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D08C35DB0DA730B2/Documents/"/>
    </mc:Choice>
  </mc:AlternateContent>
  <xr:revisionPtr revIDLastSave="1045" documentId="8_{E492DF21-40E2-4522-B384-B99FE5824EBD}" xr6:coauthVersionLast="47" xr6:coauthVersionMax="47" xr10:uidLastSave="{19080BBC-73DD-45F2-A1EC-95BC77D5F5FA}"/>
  <bookViews>
    <workbookView xWindow="-110" yWindow="-110" windowWidth="19420" windowHeight="11500" tabRatio="931" firstSheet="15" activeTab="19" xr2:uid="{247162AC-D29F-4F7D-9C15-A947237F584C}"/>
  </bookViews>
  <sheets>
    <sheet name="CUSTOMER NAMES" sheetId="15" r:id="rId1"/>
    <sheet name="MEDICAL EXAMINATIONS" sheetId="16" r:id="rId2"/>
    <sheet name="HOSPITALISATION DETAILS" sheetId="17" r:id="rId3"/>
    <sheet name="DATA CLEANING 1" sheetId="1" r:id="rId4"/>
    <sheet name="DATA CLEANING 2" sheetId="2" r:id="rId5"/>
    <sheet name="DATA CLEANING 3" sheetId="3" r:id="rId6"/>
    <sheet name="DATA CLEANING 4" sheetId="4" r:id="rId7"/>
    <sheet name="DATA TRANSFORMATION 1" sheetId="5" r:id="rId8"/>
    <sheet name="DATA TRANSFORMATION 2" sheetId="6" r:id="rId9"/>
    <sheet name="DATA TRANSFORMATION 3" sheetId="7" r:id="rId10"/>
    <sheet name="DATA TRANSFORMATION 4" sheetId="8" r:id="rId11"/>
    <sheet name="DATA TRANSFORMATION 5" sheetId="9" r:id="rId12"/>
    <sheet name="DATA TRANSFORMATION 6" sheetId="10" r:id="rId13"/>
    <sheet name="DATA TANSFORMATION 7" sheetId="11" r:id="rId14"/>
    <sheet name="DATA TRANSFORMATION 8" sheetId="12" r:id="rId15"/>
    <sheet name="HEALTH CARE" sheetId="14" r:id="rId16"/>
    <sheet name="DONUT &amp; PIE CHART" sheetId="19" r:id="rId17"/>
    <sheet name="COLUMN &amp; BAR CHART" sheetId="20" r:id="rId18"/>
    <sheet name="LINE &amp; SCATTER PLOT" sheetId="13" r:id="rId19"/>
    <sheet name="HEALTHCARE DASHBOARD" sheetId="21" r:id="rId20"/>
  </sheets>
  <definedNames>
    <definedName name="_xlnm._FilterDatabase" localSheetId="9" hidden="1">'DATA TRANSFORMATION 3'!$B$1:$C$2336</definedName>
    <definedName name="Slicer_Diabetes_Status">#N/A</definedName>
    <definedName name="Slicer_Weight_Status">#N/A</definedName>
  </definedNames>
  <calcPr calcId="191029"/>
  <pivotCaches>
    <pivotCache cacheId="0" r:id="rId21"/>
    <pivotCache cacheId="1" r:id="rId22"/>
  </pivotCaches>
  <extLs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13" l="1"/>
  <c r="AK4" i="13"/>
  <c r="AK5" i="13"/>
  <c r="AK6" i="13"/>
  <c r="AK7" i="13"/>
  <c r="AK8" i="13"/>
  <c r="AK9" i="13"/>
  <c r="AK10" i="13"/>
  <c r="AK11" i="13"/>
  <c r="AK12" i="13"/>
  <c r="AK13" i="13"/>
  <c r="AK14" i="13"/>
  <c r="AK15" i="13"/>
  <c r="AK16" i="13"/>
  <c r="AK17" i="13"/>
  <c r="AK18" i="13"/>
  <c r="AK19" i="13"/>
  <c r="AK20" i="13"/>
  <c r="AK21" i="13"/>
  <c r="AK22" i="13"/>
  <c r="AK23" i="13"/>
  <c r="AK24" i="13"/>
  <c r="AK25" i="13"/>
  <c r="AK26" i="13"/>
  <c r="AK27" i="13"/>
  <c r="AK28" i="13"/>
  <c r="AK29" i="13"/>
  <c r="AK30" i="13"/>
  <c r="AK31" i="13"/>
  <c r="AK32" i="13"/>
  <c r="AK33" i="13"/>
  <c r="AK34" i="13"/>
  <c r="AK35" i="13"/>
  <c r="AK36" i="13"/>
  <c r="AK37" i="13"/>
  <c r="AK38" i="13"/>
  <c r="AK39" i="13"/>
  <c r="AK40" i="13"/>
  <c r="AK41" i="13"/>
  <c r="AK42" i="13"/>
  <c r="AK43" i="13"/>
  <c r="AK44" i="13"/>
  <c r="AK45" i="13"/>
  <c r="AK46" i="13"/>
  <c r="AK47" i="13"/>
  <c r="AK48" i="13"/>
  <c r="AK49" i="13"/>
  <c r="AK50" i="13"/>
  <c r="AK51" i="13"/>
  <c r="AK52" i="13"/>
  <c r="AK53" i="13"/>
  <c r="AK54" i="13"/>
  <c r="AK55" i="13"/>
  <c r="AK56" i="13"/>
  <c r="AK57" i="13"/>
  <c r="AK58" i="13"/>
  <c r="AK59" i="13"/>
  <c r="AK60" i="13"/>
  <c r="AK61" i="13"/>
  <c r="AK62" i="13"/>
  <c r="AK63" i="13"/>
  <c r="AK64" i="13"/>
  <c r="AK65" i="13"/>
  <c r="AK66" i="13"/>
  <c r="AK67" i="13"/>
  <c r="AK68" i="13"/>
  <c r="AK69" i="13"/>
  <c r="AK70" i="13"/>
  <c r="AK71" i="13"/>
  <c r="AK72" i="13"/>
  <c r="AK73" i="13"/>
  <c r="AK74" i="13"/>
  <c r="AK75" i="13"/>
  <c r="AK76" i="13"/>
  <c r="AK77" i="13"/>
  <c r="AK78" i="13"/>
  <c r="AK79" i="13"/>
  <c r="AK80" i="13"/>
  <c r="AK81" i="13"/>
  <c r="AK82" i="13"/>
  <c r="AK83" i="13"/>
  <c r="AK84" i="13"/>
  <c r="AK85" i="13"/>
  <c r="AK86" i="13"/>
  <c r="AK87" i="13"/>
  <c r="AK88" i="13"/>
  <c r="AK89" i="13"/>
  <c r="AK90" i="13"/>
  <c r="AK91" i="13"/>
  <c r="AK92" i="13"/>
  <c r="AK93" i="13"/>
  <c r="AK94" i="13"/>
  <c r="AK95" i="13"/>
  <c r="AK96" i="13"/>
  <c r="AK97" i="13"/>
  <c r="AK98" i="13"/>
  <c r="AK99" i="13"/>
  <c r="AK100" i="13"/>
  <c r="AK101" i="13"/>
  <c r="AK102" i="13"/>
  <c r="AK103" i="13"/>
  <c r="AK104" i="13"/>
  <c r="AK105" i="13"/>
  <c r="AK106" i="13"/>
  <c r="AK107" i="13"/>
  <c r="AK108" i="13"/>
  <c r="AK109" i="13"/>
  <c r="AK110" i="13"/>
  <c r="AK111" i="13"/>
  <c r="AK112" i="13"/>
  <c r="AK113" i="13"/>
  <c r="AK114" i="13"/>
  <c r="AK115" i="13"/>
  <c r="AK116" i="13"/>
  <c r="AK117" i="13"/>
  <c r="AK118" i="13"/>
  <c r="AK119" i="13"/>
  <c r="AK120" i="13"/>
  <c r="AK121" i="13"/>
  <c r="AK122" i="13"/>
  <c r="AK123" i="13"/>
  <c r="AK124" i="13"/>
  <c r="AK125" i="13"/>
  <c r="AK126" i="13"/>
  <c r="AK127" i="13"/>
  <c r="AK128" i="13"/>
  <c r="AK129" i="13"/>
  <c r="AK130" i="13"/>
  <c r="AK131" i="13"/>
  <c r="AK132" i="13"/>
  <c r="AK133" i="13"/>
  <c r="AK134" i="13"/>
  <c r="AK135" i="13"/>
  <c r="AK136" i="13"/>
  <c r="AK137" i="13"/>
  <c r="AK138" i="13"/>
  <c r="AK139" i="13"/>
  <c r="AK140" i="13"/>
  <c r="AK141" i="13"/>
  <c r="AK142" i="13"/>
  <c r="AK143" i="13"/>
  <c r="AK144" i="13"/>
  <c r="AK145" i="13"/>
  <c r="AK146" i="13"/>
  <c r="AK147" i="13"/>
  <c r="AK148" i="13"/>
  <c r="AK149" i="13"/>
  <c r="AK150" i="13"/>
  <c r="AK151" i="13"/>
  <c r="AK152" i="13"/>
  <c r="AK153" i="13"/>
  <c r="AK154" i="13"/>
  <c r="AK155" i="13"/>
  <c r="AK156" i="13"/>
  <c r="AK157" i="13"/>
  <c r="AK158" i="13"/>
  <c r="AK159" i="13"/>
  <c r="AK160" i="13"/>
  <c r="AK161" i="13"/>
  <c r="AK162" i="13"/>
  <c r="AK163" i="13"/>
  <c r="AK164" i="13"/>
  <c r="AK165" i="13"/>
  <c r="AK166" i="13"/>
  <c r="AK167" i="13"/>
  <c r="AK168" i="13"/>
  <c r="AK169" i="13"/>
  <c r="AK170" i="13"/>
  <c r="AK171" i="13"/>
  <c r="AK172" i="13"/>
  <c r="AK173" i="13"/>
  <c r="AK174" i="13"/>
  <c r="AK175" i="13"/>
  <c r="AK176" i="13"/>
  <c r="AK177" i="13"/>
  <c r="AK178" i="13"/>
  <c r="AK179" i="13"/>
  <c r="AK180" i="13"/>
  <c r="AK181" i="13"/>
  <c r="AK182" i="13"/>
  <c r="AK183" i="13"/>
  <c r="AK184" i="13"/>
  <c r="AK185" i="13"/>
  <c r="AK186" i="13"/>
  <c r="AK187" i="13"/>
  <c r="AK188" i="13"/>
  <c r="AK189" i="13"/>
  <c r="AK190" i="13"/>
  <c r="AK191" i="13"/>
  <c r="AK192" i="13"/>
  <c r="AK193" i="13"/>
  <c r="AK194" i="13"/>
  <c r="AK195" i="13"/>
  <c r="AK196" i="13"/>
  <c r="AK197" i="13"/>
  <c r="AK198" i="13"/>
  <c r="AK199" i="13"/>
  <c r="AK200" i="13"/>
  <c r="AK201" i="13"/>
  <c r="AK202" i="13"/>
  <c r="AK203" i="13"/>
  <c r="AK204" i="13"/>
  <c r="AK205" i="13"/>
  <c r="AK206" i="13"/>
  <c r="AK207" i="13"/>
  <c r="AK208" i="13"/>
  <c r="AK209" i="13"/>
  <c r="AK210" i="13"/>
  <c r="AK211" i="13"/>
  <c r="AK212" i="13"/>
  <c r="AK213" i="13"/>
  <c r="AK214" i="13"/>
  <c r="AK215" i="13"/>
  <c r="AK216" i="13"/>
  <c r="AK217" i="13"/>
  <c r="AK218" i="13"/>
  <c r="AK219" i="13"/>
  <c r="AK220" i="13"/>
  <c r="AK221" i="13"/>
  <c r="AK222" i="13"/>
  <c r="AK223" i="13"/>
  <c r="AK224" i="13"/>
  <c r="AK225" i="13"/>
  <c r="AK226" i="13"/>
  <c r="AK227" i="13"/>
  <c r="AK228" i="13"/>
  <c r="AK229" i="13"/>
  <c r="AK230" i="13"/>
  <c r="AK231" i="13"/>
  <c r="AK232" i="13"/>
  <c r="AK233" i="13"/>
  <c r="AK234" i="13"/>
  <c r="AK235" i="13"/>
  <c r="AK236" i="13"/>
  <c r="AK237" i="13"/>
  <c r="AK238" i="13"/>
  <c r="AK239" i="13"/>
  <c r="AK240" i="13"/>
  <c r="AK241" i="13"/>
  <c r="AK242" i="13"/>
  <c r="AK243" i="13"/>
  <c r="AK244" i="13"/>
  <c r="AK245" i="13"/>
  <c r="AK246" i="13"/>
  <c r="AK247" i="13"/>
  <c r="AK248" i="13"/>
  <c r="AK249" i="13"/>
  <c r="AK250" i="13"/>
  <c r="AK251" i="13"/>
  <c r="AK252" i="13"/>
  <c r="AK253" i="13"/>
  <c r="AK254" i="13"/>
  <c r="AK255" i="13"/>
  <c r="AK256" i="13"/>
  <c r="AK257" i="13"/>
  <c r="AK258" i="13"/>
  <c r="AK259" i="13"/>
  <c r="AK260" i="13"/>
  <c r="AK261" i="13"/>
  <c r="AK262" i="13"/>
  <c r="AK263" i="13"/>
  <c r="AK264" i="13"/>
  <c r="AK265" i="13"/>
  <c r="AK266" i="13"/>
  <c r="AK267" i="13"/>
  <c r="AK268" i="13"/>
  <c r="AK269" i="13"/>
  <c r="AK270" i="13"/>
  <c r="AK271" i="13"/>
  <c r="AK272" i="13"/>
  <c r="AK273" i="13"/>
  <c r="AK274" i="13"/>
  <c r="AK275" i="13"/>
  <c r="AK276" i="13"/>
  <c r="AK277" i="13"/>
  <c r="AK278" i="13"/>
  <c r="AK279" i="13"/>
  <c r="AK280" i="13"/>
  <c r="AK281" i="13"/>
  <c r="AK282" i="13"/>
  <c r="AK283" i="13"/>
  <c r="AK284" i="13"/>
  <c r="AK285" i="13"/>
  <c r="AK286" i="13"/>
  <c r="AK287" i="13"/>
  <c r="AK288" i="13"/>
  <c r="AK289" i="13"/>
  <c r="AK290" i="13"/>
  <c r="AK291" i="13"/>
  <c r="AK292" i="13"/>
  <c r="AK293" i="13"/>
  <c r="AK294" i="13"/>
  <c r="AK295" i="13"/>
  <c r="AK296" i="13"/>
  <c r="AK297" i="13"/>
  <c r="AK298" i="13"/>
  <c r="AK299" i="13"/>
  <c r="AK300" i="13"/>
  <c r="AK301" i="13"/>
  <c r="AK302" i="13"/>
  <c r="AK303" i="13"/>
  <c r="AK304" i="13"/>
  <c r="AK305" i="13"/>
  <c r="AK306" i="13"/>
  <c r="AK307" i="13"/>
  <c r="AK308" i="13"/>
  <c r="AK309" i="13"/>
  <c r="AK310" i="13"/>
  <c r="AK311" i="13"/>
  <c r="AK312" i="13"/>
  <c r="AK313" i="13"/>
  <c r="AK314" i="13"/>
  <c r="AK315" i="13"/>
  <c r="AK316" i="13"/>
  <c r="AK317" i="13"/>
  <c r="AK318" i="13"/>
  <c r="AK319" i="13"/>
  <c r="AK320" i="13"/>
  <c r="AK321" i="13"/>
  <c r="AK322" i="13"/>
  <c r="AK323" i="13"/>
  <c r="AK324" i="13"/>
  <c r="AK325" i="13"/>
  <c r="AK326" i="13"/>
  <c r="AK327" i="13"/>
  <c r="AK328" i="13"/>
  <c r="AK329" i="13"/>
  <c r="AK330" i="13"/>
  <c r="AK331" i="13"/>
  <c r="AK332" i="13"/>
  <c r="AK333" i="13"/>
  <c r="AK334" i="13"/>
  <c r="AK335" i="13"/>
  <c r="AK336" i="13"/>
  <c r="AK337" i="13"/>
  <c r="AK338" i="13"/>
  <c r="AK339" i="13"/>
  <c r="AK340" i="13"/>
  <c r="AK341" i="13"/>
  <c r="AK342" i="13"/>
  <c r="AK343" i="13"/>
  <c r="AK344" i="13"/>
  <c r="AK345" i="13"/>
  <c r="AK346" i="13"/>
  <c r="AK347" i="13"/>
  <c r="AK348" i="13"/>
  <c r="AK349" i="13"/>
  <c r="AK350" i="13"/>
  <c r="AK351" i="13"/>
  <c r="AK352" i="13"/>
  <c r="AK353" i="13"/>
  <c r="AK354" i="13"/>
  <c r="AK355" i="13"/>
  <c r="AK356" i="13"/>
  <c r="AK357" i="13"/>
  <c r="AK358" i="13"/>
  <c r="AK359" i="13"/>
  <c r="AK360" i="13"/>
  <c r="AK361" i="13"/>
  <c r="AK362" i="13"/>
  <c r="AK363" i="13"/>
  <c r="AK364" i="13"/>
  <c r="AK365" i="13"/>
  <c r="AK366" i="13"/>
  <c r="AK367" i="13"/>
  <c r="AK368" i="13"/>
  <c r="AK369" i="13"/>
  <c r="AK370" i="13"/>
  <c r="AK371" i="13"/>
  <c r="AK372" i="13"/>
  <c r="AK373" i="13"/>
  <c r="AK374" i="13"/>
  <c r="AK375" i="13"/>
  <c r="AK376" i="13"/>
  <c r="AK377" i="13"/>
  <c r="AK378" i="13"/>
  <c r="AK379" i="13"/>
  <c r="AK380" i="13"/>
  <c r="AK381" i="13"/>
  <c r="AK382" i="13"/>
  <c r="AK383" i="13"/>
  <c r="AK384" i="13"/>
  <c r="AK385" i="13"/>
  <c r="AK386" i="13"/>
  <c r="AK387" i="13"/>
  <c r="AK388" i="13"/>
  <c r="AK389" i="13"/>
  <c r="AK390" i="13"/>
  <c r="AK391" i="13"/>
  <c r="AK392" i="13"/>
  <c r="AK393" i="13"/>
  <c r="AK394" i="13"/>
  <c r="AK395" i="13"/>
  <c r="AK396" i="13"/>
  <c r="AK397" i="13"/>
  <c r="AK398" i="13"/>
  <c r="AK399" i="13"/>
  <c r="AK400" i="13"/>
  <c r="AK401" i="13"/>
  <c r="AK402" i="13"/>
  <c r="AK403" i="13"/>
  <c r="AK404" i="13"/>
  <c r="AK405" i="13"/>
  <c r="AK406" i="13"/>
  <c r="AK407" i="13"/>
  <c r="AK408" i="13"/>
  <c r="AK409" i="13"/>
  <c r="AK410" i="13"/>
  <c r="AK411" i="13"/>
  <c r="AK412" i="13"/>
  <c r="AK413" i="13"/>
  <c r="AK414" i="13"/>
  <c r="AK415" i="13"/>
  <c r="AK416" i="13"/>
  <c r="AK417" i="13"/>
  <c r="AK418" i="13"/>
  <c r="AK419" i="13"/>
  <c r="AK420" i="13"/>
  <c r="AK421" i="13"/>
  <c r="AK422" i="13"/>
  <c r="AK423" i="13"/>
  <c r="AK424" i="13"/>
  <c r="AK425" i="13"/>
  <c r="AK426" i="13"/>
  <c r="AK427" i="13"/>
  <c r="AK428" i="13"/>
  <c r="AK429" i="13"/>
  <c r="AK430" i="13"/>
  <c r="AK431" i="13"/>
  <c r="AK432" i="13"/>
  <c r="AK433" i="13"/>
  <c r="AK434" i="13"/>
  <c r="AK435" i="13"/>
  <c r="AK436" i="13"/>
  <c r="AK437" i="13"/>
  <c r="AK438" i="13"/>
  <c r="AK439" i="13"/>
  <c r="AK440" i="13"/>
  <c r="AK441" i="13"/>
  <c r="AK442" i="13"/>
  <c r="AK443" i="13"/>
  <c r="AK444" i="13"/>
  <c r="AK445" i="13"/>
  <c r="AK446" i="13"/>
  <c r="AK447" i="13"/>
  <c r="AK448" i="13"/>
  <c r="AK449" i="13"/>
  <c r="AK450" i="13"/>
  <c r="AK451" i="13"/>
  <c r="AK452" i="13"/>
  <c r="AK453" i="13"/>
  <c r="AK454" i="13"/>
  <c r="AK455" i="13"/>
  <c r="AK456" i="13"/>
  <c r="AK457" i="13"/>
  <c r="AK458" i="13"/>
  <c r="AK459" i="13"/>
  <c r="AK460" i="13"/>
  <c r="AK461" i="13"/>
  <c r="AK462" i="13"/>
  <c r="AK463" i="13"/>
  <c r="AK464" i="13"/>
  <c r="AK465" i="13"/>
  <c r="AK466" i="13"/>
  <c r="AK467" i="13"/>
  <c r="AK468" i="13"/>
  <c r="AK469" i="13"/>
  <c r="AK470" i="13"/>
  <c r="AK471" i="13"/>
  <c r="AK472" i="13"/>
  <c r="AK473" i="13"/>
  <c r="AK474" i="13"/>
  <c r="AK475" i="13"/>
  <c r="AK476" i="13"/>
  <c r="AK477" i="13"/>
  <c r="AK478" i="13"/>
  <c r="AK479" i="13"/>
  <c r="AK480" i="13"/>
  <c r="AK481" i="13"/>
  <c r="AK482" i="13"/>
  <c r="AK483" i="13"/>
  <c r="AK484" i="13"/>
  <c r="AK485" i="13"/>
  <c r="AK486" i="13"/>
  <c r="AK487" i="13"/>
  <c r="AK488" i="13"/>
  <c r="AK489" i="13"/>
  <c r="AK490" i="13"/>
  <c r="AK491" i="13"/>
  <c r="AK492" i="13"/>
  <c r="AK493" i="13"/>
  <c r="AK494" i="13"/>
  <c r="AK495" i="13"/>
  <c r="AK496" i="13"/>
  <c r="AK497" i="13"/>
  <c r="AK498" i="13"/>
  <c r="AK499" i="13"/>
  <c r="AK500" i="13"/>
  <c r="AK501" i="13"/>
  <c r="AK502" i="13"/>
  <c r="AK503" i="13"/>
  <c r="AK504" i="13"/>
  <c r="AK505" i="13"/>
  <c r="AK506" i="13"/>
  <c r="AK507" i="13"/>
  <c r="AK508" i="13"/>
  <c r="AK509" i="13"/>
  <c r="AK510" i="13"/>
  <c r="AK511" i="13"/>
  <c r="AK512" i="13"/>
  <c r="AK513" i="13"/>
  <c r="AK514" i="13"/>
  <c r="AK515" i="13"/>
  <c r="AK516" i="13"/>
  <c r="AK517" i="13"/>
  <c r="AK518" i="13"/>
  <c r="AK519" i="13"/>
  <c r="AK520" i="13"/>
  <c r="AK521" i="13"/>
  <c r="AK522" i="13"/>
  <c r="AK523" i="13"/>
  <c r="AK524" i="13"/>
  <c r="AK525" i="13"/>
  <c r="AK526" i="13"/>
  <c r="AK527" i="13"/>
  <c r="AK528" i="13"/>
  <c r="AK529" i="13"/>
  <c r="AK530" i="13"/>
  <c r="AK531" i="13"/>
  <c r="AK532" i="13"/>
  <c r="AK533" i="13"/>
  <c r="AK534" i="13"/>
  <c r="AK535" i="13"/>
  <c r="AK536" i="13"/>
  <c r="AK537" i="13"/>
  <c r="AK538" i="13"/>
  <c r="AK539" i="13"/>
  <c r="AK540" i="13"/>
  <c r="AK541" i="13"/>
  <c r="AK542" i="13"/>
  <c r="AK543" i="13"/>
  <c r="AK544" i="13"/>
  <c r="AK545" i="13"/>
  <c r="AK546" i="13"/>
  <c r="AK547" i="13"/>
  <c r="AK548" i="13"/>
  <c r="AK549" i="13"/>
  <c r="AK550" i="13"/>
  <c r="AK551" i="13"/>
  <c r="AK552" i="13"/>
  <c r="AK553" i="13"/>
  <c r="AK554" i="13"/>
  <c r="AK555" i="13"/>
  <c r="AK556" i="13"/>
  <c r="AK557" i="13"/>
  <c r="AK558" i="13"/>
  <c r="AK559" i="13"/>
  <c r="AK560" i="13"/>
  <c r="AK561" i="13"/>
  <c r="AK562" i="13"/>
  <c r="AK563" i="13"/>
  <c r="AK564" i="13"/>
  <c r="AK565" i="13"/>
  <c r="AK566" i="13"/>
  <c r="AK567" i="13"/>
  <c r="AK568" i="13"/>
  <c r="AK569" i="13"/>
  <c r="AK570" i="13"/>
  <c r="AK571" i="13"/>
  <c r="AK572" i="13"/>
  <c r="AK573" i="13"/>
  <c r="AK574" i="13"/>
  <c r="AK575" i="13"/>
  <c r="AK576" i="13"/>
  <c r="AK577" i="13"/>
  <c r="AK578" i="13"/>
  <c r="AK579" i="13"/>
  <c r="AK580" i="13"/>
  <c r="AK581" i="13"/>
  <c r="AK582" i="13"/>
  <c r="AK583" i="13"/>
  <c r="AK584" i="13"/>
  <c r="AK585" i="13"/>
  <c r="AK586" i="13"/>
  <c r="AK587" i="13"/>
  <c r="AK588" i="13"/>
  <c r="AK589" i="13"/>
  <c r="AK590" i="13"/>
  <c r="AK591" i="13"/>
  <c r="AK592" i="13"/>
  <c r="AK593" i="13"/>
  <c r="AK594" i="13"/>
  <c r="AK595" i="13"/>
  <c r="AK596" i="13"/>
  <c r="AK597" i="13"/>
  <c r="AK598" i="13"/>
  <c r="AK599" i="13"/>
  <c r="AK600" i="13"/>
  <c r="AK601" i="13"/>
  <c r="AK602" i="13"/>
  <c r="AK603" i="13"/>
  <c r="AK604" i="13"/>
  <c r="AK605" i="13"/>
  <c r="AK606" i="13"/>
  <c r="AK607" i="13"/>
  <c r="AK608" i="13"/>
  <c r="AK609" i="13"/>
  <c r="AK610" i="13"/>
  <c r="AK611" i="13"/>
  <c r="AK612" i="13"/>
  <c r="AK613" i="13"/>
  <c r="AK614" i="13"/>
  <c r="AK615" i="13"/>
  <c r="AK616" i="13"/>
  <c r="AK617" i="13"/>
  <c r="AK618" i="13"/>
  <c r="AK619" i="13"/>
  <c r="AK620" i="13"/>
  <c r="AK621" i="13"/>
  <c r="AK622" i="13"/>
  <c r="AK623" i="13"/>
  <c r="AK624" i="13"/>
  <c r="AK625" i="13"/>
  <c r="AK626" i="13"/>
  <c r="AK627" i="13"/>
  <c r="AK628" i="13"/>
  <c r="AK629" i="13"/>
  <c r="AK630" i="13"/>
  <c r="AK631" i="13"/>
  <c r="AK632" i="13"/>
  <c r="AK633" i="13"/>
  <c r="AK634" i="13"/>
  <c r="AK635" i="13"/>
  <c r="AK636" i="13"/>
  <c r="AK637" i="13"/>
  <c r="AK638" i="13"/>
  <c r="AK639" i="13"/>
  <c r="AK640" i="13"/>
  <c r="AK641" i="13"/>
  <c r="AK642" i="13"/>
  <c r="AK643" i="13"/>
  <c r="AK644" i="13"/>
  <c r="AK645" i="13"/>
  <c r="AK646" i="13"/>
  <c r="AK647" i="13"/>
  <c r="AK648" i="13"/>
  <c r="AK649" i="13"/>
  <c r="AK650" i="13"/>
  <c r="AK651" i="13"/>
  <c r="AK652" i="13"/>
  <c r="AK653" i="13"/>
  <c r="AK654" i="13"/>
  <c r="AK655" i="13"/>
  <c r="AK656" i="13"/>
  <c r="AK657" i="13"/>
  <c r="AK658" i="13"/>
  <c r="AK659" i="13"/>
  <c r="AK660" i="13"/>
  <c r="AK661" i="13"/>
  <c r="AK662" i="13"/>
  <c r="AK663" i="13"/>
  <c r="AK664" i="13"/>
  <c r="AK665" i="13"/>
  <c r="AK666" i="13"/>
  <c r="AK667" i="13"/>
  <c r="AK668" i="13"/>
  <c r="AK669" i="13"/>
  <c r="AK670" i="13"/>
  <c r="AK671" i="13"/>
  <c r="AK672" i="13"/>
  <c r="AK673" i="13"/>
  <c r="AK674" i="13"/>
  <c r="AK675" i="13"/>
  <c r="AK676" i="13"/>
  <c r="AK677" i="13"/>
  <c r="AK678" i="13"/>
  <c r="AK679" i="13"/>
  <c r="AK680" i="13"/>
  <c r="AK681" i="13"/>
  <c r="AK682" i="13"/>
  <c r="AK683" i="13"/>
  <c r="AK684" i="13"/>
  <c r="AK685" i="13"/>
  <c r="AK686" i="13"/>
  <c r="AK687" i="13"/>
  <c r="AK688" i="13"/>
  <c r="AK689" i="13"/>
  <c r="AK690" i="13"/>
  <c r="AK691" i="13"/>
  <c r="AK692" i="13"/>
  <c r="AK693" i="13"/>
  <c r="AK694" i="13"/>
  <c r="AK695" i="13"/>
  <c r="AK696" i="13"/>
  <c r="AK697" i="13"/>
  <c r="AK698" i="13"/>
  <c r="AK699" i="13"/>
  <c r="AK700" i="13"/>
  <c r="AK701" i="13"/>
  <c r="AK702" i="13"/>
  <c r="AK703" i="13"/>
  <c r="AK704" i="13"/>
  <c r="AK705" i="13"/>
  <c r="AK706" i="13"/>
  <c r="AK707" i="13"/>
  <c r="AK708" i="13"/>
  <c r="AK709" i="13"/>
  <c r="AK710" i="13"/>
  <c r="AK711" i="13"/>
  <c r="AK712" i="13"/>
  <c r="AK713" i="13"/>
  <c r="AK714" i="13"/>
  <c r="AK715" i="13"/>
  <c r="AK716" i="13"/>
  <c r="AK717" i="13"/>
  <c r="AK718" i="13"/>
  <c r="AK719" i="13"/>
  <c r="AK720" i="13"/>
  <c r="AK721" i="13"/>
  <c r="AK722" i="13"/>
  <c r="AK723" i="13"/>
  <c r="AK724" i="13"/>
  <c r="AK725" i="13"/>
  <c r="AK726" i="13"/>
  <c r="AK727" i="13"/>
  <c r="AK728" i="13"/>
  <c r="AK729" i="13"/>
  <c r="AK730" i="13"/>
  <c r="AK731" i="13"/>
  <c r="AK732" i="13"/>
  <c r="AK733" i="13"/>
  <c r="AK734" i="13"/>
  <c r="AK735" i="13"/>
  <c r="AK736" i="13"/>
  <c r="AK737" i="13"/>
  <c r="AK738" i="13"/>
  <c r="AK739" i="13"/>
  <c r="AK740" i="13"/>
  <c r="AK741" i="13"/>
  <c r="AK742" i="13"/>
  <c r="AK743" i="13"/>
  <c r="AK744" i="13"/>
  <c r="AK745" i="13"/>
  <c r="AK746" i="13"/>
  <c r="AK747" i="13"/>
  <c r="AK748" i="13"/>
  <c r="AK749" i="13"/>
  <c r="AK750" i="13"/>
  <c r="AK751" i="13"/>
  <c r="AK752" i="13"/>
  <c r="AK753" i="13"/>
  <c r="AK754" i="13"/>
  <c r="AK755" i="13"/>
  <c r="AK756" i="13"/>
  <c r="AK757" i="13"/>
  <c r="AK758" i="13"/>
  <c r="AK759" i="13"/>
  <c r="AK760" i="13"/>
  <c r="AK761" i="13"/>
  <c r="AK762" i="13"/>
  <c r="AK763" i="13"/>
  <c r="AK764" i="13"/>
  <c r="AK765" i="13"/>
  <c r="AK766" i="13"/>
  <c r="AK767" i="13"/>
  <c r="AK768" i="13"/>
  <c r="AK769" i="13"/>
  <c r="AK770" i="13"/>
  <c r="AK771" i="13"/>
  <c r="AK772" i="13"/>
  <c r="AK773" i="13"/>
  <c r="AK774" i="13"/>
  <c r="AK775" i="13"/>
  <c r="AK776" i="13"/>
  <c r="AK777" i="13"/>
  <c r="AK778" i="13"/>
  <c r="AK779" i="13"/>
  <c r="AK780" i="13"/>
  <c r="AK781" i="13"/>
  <c r="AK782" i="13"/>
  <c r="AK783" i="13"/>
  <c r="AK784" i="13"/>
  <c r="AK785" i="13"/>
  <c r="AK786" i="13"/>
  <c r="AK787" i="13"/>
  <c r="AK788" i="13"/>
  <c r="AK789" i="13"/>
  <c r="AK790" i="13"/>
  <c r="AK791" i="13"/>
  <c r="AK792" i="13"/>
  <c r="AK793" i="13"/>
  <c r="AK794" i="13"/>
  <c r="AK795" i="13"/>
  <c r="AK796" i="13"/>
  <c r="AK797" i="13"/>
  <c r="AK798" i="13"/>
  <c r="AK799" i="13"/>
  <c r="AK800" i="13"/>
  <c r="AK801" i="13"/>
  <c r="AK802" i="13"/>
  <c r="AK803" i="13"/>
  <c r="AK804" i="13"/>
  <c r="AK805" i="13"/>
  <c r="AK806" i="13"/>
  <c r="AK807" i="13"/>
  <c r="AK808" i="13"/>
  <c r="AK809" i="13"/>
  <c r="AK810" i="13"/>
  <c r="AK811" i="13"/>
  <c r="AK812" i="13"/>
  <c r="AK813" i="13"/>
  <c r="AK814" i="13"/>
  <c r="AK815" i="13"/>
  <c r="AK816" i="13"/>
  <c r="AK817" i="13"/>
  <c r="AK818" i="13"/>
  <c r="AK819" i="13"/>
  <c r="AK820" i="13"/>
  <c r="AK821" i="13"/>
  <c r="AK822" i="13"/>
  <c r="AK823" i="13"/>
  <c r="AK824" i="13"/>
  <c r="AK825" i="13"/>
  <c r="AK826" i="13"/>
  <c r="AK827" i="13"/>
  <c r="AK828" i="13"/>
  <c r="AK829" i="13"/>
  <c r="AK830" i="13"/>
  <c r="AK831" i="13"/>
  <c r="AK832" i="13"/>
  <c r="AK833" i="13"/>
  <c r="AK834" i="13"/>
  <c r="AK835" i="13"/>
  <c r="AK836" i="13"/>
  <c r="AK837" i="13"/>
  <c r="AK838" i="13"/>
  <c r="AK839" i="13"/>
  <c r="AK840" i="13"/>
  <c r="AK841" i="13"/>
  <c r="AK842" i="13"/>
  <c r="AK843" i="13"/>
  <c r="AK844" i="13"/>
  <c r="AK845" i="13"/>
  <c r="AK846" i="13"/>
  <c r="AK847" i="13"/>
  <c r="AK848" i="13"/>
  <c r="AK849" i="13"/>
  <c r="AK850" i="13"/>
  <c r="AK851" i="13"/>
  <c r="AK852" i="13"/>
  <c r="AK853" i="13"/>
  <c r="AK854" i="13"/>
  <c r="AK855" i="13"/>
  <c r="AK856" i="13"/>
  <c r="AK857" i="13"/>
  <c r="AK858" i="13"/>
  <c r="AK859" i="13"/>
  <c r="AK860" i="13"/>
  <c r="AK861" i="13"/>
  <c r="AK862" i="13"/>
  <c r="AK863" i="13"/>
  <c r="AK864" i="13"/>
  <c r="AK865" i="13"/>
  <c r="AK866" i="13"/>
  <c r="AK867" i="13"/>
  <c r="AK868" i="13"/>
  <c r="AK869" i="13"/>
  <c r="AK870" i="13"/>
  <c r="AK871" i="13"/>
  <c r="AK872" i="13"/>
  <c r="AK873" i="13"/>
  <c r="AK874" i="13"/>
  <c r="AK875" i="13"/>
  <c r="AK876" i="13"/>
  <c r="AK877" i="13"/>
  <c r="AK878" i="13"/>
  <c r="AK879" i="13"/>
  <c r="AK880" i="13"/>
  <c r="AK881" i="13"/>
  <c r="AK882" i="13"/>
  <c r="AK883" i="13"/>
  <c r="AK884" i="13"/>
  <c r="AK885" i="13"/>
  <c r="AK886" i="13"/>
  <c r="AK887" i="13"/>
  <c r="AK888" i="13"/>
  <c r="AK889" i="13"/>
  <c r="AK890" i="13"/>
  <c r="AK891" i="13"/>
  <c r="AK892" i="13"/>
  <c r="AK893" i="13"/>
  <c r="AK894" i="13"/>
  <c r="AK895" i="13"/>
  <c r="AK896" i="13"/>
  <c r="AK897" i="13"/>
  <c r="AK898" i="13"/>
  <c r="AK899" i="13"/>
  <c r="AK900" i="13"/>
  <c r="AK901" i="13"/>
  <c r="AK902" i="13"/>
  <c r="AK903" i="13"/>
  <c r="AK904" i="13"/>
  <c r="AK905" i="13"/>
  <c r="AK906" i="13"/>
  <c r="AK907" i="13"/>
  <c r="AK908" i="13"/>
  <c r="AK909" i="13"/>
  <c r="AK910" i="13"/>
  <c r="AK911" i="13"/>
  <c r="AK912" i="13"/>
  <c r="AK913" i="13"/>
  <c r="AK914" i="13"/>
  <c r="AK915" i="13"/>
  <c r="AK916" i="13"/>
  <c r="AK917" i="13"/>
  <c r="AK918" i="13"/>
  <c r="AK919" i="13"/>
  <c r="AK920" i="13"/>
  <c r="AK921" i="13"/>
  <c r="AK922" i="13"/>
  <c r="AK923" i="13"/>
  <c r="AK924" i="13"/>
  <c r="AK925" i="13"/>
  <c r="AK926" i="13"/>
  <c r="AK927" i="13"/>
  <c r="AK928" i="13"/>
  <c r="AK929" i="13"/>
  <c r="AK930" i="13"/>
  <c r="AK931" i="13"/>
  <c r="AK932" i="13"/>
  <c r="AK933" i="13"/>
  <c r="AK934" i="13"/>
  <c r="AK935" i="13"/>
  <c r="AK936" i="13"/>
  <c r="AK937" i="13"/>
  <c r="AK938" i="13"/>
  <c r="AK939" i="13"/>
  <c r="AK940" i="13"/>
  <c r="AK941" i="13"/>
  <c r="AK942" i="13"/>
  <c r="AK943" i="13"/>
  <c r="AK944" i="13"/>
  <c r="AK945" i="13"/>
  <c r="AK946" i="13"/>
  <c r="AK947" i="13"/>
  <c r="AK948" i="13"/>
  <c r="AK949" i="13"/>
  <c r="AK950" i="13"/>
  <c r="AK951" i="13"/>
  <c r="AK952" i="13"/>
  <c r="AK953" i="13"/>
  <c r="AK954" i="13"/>
  <c r="AK955" i="13"/>
  <c r="AK956" i="13"/>
  <c r="AK957" i="13"/>
  <c r="AK958" i="13"/>
  <c r="AK959" i="13"/>
  <c r="AK960" i="13"/>
  <c r="AK961" i="13"/>
  <c r="AK962" i="13"/>
  <c r="AK963" i="13"/>
  <c r="AK964" i="13"/>
  <c r="AK965" i="13"/>
  <c r="AK966" i="13"/>
  <c r="AK967" i="13"/>
  <c r="AK968" i="13"/>
  <c r="AK969" i="13"/>
  <c r="AK970" i="13"/>
  <c r="AK971" i="13"/>
  <c r="AK972" i="13"/>
  <c r="AK973" i="13"/>
  <c r="AK974" i="13"/>
  <c r="AK975" i="13"/>
  <c r="AK976" i="13"/>
  <c r="AK977" i="13"/>
  <c r="AK978" i="13"/>
  <c r="AK979" i="13"/>
  <c r="AK980" i="13"/>
  <c r="AK981" i="13"/>
  <c r="AK982" i="13"/>
  <c r="AK983" i="13"/>
  <c r="AK984" i="13"/>
  <c r="AK985" i="13"/>
  <c r="AK986" i="13"/>
  <c r="AK987" i="13"/>
  <c r="AK988" i="13"/>
  <c r="AK989" i="13"/>
  <c r="AK990" i="13"/>
  <c r="AK991" i="13"/>
  <c r="AK992" i="13"/>
  <c r="AK993" i="13"/>
  <c r="AK994" i="13"/>
  <c r="AK995" i="13"/>
  <c r="AK996" i="13"/>
  <c r="AK997" i="13"/>
  <c r="AK998" i="13"/>
  <c r="AK999" i="13"/>
  <c r="AK1000" i="13"/>
  <c r="AK1001" i="13"/>
  <c r="AK1002" i="13"/>
  <c r="AK1003" i="13"/>
  <c r="AK1004" i="13"/>
  <c r="AK1005" i="13"/>
  <c r="AK1006" i="13"/>
  <c r="AK1007" i="13"/>
  <c r="AK1008" i="13"/>
  <c r="AK1009" i="13"/>
  <c r="AK1010" i="13"/>
  <c r="AK1011" i="13"/>
  <c r="AK1012" i="13"/>
  <c r="AK1013" i="13"/>
  <c r="AK1014" i="13"/>
  <c r="AK1015" i="13"/>
  <c r="AK1016" i="13"/>
  <c r="AK1017" i="13"/>
  <c r="AK1018" i="13"/>
  <c r="AK1019" i="13"/>
  <c r="AK1020" i="13"/>
  <c r="AK1021" i="13"/>
  <c r="AK1022" i="13"/>
  <c r="AK1023" i="13"/>
  <c r="AK1024" i="13"/>
  <c r="AK1025" i="13"/>
  <c r="AK1026" i="13"/>
  <c r="AK1027" i="13"/>
  <c r="AK1028" i="13"/>
  <c r="AK1029" i="13"/>
  <c r="AK1030" i="13"/>
  <c r="AK1031" i="13"/>
  <c r="AK1032" i="13"/>
  <c r="AK1033" i="13"/>
  <c r="AK1034" i="13"/>
  <c r="AK1035" i="13"/>
  <c r="AK1036" i="13"/>
  <c r="AK1037" i="13"/>
  <c r="AK1038" i="13"/>
  <c r="AK1039" i="13"/>
  <c r="AK1040" i="13"/>
  <c r="AK1041" i="13"/>
  <c r="AK1042" i="13"/>
  <c r="AK1043" i="13"/>
  <c r="AK1044" i="13"/>
  <c r="AK1045" i="13"/>
  <c r="AK1046" i="13"/>
  <c r="AK1047" i="13"/>
  <c r="AK1048" i="13"/>
  <c r="AK1049" i="13"/>
  <c r="AK1050" i="13"/>
  <c r="AK1051" i="13"/>
  <c r="AK1052" i="13"/>
  <c r="AK1053" i="13"/>
  <c r="AK1054" i="13"/>
  <c r="AK1055" i="13"/>
  <c r="AK1056" i="13"/>
  <c r="AK1057" i="13"/>
  <c r="AK1058" i="13"/>
  <c r="AK1059" i="13"/>
  <c r="AK1060" i="13"/>
  <c r="AK1061" i="13"/>
  <c r="AK1062" i="13"/>
  <c r="AK1063" i="13"/>
  <c r="AK1064" i="13"/>
  <c r="AK1065" i="13"/>
  <c r="AK1066" i="13"/>
  <c r="AK1067" i="13"/>
  <c r="AK1068" i="13"/>
  <c r="AK1069" i="13"/>
  <c r="AK1070" i="13"/>
  <c r="AK1071" i="13"/>
  <c r="AK1072" i="13"/>
  <c r="AK1073" i="13"/>
  <c r="AK1074" i="13"/>
  <c r="AK1075" i="13"/>
  <c r="AK1076" i="13"/>
  <c r="AK1077" i="13"/>
  <c r="AK1078" i="13"/>
  <c r="AK1079" i="13"/>
  <c r="AK1080" i="13"/>
  <c r="AK1081" i="13"/>
  <c r="AK1082" i="13"/>
  <c r="AK1083" i="13"/>
  <c r="AK1084" i="13"/>
  <c r="AK1085" i="13"/>
  <c r="AK1086" i="13"/>
  <c r="AK1087" i="13"/>
  <c r="AK1088" i="13"/>
  <c r="AK1089" i="13"/>
  <c r="AK1090" i="13"/>
  <c r="AK1091" i="13"/>
  <c r="AK1092" i="13"/>
  <c r="AK1093" i="13"/>
  <c r="AK1094" i="13"/>
  <c r="AK1095" i="13"/>
  <c r="AK1096" i="13"/>
  <c r="AK1097" i="13"/>
  <c r="AK1098" i="13"/>
  <c r="AK1099" i="13"/>
  <c r="AK1100" i="13"/>
  <c r="AK1101" i="13"/>
  <c r="AK1102" i="13"/>
  <c r="AK1103" i="13"/>
  <c r="AK1104" i="13"/>
  <c r="AK1105" i="13"/>
  <c r="AK1106" i="13"/>
  <c r="AK1107" i="13"/>
  <c r="AK1108" i="13"/>
  <c r="AK1109" i="13"/>
  <c r="AK1110" i="13"/>
  <c r="AK1111" i="13"/>
  <c r="AK1112" i="13"/>
  <c r="AK1113" i="13"/>
  <c r="AK1114" i="13"/>
  <c r="AK1115" i="13"/>
  <c r="AK1116" i="13"/>
  <c r="AK1117" i="13"/>
  <c r="AK1118" i="13"/>
  <c r="AK1119" i="13"/>
  <c r="AK1120" i="13"/>
  <c r="AK1121" i="13"/>
  <c r="AK1122" i="13"/>
  <c r="AK1123" i="13"/>
  <c r="AK1124" i="13"/>
  <c r="AK1125" i="13"/>
  <c r="AK1126" i="13"/>
  <c r="AK1127" i="13"/>
  <c r="AK1128" i="13"/>
  <c r="AK1129" i="13"/>
  <c r="AK1130" i="13"/>
  <c r="AK1131" i="13"/>
  <c r="AK1132" i="13"/>
  <c r="AK1133" i="13"/>
  <c r="AK1134" i="13"/>
  <c r="AK1135" i="13"/>
  <c r="AK1136" i="13"/>
  <c r="AK1137" i="13"/>
  <c r="AK1138" i="13"/>
  <c r="AK1139" i="13"/>
  <c r="AK1140" i="13"/>
  <c r="AK1141" i="13"/>
  <c r="AK1142" i="13"/>
  <c r="AK1143" i="13"/>
  <c r="AK1144" i="13"/>
  <c r="AK1145" i="13"/>
  <c r="AK1146" i="13"/>
  <c r="AK1147" i="13"/>
  <c r="AK1148" i="13"/>
  <c r="AK1149" i="13"/>
  <c r="AK1150" i="13"/>
  <c r="AK1151" i="13"/>
  <c r="AK1152" i="13"/>
  <c r="AK1153" i="13"/>
  <c r="AK1154" i="13"/>
  <c r="AK1155" i="13"/>
  <c r="AK1156" i="13"/>
  <c r="AK1157" i="13"/>
  <c r="AK1158" i="13"/>
  <c r="AK1159" i="13"/>
  <c r="AK1160" i="13"/>
  <c r="AK1161" i="13"/>
  <c r="AK1162" i="13"/>
  <c r="AK1163" i="13"/>
  <c r="AK1164" i="13"/>
  <c r="AK1165" i="13"/>
  <c r="AK1166" i="13"/>
  <c r="AK1167" i="13"/>
  <c r="AK1168" i="13"/>
  <c r="AK1169" i="13"/>
  <c r="AK1170" i="13"/>
  <c r="AK1171" i="13"/>
  <c r="AK1172" i="13"/>
  <c r="AK1173" i="13"/>
  <c r="AK1174" i="13"/>
  <c r="AK1175" i="13"/>
  <c r="AK1176" i="13"/>
  <c r="AK1177" i="13"/>
  <c r="AK1178" i="13"/>
  <c r="AK1179" i="13"/>
  <c r="AK1180" i="13"/>
  <c r="AK1181" i="13"/>
  <c r="AK1182" i="13"/>
  <c r="AK1183" i="13"/>
  <c r="AK1184" i="13"/>
  <c r="AK1185" i="13"/>
  <c r="AK1186" i="13"/>
  <c r="AK1187" i="13"/>
  <c r="AK1188" i="13"/>
  <c r="AK1189" i="13"/>
  <c r="AK1190" i="13"/>
  <c r="AK1191" i="13"/>
  <c r="AK1192" i="13"/>
  <c r="AK1193" i="13"/>
  <c r="AK1194" i="13"/>
  <c r="AK1195" i="13"/>
  <c r="AK1196" i="13"/>
  <c r="AK1197" i="13"/>
  <c r="AK1198" i="13"/>
  <c r="AK1199" i="13"/>
  <c r="AK1200" i="13"/>
  <c r="AK1201" i="13"/>
  <c r="AK1202" i="13"/>
  <c r="AK1203" i="13"/>
  <c r="AK1204" i="13"/>
  <c r="AK1205" i="13"/>
  <c r="AK1206" i="13"/>
  <c r="AK1207" i="13"/>
  <c r="AK1208" i="13"/>
  <c r="AK1209" i="13"/>
  <c r="AK1210" i="13"/>
  <c r="AK1211" i="13"/>
  <c r="AK1212" i="13"/>
  <c r="AK1213" i="13"/>
  <c r="AK1214" i="13"/>
  <c r="AK1215" i="13"/>
  <c r="AK1216" i="13"/>
  <c r="AK1217" i="13"/>
  <c r="AK1218" i="13"/>
  <c r="AK1219" i="13"/>
  <c r="AK1220" i="13"/>
  <c r="AK1221" i="13"/>
  <c r="AK1222" i="13"/>
  <c r="AK1223" i="13"/>
  <c r="AK1224" i="13"/>
  <c r="AK1225" i="13"/>
  <c r="AK1226" i="13"/>
  <c r="AK1227" i="13"/>
  <c r="AK1228" i="13"/>
  <c r="AK1229" i="13"/>
  <c r="AK1230" i="13"/>
  <c r="AK1231" i="13"/>
  <c r="AK1232" i="13"/>
  <c r="AK1233" i="13"/>
  <c r="AK1234" i="13"/>
  <c r="AK1235" i="13"/>
  <c r="AK1236" i="13"/>
  <c r="AK1237" i="13"/>
  <c r="AK1238" i="13"/>
  <c r="AK1239" i="13"/>
  <c r="AK1240" i="13"/>
  <c r="AK1241" i="13"/>
  <c r="AK1242" i="13"/>
  <c r="AK1243" i="13"/>
  <c r="AK1244" i="13"/>
  <c r="AK1245" i="13"/>
  <c r="AK1246" i="13"/>
  <c r="AK1247" i="13"/>
  <c r="AK1248" i="13"/>
  <c r="AK1249" i="13"/>
  <c r="AK1250" i="13"/>
  <c r="AK1251" i="13"/>
  <c r="AK1252" i="13"/>
  <c r="AK1253" i="13"/>
  <c r="AK1254" i="13"/>
  <c r="AK1255" i="13"/>
  <c r="AK1256" i="13"/>
  <c r="AK1257" i="13"/>
  <c r="AK1258" i="13"/>
  <c r="AK1259" i="13"/>
  <c r="AK1260" i="13"/>
  <c r="AK1261" i="13"/>
  <c r="AK1262" i="13"/>
  <c r="AK1263" i="13"/>
  <c r="AK1264" i="13"/>
  <c r="AK1265" i="13"/>
  <c r="AK1266" i="13"/>
  <c r="AK1267" i="13"/>
  <c r="AK1268" i="13"/>
  <c r="AK1269" i="13"/>
  <c r="AK1270" i="13"/>
  <c r="AK1271" i="13"/>
  <c r="AK1272" i="13"/>
  <c r="AK1273" i="13"/>
  <c r="AK1274" i="13"/>
  <c r="AK1275" i="13"/>
  <c r="AK1276" i="13"/>
  <c r="AK1277" i="13"/>
  <c r="AK1278" i="13"/>
  <c r="AK1279" i="13"/>
  <c r="AK1280" i="13"/>
  <c r="AK1281" i="13"/>
  <c r="AK1282" i="13"/>
  <c r="AK1283" i="13"/>
  <c r="AK1284" i="13"/>
  <c r="AK1285" i="13"/>
  <c r="AK1286" i="13"/>
  <c r="AK1287" i="13"/>
  <c r="AK1288" i="13"/>
  <c r="AK1289" i="13"/>
  <c r="AK1290" i="13"/>
  <c r="AK1291" i="13"/>
  <c r="AK1292" i="13"/>
  <c r="AK1293" i="13"/>
  <c r="AK1294" i="13"/>
  <c r="AK1295" i="13"/>
  <c r="AK1296" i="13"/>
  <c r="AK1297" i="13"/>
  <c r="AK1298" i="13"/>
  <c r="AK1299" i="13"/>
  <c r="AK1300" i="13"/>
  <c r="AK1301" i="13"/>
  <c r="AK1302" i="13"/>
  <c r="AK1303" i="13"/>
  <c r="AK1304" i="13"/>
  <c r="AK1305" i="13"/>
  <c r="AK1306" i="13"/>
  <c r="AK1307" i="13"/>
  <c r="AK1308" i="13"/>
  <c r="AK1309" i="13"/>
  <c r="AK1310" i="13"/>
  <c r="AK1311" i="13"/>
  <c r="AK1312" i="13"/>
  <c r="AK1313" i="13"/>
  <c r="AK1314" i="13"/>
  <c r="AK1315" i="13"/>
  <c r="AK1316" i="13"/>
  <c r="AK1317" i="13"/>
  <c r="AK1318" i="13"/>
  <c r="AK1319" i="13"/>
  <c r="AK1320" i="13"/>
  <c r="AK1321" i="13"/>
  <c r="AK1322" i="13"/>
  <c r="AK1323" i="13"/>
  <c r="AK1324" i="13"/>
  <c r="AK1325" i="13"/>
  <c r="AK1326" i="13"/>
  <c r="AK1327" i="13"/>
  <c r="AK1328" i="13"/>
  <c r="AK1329" i="13"/>
  <c r="AK1330" i="13"/>
  <c r="AK1331" i="13"/>
  <c r="AK1332" i="13"/>
  <c r="AK1333" i="13"/>
  <c r="AK1334" i="13"/>
  <c r="AK1335" i="13"/>
  <c r="AK1336" i="13"/>
  <c r="AK1337" i="13"/>
  <c r="AK1338" i="13"/>
  <c r="AK1339" i="13"/>
  <c r="AK1340" i="13"/>
  <c r="AK1341" i="13"/>
  <c r="AK1342" i="13"/>
  <c r="AK1343" i="13"/>
  <c r="AK1344" i="13"/>
  <c r="AK1345" i="13"/>
  <c r="AK1346" i="13"/>
  <c r="AK1347" i="13"/>
  <c r="AK1348" i="13"/>
  <c r="AK1349" i="13"/>
  <c r="AK1350" i="13"/>
  <c r="AK1351" i="13"/>
  <c r="AK1352" i="13"/>
  <c r="AK1353" i="13"/>
  <c r="AK1354" i="13"/>
  <c r="AK1355" i="13"/>
  <c r="AK1356" i="13"/>
  <c r="AK1357" i="13"/>
  <c r="AK1358" i="13"/>
  <c r="AK1359" i="13"/>
  <c r="AK1360" i="13"/>
  <c r="AK1361" i="13"/>
  <c r="AK1362" i="13"/>
  <c r="AK1363" i="13"/>
  <c r="AK1364" i="13"/>
  <c r="AK1365" i="13"/>
  <c r="AK1366" i="13"/>
  <c r="AK1367" i="13"/>
  <c r="AK1368" i="13"/>
  <c r="AK1369" i="13"/>
  <c r="AK1370" i="13"/>
  <c r="AK1371" i="13"/>
  <c r="AK1372" i="13"/>
  <c r="AK1373" i="13"/>
  <c r="AK1374" i="13"/>
  <c r="AK1375" i="13"/>
  <c r="AK1376" i="13"/>
  <c r="AK1377" i="13"/>
  <c r="AK1378" i="13"/>
  <c r="AK1379" i="13"/>
  <c r="AK1380" i="13"/>
  <c r="AK1381" i="13"/>
  <c r="AK1382" i="13"/>
  <c r="AK1383" i="13"/>
  <c r="AK1384" i="13"/>
  <c r="AK1385" i="13"/>
  <c r="AK1386" i="13"/>
  <c r="AK1387" i="13"/>
  <c r="AK1388" i="13"/>
  <c r="AK1389" i="13"/>
  <c r="AK1390" i="13"/>
  <c r="AK1391" i="13"/>
  <c r="AK1392" i="13"/>
  <c r="AK1393" i="13"/>
  <c r="AK1394" i="13"/>
  <c r="AK1395" i="13"/>
  <c r="AK1396" i="13"/>
  <c r="AK1397" i="13"/>
  <c r="AK1398" i="13"/>
  <c r="AK1399" i="13"/>
  <c r="AK1400" i="13"/>
  <c r="AK1401" i="13"/>
  <c r="AK1402" i="13"/>
  <c r="AK1403" i="13"/>
  <c r="AK1404" i="13"/>
  <c r="AK1405" i="13"/>
  <c r="AK1406" i="13"/>
  <c r="AK1407" i="13"/>
  <c r="AK1408" i="13"/>
  <c r="AK1409" i="13"/>
  <c r="AK1410" i="13"/>
  <c r="AK1411" i="13"/>
  <c r="AK1412" i="13"/>
  <c r="AK1413" i="13"/>
  <c r="AK1414" i="13"/>
  <c r="AK1415" i="13"/>
  <c r="AK1416" i="13"/>
  <c r="AK1417" i="13"/>
  <c r="AK1418" i="13"/>
  <c r="AK1419" i="13"/>
  <c r="AK1420" i="13"/>
  <c r="AK1421" i="13"/>
  <c r="AK1422" i="13"/>
  <c r="AK1423" i="13"/>
  <c r="AK1424" i="13"/>
  <c r="AK1425" i="13"/>
  <c r="AK1426" i="13"/>
  <c r="AK1427" i="13"/>
  <c r="AK1428" i="13"/>
  <c r="AK1429" i="13"/>
  <c r="AK1430" i="13"/>
  <c r="AK1431" i="13"/>
  <c r="AK1432" i="13"/>
  <c r="AK1433" i="13"/>
  <c r="AK1434" i="13"/>
  <c r="AK1435" i="13"/>
  <c r="AK1436" i="13"/>
  <c r="AK1437" i="13"/>
  <c r="AK1438" i="13"/>
  <c r="AK1439" i="13"/>
  <c r="AK1440" i="13"/>
  <c r="AK1441" i="13"/>
  <c r="AK1442" i="13"/>
  <c r="AK1443" i="13"/>
  <c r="AK1444" i="13"/>
  <c r="AK1445" i="13"/>
  <c r="AK1446" i="13"/>
  <c r="AK1447" i="13"/>
  <c r="AK1448" i="13"/>
  <c r="AK1449" i="13"/>
  <c r="AK1450" i="13"/>
  <c r="AK1451" i="13"/>
  <c r="AK1452" i="13"/>
  <c r="AK1453" i="13"/>
  <c r="AK1454" i="13"/>
  <c r="AK1455" i="13"/>
  <c r="AK1456" i="13"/>
  <c r="AK1457" i="13"/>
  <c r="AK1458" i="13"/>
  <c r="AK1459" i="13"/>
  <c r="AK1460" i="13"/>
  <c r="AK1461" i="13"/>
  <c r="AK1462" i="13"/>
  <c r="AK1463" i="13"/>
  <c r="AK1464" i="13"/>
  <c r="AK1465" i="13"/>
  <c r="AK1466" i="13"/>
  <c r="AK1467" i="13"/>
  <c r="AK1468" i="13"/>
  <c r="AK1469" i="13"/>
  <c r="AK1470" i="13"/>
  <c r="AK1471" i="13"/>
  <c r="AK1472" i="13"/>
  <c r="AK1473" i="13"/>
  <c r="AK1474" i="13"/>
  <c r="AK1475" i="13"/>
  <c r="AK1476" i="13"/>
  <c r="AK1477" i="13"/>
  <c r="AK1478" i="13"/>
  <c r="AK1479" i="13"/>
  <c r="AK1480" i="13"/>
  <c r="AK1481" i="13"/>
  <c r="AK1482" i="13"/>
  <c r="AK1483" i="13"/>
  <c r="AK1484" i="13"/>
  <c r="AK1485" i="13"/>
  <c r="AK1486" i="13"/>
  <c r="AK1487" i="13"/>
  <c r="AK1488" i="13"/>
  <c r="AK1489" i="13"/>
  <c r="AK1490" i="13"/>
  <c r="AK1491" i="13"/>
  <c r="AK1492" i="13"/>
  <c r="AK1493" i="13"/>
  <c r="AK1494" i="13"/>
  <c r="AK1495" i="13"/>
  <c r="AK1496" i="13"/>
  <c r="AK1497" i="13"/>
  <c r="AK1498" i="13"/>
  <c r="AK1499" i="13"/>
  <c r="AK1500" i="13"/>
  <c r="AK1501" i="13"/>
  <c r="AK1502" i="13"/>
  <c r="AK1503" i="13"/>
  <c r="AK1504" i="13"/>
  <c r="AK1505" i="13"/>
  <c r="AK1506" i="13"/>
  <c r="AK1507" i="13"/>
  <c r="AK1508" i="13"/>
  <c r="AK1509" i="13"/>
  <c r="AK1510" i="13"/>
  <c r="AK1511" i="13"/>
  <c r="AK1512" i="13"/>
  <c r="AK1513" i="13"/>
  <c r="AK1514" i="13"/>
  <c r="AK1515" i="13"/>
  <c r="AK1516" i="13"/>
  <c r="AK1517" i="13"/>
  <c r="AK1518" i="13"/>
  <c r="AK1519" i="13"/>
  <c r="AK1520" i="13"/>
  <c r="AK1521" i="13"/>
  <c r="AK1522" i="13"/>
  <c r="AK1523" i="13"/>
  <c r="AK1524" i="13"/>
  <c r="AK1525" i="13"/>
  <c r="AK1526" i="13"/>
  <c r="AK1527" i="13"/>
  <c r="AK1528" i="13"/>
  <c r="AK1529" i="13"/>
  <c r="AK1530" i="13"/>
  <c r="AK1531" i="13"/>
  <c r="AK1532" i="13"/>
  <c r="AK1533" i="13"/>
  <c r="AK1534" i="13"/>
  <c r="AK1535" i="13"/>
  <c r="AK1536" i="13"/>
  <c r="AK1537" i="13"/>
  <c r="AK1538" i="13"/>
  <c r="AK1539" i="13"/>
  <c r="AK1540" i="13"/>
  <c r="AK1541" i="13"/>
  <c r="AK1542" i="13"/>
  <c r="AK1543" i="13"/>
  <c r="AK1544" i="13"/>
  <c r="AK1545" i="13"/>
  <c r="AK1546" i="13"/>
  <c r="AK1547" i="13"/>
  <c r="AK1548" i="13"/>
  <c r="AK1549" i="13"/>
  <c r="AK1550" i="13"/>
  <c r="AK1551" i="13"/>
  <c r="AK1552" i="13"/>
  <c r="AK1553" i="13"/>
  <c r="AK1554" i="13"/>
  <c r="AK1555" i="13"/>
  <c r="AK1556" i="13"/>
  <c r="AK1557" i="13"/>
  <c r="AK1558" i="13"/>
  <c r="AK1559" i="13"/>
  <c r="AK1560" i="13"/>
  <c r="AK1561" i="13"/>
  <c r="AK1562" i="13"/>
  <c r="AK1563" i="13"/>
  <c r="AK1564" i="13"/>
  <c r="AK1565" i="13"/>
  <c r="AK1566" i="13"/>
  <c r="AK1567" i="13"/>
  <c r="AK1568" i="13"/>
  <c r="AK1569" i="13"/>
  <c r="AK1570" i="13"/>
  <c r="AK1571" i="13"/>
  <c r="AK1572" i="13"/>
  <c r="AK1573" i="13"/>
  <c r="AK1574" i="13"/>
  <c r="AK1575" i="13"/>
  <c r="AK1576" i="13"/>
  <c r="AK1577" i="13"/>
  <c r="AK1578" i="13"/>
  <c r="AK1579" i="13"/>
  <c r="AK1580" i="13"/>
  <c r="AK1581" i="13"/>
  <c r="AK1582" i="13"/>
  <c r="AK1583" i="13"/>
  <c r="AK1584" i="13"/>
  <c r="AK1585" i="13"/>
  <c r="AK1586" i="13"/>
  <c r="AK1587" i="13"/>
  <c r="AK1588" i="13"/>
  <c r="AK1589" i="13"/>
  <c r="AK1590" i="13"/>
  <c r="AK1591" i="13"/>
  <c r="AK1592" i="13"/>
  <c r="AK1593" i="13"/>
  <c r="AK1594" i="13"/>
  <c r="AK1595" i="13"/>
  <c r="AK1596" i="13"/>
  <c r="AK1597" i="13"/>
  <c r="AK1598" i="13"/>
  <c r="AK1599" i="13"/>
  <c r="AK1600" i="13"/>
  <c r="AK1601" i="13"/>
  <c r="AK1602" i="13"/>
  <c r="AK1603" i="13"/>
  <c r="AK1604" i="13"/>
  <c r="AK1605" i="13"/>
  <c r="AK1606" i="13"/>
  <c r="AK1607" i="13"/>
  <c r="AK1608" i="13"/>
  <c r="AK1609" i="13"/>
  <c r="AK1610" i="13"/>
  <c r="AK1611" i="13"/>
  <c r="AK1612" i="13"/>
  <c r="AK1613" i="13"/>
  <c r="AK1614" i="13"/>
  <c r="AK1615" i="13"/>
  <c r="AK1616" i="13"/>
  <c r="AK1617" i="13"/>
  <c r="AK1618" i="13"/>
  <c r="AK1619" i="13"/>
  <c r="AK1620" i="13"/>
  <c r="AK1621" i="13"/>
  <c r="AK1622" i="13"/>
  <c r="AK1623" i="13"/>
  <c r="AK1624" i="13"/>
  <c r="AK1625" i="13"/>
  <c r="AK1626" i="13"/>
  <c r="AK1627" i="13"/>
  <c r="AK1628" i="13"/>
  <c r="AK1629" i="13"/>
  <c r="AK1630" i="13"/>
  <c r="AK1631" i="13"/>
  <c r="AK1632" i="13"/>
  <c r="AK1633" i="13"/>
  <c r="AK1634" i="13"/>
  <c r="AK1635" i="13"/>
  <c r="AK1636" i="13"/>
  <c r="AK1637" i="13"/>
  <c r="AK1638" i="13"/>
  <c r="AK1639" i="13"/>
  <c r="AK1640" i="13"/>
  <c r="AK1641" i="13"/>
  <c r="AK1642" i="13"/>
  <c r="AK1643" i="13"/>
  <c r="AK1644" i="13"/>
  <c r="AK1645" i="13"/>
  <c r="AK1646" i="13"/>
  <c r="AK1647" i="13"/>
  <c r="AK1648" i="13"/>
  <c r="AK1649" i="13"/>
  <c r="AK1650" i="13"/>
  <c r="AK1651" i="13"/>
  <c r="AK1652" i="13"/>
  <c r="AK1653" i="13"/>
  <c r="AK1654" i="13"/>
  <c r="AK1655" i="13"/>
  <c r="AK1656" i="13"/>
  <c r="AK1657" i="13"/>
  <c r="AK1658" i="13"/>
  <c r="AK1659" i="13"/>
  <c r="AK1660" i="13"/>
  <c r="AK1661" i="13"/>
  <c r="AK1662" i="13"/>
  <c r="AK1663" i="13"/>
  <c r="AK1664" i="13"/>
  <c r="AK1665" i="13"/>
  <c r="AK1666" i="13"/>
  <c r="AK1667" i="13"/>
  <c r="AK1668" i="13"/>
  <c r="AK1669" i="13"/>
  <c r="AK1670" i="13"/>
  <c r="AK1671" i="13"/>
  <c r="AK1672" i="13"/>
  <c r="AK1673" i="13"/>
  <c r="AK1674" i="13"/>
  <c r="AK1675" i="13"/>
  <c r="AK1676" i="13"/>
  <c r="AK1677" i="13"/>
  <c r="AK1678" i="13"/>
  <c r="AK1679" i="13"/>
  <c r="AK1680" i="13"/>
  <c r="AK1681" i="13"/>
  <c r="AK1682" i="13"/>
  <c r="AK1683" i="13"/>
  <c r="AK1684" i="13"/>
  <c r="AK1685" i="13"/>
  <c r="AK1686" i="13"/>
  <c r="AK1687" i="13"/>
  <c r="AK1688" i="13"/>
  <c r="AK1689" i="13"/>
  <c r="AK1690" i="13"/>
  <c r="AK1691" i="13"/>
  <c r="AK1692" i="13"/>
  <c r="AK1693" i="13"/>
  <c r="AK1694" i="13"/>
  <c r="AK1695" i="13"/>
  <c r="AK1696" i="13"/>
  <c r="AK1697" i="13"/>
  <c r="AK1698" i="13"/>
  <c r="AK1699" i="13"/>
  <c r="AK1700" i="13"/>
  <c r="AK1701" i="13"/>
  <c r="AK1702" i="13"/>
  <c r="AK1703" i="13"/>
  <c r="AK1704" i="13"/>
  <c r="AK1705" i="13"/>
  <c r="AK1706" i="13"/>
  <c r="AK1707" i="13"/>
  <c r="AK1708" i="13"/>
  <c r="AK1709" i="13"/>
  <c r="AK1710" i="13"/>
  <c r="AK1711" i="13"/>
  <c r="AK1712" i="13"/>
  <c r="AK1713" i="13"/>
  <c r="AK1714" i="13"/>
  <c r="AK1715" i="13"/>
  <c r="AK1716" i="13"/>
  <c r="AK1717" i="13"/>
  <c r="AK1718" i="13"/>
  <c r="AK1719" i="13"/>
  <c r="AK1720" i="13"/>
  <c r="AK1721" i="13"/>
  <c r="AK1722" i="13"/>
  <c r="AK1723" i="13"/>
  <c r="AK1724" i="13"/>
  <c r="AK1725" i="13"/>
  <c r="AK1726" i="13"/>
  <c r="AK1727" i="13"/>
  <c r="AK1728" i="13"/>
  <c r="AK1729" i="13"/>
  <c r="AK1730" i="13"/>
  <c r="AK1731" i="13"/>
  <c r="AK1732" i="13"/>
  <c r="AK1733" i="13"/>
  <c r="AK1734" i="13"/>
  <c r="AK1735" i="13"/>
  <c r="AK1736" i="13"/>
  <c r="AK1737" i="13"/>
  <c r="AK1738" i="13"/>
  <c r="AK1739" i="13"/>
  <c r="AK1740" i="13"/>
  <c r="AK1741" i="13"/>
  <c r="AK1742" i="13"/>
  <c r="AK1743" i="13"/>
  <c r="AK1744" i="13"/>
  <c r="AK1745" i="13"/>
  <c r="AK1746" i="13"/>
  <c r="AK1747" i="13"/>
  <c r="AK1748" i="13"/>
  <c r="AK1749" i="13"/>
  <c r="AK1750" i="13"/>
  <c r="AK1751" i="13"/>
  <c r="AK1752" i="13"/>
  <c r="AK1753" i="13"/>
  <c r="AK1754" i="13"/>
  <c r="AK1755" i="13"/>
  <c r="AK1756" i="13"/>
  <c r="AK1757" i="13"/>
  <c r="AK1758" i="13"/>
  <c r="AK1759" i="13"/>
  <c r="AK1760" i="13"/>
  <c r="AK1761" i="13"/>
  <c r="AK1762" i="13"/>
  <c r="AK1763" i="13"/>
  <c r="AK1764" i="13"/>
  <c r="AK1765" i="13"/>
  <c r="AK1766" i="13"/>
  <c r="AK1767" i="13"/>
  <c r="AK1768" i="13"/>
  <c r="AK1769" i="13"/>
  <c r="AK1770" i="13"/>
  <c r="AK1771" i="13"/>
  <c r="AK1772" i="13"/>
  <c r="AK1773" i="13"/>
  <c r="AK1774" i="13"/>
  <c r="AK1775" i="13"/>
  <c r="AK1776" i="13"/>
  <c r="AK1777" i="13"/>
  <c r="AK1778" i="13"/>
  <c r="AK1779" i="13"/>
  <c r="AK1780" i="13"/>
  <c r="AK1781" i="13"/>
  <c r="AK1782" i="13"/>
  <c r="AK1783" i="13"/>
  <c r="AK1784" i="13"/>
  <c r="AK1785" i="13"/>
  <c r="AK1786" i="13"/>
  <c r="AK1787" i="13"/>
  <c r="AK1788" i="13"/>
  <c r="AK1789" i="13"/>
  <c r="AK1790" i="13"/>
  <c r="AK1791" i="13"/>
  <c r="AK1792" i="13"/>
  <c r="AK1793" i="13"/>
  <c r="AK1794" i="13"/>
  <c r="AK1795" i="13"/>
  <c r="AK1796" i="13"/>
  <c r="AK1797" i="13"/>
  <c r="AK1798" i="13"/>
  <c r="AK1799" i="13"/>
  <c r="AK1800" i="13"/>
  <c r="AK1801" i="13"/>
  <c r="AK1802" i="13"/>
  <c r="AK1803" i="13"/>
  <c r="AK1804" i="13"/>
  <c r="AK1805" i="13"/>
  <c r="AK1806" i="13"/>
  <c r="AK1807" i="13"/>
  <c r="AK1808" i="13"/>
  <c r="AK1809" i="13"/>
  <c r="AK1810" i="13"/>
  <c r="AK1811" i="13"/>
  <c r="AK1812" i="13"/>
  <c r="AK1813" i="13"/>
  <c r="AK1814" i="13"/>
  <c r="AK1815" i="13"/>
  <c r="AK1816" i="13"/>
  <c r="AK1817" i="13"/>
  <c r="AK1818" i="13"/>
  <c r="AK1819" i="13"/>
  <c r="AK1820" i="13"/>
  <c r="AK1821" i="13"/>
  <c r="AK1822" i="13"/>
  <c r="AK1823" i="13"/>
  <c r="AK1824" i="13"/>
  <c r="AK1825" i="13"/>
  <c r="AK1826" i="13"/>
  <c r="AK1827" i="13"/>
  <c r="AK1828" i="13"/>
  <c r="AK1829" i="13"/>
  <c r="AK1830" i="13"/>
  <c r="AK1831" i="13"/>
  <c r="AK1832" i="13"/>
  <c r="AK1833" i="13"/>
  <c r="AK1834" i="13"/>
  <c r="AK1835" i="13"/>
  <c r="AK1836" i="13"/>
  <c r="AK1837" i="13"/>
  <c r="AK1838" i="13"/>
  <c r="AK1839" i="13"/>
  <c r="AK1840" i="13"/>
  <c r="AK1841" i="13"/>
  <c r="AK1842" i="13"/>
  <c r="AK1843" i="13"/>
  <c r="AK1844" i="13"/>
  <c r="AK1845" i="13"/>
  <c r="AK1846" i="13"/>
  <c r="AK1847" i="13"/>
  <c r="AK1848" i="13"/>
  <c r="AK1849" i="13"/>
  <c r="AK1850" i="13"/>
  <c r="AK1851" i="13"/>
  <c r="AK1852" i="13"/>
  <c r="AK1853" i="13"/>
  <c r="AK1854" i="13"/>
  <c r="AK1855" i="13"/>
  <c r="AK1856" i="13"/>
  <c r="AK1857" i="13"/>
  <c r="AK1858" i="13"/>
  <c r="AK1859" i="13"/>
  <c r="AK1860" i="13"/>
  <c r="AK1861" i="13"/>
  <c r="AK1862" i="13"/>
  <c r="AK1863" i="13"/>
  <c r="AK1864" i="13"/>
  <c r="AK1865" i="13"/>
  <c r="AK1866" i="13"/>
  <c r="AK1867" i="13"/>
  <c r="AK1868" i="13"/>
  <c r="AK1869" i="13"/>
  <c r="AK1870" i="13"/>
  <c r="AK1871" i="13"/>
  <c r="AK1872" i="13"/>
  <c r="AK1873" i="13"/>
  <c r="AK1874" i="13"/>
  <c r="AK1875" i="13"/>
  <c r="AK1876" i="13"/>
  <c r="AK1877" i="13"/>
  <c r="AK1878" i="13"/>
  <c r="AK1879" i="13"/>
  <c r="AK1880" i="13"/>
  <c r="AK1881" i="13"/>
  <c r="AK1882" i="13"/>
  <c r="AK1883" i="13"/>
  <c r="AK1884" i="13"/>
  <c r="AK1885" i="13"/>
  <c r="AK1886" i="13"/>
  <c r="AK1887" i="13"/>
  <c r="AK1888" i="13"/>
  <c r="AK1889" i="13"/>
  <c r="AK1890" i="13"/>
  <c r="AK1891" i="13"/>
  <c r="AK1892" i="13"/>
  <c r="AK1893" i="13"/>
  <c r="AK1894" i="13"/>
  <c r="AK1895" i="13"/>
  <c r="AK1896" i="13"/>
  <c r="AK1897" i="13"/>
  <c r="AK1898" i="13"/>
  <c r="AK1899" i="13"/>
  <c r="AK1900" i="13"/>
  <c r="AK1901" i="13"/>
  <c r="AK1902" i="13"/>
  <c r="AK1903" i="13"/>
  <c r="AK1904" i="13"/>
  <c r="AK1905" i="13"/>
  <c r="AK1906" i="13"/>
  <c r="AK1907" i="13"/>
  <c r="AK1908" i="13"/>
  <c r="AK1909" i="13"/>
  <c r="AK1910" i="13"/>
  <c r="AK1911" i="13"/>
  <c r="AK1912" i="13"/>
  <c r="AK1913" i="13"/>
  <c r="AK1914" i="13"/>
  <c r="AK1915" i="13"/>
  <c r="AK1916" i="13"/>
  <c r="AK1917" i="13"/>
  <c r="AK1918" i="13"/>
  <c r="AK1919" i="13"/>
  <c r="AK1920" i="13"/>
  <c r="AK1921" i="13"/>
  <c r="AK1922" i="13"/>
  <c r="AK1923" i="13"/>
  <c r="AK1924" i="13"/>
  <c r="AK1925" i="13"/>
  <c r="AK1926" i="13"/>
  <c r="AK1927" i="13"/>
  <c r="AK1928" i="13"/>
  <c r="AK1929" i="13"/>
  <c r="AK1930" i="13"/>
  <c r="AK1931" i="13"/>
  <c r="AK1932" i="13"/>
  <c r="AK1933" i="13"/>
  <c r="AK1934" i="13"/>
  <c r="AK1935" i="13"/>
  <c r="AK1936" i="13"/>
  <c r="AK1937" i="13"/>
  <c r="AK1938" i="13"/>
  <c r="AK1939" i="13"/>
  <c r="AK1940" i="13"/>
  <c r="AK1941" i="13"/>
  <c r="AK1942" i="13"/>
  <c r="AK1943" i="13"/>
  <c r="AK1944" i="13"/>
  <c r="AK1945" i="13"/>
  <c r="AK1946" i="13"/>
  <c r="AK1947" i="13"/>
  <c r="AK1948" i="13"/>
  <c r="AK1949" i="13"/>
  <c r="AK1950" i="13"/>
  <c r="AK1951" i="13"/>
  <c r="AK1952" i="13"/>
  <c r="AK1953" i="13"/>
  <c r="AK1954" i="13"/>
  <c r="AK1955" i="13"/>
  <c r="AK1956" i="13"/>
  <c r="AK1957" i="13"/>
  <c r="AK1958" i="13"/>
  <c r="AK1959" i="13"/>
  <c r="AK1960" i="13"/>
  <c r="AK1961" i="13"/>
  <c r="AK1962" i="13"/>
  <c r="AK1963" i="13"/>
  <c r="AK1964" i="13"/>
  <c r="AK1965" i="13"/>
  <c r="AK1966" i="13"/>
  <c r="AK1967" i="13"/>
  <c r="AK1968" i="13"/>
  <c r="AK1969" i="13"/>
  <c r="AK1970" i="13"/>
  <c r="AK1971" i="13"/>
  <c r="AK1972" i="13"/>
  <c r="AK1973" i="13"/>
  <c r="AK1974" i="13"/>
  <c r="AK1975" i="13"/>
  <c r="AK1976" i="13"/>
  <c r="AK1977" i="13"/>
  <c r="AK1978" i="13"/>
  <c r="AK1979" i="13"/>
  <c r="AK1980" i="13"/>
  <c r="AK1981" i="13"/>
  <c r="AK1982" i="13"/>
  <c r="AK1983" i="13"/>
  <c r="AK1984" i="13"/>
  <c r="AK1985" i="13"/>
  <c r="AK1986" i="13"/>
  <c r="AK1987" i="13"/>
  <c r="AK1988" i="13"/>
  <c r="AK1989" i="13"/>
  <c r="AK1990" i="13"/>
  <c r="AK1991" i="13"/>
  <c r="AK1992" i="13"/>
  <c r="AK1993" i="13"/>
  <c r="AK1994" i="13"/>
  <c r="AK1995" i="13"/>
  <c r="AK1996" i="13"/>
  <c r="AK1997" i="13"/>
  <c r="AK1998" i="13"/>
  <c r="AK1999" i="13"/>
  <c r="AK2000" i="13"/>
  <c r="AK2001" i="13"/>
  <c r="AK2002" i="13"/>
  <c r="AK2003" i="13"/>
  <c r="AK2004" i="13"/>
  <c r="AK2005" i="13"/>
  <c r="AK2006" i="13"/>
  <c r="AK2007" i="13"/>
  <c r="AK2008" i="13"/>
  <c r="AK2009" i="13"/>
  <c r="AK2010" i="13"/>
  <c r="AK2011" i="13"/>
  <c r="AK2012" i="13"/>
  <c r="AK2013" i="13"/>
  <c r="AK2014" i="13"/>
  <c r="AK2015" i="13"/>
  <c r="AK2016" i="13"/>
  <c r="AK2017" i="13"/>
  <c r="AK2018" i="13"/>
  <c r="AK2019" i="13"/>
  <c r="AK2020" i="13"/>
  <c r="AK2021" i="13"/>
  <c r="AK2022" i="13"/>
  <c r="AK2023" i="13"/>
  <c r="AK2024" i="13"/>
  <c r="AK2025" i="13"/>
  <c r="AK2026" i="13"/>
  <c r="AK2027" i="13"/>
  <c r="AK2028" i="13"/>
  <c r="AK2029" i="13"/>
  <c r="AK2030" i="13"/>
  <c r="AK2031" i="13"/>
  <c r="AK2032" i="13"/>
  <c r="AK2033" i="13"/>
  <c r="AK2034" i="13"/>
  <c r="AK2035" i="13"/>
  <c r="AK2036" i="13"/>
  <c r="AK2037" i="13"/>
  <c r="AK2038" i="13"/>
  <c r="AK2039" i="13"/>
  <c r="AK2040" i="13"/>
  <c r="AK2041" i="13"/>
  <c r="AK2042" i="13"/>
  <c r="AK2043" i="13"/>
  <c r="AK2044" i="13"/>
  <c r="AK2045" i="13"/>
  <c r="AK2046" i="13"/>
  <c r="AK2047" i="13"/>
  <c r="AK2048" i="13"/>
  <c r="AK2049" i="13"/>
  <c r="AK2050" i="13"/>
  <c r="AK2051" i="13"/>
  <c r="AK2052" i="13"/>
  <c r="AK2053" i="13"/>
  <c r="AK2054" i="13"/>
  <c r="AK2055" i="13"/>
  <c r="AK2056" i="13"/>
  <c r="AK2057" i="13"/>
  <c r="AK2058" i="13"/>
  <c r="AK2059" i="13"/>
  <c r="AK2060" i="13"/>
  <c r="AK2061" i="13"/>
  <c r="AK2062" i="13"/>
  <c r="AK2063" i="13"/>
  <c r="AK2064" i="13"/>
  <c r="AK2065" i="13"/>
  <c r="AK2066" i="13"/>
  <c r="AK2067" i="13"/>
  <c r="AK2068" i="13"/>
  <c r="AK2069" i="13"/>
  <c r="AK2070" i="13"/>
  <c r="AK2071" i="13"/>
  <c r="AK2072" i="13"/>
  <c r="AK2073" i="13"/>
  <c r="AK2074" i="13"/>
  <c r="AK2075" i="13"/>
  <c r="AK2076" i="13"/>
  <c r="AK2077" i="13"/>
  <c r="AK2078" i="13"/>
  <c r="AK2079" i="13"/>
  <c r="AK2080" i="13"/>
  <c r="AK2081" i="13"/>
  <c r="AK2082" i="13"/>
  <c r="AK2083" i="13"/>
  <c r="AK2084" i="13"/>
  <c r="AK2085" i="13"/>
  <c r="AK2086" i="13"/>
  <c r="AK2087" i="13"/>
  <c r="AK2088" i="13"/>
  <c r="AK2089" i="13"/>
  <c r="AK2090" i="13"/>
  <c r="AK2091" i="13"/>
  <c r="AK2092" i="13"/>
  <c r="AK2093" i="13"/>
  <c r="AK2094" i="13"/>
  <c r="AK2095" i="13"/>
  <c r="AK2096" i="13"/>
  <c r="AK2097" i="13"/>
  <c r="AK2098" i="13"/>
  <c r="AK2099" i="13"/>
  <c r="AK2100" i="13"/>
  <c r="AK2101" i="13"/>
  <c r="AK2102" i="13"/>
  <c r="AK2103" i="13"/>
  <c r="AK2104" i="13"/>
  <c r="AK2105" i="13"/>
  <c r="AK2106" i="13"/>
  <c r="AK2107" i="13"/>
  <c r="AK2108" i="13"/>
  <c r="AK2109" i="13"/>
  <c r="AK2110" i="13"/>
  <c r="AK2111" i="13"/>
  <c r="AK2112" i="13"/>
  <c r="AK2113" i="13"/>
  <c r="AK2114" i="13"/>
  <c r="AK2115" i="13"/>
  <c r="AK2116" i="13"/>
  <c r="AK2117" i="13"/>
  <c r="AK2118" i="13"/>
  <c r="AK2119" i="13"/>
  <c r="AK2120" i="13"/>
  <c r="AK2121" i="13"/>
  <c r="AK2122" i="13"/>
  <c r="AK2123" i="13"/>
  <c r="AK2124" i="13"/>
  <c r="AK2125" i="13"/>
  <c r="AK2126" i="13"/>
  <c r="AK2127" i="13"/>
  <c r="AK2128" i="13"/>
  <c r="AK2129" i="13"/>
  <c r="AK2130" i="13"/>
  <c r="AK2131" i="13"/>
  <c r="AK2132" i="13"/>
  <c r="AK2133" i="13"/>
  <c r="AK2134" i="13"/>
  <c r="AK2135" i="13"/>
  <c r="AK2136" i="13"/>
  <c r="AK2137" i="13"/>
  <c r="AK2138" i="13"/>
  <c r="AK2139" i="13"/>
  <c r="AK2140" i="13"/>
  <c r="AK2141" i="13"/>
  <c r="AK2142" i="13"/>
  <c r="AK2143" i="13"/>
  <c r="AK2144" i="13"/>
  <c r="AK2145" i="13"/>
  <c r="AK2146" i="13"/>
  <c r="AK2147" i="13"/>
  <c r="AK2148" i="13"/>
  <c r="AK2149" i="13"/>
  <c r="AK2150" i="13"/>
  <c r="AK2151" i="13"/>
  <c r="AK2152" i="13"/>
  <c r="AK2153" i="13"/>
  <c r="AK2154" i="13"/>
  <c r="AK2155" i="13"/>
  <c r="AK2156" i="13"/>
  <c r="AK2157" i="13"/>
  <c r="AK2158" i="13"/>
  <c r="AK2159" i="13"/>
  <c r="AK2160" i="13"/>
  <c r="AK2161" i="13"/>
  <c r="AK2162" i="13"/>
  <c r="AK2163" i="13"/>
  <c r="AK2164" i="13"/>
  <c r="AK2165" i="13"/>
  <c r="AK2166" i="13"/>
  <c r="AK2167" i="13"/>
  <c r="AK2168" i="13"/>
  <c r="AK2169" i="13"/>
  <c r="AK2170" i="13"/>
  <c r="AK2171" i="13"/>
  <c r="AK2172" i="13"/>
  <c r="AK2173" i="13"/>
  <c r="AK2174" i="13"/>
  <c r="AK2175" i="13"/>
  <c r="AK2176" i="13"/>
  <c r="AK2177" i="13"/>
  <c r="AK2178" i="13"/>
  <c r="AK2179" i="13"/>
  <c r="AK2180" i="13"/>
  <c r="AK2181" i="13"/>
  <c r="AK2182" i="13"/>
  <c r="AK2183" i="13"/>
  <c r="AK2184" i="13"/>
  <c r="AK2185" i="13"/>
  <c r="AK2186" i="13"/>
  <c r="AK2187" i="13"/>
  <c r="AK2188" i="13"/>
  <c r="AK2189" i="13"/>
  <c r="AK2190" i="13"/>
  <c r="AK2191" i="13"/>
  <c r="AK2192" i="13"/>
  <c r="AK2193" i="13"/>
  <c r="AK2194" i="13"/>
  <c r="AK2195" i="13"/>
  <c r="AK2196" i="13"/>
  <c r="AK2197" i="13"/>
  <c r="AK2198" i="13"/>
  <c r="AK2199" i="13"/>
  <c r="AK2200" i="13"/>
  <c r="AK2201" i="13"/>
  <c r="AK2202" i="13"/>
  <c r="AK2203" i="13"/>
  <c r="AK2204" i="13"/>
  <c r="AK2205" i="13"/>
  <c r="AK2206" i="13"/>
  <c r="AK2207" i="13"/>
  <c r="AK2208" i="13"/>
  <c r="AK2209" i="13"/>
  <c r="AK2210" i="13"/>
  <c r="AK2211" i="13"/>
  <c r="AK2212" i="13"/>
  <c r="AK2213" i="13"/>
  <c r="AK2214" i="13"/>
  <c r="AK2215" i="13"/>
  <c r="AK2216" i="13"/>
  <c r="AK2217" i="13"/>
  <c r="AK2218" i="13"/>
  <c r="AK2219" i="13"/>
  <c r="AK2220" i="13"/>
  <c r="AK2221" i="13"/>
  <c r="AK2222" i="13"/>
  <c r="AK2223" i="13"/>
  <c r="AK2224" i="13"/>
  <c r="AK2225" i="13"/>
  <c r="AK2226" i="13"/>
  <c r="AK2227" i="13"/>
  <c r="AK2228" i="13"/>
  <c r="AK2229" i="13"/>
  <c r="AK2230" i="13"/>
  <c r="AK2231" i="13"/>
  <c r="AK2232" i="13"/>
  <c r="AK2233" i="13"/>
  <c r="AK2234" i="13"/>
  <c r="AK2235" i="13"/>
  <c r="AK2236" i="13"/>
  <c r="AK2237" i="13"/>
  <c r="AK2238" i="13"/>
  <c r="AK2239" i="13"/>
  <c r="AK2240" i="13"/>
  <c r="AK2241" i="13"/>
  <c r="AK2242" i="13"/>
  <c r="AK2243" i="13"/>
  <c r="AK2244" i="13"/>
  <c r="AK2245" i="13"/>
  <c r="AK2246" i="13"/>
  <c r="AK2247" i="13"/>
  <c r="AK2248" i="13"/>
  <c r="AK2249" i="13"/>
  <c r="AK2250" i="13"/>
  <c r="AK2251" i="13"/>
  <c r="AK2252" i="13"/>
  <c r="AK2253" i="13"/>
  <c r="AK2254" i="13"/>
  <c r="AK2255" i="13"/>
  <c r="AK2256" i="13"/>
  <c r="AK2257" i="13"/>
  <c r="AK2258" i="13"/>
  <c r="AK2259" i="13"/>
  <c r="AK2260" i="13"/>
  <c r="AK2261" i="13"/>
  <c r="AK2262" i="13"/>
  <c r="AK2263" i="13"/>
  <c r="AK2264" i="13"/>
  <c r="AK2265" i="13"/>
  <c r="AK2266" i="13"/>
  <c r="AK2267" i="13"/>
  <c r="AK2268" i="13"/>
  <c r="AK2269" i="13"/>
  <c r="AK2270" i="13"/>
  <c r="AK2271" i="13"/>
  <c r="AK2272" i="13"/>
  <c r="AK2273" i="13"/>
  <c r="AK2274" i="13"/>
  <c r="AK2275" i="13"/>
  <c r="AK2276" i="13"/>
  <c r="AK2277" i="13"/>
  <c r="AK2278" i="13"/>
  <c r="AK2279" i="13"/>
  <c r="AK2280" i="13"/>
  <c r="AK2281" i="13"/>
  <c r="AK2282" i="13"/>
  <c r="AK2283" i="13"/>
  <c r="AK2284" i="13"/>
  <c r="AK2285" i="13"/>
  <c r="AK2286" i="13"/>
  <c r="AK2287" i="13"/>
  <c r="AK2288" i="13"/>
  <c r="AK2289" i="13"/>
  <c r="AK2290" i="13"/>
  <c r="AK2291" i="13"/>
  <c r="AK2292" i="13"/>
  <c r="AK2293" i="13"/>
  <c r="AK2294" i="13"/>
  <c r="AK2295" i="13"/>
  <c r="AK2296" i="13"/>
  <c r="AK2297" i="13"/>
  <c r="AK2298" i="13"/>
  <c r="AK2299" i="13"/>
  <c r="AK2300" i="13"/>
  <c r="AK2301" i="13"/>
  <c r="AK2302" i="13"/>
  <c r="AK2303" i="13"/>
  <c r="AK2304" i="13"/>
  <c r="AK2305" i="13"/>
  <c r="AK2306" i="13"/>
  <c r="AK2307" i="13"/>
  <c r="AK2308" i="13"/>
  <c r="AK2309" i="13"/>
  <c r="AK2310" i="13"/>
  <c r="AK2311" i="13"/>
  <c r="AK2312" i="13"/>
  <c r="AK2313" i="13"/>
  <c r="AK2314" i="13"/>
  <c r="AK2315" i="13"/>
  <c r="AK2316" i="13"/>
  <c r="AK2317" i="13"/>
  <c r="AK2318" i="13"/>
  <c r="AK2319" i="13"/>
  <c r="AK2320" i="13"/>
  <c r="AK2321" i="13"/>
  <c r="AK2322" i="13"/>
  <c r="AK2323" i="13"/>
  <c r="AK2324" i="13"/>
  <c r="AK2325" i="13"/>
  <c r="AK2326" i="13"/>
  <c r="AK2327" i="13"/>
  <c r="AK2328" i="13"/>
  <c r="AK2329" i="13"/>
  <c r="AK2330" i="13"/>
  <c r="AK2331" i="13"/>
  <c r="AK2332" i="13"/>
  <c r="AK2333" i="13"/>
  <c r="AK2334" i="13"/>
  <c r="AK2335" i="13"/>
  <c r="AK2336" i="13"/>
  <c r="AK2" i="13"/>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111" i="13"/>
  <c r="AJ112" i="13"/>
  <c r="AJ113" i="13"/>
  <c r="AJ114" i="13"/>
  <c r="AJ115" i="13"/>
  <c r="AJ116" i="13"/>
  <c r="AJ117" i="13"/>
  <c r="AJ118" i="13"/>
  <c r="AJ119" i="13"/>
  <c r="AJ120" i="13"/>
  <c r="AJ121" i="13"/>
  <c r="AJ122" i="13"/>
  <c r="AJ123" i="13"/>
  <c r="AJ124" i="13"/>
  <c r="AJ125" i="13"/>
  <c r="AJ126" i="13"/>
  <c r="AJ127" i="13"/>
  <c r="AJ128" i="13"/>
  <c r="AJ129" i="13"/>
  <c r="AJ130" i="13"/>
  <c r="AJ131" i="13"/>
  <c r="AJ132" i="13"/>
  <c r="AJ133" i="13"/>
  <c r="AJ134" i="13"/>
  <c r="AJ135" i="13"/>
  <c r="AJ136" i="13"/>
  <c r="AJ137" i="13"/>
  <c r="AJ138" i="13"/>
  <c r="AJ139" i="13"/>
  <c r="AJ140" i="13"/>
  <c r="AJ141" i="13"/>
  <c r="AJ142" i="13"/>
  <c r="AJ143" i="13"/>
  <c r="AJ144" i="13"/>
  <c r="AJ145" i="13"/>
  <c r="AJ146" i="13"/>
  <c r="AJ147" i="13"/>
  <c r="AJ148" i="13"/>
  <c r="AJ149" i="13"/>
  <c r="AJ150" i="13"/>
  <c r="AJ151" i="13"/>
  <c r="AJ152" i="13"/>
  <c r="AJ153" i="13"/>
  <c r="AJ154" i="13"/>
  <c r="AJ155" i="13"/>
  <c r="AJ156" i="13"/>
  <c r="AJ157" i="13"/>
  <c r="AJ158" i="13"/>
  <c r="AJ159" i="13"/>
  <c r="AJ160" i="13"/>
  <c r="AJ161" i="13"/>
  <c r="AJ162" i="13"/>
  <c r="AJ163" i="13"/>
  <c r="AJ164" i="13"/>
  <c r="AJ165" i="13"/>
  <c r="AJ166" i="13"/>
  <c r="AJ167" i="13"/>
  <c r="AJ168" i="13"/>
  <c r="AJ169" i="13"/>
  <c r="AJ170" i="13"/>
  <c r="AJ171" i="13"/>
  <c r="AJ172" i="13"/>
  <c r="AJ173" i="13"/>
  <c r="AJ174" i="13"/>
  <c r="AJ175" i="13"/>
  <c r="AJ176" i="13"/>
  <c r="AJ177" i="13"/>
  <c r="AJ178" i="13"/>
  <c r="AJ179" i="13"/>
  <c r="AJ180" i="13"/>
  <c r="AJ181" i="13"/>
  <c r="AJ182" i="13"/>
  <c r="AJ183" i="13"/>
  <c r="AJ184" i="13"/>
  <c r="AJ185" i="13"/>
  <c r="AJ186" i="13"/>
  <c r="AJ187" i="13"/>
  <c r="AJ188" i="13"/>
  <c r="AJ189" i="13"/>
  <c r="AJ190" i="13"/>
  <c r="AJ191" i="13"/>
  <c r="AJ192" i="13"/>
  <c r="AJ193" i="13"/>
  <c r="AJ194" i="13"/>
  <c r="AJ195" i="13"/>
  <c r="AJ196" i="13"/>
  <c r="AJ197" i="13"/>
  <c r="AJ198" i="13"/>
  <c r="AJ199" i="13"/>
  <c r="AJ200" i="13"/>
  <c r="AJ201" i="13"/>
  <c r="AJ202" i="13"/>
  <c r="AJ203" i="13"/>
  <c r="AJ204" i="13"/>
  <c r="AJ205" i="13"/>
  <c r="AJ206" i="13"/>
  <c r="AJ207" i="13"/>
  <c r="AJ208" i="13"/>
  <c r="AJ209" i="13"/>
  <c r="AJ210" i="13"/>
  <c r="AJ211" i="13"/>
  <c r="AJ212" i="13"/>
  <c r="AJ213" i="13"/>
  <c r="AJ214" i="13"/>
  <c r="AJ215" i="13"/>
  <c r="AJ216" i="13"/>
  <c r="AJ217" i="13"/>
  <c r="AJ218" i="13"/>
  <c r="AJ219" i="13"/>
  <c r="AJ220" i="13"/>
  <c r="AJ221" i="13"/>
  <c r="AJ222" i="13"/>
  <c r="AJ223" i="13"/>
  <c r="AJ224" i="13"/>
  <c r="AJ225" i="13"/>
  <c r="AJ226" i="13"/>
  <c r="AJ227" i="13"/>
  <c r="AJ228" i="13"/>
  <c r="AJ229" i="13"/>
  <c r="AJ230" i="13"/>
  <c r="AJ231" i="13"/>
  <c r="AJ232" i="13"/>
  <c r="AJ233" i="13"/>
  <c r="AJ234" i="13"/>
  <c r="AJ235" i="13"/>
  <c r="AJ236" i="13"/>
  <c r="AJ237" i="13"/>
  <c r="AJ238" i="13"/>
  <c r="AJ239" i="13"/>
  <c r="AJ240" i="13"/>
  <c r="AJ241" i="13"/>
  <c r="AJ242" i="13"/>
  <c r="AJ243" i="13"/>
  <c r="AJ244" i="13"/>
  <c r="AJ245" i="13"/>
  <c r="AJ246" i="13"/>
  <c r="AJ247" i="13"/>
  <c r="AJ248" i="13"/>
  <c r="AJ249" i="13"/>
  <c r="AJ250" i="13"/>
  <c r="AJ251" i="13"/>
  <c r="AJ252" i="13"/>
  <c r="AJ253" i="13"/>
  <c r="AJ254" i="13"/>
  <c r="AJ255" i="13"/>
  <c r="AJ256" i="13"/>
  <c r="AJ257" i="13"/>
  <c r="AJ258" i="13"/>
  <c r="AJ259" i="13"/>
  <c r="AJ260" i="13"/>
  <c r="AJ261" i="13"/>
  <c r="AJ262" i="13"/>
  <c r="AJ263" i="13"/>
  <c r="AJ264" i="13"/>
  <c r="AJ265" i="13"/>
  <c r="AJ266" i="13"/>
  <c r="AJ267" i="13"/>
  <c r="AJ268" i="13"/>
  <c r="AJ269" i="13"/>
  <c r="AJ270" i="13"/>
  <c r="AJ271" i="13"/>
  <c r="AJ272" i="13"/>
  <c r="AJ273" i="13"/>
  <c r="AJ274" i="13"/>
  <c r="AJ275" i="13"/>
  <c r="AJ276" i="13"/>
  <c r="AJ277" i="13"/>
  <c r="AJ278" i="13"/>
  <c r="AJ279" i="13"/>
  <c r="AJ280" i="13"/>
  <c r="AJ281" i="13"/>
  <c r="AJ282" i="13"/>
  <c r="AJ283" i="13"/>
  <c r="AJ284" i="13"/>
  <c r="AJ285" i="13"/>
  <c r="AJ286" i="13"/>
  <c r="AJ287" i="13"/>
  <c r="AJ288" i="13"/>
  <c r="AJ289" i="13"/>
  <c r="AJ290" i="13"/>
  <c r="AJ291" i="13"/>
  <c r="AJ292" i="13"/>
  <c r="AJ293" i="13"/>
  <c r="AJ294" i="13"/>
  <c r="AJ295" i="13"/>
  <c r="AJ296" i="13"/>
  <c r="AJ297" i="13"/>
  <c r="AJ298" i="13"/>
  <c r="AJ299" i="13"/>
  <c r="AJ300" i="13"/>
  <c r="AJ301" i="13"/>
  <c r="AJ302" i="13"/>
  <c r="AJ303" i="13"/>
  <c r="AJ304" i="13"/>
  <c r="AJ305" i="13"/>
  <c r="AJ306" i="13"/>
  <c r="AJ307" i="13"/>
  <c r="AJ308" i="13"/>
  <c r="AJ309" i="13"/>
  <c r="AJ310" i="13"/>
  <c r="AJ311" i="13"/>
  <c r="AJ312" i="13"/>
  <c r="AJ313" i="13"/>
  <c r="AJ314" i="13"/>
  <c r="AJ315" i="13"/>
  <c r="AJ316" i="13"/>
  <c r="AJ317" i="13"/>
  <c r="AJ318" i="13"/>
  <c r="AJ319" i="13"/>
  <c r="AJ320" i="13"/>
  <c r="AJ321" i="13"/>
  <c r="AJ322" i="13"/>
  <c r="AJ323" i="13"/>
  <c r="AJ324" i="13"/>
  <c r="AJ325" i="13"/>
  <c r="AJ326" i="13"/>
  <c r="AJ327" i="13"/>
  <c r="AJ328" i="13"/>
  <c r="AJ329" i="13"/>
  <c r="AJ330" i="13"/>
  <c r="AJ331" i="13"/>
  <c r="AJ332" i="13"/>
  <c r="AJ333" i="13"/>
  <c r="AJ334" i="13"/>
  <c r="AJ335" i="13"/>
  <c r="AJ336" i="13"/>
  <c r="AJ337" i="13"/>
  <c r="AJ338" i="13"/>
  <c r="AJ339" i="13"/>
  <c r="AJ340" i="13"/>
  <c r="AJ341" i="13"/>
  <c r="AJ342" i="13"/>
  <c r="AJ343" i="13"/>
  <c r="AJ344" i="13"/>
  <c r="AJ345" i="13"/>
  <c r="AJ346" i="13"/>
  <c r="AJ347" i="13"/>
  <c r="AJ348" i="13"/>
  <c r="AJ349" i="13"/>
  <c r="AJ350" i="13"/>
  <c r="AJ351" i="13"/>
  <c r="AJ352" i="13"/>
  <c r="AJ353" i="13"/>
  <c r="AJ354" i="13"/>
  <c r="AJ355" i="13"/>
  <c r="AJ356" i="13"/>
  <c r="AJ357" i="13"/>
  <c r="AJ358" i="13"/>
  <c r="AJ359" i="13"/>
  <c r="AJ360" i="13"/>
  <c r="AJ361" i="13"/>
  <c r="AJ362" i="13"/>
  <c r="AJ363" i="13"/>
  <c r="AJ364" i="13"/>
  <c r="AJ365" i="13"/>
  <c r="AJ366" i="13"/>
  <c r="AJ367" i="13"/>
  <c r="AJ368" i="13"/>
  <c r="AJ369" i="13"/>
  <c r="AJ370" i="13"/>
  <c r="AJ371" i="13"/>
  <c r="AJ372" i="13"/>
  <c r="AJ373" i="13"/>
  <c r="AJ374" i="13"/>
  <c r="AJ375" i="13"/>
  <c r="AJ376" i="13"/>
  <c r="AJ377" i="13"/>
  <c r="AJ378" i="13"/>
  <c r="AJ379" i="13"/>
  <c r="AJ380" i="13"/>
  <c r="AJ381" i="13"/>
  <c r="AJ382" i="13"/>
  <c r="AJ383" i="13"/>
  <c r="AJ384" i="13"/>
  <c r="AJ385" i="13"/>
  <c r="AJ386" i="13"/>
  <c r="AJ387" i="13"/>
  <c r="AJ388" i="13"/>
  <c r="AJ389" i="13"/>
  <c r="AJ390" i="13"/>
  <c r="AJ391" i="13"/>
  <c r="AJ392" i="13"/>
  <c r="AJ393" i="13"/>
  <c r="AJ394" i="13"/>
  <c r="AJ395" i="13"/>
  <c r="AJ396" i="13"/>
  <c r="AJ397" i="13"/>
  <c r="AJ398" i="13"/>
  <c r="AJ399" i="13"/>
  <c r="AJ400" i="13"/>
  <c r="AJ401" i="13"/>
  <c r="AJ402" i="13"/>
  <c r="AJ403" i="13"/>
  <c r="AJ404" i="13"/>
  <c r="AJ405" i="13"/>
  <c r="AJ406" i="13"/>
  <c r="AJ407" i="13"/>
  <c r="AJ408" i="13"/>
  <c r="AJ409" i="13"/>
  <c r="AJ410" i="13"/>
  <c r="AJ411" i="13"/>
  <c r="AJ412" i="13"/>
  <c r="AJ413" i="13"/>
  <c r="AJ414" i="13"/>
  <c r="AJ415" i="13"/>
  <c r="AJ416" i="13"/>
  <c r="AJ417" i="13"/>
  <c r="AJ418" i="13"/>
  <c r="AJ419" i="13"/>
  <c r="AJ420" i="13"/>
  <c r="AJ421" i="13"/>
  <c r="AJ422" i="13"/>
  <c r="AJ423" i="13"/>
  <c r="AJ424" i="13"/>
  <c r="AJ425" i="13"/>
  <c r="AJ426" i="13"/>
  <c r="AJ427" i="13"/>
  <c r="AJ428" i="13"/>
  <c r="AJ429" i="13"/>
  <c r="AJ430" i="13"/>
  <c r="AJ431" i="13"/>
  <c r="AJ432" i="13"/>
  <c r="AJ433" i="13"/>
  <c r="AJ434" i="13"/>
  <c r="AJ435" i="13"/>
  <c r="AJ436" i="13"/>
  <c r="AJ437" i="13"/>
  <c r="AJ438" i="13"/>
  <c r="AJ439" i="13"/>
  <c r="AJ440" i="13"/>
  <c r="AJ441" i="13"/>
  <c r="AJ442" i="13"/>
  <c r="AJ443" i="13"/>
  <c r="AJ444" i="13"/>
  <c r="AJ445" i="13"/>
  <c r="AJ446" i="13"/>
  <c r="AJ447" i="13"/>
  <c r="AJ448" i="13"/>
  <c r="AJ449" i="13"/>
  <c r="AJ450" i="13"/>
  <c r="AJ451" i="13"/>
  <c r="AJ452" i="13"/>
  <c r="AJ453" i="13"/>
  <c r="AJ454" i="13"/>
  <c r="AJ455" i="13"/>
  <c r="AJ456" i="13"/>
  <c r="AJ457" i="13"/>
  <c r="AJ458" i="13"/>
  <c r="AJ459" i="13"/>
  <c r="AJ460" i="13"/>
  <c r="AJ461" i="13"/>
  <c r="AJ462" i="13"/>
  <c r="AJ463" i="13"/>
  <c r="AJ464" i="13"/>
  <c r="AJ465" i="13"/>
  <c r="AJ466" i="13"/>
  <c r="AJ467" i="13"/>
  <c r="AJ468" i="13"/>
  <c r="AJ469" i="13"/>
  <c r="AJ470" i="13"/>
  <c r="AJ471" i="13"/>
  <c r="AJ472" i="13"/>
  <c r="AJ473" i="13"/>
  <c r="AJ474" i="13"/>
  <c r="AJ475" i="13"/>
  <c r="AJ476" i="13"/>
  <c r="AJ477" i="13"/>
  <c r="AJ478" i="13"/>
  <c r="AJ479" i="13"/>
  <c r="AJ480" i="13"/>
  <c r="AJ481" i="13"/>
  <c r="AJ482" i="13"/>
  <c r="AJ483" i="13"/>
  <c r="AJ484" i="13"/>
  <c r="AJ485" i="13"/>
  <c r="AJ486" i="13"/>
  <c r="AJ487" i="13"/>
  <c r="AJ488" i="13"/>
  <c r="AJ489" i="13"/>
  <c r="AJ490" i="13"/>
  <c r="AJ491" i="13"/>
  <c r="AJ492" i="13"/>
  <c r="AJ493" i="13"/>
  <c r="AJ494" i="13"/>
  <c r="AJ495" i="13"/>
  <c r="AJ496" i="13"/>
  <c r="AJ497" i="13"/>
  <c r="AJ498" i="13"/>
  <c r="AJ499" i="13"/>
  <c r="AJ500" i="13"/>
  <c r="AJ501" i="13"/>
  <c r="AJ502" i="13"/>
  <c r="AJ503" i="13"/>
  <c r="AJ504" i="13"/>
  <c r="AJ505" i="13"/>
  <c r="AJ506" i="13"/>
  <c r="AJ507" i="13"/>
  <c r="AJ508" i="13"/>
  <c r="AJ509" i="13"/>
  <c r="AJ510" i="13"/>
  <c r="AJ511" i="13"/>
  <c r="AJ512" i="13"/>
  <c r="AJ513" i="13"/>
  <c r="AJ514" i="13"/>
  <c r="AJ515" i="13"/>
  <c r="AJ516" i="13"/>
  <c r="AJ517" i="13"/>
  <c r="AJ518" i="13"/>
  <c r="AJ519" i="13"/>
  <c r="AJ520" i="13"/>
  <c r="AJ521" i="13"/>
  <c r="AJ522" i="13"/>
  <c r="AJ523" i="13"/>
  <c r="AJ524" i="13"/>
  <c r="AJ525" i="13"/>
  <c r="AJ526" i="13"/>
  <c r="AJ527" i="13"/>
  <c r="AJ528" i="13"/>
  <c r="AJ529" i="13"/>
  <c r="AJ530" i="13"/>
  <c r="AJ531" i="13"/>
  <c r="AJ532" i="13"/>
  <c r="AJ533" i="13"/>
  <c r="AJ534" i="13"/>
  <c r="AJ535" i="13"/>
  <c r="AJ536" i="13"/>
  <c r="AJ537" i="13"/>
  <c r="AJ538" i="13"/>
  <c r="AJ539" i="13"/>
  <c r="AJ540" i="13"/>
  <c r="AJ541" i="13"/>
  <c r="AJ542" i="13"/>
  <c r="AJ543" i="13"/>
  <c r="AJ544" i="13"/>
  <c r="AJ545" i="13"/>
  <c r="AJ546" i="13"/>
  <c r="AJ547" i="13"/>
  <c r="AJ548" i="13"/>
  <c r="AJ549" i="13"/>
  <c r="AJ550" i="13"/>
  <c r="AJ551" i="13"/>
  <c r="AJ552" i="13"/>
  <c r="AJ553" i="13"/>
  <c r="AJ554" i="13"/>
  <c r="AJ555" i="13"/>
  <c r="AJ556" i="13"/>
  <c r="AJ557" i="13"/>
  <c r="AJ558" i="13"/>
  <c r="AJ559" i="13"/>
  <c r="AJ560" i="13"/>
  <c r="AJ561" i="13"/>
  <c r="AJ562" i="13"/>
  <c r="AJ563" i="13"/>
  <c r="AJ564" i="13"/>
  <c r="AJ565" i="13"/>
  <c r="AJ566" i="13"/>
  <c r="AJ567" i="13"/>
  <c r="AJ568" i="13"/>
  <c r="AJ569" i="13"/>
  <c r="AJ570" i="13"/>
  <c r="AJ571" i="13"/>
  <c r="AJ572" i="13"/>
  <c r="AJ573" i="13"/>
  <c r="AJ574" i="13"/>
  <c r="AJ575" i="13"/>
  <c r="AJ576" i="13"/>
  <c r="AJ577" i="13"/>
  <c r="AJ578" i="13"/>
  <c r="AJ579" i="13"/>
  <c r="AJ580" i="13"/>
  <c r="AJ581" i="13"/>
  <c r="AJ582" i="13"/>
  <c r="AJ583" i="13"/>
  <c r="AJ584" i="13"/>
  <c r="AJ585" i="13"/>
  <c r="AJ586" i="13"/>
  <c r="AJ587" i="13"/>
  <c r="AJ588" i="13"/>
  <c r="AJ589" i="13"/>
  <c r="AJ590" i="13"/>
  <c r="AJ591" i="13"/>
  <c r="AJ592" i="13"/>
  <c r="AJ593" i="13"/>
  <c r="AJ594" i="13"/>
  <c r="AJ595" i="13"/>
  <c r="AJ596" i="13"/>
  <c r="AJ597" i="13"/>
  <c r="AJ598" i="13"/>
  <c r="AJ599" i="13"/>
  <c r="AJ600" i="13"/>
  <c r="AJ601" i="13"/>
  <c r="AJ602" i="13"/>
  <c r="AJ603" i="13"/>
  <c r="AJ604" i="13"/>
  <c r="AJ605" i="13"/>
  <c r="AJ606" i="13"/>
  <c r="AJ607" i="13"/>
  <c r="AJ608" i="13"/>
  <c r="AJ609" i="13"/>
  <c r="AJ610" i="13"/>
  <c r="AJ611" i="13"/>
  <c r="AJ612" i="13"/>
  <c r="AJ613" i="13"/>
  <c r="AJ614" i="13"/>
  <c r="AJ615" i="13"/>
  <c r="AJ616" i="13"/>
  <c r="AJ617" i="13"/>
  <c r="AJ618" i="13"/>
  <c r="AJ619" i="13"/>
  <c r="AJ620" i="13"/>
  <c r="AJ621" i="13"/>
  <c r="AJ622" i="13"/>
  <c r="AJ623" i="13"/>
  <c r="AJ624" i="13"/>
  <c r="AJ625" i="13"/>
  <c r="AJ626" i="13"/>
  <c r="AJ627" i="13"/>
  <c r="AJ628" i="13"/>
  <c r="AJ629" i="13"/>
  <c r="AJ630" i="13"/>
  <c r="AJ631" i="13"/>
  <c r="AJ632" i="13"/>
  <c r="AJ633" i="13"/>
  <c r="AJ634" i="13"/>
  <c r="AJ635" i="13"/>
  <c r="AJ636" i="13"/>
  <c r="AJ637" i="13"/>
  <c r="AJ638" i="13"/>
  <c r="AJ639" i="13"/>
  <c r="AJ640" i="13"/>
  <c r="AJ641" i="13"/>
  <c r="AJ642" i="13"/>
  <c r="AJ643" i="13"/>
  <c r="AJ644" i="13"/>
  <c r="AJ645" i="13"/>
  <c r="AJ646" i="13"/>
  <c r="AJ647" i="13"/>
  <c r="AJ648" i="13"/>
  <c r="AJ649" i="13"/>
  <c r="AJ650" i="13"/>
  <c r="AJ651" i="13"/>
  <c r="AJ652" i="13"/>
  <c r="AJ653" i="13"/>
  <c r="AJ654" i="13"/>
  <c r="AJ655" i="13"/>
  <c r="AJ656" i="13"/>
  <c r="AJ657" i="13"/>
  <c r="AJ658" i="13"/>
  <c r="AJ659" i="13"/>
  <c r="AJ660" i="13"/>
  <c r="AJ661" i="13"/>
  <c r="AJ662" i="13"/>
  <c r="AJ663" i="13"/>
  <c r="AJ664" i="13"/>
  <c r="AJ665" i="13"/>
  <c r="AJ666" i="13"/>
  <c r="AJ667" i="13"/>
  <c r="AJ668" i="13"/>
  <c r="AJ669" i="13"/>
  <c r="AJ670" i="13"/>
  <c r="AJ671" i="13"/>
  <c r="AJ672" i="13"/>
  <c r="AJ673" i="13"/>
  <c r="AJ674" i="13"/>
  <c r="AJ675" i="13"/>
  <c r="AJ676" i="13"/>
  <c r="AJ677" i="13"/>
  <c r="AJ678" i="13"/>
  <c r="AJ679" i="13"/>
  <c r="AJ680" i="13"/>
  <c r="AJ681" i="13"/>
  <c r="AJ682" i="13"/>
  <c r="AJ683" i="13"/>
  <c r="AJ684" i="13"/>
  <c r="AJ685" i="13"/>
  <c r="AJ686" i="13"/>
  <c r="AJ687" i="13"/>
  <c r="AJ688" i="13"/>
  <c r="AJ689" i="13"/>
  <c r="AJ690" i="13"/>
  <c r="AJ691" i="13"/>
  <c r="AJ692" i="13"/>
  <c r="AJ693" i="13"/>
  <c r="AJ694" i="13"/>
  <c r="AJ695" i="13"/>
  <c r="AJ696" i="13"/>
  <c r="AJ697" i="13"/>
  <c r="AJ698" i="13"/>
  <c r="AJ699" i="13"/>
  <c r="AJ700" i="13"/>
  <c r="AJ701" i="13"/>
  <c r="AJ702" i="13"/>
  <c r="AJ703" i="13"/>
  <c r="AJ704" i="13"/>
  <c r="AJ705" i="13"/>
  <c r="AJ706" i="13"/>
  <c r="AJ707" i="13"/>
  <c r="AJ708" i="13"/>
  <c r="AJ709" i="13"/>
  <c r="AJ710" i="13"/>
  <c r="AJ711" i="13"/>
  <c r="AJ712" i="13"/>
  <c r="AJ713" i="13"/>
  <c r="AJ714" i="13"/>
  <c r="AJ715" i="13"/>
  <c r="AJ716" i="13"/>
  <c r="AJ717" i="13"/>
  <c r="AJ718" i="13"/>
  <c r="AJ719" i="13"/>
  <c r="AJ720" i="13"/>
  <c r="AJ721" i="13"/>
  <c r="AJ722" i="13"/>
  <c r="AJ723" i="13"/>
  <c r="AJ724" i="13"/>
  <c r="AJ725" i="13"/>
  <c r="AJ726" i="13"/>
  <c r="AJ727" i="13"/>
  <c r="AJ728" i="13"/>
  <c r="AJ729" i="13"/>
  <c r="AJ730" i="13"/>
  <c r="AJ731" i="13"/>
  <c r="AJ732" i="13"/>
  <c r="AJ733" i="13"/>
  <c r="AJ734" i="13"/>
  <c r="AJ735" i="13"/>
  <c r="AJ736" i="13"/>
  <c r="AJ737" i="13"/>
  <c r="AJ738" i="13"/>
  <c r="AJ739" i="13"/>
  <c r="AJ740" i="13"/>
  <c r="AJ741" i="13"/>
  <c r="AJ742" i="13"/>
  <c r="AJ743" i="13"/>
  <c r="AJ744" i="13"/>
  <c r="AJ745" i="13"/>
  <c r="AJ746" i="13"/>
  <c r="AJ747" i="13"/>
  <c r="AJ748" i="13"/>
  <c r="AJ749" i="13"/>
  <c r="AJ750" i="13"/>
  <c r="AJ751" i="13"/>
  <c r="AJ752" i="13"/>
  <c r="AJ753" i="13"/>
  <c r="AJ754" i="13"/>
  <c r="AJ755" i="13"/>
  <c r="AJ756" i="13"/>
  <c r="AJ757" i="13"/>
  <c r="AJ758" i="13"/>
  <c r="AJ759" i="13"/>
  <c r="AJ760" i="13"/>
  <c r="AJ761" i="13"/>
  <c r="AJ762" i="13"/>
  <c r="AJ763" i="13"/>
  <c r="AJ764" i="13"/>
  <c r="AJ765" i="13"/>
  <c r="AJ766" i="13"/>
  <c r="AJ767" i="13"/>
  <c r="AJ768" i="13"/>
  <c r="AJ769" i="13"/>
  <c r="AJ770" i="13"/>
  <c r="AJ771" i="13"/>
  <c r="AJ772" i="13"/>
  <c r="AJ773" i="13"/>
  <c r="AJ774" i="13"/>
  <c r="AJ775" i="13"/>
  <c r="AJ776" i="13"/>
  <c r="AJ777" i="13"/>
  <c r="AJ778" i="13"/>
  <c r="AJ779" i="13"/>
  <c r="AJ780" i="13"/>
  <c r="AJ781" i="13"/>
  <c r="AJ782" i="13"/>
  <c r="AJ783" i="13"/>
  <c r="AJ784" i="13"/>
  <c r="AJ785" i="13"/>
  <c r="AJ786" i="13"/>
  <c r="AJ787" i="13"/>
  <c r="AJ788" i="13"/>
  <c r="AJ789" i="13"/>
  <c r="AJ790" i="13"/>
  <c r="AJ791" i="13"/>
  <c r="AJ792" i="13"/>
  <c r="AJ793" i="13"/>
  <c r="AJ794" i="13"/>
  <c r="AJ795" i="13"/>
  <c r="AJ796" i="13"/>
  <c r="AJ797" i="13"/>
  <c r="AJ798" i="13"/>
  <c r="AJ799" i="13"/>
  <c r="AJ800" i="13"/>
  <c r="AJ801" i="13"/>
  <c r="AJ802" i="13"/>
  <c r="AJ803" i="13"/>
  <c r="AJ804" i="13"/>
  <c r="AJ805" i="13"/>
  <c r="AJ806" i="13"/>
  <c r="AJ807" i="13"/>
  <c r="AJ808" i="13"/>
  <c r="AJ809" i="13"/>
  <c r="AJ810" i="13"/>
  <c r="AJ811" i="13"/>
  <c r="AJ812" i="13"/>
  <c r="AJ813" i="13"/>
  <c r="AJ814" i="13"/>
  <c r="AJ815" i="13"/>
  <c r="AJ816" i="13"/>
  <c r="AJ817" i="13"/>
  <c r="AJ818" i="13"/>
  <c r="AJ819" i="13"/>
  <c r="AJ820" i="13"/>
  <c r="AJ821" i="13"/>
  <c r="AJ822" i="13"/>
  <c r="AJ823" i="13"/>
  <c r="AJ824" i="13"/>
  <c r="AJ825" i="13"/>
  <c r="AJ826" i="13"/>
  <c r="AJ827" i="13"/>
  <c r="AJ828" i="13"/>
  <c r="AJ829" i="13"/>
  <c r="AJ830" i="13"/>
  <c r="AJ831" i="13"/>
  <c r="AJ832" i="13"/>
  <c r="AJ833" i="13"/>
  <c r="AJ834" i="13"/>
  <c r="AJ835" i="13"/>
  <c r="AJ836" i="13"/>
  <c r="AJ837" i="13"/>
  <c r="AJ838" i="13"/>
  <c r="AJ839" i="13"/>
  <c r="AJ840" i="13"/>
  <c r="AJ841" i="13"/>
  <c r="AJ842" i="13"/>
  <c r="AJ843" i="13"/>
  <c r="AJ844" i="13"/>
  <c r="AJ845" i="13"/>
  <c r="AJ846" i="13"/>
  <c r="AJ847" i="13"/>
  <c r="AJ848" i="13"/>
  <c r="AJ849" i="13"/>
  <c r="AJ850" i="13"/>
  <c r="AJ851" i="13"/>
  <c r="AJ852" i="13"/>
  <c r="AJ853" i="13"/>
  <c r="AJ854" i="13"/>
  <c r="AJ855" i="13"/>
  <c r="AJ856" i="13"/>
  <c r="AJ857" i="13"/>
  <c r="AJ858" i="13"/>
  <c r="AJ859" i="13"/>
  <c r="AJ860" i="13"/>
  <c r="AJ861" i="13"/>
  <c r="AJ862" i="13"/>
  <c r="AJ863" i="13"/>
  <c r="AJ864" i="13"/>
  <c r="AJ865" i="13"/>
  <c r="AJ866" i="13"/>
  <c r="AJ867" i="13"/>
  <c r="AJ868" i="13"/>
  <c r="AJ869" i="13"/>
  <c r="AJ870" i="13"/>
  <c r="AJ871" i="13"/>
  <c r="AJ872" i="13"/>
  <c r="AJ873" i="13"/>
  <c r="AJ874" i="13"/>
  <c r="AJ875" i="13"/>
  <c r="AJ876" i="13"/>
  <c r="AJ877" i="13"/>
  <c r="AJ878" i="13"/>
  <c r="AJ879" i="13"/>
  <c r="AJ880" i="13"/>
  <c r="AJ881" i="13"/>
  <c r="AJ882" i="13"/>
  <c r="AJ883" i="13"/>
  <c r="AJ884" i="13"/>
  <c r="AJ885" i="13"/>
  <c r="AJ886" i="13"/>
  <c r="AJ887" i="13"/>
  <c r="AJ888" i="13"/>
  <c r="AJ889" i="13"/>
  <c r="AJ890" i="13"/>
  <c r="AJ891" i="13"/>
  <c r="AJ892" i="13"/>
  <c r="AJ893" i="13"/>
  <c r="AJ894" i="13"/>
  <c r="AJ895" i="13"/>
  <c r="AJ896" i="13"/>
  <c r="AJ897" i="13"/>
  <c r="AJ898" i="13"/>
  <c r="AJ899" i="13"/>
  <c r="AJ900" i="13"/>
  <c r="AJ901" i="13"/>
  <c r="AJ902" i="13"/>
  <c r="AJ903" i="13"/>
  <c r="AJ904" i="13"/>
  <c r="AJ905" i="13"/>
  <c r="AJ906" i="13"/>
  <c r="AJ907" i="13"/>
  <c r="AJ908" i="13"/>
  <c r="AJ909" i="13"/>
  <c r="AJ910" i="13"/>
  <c r="AJ911" i="13"/>
  <c r="AJ912" i="13"/>
  <c r="AJ913" i="13"/>
  <c r="AJ914" i="13"/>
  <c r="AJ915" i="13"/>
  <c r="AJ916" i="13"/>
  <c r="AJ917" i="13"/>
  <c r="AJ918" i="13"/>
  <c r="AJ919" i="13"/>
  <c r="AJ920" i="13"/>
  <c r="AJ921" i="13"/>
  <c r="AJ922" i="13"/>
  <c r="AJ923" i="13"/>
  <c r="AJ924" i="13"/>
  <c r="AJ925" i="13"/>
  <c r="AJ926" i="13"/>
  <c r="AJ927" i="13"/>
  <c r="AJ928" i="13"/>
  <c r="AJ929" i="13"/>
  <c r="AJ930" i="13"/>
  <c r="AJ931" i="13"/>
  <c r="AJ932" i="13"/>
  <c r="AJ933" i="13"/>
  <c r="AJ934" i="13"/>
  <c r="AJ935" i="13"/>
  <c r="AJ936" i="13"/>
  <c r="AJ937" i="13"/>
  <c r="AJ938" i="13"/>
  <c r="AJ939" i="13"/>
  <c r="AJ940" i="13"/>
  <c r="AJ941" i="13"/>
  <c r="AJ942" i="13"/>
  <c r="AJ943" i="13"/>
  <c r="AJ944" i="13"/>
  <c r="AJ945" i="13"/>
  <c r="AJ946" i="13"/>
  <c r="AJ947" i="13"/>
  <c r="AJ948" i="13"/>
  <c r="AJ949" i="13"/>
  <c r="AJ950" i="13"/>
  <c r="AJ951" i="13"/>
  <c r="AJ952" i="13"/>
  <c r="AJ953" i="13"/>
  <c r="AJ954" i="13"/>
  <c r="AJ955" i="13"/>
  <c r="AJ956" i="13"/>
  <c r="AJ957" i="13"/>
  <c r="AJ958" i="13"/>
  <c r="AJ959" i="13"/>
  <c r="AJ960" i="13"/>
  <c r="AJ961" i="13"/>
  <c r="AJ962" i="13"/>
  <c r="AJ963" i="13"/>
  <c r="AJ964" i="13"/>
  <c r="AJ965" i="13"/>
  <c r="AJ966" i="13"/>
  <c r="AJ967" i="13"/>
  <c r="AJ968" i="13"/>
  <c r="AJ969" i="13"/>
  <c r="AJ970" i="13"/>
  <c r="AJ971" i="13"/>
  <c r="AJ972" i="13"/>
  <c r="AJ973" i="13"/>
  <c r="AJ974" i="13"/>
  <c r="AJ975" i="13"/>
  <c r="AJ976" i="13"/>
  <c r="AJ977" i="13"/>
  <c r="AJ978" i="13"/>
  <c r="AJ979" i="13"/>
  <c r="AJ980" i="13"/>
  <c r="AJ981" i="13"/>
  <c r="AJ982" i="13"/>
  <c r="AJ983" i="13"/>
  <c r="AJ984" i="13"/>
  <c r="AJ985" i="13"/>
  <c r="AJ986" i="13"/>
  <c r="AJ987" i="13"/>
  <c r="AJ988" i="13"/>
  <c r="AJ989" i="13"/>
  <c r="AJ990" i="13"/>
  <c r="AJ991" i="13"/>
  <c r="AJ992" i="13"/>
  <c r="AJ993" i="13"/>
  <c r="AJ994" i="13"/>
  <c r="AJ995" i="13"/>
  <c r="AJ996" i="13"/>
  <c r="AJ997" i="13"/>
  <c r="AJ998" i="13"/>
  <c r="AJ999" i="13"/>
  <c r="AJ1000" i="13"/>
  <c r="AJ1001" i="13"/>
  <c r="AJ1002" i="13"/>
  <c r="AJ1003" i="13"/>
  <c r="AJ1004" i="13"/>
  <c r="AJ1005" i="13"/>
  <c r="AJ1006" i="13"/>
  <c r="AJ1007" i="13"/>
  <c r="AJ1008" i="13"/>
  <c r="AJ1009" i="13"/>
  <c r="AJ1010" i="13"/>
  <c r="AJ1011" i="13"/>
  <c r="AJ1012" i="13"/>
  <c r="AJ1013" i="13"/>
  <c r="AJ1014" i="13"/>
  <c r="AJ1015" i="13"/>
  <c r="AJ1016" i="13"/>
  <c r="AJ1017" i="13"/>
  <c r="AJ1018" i="13"/>
  <c r="AJ1019" i="13"/>
  <c r="AJ1020" i="13"/>
  <c r="AJ1021" i="13"/>
  <c r="AJ1022" i="13"/>
  <c r="AJ1023" i="13"/>
  <c r="AJ1024" i="13"/>
  <c r="AJ1025" i="13"/>
  <c r="AJ1026" i="13"/>
  <c r="AJ1027" i="13"/>
  <c r="AJ1028" i="13"/>
  <c r="AJ1029" i="13"/>
  <c r="AJ1030" i="13"/>
  <c r="AJ1031" i="13"/>
  <c r="AJ1032" i="13"/>
  <c r="AJ1033" i="13"/>
  <c r="AJ1034" i="13"/>
  <c r="AJ1035" i="13"/>
  <c r="AJ1036" i="13"/>
  <c r="AJ1037" i="13"/>
  <c r="AJ1038" i="13"/>
  <c r="AJ1039" i="13"/>
  <c r="AJ1040" i="13"/>
  <c r="AJ1041" i="13"/>
  <c r="AJ1042" i="13"/>
  <c r="AJ1043" i="13"/>
  <c r="AJ1044" i="13"/>
  <c r="AJ1045" i="13"/>
  <c r="AJ1046" i="13"/>
  <c r="AJ1047" i="13"/>
  <c r="AJ1048" i="13"/>
  <c r="AJ1049" i="13"/>
  <c r="AJ1050" i="13"/>
  <c r="AJ1051" i="13"/>
  <c r="AJ1052" i="13"/>
  <c r="AJ1053" i="13"/>
  <c r="AJ1054" i="13"/>
  <c r="AJ1055" i="13"/>
  <c r="AJ1056" i="13"/>
  <c r="AJ1057" i="13"/>
  <c r="AJ1058" i="13"/>
  <c r="AJ1059" i="13"/>
  <c r="AJ1060" i="13"/>
  <c r="AJ1061" i="13"/>
  <c r="AJ1062" i="13"/>
  <c r="AJ1063" i="13"/>
  <c r="AJ1064" i="13"/>
  <c r="AJ1065" i="13"/>
  <c r="AJ1066" i="13"/>
  <c r="AJ1067" i="13"/>
  <c r="AJ1068" i="13"/>
  <c r="AJ1069" i="13"/>
  <c r="AJ1070" i="13"/>
  <c r="AJ1071" i="13"/>
  <c r="AJ1072" i="13"/>
  <c r="AJ1073" i="13"/>
  <c r="AJ1074" i="13"/>
  <c r="AJ1075" i="13"/>
  <c r="AJ1076" i="13"/>
  <c r="AJ1077" i="13"/>
  <c r="AJ1078" i="13"/>
  <c r="AJ1079" i="13"/>
  <c r="AJ1080" i="13"/>
  <c r="AJ1081" i="13"/>
  <c r="AJ1082" i="13"/>
  <c r="AJ1083" i="13"/>
  <c r="AJ1084" i="13"/>
  <c r="AJ1085" i="13"/>
  <c r="AJ1086" i="13"/>
  <c r="AJ1087" i="13"/>
  <c r="AJ1088" i="13"/>
  <c r="AJ1089" i="13"/>
  <c r="AJ1090" i="13"/>
  <c r="AJ1091" i="13"/>
  <c r="AJ1092" i="13"/>
  <c r="AJ1093" i="13"/>
  <c r="AJ1094" i="13"/>
  <c r="AJ1095" i="13"/>
  <c r="AJ1096" i="13"/>
  <c r="AJ1097" i="13"/>
  <c r="AJ1098" i="13"/>
  <c r="AJ1099" i="13"/>
  <c r="AJ1100" i="13"/>
  <c r="AJ1101" i="13"/>
  <c r="AJ1102" i="13"/>
  <c r="AJ1103" i="13"/>
  <c r="AJ1104" i="13"/>
  <c r="AJ1105" i="13"/>
  <c r="AJ1106" i="13"/>
  <c r="AJ1107" i="13"/>
  <c r="AJ1108" i="13"/>
  <c r="AJ1109" i="13"/>
  <c r="AJ1110" i="13"/>
  <c r="AJ1111" i="13"/>
  <c r="AJ1112" i="13"/>
  <c r="AJ1113" i="13"/>
  <c r="AJ1114" i="13"/>
  <c r="AJ1115" i="13"/>
  <c r="AJ1116" i="13"/>
  <c r="AJ1117" i="13"/>
  <c r="AJ1118" i="13"/>
  <c r="AJ1119" i="13"/>
  <c r="AJ1120" i="13"/>
  <c r="AJ1121" i="13"/>
  <c r="AJ1122" i="13"/>
  <c r="AJ1123" i="13"/>
  <c r="AJ1124" i="13"/>
  <c r="AJ1125" i="13"/>
  <c r="AJ1126" i="13"/>
  <c r="AJ1127" i="13"/>
  <c r="AJ1128" i="13"/>
  <c r="AJ1129" i="13"/>
  <c r="AJ1130" i="13"/>
  <c r="AJ1131" i="13"/>
  <c r="AJ1132" i="13"/>
  <c r="AJ1133" i="13"/>
  <c r="AJ1134" i="13"/>
  <c r="AJ1135" i="13"/>
  <c r="AJ1136" i="13"/>
  <c r="AJ1137" i="13"/>
  <c r="AJ1138" i="13"/>
  <c r="AJ1139" i="13"/>
  <c r="AJ1140" i="13"/>
  <c r="AJ1141" i="13"/>
  <c r="AJ1142" i="13"/>
  <c r="AJ1143" i="13"/>
  <c r="AJ1144" i="13"/>
  <c r="AJ1145" i="13"/>
  <c r="AJ1146" i="13"/>
  <c r="AJ1147" i="13"/>
  <c r="AJ1148" i="13"/>
  <c r="AJ1149" i="13"/>
  <c r="AJ1150" i="13"/>
  <c r="AJ1151" i="13"/>
  <c r="AJ1152" i="13"/>
  <c r="AJ1153" i="13"/>
  <c r="AJ1154" i="13"/>
  <c r="AJ1155" i="13"/>
  <c r="AJ1156" i="13"/>
  <c r="AJ1157" i="13"/>
  <c r="AJ1158" i="13"/>
  <c r="AJ1159" i="13"/>
  <c r="AJ1160" i="13"/>
  <c r="AJ1161" i="13"/>
  <c r="AJ1162" i="13"/>
  <c r="AJ1163" i="13"/>
  <c r="AJ1164" i="13"/>
  <c r="AJ1165" i="13"/>
  <c r="AJ1166" i="13"/>
  <c r="AJ1167" i="13"/>
  <c r="AJ1168" i="13"/>
  <c r="AJ1169" i="13"/>
  <c r="AJ1170" i="13"/>
  <c r="AJ1171" i="13"/>
  <c r="AJ1172" i="13"/>
  <c r="AJ1173" i="13"/>
  <c r="AJ1174" i="13"/>
  <c r="AJ1175" i="13"/>
  <c r="AJ1176" i="13"/>
  <c r="AJ1177" i="13"/>
  <c r="AJ1178" i="13"/>
  <c r="AJ1179" i="13"/>
  <c r="AJ1180" i="13"/>
  <c r="AJ1181" i="13"/>
  <c r="AJ1182" i="13"/>
  <c r="AJ1183" i="13"/>
  <c r="AJ1184" i="13"/>
  <c r="AJ1185" i="13"/>
  <c r="AJ1186" i="13"/>
  <c r="AJ1187" i="13"/>
  <c r="AJ1188" i="13"/>
  <c r="AJ1189" i="13"/>
  <c r="AJ1190" i="13"/>
  <c r="AJ1191" i="13"/>
  <c r="AJ1192" i="13"/>
  <c r="AJ1193" i="13"/>
  <c r="AJ1194" i="13"/>
  <c r="AJ1195" i="13"/>
  <c r="AJ1196" i="13"/>
  <c r="AJ1197" i="13"/>
  <c r="AJ1198" i="13"/>
  <c r="AJ1199" i="13"/>
  <c r="AJ1200" i="13"/>
  <c r="AJ1201" i="13"/>
  <c r="AJ1202" i="13"/>
  <c r="AJ1203" i="13"/>
  <c r="AJ1204" i="13"/>
  <c r="AJ1205" i="13"/>
  <c r="AJ1206" i="13"/>
  <c r="AJ1207" i="13"/>
  <c r="AJ1208" i="13"/>
  <c r="AJ1209" i="13"/>
  <c r="AJ1210" i="13"/>
  <c r="AJ1211" i="13"/>
  <c r="AJ1212" i="13"/>
  <c r="AJ1213" i="13"/>
  <c r="AJ1214" i="13"/>
  <c r="AJ1215" i="13"/>
  <c r="AJ1216" i="13"/>
  <c r="AJ1217" i="13"/>
  <c r="AJ1218" i="13"/>
  <c r="AJ1219" i="13"/>
  <c r="AJ1220" i="13"/>
  <c r="AJ1221" i="13"/>
  <c r="AJ1222" i="13"/>
  <c r="AJ1223" i="13"/>
  <c r="AJ1224" i="13"/>
  <c r="AJ1225" i="13"/>
  <c r="AJ1226" i="13"/>
  <c r="AJ1227" i="13"/>
  <c r="AJ1228" i="13"/>
  <c r="AJ1229" i="13"/>
  <c r="AJ1230" i="13"/>
  <c r="AJ1231" i="13"/>
  <c r="AJ1232" i="13"/>
  <c r="AJ1233" i="13"/>
  <c r="AJ1234" i="13"/>
  <c r="AJ1235" i="13"/>
  <c r="AJ1236" i="13"/>
  <c r="AJ1237" i="13"/>
  <c r="AJ1238" i="13"/>
  <c r="AJ1239" i="13"/>
  <c r="AJ1240" i="13"/>
  <c r="AJ1241" i="13"/>
  <c r="AJ1242" i="13"/>
  <c r="AJ1243" i="13"/>
  <c r="AJ1244" i="13"/>
  <c r="AJ1245" i="13"/>
  <c r="AJ1246" i="13"/>
  <c r="AJ1247" i="13"/>
  <c r="AJ1248" i="13"/>
  <c r="AJ1249" i="13"/>
  <c r="AJ1250" i="13"/>
  <c r="AJ1251" i="13"/>
  <c r="AJ1252" i="13"/>
  <c r="AJ1253" i="13"/>
  <c r="AJ1254" i="13"/>
  <c r="AJ1255" i="13"/>
  <c r="AJ1256" i="13"/>
  <c r="AJ1257" i="13"/>
  <c r="AJ1258" i="13"/>
  <c r="AJ1259" i="13"/>
  <c r="AJ1260" i="13"/>
  <c r="AJ1261" i="13"/>
  <c r="AJ1262" i="13"/>
  <c r="AJ1263" i="13"/>
  <c r="AJ1264" i="13"/>
  <c r="AJ1265" i="13"/>
  <c r="AJ1266" i="13"/>
  <c r="AJ1267" i="13"/>
  <c r="AJ1268" i="13"/>
  <c r="AJ1269" i="13"/>
  <c r="AJ1270" i="13"/>
  <c r="AJ1271" i="13"/>
  <c r="AJ1272" i="13"/>
  <c r="AJ1273" i="13"/>
  <c r="AJ1274" i="13"/>
  <c r="AJ1275" i="13"/>
  <c r="AJ1276" i="13"/>
  <c r="AJ1277" i="13"/>
  <c r="AJ1278" i="13"/>
  <c r="AJ1279" i="13"/>
  <c r="AJ1280" i="13"/>
  <c r="AJ1281" i="13"/>
  <c r="AJ1282" i="13"/>
  <c r="AJ1283" i="13"/>
  <c r="AJ1284" i="13"/>
  <c r="AJ1285" i="13"/>
  <c r="AJ1286" i="13"/>
  <c r="AJ1287" i="13"/>
  <c r="AJ1288" i="13"/>
  <c r="AJ1289" i="13"/>
  <c r="AJ1290" i="13"/>
  <c r="AJ1291" i="13"/>
  <c r="AJ1292" i="13"/>
  <c r="AJ1293" i="13"/>
  <c r="AJ1294" i="13"/>
  <c r="AJ1295" i="13"/>
  <c r="AJ1296" i="13"/>
  <c r="AJ1297" i="13"/>
  <c r="AJ1298" i="13"/>
  <c r="AJ1299" i="13"/>
  <c r="AJ1300" i="13"/>
  <c r="AJ1301" i="13"/>
  <c r="AJ1302" i="13"/>
  <c r="AJ1303" i="13"/>
  <c r="AJ1304" i="13"/>
  <c r="AJ1305" i="13"/>
  <c r="AJ1306" i="13"/>
  <c r="AJ1307" i="13"/>
  <c r="AJ1308" i="13"/>
  <c r="AJ1309" i="13"/>
  <c r="AJ1310" i="13"/>
  <c r="AJ1311" i="13"/>
  <c r="AJ1312" i="13"/>
  <c r="AJ1313" i="13"/>
  <c r="AJ1314" i="13"/>
  <c r="AJ1315" i="13"/>
  <c r="AJ1316" i="13"/>
  <c r="AJ1317" i="13"/>
  <c r="AJ1318" i="13"/>
  <c r="AJ1319" i="13"/>
  <c r="AJ1320" i="13"/>
  <c r="AJ1321" i="13"/>
  <c r="AJ1322" i="13"/>
  <c r="AJ1323" i="13"/>
  <c r="AJ1324" i="13"/>
  <c r="AJ1325" i="13"/>
  <c r="AJ1326" i="13"/>
  <c r="AJ1327" i="13"/>
  <c r="AJ1328" i="13"/>
  <c r="AJ1329" i="13"/>
  <c r="AJ1330" i="13"/>
  <c r="AJ1331" i="13"/>
  <c r="AJ1332" i="13"/>
  <c r="AJ1333" i="13"/>
  <c r="AJ1334" i="13"/>
  <c r="AJ1335" i="13"/>
  <c r="AJ1336" i="13"/>
  <c r="AJ1337" i="13"/>
  <c r="AJ1338" i="13"/>
  <c r="AJ1339" i="13"/>
  <c r="AJ1340" i="13"/>
  <c r="AJ1341" i="13"/>
  <c r="AJ1342" i="13"/>
  <c r="AJ1343" i="13"/>
  <c r="AJ1344" i="13"/>
  <c r="AJ1345" i="13"/>
  <c r="AJ1346" i="13"/>
  <c r="AJ1347" i="13"/>
  <c r="AJ1348" i="13"/>
  <c r="AJ1349" i="13"/>
  <c r="AJ1350" i="13"/>
  <c r="AJ1351" i="13"/>
  <c r="AJ1352" i="13"/>
  <c r="AJ1353" i="13"/>
  <c r="AJ1354" i="13"/>
  <c r="AJ1355" i="13"/>
  <c r="AJ1356" i="13"/>
  <c r="AJ1357" i="13"/>
  <c r="AJ1358" i="13"/>
  <c r="AJ1359" i="13"/>
  <c r="AJ1360" i="13"/>
  <c r="AJ1361" i="13"/>
  <c r="AJ1362" i="13"/>
  <c r="AJ1363" i="13"/>
  <c r="AJ1364" i="13"/>
  <c r="AJ1365" i="13"/>
  <c r="AJ1366" i="13"/>
  <c r="AJ1367" i="13"/>
  <c r="AJ1368" i="13"/>
  <c r="AJ1369" i="13"/>
  <c r="AJ1370" i="13"/>
  <c r="AJ1371" i="13"/>
  <c r="AJ1372" i="13"/>
  <c r="AJ1373" i="13"/>
  <c r="AJ1374" i="13"/>
  <c r="AJ1375" i="13"/>
  <c r="AJ1376" i="13"/>
  <c r="AJ1377" i="13"/>
  <c r="AJ1378" i="13"/>
  <c r="AJ1379" i="13"/>
  <c r="AJ1380" i="13"/>
  <c r="AJ1381" i="13"/>
  <c r="AJ1382" i="13"/>
  <c r="AJ1383" i="13"/>
  <c r="AJ1384" i="13"/>
  <c r="AJ1385" i="13"/>
  <c r="AJ1386" i="13"/>
  <c r="AJ1387" i="13"/>
  <c r="AJ1388" i="13"/>
  <c r="AJ1389" i="13"/>
  <c r="AJ1390" i="13"/>
  <c r="AJ1391" i="13"/>
  <c r="AJ1392" i="13"/>
  <c r="AJ1393" i="13"/>
  <c r="AJ1394" i="13"/>
  <c r="AJ1395" i="13"/>
  <c r="AJ1396" i="13"/>
  <c r="AJ1397" i="13"/>
  <c r="AJ1398" i="13"/>
  <c r="AJ1399" i="13"/>
  <c r="AJ1400" i="13"/>
  <c r="AJ1401" i="13"/>
  <c r="AJ1402" i="13"/>
  <c r="AJ1403" i="13"/>
  <c r="AJ1404" i="13"/>
  <c r="AJ1405" i="13"/>
  <c r="AJ1406" i="13"/>
  <c r="AJ1407" i="13"/>
  <c r="AJ1408" i="13"/>
  <c r="AJ1409" i="13"/>
  <c r="AJ1410" i="13"/>
  <c r="AJ1411" i="13"/>
  <c r="AJ1412" i="13"/>
  <c r="AJ1413" i="13"/>
  <c r="AJ1414" i="13"/>
  <c r="AJ1415" i="13"/>
  <c r="AJ1416" i="13"/>
  <c r="AJ1417" i="13"/>
  <c r="AJ1418" i="13"/>
  <c r="AJ1419" i="13"/>
  <c r="AJ1420" i="13"/>
  <c r="AJ1421" i="13"/>
  <c r="AJ1422" i="13"/>
  <c r="AJ1423" i="13"/>
  <c r="AJ1424" i="13"/>
  <c r="AJ1425" i="13"/>
  <c r="AJ1426" i="13"/>
  <c r="AJ1427" i="13"/>
  <c r="AJ1428" i="13"/>
  <c r="AJ1429" i="13"/>
  <c r="AJ1430" i="13"/>
  <c r="AJ1431" i="13"/>
  <c r="AJ1432" i="13"/>
  <c r="AJ1433" i="13"/>
  <c r="AJ1434" i="13"/>
  <c r="AJ1435" i="13"/>
  <c r="AJ1436" i="13"/>
  <c r="AJ1437" i="13"/>
  <c r="AJ1438" i="13"/>
  <c r="AJ1439" i="13"/>
  <c r="AJ1440" i="13"/>
  <c r="AJ1441" i="13"/>
  <c r="AJ1442" i="13"/>
  <c r="AJ1443" i="13"/>
  <c r="AJ1444" i="13"/>
  <c r="AJ1445" i="13"/>
  <c r="AJ1446" i="13"/>
  <c r="AJ1447" i="13"/>
  <c r="AJ1448" i="13"/>
  <c r="AJ1449" i="13"/>
  <c r="AJ1450" i="13"/>
  <c r="AJ1451" i="13"/>
  <c r="AJ1452" i="13"/>
  <c r="AJ1453" i="13"/>
  <c r="AJ1454" i="13"/>
  <c r="AJ1455" i="13"/>
  <c r="AJ1456" i="13"/>
  <c r="AJ1457" i="13"/>
  <c r="AJ1458" i="13"/>
  <c r="AJ1459" i="13"/>
  <c r="AJ1460" i="13"/>
  <c r="AJ1461" i="13"/>
  <c r="AJ1462" i="13"/>
  <c r="AJ1463" i="13"/>
  <c r="AJ1464" i="13"/>
  <c r="AJ1465" i="13"/>
  <c r="AJ1466" i="13"/>
  <c r="AJ1467" i="13"/>
  <c r="AJ1468" i="13"/>
  <c r="AJ1469" i="13"/>
  <c r="AJ1470" i="13"/>
  <c r="AJ1471" i="13"/>
  <c r="AJ1472" i="13"/>
  <c r="AJ1473" i="13"/>
  <c r="AJ1474" i="13"/>
  <c r="AJ1475" i="13"/>
  <c r="AJ1476" i="13"/>
  <c r="AJ1477" i="13"/>
  <c r="AJ1478" i="13"/>
  <c r="AJ1479" i="13"/>
  <c r="AJ1480" i="13"/>
  <c r="AJ1481" i="13"/>
  <c r="AJ1482" i="13"/>
  <c r="AJ1483" i="13"/>
  <c r="AJ1484" i="13"/>
  <c r="AJ1485" i="13"/>
  <c r="AJ1486" i="13"/>
  <c r="AJ1487" i="13"/>
  <c r="AJ1488" i="13"/>
  <c r="AJ1489" i="13"/>
  <c r="AJ1490" i="13"/>
  <c r="AJ1491" i="13"/>
  <c r="AJ1492" i="13"/>
  <c r="AJ1493" i="13"/>
  <c r="AJ1494" i="13"/>
  <c r="AJ1495" i="13"/>
  <c r="AJ1496" i="13"/>
  <c r="AJ1497" i="13"/>
  <c r="AJ1498" i="13"/>
  <c r="AJ1499" i="13"/>
  <c r="AJ1500" i="13"/>
  <c r="AJ1501" i="13"/>
  <c r="AJ1502" i="13"/>
  <c r="AJ1503" i="13"/>
  <c r="AJ1504" i="13"/>
  <c r="AJ1505" i="13"/>
  <c r="AJ1506" i="13"/>
  <c r="AJ1507" i="13"/>
  <c r="AJ1508" i="13"/>
  <c r="AJ1509" i="13"/>
  <c r="AJ1510" i="13"/>
  <c r="AJ1511" i="13"/>
  <c r="AJ1512" i="13"/>
  <c r="AJ1513" i="13"/>
  <c r="AJ1514" i="13"/>
  <c r="AJ1515" i="13"/>
  <c r="AJ1516" i="13"/>
  <c r="AJ1517" i="13"/>
  <c r="AJ1518" i="13"/>
  <c r="AJ1519" i="13"/>
  <c r="AJ1520" i="13"/>
  <c r="AJ1521" i="13"/>
  <c r="AJ1522" i="13"/>
  <c r="AJ1523" i="13"/>
  <c r="AJ1524" i="13"/>
  <c r="AJ1525" i="13"/>
  <c r="AJ1526" i="13"/>
  <c r="AJ1527" i="13"/>
  <c r="AJ1528" i="13"/>
  <c r="AJ1529" i="13"/>
  <c r="AJ1530" i="13"/>
  <c r="AJ1531" i="13"/>
  <c r="AJ1532" i="13"/>
  <c r="AJ1533" i="13"/>
  <c r="AJ1534" i="13"/>
  <c r="AJ1535" i="13"/>
  <c r="AJ1536" i="13"/>
  <c r="AJ1537" i="13"/>
  <c r="AJ1538" i="13"/>
  <c r="AJ1539" i="13"/>
  <c r="AJ1540" i="13"/>
  <c r="AJ1541" i="13"/>
  <c r="AJ1542" i="13"/>
  <c r="AJ1543" i="13"/>
  <c r="AJ1544" i="13"/>
  <c r="AJ1545" i="13"/>
  <c r="AJ1546" i="13"/>
  <c r="AJ1547" i="13"/>
  <c r="AJ1548" i="13"/>
  <c r="AJ1549" i="13"/>
  <c r="AJ1550" i="13"/>
  <c r="AJ1551" i="13"/>
  <c r="AJ1552" i="13"/>
  <c r="AJ1553" i="13"/>
  <c r="AJ1554" i="13"/>
  <c r="AJ1555" i="13"/>
  <c r="AJ1556" i="13"/>
  <c r="AJ1557" i="13"/>
  <c r="AJ1558" i="13"/>
  <c r="AJ1559" i="13"/>
  <c r="AJ1560" i="13"/>
  <c r="AJ1561" i="13"/>
  <c r="AJ1562" i="13"/>
  <c r="AJ1563" i="13"/>
  <c r="AJ1564" i="13"/>
  <c r="AJ1565" i="13"/>
  <c r="AJ1566" i="13"/>
  <c r="AJ1567" i="13"/>
  <c r="AJ1568" i="13"/>
  <c r="AJ1569" i="13"/>
  <c r="AJ1570" i="13"/>
  <c r="AJ1571" i="13"/>
  <c r="AJ1572" i="13"/>
  <c r="AJ1573" i="13"/>
  <c r="AJ1574" i="13"/>
  <c r="AJ1575" i="13"/>
  <c r="AJ1576" i="13"/>
  <c r="AJ1577" i="13"/>
  <c r="AJ1578" i="13"/>
  <c r="AJ1579" i="13"/>
  <c r="AJ1580" i="13"/>
  <c r="AJ1581" i="13"/>
  <c r="AJ1582" i="13"/>
  <c r="AJ1583" i="13"/>
  <c r="AJ1584" i="13"/>
  <c r="AJ1585" i="13"/>
  <c r="AJ1586" i="13"/>
  <c r="AJ1587" i="13"/>
  <c r="AJ1588" i="13"/>
  <c r="AJ1589" i="13"/>
  <c r="AJ1590" i="13"/>
  <c r="AJ1591" i="13"/>
  <c r="AJ1592" i="13"/>
  <c r="AJ1593" i="13"/>
  <c r="AJ1594" i="13"/>
  <c r="AJ1595" i="13"/>
  <c r="AJ1596" i="13"/>
  <c r="AJ1597" i="13"/>
  <c r="AJ1598" i="13"/>
  <c r="AJ1599" i="13"/>
  <c r="AJ1600" i="13"/>
  <c r="AJ1601" i="13"/>
  <c r="AJ1602" i="13"/>
  <c r="AJ1603" i="13"/>
  <c r="AJ1604" i="13"/>
  <c r="AJ1605" i="13"/>
  <c r="AJ1606" i="13"/>
  <c r="AJ1607" i="13"/>
  <c r="AJ1608" i="13"/>
  <c r="AJ1609" i="13"/>
  <c r="AJ1610" i="13"/>
  <c r="AJ1611" i="13"/>
  <c r="AJ1612" i="13"/>
  <c r="AJ1613" i="13"/>
  <c r="AJ1614" i="13"/>
  <c r="AJ1615" i="13"/>
  <c r="AJ1616" i="13"/>
  <c r="AJ1617" i="13"/>
  <c r="AJ1618" i="13"/>
  <c r="AJ1619" i="13"/>
  <c r="AJ1620" i="13"/>
  <c r="AJ1621" i="13"/>
  <c r="AJ1622" i="13"/>
  <c r="AJ1623" i="13"/>
  <c r="AJ1624" i="13"/>
  <c r="AJ1625" i="13"/>
  <c r="AJ1626" i="13"/>
  <c r="AJ1627" i="13"/>
  <c r="AJ1628" i="13"/>
  <c r="AJ1629" i="13"/>
  <c r="AJ1630" i="13"/>
  <c r="AJ1631" i="13"/>
  <c r="AJ1632" i="13"/>
  <c r="AJ1633" i="13"/>
  <c r="AJ1634" i="13"/>
  <c r="AJ1635" i="13"/>
  <c r="AJ1636" i="13"/>
  <c r="AJ1637" i="13"/>
  <c r="AJ1638" i="13"/>
  <c r="AJ1639" i="13"/>
  <c r="AJ1640" i="13"/>
  <c r="AJ1641" i="13"/>
  <c r="AJ1642" i="13"/>
  <c r="AJ1643" i="13"/>
  <c r="AJ1644" i="13"/>
  <c r="AJ1645" i="13"/>
  <c r="AJ1646" i="13"/>
  <c r="AJ1647" i="13"/>
  <c r="AJ1648" i="13"/>
  <c r="AJ1649" i="13"/>
  <c r="AJ1650" i="13"/>
  <c r="AJ1651" i="13"/>
  <c r="AJ1652" i="13"/>
  <c r="AJ1653" i="13"/>
  <c r="AJ1654" i="13"/>
  <c r="AJ1655" i="13"/>
  <c r="AJ1656" i="13"/>
  <c r="AJ1657" i="13"/>
  <c r="AJ1658" i="13"/>
  <c r="AJ1659" i="13"/>
  <c r="AJ1660" i="13"/>
  <c r="AJ1661" i="13"/>
  <c r="AJ1662" i="13"/>
  <c r="AJ1663" i="13"/>
  <c r="AJ1664" i="13"/>
  <c r="AJ1665" i="13"/>
  <c r="AJ1666" i="13"/>
  <c r="AJ1667" i="13"/>
  <c r="AJ1668" i="13"/>
  <c r="AJ1669" i="13"/>
  <c r="AJ1670" i="13"/>
  <c r="AJ1671" i="13"/>
  <c r="AJ1672" i="13"/>
  <c r="AJ1673" i="13"/>
  <c r="AJ1674" i="13"/>
  <c r="AJ1675" i="13"/>
  <c r="AJ1676" i="13"/>
  <c r="AJ1677" i="13"/>
  <c r="AJ1678" i="13"/>
  <c r="AJ1679" i="13"/>
  <c r="AJ1680" i="13"/>
  <c r="AJ1681" i="13"/>
  <c r="AJ1682" i="13"/>
  <c r="AJ1683" i="13"/>
  <c r="AJ1684" i="13"/>
  <c r="AJ1685" i="13"/>
  <c r="AJ1686" i="13"/>
  <c r="AJ1687" i="13"/>
  <c r="AJ1688" i="13"/>
  <c r="AJ1689" i="13"/>
  <c r="AJ1690" i="13"/>
  <c r="AJ1691" i="13"/>
  <c r="AJ1692" i="13"/>
  <c r="AJ1693" i="13"/>
  <c r="AJ1694" i="13"/>
  <c r="AJ1695" i="13"/>
  <c r="AJ1696" i="13"/>
  <c r="AJ1697" i="13"/>
  <c r="AJ1698" i="13"/>
  <c r="AJ1699" i="13"/>
  <c r="AJ1700" i="13"/>
  <c r="AJ1701" i="13"/>
  <c r="AJ1702" i="13"/>
  <c r="AJ1703" i="13"/>
  <c r="AJ1704" i="13"/>
  <c r="AJ1705" i="13"/>
  <c r="AJ1706" i="13"/>
  <c r="AJ1707" i="13"/>
  <c r="AJ1708" i="13"/>
  <c r="AJ1709" i="13"/>
  <c r="AJ1710" i="13"/>
  <c r="AJ1711" i="13"/>
  <c r="AJ1712" i="13"/>
  <c r="AJ1713" i="13"/>
  <c r="AJ1714" i="13"/>
  <c r="AJ1715" i="13"/>
  <c r="AJ1716" i="13"/>
  <c r="AJ1717" i="13"/>
  <c r="AJ1718" i="13"/>
  <c r="AJ1719" i="13"/>
  <c r="AJ1720" i="13"/>
  <c r="AJ1721" i="13"/>
  <c r="AJ1722" i="13"/>
  <c r="AJ1723" i="13"/>
  <c r="AJ1724" i="13"/>
  <c r="AJ1725" i="13"/>
  <c r="AJ1726" i="13"/>
  <c r="AJ1727" i="13"/>
  <c r="AJ1728" i="13"/>
  <c r="AJ1729" i="13"/>
  <c r="AJ1730" i="13"/>
  <c r="AJ1731" i="13"/>
  <c r="AJ1732" i="13"/>
  <c r="AJ1733" i="13"/>
  <c r="AJ1734" i="13"/>
  <c r="AJ1735" i="13"/>
  <c r="AJ1736" i="13"/>
  <c r="AJ1737" i="13"/>
  <c r="AJ1738" i="13"/>
  <c r="AJ1739" i="13"/>
  <c r="AJ1740" i="13"/>
  <c r="AJ1741" i="13"/>
  <c r="AJ1742" i="13"/>
  <c r="AJ1743" i="13"/>
  <c r="AJ1744" i="13"/>
  <c r="AJ1745" i="13"/>
  <c r="AJ1746" i="13"/>
  <c r="AJ1747" i="13"/>
  <c r="AJ1748" i="13"/>
  <c r="AJ1749" i="13"/>
  <c r="AJ1750" i="13"/>
  <c r="AJ1751" i="13"/>
  <c r="AJ1752" i="13"/>
  <c r="AJ1753" i="13"/>
  <c r="AJ1754" i="13"/>
  <c r="AJ1755" i="13"/>
  <c r="AJ1756" i="13"/>
  <c r="AJ1757" i="13"/>
  <c r="AJ1758" i="13"/>
  <c r="AJ1759" i="13"/>
  <c r="AJ1760" i="13"/>
  <c r="AJ1761" i="13"/>
  <c r="AJ1762" i="13"/>
  <c r="AJ1763" i="13"/>
  <c r="AJ1764" i="13"/>
  <c r="AJ1765" i="13"/>
  <c r="AJ1766" i="13"/>
  <c r="AJ1767" i="13"/>
  <c r="AJ1768" i="13"/>
  <c r="AJ1769" i="13"/>
  <c r="AJ1770" i="13"/>
  <c r="AJ1771" i="13"/>
  <c r="AJ1772" i="13"/>
  <c r="AJ1773" i="13"/>
  <c r="AJ1774" i="13"/>
  <c r="AJ1775" i="13"/>
  <c r="AJ1776" i="13"/>
  <c r="AJ1777" i="13"/>
  <c r="AJ1778" i="13"/>
  <c r="AJ1779" i="13"/>
  <c r="AJ1780" i="13"/>
  <c r="AJ1781" i="13"/>
  <c r="AJ1782" i="13"/>
  <c r="AJ1783" i="13"/>
  <c r="AJ1784" i="13"/>
  <c r="AJ1785" i="13"/>
  <c r="AJ1786" i="13"/>
  <c r="AJ1787" i="13"/>
  <c r="AJ1788" i="13"/>
  <c r="AJ1789" i="13"/>
  <c r="AJ1790" i="13"/>
  <c r="AJ1791" i="13"/>
  <c r="AJ1792" i="13"/>
  <c r="AJ1793" i="13"/>
  <c r="AJ1794" i="13"/>
  <c r="AJ1795" i="13"/>
  <c r="AJ1796" i="13"/>
  <c r="AJ1797" i="13"/>
  <c r="AJ1798" i="13"/>
  <c r="AJ1799" i="13"/>
  <c r="AJ1800" i="13"/>
  <c r="AJ1801" i="13"/>
  <c r="AJ1802" i="13"/>
  <c r="AJ1803" i="13"/>
  <c r="AJ1804" i="13"/>
  <c r="AJ1805" i="13"/>
  <c r="AJ1806" i="13"/>
  <c r="AJ1807" i="13"/>
  <c r="AJ1808" i="13"/>
  <c r="AJ1809" i="13"/>
  <c r="AJ1810" i="13"/>
  <c r="AJ1811" i="13"/>
  <c r="AJ1812" i="13"/>
  <c r="AJ1813" i="13"/>
  <c r="AJ1814" i="13"/>
  <c r="AJ1815" i="13"/>
  <c r="AJ1816" i="13"/>
  <c r="AJ1817" i="13"/>
  <c r="AJ1818" i="13"/>
  <c r="AJ1819" i="13"/>
  <c r="AJ1820" i="13"/>
  <c r="AJ1821" i="13"/>
  <c r="AJ1822" i="13"/>
  <c r="AJ1823" i="13"/>
  <c r="AJ1824" i="13"/>
  <c r="AJ1825" i="13"/>
  <c r="AJ1826" i="13"/>
  <c r="AJ1827" i="13"/>
  <c r="AJ1828" i="13"/>
  <c r="AJ1829" i="13"/>
  <c r="AJ1830" i="13"/>
  <c r="AJ1831" i="13"/>
  <c r="AJ1832" i="13"/>
  <c r="AJ1833" i="13"/>
  <c r="AJ1834" i="13"/>
  <c r="AJ1835" i="13"/>
  <c r="AJ1836" i="13"/>
  <c r="AJ1837" i="13"/>
  <c r="AJ1838" i="13"/>
  <c r="AJ1839" i="13"/>
  <c r="AJ1840" i="13"/>
  <c r="AJ1841" i="13"/>
  <c r="AJ1842" i="13"/>
  <c r="AJ1843" i="13"/>
  <c r="AJ1844" i="13"/>
  <c r="AJ1845" i="13"/>
  <c r="AJ1846" i="13"/>
  <c r="AJ1847" i="13"/>
  <c r="AJ1848" i="13"/>
  <c r="AJ1849" i="13"/>
  <c r="AJ1850" i="13"/>
  <c r="AJ1851" i="13"/>
  <c r="AJ1852" i="13"/>
  <c r="AJ1853" i="13"/>
  <c r="AJ1854" i="13"/>
  <c r="AJ1855" i="13"/>
  <c r="AJ1856" i="13"/>
  <c r="AJ1857" i="13"/>
  <c r="AJ1858" i="13"/>
  <c r="AJ1859" i="13"/>
  <c r="AJ1860" i="13"/>
  <c r="AJ1861" i="13"/>
  <c r="AJ1862" i="13"/>
  <c r="AJ1863" i="13"/>
  <c r="AJ1864" i="13"/>
  <c r="AJ1865" i="13"/>
  <c r="AJ1866" i="13"/>
  <c r="AJ1867" i="13"/>
  <c r="AJ1868" i="13"/>
  <c r="AJ1869" i="13"/>
  <c r="AJ1870" i="13"/>
  <c r="AJ1871" i="13"/>
  <c r="AJ1872" i="13"/>
  <c r="AJ1873" i="13"/>
  <c r="AJ1874" i="13"/>
  <c r="AJ1875" i="13"/>
  <c r="AJ1876" i="13"/>
  <c r="AJ1877" i="13"/>
  <c r="AJ1878" i="13"/>
  <c r="AJ1879" i="13"/>
  <c r="AJ1880" i="13"/>
  <c r="AJ1881" i="13"/>
  <c r="AJ1882" i="13"/>
  <c r="AJ1883" i="13"/>
  <c r="AJ1884" i="13"/>
  <c r="AJ1885" i="13"/>
  <c r="AJ1886" i="13"/>
  <c r="AJ1887" i="13"/>
  <c r="AJ1888" i="13"/>
  <c r="AJ1889" i="13"/>
  <c r="AJ1890" i="13"/>
  <c r="AJ1891" i="13"/>
  <c r="AJ1892" i="13"/>
  <c r="AJ1893" i="13"/>
  <c r="AJ1894" i="13"/>
  <c r="AJ1895" i="13"/>
  <c r="AJ1896" i="13"/>
  <c r="AJ1897" i="13"/>
  <c r="AJ1898" i="13"/>
  <c r="AJ1899" i="13"/>
  <c r="AJ1900" i="13"/>
  <c r="AJ1901" i="13"/>
  <c r="AJ1902" i="13"/>
  <c r="AJ1903" i="13"/>
  <c r="AJ1904" i="13"/>
  <c r="AJ1905" i="13"/>
  <c r="AJ1906" i="13"/>
  <c r="AJ1907" i="13"/>
  <c r="AJ1908" i="13"/>
  <c r="AJ1909" i="13"/>
  <c r="AJ1910" i="13"/>
  <c r="AJ1911" i="13"/>
  <c r="AJ1912" i="13"/>
  <c r="AJ1913" i="13"/>
  <c r="AJ1914" i="13"/>
  <c r="AJ1915" i="13"/>
  <c r="AJ1916" i="13"/>
  <c r="AJ1917" i="13"/>
  <c r="AJ1918" i="13"/>
  <c r="AJ1919" i="13"/>
  <c r="AJ1920" i="13"/>
  <c r="AJ1921" i="13"/>
  <c r="AJ1922" i="13"/>
  <c r="AJ1923" i="13"/>
  <c r="AJ1924" i="13"/>
  <c r="AJ1925" i="13"/>
  <c r="AJ1926" i="13"/>
  <c r="AJ1927" i="13"/>
  <c r="AJ1928" i="13"/>
  <c r="AJ1929" i="13"/>
  <c r="AJ1930" i="13"/>
  <c r="AJ1931" i="13"/>
  <c r="AJ1932" i="13"/>
  <c r="AJ1933" i="13"/>
  <c r="AJ1934" i="13"/>
  <c r="AJ1935" i="13"/>
  <c r="AJ1936" i="13"/>
  <c r="AJ1937" i="13"/>
  <c r="AJ1938" i="13"/>
  <c r="AJ1939" i="13"/>
  <c r="AJ1940" i="13"/>
  <c r="AJ1941" i="13"/>
  <c r="AJ1942" i="13"/>
  <c r="AJ1943" i="13"/>
  <c r="AJ1944" i="13"/>
  <c r="AJ1945" i="13"/>
  <c r="AJ1946" i="13"/>
  <c r="AJ1947" i="13"/>
  <c r="AJ1948" i="13"/>
  <c r="AJ1949" i="13"/>
  <c r="AJ1950" i="13"/>
  <c r="AJ1951" i="13"/>
  <c r="AJ1952" i="13"/>
  <c r="AJ1953" i="13"/>
  <c r="AJ1954" i="13"/>
  <c r="AJ1955" i="13"/>
  <c r="AJ1956" i="13"/>
  <c r="AJ1957" i="13"/>
  <c r="AJ1958" i="13"/>
  <c r="AJ1959" i="13"/>
  <c r="AJ1960" i="13"/>
  <c r="AJ1961" i="13"/>
  <c r="AJ1962" i="13"/>
  <c r="AJ1963" i="13"/>
  <c r="AJ1964" i="13"/>
  <c r="AJ1965" i="13"/>
  <c r="AJ1966" i="13"/>
  <c r="AJ1967" i="13"/>
  <c r="AJ1968" i="13"/>
  <c r="AJ1969" i="13"/>
  <c r="AJ1970" i="13"/>
  <c r="AJ1971" i="13"/>
  <c r="AJ1972" i="13"/>
  <c r="AJ1973" i="13"/>
  <c r="AJ1974" i="13"/>
  <c r="AJ1975" i="13"/>
  <c r="AJ1976" i="13"/>
  <c r="AJ1977" i="13"/>
  <c r="AJ1978" i="13"/>
  <c r="AJ1979" i="13"/>
  <c r="AJ1980" i="13"/>
  <c r="AJ1981" i="13"/>
  <c r="AJ1982" i="13"/>
  <c r="AJ1983" i="13"/>
  <c r="AJ1984" i="13"/>
  <c r="AJ1985" i="13"/>
  <c r="AJ1986" i="13"/>
  <c r="AJ1987" i="13"/>
  <c r="AJ1988" i="13"/>
  <c r="AJ1989" i="13"/>
  <c r="AJ1990" i="13"/>
  <c r="AJ1991" i="13"/>
  <c r="AJ1992" i="13"/>
  <c r="AJ1993" i="13"/>
  <c r="AJ1994" i="13"/>
  <c r="AJ1995" i="13"/>
  <c r="AJ1996" i="13"/>
  <c r="AJ1997" i="13"/>
  <c r="AJ1998" i="13"/>
  <c r="AJ1999" i="13"/>
  <c r="AJ2000" i="13"/>
  <c r="AJ2001" i="13"/>
  <c r="AJ2002" i="13"/>
  <c r="AJ2003" i="13"/>
  <c r="AJ2004" i="13"/>
  <c r="AJ2005" i="13"/>
  <c r="AJ2006" i="13"/>
  <c r="AJ2007" i="13"/>
  <c r="AJ2008" i="13"/>
  <c r="AJ2009" i="13"/>
  <c r="AJ2010" i="13"/>
  <c r="AJ2011" i="13"/>
  <c r="AJ2012" i="13"/>
  <c r="AJ2013" i="13"/>
  <c r="AJ2014" i="13"/>
  <c r="AJ2015" i="13"/>
  <c r="AJ2016" i="13"/>
  <c r="AJ2017" i="13"/>
  <c r="AJ2018" i="13"/>
  <c r="AJ2019" i="13"/>
  <c r="AJ2020" i="13"/>
  <c r="AJ2021" i="13"/>
  <c r="AJ2022" i="13"/>
  <c r="AJ2023" i="13"/>
  <c r="AJ2024" i="13"/>
  <c r="AJ2025" i="13"/>
  <c r="AJ2026" i="13"/>
  <c r="AJ2027" i="13"/>
  <c r="AJ2028" i="13"/>
  <c r="AJ2029" i="13"/>
  <c r="AJ2030" i="13"/>
  <c r="AJ2031" i="13"/>
  <c r="AJ2032" i="13"/>
  <c r="AJ2033" i="13"/>
  <c r="AJ2034" i="13"/>
  <c r="AJ2035" i="13"/>
  <c r="AJ2036" i="13"/>
  <c r="AJ2037" i="13"/>
  <c r="AJ2038" i="13"/>
  <c r="AJ2039" i="13"/>
  <c r="AJ2040" i="13"/>
  <c r="AJ2041" i="13"/>
  <c r="AJ2042" i="13"/>
  <c r="AJ2043" i="13"/>
  <c r="AJ2044" i="13"/>
  <c r="AJ2045" i="13"/>
  <c r="AJ2046" i="13"/>
  <c r="AJ2047" i="13"/>
  <c r="AJ2048" i="13"/>
  <c r="AJ2049" i="13"/>
  <c r="AJ2050" i="13"/>
  <c r="AJ2051" i="13"/>
  <c r="AJ2052" i="13"/>
  <c r="AJ2053" i="13"/>
  <c r="AJ2054" i="13"/>
  <c r="AJ2055" i="13"/>
  <c r="AJ2056" i="13"/>
  <c r="AJ2057" i="13"/>
  <c r="AJ2058" i="13"/>
  <c r="AJ2059" i="13"/>
  <c r="AJ2060" i="13"/>
  <c r="AJ2061" i="13"/>
  <c r="AJ2062" i="13"/>
  <c r="AJ2063" i="13"/>
  <c r="AJ2064" i="13"/>
  <c r="AJ2065" i="13"/>
  <c r="AJ2066" i="13"/>
  <c r="AJ2067" i="13"/>
  <c r="AJ2068" i="13"/>
  <c r="AJ2069" i="13"/>
  <c r="AJ2070" i="13"/>
  <c r="AJ2071" i="13"/>
  <c r="AJ2072" i="13"/>
  <c r="AJ2073" i="13"/>
  <c r="AJ2074" i="13"/>
  <c r="AJ2075" i="13"/>
  <c r="AJ2076" i="13"/>
  <c r="AJ2077" i="13"/>
  <c r="AJ2078" i="13"/>
  <c r="AJ2079" i="13"/>
  <c r="AJ2080" i="13"/>
  <c r="AJ2081" i="13"/>
  <c r="AJ2082" i="13"/>
  <c r="AJ2083" i="13"/>
  <c r="AJ2084" i="13"/>
  <c r="AJ2085" i="13"/>
  <c r="AJ2086" i="13"/>
  <c r="AJ2087" i="13"/>
  <c r="AJ2088" i="13"/>
  <c r="AJ2089" i="13"/>
  <c r="AJ2090" i="13"/>
  <c r="AJ2091" i="13"/>
  <c r="AJ2092" i="13"/>
  <c r="AJ2093" i="13"/>
  <c r="AJ2094" i="13"/>
  <c r="AJ2095" i="13"/>
  <c r="AJ2096" i="13"/>
  <c r="AJ2097" i="13"/>
  <c r="AJ2098" i="13"/>
  <c r="AJ2099" i="13"/>
  <c r="AJ2100" i="13"/>
  <c r="AJ2101" i="13"/>
  <c r="AJ2102" i="13"/>
  <c r="AJ2103" i="13"/>
  <c r="AJ2104" i="13"/>
  <c r="AJ2105" i="13"/>
  <c r="AJ2106" i="13"/>
  <c r="AJ2107" i="13"/>
  <c r="AJ2108" i="13"/>
  <c r="AJ2109" i="13"/>
  <c r="AJ2110" i="13"/>
  <c r="AJ2111" i="13"/>
  <c r="AJ2112" i="13"/>
  <c r="AJ2113" i="13"/>
  <c r="AJ2114" i="13"/>
  <c r="AJ2115" i="13"/>
  <c r="AJ2116" i="13"/>
  <c r="AJ2117" i="13"/>
  <c r="AJ2118" i="13"/>
  <c r="AJ2119" i="13"/>
  <c r="AJ2120" i="13"/>
  <c r="AJ2121" i="13"/>
  <c r="AJ2122" i="13"/>
  <c r="AJ2123" i="13"/>
  <c r="AJ2124" i="13"/>
  <c r="AJ2125" i="13"/>
  <c r="AJ2126" i="13"/>
  <c r="AJ2127" i="13"/>
  <c r="AJ2128" i="13"/>
  <c r="AJ2129" i="13"/>
  <c r="AJ2130" i="13"/>
  <c r="AJ2131" i="13"/>
  <c r="AJ2132" i="13"/>
  <c r="AJ2133" i="13"/>
  <c r="AJ2134" i="13"/>
  <c r="AJ2135" i="13"/>
  <c r="AJ2136" i="13"/>
  <c r="AJ2137" i="13"/>
  <c r="AJ2138" i="13"/>
  <c r="AJ2139" i="13"/>
  <c r="AJ2140" i="13"/>
  <c r="AJ2141" i="13"/>
  <c r="AJ2142" i="13"/>
  <c r="AJ2143" i="13"/>
  <c r="AJ2144" i="13"/>
  <c r="AJ2145" i="13"/>
  <c r="AJ2146" i="13"/>
  <c r="AJ2147" i="13"/>
  <c r="AJ2148" i="13"/>
  <c r="AJ2149" i="13"/>
  <c r="AJ2150" i="13"/>
  <c r="AJ2151" i="13"/>
  <c r="AJ2152" i="13"/>
  <c r="AJ2153" i="13"/>
  <c r="AJ2154" i="13"/>
  <c r="AJ2155" i="13"/>
  <c r="AJ2156" i="13"/>
  <c r="AJ2157" i="13"/>
  <c r="AJ2158" i="13"/>
  <c r="AJ2159" i="13"/>
  <c r="AJ2160" i="13"/>
  <c r="AJ2161" i="13"/>
  <c r="AJ2162" i="13"/>
  <c r="AJ2163" i="13"/>
  <c r="AJ2164" i="13"/>
  <c r="AJ2165" i="13"/>
  <c r="AJ2166" i="13"/>
  <c r="AJ2167" i="13"/>
  <c r="AJ2168" i="13"/>
  <c r="AJ2169" i="13"/>
  <c r="AJ2170" i="13"/>
  <c r="AJ2171" i="13"/>
  <c r="AJ2172" i="13"/>
  <c r="AJ2173" i="13"/>
  <c r="AJ2174" i="13"/>
  <c r="AJ2175" i="13"/>
  <c r="AJ2176" i="13"/>
  <c r="AJ2177" i="13"/>
  <c r="AJ2178" i="13"/>
  <c r="AJ2179" i="13"/>
  <c r="AJ2180" i="13"/>
  <c r="AJ2181" i="13"/>
  <c r="AJ2182" i="13"/>
  <c r="AJ2183" i="13"/>
  <c r="AJ2184" i="13"/>
  <c r="AJ2185" i="13"/>
  <c r="AJ2186" i="13"/>
  <c r="AJ2187" i="13"/>
  <c r="AJ2188" i="13"/>
  <c r="AJ2189" i="13"/>
  <c r="AJ2190" i="13"/>
  <c r="AJ2191" i="13"/>
  <c r="AJ2192" i="13"/>
  <c r="AJ2193" i="13"/>
  <c r="AJ2194" i="13"/>
  <c r="AJ2195" i="13"/>
  <c r="AJ2196" i="13"/>
  <c r="AJ2197" i="13"/>
  <c r="AJ2198" i="13"/>
  <c r="AJ2199" i="13"/>
  <c r="AJ2200" i="13"/>
  <c r="AJ2201" i="13"/>
  <c r="AJ2202" i="13"/>
  <c r="AJ2203" i="13"/>
  <c r="AJ2204" i="13"/>
  <c r="AJ2205" i="13"/>
  <c r="AJ2206" i="13"/>
  <c r="AJ2207" i="13"/>
  <c r="AJ2208" i="13"/>
  <c r="AJ2209" i="13"/>
  <c r="AJ2210" i="13"/>
  <c r="AJ2211" i="13"/>
  <c r="AJ2212" i="13"/>
  <c r="AJ2213" i="13"/>
  <c r="AJ2214" i="13"/>
  <c r="AJ2215" i="13"/>
  <c r="AJ2216" i="13"/>
  <c r="AJ2217" i="13"/>
  <c r="AJ2218" i="13"/>
  <c r="AJ2219" i="13"/>
  <c r="AJ2220" i="13"/>
  <c r="AJ2221" i="13"/>
  <c r="AJ2222" i="13"/>
  <c r="AJ2223" i="13"/>
  <c r="AJ2224" i="13"/>
  <c r="AJ2225" i="13"/>
  <c r="AJ2226" i="13"/>
  <c r="AJ2227" i="13"/>
  <c r="AJ2228" i="13"/>
  <c r="AJ2229" i="13"/>
  <c r="AJ2230" i="13"/>
  <c r="AJ2231" i="13"/>
  <c r="AJ2232" i="13"/>
  <c r="AJ2233" i="13"/>
  <c r="AJ2234" i="13"/>
  <c r="AJ2235" i="13"/>
  <c r="AJ2236" i="13"/>
  <c r="AJ2237" i="13"/>
  <c r="AJ2238" i="13"/>
  <c r="AJ2239" i="13"/>
  <c r="AJ2240" i="13"/>
  <c r="AJ2241" i="13"/>
  <c r="AJ2242" i="13"/>
  <c r="AJ2243" i="13"/>
  <c r="AJ2244" i="13"/>
  <c r="AJ2245" i="13"/>
  <c r="AJ2246" i="13"/>
  <c r="AJ2247" i="13"/>
  <c r="AJ2248" i="13"/>
  <c r="AJ2249" i="13"/>
  <c r="AJ2250" i="13"/>
  <c r="AJ2251" i="13"/>
  <c r="AJ2252" i="13"/>
  <c r="AJ2253" i="13"/>
  <c r="AJ2254" i="13"/>
  <c r="AJ2255" i="13"/>
  <c r="AJ2256" i="13"/>
  <c r="AJ2257" i="13"/>
  <c r="AJ2258" i="13"/>
  <c r="AJ2259" i="13"/>
  <c r="AJ2260" i="13"/>
  <c r="AJ2261" i="13"/>
  <c r="AJ2262" i="13"/>
  <c r="AJ2263" i="13"/>
  <c r="AJ2264" i="13"/>
  <c r="AJ2265" i="13"/>
  <c r="AJ2266" i="13"/>
  <c r="AJ2267" i="13"/>
  <c r="AJ2268" i="13"/>
  <c r="AJ2269" i="13"/>
  <c r="AJ2270" i="13"/>
  <c r="AJ2271" i="13"/>
  <c r="AJ2272" i="13"/>
  <c r="AJ2273" i="13"/>
  <c r="AJ2274" i="13"/>
  <c r="AJ2275" i="13"/>
  <c r="AJ2276" i="13"/>
  <c r="AJ2277" i="13"/>
  <c r="AJ2278" i="13"/>
  <c r="AJ2279" i="13"/>
  <c r="AJ2280" i="13"/>
  <c r="AJ2281" i="13"/>
  <c r="AJ2282" i="13"/>
  <c r="AJ2283" i="13"/>
  <c r="AJ2284" i="13"/>
  <c r="AJ2285" i="13"/>
  <c r="AJ2286" i="13"/>
  <c r="AJ2287" i="13"/>
  <c r="AJ2288" i="13"/>
  <c r="AJ2289" i="13"/>
  <c r="AJ2290" i="13"/>
  <c r="AJ2291" i="13"/>
  <c r="AJ2292" i="13"/>
  <c r="AJ2293" i="13"/>
  <c r="AJ2294" i="13"/>
  <c r="AJ2295" i="13"/>
  <c r="AJ2296" i="13"/>
  <c r="AJ2297" i="13"/>
  <c r="AJ2298" i="13"/>
  <c r="AJ2299" i="13"/>
  <c r="AJ2300" i="13"/>
  <c r="AJ2301" i="13"/>
  <c r="AJ2302" i="13"/>
  <c r="AJ2303" i="13"/>
  <c r="AJ2304" i="13"/>
  <c r="AJ2305" i="13"/>
  <c r="AJ2306" i="13"/>
  <c r="AJ2307" i="13"/>
  <c r="AJ2308" i="13"/>
  <c r="AJ2309" i="13"/>
  <c r="AJ2310" i="13"/>
  <c r="AJ2311" i="13"/>
  <c r="AJ2312" i="13"/>
  <c r="AJ2313" i="13"/>
  <c r="AJ2314" i="13"/>
  <c r="AJ2315" i="13"/>
  <c r="AJ2316" i="13"/>
  <c r="AJ2317" i="13"/>
  <c r="AJ2318" i="13"/>
  <c r="AJ2319" i="13"/>
  <c r="AJ2320" i="13"/>
  <c r="AJ2321" i="13"/>
  <c r="AJ2322" i="13"/>
  <c r="AJ2323" i="13"/>
  <c r="AJ2324" i="13"/>
  <c r="AJ2325" i="13"/>
  <c r="AJ2326" i="13"/>
  <c r="AJ2327" i="13"/>
  <c r="AJ2328" i="13"/>
  <c r="AJ2329" i="13"/>
  <c r="AJ2330" i="13"/>
  <c r="AJ2331" i="13"/>
  <c r="AJ2332" i="13"/>
  <c r="AJ2333" i="13"/>
  <c r="AJ2334" i="13"/>
  <c r="AJ2335" i="13"/>
  <c r="AJ2336" i="13"/>
  <c r="AJ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1326" i="13"/>
  <c r="S1327" i="13"/>
  <c r="S1328" i="13"/>
  <c r="S1329" i="13"/>
  <c r="S1330" i="13"/>
  <c r="S1331" i="13"/>
  <c r="S1332" i="13"/>
  <c r="S1333" i="13"/>
  <c r="S1334" i="13"/>
  <c r="S1335" i="13"/>
  <c r="S1336" i="13"/>
  <c r="S1337" i="13"/>
  <c r="S1338" i="13"/>
  <c r="S1339" i="13"/>
  <c r="S1340" i="13"/>
  <c r="S1341" i="13"/>
  <c r="S1342" i="13"/>
  <c r="S1343" i="13"/>
  <c r="S1344" i="13"/>
  <c r="S1345" i="13"/>
  <c r="S1346" i="13"/>
  <c r="S1347" i="13"/>
  <c r="S1348" i="13"/>
  <c r="S1349" i="13"/>
  <c r="S1350" i="13"/>
  <c r="S1351" i="13"/>
  <c r="S1352" i="13"/>
  <c r="S1353" i="13"/>
  <c r="S1354" i="13"/>
  <c r="S1355" i="13"/>
  <c r="S1356" i="13"/>
  <c r="S1357" i="13"/>
  <c r="S1358" i="13"/>
  <c r="S1359" i="13"/>
  <c r="S1360" i="13"/>
  <c r="S1361" i="13"/>
  <c r="S1362" i="13"/>
  <c r="S1363" i="13"/>
  <c r="S1364" i="13"/>
  <c r="S1365" i="13"/>
  <c r="S1366" i="13"/>
  <c r="S1367" i="13"/>
  <c r="S1368" i="13"/>
  <c r="S1369" i="13"/>
  <c r="S1370" i="13"/>
  <c r="S1371" i="13"/>
  <c r="S1372" i="13"/>
  <c r="S1373" i="13"/>
  <c r="S1374" i="13"/>
  <c r="S1375" i="13"/>
  <c r="S1376" i="13"/>
  <c r="S1377" i="13"/>
  <c r="S1378" i="13"/>
  <c r="S1379" i="13"/>
  <c r="S1380" i="13"/>
  <c r="S1381" i="13"/>
  <c r="S1382" i="13"/>
  <c r="S1383" i="13"/>
  <c r="S1384" i="13"/>
  <c r="S1385" i="13"/>
  <c r="S1386" i="13"/>
  <c r="S1387" i="13"/>
  <c r="S1388" i="13"/>
  <c r="S1389" i="13"/>
  <c r="S1390" i="13"/>
  <c r="S1391" i="13"/>
  <c r="S1392" i="13"/>
  <c r="S1393" i="13"/>
  <c r="S1394" i="13"/>
  <c r="S1395" i="13"/>
  <c r="S1396" i="13"/>
  <c r="S1397" i="13"/>
  <c r="S1398" i="13"/>
  <c r="S1399" i="13"/>
  <c r="S1400" i="13"/>
  <c r="S1401" i="13"/>
  <c r="S1402" i="13"/>
  <c r="S1403" i="13"/>
  <c r="S1404" i="13"/>
  <c r="S1405" i="13"/>
  <c r="S1406" i="13"/>
  <c r="S1407" i="13"/>
  <c r="S1408" i="13"/>
  <c r="S1409" i="13"/>
  <c r="S1410" i="13"/>
  <c r="S1411" i="13"/>
  <c r="S1412" i="13"/>
  <c r="S1413" i="13"/>
  <c r="S1414" i="13"/>
  <c r="S1415" i="13"/>
  <c r="S1416" i="13"/>
  <c r="S1417" i="13"/>
  <c r="S1418" i="13"/>
  <c r="S1419" i="13"/>
  <c r="S1420" i="13"/>
  <c r="S1421" i="13"/>
  <c r="S1422" i="13"/>
  <c r="S1423" i="13"/>
  <c r="S1424" i="13"/>
  <c r="S1425" i="13"/>
  <c r="S1426" i="13"/>
  <c r="S1427" i="13"/>
  <c r="S1428" i="13"/>
  <c r="S1429" i="13"/>
  <c r="S1430" i="13"/>
  <c r="S1431" i="13"/>
  <c r="S1432" i="13"/>
  <c r="S1433" i="13"/>
  <c r="S1434" i="13"/>
  <c r="S1435" i="13"/>
  <c r="S1436" i="13"/>
  <c r="S1437" i="13"/>
  <c r="S1438" i="13"/>
  <c r="S1439" i="13"/>
  <c r="S1440" i="13"/>
  <c r="S1441" i="13"/>
  <c r="S1442" i="13"/>
  <c r="S1443" i="13"/>
  <c r="S1444" i="13"/>
  <c r="S1445" i="13"/>
  <c r="S1446" i="13"/>
  <c r="S1447" i="13"/>
  <c r="S1448" i="13"/>
  <c r="S1449" i="13"/>
  <c r="S1450" i="13"/>
  <c r="S1451" i="13"/>
  <c r="S1452" i="13"/>
  <c r="S1453" i="13"/>
  <c r="S1454" i="13"/>
  <c r="S1455" i="13"/>
  <c r="S1456" i="13"/>
  <c r="S1457" i="13"/>
  <c r="S1458" i="13"/>
  <c r="S1459" i="13"/>
  <c r="S1460" i="13"/>
  <c r="S1461" i="13"/>
  <c r="S1462" i="13"/>
  <c r="S1463" i="13"/>
  <c r="S1464" i="13"/>
  <c r="S1465" i="13"/>
  <c r="S1466" i="13"/>
  <c r="S1467" i="13"/>
  <c r="S1468" i="13"/>
  <c r="S1469" i="13"/>
  <c r="S1470" i="13"/>
  <c r="S1471" i="13"/>
  <c r="S1472" i="13"/>
  <c r="S1473" i="13"/>
  <c r="S1474" i="13"/>
  <c r="S1475" i="13"/>
  <c r="S1476" i="13"/>
  <c r="S1477" i="13"/>
  <c r="S1478" i="13"/>
  <c r="S1479" i="13"/>
  <c r="S1480" i="13"/>
  <c r="S1481" i="13"/>
  <c r="S1482" i="13"/>
  <c r="S1483" i="13"/>
  <c r="S1484" i="13"/>
  <c r="S1485" i="13"/>
  <c r="S1486" i="13"/>
  <c r="S1487" i="13"/>
  <c r="S1488" i="13"/>
  <c r="S1489" i="13"/>
  <c r="S1490" i="13"/>
  <c r="S1491" i="13"/>
  <c r="S1492" i="13"/>
  <c r="S1493" i="13"/>
  <c r="S1494" i="13"/>
  <c r="S1495" i="13"/>
  <c r="S1496" i="13"/>
  <c r="S1497" i="13"/>
  <c r="S1498" i="13"/>
  <c r="S1499" i="13"/>
  <c r="S1500" i="13"/>
  <c r="S1501" i="13"/>
  <c r="S1502" i="13"/>
  <c r="S1503" i="13"/>
  <c r="S1504" i="13"/>
  <c r="S1505" i="13"/>
  <c r="S1506" i="13"/>
  <c r="S1507" i="13"/>
  <c r="S1508" i="13"/>
  <c r="S1509" i="13"/>
  <c r="S1510" i="13"/>
  <c r="S1511" i="13"/>
  <c r="S1512" i="13"/>
  <c r="S1513" i="13"/>
  <c r="S1514" i="13"/>
  <c r="S1515" i="13"/>
  <c r="S1516" i="13"/>
  <c r="S1517" i="13"/>
  <c r="S1518" i="13"/>
  <c r="S1519" i="13"/>
  <c r="S1520" i="13"/>
  <c r="S1521" i="13"/>
  <c r="S1522" i="13"/>
  <c r="S1523" i="13"/>
  <c r="S1524" i="13"/>
  <c r="S1525" i="13"/>
  <c r="S1526" i="13"/>
  <c r="S1527" i="13"/>
  <c r="S1528" i="13"/>
  <c r="S1529" i="13"/>
  <c r="S1530" i="13"/>
  <c r="S1531" i="13"/>
  <c r="S1532" i="13"/>
  <c r="S1533" i="13"/>
  <c r="S1534" i="13"/>
  <c r="S1535" i="13"/>
  <c r="S1536" i="13"/>
  <c r="S1537" i="13"/>
  <c r="S1538" i="13"/>
  <c r="S1539" i="13"/>
  <c r="S1540" i="13"/>
  <c r="S1541" i="13"/>
  <c r="S1542" i="13"/>
  <c r="S1543" i="13"/>
  <c r="S1544" i="13"/>
  <c r="S1545" i="13"/>
  <c r="S1546" i="13"/>
  <c r="S1547" i="13"/>
  <c r="S1548" i="13"/>
  <c r="S1549" i="13"/>
  <c r="S1550" i="13"/>
  <c r="S1551" i="13"/>
  <c r="S1552" i="13"/>
  <c r="S1553" i="13"/>
  <c r="S1554" i="13"/>
  <c r="S1555" i="13"/>
  <c r="S1556" i="13"/>
  <c r="S1557" i="13"/>
  <c r="S1558" i="13"/>
  <c r="S1559" i="13"/>
  <c r="S1560" i="13"/>
  <c r="S1561" i="13"/>
  <c r="S1562" i="13"/>
  <c r="S1563" i="13"/>
  <c r="S1564" i="13"/>
  <c r="S1565" i="13"/>
  <c r="S1566" i="13"/>
  <c r="S1567" i="13"/>
  <c r="S1568" i="13"/>
  <c r="S1569" i="13"/>
  <c r="S1570" i="13"/>
  <c r="S1571" i="13"/>
  <c r="S1572" i="13"/>
  <c r="S1573" i="13"/>
  <c r="S1574" i="13"/>
  <c r="S1575" i="13"/>
  <c r="S1576" i="13"/>
  <c r="S1577" i="13"/>
  <c r="S1578" i="13"/>
  <c r="S1579" i="13"/>
  <c r="S1580" i="13"/>
  <c r="S1581" i="13"/>
  <c r="S1582" i="13"/>
  <c r="S1583" i="13"/>
  <c r="S1584" i="13"/>
  <c r="S1585" i="13"/>
  <c r="S1586" i="13"/>
  <c r="S1587" i="13"/>
  <c r="S1588" i="13"/>
  <c r="S1589" i="13"/>
  <c r="S1590" i="13"/>
  <c r="S1591" i="13"/>
  <c r="S1592" i="13"/>
  <c r="S1593" i="13"/>
  <c r="S1594" i="13"/>
  <c r="S1595" i="13"/>
  <c r="S1596" i="13"/>
  <c r="S1597" i="13"/>
  <c r="S1598" i="13"/>
  <c r="S1599" i="13"/>
  <c r="S1600" i="13"/>
  <c r="S1601" i="13"/>
  <c r="S1602" i="13"/>
  <c r="S1603" i="13"/>
  <c r="S1604" i="13"/>
  <c r="S1605" i="13"/>
  <c r="S1606" i="13"/>
  <c r="S1607" i="13"/>
  <c r="S1608" i="13"/>
  <c r="S1609" i="13"/>
  <c r="S1610" i="13"/>
  <c r="S1611" i="13"/>
  <c r="S1612" i="13"/>
  <c r="S1613" i="13"/>
  <c r="S1614" i="13"/>
  <c r="S1615" i="13"/>
  <c r="S1616" i="13"/>
  <c r="S1617" i="13"/>
  <c r="S1618" i="13"/>
  <c r="S1619" i="13"/>
  <c r="S1620" i="13"/>
  <c r="S1621" i="13"/>
  <c r="S1622" i="13"/>
  <c r="S1623" i="13"/>
  <c r="S1624" i="13"/>
  <c r="S1625" i="13"/>
  <c r="S1626" i="13"/>
  <c r="S1627" i="13"/>
  <c r="S1628" i="13"/>
  <c r="S1629" i="13"/>
  <c r="S1630" i="13"/>
  <c r="S1631" i="13"/>
  <c r="S1632" i="13"/>
  <c r="S1633" i="13"/>
  <c r="S1634" i="13"/>
  <c r="S1635" i="13"/>
  <c r="S1636" i="13"/>
  <c r="S1637" i="13"/>
  <c r="S1638" i="13"/>
  <c r="S1639" i="13"/>
  <c r="S1640" i="13"/>
  <c r="S1641" i="13"/>
  <c r="S1642" i="13"/>
  <c r="S1643" i="13"/>
  <c r="S1644" i="13"/>
  <c r="S1645" i="13"/>
  <c r="S1646" i="13"/>
  <c r="S1647" i="13"/>
  <c r="S1648" i="13"/>
  <c r="S1649" i="13"/>
  <c r="S1650" i="13"/>
  <c r="S1651" i="13"/>
  <c r="S1652" i="13"/>
  <c r="S1653" i="13"/>
  <c r="S1654" i="13"/>
  <c r="S1655" i="13"/>
  <c r="S1656" i="13"/>
  <c r="S1657" i="13"/>
  <c r="S1658" i="13"/>
  <c r="S1659" i="13"/>
  <c r="S1660" i="13"/>
  <c r="S1661" i="13"/>
  <c r="S1662" i="13"/>
  <c r="S1663" i="13"/>
  <c r="S1664" i="13"/>
  <c r="S1665" i="13"/>
  <c r="S1666" i="13"/>
  <c r="S1667" i="13"/>
  <c r="S1668" i="13"/>
  <c r="S1669" i="13"/>
  <c r="S1670" i="13"/>
  <c r="S1671" i="13"/>
  <c r="S1672" i="13"/>
  <c r="S1673" i="13"/>
  <c r="S1674" i="13"/>
  <c r="S1675" i="13"/>
  <c r="S1676" i="13"/>
  <c r="S1677" i="13"/>
  <c r="S1678" i="13"/>
  <c r="S1679" i="13"/>
  <c r="S1680" i="13"/>
  <c r="S1681" i="13"/>
  <c r="S1682" i="13"/>
  <c r="S1683" i="13"/>
  <c r="S1684" i="13"/>
  <c r="S1685" i="13"/>
  <c r="S1686" i="13"/>
  <c r="S1687" i="13"/>
  <c r="S1688" i="13"/>
  <c r="S1689" i="13"/>
  <c r="S1690" i="13"/>
  <c r="S1691" i="13"/>
  <c r="S1692" i="13"/>
  <c r="S1693" i="13"/>
  <c r="S1694" i="13"/>
  <c r="S1695" i="13"/>
  <c r="S1696" i="13"/>
  <c r="S1697" i="13"/>
  <c r="S1698" i="13"/>
  <c r="S1699" i="13"/>
  <c r="S1700" i="13"/>
  <c r="S1701" i="13"/>
  <c r="S1702" i="13"/>
  <c r="S1703" i="13"/>
  <c r="S1704" i="13"/>
  <c r="S1705" i="13"/>
  <c r="S1706" i="13"/>
  <c r="S1707" i="13"/>
  <c r="S1708" i="13"/>
  <c r="S1709" i="13"/>
  <c r="S1710" i="13"/>
  <c r="S1711" i="13"/>
  <c r="S1712" i="13"/>
  <c r="S1713" i="13"/>
  <c r="S1714" i="13"/>
  <c r="S1715" i="13"/>
  <c r="S1716" i="13"/>
  <c r="S1717" i="13"/>
  <c r="S1718" i="13"/>
  <c r="S1719" i="13"/>
  <c r="S1720" i="13"/>
  <c r="S1721" i="13"/>
  <c r="S1722" i="13"/>
  <c r="S1723" i="13"/>
  <c r="S1724" i="13"/>
  <c r="S1725" i="13"/>
  <c r="S1726" i="13"/>
  <c r="S1727" i="13"/>
  <c r="S1728" i="13"/>
  <c r="S1729" i="13"/>
  <c r="S1730" i="13"/>
  <c r="S1731" i="13"/>
  <c r="S1732" i="13"/>
  <c r="S1733" i="13"/>
  <c r="S1734" i="13"/>
  <c r="S1735" i="13"/>
  <c r="S1736" i="13"/>
  <c r="S1737" i="13"/>
  <c r="S1738" i="13"/>
  <c r="S1739" i="13"/>
  <c r="S1740" i="13"/>
  <c r="S1741" i="13"/>
  <c r="S1742" i="13"/>
  <c r="S1743" i="13"/>
  <c r="S1744" i="13"/>
  <c r="S1745" i="13"/>
  <c r="S1746" i="13"/>
  <c r="S1747" i="13"/>
  <c r="S1748" i="13"/>
  <c r="S1749" i="13"/>
  <c r="S1750" i="13"/>
  <c r="S1751" i="13"/>
  <c r="S1752" i="13"/>
  <c r="S1753" i="13"/>
  <c r="S1754" i="13"/>
  <c r="S1755" i="13"/>
  <c r="S1756" i="13"/>
  <c r="S1757" i="13"/>
  <c r="S1758" i="13"/>
  <c r="S1759" i="13"/>
  <c r="S1760" i="13"/>
  <c r="S1761" i="13"/>
  <c r="S1762" i="13"/>
  <c r="S1763" i="13"/>
  <c r="S1764" i="13"/>
  <c r="S1765" i="13"/>
  <c r="S1766" i="13"/>
  <c r="S1767" i="13"/>
  <c r="S1768" i="13"/>
  <c r="S1769" i="13"/>
  <c r="S1770" i="13"/>
  <c r="S1771" i="13"/>
  <c r="S1772" i="13"/>
  <c r="S1773" i="13"/>
  <c r="S1774" i="13"/>
  <c r="S1775" i="13"/>
  <c r="S1776" i="13"/>
  <c r="S1777" i="13"/>
  <c r="S1778" i="13"/>
  <c r="S1779" i="13"/>
  <c r="S1780" i="13"/>
  <c r="S1781" i="13"/>
  <c r="S1782" i="13"/>
  <c r="S1783" i="13"/>
  <c r="S1784" i="13"/>
  <c r="S1785" i="13"/>
  <c r="S1786" i="13"/>
  <c r="S1787" i="13"/>
  <c r="S1788" i="13"/>
  <c r="S1789" i="13"/>
  <c r="S1790" i="13"/>
  <c r="S1791" i="13"/>
  <c r="S1792" i="13"/>
  <c r="S1793" i="13"/>
  <c r="S1794" i="13"/>
  <c r="S1795" i="13"/>
  <c r="S1796" i="13"/>
  <c r="S1797" i="13"/>
  <c r="S1798" i="13"/>
  <c r="S1799" i="13"/>
  <c r="S1800" i="13"/>
  <c r="S1801" i="13"/>
  <c r="S1802" i="13"/>
  <c r="S1803" i="13"/>
  <c r="S1804" i="13"/>
  <c r="S1805" i="13"/>
  <c r="S1806" i="13"/>
  <c r="S1807" i="13"/>
  <c r="S1808" i="13"/>
  <c r="S1809" i="13"/>
  <c r="S1810" i="13"/>
  <c r="S1811" i="13"/>
  <c r="S1812" i="13"/>
  <c r="S1813" i="13"/>
  <c r="S1814" i="13"/>
  <c r="S1815" i="13"/>
  <c r="S1816" i="13"/>
  <c r="S1817" i="13"/>
  <c r="S1818" i="13"/>
  <c r="S1819" i="13"/>
  <c r="S1820" i="13"/>
  <c r="S1821" i="13"/>
  <c r="S1822" i="13"/>
  <c r="S1823" i="13"/>
  <c r="S1824" i="13"/>
  <c r="S1825" i="13"/>
  <c r="S1826" i="13"/>
  <c r="S1827" i="13"/>
  <c r="S1828" i="13"/>
  <c r="S1829" i="13"/>
  <c r="S1830" i="13"/>
  <c r="S1831" i="13"/>
  <c r="S1832" i="13"/>
  <c r="S1833" i="13"/>
  <c r="S1834" i="13"/>
  <c r="S1835" i="13"/>
  <c r="S1836" i="13"/>
  <c r="S1837" i="13"/>
  <c r="S1838" i="13"/>
  <c r="S1839" i="13"/>
  <c r="S1840" i="13"/>
  <c r="S1841" i="13"/>
  <c r="S1842" i="13"/>
  <c r="S1843" i="13"/>
  <c r="S1844" i="13"/>
  <c r="S1845" i="13"/>
  <c r="S1846" i="13"/>
  <c r="S1847" i="13"/>
  <c r="S1848" i="13"/>
  <c r="S1849" i="13"/>
  <c r="S1850" i="13"/>
  <c r="S1851" i="13"/>
  <c r="S1852" i="13"/>
  <c r="S1853" i="13"/>
  <c r="S1854" i="13"/>
  <c r="S1855" i="13"/>
  <c r="S1856" i="13"/>
  <c r="S1857" i="13"/>
  <c r="S1858" i="13"/>
  <c r="S1859" i="13"/>
  <c r="S1860" i="13"/>
  <c r="S1861" i="13"/>
  <c r="S1862" i="13"/>
  <c r="S1863" i="13"/>
  <c r="S1864" i="13"/>
  <c r="S1865" i="13"/>
  <c r="S1866" i="13"/>
  <c r="S1867" i="13"/>
  <c r="S1868" i="13"/>
  <c r="S1869" i="13"/>
  <c r="S1870" i="13"/>
  <c r="S1871" i="13"/>
  <c r="S1872" i="13"/>
  <c r="S1873" i="13"/>
  <c r="S1874" i="13"/>
  <c r="S1875" i="13"/>
  <c r="S1876" i="13"/>
  <c r="S1877" i="13"/>
  <c r="S1878" i="13"/>
  <c r="S1879" i="13"/>
  <c r="S1880" i="13"/>
  <c r="S1881" i="13"/>
  <c r="S1882" i="13"/>
  <c r="S1883" i="13"/>
  <c r="S1884" i="13"/>
  <c r="S1885" i="13"/>
  <c r="S1886" i="13"/>
  <c r="S1887" i="13"/>
  <c r="S1888" i="13"/>
  <c r="S1889" i="13"/>
  <c r="S1890" i="13"/>
  <c r="S1891" i="13"/>
  <c r="S1892" i="13"/>
  <c r="S1893" i="13"/>
  <c r="S1894" i="13"/>
  <c r="S1895" i="13"/>
  <c r="S1896" i="13"/>
  <c r="S1897" i="13"/>
  <c r="S1898" i="13"/>
  <c r="S1899" i="13"/>
  <c r="S1900" i="13"/>
  <c r="S1901" i="13"/>
  <c r="S1902" i="13"/>
  <c r="S1903" i="13"/>
  <c r="S1904" i="13"/>
  <c r="S1905" i="13"/>
  <c r="S1906" i="13"/>
  <c r="S1907" i="13"/>
  <c r="S1908" i="13"/>
  <c r="S1909" i="13"/>
  <c r="S1910" i="13"/>
  <c r="S1911" i="13"/>
  <c r="S1912" i="13"/>
  <c r="S1913" i="13"/>
  <c r="S1914" i="13"/>
  <c r="S1915" i="13"/>
  <c r="S1916" i="13"/>
  <c r="S1917" i="13"/>
  <c r="S1918" i="13"/>
  <c r="S1919" i="13"/>
  <c r="S1920" i="13"/>
  <c r="S1921" i="13"/>
  <c r="S1922" i="13"/>
  <c r="S1923" i="13"/>
  <c r="S1924" i="13"/>
  <c r="S1925" i="13"/>
  <c r="S1926" i="13"/>
  <c r="S1927" i="13"/>
  <c r="S1928" i="13"/>
  <c r="S1929" i="13"/>
  <c r="S1930" i="13"/>
  <c r="S1931" i="13"/>
  <c r="S1932" i="13"/>
  <c r="S1933" i="13"/>
  <c r="S1934" i="13"/>
  <c r="S1935" i="13"/>
  <c r="S1936" i="13"/>
  <c r="S1937" i="13"/>
  <c r="S1938" i="13"/>
  <c r="S1939" i="13"/>
  <c r="S1940" i="13"/>
  <c r="S1941" i="13"/>
  <c r="S1942" i="13"/>
  <c r="S1943" i="13"/>
  <c r="S1944" i="13"/>
  <c r="S1945" i="13"/>
  <c r="S1946" i="13"/>
  <c r="S1947" i="13"/>
  <c r="S1948" i="13"/>
  <c r="S1949" i="13"/>
  <c r="S1950" i="13"/>
  <c r="S1951" i="13"/>
  <c r="S1952" i="13"/>
  <c r="S1953" i="13"/>
  <c r="S1954" i="13"/>
  <c r="S1955" i="13"/>
  <c r="S1956" i="13"/>
  <c r="S1957" i="13"/>
  <c r="S1958" i="13"/>
  <c r="S1959" i="13"/>
  <c r="S1960" i="13"/>
  <c r="S1961" i="13"/>
  <c r="S1962" i="13"/>
  <c r="S1963" i="13"/>
  <c r="S1964" i="13"/>
  <c r="S1965" i="13"/>
  <c r="S1966" i="13"/>
  <c r="S1967" i="13"/>
  <c r="S1968" i="13"/>
  <c r="S1969" i="13"/>
  <c r="S1970" i="13"/>
  <c r="S1971" i="13"/>
  <c r="S1972" i="13"/>
  <c r="S1973" i="13"/>
  <c r="S1974" i="13"/>
  <c r="S1975" i="13"/>
  <c r="S1976" i="13"/>
  <c r="S1977" i="13"/>
  <c r="S1978" i="13"/>
  <c r="S1979" i="13"/>
  <c r="S1980" i="13"/>
  <c r="S1981" i="13"/>
  <c r="S1982" i="13"/>
  <c r="S1983" i="13"/>
  <c r="S1984" i="13"/>
  <c r="S1985" i="13"/>
  <c r="S1986" i="13"/>
  <c r="S1987" i="13"/>
  <c r="S1988" i="13"/>
  <c r="S1989" i="13"/>
  <c r="S1990" i="13"/>
  <c r="S1991" i="13"/>
  <c r="S1992" i="13"/>
  <c r="S1993" i="13"/>
  <c r="S1994" i="13"/>
  <c r="S1995" i="13"/>
  <c r="S1996" i="13"/>
  <c r="S1997" i="13"/>
  <c r="S1998" i="13"/>
  <c r="S1999" i="13"/>
  <c r="S2000" i="13"/>
  <c r="S2001" i="13"/>
  <c r="S2002" i="13"/>
  <c r="S2003" i="13"/>
  <c r="S2004" i="13"/>
  <c r="S2005" i="13"/>
  <c r="S2006" i="13"/>
  <c r="S2007" i="13"/>
  <c r="S2008" i="13"/>
  <c r="S2009" i="13"/>
  <c r="S2010" i="13"/>
  <c r="S2011" i="13"/>
  <c r="S2012" i="13"/>
  <c r="S2013" i="13"/>
  <c r="S2014" i="13"/>
  <c r="S2015" i="13"/>
  <c r="S2016" i="13"/>
  <c r="S2017" i="13"/>
  <c r="S2018" i="13"/>
  <c r="S2019" i="13"/>
  <c r="S2020" i="13"/>
  <c r="S2021" i="13"/>
  <c r="S2022" i="13"/>
  <c r="S2023" i="13"/>
  <c r="S2024" i="13"/>
  <c r="S2025" i="13"/>
  <c r="S2026" i="13"/>
  <c r="S2027" i="13"/>
  <c r="S2028" i="13"/>
  <c r="S2029" i="13"/>
  <c r="S2030" i="13"/>
  <c r="S2031" i="13"/>
  <c r="S2032" i="13"/>
  <c r="S2033" i="13"/>
  <c r="S2034" i="13"/>
  <c r="S2035" i="13"/>
  <c r="S2036" i="13"/>
  <c r="S2037" i="13"/>
  <c r="S2038" i="13"/>
  <c r="S2039" i="13"/>
  <c r="S2040" i="13"/>
  <c r="S2041" i="13"/>
  <c r="S2042" i="13"/>
  <c r="S2043" i="13"/>
  <c r="S2044" i="13"/>
  <c r="S2045" i="13"/>
  <c r="S2046" i="13"/>
  <c r="S2047" i="13"/>
  <c r="S2048" i="13"/>
  <c r="S2049" i="13"/>
  <c r="S2050" i="13"/>
  <c r="S2051" i="13"/>
  <c r="S2052" i="13"/>
  <c r="S2053" i="13"/>
  <c r="S2054" i="13"/>
  <c r="S2055" i="13"/>
  <c r="S2056" i="13"/>
  <c r="S2057" i="13"/>
  <c r="S2058" i="13"/>
  <c r="S2059" i="13"/>
  <c r="S2060" i="13"/>
  <c r="S2061" i="13"/>
  <c r="S2062" i="13"/>
  <c r="S2063" i="13"/>
  <c r="S2064" i="13"/>
  <c r="S2065" i="13"/>
  <c r="S2066" i="13"/>
  <c r="S2067" i="13"/>
  <c r="S2068" i="13"/>
  <c r="S2069" i="13"/>
  <c r="S2070" i="13"/>
  <c r="S2071" i="13"/>
  <c r="S2072" i="13"/>
  <c r="S2073" i="13"/>
  <c r="S2074" i="13"/>
  <c r="S2075" i="13"/>
  <c r="S2076" i="13"/>
  <c r="S2077" i="13"/>
  <c r="S2078" i="13"/>
  <c r="S2079" i="13"/>
  <c r="S2080" i="13"/>
  <c r="S2081" i="13"/>
  <c r="S2082" i="13"/>
  <c r="S2083" i="13"/>
  <c r="S2084" i="13"/>
  <c r="S2085" i="13"/>
  <c r="S2086" i="13"/>
  <c r="S2087" i="13"/>
  <c r="S2088" i="13"/>
  <c r="S2089" i="13"/>
  <c r="S2090" i="13"/>
  <c r="S2091" i="13"/>
  <c r="S2092" i="13"/>
  <c r="S2093" i="13"/>
  <c r="S2094" i="13"/>
  <c r="S2095" i="13"/>
  <c r="S2096" i="13"/>
  <c r="S2097" i="13"/>
  <c r="S2098" i="13"/>
  <c r="S2099" i="13"/>
  <c r="S2100" i="13"/>
  <c r="S2101" i="13"/>
  <c r="S2102" i="13"/>
  <c r="S2103" i="13"/>
  <c r="S2104" i="13"/>
  <c r="S2105" i="13"/>
  <c r="S2106" i="13"/>
  <c r="S2107" i="13"/>
  <c r="S2108" i="13"/>
  <c r="S2109" i="13"/>
  <c r="S2110" i="13"/>
  <c r="S2111" i="13"/>
  <c r="S2112" i="13"/>
  <c r="S2113" i="13"/>
  <c r="S2114" i="13"/>
  <c r="S2115" i="13"/>
  <c r="S2116" i="13"/>
  <c r="S2117" i="13"/>
  <c r="S2118" i="13"/>
  <c r="S2119" i="13"/>
  <c r="S2120" i="13"/>
  <c r="S2121" i="13"/>
  <c r="S2122" i="13"/>
  <c r="S2123" i="13"/>
  <c r="S2124" i="13"/>
  <c r="S2125" i="13"/>
  <c r="S2126" i="13"/>
  <c r="S2127" i="13"/>
  <c r="S2128" i="13"/>
  <c r="S2129" i="13"/>
  <c r="S2130" i="13"/>
  <c r="S2131" i="13"/>
  <c r="S2132" i="13"/>
  <c r="S2133" i="13"/>
  <c r="S2134" i="13"/>
  <c r="S2135" i="13"/>
  <c r="S2136" i="13"/>
  <c r="S2137" i="13"/>
  <c r="S2138" i="13"/>
  <c r="S2139" i="13"/>
  <c r="S2140" i="13"/>
  <c r="S2141" i="13"/>
  <c r="S2142" i="13"/>
  <c r="S2143" i="13"/>
  <c r="S2144" i="13"/>
  <c r="S2145" i="13"/>
  <c r="S2146" i="13"/>
  <c r="S2147" i="13"/>
  <c r="S2148" i="13"/>
  <c r="S2149" i="13"/>
  <c r="S2150" i="13"/>
  <c r="S2151" i="13"/>
  <c r="S2152" i="13"/>
  <c r="S2153" i="13"/>
  <c r="S2154" i="13"/>
  <c r="S2155" i="13"/>
  <c r="S2156" i="13"/>
  <c r="S2157" i="13"/>
  <c r="S2158" i="13"/>
  <c r="S2159" i="13"/>
  <c r="S2160" i="13"/>
  <c r="S2161" i="13"/>
  <c r="S2162" i="13"/>
  <c r="S2163" i="13"/>
  <c r="S2164" i="13"/>
  <c r="S2165" i="13"/>
  <c r="S2166" i="13"/>
  <c r="S2167" i="13"/>
  <c r="S2168" i="13"/>
  <c r="S2169" i="13"/>
  <c r="S2170" i="13"/>
  <c r="S2171" i="13"/>
  <c r="S2172" i="13"/>
  <c r="S2173" i="13"/>
  <c r="S2174" i="13"/>
  <c r="S2175" i="13"/>
  <c r="S2176" i="13"/>
  <c r="S2177" i="13"/>
  <c r="S2178" i="13"/>
  <c r="S2179" i="13"/>
  <c r="S2180" i="13"/>
  <c r="S2181" i="13"/>
  <c r="S2182" i="13"/>
  <c r="S2183" i="13"/>
  <c r="S2184" i="13"/>
  <c r="S2185" i="13"/>
  <c r="S2186" i="13"/>
  <c r="S2187" i="13"/>
  <c r="S2188" i="13"/>
  <c r="S2189" i="13"/>
  <c r="S2190" i="13"/>
  <c r="S2191" i="13"/>
  <c r="S2192" i="13"/>
  <c r="S2193" i="13"/>
  <c r="S2194" i="13"/>
  <c r="S2195" i="13"/>
  <c r="S2196" i="13"/>
  <c r="S2197" i="13"/>
  <c r="S2198" i="13"/>
  <c r="S2199" i="13"/>
  <c r="S2200" i="13"/>
  <c r="S2201" i="13"/>
  <c r="S2202" i="13"/>
  <c r="S2203" i="13"/>
  <c r="S2204" i="13"/>
  <c r="S2205" i="13"/>
  <c r="S2206" i="13"/>
  <c r="S2207" i="13"/>
  <c r="S2208" i="13"/>
  <c r="S2209" i="13"/>
  <c r="S2210" i="13"/>
  <c r="S2211" i="13"/>
  <c r="S2212" i="13"/>
  <c r="S2213" i="13"/>
  <c r="S2214" i="13"/>
  <c r="S2215" i="13"/>
  <c r="S2216" i="13"/>
  <c r="S2217" i="13"/>
  <c r="S2218" i="13"/>
  <c r="S2219" i="13"/>
  <c r="S2220" i="13"/>
  <c r="S2221" i="13"/>
  <c r="S2222" i="13"/>
  <c r="S2223" i="13"/>
  <c r="S2224" i="13"/>
  <c r="S2225" i="13"/>
  <c r="S2226" i="13"/>
  <c r="S2227" i="13"/>
  <c r="S2228" i="13"/>
  <c r="S2229" i="13"/>
  <c r="S2230" i="13"/>
  <c r="S2231" i="13"/>
  <c r="S2232" i="13"/>
  <c r="S2233" i="13"/>
  <c r="S2234" i="13"/>
  <c r="S2235" i="13"/>
  <c r="S2236" i="13"/>
  <c r="S2237" i="13"/>
  <c r="S2238" i="13"/>
  <c r="S2239" i="13"/>
  <c r="S2240" i="13"/>
  <c r="S2241" i="13"/>
  <c r="S2242" i="13"/>
  <c r="S2243" i="13"/>
  <c r="S2244" i="13"/>
  <c r="S2245" i="13"/>
  <c r="S2246" i="13"/>
  <c r="S2247" i="13"/>
  <c r="S2248" i="13"/>
  <c r="S2249" i="13"/>
  <c r="S2250" i="13"/>
  <c r="S2251" i="13"/>
  <c r="S2252" i="13"/>
  <c r="S2253" i="13"/>
  <c r="S2254" i="13"/>
  <c r="S2255" i="13"/>
  <c r="S2256" i="13"/>
  <c r="S2257" i="13"/>
  <c r="S2258" i="13"/>
  <c r="S2259" i="13"/>
  <c r="S2260" i="13"/>
  <c r="S2261" i="13"/>
  <c r="S2262" i="13"/>
  <c r="S2263" i="13"/>
  <c r="S2264" i="13"/>
  <c r="S2265" i="13"/>
  <c r="S2266" i="13"/>
  <c r="S2267" i="13"/>
  <c r="S2268" i="13"/>
  <c r="S2269" i="13"/>
  <c r="S2270" i="13"/>
  <c r="S2271" i="13"/>
  <c r="S2272" i="13"/>
  <c r="S2273" i="13"/>
  <c r="S2274" i="13"/>
  <c r="S2275" i="13"/>
  <c r="S2276" i="13"/>
  <c r="S2277" i="13"/>
  <c r="S2278" i="13"/>
  <c r="S2279" i="13"/>
  <c r="S2280" i="13"/>
  <c r="S2281" i="13"/>
  <c r="S2282" i="13"/>
  <c r="S2283" i="13"/>
  <c r="S2284" i="13"/>
  <c r="S2285" i="13"/>
  <c r="S2286" i="13"/>
  <c r="S2287" i="13"/>
  <c r="S2288" i="13"/>
  <c r="S2289" i="13"/>
  <c r="S2290" i="13"/>
  <c r="S2291" i="13"/>
  <c r="S2292" i="13"/>
  <c r="S2293" i="13"/>
  <c r="S2294" i="13"/>
  <c r="S2295" i="13"/>
  <c r="S2296" i="13"/>
  <c r="S2297" i="13"/>
  <c r="S2298" i="13"/>
  <c r="S2299" i="13"/>
  <c r="S2300" i="13"/>
  <c r="S2301" i="13"/>
  <c r="S2302" i="13"/>
  <c r="S2303" i="13"/>
  <c r="S2304" i="13"/>
  <c r="S2305" i="13"/>
  <c r="S2306" i="13"/>
  <c r="S2307" i="13"/>
  <c r="S2308" i="13"/>
  <c r="S2309" i="13"/>
  <c r="S2310" i="13"/>
  <c r="S2311" i="13"/>
  <c r="S2312" i="13"/>
  <c r="S2313" i="13"/>
  <c r="S2314" i="13"/>
  <c r="S2315" i="13"/>
  <c r="S2316" i="13"/>
  <c r="S2317" i="13"/>
  <c r="S2318" i="13"/>
  <c r="S2319" i="13"/>
  <c r="S2320" i="13"/>
  <c r="S2321" i="13"/>
  <c r="S2322" i="13"/>
  <c r="S2323" i="13"/>
  <c r="S2324" i="13"/>
  <c r="S2325" i="13"/>
  <c r="S2326" i="13"/>
  <c r="S2327" i="13"/>
  <c r="S2328" i="13"/>
  <c r="S2329" i="13"/>
  <c r="S2330" i="13"/>
  <c r="S2331" i="13"/>
  <c r="S2332" i="13"/>
  <c r="S2333" i="13"/>
  <c r="S2334" i="13"/>
  <c r="S2335" i="13"/>
  <c r="S2336" i="13"/>
  <c r="S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1002" i="13"/>
  <c r="R1003" i="13"/>
  <c r="R1004" i="13"/>
  <c r="R1005" i="13"/>
  <c r="R1006" i="13"/>
  <c r="R1007" i="13"/>
  <c r="R1008" i="13"/>
  <c r="R1009" i="13"/>
  <c r="R1010" i="13"/>
  <c r="R1011" i="13"/>
  <c r="R1012" i="13"/>
  <c r="R1013" i="13"/>
  <c r="R1014" i="13"/>
  <c r="R1015" i="13"/>
  <c r="R1016" i="13"/>
  <c r="R1017" i="13"/>
  <c r="R1018" i="13"/>
  <c r="R1019" i="13"/>
  <c r="R1020" i="13"/>
  <c r="R1021" i="13"/>
  <c r="R1022" i="13"/>
  <c r="R1023" i="13"/>
  <c r="R1024" i="13"/>
  <c r="R1025" i="13"/>
  <c r="R1026" i="13"/>
  <c r="R1027" i="13"/>
  <c r="R1028" i="13"/>
  <c r="R1029" i="13"/>
  <c r="R1030" i="13"/>
  <c r="R1031" i="13"/>
  <c r="R1032" i="13"/>
  <c r="R1033" i="13"/>
  <c r="R1034" i="13"/>
  <c r="R1035" i="13"/>
  <c r="R1036" i="13"/>
  <c r="R1037" i="13"/>
  <c r="R1038" i="13"/>
  <c r="R1039" i="13"/>
  <c r="R1040" i="13"/>
  <c r="R1041" i="13"/>
  <c r="R1042" i="13"/>
  <c r="R1043" i="13"/>
  <c r="R1044" i="13"/>
  <c r="R1045" i="13"/>
  <c r="R1046" i="13"/>
  <c r="R1047" i="13"/>
  <c r="R1048" i="13"/>
  <c r="R1049" i="13"/>
  <c r="R1050" i="13"/>
  <c r="R1051" i="13"/>
  <c r="R1052" i="13"/>
  <c r="R1053" i="13"/>
  <c r="R1054" i="13"/>
  <c r="R1055" i="13"/>
  <c r="R1056" i="13"/>
  <c r="R1057" i="13"/>
  <c r="R1058" i="13"/>
  <c r="R1059" i="13"/>
  <c r="R1060" i="13"/>
  <c r="R1061" i="13"/>
  <c r="R1062" i="13"/>
  <c r="R1063" i="13"/>
  <c r="R1064" i="13"/>
  <c r="R1065" i="13"/>
  <c r="R1066" i="13"/>
  <c r="R1067" i="13"/>
  <c r="R1068" i="13"/>
  <c r="R1069" i="13"/>
  <c r="R1070" i="13"/>
  <c r="R1071" i="13"/>
  <c r="R1072" i="13"/>
  <c r="R1073" i="13"/>
  <c r="R1074" i="13"/>
  <c r="R1075" i="13"/>
  <c r="R1076" i="13"/>
  <c r="R1077" i="13"/>
  <c r="R1078" i="13"/>
  <c r="R1079" i="13"/>
  <c r="R1080" i="13"/>
  <c r="R1081" i="13"/>
  <c r="R1082" i="13"/>
  <c r="R1083" i="13"/>
  <c r="R1084" i="13"/>
  <c r="R1085" i="13"/>
  <c r="R1086" i="13"/>
  <c r="R1087" i="13"/>
  <c r="R1088" i="13"/>
  <c r="R1089" i="13"/>
  <c r="R1090" i="13"/>
  <c r="R1091" i="13"/>
  <c r="R1092" i="13"/>
  <c r="R1093" i="13"/>
  <c r="R1094" i="13"/>
  <c r="R1095" i="13"/>
  <c r="R1096" i="13"/>
  <c r="R1097" i="13"/>
  <c r="R1098" i="13"/>
  <c r="R1099" i="13"/>
  <c r="R1100" i="13"/>
  <c r="R1101" i="13"/>
  <c r="R1102" i="13"/>
  <c r="R1103" i="13"/>
  <c r="R1104" i="13"/>
  <c r="R1105" i="13"/>
  <c r="R1106" i="13"/>
  <c r="R1107" i="13"/>
  <c r="R1108" i="13"/>
  <c r="R1109" i="13"/>
  <c r="R1110" i="13"/>
  <c r="R1111" i="13"/>
  <c r="R1112" i="13"/>
  <c r="R1113" i="13"/>
  <c r="R1114" i="13"/>
  <c r="R1115" i="13"/>
  <c r="R1116" i="13"/>
  <c r="R1117" i="13"/>
  <c r="R1118" i="13"/>
  <c r="R1119" i="13"/>
  <c r="R1120" i="13"/>
  <c r="R1121" i="13"/>
  <c r="R1122" i="13"/>
  <c r="R1123" i="13"/>
  <c r="R1124" i="13"/>
  <c r="R1125" i="13"/>
  <c r="R1126" i="13"/>
  <c r="R1127" i="13"/>
  <c r="R1128" i="13"/>
  <c r="R1129" i="13"/>
  <c r="R1130" i="13"/>
  <c r="R1131" i="13"/>
  <c r="R1132" i="13"/>
  <c r="R1133" i="13"/>
  <c r="R1134" i="13"/>
  <c r="R1135" i="13"/>
  <c r="R1136" i="13"/>
  <c r="R1137" i="13"/>
  <c r="R1138" i="13"/>
  <c r="R1139" i="13"/>
  <c r="R1140" i="13"/>
  <c r="R1141" i="13"/>
  <c r="R1142" i="13"/>
  <c r="R1143" i="13"/>
  <c r="R1144" i="13"/>
  <c r="R1145" i="13"/>
  <c r="R1146" i="13"/>
  <c r="R1147" i="13"/>
  <c r="R1148" i="13"/>
  <c r="R1149" i="13"/>
  <c r="R1150" i="13"/>
  <c r="R1151" i="13"/>
  <c r="R1152" i="13"/>
  <c r="R1153" i="13"/>
  <c r="R1154" i="13"/>
  <c r="R1155" i="13"/>
  <c r="R1156" i="13"/>
  <c r="R1157" i="13"/>
  <c r="R1158" i="13"/>
  <c r="R1159" i="13"/>
  <c r="R1160" i="13"/>
  <c r="R1161" i="13"/>
  <c r="R1162" i="13"/>
  <c r="R1163" i="13"/>
  <c r="R1164" i="13"/>
  <c r="R1165" i="13"/>
  <c r="R1166" i="13"/>
  <c r="R1167" i="13"/>
  <c r="R1168" i="13"/>
  <c r="R1169" i="13"/>
  <c r="R1170" i="13"/>
  <c r="R1171" i="13"/>
  <c r="R1172" i="13"/>
  <c r="R1173" i="13"/>
  <c r="R1174" i="13"/>
  <c r="R1175" i="13"/>
  <c r="R1176" i="13"/>
  <c r="R1177" i="13"/>
  <c r="R1178" i="13"/>
  <c r="R1179" i="13"/>
  <c r="R1180" i="13"/>
  <c r="R1181" i="13"/>
  <c r="R1182" i="13"/>
  <c r="R1183" i="13"/>
  <c r="R1184" i="13"/>
  <c r="R1185" i="13"/>
  <c r="R1186" i="13"/>
  <c r="R1187" i="13"/>
  <c r="R1188" i="13"/>
  <c r="R1189" i="13"/>
  <c r="R1190" i="13"/>
  <c r="R1191" i="13"/>
  <c r="R1192" i="13"/>
  <c r="R1193" i="13"/>
  <c r="R1194" i="13"/>
  <c r="R1195" i="13"/>
  <c r="R1196" i="13"/>
  <c r="R1197" i="13"/>
  <c r="R1198" i="13"/>
  <c r="R1199" i="13"/>
  <c r="R1200" i="13"/>
  <c r="R1201" i="13"/>
  <c r="R1202" i="13"/>
  <c r="R1203" i="13"/>
  <c r="R1204" i="13"/>
  <c r="R1205" i="13"/>
  <c r="R1206" i="13"/>
  <c r="R1207" i="13"/>
  <c r="R1208" i="13"/>
  <c r="R1209" i="13"/>
  <c r="R1210" i="13"/>
  <c r="R1211" i="13"/>
  <c r="R1212" i="13"/>
  <c r="R1213" i="13"/>
  <c r="R1214" i="13"/>
  <c r="R1215" i="13"/>
  <c r="R1216" i="13"/>
  <c r="R1217" i="13"/>
  <c r="R1218" i="13"/>
  <c r="R1219" i="13"/>
  <c r="R1220" i="13"/>
  <c r="R1221" i="13"/>
  <c r="R1222" i="13"/>
  <c r="R1223" i="13"/>
  <c r="R1224" i="13"/>
  <c r="R1225" i="13"/>
  <c r="R1226" i="13"/>
  <c r="R1227" i="13"/>
  <c r="R1228" i="13"/>
  <c r="R1229" i="13"/>
  <c r="R1230" i="13"/>
  <c r="R1231" i="13"/>
  <c r="R1232" i="13"/>
  <c r="R1233" i="13"/>
  <c r="R1234" i="13"/>
  <c r="R1235" i="13"/>
  <c r="R1236" i="13"/>
  <c r="R1237" i="13"/>
  <c r="R1238" i="13"/>
  <c r="R1239" i="13"/>
  <c r="R1240" i="13"/>
  <c r="R1241" i="13"/>
  <c r="R1242" i="13"/>
  <c r="R1243" i="13"/>
  <c r="R1244" i="13"/>
  <c r="R1245" i="13"/>
  <c r="R1246" i="13"/>
  <c r="R1247" i="13"/>
  <c r="R1248" i="13"/>
  <c r="R1249" i="13"/>
  <c r="R1250" i="13"/>
  <c r="R1251" i="13"/>
  <c r="R1252" i="13"/>
  <c r="R1253" i="13"/>
  <c r="R1254" i="13"/>
  <c r="R1255" i="13"/>
  <c r="R1256" i="13"/>
  <c r="R1257" i="13"/>
  <c r="R1258" i="13"/>
  <c r="R1259" i="13"/>
  <c r="R1260" i="13"/>
  <c r="R1261" i="13"/>
  <c r="R1262" i="13"/>
  <c r="R1263" i="13"/>
  <c r="R1264" i="13"/>
  <c r="R1265" i="13"/>
  <c r="R1266" i="13"/>
  <c r="R1267" i="13"/>
  <c r="R1268" i="13"/>
  <c r="R1269" i="13"/>
  <c r="R1270" i="13"/>
  <c r="R1271" i="13"/>
  <c r="R1272" i="13"/>
  <c r="R1273" i="13"/>
  <c r="R1274" i="13"/>
  <c r="R1275" i="13"/>
  <c r="R1276" i="13"/>
  <c r="R1277" i="13"/>
  <c r="R1278" i="13"/>
  <c r="R1279" i="13"/>
  <c r="R1280" i="13"/>
  <c r="R1281" i="13"/>
  <c r="R1282" i="13"/>
  <c r="R1283" i="13"/>
  <c r="R1284" i="13"/>
  <c r="R1285" i="13"/>
  <c r="R1286" i="13"/>
  <c r="R1287" i="13"/>
  <c r="R1288" i="13"/>
  <c r="R1289" i="13"/>
  <c r="R1290" i="13"/>
  <c r="R1291" i="13"/>
  <c r="R1292" i="13"/>
  <c r="R1293" i="13"/>
  <c r="R1294" i="13"/>
  <c r="R1295" i="13"/>
  <c r="R1296" i="13"/>
  <c r="R1297" i="13"/>
  <c r="R1298" i="13"/>
  <c r="R1299" i="13"/>
  <c r="R1300" i="13"/>
  <c r="R1301" i="13"/>
  <c r="R1302" i="13"/>
  <c r="R1303" i="13"/>
  <c r="R1304" i="13"/>
  <c r="R1305" i="13"/>
  <c r="R1306" i="13"/>
  <c r="R1307" i="13"/>
  <c r="R1308" i="13"/>
  <c r="R1309" i="13"/>
  <c r="R1310" i="13"/>
  <c r="R1311" i="13"/>
  <c r="R1312" i="13"/>
  <c r="R1313" i="13"/>
  <c r="R1314" i="13"/>
  <c r="R1315" i="13"/>
  <c r="R1316" i="13"/>
  <c r="R1317" i="13"/>
  <c r="R1318" i="13"/>
  <c r="R1319" i="13"/>
  <c r="R1320" i="13"/>
  <c r="R1321" i="13"/>
  <c r="R1322" i="13"/>
  <c r="R1323" i="13"/>
  <c r="R1324" i="13"/>
  <c r="R1325" i="13"/>
  <c r="R1326" i="13"/>
  <c r="R1327" i="13"/>
  <c r="R1328" i="13"/>
  <c r="R1329" i="13"/>
  <c r="R1330" i="13"/>
  <c r="R1331" i="13"/>
  <c r="R1332" i="13"/>
  <c r="R1333" i="13"/>
  <c r="R1334" i="13"/>
  <c r="R1335" i="13"/>
  <c r="R1336" i="13"/>
  <c r="R1337" i="13"/>
  <c r="R1338" i="13"/>
  <c r="R1339" i="13"/>
  <c r="R1340" i="13"/>
  <c r="R1341" i="13"/>
  <c r="R1342" i="13"/>
  <c r="R1343" i="13"/>
  <c r="R1344" i="13"/>
  <c r="R1345" i="13"/>
  <c r="R1346" i="13"/>
  <c r="R1347" i="13"/>
  <c r="R1348" i="13"/>
  <c r="R1349" i="13"/>
  <c r="R1350" i="13"/>
  <c r="R1351" i="13"/>
  <c r="R1352" i="13"/>
  <c r="R1353" i="13"/>
  <c r="R1354" i="13"/>
  <c r="R1355" i="13"/>
  <c r="R1356" i="13"/>
  <c r="R1357" i="13"/>
  <c r="R1358" i="13"/>
  <c r="R1359" i="13"/>
  <c r="R1360" i="13"/>
  <c r="R1361" i="13"/>
  <c r="R1362" i="13"/>
  <c r="R1363" i="13"/>
  <c r="R1364" i="13"/>
  <c r="R1365" i="13"/>
  <c r="R1366" i="13"/>
  <c r="R1367" i="13"/>
  <c r="R1368" i="13"/>
  <c r="R1369" i="13"/>
  <c r="R1370" i="13"/>
  <c r="R1371" i="13"/>
  <c r="R1372" i="13"/>
  <c r="R1373" i="13"/>
  <c r="R1374" i="13"/>
  <c r="R1375" i="13"/>
  <c r="R1376" i="13"/>
  <c r="R1377" i="13"/>
  <c r="R1378" i="13"/>
  <c r="R1379" i="13"/>
  <c r="R1380" i="13"/>
  <c r="R1381" i="13"/>
  <c r="R1382" i="13"/>
  <c r="R1383" i="13"/>
  <c r="R1384" i="13"/>
  <c r="R1385" i="13"/>
  <c r="R1386" i="13"/>
  <c r="R1387" i="13"/>
  <c r="R1388" i="13"/>
  <c r="R1389" i="13"/>
  <c r="R1390" i="13"/>
  <c r="R1391" i="13"/>
  <c r="R1392" i="13"/>
  <c r="R1393" i="13"/>
  <c r="R1394" i="13"/>
  <c r="R1395" i="13"/>
  <c r="R1396" i="13"/>
  <c r="R1397" i="13"/>
  <c r="R1398" i="13"/>
  <c r="R1399" i="13"/>
  <c r="R1400" i="13"/>
  <c r="R1401" i="13"/>
  <c r="R1402" i="13"/>
  <c r="R1403" i="13"/>
  <c r="R1404" i="13"/>
  <c r="R1405" i="13"/>
  <c r="R1406" i="13"/>
  <c r="R1407" i="13"/>
  <c r="R1408" i="13"/>
  <c r="R1409" i="13"/>
  <c r="R1410" i="13"/>
  <c r="R1411" i="13"/>
  <c r="R1412" i="13"/>
  <c r="R1413" i="13"/>
  <c r="R1414" i="13"/>
  <c r="R1415" i="13"/>
  <c r="R1416" i="13"/>
  <c r="R1417" i="13"/>
  <c r="R1418" i="13"/>
  <c r="R1419" i="13"/>
  <c r="R1420" i="13"/>
  <c r="R1421" i="13"/>
  <c r="R1422" i="13"/>
  <c r="R1423" i="13"/>
  <c r="R1424" i="13"/>
  <c r="R1425" i="13"/>
  <c r="R1426" i="13"/>
  <c r="R1427" i="13"/>
  <c r="R1428" i="13"/>
  <c r="R1429" i="13"/>
  <c r="R1430" i="13"/>
  <c r="R1431" i="13"/>
  <c r="R1432" i="13"/>
  <c r="R1433" i="13"/>
  <c r="R1434" i="13"/>
  <c r="R1435" i="13"/>
  <c r="R1436" i="13"/>
  <c r="R1437" i="13"/>
  <c r="R1438" i="13"/>
  <c r="R1439" i="13"/>
  <c r="R1440" i="13"/>
  <c r="R1441" i="13"/>
  <c r="R1442" i="13"/>
  <c r="R1443" i="13"/>
  <c r="R1444" i="13"/>
  <c r="R1445" i="13"/>
  <c r="R1446" i="13"/>
  <c r="R1447" i="13"/>
  <c r="R1448" i="13"/>
  <c r="R1449" i="13"/>
  <c r="R1450" i="13"/>
  <c r="R1451" i="13"/>
  <c r="R1452" i="13"/>
  <c r="R1453" i="13"/>
  <c r="R1454" i="13"/>
  <c r="R1455" i="13"/>
  <c r="R1456" i="13"/>
  <c r="R1457" i="13"/>
  <c r="R1458" i="13"/>
  <c r="R1459" i="13"/>
  <c r="R1460" i="13"/>
  <c r="R1461" i="13"/>
  <c r="R1462" i="13"/>
  <c r="R1463" i="13"/>
  <c r="R1464" i="13"/>
  <c r="R1465" i="13"/>
  <c r="R1466" i="13"/>
  <c r="R1467" i="13"/>
  <c r="R1468" i="13"/>
  <c r="R1469" i="13"/>
  <c r="R1470" i="13"/>
  <c r="R1471" i="13"/>
  <c r="R1472" i="13"/>
  <c r="R1473" i="13"/>
  <c r="R1474" i="13"/>
  <c r="R1475" i="13"/>
  <c r="R1476" i="13"/>
  <c r="R1477" i="13"/>
  <c r="R1478" i="13"/>
  <c r="R1479" i="13"/>
  <c r="R1480" i="13"/>
  <c r="R1481" i="13"/>
  <c r="R1482" i="13"/>
  <c r="R1483" i="13"/>
  <c r="R1484" i="13"/>
  <c r="R1485" i="13"/>
  <c r="R1486" i="13"/>
  <c r="R1487" i="13"/>
  <c r="R1488" i="13"/>
  <c r="R1489" i="13"/>
  <c r="R1490" i="13"/>
  <c r="R1491" i="13"/>
  <c r="R1492" i="13"/>
  <c r="R1493" i="13"/>
  <c r="R1494" i="13"/>
  <c r="R1495" i="13"/>
  <c r="R1496" i="13"/>
  <c r="R1497" i="13"/>
  <c r="R1498" i="13"/>
  <c r="R1499" i="13"/>
  <c r="R1500" i="13"/>
  <c r="R1501" i="13"/>
  <c r="R1502" i="13"/>
  <c r="R1503" i="13"/>
  <c r="R1504" i="13"/>
  <c r="R1505" i="13"/>
  <c r="R1506" i="13"/>
  <c r="R1507" i="13"/>
  <c r="R1508" i="13"/>
  <c r="R1509" i="13"/>
  <c r="R1510" i="13"/>
  <c r="R1511" i="13"/>
  <c r="R1512" i="13"/>
  <c r="R1513" i="13"/>
  <c r="R1514" i="13"/>
  <c r="R1515" i="13"/>
  <c r="R1516" i="13"/>
  <c r="R1517" i="13"/>
  <c r="R1518" i="13"/>
  <c r="R1519" i="13"/>
  <c r="R1520" i="13"/>
  <c r="R1521" i="13"/>
  <c r="R1522" i="13"/>
  <c r="R1523" i="13"/>
  <c r="R1524" i="13"/>
  <c r="R1525" i="13"/>
  <c r="R1526" i="13"/>
  <c r="R1527" i="13"/>
  <c r="R1528" i="13"/>
  <c r="R1529" i="13"/>
  <c r="R1530" i="13"/>
  <c r="R1531" i="13"/>
  <c r="R1532" i="13"/>
  <c r="R1533" i="13"/>
  <c r="R1534" i="13"/>
  <c r="R1535" i="13"/>
  <c r="R1536" i="13"/>
  <c r="R1537" i="13"/>
  <c r="R1538" i="13"/>
  <c r="R1539" i="13"/>
  <c r="R1540" i="13"/>
  <c r="R1541" i="13"/>
  <c r="R1542" i="13"/>
  <c r="R1543" i="13"/>
  <c r="R1544" i="13"/>
  <c r="R1545" i="13"/>
  <c r="R1546" i="13"/>
  <c r="R1547" i="13"/>
  <c r="R1548" i="13"/>
  <c r="R1549" i="13"/>
  <c r="R1550" i="13"/>
  <c r="R1551" i="13"/>
  <c r="R1552" i="13"/>
  <c r="R1553" i="13"/>
  <c r="R1554" i="13"/>
  <c r="R1555" i="13"/>
  <c r="R1556" i="13"/>
  <c r="R1557" i="13"/>
  <c r="R1558" i="13"/>
  <c r="R1559" i="13"/>
  <c r="R1560" i="13"/>
  <c r="R1561" i="13"/>
  <c r="R1562" i="13"/>
  <c r="R1563" i="13"/>
  <c r="R1564" i="13"/>
  <c r="R1565" i="13"/>
  <c r="R1566" i="13"/>
  <c r="R1567" i="13"/>
  <c r="R1568" i="13"/>
  <c r="R1569" i="13"/>
  <c r="R1570" i="13"/>
  <c r="R1571" i="13"/>
  <c r="R1572" i="13"/>
  <c r="R1573" i="13"/>
  <c r="R1574" i="13"/>
  <c r="R1575" i="13"/>
  <c r="R1576" i="13"/>
  <c r="R1577" i="13"/>
  <c r="R1578" i="13"/>
  <c r="R1579" i="13"/>
  <c r="R1580" i="13"/>
  <c r="R1581" i="13"/>
  <c r="R1582" i="13"/>
  <c r="R1583" i="13"/>
  <c r="R1584" i="13"/>
  <c r="R1585" i="13"/>
  <c r="R1586" i="13"/>
  <c r="R1587" i="13"/>
  <c r="R1588" i="13"/>
  <c r="R1589" i="13"/>
  <c r="R1590" i="13"/>
  <c r="R1591" i="13"/>
  <c r="R1592" i="13"/>
  <c r="R1593" i="13"/>
  <c r="R1594" i="13"/>
  <c r="R1595" i="13"/>
  <c r="R1596" i="13"/>
  <c r="R1597" i="13"/>
  <c r="R1598" i="13"/>
  <c r="R1599" i="13"/>
  <c r="R1600" i="13"/>
  <c r="R1601" i="13"/>
  <c r="R1602" i="13"/>
  <c r="R1603" i="13"/>
  <c r="R1604" i="13"/>
  <c r="R1605" i="13"/>
  <c r="R1606" i="13"/>
  <c r="R1607" i="13"/>
  <c r="R1608" i="13"/>
  <c r="R1609" i="13"/>
  <c r="R1610" i="13"/>
  <c r="R1611" i="13"/>
  <c r="R1612" i="13"/>
  <c r="R1613" i="13"/>
  <c r="R1614" i="13"/>
  <c r="R1615" i="13"/>
  <c r="R1616" i="13"/>
  <c r="R1617" i="13"/>
  <c r="R1618" i="13"/>
  <c r="R1619" i="13"/>
  <c r="R1620" i="13"/>
  <c r="R1621" i="13"/>
  <c r="R1622" i="13"/>
  <c r="R1623" i="13"/>
  <c r="R1624" i="13"/>
  <c r="R1625" i="13"/>
  <c r="R1626" i="13"/>
  <c r="R1627" i="13"/>
  <c r="R1628" i="13"/>
  <c r="R1629" i="13"/>
  <c r="R1630" i="13"/>
  <c r="R1631" i="13"/>
  <c r="R1632" i="13"/>
  <c r="R1633" i="13"/>
  <c r="R1634" i="13"/>
  <c r="R1635" i="13"/>
  <c r="R1636" i="13"/>
  <c r="R1637" i="13"/>
  <c r="R1638" i="13"/>
  <c r="R1639" i="13"/>
  <c r="R1640" i="13"/>
  <c r="R1641" i="13"/>
  <c r="R1642" i="13"/>
  <c r="R1643" i="13"/>
  <c r="R1644" i="13"/>
  <c r="R1645" i="13"/>
  <c r="R1646" i="13"/>
  <c r="R1647" i="13"/>
  <c r="R1648" i="13"/>
  <c r="R1649" i="13"/>
  <c r="R1650" i="13"/>
  <c r="R1651" i="13"/>
  <c r="R1652" i="13"/>
  <c r="R1653" i="13"/>
  <c r="R1654" i="13"/>
  <c r="R1655" i="13"/>
  <c r="R1656" i="13"/>
  <c r="R1657" i="13"/>
  <c r="R1658" i="13"/>
  <c r="R1659" i="13"/>
  <c r="R1660" i="13"/>
  <c r="R1661" i="13"/>
  <c r="R1662" i="13"/>
  <c r="R1663" i="13"/>
  <c r="R1664" i="13"/>
  <c r="R1665" i="13"/>
  <c r="R1666" i="13"/>
  <c r="R1667" i="13"/>
  <c r="R1668" i="13"/>
  <c r="R1669" i="13"/>
  <c r="R1670" i="13"/>
  <c r="R1671" i="13"/>
  <c r="R1672" i="13"/>
  <c r="R1673" i="13"/>
  <c r="R1674" i="13"/>
  <c r="R1675" i="13"/>
  <c r="R1676" i="13"/>
  <c r="R1677" i="13"/>
  <c r="R1678" i="13"/>
  <c r="R1679" i="13"/>
  <c r="R1680" i="13"/>
  <c r="R1681" i="13"/>
  <c r="R1682" i="13"/>
  <c r="R1683" i="13"/>
  <c r="R1684" i="13"/>
  <c r="R1685" i="13"/>
  <c r="R1686" i="13"/>
  <c r="R1687" i="13"/>
  <c r="R1688" i="13"/>
  <c r="R1689" i="13"/>
  <c r="R1690" i="13"/>
  <c r="R1691" i="13"/>
  <c r="R1692" i="13"/>
  <c r="R1693" i="13"/>
  <c r="R1694" i="13"/>
  <c r="R1695" i="13"/>
  <c r="R1696" i="13"/>
  <c r="R1697" i="13"/>
  <c r="R1698" i="13"/>
  <c r="R1699" i="13"/>
  <c r="R1700" i="13"/>
  <c r="R1701" i="13"/>
  <c r="R1702" i="13"/>
  <c r="R1703" i="13"/>
  <c r="R1704" i="13"/>
  <c r="R1705" i="13"/>
  <c r="R1706" i="13"/>
  <c r="R1707" i="13"/>
  <c r="R1708" i="13"/>
  <c r="R1709" i="13"/>
  <c r="R1710" i="13"/>
  <c r="R1711" i="13"/>
  <c r="R1712" i="13"/>
  <c r="R1713" i="13"/>
  <c r="R1714" i="13"/>
  <c r="R1715" i="13"/>
  <c r="R1716" i="13"/>
  <c r="R1717" i="13"/>
  <c r="R1718" i="13"/>
  <c r="R1719" i="13"/>
  <c r="R1720" i="13"/>
  <c r="R1721" i="13"/>
  <c r="R1722" i="13"/>
  <c r="R1723" i="13"/>
  <c r="R1724" i="13"/>
  <c r="R1725" i="13"/>
  <c r="R1726" i="13"/>
  <c r="R1727" i="13"/>
  <c r="R1728" i="13"/>
  <c r="R1729" i="13"/>
  <c r="R1730" i="13"/>
  <c r="R1731" i="13"/>
  <c r="R1732" i="13"/>
  <c r="R1733" i="13"/>
  <c r="R1734" i="13"/>
  <c r="R1735" i="13"/>
  <c r="R1736" i="13"/>
  <c r="R1737" i="13"/>
  <c r="R1738" i="13"/>
  <c r="R1739" i="13"/>
  <c r="R1740" i="13"/>
  <c r="R1741" i="13"/>
  <c r="R1742" i="13"/>
  <c r="R1743" i="13"/>
  <c r="R1744" i="13"/>
  <c r="R1745" i="13"/>
  <c r="R1746" i="13"/>
  <c r="R1747" i="13"/>
  <c r="R1748" i="13"/>
  <c r="R1749" i="13"/>
  <c r="R1750" i="13"/>
  <c r="R1751" i="13"/>
  <c r="R1752" i="13"/>
  <c r="R1753" i="13"/>
  <c r="R1754" i="13"/>
  <c r="R1755" i="13"/>
  <c r="R1756" i="13"/>
  <c r="R1757" i="13"/>
  <c r="R1758" i="13"/>
  <c r="R1759" i="13"/>
  <c r="R1760" i="13"/>
  <c r="R1761" i="13"/>
  <c r="R1762" i="13"/>
  <c r="R1763" i="13"/>
  <c r="R1764" i="13"/>
  <c r="R1765" i="13"/>
  <c r="R1766" i="13"/>
  <c r="R1767" i="13"/>
  <c r="R1768" i="13"/>
  <c r="R1769" i="13"/>
  <c r="R1770" i="13"/>
  <c r="R1771" i="13"/>
  <c r="R1772" i="13"/>
  <c r="R1773" i="13"/>
  <c r="R1774" i="13"/>
  <c r="R1775" i="13"/>
  <c r="R1776" i="13"/>
  <c r="R1777" i="13"/>
  <c r="R1778" i="13"/>
  <c r="R1779" i="13"/>
  <c r="R1780" i="13"/>
  <c r="R1781" i="13"/>
  <c r="R1782" i="13"/>
  <c r="R1783" i="13"/>
  <c r="R1784" i="13"/>
  <c r="R1785" i="13"/>
  <c r="R1786" i="13"/>
  <c r="R1787" i="13"/>
  <c r="R1788" i="13"/>
  <c r="R1789" i="13"/>
  <c r="R1790" i="13"/>
  <c r="R1791" i="13"/>
  <c r="R1792" i="13"/>
  <c r="R1793" i="13"/>
  <c r="R1794" i="13"/>
  <c r="R1795" i="13"/>
  <c r="R1796" i="13"/>
  <c r="R1797" i="13"/>
  <c r="R1798" i="13"/>
  <c r="R1799" i="13"/>
  <c r="R1800" i="13"/>
  <c r="R1801" i="13"/>
  <c r="R1802" i="13"/>
  <c r="R1803" i="13"/>
  <c r="R1804" i="13"/>
  <c r="R1805" i="13"/>
  <c r="R1806" i="13"/>
  <c r="R1807" i="13"/>
  <c r="R1808" i="13"/>
  <c r="R1809" i="13"/>
  <c r="R1810" i="13"/>
  <c r="R1811" i="13"/>
  <c r="R1812" i="13"/>
  <c r="R1813" i="13"/>
  <c r="R1814" i="13"/>
  <c r="R1815" i="13"/>
  <c r="R1816" i="13"/>
  <c r="R1817" i="13"/>
  <c r="R1818" i="13"/>
  <c r="R1819" i="13"/>
  <c r="R1820" i="13"/>
  <c r="R1821" i="13"/>
  <c r="R1822" i="13"/>
  <c r="R1823" i="13"/>
  <c r="R1824" i="13"/>
  <c r="R1825" i="13"/>
  <c r="R1826" i="13"/>
  <c r="R1827" i="13"/>
  <c r="R1828" i="13"/>
  <c r="R1829" i="13"/>
  <c r="R1830" i="13"/>
  <c r="R1831" i="13"/>
  <c r="R1832" i="13"/>
  <c r="R1833" i="13"/>
  <c r="R1834" i="13"/>
  <c r="R1835" i="13"/>
  <c r="R1836" i="13"/>
  <c r="R1837" i="13"/>
  <c r="R1838" i="13"/>
  <c r="R1839" i="13"/>
  <c r="R1840" i="13"/>
  <c r="R1841" i="13"/>
  <c r="R1842" i="13"/>
  <c r="R1843" i="13"/>
  <c r="R1844" i="13"/>
  <c r="R1845" i="13"/>
  <c r="R1846" i="13"/>
  <c r="R1847" i="13"/>
  <c r="R1848" i="13"/>
  <c r="R1849" i="13"/>
  <c r="R1850" i="13"/>
  <c r="R1851" i="13"/>
  <c r="R1852" i="13"/>
  <c r="R1853" i="13"/>
  <c r="R1854" i="13"/>
  <c r="R1855" i="13"/>
  <c r="R1856" i="13"/>
  <c r="R1857" i="13"/>
  <c r="R1858" i="13"/>
  <c r="R1859" i="13"/>
  <c r="R1860" i="13"/>
  <c r="R1861" i="13"/>
  <c r="R1862" i="13"/>
  <c r="R1863" i="13"/>
  <c r="R1864" i="13"/>
  <c r="R1865" i="13"/>
  <c r="R1866" i="13"/>
  <c r="R1867" i="13"/>
  <c r="R1868" i="13"/>
  <c r="R1869" i="13"/>
  <c r="R1870" i="13"/>
  <c r="R1871" i="13"/>
  <c r="R1872" i="13"/>
  <c r="R1873" i="13"/>
  <c r="R1874" i="13"/>
  <c r="R1875" i="13"/>
  <c r="R1876" i="13"/>
  <c r="R1877" i="13"/>
  <c r="R1878" i="13"/>
  <c r="R1879" i="13"/>
  <c r="R1880" i="13"/>
  <c r="R1881" i="13"/>
  <c r="R1882" i="13"/>
  <c r="R1883" i="13"/>
  <c r="R1884" i="13"/>
  <c r="R1885" i="13"/>
  <c r="R1886" i="13"/>
  <c r="R1887" i="13"/>
  <c r="R1888" i="13"/>
  <c r="R1889" i="13"/>
  <c r="R1890" i="13"/>
  <c r="R1891" i="13"/>
  <c r="R1892" i="13"/>
  <c r="R1893" i="13"/>
  <c r="R1894" i="13"/>
  <c r="R1895" i="13"/>
  <c r="R1896" i="13"/>
  <c r="R1897" i="13"/>
  <c r="R1898" i="13"/>
  <c r="R1899" i="13"/>
  <c r="R1900" i="13"/>
  <c r="R1901" i="13"/>
  <c r="R1902" i="13"/>
  <c r="R1903" i="13"/>
  <c r="R1904" i="13"/>
  <c r="R1905" i="13"/>
  <c r="R1906" i="13"/>
  <c r="R1907" i="13"/>
  <c r="R1908" i="13"/>
  <c r="R1909" i="13"/>
  <c r="R1910" i="13"/>
  <c r="R1911" i="13"/>
  <c r="R1912" i="13"/>
  <c r="R1913" i="13"/>
  <c r="R1914" i="13"/>
  <c r="R1915" i="13"/>
  <c r="R1916" i="13"/>
  <c r="R1917" i="13"/>
  <c r="R1918" i="13"/>
  <c r="R1919" i="13"/>
  <c r="R1920" i="13"/>
  <c r="R1921" i="13"/>
  <c r="R1922" i="13"/>
  <c r="R1923" i="13"/>
  <c r="R1924" i="13"/>
  <c r="R1925" i="13"/>
  <c r="R1926" i="13"/>
  <c r="R1927" i="13"/>
  <c r="R1928" i="13"/>
  <c r="R1929" i="13"/>
  <c r="R1930" i="13"/>
  <c r="R1931" i="13"/>
  <c r="R1932" i="13"/>
  <c r="R1933" i="13"/>
  <c r="R1934" i="13"/>
  <c r="R1935" i="13"/>
  <c r="R1936" i="13"/>
  <c r="R1937" i="13"/>
  <c r="R1938" i="13"/>
  <c r="R1939" i="13"/>
  <c r="R1940" i="13"/>
  <c r="R1941" i="13"/>
  <c r="R1942" i="13"/>
  <c r="R1943" i="13"/>
  <c r="R1944" i="13"/>
  <c r="R1945" i="13"/>
  <c r="R1946" i="13"/>
  <c r="R1947" i="13"/>
  <c r="R1948" i="13"/>
  <c r="R1949" i="13"/>
  <c r="R1950" i="13"/>
  <c r="R1951" i="13"/>
  <c r="R1952" i="13"/>
  <c r="R1953" i="13"/>
  <c r="R1954" i="13"/>
  <c r="R1955" i="13"/>
  <c r="R1956" i="13"/>
  <c r="R1957" i="13"/>
  <c r="R1958" i="13"/>
  <c r="R1959" i="13"/>
  <c r="R1960" i="13"/>
  <c r="R1961" i="13"/>
  <c r="R1962" i="13"/>
  <c r="R1963" i="13"/>
  <c r="R1964" i="13"/>
  <c r="R1965" i="13"/>
  <c r="R1966" i="13"/>
  <c r="R1967" i="13"/>
  <c r="R1968" i="13"/>
  <c r="R1969" i="13"/>
  <c r="R1970" i="13"/>
  <c r="R1971" i="13"/>
  <c r="R1972" i="13"/>
  <c r="R1973" i="13"/>
  <c r="R1974" i="13"/>
  <c r="R1975" i="13"/>
  <c r="R1976" i="13"/>
  <c r="R1977" i="13"/>
  <c r="R1978" i="13"/>
  <c r="R1979" i="13"/>
  <c r="R1980" i="13"/>
  <c r="R1981" i="13"/>
  <c r="R1982" i="13"/>
  <c r="R1983" i="13"/>
  <c r="R1984" i="13"/>
  <c r="R1985" i="13"/>
  <c r="R1986" i="13"/>
  <c r="R1987" i="13"/>
  <c r="R1988" i="13"/>
  <c r="R1989" i="13"/>
  <c r="R1990" i="13"/>
  <c r="R1991" i="13"/>
  <c r="R1992" i="13"/>
  <c r="R1993" i="13"/>
  <c r="R1994" i="13"/>
  <c r="R1995" i="13"/>
  <c r="R1996" i="13"/>
  <c r="R1997" i="13"/>
  <c r="R1998" i="13"/>
  <c r="R1999" i="13"/>
  <c r="R2000" i="13"/>
  <c r="R2001" i="13"/>
  <c r="R2002" i="13"/>
  <c r="R2003" i="13"/>
  <c r="R2004" i="13"/>
  <c r="R2005" i="13"/>
  <c r="R2006" i="13"/>
  <c r="R2007" i="13"/>
  <c r="R2008" i="13"/>
  <c r="R2009" i="13"/>
  <c r="R2010" i="13"/>
  <c r="R2011" i="13"/>
  <c r="R2012" i="13"/>
  <c r="R2013" i="13"/>
  <c r="R2014" i="13"/>
  <c r="R2015" i="13"/>
  <c r="R2016" i="13"/>
  <c r="R2017" i="13"/>
  <c r="R2018" i="13"/>
  <c r="R2019" i="13"/>
  <c r="R2020" i="13"/>
  <c r="R2021" i="13"/>
  <c r="R2022" i="13"/>
  <c r="R2023" i="13"/>
  <c r="R2024" i="13"/>
  <c r="R2025" i="13"/>
  <c r="R2026" i="13"/>
  <c r="R2027" i="13"/>
  <c r="R2028" i="13"/>
  <c r="R2029" i="13"/>
  <c r="R2030" i="13"/>
  <c r="R2031" i="13"/>
  <c r="R2032" i="13"/>
  <c r="R2033" i="13"/>
  <c r="R2034" i="13"/>
  <c r="R2035" i="13"/>
  <c r="R2036" i="13"/>
  <c r="R2037" i="13"/>
  <c r="R2038" i="13"/>
  <c r="R2039" i="13"/>
  <c r="R2040" i="13"/>
  <c r="R2041" i="13"/>
  <c r="R2042" i="13"/>
  <c r="R2043" i="13"/>
  <c r="R2044" i="13"/>
  <c r="R2045" i="13"/>
  <c r="R2046" i="13"/>
  <c r="R2047" i="13"/>
  <c r="R2048" i="13"/>
  <c r="R2049" i="13"/>
  <c r="R2050" i="13"/>
  <c r="R2051" i="13"/>
  <c r="R2052" i="13"/>
  <c r="R2053" i="13"/>
  <c r="R2054" i="13"/>
  <c r="R2055" i="13"/>
  <c r="R2056" i="13"/>
  <c r="R2057" i="13"/>
  <c r="R2058" i="13"/>
  <c r="R2059" i="13"/>
  <c r="R2060" i="13"/>
  <c r="R2061" i="13"/>
  <c r="R2062" i="13"/>
  <c r="R2063" i="13"/>
  <c r="R2064" i="13"/>
  <c r="R2065" i="13"/>
  <c r="R2066" i="13"/>
  <c r="R2067" i="13"/>
  <c r="R2068" i="13"/>
  <c r="R2069" i="13"/>
  <c r="R2070" i="13"/>
  <c r="R2071" i="13"/>
  <c r="R2072" i="13"/>
  <c r="R2073" i="13"/>
  <c r="R2074" i="13"/>
  <c r="R2075" i="13"/>
  <c r="R2076" i="13"/>
  <c r="R2077" i="13"/>
  <c r="R2078" i="13"/>
  <c r="R2079" i="13"/>
  <c r="R2080" i="13"/>
  <c r="R2081" i="13"/>
  <c r="R2082" i="13"/>
  <c r="R2083" i="13"/>
  <c r="R2084" i="13"/>
  <c r="R2085" i="13"/>
  <c r="R2086" i="13"/>
  <c r="R2087" i="13"/>
  <c r="R2088" i="13"/>
  <c r="R2089" i="13"/>
  <c r="R2090" i="13"/>
  <c r="R2091" i="13"/>
  <c r="R2092" i="13"/>
  <c r="R2093" i="13"/>
  <c r="R2094" i="13"/>
  <c r="R2095" i="13"/>
  <c r="R2096" i="13"/>
  <c r="R2097" i="13"/>
  <c r="R2098" i="13"/>
  <c r="R2099" i="13"/>
  <c r="R2100" i="13"/>
  <c r="R2101" i="13"/>
  <c r="R2102" i="13"/>
  <c r="R2103" i="13"/>
  <c r="R2104" i="13"/>
  <c r="R2105" i="13"/>
  <c r="R2106" i="13"/>
  <c r="R2107" i="13"/>
  <c r="R2108" i="13"/>
  <c r="R2109" i="13"/>
  <c r="R2110" i="13"/>
  <c r="R2111" i="13"/>
  <c r="R2112" i="13"/>
  <c r="R2113" i="13"/>
  <c r="R2114" i="13"/>
  <c r="R2115" i="13"/>
  <c r="R2116" i="13"/>
  <c r="R2117" i="13"/>
  <c r="R2118" i="13"/>
  <c r="R2119" i="13"/>
  <c r="R2120" i="13"/>
  <c r="R2121" i="13"/>
  <c r="R2122" i="13"/>
  <c r="R2123" i="13"/>
  <c r="R2124" i="13"/>
  <c r="R2125" i="13"/>
  <c r="R2126" i="13"/>
  <c r="R2127" i="13"/>
  <c r="R2128" i="13"/>
  <c r="R2129" i="13"/>
  <c r="R2130" i="13"/>
  <c r="R2131" i="13"/>
  <c r="R2132" i="13"/>
  <c r="R2133" i="13"/>
  <c r="R2134" i="13"/>
  <c r="R2135" i="13"/>
  <c r="R2136" i="13"/>
  <c r="R2137" i="13"/>
  <c r="R2138" i="13"/>
  <c r="R2139" i="13"/>
  <c r="R2140" i="13"/>
  <c r="R2141" i="13"/>
  <c r="R2142" i="13"/>
  <c r="R2143" i="13"/>
  <c r="R2144" i="13"/>
  <c r="R2145" i="13"/>
  <c r="R2146" i="13"/>
  <c r="R2147" i="13"/>
  <c r="R2148" i="13"/>
  <c r="R2149" i="13"/>
  <c r="R2150" i="13"/>
  <c r="R2151" i="13"/>
  <c r="R2152" i="13"/>
  <c r="R2153" i="13"/>
  <c r="R2154" i="13"/>
  <c r="R2155" i="13"/>
  <c r="R2156" i="13"/>
  <c r="R2157" i="13"/>
  <c r="R2158" i="13"/>
  <c r="R2159" i="13"/>
  <c r="R2160" i="13"/>
  <c r="R2161" i="13"/>
  <c r="R2162" i="13"/>
  <c r="R2163" i="13"/>
  <c r="R2164" i="13"/>
  <c r="R2165" i="13"/>
  <c r="R2166" i="13"/>
  <c r="R2167" i="13"/>
  <c r="R2168" i="13"/>
  <c r="R2169" i="13"/>
  <c r="R2170" i="13"/>
  <c r="R2171" i="13"/>
  <c r="R2172" i="13"/>
  <c r="R2173" i="13"/>
  <c r="R2174" i="13"/>
  <c r="R2175" i="13"/>
  <c r="R2176" i="13"/>
  <c r="R2177" i="13"/>
  <c r="R2178" i="13"/>
  <c r="R2179" i="13"/>
  <c r="R2180" i="13"/>
  <c r="R2181" i="13"/>
  <c r="R2182" i="13"/>
  <c r="R2183" i="13"/>
  <c r="R2184" i="13"/>
  <c r="R2185" i="13"/>
  <c r="R2186" i="13"/>
  <c r="R2187" i="13"/>
  <c r="R2188" i="13"/>
  <c r="R2189" i="13"/>
  <c r="R2190" i="13"/>
  <c r="R2191" i="13"/>
  <c r="R2192" i="13"/>
  <c r="R2193" i="13"/>
  <c r="R2194" i="13"/>
  <c r="R2195" i="13"/>
  <c r="R2196" i="13"/>
  <c r="R2197" i="13"/>
  <c r="R2198" i="13"/>
  <c r="R2199" i="13"/>
  <c r="R2200" i="13"/>
  <c r="R2201" i="13"/>
  <c r="R2202" i="13"/>
  <c r="R2203" i="13"/>
  <c r="R2204" i="13"/>
  <c r="R2205" i="13"/>
  <c r="R2206" i="13"/>
  <c r="R2207" i="13"/>
  <c r="R2208" i="13"/>
  <c r="R2209" i="13"/>
  <c r="R2210" i="13"/>
  <c r="R2211" i="13"/>
  <c r="R2212" i="13"/>
  <c r="R2213" i="13"/>
  <c r="R2214" i="13"/>
  <c r="R2215" i="13"/>
  <c r="R2216" i="13"/>
  <c r="R2217" i="13"/>
  <c r="R2218" i="13"/>
  <c r="R2219" i="13"/>
  <c r="R2220" i="13"/>
  <c r="R2221" i="13"/>
  <c r="R2222" i="13"/>
  <c r="R2223" i="13"/>
  <c r="R2224" i="13"/>
  <c r="R2225" i="13"/>
  <c r="R2226" i="13"/>
  <c r="R2227" i="13"/>
  <c r="R2228" i="13"/>
  <c r="R2229" i="13"/>
  <c r="R2230" i="13"/>
  <c r="R2231" i="13"/>
  <c r="R2232" i="13"/>
  <c r="R2233" i="13"/>
  <c r="R2234" i="13"/>
  <c r="R2235" i="13"/>
  <c r="R2236" i="13"/>
  <c r="R2237" i="13"/>
  <c r="R2238" i="13"/>
  <c r="R2239" i="13"/>
  <c r="R2240" i="13"/>
  <c r="R2241" i="13"/>
  <c r="R2242" i="13"/>
  <c r="R2243" i="13"/>
  <c r="R2244" i="13"/>
  <c r="R2245" i="13"/>
  <c r="R2246" i="13"/>
  <c r="R2247" i="13"/>
  <c r="R2248" i="13"/>
  <c r="R2249" i="13"/>
  <c r="R2250" i="13"/>
  <c r="R2251" i="13"/>
  <c r="R2252" i="13"/>
  <c r="R2253" i="13"/>
  <c r="R2254" i="13"/>
  <c r="R2255" i="13"/>
  <c r="R2256" i="13"/>
  <c r="R2257" i="13"/>
  <c r="R2258" i="13"/>
  <c r="R2259" i="13"/>
  <c r="R2260" i="13"/>
  <c r="R2261" i="13"/>
  <c r="R2262" i="13"/>
  <c r="R2263" i="13"/>
  <c r="R2264" i="13"/>
  <c r="R2265" i="13"/>
  <c r="R2266" i="13"/>
  <c r="R2267" i="13"/>
  <c r="R2268" i="13"/>
  <c r="R2269" i="13"/>
  <c r="R2270" i="13"/>
  <c r="R2271" i="13"/>
  <c r="R2272" i="13"/>
  <c r="R2273" i="13"/>
  <c r="R2274" i="13"/>
  <c r="R2275" i="13"/>
  <c r="R2276" i="13"/>
  <c r="R2277" i="13"/>
  <c r="R2278" i="13"/>
  <c r="R2279" i="13"/>
  <c r="R2280" i="13"/>
  <c r="R2281" i="13"/>
  <c r="R2282" i="13"/>
  <c r="R2283" i="13"/>
  <c r="R2284" i="13"/>
  <c r="R2285" i="13"/>
  <c r="R2286" i="13"/>
  <c r="R2287" i="13"/>
  <c r="R2288" i="13"/>
  <c r="R2289" i="13"/>
  <c r="R2290" i="13"/>
  <c r="R2291" i="13"/>
  <c r="R2292" i="13"/>
  <c r="R2293" i="13"/>
  <c r="R2294" i="13"/>
  <c r="R2295" i="13"/>
  <c r="R2296" i="13"/>
  <c r="R2297" i="13"/>
  <c r="R2298" i="13"/>
  <c r="R2299" i="13"/>
  <c r="R2300" i="13"/>
  <c r="R2301" i="13"/>
  <c r="R2302" i="13"/>
  <c r="R2303" i="13"/>
  <c r="R2304" i="13"/>
  <c r="R2305" i="13"/>
  <c r="R2306" i="13"/>
  <c r="R2307" i="13"/>
  <c r="R2308" i="13"/>
  <c r="R2309" i="13"/>
  <c r="R2310" i="13"/>
  <c r="R2311" i="13"/>
  <c r="R2312" i="13"/>
  <c r="R2313" i="13"/>
  <c r="R2314" i="13"/>
  <c r="R2315" i="13"/>
  <c r="R2316" i="13"/>
  <c r="R2317" i="13"/>
  <c r="R2318" i="13"/>
  <c r="R2319" i="13"/>
  <c r="R2320" i="13"/>
  <c r="R2321" i="13"/>
  <c r="R2322" i="13"/>
  <c r="R2323" i="13"/>
  <c r="R2324" i="13"/>
  <c r="R2325" i="13"/>
  <c r="R2326" i="13"/>
  <c r="R2327" i="13"/>
  <c r="R2328" i="13"/>
  <c r="R2329" i="13"/>
  <c r="R2330" i="13"/>
  <c r="R2331" i="13"/>
  <c r="R2332" i="13"/>
  <c r="R2333" i="13"/>
  <c r="R2334" i="13"/>
  <c r="R2335" i="13"/>
  <c r="R2336" i="13"/>
  <c r="R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Q586" i="13"/>
  <c r="Q587" i="13"/>
  <c r="Q588" i="13"/>
  <c r="Q589" i="13"/>
  <c r="Q590" i="13"/>
  <c r="Q591" i="13"/>
  <c r="Q592" i="13"/>
  <c r="Q593" i="13"/>
  <c r="Q594" i="13"/>
  <c r="Q595" i="13"/>
  <c r="Q596" i="13"/>
  <c r="Q597" i="13"/>
  <c r="Q598" i="13"/>
  <c r="Q599" i="13"/>
  <c r="Q600" i="13"/>
  <c r="Q601" i="13"/>
  <c r="Q602" i="13"/>
  <c r="Q603" i="13"/>
  <c r="Q604" i="13"/>
  <c r="Q605" i="13"/>
  <c r="Q606" i="13"/>
  <c r="Q607" i="13"/>
  <c r="Q608" i="13"/>
  <c r="Q609" i="13"/>
  <c r="Q610" i="13"/>
  <c r="Q611" i="13"/>
  <c r="Q612" i="13"/>
  <c r="Q613" i="13"/>
  <c r="Q614" i="13"/>
  <c r="Q615" i="13"/>
  <c r="Q616" i="13"/>
  <c r="Q617" i="13"/>
  <c r="Q618" i="13"/>
  <c r="Q619" i="13"/>
  <c r="Q620" i="13"/>
  <c r="Q621" i="13"/>
  <c r="Q622" i="13"/>
  <c r="Q623" i="13"/>
  <c r="Q624" i="13"/>
  <c r="Q625" i="13"/>
  <c r="Q626" i="13"/>
  <c r="Q627" i="13"/>
  <c r="Q628" i="13"/>
  <c r="Q629" i="13"/>
  <c r="Q630" i="13"/>
  <c r="Q631" i="13"/>
  <c r="Q632" i="13"/>
  <c r="Q633" i="13"/>
  <c r="Q634" i="13"/>
  <c r="Q635" i="13"/>
  <c r="Q636" i="13"/>
  <c r="Q637" i="13"/>
  <c r="Q638" i="13"/>
  <c r="Q639" i="13"/>
  <c r="Q640" i="13"/>
  <c r="Q641" i="13"/>
  <c r="Q642" i="13"/>
  <c r="Q643" i="13"/>
  <c r="Q644" i="13"/>
  <c r="Q645" i="13"/>
  <c r="Q646" i="13"/>
  <c r="Q647" i="13"/>
  <c r="Q648" i="13"/>
  <c r="Q649" i="13"/>
  <c r="Q650" i="13"/>
  <c r="Q651" i="13"/>
  <c r="Q652" i="13"/>
  <c r="Q653" i="13"/>
  <c r="Q654" i="13"/>
  <c r="Q655" i="13"/>
  <c r="Q656" i="13"/>
  <c r="Q657" i="13"/>
  <c r="Q658" i="13"/>
  <c r="Q659" i="13"/>
  <c r="Q660" i="13"/>
  <c r="Q661" i="13"/>
  <c r="Q662" i="13"/>
  <c r="Q663" i="13"/>
  <c r="Q664" i="13"/>
  <c r="Q665" i="13"/>
  <c r="Q666" i="13"/>
  <c r="Q667" i="13"/>
  <c r="Q668" i="13"/>
  <c r="Q669" i="13"/>
  <c r="Q670" i="13"/>
  <c r="Q671" i="13"/>
  <c r="Q672" i="13"/>
  <c r="Q673" i="13"/>
  <c r="Q674" i="13"/>
  <c r="Q675" i="13"/>
  <c r="Q676" i="13"/>
  <c r="Q677" i="13"/>
  <c r="Q678" i="13"/>
  <c r="Q679" i="13"/>
  <c r="Q680" i="13"/>
  <c r="Q681" i="13"/>
  <c r="Q682" i="13"/>
  <c r="Q683" i="13"/>
  <c r="Q684" i="13"/>
  <c r="Q685" i="13"/>
  <c r="Q686" i="13"/>
  <c r="Q687" i="13"/>
  <c r="Q688" i="13"/>
  <c r="Q689" i="13"/>
  <c r="Q690" i="13"/>
  <c r="Q691" i="13"/>
  <c r="Q692" i="13"/>
  <c r="Q693" i="13"/>
  <c r="Q694" i="13"/>
  <c r="Q695" i="13"/>
  <c r="Q696" i="13"/>
  <c r="Q697" i="13"/>
  <c r="Q698" i="13"/>
  <c r="Q699" i="13"/>
  <c r="Q700" i="13"/>
  <c r="Q701" i="13"/>
  <c r="Q702" i="13"/>
  <c r="Q703" i="13"/>
  <c r="Q704" i="13"/>
  <c r="Q705" i="13"/>
  <c r="Q706" i="13"/>
  <c r="Q707" i="13"/>
  <c r="Q708" i="13"/>
  <c r="Q709" i="13"/>
  <c r="Q710" i="13"/>
  <c r="Q711" i="13"/>
  <c r="Q712" i="13"/>
  <c r="Q713" i="13"/>
  <c r="Q714" i="13"/>
  <c r="Q715" i="13"/>
  <c r="Q716" i="13"/>
  <c r="Q717" i="13"/>
  <c r="Q718" i="13"/>
  <c r="Q719" i="13"/>
  <c r="Q720" i="13"/>
  <c r="Q721" i="13"/>
  <c r="Q722" i="13"/>
  <c r="Q723" i="13"/>
  <c r="Q724" i="13"/>
  <c r="Q725" i="13"/>
  <c r="Q726" i="13"/>
  <c r="Q727" i="13"/>
  <c r="Q728" i="13"/>
  <c r="Q729" i="13"/>
  <c r="Q730" i="13"/>
  <c r="Q731" i="13"/>
  <c r="Q732" i="13"/>
  <c r="Q733" i="13"/>
  <c r="Q734" i="13"/>
  <c r="Q735" i="13"/>
  <c r="Q736" i="13"/>
  <c r="Q737" i="13"/>
  <c r="Q738" i="13"/>
  <c r="Q739" i="13"/>
  <c r="Q740" i="13"/>
  <c r="Q741" i="13"/>
  <c r="Q742" i="13"/>
  <c r="Q743" i="13"/>
  <c r="Q744" i="13"/>
  <c r="Q745" i="13"/>
  <c r="Q746" i="13"/>
  <c r="Q747" i="13"/>
  <c r="Q748" i="13"/>
  <c r="Q749" i="13"/>
  <c r="Q750" i="13"/>
  <c r="Q751" i="13"/>
  <c r="Q752" i="13"/>
  <c r="Q753" i="13"/>
  <c r="Q754" i="13"/>
  <c r="Q755" i="13"/>
  <c r="Q756" i="13"/>
  <c r="Q757" i="13"/>
  <c r="Q758" i="13"/>
  <c r="Q759" i="13"/>
  <c r="Q760" i="13"/>
  <c r="Q761" i="13"/>
  <c r="Q762" i="13"/>
  <c r="Q763" i="13"/>
  <c r="Q764" i="13"/>
  <c r="Q765" i="13"/>
  <c r="Q766" i="13"/>
  <c r="Q767" i="13"/>
  <c r="Q768" i="13"/>
  <c r="Q769" i="13"/>
  <c r="Q770" i="13"/>
  <c r="Q771" i="13"/>
  <c r="Q772" i="13"/>
  <c r="Q773" i="13"/>
  <c r="Q774" i="13"/>
  <c r="Q775" i="13"/>
  <c r="Q776" i="13"/>
  <c r="Q777" i="13"/>
  <c r="Q778" i="13"/>
  <c r="Q779" i="13"/>
  <c r="Q780" i="13"/>
  <c r="Q781" i="13"/>
  <c r="Q782" i="13"/>
  <c r="Q783" i="13"/>
  <c r="Q784" i="13"/>
  <c r="Q785" i="13"/>
  <c r="Q786" i="13"/>
  <c r="Q787" i="13"/>
  <c r="Q788" i="13"/>
  <c r="Q789" i="13"/>
  <c r="Q790" i="13"/>
  <c r="Q791" i="13"/>
  <c r="Q792" i="13"/>
  <c r="Q793" i="13"/>
  <c r="Q794" i="13"/>
  <c r="Q795" i="13"/>
  <c r="Q796" i="13"/>
  <c r="Q797" i="13"/>
  <c r="Q798" i="13"/>
  <c r="Q799" i="13"/>
  <c r="Q800" i="13"/>
  <c r="Q801" i="13"/>
  <c r="Q802" i="13"/>
  <c r="Q803" i="13"/>
  <c r="Q804" i="13"/>
  <c r="Q805" i="13"/>
  <c r="Q806" i="13"/>
  <c r="Q807" i="13"/>
  <c r="Q808" i="13"/>
  <c r="Q809" i="13"/>
  <c r="Q810" i="13"/>
  <c r="Q811" i="13"/>
  <c r="Q812" i="13"/>
  <c r="Q813" i="13"/>
  <c r="Q814" i="13"/>
  <c r="Q815" i="13"/>
  <c r="Q816" i="13"/>
  <c r="Q817" i="13"/>
  <c r="Q818" i="13"/>
  <c r="Q819" i="13"/>
  <c r="Q820" i="13"/>
  <c r="Q821" i="13"/>
  <c r="Q822" i="13"/>
  <c r="Q823" i="13"/>
  <c r="Q824" i="13"/>
  <c r="Q825" i="13"/>
  <c r="Q826" i="13"/>
  <c r="Q827" i="13"/>
  <c r="Q828" i="13"/>
  <c r="Q829" i="13"/>
  <c r="Q830" i="13"/>
  <c r="Q831" i="13"/>
  <c r="Q832" i="13"/>
  <c r="Q833" i="13"/>
  <c r="Q834" i="13"/>
  <c r="Q835" i="13"/>
  <c r="Q836" i="13"/>
  <c r="Q837" i="13"/>
  <c r="Q838" i="13"/>
  <c r="Q839" i="13"/>
  <c r="Q840" i="13"/>
  <c r="Q841" i="13"/>
  <c r="Q842" i="13"/>
  <c r="Q843" i="13"/>
  <c r="Q844" i="13"/>
  <c r="Q845" i="13"/>
  <c r="Q846" i="13"/>
  <c r="Q847" i="13"/>
  <c r="Q848" i="13"/>
  <c r="Q849" i="13"/>
  <c r="Q850" i="13"/>
  <c r="Q851" i="13"/>
  <c r="Q852" i="13"/>
  <c r="Q853" i="13"/>
  <c r="Q854" i="13"/>
  <c r="Q855" i="13"/>
  <c r="Q856" i="13"/>
  <c r="Q857" i="13"/>
  <c r="Q858" i="13"/>
  <c r="Q859" i="13"/>
  <c r="Q860" i="13"/>
  <c r="Q861" i="13"/>
  <c r="Q862" i="13"/>
  <c r="Q863" i="13"/>
  <c r="Q864" i="13"/>
  <c r="Q865" i="13"/>
  <c r="Q866" i="13"/>
  <c r="Q867" i="13"/>
  <c r="Q868" i="13"/>
  <c r="Q869" i="13"/>
  <c r="Q870" i="13"/>
  <c r="Q871" i="13"/>
  <c r="Q872" i="13"/>
  <c r="Q873" i="13"/>
  <c r="Q874" i="13"/>
  <c r="Q875" i="13"/>
  <c r="Q876" i="13"/>
  <c r="Q877" i="13"/>
  <c r="Q878" i="13"/>
  <c r="Q879" i="13"/>
  <c r="Q880" i="13"/>
  <c r="Q881" i="13"/>
  <c r="Q882" i="13"/>
  <c r="Q883" i="13"/>
  <c r="Q884" i="13"/>
  <c r="Q885" i="13"/>
  <c r="Q886" i="13"/>
  <c r="Q887" i="13"/>
  <c r="Q888" i="13"/>
  <c r="Q889" i="13"/>
  <c r="Q890" i="13"/>
  <c r="Q891" i="13"/>
  <c r="Q892" i="13"/>
  <c r="Q893" i="13"/>
  <c r="Q894" i="13"/>
  <c r="Q895" i="13"/>
  <c r="Q896" i="13"/>
  <c r="Q897" i="13"/>
  <c r="Q898" i="13"/>
  <c r="Q899" i="13"/>
  <c r="Q900" i="13"/>
  <c r="Q901" i="13"/>
  <c r="Q902" i="13"/>
  <c r="Q903" i="13"/>
  <c r="Q904" i="13"/>
  <c r="Q905" i="13"/>
  <c r="Q906" i="13"/>
  <c r="Q907" i="13"/>
  <c r="Q908" i="13"/>
  <c r="Q909" i="13"/>
  <c r="Q910" i="13"/>
  <c r="Q911" i="13"/>
  <c r="Q912" i="13"/>
  <c r="Q913" i="13"/>
  <c r="Q914" i="13"/>
  <c r="Q915" i="13"/>
  <c r="Q916" i="13"/>
  <c r="Q917" i="13"/>
  <c r="Q918" i="13"/>
  <c r="Q919" i="13"/>
  <c r="Q920" i="13"/>
  <c r="Q921" i="13"/>
  <c r="Q922" i="13"/>
  <c r="Q923" i="13"/>
  <c r="Q924" i="13"/>
  <c r="Q925" i="13"/>
  <c r="Q926" i="13"/>
  <c r="Q927" i="13"/>
  <c r="Q928" i="13"/>
  <c r="Q929" i="13"/>
  <c r="Q930" i="13"/>
  <c r="Q931" i="13"/>
  <c r="Q932" i="13"/>
  <c r="Q933" i="13"/>
  <c r="Q934" i="13"/>
  <c r="Q935" i="13"/>
  <c r="Q936" i="13"/>
  <c r="Q937" i="13"/>
  <c r="Q938" i="13"/>
  <c r="Q939" i="13"/>
  <c r="Q940" i="13"/>
  <c r="Q941" i="13"/>
  <c r="Q942" i="13"/>
  <c r="Q943" i="13"/>
  <c r="Q944" i="13"/>
  <c r="Q945" i="13"/>
  <c r="Q946" i="13"/>
  <c r="Q947" i="13"/>
  <c r="Q948" i="13"/>
  <c r="Q949" i="13"/>
  <c r="Q950" i="13"/>
  <c r="Q951" i="13"/>
  <c r="Q952" i="13"/>
  <c r="Q953" i="13"/>
  <c r="Q954" i="13"/>
  <c r="Q955" i="13"/>
  <c r="Q956" i="13"/>
  <c r="Q957" i="13"/>
  <c r="Q958" i="13"/>
  <c r="Q959" i="13"/>
  <c r="Q960" i="13"/>
  <c r="Q961" i="13"/>
  <c r="Q962" i="13"/>
  <c r="Q963" i="13"/>
  <c r="Q964" i="13"/>
  <c r="Q965" i="13"/>
  <c r="Q966" i="13"/>
  <c r="Q967" i="13"/>
  <c r="Q968" i="13"/>
  <c r="Q969" i="13"/>
  <c r="Q970" i="13"/>
  <c r="Q971" i="13"/>
  <c r="Q972" i="13"/>
  <c r="Q973" i="13"/>
  <c r="Q974" i="13"/>
  <c r="Q975" i="13"/>
  <c r="Q976" i="13"/>
  <c r="Q977" i="13"/>
  <c r="Q978" i="13"/>
  <c r="Q979" i="13"/>
  <c r="Q980" i="13"/>
  <c r="Q981" i="13"/>
  <c r="Q982" i="13"/>
  <c r="Q983" i="13"/>
  <c r="Q984" i="13"/>
  <c r="Q985" i="13"/>
  <c r="Q986" i="13"/>
  <c r="Q987" i="13"/>
  <c r="Q988" i="13"/>
  <c r="Q989" i="13"/>
  <c r="Q990" i="13"/>
  <c r="Q991" i="13"/>
  <c r="Q992" i="13"/>
  <c r="Q993" i="13"/>
  <c r="Q994" i="13"/>
  <c r="Q995" i="13"/>
  <c r="Q996" i="13"/>
  <c r="Q997" i="13"/>
  <c r="Q998" i="13"/>
  <c r="Q999" i="13"/>
  <c r="Q1000" i="13"/>
  <c r="Q1001" i="13"/>
  <c r="Q1002" i="13"/>
  <c r="Q1003" i="13"/>
  <c r="Q1004" i="13"/>
  <c r="Q1005" i="13"/>
  <c r="Q1006" i="13"/>
  <c r="Q1007" i="13"/>
  <c r="Q1008" i="13"/>
  <c r="Q1009" i="13"/>
  <c r="Q1010" i="13"/>
  <c r="Q1011" i="13"/>
  <c r="Q1012" i="13"/>
  <c r="Q1013" i="13"/>
  <c r="Q1014" i="13"/>
  <c r="Q1015" i="13"/>
  <c r="Q1016" i="13"/>
  <c r="Q1017" i="13"/>
  <c r="Q1018" i="13"/>
  <c r="Q1019" i="13"/>
  <c r="Q1020" i="13"/>
  <c r="Q1021" i="13"/>
  <c r="Q1022" i="13"/>
  <c r="Q1023" i="13"/>
  <c r="Q1024" i="13"/>
  <c r="Q1025" i="13"/>
  <c r="Q1026" i="13"/>
  <c r="Q1027" i="13"/>
  <c r="Q1028" i="13"/>
  <c r="Q1029" i="13"/>
  <c r="Q1030" i="13"/>
  <c r="Q1031" i="13"/>
  <c r="Q1032" i="13"/>
  <c r="Q1033" i="13"/>
  <c r="Q1034" i="13"/>
  <c r="Q1035" i="13"/>
  <c r="Q1036" i="13"/>
  <c r="Q1037" i="13"/>
  <c r="Q1038" i="13"/>
  <c r="Q1039" i="13"/>
  <c r="Q1040" i="13"/>
  <c r="Q1041" i="13"/>
  <c r="Q1042" i="13"/>
  <c r="Q1043" i="13"/>
  <c r="Q1044" i="13"/>
  <c r="Q1045" i="13"/>
  <c r="Q1046" i="13"/>
  <c r="Q1047" i="13"/>
  <c r="Q1048" i="13"/>
  <c r="Q1049" i="13"/>
  <c r="Q1050" i="13"/>
  <c r="Q1051" i="13"/>
  <c r="Q1052" i="13"/>
  <c r="Q1053" i="13"/>
  <c r="Q1054" i="13"/>
  <c r="Q1055" i="13"/>
  <c r="Q1056" i="13"/>
  <c r="Q1057" i="13"/>
  <c r="Q1058" i="13"/>
  <c r="Q1059" i="13"/>
  <c r="Q1060" i="13"/>
  <c r="Q1061" i="13"/>
  <c r="Q1062" i="13"/>
  <c r="Q1063" i="13"/>
  <c r="Q1064" i="13"/>
  <c r="Q1065" i="13"/>
  <c r="Q1066" i="13"/>
  <c r="Q1067" i="13"/>
  <c r="Q1068" i="13"/>
  <c r="Q1069" i="13"/>
  <c r="Q1070" i="13"/>
  <c r="Q1071" i="13"/>
  <c r="Q1072" i="13"/>
  <c r="Q1073" i="13"/>
  <c r="Q1074" i="13"/>
  <c r="Q1075" i="13"/>
  <c r="Q1076" i="13"/>
  <c r="Q1077" i="13"/>
  <c r="Q1078" i="13"/>
  <c r="Q1079" i="13"/>
  <c r="Q1080" i="13"/>
  <c r="Q1081" i="13"/>
  <c r="Q1082" i="13"/>
  <c r="Q1083" i="13"/>
  <c r="Q1084" i="13"/>
  <c r="Q1085" i="13"/>
  <c r="Q1086" i="13"/>
  <c r="Q1087" i="13"/>
  <c r="Q1088" i="13"/>
  <c r="Q1089" i="13"/>
  <c r="Q1090" i="13"/>
  <c r="Q1091" i="13"/>
  <c r="Q1092" i="13"/>
  <c r="Q1093" i="13"/>
  <c r="Q1094" i="13"/>
  <c r="Q1095" i="13"/>
  <c r="Q1096" i="13"/>
  <c r="Q1097" i="13"/>
  <c r="Q1098" i="13"/>
  <c r="Q1099" i="13"/>
  <c r="Q1100" i="13"/>
  <c r="Q1101" i="13"/>
  <c r="Q1102" i="13"/>
  <c r="Q1103" i="13"/>
  <c r="Q1104" i="13"/>
  <c r="Q1105" i="13"/>
  <c r="Q1106" i="13"/>
  <c r="Q1107" i="13"/>
  <c r="Q1108" i="13"/>
  <c r="Q1109" i="13"/>
  <c r="Q1110" i="13"/>
  <c r="Q1111" i="13"/>
  <c r="Q1112" i="13"/>
  <c r="Q1113" i="13"/>
  <c r="Q1114" i="13"/>
  <c r="Q1115" i="13"/>
  <c r="Q1116" i="13"/>
  <c r="Q1117" i="13"/>
  <c r="Q1118" i="13"/>
  <c r="Q1119" i="13"/>
  <c r="Q1120" i="13"/>
  <c r="Q1121" i="13"/>
  <c r="Q1122" i="13"/>
  <c r="Q1123" i="13"/>
  <c r="Q1124" i="13"/>
  <c r="Q1125" i="13"/>
  <c r="Q1126" i="13"/>
  <c r="Q1127" i="13"/>
  <c r="Q1128" i="13"/>
  <c r="Q1129" i="13"/>
  <c r="Q1130" i="13"/>
  <c r="Q1131" i="13"/>
  <c r="Q1132" i="13"/>
  <c r="Q1133" i="13"/>
  <c r="Q1134" i="13"/>
  <c r="Q1135" i="13"/>
  <c r="Q1136" i="13"/>
  <c r="Q1137" i="13"/>
  <c r="Q1138" i="13"/>
  <c r="Q1139" i="13"/>
  <c r="Q1140" i="13"/>
  <c r="Q1141" i="13"/>
  <c r="Q1142" i="13"/>
  <c r="Q1143" i="13"/>
  <c r="Q1144" i="13"/>
  <c r="Q1145" i="13"/>
  <c r="Q1146" i="13"/>
  <c r="Q1147" i="13"/>
  <c r="Q1148" i="13"/>
  <c r="Q1149" i="13"/>
  <c r="Q1150" i="13"/>
  <c r="Q1151" i="13"/>
  <c r="Q1152" i="13"/>
  <c r="Q1153" i="13"/>
  <c r="Q1154" i="13"/>
  <c r="Q1155" i="13"/>
  <c r="Q1156" i="13"/>
  <c r="Q1157" i="13"/>
  <c r="Q1158" i="13"/>
  <c r="Q1159" i="13"/>
  <c r="Q1160" i="13"/>
  <c r="Q1161" i="13"/>
  <c r="Q1162" i="13"/>
  <c r="Q1163" i="13"/>
  <c r="Q1164" i="13"/>
  <c r="Q1165" i="13"/>
  <c r="Q1166" i="13"/>
  <c r="Q1167" i="13"/>
  <c r="Q1168" i="13"/>
  <c r="Q1169" i="13"/>
  <c r="Q1170" i="13"/>
  <c r="Q1171" i="13"/>
  <c r="Q1172" i="13"/>
  <c r="Q1173" i="13"/>
  <c r="Q1174" i="13"/>
  <c r="Q1175" i="13"/>
  <c r="Q1176" i="13"/>
  <c r="Q1177" i="13"/>
  <c r="Q1178" i="13"/>
  <c r="Q1179" i="13"/>
  <c r="Q1180" i="13"/>
  <c r="Q1181" i="13"/>
  <c r="Q1182" i="13"/>
  <c r="Q1183" i="13"/>
  <c r="Q1184" i="13"/>
  <c r="Q1185" i="13"/>
  <c r="Q1186" i="13"/>
  <c r="Q1187" i="13"/>
  <c r="Q1188" i="13"/>
  <c r="Q1189" i="13"/>
  <c r="Q1190" i="13"/>
  <c r="Q1191" i="13"/>
  <c r="Q1192" i="13"/>
  <c r="Q1193" i="13"/>
  <c r="Q1194" i="13"/>
  <c r="Q1195" i="13"/>
  <c r="Q1196" i="13"/>
  <c r="Q1197" i="13"/>
  <c r="Q1198" i="13"/>
  <c r="Q1199" i="13"/>
  <c r="Q1200" i="13"/>
  <c r="Q1201" i="13"/>
  <c r="Q1202" i="13"/>
  <c r="Q1203" i="13"/>
  <c r="Q1204" i="13"/>
  <c r="Q1205" i="13"/>
  <c r="Q1206" i="13"/>
  <c r="Q1207" i="13"/>
  <c r="Q1208" i="13"/>
  <c r="Q1209" i="13"/>
  <c r="Q1210" i="13"/>
  <c r="Q1211" i="13"/>
  <c r="Q1212" i="13"/>
  <c r="Q1213" i="13"/>
  <c r="Q1214" i="13"/>
  <c r="Q1215" i="13"/>
  <c r="Q1216" i="13"/>
  <c r="Q1217" i="13"/>
  <c r="Q1218" i="13"/>
  <c r="Q1219" i="13"/>
  <c r="Q1220" i="13"/>
  <c r="Q1221" i="13"/>
  <c r="Q1222" i="13"/>
  <c r="Q1223" i="13"/>
  <c r="Q1224" i="13"/>
  <c r="Q1225" i="13"/>
  <c r="Q1226" i="13"/>
  <c r="Q1227" i="13"/>
  <c r="Q1228" i="13"/>
  <c r="Q1229" i="13"/>
  <c r="Q1230" i="13"/>
  <c r="Q1231" i="13"/>
  <c r="Q1232" i="13"/>
  <c r="Q1233" i="13"/>
  <c r="Q1234" i="13"/>
  <c r="Q1235" i="13"/>
  <c r="Q1236" i="13"/>
  <c r="Q1237" i="13"/>
  <c r="Q1238" i="13"/>
  <c r="Q1239" i="13"/>
  <c r="Q1240" i="13"/>
  <c r="Q1241" i="13"/>
  <c r="Q1242" i="13"/>
  <c r="Q1243" i="13"/>
  <c r="Q1244" i="13"/>
  <c r="Q1245" i="13"/>
  <c r="Q1246" i="13"/>
  <c r="Q1247" i="13"/>
  <c r="Q1248" i="13"/>
  <c r="Q1249" i="13"/>
  <c r="Q1250" i="13"/>
  <c r="Q1251" i="13"/>
  <c r="Q1252" i="13"/>
  <c r="Q1253" i="13"/>
  <c r="Q1254" i="13"/>
  <c r="Q1255" i="13"/>
  <c r="Q1256" i="13"/>
  <c r="Q1257" i="13"/>
  <c r="Q1258" i="13"/>
  <c r="Q1259" i="13"/>
  <c r="Q1260" i="13"/>
  <c r="Q1261" i="13"/>
  <c r="Q1262" i="13"/>
  <c r="Q1263" i="13"/>
  <c r="Q1264" i="13"/>
  <c r="Q1265" i="13"/>
  <c r="Q1266" i="13"/>
  <c r="Q1267" i="13"/>
  <c r="Q1268" i="13"/>
  <c r="Q1269" i="13"/>
  <c r="Q1270" i="13"/>
  <c r="Q1271" i="13"/>
  <c r="Q1272" i="13"/>
  <c r="Q1273" i="13"/>
  <c r="Q1274" i="13"/>
  <c r="Q1275" i="13"/>
  <c r="Q1276" i="13"/>
  <c r="Q1277" i="13"/>
  <c r="Q1278" i="13"/>
  <c r="Q1279" i="13"/>
  <c r="Q1280" i="13"/>
  <c r="Q1281" i="13"/>
  <c r="Q1282" i="13"/>
  <c r="Q1283" i="13"/>
  <c r="Q1284" i="13"/>
  <c r="Q1285" i="13"/>
  <c r="Q1286" i="13"/>
  <c r="Q1287" i="13"/>
  <c r="Q1288" i="13"/>
  <c r="Q1289" i="13"/>
  <c r="Q1290" i="13"/>
  <c r="Q1291" i="13"/>
  <c r="Q1292" i="13"/>
  <c r="Q1293" i="13"/>
  <c r="Q1294" i="13"/>
  <c r="Q1295" i="13"/>
  <c r="Q1296" i="13"/>
  <c r="Q1297" i="13"/>
  <c r="Q1298" i="13"/>
  <c r="Q1299" i="13"/>
  <c r="Q1300" i="13"/>
  <c r="Q1301" i="13"/>
  <c r="Q1302" i="13"/>
  <c r="Q1303" i="13"/>
  <c r="Q1304" i="13"/>
  <c r="Q1305" i="13"/>
  <c r="Q1306" i="13"/>
  <c r="Q1307" i="13"/>
  <c r="Q1308" i="13"/>
  <c r="Q1309" i="13"/>
  <c r="Q1310" i="13"/>
  <c r="Q1311" i="13"/>
  <c r="Q1312" i="13"/>
  <c r="Q1313" i="13"/>
  <c r="Q1314" i="13"/>
  <c r="Q1315" i="13"/>
  <c r="Q1316" i="13"/>
  <c r="Q1317" i="13"/>
  <c r="Q1318" i="13"/>
  <c r="Q1319" i="13"/>
  <c r="Q1320" i="13"/>
  <c r="Q1321" i="13"/>
  <c r="Q1322" i="13"/>
  <c r="Q1323" i="13"/>
  <c r="Q1324" i="13"/>
  <c r="Q1325" i="13"/>
  <c r="Q1326" i="13"/>
  <c r="Q1327" i="13"/>
  <c r="Q1328" i="13"/>
  <c r="Q1329" i="13"/>
  <c r="Q1330" i="13"/>
  <c r="Q1331" i="13"/>
  <c r="Q1332" i="13"/>
  <c r="Q1333" i="13"/>
  <c r="Q1334" i="13"/>
  <c r="Q1335" i="13"/>
  <c r="Q1336" i="13"/>
  <c r="Q1337" i="13"/>
  <c r="Q1338" i="13"/>
  <c r="Q1339" i="13"/>
  <c r="Q1340" i="13"/>
  <c r="Q1341" i="13"/>
  <c r="Q1342" i="13"/>
  <c r="Q1343" i="13"/>
  <c r="Q1344" i="13"/>
  <c r="Q1345" i="13"/>
  <c r="Q1346" i="13"/>
  <c r="Q1347" i="13"/>
  <c r="Q1348" i="13"/>
  <c r="Q1349" i="13"/>
  <c r="Q1350" i="13"/>
  <c r="Q1351" i="13"/>
  <c r="Q1352" i="13"/>
  <c r="Q1353" i="13"/>
  <c r="Q1354" i="13"/>
  <c r="Q1355" i="13"/>
  <c r="Q1356" i="13"/>
  <c r="Q1357" i="13"/>
  <c r="Q1358" i="13"/>
  <c r="Q1359" i="13"/>
  <c r="Q1360" i="13"/>
  <c r="Q1361" i="13"/>
  <c r="Q1362" i="13"/>
  <c r="Q1363" i="13"/>
  <c r="Q1364" i="13"/>
  <c r="Q1365" i="13"/>
  <c r="Q1366" i="13"/>
  <c r="Q1367" i="13"/>
  <c r="Q1368" i="13"/>
  <c r="Q1369" i="13"/>
  <c r="Q1370" i="13"/>
  <c r="Q1371" i="13"/>
  <c r="Q1372" i="13"/>
  <c r="Q1373" i="13"/>
  <c r="Q1374" i="13"/>
  <c r="Q1375" i="13"/>
  <c r="Q1376" i="13"/>
  <c r="Q1377" i="13"/>
  <c r="Q1378" i="13"/>
  <c r="Q1379" i="13"/>
  <c r="Q1380" i="13"/>
  <c r="Q1381" i="13"/>
  <c r="Q1382" i="13"/>
  <c r="Q1383" i="13"/>
  <c r="Q1384" i="13"/>
  <c r="Q1385" i="13"/>
  <c r="Q1386" i="13"/>
  <c r="Q1387" i="13"/>
  <c r="Q1388" i="13"/>
  <c r="Q1389" i="13"/>
  <c r="Q1390" i="13"/>
  <c r="Q1391" i="13"/>
  <c r="Q1392" i="13"/>
  <c r="Q1393" i="13"/>
  <c r="Q1394" i="13"/>
  <c r="Q1395" i="13"/>
  <c r="Q1396" i="13"/>
  <c r="Q1397" i="13"/>
  <c r="Q1398" i="13"/>
  <c r="Q1399" i="13"/>
  <c r="Q1400" i="13"/>
  <c r="Q1401" i="13"/>
  <c r="Q1402" i="13"/>
  <c r="Q1403" i="13"/>
  <c r="Q1404" i="13"/>
  <c r="Q1405" i="13"/>
  <c r="Q1406" i="13"/>
  <c r="Q1407" i="13"/>
  <c r="Q1408" i="13"/>
  <c r="Q1409" i="13"/>
  <c r="Q1410" i="13"/>
  <c r="Q1411" i="13"/>
  <c r="Q1412" i="13"/>
  <c r="Q1413" i="13"/>
  <c r="Q1414" i="13"/>
  <c r="Q1415" i="13"/>
  <c r="Q1416" i="13"/>
  <c r="Q1417" i="13"/>
  <c r="Q1418" i="13"/>
  <c r="Q1419" i="13"/>
  <c r="Q1420" i="13"/>
  <c r="Q1421" i="13"/>
  <c r="Q1422" i="13"/>
  <c r="Q1423" i="13"/>
  <c r="Q1424" i="13"/>
  <c r="Q1425" i="13"/>
  <c r="Q1426" i="13"/>
  <c r="Q1427" i="13"/>
  <c r="Q1428" i="13"/>
  <c r="Q1429" i="13"/>
  <c r="Q1430" i="13"/>
  <c r="Q1431" i="13"/>
  <c r="Q1432" i="13"/>
  <c r="Q1433" i="13"/>
  <c r="Q1434" i="13"/>
  <c r="Q1435" i="13"/>
  <c r="Q1436" i="13"/>
  <c r="Q1437" i="13"/>
  <c r="Q1438" i="13"/>
  <c r="Q1439" i="13"/>
  <c r="Q1440" i="13"/>
  <c r="Q1441" i="13"/>
  <c r="Q1442" i="13"/>
  <c r="Q1443" i="13"/>
  <c r="Q1444" i="13"/>
  <c r="Q1445" i="13"/>
  <c r="Q1446" i="13"/>
  <c r="Q1447" i="13"/>
  <c r="Q1448" i="13"/>
  <c r="Q1449" i="13"/>
  <c r="Q1450" i="13"/>
  <c r="Q1451" i="13"/>
  <c r="Q1452" i="13"/>
  <c r="Q1453" i="13"/>
  <c r="Q1454" i="13"/>
  <c r="Q1455" i="13"/>
  <c r="Q1456" i="13"/>
  <c r="Q1457" i="13"/>
  <c r="Q1458" i="13"/>
  <c r="Q1459" i="13"/>
  <c r="Q1460" i="13"/>
  <c r="Q1461" i="13"/>
  <c r="Q1462" i="13"/>
  <c r="Q1463" i="13"/>
  <c r="Q1464" i="13"/>
  <c r="Q1465" i="13"/>
  <c r="Q1466" i="13"/>
  <c r="Q1467" i="13"/>
  <c r="Q1468" i="13"/>
  <c r="Q1469" i="13"/>
  <c r="Q1470" i="13"/>
  <c r="Q1471" i="13"/>
  <c r="Q1472" i="13"/>
  <c r="Q1473" i="13"/>
  <c r="Q1474" i="13"/>
  <c r="Q1475" i="13"/>
  <c r="Q1476" i="13"/>
  <c r="Q1477" i="13"/>
  <c r="Q1478" i="13"/>
  <c r="Q1479" i="13"/>
  <c r="Q1480" i="13"/>
  <c r="Q1481" i="13"/>
  <c r="Q1482" i="13"/>
  <c r="Q1483" i="13"/>
  <c r="Q1484" i="13"/>
  <c r="Q1485" i="13"/>
  <c r="Q1486" i="13"/>
  <c r="Q1487" i="13"/>
  <c r="Q1488" i="13"/>
  <c r="Q1489" i="13"/>
  <c r="Q1490" i="13"/>
  <c r="Q1491" i="13"/>
  <c r="Q1492" i="13"/>
  <c r="Q1493" i="13"/>
  <c r="Q1494" i="13"/>
  <c r="Q1495" i="13"/>
  <c r="Q1496" i="13"/>
  <c r="Q1497" i="13"/>
  <c r="Q1498" i="13"/>
  <c r="Q1499" i="13"/>
  <c r="Q1500" i="13"/>
  <c r="Q1501" i="13"/>
  <c r="Q1502" i="13"/>
  <c r="Q1503" i="13"/>
  <c r="Q1504" i="13"/>
  <c r="Q1505" i="13"/>
  <c r="Q1506" i="13"/>
  <c r="Q1507" i="13"/>
  <c r="Q1508" i="13"/>
  <c r="Q1509" i="13"/>
  <c r="Q1510" i="13"/>
  <c r="Q1511" i="13"/>
  <c r="Q1512" i="13"/>
  <c r="Q1513" i="13"/>
  <c r="Q1514" i="13"/>
  <c r="Q1515" i="13"/>
  <c r="Q1516" i="13"/>
  <c r="Q1517" i="13"/>
  <c r="Q1518" i="13"/>
  <c r="Q1519" i="13"/>
  <c r="Q1520" i="13"/>
  <c r="Q1521" i="13"/>
  <c r="Q1522" i="13"/>
  <c r="Q1523" i="13"/>
  <c r="Q1524" i="13"/>
  <c r="Q1525" i="13"/>
  <c r="Q1526" i="13"/>
  <c r="Q1527" i="13"/>
  <c r="Q1528" i="13"/>
  <c r="Q1529" i="13"/>
  <c r="Q1530" i="13"/>
  <c r="Q1531" i="13"/>
  <c r="Q1532" i="13"/>
  <c r="Q1533" i="13"/>
  <c r="Q1534" i="13"/>
  <c r="Q1535" i="13"/>
  <c r="Q1536" i="13"/>
  <c r="Q1537" i="13"/>
  <c r="Q1538" i="13"/>
  <c r="Q1539" i="13"/>
  <c r="Q1540" i="13"/>
  <c r="Q1541" i="13"/>
  <c r="Q1542" i="13"/>
  <c r="Q1543" i="13"/>
  <c r="Q1544" i="13"/>
  <c r="Q1545" i="13"/>
  <c r="Q1546" i="13"/>
  <c r="Q1547" i="13"/>
  <c r="Q1548" i="13"/>
  <c r="Q1549" i="13"/>
  <c r="Q1550" i="13"/>
  <c r="Q1551" i="13"/>
  <c r="Q1552" i="13"/>
  <c r="Q1553" i="13"/>
  <c r="Q1554" i="13"/>
  <c r="Q1555" i="13"/>
  <c r="Q1556" i="13"/>
  <c r="Q1557" i="13"/>
  <c r="Q1558" i="13"/>
  <c r="Q1559" i="13"/>
  <c r="Q1560" i="13"/>
  <c r="Q1561" i="13"/>
  <c r="Q1562" i="13"/>
  <c r="Q1563" i="13"/>
  <c r="Q1564" i="13"/>
  <c r="Q1565" i="13"/>
  <c r="Q1566" i="13"/>
  <c r="Q1567" i="13"/>
  <c r="Q1568" i="13"/>
  <c r="Q1569" i="13"/>
  <c r="Q1570" i="13"/>
  <c r="Q1571" i="13"/>
  <c r="Q1572" i="13"/>
  <c r="Q1573" i="13"/>
  <c r="Q1574" i="13"/>
  <c r="Q1575" i="13"/>
  <c r="Q1576" i="13"/>
  <c r="Q1577" i="13"/>
  <c r="Q1578" i="13"/>
  <c r="Q1579" i="13"/>
  <c r="Q1580" i="13"/>
  <c r="Q1581" i="13"/>
  <c r="Q1582" i="13"/>
  <c r="Q1583" i="13"/>
  <c r="Q1584" i="13"/>
  <c r="Q1585" i="13"/>
  <c r="Q1586" i="13"/>
  <c r="Q1587" i="13"/>
  <c r="Q1588" i="13"/>
  <c r="Q1589" i="13"/>
  <c r="Q1590" i="13"/>
  <c r="Q1591" i="13"/>
  <c r="Q1592" i="13"/>
  <c r="Q1593" i="13"/>
  <c r="Q1594" i="13"/>
  <c r="Q1595" i="13"/>
  <c r="Q1596" i="13"/>
  <c r="Q1597" i="13"/>
  <c r="Q1598" i="13"/>
  <c r="Q1599" i="13"/>
  <c r="Q1600" i="13"/>
  <c r="Q1601" i="13"/>
  <c r="Q1602" i="13"/>
  <c r="Q1603" i="13"/>
  <c r="Q1604" i="13"/>
  <c r="Q1605" i="13"/>
  <c r="Q1606" i="13"/>
  <c r="Q1607" i="13"/>
  <c r="Q1608" i="13"/>
  <c r="Q1609" i="13"/>
  <c r="Q1610" i="13"/>
  <c r="Q1611" i="13"/>
  <c r="Q1612" i="13"/>
  <c r="Q1613" i="13"/>
  <c r="Q1614" i="13"/>
  <c r="Q1615" i="13"/>
  <c r="Q1616" i="13"/>
  <c r="Q1617" i="13"/>
  <c r="Q1618" i="13"/>
  <c r="Q1619" i="13"/>
  <c r="Q1620" i="13"/>
  <c r="Q1621" i="13"/>
  <c r="Q1622" i="13"/>
  <c r="Q1623" i="13"/>
  <c r="Q1624" i="13"/>
  <c r="Q1625" i="13"/>
  <c r="Q1626" i="13"/>
  <c r="Q1627" i="13"/>
  <c r="Q1628" i="13"/>
  <c r="Q1629" i="13"/>
  <c r="Q1630" i="13"/>
  <c r="Q1631" i="13"/>
  <c r="Q1632" i="13"/>
  <c r="Q1633" i="13"/>
  <c r="Q1634" i="13"/>
  <c r="Q1635" i="13"/>
  <c r="Q1636" i="13"/>
  <c r="Q1637" i="13"/>
  <c r="Q1638" i="13"/>
  <c r="Q1639" i="13"/>
  <c r="Q1640" i="13"/>
  <c r="Q1641" i="13"/>
  <c r="Q1642" i="13"/>
  <c r="Q1643" i="13"/>
  <c r="Q1644" i="13"/>
  <c r="Q1645" i="13"/>
  <c r="Q1646" i="13"/>
  <c r="Q1647" i="13"/>
  <c r="Q1648" i="13"/>
  <c r="Q1649" i="13"/>
  <c r="Q1650" i="13"/>
  <c r="Q1651" i="13"/>
  <c r="Q1652" i="13"/>
  <c r="Q1653" i="13"/>
  <c r="Q1654" i="13"/>
  <c r="Q1655" i="13"/>
  <c r="Q1656" i="13"/>
  <c r="Q1657" i="13"/>
  <c r="Q1658" i="13"/>
  <c r="Q1659" i="13"/>
  <c r="Q1660" i="13"/>
  <c r="Q1661" i="13"/>
  <c r="Q1662" i="13"/>
  <c r="Q1663" i="13"/>
  <c r="Q1664" i="13"/>
  <c r="Q1665" i="13"/>
  <c r="Q1666" i="13"/>
  <c r="Q1667" i="13"/>
  <c r="Q1668" i="13"/>
  <c r="Q1669" i="13"/>
  <c r="Q1670" i="13"/>
  <c r="Q1671" i="13"/>
  <c r="Q1672" i="13"/>
  <c r="Q1673" i="13"/>
  <c r="Q1674" i="13"/>
  <c r="Q1675" i="13"/>
  <c r="Q1676" i="13"/>
  <c r="Q1677" i="13"/>
  <c r="Q1678" i="13"/>
  <c r="Q1679" i="13"/>
  <c r="Q1680" i="13"/>
  <c r="Q1681" i="13"/>
  <c r="Q1682" i="13"/>
  <c r="Q1683" i="13"/>
  <c r="Q1684" i="13"/>
  <c r="Q1685" i="13"/>
  <c r="Q1686" i="13"/>
  <c r="Q1687" i="13"/>
  <c r="Q1688" i="13"/>
  <c r="Q1689" i="13"/>
  <c r="Q1690" i="13"/>
  <c r="Q1691" i="13"/>
  <c r="Q1692" i="13"/>
  <c r="Q1693" i="13"/>
  <c r="Q1694" i="13"/>
  <c r="Q1695" i="13"/>
  <c r="Q1696" i="13"/>
  <c r="Q1697" i="13"/>
  <c r="Q1698" i="13"/>
  <c r="Q1699" i="13"/>
  <c r="Q1700" i="13"/>
  <c r="Q1701" i="13"/>
  <c r="Q1702" i="13"/>
  <c r="Q1703" i="13"/>
  <c r="Q1704" i="13"/>
  <c r="Q1705" i="13"/>
  <c r="Q1706" i="13"/>
  <c r="Q1707" i="13"/>
  <c r="Q1708" i="13"/>
  <c r="Q1709" i="13"/>
  <c r="Q1710" i="13"/>
  <c r="Q1711" i="13"/>
  <c r="Q1712" i="13"/>
  <c r="Q1713" i="13"/>
  <c r="Q1714" i="13"/>
  <c r="Q1715" i="13"/>
  <c r="Q1716" i="13"/>
  <c r="Q1717" i="13"/>
  <c r="Q1718" i="13"/>
  <c r="Q1719" i="13"/>
  <c r="Q1720" i="13"/>
  <c r="Q1721" i="13"/>
  <c r="Q1722" i="13"/>
  <c r="Q1723" i="13"/>
  <c r="Q1724" i="13"/>
  <c r="Q1725" i="13"/>
  <c r="Q1726" i="13"/>
  <c r="Q1727" i="13"/>
  <c r="Q1728" i="13"/>
  <c r="Q1729" i="13"/>
  <c r="Q1730" i="13"/>
  <c r="Q1731" i="13"/>
  <c r="Q1732" i="13"/>
  <c r="Q1733" i="13"/>
  <c r="Q1734" i="13"/>
  <c r="Q1735" i="13"/>
  <c r="Q1736" i="13"/>
  <c r="Q1737" i="13"/>
  <c r="Q1738" i="13"/>
  <c r="Q1739" i="13"/>
  <c r="Q1740" i="13"/>
  <c r="Q1741" i="13"/>
  <c r="Q1742" i="13"/>
  <c r="Q1743" i="13"/>
  <c r="Q1744" i="13"/>
  <c r="Q1745" i="13"/>
  <c r="Q1746" i="13"/>
  <c r="Q1747" i="13"/>
  <c r="Q1748" i="13"/>
  <c r="Q1749" i="13"/>
  <c r="Q1750" i="13"/>
  <c r="Q1751" i="13"/>
  <c r="Q1752" i="13"/>
  <c r="Q1753" i="13"/>
  <c r="Q1754" i="13"/>
  <c r="Q1755" i="13"/>
  <c r="Q1756" i="13"/>
  <c r="Q1757" i="13"/>
  <c r="Q1758" i="13"/>
  <c r="Q1759" i="13"/>
  <c r="Q1760" i="13"/>
  <c r="Q1761" i="13"/>
  <c r="Q1762" i="13"/>
  <c r="Q1763" i="13"/>
  <c r="Q1764" i="13"/>
  <c r="Q1765" i="13"/>
  <c r="Q1766" i="13"/>
  <c r="Q1767" i="13"/>
  <c r="Q1768" i="13"/>
  <c r="Q1769" i="13"/>
  <c r="Q1770" i="13"/>
  <c r="Q1771" i="13"/>
  <c r="Q1772" i="13"/>
  <c r="Q1773" i="13"/>
  <c r="Q1774" i="13"/>
  <c r="Q1775" i="13"/>
  <c r="Q1776" i="13"/>
  <c r="Q1777" i="13"/>
  <c r="Q1778" i="13"/>
  <c r="Q1779" i="13"/>
  <c r="Q1780" i="13"/>
  <c r="Q1781" i="13"/>
  <c r="Q1782" i="13"/>
  <c r="Q1783" i="13"/>
  <c r="Q1784" i="13"/>
  <c r="Q1785" i="13"/>
  <c r="Q1786" i="13"/>
  <c r="Q1787" i="13"/>
  <c r="Q1788" i="13"/>
  <c r="Q1789" i="13"/>
  <c r="Q1790" i="13"/>
  <c r="Q1791" i="13"/>
  <c r="Q1792" i="13"/>
  <c r="Q1793" i="13"/>
  <c r="Q1794" i="13"/>
  <c r="Q1795" i="13"/>
  <c r="Q1796" i="13"/>
  <c r="Q1797" i="13"/>
  <c r="Q1798" i="13"/>
  <c r="Q1799" i="13"/>
  <c r="Q1800" i="13"/>
  <c r="Q1801" i="13"/>
  <c r="Q1802" i="13"/>
  <c r="Q1803" i="13"/>
  <c r="Q1804" i="13"/>
  <c r="Q1805" i="13"/>
  <c r="Q1806" i="13"/>
  <c r="Q1807" i="13"/>
  <c r="Q1808" i="13"/>
  <c r="Q1809" i="13"/>
  <c r="Q1810" i="13"/>
  <c r="Q1811" i="13"/>
  <c r="Q1812" i="13"/>
  <c r="Q1813" i="13"/>
  <c r="Q1814" i="13"/>
  <c r="Q1815" i="13"/>
  <c r="Q1816" i="13"/>
  <c r="Q1817" i="13"/>
  <c r="Q1818" i="13"/>
  <c r="Q1819" i="13"/>
  <c r="Q1820" i="13"/>
  <c r="Q1821" i="13"/>
  <c r="Q1822" i="13"/>
  <c r="Q1823" i="13"/>
  <c r="Q1824" i="13"/>
  <c r="Q1825" i="13"/>
  <c r="Q1826" i="13"/>
  <c r="Q1827" i="13"/>
  <c r="Q1828" i="13"/>
  <c r="Q1829" i="13"/>
  <c r="Q1830" i="13"/>
  <c r="Q1831" i="13"/>
  <c r="Q1832" i="13"/>
  <c r="Q1833" i="13"/>
  <c r="Q1834" i="13"/>
  <c r="Q1835" i="13"/>
  <c r="Q1836" i="13"/>
  <c r="Q1837" i="13"/>
  <c r="Q1838" i="13"/>
  <c r="Q1839" i="13"/>
  <c r="Q1840" i="13"/>
  <c r="Q1841" i="13"/>
  <c r="Q1842" i="13"/>
  <c r="Q1843" i="13"/>
  <c r="Q1844" i="13"/>
  <c r="Q1845" i="13"/>
  <c r="Q1846" i="13"/>
  <c r="Q1847" i="13"/>
  <c r="Q1848" i="13"/>
  <c r="Q1849" i="13"/>
  <c r="Q1850" i="13"/>
  <c r="Q1851" i="13"/>
  <c r="Q1852" i="13"/>
  <c r="Q1853" i="13"/>
  <c r="Q1854" i="13"/>
  <c r="Q1855" i="13"/>
  <c r="Q1856" i="13"/>
  <c r="Q1857" i="13"/>
  <c r="Q1858" i="13"/>
  <c r="Q1859" i="13"/>
  <c r="Q1860" i="13"/>
  <c r="Q1861" i="13"/>
  <c r="Q1862" i="13"/>
  <c r="Q1863" i="13"/>
  <c r="Q1864" i="13"/>
  <c r="Q1865" i="13"/>
  <c r="Q1866" i="13"/>
  <c r="Q1867" i="13"/>
  <c r="Q1868" i="13"/>
  <c r="Q1869" i="13"/>
  <c r="Q1870" i="13"/>
  <c r="Q1871" i="13"/>
  <c r="Q1872" i="13"/>
  <c r="Q1873" i="13"/>
  <c r="Q1874" i="13"/>
  <c r="Q1875" i="13"/>
  <c r="Q1876" i="13"/>
  <c r="Q1877" i="13"/>
  <c r="Q1878" i="13"/>
  <c r="Q1879" i="13"/>
  <c r="Q1880" i="13"/>
  <c r="Q1881" i="13"/>
  <c r="Q1882" i="13"/>
  <c r="Q1883" i="13"/>
  <c r="Q1884" i="13"/>
  <c r="Q1885" i="13"/>
  <c r="Q1886" i="13"/>
  <c r="Q1887" i="13"/>
  <c r="Q1888" i="13"/>
  <c r="Q1889" i="13"/>
  <c r="Q1890" i="13"/>
  <c r="Q1891" i="13"/>
  <c r="Q1892" i="13"/>
  <c r="Q1893" i="13"/>
  <c r="Q1894" i="13"/>
  <c r="Q1895" i="13"/>
  <c r="Q1896" i="13"/>
  <c r="Q1897" i="13"/>
  <c r="Q1898" i="13"/>
  <c r="Q1899" i="13"/>
  <c r="Q1900" i="13"/>
  <c r="Q1901" i="13"/>
  <c r="Q1902" i="13"/>
  <c r="Q1903" i="13"/>
  <c r="Q1904" i="13"/>
  <c r="Q1905" i="13"/>
  <c r="Q1906" i="13"/>
  <c r="Q1907" i="13"/>
  <c r="Q1908" i="13"/>
  <c r="Q1909" i="13"/>
  <c r="Q1910" i="13"/>
  <c r="Q1911" i="13"/>
  <c r="Q1912" i="13"/>
  <c r="Q1913" i="13"/>
  <c r="Q1914" i="13"/>
  <c r="Q1915" i="13"/>
  <c r="Q1916" i="13"/>
  <c r="Q1917" i="13"/>
  <c r="Q1918" i="13"/>
  <c r="Q1919" i="13"/>
  <c r="Q1920" i="13"/>
  <c r="Q1921" i="13"/>
  <c r="Q1922" i="13"/>
  <c r="Q1923" i="13"/>
  <c r="Q1924" i="13"/>
  <c r="Q1925" i="13"/>
  <c r="Q1926" i="13"/>
  <c r="Q1927" i="13"/>
  <c r="Q1928" i="13"/>
  <c r="Q1929" i="13"/>
  <c r="Q1930" i="13"/>
  <c r="Q1931" i="13"/>
  <c r="Q1932" i="13"/>
  <c r="Q1933" i="13"/>
  <c r="Q1934" i="13"/>
  <c r="Q1935" i="13"/>
  <c r="Q1936" i="13"/>
  <c r="Q1937" i="13"/>
  <c r="Q1938" i="13"/>
  <c r="Q1939" i="13"/>
  <c r="Q1940" i="13"/>
  <c r="Q1941" i="13"/>
  <c r="Q1942" i="13"/>
  <c r="Q1943" i="13"/>
  <c r="Q1944" i="13"/>
  <c r="Q1945" i="13"/>
  <c r="Q1946" i="13"/>
  <c r="Q1947" i="13"/>
  <c r="Q1948" i="13"/>
  <c r="Q1949" i="13"/>
  <c r="Q1950" i="13"/>
  <c r="Q1951" i="13"/>
  <c r="Q1952" i="13"/>
  <c r="Q1953" i="13"/>
  <c r="Q1954" i="13"/>
  <c r="Q1955" i="13"/>
  <c r="Q1956" i="13"/>
  <c r="Q1957" i="13"/>
  <c r="Q1958" i="13"/>
  <c r="Q1959" i="13"/>
  <c r="Q1960" i="13"/>
  <c r="Q1961" i="13"/>
  <c r="Q1962" i="13"/>
  <c r="Q1963" i="13"/>
  <c r="Q1964" i="13"/>
  <c r="Q1965" i="13"/>
  <c r="Q1966" i="13"/>
  <c r="Q1967" i="13"/>
  <c r="Q1968" i="13"/>
  <c r="Q1969" i="13"/>
  <c r="Q1970" i="13"/>
  <c r="Q1971" i="13"/>
  <c r="Q1972" i="13"/>
  <c r="Q1973" i="13"/>
  <c r="Q1974" i="13"/>
  <c r="Q1975" i="13"/>
  <c r="Q1976" i="13"/>
  <c r="Q1977" i="13"/>
  <c r="Q1978" i="13"/>
  <c r="Q1979" i="13"/>
  <c r="Q1980" i="13"/>
  <c r="Q1981" i="13"/>
  <c r="Q1982" i="13"/>
  <c r="Q1983" i="13"/>
  <c r="Q1984" i="13"/>
  <c r="Q1985" i="13"/>
  <c r="Q1986" i="13"/>
  <c r="Q1987" i="13"/>
  <c r="Q1988" i="13"/>
  <c r="Q1989" i="13"/>
  <c r="Q1990" i="13"/>
  <c r="Q1991" i="13"/>
  <c r="Q1992" i="13"/>
  <c r="Q1993" i="13"/>
  <c r="Q1994" i="13"/>
  <c r="Q1995" i="13"/>
  <c r="Q1996" i="13"/>
  <c r="Q1997" i="13"/>
  <c r="Q1998" i="13"/>
  <c r="Q1999" i="13"/>
  <c r="Q2000" i="13"/>
  <c r="Q2001" i="13"/>
  <c r="Q2002" i="13"/>
  <c r="Q2003" i="13"/>
  <c r="Q2004" i="13"/>
  <c r="Q2005" i="13"/>
  <c r="Q2006" i="13"/>
  <c r="Q2007" i="13"/>
  <c r="Q2008" i="13"/>
  <c r="Q2009" i="13"/>
  <c r="Q2010" i="13"/>
  <c r="Q2011" i="13"/>
  <c r="Q2012" i="13"/>
  <c r="Q2013" i="13"/>
  <c r="Q2014" i="13"/>
  <c r="Q2015" i="13"/>
  <c r="Q2016" i="13"/>
  <c r="Q2017" i="13"/>
  <c r="Q2018" i="13"/>
  <c r="Q2019" i="13"/>
  <c r="Q2020" i="13"/>
  <c r="Q2021" i="13"/>
  <c r="Q2022" i="13"/>
  <c r="Q2023" i="13"/>
  <c r="Q2024" i="13"/>
  <c r="Q2025" i="13"/>
  <c r="Q2026" i="13"/>
  <c r="Q2027" i="13"/>
  <c r="Q2028" i="13"/>
  <c r="Q2029" i="13"/>
  <c r="Q2030" i="13"/>
  <c r="Q2031" i="13"/>
  <c r="Q2032" i="13"/>
  <c r="Q2033" i="13"/>
  <c r="Q2034" i="13"/>
  <c r="Q2035" i="13"/>
  <c r="Q2036" i="13"/>
  <c r="Q2037" i="13"/>
  <c r="Q2038" i="13"/>
  <c r="Q2039" i="13"/>
  <c r="Q2040" i="13"/>
  <c r="Q2041" i="13"/>
  <c r="Q2042" i="13"/>
  <c r="Q2043" i="13"/>
  <c r="Q2044" i="13"/>
  <c r="Q2045" i="13"/>
  <c r="Q2046" i="13"/>
  <c r="Q2047" i="13"/>
  <c r="Q2048" i="13"/>
  <c r="Q2049" i="13"/>
  <c r="Q2050" i="13"/>
  <c r="Q2051" i="13"/>
  <c r="Q2052" i="13"/>
  <c r="Q2053" i="13"/>
  <c r="Q2054" i="13"/>
  <c r="Q2055" i="13"/>
  <c r="Q2056" i="13"/>
  <c r="Q2057" i="13"/>
  <c r="Q2058" i="13"/>
  <c r="Q2059" i="13"/>
  <c r="Q2060" i="13"/>
  <c r="Q2061" i="13"/>
  <c r="Q2062" i="13"/>
  <c r="Q2063" i="13"/>
  <c r="Q2064" i="13"/>
  <c r="Q2065" i="13"/>
  <c r="Q2066" i="13"/>
  <c r="Q2067" i="13"/>
  <c r="Q2068" i="13"/>
  <c r="Q2069" i="13"/>
  <c r="Q2070" i="13"/>
  <c r="Q2071" i="13"/>
  <c r="Q2072" i="13"/>
  <c r="Q2073" i="13"/>
  <c r="Q2074" i="13"/>
  <c r="Q2075" i="13"/>
  <c r="Q2076" i="13"/>
  <c r="Q2077" i="13"/>
  <c r="Q2078" i="13"/>
  <c r="Q2079" i="13"/>
  <c r="Q2080" i="13"/>
  <c r="Q2081" i="13"/>
  <c r="Q2082" i="13"/>
  <c r="Q2083" i="13"/>
  <c r="Q2084" i="13"/>
  <c r="Q2085" i="13"/>
  <c r="Q2086" i="13"/>
  <c r="Q2087" i="13"/>
  <c r="Q2088" i="13"/>
  <c r="Q2089" i="13"/>
  <c r="Q2090" i="13"/>
  <c r="Q2091" i="13"/>
  <c r="Q2092" i="13"/>
  <c r="Q2093" i="13"/>
  <c r="Q2094" i="13"/>
  <c r="Q2095" i="13"/>
  <c r="Q2096" i="13"/>
  <c r="Q2097" i="13"/>
  <c r="Q2098" i="13"/>
  <c r="Q2099" i="13"/>
  <c r="Q2100" i="13"/>
  <c r="Q2101" i="13"/>
  <c r="Q2102" i="13"/>
  <c r="Q2103" i="13"/>
  <c r="Q2104" i="13"/>
  <c r="Q2105" i="13"/>
  <c r="Q2106" i="13"/>
  <c r="Q2107" i="13"/>
  <c r="Q2108" i="13"/>
  <c r="Q2109" i="13"/>
  <c r="Q2110" i="13"/>
  <c r="Q2111" i="13"/>
  <c r="Q2112" i="13"/>
  <c r="Q2113" i="13"/>
  <c r="Q2114" i="13"/>
  <c r="Q2115" i="13"/>
  <c r="Q2116" i="13"/>
  <c r="Q2117" i="13"/>
  <c r="Q2118" i="13"/>
  <c r="Q2119" i="13"/>
  <c r="Q2120" i="13"/>
  <c r="Q2121" i="13"/>
  <c r="Q2122" i="13"/>
  <c r="Q2123" i="13"/>
  <c r="Q2124" i="13"/>
  <c r="Q2125" i="13"/>
  <c r="Q2126" i="13"/>
  <c r="Q2127" i="13"/>
  <c r="Q2128" i="13"/>
  <c r="Q2129" i="13"/>
  <c r="Q2130" i="13"/>
  <c r="Q2131" i="13"/>
  <c r="Q2132" i="13"/>
  <c r="Q2133" i="13"/>
  <c r="Q2134" i="13"/>
  <c r="Q2135" i="13"/>
  <c r="Q2136" i="13"/>
  <c r="Q2137" i="13"/>
  <c r="Q2138" i="13"/>
  <c r="Q2139" i="13"/>
  <c r="Q2140" i="13"/>
  <c r="Q2141" i="13"/>
  <c r="Q2142" i="13"/>
  <c r="Q2143" i="13"/>
  <c r="Q2144" i="13"/>
  <c r="Q2145" i="13"/>
  <c r="Q2146" i="13"/>
  <c r="Q2147" i="13"/>
  <c r="Q2148" i="13"/>
  <c r="Q2149" i="13"/>
  <c r="Q2150" i="13"/>
  <c r="Q2151" i="13"/>
  <c r="Q2152" i="13"/>
  <c r="Q2153" i="13"/>
  <c r="Q2154" i="13"/>
  <c r="Q2155" i="13"/>
  <c r="Q2156" i="13"/>
  <c r="Q2157" i="13"/>
  <c r="Q2158" i="13"/>
  <c r="Q2159" i="13"/>
  <c r="Q2160" i="13"/>
  <c r="Q2161" i="13"/>
  <c r="Q2162" i="13"/>
  <c r="Q2163" i="13"/>
  <c r="Q2164" i="13"/>
  <c r="Q2165" i="13"/>
  <c r="Q2166" i="13"/>
  <c r="Q2167" i="13"/>
  <c r="Q2168" i="13"/>
  <c r="Q2169" i="13"/>
  <c r="Q2170" i="13"/>
  <c r="Q2171" i="13"/>
  <c r="Q2172" i="13"/>
  <c r="Q2173" i="13"/>
  <c r="Q2174" i="13"/>
  <c r="Q2175" i="13"/>
  <c r="Q2176" i="13"/>
  <c r="Q2177" i="13"/>
  <c r="Q2178" i="13"/>
  <c r="Q2179" i="13"/>
  <c r="Q2180" i="13"/>
  <c r="Q2181" i="13"/>
  <c r="Q2182" i="13"/>
  <c r="Q2183" i="13"/>
  <c r="Q2184" i="13"/>
  <c r="Q2185" i="13"/>
  <c r="Q2186" i="13"/>
  <c r="Q2187" i="13"/>
  <c r="Q2188" i="13"/>
  <c r="Q2189" i="13"/>
  <c r="Q2190" i="13"/>
  <c r="Q2191" i="13"/>
  <c r="Q2192" i="13"/>
  <c r="Q2193" i="13"/>
  <c r="Q2194" i="13"/>
  <c r="Q2195" i="13"/>
  <c r="Q2196" i="13"/>
  <c r="Q2197" i="13"/>
  <c r="Q2198" i="13"/>
  <c r="Q2199" i="13"/>
  <c r="Q2200" i="13"/>
  <c r="Q2201" i="13"/>
  <c r="Q2202" i="13"/>
  <c r="Q2203" i="13"/>
  <c r="Q2204" i="13"/>
  <c r="Q2205" i="13"/>
  <c r="Q2206" i="13"/>
  <c r="Q2207" i="13"/>
  <c r="Q2208" i="13"/>
  <c r="Q2209" i="13"/>
  <c r="Q2210" i="13"/>
  <c r="Q2211" i="13"/>
  <c r="Q2212" i="13"/>
  <c r="Q2213" i="13"/>
  <c r="Q2214" i="13"/>
  <c r="Q2215" i="13"/>
  <c r="Q2216" i="13"/>
  <c r="Q2217" i="13"/>
  <c r="Q2218" i="13"/>
  <c r="Q2219" i="13"/>
  <c r="Q2220" i="13"/>
  <c r="Q2221" i="13"/>
  <c r="Q2222" i="13"/>
  <c r="Q2223" i="13"/>
  <c r="Q2224" i="13"/>
  <c r="Q2225" i="13"/>
  <c r="Q2226" i="13"/>
  <c r="Q2227" i="13"/>
  <c r="Q2228" i="13"/>
  <c r="Q2229" i="13"/>
  <c r="Q2230" i="13"/>
  <c r="Q2231" i="13"/>
  <c r="Q2232" i="13"/>
  <c r="Q2233" i="13"/>
  <c r="Q2234" i="13"/>
  <c r="Q2235" i="13"/>
  <c r="Q2236" i="13"/>
  <c r="Q2237" i="13"/>
  <c r="Q2238" i="13"/>
  <c r="Q2239" i="13"/>
  <c r="Q2240" i="13"/>
  <c r="Q2241" i="13"/>
  <c r="Q2242" i="13"/>
  <c r="Q2243" i="13"/>
  <c r="Q2244" i="13"/>
  <c r="Q2245" i="13"/>
  <c r="Q2246" i="13"/>
  <c r="Q2247" i="13"/>
  <c r="Q2248" i="13"/>
  <c r="Q2249" i="13"/>
  <c r="Q2250" i="13"/>
  <c r="Q2251" i="13"/>
  <c r="Q2252" i="13"/>
  <c r="Q2253" i="13"/>
  <c r="Q2254" i="13"/>
  <c r="Q2255" i="13"/>
  <c r="Q2256" i="13"/>
  <c r="Q2257" i="13"/>
  <c r="Q2258" i="13"/>
  <c r="Q2259" i="13"/>
  <c r="Q2260" i="13"/>
  <c r="Q2261" i="13"/>
  <c r="Q2262" i="13"/>
  <c r="Q2263" i="13"/>
  <c r="Q2264" i="13"/>
  <c r="Q2265" i="13"/>
  <c r="Q2266" i="13"/>
  <c r="Q2267" i="13"/>
  <c r="Q2268" i="13"/>
  <c r="Q2269" i="13"/>
  <c r="Q2270" i="13"/>
  <c r="Q2271" i="13"/>
  <c r="Q2272" i="13"/>
  <c r="Q2273" i="13"/>
  <c r="Q2274" i="13"/>
  <c r="Q2275" i="13"/>
  <c r="Q2276" i="13"/>
  <c r="Q2277" i="13"/>
  <c r="Q2278" i="13"/>
  <c r="Q2279" i="13"/>
  <c r="Q2280" i="13"/>
  <c r="Q2281" i="13"/>
  <c r="Q2282" i="13"/>
  <c r="Q2283" i="13"/>
  <c r="Q2284" i="13"/>
  <c r="Q2285" i="13"/>
  <c r="Q2286" i="13"/>
  <c r="Q2287" i="13"/>
  <c r="Q2288" i="13"/>
  <c r="Q2289" i="13"/>
  <c r="Q2290" i="13"/>
  <c r="Q2291" i="13"/>
  <c r="Q2292" i="13"/>
  <c r="Q2293" i="13"/>
  <c r="Q2294" i="13"/>
  <c r="Q2295" i="13"/>
  <c r="Q2296" i="13"/>
  <c r="Q2297" i="13"/>
  <c r="Q2298" i="13"/>
  <c r="Q2299" i="13"/>
  <c r="Q2300" i="13"/>
  <c r="Q2301" i="13"/>
  <c r="Q2302" i="13"/>
  <c r="Q2303" i="13"/>
  <c r="Q2304" i="13"/>
  <c r="Q2305" i="13"/>
  <c r="Q2306" i="13"/>
  <c r="Q2307" i="13"/>
  <c r="Q2308" i="13"/>
  <c r="Q2309" i="13"/>
  <c r="Q2310" i="13"/>
  <c r="Q2311" i="13"/>
  <c r="Q2312" i="13"/>
  <c r="Q2313" i="13"/>
  <c r="Q2314" i="13"/>
  <c r="Q2315" i="13"/>
  <c r="Q2316" i="13"/>
  <c r="Q2317" i="13"/>
  <c r="Q2318" i="13"/>
  <c r="Q2319" i="13"/>
  <c r="Q2320" i="13"/>
  <c r="Q2321" i="13"/>
  <c r="Q2322" i="13"/>
  <c r="Q2323" i="13"/>
  <c r="Q2324" i="13"/>
  <c r="Q2325" i="13"/>
  <c r="Q2326" i="13"/>
  <c r="Q2327" i="13"/>
  <c r="Q2328" i="13"/>
  <c r="Q2329" i="13"/>
  <c r="Q2330" i="13"/>
  <c r="Q2331" i="13"/>
  <c r="Q2332" i="13"/>
  <c r="Q2333" i="13"/>
  <c r="Q2334" i="13"/>
  <c r="Q2335" i="13"/>
  <c r="Q2336" i="13"/>
  <c r="Q2" i="13"/>
  <c r="E17" i="10"/>
  <c r="C13" i="8"/>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Q1954" i="14"/>
  <c r="Q1955" i="14"/>
  <c r="Q1956" i="14"/>
  <c r="Q1957" i="14"/>
  <c r="Q1958" i="14"/>
  <c r="Q1959" i="14"/>
  <c r="Q1960" i="14"/>
  <c r="Q1961" i="14"/>
  <c r="Q1962" i="14"/>
  <c r="Q1963" i="14"/>
  <c r="Q1964" i="14"/>
  <c r="Q1965" i="14"/>
  <c r="Q1966" i="14"/>
  <c r="Q1967" i="14"/>
  <c r="Q1968" i="14"/>
  <c r="Q1969" i="14"/>
  <c r="Q1970" i="14"/>
  <c r="Q1971" i="14"/>
  <c r="Q1972" i="14"/>
  <c r="Q1973" i="14"/>
  <c r="Q1974" i="14"/>
  <c r="Q1975" i="14"/>
  <c r="Q1976" i="14"/>
  <c r="Q1977" i="14"/>
  <c r="Q1978" i="14"/>
  <c r="Q1979" i="14"/>
  <c r="Q1980" i="14"/>
  <c r="Q1981" i="14"/>
  <c r="Q1982" i="14"/>
  <c r="Q1983" i="14"/>
  <c r="Q1984" i="14"/>
  <c r="Q1985" i="14"/>
  <c r="Q1986" i="14"/>
  <c r="Q1987" i="14"/>
  <c r="Q1988" i="14"/>
  <c r="Q1989" i="14"/>
  <c r="Q1990" i="14"/>
  <c r="Q1991" i="14"/>
  <c r="Q1992" i="14"/>
  <c r="Q1993" i="14"/>
  <c r="Q1994" i="14"/>
  <c r="Q1995" i="14"/>
  <c r="Q1996" i="14"/>
  <c r="Q1997" i="14"/>
  <c r="Q1998" i="14"/>
  <c r="Q1999" i="14"/>
  <c r="Q2000" i="14"/>
  <c r="Q2001" i="14"/>
  <c r="Q2002" i="14"/>
  <c r="Q2003" i="14"/>
  <c r="Q2004" i="14"/>
  <c r="Q2005" i="14"/>
  <c r="Q2006"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2119" i="14"/>
  <c r="Q2120" i="14"/>
  <c r="Q2121" i="14"/>
  <c r="Q2122" i="14"/>
  <c r="Q2123" i="14"/>
  <c r="Q2124" i="14"/>
  <c r="Q2125" i="14"/>
  <c r="Q2126" i="14"/>
  <c r="Q2127" i="14"/>
  <c r="Q2128" i="14"/>
  <c r="Q2129" i="14"/>
  <c r="Q2130" i="14"/>
  <c r="Q2131" i="14"/>
  <c r="Q2132" i="14"/>
  <c r="Q2133" i="14"/>
  <c r="Q2134" i="14"/>
  <c r="Q2135" i="14"/>
  <c r="Q2136" i="14"/>
  <c r="Q2137" i="14"/>
  <c r="Q2138" i="14"/>
  <c r="Q2139" i="14"/>
  <c r="Q2140" i="14"/>
  <c r="Q2141" i="14"/>
  <c r="Q2142" i="14"/>
  <c r="Q2143" i="14"/>
  <c r="Q2144" i="14"/>
  <c r="Q2145" i="14"/>
  <c r="Q2146" i="14"/>
  <c r="Q2147" i="14"/>
  <c r="Q2148" i="14"/>
  <c r="Q2149" i="14"/>
  <c r="Q2150" i="14"/>
  <c r="Q2151" i="14"/>
  <c r="Q2152" i="14"/>
  <c r="Q2153" i="14"/>
  <c r="Q2154" i="14"/>
  <c r="Q2155" i="14"/>
  <c r="Q2156"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2322" i="14"/>
  <c r="Q2323" i="14"/>
  <c r="Q2324" i="14"/>
  <c r="Q2325" i="14"/>
  <c r="Q2326" i="14"/>
  <c r="Q2327" i="14"/>
  <c r="Q2328" i="14"/>
  <c r="Q2329" i="14"/>
  <c r="Q2330" i="14"/>
  <c r="Q2331" i="14"/>
  <c r="Q2332" i="14"/>
  <c r="Q2333" i="14"/>
  <c r="Q2334" i="14"/>
  <c r="Q2335" i="14"/>
  <c r="Q2336" i="14"/>
  <c r="P3" i="14"/>
  <c r="P4" i="14"/>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13" i="14"/>
  <c r="P114" i="14"/>
  <c r="P115" i="14"/>
  <c r="P116" i="14"/>
  <c r="P117" i="14"/>
  <c r="P118" i="14"/>
  <c r="P119" i="14"/>
  <c r="P120" i="14"/>
  <c r="P121" i="14"/>
  <c r="P122" i="14"/>
  <c r="P123" i="14"/>
  <c r="P124" i="14"/>
  <c r="P125" i="14"/>
  <c r="P126" i="14"/>
  <c r="P127" i="14"/>
  <c r="P128" i="14"/>
  <c r="P129" i="14"/>
  <c r="P130" i="14"/>
  <c r="P131" i="14"/>
  <c r="P132" i="14"/>
  <c r="P133" i="14"/>
  <c r="P134" i="14"/>
  <c r="P135" i="14"/>
  <c r="P136" i="14"/>
  <c r="P137" i="14"/>
  <c r="P138" i="14"/>
  <c r="P139" i="14"/>
  <c r="P140" i="14"/>
  <c r="P141" i="14"/>
  <c r="P142" i="14"/>
  <c r="P143" i="14"/>
  <c r="P144" i="14"/>
  <c r="P145" i="14"/>
  <c r="P146" i="14"/>
  <c r="P147" i="14"/>
  <c r="P148" i="14"/>
  <c r="P149" i="14"/>
  <c r="P150" i="14"/>
  <c r="P151" i="14"/>
  <c r="P152" i="14"/>
  <c r="P153" i="14"/>
  <c r="P154" i="14"/>
  <c r="P155" i="14"/>
  <c r="P156" i="14"/>
  <c r="P157" i="14"/>
  <c r="P158" i="14"/>
  <c r="P159" i="14"/>
  <c r="P160" i="14"/>
  <c r="P161" i="14"/>
  <c r="P162" i="14"/>
  <c r="P163" i="14"/>
  <c r="P164" i="14"/>
  <c r="P165"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238" i="14"/>
  <c r="P239" i="14"/>
  <c r="P240" i="14"/>
  <c r="P241" i="14"/>
  <c r="P242" i="14"/>
  <c r="P243" i="14"/>
  <c r="P244" i="14"/>
  <c r="P245" i="14"/>
  <c r="P246" i="14"/>
  <c r="P247" i="14"/>
  <c r="P248" i="14"/>
  <c r="P249" i="14"/>
  <c r="P250" i="14"/>
  <c r="P251" i="14"/>
  <c r="P252" i="14"/>
  <c r="P253" i="14"/>
  <c r="P254" i="14"/>
  <c r="P255"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1" i="14"/>
  <c r="P282" i="14"/>
  <c r="P283" i="14"/>
  <c r="P284" i="14"/>
  <c r="P285" i="14"/>
  <c r="P286" i="14"/>
  <c r="P287" i="14"/>
  <c r="P288" i="14"/>
  <c r="P289" i="14"/>
  <c r="P290" i="14"/>
  <c r="P291" i="14"/>
  <c r="P292" i="14"/>
  <c r="P293" i="14"/>
  <c r="P294" i="14"/>
  <c r="P295" i="14"/>
  <c r="P296" i="14"/>
  <c r="P297" i="14"/>
  <c r="P298" i="14"/>
  <c r="P299" i="14"/>
  <c r="P300" i="14"/>
  <c r="P301" i="14"/>
  <c r="P302" i="14"/>
  <c r="P303"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P442" i="14"/>
  <c r="P443" i="14"/>
  <c r="P444" i="14"/>
  <c r="P445" i="14"/>
  <c r="P446" i="14"/>
  <c r="P447" i="14"/>
  <c r="P448" i="14"/>
  <c r="P449" i="14"/>
  <c r="P450" i="14"/>
  <c r="P451" i="14"/>
  <c r="P452" i="14"/>
  <c r="P453" i="14"/>
  <c r="P454" i="14"/>
  <c r="P455" i="14"/>
  <c r="P456" i="14"/>
  <c r="P457" i="14"/>
  <c r="P458" i="14"/>
  <c r="P459" i="14"/>
  <c r="P460" i="14"/>
  <c r="P461" i="14"/>
  <c r="P462" i="14"/>
  <c r="P463" i="14"/>
  <c r="P464" i="14"/>
  <c r="P465" i="14"/>
  <c r="P466" i="14"/>
  <c r="P467" i="14"/>
  <c r="P468" i="14"/>
  <c r="P469" i="14"/>
  <c r="P470" i="14"/>
  <c r="P471" i="14"/>
  <c r="P472" i="14"/>
  <c r="P473" i="14"/>
  <c r="P474" i="14"/>
  <c r="P475" i="14"/>
  <c r="P476" i="14"/>
  <c r="P477" i="14"/>
  <c r="P478" i="14"/>
  <c r="P479" i="14"/>
  <c r="P480" i="14"/>
  <c r="P481" i="14"/>
  <c r="P482" i="14"/>
  <c r="P483" i="14"/>
  <c r="P484" i="14"/>
  <c r="P485" i="14"/>
  <c r="P486" i="14"/>
  <c r="P487" i="14"/>
  <c r="P488" i="14"/>
  <c r="P489" i="14"/>
  <c r="P490" i="14"/>
  <c r="P491" i="14"/>
  <c r="P492" i="14"/>
  <c r="P493" i="14"/>
  <c r="P494" i="14"/>
  <c r="P495" i="14"/>
  <c r="P496" i="14"/>
  <c r="P497" i="14"/>
  <c r="P498" i="14"/>
  <c r="P499" i="14"/>
  <c r="P500" i="14"/>
  <c r="P501" i="14"/>
  <c r="P502" i="14"/>
  <c r="P503" i="14"/>
  <c r="P504" i="14"/>
  <c r="P505" i="14"/>
  <c r="P506" i="14"/>
  <c r="P507" i="14"/>
  <c r="P508" i="14"/>
  <c r="P509" i="14"/>
  <c r="P510" i="14"/>
  <c r="P511" i="14"/>
  <c r="P512" i="14"/>
  <c r="P513" i="14"/>
  <c r="P514" i="14"/>
  <c r="P515" i="14"/>
  <c r="P516" i="14"/>
  <c r="P517" i="14"/>
  <c r="P518" i="14"/>
  <c r="P519" i="14"/>
  <c r="P520" i="14"/>
  <c r="P521" i="14"/>
  <c r="P522" i="14"/>
  <c r="P523" i="14"/>
  <c r="P524" i="14"/>
  <c r="P525" i="14"/>
  <c r="P526" i="14"/>
  <c r="P527" i="14"/>
  <c r="P528" i="14"/>
  <c r="P529" i="14"/>
  <c r="P530" i="14"/>
  <c r="P531" i="14"/>
  <c r="P532" i="14"/>
  <c r="P533" i="14"/>
  <c r="P534" i="14"/>
  <c r="P535" i="14"/>
  <c r="P536" i="14"/>
  <c r="P537" i="14"/>
  <c r="P538" i="14"/>
  <c r="P539" i="14"/>
  <c r="P540" i="14"/>
  <c r="P541" i="14"/>
  <c r="P542" i="14"/>
  <c r="P543" i="14"/>
  <c r="P544" i="14"/>
  <c r="P545" i="14"/>
  <c r="P546" i="14"/>
  <c r="P547" i="14"/>
  <c r="P548" i="14"/>
  <c r="P549" i="14"/>
  <c r="P550" i="14"/>
  <c r="P551" i="14"/>
  <c r="P552" i="14"/>
  <c r="P553" i="14"/>
  <c r="P554" i="14"/>
  <c r="P555" i="14"/>
  <c r="P556" i="14"/>
  <c r="P557" i="14"/>
  <c r="P558" i="14"/>
  <c r="P559" i="14"/>
  <c r="P560" i="14"/>
  <c r="P561" i="14"/>
  <c r="P562" i="14"/>
  <c r="P563" i="14"/>
  <c r="P564" i="14"/>
  <c r="P565" i="14"/>
  <c r="P566" i="14"/>
  <c r="P567" i="14"/>
  <c r="P568" i="14"/>
  <c r="P569" i="14"/>
  <c r="P570" i="14"/>
  <c r="P571" i="14"/>
  <c r="P572" i="14"/>
  <c r="P573" i="14"/>
  <c r="P574" i="14"/>
  <c r="P575" i="14"/>
  <c r="P576" i="14"/>
  <c r="P577" i="14"/>
  <c r="P578" i="14"/>
  <c r="P579" i="14"/>
  <c r="P580" i="14"/>
  <c r="P581" i="14"/>
  <c r="P582" i="14"/>
  <c r="P583" i="14"/>
  <c r="P584" i="14"/>
  <c r="P585" i="14"/>
  <c r="P586" i="14"/>
  <c r="P587" i="14"/>
  <c r="P588" i="14"/>
  <c r="P589" i="14"/>
  <c r="P590" i="14"/>
  <c r="P591" i="14"/>
  <c r="P592" i="14"/>
  <c r="P593" i="14"/>
  <c r="P594" i="14"/>
  <c r="P595" i="14"/>
  <c r="P596" i="14"/>
  <c r="P597" i="14"/>
  <c r="P598" i="14"/>
  <c r="P599" i="14"/>
  <c r="P600" i="14"/>
  <c r="P601" i="14"/>
  <c r="P602" i="14"/>
  <c r="P603" i="14"/>
  <c r="P604" i="14"/>
  <c r="P605" i="14"/>
  <c r="P606" i="14"/>
  <c r="P607" i="14"/>
  <c r="P608" i="14"/>
  <c r="P609" i="14"/>
  <c r="P610" i="14"/>
  <c r="P611" i="14"/>
  <c r="P612" i="14"/>
  <c r="P613" i="14"/>
  <c r="P614" i="14"/>
  <c r="P615" i="14"/>
  <c r="P616" i="14"/>
  <c r="P617" i="14"/>
  <c r="P618" i="14"/>
  <c r="P619" i="14"/>
  <c r="P620" i="14"/>
  <c r="P621" i="14"/>
  <c r="P622" i="14"/>
  <c r="P623" i="14"/>
  <c r="P624" i="14"/>
  <c r="P625" i="14"/>
  <c r="P626" i="14"/>
  <c r="P627" i="14"/>
  <c r="P628" i="14"/>
  <c r="P629" i="14"/>
  <c r="P630" i="14"/>
  <c r="P631" i="14"/>
  <c r="P632" i="14"/>
  <c r="P633" i="14"/>
  <c r="P634" i="14"/>
  <c r="P635" i="14"/>
  <c r="P636" i="14"/>
  <c r="P637" i="14"/>
  <c r="P638" i="14"/>
  <c r="P639" i="14"/>
  <c r="P640" i="14"/>
  <c r="P641" i="14"/>
  <c r="P642" i="14"/>
  <c r="P643" i="14"/>
  <c r="P644" i="14"/>
  <c r="P645" i="14"/>
  <c r="P646" i="14"/>
  <c r="P647" i="14"/>
  <c r="P648" i="14"/>
  <c r="P649" i="14"/>
  <c r="P650" i="14"/>
  <c r="P651" i="14"/>
  <c r="P652" i="14"/>
  <c r="P653" i="14"/>
  <c r="P654" i="14"/>
  <c r="P655" i="14"/>
  <c r="P656" i="14"/>
  <c r="P657" i="14"/>
  <c r="P658" i="14"/>
  <c r="P659" i="14"/>
  <c r="P660" i="14"/>
  <c r="P661" i="14"/>
  <c r="P662" i="14"/>
  <c r="P663" i="14"/>
  <c r="P664" i="14"/>
  <c r="P665" i="14"/>
  <c r="P666" i="14"/>
  <c r="P667" i="14"/>
  <c r="P668" i="14"/>
  <c r="P669" i="14"/>
  <c r="P670" i="14"/>
  <c r="P671" i="14"/>
  <c r="P672" i="14"/>
  <c r="P673" i="14"/>
  <c r="P674" i="14"/>
  <c r="P675" i="14"/>
  <c r="P676" i="14"/>
  <c r="P677" i="14"/>
  <c r="P678" i="14"/>
  <c r="P679" i="14"/>
  <c r="P680" i="14"/>
  <c r="P681" i="14"/>
  <c r="P682" i="14"/>
  <c r="P683" i="14"/>
  <c r="P684" i="14"/>
  <c r="P685" i="14"/>
  <c r="P686" i="14"/>
  <c r="P687" i="14"/>
  <c r="P688" i="14"/>
  <c r="P689" i="14"/>
  <c r="P690" i="14"/>
  <c r="P691" i="14"/>
  <c r="P692" i="14"/>
  <c r="P693" i="14"/>
  <c r="P694" i="14"/>
  <c r="P695" i="14"/>
  <c r="P696" i="14"/>
  <c r="P697" i="14"/>
  <c r="P698" i="14"/>
  <c r="P699" i="14"/>
  <c r="P700" i="14"/>
  <c r="P701" i="14"/>
  <c r="P702" i="14"/>
  <c r="P703" i="14"/>
  <c r="P704" i="14"/>
  <c r="P705" i="14"/>
  <c r="P706" i="14"/>
  <c r="P707" i="14"/>
  <c r="P708" i="14"/>
  <c r="P709" i="14"/>
  <c r="P710" i="14"/>
  <c r="P711" i="14"/>
  <c r="P712" i="14"/>
  <c r="P713" i="14"/>
  <c r="P714" i="14"/>
  <c r="P715" i="14"/>
  <c r="P716" i="14"/>
  <c r="P717" i="14"/>
  <c r="P718" i="14"/>
  <c r="P719" i="14"/>
  <c r="P720" i="14"/>
  <c r="P721" i="14"/>
  <c r="P722" i="14"/>
  <c r="P723" i="14"/>
  <c r="P724" i="14"/>
  <c r="P725" i="14"/>
  <c r="P726" i="14"/>
  <c r="P727" i="14"/>
  <c r="P728" i="14"/>
  <c r="P729" i="14"/>
  <c r="P730" i="14"/>
  <c r="P731" i="14"/>
  <c r="P732" i="14"/>
  <c r="P733" i="14"/>
  <c r="P734" i="14"/>
  <c r="P735" i="14"/>
  <c r="P736" i="14"/>
  <c r="P737" i="14"/>
  <c r="P738" i="14"/>
  <c r="P739" i="14"/>
  <c r="P740" i="14"/>
  <c r="P741" i="14"/>
  <c r="P742" i="14"/>
  <c r="P743" i="14"/>
  <c r="P744" i="14"/>
  <c r="P745" i="14"/>
  <c r="P746" i="14"/>
  <c r="P747" i="14"/>
  <c r="P748" i="14"/>
  <c r="P749" i="14"/>
  <c r="P750" i="14"/>
  <c r="P751" i="14"/>
  <c r="P752" i="14"/>
  <c r="P753" i="14"/>
  <c r="P754" i="14"/>
  <c r="P755" i="14"/>
  <c r="P756" i="14"/>
  <c r="P757" i="14"/>
  <c r="P758" i="14"/>
  <c r="P759" i="14"/>
  <c r="P760" i="14"/>
  <c r="P761" i="14"/>
  <c r="P762" i="14"/>
  <c r="P763" i="14"/>
  <c r="P764" i="14"/>
  <c r="P765" i="14"/>
  <c r="P766" i="14"/>
  <c r="P767" i="14"/>
  <c r="P768" i="14"/>
  <c r="P769" i="14"/>
  <c r="P770" i="14"/>
  <c r="P771" i="14"/>
  <c r="P772" i="14"/>
  <c r="P773" i="14"/>
  <c r="P774" i="14"/>
  <c r="P775" i="14"/>
  <c r="P776" i="14"/>
  <c r="P777" i="14"/>
  <c r="P778" i="14"/>
  <c r="P779" i="14"/>
  <c r="P780" i="14"/>
  <c r="P781" i="14"/>
  <c r="P782" i="14"/>
  <c r="P783" i="14"/>
  <c r="P784" i="14"/>
  <c r="P785" i="14"/>
  <c r="P786" i="14"/>
  <c r="P787" i="14"/>
  <c r="P788" i="14"/>
  <c r="P789" i="14"/>
  <c r="P790" i="14"/>
  <c r="P791" i="14"/>
  <c r="P792" i="14"/>
  <c r="P793" i="14"/>
  <c r="P794" i="14"/>
  <c r="P795" i="14"/>
  <c r="P796" i="14"/>
  <c r="P797" i="14"/>
  <c r="P798" i="14"/>
  <c r="P799" i="14"/>
  <c r="P800" i="14"/>
  <c r="P801" i="14"/>
  <c r="P802" i="14"/>
  <c r="P803" i="14"/>
  <c r="P804" i="14"/>
  <c r="P805" i="14"/>
  <c r="P806" i="14"/>
  <c r="P807" i="14"/>
  <c r="P808" i="14"/>
  <c r="P809" i="14"/>
  <c r="P810" i="14"/>
  <c r="P811" i="14"/>
  <c r="P812" i="14"/>
  <c r="P813" i="14"/>
  <c r="P814" i="14"/>
  <c r="P815" i="14"/>
  <c r="P816" i="14"/>
  <c r="P817" i="14"/>
  <c r="P818" i="14"/>
  <c r="P819" i="14"/>
  <c r="P820" i="14"/>
  <c r="P821" i="14"/>
  <c r="P822" i="14"/>
  <c r="P823" i="14"/>
  <c r="P824" i="14"/>
  <c r="P825" i="14"/>
  <c r="P826" i="14"/>
  <c r="P827" i="14"/>
  <c r="P828" i="14"/>
  <c r="P829" i="14"/>
  <c r="P830" i="14"/>
  <c r="P831" i="14"/>
  <c r="P832" i="14"/>
  <c r="P833" i="14"/>
  <c r="P834" i="14"/>
  <c r="P835" i="14"/>
  <c r="P836" i="14"/>
  <c r="P837" i="14"/>
  <c r="P838" i="14"/>
  <c r="P839" i="14"/>
  <c r="P840" i="14"/>
  <c r="P841" i="14"/>
  <c r="P842" i="14"/>
  <c r="P843" i="14"/>
  <c r="P844" i="14"/>
  <c r="P845" i="14"/>
  <c r="P846" i="14"/>
  <c r="P847" i="14"/>
  <c r="P848" i="14"/>
  <c r="P849" i="14"/>
  <c r="P850" i="14"/>
  <c r="P851" i="14"/>
  <c r="P852" i="14"/>
  <c r="P853" i="14"/>
  <c r="P854" i="14"/>
  <c r="P855" i="14"/>
  <c r="P856" i="14"/>
  <c r="P857" i="14"/>
  <c r="P858" i="14"/>
  <c r="P859" i="14"/>
  <c r="P860" i="14"/>
  <c r="P861" i="14"/>
  <c r="P862" i="14"/>
  <c r="P863" i="14"/>
  <c r="P864" i="14"/>
  <c r="P865" i="14"/>
  <c r="P866" i="14"/>
  <c r="P867" i="14"/>
  <c r="P868" i="14"/>
  <c r="P869" i="14"/>
  <c r="P870" i="14"/>
  <c r="P871" i="14"/>
  <c r="P872" i="14"/>
  <c r="P873" i="14"/>
  <c r="P874" i="14"/>
  <c r="P875" i="14"/>
  <c r="P876" i="14"/>
  <c r="P877" i="14"/>
  <c r="P878" i="14"/>
  <c r="P879" i="14"/>
  <c r="P880" i="14"/>
  <c r="P881" i="14"/>
  <c r="P882" i="14"/>
  <c r="P883" i="14"/>
  <c r="P884" i="14"/>
  <c r="P885" i="14"/>
  <c r="P886" i="14"/>
  <c r="P887" i="14"/>
  <c r="P888" i="14"/>
  <c r="P889" i="14"/>
  <c r="P890" i="14"/>
  <c r="P891" i="14"/>
  <c r="P892" i="14"/>
  <c r="P893" i="14"/>
  <c r="P894" i="14"/>
  <c r="P895" i="14"/>
  <c r="P896" i="14"/>
  <c r="P897" i="14"/>
  <c r="P898" i="14"/>
  <c r="P899" i="14"/>
  <c r="P900" i="14"/>
  <c r="P901" i="14"/>
  <c r="P902" i="14"/>
  <c r="P903" i="14"/>
  <c r="P904" i="14"/>
  <c r="P905" i="14"/>
  <c r="P906" i="14"/>
  <c r="P907" i="14"/>
  <c r="P908" i="14"/>
  <c r="P909" i="14"/>
  <c r="P910" i="14"/>
  <c r="P911" i="14"/>
  <c r="P912" i="14"/>
  <c r="P913" i="14"/>
  <c r="P914" i="14"/>
  <c r="P915" i="14"/>
  <c r="P916" i="14"/>
  <c r="P917" i="14"/>
  <c r="P918" i="14"/>
  <c r="P919" i="14"/>
  <c r="P920" i="14"/>
  <c r="P921" i="14"/>
  <c r="P922" i="14"/>
  <c r="P923" i="14"/>
  <c r="P924" i="14"/>
  <c r="P925" i="14"/>
  <c r="P926" i="14"/>
  <c r="P927" i="14"/>
  <c r="P928" i="14"/>
  <c r="P929" i="14"/>
  <c r="P930" i="14"/>
  <c r="P931" i="14"/>
  <c r="P932" i="14"/>
  <c r="P933" i="14"/>
  <c r="P934" i="14"/>
  <c r="P935" i="14"/>
  <c r="P936" i="14"/>
  <c r="P937" i="14"/>
  <c r="P938" i="14"/>
  <c r="P939" i="14"/>
  <c r="P940" i="14"/>
  <c r="P941" i="14"/>
  <c r="P942" i="14"/>
  <c r="P943" i="14"/>
  <c r="P944" i="14"/>
  <c r="P945" i="14"/>
  <c r="P946" i="14"/>
  <c r="P947" i="14"/>
  <c r="P948" i="14"/>
  <c r="P949" i="14"/>
  <c r="P950" i="14"/>
  <c r="P951" i="14"/>
  <c r="P952" i="14"/>
  <c r="P953" i="14"/>
  <c r="P954" i="14"/>
  <c r="P955" i="14"/>
  <c r="P956" i="14"/>
  <c r="P957" i="14"/>
  <c r="P958" i="14"/>
  <c r="P959" i="14"/>
  <c r="P960" i="14"/>
  <c r="P961" i="14"/>
  <c r="P962" i="14"/>
  <c r="P963" i="14"/>
  <c r="P964" i="14"/>
  <c r="P965" i="14"/>
  <c r="P966" i="14"/>
  <c r="P967" i="14"/>
  <c r="P968" i="14"/>
  <c r="P969" i="14"/>
  <c r="P970" i="14"/>
  <c r="P971" i="14"/>
  <c r="P972" i="14"/>
  <c r="P973" i="14"/>
  <c r="P974" i="14"/>
  <c r="P975" i="14"/>
  <c r="P976" i="14"/>
  <c r="P977" i="14"/>
  <c r="P978" i="14"/>
  <c r="P979" i="14"/>
  <c r="P980" i="14"/>
  <c r="P981" i="14"/>
  <c r="P982" i="14"/>
  <c r="P983" i="14"/>
  <c r="P984" i="14"/>
  <c r="P985" i="14"/>
  <c r="P986" i="14"/>
  <c r="P987" i="14"/>
  <c r="P988" i="14"/>
  <c r="P989" i="14"/>
  <c r="P990"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P1027" i="14"/>
  <c r="P1028" i="14"/>
  <c r="P1029" i="14"/>
  <c r="P1030" i="14"/>
  <c r="P1031" i="14"/>
  <c r="P1032" i="14"/>
  <c r="P1033" i="14"/>
  <c r="P1034" i="14"/>
  <c r="P1035" i="14"/>
  <c r="P1036" i="14"/>
  <c r="P1037" i="14"/>
  <c r="P1038" i="14"/>
  <c r="P1039" i="14"/>
  <c r="P1040" i="14"/>
  <c r="P1041" i="14"/>
  <c r="P1042" i="14"/>
  <c r="P1043" i="14"/>
  <c r="P1044" i="14"/>
  <c r="P1045" i="14"/>
  <c r="P1046" i="14"/>
  <c r="P1047" i="14"/>
  <c r="P1048" i="14"/>
  <c r="P1049" i="14"/>
  <c r="P1050" i="14"/>
  <c r="P1051" i="14"/>
  <c r="P1052" i="14"/>
  <c r="P1053" i="14"/>
  <c r="P1054" i="14"/>
  <c r="P1055" i="14"/>
  <c r="P1056" i="14"/>
  <c r="P1057" i="14"/>
  <c r="P1058" i="14"/>
  <c r="P1059" i="14"/>
  <c r="P1060" i="14"/>
  <c r="P1061" i="14"/>
  <c r="P1062" i="14"/>
  <c r="P1063" i="14"/>
  <c r="P1064" i="14"/>
  <c r="P1065" i="14"/>
  <c r="P1066" i="14"/>
  <c r="P1067" i="14"/>
  <c r="P1068" i="14"/>
  <c r="P1069" i="14"/>
  <c r="P1070" i="14"/>
  <c r="P1071" i="14"/>
  <c r="P1072" i="14"/>
  <c r="P1073" i="14"/>
  <c r="P1074" i="14"/>
  <c r="P1075" i="14"/>
  <c r="P1076" i="14"/>
  <c r="P1077" i="14"/>
  <c r="P1078" i="14"/>
  <c r="P1079" i="14"/>
  <c r="P1080" i="14"/>
  <c r="P1081" i="14"/>
  <c r="P1082" i="14"/>
  <c r="P1083" i="14"/>
  <c r="P1084" i="14"/>
  <c r="P1085" i="14"/>
  <c r="P1086" i="14"/>
  <c r="P1087" i="14"/>
  <c r="P1088" i="14"/>
  <c r="P1089" i="14"/>
  <c r="P1090" i="14"/>
  <c r="P1091" i="14"/>
  <c r="P1092" i="14"/>
  <c r="P1093" i="14"/>
  <c r="P1094" i="14"/>
  <c r="P1095" i="14"/>
  <c r="P1096" i="14"/>
  <c r="P1097" i="14"/>
  <c r="P1098" i="14"/>
  <c r="P1099" i="14"/>
  <c r="P1100" i="14"/>
  <c r="P1101" i="14"/>
  <c r="P1102" i="14"/>
  <c r="P1103" i="14"/>
  <c r="P1104" i="14"/>
  <c r="P1105" i="14"/>
  <c r="P1106" i="14"/>
  <c r="P1107" i="14"/>
  <c r="P1108" i="14"/>
  <c r="P1109" i="14"/>
  <c r="P1110" i="14"/>
  <c r="P1111" i="14"/>
  <c r="P1112" i="14"/>
  <c r="P1113" i="14"/>
  <c r="P1114" i="14"/>
  <c r="P1115" i="14"/>
  <c r="P1116" i="14"/>
  <c r="P1117" i="14"/>
  <c r="P1118" i="14"/>
  <c r="P1119" i="14"/>
  <c r="P1120" i="14"/>
  <c r="P1121" i="14"/>
  <c r="P1122" i="14"/>
  <c r="P1123" i="14"/>
  <c r="P1124" i="14"/>
  <c r="P1125" i="14"/>
  <c r="P1126" i="14"/>
  <c r="P1127" i="14"/>
  <c r="P1128" i="14"/>
  <c r="P1129" i="14"/>
  <c r="P1130" i="14"/>
  <c r="P1131" i="14"/>
  <c r="P1132" i="14"/>
  <c r="P1133" i="14"/>
  <c r="P1134" i="14"/>
  <c r="P1135" i="14"/>
  <c r="P1136" i="14"/>
  <c r="P1137" i="14"/>
  <c r="P1138" i="14"/>
  <c r="P1139" i="14"/>
  <c r="P1140" i="14"/>
  <c r="P1141" i="14"/>
  <c r="P1142" i="14"/>
  <c r="P1143" i="14"/>
  <c r="P1144" i="14"/>
  <c r="P1145" i="14"/>
  <c r="P1146" i="14"/>
  <c r="P1147" i="14"/>
  <c r="P1148" i="14"/>
  <c r="P1149" i="14"/>
  <c r="P1150" i="14"/>
  <c r="P1151" i="14"/>
  <c r="P1152" i="14"/>
  <c r="P1153" i="14"/>
  <c r="P1154" i="14"/>
  <c r="P1155" i="14"/>
  <c r="P1156" i="14"/>
  <c r="P1157" i="14"/>
  <c r="P1158" i="14"/>
  <c r="P1159" i="14"/>
  <c r="P1160" i="14"/>
  <c r="P1161" i="14"/>
  <c r="P1162" i="14"/>
  <c r="P1163" i="14"/>
  <c r="P1164" i="14"/>
  <c r="P1165" i="14"/>
  <c r="P1166" i="14"/>
  <c r="P1167" i="14"/>
  <c r="P1168" i="14"/>
  <c r="P1169" i="14"/>
  <c r="P1170" i="14"/>
  <c r="P1171" i="14"/>
  <c r="P1172" i="14"/>
  <c r="P1173" i="14"/>
  <c r="P1174" i="14"/>
  <c r="P1175" i="14"/>
  <c r="P1176" i="14"/>
  <c r="P1177" i="14"/>
  <c r="P1178" i="14"/>
  <c r="P1179" i="14"/>
  <c r="P1180" i="14"/>
  <c r="P1181" i="14"/>
  <c r="P1182" i="14"/>
  <c r="P1183" i="14"/>
  <c r="P1184" i="14"/>
  <c r="P1185" i="14"/>
  <c r="P1186" i="14"/>
  <c r="P1187" i="14"/>
  <c r="P1188" i="14"/>
  <c r="P1189" i="14"/>
  <c r="P1190" i="14"/>
  <c r="P1191" i="14"/>
  <c r="P1192" i="14"/>
  <c r="P1193" i="14"/>
  <c r="P1194" i="14"/>
  <c r="P1195" i="14"/>
  <c r="P1196" i="14"/>
  <c r="P1197" i="14"/>
  <c r="P1198" i="14"/>
  <c r="P1199" i="14"/>
  <c r="P1200" i="14"/>
  <c r="P1201" i="14"/>
  <c r="P1202" i="14"/>
  <c r="P1203" i="14"/>
  <c r="P1204" i="14"/>
  <c r="P1205" i="14"/>
  <c r="P1206" i="14"/>
  <c r="P1207" i="14"/>
  <c r="P1208" i="14"/>
  <c r="P1209" i="14"/>
  <c r="P1210" i="14"/>
  <c r="P1211" i="14"/>
  <c r="P1212" i="14"/>
  <c r="P1213" i="14"/>
  <c r="P1214" i="14"/>
  <c r="P1215" i="14"/>
  <c r="P1216" i="14"/>
  <c r="P1217" i="14"/>
  <c r="P1218" i="14"/>
  <c r="P1219" i="14"/>
  <c r="P1220" i="14"/>
  <c r="P1221" i="14"/>
  <c r="P1222" i="14"/>
  <c r="P1223" i="14"/>
  <c r="P1224" i="14"/>
  <c r="P1225" i="14"/>
  <c r="P1226" i="14"/>
  <c r="P1227" i="14"/>
  <c r="P1228" i="14"/>
  <c r="P1229" i="14"/>
  <c r="P1230" i="14"/>
  <c r="P1231" i="14"/>
  <c r="P1232" i="14"/>
  <c r="P1233" i="14"/>
  <c r="P1234" i="14"/>
  <c r="P1235" i="14"/>
  <c r="P1236" i="14"/>
  <c r="P1237" i="14"/>
  <c r="P1238" i="14"/>
  <c r="P1239" i="14"/>
  <c r="P1240" i="14"/>
  <c r="P1241" i="14"/>
  <c r="P1242" i="14"/>
  <c r="P1243" i="14"/>
  <c r="P1244" i="14"/>
  <c r="P1245" i="14"/>
  <c r="P1246" i="14"/>
  <c r="P1247" i="14"/>
  <c r="P1248" i="14"/>
  <c r="P1249" i="14"/>
  <c r="P1250" i="14"/>
  <c r="P1251" i="14"/>
  <c r="P1252" i="14"/>
  <c r="P1253" i="14"/>
  <c r="P1254" i="14"/>
  <c r="P1255" i="14"/>
  <c r="P1256" i="14"/>
  <c r="P1257" i="14"/>
  <c r="P1258" i="14"/>
  <c r="P1259" i="14"/>
  <c r="P1260" i="14"/>
  <c r="P1261" i="14"/>
  <c r="P1262" i="14"/>
  <c r="P1263" i="14"/>
  <c r="P1264" i="14"/>
  <c r="P1265" i="14"/>
  <c r="P1266" i="14"/>
  <c r="P1267" i="14"/>
  <c r="P1268" i="14"/>
  <c r="P1269" i="14"/>
  <c r="P1270" i="14"/>
  <c r="P1271" i="14"/>
  <c r="P1272" i="14"/>
  <c r="P1273" i="14"/>
  <c r="P1274" i="14"/>
  <c r="P1275" i="14"/>
  <c r="P1276" i="14"/>
  <c r="P1277" i="14"/>
  <c r="P1278" i="14"/>
  <c r="P1279" i="14"/>
  <c r="P1280" i="14"/>
  <c r="P1281" i="14"/>
  <c r="P1282" i="14"/>
  <c r="P1283" i="14"/>
  <c r="P1284" i="14"/>
  <c r="P1285" i="14"/>
  <c r="P1286" i="14"/>
  <c r="P1287" i="14"/>
  <c r="P1288" i="14"/>
  <c r="P1289" i="14"/>
  <c r="P1290" i="14"/>
  <c r="P1291" i="14"/>
  <c r="P1292" i="14"/>
  <c r="P1293" i="14"/>
  <c r="P1294" i="14"/>
  <c r="P1295" i="14"/>
  <c r="P1296" i="14"/>
  <c r="P1297" i="14"/>
  <c r="P1298" i="14"/>
  <c r="P1299" i="14"/>
  <c r="P1300" i="14"/>
  <c r="P1301" i="14"/>
  <c r="P1302" i="14"/>
  <c r="P1303" i="14"/>
  <c r="P1304" i="14"/>
  <c r="P1305" i="14"/>
  <c r="P1306" i="14"/>
  <c r="P1307" i="14"/>
  <c r="P1308" i="14"/>
  <c r="P1309" i="14"/>
  <c r="P1310" i="14"/>
  <c r="P1311" i="14"/>
  <c r="P1312" i="14"/>
  <c r="P1313" i="14"/>
  <c r="P1314" i="14"/>
  <c r="P1315" i="14"/>
  <c r="P1316" i="14"/>
  <c r="P1317" i="14"/>
  <c r="P1318" i="14"/>
  <c r="P1319" i="14"/>
  <c r="P1320" i="14"/>
  <c r="P1321" i="14"/>
  <c r="P1322" i="14"/>
  <c r="P1323" i="14"/>
  <c r="P1324" i="14"/>
  <c r="P1325" i="14"/>
  <c r="P1326" i="14"/>
  <c r="P1327" i="14"/>
  <c r="P1328" i="14"/>
  <c r="P1329" i="14"/>
  <c r="P1330" i="14"/>
  <c r="P1331" i="14"/>
  <c r="P1332" i="14"/>
  <c r="P1333" i="14"/>
  <c r="P1334" i="14"/>
  <c r="P1335" i="14"/>
  <c r="P1336" i="14"/>
  <c r="P1337" i="14"/>
  <c r="P1338" i="14"/>
  <c r="P1339" i="14"/>
  <c r="P1340" i="14"/>
  <c r="P1341" i="14"/>
  <c r="P1342" i="14"/>
  <c r="P1343" i="14"/>
  <c r="P1344" i="14"/>
  <c r="P1345" i="14"/>
  <c r="P1346" i="14"/>
  <c r="P1347" i="14"/>
  <c r="P1348" i="14"/>
  <c r="P1349" i="14"/>
  <c r="P1350" i="14"/>
  <c r="P1351" i="14"/>
  <c r="P1352" i="14"/>
  <c r="P1353" i="14"/>
  <c r="P1354" i="14"/>
  <c r="P1355" i="14"/>
  <c r="P1356" i="14"/>
  <c r="P1357" i="14"/>
  <c r="P1358" i="14"/>
  <c r="P1359" i="14"/>
  <c r="P1360" i="14"/>
  <c r="P1361" i="14"/>
  <c r="P1362" i="14"/>
  <c r="P1363" i="14"/>
  <c r="P1364" i="14"/>
  <c r="P1365" i="14"/>
  <c r="P1366" i="14"/>
  <c r="P1367" i="14"/>
  <c r="P1368" i="14"/>
  <c r="P1369" i="14"/>
  <c r="P1370" i="14"/>
  <c r="P1371" i="14"/>
  <c r="P1372" i="14"/>
  <c r="P1373" i="14"/>
  <c r="P1374" i="14"/>
  <c r="P1375" i="14"/>
  <c r="P1376" i="14"/>
  <c r="P1377" i="14"/>
  <c r="P1378" i="14"/>
  <c r="P1379" i="14"/>
  <c r="P1380" i="14"/>
  <c r="P1381" i="14"/>
  <c r="P1382" i="14"/>
  <c r="P1383" i="14"/>
  <c r="P1384" i="14"/>
  <c r="P1385" i="14"/>
  <c r="P1386" i="14"/>
  <c r="P1387" i="14"/>
  <c r="P1388" i="14"/>
  <c r="P1389" i="14"/>
  <c r="P1390" i="14"/>
  <c r="P1391" i="14"/>
  <c r="P1392" i="14"/>
  <c r="P1393" i="14"/>
  <c r="P1394" i="14"/>
  <c r="P1395" i="14"/>
  <c r="P1396" i="14"/>
  <c r="P1397" i="14"/>
  <c r="P1398" i="14"/>
  <c r="P1399" i="14"/>
  <c r="P1400" i="14"/>
  <c r="P1401" i="14"/>
  <c r="P1402" i="14"/>
  <c r="P1403" i="14"/>
  <c r="P1404" i="14"/>
  <c r="P1405" i="14"/>
  <c r="P1406" i="14"/>
  <c r="P1407" i="14"/>
  <c r="P1408" i="14"/>
  <c r="P1409" i="14"/>
  <c r="P1410" i="14"/>
  <c r="P1411" i="14"/>
  <c r="P1412" i="14"/>
  <c r="P1413" i="14"/>
  <c r="P1414" i="14"/>
  <c r="P1415" i="14"/>
  <c r="P1416" i="14"/>
  <c r="P1417" i="14"/>
  <c r="P1418" i="14"/>
  <c r="P1419" i="14"/>
  <c r="P1420" i="14"/>
  <c r="P1421" i="14"/>
  <c r="P1422" i="14"/>
  <c r="P1423" i="14"/>
  <c r="P1424" i="14"/>
  <c r="P1425" i="14"/>
  <c r="P1426" i="14"/>
  <c r="P1427" i="14"/>
  <c r="P1428" i="14"/>
  <c r="P1429" i="14"/>
  <c r="P1430" i="14"/>
  <c r="P1431" i="14"/>
  <c r="P1432" i="14"/>
  <c r="P1433" i="14"/>
  <c r="P1434" i="14"/>
  <c r="P1435" i="14"/>
  <c r="P1436" i="14"/>
  <c r="P1437" i="14"/>
  <c r="P1438" i="14"/>
  <c r="P1439" i="14"/>
  <c r="P1440" i="14"/>
  <c r="P1441" i="14"/>
  <c r="P1442" i="14"/>
  <c r="P1443" i="14"/>
  <c r="P1444" i="14"/>
  <c r="P1445" i="14"/>
  <c r="P1446" i="14"/>
  <c r="P1447" i="14"/>
  <c r="P1448" i="14"/>
  <c r="P1449" i="14"/>
  <c r="P1450" i="14"/>
  <c r="P1451" i="14"/>
  <c r="P1452" i="14"/>
  <c r="P1453" i="14"/>
  <c r="P1454" i="14"/>
  <c r="P1455" i="14"/>
  <c r="P1456" i="14"/>
  <c r="P1457" i="14"/>
  <c r="P1458" i="14"/>
  <c r="P1459" i="14"/>
  <c r="P1460" i="14"/>
  <c r="P1461" i="14"/>
  <c r="P1462" i="14"/>
  <c r="P1463" i="14"/>
  <c r="P1464" i="14"/>
  <c r="P1465" i="14"/>
  <c r="P1466" i="14"/>
  <c r="P1467" i="14"/>
  <c r="P1468" i="14"/>
  <c r="P1469" i="14"/>
  <c r="P1470" i="14"/>
  <c r="P1471" i="14"/>
  <c r="P1472" i="14"/>
  <c r="P1473" i="14"/>
  <c r="P1474" i="14"/>
  <c r="P1475" i="14"/>
  <c r="P1476" i="14"/>
  <c r="P1477" i="14"/>
  <c r="P1478" i="14"/>
  <c r="P1479" i="14"/>
  <c r="P1480" i="14"/>
  <c r="P1481" i="14"/>
  <c r="P1482" i="14"/>
  <c r="P1483" i="14"/>
  <c r="P1484" i="14"/>
  <c r="P1485" i="14"/>
  <c r="P1486" i="14"/>
  <c r="P1487" i="14"/>
  <c r="P1488" i="14"/>
  <c r="P1489" i="14"/>
  <c r="P1490" i="14"/>
  <c r="P1491" i="14"/>
  <c r="P1492" i="14"/>
  <c r="P1493" i="14"/>
  <c r="P1494" i="14"/>
  <c r="P1495" i="14"/>
  <c r="P1496" i="14"/>
  <c r="P1497" i="14"/>
  <c r="P1498" i="14"/>
  <c r="P1499" i="14"/>
  <c r="P1500" i="14"/>
  <c r="P1501" i="14"/>
  <c r="P1502" i="14"/>
  <c r="P1503" i="14"/>
  <c r="P1504" i="14"/>
  <c r="P1505" i="14"/>
  <c r="P1506" i="14"/>
  <c r="P1507" i="14"/>
  <c r="P1508" i="14"/>
  <c r="P1509" i="14"/>
  <c r="P1510" i="14"/>
  <c r="P1511" i="14"/>
  <c r="P1512" i="14"/>
  <c r="P1513" i="14"/>
  <c r="P1514" i="14"/>
  <c r="P1515" i="14"/>
  <c r="P1516" i="14"/>
  <c r="P1517" i="14"/>
  <c r="P1518" i="14"/>
  <c r="P1519" i="14"/>
  <c r="P1520" i="14"/>
  <c r="P1521" i="14"/>
  <c r="P1522" i="14"/>
  <c r="P1523" i="14"/>
  <c r="P1524" i="14"/>
  <c r="P1525" i="14"/>
  <c r="P1526" i="14"/>
  <c r="P1527" i="14"/>
  <c r="P1528" i="14"/>
  <c r="P1529" i="14"/>
  <c r="P1530" i="14"/>
  <c r="P1531" i="14"/>
  <c r="P1532" i="14"/>
  <c r="P1533" i="14"/>
  <c r="P1534" i="14"/>
  <c r="P1535" i="14"/>
  <c r="P1536" i="14"/>
  <c r="P1537" i="14"/>
  <c r="P1538" i="14"/>
  <c r="P1539" i="14"/>
  <c r="P1540" i="14"/>
  <c r="P1541" i="14"/>
  <c r="P1542" i="14"/>
  <c r="P1543" i="14"/>
  <c r="P1544" i="14"/>
  <c r="P1545" i="14"/>
  <c r="P1546" i="14"/>
  <c r="P1547" i="14"/>
  <c r="P1548" i="14"/>
  <c r="P1549" i="14"/>
  <c r="P1550" i="14"/>
  <c r="P1551" i="14"/>
  <c r="P1552" i="14"/>
  <c r="P1553" i="14"/>
  <c r="P1554" i="14"/>
  <c r="P1555" i="14"/>
  <c r="P1556" i="14"/>
  <c r="P1557" i="14"/>
  <c r="P1558" i="14"/>
  <c r="P1559" i="14"/>
  <c r="P1560" i="14"/>
  <c r="P1561" i="14"/>
  <c r="P1562" i="14"/>
  <c r="P1563" i="14"/>
  <c r="P1564" i="14"/>
  <c r="P1565" i="14"/>
  <c r="P1566" i="14"/>
  <c r="P1567" i="14"/>
  <c r="P1568" i="14"/>
  <c r="P1569" i="14"/>
  <c r="P1570" i="14"/>
  <c r="P1571" i="14"/>
  <c r="P1572" i="14"/>
  <c r="P1573" i="14"/>
  <c r="P1574" i="14"/>
  <c r="P1575" i="14"/>
  <c r="P1576" i="14"/>
  <c r="P1577" i="14"/>
  <c r="P1578" i="14"/>
  <c r="P1579" i="14"/>
  <c r="P1580" i="14"/>
  <c r="P1581" i="14"/>
  <c r="P1582" i="14"/>
  <c r="P1583" i="14"/>
  <c r="P1584" i="14"/>
  <c r="P1585" i="14"/>
  <c r="P1586" i="14"/>
  <c r="P1587" i="14"/>
  <c r="P1588" i="14"/>
  <c r="P1589" i="14"/>
  <c r="P1590" i="14"/>
  <c r="P1591" i="14"/>
  <c r="P1592" i="14"/>
  <c r="P1593" i="14"/>
  <c r="P1594" i="14"/>
  <c r="P1595" i="14"/>
  <c r="P1596" i="14"/>
  <c r="P1597" i="14"/>
  <c r="P1598" i="14"/>
  <c r="P1599" i="14"/>
  <c r="P1600" i="14"/>
  <c r="P1601" i="14"/>
  <c r="P1602" i="14"/>
  <c r="P1603" i="14"/>
  <c r="P1604" i="14"/>
  <c r="P1605" i="14"/>
  <c r="P1606" i="14"/>
  <c r="P1607" i="14"/>
  <c r="P1608" i="14"/>
  <c r="P1609" i="14"/>
  <c r="P1610" i="14"/>
  <c r="P1611" i="14"/>
  <c r="P1612" i="14"/>
  <c r="P1613" i="14"/>
  <c r="P1614" i="14"/>
  <c r="P1615" i="14"/>
  <c r="P1616" i="14"/>
  <c r="P1617" i="14"/>
  <c r="P1618" i="14"/>
  <c r="P1619" i="14"/>
  <c r="P1620" i="14"/>
  <c r="P1621" i="14"/>
  <c r="P1622" i="14"/>
  <c r="P1623" i="14"/>
  <c r="P1624" i="14"/>
  <c r="P1625" i="14"/>
  <c r="P1626" i="14"/>
  <c r="P1627" i="14"/>
  <c r="P1628" i="14"/>
  <c r="P1629" i="14"/>
  <c r="P1630" i="14"/>
  <c r="P1631" i="14"/>
  <c r="P1632" i="14"/>
  <c r="P1633" i="14"/>
  <c r="P1634" i="14"/>
  <c r="P1635" i="14"/>
  <c r="P1636" i="14"/>
  <c r="P1637" i="14"/>
  <c r="P1638" i="14"/>
  <c r="P1639" i="14"/>
  <c r="P1640" i="14"/>
  <c r="P1641" i="14"/>
  <c r="P1642" i="14"/>
  <c r="P1643" i="14"/>
  <c r="P1644" i="14"/>
  <c r="P1645" i="14"/>
  <c r="P1646" i="14"/>
  <c r="P1647" i="14"/>
  <c r="P1648" i="14"/>
  <c r="P1649" i="14"/>
  <c r="P1650" i="14"/>
  <c r="P1651" i="14"/>
  <c r="P1652" i="14"/>
  <c r="P1653" i="14"/>
  <c r="P1654" i="14"/>
  <c r="P1655" i="14"/>
  <c r="P1656" i="14"/>
  <c r="P1657" i="14"/>
  <c r="P1658" i="14"/>
  <c r="P1659" i="14"/>
  <c r="P1660" i="14"/>
  <c r="P1661" i="14"/>
  <c r="P1662" i="14"/>
  <c r="P1663" i="14"/>
  <c r="P1664" i="14"/>
  <c r="P1665" i="14"/>
  <c r="P1666" i="14"/>
  <c r="P1667" i="14"/>
  <c r="P1668" i="14"/>
  <c r="P1669" i="14"/>
  <c r="P1670" i="14"/>
  <c r="P1671" i="14"/>
  <c r="P1672" i="14"/>
  <c r="P1673" i="14"/>
  <c r="P1674" i="14"/>
  <c r="P1675" i="14"/>
  <c r="P1676" i="14"/>
  <c r="P1677" i="14"/>
  <c r="P1678" i="14"/>
  <c r="P1679" i="14"/>
  <c r="P1680" i="14"/>
  <c r="P1681" i="14"/>
  <c r="P1682" i="14"/>
  <c r="P1683" i="14"/>
  <c r="P1684" i="14"/>
  <c r="P1685" i="14"/>
  <c r="P1686" i="14"/>
  <c r="P1687" i="14"/>
  <c r="P1688" i="14"/>
  <c r="P1689" i="14"/>
  <c r="P1690" i="14"/>
  <c r="P1691" i="14"/>
  <c r="P1692" i="14"/>
  <c r="P1693" i="14"/>
  <c r="P1694" i="14"/>
  <c r="P1695" i="14"/>
  <c r="P1696" i="14"/>
  <c r="P1697" i="14"/>
  <c r="P1698" i="14"/>
  <c r="P1699" i="14"/>
  <c r="P1700" i="14"/>
  <c r="P1701" i="14"/>
  <c r="P1702" i="14"/>
  <c r="P1703" i="14"/>
  <c r="P1704" i="14"/>
  <c r="P1705" i="14"/>
  <c r="P1706" i="14"/>
  <c r="P1707" i="14"/>
  <c r="P1708" i="14"/>
  <c r="P1709" i="14"/>
  <c r="P1710" i="14"/>
  <c r="P1711" i="14"/>
  <c r="P1712" i="14"/>
  <c r="P1713" i="14"/>
  <c r="P1714" i="14"/>
  <c r="P1715" i="14"/>
  <c r="P1716" i="14"/>
  <c r="P1717" i="14"/>
  <c r="P1718" i="14"/>
  <c r="P1719" i="14"/>
  <c r="P1720" i="14"/>
  <c r="P1721" i="14"/>
  <c r="P1722" i="14"/>
  <c r="P1723" i="14"/>
  <c r="P1724" i="14"/>
  <c r="P1725" i="14"/>
  <c r="P1726" i="14"/>
  <c r="P1727" i="14"/>
  <c r="P1728" i="14"/>
  <c r="P1729" i="14"/>
  <c r="P1730" i="14"/>
  <c r="P1731" i="14"/>
  <c r="P1732" i="14"/>
  <c r="P1733" i="14"/>
  <c r="P1734" i="14"/>
  <c r="P1735" i="14"/>
  <c r="P1736" i="14"/>
  <c r="P1737" i="14"/>
  <c r="P1738" i="14"/>
  <c r="P1739" i="14"/>
  <c r="P1740" i="14"/>
  <c r="P1741" i="14"/>
  <c r="P1742" i="14"/>
  <c r="P1743" i="14"/>
  <c r="P1744" i="14"/>
  <c r="P1745" i="14"/>
  <c r="P1746" i="14"/>
  <c r="P1747" i="14"/>
  <c r="P1748" i="14"/>
  <c r="P1749" i="14"/>
  <c r="P1750" i="14"/>
  <c r="P1751" i="14"/>
  <c r="P1752" i="14"/>
  <c r="P1753" i="14"/>
  <c r="P1754" i="14"/>
  <c r="P1755" i="14"/>
  <c r="P1756" i="14"/>
  <c r="P1757" i="14"/>
  <c r="P1758" i="14"/>
  <c r="P1759" i="14"/>
  <c r="P1760" i="14"/>
  <c r="P1761" i="14"/>
  <c r="P1762" i="14"/>
  <c r="P1763" i="14"/>
  <c r="P1764" i="14"/>
  <c r="P1765" i="14"/>
  <c r="P1766" i="14"/>
  <c r="P1767" i="14"/>
  <c r="P1768" i="14"/>
  <c r="P1769" i="14"/>
  <c r="P1770" i="14"/>
  <c r="P1771" i="14"/>
  <c r="P1772" i="14"/>
  <c r="P1773" i="14"/>
  <c r="P1774" i="14"/>
  <c r="P1775" i="14"/>
  <c r="P1776" i="14"/>
  <c r="P1777" i="14"/>
  <c r="P1778" i="14"/>
  <c r="P1779" i="14"/>
  <c r="P1780" i="14"/>
  <c r="P1781" i="14"/>
  <c r="P1782" i="14"/>
  <c r="P1783" i="14"/>
  <c r="P1784" i="14"/>
  <c r="P1785" i="14"/>
  <c r="P1786" i="14"/>
  <c r="P1787" i="14"/>
  <c r="P1788" i="14"/>
  <c r="P1789" i="14"/>
  <c r="P1790" i="14"/>
  <c r="P1791" i="14"/>
  <c r="P1792" i="14"/>
  <c r="P1793" i="14"/>
  <c r="P1794" i="14"/>
  <c r="P1795" i="14"/>
  <c r="P1796" i="14"/>
  <c r="P1797" i="14"/>
  <c r="P1798" i="14"/>
  <c r="P1799" i="14"/>
  <c r="P1800" i="14"/>
  <c r="P1801" i="14"/>
  <c r="P1802" i="14"/>
  <c r="P1803" i="14"/>
  <c r="P1804" i="14"/>
  <c r="P1805" i="14"/>
  <c r="P1806" i="14"/>
  <c r="P1807" i="14"/>
  <c r="P1808" i="14"/>
  <c r="P1809" i="14"/>
  <c r="P1810" i="14"/>
  <c r="P1811" i="14"/>
  <c r="P1812" i="14"/>
  <c r="P1813" i="14"/>
  <c r="P1814" i="14"/>
  <c r="P1815" i="14"/>
  <c r="P1816" i="14"/>
  <c r="P1817" i="14"/>
  <c r="P1818" i="14"/>
  <c r="P1819" i="14"/>
  <c r="P1820" i="14"/>
  <c r="P1821" i="14"/>
  <c r="P1822" i="14"/>
  <c r="P1823" i="14"/>
  <c r="P1824" i="14"/>
  <c r="P1825" i="14"/>
  <c r="P1826" i="14"/>
  <c r="P1827" i="14"/>
  <c r="P1828" i="14"/>
  <c r="P1829" i="14"/>
  <c r="P1830" i="14"/>
  <c r="P1831" i="14"/>
  <c r="P1832" i="14"/>
  <c r="P1833" i="14"/>
  <c r="P1834" i="14"/>
  <c r="P1835" i="14"/>
  <c r="P1836" i="14"/>
  <c r="P1837" i="14"/>
  <c r="P1838" i="14"/>
  <c r="P1839" i="14"/>
  <c r="P1840" i="14"/>
  <c r="P1841" i="14"/>
  <c r="P1842" i="14"/>
  <c r="P1843" i="14"/>
  <c r="P1844" i="14"/>
  <c r="P1845" i="14"/>
  <c r="P1846" i="14"/>
  <c r="P1847" i="14"/>
  <c r="P1848" i="14"/>
  <c r="P1849" i="14"/>
  <c r="P1850" i="14"/>
  <c r="P1851" i="14"/>
  <c r="P1852" i="14"/>
  <c r="P1853" i="14"/>
  <c r="P1854" i="14"/>
  <c r="P1855" i="14"/>
  <c r="P1856" i="14"/>
  <c r="P1857" i="14"/>
  <c r="P1858" i="14"/>
  <c r="P1859" i="14"/>
  <c r="P1860" i="14"/>
  <c r="P1861" i="14"/>
  <c r="P1862" i="14"/>
  <c r="P1863" i="14"/>
  <c r="P1864" i="14"/>
  <c r="P1865" i="14"/>
  <c r="P1866" i="14"/>
  <c r="P1867" i="14"/>
  <c r="P1868" i="14"/>
  <c r="P1869" i="14"/>
  <c r="P1870" i="14"/>
  <c r="P1871" i="14"/>
  <c r="P1872" i="14"/>
  <c r="P1873" i="14"/>
  <c r="P1874" i="14"/>
  <c r="P1875" i="14"/>
  <c r="P1876" i="14"/>
  <c r="P1877" i="14"/>
  <c r="P1878" i="14"/>
  <c r="P1879" i="14"/>
  <c r="P1880" i="14"/>
  <c r="P1881" i="14"/>
  <c r="P1882" i="14"/>
  <c r="P1883" i="14"/>
  <c r="P1884" i="14"/>
  <c r="P1885" i="14"/>
  <c r="P1886" i="14"/>
  <c r="P1887" i="14"/>
  <c r="P1888" i="14"/>
  <c r="P1889" i="14"/>
  <c r="P1890" i="14"/>
  <c r="P1891" i="14"/>
  <c r="P1892" i="14"/>
  <c r="P1893" i="14"/>
  <c r="P1894" i="14"/>
  <c r="P1895" i="14"/>
  <c r="P1896" i="14"/>
  <c r="P1897" i="14"/>
  <c r="P1898" i="14"/>
  <c r="P1899" i="14"/>
  <c r="P1900" i="14"/>
  <c r="P1901" i="14"/>
  <c r="P1902" i="14"/>
  <c r="P1903" i="14"/>
  <c r="P1904" i="14"/>
  <c r="P1905" i="14"/>
  <c r="P1906" i="14"/>
  <c r="P1907" i="14"/>
  <c r="P1908" i="14"/>
  <c r="P1909" i="14"/>
  <c r="P1910" i="14"/>
  <c r="P1911" i="14"/>
  <c r="P1912" i="14"/>
  <c r="P1913" i="14"/>
  <c r="P1914" i="14"/>
  <c r="P1915" i="14"/>
  <c r="P1916" i="14"/>
  <c r="P1917" i="14"/>
  <c r="P1918" i="14"/>
  <c r="P1919" i="14"/>
  <c r="P1920" i="14"/>
  <c r="P1921" i="14"/>
  <c r="P1922" i="14"/>
  <c r="P1923" i="14"/>
  <c r="P1924" i="14"/>
  <c r="P1925" i="14"/>
  <c r="P1926" i="14"/>
  <c r="P1927" i="14"/>
  <c r="P1928" i="14"/>
  <c r="P1929" i="14"/>
  <c r="P1930" i="14"/>
  <c r="P1931" i="14"/>
  <c r="P1932" i="14"/>
  <c r="P1933" i="14"/>
  <c r="P1934" i="14"/>
  <c r="P1935" i="14"/>
  <c r="P1936" i="14"/>
  <c r="P1937" i="14"/>
  <c r="P1938" i="14"/>
  <c r="P1939" i="14"/>
  <c r="P1940" i="14"/>
  <c r="P1941" i="14"/>
  <c r="P1942" i="14"/>
  <c r="P1943" i="14"/>
  <c r="P1944" i="14"/>
  <c r="P1945" i="14"/>
  <c r="P1946" i="14"/>
  <c r="P1947" i="14"/>
  <c r="P1948" i="14"/>
  <c r="P1949" i="14"/>
  <c r="P1950" i="14"/>
  <c r="P1951" i="14"/>
  <c r="P1952" i="14"/>
  <c r="P1953" i="14"/>
  <c r="P1954" i="14"/>
  <c r="P1955" i="14"/>
  <c r="P1956" i="14"/>
  <c r="P1957" i="14"/>
  <c r="P1958" i="14"/>
  <c r="P1959" i="14"/>
  <c r="P1960" i="14"/>
  <c r="P1961" i="14"/>
  <c r="P1962" i="14"/>
  <c r="P1963" i="14"/>
  <c r="P1964" i="14"/>
  <c r="P1965" i="14"/>
  <c r="P1966" i="14"/>
  <c r="P1967" i="14"/>
  <c r="P1968" i="14"/>
  <c r="P1969" i="14"/>
  <c r="P1970" i="14"/>
  <c r="P1971" i="14"/>
  <c r="P1972" i="14"/>
  <c r="P1973" i="14"/>
  <c r="P1974" i="14"/>
  <c r="P1975" i="14"/>
  <c r="P1976" i="14"/>
  <c r="P1977" i="14"/>
  <c r="P1978" i="14"/>
  <c r="P1979" i="14"/>
  <c r="P1980" i="14"/>
  <c r="P1981" i="14"/>
  <c r="P1982" i="14"/>
  <c r="P1983" i="14"/>
  <c r="P1984" i="14"/>
  <c r="P1985" i="14"/>
  <c r="P1986" i="14"/>
  <c r="P1987" i="14"/>
  <c r="P1988" i="14"/>
  <c r="P1989" i="14"/>
  <c r="P1990" i="14"/>
  <c r="P1991" i="14"/>
  <c r="P1992" i="14"/>
  <c r="P1993" i="14"/>
  <c r="P1994" i="14"/>
  <c r="P1995" i="14"/>
  <c r="P1996" i="14"/>
  <c r="P1997" i="14"/>
  <c r="P1998" i="14"/>
  <c r="P1999" i="14"/>
  <c r="P2000" i="14"/>
  <c r="P2001" i="14"/>
  <c r="P2002" i="14"/>
  <c r="P2003" i="14"/>
  <c r="P2004" i="14"/>
  <c r="P2005" i="14"/>
  <c r="P2006" i="14"/>
  <c r="P2007" i="14"/>
  <c r="P2008" i="14"/>
  <c r="P2009" i="14"/>
  <c r="P2010" i="14"/>
  <c r="P2011" i="14"/>
  <c r="P2012" i="14"/>
  <c r="P2013" i="14"/>
  <c r="P2014" i="14"/>
  <c r="P2015" i="14"/>
  <c r="P2016" i="14"/>
  <c r="P2017" i="14"/>
  <c r="P2018" i="14"/>
  <c r="P2019" i="14"/>
  <c r="P2020" i="14"/>
  <c r="P2021" i="14"/>
  <c r="P2022" i="14"/>
  <c r="P2023" i="14"/>
  <c r="P2024" i="14"/>
  <c r="P2025" i="14"/>
  <c r="P2026" i="14"/>
  <c r="P2027" i="14"/>
  <c r="P2028" i="14"/>
  <c r="P2029" i="14"/>
  <c r="P2030" i="14"/>
  <c r="P2031" i="14"/>
  <c r="P2032" i="14"/>
  <c r="P2033" i="14"/>
  <c r="P2034" i="14"/>
  <c r="P2035" i="14"/>
  <c r="P2036" i="14"/>
  <c r="P2037" i="14"/>
  <c r="P2038" i="14"/>
  <c r="P2039" i="14"/>
  <c r="P2040" i="14"/>
  <c r="P2041" i="14"/>
  <c r="P2042" i="14"/>
  <c r="P2043" i="14"/>
  <c r="P2044" i="14"/>
  <c r="P2045" i="14"/>
  <c r="P2046" i="14"/>
  <c r="P2047" i="14"/>
  <c r="P2048" i="14"/>
  <c r="P2049" i="14"/>
  <c r="P2050" i="14"/>
  <c r="P2051" i="14"/>
  <c r="P2052" i="14"/>
  <c r="P2053" i="14"/>
  <c r="P2054" i="14"/>
  <c r="P2055" i="14"/>
  <c r="P2056" i="14"/>
  <c r="P2057" i="14"/>
  <c r="P2058" i="14"/>
  <c r="P2059" i="14"/>
  <c r="P2060" i="14"/>
  <c r="P2061" i="14"/>
  <c r="P2062" i="14"/>
  <c r="P2063" i="14"/>
  <c r="P2064" i="14"/>
  <c r="P2065" i="14"/>
  <c r="P2066" i="14"/>
  <c r="P2067" i="14"/>
  <c r="P2068" i="14"/>
  <c r="P2069" i="14"/>
  <c r="P2070" i="14"/>
  <c r="P2071" i="14"/>
  <c r="P2072" i="14"/>
  <c r="P2073" i="14"/>
  <c r="P2074" i="14"/>
  <c r="P2075" i="14"/>
  <c r="P2076" i="14"/>
  <c r="P2077" i="14"/>
  <c r="P2078" i="14"/>
  <c r="P2079" i="14"/>
  <c r="P2080" i="14"/>
  <c r="P2081" i="14"/>
  <c r="P2082" i="14"/>
  <c r="P2083" i="14"/>
  <c r="P2084" i="14"/>
  <c r="P2085" i="14"/>
  <c r="P2086" i="14"/>
  <c r="P2087" i="14"/>
  <c r="P2088" i="14"/>
  <c r="P2089" i="14"/>
  <c r="P2090" i="14"/>
  <c r="P2091" i="14"/>
  <c r="P2092" i="14"/>
  <c r="P2093" i="14"/>
  <c r="P2094" i="14"/>
  <c r="P2095" i="14"/>
  <c r="P2096" i="14"/>
  <c r="P2097" i="14"/>
  <c r="P2098" i="14"/>
  <c r="P2099" i="14"/>
  <c r="P2100" i="14"/>
  <c r="P2101" i="14"/>
  <c r="P2102" i="14"/>
  <c r="P2103" i="14"/>
  <c r="P2104" i="14"/>
  <c r="P2105" i="14"/>
  <c r="P2106" i="14"/>
  <c r="P2107" i="14"/>
  <c r="P2108" i="14"/>
  <c r="P2109" i="14"/>
  <c r="P2110" i="14"/>
  <c r="P2111" i="14"/>
  <c r="P2112" i="14"/>
  <c r="P2113" i="14"/>
  <c r="P2114" i="14"/>
  <c r="P2115" i="14"/>
  <c r="P2116" i="14"/>
  <c r="P2117" i="14"/>
  <c r="P2118" i="14"/>
  <c r="P2119" i="14"/>
  <c r="P2120" i="14"/>
  <c r="P2121" i="14"/>
  <c r="P2122" i="14"/>
  <c r="P2123" i="14"/>
  <c r="P2124" i="14"/>
  <c r="P2125" i="14"/>
  <c r="P2126" i="14"/>
  <c r="P2127" i="14"/>
  <c r="P2128" i="14"/>
  <c r="P2129" i="14"/>
  <c r="P2130" i="14"/>
  <c r="P2131" i="14"/>
  <c r="P2132" i="14"/>
  <c r="P2133" i="14"/>
  <c r="P2134" i="14"/>
  <c r="P2135" i="14"/>
  <c r="P2136" i="14"/>
  <c r="P2137" i="14"/>
  <c r="P2138" i="14"/>
  <c r="P2139" i="14"/>
  <c r="P2140" i="14"/>
  <c r="P2141" i="14"/>
  <c r="P2142" i="14"/>
  <c r="P2143" i="14"/>
  <c r="P2144" i="14"/>
  <c r="P2145" i="14"/>
  <c r="P2146" i="14"/>
  <c r="P2147" i="14"/>
  <c r="P2148" i="14"/>
  <c r="P2149" i="14"/>
  <c r="P2150" i="14"/>
  <c r="P2151" i="14"/>
  <c r="P2152" i="14"/>
  <c r="P2153" i="14"/>
  <c r="P2154" i="14"/>
  <c r="P2155" i="14"/>
  <c r="P2156" i="14"/>
  <c r="P2157" i="14"/>
  <c r="P2158" i="14"/>
  <c r="P2159" i="14"/>
  <c r="P2160" i="14"/>
  <c r="P2161" i="14"/>
  <c r="P2162" i="14"/>
  <c r="P2163" i="14"/>
  <c r="P2164" i="14"/>
  <c r="P2165" i="14"/>
  <c r="P2166" i="14"/>
  <c r="P2167" i="14"/>
  <c r="P2168" i="14"/>
  <c r="P2169" i="14"/>
  <c r="P2170" i="14"/>
  <c r="P2171" i="14"/>
  <c r="P2172" i="14"/>
  <c r="P2173" i="14"/>
  <c r="P2174" i="14"/>
  <c r="P2175" i="14"/>
  <c r="P2176" i="14"/>
  <c r="P2177" i="14"/>
  <c r="P2178" i="14"/>
  <c r="P2179" i="14"/>
  <c r="P2180" i="14"/>
  <c r="P2181" i="14"/>
  <c r="P2182" i="14"/>
  <c r="P2183" i="14"/>
  <c r="P2184" i="14"/>
  <c r="P2185" i="14"/>
  <c r="P2186" i="14"/>
  <c r="P2187" i="14"/>
  <c r="P2188" i="14"/>
  <c r="P2189" i="14"/>
  <c r="P2190" i="14"/>
  <c r="P2191" i="14"/>
  <c r="P2192" i="14"/>
  <c r="P2193" i="14"/>
  <c r="P2194" i="14"/>
  <c r="P2195" i="14"/>
  <c r="P2196" i="14"/>
  <c r="P2197" i="14"/>
  <c r="P2198" i="14"/>
  <c r="P2199" i="14"/>
  <c r="P2200" i="14"/>
  <c r="P2201" i="14"/>
  <c r="P2202" i="14"/>
  <c r="P2203" i="14"/>
  <c r="P2204" i="14"/>
  <c r="P2205" i="14"/>
  <c r="P2206" i="14"/>
  <c r="P2207" i="14"/>
  <c r="P2208" i="14"/>
  <c r="P2209" i="14"/>
  <c r="P2210" i="14"/>
  <c r="P2211" i="14"/>
  <c r="P2212" i="14"/>
  <c r="P2213" i="14"/>
  <c r="P2214" i="14"/>
  <c r="P2215" i="14"/>
  <c r="P2216" i="14"/>
  <c r="P2217" i="14"/>
  <c r="P2218" i="14"/>
  <c r="P2219" i="14"/>
  <c r="P2220" i="14"/>
  <c r="P2221" i="14"/>
  <c r="P2222" i="14"/>
  <c r="P2223" i="14"/>
  <c r="P2224" i="14"/>
  <c r="P2225" i="14"/>
  <c r="P2226" i="14"/>
  <c r="P2227" i="14"/>
  <c r="P2228" i="14"/>
  <c r="P2229" i="14"/>
  <c r="P2230" i="14"/>
  <c r="P2231" i="14"/>
  <c r="P2232" i="14"/>
  <c r="P2233" i="14"/>
  <c r="P2234" i="14"/>
  <c r="P2235" i="14"/>
  <c r="P2236" i="14"/>
  <c r="P2237" i="14"/>
  <c r="P2238" i="14"/>
  <c r="P2239" i="14"/>
  <c r="P2240" i="14"/>
  <c r="P2241" i="14"/>
  <c r="P2242" i="14"/>
  <c r="P2243" i="14"/>
  <c r="P2244" i="14"/>
  <c r="P2245" i="14"/>
  <c r="P2246" i="14"/>
  <c r="P2247" i="14"/>
  <c r="P2248" i="14"/>
  <c r="P2249" i="14"/>
  <c r="P2250" i="14"/>
  <c r="P2251" i="14"/>
  <c r="P2252" i="14"/>
  <c r="P2253" i="14"/>
  <c r="P2254" i="14"/>
  <c r="P2255" i="14"/>
  <c r="P2256" i="14"/>
  <c r="P2257" i="14"/>
  <c r="P2258" i="14"/>
  <c r="P2259" i="14"/>
  <c r="P2260" i="14"/>
  <c r="P2261" i="14"/>
  <c r="P2262" i="14"/>
  <c r="P2263" i="14"/>
  <c r="P2264" i="14"/>
  <c r="P2265" i="14"/>
  <c r="P2266" i="14"/>
  <c r="P2267" i="14"/>
  <c r="P2268" i="14"/>
  <c r="P2269" i="14"/>
  <c r="P2270" i="14"/>
  <c r="P2271" i="14"/>
  <c r="P2272" i="14"/>
  <c r="P2273" i="14"/>
  <c r="P2274" i="14"/>
  <c r="P2275" i="14"/>
  <c r="P2276" i="14"/>
  <c r="P2277" i="14"/>
  <c r="P2278" i="14"/>
  <c r="P2279" i="14"/>
  <c r="P2280" i="14"/>
  <c r="P2281" i="14"/>
  <c r="P2282" i="14"/>
  <c r="P2283" i="14"/>
  <c r="P2284" i="14"/>
  <c r="P2285" i="14"/>
  <c r="P2286" i="14"/>
  <c r="P2287" i="14"/>
  <c r="P2288" i="14"/>
  <c r="P2289" i="14"/>
  <c r="P2290" i="14"/>
  <c r="P2291" i="14"/>
  <c r="P2292" i="14"/>
  <c r="P2293" i="14"/>
  <c r="P2294" i="14"/>
  <c r="P2295" i="14"/>
  <c r="P2296" i="14"/>
  <c r="P2297" i="14"/>
  <c r="P2298" i="14"/>
  <c r="P2299" i="14"/>
  <c r="P2300" i="14"/>
  <c r="P2301" i="14"/>
  <c r="P2302" i="14"/>
  <c r="P2303" i="14"/>
  <c r="P2304" i="14"/>
  <c r="P2305" i="14"/>
  <c r="P2306" i="14"/>
  <c r="P2307" i="14"/>
  <c r="P2308" i="14"/>
  <c r="P2309" i="14"/>
  <c r="P2310" i="14"/>
  <c r="P2311" i="14"/>
  <c r="P2312" i="14"/>
  <c r="P2313" i="14"/>
  <c r="P2314" i="14"/>
  <c r="P2315" i="14"/>
  <c r="P2316" i="14"/>
  <c r="P2317" i="14"/>
  <c r="P2318" i="14"/>
  <c r="P2319" i="14"/>
  <c r="P2320" i="14"/>
  <c r="P2321" i="14"/>
  <c r="P2322" i="14"/>
  <c r="P2323" i="14"/>
  <c r="P2324" i="14"/>
  <c r="P2325" i="14"/>
  <c r="P2326" i="14"/>
  <c r="P2327" i="14"/>
  <c r="P2328" i="14"/>
  <c r="P2329" i="14"/>
  <c r="P2330" i="14"/>
  <c r="P2331" i="14"/>
  <c r="P2332" i="14"/>
  <c r="P2333" i="14"/>
  <c r="P2334" i="14"/>
  <c r="P2335" i="14"/>
  <c r="P2336" i="14"/>
  <c r="P2" i="14"/>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1502" i="14"/>
  <c r="O1503" i="14"/>
  <c r="O1504" i="14"/>
  <c r="O1505" i="14"/>
  <c r="O1506" i="14"/>
  <c r="O1507" i="14"/>
  <c r="O1508" i="14"/>
  <c r="O1509" i="14"/>
  <c r="O1510" i="14"/>
  <c r="O1511" i="14"/>
  <c r="O1512" i="14"/>
  <c r="O1513" i="14"/>
  <c r="O1514" i="14"/>
  <c r="O1515" i="14"/>
  <c r="O1516" i="14"/>
  <c r="O1517" i="14"/>
  <c r="O1518" i="14"/>
  <c r="O1519" i="14"/>
  <c r="O1520" i="14"/>
  <c r="O1521" i="14"/>
  <c r="O1522" i="14"/>
  <c r="O1523" i="14"/>
  <c r="O1524" i="14"/>
  <c r="O1525" i="14"/>
  <c r="O1526" i="14"/>
  <c r="O1527" i="14"/>
  <c r="O1528" i="14"/>
  <c r="O1529" i="14"/>
  <c r="O1530" i="14"/>
  <c r="O1531" i="14"/>
  <c r="O1532" i="14"/>
  <c r="O1533" i="14"/>
  <c r="O1534" i="14"/>
  <c r="O1535" i="14"/>
  <c r="O1536" i="14"/>
  <c r="O1537" i="14"/>
  <c r="O1538" i="14"/>
  <c r="O1539" i="14"/>
  <c r="O1540" i="14"/>
  <c r="O1541" i="14"/>
  <c r="O1542" i="14"/>
  <c r="O1543" i="14"/>
  <c r="O1544" i="14"/>
  <c r="O1545" i="14"/>
  <c r="O1546" i="14"/>
  <c r="O1547" i="14"/>
  <c r="O1548" i="14"/>
  <c r="O1549" i="14"/>
  <c r="O1550" i="14"/>
  <c r="O1551" i="14"/>
  <c r="O1552" i="14"/>
  <c r="O1553" i="14"/>
  <c r="O1554" i="14"/>
  <c r="O1555" i="14"/>
  <c r="O1556" i="14"/>
  <c r="O1557" i="14"/>
  <c r="O1558" i="14"/>
  <c r="O1559" i="14"/>
  <c r="O1560" i="14"/>
  <c r="O1561" i="14"/>
  <c r="O1562" i="14"/>
  <c r="O1563" i="14"/>
  <c r="O1564" i="14"/>
  <c r="O1565" i="14"/>
  <c r="O1566" i="14"/>
  <c r="O1567" i="14"/>
  <c r="O1568" i="14"/>
  <c r="O1569" i="14"/>
  <c r="O1570" i="14"/>
  <c r="O1571" i="14"/>
  <c r="O1572" i="14"/>
  <c r="O1573" i="14"/>
  <c r="O1574" i="14"/>
  <c r="O1575" i="14"/>
  <c r="O1576" i="14"/>
  <c r="O1577" i="14"/>
  <c r="O1578" i="14"/>
  <c r="O1579" i="14"/>
  <c r="O1580" i="14"/>
  <c r="O1581" i="14"/>
  <c r="O1582" i="14"/>
  <c r="O1583" i="14"/>
  <c r="O1584" i="14"/>
  <c r="O1585" i="14"/>
  <c r="O1586" i="14"/>
  <c r="O1587" i="14"/>
  <c r="O1588" i="14"/>
  <c r="O1589" i="14"/>
  <c r="O1590" i="14"/>
  <c r="O1591" i="14"/>
  <c r="O1592" i="14"/>
  <c r="O1593" i="14"/>
  <c r="O1594" i="14"/>
  <c r="O1595" i="14"/>
  <c r="O1596" i="14"/>
  <c r="O1597" i="14"/>
  <c r="O1598" i="14"/>
  <c r="O1599" i="14"/>
  <c r="O1600" i="14"/>
  <c r="O1601" i="14"/>
  <c r="O1602" i="14"/>
  <c r="O1603" i="14"/>
  <c r="O1604" i="14"/>
  <c r="O1605" i="14"/>
  <c r="O1606" i="14"/>
  <c r="O1607" i="14"/>
  <c r="O1608" i="14"/>
  <c r="O1609" i="14"/>
  <c r="O1610" i="14"/>
  <c r="O1611" i="14"/>
  <c r="O1612" i="14"/>
  <c r="O1613" i="14"/>
  <c r="O1614" i="14"/>
  <c r="O1615" i="14"/>
  <c r="O1616" i="14"/>
  <c r="O1617" i="14"/>
  <c r="O1618" i="14"/>
  <c r="O1619" i="14"/>
  <c r="O1620" i="14"/>
  <c r="O1621" i="14"/>
  <c r="O1622" i="14"/>
  <c r="O1623" i="14"/>
  <c r="O1624" i="14"/>
  <c r="O1625" i="14"/>
  <c r="O1626" i="14"/>
  <c r="O1627" i="14"/>
  <c r="O1628" i="14"/>
  <c r="O1629" i="14"/>
  <c r="O1630" i="14"/>
  <c r="O1631" i="14"/>
  <c r="O1632" i="14"/>
  <c r="O1633" i="14"/>
  <c r="O1634" i="14"/>
  <c r="O1635" i="14"/>
  <c r="O1636" i="14"/>
  <c r="O1637" i="14"/>
  <c r="O1638" i="14"/>
  <c r="O1639" i="14"/>
  <c r="O1640" i="14"/>
  <c r="O1641" i="14"/>
  <c r="O1642" i="14"/>
  <c r="O1643" i="14"/>
  <c r="O1644" i="14"/>
  <c r="O1645" i="14"/>
  <c r="O1646" i="14"/>
  <c r="O1647" i="14"/>
  <c r="O1648" i="14"/>
  <c r="O1649" i="14"/>
  <c r="O1650" i="14"/>
  <c r="O1651" i="14"/>
  <c r="O1652" i="14"/>
  <c r="O1653" i="14"/>
  <c r="O1654" i="14"/>
  <c r="O1655" i="14"/>
  <c r="O1656" i="14"/>
  <c r="O1657" i="14"/>
  <c r="O1658" i="14"/>
  <c r="O1659" i="14"/>
  <c r="O1660" i="14"/>
  <c r="O1661" i="14"/>
  <c r="O1662" i="14"/>
  <c r="O1663" i="14"/>
  <c r="O1664" i="14"/>
  <c r="O1665" i="14"/>
  <c r="O1666" i="14"/>
  <c r="O1667" i="14"/>
  <c r="O1668" i="14"/>
  <c r="O1669" i="14"/>
  <c r="O1670" i="14"/>
  <c r="O1671" i="14"/>
  <c r="O1672" i="14"/>
  <c r="O1673" i="14"/>
  <c r="O1674" i="14"/>
  <c r="O1675" i="14"/>
  <c r="O1676" i="14"/>
  <c r="O1677" i="14"/>
  <c r="O1678" i="14"/>
  <c r="O1679" i="14"/>
  <c r="O1680" i="14"/>
  <c r="O1681" i="14"/>
  <c r="O1682" i="14"/>
  <c r="O1683" i="14"/>
  <c r="O1684" i="14"/>
  <c r="O1685" i="14"/>
  <c r="O1686" i="14"/>
  <c r="O1687" i="14"/>
  <c r="O1688" i="14"/>
  <c r="O1689" i="14"/>
  <c r="O1690" i="14"/>
  <c r="O1691" i="14"/>
  <c r="O1692" i="14"/>
  <c r="O1693" i="14"/>
  <c r="O1694" i="14"/>
  <c r="O1695" i="14"/>
  <c r="O1696" i="14"/>
  <c r="O1697" i="14"/>
  <c r="O1698" i="14"/>
  <c r="O1699" i="14"/>
  <c r="O1700" i="14"/>
  <c r="O1701" i="14"/>
  <c r="O1702" i="14"/>
  <c r="O1703" i="14"/>
  <c r="O1704" i="14"/>
  <c r="O1705" i="14"/>
  <c r="O1706" i="14"/>
  <c r="O1707" i="14"/>
  <c r="O1708" i="14"/>
  <c r="O1709" i="14"/>
  <c r="O1710" i="14"/>
  <c r="O1711" i="14"/>
  <c r="O1712" i="14"/>
  <c r="O1713" i="14"/>
  <c r="O1714" i="14"/>
  <c r="O1715" i="14"/>
  <c r="O1716" i="14"/>
  <c r="O1717" i="14"/>
  <c r="O1718" i="14"/>
  <c r="O1719" i="14"/>
  <c r="O1720" i="14"/>
  <c r="O1721" i="14"/>
  <c r="O1722" i="14"/>
  <c r="O1723" i="14"/>
  <c r="O1724" i="14"/>
  <c r="O1725" i="14"/>
  <c r="O1726" i="14"/>
  <c r="O1727" i="14"/>
  <c r="O1728" i="14"/>
  <c r="O1729" i="14"/>
  <c r="O1730" i="14"/>
  <c r="O1731" i="14"/>
  <c r="O1732" i="14"/>
  <c r="O1733" i="14"/>
  <c r="O1734" i="14"/>
  <c r="O1735" i="14"/>
  <c r="O1736" i="14"/>
  <c r="O1737" i="14"/>
  <c r="O1738" i="14"/>
  <c r="O1739" i="14"/>
  <c r="O1740" i="14"/>
  <c r="O1741" i="14"/>
  <c r="O1742" i="14"/>
  <c r="O1743" i="14"/>
  <c r="O1744" i="14"/>
  <c r="O1745" i="14"/>
  <c r="O1746" i="14"/>
  <c r="O1747" i="14"/>
  <c r="O1748" i="14"/>
  <c r="O1749" i="14"/>
  <c r="O1750" i="14"/>
  <c r="O1751" i="14"/>
  <c r="O1752" i="14"/>
  <c r="O1753" i="14"/>
  <c r="O1754" i="14"/>
  <c r="O1755" i="14"/>
  <c r="O1756" i="14"/>
  <c r="O1757" i="14"/>
  <c r="O1758" i="14"/>
  <c r="O1759" i="14"/>
  <c r="O1760" i="14"/>
  <c r="O1761" i="14"/>
  <c r="O1762" i="14"/>
  <c r="O1763" i="14"/>
  <c r="O1764" i="14"/>
  <c r="O1765" i="14"/>
  <c r="O1766" i="14"/>
  <c r="O1767" i="14"/>
  <c r="O1768" i="14"/>
  <c r="O1769" i="14"/>
  <c r="O1770" i="14"/>
  <c r="O1771" i="14"/>
  <c r="O1772" i="14"/>
  <c r="O1773" i="14"/>
  <c r="O1774" i="14"/>
  <c r="O1775" i="14"/>
  <c r="O1776" i="14"/>
  <c r="O1777" i="14"/>
  <c r="O1778" i="14"/>
  <c r="O1779" i="14"/>
  <c r="O1780" i="14"/>
  <c r="O1781" i="14"/>
  <c r="O1782" i="14"/>
  <c r="O1783" i="14"/>
  <c r="O1784" i="14"/>
  <c r="O1785" i="14"/>
  <c r="O1786" i="14"/>
  <c r="O1787" i="14"/>
  <c r="O1788" i="14"/>
  <c r="O1789" i="14"/>
  <c r="O1790" i="14"/>
  <c r="O1791" i="14"/>
  <c r="O1792" i="14"/>
  <c r="O1793" i="14"/>
  <c r="O1794" i="14"/>
  <c r="O1795" i="14"/>
  <c r="O1796" i="14"/>
  <c r="O1797" i="14"/>
  <c r="O1798" i="14"/>
  <c r="O1799" i="14"/>
  <c r="O1800" i="14"/>
  <c r="O1801" i="14"/>
  <c r="O1802" i="14"/>
  <c r="O1803" i="14"/>
  <c r="O1804" i="14"/>
  <c r="O1805" i="14"/>
  <c r="O1806" i="14"/>
  <c r="O1807" i="14"/>
  <c r="O1808" i="14"/>
  <c r="O1809" i="14"/>
  <c r="O1810" i="14"/>
  <c r="O1811" i="14"/>
  <c r="O1812" i="14"/>
  <c r="O1813" i="14"/>
  <c r="O1814" i="14"/>
  <c r="O1815" i="14"/>
  <c r="O1816" i="14"/>
  <c r="O1817" i="14"/>
  <c r="O1818" i="14"/>
  <c r="O1819" i="14"/>
  <c r="O1820" i="14"/>
  <c r="O1821" i="14"/>
  <c r="O1822" i="14"/>
  <c r="O1823" i="14"/>
  <c r="O1824" i="14"/>
  <c r="O1825" i="14"/>
  <c r="O1826" i="14"/>
  <c r="O1827" i="14"/>
  <c r="O1828" i="14"/>
  <c r="O1829" i="14"/>
  <c r="O1830" i="14"/>
  <c r="O1831" i="14"/>
  <c r="O1832" i="14"/>
  <c r="O1833" i="14"/>
  <c r="O1834" i="14"/>
  <c r="O1835" i="14"/>
  <c r="O1836" i="14"/>
  <c r="O1837" i="14"/>
  <c r="O1838" i="14"/>
  <c r="O1839" i="14"/>
  <c r="O1840" i="14"/>
  <c r="O1841" i="14"/>
  <c r="O1842" i="14"/>
  <c r="O1843" i="14"/>
  <c r="O1844" i="14"/>
  <c r="O1845" i="14"/>
  <c r="O1846" i="14"/>
  <c r="O1847" i="14"/>
  <c r="O1848" i="14"/>
  <c r="O1849" i="14"/>
  <c r="O1850" i="14"/>
  <c r="O1851" i="14"/>
  <c r="O1852" i="14"/>
  <c r="O1853" i="14"/>
  <c r="O1854" i="14"/>
  <c r="O1855" i="14"/>
  <c r="O1856" i="14"/>
  <c r="O1857" i="14"/>
  <c r="O1858" i="14"/>
  <c r="O1859" i="14"/>
  <c r="O1860" i="14"/>
  <c r="O1861" i="14"/>
  <c r="O1862" i="14"/>
  <c r="O1863" i="14"/>
  <c r="O1864" i="14"/>
  <c r="O1865" i="14"/>
  <c r="O1866" i="14"/>
  <c r="O1867" i="14"/>
  <c r="O1868" i="14"/>
  <c r="O1869" i="14"/>
  <c r="O1870" i="14"/>
  <c r="O1871" i="14"/>
  <c r="O1872" i="14"/>
  <c r="O1873" i="14"/>
  <c r="O1874" i="14"/>
  <c r="O1875" i="14"/>
  <c r="O1876" i="14"/>
  <c r="O1877" i="14"/>
  <c r="O1878" i="14"/>
  <c r="O1879" i="14"/>
  <c r="O1880" i="14"/>
  <c r="O1881" i="14"/>
  <c r="O1882" i="14"/>
  <c r="O1883" i="14"/>
  <c r="O1884" i="14"/>
  <c r="O1885" i="14"/>
  <c r="O1886" i="14"/>
  <c r="O1887" i="14"/>
  <c r="O1888" i="14"/>
  <c r="O1889" i="14"/>
  <c r="O1890" i="14"/>
  <c r="O1891" i="14"/>
  <c r="O1892" i="14"/>
  <c r="O1893" i="14"/>
  <c r="O1894" i="14"/>
  <c r="O1895" i="14"/>
  <c r="O1896" i="14"/>
  <c r="O1897" i="14"/>
  <c r="O1898" i="14"/>
  <c r="O1899" i="14"/>
  <c r="O1900" i="14"/>
  <c r="O1901" i="14"/>
  <c r="O1902" i="14"/>
  <c r="O1903" i="14"/>
  <c r="O1904" i="14"/>
  <c r="O1905" i="14"/>
  <c r="O1906" i="14"/>
  <c r="O1907" i="14"/>
  <c r="O1908" i="14"/>
  <c r="O1909" i="14"/>
  <c r="O1910" i="14"/>
  <c r="O1911" i="14"/>
  <c r="O1912" i="14"/>
  <c r="O1913" i="14"/>
  <c r="O1914" i="14"/>
  <c r="O1915" i="14"/>
  <c r="O1916" i="14"/>
  <c r="O1917" i="14"/>
  <c r="O1918" i="14"/>
  <c r="O1919" i="14"/>
  <c r="O1920" i="14"/>
  <c r="O1921" i="14"/>
  <c r="O1922" i="14"/>
  <c r="O1923" i="14"/>
  <c r="O1924" i="14"/>
  <c r="O1925" i="14"/>
  <c r="O1926" i="14"/>
  <c r="O1927" i="14"/>
  <c r="O1928" i="14"/>
  <c r="O1929" i="14"/>
  <c r="O1930" i="14"/>
  <c r="O1931" i="14"/>
  <c r="O1932" i="14"/>
  <c r="O1933" i="14"/>
  <c r="O1934" i="14"/>
  <c r="O1935" i="14"/>
  <c r="O1936" i="14"/>
  <c r="O1937" i="14"/>
  <c r="O1938" i="14"/>
  <c r="O1939" i="14"/>
  <c r="O1940" i="14"/>
  <c r="O1941" i="14"/>
  <c r="O1942" i="14"/>
  <c r="O1943" i="14"/>
  <c r="O1944" i="14"/>
  <c r="O1945" i="14"/>
  <c r="O1946" i="14"/>
  <c r="O1947" i="14"/>
  <c r="O1948" i="14"/>
  <c r="O1949" i="14"/>
  <c r="O1950" i="14"/>
  <c r="O1951" i="14"/>
  <c r="O1952" i="14"/>
  <c r="O1953" i="14"/>
  <c r="O1954" i="14"/>
  <c r="O1955" i="14"/>
  <c r="O1956" i="14"/>
  <c r="O1957" i="14"/>
  <c r="O1958" i="14"/>
  <c r="O1959" i="14"/>
  <c r="O1960" i="14"/>
  <c r="O1961" i="14"/>
  <c r="O1962" i="14"/>
  <c r="O1963" i="14"/>
  <c r="O1964" i="14"/>
  <c r="O1965" i="14"/>
  <c r="O1966" i="14"/>
  <c r="O1967" i="14"/>
  <c r="O1968" i="14"/>
  <c r="O1969" i="14"/>
  <c r="O1970" i="14"/>
  <c r="O1971" i="14"/>
  <c r="O1972" i="14"/>
  <c r="O1973" i="14"/>
  <c r="O1974" i="14"/>
  <c r="O1975" i="14"/>
  <c r="O1976" i="14"/>
  <c r="O1977" i="14"/>
  <c r="O1978" i="14"/>
  <c r="O1979" i="14"/>
  <c r="O1980" i="14"/>
  <c r="O1981" i="14"/>
  <c r="O1982" i="14"/>
  <c r="O1983" i="14"/>
  <c r="O1984" i="14"/>
  <c r="O1985" i="14"/>
  <c r="O1986" i="14"/>
  <c r="O1987" i="14"/>
  <c r="O1988" i="14"/>
  <c r="O1989" i="14"/>
  <c r="O1990" i="14"/>
  <c r="O1991" i="14"/>
  <c r="O1992" i="14"/>
  <c r="O1993" i="14"/>
  <c r="O1994" i="14"/>
  <c r="O1995" i="14"/>
  <c r="O1996" i="14"/>
  <c r="O1997" i="14"/>
  <c r="O1998" i="14"/>
  <c r="O1999" i="14"/>
  <c r="O2000" i="14"/>
  <c r="O2001" i="14"/>
  <c r="O2002" i="14"/>
  <c r="O2003" i="14"/>
  <c r="O2004" i="14"/>
  <c r="O2005" i="14"/>
  <c r="O2006" i="14"/>
  <c r="O2007" i="14"/>
  <c r="O2008" i="14"/>
  <c r="O2009" i="14"/>
  <c r="O2010" i="14"/>
  <c r="O2011" i="14"/>
  <c r="O2012" i="14"/>
  <c r="O2013" i="14"/>
  <c r="O2014" i="14"/>
  <c r="O2015" i="14"/>
  <c r="O2016" i="14"/>
  <c r="O2017" i="14"/>
  <c r="O2018" i="14"/>
  <c r="O2019" i="14"/>
  <c r="O2020" i="14"/>
  <c r="O2021" i="14"/>
  <c r="O2022" i="14"/>
  <c r="O2023" i="14"/>
  <c r="O2024" i="14"/>
  <c r="O2025" i="14"/>
  <c r="O2026" i="14"/>
  <c r="O2027" i="14"/>
  <c r="O2028" i="14"/>
  <c r="O2029" i="14"/>
  <c r="O2030" i="14"/>
  <c r="O2031" i="14"/>
  <c r="O2032" i="14"/>
  <c r="O2033" i="14"/>
  <c r="O2034" i="14"/>
  <c r="O2035" i="14"/>
  <c r="O2036" i="14"/>
  <c r="O2037" i="14"/>
  <c r="O2038" i="14"/>
  <c r="O2039" i="14"/>
  <c r="O2040" i="14"/>
  <c r="O2041" i="14"/>
  <c r="O2042" i="14"/>
  <c r="O2043" i="14"/>
  <c r="O2044" i="14"/>
  <c r="O2045" i="14"/>
  <c r="O2046" i="14"/>
  <c r="O2047" i="14"/>
  <c r="O2048" i="14"/>
  <c r="O2049" i="14"/>
  <c r="O2050" i="14"/>
  <c r="O2051" i="14"/>
  <c r="O2052" i="14"/>
  <c r="O2053" i="14"/>
  <c r="O2054" i="14"/>
  <c r="O2055" i="14"/>
  <c r="O2056" i="14"/>
  <c r="O2057" i="14"/>
  <c r="O2058" i="14"/>
  <c r="O2059" i="14"/>
  <c r="O2060" i="14"/>
  <c r="O2061" i="14"/>
  <c r="O2062" i="14"/>
  <c r="O2063" i="14"/>
  <c r="O2064" i="14"/>
  <c r="O2065" i="14"/>
  <c r="O2066" i="14"/>
  <c r="O2067" i="14"/>
  <c r="O2068" i="14"/>
  <c r="O2069" i="14"/>
  <c r="O2070" i="14"/>
  <c r="O2071" i="14"/>
  <c r="O2072" i="14"/>
  <c r="O2073" i="14"/>
  <c r="O2074" i="14"/>
  <c r="O2075" i="14"/>
  <c r="O2076" i="14"/>
  <c r="O2077" i="14"/>
  <c r="O2078" i="14"/>
  <c r="O2079" i="14"/>
  <c r="O2080" i="14"/>
  <c r="O2081" i="14"/>
  <c r="O2082" i="14"/>
  <c r="O2083" i="14"/>
  <c r="O2084" i="14"/>
  <c r="O2085" i="14"/>
  <c r="O2086" i="14"/>
  <c r="O2087" i="14"/>
  <c r="O2088" i="14"/>
  <c r="O2089" i="14"/>
  <c r="O2090" i="14"/>
  <c r="O2091" i="14"/>
  <c r="O2092" i="14"/>
  <c r="O2093" i="14"/>
  <c r="O2094" i="14"/>
  <c r="O2095" i="14"/>
  <c r="O2096" i="14"/>
  <c r="O2097" i="14"/>
  <c r="O2098" i="14"/>
  <c r="O2099" i="14"/>
  <c r="O2100" i="14"/>
  <c r="O2101" i="14"/>
  <c r="O2102" i="14"/>
  <c r="O2103" i="14"/>
  <c r="O2104" i="14"/>
  <c r="O2105" i="14"/>
  <c r="O2106" i="14"/>
  <c r="O2107" i="14"/>
  <c r="O2108" i="14"/>
  <c r="O2109" i="14"/>
  <c r="O2110" i="14"/>
  <c r="O2111" i="14"/>
  <c r="O2112" i="14"/>
  <c r="O2113" i="14"/>
  <c r="O2114" i="14"/>
  <c r="O2115" i="14"/>
  <c r="O2116" i="14"/>
  <c r="O2117" i="14"/>
  <c r="O2118" i="14"/>
  <c r="O2119" i="14"/>
  <c r="O2120" i="14"/>
  <c r="O2121" i="14"/>
  <c r="O2122" i="14"/>
  <c r="O2123" i="14"/>
  <c r="O2124" i="14"/>
  <c r="O2125" i="14"/>
  <c r="O2126" i="14"/>
  <c r="O2127" i="14"/>
  <c r="O2128" i="14"/>
  <c r="O2129" i="14"/>
  <c r="O2130" i="14"/>
  <c r="O2131" i="14"/>
  <c r="O2132" i="14"/>
  <c r="O2133" i="14"/>
  <c r="O2134" i="14"/>
  <c r="O2135" i="14"/>
  <c r="O2136" i="14"/>
  <c r="O2137" i="14"/>
  <c r="O2138" i="14"/>
  <c r="O2139" i="14"/>
  <c r="O2140" i="14"/>
  <c r="O2141" i="14"/>
  <c r="O2142" i="14"/>
  <c r="O2143" i="14"/>
  <c r="O2144" i="14"/>
  <c r="O2145" i="14"/>
  <c r="O2146" i="14"/>
  <c r="O2147" i="14"/>
  <c r="O2148" i="14"/>
  <c r="O2149" i="14"/>
  <c r="O2150" i="14"/>
  <c r="O2151" i="14"/>
  <c r="O2152" i="14"/>
  <c r="O2153" i="14"/>
  <c r="O2154" i="14"/>
  <c r="O2155" i="14"/>
  <c r="O2156" i="14"/>
  <c r="O2157" i="14"/>
  <c r="O2158" i="14"/>
  <c r="O2159" i="14"/>
  <c r="O2160" i="14"/>
  <c r="O2161" i="14"/>
  <c r="O2162" i="14"/>
  <c r="O2163" i="14"/>
  <c r="O2164" i="14"/>
  <c r="O2165" i="14"/>
  <c r="O2166" i="14"/>
  <c r="O2167" i="14"/>
  <c r="O2168" i="14"/>
  <c r="O2169" i="14"/>
  <c r="O2170" i="14"/>
  <c r="O2171" i="14"/>
  <c r="O2172" i="14"/>
  <c r="O2173" i="14"/>
  <c r="O2174" i="14"/>
  <c r="O2175" i="14"/>
  <c r="O2176" i="14"/>
  <c r="O2177" i="14"/>
  <c r="O2178" i="14"/>
  <c r="O2179" i="14"/>
  <c r="O2180" i="14"/>
  <c r="O2181" i="14"/>
  <c r="O2182" i="14"/>
  <c r="O2183" i="14"/>
  <c r="O2184" i="14"/>
  <c r="O2185" i="14"/>
  <c r="O2186" i="14"/>
  <c r="O2187" i="14"/>
  <c r="O2188" i="14"/>
  <c r="O2189" i="14"/>
  <c r="O2190" i="14"/>
  <c r="O2191" i="14"/>
  <c r="O2192" i="14"/>
  <c r="O2193" i="14"/>
  <c r="O2194" i="14"/>
  <c r="O2195" i="14"/>
  <c r="O2196" i="14"/>
  <c r="O2197" i="14"/>
  <c r="O2198" i="14"/>
  <c r="O2199" i="14"/>
  <c r="O2200" i="14"/>
  <c r="O2201" i="14"/>
  <c r="O2202" i="14"/>
  <c r="O2203" i="14"/>
  <c r="O2204" i="14"/>
  <c r="O2205" i="14"/>
  <c r="O2206" i="14"/>
  <c r="O2207" i="14"/>
  <c r="O2208" i="14"/>
  <c r="O2209" i="14"/>
  <c r="O2210" i="14"/>
  <c r="O2211" i="14"/>
  <c r="O2212" i="14"/>
  <c r="O2213" i="14"/>
  <c r="O2214" i="14"/>
  <c r="O2215" i="14"/>
  <c r="O2216" i="14"/>
  <c r="O2217" i="14"/>
  <c r="O2218" i="14"/>
  <c r="O2219" i="14"/>
  <c r="O2220" i="14"/>
  <c r="O2221" i="14"/>
  <c r="O2222" i="14"/>
  <c r="O2223" i="14"/>
  <c r="O2224" i="14"/>
  <c r="O2225" i="14"/>
  <c r="O2226" i="14"/>
  <c r="O2227" i="14"/>
  <c r="O2228" i="14"/>
  <c r="O2229" i="14"/>
  <c r="O2230" i="14"/>
  <c r="O2231" i="14"/>
  <c r="O2232" i="14"/>
  <c r="O2233" i="14"/>
  <c r="O2234" i="14"/>
  <c r="O2235" i="14"/>
  <c r="O2236" i="14"/>
  <c r="O2237" i="14"/>
  <c r="O2238" i="14"/>
  <c r="O2239" i="14"/>
  <c r="O2240" i="14"/>
  <c r="O2241" i="14"/>
  <c r="O2242" i="14"/>
  <c r="O2243" i="14"/>
  <c r="O2244" i="14"/>
  <c r="O2245" i="14"/>
  <c r="O2246" i="14"/>
  <c r="O2247" i="14"/>
  <c r="O2248" i="14"/>
  <c r="O2249" i="14"/>
  <c r="O2250" i="14"/>
  <c r="O2251" i="14"/>
  <c r="O2252" i="14"/>
  <c r="O2253" i="14"/>
  <c r="O2254" i="14"/>
  <c r="O2255" i="14"/>
  <c r="O2256" i="14"/>
  <c r="O2257" i="14"/>
  <c r="O2258" i="14"/>
  <c r="O2259" i="14"/>
  <c r="O2260" i="14"/>
  <c r="O2261" i="14"/>
  <c r="O2262" i="14"/>
  <c r="O2263" i="14"/>
  <c r="O2264" i="14"/>
  <c r="O2265" i="14"/>
  <c r="O2266" i="14"/>
  <c r="O2267" i="14"/>
  <c r="O2268" i="14"/>
  <c r="O2269" i="14"/>
  <c r="O2270" i="14"/>
  <c r="O2271" i="14"/>
  <c r="O2272" i="14"/>
  <c r="O2273" i="14"/>
  <c r="O2274" i="14"/>
  <c r="O2275" i="14"/>
  <c r="O2276" i="14"/>
  <c r="O2277" i="14"/>
  <c r="O2278" i="14"/>
  <c r="O2279" i="14"/>
  <c r="O2280" i="14"/>
  <c r="O2281" i="14"/>
  <c r="O2282" i="14"/>
  <c r="O2283" i="14"/>
  <c r="O2284" i="14"/>
  <c r="O2285" i="14"/>
  <c r="O2286" i="14"/>
  <c r="O2287" i="14"/>
  <c r="O2288" i="14"/>
  <c r="O2289" i="14"/>
  <c r="O2290" i="14"/>
  <c r="O2291" i="14"/>
  <c r="O2292" i="14"/>
  <c r="O2293" i="14"/>
  <c r="O2294" i="14"/>
  <c r="O2295" i="14"/>
  <c r="O2296" i="14"/>
  <c r="O2297" i="14"/>
  <c r="O2298" i="14"/>
  <c r="O2299" i="14"/>
  <c r="O2300" i="14"/>
  <c r="O2301" i="14"/>
  <c r="O2302" i="14"/>
  <c r="O2303" i="14"/>
  <c r="O2304" i="14"/>
  <c r="O2305" i="14"/>
  <c r="O2306" i="14"/>
  <c r="O2307" i="14"/>
  <c r="O2308" i="14"/>
  <c r="O2309" i="14"/>
  <c r="O2310" i="14"/>
  <c r="O2311" i="14"/>
  <c r="O2312" i="14"/>
  <c r="O2313" i="14"/>
  <c r="O2314" i="14"/>
  <c r="O2315" i="14"/>
  <c r="O2316" i="14"/>
  <c r="O2317" i="14"/>
  <c r="O2318" i="14"/>
  <c r="O2319" i="14"/>
  <c r="O2320" i="14"/>
  <c r="O2321" i="14"/>
  <c r="O2322" i="14"/>
  <c r="O2323" i="14"/>
  <c r="O2324" i="14"/>
  <c r="O2325" i="14"/>
  <c r="O2326" i="14"/>
  <c r="O2327" i="14"/>
  <c r="O2328" i="14"/>
  <c r="O2329" i="14"/>
  <c r="O2330" i="14"/>
  <c r="O2331" i="14"/>
  <c r="O2332" i="14"/>
  <c r="O2333" i="14"/>
  <c r="O2334" i="14"/>
  <c r="O2335" i="14"/>
  <c r="O2336" i="14"/>
  <c r="O2"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N1414" i="14"/>
  <c r="N1415" i="14"/>
  <c r="N1416" i="14"/>
  <c r="N1417" i="14"/>
  <c r="N1418" i="14"/>
  <c r="N1419" i="14"/>
  <c r="N1420" i="14"/>
  <c r="N1421" i="14"/>
  <c r="N1422" i="14"/>
  <c r="N1423" i="14"/>
  <c r="N1424" i="14"/>
  <c r="N1425" i="14"/>
  <c r="N1426" i="14"/>
  <c r="N1427" i="14"/>
  <c r="N1428" i="14"/>
  <c r="N1429" i="14"/>
  <c r="N1430" i="14"/>
  <c r="N1431" i="14"/>
  <c r="N1432" i="14"/>
  <c r="N1433" i="14"/>
  <c r="N1434" i="14"/>
  <c r="N1435" i="14"/>
  <c r="N1436" i="14"/>
  <c r="N1437" i="14"/>
  <c r="N1438" i="14"/>
  <c r="N1439" i="14"/>
  <c r="N1440" i="14"/>
  <c r="N1441" i="14"/>
  <c r="N1442" i="14"/>
  <c r="N1443" i="14"/>
  <c r="N1444" i="14"/>
  <c r="N1445" i="14"/>
  <c r="N1446" i="14"/>
  <c r="N1447" i="14"/>
  <c r="N1448" i="14"/>
  <c r="N1449" i="14"/>
  <c r="N1450" i="14"/>
  <c r="N1451" i="14"/>
  <c r="N1452" i="14"/>
  <c r="N1453" i="14"/>
  <c r="N1454" i="14"/>
  <c r="N1455" i="14"/>
  <c r="N1456" i="14"/>
  <c r="N1457" i="14"/>
  <c r="N1458" i="14"/>
  <c r="N1459" i="14"/>
  <c r="N1460" i="14"/>
  <c r="N1461" i="14"/>
  <c r="N1462" i="14"/>
  <c r="N1463" i="14"/>
  <c r="N1464" i="14"/>
  <c r="N1465" i="14"/>
  <c r="N1466" i="14"/>
  <c r="N1467" i="14"/>
  <c r="N1468" i="14"/>
  <c r="N1469" i="14"/>
  <c r="N1470" i="14"/>
  <c r="N1471" i="14"/>
  <c r="N1472" i="14"/>
  <c r="N1473" i="14"/>
  <c r="N1474" i="14"/>
  <c r="N1475" i="14"/>
  <c r="N1476" i="14"/>
  <c r="N1477" i="14"/>
  <c r="N1478" i="14"/>
  <c r="N1479" i="14"/>
  <c r="N1480" i="14"/>
  <c r="N1481" i="14"/>
  <c r="N1482" i="14"/>
  <c r="N1483" i="14"/>
  <c r="N1484" i="14"/>
  <c r="N1485" i="14"/>
  <c r="N1486" i="14"/>
  <c r="N1487" i="14"/>
  <c r="N1488" i="14"/>
  <c r="N1489" i="14"/>
  <c r="N1490" i="14"/>
  <c r="N1491" i="14"/>
  <c r="N1492" i="14"/>
  <c r="N1493" i="14"/>
  <c r="N1494" i="14"/>
  <c r="N1495" i="14"/>
  <c r="N1496" i="14"/>
  <c r="N1497" i="14"/>
  <c r="N1498" i="14"/>
  <c r="N1499" i="14"/>
  <c r="N1500" i="14"/>
  <c r="N1501" i="14"/>
  <c r="N1502" i="14"/>
  <c r="N1503" i="14"/>
  <c r="N1504" i="14"/>
  <c r="N1505" i="14"/>
  <c r="N1506" i="14"/>
  <c r="N1507" i="14"/>
  <c r="N1508" i="14"/>
  <c r="N1509" i="14"/>
  <c r="N1510" i="14"/>
  <c r="N1511" i="14"/>
  <c r="N1512" i="14"/>
  <c r="N1513" i="14"/>
  <c r="N1514" i="14"/>
  <c r="N1515" i="14"/>
  <c r="N1516" i="14"/>
  <c r="N1517" i="14"/>
  <c r="N1518" i="14"/>
  <c r="N1519" i="14"/>
  <c r="N1520" i="14"/>
  <c r="N1521" i="14"/>
  <c r="N1522" i="14"/>
  <c r="N1523" i="14"/>
  <c r="N1524" i="14"/>
  <c r="N1525" i="14"/>
  <c r="N1526" i="14"/>
  <c r="N1527" i="14"/>
  <c r="N1528" i="14"/>
  <c r="N1529" i="14"/>
  <c r="N1530" i="14"/>
  <c r="N1531" i="14"/>
  <c r="N1532" i="14"/>
  <c r="N1533" i="14"/>
  <c r="N1534" i="14"/>
  <c r="N1535" i="14"/>
  <c r="N1536" i="14"/>
  <c r="N1537" i="14"/>
  <c r="N1538" i="14"/>
  <c r="N1539" i="14"/>
  <c r="N1540" i="14"/>
  <c r="N1541" i="14"/>
  <c r="N1542" i="14"/>
  <c r="N1543" i="14"/>
  <c r="N1544" i="14"/>
  <c r="N1545" i="14"/>
  <c r="N1546" i="14"/>
  <c r="N1547" i="14"/>
  <c r="N1548" i="14"/>
  <c r="N1549" i="14"/>
  <c r="N1550" i="14"/>
  <c r="N1551" i="14"/>
  <c r="N1552" i="14"/>
  <c r="N1553" i="14"/>
  <c r="N1554" i="14"/>
  <c r="N1555" i="14"/>
  <c r="N1556" i="14"/>
  <c r="N1557" i="14"/>
  <c r="N1558" i="14"/>
  <c r="N1559" i="14"/>
  <c r="N1560" i="14"/>
  <c r="N1561" i="14"/>
  <c r="N1562" i="14"/>
  <c r="N1563" i="14"/>
  <c r="N1564" i="14"/>
  <c r="N1565" i="14"/>
  <c r="N1566" i="14"/>
  <c r="N1567" i="14"/>
  <c r="N1568" i="14"/>
  <c r="N1569" i="14"/>
  <c r="N1570" i="14"/>
  <c r="N1571" i="14"/>
  <c r="N1572" i="14"/>
  <c r="N1573" i="14"/>
  <c r="N1574" i="14"/>
  <c r="N1575" i="14"/>
  <c r="N1576" i="14"/>
  <c r="N1577" i="14"/>
  <c r="N1578" i="14"/>
  <c r="N1579" i="14"/>
  <c r="N1580" i="14"/>
  <c r="N1581" i="14"/>
  <c r="N1582" i="14"/>
  <c r="N1583" i="14"/>
  <c r="N1584" i="14"/>
  <c r="N1585" i="14"/>
  <c r="N1586" i="14"/>
  <c r="N1587" i="14"/>
  <c r="N1588" i="14"/>
  <c r="N1589" i="14"/>
  <c r="N1590" i="14"/>
  <c r="N1591" i="14"/>
  <c r="N1592" i="14"/>
  <c r="N1593" i="14"/>
  <c r="N1594" i="14"/>
  <c r="N1595" i="14"/>
  <c r="N1596" i="14"/>
  <c r="N1597" i="14"/>
  <c r="N1598" i="14"/>
  <c r="N1599" i="14"/>
  <c r="N1600" i="14"/>
  <c r="N1601" i="14"/>
  <c r="N1602" i="14"/>
  <c r="N1603" i="14"/>
  <c r="N1604" i="14"/>
  <c r="N1605" i="14"/>
  <c r="N1606" i="14"/>
  <c r="N1607" i="14"/>
  <c r="N1608" i="14"/>
  <c r="N1609" i="14"/>
  <c r="N1610" i="14"/>
  <c r="N1611" i="14"/>
  <c r="N1612" i="14"/>
  <c r="N1613" i="14"/>
  <c r="N1614" i="14"/>
  <c r="N1615" i="14"/>
  <c r="N1616" i="14"/>
  <c r="N1617" i="14"/>
  <c r="N1618" i="14"/>
  <c r="N1619" i="14"/>
  <c r="N1620" i="14"/>
  <c r="N1621" i="14"/>
  <c r="N1622" i="14"/>
  <c r="N1623" i="14"/>
  <c r="N1624" i="14"/>
  <c r="N1625" i="14"/>
  <c r="N1626" i="14"/>
  <c r="N1627" i="14"/>
  <c r="N1628" i="14"/>
  <c r="N1629" i="14"/>
  <c r="N1630" i="14"/>
  <c r="N1631" i="14"/>
  <c r="N1632" i="14"/>
  <c r="N1633" i="14"/>
  <c r="N1634" i="14"/>
  <c r="N1635" i="14"/>
  <c r="N1636" i="14"/>
  <c r="N1637" i="14"/>
  <c r="N1638" i="14"/>
  <c r="N1639" i="14"/>
  <c r="N1640" i="14"/>
  <c r="N1641" i="14"/>
  <c r="N1642" i="14"/>
  <c r="N1643" i="14"/>
  <c r="N1644" i="14"/>
  <c r="N1645" i="14"/>
  <c r="N1646" i="14"/>
  <c r="N1647" i="14"/>
  <c r="N1648" i="14"/>
  <c r="N1649" i="14"/>
  <c r="N1650" i="14"/>
  <c r="N1651" i="14"/>
  <c r="N1652" i="14"/>
  <c r="N1653" i="14"/>
  <c r="N1654" i="14"/>
  <c r="N1655" i="14"/>
  <c r="N1656" i="14"/>
  <c r="N1657" i="14"/>
  <c r="N1658" i="14"/>
  <c r="N1659" i="14"/>
  <c r="N1660" i="14"/>
  <c r="N1661" i="14"/>
  <c r="N1662" i="14"/>
  <c r="N1663" i="14"/>
  <c r="N1664" i="14"/>
  <c r="N1665" i="14"/>
  <c r="N1666" i="14"/>
  <c r="N1667" i="14"/>
  <c r="N1668" i="14"/>
  <c r="N1669" i="14"/>
  <c r="N1670" i="14"/>
  <c r="N1671" i="14"/>
  <c r="N1672" i="14"/>
  <c r="N1673" i="14"/>
  <c r="N1674" i="14"/>
  <c r="N1675" i="14"/>
  <c r="N1676" i="14"/>
  <c r="N1677" i="14"/>
  <c r="N1678" i="14"/>
  <c r="N1679" i="14"/>
  <c r="N1680" i="14"/>
  <c r="N1681" i="14"/>
  <c r="N1682" i="14"/>
  <c r="N1683" i="14"/>
  <c r="N1684" i="14"/>
  <c r="N1685" i="14"/>
  <c r="N1686" i="14"/>
  <c r="N1687" i="14"/>
  <c r="N1688" i="14"/>
  <c r="N1689" i="14"/>
  <c r="N1690" i="14"/>
  <c r="N1691" i="14"/>
  <c r="N1692" i="14"/>
  <c r="N1693" i="14"/>
  <c r="N1694" i="14"/>
  <c r="N1695" i="14"/>
  <c r="N1696" i="14"/>
  <c r="N1697" i="14"/>
  <c r="N1698" i="14"/>
  <c r="N1699" i="14"/>
  <c r="N1700" i="14"/>
  <c r="N1701" i="14"/>
  <c r="N1702" i="14"/>
  <c r="N1703" i="14"/>
  <c r="N1704" i="14"/>
  <c r="N1705" i="14"/>
  <c r="N1706" i="14"/>
  <c r="N1707" i="14"/>
  <c r="N1708" i="14"/>
  <c r="N1709" i="14"/>
  <c r="N1710" i="14"/>
  <c r="N1711" i="14"/>
  <c r="N1712" i="14"/>
  <c r="N1713" i="14"/>
  <c r="N1714" i="14"/>
  <c r="N1715" i="14"/>
  <c r="N1716" i="14"/>
  <c r="N1717" i="14"/>
  <c r="N1718" i="14"/>
  <c r="N1719" i="14"/>
  <c r="N1720" i="14"/>
  <c r="N1721" i="14"/>
  <c r="N1722" i="14"/>
  <c r="N1723" i="14"/>
  <c r="N1724" i="14"/>
  <c r="N1725" i="14"/>
  <c r="N1726" i="14"/>
  <c r="N1727" i="14"/>
  <c r="N1728" i="14"/>
  <c r="N1729" i="14"/>
  <c r="N1730" i="14"/>
  <c r="N1731" i="14"/>
  <c r="N1732" i="14"/>
  <c r="N1733" i="14"/>
  <c r="N1734" i="14"/>
  <c r="N1735" i="14"/>
  <c r="N1736" i="14"/>
  <c r="N1737" i="14"/>
  <c r="N1738" i="14"/>
  <c r="N1739" i="14"/>
  <c r="N1740" i="14"/>
  <c r="N1741" i="14"/>
  <c r="N1742" i="14"/>
  <c r="N1743" i="14"/>
  <c r="N1744" i="14"/>
  <c r="N1745" i="14"/>
  <c r="N1746" i="14"/>
  <c r="N1747" i="14"/>
  <c r="N1748" i="14"/>
  <c r="N1749" i="14"/>
  <c r="N1750" i="14"/>
  <c r="N1751" i="14"/>
  <c r="N1752" i="14"/>
  <c r="N1753" i="14"/>
  <c r="N1754" i="14"/>
  <c r="N1755" i="14"/>
  <c r="N1756" i="14"/>
  <c r="N1757" i="14"/>
  <c r="N1758" i="14"/>
  <c r="N1759" i="14"/>
  <c r="N1760" i="14"/>
  <c r="N1761" i="14"/>
  <c r="N1762" i="14"/>
  <c r="N1763" i="14"/>
  <c r="N1764" i="14"/>
  <c r="N1765" i="14"/>
  <c r="N1766" i="14"/>
  <c r="N1767" i="14"/>
  <c r="N1768" i="14"/>
  <c r="N1769" i="14"/>
  <c r="N1770" i="14"/>
  <c r="N1771" i="14"/>
  <c r="N1772" i="14"/>
  <c r="N1773" i="14"/>
  <c r="N1774" i="14"/>
  <c r="N1775" i="14"/>
  <c r="N1776" i="14"/>
  <c r="N1777" i="14"/>
  <c r="N1778" i="14"/>
  <c r="N1779" i="14"/>
  <c r="N1780" i="14"/>
  <c r="N1781" i="14"/>
  <c r="N1782" i="14"/>
  <c r="N1783" i="14"/>
  <c r="N1784" i="14"/>
  <c r="N1785" i="14"/>
  <c r="N1786" i="14"/>
  <c r="N1787" i="14"/>
  <c r="N1788" i="14"/>
  <c r="N1789" i="14"/>
  <c r="N1790" i="14"/>
  <c r="N1791" i="14"/>
  <c r="N1792" i="14"/>
  <c r="N1793" i="14"/>
  <c r="N1794" i="14"/>
  <c r="N1795" i="14"/>
  <c r="N1796" i="14"/>
  <c r="N1797" i="14"/>
  <c r="N1798" i="14"/>
  <c r="N1799" i="14"/>
  <c r="N1800" i="14"/>
  <c r="N1801" i="14"/>
  <c r="N1802" i="14"/>
  <c r="N1803" i="14"/>
  <c r="N1804" i="14"/>
  <c r="N1805" i="14"/>
  <c r="N1806" i="14"/>
  <c r="N1807" i="14"/>
  <c r="N1808" i="14"/>
  <c r="N1809" i="14"/>
  <c r="N1810" i="14"/>
  <c r="N1811" i="14"/>
  <c r="N1812" i="14"/>
  <c r="N1813" i="14"/>
  <c r="N1814" i="14"/>
  <c r="N1815" i="14"/>
  <c r="N1816" i="14"/>
  <c r="N1817" i="14"/>
  <c r="N1818" i="14"/>
  <c r="N1819" i="14"/>
  <c r="N1820" i="14"/>
  <c r="N1821" i="14"/>
  <c r="N1822" i="14"/>
  <c r="N1823" i="14"/>
  <c r="N1824" i="14"/>
  <c r="N1825" i="14"/>
  <c r="N1826" i="14"/>
  <c r="N1827" i="14"/>
  <c r="N1828" i="14"/>
  <c r="N1829" i="14"/>
  <c r="N1830" i="14"/>
  <c r="N1831" i="14"/>
  <c r="N1832" i="14"/>
  <c r="N1833" i="14"/>
  <c r="N1834" i="14"/>
  <c r="N1835" i="14"/>
  <c r="N1836" i="14"/>
  <c r="N1837" i="14"/>
  <c r="N1838" i="14"/>
  <c r="N1839" i="14"/>
  <c r="N1840" i="14"/>
  <c r="N1841" i="14"/>
  <c r="N1842" i="14"/>
  <c r="N1843" i="14"/>
  <c r="N1844" i="14"/>
  <c r="N1845" i="14"/>
  <c r="N1846" i="14"/>
  <c r="N1847" i="14"/>
  <c r="N1848" i="14"/>
  <c r="N1849" i="14"/>
  <c r="N1850" i="14"/>
  <c r="N1851" i="14"/>
  <c r="N1852" i="14"/>
  <c r="N1853" i="14"/>
  <c r="N1854" i="14"/>
  <c r="N1855" i="14"/>
  <c r="N1856" i="14"/>
  <c r="N1857" i="14"/>
  <c r="N1858" i="14"/>
  <c r="N1859" i="14"/>
  <c r="N1860" i="14"/>
  <c r="N1861" i="14"/>
  <c r="N1862" i="14"/>
  <c r="N1863" i="14"/>
  <c r="N1864" i="14"/>
  <c r="N1865" i="14"/>
  <c r="N1866" i="14"/>
  <c r="N1867" i="14"/>
  <c r="N1868" i="14"/>
  <c r="N1869" i="14"/>
  <c r="N1870" i="14"/>
  <c r="N1871" i="14"/>
  <c r="N1872" i="14"/>
  <c r="N1873" i="14"/>
  <c r="N1874" i="14"/>
  <c r="N1875" i="14"/>
  <c r="N1876" i="14"/>
  <c r="N1877" i="14"/>
  <c r="N1878" i="14"/>
  <c r="N1879" i="14"/>
  <c r="N1880" i="14"/>
  <c r="N1881" i="14"/>
  <c r="N1882" i="14"/>
  <c r="N1883" i="14"/>
  <c r="N1884" i="14"/>
  <c r="N1885" i="14"/>
  <c r="N1886" i="14"/>
  <c r="N1887" i="14"/>
  <c r="N1888" i="14"/>
  <c r="N1889" i="14"/>
  <c r="N1890" i="14"/>
  <c r="N1891" i="14"/>
  <c r="N1892" i="14"/>
  <c r="N1893" i="14"/>
  <c r="N1894" i="14"/>
  <c r="N1895" i="14"/>
  <c r="N1896" i="14"/>
  <c r="N1897" i="14"/>
  <c r="N1898" i="14"/>
  <c r="N1899" i="14"/>
  <c r="N1900" i="14"/>
  <c r="N1901" i="14"/>
  <c r="N1902" i="14"/>
  <c r="N1903" i="14"/>
  <c r="N1904" i="14"/>
  <c r="N1905" i="14"/>
  <c r="N1906" i="14"/>
  <c r="N1907" i="14"/>
  <c r="N1908" i="14"/>
  <c r="N1909" i="14"/>
  <c r="N1910" i="14"/>
  <c r="N1911" i="14"/>
  <c r="N1912" i="14"/>
  <c r="N1913" i="14"/>
  <c r="N1914" i="14"/>
  <c r="N1915" i="14"/>
  <c r="N1916" i="14"/>
  <c r="N1917" i="14"/>
  <c r="N1918" i="14"/>
  <c r="N1919" i="14"/>
  <c r="N1920" i="14"/>
  <c r="N1921" i="14"/>
  <c r="N1922" i="14"/>
  <c r="N1923" i="14"/>
  <c r="N1924" i="14"/>
  <c r="N1925" i="14"/>
  <c r="N1926" i="14"/>
  <c r="N1927" i="14"/>
  <c r="N1928" i="14"/>
  <c r="N1929" i="14"/>
  <c r="N1930" i="14"/>
  <c r="N1931" i="14"/>
  <c r="N1932" i="14"/>
  <c r="N1933" i="14"/>
  <c r="N1934" i="14"/>
  <c r="N1935" i="14"/>
  <c r="N1936" i="14"/>
  <c r="N1937" i="14"/>
  <c r="N1938" i="14"/>
  <c r="N1939" i="14"/>
  <c r="N1940" i="14"/>
  <c r="N1941" i="14"/>
  <c r="N1942" i="14"/>
  <c r="N1943" i="14"/>
  <c r="N1944" i="14"/>
  <c r="N1945" i="14"/>
  <c r="N1946" i="14"/>
  <c r="N1947" i="14"/>
  <c r="N1948" i="14"/>
  <c r="N1949" i="14"/>
  <c r="N1950" i="14"/>
  <c r="N1951" i="14"/>
  <c r="N1952" i="14"/>
  <c r="N1953" i="14"/>
  <c r="N1954" i="14"/>
  <c r="N1955" i="14"/>
  <c r="N1956" i="14"/>
  <c r="N1957" i="14"/>
  <c r="N1958" i="14"/>
  <c r="N1959" i="14"/>
  <c r="N1960" i="14"/>
  <c r="N1961" i="14"/>
  <c r="N1962" i="14"/>
  <c r="N1963" i="14"/>
  <c r="N1964" i="14"/>
  <c r="N1965" i="14"/>
  <c r="N1966" i="14"/>
  <c r="N1967" i="14"/>
  <c r="N1968" i="14"/>
  <c r="N1969" i="14"/>
  <c r="N1970" i="14"/>
  <c r="N1971" i="14"/>
  <c r="N1972" i="14"/>
  <c r="N1973" i="14"/>
  <c r="N1974" i="14"/>
  <c r="N1975" i="14"/>
  <c r="N1976" i="14"/>
  <c r="N1977" i="14"/>
  <c r="N1978" i="14"/>
  <c r="N1979" i="14"/>
  <c r="N1980" i="14"/>
  <c r="N1981" i="14"/>
  <c r="N1982" i="14"/>
  <c r="N1983" i="14"/>
  <c r="N1984" i="14"/>
  <c r="N1985" i="14"/>
  <c r="N1986" i="14"/>
  <c r="N1987" i="14"/>
  <c r="N1988" i="14"/>
  <c r="N1989" i="14"/>
  <c r="N1990" i="14"/>
  <c r="N1991" i="14"/>
  <c r="N1992" i="14"/>
  <c r="N1993" i="14"/>
  <c r="N1994" i="14"/>
  <c r="N1995" i="14"/>
  <c r="N1996" i="14"/>
  <c r="N1997" i="14"/>
  <c r="N1998" i="14"/>
  <c r="N1999" i="14"/>
  <c r="N2000" i="14"/>
  <c r="N2001" i="14"/>
  <c r="N2002" i="14"/>
  <c r="N2003" i="14"/>
  <c r="N2004" i="14"/>
  <c r="N2005" i="14"/>
  <c r="N2006" i="14"/>
  <c r="N2007" i="14"/>
  <c r="N2008" i="14"/>
  <c r="N2009" i="14"/>
  <c r="N2010" i="14"/>
  <c r="N2011" i="14"/>
  <c r="N2012" i="14"/>
  <c r="N2013" i="14"/>
  <c r="N2014" i="14"/>
  <c r="N2015" i="14"/>
  <c r="N2016" i="14"/>
  <c r="N2017" i="14"/>
  <c r="N2018" i="14"/>
  <c r="N2019" i="14"/>
  <c r="N2020" i="14"/>
  <c r="N2021" i="14"/>
  <c r="N2022" i="14"/>
  <c r="N2023" i="14"/>
  <c r="N2024" i="14"/>
  <c r="N2025" i="14"/>
  <c r="N2026" i="14"/>
  <c r="N2027" i="14"/>
  <c r="N2028" i="14"/>
  <c r="N2029" i="14"/>
  <c r="N2030" i="14"/>
  <c r="N2031" i="14"/>
  <c r="N2032" i="14"/>
  <c r="N2033" i="14"/>
  <c r="N2034" i="14"/>
  <c r="N2035" i="14"/>
  <c r="N2036" i="14"/>
  <c r="N2037" i="14"/>
  <c r="N2038" i="14"/>
  <c r="N2039" i="14"/>
  <c r="N2040" i="14"/>
  <c r="N2041" i="14"/>
  <c r="N2042" i="14"/>
  <c r="N2043" i="14"/>
  <c r="N2044" i="14"/>
  <c r="N2045" i="14"/>
  <c r="N2046" i="14"/>
  <c r="N2047" i="14"/>
  <c r="N2048" i="14"/>
  <c r="N2049" i="14"/>
  <c r="N2050" i="14"/>
  <c r="N2051" i="14"/>
  <c r="N2052" i="14"/>
  <c r="N2053" i="14"/>
  <c r="N2054" i="14"/>
  <c r="N2055" i="14"/>
  <c r="N2056" i="14"/>
  <c r="N2057" i="14"/>
  <c r="N2058" i="14"/>
  <c r="N2059" i="14"/>
  <c r="N2060" i="14"/>
  <c r="N2061" i="14"/>
  <c r="N2062" i="14"/>
  <c r="N2063" i="14"/>
  <c r="N2064" i="14"/>
  <c r="N2065" i="14"/>
  <c r="N2066" i="14"/>
  <c r="N2067" i="14"/>
  <c r="N2068" i="14"/>
  <c r="N2069" i="14"/>
  <c r="N2070" i="14"/>
  <c r="N2071" i="14"/>
  <c r="N2072" i="14"/>
  <c r="N2073" i="14"/>
  <c r="N2074" i="14"/>
  <c r="N2075" i="14"/>
  <c r="N2076" i="14"/>
  <c r="N2077" i="14"/>
  <c r="N2078" i="14"/>
  <c r="N2079" i="14"/>
  <c r="N2080" i="14"/>
  <c r="N2081" i="14"/>
  <c r="N2082" i="14"/>
  <c r="N2083" i="14"/>
  <c r="N2084" i="14"/>
  <c r="N2085" i="14"/>
  <c r="N2086" i="14"/>
  <c r="N2087" i="14"/>
  <c r="N2088" i="14"/>
  <c r="N2089" i="14"/>
  <c r="N2090" i="14"/>
  <c r="N2091" i="14"/>
  <c r="N2092" i="14"/>
  <c r="N2093" i="14"/>
  <c r="N2094" i="14"/>
  <c r="N2095" i="14"/>
  <c r="N2096" i="14"/>
  <c r="N2097" i="14"/>
  <c r="N2098" i="14"/>
  <c r="N2099" i="14"/>
  <c r="N2100" i="14"/>
  <c r="N2101" i="14"/>
  <c r="N2102" i="14"/>
  <c r="N2103" i="14"/>
  <c r="N2104" i="14"/>
  <c r="N2105" i="14"/>
  <c r="N2106" i="14"/>
  <c r="N2107" i="14"/>
  <c r="N2108" i="14"/>
  <c r="N2109" i="14"/>
  <c r="N2110" i="14"/>
  <c r="N2111" i="14"/>
  <c r="N2112" i="14"/>
  <c r="N2113" i="14"/>
  <c r="N2114" i="14"/>
  <c r="N2115" i="14"/>
  <c r="N2116" i="14"/>
  <c r="N2117" i="14"/>
  <c r="N2118" i="14"/>
  <c r="N2119" i="14"/>
  <c r="N2120" i="14"/>
  <c r="N2121" i="14"/>
  <c r="N2122" i="14"/>
  <c r="N2123" i="14"/>
  <c r="N2124" i="14"/>
  <c r="N2125" i="14"/>
  <c r="N2126" i="14"/>
  <c r="N2127" i="14"/>
  <c r="N2128" i="14"/>
  <c r="N2129" i="14"/>
  <c r="N2130" i="14"/>
  <c r="N2131" i="14"/>
  <c r="N2132" i="14"/>
  <c r="N2133" i="14"/>
  <c r="N2134" i="14"/>
  <c r="N2135" i="14"/>
  <c r="N2136" i="14"/>
  <c r="N2137" i="14"/>
  <c r="N2138" i="14"/>
  <c r="N2139" i="14"/>
  <c r="N2140" i="14"/>
  <c r="N2141" i="14"/>
  <c r="N2142" i="14"/>
  <c r="N2143" i="14"/>
  <c r="N2144" i="14"/>
  <c r="N2145" i="14"/>
  <c r="N2146" i="14"/>
  <c r="N2147" i="14"/>
  <c r="N2148" i="14"/>
  <c r="N2149" i="14"/>
  <c r="N2150" i="14"/>
  <c r="N2151" i="14"/>
  <c r="N2152" i="14"/>
  <c r="N2153" i="14"/>
  <c r="N2154" i="14"/>
  <c r="N2155" i="14"/>
  <c r="N2156" i="14"/>
  <c r="N2157" i="14"/>
  <c r="N2158" i="14"/>
  <c r="N2159" i="14"/>
  <c r="N2160" i="14"/>
  <c r="N2161" i="14"/>
  <c r="N2162" i="14"/>
  <c r="N2163" i="14"/>
  <c r="N2164" i="14"/>
  <c r="N2165" i="14"/>
  <c r="N2166" i="14"/>
  <c r="N2167" i="14"/>
  <c r="N2168" i="14"/>
  <c r="N2169" i="14"/>
  <c r="N2170" i="14"/>
  <c r="N2171" i="14"/>
  <c r="N2172" i="14"/>
  <c r="N2173" i="14"/>
  <c r="N2174" i="14"/>
  <c r="N2175" i="14"/>
  <c r="N2176" i="14"/>
  <c r="N2177" i="14"/>
  <c r="N2178" i="14"/>
  <c r="N2179" i="14"/>
  <c r="N2180" i="14"/>
  <c r="N2181" i="14"/>
  <c r="N2182" i="14"/>
  <c r="N2183" i="14"/>
  <c r="N2184" i="14"/>
  <c r="N2185" i="14"/>
  <c r="N2186" i="14"/>
  <c r="N2187" i="14"/>
  <c r="N2188" i="14"/>
  <c r="N2189" i="14"/>
  <c r="N2190" i="14"/>
  <c r="N2191" i="14"/>
  <c r="N2192" i="14"/>
  <c r="N2193" i="14"/>
  <c r="N2194" i="14"/>
  <c r="N2195" i="14"/>
  <c r="N2196" i="14"/>
  <c r="N2197" i="14"/>
  <c r="N2198" i="14"/>
  <c r="N2199" i="14"/>
  <c r="N2200" i="14"/>
  <c r="N2201" i="14"/>
  <c r="N2202" i="14"/>
  <c r="N2203" i="14"/>
  <c r="N2204" i="14"/>
  <c r="N2205" i="14"/>
  <c r="N2206" i="14"/>
  <c r="N2207" i="14"/>
  <c r="N2208" i="14"/>
  <c r="N2209" i="14"/>
  <c r="N2210" i="14"/>
  <c r="N2211" i="14"/>
  <c r="N2212" i="14"/>
  <c r="N2213" i="14"/>
  <c r="N2214" i="14"/>
  <c r="N2215" i="14"/>
  <c r="N2216" i="14"/>
  <c r="N2217" i="14"/>
  <c r="N2218" i="14"/>
  <c r="N2219" i="14"/>
  <c r="N2220" i="14"/>
  <c r="N2221" i="14"/>
  <c r="N2222" i="14"/>
  <c r="N2223" i="14"/>
  <c r="N2224" i="14"/>
  <c r="N2225" i="14"/>
  <c r="N2226" i="14"/>
  <c r="N2227" i="14"/>
  <c r="N2228" i="14"/>
  <c r="N2229" i="14"/>
  <c r="N2230" i="14"/>
  <c r="N2231" i="14"/>
  <c r="N2232" i="14"/>
  <c r="N2233" i="14"/>
  <c r="N2234" i="14"/>
  <c r="N2235" i="14"/>
  <c r="N2236" i="14"/>
  <c r="N2237" i="14"/>
  <c r="N2238" i="14"/>
  <c r="N2239" i="14"/>
  <c r="N2240" i="14"/>
  <c r="N2241" i="14"/>
  <c r="N2242" i="14"/>
  <c r="N2243" i="14"/>
  <c r="N2244" i="14"/>
  <c r="N2245" i="14"/>
  <c r="N2246" i="14"/>
  <c r="N2247" i="14"/>
  <c r="N2248" i="14"/>
  <c r="N2249" i="14"/>
  <c r="N2250" i="14"/>
  <c r="N2251" i="14"/>
  <c r="N2252" i="14"/>
  <c r="N2253" i="14"/>
  <c r="N2254" i="14"/>
  <c r="N2255" i="14"/>
  <c r="N2256" i="14"/>
  <c r="N2257" i="14"/>
  <c r="N2258" i="14"/>
  <c r="N2259" i="14"/>
  <c r="N2260" i="14"/>
  <c r="N2261" i="14"/>
  <c r="N2262" i="14"/>
  <c r="N2263" i="14"/>
  <c r="N2264" i="14"/>
  <c r="N2265" i="14"/>
  <c r="N2266" i="14"/>
  <c r="N2267" i="14"/>
  <c r="N2268" i="14"/>
  <c r="N2269" i="14"/>
  <c r="N2270" i="14"/>
  <c r="N2271" i="14"/>
  <c r="N2272" i="14"/>
  <c r="N2273" i="14"/>
  <c r="N2274" i="14"/>
  <c r="N2275" i="14"/>
  <c r="N2276" i="14"/>
  <c r="N2277" i="14"/>
  <c r="N2278" i="14"/>
  <c r="N2279" i="14"/>
  <c r="N2280" i="14"/>
  <c r="N2281" i="14"/>
  <c r="N2282" i="14"/>
  <c r="N2283" i="14"/>
  <c r="N2284" i="14"/>
  <c r="N2285" i="14"/>
  <c r="N2286" i="14"/>
  <c r="N2287" i="14"/>
  <c r="N2288" i="14"/>
  <c r="N2289" i="14"/>
  <c r="N2290" i="14"/>
  <c r="N2291" i="14"/>
  <c r="N2292" i="14"/>
  <c r="N2293" i="14"/>
  <c r="N2294" i="14"/>
  <c r="N2295" i="14"/>
  <c r="N2296" i="14"/>
  <c r="N2297" i="14"/>
  <c r="N2298" i="14"/>
  <c r="N2299" i="14"/>
  <c r="N2300" i="14"/>
  <c r="N2301" i="14"/>
  <c r="N2302" i="14"/>
  <c r="N2303" i="14"/>
  <c r="N2304" i="14"/>
  <c r="N2305" i="14"/>
  <c r="N2306" i="14"/>
  <c r="N2307" i="14"/>
  <c r="N2308" i="14"/>
  <c r="N2309" i="14"/>
  <c r="N2310" i="14"/>
  <c r="N2311" i="14"/>
  <c r="N2312" i="14"/>
  <c r="N2313" i="14"/>
  <c r="N2314" i="14"/>
  <c r="N2315" i="14"/>
  <c r="N2316" i="14"/>
  <c r="N2317" i="14"/>
  <c r="N2318" i="14"/>
  <c r="N2319" i="14"/>
  <c r="N2320" i="14"/>
  <c r="N2321" i="14"/>
  <c r="N2322" i="14"/>
  <c r="N2323" i="14"/>
  <c r="N2324" i="14"/>
  <c r="N2325" i="14"/>
  <c r="N2326" i="14"/>
  <c r="N2327" i="14"/>
  <c r="N2328" i="14"/>
  <c r="N2329" i="14"/>
  <c r="N2330" i="14"/>
  <c r="N2331" i="14"/>
  <c r="N2332" i="14"/>
  <c r="N2333" i="14"/>
  <c r="N2334" i="14"/>
  <c r="N2335" i="14"/>
  <c r="N2336" i="14"/>
  <c r="N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7" i="14"/>
  <c r="M338" i="14"/>
  <c r="M339" i="14"/>
  <c r="M340" i="14"/>
  <c r="M341" i="14"/>
  <c r="M342" i="14"/>
  <c r="M343" i="14"/>
  <c r="M344" i="14"/>
  <c r="M345" i="14"/>
  <c r="M346" i="14"/>
  <c r="M347" i="14"/>
  <c r="M348" i="14"/>
  <c r="M349" i="14"/>
  <c r="M350" i="14"/>
  <c r="M351" i="14"/>
  <c r="M352" i="14"/>
  <c r="M353" i="14"/>
  <c r="M354" i="14"/>
  <c r="M355" i="14"/>
  <c r="M356" i="14"/>
  <c r="M357" i="14"/>
  <c r="M358" i="14"/>
  <c r="M359" i="14"/>
  <c r="M360" i="14"/>
  <c r="M361" i="14"/>
  <c r="M362" i="14"/>
  <c r="M363" i="14"/>
  <c r="M364" i="14"/>
  <c r="M365" i="14"/>
  <c r="M366" i="14"/>
  <c r="M367" i="14"/>
  <c r="M368" i="14"/>
  <c r="M369" i="14"/>
  <c r="M370" i="14"/>
  <c r="M371" i="14"/>
  <c r="M372" i="14"/>
  <c r="M373" i="14"/>
  <c r="M374" i="14"/>
  <c r="M375" i="14"/>
  <c r="M376" i="14"/>
  <c r="M377" i="14"/>
  <c r="M378" i="14"/>
  <c r="M379" i="14"/>
  <c r="M380" i="14"/>
  <c r="M381" i="14"/>
  <c r="M382" i="14"/>
  <c r="M383" i="14"/>
  <c r="M384" i="14"/>
  <c r="M385" i="14"/>
  <c r="M386" i="14"/>
  <c r="M387" i="14"/>
  <c r="M388" i="14"/>
  <c r="M389" i="14"/>
  <c r="M390" i="14"/>
  <c r="M391" i="14"/>
  <c r="M392" i="14"/>
  <c r="M393" i="14"/>
  <c r="M394" i="14"/>
  <c r="M395" i="14"/>
  <c r="M396" i="14"/>
  <c r="M397" i="14"/>
  <c r="M398" i="14"/>
  <c r="M399" i="14"/>
  <c r="M400" i="14"/>
  <c r="M401" i="14"/>
  <c r="M402" i="14"/>
  <c r="M403" i="14"/>
  <c r="M404" i="14"/>
  <c r="M405" i="14"/>
  <c r="M406" i="14"/>
  <c r="M407" i="14"/>
  <c r="M408" i="14"/>
  <c r="M409" i="14"/>
  <c r="M410" i="14"/>
  <c r="M411" i="14"/>
  <c r="M412" i="14"/>
  <c r="M413" i="14"/>
  <c r="M414" i="14"/>
  <c r="M415" i="14"/>
  <c r="M416" i="14"/>
  <c r="M417" i="14"/>
  <c r="M418" i="14"/>
  <c r="M419" i="14"/>
  <c r="M420" i="14"/>
  <c r="M421" i="14"/>
  <c r="M422" i="14"/>
  <c r="M423" i="14"/>
  <c r="M424" i="14"/>
  <c r="M425" i="14"/>
  <c r="M426" i="14"/>
  <c r="M427" i="14"/>
  <c r="M428" i="14"/>
  <c r="M429" i="14"/>
  <c r="M430" i="14"/>
  <c r="M431" i="14"/>
  <c r="M432" i="14"/>
  <c r="M433" i="14"/>
  <c r="M434" i="14"/>
  <c r="M435" i="14"/>
  <c r="M436" i="14"/>
  <c r="M437" i="14"/>
  <c r="M438" i="14"/>
  <c r="M439" i="14"/>
  <c r="M440" i="14"/>
  <c r="M441" i="14"/>
  <c r="M442" i="14"/>
  <c r="M443" i="14"/>
  <c r="M444" i="14"/>
  <c r="M445" i="14"/>
  <c r="M446" i="14"/>
  <c r="M447" i="14"/>
  <c r="M448" i="14"/>
  <c r="M449" i="14"/>
  <c r="M450" i="14"/>
  <c r="M451" i="14"/>
  <c r="M452" i="14"/>
  <c r="M453" i="14"/>
  <c r="M454" i="14"/>
  <c r="M455" i="14"/>
  <c r="M456" i="14"/>
  <c r="M457" i="14"/>
  <c r="M458" i="14"/>
  <c r="M459" i="14"/>
  <c r="M460" i="14"/>
  <c r="M461" i="14"/>
  <c r="M462" i="14"/>
  <c r="M463" i="14"/>
  <c r="M464" i="14"/>
  <c r="M465" i="14"/>
  <c r="M466" i="14"/>
  <c r="M467" i="14"/>
  <c r="M468" i="14"/>
  <c r="M469" i="14"/>
  <c r="M470" i="14"/>
  <c r="M471" i="14"/>
  <c r="M472" i="14"/>
  <c r="M473" i="14"/>
  <c r="M474" i="14"/>
  <c r="M475" i="14"/>
  <c r="M476" i="14"/>
  <c r="M477" i="14"/>
  <c r="M478" i="14"/>
  <c r="M479" i="14"/>
  <c r="M480" i="14"/>
  <c r="M481" i="14"/>
  <c r="M482" i="14"/>
  <c r="M483" i="14"/>
  <c r="M484" i="14"/>
  <c r="M485" i="14"/>
  <c r="M486" i="14"/>
  <c r="M487" i="14"/>
  <c r="M488" i="14"/>
  <c r="M489" i="14"/>
  <c r="M490" i="14"/>
  <c r="M491" i="14"/>
  <c r="M492" i="14"/>
  <c r="M493" i="14"/>
  <c r="M494" i="14"/>
  <c r="M495" i="14"/>
  <c r="M496" i="14"/>
  <c r="M497" i="14"/>
  <c r="M498" i="14"/>
  <c r="M499" i="14"/>
  <c r="M500" i="14"/>
  <c r="M501" i="14"/>
  <c r="M502" i="14"/>
  <c r="M503" i="14"/>
  <c r="M504" i="14"/>
  <c r="M505" i="14"/>
  <c r="M506" i="14"/>
  <c r="M507" i="14"/>
  <c r="M508" i="14"/>
  <c r="M509" i="14"/>
  <c r="M510" i="14"/>
  <c r="M511" i="14"/>
  <c r="M512" i="14"/>
  <c r="M513" i="14"/>
  <c r="M514" i="14"/>
  <c r="M515" i="14"/>
  <c r="M516" i="14"/>
  <c r="M517" i="14"/>
  <c r="M518" i="14"/>
  <c r="M519" i="14"/>
  <c r="M520" i="14"/>
  <c r="M521" i="14"/>
  <c r="M522" i="14"/>
  <c r="M523" i="14"/>
  <c r="M524" i="14"/>
  <c r="M525" i="14"/>
  <c r="M526" i="14"/>
  <c r="M527" i="14"/>
  <c r="M528" i="14"/>
  <c r="M529" i="14"/>
  <c r="M530" i="14"/>
  <c r="M531" i="14"/>
  <c r="M532" i="14"/>
  <c r="M533" i="14"/>
  <c r="M534" i="14"/>
  <c r="M535" i="14"/>
  <c r="M536" i="14"/>
  <c r="M537" i="14"/>
  <c r="M538" i="14"/>
  <c r="M539" i="14"/>
  <c r="M540" i="14"/>
  <c r="M541" i="14"/>
  <c r="M542" i="14"/>
  <c r="M543" i="14"/>
  <c r="M544" i="14"/>
  <c r="M545" i="14"/>
  <c r="M546" i="14"/>
  <c r="M547" i="14"/>
  <c r="M548" i="14"/>
  <c r="M549" i="14"/>
  <c r="M550" i="14"/>
  <c r="M551" i="14"/>
  <c r="M552" i="14"/>
  <c r="M553" i="14"/>
  <c r="M554" i="14"/>
  <c r="M555" i="14"/>
  <c r="M556" i="14"/>
  <c r="M557" i="14"/>
  <c r="M558" i="14"/>
  <c r="M559" i="14"/>
  <c r="M560" i="14"/>
  <c r="M561" i="14"/>
  <c r="M562" i="14"/>
  <c r="M563" i="14"/>
  <c r="M564" i="14"/>
  <c r="M565" i="14"/>
  <c r="M566" i="14"/>
  <c r="M567" i="14"/>
  <c r="M568" i="14"/>
  <c r="M569" i="14"/>
  <c r="M570" i="14"/>
  <c r="M571" i="14"/>
  <c r="M572" i="14"/>
  <c r="M573" i="14"/>
  <c r="M574" i="14"/>
  <c r="M575" i="14"/>
  <c r="M576" i="14"/>
  <c r="M577" i="14"/>
  <c r="M578" i="14"/>
  <c r="M579" i="14"/>
  <c r="M580" i="14"/>
  <c r="M581" i="14"/>
  <c r="M582" i="14"/>
  <c r="M583" i="14"/>
  <c r="M584" i="14"/>
  <c r="M585" i="14"/>
  <c r="M586" i="14"/>
  <c r="M587" i="14"/>
  <c r="M588" i="14"/>
  <c r="M589" i="14"/>
  <c r="M590" i="14"/>
  <c r="M591" i="14"/>
  <c r="M592" i="14"/>
  <c r="M593" i="14"/>
  <c r="M594" i="14"/>
  <c r="M595" i="14"/>
  <c r="M596" i="14"/>
  <c r="M597" i="14"/>
  <c r="M598" i="14"/>
  <c r="M599" i="14"/>
  <c r="M600" i="14"/>
  <c r="M601" i="14"/>
  <c r="M602" i="14"/>
  <c r="M603" i="14"/>
  <c r="M604" i="14"/>
  <c r="M605" i="14"/>
  <c r="M606" i="14"/>
  <c r="M607" i="14"/>
  <c r="M608" i="14"/>
  <c r="M609" i="14"/>
  <c r="M610" i="14"/>
  <c r="M611" i="14"/>
  <c r="M612" i="14"/>
  <c r="M613" i="14"/>
  <c r="M614" i="14"/>
  <c r="M615" i="14"/>
  <c r="M616" i="14"/>
  <c r="M617" i="14"/>
  <c r="M618" i="14"/>
  <c r="M619" i="14"/>
  <c r="M620" i="14"/>
  <c r="M621" i="14"/>
  <c r="M622" i="14"/>
  <c r="M623" i="14"/>
  <c r="M624" i="14"/>
  <c r="M625" i="14"/>
  <c r="M626" i="14"/>
  <c r="M627" i="14"/>
  <c r="M628" i="14"/>
  <c r="M629" i="14"/>
  <c r="M630" i="14"/>
  <c r="M631" i="14"/>
  <c r="M632" i="14"/>
  <c r="M633" i="14"/>
  <c r="M634" i="14"/>
  <c r="M635" i="14"/>
  <c r="M636" i="14"/>
  <c r="M637" i="14"/>
  <c r="M638" i="14"/>
  <c r="M639" i="14"/>
  <c r="M640" i="14"/>
  <c r="M641" i="14"/>
  <c r="M642" i="14"/>
  <c r="M643" i="14"/>
  <c r="M644" i="14"/>
  <c r="M645" i="14"/>
  <c r="M646" i="14"/>
  <c r="M647" i="14"/>
  <c r="M648" i="14"/>
  <c r="M649" i="14"/>
  <c r="M650" i="14"/>
  <c r="M651" i="14"/>
  <c r="M652" i="14"/>
  <c r="M653" i="14"/>
  <c r="M654" i="14"/>
  <c r="M655" i="14"/>
  <c r="M656" i="14"/>
  <c r="M657" i="14"/>
  <c r="M658" i="14"/>
  <c r="M659" i="14"/>
  <c r="M660" i="14"/>
  <c r="M661" i="14"/>
  <c r="M662" i="14"/>
  <c r="M663" i="14"/>
  <c r="M664" i="14"/>
  <c r="M665" i="14"/>
  <c r="M666" i="14"/>
  <c r="M667" i="14"/>
  <c r="M668" i="14"/>
  <c r="M669" i="14"/>
  <c r="M670" i="14"/>
  <c r="M671" i="14"/>
  <c r="M672" i="14"/>
  <c r="M673" i="14"/>
  <c r="M674" i="14"/>
  <c r="M675" i="14"/>
  <c r="M676" i="14"/>
  <c r="M677" i="14"/>
  <c r="M678" i="14"/>
  <c r="M679" i="14"/>
  <c r="M680" i="14"/>
  <c r="M681" i="14"/>
  <c r="M682" i="14"/>
  <c r="M683" i="14"/>
  <c r="M684" i="14"/>
  <c r="M685" i="14"/>
  <c r="M686" i="14"/>
  <c r="M687" i="14"/>
  <c r="M688" i="14"/>
  <c r="M689" i="14"/>
  <c r="M690" i="14"/>
  <c r="M691" i="14"/>
  <c r="M692" i="14"/>
  <c r="M693" i="14"/>
  <c r="M694" i="14"/>
  <c r="M695" i="14"/>
  <c r="M696" i="14"/>
  <c r="M697" i="14"/>
  <c r="M698" i="14"/>
  <c r="M699" i="14"/>
  <c r="M700" i="14"/>
  <c r="M701" i="14"/>
  <c r="M702" i="14"/>
  <c r="M703" i="14"/>
  <c r="M704" i="14"/>
  <c r="M705" i="14"/>
  <c r="M706" i="14"/>
  <c r="M707" i="14"/>
  <c r="M708" i="14"/>
  <c r="M709" i="14"/>
  <c r="M710" i="14"/>
  <c r="M711" i="14"/>
  <c r="M712" i="14"/>
  <c r="M713" i="14"/>
  <c r="M714" i="14"/>
  <c r="M715" i="14"/>
  <c r="M716" i="14"/>
  <c r="M717" i="14"/>
  <c r="M718" i="14"/>
  <c r="M719" i="14"/>
  <c r="M720" i="14"/>
  <c r="M721" i="14"/>
  <c r="M722" i="14"/>
  <c r="M723" i="14"/>
  <c r="M724" i="14"/>
  <c r="M725" i="14"/>
  <c r="M726" i="14"/>
  <c r="M727" i="14"/>
  <c r="M728" i="14"/>
  <c r="M729" i="14"/>
  <c r="M730" i="14"/>
  <c r="M731" i="14"/>
  <c r="M732" i="14"/>
  <c r="M733" i="14"/>
  <c r="M734" i="14"/>
  <c r="M735" i="14"/>
  <c r="M736" i="14"/>
  <c r="M737" i="14"/>
  <c r="M738" i="14"/>
  <c r="M739" i="14"/>
  <c r="M740" i="14"/>
  <c r="M741" i="14"/>
  <c r="M742" i="14"/>
  <c r="M743" i="14"/>
  <c r="M744" i="14"/>
  <c r="M745" i="14"/>
  <c r="M746" i="14"/>
  <c r="M747" i="14"/>
  <c r="M748" i="14"/>
  <c r="M749" i="14"/>
  <c r="M750" i="14"/>
  <c r="M751" i="14"/>
  <c r="M752" i="14"/>
  <c r="M753" i="14"/>
  <c r="M754" i="14"/>
  <c r="M755" i="14"/>
  <c r="M756" i="14"/>
  <c r="M757" i="14"/>
  <c r="M758" i="14"/>
  <c r="M759" i="14"/>
  <c r="M760" i="14"/>
  <c r="M761" i="14"/>
  <c r="M762" i="14"/>
  <c r="M763" i="14"/>
  <c r="M764" i="14"/>
  <c r="M765" i="14"/>
  <c r="M766" i="14"/>
  <c r="M767" i="14"/>
  <c r="M768" i="14"/>
  <c r="M769" i="14"/>
  <c r="M770" i="14"/>
  <c r="M771" i="14"/>
  <c r="M772" i="14"/>
  <c r="M773" i="14"/>
  <c r="M774" i="14"/>
  <c r="M775" i="14"/>
  <c r="M776" i="14"/>
  <c r="M777" i="14"/>
  <c r="M778" i="14"/>
  <c r="M779" i="14"/>
  <c r="M780" i="14"/>
  <c r="M781" i="14"/>
  <c r="M782" i="14"/>
  <c r="M783" i="14"/>
  <c r="M784" i="14"/>
  <c r="M785" i="14"/>
  <c r="M786" i="14"/>
  <c r="M787" i="14"/>
  <c r="M788" i="14"/>
  <c r="M789" i="14"/>
  <c r="M790" i="14"/>
  <c r="M791" i="14"/>
  <c r="M792" i="14"/>
  <c r="M793" i="14"/>
  <c r="M794" i="14"/>
  <c r="M795" i="14"/>
  <c r="M796" i="14"/>
  <c r="M797" i="14"/>
  <c r="M798" i="14"/>
  <c r="M799" i="14"/>
  <c r="M800" i="14"/>
  <c r="M801" i="14"/>
  <c r="M802" i="14"/>
  <c r="M803" i="14"/>
  <c r="M804" i="14"/>
  <c r="M805" i="14"/>
  <c r="M806" i="14"/>
  <c r="M807" i="14"/>
  <c r="M808" i="14"/>
  <c r="M809" i="14"/>
  <c r="M810" i="14"/>
  <c r="M811" i="14"/>
  <c r="M812" i="14"/>
  <c r="M813" i="14"/>
  <c r="M814" i="14"/>
  <c r="M815" i="14"/>
  <c r="M816" i="14"/>
  <c r="M817" i="14"/>
  <c r="M818" i="14"/>
  <c r="M819" i="14"/>
  <c r="M820" i="14"/>
  <c r="M821" i="14"/>
  <c r="M822" i="14"/>
  <c r="M823" i="14"/>
  <c r="M824" i="14"/>
  <c r="M825" i="14"/>
  <c r="M826" i="14"/>
  <c r="M827" i="14"/>
  <c r="M828" i="14"/>
  <c r="M829" i="14"/>
  <c r="M830" i="14"/>
  <c r="M831" i="14"/>
  <c r="M832" i="14"/>
  <c r="M833" i="14"/>
  <c r="M834" i="14"/>
  <c r="M835" i="14"/>
  <c r="M836" i="14"/>
  <c r="M837" i="14"/>
  <c r="M838" i="14"/>
  <c r="M839" i="14"/>
  <c r="M840" i="14"/>
  <c r="M841" i="14"/>
  <c r="M842" i="14"/>
  <c r="M843" i="14"/>
  <c r="M844" i="14"/>
  <c r="M845" i="14"/>
  <c r="M846" i="14"/>
  <c r="M847" i="14"/>
  <c r="M848" i="14"/>
  <c r="M849" i="14"/>
  <c r="M850" i="14"/>
  <c r="M851" i="14"/>
  <c r="M852" i="14"/>
  <c r="M853" i="14"/>
  <c r="M854" i="14"/>
  <c r="M855" i="14"/>
  <c r="M856" i="14"/>
  <c r="M857" i="14"/>
  <c r="M858" i="14"/>
  <c r="M859" i="14"/>
  <c r="M860" i="14"/>
  <c r="M861" i="14"/>
  <c r="M862" i="14"/>
  <c r="M863" i="14"/>
  <c r="M864" i="14"/>
  <c r="M865" i="14"/>
  <c r="M866" i="14"/>
  <c r="M867" i="14"/>
  <c r="M868" i="14"/>
  <c r="M869" i="14"/>
  <c r="M870" i="14"/>
  <c r="M871" i="14"/>
  <c r="M872" i="14"/>
  <c r="M873" i="14"/>
  <c r="M874" i="14"/>
  <c r="M875" i="14"/>
  <c r="M876" i="14"/>
  <c r="M877" i="14"/>
  <c r="M878" i="14"/>
  <c r="M879" i="14"/>
  <c r="M880" i="14"/>
  <c r="M881" i="14"/>
  <c r="M882" i="14"/>
  <c r="M883" i="14"/>
  <c r="M884" i="14"/>
  <c r="M885" i="14"/>
  <c r="M886" i="14"/>
  <c r="M887" i="14"/>
  <c r="M888" i="14"/>
  <c r="M889" i="14"/>
  <c r="M890" i="14"/>
  <c r="M891" i="14"/>
  <c r="M892" i="14"/>
  <c r="M893" i="14"/>
  <c r="M894" i="14"/>
  <c r="M895" i="14"/>
  <c r="M896" i="14"/>
  <c r="M897" i="14"/>
  <c r="M898" i="14"/>
  <c r="M899" i="14"/>
  <c r="M900" i="14"/>
  <c r="M901" i="14"/>
  <c r="M902" i="14"/>
  <c r="M903" i="14"/>
  <c r="M904" i="14"/>
  <c r="M905" i="14"/>
  <c r="M906" i="14"/>
  <c r="M907" i="14"/>
  <c r="M908" i="14"/>
  <c r="M909" i="14"/>
  <c r="M910" i="14"/>
  <c r="M911" i="14"/>
  <c r="M912" i="14"/>
  <c r="M913" i="14"/>
  <c r="M914" i="14"/>
  <c r="M915" i="14"/>
  <c r="M916" i="14"/>
  <c r="M917" i="14"/>
  <c r="M918" i="14"/>
  <c r="M919" i="14"/>
  <c r="M920" i="14"/>
  <c r="M921" i="14"/>
  <c r="M922" i="14"/>
  <c r="M923" i="14"/>
  <c r="M924" i="14"/>
  <c r="M925" i="14"/>
  <c r="M926" i="14"/>
  <c r="M927" i="14"/>
  <c r="M928" i="14"/>
  <c r="M929" i="14"/>
  <c r="M930" i="14"/>
  <c r="M931" i="14"/>
  <c r="M932" i="14"/>
  <c r="M933" i="14"/>
  <c r="M934" i="14"/>
  <c r="M935" i="14"/>
  <c r="M936" i="14"/>
  <c r="M937" i="14"/>
  <c r="M938" i="14"/>
  <c r="M939" i="14"/>
  <c r="M940" i="14"/>
  <c r="M941" i="14"/>
  <c r="M942" i="14"/>
  <c r="M943" i="14"/>
  <c r="M944" i="14"/>
  <c r="M945" i="14"/>
  <c r="M946" i="14"/>
  <c r="M947" i="14"/>
  <c r="M948" i="14"/>
  <c r="M949" i="14"/>
  <c r="M950" i="14"/>
  <c r="M951" i="14"/>
  <c r="M952" i="14"/>
  <c r="M953" i="14"/>
  <c r="M954" i="14"/>
  <c r="M955" i="14"/>
  <c r="M956" i="14"/>
  <c r="M957" i="14"/>
  <c r="M958" i="14"/>
  <c r="M959" i="14"/>
  <c r="M960" i="14"/>
  <c r="M961" i="14"/>
  <c r="M962" i="14"/>
  <c r="M963" i="14"/>
  <c r="M964" i="14"/>
  <c r="M965" i="14"/>
  <c r="M966" i="14"/>
  <c r="M967" i="14"/>
  <c r="M968" i="14"/>
  <c r="M969" i="14"/>
  <c r="M970" i="14"/>
  <c r="M971" i="14"/>
  <c r="M972" i="14"/>
  <c r="M973" i="14"/>
  <c r="M974" i="14"/>
  <c r="M975" i="14"/>
  <c r="M976" i="14"/>
  <c r="M977" i="14"/>
  <c r="M978" i="14"/>
  <c r="M979" i="14"/>
  <c r="M980" i="14"/>
  <c r="M981" i="14"/>
  <c r="M982" i="14"/>
  <c r="M983" i="14"/>
  <c r="M984" i="14"/>
  <c r="M985" i="14"/>
  <c r="M986" i="14"/>
  <c r="M987" i="14"/>
  <c r="M988" i="14"/>
  <c r="M989" i="14"/>
  <c r="M990" i="14"/>
  <c r="M991" i="14"/>
  <c r="M992" i="14"/>
  <c r="M993" i="14"/>
  <c r="M994" i="14"/>
  <c r="M995" i="14"/>
  <c r="M996" i="14"/>
  <c r="M997" i="14"/>
  <c r="M998" i="14"/>
  <c r="M999" i="14"/>
  <c r="M1000" i="14"/>
  <c r="M1001" i="14"/>
  <c r="M1002" i="14"/>
  <c r="M1003" i="14"/>
  <c r="M1004" i="14"/>
  <c r="M1005" i="14"/>
  <c r="M1006" i="14"/>
  <c r="M1007" i="14"/>
  <c r="M1008" i="14"/>
  <c r="M1009" i="14"/>
  <c r="M1010" i="14"/>
  <c r="M1011" i="14"/>
  <c r="M1012" i="14"/>
  <c r="M1013" i="14"/>
  <c r="M1014" i="14"/>
  <c r="M1015" i="14"/>
  <c r="M1016" i="14"/>
  <c r="M1017" i="14"/>
  <c r="M1018" i="14"/>
  <c r="M1019" i="14"/>
  <c r="M1020" i="14"/>
  <c r="M1021" i="14"/>
  <c r="M1022" i="14"/>
  <c r="M1023" i="14"/>
  <c r="M1024" i="14"/>
  <c r="M1025" i="14"/>
  <c r="M1026" i="14"/>
  <c r="M1027" i="14"/>
  <c r="M1028" i="14"/>
  <c r="M1029" i="14"/>
  <c r="M1030" i="14"/>
  <c r="M1031" i="14"/>
  <c r="M1032" i="14"/>
  <c r="M1033" i="14"/>
  <c r="M1034" i="14"/>
  <c r="M1035" i="14"/>
  <c r="M1036" i="14"/>
  <c r="M1037" i="14"/>
  <c r="M1038" i="14"/>
  <c r="M1039" i="14"/>
  <c r="M1040" i="14"/>
  <c r="M1041" i="14"/>
  <c r="M1042" i="14"/>
  <c r="M1043" i="14"/>
  <c r="M1044" i="14"/>
  <c r="M1045" i="14"/>
  <c r="M1046" i="14"/>
  <c r="M1047" i="14"/>
  <c r="M1048" i="14"/>
  <c r="M1049" i="14"/>
  <c r="M1050" i="14"/>
  <c r="M1051" i="14"/>
  <c r="M1052" i="14"/>
  <c r="M1053" i="14"/>
  <c r="M1054" i="14"/>
  <c r="M1055" i="14"/>
  <c r="M1056" i="14"/>
  <c r="M1057" i="14"/>
  <c r="M1058" i="14"/>
  <c r="M1059" i="14"/>
  <c r="M1060" i="14"/>
  <c r="M1061" i="14"/>
  <c r="M1062" i="14"/>
  <c r="M1063" i="14"/>
  <c r="M1064" i="14"/>
  <c r="M1065" i="14"/>
  <c r="M1066" i="14"/>
  <c r="M1067" i="14"/>
  <c r="M1068" i="14"/>
  <c r="M1069" i="14"/>
  <c r="M1070" i="14"/>
  <c r="M1071" i="14"/>
  <c r="M1072" i="14"/>
  <c r="M1073" i="14"/>
  <c r="M1074" i="14"/>
  <c r="M1075" i="14"/>
  <c r="M1076" i="14"/>
  <c r="M1077" i="14"/>
  <c r="M1078" i="14"/>
  <c r="M1079" i="14"/>
  <c r="M1080" i="14"/>
  <c r="M1081" i="14"/>
  <c r="M1082" i="14"/>
  <c r="M1083" i="14"/>
  <c r="M1084" i="14"/>
  <c r="M1085" i="14"/>
  <c r="M1086" i="14"/>
  <c r="M1087" i="14"/>
  <c r="M1088" i="14"/>
  <c r="M1089" i="14"/>
  <c r="M1090" i="14"/>
  <c r="M1091" i="14"/>
  <c r="M1092" i="14"/>
  <c r="M1093" i="14"/>
  <c r="M1094" i="14"/>
  <c r="M1095" i="14"/>
  <c r="M1096" i="14"/>
  <c r="M1097" i="14"/>
  <c r="M1098" i="14"/>
  <c r="M1099" i="14"/>
  <c r="M1100" i="14"/>
  <c r="M1101" i="14"/>
  <c r="M1102" i="14"/>
  <c r="M1103" i="14"/>
  <c r="M1104" i="14"/>
  <c r="M1105" i="14"/>
  <c r="M1106" i="14"/>
  <c r="M1107" i="14"/>
  <c r="M1108" i="14"/>
  <c r="M1109" i="14"/>
  <c r="M1110" i="14"/>
  <c r="M1111" i="14"/>
  <c r="M1112" i="14"/>
  <c r="M1113" i="14"/>
  <c r="M1114" i="14"/>
  <c r="M1115" i="14"/>
  <c r="M1116" i="14"/>
  <c r="M1117" i="14"/>
  <c r="M1118" i="14"/>
  <c r="M1119" i="14"/>
  <c r="M1120" i="14"/>
  <c r="M1121" i="14"/>
  <c r="M1122" i="14"/>
  <c r="M1123" i="14"/>
  <c r="M1124" i="14"/>
  <c r="M1125" i="14"/>
  <c r="M1126" i="14"/>
  <c r="M1127" i="14"/>
  <c r="M1128" i="14"/>
  <c r="M1129" i="14"/>
  <c r="M1130" i="14"/>
  <c r="M1131" i="14"/>
  <c r="M1132" i="14"/>
  <c r="M1133" i="14"/>
  <c r="M1134" i="14"/>
  <c r="M1135" i="14"/>
  <c r="M1136" i="14"/>
  <c r="M1137" i="14"/>
  <c r="M1138" i="14"/>
  <c r="M1139" i="14"/>
  <c r="M1140" i="14"/>
  <c r="M1141" i="14"/>
  <c r="M1142" i="14"/>
  <c r="M1143" i="14"/>
  <c r="M1144" i="14"/>
  <c r="M1145" i="14"/>
  <c r="M1146" i="14"/>
  <c r="M1147" i="14"/>
  <c r="M1148" i="14"/>
  <c r="M1149" i="14"/>
  <c r="M1150" i="14"/>
  <c r="M1151" i="14"/>
  <c r="M1152" i="14"/>
  <c r="M1153" i="14"/>
  <c r="M1154" i="14"/>
  <c r="M1155" i="14"/>
  <c r="M1156" i="14"/>
  <c r="M1157" i="14"/>
  <c r="M1158" i="14"/>
  <c r="M1159" i="14"/>
  <c r="M1160" i="14"/>
  <c r="M1161" i="14"/>
  <c r="M1162" i="14"/>
  <c r="M1163" i="14"/>
  <c r="M1164" i="14"/>
  <c r="M1165" i="14"/>
  <c r="M1166" i="14"/>
  <c r="M1167" i="14"/>
  <c r="M1168" i="14"/>
  <c r="M1169" i="14"/>
  <c r="M1170" i="14"/>
  <c r="M1171" i="14"/>
  <c r="M1172" i="14"/>
  <c r="M1173" i="14"/>
  <c r="M1174" i="14"/>
  <c r="M1175" i="14"/>
  <c r="M1176" i="14"/>
  <c r="M1177" i="14"/>
  <c r="M1178" i="14"/>
  <c r="M1179" i="14"/>
  <c r="M1180" i="14"/>
  <c r="M1181" i="14"/>
  <c r="M1182" i="14"/>
  <c r="M1183" i="14"/>
  <c r="M1184" i="14"/>
  <c r="M1185" i="14"/>
  <c r="M1186" i="14"/>
  <c r="M1187" i="14"/>
  <c r="M1188" i="14"/>
  <c r="M1189" i="14"/>
  <c r="M1190" i="14"/>
  <c r="M1191" i="14"/>
  <c r="M1192" i="14"/>
  <c r="M1193" i="14"/>
  <c r="M1194" i="14"/>
  <c r="M1195" i="14"/>
  <c r="M1196" i="14"/>
  <c r="M1197" i="14"/>
  <c r="M1198" i="14"/>
  <c r="M1199" i="14"/>
  <c r="M1200" i="14"/>
  <c r="M1201" i="14"/>
  <c r="M1202" i="14"/>
  <c r="M1203" i="14"/>
  <c r="M1204" i="14"/>
  <c r="M1205" i="14"/>
  <c r="M1206" i="14"/>
  <c r="M1207" i="14"/>
  <c r="M1208" i="14"/>
  <c r="M1209" i="14"/>
  <c r="M1210" i="14"/>
  <c r="M1211" i="14"/>
  <c r="M1212" i="14"/>
  <c r="M1213" i="14"/>
  <c r="M1214" i="14"/>
  <c r="M1215" i="14"/>
  <c r="M1216" i="14"/>
  <c r="M1217" i="14"/>
  <c r="M1218" i="14"/>
  <c r="M1219" i="14"/>
  <c r="M1220" i="14"/>
  <c r="M1221" i="14"/>
  <c r="M1222" i="14"/>
  <c r="M1223" i="14"/>
  <c r="M1224" i="14"/>
  <c r="M1225" i="14"/>
  <c r="M1226" i="14"/>
  <c r="M1227" i="14"/>
  <c r="M1228" i="14"/>
  <c r="M1229" i="14"/>
  <c r="M1230" i="14"/>
  <c r="M1231" i="14"/>
  <c r="M1232" i="14"/>
  <c r="M1233" i="14"/>
  <c r="M1234" i="14"/>
  <c r="M1235" i="14"/>
  <c r="M1236" i="14"/>
  <c r="M1237" i="14"/>
  <c r="M1238" i="14"/>
  <c r="M1239" i="14"/>
  <c r="M1240" i="14"/>
  <c r="M1241" i="14"/>
  <c r="M1242" i="14"/>
  <c r="M1243" i="14"/>
  <c r="M1244" i="14"/>
  <c r="M1245" i="14"/>
  <c r="M1246" i="14"/>
  <c r="M1247" i="14"/>
  <c r="M1248" i="14"/>
  <c r="M1249" i="14"/>
  <c r="M1250" i="14"/>
  <c r="M1251" i="14"/>
  <c r="M1252" i="14"/>
  <c r="M1253" i="14"/>
  <c r="M1254" i="14"/>
  <c r="M1255" i="14"/>
  <c r="M1256" i="14"/>
  <c r="M1257" i="14"/>
  <c r="M1258" i="14"/>
  <c r="M1259" i="14"/>
  <c r="M1260" i="14"/>
  <c r="M1261" i="14"/>
  <c r="M1262" i="14"/>
  <c r="M1263" i="14"/>
  <c r="M1264" i="14"/>
  <c r="M1265" i="14"/>
  <c r="M1266" i="14"/>
  <c r="M1267" i="14"/>
  <c r="M1268" i="14"/>
  <c r="M1269" i="14"/>
  <c r="M1270" i="14"/>
  <c r="M1271" i="14"/>
  <c r="M1272" i="14"/>
  <c r="M1273" i="14"/>
  <c r="M1274" i="14"/>
  <c r="M1275" i="14"/>
  <c r="M1276" i="14"/>
  <c r="M1277" i="14"/>
  <c r="M1278" i="14"/>
  <c r="M1279" i="14"/>
  <c r="M1280" i="14"/>
  <c r="M1281" i="14"/>
  <c r="M1282" i="14"/>
  <c r="M1283" i="14"/>
  <c r="M1284" i="14"/>
  <c r="M1285" i="14"/>
  <c r="M1286" i="14"/>
  <c r="M1287" i="14"/>
  <c r="M1288" i="14"/>
  <c r="M1289" i="14"/>
  <c r="M1290" i="14"/>
  <c r="M1291" i="14"/>
  <c r="M1292" i="14"/>
  <c r="M1293" i="14"/>
  <c r="M1294" i="14"/>
  <c r="M1295" i="14"/>
  <c r="M1296" i="14"/>
  <c r="M1297" i="14"/>
  <c r="M1298" i="14"/>
  <c r="M1299" i="14"/>
  <c r="M1300" i="14"/>
  <c r="M1301" i="14"/>
  <c r="M1302" i="14"/>
  <c r="M1303" i="14"/>
  <c r="M1304" i="14"/>
  <c r="M1305" i="14"/>
  <c r="M1306" i="14"/>
  <c r="M1307" i="14"/>
  <c r="M1308" i="14"/>
  <c r="M1309" i="14"/>
  <c r="M1310" i="14"/>
  <c r="M1311" i="14"/>
  <c r="M1312" i="14"/>
  <c r="M1313" i="14"/>
  <c r="M1314" i="14"/>
  <c r="M1315" i="14"/>
  <c r="M1316" i="14"/>
  <c r="M1317" i="14"/>
  <c r="M1318" i="14"/>
  <c r="M1319" i="14"/>
  <c r="M1320" i="14"/>
  <c r="M1321" i="14"/>
  <c r="M1322" i="14"/>
  <c r="M1323" i="14"/>
  <c r="M1324" i="14"/>
  <c r="M1325" i="14"/>
  <c r="M1326" i="14"/>
  <c r="M1327" i="14"/>
  <c r="M1328" i="14"/>
  <c r="M1329" i="14"/>
  <c r="M1330" i="14"/>
  <c r="M1331" i="14"/>
  <c r="M1332" i="14"/>
  <c r="M1333" i="14"/>
  <c r="M1334" i="14"/>
  <c r="M1335" i="14"/>
  <c r="M1336" i="14"/>
  <c r="M1337" i="14"/>
  <c r="M1338" i="14"/>
  <c r="M1339" i="14"/>
  <c r="M1340" i="14"/>
  <c r="M1341" i="14"/>
  <c r="M1342" i="14"/>
  <c r="M1343" i="14"/>
  <c r="M1344" i="14"/>
  <c r="M1345" i="14"/>
  <c r="M1346" i="14"/>
  <c r="M1347" i="14"/>
  <c r="M1348" i="14"/>
  <c r="M1349" i="14"/>
  <c r="M1350" i="14"/>
  <c r="M1351" i="14"/>
  <c r="M1352" i="14"/>
  <c r="M1353" i="14"/>
  <c r="M1354" i="14"/>
  <c r="M1355" i="14"/>
  <c r="M1356" i="14"/>
  <c r="M1357" i="14"/>
  <c r="M1358" i="14"/>
  <c r="M1359" i="14"/>
  <c r="M1360" i="14"/>
  <c r="M1361" i="14"/>
  <c r="M1362" i="14"/>
  <c r="M1363" i="14"/>
  <c r="M1364" i="14"/>
  <c r="M1365" i="14"/>
  <c r="M1366" i="14"/>
  <c r="M1367" i="14"/>
  <c r="M1368" i="14"/>
  <c r="M1369" i="14"/>
  <c r="M1370" i="14"/>
  <c r="M1371" i="14"/>
  <c r="M1372" i="14"/>
  <c r="M1373" i="14"/>
  <c r="M1374" i="14"/>
  <c r="M1375" i="14"/>
  <c r="M1376" i="14"/>
  <c r="M1377" i="14"/>
  <c r="M1378" i="14"/>
  <c r="M1379" i="14"/>
  <c r="M1380" i="14"/>
  <c r="M1381" i="14"/>
  <c r="M1382" i="14"/>
  <c r="M1383" i="14"/>
  <c r="M1384" i="14"/>
  <c r="M1385" i="14"/>
  <c r="M1386" i="14"/>
  <c r="M1387" i="14"/>
  <c r="M1388" i="14"/>
  <c r="M1389" i="14"/>
  <c r="M1390" i="14"/>
  <c r="M1391" i="14"/>
  <c r="M1392" i="14"/>
  <c r="M1393" i="14"/>
  <c r="M1394" i="14"/>
  <c r="M1395" i="14"/>
  <c r="M1396" i="14"/>
  <c r="M1397" i="14"/>
  <c r="M1398" i="14"/>
  <c r="M1399" i="14"/>
  <c r="M1400" i="14"/>
  <c r="M1401" i="14"/>
  <c r="M1402" i="14"/>
  <c r="M1403" i="14"/>
  <c r="M1404" i="14"/>
  <c r="M1405" i="14"/>
  <c r="M1406" i="14"/>
  <c r="M1407" i="14"/>
  <c r="M1408" i="14"/>
  <c r="M1409" i="14"/>
  <c r="M1410" i="14"/>
  <c r="M1411" i="14"/>
  <c r="M1412" i="14"/>
  <c r="M1413" i="14"/>
  <c r="M1414" i="14"/>
  <c r="M1415" i="14"/>
  <c r="M1416" i="14"/>
  <c r="M1417" i="14"/>
  <c r="M1418" i="14"/>
  <c r="M1419" i="14"/>
  <c r="M1420" i="14"/>
  <c r="M1421" i="14"/>
  <c r="M1422" i="14"/>
  <c r="M1423" i="14"/>
  <c r="M1424" i="14"/>
  <c r="M1425" i="14"/>
  <c r="M1426" i="14"/>
  <c r="M1427" i="14"/>
  <c r="M1428" i="14"/>
  <c r="M1429" i="14"/>
  <c r="M1430" i="14"/>
  <c r="M1431" i="14"/>
  <c r="M1432" i="14"/>
  <c r="M1433" i="14"/>
  <c r="M1434" i="14"/>
  <c r="M1435" i="14"/>
  <c r="M1436" i="14"/>
  <c r="M1437" i="14"/>
  <c r="M1438" i="14"/>
  <c r="M1439" i="14"/>
  <c r="M1440" i="14"/>
  <c r="M1441" i="14"/>
  <c r="M1442" i="14"/>
  <c r="M1443" i="14"/>
  <c r="M1444" i="14"/>
  <c r="M1445" i="14"/>
  <c r="M1446" i="14"/>
  <c r="M1447" i="14"/>
  <c r="M1448" i="14"/>
  <c r="M1449" i="14"/>
  <c r="M1450" i="14"/>
  <c r="M1451" i="14"/>
  <c r="M1452" i="14"/>
  <c r="M1453" i="14"/>
  <c r="M1454" i="14"/>
  <c r="M1455" i="14"/>
  <c r="M1456" i="14"/>
  <c r="M1457" i="14"/>
  <c r="M1458" i="14"/>
  <c r="M1459" i="14"/>
  <c r="M1460" i="14"/>
  <c r="M1461" i="14"/>
  <c r="M1462" i="14"/>
  <c r="M1463" i="14"/>
  <c r="M1464" i="14"/>
  <c r="M1465" i="14"/>
  <c r="M1466" i="14"/>
  <c r="M1467" i="14"/>
  <c r="M1468" i="14"/>
  <c r="M1469" i="14"/>
  <c r="M1470" i="14"/>
  <c r="M1471" i="14"/>
  <c r="M1472" i="14"/>
  <c r="M1473" i="14"/>
  <c r="M1474" i="14"/>
  <c r="M1475" i="14"/>
  <c r="M1476" i="14"/>
  <c r="M1477" i="14"/>
  <c r="M1478" i="14"/>
  <c r="M1479" i="14"/>
  <c r="M1480" i="14"/>
  <c r="M1481" i="14"/>
  <c r="M1482" i="14"/>
  <c r="M1483" i="14"/>
  <c r="M1484" i="14"/>
  <c r="M1485" i="14"/>
  <c r="M1486" i="14"/>
  <c r="M1487" i="14"/>
  <c r="M1488" i="14"/>
  <c r="M1489" i="14"/>
  <c r="M1490" i="14"/>
  <c r="M1491" i="14"/>
  <c r="M1492" i="14"/>
  <c r="M1493" i="14"/>
  <c r="M1494" i="14"/>
  <c r="M1495" i="14"/>
  <c r="M1496" i="14"/>
  <c r="M1497" i="14"/>
  <c r="M1498" i="14"/>
  <c r="M1499" i="14"/>
  <c r="M1500" i="14"/>
  <c r="M1501" i="14"/>
  <c r="M1502" i="14"/>
  <c r="M1503" i="14"/>
  <c r="M1504" i="14"/>
  <c r="M1505" i="14"/>
  <c r="M1506" i="14"/>
  <c r="M1507" i="14"/>
  <c r="M1508" i="14"/>
  <c r="M1509" i="14"/>
  <c r="M1510" i="14"/>
  <c r="M1511" i="14"/>
  <c r="M1512" i="14"/>
  <c r="M1513" i="14"/>
  <c r="M1514" i="14"/>
  <c r="M1515" i="14"/>
  <c r="M1516" i="14"/>
  <c r="M1517" i="14"/>
  <c r="M1518" i="14"/>
  <c r="M1519" i="14"/>
  <c r="M1520" i="14"/>
  <c r="M1521" i="14"/>
  <c r="M1522" i="14"/>
  <c r="M1523" i="14"/>
  <c r="M1524" i="14"/>
  <c r="M1525" i="14"/>
  <c r="M1526" i="14"/>
  <c r="M1527" i="14"/>
  <c r="M1528" i="14"/>
  <c r="M1529" i="14"/>
  <c r="M1530" i="14"/>
  <c r="M1531" i="14"/>
  <c r="M1532" i="14"/>
  <c r="M1533" i="14"/>
  <c r="M1534" i="14"/>
  <c r="M1535" i="14"/>
  <c r="M1536" i="14"/>
  <c r="M1537" i="14"/>
  <c r="M1538" i="14"/>
  <c r="M1539" i="14"/>
  <c r="M1540" i="14"/>
  <c r="M1541" i="14"/>
  <c r="M1542" i="14"/>
  <c r="M1543" i="14"/>
  <c r="M1544" i="14"/>
  <c r="M1545" i="14"/>
  <c r="M1546" i="14"/>
  <c r="M1547" i="14"/>
  <c r="M1548" i="14"/>
  <c r="M1549" i="14"/>
  <c r="M1550" i="14"/>
  <c r="M1551" i="14"/>
  <c r="M1552" i="14"/>
  <c r="M1553" i="14"/>
  <c r="M1554" i="14"/>
  <c r="M1555" i="14"/>
  <c r="M1556" i="14"/>
  <c r="M1557" i="14"/>
  <c r="M1558" i="14"/>
  <c r="M1559" i="14"/>
  <c r="M1560" i="14"/>
  <c r="M1561" i="14"/>
  <c r="M1562" i="14"/>
  <c r="M1563" i="14"/>
  <c r="M1564" i="14"/>
  <c r="M1565" i="14"/>
  <c r="M1566" i="14"/>
  <c r="M1567" i="14"/>
  <c r="M1568" i="14"/>
  <c r="M1569" i="14"/>
  <c r="M1570" i="14"/>
  <c r="M1571" i="14"/>
  <c r="M1572" i="14"/>
  <c r="M1573" i="14"/>
  <c r="M1574" i="14"/>
  <c r="M1575" i="14"/>
  <c r="M1576" i="14"/>
  <c r="M1577" i="14"/>
  <c r="M1578" i="14"/>
  <c r="M1579" i="14"/>
  <c r="M1580" i="14"/>
  <c r="M1581" i="14"/>
  <c r="M1582" i="14"/>
  <c r="M1583" i="14"/>
  <c r="M1584" i="14"/>
  <c r="M1585" i="14"/>
  <c r="M1586" i="14"/>
  <c r="M1587" i="14"/>
  <c r="M1588" i="14"/>
  <c r="M1589" i="14"/>
  <c r="M1590" i="14"/>
  <c r="M1591" i="14"/>
  <c r="M1592" i="14"/>
  <c r="M1593" i="14"/>
  <c r="M1594" i="14"/>
  <c r="M1595" i="14"/>
  <c r="M1596" i="14"/>
  <c r="M1597" i="14"/>
  <c r="M1598" i="14"/>
  <c r="M1599" i="14"/>
  <c r="M1600" i="14"/>
  <c r="M1601" i="14"/>
  <c r="M1602" i="14"/>
  <c r="M1603" i="14"/>
  <c r="M1604" i="14"/>
  <c r="M1605" i="14"/>
  <c r="M1606" i="14"/>
  <c r="M1607" i="14"/>
  <c r="M1608" i="14"/>
  <c r="M1609" i="14"/>
  <c r="M1610" i="14"/>
  <c r="M1611" i="14"/>
  <c r="M1612" i="14"/>
  <c r="M1613" i="14"/>
  <c r="M1614" i="14"/>
  <c r="M1615" i="14"/>
  <c r="M1616" i="14"/>
  <c r="M1617" i="14"/>
  <c r="M1618" i="14"/>
  <c r="M1619" i="14"/>
  <c r="M1620" i="14"/>
  <c r="M1621" i="14"/>
  <c r="M1622" i="14"/>
  <c r="M1623" i="14"/>
  <c r="M1624" i="14"/>
  <c r="M1625" i="14"/>
  <c r="M1626" i="14"/>
  <c r="M1627" i="14"/>
  <c r="M1628" i="14"/>
  <c r="M1629" i="14"/>
  <c r="M1630" i="14"/>
  <c r="M1631" i="14"/>
  <c r="M1632" i="14"/>
  <c r="M1633" i="14"/>
  <c r="M1634" i="14"/>
  <c r="M1635" i="14"/>
  <c r="M1636" i="14"/>
  <c r="M1637" i="14"/>
  <c r="M1638" i="14"/>
  <c r="M1639" i="14"/>
  <c r="M1640" i="14"/>
  <c r="M1641" i="14"/>
  <c r="M1642" i="14"/>
  <c r="M1643" i="14"/>
  <c r="M1644" i="14"/>
  <c r="M1645" i="14"/>
  <c r="M1646" i="14"/>
  <c r="M1647" i="14"/>
  <c r="M1648" i="14"/>
  <c r="M1649" i="14"/>
  <c r="M1650" i="14"/>
  <c r="M1651" i="14"/>
  <c r="M1652" i="14"/>
  <c r="M1653" i="14"/>
  <c r="M1654" i="14"/>
  <c r="M1655" i="14"/>
  <c r="M1656" i="14"/>
  <c r="M1657" i="14"/>
  <c r="M1658" i="14"/>
  <c r="M1659" i="14"/>
  <c r="M1660" i="14"/>
  <c r="M1661" i="14"/>
  <c r="M1662" i="14"/>
  <c r="M1663" i="14"/>
  <c r="M1664" i="14"/>
  <c r="M1665" i="14"/>
  <c r="M1666" i="14"/>
  <c r="M1667" i="14"/>
  <c r="M1668" i="14"/>
  <c r="M1669" i="14"/>
  <c r="M1670" i="14"/>
  <c r="M1671" i="14"/>
  <c r="M1672" i="14"/>
  <c r="M1673" i="14"/>
  <c r="M1674" i="14"/>
  <c r="M1675" i="14"/>
  <c r="M1676" i="14"/>
  <c r="M1677" i="14"/>
  <c r="M1678" i="14"/>
  <c r="M1679" i="14"/>
  <c r="M1680" i="14"/>
  <c r="M1681" i="14"/>
  <c r="M1682" i="14"/>
  <c r="M1683" i="14"/>
  <c r="M1684" i="14"/>
  <c r="M1685" i="14"/>
  <c r="M1686" i="14"/>
  <c r="M1687" i="14"/>
  <c r="M1688" i="14"/>
  <c r="M1689" i="14"/>
  <c r="M1690" i="14"/>
  <c r="M1691" i="14"/>
  <c r="M1692" i="14"/>
  <c r="M1693" i="14"/>
  <c r="M1694" i="14"/>
  <c r="M1695" i="14"/>
  <c r="M1696" i="14"/>
  <c r="M1697" i="14"/>
  <c r="M1698" i="14"/>
  <c r="M1699" i="14"/>
  <c r="M1700" i="14"/>
  <c r="M1701" i="14"/>
  <c r="M1702" i="14"/>
  <c r="M1703" i="14"/>
  <c r="M1704" i="14"/>
  <c r="M1705" i="14"/>
  <c r="M1706" i="14"/>
  <c r="M1707" i="14"/>
  <c r="M1708" i="14"/>
  <c r="M1709" i="14"/>
  <c r="M1710" i="14"/>
  <c r="M1711" i="14"/>
  <c r="M1712" i="14"/>
  <c r="M1713" i="14"/>
  <c r="M1714" i="14"/>
  <c r="M1715" i="14"/>
  <c r="M1716" i="14"/>
  <c r="M1717" i="14"/>
  <c r="M1718" i="14"/>
  <c r="M1719" i="14"/>
  <c r="M1720" i="14"/>
  <c r="M1721" i="14"/>
  <c r="M1722" i="14"/>
  <c r="M1723" i="14"/>
  <c r="M1724" i="14"/>
  <c r="M1725" i="14"/>
  <c r="M1726" i="14"/>
  <c r="M1727" i="14"/>
  <c r="M1728" i="14"/>
  <c r="M1729" i="14"/>
  <c r="M1730" i="14"/>
  <c r="M1731" i="14"/>
  <c r="M1732" i="14"/>
  <c r="M1733" i="14"/>
  <c r="M1734" i="14"/>
  <c r="M1735" i="14"/>
  <c r="M1736" i="14"/>
  <c r="M1737" i="14"/>
  <c r="M1738" i="14"/>
  <c r="M1739" i="14"/>
  <c r="M1740" i="14"/>
  <c r="M1741" i="14"/>
  <c r="M1742" i="14"/>
  <c r="M1743" i="14"/>
  <c r="M1744" i="14"/>
  <c r="M1745" i="14"/>
  <c r="M1746" i="14"/>
  <c r="M1747" i="14"/>
  <c r="M1748" i="14"/>
  <c r="M1749" i="14"/>
  <c r="M1750" i="14"/>
  <c r="M1751" i="14"/>
  <c r="M1752" i="14"/>
  <c r="M1753" i="14"/>
  <c r="M1754" i="14"/>
  <c r="M1755" i="14"/>
  <c r="M1756" i="14"/>
  <c r="M1757" i="14"/>
  <c r="M1758" i="14"/>
  <c r="M1759" i="14"/>
  <c r="M1760" i="14"/>
  <c r="M1761" i="14"/>
  <c r="M1762" i="14"/>
  <c r="M1763" i="14"/>
  <c r="M1764" i="14"/>
  <c r="M1765" i="14"/>
  <c r="M1766" i="14"/>
  <c r="M1767" i="14"/>
  <c r="M1768" i="14"/>
  <c r="M1769" i="14"/>
  <c r="M1770" i="14"/>
  <c r="M1771" i="14"/>
  <c r="M1772" i="14"/>
  <c r="M1773" i="14"/>
  <c r="M1774" i="14"/>
  <c r="M1775" i="14"/>
  <c r="M1776" i="14"/>
  <c r="M1777" i="14"/>
  <c r="M1778" i="14"/>
  <c r="M1779" i="14"/>
  <c r="M1780" i="14"/>
  <c r="M1781" i="14"/>
  <c r="M1782" i="14"/>
  <c r="M1783" i="14"/>
  <c r="M1784" i="14"/>
  <c r="M1785" i="14"/>
  <c r="M1786" i="14"/>
  <c r="M1787" i="14"/>
  <c r="M1788" i="14"/>
  <c r="M1789" i="14"/>
  <c r="M1790" i="14"/>
  <c r="M1791" i="14"/>
  <c r="M1792" i="14"/>
  <c r="M1793" i="14"/>
  <c r="M1794" i="14"/>
  <c r="M1795" i="14"/>
  <c r="M1796" i="14"/>
  <c r="M1797" i="14"/>
  <c r="M1798" i="14"/>
  <c r="M1799" i="14"/>
  <c r="M1800" i="14"/>
  <c r="M1801" i="14"/>
  <c r="M1802" i="14"/>
  <c r="M1803" i="14"/>
  <c r="M1804" i="14"/>
  <c r="M1805" i="14"/>
  <c r="M1806" i="14"/>
  <c r="M1807" i="14"/>
  <c r="M1808" i="14"/>
  <c r="M1809" i="14"/>
  <c r="M1810" i="14"/>
  <c r="M1811" i="14"/>
  <c r="M1812" i="14"/>
  <c r="M1813" i="14"/>
  <c r="M1814" i="14"/>
  <c r="M1815" i="14"/>
  <c r="M1816" i="14"/>
  <c r="M1817" i="14"/>
  <c r="M1818" i="14"/>
  <c r="M1819" i="14"/>
  <c r="M1820" i="14"/>
  <c r="M1821" i="14"/>
  <c r="M1822" i="14"/>
  <c r="M1823" i="14"/>
  <c r="M1824" i="14"/>
  <c r="M1825" i="14"/>
  <c r="M1826" i="14"/>
  <c r="M1827" i="14"/>
  <c r="M1828" i="14"/>
  <c r="M1829" i="14"/>
  <c r="M1830" i="14"/>
  <c r="M1831" i="14"/>
  <c r="M1832" i="14"/>
  <c r="M1833" i="14"/>
  <c r="M1834" i="14"/>
  <c r="M1835" i="14"/>
  <c r="M1836" i="14"/>
  <c r="M1837" i="14"/>
  <c r="M1838" i="14"/>
  <c r="M1839" i="14"/>
  <c r="M1840" i="14"/>
  <c r="M1841" i="14"/>
  <c r="M1842" i="14"/>
  <c r="M1843" i="14"/>
  <c r="M1844" i="14"/>
  <c r="M1845" i="14"/>
  <c r="M1846" i="14"/>
  <c r="M1847" i="14"/>
  <c r="M1848" i="14"/>
  <c r="M1849" i="14"/>
  <c r="M1850" i="14"/>
  <c r="M1851" i="14"/>
  <c r="M1852" i="14"/>
  <c r="M1853" i="14"/>
  <c r="M1854" i="14"/>
  <c r="M1855" i="14"/>
  <c r="M1856" i="14"/>
  <c r="M1857" i="14"/>
  <c r="M1858" i="14"/>
  <c r="M1859" i="14"/>
  <c r="M1860" i="14"/>
  <c r="M1861" i="14"/>
  <c r="M1862" i="14"/>
  <c r="M1863" i="14"/>
  <c r="M1864" i="14"/>
  <c r="M1865" i="14"/>
  <c r="M1866" i="14"/>
  <c r="M1867" i="14"/>
  <c r="M1868" i="14"/>
  <c r="M1869" i="14"/>
  <c r="M1870" i="14"/>
  <c r="M1871" i="14"/>
  <c r="M1872" i="14"/>
  <c r="M1873" i="14"/>
  <c r="M1874" i="14"/>
  <c r="M1875" i="14"/>
  <c r="M1876" i="14"/>
  <c r="M1877" i="14"/>
  <c r="M1878" i="14"/>
  <c r="M1879" i="14"/>
  <c r="M1880" i="14"/>
  <c r="M1881" i="14"/>
  <c r="M1882" i="14"/>
  <c r="M1883" i="14"/>
  <c r="M1884" i="14"/>
  <c r="M1885" i="14"/>
  <c r="M1886" i="14"/>
  <c r="M1887" i="14"/>
  <c r="M1888" i="14"/>
  <c r="M1889" i="14"/>
  <c r="M1890" i="14"/>
  <c r="M1891" i="14"/>
  <c r="M1892" i="14"/>
  <c r="M1893" i="14"/>
  <c r="M1894" i="14"/>
  <c r="M1895" i="14"/>
  <c r="M1896" i="14"/>
  <c r="M1897" i="14"/>
  <c r="M1898" i="14"/>
  <c r="M1899" i="14"/>
  <c r="M1900" i="14"/>
  <c r="M1901" i="14"/>
  <c r="M1902" i="14"/>
  <c r="M1903" i="14"/>
  <c r="M1904" i="14"/>
  <c r="M1905" i="14"/>
  <c r="M1906" i="14"/>
  <c r="M1907" i="14"/>
  <c r="M1908" i="14"/>
  <c r="M1909" i="14"/>
  <c r="M1910" i="14"/>
  <c r="M1911" i="14"/>
  <c r="M1912" i="14"/>
  <c r="M1913" i="14"/>
  <c r="M1914" i="14"/>
  <c r="M1915" i="14"/>
  <c r="M1916" i="14"/>
  <c r="M1917" i="14"/>
  <c r="M1918" i="14"/>
  <c r="M1919" i="14"/>
  <c r="M1920" i="14"/>
  <c r="M1921" i="14"/>
  <c r="M1922" i="14"/>
  <c r="M1923" i="14"/>
  <c r="M1924" i="14"/>
  <c r="M1925" i="14"/>
  <c r="M1926" i="14"/>
  <c r="M1927" i="14"/>
  <c r="M1928" i="14"/>
  <c r="M1929" i="14"/>
  <c r="M1930" i="14"/>
  <c r="M1931" i="14"/>
  <c r="M1932" i="14"/>
  <c r="M1933" i="14"/>
  <c r="M1934" i="14"/>
  <c r="M1935" i="14"/>
  <c r="M1936" i="14"/>
  <c r="M1937" i="14"/>
  <c r="M1938" i="14"/>
  <c r="M1939" i="14"/>
  <c r="M1940" i="14"/>
  <c r="M1941" i="14"/>
  <c r="M1942" i="14"/>
  <c r="M1943" i="14"/>
  <c r="M1944" i="14"/>
  <c r="M1945" i="14"/>
  <c r="M1946" i="14"/>
  <c r="M1947" i="14"/>
  <c r="M1948" i="14"/>
  <c r="M1949" i="14"/>
  <c r="M1950" i="14"/>
  <c r="M1951" i="14"/>
  <c r="M1952" i="14"/>
  <c r="M1953" i="14"/>
  <c r="M1954" i="14"/>
  <c r="M1955" i="14"/>
  <c r="M1956" i="14"/>
  <c r="M1957" i="14"/>
  <c r="M1958" i="14"/>
  <c r="M1959" i="14"/>
  <c r="M1960" i="14"/>
  <c r="M1961" i="14"/>
  <c r="M1962" i="14"/>
  <c r="M1963" i="14"/>
  <c r="M1964" i="14"/>
  <c r="M1965" i="14"/>
  <c r="M1966" i="14"/>
  <c r="M1967" i="14"/>
  <c r="M1968" i="14"/>
  <c r="M1969" i="14"/>
  <c r="M1970" i="14"/>
  <c r="M1971" i="14"/>
  <c r="M1972" i="14"/>
  <c r="M1973" i="14"/>
  <c r="M1974" i="14"/>
  <c r="M1975" i="14"/>
  <c r="M1976" i="14"/>
  <c r="M1977" i="14"/>
  <c r="M1978" i="14"/>
  <c r="M1979" i="14"/>
  <c r="M1980" i="14"/>
  <c r="M1981" i="14"/>
  <c r="M1982" i="14"/>
  <c r="M1983" i="14"/>
  <c r="M1984" i="14"/>
  <c r="M1985" i="14"/>
  <c r="M1986" i="14"/>
  <c r="M1987" i="14"/>
  <c r="M1988" i="14"/>
  <c r="M1989" i="14"/>
  <c r="M1990" i="14"/>
  <c r="M1991" i="14"/>
  <c r="M1992" i="14"/>
  <c r="M1993" i="14"/>
  <c r="M1994" i="14"/>
  <c r="M1995" i="14"/>
  <c r="M1996" i="14"/>
  <c r="M1997" i="14"/>
  <c r="M1998" i="14"/>
  <c r="M1999" i="14"/>
  <c r="M2000" i="14"/>
  <c r="M2001" i="14"/>
  <c r="M2002" i="14"/>
  <c r="M2003" i="14"/>
  <c r="M2004" i="14"/>
  <c r="M2005" i="14"/>
  <c r="M2006" i="14"/>
  <c r="M2007" i="14"/>
  <c r="M2008" i="14"/>
  <c r="M2009" i="14"/>
  <c r="M2010" i="14"/>
  <c r="M2011" i="14"/>
  <c r="M2012" i="14"/>
  <c r="M2013" i="14"/>
  <c r="M2014" i="14"/>
  <c r="M2015" i="14"/>
  <c r="M2016" i="14"/>
  <c r="M2017" i="14"/>
  <c r="M2018" i="14"/>
  <c r="M2019" i="14"/>
  <c r="M2020" i="14"/>
  <c r="M2021" i="14"/>
  <c r="M2022" i="14"/>
  <c r="M2023" i="14"/>
  <c r="M2024" i="14"/>
  <c r="M2025" i="14"/>
  <c r="M2026" i="14"/>
  <c r="M2027" i="14"/>
  <c r="M2028" i="14"/>
  <c r="M2029" i="14"/>
  <c r="M2030" i="14"/>
  <c r="M2031" i="14"/>
  <c r="M2032" i="14"/>
  <c r="M2033" i="14"/>
  <c r="M2034" i="14"/>
  <c r="M2035" i="14"/>
  <c r="M2036" i="14"/>
  <c r="M2037" i="14"/>
  <c r="M2038" i="14"/>
  <c r="M2039" i="14"/>
  <c r="M2040" i="14"/>
  <c r="M2041" i="14"/>
  <c r="M2042" i="14"/>
  <c r="M2043" i="14"/>
  <c r="M2044" i="14"/>
  <c r="M2045" i="14"/>
  <c r="M2046" i="14"/>
  <c r="M2047" i="14"/>
  <c r="M2048" i="14"/>
  <c r="M2049" i="14"/>
  <c r="M2050" i="14"/>
  <c r="M2051" i="14"/>
  <c r="M2052" i="14"/>
  <c r="M2053" i="14"/>
  <c r="M2054" i="14"/>
  <c r="M2055" i="14"/>
  <c r="M2056" i="14"/>
  <c r="M2057" i="14"/>
  <c r="M2058" i="14"/>
  <c r="M2059" i="14"/>
  <c r="M2060" i="14"/>
  <c r="M2061" i="14"/>
  <c r="M2062" i="14"/>
  <c r="M2063" i="14"/>
  <c r="M2064" i="14"/>
  <c r="M2065" i="14"/>
  <c r="M2066" i="14"/>
  <c r="M2067" i="14"/>
  <c r="M2068" i="14"/>
  <c r="M2069" i="14"/>
  <c r="M2070" i="14"/>
  <c r="M2071" i="14"/>
  <c r="M2072" i="14"/>
  <c r="M2073" i="14"/>
  <c r="M2074" i="14"/>
  <c r="M2075" i="14"/>
  <c r="M2076" i="14"/>
  <c r="M2077" i="14"/>
  <c r="M2078" i="14"/>
  <c r="M2079" i="14"/>
  <c r="M2080" i="14"/>
  <c r="M2081" i="14"/>
  <c r="M2082" i="14"/>
  <c r="M2083" i="14"/>
  <c r="M2084" i="14"/>
  <c r="M2085" i="14"/>
  <c r="M2086" i="14"/>
  <c r="M2087" i="14"/>
  <c r="M2088" i="14"/>
  <c r="M2089" i="14"/>
  <c r="M2090" i="14"/>
  <c r="M2091" i="14"/>
  <c r="M2092" i="14"/>
  <c r="M2093" i="14"/>
  <c r="M2094" i="14"/>
  <c r="M2095" i="14"/>
  <c r="M2096" i="14"/>
  <c r="M2097" i="14"/>
  <c r="M2098" i="14"/>
  <c r="M2099" i="14"/>
  <c r="M2100" i="14"/>
  <c r="M2101" i="14"/>
  <c r="M2102" i="14"/>
  <c r="M2103" i="14"/>
  <c r="M2104" i="14"/>
  <c r="M2105" i="14"/>
  <c r="M2106" i="14"/>
  <c r="M2107" i="14"/>
  <c r="M2108" i="14"/>
  <c r="M2109" i="14"/>
  <c r="M2110" i="14"/>
  <c r="M2111" i="14"/>
  <c r="M2112" i="14"/>
  <c r="M2113" i="14"/>
  <c r="M2114" i="14"/>
  <c r="M2115" i="14"/>
  <c r="M2116" i="14"/>
  <c r="M2117" i="14"/>
  <c r="M2118" i="14"/>
  <c r="M2119" i="14"/>
  <c r="M2120" i="14"/>
  <c r="M2121" i="14"/>
  <c r="M2122" i="14"/>
  <c r="M2123" i="14"/>
  <c r="M2124" i="14"/>
  <c r="M2125" i="14"/>
  <c r="M2126" i="14"/>
  <c r="M2127" i="14"/>
  <c r="M2128" i="14"/>
  <c r="M2129" i="14"/>
  <c r="M2130" i="14"/>
  <c r="M2131" i="14"/>
  <c r="M2132" i="14"/>
  <c r="M2133" i="14"/>
  <c r="M2134" i="14"/>
  <c r="M2135" i="14"/>
  <c r="M2136" i="14"/>
  <c r="M2137" i="14"/>
  <c r="M2138" i="14"/>
  <c r="M2139" i="14"/>
  <c r="M2140" i="14"/>
  <c r="M2141" i="14"/>
  <c r="M2142" i="14"/>
  <c r="M2143" i="14"/>
  <c r="M2144" i="14"/>
  <c r="M2145" i="14"/>
  <c r="M2146" i="14"/>
  <c r="M2147" i="14"/>
  <c r="M2148" i="14"/>
  <c r="M2149" i="14"/>
  <c r="M2150" i="14"/>
  <c r="M2151" i="14"/>
  <c r="M2152" i="14"/>
  <c r="M2153" i="14"/>
  <c r="M2154" i="14"/>
  <c r="M2155" i="14"/>
  <c r="M2156" i="14"/>
  <c r="M2157" i="14"/>
  <c r="M2158" i="14"/>
  <c r="M2159" i="14"/>
  <c r="M2160" i="14"/>
  <c r="M2161" i="14"/>
  <c r="M2162" i="14"/>
  <c r="M2163" i="14"/>
  <c r="M2164" i="14"/>
  <c r="M2165" i="14"/>
  <c r="M2166" i="14"/>
  <c r="M2167" i="14"/>
  <c r="M2168" i="14"/>
  <c r="M2169" i="14"/>
  <c r="M2170" i="14"/>
  <c r="M2171" i="14"/>
  <c r="M2172" i="14"/>
  <c r="M2173" i="14"/>
  <c r="M2174" i="14"/>
  <c r="M2175" i="14"/>
  <c r="M2176" i="14"/>
  <c r="M2177" i="14"/>
  <c r="M2178" i="14"/>
  <c r="M2179" i="14"/>
  <c r="M2180" i="14"/>
  <c r="M2181" i="14"/>
  <c r="M2182" i="14"/>
  <c r="M2183" i="14"/>
  <c r="M2184" i="14"/>
  <c r="M2185" i="14"/>
  <c r="M2186" i="14"/>
  <c r="M2187" i="14"/>
  <c r="M2188" i="14"/>
  <c r="M2189" i="14"/>
  <c r="M2190" i="14"/>
  <c r="M2191" i="14"/>
  <c r="M2192" i="14"/>
  <c r="M2193" i="14"/>
  <c r="M2194" i="14"/>
  <c r="M2195" i="14"/>
  <c r="M2196" i="14"/>
  <c r="M2197" i="14"/>
  <c r="M2198" i="14"/>
  <c r="M2199" i="14"/>
  <c r="M2200" i="14"/>
  <c r="M2201" i="14"/>
  <c r="M2202" i="14"/>
  <c r="M2203" i="14"/>
  <c r="M2204" i="14"/>
  <c r="M2205" i="14"/>
  <c r="M2206" i="14"/>
  <c r="M2207" i="14"/>
  <c r="M2208" i="14"/>
  <c r="M2209" i="14"/>
  <c r="M2210" i="14"/>
  <c r="M2211" i="14"/>
  <c r="M2212" i="14"/>
  <c r="M2213" i="14"/>
  <c r="M2214" i="14"/>
  <c r="M2215" i="14"/>
  <c r="M2216" i="14"/>
  <c r="M2217" i="14"/>
  <c r="M2218" i="14"/>
  <c r="M2219" i="14"/>
  <c r="M2220" i="14"/>
  <c r="M2221" i="14"/>
  <c r="M2222" i="14"/>
  <c r="M2223" i="14"/>
  <c r="M2224" i="14"/>
  <c r="M2225" i="14"/>
  <c r="M2226" i="14"/>
  <c r="M2227" i="14"/>
  <c r="M2228" i="14"/>
  <c r="M2229" i="14"/>
  <c r="M2230" i="14"/>
  <c r="M2231" i="14"/>
  <c r="M2232" i="14"/>
  <c r="M2233" i="14"/>
  <c r="M2234" i="14"/>
  <c r="M2235" i="14"/>
  <c r="M2236" i="14"/>
  <c r="M2237" i="14"/>
  <c r="M2238" i="14"/>
  <c r="M2239" i="14"/>
  <c r="M2240" i="14"/>
  <c r="M2241" i="14"/>
  <c r="M2242" i="14"/>
  <c r="M2243" i="14"/>
  <c r="M2244" i="14"/>
  <c r="M2245" i="14"/>
  <c r="M2246" i="14"/>
  <c r="M2247" i="14"/>
  <c r="M2248" i="14"/>
  <c r="M2249" i="14"/>
  <c r="M2250" i="14"/>
  <c r="M2251" i="14"/>
  <c r="M2252" i="14"/>
  <c r="M2253" i="14"/>
  <c r="M2254" i="14"/>
  <c r="M2255" i="14"/>
  <c r="M2256" i="14"/>
  <c r="M2257" i="14"/>
  <c r="M2258" i="14"/>
  <c r="M2259" i="14"/>
  <c r="M2260" i="14"/>
  <c r="M2261" i="14"/>
  <c r="M2262" i="14"/>
  <c r="M2263" i="14"/>
  <c r="M2264" i="14"/>
  <c r="M2265" i="14"/>
  <c r="M2266" i="14"/>
  <c r="M2267" i="14"/>
  <c r="M2268" i="14"/>
  <c r="M2269" i="14"/>
  <c r="M2270" i="14"/>
  <c r="M2271" i="14"/>
  <c r="M2272" i="14"/>
  <c r="M2273" i="14"/>
  <c r="M2274" i="14"/>
  <c r="M2275" i="14"/>
  <c r="M2276" i="14"/>
  <c r="M2277" i="14"/>
  <c r="M2278" i="14"/>
  <c r="M2279" i="14"/>
  <c r="M2280" i="14"/>
  <c r="M2281" i="14"/>
  <c r="M2282" i="14"/>
  <c r="M2283" i="14"/>
  <c r="M2284" i="14"/>
  <c r="M2285" i="14"/>
  <c r="M2286" i="14"/>
  <c r="M2287" i="14"/>
  <c r="M2288" i="14"/>
  <c r="M2289" i="14"/>
  <c r="M2290" i="14"/>
  <c r="M2291" i="14"/>
  <c r="M2292" i="14"/>
  <c r="M2293" i="14"/>
  <c r="M2294" i="14"/>
  <c r="M2295" i="14"/>
  <c r="M2296" i="14"/>
  <c r="M2297" i="14"/>
  <c r="M2298" i="14"/>
  <c r="M2299" i="14"/>
  <c r="M2300" i="14"/>
  <c r="M2301" i="14"/>
  <c r="M2302" i="14"/>
  <c r="M2303" i="14"/>
  <c r="M2304" i="14"/>
  <c r="M2305" i="14"/>
  <c r="M2306" i="14"/>
  <c r="M2307" i="14"/>
  <c r="M2308" i="14"/>
  <c r="M2309" i="14"/>
  <c r="M2310" i="14"/>
  <c r="M2311" i="14"/>
  <c r="M2312" i="14"/>
  <c r="M2313" i="14"/>
  <c r="M2314" i="14"/>
  <c r="M2315" i="14"/>
  <c r="M2316" i="14"/>
  <c r="M2317" i="14"/>
  <c r="M2318" i="14"/>
  <c r="M2319" i="14"/>
  <c r="M2320" i="14"/>
  <c r="M2321" i="14"/>
  <c r="M2322" i="14"/>
  <c r="M2323" i="14"/>
  <c r="M2324" i="14"/>
  <c r="M2325" i="14"/>
  <c r="M2326" i="14"/>
  <c r="M2327" i="14"/>
  <c r="M2328" i="14"/>
  <c r="M2329" i="14"/>
  <c r="M2330" i="14"/>
  <c r="M2331" i="14"/>
  <c r="M2332" i="14"/>
  <c r="M2333" i="14"/>
  <c r="M2334" i="14"/>
  <c r="M2335" i="14"/>
  <c r="M2336" i="14"/>
  <c r="M2"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L1005" i="14"/>
  <c r="L1006" i="14"/>
  <c r="L1007" i="14"/>
  <c r="L1008" i="14"/>
  <c r="L1009" i="14"/>
  <c r="L1010" i="14"/>
  <c r="L1011" i="14"/>
  <c r="L1012" i="14"/>
  <c r="L1013" i="14"/>
  <c r="L1014" i="14"/>
  <c r="L1015" i="14"/>
  <c r="L1016" i="14"/>
  <c r="L1017" i="14"/>
  <c r="L1018" i="14"/>
  <c r="L1019" i="14"/>
  <c r="L1020" i="14"/>
  <c r="L1021" i="14"/>
  <c r="L1022" i="14"/>
  <c r="L1023" i="14"/>
  <c r="L1024" i="14"/>
  <c r="L1025" i="14"/>
  <c r="L1026" i="14"/>
  <c r="L1027" i="14"/>
  <c r="L1028" i="14"/>
  <c r="L1029" i="14"/>
  <c r="L1030" i="14"/>
  <c r="L1031" i="14"/>
  <c r="L1032" i="14"/>
  <c r="L1033" i="14"/>
  <c r="L1034" i="14"/>
  <c r="L1035" i="14"/>
  <c r="L1036" i="14"/>
  <c r="L1037" i="14"/>
  <c r="L1038" i="14"/>
  <c r="L1039" i="14"/>
  <c r="L1040" i="14"/>
  <c r="L1041" i="14"/>
  <c r="L1042" i="14"/>
  <c r="L1043" i="14"/>
  <c r="L1044" i="14"/>
  <c r="L1045" i="14"/>
  <c r="L1046" i="14"/>
  <c r="L1047" i="14"/>
  <c r="L1048" i="14"/>
  <c r="L1049" i="14"/>
  <c r="L1050" i="14"/>
  <c r="L1051" i="14"/>
  <c r="L1052" i="14"/>
  <c r="L1053" i="14"/>
  <c r="L1054" i="14"/>
  <c r="L1055" i="14"/>
  <c r="L1056" i="14"/>
  <c r="L1057" i="14"/>
  <c r="L1058" i="14"/>
  <c r="L1059" i="14"/>
  <c r="L1060" i="14"/>
  <c r="L1061" i="14"/>
  <c r="L1062" i="14"/>
  <c r="L1063" i="14"/>
  <c r="L1064" i="14"/>
  <c r="L1065" i="14"/>
  <c r="L1066" i="14"/>
  <c r="L1067" i="14"/>
  <c r="L1068" i="14"/>
  <c r="L1069" i="14"/>
  <c r="L1070" i="14"/>
  <c r="L1071" i="14"/>
  <c r="L1072" i="14"/>
  <c r="L1073" i="14"/>
  <c r="L1074" i="14"/>
  <c r="L1075" i="14"/>
  <c r="L1076" i="14"/>
  <c r="L1077" i="14"/>
  <c r="L1078" i="14"/>
  <c r="L1079" i="14"/>
  <c r="L1080" i="14"/>
  <c r="L1081" i="14"/>
  <c r="L1082" i="14"/>
  <c r="L1083" i="14"/>
  <c r="L1084" i="14"/>
  <c r="L1085" i="14"/>
  <c r="L1086" i="14"/>
  <c r="L1087" i="14"/>
  <c r="L1088" i="14"/>
  <c r="L1089" i="14"/>
  <c r="L1090" i="14"/>
  <c r="L1091" i="14"/>
  <c r="L1092" i="14"/>
  <c r="L1093" i="14"/>
  <c r="L1094" i="14"/>
  <c r="L1095" i="14"/>
  <c r="L1096" i="14"/>
  <c r="L1097" i="14"/>
  <c r="L1098" i="14"/>
  <c r="L1099" i="14"/>
  <c r="L1100" i="14"/>
  <c r="L1101" i="14"/>
  <c r="L1102" i="14"/>
  <c r="L1103" i="14"/>
  <c r="L1104" i="14"/>
  <c r="L1105" i="14"/>
  <c r="L1106" i="14"/>
  <c r="L1107" i="14"/>
  <c r="L1108" i="14"/>
  <c r="L1109" i="14"/>
  <c r="L1110" i="14"/>
  <c r="L1111" i="14"/>
  <c r="L1112" i="14"/>
  <c r="L1113" i="14"/>
  <c r="L1114" i="14"/>
  <c r="L1115" i="14"/>
  <c r="L1116" i="14"/>
  <c r="L1117" i="14"/>
  <c r="L1118" i="14"/>
  <c r="L1119" i="14"/>
  <c r="L1120" i="14"/>
  <c r="L1121" i="14"/>
  <c r="L1122" i="14"/>
  <c r="L1123" i="14"/>
  <c r="L1124" i="14"/>
  <c r="L1125" i="14"/>
  <c r="L1126" i="14"/>
  <c r="L1127" i="14"/>
  <c r="L1128" i="14"/>
  <c r="L1129" i="14"/>
  <c r="L1130" i="14"/>
  <c r="L1131" i="14"/>
  <c r="L1132" i="14"/>
  <c r="L1133" i="14"/>
  <c r="L1134" i="14"/>
  <c r="L1135" i="14"/>
  <c r="L1136" i="14"/>
  <c r="L1137" i="14"/>
  <c r="L1138" i="14"/>
  <c r="L1139" i="14"/>
  <c r="L1140" i="14"/>
  <c r="L1141" i="14"/>
  <c r="L1142" i="14"/>
  <c r="L1143" i="14"/>
  <c r="L1144" i="14"/>
  <c r="L1145" i="14"/>
  <c r="L1146" i="14"/>
  <c r="L1147" i="14"/>
  <c r="L1148" i="14"/>
  <c r="L1149" i="14"/>
  <c r="L1150" i="14"/>
  <c r="L1151" i="14"/>
  <c r="L1152" i="14"/>
  <c r="L1153" i="14"/>
  <c r="L1154" i="14"/>
  <c r="L1155" i="14"/>
  <c r="L1156" i="14"/>
  <c r="L1157" i="14"/>
  <c r="L1158" i="14"/>
  <c r="L1159" i="14"/>
  <c r="L1160" i="14"/>
  <c r="L1161" i="14"/>
  <c r="L1162" i="14"/>
  <c r="L1163" i="14"/>
  <c r="L1164" i="14"/>
  <c r="L1165" i="14"/>
  <c r="L1166" i="14"/>
  <c r="L1167" i="14"/>
  <c r="L1168" i="14"/>
  <c r="L1169" i="14"/>
  <c r="L1170" i="14"/>
  <c r="L1171" i="14"/>
  <c r="L1172" i="14"/>
  <c r="L1173" i="14"/>
  <c r="L1174" i="14"/>
  <c r="L1175" i="14"/>
  <c r="L1176" i="14"/>
  <c r="L1177" i="14"/>
  <c r="L1178" i="14"/>
  <c r="L1179" i="14"/>
  <c r="L1180" i="14"/>
  <c r="L1181" i="14"/>
  <c r="L1182" i="14"/>
  <c r="L1183" i="14"/>
  <c r="L1184" i="14"/>
  <c r="L1185" i="14"/>
  <c r="L1186" i="14"/>
  <c r="L1187" i="14"/>
  <c r="L1188" i="14"/>
  <c r="L1189" i="14"/>
  <c r="L1190" i="14"/>
  <c r="L1191" i="14"/>
  <c r="L1192" i="14"/>
  <c r="L1193" i="14"/>
  <c r="L1194" i="14"/>
  <c r="L1195" i="14"/>
  <c r="L1196" i="14"/>
  <c r="L1197" i="14"/>
  <c r="L1198" i="14"/>
  <c r="L1199" i="14"/>
  <c r="L1200" i="14"/>
  <c r="L1201" i="14"/>
  <c r="L1202" i="14"/>
  <c r="L1203" i="14"/>
  <c r="L1204" i="14"/>
  <c r="L1205" i="14"/>
  <c r="L1206" i="14"/>
  <c r="L1207" i="14"/>
  <c r="L1208" i="14"/>
  <c r="L1209" i="14"/>
  <c r="L1210" i="14"/>
  <c r="L1211" i="14"/>
  <c r="L1212" i="14"/>
  <c r="L1213" i="14"/>
  <c r="L1214" i="14"/>
  <c r="L1215" i="14"/>
  <c r="L1216" i="14"/>
  <c r="L1217" i="14"/>
  <c r="L1218" i="14"/>
  <c r="L1219" i="14"/>
  <c r="L1220" i="14"/>
  <c r="L1221" i="14"/>
  <c r="L1222" i="14"/>
  <c r="L1223" i="14"/>
  <c r="L1224" i="14"/>
  <c r="L1225" i="14"/>
  <c r="L1226" i="14"/>
  <c r="L1227" i="14"/>
  <c r="L1228" i="14"/>
  <c r="L1229" i="14"/>
  <c r="L1230" i="14"/>
  <c r="L1231" i="14"/>
  <c r="L1232" i="14"/>
  <c r="L1233" i="14"/>
  <c r="L1234" i="14"/>
  <c r="L1235" i="14"/>
  <c r="L1236" i="14"/>
  <c r="L1237" i="14"/>
  <c r="L1238" i="14"/>
  <c r="L1239" i="14"/>
  <c r="L1240" i="14"/>
  <c r="L1241" i="14"/>
  <c r="L1242" i="14"/>
  <c r="L1243" i="14"/>
  <c r="L1244" i="14"/>
  <c r="L1245" i="14"/>
  <c r="L1246" i="14"/>
  <c r="L1247" i="14"/>
  <c r="L1248" i="14"/>
  <c r="L1249" i="14"/>
  <c r="L1250" i="14"/>
  <c r="L1251" i="14"/>
  <c r="L1252" i="14"/>
  <c r="L1253" i="14"/>
  <c r="L1254" i="14"/>
  <c r="L1255" i="14"/>
  <c r="L1256" i="14"/>
  <c r="L1257" i="14"/>
  <c r="L1258" i="14"/>
  <c r="L1259" i="14"/>
  <c r="L1260" i="14"/>
  <c r="L1261" i="14"/>
  <c r="L1262" i="14"/>
  <c r="L1263" i="14"/>
  <c r="L1264" i="14"/>
  <c r="L1265" i="14"/>
  <c r="L1266" i="14"/>
  <c r="L1267" i="14"/>
  <c r="L1268" i="14"/>
  <c r="L1269" i="14"/>
  <c r="L1270" i="14"/>
  <c r="L1271" i="14"/>
  <c r="L1272" i="14"/>
  <c r="L1273" i="14"/>
  <c r="L1274" i="14"/>
  <c r="L1275" i="14"/>
  <c r="L1276" i="14"/>
  <c r="L1277" i="14"/>
  <c r="L1278" i="14"/>
  <c r="L1279" i="14"/>
  <c r="L1280" i="14"/>
  <c r="L1281" i="14"/>
  <c r="L1282" i="14"/>
  <c r="L1283" i="14"/>
  <c r="L1284" i="14"/>
  <c r="L1285" i="14"/>
  <c r="L1286" i="14"/>
  <c r="L1287" i="14"/>
  <c r="L1288" i="14"/>
  <c r="L1289" i="14"/>
  <c r="L1290" i="14"/>
  <c r="L1291" i="14"/>
  <c r="L1292" i="14"/>
  <c r="L1293" i="14"/>
  <c r="L1294" i="14"/>
  <c r="L1295" i="14"/>
  <c r="L1296" i="14"/>
  <c r="L1297" i="14"/>
  <c r="L1298" i="14"/>
  <c r="L1299" i="14"/>
  <c r="L1300" i="14"/>
  <c r="L1301" i="14"/>
  <c r="L1302" i="14"/>
  <c r="L1303" i="14"/>
  <c r="L1304" i="14"/>
  <c r="L1305" i="14"/>
  <c r="L1306" i="14"/>
  <c r="L1307" i="14"/>
  <c r="L1308" i="14"/>
  <c r="L1309" i="14"/>
  <c r="L1310" i="14"/>
  <c r="L1311" i="14"/>
  <c r="L1312" i="14"/>
  <c r="L1313" i="14"/>
  <c r="L1314" i="14"/>
  <c r="L1315" i="14"/>
  <c r="L1316" i="14"/>
  <c r="L1317" i="14"/>
  <c r="L1318" i="14"/>
  <c r="L1319" i="14"/>
  <c r="L1320" i="14"/>
  <c r="L1321" i="14"/>
  <c r="L1322" i="14"/>
  <c r="L1323" i="14"/>
  <c r="L1324" i="14"/>
  <c r="L1325" i="14"/>
  <c r="L1326" i="14"/>
  <c r="L1327" i="14"/>
  <c r="L1328" i="14"/>
  <c r="L1329" i="14"/>
  <c r="L1330" i="14"/>
  <c r="L1331" i="14"/>
  <c r="L1332" i="14"/>
  <c r="L1333" i="14"/>
  <c r="L1334" i="14"/>
  <c r="L1335" i="14"/>
  <c r="L1336" i="14"/>
  <c r="L1337" i="14"/>
  <c r="L1338" i="14"/>
  <c r="L1339" i="14"/>
  <c r="L1340" i="14"/>
  <c r="L1341" i="14"/>
  <c r="L1342" i="14"/>
  <c r="L1343" i="14"/>
  <c r="L1344" i="14"/>
  <c r="L1345" i="14"/>
  <c r="L1346" i="14"/>
  <c r="L1347" i="14"/>
  <c r="L1348" i="14"/>
  <c r="L1349" i="14"/>
  <c r="L1350" i="14"/>
  <c r="L1351" i="14"/>
  <c r="L1352" i="14"/>
  <c r="L1353" i="14"/>
  <c r="L1354" i="14"/>
  <c r="L1355" i="14"/>
  <c r="L1356" i="14"/>
  <c r="L1357" i="14"/>
  <c r="L1358" i="14"/>
  <c r="L1359" i="14"/>
  <c r="L1360" i="14"/>
  <c r="L1361" i="14"/>
  <c r="L1362" i="14"/>
  <c r="L1363" i="14"/>
  <c r="L1364" i="14"/>
  <c r="L1365" i="14"/>
  <c r="L1366" i="14"/>
  <c r="L1367" i="14"/>
  <c r="L1368" i="14"/>
  <c r="L1369" i="14"/>
  <c r="L1370" i="14"/>
  <c r="L1371" i="14"/>
  <c r="L1372" i="14"/>
  <c r="L1373" i="14"/>
  <c r="L1374" i="14"/>
  <c r="L1375" i="14"/>
  <c r="L1376" i="14"/>
  <c r="L1377" i="14"/>
  <c r="L1378" i="14"/>
  <c r="L1379" i="14"/>
  <c r="L1380" i="14"/>
  <c r="L1381" i="14"/>
  <c r="L1382" i="14"/>
  <c r="L1383" i="14"/>
  <c r="L1384" i="14"/>
  <c r="L1385" i="14"/>
  <c r="L1386" i="14"/>
  <c r="L1387" i="14"/>
  <c r="L1388" i="14"/>
  <c r="L1389" i="14"/>
  <c r="L1390" i="14"/>
  <c r="L1391" i="14"/>
  <c r="L1392" i="14"/>
  <c r="L1393" i="14"/>
  <c r="L1394" i="14"/>
  <c r="L1395" i="14"/>
  <c r="L1396" i="14"/>
  <c r="L1397" i="14"/>
  <c r="L1398" i="14"/>
  <c r="L1399" i="14"/>
  <c r="L1400" i="14"/>
  <c r="L1401" i="14"/>
  <c r="L1402" i="14"/>
  <c r="L1403" i="14"/>
  <c r="L1404" i="14"/>
  <c r="L1405" i="14"/>
  <c r="L1406" i="14"/>
  <c r="L1407" i="14"/>
  <c r="L1408" i="14"/>
  <c r="L1409" i="14"/>
  <c r="L1410" i="14"/>
  <c r="L1411" i="14"/>
  <c r="L1412" i="14"/>
  <c r="L1413" i="14"/>
  <c r="L1414" i="14"/>
  <c r="L1415" i="14"/>
  <c r="L1416" i="14"/>
  <c r="L1417" i="14"/>
  <c r="L1418" i="14"/>
  <c r="L1419" i="14"/>
  <c r="L1420" i="14"/>
  <c r="L1421" i="14"/>
  <c r="L1422" i="14"/>
  <c r="L1423" i="14"/>
  <c r="L1424" i="14"/>
  <c r="L1425" i="14"/>
  <c r="L1426" i="14"/>
  <c r="L1427" i="14"/>
  <c r="L1428" i="14"/>
  <c r="L1429" i="14"/>
  <c r="L1430" i="14"/>
  <c r="L1431" i="14"/>
  <c r="L1432" i="14"/>
  <c r="L1433" i="14"/>
  <c r="L1434" i="14"/>
  <c r="L1435" i="14"/>
  <c r="L1436" i="14"/>
  <c r="L1437" i="14"/>
  <c r="L1438" i="14"/>
  <c r="L1439" i="14"/>
  <c r="L1440" i="14"/>
  <c r="L1441" i="14"/>
  <c r="L1442" i="14"/>
  <c r="L1443" i="14"/>
  <c r="L1444" i="14"/>
  <c r="L1445" i="14"/>
  <c r="L1446" i="14"/>
  <c r="L1447" i="14"/>
  <c r="L1448" i="14"/>
  <c r="L1449" i="14"/>
  <c r="L1450" i="14"/>
  <c r="L1451" i="14"/>
  <c r="L1452" i="14"/>
  <c r="L1453" i="14"/>
  <c r="L1454" i="14"/>
  <c r="L1455" i="14"/>
  <c r="L1456" i="14"/>
  <c r="L1457" i="14"/>
  <c r="L1458" i="14"/>
  <c r="L1459" i="14"/>
  <c r="L1460" i="14"/>
  <c r="L1461" i="14"/>
  <c r="L1462" i="14"/>
  <c r="L1463" i="14"/>
  <c r="L1464" i="14"/>
  <c r="L1465" i="14"/>
  <c r="L1466" i="14"/>
  <c r="L1467" i="14"/>
  <c r="L1468" i="14"/>
  <c r="L1469" i="14"/>
  <c r="L1470" i="14"/>
  <c r="L1471" i="14"/>
  <c r="L1472" i="14"/>
  <c r="L1473" i="14"/>
  <c r="L1474" i="14"/>
  <c r="L1475" i="14"/>
  <c r="L1476" i="14"/>
  <c r="L1477" i="14"/>
  <c r="L1478" i="14"/>
  <c r="L1479" i="14"/>
  <c r="L1480" i="14"/>
  <c r="L1481" i="14"/>
  <c r="L1482" i="14"/>
  <c r="L1483" i="14"/>
  <c r="L1484" i="14"/>
  <c r="L1485" i="14"/>
  <c r="L1486" i="14"/>
  <c r="L1487" i="14"/>
  <c r="L1488" i="14"/>
  <c r="L1489" i="14"/>
  <c r="L1490" i="14"/>
  <c r="L1491" i="14"/>
  <c r="L1492" i="14"/>
  <c r="L1493" i="14"/>
  <c r="L1494" i="14"/>
  <c r="L1495" i="14"/>
  <c r="L1496" i="14"/>
  <c r="L1497" i="14"/>
  <c r="L1498" i="14"/>
  <c r="L1499" i="14"/>
  <c r="L1500" i="14"/>
  <c r="L1501" i="14"/>
  <c r="L1502" i="14"/>
  <c r="L1503" i="14"/>
  <c r="L1504" i="14"/>
  <c r="L1505" i="14"/>
  <c r="L1506" i="14"/>
  <c r="L1507" i="14"/>
  <c r="L1508" i="14"/>
  <c r="L1509" i="14"/>
  <c r="L1510" i="14"/>
  <c r="L1511" i="14"/>
  <c r="L1512" i="14"/>
  <c r="L1513" i="14"/>
  <c r="L1514" i="14"/>
  <c r="L1515" i="14"/>
  <c r="L1516" i="14"/>
  <c r="L1517" i="14"/>
  <c r="L1518" i="14"/>
  <c r="L1519" i="14"/>
  <c r="L1520" i="14"/>
  <c r="L1521" i="14"/>
  <c r="L1522" i="14"/>
  <c r="L1523" i="14"/>
  <c r="L1524" i="14"/>
  <c r="L1525" i="14"/>
  <c r="L1526" i="14"/>
  <c r="L1527" i="14"/>
  <c r="L1528" i="14"/>
  <c r="L1529" i="14"/>
  <c r="L1530" i="14"/>
  <c r="L1531" i="14"/>
  <c r="L1532" i="14"/>
  <c r="L1533" i="14"/>
  <c r="L1534" i="14"/>
  <c r="L1535" i="14"/>
  <c r="L1536" i="14"/>
  <c r="L1537" i="14"/>
  <c r="L1538" i="14"/>
  <c r="L1539" i="14"/>
  <c r="L1540" i="14"/>
  <c r="L1541" i="14"/>
  <c r="L1542" i="14"/>
  <c r="L1543" i="14"/>
  <c r="L1544" i="14"/>
  <c r="L1545" i="14"/>
  <c r="L1546" i="14"/>
  <c r="L1547" i="14"/>
  <c r="L1548" i="14"/>
  <c r="L1549" i="14"/>
  <c r="L1550" i="14"/>
  <c r="L1551" i="14"/>
  <c r="L1552" i="14"/>
  <c r="L1553" i="14"/>
  <c r="L1554" i="14"/>
  <c r="L1555" i="14"/>
  <c r="L1556" i="14"/>
  <c r="L1557" i="14"/>
  <c r="L1558" i="14"/>
  <c r="L1559" i="14"/>
  <c r="L1560" i="14"/>
  <c r="L1561" i="14"/>
  <c r="L1562" i="14"/>
  <c r="L1563" i="14"/>
  <c r="L1564" i="14"/>
  <c r="L1565" i="14"/>
  <c r="L1566" i="14"/>
  <c r="L1567" i="14"/>
  <c r="L1568" i="14"/>
  <c r="L1569" i="14"/>
  <c r="L1570" i="14"/>
  <c r="L1571" i="14"/>
  <c r="L1572" i="14"/>
  <c r="L1573" i="14"/>
  <c r="L1574" i="14"/>
  <c r="L1575" i="14"/>
  <c r="L1576" i="14"/>
  <c r="L1577" i="14"/>
  <c r="L1578" i="14"/>
  <c r="L1579" i="14"/>
  <c r="L1580" i="14"/>
  <c r="L1581" i="14"/>
  <c r="L1582" i="14"/>
  <c r="L1583" i="14"/>
  <c r="L1584" i="14"/>
  <c r="L1585" i="14"/>
  <c r="L1586" i="14"/>
  <c r="L1587" i="14"/>
  <c r="L1588" i="14"/>
  <c r="L1589" i="14"/>
  <c r="L1590" i="14"/>
  <c r="L1591" i="14"/>
  <c r="L1592" i="14"/>
  <c r="L1593" i="14"/>
  <c r="L1594" i="14"/>
  <c r="L1595" i="14"/>
  <c r="L1596" i="14"/>
  <c r="L1597" i="14"/>
  <c r="L1598" i="14"/>
  <c r="L1599" i="14"/>
  <c r="L1600" i="14"/>
  <c r="L1601" i="14"/>
  <c r="L1602" i="14"/>
  <c r="L1603" i="14"/>
  <c r="L1604" i="14"/>
  <c r="L1605" i="14"/>
  <c r="L1606" i="14"/>
  <c r="L1607" i="14"/>
  <c r="L1608" i="14"/>
  <c r="L1609" i="14"/>
  <c r="L1610" i="14"/>
  <c r="L1611" i="14"/>
  <c r="L1612" i="14"/>
  <c r="L1613" i="14"/>
  <c r="L1614" i="14"/>
  <c r="L1615" i="14"/>
  <c r="L1616" i="14"/>
  <c r="L1617" i="14"/>
  <c r="L1618" i="14"/>
  <c r="L1619" i="14"/>
  <c r="L1620" i="14"/>
  <c r="L1621" i="14"/>
  <c r="L1622" i="14"/>
  <c r="L1623" i="14"/>
  <c r="L1624" i="14"/>
  <c r="L1625" i="14"/>
  <c r="L1626" i="14"/>
  <c r="L1627" i="14"/>
  <c r="L1628" i="14"/>
  <c r="L1629" i="14"/>
  <c r="L1630" i="14"/>
  <c r="L1631" i="14"/>
  <c r="L1632" i="14"/>
  <c r="L1633" i="14"/>
  <c r="L1634" i="14"/>
  <c r="L1635" i="14"/>
  <c r="L1636" i="14"/>
  <c r="L1637" i="14"/>
  <c r="L1638" i="14"/>
  <c r="L1639" i="14"/>
  <c r="L1640" i="14"/>
  <c r="L1641" i="14"/>
  <c r="L1642" i="14"/>
  <c r="L1643" i="14"/>
  <c r="L1644" i="14"/>
  <c r="L1645" i="14"/>
  <c r="L1646" i="14"/>
  <c r="L1647" i="14"/>
  <c r="L1648" i="14"/>
  <c r="L1649" i="14"/>
  <c r="L1650" i="14"/>
  <c r="L1651" i="14"/>
  <c r="L1652" i="14"/>
  <c r="L1653" i="14"/>
  <c r="L1654" i="14"/>
  <c r="L1655" i="14"/>
  <c r="L1656" i="14"/>
  <c r="L1657" i="14"/>
  <c r="L1658" i="14"/>
  <c r="L1659" i="14"/>
  <c r="L1660" i="14"/>
  <c r="L1661" i="14"/>
  <c r="L1662" i="14"/>
  <c r="L1663" i="14"/>
  <c r="L1664" i="14"/>
  <c r="L1665" i="14"/>
  <c r="L1666" i="14"/>
  <c r="L1667" i="14"/>
  <c r="L1668" i="14"/>
  <c r="L1669" i="14"/>
  <c r="L1670" i="14"/>
  <c r="L1671" i="14"/>
  <c r="L1672" i="14"/>
  <c r="L1673" i="14"/>
  <c r="L1674" i="14"/>
  <c r="L1675" i="14"/>
  <c r="L1676" i="14"/>
  <c r="L1677" i="14"/>
  <c r="L1678" i="14"/>
  <c r="L1679" i="14"/>
  <c r="L1680" i="14"/>
  <c r="L1681" i="14"/>
  <c r="L1682" i="14"/>
  <c r="L1683" i="14"/>
  <c r="L1684" i="14"/>
  <c r="L1685" i="14"/>
  <c r="L1686" i="14"/>
  <c r="L1687" i="14"/>
  <c r="L1688" i="14"/>
  <c r="L1689" i="14"/>
  <c r="L1690" i="14"/>
  <c r="L1691" i="14"/>
  <c r="L1692" i="14"/>
  <c r="L1693" i="14"/>
  <c r="L1694" i="14"/>
  <c r="L1695" i="14"/>
  <c r="L1696" i="14"/>
  <c r="L1697" i="14"/>
  <c r="L1698" i="14"/>
  <c r="L1699" i="14"/>
  <c r="L1700" i="14"/>
  <c r="L1701" i="14"/>
  <c r="L1702" i="14"/>
  <c r="L1703" i="14"/>
  <c r="L1704" i="14"/>
  <c r="L1705" i="14"/>
  <c r="L1706" i="14"/>
  <c r="L1707" i="14"/>
  <c r="L1708" i="14"/>
  <c r="L1709" i="14"/>
  <c r="L1710" i="14"/>
  <c r="L1711" i="14"/>
  <c r="L1712" i="14"/>
  <c r="L1713" i="14"/>
  <c r="L1714" i="14"/>
  <c r="L1715" i="14"/>
  <c r="L1716" i="14"/>
  <c r="L1717" i="14"/>
  <c r="L1718" i="14"/>
  <c r="L1719" i="14"/>
  <c r="L1720" i="14"/>
  <c r="L1721" i="14"/>
  <c r="L1722" i="14"/>
  <c r="L1723" i="14"/>
  <c r="L1724" i="14"/>
  <c r="L1725" i="14"/>
  <c r="L1726" i="14"/>
  <c r="L1727" i="14"/>
  <c r="L1728" i="14"/>
  <c r="L1729" i="14"/>
  <c r="L1730" i="14"/>
  <c r="L1731" i="14"/>
  <c r="L1732" i="14"/>
  <c r="L1733" i="14"/>
  <c r="L1734" i="14"/>
  <c r="L1735" i="14"/>
  <c r="L1736" i="14"/>
  <c r="L1737" i="14"/>
  <c r="L1738" i="14"/>
  <c r="L1739" i="14"/>
  <c r="L1740" i="14"/>
  <c r="L1741" i="14"/>
  <c r="L1742" i="14"/>
  <c r="L1743" i="14"/>
  <c r="L1744" i="14"/>
  <c r="L1745" i="14"/>
  <c r="L1746" i="14"/>
  <c r="L1747" i="14"/>
  <c r="L1748" i="14"/>
  <c r="L1749" i="14"/>
  <c r="L1750" i="14"/>
  <c r="L1751" i="14"/>
  <c r="L1752" i="14"/>
  <c r="L1753" i="14"/>
  <c r="L1754" i="14"/>
  <c r="L1755" i="14"/>
  <c r="L1756" i="14"/>
  <c r="L1757" i="14"/>
  <c r="L1758" i="14"/>
  <c r="L1759" i="14"/>
  <c r="L1760" i="14"/>
  <c r="L1761" i="14"/>
  <c r="L1762" i="14"/>
  <c r="L1763" i="14"/>
  <c r="L1764" i="14"/>
  <c r="L1765" i="14"/>
  <c r="L1766" i="14"/>
  <c r="L1767" i="14"/>
  <c r="L1768" i="14"/>
  <c r="L1769" i="14"/>
  <c r="L1770" i="14"/>
  <c r="L1771" i="14"/>
  <c r="L1772" i="14"/>
  <c r="L1773" i="14"/>
  <c r="L1774" i="14"/>
  <c r="L1775" i="14"/>
  <c r="L1776" i="14"/>
  <c r="L1777" i="14"/>
  <c r="L1778" i="14"/>
  <c r="L1779" i="14"/>
  <c r="L1780" i="14"/>
  <c r="L1781" i="14"/>
  <c r="L1782" i="14"/>
  <c r="L1783" i="14"/>
  <c r="L1784" i="14"/>
  <c r="L1785" i="14"/>
  <c r="L1786" i="14"/>
  <c r="L1787" i="14"/>
  <c r="L1788" i="14"/>
  <c r="L1789" i="14"/>
  <c r="L1790" i="14"/>
  <c r="L1791" i="14"/>
  <c r="L1792" i="14"/>
  <c r="L1793" i="14"/>
  <c r="L1794" i="14"/>
  <c r="L1795" i="14"/>
  <c r="L1796" i="14"/>
  <c r="L1797" i="14"/>
  <c r="L1798" i="14"/>
  <c r="L1799" i="14"/>
  <c r="L1800" i="14"/>
  <c r="L1801" i="14"/>
  <c r="L1802" i="14"/>
  <c r="L1803" i="14"/>
  <c r="L1804" i="14"/>
  <c r="L1805" i="14"/>
  <c r="L1806" i="14"/>
  <c r="L1807" i="14"/>
  <c r="L1808" i="14"/>
  <c r="L1809" i="14"/>
  <c r="L1810" i="14"/>
  <c r="L1811" i="14"/>
  <c r="L1812" i="14"/>
  <c r="L1813" i="14"/>
  <c r="L1814" i="14"/>
  <c r="L1815" i="14"/>
  <c r="L1816" i="14"/>
  <c r="L1817" i="14"/>
  <c r="L1818" i="14"/>
  <c r="L1819" i="14"/>
  <c r="L1820" i="14"/>
  <c r="L1821" i="14"/>
  <c r="L1822" i="14"/>
  <c r="L1823" i="14"/>
  <c r="L1824" i="14"/>
  <c r="L1825" i="14"/>
  <c r="L1826" i="14"/>
  <c r="L1827" i="14"/>
  <c r="L1828" i="14"/>
  <c r="L1829" i="14"/>
  <c r="L1830" i="14"/>
  <c r="L1831" i="14"/>
  <c r="L1832" i="14"/>
  <c r="L1833" i="14"/>
  <c r="L1834" i="14"/>
  <c r="L1835" i="14"/>
  <c r="L1836" i="14"/>
  <c r="L1837" i="14"/>
  <c r="L1838" i="14"/>
  <c r="L1839" i="14"/>
  <c r="L1840" i="14"/>
  <c r="L1841" i="14"/>
  <c r="L1842" i="14"/>
  <c r="L1843" i="14"/>
  <c r="L1844" i="14"/>
  <c r="L1845" i="14"/>
  <c r="L1846" i="14"/>
  <c r="L1847" i="14"/>
  <c r="L1848" i="14"/>
  <c r="L1849" i="14"/>
  <c r="L1850" i="14"/>
  <c r="L1851" i="14"/>
  <c r="L1852" i="14"/>
  <c r="L1853" i="14"/>
  <c r="L1854" i="14"/>
  <c r="L1855" i="14"/>
  <c r="L1856" i="14"/>
  <c r="L1857" i="14"/>
  <c r="L1858" i="14"/>
  <c r="L1859" i="14"/>
  <c r="L1860" i="14"/>
  <c r="L1861" i="14"/>
  <c r="L1862" i="14"/>
  <c r="L1863" i="14"/>
  <c r="L1864" i="14"/>
  <c r="L1865" i="14"/>
  <c r="L1866" i="14"/>
  <c r="L1867" i="14"/>
  <c r="L1868" i="14"/>
  <c r="L1869" i="14"/>
  <c r="L1870" i="14"/>
  <c r="L1871" i="14"/>
  <c r="L1872" i="14"/>
  <c r="L1873" i="14"/>
  <c r="L1874" i="14"/>
  <c r="L1875" i="14"/>
  <c r="L1876" i="14"/>
  <c r="L1877" i="14"/>
  <c r="L1878" i="14"/>
  <c r="L1879" i="14"/>
  <c r="L1880" i="14"/>
  <c r="L1881" i="14"/>
  <c r="L1882" i="14"/>
  <c r="L1883" i="14"/>
  <c r="L1884" i="14"/>
  <c r="L1885" i="14"/>
  <c r="L1886" i="14"/>
  <c r="L1887" i="14"/>
  <c r="L1888" i="14"/>
  <c r="L1889" i="14"/>
  <c r="L1890" i="14"/>
  <c r="L1891" i="14"/>
  <c r="L1892" i="14"/>
  <c r="L1893" i="14"/>
  <c r="L1894" i="14"/>
  <c r="L1895" i="14"/>
  <c r="L1896" i="14"/>
  <c r="L1897" i="14"/>
  <c r="L1898" i="14"/>
  <c r="L1899" i="14"/>
  <c r="L1900" i="14"/>
  <c r="L1901" i="14"/>
  <c r="L1902" i="14"/>
  <c r="L1903" i="14"/>
  <c r="L1904" i="14"/>
  <c r="L1905" i="14"/>
  <c r="L1906" i="14"/>
  <c r="L1907" i="14"/>
  <c r="L1908" i="14"/>
  <c r="L1909" i="14"/>
  <c r="L1910" i="14"/>
  <c r="L1911" i="14"/>
  <c r="L1912" i="14"/>
  <c r="L1913" i="14"/>
  <c r="L1914" i="14"/>
  <c r="L1915" i="14"/>
  <c r="L1916" i="14"/>
  <c r="L1917" i="14"/>
  <c r="L1918" i="14"/>
  <c r="L1919" i="14"/>
  <c r="L1920" i="14"/>
  <c r="L1921" i="14"/>
  <c r="L1922" i="14"/>
  <c r="L1923" i="14"/>
  <c r="L1924" i="14"/>
  <c r="L1925" i="14"/>
  <c r="L1926" i="14"/>
  <c r="L1927" i="14"/>
  <c r="L1928" i="14"/>
  <c r="L1929" i="14"/>
  <c r="L1930" i="14"/>
  <c r="L1931" i="14"/>
  <c r="L1932" i="14"/>
  <c r="L1933" i="14"/>
  <c r="L1934" i="14"/>
  <c r="L1935" i="14"/>
  <c r="L1936" i="14"/>
  <c r="L1937" i="14"/>
  <c r="L1938" i="14"/>
  <c r="L1939" i="14"/>
  <c r="L1940" i="14"/>
  <c r="L1941" i="14"/>
  <c r="L1942" i="14"/>
  <c r="L1943" i="14"/>
  <c r="L1944" i="14"/>
  <c r="L1945" i="14"/>
  <c r="L1946" i="14"/>
  <c r="L1947" i="14"/>
  <c r="L1948" i="14"/>
  <c r="L1949" i="14"/>
  <c r="L1950" i="14"/>
  <c r="L1951" i="14"/>
  <c r="L1952" i="14"/>
  <c r="L1953" i="14"/>
  <c r="L1954" i="14"/>
  <c r="L1955" i="14"/>
  <c r="L1956" i="14"/>
  <c r="L1957" i="14"/>
  <c r="L1958" i="14"/>
  <c r="L1959" i="14"/>
  <c r="L1960" i="14"/>
  <c r="L1961" i="14"/>
  <c r="L1962" i="14"/>
  <c r="L1963" i="14"/>
  <c r="L1964" i="14"/>
  <c r="L1965" i="14"/>
  <c r="L1966" i="14"/>
  <c r="L1967" i="14"/>
  <c r="L1968" i="14"/>
  <c r="L1969" i="14"/>
  <c r="L1970" i="14"/>
  <c r="L1971" i="14"/>
  <c r="L1972" i="14"/>
  <c r="L1973" i="14"/>
  <c r="L1974" i="14"/>
  <c r="L1975" i="14"/>
  <c r="L1976" i="14"/>
  <c r="L1977" i="14"/>
  <c r="L1978" i="14"/>
  <c r="L1979" i="14"/>
  <c r="L1980" i="14"/>
  <c r="L1981" i="14"/>
  <c r="L1982" i="14"/>
  <c r="L1983" i="14"/>
  <c r="L1984" i="14"/>
  <c r="L1985" i="14"/>
  <c r="L1986" i="14"/>
  <c r="L1987" i="14"/>
  <c r="L1988" i="14"/>
  <c r="L1989" i="14"/>
  <c r="L1990" i="14"/>
  <c r="L1991" i="14"/>
  <c r="L1992" i="14"/>
  <c r="L1993" i="14"/>
  <c r="L1994" i="14"/>
  <c r="L1995" i="14"/>
  <c r="L1996" i="14"/>
  <c r="L1997" i="14"/>
  <c r="L1998" i="14"/>
  <c r="L1999" i="14"/>
  <c r="L2000" i="14"/>
  <c r="L2001" i="14"/>
  <c r="L2002" i="14"/>
  <c r="L2003" i="14"/>
  <c r="L2004" i="14"/>
  <c r="L2005" i="14"/>
  <c r="L2006" i="14"/>
  <c r="L2007" i="14"/>
  <c r="L2008" i="14"/>
  <c r="L2009" i="14"/>
  <c r="L2010" i="14"/>
  <c r="L2011" i="14"/>
  <c r="L2012" i="14"/>
  <c r="L2013" i="14"/>
  <c r="L2014" i="14"/>
  <c r="L2015" i="14"/>
  <c r="L2016" i="14"/>
  <c r="L2017" i="14"/>
  <c r="L2018" i="14"/>
  <c r="L2019" i="14"/>
  <c r="L2020" i="14"/>
  <c r="L2021" i="14"/>
  <c r="L2022" i="14"/>
  <c r="L2023" i="14"/>
  <c r="L2024" i="14"/>
  <c r="L2025" i="14"/>
  <c r="L2026" i="14"/>
  <c r="L2027" i="14"/>
  <c r="L2028" i="14"/>
  <c r="L2029" i="14"/>
  <c r="L2030" i="14"/>
  <c r="L2031" i="14"/>
  <c r="L2032" i="14"/>
  <c r="L2033" i="14"/>
  <c r="L2034" i="14"/>
  <c r="L2035" i="14"/>
  <c r="L2036" i="14"/>
  <c r="L2037" i="14"/>
  <c r="L2038" i="14"/>
  <c r="L2039" i="14"/>
  <c r="L2040" i="14"/>
  <c r="L2041" i="14"/>
  <c r="L2042" i="14"/>
  <c r="L2043" i="14"/>
  <c r="L2044" i="14"/>
  <c r="L2045" i="14"/>
  <c r="L2046" i="14"/>
  <c r="L2047" i="14"/>
  <c r="L2048" i="14"/>
  <c r="L2049" i="14"/>
  <c r="L2050" i="14"/>
  <c r="L2051" i="14"/>
  <c r="L2052" i="14"/>
  <c r="L2053" i="14"/>
  <c r="L2054" i="14"/>
  <c r="L2055" i="14"/>
  <c r="L2056" i="14"/>
  <c r="L2057" i="14"/>
  <c r="L2058" i="14"/>
  <c r="L2059" i="14"/>
  <c r="L2060" i="14"/>
  <c r="L2061" i="14"/>
  <c r="L2062" i="14"/>
  <c r="L2063" i="14"/>
  <c r="L2064" i="14"/>
  <c r="L2065" i="14"/>
  <c r="L2066" i="14"/>
  <c r="L2067" i="14"/>
  <c r="L2068" i="14"/>
  <c r="L2069" i="14"/>
  <c r="L2070" i="14"/>
  <c r="L2071" i="14"/>
  <c r="L2072" i="14"/>
  <c r="L2073" i="14"/>
  <c r="L2074" i="14"/>
  <c r="L2075" i="14"/>
  <c r="L2076" i="14"/>
  <c r="L2077" i="14"/>
  <c r="L2078" i="14"/>
  <c r="L2079" i="14"/>
  <c r="L2080" i="14"/>
  <c r="L2081" i="14"/>
  <c r="L2082" i="14"/>
  <c r="L2083" i="14"/>
  <c r="L2084" i="14"/>
  <c r="L2085" i="14"/>
  <c r="L2086" i="14"/>
  <c r="L2087" i="14"/>
  <c r="L2088" i="14"/>
  <c r="L2089" i="14"/>
  <c r="L2090" i="14"/>
  <c r="L2091" i="14"/>
  <c r="L2092" i="14"/>
  <c r="L2093" i="14"/>
  <c r="L2094" i="14"/>
  <c r="L2095" i="14"/>
  <c r="L2096" i="14"/>
  <c r="L2097" i="14"/>
  <c r="L2098" i="14"/>
  <c r="L2099" i="14"/>
  <c r="L2100" i="14"/>
  <c r="L2101" i="14"/>
  <c r="L2102" i="14"/>
  <c r="L2103" i="14"/>
  <c r="L2104" i="14"/>
  <c r="L2105" i="14"/>
  <c r="L2106" i="14"/>
  <c r="L2107" i="14"/>
  <c r="L2108" i="14"/>
  <c r="L2109" i="14"/>
  <c r="L2110" i="14"/>
  <c r="L2111" i="14"/>
  <c r="L2112" i="14"/>
  <c r="L2113" i="14"/>
  <c r="L2114" i="14"/>
  <c r="L2115" i="14"/>
  <c r="L2116" i="14"/>
  <c r="L2117" i="14"/>
  <c r="L2118" i="14"/>
  <c r="L2119" i="14"/>
  <c r="L2120" i="14"/>
  <c r="L2121" i="14"/>
  <c r="L2122" i="14"/>
  <c r="L2123" i="14"/>
  <c r="L2124" i="14"/>
  <c r="L2125" i="14"/>
  <c r="L2126" i="14"/>
  <c r="L2127" i="14"/>
  <c r="L2128" i="14"/>
  <c r="L2129" i="14"/>
  <c r="L2130" i="14"/>
  <c r="L2131" i="14"/>
  <c r="L2132" i="14"/>
  <c r="L2133" i="14"/>
  <c r="L2134" i="14"/>
  <c r="L2135" i="14"/>
  <c r="L2136" i="14"/>
  <c r="L2137" i="14"/>
  <c r="L2138" i="14"/>
  <c r="L2139" i="14"/>
  <c r="L2140" i="14"/>
  <c r="L2141" i="14"/>
  <c r="L2142" i="14"/>
  <c r="L2143" i="14"/>
  <c r="L2144" i="14"/>
  <c r="L2145" i="14"/>
  <c r="L2146" i="14"/>
  <c r="L2147" i="14"/>
  <c r="L2148" i="14"/>
  <c r="L2149" i="14"/>
  <c r="L2150" i="14"/>
  <c r="L2151" i="14"/>
  <c r="L2152" i="14"/>
  <c r="L2153" i="14"/>
  <c r="L2154" i="14"/>
  <c r="L2155" i="14"/>
  <c r="L2156" i="14"/>
  <c r="L2157" i="14"/>
  <c r="L2158" i="14"/>
  <c r="L2159" i="14"/>
  <c r="L2160" i="14"/>
  <c r="L2161" i="14"/>
  <c r="L2162" i="14"/>
  <c r="L2163" i="14"/>
  <c r="L2164" i="14"/>
  <c r="L2165" i="14"/>
  <c r="L2166" i="14"/>
  <c r="L2167" i="14"/>
  <c r="L2168" i="14"/>
  <c r="L2169" i="14"/>
  <c r="L2170" i="14"/>
  <c r="L2171" i="14"/>
  <c r="L2172" i="14"/>
  <c r="L2173" i="14"/>
  <c r="L2174" i="14"/>
  <c r="L2175" i="14"/>
  <c r="L2176" i="14"/>
  <c r="L2177" i="14"/>
  <c r="L2178" i="14"/>
  <c r="L2179" i="14"/>
  <c r="L2180" i="14"/>
  <c r="L2181" i="14"/>
  <c r="L2182" i="14"/>
  <c r="L2183" i="14"/>
  <c r="L2184" i="14"/>
  <c r="L2185" i="14"/>
  <c r="L2186" i="14"/>
  <c r="L2187" i="14"/>
  <c r="L2188" i="14"/>
  <c r="L2189" i="14"/>
  <c r="L2190" i="14"/>
  <c r="L2191" i="14"/>
  <c r="L2192" i="14"/>
  <c r="L2193" i="14"/>
  <c r="L2194" i="14"/>
  <c r="L2195" i="14"/>
  <c r="L2196" i="14"/>
  <c r="L2197" i="14"/>
  <c r="L2198" i="14"/>
  <c r="L2199" i="14"/>
  <c r="L2200" i="14"/>
  <c r="L2201" i="14"/>
  <c r="L2202" i="14"/>
  <c r="L2203" i="14"/>
  <c r="L2204" i="14"/>
  <c r="L2205" i="14"/>
  <c r="L2206" i="14"/>
  <c r="L2207" i="14"/>
  <c r="L2208" i="14"/>
  <c r="L2209" i="14"/>
  <c r="L2210" i="14"/>
  <c r="L2211" i="14"/>
  <c r="L2212" i="14"/>
  <c r="L2213" i="14"/>
  <c r="L2214" i="14"/>
  <c r="L2215" i="14"/>
  <c r="L2216" i="14"/>
  <c r="L2217" i="14"/>
  <c r="L2218" i="14"/>
  <c r="L2219" i="14"/>
  <c r="L2220" i="14"/>
  <c r="L2221" i="14"/>
  <c r="L2222" i="14"/>
  <c r="L2223" i="14"/>
  <c r="L2224" i="14"/>
  <c r="L2225" i="14"/>
  <c r="L2226" i="14"/>
  <c r="L2227" i="14"/>
  <c r="L2228" i="14"/>
  <c r="L2229" i="14"/>
  <c r="L2230" i="14"/>
  <c r="L2231" i="14"/>
  <c r="L2232" i="14"/>
  <c r="L2233" i="14"/>
  <c r="L2234" i="14"/>
  <c r="L2235" i="14"/>
  <c r="L2236" i="14"/>
  <c r="L2237" i="14"/>
  <c r="L2238" i="14"/>
  <c r="L2239" i="14"/>
  <c r="L2240" i="14"/>
  <c r="L2241" i="14"/>
  <c r="L2242" i="14"/>
  <c r="L2243" i="14"/>
  <c r="L2244" i="14"/>
  <c r="L2245" i="14"/>
  <c r="L2246" i="14"/>
  <c r="L2247" i="14"/>
  <c r="L2248" i="14"/>
  <c r="L2249" i="14"/>
  <c r="L2250" i="14"/>
  <c r="L2251" i="14"/>
  <c r="L2252" i="14"/>
  <c r="L2253" i="14"/>
  <c r="L2254" i="14"/>
  <c r="L2255" i="14"/>
  <c r="L2256" i="14"/>
  <c r="L2257" i="14"/>
  <c r="L2258" i="14"/>
  <c r="L2259" i="14"/>
  <c r="L2260" i="14"/>
  <c r="L2261" i="14"/>
  <c r="L2262" i="14"/>
  <c r="L2263" i="14"/>
  <c r="L2264" i="14"/>
  <c r="L2265" i="14"/>
  <c r="L2266" i="14"/>
  <c r="L2267" i="14"/>
  <c r="L2268" i="14"/>
  <c r="L2269" i="14"/>
  <c r="L2270" i="14"/>
  <c r="L2271" i="14"/>
  <c r="L2272" i="14"/>
  <c r="L2273" i="14"/>
  <c r="L2274" i="14"/>
  <c r="L2275" i="14"/>
  <c r="L2276" i="14"/>
  <c r="L2277" i="14"/>
  <c r="L2278" i="14"/>
  <c r="L2279" i="14"/>
  <c r="L2280" i="14"/>
  <c r="L2281" i="14"/>
  <c r="L2282" i="14"/>
  <c r="L2283" i="14"/>
  <c r="L2284" i="14"/>
  <c r="L2285" i="14"/>
  <c r="L2286" i="14"/>
  <c r="L2287" i="14"/>
  <c r="L2288" i="14"/>
  <c r="L2289" i="14"/>
  <c r="L2290" i="14"/>
  <c r="L2291" i="14"/>
  <c r="L2292" i="14"/>
  <c r="L2293" i="14"/>
  <c r="L2294" i="14"/>
  <c r="L2295" i="14"/>
  <c r="L2296" i="14"/>
  <c r="L2297" i="14"/>
  <c r="L2298" i="14"/>
  <c r="L2299" i="14"/>
  <c r="L2300" i="14"/>
  <c r="L2301" i="14"/>
  <c r="L2302" i="14"/>
  <c r="L2303" i="14"/>
  <c r="L2304" i="14"/>
  <c r="L2305" i="14"/>
  <c r="L2306" i="14"/>
  <c r="L2307" i="14"/>
  <c r="L2308" i="14"/>
  <c r="L2309" i="14"/>
  <c r="L2310" i="14"/>
  <c r="L2311" i="14"/>
  <c r="L2312" i="14"/>
  <c r="L2313" i="14"/>
  <c r="L2314" i="14"/>
  <c r="L2315" i="14"/>
  <c r="L2316" i="14"/>
  <c r="L2317" i="14"/>
  <c r="L2318" i="14"/>
  <c r="L2319" i="14"/>
  <c r="L2320" i="14"/>
  <c r="L2321" i="14"/>
  <c r="L2322" i="14"/>
  <c r="L2323" i="14"/>
  <c r="L2324" i="14"/>
  <c r="L2325" i="14"/>
  <c r="L2326" i="14"/>
  <c r="L2327" i="14"/>
  <c r="L2328" i="14"/>
  <c r="L2329" i="14"/>
  <c r="L2330" i="14"/>
  <c r="L2331" i="14"/>
  <c r="L2332" i="14"/>
  <c r="L2333" i="14"/>
  <c r="L2334" i="14"/>
  <c r="L2335" i="14"/>
  <c r="L2336" i="14"/>
  <c r="L3" i="14"/>
  <c r="L4" i="14"/>
  <c r="L5" i="14"/>
  <c r="L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c r="K324" i="14"/>
  <c r="K325" i="14"/>
  <c r="K326" i="14"/>
  <c r="K327" i="14"/>
  <c r="K328" i="14"/>
  <c r="K329" i="14"/>
  <c r="K330" i="14"/>
  <c r="K331" i="14"/>
  <c r="K332" i="14"/>
  <c r="K333" i="14"/>
  <c r="K334" i="14"/>
  <c r="K335" i="14"/>
  <c r="K336" i="14"/>
  <c r="K337" i="14"/>
  <c r="K338" i="14"/>
  <c r="K339" i="14"/>
  <c r="K340" i="14"/>
  <c r="K341" i="14"/>
  <c r="K342" i="14"/>
  <c r="K343" i="14"/>
  <c r="K344" i="14"/>
  <c r="K345" i="14"/>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c r="K370" i="14"/>
  <c r="K371" i="14"/>
  <c r="K372" i="14"/>
  <c r="K373" i="14"/>
  <c r="K374" i="14"/>
  <c r="K375" i="14"/>
  <c r="K376" i="14"/>
  <c r="K377" i="14"/>
  <c r="K378" i="14"/>
  <c r="K379" i="14"/>
  <c r="K380" i="14"/>
  <c r="K381" i="14"/>
  <c r="K382" i="14"/>
  <c r="K383" i="14"/>
  <c r="K384" i="14"/>
  <c r="K385" i="14"/>
  <c r="K386" i="14"/>
  <c r="K387" i="14"/>
  <c r="K388" i="14"/>
  <c r="K389" i="14"/>
  <c r="K390" i="14"/>
  <c r="K391" i="14"/>
  <c r="K392" i="14"/>
  <c r="K393" i="14"/>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c r="K420" i="14"/>
  <c r="K421" i="14"/>
  <c r="K422" i="14"/>
  <c r="K423" i="14"/>
  <c r="K424" i="14"/>
  <c r="K425" i="14"/>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c r="K462" i="14"/>
  <c r="K463" i="14"/>
  <c r="K464" i="14"/>
  <c r="K465" i="14"/>
  <c r="K466" i="14"/>
  <c r="K467" i="14"/>
  <c r="K468" i="14"/>
  <c r="K469" i="14"/>
  <c r="K470" i="14"/>
  <c r="K471" i="14"/>
  <c r="K472" i="14"/>
  <c r="K473" i="14"/>
  <c r="K474" i="14"/>
  <c r="K475" i="14"/>
  <c r="K476" i="14"/>
  <c r="K477" i="14"/>
  <c r="K478" i="14"/>
  <c r="K479" i="14"/>
  <c r="K480" i="14"/>
  <c r="K481" i="14"/>
  <c r="K482" i="14"/>
  <c r="K483" i="14"/>
  <c r="K484" i="14"/>
  <c r="K485" i="14"/>
  <c r="K486" i="14"/>
  <c r="K487" i="14"/>
  <c r="K488" i="14"/>
  <c r="K489" i="14"/>
  <c r="K490" i="14"/>
  <c r="K491" i="14"/>
  <c r="K492" i="14"/>
  <c r="K493" i="14"/>
  <c r="K494" i="14"/>
  <c r="K495" i="14"/>
  <c r="K496" i="14"/>
  <c r="K497" i="14"/>
  <c r="K498" i="14"/>
  <c r="K499" i="14"/>
  <c r="K500" i="14"/>
  <c r="K501" i="14"/>
  <c r="K502" i="14"/>
  <c r="K503" i="14"/>
  <c r="K504" i="14"/>
  <c r="K505" i="14"/>
  <c r="K506" i="14"/>
  <c r="K507" i="14"/>
  <c r="K508" i="14"/>
  <c r="K509" i="14"/>
  <c r="K510" i="14"/>
  <c r="K511" i="14"/>
  <c r="K512" i="14"/>
  <c r="K513" i="14"/>
  <c r="K514" i="14"/>
  <c r="K515" i="14"/>
  <c r="K516" i="14"/>
  <c r="K517" i="14"/>
  <c r="K518" i="14"/>
  <c r="K519" i="14"/>
  <c r="K520" i="14"/>
  <c r="K521" i="14"/>
  <c r="K522" i="14"/>
  <c r="K523" i="14"/>
  <c r="K524" i="14"/>
  <c r="K525" i="14"/>
  <c r="K526" i="14"/>
  <c r="K527" i="14"/>
  <c r="K528" i="14"/>
  <c r="K529" i="14"/>
  <c r="K530" i="14"/>
  <c r="K531" i="14"/>
  <c r="K532" i="14"/>
  <c r="K533" i="14"/>
  <c r="K534" i="14"/>
  <c r="K535" i="14"/>
  <c r="K536" i="14"/>
  <c r="K537" i="14"/>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c r="K596" i="14"/>
  <c r="K597" i="14"/>
  <c r="K598" i="14"/>
  <c r="K599" i="14"/>
  <c r="K600" i="14"/>
  <c r="K601" i="14"/>
  <c r="K602" i="14"/>
  <c r="K603" i="14"/>
  <c r="K604" i="14"/>
  <c r="K605" i="14"/>
  <c r="K606" i="14"/>
  <c r="K607" i="14"/>
  <c r="K608" i="14"/>
  <c r="K609" i="14"/>
  <c r="K610" i="14"/>
  <c r="K611" i="14"/>
  <c r="K612" i="14"/>
  <c r="K613" i="14"/>
  <c r="K614" i="14"/>
  <c r="K615" i="14"/>
  <c r="K616" i="14"/>
  <c r="K617" i="14"/>
  <c r="K618" i="14"/>
  <c r="K619" i="14"/>
  <c r="K620" i="14"/>
  <c r="K621" i="14"/>
  <c r="K622" i="14"/>
  <c r="K623" i="14"/>
  <c r="K624" i="14"/>
  <c r="K625" i="14"/>
  <c r="K626" i="14"/>
  <c r="K627" i="14"/>
  <c r="K628" i="14"/>
  <c r="K629" i="14"/>
  <c r="K630" i="14"/>
  <c r="K631" i="14"/>
  <c r="K632" i="14"/>
  <c r="K633" i="14"/>
  <c r="K634" i="14"/>
  <c r="K635" i="14"/>
  <c r="K636" i="14"/>
  <c r="K637" i="14"/>
  <c r="K638" i="14"/>
  <c r="K639" i="14"/>
  <c r="K640" i="14"/>
  <c r="K641" i="14"/>
  <c r="K642" i="14"/>
  <c r="K643" i="14"/>
  <c r="K644" i="14"/>
  <c r="K645" i="14"/>
  <c r="K646" i="14"/>
  <c r="K647" i="14"/>
  <c r="K648" i="14"/>
  <c r="K649" i="14"/>
  <c r="K650" i="14"/>
  <c r="K651" i="14"/>
  <c r="K652" i="14"/>
  <c r="K653" i="14"/>
  <c r="K654" i="14"/>
  <c r="K655" i="14"/>
  <c r="K656" i="14"/>
  <c r="K657" i="14"/>
  <c r="K658" i="14"/>
  <c r="K659" i="14"/>
  <c r="K660" i="14"/>
  <c r="K661" i="14"/>
  <c r="K662" i="14"/>
  <c r="K663" i="14"/>
  <c r="K664" i="14"/>
  <c r="K665" i="14"/>
  <c r="K666" i="14"/>
  <c r="K667" i="14"/>
  <c r="K668" i="14"/>
  <c r="K669" i="14"/>
  <c r="K670" i="14"/>
  <c r="K671" i="14"/>
  <c r="K672" i="14"/>
  <c r="K673" i="14"/>
  <c r="K674" i="14"/>
  <c r="K675" i="14"/>
  <c r="K676" i="14"/>
  <c r="K677" i="14"/>
  <c r="K678" i="14"/>
  <c r="K679" i="14"/>
  <c r="K680" i="14"/>
  <c r="K681" i="14"/>
  <c r="K682" i="14"/>
  <c r="K683" i="14"/>
  <c r="K684" i="14"/>
  <c r="K685" i="14"/>
  <c r="K686" i="14"/>
  <c r="K687" i="14"/>
  <c r="K688" i="14"/>
  <c r="K689" i="14"/>
  <c r="K690" i="14"/>
  <c r="K691" i="14"/>
  <c r="K692" i="14"/>
  <c r="K693" i="14"/>
  <c r="K694" i="14"/>
  <c r="K695" i="14"/>
  <c r="K696" i="14"/>
  <c r="K697" i="14"/>
  <c r="K698" i="14"/>
  <c r="K699" i="14"/>
  <c r="K700" i="14"/>
  <c r="K701" i="14"/>
  <c r="K702" i="14"/>
  <c r="K703" i="14"/>
  <c r="K704" i="14"/>
  <c r="K705" i="14"/>
  <c r="K706" i="14"/>
  <c r="K707" i="14"/>
  <c r="K708" i="14"/>
  <c r="K709" i="14"/>
  <c r="K710" i="14"/>
  <c r="K711" i="14"/>
  <c r="K712" i="14"/>
  <c r="K713" i="14"/>
  <c r="K714" i="14"/>
  <c r="K715" i="14"/>
  <c r="K716" i="14"/>
  <c r="K717" i="14"/>
  <c r="K718" i="14"/>
  <c r="K719" i="14"/>
  <c r="K720" i="14"/>
  <c r="K721" i="14"/>
  <c r="K722" i="14"/>
  <c r="K723" i="14"/>
  <c r="K724" i="14"/>
  <c r="K725" i="14"/>
  <c r="K726" i="14"/>
  <c r="K727" i="14"/>
  <c r="K728" i="14"/>
  <c r="K729" i="14"/>
  <c r="K730" i="14"/>
  <c r="K731" i="14"/>
  <c r="K732" i="14"/>
  <c r="K733" i="14"/>
  <c r="K734" i="14"/>
  <c r="K735" i="14"/>
  <c r="K736" i="14"/>
  <c r="K737" i="14"/>
  <c r="K738" i="14"/>
  <c r="K739" i="14"/>
  <c r="K740" i="14"/>
  <c r="K741" i="14"/>
  <c r="K742" i="14"/>
  <c r="K743" i="14"/>
  <c r="K744" i="14"/>
  <c r="K745" i="14"/>
  <c r="K746" i="14"/>
  <c r="K747" i="14"/>
  <c r="K748" i="14"/>
  <c r="K749" i="14"/>
  <c r="K750" i="14"/>
  <c r="K751" i="14"/>
  <c r="K752" i="14"/>
  <c r="K753" i="14"/>
  <c r="K754" i="14"/>
  <c r="K755" i="14"/>
  <c r="K756" i="14"/>
  <c r="K757" i="14"/>
  <c r="K758" i="14"/>
  <c r="K759"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K820" i="14"/>
  <c r="K821" i="14"/>
  <c r="K822" i="14"/>
  <c r="K823" i="14"/>
  <c r="K824" i="14"/>
  <c r="K825" i="14"/>
  <c r="K826" i="14"/>
  <c r="K827" i="14"/>
  <c r="K828" i="14"/>
  <c r="K829" i="14"/>
  <c r="K830" i="14"/>
  <c r="K831" i="14"/>
  <c r="K832" i="14"/>
  <c r="K833" i="14"/>
  <c r="K834" i="14"/>
  <c r="K835" i="14"/>
  <c r="K836" i="14"/>
  <c r="K837" i="14"/>
  <c r="K838"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K953"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K1021" i="14"/>
  <c r="K1022" i="14"/>
  <c r="K1023" i="14"/>
  <c r="K1024" i="14"/>
  <c r="K1025" i="14"/>
  <c r="K1026" i="14"/>
  <c r="K1027" i="14"/>
  <c r="K1028" i="14"/>
  <c r="K1029" i="14"/>
  <c r="K1030" i="14"/>
  <c r="K1031" i="14"/>
  <c r="K1032" i="14"/>
  <c r="K1033" i="14"/>
  <c r="K1034" i="14"/>
  <c r="K1035" i="14"/>
  <c r="K1036" i="14"/>
  <c r="K1037" i="14"/>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K1072" i="14"/>
  <c r="K1073" i="14"/>
  <c r="K1074" i="14"/>
  <c r="K1075" i="14"/>
  <c r="K1076" i="14"/>
  <c r="K1077" i="14"/>
  <c r="K1078" i="14"/>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K1150" i="14"/>
  <c r="K1151"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K1226" i="14"/>
  <c r="K1227" i="14"/>
  <c r="K1228" i="14"/>
  <c r="K1229" i="14"/>
  <c r="K1230" i="14"/>
  <c r="K1231" i="14"/>
  <c r="K1232" i="14"/>
  <c r="K1233" i="14"/>
  <c r="K1234" i="14"/>
  <c r="K1235" i="14"/>
  <c r="K1236" i="14"/>
  <c r="K1237" i="14"/>
  <c r="K1238" i="14"/>
  <c r="K1239" i="14"/>
  <c r="K1240" i="14"/>
  <c r="K1241" i="14"/>
  <c r="K1242" i="14"/>
  <c r="K1243" i="14"/>
  <c r="K1244" i="14"/>
  <c r="K1245" i="14"/>
  <c r="K1246" i="14"/>
  <c r="K1247" i="14"/>
  <c r="K1248" i="14"/>
  <c r="K1249" i="14"/>
  <c r="K1250" i="14"/>
  <c r="K1251" i="14"/>
  <c r="K1252" i="14"/>
  <c r="K1253" i="14"/>
  <c r="K1254" i="14"/>
  <c r="K1255" i="14"/>
  <c r="K1256" i="14"/>
  <c r="K1257" i="14"/>
  <c r="K1258" i="14"/>
  <c r="K1259" i="14"/>
  <c r="K1260" i="14"/>
  <c r="K1261" i="14"/>
  <c r="K1262" i="14"/>
  <c r="K1263" i="14"/>
  <c r="K1264" i="14"/>
  <c r="K1265" i="14"/>
  <c r="K1266" i="14"/>
  <c r="K1267" i="14"/>
  <c r="K1268" i="14"/>
  <c r="K1269" i="14"/>
  <c r="K1270" i="14"/>
  <c r="K1271" i="14"/>
  <c r="K1272" i="14"/>
  <c r="K1273" i="14"/>
  <c r="K1274" i="14"/>
  <c r="K1275" i="14"/>
  <c r="K1276" i="14"/>
  <c r="K1277" i="14"/>
  <c r="K1278" i="14"/>
  <c r="K1279" i="14"/>
  <c r="K1280" i="14"/>
  <c r="K1281" i="14"/>
  <c r="K1282" i="14"/>
  <c r="K1283" i="14"/>
  <c r="K1284" i="14"/>
  <c r="K1285" i="14"/>
  <c r="K1286" i="14"/>
  <c r="K1287" i="14"/>
  <c r="K1288" i="14"/>
  <c r="K1289" i="14"/>
  <c r="K1290" i="14"/>
  <c r="K1291" i="14"/>
  <c r="K1292" i="14"/>
  <c r="K1293" i="14"/>
  <c r="K1294" i="14"/>
  <c r="K1295" i="14"/>
  <c r="K1296" i="14"/>
  <c r="K1297" i="14"/>
  <c r="K1298" i="14"/>
  <c r="K1299" i="14"/>
  <c r="K1300" i="14"/>
  <c r="K1301" i="14"/>
  <c r="K1302" i="14"/>
  <c r="K1303" i="14"/>
  <c r="K1304" i="14"/>
  <c r="K1305" i="14"/>
  <c r="K1306" i="14"/>
  <c r="K1307" i="14"/>
  <c r="K1308" i="14"/>
  <c r="K1309" i="14"/>
  <c r="K1310" i="14"/>
  <c r="K1311" i="14"/>
  <c r="K1312" i="14"/>
  <c r="K1313" i="14"/>
  <c r="K1314" i="14"/>
  <c r="K1315" i="14"/>
  <c r="K1316" i="14"/>
  <c r="K1317" i="14"/>
  <c r="K1318" i="14"/>
  <c r="K1319" i="14"/>
  <c r="K1320" i="14"/>
  <c r="K1321" i="14"/>
  <c r="K1322" i="14"/>
  <c r="K1323" i="14"/>
  <c r="K1324" i="14"/>
  <c r="K1325" i="14"/>
  <c r="K1326" i="14"/>
  <c r="K1327" i="14"/>
  <c r="K1328" i="14"/>
  <c r="K1329" i="14"/>
  <c r="K1330" i="14"/>
  <c r="K1331" i="14"/>
  <c r="K1332" i="14"/>
  <c r="K1333" i="14"/>
  <c r="K1334" i="14"/>
  <c r="K1335" i="14"/>
  <c r="K1336" i="14"/>
  <c r="K1337" i="14"/>
  <c r="K1338" i="14"/>
  <c r="K1339" i="14"/>
  <c r="K1340" i="14"/>
  <c r="K1341" i="14"/>
  <c r="K1342" i="14"/>
  <c r="K1343" i="14"/>
  <c r="K1344" i="14"/>
  <c r="K1345" i="14"/>
  <c r="K1346" i="14"/>
  <c r="K1347" i="14"/>
  <c r="K1348" i="14"/>
  <c r="K1349" i="14"/>
  <c r="K1350" i="14"/>
  <c r="K1351" i="14"/>
  <c r="K1352" i="14"/>
  <c r="K1353" i="14"/>
  <c r="K1354" i="14"/>
  <c r="K1355" i="14"/>
  <c r="K1356" i="14"/>
  <c r="K1357" i="14"/>
  <c r="K1358" i="14"/>
  <c r="K1359" i="14"/>
  <c r="K1360" i="14"/>
  <c r="K1361" i="14"/>
  <c r="K1362" i="14"/>
  <c r="K1363" i="14"/>
  <c r="K1364" i="14"/>
  <c r="K1365" i="14"/>
  <c r="K1366" i="14"/>
  <c r="K1367" i="14"/>
  <c r="K1368" i="14"/>
  <c r="K1369" i="14"/>
  <c r="K1370" i="14"/>
  <c r="K1371" i="14"/>
  <c r="K1372" i="14"/>
  <c r="K1373" i="14"/>
  <c r="K1374" i="14"/>
  <c r="K1375" i="14"/>
  <c r="K1376" i="14"/>
  <c r="K1377" i="14"/>
  <c r="K1378" i="14"/>
  <c r="K1379" i="14"/>
  <c r="K1380" i="14"/>
  <c r="K1381" i="14"/>
  <c r="K1382" i="14"/>
  <c r="K1383" i="14"/>
  <c r="K1384" i="14"/>
  <c r="K1385" i="14"/>
  <c r="K1386" i="14"/>
  <c r="K1387" i="14"/>
  <c r="K1388" i="14"/>
  <c r="K1389" i="14"/>
  <c r="K1390" i="14"/>
  <c r="K1391" i="14"/>
  <c r="K1392" i="14"/>
  <c r="K1393" i="14"/>
  <c r="K1394" i="14"/>
  <c r="K1395" i="14"/>
  <c r="K1396" i="14"/>
  <c r="K1397" i="14"/>
  <c r="K1398" i="14"/>
  <c r="K1399" i="14"/>
  <c r="K1400" i="14"/>
  <c r="K1401" i="14"/>
  <c r="K1402" i="14"/>
  <c r="K1403" i="14"/>
  <c r="K1404" i="14"/>
  <c r="K1405" i="14"/>
  <c r="K1406" i="14"/>
  <c r="K1407" i="14"/>
  <c r="K1408" i="14"/>
  <c r="K1409" i="14"/>
  <c r="K1410" i="14"/>
  <c r="K1411" i="14"/>
  <c r="K1412" i="14"/>
  <c r="K1413" i="14"/>
  <c r="K1414" i="14"/>
  <c r="K1415" i="14"/>
  <c r="K1416" i="14"/>
  <c r="K1417" i="14"/>
  <c r="K1418" i="14"/>
  <c r="K1419" i="14"/>
  <c r="K1420" i="14"/>
  <c r="K1421" i="14"/>
  <c r="K1422" i="14"/>
  <c r="K1423" i="14"/>
  <c r="K1424" i="14"/>
  <c r="K1425" i="14"/>
  <c r="K1426" i="14"/>
  <c r="K1427" i="14"/>
  <c r="K1428" i="14"/>
  <c r="K1429" i="14"/>
  <c r="K1430" i="14"/>
  <c r="K1431" i="14"/>
  <c r="K1432" i="14"/>
  <c r="K1433" i="14"/>
  <c r="K1434" i="14"/>
  <c r="K1435" i="14"/>
  <c r="K1436" i="14"/>
  <c r="K1437" i="14"/>
  <c r="K1438" i="14"/>
  <c r="K1439" i="14"/>
  <c r="K1440" i="14"/>
  <c r="K1441" i="14"/>
  <c r="K1442" i="14"/>
  <c r="K1443" i="14"/>
  <c r="K1444" i="14"/>
  <c r="K1445" i="14"/>
  <c r="K1446" i="14"/>
  <c r="K1447" i="14"/>
  <c r="K1448" i="14"/>
  <c r="K1449" i="14"/>
  <c r="K1450" i="14"/>
  <c r="K1451" i="14"/>
  <c r="K1452" i="14"/>
  <c r="K1453" i="14"/>
  <c r="K1454" i="14"/>
  <c r="K1455" i="14"/>
  <c r="K1456" i="14"/>
  <c r="K1457" i="14"/>
  <c r="K1458" i="14"/>
  <c r="K1459" i="14"/>
  <c r="K1460" i="14"/>
  <c r="K1461" i="14"/>
  <c r="K1462" i="14"/>
  <c r="K1463" i="14"/>
  <c r="K1464" i="14"/>
  <c r="K1465" i="14"/>
  <c r="K1466" i="14"/>
  <c r="K1467" i="14"/>
  <c r="K1468" i="14"/>
  <c r="K1469" i="14"/>
  <c r="K1470" i="14"/>
  <c r="K1471" i="14"/>
  <c r="K1472" i="14"/>
  <c r="K1473" i="14"/>
  <c r="K1474" i="14"/>
  <c r="K1475" i="14"/>
  <c r="K1476" i="14"/>
  <c r="K1477" i="14"/>
  <c r="K1478" i="14"/>
  <c r="K1479" i="14"/>
  <c r="K1480" i="14"/>
  <c r="K1481" i="14"/>
  <c r="K1482" i="14"/>
  <c r="K1483" i="14"/>
  <c r="K1484" i="14"/>
  <c r="K1485" i="14"/>
  <c r="K1486" i="14"/>
  <c r="K1487" i="14"/>
  <c r="K1488" i="14"/>
  <c r="K1489" i="14"/>
  <c r="K1490" i="14"/>
  <c r="K1491" i="14"/>
  <c r="K1492" i="14"/>
  <c r="K1493" i="14"/>
  <c r="K1494" i="14"/>
  <c r="K1495" i="14"/>
  <c r="K1496" i="14"/>
  <c r="K1497" i="14"/>
  <c r="K1498" i="14"/>
  <c r="K1499" i="14"/>
  <c r="K1500" i="14"/>
  <c r="K1501" i="14"/>
  <c r="K1502" i="14"/>
  <c r="K1503" i="14"/>
  <c r="K1504" i="14"/>
  <c r="K1505" i="14"/>
  <c r="K1506" i="14"/>
  <c r="K1507" i="14"/>
  <c r="K1508" i="14"/>
  <c r="K1509" i="14"/>
  <c r="K1510" i="14"/>
  <c r="K1511" i="14"/>
  <c r="K1512" i="14"/>
  <c r="K1513" i="14"/>
  <c r="K1514" i="14"/>
  <c r="K1515" i="14"/>
  <c r="K1516" i="14"/>
  <c r="K1517" i="14"/>
  <c r="K1518" i="14"/>
  <c r="K1519" i="14"/>
  <c r="K1520" i="14"/>
  <c r="K1521" i="14"/>
  <c r="K1522" i="14"/>
  <c r="K1523" i="14"/>
  <c r="K1524" i="14"/>
  <c r="K1525" i="14"/>
  <c r="K1526" i="14"/>
  <c r="K1527" i="14"/>
  <c r="K1528" i="14"/>
  <c r="K1529" i="14"/>
  <c r="K1530" i="14"/>
  <c r="K1531" i="14"/>
  <c r="K1532" i="14"/>
  <c r="K1533" i="14"/>
  <c r="K1534" i="14"/>
  <c r="K1535" i="14"/>
  <c r="K1536" i="14"/>
  <c r="K1537" i="14"/>
  <c r="K1538" i="14"/>
  <c r="K1539" i="14"/>
  <c r="K1540" i="14"/>
  <c r="K1541" i="14"/>
  <c r="K1542" i="14"/>
  <c r="K1543" i="14"/>
  <c r="K1544" i="14"/>
  <c r="K1545" i="14"/>
  <c r="K1546" i="14"/>
  <c r="K1547" i="14"/>
  <c r="K1548" i="14"/>
  <c r="K1549" i="14"/>
  <c r="K1550" i="14"/>
  <c r="K1551" i="14"/>
  <c r="K1552" i="14"/>
  <c r="K1553" i="14"/>
  <c r="K1554" i="14"/>
  <c r="K1555" i="14"/>
  <c r="K1556" i="14"/>
  <c r="K1557" i="14"/>
  <c r="K1558" i="14"/>
  <c r="K1559" i="14"/>
  <c r="K1560" i="14"/>
  <c r="K1561" i="14"/>
  <c r="K1562" i="14"/>
  <c r="K1563" i="14"/>
  <c r="K1564" i="14"/>
  <c r="K1565" i="14"/>
  <c r="K1566" i="14"/>
  <c r="K1567" i="14"/>
  <c r="K1568" i="14"/>
  <c r="K1569" i="14"/>
  <c r="K1570" i="14"/>
  <c r="K1571" i="14"/>
  <c r="K1572" i="14"/>
  <c r="K1573" i="14"/>
  <c r="K1574" i="14"/>
  <c r="K1575" i="14"/>
  <c r="K1576" i="14"/>
  <c r="K1577" i="14"/>
  <c r="K1578" i="14"/>
  <c r="K1579" i="14"/>
  <c r="K1580" i="14"/>
  <c r="K1581" i="14"/>
  <c r="K1582" i="14"/>
  <c r="K1583" i="14"/>
  <c r="K1584" i="14"/>
  <c r="K1585" i="14"/>
  <c r="K1586" i="14"/>
  <c r="K1587" i="14"/>
  <c r="K1588" i="14"/>
  <c r="K1589" i="14"/>
  <c r="K1590" i="14"/>
  <c r="K1591" i="14"/>
  <c r="K1592" i="14"/>
  <c r="K1593" i="14"/>
  <c r="K1594" i="14"/>
  <c r="K1595" i="14"/>
  <c r="K1596" i="14"/>
  <c r="K1597" i="14"/>
  <c r="K1598" i="14"/>
  <c r="K1599" i="14"/>
  <c r="K1600" i="14"/>
  <c r="K1601" i="14"/>
  <c r="K1602" i="14"/>
  <c r="K1603" i="14"/>
  <c r="K1604" i="14"/>
  <c r="K1605" i="14"/>
  <c r="K1606" i="14"/>
  <c r="K1607" i="14"/>
  <c r="K1608" i="14"/>
  <c r="K1609" i="14"/>
  <c r="K1610" i="14"/>
  <c r="K1611" i="14"/>
  <c r="K1612" i="14"/>
  <c r="K1613" i="14"/>
  <c r="K1614" i="14"/>
  <c r="K1615" i="14"/>
  <c r="K1616" i="14"/>
  <c r="K1617" i="14"/>
  <c r="K1618" i="14"/>
  <c r="K1619" i="14"/>
  <c r="K1620" i="14"/>
  <c r="K1621" i="14"/>
  <c r="K1622" i="14"/>
  <c r="K1623" i="14"/>
  <c r="K1624" i="14"/>
  <c r="K1625" i="14"/>
  <c r="K1626" i="14"/>
  <c r="K1627" i="14"/>
  <c r="K1628" i="14"/>
  <c r="K1629" i="14"/>
  <c r="K1630" i="14"/>
  <c r="K1631" i="14"/>
  <c r="K1632" i="14"/>
  <c r="K1633" i="14"/>
  <c r="K1634" i="14"/>
  <c r="K1635" i="14"/>
  <c r="K1636" i="14"/>
  <c r="K1637" i="14"/>
  <c r="K1638" i="14"/>
  <c r="K1639" i="14"/>
  <c r="K1640" i="14"/>
  <c r="K1641" i="14"/>
  <c r="K1642" i="14"/>
  <c r="K1643" i="14"/>
  <c r="K1644" i="14"/>
  <c r="K1645" i="14"/>
  <c r="K1646" i="14"/>
  <c r="K1647" i="14"/>
  <c r="K1648" i="14"/>
  <c r="K1649" i="14"/>
  <c r="K1650" i="14"/>
  <c r="K1651" i="14"/>
  <c r="K1652" i="14"/>
  <c r="K1653" i="14"/>
  <c r="K1654" i="14"/>
  <c r="K1655" i="14"/>
  <c r="K1656" i="14"/>
  <c r="K1657" i="14"/>
  <c r="K1658" i="14"/>
  <c r="K1659" i="14"/>
  <c r="K1660" i="14"/>
  <c r="K1661" i="14"/>
  <c r="K1662" i="14"/>
  <c r="K1663" i="14"/>
  <c r="K1664" i="14"/>
  <c r="K1665" i="14"/>
  <c r="K1666" i="14"/>
  <c r="K1667" i="14"/>
  <c r="K1668" i="14"/>
  <c r="K1669" i="14"/>
  <c r="K1670" i="14"/>
  <c r="K1671" i="14"/>
  <c r="K1672" i="14"/>
  <c r="K1673" i="14"/>
  <c r="K1674" i="14"/>
  <c r="K1675" i="14"/>
  <c r="K1676" i="14"/>
  <c r="K1677" i="14"/>
  <c r="K1678" i="14"/>
  <c r="K1679" i="14"/>
  <c r="K1680" i="14"/>
  <c r="K1681" i="14"/>
  <c r="K1682" i="14"/>
  <c r="K1683" i="14"/>
  <c r="K1684" i="14"/>
  <c r="K1685" i="14"/>
  <c r="K1686" i="14"/>
  <c r="K1687" i="14"/>
  <c r="K1688" i="14"/>
  <c r="K1689" i="14"/>
  <c r="K1690" i="14"/>
  <c r="K1691" i="14"/>
  <c r="K1692" i="14"/>
  <c r="K1693" i="14"/>
  <c r="K1694" i="14"/>
  <c r="K1695" i="14"/>
  <c r="K1696" i="14"/>
  <c r="K1697" i="14"/>
  <c r="K1698" i="14"/>
  <c r="K1699" i="14"/>
  <c r="K1700" i="14"/>
  <c r="K1701" i="14"/>
  <c r="K1702" i="14"/>
  <c r="K1703" i="14"/>
  <c r="K1704" i="14"/>
  <c r="K1705" i="14"/>
  <c r="K1706" i="14"/>
  <c r="K1707" i="14"/>
  <c r="K1708" i="14"/>
  <c r="K1709" i="14"/>
  <c r="K1710" i="14"/>
  <c r="K1711" i="14"/>
  <c r="K1712" i="14"/>
  <c r="K1713" i="14"/>
  <c r="K1714" i="14"/>
  <c r="K1715" i="14"/>
  <c r="K1716" i="14"/>
  <c r="K1717" i="14"/>
  <c r="K1718" i="14"/>
  <c r="K1719" i="14"/>
  <c r="K1720" i="14"/>
  <c r="K1721" i="14"/>
  <c r="K1722" i="14"/>
  <c r="K1723" i="14"/>
  <c r="K1724" i="14"/>
  <c r="K1725" i="14"/>
  <c r="K1726" i="14"/>
  <c r="K1727" i="14"/>
  <c r="K1728" i="14"/>
  <c r="K1729" i="14"/>
  <c r="K1730" i="14"/>
  <c r="K1731" i="14"/>
  <c r="K1732" i="14"/>
  <c r="K1733" i="14"/>
  <c r="K1734" i="14"/>
  <c r="K1735" i="14"/>
  <c r="K1736" i="14"/>
  <c r="K1737" i="14"/>
  <c r="K1738" i="14"/>
  <c r="K1739" i="14"/>
  <c r="K1740" i="14"/>
  <c r="K1741" i="14"/>
  <c r="K1742" i="14"/>
  <c r="K1743" i="14"/>
  <c r="K1744" i="14"/>
  <c r="K1745" i="14"/>
  <c r="K1746" i="14"/>
  <c r="K1747" i="14"/>
  <c r="K1748" i="14"/>
  <c r="K1749" i="14"/>
  <c r="K1750" i="14"/>
  <c r="K1751" i="14"/>
  <c r="K1752" i="14"/>
  <c r="K1753" i="14"/>
  <c r="K1754" i="14"/>
  <c r="K1755" i="14"/>
  <c r="K1756" i="14"/>
  <c r="K1757" i="14"/>
  <c r="K1758" i="14"/>
  <c r="K1759" i="14"/>
  <c r="K1760" i="14"/>
  <c r="K1761" i="14"/>
  <c r="K1762" i="14"/>
  <c r="K1763" i="14"/>
  <c r="K1764" i="14"/>
  <c r="K1765" i="14"/>
  <c r="K1766" i="14"/>
  <c r="K1767" i="14"/>
  <c r="K1768" i="14"/>
  <c r="K1769" i="14"/>
  <c r="K1770" i="14"/>
  <c r="K1771" i="14"/>
  <c r="K1772" i="14"/>
  <c r="K1773" i="14"/>
  <c r="K1774" i="14"/>
  <c r="K1775" i="14"/>
  <c r="K1776" i="14"/>
  <c r="K1777" i="14"/>
  <c r="K1778" i="14"/>
  <c r="K1779" i="14"/>
  <c r="K1780" i="14"/>
  <c r="K1781" i="14"/>
  <c r="K1782" i="14"/>
  <c r="K1783" i="14"/>
  <c r="K1784" i="14"/>
  <c r="K1785" i="14"/>
  <c r="K1786" i="14"/>
  <c r="K1787" i="14"/>
  <c r="K1788" i="14"/>
  <c r="K1789" i="14"/>
  <c r="K1790" i="14"/>
  <c r="K1791" i="14"/>
  <c r="K1792" i="14"/>
  <c r="K1793" i="14"/>
  <c r="K1794" i="14"/>
  <c r="K1795" i="14"/>
  <c r="K1796" i="14"/>
  <c r="K1797" i="14"/>
  <c r="K1798" i="14"/>
  <c r="K1799" i="14"/>
  <c r="K1800" i="14"/>
  <c r="K1801" i="14"/>
  <c r="K1802" i="14"/>
  <c r="K1803" i="14"/>
  <c r="K1804" i="14"/>
  <c r="K1805" i="14"/>
  <c r="K1806" i="14"/>
  <c r="K1807" i="14"/>
  <c r="K1808" i="14"/>
  <c r="K1809" i="14"/>
  <c r="K1810" i="14"/>
  <c r="K1811" i="14"/>
  <c r="K1812" i="14"/>
  <c r="K1813" i="14"/>
  <c r="K1814" i="14"/>
  <c r="K1815" i="14"/>
  <c r="K1816" i="14"/>
  <c r="K1817" i="14"/>
  <c r="K1818" i="14"/>
  <c r="K1819" i="14"/>
  <c r="K1820" i="14"/>
  <c r="K1821" i="14"/>
  <c r="K1822" i="14"/>
  <c r="K1823" i="14"/>
  <c r="K1824" i="14"/>
  <c r="K1825" i="14"/>
  <c r="K1826" i="14"/>
  <c r="K1827" i="14"/>
  <c r="K1828" i="14"/>
  <c r="K1829" i="14"/>
  <c r="K1830" i="14"/>
  <c r="K1831" i="14"/>
  <c r="K1832" i="14"/>
  <c r="K1833" i="14"/>
  <c r="K1834" i="14"/>
  <c r="K1835" i="14"/>
  <c r="K1836" i="14"/>
  <c r="K1837" i="14"/>
  <c r="K1838" i="14"/>
  <c r="K1839" i="14"/>
  <c r="K1840" i="14"/>
  <c r="K1841" i="14"/>
  <c r="K1842" i="14"/>
  <c r="K1843" i="14"/>
  <c r="K1844" i="14"/>
  <c r="K1845" i="14"/>
  <c r="K1846" i="14"/>
  <c r="K1847" i="14"/>
  <c r="K1848" i="14"/>
  <c r="K1849" i="14"/>
  <c r="K1850" i="14"/>
  <c r="K1851" i="14"/>
  <c r="K1852" i="14"/>
  <c r="K1853" i="14"/>
  <c r="K1854" i="14"/>
  <c r="K1855" i="14"/>
  <c r="K1856" i="14"/>
  <c r="K1857" i="14"/>
  <c r="K1858" i="14"/>
  <c r="K1859" i="14"/>
  <c r="K1860" i="14"/>
  <c r="K1861" i="14"/>
  <c r="K1862" i="14"/>
  <c r="K1863" i="14"/>
  <c r="K1864" i="14"/>
  <c r="K1865" i="14"/>
  <c r="K1866" i="14"/>
  <c r="K1867" i="14"/>
  <c r="K1868" i="14"/>
  <c r="K1869" i="14"/>
  <c r="K1870" i="14"/>
  <c r="K1871" i="14"/>
  <c r="K1872" i="14"/>
  <c r="K1873" i="14"/>
  <c r="K1874" i="14"/>
  <c r="K1875" i="14"/>
  <c r="K1876" i="14"/>
  <c r="K1877" i="14"/>
  <c r="K1878" i="14"/>
  <c r="K1879" i="14"/>
  <c r="K1880" i="14"/>
  <c r="K1881" i="14"/>
  <c r="K1882" i="14"/>
  <c r="K1883" i="14"/>
  <c r="K1884" i="14"/>
  <c r="K1885" i="14"/>
  <c r="K1886" i="14"/>
  <c r="K1887" i="14"/>
  <c r="K1888" i="14"/>
  <c r="K1889" i="14"/>
  <c r="K1890" i="14"/>
  <c r="K1891" i="14"/>
  <c r="K1892" i="14"/>
  <c r="K1893" i="14"/>
  <c r="K1894" i="14"/>
  <c r="K1895" i="14"/>
  <c r="K1896" i="14"/>
  <c r="K1897" i="14"/>
  <c r="K1898" i="14"/>
  <c r="K1899" i="14"/>
  <c r="K1900" i="14"/>
  <c r="K1901" i="14"/>
  <c r="K1902" i="14"/>
  <c r="K1903" i="14"/>
  <c r="K1904" i="14"/>
  <c r="K1905" i="14"/>
  <c r="K1906" i="14"/>
  <c r="K1907" i="14"/>
  <c r="K1908" i="14"/>
  <c r="K1909" i="14"/>
  <c r="K1910" i="14"/>
  <c r="K1911" i="14"/>
  <c r="K1912" i="14"/>
  <c r="K1913" i="14"/>
  <c r="K1914" i="14"/>
  <c r="K1915" i="14"/>
  <c r="K1916" i="14"/>
  <c r="K1917" i="14"/>
  <c r="K1918" i="14"/>
  <c r="K1919" i="14"/>
  <c r="K1920" i="14"/>
  <c r="K1921" i="14"/>
  <c r="K1922" i="14"/>
  <c r="K1923" i="14"/>
  <c r="K1924" i="14"/>
  <c r="K1925" i="14"/>
  <c r="K1926" i="14"/>
  <c r="K1927" i="14"/>
  <c r="K1928" i="14"/>
  <c r="K1929" i="14"/>
  <c r="K1930" i="14"/>
  <c r="K1931" i="14"/>
  <c r="K1932" i="14"/>
  <c r="K1933" i="14"/>
  <c r="K1934" i="14"/>
  <c r="K1935" i="14"/>
  <c r="K1936" i="14"/>
  <c r="K1937" i="14"/>
  <c r="K1938" i="14"/>
  <c r="K1939" i="14"/>
  <c r="K1940" i="14"/>
  <c r="K1941" i="14"/>
  <c r="K1942" i="14"/>
  <c r="K1943" i="14"/>
  <c r="K1944" i="14"/>
  <c r="K1945" i="14"/>
  <c r="K1946" i="14"/>
  <c r="K1947" i="14"/>
  <c r="K1948" i="14"/>
  <c r="K1949" i="14"/>
  <c r="K1950" i="14"/>
  <c r="K1951" i="14"/>
  <c r="K1952" i="14"/>
  <c r="K1953" i="14"/>
  <c r="K1954" i="14"/>
  <c r="K1955" i="14"/>
  <c r="K1956" i="14"/>
  <c r="K1957" i="14"/>
  <c r="K1958" i="14"/>
  <c r="K1959" i="14"/>
  <c r="K1960" i="14"/>
  <c r="K1961" i="14"/>
  <c r="K1962" i="14"/>
  <c r="K1963" i="14"/>
  <c r="K1964" i="14"/>
  <c r="K1965" i="14"/>
  <c r="K1966" i="14"/>
  <c r="K1967" i="14"/>
  <c r="K1968" i="14"/>
  <c r="K1969" i="14"/>
  <c r="K1970" i="14"/>
  <c r="K1971" i="14"/>
  <c r="K1972" i="14"/>
  <c r="K1973" i="14"/>
  <c r="K1974" i="14"/>
  <c r="K1975" i="14"/>
  <c r="K1976" i="14"/>
  <c r="K1977" i="14"/>
  <c r="K1978" i="14"/>
  <c r="K1979" i="14"/>
  <c r="K1980" i="14"/>
  <c r="K1981" i="14"/>
  <c r="K1982" i="14"/>
  <c r="K1983" i="14"/>
  <c r="K1984" i="14"/>
  <c r="K1985" i="14"/>
  <c r="K1986" i="14"/>
  <c r="K1987" i="14"/>
  <c r="K1988" i="14"/>
  <c r="K1989" i="14"/>
  <c r="K1990" i="14"/>
  <c r="K1991" i="14"/>
  <c r="K1992" i="14"/>
  <c r="K1993" i="14"/>
  <c r="K1994" i="14"/>
  <c r="K1995" i="14"/>
  <c r="K1996" i="14"/>
  <c r="K1997" i="14"/>
  <c r="K1998" i="14"/>
  <c r="K1999" i="14"/>
  <c r="K2000" i="14"/>
  <c r="K2001" i="14"/>
  <c r="K2002" i="14"/>
  <c r="K2003" i="14"/>
  <c r="K2004" i="14"/>
  <c r="K2005" i="14"/>
  <c r="K2006" i="14"/>
  <c r="K2007" i="14"/>
  <c r="K2008" i="14"/>
  <c r="K2009" i="14"/>
  <c r="K2010" i="14"/>
  <c r="K2011" i="14"/>
  <c r="K2012" i="14"/>
  <c r="K2013" i="14"/>
  <c r="K2014" i="14"/>
  <c r="K2015" i="14"/>
  <c r="K2016" i="14"/>
  <c r="K2017" i="14"/>
  <c r="K2018" i="14"/>
  <c r="K2019" i="14"/>
  <c r="K2020" i="14"/>
  <c r="K2021" i="14"/>
  <c r="K2022" i="14"/>
  <c r="K2023" i="14"/>
  <c r="K2024" i="14"/>
  <c r="K2025" i="14"/>
  <c r="K2026" i="14"/>
  <c r="K2027" i="14"/>
  <c r="K2028" i="14"/>
  <c r="K2029" i="14"/>
  <c r="K2030" i="14"/>
  <c r="K2031" i="14"/>
  <c r="K2032" i="14"/>
  <c r="K2033" i="14"/>
  <c r="K2034" i="14"/>
  <c r="K2035" i="14"/>
  <c r="K2036" i="14"/>
  <c r="K2037" i="14"/>
  <c r="K2038" i="14"/>
  <c r="K2039" i="14"/>
  <c r="K2040" i="14"/>
  <c r="K2041" i="14"/>
  <c r="K2042" i="14"/>
  <c r="K2043" i="14"/>
  <c r="K2044" i="14"/>
  <c r="K2045" i="14"/>
  <c r="K2046" i="14"/>
  <c r="K2047" i="14"/>
  <c r="K2048" i="14"/>
  <c r="K2049" i="14"/>
  <c r="K2050" i="14"/>
  <c r="K2051" i="14"/>
  <c r="K2052" i="14"/>
  <c r="K2053" i="14"/>
  <c r="K2054" i="14"/>
  <c r="K2055" i="14"/>
  <c r="K2056" i="14"/>
  <c r="K2057" i="14"/>
  <c r="K2058" i="14"/>
  <c r="K2059" i="14"/>
  <c r="K2060" i="14"/>
  <c r="K2061" i="14"/>
  <c r="K2062" i="14"/>
  <c r="K2063" i="14"/>
  <c r="K2064" i="14"/>
  <c r="K2065" i="14"/>
  <c r="K2066" i="14"/>
  <c r="K2067" i="14"/>
  <c r="K2068" i="14"/>
  <c r="K2069" i="14"/>
  <c r="K2070" i="14"/>
  <c r="K2071" i="14"/>
  <c r="K2072" i="14"/>
  <c r="K2073" i="14"/>
  <c r="K2074" i="14"/>
  <c r="K2075" i="14"/>
  <c r="K2076" i="14"/>
  <c r="K2077" i="14"/>
  <c r="K2078" i="14"/>
  <c r="K2079" i="14"/>
  <c r="K2080" i="14"/>
  <c r="K2081" i="14"/>
  <c r="K2082" i="14"/>
  <c r="K2083" i="14"/>
  <c r="K2084" i="14"/>
  <c r="K2085" i="14"/>
  <c r="K2086" i="14"/>
  <c r="K2087" i="14"/>
  <c r="K2088" i="14"/>
  <c r="K2089" i="14"/>
  <c r="K2090" i="14"/>
  <c r="K2091" i="14"/>
  <c r="K2092" i="14"/>
  <c r="K2093" i="14"/>
  <c r="K2094" i="14"/>
  <c r="K2095" i="14"/>
  <c r="K2096" i="14"/>
  <c r="K2097" i="14"/>
  <c r="K2098" i="14"/>
  <c r="K2099" i="14"/>
  <c r="K2100" i="14"/>
  <c r="K2101" i="14"/>
  <c r="K2102" i="14"/>
  <c r="K2103" i="14"/>
  <c r="K2104" i="14"/>
  <c r="K2105" i="14"/>
  <c r="K2106" i="14"/>
  <c r="K2107" i="14"/>
  <c r="K2108" i="14"/>
  <c r="K2109" i="14"/>
  <c r="K2110" i="14"/>
  <c r="K2111" i="14"/>
  <c r="K2112" i="14"/>
  <c r="K2113" i="14"/>
  <c r="K2114" i="14"/>
  <c r="K2115" i="14"/>
  <c r="K2116" i="14"/>
  <c r="K2117" i="14"/>
  <c r="K2118" i="14"/>
  <c r="K2119" i="14"/>
  <c r="K2120" i="14"/>
  <c r="K2121" i="14"/>
  <c r="K2122" i="14"/>
  <c r="K2123" i="14"/>
  <c r="K2124" i="14"/>
  <c r="K2125" i="14"/>
  <c r="K2126" i="14"/>
  <c r="K2127" i="14"/>
  <c r="K2128" i="14"/>
  <c r="K2129" i="14"/>
  <c r="K2130" i="14"/>
  <c r="K2131" i="14"/>
  <c r="K2132" i="14"/>
  <c r="K2133" i="14"/>
  <c r="K2134" i="14"/>
  <c r="K2135" i="14"/>
  <c r="K2136" i="14"/>
  <c r="K2137" i="14"/>
  <c r="K2138" i="14"/>
  <c r="K2139" i="14"/>
  <c r="K2140" i="14"/>
  <c r="K2141" i="14"/>
  <c r="K2142" i="14"/>
  <c r="K2143" i="14"/>
  <c r="K2144" i="14"/>
  <c r="K2145" i="14"/>
  <c r="K2146" i="14"/>
  <c r="K2147" i="14"/>
  <c r="K2148" i="14"/>
  <c r="K2149" i="14"/>
  <c r="K2150" i="14"/>
  <c r="K2151" i="14"/>
  <c r="K2152" i="14"/>
  <c r="K2153" i="14"/>
  <c r="K2154" i="14"/>
  <c r="K2155" i="14"/>
  <c r="K2156" i="14"/>
  <c r="K2157" i="14"/>
  <c r="K2158" i="14"/>
  <c r="K2159" i="14"/>
  <c r="K2160" i="14"/>
  <c r="K2161" i="14"/>
  <c r="K2162" i="14"/>
  <c r="K2163" i="14"/>
  <c r="K2164" i="14"/>
  <c r="K2165" i="14"/>
  <c r="K2166" i="14"/>
  <c r="K2167" i="14"/>
  <c r="K2168" i="14"/>
  <c r="K2169" i="14"/>
  <c r="K2170" i="14"/>
  <c r="K2171" i="14"/>
  <c r="K2172" i="14"/>
  <c r="K2173" i="14"/>
  <c r="K2174" i="14"/>
  <c r="K2175" i="14"/>
  <c r="K2176" i="14"/>
  <c r="K2177" i="14"/>
  <c r="K2178" i="14"/>
  <c r="K2179" i="14"/>
  <c r="K2180" i="14"/>
  <c r="K2181" i="14"/>
  <c r="K2182" i="14"/>
  <c r="K2183" i="14"/>
  <c r="K2184" i="14"/>
  <c r="K2185" i="14"/>
  <c r="K2186" i="14"/>
  <c r="K2187" i="14"/>
  <c r="K2188" i="14"/>
  <c r="K2189" i="14"/>
  <c r="K2190" i="14"/>
  <c r="K2191" i="14"/>
  <c r="K2192" i="14"/>
  <c r="K2193" i="14"/>
  <c r="K2194" i="14"/>
  <c r="K2195" i="14"/>
  <c r="K2196" i="14"/>
  <c r="K2197" i="14"/>
  <c r="K2198" i="14"/>
  <c r="K2199" i="14"/>
  <c r="K2200" i="14"/>
  <c r="K2201" i="14"/>
  <c r="K2202" i="14"/>
  <c r="K2203" i="14"/>
  <c r="K2204" i="14"/>
  <c r="K2205" i="14"/>
  <c r="K2206" i="14"/>
  <c r="K2207" i="14"/>
  <c r="K2208" i="14"/>
  <c r="K2209" i="14"/>
  <c r="K2210" i="14"/>
  <c r="K2211" i="14"/>
  <c r="K2212" i="14"/>
  <c r="K2213" i="14"/>
  <c r="K2214" i="14"/>
  <c r="K2215" i="14"/>
  <c r="K2216" i="14"/>
  <c r="K2217" i="14"/>
  <c r="K2218" i="14"/>
  <c r="K2219" i="14"/>
  <c r="K2220" i="14"/>
  <c r="K2221" i="14"/>
  <c r="K2222" i="14"/>
  <c r="K2223" i="14"/>
  <c r="K2224" i="14"/>
  <c r="K2225" i="14"/>
  <c r="K2226" i="14"/>
  <c r="K2227" i="14"/>
  <c r="K2228" i="14"/>
  <c r="K2229" i="14"/>
  <c r="K2230" i="14"/>
  <c r="K2231" i="14"/>
  <c r="K2232" i="14"/>
  <c r="K2233" i="14"/>
  <c r="K2234" i="14"/>
  <c r="K2235" i="14"/>
  <c r="K2236" i="14"/>
  <c r="K2237" i="14"/>
  <c r="K2238" i="14"/>
  <c r="K2239" i="14"/>
  <c r="K2240" i="14"/>
  <c r="K2241" i="14"/>
  <c r="K2242" i="14"/>
  <c r="K2243" i="14"/>
  <c r="K2244" i="14"/>
  <c r="K2245" i="14"/>
  <c r="K2246" i="14"/>
  <c r="K2247" i="14"/>
  <c r="K2248" i="14"/>
  <c r="K2249" i="14"/>
  <c r="K2250" i="14"/>
  <c r="K2251" i="14"/>
  <c r="K2252" i="14"/>
  <c r="K2253" i="14"/>
  <c r="K2254" i="14"/>
  <c r="K2255" i="14"/>
  <c r="K2256" i="14"/>
  <c r="K2257" i="14"/>
  <c r="K2258" i="14"/>
  <c r="K2259" i="14"/>
  <c r="K2260" i="14"/>
  <c r="K2261" i="14"/>
  <c r="K2262" i="14"/>
  <c r="K2263" i="14"/>
  <c r="K2264" i="14"/>
  <c r="K2265" i="14"/>
  <c r="K2266" i="14"/>
  <c r="K2267" i="14"/>
  <c r="K2268" i="14"/>
  <c r="K2269" i="14"/>
  <c r="K2270" i="14"/>
  <c r="K2271" i="14"/>
  <c r="K2272" i="14"/>
  <c r="K2273" i="14"/>
  <c r="K2274" i="14"/>
  <c r="K2275" i="14"/>
  <c r="K2276" i="14"/>
  <c r="K2277" i="14"/>
  <c r="K2278" i="14"/>
  <c r="K2279" i="14"/>
  <c r="K2280" i="14"/>
  <c r="K2281" i="14"/>
  <c r="K2282" i="14"/>
  <c r="K2283" i="14"/>
  <c r="K2284" i="14"/>
  <c r="K2285" i="14"/>
  <c r="K2286" i="14"/>
  <c r="K2287" i="14"/>
  <c r="K2288" i="14"/>
  <c r="K2289" i="14"/>
  <c r="K2290" i="14"/>
  <c r="K2291" i="14"/>
  <c r="K2292" i="14"/>
  <c r="K2293" i="14"/>
  <c r="K2294" i="14"/>
  <c r="K2295" i="14"/>
  <c r="K2296" i="14"/>
  <c r="K2297" i="14"/>
  <c r="K2298" i="14"/>
  <c r="K2299" i="14"/>
  <c r="K2300" i="14"/>
  <c r="K2301" i="14"/>
  <c r="K2302" i="14"/>
  <c r="K2303" i="14"/>
  <c r="K2304" i="14"/>
  <c r="K2305" i="14"/>
  <c r="K2306" i="14"/>
  <c r="K2307" i="14"/>
  <c r="K2308" i="14"/>
  <c r="K2309" i="14"/>
  <c r="K2310" i="14"/>
  <c r="K2311" i="14"/>
  <c r="K2312" i="14"/>
  <c r="K2313" i="14"/>
  <c r="K2314" i="14"/>
  <c r="K2315" i="14"/>
  <c r="K2316" i="14"/>
  <c r="K2317" i="14"/>
  <c r="K2318" i="14"/>
  <c r="K2319" i="14"/>
  <c r="K2320" i="14"/>
  <c r="K2321" i="14"/>
  <c r="K2322" i="14"/>
  <c r="K2323" i="14"/>
  <c r="K2324" i="14"/>
  <c r="K2325" i="14"/>
  <c r="K2326" i="14"/>
  <c r="K2327" i="14"/>
  <c r="K2328" i="14"/>
  <c r="K2329" i="14"/>
  <c r="K2330" i="14"/>
  <c r="K2331" i="14"/>
  <c r="K2332" i="14"/>
  <c r="K2333" i="14"/>
  <c r="K2334" i="14"/>
  <c r="K2335" i="14"/>
  <c r="K2336" i="14"/>
  <c r="K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1045" i="14"/>
  <c r="I1046" i="14"/>
  <c r="I1047" i="14"/>
  <c r="I1048" i="14"/>
  <c r="I1049" i="14"/>
  <c r="I1050" i="14"/>
  <c r="I1051" i="14"/>
  <c r="I1052" i="14"/>
  <c r="I1053" i="14"/>
  <c r="I1054" i="14"/>
  <c r="I1055" i="14"/>
  <c r="I1056" i="14"/>
  <c r="I1057" i="14"/>
  <c r="I1058" i="14"/>
  <c r="I1059" i="14"/>
  <c r="I1060" i="14"/>
  <c r="I1061" i="14"/>
  <c r="I1062" i="14"/>
  <c r="I1063" i="14"/>
  <c r="I1064" i="14"/>
  <c r="I1065" i="14"/>
  <c r="I1066" i="14"/>
  <c r="I1067" i="14"/>
  <c r="I1068" i="14"/>
  <c r="I1069" i="14"/>
  <c r="I1070" i="14"/>
  <c r="I1071" i="14"/>
  <c r="I1072" i="14"/>
  <c r="I1073" i="14"/>
  <c r="I1074" i="14"/>
  <c r="I1075" i="14"/>
  <c r="I1076" i="14"/>
  <c r="I1077" i="14"/>
  <c r="I1078" i="14"/>
  <c r="I1079" i="14"/>
  <c r="I1080" i="14"/>
  <c r="I1081" i="14"/>
  <c r="I1082" i="14"/>
  <c r="I1083" i="14"/>
  <c r="I1084" i="14"/>
  <c r="I1085" i="14"/>
  <c r="I1086" i="14"/>
  <c r="I1087" i="14"/>
  <c r="I1088" i="14"/>
  <c r="I1089" i="14"/>
  <c r="I1090" i="14"/>
  <c r="I1091" i="14"/>
  <c r="I1092" i="14"/>
  <c r="I1093" i="14"/>
  <c r="I1094" i="14"/>
  <c r="I1095" i="14"/>
  <c r="I1096" i="14"/>
  <c r="I1097" i="14"/>
  <c r="I1098" i="14"/>
  <c r="I1099" i="14"/>
  <c r="I1100" i="14"/>
  <c r="I1101" i="14"/>
  <c r="I1102" i="14"/>
  <c r="I1103" i="14"/>
  <c r="I1104" i="14"/>
  <c r="I1105" i="14"/>
  <c r="I1106" i="14"/>
  <c r="I1107" i="14"/>
  <c r="I1108" i="14"/>
  <c r="I1109" i="14"/>
  <c r="I1110" i="14"/>
  <c r="I1111" i="14"/>
  <c r="I1112" i="14"/>
  <c r="I1113" i="14"/>
  <c r="I1114" i="14"/>
  <c r="I1115" i="14"/>
  <c r="I1116" i="14"/>
  <c r="I1117" i="14"/>
  <c r="I1118" i="14"/>
  <c r="I1119" i="14"/>
  <c r="I1120" i="14"/>
  <c r="I1121" i="14"/>
  <c r="I1122" i="14"/>
  <c r="I1123" i="14"/>
  <c r="I1124" i="14"/>
  <c r="I1125" i="14"/>
  <c r="I1126" i="14"/>
  <c r="I1127" i="14"/>
  <c r="I1128" i="14"/>
  <c r="I1129" i="14"/>
  <c r="I1130" i="14"/>
  <c r="I1131" i="14"/>
  <c r="I1132" i="14"/>
  <c r="I1133" i="14"/>
  <c r="I1134" i="14"/>
  <c r="I1135" i="14"/>
  <c r="I1136" i="14"/>
  <c r="I1137" i="14"/>
  <c r="I1138" i="14"/>
  <c r="I1139" i="14"/>
  <c r="I1140" i="14"/>
  <c r="I1141" i="14"/>
  <c r="I1142" i="14"/>
  <c r="I1143" i="14"/>
  <c r="I1144" i="14"/>
  <c r="I1145" i="14"/>
  <c r="I1146" i="14"/>
  <c r="I1147" i="14"/>
  <c r="I1148" i="14"/>
  <c r="I1149" i="14"/>
  <c r="I1150" i="14"/>
  <c r="I1151" i="14"/>
  <c r="I1152" i="14"/>
  <c r="I1153" i="14"/>
  <c r="I1154" i="14"/>
  <c r="I1155" i="14"/>
  <c r="I1156" i="14"/>
  <c r="I1157" i="14"/>
  <c r="I1158" i="14"/>
  <c r="I1159" i="14"/>
  <c r="I1160" i="14"/>
  <c r="I1161" i="14"/>
  <c r="I1162" i="14"/>
  <c r="I1163" i="14"/>
  <c r="I1164" i="14"/>
  <c r="I1165" i="14"/>
  <c r="I1166" i="14"/>
  <c r="I1167" i="14"/>
  <c r="I1168" i="14"/>
  <c r="I1169" i="14"/>
  <c r="I1170" i="14"/>
  <c r="I1171" i="14"/>
  <c r="I1172" i="14"/>
  <c r="I1173" i="14"/>
  <c r="I1174" i="14"/>
  <c r="I1175" i="14"/>
  <c r="I1176" i="14"/>
  <c r="I1177" i="14"/>
  <c r="I1178" i="14"/>
  <c r="I1179" i="14"/>
  <c r="I1180" i="14"/>
  <c r="I1181" i="14"/>
  <c r="I1182" i="14"/>
  <c r="I1183" i="14"/>
  <c r="I1184" i="14"/>
  <c r="I1185" i="14"/>
  <c r="I1186" i="14"/>
  <c r="I1187" i="14"/>
  <c r="I1188" i="14"/>
  <c r="I1189" i="14"/>
  <c r="I1190" i="14"/>
  <c r="I1191" i="14"/>
  <c r="I1192" i="14"/>
  <c r="I1193" i="14"/>
  <c r="I1194" i="14"/>
  <c r="I1195" i="14"/>
  <c r="I1196" i="14"/>
  <c r="I1197" i="14"/>
  <c r="I1198" i="14"/>
  <c r="I1199" i="14"/>
  <c r="I1200" i="14"/>
  <c r="I1201" i="14"/>
  <c r="I1202" i="14"/>
  <c r="I1203" i="14"/>
  <c r="I1204" i="14"/>
  <c r="I1205" i="14"/>
  <c r="I1206" i="14"/>
  <c r="I1207" i="14"/>
  <c r="I1208" i="14"/>
  <c r="I1209" i="14"/>
  <c r="I1210" i="14"/>
  <c r="I1211" i="14"/>
  <c r="I1212" i="14"/>
  <c r="I1213" i="14"/>
  <c r="I1214" i="14"/>
  <c r="I1215" i="14"/>
  <c r="I1216" i="14"/>
  <c r="I1217" i="14"/>
  <c r="I1218" i="14"/>
  <c r="I1219" i="14"/>
  <c r="I1220" i="14"/>
  <c r="I1221" i="14"/>
  <c r="I1222" i="14"/>
  <c r="I1223" i="14"/>
  <c r="I1224" i="14"/>
  <c r="I1225" i="14"/>
  <c r="I1226" i="14"/>
  <c r="I1227" i="14"/>
  <c r="I1228" i="14"/>
  <c r="I1229" i="14"/>
  <c r="I1230" i="14"/>
  <c r="I1231" i="14"/>
  <c r="I1232" i="14"/>
  <c r="I1233" i="14"/>
  <c r="I1234" i="14"/>
  <c r="I1235" i="14"/>
  <c r="I1236" i="14"/>
  <c r="I1237" i="14"/>
  <c r="I1238" i="14"/>
  <c r="I1239" i="14"/>
  <c r="I1240" i="14"/>
  <c r="I1241" i="14"/>
  <c r="I1242" i="14"/>
  <c r="I1243" i="14"/>
  <c r="I1244" i="14"/>
  <c r="I1245" i="14"/>
  <c r="I1246" i="14"/>
  <c r="I1247" i="14"/>
  <c r="I1248" i="14"/>
  <c r="I1249" i="14"/>
  <c r="I1250" i="14"/>
  <c r="I1251" i="14"/>
  <c r="I1252" i="14"/>
  <c r="I1253" i="14"/>
  <c r="I1254" i="14"/>
  <c r="I1255" i="14"/>
  <c r="I1256" i="14"/>
  <c r="I1257" i="14"/>
  <c r="I1258" i="14"/>
  <c r="I1259" i="14"/>
  <c r="I1260" i="14"/>
  <c r="I1261" i="14"/>
  <c r="I1262" i="14"/>
  <c r="I1263" i="14"/>
  <c r="I1264" i="14"/>
  <c r="I1265" i="14"/>
  <c r="I1266" i="14"/>
  <c r="I1267" i="14"/>
  <c r="I1268" i="14"/>
  <c r="I1269" i="14"/>
  <c r="I1270" i="14"/>
  <c r="I1271" i="14"/>
  <c r="I1272" i="14"/>
  <c r="I1273" i="14"/>
  <c r="I1274" i="14"/>
  <c r="I1275" i="14"/>
  <c r="I1276" i="14"/>
  <c r="I1277" i="14"/>
  <c r="I1278" i="14"/>
  <c r="I1279" i="14"/>
  <c r="I1280" i="14"/>
  <c r="I1281" i="14"/>
  <c r="I1282" i="14"/>
  <c r="I1283" i="14"/>
  <c r="I1284" i="14"/>
  <c r="I1285" i="14"/>
  <c r="I1286" i="14"/>
  <c r="I1287" i="14"/>
  <c r="I1288" i="14"/>
  <c r="I1289" i="14"/>
  <c r="I1290" i="14"/>
  <c r="I1291" i="14"/>
  <c r="I1292" i="14"/>
  <c r="I1293" i="14"/>
  <c r="I1294" i="14"/>
  <c r="I1295" i="14"/>
  <c r="I1296" i="14"/>
  <c r="I1297" i="14"/>
  <c r="I1298" i="14"/>
  <c r="I1299" i="14"/>
  <c r="I1300" i="14"/>
  <c r="I1301" i="14"/>
  <c r="I1302" i="14"/>
  <c r="I1303" i="14"/>
  <c r="I1304" i="14"/>
  <c r="I1305" i="14"/>
  <c r="I1306" i="14"/>
  <c r="I1307" i="14"/>
  <c r="I1308" i="14"/>
  <c r="I1309" i="14"/>
  <c r="I1310" i="14"/>
  <c r="I1311" i="14"/>
  <c r="I1312" i="14"/>
  <c r="I1313" i="14"/>
  <c r="I1314" i="14"/>
  <c r="I1315" i="14"/>
  <c r="I1316" i="14"/>
  <c r="I1317" i="14"/>
  <c r="I1318" i="14"/>
  <c r="I1319" i="14"/>
  <c r="I1320" i="14"/>
  <c r="I1321" i="14"/>
  <c r="I1322" i="14"/>
  <c r="I1323" i="14"/>
  <c r="I1324" i="14"/>
  <c r="I1325" i="14"/>
  <c r="I1326" i="14"/>
  <c r="I1327" i="14"/>
  <c r="I1328" i="14"/>
  <c r="I1329" i="14"/>
  <c r="I1330" i="14"/>
  <c r="I1331" i="14"/>
  <c r="I1332" i="14"/>
  <c r="I1333" i="14"/>
  <c r="I1334" i="14"/>
  <c r="I1335" i="14"/>
  <c r="I1336" i="14"/>
  <c r="I1337" i="14"/>
  <c r="I1338" i="14"/>
  <c r="I1339" i="14"/>
  <c r="I1340" i="14"/>
  <c r="I1341" i="14"/>
  <c r="I1342" i="14"/>
  <c r="I1343" i="14"/>
  <c r="I1344" i="14"/>
  <c r="I1345" i="14"/>
  <c r="I1346" i="14"/>
  <c r="I1347" i="14"/>
  <c r="I1348" i="14"/>
  <c r="I1349" i="14"/>
  <c r="I1350" i="14"/>
  <c r="I1351" i="14"/>
  <c r="I1352" i="14"/>
  <c r="I1353" i="14"/>
  <c r="I1354" i="14"/>
  <c r="I1355" i="14"/>
  <c r="I1356" i="14"/>
  <c r="I1357" i="14"/>
  <c r="I1358" i="14"/>
  <c r="I1359" i="14"/>
  <c r="I1360" i="14"/>
  <c r="I1361" i="14"/>
  <c r="I1362" i="14"/>
  <c r="I1363" i="14"/>
  <c r="I1364" i="14"/>
  <c r="I1365" i="14"/>
  <c r="I1366" i="14"/>
  <c r="I1367" i="14"/>
  <c r="I1368" i="14"/>
  <c r="I1369" i="14"/>
  <c r="I1370" i="14"/>
  <c r="I1371" i="14"/>
  <c r="I1372" i="14"/>
  <c r="I1373" i="14"/>
  <c r="I1374" i="14"/>
  <c r="I1375" i="14"/>
  <c r="I1376" i="14"/>
  <c r="I1377" i="14"/>
  <c r="I1378" i="14"/>
  <c r="I1379" i="14"/>
  <c r="I1380" i="14"/>
  <c r="I1381" i="14"/>
  <c r="I1382" i="14"/>
  <c r="I1383" i="14"/>
  <c r="I1384" i="14"/>
  <c r="I1385" i="14"/>
  <c r="I1386" i="14"/>
  <c r="I1387" i="14"/>
  <c r="I1388" i="14"/>
  <c r="I1389" i="14"/>
  <c r="I1390" i="14"/>
  <c r="I1391" i="14"/>
  <c r="I1392" i="14"/>
  <c r="I1393" i="14"/>
  <c r="I1394" i="14"/>
  <c r="I1395" i="14"/>
  <c r="I1396" i="14"/>
  <c r="I1397" i="14"/>
  <c r="I1398" i="14"/>
  <c r="I1399" i="14"/>
  <c r="I1400" i="14"/>
  <c r="I1401" i="14"/>
  <c r="I1402" i="14"/>
  <c r="I1403" i="14"/>
  <c r="I1404" i="14"/>
  <c r="I1405" i="14"/>
  <c r="I1406" i="14"/>
  <c r="I1407" i="14"/>
  <c r="I1408" i="14"/>
  <c r="I1409" i="14"/>
  <c r="I1410" i="14"/>
  <c r="I1411" i="14"/>
  <c r="I1412" i="14"/>
  <c r="I1413" i="14"/>
  <c r="I1414" i="14"/>
  <c r="I1415" i="14"/>
  <c r="I1416" i="14"/>
  <c r="I1417" i="14"/>
  <c r="I1418" i="14"/>
  <c r="I1419" i="14"/>
  <c r="I1420" i="14"/>
  <c r="I1421" i="14"/>
  <c r="I1422" i="14"/>
  <c r="I1423" i="14"/>
  <c r="I1424" i="14"/>
  <c r="I1425" i="14"/>
  <c r="I1426" i="14"/>
  <c r="I1427" i="14"/>
  <c r="I1428" i="14"/>
  <c r="I1429" i="14"/>
  <c r="I1430" i="14"/>
  <c r="I1431" i="14"/>
  <c r="I1432" i="14"/>
  <c r="I1433" i="14"/>
  <c r="I1434" i="14"/>
  <c r="I1435" i="14"/>
  <c r="I1436" i="14"/>
  <c r="I1437" i="14"/>
  <c r="I1438" i="14"/>
  <c r="I1439" i="14"/>
  <c r="I1440" i="14"/>
  <c r="I1441" i="14"/>
  <c r="I1442" i="14"/>
  <c r="I1443" i="14"/>
  <c r="I1444" i="14"/>
  <c r="I1445" i="14"/>
  <c r="I1446" i="14"/>
  <c r="I1447" i="14"/>
  <c r="I1448" i="14"/>
  <c r="I1449" i="14"/>
  <c r="I1450" i="14"/>
  <c r="I1451" i="14"/>
  <c r="I1452" i="14"/>
  <c r="I1453" i="14"/>
  <c r="I1454" i="14"/>
  <c r="I1455" i="14"/>
  <c r="I1456" i="14"/>
  <c r="I1457" i="14"/>
  <c r="I1458" i="14"/>
  <c r="I1459" i="14"/>
  <c r="I1460" i="14"/>
  <c r="I1461" i="14"/>
  <c r="I1462" i="14"/>
  <c r="I1463" i="14"/>
  <c r="I1464" i="14"/>
  <c r="I1465" i="14"/>
  <c r="I1466" i="14"/>
  <c r="I1467" i="14"/>
  <c r="I1468" i="14"/>
  <c r="I1469" i="14"/>
  <c r="I1470" i="14"/>
  <c r="I1471" i="14"/>
  <c r="I1472" i="14"/>
  <c r="I1473" i="14"/>
  <c r="I1474" i="14"/>
  <c r="I1475" i="14"/>
  <c r="I1476" i="14"/>
  <c r="I1477" i="14"/>
  <c r="I1478" i="14"/>
  <c r="I1479" i="14"/>
  <c r="I1480" i="14"/>
  <c r="I1481" i="14"/>
  <c r="I1482" i="14"/>
  <c r="I1483" i="14"/>
  <c r="I1484" i="14"/>
  <c r="I1485" i="14"/>
  <c r="I1486" i="14"/>
  <c r="I1487" i="14"/>
  <c r="I1488" i="14"/>
  <c r="I1489" i="14"/>
  <c r="I1490" i="14"/>
  <c r="I1491" i="14"/>
  <c r="I1492" i="14"/>
  <c r="I1493" i="14"/>
  <c r="I1494" i="14"/>
  <c r="I1495" i="14"/>
  <c r="I1496" i="14"/>
  <c r="I1497" i="14"/>
  <c r="I1498" i="14"/>
  <c r="I1499" i="14"/>
  <c r="I1500" i="14"/>
  <c r="I1501" i="14"/>
  <c r="I1502" i="14"/>
  <c r="I1503" i="14"/>
  <c r="I1504" i="14"/>
  <c r="I1505" i="14"/>
  <c r="I1506" i="14"/>
  <c r="I1507" i="14"/>
  <c r="I1508" i="14"/>
  <c r="I1509" i="14"/>
  <c r="I1510" i="14"/>
  <c r="I1511" i="14"/>
  <c r="I1512" i="14"/>
  <c r="I1513" i="14"/>
  <c r="I1514" i="14"/>
  <c r="I1515" i="14"/>
  <c r="I1516" i="14"/>
  <c r="I1517" i="14"/>
  <c r="I1518" i="14"/>
  <c r="I1519" i="14"/>
  <c r="I1520" i="14"/>
  <c r="I1521" i="14"/>
  <c r="I1522" i="14"/>
  <c r="I1523" i="14"/>
  <c r="I1524" i="14"/>
  <c r="I1525" i="14"/>
  <c r="I1526" i="14"/>
  <c r="I1527" i="14"/>
  <c r="I1528" i="14"/>
  <c r="I1529" i="14"/>
  <c r="I1530" i="14"/>
  <c r="I1531" i="14"/>
  <c r="I1532" i="14"/>
  <c r="I1533" i="14"/>
  <c r="I1534" i="14"/>
  <c r="I1535" i="14"/>
  <c r="I1536" i="14"/>
  <c r="I1537" i="14"/>
  <c r="I1538" i="14"/>
  <c r="I1539" i="14"/>
  <c r="I1540" i="14"/>
  <c r="I1541" i="14"/>
  <c r="I1542" i="14"/>
  <c r="I1543" i="14"/>
  <c r="I1544" i="14"/>
  <c r="I1545" i="14"/>
  <c r="I1546" i="14"/>
  <c r="I1547" i="14"/>
  <c r="I1548" i="14"/>
  <c r="I1549" i="14"/>
  <c r="I1550" i="14"/>
  <c r="I1551" i="14"/>
  <c r="I1552" i="14"/>
  <c r="I1553" i="14"/>
  <c r="I1554" i="14"/>
  <c r="I1555" i="14"/>
  <c r="I1556" i="14"/>
  <c r="I1557" i="14"/>
  <c r="I1558" i="14"/>
  <c r="I1559" i="14"/>
  <c r="I1560" i="14"/>
  <c r="I1561" i="14"/>
  <c r="I1562" i="14"/>
  <c r="I1563" i="14"/>
  <c r="I1564" i="14"/>
  <c r="I1565" i="14"/>
  <c r="I1566" i="14"/>
  <c r="I1567" i="14"/>
  <c r="I1568" i="14"/>
  <c r="I1569" i="14"/>
  <c r="I1570" i="14"/>
  <c r="I1571" i="14"/>
  <c r="I1572" i="14"/>
  <c r="I1573" i="14"/>
  <c r="I1574" i="14"/>
  <c r="I1575" i="14"/>
  <c r="I1576" i="14"/>
  <c r="I1577" i="14"/>
  <c r="I1578" i="14"/>
  <c r="I1579" i="14"/>
  <c r="I1580" i="14"/>
  <c r="I1581" i="14"/>
  <c r="I1582" i="14"/>
  <c r="I1583" i="14"/>
  <c r="I1584" i="14"/>
  <c r="I1585" i="14"/>
  <c r="I1586" i="14"/>
  <c r="I1587" i="14"/>
  <c r="I1588" i="14"/>
  <c r="I1589" i="14"/>
  <c r="I1590" i="14"/>
  <c r="I1591" i="14"/>
  <c r="I1592" i="14"/>
  <c r="I1593" i="14"/>
  <c r="I1594" i="14"/>
  <c r="I1595" i="14"/>
  <c r="I1596" i="14"/>
  <c r="I1597" i="14"/>
  <c r="I1598" i="14"/>
  <c r="I1599" i="14"/>
  <c r="I1600" i="14"/>
  <c r="I1601" i="14"/>
  <c r="I1602" i="14"/>
  <c r="I1603" i="14"/>
  <c r="I1604" i="14"/>
  <c r="I1605" i="14"/>
  <c r="I1606" i="14"/>
  <c r="I1607" i="14"/>
  <c r="I1608" i="14"/>
  <c r="I1609" i="14"/>
  <c r="I1610" i="14"/>
  <c r="I1611" i="14"/>
  <c r="I1612" i="14"/>
  <c r="I1613" i="14"/>
  <c r="I1614" i="14"/>
  <c r="I1615" i="14"/>
  <c r="I1616" i="14"/>
  <c r="I1617" i="14"/>
  <c r="I1618" i="14"/>
  <c r="I1619" i="14"/>
  <c r="I1620" i="14"/>
  <c r="I1621" i="14"/>
  <c r="I1622" i="14"/>
  <c r="I1623" i="14"/>
  <c r="I1624" i="14"/>
  <c r="I1625" i="14"/>
  <c r="I1626" i="14"/>
  <c r="I1627" i="14"/>
  <c r="I1628" i="14"/>
  <c r="I1629" i="14"/>
  <c r="I1630" i="14"/>
  <c r="I1631" i="14"/>
  <c r="I1632" i="14"/>
  <c r="I1633" i="14"/>
  <c r="I1634" i="14"/>
  <c r="I1635" i="14"/>
  <c r="I1636" i="14"/>
  <c r="I1637" i="14"/>
  <c r="I1638" i="14"/>
  <c r="I1639" i="14"/>
  <c r="I1640" i="14"/>
  <c r="I1641" i="14"/>
  <c r="I1642" i="14"/>
  <c r="I1643" i="14"/>
  <c r="I1644" i="14"/>
  <c r="I1645" i="14"/>
  <c r="I1646" i="14"/>
  <c r="I1647" i="14"/>
  <c r="I1648" i="14"/>
  <c r="I1649" i="14"/>
  <c r="I1650" i="14"/>
  <c r="I1651" i="14"/>
  <c r="I1652" i="14"/>
  <c r="I1653" i="14"/>
  <c r="I1654" i="14"/>
  <c r="I1655" i="14"/>
  <c r="I1656" i="14"/>
  <c r="I1657" i="14"/>
  <c r="I1658" i="14"/>
  <c r="I1659" i="14"/>
  <c r="I1660" i="14"/>
  <c r="I1661" i="14"/>
  <c r="I1662" i="14"/>
  <c r="I1663" i="14"/>
  <c r="I1664" i="14"/>
  <c r="I1665" i="14"/>
  <c r="I1666" i="14"/>
  <c r="I1667" i="14"/>
  <c r="I1668" i="14"/>
  <c r="I1669" i="14"/>
  <c r="I1670" i="14"/>
  <c r="I1671" i="14"/>
  <c r="I1672" i="14"/>
  <c r="I1673" i="14"/>
  <c r="I1674" i="14"/>
  <c r="I1675" i="14"/>
  <c r="I1676" i="14"/>
  <c r="I1677" i="14"/>
  <c r="I1678" i="14"/>
  <c r="I1679" i="14"/>
  <c r="I1680" i="14"/>
  <c r="I1681" i="14"/>
  <c r="I1682" i="14"/>
  <c r="I1683" i="14"/>
  <c r="I1684" i="14"/>
  <c r="I1685" i="14"/>
  <c r="I1686" i="14"/>
  <c r="I1687" i="14"/>
  <c r="I1688" i="14"/>
  <c r="I1689" i="14"/>
  <c r="I1690" i="14"/>
  <c r="I1691" i="14"/>
  <c r="I1692" i="14"/>
  <c r="I1693" i="14"/>
  <c r="I1694" i="14"/>
  <c r="I1695" i="14"/>
  <c r="I1696" i="14"/>
  <c r="I1697" i="14"/>
  <c r="I1698" i="14"/>
  <c r="I1699" i="14"/>
  <c r="I1700" i="14"/>
  <c r="I1701" i="14"/>
  <c r="I1702" i="14"/>
  <c r="I1703" i="14"/>
  <c r="I1704" i="14"/>
  <c r="I1705" i="14"/>
  <c r="I1706" i="14"/>
  <c r="I1707" i="14"/>
  <c r="I1708" i="14"/>
  <c r="I1709" i="14"/>
  <c r="I1710" i="14"/>
  <c r="I1711" i="14"/>
  <c r="I1712" i="14"/>
  <c r="I1713" i="14"/>
  <c r="I1714" i="14"/>
  <c r="I1715" i="14"/>
  <c r="I1716" i="14"/>
  <c r="I1717" i="14"/>
  <c r="I1718" i="14"/>
  <c r="I1719" i="14"/>
  <c r="I1720" i="14"/>
  <c r="I1721" i="14"/>
  <c r="I1722" i="14"/>
  <c r="I1723" i="14"/>
  <c r="I1724" i="14"/>
  <c r="I1725" i="14"/>
  <c r="I1726" i="14"/>
  <c r="I1727" i="14"/>
  <c r="I1728" i="14"/>
  <c r="I1729" i="14"/>
  <c r="I1730" i="14"/>
  <c r="I1731" i="14"/>
  <c r="I1732" i="14"/>
  <c r="I1733" i="14"/>
  <c r="I1734" i="14"/>
  <c r="I1735" i="14"/>
  <c r="I1736" i="14"/>
  <c r="I1737" i="14"/>
  <c r="I1738" i="14"/>
  <c r="I1739" i="14"/>
  <c r="I1740" i="14"/>
  <c r="I1741" i="14"/>
  <c r="I1742" i="14"/>
  <c r="I1743" i="14"/>
  <c r="I1744" i="14"/>
  <c r="I1745" i="14"/>
  <c r="I1746" i="14"/>
  <c r="I1747" i="14"/>
  <c r="I1748" i="14"/>
  <c r="I1749" i="14"/>
  <c r="I1750" i="14"/>
  <c r="I1751" i="14"/>
  <c r="I1752" i="14"/>
  <c r="I1753" i="14"/>
  <c r="I1754" i="14"/>
  <c r="I1755" i="14"/>
  <c r="I1756" i="14"/>
  <c r="I1757" i="14"/>
  <c r="I1758" i="14"/>
  <c r="I1759" i="14"/>
  <c r="I1760" i="14"/>
  <c r="I1761" i="14"/>
  <c r="I1762" i="14"/>
  <c r="I1763" i="14"/>
  <c r="I1764" i="14"/>
  <c r="I1765" i="14"/>
  <c r="I1766" i="14"/>
  <c r="I1767" i="14"/>
  <c r="I1768" i="14"/>
  <c r="I1769" i="14"/>
  <c r="I1770" i="14"/>
  <c r="I1771" i="14"/>
  <c r="I1772" i="14"/>
  <c r="I1773" i="14"/>
  <c r="I1774" i="14"/>
  <c r="I1775" i="14"/>
  <c r="I1776" i="14"/>
  <c r="I1777" i="14"/>
  <c r="I1778" i="14"/>
  <c r="I1779" i="14"/>
  <c r="I1780" i="14"/>
  <c r="I1781" i="14"/>
  <c r="I1782" i="14"/>
  <c r="I1783" i="14"/>
  <c r="I1784" i="14"/>
  <c r="I1785" i="14"/>
  <c r="I1786" i="14"/>
  <c r="I1787" i="14"/>
  <c r="I1788" i="14"/>
  <c r="I1789" i="14"/>
  <c r="I1790" i="14"/>
  <c r="I1791" i="14"/>
  <c r="I1792" i="14"/>
  <c r="I1793" i="14"/>
  <c r="I1794" i="14"/>
  <c r="I1795" i="14"/>
  <c r="I1796" i="14"/>
  <c r="I1797" i="14"/>
  <c r="I1798" i="14"/>
  <c r="I1799" i="14"/>
  <c r="I1800" i="14"/>
  <c r="I1801" i="14"/>
  <c r="I1802" i="14"/>
  <c r="I1803" i="14"/>
  <c r="I1804" i="14"/>
  <c r="I1805" i="14"/>
  <c r="I1806" i="14"/>
  <c r="I1807" i="14"/>
  <c r="I1808" i="14"/>
  <c r="I1809" i="14"/>
  <c r="I1810" i="14"/>
  <c r="I1811" i="14"/>
  <c r="I1812" i="14"/>
  <c r="I1813" i="14"/>
  <c r="I1814" i="14"/>
  <c r="I1815" i="14"/>
  <c r="I1816" i="14"/>
  <c r="I1817" i="14"/>
  <c r="I1818" i="14"/>
  <c r="I1819" i="14"/>
  <c r="I1820" i="14"/>
  <c r="I1821" i="14"/>
  <c r="I1822" i="14"/>
  <c r="I1823" i="14"/>
  <c r="I1824" i="14"/>
  <c r="I1825" i="14"/>
  <c r="I1826" i="14"/>
  <c r="I1827" i="14"/>
  <c r="I1828" i="14"/>
  <c r="I1829" i="14"/>
  <c r="I1830" i="14"/>
  <c r="I1831" i="14"/>
  <c r="I1832" i="14"/>
  <c r="I1833" i="14"/>
  <c r="I1834" i="14"/>
  <c r="I1835" i="14"/>
  <c r="I1836" i="14"/>
  <c r="I1837" i="14"/>
  <c r="I1838" i="14"/>
  <c r="I1839" i="14"/>
  <c r="I1840" i="14"/>
  <c r="I1841" i="14"/>
  <c r="I1842" i="14"/>
  <c r="I1843" i="14"/>
  <c r="I1844" i="14"/>
  <c r="I1845" i="14"/>
  <c r="I1846" i="14"/>
  <c r="I1847" i="14"/>
  <c r="I1848" i="14"/>
  <c r="I1849" i="14"/>
  <c r="I1850" i="14"/>
  <c r="I1851" i="14"/>
  <c r="I1852" i="14"/>
  <c r="I1853" i="14"/>
  <c r="I1854" i="14"/>
  <c r="I1855" i="14"/>
  <c r="I1856" i="14"/>
  <c r="I1857" i="14"/>
  <c r="I1858" i="14"/>
  <c r="I1859" i="14"/>
  <c r="I1860" i="14"/>
  <c r="I1861" i="14"/>
  <c r="I1862" i="14"/>
  <c r="I1863" i="14"/>
  <c r="I1864" i="14"/>
  <c r="I1865" i="14"/>
  <c r="I1866" i="14"/>
  <c r="I1867" i="14"/>
  <c r="I1868" i="14"/>
  <c r="I1869" i="14"/>
  <c r="I1870" i="14"/>
  <c r="I1871" i="14"/>
  <c r="I1872" i="14"/>
  <c r="I1873" i="14"/>
  <c r="I1874" i="14"/>
  <c r="I1875" i="14"/>
  <c r="I1876" i="14"/>
  <c r="I1877" i="14"/>
  <c r="I1878" i="14"/>
  <c r="I1879" i="14"/>
  <c r="I1880" i="14"/>
  <c r="I1881" i="14"/>
  <c r="I1882" i="14"/>
  <c r="I1883" i="14"/>
  <c r="I1884" i="14"/>
  <c r="I1885" i="14"/>
  <c r="I1886" i="14"/>
  <c r="I1887" i="14"/>
  <c r="I1888" i="14"/>
  <c r="I1889" i="14"/>
  <c r="I1890" i="14"/>
  <c r="I1891" i="14"/>
  <c r="I1892" i="14"/>
  <c r="I1893" i="14"/>
  <c r="I1894" i="14"/>
  <c r="I1895" i="14"/>
  <c r="I1896" i="14"/>
  <c r="I1897" i="14"/>
  <c r="I1898" i="14"/>
  <c r="I1899" i="14"/>
  <c r="I1900" i="14"/>
  <c r="I1901" i="14"/>
  <c r="I1902" i="14"/>
  <c r="I1903" i="14"/>
  <c r="I1904" i="14"/>
  <c r="I1905" i="14"/>
  <c r="I1906" i="14"/>
  <c r="I1907" i="14"/>
  <c r="I1908" i="14"/>
  <c r="I1909" i="14"/>
  <c r="I1910" i="14"/>
  <c r="I1911" i="14"/>
  <c r="I1912" i="14"/>
  <c r="I1913" i="14"/>
  <c r="I1914" i="14"/>
  <c r="I1915" i="14"/>
  <c r="I1916" i="14"/>
  <c r="I1917" i="14"/>
  <c r="I1918" i="14"/>
  <c r="I1919" i="14"/>
  <c r="I1920" i="14"/>
  <c r="I1921" i="14"/>
  <c r="I1922" i="14"/>
  <c r="I1923" i="14"/>
  <c r="I1924" i="14"/>
  <c r="I1925" i="14"/>
  <c r="I1926" i="14"/>
  <c r="I1927" i="14"/>
  <c r="I1928" i="14"/>
  <c r="I1929" i="14"/>
  <c r="I1930" i="14"/>
  <c r="I1931" i="14"/>
  <c r="I1932" i="14"/>
  <c r="I1933" i="14"/>
  <c r="I1934" i="14"/>
  <c r="I1935" i="14"/>
  <c r="I1936" i="14"/>
  <c r="I1937" i="14"/>
  <c r="I1938" i="14"/>
  <c r="I1939" i="14"/>
  <c r="I1940" i="14"/>
  <c r="I1941" i="14"/>
  <c r="I1942" i="14"/>
  <c r="I1943" i="14"/>
  <c r="I1944" i="14"/>
  <c r="I1945" i="14"/>
  <c r="I1946" i="14"/>
  <c r="I1947" i="14"/>
  <c r="I1948" i="14"/>
  <c r="I1949" i="14"/>
  <c r="I1950" i="14"/>
  <c r="I1951" i="14"/>
  <c r="I1952" i="14"/>
  <c r="I1953" i="14"/>
  <c r="I1954" i="14"/>
  <c r="I1955" i="14"/>
  <c r="I1956" i="14"/>
  <c r="I1957" i="14"/>
  <c r="I1958" i="14"/>
  <c r="I1959" i="14"/>
  <c r="I1960" i="14"/>
  <c r="I1961" i="14"/>
  <c r="I1962" i="14"/>
  <c r="I1963" i="14"/>
  <c r="I1964" i="14"/>
  <c r="I1965" i="14"/>
  <c r="I1966" i="14"/>
  <c r="I1967" i="14"/>
  <c r="I1968" i="14"/>
  <c r="I1969" i="14"/>
  <c r="I1970" i="14"/>
  <c r="I1971" i="14"/>
  <c r="I1972" i="14"/>
  <c r="I1973" i="14"/>
  <c r="I1974" i="14"/>
  <c r="I1975" i="14"/>
  <c r="I1976" i="14"/>
  <c r="I1977" i="14"/>
  <c r="I1978" i="14"/>
  <c r="I1979" i="14"/>
  <c r="I1980" i="14"/>
  <c r="I1981" i="14"/>
  <c r="I1982" i="14"/>
  <c r="I1983" i="14"/>
  <c r="I1984" i="14"/>
  <c r="I1985" i="14"/>
  <c r="I1986" i="14"/>
  <c r="I1987" i="14"/>
  <c r="I1988" i="14"/>
  <c r="I1989" i="14"/>
  <c r="I1990" i="14"/>
  <c r="I1991" i="14"/>
  <c r="I1992" i="14"/>
  <c r="I1993" i="14"/>
  <c r="I1994" i="14"/>
  <c r="I1995" i="14"/>
  <c r="I1996" i="14"/>
  <c r="I1997" i="14"/>
  <c r="I1998" i="14"/>
  <c r="I1999" i="14"/>
  <c r="I2000" i="14"/>
  <c r="I2001" i="14"/>
  <c r="I2002" i="14"/>
  <c r="I2003" i="14"/>
  <c r="I2004" i="14"/>
  <c r="I2005" i="14"/>
  <c r="I2006" i="14"/>
  <c r="I2007" i="14"/>
  <c r="I2008" i="14"/>
  <c r="I2009" i="14"/>
  <c r="I2010" i="14"/>
  <c r="I2011" i="14"/>
  <c r="I2012" i="14"/>
  <c r="I2013" i="14"/>
  <c r="I2014" i="14"/>
  <c r="I2015" i="14"/>
  <c r="I2016" i="14"/>
  <c r="I2017" i="14"/>
  <c r="I2018" i="14"/>
  <c r="I2019" i="14"/>
  <c r="I2020" i="14"/>
  <c r="I2021" i="14"/>
  <c r="I2022" i="14"/>
  <c r="I2023" i="14"/>
  <c r="I2024" i="14"/>
  <c r="I2025" i="14"/>
  <c r="I2026" i="14"/>
  <c r="I2027" i="14"/>
  <c r="I2028" i="14"/>
  <c r="I2029" i="14"/>
  <c r="I2030" i="14"/>
  <c r="I2031" i="14"/>
  <c r="I2032" i="14"/>
  <c r="I2033" i="14"/>
  <c r="I2034" i="14"/>
  <c r="I2035" i="14"/>
  <c r="I2036" i="14"/>
  <c r="I2037" i="14"/>
  <c r="I2038" i="14"/>
  <c r="I2039" i="14"/>
  <c r="I2040" i="14"/>
  <c r="I2041" i="14"/>
  <c r="I2042" i="14"/>
  <c r="I2043" i="14"/>
  <c r="I2044" i="14"/>
  <c r="I2045" i="14"/>
  <c r="I2046" i="14"/>
  <c r="I2047" i="14"/>
  <c r="I2048" i="14"/>
  <c r="I2049" i="14"/>
  <c r="I2050" i="14"/>
  <c r="I2051" i="14"/>
  <c r="I2052" i="14"/>
  <c r="I2053" i="14"/>
  <c r="I2054" i="14"/>
  <c r="I2055" i="14"/>
  <c r="I2056" i="14"/>
  <c r="I2057" i="14"/>
  <c r="I2058" i="14"/>
  <c r="I2059" i="14"/>
  <c r="I2060" i="14"/>
  <c r="I2061" i="14"/>
  <c r="I2062" i="14"/>
  <c r="I2063" i="14"/>
  <c r="I2064" i="14"/>
  <c r="I2065" i="14"/>
  <c r="I2066" i="14"/>
  <c r="I2067" i="14"/>
  <c r="I2068" i="14"/>
  <c r="I2069" i="14"/>
  <c r="I2070" i="14"/>
  <c r="I2071" i="14"/>
  <c r="I2072" i="14"/>
  <c r="I2073" i="14"/>
  <c r="I2074" i="14"/>
  <c r="I2075" i="14"/>
  <c r="I2076" i="14"/>
  <c r="I2077" i="14"/>
  <c r="I2078" i="14"/>
  <c r="I2079" i="14"/>
  <c r="I2080" i="14"/>
  <c r="I2081" i="14"/>
  <c r="I2082" i="14"/>
  <c r="I2083" i="14"/>
  <c r="I2084" i="14"/>
  <c r="I2085" i="14"/>
  <c r="I2086" i="14"/>
  <c r="I2087" i="14"/>
  <c r="I2088" i="14"/>
  <c r="I2089" i="14"/>
  <c r="I2090" i="14"/>
  <c r="I2091" i="14"/>
  <c r="I2092" i="14"/>
  <c r="I2093" i="14"/>
  <c r="I2094" i="14"/>
  <c r="I2095" i="14"/>
  <c r="I2096" i="14"/>
  <c r="I2097" i="14"/>
  <c r="I2098" i="14"/>
  <c r="I2099" i="14"/>
  <c r="I2100" i="14"/>
  <c r="I2101" i="14"/>
  <c r="I2102" i="14"/>
  <c r="I2103" i="14"/>
  <c r="I2104" i="14"/>
  <c r="I2105" i="14"/>
  <c r="I2106" i="14"/>
  <c r="I2107" i="14"/>
  <c r="I2108" i="14"/>
  <c r="I2109" i="14"/>
  <c r="I2110" i="14"/>
  <c r="I2111" i="14"/>
  <c r="I2112" i="14"/>
  <c r="I2113" i="14"/>
  <c r="I2114" i="14"/>
  <c r="I2115" i="14"/>
  <c r="I2116" i="14"/>
  <c r="I2117" i="14"/>
  <c r="I2118" i="14"/>
  <c r="I2119" i="14"/>
  <c r="I2120" i="14"/>
  <c r="I2121" i="14"/>
  <c r="I2122" i="14"/>
  <c r="I2123" i="14"/>
  <c r="I2124" i="14"/>
  <c r="I2125" i="14"/>
  <c r="I2126" i="14"/>
  <c r="I2127" i="14"/>
  <c r="I2128" i="14"/>
  <c r="I2129" i="14"/>
  <c r="I2130" i="14"/>
  <c r="I2131" i="14"/>
  <c r="I2132" i="14"/>
  <c r="I2133" i="14"/>
  <c r="I2134" i="14"/>
  <c r="I2135" i="14"/>
  <c r="I2136" i="14"/>
  <c r="I2137" i="14"/>
  <c r="I2138" i="14"/>
  <c r="I2139" i="14"/>
  <c r="I2140" i="14"/>
  <c r="I2141" i="14"/>
  <c r="I2142" i="14"/>
  <c r="I2143" i="14"/>
  <c r="I2144" i="14"/>
  <c r="I2145" i="14"/>
  <c r="I2146" i="14"/>
  <c r="I2147" i="14"/>
  <c r="I2148" i="14"/>
  <c r="I2149" i="14"/>
  <c r="I2150" i="14"/>
  <c r="I2151" i="14"/>
  <c r="I2152" i="14"/>
  <c r="I2153" i="14"/>
  <c r="I2154" i="14"/>
  <c r="I2155" i="14"/>
  <c r="I2156" i="14"/>
  <c r="I2157" i="14"/>
  <c r="I2158" i="14"/>
  <c r="I2159" i="14"/>
  <c r="I2160" i="14"/>
  <c r="I2161" i="14"/>
  <c r="I2162" i="14"/>
  <c r="I2163" i="14"/>
  <c r="I2164" i="14"/>
  <c r="I2165" i="14"/>
  <c r="I2166" i="14"/>
  <c r="I2167" i="14"/>
  <c r="I2168" i="14"/>
  <c r="I2169" i="14"/>
  <c r="I2170" i="14"/>
  <c r="I2171" i="14"/>
  <c r="I2172" i="14"/>
  <c r="I2173" i="14"/>
  <c r="I2174" i="14"/>
  <c r="I2175" i="14"/>
  <c r="I2176" i="14"/>
  <c r="I2177" i="14"/>
  <c r="I2178" i="14"/>
  <c r="I2179" i="14"/>
  <c r="I2180" i="14"/>
  <c r="I2181" i="14"/>
  <c r="I2182" i="14"/>
  <c r="I2183" i="14"/>
  <c r="I2184" i="14"/>
  <c r="I2185" i="14"/>
  <c r="I2186" i="14"/>
  <c r="I2187" i="14"/>
  <c r="I2188" i="14"/>
  <c r="I2189" i="14"/>
  <c r="I2190" i="14"/>
  <c r="I2191" i="14"/>
  <c r="I2192" i="14"/>
  <c r="I2193" i="14"/>
  <c r="I2194" i="14"/>
  <c r="I2195" i="14"/>
  <c r="I2196" i="14"/>
  <c r="I2197" i="14"/>
  <c r="I2198" i="14"/>
  <c r="I2199" i="14"/>
  <c r="I2200" i="14"/>
  <c r="I2201" i="14"/>
  <c r="I2202" i="14"/>
  <c r="I2203" i="14"/>
  <c r="I2204" i="14"/>
  <c r="I2205" i="14"/>
  <c r="I2206" i="14"/>
  <c r="I2207" i="14"/>
  <c r="I2208" i="14"/>
  <c r="I2209" i="14"/>
  <c r="I2210" i="14"/>
  <c r="I2211" i="14"/>
  <c r="I2212" i="14"/>
  <c r="I2213" i="14"/>
  <c r="I2214" i="14"/>
  <c r="I2215" i="14"/>
  <c r="I2216" i="14"/>
  <c r="I2217" i="14"/>
  <c r="I2218" i="14"/>
  <c r="I2219" i="14"/>
  <c r="I2220" i="14"/>
  <c r="I2221" i="14"/>
  <c r="I2222" i="14"/>
  <c r="I2223" i="14"/>
  <c r="I2224" i="14"/>
  <c r="I2225" i="14"/>
  <c r="I2226" i="14"/>
  <c r="I2227" i="14"/>
  <c r="I2228" i="14"/>
  <c r="I2229" i="14"/>
  <c r="I2230" i="14"/>
  <c r="I2231" i="14"/>
  <c r="I2232" i="14"/>
  <c r="I2233" i="14"/>
  <c r="I2234" i="14"/>
  <c r="I2235" i="14"/>
  <c r="I2236" i="14"/>
  <c r="I2237" i="14"/>
  <c r="I2238" i="14"/>
  <c r="I2239" i="14"/>
  <c r="I2240" i="14"/>
  <c r="I2241" i="14"/>
  <c r="I2242" i="14"/>
  <c r="I2243" i="14"/>
  <c r="I2244" i="14"/>
  <c r="I2245" i="14"/>
  <c r="I2246" i="14"/>
  <c r="I2247" i="14"/>
  <c r="I2248" i="14"/>
  <c r="I2249" i="14"/>
  <c r="I2250" i="14"/>
  <c r="I2251" i="14"/>
  <c r="I2252" i="14"/>
  <c r="I2253" i="14"/>
  <c r="I2254" i="14"/>
  <c r="I2255" i="14"/>
  <c r="I2256" i="14"/>
  <c r="I2257" i="14"/>
  <c r="I2258" i="14"/>
  <c r="I2259" i="14"/>
  <c r="I2260" i="14"/>
  <c r="I2261" i="14"/>
  <c r="I2262" i="14"/>
  <c r="I2263" i="14"/>
  <c r="I2264" i="14"/>
  <c r="I2265" i="14"/>
  <c r="I2266" i="14"/>
  <c r="I2267" i="14"/>
  <c r="I2268" i="14"/>
  <c r="I2269" i="14"/>
  <c r="I2270" i="14"/>
  <c r="I2271" i="14"/>
  <c r="I2272" i="14"/>
  <c r="I2273" i="14"/>
  <c r="I2274" i="14"/>
  <c r="I2275" i="14"/>
  <c r="I2276" i="14"/>
  <c r="I2277" i="14"/>
  <c r="I2278" i="14"/>
  <c r="I2279" i="14"/>
  <c r="I2280" i="14"/>
  <c r="I2281" i="14"/>
  <c r="I2282" i="14"/>
  <c r="I2283" i="14"/>
  <c r="I2284" i="14"/>
  <c r="I2285" i="14"/>
  <c r="I2286" i="14"/>
  <c r="I2287" i="14"/>
  <c r="I2288" i="14"/>
  <c r="I2289" i="14"/>
  <c r="I2290" i="14"/>
  <c r="I2291" i="14"/>
  <c r="I2292" i="14"/>
  <c r="I2293" i="14"/>
  <c r="I2294" i="14"/>
  <c r="I2295" i="14"/>
  <c r="I2296" i="14"/>
  <c r="I2297" i="14"/>
  <c r="I2298" i="14"/>
  <c r="I2299" i="14"/>
  <c r="I2300" i="14"/>
  <c r="I2301" i="14"/>
  <c r="I2302" i="14"/>
  <c r="I2303" i="14"/>
  <c r="I2304" i="14"/>
  <c r="I2305" i="14"/>
  <c r="I2306" i="14"/>
  <c r="I2307" i="14"/>
  <c r="I2308" i="14"/>
  <c r="I2309" i="14"/>
  <c r="I2310" i="14"/>
  <c r="I2311" i="14"/>
  <c r="I2312" i="14"/>
  <c r="I2313" i="14"/>
  <c r="I2314" i="14"/>
  <c r="I2315" i="14"/>
  <c r="I2316" i="14"/>
  <c r="I2317" i="14"/>
  <c r="I2318" i="14"/>
  <c r="I2319" i="14"/>
  <c r="I2320" i="14"/>
  <c r="I2321" i="14"/>
  <c r="I2322" i="14"/>
  <c r="I2323" i="14"/>
  <c r="I2324" i="14"/>
  <c r="I2325" i="14"/>
  <c r="I2326" i="14"/>
  <c r="I2327" i="14"/>
  <c r="I2328" i="14"/>
  <c r="I2329" i="14"/>
  <c r="I2330" i="14"/>
  <c r="I2331" i="14"/>
  <c r="I2332" i="14"/>
  <c r="I2333" i="14"/>
  <c r="I2334" i="14"/>
  <c r="I2335" i="14"/>
  <c r="I2336" i="14"/>
  <c r="I2"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H2002" i="14"/>
  <c r="H2003" i="14"/>
  <c r="H2004" i="14"/>
  <c r="H2005" i="14"/>
  <c r="H2006" i="14"/>
  <c r="H2007" i="14"/>
  <c r="H2008" i="14"/>
  <c r="H2009" i="14"/>
  <c r="H2010" i="14"/>
  <c r="H2011" i="14"/>
  <c r="H2012" i="14"/>
  <c r="H2013" i="14"/>
  <c r="H2014" i="14"/>
  <c r="H2015" i="14"/>
  <c r="H2016" i="14"/>
  <c r="H2017" i="14"/>
  <c r="H2018" i="14"/>
  <c r="H2019" i="14"/>
  <c r="H2020" i="14"/>
  <c r="H2021" i="14"/>
  <c r="H2022" i="14"/>
  <c r="H2023" i="14"/>
  <c r="H2024" i="14"/>
  <c r="H2025" i="14"/>
  <c r="H2026" i="14"/>
  <c r="H2027" i="14"/>
  <c r="H2028" i="14"/>
  <c r="H2029" i="14"/>
  <c r="H2030" i="14"/>
  <c r="H2031" i="14"/>
  <c r="H2032" i="14"/>
  <c r="H2033" i="14"/>
  <c r="H2034" i="14"/>
  <c r="H2035" i="14"/>
  <c r="H2036" i="14"/>
  <c r="H2037" i="14"/>
  <c r="H2038" i="14"/>
  <c r="H2039" i="14"/>
  <c r="H2040" i="14"/>
  <c r="H2041" i="14"/>
  <c r="H2042" i="14"/>
  <c r="H2043" i="14"/>
  <c r="H2044" i="14"/>
  <c r="H2045" i="14"/>
  <c r="H2046" i="14"/>
  <c r="H2047" i="14"/>
  <c r="H2048" i="14"/>
  <c r="H2049" i="14"/>
  <c r="H2050" i="14"/>
  <c r="H2051" i="14"/>
  <c r="H2052" i="14"/>
  <c r="H2053" i="14"/>
  <c r="H2054" i="14"/>
  <c r="H2055" i="14"/>
  <c r="H2056" i="14"/>
  <c r="H2057" i="14"/>
  <c r="H2058" i="14"/>
  <c r="H2059" i="14"/>
  <c r="H2060" i="14"/>
  <c r="H2061" i="14"/>
  <c r="H2062" i="14"/>
  <c r="H2063" i="14"/>
  <c r="H2064" i="14"/>
  <c r="H2065" i="14"/>
  <c r="H2066" i="14"/>
  <c r="H2067" i="14"/>
  <c r="H2068" i="14"/>
  <c r="H2069" i="14"/>
  <c r="H2070" i="14"/>
  <c r="H2071" i="14"/>
  <c r="H2072" i="14"/>
  <c r="H2073" i="14"/>
  <c r="H2074" i="14"/>
  <c r="H2075" i="14"/>
  <c r="H2076" i="14"/>
  <c r="H2077" i="14"/>
  <c r="H2078" i="14"/>
  <c r="H2079" i="14"/>
  <c r="H2080" i="14"/>
  <c r="H2081" i="14"/>
  <c r="H2082" i="14"/>
  <c r="H2083" i="14"/>
  <c r="H2084" i="14"/>
  <c r="H2085" i="14"/>
  <c r="H2086" i="14"/>
  <c r="H2087" i="14"/>
  <c r="H2088" i="14"/>
  <c r="H2089" i="14"/>
  <c r="H2090" i="14"/>
  <c r="H2091" i="14"/>
  <c r="H2092" i="14"/>
  <c r="H2093" i="14"/>
  <c r="H2094" i="14"/>
  <c r="H2095" i="14"/>
  <c r="H2096" i="14"/>
  <c r="H2097" i="14"/>
  <c r="H2098" i="14"/>
  <c r="H2099" i="14"/>
  <c r="H2100" i="14"/>
  <c r="H2101" i="14"/>
  <c r="H2102" i="14"/>
  <c r="H2103" i="14"/>
  <c r="H2104" i="14"/>
  <c r="H2105" i="14"/>
  <c r="H2106" i="14"/>
  <c r="H2107" i="14"/>
  <c r="H2108" i="14"/>
  <c r="H2109" i="14"/>
  <c r="H2110" i="14"/>
  <c r="H2111" i="14"/>
  <c r="H2112" i="14"/>
  <c r="H2113" i="14"/>
  <c r="H2114" i="14"/>
  <c r="H2115" i="14"/>
  <c r="H2116" i="14"/>
  <c r="H2117" i="14"/>
  <c r="H2118" i="14"/>
  <c r="H2119" i="14"/>
  <c r="H2120" i="14"/>
  <c r="H2121" i="14"/>
  <c r="H2122" i="14"/>
  <c r="H2123" i="14"/>
  <c r="H2124" i="14"/>
  <c r="H2125" i="14"/>
  <c r="H2126" i="14"/>
  <c r="H2127" i="14"/>
  <c r="H2128" i="14"/>
  <c r="H2129" i="14"/>
  <c r="H2130" i="14"/>
  <c r="H2131" i="14"/>
  <c r="H2132" i="14"/>
  <c r="H2133" i="14"/>
  <c r="H2134" i="14"/>
  <c r="H2135" i="14"/>
  <c r="H2136" i="14"/>
  <c r="H2137" i="14"/>
  <c r="H2138" i="14"/>
  <c r="H2139" i="14"/>
  <c r="H2140" i="14"/>
  <c r="H2141" i="14"/>
  <c r="H2142" i="14"/>
  <c r="H2143" i="14"/>
  <c r="H2144" i="14"/>
  <c r="H2145" i="14"/>
  <c r="H2146" i="14"/>
  <c r="H2147" i="14"/>
  <c r="H2148" i="14"/>
  <c r="H2149" i="14"/>
  <c r="H2150" i="14"/>
  <c r="H2151" i="14"/>
  <c r="H2152" i="14"/>
  <c r="H2153" i="14"/>
  <c r="H2154" i="14"/>
  <c r="H2155" i="14"/>
  <c r="H2156" i="14"/>
  <c r="H2157" i="14"/>
  <c r="H2158" i="14"/>
  <c r="H2159" i="14"/>
  <c r="H2160" i="14"/>
  <c r="H2161" i="14"/>
  <c r="H2162" i="14"/>
  <c r="H2163" i="14"/>
  <c r="H2164" i="14"/>
  <c r="H2165" i="14"/>
  <c r="H2166" i="14"/>
  <c r="H2167" i="14"/>
  <c r="H2168" i="14"/>
  <c r="H2169" i="14"/>
  <c r="H2170" i="14"/>
  <c r="H2171" i="14"/>
  <c r="H2172" i="14"/>
  <c r="H2173" i="14"/>
  <c r="H2174" i="14"/>
  <c r="H2175" i="14"/>
  <c r="H2176" i="14"/>
  <c r="H2177" i="14"/>
  <c r="H2178" i="14"/>
  <c r="H2179" i="14"/>
  <c r="H2180" i="14"/>
  <c r="H2181" i="14"/>
  <c r="H2182" i="14"/>
  <c r="H2183" i="14"/>
  <c r="H2184" i="14"/>
  <c r="H2185" i="14"/>
  <c r="H2186" i="14"/>
  <c r="H2187" i="14"/>
  <c r="H2188" i="14"/>
  <c r="H2189" i="14"/>
  <c r="H2190" i="14"/>
  <c r="H2191" i="14"/>
  <c r="H2192" i="14"/>
  <c r="H2193" i="14"/>
  <c r="H2194" i="14"/>
  <c r="H2195" i="14"/>
  <c r="H2196" i="14"/>
  <c r="H2197" i="14"/>
  <c r="H2198" i="14"/>
  <c r="H2199" i="14"/>
  <c r="H2200" i="14"/>
  <c r="H2201" i="14"/>
  <c r="H2202" i="14"/>
  <c r="H2203" i="14"/>
  <c r="H2204" i="14"/>
  <c r="H2205" i="14"/>
  <c r="H2206" i="14"/>
  <c r="H2207" i="14"/>
  <c r="H2208" i="14"/>
  <c r="H2209" i="14"/>
  <c r="H2210" i="14"/>
  <c r="H2211" i="14"/>
  <c r="H2212" i="14"/>
  <c r="H2213" i="14"/>
  <c r="H2214" i="14"/>
  <c r="H2215" i="14"/>
  <c r="H2216" i="14"/>
  <c r="H2217" i="14"/>
  <c r="H2218" i="14"/>
  <c r="H2219" i="14"/>
  <c r="H2220" i="14"/>
  <c r="H2221" i="14"/>
  <c r="H2222" i="14"/>
  <c r="H2223" i="14"/>
  <c r="H2224" i="14"/>
  <c r="H2225" i="14"/>
  <c r="H2226" i="14"/>
  <c r="H2227" i="14"/>
  <c r="H2228" i="14"/>
  <c r="H2229" i="14"/>
  <c r="H2230" i="14"/>
  <c r="H2231" i="14"/>
  <c r="H2232" i="14"/>
  <c r="H2233" i="14"/>
  <c r="H2234" i="14"/>
  <c r="H2235" i="14"/>
  <c r="H2236" i="14"/>
  <c r="H2237" i="14"/>
  <c r="H2238" i="14"/>
  <c r="H2239" i="14"/>
  <c r="H2240" i="14"/>
  <c r="H2241" i="14"/>
  <c r="H2242" i="14"/>
  <c r="H2243" i="14"/>
  <c r="H2244" i="14"/>
  <c r="H2245" i="14"/>
  <c r="H2246" i="14"/>
  <c r="H2247" i="14"/>
  <c r="H2248" i="14"/>
  <c r="H2249" i="14"/>
  <c r="H2250" i="14"/>
  <c r="H2251" i="14"/>
  <c r="H2252" i="14"/>
  <c r="H2253" i="14"/>
  <c r="H2254" i="14"/>
  <c r="H2255" i="14"/>
  <c r="H2256" i="14"/>
  <c r="H2257" i="14"/>
  <c r="H2258" i="14"/>
  <c r="H2259" i="14"/>
  <c r="H2260" i="14"/>
  <c r="H2261" i="14"/>
  <c r="H2262" i="14"/>
  <c r="H2263" i="14"/>
  <c r="H2264" i="14"/>
  <c r="H2265" i="14"/>
  <c r="H2266" i="14"/>
  <c r="H2267" i="14"/>
  <c r="H2268" i="14"/>
  <c r="H2269" i="14"/>
  <c r="H2270" i="14"/>
  <c r="H2271" i="14"/>
  <c r="H2272" i="14"/>
  <c r="H2273" i="14"/>
  <c r="H2274" i="14"/>
  <c r="H2275" i="14"/>
  <c r="H2276" i="14"/>
  <c r="H2277" i="14"/>
  <c r="H2278" i="14"/>
  <c r="H2279" i="14"/>
  <c r="H2280" i="14"/>
  <c r="H2281" i="14"/>
  <c r="H2282" i="14"/>
  <c r="H2283" i="14"/>
  <c r="H2284" i="14"/>
  <c r="H2285" i="14"/>
  <c r="H2286" i="14"/>
  <c r="H2287" i="14"/>
  <c r="H2288" i="14"/>
  <c r="H2289" i="14"/>
  <c r="H2290" i="14"/>
  <c r="H2291" i="14"/>
  <c r="H2292" i="14"/>
  <c r="H2293" i="14"/>
  <c r="H2294" i="14"/>
  <c r="H2295" i="14"/>
  <c r="H2296" i="14"/>
  <c r="H2297" i="14"/>
  <c r="H2298" i="14"/>
  <c r="H2299" i="14"/>
  <c r="H2300" i="14"/>
  <c r="H2301" i="14"/>
  <c r="H2302" i="14"/>
  <c r="H2303" i="14"/>
  <c r="H2304" i="14"/>
  <c r="H2305" i="14"/>
  <c r="H2306" i="14"/>
  <c r="H2307" i="14"/>
  <c r="H2308" i="14"/>
  <c r="H2309" i="14"/>
  <c r="H2310" i="14"/>
  <c r="H2311" i="14"/>
  <c r="H2312" i="14"/>
  <c r="H2313" i="14"/>
  <c r="H2314" i="14"/>
  <c r="H2315" i="14"/>
  <c r="H2316" i="14"/>
  <c r="H2317" i="14"/>
  <c r="H2318" i="14"/>
  <c r="H2319" i="14"/>
  <c r="H2320" i="14"/>
  <c r="H2321" i="14"/>
  <c r="H2322" i="14"/>
  <c r="H2323" i="14"/>
  <c r="H2324" i="14"/>
  <c r="H2325" i="14"/>
  <c r="H2326" i="14"/>
  <c r="H2327" i="14"/>
  <c r="H2328" i="14"/>
  <c r="H2329" i="14"/>
  <c r="H2330" i="14"/>
  <c r="H2331" i="14"/>
  <c r="H2332" i="14"/>
  <c r="H2333" i="14"/>
  <c r="H2334" i="14"/>
  <c r="H2335" i="14"/>
  <c r="H2336" i="14"/>
  <c r="H3" i="14"/>
  <c r="H4" i="14"/>
  <c r="H5" i="14"/>
  <c r="H6" i="14"/>
  <c r="H7" i="14"/>
  <c r="H8" i="14"/>
  <c r="H9" i="14"/>
  <c r="H10" i="14"/>
  <c r="H11" i="14"/>
  <c r="H12" i="14"/>
  <c r="H13" i="14"/>
  <c r="H14" i="14"/>
  <c r="H15" i="14"/>
  <c r="H2"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G2002" i="14"/>
  <c r="G2003" i="14"/>
  <c r="G2004" i="14"/>
  <c r="G2005" i="14"/>
  <c r="G2006" i="14"/>
  <c r="G2007" i="14"/>
  <c r="G2008" i="14"/>
  <c r="G2009" i="14"/>
  <c r="G2010" i="14"/>
  <c r="G2011" i="14"/>
  <c r="G2012" i="14"/>
  <c r="G2013" i="14"/>
  <c r="G2014" i="14"/>
  <c r="G2015" i="14"/>
  <c r="G2016" i="14"/>
  <c r="G2017" i="14"/>
  <c r="G2018" i="14"/>
  <c r="G2019" i="14"/>
  <c r="G2020" i="14"/>
  <c r="G2021" i="14"/>
  <c r="G2022" i="14"/>
  <c r="G2023" i="14"/>
  <c r="G2024" i="14"/>
  <c r="G2025" i="14"/>
  <c r="G2026" i="14"/>
  <c r="G2027" i="14"/>
  <c r="G2028" i="14"/>
  <c r="G2029" i="14"/>
  <c r="G2030" i="14"/>
  <c r="G2031" i="14"/>
  <c r="G2032" i="14"/>
  <c r="G2033" i="14"/>
  <c r="G2034" i="14"/>
  <c r="G2035" i="14"/>
  <c r="G2036" i="14"/>
  <c r="G2037" i="14"/>
  <c r="G2038" i="14"/>
  <c r="G2039" i="14"/>
  <c r="G2040" i="14"/>
  <c r="G2041" i="14"/>
  <c r="G2042" i="14"/>
  <c r="G2043" i="14"/>
  <c r="G2044" i="14"/>
  <c r="G2045" i="14"/>
  <c r="G2046" i="14"/>
  <c r="G2047" i="14"/>
  <c r="G2048" i="14"/>
  <c r="G2049" i="14"/>
  <c r="G2050" i="14"/>
  <c r="G2051" i="14"/>
  <c r="G2052" i="14"/>
  <c r="G2053" i="14"/>
  <c r="G2054" i="14"/>
  <c r="G2055" i="14"/>
  <c r="G2056" i="14"/>
  <c r="G2057" i="14"/>
  <c r="G2058" i="14"/>
  <c r="G2059" i="14"/>
  <c r="G2060" i="14"/>
  <c r="G2061" i="14"/>
  <c r="G2062" i="14"/>
  <c r="G2063" i="14"/>
  <c r="G2064" i="14"/>
  <c r="G2065" i="14"/>
  <c r="G2066" i="14"/>
  <c r="G2067" i="14"/>
  <c r="G2068" i="14"/>
  <c r="G2069" i="14"/>
  <c r="G2070" i="14"/>
  <c r="G2071" i="14"/>
  <c r="G2072" i="14"/>
  <c r="G2073" i="14"/>
  <c r="G2074" i="14"/>
  <c r="G2075" i="14"/>
  <c r="G2076" i="14"/>
  <c r="G2077" i="14"/>
  <c r="G2078" i="14"/>
  <c r="G2079" i="14"/>
  <c r="G2080" i="14"/>
  <c r="G2081" i="14"/>
  <c r="G2082" i="14"/>
  <c r="G2083" i="14"/>
  <c r="G2084" i="14"/>
  <c r="G2085" i="14"/>
  <c r="G2086" i="14"/>
  <c r="G2087" i="14"/>
  <c r="G2088" i="14"/>
  <c r="G2089" i="14"/>
  <c r="G2090" i="14"/>
  <c r="G2091" i="14"/>
  <c r="G2092" i="14"/>
  <c r="G2093" i="14"/>
  <c r="G2094" i="14"/>
  <c r="G2095" i="14"/>
  <c r="G2096" i="14"/>
  <c r="G2097" i="14"/>
  <c r="G2098" i="14"/>
  <c r="G2099" i="14"/>
  <c r="G2100" i="14"/>
  <c r="G2101" i="14"/>
  <c r="G2102" i="14"/>
  <c r="G2103" i="14"/>
  <c r="G2104" i="14"/>
  <c r="G2105" i="14"/>
  <c r="G2106" i="14"/>
  <c r="G2107" i="14"/>
  <c r="G2108" i="14"/>
  <c r="G2109" i="14"/>
  <c r="G2110" i="14"/>
  <c r="G2111" i="14"/>
  <c r="G2112" i="14"/>
  <c r="G2113" i="14"/>
  <c r="G2114" i="14"/>
  <c r="G2115" i="14"/>
  <c r="G2116" i="14"/>
  <c r="G2117" i="14"/>
  <c r="G2118" i="14"/>
  <c r="G2119" i="14"/>
  <c r="G2120" i="14"/>
  <c r="G2121" i="14"/>
  <c r="G2122" i="14"/>
  <c r="G2123" i="14"/>
  <c r="G2124" i="14"/>
  <c r="G2125" i="14"/>
  <c r="G2126" i="14"/>
  <c r="G2127" i="14"/>
  <c r="G2128" i="14"/>
  <c r="G2129" i="14"/>
  <c r="G2130" i="14"/>
  <c r="G2131" i="14"/>
  <c r="G2132" i="14"/>
  <c r="G2133" i="14"/>
  <c r="G2134" i="14"/>
  <c r="G2135" i="14"/>
  <c r="G2136" i="14"/>
  <c r="G2137" i="14"/>
  <c r="G2138" i="14"/>
  <c r="G2139" i="14"/>
  <c r="G2140" i="14"/>
  <c r="G2141" i="14"/>
  <c r="G2142" i="14"/>
  <c r="G2143" i="14"/>
  <c r="G2144" i="14"/>
  <c r="G2145" i="14"/>
  <c r="G2146" i="14"/>
  <c r="G2147" i="14"/>
  <c r="G2148" i="14"/>
  <c r="G2149" i="14"/>
  <c r="G2150" i="14"/>
  <c r="G2151" i="14"/>
  <c r="G2152" i="14"/>
  <c r="G2153" i="14"/>
  <c r="G2154" i="14"/>
  <c r="G2155" i="14"/>
  <c r="G2156" i="14"/>
  <c r="G2157" i="14"/>
  <c r="G2158" i="14"/>
  <c r="G2159" i="14"/>
  <c r="G2160" i="14"/>
  <c r="G2161" i="14"/>
  <c r="G2162" i="14"/>
  <c r="G2163" i="14"/>
  <c r="G2164" i="14"/>
  <c r="G2165" i="14"/>
  <c r="G2166" i="14"/>
  <c r="G2167" i="14"/>
  <c r="G2168" i="14"/>
  <c r="G2169" i="14"/>
  <c r="G2170" i="14"/>
  <c r="G2171" i="14"/>
  <c r="G2172" i="14"/>
  <c r="G2173" i="14"/>
  <c r="G2174" i="14"/>
  <c r="G2175" i="14"/>
  <c r="G2176" i="14"/>
  <c r="G2177" i="14"/>
  <c r="G2178" i="14"/>
  <c r="G2179" i="14"/>
  <c r="G2180" i="14"/>
  <c r="G2181" i="14"/>
  <c r="G2182" i="14"/>
  <c r="G2183" i="14"/>
  <c r="G2184" i="14"/>
  <c r="G2185" i="14"/>
  <c r="G2186" i="14"/>
  <c r="G2187" i="14"/>
  <c r="G2188" i="14"/>
  <c r="G2189" i="14"/>
  <c r="G2190" i="14"/>
  <c r="G2191" i="14"/>
  <c r="G2192" i="14"/>
  <c r="G2193" i="14"/>
  <c r="G2194" i="14"/>
  <c r="G2195" i="14"/>
  <c r="G2196" i="14"/>
  <c r="G2197" i="14"/>
  <c r="G2198" i="14"/>
  <c r="G2199" i="14"/>
  <c r="G2200" i="14"/>
  <c r="G2201" i="14"/>
  <c r="G2202" i="14"/>
  <c r="G2203" i="14"/>
  <c r="G2204" i="14"/>
  <c r="G2205" i="14"/>
  <c r="G2206" i="14"/>
  <c r="G2207" i="14"/>
  <c r="G2208" i="14"/>
  <c r="G2209" i="14"/>
  <c r="G2210" i="14"/>
  <c r="G2211" i="14"/>
  <c r="G2212" i="14"/>
  <c r="G2213" i="14"/>
  <c r="G2214" i="14"/>
  <c r="G2215" i="14"/>
  <c r="G2216" i="14"/>
  <c r="G2217" i="14"/>
  <c r="G2218" i="14"/>
  <c r="G2219" i="14"/>
  <c r="G2220" i="14"/>
  <c r="G2221" i="14"/>
  <c r="G2222" i="14"/>
  <c r="G2223" i="14"/>
  <c r="G2224" i="14"/>
  <c r="G2225" i="14"/>
  <c r="G2226" i="14"/>
  <c r="G2227" i="14"/>
  <c r="G2228" i="14"/>
  <c r="G2229" i="14"/>
  <c r="G2230" i="14"/>
  <c r="G2231" i="14"/>
  <c r="G2232" i="14"/>
  <c r="G2233" i="14"/>
  <c r="G2234" i="14"/>
  <c r="G2235" i="14"/>
  <c r="G2236" i="14"/>
  <c r="G2237" i="14"/>
  <c r="G2238" i="14"/>
  <c r="G2239" i="14"/>
  <c r="G2240" i="14"/>
  <c r="G2241" i="14"/>
  <c r="G2242" i="14"/>
  <c r="G2243" i="14"/>
  <c r="G2244" i="14"/>
  <c r="G2245" i="14"/>
  <c r="G2246" i="14"/>
  <c r="G2247" i="14"/>
  <c r="G2248" i="14"/>
  <c r="G2249" i="14"/>
  <c r="G2250" i="14"/>
  <c r="G2251" i="14"/>
  <c r="G2252" i="14"/>
  <c r="G2253" i="14"/>
  <c r="G2254" i="14"/>
  <c r="G2255" i="14"/>
  <c r="G2256" i="14"/>
  <c r="G2257" i="14"/>
  <c r="G2258" i="14"/>
  <c r="G2259" i="14"/>
  <c r="G2260" i="14"/>
  <c r="G2261" i="14"/>
  <c r="G2262" i="14"/>
  <c r="G2263" i="14"/>
  <c r="G2264" i="14"/>
  <c r="G2265" i="14"/>
  <c r="G2266" i="14"/>
  <c r="G2267" i="14"/>
  <c r="G2268" i="14"/>
  <c r="G2269" i="14"/>
  <c r="G2270" i="14"/>
  <c r="G2271" i="14"/>
  <c r="G2272" i="14"/>
  <c r="G2273" i="14"/>
  <c r="G2274" i="14"/>
  <c r="G2275" i="14"/>
  <c r="G2276" i="14"/>
  <c r="G2277" i="14"/>
  <c r="G2278" i="14"/>
  <c r="G2279" i="14"/>
  <c r="G2280" i="14"/>
  <c r="G2281" i="14"/>
  <c r="G2282" i="14"/>
  <c r="G2283" i="14"/>
  <c r="G2284" i="14"/>
  <c r="G2285" i="14"/>
  <c r="G2286" i="14"/>
  <c r="G2287" i="14"/>
  <c r="G2288" i="14"/>
  <c r="G2289" i="14"/>
  <c r="G2290" i="14"/>
  <c r="G2291" i="14"/>
  <c r="G2292" i="14"/>
  <c r="G2293" i="14"/>
  <c r="G2294" i="14"/>
  <c r="G2295" i="14"/>
  <c r="G2296" i="14"/>
  <c r="G2297" i="14"/>
  <c r="G2298" i="14"/>
  <c r="G2299" i="14"/>
  <c r="G2300" i="14"/>
  <c r="G2301" i="14"/>
  <c r="G2302" i="14"/>
  <c r="G2303" i="14"/>
  <c r="G2304" i="14"/>
  <c r="G2305" i="14"/>
  <c r="G2306" i="14"/>
  <c r="G2307" i="14"/>
  <c r="G2308" i="14"/>
  <c r="G2309" i="14"/>
  <c r="G2310" i="14"/>
  <c r="G2311" i="14"/>
  <c r="G2312" i="14"/>
  <c r="G2313" i="14"/>
  <c r="G2314" i="14"/>
  <c r="G2315" i="14"/>
  <c r="G2316" i="14"/>
  <c r="G2317" i="14"/>
  <c r="G2318" i="14"/>
  <c r="G2319" i="14"/>
  <c r="G2320" i="14"/>
  <c r="G2321" i="14"/>
  <c r="G2322" i="14"/>
  <c r="G2323" i="14"/>
  <c r="G2324" i="14"/>
  <c r="G2325" i="14"/>
  <c r="G2326" i="14"/>
  <c r="G2327" i="14"/>
  <c r="G2328" i="14"/>
  <c r="G2329" i="14"/>
  <c r="G2330" i="14"/>
  <c r="G2331" i="14"/>
  <c r="G2332" i="14"/>
  <c r="G2333" i="14"/>
  <c r="G2334" i="14"/>
  <c r="G2335" i="14"/>
  <c r="G2336" i="14"/>
  <c r="G3" i="14"/>
  <c r="G4" i="14"/>
  <c r="G5" i="14"/>
  <c r="G6" i="14"/>
  <c r="G7" i="14"/>
  <c r="G8" i="14"/>
  <c r="G9" i="14"/>
  <c r="G10" i="14"/>
  <c r="G2" i="14"/>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D2"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2" i="14"/>
  <c r="C23" i="14"/>
  <c r="C24" i="14"/>
  <c r="C25" i="14"/>
  <c r="C3" i="14"/>
  <c r="C4" i="14"/>
  <c r="C5" i="14"/>
  <c r="C6" i="14"/>
  <c r="C7" i="14"/>
  <c r="C8" i="14"/>
  <c r="C9" i="14"/>
  <c r="C10" i="14"/>
  <c r="C11" i="14"/>
  <c r="C12" i="14"/>
  <c r="C13" i="14"/>
  <c r="C14" i="14"/>
  <c r="C15" i="14"/>
  <c r="C16" i="14"/>
  <c r="C17" i="14"/>
  <c r="C18" i="14"/>
  <c r="C19" i="14"/>
  <c r="C20" i="14"/>
  <c r="C21" i="14"/>
  <c r="C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B1090" i="14"/>
  <c r="B1091" i="14"/>
  <c r="B1092" i="14"/>
  <c r="B1093" i="14"/>
  <c r="B1094" i="14"/>
  <c r="B1095" i="14"/>
  <c r="B1096" i="14"/>
  <c r="B1097" i="14"/>
  <c r="B1098" i="14"/>
  <c r="B1099" i="14"/>
  <c r="B1100" i="14"/>
  <c r="B1101" i="14"/>
  <c r="B1102" i="14"/>
  <c r="B1103" i="14"/>
  <c r="B1104" i="14"/>
  <c r="B1105" i="14"/>
  <c r="B1106" i="14"/>
  <c r="B1107" i="14"/>
  <c r="B1108" i="14"/>
  <c r="B1109" i="14"/>
  <c r="B1110" i="14"/>
  <c r="B1111" i="14"/>
  <c r="B1112" i="14"/>
  <c r="B1113" i="14"/>
  <c r="B1114" i="14"/>
  <c r="B1115" i="14"/>
  <c r="B1116" i="14"/>
  <c r="B1117" i="14"/>
  <c r="B1118" i="14"/>
  <c r="B1119" i="14"/>
  <c r="B1120" i="14"/>
  <c r="B1121" i="14"/>
  <c r="B1122" i="14"/>
  <c r="B1123" i="14"/>
  <c r="B1124" i="14"/>
  <c r="B1125" i="14"/>
  <c r="B1126" i="14"/>
  <c r="B1127" i="14"/>
  <c r="B1128" i="14"/>
  <c r="B1129" i="14"/>
  <c r="B1130" i="14"/>
  <c r="B1131" i="14"/>
  <c r="B1132" i="14"/>
  <c r="B1133" i="14"/>
  <c r="B1134" i="14"/>
  <c r="B1135" i="14"/>
  <c r="B1136" i="14"/>
  <c r="B1137" i="14"/>
  <c r="B1138" i="14"/>
  <c r="B1139" i="14"/>
  <c r="B1140" i="14"/>
  <c r="B1141" i="14"/>
  <c r="B1142" i="14"/>
  <c r="B1143" i="14"/>
  <c r="B1144" i="14"/>
  <c r="B1145" i="14"/>
  <c r="B1146" i="14"/>
  <c r="B1147" i="14"/>
  <c r="B1148" i="14"/>
  <c r="B1149" i="14"/>
  <c r="B1150" i="14"/>
  <c r="B1151" i="14"/>
  <c r="B1152" i="14"/>
  <c r="B1153" i="14"/>
  <c r="B1154" i="14"/>
  <c r="B1155" i="14"/>
  <c r="B1156" i="14"/>
  <c r="B1157" i="14"/>
  <c r="B1158" i="14"/>
  <c r="B1159" i="14"/>
  <c r="B1160" i="14"/>
  <c r="B1161" i="14"/>
  <c r="B1162" i="14"/>
  <c r="B1163" i="14"/>
  <c r="B1164" i="14"/>
  <c r="B1165" i="14"/>
  <c r="B1166" i="14"/>
  <c r="B1167" i="14"/>
  <c r="B1168" i="14"/>
  <c r="B1169" i="14"/>
  <c r="B1170" i="14"/>
  <c r="B1171" i="14"/>
  <c r="B1172" i="14"/>
  <c r="B1173" i="14"/>
  <c r="B1174" i="14"/>
  <c r="B1175" i="14"/>
  <c r="B1176" i="14"/>
  <c r="B1177" i="14"/>
  <c r="B1178" i="14"/>
  <c r="B1179" i="14"/>
  <c r="B1180" i="14"/>
  <c r="B1181" i="14"/>
  <c r="B1182" i="14"/>
  <c r="B1183" i="14"/>
  <c r="B1184" i="14"/>
  <c r="B1185" i="14"/>
  <c r="B1186" i="14"/>
  <c r="B1187" i="14"/>
  <c r="B1188" i="14"/>
  <c r="B1189" i="14"/>
  <c r="B1190" i="14"/>
  <c r="B1191" i="14"/>
  <c r="B1192" i="14"/>
  <c r="B1193" i="14"/>
  <c r="B1194" i="14"/>
  <c r="B1195" i="14"/>
  <c r="B1196" i="14"/>
  <c r="B1197" i="14"/>
  <c r="B1198" i="14"/>
  <c r="B1199" i="14"/>
  <c r="B1200" i="14"/>
  <c r="B1201" i="14"/>
  <c r="B1202" i="14"/>
  <c r="B1203" i="14"/>
  <c r="B1204" i="14"/>
  <c r="B1205" i="14"/>
  <c r="B1206" i="14"/>
  <c r="B1207" i="14"/>
  <c r="B1208" i="14"/>
  <c r="B1209" i="14"/>
  <c r="B1210" i="14"/>
  <c r="B1211" i="14"/>
  <c r="B1212" i="14"/>
  <c r="B1213" i="14"/>
  <c r="B1214" i="14"/>
  <c r="B1215" i="14"/>
  <c r="B1216" i="14"/>
  <c r="B1217" i="14"/>
  <c r="B1218" i="14"/>
  <c r="B1219" i="14"/>
  <c r="B1220" i="14"/>
  <c r="B1221" i="14"/>
  <c r="B1222" i="14"/>
  <c r="B1223" i="14"/>
  <c r="B1224" i="14"/>
  <c r="B1225" i="14"/>
  <c r="B1226" i="14"/>
  <c r="B1227" i="14"/>
  <c r="B1228" i="14"/>
  <c r="B1229" i="14"/>
  <c r="B1230" i="14"/>
  <c r="B1231" i="14"/>
  <c r="B1232" i="14"/>
  <c r="B1233" i="14"/>
  <c r="B1234" i="14"/>
  <c r="B1235" i="14"/>
  <c r="B1236" i="14"/>
  <c r="B1237" i="14"/>
  <c r="B1238" i="14"/>
  <c r="B1239" i="14"/>
  <c r="B1240" i="14"/>
  <c r="B1241" i="14"/>
  <c r="B1242" i="14"/>
  <c r="B1243" i="14"/>
  <c r="B1244" i="14"/>
  <c r="B1245" i="14"/>
  <c r="B1246" i="14"/>
  <c r="B1247" i="14"/>
  <c r="B1248" i="14"/>
  <c r="B1249" i="14"/>
  <c r="B1250" i="14"/>
  <c r="B1251" i="14"/>
  <c r="B1252" i="14"/>
  <c r="B1253" i="14"/>
  <c r="B1254" i="14"/>
  <c r="B1255" i="14"/>
  <c r="B1256" i="14"/>
  <c r="B1257" i="14"/>
  <c r="B1258" i="14"/>
  <c r="B1259" i="14"/>
  <c r="B1260" i="14"/>
  <c r="B1261" i="14"/>
  <c r="B1262" i="14"/>
  <c r="B1263" i="14"/>
  <c r="B1264" i="14"/>
  <c r="B1265" i="14"/>
  <c r="B1266" i="14"/>
  <c r="B1267" i="14"/>
  <c r="B1268" i="14"/>
  <c r="B1269" i="14"/>
  <c r="B1270" i="14"/>
  <c r="B1271" i="14"/>
  <c r="B1272" i="14"/>
  <c r="B1273" i="14"/>
  <c r="B1274" i="14"/>
  <c r="B1275" i="14"/>
  <c r="B1276" i="14"/>
  <c r="B1277" i="14"/>
  <c r="B1278" i="14"/>
  <c r="B1279" i="14"/>
  <c r="B1280" i="14"/>
  <c r="B1281" i="14"/>
  <c r="B1282" i="14"/>
  <c r="B1283" i="14"/>
  <c r="B1284" i="14"/>
  <c r="B1285" i="14"/>
  <c r="B1286" i="14"/>
  <c r="B1287" i="14"/>
  <c r="B1288" i="14"/>
  <c r="B1289" i="14"/>
  <c r="B1290" i="14"/>
  <c r="B1291" i="14"/>
  <c r="B1292" i="14"/>
  <c r="B1293" i="14"/>
  <c r="B1294" i="14"/>
  <c r="B1295" i="14"/>
  <c r="B1296" i="14"/>
  <c r="B1297" i="14"/>
  <c r="B1298" i="14"/>
  <c r="B1299" i="14"/>
  <c r="B1300" i="14"/>
  <c r="B1301" i="14"/>
  <c r="B1302" i="14"/>
  <c r="B1303" i="14"/>
  <c r="B1304" i="14"/>
  <c r="B1305" i="14"/>
  <c r="B1306" i="14"/>
  <c r="B1307" i="14"/>
  <c r="B1308" i="14"/>
  <c r="B1309" i="14"/>
  <c r="B1310" i="14"/>
  <c r="B1311" i="14"/>
  <c r="B1312" i="14"/>
  <c r="B1313" i="14"/>
  <c r="B1314" i="14"/>
  <c r="B1315" i="14"/>
  <c r="B1316" i="14"/>
  <c r="B1317" i="14"/>
  <c r="B1318" i="14"/>
  <c r="B1319" i="14"/>
  <c r="B1320" i="14"/>
  <c r="B1321" i="14"/>
  <c r="B1322" i="14"/>
  <c r="B1323" i="14"/>
  <c r="B1324" i="14"/>
  <c r="B1325" i="14"/>
  <c r="B1326" i="14"/>
  <c r="B1327" i="14"/>
  <c r="B1328" i="14"/>
  <c r="B1329" i="14"/>
  <c r="B1330" i="14"/>
  <c r="B1331" i="14"/>
  <c r="B1332" i="14"/>
  <c r="B1333" i="14"/>
  <c r="B1334" i="14"/>
  <c r="B1335" i="14"/>
  <c r="B1336" i="14"/>
  <c r="B1337" i="14"/>
  <c r="B1338" i="14"/>
  <c r="B1339" i="14"/>
  <c r="B1340" i="14"/>
  <c r="B1341" i="14"/>
  <c r="B1342" i="14"/>
  <c r="B1343" i="14"/>
  <c r="B1344" i="14"/>
  <c r="B1345" i="14"/>
  <c r="B1346" i="14"/>
  <c r="B1347" i="14"/>
  <c r="B1348" i="14"/>
  <c r="B1349" i="14"/>
  <c r="B1350" i="14"/>
  <c r="B1351" i="14"/>
  <c r="B1352" i="14"/>
  <c r="B1353" i="14"/>
  <c r="B1354" i="14"/>
  <c r="B1355" i="14"/>
  <c r="B1356" i="14"/>
  <c r="B1357" i="14"/>
  <c r="B1358" i="14"/>
  <c r="B1359" i="14"/>
  <c r="B1360" i="14"/>
  <c r="B1361" i="14"/>
  <c r="B1362" i="14"/>
  <c r="B1363" i="14"/>
  <c r="B1364" i="14"/>
  <c r="B1365" i="14"/>
  <c r="B1366" i="14"/>
  <c r="B1367" i="14"/>
  <c r="B1368" i="14"/>
  <c r="B1369" i="14"/>
  <c r="B1370" i="14"/>
  <c r="B1371" i="14"/>
  <c r="B1372" i="14"/>
  <c r="B1373" i="14"/>
  <c r="B1374" i="14"/>
  <c r="B1375" i="14"/>
  <c r="B1376" i="14"/>
  <c r="B1377" i="14"/>
  <c r="B1378" i="14"/>
  <c r="B1379" i="14"/>
  <c r="B1380" i="14"/>
  <c r="B1381" i="14"/>
  <c r="B1382" i="14"/>
  <c r="B1383" i="14"/>
  <c r="B1384" i="14"/>
  <c r="B1385" i="14"/>
  <c r="B1386" i="14"/>
  <c r="B1387" i="14"/>
  <c r="B1388" i="14"/>
  <c r="B1389" i="14"/>
  <c r="B1390" i="14"/>
  <c r="B1391" i="14"/>
  <c r="B1392" i="14"/>
  <c r="B1393" i="14"/>
  <c r="B1394" i="14"/>
  <c r="B1395" i="14"/>
  <c r="B1396" i="14"/>
  <c r="B1397" i="14"/>
  <c r="B1398" i="14"/>
  <c r="B1399" i="14"/>
  <c r="B1400" i="14"/>
  <c r="B1401" i="14"/>
  <c r="B1402" i="14"/>
  <c r="B1403" i="14"/>
  <c r="B1404" i="14"/>
  <c r="B1405" i="14"/>
  <c r="B1406" i="14"/>
  <c r="B1407" i="14"/>
  <c r="B1408" i="14"/>
  <c r="B1409" i="14"/>
  <c r="B1410" i="14"/>
  <c r="B1411" i="14"/>
  <c r="B1412" i="14"/>
  <c r="B1413" i="14"/>
  <c r="B1414" i="14"/>
  <c r="B1415" i="14"/>
  <c r="B1416" i="14"/>
  <c r="B1417" i="14"/>
  <c r="B1418" i="14"/>
  <c r="B1419" i="14"/>
  <c r="B1420" i="14"/>
  <c r="B1421" i="14"/>
  <c r="B1422" i="14"/>
  <c r="B1423" i="14"/>
  <c r="B1424" i="14"/>
  <c r="B1425" i="14"/>
  <c r="B1426" i="14"/>
  <c r="B1427" i="14"/>
  <c r="B1428" i="14"/>
  <c r="B1429" i="14"/>
  <c r="B1430" i="14"/>
  <c r="B1431" i="14"/>
  <c r="B1432" i="14"/>
  <c r="B1433" i="14"/>
  <c r="B1434" i="14"/>
  <c r="B1435" i="14"/>
  <c r="B1436" i="14"/>
  <c r="B1437" i="14"/>
  <c r="B1438" i="14"/>
  <c r="B1439" i="14"/>
  <c r="B1440" i="14"/>
  <c r="B1441" i="14"/>
  <c r="B1442" i="14"/>
  <c r="B1443" i="14"/>
  <c r="B1444" i="14"/>
  <c r="B1445" i="14"/>
  <c r="B1446" i="14"/>
  <c r="B1447" i="14"/>
  <c r="B1448" i="14"/>
  <c r="B1449" i="14"/>
  <c r="B1450" i="14"/>
  <c r="B1451" i="14"/>
  <c r="B1452" i="14"/>
  <c r="B1453" i="14"/>
  <c r="B1454" i="14"/>
  <c r="B1455" i="14"/>
  <c r="B1456" i="14"/>
  <c r="B1457" i="14"/>
  <c r="B1458" i="14"/>
  <c r="B1459" i="14"/>
  <c r="B1460" i="14"/>
  <c r="B1461" i="14"/>
  <c r="B1462" i="14"/>
  <c r="B1463" i="14"/>
  <c r="B1464" i="14"/>
  <c r="B1465" i="14"/>
  <c r="B1466" i="14"/>
  <c r="B1467" i="14"/>
  <c r="B1468" i="14"/>
  <c r="B1469" i="14"/>
  <c r="B1470" i="14"/>
  <c r="B1471" i="14"/>
  <c r="B1472" i="14"/>
  <c r="B1473" i="14"/>
  <c r="B1474" i="14"/>
  <c r="B1475" i="14"/>
  <c r="B1476" i="14"/>
  <c r="B1477" i="14"/>
  <c r="B1478" i="14"/>
  <c r="B1479" i="14"/>
  <c r="B1480" i="14"/>
  <c r="B1481" i="14"/>
  <c r="B1482" i="14"/>
  <c r="B1483" i="14"/>
  <c r="B1484" i="14"/>
  <c r="B1485" i="14"/>
  <c r="B1486" i="14"/>
  <c r="B1487" i="14"/>
  <c r="B1488" i="14"/>
  <c r="B1489" i="14"/>
  <c r="B1490" i="14"/>
  <c r="B1491" i="14"/>
  <c r="B1492" i="14"/>
  <c r="B1493" i="14"/>
  <c r="B1494" i="14"/>
  <c r="B1495" i="14"/>
  <c r="B1496" i="14"/>
  <c r="B1497" i="14"/>
  <c r="B1498" i="14"/>
  <c r="B1499" i="14"/>
  <c r="B1500" i="14"/>
  <c r="B1501" i="14"/>
  <c r="B1502" i="14"/>
  <c r="B1503" i="14"/>
  <c r="B1504" i="14"/>
  <c r="B1505" i="14"/>
  <c r="B1506" i="14"/>
  <c r="B1507" i="14"/>
  <c r="B1508" i="14"/>
  <c r="B1509" i="14"/>
  <c r="B1510" i="14"/>
  <c r="B1511" i="14"/>
  <c r="B1512" i="14"/>
  <c r="B1513" i="14"/>
  <c r="B1514" i="14"/>
  <c r="B1515" i="14"/>
  <c r="B1516" i="14"/>
  <c r="B1517" i="14"/>
  <c r="B1518" i="14"/>
  <c r="B1519" i="14"/>
  <c r="B1520" i="14"/>
  <c r="B1521" i="14"/>
  <c r="B1522" i="14"/>
  <c r="B1523" i="14"/>
  <c r="B1524" i="14"/>
  <c r="B1525" i="14"/>
  <c r="B1526" i="14"/>
  <c r="B1527" i="14"/>
  <c r="B1528" i="14"/>
  <c r="B1529" i="14"/>
  <c r="B1530" i="14"/>
  <c r="B1531" i="14"/>
  <c r="B1532" i="14"/>
  <c r="B1533" i="14"/>
  <c r="B1534" i="14"/>
  <c r="B1535" i="14"/>
  <c r="B1536" i="14"/>
  <c r="B1537" i="14"/>
  <c r="B1538" i="14"/>
  <c r="B1539" i="14"/>
  <c r="B1540" i="14"/>
  <c r="B1541" i="14"/>
  <c r="B1542" i="14"/>
  <c r="B1543" i="14"/>
  <c r="B1544" i="14"/>
  <c r="B1545" i="14"/>
  <c r="B1546" i="14"/>
  <c r="B1547" i="14"/>
  <c r="B1548" i="14"/>
  <c r="B1549" i="14"/>
  <c r="B1550" i="14"/>
  <c r="B1551" i="14"/>
  <c r="B1552" i="14"/>
  <c r="B1553" i="14"/>
  <c r="B1554" i="14"/>
  <c r="B1555" i="14"/>
  <c r="B1556" i="14"/>
  <c r="B1557" i="14"/>
  <c r="B1558" i="14"/>
  <c r="B1559" i="14"/>
  <c r="B1560" i="14"/>
  <c r="B1561" i="14"/>
  <c r="B1562" i="14"/>
  <c r="B1563" i="14"/>
  <c r="B1564" i="14"/>
  <c r="B1565" i="14"/>
  <c r="B1566" i="14"/>
  <c r="B1567" i="14"/>
  <c r="B1568" i="14"/>
  <c r="B1569" i="14"/>
  <c r="B1570" i="14"/>
  <c r="B1571" i="14"/>
  <c r="B1572" i="14"/>
  <c r="B1573" i="14"/>
  <c r="B1574" i="14"/>
  <c r="B1575" i="14"/>
  <c r="B1576" i="14"/>
  <c r="B1577" i="14"/>
  <c r="B1578" i="14"/>
  <c r="B1579" i="14"/>
  <c r="B1580" i="14"/>
  <c r="B1581" i="14"/>
  <c r="B1582" i="14"/>
  <c r="B1583" i="14"/>
  <c r="B1584" i="14"/>
  <c r="B1585" i="14"/>
  <c r="B1586" i="14"/>
  <c r="B1587" i="14"/>
  <c r="B1588" i="14"/>
  <c r="B1589" i="14"/>
  <c r="B1590" i="14"/>
  <c r="B1591" i="14"/>
  <c r="B1592" i="14"/>
  <c r="B1593" i="14"/>
  <c r="B1594" i="14"/>
  <c r="B1595" i="14"/>
  <c r="B1596" i="14"/>
  <c r="B1597" i="14"/>
  <c r="B1598" i="14"/>
  <c r="B1599" i="14"/>
  <c r="B1600" i="14"/>
  <c r="B1601" i="14"/>
  <c r="B1602" i="14"/>
  <c r="B1603" i="14"/>
  <c r="B1604" i="14"/>
  <c r="B1605" i="14"/>
  <c r="B1606" i="14"/>
  <c r="B1607" i="14"/>
  <c r="B1608" i="14"/>
  <c r="B1609" i="14"/>
  <c r="B1610" i="14"/>
  <c r="B1611" i="14"/>
  <c r="B1612" i="14"/>
  <c r="B1613" i="14"/>
  <c r="B1614" i="14"/>
  <c r="B1615" i="14"/>
  <c r="B1616" i="14"/>
  <c r="B1617" i="14"/>
  <c r="B1618" i="14"/>
  <c r="B1619" i="14"/>
  <c r="B1620" i="14"/>
  <c r="B1621" i="14"/>
  <c r="B1622" i="14"/>
  <c r="B1623" i="14"/>
  <c r="B1624" i="14"/>
  <c r="B1625" i="14"/>
  <c r="B1626" i="14"/>
  <c r="B1627" i="14"/>
  <c r="B1628" i="14"/>
  <c r="B1629" i="14"/>
  <c r="B1630" i="14"/>
  <c r="B1631" i="14"/>
  <c r="B1632" i="14"/>
  <c r="B1633" i="14"/>
  <c r="B1634" i="14"/>
  <c r="B1635" i="14"/>
  <c r="B1636" i="14"/>
  <c r="B1637" i="14"/>
  <c r="B1638" i="14"/>
  <c r="B1639" i="14"/>
  <c r="B1640" i="14"/>
  <c r="B1641" i="14"/>
  <c r="B1642" i="14"/>
  <c r="B1643" i="14"/>
  <c r="B1644" i="14"/>
  <c r="B1645" i="14"/>
  <c r="B1646" i="14"/>
  <c r="B1647" i="14"/>
  <c r="B1648" i="14"/>
  <c r="B1649" i="14"/>
  <c r="B1650" i="14"/>
  <c r="B1651" i="14"/>
  <c r="B1652" i="14"/>
  <c r="B1653" i="14"/>
  <c r="B1654" i="14"/>
  <c r="B1655" i="14"/>
  <c r="B1656" i="14"/>
  <c r="B1657" i="14"/>
  <c r="B1658" i="14"/>
  <c r="B1659" i="14"/>
  <c r="B1660" i="14"/>
  <c r="B1661" i="14"/>
  <c r="B1662" i="14"/>
  <c r="B1663" i="14"/>
  <c r="B1664" i="14"/>
  <c r="B1665" i="14"/>
  <c r="B1666" i="14"/>
  <c r="B1667" i="14"/>
  <c r="B1668" i="14"/>
  <c r="B1669" i="14"/>
  <c r="B1670" i="14"/>
  <c r="B1671" i="14"/>
  <c r="B1672" i="14"/>
  <c r="B1673" i="14"/>
  <c r="B1674" i="14"/>
  <c r="B1675" i="14"/>
  <c r="B1676" i="14"/>
  <c r="B1677" i="14"/>
  <c r="B1678" i="14"/>
  <c r="B1679" i="14"/>
  <c r="B1680" i="14"/>
  <c r="B1681" i="14"/>
  <c r="B1682" i="14"/>
  <c r="B1683" i="14"/>
  <c r="B1684" i="14"/>
  <c r="B1685" i="14"/>
  <c r="B1686" i="14"/>
  <c r="B1687" i="14"/>
  <c r="B1688" i="14"/>
  <c r="B1689" i="14"/>
  <c r="B1690" i="14"/>
  <c r="B1691" i="14"/>
  <c r="B1692" i="14"/>
  <c r="B1693" i="14"/>
  <c r="B1694" i="14"/>
  <c r="B1695" i="14"/>
  <c r="B1696" i="14"/>
  <c r="B1697" i="14"/>
  <c r="B1698" i="14"/>
  <c r="B1699" i="14"/>
  <c r="B1700" i="14"/>
  <c r="B1701" i="14"/>
  <c r="B1702" i="14"/>
  <c r="B1703" i="14"/>
  <c r="B1704" i="14"/>
  <c r="B1705" i="14"/>
  <c r="B1706" i="14"/>
  <c r="B1707" i="14"/>
  <c r="B1708" i="14"/>
  <c r="B1709" i="14"/>
  <c r="B1710" i="14"/>
  <c r="B1711" i="14"/>
  <c r="B1712" i="14"/>
  <c r="B1713" i="14"/>
  <c r="B1714" i="14"/>
  <c r="B1715" i="14"/>
  <c r="B1716" i="14"/>
  <c r="B1717" i="14"/>
  <c r="B1718" i="14"/>
  <c r="B1719" i="14"/>
  <c r="B1720" i="14"/>
  <c r="B1721" i="14"/>
  <c r="B1722" i="14"/>
  <c r="B1723" i="14"/>
  <c r="B1724" i="14"/>
  <c r="B1725" i="14"/>
  <c r="B1726" i="14"/>
  <c r="B1727" i="14"/>
  <c r="B1728" i="14"/>
  <c r="B1729" i="14"/>
  <c r="B1730" i="14"/>
  <c r="B1731" i="14"/>
  <c r="B1732" i="14"/>
  <c r="B1733" i="14"/>
  <c r="B1734" i="14"/>
  <c r="B1735" i="14"/>
  <c r="B1736" i="14"/>
  <c r="B1737" i="14"/>
  <c r="B1738" i="14"/>
  <c r="B1739" i="14"/>
  <c r="B1740" i="14"/>
  <c r="B1741" i="14"/>
  <c r="B1742" i="14"/>
  <c r="B1743" i="14"/>
  <c r="B1744" i="14"/>
  <c r="B1745" i="14"/>
  <c r="B1746" i="14"/>
  <c r="B1747" i="14"/>
  <c r="B1748" i="14"/>
  <c r="B1749" i="14"/>
  <c r="B1750" i="14"/>
  <c r="B1751" i="14"/>
  <c r="B1752" i="14"/>
  <c r="B1753" i="14"/>
  <c r="B1754" i="14"/>
  <c r="B1755" i="14"/>
  <c r="B1756" i="14"/>
  <c r="B1757" i="14"/>
  <c r="B1758" i="14"/>
  <c r="B1759" i="14"/>
  <c r="B1760" i="14"/>
  <c r="B1761" i="14"/>
  <c r="B1762" i="14"/>
  <c r="B1763" i="14"/>
  <c r="B1764" i="14"/>
  <c r="B1765" i="14"/>
  <c r="B1766" i="14"/>
  <c r="B1767" i="14"/>
  <c r="B1768" i="14"/>
  <c r="B1769" i="14"/>
  <c r="B1770" i="14"/>
  <c r="B1771" i="14"/>
  <c r="B1772" i="14"/>
  <c r="B1773" i="14"/>
  <c r="B1774" i="14"/>
  <c r="B1775" i="14"/>
  <c r="B1776" i="14"/>
  <c r="B1777" i="14"/>
  <c r="B1778" i="14"/>
  <c r="B1779" i="14"/>
  <c r="B1780" i="14"/>
  <c r="B1781" i="14"/>
  <c r="B1782" i="14"/>
  <c r="B1783" i="14"/>
  <c r="B1784" i="14"/>
  <c r="B1785" i="14"/>
  <c r="B1786" i="14"/>
  <c r="B1787" i="14"/>
  <c r="B1788" i="14"/>
  <c r="B1789" i="14"/>
  <c r="B1790" i="14"/>
  <c r="B1791" i="14"/>
  <c r="B1792" i="14"/>
  <c r="B1793" i="14"/>
  <c r="B1794" i="14"/>
  <c r="B1795" i="14"/>
  <c r="B1796" i="14"/>
  <c r="B1797" i="14"/>
  <c r="B1798" i="14"/>
  <c r="B1799" i="14"/>
  <c r="B1800" i="14"/>
  <c r="B1801" i="14"/>
  <c r="B1802" i="14"/>
  <c r="B1803" i="14"/>
  <c r="B1804" i="14"/>
  <c r="B1805" i="14"/>
  <c r="B1806" i="14"/>
  <c r="B1807" i="14"/>
  <c r="B1808" i="14"/>
  <c r="B1809" i="14"/>
  <c r="B1810" i="14"/>
  <c r="B1811" i="14"/>
  <c r="B1812" i="14"/>
  <c r="B1813" i="14"/>
  <c r="B1814" i="14"/>
  <c r="B1815" i="14"/>
  <c r="B1816" i="14"/>
  <c r="B1817" i="14"/>
  <c r="B1818" i="14"/>
  <c r="B1819" i="14"/>
  <c r="B1820" i="14"/>
  <c r="B1821" i="14"/>
  <c r="B1822" i="14"/>
  <c r="B1823" i="14"/>
  <c r="B1824" i="14"/>
  <c r="B1825" i="14"/>
  <c r="B1826" i="14"/>
  <c r="B1827" i="14"/>
  <c r="B1828" i="14"/>
  <c r="B1829" i="14"/>
  <c r="B1830" i="14"/>
  <c r="B1831" i="14"/>
  <c r="B1832" i="14"/>
  <c r="B1833" i="14"/>
  <c r="B1834" i="14"/>
  <c r="B1835" i="14"/>
  <c r="B1836" i="14"/>
  <c r="B1837" i="14"/>
  <c r="B1838" i="14"/>
  <c r="B1839" i="14"/>
  <c r="B1840" i="14"/>
  <c r="B1841" i="14"/>
  <c r="B1842" i="14"/>
  <c r="B1843" i="14"/>
  <c r="B1844" i="14"/>
  <c r="B1845" i="14"/>
  <c r="B1846" i="14"/>
  <c r="B1847" i="14"/>
  <c r="B1848" i="14"/>
  <c r="B1849" i="14"/>
  <c r="B1850" i="14"/>
  <c r="B1851" i="14"/>
  <c r="B1852" i="14"/>
  <c r="B1853" i="14"/>
  <c r="B1854" i="14"/>
  <c r="B1855" i="14"/>
  <c r="B1856" i="14"/>
  <c r="B1857" i="14"/>
  <c r="B1858" i="14"/>
  <c r="B1859" i="14"/>
  <c r="B1860" i="14"/>
  <c r="B1861" i="14"/>
  <c r="B1862" i="14"/>
  <c r="B1863" i="14"/>
  <c r="B1864" i="14"/>
  <c r="B1865" i="14"/>
  <c r="B1866" i="14"/>
  <c r="B1867" i="14"/>
  <c r="B1868" i="14"/>
  <c r="B1869" i="14"/>
  <c r="B1870" i="14"/>
  <c r="B1871" i="14"/>
  <c r="B1872" i="14"/>
  <c r="B1873" i="14"/>
  <c r="B1874" i="14"/>
  <c r="B1875" i="14"/>
  <c r="B1876" i="14"/>
  <c r="B1877" i="14"/>
  <c r="B1878" i="14"/>
  <c r="B1879" i="14"/>
  <c r="B1880" i="14"/>
  <c r="B1881" i="14"/>
  <c r="B1882" i="14"/>
  <c r="B1883" i="14"/>
  <c r="B1884" i="14"/>
  <c r="B1885" i="14"/>
  <c r="B1886" i="14"/>
  <c r="B1887" i="14"/>
  <c r="B1888" i="14"/>
  <c r="B1889" i="14"/>
  <c r="B1890" i="14"/>
  <c r="B1891" i="14"/>
  <c r="B1892" i="14"/>
  <c r="B1893" i="14"/>
  <c r="B1894" i="14"/>
  <c r="B1895" i="14"/>
  <c r="B1896" i="14"/>
  <c r="B1897" i="14"/>
  <c r="B1898" i="14"/>
  <c r="B1899" i="14"/>
  <c r="B1900" i="14"/>
  <c r="B1901" i="14"/>
  <c r="B1902" i="14"/>
  <c r="B1903" i="14"/>
  <c r="B1904" i="14"/>
  <c r="B1905" i="14"/>
  <c r="B1906" i="14"/>
  <c r="B1907" i="14"/>
  <c r="B1908" i="14"/>
  <c r="B1909" i="14"/>
  <c r="B1910" i="14"/>
  <c r="B1911" i="14"/>
  <c r="B1912" i="14"/>
  <c r="B1913" i="14"/>
  <c r="B1914" i="14"/>
  <c r="B1915" i="14"/>
  <c r="B1916" i="14"/>
  <c r="B1917" i="14"/>
  <c r="B1918" i="14"/>
  <c r="B1919" i="14"/>
  <c r="B1920" i="14"/>
  <c r="B1921" i="14"/>
  <c r="B1922" i="14"/>
  <c r="B1923" i="14"/>
  <c r="B1924" i="14"/>
  <c r="B1925" i="14"/>
  <c r="B1926" i="14"/>
  <c r="B1927" i="14"/>
  <c r="B1928" i="14"/>
  <c r="B1929" i="14"/>
  <c r="B1930" i="14"/>
  <c r="B1931" i="14"/>
  <c r="B1932" i="14"/>
  <c r="B1933" i="14"/>
  <c r="B1934" i="14"/>
  <c r="B1935" i="14"/>
  <c r="B1936" i="14"/>
  <c r="B1937" i="14"/>
  <c r="B1938" i="14"/>
  <c r="B1939" i="14"/>
  <c r="B1940" i="14"/>
  <c r="B1941" i="14"/>
  <c r="B1942" i="14"/>
  <c r="B1943" i="14"/>
  <c r="B1944" i="14"/>
  <c r="B1945" i="14"/>
  <c r="B1946" i="14"/>
  <c r="B1947" i="14"/>
  <c r="B1948" i="14"/>
  <c r="B1949" i="14"/>
  <c r="B1950" i="14"/>
  <c r="B1951" i="14"/>
  <c r="B1952" i="14"/>
  <c r="B1953" i="14"/>
  <c r="B1954" i="14"/>
  <c r="B1955" i="14"/>
  <c r="B1956" i="14"/>
  <c r="B1957" i="14"/>
  <c r="B1958" i="14"/>
  <c r="B1959" i="14"/>
  <c r="B1960" i="14"/>
  <c r="B1961" i="14"/>
  <c r="B1962" i="14"/>
  <c r="B1963" i="14"/>
  <c r="B1964" i="14"/>
  <c r="B1965" i="14"/>
  <c r="B1966" i="14"/>
  <c r="B1967" i="14"/>
  <c r="B1968" i="14"/>
  <c r="B1969" i="14"/>
  <c r="B1970" i="14"/>
  <c r="B1971" i="14"/>
  <c r="B1972" i="14"/>
  <c r="B1973" i="14"/>
  <c r="B1974" i="14"/>
  <c r="B1975" i="14"/>
  <c r="B1976" i="14"/>
  <c r="B1977" i="14"/>
  <c r="B1978" i="14"/>
  <c r="B1979" i="14"/>
  <c r="B1980" i="14"/>
  <c r="B1981" i="14"/>
  <c r="B1982" i="14"/>
  <c r="B1983" i="14"/>
  <c r="B1984" i="14"/>
  <c r="B1985" i="14"/>
  <c r="B1986" i="14"/>
  <c r="B1987" i="14"/>
  <c r="B1988" i="14"/>
  <c r="B1989" i="14"/>
  <c r="B1990" i="14"/>
  <c r="B1991" i="14"/>
  <c r="B1992" i="14"/>
  <c r="B1993" i="14"/>
  <c r="B1994" i="14"/>
  <c r="B1995" i="14"/>
  <c r="B1996" i="14"/>
  <c r="B1997" i="14"/>
  <c r="B1998" i="14"/>
  <c r="B1999" i="14"/>
  <c r="B2000" i="14"/>
  <c r="B2001" i="14"/>
  <c r="B2002" i="14"/>
  <c r="B2003" i="14"/>
  <c r="B2004" i="14"/>
  <c r="B2005" i="14"/>
  <c r="B2006" i="14"/>
  <c r="B2007" i="14"/>
  <c r="B2008" i="14"/>
  <c r="B2009" i="14"/>
  <c r="B2010" i="14"/>
  <c r="B2011" i="14"/>
  <c r="B2012" i="14"/>
  <c r="B2013" i="14"/>
  <c r="B2014" i="14"/>
  <c r="B2015" i="14"/>
  <c r="B2016" i="14"/>
  <c r="B2017" i="14"/>
  <c r="B2018" i="14"/>
  <c r="B2019" i="14"/>
  <c r="B2020" i="14"/>
  <c r="B2021" i="14"/>
  <c r="B2022" i="14"/>
  <c r="B2023" i="14"/>
  <c r="B2024" i="14"/>
  <c r="B2025" i="14"/>
  <c r="B2026" i="14"/>
  <c r="B2027" i="14"/>
  <c r="B2028" i="14"/>
  <c r="B2029" i="14"/>
  <c r="B2030" i="14"/>
  <c r="B2031" i="14"/>
  <c r="B2032" i="14"/>
  <c r="B2033" i="14"/>
  <c r="B2034" i="14"/>
  <c r="B2035" i="14"/>
  <c r="B2036" i="14"/>
  <c r="B2037" i="14"/>
  <c r="B2038" i="14"/>
  <c r="B2039" i="14"/>
  <c r="B2040" i="14"/>
  <c r="B2041" i="14"/>
  <c r="B2042" i="14"/>
  <c r="B2043" i="14"/>
  <c r="B2044" i="14"/>
  <c r="B2045" i="14"/>
  <c r="B2046" i="14"/>
  <c r="B2047" i="14"/>
  <c r="B2048" i="14"/>
  <c r="B2049" i="14"/>
  <c r="B2050" i="14"/>
  <c r="B2051" i="14"/>
  <c r="B2052" i="14"/>
  <c r="B2053" i="14"/>
  <c r="B2054" i="14"/>
  <c r="B2055" i="14"/>
  <c r="B2056" i="14"/>
  <c r="B2057" i="14"/>
  <c r="B2058" i="14"/>
  <c r="B2059" i="14"/>
  <c r="B2060" i="14"/>
  <c r="B2061" i="14"/>
  <c r="B2062" i="14"/>
  <c r="B2063" i="14"/>
  <c r="B2064" i="14"/>
  <c r="B2065" i="14"/>
  <c r="B2066" i="14"/>
  <c r="B2067" i="14"/>
  <c r="B2068" i="14"/>
  <c r="B2069" i="14"/>
  <c r="B2070" i="14"/>
  <c r="B2071" i="14"/>
  <c r="B2072" i="14"/>
  <c r="B2073" i="14"/>
  <c r="B2074" i="14"/>
  <c r="B2075" i="14"/>
  <c r="B2076" i="14"/>
  <c r="B2077" i="14"/>
  <c r="B2078" i="14"/>
  <c r="B2079" i="14"/>
  <c r="B2080" i="14"/>
  <c r="B2081" i="14"/>
  <c r="B2082" i="14"/>
  <c r="B2083" i="14"/>
  <c r="B2084" i="14"/>
  <c r="B2085" i="14"/>
  <c r="B2086" i="14"/>
  <c r="B2087" i="14"/>
  <c r="B2088" i="14"/>
  <c r="B2089" i="14"/>
  <c r="B2090" i="14"/>
  <c r="B2091" i="14"/>
  <c r="B2092" i="14"/>
  <c r="B2093" i="14"/>
  <c r="B2094" i="14"/>
  <c r="B2095" i="14"/>
  <c r="B2096" i="14"/>
  <c r="B2097" i="14"/>
  <c r="B2098" i="14"/>
  <c r="B2099" i="14"/>
  <c r="B2100" i="14"/>
  <c r="B2101" i="14"/>
  <c r="B2102" i="14"/>
  <c r="B2103" i="14"/>
  <c r="B2104" i="14"/>
  <c r="B2105" i="14"/>
  <c r="B2106" i="14"/>
  <c r="B2107" i="14"/>
  <c r="B2108" i="14"/>
  <c r="B2109" i="14"/>
  <c r="B2110" i="14"/>
  <c r="B2111" i="14"/>
  <c r="B2112" i="14"/>
  <c r="B2113" i="14"/>
  <c r="B2114" i="14"/>
  <c r="B2115" i="14"/>
  <c r="B2116" i="14"/>
  <c r="B2117" i="14"/>
  <c r="B2118" i="14"/>
  <c r="B2119" i="14"/>
  <c r="B2120" i="14"/>
  <c r="B2121" i="14"/>
  <c r="B2122" i="14"/>
  <c r="B2123" i="14"/>
  <c r="B2124" i="14"/>
  <c r="B2125" i="14"/>
  <c r="B2126" i="14"/>
  <c r="B2127" i="14"/>
  <c r="B2128" i="14"/>
  <c r="B2129" i="14"/>
  <c r="B2130" i="14"/>
  <c r="B2131" i="14"/>
  <c r="B2132" i="14"/>
  <c r="B2133" i="14"/>
  <c r="B2134" i="14"/>
  <c r="B2135" i="14"/>
  <c r="B2136" i="14"/>
  <c r="B2137" i="14"/>
  <c r="B2138" i="14"/>
  <c r="B2139" i="14"/>
  <c r="B2140" i="14"/>
  <c r="B2141" i="14"/>
  <c r="B2142" i="14"/>
  <c r="B2143" i="14"/>
  <c r="B2144" i="14"/>
  <c r="B2145" i="14"/>
  <c r="B2146" i="14"/>
  <c r="B2147" i="14"/>
  <c r="B2148" i="14"/>
  <c r="B2149" i="14"/>
  <c r="B2150" i="14"/>
  <c r="B2151" i="14"/>
  <c r="B2152" i="14"/>
  <c r="B2153" i="14"/>
  <c r="B2154" i="14"/>
  <c r="B2155" i="14"/>
  <c r="B2156" i="14"/>
  <c r="B2157" i="14"/>
  <c r="B2158" i="14"/>
  <c r="B2159" i="14"/>
  <c r="B2160" i="14"/>
  <c r="B2161" i="14"/>
  <c r="B2162" i="14"/>
  <c r="B2163" i="14"/>
  <c r="B2164" i="14"/>
  <c r="B2165" i="14"/>
  <c r="B2166" i="14"/>
  <c r="B2167" i="14"/>
  <c r="B2168" i="14"/>
  <c r="B2169" i="14"/>
  <c r="B2170" i="14"/>
  <c r="B2171" i="14"/>
  <c r="B2172" i="14"/>
  <c r="B2173" i="14"/>
  <c r="B2174" i="14"/>
  <c r="B2175" i="14"/>
  <c r="B2176" i="14"/>
  <c r="B2177" i="14"/>
  <c r="B2178" i="14"/>
  <c r="B2179" i="14"/>
  <c r="B2180" i="14"/>
  <c r="B2181" i="14"/>
  <c r="B2182" i="14"/>
  <c r="B2183" i="14"/>
  <c r="B2184" i="14"/>
  <c r="B2185" i="14"/>
  <c r="B2186" i="14"/>
  <c r="B2187" i="14"/>
  <c r="B2188" i="14"/>
  <c r="B2189" i="14"/>
  <c r="B2190" i="14"/>
  <c r="B2191" i="14"/>
  <c r="B2192" i="14"/>
  <c r="B2193" i="14"/>
  <c r="B2194" i="14"/>
  <c r="B2195" i="14"/>
  <c r="B2196" i="14"/>
  <c r="B2197" i="14"/>
  <c r="B2198" i="14"/>
  <c r="B2199" i="14"/>
  <c r="B2200" i="14"/>
  <c r="B2201" i="14"/>
  <c r="B2202" i="14"/>
  <c r="B2203" i="14"/>
  <c r="B2204" i="14"/>
  <c r="B2205" i="14"/>
  <c r="B2206" i="14"/>
  <c r="B2207" i="14"/>
  <c r="B2208" i="14"/>
  <c r="B2209" i="14"/>
  <c r="B2210" i="14"/>
  <c r="B2211" i="14"/>
  <c r="B2212" i="14"/>
  <c r="B2213" i="14"/>
  <c r="B2214" i="14"/>
  <c r="B2215" i="14"/>
  <c r="B2216" i="14"/>
  <c r="B2217" i="14"/>
  <c r="B2218" i="14"/>
  <c r="B2219" i="14"/>
  <c r="B2220" i="14"/>
  <c r="B2221" i="14"/>
  <c r="B2222" i="14"/>
  <c r="B2223" i="14"/>
  <c r="B2224" i="14"/>
  <c r="B2225" i="14"/>
  <c r="B2226" i="14"/>
  <c r="B2227" i="14"/>
  <c r="B2228" i="14"/>
  <c r="B2229" i="14"/>
  <c r="B2230" i="14"/>
  <c r="B2231" i="14"/>
  <c r="B2232" i="14"/>
  <c r="B2233" i="14"/>
  <c r="B2234" i="14"/>
  <c r="B2235" i="14"/>
  <c r="B2236" i="14"/>
  <c r="B2237" i="14"/>
  <c r="B2238" i="14"/>
  <c r="B2239" i="14"/>
  <c r="B2240" i="14"/>
  <c r="B2241" i="14"/>
  <c r="B2242" i="14"/>
  <c r="B2243" i="14"/>
  <c r="B2244" i="14"/>
  <c r="B2245" i="14"/>
  <c r="B2246" i="14"/>
  <c r="B2247" i="14"/>
  <c r="B2248" i="14"/>
  <c r="B2249" i="14"/>
  <c r="B2250" i="14"/>
  <c r="B2251" i="14"/>
  <c r="B2252" i="14"/>
  <c r="B2253" i="14"/>
  <c r="B2254" i="14"/>
  <c r="B2255" i="14"/>
  <c r="B2256" i="14"/>
  <c r="B2257" i="14"/>
  <c r="B2258" i="14"/>
  <c r="B2259" i="14"/>
  <c r="B2260" i="14"/>
  <c r="B2261" i="14"/>
  <c r="B2262" i="14"/>
  <c r="B2263" i="14"/>
  <c r="B2264" i="14"/>
  <c r="B2265" i="14"/>
  <c r="B2266" i="14"/>
  <c r="B2267" i="14"/>
  <c r="B2268" i="14"/>
  <c r="B2269" i="14"/>
  <c r="B2270" i="14"/>
  <c r="B2271" i="14"/>
  <c r="B2272" i="14"/>
  <c r="B2273" i="14"/>
  <c r="B2274" i="14"/>
  <c r="B2275" i="14"/>
  <c r="B2276" i="14"/>
  <c r="B2277" i="14"/>
  <c r="B2278" i="14"/>
  <c r="B2279" i="14"/>
  <c r="B2280" i="14"/>
  <c r="B2281" i="14"/>
  <c r="B2282" i="14"/>
  <c r="B2283" i="14"/>
  <c r="B2284" i="14"/>
  <c r="B2285" i="14"/>
  <c r="B2286" i="14"/>
  <c r="B2287" i="14"/>
  <c r="B2288" i="14"/>
  <c r="B2289" i="14"/>
  <c r="B2290" i="14"/>
  <c r="B2291" i="14"/>
  <c r="B2292" i="14"/>
  <c r="B2293" i="14"/>
  <c r="B2294" i="14"/>
  <c r="B2295" i="14"/>
  <c r="B2296" i="14"/>
  <c r="B2297" i="14"/>
  <c r="B2298" i="14"/>
  <c r="B2299" i="14"/>
  <c r="B2300" i="14"/>
  <c r="B2301" i="14"/>
  <c r="B2302" i="14"/>
  <c r="B2303" i="14"/>
  <c r="B2304" i="14"/>
  <c r="B2305" i="14"/>
  <c r="B2306" i="14"/>
  <c r="B2307" i="14"/>
  <c r="B2308" i="14"/>
  <c r="B2309" i="14"/>
  <c r="B2310" i="14"/>
  <c r="B2311" i="14"/>
  <c r="B2312" i="14"/>
  <c r="B2313" i="14"/>
  <c r="B2314" i="14"/>
  <c r="B2315" i="14"/>
  <c r="B2316" i="14"/>
  <c r="B2317" i="14"/>
  <c r="B2318" i="14"/>
  <c r="B2319" i="14"/>
  <c r="B2320" i="14"/>
  <c r="B2321" i="14"/>
  <c r="B2322" i="14"/>
  <c r="B2323" i="14"/>
  <c r="B2324" i="14"/>
  <c r="B2325" i="14"/>
  <c r="B2326" i="14"/>
  <c r="B2327" i="14"/>
  <c r="B2328" i="14"/>
  <c r="B2329" i="14"/>
  <c r="B2330" i="14"/>
  <c r="B2331" i="14"/>
  <c r="B2332" i="14"/>
  <c r="B2333" i="14"/>
  <c r="B2334" i="14"/>
  <c r="B2335" i="14"/>
  <c r="B2336" i="14"/>
  <c r="B2" i="14"/>
  <c r="F16" i="11"/>
  <c r="F43" i="11"/>
  <c r="F92" i="11"/>
  <c r="F137" i="11"/>
  <c r="F142" i="11"/>
  <c r="F160" i="11"/>
  <c r="F178" i="11"/>
  <c r="F187" i="11"/>
  <c r="F193" i="11"/>
  <c r="F196" i="11"/>
  <c r="F200" i="11"/>
  <c r="F272" i="11"/>
  <c r="F304" i="11"/>
  <c r="F322" i="11"/>
  <c r="F348" i="11"/>
  <c r="F349" i="11"/>
  <c r="F358" i="11"/>
  <c r="F488" i="11"/>
  <c r="F502" i="11"/>
  <c r="F518" i="11"/>
  <c r="F538" i="11"/>
  <c r="F546" i="11"/>
  <c r="F556" i="11"/>
  <c r="F560" i="11"/>
  <c r="F568" i="11"/>
  <c r="F574" i="11"/>
  <c r="F587" i="11"/>
  <c r="F632" i="11"/>
  <c r="F668" i="11"/>
  <c r="F700" i="11"/>
  <c r="F718" i="11"/>
  <c r="F731" i="11"/>
  <c r="F736" i="11"/>
  <c r="F745" i="11"/>
  <c r="F754" i="11"/>
  <c r="F772" i="11"/>
  <c r="F781" i="11"/>
  <c r="F803" i="11"/>
  <c r="F844" i="11"/>
  <c r="F858" i="11"/>
  <c r="F862" i="11"/>
  <c r="F892" i="11"/>
  <c r="F914" i="11"/>
  <c r="F916" i="11"/>
  <c r="F947" i="11"/>
  <c r="F988" i="11"/>
  <c r="F1019" i="11"/>
  <c r="F1024" i="11"/>
  <c r="F1036" i="11"/>
  <c r="F1037" i="11"/>
  <c r="F1042" i="11"/>
  <c r="F1050" i="11"/>
  <c r="F1060" i="11"/>
  <c r="F1150" i="11"/>
  <c r="F1154" i="11"/>
  <c r="F1163" i="11"/>
  <c r="F1168" i="11"/>
  <c r="F1186" i="11"/>
  <c r="F1209" i="11"/>
  <c r="F1226" i="11"/>
  <c r="F1235" i="11"/>
  <c r="F1262" i="11"/>
  <c r="F1280" i="11"/>
  <c r="F1294" i="11"/>
  <c r="F1308" i="11"/>
  <c r="F1309" i="11"/>
  <c r="F1321" i="11"/>
  <c r="F1330" i="11"/>
  <c r="F1334" i="11"/>
  <c r="F1348" i="11"/>
  <c r="F1366" i="11"/>
  <c r="F1374" i="11"/>
  <c r="F1423" i="11"/>
  <c r="F1439" i="11"/>
  <c r="F1456" i="11"/>
  <c r="F1471" i="11"/>
  <c r="F1487" i="11"/>
  <c r="F1507" i="11"/>
  <c r="F1508" i="11"/>
  <c r="F1510" i="11"/>
  <c r="F1514" i="11"/>
  <c r="F1523" i="11"/>
  <c r="F1582" i="11"/>
  <c r="F1600" i="11"/>
  <c r="F1602" i="11"/>
  <c r="F1618" i="11"/>
  <c r="F1636" i="11"/>
  <c r="F1640" i="11"/>
  <c r="F1690" i="11"/>
  <c r="F1694" i="11"/>
  <c r="F1699" i="11"/>
  <c r="F1703" i="11"/>
  <c r="F1708" i="11"/>
  <c r="F1713" i="11"/>
  <c r="F1726" i="11"/>
  <c r="F1738" i="11"/>
  <c r="F1744" i="11"/>
  <c r="F1748" i="11"/>
  <c r="F1781" i="11"/>
  <c r="F1798" i="11"/>
  <c r="F1816" i="11"/>
  <c r="F1820" i="11"/>
  <c r="F1834" i="11"/>
  <c r="F1842" i="11"/>
  <c r="F1852" i="11"/>
  <c r="F1861" i="11"/>
  <c r="F1864" i="11"/>
  <c r="F1870" i="11"/>
  <c r="F1877" i="11"/>
  <c r="F1892" i="11"/>
  <c r="F1928" i="11"/>
  <c r="F1942" i="11"/>
  <c r="F1954" i="11"/>
  <c r="F1960" i="11"/>
  <c r="F1964" i="11"/>
  <c r="F1978" i="11"/>
  <c r="F1996" i="11"/>
  <c r="F2044" i="11"/>
  <c r="F2068" i="11"/>
  <c r="F2081" i="11"/>
  <c r="F2086" i="11"/>
  <c r="F2101" i="11"/>
  <c r="F2104" i="11"/>
  <c r="F2122" i="11"/>
  <c r="F2124" i="11"/>
  <c r="F2131" i="11"/>
  <c r="F2140" i="11"/>
  <c r="F2144" i="11"/>
  <c r="F2194" i="11"/>
  <c r="F2195" i="11"/>
  <c r="F2207" i="11"/>
  <c r="F2212" i="11"/>
  <c r="F2213" i="11"/>
  <c r="F2216" i="11"/>
  <c r="F2227" i="11"/>
  <c r="F2231" i="11"/>
  <c r="F2238" i="11"/>
  <c r="F2239" i="11"/>
  <c r="F2248" i="11"/>
  <c r="F2252" i="11"/>
  <c r="F2288" i="11"/>
  <c r="F2302" i="11"/>
  <c r="F2303" i="11"/>
  <c r="F2304" i="11"/>
  <c r="F2320" i="11"/>
  <c r="F2338" i="11"/>
  <c r="F2339" i="11"/>
  <c r="F2342" i="11"/>
  <c r="F7" i="11"/>
  <c r="F10" i="11"/>
  <c r="E2344" i="11"/>
  <c r="F2344" i="11" s="1"/>
  <c r="E2343" i="11"/>
  <c r="F2343" i="11" s="1"/>
  <c r="E2342" i="11"/>
  <c r="E2341" i="11"/>
  <c r="F2341" i="11" s="1"/>
  <c r="E2340" i="11"/>
  <c r="F2340" i="11" s="1"/>
  <c r="E2339" i="11"/>
  <c r="E2338" i="11"/>
  <c r="E2337" i="11"/>
  <c r="F2337" i="11" s="1"/>
  <c r="E2336" i="11"/>
  <c r="F2336" i="11" s="1"/>
  <c r="E2335" i="11"/>
  <c r="F2335" i="11" s="1"/>
  <c r="E2334" i="11"/>
  <c r="F2334" i="11" s="1"/>
  <c r="E2333" i="11"/>
  <c r="F2333" i="11" s="1"/>
  <c r="E2332" i="11"/>
  <c r="F2332" i="11" s="1"/>
  <c r="E2331" i="11"/>
  <c r="F2331" i="11" s="1"/>
  <c r="E2330" i="11"/>
  <c r="F2330" i="11" s="1"/>
  <c r="E2329" i="11"/>
  <c r="F2329" i="11" s="1"/>
  <c r="E2328" i="11"/>
  <c r="F2328" i="11" s="1"/>
  <c r="E2327" i="11"/>
  <c r="F2327" i="11" s="1"/>
  <c r="E2326" i="11"/>
  <c r="F2326" i="11" s="1"/>
  <c r="E2325" i="11"/>
  <c r="F2325" i="11" s="1"/>
  <c r="E2324" i="11"/>
  <c r="F2324" i="11" s="1"/>
  <c r="E2323" i="11"/>
  <c r="F2323" i="11" s="1"/>
  <c r="E2322" i="11"/>
  <c r="F2322" i="11" s="1"/>
  <c r="E2321" i="11"/>
  <c r="F2321" i="11" s="1"/>
  <c r="E2320" i="11"/>
  <c r="E2319" i="11"/>
  <c r="F2319" i="11" s="1"/>
  <c r="E2318" i="11"/>
  <c r="F2318" i="11" s="1"/>
  <c r="E2317" i="11"/>
  <c r="F2317" i="11" s="1"/>
  <c r="E2316" i="11"/>
  <c r="F2316" i="11" s="1"/>
  <c r="E2315" i="11"/>
  <c r="F2315" i="11" s="1"/>
  <c r="E2314" i="11"/>
  <c r="F2314" i="11" s="1"/>
  <c r="E2313" i="11"/>
  <c r="F2313" i="11" s="1"/>
  <c r="E2312" i="11"/>
  <c r="F2312" i="11" s="1"/>
  <c r="E2311" i="11"/>
  <c r="F2311" i="11" s="1"/>
  <c r="E2310" i="11"/>
  <c r="F2310" i="11" s="1"/>
  <c r="E2309" i="11"/>
  <c r="F2309" i="11" s="1"/>
  <c r="E2308" i="11"/>
  <c r="F2308" i="11" s="1"/>
  <c r="E2307" i="11"/>
  <c r="F2307" i="11" s="1"/>
  <c r="E2306" i="11"/>
  <c r="F2306" i="11" s="1"/>
  <c r="E2305" i="11"/>
  <c r="F2305" i="11" s="1"/>
  <c r="E2304" i="11"/>
  <c r="E2303" i="11"/>
  <c r="E2302" i="11"/>
  <c r="E2301" i="11"/>
  <c r="F2301" i="11" s="1"/>
  <c r="E2300" i="11"/>
  <c r="F2300" i="11" s="1"/>
  <c r="E2299" i="11"/>
  <c r="F2299" i="11" s="1"/>
  <c r="E2298" i="11"/>
  <c r="F2298" i="11" s="1"/>
  <c r="E2297" i="11"/>
  <c r="F2297" i="11" s="1"/>
  <c r="E2296" i="11"/>
  <c r="F2296" i="11" s="1"/>
  <c r="E2295" i="11"/>
  <c r="F2295" i="11" s="1"/>
  <c r="E2294" i="11"/>
  <c r="F2294" i="11" s="1"/>
  <c r="E2293" i="11"/>
  <c r="F2293" i="11" s="1"/>
  <c r="E2292" i="11"/>
  <c r="F2292" i="11" s="1"/>
  <c r="E2291" i="11"/>
  <c r="F2291" i="11" s="1"/>
  <c r="E2290" i="11"/>
  <c r="F2290" i="11" s="1"/>
  <c r="E2289" i="11"/>
  <c r="F2289" i="11" s="1"/>
  <c r="E2288" i="11"/>
  <c r="E2287" i="11"/>
  <c r="F2287" i="11" s="1"/>
  <c r="E2286" i="11"/>
  <c r="F2286" i="11" s="1"/>
  <c r="E2285" i="11"/>
  <c r="F2285" i="11" s="1"/>
  <c r="E2284" i="11"/>
  <c r="F2284" i="11" s="1"/>
  <c r="E2283" i="11"/>
  <c r="F2283" i="11" s="1"/>
  <c r="E2282" i="11"/>
  <c r="F2282" i="11" s="1"/>
  <c r="E2281" i="11"/>
  <c r="F2281" i="11" s="1"/>
  <c r="E2280" i="11"/>
  <c r="F2280" i="11" s="1"/>
  <c r="E2279" i="11"/>
  <c r="F2279" i="11" s="1"/>
  <c r="E2278" i="11"/>
  <c r="F2278" i="11" s="1"/>
  <c r="E2277" i="11"/>
  <c r="F2277" i="11" s="1"/>
  <c r="E2276" i="11"/>
  <c r="F2276" i="11" s="1"/>
  <c r="E2275" i="11"/>
  <c r="F2275" i="11" s="1"/>
  <c r="E2274" i="11"/>
  <c r="F2274" i="11" s="1"/>
  <c r="E2273" i="11"/>
  <c r="F2273" i="11" s="1"/>
  <c r="E2272" i="11"/>
  <c r="F2272" i="11" s="1"/>
  <c r="E2271" i="11"/>
  <c r="F2271" i="11" s="1"/>
  <c r="E2270" i="11"/>
  <c r="F2270" i="11" s="1"/>
  <c r="E2269" i="11"/>
  <c r="F2269" i="11" s="1"/>
  <c r="E2268" i="11"/>
  <c r="F2268" i="11" s="1"/>
  <c r="E2267" i="11"/>
  <c r="F2267" i="11" s="1"/>
  <c r="E2266" i="11"/>
  <c r="F2266" i="11" s="1"/>
  <c r="E2265" i="11"/>
  <c r="F2265" i="11" s="1"/>
  <c r="E2264" i="11"/>
  <c r="F2264" i="11" s="1"/>
  <c r="E2263" i="11"/>
  <c r="F2263" i="11" s="1"/>
  <c r="E2262" i="11"/>
  <c r="F2262" i="11" s="1"/>
  <c r="E2261" i="11"/>
  <c r="F2261" i="11" s="1"/>
  <c r="E2260" i="11"/>
  <c r="F2260" i="11" s="1"/>
  <c r="E2259" i="11"/>
  <c r="F2259" i="11" s="1"/>
  <c r="E2258" i="11"/>
  <c r="F2258" i="11" s="1"/>
  <c r="E2257" i="11"/>
  <c r="F2257" i="11" s="1"/>
  <c r="E2256" i="11"/>
  <c r="F2256" i="11" s="1"/>
  <c r="E2255" i="11"/>
  <c r="F2255" i="11" s="1"/>
  <c r="E2254" i="11"/>
  <c r="F2254" i="11" s="1"/>
  <c r="E2253" i="11"/>
  <c r="F2253" i="11" s="1"/>
  <c r="E2252" i="11"/>
  <c r="E2251" i="11"/>
  <c r="F2251" i="11" s="1"/>
  <c r="E2250" i="11"/>
  <c r="F2250" i="11" s="1"/>
  <c r="E2249" i="11"/>
  <c r="F2249" i="11" s="1"/>
  <c r="E2248" i="11"/>
  <c r="E2247" i="11"/>
  <c r="F2247" i="11" s="1"/>
  <c r="E2246" i="11"/>
  <c r="F2246" i="11" s="1"/>
  <c r="E2245" i="11"/>
  <c r="F2245" i="11" s="1"/>
  <c r="E2244" i="11"/>
  <c r="F2244" i="11" s="1"/>
  <c r="E2243" i="11"/>
  <c r="F2243" i="11" s="1"/>
  <c r="E2242" i="11"/>
  <c r="F2242" i="11" s="1"/>
  <c r="E2241" i="11"/>
  <c r="F2241" i="11" s="1"/>
  <c r="E2240" i="11"/>
  <c r="F2240" i="11" s="1"/>
  <c r="E2239" i="11"/>
  <c r="E2238" i="11"/>
  <c r="E2237" i="11"/>
  <c r="F2237" i="11" s="1"/>
  <c r="E2236" i="11"/>
  <c r="F2236" i="11" s="1"/>
  <c r="E2235" i="11"/>
  <c r="F2235" i="11" s="1"/>
  <c r="E2234" i="11"/>
  <c r="F2234" i="11" s="1"/>
  <c r="E2233" i="11"/>
  <c r="F2233" i="11" s="1"/>
  <c r="E2232" i="11"/>
  <c r="F2232" i="11" s="1"/>
  <c r="E2231" i="11"/>
  <c r="E2230" i="11"/>
  <c r="F2230" i="11" s="1"/>
  <c r="E2229" i="11"/>
  <c r="F2229" i="11" s="1"/>
  <c r="E2228" i="11"/>
  <c r="F2228" i="11" s="1"/>
  <c r="E2227" i="11"/>
  <c r="E2226" i="11"/>
  <c r="F2226" i="11" s="1"/>
  <c r="E2225" i="11"/>
  <c r="F2225" i="11" s="1"/>
  <c r="E2224" i="11"/>
  <c r="F2224" i="11" s="1"/>
  <c r="E2223" i="11"/>
  <c r="F2223" i="11" s="1"/>
  <c r="E2222" i="11"/>
  <c r="F2222" i="11" s="1"/>
  <c r="E2221" i="11"/>
  <c r="F2221" i="11" s="1"/>
  <c r="E2220" i="11"/>
  <c r="F2220" i="11" s="1"/>
  <c r="E2219" i="11"/>
  <c r="F2219" i="11" s="1"/>
  <c r="E2218" i="11"/>
  <c r="F2218" i="11" s="1"/>
  <c r="E2217" i="11"/>
  <c r="F2217" i="11" s="1"/>
  <c r="E2216" i="11"/>
  <c r="E2215" i="11"/>
  <c r="F2215" i="11" s="1"/>
  <c r="E2214" i="11"/>
  <c r="F2214" i="11" s="1"/>
  <c r="E2213" i="11"/>
  <c r="E2212" i="11"/>
  <c r="E2211" i="11"/>
  <c r="F2211" i="11" s="1"/>
  <c r="E2210" i="11"/>
  <c r="F2210" i="11" s="1"/>
  <c r="E2209" i="11"/>
  <c r="F2209" i="11" s="1"/>
  <c r="E2208" i="11"/>
  <c r="F2208" i="11" s="1"/>
  <c r="E2207" i="11"/>
  <c r="E2206" i="11"/>
  <c r="F2206" i="11" s="1"/>
  <c r="E2205" i="11"/>
  <c r="F2205" i="11" s="1"/>
  <c r="E2204" i="11"/>
  <c r="F2204" i="11" s="1"/>
  <c r="E2203" i="11"/>
  <c r="F2203" i="11" s="1"/>
  <c r="E2202" i="11"/>
  <c r="F2202" i="11" s="1"/>
  <c r="E2201" i="11"/>
  <c r="F2201" i="11" s="1"/>
  <c r="E2200" i="11"/>
  <c r="F2200" i="11" s="1"/>
  <c r="E2199" i="11"/>
  <c r="F2199" i="11" s="1"/>
  <c r="E2198" i="11"/>
  <c r="F2198" i="11" s="1"/>
  <c r="E2197" i="11"/>
  <c r="F2197" i="11" s="1"/>
  <c r="E2196" i="11"/>
  <c r="F2196" i="11" s="1"/>
  <c r="E2195" i="11"/>
  <c r="E2194" i="11"/>
  <c r="E2193" i="11"/>
  <c r="F2193" i="11" s="1"/>
  <c r="E2192" i="11"/>
  <c r="F2192" i="11" s="1"/>
  <c r="E2191" i="11"/>
  <c r="F2191" i="11" s="1"/>
  <c r="E2190" i="11"/>
  <c r="F2190" i="11" s="1"/>
  <c r="E2189" i="11"/>
  <c r="F2189" i="11" s="1"/>
  <c r="E2188" i="11"/>
  <c r="F2188" i="11" s="1"/>
  <c r="E2187" i="11"/>
  <c r="F2187" i="11" s="1"/>
  <c r="E2186" i="11"/>
  <c r="F2186" i="11" s="1"/>
  <c r="E2185" i="11"/>
  <c r="F2185" i="11" s="1"/>
  <c r="E2184" i="11"/>
  <c r="F2184" i="11" s="1"/>
  <c r="E2183" i="11"/>
  <c r="F2183" i="11" s="1"/>
  <c r="E2182" i="11"/>
  <c r="F2182" i="11" s="1"/>
  <c r="E2181" i="11"/>
  <c r="F2181" i="11" s="1"/>
  <c r="E2180" i="11"/>
  <c r="F2180" i="11" s="1"/>
  <c r="E2179" i="11"/>
  <c r="F2179" i="11" s="1"/>
  <c r="E2178" i="11"/>
  <c r="F2178" i="11" s="1"/>
  <c r="E2177" i="11"/>
  <c r="F2177" i="11" s="1"/>
  <c r="E2176" i="11"/>
  <c r="F2176" i="11" s="1"/>
  <c r="E2175" i="11"/>
  <c r="F2175" i="11" s="1"/>
  <c r="E2174" i="11"/>
  <c r="F2174" i="11" s="1"/>
  <c r="E2173" i="11"/>
  <c r="F2173" i="11" s="1"/>
  <c r="E2172" i="11"/>
  <c r="F2172" i="11" s="1"/>
  <c r="E2171" i="11"/>
  <c r="F2171" i="11" s="1"/>
  <c r="E2170" i="11"/>
  <c r="F2170" i="11" s="1"/>
  <c r="E2169" i="11"/>
  <c r="F2169" i="11" s="1"/>
  <c r="E2168" i="11"/>
  <c r="F2168" i="11" s="1"/>
  <c r="E2167" i="11"/>
  <c r="F2167" i="11" s="1"/>
  <c r="E2166" i="11"/>
  <c r="F2166" i="11" s="1"/>
  <c r="E2165" i="11"/>
  <c r="F2165" i="11" s="1"/>
  <c r="E2164" i="11"/>
  <c r="F2164" i="11" s="1"/>
  <c r="E2163" i="11"/>
  <c r="F2163" i="11" s="1"/>
  <c r="E2162" i="11"/>
  <c r="F2162" i="11" s="1"/>
  <c r="E2161" i="11"/>
  <c r="F2161" i="11" s="1"/>
  <c r="E2160" i="11"/>
  <c r="F2160" i="11" s="1"/>
  <c r="E2159" i="11"/>
  <c r="F2159" i="11" s="1"/>
  <c r="E2158" i="11"/>
  <c r="F2158" i="11" s="1"/>
  <c r="E2157" i="11"/>
  <c r="F2157" i="11" s="1"/>
  <c r="E2156" i="11"/>
  <c r="F2156" i="11" s="1"/>
  <c r="E2155" i="11"/>
  <c r="F2155" i="11" s="1"/>
  <c r="E2154" i="11"/>
  <c r="F2154" i="11" s="1"/>
  <c r="E2153" i="11"/>
  <c r="F2153" i="11" s="1"/>
  <c r="E2152" i="11"/>
  <c r="F2152" i="11" s="1"/>
  <c r="E2151" i="11"/>
  <c r="F2151" i="11" s="1"/>
  <c r="E2150" i="11"/>
  <c r="F2150" i="11" s="1"/>
  <c r="E2149" i="11"/>
  <c r="F2149" i="11" s="1"/>
  <c r="E2148" i="11"/>
  <c r="F2148" i="11" s="1"/>
  <c r="E2147" i="11"/>
  <c r="F2147" i="11" s="1"/>
  <c r="E2146" i="11"/>
  <c r="F2146" i="11" s="1"/>
  <c r="E2145" i="11"/>
  <c r="F2145" i="11" s="1"/>
  <c r="E2144" i="11"/>
  <c r="E2143" i="11"/>
  <c r="F2143" i="11" s="1"/>
  <c r="E2142" i="11"/>
  <c r="F2142" i="11" s="1"/>
  <c r="E2141" i="11"/>
  <c r="F2141" i="11" s="1"/>
  <c r="E2140" i="11"/>
  <c r="E2139" i="11"/>
  <c r="F2139" i="11" s="1"/>
  <c r="E2138" i="11"/>
  <c r="F2138" i="11" s="1"/>
  <c r="E2137" i="11"/>
  <c r="F2137" i="11" s="1"/>
  <c r="E2136" i="11"/>
  <c r="F2136" i="11" s="1"/>
  <c r="E2135" i="11"/>
  <c r="F2135" i="11" s="1"/>
  <c r="E2134" i="11"/>
  <c r="F2134" i="11" s="1"/>
  <c r="E2133" i="11"/>
  <c r="F2133" i="11" s="1"/>
  <c r="E2132" i="11"/>
  <c r="F2132" i="11" s="1"/>
  <c r="E2131" i="11"/>
  <c r="E2130" i="11"/>
  <c r="F2130" i="11" s="1"/>
  <c r="E2129" i="11"/>
  <c r="F2129" i="11" s="1"/>
  <c r="E2128" i="11"/>
  <c r="F2128" i="11" s="1"/>
  <c r="E2127" i="11"/>
  <c r="F2127" i="11" s="1"/>
  <c r="E2126" i="11"/>
  <c r="F2126" i="11" s="1"/>
  <c r="E2125" i="11"/>
  <c r="F2125" i="11" s="1"/>
  <c r="E2124" i="11"/>
  <c r="E2123" i="11"/>
  <c r="F2123" i="11" s="1"/>
  <c r="E2122" i="11"/>
  <c r="E2121" i="11"/>
  <c r="F2121" i="11" s="1"/>
  <c r="E2120" i="11"/>
  <c r="F2120" i="11" s="1"/>
  <c r="E2119" i="11"/>
  <c r="F2119" i="11" s="1"/>
  <c r="E2118" i="11"/>
  <c r="F2118" i="11" s="1"/>
  <c r="E2117" i="11"/>
  <c r="F2117" i="11" s="1"/>
  <c r="E2116" i="11"/>
  <c r="F2116" i="11" s="1"/>
  <c r="E2115" i="11"/>
  <c r="F2115" i="11" s="1"/>
  <c r="E2114" i="11"/>
  <c r="F2114" i="11" s="1"/>
  <c r="E2113" i="11"/>
  <c r="F2113" i="11" s="1"/>
  <c r="E2112" i="11"/>
  <c r="F2112" i="11" s="1"/>
  <c r="E2111" i="11"/>
  <c r="F2111" i="11" s="1"/>
  <c r="E2110" i="11"/>
  <c r="F2110" i="11" s="1"/>
  <c r="E2109" i="11"/>
  <c r="F2109" i="11" s="1"/>
  <c r="E2108" i="11"/>
  <c r="F2108" i="11" s="1"/>
  <c r="E2107" i="11"/>
  <c r="F2107" i="11" s="1"/>
  <c r="E2106" i="11"/>
  <c r="F2106" i="11" s="1"/>
  <c r="E2105" i="11"/>
  <c r="F2105" i="11" s="1"/>
  <c r="E2104" i="11"/>
  <c r="E2103" i="11"/>
  <c r="F2103" i="11" s="1"/>
  <c r="E2102" i="11"/>
  <c r="F2102" i="11" s="1"/>
  <c r="E2101" i="11"/>
  <c r="E2100" i="11"/>
  <c r="F2100" i="11" s="1"/>
  <c r="E2099" i="11"/>
  <c r="F2099" i="11" s="1"/>
  <c r="E2098" i="11"/>
  <c r="F2098" i="11" s="1"/>
  <c r="E2097" i="11"/>
  <c r="F2097" i="11" s="1"/>
  <c r="E2096" i="11"/>
  <c r="F2096" i="11" s="1"/>
  <c r="E2095" i="11"/>
  <c r="F2095" i="11" s="1"/>
  <c r="E2094" i="11"/>
  <c r="F2094" i="11" s="1"/>
  <c r="E2093" i="11"/>
  <c r="F2093" i="11" s="1"/>
  <c r="E2092" i="11"/>
  <c r="F2092" i="11" s="1"/>
  <c r="E2091" i="11"/>
  <c r="F2091" i="11" s="1"/>
  <c r="E2090" i="11"/>
  <c r="F2090" i="11" s="1"/>
  <c r="E2089" i="11"/>
  <c r="F2089" i="11" s="1"/>
  <c r="E2088" i="11"/>
  <c r="F2088" i="11" s="1"/>
  <c r="E2087" i="11"/>
  <c r="F2087" i="11" s="1"/>
  <c r="E2086" i="11"/>
  <c r="E2085" i="11"/>
  <c r="F2085" i="11" s="1"/>
  <c r="E2084" i="11"/>
  <c r="F2084" i="11" s="1"/>
  <c r="E2083" i="11"/>
  <c r="F2083" i="11" s="1"/>
  <c r="E2082" i="11"/>
  <c r="F2082" i="11" s="1"/>
  <c r="E2081" i="11"/>
  <c r="E2080" i="11"/>
  <c r="F2080" i="11" s="1"/>
  <c r="E2079" i="11"/>
  <c r="F2079" i="11" s="1"/>
  <c r="E2078" i="11"/>
  <c r="F2078" i="11" s="1"/>
  <c r="E2077" i="11"/>
  <c r="F2077" i="11" s="1"/>
  <c r="E2076" i="11"/>
  <c r="F2076" i="11" s="1"/>
  <c r="E2075" i="11"/>
  <c r="F2075" i="11" s="1"/>
  <c r="E2074" i="11"/>
  <c r="F2074" i="11" s="1"/>
  <c r="E2073" i="11"/>
  <c r="F2073" i="11" s="1"/>
  <c r="E2072" i="11"/>
  <c r="F2072" i="11" s="1"/>
  <c r="E2071" i="11"/>
  <c r="F2071" i="11" s="1"/>
  <c r="E2070" i="11"/>
  <c r="F2070" i="11" s="1"/>
  <c r="E2069" i="11"/>
  <c r="F2069" i="11" s="1"/>
  <c r="E2068" i="11"/>
  <c r="E2067" i="11"/>
  <c r="F2067" i="11" s="1"/>
  <c r="E2066" i="11"/>
  <c r="F2066" i="11" s="1"/>
  <c r="E2065" i="11"/>
  <c r="F2065" i="11" s="1"/>
  <c r="E2064" i="11"/>
  <c r="F2064" i="11" s="1"/>
  <c r="E2063" i="11"/>
  <c r="F2063" i="11" s="1"/>
  <c r="E2062" i="11"/>
  <c r="F2062" i="11" s="1"/>
  <c r="E2061" i="11"/>
  <c r="F2061" i="11" s="1"/>
  <c r="E2060" i="11"/>
  <c r="F2060" i="11" s="1"/>
  <c r="E2059" i="11"/>
  <c r="F2059" i="11" s="1"/>
  <c r="E2058" i="11"/>
  <c r="F2058" i="11" s="1"/>
  <c r="E2057" i="11"/>
  <c r="F2057" i="11" s="1"/>
  <c r="E2056" i="11"/>
  <c r="F2056" i="11" s="1"/>
  <c r="E2055" i="11"/>
  <c r="F2055" i="11" s="1"/>
  <c r="E2054" i="11"/>
  <c r="F2054" i="11" s="1"/>
  <c r="E2053" i="11"/>
  <c r="F2053" i="11" s="1"/>
  <c r="E2052" i="11"/>
  <c r="F2052" i="11" s="1"/>
  <c r="E2051" i="11"/>
  <c r="F2051" i="11" s="1"/>
  <c r="E2050" i="11"/>
  <c r="F2050" i="11" s="1"/>
  <c r="E2049" i="11"/>
  <c r="F2049" i="11" s="1"/>
  <c r="E2048" i="11"/>
  <c r="F2048" i="11" s="1"/>
  <c r="E2047" i="11"/>
  <c r="F2047" i="11" s="1"/>
  <c r="E2046" i="11"/>
  <c r="F2046" i="11" s="1"/>
  <c r="E2045" i="11"/>
  <c r="F2045" i="11" s="1"/>
  <c r="E2044" i="11"/>
  <c r="E2043" i="11"/>
  <c r="F2043" i="11" s="1"/>
  <c r="E2042" i="11"/>
  <c r="F2042" i="11" s="1"/>
  <c r="E2041" i="11"/>
  <c r="F2041" i="11" s="1"/>
  <c r="E2040" i="11"/>
  <c r="F2040" i="11" s="1"/>
  <c r="E2039" i="11"/>
  <c r="F2039" i="11" s="1"/>
  <c r="E2038" i="11"/>
  <c r="F2038" i="11" s="1"/>
  <c r="E2037" i="11"/>
  <c r="F2037" i="11" s="1"/>
  <c r="E2036" i="11"/>
  <c r="F2036" i="11" s="1"/>
  <c r="E2035" i="11"/>
  <c r="F2035" i="11" s="1"/>
  <c r="E2034" i="11"/>
  <c r="F2034" i="11" s="1"/>
  <c r="E2033" i="11"/>
  <c r="F2033" i="11" s="1"/>
  <c r="E2032" i="11"/>
  <c r="F2032" i="11" s="1"/>
  <c r="E2031" i="11"/>
  <c r="F2031" i="11" s="1"/>
  <c r="E2030" i="11"/>
  <c r="F2030" i="11" s="1"/>
  <c r="E2029" i="11"/>
  <c r="F2029" i="11" s="1"/>
  <c r="E2028" i="11"/>
  <c r="F2028" i="11" s="1"/>
  <c r="E2027" i="11"/>
  <c r="F2027" i="11" s="1"/>
  <c r="E2026" i="11"/>
  <c r="F2026" i="11" s="1"/>
  <c r="E2025" i="11"/>
  <c r="F2025" i="11" s="1"/>
  <c r="E2024" i="11"/>
  <c r="F2024" i="11" s="1"/>
  <c r="E2023" i="11"/>
  <c r="F2023" i="11" s="1"/>
  <c r="E2022" i="11"/>
  <c r="F2022" i="11" s="1"/>
  <c r="E2021" i="11"/>
  <c r="F2021" i="11" s="1"/>
  <c r="E2020" i="11"/>
  <c r="F2020" i="11" s="1"/>
  <c r="E2019" i="11"/>
  <c r="F2019" i="11" s="1"/>
  <c r="E2018" i="11"/>
  <c r="F2018" i="11" s="1"/>
  <c r="E2017" i="11"/>
  <c r="F2017" i="11" s="1"/>
  <c r="E2016" i="11"/>
  <c r="F2016" i="11" s="1"/>
  <c r="E2015" i="11"/>
  <c r="F2015" i="11" s="1"/>
  <c r="E2014" i="11"/>
  <c r="F2014" i="11" s="1"/>
  <c r="E2013" i="11"/>
  <c r="F2013" i="11" s="1"/>
  <c r="E2012" i="11"/>
  <c r="F2012" i="11" s="1"/>
  <c r="E2011" i="11"/>
  <c r="F2011" i="11" s="1"/>
  <c r="E2010" i="11"/>
  <c r="F2010" i="11" s="1"/>
  <c r="E2009" i="11"/>
  <c r="F2009" i="11" s="1"/>
  <c r="E2008" i="11"/>
  <c r="F2008" i="11" s="1"/>
  <c r="E2007" i="11"/>
  <c r="F2007" i="11" s="1"/>
  <c r="E2006" i="11"/>
  <c r="F2006" i="11" s="1"/>
  <c r="E2005" i="11"/>
  <c r="F2005" i="11" s="1"/>
  <c r="E2004" i="11"/>
  <c r="F2004" i="11" s="1"/>
  <c r="E2003" i="11"/>
  <c r="F2003" i="11" s="1"/>
  <c r="E2002" i="11"/>
  <c r="F2002" i="11" s="1"/>
  <c r="E2001" i="11"/>
  <c r="F2001" i="11" s="1"/>
  <c r="E2000" i="11"/>
  <c r="F2000" i="11" s="1"/>
  <c r="E1999" i="11"/>
  <c r="F1999" i="11" s="1"/>
  <c r="E1998" i="11"/>
  <c r="F1998" i="11" s="1"/>
  <c r="E1997" i="11"/>
  <c r="F1997" i="11" s="1"/>
  <c r="E1996" i="11"/>
  <c r="E1995" i="11"/>
  <c r="F1995" i="11" s="1"/>
  <c r="E1994" i="11"/>
  <c r="F1994" i="11" s="1"/>
  <c r="E1993" i="11"/>
  <c r="F1993" i="11" s="1"/>
  <c r="E1992" i="11"/>
  <c r="F1992" i="11" s="1"/>
  <c r="E1991" i="11"/>
  <c r="F1991" i="11" s="1"/>
  <c r="E1990" i="11"/>
  <c r="F1990" i="11" s="1"/>
  <c r="E1989" i="11"/>
  <c r="F1989" i="11" s="1"/>
  <c r="E1988" i="11"/>
  <c r="F1988" i="11" s="1"/>
  <c r="E1987" i="11"/>
  <c r="F1987" i="11" s="1"/>
  <c r="E1986" i="11"/>
  <c r="F1986" i="11" s="1"/>
  <c r="E1985" i="11"/>
  <c r="F1985" i="11" s="1"/>
  <c r="E1984" i="11"/>
  <c r="F1984" i="11" s="1"/>
  <c r="E1983" i="11"/>
  <c r="F1983" i="11" s="1"/>
  <c r="E1982" i="11"/>
  <c r="F1982" i="11" s="1"/>
  <c r="E1981" i="11"/>
  <c r="F1981" i="11" s="1"/>
  <c r="E1980" i="11"/>
  <c r="F1980" i="11" s="1"/>
  <c r="E1979" i="11"/>
  <c r="F1979" i="11" s="1"/>
  <c r="E1978" i="11"/>
  <c r="E1977" i="11"/>
  <c r="F1977" i="11" s="1"/>
  <c r="E1976" i="11"/>
  <c r="F1976" i="11" s="1"/>
  <c r="E1975" i="11"/>
  <c r="F1975" i="11" s="1"/>
  <c r="E1974" i="11"/>
  <c r="F1974" i="11" s="1"/>
  <c r="E1973" i="11"/>
  <c r="F1973" i="11" s="1"/>
  <c r="E1972" i="11"/>
  <c r="F1972" i="11" s="1"/>
  <c r="E1971" i="11"/>
  <c r="F1971" i="11" s="1"/>
  <c r="E1970" i="11"/>
  <c r="F1970" i="11" s="1"/>
  <c r="E1969" i="11"/>
  <c r="F1969" i="11" s="1"/>
  <c r="E1968" i="11"/>
  <c r="F1968" i="11" s="1"/>
  <c r="E1967" i="11"/>
  <c r="F1967" i="11" s="1"/>
  <c r="E1966" i="11"/>
  <c r="F1966" i="11" s="1"/>
  <c r="E1965" i="11"/>
  <c r="F1965" i="11" s="1"/>
  <c r="E1964" i="11"/>
  <c r="E1963" i="11"/>
  <c r="F1963" i="11" s="1"/>
  <c r="E1962" i="11"/>
  <c r="F1962" i="11" s="1"/>
  <c r="E1961" i="11"/>
  <c r="F1961" i="11" s="1"/>
  <c r="E1960" i="11"/>
  <c r="E1959" i="11"/>
  <c r="F1959" i="11" s="1"/>
  <c r="E1958" i="11"/>
  <c r="F1958" i="11" s="1"/>
  <c r="E1957" i="11"/>
  <c r="F1957" i="11" s="1"/>
  <c r="E1956" i="11"/>
  <c r="F1956" i="11" s="1"/>
  <c r="E1955" i="11"/>
  <c r="F1955" i="11" s="1"/>
  <c r="E1954" i="11"/>
  <c r="E1953" i="11"/>
  <c r="F1953" i="11" s="1"/>
  <c r="E1952" i="11"/>
  <c r="F1952" i="11" s="1"/>
  <c r="E1951" i="11"/>
  <c r="F1951" i="11" s="1"/>
  <c r="E1950" i="11"/>
  <c r="F1950" i="11" s="1"/>
  <c r="E1949" i="11"/>
  <c r="F1949" i="11" s="1"/>
  <c r="E1948" i="11"/>
  <c r="F1948" i="11" s="1"/>
  <c r="E1947" i="11"/>
  <c r="F1947" i="11" s="1"/>
  <c r="E1946" i="11"/>
  <c r="F1946" i="11" s="1"/>
  <c r="E1945" i="11"/>
  <c r="F1945" i="11" s="1"/>
  <c r="E1944" i="11"/>
  <c r="F1944" i="11" s="1"/>
  <c r="E1943" i="11"/>
  <c r="F1943" i="11" s="1"/>
  <c r="E1942" i="11"/>
  <c r="E1941" i="11"/>
  <c r="F1941" i="11" s="1"/>
  <c r="E1940" i="11"/>
  <c r="F1940" i="11" s="1"/>
  <c r="E1939" i="11"/>
  <c r="F1939" i="11" s="1"/>
  <c r="E1938" i="11"/>
  <c r="F1938" i="11" s="1"/>
  <c r="E1937" i="11"/>
  <c r="F1937" i="11" s="1"/>
  <c r="E1936" i="11"/>
  <c r="F1936" i="11" s="1"/>
  <c r="E1935" i="11"/>
  <c r="F1935" i="11" s="1"/>
  <c r="E1934" i="11"/>
  <c r="F1934" i="11" s="1"/>
  <c r="E1933" i="11"/>
  <c r="F1933" i="11" s="1"/>
  <c r="E1932" i="11"/>
  <c r="F1932" i="11" s="1"/>
  <c r="E1931" i="11"/>
  <c r="F1931" i="11" s="1"/>
  <c r="E1930" i="11"/>
  <c r="F1930" i="11" s="1"/>
  <c r="E1929" i="11"/>
  <c r="F1929" i="11" s="1"/>
  <c r="E1928" i="11"/>
  <c r="E1927" i="11"/>
  <c r="F1927" i="11" s="1"/>
  <c r="E1926" i="11"/>
  <c r="F1926" i="11" s="1"/>
  <c r="E1925" i="11"/>
  <c r="F1925" i="11" s="1"/>
  <c r="E1924" i="11"/>
  <c r="F1924" i="11" s="1"/>
  <c r="E1923" i="11"/>
  <c r="F1923" i="11" s="1"/>
  <c r="E1922" i="11"/>
  <c r="F1922" i="11" s="1"/>
  <c r="E1921" i="11"/>
  <c r="F1921" i="11" s="1"/>
  <c r="E1920" i="11"/>
  <c r="F1920" i="11" s="1"/>
  <c r="E1919" i="11"/>
  <c r="F1919" i="11" s="1"/>
  <c r="E1918" i="11"/>
  <c r="F1918" i="11" s="1"/>
  <c r="E1917" i="11"/>
  <c r="F1917" i="11" s="1"/>
  <c r="E1916" i="11"/>
  <c r="F1916" i="11" s="1"/>
  <c r="E1915" i="11"/>
  <c r="F1915" i="11" s="1"/>
  <c r="E1914" i="11"/>
  <c r="F1914" i="11" s="1"/>
  <c r="E1913" i="11"/>
  <c r="F1913" i="11" s="1"/>
  <c r="E1912" i="11"/>
  <c r="F1912" i="11" s="1"/>
  <c r="E1911" i="11"/>
  <c r="F1911" i="11" s="1"/>
  <c r="E1910" i="11"/>
  <c r="F1910" i="11" s="1"/>
  <c r="E1909" i="11"/>
  <c r="F1909" i="11" s="1"/>
  <c r="E1908" i="11"/>
  <c r="F1908" i="11" s="1"/>
  <c r="E1907" i="11"/>
  <c r="F1907" i="11" s="1"/>
  <c r="E1906" i="11"/>
  <c r="F1906" i="11" s="1"/>
  <c r="E1905" i="11"/>
  <c r="F1905" i="11" s="1"/>
  <c r="E1904" i="11"/>
  <c r="F1904" i="11" s="1"/>
  <c r="E1903" i="11"/>
  <c r="F1903" i="11" s="1"/>
  <c r="E1902" i="11"/>
  <c r="F1902" i="11" s="1"/>
  <c r="E1901" i="11"/>
  <c r="F1901" i="11" s="1"/>
  <c r="E1900" i="11"/>
  <c r="F1900" i="11" s="1"/>
  <c r="E1899" i="11"/>
  <c r="F1899" i="11" s="1"/>
  <c r="E1898" i="11"/>
  <c r="F1898" i="11" s="1"/>
  <c r="E1897" i="11"/>
  <c r="F1897" i="11" s="1"/>
  <c r="E1896" i="11"/>
  <c r="F1896" i="11" s="1"/>
  <c r="E1895" i="11"/>
  <c r="F1895" i="11" s="1"/>
  <c r="E1894" i="11"/>
  <c r="F1894" i="11" s="1"/>
  <c r="E1893" i="11"/>
  <c r="F1893" i="11" s="1"/>
  <c r="E1892" i="11"/>
  <c r="E1891" i="11"/>
  <c r="F1891" i="11" s="1"/>
  <c r="E1890" i="11"/>
  <c r="F1890" i="11" s="1"/>
  <c r="E1889" i="11"/>
  <c r="F1889" i="11" s="1"/>
  <c r="E1888" i="11"/>
  <c r="F1888" i="11" s="1"/>
  <c r="E1887" i="11"/>
  <c r="F1887" i="11" s="1"/>
  <c r="E1886" i="11"/>
  <c r="F1886" i="11" s="1"/>
  <c r="E1885" i="11"/>
  <c r="F1885" i="11" s="1"/>
  <c r="E1884" i="11"/>
  <c r="F1884" i="11" s="1"/>
  <c r="E1883" i="11"/>
  <c r="F1883" i="11" s="1"/>
  <c r="E1882" i="11"/>
  <c r="F1882" i="11" s="1"/>
  <c r="E1881" i="11"/>
  <c r="F1881" i="11" s="1"/>
  <c r="E1880" i="11"/>
  <c r="F1880" i="11" s="1"/>
  <c r="E1879" i="11"/>
  <c r="F1879" i="11" s="1"/>
  <c r="E1878" i="11"/>
  <c r="F1878" i="11" s="1"/>
  <c r="E1877" i="11"/>
  <c r="E1876" i="11"/>
  <c r="F1876" i="11" s="1"/>
  <c r="E1875" i="11"/>
  <c r="F1875" i="11" s="1"/>
  <c r="E1874" i="11"/>
  <c r="F1874" i="11" s="1"/>
  <c r="E1873" i="11"/>
  <c r="F1873" i="11" s="1"/>
  <c r="E1872" i="11"/>
  <c r="F1872" i="11" s="1"/>
  <c r="E1871" i="11"/>
  <c r="F1871" i="11" s="1"/>
  <c r="E1870" i="11"/>
  <c r="E1869" i="11"/>
  <c r="F1869" i="11" s="1"/>
  <c r="E1868" i="11"/>
  <c r="F1868" i="11" s="1"/>
  <c r="E1867" i="11"/>
  <c r="F1867" i="11" s="1"/>
  <c r="E1866" i="11"/>
  <c r="F1866" i="11" s="1"/>
  <c r="E1865" i="11"/>
  <c r="F1865" i="11" s="1"/>
  <c r="E1864" i="11"/>
  <c r="E1863" i="11"/>
  <c r="F1863" i="11" s="1"/>
  <c r="E1862" i="11"/>
  <c r="F1862" i="11" s="1"/>
  <c r="E1861" i="11"/>
  <c r="E1860" i="11"/>
  <c r="F1860" i="11" s="1"/>
  <c r="E1859" i="11"/>
  <c r="F1859" i="11" s="1"/>
  <c r="E1858" i="11"/>
  <c r="F1858" i="11" s="1"/>
  <c r="E1857" i="11"/>
  <c r="F1857" i="11" s="1"/>
  <c r="E1856" i="11"/>
  <c r="F1856" i="11" s="1"/>
  <c r="E1855" i="11"/>
  <c r="F1855" i="11" s="1"/>
  <c r="E1854" i="11"/>
  <c r="F1854" i="11" s="1"/>
  <c r="E1853" i="11"/>
  <c r="F1853" i="11" s="1"/>
  <c r="E1852" i="11"/>
  <c r="E1851" i="11"/>
  <c r="F1851" i="11" s="1"/>
  <c r="E1850" i="11"/>
  <c r="F1850" i="11" s="1"/>
  <c r="E1849" i="11"/>
  <c r="F1849" i="11" s="1"/>
  <c r="E1848" i="11"/>
  <c r="F1848" i="11" s="1"/>
  <c r="E1847" i="11"/>
  <c r="F1847" i="11" s="1"/>
  <c r="E1846" i="11"/>
  <c r="F1846" i="11" s="1"/>
  <c r="E1845" i="11"/>
  <c r="F1845" i="11" s="1"/>
  <c r="E1844" i="11"/>
  <c r="F1844" i="11" s="1"/>
  <c r="E1843" i="11"/>
  <c r="F1843" i="11" s="1"/>
  <c r="E1842" i="11"/>
  <c r="E1841" i="11"/>
  <c r="F1841" i="11" s="1"/>
  <c r="E1840" i="11"/>
  <c r="F1840" i="11" s="1"/>
  <c r="E1839" i="11"/>
  <c r="F1839" i="11" s="1"/>
  <c r="E1838" i="11"/>
  <c r="F1838" i="11" s="1"/>
  <c r="E1837" i="11"/>
  <c r="F1837" i="11" s="1"/>
  <c r="E1836" i="11"/>
  <c r="F1836" i="11" s="1"/>
  <c r="E1835" i="11"/>
  <c r="F1835" i="11" s="1"/>
  <c r="E1834" i="11"/>
  <c r="E1833" i="11"/>
  <c r="F1833" i="11" s="1"/>
  <c r="E1832" i="11"/>
  <c r="F1832" i="11" s="1"/>
  <c r="E1831" i="11"/>
  <c r="F1831" i="11" s="1"/>
  <c r="E1830" i="11"/>
  <c r="F1830" i="11" s="1"/>
  <c r="E1829" i="11"/>
  <c r="F1829" i="11" s="1"/>
  <c r="E1828" i="11"/>
  <c r="F1828" i="11" s="1"/>
  <c r="E1827" i="11"/>
  <c r="F1827" i="11" s="1"/>
  <c r="E1826" i="11"/>
  <c r="F1826" i="11" s="1"/>
  <c r="E1825" i="11"/>
  <c r="F1825" i="11" s="1"/>
  <c r="E1824" i="11"/>
  <c r="F1824" i="11" s="1"/>
  <c r="E1823" i="11"/>
  <c r="F1823" i="11" s="1"/>
  <c r="E1822" i="11"/>
  <c r="F1822" i="11" s="1"/>
  <c r="E1821" i="11"/>
  <c r="F1821" i="11" s="1"/>
  <c r="E1820" i="11"/>
  <c r="E1819" i="11"/>
  <c r="F1819" i="11" s="1"/>
  <c r="E1818" i="11"/>
  <c r="F1818" i="11" s="1"/>
  <c r="E1817" i="11"/>
  <c r="F1817" i="11" s="1"/>
  <c r="E1816" i="11"/>
  <c r="E1815" i="11"/>
  <c r="F1815" i="11" s="1"/>
  <c r="E1814" i="11"/>
  <c r="F1814" i="11" s="1"/>
  <c r="E1813" i="11"/>
  <c r="F1813" i="11" s="1"/>
  <c r="E1812" i="11"/>
  <c r="F1812" i="11" s="1"/>
  <c r="E1811" i="11"/>
  <c r="F1811" i="11" s="1"/>
  <c r="E1810" i="11"/>
  <c r="F1810" i="11" s="1"/>
  <c r="E1809" i="11"/>
  <c r="F1809" i="11" s="1"/>
  <c r="E1808" i="11"/>
  <c r="F1808" i="11" s="1"/>
  <c r="E1807" i="11"/>
  <c r="F1807" i="11" s="1"/>
  <c r="E1806" i="11"/>
  <c r="F1806" i="11" s="1"/>
  <c r="E1805" i="11"/>
  <c r="F1805" i="11" s="1"/>
  <c r="E1804" i="11"/>
  <c r="F1804" i="11" s="1"/>
  <c r="E1803" i="11"/>
  <c r="F1803" i="11" s="1"/>
  <c r="E1802" i="11"/>
  <c r="F1802" i="11" s="1"/>
  <c r="E1801" i="11"/>
  <c r="F1801" i="11" s="1"/>
  <c r="E1800" i="11"/>
  <c r="F1800" i="11" s="1"/>
  <c r="E1799" i="11"/>
  <c r="F1799" i="11" s="1"/>
  <c r="E1798" i="11"/>
  <c r="E1797" i="11"/>
  <c r="F1797" i="11" s="1"/>
  <c r="E1796" i="11"/>
  <c r="F1796" i="11" s="1"/>
  <c r="E1795" i="11"/>
  <c r="F1795" i="11" s="1"/>
  <c r="E1794" i="11"/>
  <c r="F1794" i="11" s="1"/>
  <c r="E1793" i="11"/>
  <c r="F1793" i="11" s="1"/>
  <c r="E1792" i="11"/>
  <c r="F1792" i="11" s="1"/>
  <c r="E1791" i="11"/>
  <c r="F1791" i="11" s="1"/>
  <c r="E1790" i="11"/>
  <c r="F1790" i="11" s="1"/>
  <c r="E1789" i="11"/>
  <c r="F1789" i="11" s="1"/>
  <c r="E1788" i="11"/>
  <c r="F1788" i="11" s="1"/>
  <c r="E1787" i="11"/>
  <c r="F1787" i="11" s="1"/>
  <c r="E1786" i="11"/>
  <c r="F1786" i="11" s="1"/>
  <c r="E1785" i="11"/>
  <c r="F1785" i="11" s="1"/>
  <c r="E1784" i="11"/>
  <c r="F1784" i="11" s="1"/>
  <c r="E1783" i="11"/>
  <c r="F1783" i="11" s="1"/>
  <c r="E1782" i="11"/>
  <c r="F1782" i="11" s="1"/>
  <c r="E1781" i="11"/>
  <c r="E1780" i="11"/>
  <c r="F1780" i="11" s="1"/>
  <c r="E1779" i="11"/>
  <c r="F1779" i="11" s="1"/>
  <c r="E1778" i="11"/>
  <c r="F1778" i="11" s="1"/>
  <c r="E1777" i="11"/>
  <c r="F1777" i="11" s="1"/>
  <c r="E1776" i="11"/>
  <c r="F1776" i="11" s="1"/>
  <c r="E1775" i="11"/>
  <c r="F1775" i="11" s="1"/>
  <c r="E1774" i="11"/>
  <c r="F1774" i="11" s="1"/>
  <c r="E1773" i="11"/>
  <c r="F1773" i="11" s="1"/>
  <c r="E1772" i="11"/>
  <c r="F1772" i="11" s="1"/>
  <c r="E1771" i="11"/>
  <c r="F1771" i="11" s="1"/>
  <c r="E1770" i="11"/>
  <c r="F1770" i="11" s="1"/>
  <c r="E1769" i="11"/>
  <c r="F1769" i="11" s="1"/>
  <c r="E1768" i="11"/>
  <c r="F1768" i="11" s="1"/>
  <c r="E1767" i="11"/>
  <c r="F1767" i="11" s="1"/>
  <c r="E1766" i="11"/>
  <c r="F1766" i="11" s="1"/>
  <c r="E1765" i="11"/>
  <c r="F1765" i="11" s="1"/>
  <c r="E1764" i="11"/>
  <c r="F1764" i="11" s="1"/>
  <c r="E1763" i="11"/>
  <c r="F1763" i="11" s="1"/>
  <c r="E1762" i="11"/>
  <c r="F1762" i="11" s="1"/>
  <c r="E1761" i="11"/>
  <c r="F1761" i="11" s="1"/>
  <c r="E1760" i="11"/>
  <c r="F1760" i="11" s="1"/>
  <c r="E1759" i="11"/>
  <c r="F1759" i="11" s="1"/>
  <c r="E1758" i="11"/>
  <c r="F1758" i="11" s="1"/>
  <c r="E1757" i="11"/>
  <c r="F1757" i="11" s="1"/>
  <c r="E1756" i="11"/>
  <c r="F1756" i="11" s="1"/>
  <c r="E1755" i="11"/>
  <c r="F1755" i="11" s="1"/>
  <c r="E1754" i="11"/>
  <c r="F1754" i="11" s="1"/>
  <c r="E1753" i="11"/>
  <c r="F1753" i="11" s="1"/>
  <c r="E1752" i="11"/>
  <c r="F1752" i="11" s="1"/>
  <c r="E1751" i="11"/>
  <c r="F1751" i="11" s="1"/>
  <c r="E1750" i="11"/>
  <c r="F1750" i="11" s="1"/>
  <c r="E1749" i="11"/>
  <c r="F1749" i="11" s="1"/>
  <c r="E1748" i="11"/>
  <c r="E1747" i="11"/>
  <c r="F1747" i="11" s="1"/>
  <c r="E1746" i="11"/>
  <c r="F1746" i="11" s="1"/>
  <c r="E1745" i="11"/>
  <c r="F1745" i="11" s="1"/>
  <c r="E1744" i="11"/>
  <c r="E1743" i="11"/>
  <c r="F1743" i="11" s="1"/>
  <c r="E1742" i="11"/>
  <c r="F1742" i="11" s="1"/>
  <c r="E1741" i="11"/>
  <c r="F1741" i="11" s="1"/>
  <c r="E1740" i="11"/>
  <c r="F1740" i="11" s="1"/>
  <c r="E1739" i="11"/>
  <c r="F1739" i="11" s="1"/>
  <c r="E1738" i="11"/>
  <c r="E1737" i="11"/>
  <c r="F1737" i="11" s="1"/>
  <c r="E1736" i="11"/>
  <c r="F1736" i="11" s="1"/>
  <c r="E1735" i="11"/>
  <c r="F1735" i="11" s="1"/>
  <c r="E1734" i="11"/>
  <c r="F1734" i="11" s="1"/>
  <c r="E1733" i="11"/>
  <c r="F1733" i="11" s="1"/>
  <c r="E1732" i="11"/>
  <c r="F1732" i="11" s="1"/>
  <c r="E1731" i="11"/>
  <c r="F1731" i="11" s="1"/>
  <c r="E1730" i="11"/>
  <c r="F1730" i="11" s="1"/>
  <c r="E1729" i="11"/>
  <c r="F1729" i="11" s="1"/>
  <c r="E1728" i="11"/>
  <c r="F1728" i="11" s="1"/>
  <c r="E1727" i="11"/>
  <c r="F1727" i="11" s="1"/>
  <c r="E1726" i="11"/>
  <c r="E1725" i="11"/>
  <c r="F1725" i="11" s="1"/>
  <c r="E1724" i="11"/>
  <c r="F1724" i="11" s="1"/>
  <c r="E1723" i="11"/>
  <c r="F1723" i="11" s="1"/>
  <c r="E1722" i="11"/>
  <c r="F1722" i="11" s="1"/>
  <c r="E1721" i="11"/>
  <c r="F1721" i="11" s="1"/>
  <c r="E1720" i="11"/>
  <c r="F1720" i="11" s="1"/>
  <c r="E1719" i="11"/>
  <c r="F1719" i="11" s="1"/>
  <c r="E1718" i="11"/>
  <c r="F1718" i="11" s="1"/>
  <c r="E1717" i="11"/>
  <c r="F1717" i="11" s="1"/>
  <c r="E1716" i="11"/>
  <c r="F1716" i="11" s="1"/>
  <c r="E1715" i="11"/>
  <c r="F1715" i="11" s="1"/>
  <c r="E1714" i="11"/>
  <c r="F1714" i="11" s="1"/>
  <c r="E1713" i="11"/>
  <c r="E1712" i="11"/>
  <c r="F1712" i="11" s="1"/>
  <c r="E1711" i="11"/>
  <c r="F1711" i="11" s="1"/>
  <c r="E1710" i="11"/>
  <c r="F1710" i="11" s="1"/>
  <c r="E1709" i="11"/>
  <c r="F1709" i="11" s="1"/>
  <c r="E1708" i="11"/>
  <c r="E1707" i="11"/>
  <c r="F1707" i="11" s="1"/>
  <c r="E1706" i="11"/>
  <c r="F1706" i="11" s="1"/>
  <c r="E1705" i="11"/>
  <c r="F1705" i="11" s="1"/>
  <c r="E1704" i="11"/>
  <c r="F1704" i="11" s="1"/>
  <c r="E1703" i="11"/>
  <c r="E1702" i="11"/>
  <c r="F1702" i="11" s="1"/>
  <c r="E1701" i="11"/>
  <c r="F1701" i="11" s="1"/>
  <c r="E1700" i="11"/>
  <c r="F1700" i="11" s="1"/>
  <c r="E1699" i="11"/>
  <c r="E1698" i="11"/>
  <c r="F1698" i="11" s="1"/>
  <c r="E1697" i="11"/>
  <c r="F1697" i="11" s="1"/>
  <c r="E1696" i="11"/>
  <c r="F1696" i="11" s="1"/>
  <c r="E1695" i="11"/>
  <c r="F1695" i="11" s="1"/>
  <c r="E1694" i="11"/>
  <c r="E1693" i="11"/>
  <c r="F1693" i="11" s="1"/>
  <c r="E1692" i="11"/>
  <c r="F1692" i="11" s="1"/>
  <c r="E1691" i="11"/>
  <c r="F1691" i="11" s="1"/>
  <c r="E1690" i="11"/>
  <c r="E1689" i="11"/>
  <c r="F1689" i="11" s="1"/>
  <c r="E1688" i="11"/>
  <c r="F1688" i="11" s="1"/>
  <c r="E1687" i="11"/>
  <c r="F1687" i="11" s="1"/>
  <c r="E1686" i="11"/>
  <c r="F1686" i="11" s="1"/>
  <c r="E1685" i="11"/>
  <c r="F1685" i="11" s="1"/>
  <c r="E1684" i="11"/>
  <c r="F1684" i="11" s="1"/>
  <c r="E1683" i="11"/>
  <c r="F1683" i="11" s="1"/>
  <c r="E1682" i="11"/>
  <c r="F1682" i="11" s="1"/>
  <c r="E1681" i="11"/>
  <c r="F1681" i="11" s="1"/>
  <c r="E1680" i="11"/>
  <c r="F1680" i="11" s="1"/>
  <c r="E1679" i="11"/>
  <c r="F1679" i="11" s="1"/>
  <c r="E1678" i="11"/>
  <c r="F1678" i="11" s="1"/>
  <c r="E1677" i="11"/>
  <c r="F1677" i="11" s="1"/>
  <c r="E1676" i="11"/>
  <c r="F1676" i="11" s="1"/>
  <c r="E1675" i="11"/>
  <c r="F1675" i="11" s="1"/>
  <c r="E1674" i="11"/>
  <c r="F1674" i="11" s="1"/>
  <c r="E1673" i="11"/>
  <c r="F1673" i="11" s="1"/>
  <c r="E1672" i="11"/>
  <c r="F1672" i="11" s="1"/>
  <c r="E1671" i="11"/>
  <c r="F1671" i="11" s="1"/>
  <c r="E1670" i="11"/>
  <c r="F1670" i="11" s="1"/>
  <c r="E1669" i="11"/>
  <c r="F1669" i="11" s="1"/>
  <c r="E1668" i="11"/>
  <c r="F1668" i="11" s="1"/>
  <c r="E1667" i="11"/>
  <c r="F1667" i="11" s="1"/>
  <c r="E1666" i="11"/>
  <c r="F1666" i="11" s="1"/>
  <c r="E1665" i="11"/>
  <c r="F1665" i="11" s="1"/>
  <c r="E1664" i="11"/>
  <c r="F1664" i="11" s="1"/>
  <c r="E1663" i="11"/>
  <c r="F1663" i="11" s="1"/>
  <c r="E1662" i="11"/>
  <c r="F1662" i="11" s="1"/>
  <c r="E1661" i="11"/>
  <c r="F1661" i="11" s="1"/>
  <c r="E1660" i="11"/>
  <c r="F1660" i="11" s="1"/>
  <c r="E1659" i="11"/>
  <c r="F1659" i="11" s="1"/>
  <c r="E1658" i="11"/>
  <c r="F1658" i="11" s="1"/>
  <c r="E1657" i="11"/>
  <c r="F1657" i="11" s="1"/>
  <c r="E1656" i="11"/>
  <c r="F1656" i="11" s="1"/>
  <c r="E1655" i="11"/>
  <c r="F1655" i="11" s="1"/>
  <c r="E1654" i="11"/>
  <c r="F1654" i="11" s="1"/>
  <c r="E1653" i="11"/>
  <c r="F1653" i="11" s="1"/>
  <c r="E1652" i="11"/>
  <c r="F1652" i="11" s="1"/>
  <c r="E1651" i="11"/>
  <c r="F1651" i="11" s="1"/>
  <c r="E1650" i="11"/>
  <c r="F1650" i="11" s="1"/>
  <c r="E1649" i="11"/>
  <c r="F1649" i="11" s="1"/>
  <c r="E1648" i="11"/>
  <c r="F1648" i="11" s="1"/>
  <c r="E1647" i="11"/>
  <c r="F1647" i="11" s="1"/>
  <c r="E1646" i="11"/>
  <c r="F1646" i="11" s="1"/>
  <c r="E1645" i="11"/>
  <c r="F1645" i="11" s="1"/>
  <c r="E1644" i="11"/>
  <c r="F1644" i="11" s="1"/>
  <c r="E1643" i="11"/>
  <c r="F1643" i="11" s="1"/>
  <c r="E1642" i="11"/>
  <c r="F1642" i="11" s="1"/>
  <c r="E1641" i="11"/>
  <c r="F1641" i="11" s="1"/>
  <c r="E1640" i="11"/>
  <c r="E1639" i="11"/>
  <c r="F1639" i="11" s="1"/>
  <c r="E1638" i="11"/>
  <c r="F1638" i="11" s="1"/>
  <c r="E1637" i="11"/>
  <c r="F1637" i="11" s="1"/>
  <c r="E1636" i="11"/>
  <c r="E1635" i="11"/>
  <c r="F1635" i="11" s="1"/>
  <c r="E1634" i="11"/>
  <c r="F1634" i="11" s="1"/>
  <c r="E1633" i="11"/>
  <c r="F1633" i="11" s="1"/>
  <c r="E1632" i="11"/>
  <c r="F1632" i="11" s="1"/>
  <c r="E1631" i="11"/>
  <c r="F1631" i="11" s="1"/>
  <c r="E1630" i="11"/>
  <c r="F1630" i="11" s="1"/>
  <c r="E1629" i="11"/>
  <c r="F1629" i="11" s="1"/>
  <c r="E1628" i="11"/>
  <c r="F1628" i="11" s="1"/>
  <c r="E1627" i="11"/>
  <c r="F1627" i="11" s="1"/>
  <c r="E1626" i="11"/>
  <c r="F1626" i="11" s="1"/>
  <c r="E1625" i="11"/>
  <c r="F1625" i="11" s="1"/>
  <c r="E1624" i="11"/>
  <c r="F1624" i="11" s="1"/>
  <c r="E1623" i="11"/>
  <c r="F1623" i="11" s="1"/>
  <c r="E1622" i="11"/>
  <c r="F1622" i="11" s="1"/>
  <c r="E1621" i="11"/>
  <c r="F1621" i="11" s="1"/>
  <c r="E1620" i="11"/>
  <c r="F1620" i="11" s="1"/>
  <c r="E1619" i="11"/>
  <c r="F1619" i="11" s="1"/>
  <c r="E1618" i="11"/>
  <c r="E1617" i="11"/>
  <c r="F1617" i="11" s="1"/>
  <c r="E1616" i="11"/>
  <c r="F1616" i="11" s="1"/>
  <c r="E1615" i="11"/>
  <c r="F1615" i="11" s="1"/>
  <c r="E1614" i="11"/>
  <c r="F1614" i="11" s="1"/>
  <c r="E1613" i="11"/>
  <c r="F1613" i="11" s="1"/>
  <c r="E1612" i="11"/>
  <c r="F1612" i="11" s="1"/>
  <c r="E1611" i="11"/>
  <c r="F1611" i="11" s="1"/>
  <c r="E1610" i="11"/>
  <c r="F1610" i="11" s="1"/>
  <c r="E1609" i="11"/>
  <c r="F1609" i="11" s="1"/>
  <c r="E1608" i="11"/>
  <c r="F1608" i="11" s="1"/>
  <c r="E1607" i="11"/>
  <c r="F1607" i="11" s="1"/>
  <c r="E1606" i="11"/>
  <c r="F1606" i="11" s="1"/>
  <c r="E1605" i="11"/>
  <c r="F1605" i="11" s="1"/>
  <c r="E1604" i="11"/>
  <c r="F1604" i="11" s="1"/>
  <c r="E1603" i="11"/>
  <c r="F1603" i="11" s="1"/>
  <c r="E1602" i="11"/>
  <c r="E1601" i="11"/>
  <c r="F1601" i="11" s="1"/>
  <c r="E1600" i="11"/>
  <c r="E1599" i="11"/>
  <c r="F1599" i="11" s="1"/>
  <c r="E1598" i="11"/>
  <c r="F1598" i="11" s="1"/>
  <c r="E1597" i="11"/>
  <c r="F1597" i="11" s="1"/>
  <c r="E1596" i="11"/>
  <c r="F1596" i="11" s="1"/>
  <c r="E1595" i="11"/>
  <c r="F1595" i="11" s="1"/>
  <c r="E1594" i="11"/>
  <c r="F1594" i="11" s="1"/>
  <c r="E1593" i="11"/>
  <c r="F1593" i="11" s="1"/>
  <c r="E1592" i="11"/>
  <c r="F1592" i="11" s="1"/>
  <c r="E1591" i="11"/>
  <c r="F1591" i="11" s="1"/>
  <c r="E1590" i="11"/>
  <c r="F1590" i="11" s="1"/>
  <c r="E1589" i="11"/>
  <c r="F1589" i="11" s="1"/>
  <c r="E1588" i="11"/>
  <c r="F1588" i="11" s="1"/>
  <c r="E1587" i="11"/>
  <c r="F1587" i="11" s="1"/>
  <c r="E1586" i="11"/>
  <c r="F1586" i="11" s="1"/>
  <c r="E1585" i="11"/>
  <c r="F1585" i="11" s="1"/>
  <c r="E1584" i="11"/>
  <c r="F1584" i="11" s="1"/>
  <c r="E1583" i="11"/>
  <c r="F1583" i="11" s="1"/>
  <c r="E1582" i="11"/>
  <c r="E1581" i="11"/>
  <c r="F1581" i="11" s="1"/>
  <c r="E1580" i="11"/>
  <c r="F1580" i="11" s="1"/>
  <c r="E1579" i="11"/>
  <c r="F1579" i="11" s="1"/>
  <c r="E1578" i="11"/>
  <c r="F1578" i="11" s="1"/>
  <c r="E1577" i="11"/>
  <c r="F1577" i="11" s="1"/>
  <c r="E1576" i="11"/>
  <c r="F1576" i="11" s="1"/>
  <c r="E1575" i="11"/>
  <c r="F1575" i="11" s="1"/>
  <c r="E1574" i="11"/>
  <c r="F1574" i="11" s="1"/>
  <c r="E1573" i="11"/>
  <c r="F1573" i="11" s="1"/>
  <c r="E1572" i="11"/>
  <c r="F1572" i="11" s="1"/>
  <c r="E1571" i="11"/>
  <c r="F1571" i="11" s="1"/>
  <c r="E1570" i="11"/>
  <c r="F1570" i="11" s="1"/>
  <c r="E1569" i="11"/>
  <c r="F1569" i="11" s="1"/>
  <c r="E1568" i="11"/>
  <c r="F1568" i="11" s="1"/>
  <c r="E1567" i="11"/>
  <c r="F1567" i="11" s="1"/>
  <c r="E1566" i="11"/>
  <c r="F1566" i="11" s="1"/>
  <c r="E1565" i="11"/>
  <c r="F1565" i="11" s="1"/>
  <c r="E1564" i="11"/>
  <c r="F1564" i="11" s="1"/>
  <c r="E1563" i="11"/>
  <c r="F1563" i="11" s="1"/>
  <c r="E1562" i="11"/>
  <c r="F1562" i="11" s="1"/>
  <c r="E1561" i="11"/>
  <c r="F1561" i="11" s="1"/>
  <c r="E1560" i="11"/>
  <c r="F1560" i="11" s="1"/>
  <c r="E1559" i="11"/>
  <c r="F1559" i="11" s="1"/>
  <c r="E1558" i="11"/>
  <c r="F1558" i="11" s="1"/>
  <c r="E1557" i="11"/>
  <c r="F1557" i="11" s="1"/>
  <c r="E1556" i="11"/>
  <c r="F1556" i="11" s="1"/>
  <c r="E1555" i="11"/>
  <c r="F1555" i="11" s="1"/>
  <c r="E1554" i="11"/>
  <c r="F1554" i="11" s="1"/>
  <c r="E1553" i="11"/>
  <c r="F1553" i="11" s="1"/>
  <c r="E1552" i="11"/>
  <c r="F1552" i="11" s="1"/>
  <c r="E1551" i="11"/>
  <c r="F1551" i="11" s="1"/>
  <c r="E1550" i="11"/>
  <c r="F1550" i="11" s="1"/>
  <c r="E1549" i="11"/>
  <c r="F1549" i="11" s="1"/>
  <c r="E1548" i="11"/>
  <c r="F1548" i="11" s="1"/>
  <c r="E1547" i="11"/>
  <c r="F1547" i="11" s="1"/>
  <c r="E1546" i="11"/>
  <c r="F1546" i="11" s="1"/>
  <c r="E1545" i="11"/>
  <c r="F1545" i="11" s="1"/>
  <c r="E1544" i="11"/>
  <c r="F1544" i="11" s="1"/>
  <c r="E1543" i="11"/>
  <c r="F1543" i="11" s="1"/>
  <c r="E1542" i="11"/>
  <c r="F1542" i="11" s="1"/>
  <c r="E1541" i="11"/>
  <c r="F1541" i="11" s="1"/>
  <c r="E1540" i="11"/>
  <c r="F1540" i="11" s="1"/>
  <c r="E1539" i="11"/>
  <c r="F1539" i="11" s="1"/>
  <c r="E1538" i="11"/>
  <c r="F1538" i="11" s="1"/>
  <c r="E1537" i="11"/>
  <c r="F1537" i="11" s="1"/>
  <c r="E1536" i="11"/>
  <c r="F1536" i="11" s="1"/>
  <c r="E1535" i="11"/>
  <c r="F1535" i="11" s="1"/>
  <c r="E1534" i="11"/>
  <c r="F1534" i="11" s="1"/>
  <c r="E1533" i="11"/>
  <c r="F1533" i="11" s="1"/>
  <c r="E1532" i="11"/>
  <c r="F1532" i="11" s="1"/>
  <c r="E1531" i="11"/>
  <c r="F1531" i="11" s="1"/>
  <c r="E1530" i="11"/>
  <c r="F1530" i="11" s="1"/>
  <c r="E1529" i="11"/>
  <c r="F1529" i="11" s="1"/>
  <c r="E1528" i="11"/>
  <c r="F1528" i="11" s="1"/>
  <c r="E1527" i="11"/>
  <c r="F1527" i="11" s="1"/>
  <c r="E1526" i="11"/>
  <c r="F1526" i="11" s="1"/>
  <c r="E1525" i="11"/>
  <c r="F1525" i="11" s="1"/>
  <c r="E1524" i="11"/>
  <c r="F1524" i="11" s="1"/>
  <c r="E1523" i="11"/>
  <c r="E1522" i="11"/>
  <c r="F1522" i="11" s="1"/>
  <c r="E1521" i="11"/>
  <c r="F1521" i="11" s="1"/>
  <c r="E1520" i="11"/>
  <c r="F1520" i="11" s="1"/>
  <c r="E1519" i="11"/>
  <c r="F1519" i="11" s="1"/>
  <c r="E1518" i="11"/>
  <c r="F1518" i="11" s="1"/>
  <c r="E1517" i="11"/>
  <c r="F1517" i="11" s="1"/>
  <c r="E1516" i="11"/>
  <c r="F1516" i="11" s="1"/>
  <c r="E1515" i="11"/>
  <c r="F1515" i="11" s="1"/>
  <c r="E1514" i="11"/>
  <c r="E1513" i="11"/>
  <c r="F1513" i="11" s="1"/>
  <c r="E1512" i="11"/>
  <c r="F1512" i="11" s="1"/>
  <c r="E1511" i="11"/>
  <c r="F1511" i="11" s="1"/>
  <c r="E1510" i="11"/>
  <c r="E1509" i="11"/>
  <c r="F1509" i="11" s="1"/>
  <c r="E1508" i="11"/>
  <c r="E1507" i="11"/>
  <c r="E1506" i="11"/>
  <c r="F1506" i="11" s="1"/>
  <c r="E1505" i="11"/>
  <c r="F1505" i="11" s="1"/>
  <c r="E1504" i="11"/>
  <c r="F1504" i="11" s="1"/>
  <c r="E1503" i="11"/>
  <c r="F1503" i="11" s="1"/>
  <c r="E1502" i="11"/>
  <c r="F1502" i="11" s="1"/>
  <c r="E1501" i="11"/>
  <c r="F1501" i="11" s="1"/>
  <c r="E1500" i="11"/>
  <c r="F1500" i="11" s="1"/>
  <c r="E1499" i="11"/>
  <c r="F1499" i="11" s="1"/>
  <c r="E1498" i="11"/>
  <c r="F1498" i="11" s="1"/>
  <c r="E1497" i="11"/>
  <c r="F1497" i="11" s="1"/>
  <c r="E1496" i="11"/>
  <c r="F1496" i="11" s="1"/>
  <c r="E1495" i="11"/>
  <c r="F1495" i="11" s="1"/>
  <c r="E1494" i="11"/>
  <c r="F1494" i="11" s="1"/>
  <c r="E1493" i="11"/>
  <c r="F1493" i="11" s="1"/>
  <c r="E1492" i="11"/>
  <c r="F1492" i="11" s="1"/>
  <c r="E1491" i="11"/>
  <c r="F1491" i="11" s="1"/>
  <c r="E1490" i="11"/>
  <c r="F1490" i="11" s="1"/>
  <c r="E1489" i="11"/>
  <c r="F1489" i="11" s="1"/>
  <c r="E1488" i="11"/>
  <c r="F1488" i="11" s="1"/>
  <c r="E1487" i="11"/>
  <c r="E1486" i="11"/>
  <c r="F1486" i="11" s="1"/>
  <c r="E1485" i="11"/>
  <c r="F1485" i="11" s="1"/>
  <c r="E1484" i="11"/>
  <c r="F1484" i="11" s="1"/>
  <c r="E1483" i="11"/>
  <c r="F1483" i="11" s="1"/>
  <c r="E1482" i="11"/>
  <c r="F1482" i="11" s="1"/>
  <c r="E1481" i="11"/>
  <c r="F1481" i="11" s="1"/>
  <c r="E1480" i="11"/>
  <c r="F1480" i="11" s="1"/>
  <c r="E1479" i="11"/>
  <c r="F1479" i="11" s="1"/>
  <c r="E1478" i="11"/>
  <c r="F1478" i="11" s="1"/>
  <c r="E1477" i="11"/>
  <c r="F1477" i="11" s="1"/>
  <c r="E1476" i="11"/>
  <c r="F1476" i="11" s="1"/>
  <c r="E1475" i="11"/>
  <c r="F1475" i="11" s="1"/>
  <c r="E1474" i="11"/>
  <c r="F1474" i="11" s="1"/>
  <c r="E1473" i="11"/>
  <c r="F1473" i="11" s="1"/>
  <c r="E1472" i="11"/>
  <c r="F1472" i="11" s="1"/>
  <c r="E1471" i="11"/>
  <c r="E1470" i="11"/>
  <c r="F1470" i="11" s="1"/>
  <c r="E1469" i="11"/>
  <c r="F1469" i="11" s="1"/>
  <c r="E1468" i="11"/>
  <c r="F1468" i="11" s="1"/>
  <c r="E1467" i="11"/>
  <c r="F1467" i="11" s="1"/>
  <c r="E1466" i="11"/>
  <c r="F1466" i="11" s="1"/>
  <c r="E1465" i="11"/>
  <c r="F1465" i="11" s="1"/>
  <c r="E1464" i="11"/>
  <c r="F1464" i="11" s="1"/>
  <c r="E1463" i="11"/>
  <c r="F1463" i="11" s="1"/>
  <c r="E1462" i="11"/>
  <c r="F1462" i="11" s="1"/>
  <c r="E1461" i="11"/>
  <c r="F1461" i="11" s="1"/>
  <c r="E1460" i="11"/>
  <c r="F1460" i="11" s="1"/>
  <c r="E1459" i="11"/>
  <c r="F1459" i="11" s="1"/>
  <c r="E1458" i="11"/>
  <c r="F1458" i="11" s="1"/>
  <c r="E1457" i="11"/>
  <c r="F1457" i="11" s="1"/>
  <c r="E1456" i="11"/>
  <c r="E1455" i="11"/>
  <c r="F1455" i="11" s="1"/>
  <c r="E1454" i="11"/>
  <c r="F1454" i="11" s="1"/>
  <c r="E1453" i="11"/>
  <c r="F1453" i="11" s="1"/>
  <c r="E1452" i="11"/>
  <c r="F1452" i="11" s="1"/>
  <c r="E1451" i="11"/>
  <c r="F1451" i="11" s="1"/>
  <c r="E1450" i="11"/>
  <c r="F1450" i="11" s="1"/>
  <c r="E1449" i="11"/>
  <c r="F1449" i="11" s="1"/>
  <c r="E1448" i="11"/>
  <c r="F1448" i="11" s="1"/>
  <c r="E1447" i="11"/>
  <c r="F1447" i="11" s="1"/>
  <c r="E1446" i="11"/>
  <c r="F1446" i="11" s="1"/>
  <c r="E1445" i="11"/>
  <c r="F1445" i="11" s="1"/>
  <c r="E1444" i="11"/>
  <c r="F1444" i="11" s="1"/>
  <c r="E1443" i="11"/>
  <c r="F1443" i="11" s="1"/>
  <c r="E1442" i="11"/>
  <c r="F1442" i="11" s="1"/>
  <c r="E1441" i="11"/>
  <c r="F1441" i="11" s="1"/>
  <c r="E1440" i="11"/>
  <c r="F1440" i="11" s="1"/>
  <c r="E1439" i="11"/>
  <c r="E1438" i="11"/>
  <c r="F1438" i="11" s="1"/>
  <c r="E1437" i="11"/>
  <c r="F1437" i="11" s="1"/>
  <c r="E1436" i="11"/>
  <c r="F1436" i="11" s="1"/>
  <c r="E1435" i="11"/>
  <c r="F1435" i="11" s="1"/>
  <c r="E1434" i="11"/>
  <c r="F1434" i="11" s="1"/>
  <c r="E1433" i="11"/>
  <c r="F1433" i="11" s="1"/>
  <c r="E1432" i="11"/>
  <c r="F1432" i="11" s="1"/>
  <c r="E1431" i="11"/>
  <c r="F1431" i="11" s="1"/>
  <c r="E1430" i="11"/>
  <c r="F1430" i="11" s="1"/>
  <c r="E1429" i="11"/>
  <c r="F1429" i="11" s="1"/>
  <c r="E1428" i="11"/>
  <c r="F1428" i="11" s="1"/>
  <c r="E1427" i="11"/>
  <c r="F1427" i="11" s="1"/>
  <c r="E1426" i="11"/>
  <c r="F1426" i="11" s="1"/>
  <c r="E1425" i="11"/>
  <c r="F1425" i="11" s="1"/>
  <c r="E1424" i="11"/>
  <c r="F1424" i="11" s="1"/>
  <c r="E1423" i="11"/>
  <c r="E1422" i="11"/>
  <c r="F1422" i="11" s="1"/>
  <c r="E1421" i="11"/>
  <c r="F1421" i="11" s="1"/>
  <c r="E1420" i="11"/>
  <c r="F1420" i="11" s="1"/>
  <c r="E1419" i="11"/>
  <c r="F1419" i="11" s="1"/>
  <c r="E1418" i="11"/>
  <c r="F1418" i="11" s="1"/>
  <c r="E1417" i="11"/>
  <c r="F1417" i="11" s="1"/>
  <c r="E1416" i="11"/>
  <c r="F1416" i="11" s="1"/>
  <c r="E1415" i="11"/>
  <c r="F1415" i="11" s="1"/>
  <c r="E1414" i="11"/>
  <c r="F1414" i="11" s="1"/>
  <c r="E1413" i="11"/>
  <c r="F1413" i="11" s="1"/>
  <c r="E1412" i="11"/>
  <c r="F1412" i="11" s="1"/>
  <c r="E1411" i="11"/>
  <c r="F1411" i="11" s="1"/>
  <c r="E1410" i="11"/>
  <c r="F1410" i="11" s="1"/>
  <c r="E1409" i="11"/>
  <c r="F1409" i="11" s="1"/>
  <c r="E1408" i="11"/>
  <c r="F1408" i="11" s="1"/>
  <c r="E1407" i="11"/>
  <c r="F1407" i="11" s="1"/>
  <c r="E1406" i="11"/>
  <c r="F1406" i="11" s="1"/>
  <c r="E1405" i="11"/>
  <c r="F1405" i="11" s="1"/>
  <c r="E1404" i="11"/>
  <c r="F1404" i="11" s="1"/>
  <c r="E1403" i="11"/>
  <c r="F1403" i="11" s="1"/>
  <c r="E1402" i="11"/>
  <c r="F1402" i="11" s="1"/>
  <c r="E1401" i="11"/>
  <c r="F1401" i="11" s="1"/>
  <c r="E1400" i="11"/>
  <c r="F1400" i="11" s="1"/>
  <c r="E1399" i="11"/>
  <c r="F1399" i="11" s="1"/>
  <c r="E1398" i="11"/>
  <c r="F1398" i="11" s="1"/>
  <c r="E1397" i="11"/>
  <c r="F1397" i="11" s="1"/>
  <c r="E1396" i="11"/>
  <c r="F1396" i="11" s="1"/>
  <c r="E1395" i="11"/>
  <c r="F1395" i="11" s="1"/>
  <c r="E1394" i="11"/>
  <c r="F1394" i="11" s="1"/>
  <c r="E1393" i="11"/>
  <c r="F1393" i="11" s="1"/>
  <c r="E1392" i="11"/>
  <c r="F1392" i="11" s="1"/>
  <c r="E1391" i="11"/>
  <c r="F1391" i="11" s="1"/>
  <c r="E1390" i="11"/>
  <c r="F1390" i="11" s="1"/>
  <c r="E1389" i="11"/>
  <c r="F1389" i="11" s="1"/>
  <c r="E1388" i="11"/>
  <c r="F1388" i="11" s="1"/>
  <c r="E1387" i="11"/>
  <c r="F1387" i="11" s="1"/>
  <c r="E1386" i="11"/>
  <c r="F1386" i="11" s="1"/>
  <c r="E1385" i="11"/>
  <c r="F1385" i="11" s="1"/>
  <c r="E1384" i="11"/>
  <c r="F1384" i="11" s="1"/>
  <c r="E1383" i="11"/>
  <c r="F1383" i="11" s="1"/>
  <c r="E1382" i="11"/>
  <c r="F1382" i="11" s="1"/>
  <c r="E1381" i="11"/>
  <c r="F1381" i="11" s="1"/>
  <c r="E1380" i="11"/>
  <c r="F1380" i="11" s="1"/>
  <c r="E1379" i="11"/>
  <c r="F1379" i="11" s="1"/>
  <c r="E1378" i="11"/>
  <c r="F1378" i="11" s="1"/>
  <c r="E1377" i="11"/>
  <c r="F1377" i="11" s="1"/>
  <c r="E1376" i="11"/>
  <c r="F1376" i="11" s="1"/>
  <c r="E1375" i="11"/>
  <c r="F1375" i="11" s="1"/>
  <c r="E1374" i="11"/>
  <c r="E1373" i="11"/>
  <c r="F1373" i="11" s="1"/>
  <c r="E1372" i="11"/>
  <c r="F1372" i="11" s="1"/>
  <c r="E1371" i="11"/>
  <c r="F1371" i="11" s="1"/>
  <c r="E1370" i="11"/>
  <c r="F1370" i="11" s="1"/>
  <c r="E1369" i="11"/>
  <c r="F1369" i="11" s="1"/>
  <c r="E1368" i="11"/>
  <c r="F1368" i="11" s="1"/>
  <c r="E1367" i="11"/>
  <c r="F1367" i="11" s="1"/>
  <c r="E1366" i="11"/>
  <c r="E1365" i="11"/>
  <c r="F1365" i="11" s="1"/>
  <c r="E1364" i="11"/>
  <c r="F1364" i="11" s="1"/>
  <c r="E1363" i="11"/>
  <c r="F1363" i="11" s="1"/>
  <c r="E1362" i="11"/>
  <c r="F1362" i="11" s="1"/>
  <c r="E1361" i="11"/>
  <c r="F1361" i="11" s="1"/>
  <c r="E1360" i="11"/>
  <c r="F1360" i="11" s="1"/>
  <c r="E1359" i="11"/>
  <c r="F1359" i="11" s="1"/>
  <c r="E1358" i="11"/>
  <c r="F1358" i="11" s="1"/>
  <c r="E1357" i="11"/>
  <c r="F1357" i="11" s="1"/>
  <c r="E1356" i="11"/>
  <c r="F1356" i="11" s="1"/>
  <c r="E1355" i="11"/>
  <c r="F1355" i="11" s="1"/>
  <c r="E1354" i="11"/>
  <c r="F1354" i="11" s="1"/>
  <c r="E1353" i="11"/>
  <c r="F1353" i="11" s="1"/>
  <c r="E1352" i="11"/>
  <c r="F1352" i="11" s="1"/>
  <c r="E1351" i="11"/>
  <c r="F1351" i="11" s="1"/>
  <c r="E1350" i="11"/>
  <c r="F1350" i="11" s="1"/>
  <c r="E1349" i="11"/>
  <c r="F1349" i="11" s="1"/>
  <c r="E1348" i="11"/>
  <c r="E1347" i="11"/>
  <c r="F1347" i="11" s="1"/>
  <c r="E1346" i="11"/>
  <c r="F1346" i="11" s="1"/>
  <c r="E1345" i="11"/>
  <c r="F1345" i="11" s="1"/>
  <c r="E1344" i="11"/>
  <c r="F1344" i="11" s="1"/>
  <c r="E1343" i="11"/>
  <c r="F1343" i="11" s="1"/>
  <c r="E1342" i="11"/>
  <c r="F1342" i="11" s="1"/>
  <c r="E1341" i="11"/>
  <c r="F1341" i="11" s="1"/>
  <c r="E1340" i="11"/>
  <c r="F1340" i="11" s="1"/>
  <c r="E1339" i="11"/>
  <c r="F1339" i="11" s="1"/>
  <c r="E1338" i="11"/>
  <c r="F1338" i="11" s="1"/>
  <c r="E1337" i="11"/>
  <c r="F1337" i="11" s="1"/>
  <c r="E1336" i="11"/>
  <c r="F1336" i="11" s="1"/>
  <c r="E1335" i="11"/>
  <c r="F1335" i="11" s="1"/>
  <c r="E1334" i="11"/>
  <c r="E1333" i="11"/>
  <c r="F1333" i="11" s="1"/>
  <c r="E1332" i="11"/>
  <c r="F1332" i="11" s="1"/>
  <c r="E1331" i="11"/>
  <c r="F1331" i="11" s="1"/>
  <c r="E1330" i="11"/>
  <c r="E1329" i="11"/>
  <c r="F1329" i="11" s="1"/>
  <c r="E1328" i="11"/>
  <c r="F1328" i="11" s="1"/>
  <c r="E1327" i="11"/>
  <c r="F1327" i="11" s="1"/>
  <c r="E1326" i="11"/>
  <c r="F1326" i="11" s="1"/>
  <c r="E1325" i="11"/>
  <c r="F1325" i="11" s="1"/>
  <c r="E1324" i="11"/>
  <c r="F1324" i="11" s="1"/>
  <c r="E1323" i="11"/>
  <c r="F1323" i="11" s="1"/>
  <c r="E1322" i="11"/>
  <c r="F1322" i="11" s="1"/>
  <c r="E1321" i="11"/>
  <c r="E1320" i="11"/>
  <c r="F1320" i="11" s="1"/>
  <c r="E1319" i="11"/>
  <c r="F1319" i="11" s="1"/>
  <c r="E1318" i="11"/>
  <c r="F1318" i="11" s="1"/>
  <c r="E1317" i="11"/>
  <c r="F1317" i="11" s="1"/>
  <c r="E1316" i="11"/>
  <c r="F1316" i="11" s="1"/>
  <c r="E1315" i="11"/>
  <c r="F1315" i="11" s="1"/>
  <c r="E1314" i="11"/>
  <c r="F1314" i="11" s="1"/>
  <c r="E1313" i="11"/>
  <c r="F1313" i="11" s="1"/>
  <c r="E1312" i="11"/>
  <c r="F1312" i="11" s="1"/>
  <c r="E1311" i="11"/>
  <c r="F1311" i="11" s="1"/>
  <c r="E1310" i="11"/>
  <c r="F1310" i="11" s="1"/>
  <c r="E1309" i="11"/>
  <c r="E1308" i="11"/>
  <c r="E1307" i="11"/>
  <c r="F1307" i="11" s="1"/>
  <c r="E1306" i="11"/>
  <c r="F1306" i="11" s="1"/>
  <c r="E1305" i="11"/>
  <c r="F1305" i="11" s="1"/>
  <c r="E1304" i="11"/>
  <c r="F1304" i="11" s="1"/>
  <c r="E1303" i="11"/>
  <c r="F1303" i="11" s="1"/>
  <c r="E1302" i="11"/>
  <c r="F1302" i="11" s="1"/>
  <c r="E1301" i="11"/>
  <c r="F1301" i="11" s="1"/>
  <c r="E1300" i="11"/>
  <c r="F1300" i="11" s="1"/>
  <c r="E1299" i="11"/>
  <c r="F1299" i="11" s="1"/>
  <c r="E1298" i="11"/>
  <c r="F1298" i="11" s="1"/>
  <c r="E1297" i="11"/>
  <c r="F1297" i="11" s="1"/>
  <c r="E1296" i="11"/>
  <c r="F1296" i="11" s="1"/>
  <c r="E1295" i="11"/>
  <c r="F1295" i="11" s="1"/>
  <c r="E1294" i="11"/>
  <c r="E1293" i="11"/>
  <c r="F1293" i="11" s="1"/>
  <c r="E1292" i="11"/>
  <c r="F1292" i="11" s="1"/>
  <c r="E1291" i="11"/>
  <c r="F1291" i="11" s="1"/>
  <c r="E1290" i="11"/>
  <c r="F1290" i="11" s="1"/>
  <c r="E1289" i="11"/>
  <c r="F1289" i="11" s="1"/>
  <c r="E1288" i="11"/>
  <c r="F1288" i="11" s="1"/>
  <c r="E1287" i="11"/>
  <c r="F1287" i="11" s="1"/>
  <c r="E1286" i="11"/>
  <c r="F1286" i="11" s="1"/>
  <c r="E1285" i="11"/>
  <c r="F1285" i="11" s="1"/>
  <c r="E1284" i="11"/>
  <c r="F1284" i="11" s="1"/>
  <c r="E1283" i="11"/>
  <c r="F1283" i="11" s="1"/>
  <c r="E1282" i="11"/>
  <c r="F1282" i="11" s="1"/>
  <c r="E1281" i="11"/>
  <c r="F1281" i="11" s="1"/>
  <c r="E1280" i="11"/>
  <c r="E1279" i="11"/>
  <c r="F1279" i="11" s="1"/>
  <c r="E1278" i="11"/>
  <c r="F1278" i="11" s="1"/>
  <c r="E1277" i="11"/>
  <c r="F1277" i="11" s="1"/>
  <c r="E1276" i="11"/>
  <c r="F1276" i="11" s="1"/>
  <c r="E1275" i="11"/>
  <c r="F1275" i="11" s="1"/>
  <c r="E1274" i="11"/>
  <c r="F1274" i="11" s="1"/>
  <c r="E1273" i="11"/>
  <c r="F1273" i="11" s="1"/>
  <c r="E1272" i="11"/>
  <c r="F1272" i="11" s="1"/>
  <c r="E1271" i="11"/>
  <c r="F1271" i="11" s="1"/>
  <c r="E1270" i="11"/>
  <c r="F1270" i="11" s="1"/>
  <c r="E1269" i="11"/>
  <c r="F1269" i="11" s="1"/>
  <c r="E1268" i="11"/>
  <c r="F1268" i="11" s="1"/>
  <c r="E1267" i="11"/>
  <c r="F1267" i="11" s="1"/>
  <c r="E1266" i="11"/>
  <c r="F1266" i="11" s="1"/>
  <c r="E1265" i="11"/>
  <c r="F1265" i="11" s="1"/>
  <c r="E1264" i="11"/>
  <c r="F1264" i="11" s="1"/>
  <c r="E1263" i="11"/>
  <c r="F1263" i="11" s="1"/>
  <c r="E1262" i="11"/>
  <c r="E1261" i="11"/>
  <c r="F1261" i="11" s="1"/>
  <c r="E1260" i="11"/>
  <c r="F1260" i="11" s="1"/>
  <c r="E1259" i="11"/>
  <c r="F1259" i="11" s="1"/>
  <c r="E1258" i="11"/>
  <c r="F1258" i="11" s="1"/>
  <c r="E1257" i="11"/>
  <c r="F1257" i="11" s="1"/>
  <c r="E1256" i="11"/>
  <c r="F1256" i="11" s="1"/>
  <c r="E1255" i="11"/>
  <c r="F1255" i="11" s="1"/>
  <c r="E1254" i="11"/>
  <c r="F1254" i="11" s="1"/>
  <c r="E1253" i="11"/>
  <c r="F1253" i="11" s="1"/>
  <c r="E1252" i="11"/>
  <c r="F1252" i="11" s="1"/>
  <c r="E1251" i="11"/>
  <c r="F1251" i="11" s="1"/>
  <c r="E1250" i="11"/>
  <c r="F1250" i="11" s="1"/>
  <c r="E1249" i="11"/>
  <c r="F1249" i="11" s="1"/>
  <c r="E1248" i="11"/>
  <c r="F1248" i="11" s="1"/>
  <c r="E1247" i="11"/>
  <c r="F1247" i="11" s="1"/>
  <c r="E1246" i="11"/>
  <c r="F1246" i="11" s="1"/>
  <c r="E1245" i="11"/>
  <c r="F1245" i="11" s="1"/>
  <c r="E1244" i="11"/>
  <c r="F1244" i="11" s="1"/>
  <c r="E1243" i="11"/>
  <c r="F1243" i="11" s="1"/>
  <c r="E1242" i="11"/>
  <c r="F1242" i="11" s="1"/>
  <c r="E1241" i="11"/>
  <c r="F1241" i="11" s="1"/>
  <c r="E1240" i="11"/>
  <c r="F1240" i="11" s="1"/>
  <c r="E1239" i="11"/>
  <c r="F1239" i="11" s="1"/>
  <c r="E1238" i="11"/>
  <c r="F1238" i="11" s="1"/>
  <c r="E1237" i="11"/>
  <c r="F1237" i="11" s="1"/>
  <c r="E1236" i="11"/>
  <c r="F1236" i="11" s="1"/>
  <c r="E1235" i="11"/>
  <c r="E1234" i="11"/>
  <c r="F1234" i="11" s="1"/>
  <c r="E1233" i="11"/>
  <c r="F1233" i="11" s="1"/>
  <c r="E1232" i="11"/>
  <c r="F1232" i="11" s="1"/>
  <c r="E1231" i="11"/>
  <c r="F1231" i="11" s="1"/>
  <c r="E1230" i="11"/>
  <c r="F1230" i="11" s="1"/>
  <c r="E1229" i="11"/>
  <c r="F1229" i="11" s="1"/>
  <c r="E1228" i="11"/>
  <c r="F1228" i="11" s="1"/>
  <c r="E1227" i="11"/>
  <c r="F1227" i="11" s="1"/>
  <c r="E1226" i="11"/>
  <c r="E1225" i="11"/>
  <c r="F1225" i="11" s="1"/>
  <c r="E1224" i="11"/>
  <c r="F1224" i="11" s="1"/>
  <c r="E1223" i="11"/>
  <c r="F1223" i="11" s="1"/>
  <c r="E1222" i="11"/>
  <c r="F1222" i="11" s="1"/>
  <c r="E1221" i="11"/>
  <c r="F1221" i="11" s="1"/>
  <c r="E1220" i="11"/>
  <c r="F1220" i="11" s="1"/>
  <c r="E1219" i="11"/>
  <c r="F1219" i="11" s="1"/>
  <c r="E1218" i="11"/>
  <c r="F1218" i="11" s="1"/>
  <c r="E1217" i="11"/>
  <c r="F1217" i="11" s="1"/>
  <c r="E1216" i="11"/>
  <c r="F1216" i="11" s="1"/>
  <c r="E1215" i="11"/>
  <c r="F1215" i="11" s="1"/>
  <c r="E1214" i="11"/>
  <c r="F1214" i="11" s="1"/>
  <c r="E1213" i="11"/>
  <c r="F1213" i="11" s="1"/>
  <c r="E1212" i="11"/>
  <c r="F1212" i="11" s="1"/>
  <c r="E1211" i="11"/>
  <c r="F1211" i="11" s="1"/>
  <c r="E1210" i="11"/>
  <c r="F1210" i="11" s="1"/>
  <c r="E1209" i="11"/>
  <c r="E1208" i="11"/>
  <c r="F1208" i="11" s="1"/>
  <c r="E1207" i="11"/>
  <c r="F1207" i="11" s="1"/>
  <c r="E1206" i="11"/>
  <c r="F1206" i="11" s="1"/>
  <c r="E1205" i="11"/>
  <c r="F1205" i="11" s="1"/>
  <c r="E1204" i="11"/>
  <c r="F1204" i="11" s="1"/>
  <c r="E1203" i="11"/>
  <c r="F1203" i="11" s="1"/>
  <c r="E1202" i="11"/>
  <c r="F1202" i="11" s="1"/>
  <c r="E1201" i="11"/>
  <c r="F1201" i="11" s="1"/>
  <c r="E1200" i="11"/>
  <c r="F1200" i="11" s="1"/>
  <c r="E1199" i="11"/>
  <c r="F1199" i="11" s="1"/>
  <c r="E1198" i="11"/>
  <c r="F1198" i="11" s="1"/>
  <c r="E1197" i="11"/>
  <c r="F1197" i="11" s="1"/>
  <c r="E1196" i="11"/>
  <c r="F1196" i="11" s="1"/>
  <c r="E1195" i="11"/>
  <c r="F1195" i="11" s="1"/>
  <c r="E1194" i="11"/>
  <c r="F1194" i="11" s="1"/>
  <c r="E1193" i="11"/>
  <c r="F1193" i="11" s="1"/>
  <c r="E1192" i="11"/>
  <c r="F1192" i="11" s="1"/>
  <c r="E1191" i="11"/>
  <c r="F1191" i="11" s="1"/>
  <c r="E1190" i="11"/>
  <c r="F1190" i="11" s="1"/>
  <c r="E1189" i="11"/>
  <c r="F1189" i="11" s="1"/>
  <c r="E1188" i="11"/>
  <c r="F1188" i="11" s="1"/>
  <c r="E1187" i="11"/>
  <c r="F1187" i="11" s="1"/>
  <c r="E1186" i="11"/>
  <c r="E1185" i="11"/>
  <c r="F1185" i="11" s="1"/>
  <c r="E1184" i="11"/>
  <c r="F1184" i="11" s="1"/>
  <c r="E1183" i="11"/>
  <c r="F1183" i="11" s="1"/>
  <c r="E1182" i="11"/>
  <c r="F1182" i="11" s="1"/>
  <c r="E1181" i="11"/>
  <c r="F1181" i="11" s="1"/>
  <c r="E1180" i="11"/>
  <c r="F1180" i="11" s="1"/>
  <c r="E1179" i="11"/>
  <c r="F1179" i="11" s="1"/>
  <c r="E1178" i="11"/>
  <c r="F1178" i="11" s="1"/>
  <c r="E1177" i="11"/>
  <c r="F1177" i="11" s="1"/>
  <c r="E1176" i="11"/>
  <c r="F1176" i="11" s="1"/>
  <c r="E1175" i="11"/>
  <c r="F1175" i="11" s="1"/>
  <c r="E1174" i="11"/>
  <c r="F1174" i="11" s="1"/>
  <c r="E1173" i="11"/>
  <c r="F1173" i="11" s="1"/>
  <c r="E1172" i="11"/>
  <c r="F1172" i="11" s="1"/>
  <c r="E1171" i="11"/>
  <c r="F1171" i="11" s="1"/>
  <c r="E1170" i="11"/>
  <c r="F1170" i="11" s="1"/>
  <c r="E1169" i="11"/>
  <c r="F1169" i="11" s="1"/>
  <c r="E1168" i="11"/>
  <c r="E1167" i="11"/>
  <c r="F1167" i="11" s="1"/>
  <c r="E1166" i="11"/>
  <c r="F1166" i="11" s="1"/>
  <c r="E1165" i="11"/>
  <c r="F1165" i="11" s="1"/>
  <c r="E1164" i="11"/>
  <c r="F1164" i="11" s="1"/>
  <c r="E1163" i="11"/>
  <c r="E1162" i="11"/>
  <c r="F1162" i="11" s="1"/>
  <c r="E1161" i="11"/>
  <c r="F1161" i="11" s="1"/>
  <c r="E1160" i="11"/>
  <c r="F1160" i="11" s="1"/>
  <c r="E1159" i="11"/>
  <c r="F1159" i="11" s="1"/>
  <c r="E1158" i="11"/>
  <c r="F1158" i="11" s="1"/>
  <c r="E1157" i="11"/>
  <c r="F1157" i="11" s="1"/>
  <c r="E1156" i="11"/>
  <c r="F1156" i="11" s="1"/>
  <c r="E1155" i="11"/>
  <c r="F1155" i="11" s="1"/>
  <c r="E1154" i="11"/>
  <c r="E1153" i="11"/>
  <c r="F1153" i="11" s="1"/>
  <c r="E1152" i="11"/>
  <c r="F1152" i="11" s="1"/>
  <c r="E1151" i="11"/>
  <c r="F1151" i="11" s="1"/>
  <c r="E1150" i="11"/>
  <c r="E1149" i="11"/>
  <c r="F1149" i="11" s="1"/>
  <c r="E1148" i="11"/>
  <c r="F1148" i="11" s="1"/>
  <c r="E1147" i="11"/>
  <c r="F1147" i="11" s="1"/>
  <c r="E1146" i="11"/>
  <c r="F1146" i="11" s="1"/>
  <c r="E1145" i="11"/>
  <c r="F1145" i="11" s="1"/>
  <c r="E1144" i="11"/>
  <c r="F1144" i="11" s="1"/>
  <c r="E1143" i="11"/>
  <c r="F1143" i="11" s="1"/>
  <c r="E1142" i="11"/>
  <c r="F1142" i="11" s="1"/>
  <c r="E1141" i="11"/>
  <c r="F1141" i="11" s="1"/>
  <c r="E1140" i="11"/>
  <c r="F1140" i="11" s="1"/>
  <c r="E1139" i="11"/>
  <c r="F1139" i="11" s="1"/>
  <c r="E1138" i="11"/>
  <c r="F1138" i="11" s="1"/>
  <c r="E1137" i="11"/>
  <c r="F1137" i="11" s="1"/>
  <c r="E1136" i="11"/>
  <c r="F1136" i="11" s="1"/>
  <c r="E1135" i="11"/>
  <c r="F1135" i="11" s="1"/>
  <c r="E1134" i="11"/>
  <c r="F1134" i="11" s="1"/>
  <c r="E1133" i="11"/>
  <c r="F1133" i="11" s="1"/>
  <c r="E1132" i="11"/>
  <c r="F1132" i="11" s="1"/>
  <c r="E1131" i="11"/>
  <c r="F1131" i="11" s="1"/>
  <c r="E1130" i="11"/>
  <c r="F1130" i="11" s="1"/>
  <c r="E1129" i="11"/>
  <c r="F1129" i="11" s="1"/>
  <c r="E1128" i="11"/>
  <c r="F1128" i="11" s="1"/>
  <c r="E1127" i="11"/>
  <c r="F1127" i="11" s="1"/>
  <c r="E1126" i="11"/>
  <c r="F1126" i="11" s="1"/>
  <c r="E1125" i="11"/>
  <c r="F1125" i="11" s="1"/>
  <c r="E1124" i="11"/>
  <c r="F1124" i="11" s="1"/>
  <c r="E1123" i="11"/>
  <c r="F1123" i="11" s="1"/>
  <c r="E1122" i="11"/>
  <c r="F1122" i="11" s="1"/>
  <c r="E1121" i="11"/>
  <c r="F1121" i="11" s="1"/>
  <c r="E1120" i="11"/>
  <c r="F1120" i="11" s="1"/>
  <c r="E1119" i="11"/>
  <c r="F1119" i="11" s="1"/>
  <c r="E1118" i="11"/>
  <c r="F1118" i="11" s="1"/>
  <c r="E1117" i="11"/>
  <c r="F1117" i="11" s="1"/>
  <c r="E1116" i="11"/>
  <c r="F1116" i="11" s="1"/>
  <c r="E1115" i="11"/>
  <c r="F1115" i="11" s="1"/>
  <c r="E1114" i="11"/>
  <c r="F1114" i="11" s="1"/>
  <c r="E1113" i="11"/>
  <c r="F1113" i="11" s="1"/>
  <c r="E1112" i="11"/>
  <c r="F1112" i="11" s="1"/>
  <c r="E1111" i="11"/>
  <c r="F1111" i="11" s="1"/>
  <c r="E1110" i="11"/>
  <c r="F1110" i="11" s="1"/>
  <c r="E1109" i="11"/>
  <c r="F1109" i="11" s="1"/>
  <c r="E1108" i="11"/>
  <c r="F1108" i="11" s="1"/>
  <c r="E1107" i="11"/>
  <c r="F1107" i="11" s="1"/>
  <c r="E1106" i="11"/>
  <c r="F1106" i="11" s="1"/>
  <c r="E1105" i="11"/>
  <c r="F1105" i="11" s="1"/>
  <c r="E1104" i="11"/>
  <c r="F1104" i="11" s="1"/>
  <c r="E1103" i="11"/>
  <c r="F1103" i="11" s="1"/>
  <c r="E1102" i="11"/>
  <c r="F1102" i="11" s="1"/>
  <c r="E1101" i="11"/>
  <c r="F1101" i="11" s="1"/>
  <c r="E1100" i="11"/>
  <c r="F1100" i="11" s="1"/>
  <c r="E1099" i="11"/>
  <c r="F1099" i="11" s="1"/>
  <c r="E1098" i="11"/>
  <c r="F1098" i="11" s="1"/>
  <c r="E1097" i="11"/>
  <c r="F1097" i="11" s="1"/>
  <c r="E1096" i="11"/>
  <c r="F1096" i="11" s="1"/>
  <c r="E1095" i="11"/>
  <c r="F1095" i="11" s="1"/>
  <c r="E1094" i="11"/>
  <c r="F1094" i="11" s="1"/>
  <c r="E1093" i="11"/>
  <c r="F1093" i="11" s="1"/>
  <c r="E1092" i="11"/>
  <c r="F1092" i="11" s="1"/>
  <c r="E1091" i="11"/>
  <c r="F1091" i="11" s="1"/>
  <c r="E1090" i="11"/>
  <c r="F1090" i="11" s="1"/>
  <c r="E1089" i="11"/>
  <c r="F1089" i="11" s="1"/>
  <c r="E1088" i="11"/>
  <c r="F1088" i="11" s="1"/>
  <c r="E1087" i="11"/>
  <c r="F1087" i="11" s="1"/>
  <c r="E1086" i="11"/>
  <c r="F1086" i="11" s="1"/>
  <c r="E1085" i="11"/>
  <c r="F1085" i="11" s="1"/>
  <c r="E1084" i="11"/>
  <c r="F1084" i="11" s="1"/>
  <c r="E1083" i="11"/>
  <c r="F1083" i="11" s="1"/>
  <c r="E1082" i="11"/>
  <c r="F1082" i="11" s="1"/>
  <c r="E1081" i="11"/>
  <c r="F1081" i="11" s="1"/>
  <c r="E1080" i="11"/>
  <c r="F1080" i="11" s="1"/>
  <c r="E1079" i="11"/>
  <c r="F1079" i="11" s="1"/>
  <c r="E1078" i="11"/>
  <c r="F1078" i="11" s="1"/>
  <c r="E1077" i="11"/>
  <c r="F1077" i="11" s="1"/>
  <c r="E1076" i="11"/>
  <c r="F1076" i="11" s="1"/>
  <c r="E1075" i="11"/>
  <c r="F1075" i="11" s="1"/>
  <c r="E1074" i="11"/>
  <c r="F1074" i="11" s="1"/>
  <c r="E1073" i="11"/>
  <c r="F1073" i="11" s="1"/>
  <c r="E1072" i="11"/>
  <c r="F1072" i="11" s="1"/>
  <c r="E1071" i="11"/>
  <c r="F1071" i="11" s="1"/>
  <c r="E1070" i="11"/>
  <c r="F1070" i="11" s="1"/>
  <c r="E1069" i="11"/>
  <c r="F1069" i="11" s="1"/>
  <c r="E1068" i="11"/>
  <c r="F1068" i="11" s="1"/>
  <c r="E1067" i="11"/>
  <c r="F1067" i="11" s="1"/>
  <c r="E1066" i="11"/>
  <c r="F1066" i="11" s="1"/>
  <c r="E1065" i="11"/>
  <c r="F1065" i="11" s="1"/>
  <c r="E1064" i="11"/>
  <c r="F1064" i="11" s="1"/>
  <c r="E1063" i="11"/>
  <c r="F1063" i="11" s="1"/>
  <c r="E1062" i="11"/>
  <c r="F1062" i="11" s="1"/>
  <c r="E1061" i="11"/>
  <c r="F1061" i="11" s="1"/>
  <c r="E1060" i="11"/>
  <c r="E1059" i="11"/>
  <c r="F1059" i="11" s="1"/>
  <c r="E1058" i="11"/>
  <c r="F1058" i="11" s="1"/>
  <c r="E1057" i="11"/>
  <c r="F1057" i="11" s="1"/>
  <c r="E1056" i="11"/>
  <c r="F1056" i="11" s="1"/>
  <c r="E1055" i="11"/>
  <c r="F1055" i="11" s="1"/>
  <c r="E1054" i="11"/>
  <c r="F1054" i="11" s="1"/>
  <c r="E1053" i="11"/>
  <c r="F1053" i="11" s="1"/>
  <c r="E1052" i="11"/>
  <c r="F1052" i="11" s="1"/>
  <c r="E1051" i="11"/>
  <c r="F1051" i="11" s="1"/>
  <c r="E1050" i="11"/>
  <c r="E1049" i="11"/>
  <c r="F1049" i="11" s="1"/>
  <c r="E1048" i="11"/>
  <c r="F1048" i="11" s="1"/>
  <c r="E1047" i="11"/>
  <c r="F1047" i="11" s="1"/>
  <c r="E1046" i="11"/>
  <c r="F1046" i="11" s="1"/>
  <c r="E1045" i="11"/>
  <c r="F1045" i="11" s="1"/>
  <c r="E1044" i="11"/>
  <c r="F1044" i="11" s="1"/>
  <c r="E1043" i="11"/>
  <c r="F1043" i="11" s="1"/>
  <c r="E1042" i="11"/>
  <c r="E1041" i="11"/>
  <c r="F1041" i="11" s="1"/>
  <c r="E1040" i="11"/>
  <c r="F1040" i="11" s="1"/>
  <c r="E1039" i="11"/>
  <c r="F1039" i="11" s="1"/>
  <c r="E1038" i="11"/>
  <c r="F1038" i="11" s="1"/>
  <c r="E1037" i="11"/>
  <c r="E1036" i="11"/>
  <c r="E1035" i="11"/>
  <c r="F1035" i="11" s="1"/>
  <c r="E1034" i="11"/>
  <c r="F1034" i="11" s="1"/>
  <c r="E1033" i="11"/>
  <c r="F1033" i="11" s="1"/>
  <c r="E1032" i="11"/>
  <c r="F1032" i="11" s="1"/>
  <c r="E1031" i="11"/>
  <c r="F1031" i="11" s="1"/>
  <c r="E1030" i="11"/>
  <c r="F1030" i="11" s="1"/>
  <c r="E1029" i="11"/>
  <c r="F1029" i="11" s="1"/>
  <c r="E1028" i="11"/>
  <c r="F1028" i="11" s="1"/>
  <c r="E1027" i="11"/>
  <c r="F1027" i="11" s="1"/>
  <c r="E1026" i="11"/>
  <c r="F1026" i="11" s="1"/>
  <c r="E1025" i="11"/>
  <c r="F1025" i="11" s="1"/>
  <c r="E1024" i="11"/>
  <c r="E1023" i="11"/>
  <c r="F1023" i="11" s="1"/>
  <c r="E1022" i="11"/>
  <c r="F1022" i="11" s="1"/>
  <c r="E1021" i="11"/>
  <c r="F1021" i="11" s="1"/>
  <c r="E1020" i="11"/>
  <c r="F1020" i="11" s="1"/>
  <c r="E1019" i="11"/>
  <c r="E1018" i="11"/>
  <c r="F1018" i="11" s="1"/>
  <c r="E1017" i="11"/>
  <c r="F1017" i="11" s="1"/>
  <c r="E1016" i="11"/>
  <c r="F1016" i="11" s="1"/>
  <c r="E1015" i="11"/>
  <c r="F1015" i="11" s="1"/>
  <c r="E1014" i="11"/>
  <c r="F1014" i="11" s="1"/>
  <c r="E1013" i="11"/>
  <c r="F1013" i="11" s="1"/>
  <c r="E1012" i="11"/>
  <c r="F1012" i="11" s="1"/>
  <c r="E1011" i="11"/>
  <c r="F1011" i="11" s="1"/>
  <c r="E1010" i="11"/>
  <c r="F1010" i="11" s="1"/>
  <c r="E1009" i="11"/>
  <c r="F1009" i="11" s="1"/>
  <c r="E1008" i="11"/>
  <c r="F1008" i="11" s="1"/>
  <c r="E1007" i="11"/>
  <c r="F1007" i="11" s="1"/>
  <c r="E1006" i="11"/>
  <c r="F1006" i="11" s="1"/>
  <c r="E1005" i="11"/>
  <c r="F1005" i="11" s="1"/>
  <c r="E1004" i="11"/>
  <c r="F1004" i="11" s="1"/>
  <c r="E1003" i="11"/>
  <c r="F1003" i="11" s="1"/>
  <c r="E1002" i="11"/>
  <c r="F1002" i="11" s="1"/>
  <c r="E1001" i="11"/>
  <c r="F1001" i="11" s="1"/>
  <c r="E1000" i="11"/>
  <c r="F1000" i="11" s="1"/>
  <c r="E999" i="11"/>
  <c r="F999" i="11" s="1"/>
  <c r="E998" i="11"/>
  <c r="F998" i="11" s="1"/>
  <c r="E997" i="11"/>
  <c r="F997" i="11" s="1"/>
  <c r="E996" i="11"/>
  <c r="F996" i="11" s="1"/>
  <c r="E995" i="11"/>
  <c r="F995" i="11" s="1"/>
  <c r="E994" i="11"/>
  <c r="F994" i="11" s="1"/>
  <c r="E993" i="11"/>
  <c r="F993" i="11" s="1"/>
  <c r="E992" i="11"/>
  <c r="F992" i="11" s="1"/>
  <c r="E991" i="11"/>
  <c r="F991" i="11" s="1"/>
  <c r="E990" i="11"/>
  <c r="F990" i="11" s="1"/>
  <c r="E989" i="11"/>
  <c r="F989" i="11" s="1"/>
  <c r="E988" i="11"/>
  <c r="E987" i="11"/>
  <c r="F987" i="11" s="1"/>
  <c r="E986" i="11"/>
  <c r="F986" i="11" s="1"/>
  <c r="E985" i="11"/>
  <c r="F985" i="11" s="1"/>
  <c r="E984" i="11"/>
  <c r="F984" i="11" s="1"/>
  <c r="E983" i="11"/>
  <c r="F983" i="11" s="1"/>
  <c r="E982" i="11"/>
  <c r="F982" i="11" s="1"/>
  <c r="E981" i="11"/>
  <c r="F981" i="11" s="1"/>
  <c r="E980" i="11"/>
  <c r="F980" i="11" s="1"/>
  <c r="E979" i="11"/>
  <c r="F979" i="11" s="1"/>
  <c r="E978" i="11"/>
  <c r="F978" i="11" s="1"/>
  <c r="E977" i="11"/>
  <c r="F977" i="11" s="1"/>
  <c r="E976" i="11"/>
  <c r="F976" i="11" s="1"/>
  <c r="E975" i="11"/>
  <c r="F975" i="11" s="1"/>
  <c r="E974" i="11"/>
  <c r="F974" i="11" s="1"/>
  <c r="E973" i="11"/>
  <c r="F973" i="11" s="1"/>
  <c r="E972" i="11"/>
  <c r="F972" i="11" s="1"/>
  <c r="E971" i="11"/>
  <c r="F971" i="11" s="1"/>
  <c r="E970" i="11"/>
  <c r="F970" i="11" s="1"/>
  <c r="E969" i="11"/>
  <c r="F969" i="11" s="1"/>
  <c r="E968" i="11"/>
  <c r="F968" i="11" s="1"/>
  <c r="E967" i="11"/>
  <c r="F967" i="11" s="1"/>
  <c r="E966" i="11"/>
  <c r="F966" i="11" s="1"/>
  <c r="E965" i="11"/>
  <c r="F965" i="11" s="1"/>
  <c r="E964" i="11"/>
  <c r="F964" i="11" s="1"/>
  <c r="E963" i="11"/>
  <c r="F963" i="11" s="1"/>
  <c r="E962" i="11"/>
  <c r="F962" i="11" s="1"/>
  <c r="E961" i="11"/>
  <c r="F961" i="11" s="1"/>
  <c r="E960" i="11"/>
  <c r="F960" i="11" s="1"/>
  <c r="E959" i="11"/>
  <c r="F959" i="11" s="1"/>
  <c r="E958" i="11"/>
  <c r="F958" i="11" s="1"/>
  <c r="E957" i="11"/>
  <c r="F957" i="11" s="1"/>
  <c r="E956" i="11"/>
  <c r="F956" i="11" s="1"/>
  <c r="E955" i="11"/>
  <c r="F955" i="11" s="1"/>
  <c r="E954" i="11"/>
  <c r="F954" i="11" s="1"/>
  <c r="E953" i="11"/>
  <c r="F953" i="11" s="1"/>
  <c r="E952" i="11"/>
  <c r="F952" i="11" s="1"/>
  <c r="E951" i="11"/>
  <c r="F951" i="11" s="1"/>
  <c r="E950" i="11"/>
  <c r="F950" i="11" s="1"/>
  <c r="E949" i="11"/>
  <c r="F949" i="11" s="1"/>
  <c r="E948" i="11"/>
  <c r="F948" i="11" s="1"/>
  <c r="E947" i="11"/>
  <c r="E946" i="11"/>
  <c r="F946" i="11" s="1"/>
  <c r="E945" i="11"/>
  <c r="F945" i="11" s="1"/>
  <c r="E944" i="11"/>
  <c r="F944" i="11" s="1"/>
  <c r="E943" i="11"/>
  <c r="F943" i="11" s="1"/>
  <c r="E942" i="11"/>
  <c r="F942" i="11" s="1"/>
  <c r="E941" i="11"/>
  <c r="F941" i="11" s="1"/>
  <c r="E940" i="11"/>
  <c r="F940" i="11" s="1"/>
  <c r="E939" i="11"/>
  <c r="F939" i="11" s="1"/>
  <c r="E938" i="11"/>
  <c r="F938" i="11" s="1"/>
  <c r="E937" i="11"/>
  <c r="F937" i="11" s="1"/>
  <c r="E936" i="11"/>
  <c r="F936" i="11" s="1"/>
  <c r="E935" i="11"/>
  <c r="F935" i="11" s="1"/>
  <c r="E934" i="11"/>
  <c r="F934" i="11" s="1"/>
  <c r="E933" i="11"/>
  <c r="F933" i="11" s="1"/>
  <c r="E932" i="11"/>
  <c r="F932" i="11" s="1"/>
  <c r="E931" i="11"/>
  <c r="F931" i="11" s="1"/>
  <c r="E930" i="11"/>
  <c r="F930" i="11" s="1"/>
  <c r="E929" i="11"/>
  <c r="F929" i="11" s="1"/>
  <c r="E928" i="11"/>
  <c r="F928" i="11" s="1"/>
  <c r="E927" i="11"/>
  <c r="F927" i="11" s="1"/>
  <c r="E926" i="11"/>
  <c r="F926" i="11" s="1"/>
  <c r="E925" i="11"/>
  <c r="F925" i="11" s="1"/>
  <c r="E924" i="11"/>
  <c r="F924" i="11" s="1"/>
  <c r="E923" i="11"/>
  <c r="F923" i="11" s="1"/>
  <c r="E922" i="11"/>
  <c r="F922" i="11" s="1"/>
  <c r="E921" i="11"/>
  <c r="F921" i="11" s="1"/>
  <c r="E920" i="11"/>
  <c r="F920" i="11" s="1"/>
  <c r="E919" i="11"/>
  <c r="F919" i="11" s="1"/>
  <c r="E918" i="11"/>
  <c r="F918" i="11" s="1"/>
  <c r="E917" i="11"/>
  <c r="F917" i="11" s="1"/>
  <c r="E916" i="11"/>
  <c r="E915" i="11"/>
  <c r="F915" i="11" s="1"/>
  <c r="E914" i="11"/>
  <c r="E913" i="11"/>
  <c r="F913" i="11" s="1"/>
  <c r="E912" i="11"/>
  <c r="F912" i="11" s="1"/>
  <c r="E911" i="11"/>
  <c r="F911" i="11" s="1"/>
  <c r="E910" i="11"/>
  <c r="F910" i="11" s="1"/>
  <c r="E909" i="11"/>
  <c r="F909" i="11" s="1"/>
  <c r="E908" i="11"/>
  <c r="F908" i="11" s="1"/>
  <c r="E907" i="11"/>
  <c r="F907" i="11" s="1"/>
  <c r="E906" i="11"/>
  <c r="F906" i="11" s="1"/>
  <c r="E905" i="11"/>
  <c r="F905" i="11" s="1"/>
  <c r="E904" i="11"/>
  <c r="F904" i="11" s="1"/>
  <c r="E903" i="11"/>
  <c r="F903" i="11" s="1"/>
  <c r="E902" i="11"/>
  <c r="F902" i="11" s="1"/>
  <c r="E901" i="11"/>
  <c r="F901" i="11" s="1"/>
  <c r="E900" i="11"/>
  <c r="F900" i="11" s="1"/>
  <c r="E899" i="11"/>
  <c r="F899" i="11" s="1"/>
  <c r="E898" i="11"/>
  <c r="F898" i="11" s="1"/>
  <c r="E897" i="11"/>
  <c r="F897" i="11" s="1"/>
  <c r="E896" i="11"/>
  <c r="F896" i="11" s="1"/>
  <c r="E895" i="11"/>
  <c r="F895" i="11" s="1"/>
  <c r="E894" i="11"/>
  <c r="F894" i="11" s="1"/>
  <c r="E893" i="11"/>
  <c r="F893" i="11" s="1"/>
  <c r="E892" i="11"/>
  <c r="E891" i="11"/>
  <c r="F891" i="11" s="1"/>
  <c r="E890" i="11"/>
  <c r="F890" i="11" s="1"/>
  <c r="E889" i="11"/>
  <c r="F889" i="11" s="1"/>
  <c r="E888" i="11"/>
  <c r="F888" i="11" s="1"/>
  <c r="E887" i="11"/>
  <c r="F887" i="11" s="1"/>
  <c r="E886" i="11"/>
  <c r="F886" i="11" s="1"/>
  <c r="E885" i="11"/>
  <c r="F885" i="11" s="1"/>
  <c r="E884" i="11"/>
  <c r="F884" i="11" s="1"/>
  <c r="E883" i="11"/>
  <c r="F883" i="11" s="1"/>
  <c r="E882" i="11"/>
  <c r="F882" i="11" s="1"/>
  <c r="E881" i="11"/>
  <c r="F881" i="11" s="1"/>
  <c r="E880" i="11"/>
  <c r="F880" i="11" s="1"/>
  <c r="E879" i="11"/>
  <c r="F879" i="11" s="1"/>
  <c r="E878" i="11"/>
  <c r="F878" i="11" s="1"/>
  <c r="E877" i="11"/>
  <c r="F877" i="11" s="1"/>
  <c r="E876" i="11"/>
  <c r="F876" i="11" s="1"/>
  <c r="E875" i="11"/>
  <c r="F875" i="11" s="1"/>
  <c r="E874" i="11"/>
  <c r="F874" i="11" s="1"/>
  <c r="E873" i="11"/>
  <c r="F873" i="11" s="1"/>
  <c r="E872" i="11"/>
  <c r="F872" i="11" s="1"/>
  <c r="E871" i="11"/>
  <c r="F871" i="11" s="1"/>
  <c r="E870" i="11"/>
  <c r="F870" i="11" s="1"/>
  <c r="E869" i="11"/>
  <c r="F869" i="11" s="1"/>
  <c r="E868" i="11"/>
  <c r="F868" i="11" s="1"/>
  <c r="E867" i="11"/>
  <c r="F867" i="11" s="1"/>
  <c r="E866" i="11"/>
  <c r="F866" i="11" s="1"/>
  <c r="E865" i="11"/>
  <c r="F865" i="11" s="1"/>
  <c r="E864" i="11"/>
  <c r="F864" i="11" s="1"/>
  <c r="E863" i="11"/>
  <c r="F863" i="11" s="1"/>
  <c r="E862" i="11"/>
  <c r="E861" i="11"/>
  <c r="F861" i="11" s="1"/>
  <c r="E860" i="11"/>
  <c r="F860" i="11" s="1"/>
  <c r="E859" i="11"/>
  <c r="F859" i="11" s="1"/>
  <c r="E858" i="11"/>
  <c r="E857" i="11"/>
  <c r="F857" i="11" s="1"/>
  <c r="E856" i="11"/>
  <c r="F856" i="11" s="1"/>
  <c r="E855" i="11"/>
  <c r="F855" i="11" s="1"/>
  <c r="E854" i="11"/>
  <c r="F854" i="11" s="1"/>
  <c r="E853" i="11"/>
  <c r="F853" i="11" s="1"/>
  <c r="E852" i="11"/>
  <c r="F852" i="11" s="1"/>
  <c r="E851" i="11"/>
  <c r="F851" i="11" s="1"/>
  <c r="E850" i="11"/>
  <c r="F850" i="11" s="1"/>
  <c r="E849" i="11"/>
  <c r="F849" i="11" s="1"/>
  <c r="E848" i="11"/>
  <c r="F848" i="11" s="1"/>
  <c r="E847" i="11"/>
  <c r="F847" i="11" s="1"/>
  <c r="E846" i="11"/>
  <c r="F846" i="11" s="1"/>
  <c r="E845" i="11"/>
  <c r="F845" i="11" s="1"/>
  <c r="E844" i="11"/>
  <c r="E843" i="11"/>
  <c r="F843" i="11" s="1"/>
  <c r="E842" i="11"/>
  <c r="F842" i="11" s="1"/>
  <c r="E841" i="11"/>
  <c r="F841" i="11" s="1"/>
  <c r="E840" i="11"/>
  <c r="F840" i="11" s="1"/>
  <c r="E839" i="11"/>
  <c r="F839" i="11" s="1"/>
  <c r="E838" i="11"/>
  <c r="F838" i="11" s="1"/>
  <c r="E837" i="11"/>
  <c r="F837" i="11" s="1"/>
  <c r="E836" i="11"/>
  <c r="F836" i="11" s="1"/>
  <c r="E835" i="11"/>
  <c r="F835" i="11" s="1"/>
  <c r="E834" i="11"/>
  <c r="F834" i="11" s="1"/>
  <c r="E833" i="11"/>
  <c r="F833" i="11" s="1"/>
  <c r="E832" i="11"/>
  <c r="F832" i="11" s="1"/>
  <c r="E831" i="11"/>
  <c r="F831" i="11" s="1"/>
  <c r="E830" i="11"/>
  <c r="F830" i="11" s="1"/>
  <c r="E829" i="11"/>
  <c r="F829" i="11" s="1"/>
  <c r="E828" i="11"/>
  <c r="F828" i="11" s="1"/>
  <c r="E827" i="11"/>
  <c r="F827" i="11" s="1"/>
  <c r="E826" i="11"/>
  <c r="F826" i="11" s="1"/>
  <c r="E825" i="11"/>
  <c r="F825" i="11" s="1"/>
  <c r="E824" i="11"/>
  <c r="F824" i="11" s="1"/>
  <c r="E823" i="11"/>
  <c r="F823" i="11" s="1"/>
  <c r="E822" i="11"/>
  <c r="F822" i="11" s="1"/>
  <c r="E821" i="11"/>
  <c r="F821" i="11" s="1"/>
  <c r="E820" i="11"/>
  <c r="F820" i="11" s="1"/>
  <c r="E819" i="11"/>
  <c r="F819" i="11" s="1"/>
  <c r="E818" i="11"/>
  <c r="F818" i="11" s="1"/>
  <c r="E817" i="11"/>
  <c r="F817" i="11" s="1"/>
  <c r="E816" i="11"/>
  <c r="F816" i="11" s="1"/>
  <c r="E815" i="11"/>
  <c r="F815" i="11" s="1"/>
  <c r="E814" i="11"/>
  <c r="F814" i="11" s="1"/>
  <c r="E813" i="11"/>
  <c r="F813" i="11" s="1"/>
  <c r="E812" i="11"/>
  <c r="F812" i="11" s="1"/>
  <c r="E811" i="11"/>
  <c r="F811" i="11" s="1"/>
  <c r="E810" i="11"/>
  <c r="F810" i="11" s="1"/>
  <c r="E809" i="11"/>
  <c r="F809" i="11" s="1"/>
  <c r="E808" i="11"/>
  <c r="F808" i="11" s="1"/>
  <c r="E807" i="11"/>
  <c r="F807" i="11" s="1"/>
  <c r="E806" i="11"/>
  <c r="F806" i="11" s="1"/>
  <c r="E805" i="11"/>
  <c r="F805" i="11" s="1"/>
  <c r="E804" i="11"/>
  <c r="F804" i="11" s="1"/>
  <c r="E803" i="11"/>
  <c r="E802" i="11"/>
  <c r="F802" i="11" s="1"/>
  <c r="E801" i="11"/>
  <c r="F801" i="11" s="1"/>
  <c r="E800" i="11"/>
  <c r="F800" i="11" s="1"/>
  <c r="E799" i="11"/>
  <c r="F799" i="11" s="1"/>
  <c r="E798" i="11"/>
  <c r="F798" i="11" s="1"/>
  <c r="E797" i="11"/>
  <c r="F797" i="11" s="1"/>
  <c r="E796" i="11"/>
  <c r="F796" i="11" s="1"/>
  <c r="E795" i="11"/>
  <c r="F795" i="11" s="1"/>
  <c r="E794" i="11"/>
  <c r="F794" i="11" s="1"/>
  <c r="E793" i="11"/>
  <c r="F793" i="11" s="1"/>
  <c r="E792" i="11"/>
  <c r="F792" i="11" s="1"/>
  <c r="E791" i="11"/>
  <c r="F791" i="11" s="1"/>
  <c r="E790" i="11"/>
  <c r="F790" i="11" s="1"/>
  <c r="E789" i="11"/>
  <c r="F789" i="11" s="1"/>
  <c r="E788" i="11"/>
  <c r="F788" i="11" s="1"/>
  <c r="E787" i="11"/>
  <c r="F787" i="11" s="1"/>
  <c r="E786" i="11"/>
  <c r="F786" i="11" s="1"/>
  <c r="E785" i="11"/>
  <c r="F785" i="11" s="1"/>
  <c r="E784" i="11"/>
  <c r="F784" i="11" s="1"/>
  <c r="E783" i="11"/>
  <c r="F783" i="11" s="1"/>
  <c r="E782" i="11"/>
  <c r="F782" i="11" s="1"/>
  <c r="E781" i="11"/>
  <c r="E780" i="11"/>
  <c r="F780" i="11" s="1"/>
  <c r="E779" i="11"/>
  <c r="F779" i="11" s="1"/>
  <c r="E778" i="11"/>
  <c r="F778" i="11" s="1"/>
  <c r="E777" i="11"/>
  <c r="F777" i="11" s="1"/>
  <c r="E776" i="11"/>
  <c r="F776" i="11" s="1"/>
  <c r="E775" i="11"/>
  <c r="F775" i="11" s="1"/>
  <c r="E774" i="11"/>
  <c r="F774" i="11" s="1"/>
  <c r="E773" i="11"/>
  <c r="F773" i="11" s="1"/>
  <c r="E772" i="11"/>
  <c r="E771" i="11"/>
  <c r="F771" i="11" s="1"/>
  <c r="E770" i="11"/>
  <c r="F770" i="11" s="1"/>
  <c r="E769" i="11"/>
  <c r="F769" i="11" s="1"/>
  <c r="E768" i="11"/>
  <c r="F768" i="11" s="1"/>
  <c r="E767" i="11"/>
  <c r="F767" i="11" s="1"/>
  <c r="E766" i="11"/>
  <c r="F766" i="11" s="1"/>
  <c r="E765" i="11"/>
  <c r="F765" i="11" s="1"/>
  <c r="E764" i="11"/>
  <c r="F764" i="11" s="1"/>
  <c r="E763" i="11"/>
  <c r="F763" i="11" s="1"/>
  <c r="E762" i="11"/>
  <c r="F762" i="11" s="1"/>
  <c r="E761" i="11"/>
  <c r="F761" i="11" s="1"/>
  <c r="E760" i="11"/>
  <c r="F760" i="11" s="1"/>
  <c r="E759" i="11"/>
  <c r="F759" i="11" s="1"/>
  <c r="E758" i="11"/>
  <c r="F758" i="11" s="1"/>
  <c r="E757" i="11"/>
  <c r="F757" i="11" s="1"/>
  <c r="E756" i="11"/>
  <c r="F756" i="11" s="1"/>
  <c r="E755" i="11"/>
  <c r="F755" i="11" s="1"/>
  <c r="E754" i="11"/>
  <c r="E753" i="11"/>
  <c r="F753" i="11" s="1"/>
  <c r="E752" i="11"/>
  <c r="F752" i="11" s="1"/>
  <c r="E751" i="11"/>
  <c r="F751" i="11" s="1"/>
  <c r="E750" i="11"/>
  <c r="F750" i="11" s="1"/>
  <c r="E749" i="11"/>
  <c r="F749" i="11" s="1"/>
  <c r="E748" i="11"/>
  <c r="F748" i="11" s="1"/>
  <c r="E747" i="11"/>
  <c r="F747" i="11" s="1"/>
  <c r="E746" i="11"/>
  <c r="F746" i="11" s="1"/>
  <c r="E745" i="11"/>
  <c r="E744" i="11"/>
  <c r="F744" i="11" s="1"/>
  <c r="E743" i="11"/>
  <c r="F743" i="11" s="1"/>
  <c r="E742" i="11"/>
  <c r="F742" i="11" s="1"/>
  <c r="E741" i="11"/>
  <c r="F741" i="11" s="1"/>
  <c r="E740" i="11"/>
  <c r="F740" i="11" s="1"/>
  <c r="E739" i="11"/>
  <c r="F739" i="11" s="1"/>
  <c r="E738" i="11"/>
  <c r="F738" i="11" s="1"/>
  <c r="E737" i="11"/>
  <c r="F737" i="11" s="1"/>
  <c r="E736" i="11"/>
  <c r="E735" i="11"/>
  <c r="F735" i="11" s="1"/>
  <c r="E734" i="11"/>
  <c r="F734" i="11" s="1"/>
  <c r="E733" i="11"/>
  <c r="F733" i="11" s="1"/>
  <c r="E732" i="11"/>
  <c r="F732" i="11" s="1"/>
  <c r="E731" i="11"/>
  <c r="E730" i="11"/>
  <c r="F730" i="11" s="1"/>
  <c r="E729" i="11"/>
  <c r="F729" i="11" s="1"/>
  <c r="E728" i="11"/>
  <c r="F728" i="11" s="1"/>
  <c r="E727" i="11"/>
  <c r="F727" i="11" s="1"/>
  <c r="E726" i="11"/>
  <c r="F726" i="11" s="1"/>
  <c r="E725" i="11"/>
  <c r="F725" i="11" s="1"/>
  <c r="E724" i="11"/>
  <c r="F724" i="11" s="1"/>
  <c r="E723" i="11"/>
  <c r="F723" i="11" s="1"/>
  <c r="E722" i="11"/>
  <c r="F722" i="11" s="1"/>
  <c r="E721" i="11"/>
  <c r="F721" i="11" s="1"/>
  <c r="E720" i="11"/>
  <c r="F720" i="11" s="1"/>
  <c r="E719" i="11"/>
  <c r="F719" i="11" s="1"/>
  <c r="E718" i="11"/>
  <c r="E717" i="11"/>
  <c r="F717" i="11" s="1"/>
  <c r="E716" i="11"/>
  <c r="F716" i="11" s="1"/>
  <c r="E715" i="11"/>
  <c r="F715" i="11" s="1"/>
  <c r="E714" i="11"/>
  <c r="F714" i="11" s="1"/>
  <c r="E713" i="11"/>
  <c r="F713" i="11" s="1"/>
  <c r="E712" i="11"/>
  <c r="F712" i="11" s="1"/>
  <c r="E711" i="11"/>
  <c r="F711" i="11" s="1"/>
  <c r="E710" i="11"/>
  <c r="F710" i="11" s="1"/>
  <c r="E709" i="11"/>
  <c r="F709" i="11" s="1"/>
  <c r="E708" i="11"/>
  <c r="F708" i="11" s="1"/>
  <c r="E707" i="11"/>
  <c r="F707" i="11" s="1"/>
  <c r="E706" i="11"/>
  <c r="F706" i="11" s="1"/>
  <c r="E705" i="11"/>
  <c r="F705" i="11" s="1"/>
  <c r="E704" i="11"/>
  <c r="F704" i="11" s="1"/>
  <c r="E703" i="11"/>
  <c r="F703" i="11" s="1"/>
  <c r="E702" i="11"/>
  <c r="F702" i="11" s="1"/>
  <c r="E701" i="11"/>
  <c r="F701" i="11" s="1"/>
  <c r="E700" i="11"/>
  <c r="E699" i="11"/>
  <c r="F699" i="11" s="1"/>
  <c r="E698" i="11"/>
  <c r="F698" i="11" s="1"/>
  <c r="E697" i="11"/>
  <c r="F697" i="11" s="1"/>
  <c r="E696" i="11"/>
  <c r="F696" i="11" s="1"/>
  <c r="E695" i="11"/>
  <c r="F695" i="11" s="1"/>
  <c r="E694" i="11"/>
  <c r="F694" i="11" s="1"/>
  <c r="E693" i="11"/>
  <c r="F693" i="11" s="1"/>
  <c r="E692" i="11"/>
  <c r="F692" i="11" s="1"/>
  <c r="E691" i="11"/>
  <c r="F691" i="11" s="1"/>
  <c r="E690" i="11"/>
  <c r="F690" i="11" s="1"/>
  <c r="E689" i="11"/>
  <c r="F689" i="11" s="1"/>
  <c r="E688" i="11"/>
  <c r="F688" i="11" s="1"/>
  <c r="E687" i="11"/>
  <c r="F687" i="11" s="1"/>
  <c r="E686" i="11"/>
  <c r="F686" i="11" s="1"/>
  <c r="E685" i="11"/>
  <c r="F685" i="11" s="1"/>
  <c r="E684" i="11"/>
  <c r="F684" i="11" s="1"/>
  <c r="E683" i="11"/>
  <c r="F683" i="11" s="1"/>
  <c r="E682" i="11"/>
  <c r="F682" i="11" s="1"/>
  <c r="E681" i="11"/>
  <c r="F681" i="11" s="1"/>
  <c r="E680" i="11"/>
  <c r="F680" i="11" s="1"/>
  <c r="E679" i="11"/>
  <c r="F679" i="11" s="1"/>
  <c r="E678" i="11"/>
  <c r="F678" i="11" s="1"/>
  <c r="E677" i="11"/>
  <c r="F677" i="11" s="1"/>
  <c r="E676" i="11"/>
  <c r="F676" i="11" s="1"/>
  <c r="E675" i="11"/>
  <c r="F675" i="11" s="1"/>
  <c r="E674" i="11"/>
  <c r="F674" i="11" s="1"/>
  <c r="E673" i="11"/>
  <c r="F673" i="11" s="1"/>
  <c r="E672" i="11"/>
  <c r="F672" i="11" s="1"/>
  <c r="E671" i="11"/>
  <c r="F671" i="11" s="1"/>
  <c r="E670" i="11"/>
  <c r="F670" i="11" s="1"/>
  <c r="E669" i="11"/>
  <c r="F669" i="11" s="1"/>
  <c r="E668" i="11"/>
  <c r="E667" i="11"/>
  <c r="F667" i="11" s="1"/>
  <c r="E666" i="11"/>
  <c r="F666" i="11" s="1"/>
  <c r="E665" i="11"/>
  <c r="F665" i="11" s="1"/>
  <c r="E664" i="11"/>
  <c r="F664" i="11" s="1"/>
  <c r="E663" i="11"/>
  <c r="F663" i="11" s="1"/>
  <c r="E662" i="11"/>
  <c r="F662" i="11" s="1"/>
  <c r="E661" i="11"/>
  <c r="F661" i="11" s="1"/>
  <c r="E660" i="11"/>
  <c r="F660" i="11" s="1"/>
  <c r="E659" i="11"/>
  <c r="F659" i="11" s="1"/>
  <c r="E658" i="11"/>
  <c r="F658" i="11" s="1"/>
  <c r="E657" i="11"/>
  <c r="F657" i="11" s="1"/>
  <c r="E656" i="11"/>
  <c r="F656" i="11" s="1"/>
  <c r="E655" i="11"/>
  <c r="F655" i="11" s="1"/>
  <c r="E654" i="11"/>
  <c r="F654" i="11" s="1"/>
  <c r="E653" i="11"/>
  <c r="F653" i="11" s="1"/>
  <c r="E652" i="11"/>
  <c r="F652" i="11" s="1"/>
  <c r="E651" i="11"/>
  <c r="F651" i="11" s="1"/>
  <c r="E650" i="11"/>
  <c r="F650" i="11" s="1"/>
  <c r="E649" i="11"/>
  <c r="F649" i="11" s="1"/>
  <c r="E648" i="11"/>
  <c r="F648" i="11" s="1"/>
  <c r="E647" i="11"/>
  <c r="F647" i="11" s="1"/>
  <c r="E646" i="11"/>
  <c r="F646" i="11" s="1"/>
  <c r="E645" i="11"/>
  <c r="F645" i="11" s="1"/>
  <c r="E644" i="11"/>
  <c r="F644" i="11" s="1"/>
  <c r="E643" i="11"/>
  <c r="F643" i="11" s="1"/>
  <c r="E642" i="11"/>
  <c r="F642" i="11" s="1"/>
  <c r="E641" i="11"/>
  <c r="F641" i="11" s="1"/>
  <c r="E640" i="11"/>
  <c r="F640" i="11" s="1"/>
  <c r="E639" i="11"/>
  <c r="F639" i="11" s="1"/>
  <c r="E638" i="11"/>
  <c r="F638" i="11" s="1"/>
  <c r="E637" i="11"/>
  <c r="F637" i="11" s="1"/>
  <c r="E636" i="11"/>
  <c r="F636" i="11" s="1"/>
  <c r="E635" i="11"/>
  <c r="F635" i="11" s="1"/>
  <c r="E634" i="11"/>
  <c r="F634" i="11" s="1"/>
  <c r="E633" i="11"/>
  <c r="F633" i="11" s="1"/>
  <c r="E632" i="11"/>
  <c r="E631" i="11"/>
  <c r="F631" i="11" s="1"/>
  <c r="E630" i="11"/>
  <c r="F630" i="11" s="1"/>
  <c r="E629" i="11"/>
  <c r="F629" i="11" s="1"/>
  <c r="E628" i="11"/>
  <c r="F628" i="11" s="1"/>
  <c r="E627" i="11"/>
  <c r="F627" i="11" s="1"/>
  <c r="E626" i="11"/>
  <c r="F626" i="11" s="1"/>
  <c r="E625" i="11"/>
  <c r="F625" i="11" s="1"/>
  <c r="E624" i="11"/>
  <c r="F624" i="11" s="1"/>
  <c r="E623" i="11"/>
  <c r="F623" i="11" s="1"/>
  <c r="E622" i="11"/>
  <c r="F622" i="11" s="1"/>
  <c r="E621" i="11"/>
  <c r="F621" i="11" s="1"/>
  <c r="E620" i="11"/>
  <c r="F620" i="11" s="1"/>
  <c r="E619" i="11"/>
  <c r="F619" i="11" s="1"/>
  <c r="E618" i="11"/>
  <c r="F618" i="11" s="1"/>
  <c r="E617" i="11"/>
  <c r="F617" i="11" s="1"/>
  <c r="E616" i="11"/>
  <c r="F616" i="11" s="1"/>
  <c r="E615" i="11"/>
  <c r="F615" i="11" s="1"/>
  <c r="E614" i="11"/>
  <c r="F614" i="11" s="1"/>
  <c r="E613" i="11"/>
  <c r="F613" i="11" s="1"/>
  <c r="E612" i="11"/>
  <c r="F612" i="11" s="1"/>
  <c r="E611" i="11"/>
  <c r="F611" i="11" s="1"/>
  <c r="E610" i="11"/>
  <c r="F610" i="11" s="1"/>
  <c r="E609" i="11"/>
  <c r="F609" i="11" s="1"/>
  <c r="E608" i="11"/>
  <c r="F608" i="11" s="1"/>
  <c r="E607" i="11"/>
  <c r="F607" i="11" s="1"/>
  <c r="E606" i="11"/>
  <c r="F606" i="11" s="1"/>
  <c r="E605" i="11"/>
  <c r="F605" i="11" s="1"/>
  <c r="E604" i="11"/>
  <c r="F604" i="11" s="1"/>
  <c r="E603" i="11"/>
  <c r="F603" i="11" s="1"/>
  <c r="E602" i="11"/>
  <c r="F602" i="11" s="1"/>
  <c r="E601" i="11"/>
  <c r="F601" i="11" s="1"/>
  <c r="E600" i="11"/>
  <c r="F600" i="11" s="1"/>
  <c r="E599" i="11"/>
  <c r="F599" i="11" s="1"/>
  <c r="E598" i="11"/>
  <c r="F598" i="11" s="1"/>
  <c r="E597" i="11"/>
  <c r="F597" i="11" s="1"/>
  <c r="E596" i="11"/>
  <c r="F596" i="11" s="1"/>
  <c r="E595" i="11"/>
  <c r="F595" i="11" s="1"/>
  <c r="E594" i="11"/>
  <c r="F594" i="11" s="1"/>
  <c r="E593" i="11"/>
  <c r="F593" i="11" s="1"/>
  <c r="E592" i="11"/>
  <c r="F592" i="11" s="1"/>
  <c r="E591" i="11"/>
  <c r="F591" i="11" s="1"/>
  <c r="E590" i="11"/>
  <c r="F590" i="11" s="1"/>
  <c r="E589" i="11"/>
  <c r="F589" i="11" s="1"/>
  <c r="E588" i="11"/>
  <c r="F588" i="11" s="1"/>
  <c r="E587" i="11"/>
  <c r="E586" i="11"/>
  <c r="F586" i="11" s="1"/>
  <c r="E585" i="11"/>
  <c r="F585" i="11" s="1"/>
  <c r="E584" i="11"/>
  <c r="F584" i="11" s="1"/>
  <c r="E583" i="11"/>
  <c r="F583" i="11" s="1"/>
  <c r="E582" i="11"/>
  <c r="F582" i="11" s="1"/>
  <c r="E581" i="11"/>
  <c r="F581" i="11" s="1"/>
  <c r="E580" i="11"/>
  <c r="F580" i="11" s="1"/>
  <c r="E579" i="11"/>
  <c r="F579" i="11" s="1"/>
  <c r="E578" i="11"/>
  <c r="F578" i="11" s="1"/>
  <c r="E577" i="11"/>
  <c r="F577" i="11" s="1"/>
  <c r="E576" i="11"/>
  <c r="F576" i="11" s="1"/>
  <c r="E575" i="11"/>
  <c r="F575" i="11" s="1"/>
  <c r="E574" i="11"/>
  <c r="E573" i="11"/>
  <c r="F573" i="11" s="1"/>
  <c r="E572" i="11"/>
  <c r="F572" i="11" s="1"/>
  <c r="E571" i="11"/>
  <c r="F571" i="11" s="1"/>
  <c r="E570" i="11"/>
  <c r="F570" i="11" s="1"/>
  <c r="E569" i="11"/>
  <c r="F569" i="11" s="1"/>
  <c r="E568" i="11"/>
  <c r="E567" i="11"/>
  <c r="F567" i="11" s="1"/>
  <c r="E566" i="11"/>
  <c r="F566" i="11" s="1"/>
  <c r="E565" i="11"/>
  <c r="F565" i="11" s="1"/>
  <c r="E564" i="11"/>
  <c r="F564" i="11" s="1"/>
  <c r="E563" i="11"/>
  <c r="F563" i="11" s="1"/>
  <c r="E562" i="11"/>
  <c r="F562" i="11" s="1"/>
  <c r="E561" i="11"/>
  <c r="F561" i="11" s="1"/>
  <c r="E560" i="11"/>
  <c r="E559" i="11"/>
  <c r="F559" i="11" s="1"/>
  <c r="E558" i="11"/>
  <c r="F558" i="11" s="1"/>
  <c r="E557" i="11"/>
  <c r="F557" i="11" s="1"/>
  <c r="E556" i="11"/>
  <c r="E555" i="11"/>
  <c r="F555" i="11" s="1"/>
  <c r="E554" i="11"/>
  <c r="F554" i="11" s="1"/>
  <c r="E553" i="11"/>
  <c r="F553" i="11" s="1"/>
  <c r="E552" i="11"/>
  <c r="F552" i="11" s="1"/>
  <c r="E551" i="11"/>
  <c r="F551" i="11" s="1"/>
  <c r="E550" i="11"/>
  <c r="F550" i="11" s="1"/>
  <c r="E549" i="11"/>
  <c r="F549" i="11" s="1"/>
  <c r="E548" i="11"/>
  <c r="F548" i="11" s="1"/>
  <c r="E547" i="11"/>
  <c r="F547" i="11" s="1"/>
  <c r="E546" i="11"/>
  <c r="E545" i="11"/>
  <c r="F545" i="11" s="1"/>
  <c r="E544" i="11"/>
  <c r="F544" i="11" s="1"/>
  <c r="E543" i="11"/>
  <c r="F543" i="11" s="1"/>
  <c r="E542" i="11"/>
  <c r="F542" i="11" s="1"/>
  <c r="E541" i="11"/>
  <c r="F541" i="11" s="1"/>
  <c r="E540" i="11"/>
  <c r="F540" i="11" s="1"/>
  <c r="E539" i="11"/>
  <c r="F539" i="11" s="1"/>
  <c r="E538" i="11"/>
  <c r="E537" i="11"/>
  <c r="F537" i="11" s="1"/>
  <c r="E536" i="11"/>
  <c r="F536" i="11" s="1"/>
  <c r="E535" i="11"/>
  <c r="F535" i="11" s="1"/>
  <c r="E534" i="11"/>
  <c r="F534" i="11" s="1"/>
  <c r="E533" i="11"/>
  <c r="F533" i="11" s="1"/>
  <c r="E532" i="11"/>
  <c r="F532" i="11" s="1"/>
  <c r="E531" i="11"/>
  <c r="F531" i="11" s="1"/>
  <c r="E530" i="11"/>
  <c r="F530" i="11" s="1"/>
  <c r="E529" i="11"/>
  <c r="F529" i="11" s="1"/>
  <c r="E528" i="11"/>
  <c r="F528" i="11" s="1"/>
  <c r="E527" i="11"/>
  <c r="F527" i="11" s="1"/>
  <c r="E526" i="11"/>
  <c r="F526" i="11" s="1"/>
  <c r="E525" i="11"/>
  <c r="F525" i="11" s="1"/>
  <c r="E524" i="11"/>
  <c r="F524" i="11" s="1"/>
  <c r="E523" i="11"/>
  <c r="F523" i="11" s="1"/>
  <c r="E522" i="11"/>
  <c r="F522" i="11" s="1"/>
  <c r="E521" i="11"/>
  <c r="F521" i="11" s="1"/>
  <c r="E520" i="11"/>
  <c r="F520" i="11" s="1"/>
  <c r="E519" i="11"/>
  <c r="F519" i="11" s="1"/>
  <c r="E518" i="11"/>
  <c r="E517" i="11"/>
  <c r="F517" i="11" s="1"/>
  <c r="E516" i="11"/>
  <c r="F516" i="11" s="1"/>
  <c r="E515" i="11"/>
  <c r="F515" i="11" s="1"/>
  <c r="E514" i="11"/>
  <c r="F514" i="11" s="1"/>
  <c r="E513" i="11"/>
  <c r="F513" i="11" s="1"/>
  <c r="E512" i="11"/>
  <c r="F512" i="11" s="1"/>
  <c r="E511" i="11"/>
  <c r="F511" i="11" s="1"/>
  <c r="E510" i="11"/>
  <c r="F510" i="11" s="1"/>
  <c r="E509" i="11"/>
  <c r="F509" i="11" s="1"/>
  <c r="E508" i="11"/>
  <c r="F508" i="11" s="1"/>
  <c r="E507" i="11"/>
  <c r="F507" i="11" s="1"/>
  <c r="E506" i="11"/>
  <c r="F506" i="11" s="1"/>
  <c r="E505" i="11"/>
  <c r="F505" i="11" s="1"/>
  <c r="E504" i="11"/>
  <c r="F504" i="11" s="1"/>
  <c r="E503" i="11"/>
  <c r="F503" i="11" s="1"/>
  <c r="E502" i="11"/>
  <c r="E501" i="11"/>
  <c r="F501" i="11" s="1"/>
  <c r="E500" i="11"/>
  <c r="F500" i="11" s="1"/>
  <c r="E499" i="11"/>
  <c r="F499" i="11" s="1"/>
  <c r="E498" i="11"/>
  <c r="F498" i="11" s="1"/>
  <c r="E497" i="11"/>
  <c r="F497" i="11" s="1"/>
  <c r="E496" i="11"/>
  <c r="F496" i="11" s="1"/>
  <c r="E495" i="11"/>
  <c r="F495" i="11" s="1"/>
  <c r="E494" i="11"/>
  <c r="F494" i="11" s="1"/>
  <c r="E493" i="11"/>
  <c r="F493" i="11" s="1"/>
  <c r="E492" i="11"/>
  <c r="F492" i="11" s="1"/>
  <c r="E491" i="11"/>
  <c r="F491" i="11" s="1"/>
  <c r="E490" i="11"/>
  <c r="F490" i="11" s="1"/>
  <c r="E489" i="11"/>
  <c r="F489" i="11" s="1"/>
  <c r="E488" i="11"/>
  <c r="E487" i="11"/>
  <c r="F487" i="11" s="1"/>
  <c r="E486" i="11"/>
  <c r="F486" i="11" s="1"/>
  <c r="E485" i="11"/>
  <c r="F485" i="11" s="1"/>
  <c r="E484" i="11"/>
  <c r="F484" i="11" s="1"/>
  <c r="E483" i="11"/>
  <c r="F483" i="11" s="1"/>
  <c r="E482" i="11"/>
  <c r="F482" i="11" s="1"/>
  <c r="E481" i="11"/>
  <c r="F481" i="11" s="1"/>
  <c r="E480" i="11"/>
  <c r="F480" i="11" s="1"/>
  <c r="E479" i="11"/>
  <c r="F479" i="11" s="1"/>
  <c r="E478" i="11"/>
  <c r="F478" i="11" s="1"/>
  <c r="E477" i="11"/>
  <c r="F477" i="11" s="1"/>
  <c r="E476" i="11"/>
  <c r="F476" i="11" s="1"/>
  <c r="E475" i="11"/>
  <c r="F475" i="11" s="1"/>
  <c r="E474" i="11"/>
  <c r="F474" i="11" s="1"/>
  <c r="E473" i="11"/>
  <c r="F473" i="11" s="1"/>
  <c r="E472" i="11"/>
  <c r="F472" i="11" s="1"/>
  <c r="E471" i="11"/>
  <c r="F471" i="11" s="1"/>
  <c r="E470" i="11"/>
  <c r="F470" i="11" s="1"/>
  <c r="E469" i="11"/>
  <c r="F469" i="11" s="1"/>
  <c r="E468" i="11"/>
  <c r="F468" i="11" s="1"/>
  <c r="E467" i="11"/>
  <c r="F467" i="11" s="1"/>
  <c r="E466" i="11"/>
  <c r="F466" i="11" s="1"/>
  <c r="E465" i="11"/>
  <c r="F465" i="11" s="1"/>
  <c r="E464" i="11"/>
  <c r="F464" i="11" s="1"/>
  <c r="E463" i="11"/>
  <c r="F463" i="11" s="1"/>
  <c r="E462" i="11"/>
  <c r="F462" i="11" s="1"/>
  <c r="E461" i="11"/>
  <c r="F461" i="11" s="1"/>
  <c r="E460" i="11"/>
  <c r="F460" i="11" s="1"/>
  <c r="E459" i="11"/>
  <c r="F459" i="11" s="1"/>
  <c r="E458" i="11"/>
  <c r="F458" i="11" s="1"/>
  <c r="E457" i="11"/>
  <c r="F457" i="11" s="1"/>
  <c r="E456" i="11"/>
  <c r="F456" i="11" s="1"/>
  <c r="E455" i="11"/>
  <c r="F455" i="11" s="1"/>
  <c r="E454" i="11"/>
  <c r="F454" i="11" s="1"/>
  <c r="E453" i="11"/>
  <c r="F453" i="11" s="1"/>
  <c r="E452" i="11"/>
  <c r="F452" i="11" s="1"/>
  <c r="E451" i="11"/>
  <c r="F451" i="11" s="1"/>
  <c r="E450" i="11"/>
  <c r="F450" i="11" s="1"/>
  <c r="E449" i="11"/>
  <c r="F449" i="11" s="1"/>
  <c r="E448" i="11"/>
  <c r="F448" i="11" s="1"/>
  <c r="E447" i="11"/>
  <c r="F447" i="11" s="1"/>
  <c r="E446" i="11"/>
  <c r="F446" i="11" s="1"/>
  <c r="E445" i="11"/>
  <c r="F445" i="11" s="1"/>
  <c r="E444" i="11"/>
  <c r="F444" i="11" s="1"/>
  <c r="E443" i="11"/>
  <c r="F443" i="11" s="1"/>
  <c r="E442" i="11"/>
  <c r="F442" i="11" s="1"/>
  <c r="E441" i="11"/>
  <c r="F441" i="11" s="1"/>
  <c r="E440" i="11"/>
  <c r="F440" i="11" s="1"/>
  <c r="E439" i="11"/>
  <c r="F439" i="11" s="1"/>
  <c r="E438" i="11"/>
  <c r="F438" i="11" s="1"/>
  <c r="E437" i="11"/>
  <c r="F437" i="11" s="1"/>
  <c r="E436" i="11"/>
  <c r="F436" i="11" s="1"/>
  <c r="E435" i="11"/>
  <c r="F435" i="11" s="1"/>
  <c r="E434" i="11"/>
  <c r="F434" i="11" s="1"/>
  <c r="E433" i="11"/>
  <c r="F433" i="11" s="1"/>
  <c r="E432" i="11"/>
  <c r="F432" i="11" s="1"/>
  <c r="E431" i="11"/>
  <c r="F431" i="11" s="1"/>
  <c r="E430" i="11"/>
  <c r="F430" i="11" s="1"/>
  <c r="E429" i="11"/>
  <c r="F429" i="11" s="1"/>
  <c r="E428" i="11"/>
  <c r="F428" i="11" s="1"/>
  <c r="E427" i="11"/>
  <c r="F427" i="11" s="1"/>
  <c r="E426" i="11"/>
  <c r="F426" i="11" s="1"/>
  <c r="E425" i="11"/>
  <c r="F425" i="11" s="1"/>
  <c r="E424" i="11"/>
  <c r="F424" i="11" s="1"/>
  <c r="E423" i="11"/>
  <c r="F423" i="11" s="1"/>
  <c r="E422" i="11"/>
  <c r="F422" i="11" s="1"/>
  <c r="E421" i="11"/>
  <c r="F421" i="11" s="1"/>
  <c r="E420" i="11"/>
  <c r="F420" i="11" s="1"/>
  <c r="E419" i="11"/>
  <c r="F419" i="11" s="1"/>
  <c r="E418" i="11"/>
  <c r="F418" i="11" s="1"/>
  <c r="E417" i="11"/>
  <c r="F417" i="11" s="1"/>
  <c r="E416" i="11"/>
  <c r="F416" i="11" s="1"/>
  <c r="E415" i="11"/>
  <c r="F415" i="11" s="1"/>
  <c r="E414" i="11"/>
  <c r="F414" i="11" s="1"/>
  <c r="E413" i="11"/>
  <c r="F413" i="11" s="1"/>
  <c r="E412" i="11"/>
  <c r="F412" i="11" s="1"/>
  <c r="E411" i="11"/>
  <c r="F411" i="11" s="1"/>
  <c r="E410" i="11"/>
  <c r="F410" i="11" s="1"/>
  <c r="E409" i="11"/>
  <c r="F409" i="11" s="1"/>
  <c r="E408" i="11"/>
  <c r="F408" i="11" s="1"/>
  <c r="E407" i="11"/>
  <c r="F407" i="11" s="1"/>
  <c r="E406" i="11"/>
  <c r="F406" i="11" s="1"/>
  <c r="E405" i="11"/>
  <c r="F405" i="11" s="1"/>
  <c r="E404" i="11"/>
  <c r="F404" i="11" s="1"/>
  <c r="E403" i="11"/>
  <c r="F403" i="11" s="1"/>
  <c r="E402" i="11"/>
  <c r="F402" i="11" s="1"/>
  <c r="E401" i="11"/>
  <c r="F401" i="11" s="1"/>
  <c r="E400" i="11"/>
  <c r="F400" i="11" s="1"/>
  <c r="E399" i="11"/>
  <c r="F399" i="11" s="1"/>
  <c r="E398" i="11"/>
  <c r="F398" i="11" s="1"/>
  <c r="E397" i="11"/>
  <c r="F397" i="11" s="1"/>
  <c r="E396" i="11"/>
  <c r="F396" i="11" s="1"/>
  <c r="E395" i="11"/>
  <c r="F395" i="11" s="1"/>
  <c r="E394" i="11"/>
  <c r="F394" i="11" s="1"/>
  <c r="E393" i="11"/>
  <c r="F393" i="11" s="1"/>
  <c r="E392" i="11"/>
  <c r="F392" i="11" s="1"/>
  <c r="E391" i="11"/>
  <c r="F391" i="11" s="1"/>
  <c r="E390" i="11"/>
  <c r="F390" i="11" s="1"/>
  <c r="E389" i="11"/>
  <c r="F389" i="11" s="1"/>
  <c r="E388" i="11"/>
  <c r="F388" i="11" s="1"/>
  <c r="E387" i="11"/>
  <c r="F387" i="11" s="1"/>
  <c r="E386" i="11"/>
  <c r="F386" i="11" s="1"/>
  <c r="E385" i="11"/>
  <c r="F385" i="11" s="1"/>
  <c r="E384" i="11"/>
  <c r="F384" i="11" s="1"/>
  <c r="E383" i="11"/>
  <c r="F383" i="11" s="1"/>
  <c r="E382" i="11"/>
  <c r="F382" i="11" s="1"/>
  <c r="E381" i="11"/>
  <c r="F381" i="11" s="1"/>
  <c r="E380" i="11"/>
  <c r="F380" i="11" s="1"/>
  <c r="E379" i="11"/>
  <c r="F379" i="11" s="1"/>
  <c r="E378" i="11"/>
  <c r="F378" i="11" s="1"/>
  <c r="E377" i="11"/>
  <c r="F377" i="11" s="1"/>
  <c r="E376" i="11"/>
  <c r="F376" i="11" s="1"/>
  <c r="E375" i="11"/>
  <c r="F375" i="11" s="1"/>
  <c r="E374" i="11"/>
  <c r="F374" i="11" s="1"/>
  <c r="E373" i="11"/>
  <c r="F373" i="11" s="1"/>
  <c r="E372" i="11"/>
  <c r="F372" i="11" s="1"/>
  <c r="E371" i="11"/>
  <c r="F371" i="11" s="1"/>
  <c r="E370" i="11"/>
  <c r="F370" i="11" s="1"/>
  <c r="E369" i="11"/>
  <c r="F369" i="11" s="1"/>
  <c r="E368" i="11"/>
  <c r="F368" i="11" s="1"/>
  <c r="E367" i="11"/>
  <c r="F367" i="11" s="1"/>
  <c r="E366" i="11"/>
  <c r="F366" i="11" s="1"/>
  <c r="E365" i="11"/>
  <c r="F365" i="11" s="1"/>
  <c r="E364" i="11"/>
  <c r="F364" i="11" s="1"/>
  <c r="E363" i="11"/>
  <c r="F363" i="11" s="1"/>
  <c r="E362" i="11"/>
  <c r="F362" i="11" s="1"/>
  <c r="E361" i="11"/>
  <c r="F361" i="11" s="1"/>
  <c r="E360" i="11"/>
  <c r="F360" i="11" s="1"/>
  <c r="E359" i="11"/>
  <c r="F359" i="11" s="1"/>
  <c r="E358" i="11"/>
  <c r="E357" i="11"/>
  <c r="F357" i="11" s="1"/>
  <c r="E356" i="11"/>
  <c r="F356" i="11" s="1"/>
  <c r="E355" i="11"/>
  <c r="F355" i="11" s="1"/>
  <c r="E354" i="11"/>
  <c r="F354" i="11" s="1"/>
  <c r="E353" i="11"/>
  <c r="F353" i="11" s="1"/>
  <c r="E352" i="11"/>
  <c r="F352" i="11" s="1"/>
  <c r="E351" i="11"/>
  <c r="F351" i="11" s="1"/>
  <c r="E350" i="11"/>
  <c r="F350" i="11" s="1"/>
  <c r="E349" i="11"/>
  <c r="E348" i="11"/>
  <c r="E347" i="11"/>
  <c r="F347" i="11" s="1"/>
  <c r="E346" i="11"/>
  <c r="F346" i="11" s="1"/>
  <c r="E345" i="11"/>
  <c r="F345" i="11" s="1"/>
  <c r="E344" i="11"/>
  <c r="F344" i="11" s="1"/>
  <c r="E343" i="11"/>
  <c r="F343" i="11" s="1"/>
  <c r="E342" i="11"/>
  <c r="F342" i="11" s="1"/>
  <c r="E341" i="11"/>
  <c r="F341" i="11" s="1"/>
  <c r="E340" i="11"/>
  <c r="F340" i="11" s="1"/>
  <c r="E339" i="11"/>
  <c r="F339" i="11" s="1"/>
  <c r="E338" i="11"/>
  <c r="F338" i="11" s="1"/>
  <c r="E337" i="11"/>
  <c r="F337" i="11" s="1"/>
  <c r="E336" i="11"/>
  <c r="F336" i="11" s="1"/>
  <c r="E335" i="11"/>
  <c r="F335" i="11" s="1"/>
  <c r="E334" i="11"/>
  <c r="F334" i="11" s="1"/>
  <c r="E333" i="11"/>
  <c r="F333" i="11" s="1"/>
  <c r="E332" i="11"/>
  <c r="F332" i="11" s="1"/>
  <c r="E331" i="11"/>
  <c r="F331" i="11" s="1"/>
  <c r="E330" i="11"/>
  <c r="F330" i="11" s="1"/>
  <c r="E329" i="11"/>
  <c r="F329" i="11" s="1"/>
  <c r="E328" i="11"/>
  <c r="F328" i="11" s="1"/>
  <c r="E327" i="11"/>
  <c r="F327" i="11" s="1"/>
  <c r="E326" i="11"/>
  <c r="F326" i="11" s="1"/>
  <c r="E325" i="11"/>
  <c r="F325" i="11" s="1"/>
  <c r="E324" i="11"/>
  <c r="F324" i="11" s="1"/>
  <c r="E323" i="11"/>
  <c r="F323" i="11" s="1"/>
  <c r="E322" i="11"/>
  <c r="E321" i="11"/>
  <c r="F321" i="11" s="1"/>
  <c r="E320" i="11"/>
  <c r="F320" i="11" s="1"/>
  <c r="E319" i="11"/>
  <c r="F319" i="11" s="1"/>
  <c r="E318" i="11"/>
  <c r="F318" i="11" s="1"/>
  <c r="E317" i="11"/>
  <c r="F317" i="11" s="1"/>
  <c r="E316" i="11"/>
  <c r="F316" i="11" s="1"/>
  <c r="E315" i="11"/>
  <c r="F315" i="11" s="1"/>
  <c r="E314" i="11"/>
  <c r="F314" i="11" s="1"/>
  <c r="E313" i="11"/>
  <c r="F313" i="11" s="1"/>
  <c r="E312" i="11"/>
  <c r="F312" i="11" s="1"/>
  <c r="E311" i="11"/>
  <c r="F311" i="11" s="1"/>
  <c r="E310" i="11"/>
  <c r="F310" i="11" s="1"/>
  <c r="E309" i="11"/>
  <c r="F309" i="11" s="1"/>
  <c r="E308" i="11"/>
  <c r="F308" i="11" s="1"/>
  <c r="E307" i="11"/>
  <c r="F307" i="11" s="1"/>
  <c r="E306" i="11"/>
  <c r="F306" i="11" s="1"/>
  <c r="E305" i="11"/>
  <c r="F305" i="11" s="1"/>
  <c r="E304" i="11"/>
  <c r="E303" i="11"/>
  <c r="F303" i="11" s="1"/>
  <c r="E302" i="11"/>
  <c r="F302" i="11" s="1"/>
  <c r="E301" i="11"/>
  <c r="F301" i="11" s="1"/>
  <c r="E300" i="11"/>
  <c r="F300" i="11" s="1"/>
  <c r="E299" i="11"/>
  <c r="F299" i="11" s="1"/>
  <c r="E298" i="11"/>
  <c r="F298" i="11" s="1"/>
  <c r="E297" i="11"/>
  <c r="F297" i="11" s="1"/>
  <c r="E296" i="11"/>
  <c r="F296" i="11" s="1"/>
  <c r="E295" i="11"/>
  <c r="F295" i="11" s="1"/>
  <c r="E294" i="11"/>
  <c r="F294" i="11" s="1"/>
  <c r="E293" i="11"/>
  <c r="F293" i="11" s="1"/>
  <c r="E292" i="11"/>
  <c r="F292" i="11" s="1"/>
  <c r="E291" i="11"/>
  <c r="F291" i="11" s="1"/>
  <c r="E290" i="11"/>
  <c r="F290" i="11" s="1"/>
  <c r="E289" i="11"/>
  <c r="F289" i="11" s="1"/>
  <c r="E288" i="11"/>
  <c r="F288" i="11" s="1"/>
  <c r="E287" i="11"/>
  <c r="F287" i="11" s="1"/>
  <c r="E286" i="11"/>
  <c r="F286" i="11" s="1"/>
  <c r="E285" i="11"/>
  <c r="F285" i="11" s="1"/>
  <c r="E284" i="11"/>
  <c r="F284" i="11" s="1"/>
  <c r="E283" i="11"/>
  <c r="F283" i="11" s="1"/>
  <c r="E282" i="11"/>
  <c r="F282" i="11" s="1"/>
  <c r="E281" i="11"/>
  <c r="F281" i="11" s="1"/>
  <c r="E280" i="11"/>
  <c r="F280" i="11" s="1"/>
  <c r="E279" i="11"/>
  <c r="F279" i="11" s="1"/>
  <c r="E278" i="11"/>
  <c r="F278" i="11" s="1"/>
  <c r="E277" i="11"/>
  <c r="F277" i="11" s="1"/>
  <c r="E276" i="11"/>
  <c r="F276" i="11" s="1"/>
  <c r="E275" i="11"/>
  <c r="F275" i="11" s="1"/>
  <c r="E274" i="11"/>
  <c r="F274" i="11" s="1"/>
  <c r="E273" i="11"/>
  <c r="F273" i="11" s="1"/>
  <c r="E272" i="11"/>
  <c r="E271" i="11"/>
  <c r="F271" i="11" s="1"/>
  <c r="E270" i="11"/>
  <c r="F270" i="11" s="1"/>
  <c r="E269" i="11"/>
  <c r="F269" i="11" s="1"/>
  <c r="E268" i="11"/>
  <c r="F268" i="11" s="1"/>
  <c r="E267" i="11"/>
  <c r="F267" i="11" s="1"/>
  <c r="E266" i="11"/>
  <c r="F266" i="11" s="1"/>
  <c r="E265" i="11"/>
  <c r="F265" i="11" s="1"/>
  <c r="E264" i="11"/>
  <c r="F264" i="11" s="1"/>
  <c r="E263" i="11"/>
  <c r="F263" i="11" s="1"/>
  <c r="E262" i="11"/>
  <c r="F262" i="11" s="1"/>
  <c r="E261" i="11"/>
  <c r="F261" i="11" s="1"/>
  <c r="E260" i="11"/>
  <c r="F260" i="11" s="1"/>
  <c r="E259" i="11"/>
  <c r="F259" i="11" s="1"/>
  <c r="E258" i="11"/>
  <c r="F258" i="11" s="1"/>
  <c r="E257" i="11"/>
  <c r="F257" i="11" s="1"/>
  <c r="E256" i="11"/>
  <c r="F256" i="11" s="1"/>
  <c r="E255" i="11"/>
  <c r="F255" i="11" s="1"/>
  <c r="E254" i="11"/>
  <c r="F254" i="11" s="1"/>
  <c r="E253" i="11"/>
  <c r="F253" i="11" s="1"/>
  <c r="E252" i="11"/>
  <c r="F252" i="11" s="1"/>
  <c r="E251" i="11"/>
  <c r="F251" i="11" s="1"/>
  <c r="E250" i="11"/>
  <c r="F250" i="11" s="1"/>
  <c r="E249" i="11"/>
  <c r="F249" i="11" s="1"/>
  <c r="E248" i="11"/>
  <c r="F248" i="11" s="1"/>
  <c r="E247" i="11"/>
  <c r="F247" i="11" s="1"/>
  <c r="E246" i="11"/>
  <c r="F246" i="11" s="1"/>
  <c r="E245" i="11"/>
  <c r="F245" i="11" s="1"/>
  <c r="E244" i="11"/>
  <c r="F244" i="11" s="1"/>
  <c r="E243" i="11"/>
  <c r="F243" i="11" s="1"/>
  <c r="E242" i="11"/>
  <c r="F242" i="11" s="1"/>
  <c r="E241" i="11"/>
  <c r="F241" i="11" s="1"/>
  <c r="E240" i="11"/>
  <c r="F240" i="11" s="1"/>
  <c r="E239" i="11"/>
  <c r="F239" i="11" s="1"/>
  <c r="E238" i="11"/>
  <c r="F238" i="11" s="1"/>
  <c r="E237" i="11"/>
  <c r="F237" i="11" s="1"/>
  <c r="E236" i="11"/>
  <c r="F236" i="11" s="1"/>
  <c r="E235" i="11"/>
  <c r="F235" i="11" s="1"/>
  <c r="E234" i="11"/>
  <c r="F234" i="11" s="1"/>
  <c r="E233" i="11"/>
  <c r="F233" i="11" s="1"/>
  <c r="E232" i="11"/>
  <c r="F232" i="11" s="1"/>
  <c r="E231" i="11"/>
  <c r="F231" i="11" s="1"/>
  <c r="E230" i="11"/>
  <c r="F230" i="11" s="1"/>
  <c r="E229" i="11"/>
  <c r="F229" i="11" s="1"/>
  <c r="E228" i="11"/>
  <c r="F228" i="11" s="1"/>
  <c r="E227" i="11"/>
  <c r="F227" i="11" s="1"/>
  <c r="E226" i="11"/>
  <c r="F226" i="11" s="1"/>
  <c r="E225" i="11"/>
  <c r="F225" i="11" s="1"/>
  <c r="E224" i="11"/>
  <c r="F224" i="11" s="1"/>
  <c r="E223" i="11"/>
  <c r="F223" i="11" s="1"/>
  <c r="E222" i="11"/>
  <c r="F222" i="11" s="1"/>
  <c r="E221" i="11"/>
  <c r="F221" i="11" s="1"/>
  <c r="E220" i="11"/>
  <c r="F220" i="11" s="1"/>
  <c r="E219" i="11"/>
  <c r="F219" i="11" s="1"/>
  <c r="E218" i="11"/>
  <c r="F218" i="11" s="1"/>
  <c r="E217" i="11"/>
  <c r="F217" i="11" s="1"/>
  <c r="E216" i="11"/>
  <c r="F216" i="11" s="1"/>
  <c r="E215" i="11"/>
  <c r="F215" i="11" s="1"/>
  <c r="E214" i="11"/>
  <c r="F214" i="11" s="1"/>
  <c r="E213" i="11"/>
  <c r="F213" i="11" s="1"/>
  <c r="E212" i="11"/>
  <c r="F212" i="11" s="1"/>
  <c r="E211" i="11"/>
  <c r="F211" i="11" s="1"/>
  <c r="E210" i="11"/>
  <c r="F210" i="11" s="1"/>
  <c r="E209" i="11"/>
  <c r="F209" i="11" s="1"/>
  <c r="E208" i="11"/>
  <c r="F208" i="11" s="1"/>
  <c r="E207" i="11"/>
  <c r="F207" i="11" s="1"/>
  <c r="E206" i="11"/>
  <c r="F206" i="11" s="1"/>
  <c r="E205" i="11"/>
  <c r="F205" i="11" s="1"/>
  <c r="E204" i="11"/>
  <c r="F204" i="11" s="1"/>
  <c r="E203" i="11"/>
  <c r="F203" i="11" s="1"/>
  <c r="E202" i="11"/>
  <c r="F202" i="11" s="1"/>
  <c r="E201" i="11"/>
  <c r="F201" i="11" s="1"/>
  <c r="E200" i="11"/>
  <c r="E199" i="11"/>
  <c r="F199" i="11" s="1"/>
  <c r="E198" i="11"/>
  <c r="F198" i="11" s="1"/>
  <c r="E197" i="11"/>
  <c r="F197" i="11" s="1"/>
  <c r="E196" i="11"/>
  <c r="E195" i="11"/>
  <c r="F195" i="11" s="1"/>
  <c r="E194" i="11"/>
  <c r="F194" i="11" s="1"/>
  <c r="E193" i="11"/>
  <c r="E192" i="11"/>
  <c r="F192" i="11" s="1"/>
  <c r="E191" i="11"/>
  <c r="F191" i="11" s="1"/>
  <c r="E190" i="11"/>
  <c r="F190" i="11" s="1"/>
  <c r="E189" i="11"/>
  <c r="F189" i="11" s="1"/>
  <c r="E188" i="11"/>
  <c r="F188" i="11" s="1"/>
  <c r="E187" i="11"/>
  <c r="E186" i="11"/>
  <c r="F186" i="11" s="1"/>
  <c r="E185" i="11"/>
  <c r="F185" i="11" s="1"/>
  <c r="E184" i="11"/>
  <c r="F184" i="11" s="1"/>
  <c r="E183" i="11"/>
  <c r="F183" i="11" s="1"/>
  <c r="E182" i="11"/>
  <c r="F182" i="11" s="1"/>
  <c r="E181" i="11"/>
  <c r="F181" i="11" s="1"/>
  <c r="E180" i="11"/>
  <c r="F180" i="11" s="1"/>
  <c r="E179" i="11"/>
  <c r="F179" i="11" s="1"/>
  <c r="E178" i="11"/>
  <c r="E177" i="11"/>
  <c r="F177" i="11" s="1"/>
  <c r="E176" i="11"/>
  <c r="F176" i="11" s="1"/>
  <c r="E175" i="11"/>
  <c r="F175" i="11" s="1"/>
  <c r="E174" i="11"/>
  <c r="F174" i="11" s="1"/>
  <c r="E173" i="11"/>
  <c r="F173" i="11" s="1"/>
  <c r="E172" i="11"/>
  <c r="F172" i="11" s="1"/>
  <c r="E171" i="11"/>
  <c r="F171" i="11" s="1"/>
  <c r="E170" i="11"/>
  <c r="F170" i="11" s="1"/>
  <c r="E169" i="11"/>
  <c r="F169" i="11" s="1"/>
  <c r="E168" i="11"/>
  <c r="F168" i="11" s="1"/>
  <c r="E167" i="11"/>
  <c r="F167" i="11" s="1"/>
  <c r="E166" i="11"/>
  <c r="F166" i="11" s="1"/>
  <c r="E165" i="11"/>
  <c r="F165" i="11" s="1"/>
  <c r="E164" i="11"/>
  <c r="F164" i="11" s="1"/>
  <c r="E163" i="11"/>
  <c r="F163" i="11" s="1"/>
  <c r="E162" i="11"/>
  <c r="F162" i="11" s="1"/>
  <c r="E161" i="11"/>
  <c r="F161" i="11" s="1"/>
  <c r="E160" i="11"/>
  <c r="E159" i="11"/>
  <c r="F159" i="11" s="1"/>
  <c r="E158" i="11"/>
  <c r="F158" i="11" s="1"/>
  <c r="E157" i="11"/>
  <c r="F157" i="11" s="1"/>
  <c r="E156" i="11"/>
  <c r="F156" i="11" s="1"/>
  <c r="E155" i="11"/>
  <c r="F155" i="11" s="1"/>
  <c r="E154" i="11"/>
  <c r="F154" i="11" s="1"/>
  <c r="E153" i="11"/>
  <c r="F153" i="11" s="1"/>
  <c r="E152" i="11"/>
  <c r="F152" i="11" s="1"/>
  <c r="E151" i="11"/>
  <c r="F151" i="11" s="1"/>
  <c r="E150" i="11"/>
  <c r="F150" i="11" s="1"/>
  <c r="E149" i="11"/>
  <c r="F149" i="11" s="1"/>
  <c r="E148" i="11"/>
  <c r="F148" i="11" s="1"/>
  <c r="E147" i="11"/>
  <c r="F147" i="11" s="1"/>
  <c r="E146" i="11"/>
  <c r="F146" i="11" s="1"/>
  <c r="E145" i="11"/>
  <c r="F145" i="11" s="1"/>
  <c r="E144" i="11"/>
  <c r="F144" i="11" s="1"/>
  <c r="E143" i="11"/>
  <c r="F143" i="11" s="1"/>
  <c r="E142" i="11"/>
  <c r="E141" i="11"/>
  <c r="F141" i="11" s="1"/>
  <c r="E140" i="11"/>
  <c r="F140" i="11" s="1"/>
  <c r="E139" i="11"/>
  <c r="F139" i="11" s="1"/>
  <c r="E138" i="11"/>
  <c r="F138" i="11" s="1"/>
  <c r="E137" i="11"/>
  <c r="E136" i="11"/>
  <c r="F136" i="11" s="1"/>
  <c r="E135" i="11"/>
  <c r="F135" i="11" s="1"/>
  <c r="E134" i="11"/>
  <c r="F134" i="11" s="1"/>
  <c r="E133" i="11"/>
  <c r="F133" i="11" s="1"/>
  <c r="E132" i="11"/>
  <c r="F132" i="11" s="1"/>
  <c r="E131" i="11"/>
  <c r="F131" i="11" s="1"/>
  <c r="E130" i="11"/>
  <c r="F130" i="11" s="1"/>
  <c r="E129" i="11"/>
  <c r="F129" i="11" s="1"/>
  <c r="E128" i="11"/>
  <c r="F128" i="11" s="1"/>
  <c r="E127" i="11"/>
  <c r="F127" i="11" s="1"/>
  <c r="E126" i="11"/>
  <c r="F126" i="11" s="1"/>
  <c r="E125" i="11"/>
  <c r="F125" i="11" s="1"/>
  <c r="E124" i="11"/>
  <c r="F124" i="11" s="1"/>
  <c r="E123" i="11"/>
  <c r="F123" i="11" s="1"/>
  <c r="E122" i="11"/>
  <c r="F122" i="11" s="1"/>
  <c r="E121" i="11"/>
  <c r="F121" i="11" s="1"/>
  <c r="E120" i="11"/>
  <c r="F120" i="11" s="1"/>
  <c r="E119" i="11"/>
  <c r="F119" i="11" s="1"/>
  <c r="E118" i="11"/>
  <c r="F118" i="11" s="1"/>
  <c r="E117" i="11"/>
  <c r="F117" i="11" s="1"/>
  <c r="E116" i="11"/>
  <c r="F116" i="11" s="1"/>
  <c r="E115" i="11"/>
  <c r="F115" i="11" s="1"/>
  <c r="E114" i="11"/>
  <c r="F114" i="11" s="1"/>
  <c r="E113" i="11"/>
  <c r="F113" i="11" s="1"/>
  <c r="E112" i="11"/>
  <c r="F112" i="11" s="1"/>
  <c r="E111" i="11"/>
  <c r="F111" i="11" s="1"/>
  <c r="E110" i="11"/>
  <c r="F110" i="11" s="1"/>
  <c r="E109" i="11"/>
  <c r="F109" i="11" s="1"/>
  <c r="E108" i="11"/>
  <c r="F108" i="11" s="1"/>
  <c r="E107" i="11"/>
  <c r="F107" i="11" s="1"/>
  <c r="E106" i="11"/>
  <c r="F106" i="11" s="1"/>
  <c r="E105" i="11"/>
  <c r="F105" i="11" s="1"/>
  <c r="E104" i="11"/>
  <c r="F104" i="11" s="1"/>
  <c r="E103" i="11"/>
  <c r="F103" i="11" s="1"/>
  <c r="E102" i="11"/>
  <c r="F102" i="11" s="1"/>
  <c r="E101" i="11"/>
  <c r="F101" i="11" s="1"/>
  <c r="E100" i="11"/>
  <c r="F100" i="11" s="1"/>
  <c r="E99" i="11"/>
  <c r="F99" i="11" s="1"/>
  <c r="E98" i="11"/>
  <c r="F98" i="11" s="1"/>
  <c r="E97" i="11"/>
  <c r="F97" i="11" s="1"/>
  <c r="E96" i="11"/>
  <c r="F96" i="11" s="1"/>
  <c r="E95" i="11"/>
  <c r="F95" i="11" s="1"/>
  <c r="E94" i="11"/>
  <c r="F94" i="11" s="1"/>
  <c r="E93" i="11"/>
  <c r="F93" i="11" s="1"/>
  <c r="E92" i="11"/>
  <c r="E91" i="11"/>
  <c r="F91" i="11" s="1"/>
  <c r="E90" i="11"/>
  <c r="F90" i="11" s="1"/>
  <c r="E89" i="11"/>
  <c r="F89" i="11" s="1"/>
  <c r="E88" i="11"/>
  <c r="F88" i="11" s="1"/>
  <c r="E87" i="11"/>
  <c r="F87" i="11" s="1"/>
  <c r="E86" i="11"/>
  <c r="F86" i="11" s="1"/>
  <c r="E85" i="11"/>
  <c r="F85" i="11" s="1"/>
  <c r="E84" i="11"/>
  <c r="F84" i="11" s="1"/>
  <c r="E83" i="11"/>
  <c r="F83" i="11" s="1"/>
  <c r="E82" i="11"/>
  <c r="F82" i="11" s="1"/>
  <c r="E81" i="11"/>
  <c r="F81" i="11" s="1"/>
  <c r="E80" i="11"/>
  <c r="F80" i="11" s="1"/>
  <c r="E79" i="11"/>
  <c r="F79" i="11" s="1"/>
  <c r="E78" i="11"/>
  <c r="F78" i="11" s="1"/>
  <c r="E77" i="11"/>
  <c r="F77" i="11" s="1"/>
  <c r="E76" i="11"/>
  <c r="F76" i="11" s="1"/>
  <c r="E75" i="11"/>
  <c r="F75" i="11" s="1"/>
  <c r="E74" i="11"/>
  <c r="F74" i="11" s="1"/>
  <c r="E73" i="11"/>
  <c r="F73" i="11" s="1"/>
  <c r="E72" i="11"/>
  <c r="F72" i="11" s="1"/>
  <c r="E71" i="11"/>
  <c r="F71" i="11" s="1"/>
  <c r="E70" i="11"/>
  <c r="F70" i="11" s="1"/>
  <c r="E69" i="11"/>
  <c r="F69" i="11" s="1"/>
  <c r="E68" i="11"/>
  <c r="F68" i="11" s="1"/>
  <c r="E67" i="11"/>
  <c r="F67" i="11" s="1"/>
  <c r="E66" i="11"/>
  <c r="F66" i="11" s="1"/>
  <c r="E65" i="11"/>
  <c r="F65" i="11" s="1"/>
  <c r="E64" i="11"/>
  <c r="F64" i="11" s="1"/>
  <c r="E63" i="11"/>
  <c r="F63" i="11" s="1"/>
  <c r="E62" i="11"/>
  <c r="F62" i="11" s="1"/>
  <c r="E61" i="11"/>
  <c r="F61" i="11" s="1"/>
  <c r="E60" i="11"/>
  <c r="F60" i="11" s="1"/>
  <c r="E59" i="11"/>
  <c r="F59" i="11" s="1"/>
  <c r="E58" i="11"/>
  <c r="F58" i="11" s="1"/>
  <c r="E57" i="11"/>
  <c r="F57" i="11" s="1"/>
  <c r="E56" i="11"/>
  <c r="F56" i="11" s="1"/>
  <c r="E55" i="11"/>
  <c r="F55" i="11" s="1"/>
  <c r="E54" i="11"/>
  <c r="F54" i="11" s="1"/>
  <c r="E53" i="11"/>
  <c r="F53" i="11" s="1"/>
  <c r="E52" i="11"/>
  <c r="F52" i="11" s="1"/>
  <c r="E51" i="11"/>
  <c r="F51" i="11" s="1"/>
  <c r="E50" i="11"/>
  <c r="F50" i="11" s="1"/>
  <c r="E49" i="11"/>
  <c r="F49" i="11" s="1"/>
  <c r="E48" i="11"/>
  <c r="F48" i="11" s="1"/>
  <c r="E47" i="11"/>
  <c r="F47" i="11" s="1"/>
  <c r="E46" i="11"/>
  <c r="F46" i="11" s="1"/>
  <c r="E45" i="11"/>
  <c r="F45" i="11" s="1"/>
  <c r="E44" i="11"/>
  <c r="F44" i="11" s="1"/>
  <c r="E43" i="11"/>
  <c r="E42" i="11"/>
  <c r="F42" i="11" s="1"/>
  <c r="E41" i="11"/>
  <c r="F41" i="11" s="1"/>
  <c r="E40" i="11"/>
  <c r="F40" i="11" s="1"/>
  <c r="E39" i="11"/>
  <c r="F39" i="11" s="1"/>
  <c r="E38" i="11"/>
  <c r="F38" i="11" s="1"/>
  <c r="E37" i="11"/>
  <c r="F37" i="11" s="1"/>
  <c r="E36" i="11"/>
  <c r="F36" i="11" s="1"/>
  <c r="E35" i="11"/>
  <c r="F35" i="11" s="1"/>
  <c r="E34" i="11"/>
  <c r="F34" i="11" s="1"/>
  <c r="E33" i="11"/>
  <c r="F33" i="11" s="1"/>
  <c r="E32" i="11"/>
  <c r="F32" i="11" s="1"/>
  <c r="E31" i="11"/>
  <c r="F31" i="11" s="1"/>
  <c r="E30" i="11"/>
  <c r="F30" i="11" s="1"/>
  <c r="E29" i="11"/>
  <c r="F29" i="11" s="1"/>
  <c r="E28" i="11"/>
  <c r="F28" i="11" s="1"/>
  <c r="E27" i="11"/>
  <c r="F27" i="11" s="1"/>
  <c r="E26" i="11"/>
  <c r="F26" i="11" s="1"/>
  <c r="E25" i="11"/>
  <c r="F25" i="11" s="1"/>
  <c r="E24" i="11"/>
  <c r="F24" i="11" s="1"/>
  <c r="E23" i="11"/>
  <c r="F23" i="11" s="1"/>
  <c r="E22" i="11"/>
  <c r="F22" i="11" s="1"/>
  <c r="E21" i="11"/>
  <c r="F21" i="11" s="1"/>
  <c r="E20" i="11"/>
  <c r="F20" i="11" s="1"/>
  <c r="E19" i="11"/>
  <c r="F19" i="11" s="1"/>
  <c r="E18" i="11"/>
  <c r="F18" i="11" s="1"/>
  <c r="E17" i="11"/>
  <c r="F17" i="11" s="1"/>
  <c r="E16" i="11"/>
  <c r="E15" i="11"/>
  <c r="F15" i="11" s="1"/>
  <c r="E14" i="11"/>
  <c r="F14" i="11" s="1"/>
  <c r="E13" i="11"/>
  <c r="F13" i="11" s="1"/>
  <c r="E12" i="11"/>
  <c r="F12" i="11" s="1"/>
  <c r="E11" i="11"/>
  <c r="F11" i="11" s="1"/>
  <c r="E10" i="11"/>
  <c r="E9" i="11"/>
  <c r="F9" i="11" s="1"/>
  <c r="E8" i="11"/>
  <c r="F8" i="11" s="1"/>
  <c r="E7" i="11"/>
  <c r="E6" i="11"/>
  <c r="F6" i="11" s="1"/>
  <c r="E5" i="11"/>
  <c r="F5" i="11" s="1"/>
  <c r="E4" i="11"/>
  <c r="F4" i="11" s="1"/>
  <c r="E3" i="11"/>
  <c r="F3" i="11" s="1"/>
  <c r="E2" i="11"/>
  <c r="F2" i="11" s="1"/>
  <c r="E2" i="10"/>
  <c r="E3" i="10"/>
  <c r="E4" i="10"/>
  <c r="E5" i="10"/>
  <c r="E6" i="10"/>
  <c r="E7" i="10"/>
  <c r="E8" i="10"/>
  <c r="E9" i="10"/>
  <c r="E10" i="10"/>
  <c r="E11" i="10"/>
  <c r="E12" i="10"/>
  <c r="E13" i="10"/>
  <c r="E14" i="10"/>
  <c r="E15" i="10"/>
  <c r="E16"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337" i="10"/>
  <c r="E2338" i="10"/>
  <c r="E2339" i="10"/>
  <c r="E2340" i="10"/>
  <c r="E2341" i="10"/>
  <c r="E2342" i="10"/>
  <c r="E2343" i="10"/>
  <c r="E2344" i="10"/>
  <c r="C2336" i="9"/>
  <c r="C2335" i="9"/>
  <c r="C2334" i="9"/>
  <c r="C2333" i="9"/>
  <c r="C2332" i="9"/>
  <c r="C2331" i="9"/>
  <c r="C2330" i="9"/>
  <c r="C2329" i="9"/>
  <c r="C2328" i="9"/>
  <c r="C2327" i="9"/>
  <c r="C2326" i="9"/>
  <c r="C2325" i="9"/>
  <c r="C2324" i="9"/>
  <c r="C2323" i="9"/>
  <c r="C2322" i="9"/>
  <c r="C2321" i="9"/>
  <c r="C2320" i="9"/>
  <c r="C2319" i="9"/>
  <c r="C2318" i="9"/>
  <c r="C2317" i="9"/>
  <c r="C2316" i="9"/>
  <c r="C2315" i="9"/>
  <c r="C2314" i="9"/>
  <c r="C2313" i="9"/>
  <c r="C2312" i="9"/>
  <c r="C2311" i="9"/>
  <c r="C2310" i="9"/>
  <c r="C2309" i="9"/>
  <c r="C2308" i="9"/>
  <c r="C2307" i="9"/>
  <c r="C2306" i="9"/>
  <c r="C2305" i="9"/>
  <c r="C2304" i="9"/>
  <c r="C2303" i="9"/>
  <c r="C2302" i="9"/>
  <c r="C2301" i="9"/>
  <c r="C2300" i="9"/>
  <c r="C2299" i="9"/>
  <c r="C2298" i="9"/>
  <c r="C2297" i="9"/>
  <c r="C2296" i="9"/>
  <c r="C2295" i="9"/>
  <c r="C2294" i="9"/>
  <c r="C2293" i="9"/>
  <c r="C2292" i="9"/>
  <c r="C2291" i="9"/>
  <c r="C2290" i="9"/>
  <c r="C2289" i="9"/>
  <c r="C2288" i="9"/>
  <c r="C2287" i="9"/>
  <c r="C2286" i="9"/>
  <c r="C2285" i="9"/>
  <c r="C2284" i="9"/>
  <c r="C2283" i="9"/>
  <c r="C2282" i="9"/>
  <c r="C2281" i="9"/>
  <c r="C2280" i="9"/>
  <c r="C2279" i="9"/>
  <c r="C2278" i="9"/>
  <c r="C2277" i="9"/>
  <c r="C2276" i="9"/>
  <c r="C2275" i="9"/>
  <c r="C2274" i="9"/>
  <c r="C2273" i="9"/>
  <c r="C2272" i="9"/>
  <c r="C2271" i="9"/>
  <c r="C2270" i="9"/>
  <c r="C2269" i="9"/>
  <c r="C2268" i="9"/>
  <c r="C2267" i="9"/>
  <c r="C2266" i="9"/>
  <c r="C2265" i="9"/>
  <c r="C2264" i="9"/>
  <c r="C2263" i="9"/>
  <c r="C2262" i="9"/>
  <c r="C2261" i="9"/>
  <c r="C2260" i="9"/>
  <c r="C2259" i="9"/>
  <c r="C2258" i="9"/>
  <c r="C2257" i="9"/>
  <c r="C2256" i="9"/>
  <c r="C2255" i="9"/>
  <c r="C2254" i="9"/>
  <c r="C2253" i="9"/>
  <c r="C2252" i="9"/>
  <c r="C2251" i="9"/>
  <c r="C2250" i="9"/>
  <c r="C2249" i="9"/>
  <c r="C2248" i="9"/>
  <c r="C2247" i="9"/>
  <c r="C2246" i="9"/>
  <c r="C2245" i="9"/>
  <c r="C2244" i="9"/>
  <c r="C2243" i="9"/>
  <c r="C2242" i="9"/>
  <c r="C2241" i="9"/>
  <c r="C2240" i="9"/>
  <c r="C2239" i="9"/>
  <c r="C2238" i="9"/>
  <c r="C2237" i="9"/>
  <c r="C2236" i="9"/>
  <c r="C2235" i="9"/>
  <c r="C2234" i="9"/>
  <c r="C2233" i="9"/>
  <c r="C2232" i="9"/>
  <c r="C2231" i="9"/>
  <c r="C2230" i="9"/>
  <c r="C2229" i="9"/>
  <c r="C2228" i="9"/>
  <c r="C2227" i="9"/>
  <c r="C2226" i="9"/>
  <c r="C2225" i="9"/>
  <c r="C2224" i="9"/>
  <c r="C2223" i="9"/>
  <c r="C2222" i="9"/>
  <c r="C2221" i="9"/>
  <c r="C2220" i="9"/>
  <c r="C2219" i="9"/>
  <c r="C2218" i="9"/>
  <c r="C2217" i="9"/>
  <c r="C2216" i="9"/>
  <c r="C2215" i="9"/>
  <c r="C2214" i="9"/>
  <c r="C2213" i="9"/>
  <c r="C2212" i="9"/>
  <c r="C2211" i="9"/>
  <c r="C2210" i="9"/>
  <c r="C2209" i="9"/>
  <c r="C2208" i="9"/>
  <c r="C2207" i="9"/>
  <c r="C2206" i="9"/>
  <c r="C2205" i="9"/>
  <c r="C2204" i="9"/>
  <c r="C2203" i="9"/>
  <c r="C2202" i="9"/>
  <c r="C2201" i="9"/>
  <c r="C2200" i="9"/>
  <c r="C2199" i="9"/>
  <c r="C2198" i="9"/>
  <c r="C2197" i="9"/>
  <c r="C2196" i="9"/>
  <c r="C2195" i="9"/>
  <c r="C2194" i="9"/>
  <c r="C2193" i="9"/>
  <c r="C2192" i="9"/>
  <c r="C2191" i="9"/>
  <c r="C2190" i="9"/>
  <c r="C2189" i="9"/>
  <c r="C2188" i="9"/>
  <c r="C2187" i="9"/>
  <c r="C2186" i="9"/>
  <c r="C2185" i="9"/>
  <c r="C2184" i="9"/>
  <c r="C2183" i="9"/>
  <c r="C2182" i="9"/>
  <c r="C2181" i="9"/>
  <c r="C2180" i="9"/>
  <c r="C2179" i="9"/>
  <c r="C2178" i="9"/>
  <c r="C2177" i="9"/>
  <c r="C2176" i="9"/>
  <c r="C2175" i="9"/>
  <c r="C2174" i="9"/>
  <c r="C2173" i="9"/>
  <c r="C2172" i="9"/>
  <c r="C2171" i="9"/>
  <c r="C2170" i="9"/>
  <c r="C2169" i="9"/>
  <c r="C2168" i="9"/>
  <c r="C2167" i="9"/>
  <c r="C2166" i="9"/>
  <c r="C2165" i="9"/>
  <c r="C2164" i="9"/>
  <c r="C2163" i="9"/>
  <c r="C2162" i="9"/>
  <c r="C2161" i="9"/>
  <c r="C2160" i="9"/>
  <c r="C2159" i="9"/>
  <c r="C2158" i="9"/>
  <c r="C2157" i="9"/>
  <c r="C2156" i="9"/>
  <c r="C2155" i="9"/>
  <c r="C2154" i="9"/>
  <c r="C2153" i="9"/>
  <c r="C2152" i="9"/>
  <c r="C2151" i="9"/>
  <c r="C2150" i="9"/>
  <c r="C2149" i="9"/>
  <c r="C2148" i="9"/>
  <c r="C2147" i="9"/>
  <c r="C2146" i="9"/>
  <c r="C2145" i="9"/>
  <c r="C2144" i="9"/>
  <c r="C2143" i="9"/>
  <c r="C2142" i="9"/>
  <c r="C2141" i="9"/>
  <c r="C2140" i="9"/>
  <c r="C2139" i="9"/>
  <c r="C2138" i="9"/>
  <c r="C2137" i="9"/>
  <c r="C2136" i="9"/>
  <c r="C2135" i="9"/>
  <c r="C2134" i="9"/>
  <c r="C2133" i="9"/>
  <c r="C2132" i="9"/>
  <c r="C2131" i="9"/>
  <c r="C2130" i="9"/>
  <c r="C2129" i="9"/>
  <c r="C2128" i="9"/>
  <c r="C2127" i="9"/>
  <c r="C2126" i="9"/>
  <c r="C2125" i="9"/>
  <c r="C2124" i="9"/>
  <c r="C2123" i="9"/>
  <c r="C2122" i="9"/>
  <c r="C2121" i="9"/>
  <c r="C2120" i="9"/>
  <c r="C2119" i="9"/>
  <c r="C2118" i="9"/>
  <c r="C2117" i="9"/>
  <c r="C2116" i="9"/>
  <c r="C2115" i="9"/>
  <c r="C2114" i="9"/>
  <c r="C2113" i="9"/>
  <c r="C2112" i="9"/>
  <c r="C2111" i="9"/>
  <c r="C2110" i="9"/>
  <c r="C2109" i="9"/>
  <c r="C2108" i="9"/>
  <c r="C2107" i="9"/>
  <c r="C2106" i="9"/>
  <c r="C2105" i="9"/>
  <c r="C2104" i="9"/>
  <c r="C2103" i="9"/>
  <c r="C2102" i="9"/>
  <c r="C2101" i="9"/>
  <c r="C2100" i="9"/>
  <c r="C2099" i="9"/>
  <c r="C2098" i="9"/>
  <c r="C2097" i="9"/>
  <c r="C2096" i="9"/>
  <c r="C2095" i="9"/>
  <c r="C2094" i="9"/>
  <c r="C2093" i="9"/>
  <c r="C2092" i="9"/>
  <c r="C2091" i="9"/>
  <c r="C2090" i="9"/>
  <c r="C2089" i="9"/>
  <c r="C2088" i="9"/>
  <c r="C2087" i="9"/>
  <c r="C2086" i="9"/>
  <c r="C2085" i="9"/>
  <c r="C2084" i="9"/>
  <c r="C2083" i="9"/>
  <c r="C2082" i="9"/>
  <c r="C2081" i="9"/>
  <c r="C2080" i="9"/>
  <c r="C2079" i="9"/>
  <c r="C2078" i="9"/>
  <c r="C2077" i="9"/>
  <c r="C2076" i="9"/>
  <c r="C2075" i="9"/>
  <c r="C2074" i="9"/>
  <c r="C2073" i="9"/>
  <c r="C2072" i="9"/>
  <c r="C2071" i="9"/>
  <c r="C2070" i="9"/>
  <c r="C2069" i="9"/>
  <c r="C2068" i="9"/>
  <c r="C2067" i="9"/>
  <c r="C2066" i="9"/>
  <c r="C2065" i="9"/>
  <c r="C2064" i="9"/>
  <c r="C2063" i="9"/>
  <c r="C2062" i="9"/>
  <c r="C2061" i="9"/>
  <c r="C2060" i="9"/>
  <c r="C2059" i="9"/>
  <c r="C2058" i="9"/>
  <c r="C2057" i="9"/>
  <c r="C2056" i="9"/>
  <c r="C2055" i="9"/>
  <c r="C2054" i="9"/>
  <c r="C2053" i="9"/>
  <c r="C2052" i="9"/>
  <c r="C2051" i="9"/>
  <c r="C2050" i="9"/>
  <c r="C2049" i="9"/>
  <c r="C2048" i="9"/>
  <c r="C2047" i="9"/>
  <c r="C2046" i="9"/>
  <c r="C2045" i="9"/>
  <c r="C2044" i="9"/>
  <c r="C2043" i="9"/>
  <c r="C2042" i="9"/>
  <c r="C2041" i="9"/>
  <c r="C2040" i="9"/>
  <c r="C2039" i="9"/>
  <c r="C2038" i="9"/>
  <c r="C2037" i="9"/>
  <c r="C2036" i="9"/>
  <c r="C2035" i="9"/>
  <c r="C2034" i="9"/>
  <c r="C2033" i="9"/>
  <c r="C2032" i="9"/>
  <c r="C2031" i="9"/>
  <c r="C2030" i="9"/>
  <c r="C2029" i="9"/>
  <c r="C2028" i="9"/>
  <c r="C2027" i="9"/>
  <c r="C2026" i="9"/>
  <c r="C2025" i="9"/>
  <c r="C2024" i="9"/>
  <c r="C2023" i="9"/>
  <c r="C2022" i="9"/>
  <c r="C2021" i="9"/>
  <c r="C2020" i="9"/>
  <c r="C2019" i="9"/>
  <c r="C2018" i="9"/>
  <c r="C2017" i="9"/>
  <c r="C2016" i="9"/>
  <c r="C2015" i="9"/>
  <c r="C2014" i="9"/>
  <c r="C2013" i="9"/>
  <c r="C2012" i="9"/>
  <c r="C2011" i="9"/>
  <c r="C2010" i="9"/>
  <c r="C2009" i="9"/>
  <c r="C2008" i="9"/>
  <c r="C2007" i="9"/>
  <c r="C2006" i="9"/>
  <c r="C2005" i="9"/>
  <c r="C2004" i="9"/>
  <c r="C2003" i="9"/>
  <c r="C2002" i="9"/>
  <c r="C2001" i="9"/>
  <c r="C2000" i="9"/>
  <c r="C1999" i="9"/>
  <c r="C1998" i="9"/>
  <c r="C1997" i="9"/>
  <c r="C1996" i="9"/>
  <c r="C1995" i="9"/>
  <c r="C1994" i="9"/>
  <c r="C1993" i="9"/>
  <c r="C1992" i="9"/>
  <c r="C1991" i="9"/>
  <c r="C1990" i="9"/>
  <c r="C1989" i="9"/>
  <c r="C1988" i="9"/>
  <c r="C1987" i="9"/>
  <c r="C1986" i="9"/>
  <c r="C1985" i="9"/>
  <c r="C1984" i="9"/>
  <c r="C1983" i="9"/>
  <c r="C1982" i="9"/>
  <c r="C1981" i="9"/>
  <c r="C1980" i="9"/>
  <c r="C1979" i="9"/>
  <c r="C1978" i="9"/>
  <c r="C1977" i="9"/>
  <c r="C1976" i="9"/>
  <c r="C1975" i="9"/>
  <c r="C1974" i="9"/>
  <c r="C1973" i="9"/>
  <c r="C1972" i="9"/>
  <c r="C1971" i="9"/>
  <c r="C1970" i="9"/>
  <c r="C1969" i="9"/>
  <c r="C1968" i="9"/>
  <c r="C1967" i="9"/>
  <c r="C1966" i="9"/>
  <c r="C1965" i="9"/>
  <c r="C1964" i="9"/>
  <c r="C1963" i="9"/>
  <c r="C1962" i="9"/>
  <c r="C1961" i="9"/>
  <c r="C1960" i="9"/>
  <c r="C1959" i="9"/>
  <c r="C1958" i="9"/>
  <c r="C1957" i="9"/>
  <c r="C1956" i="9"/>
  <c r="C1955" i="9"/>
  <c r="C1954" i="9"/>
  <c r="C1953" i="9"/>
  <c r="C1952" i="9"/>
  <c r="C1951" i="9"/>
  <c r="C1950" i="9"/>
  <c r="C1949" i="9"/>
  <c r="C1948" i="9"/>
  <c r="C1947" i="9"/>
  <c r="C1946" i="9"/>
  <c r="C1945" i="9"/>
  <c r="C1944" i="9"/>
  <c r="C1943" i="9"/>
  <c r="C1942" i="9"/>
  <c r="C1941" i="9"/>
  <c r="C1940" i="9"/>
  <c r="C1939" i="9"/>
  <c r="C1938" i="9"/>
  <c r="C1937" i="9"/>
  <c r="C1936" i="9"/>
  <c r="C1935" i="9"/>
  <c r="C1934" i="9"/>
  <c r="C1933" i="9"/>
  <c r="C1932" i="9"/>
  <c r="C1931" i="9"/>
  <c r="C1930" i="9"/>
  <c r="C1929" i="9"/>
  <c r="C1928" i="9"/>
  <c r="C1927" i="9"/>
  <c r="C1926" i="9"/>
  <c r="C1925" i="9"/>
  <c r="C1924" i="9"/>
  <c r="C1923" i="9"/>
  <c r="C1922" i="9"/>
  <c r="C1921" i="9"/>
  <c r="C1920" i="9"/>
  <c r="C1919" i="9"/>
  <c r="C1918" i="9"/>
  <c r="C1917" i="9"/>
  <c r="C1916" i="9"/>
  <c r="C1915" i="9"/>
  <c r="C1914" i="9"/>
  <c r="C1913" i="9"/>
  <c r="C1912" i="9"/>
  <c r="C1911" i="9"/>
  <c r="C1910" i="9"/>
  <c r="C1909" i="9"/>
  <c r="C1908" i="9"/>
  <c r="C1907" i="9"/>
  <c r="C1906" i="9"/>
  <c r="C1905" i="9"/>
  <c r="C1904" i="9"/>
  <c r="C1903" i="9"/>
  <c r="C1902" i="9"/>
  <c r="C1901" i="9"/>
  <c r="C1900" i="9"/>
  <c r="C1899" i="9"/>
  <c r="C1898" i="9"/>
  <c r="C1897" i="9"/>
  <c r="C1896" i="9"/>
  <c r="C1895" i="9"/>
  <c r="C1894" i="9"/>
  <c r="C1893" i="9"/>
  <c r="C1892" i="9"/>
  <c r="C1891" i="9"/>
  <c r="C1890" i="9"/>
  <c r="C1889" i="9"/>
  <c r="C1888" i="9"/>
  <c r="C1887" i="9"/>
  <c r="C1886" i="9"/>
  <c r="C1885" i="9"/>
  <c r="C1884" i="9"/>
  <c r="C1883" i="9"/>
  <c r="C1882" i="9"/>
  <c r="C1881" i="9"/>
  <c r="C1880" i="9"/>
  <c r="C1879" i="9"/>
  <c r="C1878" i="9"/>
  <c r="C1877" i="9"/>
  <c r="C1876" i="9"/>
  <c r="C1875" i="9"/>
  <c r="C1874" i="9"/>
  <c r="C1873" i="9"/>
  <c r="C1872" i="9"/>
  <c r="C1871" i="9"/>
  <c r="C1870" i="9"/>
  <c r="C1869" i="9"/>
  <c r="C1868" i="9"/>
  <c r="C1867" i="9"/>
  <c r="C1866" i="9"/>
  <c r="C1865" i="9"/>
  <c r="C1864" i="9"/>
  <c r="C1863" i="9"/>
  <c r="C1862" i="9"/>
  <c r="C1861" i="9"/>
  <c r="C1860" i="9"/>
  <c r="C1859" i="9"/>
  <c r="C1858" i="9"/>
  <c r="C1857" i="9"/>
  <c r="C1856" i="9"/>
  <c r="C1855" i="9"/>
  <c r="C1854" i="9"/>
  <c r="C1853" i="9"/>
  <c r="C1852" i="9"/>
  <c r="C1851" i="9"/>
  <c r="C1850" i="9"/>
  <c r="C1849" i="9"/>
  <c r="C1848" i="9"/>
  <c r="C1847" i="9"/>
  <c r="C1846" i="9"/>
  <c r="C1845" i="9"/>
  <c r="C1844" i="9"/>
  <c r="C1843" i="9"/>
  <c r="C1842" i="9"/>
  <c r="C1841" i="9"/>
  <c r="C1840" i="9"/>
  <c r="C1839" i="9"/>
  <c r="C1838" i="9"/>
  <c r="C1837" i="9"/>
  <c r="C1836" i="9"/>
  <c r="C1835" i="9"/>
  <c r="C1834" i="9"/>
  <c r="C1833" i="9"/>
  <c r="C1832" i="9"/>
  <c r="C1831" i="9"/>
  <c r="C1830" i="9"/>
  <c r="C1829" i="9"/>
  <c r="C1828" i="9"/>
  <c r="C1827" i="9"/>
  <c r="C1826" i="9"/>
  <c r="C1825" i="9"/>
  <c r="C1824" i="9"/>
  <c r="C1823" i="9"/>
  <c r="C1822" i="9"/>
  <c r="C1821" i="9"/>
  <c r="C1820" i="9"/>
  <c r="C1819" i="9"/>
  <c r="C1818" i="9"/>
  <c r="C1817" i="9"/>
  <c r="C1816" i="9"/>
  <c r="C1815" i="9"/>
  <c r="C1814" i="9"/>
  <c r="C1813" i="9"/>
  <c r="C1812" i="9"/>
  <c r="C1811" i="9"/>
  <c r="C1810" i="9"/>
  <c r="C1809" i="9"/>
  <c r="C1808" i="9"/>
  <c r="C1807" i="9"/>
  <c r="C1806" i="9"/>
  <c r="C1805" i="9"/>
  <c r="C1804" i="9"/>
  <c r="C1803" i="9"/>
  <c r="C1802" i="9"/>
  <c r="C1801" i="9"/>
  <c r="C1800" i="9"/>
  <c r="C1799" i="9"/>
  <c r="C1798" i="9"/>
  <c r="C1797" i="9"/>
  <c r="C1796" i="9"/>
  <c r="C1795" i="9"/>
  <c r="C1794" i="9"/>
  <c r="C1793" i="9"/>
  <c r="C1792" i="9"/>
  <c r="C1791" i="9"/>
  <c r="C1790" i="9"/>
  <c r="C1789" i="9"/>
  <c r="C1788" i="9"/>
  <c r="C1787" i="9"/>
  <c r="C1786" i="9"/>
  <c r="C1785" i="9"/>
  <c r="C1784" i="9"/>
  <c r="C1783" i="9"/>
  <c r="C1782" i="9"/>
  <c r="C1781" i="9"/>
  <c r="C1780" i="9"/>
  <c r="C1779" i="9"/>
  <c r="C1778" i="9"/>
  <c r="C1777" i="9"/>
  <c r="C1776" i="9"/>
  <c r="C1775" i="9"/>
  <c r="C1774" i="9"/>
  <c r="C1773" i="9"/>
  <c r="C1772" i="9"/>
  <c r="C1771" i="9"/>
  <c r="C1770" i="9"/>
  <c r="C1769" i="9"/>
  <c r="C1768" i="9"/>
  <c r="C1767" i="9"/>
  <c r="C1766" i="9"/>
  <c r="C1765" i="9"/>
  <c r="C1764" i="9"/>
  <c r="C1763" i="9"/>
  <c r="C1762" i="9"/>
  <c r="C1761" i="9"/>
  <c r="C1760" i="9"/>
  <c r="C1759" i="9"/>
  <c r="C1758" i="9"/>
  <c r="C1757" i="9"/>
  <c r="C1756" i="9"/>
  <c r="C1755" i="9"/>
  <c r="C1754" i="9"/>
  <c r="C1753" i="9"/>
  <c r="C1752" i="9"/>
  <c r="C1751" i="9"/>
  <c r="C1750" i="9"/>
  <c r="C1749" i="9"/>
  <c r="C1748" i="9"/>
  <c r="C1747" i="9"/>
  <c r="C1746" i="9"/>
  <c r="C1745" i="9"/>
  <c r="C1744" i="9"/>
  <c r="C1743" i="9"/>
  <c r="C1742" i="9"/>
  <c r="C1741" i="9"/>
  <c r="C1740" i="9"/>
  <c r="C1739" i="9"/>
  <c r="C1738" i="9"/>
  <c r="C1737" i="9"/>
  <c r="C1736" i="9"/>
  <c r="C1735" i="9"/>
  <c r="C1734" i="9"/>
  <c r="C1733" i="9"/>
  <c r="C1732" i="9"/>
  <c r="C1731" i="9"/>
  <c r="C1730" i="9"/>
  <c r="C1729" i="9"/>
  <c r="C1728" i="9"/>
  <c r="C1727" i="9"/>
  <c r="C1726" i="9"/>
  <c r="C1725" i="9"/>
  <c r="C1724" i="9"/>
  <c r="C1723" i="9"/>
  <c r="C1722" i="9"/>
  <c r="C1721" i="9"/>
  <c r="C1720" i="9"/>
  <c r="C1719" i="9"/>
  <c r="C1718" i="9"/>
  <c r="C1717" i="9"/>
  <c r="C1716" i="9"/>
  <c r="C1715" i="9"/>
  <c r="C1714" i="9"/>
  <c r="C1713" i="9"/>
  <c r="C1712" i="9"/>
  <c r="C1711" i="9"/>
  <c r="C1710" i="9"/>
  <c r="C1709" i="9"/>
  <c r="C1708" i="9"/>
  <c r="C1707" i="9"/>
  <c r="C1706" i="9"/>
  <c r="C1705" i="9"/>
  <c r="C1704" i="9"/>
  <c r="C1703" i="9"/>
  <c r="C1702" i="9"/>
  <c r="C1701" i="9"/>
  <c r="C1700" i="9"/>
  <c r="C1699" i="9"/>
  <c r="C1698" i="9"/>
  <c r="C1697" i="9"/>
  <c r="C1696" i="9"/>
  <c r="C1695" i="9"/>
  <c r="C1694" i="9"/>
  <c r="C1693" i="9"/>
  <c r="C1692" i="9"/>
  <c r="C1691" i="9"/>
  <c r="C1690" i="9"/>
  <c r="C1689" i="9"/>
  <c r="C1688" i="9"/>
  <c r="C1687" i="9"/>
  <c r="C1686" i="9"/>
  <c r="C1685" i="9"/>
  <c r="C1684" i="9"/>
  <c r="C1683" i="9"/>
  <c r="C1682" i="9"/>
  <c r="C1681" i="9"/>
  <c r="C1680" i="9"/>
  <c r="C1679" i="9"/>
  <c r="C1678" i="9"/>
  <c r="C1677" i="9"/>
  <c r="C1676" i="9"/>
  <c r="C1675" i="9"/>
  <c r="C1674" i="9"/>
  <c r="C1673" i="9"/>
  <c r="C1672" i="9"/>
  <c r="C1671" i="9"/>
  <c r="C1670" i="9"/>
  <c r="C1669" i="9"/>
  <c r="C1668" i="9"/>
  <c r="C1667" i="9"/>
  <c r="C1666" i="9"/>
  <c r="C1665" i="9"/>
  <c r="C1664" i="9"/>
  <c r="C1663" i="9"/>
  <c r="C1662" i="9"/>
  <c r="C1661" i="9"/>
  <c r="C1660" i="9"/>
  <c r="C1659" i="9"/>
  <c r="C1658" i="9"/>
  <c r="C1657" i="9"/>
  <c r="C1656" i="9"/>
  <c r="C1655" i="9"/>
  <c r="C1654" i="9"/>
  <c r="C1653" i="9"/>
  <c r="C1652" i="9"/>
  <c r="C1651" i="9"/>
  <c r="C1650" i="9"/>
  <c r="C1649" i="9"/>
  <c r="C1648" i="9"/>
  <c r="C1647" i="9"/>
  <c r="C1646" i="9"/>
  <c r="C1645" i="9"/>
  <c r="C1644" i="9"/>
  <c r="C1643" i="9"/>
  <c r="C1642" i="9"/>
  <c r="C1641" i="9"/>
  <c r="C1640" i="9"/>
  <c r="C1639" i="9"/>
  <c r="C1638" i="9"/>
  <c r="C1637" i="9"/>
  <c r="C1636" i="9"/>
  <c r="C1635" i="9"/>
  <c r="C1634" i="9"/>
  <c r="C1633" i="9"/>
  <c r="C1632" i="9"/>
  <c r="C1631" i="9"/>
  <c r="C1630" i="9"/>
  <c r="C1629" i="9"/>
  <c r="C1628" i="9"/>
  <c r="C1627" i="9"/>
  <c r="C1626" i="9"/>
  <c r="C1625" i="9"/>
  <c r="C1624" i="9"/>
  <c r="C1623" i="9"/>
  <c r="C1622" i="9"/>
  <c r="C1621" i="9"/>
  <c r="C1620" i="9"/>
  <c r="C1619" i="9"/>
  <c r="C1618" i="9"/>
  <c r="C1617" i="9"/>
  <c r="C1616" i="9"/>
  <c r="C1615" i="9"/>
  <c r="C1614" i="9"/>
  <c r="C1613" i="9"/>
  <c r="C1612" i="9"/>
  <c r="C1611" i="9"/>
  <c r="C1610" i="9"/>
  <c r="C1609" i="9"/>
  <c r="C1608" i="9"/>
  <c r="C1607" i="9"/>
  <c r="C1606" i="9"/>
  <c r="C1605" i="9"/>
  <c r="C1604" i="9"/>
  <c r="C1603" i="9"/>
  <c r="C1602" i="9"/>
  <c r="C1601" i="9"/>
  <c r="C1600" i="9"/>
  <c r="C1599" i="9"/>
  <c r="C1598" i="9"/>
  <c r="C1597" i="9"/>
  <c r="C1596" i="9"/>
  <c r="C1595" i="9"/>
  <c r="C1594" i="9"/>
  <c r="C1593" i="9"/>
  <c r="C1592" i="9"/>
  <c r="C1591" i="9"/>
  <c r="C1590" i="9"/>
  <c r="C1589" i="9"/>
  <c r="C1588" i="9"/>
  <c r="C1587" i="9"/>
  <c r="C1586" i="9"/>
  <c r="C1585" i="9"/>
  <c r="C1584" i="9"/>
  <c r="C1583" i="9"/>
  <c r="C1582" i="9"/>
  <c r="C1581" i="9"/>
  <c r="C1580" i="9"/>
  <c r="C1579" i="9"/>
  <c r="C1578" i="9"/>
  <c r="C1577" i="9"/>
  <c r="C1576" i="9"/>
  <c r="C1575" i="9"/>
  <c r="C1574" i="9"/>
  <c r="C1573" i="9"/>
  <c r="C1572" i="9"/>
  <c r="C1571" i="9"/>
  <c r="C1570" i="9"/>
  <c r="C1569" i="9"/>
  <c r="C1568" i="9"/>
  <c r="C1567" i="9"/>
  <c r="C1566" i="9"/>
  <c r="C1565" i="9"/>
  <c r="C1564" i="9"/>
  <c r="C1563" i="9"/>
  <c r="C1562" i="9"/>
  <c r="C1561" i="9"/>
  <c r="C1560" i="9"/>
  <c r="C1559" i="9"/>
  <c r="C1558" i="9"/>
  <c r="C1557" i="9"/>
  <c r="C1556" i="9"/>
  <c r="C1555" i="9"/>
  <c r="C1554" i="9"/>
  <c r="C1553" i="9"/>
  <c r="C1552" i="9"/>
  <c r="C1551" i="9"/>
  <c r="C1550" i="9"/>
  <c r="C1549" i="9"/>
  <c r="C1548" i="9"/>
  <c r="C1547" i="9"/>
  <c r="C1546" i="9"/>
  <c r="C1545" i="9"/>
  <c r="C1544" i="9"/>
  <c r="C1543" i="9"/>
  <c r="C1542" i="9"/>
  <c r="C1541" i="9"/>
  <c r="C1540" i="9"/>
  <c r="C1539" i="9"/>
  <c r="C1538" i="9"/>
  <c r="C1537" i="9"/>
  <c r="C1536" i="9"/>
  <c r="C1535" i="9"/>
  <c r="C1534" i="9"/>
  <c r="C1533" i="9"/>
  <c r="C1532" i="9"/>
  <c r="C1531" i="9"/>
  <c r="C1530" i="9"/>
  <c r="C1529" i="9"/>
  <c r="C1528" i="9"/>
  <c r="C1527" i="9"/>
  <c r="C1526" i="9"/>
  <c r="C1525" i="9"/>
  <c r="C1524" i="9"/>
  <c r="C1523" i="9"/>
  <c r="C1522" i="9"/>
  <c r="C1521" i="9"/>
  <c r="C1520" i="9"/>
  <c r="C1519" i="9"/>
  <c r="C1518" i="9"/>
  <c r="C1517" i="9"/>
  <c r="C1516" i="9"/>
  <c r="C1515" i="9"/>
  <c r="C1514" i="9"/>
  <c r="C1513" i="9"/>
  <c r="C1512" i="9"/>
  <c r="C1511" i="9"/>
  <c r="C1510" i="9"/>
  <c r="C1509" i="9"/>
  <c r="C1508" i="9"/>
  <c r="C1507" i="9"/>
  <c r="C1506" i="9"/>
  <c r="C1505" i="9"/>
  <c r="C1504" i="9"/>
  <c r="C1503" i="9"/>
  <c r="C1502" i="9"/>
  <c r="C1501" i="9"/>
  <c r="C1500" i="9"/>
  <c r="C1499" i="9"/>
  <c r="C1498" i="9"/>
  <c r="C1497" i="9"/>
  <c r="C1496" i="9"/>
  <c r="C1495" i="9"/>
  <c r="C1494" i="9"/>
  <c r="C1493" i="9"/>
  <c r="C1492" i="9"/>
  <c r="C1491" i="9"/>
  <c r="C1490" i="9"/>
  <c r="C1489" i="9"/>
  <c r="C1488" i="9"/>
  <c r="C1487" i="9"/>
  <c r="C1486" i="9"/>
  <c r="C1485" i="9"/>
  <c r="C1484" i="9"/>
  <c r="C1483" i="9"/>
  <c r="C1482" i="9"/>
  <c r="C1481" i="9"/>
  <c r="C1480" i="9"/>
  <c r="C1479" i="9"/>
  <c r="C1478" i="9"/>
  <c r="C1477" i="9"/>
  <c r="C1476" i="9"/>
  <c r="C1475" i="9"/>
  <c r="C1474" i="9"/>
  <c r="C1473" i="9"/>
  <c r="C1472" i="9"/>
  <c r="C1471" i="9"/>
  <c r="C1470" i="9"/>
  <c r="C1469" i="9"/>
  <c r="C1468" i="9"/>
  <c r="C1467" i="9"/>
  <c r="C1466" i="9"/>
  <c r="C1465" i="9"/>
  <c r="C1464" i="9"/>
  <c r="C1463" i="9"/>
  <c r="C1462" i="9"/>
  <c r="C1461" i="9"/>
  <c r="C1460" i="9"/>
  <c r="C1459" i="9"/>
  <c r="C1458" i="9"/>
  <c r="C1457" i="9"/>
  <c r="C1456" i="9"/>
  <c r="C1455" i="9"/>
  <c r="C1454" i="9"/>
  <c r="C1453" i="9"/>
  <c r="C1452" i="9"/>
  <c r="C1451" i="9"/>
  <c r="C1450" i="9"/>
  <c r="C1449" i="9"/>
  <c r="C1448" i="9"/>
  <c r="C1447" i="9"/>
  <c r="C1446" i="9"/>
  <c r="C1445" i="9"/>
  <c r="C1444" i="9"/>
  <c r="C1443" i="9"/>
  <c r="C1442" i="9"/>
  <c r="C1441" i="9"/>
  <c r="C1440" i="9"/>
  <c r="C1439" i="9"/>
  <c r="C1438" i="9"/>
  <c r="C1437" i="9"/>
  <c r="C1436" i="9"/>
  <c r="C1435" i="9"/>
  <c r="C1434" i="9"/>
  <c r="C1433" i="9"/>
  <c r="C1432" i="9"/>
  <c r="C1431" i="9"/>
  <c r="C1430" i="9"/>
  <c r="C1429" i="9"/>
  <c r="C1428" i="9"/>
  <c r="C1427" i="9"/>
  <c r="C1426" i="9"/>
  <c r="C1425" i="9"/>
  <c r="C1424" i="9"/>
  <c r="C1423" i="9"/>
  <c r="C1422" i="9"/>
  <c r="C1421" i="9"/>
  <c r="C1420" i="9"/>
  <c r="C1419" i="9"/>
  <c r="C1418" i="9"/>
  <c r="C1417" i="9"/>
  <c r="C1416" i="9"/>
  <c r="C1415" i="9"/>
  <c r="C1414" i="9"/>
  <c r="C1413" i="9"/>
  <c r="C1412" i="9"/>
  <c r="C1411" i="9"/>
  <c r="C1410" i="9"/>
  <c r="C1409" i="9"/>
  <c r="C1408" i="9"/>
  <c r="C1407" i="9"/>
  <c r="C1406" i="9"/>
  <c r="C1405" i="9"/>
  <c r="C1404" i="9"/>
  <c r="C1403" i="9"/>
  <c r="C1402" i="9"/>
  <c r="C1401" i="9"/>
  <c r="C1400" i="9"/>
  <c r="C1399" i="9"/>
  <c r="C1398" i="9"/>
  <c r="C1397" i="9"/>
  <c r="C1396" i="9"/>
  <c r="C1395" i="9"/>
  <c r="C1394" i="9"/>
  <c r="C1393" i="9"/>
  <c r="C1392" i="9"/>
  <c r="C1391" i="9"/>
  <c r="C1390" i="9"/>
  <c r="C1389" i="9"/>
  <c r="C1388" i="9"/>
  <c r="C1387" i="9"/>
  <c r="C1386" i="9"/>
  <c r="C1385" i="9"/>
  <c r="C1384" i="9"/>
  <c r="C1383" i="9"/>
  <c r="C1382" i="9"/>
  <c r="C1381" i="9"/>
  <c r="C1380" i="9"/>
  <c r="C1379" i="9"/>
  <c r="C1378" i="9"/>
  <c r="C1377" i="9"/>
  <c r="C1376" i="9"/>
  <c r="C1375" i="9"/>
  <c r="C1374" i="9"/>
  <c r="C1373" i="9"/>
  <c r="C1372" i="9"/>
  <c r="C1371" i="9"/>
  <c r="C1370" i="9"/>
  <c r="C1369" i="9"/>
  <c r="C1368" i="9"/>
  <c r="C1367" i="9"/>
  <c r="C1366" i="9"/>
  <c r="C1365" i="9"/>
  <c r="C1364" i="9"/>
  <c r="C1363" i="9"/>
  <c r="C1362" i="9"/>
  <c r="C1361" i="9"/>
  <c r="C1360" i="9"/>
  <c r="C1359" i="9"/>
  <c r="C1358" i="9"/>
  <c r="C1357" i="9"/>
  <c r="C1356" i="9"/>
  <c r="C1355" i="9"/>
  <c r="C1354" i="9"/>
  <c r="C1353" i="9"/>
  <c r="C1352" i="9"/>
  <c r="C1351" i="9"/>
  <c r="C1350" i="9"/>
  <c r="C1349" i="9"/>
  <c r="C1348" i="9"/>
  <c r="C1347" i="9"/>
  <c r="C1346" i="9"/>
  <c r="C1345" i="9"/>
  <c r="C1344" i="9"/>
  <c r="C1343" i="9"/>
  <c r="C1342" i="9"/>
  <c r="C1341" i="9"/>
  <c r="C1340" i="9"/>
  <c r="C1339" i="9"/>
  <c r="C1338" i="9"/>
  <c r="C1337" i="9"/>
  <c r="C1336" i="9"/>
  <c r="C1335" i="9"/>
  <c r="C1334" i="9"/>
  <c r="C1333" i="9"/>
  <c r="C1332" i="9"/>
  <c r="C1331" i="9"/>
  <c r="C1330" i="9"/>
  <c r="C1329" i="9"/>
  <c r="C1328" i="9"/>
  <c r="C1327" i="9"/>
  <c r="C1326" i="9"/>
  <c r="C1325" i="9"/>
  <c r="C1324" i="9"/>
  <c r="C1323" i="9"/>
  <c r="C1322" i="9"/>
  <c r="C1321" i="9"/>
  <c r="C1320" i="9"/>
  <c r="C1319" i="9"/>
  <c r="C1318" i="9"/>
  <c r="C1317" i="9"/>
  <c r="C1316" i="9"/>
  <c r="C1315" i="9"/>
  <c r="C1314" i="9"/>
  <c r="C1313" i="9"/>
  <c r="C1312" i="9"/>
  <c r="C1311" i="9"/>
  <c r="C1310" i="9"/>
  <c r="C1309" i="9"/>
  <c r="C1308" i="9"/>
  <c r="C1307" i="9"/>
  <c r="C1306" i="9"/>
  <c r="C1305" i="9"/>
  <c r="C1304" i="9"/>
  <c r="C1303" i="9"/>
  <c r="C1302" i="9"/>
  <c r="C1301" i="9"/>
  <c r="C1300" i="9"/>
  <c r="C1299" i="9"/>
  <c r="C1298" i="9"/>
  <c r="C1297" i="9"/>
  <c r="C1296" i="9"/>
  <c r="C1295" i="9"/>
  <c r="C1294" i="9"/>
  <c r="C1293" i="9"/>
  <c r="C1292" i="9"/>
  <c r="C1291" i="9"/>
  <c r="C1290" i="9"/>
  <c r="C1289" i="9"/>
  <c r="C1288" i="9"/>
  <c r="C1287" i="9"/>
  <c r="C1286" i="9"/>
  <c r="C1285" i="9"/>
  <c r="C1284" i="9"/>
  <c r="C1283" i="9"/>
  <c r="C1282" i="9"/>
  <c r="C1281" i="9"/>
  <c r="C1280" i="9"/>
  <c r="C1279" i="9"/>
  <c r="C1278" i="9"/>
  <c r="C1277" i="9"/>
  <c r="C1276" i="9"/>
  <c r="C1275" i="9"/>
  <c r="C1274" i="9"/>
  <c r="C1273" i="9"/>
  <c r="C1272" i="9"/>
  <c r="C1271" i="9"/>
  <c r="C1270" i="9"/>
  <c r="C1269" i="9"/>
  <c r="C1268" i="9"/>
  <c r="C1267" i="9"/>
  <c r="C1266" i="9"/>
  <c r="C1265" i="9"/>
  <c r="C1264" i="9"/>
  <c r="C1263" i="9"/>
  <c r="C1262" i="9"/>
  <c r="C1261" i="9"/>
  <c r="C1260" i="9"/>
  <c r="C1259" i="9"/>
  <c r="C1258" i="9"/>
  <c r="C1257" i="9"/>
  <c r="C1256" i="9"/>
  <c r="C1255" i="9"/>
  <c r="C1254" i="9"/>
  <c r="C1253" i="9"/>
  <c r="C1252" i="9"/>
  <c r="C1251" i="9"/>
  <c r="C1250" i="9"/>
  <c r="C1249" i="9"/>
  <c r="C1248" i="9"/>
  <c r="C1247" i="9"/>
  <c r="C1246" i="9"/>
  <c r="C1245" i="9"/>
  <c r="C1244" i="9"/>
  <c r="C1243" i="9"/>
  <c r="C1242" i="9"/>
  <c r="C1241" i="9"/>
  <c r="C1240" i="9"/>
  <c r="C1239" i="9"/>
  <c r="C1238" i="9"/>
  <c r="C1237" i="9"/>
  <c r="C1236" i="9"/>
  <c r="C1235" i="9"/>
  <c r="C1234" i="9"/>
  <c r="C1233" i="9"/>
  <c r="C1232" i="9"/>
  <c r="C1231" i="9"/>
  <c r="C1230" i="9"/>
  <c r="C1229" i="9"/>
  <c r="C1228" i="9"/>
  <c r="C1227" i="9"/>
  <c r="C1226" i="9"/>
  <c r="C1225" i="9"/>
  <c r="C1224" i="9"/>
  <c r="C1223" i="9"/>
  <c r="C1222" i="9"/>
  <c r="C1221" i="9"/>
  <c r="C1220" i="9"/>
  <c r="C1219" i="9"/>
  <c r="C1218" i="9"/>
  <c r="C1217" i="9"/>
  <c r="C1216" i="9"/>
  <c r="C1215" i="9"/>
  <c r="C1214" i="9"/>
  <c r="C1213" i="9"/>
  <c r="C1212" i="9"/>
  <c r="C1211" i="9"/>
  <c r="C1210" i="9"/>
  <c r="C1209" i="9"/>
  <c r="C1208" i="9"/>
  <c r="C1207" i="9"/>
  <c r="C1206" i="9"/>
  <c r="C1205" i="9"/>
  <c r="C1204" i="9"/>
  <c r="C1203" i="9"/>
  <c r="C1202" i="9"/>
  <c r="C1201" i="9"/>
  <c r="C1200" i="9"/>
  <c r="C1199" i="9"/>
  <c r="C1198" i="9"/>
  <c r="C1197" i="9"/>
  <c r="C1196" i="9"/>
  <c r="C1195" i="9"/>
  <c r="C1194" i="9"/>
  <c r="C1193" i="9"/>
  <c r="C1192" i="9"/>
  <c r="C1191" i="9"/>
  <c r="C1190" i="9"/>
  <c r="C1189" i="9"/>
  <c r="C1188" i="9"/>
  <c r="C1187" i="9"/>
  <c r="C1186" i="9"/>
  <c r="C1185" i="9"/>
  <c r="C1184" i="9"/>
  <c r="C1183" i="9"/>
  <c r="C1182" i="9"/>
  <c r="C1181" i="9"/>
  <c r="C1180" i="9"/>
  <c r="C1179" i="9"/>
  <c r="C1178" i="9"/>
  <c r="C1177" i="9"/>
  <c r="C1176" i="9"/>
  <c r="C1175" i="9"/>
  <c r="C1174" i="9"/>
  <c r="C1173" i="9"/>
  <c r="C1172" i="9"/>
  <c r="C1171" i="9"/>
  <c r="C1170" i="9"/>
  <c r="C1169" i="9"/>
  <c r="C1168" i="9"/>
  <c r="C1167" i="9"/>
  <c r="C1166" i="9"/>
  <c r="C1165" i="9"/>
  <c r="C1164" i="9"/>
  <c r="C1163" i="9"/>
  <c r="C1162" i="9"/>
  <c r="C1161" i="9"/>
  <c r="C1160" i="9"/>
  <c r="C1159" i="9"/>
  <c r="C1158" i="9"/>
  <c r="C1157" i="9"/>
  <c r="C1156" i="9"/>
  <c r="C1155" i="9"/>
  <c r="C1154" i="9"/>
  <c r="C1153" i="9"/>
  <c r="C1152" i="9"/>
  <c r="C1151" i="9"/>
  <c r="C1150" i="9"/>
  <c r="C1149" i="9"/>
  <c r="C1148" i="9"/>
  <c r="C1147" i="9"/>
  <c r="C1146" i="9"/>
  <c r="C1145" i="9"/>
  <c r="C1144" i="9"/>
  <c r="C1143" i="9"/>
  <c r="C1142" i="9"/>
  <c r="C1141" i="9"/>
  <c r="C1140" i="9"/>
  <c r="C1139" i="9"/>
  <c r="C1138" i="9"/>
  <c r="C1137" i="9"/>
  <c r="C1136" i="9"/>
  <c r="C1135" i="9"/>
  <c r="C1134" i="9"/>
  <c r="C1133" i="9"/>
  <c r="C1132" i="9"/>
  <c r="C1131" i="9"/>
  <c r="C1130" i="9"/>
  <c r="C1129" i="9"/>
  <c r="C1128" i="9"/>
  <c r="C1127" i="9"/>
  <c r="C1126" i="9"/>
  <c r="C1125" i="9"/>
  <c r="C1124" i="9"/>
  <c r="C1123" i="9"/>
  <c r="C1122" i="9"/>
  <c r="C1121" i="9"/>
  <c r="C1120" i="9"/>
  <c r="C1119" i="9"/>
  <c r="C1118" i="9"/>
  <c r="C1117" i="9"/>
  <c r="C1116" i="9"/>
  <c r="C1115" i="9"/>
  <c r="C1114" i="9"/>
  <c r="C1113" i="9"/>
  <c r="C1112" i="9"/>
  <c r="C1111" i="9"/>
  <c r="C1110" i="9"/>
  <c r="C1109" i="9"/>
  <c r="C1108" i="9"/>
  <c r="C1107" i="9"/>
  <c r="C1106" i="9"/>
  <c r="C1105" i="9"/>
  <c r="C1104" i="9"/>
  <c r="C1103" i="9"/>
  <c r="C1102" i="9"/>
  <c r="C1101" i="9"/>
  <c r="C1100" i="9"/>
  <c r="C1099" i="9"/>
  <c r="C1098" i="9"/>
  <c r="C1097" i="9"/>
  <c r="C1096" i="9"/>
  <c r="C1095" i="9"/>
  <c r="C1094" i="9"/>
  <c r="C1093" i="9"/>
  <c r="C1092" i="9"/>
  <c r="C1091" i="9"/>
  <c r="C1090" i="9"/>
  <c r="C1089" i="9"/>
  <c r="C1088" i="9"/>
  <c r="C1087" i="9"/>
  <c r="C1086" i="9"/>
  <c r="C1085" i="9"/>
  <c r="C1084" i="9"/>
  <c r="C1083" i="9"/>
  <c r="C1082" i="9"/>
  <c r="C1081" i="9"/>
  <c r="C1080" i="9"/>
  <c r="C1079" i="9"/>
  <c r="C1078" i="9"/>
  <c r="C1077" i="9"/>
  <c r="C1076" i="9"/>
  <c r="C1075" i="9"/>
  <c r="C1074" i="9"/>
  <c r="C1073" i="9"/>
  <c r="C1072" i="9"/>
  <c r="C1071" i="9"/>
  <c r="C1070" i="9"/>
  <c r="C1069" i="9"/>
  <c r="C1068" i="9"/>
  <c r="C1067" i="9"/>
  <c r="C1066" i="9"/>
  <c r="C1065" i="9"/>
  <c r="C1064" i="9"/>
  <c r="C1063" i="9"/>
  <c r="C1062" i="9"/>
  <c r="C1061" i="9"/>
  <c r="C1060" i="9"/>
  <c r="C1059" i="9"/>
  <c r="C1058" i="9"/>
  <c r="C1057" i="9"/>
  <c r="C1056" i="9"/>
  <c r="C1055" i="9"/>
  <c r="C1054" i="9"/>
  <c r="C1053" i="9"/>
  <c r="C1052" i="9"/>
  <c r="C1051" i="9"/>
  <c r="C1050" i="9"/>
  <c r="C1049" i="9"/>
  <c r="C1048" i="9"/>
  <c r="C1047" i="9"/>
  <c r="C1046" i="9"/>
  <c r="C1045" i="9"/>
  <c r="C1044" i="9"/>
  <c r="C1043" i="9"/>
  <c r="C1042" i="9"/>
  <c r="C1041" i="9"/>
  <c r="C1040" i="9"/>
  <c r="C1039" i="9"/>
  <c r="C1038" i="9"/>
  <c r="C1037" i="9"/>
  <c r="C1036" i="9"/>
  <c r="C1035" i="9"/>
  <c r="C1034" i="9"/>
  <c r="C1033" i="9"/>
  <c r="C1032" i="9"/>
  <c r="C1031" i="9"/>
  <c r="C1030" i="9"/>
  <c r="C1029" i="9"/>
  <c r="C1028" i="9"/>
  <c r="C1027" i="9"/>
  <c r="C1026" i="9"/>
  <c r="C1025" i="9"/>
  <c r="C1024" i="9"/>
  <c r="C1023" i="9"/>
  <c r="C1022" i="9"/>
  <c r="C1021" i="9"/>
  <c r="C1020" i="9"/>
  <c r="C1019" i="9"/>
  <c r="C1018" i="9"/>
  <c r="C1017" i="9"/>
  <c r="C1016" i="9"/>
  <c r="C1015" i="9"/>
  <c r="C1014" i="9"/>
  <c r="C1013" i="9"/>
  <c r="C1012" i="9"/>
  <c r="C1011" i="9"/>
  <c r="C1010" i="9"/>
  <c r="C1009" i="9"/>
  <c r="C1008" i="9"/>
  <c r="C1007" i="9"/>
  <c r="C1006" i="9"/>
  <c r="C1005" i="9"/>
  <c r="C1004" i="9"/>
  <c r="C1003" i="9"/>
  <c r="C1002" i="9"/>
  <c r="C1001" i="9"/>
  <c r="C1000" i="9"/>
  <c r="C999" i="9"/>
  <c r="C998" i="9"/>
  <c r="C997" i="9"/>
  <c r="C996" i="9"/>
  <c r="C995" i="9"/>
  <c r="C994" i="9"/>
  <c r="C993" i="9"/>
  <c r="C992" i="9"/>
  <c r="C991" i="9"/>
  <c r="C990" i="9"/>
  <c r="C989" i="9"/>
  <c r="C988" i="9"/>
  <c r="C987" i="9"/>
  <c r="C986" i="9"/>
  <c r="C985" i="9"/>
  <c r="C984" i="9"/>
  <c r="C983" i="9"/>
  <c r="C982" i="9"/>
  <c r="C981" i="9"/>
  <c r="C980" i="9"/>
  <c r="C979" i="9"/>
  <c r="C978" i="9"/>
  <c r="C977" i="9"/>
  <c r="C976" i="9"/>
  <c r="C975" i="9"/>
  <c r="C974" i="9"/>
  <c r="C973" i="9"/>
  <c r="C972" i="9"/>
  <c r="C971" i="9"/>
  <c r="C970" i="9"/>
  <c r="C969" i="9"/>
  <c r="C968" i="9"/>
  <c r="C967" i="9"/>
  <c r="C966" i="9"/>
  <c r="C965" i="9"/>
  <c r="C964" i="9"/>
  <c r="C963" i="9"/>
  <c r="C962" i="9"/>
  <c r="C961" i="9"/>
  <c r="C960" i="9"/>
  <c r="C959" i="9"/>
  <c r="C958" i="9"/>
  <c r="C957" i="9"/>
  <c r="C956" i="9"/>
  <c r="C955" i="9"/>
  <c r="C954" i="9"/>
  <c r="C953" i="9"/>
  <c r="C952" i="9"/>
  <c r="C951" i="9"/>
  <c r="C950" i="9"/>
  <c r="C949" i="9"/>
  <c r="C948" i="9"/>
  <c r="C947" i="9"/>
  <c r="C946" i="9"/>
  <c r="C945" i="9"/>
  <c r="C944" i="9"/>
  <c r="C943" i="9"/>
  <c r="C942" i="9"/>
  <c r="C941" i="9"/>
  <c r="C940" i="9"/>
  <c r="C939" i="9"/>
  <c r="C938" i="9"/>
  <c r="C937" i="9"/>
  <c r="C936" i="9"/>
  <c r="C935" i="9"/>
  <c r="C934" i="9"/>
  <c r="C933" i="9"/>
  <c r="C932" i="9"/>
  <c r="C931" i="9"/>
  <c r="C930" i="9"/>
  <c r="C929" i="9"/>
  <c r="C928" i="9"/>
  <c r="C927" i="9"/>
  <c r="C926" i="9"/>
  <c r="C925" i="9"/>
  <c r="C924" i="9"/>
  <c r="C923" i="9"/>
  <c r="C922" i="9"/>
  <c r="C921" i="9"/>
  <c r="C920" i="9"/>
  <c r="C919" i="9"/>
  <c r="C918" i="9"/>
  <c r="C917" i="9"/>
  <c r="C916" i="9"/>
  <c r="C915" i="9"/>
  <c r="C914" i="9"/>
  <c r="C913" i="9"/>
  <c r="C912" i="9"/>
  <c r="C911" i="9"/>
  <c r="C910" i="9"/>
  <c r="C909" i="9"/>
  <c r="C908" i="9"/>
  <c r="C907" i="9"/>
  <c r="C906" i="9"/>
  <c r="C905" i="9"/>
  <c r="C904" i="9"/>
  <c r="C903" i="9"/>
  <c r="C902" i="9"/>
  <c r="C901" i="9"/>
  <c r="C900" i="9"/>
  <c r="C899" i="9"/>
  <c r="C898" i="9"/>
  <c r="C897" i="9"/>
  <c r="C896" i="9"/>
  <c r="C895" i="9"/>
  <c r="C894" i="9"/>
  <c r="C893" i="9"/>
  <c r="C892" i="9"/>
  <c r="C891" i="9"/>
  <c r="C890" i="9"/>
  <c r="C889" i="9"/>
  <c r="C888" i="9"/>
  <c r="C887" i="9"/>
  <c r="C886" i="9"/>
  <c r="C885" i="9"/>
  <c r="C884" i="9"/>
  <c r="C883" i="9"/>
  <c r="C882" i="9"/>
  <c r="C881" i="9"/>
  <c r="C880" i="9"/>
  <c r="C879" i="9"/>
  <c r="C878" i="9"/>
  <c r="C877" i="9"/>
  <c r="C876" i="9"/>
  <c r="C875" i="9"/>
  <c r="C874" i="9"/>
  <c r="C873" i="9"/>
  <c r="C872" i="9"/>
  <c r="C871" i="9"/>
  <c r="C870" i="9"/>
  <c r="C869" i="9"/>
  <c r="C868" i="9"/>
  <c r="C867" i="9"/>
  <c r="C866" i="9"/>
  <c r="C865" i="9"/>
  <c r="C864" i="9"/>
  <c r="C863" i="9"/>
  <c r="C862" i="9"/>
  <c r="C861" i="9"/>
  <c r="C860" i="9"/>
  <c r="C859" i="9"/>
  <c r="C858" i="9"/>
  <c r="C857" i="9"/>
  <c r="C856" i="9"/>
  <c r="C855" i="9"/>
  <c r="C854" i="9"/>
  <c r="C853" i="9"/>
  <c r="C852" i="9"/>
  <c r="C851" i="9"/>
  <c r="C850" i="9"/>
  <c r="C849" i="9"/>
  <c r="C848" i="9"/>
  <c r="C847" i="9"/>
  <c r="C846" i="9"/>
  <c r="C845" i="9"/>
  <c r="C844" i="9"/>
  <c r="C843" i="9"/>
  <c r="C842" i="9"/>
  <c r="C841" i="9"/>
  <c r="C840" i="9"/>
  <c r="C839" i="9"/>
  <c r="C838" i="9"/>
  <c r="C837" i="9"/>
  <c r="C836" i="9"/>
  <c r="C835" i="9"/>
  <c r="C834" i="9"/>
  <c r="C833" i="9"/>
  <c r="C832" i="9"/>
  <c r="C831" i="9"/>
  <c r="C830" i="9"/>
  <c r="C829" i="9"/>
  <c r="C828" i="9"/>
  <c r="C827" i="9"/>
  <c r="C826" i="9"/>
  <c r="C825" i="9"/>
  <c r="C824" i="9"/>
  <c r="C823" i="9"/>
  <c r="C822" i="9"/>
  <c r="C821" i="9"/>
  <c r="C820" i="9"/>
  <c r="C819" i="9"/>
  <c r="C818" i="9"/>
  <c r="C817" i="9"/>
  <c r="C816" i="9"/>
  <c r="C815" i="9"/>
  <c r="C814" i="9"/>
  <c r="C813" i="9"/>
  <c r="C812" i="9"/>
  <c r="C811" i="9"/>
  <c r="C810" i="9"/>
  <c r="C809" i="9"/>
  <c r="C808" i="9"/>
  <c r="C807" i="9"/>
  <c r="C806" i="9"/>
  <c r="C805" i="9"/>
  <c r="C804" i="9"/>
  <c r="C803" i="9"/>
  <c r="C802" i="9"/>
  <c r="C801" i="9"/>
  <c r="C800" i="9"/>
  <c r="C799" i="9"/>
  <c r="C798" i="9"/>
  <c r="C797" i="9"/>
  <c r="C796" i="9"/>
  <c r="C795" i="9"/>
  <c r="C794" i="9"/>
  <c r="C793" i="9"/>
  <c r="C792" i="9"/>
  <c r="C791" i="9"/>
  <c r="C790" i="9"/>
  <c r="C789" i="9"/>
  <c r="C788" i="9"/>
  <c r="C787" i="9"/>
  <c r="C786" i="9"/>
  <c r="C785" i="9"/>
  <c r="C784" i="9"/>
  <c r="C783" i="9"/>
  <c r="C782" i="9"/>
  <c r="C781" i="9"/>
  <c r="C780" i="9"/>
  <c r="C779" i="9"/>
  <c r="C778" i="9"/>
  <c r="C777" i="9"/>
  <c r="C776" i="9"/>
  <c r="C775" i="9"/>
  <c r="C774" i="9"/>
  <c r="C773" i="9"/>
  <c r="C772" i="9"/>
  <c r="C771" i="9"/>
  <c r="C770" i="9"/>
  <c r="C769" i="9"/>
  <c r="C768" i="9"/>
  <c r="C767" i="9"/>
  <c r="C766" i="9"/>
  <c r="C765" i="9"/>
  <c r="C764" i="9"/>
  <c r="C763" i="9"/>
  <c r="C762" i="9"/>
  <c r="C761" i="9"/>
  <c r="C760" i="9"/>
  <c r="C759" i="9"/>
  <c r="C758" i="9"/>
  <c r="C757" i="9"/>
  <c r="C756" i="9"/>
  <c r="C755" i="9"/>
  <c r="C754" i="9"/>
  <c r="C753" i="9"/>
  <c r="C752" i="9"/>
  <c r="C751" i="9"/>
  <c r="C750" i="9"/>
  <c r="C749" i="9"/>
  <c r="C748" i="9"/>
  <c r="C747" i="9"/>
  <c r="C746" i="9"/>
  <c r="C745" i="9"/>
  <c r="C744" i="9"/>
  <c r="C743" i="9"/>
  <c r="C742" i="9"/>
  <c r="C741" i="9"/>
  <c r="C740" i="9"/>
  <c r="C739" i="9"/>
  <c r="C738" i="9"/>
  <c r="C737" i="9"/>
  <c r="C736" i="9"/>
  <c r="C735" i="9"/>
  <c r="C734" i="9"/>
  <c r="C733" i="9"/>
  <c r="C732" i="9"/>
  <c r="C731" i="9"/>
  <c r="C730" i="9"/>
  <c r="C729" i="9"/>
  <c r="C728" i="9"/>
  <c r="C727" i="9"/>
  <c r="C726" i="9"/>
  <c r="C725" i="9"/>
  <c r="C724" i="9"/>
  <c r="C723" i="9"/>
  <c r="C722" i="9"/>
  <c r="C721" i="9"/>
  <c r="C720" i="9"/>
  <c r="C719" i="9"/>
  <c r="C718" i="9"/>
  <c r="C717" i="9"/>
  <c r="C716" i="9"/>
  <c r="C715" i="9"/>
  <c r="C714" i="9"/>
  <c r="C713" i="9"/>
  <c r="C712" i="9"/>
  <c r="C711" i="9"/>
  <c r="C710" i="9"/>
  <c r="C709" i="9"/>
  <c r="C708" i="9"/>
  <c r="C707" i="9"/>
  <c r="C706" i="9"/>
  <c r="C705" i="9"/>
  <c r="C704" i="9"/>
  <c r="C703" i="9"/>
  <c r="C702" i="9"/>
  <c r="C701" i="9"/>
  <c r="C700" i="9"/>
  <c r="C699" i="9"/>
  <c r="C698" i="9"/>
  <c r="C697" i="9"/>
  <c r="C696" i="9"/>
  <c r="C695" i="9"/>
  <c r="C694" i="9"/>
  <c r="C693" i="9"/>
  <c r="C692" i="9"/>
  <c r="C691" i="9"/>
  <c r="C690" i="9"/>
  <c r="C689" i="9"/>
  <c r="C688" i="9"/>
  <c r="C687" i="9"/>
  <c r="C686" i="9"/>
  <c r="C685" i="9"/>
  <c r="C684" i="9"/>
  <c r="C683" i="9"/>
  <c r="C682" i="9"/>
  <c r="C681" i="9"/>
  <c r="C680" i="9"/>
  <c r="C679" i="9"/>
  <c r="C678" i="9"/>
  <c r="C677" i="9"/>
  <c r="C676" i="9"/>
  <c r="C675" i="9"/>
  <c r="C674" i="9"/>
  <c r="C673" i="9"/>
  <c r="C672" i="9"/>
  <c r="C671" i="9"/>
  <c r="C670" i="9"/>
  <c r="C669" i="9"/>
  <c r="C668" i="9"/>
  <c r="C667" i="9"/>
  <c r="C666" i="9"/>
  <c r="C665" i="9"/>
  <c r="C664" i="9"/>
  <c r="C663" i="9"/>
  <c r="C662" i="9"/>
  <c r="C661" i="9"/>
  <c r="C660" i="9"/>
  <c r="C659" i="9"/>
  <c r="C658" i="9"/>
  <c r="C657" i="9"/>
  <c r="C656" i="9"/>
  <c r="C655" i="9"/>
  <c r="C654" i="9"/>
  <c r="C653" i="9"/>
  <c r="C652" i="9"/>
  <c r="C651" i="9"/>
  <c r="C650" i="9"/>
  <c r="C649" i="9"/>
  <c r="C648" i="9"/>
  <c r="C647" i="9"/>
  <c r="C646" i="9"/>
  <c r="C645" i="9"/>
  <c r="C644" i="9"/>
  <c r="C643" i="9"/>
  <c r="C642" i="9"/>
  <c r="C641" i="9"/>
  <c r="C640" i="9"/>
  <c r="C639" i="9"/>
  <c r="C638" i="9"/>
  <c r="C637" i="9"/>
  <c r="C636" i="9"/>
  <c r="C635" i="9"/>
  <c r="C634" i="9"/>
  <c r="C633" i="9"/>
  <c r="C632" i="9"/>
  <c r="C631" i="9"/>
  <c r="C630" i="9"/>
  <c r="C629" i="9"/>
  <c r="C628" i="9"/>
  <c r="C627" i="9"/>
  <c r="C626" i="9"/>
  <c r="C625" i="9"/>
  <c r="C624" i="9"/>
  <c r="C623" i="9"/>
  <c r="C622" i="9"/>
  <c r="C621" i="9"/>
  <c r="C620" i="9"/>
  <c r="C619" i="9"/>
  <c r="C618" i="9"/>
  <c r="C617" i="9"/>
  <c r="C616" i="9"/>
  <c r="C615" i="9"/>
  <c r="C614" i="9"/>
  <c r="C613" i="9"/>
  <c r="C612" i="9"/>
  <c r="C611" i="9"/>
  <c r="C610" i="9"/>
  <c r="C609" i="9"/>
  <c r="C608" i="9"/>
  <c r="C607" i="9"/>
  <c r="C606" i="9"/>
  <c r="C605" i="9"/>
  <c r="C604" i="9"/>
  <c r="C603" i="9"/>
  <c r="C602" i="9"/>
  <c r="C601" i="9"/>
  <c r="C600" i="9"/>
  <c r="C599" i="9"/>
  <c r="C598" i="9"/>
  <c r="C597" i="9"/>
  <c r="C596" i="9"/>
  <c r="C595" i="9"/>
  <c r="C594" i="9"/>
  <c r="C593" i="9"/>
  <c r="C592" i="9"/>
  <c r="C591" i="9"/>
  <c r="C590" i="9"/>
  <c r="C589" i="9"/>
  <c r="C588" i="9"/>
  <c r="C587" i="9"/>
  <c r="C586" i="9"/>
  <c r="C585" i="9"/>
  <c r="C584" i="9"/>
  <c r="C583" i="9"/>
  <c r="C582" i="9"/>
  <c r="C581" i="9"/>
  <c r="C580" i="9"/>
  <c r="C579" i="9"/>
  <c r="C578" i="9"/>
  <c r="C577" i="9"/>
  <c r="C576" i="9"/>
  <c r="C575" i="9"/>
  <c r="C574" i="9"/>
  <c r="C573" i="9"/>
  <c r="C572" i="9"/>
  <c r="C571" i="9"/>
  <c r="C570" i="9"/>
  <c r="C569" i="9"/>
  <c r="C568" i="9"/>
  <c r="C567" i="9"/>
  <c r="C566" i="9"/>
  <c r="C565" i="9"/>
  <c r="C564" i="9"/>
  <c r="C563" i="9"/>
  <c r="C562" i="9"/>
  <c r="C561" i="9"/>
  <c r="C560" i="9"/>
  <c r="C559" i="9"/>
  <c r="C558" i="9"/>
  <c r="C557" i="9"/>
  <c r="C556" i="9"/>
  <c r="C555" i="9"/>
  <c r="C554" i="9"/>
  <c r="C553" i="9"/>
  <c r="C552" i="9"/>
  <c r="C551" i="9"/>
  <c r="C550" i="9"/>
  <c r="C549" i="9"/>
  <c r="C548" i="9"/>
  <c r="C547" i="9"/>
  <c r="C546" i="9"/>
  <c r="C545" i="9"/>
  <c r="C544" i="9"/>
  <c r="C543" i="9"/>
  <c r="C542" i="9"/>
  <c r="C541" i="9"/>
  <c r="C540" i="9"/>
  <c r="C539" i="9"/>
  <c r="C538" i="9"/>
  <c r="C537" i="9"/>
  <c r="C536" i="9"/>
  <c r="C535" i="9"/>
  <c r="C534" i="9"/>
  <c r="C533" i="9"/>
  <c r="C532" i="9"/>
  <c r="C531" i="9"/>
  <c r="C530" i="9"/>
  <c r="C529" i="9"/>
  <c r="C528" i="9"/>
  <c r="C527" i="9"/>
  <c r="C526" i="9"/>
  <c r="C525" i="9"/>
  <c r="C524" i="9"/>
  <c r="C523" i="9"/>
  <c r="C522" i="9"/>
  <c r="C521" i="9"/>
  <c r="C520" i="9"/>
  <c r="C519" i="9"/>
  <c r="C518" i="9"/>
  <c r="C517" i="9"/>
  <c r="C516" i="9"/>
  <c r="C515" i="9"/>
  <c r="C514" i="9"/>
  <c r="C513" i="9"/>
  <c r="C512" i="9"/>
  <c r="C511" i="9"/>
  <c r="C510" i="9"/>
  <c r="C509" i="9"/>
  <c r="C508" i="9"/>
  <c r="C507" i="9"/>
  <c r="C506" i="9"/>
  <c r="C505" i="9"/>
  <c r="C504" i="9"/>
  <c r="C503" i="9"/>
  <c r="C502" i="9"/>
  <c r="C501" i="9"/>
  <c r="C500" i="9"/>
  <c r="C499" i="9"/>
  <c r="C498" i="9"/>
  <c r="C497" i="9"/>
  <c r="C496" i="9"/>
  <c r="C495" i="9"/>
  <c r="C494" i="9"/>
  <c r="C493" i="9"/>
  <c r="C492" i="9"/>
  <c r="C491" i="9"/>
  <c r="C490" i="9"/>
  <c r="C489" i="9"/>
  <c r="C488" i="9"/>
  <c r="C487" i="9"/>
  <c r="C486" i="9"/>
  <c r="C485" i="9"/>
  <c r="C484" i="9"/>
  <c r="C483" i="9"/>
  <c r="C482" i="9"/>
  <c r="C481" i="9"/>
  <c r="C480" i="9"/>
  <c r="C479" i="9"/>
  <c r="C478" i="9"/>
  <c r="C477" i="9"/>
  <c r="C476" i="9"/>
  <c r="C475" i="9"/>
  <c r="C474" i="9"/>
  <c r="C473" i="9"/>
  <c r="C472" i="9"/>
  <c r="C471" i="9"/>
  <c r="C470" i="9"/>
  <c r="C469" i="9"/>
  <c r="C468" i="9"/>
  <c r="C467" i="9"/>
  <c r="C466" i="9"/>
  <c r="C465" i="9"/>
  <c r="C464" i="9"/>
  <c r="C463" i="9"/>
  <c r="C462" i="9"/>
  <c r="C461" i="9"/>
  <c r="C460" i="9"/>
  <c r="C459" i="9"/>
  <c r="C458" i="9"/>
  <c r="C457" i="9"/>
  <c r="C456" i="9"/>
  <c r="C455" i="9"/>
  <c r="C454" i="9"/>
  <c r="C453" i="9"/>
  <c r="C452" i="9"/>
  <c r="C451" i="9"/>
  <c r="C450" i="9"/>
  <c r="C449" i="9"/>
  <c r="C448" i="9"/>
  <c r="C447" i="9"/>
  <c r="C446" i="9"/>
  <c r="C445" i="9"/>
  <c r="C444" i="9"/>
  <c r="C443" i="9"/>
  <c r="C442" i="9"/>
  <c r="C441" i="9"/>
  <c r="C440" i="9"/>
  <c r="C439" i="9"/>
  <c r="C438" i="9"/>
  <c r="C437" i="9"/>
  <c r="C436" i="9"/>
  <c r="C435" i="9"/>
  <c r="C434" i="9"/>
  <c r="C433" i="9"/>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C380" i="9"/>
  <c r="C379" i="9"/>
  <c r="C378" i="9"/>
  <c r="C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C278" i="9"/>
  <c r="C277" i="9"/>
  <c r="C276" i="9"/>
  <c r="C275" i="9"/>
  <c r="C274" i="9"/>
  <c r="C273" i="9"/>
  <c r="C272" i="9"/>
  <c r="C271" i="9"/>
  <c r="C270" i="9"/>
  <c r="C269" i="9"/>
  <c r="C268" i="9"/>
  <c r="C267" i="9"/>
  <c r="C266" i="9"/>
  <c r="C265" i="9"/>
  <c r="C264" i="9"/>
  <c r="C263" i="9"/>
  <c r="C262" i="9"/>
  <c r="C261" i="9"/>
  <c r="C260" i="9"/>
  <c r="C259" i="9"/>
  <c r="C258" i="9"/>
  <c r="C257" i="9"/>
  <c r="C256" i="9"/>
  <c r="C255" i="9"/>
  <c r="C254" i="9"/>
  <c r="C253" i="9"/>
  <c r="C252" i="9"/>
  <c r="C251" i="9"/>
  <c r="C250" i="9"/>
  <c r="C249" i="9"/>
  <c r="C248" i="9"/>
  <c r="C247" i="9"/>
  <c r="C246" i="9"/>
  <c r="C245" i="9"/>
  <c r="C244" i="9"/>
  <c r="C243" i="9"/>
  <c r="C242" i="9"/>
  <c r="C241" i="9"/>
  <c r="C240" i="9"/>
  <c r="C239" i="9"/>
  <c r="C238" i="9"/>
  <c r="C237" i="9"/>
  <c r="C236" i="9"/>
  <c r="C235" i="9"/>
  <c r="C234" i="9"/>
  <c r="C233" i="9"/>
  <c r="C232" i="9"/>
  <c r="C231"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C2336" i="8"/>
  <c r="C2335" i="8"/>
  <c r="C2334" i="8"/>
  <c r="C2333" i="8"/>
  <c r="C2332" i="8"/>
  <c r="C2331" i="8"/>
  <c r="C2330" i="8"/>
  <c r="C2329" i="8"/>
  <c r="C2328" i="8"/>
  <c r="C2327" i="8"/>
  <c r="C2326" i="8"/>
  <c r="C2325" i="8"/>
  <c r="C2324" i="8"/>
  <c r="C2323" i="8"/>
  <c r="C2322" i="8"/>
  <c r="C2321" i="8"/>
  <c r="C2320" i="8"/>
  <c r="C2319" i="8"/>
  <c r="C2318" i="8"/>
  <c r="C2317" i="8"/>
  <c r="C2316" i="8"/>
  <c r="C2315" i="8"/>
  <c r="C2314" i="8"/>
  <c r="C2313" i="8"/>
  <c r="C2312" i="8"/>
  <c r="C2311" i="8"/>
  <c r="C2310" i="8"/>
  <c r="C2309" i="8"/>
  <c r="C2308" i="8"/>
  <c r="C2307" i="8"/>
  <c r="C2306" i="8"/>
  <c r="C2305" i="8"/>
  <c r="C2304" i="8"/>
  <c r="C2303" i="8"/>
  <c r="C2302" i="8"/>
  <c r="C2301" i="8"/>
  <c r="C2300" i="8"/>
  <c r="C2299" i="8"/>
  <c r="C2298" i="8"/>
  <c r="C2297" i="8"/>
  <c r="C2296" i="8"/>
  <c r="C2295" i="8"/>
  <c r="C2294" i="8"/>
  <c r="C2293" i="8"/>
  <c r="C2292" i="8"/>
  <c r="C2291" i="8"/>
  <c r="C2290" i="8"/>
  <c r="C2289" i="8"/>
  <c r="C2288" i="8"/>
  <c r="C2287" i="8"/>
  <c r="C2286" i="8"/>
  <c r="C2285" i="8"/>
  <c r="C2284" i="8"/>
  <c r="C2283" i="8"/>
  <c r="C2282" i="8"/>
  <c r="C2281" i="8"/>
  <c r="C2280" i="8"/>
  <c r="C2279" i="8"/>
  <c r="C2278" i="8"/>
  <c r="C2277" i="8"/>
  <c r="C2276" i="8"/>
  <c r="C2275" i="8"/>
  <c r="C2274" i="8"/>
  <c r="C2273" i="8"/>
  <c r="C2272" i="8"/>
  <c r="C2271" i="8"/>
  <c r="C2270" i="8"/>
  <c r="C2269" i="8"/>
  <c r="C2268" i="8"/>
  <c r="C2267" i="8"/>
  <c r="C2266" i="8"/>
  <c r="C2265" i="8"/>
  <c r="C2264" i="8"/>
  <c r="C2263" i="8"/>
  <c r="C2262" i="8"/>
  <c r="C2261" i="8"/>
  <c r="C2260" i="8"/>
  <c r="C2259" i="8"/>
  <c r="C2258" i="8"/>
  <c r="C2257" i="8"/>
  <c r="C2256" i="8"/>
  <c r="C2255" i="8"/>
  <c r="C2254" i="8"/>
  <c r="C2253" i="8"/>
  <c r="C2252" i="8"/>
  <c r="C2251" i="8"/>
  <c r="C2250" i="8"/>
  <c r="C2249" i="8"/>
  <c r="C2248" i="8"/>
  <c r="C2247" i="8"/>
  <c r="C2246" i="8"/>
  <c r="C2245" i="8"/>
  <c r="C2244" i="8"/>
  <c r="C2243" i="8"/>
  <c r="C2242" i="8"/>
  <c r="C2241" i="8"/>
  <c r="C2240" i="8"/>
  <c r="C2239" i="8"/>
  <c r="C2238" i="8"/>
  <c r="C2237" i="8"/>
  <c r="C2236" i="8"/>
  <c r="C2235" i="8"/>
  <c r="C2234" i="8"/>
  <c r="C2233" i="8"/>
  <c r="C2232" i="8"/>
  <c r="C2231" i="8"/>
  <c r="C2230" i="8"/>
  <c r="C2229" i="8"/>
  <c r="C2228" i="8"/>
  <c r="C2227" i="8"/>
  <c r="C2226" i="8"/>
  <c r="C2225" i="8"/>
  <c r="C2224" i="8"/>
  <c r="C2223" i="8"/>
  <c r="C2222" i="8"/>
  <c r="C2221" i="8"/>
  <c r="C2220" i="8"/>
  <c r="C2219" i="8"/>
  <c r="C2218" i="8"/>
  <c r="C2217" i="8"/>
  <c r="C2216" i="8"/>
  <c r="C2215" i="8"/>
  <c r="C2214" i="8"/>
  <c r="C2213" i="8"/>
  <c r="C2212" i="8"/>
  <c r="C2211" i="8"/>
  <c r="C2210" i="8"/>
  <c r="C2209" i="8"/>
  <c r="C2208" i="8"/>
  <c r="C2207" i="8"/>
  <c r="C2206" i="8"/>
  <c r="C2205" i="8"/>
  <c r="C2204" i="8"/>
  <c r="C2203" i="8"/>
  <c r="C2202" i="8"/>
  <c r="C2201" i="8"/>
  <c r="C2200" i="8"/>
  <c r="C2199" i="8"/>
  <c r="C2198" i="8"/>
  <c r="C2197" i="8"/>
  <c r="C2196" i="8"/>
  <c r="C2195" i="8"/>
  <c r="C2194" i="8"/>
  <c r="C2193" i="8"/>
  <c r="C2192" i="8"/>
  <c r="C2191" i="8"/>
  <c r="C2190" i="8"/>
  <c r="C2189" i="8"/>
  <c r="C2188" i="8"/>
  <c r="C2187" i="8"/>
  <c r="C2186" i="8"/>
  <c r="C2185" i="8"/>
  <c r="C2184" i="8"/>
  <c r="C2183" i="8"/>
  <c r="C2182" i="8"/>
  <c r="C2181" i="8"/>
  <c r="C2180" i="8"/>
  <c r="C2179" i="8"/>
  <c r="C2178" i="8"/>
  <c r="C2177" i="8"/>
  <c r="C2176" i="8"/>
  <c r="C2175" i="8"/>
  <c r="C2174" i="8"/>
  <c r="C2173" i="8"/>
  <c r="C2172" i="8"/>
  <c r="C2171" i="8"/>
  <c r="C2170" i="8"/>
  <c r="C2169" i="8"/>
  <c r="C2168" i="8"/>
  <c r="C2167" i="8"/>
  <c r="C2166" i="8"/>
  <c r="C2165" i="8"/>
  <c r="C2164" i="8"/>
  <c r="C2163" i="8"/>
  <c r="C2162" i="8"/>
  <c r="C2161" i="8"/>
  <c r="C2160" i="8"/>
  <c r="C2159" i="8"/>
  <c r="C2158" i="8"/>
  <c r="C2157" i="8"/>
  <c r="C2156" i="8"/>
  <c r="C2155" i="8"/>
  <c r="C2154" i="8"/>
  <c r="C2153" i="8"/>
  <c r="C2152" i="8"/>
  <c r="C2151" i="8"/>
  <c r="C2150" i="8"/>
  <c r="C2149" i="8"/>
  <c r="C2148" i="8"/>
  <c r="C2147" i="8"/>
  <c r="C2146" i="8"/>
  <c r="C2145" i="8"/>
  <c r="C2144" i="8"/>
  <c r="C2143" i="8"/>
  <c r="C2142" i="8"/>
  <c r="C2141" i="8"/>
  <c r="C2140" i="8"/>
  <c r="C2139" i="8"/>
  <c r="C2138" i="8"/>
  <c r="C2137" i="8"/>
  <c r="C2136" i="8"/>
  <c r="C2135" i="8"/>
  <c r="C2134" i="8"/>
  <c r="C2133" i="8"/>
  <c r="C2132" i="8"/>
  <c r="C2131" i="8"/>
  <c r="C2130" i="8"/>
  <c r="C2129" i="8"/>
  <c r="C2128" i="8"/>
  <c r="C2127" i="8"/>
  <c r="C2126" i="8"/>
  <c r="C2125" i="8"/>
  <c r="C2124" i="8"/>
  <c r="C2123" i="8"/>
  <c r="C2122" i="8"/>
  <c r="C2121" i="8"/>
  <c r="C2120" i="8"/>
  <c r="C2119" i="8"/>
  <c r="C2118" i="8"/>
  <c r="C2117" i="8"/>
  <c r="C2116" i="8"/>
  <c r="C2115" i="8"/>
  <c r="C2114" i="8"/>
  <c r="C2113" i="8"/>
  <c r="C2112" i="8"/>
  <c r="C2111" i="8"/>
  <c r="C2110" i="8"/>
  <c r="C2109" i="8"/>
  <c r="C2108" i="8"/>
  <c r="C2107" i="8"/>
  <c r="C2106" i="8"/>
  <c r="C2105" i="8"/>
  <c r="C2104" i="8"/>
  <c r="C2103" i="8"/>
  <c r="C2102" i="8"/>
  <c r="C2101" i="8"/>
  <c r="C2100" i="8"/>
  <c r="C2099" i="8"/>
  <c r="C2098" i="8"/>
  <c r="C2097" i="8"/>
  <c r="C2096" i="8"/>
  <c r="C2095" i="8"/>
  <c r="C2094" i="8"/>
  <c r="C2093" i="8"/>
  <c r="C2092" i="8"/>
  <c r="C2091" i="8"/>
  <c r="C2090" i="8"/>
  <c r="C2089" i="8"/>
  <c r="C2088" i="8"/>
  <c r="C2087" i="8"/>
  <c r="C2086" i="8"/>
  <c r="C2085" i="8"/>
  <c r="C2084" i="8"/>
  <c r="C2083" i="8"/>
  <c r="C2082" i="8"/>
  <c r="C2081" i="8"/>
  <c r="C2080" i="8"/>
  <c r="C2079" i="8"/>
  <c r="C2078" i="8"/>
  <c r="C2077" i="8"/>
  <c r="C2076" i="8"/>
  <c r="C2075" i="8"/>
  <c r="C2074" i="8"/>
  <c r="C2073" i="8"/>
  <c r="C2072" i="8"/>
  <c r="C2071" i="8"/>
  <c r="C2070" i="8"/>
  <c r="C2069" i="8"/>
  <c r="C2068" i="8"/>
  <c r="C2067" i="8"/>
  <c r="C2066" i="8"/>
  <c r="C2065" i="8"/>
  <c r="C2064" i="8"/>
  <c r="C2063" i="8"/>
  <c r="C2062" i="8"/>
  <c r="C2061" i="8"/>
  <c r="C2060" i="8"/>
  <c r="C2059" i="8"/>
  <c r="C2058" i="8"/>
  <c r="C2057" i="8"/>
  <c r="C2056" i="8"/>
  <c r="C2055" i="8"/>
  <c r="C2054" i="8"/>
  <c r="C2053" i="8"/>
  <c r="C2052" i="8"/>
  <c r="C2051" i="8"/>
  <c r="C2050" i="8"/>
  <c r="C2049" i="8"/>
  <c r="C2048" i="8"/>
  <c r="C2047" i="8"/>
  <c r="C2046" i="8"/>
  <c r="C2045" i="8"/>
  <c r="C2044" i="8"/>
  <c r="C2043" i="8"/>
  <c r="C2042" i="8"/>
  <c r="C2041" i="8"/>
  <c r="C2040" i="8"/>
  <c r="C2039" i="8"/>
  <c r="C2038" i="8"/>
  <c r="C2037" i="8"/>
  <c r="C2036" i="8"/>
  <c r="C2035" i="8"/>
  <c r="C2034" i="8"/>
  <c r="C2033" i="8"/>
  <c r="C2032" i="8"/>
  <c r="C2031" i="8"/>
  <c r="C2030" i="8"/>
  <c r="C2029" i="8"/>
  <c r="C2028" i="8"/>
  <c r="C2027" i="8"/>
  <c r="C2026" i="8"/>
  <c r="C2025" i="8"/>
  <c r="C2024" i="8"/>
  <c r="C2023" i="8"/>
  <c r="C2022" i="8"/>
  <c r="C2021" i="8"/>
  <c r="C2020" i="8"/>
  <c r="C2019" i="8"/>
  <c r="C2018" i="8"/>
  <c r="C2017" i="8"/>
  <c r="C2016" i="8"/>
  <c r="C2015" i="8"/>
  <c r="C2014" i="8"/>
  <c r="C2013" i="8"/>
  <c r="C2012" i="8"/>
  <c r="C2011" i="8"/>
  <c r="C2010" i="8"/>
  <c r="C2009" i="8"/>
  <c r="C2008" i="8"/>
  <c r="C2007" i="8"/>
  <c r="C2006" i="8"/>
  <c r="C2005" i="8"/>
  <c r="C2004" i="8"/>
  <c r="C2003" i="8"/>
  <c r="C2002" i="8"/>
  <c r="C2001" i="8"/>
  <c r="C2000" i="8"/>
  <c r="C1999" i="8"/>
  <c r="C1998" i="8"/>
  <c r="C1997" i="8"/>
  <c r="C1996" i="8"/>
  <c r="C1995" i="8"/>
  <c r="C1994" i="8"/>
  <c r="C1993" i="8"/>
  <c r="C1992" i="8"/>
  <c r="C1991" i="8"/>
  <c r="C1990" i="8"/>
  <c r="C1989" i="8"/>
  <c r="C1988" i="8"/>
  <c r="C1987" i="8"/>
  <c r="C1986" i="8"/>
  <c r="C1985" i="8"/>
  <c r="C1984" i="8"/>
  <c r="C1983" i="8"/>
  <c r="C1982" i="8"/>
  <c r="C1981" i="8"/>
  <c r="C1980" i="8"/>
  <c r="C1979" i="8"/>
  <c r="C1978" i="8"/>
  <c r="C1977" i="8"/>
  <c r="C1976" i="8"/>
  <c r="C1975" i="8"/>
  <c r="C1974" i="8"/>
  <c r="C1973" i="8"/>
  <c r="C1972" i="8"/>
  <c r="C1971" i="8"/>
  <c r="C1970" i="8"/>
  <c r="C1969" i="8"/>
  <c r="C1968" i="8"/>
  <c r="C1967" i="8"/>
  <c r="C1966" i="8"/>
  <c r="C1965" i="8"/>
  <c r="C1964" i="8"/>
  <c r="C1963" i="8"/>
  <c r="C1962" i="8"/>
  <c r="C1961" i="8"/>
  <c r="C1960" i="8"/>
  <c r="C1959" i="8"/>
  <c r="C1958" i="8"/>
  <c r="C1957" i="8"/>
  <c r="C1956" i="8"/>
  <c r="C1955" i="8"/>
  <c r="C1954" i="8"/>
  <c r="C1953" i="8"/>
  <c r="C1952" i="8"/>
  <c r="C1951" i="8"/>
  <c r="C1950" i="8"/>
  <c r="C1949" i="8"/>
  <c r="C1948" i="8"/>
  <c r="C1947" i="8"/>
  <c r="C1946" i="8"/>
  <c r="C1945" i="8"/>
  <c r="C1944" i="8"/>
  <c r="C1943" i="8"/>
  <c r="C1942" i="8"/>
  <c r="C1941" i="8"/>
  <c r="C1940" i="8"/>
  <c r="C1939" i="8"/>
  <c r="C1938" i="8"/>
  <c r="C1937" i="8"/>
  <c r="C1936" i="8"/>
  <c r="C1935" i="8"/>
  <c r="C1934" i="8"/>
  <c r="C1933" i="8"/>
  <c r="C1932" i="8"/>
  <c r="C1931" i="8"/>
  <c r="C1930" i="8"/>
  <c r="C1929" i="8"/>
  <c r="C1928" i="8"/>
  <c r="C1927" i="8"/>
  <c r="C1926" i="8"/>
  <c r="C1925" i="8"/>
  <c r="C1924" i="8"/>
  <c r="C1923" i="8"/>
  <c r="C1922" i="8"/>
  <c r="C1921" i="8"/>
  <c r="C1920" i="8"/>
  <c r="C1919" i="8"/>
  <c r="C1918" i="8"/>
  <c r="C1917" i="8"/>
  <c r="C1916" i="8"/>
  <c r="C1915" i="8"/>
  <c r="C1914" i="8"/>
  <c r="C1913" i="8"/>
  <c r="C1912" i="8"/>
  <c r="C1911" i="8"/>
  <c r="C1910" i="8"/>
  <c r="C1909" i="8"/>
  <c r="C1908" i="8"/>
  <c r="C1907" i="8"/>
  <c r="C1906" i="8"/>
  <c r="C1905" i="8"/>
  <c r="C1904" i="8"/>
  <c r="C1903" i="8"/>
  <c r="C1902" i="8"/>
  <c r="C1901" i="8"/>
  <c r="C1900" i="8"/>
  <c r="C1899" i="8"/>
  <c r="C1898" i="8"/>
  <c r="C1897" i="8"/>
  <c r="C1896" i="8"/>
  <c r="C1895" i="8"/>
  <c r="C1894" i="8"/>
  <c r="C1893" i="8"/>
  <c r="C1892" i="8"/>
  <c r="C1891" i="8"/>
  <c r="C1890" i="8"/>
  <c r="C1889" i="8"/>
  <c r="C1888" i="8"/>
  <c r="C1887" i="8"/>
  <c r="C1886" i="8"/>
  <c r="C1885" i="8"/>
  <c r="C1884" i="8"/>
  <c r="C1883" i="8"/>
  <c r="C1882" i="8"/>
  <c r="C1881" i="8"/>
  <c r="C1880" i="8"/>
  <c r="C1879" i="8"/>
  <c r="C1878" i="8"/>
  <c r="C1877" i="8"/>
  <c r="C1876" i="8"/>
  <c r="C1875" i="8"/>
  <c r="C1874" i="8"/>
  <c r="C1873" i="8"/>
  <c r="C1872" i="8"/>
  <c r="C1871" i="8"/>
  <c r="C1870" i="8"/>
  <c r="C1869" i="8"/>
  <c r="C1868" i="8"/>
  <c r="C1867" i="8"/>
  <c r="C1866" i="8"/>
  <c r="C1865" i="8"/>
  <c r="C1864" i="8"/>
  <c r="C1863" i="8"/>
  <c r="C1862" i="8"/>
  <c r="C1861" i="8"/>
  <c r="C1860" i="8"/>
  <c r="C1859" i="8"/>
  <c r="C1858" i="8"/>
  <c r="C1857" i="8"/>
  <c r="C1856" i="8"/>
  <c r="C1855" i="8"/>
  <c r="C1854" i="8"/>
  <c r="C1853" i="8"/>
  <c r="C1852" i="8"/>
  <c r="C1851" i="8"/>
  <c r="C1850" i="8"/>
  <c r="C1849" i="8"/>
  <c r="C1848" i="8"/>
  <c r="C1847" i="8"/>
  <c r="C1846" i="8"/>
  <c r="C1845" i="8"/>
  <c r="C1844" i="8"/>
  <c r="C1843" i="8"/>
  <c r="C1842" i="8"/>
  <c r="C1841" i="8"/>
  <c r="C1840" i="8"/>
  <c r="C1839" i="8"/>
  <c r="C1838" i="8"/>
  <c r="C1837" i="8"/>
  <c r="C1836" i="8"/>
  <c r="C1835" i="8"/>
  <c r="C1834" i="8"/>
  <c r="C1833" i="8"/>
  <c r="C1832" i="8"/>
  <c r="C1831" i="8"/>
  <c r="C1830" i="8"/>
  <c r="C1829" i="8"/>
  <c r="C1828" i="8"/>
  <c r="C1827" i="8"/>
  <c r="C1826" i="8"/>
  <c r="C1825" i="8"/>
  <c r="C1824" i="8"/>
  <c r="C1823" i="8"/>
  <c r="C1822" i="8"/>
  <c r="C1821" i="8"/>
  <c r="C1820" i="8"/>
  <c r="C1819" i="8"/>
  <c r="C1818" i="8"/>
  <c r="C1817" i="8"/>
  <c r="C1816" i="8"/>
  <c r="C1815" i="8"/>
  <c r="C1814" i="8"/>
  <c r="C1813" i="8"/>
  <c r="C1812" i="8"/>
  <c r="C1811" i="8"/>
  <c r="C1810" i="8"/>
  <c r="C1809" i="8"/>
  <c r="C1808" i="8"/>
  <c r="C1807" i="8"/>
  <c r="C1806" i="8"/>
  <c r="C1805" i="8"/>
  <c r="C1804" i="8"/>
  <c r="C1803" i="8"/>
  <c r="C1802" i="8"/>
  <c r="C1801" i="8"/>
  <c r="C1800" i="8"/>
  <c r="C1799" i="8"/>
  <c r="C1798" i="8"/>
  <c r="C1797" i="8"/>
  <c r="C1796" i="8"/>
  <c r="C1795" i="8"/>
  <c r="C1794" i="8"/>
  <c r="C1793" i="8"/>
  <c r="C1792" i="8"/>
  <c r="C1791" i="8"/>
  <c r="C1790" i="8"/>
  <c r="C1789" i="8"/>
  <c r="C1788" i="8"/>
  <c r="C1787" i="8"/>
  <c r="C1786" i="8"/>
  <c r="C1785" i="8"/>
  <c r="C1784" i="8"/>
  <c r="C1783" i="8"/>
  <c r="C1782" i="8"/>
  <c r="C1781" i="8"/>
  <c r="C1780" i="8"/>
  <c r="C1779" i="8"/>
  <c r="C1778" i="8"/>
  <c r="C1777" i="8"/>
  <c r="C1776" i="8"/>
  <c r="C1775" i="8"/>
  <c r="C1774" i="8"/>
  <c r="C1773" i="8"/>
  <c r="C1772" i="8"/>
  <c r="C1771" i="8"/>
  <c r="C1770" i="8"/>
  <c r="C1769" i="8"/>
  <c r="C1768" i="8"/>
  <c r="C1767" i="8"/>
  <c r="C1766" i="8"/>
  <c r="C1765" i="8"/>
  <c r="C1764" i="8"/>
  <c r="C1763" i="8"/>
  <c r="C1762" i="8"/>
  <c r="C1761" i="8"/>
  <c r="C1760" i="8"/>
  <c r="C1759" i="8"/>
  <c r="C1758" i="8"/>
  <c r="C1757" i="8"/>
  <c r="C1756" i="8"/>
  <c r="C1755" i="8"/>
  <c r="C1754" i="8"/>
  <c r="C1753" i="8"/>
  <c r="C1752" i="8"/>
  <c r="C1751" i="8"/>
  <c r="C1750" i="8"/>
  <c r="C1749" i="8"/>
  <c r="C1748" i="8"/>
  <c r="C1747" i="8"/>
  <c r="C1746" i="8"/>
  <c r="C1745" i="8"/>
  <c r="C1744" i="8"/>
  <c r="C1743" i="8"/>
  <c r="C1742" i="8"/>
  <c r="C1741" i="8"/>
  <c r="C1740" i="8"/>
  <c r="C1739" i="8"/>
  <c r="C1738" i="8"/>
  <c r="C1737" i="8"/>
  <c r="C1736" i="8"/>
  <c r="C1735" i="8"/>
  <c r="C1734" i="8"/>
  <c r="C1733" i="8"/>
  <c r="C1732" i="8"/>
  <c r="C1731" i="8"/>
  <c r="C1730" i="8"/>
  <c r="C1729" i="8"/>
  <c r="C1728" i="8"/>
  <c r="C1727" i="8"/>
  <c r="C1726" i="8"/>
  <c r="C1725" i="8"/>
  <c r="C1724" i="8"/>
  <c r="C1723" i="8"/>
  <c r="C1722" i="8"/>
  <c r="C1721" i="8"/>
  <c r="C1720" i="8"/>
  <c r="C1719" i="8"/>
  <c r="C1718" i="8"/>
  <c r="C1717" i="8"/>
  <c r="C1716" i="8"/>
  <c r="C1715" i="8"/>
  <c r="C1714" i="8"/>
  <c r="C1713" i="8"/>
  <c r="C1712" i="8"/>
  <c r="C1711" i="8"/>
  <c r="C1710" i="8"/>
  <c r="C1709" i="8"/>
  <c r="C1708" i="8"/>
  <c r="C1707" i="8"/>
  <c r="C1706" i="8"/>
  <c r="C1705" i="8"/>
  <c r="C1704" i="8"/>
  <c r="C1703" i="8"/>
  <c r="C1702" i="8"/>
  <c r="C1701" i="8"/>
  <c r="C1700" i="8"/>
  <c r="C1699" i="8"/>
  <c r="C1698" i="8"/>
  <c r="C1697" i="8"/>
  <c r="C1696" i="8"/>
  <c r="C1695" i="8"/>
  <c r="C1694" i="8"/>
  <c r="C1693" i="8"/>
  <c r="C1692" i="8"/>
  <c r="C1691" i="8"/>
  <c r="C1690" i="8"/>
  <c r="C1689" i="8"/>
  <c r="C1688" i="8"/>
  <c r="C1687" i="8"/>
  <c r="C1686" i="8"/>
  <c r="C1685" i="8"/>
  <c r="C1684" i="8"/>
  <c r="C1683" i="8"/>
  <c r="C1682" i="8"/>
  <c r="C1681" i="8"/>
  <c r="C1680" i="8"/>
  <c r="C1679" i="8"/>
  <c r="C1678" i="8"/>
  <c r="C1677" i="8"/>
  <c r="C1676" i="8"/>
  <c r="C1675" i="8"/>
  <c r="C1674" i="8"/>
  <c r="C1673" i="8"/>
  <c r="C1672" i="8"/>
  <c r="C1671" i="8"/>
  <c r="C1670" i="8"/>
  <c r="C1669" i="8"/>
  <c r="C1668" i="8"/>
  <c r="C1667" i="8"/>
  <c r="C1666" i="8"/>
  <c r="C1665" i="8"/>
  <c r="C1664" i="8"/>
  <c r="C1663" i="8"/>
  <c r="C1662" i="8"/>
  <c r="C1661" i="8"/>
  <c r="C1660" i="8"/>
  <c r="C1659" i="8"/>
  <c r="C1658" i="8"/>
  <c r="C1657" i="8"/>
  <c r="C1656" i="8"/>
  <c r="C1655" i="8"/>
  <c r="C1654" i="8"/>
  <c r="C1653" i="8"/>
  <c r="C1652" i="8"/>
  <c r="C1651" i="8"/>
  <c r="C1650" i="8"/>
  <c r="C1649" i="8"/>
  <c r="C1648" i="8"/>
  <c r="C1647" i="8"/>
  <c r="C1646" i="8"/>
  <c r="C1645" i="8"/>
  <c r="C1644" i="8"/>
  <c r="C1643" i="8"/>
  <c r="C1642" i="8"/>
  <c r="C1641" i="8"/>
  <c r="C1640" i="8"/>
  <c r="C1639" i="8"/>
  <c r="C1638" i="8"/>
  <c r="C1637" i="8"/>
  <c r="C1636" i="8"/>
  <c r="C1635" i="8"/>
  <c r="C1634" i="8"/>
  <c r="C1633" i="8"/>
  <c r="C1632" i="8"/>
  <c r="C1631" i="8"/>
  <c r="C1630" i="8"/>
  <c r="C1629" i="8"/>
  <c r="C1628" i="8"/>
  <c r="C1627" i="8"/>
  <c r="C1626" i="8"/>
  <c r="C1625" i="8"/>
  <c r="C1624" i="8"/>
  <c r="C1623" i="8"/>
  <c r="C1622" i="8"/>
  <c r="C1621" i="8"/>
  <c r="C1620" i="8"/>
  <c r="C1619" i="8"/>
  <c r="C1618" i="8"/>
  <c r="C1617" i="8"/>
  <c r="C1616" i="8"/>
  <c r="C1615" i="8"/>
  <c r="C1614" i="8"/>
  <c r="C1613" i="8"/>
  <c r="C1612" i="8"/>
  <c r="C1611" i="8"/>
  <c r="C1610" i="8"/>
  <c r="C1609" i="8"/>
  <c r="C1608" i="8"/>
  <c r="C1607" i="8"/>
  <c r="C1606" i="8"/>
  <c r="C1605" i="8"/>
  <c r="C1604" i="8"/>
  <c r="C1603" i="8"/>
  <c r="C1602" i="8"/>
  <c r="C1601" i="8"/>
  <c r="C1600" i="8"/>
  <c r="C1599" i="8"/>
  <c r="C1598" i="8"/>
  <c r="C1597" i="8"/>
  <c r="C1596" i="8"/>
  <c r="C1595" i="8"/>
  <c r="C1594" i="8"/>
  <c r="C1593" i="8"/>
  <c r="C1592" i="8"/>
  <c r="C1591" i="8"/>
  <c r="C1590" i="8"/>
  <c r="C1589" i="8"/>
  <c r="C1588" i="8"/>
  <c r="C1587" i="8"/>
  <c r="C1586" i="8"/>
  <c r="C1585" i="8"/>
  <c r="C1584" i="8"/>
  <c r="C1583" i="8"/>
  <c r="C1582" i="8"/>
  <c r="C1581" i="8"/>
  <c r="C1580" i="8"/>
  <c r="C1579" i="8"/>
  <c r="C1578" i="8"/>
  <c r="C1577" i="8"/>
  <c r="C1576" i="8"/>
  <c r="C1575" i="8"/>
  <c r="C1574" i="8"/>
  <c r="C1573" i="8"/>
  <c r="C1572" i="8"/>
  <c r="C1571" i="8"/>
  <c r="C1570" i="8"/>
  <c r="C1569" i="8"/>
  <c r="C1568" i="8"/>
  <c r="C1567" i="8"/>
  <c r="C1566" i="8"/>
  <c r="C1565" i="8"/>
  <c r="C1564" i="8"/>
  <c r="C1563" i="8"/>
  <c r="C1562" i="8"/>
  <c r="C1561" i="8"/>
  <c r="C1560" i="8"/>
  <c r="C1559" i="8"/>
  <c r="C1558" i="8"/>
  <c r="C1557" i="8"/>
  <c r="C1556" i="8"/>
  <c r="C1555" i="8"/>
  <c r="C1554" i="8"/>
  <c r="C1553" i="8"/>
  <c r="C1552" i="8"/>
  <c r="C1551" i="8"/>
  <c r="C1550" i="8"/>
  <c r="C1549" i="8"/>
  <c r="C1548" i="8"/>
  <c r="C1547" i="8"/>
  <c r="C1546" i="8"/>
  <c r="C1545" i="8"/>
  <c r="C1544" i="8"/>
  <c r="C1543" i="8"/>
  <c r="C1542" i="8"/>
  <c r="C1541" i="8"/>
  <c r="C1540" i="8"/>
  <c r="C1539" i="8"/>
  <c r="C1538" i="8"/>
  <c r="C1537" i="8"/>
  <c r="C1536" i="8"/>
  <c r="C1535" i="8"/>
  <c r="C1534" i="8"/>
  <c r="C1533" i="8"/>
  <c r="C1532" i="8"/>
  <c r="C1531" i="8"/>
  <c r="C1530" i="8"/>
  <c r="C1529" i="8"/>
  <c r="C1528" i="8"/>
  <c r="C1527" i="8"/>
  <c r="C1526" i="8"/>
  <c r="C1525" i="8"/>
  <c r="C1524" i="8"/>
  <c r="C1523" i="8"/>
  <c r="C1522" i="8"/>
  <c r="C1521" i="8"/>
  <c r="C1520" i="8"/>
  <c r="C1519" i="8"/>
  <c r="C1518" i="8"/>
  <c r="C1517" i="8"/>
  <c r="C1516" i="8"/>
  <c r="C1515" i="8"/>
  <c r="C1514" i="8"/>
  <c r="C1513" i="8"/>
  <c r="C1512" i="8"/>
  <c r="C1511" i="8"/>
  <c r="C1510" i="8"/>
  <c r="C1509" i="8"/>
  <c r="C1508" i="8"/>
  <c r="C1507" i="8"/>
  <c r="C1506" i="8"/>
  <c r="C1505" i="8"/>
  <c r="C1504" i="8"/>
  <c r="C1503" i="8"/>
  <c r="C1502" i="8"/>
  <c r="C1501" i="8"/>
  <c r="C1500" i="8"/>
  <c r="C1499" i="8"/>
  <c r="C1498" i="8"/>
  <c r="C1497" i="8"/>
  <c r="C1496" i="8"/>
  <c r="C1495" i="8"/>
  <c r="C1494" i="8"/>
  <c r="C1493" i="8"/>
  <c r="C1492" i="8"/>
  <c r="C1491" i="8"/>
  <c r="C1490" i="8"/>
  <c r="C1489" i="8"/>
  <c r="C1488" i="8"/>
  <c r="C1487" i="8"/>
  <c r="C1486" i="8"/>
  <c r="C1485" i="8"/>
  <c r="C1484" i="8"/>
  <c r="C1483" i="8"/>
  <c r="C1482" i="8"/>
  <c r="C1481" i="8"/>
  <c r="C1480" i="8"/>
  <c r="C1479" i="8"/>
  <c r="C1478" i="8"/>
  <c r="C1477" i="8"/>
  <c r="C1476" i="8"/>
  <c r="C1475" i="8"/>
  <c r="C1474" i="8"/>
  <c r="C1473" i="8"/>
  <c r="C1472" i="8"/>
  <c r="C1471" i="8"/>
  <c r="C1470" i="8"/>
  <c r="C1469" i="8"/>
  <c r="C1468" i="8"/>
  <c r="C1467" i="8"/>
  <c r="C1466" i="8"/>
  <c r="C1465" i="8"/>
  <c r="C1464" i="8"/>
  <c r="C1463" i="8"/>
  <c r="C1462" i="8"/>
  <c r="C1461" i="8"/>
  <c r="C1460" i="8"/>
  <c r="C1459" i="8"/>
  <c r="C1458" i="8"/>
  <c r="C1457" i="8"/>
  <c r="C1456" i="8"/>
  <c r="C1455" i="8"/>
  <c r="C1454" i="8"/>
  <c r="C1453" i="8"/>
  <c r="C1452" i="8"/>
  <c r="C1451" i="8"/>
  <c r="C1450" i="8"/>
  <c r="C1449" i="8"/>
  <c r="C1448" i="8"/>
  <c r="C1447" i="8"/>
  <c r="C1446" i="8"/>
  <c r="C1445" i="8"/>
  <c r="C1444" i="8"/>
  <c r="C1443" i="8"/>
  <c r="C1442" i="8"/>
  <c r="C1441" i="8"/>
  <c r="C1440" i="8"/>
  <c r="C1439" i="8"/>
  <c r="C1438" i="8"/>
  <c r="C1437" i="8"/>
  <c r="C1436" i="8"/>
  <c r="C1435" i="8"/>
  <c r="C1434" i="8"/>
  <c r="C1433" i="8"/>
  <c r="C1432" i="8"/>
  <c r="C1431" i="8"/>
  <c r="C1430" i="8"/>
  <c r="C1429" i="8"/>
  <c r="C1428" i="8"/>
  <c r="C1427" i="8"/>
  <c r="C1426" i="8"/>
  <c r="C1425" i="8"/>
  <c r="C1424" i="8"/>
  <c r="C1423" i="8"/>
  <c r="C1422" i="8"/>
  <c r="C1421" i="8"/>
  <c r="C1420" i="8"/>
  <c r="C1419" i="8"/>
  <c r="C1418" i="8"/>
  <c r="C1417" i="8"/>
  <c r="C1416" i="8"/>
  <c r="C1415" i="8"/>
  <c r="C1414" i="8"/>
  <c r="C1413" i="8"/>
  <c r="C1412" i="8"/>
  <c r="C1411" i="8"/>
  <c r="C1410" i="8"/>
  <c r="C1409" i="8"/>
  <c r="C1408" i="8"/>
  <c r="C1407" i="8"/>
  <c r="C1406" i="8"/>
  <c r="C1405" i="8"/>
  <c r="C1404" i="8"/>
  <c r="C1403" i="8"/>
  <c r="C1402" i="8"/>
  <c r="C1401" i="8"/>
  <c r="C1400" i="8"/>
  <c r="C1399" i="8"/>
  <c r="C1398" i="8"/>
  <c r="C1397" i="8"/>
  <c r="C1396" i="8"/>
  <c r="C1395" i="8"/>
  <c r="C1394" i="8"/>
  <c r="C1393" i="8"/>
  <c r="C1392" i="8"/>
  <c r="C1391" i="8"/>
  <c r="C1390" i="8"/>
  <c r="C1389" i="8"/>
  <c r="C1388" i="8"/>
  <c r="C1387" i="8"/>
  <c r="C1386" i="8"/>
  <c r="C1385" i="8"/>
  <c r="C1384" i="8"/>
  <c r="C1383" i="8"/>
  <c r="C1382" i="8"/>
  <c r="C1381" i="8"/>
  <c r="C1380" i="8"/>
  <c r="C1379" i="8"/>
  <c r="C1378" i="8"/>
  <c r="C1377" i="8"/>
  <c r="C1376" i="8"/>
  <c r="C1375" i="8"/>
  <c r="C1374" i="8"/>
  <c r="C1373" i="8"/>
  <c r="C1372" i="8"/>
  <c r="C1371" i="8"/>
  <c r="C1370" i="8"/>
  <c r="C1369" i="8"/>
  <c r="C1368" i="8"/>
  <c r="C1367" i="8"/>
  <c r="C1366" i="8"/>
  <c r="C1365" i="8"/>
  <c r="C1364" i="8"/>
  <c r="C1363" i="8"/>
  <c r="C1362" i="8"/>
  <c r="C1361" i="8"/>
  <c r="C1360" i="8"/>
  <c r="C1359" i="8"/>
  <c r="C1358" i="8"/>
  <c r="C1357" i="8"/>
  <c r="C1356" i="8"/>
  <c r="C1355" i="8"/>
  <c r="C1354" i="8"/>
  <c r="C1353" i="8"/>
  <c r="C1352" i="8"/>
  <c r="C1351" i="8"/>
  <c r="C1350" i="8"/>
  <c r="C1349" i="8"/>
  <c r="C1348" i="8"/>
  <c r="C1347" i="8"/>
  <c r="C1346" i="8"/>
  <c r="C1345" i="8"/>
  <c r="C1344" i="8"/>
  <c r="C1343" i="8"/>
  <c r="C1342" i="8"/>
  <c r="C1341" i="8"/>
  <c r="C1340" i="8"/>
  <c r="C1339" i="8"/>
  <c r="C1338" i="8"/>
  <c r="C1337" i="8"/>
  <c r="C1336" i="8"/>
  <c r="C1335" i="8"/>
  <c r="C1334" i="8"/>
  <c r="C1333" i="8"/>
  <c r="C1332" i="8"/>
  <c r="C1331" i="8"/>
  <c r="C1330" i="8"/>
  <c r="C1329" i="8"/>
  <c r="C1328" i="8"/>
  <c r="C1327" i="8"/>
  <c r="C1326" i="8"/>
  <c r="C1325" i="8"/>
  <c r="C1324" i="8"/>
  <c r="C1323" i="8"/>
  <c r="C1322" i="8"/>
  <c r="C1321" i="8"/>
  <c r="C1320" i="8"/>
  <c r="C1319" i="8"/>
  <c r="C1318" i="8"/>
  <c r="C1317" i="8"/>
  <c r="C1316" i="8"/>
  <c r="C1315" i="8"/>
  <c r="C1314" i="8"/>
  <c r="C1313" i="8"/>
  <c r="C1312" i="8"/>
  <c r="C1311" i="8"/>
  <c r="C1310" i="8"/>
  <c r="C1309" i="8"/>
  <c r="C1308" i="8"/>
  <c r="C1307" i="8"/>
  <c r="C1306" i="8"/>
  <c r="C1305" i="8"/>
  <c r="C1304" i="8"/>
  <c r="C1303" i="8"/>
  <c r="C1302" i="8"/>
  <c r="C1301" i="8"/>
  <c r="C1300" i="8"/>
  <c r="C1299" i="8"/>
  <c r="C1298" i="8"/>
  <c r="C1297" i="8"/>
  <c r="C1296" i="8"/>
  <c r="C1295" i="8"/>
  <c r="C1294" i="8"/>
  <c r="C1293" i="8"/>
  <c r="C1292" i="8"/>
  <c r="C1291" i="8"/>
  <c r="C1290" i="8"/>
  <c r="C1289" i="8"/>
  <c r="C1288" i="8"/>
  <c r="C1287" i="8"/>
  <c r="C1286" i="8"/>
  <c r="C1285" i="8"/>
  <c r="C1284" i="8"/>
  <c r="C1283" i="8"/>
  <c r="C1282" i="8"/>
  <c r="C1281" i="8"/>
  <c r="C1280" i="8"/>
  <c r="C1279" i="8"/>
  <c r="C1278" i="8"/>
  <c r="C1277" i="8"/>
  <c r="C1276" i="8"/>
  <c r="C1275" i="8"/>
  <c r="C1274" i="8"/>
  <c r="C1273" i="8"/>
  <c r="C1272" i="8"/>
  <c r="C1271" i="8"/>
  <c r="C1270" i="8"/>
  <c r="C1269" i="8"/>
  <c r="C1268" i="8"/>
  <c r="C1267" i="8"/>
  <c r="C1266" i="8"/>
  <c r="C1265" i="8"/>
  <c r="C1264" i="8"/>
  <c r="C1263" i="8"/>
  <c r="C1262" i="8"/>
  <c r="C1261" i="8"/>
  <c r="C1260" i="8"/>
  <c r="C1259" i="8"/>
  <c r="C1258" i="8"/>
  <c r="C1257" i="8"/>
  <c r="C1256" i="8"/>
  <c r="C1255" i="8"/>
  <c r="C1254" i="8"/>
  <c r="C1253" i="8"/>
  <c r="C1252" i="8"/>
  <c r="C1251" i="8"/>
  <c r="C1250" i="8"/>
  <c r="C1249" i="8"/>
  <c r="C1248" i="8"/>
  <c r="C1247" i="8"/>
  <c r="C1246" i="8"/>
  <c r="C1245" i="8"/>
  <c r="C1244" i="8"/>
  <c r="C1243" i="8"/>
  <c r="C1242" i="8"/>
  <c r="C1241" i="8"/>
  <c r="C1240" i="8"/>
  <c r="C1239" i="8"/>
  <c r="C1238" i="8"/>
  <c r="C1237" i="8"/>
  <c r="C1236" i="8"/>
  <c r="C1235" i="8"/>
  <c r="C1234" i="8"/>
  <c r="C1233" i="8"/>
  <c r="C1232" i="8"/>
  <c r="C1231" i="8"/>
  <c r="C1230" i="8"/>
  <c r="C1229" i="8"/>
  <c r="C1228" i="8"/>
  <c r="C1227" i="8"/>
  <c r="C1226" i="8"/>
  <c r="C1225" i="8"/>
  <c r="C1224" i="8"/>
  <c r="C1223" i="8"/>
  <c r="C1222" i="8"/>
  <c r="C1221" i="8"/>
  <c r="C1220" i="8"/>
  <c r="C1219" i="8"/>
  <c r="C1218" i="8"/>
  <c r="C1217" i="8"/>
  <c r="C1216" i="8"/>
  <c r="C1215" i="8"/>
  <c r="C1214" i="8"/>
  <c r="C1213" i="8"/>
  <c r="C1212" i="8"/>
  <c r="C1211" i="8"/>
  <c r="C1210" i="8"/>
  <c r="C1209" i="8"/>
  <c r="C1208" i="8"/>
  <c r="C1207" i="8"/>
  <c r="C1206" i="8"/>
  <c r="C1205" i="8"/>
  <c r="C1204" i="8"/>
  <c r="C1203" i="8"/>
  <c r="C1202" i="8"/>
  <c r="C1201" i="8"/>
  <c r="C1200" i="8"/>
  <c r="C1199" i="8"/>
  <c r="C1198" i="8"/>
  <c r="C1197" i="8"/>
  <c r="C1196" i="8"/>
  <c r="C1195" i="8"/>
  <c r="C1194" i="8"/>
  <c r="C1193" i="8"/>
  <c r="C1192" i="8"/>
  <c r="C1191" i="8"/>
  <c r="C1190" i="8"/>
  <c r="C1189" i="8"/>
  <c r="C1188" i="8"/>
  <c r="C1187" i="8"/>
  <c r="C1186" i="8"/>
  <c r="C1185" i="8"/>
  <c r="C1184" i="8"/>
  <c r="C1183" i="8"/>
  <c r="C1182" i="8"/>
  <c r="C1181" i="8"/>
  <c r="C1180" i="8"/>
  <c r="C1179" i="8"/>
  <c r="C1178" i="8"/>
  <c r="C1177" i="8"/>
  <c r="C1176" i="8"/>
  <c r="C1175" i="8"/>
  <c r="C1174" i="8"/>
  <c r="C1173" i="8"/>
  <c r="C1172" i="8"/>
  <c r="C1171" i="8"/>
  <c r="C1170" i="8"/>
  <c r="C1169" i="8"/>
  <c r="C1168" i="8"/>
  <c r="C1167" i="8"/>
  <c r="C1166" i="8"/>
  <c r="C1165" i="8"/>
  <c r="C1164" i="8"/>
  <c r="C1163" i="8"/>
  <c r="C1162" i="8"/>
  <c r="C1161" i="8"/>
  <c r="C1160" i="8"/>
  <c r="C1159" i="8"/>
  <c r="C1158" i="8"/>
  <c r="C1157" i="8"/>
  <c r="C1156" i="8"/>
  <c r="C1155" i="8"/>
  <c r="C1154" i="8"/>
  <c r="C1153" i="8"/>
  <c r="C1152" i="8"/>
  <c r="C1151" i="8"/>
  <c r="C1150" i="8"/>
  <c r="C1149" i="8"/>
  <c r="C1148" i="8"/>
  <c r="C1147" i="8"/>
  <c r="C1146" i="8"/>
  <c r="C1145" i="8"/>
  <c r="C1144" i="8"/>
  <c r="C1143" i="8"/>
  <c r="C1142" i="8"/>
  <c r="C1141" i="8"/>
  <c r="C1140" i="8"/>
  <c r="C1139" i="8"/>
  <c r="C1138" i="8"/>
  <c r="C1137" i="8"/>
  <c r="C1136" i="8"/>
  <c r="C1135" i="8"/>
  <c r="C1134" i="8"/>
  <c r="C1133" i="8"/>
  <c r="C1132" i="8"/>
  <c r="C1131" i="8"/>
  <c r="C1130" i="8"/>
  <c r="C1129" i="8"/>
  <c r="C1128" i="8"/>
  <c r="C1127" i="8"/>
  <c r="C1126" i="8"/>
  <c r="C1125" i="8"/>
  <c r="C1124" i="8"/>
  <c r="C1123" i="8"/>
  <c r="C1122" i="8"/>
  <c r="C1121" i="8"/>
  <c r="C1120" i="8"/>
  <c r="C1119" i="8"/>
  <c r="C1118" i="8"/>
  <c r="C1117" i="8"/>
  <c r="C1116" i="8"/>
  <c r="C1115" i="8"/>
  <c r="C1114" i="8"/>
  <c r="C1113" i="8"/>
  <c r="C1112" i="8"/>
  <c r="C1111" i="8"/>
  <c r="C1110" i="8"/>
  <c r="C1109" i="8"/>
  <c r="C1108" i="8"/>
  <c r="C1107" i="8"/>
  <c r="C1106" i="8"/>
  <c r="C1105" i="8"/>
  <c r="C1104" i="8"/>
  <c r="C1103" i="8"/>
  <c r="C1102" i="8"/>
  <c r="C1101" i="8"/>
  <c r="C1100" i="8"/>
  <c r="C1099" i="8"/>
  <c r="C1098" i="8"/>
  <c r="C1097" i="8"/>
  <c r="C1096" i="8"/>
  <c r="C1095" i="8"/>
  <c r="C1094" i="8"/>
  <c r="C1093" i="8"/>
  <c r="C1092" i="8"/>
  <c r="C1091" i="8"/>
  <c r="C1090" i="8"/>
  <c r="C1089" i="8"/>
  <c r="C1088" i="8"/>
  <c r="C1087" i="8"/>
  <c r="C1086" i="8"/>
  <c r="C1085" i="8"/>
  <c r="C1084" i="8"/>
  <c r="C1083" i="8"/>
  <c r="C1082" i="8"/>
  <c r="C1081" i="8"/>
  <c r="C1080" i="8"/>
  <c r="C1079" i="8"/>
  <c r="C1078" i="8"/>
  <c r="C1077" i="8"/>
  <c r="C1076" i="8"/>
  <c r="C1075" i="8"/>
  <c r="C1074" i="8"/>
  <c r="C1073" i="8"/>
  <c r="C1072" i="8"/>
  <c r="C1071" i="8"/>
  <c r="C1070" i="8"/>
  <c r="C1069" i="8"/>
  <c r="C1068" i="8"/>
  <c r="C1067" i="8"/>
  <c r="C1066" i="8"/>
  <c r="C1065" i="8"/>
  <c r="C1064" i="8"/>
  <c r="C1063" i="8"/>
  <c r="C1062" i="8"/>
  <c r="C1061" i="8"/>
  <c r="C1060" i="8"/>
  <c r="C1059" i="8"/>
  <c r="C1058" i="8"/>
  <c r="C1057" i="8"/>
  <c r="C1056" i="8"/>
  <c r="C1055" i="8"/>
  <c r="C1054" i="8"/>
  <c r="C1053" i="8"/>
  <c r="C1052" i="8"/>
  <c r="C1051" i="8"/>
  <c r="C1050" i="8"/>
  <c r="C1049" i="8"/>
  <c r="C1048" i="8"/>
  <c r="C1047" i="8"/>
  <c r="C1046" i="8"/>
  <c r="C1045" i="8"/>
  <c r="C1044" i="8"/>
  <c r="C1043" i="8"/>
  <c r="C1042" i="8"/>
  <c r="C1041" i="8"/>
  <c r="C1040" i="8"/>
  <c r="C1039" i="8"/>
  <c r="C1038" i="8"/>
  <c r="C1037" i="8"/>
  <c r="C1036" i="8"/>
  <c r="C1035" i="8"/>
  <c r="C1034" i="8"/>
  <c r="C1033" i="8"/>
  <c r="C1032" i="8"/>
  <c r="C1031" i="8"/>
  <c r="C1030" i="8"/>
  <c r="C1029" i="8"/>
  <c r="C1028" i="8"/>
  <c r="C1027" i="8"/>
  <c r="C1026" i="8"/>
  <c r="C1025" i="8"/>
  <c r="C1024" i="8"/>
  <c r="C1023" i="8"/>
  <c r="C1022" i="8"/>
  <c r="C1021" i="8"/>
  <c r="C1020" i="8"/>
  <c r="C1019" i="8"/>
  <c r="C1018" i="8"/>
  <c r="C1017" i="8"/>
  <c r="C10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881" i="8"/>
  <c r="C880" i="8"/>
  <c r="C879" i="8"/>
  <c r="C878" i="8"/>
  <c r="C877" i="8"/>
  <c r="C876" i="8"/>
  <c r="C875" i="8"/>
  <c r="C874" i="8"/>
  <c r="C873" i="8"/>
  <c r="C872" i="8"/>
  <c r="C871" i="8"/>
  <c r="C870" i="8"/>
  <c r="C869" i="8"/>
  <c r="C868" i="8"/>
  <c r="C867" i="8"/>
  <c r="C866" i="8"/>
  <c r="C865" i="8"/>
  <c r="C864" i="8"/>
  <c r="C863" i="8"/>
  <c r="C862" i="8"/>
  <c r="C861" i="8"/>
  <c r="C860" i="8"/>
  <c r="C859" i="8"/>
  <c r="C858" i="8"/>
  <c r="C857" i="8"/>
  <c r="C856" i="8"/>
  <c r="C855" i="8"/>
  <c r="C854" i="8"/>
  <c r="C853" i="8"/>
  <c r="C852" i="8"/>
  <c r="C851" i="8"/>
  <c r="C850" i="8"/>
  <c r="C849" i="8"/>
  <c r="C848" i="8"/>
  <c r="C847" i="8"/>
  <c r="C846" i="8"/>
  <c r="C845" i="8"/>
  <c r="C844" i="8"/>
  <c r="C843" i="8"/>
  <c r="C842" i="8"/>
  <c r="C841" i="8"/>
  <c r="C840" i="8"/>
  <c r="C839" i="8"/>
  <c r="C838" i="8"/>
  <c r="C837" i="8"/>
  <c r="C836" i="8"/>
  <c r="C835" i="8"/>
  <c r="C834" i="8"/>
  <c r="C833" i="8"/>
  <c r="C832" i="8"/>
  <c r="C831" i="8"/>
  <c r="C830" i="8"/>
  <c r="C829" i="8"/>
  <c r="C828" i="8"/>
  <c r="C827" i="8"/>
  <c r="C826" i="8"/>
  <c r="C825" i="8"/>
  <c r="C824" i="8"/>
  <c r="C823" i="8"/>
  <c r="C822" i="8"/>
  <c r="C821" i="8"/>
  <c r="C820" i="8"/>
  <c r="C819" i="8"/>
  <c r="C818" i="8"/>
  <c r="C817" i="8"/>
  <c r="C816" i="8"/>
  <c r="C815" i="8"/>
  <c r="C814" i="8"/>
  <c r="C813" i="8"/>
  <c r="C812" i="8"/>
  <c r="C811" i="8"/>
  <c r="C810" i="8"/>
  <c r="C809" i="8"/>
  <c r="C808" i="8"/>
  <c r="C807" i="8"/>
  <c r="C806" i="8"/>
  <c r="C805" i="8"/>
  <c r="C804" i="8"/>
  <c r="C803" i="8"/>
  <c r="C802" i="8"/>
  <c r="C801" i="8"/>
  <c r="C800" i="8"/>
  <c r="C799" i="8"/>
  <c r="C798" i="8"/>
  <c r="C797" i="8"/>
  <c r="C796" i="8"/>
  <c r="C795" i="8"/>
  <c r="C794" i="8"/>
  <c r="C793" i="8"/>
  <c r="C792" i="8"/>
  <c r="C791" i="8"/>
  <c r="C790" i="8"/>
  <c r="C789" i="8"/>
  <c r="C788" i="8"/>
  <c r="C787" i="8"/>
  <c r="C786" i="8"/>
  <c r="C785" i="8"/>
  <c r="C784" i="8"/>
  <c r="C783" i="8"/>
  <c r="C782" i="8"/>
  <c r="C781" i="8"/>
  <c r="C780" i="8"/>
  <c r="C779" i="8"/>
  <c r="C778" i="8"/>
  <c r="C777" i="8"/>
  <c r="C776" i="8"/>
  <c r="C775" i="8"/>
  <c r="C774" i="8"/>
  <c r="C773" i="8"/>
  <c r="C772" i="8"/>
  <c r="C771" i="8"/>
  <c r="C770" i="8"/>
  <c r="C769" i="8"/>
  <c r="C768" i="8"/>
  <c r="C767" i="8"/>
  <c r="C766" i="8"/>
  <c r="C765" i="8"/>
  <c r="C764" i="8"/>
  <c r="C763" i="8"/>
  <c r="C762" i="8"/>
  <c r="C761" i="8"/>
  <c r="C760" i="8"/>
  <c r="C759" i="8"/>
  <c r="C758" i="8"/>
  <c r="C757" i="8"/>
  <c r="C756" i="8"/>
  <c r="C755" i="8"/>
  <c r="C754" i="8"/>
  <c r="C753" i="8"/>
  <c r="C752" i="8"/>
  <c r="C751" i="8"/>
  <c r="C750" i="8"/>
  <c r="C749" i="8"/>
  <c r="C748" i="8"/>
  <c r="C747" i="8"/>
  <c r="C746" i="8"/>
  <c r="C745" i="8"/>
  <c r="C744" i="8"/>
  <c r="C743" i="8"/>
  <c r="C742" i="8"/>
  <c r="C741" i="8"/>
  <c r="C740" i="8"/>
  <c r="C739" i="8"/>
  <c r="C738" i="8"/>
  <c r="C737" i="8"/>
  <c r="C736" i="8"/>
  <c r="C735" i="8"/>
  <c r="C734" i="8"/>
  <c r="C733" i="8"/>
  <c r="C732" i="8"/>
  <c r="C731" i="8"/>
  <c r="C730" i="8"/>
  <c r="C729" i="8"/>
  <c r="C728" i="8"/>
  <c r="C727" i="8"/>
  <c r="C726" i="8"/>
  <c r="C725" i="8"/>
  <c r="C724" i="8"/>
  <c r="C723" i="8"/>
  <c r="C722" i="8"/>
  <c r="C721" i="8"/>
  <c r="C720" i="8"/>
  <c r="C719" i="8"/>
  <c r="C718" i="8"/>
  <c r="C717" i="8"/>
  <c r="C716" i="8"/>
  <c r="C715" i="8"/>
  <c r="C714" i="8"/>
  <c r="C713" i="8"/>
  <c r="C712" i="8"/>
  <c r="C711" i="8"/>
  <c r="C710" i="8"/>
  <c r="C709" i="8"/>
  <c r="C708" i="8"/>
  <c r="C707" i="8"/>
  <c r="C706" i="8"/>
  <c r="C705" i="8"/>
  <c r="C704" i="8"/>
  <c r="C703" i="8"/>
  <c r="C702" i="8"/>
  <c r="C701" i="8"/>
  <c r="C700" i="8"/>
  <c r="C699" i="8"/>
  <c r="C698" i="8"/>
  <c r="C697" i="8"/>
  <c r="C696" i="8"/>
  <c r="C695" i="8"/>
  <c r="C694" i="8"/>
  <c r="C693" i="8"/>
  <c r="C692" i="8"/>
  <c r="C691" i="8"/>
  <c r="C690" i="8"/>
  <c r="C689" i="8"/>
  <c r="C688" i="8"/>
  <c r="C687" i="8"/>
  <c r="C686" i="8"/>
  <c r="C685" i="8"/>
  <c r="C684" i="8"/>
  <c r="C683" i="8"/>
  <c r="C682" i="8"/>
  <c r="C681" i="8"/>
  <c r="C680" i="8"/>
  <c r="C679" i="8"/>
  <c r="C678" i="8"/>
  <c r="C677" i="8"/>
  <c r="C676" i="8"/>
  <c r="C675" i="8"/>
  <c r="C674" i="8"/>
  <c r="C673" i="8"/>
  <c r="C672" i="8"/>
  <c r="C671" i="8"/>
  <c r="C670" i="8"/>
  <c r="C669" i="8"/>
  <c r="C668" i="8"/>
  <c r="C667" i="8"/>
  <c r="C666" i="8"/>
  <c r="C665" i="8"/>
  <c r="C664" i="8"/>
  <c r="C663" i="8"/>
  <c r="C662" i="8"/>
  <c r="C661" i="8"/>
  <c r="C660" i="8"/>
  <c r="C659" i="8"/>
  <c r="C658" i="8"/>
  <c r="C657" i="8"/>
  <c r="C656" i="8"/>
  <c r="C655" i="8"/>
  <c r="C654" i="8"/>
  <c r="C653" i="8"/>
  <c r="C652" i="8"/>
  <c r="C651" i="8"/>
  <c r="C650" i="8"/>
  <c r="C649" i="8"/>
  <c r="C648" i="8"/>
  <c r="C647" i="8"/>
  <c r="C646" i="8"/>
  <c r="C645" i="8"/>
  <c r="C644" i="8"/>
  <c r="C643" i="8"/>
  <c r="C642" i="8"/>
  <c r="C641" i="8"/>
  <c r="C640" i="8"/>
  <c r="C639" i="8"/>
  <c r="C638" i="8"/>
  <c r="C637" i="8"/>
  <c r="C636" i="8"/>
  <c r="C635" i="8"/>
  <c r="C634" i="8"/>
  <c r="C633" i="8"/>
  <c r="C632" i="8"/>
  <c r="C631" i="8"/>
  <c r="C630" i="8"/>
  <c r="C629" i="8"/>
  <c r="C628" i="8"/>
  <c r="C627" i="8"/>
  <c r="C626" i="8"/>
  <c r="C625" i="8"/>
  <c r="C624" i="8"/>
  <c r="C623" i="8"/>
  <c r="C622" i="8"/>
  <c r="C621" i="8"/>
  <c r="C620" i="8"/>
  <c r="C619" i="8"/>
  <c r="C618" i="8"/>
  <c r="C617" i="8"/>
  <c r="C616" i="8"/>
  <c r="C615" i="8"/>
  <c r="C614" i="8"/>
  <c r="C613" i="8"/>
  <c r="C612" i="8"/>
  <c r="C611" i="8"/>
  <c r="C610" i="8"/>
  <c r="C609" i="8"/>
  <c r="C608" i="8"/>
  <c r="C607" i="8"/>
  <c r="C606" i="8"/>
  <c r="C605" i="8"/>
  <c r="C604" i="8"/>
  <c r="C603" i="8"/>
  <c r="C602" i="8"/>
  <c r="C601" i="8"/>
  <c r="C600" i="8"/>
  <c r="C599" i="8"/>
  <c r="C598" i="8"/>
  <c r="C597" i="8"/>
  <c r="C596" i="8"/>
  <c r="C595" i="8"/>
  <c r="C594" i="8"/>
  <c r="C593" i="8"/>
  <c r="C592" i="8"/>
  <c r="C591" i="8"/>
  <c r="C590" i="8"/>
  <c r="C589" i="8"/>
  <c r="C588" i="8"/>
  <c r="C587" i="8"/>
  <c r="C586" i="8"/>
  <c r="C585" i="8"/>
  <c r="C584" i="8"/>
  <c r="C583" i="8"/>
  <c r="C582" i="8"/>
  <c r="C581" i="8"/>
  <c r="C580" i="8"/>
  <c r="C579" i="8"/>
  <c r="C578" i="8"/>
  <c r="C577" i="8"/>
  <c r="C576" i="8"/>
  <c r="C575" i="8"/>
  <c r="C574" i="8"/>
  <c r="C573" i="8"/>
  <c r="C572" i="8"/>
  <c r="C571" i="8"/>
  <c r="C570" i="8"/>
  <c r="C569" i="8"/>
  <c r="C568" i="8"/>
  <c r="C567" i="8"/>
  <c r="C566" i="8"/>
  <c r="C565" i="8"/>
  <c r="C564" i="8"/>
  <c r="C563" i="8"/>
  <c r="C562" i="8"/>
  <c r="C561" i="8"/>
  <c r="C560" i="8"/>
  <c r="C559" i="8"/>
  <c r="C558" i="8"/>
  <c r="C557" i="8"/>
  <c r="C556" i="8"/>
  <c r="C555" i="8"/>
  <c r="C554" i="8"/>
  <c r="C553" i="8"/>
  <c r="C552" i="8"/>
  <c r="C551" i="8"/>
  <c r="C550" i="8"/>
  <c r="C549" i="8"/>
  <c r="C548" i="8"/>
  <c r="C547" i="8"/>
  <c r="C546" i="8"/>
  <c r="C545" i="8"/>
  <c r="C544" i="8"/>
  <c r="C543" i="8"/>
  <c r="C542" i="8"/>
  <c r="C541" i="8"/>
  <c r="C540" i="8"/>
  <c r="C539" i="8"/>
  <c r="C538" i="8"/>
  <c r="C537" i="8"/>
  <c r="C536" i="8"/>
  <c r="C535" i="8"/>
  <c r="C534" i="8"/>
  <c r="C533" i="8"/>
  <c r="C532" i="8"/>
  <c r="C531" i="8"/>
  <c r="C530" i="8"/>
  <c r="C529" i="8"/>
  <c r="C528" i="8"/>
  <c r="C527" i="8"/>
  <c r="C526" i="8"/>
  <c r="C525" i="8"/>
  <c r="C524" i="8"/>
  <c r="C523" i="8"/>
  <c r="C522" i="8"/>
  <c r="C521" i="8"/>
  <c r="C520" i="8"/>
  <c r="C519" i="8"/>
  <c r="C518" i="8"/>
  <c r="C517" i="8"/>
  <c r="C516" i="8"/>
  <c r="C515" i="8"/>
  <c r="C514" i="8"/>
  <c r="C513" i="8"/>
  <c r="C512" i="8"/>
  <c r="C511" i="8"/>
  <c r="C510" i="8"/>
  <c r="C509" i="8"/>
  <c r="C508" i="8"/>
  <c r="C507" i="8"/>
  <c r="C506" i="8"/>
  <c r="C505" i="8"/>
  <c r="C504" i="8"/>
  <c r="C503" i="8"/>
  <c r="C502" i="8"/>
  <c r="C501" i="8"/>
  <c r="C500" i="8"/>
  <c r="C499" i="8"/>
  <c r="C498" i="8"/>
  <c r="C497" i="8"/>
  <c r="C496" i="8"/>
  <c r="C495" i="8"/>
  <c r="C494" i="8"/>
  <c r="C493"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58" i="8"/>
  <c r="C457" i="8"/>
  <c r="C456" i="8"/>
  <c r="C455" i="8"/>
  <c r="C454" i="8"/>
  <c r="C453" i="8"/>
  <c r="C452" i="8"/>
  <c r="C451" i="8"/>
  <c r="C450" i="8"/>
  <c r="C449" i="8"/>
  <c r="C448" i="8"/>
  <c r="C447"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20" i="8"/>
  <c r="C419" i="8"/>
  <c r="C418" i="8"/>
  <c r="C417" i="8"/>
  <c r="C416"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2" i="8"/>
  <c r="C11" i="8"/>
  <c r="C10" i="8"/>
  <c r="C9" i="8"/>
  <c r="C8" i="8"/>
  <c r="C7" i="8"/>
  <c r="C6" i="8"/>
  <c r="C5" i="8"/>
  <c r="C4" i="8"/>
  <c r="C3" i="8"/>
  <c r="C2" i="8"/>
  <c r="D6" i="4"/>
  <c r="G11" i="3"/>
  <c r="G10" i="3"/>
  <c r="G9" i="3"/>
  <c r="G7" i="3"/>
  <c r="G6" i="3"/>
  <c r="G5" i="3"/>
  <c r="G3" i="3"/>
  <c r="G2" i="3"/>
  <c r="E5" i="2"/>
  <c r="F4" i="1"/>
  <c r="F2" i="1"/>
</calcChain>
</file>

<file path=xl/sharedStrings.xml><?xml version="1.0" encoding="utf-8"?>
<sst xmlns="http://schemas.openxmlformats.org/spreadsheetml/2006/main" count="116931" uniqueCount="8371">
  <si>
    <t>The number of missing values in "Medical Examinations" table.</t>
  </si>
  <si>
    <t>Customer ID</t>
  </si>
  <si>
    <t>BMI</t>
  </si>
  <si>
    <t>HBA1C</t>
  </si>
  <si>
    <t>Heart Issues</t>
  </si>
  <si>
    <t>Any Transplants</t>
  </si>
  <si>
    <t>Cancer history</t>
  </si>
  <si>
    <t>NumberOfMajorSurgeries</t>
  </si>
  <si>
    <t>smoker</t>
  </si>
  <si>
    <t>year</t>
  </si>
  <si>
    <t>month</t>
  </si>
  <si>
    <t>date</t>
  </si>
  <si>
    <t>children</t>
  </si>
  <si>
    <t>charges</t>
  </si>
  <si>
    <t>Hospital tier</t>
  </si>
  <si>
    <t>City tier</t>
  </si>
  <si>
    <t>State ID</t>
  </si>
  <si>
    <t>Id1</t>
  </si>
  <si>
    <t>No</t>
  </si>
  <si>
    <t>No major surgery</t>
  </si>
  <si>
    <t>yes</t>
  </si>
  <si>
    <t>Id2335</t>
  </si>
  <si>
    <t>Jul</t>
  </si>
  <si>
    <t>tier - 2</t>
  </si>
  <si>
    <t>tier - 3</t>
  </si>
  <si>
    <t>R1013</t>
  </si>
  <si>
    <t>Id2</t>
  </si>
  <si>
    <t>Id2334</t>
  </si>
  <si>
    <t>Nov</t>
  </si>
  <si>
    <t>tier - 1</t>
  </si>
  <si>
    <t>The number of missing values in the "Hospitalisation Details" table.</t>
  </si>
  <si>
    <t>Id3</t>
  </si>
  <si>
    <t>Id2333</t>
  </si>
  <si>
    <t>Jun</t>
  </si>
  <si>
    <t>Id4</t>
  </si>
  <si>
    <t>Id2332</t>
  </si>
  <si>
    <t>Sep</t>
  </si>
  <si>
    <t>Id5</t>
  </si>
  <si>
    <t>Id2331</t>
  </si>
  <si>
    <t>Id6</t>
  </si>
  <si>
    <t>Id2330</t>
  </si>
  <si>
    <t>R1012</t>
  </si>
  <si>
    <t>Id7</t>
  </si>
  <si>
    <t>Id2329</t>
  </si>
  <si>
    <t>Id8</t>
  </si>
  <si>
    <t>Id2328</t>
  </si>
  <si>
    <t>Id9</t>
  </si>
  <si>
    <t>Yes</t>
  </si>
  <si>
    <t>Id2327</t>
  </si>
  <si>
    <t>Id10</t>
  </si>
  <si>
    <t>Id2326</t>
  </si>
  <si>
    <t>Id11</t>
  </si>
  <si>
    <t>Id2325</t>
  </si>
  <si>
    <t>Id12</t>
  </si>
  <si>
    <t>Id2324</t>
  </si>
  <si>
    <t>Dec</t>
  </si>
  <si>
    <t>?</t>
  </si>
  <si>
    <t>Id13</t>
  </si>
  <si>
    <t>Id2323</t>
  </si>
  <si>
    <t>Id14</t>
  </si>
  <si>
    <t>Id2322</t>
  </si>
  <si>
    <t>Id15</t>
  </si>
  <si>
    <t>Id2321</t>
  </si>
  <si>
    <t>Aug</t>
  </si>
  <si>
    <t>Id16</t>
  </si>
  <si>
    <t>Id2320</t>
  </si>
  <si>
    <t>Oct</t>
  </si>
  <si>
    <t>Id17</t>
  </si>
  <si>
    <t>Id2319</t>
  </si>
  <si>
    <t>Id18</t>
  </si>
  <si>
    <t>Id2318</t>
  </si>
  <si>
    <t>Id19</t>
  </si>
  <si>
    <t>Id2317</t>
  </si>
  <si>
    <t>Id20</t>
  </si>
  <si>
    <t>Id2316</t>
  </si>
  <si>
    <t>R1011</t>
  </si>
  <si>
    <t>Id21</t>
  </si>
  <si>
    <t>Id2315</t>
  </si>
  <si>
    <t>Id22</t>
  </si>
  <si>
    <t>Id2314</t>
  </si>
  <si>
    <t>Id23</t>
  </si>
  <si>
    <t>Id2313</t>
  </si>
  <si>
    <t>Id24</t>
  </si>
  <si>
    <t>Id2312</t>
  </si>
  <si>
    <t>Id25</t>
  </si>
  <si>
    <t>Id2311</t>
  </si>
  <si>
    <t>Id26</t>
  </si>
  <si>
    <t>Id2310</t>
  </si>
  <si>
    <t>Id27</t>
  </si>
  <si>
    <t>Id2309</t>
  </si>
  <si>
    <t>Id28</t>
  </si>
  <si>
    <t>Id2308</t>
  </si>
  <si>
    <t>Id29</t>
  </si>
  <si>
    <t>Id2307</t>
  </si>
  <si>
    <t>Id30</t>
  </si>
  <si>
    <t>Id2306</t>
  </si>
  <si>
    <t>Id31</t>
  </si>
  <si>
    <t>Id2305</t>
  </si>
  <si>
    <t>Id32</t>
  </si>
  <si>
    <t>Id2304</t>
  </si>
  <si>
    <t>Id33</t>
  </si>
  <si>
    <t>Id2303</t>
  </si>
  <si>
    <t>Id34</t>
  </si>
  <si>
    <t>Id2302</t>
  </si>
  <si>
    <t>Id35</t>
  </si>
  <si>
    <t>Id2301</t>
  </si>
  <si>
    <t>Id36</t>
  </si>
  <si>
    <t>Id2300</t>
  </si>
  <si>
    <t>Id37</t>
  </si>
  <si>
    <t>Id2299</t>
  </si>
  <si>
    <t>Id38</t>
  </si>
  <si>
    <t>Id2298</t>
  </si>
  <si>
    <t>Id39</t>
  </si>
  <si>
    <t>Id2297</t>
  </si>
  <si>
    <t>Id40</t>
  </si>
  <si>
    <t>Id2296</t>
  </si>
  <si>
    <t>Id41</t>
  </si>
  <si>
    <t>Id2295</t>
  </si>
  <si>
    <t>Id42</t>
  </si>
  <si>
    <t>Id2294</t>
  </si>
  <si>
    <t>Id43</t>
  </si>
  <si>
    <t>Id2293</t>
  </si>
  <si>
    <t>Id44</t>
  </si>
  <si>
    <t>Id2292</t>
  </si>
  <si>
    <t>Id45</t>
  </si>
  <si>
    <t>Id2291</t>
  </si>
  <si>
    <t>Id46</t>
  </si>
  <si>
    <t>Id47</t>
  </si>
  <si>
    <t>Id2290</t>
  </si>
  <si>
    <t>Id48</t>
  </si>
  <si>
    <t>Id2289</t>
  </si>
  <si>
    <t>Id49</t>
  </si>
  <si>
    <t>Id2288</t>
  </si>
  <si>
    <t>Id50</t>
  </si>
  <si>
    <t>Id2287</t>
  </si>
  <si>
    <t>Id51</t>
  </si>
  <si>
    <t>Id2286</t>
  </si>
  <si>
    <t>Id52</t>
  </si>
  <si>
    <t>Id2285</t>
  </si>
  <si>
    <t>Id53</t>
  </si>
  <si>
    <t>Id2284</t>
  </si>
  <si>
    <t>Id54</t>
  </si>
  <si>
    <t>Id2283</t>
  </si>
  <si>
    <t>Id55</t>
  </si>
  <si>
    <t>Id2282</t>
  </si>
  <si>
    <t>Id56</t>
  </si>
  <si>
    <t>Id2281</t>
  </si>
  <si>
    <t>Id57</t>
  </si>
  <si>
    <t>Id2280</t>
  </si>
  <si>
    <t>Id58</t>
  </si>
  <si>
    <t>Id2279</t>
  </si>
  <si>
    <t>Id59</t>
  </si>
  <si>
    <t>Id2278</t>
  </si>
  <si>
    <t>Id60</t>
  </si>
  <si>
    <t>Id2277</t>
  </si>
  <si>
    <t>Id61</t>
  </si>
  <si>
    <t>Id2276</t>
  </si>
  <si>
    <t>Id62</t>
  </si>
  <si>
    <t>Id2275</t>
  </si>
  <si>
    <t>Id63</t>
  </si>
  <si>
    <t>Id2274</t>
  </si>
  <si>
    <t>Id64</t>
  </si>
  <si>
    <t>Id2273</t>
  </si>
  <si>
    <t>Id65</t>
  </si>
  <si>
    <t>Id2272</t>
  </si>
  <si>
    <t>Id66</t>
  </si>
  <si>
    <t>Id2271</t>
  </si>
  <si>
    <t>Id67</t>
  </si>
  <si>
    <t>Id2270</t>
  </si>
  <si>
    <t>Id68</t>
  </si>
  <si>
    <t>Id2269</t>
  </si>
  <si>
    <t>Id69</t>
  </si>
  <si>
    <t>Id2268</t>
  </si>
  <si>
    <t>Id70</t>
  </si>
  <si>
    <t>Id2267</t>
  </si>
  <si>
    <t>Id71</t>
  </si>
  <si>
    <t>Id2266</t>
  </si>
  <si>
    <t>Id72</t>
  </si>
  <si>
    <t>Id2265</t>
  </si>
  <si>
    <t>Id73</t>
  </si>
  <si>
    <t>Id2264</t>
  </si>
  <si>
    <t>Id74</t>
  </si>
  <si>
    <t>Id2263</t>
  </si>
  <si>
    <t>Id75</t>
  </si>
  <si>
    <t>Id2262</t>
  </si>
  <si>
    <t>Id76</t>
  </si>
  <si>
    <t>Id2261</t>
  </si>
  <si>
    <t>Id77</t>
  </si>
  <si>
    <t>Id2260</t>
  </si>
  <si>
    <t>Id78</t>
  </si>
  <si>
    <t>Id2259</t>
  </si>
  <si>
    <t>Id79</t>
  </si>
  <si>
    <t>Id2258</t>
  </si>
  <si>
    <t>Id80</t>
  </si>
  <si>
    <t>Id2257</t>
  </si>
  <si>
    <t>Id81</t>
  </si>
  <si>
    <t>Id2256</t>
  </si>
  <si>
    <t>Id82</t>
  </si>
  <si>
    <t>Id2255</t>
  </si>
  <si>
    <t>Id83</t>
  </si>
  <si>
    <t>Id2254</t>
  </si>
  <si>
    <t>Id84</t>
  </si>
  <si>
    <t>Id2253</t>
  </si>
  <si>
    <t>Id85</t>
  </si>
  <si>
    <t>Id2252</t>
  </si>
  <si>
    <t>Id86</t>
  </si>
  <si>
    <t>Id2251</t>
  </si>
  <si>
    <t>Id87</t>
  </si>
  <si>
    <t>Id2250</t>
  </si>
  <si>
    <t>Id88</t>
  </si>
  <si>
    <t>Id2249</t>
  </si>
  <si>
    <t>Id89</t>
  </si>
  <si>
    <t>Id2248</t>
  </si>
  <si>
    <t>Id90</t>
  </si>
  <si>
    <t>Id2247</t>
  </si>
  <si>
    <t>Id91</t>
  </si>
  <si>
    <t>Id2246</t>
  </si>
  <si>
    <t>Id92</t>
  </si>
  <si>
    <t>Id2245</t>
  </si>
  <si>
    <t>Id93</t>
  </si>
  <si>
    <t>Id2244</t>
  </si>
  <si>
    <t>Id94</t>
  </si>
  <si>
    <t>Id2243</t>
  </si>
  <si>
    <t>Id95</t>
  </si>
  <si>
    <t>Id2242</t>
  </si>
  <si>
    <t>Id96</t>
  </si>
  <si>
    <t>Id2241</t>
  </si>
  <si>
    <t>Id97</t>
  </si>
  <si>
    <t>Id2240</t>
  </si>
  <si>
    <t>Id98</t>
  </si>
  <si>
    <t>Id2239</t>
  </si>
  <si>
    <t>Id99</t>
  </si>
  <si>
    <t>Id2238</t>
  </si>
  <si>
    <t>Id100</t>
  </si>
  <si>
    <t>Id2237</t>
  </si>
  <si>
    <t>Id101</t>
  </si>
  <si>
    <t>Id2236</t>
  </si>
  <si>
    <t>Id102</t>
  </si>
  <si>
    <t>Id2235</t>
  </si>
  <si>
    <t>Id103</t>
  </si>
  <si>
    <t>Id2234</t>
  </si>
  <si>
    <t>Id104</t>
  </si>
  <si>
    <t>Id2233</t>
  </si>
  <si>
    <t>Id105</t>
  </si>
  <si>
    <t>Id2232</t>
  </si>
  <si>
    <t>Id106</t>
  </si>
  <si>
    <t>Id2231</t>
  </si>
  <si>
    <t>Id107</t>
  </si>
  <si>
    <t>Id2230</t>
  </si>
  <si>
    <t>Id108</t>
  </si>
  <si>
    <t>Id2229</t>
  </si>
  <si>
    <t>Id109</t>
  </si>
  <si>
    <t>Id2228</t>
  </si>
  <si>
    <t>Id110</t>
  </si>
  <si>
    <t>Id2227</t>
  </si>
  <si>
    <t>Id111</t>
  </si>
  <si>
    <t>Id2226</t>
  </si>
  <si>
    <t>Id112</t>
  </si>
  <si>
    <t>Id2225</t>
  </si>
  <si>
    <t>Id113</t>
  </si>
  <si>
    <t>Id2224</t>
  </si>
  <si>
    <t>Id114</t>
  </si>
  <si>
    <t>Id2223</t>
  </si>
  <si>
    <t>Id115</t>
  </si>
  <si>
    <t>Id2222</t>
  </si>
  <si>
    <t>Id116</t>
  </si>
  <si>
    <t>Id2221</t>
  </si>
  <si>
    <t>Id117</t>
  </si>
  <si>
    <t>Id2220</t>
  </si>
  <si>
    <t>Id118</t>
  </si>
  <si>
    <t>Id2219</t>
  </si>
  <si>
    <t>Id119</t>
  </si>
  <si>
    <t>Id2218</t>
  </si>
  <si>
    <t>Id120</t>
  </si>
  <si>
    <t>Id2217</t>
  </si>
  <si>
    <t>Id121</t>
  </si>
  <si>
    <t>Id2216</t>
  </si>
  <si>
    <t>Id122</t>
  </si>
  <si>
    <t>Id2215</t>
  </si>
  <si>
    <t>Id123</t>
  </si>
  <si>
    <t>Id2214</t>
  </si>
  <si>
    <t>Id124</t>
  </si>
  <si>
    <t>Id2213</t>
  </si>
  <si>
    <t>Id125</t>
  </si>
  <si>
    <t>Id2212</t>
  </si>
  <si>
    <t>Id126</t>
  </si>
  <si>
    <t>Id2211</t>
  </si>
  <si>
    <t>Id127</t>
  </si>
  <si>
    <t>Id2210</t>
  </si>
  <si>
    <t>Id128</t>
  </si>
  <si>
    <t>Id2209</t>
  </si>
  <si>
    <t>Id129</t>
  </si>
  <si>
    <t>Id2208</t>
  </si>
  <si>
    <t>Id130</t>
  </si>
  <si>
    <t>Id2207</t>
  </si>
  <si>
    <t>Id131</t>
  </si>
  <si>
    <t>Id2206</t>
  </si>
  <si>
    <t>Id132</t>
  </si>
  <si>
    <t>Id2205</t>
  </si>
  <si>
    <t>Id133</t>
  </si>
  <si>
    <t>Id2204</t>
  </si>
  <si>
    <t>Id134</t>
  </si>
  <si>
    <t>Id2203</t>
  </si>
  <si>
    <t>Id135</t>
  </si>
  <si>
    <t>Id2202</t>
  </si>
  <si>
    <t>Id136</t>
  </si>
  <si>
    <t>Id2201</t>
  </si>
  <si>
    <t>Id137</t>
  </si>
  <si>
    <t>Id2200</t>
  </si>
  <si>
    <t>Id138</t>
  </si>
  <si>
    <t>Id2199</t>
  </si>
  <si>
    <t>Id139</t>
  </si>
  <si>
    <t>Id2198</t>
  </si>
  <si>
    <t>Id140</t>
  </si>
  <si>
    <t>Id2197</t>
  </si>
  <si>
    <t>Id141</t>
  </si>
  <si>
    <t>Id2196</t>
  </si>
  <si>
    <t>Id142</t>
  </si>
  <si>
    <t>Id2195</t>
  </si>
  <si>
    <t>R1015</t>
  </si>
  <si>
    <t>Id143</t>
  </si>
  <si>
    <t>Id2194</t>
  </si>
  <si>
    <t>R1019</t>
  </si>
  <si>
    <t>Id144</t>
  </si>
  <si>
    <t>Id2193</t>
  </si>
  <si>
    <t>R1016</t>
  </si>
  <si>
    <t>Id145</t>
  </si>
  <si>
    <t>Id2192</t>
  </si>
  <si>
    <t>R1018</t>
  </si>
  <si>
    <t>Id146</t>
  </si>
  <si>
    <t>Id2191</t>
  </si>
  <si>
    <t>Id147</t>
  </si>
  <si>
    <t>Id2190</t>
  </si>
  <si>
    <t>Id148</t>
  </si>
  <si>
    <t>Id2189</t>
  </si>
  <si>
    <t>Id149</t>
  </si>
  <si>
    <t>Id2188</t>
  </si>
  <si>
    <t>Id150</t>
  </si>
  <si>
    <t>Id2187</t>
  </si>
  <si>
    <t>Id151</t>
  </si>
  <si>
    <t>Id2186</t>
  </si>
  <si>
    <t>Id152</t>
  </si>
  <si>
    <t>Id2185</t>
  </si>
  <si>
    <t>Id153</t>
  </si>
  <si>
    <t>Id2184</t>
  </si>
  <si>
    <t>Id154</t>
  </si>
  <si>
    <t>Id2183</t>
  </si>
  <si>
    <t>Id155</t>
  </si>
  <si>
    <t>Id2182</t>
  </si>
  <si>
    <t>Id156</t>
  </si>
  <si>
    <t>Id2181</t>
  </si>
  <si>
    <t>Id157</t>
  </si>
  <si>
    <t>Id2180</t>
  </si>
  <si>
    <t>Id158</t>
  </si>
  <si>
    <t>Id2179</t>
  </si>
  <si>
    <t>Id159</t>
  </si>
  <si>
    <t>Id2178</t>
  </si>
  <si>
    <t>Id160</t>
  </si>
  <si>
    <t>Id2177</t>
  </si>
  <si>
    <t>Id161</t>
  </si>
  <si>
    <t>Id2176</t>
  </si>
  <si>
    <t>Id162</t>
  </si>
  <si>
    <t>Id2175</t>
  </si>
  <si>
    <t>Id163</t>
  </si>
  <si>
    <t>Id2174</t>
  </si>
  <si>
    <t>Id164</t>
  </si>
  <si>
    <t>Id2173</t>
  </si>
  <si>
    <t>Id165</t>
  </si>
  <si>
    <t>Id2172</t>
  </si>
  <si>
    <t>Id166</t>
  </si>
  <si>
    <t>Id2171</t>
  </si>
  <si>
    <t>Id167</t>
  </si>
  <si>
    <t>Id2170</t>
  </si>
  <si>
    <t>Id168</t>
  </si>
  <si>
    <t>Id2169</t>
  </si>
  <si>
    <t>Id169</t>
  </si>
  <si>
    <t>Id2168</t>
  </si>
  <si>
    <t>Id170</t>
  </si>
  <si>
    <t>Id2167</t>
  </si>
  <si>
    <t>Id171</t>
  </si>
  <si>
    <t>Id2166</t>
  </si>
  <si>
    <t>Id172</t>
  </si>
  <si>
    <t>Id2165</t>
  </si>
  <si>
    <t>Id173</t>
  </si>
  <si>
    <t>Id2164</t>
  </si>
  <si>
    <t>Id174</t>
  </si>
  <si>
    <t>Id2163</t>
  </si>
  <si>
    <t>R1025</t>
  </si>
  <si>
    <t>Id175</t>
  </si>
  <si>
    <t>Id2162</t>
  </si>
  <si>
    <t>Id176</t>
  </si>
  <si>
    <t>Id2161</t>
  </si>
  <si>
    <t>Id177</t>
  </si>
  <si>
    <t>Id2160</t>
  </si>
  <si>
    <t>Id178</t>
  </si>
  <si>
    <t>Id2159</t>
  </si>
  <si>
    <t>Id179</t>
  </si>
  <si>
    <t>Id2158</t>
  </si>
  <si>
    <t>Id180</t>
  </si>
  <si>
    <t>Id2157</t>
  </si>
  <si>
    <t>Id181</t>
  </si>
  <si>
    <t>Id2156</t>
  </si>
  <si>
    <t>Id182</t>
  </si>
  <si>
    <t>Id2155</t>
  </si>
  <si>
    <t>Id183</t>
  </si>
  <si>
    <t>Id2154</t>
  </si>
  <si>
    <t>Id184</t>
  </si>
  <si>
    <t>Id2153</t>
  </si>
  <si>
    <t>Id185</t>
  </si>
  <si>
    <t>Id2152</t>
  </si>
  <si>
    <t>Id186</t>
  </si>
  <si>
    <t>Id2151</t>
  </si>
  <si>
    <t>Id187</t>
  </si>
  <si>
    <t>Id2150</t>
  </si>
  <si>
    <t>Id188</t>
  </si>
  <si>
    <t>Id2149</t>
  </si>
  <si>
    <t>Id189</t>
  </si>
  <si>
    <t>Id2148</t>
  </si>
  <si>
    <t>Id190</t>
  </si>
  <si>
    <t>Id2147</t>
  </si>
  <si>
    <t>Id191</t>
  </si>
  <si>
    <t>Id2146</t>
  </si>
  <si>
    <t>Id192</t>
  </si>
  <si>
    <t>Id2145</t>
  </si>
  <si>
    <t>Id193</t>
  </si>
  <si>
    <t>Id2144</t>
  </si>
  <si>
    <t>Id194</t>
  </si>
  <si>
    <t>Id2143</t>
  </si>
  <si>
    <t>Id195</t>
  </si>
  <si>
    <t>Id2142</t>
  </si>
  <si>
    <t>Id196</t>
  </si>
  <si>
    <t>Id2141</t>
  </si>
  <si>
    <t>Id197</t>
  </si>
  <si>
    <t>Id2140</t>
  </si>
  <si>
    <t>Id198</t>
  </si>
  <si>
    <t>Id2139</t>
  </si>
  <si>
    <t>Id199</t>
  </si>
  <si>
    <t>Id2138</t>
  </si>
  <si>
    <t>Id200</t>
  </si>
  <si>
    <t>Id2137</t>
  </si>
  <si>
    <t>Id201</t>
  </si>
  <si>
    <t>Id2136</t>
  </si>
  <si>
    <t>Id202</t>
  </si>
  <si>
    <t>Id2135</t>
  </si>
  <si>
    <t>Id203</t>
  </si>
  <si>
    <t>Id2134</t>
  </si>
  <si>
    <t>Id204</t>
  </si>
  <si>
    <t>Id2133</t>
  </si>
  <si>
    <t>Id205</t>
  </si>
  <si>
    <t>Id2132</t>
  </si>
  <si>
    <t>Id206</t>
  </si>
  <si>
    <t>Id2131</t>
  </si>
  <si>
    <t>Id207</t>
  </si>
  <si>
    <t>Id2130</t>
  </si>
  <si>
    <t>Id208</t>
  </si>
  <si>
    <t>Id2129</t>
  </si>
  <si>
    <t>Id209</t>
  </si>
  <si>
    <t>Id2128</t>
  </si>
  <si>
    <t>Id210</t>
  </si>
  <si>
    <t>Id2127</t>
  </si>
  <si>
    <t>Id211</t>
  </si>
  <si>
    <t>Id2126</t>
  </si>
  <si>
    <t>Id212</t>
  </si>
  <si>
    <t>Id2125</t>
  </si>
  <si>
    <t>Id213</t>
  </si>
  <si>
    <t>Id2124</t>
  </si>
  <si>
    <t>Id214</t>
  </si>
  <si>
    <t>Id2123</t>
  </si>
  <si>
    <t>Id215</t>
  </si>
  <si>
    <t>Id2122</t>
  </si>
  <si>
    <t>Id216</t>
  </si>
  <si>
    <t>Id2121</t>
  </si>
  <si>
    <t>Id217</t>
  </si>
  <si>
    <t>Id2120</t>
  </si>
  <si>
    <t>Id218</t>
  </si>
  <si>
    <t>Id2119</t>
  </si>
  <si>
    <t>Id219</t>
  </si>
  <si>
    <t>Id2118</t>
  </si>
  <si>
    <t>Id220</t>
  </si>
  <si>
    <t>Id2117</t>
  </si>
  <si>
    <t>R1024</t>
  </si>
  <si>
    <t>Id221</t>
  </si>
  <si>
    <t>Id2116</t>
  </si>
  <si>
    <t>R1023</t>
  </si>
  <si>
    <t>Id222</t>
  </si>
  <si>
    <t>Id2115</t>
  </si>
  <si>
    <t>Id223</t>
  </si>
  <si>
    <t>Id2114</t>
  </si>
  <si>
    <t>Id224</t>
  </si>
  <si>
    <t>Id2113</t>
  </si>
  <si>
    <t>Id225</t>
  </si>
  <si>
    <t>Id2112</t>
  </si>
  <si>
    <t>Id226</t>
  </si>
  <si>
    <t>Id2111</t>
  </si>
  <si>
    <t>Id227</t>
  </si>
  <si>
    <t>Id2110</t>
  </si>
  <si>
    <t>Id228</t>
  </si>
  <si>
    <t>Id2109</t>
  </si>
  <si>
    <t>Id229</t>
  </si>
  <si>
    <t>Id2108</t>
  </si>
  <si>
    <t>Id230</t>
  </si>
  <si>
    <t>Id2107</t>
  </si>
  <si>
    <t>Id231</t>
  </si>
  <si>
    <t>Id2106</t>
  </si>
  <si>
    <t>Id232</t>
  </si>
  <si>
    <t>Id2105</t>
  </si>
  <si>
    <t>Id233</t>
  </si>
  <si>
    <t>Id2104</t>
  </si>
  <si>
    <t>Id234</t>
  </si>
  <si>
    <t>Id2103</t>
  </si>
  <si>
    <t>Id235</t>
  </si>
  <si>
    <t>Id2102</t>
  </si>
  <si>
    <t>Id236</t>
  </si>
  <si>
    <t>Id2101</t>
  </si>
  <si>
    <t>Id237</t>
  </si>
  <si>
    <t>Id2100</t>
  </si>
  <si>
    <t>Id238</t>
  </si>
  <si>
    <t>Id2099</t>
  </si>
  <si>
    <t>Id239</t>
  </si>
  <si>
    <t>Id2098</t>
  </si>
  <si>
    <t>Id240</t>
  </si>
  <si>
    <t>Id2097</t>
  </si>
  <si>
    <t>Id241</t>
  </si>
  <si>
    <t>Id2096</t>
  </si>
  <si>
    <t>Id242</t>
  </si>
  <si>
    <t>Id2095</t>
  </si>
  <si>
    <t>Id243</t>
  </si>
  <si>
    <t>Id2094</t>
  </si>
  <si>
    <t>Id244</t>
  </si>
  <si>
    <t>Id2093</t>
  </si>
  <si>
    <t>Id245</t>
  </si>
  <si>
    <t>Id2092</t>
  </si>
  <si>
    <t>Id246</t>
  </si>
  <si>
    <t>Id2091</t>
  </si>
  <si>
    <t>Id247</t>
  </si>
  <si>
    <t>Id2090</t>
  </si>
  <si>
    <t>R1014</t>
  </si>
  <si>
    <t>Id248</t>
  </si>
  <si>
    <t>Id2089</t>
  </si>
  <si>
    <t>Id249</t>
  </si>
  <si>
    <t>Id2088</t>
  </si>
  <si>
    <t>Id250</t>
  </si>
  <si>
    <t>Id2087</t>
  </si>
  <si>
    <t>Id251</t>
  </si>
  <si>
    <t>Id2086</t>
  </si>
  <si>
    <t>Id252</t>
  </si>
  <si>
    <t>Id2085</t>
  </si>
  <si>
    <t>Id253</t>
  </si>
  <si>
    <t>Id2084</t>
  </si>
  <si>
    <t>Id254</t>
  </si>
  <si>
    <t>Id2083</t>
  </si>
  <si>
    <t>Id255</t>
  </si>
  <si>
    <t>Id2082</t>
  </si>
  <si>
    <t>Id256</t>
  </si>
  <si>
    <t>Id2081</t>
  </si>
  <si>
    <t>Id257</t>
  </si>
  <si>
    <t>Id2080</t>
  </si>
  <si>
    <t>Id258</t>
  </si>
  <si>
    <t>Id2079</t>
  </si>
  <si>
    <t>Id259</t>
  </si>
  <si>
    <t>Id2078</t>
  </si>
  <si>
    <t>Id260</t>
  </si>
  <si>
    <t>Id2077</t>
  </si>
  <si>
    <t>Id261</t>
  </si>
  <si>
    <t>Id2076</t>
  </si>
  <si>
    <t>Id262</t>
  </si>
  <si>
    <t>Id2075</t>
  </si>
  <si>
    <t>Id263</t>
  </si>
  <si>
    <t>Id2074</t>
  </si>
  <si>
    <t>Id264</t>
  </si>
  <si>
    <t>Id2073</t>
  </si>
  <si>
    <t>Id265</t>
  </si>
  <si>
    <t>Id2072</t>
  </si>
  <si>
    <t>Id266</t>
  </si>
  <si>
    <t>Id2071</t>
  </si>
  <si>
    <t>Id267</t>
  </si>
  <si>
    <t>Id2070</t>
  </si>
  <si>
    <t>Id268</t>
  </si>
  <si>
    <t>Id2069</t>
  </si>
  <si>
    <t>Id269</t>
  </si>
  <si>
    <t>Id2068</t>
  </si>
  <si>
    <t>Id270</t>
  </si>
  <si>
    <t>Id2067</t>
  </si>
  <si>
    <t>R1021</t>
  </si>
  <si>
    <t>Id271</t>
  </si>
  <si>
    <t>Id2066</t>
  </si>
  <si>
    <t>Id272</t>
  </si>
  <si>
    <t>Id2065</t>
  </si>
  <si>
    <t>Id273</t>
  </si>
  <si>
    <t>Id2064</t>
  </si>
  <si>
    <t>Id274</t>
  </si>
  <si>
    <t>Id2063</t>
  </si>
  <si>
    <t>Id275</t>
  </si>
  <si>
    <t>Id2062</t>
  </si>
  <si>
    <t>Id276</t>
  </si>
  <si>
    <t>Id2061</t>
  </si>
  <si>
    <t>Id277</t>
  </si>
  <si>
    <t>Id2060</t>
  </si>
  <si>
    <t>Id278</t>
  </si>
  <si>
    <t>Id2059</t>
  </si>
  <si>
    <t>Id279</t>
  </si>
  <si>
    <t>Id2058</t>
  </si>
  <si>
    <t>Id280</t>
  </si>
  <si>
    <t>Id2057</t>
  </si>
  <si>
    <t>Id281</t>
  </si>
  <si>
    <t>Id2056</t>
  </si>
  <si>
    <t>Id282</t>
  </si>
  <si>
    <t>Id2055</t>
  </si>
  <si>
    <t>Id283</t>
  </si>
  <si>
    <t>Id2054</t>
  </si>
  <si>
    <t>Id284</t>
  </si>
  <si>
    <t>Id2053</t>
  </si>
  <si>
    <t>Id285</t>
  </si>
  <si>
    <t>Id2052</t>
  </si>
  <si>
    <t>Id286</t>
  </si>
  <si>
    <t>Id2051</t>
  </si>
  <si>
    <t>Id287</t>
  </si>
  <si>
    <t>Id2050</t>
  </si>
  <si>
    <t>Id288</t>
  </si>
  <si>
    <t>Id2049</t>
  </si>
  <si>
    <t>Id289</t>
  </si>
  <si>
    <t>Id2048</t>
  </si>
  <si>
    <t>Id290</t>
  </si>
  <si>
    <t>Id2047</t>
  </si>
  <si>
    <t>Id291</t>
  </si>
  <si>
    <t>Id2046</t>
  </si>
  <si>
    <t>Id292</t>
  </si>
  <si>
    <t>Id2045</t>
  </si>
  <si>
    <t>Id293</t>
  </si>
  <si>
    <t>Id2044</t>
  </si>
  <si>
    <t>Id294</t>
  </si>
  <si>
    <t>Id2043</t>
  </si>
  <si>
    <t>Id295</t>
  </si>
  <si>
    <t>Id296</t>
  </si>
  <si>
    <t>Id2042</t>
  </si>
  <si>
    <t>Id297</t>
  </si>
  <si>
    <t>Id2041</t>
  </si>
  <si>
    <t>Id298</t>
  </si>
  <si>
    <t>Id2040</t>
  </si>
  <si>
    <t>Id299</t>
  </si>
  <si>
    <t>Id2039</t>
  </si>
  <si>
    <t>Id300</t>
  </si>
  <si>
    <t>Id2038</t>
  </si>
  <si>
    <t>Id301</t>
  </si>
  <si>
    <t>Id2037</t>
  </si>
  <si>
    <t>Id302</t>
  </si>
  <si>
    <t>Id2036</t>
  </si>
  <si>
    <t>Id303</t>
  </si>
  <si>
    <t>Id2035</t>
  </si>
  <si>
    <t>Id304</t>
  </si>
  <si>
    <t>Id2034</t>
  </si>
  <si>
    <t>Id305</t>
  </si>
  <si>
    <t>Id2033</t>
  </si>
  <si>
    <t>Id306</t>
  </si>
  <si>
    <t>Id2032</t>
  </si>
  <si>
    <t>Id307</t>
  </si>
  <si>
    <t>Id2031</t>
  </si>
  <si>
    <t>Id308</t>
  </si>
  <si>
    <t>Id2030</t>
  </si>
  <si>
    <t>Id309</t>
  </si>
  <si>
    <t>Id2029</t>
  </si>
  <si>
    <t>Id310</t>
  </si>
  <si>
    <t>Id2028</t>
  </si>
  <si>
    <t>Id311</t>
  </si>
  <si>
    <t>Id2027</t>
  </si>
  <si>
    <t>Id312</t>
  </si>
  <si>
    <t>Id2026</t>
  </si>
  <si>
    <t>Id313</t>
  </si>
  <si>
    <t>Id2025</t>
  </si>
  <si>
    <t>Id314</t>
  </si>
  <si>
    <t>Id2024</t>
  </si>
  <si>
    <t>Id315</t>
  </si>
  <si>
    <t>Id2023</t>
  </si>
  <si>
    <t>Id316</t>
  </si>
  <si>
    <t>Id2022</t>
  </si>
  <si>
    <t>Id317</t>
  </si>
  <si>
    <t>Id2021</t>
  </si>
  <si>
    <t>Id318</t>
  </si>
  <si>
    <t>Id2020</t>
  </si>
  <si>
    <t>Id319</t>
  </si>
  <si>
    <t>Id2019</t>
  </si>
  <si>
    <t>Id320</t>
  </si>
  <si>
    <t>Id2018</t>
  </si>
  <si>
    <t>Id321</t>
  </si>
  <si>
    <t>Id2017</t>
  </si>
  <si>
    <t>Id322</t>
  </si>
  <si>
    <t>Id2016</t>
  </si>
  <si>
    <t>Id323</t>
  </si>
  <si>
    <t>Id2015</t>
  </si>
  <si>
    <t>Id324</t>
  </si>
  <si>
    <t>Id2014</t>
  </si>
  <si>
    <t>Id325</t>
  </si>
  <si>
    <t>Id2013</t>
  </si>
  <si>
    <t>Id326</t>
  </si>
  <si>
    <t>Id2012</t>
  </si>
  <si>
    <t>R1017</t>
  </si>
  <si>
    <t>Id327</t>
  </si>
  <si>
    <t>Id2011</t>
  </si>
  <si>
    <t>Id328</t>
  </si>
  <si>
    <t>Id2010</t>
  </si>
  <si>
    <t>Id329</t>
  </si>
  <si>
    <t>Id2009</t>
  </si>
  <si>
    <t>Id330</t>
  </si>
  <si>
    <t>Id2008</t>
  </si>
  <si>
    <t>Id331</t>
  </si>
  <si>
    <t>Id2007</t>
  </si>
  <si>
    <t>Id332</t>
  </si>
  <si>
    <t>Id2006</t>
  </si>
  <si>
    <t>Id333</t>
  </si>
  <si>
    <t>Id2005</t>
  </si>
  <si>
    <t>Id334</t>
  </si>
  <si>
    <t>Id2004</t>
  </si>
  <si>
    <t>Id335</t>
  </si>
  <si>
    <t>Id2003</t>
  </si>
  <si>
    <t>Id336</t>
  </si>
  <si>
    <t>Id2002</t>
  </si>
  <si>
    <t>Id337</t>
  </si>
  <si>
    <t>Id2001</t>
  </si>
  <si>
    <t>Id338</t>
  </si>
  <si>
    <t>Id2000</t>
  </si>
  <si>
    <t>Id339</t>
  </si>
  <si>
    <t>Id1999</t>
  </si>
  <si>
    <t>Id340</t>
  </si>
  <si>
    <t>Id1998</t>
  </si>
  <si>
    <t>Id341</t>
  </si>
  <si>
    <t>Id1997</t>
  </si>
  <si>
    <t>Id342</t>
  </si>
  <si>
    <t>Id1996</t>
  </si>
  <si>
    <t>Id343</t>
  </si>
  <si>
    <t>Id1995</t>
  </si>
  <si>
    <t>Id344</t>
  </si>
  <si>
    <t>Id1994</t>
  </si>
  <si>
    <t>Id345</t>
  </si>
  <si>
    <t>Id1993</t>
  </si>
  <si>
    <t>Id346</t>
  </si>
  <si>
    <t>Id1992</t>
  </si>
  <si>
    <t>Id347</t>
  </si>
  <si>
    <t>Id1991</t>
  </si>
  <si>
    <t>Id348</t>
  </si>
  <si>
    <t>Id1990</t>
  </si>
  <si>
    <t>Id349</t>
  </si>
  <si>
    <t>Id1989</t>
  </si>
  <si>
    <t>Id350</t>
  </si>
  <si>
    <t>Id1988</t>
  </si>
  <si>
    <t>Id351</t>
  </si>
  <si>
    <t>Id1987</t>
  </si>
  <si>
    <t>Id352</t>
  </si>
  <si>
    <t>Id1986</t>
  </si>
  <si>
    <t>Id353</t>
  </si>
  <si>
    <t>Id1985</t>
  </si>
  <si>
    <t>Id354</t>
  </si>
  <si>
    <t>Id1984</t>
  </si>
  <si>
    <t>Id355</t>
  </si>
  <si>
    <t>Id1983</t>
  </si>
  <si>
    <t>Id356</t>
  </si>
  <si>
    <t>Id1982</t>
  </si>
  <si>
    <t>Id357</t>
  </si>
  <si>
    <t>Id1981</t>
  </si>
  <si>
    <t>Id358</t>
  </si>
  <si>
    <t>Id1980</t>
  </si>
  <si>
    <t>Id359</t>
  </si>
  <si>
    <t>Id1979</t>
  </si>
  <si>
    <t>Id360</t>
  </si>
  <si>
    <t>Id1978</t>
  </si>
  <si>
    <t>Id361</t>
  </si>
  <si>
    <t>Id1977</t>
  </si>
  <si>
    <t>Id362</t>
  </si>
  <si>
    <t>Id1976</t>
  </si>
  <si>
    <t>Id363</t>
  </si>
  <si>
    <t>Id1975</t>
  </si>
  <si>
    <t>Id364</t>
  </si>
  <si>
    <t>Id1974</t>
  </si>
  <si>
    <t>Id365</t>
  </si>
  <si>
    <t>Id1973</t>
  </si>
  <si>
    <t>Id366</t>
  </si>
  <si>
    <t>Id1972</t>
  </si>
  <si>
    <t>Id367</t>
  </si>
  <si>
    <t>Id1971</t>
  </si>
  <si>
    <t>Id368</t>
  </si>
  <si>
    <t>Id1970</t>
  </si>
  <si>
    <t>Id369</t>
  </si>
  <si>
    <t>Id1969</t>
  </si>
  <si>
    <t>Id370</t>
  </si>
  <si>
    <t>Id1968</t>
  </si>
  <si>
    <t>Id371</t>
  </si>
  <si>
    <t>Id1967</t>
  </si>
  <si>
    <t>Id372</t>
  </si>
  <si>
    <t>Id1966</t>
  </si>
  <si>
    <t>Id373</t>
  </si>
  <si>
    <t>Id1965</t>
  </si>
  <si>
    <t>Id374</t>
  </si>
  <si>
    <t>Id1964</t>
  </si>
  <si>
    <t>Id375</t>
  </si>
  <si>
    <t>Id1963</t>
  </si>
  <si>
    <t>Id376</t>
  </si>
  <si>
    <t>Id1962</t>
  </si>
  <si>
    <t>Id377</t>
  </si>
  <si>
    <t>Id1961</t>
  </si>
  <si>
    <t>Id378</t>
  </si>
  <si>
    <t>Id1960</t>
  </si>
  <si>
    <t>Id379</t>
  </si>
  <si>
    <t>Id1959</t>
  </si>
  <si>
    <t>Id380</t>
  </si>
  <si>
    <t>Id1958</t>
  </si>
  <si>
    <t>Id381</t>
  </si>
  <si>
    <t>Id1957</t>
  </si>
  <si>
    <t>Id382</t>
  </si>
  <si>
    <t>Id1956</t>
  </si>
  <si>
    <t>Id383</t>
  </si>
  <si>
    <t>Id1955</t>
  </si>
  <si>
    <t>Id384</t>
  </si>
  <si>
    <t>Id1954</t>
  </si>
  <si>
    <t>Id385</t>
  </si>
  <si>
    <t>Id1953</t>
  </si>
  <si>
    <t>Id386</t>
  </si>
  <si>
    <t>Id1952</t>
  </si>
  <si>
    <t>Id387</t>
  </si>
  <si>
    <t>Id1951</t>
  </si>
  <si>
    <t>Id388</t>
  </si>
  <si>
    <t>Id1950</t>
  </si>
  <si>
    <t>Id389</t>
  </si>
  <si>
    <t>Id1949</t>
  </si>
  <si>
    <t>Id390</t>
  </si>
  <si>
    <t>Id1948</t>
  </si>
  <si>
    <t>Id391</t>
  </si>
  <si>
    <t>Id1947</t>
  </si>
  <si>
    <t>Id392</t>
  </si>
  <si>
    <t>Id1946</t>
  </si>
  <si>
    <t>Id393</t>
  </si>
  <si>
    <t>Id1945</t>
  </si>
  <si>
    <t>Id394</t>
  </si>
  <si>
    <t>Id1944</t>
  </si>
  <si>
    <t>Id395</t>
  </si>
  <si>
    <t>Id1943</t>
  </si>
  <si>
    <t>Id396</t>
  </si>
  <si>
    <t>Id1942</t>
  </si>
  <si>
    <t>Id397</t>
  </si>
  <si>
    <t>Id1941</t>
  </si>
  <si>
    <t>Id398</t>
  </si>
  <si>
    <t>Id1940</t>
  </si>
  <si>
    <t>Id399</t>
  </si>
  <si>
    <t>Id1939</t>
  </si>
  <si>
    <t>Id400</t>
  </si>
  <si>
    <t>Id1938</t>
  </si>
  <si>
    <t>Id401</t>
  </si>
  <si>
    <t>Id1937</t>
  </si>
  <si>
    <t>Id402</t>
  </si>
  <si>
    <t>Id1936</t>
  </si>
  <si>
    <t>Id403</t>
  </si>
  <si>
    <t>Id1935</t>
  </si>
  <si>
    <t>Id404</t>
  </si>
  <si>
    <t>Id1934</t>
  </si>
  <si>
    <t>Id405</t>
  </si>
  <si>
    <t>Id1933</t>
  </si>
  <si>
    <t>Id406</t>
  </si>
  <si>
    <t>Id1932</t>
  </si>
  <si>
    <t>Id407</t>
  </si>
  <si>
    <t>Id1931</t>
  </si>
  <si>
    <t>Id408</t>
  </si>
  <si>
    <t>Id1930</t>
  </si>
  <si>
    <t>Id409</t>
  </si>
  <si>
    <t>Id1929</t>
  </si>
  <si>
    <t>Id410</t>
  </si>
  <si>
    <t>Id1928</t>
  </si>
  <si>
    <t>Id411</t>
  </si>
  <si>
    <t>Id1927</t>
  </si>
  <si>
    <t>Id412</t>
  </si>
  <si>
    <t>Id1926</t>
  </si>
  <si>
    <t>Id413</t>
  </si>
  <si>
    <t>Id1925</t>
  </si>
  <si>
    <t>Id414</t>
  </si>
  <si>
    <t>Id1924</t>
  </si>
  <si>
    <t>Id415</t>
  </si>
  <si>
    <t>Id1923</t>
  </si>
  <si>
    <t>Id416</t>
  </si>
  <si>
    <t>Id1922</t>
  </si>
  <si>
    <t>Id417</t>
  </si>
  <si>
    <t>Id1921</t>
  </si>
  <si>
    <t>Id418</t>
  </si>
  <si>
    <t>Id1920</t>
  </si>
  <si>
    <t>Id419</t>
  </si>
  <si>
    <t>Id1919</t>
  </si>
  <si>
    <t>Id420</t>
  </si>
  <si>
    <t>Id1918</t>
  </si>
  <si>
    <t>Id421</t>
  </si>
  <si>
    <t>Id1917</t>
  </si>
  <si>
    <t>Id422</t>
  </si>
  <si>
    <t>Id1916</t>
  </si>
  <si>
    <t>Id423</t>
  </si>
  <si>
    <t>Id1915</t>
  </si>
  <si>
    <t>Id424</t>
  </si>
  <si>
    <t>Id1914</t>
  </si>
  <si>
    <t>Id425</t>
  </si>
  <si>
    <t>Id1913</t>
  </si>
  <si>
    <t>Id426</t>
  </si>
  <si>
    <t>Id1912</t>
  </si>
  <si>
    <t>Id427</t>
  </si>
  <si>
    <t>Id1911</t>
  </si>
  <si>
    <t>Id428</t>
  </si>
  <si>
    <t>Id1910</t>
  </si>
  <si>
    <t>Id429</t>
  </si>
  <si>
    <t>Id1909</t>
  </si>
  <si>
    <t>Id430</t>
  </si>
  <si>
    <t>Id1908</t>
  </si>
  <si>
    <t>Id431</t>
  </si>
  <si>
    <t>Id1907</t>
  </si>
  <si>
    <t>Id432</t>
  </si>
  <si>
    <t>Id1906</t>
  </si>
  <si>
    <t>Id433</t>
  </si>
  <si>
    <t>Id1905</t>
  </si>
  <si>
    <t>Id434</t>
  </si>
  <si>
    <t>Id1904</t>
  </si>
  <si>
    <t>Id435</t>
  </si>
  <si>
    <t>Id1903</t>
  </si>
  <si>
    <t>Id436</t>
  </si>
  <si>
    <t>Id1902</t>
  </si>
  <si>
    <t>Id437</t>
  </si>
  <si>
    <t>Id1901</t>
  </si>
  <si>
    <t>Id438</t>
  </si>
  <si>
    <t>Id1900</t>
  </si>
  <si>
    <t>Id439</t>
  </si>
  <si>
    <t>Id1899</t>
  </si>
  <si>
    <t>Id440</t>
  </si>
  <si>
    <t>Id1898</t>
  </si>
  <si>
    <t>Id441</t>
  </si>
  <si>
    <t>Id1897</t>
  </si>
  <si>
    <t>Id442</t>
  </si>
  <si>
    <t>Id1896</t>
  </si>
  <si>
    <t>Id443</t>
  </si>
  <si>
    <t>Id1895</t>
  </si>
  <si>
    <t>Id444</t>
  </si>
  <si>
    <t>Id1894</t>
  </si>
  <si>
    <t>Id445</t>
  </si>
  <si>
    <t>Id1893</t>
  </si>
  <si>
    <t>Id446</t>
  </si>
  <si>
    <t>Id1892</t>
  </si>
  <si>
    <t>Id447</t>
  </si>
  <si>
    <t>Id1891</t>
  </si>
  <si>
    <t>Id448</t>
  </si>
  <si>
    <t>Id1890</t>
  </si>
  <si>
    <t>Id449</t>
  </si>
  <si>
    <t>Id1889</t>
  </si>
  <si>
    <t>Id450</t>
  </si>
  <si>
    <t>Id1888</t>
  </si>
  <si>
    <t>Id451</t>
  </si>
  <si>
    <t>Id1887</t>
  </si>
  <si>
    <t>Id452</t>
  </si>
  <si>
    <t>Id1886</t>
  </si>
  <si>
    <t>Id453</t>
  </si>
  <si>
    <t>Id1885</t>
  </si>
  <si>
    <t>Id454</t>
  </si>
  <si>
    <t>Id1884</t>
  </si>
  <si>
    <t>Id455</t>
  </si>
  <si>
    <t>Id1883</t>
  </si>
  <si>
    <t>Id456</t>
  </si>
  <si>
    <t>Id1882</t>
  </si>
  <si>
    <t>Id457</t>
  </si>
  <si>
    <t>Id1881</t>
  </si>
  <si>
    <t>Id458</t>
  </si>
  <si>
    <t>Id1880</t>
  </si>
  <si>
    <t>Id459</t>
  </si>
  <si>
    <t>Id1879</t>
  </si>
  <si>
    <t>Id460</t>
  </si>
  <si>
    <t>Id1878</t>
  </si>
  <si>
    <t>Id461</t>
  </si>
  <si>
    <t>Id1877</t>
  </si>
  <si>
    <t>Id462</t>
  </si>
  <si>
    <t>Id1876</t>
  </si>
  <si>
    <t>Id463</t>
  </si>
  <si>
    <t>Id1875</t>
  </si>
  <si>
    <t>Id464</t>
  </si>
  <si>
    <t>Id1874</t>
  </si>
  <si>
    <t>Id465</t>
  </si>
  <si>
    <t>Id1873</t>
  </si>
  <si>
    <t>Id466</t>
  </si>
  <si>
    <t>Id1872</t>
  </si>
  <si>
    <t>Id467</t>
  </si>
  <si>
    <t>Id1871</t>
  </si>
  <si>
    <t>Id468</t>
  </si>
  <si>
    <t>Id1870</t>
  </si>
  <si>
    <t>Id469</t>
  </si>
  <si>
    <t>Id1869</t>
  </si>
  <si>
    <t>Id470</t>
  </si>
  <si>
    <t>Id1868</t>
  </si>
  <si>
    <t>Id471</t>
  </si>
  <si>
    <t>Id1867</t>
  </si>
  <si>
    <t>Id472</t>
  </si>
  <si>
    <t>Id1866</t>
  </si>
  <si>
    <t>Id473</t>
  </si>
  <si>
    <t>Id1865</t>
  </si>
  <si>
    <t>Id474</t>
  </si>
  <si>
    <t>Id1864</t>
  </si>
  <si>
    <t>Id475</t>
  </si>
  <si>
    <t>Id1863</t>
  </si>
  <si>
    <t>Id476</t>
  </si>
  <si>
    <t>Id1862</t>
  </si>
  <si>
    <t>Id477</t>
  </si>
  <si>
    <t>Id1861</t>
  </si>
  <si>
    <t>Id478</t>
  </si>
  <si>
    <t>Id1860</t>
  </si>
  <si>
    <t>Id479</t>
  </si>
  <si>
    <t>Id1859</t>
  </si>
  <si>
    <t>Id480</t>
  </si>
  <si>
    <t>Id1858</t>
  </si>
  <si>
    <t>Id481</t>
  </si>
  <si>
    <t>Id1857</t>
  </si>
  <si>
    <t>Id482</t>
  </si>
  <si>
    <t>Id1856</t>
  </si>
  <si>
    <t>Id483</t>
  </si>
  <si>
    <t>Id1855</t>
  </si>
  <si>
    <t>Id484</t>
  </si>
  <si>
    <t>Id1854</t>
  </si>
  <si>
    <t>Id485</t>
  </si>
  <si>
    <t>Id1853</t>
  </si>
  <si>
    <t>R1020</t>
  </si>
  <si>
    <t>Id486</t>
  </si>
  <si>
    <t>Id1852</t>
  </si>
  <si>
    <t>Id487</t>
  </si>
  <si>
    <t>Id1851</t>
  </si>
  <si>
    <t>Id488</t>
  </si>
  <si>
    <t>Id1850</t>
  </si>
  <si>
    <t>Id489</t>
  </si>
  <si>
    <t>Id1849</t>
  </si>
  <si>
    <t>Id490</t>
  </si>
  <si>
    <t>Id1848</t>
  </si>
  <si>
    <t>Id491</t>
  </si>
  <si>
    <t>Id1847</t>
  </si>
  <si>
    <t>Id492</t>
  </si>
  <si>
    <t>Id1846</t>
  </si>
  <si>
    <t>Id493</t>
  </si>
  <si>
    <t>Id1845</t>
  </si>
  <si>
    <t>Id494</t>
  </si>
  <si>
    <t>Id1844</t>
  </si>
  <si>
    <t>Id495</t>
  </si>
  <si>
    <t>Id1843</t>
  </si>
  <si>
    <t>Id496</t>
  </si>
  <si>
    <t>Id1842</t>
  </si>
  <si>
    <t>Id497</t>
  </si>
  <si>
    <t>Id1841</t>
  </si>
  <si>
    <t>Id498</t>
  </si>
  <si>
    <t>Id1840</t>
  </si>
  <si>
    <t>Id499</t>
  </si>
  <si>
    <t>Id1839</t>
  </si>
  <si>
    <t>Id500</t>
  </si>
  <si>
    <t>Id1838</t>
  </si>
  <si>
    <t>Id501</t>
  </si>
  <si>
    <t>Id1837</t>
  </si>
  <si>
    <t>Id502</t>
  </si>
  <si>
    <t>Id1836</t>
  </si>
  <si>
    <t>Id503</t>
  </si>
  <si>
    <t>Id1835</t>
  </si>
  <si>
    <t>R1026</t>
  </si>
  <si>
    <t>Id504</t>
  </si>
  <si>
    <t>Id1834</t>
  </si>
  <si>
    <t>Id505</t>
  </si>
  <si>
    <t>Id1833</t>
  </si>
  <si>
    <t>Id506</t>
  </si>
  <si>
    <t>Id1832</t>
  </si>
  <si>
    <t>Id507</t>
  </si>
  <si>
    <t>Id1831</t>
  </si>
  <si>
    <t>Id508</t>
  </si>
  <si>
    <t>Id1830</t>
  </si>
  <si>
    <t>Id509</t>
  </si>
  <si>
    <t>Id1829</t>
  </si>
  <si>
    <t>Id510</t>
  </si>
  <si>
    <t>Id1828</t>
  </si>
  <si>
    <t>Id511</t>
  </si>
  <si>
    <t>Id1827</t>
  </si>
  <si>
    <t>Id512</t>
  </si>
  <si>
    <t>Id1826</t>
  </si>
  <si>
    <t>Id513</t>
  </si>
  <si>
    <t>Id1825</t>
  </si>
  <si>
    <t>Id514</t>
  </si>
  <si>
    <t>Id1824</t>
  </si>
  <si>
    <t>Id515</t>
  </si>
  <si>
    <t>Id1823</t>
  </si>
  <si>
    <t>Id516</t>
  </si>
  <si>
    <t>Id1822</t>
  </si>
  <si>
    <t>Id517</t>
  </si>
  <si>
    <t>Id1821</t>
  </si>
  <si>
    <t>Id518</t>
  </si>
  <si>
    <t>Id1820</t>
  </si>
  <si>
    <t>Id519</t>
  </si>
  <si>
    <t>Id1819</t>
  </si>
  <si>
    <t>Id520</t>
  </si>
  <si>
    <t>Id1818</t>
  </si>
  <si>
    <t>Id521</t>
  </si>
  <si>
    <t>Id1817</t>
  </si>
  <si>
    <t>Id522</t>
  </si>
  <si>
    <t>Id1816</t>
  </si>
  <si>
    <t>Id523</t>
  </si>
  <si>
    <t>Id1815</t>
  </si>
  <si>
    <t>Id524</t>
  </si>
  <si>
    <t>Id1814</t>
  </si>
  <si>
    <t>Id525</t>
  </si>
  <si>
    <t>Id1813</t>
  </si>
  <si>
    <t>Id526</t>
  </si>
  <si>
    <t>Id1812</t>
  </si>
  <si>
    <t>Id527</t>
  </si>
  <si>
    <t>Id1811</t>
  </si>
  <si>
    <t>Id528</t>
  </si>
  <si>
    <t>Id1810</t>
  </si>
  <si>
    <t>Id529</t>
  </si>
  <si>
    <t>Id1809</t>
  </si>
  <si>
    <t>Id530</t>
  </si>
  <si>
    <t>Id1808</t>
  </si>
  <si>
    <t>Id531</t>
  </si>
  <si>
    <t>Id1807</t>
  </si>
  <si>
    <t>Id532</t>
  </si>
  <si>
    <t>Id1806</t>
  </si>
  <si>
    <t>Id533</t>
  </si>
  <si>
    <t>Id1805</t>
  </si>
  <si>
    <t>Id534</t>
  </si>
  <si>
    <t>Id1804</t>
  </si>
  <si>
    <t>Id535</t>
  </si>
  <si>
    <t>Id1803</t>
  </si>
  <si>
    <t>Id536</t>
  </si>
  <si>
    <t>Id1802</t>
  </si>
  <si>
    <t>Id537</t>
  </si>
  <si>
    <t>Id1801</t>
  </si>
  <si>
    <t>Id538</t>
  </si>
  <si>
    <t>Id1800</t>
  </si>
  <si>
    <t>Id539</t>
  </si>
  <si>
    <t>Id1799</t>
  </si>
  <si>
    <t>Id540</t>
  </si>
  <si>
    <t>Id1798</t>
  </si>
  <si>
    <t>Id541</t>
  </si>
  <si>
    <t>Id1797</t>
  </si>
  <si>
    <t>Id542</t>
  </si>
  <si>
    <t>Id1796</t>
  </si>
  <si>
    <t>Id543</t>
  </si>
  <si>
    <t>Id1795</t>
  </si>
  <si>
    <t>Id544</t>
  </si>
  <si>
    <t>Id1794</t>
  </si>
  <si>
    <t>Id545</t>
  </si>
  <si>
    <t>Id1793</t>
  </si>
  <si>
    <t>Id546</t>
  </si>
  <si>
    <t>Id1792</t>
  </si>
  <si>
    <t>Id547</t>
  </si>
  <si>
    <t>Id1791</t>
  </si>
  <si>
    <t>Id548</t>
  </si>
  <si>
    <t>Id1790</t>
  </si>
  <si>
    <t>Id549</t>
  </si>
  <si>
    <t>Id1789</t>
  </si>
  <si>
    <t>Id550</t>
  </si>
  <si>
    <t>Id1788</t>
  </si>
  <si>
    <t>Id551</t>
  </si>
  <si>
    <t>Id1787</t>
  </si>
  <si>
    <t>Id552</t>
  </si>
  <si>
    <t>Id1786</t>
  </si>
  <si>
    <t>Id553</t>
  </si>
  <si>
    <t>Id1785</t>
  </si>
  <si>
    <t>Id554</t>
  </si>
  <si>
    <t>Id1784</t>
  </si>
  <si>
    <t>Id555</t>
  </si>
  <si>
    <t>Id1783</t>
  </si>
  <si>
    <t>Id556</t>
  </si>
  <si>
    <t>Id1782</t>
  </si>
  <si>
    <t>Id557</t>
  </si>
  <si>
    <t>Id1781</t>
  </si>
  <si>
    <t>Id558</t>
  </si>
  <si>
    <t>Id1780</t>
  </si>
  <si>
    <t>Id559</t>
  </si>
  <si>
    <t>Id1779</t>
  </si>
  <si>
    <t>Id560</t>
  </si>
  <si>
    <t>Id1778</t>
  </si>
  <si>
    <t>Id561</t>
  </si>
  <si>
    <t>Id1777</t>
  </si>
  <si>
    <t>Id562</t>
  </si>
  <si>
    <t>Id1776</t>
  </si>
  <si>
    <t>Id563</t>
  </si>
  <si>
    <t>Id1775</t>
  </si>
  <si>
    <t>Id564</t>
  </si>
  <si>
    <t>Id1774</t>
  </si>
  <si>
    <t>Id565</t>
  </si>
  <si>
    <t>Id1773</t>
  </si>
  <si>
    <t>Id566</t>
  </si>
  <si>
    <t>Id1772</t>
  </si>
  <si>
    <t>Id567</t>
  </si>
  <si>
    <t>Id1771</t>
  </si>
  <si>
    <t>Id568</t>
  </si>
  <si>
    <t>Id1770</t>
  </si>
  <si>
    <t>Id569</t>
  </si>
  <si>
    <t>Id1769</t>
  </si>
  <si>
    <t>Id570</t>
  </si>
  <si>
    <t>Id1768</t>
  </si>
  <si>
    <t>Id571</t>
  </si>
  <si>
    <t>Id1767</t>
  </si>
  <si>
    <t>Id572</t>
  </si>
  <si>
    <t>Id1766</t>
  </si>
  <si>
    <t>Id573</t>
  </si>
  <si>
    <t>Id1765</t>
  </si>
  <si>
    <t>Id574</t>
  </si>
  <si>
    <t>Id1764</t>
  </si>
  <si>
    <t>Id575</t>
  </si>
  <si>
    <t>Id1763</t>
  </si>
  <si>
    <t>Id576</t>
  </si>
  <si>
    <t>Id1762</t>
  </si>
  <si>
    <t>Id577</t>
  </si>
  <si>
    <t>Id1761</t>
  </si>
  <si>
    <t>Id578</t>
  </si>
  <si>
    <t>Id1760</t>
  </si>
  <si>
    <t>Id579</t>
  </si>
  <si>
    <t>Id1759</t>
  </si>
  <si>
    <t>Id580</t>
  </si>
  <si>
    <t>Id1758</t>
  </si>
  <si>
    <t>Id581</t>
  </si>
  <si>
    <t>Id1757</t>
  </si>
  <si>
    <t>Id582</t>
  </si>
  <si>
    <t>Id1756</t>
  </si>
  <si>
    <t>Id583</t>
  </si>
  <si>
    <t>Id1755</t>
  </si>
  <si>
    <t>Id584</t>
  </si>
  <si>
    <t>Id1754</t>
  </si>
  <si>
    <t>Id585</t>
  </si>
  <si>
    <t>Id1753</t>
  </si>
  <si>
    <t>Id586</t>
  </si>
  <si>
    <t>Id1752</t>
  </si>
  <si>
    <t>Id587</t>
  </si>
  <si>
    <t>Id1751</t>
  </si>
  <si>
    <t>Id588</t>
  </si>
  <si>
    <t>Id1750</t>
  </si>
  <si>
    <t>Id589</t>
  </si>
  <si>
    <t>Id1749</t>
  </si>
  <si>
    <t>Id590</t>
  </si>
  <si>
    <t>Id1748</t>
  </si>
  <si>
    <t>Id591</t>
  </si>
  <si>
    <t>Id1747</t>
  </si>
  <si>
    <t>Id592</t>
  </si>
  <si>
    <t>Id1746</t>
  </si>
  <si>
    <t>Id593</t>
  </si>
  <si>
    <t>Id1745</t>
  </si>
  <si>
    <t>Id594</t>
  </si>
  <si>
    <t>Id1744</t>
  </si>
  <si>
    <t>Id595</t>
  </si>
  <si>
    <t>Id1743</t>
  </si>
  <si>
    <t>Id596</t>
  </si>
  <si>
    <t>Id1742</t>
  </si>
  <si>
    <t>Id597</t>
  </si>
  <si>
    <t>Id1741</t>
  </si>
  <si>
    <t>Id598</t>
  </si>
  <si>
    <t>Id1740</t>
  </si>
  <si>
    <t>Id599</t>
  </si>
  <si>
    <t>Id1739</t>
  </si>
  <si>
    <t>R1022</t>
  </si>
  <si>
    <t>Id600</t>
  </si>
  <si>
    <t>Id1738</t>
  </si>
  <si>
    <t>Id601</t>
  </si>
  <si>
    <t>Id1737</t>
  </si>
  <si>
    <t>Id602</t>
  </si>
  <si>
    <t>Id1736</t>
  </si>
  <si>
    <t>Id603</t>
  </si>
  <si>
    <t>Id1735</t>
  </si>
  <si>
    <t>Id604</t>
  </si>
  <si>
    <t>Id1734</t>
  </si>
  <si>
    <t>Id605</t>
  </si>
  <si>
    <t>Id1733</t>
  </si>
  <si>
    <t>Id606</t>
  </si>
  <si>
    <t>Id1732</t>
  </si>
  <si>
    <t>Id607</t>
  </si>
  <si>
    <t>Id1731</t>
  </si>
  <si>
    <t>Id608</t>
  </si>
  <si>
    <t>Id1730</t>
  </si>
  <si>
    <t>Id609</t>
  </si>
  <si>
    <t>Id1729</t>
  </si>
  <si>
    <t>Id610</t>
  </si>
  <si>
    <t>Id1728</t>
  </si>
  <si>
    <t>Id611</t>
  </si>
  <si>
    <t>Id1727</t>
  </si>
  <si>
    <t>Id612</t>
  </si>
  <si>
    <t>Id1726</t>
  </si>
  <si>
    <t>Id613</t>
  </si>
  <si>
    <t>Id1725</t>
  </si>
  <si>
    <t>Id614</t>
  </si>
  <si>
    <t>Id1724</t>
  </si>
  <si>
    <t>Id615</t>
  </si>
  <si>
    <t>Id1723</t>
  </si>
  <si>
    <t>Id616</t>
  </si>
  <si>
    <t>Id1722</t>
  </si>
  <si>
    <t>Id617</t>
  </si>
  <si>
    <t>Id1721</t>
  </si>
  <si>
    <t>Id618</t>
  </si>
  <si>
    <t>Id1720</t>
  </si>
  <si>
    <t>Id619</t>
  </si>
  <si>
    <t>Id1719</t>
  </si>
  <si>
    <t>Id620</t>
  </si>
  <si>
    <t>Id1718</t>
  </si>
  <si>
    <t>Id621</t>
  </si>
  <si>
    <t>Id1717</t>
  </si>
  <si>
    <t>Id622</t>
  </si>
  <si>
    <t>Id1716</t>
  </si>
  <si>
    <t>Id623</t>
  </si>
  <si>
    <t>Id1715</t>
  </si>
  <si>
    <t>Id624</t>
  </si>
  <si>
    <t>Id1714</t>
  </si>
  <si>
    <t>Id625</t>
  </si>
  <si>
    <t>Id1713</t>
  </si>
  <si>
    <t>Id626</t>
  </si>
  <si>
    <t>Id1712</t>
  </si>
  <si>
    <t>Id627</t>
  </si>
  <si>
    <t>Id1711</t>
  </si>
  <si>
    <t>Id628</t>
  </si>
  <si>
    <t>Id1710</t>
  </si>
  <si>
    <t>Id629</t>
  </si>
  <si>
    <t>Id1709</t>
  </si>
  <si>
    <t>Id630</t>
  </si>
  <si>
    <t>Id1708</t>
  </si>
  <si>
    <t>Id631</t>
  </si>
  <si>
    <t>Id1707</t>
  </si>
  <si>
    <t>Id632</t>
  </si>
  <si>
    <t>Id1706</t>
  </si>
  <si>
    <t>Id633</t>
  </si>
  <si>
    <t>Id1705</t>
  </si>
  <si>
    <t>Id634</t>
  </si>
  <si>
    <t>Id1704</t>
  </si>
  <si>
    <t>Id635</t>
  </si>
  <si>
    <t>Id1703</t>
  </si>
  <si>
    <t>Id636</t>
  </si>
  <si>
    <t>Id1702</t>
  </si>
  <si>
    <t>Id637</t>
  </si>
  <si>
    <t>Id1701</t>
  </si>
  <si>
    <t>Id638</t>
  </si>
  <si>
    <t>Id1700</t>
  </si>
  <si>
    <t>Id639</t>
  </si>
  <si>
    <t>Id1699</t>
  </si>
  <si>
    <t>Id640</t>
  </si>
  <si>
    <t>Id1698</t>
  </si>
  <si>
    <t>Id641</t>
  </si>
  <si>
    <t>Id1697</t>
  </si>
  <si>
    <t>Id642</t>
  </si>
  <si>
    <t>Id1696</t>
  </si>
  <si>
    <t>Id643</t>
  </si>
  <si>
    <t>Id1695</t>
  </si>
  <si>
    <t>Id644</t>
  </si>
  <si>
    <t>Id1694</t>
  </si>
  <si>
    <t>Id645</t>
  </si>
  <si>
    <t>Id1693</t>
  </si>
  <si>
    <t>Id646</t>
  </si>
  <si>
    <t>Id1692</t>
  </si>
  <si>
    <t>Id647</t>
  </si>
  <si>
    <t>Id1691</t>
  </si>
  <si>
    <t>Id648</t>
  </si>
  <si>
    <t>Id1690</t>
  </si>
  <si>
    <t>Id649</t>
  </si>
  <si>
    <t>Id1689</t>
  </si>
  <si>
    <t>Id650</t>
  </si>
  <si>
    <t>Id1688</t>
  </si>
  <si>
    <t>Id651</t>
  </si>
  <si>
    <t>Id1687</t>
  </si>
  <si>
    <t>Id652</t>
  </si>
  <si>
    <t>Id1686</t>
  </si>
  <si>
    <t>Id653</t>
  </si>
  <si>
    <t>Id1685</t>
  </si>
  <si>
    <t>Id654</t>
  </si>
  <si>
    <t>Id1684</t>
  </si>
  <si>
    <t>Id655</t>
  </si>
  <si>
    <t>Id1683</t>
  </si>
  <si>
    <t>Id656</t>
  </si>
  <si>
    <t>Id1682</t>
  </si>
  <si>
    <t>Id657</t>
  </si>
  <si>
    <t>Id1681</t>
  </si>
  <si>
    <t>Id658</t>
  </si>
  <si>
    <t>Id1680</t>
  </si>
  <si>
    <t>Id659</t>
  </si>
  <si>
    <t>Id1679</t>
  </si>
  <si>
    <t>Id660</t>
  </si>
  <si>
    <t>Id1678</t>
  </si>
  <si>
    <t>Id661</t>
  </si>
  <si>
    <t>Id1677</t>
  </si>
  <si>
    <t>Id662</t>
  </si>
  <si>
    <t>Id1676</t>
  </si>
  <si>
    <t>Id663</t>
  </si>
  <si>
    <t>Id1675</t>
  </si>
  <si>
    <t>Id664</t>
  </si>
  <si>
    <t>Id1674</t>
  </si>
  <si>
    <t>Id665</t>
  </si>
  <si>
    <t>Id1673</t>
  </si>
  <si>
    <t>Id666</t>
  </si>
  <si>
    <t>Id1672</t>
  </si>
  <si>
    <t>Id667</t>
  </si>
  <si>
    <t>Id1671</t>
  </si>
  <si>
    <t>Id668</t>
  </si>
  <si>
    <t>Id1670</t>
  </si>
  <si>
    <t>Id669</t>
  </si>
  <si>
    <t>Id1669</t>
  </si>
  <si>
    <t>Id670</t>
  </si>
  <si>
    <t>Id1668</t>
  </si>
  <si>
    <t>Id671</t>
  </si>
  <si>
    <t>Id1667</t>
  </si>
  <si>
    <t>Id672</t>
  </si>
  <si>
    <t>Id1666</t>
  </si>
  <si>
    <t>Id673</t>
  </si>
  <si>
    <t>Id1665</t>
  </si>
  <si>
    <t>Id674</t>
  </si>
  <si>
    <t>Id1664</t>
  </si>
  <si>
    <t>Id675</t>
  </si>
  <si>
    <t>Id1663</t>
  </si>
  <si>
    <t>Id676</t>
  </si>
  <si>
    <t>Id1662</t>
  </si>
  <si>
    <t>Id677</t>
  </si>
  <si>
    <t>Id1661</t>
  </si>
  <si>
    <t>Id678</t>
  </si>
  <si>
    <t>Id1660</t>
  </si>
  <si>
    <t>Id679</t>
  </si>
  <si>
    <t>Id1659</t>
  </si>
  <si>
    <t>Id680</t>
  </si>
  <si>
    <t>Id1658</t>
  </si>
  <si>
    <t>Id681</t>
  </si>
  <si>
    <t>Id1657</t>
  </si>
  <si>
    <t>Id682</t>
  </si>
  <si>
    <t>Id1656</t>
  </si>
  <si>
    <t>Id683</t>
  </si>
  <si>
    <t>Id1655</t>
  </si>
  <si>
    <t>Id684</t>
  </si>
  <si>
    <t>Id1654</t>
  </si>
  <si>
    <t>Id685</t>
  </si>
  <si>
    <t>Id1653</t>
  </si>
  <si>
    <t>Id686</t>
  </si>
  <si>
    <t>Id1652</t>
  </si>
  <si>
    <t>Id687</t>
  </si>
  <si>
    <t>Id1651</t>
  </si>
  <si>
    <t>Id688</t>
  </si>
  <si>
    <t>Id1650</t>
  </si>
  <si>
    <t>Id689</t>
  </si>
  <si>
    <t>Id1649</t>
  </si>
  <si>
    <t>Id690</t>
  </si>
  <si>
    <t>Id1648</t>
  </si>
  <si>
    <t>Id691</t>
  </si>
  <si>
    <t>Id1647</t>
  </si>
  <si>
    <t>Id692</t>
  </si>
  <si>
    <t>Id1646</t>
  </si>
  <si>
    <t>Id693</t>
  </si>
  <si>
    <t>Id1645</t>
  </si>
  <si>
    <t>Id694</t>
  </si>
  <si>
    <t>Id1644</t>
  </si>
  <si>
    <t>Id695</t>
  </si>
  <si>
    <t>Id1643</t>
  </si>
  <si>
    <t>Id696</t>
  </si>
  <si>
    <t>Id1642</t>
  </si>
  <si>
    <t>Id697</t>
  </si>
  <si>
    <t>Id1641</t>
  </si>
  <si>
    <t>Id698</t>
  </si>
  <si>
    <t>Id1640</t>
  </si>
  <si>
    <t>Id699</t>
  </si>
  <si>
    <t>Id1639</t>
  </si>
  <si>
    <t>Id700</t>
  </si>
  <si>
    <t>Id1638</t>
  </si>
  <si>
    <t>Id701</t>
  </si>
  <si>
    <t>Id1637</t>
  </si>
  <si>
    <t>Id702</t>
  </si>
  <si>
    <t>Id1636</t>
  </si>
  <si>
    <t>Id703</t>
  </si>
  <si>
    <t>Id1635</t>
  </si>
  <si>
    <t>Id704</t>
  </si>
  <si>
    <t>Id1634</t>
  </si>
  <si>
    <t>Id705</t>
  </si>
  <si>
    <t>Id1633</t>
  </si>
  <si>
    <t>Id706</t>
  </si>
  <si>
    <t>Id1632</t>
  </si>
  <si>
    <t>Id707</t>
  </si>
  <si>
    <t>Id1631</t>
  </si>
  <si>
    <t>Id708</t>
  </si>
  <si>
    <t>Id1630</t>
  </si>
  <si>
    <t>Id709</t>
  </si>
  <si>
    <t>Id1629</t>
  </si>
  <si>
    <t>Id710</t>
  </si>
  <si>
    <t>Id1628</t>
  </si>
  <si>
    <t>Id711</t>
  </si>
  <si>
    <t>Id1627</t>
  </si>
  <si>
    <t>Id712</t>
  </si>
  <si>
    <t>Id1626</t>
  </si>
  <si>
    <t>Id713</t>
  </si>
  <si>
    <t>Id1625</t>
  </si>
  <si>
    <t>Id714</t>
  </si>
  <si>
    <t>Id1624</t>
  </si>
  <si>
    <t>Id715</t>
  </si>
  <si>
    <t>Id1623</t>
  </si>
  <si>
    <t>Id716</t>
  </si>
  <si>
    <t>Id1622</t>
  </si>
  <si>
    <t>Id717</t>
  </si>
  <si>
    <t>Id1621</t>
  </si>
  <si>
    <t>Id718</t>
  </si>
  <si>
    <t>Id1620</t>
  </si>
  <si>
    <t>Id719</t>
  </si>
  <si>
    <t>Id1619</t>
  </si>
  <si>
    <t>Id720</t>
  </si>
  <si>
    <t>Id1618</t>
  </si>
  <si>
    <t>Id721</t>
  </si>
  <si>
    <t>Id1617</t>
  </si>
  <si>
    <t>Id722</t>
  </si>
  <si>
    <t>Id1616</t>
  </si>
  <si>
    <t>Id723</t>
  </si>
  <si>
    <t>Id1615</t>
  </si>
  <si>
    <t>Id724</t>
  </si>
  <si>
    <t>Id1614</t>
  </si>
  <si>
    <t>Id725</t>
  </si>
  <si>
    <t>Id1613</t>
  </si>
  <si>
    <t>Id726</t>
  </si>
  <si>
    <t>Id1612</t>
  </si>
  <si>
    <t>Id727</t>
  </si>
  <si>
    <t>Id1611</t>
  </si>
  <si>
    <t>Id728</t>
  </si>
  <si>
    <t>Id1610</t>
  </si>
  <si>
    <t>Id729</t>
  </si>
  <si>
    <t>Id1609</t>
  </si>
  <si>
    <t>Id730</t>
  </si>
  <si>
    <t>Id1608</t>
  </si>
  <si>
    <t>Id731</t>
  </si>
  <si>
    <t>Id1607</t>
  </si>
  <si>
    <t>Id732</t>
  </si>
  <si>
    <t>Id733</t>
  </si>
  <si>
    <t>Id1606</t>
  </si>
  <si>
    <t>Id734</t>
  </si>
  <si>
    <t>Id1605</t>
  </si>
  <si>
    <t>Id735</t>
  </si>
  <si>
    <t>Id1604</t>
  </si>
  <si>
    <t>Id736</t>
  </si>
  <si>
    <t>Id1603</t>
  </si>
  <si>
    <t>Id737</t>
  </si>
  <si>
    <t>Id1602</t>
  </si>
  <si>
    <t>Id738</t>
  </si>
  <si>
    <t>Id1601</t>
  </si>
  <si>
    <t>Id739</t>
  </si>
  <si>
    <t>Id1600</t>
  </si>
  <si>
    <t>Id740</t>
  </si>
  <si>
    <t>Id1599</t>
  </si>
  <si>
    <t>Id741</t>
  </si>
  <si>
    <t>Id1598</t>
  </si>
  <si>
    <t>Id742</t>
  </si>
  <si>
    <t>Id1597</t>
  </si>
  <si>
    <t>Id743</t>
  </si>
  <si>
    <t>Id1596</t>
  </si>
  <si>
    <t>Id744</t>
  </si>
  <si>
    <t>Id1595</t>
  </si>
  <si>
    <t>Id745</t>
  </si>
  <si>
    <t>Id1594</t>
  </si>
  <si>
    <t>Id746</t>
  </si>
  <si>
    <t>Id1593</t>
  </si>
  <si>
    <t>Id747</t>
  </si>
  <si>
    <t>Id1592</t>
  </si>
  <si>
    <t>Id748</t>
  </si>
  <si>
    <t>Id1591</t>
  </si>
  <si>
    <t>Id749</t>
  </si>
  <si>
    <t>Id1590</t>
  </si>
  <si>
    <t>Id750</t>
  </si>
  <si>
    <t>Id1589</t>
  </si>
  <si>
    <t>Id751</t>
  </si>
  <si>
    <t>Id1588</t>
  </si>
  <si>
    <t>Id752</t>
  </si>
  <si>
    <t>Id1587</t>
  </si>
  <si>
    <t>Id753</t>
  </si>
  <si>
    <t>Id1586</t>
  </si>
  <si>
    <t>Id754</t>
  </si>
  <si>
    <t>Id1585</t>
  </si>
  <si>
    <t>Id755</t>
  </si>
  <si>
    <t>Id1584</t>
  </si>
  <si>
    <t>Id756</t>
  </si>
  <si>
    <t>Id1583</t>
  </si>
  <si>
    <t>Id757</t>
  </si>
  <si>
    <t>Id1582</t>
  </si>
  <si>
    <t>Id758</t>
  </si>
  <si>
    <t>Id1581</t>
  </si>
  <si>
    <t>Id759</t>
  </si>
  <si>
    <t>Id1580</t>
  </si>
  <si>
    <t>Id760</t>
  </si>
  <si>
    <t>Id1579</t>
  </si>
  <si>
    <t>Id761</t>
  </si>
  <si>
    <t>Id1578</t>
  </si>
  <si>
    <t>Id762</t>
  </si>
  <si>
    <t>Id1577</t>
  </si>
  <si>
    <t>Id763</t>
  </si>
  <si>
    <t>Id1576</t>
  </si>
  <si>
    <t>Id764</t>
  </si>
  <si>
    <t>Id1575</t>
  </si>
  <si>
    <t>Id765</t>
  </si>
  <si>
    <t>Id1574</t>
  </si>
  <si>
    <t>Id766</t>
  </si>
  <si>
    <t>Id1573</t>
  </si>
  <si>
    <t>Id767</t>
  </si>
  <si>
    <t>Id1572</t>
  </si>
  <si>
    <t>Id768</t>
  </si>
  <si>
    <t>Id1571</t>
  </si>
  <si>
    <t>Id769</t>
  </si>
  <si>
    <t>Id1570</t>
  </si>
  <si>
    <t>Id770</t>
  </si>
  <si>
    <t>Id1569</t>
  </si>
  <si>
    <t>Id771</t>
  </si>
  <si>
    <t>Id1568</t>
  </si>
  <si>
    <t>Id772</t>
  </si>
  <si>
    <t>Id1567</t>
  </si>
  <si>
    <t>Id773</t>
  </si>
  <si>
    <t>Id1566</t>
  </si>
  <si>
    <t>Id774</t>
  </si>
  <si>
    <t>Id1565</t>
  </si>
  <si>
    <t>Id775</t>
  </si>
  <si>
    <t>Id1564</t>
  </si>
  <si>
    <t>Id776</t>
  </si>
  <si>
    <t>Id1563</t>
  </si>
  <si>
    <t>Id777</t>
  </si>
  <si>
    <t>Id1562</t>
  </si>
  <si>
    <t>Id778</t>
  </si>
  <si>
    <t>Id1561</t>
  </si>
  <si>
    <t>Id779</t>
  </si>
  <si>
    <t>Id1560</t>
  </si>
  <si>
    <t>Id780</t>
  </si>
  <si>
    <t>Id1559</t>
  </si>
  <si>
    <t>Id781</t>
  </si>
  <si>
    <t>Id1558</t>
  </si>
  <si>
    <t>Id782</t>
  </si>
  <si>
    <t>Id1557</t>
  </si>
  <si>
    <t>Id783</t>
  </si>
  <si>
    <t>Id1556</t>
  </si>
  <si>
    <t>Id784</t>
  </si>
  <si>
    <t>Id1555</t>
  </si>
  <si>
    <t>Id785</t>
  </si>
  <si>
    <t>Id1554</t>
  </si>
  <si>
    <t>Id786</t>
  </si>
  <si>
    <t>Id1553</t>
  </si>
  <si>
    <t>Id787</t>
  </si>
  <si>
    <t>Id1552</t>
  </si>
  <si>
    <t>Id788</t>
  </si>
  <si>
    <t>Id1551</t>
  </si>
  <si>
    <t>Id789</t>
  </si>
  <si>
    <t>Id1550</t>
  </si>
  <si>
    <t>Id790</t>
  </si>
  <si>
    <t>Id1549</t>
  </si>
  <si>
    <t>Id791</t>
  </si>
  <si>
    <t>Id1548</t>
  </si>
  <si>
    <t>Id792</t>
  </si>
  <si>
    <t>Id1547</t>
  </si>
  <si>
    <t>Id793</t>
  </si>
  <si>
    <t>Id1546</t>
  </si>
  <si>
    <t>Id794</t>
  </si>
  <si>
    <t>Id1545</t>
  </si>
  <si>
    <t>Id795</t>
  </si>
  <si>
    <t>Id1544</t>
  </si>
  <si>
    <t>Id796</t>
  </si>
  <si>
    <t>Id1543</t>
  </si>
  <si>
    <t>Id797</t>
  </si>
  <si>
    <t>Id1542</t>
  </si>
  <si>
    <t>Id798</t>
  </si>
  <si>
    <t>Id1541</t>
  </si>
  <si>
    <t>Id799</t>
  </si>
  <si>
    <t>Id1540</t>
  </si>
  <si>
    <t>Id800</t>
  </si>
  <si>
    <t>Id1539</t>
  </si>
  <si>
    <t>Id801</t>
  </si>
  <si>
    <t>Id1538</t>
  </si>
  <si>
    <t>Id802</t>
  </si>
  <si>
    <t>Id1537</t>
  </si>
  <si>
    <t>Id803</t>
  </si>
  <si>
    <t>Id1536</t>
  </si>
  <si>
    <t>Id804</t>
  </si>
  <si>
    <t>Id1535</t>
  </si>
  <si>
    <t>Id805</t>
  </si>
  <si>
    <t>Id1534</t>
  </si>
  <si>
    <t>Id806</t>
  </si>
  <si>
    <t>Id1533</t>
  </si>
  <si>
    <t>Id807</t>
  </si>
  <si>
    <t>Id1532</t>
  </si>
  <si>
    <t>Id808</t>
  </si>
  <si>
    <t>Id1531</t>
  </si>
  <si>
    <t>Id809</t>
  </si>
  <si>
    <t>Id1530</t>
  </si>
  <si>
    <t>Id810</t>
  </si>
  <si>
    <t>Id1529</t>
  </si>
  <si>
    <t>Id811</t>
  </si>
  <si>
    <t>Id1528</t>
  </si>
  <si>
    <t>Id812</t>
  </si>
  <si>
    <t>Id1527</t>
  </si>
  <si>
    <t>Id813</t>
  </si>
  <si>
    <t>Id1526</t>
  </si>
  <si>
    <t>Id814</t>
  </si>
  <si>
    <t>Id1525</t>
  </si>
  <si>
    <t>Id815</t>
  </si>
  <si>
    <t>Id1524</t>
  </si>
  <si>
    <t>Id816</t>
  </si>
  <si>
    <t>Id1523</t>
  </si>
  <si>
    <t>Id817</t>
  </si>
  <si>
    <t>Id1522</t>
  </si>
  <si>
    <t>Id818</t>
  </si>
  <si>
    <t>Id1521</t>
  </si>
  <si>
    <t>Id819</t>
  </si>
  <si>
    <t>Id1520</t>
  </si>
  <si>
    <t>Id820</t>
  </si>
  <si>
    <t>Id1519</t>
  </si>
  <si>
    <t>Id821</t>
  </si>
  <si>
    <t>Id1518</t>
  </si>
  <si>
    <t>Id822</t>
  </si>
  <si>
    <t>Id1517</t>
  </si>
  <si>
    <t>Id823</t>
  </si>
  <si>
    <t>Id1516</t>
  </si>
  <si>
    <t>Id824</t>
  </si>
  <si>
    <t>Id1515</t>
  </si>
  <si>
    <t>Id825</t>
  </si>
  <si>
    <t>Id1514</t>
  </si>
  <si>
    <t>Id826</t>
  </si>
  <si>
    <t>Id1513</t>
  </si>
  <si>
    <t>Id827</t>
  </si>
  <si>
    <t>Id1512</t>
  </si>
  <si>
    <t>Id828</t>
  </si>
  <si>
    <t>Id1511</t>
  </si>
  <si>
    <t>Id829</t>
  </si>
  <si>
    <t>Id1510</t>
  </si>
  <si>
    <t>Id830</t>
  </si>
  <si>
    <t>Id1509</t>
  </si>
  <si>
    <t>Id831</t>
  </si>
  <si>
    <t>Id1508</t>
  </si>
  <si>
    <t>Id832</t>
  </si>
  <si>
    <t>Id1507</t>
  </si>
  <si>
    <t>Id833</t>
  </si>
  <si>
    <t>Id1506</t>
  </si>
  <si>
    <t>Id834</t>
  </si>
  <si>
    <t>Id1505</t>
  </si>
  <si>
    <t>Id835</t>
  </si>
  <si>
    <t>Id1504</t>
  </si>
  <si>
    <t>Id836</t>
  </si>
  <si>
    <t>Id1503</t>
  </si>
  <si>
    <t>Id837</t>
  </si>
  <si>
    <t>Id1502</t>
  </si>
  <si>
    <t>Id838</t>
  </si>
  <si>
    <t>Id1501</t>
  </si>
  <si>
    <t>Id839</t>
  </si>
  <si>
    <t>Id1500</t>
  </si>
  <si>
    <t>Id840</t>
  </si>
  <si>
    <t>Id1499</t>
  </si>
  <si>
    <t>Id841</t>
  </si>
  <si>
    <t>Id1498</t>
  </si>
  <si>
    <t>Id842</t>
  </si>
  <si>
    <t>Id1497</t>
  </si>
  <si>
    <t>Id843</t>
  </si>
  <si>
    <t>Id1496</t>
  </si>
  <si>
    <t>Id844</t>
  </si>
  <si>
    <t>Id1495</t>
  </si>
  <si>
    <t>Id845</t>
  </si>
  <si>
    <t>Id1494</t>
  </si>
  <si>
    <t>Id846</t>
  </si>
  <si>
    <t>Id1493</t>
  </si>
  <si>
    <t>Id847</t>
  </si>
  <si>
    <t>Id1492</t>
  </si>
  <si>
    <t>Id848</t>
  </si>
  <si>
    <t>Id1491</t>
  </si>
  <si>
    <t>Id849</t>
  </si>
  <si>
    <t>Id1490</t>
  </si>
  <si>
    <t>Id850</t>
  </si>
  <si>
    <t>Id1489</t>
  </si>
  <si>
    <t>Id851</t>
  </si>
  <si>
    <t>Id1488</t>
  </si>
  <si>
    <t>Id852</t>
  </si>
  <si>
    <t>Id1487</t>
  </si>
  <si>
    <t>Id853</t>
  </si>
  <si>
    <t>Id1486</t>
  </si>
  <si>
    <t>Id854</t>
  </si>
  <si>
    <t>Id1485</t>
  </si>
  <si>
    <t>Id855</t>
  </si>
  <si>
    <t>Id1484</t>
  </si>
  <si>
    <t>Id856</t>
  </si>
  <si>
    <t>Id1483</t>
  </si>
  <si>
    <t>Id857</t>
  </si>
  <si>
    <t>Id1482</t>
  </si>
  <si>
    <t>Id858</t>
  </si>
  <si>
    <t>Id1481</t>
  </si>
  <si>
    <t>Id859</t>
  </si>
  <si>
    <t>Id1480</t>
  </si>
  <si>
    <t>Id860</t>
  </si>
  <si>
    <t>Id1479</t>
  </si>
  <si>
    <t>Id861</t>
  </si>
  <si>
    <t>Id1478</t>
  </si>
  <si>
    <t>Id862</t>
  </si>
  <si>
    <t>Id1477</t>
  </si>
  <si>
    <t>Id863</t>
  </si>
  <si>
    <t>Id1476</t>
  </si>
  <si>
    <t>Id864</t>
  </si>
  <si>
    <t>Id1475</t>
  </si>
  <si>
    <t>Id865</t>
  </si>
  <si>
    <t>Id1474</t>
  </si>
  <si>
    <t>Id866</t>
  </si>
  <si>
    <t>Id1473</t>
  </si>
  <si>
    <t>Id867</t>
  </si>
  <si>
    <t>Id1472</t>
  </si>
  <si>
    <t>Id868</t>
  </si>
  <si>
    <t>Id1471</t>
  </si>
  <si>
    <t>Id869</t>
  </si>
  <si>
    <t>Id1470</t>
  </si>
  <si>
    <t>Id870</t>
  </si>
  <si>
    <t>Id1469</t>
  </si>
  <si>
    <t>Id871</t>
  </si>
  <si>
    <t>Id1468</t>
  </si>
  <si>
    <t>Id872</t>
  </si>
  <si>
    <t>Id1467</t>
  </si>
  <si>
    <t>Id873</t>
  </si>
  <si>
    <t>Id1466</t>
  </si>
  <si>
    <t>Id874</t>
  </si>
  <si>
    <t>Id1465</t>
  </si>
  <si>
    <t>Id875</t>
  </si>
  <si>
    <t>Id1464</t>
  </si>
  <si>
    <t>Id876</t>
  </si>
  <si>
    <t>Id1463</t>
  </si>
  <si>
    <t>Id877</t>
  </si>
  <si>
    <t>Id1462</t>
  </si>
  <si>
    <t>Id878</t>
  </si>
  <si>
    <t>Id1461</t>
  </si>
  <si>
    <t>Id879</t>
  </si>
  <si>
    <t>Id1460</t>
  </si>
  <si>
    <t>Id880</t>
  </si>
  <si>
    <t>Id1459</t>
  </si>
  <si>
    <t>Id881</t>
  </si>
  <si>
    <t>Id1458</t>
  </si>
  <si>
    <t>Id882</t>
  </si>
  <si>
    <t>Id1457</t>
  </si>
  <si>
    <t>Id883</t>
  </si>
  <si>
    <t>Id1456</t>
  </si>
  <si>
    <t>Id884</t>
  </si>
  <si>
    <t>Id1455</t>
  </si>
  <si>
    <t>Id885</t>
  </si>
  <si>
    <t>Id1454</t>
  </si>
  <si>
    <t>Id886</t>
  </si>
  <si>
    <t>Id1453</t>
  </si>
  <si>
    <t>Id887</t>
  </si>
  <si>
    <t>Id1452</t>
  </si>
  <si>
    <t>Id888</t>
  </si>
  <si>
    <t>Id1451</t>
  </si>
  <si>
    <t>Id889</t>
  </si>
  <si>
    <t>Id1450</t>
  </si>
  <si>
    <t>Id890</t>
  </si>
  <si>
    <t>Id1449</t>
  </si>
  <si>
    <t>Id891</t>
  </si>
  <si>
    <t>Id1448</t>
  </si>
  <si>
    <t>Id892</t>
  </si>
  <si>
    <t>Id1447</t>
  </si>
  <si>
    <t>Id893</t>
  </si>
  <si>
    <t>Id1446</t>
  </si>
  <si>
    <t>Id894</t>
  </si>
  <si>
    <t>Id1445</t>
  </si>
  <si>
    <t>Id895</t>
  </si>
  <si>
    <t>Id1444</t>
  </si>
  <si>
    <t>Id896</t>
  </si>
  <si>
    <t>Id1443</t>
  </si>
  <si>
    <t>Id897</t>
  </si>
  <si>
    <t>Id1442</t>
  </si>
  <si>
    <t>Id898</t>
  </si>
  <si>
    <t>Id1441</t>
  </si>
  <si>
    <t>Id899</t>
  </si>
  <si>
    <t>Id1440</t>
  </si>
  <si>
    <t>Id900</t>
  </si>
  <si>
    <t>Id1439</t>
  </si>
  <si>
    <t>Id901</t>
  </si>
  <si>
    <t>Id1438</t>
  </si>
  <si>
    <t>Id902</t>
  </si>
  <si>
    <t>Id1437</t>
  </si>
  <si>
    <t>Id903</t>
  </si>
  <si>
    <t>Id1436</t>
  </si>
  <si>
    <t>Id904</t>
  </si>
  <si>
    <t>Id1435</t>
  </si>
  <si>
    <t>Id905</t>
  </si>
  <si>
    <t>Id1434</t>
  </si>
  <si>
    <t>Id906</t>
  </si>
  <si>
    <t>Id1433</t>
  </si>
  <si>
    <t>Id907</t>
  </si>
  <si>
    <t>Id1432</t>
  </si>
  <si>
    <t>Id908</t>
  </si>
  <si>
    <t>Id1431</t>
  </si>
  <si>
    <t>Id909</t>
  </si>
  <si>
    <t>Id1430</t>
  </si>
  <si>
    <t>Id910</t>
  </si>
  <si>
    <t>Id1429</t>
  </si>
  <si>
    <t>Id911</t>
  </si>
  <si>
    <t>Id1428</t>
  </si>
  <si>
    <t>Id912</t>
  </si>
  <si>
    <t>Id1427</t>
  </si>
  <si>
    <t>Id913</t>
  </si>
  <si>
    <t>Id1426</t>
  </si>
  <si>
    <t>Id914</t>
  </si>
  <si>
    <t>Id1425</t>
  </si>
  <si>
    <t>Id915</t>
  </si>
  <si>
    <t>Id1424</t>
  </si>
  <si>
    <t>Id916</t>
  </si>
  <si>
    <t>Id1423</t>
  </si>
  <si>
    <t>Id917</t>
  </si>
  <si>
    <t>Id1422</t>
  </si>
  <si>
    <t>Id918</t>
  </si>
  <si>
    <t>Id1421</t>
  </si>
  <si>
    <t>Id919</t>
  </si>
  <si>
    <t>Id1420</t>
  </si>
  <si>
    <t>Id920</t>
  </si>
  <si>
    <t>Id1419</t>
  </si>
  <si>
    <t>Id921</t>
  </si>
  <si>
    <t>Id1418</t>
  </si>
  <si>
    <t>Id922</t>
  </si>
  <si>
    <t>Id1417</t>
  </si>
  <si>
    <t>Id923</t>
  </si>
  <si>
    <t>Id1416</t>
  </si>
  <si>
    <t>Id924</t>
  </si>
  <si>
    <t>Id1415</t>
  </si>
  <si>
    <t>Id925</t>
  </si>
  <si>
    <t>Id1414</t>
  </si>
  <si>
    <t>Id926</t>
  </si>
  <si>
    <t>Id1413</t>
  </si>
  <si>
    <t>Id927</t>
  </si>
  <si>
    <t>Id1412</t>
  </si>
  <si>
    <t>Id928</t>
  </si>
  <si>
    <t>Id1411</t>
  </si>
  <si>
    <t>Id929</t>
  </si>
  <si>
    <t>Id1410</t>
  </si>
  <si>
    <t>Id930</t>
  </si>
  <si>
    <t>Id1409</t>
  </si>
  <si>
    <t>Id931</t>
  </si>
  <si>
    <t>Id1408</t>
  </si>
  <si>
    <t>Id932</t>
  </si>
  <si>
    <t>Id1407</t>
  </si>
  <si>
    <t>Id933</t>
  </si>
  <si>
    <t>Id1406</t>
  </si>
  <si>
    <t>Id934</t>
  </si>
  <si>
    <t>Id1405</t>
  </si>
  <si>
    <t>Id935</t>
  </si>
  <si>
    <t>Id1404</t>
  </si>
  <si>
    <t>Id936</t>
  </si>
  <si>
    <t>Id1403</t>
  </si>
  <si>
    <t>Id937</t>
  </si>
  <si>
    <t>Id1402</t>
  </si>
  <si>
    <t>Id938</t>
  </si>
  <si>
    <t>Id1401</t>
  </si>
  <si>
    <t>Id939</t>
  </si>
  <si>
    <t>Id1400</t>
  </si>
  <si>
    <t>Id940</t>
  </si>
  <si>
    <t>Id1399</t>
  </si>
  <si>
    <t>Id941</t>
  </si>
  <si>
    <t>Id1398</t>
  </si>
  <si>
    <t>Id942</t>
  </si>
  <si>
    <t>Id1397</t>
  </si>
  <si>
    <t>Id943</t>
  </si>
  <si>
    <t>Id1396</t>
  </si>
  <si>
    <t>Id944</t>
  </si>
  <si>
    <t>Id1395</t>
  </si>
  <si>
    <t>Id945</t>
  </si>
  <si>
    <t>Id1394</t>
  </si>
  <si>
    <t>Id946</t>
  </si>
  <si>
    <t>Id1393</t>
  </si>
  <si>
    <t>Id947</t>
  </si>
  <si>
    <t>Id1392</t>
  </si>
  <si>
    <t>Id948</t>
  </si>
  <si>
    <t>Id1391</t>
  </si>
  <si>
    <t>Id949</t>
  </si>
  <si>
    <t>Id1390</t>
  </si>
  <si>
    <t>Id950</t>
  </si>
  <si>
    <t>Id1389</t>
  </si>
  <si>
    <t>Id951</t>
  </si>
  <si>
    <t>Id1388</t>
  </si>
  <si>
    <t>Id952</t>
  </si>
  <si>
    <t>Id1387</t>
  </si>
  <si>
    <t>Id953</t>
  </si>
  <si>
    <t>Id1386</t>
  </si>
  <si>
    <t>Id954</t>
  </si>
  <si>
    <t>Id1385</t>
  </si>
  <si>
    <t>Id955</t>
  </si>
  <si>
    <t>Id1384</t>
  </si>
  <si>
    <t>Id956</t>
  </si>
  <si>
    <t>Id1383</t>
  </si>
  <si>
    <t>Id957</t>
  </si>
  <si>
    <t>Id1382</t>
  </si>
  <si>
    <t>Id958</t>
  </si>
  <si>
    <t>Id1381</t>
  </si>
  <si>
    <t>Id959</t>
  </si>
  <si>
    <t>Id1380</t>
  </si>
  <si>
    <t>Id960</t>
  </si>
  <si>
    <t>Id1379</t>
  </si>
  <si>
    <t>Id961</t>
  </si>
  <si>
    <t>Id1378</t>
  </si>
  <si>
    <t>Id962</t>
  </si>
  <si>
    <t>Id1377</t>
  </si>
  <si>
    <t>Id963</t>
  </si>
  <si>
    <t>Id1376</t>
  </si>
  <si>
    <t>Id964</t>
  </si>
  <si>
    <t>Id1375</t>
  </si>
  <si>
    <t>Id965</t>
  </si>
  <si>
    <t>Id1374</t>
  </si>
  <si>
    <t>Id966</t>
  </si>
  <si>
    <t>Id1373</t>
  </si>
  <si>
    <t>Id967</t>
  </si>
  <si>
    <t>Id1372</t>
  </si>
  <si>
    <t>Id968</t>
  </si>
  <si>
    <t>Id1371</t>
  </si>
  <si>
    <t>Id969</t>
  </si>
  <si>
    <t>Id1370</t>
  </si>
  <si>
    <t>Id970</t>
  </si>
  <si>
    <t>Id1369</t>
  </si>
  <si>
    <t>Id971</t>
  </si>
  <si>
    <t>Id1368</t>
  </si>
  <si>
    <t>Id972</t>
  </si>
  <si>
    <t>Id1367</t>
  </si>
  <si>
    <t>Id973</t>
  </si>
  <si>
    <t>Id1366</t>
  </si>
  <si>
    <t>Id974</t>
  </si>
  <si>
    <t>Id1365</t>
  </si>
  <si>
    <t>Id975</t>
  </si>
  <si>
    <t>Id1364</t>
  </si>
  <si>
    <t>Id976</t>
  </si>
  <si>
    <t>Id1363</t>
  </si>
  <si>
    <t>Id977</t>
  </si>
  <si>
    <t>Id1362</t>
  </si>
  <si>
    <t>Id978</t>
  </si>
  <si>
    <t>Id1361</t>
  </si>
  <si>
    <t>Id979</t>
  </si>
  <si>
    <t>Id1360</t>
  </si>
  <si>
    <t>Id980</t>
  </si>
  <si>
    <t>Id1359</t>
  </si>
  <si>
    <t>Id981</t>
  </si>
  <si>
    <t>Id1358</t>
  </si>
  <si>
    <t>Id982</t>
  </si>
  <si>
    <t>Id1357</t>
  </si>
  <si>
    <t>Id983</t>
  </si>
  <si>
    <t>Id1356</t>
  </si>
  <si>
    <t>Id984</t>
  </si>
  <si>
    <t>Id1355</t>
  </si>
  <si>
    <t>Id985</t>
  </si>
  <si>
    <t>Id1354</t>
  </si>
  <si>
    <t>Id986</t>
  </si>
  <si>
    <t>Id1353</t>
  </si>
  <si>
    <t>Id987</t>
  </si>
  <si>
    <t>Id1352</t>
  </si>
  <si>
    <t>Id988</t>
  </si>
  <si>
    <t>Id1351</t>
  </si>
  <si>
    <t>Id989</t>
  </si>
  <si>
    <t>Id1350</t>
  </si>
  <si>
    <t>Id990</t>
  </si>
  <si>
    <t>Id1349</t>
  </si>
  <si>
    <t>Id991</t>
  </si>
  <si>
    <t>Id1348</t>
  </si>
  <si>
    <t>Id992</t>
  </si>
  <si>
    <t>Id1347</t>
  </si>
  <si>
    <t>Id993</t>
  </si>
  <si>
    <t>Id1346</t>
  </si>
  <si>
    <t>Id994</t>
  </si>
  <si>
    <t>Id1345</t>
  </si>
  <si>
    <t>Id995</t>
  </si>
  <si>
    <t>Id1344</t>
  </si>
  <si>
    <t>Id996</t>
  </si>
  <si>
    <t>Id1343</t>
  </si>
  <si>
    <t>Id997</t>
  </si>
  <si>
    <t>Id1342</t>
  </si>
  <si>
    <t>Id998</t>
  </si>
  <si>
    <t>Id1341</t>
  </si>
  <si>
    <t>Id999</t>
  </si>
  <si>
    <t>Id1340</t>
  </si>
  <si>
    <t>Id1000</t>
  </si>
  <si>
    <t>Id1339</t>
  </si>
  <si>
    <t>Id1001</t>
  </si>
  <si>
    <t>Id1338</t>
  </si>
  <si>
    <t>Id1002</t>
  </si>
  <si>
    <t>Id1337</t>
  </si>
  <si>
    <t>Id1003</t>
  </si>
  <si>
    <t>Id1336</t>
  </si>
  <si>
    <t>Id1004</t>
  </si>
  <si>
    <t>Id1335</t>
  </si>
  <si>
    <t>Id1005</t>
  </si>
  <si>
    <t>Id1334</t>
  </si>
  <si>
    <t>Id1006</t>
  </si>
  <si>
    <t>Id1333</t>
  </si>
  <si>
    <t>Id1007</t>
  </si>
  <si>
    <t>Id1332</t>
  </si>
  <si>
    <t>Id1008</t>
  </si>
  <si>
    <t>Id1331</t>
  </si>
  <si>
    <t>Id1009</t>
  </si>
  <si>
    <t>Id1330</t>
  </si>
  <si>
    <t>Id1010</t>
  </si>
  <si>
    <t>Id1329</t>
  </si>
  <si>
    <t>Id1011</t>
  </si>
  <si>
    <t>Id1328</t>
  </si>
  <si>
    <t>Id1012</t>
  </si>
  <si>
    <t>Id1327</t>
  </si>
  <si>
    <t>Id1013</t>
  </si>
  <si>
    <t>Id1326</t>
  </si>
  <si>
    <t>Id1014</t>
  </si>
  <si>
    <t>Id1325</t>
  </si>
  <si>
    <t>Id1015</t>
  </si>
  <si>
    <t>Id1324</t>
  </si>
  <si>
    <t>Id1016</t>
  </si>
  <si>
    <t>Id1323</t>
  </si>
  <si>
    <t>Id1017</t>
  </si>
  <si>
    <t>Id1322</t>
  </si>
  <si>
    <t>Id1018</t>
  </si>
  <si>
    <t>Id1321</t>
  </si>
  <si>
    <t>Id1019</t>
  </si>
  <si>
    <t>Id1320</t>
  </si>
  <si>
    <t>Id1020</t>
  </si>
  <si>
    <t>Id1319</t>
  </si>
  <si>
    <t>Id1021</t>
  </si>
  <si>
    <t>Id1318</t>
  </si>
  <si>
    <t>Id1022</t>
  </si>
  <si>
    <t>Id1317</t>
  </si>
  <si>
    <t>Id1023</t>
  </si>
  <si>
    <t>Id1316</t>
  </si>
  <si>
    <t>Id1024</t>
  </si>
  <si>
    <t>Id1315</t>
  </si>
  <si>
    <t>Id1025</t>
  </si>
  <si>
    <t>Id1314</t>
  </si>
  <si>
    <t>Id1026</t>
  </si>
  <si>
    <t>Id1313</t>
  </si>
  <si>
    <t>Id1027</t>
  </si>
  <si>
    <t>Id1312</t>
  </si>
  <si>
    <t>Id1028</t>
  </si>
  <si>
    <t>Id1311</t>
  </si>
  <si>
    <t>Id1029</t>
  </si>
  <si>
    <t>Id1310</t>
  </si>
  <si>
    <t>Id1030</t>
  </si>
  <si>
    <t>Id1309</t>
  </si>
  <si>
    <t>Id1031</t>
  </si>
  <si>
    <t>Id1308</t>
  </si>
  <si>
    <t>Id1032</t>
  </si>
  <si>
    <t>Id1307</t>
  </si>
  <si>
    <t>Id1033</t>
  </si>
  <si>
    <t>Id1306</t>
  </si>
  <si>
    <t>Id1034</t>
  </si>
  <si>
    <t>Id1305</t>
  </si>
  <si>
    <t>Id1035</t>
  </si>
  <si>
    <t>Id1304</t>
  </si>
  <si>
    <t>Id1036</t>
  </si>
  <si>
    <t>Id1303</t>
  </si>
  <si>
    <t>Id1037</t>
  </si>
  <si>
    <t>Id1302</t>
  </si>
  <si>
    <t>Id1038</t>
  </si>
  <si>
    <t>Id1301</t>
  </si>
  <si>
    <t>Id1039</t>
  </si>
  <si>
    <t>Id1300</t>
  </si>
  <si>
    <t>Id1040</t>
  </si>
  <si>
    <t>Id1299</t>
  </si>
  <si>
    <t>Id1041</t>
  </si>
  <si>
    <t>Id1298</t>
  </si>
  <si>
    <t>Id1042</t>
  </si>
  <si>
    <t>Id1297</t>
  </si>
  <si>
    <t>Id1043</t>
  </si>
  <si>
    <t>Id1296</t>
  </si>
  <si>
    <t>Id1044</t>
  </si>
  <si>
    <t>Id1295</t>
  </si>
  <si>
    <t>Id1045</t>
  </si>
  <si>
    <t>Id1294</t>
  </si>
  <si>
    <t>Id1046</t>
  </si>
  <si>
    <t>Id1293</t>
  </si>
  <si>
    <t>Id1047</t>
  </si>
  <si>
    <t>Id1292</t>
  </si>
  <si>
    <t>Id1048</t>
  </si>
  <si>
    <t>Id1291</t>
  </si>
  <si>
    <t>Id1049</t>
  </si>
  <si>
    <t>Id1290</t>
  </si>
  <si>
    <t>Id1050</t>
  </si>
  <si>
    <t>Id1289</t>
  </si>
  <si>
    <t>Id1051</t>
  </si>
  <si>
    <t>Id1288</t>
  </si>
  <si>
    <t>Id1052</t>
  </si>
  <si>
    <t>Id1287</t>
  </si>
  <si>
    <t>Id1053</t>
  </si>
  <si>
    <t>Id1286</t>
  </si>
  <si>
    <t>Id1054</t>
  </si>
  <si>
    <t>Id1285</t>
  </si>
  <si>
    <t>Id1055</t>
  </si>
  <si>
    <t>Id1284</t>
  </si>
  <si>
    <t>Id1056</t>
  </si>
  <si>
    <t>Id1283</t>
  </si>
  <si>
    <t>Id1057</t>
  </si>
  <si>
    <t>Id1282</t>
  </si>
  <si>
    <t>Id1058</t>
  </si>
  <si>
    <t>Id1281</t>
  </si>
  <si>
    <t>Id1059</t>
  </si>
  <si>
    <t>Id1280</t>
  </si>
  <si>
    <t>Id1060</t>
  </si>
  <si>
    <t>Id1279</t>
  </si>
  <si>
    <t>Id1061</t>
  </si>
  <si>
    <t>Id1278</t>
  </si>
  <si>
    <t>Id1062</t>
  </si>
  <si>
    <t>Id1277</t>
  </si>
  <si>
    <t>Id1063</t>
  </si>
  <si>
    <t>Id1276</t>
  </si>
  <si>
    <t>Id1064</t>
  </si>
  <si>
    <t>Id1275</t>
  </si>
  <si>
    <t>Id1065</t>
  </si>
  <si>
    <t>Id1274</t>
  </si>
  <si>
    <t>Id1066</t>
  </si>
  <si>
    <t>Id1273</t>
  </si>
  <si>
    <t>Id1067</t>
  </si>
  <si>
    <t>Id1272</t>
  </si>
  <si>
    <t>Id1068</t>
  </si>
  <si>
    <t>Id1271</t>
  </si>
  <si>
    <t>Id1069</t>
  </si>
  <si>
    <t>Id1270</t>
  </si>
  <si>
    <t>Id1070</t>
  </si>
  <si>
    <t>Id1269</t>
  </si>
  <si>
    <t>Id1071</t>
  </si>
  <si>
    <t>Id1268</t>
  </si>
  <si>
    <t>Id1072</t>
  </si>
  <si>
    <t>Id1267</t>
  </si>
  <si>
    <t>Id1073</t>
  </si>
  <si>
    <t>Id1266</t>
  </si>
  <si>
    <t>Id1074</t>
  </si>
  <si>
    <t>Id1265</t>
  </si>
  <si>
    <t>Id1075</t>
  </si>
  <si>
    <t>Id1264</t>
  </si>
  <si>
    <t>Id1076</t>
  </si>
  <si>
    <t>Id1263</t>
  </si>
  <si>
    <t>Id1077</t>
  </si>
  <si>
    <t>Id1262</t>
  </si>
  <si>
    <t>Id1078</t>
  </si>
  <si>
    <t>Id1261</t>
  </si>
  <si>
    <t>Id1079</t>
  </si>
  <si>
    <t>Id1260</t>
  </si>
  <si>
    <t>Id1080</t>
  </si>
  <si>
    <t>Id1259</t>
  </si>
  <si>
    <t>Id1081</t>
  </si>
  <si>
    <t>Id1258</t>
  </si>
  <si>
    <t>Id1082</t>
  </si>
  <si>
    <t>Id1257</t>
  </si>
  <si>
    <t>Id1083</t>
  </si>
  <si>
    <t>Id1256</t>
  </si>
  <si>
    <t>Id1084</t>
  </si>
  <si>
    <t>Id1255</t>
  </si>
  <si>
    <t>Id1085</t>
  </si>
  <si>
    <t>Id1254</t>
  </si>
  <si>
    <t>Id1086</t>
  </si>
  <si>
    <t>Id1253</t>
  </si>
  <si>
    <t>Id1087</t>
  </si>
  <si>
    <t>Id1252</t>
  </si>
  <si>
    <t>Id1088</t>
  </si>
  <si>
    <t>Id1251</t>
  </si>
  <si>
    <t>Id1089</t>
  </si>
  <si>
    <t>Id1250</t>
  </si>
  <si>
    <t>Id1090</t>
  </si>
  <si>
    <t>Id1249</t>
  </si>
  <si>
    <t>Id1091</t>
  </si>
  <si>
    <t>Id1248</t>
  </si>
  <si>
    <t>Id1092</t>
  </si>
  <si>
    <t>Id1247</t>
  </si>
  <si>
    <t>Id1093</t>
  </si>
  <si>
    <t>Id1246</t>
  </si>
  <si>
    <t>Id1094</t>
  </si>
  <si>
    <t>Id1245</t>
  </si>
  <si>
    <t>Id1095</t>
  </si>
  <si>
    <t>Id1244</t>
  </si>
  <si>
    <t>Id1096</t>
  </si>
  <si>
    <t>Id1243</t>
  </si>
  <si>
    <t>Id1097</t>
  </si>
  <si>
    <t>Id1242</t>
  </si>
  <si>
    <t>Id1098</t>
  </si>
  <si>
    <t>Id1241</t>
  </si>
  <si>
    <t>Id1099</t>
  </si>
  <si>
    <t>Id1240</t>
  </si>
  <si>
    <t>Id1100</t>
  </si>
  <si>
    <t>Id1239</t>
  </si>
  <si>
    <t>Id1101</t>
  </si>
  <si>
    <t>Id1238</t>
  </si>
  <si>
    <t>Id1102</t>
  </si>
  <si>
    <t>Id1237</t>
  </si>
  <si>
    <t>Id1103</t>
  </si>
  <si>
    <t>Id1236</t>
  </si>
  <si>
    <t>Id1104</t>
  </si>
  <si>
    <t>Id1235</t>
  </si>
  <si>
    <t>Id1105</t>
  </si>
  <si>
    <t>Id1234</t>
  </si>
  <si>
    <t>Id1106</t>
  </si>
  <si>
    <t>Id1233</t>
  </si>
  <si>
    <t>Id1107</t>
  </si>
  <si>
    <t>Id1232</t>
  </si>
  <si>
    <t>Id1108</t>
  </si>
  <si>
    <t>Id1231</t>
  </si>
  <si>
    <t>Id1109</t>
  </si>
  <si>
    <t>Id1230</t>
  </si>
  <si>
    <t>Id1110</t>
  </si>
  <si>
    <t>Id1229</t>
  </si>
  <si>
    <t>Id1111</t>
  </si>
  <si>
    <t>Id1228</t>
  </si>
  <si>
    <t>Id1112</t>
  </si>
  <si>
    <t>Id1227</t>
  </si>
  <si>
    <t>Id1113</t>
  </si>
  <si>
    <t>Id1226</t>
  </si>
  <si>
    <t>Id1114</t>
  </si>
  <si>
    <t>Id1225</t>
  </si>
  <si>
    <t>Id1115</t>
  </si>
  <si>
    <t>Id1224</t>
  </si>
  <si>
    <t>Id1116</t>
  </si>
  <si>
    <t>Id1223</t>
  </si>
  <si>
    <t>Id1117</t>
  </si>
  <si>
    <t>Id1222</t>
  </si>
  <si>
    <t>Id1118</t>
  </si>
  <si>
    <t>Id1221</t>
  </si>
  <si>
    <t>Id1119</t>
  </si>
  <si>
    <t>Id1220</t>
  </si>
  <si>
    <t>Id1120</t>
  </si>
  <si>
    <t>Id1219</t>
  </si>
  <si>
    <t>Id1121</t>
  </si>
  <si>
    <t>Id1218</t>
  </si>
  <si>
    <t>Id1122</t>
  </si>
  <si>
    <t>Id1217</t>
  </si>
  <si>
    <t>Id1123</t>
  </si>
  <si>
    <t>Id1216</t>
  </si>
  <si>
    <t>Id1124</t>
  </si>
  <si>
    <t>Id1215</t>
  </si>
  <si>
    <t>Id1125</t>
  </si>
  <si>
    <t>Id1214</t>
  </si>
  <si>
    <t>Id1126</t>
  </si>
  <si>
    <t>Id1213</t>
  </si>
  <si>
    <t>Id1127</t>
  </si>
  <si>
    <t>Id1212</t>
  </si>
  <si>
    <t>Id1128</t>
  </si>
  <si>
    <t>Id1211</t>
  </si>
  <si>
    <t>Id1129</t>
  </si>
  <si>
    <t>Id1210</t>
  </si>
  <si>
    <t>Id1130</t>
  </si>
  <si>
    <t>Id1209</t>
  </si>
  <si>
    <t>Id1131</t>
  </si>
  <si>
    <t>Id1208</t>
  </si>
  <si>
    <t>Id1132</t>
  </si>
  <si>
    <t>Id1207</t>
  </si>
  <si>
    <t>Id1133</t>
  </si>
  <si>
    <t>Id1206</t>
  </si>
  <si>
    <t>Id1134</t>
  </si>
  <si>
    <t>Id1205</t>
  </si>
  <si>
    <t>Id1135</t>
  </si>
  <si>
    <t>Id1204</t>
  </si>
  <si>
    <t>Id1136</t>
  </si>
  <si>
    <t>Id1203</t>
  </si>
  <si>
    <t>Id1137</t>
  </si>
  <si>
    <t>Id1202</t>
  </si>
  <si>
    <t>Id1138</t>
  </si>
  <si>
    <t>Id1201</t>
  </si>
  <si>
    <t>Id1139</t>
  </si>
  <si>
    <t>Id1200</t>
  </si>
  <si>
    <t>Id1140</t>
  </si>
  <si>
    <t>Id1199</t>
  </si>
  <si>
    <t>Id1141</t>
  </si>
  <si>
    <t>Id1198</t>
  </si>
  <si>
    <t>Id1142</t>
  </si>
  <si>
    <t>Id1197</t>
  </si>
  <si>
    <t>Id1143</t>
  </si>
  <si>
    <t>Id1196</t>
  </si>
  <si>
    <t>Id1144</t>
  </si>
  <si>
    <t>Id1195</t>
  </si>
  <si>
    <t>Id1145</t>
  </si>
  <si>
    <t>Id1194</t>
  </si>
  <si>
    <t>Id1146</t>
  </si>
  <si>
    <t>Id1193</t>
  </si>
  <si>
    <t>Id1147</t>
  </si>
  <si>
    <t>Id1192</t>
  </si>
  <si>
    <t>Id1148</t>
  </si>
  <si>
    <t>Id1191</t>
  </si>
  <si>
    <t>Id1149</t>
  </si>
  <si>
    <t>Id1190</t>
  </si>
  <si>
    <t>Id1150</t>
  </si>
  <si>
    <t>Id1189</t>
  </si>
  <si>
    <t>Id1151</t>
  </si>
  <si>
    <t>Id1188</t>
  </si>
  <si>
    <t>Id1152</t>
  </si>
  <si>
    <t>Id1187</t>
  </si>
  <si>
    <t>Id1153</t>
  </si>
  <si>
    <t>Id1186</t>
  </si>
  <si>
    <t>Id1154</t>
  </si>
  <si>
    <t>Id1185</t>
  </si>
  <si>
    <t>Id1155</t>
  </si>
  <si>
    <t>Id1184</t>
  </si>
  <si>
    <t>Id1156</t>
  </si>
  <si>
    <t>Id1183</t>
  </si>
  <si>
    <t>Id1157</t>
  </si>
  <si>
    <t>Id1182</t>
  </si>
  <si>
    <t>Id1158</t>
  </si>
  <si>
    <t>Id1181</t>
  </si>
  <si>
    <t>Id1159</t>
  </si>
  <si>
    <t>Id1180</t>
  </si>
  <si>
    <t>Id1160</t>
  </si>
  <si>
    <t>Id1179</t>
  </si>
  <si>
    <t>Id1161</t>
  </si>
  <si>
    <t>Id1178</t>
  </si>
  <si>
    <t>Id1162</t>
  </si>
  <si>
    <t>Id1177</t>
  </si>
  <si>
    <t>Id1163</t>
  </si>
  <si>
    <t>Id1176</t>
  </si>
  <si>
    <t>Id1164</t>
  </si>
  <si>
    <t>Id1175</t>
  </si>
  <si>
    <t>Id1165</t>
  </si>
  <si>
    <t>Id1174</t>
  </si>
  <si>
    <t>Id1166</t>
  </si>
  <si>
    <t>Id1173</t>
  </si>
  <si>
    <t>Id1167</t>
  </si>
  <si>
    <t>Id1172</t>
  </si>
  <si>
    <t>Id1168</t>
  </si>
  <si>
    <t>Id1171</t>
  </si>
  <si>
    <t>Id1169</t>
  </si>
  <si>
    <t>Id1170</t>
  </si>
  <si>
    <t>id2444</t>
  </si>
  <si>
    <t>id3444</t>
  </si>
  <si>
    <t>AVERAGE</t>
  </si>
  <si>
    <t>Smoker:</t>
  </si>
  <si>
    <t>Hospital tier:</t>
  </si>
  <si>
    <t>City tier:</t>
  </si>
  <si>
    <t>Missing values:</t>
  </si>
  <si>
    <t>UNKNOWN</t>
  </si>
  <si>
    <t>name</t>
  </si>
  <si>
    <t>TITLE</t>
  </si>
  <si>
    <t>FIRST NAME</t>
  </si>
  <si>
    <t>LAST NAME</t>
  </si>
  <si>
    <t>Hawks, Ms.  Kelly</t>
  </si>
  <si>
    <t xml:space="preserve"> Ms</t>
  </si>
  <si>
    <t>Hawks</t>
  </si>
  <si>
    <t xml:space="preserve">  Kelly</t>
  </si>
  <si>
    <t>Lehner, Mr.  Matthew D</t>
  </si>
  <si>
    <t xml:space="preserve"> Mr</t>
  </si>
  <si>
    <t>Lehner</t>
  </si>
  <si>
    <t xml:space="preserve">  Matthew D</t>
  </si>
  <si>
    <t>Lu, Mr.  Phil</t>
  </si>
  <si>
    <t>Lu</t>
  </si>
  <si>
    <t xml:space="preserve">  Phil</t>
  </si>
  <si>
    <t>Osborne, Ms.  Kelsey</t>
  </si>
  <si>
    <t>Osborne</t>
  </si>
  <si>
    <t xml:space="preserve">  Kelsey</t>
  </si>
  <si>
    <t>Kadala, Ms.  Kristyn</t>
  </si>
  <si>
    <t>Kadala</t>
  </si>
  <si>
    <t xml:space="preserve">  Kristyn</t>
  </si>
  <si>
    <t>Baker, Mr.  Russell B.</t>
  </si>
  <si>
    <t>Baker</t>
  </si>
  <si>
    <t xml:space="preserve">  Russell B</t>
  </si>
  <si>
    <t>Macpherson, Mr.  Scott</t>
  </si>
  <si>
    <t>Macpherson</t>
  </si>
  <si>
    <t xml:space="preserve">  Scott</t>
  </si>
  <si>
    <t>Hallman, Mr.  Stephen</t>
  </si>
  <si>
    <t>Hallman</t>
  </si>
  <si>
    <t xml:space="preserve">  Stephen</t>
  </si>
  <si>
    <t>Moran, Mr.  Patrick R.</t>
  </si>
  <si>
    <t>Moran</t>
  </si>
  <si>
    <t xml:space="preserve">  Patrick R</t>
  </si>
  <si>
    <t>Benner, Ms.  Brooke N.</t>
  </si>
  <si>
    <t>Benner</t>
  </si>
  <si>
    <t xml:space="preserve">  Brooke N</t>
  </si>
  <si>
    <t>Fierro Vargas, Ms.  Paola Andrea</t>
  </si>
  <si>
    <t>Fierro Vargas</t>
  </si>
  <si>
    <t xml:space="preserve">  Paola Andrea</t>
  </si>
  <si>
    <t>Franz, Mr.  David</t>
  </si>
  <si>
    <t>Franz</t>
  </si>
  <si>
    <t xml:space="preserve">  David</t>
  </si>
  <si>
    <t>Foster, Mr.  Wade</t>
  </si>
  <si>
    <t>Foster</t>
  </si>
  <si>
    <t xml:space="preserve">  Wade</t>
  </si>
  <si>
    <t>Tenorio, Mr.  Franklin</t>
  </si>
  <si>
    <t>Tenorio</t>
  </si>
  <si>
    <t xml:space="preserve">  Franklin</t>
  </si>
  <si>
    <t>Rios, Ms.  Leilani M.</t>
  </si>
  <si>
    <t>Rios</t>
  </si>
  <si>
    <t xml:space="preserve">  Leilani M</t>
  </si>
  <si>
    <t>Viau-Dupuis, Mr.  Philippe</t>
  </si>
  <si>
    <t>Viau-Dupuis</t>
  </si>
  <si>
    <t xml:space="preserve">  Philippe</t>
  </si>
  <si>
    <t>Cronin, Ms.  Jennifer A.</t>
  </si>
  <si>
    <t>Cronin</t>
  </si>
  <si>
    <t xml:space="preserve">  Jennifer A</t>
  </si>
  <si>
    <t>Noordstar, Ms.  Christina M.</t>
  </si>
  <si>
    <t>Noordstar</t>
  </si>
  <si>
    <t xml:space="preserve">  Christina M</t>
  </si>
  <si>
    <t>Boudalia, Mr.  Said Sr.</t>
  </si>
  <si>
    <t>Boudalia</t>
  </si>
  <si>
    <t xml:space="preserve">  Said Sr</t>
  </si>
  <si>
    <t>Flor, Mr.  John</t>
  </si>
  <si>
    <t>Flor</t>
  </si>
  <si>
    <t xml:space="preserve">  John</t>
  </si>
  <si>
    <t>Fennon, Mr.  Myles</t>
  </si>
  <si>
    <t>Fennon</t>
  </si>
  <si>
    <t xml:space="preserve">  Myles</t>
  </si>
  <si>
    <t>Hribar, Ms.  Madelyn C</t>
  </si>
  <si>
    <t>Hribar</t>
  </si>
  <si>
    <t xml:space="preserve">  Madelyn C</t>
  </si>
  <si>
    <t>Tassello, Ms.  Nicole</t>
  </si>
  <si>
    <t>Tassello</t>
  </si>
  <si>
    <t xml:space="preserve">  Nicole</t>
  </si>
  <si>
    <t>Mauricette, Mr.  Eric A.</t>
  </si>
  <si>
    <t>Mauricette</t>
  </si>
  <si>
    <t xml:space="preserve">  Eric A</t>
  </si>
  <si>
    <t>Garcia, Mr.  Emiliano I.</t>
  </si>
  <si>
    <t>Garcia</t>
  </si>
  <si>
    <t xml:space="preserve">  Emiliano I</t>
  </si>
  <si>
    <t>Airoldi, Mr.  Adam</t>
  </si>
  <si>
    <t>Airoldi</t>
  </si>
  <si>
    <t xml:space="preserve">  Adam</t>
  </si>
  <si>
    <t>Cater-Cyker, Mr.  Zach</t>
  </si>
  <si>
    <t>Cater-Cyker</t>
  </si>
  <si>
    <t xml:space="preserve">  Zach</t>
  </si>
  <si>
    <t>Hamm, Ms.  Stephanie W.</t>
  </si>
  <si>
    <t>Hamm</t>
  </si>
  <si>
    <t xml:space="preserve">  Stephanie W</t>
  </si>
  <si>
    <t>Cox, Mr.  Stephen</t>
  </si>
  <si>
    <t>Cox</t>
  </si>
  <si>
    <t>Sachrajda, Ms.  Natalie</t>
  </si>
  <si>
    <t>Sachrajda</t>
  </si>
  <si>
    <t xml:space="preserve">  Natalie</t>
  </si>
  <si>
    <t>Gareri, Ms.  Nicole J.</t>
  </si>
  <si>
    <t>Gareri</t>
  </si>
  <si>
    <t xml:space="preserve">  Nicole J</t>
  </si>
  <si>
    <t>Welch, Mr.  Jefferson D</t>
  </si>
  <si>
    <t>Welch</t>
  </si>
  <si>
    <t xml:space="preserve">  Jefferson D</t>
  </si>
  <si>
    <t>Prindiville, Mr.  Brendan D.</t>
  </si>
  <si>
    <t>Prindiville</t>
  </si>
  <si>
    <t xml:space="preserve">  Brendan D</t>
  </si>
  <si>
    <t>Kincaid, Ms.  Courtney</t>
  </si>
  <si>
    <t>Kincaid</t>
  </si>
  <si>
    <t xml:space="preserve">  Courtney</t>
  </si>
  <si>
    <t>Bruestle, Ms.  Sydney L.</t>
  </si>
  <si>
    <t>Bruestle</t>
  </si>
  <si>
    <t xml:space="preserve">  Sydney L</t>
  </si>
  <si>
    <t>Lachance, Mr.  Julien</t>
  </si>
  <si>
    <t>Lachance</t>
  </si>
  <si>
    <t xml:space="preserve">  Julien</t>
  </si>
  <si>
    <t>Eason, Mr.  Ryan M</t>
  </si>
  <si>
    <t>Eason</t>
  </si>
  <si>
    <t xml:space="preserve">  Ryan M</t>
  </si>
  <si>
    <t>Grummon, Ms.  Anna H.</t>
  </si>
  <si>
    <t>Grummon</t>
  </si>
  <si>
    <t xml:space="preserve">  Anna H</t>
  </si>
  <si>
    <t>Vanwechel, Ms.  Samantha</t>
  </si>
  <si>
    <t>Vanwechel</t>
  </si>
  <si>
    <t xml:space="preserve">  Samantha</t>
  </si>
  <si>
    <t>Fisher, Mr.  Robert</t>
  </si>
  <si>
    <t>Fisher</t>
  </si>
  <si>
    <t xml:space="preserve">  Robert</t>
  </si>
  <si>
    <t>Jenkins, Mr.  James R.</t>
  </si>
  <si>
    <t>Jenkins</t>
  </si>
  <si>
    <t xml:space="preserve">  James R</t>
  </si>
  <si>
    <t>Peters, Ms.  Roseann</t>
  </si>
  <si>
    <t>Peters</t>
  </si>
  <si>
    <t xml:space="preserve">  Roseann</t>
  </si>
  <si>
    <t>Aha, Ms.  Nicole</t>
  </si>
  <si>
    <t>Aha</t>
  </si>
  <si>
    <t>McElwain, Mr.  Spencer</t>
  </si>
  <si>
    <t>McElwain</t>
  </si>
  <si>
    <t xml:space="preserve">  Spencer</t>
  </si>
  <si>
    <t>Januszewski, Mr.  Eric W</t>
  </si>
  <si>
    <t>Januszewski</t>
  </si>
  <si>
    <t xml:space="preserve">  Eric W</t>
  </si>
  <si>
    <t>Rohne, Ms.  Brianna L</t>
  </si>
  <si>
    <t>Rohne</t>
  </si>
  <si>
    <t xml:space="preserve">  Brianna L</t>
  </si>
  <si>
    <t>O'Grady, Mr.  Thomas J.</t>
  </si>
  <si>
    <t>O'Grady</t>
  </si>
  <si>
    <t xml:space="preserve">  Thomas J</t>
  </si>
  <si>
    <t>Peters, Ms.  Melissa L</t>
  </si>
  <si>
    <t xml:space="preserve">  Melissa L</t>
  </si>
  <si>
    <t>De Simone, Mr.  Flavio</t>
  </si>
  <si>
    <t>De Simone</t>
  </si>
  <si>
    <t xml:space="preserve">  Flavio</t>
  </si>
  <si>
    <t>Beckett, Mr.  Ryan</t>
  </si>
  <si>
    <t>Beckett</t>
  </si>
  <si>
    <t xml:space="preserve">  Ryan</t>
  </si>
  <si>
    <t>Sobrilsky, Mr.  Anthony J.</t>
  </si>
  <si>
    <t>Sobrilsky</t>
  </si>
  <si>
    <t xml:space="preserve">  Anthony J</t>
  </si>
  <si>
    <t>Wang, Ms.  Alex</t>
  </si>
  <si>
    <t>Wang</t>
  </si>
  <si>
    <t xml:space="preserve">  Alex</t>
  </si>
  <si>
    <t>Campa, Mr.  David</t>
  </si>
  <si>
    <t>Campa</t>
  </si>
  <si>
    <t>Clifford, Mr.  Andrew B</t>
  </si>
  <si>
    <t>Clifford</t>
  </si>
  <si>
    <t xml:space="preserve">  Andrew B</t>
  </si>
  <si>
    <t>Dalmata, Ms.  Dara E</t>
  </si>
  <si>
    <t>Dalmata</t>
  </si>
  <si>
    <t xml:space="preserve">  Dara E</t>
  </si>
  <si>
    <t>Vishik, Ms.  Inna</t>
  </si>
  <si>
    <t>Vishik</t>
  </si>
  <si>
    <t xml:space="preserve">  Inna</t>
  </si>
  <si>
    <t>Schorr, Mr.  Ari</t>
  </si>
  <si>
    <t>Schorr</t>
  </si>
  <si>
    <t xml:space="preserve">  Ari</t>
  </si>
  <si>
    <t>Lusardi, Ms.  Lindsey</t>
  </si>
  <si>
    <t>Lusardi</t>
  </si>
  <si>
    <t xml:space="preserve">  Lindsey</t>
  </si>
  <si>
    <t>Rayner, Mr.  Kenny</t>
  </si>
  <si>
    <t>Rayner</t>
  </si>
  <si>
    <t xml:space="preserve">  Kenny</t>
  </si>
  <si>
    <t>Voghel, Ms.  Louise</t>
  </si>
  <si>
    <t>Voghel</t>
  </si>
  <si>
    <t xml:space="preserve">  Louise</t>
  </si>
  <si>
    <t>Rieth, Mr.  Cameron</t>
  </si>
  <si>
    <t>Rieth</t>
  </si>
  <si>
    <t xml:space="preserve">  Cameron</t>
  </si>
  <si>
    <t>Gollotto, Ms.  Katie T.</t>
  </si>
  <si>
    <t>Gollotto</t>
  </si>
  <si>
    <t xml:space="preserve">  Katie T</t>
  </si>
  <si>
    <t>Dunn, Ms.  Casey</t>
  </si>
  <si>
    <t>Dunn</t>
  </si>
  <si>
    <t xml:space="preserve">  Casey</t>
  </si>
  <si>
    <t>Blitzer, Mr.  David</t>
  </si>
  <si>
    <t>Blitzer</t>
  </si>
  <si>
    <t>Smith, Mr.  Bryson C.</t>
  </si>
  <si>
    <t>Smith</t>
  </si>
  <si>
    <t xml:space="preserve">  Bryson C</t>
  </si>
  <si>
    <t>Hyland, Ms.  Megan</t>
  </si>
  <si>
    <t>Hyland</t>
  </si>
  <si>
    <t xml:space="preserve">  Megan</t>
  </si>
  <si>
    <t>Ducharme, Mr.  Daniel</t>
  </si>
  <si>
    <t>Ducharme</t>
  </si>
  <si>
    <t xml:space="preserve">  Daniel</t>
  </si>
  <si>
    <t>Johnson, Mr.  Steven M.</t>
  </si>
  <si>
    <t>Johnson</t>
  </si>
  <si>
    <t xml:space="preserve">  Steven M</t>
  </si>
  <si>
    <t>Mutz, Ms.  Jenna L.</t>
  </si>
  <si>
    <t>Mutz</t>
  </si>
  <si>
    <t xml:space="preserve">  Jenna L</t>
  </si>
  <si>
    <t>Lee, Mr.  Freeman</t>
  </si>
  <si>
    <t>Lee</t>
  </si>
  <si>
    <t xml:space="preserve">  Freeman</t>
  </si>
  <si>
    <t>Turner, Mr.  Jeff</t>
  </si>
  <si>
    <t>Turner</t>
  </si>
  <si>
    <t xml:space="preserve">  Jeff</t>
  </si>
  <si>
    <t>Rangel, Mr.  Elenilton V. Sr.</t>
  </si>
  <si>
    <t>Rangel</t>
  </si>
  <si>
    <t xml:space="preserve">  Elenilton V</t>
  </si>
  <si>
    <t>Lacey, Ms.  Maurya</t>
  </si>
  <si>
    <t>Lacey</t>
  </si>
  <si>
    <t xml:space="preserve">  Maurya</t>
  </si>
  <si>
    <t>Stiger, Ms.  Samantha C</t>
  </si>
  <si>
    <t>Stiger</t>
  </si>
  <si>
    <t xml:space="preserve">  Samantha C</t>
  </si>
  <si>
    <t>Caldwell, Ms.  Bethany A</t>
  </si>
  <si>
    <t>Caldwell</t>
  </si>
  <si>
    <t xml:space="preserve">  Bethany A</t>
  </si>
  <si>
    <t>Marmillod, Mr.  Yves</t>
  </si>
  <si>
    <t>Marmillod</t>
  </si>
  <si>
    <t xml:space="preserve">  Yves</t>
  </si>
  <si>
    <t>Cloutier-Simons, Ms.  Danielle</t>
  </si>
  <si>
    <t>Cloutier-Simons</t>
  </si>
  <si>
    <t xml:space="preserve">  Danielle</t>
  </si>
  <si>
    <t>Vegas, Ms.  Julia</t>
  </si>
  <si>
    <t>Vegas</t>
  </si>
  <si>
    <t xml:space="preserve">  Julia</t>
  </si>
  <si>
    <t>Cochran, Mr.  Joshua</t>
  </si>
  <si>
    <t>Cochran</t>
  </si>
  <si>
    <t xml:space="preserve">  Joshua</t>
  </si>
  <si>
    <t>Holtzapple, Ms.  Jennifer</t>
  </si>
  <si>
    <t>Holtzapple</t>
  </si>
  <si>
    <t xml:space="preserve">  Jennifer</t>
  </si>
  <si>
    <t>Meyer, Ms.  Gwen M.</t>
  </si>
  <si>
    <t>Meyer</t>
  </si>
  <si>
    <t xml:space="preserve">  Gwen M</t>
  </si>
  <si>
    <t>Brickley, Mr.  Patrick</t>
  </si>
  <si>
    <t>Brickley</t>
  </si>
  <si>
    <t xml:space="preserve">  Patrick</t>
  </si>
  <si>
    <t>Magee, Ms.  Kate</t>
  </si>
  <si>
    <t>Magee</t>
  </si>
  <si>
    <t xml:space="preserve">  Kate</t>
  </si>
  <si>
    <t>Thoma, Mr.  Kevin</t>
  </si>
  <si>
    <t>Thoma</t>
  </si>
  <si>
    <t xml:space="preserve">  Kevin</t>
  </si>
  <si>
    <t>Heagy, Mr.  Stephen II</t>
  </si>
  <si>
    <t>Heagy</t>
  </si>
  <si>
    <t xml:space="preserve">  Stephen II</t>
  </si>
  <si>
    <t>Regnier, Mr.  Philip</t>
  </si>
  <si>
    <t>Regnier</t>
  </si>
  <si>
    <t xml:space="preserve">  Philip</t>
  </si>
  <si>
    <t>Parendo, Mr.  Brett A</t>
  </si>
  <si>
    <t>Parendo</t>
  </si>
  <si>
    <t xml:space="preserve">  Brett A</t>
  </si>
  <si>
    <t>Schell, Ms.  Rebecca</t>
  </si>
  <si>
    <t>Schell</t>
  </si>
  <si>
    <t xml:space="preserve">  Rebecca</t>
  </si>
  <si>
    <t>Driscoll, Ms.  Kelley</t>
  </si>
  <si>
    <t>Driscoll</t>
  </si>
  <si>
    <t xml:space="preserve">  Kelley</t>
  </si>
  <si>
    <t>Mitchell, Ms.  Abigail K</t>
  </si>
  <si>
    <t>Mitchell</t>
  </si>
  <si>
    <t xml:space="preserve">  Abigail K</t>
  </si>
  <si>
    <t>Cutler, Ms.  Hope</t>
  </si>
  <si>
    <t>Cutler</t>
  </si>
  <si>
    <t xml:space="preserve">  Hope</t>
  </si>
  <si>
    <t>Derian, Ms.  Elyse M.</t>
  </si>
  <si>
    <t>Derian</t>
  </si>
  <si>
    <t xml:space="preserve">  Elyse M</t>
  </si>
  <si>
    <t>Farina, Mr.  Nicholas</t>
  </si>
  <si>
    <t>Farina</t>
  </si>
  <si>
    <t xml:space="preserve">  Nicholas</t>
  </si>
  <si>
    <t>Saunders, Mr.  David</t>
  </si>
  <si>
    <t>Saunders</t>
  </si>
  <si>
    <t>Kratz, Ms.  Natalie</t>
  </si>
  <si>
    <t>Kratz</t>
  </si>
  <si>
    <t>Boland, Mr.  Thomas</t>
  </si>
  <si>
    <t>Boland</t>
  </si>
  <si>
    <t xml:space="preserve">  Thomas</t>
  </si>
  <si>
    <t>Van Hout, Ms.  Pamela J.</t>
  </si>
  <si>
    <t>Van Hout</t>
  </si>
  <si>
    <t xml:space="preserve">  Pamela J</t>
  </si>
  <si>
    <t>Ramsey, Ms.  Jessica</t>
  </si>
  <si>
    <t>Ramsey</t>
  </si>
  <si>
    <t xml:space="preserve">  Jessica</t>
  </si>
  <si>
    <t>Gage, Mr.  Ron N</t>
  </si>
  <si>
    <t>Gage</t>
  </si>
  <si>
    <t xml:space="preserve">  Ron N</t>
  </si>
  <si>
    <t>Gollins, Mr.  Daniel</t>
  </si>
  <si>
    <t>Gollins</t>
  </si>
  <si>
    <t>Benestad, Mr.  Brian</t>
  </si>
  <si>
    <t>Benestad</t>
  </si>
  <si>
    <t xml:space="preserve">  Brian</t>
  </si>
  <si>
    <t>Aviv, Ms.  Sari</t>
  </si>
  <si>
    <t>Aviv</t>
  </si>
  <si>
    <t xml:space="preserve">  Sari</t>
  </si>
  <si>
    <t>Burns, Mr.  Robert M.</t>
  </si>
  <si>
    <t>Burns</t>
  </si>
  <si>
    <t xml:space="preserve">  Robert M</t>
  </si>
  <si>
    <t>Maldonado, Mr.  Ricardo</t>
  </si>
  <si>
    <t>Maldonado</t>
  </si>
  <si>
    <t xml:space="preserve">  Ricardo</t>
  </si>
  <si>
    <t>Yitref, Mr.  Gedion</t>
  </si>
  <si>
    <t>Yitref</t>
  </si>
  <si>
    <t xml:space="preserve">  Gedion</t>
  </si>
  <si>
    <t>Loudon-Brown, Mr.  Mark</t>
  </si>
  <si>
    <t>Loudon-Brown</t>
  </si>
  <si>
    <t xml:space="preserve">  Mark</t>
  </si>
  <si>
    <t>Sugathadasa, Mr.  Gamini P.</t>
  </si>
  <si>
    <t>Sugathadasa</t>
  </si>
  <si>
    <t xml:space="preserve">  Gamini P</t>
  </si>
  <si>
    <t>Ganley, Ms.  Emily J</t>
  </si>
  <si>
    <t>Ganley</t>
  </si>
  <si>
    <t xml:space="preserve">  Emily J</t>
  </si>
  <si>
    <t>Potter, Ms.  Amanda</t>
  </si>
  <si>
    <t>Potter</t>
  </si>
  <si>
    <t xml:space="preserve">  Amanda</t>
  </si>
  <si>
    <t>Rasmussen, Mr.  Nicholas</t>
  </si>
  <si>
    <t>Rasmussen</t>
  </si>
  <si>
    <t>Robinson, Mr.  Knox</t>
  </si>
  <si>
    <t>Robinson</t>
  </si>
  <si>
    <t xml:space="preserve">  Knox</t>
  </si>
  <si>
    <t>Antonopoulos, Ms.  Yianna</t>
  </si>
  <si>
    <t>Antonopoulos</t>
  </si>
  <si>
    <t xml:space="preserve">  Yianna</t>
  </si>
  <si>
    <t>Groner, Ms.  Roberta</t>
  </si>
  <si>
    <t>Groner</t>
  </si>
  <si>
    <t xml:space="preserve">  Roberta</t>
  </si>
  <si>
    <t>Zywicki, Mr.  Benjamin P.</t>
  </si>
  <si>
    <t>Zywicki</t>
  </si>
  <si>
    <t xml:space="preserve">  Benjamin P</t>
  </si>
  <si>
    <t>Cardinal, Mr.  Craig</t>
  </si>
  <si>
    <t>Cardinal</t>
  </si>
  <si>
    <t xml:space="preserve">  Craig</t>
  </si>
  <si>
    <t>Alleman, Ms.  Ann</t>
  </si>
  <si>
    <t>Alleman</t>
  </si>
  <si>
    <t xml:space="preserve">  Ann</t>
  </si>
  <si>
    <t>Stroffolino, Mr.  Jamie P</t>
  </si>
  <si>
    <t>Stroffolino</t>
  </si>
  <si>
    <t xml:space="preserve">  Jamie P</t>
  </si>
  <si>
    <t>Clubb, Mr.  John</t>
  </si>
  <si>
    <t>Clubb</t>
  </si>
  <si>
    <t>McGoogan, Mr.  Charlie</t>
  </si>
  <si>
    <t>McGoogan</t>
  </si>
  <si>
    <t xml:space="preserve">  Charlie</t>
  </si>
  <si>
    <t>Keflezighi, Mr.  Meb</t>
  </si>
  <si>
    <t>Keflezighi</t>
  </si>
  <si>
    <t xml:space="preserve">  Meb</t>
  </si>
  <si>
    <t>Syed, Mr.  Aaqib L.</t>
  </si>
  <si>
    <t>Syed</t>
  </si>
  <si>
    <t xml:space="preserve">  Aaqib L</t>
  </si>
  <si>
    <t>Segal, Mr.  Craig A.</t>
  </si>
  <si>
    <t>Segal</t>
  </si>
  <si>
    <t xml:space="preserve">  Craig A</t>
  </si>
  <si>
    <t>Defranco, Ms.  Meredith</t>
  </si>
  <si>
    <t>Defranco</t>
  </si>
  <si>
    <t xml:space="preserve">  Meredith</t>
  </si>
  <si>
    <t>Kells, Mr.  Doug</t>
  </si>
  <si>
    <t>Kells</t>
  </si>
  <si>
    <t xml:space="preserve">  Doug</t>
  </si>
  <si>
    <t>Lawton, Ms.  Elizabeth J.</t>
  </si>
  <si>
    <t>Lawton</t>
  </si>
  <si>
    <t xml:space="preserve">  Elizabeth J</t>
  </si>
  <si>
    <t>Bejar, Mr.  Matthew P</t>
  </si>
  <si>
    <t>Bejar</t>
  </si>
  <si>
    <t xml:space="preserve">  Matthew P</t>
  </si>
  <si>
    <t>Navarro Castro, Mr.  Guillermo Sr.</t>
  </si>
  <si>
    <t>Navarro Castro</t>
  </si>
  <si>
    <t xml:space="preserve">  Guillermo Sr</t>
  </si>
  <si>
    <t>Tice, Mr.  Ryan C</t>
  </si>
  <si>
    <t>Tice</t>
  </si>
  <si>
    <t xml:space="preserve">  Ryan C</t>
  </si>
  <si>
    <t>Wolf, Mr.  Dane</t>
  </si>
  <si>
    <t>Wolf</t>
  </si>
  <si>
    <t xml:space="preserve">  Dane</t>
  </si>
  <si>
    <t>Oppedal, Mr.  Jonas</t>
  </si>
  <si>
    <t>Oppedal</t>
  </si>
  <si>
    <t xml:space="preserve">  Jonas</t>
  </si>
  <si>
    <t>Wright, Mr.  George E</t>
  </si>
  <si>
    <t>Wright</t>
  </si>
  <si>
    <t xml:space="preserve">  George E</t>
  </si>
  <si>
    <t>Ellis, Ms.  Sara S</t>
  </si>
  <si>
    <t>Ellis</t>
  </si>
  <si>
    <t xml:space="preserve">  Sara S</t>
  </si>
  <si>
    <t>Taormina, Mr.  Nick</t>
  </si>
  <si>
    <t>Taormina</t>
  </si>
  <si>
    <t xml:space="preserve">  Nick</t>
  </si>
  <si>
    <t>Lynch, Mr.  Timothy</t>
  </si>
  <si>
    <t>Lynch</t>
  </si>
  <si>
    <t xml:space="preserve">  Timothy</t>
  </si>
  <si>
    <t>Tavella, Ms.  Becky L</t>
  </si>
  <si>
    <t>Tavella</t>
  </si>
  <si>
    <t xml:space="preserve">  Becky L</t>
  </si>
  <si>
    <t>Neufeld, Ms.  Steph K.</t>
  </si>
  <si>
    <t>Neufeld</t>
  </si>
  <si>
    <t xml:space="preserve">  Steph K</t>
  </si>
  <si>
    <t>Walhovd, Ms.  Kristine B.</t>
  </si>
  <si>
    <t>Walhovd</t>
  </si>
  <si>
    <t xml:space="preserve">  Kristine B</t>
  </si>
  <si>
    <t>Washburn, Mr.  Taylor B</t>
  </si>
  <si>
    <t>Washburn</t>
  </si>
  <si>
    <t xml:space="preserve">  Taylor B</t>
  </si>
  <si>
    <t>Mroz, Mr.  William</t>
  </si>
  <si>
    <t>Mroz</t>
  </si>
  <si>
    <t xml:space="preserve">  William</t>
  </si>
  <si>
    <t>Canaday, Mr.  Sage</t>
  </si>
  <si>
    <t>Canaday</t>
  </si>
  <si>
    <t xml:space="preserve">  Sage</t>
  </si>
  <si>
    <t>Atkins, Mr.  Cole</t>
  </si>
  <si>
    <t>Atkins</t>
  </si>
  <si>
    <t xml:space="preserve">  Cole</t>
  </si>
  <si>
    <t>Kropelnicki, Mr.  Jesse</t>
  </si>
  <si>
    <t>Kropelnicki</t>
  </si>
  <si>
    <t xml:space="preserve">  Jesse</t>
  </si>
  <si>
    <t>Braund, Ms.  Tammi J.</t>
  </si>
  <si>
    <t>Braund</t>
  </si>
  <si>
    <t xml:space="preserve">  Tammi J</t>
  </si>
  <si>
    <t>Anderson, Mr.  Matthew S.</t>
  </si>
  <si>
    <t>Anderson</t>
  </si>
  <si>
    <t xml:space="preserve">  Matthew S</t>
  </si>
  <si>
    <t>Bilbrey, Mr.  Eric</t>
  </si>
  <si>
    <t>Bilbrey</t>
  </si>
  <si>
    <t xml:space="preserve">  Eric</t>
  </si>
  <si>
    <t>Curtis, Ms.  Valeria R</t>
  </si>
  <si>
    <t>Curtis</t>
  </si>
  <si>
    <t xml:space="preserve">  Valeria R</t>
  </si>
  <si>
    <t>Meyer, Mr.  Michael P</t>
  </si>
  <si>
    <t xml:space="preserve">  Michael P</t>
  </si>
  <si>
    <t>Bardeesy, Mr.  Rami</t>
  </si>
  <si>
    <t>Bardeesy</t>
  </si>
  <si>
    <t xml:space="preserve">  Rami</t>
  </si>
  <si>
    <t>Shanahan, Mr.  Denis</t>
  </si>
  <si>
    <t>Shanahan</t>
  </si>
  <si>
    <t xml:space="preserve">  Denis</t>
  </si>
  <si>
    <t>Sutter, Mr.  Brian E</t>
  </si>
  <si>
    <t>Sutter</t>
  </si>
  <si>
    <t xml:space="preserve">  Brian E</t>
  </si>
  <si>
    <t>Yesian, Ms.  Bonnie</t>
  </si>
  <si>
    <t>Yesian</t>
  </si>
  <si>
    <t xml:space="preserve">  Bonnie</t>
  </si>
  <si>
    <t>Meers, Mr.  Michael P</t>
  </si>
  <si>
    <t>Meers</t>
  </si>
  <si>
    <t>Conlon, Mr.  Paul</t>
  </si>
  <si>
    <t>Conlon</t>
  </si>
  <si>
    <t xml:space="preserve">  Paul</t>
  </si>
  <si>
    <t>Arnstein, Mr.  Michael</t>
  </si>
  <si>
    <t>Arnstein</t>
  </si>
  <si>
    <t xml:space="preserve">  Michael</t>
  </si>
  <si>
    <t>Jurek, Mr.  Samuel</t>
  </si>
  <si>
    <t>Jurek</t>
  </si>
  <si>
    <t xml:space="preserve">  Samuel</t>
  </si>
  <si>
    <t>Thill, Mr.  Matthew</t>
  </si>
  <si>
    <t>Thill</t>
  </si>
  <si>
    <t xml:space="preserve">  Matthew</t>
  </si>
  <si>
    <t>Glaz, Mr.  Daniel</t>
  </si>
  <si>
    <t>Glaz</t>
  </si>
  <si>
    <t>Sampson, Ms.  Syndy</t>
  </si>
  <si>
    <t>Sampson</t>
  </si>
  <si>
    <t xml:space="preserve">  Syndy</t>
  </si>
  <si>
    <t>Duliba, Ms.  Aleksandra</t>
  </si>
  <si>
    <t>Duliba</t>
  </si>
  <si>
    <t xml:space="preserve">  Aleksandra</t>
  </si>
  <si>
    <t>Tanguay, Mr.  Steeve T Sr.</t>
  </si>
  <si>
    <t>Tanguay</t>
  </si>
  <si>
    <t xml:space="preserve">  Steeve T Sr</t>
  </si>
  <si>
    <t>McClelland, Mr.  Richard</t>
  </si>
  <si>
    <t>McClelland</t>
  </si>
  <si>
    <t xml:space="preserve">  Richard</t>
  </si>
  <si>
    <t>Gorman, Mr.  Aaron T</t>
  </si>
  <si>
    <t>Gorman</t>
  </si>
  <si>
    <t xml:space="preserve">  Aaron T</t>
  </si>
  <si>
    <t>Nishimura, Mr.  Akira</t>
  </si>
  <si>
    <t>Nishimura</t>
  </si>
  <si>
    <t xml:space="preserve">  Akira</t>
  </si>
  <si>
    <t>Brimble, Mr.  Ben</t>
  </si>
  <si>
    <t>Brimble</t>
  </si>
  <si>
    <t xml:space="preserve">  Ben</t>
  </si>
  <si>
    <t>Trenk, Ms.  Jana</t>
  </si>
  <si>
    <t>Trenk</t>
  </si>
  <si>
    <t xml:space="preserve">  Jana</t>
  </si>
  <si>
    <t>Wittmann, Mr.  Jay T.</t>
  </si>
  <si>
    <t>Wittmann</t>
  </si>
  <si>
    <t xml:space="preserve">  Jay T</t>
  </si>
  <si>
    <t>Tremblay, Ms.  Marie-Helene</t>
  </si>
  <si>
    <t>Tremblay</t>
  </si>
  <si>
    <t xml:space="preserve">  Marie-Helene</t>
  </si>
  <si>
    <t>Scofield, Ms.  Bret R</t>
  </si>
  <si>
    <t>Scofield</t>
  </si>
  <si>
    <t xml:space="preserve">  Bret R</t>
  </si>
  <si>
    <t>Yost, Mr.  Gardner L</t>
  </si>
  <si>
    <t>Yost</t>
  </si>
  <si>
    <t xml:space="preserve">  Gardner L</t>
  </si>
  <si>
    <t>Torphy, Mr.  Bobby</t>
  </si>
  <si>
    <t>Torphy</t>
  </si>
  <si>
    <t xml:space="preserve">  Bobby</t>
  </si>
  <si>
    <t>Busby, Ms.  Natalie</t>
  </si>
  <si>
    <t>Busby</t>
  </si>
  <si>
    <t>Nguyen, Ms.  Lina</t>
  </si>
  <si>
    <t>Nguyen</t>
  </si>
  <si>
    <t xml:space="preserve">  Lina</t>
  </si>
  <si>
    <t>Hanley, Mr.  Zebulon</t>
  </si>
  <si>
    <t>Hanley</t>
  </si>
  <si>
    <t xml:space="preserve">  Zebulon</t>
  </si>
  <si>
    <t>Scheer, Ms.  Amanda</t>
  </si>
  <si>
    <t>Scheer</t>
  </si>
  <si>
    <t>Rankin, Mr.  Greg</t>
  </si>
  <si>
    <t>Rankin</t>
  </si>
  <si>
    <t xml:space="preserve">  Greg</t>
  </si>
  <si>
    <t>Ricardi, Mr.  John</t>
  </si>
  <si>
    <t>Ricardi</t>
  </si>
  <si>
    <t>Karkos, Ms.  Kelsey A.</t>
  </si>
  <si>
    <t>Karkos</t>
  </si>
  <si>
    <t xml:space="preserve">  Kelsey A</t>
  </si>
  <si>
    <t>Price-Dierksen, Ms.  Bronwen L</t>
  </si>
  <si>
    <t>Price-Dierksen</t>
  </si>
  <si>
    <t xml:space="preserve">  Bronwen L</t>
  </si>
  <si>
    <t>Knispel, Ms.  Manuela</t>
  </si>
  <si>
    <t>Knispel</t>
  </si>
  <si>
    <t xml:space="preserve">  Manuela</t>
  </si>
  <si>
    <t>King, Ms.  Jennifer L</t>
  </si>
  <si>
    <t>King</t>
  </si>
  <si>
    <t xml:space="preserve">  Jennifer L</t>
  </si>
  <si>
    <t>Samuelson, Ms.  Abby W.</t>
  </si>
  <si>
    <t>Samuelson</t>
  </si>
  <si>
    <t xml:space="preserve">  Abby W</t>
  </si>
  <si>
    <t>Fredsall, Mr.  Tyler</t>
  </si>
  <si>
    <t>Fredsall</t>
  </si>
  <si>
    <t xml:space="preserve">  Tyler</t>
  </si>
  <si>
    <t>Eggleston, Mr.  Jeffrey</t>
  </si>
  <si>
    <t>Eggleston</t>
  </si>
  <si>
    <t xml:space="preserve">  Jeffrey</t>
  </si>
  <si>
    <t>Palombaro, Mr.  Matthew F</t>
  </si>
  <si>
    <t>Palombaro</t>
  </si>
  <si>
    <t xml:space="preserve">  Matthew F</t>
  </si>
  <si>
    <t>Silva, Mr.  Ryan J.</t>
  </si>
  <si>
    <t>Silva</t>
  </si>
  <si>
    <t xml:space="preserve">  Ryan J</t>
  </si>
  <si>
    <t>Bugala, Ms.  Amy</t>
  </si>
  <si>
    <t>Bugala</t>
  </si>
  <si>
    <t xml:space="preserve">  Amy</t>
  </si>
  <si>
    <t>Dublin, Mr.  Andrew P</t>
  </si>
  <si>
    <t>Dublin</t>
  </si>
  <si>
    <t xml:space="preserve">  Andrew P</t>
  </si>
  <si>
    <t>Cleland, Mr.  George M. V</t>
  </si>
  <si>
    <t>Cleland</t>
  </si>
  <si>
    <t xml:space="preserve">  George M</t>
  </si>
  <si>
    <t>Evans, Ms.  Sarah</t>
  </si>
  <si>
    <t>Evans</t>
  </si>
  <si>
    <t xml:space="preserve">  Sarah</t>
  </si>
  <si>
    <t>Boyd, Ms.  Lara</t>
  </si>
  <si>
    <t>Boyd</t>
  </si>
  <si>
    <t xml:space="preserve">  Lara</t>
  </si>
  <si>
    <t>Roulier, Mr.  Sebastien</t>
  </si>
  <si>
    <t>Roulier</t>
  </si>
  <si>
    <t xml:space="preserve">  Sebastien</t>
  </si>
  <si>
    <t>Mullins, Mr.  Padraig</t>
  </si>
  <si>
    <t>Mullins</t>
  </si>
  <si>
    <t xml:space="preserve">  Padraig</t>
  </si>
  <si>
    <t>Hofmann, Ms.  Heather</t>
  </si>
  <si>
    <t>Hofmann</t>
  </si>
  <si>
    <t xml:space="preserve">  Heather</t>
  </si>
  <si>
    <t>Garcia Garcia, Mr.  Jorge</t>
  </si>
  <si>
    <t>Garcia Garcia</t>
  </si>
  <si>
    <t xml:space="preserve">  Jorge</t>
  </si>
  <si>
    <t>Klecker, Mr.  Jack R</t>
  </si>
  <si>
    <t>Klecker</t>
  </si>
  <si>
    <t xml:space="preserve">  Jack R</t>
  </si>
  <si>
    <t>Cancre, Mr.  Felix</t>
  </si>
  <si>
    <t>Cancre</t>
  </si>
  <si>
    <t xml:space="preserve">  Felix</t>
  </si>
  <si>
    <t>Denucci, Mr.  Christopher C</t>
  </si>
  <si>
    <t>Denucci</t>
  </si>
  <si>
    <t xml:space="preserve">  Christopher C</t>
  </si>
  <si>
    <t>Saldana, Mr.  Jesse</t>
  </si>
  <si>
    <t>Saldana</t>
  </si>
  <si>
    <t>Weinberg, Ms.  Jill</t>
  </si>
  <si>
    <t>Weinberg</t>
  </si>
  <si>
    <t xml:space="preserve">  Jill</t>
  </si>
  <si>
    <t>Walsh, Mr.  William</t>
  </si>
  <si>
    <t>Walsh</t>
  </si>
  <si>
    <t>Pasten, Mr.  Alejandro</t>
  </si>
  <si>
    <t>Pasten</t>
  </si>
  <si>
    <t xml:space="preserve">  Alejandro</t>
  </si>
  <si>
    <t>LaBelle, Mr.  Ian E.</t>
  </si>
  <si>
    <t>LaBelle</t>
  </si>
  <si>
    <t xml:space="preserve">  Ian E</t>
  </si>
  <si>
    <t>Guzman, Mr.  Hector Sr.</t>
  </si>
  <si>
    <t>Guzman</t>
  </si>
  <si>
    <t xml:space="preserve">  Hector Sr</t>
  </si>
  <si>
    <t>Turnbull, Ms.  Rebecca</t>
  </si>
  <si>
    <t>Turnbull</t>
  </si>
  <si>
    <t>Aguero, Mr.  Matt</t>
  </si>
  <si>
    <t>Aguero</t>
  </si>
  <si>
    <t xml:space="preserve">  Matt</t>
  </si>
  <si>
    <t>Woodward, Ms.  Elizabeth H</t>
  </si>
  <si>
    <t>Woodward</t>
  </si>
  <si>
    <t xml:space="preserve">  Elizabeth H</t>
  </si>
  <si>
    <t>McElroy, Ms.  Grace</t>
  </si>
  <si>
    <t>McElroy</t>
  </si>
  <si>
    <t xml:space="preserve">  Grace</t>
  </si>
  <si>
    <t>Lopez, Mr.  Jaime</t>
  </si>
  <si>
    <t>Lopez</t>
  </si>
  <si>
    <t xml:space="preserve">  Jaime</t>
  </si>
  <si>
    <t>Cardosi, Ms.  Calesse</t>
  </si>
  <si>
    <t>Cardosi</t>
  </si>
  <si>
    <t xml:space="preserve">  Calesse</t>
  </si>
  <si>
    <t>Looney, Ms.  Kate L</t>
  </si>
  <si>
    <t>Looney</t>
  </si>
  <si>
    <t xml:space="preserve">  Kate L</t>
  </si>
  <si>
    <t>Zyryanov, Mr.  Sergey</t>
  </si>
  <si>
    <t>Zyryanov</t>
  </si>
  <si>
    <t xml:space="preserve">  Sergey</t>
  </si>
  <si>
    <t>Gavin, Mr.  Timothy V</t>
  </si>
  <si>
    <t>Gavin</t>
  </si>
  <si>
    <t xml:space="preserve">  Timothy V</t>
  </si>
  <si>
    <t>Littlefield, Mr.  Andrew S</t>
  </si>
  <si>
    <t>Littlefield</t>
  </si>
  <si>
    <t xml:space="preserve">  Andrew S</t>
  </si>
  <si>
    <t>Shearer, Mr.  Matthew D</t>
  </si>
  <si>
    <t>Shearer</t>
  </si>
  <si>
    <t>Armstrong, Ms.  Jessica</t>
  </si>
  <si>
    <t>Armstrong</t>
  </si>
  <si>
    <t>Warriner, Mr.  Lawrence</t>
  </si>
  <si>
    <t>Warriner</t>
  </si>
  <si>
    <t xml:space="preserve">  Lawrence</t>
  </si>
  <si>
    <t>White, Mr.  Alex</t>
  </si>
  <si>
    <t>White</t>
  </si>
  <si>
    <t>Cordaro, Mr.  Kevin</t>
  </si>
  <si>
    <t>Cordaro</t>
  </si>
  <si>
    <t>Hamilton, Mr.  Gavin M.</t>
  </si>
  <si>
    <t>Hamilton</t>
  </si>
  <si>
    <t xml:space="preserve">  Gavin M</t>
  </si>
  <si>
    <t>Meyer, Mr.  Rick E</t>
  </si>
  <si>
    <t xml:space="preserve">  Rick E</t>
  </si>
  <si>
    <t>Duke, Ms.  Andrea H.</t>
  </si>
  <si>
    <t>Duke</t>
  </si>
  <si>
    <t xml:space="preserve">  Andrea H</t>
  </si>
  <si>
    <t>Malatesta, Mr.  Anthony S</t>
  </si>
  <si>
    <t>Malatesta</t>
  </si>
  <si>
    <t xml:space="preserve">  Anthony S</t>
  </si>
  <si>
    <t>Hinrichsen, Mr.  Erik</t>
  </si>
  <si>
    <t>Hinrichsen</t>
  </si>
  <si>
    <t xml:space="preserve">  Erik</t>
  </si>
  <si>
    <t>Lucan, Ms.  Kiley D</t>
  </si>
  <si>
    <t>Lucan</t>
  </si>
  <si>
    <t xml:space="preserve">  Kiley D</t>
  </si>
  <si>
    <t>Koch, Ms.  Jennifer</t>
  </si>
  <si>
    <t>Koch</t>
  </si>
  <si>
    <t>Smith, Mr.  Chris</t>
  </si>
  <si>
    <t xml:space="preserve">  Chris</t>
  </si>
  <si>
    <t>O'Connor, Ms.  Marian M.</t>
  </si>
  <si>
    <t>O'Connor</t>
  </si>
  <si>
    <t xml:space="preserve">  Marian M</t>
  </si>
  <si>
    <t>Kampwerth, Mr.  Jeremy</t>
  </si>
  <si>
    <t>Kampwerth</t>
  </si>
  <si>
    <t xml:space="preserve">  Jeremy</t>
  </si>
  <si>
    <t>Federoff, Ms.  Allison H</t>
  </si>
  <si>
    <t>Federoff</t>
  </si>
  <si>
    <t xml:space="preserve">  Allison H</t>
  </si>
  <si>
    <t>Goya, Ms.  Elizabeth</t>
  </si>
  <si>
    <t>Goya</t>
  </si>
  <si>
    <t xml:space="preserve">  Elizabeth</t>
  </si>
  <si>
    <t>Hodges, Mr.  Andrew</t>
  </si>
  <si>
    <t>Hodges</t>
  </si>
  <si>
    <t xml:space="preserve">  Andrew</t>
  </si>
  <si>
    <t>Erickson, Mr.  Anders J</t>
  </si>
  <si>
    <t>Erickson</t>
  </si>
  <si>
    <t xml:space="preserve">  Anders J</t>
  </si>
  <si>
    <t>Welleck, Mr.  Sean</t>
  </si>
  <si>
    <t>Welleck</t>
  </si>
  <si>
    <t xml:space="preserve">  Sean</t>
  </si>
  <si>
    <t>Polen, Mr.  Brian M.</t>
  </si>
  <si>
    <t>Polen</t>
  </si>
  <si>
    <t xml:space="preserve">  Brian M</t>
  </si>
  <si>
    <t>Lynch, Mr.  Jeremy</t>
  </si>
  <si>
    <t>Hufstader, Ms.  Susannah</t>
  </si>
  <si>
    <t>Hufstader</t>
  </si>
  <si>
    <t xml:space="preserve">  Susannah</t>
  </si>
  <si>
    <t>Doak, Mr.  Randy</t>
  </si>
  <si>
    <t>Doak</t>
  </si>
  <si>
    <t xml:space="preserve">  Randy</t>
  </si>
  <si>
    <t>Noya, Mr.  Leslie</t>
  </si>
  <si>
    <t>Noya</t>
  </si>
  <si>
    <t xml:space="preserve">  Leslie</t>
  </si>
  <si>
    <t>Heninger, Ms.  Brittany L.</t>
  </si>
  <si>
    <t>Heninger</t>
  </si>
  <si>
    <t xml:space="preserve">  Brittany L</t>
  </si>
  <si>
    <t>Richardson, Ms.  Cassie J.</t>
  </si>
  <si>
    <t>Richardson</t>
  </si>
  <si>
    <t xml:space="preserve">  Cassie J</t>
  </si>
  <si>
    <t>Deucher, Mr.  Peter W</t>
  </si>
  <si>
    <t>Deucher</t>
  </si>
  <si>
    <t xml:space="preserve">  Peter W</t>
  </si>
  <si>
    <t>Wilson, Mr.  Douglas</t>
  </si>
  <si>
    <t>Wilson</t>
  </si>
  <si>
    <t xml:space="preserve">  Douglas</t>
  </si>
  <si>
    <t>Hall, Mr.  Dan</t>
  </si>
  <si>
    <t>Hall</t>
  </si>
  <si>
    <t xml:space="preserve">  Dan</t>
  </si>
  <si>
    <t>Reed, Mr.  Dan M.</t>
  </si>
  <si>
    <t>Reed</t>
  </si>
  <si>
    <t xml:space="preserve">  Dan M</t>
  </si>
  <si>
    <t>Frome, Mr.  Eric L.</t>
  </si>
  <si>
    <t>Frome</t>
  </si>
  <si>
    <t xml:space="preserve">  Eric L</t>
  </si>
  <si>
    <t>Creasy, Mr.  Les J</t>
  </si>
  <si>
    <t>Creasy</t>
  </si>
  <si>
    <t xml:space="preserve">  Les J</t>
  </si>
  <si>
    <t>Latimer, Ms.  Stephanie</t>
  </si>
  <si>
    <t>Latimer</t>
  </si>
  <si>
    <t xml:space="preserve">  Stephanie</t>
  </si>
  <si>
    <t>Wei, Ms.  Melissa Y</t>
  </si>
  <si>
    <t>Wei</t>
  </si>
  <si>
    <t xml:space="preserve">  Melissa Y</t>
  </si>
  <si>
    <t>Hayes, Ms.  Ashley</t>
  </si>
  <si>
    <t>Hayes</t>
  </si>
  <si>
    <t xml:space="preserve">  Ashley</t>
  </si>
  <si>
    <t>Velardo, Ms.  Stephanie M.</t>
  </si>
  <si>
    <t>Velardo</t>
  </si>
  <si>
    <t xml:space="preserve">  Stephanie M</t>
  </si>
  <si>
    <t>Kastes, Ms.  Kylie</t>
  </si>
  <si>
    <t>Kastes</t>
  </si>
  <si>
    <t xml:space="preserve">  Kylie</t>
  </si>
  <si>
    <t>Escorcia, Ms.  Kelly</t>
  </si>
  <si>
    <t>Escorcia</t>
  </si>
  <si>
    <t>Larscheid, Ms.  Carrie</t>
  </si>
  <si>
    <t>Larscheid</t>
  </si>
  <si>
    <t xml:space="preserve">  Carrie</t>
  </si>
  <si>
    <t>O'Bannon, Mr.  Alex</t>
  </si>
  <si>
    <t>O'Bannon</t>
  </si>
  <si>
    <t>Ridgway, Mr.  Zach S</t>
  </si>
  <si>
    <t>Ridgway</t>
  </si>
  <si>
    <t xml:space="preserve">  Zach S</t>
  </si>
  <si>
    <t>Black, Mr.  Alan</t>
  </si>
  <si>
    <t>Black</t>
  </si>
  <si>
    <t xml:space="preserve">  Alan</t>
  </si>
  <si>
    <t>Canton, Mr.  Nate</t>
  </si>
  <si>
    <t>Canton</t>
  </si>
  <si>
    <t xml:space="preserve">  Nate</t>
  </si>
  <si>
    <t>Fine, Mr.  Jesse G.</t>
  </si>
  <si>
    <t>Fine</t>
  </si>
  <si>
    <t xml:space="preserve">  Jesse G</t>
  </si>
  <si>
    <t>Bui, Mr.  Jason</t>
  </si>
  <si>
    <t>Bui</t>
  </si>
  <si>
    <t xml:space="preserve">  Jason</t>
  </si>
  <si>
    <t>Riepma, Ms.  Megan A.</t>
  </si>
  <si>
    <t>Riepma</t>
  </si>
  <si>
    <t xml:space="preserve">  Megan A</t>
  </si>
  <si>
    <t>Inman, Mr.  Luke M</t>
  </si>
  <si>
    <t>Inman</t>
  </si>
  <si>
    <t xml:space="preserve">  Luke M</t>
  </si>
  <si>
    <t>Kruzel, Ms.  Jacy D</t>
  </si>
  <si>
    <t>Kruzel</t>
  </si>
  <si>
    <t xml:space="preserve">  Jacy D</t>
  </si>
  <si>
    <t>Lindsay, Mr.  Simon G.</t>
  </si>
  <si>
    <t>Lindsay</t>
  </si>
  <si>
    <t xml:space="preserve">  Simon G</t>
  </si>
  <si>
    <t>Land, Ms.  Ainsley E.</t>
  </si>
  <si>
    <t>Land</t>
  </si>
  <si>
    <t xml:space="preserve">  Ainsley E</t>
  </si>
  <si>
    <t>Brecher, Ms.  Erica A.</t>
  </si>
  <si>
    <t>Brecher</t>
  </si>
  <si>
    <t xml:space="preserve">  Erica A</t>
  </si>
  <si>
    <t>Debolt, Mr.  Erik</t>
  </si>
  <si>
    <t>Debolt</t>
  </si>
  <si>
    <t>Oswalt, Ms.  Erin C.</t>
  </si>
  <si>
    <t>Oswalt</t>
  </si>
  <si>
    <t xml:space="preserve">  Erin C</t>
  </si>
  <si>
    <t>Boyd, Ms.  Adrienne</t>
  </si>
  <si>
    <t xml:space="preserve">  Adrienne</t>
  </si>
  <si>
    <t>Bulewich, Mr.  Adam</t>
  </si>
  <si>
    <t>Bulewich</t>
  </si>
  <si>
    <t>Fukuda, Mr.  Yutaka</t>
  </si>
  <si>
    <t>Fukuda</t>
  </si>
  <si>
    <t xml:space="preserve">  Yutaka</t>
  </si>
  <si>
    <t>Phillips, Mr.  Tyler M</t>
  </si>
  <si>
    <t>Phillips</t>
  </si>
  <si>
    <t xml:space="preserve">  Tyler M</t>
  </si>
  <si>
    <t>Maddison, Mr.  Stephen</t>
  </si>
  <si>
    <t>Maddison</t>
  </si>
  <si>
    <t>Lockwood, Mr.  Andrew B.</t>
  </si>
  <si>
    <t>Lockwood</t>
  </si>
  <si>
    <t>Defilippi, Mr.  James</t>
  </si>
  <si>
    <t>Defilippi</t>
  </si>
  <si>
    <t xml:space="preserve">  James</t>
  </si>
  <si>
    <t>Jackson, Mr.  Shawn P.</t>
  </si>
  <si>
    <t>Jackson</t>
  </si>
  <si>
    <t xml:space="preserve">  Shawn P</t>
  </si>
  <si>
    <t>Ozahowski, Mr.  Matt</t>
  </si>
  <si>
    <t>Ozahowski</t>
  </si>
  <si>
    <t>Guthals, Mr.  Nathaniel</t>
  </si>
  <si>
    <t>Guthals</t>
  </si>
  <si>
    <t xml:space="preserve">  Nathaniel</t>
  </si>
  <si>
    <t>Yates, Mr.  Kevin D.</t>
  </si>
  <si>
    <t>Yates</t>
  </si>
  <si>
    <t xml:space="preserve">  Kevin D</t>
  </si>
  <si>
    <t>Samuelson, Ms.  Joan</t>
  </si>
  <si>
    <t xml:space="preserve">  Joan</t>
  </si>
  <si>
    <t>Lemos, Mr.  Christopher A</t>
  </si>
  <si>
    <t>Lemos</t>
  </si>
  <si>
    <t xml:space="preserve">  Christopher A</t>
  </si>
  <si>
    <t>Seynders, Ms.  Kacy L.</t>
  </si>
  <si>
    <t>Seynders</t>
  </si>
  <si>
    <t xml:space="preserve">  Kacy L</t>
  </si>
  <si>
    <t>Saunders, Mr.  Benjamin H.</t>
  </si>
  <si>
    <t xml:space="preserve">  Benjamin H</t>
  </si>
  <si>
    <t>Walker, Mr.  Xaviour J.</t>
  </si>
  <si>
    <t>Walker</t>
  </si>
  <si>
    <t xml:space="preserve">  Xaviour J</t>
  </si>
  <si>
    <t>Lam, Mr.  Michael T.</t>
  </si>
  <si>
    <t>Lam</t>
  </si>
  <si>
    <t xml:space="preserve">  Michael T</t>
  </si>
  <si>
    <t>Sweigart, Mr.  Bradley</t>
  </si>
  <si>
    <t>Sweigart</t>
  </si>
  <si>
    <t xml:space="preserve">  Bradley</t>
  </si>
  <si>
    <t>Sieczkowski, Ms.  Andrea</t>
  </si>
  <si>
    <t>Sieczkowski</t>
  </si>
  <si>
    <t xml:space="preserve">  Andrea</t>
  </si>
  <si>
    <t>Jurgens, Ms.  Nancy M</t>
  </si>
  <si>
    <t>Jurgens</t>
  </si>
  <si>
    <t xml:space="preserve">  Nancy M</t>
  </si>
  <si>
    <t>Hackman, Mr.  Matt</t>
  </si>
  <si>
    <t>Hackman</t>
  </si>
  <si>
    <t>Klarich, Mr.  Lee</t>
  </si>
  <si>
    <t>Klarich</t>
  </si>
  <si>
    <t xml:space="preserve">  Lee</t>
  </si>
  <si>
    <t>Schulten, Mr.  Chris</t>
  </si>
  <si>
    <t>Schulten</t>
  </si>
  <si>
    <t>Fagerstrom, Mr.  Erik T.</t>
  </si>
  <si>
    <t>Fagerstrom</t>
  </si>
  <si>
    <t xml:space="preserve">  Erik T</t>
  </si>
  <si>
    <t>Bien, Mr.  Rod W</t>
  </si>
  <si>
    <t>Bien</t>
  </si>
  <si>
    <t xml:space="preserve">  Rod W</t>
  </si>
  <si>
    <t>Hess, Mr.  Joey</t>
  </si>
  <si>
    <t>Hess</t>
  </si>
  <si>
    <t xml:space="preserve">  Joey</t>
  </si>
  <si>
    <t>Shaw, Ms.  Hillary L.</t>
  </si>
  <si>
    <t>Shaw</t>
  </si>
  <si>
    <t xml:space="preserve">  Hillary L</t>
  </si>
  <si>
    <t>Williams, Mr.  Eric J</t>
  </si>
  <si>
    <t>Williams</t>
  </si>
  <si>
    <t xml:space="preserve">  Eric J</t>
  </si>
  <si>
    <t>Menzies, Mr.  Nicolas</t>
  </si>
  <si>
    <t>Menzies</t>
  </si>
  <si>
    <t xml:space="preserve">  Nicolas</t>
  </si>
  <si>
    <t>Buehler, Mr.  Marcel</t>
  </si>
  <si>
    <t>Buehler</t>
  </si>
  <si>
    <t xml:space="preserve">  Marcel</t>
  </si>
  <si>
    <t>Degen, Ms.  Ashley N</t>
  </si>
  <si>
    <t>Degen</t>
  </si>
  <si>
    <t xml:space="preserve">  Ashley N</t>
  </si>
  <si>
    <t>Arsenault, Mr.  Evan D</t>
  </si>
  <si>
    <t>Arsenault</t>
  </si>
  <si>
    <t xml:space="preserve">  Evan D</t>
  </si>
  <si>
    <t>Hoff, Ms.  Krisana</t>
  </si>
  <si>
    <t>Hoff</t>
  </si>
  <si>
    <t xml:space="preserve">  Krisana</t>
  </si>
  <si>
    <t>Hall, Mr.  Kyle</t>
  </si>
  <si>
    <t xml:space="preserve">  Kyle</t>
  </si>
  <si>
    <t>Ashley, Ms.  Kate</t>
  </si>
  <si>
    <t>Ashley</t>
  </si>
  <si>
    <t>Rindahl, Mr.  Martin A.</t>
  </si>
  <si>
    <t>Rindahl</t>
  </si>
  <si>
    <t xml:space="preserve">  Martin A</t>
  </si>
  <si>
    <t>Clark, Ms.  Stacey</t>
  </si>
  <si>
    <t>Clark</t>
  </si>
  <si>
    <t xml:space="preserve">  Stacey</t>
  </si>
  <si>
    <t>Irish, Ms.  Christine</t>
  </si>
  <si>
    <t>Irish</t>
  </si>
  <si>
    <t xml:space="preserve">  Christine</t>
  </si>
  <si>
    <t>Richardson, Ms.  Sarah C.</t>
  </si>
  <si>
    <t xml:space="preserve">  Sarah C</t>
  </si>
  <si>
    <t>Dewitt, Ms.  Megan</t>
  </si>
  <si>
    <t>Dewitt</t>
  </si>
  <si>
    <t>Hickman, Mr.  Jason W</t>
  </si>
  <si>
    <t>Hickman</t>
  </si>
  <si>
    <t xml:space="preserve">  Jason W</t>
  </si>
  <si>
    <t>Gonzalez, Ms.  Michele</t>
  </si>
  <si>
    <t>Gonzalez</t>
  </si>
  <si>
    <t xml:space="preserve">  Michele</t>
  </si>
  <si>
    <t>Difani, Ms.  Nikki</t>
  </si>
  <si>
    <t>Difani</t>
  </si>
  <si>
    <t xml:space="preserve">  Nikki</t>
  </si>
  <si>
    <t>Turner, Mr.  Philip J.</t>
  </si>
  <si>
    <t xml:space="preserve">  Philip J</t>
  </si>
  <si>
    <t>Widmann, Mr.  Bryan L</t>
  </si>
  <si>
    <t>Widmann</t>
  </si>
  <si>
    <t xml:space="preserve">  Bryan L</t>
  </si>
  <si>
    <t>Tunney, Mr.  Timothy F</t>
  </si>
  <si>
    <t>Tunney</t>
  </si>
  <si>
    <t xml:space="preserve">  Timothy F</t>
  </si>
  <si>
    <t>San Juan, Ms.  Angielyn M</t>
  </si>
  <si>
    <t>San Juan</t>
  </si>
  <si>
    <t xml:space="preserve">  Angielyn M</t>
  </si>
  <si>
    <t>Croll, Ms.  Jeanie M.</t>
  </si>
  <si>
    <t>Croll</t>
  </si>
  <si>
    <t xml:space="preserve">  Jeanie M</t>
  </si>
  <si>
    <t>Rolfes, Mr.  Greg</t>
  </si>
  <si>
    <t>Rolfes</t>
  </si>
  <si>
    <t>Hinkle, Mr.  John</t>
  </si>
  <si>
    <t>Hinkle</t>
  </si>
  <si>
    <t>Leuchanka, Mr.  Aliaksandr</t>
  </si>
  <si>
    <t>Leuchanka</t>
  </si>
  <si>
    <t xml:space="preserve">  Aliaksandr</t>
  </si>
  <si>
    <t>Ayr, Mr.  Jason M.</t>
  </si>
  <si>
    <t>Ayr</t>
  </si>
  <si>
    <t xml:space="preserve">  Jason M</t>
  </si>
  <si>
    <t>Siegel, Ms.  Sheera K</t>
  </si>
  <si>
    <t>Siegel</t>
  </si>
  <si>
    <t xml:space="preserve">  Sheera K</t>
  </si>
  <si>
    <t>Penrose, Ms.  Janice</t>
  </si>
  <si>
    <t>Penrose</t>
  </si>
  <si>
    <t xml:space="preserve">  Janice</t>
  </si>
  <si>
    <t>Schuler, Mr.  Timothy G.</t>
  </si>
  <si>
    <t>Schuler</t>
  </si>
  <si>
    <t xml:space="preserve">  Timothy G</t>
  </si>
  <si>
    <t>Walker, Mr.  Alan R</t>
  </si>
  <si>
    <t xml:space="preserve">  Alan R</t>
  </si>
  <si>
    <t>Stange, Mr.  Michael</t>
  </si>
  <si>
    <t>Stange</t>
  </si>
  <si>
    <t>Roy, Ms.  Marie-France</t>
  </si>
  <si>
    <t>Roy</t>
  </si>
  <si>
    <t xml:space="preserve">  Marie-France</t>
  </si>
  <si>
    <t>Potere, Mr.  Erik F.</t>
  </si>
  <si>
    <t>Potere</t>
  </si>
  <si>
    <t xml:space="preserve">  Erik F</t>
  </si>
  <si>
    <t>Podgurski, Mr.  Andrew</t>
  </si>
  <si>
    <t>Podgurski</t>
  </si>
  <si>
    <t>Diamond, Mr.  Anthony</t>
  </si>
  <si>
    <t>Diamond</t>
  </si>
  <si>
    <t xml:space="preserve">  Anthony</t>
  </si>
  <si>
    <t>Sallade, Mr.  Chris</t>
  </si>
  <si>
    <t>Sallade</t>
  </si>
  <si>
    <t>Zhang, Mr.  Yu</t>
  </si>
  <si>
    <t>Zhang</t>
  </si>
  <si>
    <t xml:space="preserve">  Yu</t>
  </si>
  <si>
    <t>Chatfield, Mr.  Caleb N</t>
  </si>
  <si>
    <t>Chatfield</t>
  </si>
  <si>
    <t xml:space="preserve">  Caleb N</t>
  </si>
  <si>
    <t>Bruns, Mr.  Jason M.</t>
  </si>
  <si>
    <t>Bruns</t>
  </si>
  <si>
    <t>Yochum, Ms.  Angela R</t>
  </si>
  <si>
    <t>Yochum</t>
  </si>
  <si>
    <t xml:space="preserve">  Angela R</t>
  </si>
  <si>
    <t>Freeburn, Mr.  Keith J</t>
  </si>
  <si>
    <t>Freeburn</t>
  </si>
  <si>
    <t xml:space="preserve">  Keith J</t>
  </si>
  <si>
    <t>Spencer, Ms.  Emma</t>
  </si>
  <si>
    <t>Spencer</t>
  </si>
  <si>
    <t xml:space="preserve">  Emma</t>
  </si>
  <si>
    <t>Jarosik, Mr.  Nathan A</t>
  </si>
  <si>
    <t>Jarosik</t>
  </si>
  <si>
    <t xml:space="preserve">  Nathan A</t>
  </si>
  <si>
    <t>Heinzen, Ms.  Kathryn</t>
  </si>
  <si>
    <t>Heinzen</t>
  </si>
  <si>
    <t xml:space="preserve">  Kathryn</t>
  </si>
  <si>
    <t>Kelley, Ms.  Elizabeth H.</t>
  </si>
  <si>
    <t>Kelley</t>
  </si>
  <si>
    <t>Thacker, Mr.  Ben</t>
  </si>
  <si>
    <t>Thacker</t>
  </si>
  <si>
    <t>Jeseritz, Ms.  Cheryl A</t>
  </si>
  <si>
    <t>Jeseritz</t>
  </si>
  <si>
    <t xml:space="preserve">  Cheryl A</t>
  </si>
  <si>
    <t>Hohman, Ms.  Kimberly A</t>
  </si>
  <si>
    <t>Hohman</t>
  </si>
  <si>
    <t xml:space="preserve">  Kimberly A</t>
  </si>
  <si>
    <t>Hill, Ms.  Cynthia</t>
  </si>
  <si>
    <t>Hill</t>
  </si>
  <si>
    <t xml:space="preserve">  Cynthia</t>
  </si>
  <si>
    <t>Kuepfer, Ms.  Jessica</t>
  </si>
  <si>
    <t>Kuepfer</t>
  </si>
  <si>
    <t>Kaczmarek, Mr.  Bruce</t>
  </si>
  <si>
    <t>Kaczmarek</t>
  </si>
  <si>
    <t xml:space="preserve">  Bruce</t>
  </si>
  <si>
    <t>Pitt, Ms.  Allison</t>
  </si>
  <si>
    <t>Pitt</t>
  </si>
  <si>
    <t xml:space="preserve">  Allison</t>
  </si>
  <si>
    <t>Lorton, Mr.  Alex</t>
  </si>
  <si>
    <t>Lorton</t>
  </si>
  <si>
    <t>Castaneda, Ms.  Gabriela</t>
  </si>
  <si>
    <t>Castaneda</t>
  </si>
  <si>
    <t xml:space="preserve">  Gabriela</t>
  </si>
  <si>
    <t>Cherop, Ms.  Sharon</t>
  </si>
  <si>
    <t>Cherop</t>
  </si>
  <si>
    <t xml:space="preserve">  Sharon</t>
  </si>
  <si>
    <t>Howell, Mr.  Jason A</t>
  </si>
  <si>
    <t>Howell</t>
  </si>
  <si>
    <t xml:space="preserve">  Jason A</t>
  </si>
  <si>
    <t>Palmer, Ms.  Chelsey C.</t>
  </si>
  <si>
    <t>Palmer</t>
  </si>
  <si>
    <t xml:space="preserve">  Chelsey C</t>
  </si>
  <si>
    <t>Olson, Mr.  Devon A.</t>
  </si>
  <si>
    <t>Olson</t>
  </si>
  <si>
    <t xml:space="preserve">  Devon A</t>
  </si>
  <si>
    <t>Waldron, Ms.  Joni L</t>
  </si>
  <si>
    <t>Waldron</t>
  </si>
  <si>
    <t xml:space="preserve">  Joni L</t>
  </si>
  <si>
    <t>Meyer, Mr.  Colin</t>
  </si>
  <si>
    <t xml:space="preserve">  Colin</t>
  </si>
  <si>
    <t>Stack, Ms.  Rachael</t>
  </si>
  <si>
    <t>Stack</t>
  </si>
  <si>
    <t xml:space="preserve">  Rachael</t>
  </si>
  <si>
    <t>Sanchez Y Torres, Ms.  Maricela</t>
  </si>
  <si>
    <t>Sanchez Y Torres</t>
  </si>
  <si>
    <t xml:space="preserve">  Maricela</t>
  </si>
  <si>
    <t>Daniels, Ms.  Marie</t>
  </si>
  <si>
    <t>Daniels</t>
  </si>
  <si>
    <t xml:space="preserve">  Marie</t>
  </si>
  <si>
    <t>Pepp, Mr.  Frank</t>
  </si>
  <si>
    <t>Pepp</t>
  </si>
  <si>
    <t xml:space="preserve">  Frank</t>
  </si>
  <si>
    <t>Buechler, Mr.  Jeffry</t>
  </si>
  <si>
    <t>Buechler</t>
  </si>
  <si>
    <t xml:space="preserve">  Jeffry</t>
  </si>
  <si>
    <t>Buenting, Mr.  Mike</t>
  </si>
  <si>
    <t>Buenting</t>
  </si>
  <si>
    <t xml:space="preserve">  Mike</t>
  </si>
  <si>
    <t>Evans, Mr.  Rick</t>
  </si>
  <si>
    <t xml:space="preserve">  Rick</t>
  </si>
  <si>
    <t>Arcand, Mr.  Pierre-Michel</t>
  </si>
  <si>
    <t>Arcand</t>
  </si>
  <si>
    <t xml:space="preserve">  Pierre-Michel</t>
  </si>
  <si>
    <t>Kesack, Mr.  Daniel</t>
  </si>
  <si>
    <t>Kesack</t>
  </si>
  <si>
    <t>Post, Mr.  Brian L.</t>
  </si>
  <si>
    <t>Post</t>
  </si>
  <si>
    <t xml:space="preserve">  Brian L</t>
  </si>
  <si>
    <t>Dunne, Ms.  Morgan M.</t>
  </si>
  <si>
    <t>Dunne</t>
  </si>
  <si>
    <t xml:space="preserve">  Morgan M</t>
  </si>
  <si>
    <t>Kilel, Ms.  Caroline</t>
  </si>
  <si>
    <t>Kilel</t>
  </si>
  <si>
    <t xml:space="preserve">  Caroline</t>
  </si>
  <si>
    <t>Nicholson, Mr.  Drew T.</t>
  </si>
  <si>
    <t>Nicholson</t>
  </si>
  <si>
    <t xml:space="preserve">  Drew T</t>
  </si>
  <si>
    <t>Susmann, Mr.  Austin W</t>
  </si>
  <si>
    <t>Susmann</t>
  </si>
  <si>
    <t xml:space="preserve">  Austin W</t>
  </si>
  <si>
    <t>Harsh, Ms.  Berenice</t>
  </si>
  <si>
    <t>Harsh</t>
  </si>
  <si>
    <t xml:space="preserve">  Berenice</t>
  </si>
  <si>
    <t>Pocasangre, Mr.  Kenneth A</t>
  </si>
  <si>
    <t>Pocasangre</t>
  </si>
  <si>
    <t xml:space="preserve">  Kenneth A</t>
  </si>
  <si>
    <t>Martinez Lopez, Mr.  Miguel</t>
  </si>
  <si>
    <t>Martinez Lopez</t>
  </si>
  <si>
    <t xml:space="preserve">  Miguel</t>
  </si>
  <si>
    <t>Riegel, Ms.  Hadley T.</t>
  </si>
  <si>
    <t>Riegel</t>
  </si>
  <si>
    <t xml:space="preserve">  Hadley T</t>
  </si>
  <si>
    <t>Monson, Mr.  Taylor</t>
  </si>
  <si>
    <t>Monson</t>
  </si>
  <si>
    <t xml:space="preserve">  Taylor</t>
  </si>
  <si>
    <t>Klubben, Ms.  Tenielle M</t>
  </si>
  <si>
    <t>Klubben</t>
  </si>
  <si>
    <t xml:space="preserve">  Tenielle M</t>
  </si>
  <si>
    <t>Mascaro, Ms.  Andrea</t>
  </si>
  <si>
    <t>Mascaro</t>
  </si>
  <si>
    <t>Norvell, Ms.  Nora P</t>
  </si>
  <si>
    <t>Norvell</t>
  </si>
  <si>
    <t xml:space="preserve">  Nora P</t>
  </si>
  <si>
    <t>Ornelas, Mr.  Zachary</t>
  </si>
  <si>
    <t>Ornelas</t>
  </si>
  <si>
    <t xml:space="preserve">  Zachary</t>
  </si>
  <si>
    <t>Fitzpatrick, Mr.  Michael</t>
  </si>
  <si>
    <t>Fitzpatrick</t>
  </si>
  <si>
    <t>Bloomquist, Ms.  Alyssa K.</t>
  </si>
  <si>
    <t>Bloomquist</t>
  </si>
  <si>
    <t xml:space="preserve">  Alyssa K</t>
  </si>
  <si>
    <t>Wick, Ms.  Heather</t>
  </si>
  <si>
    <t>Wick</t>
  </si>
  <si>
    <t>Zappala, Mr.  Dante</t>
  </si>
  <si>
    <t>Zappala</t>
  </si>
  <si>
    <t xml:space="preserve">  Dante</t>
  </si>
  <si>
    <t>Earle, Ms.  Sara E.</t>
  </si>
  <si>
    <t>Earle</t>
  </si>
  <si>
    <t xml:space="preserve">  Sara E</t>
  </si>
  <si>
    <t>Majewski, Mr.  Scott</t>
  </si>
  <si>
    <t>Majewski</t>
  </si>
  <si>
    <t>Apfelbaum, Mr.  Sean</t>
  </si>
  <si>
    <t>Apfelbaum</t>
  </si>
  <si>
    <t>Graham, Ms.  Danielle</t>
  </si>
  <si>
    <t>Graham</t>
  </si>
  <si>
    <t>Whitacre, Mr.  Andrew D.</t>
  </si>
  <si>
    <t>Whitacre</t>
  </si>
  <si>
    <t xml:space="preserve">  Andrew D</t>
  </si>
  <si>
    <t>Wegener, Mr.  Joel D</t>
  </si>
  <si>
    <t>Wegener</t>
  </si>
  <si>
    <t xml:space="preserve">  Joel D</t>
  </si>
  <si>
    <t>Collie, Ms.  Michelle</t>
  </si>
  <si>
    <t>Collie</t>
  </si>
  <si>
    <t xml:space="preserve">  Michelle</t>
  </si>
  <si>
    <t>Murphy, Mr.  Michael J.</t>
  </si>
  <si>
    <t>Murphy</t>
  </si>
  <si>
    <t xml:space="preserve">  Michael J</t>
  </si>
  <si>
    <t>Butters, Ms.  Nikki</t>
  </si>
  <si>
    <t>Butters</t>
  </si>
  <si>
    <t>Cook, Ms.  Summer B.</t>
  </si>
  <si>
    <t>Cook</t>
  </si>
  <si>
    <t xml:space="preserve">  Summer B</t>
  </si>
  <si>
    <t>Breen, Mr.  Edward</t>
  </si>
  <si>
    <t>Breen</t>
  </si>
  <si>
    <t xml:space="preserve">  Edward</t>
  </si>
  <si>
    <t>Fitzsimons, Mr.  Ryan</t>
  </si>
  <si>
    <t>Fitzsimons</t>
  </si>
  <si>
    <t>Houle, Ms.  Kacee</t>
  </si>
  <si>
    <t>Houle</t>
  </si>
  <si>
    <t xml:space="preserve">  Kacee</t>
  </si>
  <si>
    <t>Woodward, Mr.  Dave</t>
  </si>
  <si>
    <t xml:space="preserve">  Dave</t>
  </si>
  <si>
    <t>Ray, Ms.  Maryanna</t>
  </si>
  <si>
    <t>Ray</t>
  </si>
  <si>
    <t xml:space="preserve">  Maryanna</t>
  </si>
  <si>
    <t>Jennings, Ms.  Jessica H.</t>
  </si>
  <si>
    <t>Jennings</t>
  </si>
  <si>
    <t xml:space="preserve">  Jessica H</t>
  </si>
  <si>
    <t>Fuller, Ms.  Deanna</t>
  </si>
  <si>
    <t>Fuller</t>
  </si>
  <si>
    <t xml:space="preserve">  Deanna</t>
  </si>
  <si>
    <t>Lovisek, Mr.  Peter</t>
  </si>
  <si>
    <t>Lovisek</t>
  </si>
  <si>
    <t xml:space="preserve">  Peter</t>
  </si>
  <si>
    <t>Painter, Ms.  Rebecca</t>
  </si>
  <si>
    <t>Painter</t>
  </si>
  <si>
    <t>Edwards, Ms.  Elizabeth M.</t>
  </si>
  <si>
    <t>Edwards</t>
  </si>
  <si>
    <t xml:space="preserve">  Elizabeth M</t>
  </si>
  <si>
    <t>Liebl, Mr.  Gregory</t>
  </si>
  <si>
    <t>Liebl</t>
  </si>
  <si>
    <t xml:space="preserve">  Gregory</t>
  </si>
  <si>
    <t>Kasabian-Larson, Ms.  Sarah E.</t>
  </si>
  <si>
    <t>Kasabian-Larson</t>
  </si>
  <si>
    <t xml:space="preserve">  Sarah E</t>
  </si>
  <si>
    <t>Creamer, Ms.  Anne Elise</t>
  </si>
  <si>
    <t>Creamer</t>
  </si>
  <si>
    <t xml:space="preserve">  Anne Elise</t>
  </si>
  <si>
    <t>Kimbel, Mr.  Christopher R</t>
  </si>
  <si>
    <t>Kimbel</t>
  </si>
  <si>
    <t xml:space="preserve">  Christopher R</t>
  </si>
  <si>
    <t>Livensparger, Mr.  Elliot</t>
  </si>
  <si>
    <t>Livensparger</t>
  </si>
  <si>
    <t xml:space="preserve">  Elliot</t>
  </si>
  <si>
    <t>Grange, Mr.  Christopher D.</t>
  </si>
  <si>
    <t>Grange</t>
  </si>
  <si>
    <t xml:space="preserve">  Christopher D</t>
  </si>
  <si>
    <t>Nunlist, Mr.  Corey</t>
  </si>
  <si>
    <t>Nunlist</t>
  </si>
  <si>
    <t xml:space="preserve">  Corey</t>
  </si>
  <si>
    <t>Cutter, Mr.  Patrick D.</t>
  </si>
  <si>
    <t>Cutter</t>
  </si>
  <si>
    <t xml:space="preserve">  Patrick D</t>
  </si>
  <si>
    <t>Martin, Mr.  Anthony D.</t>
  </si>
  <si>
    <t>Martin</t>
  </si>
  <si>
    <t xml:space="preserve">  Anthony D</t>
  </si>
  <si>
    <t>Cooney, Ms.  Melissa</t>
  </si>
  <si>
    <t>Cooney</t>
  </si>
  <si>
    <t xml:space="preserve">  Melissa</t>
  </si>
  <si>
    <t>Bier, Ms.  Raven</t>
  </si>
  <si>
    <t>Bier</t>
  </si>
  <si>
    <t xml:space="preserve">  Raven</t>
  </si>
  <si>
    <t>Muskopf, Mr.  Christopher</t>
  </si>
  <si>
    <t>Muskopf</t>
  </si>
  <si>
    <t xml:space="preserve">  Christopher</t>
  </si>
  <si>
    <t>Sirak, Ms.  Kendra A</t>
  </si>
  <si>
    <t>Sirak</t>
  </si>
  <si>
    <t xml:space="preserve">  Kendra A</t>
  </si>
  <si>
    <t>Nelsen, Ms.  Jordan</t>
  </si>
  <si>
    <t>Nelsen</t>
  </si>
  <si>
    <t xml:space="preserve">  Jordan</t>
  </si>
  <si>
    <t>Schallner, Mr.  Nils</t>
  </si>
  <si>
    <t>Schallner</t>
  </si>
  <si>
    <t xml:space="preserve">  Nils</t>
  </si>
  <si>
    <t>Dunlap, Mr.  Scott</t>
  </si>
  <si>
    <t>Dunlap</t>
  </si>
  <si>
    <t>Messing, Ms.  Angela</t>
  </si>
  <si>
    <t>Messing</t>
  </si>
  <si>
    <t xml:space="preserve">  Angela</t>
  </si>
  <si>
    <t>Bondell, Ms.  Allison</t>
  </si>
  <si>
    <t>Bondell</t>
  </si>
  <si>
    <t>Gaughan, Ms.  Caitlin O.</t>
  </si>
  <si>
    <t>Gaughan</t>
  </si>
  <si>
    <t xml:space="preserve">  Caitlin O</t>
  </si>
  <si>
    <t>Gruman, Ms.  Tracy M</t>
  </si>
  <si>
    <t>Gruman</t>
  </si>
  <si>
    <t xml:space="preserve">  Tracy M</t>
  </si>
  <si>
    <t>Whitlow, Mr.  Dustin M.</t>
  </si>
  <si>
    <t>Whitlow</t>
  </si>
  <si>
    <t xml:space="preserve">  Dustin M</t>
  </si>
  <si>
    <t>Robinson, Ms.  Jenny</t>
  </si>
  <si>
    <t xml:space="preserve">  Jenny</t>
  </si>
  <si>
    <t>Sabo, Ms.  Emily</t>
  </si>
  <si>
    <t>Sabo</t>
  </si>
  <si>
    <t xml:space="preserve">  Emily</t>
  </si>
  <si>
    <t>Nazarian, Ms.  Fabienne</t>
  </si>
  <si>
    <t>Nazarian</t>
  </si>
  <si>
    <t xml:space="preserve">  Fabienne</t>
  </si>
  <si>
    <t>Lerma, Mr.  Jordan</t>
  </si>
  <si>
    <t>Lerma</t>
  </si>
  <si>
    <t>Dahl, Mr.  Matt</t>
  </si>
  <si>
    <t>Dahl</t>
  </si>
  <si>
    <t>Surtees, Ms.  Taryn L</t>
  </si>
  <si>
    <t>Surtees</t>
  </si>
  <si>
    <t xml:space="preserve">  Taryn L</t>
  </si>
  <si>
    <t>Spetner, Ms.  Temima</t>
  </si>
  <si>
    <t>Spetner</t>
  </si>
  <si>
    <t xml:space="preserve">  Temima</t>
  </si>
  <si>
    <t>Brandon, Ms.  Jennifer</t>
  </si>
  <si>
    <t>Brandon</t>
  </si>
  <si>
    <t>Eley, Ms.  Serena M.</t>
  </si>
  <si>
    <t>Eley</t>
  </si>
  <si>
    <t xml:space="preserve">  Serena M</t>
  </si>
  <si>
    <t>Sedicum, Ms.  Victoria M.</t>
  </si>
  <si>
    <t>Sedicum</t>
  </si>
  <si>
    <t xml:space="preserve">  Victoria M</t>
  </si>
  <si>
    <t>Markle, Ms.  Phoebe</t>
  </si>
  <si>
    <t>Markle</t>
  </si>
  <si>
    <t xml:space="preserve">  Phoebe</t>
  </si>
  <si>
    <t>Kunz, Mr.  Corey</t>
  </si>
  <si>
    <t>Kunz</t>
  </si>
  <si>
    <t>Wimert, Ms.  Rebecca</t>
  </si>
  <si>
    <t>Wimert</t>
  </si>
  <si>
    <t>Peterson, Mr.  Nicholas D</t>
  </si>
  <si>
    <t>Peterson</t>
  </si>
  <si>
    <t xml:space="preserve">  Nicholas D</t>
  </si>
  <si>
    <t>Mercier, Mr.  Christian</t>
  </si>
  <si>
    <t>Mercier</t>
  </si>
  <si>
    <t xml:space="preserve">  Christian</t>
  </si>
  <si>
    <t>Laurie, Mr.  Jonathon S.</t>
  </si>
  <si>
    <t>Laurie</t>
  </si>
  <si>
    <t xml:space="preserve">  Jonathon S</t>
  </si>
  <si>
    <t>Sekaquaptewa, Ms.  Caroline</t>
  </si>
  <si>
    <t>Sekaquaptewa</t>
  </si>
  <si>
    <t>Frash, Mr.  Joshua D.</t>
  </si>
  <si>
    <t>Frash</t>
  </si>
  <si>
    <t xml:space="preserve">  Joshua D</t>
  </si>
  <si>
    <t>Bukowski, Ms.  Nichole</t>
  </si>
  <si>
    <t>Bukowski</t>
  </si>
  <si>
    <t xml:space="preserve">  Nichole</t>
  </si>
  <si>
    <t>Sandahl, Ms.  Denise M</t>
  </si>
  <si>
    <t>Sandahl</t>
  </si>
  <si>
    <t xml:space="preserve">  Denise M</t>
  </si>
  <si>
    <t>Speight, Mr.  Peter R.</t>
  </si>
  <si>
    <t>Speight</t>
  </si>
  <si>
    <t xml:space="preserve">  Peter R</t>
  </si>
  <si>
    <t>Lee, Mr.  Johnson K</t>
  </si>
  <si>
    <t xml:space="preserve">  Johnson K</t>
  </si>
  <si>
    <t>Nielsen, Ms.  Katherine</t>
  </si>
  <si>
    <t>Nielsen</t>
  </si>
  <si>
    <t xml:space="preserve">  Katherine</t>
  </si>
  <si>
    <t>Zirdok, Ms.  Lynda</t>
  </si>
  <si>
    <t>Zirdok</t>
  </si>
  <si>
    <t xml:space="preserve">  Lynda</t>
  </si>
  <si>
    <t>Crudale, Mr.  Anthony</t>
  </si>
  <si>
    <t>Crudale</t>
  </si>
  <si>
    <t>Koopmans, Ms.  Linnea C.</t>
  </si>
  <si>
    <t>Koopmans</t>
  </si>
  <si>
    <t xml:space="preserve">  Linnea C</t>
  </si>
  <si>
    <t>Milani, Mr.  Massimiliano A.</t>
  </si>
  <si>
    <t>Milani</t>
  </si>
  <si>
    <t xml:space="preserve">  Massimiliano A</t>
  </si>
  <si>
    <t>Kelly, Mr.  James M.</t>
  </si>
  <si>
    <t>Kelly</t>
  </si>
  <si>
    <t xml:space="preserve">  James M</t>
  </si>
  <si>
    <t>Finelli, Ms.  Lauren</t>
  </si>
  <si>
    <t>Finelli</t>
  </si>
  <si>
    <t xml:space="preserve">  Lauren</t>
  </si>
  <si>
    <t>Palmer, Ms.  Michele V.</t>
  </si>
  <si>
    <t xml:space="preserve">  Michele V</t>
  </si>
  <si>
    <t>Wang, Mr.  Xiao</t>
  </si>
  <si>
    <t xml:space="preserve">  Xiao</t>
  </si>
  <si>
    <t>Beasley, Ms.  Harper L</t>
  </si>
  <si>
    <t>Beasley</t>
  </si>
  <si>
    <t xml:space="preserve">  Harper L</t>
  </si>
  <si>
    <t>Bedbury, Mr.  Nick</t>
  </si>
  <si>
    <t>Bedbury</t>
  </si>
  <si>
    <t>Stemberger, Mr.  Scott</t>
  </si>
  <si>
    <t>Stemberger</t>
  </si>
  <si>
    <t>Chebet, Mr.  Wilson</t>
  </si>
  <si>
    <t>Chebet</t>
  </si>
  <si>
    <t xml:space="preserve">  Wilson</t>
  </si>
  <si>
    <t>Muir, Mr.  Lee</t>
  </si>
  <si>
    <t>Muir</t>
  </si>
  <si>
    <t>Yang, Mr.  Shizhong</t>
  </si>
  <si>
    <t>Yang</t>
  </si>
  <si>
    <t xml:space="preserve">  Shizhong</t>
  </si>
  <si>
    <t>Gravel, Ms.  Marie-Claire</t>
  </si>
  <si>
    <t>Gravel</t>
  </si>
  <si>
    <t xml:space="preserve">  Marie-Claire</t>
  </si>
  <si>
    <t>Smith, Mr.  Todd J.</t>
  </si>
  <si>
    <t xml:space="preserve">  Todd J</t>
  </si>
  <si>
    <t>Williams, Ms.  Carolyn</t>
  </si>
  <si>
    <t xml:space="preserve">  Carolyn</t>
  </si>
  <si>
    <t>Meyer, Ms.  Lindsey</t>
  </si>
  <si>
    <t>Jamieson, Ms.  Marissa D</t>
  </si>
  <si>
    <t>Jamieson</t>
  </si>
  <si>
    <t xml:space="preserve">  Marissa D</t>
  </si>
  <si>
    <t>Dufeal, Mr.  Jean Luc</t>
  </si>
  <si>
    <t>Dufeal</t>
  </si>
  <si>
    <t xml:space="preserve">  Jean Luc</t>
  </si>
  <si>
    <t>Sansonetti, Ms.  Danielle</t>
  </si>
  <si>
    <t>Sansonetti</t>
  </si>
  <si>
    <t>Koneazny, Mr.  Jim</t>
  </si>
  <si>
    <t>Koneazny</t>
  </si>
  <si>
    <t xml:space="preserve">  Jim</t>
  </si>
  <si>
    <t>Johnson, Mr.  Matthew T</t>
  </si>
  <si>
    <t xml:space="preserve">  Matthew T</t>
  </si>
  <si>
    <t>Glasson, Ms.  Rachel L.</t>
  </si>
  <si>
    <t>Glasson</t>
  </si>
  <si>
    <t xml:space="preserve">  Rachel L</t>
  </si>
  <si>
    <t>Canitz, Ms.  Corina</t>
  </si>
  <si>
    <t>Canitz</t>
  </si>
  <si>
    <t xml:space="preserve">  Corina</t>
  </si>
  <si>
    <t>Li, Mr.  Guannan</t>
  </si>
  <si>
    <t>Li</t>
  </si>
  <si>
    <t xml:space="preserve">  Guannan</t>
  </si>
  <si>
    <t>Parsons, Mr.  Don</t>
  </si>
  <si>
    <t>Parsons</t>
  </si>
  <si>
    <t xml:space="preserve">  Don</t>
  </si>
  <si>
    <t>Raulli, Mr.  Chris</t>
  </si>
  <si>
    <t>Raulli</t>
  </si>
  <si>
    <t>Frome, Mr.  Gavin V.</t>
  </si>
  <si>
    <t xml:space="preserve">  Gavin V</t>
  </si>
  <si>
    <t>Sevcik, Mr.  David</t>
  </si>
  <si>
    <t>Sevcik</t>
  </si>
  <si>
    <t>Narang, Mr.  Jatin</t>
  </si>
  <si>
    <t>Narang</t>
  </si>
  <si>
    <t xml:space="preserve">  Jatin</t>
  </si>
  <si>
    <t>Royston, Mr.  J P. II</t>
  </si>
  <si>
    <t>Royston</t>
  </si>
  <si>
    <t xml:space="preserve">  J P</t>
  </si>
  <si>
    <t>Tieri, Ms.  Angela M.</t>
  </si>
  <si>
    <t>Tieri</t>
  </si>
  <si>
    <t xml:space="preserve">  Angela M</t>
  </si>
  <si>
    <t>Whitney, Mr.  Blake K.</t>
  </si>
  <si>
    <t>Whitney</t>
  </si>
  <si>
    <t xml:space="preserve">  Blake K</t>
  </si>
  <si>
    <t>Wandzilak, Mr.  Brian T.</t>
  </si>
  <si>
    <t>Wandzilak</t>
  </si>
  <si>
    <t xml:space="preserve">  Brian T</t>
  </si>
  <si>
    <t>Valenzona, Mr.  Damon</t>
  </si>
  <si>
    <t>Valenzona</t>
  </si>
  <si>
    <t xml:space="preserve">  Damon</t>
  </si>
  <si>
    <t>Young, Mr.  Jeffrey</t>
  </si>
  <si>
    <t>Young</t>
  </si>
  <si>
    <t>Richards, Mr.  Malcolm J.</t>
  </si>
  <si>
    <t>Richards</t>
  </si>
  <si>
    <t xml:space="preserve">  Malcolm J</t>
  </si>
  <si>
    <t>Alexson, Ms.  Margaret B.</t>
  </si>
  <si>
    <t>Alexson</t>
  </si>
  <si>
    <t xml:space="preserve">  Margaret B</t>
  </si>
  <si>
    <t>Wright, Ms.  Helen</t>
  </si>
  <si>
    <t xml:space="preserve">  Helen</t>
  </si>
  <si>
    <t>McKenna, Mr.  Matthew</t>
  </si>
  <si>
    <t>McKenna</t>
  </si>
  <si>
    <t>Sallade, Mr.  Jeff</t>
  </si>
  <si>
    <t>Argall, Mrs.  Tara R</t>
  </si>
  <si>
    <t xml:space="preserve"> Mrs</t>
  </si>
  <si>
    <t>Argall</t>
  </si>
  <si>
    <t xml:space="preserve">  Tara R</t>
  </si>
  <si>
    <t>Patchell, Ms.  Kristin</t>
  </si>
  <si>
    <t>Patchell</t>
  </si>
  <si>
    <t xml:space="preserve">  Kristin</t>
  </si>
  <si>
    <t>Catoggio, Mr.  Timothy</t>
  </si>
  <si>
    <t>Catoggio</t>
  </si>
  <si>
    <t>Adams, Mr.  Scott</t>
  </si>
  <si>
    <t>Adams</t>
  </si>
  <si>
    <t>Windt, Ms.  Carly E</t>
  </si>
  <si>
    <t>Windt</t>
  </si>
  <si>
    <t xml:space="preserve">  Carly E</t>
  </si>
  <si>
    <t>Ryan, Ms.  Lisa</t>
  </si>
  <si>
    <t>Ryan</t>
  </si>
  <si>
    <t xml:space="preserve">  Lisa</t>
  </si>
  <si>
    <t>Marion, Ms.  Stacey</t>
  </si>
  <si>
    <t>Marion</t>
  </si>
  <si>
    <t>Raffetto, Mr.  Louis</t>
  </si>
  <si>
    <t>Raffetto</t>
  </si>
  <si>
    <t xml:space="preserve">  Louis</t>
  </si>
  <si>
    <t>Young, Mr.  Brian R.</t>
  </si>
  <si>
    <t xml:space="preserve">  Brian R</t>
  </si>
  <si>
    <t>Oehlke, Mrs.  Jessica</t>
  </si>
  <si>
    <t>Oehlke</t>
  </si>
  <si>
    <t>Sudol, Ms.  Dawn M.</t>
  </si>
  <si>
    <t>Sudol</t>
  </si>
  <si>
    <t xml:space="preserve">  Dawn M</t>
  </si>
  <si>
    <t>Van Es, Mr.  Chris</t>
  </si>
  <si>
    <t>Van Es</t>
  </si>
  <si>
    <t>Dolge, Ms.  Karen</t>
  </si>
  <si>
    <t>Dolge</t>
  </si>
  <si>
    <t xml:space="preserve">  Karen</t>
  </si>
  <si>
    <t>Marlier, Ms.  Jessica</t>
  </si>
  <si>
    <t>Marlier</t>
  </si>
  <si>
    <t>Girard, Mr.  Mathieu</t>
  </si>
  <si>
    <t>Girard</t>
  </si>
  <si>
    <t xml:space="preserve">  Mathieu</t>
  </si>
  <si>
    <t>Lee, Mr.  Kam S.</t>
  </si>
  <si>
    <t xml:space="preserve">  Kam S</t>
  </si>
  <si>
    <t>Hubbard, Ms.  Valerie A</t>
  </si>
  <si>
    <t>Hubbard</t>
  </si>
  <si>
    <t xml:space="preserve">  Valerie A</t>
  </si>
  <si>
    <t>Koester, Ms.  Freya R</t>
  </si>
  <si>
    <t>Koester</t>
  </si>
  <si>
    <t xml:space="preserve">  Freya R</t>
  </si>
  <si>
    <t>Matthews, Ms.  Jennifer</t>
  </si>
  <si>
    <t>Matthews</t>
  </si>
  <si>
    <t>Rubinich, Ms.  Kara</t>
  </si>
  <si>
    <t>Rubinich</t>
  </si>
  <si>
    <t xml:space="preserve">  Kara</t>
  </si>
  <si>
    <t>Alban, Mr.  Bradley A.</t>
  </si>
  <si>
    <t>Alban</t>
  </si>
  <si>
    <t xml:space="preserve">  Bradley A</t>
  </si>
  <si>
    <t>Corcoran, Mr.  Brendan</t>
  </si>
  <si>
    <t>Corcoran</t>
  </si>
  <si>
    <t xml:space="preserve">  Brendan</t>
  </si>
  <si>
    <t>Sargent, Ms.  Amber R</t>
  </si>
  <si>
    <t>Sargent</t>
  </si>
  <si>
    <t xml:space="preserve">  Amber R</t>
  </si>
  <si>
    <t>Watson, Mr.  Sean K</t>
  </si>
  <si>
    <t>Watson</t>
  </si>
  <si>
    <t xml:space="preserve">  Sean K</t>
  </si>
  <si>
    <t>Esponda, Mr.  Rick</t>
  </si>
  <si>
    <t>Esponda</t>
  </si>
  <si>
    <t>Krall, Mr.  Matthew</t>
  </si>
  <si>
    <t>Krall</t>
  </si>
  <si>
    <t>Poskin, Mr.  Brady</t>
  </si>
  <si>
    <t>Poskin</t>
  </si>
  <si>
    <t xml:space="preserve">  Brady</t>
  </si>
  <si>
    <t>Halfmann, Ms.  Kameko</t>
  </si>
  <si>
    <t>Halfmann</t>
  </si>
  <si>
    <t xml:space="preserve">  Kameko</t>
  </si>
  <si>
    <t>Klapper, Mr.  Jeremy A</t>
  </si>
  <si>
    <t>Klapper</t>
  </si>
  <si>
    <t xml:space="preserve">  Jeremy A</t>
  </si>
  <si>
    <t>George, Mr.  Daniel</t>
  </si>
  <si>
    <t>George</t>
  </si>
  <si>
    <t>Hicks, Ms.  Amanda</t>
  </si>
  <si>
    <t>Hicks</t>
  </si>
  <si>
    <t>Lockyer, Ms.  Karen</t>
  </si>
  <si>
    <t>Lockyer</t>
  </si>
  <si>
    <t>Byrnes, Mr.  Gregory</t>
  </si>
  <si>
    <t>Byrnes</t>
  </si>
  <si>
    <t>Norris, Ms.  Sabine</t>
  </si>
  <si>
    <t>Norris</t>
  </si>
  <si>
    <t xml:space="preserve">  Sabine</t>
  </si>
  <si>
    <t>Darda, Mr.  Joseph</t>
  </si>
  <si>
    <t>Darda</t>
  </si>
  <si>
    <t xml:space="preserve">  Joseph</t>
  </si>
  <si>
    <t>Otstot, Mr.  Adam</t>
  </si>
  <si>
    <t>Otstot</t>
  </si>
  <si>
    <t>Bowley, Ms.  Karolyn A</t>
  </si>
  <si>
    <t>Bowley</t>
  </si>
  <si>
    <t xml:space="preserve">  Karolyn A</t>
  </si>
  <si>
    <t>Rogers, Mrs.  Anita L.</t>
  </si>
  <si>
    <t>Rogers</t>
  </si>
  <si>
    <t xml:space="preserve">  Anita L</t>
  </si>
  <si>
    <t>Mclaughlin, Ms.  Laura E.</t>
  </si>
  <si>
    <t>Mclaughlin</t>
  </si>
  <si>
    <t xml:space="preserve">  Laura E</t>
  </si>
  <si>
    <t>Ziegler, Ms.  Sarah</t>
  </si>
  <si>
    <t>Ziegler</t>
  </si>
  <si>
    <t>Hughey, Mrs.  Ashley E</t>
  </si>
  <si>
    <t>Hughey</t>
  </si>
  <si>
    <t xml:space="preserve">  Ashley E</t>
  </si>
  <si>
    <t>Knast, Ms.  Lindsey</t>
  </si>
  <si>
    <t>Knast</t>
  </si>
  <si>
    <t>Stob, Mr.  Alan</t>
  </si>
  <si>
    <t>Stob</t>
  </si>
  <si>
    <t>Jensen, Mr.  Dan R.</t>
  </si>
  <si>
    <t>Jensen</t>
  </si>
  <si>
    <t xml:space="preserve">  Dan R</t>
  </si>
  <si>
    <t>Mutter, Ms.  Katie</t>
  </si>
  <si>
    <t>Mutter</t>
  </si>
  <si>
    <t xml:space="preserve">  Katie</t>
  </si>
  <si>
    <t>Ahern, Mr.  Eric</t>
  </si>
  <si>
    <t>Ahern</t>
  </si>
  <si>
    <t>Chviruk, Ms.  Cathryn</t>
  </si>
  <si>
    <t>Chviruk</t>
  </si>
  <si>
    <t xml:space="preserve">  Cathryn</t>
  </si>
  <si>
    <t>Meehan, Mr.  Brendan</t>
  </si>
  <si>
    <t>Meehan</t>
  </si>
  <si>
    <t>Gammon, Ms.  Shauna</t>
  </si>
  <si>
    <t>Gammon</t>
  </si>
  <si>
    <t xml:space="preserve">  Shauna</t>
  </si>
  <si>
    <t>Lee, Mr.  Terence</t>
  </si>
  <si>
    <t xml:space="preserve">  Terence</t>
  </si>
  <si>
    <t>Franco, Ms.  Marisol</t>
  </si>
  <si>
    <t>Franco</t>
  </si>
  <si>
    <t xml:space="preserve">  Marisol</t>
  </si>
  <si>
    <t>Patterson, Ms.  Lindsay</t>
  </si>
  <si>
    <t>Patterson</t>
  </si>
  <si>
    <t xml:space="preserve">  Lindsay</t>
  </si>
  <si>
    <t>Valdes, Ms.  Katie</t>
  </si>
  <si>
    <t>Valdes</t>
  </si>
  <si>
    <t>Craig, Mr.  Daniel</t>
  </si>
  <si>
    <t>Craig</t>
  </si>
  <si>
    <t>Whipple, Mr.  Brett W</t>
  </si>
  <si>
    <t>Whipple</t>
  </si>
  <si>
    <t xml:space="preserve">  Brett W</t>
  </si>
  <si>
    <t>Marton, Mr.  Dylan J</t>
  </si>
  <si>
    <t>Marton</t>
  </si>
  <si>
    <t xml:space="preserve">  Dylan J</t>
  </si>
  <si>
    <t>Hildebrandt, Ms.  Elizabeth</t>
  </si>
  <si>
    <t>Hildebrandt</t>
  </si>
  <si>
    <t>Biggs, Ms.  Brooke M.</t>
  </si>
  <si>
    <t>Biggs</t>
  </si>
  <si>
    <t xml:space="preserve">  Brooke M</t>
  </si>
  <si>
    <t>Shigezumi, Mrs.  Teiko</t>
  </si>
  <si>
    <t>Shigezumi</t>
  </si>
  <si>
    <t xml:space="preserve">  Teiko</t>
  </si>
  <si>
    <t>Meineke, Mr.  Zachary</t>
  </si>
  <si>
    <t>Meineke</t>
  </si>
  <si>
    <t>Ludington, Ms.  Johannah</t>
  </si>
  <si>
    <t>Ludington</t>
  </si>
  <si>
    <t xml:space="preserve">  Johannah</t>
  </si>
  <si>
    <t>Perrich, Mr.  Ryan A</t>
  </si>
  <si>
    <t>Perrich</t>
  </si>
  <si>
    <t xml:space="preserve">  Ryan A</t>
  </si>
  <si>
    <t>Cervantes, Mr.  Andres Sr.</t>
  </si>
  <si>
    <t>Cervantes</t>
  </si>
  <si>
    <t xml:space="preserve">  Andres Sr</t>
  </si>
  <si>
    <t>Andrews, Mr.  Bryan</t>
  </si>
  <si>
    <t>Andrews</t>
  </si>
  <si>
    <t xml:space="preserve">  Bryan</t>
  </si>
  <si>
    <t>Ruvalcaba, Ms.  Lizette</t>
  </si>
  <si>
    <t>Ruvalcaba</t>
  </si>
  <si>
    <t xml:space="preserve">  Lizette</t>
  </si>
  <si>
    <t>King, Mr.  Don</t>
  </si>
  <si>
    <t>Stone, Mr.  Jeb</t>
  </si>
  <si>
    <t>Stone</t>
  </si>
  <si>
    <t xml:space="preserve">  Jeb</t>
  </si>
  <si>
    <t>Campbell, Ms.  Amy R.</t>
  </si>
  <si>
    <t>Campbell</t>
  </si>
  <si>
    <t xml:space="preserve">  Amy R</t>
  </si>
  <si>
    <t>Asher, Mr.  Brian</t>
  </si>
  <si>
    <t>Asher</t>
  </si>
  <si>
    <t>Mazzotta, Mr.  Mike G</t>
  </si>
  <si>
    <t>Mazzotta</t>
  </si>
  <si>
    <t xml:space="preserve">  Mike G</t>
  </si>
  <si>
    <t>Huttl, Ms.  Simonezitrone Sr.</t>
  </si>
  <si>
    <t>Huttl</t>
  </si>
  <si>
    <t xml:space="preserve">  Simonezitrone Sr</t>
  </si>
  <si>
    <t>Ferron, Mr.  Nicholas</t>
  </si>
  <si>
    <t>Ferron</t>
  </si>
  <si>
    <t>Colarusso, Ms.  Angela M</t>
  </si>
  <si>
    <t>Colarusso</t>
  </si>
  <si>
    <t>Pearlman, Mr.  Oz</t>
  </si>
  <si>
    <t>Pearlman</t>
  </si>
  <si>
    <t xml:space="preserve">  Oz</t>
  </si>
  <si>
    <t>O'Mara, Ms.  Erin M.</t>
  </si>
  <si>
    <t>O'Mara</t>
  </si>
  <si>
    <t xml:space="preserve">  Erin M</t>
  </si>
  <si>
    <t>Niska, Mr.  Bobby E.</t>
  </si>
  <si>
    <t>Niska</t>
  </si>
  <si>
    <t xml:space="preserve">  Bobby E</t>
  </si>
  <si>
    <t>Schlich, Mr.  Daniel P.</t>
  </si>
  <si>
    <t>Schlich</t>
  </si>
  <si>
    <t xml:space="preserve">  Daniel P</t>
  </si>
  <si>
    <t>Zidek, Ms.  Marie E.</t>
  </si>
  <si>
    <t>Zidek</t>
  </si>
  <si>
    <t xml:space="preserve">  Marie E</t>
  </si>
  <si>
    <t>Ellgass, Mrs.  Katie</t>
  </si>
  <si>
    <t>Ellgass</t>
  </si>
  <si>
    <t>Lowe, Mr.  Eric D</t>
  </si>
  <si>
    <t>Lowe</t>
  </si>
  <si>
    <t xml:space="preserve">  Eric D</t>
  </si>
  <si>
    <t>Malone, Ms.  Tara</t>
  </si>
  <si>
    <t>Malone</t>
  </si>
  <si>
    <t xml:space="preserve">  Tara</t>
  </si>
  <si>
    <t>Dumke, Ms.  Haley L</t>
  </si>
  <si>
    <t>Dumke</t>
  </si>
  <si>
    <t xml:space="preserve">  Haley L</t>
  </si>
  <si>
    <t>Strong, Ms.  Kayla B.</t>
  </si>
  <si>
    <t>Strong</t>
  </si>
  <si>
    <t xml:space="preserve">  Kayla B</t>
  </si>
  <si>
    <t>Ferguson, Mr.  Mark D.</t>
  </si>
  <si>
    <t>Ferguson</t>
  </si>
  <si>
    <t xml:space="preserve">  Mark D</t>
  </si>
  <si>
    <t>Klein, Mr.  Patrick J.</t>
  </si>
  <si>
    <t>Klein</t>
  </si>
  <si>
    <t xml:space="preserve">  Patrick J</t>
  </si>
  <si>
    <t>Eusebio, Mr.  Alejandro</t>
  </si>
  <si>
    <t>Eusebio</t>
  </si>
  <si>
    <t>Szolosi, Mrs.  Beth A</t>
  </si>
  <si>
    <t>Szolosi</t>
  </si>
  <si>
    <t xml:space="preserve">  Beth A</t>
  </si>
  <si>
    <t>Butler, Mr.  Jason R</t>
  </si>
  <si>
    <t>Butler</t>
  </si>
  <si>
    <t xml:space="preserve">  Jason R</t>
  </si>
  <si>
    <t>Fukuchi, Mr.  Yoshinori</t>
  </si>
  <si>
    <t>Fukuchi</t>
  </si>
  <si>
    <t xml:space="preserve">  Yoshinori</t>
  </si>
  <si>
    <t>Drucker, Ms.  Adrienne G.</t>
  </si>
  <si>
    <t>Drucker</t>
  </si>
  <si>
    <t xml:space="preserve">  Adrienne G</t>
  </si>
  <si>
    <t>Aziz, Mrs.  Meredith</t>
  </si>
  <si>
    <t>Aziz</t>
  </si>
  <si>
    <t>Pak, Mr.  Junyong</t>
  </si>
  <si>
    <t>Pak</t>
  </si>
  <si>
    <t xml:space="preserve">  Junyong</t>
  </si>
  <si>
    <t>Kieta, Ms.  Kristen A.</t>
  </si>
  <si>
    <t>Kieta</t>
  </si>
  <si>
    <t xml:space="preserve">  Kristen A</t>
  </si>
  <si>
    <t>Velez, Ms.  Maria I.</t>
  </si>
  <si>
    <t>Velez</t>
  </si>
  <si>
    <t xml:space="preserve">  Maria I</t>
  </si>
  <si>
    <t>Bussiere, Mr.  Jonathan</t>
  </si>
  <si>
    <t>Bussiere</t>
  </si>
  <si>
    <t xml:space="preserve">  Jonathan</t>
  </si>
  <si>
    <t>McCartney, Mr.  Phil</t>
  </si>
  <si>
    <t>McCartney</t>
  </si>
  <si>
    <t>Bambauer, Ms.  Benjamina C</t>
  </si>
  <si>
    <t>Bambauer</t>
  </si>
  <si>
    <t xml:space="preserve">  Benjamina C</t>
  </si>
  <si>
    <t>Mertz, Mr.  Christopher</t>
  </si>
  <si>
    <t>Mertz</t>
  </si>
  <si>
    <t>Mason, Ms.  Alison B</t>
  </si>
  <si>
    <t>Mason</t>
  </si>
  <si>
    <t xml:space="preserve">  Alison B</t>
  </si>
  <si>
    <t>Rotich, Ms.  Caroline</t>
  </si>
  <si>
    <t>Rotich</t>
  </si>
  <si>
    <t>Fetzer, Ms.  Alexis N</t>
  </si>
  <si>
    <t>Fetzer</t>
  </si>
  <si>
    <t xml:space="preserve">  Alexis N</t>
  </si>
  <si>
    <t>Mattis, Ms.  Shanda L</t>
  </si>
  <si>
    <t>Mattis</t>
  </si>
  <si>
    <t xml:space="preserve">  Shanda L</t>
  </si>
  <si>
    <t>Cochran, Mrs.  Lacey</t>
  </si>
  <si>
    <t xml:space="preserve">  Lacey</t>
  </si>
  <si>
    <t>Balinsky, Ms.  Laurette</t>
  </si>
  <si>
    <t>Balinsky</t>
  </si>
  <si>
    <t xml:space="preserve">  Laurette</t>
  </si>
  <si>
    <t>Reilly, Mr.  Jason</t>
  </si>
  <si>
    <t>Reilly</t>
  </si>
  <si>
    <t>Johnson, Ms.  Mary</t>
  </si>
  <si>
    <t xml:space="preserve">  Mary</t>
  </si>
  <si>
    <t>Petry, Ms.  Kati A</t>
  </si>
  <si>
    <t>Petry</t>
  </si>
  <si>
    <t xml:space="preserve">  Kati A</t>
  </si>
  <si>
    <t>Laleman, Mrs.  Kelly J</t>
  </si>
  <si>
    <t>Laleman</t>
  </si>
  <si>
    <t xml:space="preserve">  Kelly J</t>
  </si>
  <si>
    <t>Colby, Ms.  Greer D</t>
  </si>
  <si>
    <t>Colby</t>
  </si>
  <si>
    <t xml:space="preserve">  Greer D</t>
  </si>
  <si>
    <t>Wathke, Mr.  Brent</t>
  </si>
  <si>
    <t>Wathke</t>
  </si>
  <si>
    <t xml:space="preserve">  Brent</t>
  </si>
  <si>
    <t>Daly, Mr.  Eugene M</t>
  </si>
  <si>
    <t>Daly</t>
  </si>
  <si>
    <t xml:space="preserve">  Eugene M</t>
  </si>
  <si>
    <t>Dillon, Ms.  Erin D</t>
  </si>
  <si>
    <t>Dillon</t>
  </si>
  <si>
    <t xml:space="preserve">  Erin D</t>
  </si>
  <si>
    <t>Pontes, Ms.  Kamilla</t>
  </si>
  <si>
    <t>Pontes</t>
  </si>
  <si>
    <t xml:space="preserve">  Kamilla</t>
  </si>
  <si>
    <t>Spies, Mr.  Wayne I.</t>
  </si>
  <si>
    <t>Spies</t>
  </si>
  <si>
    <t xml:space="preserve">  Wayne I</t>
  </si>
  <si>
    <t>Greig, Ms.  Tracy L</t>
  </si>
  <si>
    <t>Greig</t>
  </si>
  <si>
    <t xml:space="preserve">  Tracy L</t>
  </si>
  <si>
    <t>Scott, Mrs.  Heather</t>
  </si>
  <si>
    <t>Scott</t>
  </si>
  <si>
    <t>Erlandson, Mrs.  Megan C</t>
  </si>
  <si>
    <t>Erlandson</t>
  </si>
  <si>
    <t xml:space="preserve">  Megan C</t>
  </si>
  <si>
    <t>Autrey, Mr.  Jonathan</t>
  </si>
  <si>
    <t>Autrey</t>
  </si>
  <si>
    <t>Alleman, Mr.  Greg D.</t>
  </si>
  <si>
    <t xml:space="preserve">  Greg D</t>
  </si>
  <si>
    <t>Michalski, Mr.  Steven L.</t>
  </si>
  <si>
    <t>Michalski</t>
  </si>
  <si>
    <t xml:space="preserve">  Steven L</t>
  </si>
  <si>
    <t>Grillo, Mr.  Gianfilippo</t>
  </si>
  <si>
    <t>Grillo</t>
  </si>
  <si>
    <t xml:space="preserve">  Gianfilippo</t>
  </si>
  <si>
    <t>Coronado, Mr.  Hector</t>
  </si>
  <si>
    <t>Coronado</t>
  </si>
  <si>
    <t xml:space="preserve">  Hector</t>
  </si>
  <si>
    <t>Dewine, Mr.  Mark W.</t>
  </si>
  <si>
    <t>Dewine</t>
  </si>
  <si>
    <t xml:space="preserve">  Mark W</t>
  </si>
  <si>
    <t>Carman, Mrs.  Aubri</t>
  </si>
  <si>
    <t>Carman</t>
  </si>
  <si>
    <t xml:space="preserve">  Aubri</t>
  </si>
  <si>
    <t>Neems, Mr.  Justin</t>
  </si>
  <si>
    <t>Neems</t>
  </si>
  <si>
    <t xml:space="preserve">  Justin</t>
  </si>
  <si>
    <t>Pesyna, Ms.  Megan A.</t>
  </si>
  <si>
    <t>Pesyna</t>
  </si>
  <si>
    <t>Meling, Ms.  Erika M.</t>
  </si>
  <si>
    <t>Meling</t>
  </si>
  <si>
    <t xml:space="preserve">  Erika M</t>
  </si>
  <si>
    <t>Widlowski, Mr.  Daniel G.</t>
  </si>
  <si>
    <t>Widlowski</t>
  </si>
  <si>
    <t xml:space="preserve">  Daniel G</t>
  </si>
  <si>
    <t>Nadar, Ms.  Devin C.</t>
  </si>
  <si>
    <t>Nadar</t>
  </si>
  <si>
    <t xml:space="preserve">  Devin C</t>
  </si>
  <si>
    <t>Turner, Ms.  Louise A</t>
  </si>
  <si>
    <t xml:space="preserve">  Louise A</t>
  </si>
  <si>
    <t>Walker, Mrs.  Sarah</t>
  </si>
  <si>
    <t>Leedham, Ms.  Amy</t>
  </si>
  <si>
    <t>Leedham</t>
  </si>
  <si>
    <t>Haglund, Ms.  Brittany L.</t>
  </si>
  <si>
    <t>Haglund</t>
  </si>
  <si>
    <t>Mills, Ms.  Jessica L</t>
  </si>
  <si>
    <t>Mills</t>
  </si>
  <si>
    <t xml:space="preserve">  Jessica L</t>
  </si>
  <si>
    <t>Drnjevich, Mrs.  Kristina K</t>
  </si>
  <si>
    <t>Drnjevich</t>
  </si>
  <si>
    <t xml:space="preserve">  Kristina K</t>
  </si>
  <si>
    <t>Clay, Mr.  Brad</t>
  </si>
  <si>
    <t>Clay</t>
  </si>
  <si>
    <t xml:space="preserve">  Brad</t>
  </si>
  <si>
    <t>Marbury, Ms.  Margaret O</t>
  </si>
  <si>
    <t>Marbury</t>
  </si>
  <si>
    <t xml:space="preserve">  Margaret O</t>
  </si>
  <si>
    <t>Coon, Mr.  Craig R.</t>
  </si>
  <si>
    <t>Coon</t>
  </si>
  <si>
    <t xml:space="preserve">  Craig R</t>
  </si>
  <si>
    <t>Vanttinen, Mr.  Simo</t>
  </si>
  <si>
    <t>Vanttinen</t>
  </si>
  <si>
    <t xml:space="preserve">  Simo</t>
  </si>
  <si>
    <t>Garges, Mr.  Christopher J</t>
  </si>
  <si>
    <t>Garges</t>
  </si>
  <si>
    <t xml:space="preserve">  Christopher J</t>
  </si>
  <si>
    <t>Rivel, Mr.  Mario Sr.</t>
  </si>
  <si>
    <t>Rivel</t>
  </si>
  <si>
    <t xml:space="preserve">  Mario Sr</t>
  </si>
  <si>
    <t>Lawson, Mrs.  Meghann R.</t>
  </si>
  <si>
    <t>Lawson</t>
  </si>
  <si>
    <t xml:space="preserve">  Meghann R</t>
  </si>
  <si>
    <t>Cale, Mr.  Scott M</t>
  </si>
  <si>
    <t>Cale</t>
  </si>
  <si>
    <t xml:space="preserve">  Scott M</t>
  </si>
  <si>
    <t>Phillips, Ms.  Caitlin E.</t>
  </si>
  <si>
    <t xml:space="preserve">  Caitlin E</t>
  </si>
  <si>
    <t>Stewart, Mrs.  Samantha A.</t>
  </si>
  <si>
    <t>Stewart</t>
  </si>
  <si>
    <t xml:space="preserve">  Samantha A</t>
  </si>
  <si>
    <t>Drotz, Mr.  Erik</t>
  </si>
  <si>
    <t>Drotz</t>
  </si>
  <si>
    <t>Mutai, Mr.  Christopher</t>
  </si>
  <si>
    <t>Mutai</t>
  </si>
  <si>
    <t>Lovlien, Mrs.  Maya</t>
  </si>
  <si>
    <t>Lovlien</t>
  </si>
  <si>
    <t xml:space="preserve">  Maya</t>
  </si>
  <si>
    <t>Bruns, Mr.  Zachary T</t>
  </si>
  <si>
    <t xml:space="preserve">  Zachary T</t>
  </si>
  <si>
    <t>Stoney, Mrs.  Hilda</t>
  </si>
  <si>
    <t>Stoney</t>
  </si>
  <si>
    <t xml:space="preserve">  Hilda</t>
  </si>
  <si>
    <t>Markert, Ms.  Stephanie</t>
  </si>
  <si>
    <t>Markert</t>
  </si>
  <si>
    <t>McLucas, Mr.  Doug</t>
  </si>
  <si>
    <t>McLucas</t>
  </si>
  <si>
    <t>Erwin, Ms.  Bethany N.</t>
  </si>
  <si>
    <t>Erwin</t>
  </si>
  <si>
    <t xml:space="preserve">  Bethany N</t>
  </si>
  <si>
    <t>Osborne, Mrs.  Sandra H</t>
  </si>
  <si>
    <t xml:space="preserve">  Sandra H</t>
  </si>
  <si>
    <t>Otsuka, Mr.  Takuo</t>
  </si>
  <si>
    <t>Otsuka</t>
  </si>
  <si>
    <t xml:space="preserve">  Takuo</t>
  </si>
  <si>
    <t>Smith, Ms.  Kelly A.</t>
  </si>
  <si>
    <t xml:space="preserve">  Kelly A</t>
  </si>
  <si>
    <t>Myers, Mr.  Scott</t>
  </si>
  <si>
    <t>Myers</t>
  </si>
  <si>
    <t>Cote, Mr.  Benoit</t>
  </si>
  <si>
    <t>Cote</t>
  </si>
  <si>
    <t xml:space="preserve">  Benoit</t>
  </si>
  <si>
    <t>Ehrhardt, Ms.  Elizabeth M.</t>
  </si>
  <si>
    <t>Ehrhardt</t>
  </si>
  <si>
    <t>Petersen, Ms.  Jessica A.</t>
  </si>
  <si>
    <t>Petersen</t>
  </si>
  <si>
    <t xml:space="preserve">  Jessica A</t>
  </si>
  <si>
    <t>Ertel, Ms.  Monica K</t>
  </si>
  <si>
    <t>Ertel</t>
  </si>
  <si>
    <t xml:space="preserve">  Monica K</t>
  </si>
  <si>
    <t>Lanza, Mr.  Kevin L</t>
  </si>
  <si>
    <t>Lanza</t>
  </si>
  <si>
    <t xml:space="preserve">  Kevin L</t>
  </si>
  <si>
    <t>Picklesimer, Mr.  Gregory</t>
  </si>
  <si>
    <t>Picklesimer</t>
  </si>
  <si>
    <t>Giles, Ms.  Della</t>
  </si>
  <si>
    <t>Giles</t>
  </si>
  <si>
    <t xml:space="preserve">  Della</t>
  </si>
  <si>
    <t>Harmon, Mr.  David</t>
  </si>
  <si>
    <t>Harmon</t>
  </si>
  <si>
    <t>Pennings, Ms.  Victoria</t>
  </si>
  <si>
    <t>Pennings</t>
  </si>
  <si>
    <t xml:space="preserve">  Victoria</t>
  </si>
  <si>
    <t>Tseronis, Mr.  Tasos</t>
  </si>
  <si>
    <t>Tseronis</t>
  </si>
  <si>
    <t xml:space="preserve">  Tasos</t>
  </si>
  <si>
    <t>Aliff, Mr.  Thomas</t>
  </si>
  <si>
    <t>Aliff</t>
  </si>
  <si>
    <t>Willenberg, Mr.  Lukasz</t>
  </si>
  <si>
    <t>Willenberg</t>
  </si>
  <si>
    <t xml:space="preserve">  Lukasz</t>
  </si>
  <si>
    <t>Millett, Mr.  Matthew A.</t>
  </si>
  <si>
    <t>Millett</t>
  </si>
  <si>
    <t xml:space="preserve">  Matthew A</t>
  </si>
  <si>
    <t>Haley, Ms.  Meta</t>
  </si>
  <si>
    <t>Haley</t>
  </si>
  <si>
    <t xml:space="preserve">  Meta</t>
  </si>
  <si>
    <t>Ackerman, Ms.  Rachel E</t>
  </si>
  <si>
    <t>Ackerman</t>
  </si>
  <si>
    <t xml:space="preserve">  Rachel E</t>
  </si>
  <si>
    <t>Valdez, Ms.  Angelica</t>
  </si>
  <si>
    <t>Valdez</t>
  </si>
  <si>
    <t xml:space="preserve">  Angelica</t>
  </si>
  <si>
    <t>Michaud, Ms.  Kathleen</t>
  </si>
  <si>
    <t>Michaud</t>
  </si>
  <si>
    <t xml:space="preserve">  Kathleen</t>
  </si>
  <si>
    <t>Gunnink, Mr.  Gabriel D.</t>
  </si>
  <si>
    <t>Gunnink</t>
  </si>
  <si>
    <t xml:space="preserve">  Gabriel D</t>
  </si>
  <si>
    <t>Knight, Mr.  Jeff T</t>
  </si>
  <si>
    <t>Knight</t>
  </si>
  <si>
    <t xml:space="preserve">  Jeff T</t>
  </si>
  <si>
    <t>Grosscup, Mr.  Neil D</t>
  </si>
  <si>
    <t>Grosscup</t>
  </si>
  <si>
    <t xml:space="preserve">  Neil D</t>
  </si>
  <si>
    <t>Koniuch, Ms.  Katherine L.</t>
  </si>
  <si>
    <t>Koniuch</t>
  </si>
  <si>
    <t xml:space="preserve">  Katherine L</t>
  </si>
  <si>
    <t>Heitzman, Ms.  Ariel E</t>
  </si>
  <si>
    <t>Heitzman</t>
  </si>
  <si>
    <t xml:space="preserve">  Ariel E</t>
  </si>
  <si>
    <t>Tatton, Mr.  Christopher P</t>
  </si>
  <si>
    <t>Tatton</t>
  </si>
  <si>
    <t xml:space="preserve">  Christopher P</t>
  </si>
  <si>
    <t>Flanagan, Mrs.  Erin M.</t>
  </si>
  <si>
    <t>Flanagan</t>
  </si>
  <si>
    <t>Funk, Mrs.  Molly K.</t>
  </si>
  <si>
    <t>Funk</t>
  </si>
  <si>
    <t xml:space="preserve">  Molly K</t>
  </si>
  <si>
    <t>Davenport, Mr.  Ryan J.</t>
  </si>
  <si>
    <t>Davenport</t>
  </si>
  <si>
    <t>Nicholson, Mrs.  Jennifer</t>
  </si>
  <si>
    <t>Lindbloom, Mr.  Daniel M</t>
  </si>
  <si>
    <t>Lindbloom</t>
  </si>
  <si>
    <t xml:space="preserve">  Daniel M</t>
  </si>
  <si>
    <t>Wijayaratne, Ms.  Hiruni</t>
  </si>
  <si>
    <t>Wijayaratne</t>
  </si>
  <si>
    <t xml:space="preserve">  Hiruni</t>
  </si>
  <si>
    <t>Ainsworth, Ms.  Reina H.</t>
  </si>
  <si>
    <t>Ainsworth</t>
  </si>
  <si>
    <t xml:space="preserve">  Reina H</t>
  </si>
  <si>
    <t>Gayagoy, Ms.  Kristi</t>
  </si>
  <si>
    <t>Gayagoy</t>
  </si>
  <si>
    <t xml:space="preserve">  Kristi</t>
  </si>
  <si>
    <t>Fitzmaurice, Ms.  Meredith L.</t>
  </si>
  <si>
    <t>Fitzmaurice</t>
  </si>
  <si>
    <t xml:space="preserve">  Meredith L</t>
  </si>
  <si>
    <t>Rodriguez, Ms.  Jocelyn</t>
  </si>
  <si>
    <t>Rodriguez</t>
  </si>
  <si>
    <t xml:space="preserve">  Jocelyn</t>
  </si>
  <si>
    <t>Tsoucas, Mrs.  Daphne</t>
  </si>
  <si>
    <t>Tsoucas</t>
  </si>
  <si>
    <t xml:space="preserve">  Daphne</t>
  </si>
  <si>
    <t>Muhly, Ms.  Margaret E</t>
  </si>
  <si>
    <t>Muhly</t>
  </si>
  <si>
    <t xml:space="preserve">  Margaret E</t>
  </si>
  <si>
    <t>Lund, Mr.  Mario J.</t>
  </si>
  <si>
    <t>Lund</t>
  </si>
  <si>
    <t xml:space="preserve">  Mario J</t>
  </si>
  <si>
    <t>Battaglino, Mr.  Peter</t>
  </si>
  <si>
    <t>Battaglino</t>
  </si>
  <si>
    <t>Pena, Ms.  Carolina</t>
  </si>
  <si>
    <t>Pena</t>
  </si>
  <si>
    <t xml:space="preserve">  Carolina</t>
  </si>
  <si>
    <t>Thomason, Mrs.  Jenny K.</t>
  </si>
  <si>
    <t>Thomason</t>
  </si>
  <si>
    <t xml:space="preserve">  Jenny K</t>
  </si>
  <si>
    <t>Hancox, Ms.  Jessica</t>
  </si>
  <si>
    <t>Hancox</t>
  </si>
  <si>
    <t>Canarecci, Ms.  Kimberly D</t>
  </si>
  <si>
    <t>Canarecci</t>
  </si>
  <si>
    <t xml:space="preserve">  Kimberly D</t>
  </si>
  <si>
    <t>Toupin, Mr.  Marc-Olivier</t>
  </si>
  <si>
    <t>Toupin</t>
  </si>
  <si>
    <t xml:space="preserve">  Marc-Olivier</t>
  </si>
  <si>
    <t>Mulley, Mr.  Russell J</t>
  </si>
  <si>
    <t>Mulley</t>
  </si>
  <si>
    <t xml:space="preserve">  Russell J</t>
  </si>
  <si>
    <t>Parry, Ms.  Karine</t>
  </si>
  <si>
    <t>Parry</t>
  </si>
  <si>
    <t xml:space="preserve">  Karine</t>
  </si>
  <si>
    <t>Mason Cox, Ms.  Cheryl</t>
  </si>
  <si>
    <t>Mason Cox</t>
  </si>
  <si>
    <t xml:space="preserve">  Cheryl</t>
  </si>
  <si>
    <t>Thompson, Ms.  Allison M.</t>
  </si>
  <si>
    <t>Thompson</t>
  </si>
  <si>
    <t xml:space="preserve">  Allison M</t>
  </si>
  <si>
    <t>Nelson, Ms.  Adriana</t>
  </si>
  <si>
    <t>Nelson</t>
  </si>
  <si>
    <t xml:space="preserve">  Adriana</t>
  </si>
  <si>
    <t>Forte, Ms.  Miranda J</t>
  </si>
  <si>
    <t>Forte</t>
  </si>
  <si>
    <t xml:space="preserve">  Miranda J</t>
  </si>
  <si>
    <t>Corona Iturriaga, Mr.  Roberto</t>
  </si>
  <si>
    <t>Corona Iturriaga</t>
  </si>
  <si>
    <t xml:space="preserve">  Roberto</t>
  </si>
  <si>
    <t>McCollum, Mrs.  Rebecca B.</t>
  </si>
  <si>
    <t>McCollum</t>
  </si>
  <si>
    <t xml:space="preserve">  Rebecca B</t>
  </si>
  <si>
    <t>Hevner, Ms.  Tiffany</t>
  </si>
  <si>
    <t>Hevner</t>
  </si>
  <si>
    <t xml:space="preserve">  Tiffany</t>
  </si>
  <si>
    <t>Looi, Mr.  Alexander</t>
  </si>
  <si>
    <t>Looi</t>
  </si>
  <si>
    <t xml:space="preserve">  Alexander</t>
  </si>
  <si>
    <t>Power, Mr.  Rich M</t>
  </si>
  <si>
    <t>Power</t>
  </si>
  <si>
    <t xml:space="preserve">  Rich M</t>
  </si>
  <si>
    <t>Routon, Mr.  Aaron C</t>
  </si>
  <si>
    <t>Routon</t>
  </si>
  <si>
    <t xml:space="preserve">  Aaron C</t>
  </si>
  <si>
    <t>Dochelli, Ms.  Kate</t>
  </si>
  <si>
    <t>Dochelli</t>
  </si>
  <si>
    <t>Gillespie, Ms.  Maria M</t>
  </si>
  <si>
    <t>Gillespie</t>
  </si>
  <si>
    <t xml:space="preserve">  Maria M</t>
  </si>
  <si>
    <t>Oskvig, Mr.  Daven W</t>
  </si>
  <si>
    <t>Oskvig</t>
  </si>
  <si>
    <t xml:space="preserve">  Daven W</t>
  </si>
  <si>
    <t>Holland-Stergar, Mrs.  Brianne</t>
  </si>
  <si>
    <t>Holland-Stergar</t>
  </si>
  <si>
    <t xml:space="preserve">  Brianne</t>
  </si>
  <si>
    <t>Arai, Mr.  Hiroki</t>
  </si>
  <si>
    <t>Arai</t>
  </si>
  <si>
    <t xml:space="preserve">  Hiroki</t>
  </si>
  <si>
    <t>Olausson, Mr.  Anders</t>
  </si>
  <si>
    <t>Olausson</t>
  </si>
  <si>
    <t xml:space="preserve">  Anders</t>
  </si>
  <si>
    <t>Wagner, Ms.  Danielle</t>
  </si>
  <si>
    <t>Wagner</t>
  </si>
  <si>
    <t>Delong, Ms.  Candace N</t>
  </si>
  <si>
    <t>Delong</t>
  </si>
  <si>
    <t xml:space="preserve">  Candace N</t>
  </si>
  <si>
    <t>Mehech, Mr.  Bruno F.</t>
  </si>
  <si>
    <t>Mehech</t>
  </si>
  <si>
    <t xml:space="preserve">  Bruno F</t>
  </si>
  <si>
    <t>Machiela, Ms.  Emily</t>
  </si>
  <si>
    <t>Machiela</t>
  </si>
  <si>
    <t>Young, Mrs.  Katie</t>
  </si>
  <si>
    <t>Dupere, Mrs.  Sally</t>
  </si>
  <si>
    <t>Dupere</t>
  </si>
  <si>
    <t xml:space="preserve">  Sally</t>
  </si>
  <si>
    <t>Iandolo, Ms.  Meaghan J</t>
  </si>
  <si>
    <t>Iandolo</t>
  </si>
  <si>
    <t xml:space="preserve">  Meaghan J</t>
  </si>
  <si>
    <t>Ito, Ms.  Rina</t>
  </si>
  <si>
    <t>Ito</t>
  </si>
  <si>
    <t xml:space="preserve">  Rina</t>
  </si>
  <si>
    <t>Barry, Ms.  Kristin P.</t>
  </si>
  <si>
    <t>Barry</t>
  </si>
  <si>
    <t xml:space="preserve">  Kristin P</t>
  </si>
  <si>
    <t>Boyce, Mr.  Albert</t>
  </si>
  <si>
    <t>Boyce</t>
  </si>
  <si>
    <t xml:space="preserve">  Albert</t>
  </si>
  <si>
    <t>Lin, Mrs.  Ashley</t>
  </si>
  <si>
    <t>Lin</t>
  </si>
  <si>
    <t>Smith, Mrs.  Shannon L</t>
  </si>
  <si>
    <t xml:space="preserve">  Shannon L</t>
  </si>
  <si>
    <t>Nalven, Ms.  Amy B</t>
  </si>
  <si>
    <t>Nalven</t>
  </si>
  <si>
    <t xml:space="preserve">  Amy B</t>
  </si>
  <si>
    <t>Bourgeois, Ms.  A Danielle</t>
  </si>
  <si>
    <t>Bourgeois</t>
  </si>
  <si>
    <t xml:space="preserve">  A Danielle</t>
  </si>
  <si>
    <t>Orloff, Mr.  Conrad F</t>
  </si>
  <si>
    <t>Orloff</t>
  </si>
  <si>
    <t xml:space="preserve">  Conrad F</t>
  </si>
  <si>
    <t>Ramirez, Mr.  Josh</t>
  </si>
  <si>
    <t>Ramirez</t>
  </si>
  <si>
    <t xml:space="preserve">  Josh</t>
  </si>
  <si>
    <t>Fouquet, Mr.  Maxime</t>
  </si>
  <si>
    <t>Fouquet</t>
  </si>
  <si>
    <t xml:space="preserve">  Maxime</t>
  </si>
  <si>
    <t>McPhillips, Ms.  Natalie</t>
  </si>
  <si>
    <t>McPhillips</t>
  </si>
  <si>
    <t>Burgin, Ms.  Melissa</t>
  </si>
  <si>
    <t>Burgin</t>
  </si>
  <si>
    <t>Roberts, Ms.  Laura P.</t>
  </si>
  <si>
    <t>Roberts</t>
  </si>
  <si>
    <t xml:space="preserve">  Laura P</t>
  </si>
  <si>
    <t>Nemec, Mrs.  Lisa</t>
  </si>
  <si>
    <t>Nemec</t>
  </si>
  <si>
    <t>Appman, Mr.  William D. Jr.</t>
  </si>
  <si>
    <t>Appman</t>
  </si>
  <si>
    <t xml:space="preserve">  William D</t>
  </si>
  <si>
    <t>Driscoll, Mr.  James</t>
  </si>
  <si>
    <t>Glotzbach, Mr.  John</t>
  </si>
  <si>
    <t>Glotzbach</t>
  </si>
  <si>
    <t>Tenforde, Mr.  Adam S</t>
  </si>
  <si>
    <t>Tenforde</t>
  </si>
  <si>
    <t xml:space="preserve">  Adam S</t>
  </si>
  <si>
    <t>Ramirez, Mr.  Armando</t>
  </si>
  <si>
    <t xml:space="preserve">  Armando</t>
  </si>
  <si>
    <t>Stanley Torres, Ms.  Dana</t>
  </si>
  <si>
    <t>Stanley Torres</t>
  </si>
  <si>
    <t xml:space="preserve">  Dana</t>
  </si>
  <si>
    <t>Vandongen, Ms.  Jennifer L</t>
  </si>
  <si>
    <t>Vandongen</t>
  </si>
  <si>
    <t>Liebald, Mr.  Benjamin</t>
  </si>
  <si>
    <t>Liebald</t>
  </si>
  <si>
    <t xml:space="preserve">  Benjamin</t>
  </si>
  <si>
    <t>Holte, Ms.  Tanya</t>
  </si>
  <si>
    <t>Holte</t>
  </si>
  <si>
    <t xml:space="preserve">  Tanya</t>
  </si>
  <si>
    <t>Johnson, Ms.  Tracy</t>
  </si>
  <si>
    <t xml:space="preserve">  Tracy</t>
  </si>
  <si>
    <t>Bartlett, Ms.  Emily S</t>
  </si>
  <si>
    <t>Bartlett</t>
  </si>
  <si>
    <t xml:space="preserve">  Emily S</t>
  </si>
  <si>
    <t>Bergman, Ms.  Kelly R</t>
  </si>
  <si>
    <t>Bergman</t>
  </si>
  <si>
    <t xml:space="preserve">  Kelly R</t>
  </si>
  <si>
    <t>Aitken, Mr.  Kyle</t>
  </si>
  <si>
    <t>Aitken</t>
  </si>
  <si>
    <t>Berger, Mr.  Bruce A Jr.</t>
  </si>
  <si>
    <t>Berger</t>
  </si>
  <si>
    <t xml:space="preserve">  Bruce A Jr</t>
  </si>
  <si>
    <t>Richey, Mr.  Cary J</t>
  </si>
  <si>
    <t>Richey</t>
  </si>
  <si>
    <t xml:space="preserve">  Cary J</t>
  </si>
  <si>
    <t>Trotter, Mrs.  Jill M</t>
  </si>
  <si>
    <t>Trotter</t>
  </si>
  <si>
    <t xml:space="preserve">  Jill M</t>
  </si>
  <si>
    <t>Chavez, Mr.  Chris</t>
  </si>
  <si>
    <t>Chavez</t>
  </si>
  <si>
    <t>Orifice, Mr.  Michael E.</t>
  </si>
  <si>
    <t>Orifice</t>
  </si>
  <si>
    <t xml:space="preserve">  Michael E</t>
  </si>
  <si>
    <t>Farkash, Mrs.  Lauren</t>
  </si>
  <si>
    <t>Farkash</t>
  </si>
  <si>
    <t>Hribar, Mrs.  Kathryn E</t>
  </si>
  <si>
    <t xml:space="preserve">  Kathryn E</t>
  </si>
  <si>
    <t>Crawford, Ms.  Polly</t>
  </si>
  <si>
    <t>Crawford</t>
  </si>
  <si>
    <t xml:space="preserve">  Polly</t>
  </si>
  <si>
    <t>Sittlington, Mr.  Mark H.</t>
  </si>
  <si>
    <t>Sittlington</t>
  </si>
  <si>
    <t xml:space="preserve">  Mark H</t>
  </si>
  <si>
    <t>Silbert, Mrs.  Jessie M.</t>
  </si>
  <si>
    <t>Silbert</t>
  </si>
  <si>
    <t xml:space="preserve">  Jessie M</t>
  </si>
  <si>
    <t>Carrique, Mr.  Chris</t>
  </si>
  <si>
    <t>Carrique</t>
  </si>
  <si>
    <t>Kosla, Mr.  Daniel</t>
  </si>
  <si>
    <t>Kosla</t>
  </si>
  <si>
    <t>Parker, Ms.  Megan</t>
  </si>
  <si>
    <t>Parker</t>
  </si>
  <si>
    <t>Horton, Mr.  Kevin</t>
  </si>
  <si>
    <t>Horton</t>
  </si>
  <si>
    <t>Boller, Ms.  Caroline S.</t>
  </si>
  <si>
    <t>Boller</t>
  </si>
  <si>
    <t xml:space="preserve">  Caroline S</t>
  </si>
  <si>
    <t>Olaru, Ms.  Nuta</t>
  </si>
  <si>
    <t>Olaru</t>
  </si>
  <si>
    <t xml:space="preserve">  Nuta</t>
  </si>
  <si>
    <t>Prescott, Ms.  Margie</t>
  </si>
  <si>
    <t>Prescott</t>
  </si>
  <si>
    <t xml:space="preserve">  Margie</t>
  </si>
  <si>
    <t>Hines, Mrs.  Heidi</t>
  </si>
  <si>
    <t>Hines</t>
  </si>
  <si>
    <t xml:space="preserve">  Heidi</t>
  </si>
  <si>
    <t>Blanton, Mr.  Diego J</t>
  </si>
  <si>
    <t>Blanton</t>
  </si>
  <si>
    <t xml:space="preserve">  Diego J</t>
  </si>
  <si>
    <t>Bustamante, Mr.  Enrique M Sr.</t>
  </si>
  <si>
    <t>Bustamante</t>
  </si>
  <si>
    <t xml:space="preserve">  Enrique M Sr</t>
  </si>
  <si>
    <t>McCann, Mr.  Greg</t>
  </si>
  <si>
    <t>McCann</t>
  </si>
  <si>
    <t>Schmole, Mr.  Filip</t>
  </si>
  <si>
    <t>Schmole</t>
  </si>
  <si>
    <t xml:space="preserve">  Filip</t>
  </si>
  <si>
    <t>Barber, Ms.  Rosemary E.</t>
  </si>
  <si>
    <t>Barber</t>
  </si>
  <si>
    <t xml:space="preserve">  Rosemary E</t>
  </si>
  <si>
    <t>Reichmann, Ms.  Lisa</t>
  </si>
  <si>
    <t>Reichmann</t>
  </si>
  <si>
    <t>Cavatorta, Mr.  Jason</t>
  </si>
  <si>
    <t>Cavatorta</t>
  </si>
  <si>
    <t>Yaeger, Ms.  Courtney</t>
  </si>
  <si>
    <t>Yaeger</t>
  </si>
  <si>
    <t>Hughes, Ms.  Jennifer R.</t>
  </si>
  <si>
    <t>Hughes</t>
  </si>
  <si>
    <t xml:space="preserve">  Jennifer R</t>
  </si>
  <si>
    <t>Donahue, Ms.  Lauren E</t>
  </si>
  <si>
    <t>Donahue</t>
  </si>
  <si>
    <t xml:space="preserve">  Lauren E</t>
  </si>
  <si>
    <t>Greenwell, Ms.  Ashley M.</t>
  </si>
  <si>
    <t>Greenwell</t>
  </si>
  <si>
    <t xml:space="preserve">  Ashley M</t>
  </si>
  <si>
    <t>Steele, Ms.  Alison R.</t>
  </si>
  <si>
    <t>Steele</t>
  </si>
  <si>
    <t xml:space="preserve">  Alison R</t>
  </si>
  <si>
    <t>Gunter, Ms.  Madeleine</t>
  </si>
  <si>
    <t>Gunter</t>
  </si>
  <si>
    <t xml:space="preserve">  Madeleine</t>
  </si>
  <si>
    <t>McDonough, Ms.  Stacey</t>
  </si>
  <si>
    <t>McDonough</t>
  </si>
  <si>
    <t>Sweetland, Ms.  Kimberly</t>
  </si>
  <si>
    <t>Sweetland</t>
  </si>
  <si>
    <t xml:space="preserve">  Kimberly</t>
  </si>
  <si>
    <t>Hammersmith, Mr.  Matthew D</t>
  </si>
  <si>
    <t>Hammersmith</t>
  </si>
  <si>
    <t>French, Mr.  Michael</t>
  </si>
  <si>
    <t>French</t>
  </si>
  <si>
    <t>Garbe, Mr.  Ben</t>
  </si>
  <si>
    <t>Garbe</t>
  </si>
  <si>
    <t>Duncan, Mr.  Chris</t>
  </si>
  <si>
    <t>Duncan</t>
  </si>
  <si>
    <t>Wallace, Mr.  Jeremy J</t>
  </si>
  <si>
    <t>Wallace</t>
  </si>
  <si>
    <t xml:space="preserve">  Jeremy J</t>
  </si>
  <si>
    <t>Tillman, Mrs.  Amy L.</t>
  </si>
  <si>
    <t>Tillman</t>
  </si>
  <si>
    <t xml:space="preserve">  Amy L</t>
  </si>
  <si>
    <t>Lee, Mrs.  Karen L.</t>
  </si>
  <si>
    <t xml:space="preserve">  Karen L</t>
  </si>
  <si>
    <t>Taylor, Ms.  Tennille</t>
  </si>
  <si>
    <t>Taylor</t>
  </si>
  <si>
    <t xml:space="preserve">  Tennille</t>
  </si>
  <si>
    <t>McSween, Mr.  Matt</t>
  </si>
  <si>
    <t>McSween</t>
  </si>
  <si>
    <t>Schubert, Ms.  Emily</t>
  </si>
  <si>
    <t>Schubert</t>
  </si>
  <si>
    <t>Lalanne, Mr.  Justin E</t>
  </si>
  <si>
    <t>Lalanne</t>
  </si>
  <si>
    <t xml:space="preserve">  Justin E</t>
  </si>
  <si>
    <t>Flanagan, Ms.  Shalane</t>
  </si>
  <si>
    <t xml:space="preserve">  Shalane</t>
  </si>
  <si>
    <t>Arellano, Ms.  Jessica N.</t>
  </si>
  <si>
    <t>Arellano</t>
  </si>
  <si>
    <t xml:space="preserve">  Jessica N</t>
  </si>
  <si>
    <t>Charette, Ms.  Melanie</t>
  </si>
  <si>
    <t>Charette</t>
  </si>
  <si>
    <t xml:space="preserve">  Melanie</t>
  </si>
  <si>
    <t>Pena Reyes, Ms.  Ruth Angelica</t>
  </si>
  <si>
    <t>Pena Reyes</t>
  </si>
  <si>
    <t xml:space="preserve">  Ruth Angelica</t>
  </si>
  <si>
    <t>Broderick, Ms.  Una M</t>
  </si>
  <si>
    <t>Broderick</t>
  </si>
  <si>
    <t xml:space="preserve">  Una M</t>
  </si>
  <si>
    <t>Summers, Ms.  Taralyn</t>
  </si>
  <si>
    <t>Summers</t>
  </si>
  <si>
    <t xml:space="preserve">  Taralyn</t>
  </si>
  <si>
    <t>Fisher, Mr.  James A</t>
  </si>
  <si>
    <t xml:space="preserve">  James A</t>
  </si>
  <si>
    <t>Zhou, Mr.  Ning</t>
  </si>
  <si>
    <t>Zhou</t>
  </si>
  <si>
    <t xml:space="preserve">  Ning</t>
  </si>
  <si>
    <t>Clarke-Ames, Mr.  Joel</t>
  </si>
  <si>
    <t>Clarke-Ames</t>
  </si>
  <si>
    <t xml:space="preserve">  Joel</t>
  </si>
  <si>
    <t>Staton, Ms.  Pamela J.</t>
  </si>
  <si>
    <t>Staton</t>
  </si>
  <si>
    <t>Forster, Ms.  Brittney</t>
  </si>
  <si>
    <t>Forster</t>
  </si>
  <si>
    <t xml:space="preserve">  Brittney</t>
  </si>
  <si>
    <t>Monaghan, Mrs.  Sheila</t>
  </si>
  <si>
    <t>Monaghan</t>
  </si>
  <si>
    <t xml:space="preserve">  Sheila</t>
  </si>
  <si>
    <t>Kawamoto, Mr.  Koji</t>
  </si>
  <si>
    <t>Kawamoto</t>
  </si>
  <si>
    <t xml:space="preserve">  Koji</t>
  </si>
  <si>
    <t>Dicharry, Ms.  Sarah</t>
  </si>
  <si>
    <t>Dicharry</t>
  </si>
  <si>
    <t>Berry, Mrs.  Colleen M</t>
  </si>
  <si>
    <t>Berry</t>
  </si>
  <si>
    <t xml:space="preserve">  Colleen M</t>
  </si>
  <si>
    <t>Porfirio, Ms.  Deedra G.</t>
  </si>
  <si>
    <t>Porfirio</t>
  </si>
  <si>
    <t xml:space="preserve">  Deedra G</t>
  </si>
  <si>
    <t>Thind, Mrs.  Kulwinder</t>
  </si>
  <si>
    <t>Thind</t>
  </si>
  <si>
    <t xml:space="preserve">  Kulwinder</t>
  </si>
  <si>
    <t>Ryan, Ms.  Ann M.</t>
  </si>
  <si>
    <t xml:space="preserve">  Ann M</t>
  </si>
  <si>
    <t>Horn, Ms.  Sarah E</t>
  </si>
  <si>
    <t>Horn</t>
  </si>
  <si>
    <t>Sabadosa, Ms.  Apryl J.</t>
  </si>
  <si>
    <t>Sabadosa</t>
  </si>
  <si>
    <t xml:space="preserve">  Apryl J</t>
  </si>
  <si>
    <t>Casady, Mrs.  Ilana</t>
  </si>
  <si>
    <t>Casady</t>
  </si>
  <si>
    <t xml:space="preserve">  Ilana</t>
  </si>
  <si>
    <t>Phillips, Ms.  Katherine</t>
  </si>
  <si>
    <t>Ahokas, Ms.  Katherine</t>
  </si>
  <si>
    <t>Ahokas</t>
  </si>
  <si>
    <t>Hebert, Mr.  Karl</t>
  </si>
  <si>
    <t>Hebert</t>
  </si>
  <si>
    <t xml:space="preserve">  Karl</t>
  </si>
  <si>
    <t>Fair, Mr.  Stephen</t>
  </si>
  <si>
    <t>Fair</t>
  </si>
  <si>
    <t>Swenson, Mr.  Will</t>
  </si>
  <si>
    <t>Swenson</t>
  </si>
  <si>
    <t xml:space="preserve">  Will</t>
  </si>
  <si>
    <t>Revenis, Mr.  Bradley D</t>
  </si>
  <si>
    <t>Revenis</t>
  </si>
  <si>
    <t xml:space="preserve">  Bradley D</t>
  </si>
  <si>
    <t>Engnes, Mrs.  Amy M</t>
  </si>
  <si>
    <t>Engnes</t>
  </si>
  <si>
    <t xml:space="preserve">  Amy M</t>
  </si>
  <si>
    <t>Wiltse, Mr.  Matthew W.</t>
  </si>
  <si>
    <t>Wiltse</t>
  </si>
  <si>
    <t xml:space="preserve">  Matthew W</t>
  </si>
  <si>
    <t>Fernandez, Mr.  Doug</t>
  </si>
  <si>
    <t>Fernandez</t>
  </si>
  <si>
    <t>Edwards, Mr.  Tom</t>
  </si>
  <si>
    <t xml:space="preserve">  Tom</t>
  </si>
  <si>
    <t>Pinney, Mr.  Jonathan</t>
  </si>
  <si>
    <t>Pinney</t>
  </si>
  <si>
    <t>Levy, Mr.  Wayne A.</t>
  </si>
  <si>
    <t>Levy</t>
  </si>
  <si>
    <t xml:space="preserve">  Wayne A</t>
  </si>
  <si>
    <t>Takeda, Mr.  Nobuyori</t>
  </si>
  <si>
    <t>Takeda</t>
  </si>
  <si>
    <t xml:space="preserve">  Nobuyori</t>
  </si>
  <si>
    <t>Burke, Mr.  Rich</t>
  </si>
  <si>
    <t>Burke</t>
  </si>
  <si>
    <t xml:space="preserve">  Rich</t>
  </si>
  <si>
    <t>Duarte, Mr.  Marcos S</t>
  </si>
  <si>
    <t>Duarte</t>
  </si>
  <si>
    <t xml:space="preserve">  Marcos S</t>
  </si>
  <si>
    <t>Clark, Mr.  Dave</t>
  </si>
  <si>
    <t>Nice, Mr.  Andy</t>
  </si>
  <si>
    <t>Nice</t>
  </si>
  <si>
    <t xml:space="preserve">  Andy</t>
  </si>
  <si>
    <t>Windler, Ms.  Mary</t>
  </si>
  <si>
    <t>Windler</t>
  </si>
  <si>
    <t>Jones, Mr.  Marcus B</t>
  </si>
  <si>
    <t>Jones</t>
  </si>
  <si>
    <t xml:space="preserve">  Marcus B</t>
  </si>
  <si>
    <t>Stevenson, Mr.  Thomas K.</t>
  </si>
  <si>
    <t>Stevenson</t>
  </si>
  <si>
    <t xml:space="preserve">  Thomas K</t>
  </si>
  <si>
    <t>Humphrey, Mr.  Robert</t>
  </si>
  <si>
    <t>Humphrey</t>
  </si>
  <si>
    <t>Nelson, Mr.  Geoff</t>
  </si>
  <si>
    <t xml:space="preserve">  Geoff</t>
  </si>
  <si>
    <t>Payne, Mr.  Chris J.</t>
  </si>
  <si>
    <t>Payne</t>
  </si>
  <si>
    <t xml:space="preserve">  Chris J</t>
  </si>
  <si>
    <t>Hails, Ms.  Kate A.</t>
  </si>
  <si>
    <t>Hails</t>
  </si>
  <si>
    <t xml:space="preserve">  Kate A</t>
  </si>
  <si>
    <t>Proctor, Ms.  Kelli</t>
  </si>
  <si>
    <t>Proctor</t>
  </si>
  <si>
    <t xml:space="preserve">  Kelli</t>
  </si>
  <si>
    <t>Ryan, Mrs.  Maggie M</t>
  </si>
  <si>
    <t xml:space="preserve">  Maggie M</t>
  </si>
  <si>
    <t>Watson, Mrs.  Michelle L.</t>
  </si>
  <si>
    <t xml:space="preserve">  Michelle L</t>
  </si>
  <si>
    <t>Gresh, Mrs.  Ashley K</t>
  </si>
  <si>
    <t>Gresh</t>
  </si>
  <si>
    <t xml:space="preserve">  Ashley K</t>
  </si>
  <si>
    <t>Anis, Mr.  Michael</t>
  </si>
  <si>
    <t>Anis</t>
  </si>
  <si>
    <t>Swartz, Mr.  Ryan K.</t>
  </si>
  <si>
    <t>Swartz</t>
  </si>
  <si>
    <t xml:space="preserve">  Ryan K</t>
  </si>
  <si>
    <t>Schluneker, Mr.  Matthew J</t>
  </si>
  <si>
    <t>Schluneker</t>
  </si>
  <si>
    <t xml:space="preserve">  Matthew J</t>
  </si>
  <si>
    <t>Bellemare, Mrs.  Karine</t>
  </si>
  <si>
    <t>Bellemare</t>
  </si>
  <si>
    <t>Vitalo, Ms.  Antonia G</t>
  </si>
  <si>
    <t>Vitalo</t>
  </si>
  <si>
    <t xml:space="preserve">  Antonia G</t>
  </si>
  <si>
    <t>Hamilton, Ms.  Casondra L</t>
  </si>
  <si>
    <t xml:space="preserve">  Casondra L</t>
  </si>
  <si>
    <t>Marshall, Ms.  Wendy</t>
  </si>
  <si>
    <t>Marshall</t>
  </si>
  <si>
    <t xml:space="preserve">  Wendy</t>
  </si>
  <si>
    <t>Cale, Mr.  Eric D</t>
  </si>
  <si>
    <t>Pittaway, Ms.  Elizabeth</t>
  </si>
  <si>
    <t>Pittaway</t>
  </si>
  <si>
    <t>Bill, Ms.  Laura F</t>
  </si>
  <si>
    <t>Bill</t>
  </si>
  <si>
    <t xml:space="preserve">  Laura F</t>
  </si>
  <si>
    <t>Antrim, Ms.  Amelia F.</t>
  </si>
  <si>
    <t>Antrim</t>
  </si>
  <si>
    <t xml:space="preserve">  Amelia F</t>
  </si>
  <si>
    <t>Doolittle-Crider, Ms.  Amy L.</t>
  </si>
  <si>
    <t>Doolittle-Crider</t>
  </si>
  <si>
    <t>Ruhlman, Ms.  Katie J</t>
  </si>
  <si>
    <t>Ruhlman</t>
  </si>
  <si>
    <t xml:space="preserve">  Katie J</t>
  </si>
  <si>
    <t>Anderson, Ms.  Laura E.</t>
  </si>
  <si>
    <t>Uchiyama, Mrs.  Mayumi</t>
  </si>
  <si>
    <t>Uchiyama</t>
  </si>
  <si>
    <t xml:space="preserve">  Mayumi</t>
  </si>
  <si>
    <t>Desota, Ms.  Vanessa</t>
  </si>
  <si>
    <t>Desota</t>
  </si>
  <si>
    <t xml:space="preserve">  Vanessa</t>
  </si>
  <si>
    <t>Edmonds, Ms.  Natali N</t>
  </si>
  <si>
    <t>Edmonds</t>
  </si>
  <si>
    <t xml:space="preserve">  Natali N</t>
  </si>
  <si>
    <t>Otto, Ms.  Beth</t>
  </si>
  <si>
    <t>Otto</t>
  </si>
  <si>
    <t xml:space="preserve">  Beth</t>
  </si>
  <si>
    <t>Kurt, Mr.  Alex</t>
  </si>
  <si>
    <t>Kurt</t>
  </si>
  <si>
    <t>Duhaime, Mr.  Spencer</t>
  </si>
  <si>
    <t>Duhaime</t>
  </si>
  <si>
    <t>Swann, Ms.  Andee W.</t>
  </si>
  <si>
    <t>Swann</t>
  </si>
  <si>
    <t xml:space="preserve">  Andee W</t>
  </si>
  <si>
    <t>Burton, Mrs.  Amy</t>
  </si>
  <si>
    <t>Burton</t>
  </si>
  <si>
    <t>Ricardi, Mr.  Joshua</t>
  </si>
  <si>
    <t>Joslyn, Mr.  C Fred</t>
  </si>
  <si>
    <t>Joslyn</t>
  </si>
  <si>
    <t xml:space="preserve">  C Fred</t>
  </si>
  <si>
    <t>Bennie, Mr.  Jeremy</t>
  </si>
  <si>
    <t>Bennie</t>
  </si>
  <si>
    <t>Kanyane, Mr.  Patrick Sr.</t>
  </si>
  <si>
    <t>Kanyane</t>
  </si>
  <si>
    <t xml:space="preserve">  Patrick Sr</t>
  </si>
  <si>
    <t>McFadden, Ms.  Kelly M.</t>
  </si>
  <si>
    <t>McFadden</t>
  </si>
  <si>
    <t xml:space="preserve">  Kelly M</t>
  </si>
  <si>
    <t>Connolly, Ms.  Katherine</t>
  </si>
  <si>
    <t>Connolly</t>
  </si>
  <si>
    <t>Merino, Ms.  Keila L</t>
  </si>
  <si>
    <t>Merino</t>
  </si>
  <si>
    <t xml:space="preserve">  Keila L</t>
  </si>
  <si>
    <t>Baird, Ms.  Zanae E</t>
  </si>
  <si>
    <t>Baird</t>
  </si>
  <si>
    <t xml:space="preserve">  Zanae E</t>
  </si>
  <si>
    <t>Locatelli, Mr.  Alex</t>
  </si>
  <si>
    <t>Locatelli</t>
  </si>
  <si>
    <t>Brake, Ms.  Kathryn</t>
  </si>
  <si>
    <t>Brake</t>
  </si>
  <si>
    <t>Jacobs, Mr.  Jason L.</t>
  </si>
  <si>
    <t>Jacobs</t>
  </si>
  <si>
    <t xml:space="preserve">  Jason L</t>
  </si>
  <si>
    <t>Vaught, Mr.  Benjamin J.</t>
  </si>
  <si>
    <t>Vaught</t>
  </si>
  <si>
    <t xml:space="preserve">  Benjamin J</t>
  </si>
  <si>
    <t>Monteleone, Mr.  Steven M.</t>
  </si>
  <si>
    <t>Monteleone</t>
  </si>
  <si>
    <t>Verdugo, Mrs.  Erika</t>
  </si>
  <si>
    <t>Verdugo</t>
  </si>
  <si>
    <t xml:space="preserve">  Erika</t>
  </si>
  <si>
    <t>Sellers, Mr.  Chad</t>
  </si>
  <si>
    <t>Sellers</t>
  </si>
  <si>
    <t xml:space="preserve">  Chad</t>
  </si>
  <si>
    <t>Bowman, Mr.  Mark</t>
  </si>
  <si>
    <t>Bowman</t>
  </si>
  <si>
    <t>Marley, Mr.  David</t>
  </si>
  <si>
    <t>Marley</t>
  </si>
  <si>
    <t>Grey, Mr.  Matthew R</t>
  </si>
  <si>
    <t>Grey</t>
  </si>
  <si>
    <t xml:space="preserve">  Matthew R</t>
  </si>
  <si>
    <t>O'Rourke, Mrs.  Orla</t>
  </si>
  <si>
    <t>O'Rourke</t>
  </si>
  <si>
    <t xml:space="preserve">  Orla</t>
  </si>
  <si>
    <t>Fatehali, Ms.  Shaista S</t>
  </si>
  <si>
    <t>Fatehali</t>
  </si>
  <si>
    <t xml:space="preserve">  Shaista S</t>
  </si>
  <si>
    <t>Piza-Taylor, Mrs.  Emily</t>
  </si>
  <si>
    <t>Piza-Taylor</t>
  </si>
  <si>
    <t>Cavanaugh, Ms.  Julie A.</t>
  </si>
  <si>
    <t>Cavanaugh</t>
  </si>
  <si>
    <t xml:space="preserve">  Julie A</t>
  </si>
  <si>
    <t>Amako, Ms.  Megumi</t>
  </si>
  <si>
    <t>Amako</t>
  </si>
  <si>
    <t xml:space="preserve">  Megumi</t>
  </si>
  <si>
    <t>Musa, Ms.  Skylar</t>
  </si>
  <si>
    <t>Musa</t>
  </si>
  <si>
    <t xml:space="preserve">  Skylar</t>
  </si>
  <si>
    <t>Phillippi, Mrs.  Victoria</t>
  </si>
  <si>
    <t>Phillippi</t>
  </si>
  <si>
    <t>Hoskins, Mrs.  Amanda L</t>
  </si>
  <si>
    <t>Hoskins</t>
  </si>
  <si>
    <t xml:space="preserve">  Amanda L</t>
  </si>
  <si>
    <t>Imbalzano Zegar, Ms.  Renee</t>
  </si>
  <si>
    <t>Imbalzano Zegar</t>
  </si>
  <si>
    <t xml:space="preserve">  Renee</t>
  </si>
  <si>
    <t>Triedman, Ms.  Nellie A.</t>
  </si>
  <si>
    <t>Triedman</t>
  </si>
  <si>
    <t xml:space="preserve">  Nellie A</t>
  </si>
  <si>
    <t>Lovuolo, Ms.  Tamara</t>
  </si>
  <si>
    <t>Lovuolo</t>
  </si>
  <si>
    <t xml:space="preserve">  Tamara</t>
  </si>
  <si>
    <t>Chung, Ms.  Joan</t>
  </si>
  <si>
    <t>Chung</t>
  </si>
  <si>
    <t>Newsom, Ms.  Aimee J.</t>
  </si>
  <si>
    <t>Newsom</t>
  </si>
  <si>
    <t xml:space="preserve">  Aimee J</t>
  </si>
  <si>
    <t>Harrington, Ms.  Suzanne</t>
  </si>
  <si>
    <t>Harrington</t>
  </si>
  <si>
    <t xml:space="preserve">  Suzanne</t>
  </si>
  <si>
    <t>Hoffman, Ms.  Kristin A.</t>
  </si>
  <si>
    <t>Hoffman</t>
  </si>
  <si>
    <t xml:space="preserve">  Kristin A</t>
  </si>
  <si>
    <t>Van Vugt, Ms.  Bronwyn</t>
  </si>
  <si>
    <t>Van Vugt</t>
  </si>
  <si>
    <t xml:space="preserve">  Bronwyn</t>
  </si>
  <si>
    <t>Feehley, Ms.  Taylor J</t>
  </si>
  <si>
    <t>Feehley</t>
  </si>
  <si>
    <t xml:space="preserve">  Taylor J</t>
  </si>
  <si>
    <t>Ashworth, Mrs.  Kimberly M.</t>
  </si>
  <si>
    <t>Ashworth</t>
  </si>
  <si>
    <t xml:space="preserve">  Kimberly M</t>
  </si>
  <si>
    <t>Hansen, Mr.  Joshua E.</t>
  </si>
  <si>
    <t>Hansen</t>
  </si>
  <si>
    <t xml:space="preserve">  Joshua E</t>
  </si>
  <si>
    <t>Czyz, Mr.  Jeffrey</t>
  </si>
  <si>
    <t>Czyz</t>
  </si>
  <si>
    <t>Bauder, Mr.  Andrew R</t>
  </si>
  <si>
    <t>Bauder</t>
  </si>
  <si>
    <t xml:space="preserve">  Andrew R</t>
  </si>
  <si>
    <t>Mendoza, Mr.  Francisco J. Sr.</t>
  </si>
  <si>
    <t>Mendoza</t>
  </si>
  <si>
    <t xml:space="preserve">  Francisco J</t>
  </si>
  <si>
    <t>Glass, Mrs.  Rhonda</t>
  </si>
  <si>
    <t>Glass</t>
  </si>
  <si>
    <t xml:space="preserve">  Rhonda</t>
  </si>
  <si>
    <t>Butcher, Mr.  John</t>
  </si>
  <si>
    <t>Butcher</t>
  </si>
  <si>
    <t>Traiser, Mr.  Miles J.</t>
  </si>
  <si>
    <t>Traiser</t>
  </si>
  <si>
    <t xml:space="preserve">  Miles J</t>
  </si>
  <si>
    <t>Mudy-Mader, Ms.  Justyna I.</t>
  </si>
  <si>
    <t>Mudy-Mader</t>
  </si>
  <si>
    <t xml:space="preserve">  Justyna I</t>
  </si>
  <si>
    <t>Rogers, Ms.  Lucille</t>
  </si>
  <si>
    <t xml:space="preserve">  Lucille</t>
  </si>
  <si>
    <t>Woo, Ms.  April</t>
  </si>
  <si>
    <t>Woo</t>
  </si>
  <si>
    <t xml:space="preserve">  April</t>
  </si>
  <si>
    <t>Walsh, Mr.  Robert</t>
  </si>
  <si>
    <t>White, Mrs.  Alyssa</t>
  </si>
  <si>
    <t xml:space="preserve">  Alyssa</t>
  </si>
  <si>
    <t>Sheppard, Ms.  Jessica E.</t>
  </si>
  <si>
    <t>Sheppard</t>
  </si>
  <si>
    <t xml:space="preserve">  Jessica E</t>
  </si>
  <si>
    <t>Doran, Mr.  Patrick J.</t>
  </si>
  <si>
    <t>Doran</t>
  </si>
  <si>
    <t>Labrosse, Ms.  Emilie</t>
  </si>
  <si>
    <t>Labrosse</t>
  </si>
  <si>
    <t xml:space="preserve">  Emilie</t>
  </si>
  <si>
    <t>Thomas, Ms.  Caitlin B.</t>
  </si>
  <si>
    <t>Thomas</t>
  </si>
  <si>
    <t xml:space="preserve">  Caitlin B</t>
  </si>
  <si>
    <t>Lesniak, Mr.  Joseph W</t>
  </si>
  <si>
    <t>Lesniak</t>
  </si>
  <si>
    <t xml:space="preserve">  Joseph W</t>
  </si>
  <si>
    <t>Prowse, Ms.  Wendy</t>
  </si>
  <si>
    <t>Prowse</t>
  </si>
  <si>
    <t>Seigel, Mrs.  Leah L.</t>
  </si>
  <si>
    <t>Seigel</t>
  </si>
  <si>
    <t xml:space="preserve">  Leah L</t>
  </si>
  <si>
    <t>Blas, Mr.  Wayne L.</t>
  </si>
  <si>
    <t>Blas</t>
  </si>
  <si>
    <t xml:space="preserve">  Wayne L</t>
  </si>
  <si>
    <t>Simpson, Mr.  Jason M.</t>
  </si>
  <si>
    <t>Simpson</t>
  </si>
  <si>
    <t>Gierman, Mr.  Floris</t>
  </si>
  <si>
    <t>Gierman</t>
  </si>
  <si>
    <t xml:space="preserve">  Floris</t>
  </si>
  <si>
    <t>Jeuland, Mr.  Marc</t>
  </si>
  <si>
    <t>Jeuland</t>
  </si>
  <si>
    <t xml:space="preserve">  Marc</t>
  </si>
  <si>
    <t>Chorney, Mr.  Christopher</t>
  </si>
  <si>
    <t>Chorney</t>
  </si>
  <si>
    <t>Rook, Mr.  Kevin</t>
  </si>
  <si>
    <t>Rook</t>
  </si>
  <si>
    <t>Wright, Mr.  Aharon N</t>
  </si>
  <si>
    <t xml:space="preserve">  Aharon N</t>
  </si>
  <si>
    <t>Chin, Mr.  Lawrence D.</t>
  </si>
  <si>
    <t>Chin</t>
  </si>
  <si>
    <t xml:space="preserve">  Lawrence D</t>
  </si>
  <si>
    <t>White, Mr.  Malcolm</t>
  </si>
  <si>
    <t xml:space="preserve">  Malcolm</t>
  </si>
  <si>
    <t>Savage, Ms.  Anna E.</t>
  </si>
  <si>
    <t>Savage</t>
  </si>
  <si>
    <t xml:space="preserve">  Anna E</t>
  </si>
  <si>
    <t>Hitchings, Ms.  Jenny</t>
  </si>
  <si>
    <t>Hitchings</t>
  </si>
  <si>
    <t>Truitt, Ms.  Melissa L</t>
  </si>
  <si>
    <t>Truitt</t>
  </si>
  <si>
    <t>Chang, Ms.  Chia J.</t>
  </si>
  <si>
    <t>Chang</t>
  </si>
  <si>
    <t xml:space="preserve">  Chia J</t>
  </si>
  <si>
    <t>Frey, Ms.  Laura A</t>
  </si>
  <si>
    <t>Frey</t>
  </si>
  <si>
    <t xml:space="preserve">  Laura A</t>
  </si>
  <si>
    <t>Krishna, Ms.  Aditi</t>
  </si>
  <si>
    <t>Krishna</t>
  </si>
  <si>
    <t xml:space="preserve">  Aditi</t>
  </si>
  <si>
    <t>Maher, Ms.  Leah A.</t>
  </si>
  <si>
    <t>Maher</t>
  </si>
  <si>
    <t xml:space="preserve">  Leah A</t>
  </si>
  <si>
    <t>Boivin, Ms.  Marianne</t>
  </si>
  <si>
    <t>Boivin</t>
  </si>
  <si>
    <t xml:space="preserve">  Marianne</t>
  </si>
  <si>
    <t>McAlister, Ms.  Carla</t>
  </si>
  <si>
    <t>McAlister</t>
  </si>
  <si>
    <t xml:space="preserve">  Carla</t>
  </si>
  <si>
    <t>Akhmedova, Ms.  Oksana</t>
  </si>
  <si>
    <t>Akhmedova</t>
  </si>
  <si>
    <t xml:space="preserve">  Oksana</t>
  </si>
  <si>
    <t>Tucker, Ms.  Rebecca B.</t>
  </si>
  <si>
    <t>Tucker</t>
  </si>
  <si>
    <t>Gramelspacher, Ms.  Maria A.</t>
  </si>
  <si>
    <t>Gramelspacher</t>
  </si>
  <si>
    <t xml:space="preserve">  Maria A</t>
  </si>
  <si>
    <t>Goldsmith, Mrs.  Lisa M</t>
  </si>
  <si>
    <t>Goldsmith</t>
  </si>
  <si>
    <t xml:space="preserve">  Lisa M</t>
  </si>
  <si>
    <t>Tranter, Mr.  Steve Jr.</t>
  </si>
  <si>
    <t>Tranter</t>
  </si>
  <si>
    <t xml:space="preserve">  Steve Jr</t>
  </si>
  <si>
    <t>Tu, Mrs.  Tiffany</t>
  </si>
  <si>
    <t>Tu</t>
  </si>
  <si>
    <t>Kaczka, Mr.  Greg</t>
  </si>
  <si>
    <t>Kaczka</t>
  </si>
  <si>
    <t>Hunter, Mr.  Dale</t>
  </si>
  <si>
    <t>Hunter</t>
  </si>
  <si>
    <t xml:space="preserve">  Dale</t>
  </si>
  <si>
    <t>Moran, Ms.  Brittany A.</t>
  </si>
  <si>
    <t xml:space="preserve">  Brittany A</t>
  </si>
  <si>
    <t>Ashby, Mr.  Robert S</t>
  </si>
  <si>
    <t>Ashby</t>
  </si>
  <si>
    <t xml:space="preserve">  Robert S</t>
  </si>
  <si>
    <t>Ausen, Mr.  Cameron</t>
  </si>
  <si>
    <t>Ausen</t>
  </si>
  <si>
    <t>Savage, Mrs.  Ulrike</t>
  </si>
  <si>
    <t xml:space="preserve">  Ulrike</t>
  </si>
  <si>
    <t>O'Leary, Ms.  Katlyn A.</t>
  </si>
  <si>
    <t>O'Leary</t>
  </si>
  <si>
    <t xml:space="preserve">  Katlyn A</t>
  </si>
  <si>
    <t>Scoville, Mr.  Morgan B.</t>
  </si>
  <si>
    <t>Scoville</t>
  </si>
  <si>
    <t xml:space="preserve">  Morgan B</t>
  </si>
  <si>
    <t>Kaus, Mr.  Peter</t>
  </si>
  <si>
    <t>Kaus</t>
  </si>
  <si>
    <t>Rainey, Ms.  Chandler</t>
  </si>
  <si>
    <t>Rainey</t>
  </si>
  <si>
    <t xml:space="preserve">  Chandler</t>
  </si>
  <si>
    <t>Rasch, Ms.  Silvana M.</t>
  </si>
  <si>
    <t>Rasch</t>
  </si>
  <si>
    <t xml:space="preserve">  Silvana M</t>
  </si>
  <si>
    <t>Plunkett, Ms.  Natty</t>
  </si>
  <si>
    <t>Plunkett</t>
  </si>
  <si>
    <t xml:space="preserve">  Natty</t>
  </si>
  <si>
    <t>Murphy, Mr.  Nicholas T</t>
  </si>
  <si>
    <t xml:space="preserve">  Nicholas T</t>
  </si>
  <si>
    <t>Gusmer, Ms.  Rebecca</t>
  </si>
  <si>
    <t>Gusmer</t>
  </si>
  <si>
    <t>Loftus, Mr.  John</t>
  </si>
  <si>
    <t>Loftus</t>
  </si>
  <si>
    <t>Scott, Mr.  Antony G</t>
  </si>
  <si>
    <t xml:space="preserve">  Antony G</t>
  </si>
  <si>
    <t>Alvarez, Mr.  Eric</t>
  </si>
  <si>
    <t>Alvarez</t>
  </si>
  <si>
    <t>Petersson, Mr.  Erik</t>
  </si>
  <si>
    <t>Petersson</t>
  </si>
  <si>
    <t>Liaw, Mr.  Matthew T</t>
  </si>
  <si>
    <t>Liaw</t>
  </si>
  <si>
    <t>Tripaldi, Ms.  Cassandra</t>
  </si>
  <si>
    <t>Tripaldi</t>
  </si>
  <si>
    <t xml:space="preserve">  Cassandra</t>
  </si>
  <si>
    <t>Kelley, Ms.  Rosemary C</t>
  </si>
  <si>
    <t xml:space="preserve">  Rosemary C</t>
  </si>
  <si>
    <t>Endara, Ms.  Carrie A.</t>
  </si>
  <si>
    <t>Endara</t>
  </si>
  <si>
    <t xml:space="preserve">  Carrie A</t>
  </si>
  <si>
    <t>Valle, Mr.  Gerardo Sr.</t>
  </si>
  <si>
    <t>Valle</t>
  </si>
  <si>
    <t xml:space="preserve">  Gerardo Sr</t>
  </si>
  <si>
    <t>Germain, Mr.  Matthew R.</t>
  </si>
  <si>
    <t>Germain</t>
  </si>
  <si>
    <t>Finecey, Mrs.  Meghan E</t>
  </si>
  <si>
    <t>Finecey</t>
  </si>
  <si>
    <t xml:space="preserve">  Meghan E</t>
  </si>
  <si>
    <t>Mendoza, Mr.  Eric</t>
  </si>
  <si>
    <t>Roe, Ms.  Lisa B</t>
  </si>
  <si>
    <t>Roe</t>
  </si>
  <si>
    <t xml:space="preserve">  Lisa B</t>
  </si>
  <si>
    <t>Webb, Mrs.  Jane R.</t>
  </si>
  <si>
    <t>Webb</t>
  </si>
  <si>
    <t xml:space="preserve">  Jane R</t>
  </si>
  <si>
    <t>Stocker, Ms.  Allison M</t>
  </si>
  <si>
    <t>Stocker</t>
  </si>
  <si>
    <t>Jacobson, Mrs.  Sarah E.</t>
  </si>
  <si>
    <t>Jacobson</t>
  </si>
  <si>
    <t>Shaw, Mr.  Philip J</t>
  </si>
  <si>
    <t>Goodwin, Ms.  Jillian A.</t>
  </si>
  <si>
    <t>Goodwin</t>
  </si>
  <si>
    <t xml:space="preserve">  Jillian A</t>
  </si>
  <si>
    <t>Brock, Mrs.  Laura D</t>
  </si>
  <si>
    <t>Brock</t>
  </si>
  <si>
    <t xml:space="preserve">  Laura D</t>
  </si>
  <si>
    <t>Papp, Ms.  Megan E.</t>
  </si>
  <si>
    <t>Papp</t>
  </si>
  <si>
    <t xml:space="preserve">  Megan E</t>
  </si>
  <si>
    <t>Siragusa, Ms.  Shannon J.</t>
  </si>
  <si>
    <t>Siragusa</t>
  </si>
  <si>
    <t xml:space="preserve">  Shannon J</t>
  </si>
  <si>
    <t>Pizarro, Ms.  Rachelle M</t>
  </si>
  <si>
    <t>Pizarro</t>
  </si>
  <si>
    <t xml:space="preserve">  Rachelle M</t>
  </si>
  <si>
    <t>Strange, Mr.  Casey</t>
  </si>
  <si>
    <t>Strange</t>
  </si>
  <si>
    <t>Eidinger, Ms.  Jessica L</t>
  </si>
  <si>
    <t>Eidinger</t>
  </si>
  <si>
    <t>Ginsburg, Mr.  Brandon F</t>
  </si>
  <si>
    <t>Ginsburg</t>
  </si>
  <si>
    <t xml:space="preserve">  Brandon F</t>
  </si>
  <si>
    <t>Truex, Ms.  Melissa</t>
  </si>
  <si>
    <t>Truex</t>
  </si>
  <si>
    <t>Higgins, Ms.  Danielle N</t>
  </si>
  <si>
    <t>Higgins</t>
  </si>
  <si>
    <t xml:space="preserve">  Danielle N</t>
  </si>
  <si>
    <t>McCurdy, Mr.  Matthew</t>
  </si>
  <si>
    <t>McCurdy</t>
  </si>
  <si>
    <t>Hughes, Mrs.  Bettina</t>
  </si>
  <si>
    <t xml:space="preserve">  Bettina</t>
  </si>
  <si>
    <t>Varner, Mr.  Alexander</t>
  </si>
  <si>
    <t>Varner</t>
  </si>
  <si>
    <t>Dahmen, Mrs.  Holli</t>
  </si>
  <si>
    <t>Dahmen</t>
  </si>
  <si>
    <t xml:space="preserve">  Holli</t>
  </si>
  <si>
    <t>Young, Mrs.  Heather C</t>
  </si>
  <si>
    <t xml:space="preserve">  Heather C</t>
  </si>
  <si>
    <t>Fraser, Mr.  Kyle</t>
  </si>
  <si>
    <t>Fraser</t>
  </si>
  <si>
    <t>Deeg, Mr.  Thomas J</t>
  </si>
  <si>
    <t>Deeg</t>
  </si>
  <si>
    <t>Robertson, Mr.  Chris</t>
  </si>
  <si>
    <t>Robertson</t>
  </si>
  <si>
    <t>Peck, Mr.  Graham</t>
  </si>
  <si>
    <t>Peck</t>
  </si>
  <si>
    <t xml:space="preserve">  Graham</t>
  </si>
  <si>
    <t>Burger, Mr.  Garrett</t>
  </si>
  <si>
    <t>Burger</t>
  </si>
  <si>
    <t xml:space="preserve">  Garrett</t>
  </si>
  <si>
    <t>Blain, Mr.  Andrew</t>
  </si>
  <si>
    <t>Blain</t>
  </si>
  <si>
    <t>Winters, Mrs.  Annabelle M</t>
  </si>
  <si>
    <t>Winters</t>
  </si>
  <si>
    <t xml:space="preserve">  Annabelle M</t>
  </si>
  <si>
    <t>McCue, Mr.  Daniel T.</t>
  </si>
  <si>
    <t>McCue</t>
  </si>
  <si>
    <t xml:space="preserve">  Daniel T</t>
  </si>
  <si>
    <t>Webster, Ms.  Deanne</t>
  </si>
  <si>
    <t>Webster</t>
  </si>
  <si>
    <t xml:space="preserve">  Deanne</t>
  </si>
  <si>
    <t>Anderson, Ms.  Carrie</t>
  </si>
  <si>
    <t>Chiappone, Mrs.  Suzanne</t>
  </si>
  <si>
    <t>Chiappone</t>
  </si>
  <si>
    <t>Opie, Ms.  Jasmine P.</t>
  </si>
  <si>
    <t>Opie</t>
  </si>
  <si>
    <t xml:space="preserve">  Jasmine P</t>
  </si>
  <si>
    <t>Donnelly, Ms.  Jennifer</t>
  </si>
  <si>
    <t>Donnelly</t>
  </si>
  <si>
    <t>Rall, Ms.  Tracie</t>
  </si>
  <si>
    <t>Rall</t>
  </si>
  <si>
    <t xml:space="preserve">  Tracie</t>
  </si>
  <si>
    <t>Mitchell, Mr.  Tristan D.</t>
  </si>
  <si>
    <t xml:space="preserve">  Tristan D</t>
  </si>
  <si>
    <t>Chen, Mr.  Peiweng</t>
  </si>
  <si>
    <t>Chen</t>
  </si>
  <si>
    <t xml:space="preserve">  Peiweng</t>
  </si>
  <si>
    <t>Tufaro, Ms.  Theresa M.</t>
  </si>
  <si>
    <t>Tufaro</t>
  </si>
  <si>
    <t xml:space="preserve">  Theresa M</t>
  </si>
  <si>
    <t>Peters, Mr.  Daniel J</t>
  </si>
  <si>
    <t xml:space="preserve">  Daniel J</t>
  </si>
  <si>
    <t>Susedik, Mrs.  Courtney M.</t>
  </si>
  <si>
    <t>Susedik</t>
  </si>
  <si>
    <t xml:space="preserve">  Courtney M</t>
  </si>
  <si>
    <t>Garcia, Mr.  Jose A.</t>
  </si>
  <si>
    <t xml:space="preserve">  Jose A</t>
  </si>
  <si>
    <t>Deady, Mrs.  Lauren</t>
  </si>
  <si>
    <t>Deady</t>
  </si>
  <si>
    <t>Campbell, Mr.  Jonathon M.</t>
  </si>
  <si>
    <t xml:space="preserve">  Jonathon M</t>
  </si>
  <si>
    <t>Schaefer, Mrs.  Stephanie A</t>
  </si>
  <si>
    <t>Schaefer</t>
  </si>
  <si>
    <t xml:space="preserve">  Stephanie A</t>
  </si>
  <si>
    <t>D'Alessandro, Mr.  Patrick</t>
  </si>
  <si>
    <t>D'Alessandro</t>
  </si>
  <si>
    <t>Wyss, Mrs.  Krista</t>
  </si>
  <si>
    <t>Wyss</t>
  </si>
  <si>
    <t xml:space="preserve">  Krista</t>
  </si>
  <si>
    <t>Rose, Ms.  Jenessa</t>
  </si>
  <si>
    <t>Rose</t>
  </si>
  <si>
    <t xml:space="preserve">  Jenessa</t>
  </si>
  <si>
    <t>Hopper, Mr.  Ryan M.</t>
  </si>
  <si>
    <t>Hopper</t>
  </si>
  <si>
    <t>Finneran, Mr.  Thomas</t>
  </si>
  <si>
    <t>Finneran</t>
  </si>
  <si>
    <t>Basham, Ms.  Amanda N.</t>
  </si>
  <si>
    <t>Basham</t>
  </si>
  <si>
    <t xml:space="preserve">  Amanda N</t>
  </si>
  <si>
    <t>Inman, Ms.  Teresa P.</t>
  </si>
  <si>
    <t xml:space="preserve">  Teresa P</t>
  </si>
  <si>
    <t>Oscal, Mr.  Dorian</t>
  </si>
  <si>
    <t>Oscal</t>
  </si>
  <si>
    <t xml:space="preserve">  Dorian</t>
  </si>
  <si>
    <t>Craft, Ms.  Amy</t>
  </si>
  <si>
    <t>Craft</t>
  </si>
  <si>
    <t>Kebede, Ms.  Aberu</t>
  </si>
  <si>
    <t>Kebede</t>
  </si>
  <si>
    <t xml:space="preserve">  Aberu</t>
  </si>
  <si>
    <t>Strobel, Ms.  Ashley</t>
  </si>
  <si>
    <t>Strobel</t>
  </si>
  <si>
    <t>Dalton, Ms.  Anna E</t>
  </si>
  <si>
    <t>Dalton</t>
  </si>
  <si>
    <t>Morimoto, Ms.  Tania K.</t>
  </si>
  <si>
    <t>Morimoto</t>
  </si>
  <si>
    <t xml:space="preserve">  Tania K</t>
  </si>
  <si>
    <t>Manlove, Ms.  Ashley E</t>
  </si>
  <si>
    <t>Manlove</t>
  </si>
  <si>
    <t>Madzik, Ms.  Aleksandra</t>
  </si>
  <si>
    <t>Madzik</t>
  </si>
  <si>
    <t>Hobson, Ms.  Valery L</t>
  </si>
  <si>
    <t>Hobson</t>
  </si>
  <si>
    <t xml:space="preserve">  Valery L</t>
  </si>
  <si>
    <t>Reyes, Mrs.  Joanna G.</t>
  </si>
  <si>
    <t>Reyes</t>
  </si>
  <si>
    <t xml:space="preserve">  Joanna G</t>
  </si>
  <si>
    <t>Tierney, Mrs.  Stefanie F.</t>
  </si>
  <si>
    <t>Tierney</t>
  </si>
  <si>
    <t xml:space="preserve">  Stefanie F</t>
  </si>
  <si>
    <t>Gabris, Mr.  Stephen</t>
  </si>
  <si>
    <t>Gabris</t>
  </si>
  <si>
    <t>Howard, Ms.  Liza J.</t>
  </si>
  <si>
    <t>Howard</t>
  </si>
  <si>
    <t xml:space="preserve">  Liza J</t>
  </si>
  <si>
    <t>Kallay, Mr.  Ian M.</t>
  </si>
  <si>
    <t>Kallay</t>
  </si>
  <si>
    <t xml:space="preserve">  Ian M</t>
  </si>
  <si>
    <t>Leguizamo, Ms.  Claudia L.</t>
  </si>
  <si>
    <t>Leguizamo</t>
  </si>
  <si>
    <t xml:space="preserve">  Claudia L</t>
  </si>
  <si>
    <t>Escartin, Ms.  Jessica M</t>
  </si>
  <si>
    <t>Escartin</t>
  </si>
  <si>
    <t xml:space="preserve">  Jessica M</t>
  </si>
  <si>
    <t>Chorey, Mr.  Billy Jr.</t>
  </si>
  <si>
    <t>Chorey</t>
  </si>
  <si>
    <t xml:space="preserve">  Billy Jr</t>
  </si>
  <si>
    <t>McVay, Mr.  David</t>
  </si>
  <si>
    <t>McVay</t>
  </si>
  <si>
    <t>Vinson, Mr.  Tim</t>
  </si>
  <si>
    <t>Vinson</t>
  </si>
  <si>
    <t xml:space="preserve">  Tim</t>
  </si>
  <si>
    <t>Astrike-Davis, Ms.  Emma M</t>
  </si>
  <si>
    <t>Astrike-Davis</t>
  </si>
  <si>
    <t xml:space="preserve">  Emma M</t>
  </si>
  <si>
    <t>Harder, Mr.  Tim</t>
  </si>
  <si>
    <t>Harder</t>
  </si>
  <si>
    <t>Bell, Mr.  Patrick</t>
  </si>
  <si>
    <t>Bell</t>
  </si>
  <si>
    <t>Dawes, Ms.  Bridget K.</t>
  </si>
  <si>
    <t>Dawes</t>
  </si>
  <si>
    <t xml:space="preserve">  Bridget K</t>
  </si>
  <si>
    <t>Larios, Mr.  Gabriel</t>
  </si>
  <si>
    <t>Larios</t>
  </si>
  <si>
    <t xml:space="preserve">  Gabriel</t>
  </si>
  <si>
    <t>Yaremczuk, Ms.  Natasha</t>
  </si>
  <si>
    <t>Yaremczuk</t>
  </si>
  <si>
    <t xml:space="preserve">  Natasha</t>
  </si>
  <si>
    <t>Knight, Ms.  Abby A.</t>
  </si>
  <si>
    <t xml:space="preserve">  Abby A</t>
  </si>
  <si>
    <t>Eversman, Ms.  Michelle</t>
  </si>
  <si>
    <t>Eversman</t>
  </si>
  <si>
    <t>Hickory, Ms.  Mckendree</t>
  </si>
  <si>
    <t>Hickory</t>
  </si>
  <si>
    <t xml:space="preserve">  Mckendree</t>
  </si>
  <si>
    <t>Mooney, Ms.  Tara</t>
  </si>
  <si>
    <t>Mooney</t>
  </si>
  <si>
    <t>Craighead, Mr.  Daniel</t>
  </si>
  <si>
    <t>Craighead</t>
  </si>
  <si>
    <t>Gardner, Mr.  Joshua P</t>
  </si>
  <si>
    <t>Gardner</t>
  </si>
  <si>
    <t xml:space="preserve">  Joshua P</t>
  </si>
  <si>
    <t>Lohrenz, Ms.  Erin C</t>
  </si>
  <si>
    <t>Lohrenz</t>
  </si>
  <si>
    <t>Demise, Ms.  Shure</t>
  </si>
  <si>
    <t>Demise</t>
  </si>
  <si>
    <t xml:space="preserve">  Shure</t>
  </si>
  <si>
    <t>Nelson, Mr.  Richard</t>
  </si>
  <si>
    <t>Guitard, Ms.  Brenda</t>
  </si>
  <si>
    <t>Guitard</t>
  </si>
  <si>
    <t xml:space="preserve">  Brenda</t>
  </si>
  <si>
    <t>Navas, Mr.  Joseph M</t>
  </si>
  <si>
    <t>Navas</t>
  </si>
  <si>
    <t xml:space="preserve">  Joseph M</t>
  </si>
  <si>
    <t>Ptucha, Mr.  Stephen J.</t>
  </si>
  <si>
    <t>Ptucha</t>
  </si>
  <si>
    <t xml:space="preserve">  Stephen J</t>
  </si>
  <si>
    <t>Kirouac, Mrs.  Kathya</t>
  </si>
  <si>
    <t>Kirouac</t>
  </si>
  <si>
    <t xml:space="preserve">  Kathya</t>
  </si>
  <si>
    <t>Toews, Mr.  Wesley</t>
  </si>
  <si>
    <t>Toews</t>
  </si>
  <si>
    <t xml:space="preserve">  Wesley</t>
  </si>
  <si>
    <t>Perry, Mr.  Tim</t>
  </si>
  <si>
    <t>Perry</t>
  </si>
  <si>
    <t>Kretz, Ms.  Jamie L.</t>
  </si>
  <si>
    <t>Kretz</t>
  </si>
  <si>
    <t xml:space="preserve">  Jamie L</t>
  </si>
  <si>
    <t>Hempel, Ms.  Alexandra</t>
  </si>
  <si>
    <t>Hempel</t>
  </si>
  <si>
    <t xml:space="preserve">  Alexandra</t>
  </si>
  <si>
    <t>McBroom, Ms.  Tiffany</t>
  </si>
  <si>
    <t>McBroom</t>
  </si>
  <si>
    <t>Yoo, Mrs.  Rebecca J</t>
  </si>
  <si>
    <t>Yoo</t>
  </si>
  <si>
    <t xml:space="preserve">  Rebecca J</t>
  </si>
  <si>
    <t>Rand, Mr.  Austin T.</t>
  </si>
  <si>
    <t>Rand</t>
  </si>
  <si>
    <t xml:space="preserve">  Austin T</t>
  </si>
  <si>
    <t>Wolfe, Ms.  Jamie T</t>
  </si>
  <si>
    <t>Wolfe</t>
  </si>
  <si>
    <t xml:space="preserve">  Jamie T</t>
  </si>
  <si>
    <t>Vance, Mr.  Matthew T.</t>
  </si>
  <si>
    <t>Vance</t>
  </si>
  <si>
    <t>Burnett, Mrs.  Emily</t>
  </si>
  <si>
    <t>Burnett</t>
  </si>
  <si>
    <t>Clason, Ms.  Gillian</t>
  </si>
  <si>
    <t>Clason</t>
  </si>
  <si>
    <t xml:space="preserve">  Gillian</t>
  </si>
  <si>
    <t>Donnelly, Mrs.  Brenn E.</t>
  </si>
  <si>
    <t xml:space="preserve">  Brenn E</t>
  </si>
  <si>
    <t>Pietz, Ms.  Lisa M</t>
  </si>
  <si>
    <t>Pietz</t>
  </si>
  <si>
    <t>Tegenkamp, Mr.  Matt</t>
  </si>
  <si>
    <t>Tegenkamp</t>
  </si>
  <si>
    <t>Dover, Mr.  Thomas A.</t>
  </si>
  <si>
    <t>Dover</t>
  </si>
  <si>
    <t xml:space="preserve">  Thomas A</t>
  </si>
  <si>
    <t>Dockemeyer, Mr.  Kevin J</t>
  </si>
  <si>
    <t>Dockemeyer</t>
  </si>
  <si>
    <t xml:space="preserve">  Kevin J</t>
  </si>
  <si>
    <t>Steele, Mr.  William H. III</t>
  </si>
  <si>
    <t xml:space="preserve">  William H</t>
  </si>
  <si>
    <t>Harel, Mr.  Gal</t>
  </si>
  <si>
    <t>Harel</t>
  </si>
  <si>
    <t xml:space="preserve">  Gal</t>
  </si>
  <si>
    <t>Aguila, Mr.  Anton</t>
  </si>
  <si>
    <t>Aguila</t>
  </si>
  <si>
    <t xml:space="preserve">  Anton</t>
  </si>
  <si>
    <t>Vallejo Sarmiento, Ms.  Yazmin</t>
  </si>
  <si>
    <t>Vallejo Sarmiento</t>
  </si>
  <si>
    <t xml:space="preserve">  Yazmin</t>
  </si>
  <si>
    <t>Beisheim, Mr.  Florian</t>
  </si>
  <si>
    <t>Beisheim</t>
  </si>
  <si>
    <t xml:space="preserve">  Florian</t>
  </si>
  <si>
    <t>Lenhoff, Ms.  Karen L</t>
  </si>
  <si>
    <t>Lenhoff</t>
  </si>
  <si>
    <t>Wehrwein, Mr.  Scott</t>
  </si>
  <si>
    <t>Wehrwein</t>
  </si>
  <si>
    <t>Wallace, Ms.  Claire</t>
  </si>
  <si>
    <t xml:space="preserve">  Claire</t>
  </si>
  <si>
    <t>Markowitz, Ms.  Lynn M.</t>
  </si>
  <si>
    <t>Markowitz</t>
  </si>
  <si>
    <t xml:space="preserve">  Lynn M</t>
  </si>
  <si>
    <t>Vos, Ms.  Sharon</t>
  </si>
  <si>
    <t>Vos</t>
  </si>
  <si>
    <t>McLeod, Mrs.  Candice</t>
  </si>
  <si>
    <t>McLeod</t>
  </si>
  <si>
    <t xml:space="preserve">  Candice</t>
  </si>
  <si>
    <t>Balcom, Ms.  Jennifer D</t>
  </si>
  <si>
    <t>Balcom</t>
  </si>
  <si>
    <t xml:space="preserve">  Jennifer D</t>
  </si>
  <si>
    <t>Dirth, Mr.  Eric</t>
  </si>
  <si>
    <t>Dirth</t>
  </si>
  <si>
    <t>Inglish, Mr.  Bryan</t>
  </si>
  <si>
    <t>Inglish</t>
  </si>
  <si>
    <t>Matthews, Mr.  Devon R.</t>
  </si>
  <si>
    <t xml:space="preserve">  Devon R</t>
  </si>
  <si>
    <t>Massa-Musiak, Ms.  Elena</t>
  </si>
  <si>
    <t>Massa-Musiak</t>
  </si>
  <si>
    <t xml:space="preserve">  Elena</t>
  </si>
  <si>
    <t>Bailey, Mr.  Chris</t>
  </si>
  <si>
    <t>Bailey</t>
  </si>
  <si>
    <t>Jacoby, Mr.  Bert</t>
  </si>
  <si>
    <t>Jacoby</t>
  </si>
  <si>
    <t xml:space="preserve">  Bert</t>
  </si>
  <si>
    <t>Crimmings, Mr.  John P.</t>
  </si>
  <si>
    <t>Crimmings</t>
  </si>
  <si>
    <t xml:space="preserve">  John P</t>
  </si>
  <si>
    <t>Crane, Mr.  Daniel P</t>
  </si>
  <si>
    <t>Crane</t>
  </si>
  <si>
    <t>Swartzfager, Mrs.  Lisa K.</t>
  </si>
  <si>
    <t>Swartzfager</t>
  </si>
  <si>
    <t xml:space="preserve">  Lisa K</t>
  </si>
  <si>
    <t>Clevenger, Mrs.  Kristine</t>
  </si>
  <si>
    <t>Clevenger</t>
  </si>
  <si>
    <t xml:space="preserve">  Kristine</t>
  </si>
  <si>
    <t>Reichardt, Mr.  Paul A</t>
  </si>
  <si>
    <t>Reichardt</t>
  </si>
  <si>
    <t xml:space="preserve">  Paul A</t>
  </si>
  <si>
    <t>Morton, Mr.  Bryan</t>
  </si>
  <si>
    <t>Morton</t>
  </si>
  <si>
    <t>Sunstrum, Mr.  Chris</t>
  </si>
  <si>
    <t>Sunstrum</t>
  </si>
  <si>
    <t>Frownfelter, Ms.  Milah B</t>
  </si>
  <si>
    <t>Frownfelter</t>
  </si>
  <si>
    <t xml:space="preserve">  Milah B</t>
  </si>
  <si>
    <t>Richter, Ms.  Annette M.</t>
  </si>
  <si>
    <t>Richter</t>
  </si>
  <si>
    <t xml:space="preserve">  Annette M</t>
  </si>
  <si>
    <t>England, Mrs.  Yoko</t>
  </si>
  <si>
    <t>England</t>
  </si>
  <si>
    <t xml:space="preserve">  Yoko</t>
  </si>
  <si>
    <t>McLean, Ms.  Laura</t>
  </si>
  <si>
    <t>McLean</t>
  </si>
  <si>
    <t xml:space="preserve">  Laura</t>
  </si>
  <si>
    <t>Gardner, Ms.  Tess A.</t>
  </si>
  <si>
    <t xml:space="preserve">  Tess A</t>
  </si>
  <si>
    <t>Lane, Mr.  William G.</t>
  </si>
  <si>
    <t>Lane</t>
  </si>
  <si>
    <t xml:space="preserve">  William G</t>
  </si>
  <si>
    <t>Vonachen, Ms.  Paige</t>
  </si>
  <si>
    <t>Vonachen</t>
  </si>
  <si>
    <t xml:space="preserve">  Paige</t>
  </si>
  <si>
    <t>Smith, Mr.  Matthew J</t>
  </si>
  <si>
    <t>Kidwell, Mr.  Matthew</t>
  </si>
  <si>
    <t>Kidwell</t>
  </si>
  <si>
    <t>Betancourth, Mrs.  Maria</t>
  </si>
  <si>
    <t>Betancourth</t>
  </si>
  <si>
    <t xml:space="preserve">  Maria</t>
  </si>
  <si>
    <t>Henstrom, Ms.  Stephanie D</t>
  </si>
  <si>
    <t>Henstrom</t>
  </si>
  <si>
    <t xml:space="preserve">  Stephanie D</t>
  </si>
  <si>
    <t>Pereira, Ms.  Tiffany</t>
  </si>
  <si>
    <t>Pereira</t>
  </si>
  <si>
    <t>Black, Ms.  Sara M.</t>
  </si>
  <si>
    <t xml:space="preserve">  Sara M</t>
  </si>
  <si>
    <t>Brown, Mr.  Scott A.</t>
  </si>
  <si>
    <t>Brown</t>
  </si>
  <si>
    <t xml:space="preserve">  Scott A</t>
  </si>
  <si>
    <t>Reasoner, Mrs.  Lauren</t>
  </si>
  <si>
    <t>Reasoner</t>
  </si>
  <si>
    <t>Wandzilak, Mr.  Scott</t>
  </si>
  <si>
    <t>Carver, Mr.  Brian A.</t>
  </si>
  <si>
    <t>Carver</t>
  </si>
  <si>
    <t xml:space="preserve">  Brian A</t>
  </si>
  <si>
    <t>Borror, Ms.  Kaitlin R.</t>
  </si>
  <si>
    <t>Borror</t>
  </si>
  <si>
    <t xml:space="preserve">  Kaitlin R</t>
  </si>
  <si>
    <t>Saad, Mr.  Mohammad</t>
  </si>
  <si>
    <t>Saad</t>
  </si>
  <si>
    <t xml:space="preserve">  Mohammad</t>
  </si>
  <si>
    <t>Paul, Mr.  Charlie</t>
  </si>
  <si>
    <t>Paul</t>
  </si>
  <si>
    <t>Trail, Mr.  Brent</t>
  </si>
  <si>
    <t>Trail</t>
  </si>
  <si>
    <t>Benton, Ms.  Kelli M</t>
  </si>
  <si>
    <t>Benton</t>
  </si>
  <si>
    <t xml:space="preserve">  Kelli M</t>
  </si>
  <si>
    <t>Bauman, Mrs.  Sheridan H</t>
  </si>
  <si>
    <t>Bauman</t>
  </si>
  <si>
    <t xml:space="preserve">  Sheridan H</t>
  </si>
  <si>
    <t>Bakula, Mrs.  Sarah M.</t>
  </si>
  <si>
    <t>Bakula</t>
  </si>
  <si>
    <t xml:space="preserve">  Sarah M</t>
  </si>
  <si>
    <t>Edwards, Ms.  Jennifer</t>
  </si>
  <si>
    <t>Davis, Mrs.  Laura J</t>
  </si>
  <si>
    <t>Davis</t>
  </si>
  <si>
    <t xml:space="preserve">  Laura J</t>
  </si>
  <si>
    <t>Weiler, Mr.  Thomas</t>
  </si>
  <si>
    <t>Weiler</t>
  </si>
  <si>
    <t>Schaaf, Ms.  Gisele</t>
  </si>
  <si>
    <t>Schaaf</t>
  </si>
  <si>
    <t xml:space="preserve">  Gisele</t>
  </si>
  <si>
    <t>Sack, Ms.  Myra L</t>
  </si>
  <si>
    <t>Sack</t>
  </si>
  <si>
    <t xml:space="preserve">  Myra L</t>
  </si>
  <si>
    <t>Chenard, Ms.  Melissa M.</t>
  </si>
  <si>
    <t>Chenard</t>
  </si>
  <si>
    <t xml:space="preserve">  Melissa M</t>
  </si>
  <si>
    <t>Williamson, Ms.  Eleanor F.</t>
  </si>
  <si>
    <t>Williamson</t>
  </si>
  <si>
    <t xml:space="preserve">  Eleanor F</t>
  </si>
  <si>
    <t>Dollas, Ms.  Elizabeth</t>
  </si>
  <si>
    <t>Dollas</t>
  </si>
  <si>
    <t>Sprague, Mr.  Kenneth</t>
  </si>
  <si>
    <t>Sprague</t>
  </si>
  <si>
    <t xml:space="preserve">  Kenneth</t>
  </si>
  <si>
    <t>Michell, Mr.  Robert G.</t>
  </si>
  <si>
    <t>Michell</t>
  </si>
  <si>
    <t xml:space="preserve">  Robert G</t>
  </si>
  <si>
    <t>Datwyler, Mr.  Thomas C.</t>
  </si>
  <si>
    <t>Datwyler</t>
  </si>
  <si>
    <t xml:space="preserve">  Thomas C</t>
  </si>
  <si>
    <t>Mead, Mr.  Matthew J.</t>
  </si>
  <si>
    <t>Mead</t>
  </si>
  <si>
    <t>Kennedy, Ms.  Mallory D.</t>
  </si>
  <si>
    <t>Kennedy</t>
  </si>
  <si>
    <t xml:space="preserve">  Mallory D</t>
  </si>
  <si>
    <t>Czech, Mr.  Christopher D.</t>
  </si>
  <si>
    <t>Czech</t>
  </si>
  <si>
    <t>O'Brien, Mrs.  Jamie</t>
  </si>
  <si>
    <t>O'Brien</t>
  </si>
  <si>
    <t xml:space="preserve">  Jamie</t>
  </si>
  <si>
    <t>Bachman, Ms.  Ariell</t>
  </si>
  <si>
    <t>Bachman</t>
  </si>
  <si>
    <t xml:space="preserve">  Ariell</t>
  </si>
  <si>
    <t>Bednar, Mr.  Christopher</t>
  </si>
  <si>
    <t>Bednar</t>
  </si>
  <si>
    <t>Daye, Mr.  Ryan</t>
  </si>
  <si>
    <t>Daye</t>
  </si>
  <si>
    <t>Clarke, Mr.  Thomas B.</t>
  </si>
  <si>
    <t>Clarke</t>
  </si>
  <si>
    <t xml:space="preserve">  Thomas B</t>
  </si>
  <si>
    <t>Koren, Ms.  Katie</t>
  </si>
  <si>
    <t>Koren</t>
  </si>
  <si>
    <t>Kuramoto, Mrs.  Rachelle L</t>
  </si>
  <si>
    <t>Kuramoto</t>
  </si>
  <si>
    <t xml:space="preserve">  Rachelle L</t>
  </si>
  <si>
    <t>Lynn, Ms.  Colleen</t>
  </si>
  <si>
    <t>Lynn</t>
  </si>
  <si>
    <t xml:space="preserve">  Colleen</t>
  </si>
  <si>
    <t>Dierksen, Mr.  Gregory A</t>
  </si>
  <si>
    <t>Dierksen</t>
  </si>
  <si>
    <t xml:space="preserve">  Gregory A</t>
  </si>
  <si>
    <t>Zoeller, Ms.  Lara</t>
  </si>
  <si>
    <t>Zoeller</t>
  </si>
  <si>
    <t>Flesch, Ms.  Megan</t>
  </si>
  <si>
    <t>Flesch</t>
  </si>
  <si>
    <t>Maltby, Ms.  Sara</t>
  </si>
  <si>
    <t>Maltby</t>
  </si>
  <si>
    <t xml:space="preserve">  Sara</t>
  </si>
  <si>
    <t>Custance, Ms.  Lucie J.</t>
  </si>
  <si>
    <t>Custance</t>
  </si>
  <si>
    <t xml:space="preserve">  Lucie J</t>
  </si>
  <si>
    <t>Choi, Ms.  Elizabeth S.</t>
  </si>
  <si>
    <t>Choi</t>
  </si>
  <si>
    <t xml:space="preserve">  Elizabeth S</t>
  </si>
  <si>
    <t>Barnett, Ms.  Carma S</t>
  </si>
  <si>
    <t>Barnett</t>
  </si>
  <si>
    <t xml:space="preserve">  Carma S</t>
  </si>
  <si>
    <t>Proulx, Mr.  Ryan</t>
  </si>
  <si>
    <t>Proulx</t>
  </si>
  <si>
    <t>Hamilton, Mr.  Daniel</t>
  </si>
  <si>
    <t>Lundine, Ms.  Sarah</t>
  </si>
  <si>
    <t>Lundine</t>
  </si>
  <si>
    <t>Paullin, Mr.  Matthew J</t>
  </si>
  <si>
    <t>Paullin</t>
  </si>
  <si>
    <t>Delucia, Ms.  Francesca</t>
  </si>
  <si>
    <t>Delucia</t>
  </si>
  <si>
    <t xml:space="preserve">  Francesca</t>
  </si>
  <si>
    <t>Valentine, Ms.  Nicole</t>
  </si>
  <si>
    <t>Valentine</t>
  </si>
  <si>
    <t>Mohara, Mr.  Toshiyuki</t>
  </si>
  <si>
    <t>Mohara</t>
  </si>
  <si>
    <t xml:space="preserve">  Toshiyuki</t>
  </si>
  <si>
    <t>Fairbrother, Mr.  Tom L.</t>
  </si>
  <si>
    <t>Fairbrother</t>
  </si>
  <si>
    <t xml:space="preserve">  Tom L</t>
  </si>
  <si>
    <t>Fagan, Mr.  Brian</t>
  </si>
  <si>
    <t>Fagan</t>
  </si>
  <si>
    <t>Toth, Mr.  Matthew</t>
  </si>
  <si>
    <t>Toth</t>
  </si>
  <si>
    <t>Guinn, Ms.  Julee</t>
  </si>
  <si>
    <t>Guinn</t>
  </si>
  <si>
    <t xml:space="preserve">  Julee</t>
  </si>
  <si>
    <t>Rogers, Mr.  Christopher M.</t>
  </si>
  <si>
    <t xml:space="preserve">  Christopher M</t>
  </si>
  <si>
    <t>Diviney, Mr.  Ciaran</t>
  </si>
  <si>
    <t>Diviney</t>
  </si>
  <si>
    <t xml:space="preserve">  Ciaran</t>
  </si>
  <si>
    <t>Marlatt, Ms.  Kara</t>
  </si>
  <si>
    <t>Marlatt</t>
  </si>
  <si>
    <t>Ohler, Ms.  Makie</t>
  </si>
  <si>
    <t>Ohler</t>
  </si>
  <si>
    <t xml:space="preserve">  Makie</t>
  </si>
  <si>
    <t>Mossler, Ms.  Emily E</t>
  </si>
  <si>
    <t>Mossler</t>
  </si>
  <si>
    <t xml:space="preserve">  Emily E</t>
  </si>
  <si>
    <t>Segall, Mr.  Cary</t>
  </si>
  <si>
    <t>Segall</t>
  </si>
  <si>
    <t xml:space="preserve">  Cary</t>
  </si>
  <si>
    <t>Sprieser, Mr.  Steven</t>
  </si>
  <si>
    <t>Sprieser</t>
  </si>
  <si>
    <t xml:space="preserve">  Steven</t>
  </si>
  <si>
    <t>Blanco, Mr.  Jose Antonio Sr.</t>
  </si>
  <si>
    <t>Blanco</t>
  </si>
  <si>
    <t xml:space="preserve">  Jose Antonio Sr</t>
  </si>
  <si>
    <t>Sheptock, Ms.  Tatiana</t>
  </si>
  <si>
    <t>Sheptock</t>
  </si>
  <si>
    <t xml:space="preserve">  Tatiana</t>
  </si>
  <si>
    <t>Chruniak, Mr.  Dan T.</t>
  </si>
  <si>
    <t>Chruniak</t>
  </si>
  <si>
    <t xml:space="preserve">  Dan T</t>
  </si>
  <si>
    <t>Miller, Ms.  Liisa A.</t>
  </si>
  <si>
    <t>Miller</t>
  </si>
  <si>
    <t xml:space="preserve">  Liisa A</t>
  </si>
  <si>
    <t>Theis, Ms.  Kathryn E.</t>
  </si>
  <si>
    <t>Theis</t>
  </si>
  <si>
    <t>Sadler, Mr.  Maxwell</t>
  </si>
  <si>
    <t>Sadler</t>
  </si>
  <si>
    <t xml:space="preserve">  Maxwell</t>
  </si>
  <si>
    <t>Auger, Ms.  Pascale</t>
  </si>
  <si>
    <t>Auger</t>
  </si>
  <si>
    <t xml:space="preserve">  Pascale</t>
  </si>
  <si>
    <t>Steadman, Ms.  Becca</t>
  </si>
  <si>
    <t>Steadman</t>
  </si>
  <si>
    <t xml:space="preserve">  Becca</t>
  </si>
  <si>
    <t>McCarron, Ms.  Grace</t>
  </si>
  <si>
    <t>McCarron</t>
  </si>
  <si>
    <t>Roecker, Ms.  Samantha</t>
  </si>
  <si>
    <t>Roecker</t>
  </si>
  <si>
    <t>Giumarra, Mrs.  Nicole R.</t>
  </si>
  <si>
    <t>Giumarra</t>
  </si>
  <si>
    <t xml:space="preserve">  Nicole R</t>
  </si>
  <si>
    <t>Peters, Mr.  David W</t>
  </si>
  <si>
    <t xml:space="preserve">  David W</t>
  </si>
  <si>
    <t>Bower, Mr.  Grant</t>
  </si>
  <si>
    <t>Bower</t>
  </si>
  <si>
    <t xml:space="preserve">  Grant</t>
  </si>
  <si>
    <t>Chen, Mrs.  Sophia</t>
  </si>
  <si>
    <t xml:space="preserve">  Sophia</t>
  </si>
  <si>
    <t>Capriccioso, Ms.  Christina</t>
  </si>
  <si>
    <t>Capriccioso</t>
  </si>
  <si>
    <t xml:space="preserve">  Christina</t>
  </si>
  <si>
    <t>Starbuck, Mr.  Sam L.</t>
  </si>
  <si>
    <t>Starbuck</t>
  </si>
  <si>
    <t xml:space="preserve">  Sam L</t>
  </si>
  <si>
    <t>McMahon, Mrs.  Haley R.</t>
  </si>
  <si>
    <t>McMahon</t>
  </si>
  <si>
    <t xml:space="preserve">  Haley R</t>
  </si>
  <si>
    <t>Rissell, Mr.  Ethan</t>
  </si>
  <si>
    <t>Rissell</t>
  </si>
  <si>
    <t xml:space="preserve">  Ethan</t>
  </si>
  <si>
    <t>Kromroy, Mr.  Andrew W</t>
  </si>
  <si>
    <t>Kromroy</t>
  </si>
  <si>
    <t xml:space="preserve">  Andrew W</t>
  </si>
  <si>
    <t>Manfredi, Mr.  Mark G</t>
  </si>
  <si>
    <t>Manfredi</t>
  </si>
  <si>
    <t xml:space="preserve">  Mark G</t>
  </si>
  <si>
    <t>Manwaring, Ms.  Kasey E.</t>
  </si>
  <si>
    <t>Manwaring</t>
  </si>
  <si>
    <t xml:space="preserve">  Kasey E</t>
  </si>
  <si>
    <t>Tomaszewski, Mr.  Jeff</t>
  </si>
  <si>
    <t>Tomaszewski</t>
  </si>
  <si>
    <t>Gannon, Ms.  Amy</t>
  </si>
  <si>
    <t>Gannon</t>
  </si>
  <si>
    <t>Frye, Mr.  Adam</t>
  </si>
  <si>
    <t>Frye</t>
  </si>
  <si>
    <t>Jenkins, Ms.  Kristin M</t>
  </si>
  <si>
    <t xml:space="preserve">  Kristin M</t>
  </si>
  <si>
    <t>Currier, Ms.  Mary-Lynn B.</t>
  </si>
  <si>
    <t>Currier</t>
  </si>
  <si>
    <t xml:space="preserve">  Mary-Lynn B</t>
  </si>
  <si>
    <t>Whittendale, Mrs.  Jamie A</t>
  </si>
  <si>
    <t>Whittendale</t>
  </si>
  <si>
    <t xml:space="preserve">  Jamie A</t>
  </si>
  <si>
    <t>Rixe, Mr.  Jeffrey A.</t>
  </si>
  <si>
    <t>Rixe</t>
  </si>
  <si>
    <t xml:space="preserve">  Jeffrey A</t>
  </si>
  <si>
    <t>Ballon-Landa, Ms.  Nicole</t>
  </si>
  <si>
    <t>Ballon-Landa</t>
  </si>
  <si>
    <t>Zaferos, Ms.  Audrey</t>
  </si>
  <si>
    <t>Zaferos</t>
  </si>
  <si>
    <t xml:space="preserve">  Audrey</t>
  </si>
  <si>
    <t>Jackson, Mr.  Jacob</t>
  </si>
  <si>
    <t xml:space="preserve">  Jacob</t>
  </si>
  <si>
    <t>Evans Marke, Mr.  Daniel S</t>
  </si>
  <si>
    <t>Evans Marke</t>
  </si>
  <si>
    <t xml:space="preserve">  Daniel S</t>
  </si>
  <si>
    <t>Samland, Mr.  Marc C.</t>
  </si>
  <si>
    <t>Samland</t>
  </si>
  <si>
    <t xml:space="preserve">  Marc C</t>
  </si>
  <si>
    <t>Shapiro, Mr.  Mark S</t>
  </si>
  <si>
    <t>Shapiro</t>
  </si>
  <si>
    <t xml:space="preserve">  Mark S</t>
  </si>
  <si>
    <t>Snitzer, Mr.  Dan</t>
  </si>
  <si>
    <t>Snitzer</t>
  </si>
  <si>
    <t>Herra Arroyo, Ms.  Gabriela</t>
  </si>
  <si>
    <t>Herra Arroyo</t>
  </si>
  <si>
    <t>Watters, Ms.  Amanda</t>
  </si>
  <si>
    <t>Watters</t>
  </si>
  <si>
    <t>Steele-Belkin, Ms.  Dara</t>
  </si>
  <si>
    <t>Steele-Belkin</t>
  </si>
  <si>
    <t xml:space="preserve">  Dara</t>
  </si>
  <si>
    <t>Christensen, Ms.  Rachelle R</t>
  </si>
  <si>
    <t>Christensen</t>
  </si>
  <si>
    <t xml:space="preserve">  Rachelle R</t>
  </si>
  <si>
    <t>Hodge, Ms.  Brenda J</t>
  </si>
  <si>
    <t>Hodge</t>
  </si>
  <si>
    <t xml:space="preserve">  Brenda J</t>
  </si>
  <si>
    <t>Rusterholz, Mr.  Tim</t>
  </si>
  <si>
    <t>Rusterholz</t>
  </si>
  <si>
    <t>Lafrance, Mr.  Sylvain</t>
  </si>
  <si>
    <t>Lafrance</t>
  </si>
  <si>
    <t xml:space="preserve">  Sylvain</t>
  </si>
  <si>
    <t>Hallis, Mrs.  Lisa M</t>
  </si>
  <si>
    <t>Hallis</t>
  </si>
  <si>
    <t>Marshall, Mr.  Ryan</t>
  </si>
  <si>
    <t>Salowitz, Mrs.  Kaitlin M</t>
  </si>
  <si>
    <t>Salowitz</t>
  </si>
  <si>
    <t xml:space="preserve">  Kaitlin M</t>
  </si>
  <si>
    <t>Blake, Mr.  William R.</t>
  </si>
  <si>
    <t>Blake</t>
  </si>
  <si>
    <t xml:space="preserve">  William R</t>
  </si>
  <si>
    <t>Langerak, Mr.  Bruce</t>
  </si>
  <si>
    <t>Langerak</t>
  </si>
  <si>
    <t>Bonilla, Mrs.  Veronica</t>
  </si>
  <si>
    <t>Bonilla</t>
  </si>
  <si>
    <t xml:space="preserve">  Veronica</t>
  </si>
  <si>
    <t>Ciabattoni, Mr.  Warren</t>
  </si>
  <si>
    <t>Ciabattoni</t>
  </si>
  <si>
    <t xml:space="preserve">  Warren</t>
  </si>
  <si>
    <t>Escanero Palmer, Mrs.  Daniela</t>
  </si>
  <si>
    <t>Escanero Palmer</t>
  </si>
  <si>
    <t xml:space="preserve">  Daniela</t>
  </si>
  <si>
    <t>Lowe, Ms.  Deirdre A</t>
  </si>
  <si>
    <t xml:space="preserve">  Deirdre A</t>
  </si>
  <si>
    <t>Osmark, Mr.  Mathias</t>
  </si>
  <si>
    <t>Osmark</t>
  </si>
  <si>
    <t xml:space="preserve">  Mathias</t>
  </si>
  <si>
    <t>Lawson, Mr.  Matthew</t>
  </si>
  <si>
    <t>Warwick, Mr.  Kurt</t>
  </si>
  <si>
    <t>Warwick</t>
  </si>
  <si>
    <t xml:space="preserve">  Kurt</t>
  </si>
  <si>
    <t>Magnuson, Mr.  Samuel</t>
  </si>
  <si>
    <t>Magnuson</t>
  </si>
  <si>
    <t>Marsh, Mrs.  Emily</t>
  </si>
  <si>
    <t>Marsh</t>
  </si>
  <si>
    <t>Kari, Ms.  Tiffany</t>
  </si>
  <si>
    <t>Kari</t>
  </si>
  <si>
    <t>Standiford, Mr.  Alex F</t>
  </si>
  <si>
    <t>Standiford</t>
  </si>
  <si>
    <t xml:space="preserve">  Alex F</t>
  </si>
  <si>
    <t>Sherwin, Ms.  Alice</t>
  </si>
  <si>
    <t>Sherwin</t>
  </si>
  <si>
    <t xml:space="preserve">  Alice</t>
  </si>
  <si>
    <t>Parker, Ms.  Allison M.</t>
  </si>
  <si>
    <t>Blekeli, Mr.  Johannes Fiskerstand</t>
  </si>
  <si>
    <t>Blekeli</t>
  </si>
  <si>
    <t xml:space="preserve">  Johannes Fiskerstand</t>
  </si>
  <si>
    <t>Vangampleare, Mr.  Stephen</t>
  </si>
  <si>
    <t>Vangampleare</t>
  </si>
  <si>
    <t>Hiatt, Mr.  Jon M</t>
  </si>
  <si>
    <t>Hiatt</t>
  </si>
  <si>
    <t xml:space="preserve">  Jon M</t>
  </si>
  <si>
    <t>Tadesse, Mr.  Fasil</t>
  </si>
  <si>
    <t>Tadesse</t>
  </si>
  <si>
    <t xml:space="preserve">  Fasil</t>
  </si>
  <si>
    <t>Jaswell, Ms.  Megan C.</t>
  </si>
  <si>
    <t>Jaswell</t>
  </si>
  <si>
    <t>Phillips-Cook, Ms.  Lisa J.</t>
  </si>
  <si>
    <t>Phillips-Cook</t>
  </si>
  <si>
    <t xml:space="preserve">  Lisa J</t>
  </si>
  <si>
    <t>Clark, Mr.  Doron P</t>
  </si>
  <si>
    <t xml:space="preserve">  Doron P</t>
  </si>
  <si>
    <t>Wang, Ms.  Katharina</t>
  </si>
  <si>
    <t xml:space="preserve">  Katharina</t>
  </si>
  <si>
    <t>Desruisseaux, Mr.  Carl</t>
  </si>
  <si>
    <t>Desruisseaux</t>
  </si>
  <si>
    <t xml:space="preserve">  Carl</t>
  </si>
  <si>
    <t>Ripp, Ms.  Kelsey J.</t>
  </si>
  <si>
    <t>Ripp</t>
  </si>
  <si>
    <t xml:space="preserve">  Kelsey J</t>
  </si>
  <si>
    <t>Harris, Mr.  Stephen A.</t>
  </si>
  <si>
    <t>Harris</t>
  </si>
  <si>
    <t xml:space="preserve">  Stephen A</t>
  </si>
  <si>
    <t>Shafer, Mr.  Dan</t>
  </si>
  <si>
    <t>Shafer</t>
  </si>
  <si>
    <t>Hemesath, Ms.  Katie C</t>
  </si>
  <si>
    <t>Hemesath</t>
  </si>
  <si>
    <t xml:space="preserve">  Katie C</t>
  </si>
  <si>
    <t>Vinci, Ms.  Melissa K</t>
  </si>
  <si>
    <t>Vinci</t>
  </si>
  <si>
    <t xml:space="preserve">  Melissa K</t>
  </si>
  <si>
    <t>Diamond-Husmann, Ms.  Kara H</t>
  </si>
  <si>
    <t>Diamond-Husmann</t>
  </si>
  <si>
    <t xml:space="preserve">  Kara H</t>
  </si>
  <si>
    <t>Soto, Mr.  Juan Carlos</t>
  </si>
  <si>
    <t>Soto</t>
  </si>
  <si>
    <t xml:space="preserve">  Juan Carlos</t>
  </si>
  <si>
    <t>Howard, Mr.  John III</t>
  </si>
  <si>
    <t xml:space="preserve">  John III</t>
  </si>
  <si>
    <t>Patrick, Mrs.  Sarah M</t>
  </si>
  <si>
    <t>Patrick</t>
  </si>
  <si>
    <t>Dacko, Mrs.  Kristin C</t>
  </si>
  <si>
    <t>Dacko</t>
  </si>
  <si>
    <t xml:space="preserve">  Kristin C</t>
  </si>
  <si>
    <t>Glassey, Ms.  Casey M.</t>
  </si>
  <si>
    <t>Glassey</t>
  </si>
  <si>
    <t xml:space="preserve">  Casey M</t>
  </si>
  <si>
    <t>Frechette, Mr.  Samuel</t>
  </si>
  <si>
    <t>Frechette</t>
  </si>
  <si>
    <t>Benitez, Mr.  Braulio</t>
  </si>
  <si>
    <t>Benitez</t>
  </si>
  <si>
    <t xml:space="preserve">  Braulio</t>
  </si>
  <si>
    <t>Gauthier, Ms.  Anne-Marie</t>
  </si>
  <si>
    <t>Gauthier</t>
  </si>
  <si>
    <t xml:space="preserve">  Anne-Marie</t>
  </si>
  <si>
    <t>Fazioli, Mr.  Samuel K.</t>
  </si>
  <si>
    <t>Fazioli</t>
  </si>
  <si>
    <t xml:space="preserve">  Samuel K</t>
  </si>
  <si>
    <t>Chorney, Mrs.  Yuki</t>
  </si>
  <si>
    <t xml:space="preserve">  Yuki</t>
  </si>
  <si>
    <t>Dannenhauer, Mr.  Rafer</t>
  </si>
  <si>
    <t>Dannenhauer</t>
  </si>
  <si>
    <t xml:space="preserve">  Rafer</t>
  </si>
  <si>
    <t>McComb, Ms.  Claire</t>
  </si>
  <si>
    <t>McComb</t>
  </si>
  <si>
    <t>Blake, Ms.  Erynn J.</t>
  </si>
  <si>
    <t xml:space="preserve">  Erynn J</t>
  </si>
  <si>
    <t>Sambasivam, Mr.  Mahesh</t>
  </si>
  <si>
    <t>Sambasivam</t>
  </si>
  <si>
    <t xml:space="preserve">  Mahesh</t>
  </si>
  <si>
    <t>Maina, Mr.  Stanley</t>
  </si>
  <si>
    <t>Maina</t>
  </si>
  <si>
    <t xml:space="preserve">  Stanley</t>
  </si>
  <si>
    <t>Keshian, Mr.  Gregory</t>
  </si>
  <si>
    <t>Keshian</t>
  </si>
  <si>
    <t>Maas, Mr.  Eric</t>
  </si>
  <si>
    <t>Maas</t>
  </si>
  <si>
    <t>Sinasac, Ms.  Rachel M</t>
  </si>
  <si>
    <t>Sinasac</t>
  </si>
  <si>
    <t xml:space="preserve">  Rachel M</t>
  </si>
  <si>
    <t>Van De Kamp, Mr.  Fritz</t>
  </si>
  <si>
    <t>Van De Kamp</t>
  </si>
  <si>
    <t xml:space="preserve">  Fritz</t>
  </si>
  <si>
    <t>Ruffo, Mr.  Brad</t>
  </si>
  <si>
    <t>Ruffo</t>
  </si>
  <si>
    <t>Long, Ms.  Claire M</t>
  </si>
  <si>
    <t>Long</t>
  </si>
  <si>
    <t xml:space="preserve">  Claire M</t>
  </si>
  <si>
    <t>Rohde, Mrs.  Jennifer</t>
  </si>
  <si>
    <t>Rohde</t>
  </si>
  <si>
    <t>Bonzi, Ms.  Maria S.</t>
  </si>
  <si>
    <t>Bonzi</t>
  </si>
  <si>
    <t xml:space="preserve">  Maria S</t>
  </si>
  <si>
    <t>Moore, Ms.  Katherine E</t>
  </si>
  <si>
    <t>Moore</t>
  </si>
  <si>
    <t xml:space="preserve">  Katherine E</t>
  </si>
  <si>
    <t>McGrane, Mr.  Michael</t>
  </si>
  <si>
    <t>McGrane</t>
  </si>
  <si>
    <t>Stepnowski, Ms.  Roxanne</t>
  </si>
  <si>
    <t>Stepnowski</t>
  </si>
  <si>
    <t xml:space="preserve">  Roxanne</t>
  </si>
  <si>
    <t>Merkle, Mr.  Israel</t>
  </si>
  <si>
    <t>Merkle</t>
  </si>
  <si>
    <t xml:space="preserve">  Israel</t>
  </si>
  <si>
    <t>Schaefer, Mr.  Samalya</t>
  </si>
  <si>
    <t xml:space="preserve">  Samalya</t>
  </si>
  <si>
    <t>Vigneron, Mr.  Peter</t>
  </si>
  <si>
    <t>Vigneron</t>
  </si>
  <si>
    <t>Mucci, Ms.  Alicia</t>
  </si>
  <si>
    <t>Mucci</t>
  </si>
  <si>
    <t xml:space="preserve">  Alicia</t>
  </si>
  <si>
    <t>MacDonald, Ms.  Sarah K.</t>
  </si>
  <si>
    <t>MacDonald</t>
  </si>
  <si>
    <t xml:space="preserve">  Sarah K</t>
  </si>
  <si>
    <t>Deng, Mr.  Guomin</t>
  </si>
  <si>
    <t>Deng</t>
  </si>
  <si>
    <t xml:space="preserve">  Guomin</t>
  </si>
  <si>
    <t>De Mata, Mr.  Javier</t>
  </si>
  <si>
    <t>De Mata</t>
  </si>
  <si>
    <t xml:space="preserve">  Javier</t>
  </si>
  <si>
    <t>Strickland, Mr.  Matt</t>
  </si>
  <si>
    <t>Strickland</t>
  </si>
  <si>
    <t>Cheney, Mr.  Thomas S</t>
  </si>
  <si>
    <t>Cheney</t>
  </si>
  <si>
    <t xml:space="preserve">  Thomas S</t>
  </si>
  <si>
    <t>Godoy, Ms.  Martha Patricia</t>
  </si>
  <si>
    <t>Godoy</t>
  </si>
  <si>
    <t xml:space="preserve">  Martha Patricia</t>
  </si>
  <si>
    <t>Rider, Ms.  Alicia</t>
  </si>
  <si>
    <t>Rider</t>
  </si>
  <si>
    <t>Evans, Ms.  Jennifer V.</t>
  </si>
  <si>
    <t xml:space="preserve">  Jennifer V</t>
  </si>
  <si>
    <t>Anderson, Mr.  Michael W.</t>
  </si>
  <si>
    <t xml:space="preserve">  Michael W</t>
  </si>
  <si>
    <t>Walters, Mr.  Eddie C</t>
  </si>
  <si>
    <t>Walters</t>
  </si>
  <si>
    <t xml:space="preserve">  Eddie C</t>
  </si>
  <si>
    <t>Leboeuf, Mr.  Maxime M</t>
  </si>
  <si>
    <t>Leboeuf</t>
  </si>
  <si>
    <t xml:space="preserve">  Maxime M</t>
  </si>
  <si>
    <t>Scheibel, Mr.  Mark D</t>
  </si>
  <si>
    <t>Scheibel</t>
  </si>
  <si>
    <t>Ritter, Mr.  Adam</t>
  </si>
  <si>
    <t>Ritter</t>
  </si>
  <si>
    <t>Deeg, Mr.  Justin M</t>
  </si>
  <si>
    <t xml:space="preserve">  Justin M</t>
  </si>
  <si>
    <t>Pretot, Ms.  Svetlana V.</t>
  </si>
  <si>
    <t>Pretot</t>
  </si>
  <si>
    <t xml:space="preserve">  Svetlana V</t>
  </si>
  <si>
    <t>Willsey, Ms.  Jana L</t>
  </si>
  <si>
    <t>Willsey</t>
  </si>
  <si>
    <t xml:space="preserve">  Jana L</t>
  </si>
  <si>
    <t>Roach, Ms.  Laura</t>
  </si>
  <si>
    <t>Roach</t>
  </si>
  <si>
    <t>Jacobsen, Mr.  Torrey C III</t>
  </si>
  <si>
    <t>Jacobsen</t>
  </si>
  <si>
    <t xml:space="preserve">  Torrey C III</t>
  </si>
  <si>
    <t>O'Hora, Mr.  Paul</t>
  </si>
  <si>
    <t>O'Hora</t>
  </si>
  <si>
    <t>Amato, Ms.  Jennifer D.</t>
  </si>
  <si>
    <t>Amato</t>
  </si>
  <si>
    <t>Reed, Mr.  Erik</t>
  </si>
  <si>
    <t>Wegner, Ms.  Lana J</t>
  </si>
  <si>
    <t>Wegner</t>
  </si>
  <si>
    <t xml:space="preserve">  Lana J</t>
  </si>
  <si>
    <t>Bokun, Ms.  Rebecca E</t>
  </si>
  <si>
    <t>Bokun</t>
  </si>
  <si>
    <t xml:space="preserve">  Rebecca E</t>
  </si>
  <si>
    <t>Ainsley, Ms.  Katie M.</t>
  </si>
  <si>
    <t>Ainsley</t>
  </si>
  <si>
    <t xml:space="preserve">  Katie M</t>
  </si>
  <si>
    <t>Foster, Ms.  Elizabeth A.</t>
  </si>
  <si>
    <t xml:space="preserve">  Elizabeth A</t>
  </si>
  <si>
    <t>Overpeck, Ms.  Sarah</t>
  </si>
  <si>
    <t>Overpeck</t>
  </si>
  <si>
    <t>Levine, Ms.  Annie J.</t>
  </si>
  <si>
    <t>Levine</t>
  </si>
  <si>
    <t xml:space="preserve">  Annie J</t>
  </si>
  <si>
    <t>Jean, Ms.  Annie</t>
  </si>
  <si>
    <t>Jean</t>
  </si>
  <si>
    <t xml:space="preserve">  Annie</t>
  </si>
  <si>
    <t>Wild, Ms.  Lindsey</t>
  </si>
  <si>
    <t>Wild</t>
  </si>
  <si>
    <t>Tabor, Ms.  Laura</t>
  </si>
  <si>
    <t>Tabor</t>
  </si>
  <si>
    <t>Steffen, Ms.  Amy T</t>
  </si>
  <si>
    <t>Steffen</t>
  </si>
  <si>
    <t xml:space="preserve">  Amy T</t>
  </si>
  <si>
    <t>Tadich, Ms.  Katarina D</t>
  </si>
  <si>
    <t>Tadich</t>
  </si>
  <si>
    <t xml:space="preserve">  Katarina D</t>
  </si>
  <si>
    <t>Christenson, Mr.  B.j.</t>
  </si>
  <si>
    <t>Christenson</t>
  </si>
  <si>
    <t xml:space="preserve">  B</t>
  </si>
  <si>
    <t>Shell, Ms.  Alison</t>
  </si>
  <si>
    <t>Shell</t>
  </si>
  <si>
    <t xml:space="preserve">  Alison</t>
  </si>
  <si>
    <t>Rao, Mr.  Neil K.</t>
  </si>
  <si>
    <t>Rao</t>
  </si>
  <si>
    <t xml:space="preserve">  Neil K</t>
  </si>
  <si>
    <t>Myers, Mrs.  Anne Hunter</t>
  </si>
  <si>
    <t xml:space="preserve">  Anne Hunter</t>
  </si>
  <si>
    <t>McLean, Ms.  Sandra</t>
  </si>
  <si>
    <t xml:space="preserve">  Sandra</t>
  </si>
  <si>
    <t>Gomez, Mr.  Robert</t>
  </si>
  <si>
    <t>Gomez</t>
  </si>
  <si>
    <t>Hemingway, Mr.  Rodney</t>
  </si>
  <si>
    <t>Hemingway</t>
  </si>
  <si>
    <t xml:space="preserve">  Rodney</t>
  </si>
  <si>
    <t>Pett, Mr.  Carl R</t>
  </si>
  <si>
    <t>Pett</t>
  </si>
  <si>
    <t xml:space="preserve">  Carl R</t>
  </si>
  <si>
    <t>Meingast, Mr.  Maximilian</t>
  </si>
  <si>
    <t>Meingast</t>
  </si>
  <si>
    <t xml:space="preserve">  Maximilian</t>
  </si>
  <si>
    <t>McCarthy, Mr.  Erik</t>
  </si>
  <si>
    <t>McCarthy</t>
  </si>
  <si>
    <t>Boyle, Mr.  Christopher</t>
  </si>
  <si>
    <t>Boyle</t>
  </si>
  <si>
    <t>Gundersen, Mr.  Eirik</t>
  </si>
  <si>
    <t>Gundersen</t>
  </si>
  <si>
    <t xml:space="preserve">  Eirik</t>
  </si>
  <si>
    <t>Wolswinkel, Mr.  Rik</t>
  </si>
  <si>
    <t>Wolswinkel</t>
  </si>
  <si>
    <t xml:space="preserve">  Rik</t>
  </si>
  <si>
    <t>Bomberger, Mr.  Matthew R</t>
  </si>
  <si>
    <t>Bomberger</t>
  </si>
  <si>
    <t>Roy, Mr.  Daniel G</t>
  </si>
  <si>
    <t>Lapierre, Mr.  Yannick</t>
  </si>
  <si>
    <t>Lapierre</t>
  </si>
  <si>
    <t xml:space="preserve">  Yannick</t>
  </si>
  <si>
    <t>Beaty, Mr.  Sean R</t>
  </si>
  <si>
    <t>Beaty</t>
  </si>
  <si>
    <t xml:space="preserve">  Sean R</t>
  </si>
  <si>
    <t>Hammer, Mr.  Peter</t>
  </si>
  <si>
    <t>Hammer</t>
  </si>
  <si>
    <t>Randolph, Ms.  Sara A.</t>
  </si>
  <si>
    <t>Randolph</t>
  </si>
  <si>
    <t xml:space="preserve">  Sara A</t>
  </si>
  <si>
    <t>Masterson, Ms.  Erin C.</t>
  </si>
  <si>
    <t>Masterson</t>
  </si>
  <si>
    <t>Friess, Mr.  Thibaud</t>
  </si>
  <si>
    <t>Friess</t>
  </si>
  <si>
    <t xml:space="preserve">  Thibaud</t>
  </si>
  <si>
    <t>Mantoni, Ms.  Lisa</t>
  </si>
  <si>
    <t>Mantoni</t>
  </si>
  <si>
    <t>Bodeen, Ms.  Gretchen K.</t>
  </si>
  <si>
    <t>Bodeen</t>
  </si>
  <si>
    <t xml:space="preserve">  Gretchen K</t>
  </si>
  <si>
    <t>McPherson, Ms.  Martina</t>
  </si>
  <si>
    <t>McPherson</t>
  </si>
  <si>
    <t xml:space="preserve">  Martina</t>
  </si>
  <si>
    <t>Palko, Mr.  Dustin J</t>
  </si>
  <si>
    <t>Palko</t>
  </si>
  <si>
    <t xml:space="preserve">  Dustin J</t>
  </si>
  <si>
    <t>Breathitt, Ms.  Kelsey</t>
  </si>
  <si>
    <t>Breathitt</t>
  </si>
  <si>
    <t>Evora, Mr.  Daniel V.</t>
  </si>
  <si>
    <t>Evora</t>
  </si>
  <si>
    <t xml:space="preserve">  Daniel V</t>
  </si>
  <si>
    <t>Fischer, Ms.  Saeger</t>
  </si>
  <si>
    <t>Fischer</t>
  </si>
  <si>
    <t xml:space="preserve">  Saeger</t>
  </si>
  <si>
    <t>Deba, Ms.  Buzunesh</t>
  </si>
  <si>
    <t>Deba</t>
  </si>
  <si>
    <t xml:space="preserve">  Buzunesh</t>
  </si>
  <si>
    <t>Leloup, Ms.  Mirte</t>
  </si>
  <si>
    <t>Leloup</t>
  </si>
  <si>
    <t xml:space="preserve">  Mirte</t>
  </si>
  <si>
    <t>Labare, Ms.  Megan</t>
  </si>
  <si>
    <t>Labare</t>
  </si>
  <si>
    <t>Arouca, Ms.  Kerry A.</t>
  </si>
  <si>
    <t>Arouca</t>
  </si>
  <si>
    <t xml:space="preserve">  Kerry A</t>
  </si>
  <si>
    <t>Reese, Ms.  Kristin</t>
  </si>
  <si>
    <t>Reese</t>
  </si>
  <si>
    <t>McCloskey, Mr.  Christopher R.</t>
  </si>
  <si>
    <t>McCloskey</t>
  </si>
  <si>
    <t>Tedsen, Mrs.  Elizabeth A</t>
  </si>
  <si>
    <t>Tedsen</t>
  </si>
  <si>
    <t>Koehlinger, Mr.  Andrew</t>
  </si>
  <si>
    <t>Koehlinger</t>
  </si>
  <si>
    <t>Pielechaty, Ms.  Dawn M.</t>
  </si>
  <si>
    <t>Pielechaty</t>
  </si>
  <si>
    <t>Korhonen, Mr.  Jonathan P</t>
  </si>
  <si>
    <t>Korhonen</t>
  </si>
  <si>
    <t xml:space="preserve">  Jonathan P</t>
  </si>
  <si>
    <t>Kehr, Mrs.  Gina</t>
  </si>
  <si>
    <t>Kehr</t>
  </si>
  <si>
    <t xml:space="preserve">  Gina</t>
  </si>
  <si>
    <t>Montagna, Mr.  Dino</t>
  </si>
  <si>
    <t>Montagna</t>
  </si>
  <si>
    <t xml:space="preserve">  Dino</t>
  </si>
  <si>
    <t>M√ºller, Mr.  Jan</t>
  </si>
  <si>
    <t>M√ºller</t>
  </si>
  <si>
    <t xml:space="preserve">  Jan</t>
  </si>
  <si>
    <t>Baker, Mr.  Jonathan E.</t>
  </si>
  <si>
    <t xml:space="preserve">  Jonathan E</t>
  </si>
  <si>
    <t>Sidebottom, Mr.  Mark A</t>
  </si>
  <si>
    <t>Sidebottom</t>
  </si>
  <si>
    <t xml:space="preserve">  Mark A</t>
  </si>
  <si>
    <t>Johnson, Mrs.  Mary</t>
  </si>
  <si>
    <t>Morris, Mr.  Samuel</t>
  </si>
  <si>
    <t>Morris</t>
  </si>
  <si>
    <t>Chaisson, Mr.  Stan J</t>
  </si>
  <si>
    <t>Chaisson</t>
  </si>
  <si>
    <t xml:space="preserve">  Stan J</t>
  </si>
  <si>
    <t>Pigott, Mrs.  Jessica L.</t>
  </si>
  <si>
    <t>Pigott</t>
  </si>
  <si>
    <t>Cochrane, Ms.  Krysta</t>
  </si>
  <si>
    <t>Cochrane</t>
  </si>
  <si>
    <t xml:space="preserve">  Krysta</t>
  </si>
  <si>
    <t>Armitage, Mrs.  Natascia</t>
  </si>
  <si>
    <t>Armitage</t>
  </si>
  <si>
    <t xml:space="preserve">  Natascia</t>
  </si>
  <si>
    <t>Shen, Ms.  Jenny</t>
  </si>
  <si>
    <t>Shen</t>
  </si>
  <si>
    <t>O'Kelly, Mr.  Brian</t>
  </si>
  <si>
    <t>O'Kelly</t>
  </si>
  <si>
    <t>Huff, Ms.  Monica</t>
  </si>
  <si>
    <t>Huff</t>
  </si>
  <si>
    <t xml:space="preserve">  Monica</t>
  </si>
  <si>
    <t>Dye, Mr.  Tyler</t>
  </si>
  <si>
    <t>Dye</t>
  </si>
  <si>
    <t>Willard, Ms.  Kelly C</t>
  </si>
  <si>
    <t>Willard</t>
  </si>
  <si>
    <t xml:space="preserve">  Kelly C</t>
  </si>
  <si>
    <t>D'Addario, Mrs.  Emily</t>
  </si>
  <si>
    <t>D'Addario</t>
  </si>
  <si>
    <t>Buchanan, Mr.  James V</t>
  </si>
  <si>
    <t>Buchanan</t>
  </si>
  <si>
    <t xml:space="preserve">  James V</t>
  </si>
  <si>
    <t>Clark, Ms.  Angie</t>
  </si>
  <si>
    <t xml:space="preserve">  Angie</t>
  </si>
  <si>
    <t>Waterson, Mr.  Michael J.</t>
  </si>
  <si>
    <t>Waterson</t>
  </si>
  <si>
    <t>Piras, Ms.  Sabina</t>
  </si>
  <si>
    <t>Piras</t>
  </si>
  <si>
    <t xml:space="preserve">  Sabina</t>
  </si>
  <si>
    <t>Olson, Ms.  Amy C</t>
  </si>
  <si>
    <t xml:space="preserve">  Amy C</t>
  </si>
  <si>
    <t>Manfredi, Ms.  Victoria U</t>
  </si>
  <si>
    <t xml:space="preserve">  Victoria U</t>
  </si>
  <si>
    <t>Landberg, Ms.  Amelia B</t>
  </si>
  <si>
    <t>Landberg</t>
  </si>
  <si>
    <t xml:space="preserve">  Amelia B</t>
  </si>
  <si>
    <t>Flynn, Ms.  Jackie J</t>
  </si>
  <si>
    <t>Flynn</t>
  </si>
  <si>
    <t xml:space="preserve">  Jackie J</t>
  </si>
  <si>
    <t>Bishop, Mr.  Justin</t>
  </si>
  <si>
    <t>Bishop</t>
  </si>
  <si>
    <t>Devitt, Ms.  Kerry</t>
  </si>
  <si>
    <t>Devitt</t>
  </si>
  <si>
    <t xml:space="preserve">  Kerry</t>
  </si>
  <si>
    <t>Lynch, Ms.  Cindy G.</t>
  </si>
  <si>
    <t xml:space="preserve">  Cindy G</t>
  </si>
  <si>
    <t>Tramontano, Mr.  Gennaro</t>
  </si>
  <si>
    <t>Tramontano</t>
  </si>
  <si>
    <t xml:space="preserve">  Gennaro</t>
  </si>
  <si>
    <t>Davidson, Mr.  Terry</t>
  </si>
  <si>
    <t>Davidson</t>
  </si>
  <si>
    <t xml:space="preserve">  Terry</t>
  </si>
  <si>
    <t>Burke, Mr.  Patrick J</t>
  </si>
  <si>
    <t>McGraw, Ms.  Keara</t>
  </si>
  <si>
    <t>McGraw</t>
  </si>
  <si>
    <t xml:space="preserve">  Keara</t>
  </si>
  <si>
    <t>Fellure, Ms.  Nicole</t>
  </si>
  <si>
    <t>Fellure</t>
  </si>
  <si>
    <t>Sanford, Mrs.  Katena</t>
  </si>
  <si>
    <t>Sanford</t>
  </si>
  <si>
    <t xml:space="preserve">  Katena</t>
  </si>
  <si>
    <t>Wrenn, Ms.  Bean K.</t>
  </si>
  <si>
    <t>Wrenn</t>
  </si>
  <si>
    <t xml:space="preserve">  Bean K</t>
  </si>
  <si>
    <t>Lindsey, Mr.  Brian</t>
  </si>
  <si>
    <t>Lindsey</t>
  </si>
  <si>
    <t>Krueger, Mr.  Jan-Patrick</t>
  </si>
  <si>
    <t>Krueger</t>
  </si>
  <si>
    <t xml:space="preserve">  Jan-Patrick</t>
  </si>
  <si>
    <t>Babler, Mr.  Jesse J</t>
  </si>
  <si>
    <t>Babler</t>
  </si>
  <si>
    <t xml:space="preserve">  Jesse J</t>
  </si>
  <si>
    <t>Brezenski, Ms.  Lindsey M</t>
  </si>
  <si>
    <t>Brezenski</t>
  </si>
  <si>
    <t xml:space="preserve">  Lindsey M</t>
  </si>
  <si>
    <t>Marschner, Ms.  Marguerite K.</t>
  </si>
  <si>
    <t>Marschner</t>
  </si>
  <si>
    <t xml:space="preserve">  Marguerite K</t>
  </si>
  <si>
    <t>King, Mr.  Travis</t>
  </si>
  <si>
    <t xml:space="preserve">  Travis</t>
  </si>
  <si>
    <t>Montez, Mr.  Ricky</t>
  </si>
  <si>
    <t>Montez</t>
  </si>
  <si>
    <t xml:space="preserve">  Ricky</t>
  </si>
  <si>
    <t>Campbell, Mrs.  Colleen L.</t>
  </si>
  <si>
    <t xml:space="preserve">  Colleen L</t>
  </si>
  <si>
    <t>Hurt, Mr.  Charlie A</t>
  </si>
  <si>
    <t>Hurt</t>
  </si>
  <si>
    <t xml:space="preserve">  Charlie A</t>
  </si>
  <si>
    <t>Garey, Mr.  Rick</t>
  </si>
  <si>
    <t>Garey</t>
  </si>
  <si>
    <t>Reddy, Ms.  Lauren C</t>
  </si>
  <si>
    <t>Reddy</t>
  </si>
  <si>
    <t xml:space="preserve">  Lauren C</t>
  </si>
  <si>
    <t>Mueller, Mr.  Daniel</t>
  </si>
  <si>
    <t>Mueller</t>
  </si>
  <si>
    <t>Julia, Mr.  Jaime</t>
  </si>
  <si>
    <t>Julia</t>
  </si>
  <si>
    <t>Uribe, Mr.  Erik R</t>
  </si>
  <si>
    <t>Uribe</t>
  </si>
  <si>
    <t xml:space="preserve">  Erik R</t>
  </si>
  <si>
    <t>Hand, Ms.  Katie</t>
  </si>
  <si>
    <t>Hand</t>
  </si>
  <si>
    <t>Petersen, Mr.  Thomas A</t>
  </si>
  <si>
    <t>Mac-Thiong, Mr.  Jean-Marc</t>
  </si>
  <si>
    <t>Mac-Thiong</t>
  </si>
  <si>
    <t xml:space="preserve">  Jean-Marc</t>
  </si>
  <si>
    <t>Walker, Ms.  Kerry L</t>
  </si>
  <si>
    <t xml:space="preserve">  Kerry L</t>
  </si>
  <si>
    <t>Steidl, Mr.  Ulrich</t>
  </si>
  <si>
    <t>Steidl</t>
  </si>
  <si>
    <t xml:space="preserve">  Ulrich</t>
  </si>
  <si>
    <t>Rose, Mr.  Justin P</t>
  </si>
  <si>
    <t xml:space="preserve">  Justin P</t>
  </si>
  <si>
    <t>Alderfer, Ms.  Hannah E.</t>
  </si>
  <si>
    <t>Alderfer</t>
  </si>
  <si>
    <t xml:space="preserve">  Hannah E</t>
  </si>
  <si>
    <t>Ryland, Mr.  David</t>
  </si>
  <si>
    <t>Ryland</t>
  </si>
  <si>
    <t>Bethea, Mr.  Jim</t>
  </si>
  <si>
    <t>Bethea</t>
  </si>
  <si>
    <t>Kelly, Mr.  Joseph P</t>
  </si>
  <si>
    <t xml:space="preserve">  Joseph P</t>
  </si>
  <si>
    <t>Blois, Mr.  Michael</t>
  </si>
  <si>
    <t>Blois</t>
  </si>
  <si>
    <t>Dayton, Ms.  Gina M</t>
  </si>
  <si>
    <t>Dayton</t>
  </si>
  <si>
    <t xml:space="preserve">  Gina M</t>
  </si>
  <si>
    <t>Cloud, Ms.  Shantel C.</t>
  </si>
  <si>
    <t>Cloud</t>
  </si>
  <si>
    <t xml:space="preserve">  Shantel C</t>
  </si>
  <si>
    <t>Betournay, Mr.  Brian</t>
  </si>
  <si>
    <t>Betournay</t>
  </si>
  <si>
    <t>Temple, Mr.  Brian</t>
  </si>
  <si>
    <t>Temple</t>
  </si>
  <si>
    <t>Rollie, Ms.  Jessica R</t>
  </si>
  <si>
    <t>Rollie</t>
  </si>
  <si>
    <t xml:space="preserve">  Jessica R</t>
  </si>
  <si>
    <t>Roybal, Mrs.  Robyn</t>
  </si>
  <si>
    <t>Roybal</t>
  </si>
  <si>
    <t xml:space="preserve">  Robyn</t>
  </si>
  <si>
    <t>Turgeon, Ms.  Ashley</t>
  </si>
  <si>
    <t>Turgeon</t>
  </si>
  <si>
    <t>Deingenis, Ms.  Dana</t>
  </si>
  <si>
    <t>Deingenis</t>
  </si>
  <si>
    <t>Hodge, Ms.  Jessica F.</t>
  </si>
  <si>
    <t xml:space="preserve">  Jessica F</t>
  </si>
  <si>
    <t>Gibbs, Ms.  Lindsey</t>
  </si>
  <si>
    <t>Gibbs</t>
  </si>
  <si>
    <t>Trom, Ms.  Kelly A</t>
  </si>
  <si>
    <t>Trom</t>
  </si>
  <si>
    <t>Sizer, Ms.  Brooke E</t>
  </si>
  <si>
    <t>Sizer</t>
  </si>
  <si>
    <t xml:space="preserve">  Brooke E</t>
  </si>
  <si>
    <t>Ellison, Ms.  Katelyn E.</t>
  </si>
  <si>
    <t>Ellison</t>
  </si>
  <si>
    <t xml:space="preserve">  Katelyn E</t>
  </si>
  <si>
    <t>Sulkowski, Mr.  Adam</t>
  </si>
  <si>
    <t>Sulkowski</t>
  </si>
  <si>
    <t>Maringo, Ms.  Dana</t>
  </si>
  <si>
    <t>Maringo</t>
  </si>
  <si>
    <t>Lattin, Mr.  Eric W</t>
  </si>
  <si>
    <t>Lattin</t>
  </si>
  <si>
    <t>Deblander, Mr.  Matthew D</t>
  </si>
  <si>
    <t>Deblander</t>
  </si>
  <si>
    <t>O'Neill, Mr.  Eoghan</t>
  </si>
  <si>
    <t>O'Neill</t>
  </si>
  <si>
    <t xml:space="preserve">  Eoghan</t>
  </si>
  <si>
    <t>Davis, Ms.  Pamela W</t>
  </si>
  <si>
    <t xml:space="preserve">  Pamela W</t>
  </si>
  <si>
    <t>Stanek, Ms.  Lindsey M.</t>
  </si>
  <si>
    <t>Stanek</t>
  </si>
  <si>
    <t>Harris, Ms.  Kassie</t>
  </si>
  <si>
    <t xml:space="preserve">  Kassie</t>
  </si>
  <si>
    <t>Manning, Mr.  Matthew</t>
  </si>
  <si>
    <t>Manning</t>
  </si>
  <si>
    <t>Barrera Munoz, Mr.  Ruben Dario</t>
  </si>
  <si>
    <t>Barrera Munoz</t>
  </si>
  <si>
    <t xml:space="preserve">  Ruben Dario</t>
  </si>
  <si>
    <t>Schauwaers, Mr.  Kevin</t>
  </si>
  <si>
    <t>Schauwaers</t>
  </si>
  <si>
    <t>Hartman, Ms.  Lindsay M</t>
  </si>
  <si>
    <t>Hartman</t>
  </si>
  <si>
    <t xml:space="preserve">  Lindsay M</t>
  </si>
  <si>
    <t>Fire, Mrs.  Amanda</t>
  </si>
  <si>
    <t>Fire</t>
  </si>
  <si>
    <t>Waliaula, Mr.  James</t>
  </si>
  <si>
    <t>Waliaula</t>
  </si>
  <si>
    <t>Blackshear, Mr.  Samuel H.</t>
  </si>
  <si>
    <t>Blackshear</t>
  </si>
  <si>
    <t xml:space="preserve">  Samuel H</t>
  </si>
  <si>
    <t>Nettik, Ms.  Jenni</t>
  </si>
  <si>
    <t>Nettik</t>
  </si>
  <si>
    <t xml:space="preserve">  Jenni</t>
  </si>
  <si>
    <t>Novales, Mr.  Estuardo F</t>
  </si>
  <si>
    <t>Novales</t>
  </si>
  <si>
    <t xml:space="preserve">  Estuardo F</t>
  </si>
  <si>
    <t>Rosauer, Mr.  Brett</t>
  </si>
  <si>
    <t>Rosauer</t>
  </si>
  <si>
    <t xml:space="preserve">  Brett</t>
  </si>
  <si>
    <t>Ryder, Ms.  Sharon E.</t>
  </si>
  <si>
    <t>Ryder</t>
  </si>
  <si>
    <t xml:space="preserve">  Sharon E</t>
  </si>
  <si>
    <t>Larsen, Mr.  Jacob W√¶ver</t>
  </si>
  <si>
    <t>Larsen</t>
  </si>
  <si>
    <t xml:space="preserve">  Jacob W√¶ver</t>
  </si>
  <si>
    <t>Keate, Mr.  Scott</t>
  </si>
  <si>
    <t>Keate</t>
  </si>
  <si>
    <t>Williams, Ms.  Brooke S.</t>
  </si>
  <si>
    <t xml:space="preserve">  Brooke S</t>
  </si>
  <si>
    <t>Starosciak, Ms.  Kaye A.</t>
  </si>
  <si>
    <t>Starosciak</t>
  </si>
  <si>
    <t xml:space="preserve">  Kaye A</t>
  </si>
  <si>
    <t>Smith, Ms.  Carolyn</t>
  </si>
  <si>
    <t>Henderson, Mr.  Daniel C.</t>
  </si>
  <si>
    <t>Henderson</t>
  </si>
  <si>
    <t xml:space="preserve">  Daniel C</t>
  </si>
  <si>
    <t>Winkelman, Mrs.  Laurie A</t>
  </si>
  <si>
    <t>Winkelman</t>
  </si>
  <si>
    <t xml:space="preserve">  Laurie A</t>
  </si>
  <si>
    <t>Monette, Ms.  Nicole</t>
  </si>
  <si>
    <t>Monette</t>
  </si>
  <si>
    <t>Kramer, Ms.  Shelby</t>
  </si>
  <si>
    <t>Kramer</t>
  </si>
  <si>
    <t xml:space="preserve">  Shelby</t>
  </si>
  <si>
    <t>Goldstein, Ms.  Allison</t>
  </si>
  <si>
    <t>Goldstein</t>
  </si>
  <si>
    <t>Gonzalez, Ms.  Leticia</t>
  </si>
  <si>
    <t xml:space="preserve">  Leticia</t>
  </si>
  <si>
    <t>Barrett, Mr.  John S.</t>
  </si>
  <si>
    <t>Barrett</t>
  </si>
  <si>
    <t xml:space="preserve">  John S</t>
  </si>
  <si>
    <t>Irwin, Ms.  April</t>
  </si>
  <si>
    <t>Irwin</t>
  </si>
  <si>
    <t>Glenn, Ms.  Ashley N.</t>
  </si>
  <si>
    <t>Glenn</t>
  </si>
  <si>
    <t>O'Meara, Ms.  Madeleine</t>
  </si>
  <si>
    <t>O'Meara</t>
  </si>
  <si>
    <t>Budrow, Ms.  Nelly S</t>
  </si>
  <si>
    <t>Budrow</t>
  </si>
  <si>
    <t xml:space="preserve">  Nelly S</t>
  </si>
  <si>
    <t>Anderson, Ms.  Meredith S</t>
  </si>
  <si>
    <t xml:space="preserve">  Meredith S</t>
  </si>
  <si>
    <t>Douglas, Mr.  Kevin</t>
  </si>
  <si>
    <t>Douglas</t>
  </si>
  <si>
    <t>Tecklenburg, Ms.  Lisa</t>
  </si>
  <si>
    <t>Tecklenburg</t>
  </si>
  <si>
    <t>Baker, Ms.  Katherine A</t>
  </si>
  <si>
    <t xml:space="preserve">  Katherine A</t>
  </si>
  <si>
    <t>Schenck, Mr.  Steve</t>
  </si>
  <si>
    <t>Schenck</t>
  </si>
  <si>
    <t xml:space="preserve">  Steve</t>
  </si>
  <si>
    <t>Johnson, Ms.  Kate L.</t>
  </si>
  <si>
    <t>Blendell, Ms.  Beth</t>
  </si>
  <si>
    <t>Blendell</t>
  </si>
  <si>
    <t>Parodi, Ms.  Katharine</t>
  </si>
  <si>
    <t>Parodi</t>
  </si>
  <si>
    <t xml:space="preserve">  Katharine</t>
  </si>
  <si>
    <t>Morgan, Ms.  Heather L</t>
  </si>
  <si>
    <t>Morgan</t>
  </si>
  <si>
    <t xml:space="preserve">  Heather L</t>
  </si>
  <si>
    <t>Linden, Ms.  Desiree</t>
  </si>
  <si>
    <t>Linden</t>
  </si>
  <si>
    <t xml:space="preserve">  Desiree</t>
  </si>
  <si>
    <t>Horning, Mr.  Peter B.</t>
  </si>
  <si>
    <t>Horning</t>
  </si>
  <si>
    <t xml:space="preserve">  Peter B</t>
  </si>
  <si>
    <t>Goode, Mr.  Adam</t>
  </si>
  <si>
    <t>Goode</t>
  </si>
  <si>
    <t>Doden, Mr.  Jeremy J</t>
  </si>
  <si>
    <t>Doden</t>
  </si>
  <si>
    <t>Groff, Mr.  Adam C</t>
  </si>
  <si>
    <t>Groff</t>
  </si>
  <si>
    <t xml:space="preserve">  Adam C</t>
  </si>
  <si>
    <t>Kuehler, Mr.  Jon</t>
  </si>
  <si>
    <t>Kuehler</t>
  </si>
  <si>
    <t xml:space="preserve">  Jon</t>
  </si>
  <si>
    <t>Daniels, Mr.  Steven J</t>
  </si>
  <si>
    <t xml:space="preserve">  Steven J</t>
  </si>
  <si>
    <t>Gibby, Ms.  Jessica P.</t>
  </si>
  <si>
    <t>Gibby</t>
  </si>
  <si>
    <t xml:space="preserve">  Jessica P</t>
  </si>
  <si>
    <t>Busa, Ms.  Ashley</t>
  </si>
  <si>
    <t>Busa</t>
  </si>
  <si>
    <t>Moyo, Mr.  Arturo H.</t>
  </si>
  <si>
    <t>Moyo</t>
  </si>
  <si>
    <t xml:space="preserve">  Arturo H</t>
  </si>
  <si>
    <t>Horn, Mr.  Ketil</t>
  </si>
  <si>
    <t xml:space="preserve">  Ketil</t>
  </si>
  <si>
    <t>Bien, Ms.  Katie</t>
  </si>
  <si>
    <t>O'Connor, Ms.  Christi</t>
  </si>
  <si>
    <t xml:space="preserve">  Christi</t>
  </si>
  <si>
    <t>Ash, Mr.  Alan</t>
  </si>
  <si>
    <t>Ash</t>
  </si>
  <si>
    <t>Do Prado, Mr.  Edivaldo B. Sr.</t>
  </si>
  <si>
    <t>Do Prado</t>
  </si>
  <si>
    <t xml:space="preserve">  Edivaldo B</t>
  </si>
  <si>
    <t>Phillips, Ms.  Eve</t>
  </si>
  <si>
    <t xml:space="preserve">  Eve</t>
  </si>
  <si>
    <t>Kelly, Mr.  Devin</t>
  </si>
  <si>
    <t xml:space="preserve">  Devin</t>
  </si>
  <si>
    <t>Dever, Mr.  Shaun R</t>
  </si>
  <si>
    <t>Dever</t>
  </si>
  <si>
    <t xml:space="preserve">  Shaun R</t>
  </si>
  <si>
    <t>Horvath, Mr.  Adrian</t>
  </si>
  <si>
    <t>Horvath</t>
  </si>
  <si>
    <t xml:space="preserve">  Adrian</t>
  </si>
  <si>
    <t>Danner, Mr.  Andrew</t>
  </si>
  <si>
    <t>Danner</t>
  </si>
  <si>
    <t>Weiss, Ms.  Mallory</t>
  </si>
  <si>
    <t>Weiss</t>
  </si>
  <si>
    <t xml:space="preserve">  Mallory</t>
  </si>
  <si>
    <t>D'Andrea, Mr.  Shawn E</t>
  </si>
  <si>
    <t>D'Andrea</t>
  </si>
  <si>
    <t xml:space="preserve">  Shawn E</t>
  </si>
  <si>
    <t>Olesky, Ms.  Sarah E</t>
  </si>
  <si>
    <t>Olesky</t>
  </si>
  <si>
    <t>Whitcraft, Mr.  Josh</t>
  </si>
  <si>
    <t>Whitcraft</t>
  </si>
  <si>
    <t>Salazar, Mr.  Johann A</t>
  </si>
  <si>
    <t>Salazar</t>
  </si>
  <si>
    <t xml:space="preserve">  Johann A</t>
  </si>
  <si>
    <t>Todd, Ms.  Robin M.</t>
  </si>
  <si>
    <t>Todd</t>
  </si>
  <si>
    <t xml:space="preserve">  Robin M</t>
  </si>
  <si>
    <t>Pond, Mr.  Kyle K</t>
  </si>
  <si>
    <t>Pond</t>
  </si>
  <si>
    <t xml:space="preserve">  Kyle K</t>
  </si>
  <si>
    <t>Egan, Ms.  Alison</t>
  </si>
  <si>
    <t>Egan</t>
  </si>
  <si>
    <t>Bersani, Mr.  Michael A.</t>
  </si>
  <si>
    <t>Bersani</t>
  </si>
  <si>
    <t xml:space="preserve">  Michael A</t>
  </si>
  <si>
    <t>Creech, Mr.  Byron A</t>
  </si>
  <si>
    <t>Creech</t>
  </si>
  <si>
    <t xml:space="preserve">  Byron A</t>
  </si>
  <si>
    <t>Sudres, Ms.  Carine A</t>
  </si>
  <si>
    <t>Sudres</t>
  </si>
  <si>
    <t xml:space="preserve">  Carine A</t>
  </si>
  <si>
    <t>Couture, Mr.  Nathaniel</t>
  </si>
  <si>
    <t>Couture</t>
  </si>
  <si>
    <t>Willard, Ms.  Lindsay A.</t>
  </si>
  <si>
    <t xml:space="preserve">  Lindsay A</t>
  </si>
  <si>
    <t>Patronick, Mr.  Justin R</t>
  </si>
  <si>
    <t>Patronick</t>
  </si>
  <si>
    <t xml:space="preserve">  Justin R</t>
  </si>
  <si>
    <t>Depasquale, Ms.  Casey</t>
  </si>
  <si>
    <t>Depasquale</t>
  </si>
  <si>
    <t>Lavergne, Ms.  Amanda L</t>
  </si>
  <si>
    <t>Lavergne</t>
  </si>
  <si>
    <t>Kawakami, Ms.  Ayako N.</t>
  </si>
  <si>
    <t>Kawakami</t>
  </si>
  <si>
    <t xml:space="preserve">  Ayako N</t>
  </si>
  <si>
    <t>Gonsalves, Ms.  Emilee</t>
  </si>
  <si>
    <t>Gonsalves</t>
  </si>
  <si>
    <t xml:space="preserve">  Emilee</t>
  </si>
  <si>
    <t>Peck, Mr.  Stephen M</t>
  </si>
  <si>
    <t xml:space="preserve">  Stephen M</t>
  </si>
  <si>
    <t>Aure, Ms.  Annemarie A</t>
  </si>
  <si>
    <t>Aure</t>
  </si>
  <si>
    <t xml:space="preserve">  Annemarie A</t>
  </si>
  <si>
    <t>Mattingly, Ms.  Ashley R</t>
  </si>
  <si>
    <t>Mattingly</t>
  </si>
  <si>
    <t xml:space="preserve">  Ashley R</t>
  </si>
  <si>
    <t>Stelpflug, Ms.  Leslie A</t>
  </si>
  <si>
    <t>Stelpflug</t>
  </si>
  <si>
    <t xml:space="preserve">  Leslie A</t>
  </si>
  <si>
    <t>Sanchez Antognini, Mr.  Mauricio J. Sr.</t>
  </si>
  <si>
    <t>Sanchez Antognini</t>
  </si>
  <si>
    <t xml:space="preserve">  Mauricio J</t>
  </si>
  <si>
    <t>Condon, Mr.  Kieran</t>
  </si>
  <si>
    <t>Condon</t>
  </si>
  <si>
    <t xml:space="preserve">  Kieran</t>
  </si>
  <si>
    <t>Magato, Ms.  Elizabeth A</t>
  </si>
  <si>
    <t>Magato</t>
  </si>
  <si>
    <t>Dombrowski, Mr.  Zeke M.</t>
  </si>
  <si>
    <t>Dombrowski</t>
  </si>
  <si>
    <t xml:space="preserve">  Zeke M</t>
  </si>
  <si>
    <t>Ohara, Mr.  Chip</t>
  </si>
  <si>
    <t>Ohara</t>
  </si>
  <si>
    <t xml:space="preserve">  Chip</t>
  </si>
  <si>
    <t>Cifuentes Fetiva, Mr.  Miguel Angel Sr.</t>
  </si>
  <si>
    <t>Cifuentes Fetiva</t>
  </si>
  <si>
    <t xml:space="preserve">  Miguel Angel Sr</t>
  </si>
  <si>
    <t>Keno, Mr.  Brian</t>
  </si>
  <si>
    <t>Keno</t>
  </si>
  <si>
    <t>Bruce, Ms.  Meghan</t>
  </si>
  <si>
    <t>Bruce</t>
  </si>
  <si>
    <t xml:space="preserve">  Meghan</t>
  </si>
  <si>
    <t>Lorch, Ms.  Meredith L.</t>
  </si>
  <si>
    <t>Lorch</t>
  </si>
  <si>
    <t>Sullivan, Mrs.  Millicent M</t>
  </si>
  <si>
    <t>Sullivan</t>
  </si>
  <si>
    <t xml:space="preserve">  Millicent M</t>
  </si>
  <si>
    <t>Cave, Ms.  Kathleen</t>
  </si>
  <si>
    <t>Cave</t>
  </si>
  <si>
    <t>Gudenkauf, Ms.  Kimberly K</t>
  </si>
  <si>
    <t>Gudenkauf</t>
  </si>
  <si>
    <t xml:space="preserve">  Kimberly K</t>
  </si>
  <si>
    <t>Thomas, Mr.  Justin C</t>
  </si>
  <si>
    <t xml:space="preserve">  Justin C</t>
  </si>
  <si>
    <t>Holley, Mr.  Tristan P.</t>
  </si>
  <si>
    <t>Holley</t>
  </si>
  <si>
    <t xml:space="preserve">  Tristan P</t>
  </si>
  <si>
    <t>Kemble, Ms.  Traci A</t>
  </si>
  <si>
    <t>Kemble</t>
  </si>
  <si>
    <t xml:space="preserve">  Traci A</t>
  </si>
  <si>
    <t>Bentley, Mr.  Justin P</t>
  </si>
  <si>
    <t>Bentley</t>
  </si>
  <si>
    <t>Jones, Mr.  Logan M</t>
  </si>
  <si>
    <t xml:space="preserve">  Logan M</t>
  </si>
  <si>
    <t>Tremblay, Mr.  Sebastien</t>
  </si>
  <si>
    <t>Bellucci, Ms.  Tiffany A</t>
  </si>
  <si>
    <t>Bellucci</t>
  </si>
  <si>
    <t xml:space="preserve">  Tiffany A</t>
  </si>
  <si>
    <t>Collins, Mr.  Matthew</t>
  </si>
  <si>
    <t>Collins</t>
  </si>
  <si>
    <t>Gillman, Mr.  Luke</t>
  </si>
  <si>
    <t>Gillman</t>
  </si>
  <si>
    <t xml:space="preserve">  Luke</t>
  </si>
  <si>
    <t>West, Ms.  Leigh</t>
  </si>
  <si>
    <t>West</t>
  </si>
  <si>
    <t xml:space="preserve">  Leigh</t>
  </si>
  <si>
    <t>Chida, Mr.  Yosuke</t>
  </si>
  <si>
    <t>Chida</t>
  </si>
  <si>
    <t xml:space="preserve">  Yosuke</t>
  </si>
  <si>
    <t>Reisenauer, Mr.  Matthew</t>
  </si>
  <si>
    <t>Reisenauer</t>
  </si>
  <si>
    <t>Rosenberg-Wohl, Mr.  Jacob</t>
  </si>
  <si>
    <t>Rosenberg-Wohl</t>
  </si>
  <si>
    <t>Theriault, Ms.  Jodi</t>
  </si>
  <si>
    <t>Theriault</t>
  </si>
  <si>
    <t xml:space="preserve">  Jodi</t>
  </si>
  <si>
    <t>Manuel, Ms.  Lauren</t>
  </si>
  <si>
    <t>Manuel</t>
  </si>
  <si>
    <t>Demko, Ms.  Misti C</t>
  </si>
  <si>
    <t>Demko</t>
  </si>
  <si>
    <t xml:space="preserve">  Misti C</t>
  </si>
  <si>
    <t>Battaglia, Ms.  Angela J</t>
  </si>
  <si>
    <t>Battaglia</t>
  </si>
  <si>
    <t xml:space="preserve">  Angela J</t>
  </si>
  <si>
    <t>Follo, Mr.  Jonathan D.</t>
  </si>
  <si>
    <t>Follo</t>
  </si>
  <si>
    <t xml:space="preserve">  Jonathan D</t>
  </si>
  <si>
    <t>Barana, Ms.  Victoria</t>
  </si>
  <si>
    <t>Barana</t>
  </si>
  <si>
    <t>Lysaght, Mr.  Adrian R.</t>
  </si>
  <si>
    <t>Lysaght</t>
  </si>
  <si>
    <t xml:space="preserve">  Adrian R</t>
  </si>
  <si>
    <t>Chalmers, Mr.  Andrew</t>
  </si>
  <si>
    <t>Chalmers</t>
  </si>
  <si>
    <t>Phillippi, Mr.  Jason A.</t>
  </si>
  <si>
    <t>MacPherson, Ms.  Rachel</t>
  </si>
  <si>
    <t>MacPherson</t>
  </si>
  <si>
    <t xml:space="preserve">  Rachel</t>
  </si>
  <si>
    <t>Delfidio, Ms.  Susan</t>
  </si>
  <si>
    <t>Delfidio</t>
  </si>
  <si>
    <t xml:space="preserve">  Susan</t>
  </si>
  <si>
    <t>Cummings, Mr.  Cameron M.</t>
  </si>
  <si>
    <t>Cummings</t>
  </si>
  <si>
    <t xml:space="preserve">  Cameron M</t>
  </si>
  <si>
    <t>Schroegel, Ms.  Claudia A.</t>
  </si>
  <si>
    <t>Schroegel</t>
  </si>
  <si>
    <t xml:space="preserve">  Claudia A</t>
  </si>
  <si>
    <t>Williams, Ms.  Kate</t>
  </si>
  <si>
    <t>Casey, Ms.  Nicole M.</t>
  </si>
  <si>
    <t>Casey</t>
  </si>
  <si>
    <t xml:space="preserve">  Nicole M</t>
  </si>
  <si>
    <t>Randall, Mr.  Jack</t>
  </si>
  <si>
    <t>Randall</t>
  </si>
  <si>
    <t xml:space="preserve">  Jack</t>
  </si>
  <si>
    <t>Doyon, Mr.  Gregory</t>
  </si>
  <si>
    <t>Doyon</t>
  </si>
  <si>
    <t>Sankey, Ms.  Rebecca</t>
  </si>
  <si>
    <t>Sankey</t>
  </si>
  <si>
    <t>Stilgenbauer, Mr.  Adam</t>
  </si>
  <si>
    <t>Stilgenbauer</t>
  </si>
  <si>
    <t>Jaskiewicz, Mr.  Ryan</t>
  </si>
  <si>
    <t>Jaskiewicz</t>
  </si>
  <si>
    <t>Deppen, Ms.  Jackie K.</t>
  </si>
  <si>
    <t>Deppen</t>
  </si>
  <si>
    <t xml:space="preserve">  Jackie K</t>
  </si>
  <si>
    <t>Hine, Mr.  Chris</t>
  </si>
  <si>
    <t>Hine</t>
  </si>
  <si>
    <t>Mathews, Mr.  Tyler C</t>
  </si>
  <si>
    <t>Mathews</t>
  </si>
  <si>
    <t xml:space="preserve">  Tyler C</t>
  </si>
  <si>
    <t>Yabu, Ms.  Yoshie</t>
  </si>
  <si>
    <t>Yabu</t>
  </si>
  <si>
    <t xml:space="preserve">  Yoshie</t>
  </si>
  <si>
    <t>Strang, Ms.  Lauren A</t>
  </si>
  <si>
    <t>Strang</t>
  </si>
  <si>
    <t xml:space="preserve">  Lauren A</t>
  </si>
  <si>
    <t>Frank, Mr.  Mason D.</t>
  </si>
  <si>
    <t>Frank</t>
  </si>
  <si>
    <t xml:space="preserve">  Mason D</t>
  </si>
  <si>
    <t>Shanley, Mr.  Ryan</t>
  </si>
  <si>
    <t>Shanley</t>
  </si>
  <si>
    <t>Mancebo Garcia, Mr.  Arturo</t>
  </si>
  <si>
    <t>Mancebo Garcia</t>
  </si>
  <si>
    <t xml:space="preserve">  Arturo</t>
  </si>
  <si>
    <t>Keehan, Mr.  Jake</t>
  </si>
  <si>
    <t>Keehan</t>
  </si>
  <si>
    <t xml:space="preserve">  Jake</t>
  </si>
  <si>
    <t>Mahaney, Ms.  Sarah E</t>
  </si>
  <si>
    <t>Mahaney</t>
  </si>
  <si>
    <t>Nolan, Ms.  Alison L.</t>
  </si>
  <si>
    <t>Nolan</t>
  </si>
  <si>
    <t xml:space="preserve">  Alison L</t>
  </si>
  <si>
    <t>Sobrino, Ms.  Karen A.</t>
  </si>
  <si>
    <t>Sobrino</t>
  </si>
  <si>
    <t xml:space="preserve">  Karen A</t>
  </si>
  <si>
    <t>Gennaro, Mr.  Thomas R. Jr.</t>
  </si>
  <si>
    <t>Gennaro</t>
  </si>
  <si>
    <t xml:space="preserve">  Thomas R</t>
  </si>
  <si>
    <t>Mayer, Ms.  Stephanie W.</t>
  </si>
  <si>
    <t>Mayer</t>
  </si>
  <si>
    <t>Becker, Mr.  Ezra</t>
  </si>
  <si>
    <t>Becker</t>
  </si>
  <si>
    <t xml:space="preserve">  Ezra</t>
  </si>
  <si>
    <t>Moore, Mr.  Jim</t>
  </si>
  <si>
    <t>Platt, Mr.  Ari L.</t>
  </si>
  <si>
    <t>Platt</t>
  </si>
  <si>
    <t xml:space="preserve">  Ari L</t>
  </si>
  <si>
    <t>Brodeur, Ms.  Fanny</t>
  </si>
  <si>
    <t>Brodeur</t>
  </si>
  <si>
    <t xml:space="preserve">  Fanny</t>
  </si>
  <si>
    <t>Knight Pech, Ms.  Heather</t>
  </si>
  <si>
    <t>Knight Pech</t>
  </si>
  <si>
    <t>Richter, Mr.  Peter W. Sr.</t>
  </si>
  <si>
    <t>Jubinski, Ms.  Catherine A</t>
  </si>
  <si>
    <t>Jubinski</t>
  </si>
  <si>
    <t xml:space="preserve">  Catherine A</t>
  </si>
  <si>
    <t>Wall, Ms.  Kelly A</t>
  </si>
  <si>
    <t>Wall</t>
  </si>
  <si>
    <t>McKay, Ms.  Janel N.</t>
  </si>
  <si>
    <t>McKay</t>
  </si>
  <si>
    <t xml:space="preserve">  Janel N</t>
  </si>
  <si>
    <t>Oh, Ms.  Yann Kai</t>
  </si>
  <si>
    <t>Oh</t>
  </si>
  <si>
    <t xml:space="preserve">  Yann Kai</t>
  </si>
  <si>
    <t>Kessell, Mr.  Zachary R.</t>
  </si>
  <si>
    <t>Kessell</t>
  </si>
  <si>
    <t xml:space="preserve">  Zachary R</t>
  </si>
  <si>
    <t>Hidalgo Zambrano, Mr.  Alejandro Sr.</t>
  </si>
  <si>
    <t>Hidalgo Zambrano</t>
  </si>
  <si>
    <t xml:space="preserve">  Alejandro Sr</t>
  </si>
  <si>
    <t>Caprario, Mr.  Nicholas R.</t>
  </si>
  <si>
    <t>Caprario</t>
  </si>
  <si>
    <t xml:space="preserve">  Nicholas R</t>
  </si>
  <si>
    <t>Ryan, Mr.  Paul</t>
  </si>
  <si>
    <t>Hoffman, Mr.  Michael D</t>
  </si>
  <si>
    <t xml:space="preserve">  Michael D</t>
  </si>
  <si>
    <t>Wong, Ms.  Marina</t>
  </si>
  <si>
    <t>Wong</t>
  </si>
  <si>
    <t xml:space="preserve">  Marina</t>
  </si>
  <si>
    <t>Lea, Ms.  Caroline</t>
  </si>
  <si>
    <t>Lea</t>
  </si>
  <si>
    <t>Patterson, Mr.  Ross P</t>
  </si>
  <si>
    <t xml:space="preserve">  Ross P</t>
  </si>
  <si>
    <t>Quigley, Ms.  Aoife</t>
  </si>
  <si>
    <t>Quigley</t>
  </si>
  <si>
    <t xml:space="preserve">  Aoife</t>
  </si>
  <si>
    <t>Korir, Mr.  Wesley</t>
  </si>
  <si>
    <t>Korir</t>
  </si>
  <si>
    <t>Downs, Ms.  Rebecca J</t>
  </si>
  <si>
    <t>Downs</t>
  </si>
  <si>
    <t>Young, Mr.  Barry P.</t>
  </si>
  <si>
    <t xml:space="preserve">  Barry P</t>
  </si>
  <si>
    <t>Zywek, Mr.  Maciej</t>
  </si>
  <si>
    <t>Zywek</t>
  </si>
  <si>
    <t xml:space="preserve">  Maciej</t>
  </si>
  <si>
    <t>Faulkner, Mr.  Jerry D.</t>
  </si>
  <si>
    <t>Faulkner</t>
  </si>
  <si>
    <t xml:space="preserve">  Jerry D</t>
  </si>
  <si>
    <t>Erspamer, Mr.  Eric A.</t>
  </si>
  <si>
    <t>Erspamer</t>
  </si>
  <si>
    <t>Campbell, Ms.  Cathi</t>
  </si>
  <si>
    <t xml:space="preserve">  Cathi</t>
  </si>
  <si>
    <t>Addison, Mr.  Alex M</t>
  </si>
  <si>
    <t>Addison</t>
  </si>
  <si>
    <t xml:space="preserve">  Alex M</t>
  </si>
  <si>
    <t>Wu, Mr.  Liang</t>
  </si>
  <si>
    <t>Wu</t>
  </si>
  <si>
    <t xml:space="preserve">  Liang</t>
  </si>
  <si>
    <t>Millett, Ms.  Lexy</t>
  </si>
  <si>
    <t xml:space="preserve">  Lexy</t>
  </si>
  <si>
    <t>Bosl, Mr.  Michael</t>
  </si>
  <si>
    <t>Bosl</t>
  </si>
  <si>
    <t>Goldberg, Mr.  Samuel L</t>
  </si>
  <si>
    <t>Goldberg</t>
  </si>
  <si>
    <t xml:space="preserve">  Samuel L</t>
  </si>
  <si>
    <t>Kelley, Mr.  Spencer A.</t>
  </si>
  <si>
    <t xml:space="preserve">  Spencer A</t>
  </si>
  <si>
    <t>Johnston, Mrs.  Rochelle</t>
  </si>
  <si>
    <t>Johnston</t>
  </si>
  <si>
    <t xml:space="preserve">  Rochelle</t>
  </si>
  <si>
    <t>Keating, Ms.  Paula</t>
  </si>
  <si>
    <t>Keating</t>
  </si>
  <si>
    <t xml:space="preserve">  Paula</t>
  </si>
  <si>
    <t>Duhon, Mrs.  Madeline E.</t>
  </si>
  <si>
    <t>Duhon</t>
  </si>
  <si>
    <t xml:space="preserve">  Madeline E</t>
  </si>
  <si>
    <t>Briseno, Ms.  Maria Isabel</t>
  </si>
  <si>
    <t>Briseno</t>
  </si>
  <si>
    <t xml:space="preserve">  Maria Isabel</t>
  </si>
  <si>
    <t>Besse, Mr.  Arthur M.</t>
  </si>
  <si>
    <t>Besse</t>
  </si>
  <si>
    <t xml:space="preserve">  Arthur M</t>
  </si>
  <si>
    <t>Shillings, Mr.  Joseph R.</t>
  </si>
  <si>
    <t>Shillings</t>
  </si>
  <si>
    <t xml:space="preserve">  Joseph R</t>
  </si>
  <si>
    <t>Tate, Ms.  Sachiko</t>
  </si>
  <si>
    <t>Tate</t>
  </si>
  <si>
    <t xml:space="preserve">  Sachiko</t>
  </si>
  <si>
    <t>Arsenault, Mr.  Christopher</t>
  </si>
  <si>
    <t>Hengoed, Mr.  Joseph</t>
  </si>
  <si>
    <t>Hengoed</t>
  </si>
  <si>
    <t>Aller, Mr.  Lawrence</t>
  </si>
  <si>
    <t>Aller</t>
  </si>
  <si>
    <t>Pisano, Mrs.  Katie</t>
  </si>
  <si>
    <t>Pisano</t>
  </si>
  <si>
    <t>Sanca, Mr.  Ruben</t>
  </si>
  <si>
    <t>Sanca</t>
  </si>
  <si>
    <t xml:space="preserve">  Ruben</t>
  </si>
  <si>
    <t>Bond, Ms.  Sarah</t>
  </si>
  <si>
    <t>Bond</t>
  </si>
  <si>
    <t>Carron, Mrs.  Angela R.</t>
  </si>
  <si>
    <t>Carron</t>
  </si>
  <si>
    <t>Ellwanger, Mr.  Chatham</t>
  </si>
  <si>
    <t>Ellwanger</t>
  </si>
  <si>
    <t xml:space="preserve">  Chatham</t>
  </si>
  <si>
    <t>Hanson, Mr.  Derek</t>
  </si>
  <si>
    <t>Hanson</t>
  </si>
  <si>
    <t xml:space="preserve">  Derek</t>
  </si>
  <si>
    <t>Tucker, Mr.  Kalvin J.</t>
  </si>
  <si>
    <t xml:space="preserve">  Kalvin J</t>
  </si>
  <si>
    <t>Counts, Mr.  Dave</t>
  </si>
  <si>
    <t>Counts</t>
  </si>
  <si>
    <t>Carson, Ms.  Barbara G.</t>
  </si>
  <si>
    <t>Carson</t>
  </si>
  <si>
    <t xml:space="preserve">  Barbara G</t>
  </si>
  <si>
    <t>Haines, Mr.  Skylar</t>
  </si>
  <si>
    <t>Haines</t>
  </si>
  <si>
    <t>Schnabel, Mr.  Nick</t>
  </si>
  <si>
    <t>Schnabel</t>
  </si>
  <si>
    <t>Thind, Mr.  Sunny S</t>
  </si>
  <si>
    <t xml:space="preserve">  Sunny S</t>
  </si>
  <si>
    <t>Simon, Mrs.  Anne-Marie</t>
  </si>
  <si>
    <t>Simon</t>
  </si>
  <si>
    <t>Arciniaga, Mr.  Nicholas</t>
  </si>
  <si>
    <t>Arciniaga</t>
  </si>
  <si>
    <t>Ryan, Mr.  Scott M.</t>
  </si>
  <si>
    <t>Lizak, Ms.  Marisa A</t>
  </si>
  <si>
    <t>Lizak</t>
  </si>
  <si>
    <t xml:space="preserve">  Marisa A</t>
  </si>
  <si>
    <t>Howery, Ms.  Katie</t>
  </si>
  <si>
    <t>Howery</t>
  </si>
  <si>
    <t>Crain, Ms.  Amy L</t>
  </si>
  <si>
    <t>Crain</t>
  </si>
  <si>
    <t>Hotze, Ms.  Jenna M</t>
  </si>
  <si>
    <t>Hotze</t>
  </si>
  <si>
    <t xml:space="preserve">  Jenna M</t>
  </si>
  <si>
    <t>Chauhan, Ms.  Elizabeth M.</t>
  </si>
  <si>
    <t>Chauhan</t>
  </si>
  <si>
    <t>Raab, Mr.  Lyazid</t>
  </si>
  <si>
    <t>Raab</t>
  </si>
  <si>
    <t xml:space="preserve">  Lyazid</t>
  </si>
  <si>
    <t>McKown, Ms.  Lindsey A.</t>
  </si>
  <si>
    <t>McKown</t>
  </si>
  <si>
    <t xml:space="preserve">  Lindsey A</t>
  </si>
  <si>
    <t>Schiemann, Mr.  Chris</t>
  </si>
  <si>
    <t>Schiemann</t>
  </si>
  <si>
    <t>Cress, Ms.  Jennifer A</t>
  </si>
  <si>
    <t>Cress</t>
  </si>
  <si>
    <t>Mawson, Mr.  Leif S.</t>
  </si>
  <si>
    <t>Mawson</t>
  </si>
  <si>
    <t xml:space="preserve">  Leif S</t>
  </si>
  <si>
    <t>Wigginton, Ms.  Stephanie A</t>
  </si>
  <si>
    <t>Wigginton</t>
  </si>
  <si>
    <t>Wang, Mr.  Bo</t>
  </si>
  <si>
    <t xml:space="preserve">  Bo</t>
  </si>
  <si>
    <t>Schroeder, Ms.  Leah</t>
  </si>
  <si>
    <t>Schroeder</t>
  </si>
  <si>
    <t xml:space="preserve">  Leah</t>
  </si>
  <si>
    <t>Leonard, Ms.  Kara Lynne</t>
  </si>
  <si>
    <t>Leonard</t>
  </si>
  <si>
    <t xml:space="preserve">  Kara Lynne</t>
  </si>
  <si>
    <t>Tissue, Mr.  Jeffrey</t>
  </si>
  <si>
    <t>Tissue</t>
  </si>
  <si>
    <t>Wood, Mr.  Justin</t>
  </si>
  <si>
    <t>Wood</t>
  </si>
  <si>
    <t>Denny, Ms.  Emily</t>
  </si>
  <si>
    <t>Denny</t>
  </si>
  <si>
    <t>Testa, Ms.  Rebecca</t>
  </si>
  <si>
    <t>Testa</t>
  </si>
  <si>
    <t>Mooney, Mrs.  Allie</t>
  </si>
  <si>
    <t xml:space="preserve">  Allie</t>
  </si>
  <si>
    <t>Buchholtz, Ms.  Trasi</t>
  </si>
  <si>
    <t>Buchholtz</t>
  </si>
  <si>
    <t xml:space="preserve">  Trasi</t>
  </si>
  <si>
    <t>Hoyt, Mr.  Kevin</t>
  </si>
  <si>
    <t>Hoyt</t>
  </si>
  <si>
    <t>Cabada, Mr.  Fernando</t>
  </si>
  <si>
    <t>Cabada</t>
  </si>
  <si>
    <t xml:space="preserve">  Fernando</t>
  </si>
  <si>
    <t>Lobaciute, Ms.  Ieva</t>
  </si>
  <si>
    <t>Lobaciute</t>
  </si>
  <si>
    <t xml:space="preserve">  Ieva</t>
  </si>
  <si>
    <t>Dawes, Mr.  Chris</t>
  </si>
  <si>
    <t>Deppen, Mr.  Drew L.</t>
  </si>
  <si>
    <t xml:space="preserve">  Drew L</t>
  </si>
  <si>
    <t>Oberndorfer, Ms.  Christina</t>
  </si>
  <si>
    <t>Oberndorfer</t>
  </si>
  <si>
    <t>Hetherington, Mr.  Alexander G</t>
  </si>
  <si>
    <t>Hetherington</t>
  </si>
  <si>
    <t xml:space="preserve">  Alexander G</t>
  </si>
  <si>
    <t>Murray, Ms.  Meaghan</t>
  </si>
  <si>
    <t>Murray</t>
  </si>
  <si>
    <t xml:space="preserve">  Meaghan</t>
  </si>
  <si>
    <t>Higden, Ms.  Kristin</t>
  </si>
  <si>
    <t>Higden</t>
  </si>
  <si>
    <t>Rediger, Ms.  Andrea K.</t>
  </si>
  <si>
    <t>Rediger</t>
  </si>
  <si>
    <t xml:space="preserve">  Andrea K</t>
  </si>
  <si>
    <t>Huff, Ms.  Kris</t>
  </si>
  <si>
    <t xml:space="preserve">  Kris</t>
  </si>
  <si>
    <t>Hall, Mr.  Alden W</t>
  </si>
  <si>
    <t xml:space="preserve">  Alden W</t>
  </si>
  <si>
    <t>Grise, Ms.  Suzanne M</t>
  </si>
  <si>
    <t>Grise</t>
  </si>
  <si>
    <t xml:space="preserve">  Suzanne M</t>
  </si>
  <si>
    <t>Skildum, Ms.  Heidi Z.</t>
  </si>
  <si>
    <t>Skildum</t>
  </si>
  <si>
    <t xml:space="preserve">  Heidi Z</t>
  </si>
  <si>
    <t>Yang, Ms.  Carolyn</t>
  </si>
  <si>
    <t>Fischer-Daly, Ms.  Sabine</t>
  </si>
  <si>
    <t>Fischer-Daly</t>
  </si>
  <si>
    <t>Asher, Mr.  Bobby</t>
  </si>
  <si>
    <t>Zhou, Mr.  Fan</t>
  </si>
  <si>
    <t xml:space="preserve">  Fan</t>
  </si>
  <si>
    <t>Rudder, Mrs.  Rachel M</t>
  </si>
  <si>
    <t>Rudder</t>
  </si>
  <si>
    <t>Cartmell, Mr.  Greg</t>
  </si>
  <si>
    <t>Cartmell</t>
  </si>
  <si>
    <t>Troland, Mr.  Dan</t>
  </si>
  <si>
    <t>Troland</t>
  </si>
  <si>
    <t>Hall, Ms.  Jennifer A</t>
  </si>
  <si>
    <t>Berg, Mrs.  Jessica</t>
  </si>
  <si>
    <t>Berg</t>
  </si>
  <si>
    <t>Engtrakul, Mr.  Chaiwat</t>
  </si>
  <si>
    <t>Engtrakul</t>
  </si>
  <si>
    <t xml:space="preserve">  Chaiwat</t>
  </si>
  <si>
    <t>Leonhardt, Ms.  Kerri</t>
  </si>
  <si>
    <t>Leonhardt</t>
  </si>
  <si>
    <t xml:space="preserve">  Kerri</t>
  </si>
  <si>
    <t>Goetz, Ms.  Lisa</t>
  </si>
  <si>
    <t>Goetz</t>
  </si>
  <si>
    <t>Cacharelis, Mr.  Nicholas G</t>
  </si>
  <si>
    <t>Cacharelis</t>
  </si>
  <si>
    <t xml:space="preserve">  Nicholas G</t>
  </si>
  <si>
    <t>Kariolis, Mr.  Vasilis S</t>
  </si>
  <si>
    <t>Kariolis</t>
  </si>
  <si>
    <t xml:space="preserve">  Vasilis S</t>
  </si>
  <si>
    <t>Zelwin, Mr.  Michael P</t>
  </si>
  <si>
    <t>Zelwin</t>
  </si>
  <si>
    <t>Barry, Ms.  Colleen C.</t>
  </si>
  <si>
    <t xml:space="preserve">  Colleen C</t>
  </si>
  <si>
    <t>Bannon, Mrs.  Annika</t>
  </si>
  <si>
    <t>Bannon</t>
  </si>
  <si>
    <t xml:space="preserve">  Annika</t>
  </si>
  <si>
    <t>Chang, Ms.  Kelly</t>
  </si>
  <si>
    <t>Vetter, Mr.  Nicholas C.</t>
  </si>
  <si>
    <t>Vetter</t>
  </si>
  <si>
    <t xml:space="preserve">  Nicholas C</t>
  </si>
  <si>
    <t>Jablonski, Mrs.  Kelly K</t>
  </si>
  <si>
    <t>Jablonski</t>
  </si>
  <si>
    <t xml:space="preserve">  Kelly K</t>
  </si>
  <si>
    <t>Jakubowitch, Mr.  Andrew</t>
  </si>
  <si>
    <t>Jakubowitch</t>
  </si>
  <si>
    <t>Altshuler, Ms.  Hannah</t>
  </si>
  <si>
    <t>Altshuler</t>
  </si>
  <si>
    <t xml:space="preserve">  Hannah</t>
  </si>
  <si>
    <t>Ugarte, Mr.  Patricio Sr.</t>
  </si>
  <si>
    <t>Ugarte</t>
  </si>
  <si>
    <t xml:space="preserve">  Patricio Sr</t>
  </si>
  <si>
    <t>Tusso, Mr.  Robert B</t>
  </si>
  <si>
    <t>Tusso</t>
  </si>
  <si>
    <t xml:space="preserve">  Robert B</t>
  </si>
  <si>
    <t>Johnson, Mr.  Benjamin M</t>
  </si>
  <si>
    <t xml:space="preserve">  Benjamin M</t>
  </si>
  <si>
    <t>Landry, Mr.  Robert</t>
  </si>
  <si>
    <t>Landry</t>
  </si>
  <si>
    <t>McDonald, Mr.  Eric R.</t>
  </si>
  <si>
    <t>McDonald</t>
  </si>
  <si>
    <t xml:space="preserve">  Eric R</t>
  </si>
  <si>
    <t>Dunlap, Mr.  Matthew</t>
  </si>
  <si>
    <t>Larue, Mr.  Bob R</t>
  </si>
  <si>
    <t>Larue</t>
  </si>
  <si>
    <t xml:space="preserve">  Bob R</t>
  </si>
  <si>
    <t>Hodge, Ms.  Stephanie J.</t>
  </si>
  <si>
    <t xml:space="preserve">  Stephanie J</t>
  </si>
  <si>
    <t>Marcus, Mr.  Jake</t>
  </si>
  <si>
    <t>Marcus</t>
  </si>
  <si>
    <t>Daubert, Ms.  Alison L.</t>
  </si>
  <si>
    <t>Daubert</t>
  </si>
  <si>
    <t>Close, Ms.  Lindsay M</t>
  </si>
  <si>
    <t>Close</t>
  </si>
  <si>
    <t>Roels, Mr.  Guillaume</t>
  </si>
  <si>
    <t>Roels</t>
  </si>
  <si>
    <t xml:space="preserve">  Guillaume</t>
  </si>
  <si>
    <t>Venosky, Ms.  Kaylee</t>
  </si>
  <si>
    <t>Venosky</t>
  </si>
  <si>
    <t xml:space="preserve">  Kaylee</t>
  </si>
  <si>
    <t>Gosnell, Ms.  Theresa</t>
  </si>
  <si>
    <t>Gosnell</t>
  </si>
  <si>
    <t xml:space="preserve">  Theresa</t>
  </si>
  <si>
    <t>Chewning-Kulick, Mr.  Travis G.</t>
  </si>
  <si>
    <t>Chewning-Kulick</t>
  </si>
  <si>
    <t xml:space="preserve">  Travis G</t>
  </si>
  <si>
    <t>McCarron, Ms.  Emma L.</t>
  </si>
  <si>
    <t xml:space="preserve">  Emma L</t>
  </si>
  <si>
    <t>Manion, Ms.  Linda</t>
  </si>
  <si>
    <t>Manion</t>
  </si>
  <si>
    <t xml:space="preserve">  Linda</t>
  </si>
  <si>
    <t>Strong, Mr.  Owen R</t>
  </si>
  <si>
    <t xml:space="preserve">  Owen R</t>
  </si>
  <si>
    <t>Leblanc, Mr.  Jacob</t>
  </si>
  <si>
    <t>Leblanc</t>
  </si>
  <si>
    <t>Palmer, Ms.  Jacqueline</t>
  </si>
  <si>
    <t xml:space="preserve">  Jacqueline</t>
  </si>
  <si>
    <t>Shen, Mr.  Yefeng</t>
  </si>
  <si>
    <t xml:space="preserve">  Yefeng</t>
  </si>
  <si>
    <t>Goldsby, Mr.  Thomas J</t>
  </si>
  <si>
    <t>Goldsby</t>
  </si>
  <si>
    <t>Whitney, Mr.  Ken</t>
  </si>
  <si>
    <t xml:space="preserve">  Ken</t>
  </si>
  <si>
    <t>Mahoney, Ms.  Annie E</t>
  </si>
  <si>
    <t>Mahoney</t>
  </si>
  <si>
    <t xml:space="preserve">  Annie E</t>
  </si>
  <si>
    <t>McCracken, Mrs.  Noel K.</t>
  </si>
  <si>
    <t>McCracken</t>
  </si>
  <si>
    <t xml:space="preserve">  Noel K</t>
  </si>
  <si>
    <t>Spewak, Mr.  Mark S</t>
  </si>
  <si>
    <t>Spewak</t>
  </si>
  <si>
    <t>Cottini, Ms.  Federica</t>
  </si>
  <si>
    <t>Cottini</t>
  </si>
  <si>
    <t xml:space="preserve">  Federica</t>
  </si>
  <si>
    <t>Findlay, Ms.  Pamela L</t>
  </si>
  <si>
    <t>Findlay</t>
  </si>
  <si>
    <t xml:space="preserve">  Pamela L</t>
  </si>
  <si>
    <t>Strasburg, Mr.  Andrew W.</t>
  </si>
  <si>
    <t>Strasburg</t>
  </si>
  <si>
    <t>Adams, Mr.  Randall</t>
  </si>
  <si>
    <t xml:space="preserve">  Randall</t>
  </si>
  <si>
    <t>Deeter, Ms.  Tracy L</t>
  </si>
  <si>
    <t>Deeter</t>
  </si>
  <si>
    <t>Arpin, Ms.  Azelie</t>
  </si>
  <si>
    <t>Arpin</t>
  </si>
  <si>
    <t xml:space="preserve">  Azelie</t>
  </si>
  <si>
    <t>Schoeneck, Ms.  Monica M.</t>
  </si>
  <si>
    <t>Schoeneck</t>
  </si>
  <si>
    <t xml:space="preserve">  Monica M</t>
  </si>
  <si>
    <t>Mueller, Ms.  Katarina K.</t>
  </si>
  <si>
    <t xml:space="preserve">  Katarina K</t>
  </si>
  <si>
    <t>Willits, Ms.  Jamie L.</t>
  </si>
  <si>
    <t>Willits</t>
  </si>
  <si>
    <t>Syring, Mr.  Brian</t>
  </si>
  <si>
    <t>Syring</t>
  </si>
  <si>
    <t>Strike, Ms.  Stacey L.</t>
  </si>
  <si>
    <t>Strike</t>
  </si>
  <si>
    <t xml:space="preserve">  Stacey L</t>
  </si>
  <si>
    <t>Hennigar, Mr.  Stephen</t>
  </si>
  <si>
    <t>Hennigar</t>
  </si>
  <si>
    <t>May, Mr.  Joshua</t>
  </si>
  <si>
    <t>May</t>
  </si>
  <si>
    <t>Metcalf, Mr.  Josh</t>
  </si>
  <si>
    <t>Metcalf</t>
  </si>
  <si>
    <t>Tiska, Ms.  Heather</t>
  </si>
  <si>
    <t>Tiska</t>
  </si>
  <si>
    <t>McDonough, Mr.  James C.</t>
  </si>
  <si>
    <t xml:space="preserve">  James C</t>
  </si>
  <si>
    <t>Fairley, Ms.  Kim</t>
  </si>
  <si>
    <t>Fairley</t>
  </si>
  <si>
    <t xml:space="preserve">  Kim</t>
  </si>
  <si>
    <t>Barnett, Ms.  Marie E.</t>
  </si>
  <si>
    <t>Piasta, Mr.  Dariusz</t>
  </si>
  <si>
    <t>Piasta</t>
  </si>
  <si>
    <t xml:space="preserve">  Dariusz</t>
  </si>
  <si>
    <t>Mueller, Ms.  Jessica E.</t>
  </si>
  <si>
    <t>Olsen, Ms.  Kristen</t>
  </si>
  <si>
    <t>Olsen</t>
  </si>
  <si>
    <t xml:space="preserve">  Kristen</t>
  </si>
  <si>
    <t>De Jesus, Mr.  Jose Guadalupe P. Sr.</t>
  </si>
  <si>
    <t>De Jesus</t>
  </si>
  <si>
    <t xml:space="preserve">  Jose Guadalupe P</t>
  </si>
  <si>
    <t>Bartus, Ms.  Cynthia</t>
  </si>
  <si>
    <t>Bartus</t>
  </si>
  <si>
    <t>Stevens, Mr.  Tyler</t>
  </si>
  <si>
    <t>Stevens</t>
  </si>
  <si>
    <t>Rich, Ms.  Holly J</t>
  </si>
  <si>
    <t>Rich</t>
  </si>
  <si>
    <t xml:space="preserve">  Holly J</t>
  </si>
  <si>
    <t>Fayter, Ms.  Kristen</t>
  </si>
  <si>
    <t>Fayter</t>
  </si>
  <si>
    <t>Parise, Mr.  Thomas</t>
  </si>
  <si>
    <t>Parise</t>
  </si>
  <si>
    <t>Andrew, Ms.  Tricity M</t>
  </si>
  <si>
    <t>Andrew</t>
  </si>
  <si>
    <t xml:space="preserve">  Tricity M</t>
  </si>
  <si>
    <t>Gryniewicz, Ms.  Sarah A</t>
  </si>
  <si>
    <t>Gryniewicz</t>
  </si>
  <si>
    <t xml:space="preserve">  Sarah A</t>
  </si>
  <si>
    <t>Panora, Ms.  Lisa M.</t>
  </si>
  <si>
    <t>Panora</t>
  </si>
  <si>
    <t>Woodward, Ms.  Tracy A.</t>
  </si>
  <si>
    <t xml:space="preserve">  Tracy A</t>
  </si>
  <si>
    <t>Lambe, Mr.  Patrick</t>
  </si>
  <si>
    <t>Lambe</t>
  </si>
  <si>
    <t>Casto, Mr.  Trent</t>
  </si>
  <si>
    <t>Casto</t>
  </si>
  <si>
    <t xml:space="preserve">  Trent</t>
  </si>
  <si>
    <t>Martelli, Ms.  Julie</t>
  </si>
  <si>
    <t>Martelli</t>
  </si>
  <si>
    <t xml:space="preserve">  Julie</t>
  </si>
  <si>
    <t>Naskret, Mr.  Sawomir</t>
  </si>
  <si>
    <t>Naskret</t>
  </si>
  <si>
    <t xml:space="preserve">  Sawomir</t>
  </si>
  <si>
    <t>Morgan, Ms.  Micah</t>
  </si>
  <si>
    <t xml:space="preserve">  Micah</t>
  </si>
  <si>
    <t>Maloney, Ms.  Kelly H.</t>
  </si>
  <si>
    <t>Maloney</t>
  </si>
  <si>
    <t xml:space="preserve">  Kelly H</t>
  </si>
  <si>
    <t>Amherst, Ms.  Lindsay M.</t>
  </si>
  <si>
    <t>Amherst</t>
  </si>
  <si>
    <t>Davenport, Mr.  Austen G</t>
  </si>
  <si>
    <t xml:space="preserve">  Austen G</t>
  </si>
  <si>
    <t>Johansen, Mr.  Tory J.</t>
  </si>
  <si>
    <t>Johansen</t>
  </si>
  <si>
    <t xml:space="preserve">  Tory J</t>
  </si>
  <si>
    <t>Bond, Mr.  Robert J.</t>
  </si>
  <si>
    <t xml:space="preserve">  Robert J</t>
  </si>
  <si>
    <t>Reilly, Ms.  Steph</t>
  </si>
  <si>
    <t xml:space="preserve">  Steph</t>
  </si>
  <si>
    <t>Chandler, Ms.  Kate</t>
  </si>
  <si>
    <t>Chandler</t>
  </si>
  <si>
    <t>Kaufmann, Ms.  Kristina</t>
  </si>
  <si>
    <t>Kaufmann</t>
  </si>
  <si>
    <t xml:space="preserve">  Kristina</t>
  </si>
  <si>
    <t>Barnes-Zurkinden, Ms.  Flo</t>
  </si>
  <si>
    <t>Barnes-Zurkinden</t>
  </si>
  <si>
    <t xml:space="preserve">  Flo</t>
  </si>
  <si>
    <t>Wolter, Mrs.  Sarah P.</t>
  </si>
  <si>
    <t>Wolter</t>
  </si>
  <si>
    <t xml:space="preserve">  Sarah P</t>
  </si>
  <si>
    <t>Pearson, Ms.  Anabel</t>
  </si>
  <si>
    <t>Pearson</t>
  </si>
  <si>
    <t xml:space="preserve">  Anabel</t>
  </si>
  <si>
    <t>Thomas, Mr.  Ian</t>
  </si>
  <si>
    <t xml:space="preserve">  Ian</t>
  </si>
  <si>
    <t>Leon, Mr.  Alex</t>
  </si>
  <si>
    <t>Leon</t>
  </si>
  <si>
    <t>Marriott, Mr.  Richard J</t>
  </si>
  <si>
    <t>Marriott</t>
  </si>
  <si>
    <t xml:space="preserve">  Richard J</t>
  </si>
  <si>
    <t>Wilkins, Ms.  Jacqueline N.</t>
  </si>
  <si>
    <t>Wilkins</t>
  </si>
  <si>
    <t xml:space="preserve">  Jacqueline N</t>
  </si>
  <si>
    <t>Saiter, Ms.  Cindy</t>
  </si>
  <si>
    <t>Saiter</t>
  </si>
  <si>
    <t xml:space="preserve">  Cindy</t>
  </si>
  <si>
    <t>Winrow, Ms.  Marcia</t>
  </si>
  <si>
    <t>Winrow</t>
  </si>
  <si>
    <t xml:space="preserve">  Marcia</t>
  </si>
  <si>
    <t>Gries, Ms.  Samantha R.</t>
  </si>
  <si>
    <t>Gries</t>
  </si>
  <si>
    <t xml:space="preserve">  Samantha R</t>
  </si>
  <si>
    <t>Strohschein, Ms.  Katie</t>
  </si>
  <si>
    <t>Strohschein</t>
  </si>
  <si>
    <t>Berger, Mr.  John P</t>
  </si>
  <si>
    <t>Coogan, Ms.  Rachel</t>
  </si>
  <si>
    <t>Coogan</t>
  </si>
  <si>
    <t>Gagnon, Ms.  Isabelle</t>
  </si>
  <si>
    <t>Gagnon</t>
  </si>
  <si>
    <t xml:space="preserve">  Isabelle</t>
  </si>
  <si>
    <t>Pearson, Mr.  Neil</t>
  </si>
  <si>
    <t xml:space="preserve">  Neil</t>
  </si>
  <si>
    <t>Brian, Mr.  Tom</t>
  </si>
  <si>
    <t>Brian</t>
  </si>
  <si>
    <t>Brown, Mr.  Nathan</t>
  </si>
  <si>
    <t xml:space="preserve">  Nathan</t>
  </si>
  <si>
    <t>Fox, Mrs.  Kelli N</t>
  </si>
  <si>
    <t>Fox</t>
  </si>
  <si>
    <t xml:space="preserve">  Kelli N</t>
  </si>
  <si>
    <t>Traver, Mr.  Scott M.</t>
  </si>
  <si>
    <t>Traver</t>
  </si>
  <si>
    <t>Quick, Mr.  Grant A</t>
  </si>
  <si>
    <t>Quick</t>
  </si>
  <si>
    <t xml:space="preserve">  Grant A</t>
  </si>
  <si>
    <t>Scott, Mr.  Jonathan C</t>
  </si>
  <si>
    <t xml:space="preserve">  Jonathan C</t>
  </si>
  <si>
    <t>Theriot, Ms.  Rachael M.</t>
  </si>
  <si>
    <t>Theriot</t>
  </si>
  <si>
    <t xml:space="preserve">  Rachael M</t>
  </si>
  <si>
    <t>Michalis, Ms.  Pilar</t>
  </si>
  <si>
    <t>Michalis</t>
  </si>
  <si>
    <t xml:space="preserve">  Pilar</t>
  </si>
  <si>
    <t>Hall, Mr.  Kyle M</t>
  </si>
  <si>
    <t xml:space="preserve">  Kyle M</t>
  </si>
  <si>
    <t>Tjong Clemons, Mrs.  Christie</t>
  </si>
  <si>
    <t>Tjong Clemons</t>
  </si>
  <si>
    <t xml:space="preserve">  Christie</t>
  </si>
  <si>
    <t>Palma, Mr.  David A.</t>
  </si>
  <si>
    <t>Palma</t>
  </si>
  <si>
    <t xml:space="preserve">  David A</t>
  </si>
  <si>
    <t>Takaoka, Mr.  Masahiro</t>
  </si>
  <si>
    <t>Takaoka</t>
  </si>
  <si>
    <t xml:space="preserve">  Masahiro</t>
  </si>
  <si>
    <t>Sherman, Mr.  Logan B.</t>
  </si>
  <si>
    <t>Sherman</t>
  </si>
  <si>
    <t xml:space="preserve">  Logan B</t>
  </si>
  <si>
    <t>Andre, Ms.  Stephanie L.</t>
  </si>
  <si>
    <t>Andre</t>
  </si>
  <si>
    <t xml:space="preserve">  Stephanie L</t>
  </si>
  <si>
    <t>Switt, Ms.  Angela H</t>
  </si>
  <si>
    <t>Switt</t>
  </si>
  <si>
    <t xml:space="preserve">  Angela H</t>
  </si>
  <si>
    <t>Erickson, Ms.  Britt K</t>
  </si>
  <si>
    <t xml:space="preserve">  Britt K</t>
  </si>
  <si>
    <t>Miller, Ms.  Joyce R.</t>
  </si>
  <si>
    <t xml:space="preserve">  Joyce R</t>
  </si>
  <si>
    <t>Whitbeck, Mr.  Ben</t>
  </si>
  <si>
    <t>Whitbeck</t>
  </si>
  <si>
    <t>Auer, Ms.  Sarah M.</t>
  </si>
  <si>
    <t>Auer</t>
  </si>
  <si>
    <t>Attar, Ms.  Sarah</t>
  </si>
  <si>
    <t>Attar</t>
  </si>
  <si>
    <t>Misuraca, Ms.  Katie</t>
  </si>
  <si>
    <t>Misuraca</t>
  </si>
  <si>
    <t>Spannaus, Ms.  Michaela L</t>
  </si>
  <si>
    <t>Spannaus</t>
  </si>
  <si>
    <t xml:space="preserve">  Michaela L</t>
  </si>
  <si>
    <t>Tarbiat, Ms.  Shalaleh</t>
  </si>
  <si>
    <t>Tarbiat</t>
  </si>
  <si>
    <t xml:space="preserve">  Shalaleh</t>
  </si>
  <si>
    <t>Pulkkinen, Ms.  Karen</t>
  </si>
  <si>
    <t>Pulkkinen</t>
  </si>
  <si>
    <t>Trnovcova, Ms.  Zuzana</t>
  </si>
  <si>
    <t>Trnovcova</t>
  </si>
  <si>
    <t xml:space="preserve">  Zuzana</t>
  </si>
  <si>
    <t>Anthony, Mr.  Daniel J.</t>
  </si>
  <si>
    <t>Anthony</t>
  </si>
  <si>
    <t>Hetrick, Ms.  Alexandra</t>
  </si>
  <si>
    <t>Hetrick</t>
  </si>
  <si>
    <t>Stern, Ms.  Jessica</t>
  </si>
  <si>
    <t>Stern</t>
  </si>
  <si>
    <t>Newman, Mr.  Matthew M</t>
  </si>
  <si>
    <t>Newman</t>
  </si>
  <si>
    <t xml:space="preserve">  Matthew M</t>
  </si>
  <si>
    <t>Reasoner, Ms.  Nadine A.</t>
  </si>
  <si>
    <t xml:space="preserve">  Nadine A</t>
  </si>
  <si>
    <t>Mone, Mr.  Peter J. Jr.</t>
  </si>
  <si>
    <t>Mone</t>
  </si>
  <si>
    <t xml:space="preserve">  Peter J</t>
  </si>
  <si>
    <t>Powers, Ms.  Colleen M</t>
  </si>
  <si>
    <t>Powers</t>
  </si>
  <si>
    <t>Ulery, Ms.  Julie A.</t>
  </si>
  <si>
    <t>Ulery</t>
  </si>
  <si>
    <t>Haines, Mr.  Douglas W</t>
  </si>
  <si>
    <t xml:space="preserve">  Douglas W</t>
  </si>
  <si>
    <t>Airoldi, Ms.  Catherine</t>
  </si>
  <si>
    <t xml:space="preserve">  Catherine</t>
  </si>
  <si>
    <t>Mattis, Mr.  James A</t>
  </si>
  <si>
    <t>Cho, Mr.  Youngseong</t>
  </si>
  <si>
    <t>Cho</t>
  </si>
  <si>
    <t xml:space="preserve">  Youngseong</t>
  </si>
  <si>
    <t>Reumann, Mr.  John</t>
  </si>
  <si>
    <t>Reumann</t>
  </si>
  <si>
    <t>Cooper, Mr.  Brandon S.</t>
  </si>
  <si>
    <t>Cooper</t>
  </si>
  <si>
    <t xml:space="preserve">  Brandon S</t>
  </si>
  <si>
    <t>Kennedy, Mr.  Sean P</t>
  </si>
  <si>
    <t xml:space="preserve">  Sean P</t>
  </si>
  <si>
    <t>Cichon, Mr.  Scott</t>
  </si>
  <si>
    <t>Cichon</t>
  </si>
  <si>
    <t>Maroevic, Mr.  Janez</t>
  </si>
  <si>
    <t>Maroevic</t>
  </si>
  <si>
    <t xml:space="preserve">  Janez</t>
  </si>
  <si>
    <t>Martin, Mr.  John I. Jr.</t>
  </si>
  <si>
    <t xml:space="preserve">  John I</t>
  </si>
  <si>
    <t>Schulz, Ms.  Heather</t>
  </si>
  <si>
    <t>Schulz</t>
  </si>
  <si>
    <t>Capriolo, Mr.  Michael</t>
  </si>
  <si>
    <t>Capriolo</t>
  </si>
  <si>
    <t>Borleis, Ms.  Kathleen</t>
  </si>
  <si>
    <t>Borleis</t>
  </si>
  <si>
    <t>Kramer, Mr.  Ryan M</t>
  </si>
  <si>
    <t>Conrad, Ms.  Sara</t>
  </si>
  <si>
    <t>Conrad</t>
  </si>
  <si>
    <t>Karakoyunlu, Mr.  Deniz</t>
  </si>
  <si>
    <t>Karakoyunlu</t>
  </si>
  <si>
    <t xml:space="preserve">  Deniz</t>
  </si>
  <si>
    <t>Desrosiers, Ms.  Shannon L.</t>
  </si>
  <si>
    <t>Desrosiers</t>
  </si>
  <si>
    <t>O'Mara, Ms.  Kaitlin M.</t>
  </si>
  <si>
    <t>Shabot Marcos, Mr.  Alfredo</t>
  </si>
  <si>
    <t>Shabot Marcos</t>
  </si>
  <si>
    <t xml:space="preserve">  Alfredo</t>
  </si>
  <si>
    <t>Comment, Ms.  Kristen</t>
  </si>
  <si>
    <t>Comment</t>
  </si>
  <si>
    <t>Moss, Mr.  Daniel</t>
  </si>
  <si>
    <t>Moss</t>
  </si>
  <si>
    <t>Guzman, Mr.  Jonathan</t>
  </si>
  <si>
    <t>Cox, Mr.  Troy</t>
  </si>
  <si>
    <t xml:space="preserve">  Troy</t>
  </si>
  <si>
    <t>Clash, Mr.  Daniel C</t>
  </si>
  <si>
    <t>Clash</t>
  </si>
  <si>
    <t>Blankenship, Ms.  Lauren</t>
  </si>
  <si>
    <t>Blankenship</t>
  </si>
  <si>
    <t>Lloyd, Ms.  Jennefer</t>
  </si>
  <si>
    <t>Lloyd</t>
  </si>
  <si>
    <t xml:space="preserve">  Jennefer</t>
  </si>
  <si>
    <t>Kong, Ms.  Tracey L.</t>
  </si>
  <si>
    <t>Kong</t>
  </si>
  <si>
    <t xml:space="preserve">  Tracey L</t>
  </si>
  <si>
    <t>Benson, Ms.  Ashley</t>
  </si>
  <si>
    <t>Benson</t>
  </si>
  <si>
    <t>Huntington, Ms.  Cindy</t>
  </si>
  <si>
    <t>Huntington</t>
  </si>
  <si>
    <t>Kendall, Ms.  Esther</t>
  </si>
  <si>
    <t>Kendall</t>
  </si>
  <si>
    <t xml:space="preserve">  Esther</t>
  </si>
  <si>
    <t>Gast, Ms.  Jackie</t>
  </si>
  <si>
    <t>Gast</t>
  </si>
  <si>
    <t xml:space="preserve">  Jackie</t>
  </si>
  <si>
    <t>Scanlin, Mr.  Timothy P.</t>
  </si>
  <si>
    <t>Scanlin</t>
  </si>
  <si>
    <t xml:space="preserve">  Timothy P</t>
  </si>
  <si>
    <t>Philbrook, Ms.  Lauren</t>
  </si>
  <si>
    <t>Philbrook</t>
  </si>
  <si>
    <t>Cowan, Mr.  Benjamin</t>
  </si>
  <si>
    <t>Cowan</t>
  </si>
  <si>
    <t>Sousa, Mr.  Hugo M</t>
  </si>
  <si>
    <t>Sousa</t>
  </si>
  <si>
    <t xml:space="preserve">  Hugo M</t>
  </si>
  <si>
    <t>Stanton, Mr.  Daniel J. Jr.</t>
  </si>
  <si>
    <t>Stanton</t>
  </si>
  <si>
    <t>Mollak, Mr.  Justin R</t>
  </si>
  <si>
    <t>Mollak</t>
  </si>
  <si>
    <t>Bell, Mr.  Colin</t>
  </si>
  <si>
    <t>Weston, Mr.  Rob</t>
  </si>
  <si>
    <t>Weston</t>
  </si>
  <si>
    <t xml:space="preserve">  Rob</t>
  </si>
  <si>
    <t>Rabuzzi, Mr.  Patrick</t>
  </si>
  <si>
    <t>Rabuzzi</t>
  </si>
  <si>
    <t>Hendrix, Mr.  Austin D</t>
  </si>
  <si>
    <t>Hendrix</t>
  </si>
  <si>
    <t xml:space="preserve">  Austin D</t>
  </si>
  <si>
    <t>Van Nielen, Ms.  Brittany</t>
  </si>
  <si>
    <t>Van Nielen</t>
  </si>
  <si>
    <t xml:space="preserve">  Brittany</t>
  </si>
  <si>
    <t>Blanton, Mr.  Matthew T</t>
  </si>
  <si>
    <t>Schout, Ms.  Becky G.</t>
  </si>
  <si>
    <t>Schout</t>
  </si>
  <si>
    <t xml:space="preserve">  Becky G</t>
  </si>
  <si>
    <t>Schmaltz, Ms.  Virginie</t>
  </si>
  <si>
    <t>Schmaltz</t>
  </si>
  <si>
    <t xml:space="preserve">  Virginie</t>
  </si>
  <si>
    <t>Eagen, Ms.  Allison A</t>
  </si>
  <si>
    <t>Eagen</t>
  </si>
  <si>
    <t xml:space="preserve">  Allison A</t>
  </si>
  <si>
    <t>Rotramel, Ms.  Julie</t>
  </si>
  <si>
    <t>Rotramel</t>
  </si>
  <si>
    <t>Prevost, Ms.  Katherine</t>
  </si>
  <si>
    <t>Prevost</t>
  </si>
  <si>
    <t>Boyd, Mr.  Caleb</t>
  </si>
  <si>
    <t xml:space="preserve">  Caleb</t>
  </si>
  <si>
    <t>Dawes, Ms.  Jaime</t>
  </si>
  <si>
    <t>Jennings, Ms.  Hannah</t>
  </si>
  <si>
    <t>Nyambaso, Mr.  Zachariah</t>
  </si>
  <si>
    <t>Nyambaso</t>
  </si>
  <si>
    <t xml:space="preserve">  Zachariah</t>
  </si>
  <si>
    <t>Shaffer, Ms.  Patricia A</t>
  </si>
  <si>
    <t>Shaffer</t>
  </si>
  <si>
    <t xml:space="preserve">  Patricia A</t>
  </si>
  <si>
    <t>Corkum, Mrs.  Elizabeth A.</t>
  </si>
  <si>
    <t>Corkum</t>
  </si>
  <si>
    <t>Pedersen, Mr.  Benjamin</t>
  </si>
  <si>
    <t>Pedersen</t>
  </si>
  <si>
    <t>Melo, Mr.  Breno</t>
  </si>
  <si>
    <t>Melo</t>
  </si>
  <si>
    <t xml:space="preserve">  Breno</t>
  </si>
  <si>
    <t>Sakamoto, Mr.  Takaya</t>
  </si>
  <si>
    <t>Sakamoto</t>
  </si>
  <si>
    <t xml:space="preserve">  Takaya</t>
  </si>
  <si>
    <t>McMahon, Mr.  Thomas IV</t>
  </si>
  <si>
    <t xml:space="preserve">  Thomas IV</t>
  </si>
  <si>
    <t>Harris, Mr.  Bradley E</t>
  </si>
  <si>
    <t xml:space="preserve">  Bradley E</t>
  </si>
  <si>
    <t>Lombardo, Ms.  Megan</t>
  </si>
  <si>
    <t>Lombardo</t>
  </si>
  <si>
    <t>Bode, Ms.  Ruby J</t>
  </si>
  <si>
    <t>Bode</t>
  </si>
  <si>
    <t xml:space="preserve">  Ruby J</t>
  </si>
  <si>
    <t>Johnson, Mr.  Bart</t>
  </si>
  <si>
    <t xml:space="preserve">  Bart</t>
  </si>
  <si>
    <t>Norcross, Mr.  Robert A.</t>
  </si>
  <si>
    <t>Norcross</t>
  </si>
  <si>
    <t xml:space="preserve">  Robert A</t>
  </si>
  <si>
    <t>Lazrus, Mr.  Adam</t>
  </si>
  <si>
    <t>Lazrus</t>
  </si>
  <si>
    <t>Tsegay, Mr.  Yemane Adhane</t>
  </si>
  <si>
    <t>Tsegay</t>
  </si>
  <si>
    <t xml:space="preserve">  Yemane Adhane</t>
  </si>
  <si>
    <t>Schneider, Mr.  Jesse A.</t>
  </si>
  <si>
    <t>Schneider</t>
  </si>
  <si>
    <t xml:space="preserve">  Jesse A</t>
  </si>
  <si>
    <t>Loreto, Mr.  Bird</t>
  </si>
  <si>
    <t>Loreto</t>
  </si>
  <si>
    <t xml:space="preserve">  Bird</t>
  </si>
  <si>
    <t>Callahan, Mr.  Patrick M.</t>
  </si>
  <si>
    <t>Callahan</t>
  </si>
  <si>
    <t xml:space="preserve">  Patrick M</t>
  </si>
  <si>
    <t>Timko, Mr.  Kyle</t>
  </si>
  <si>
    <t>Timko</t>
  </si>
  <si>
    <t>Achatz, Mr.  Ryan</t>
  </si>
  <si>
    <t>Achatz</t>
  </si>
  <si>
    <t>Horwitz, Mr.  Yuri</t>
  </si>
  <si>
    <t>Horwitz</t>
  </si>
  <si>
    <t xml:space="preserve">  Yuri</t>
  </si>
  <si>
    <t>Gordyan, Mr.  Ryan</t>
  </si>
  <si>
    <t>Gordyan</t>
  </si>
  <si>
    <t>Hetherington, Ms.  Debbie</t>
  </si>
  <si>
    <t xml:space="preserve">  Debbie</t>
  </si>
  <si>
    <t>Thompson, Mr.  Mark D</t>
  </si>
  <si>
    <t>Battoo, Mr.  Christopher</t>
  </si>
  <si>
    <t>Battoo</t>
  </si>
  <si>
    <t>Barker, Ms.  Daniell L</t>
  </si>
  <si>
    <t>Barker</t>
  </si>
  <si>
    <t xml:space="preserve">  Daniell L</t>
  </si>
  <si>
    <t>Saarnilehto, Mr.  Janne</t>
  </si>
  <si>
    <t>Saarnilehto</t>
  </si>
  <si>
    <t xml:space="preserve">  Janne</t>
  </si>
  <si>
    <t>Morton, Ms.  Martina</t>
  </si>
  <si>
    <t>Thomas, Ms.  Elizabeth L</t>
  </si>
  <si>
    <t xml:space="preserve">  Elizabeth L</t>
  </si>
  <si>
    <t>Hillman, Ms.  Stephanie C.</t>
  </si>
  <si>
    <t>Hillman</t>
  </si>
  <si>
    <t xml:space="preserve">  Stephanie C</t>
  </si>
  <si>
    <t>Edwards, Ms.  Katie</t>
  </si>
  <si>
    <t>Bartel, Ms.  Callie</t>
  </si>
  <si>
    <t>Bartel</t>
  </si>
  <si>
    <t xml:space="preserve">  Callie</t>
  </si>
  <si>
    <t>Potekhina, Ms.  Inna</t>
  </si>
  <si>
    <t>Potekhina</t>
  </si>
  <si>
    <t>Kelly, Ms.  Mary K.</t>
  </si>
  <si>
    <t xml:space="preserve">  Mary K</t>
  </si>
  <si>
    <t>Lapp, Mr.  Samuel M.</t>
  </si>
  <si>
    <t>Lapp</t>
  </si>
  <si>
    <t xml:space="preserve">  Samuel M</t>
  </si>
  <si>
    <t>Burke, Ms.  Kimberly</t>
  </si>
  <si>
    <t>Barry, Mr.  Tom J.</t>
  </si>
  <si>
    <t xml:space="preserve">  Tom J</t>
  </si>
  <si>
    <t>McCormick, Mr.  Zachary</t>
  </si>
  <si>
    <t>McCormick</t>
  </si>
  <si>
    <t>McElroy, Mr.  Dane</t>
  </si>
  <si>
    <t>Coffed, Mr.  Dougie J</t>
  </si>
  <si>
    <t>Coffed</t>
  </si>
  <si>
    <t xml:space="preserve">  Dougie J</t>
  </si>
  <si>
    <t>Estes, Mr.  Jeremiah H</t>
  </si>
  <si>
    <t>Estes</t>
  </si>
  <si>
    <t xml:space="preserve">  Jeremiah H</t>
  </si>
  <si>
    <t>Miles, Mr.  Ashley J.</t>
  </si>
  <si>
    <t>Miles</t>
  </si>
  <si>
    <t xml:space="preserve">  Ashley J</t>
  </si>
  <si>
    <t>Zamore, Mr.  Turner J.</t>
  </si>
  <si>
    <t>Zamore</t>
  </si>
  <si>
    <t xml:space="preserve">  Turner J</t>
  </si>
  <si>
    <t>Donaghy, Mr.  Roger</t>
  </si>
  <si>
    <t>Donaghy</t>
  </si>
  <si>
    <t xml:space="preserve">  Roger</t>
  </si>
  <si>
    <t>Kennedy, Ms.  Pamela</t>
  </si>
  <si>
    <t xml:space="preserve">  Pamela</t>
  </si>
  <si>
    <t>Fiorini, Ms.  Allison M.</t>
  </si>
  <si>
    <t>Fiorini</t>
  </si>
  <si>
    <t>Alexander, Mrs.  Katherine H.</t>
  </si>
  <si>
    <t>Alexander</t>
  </si>
  <si>
    <t xml:space="preserve">  Katherine H</t>
  </si>
  <si>
    <t>Watkins, Ms.  Robin</t>
  </si>
  <si>
    <t>Watkins</t>
  </si>
  <si>
    <t xml:space="preserve">  Robin</t>
  </si>
  <si>
    <t>Cassel, Ms.  Terri</t>
  </si>
  <si>
    <t>Cassel</t>
  </si>
  <si>
    <t xml:space="preserve">  Terri</t>
  </si>
  <si>
    <t>Ferguson, Mr.  Eddie</t>
  </si>
  <si>
    <t xml:space="preserve">  Eddie</t>
  </si>
  <si>
    <t>O'Sullivan, Ms.  Pamela</t>
  </si>
  <si>
    <t>O'Sullivan</t>
  </si>
  <si>
    <t>Chepkirui, Ms.  Joyce</t>
  </si>
  <si>
    <t>Chepkirui</t>
  </si>
  <si>
    <t xml:space="preserve">  Joyce</t>
  </si>
  <si>
    <t>Gurney, Ms.  Alison W.</t>
  </si>
  <si>
    <t>Gurney</t>
  </si>
  <si>
    <t xml:space="preserve">  Alison W</t>
  </si>
  <si>
    <t>Francis, Ms.  Tammara C</t>
  </si>
  <si>
    <t>Francis</t>
  </si>
  <si>
    <t xml:space="preserve">  Tammara C</t>
  </si>
  <si>
    <t>Gruca, Ms.  Dorota</t>
  </si>
  <si>
    <t>Gruca</t>
  </si>
  <si>
    <t xml:space="preserve">  Dorota</t>
  </si>
  <si>
    <t>Rojas Alvarez, Mr.  Jose Norberto Sr.</t>
  </si>
  <si>
    <t>Rojas Alvarez</t>
  </si>
  <si>
    <t xml:space="preserve">  Jose Norberto Sr</t>
  </si>
  <si>
    <t>Denton, Mr.  Peter</t>
  </si>
  <si>
    <t>Denton</t>
  </si>
  <si>
    <t>Mason, Mr.  Bryant</t>
  </si>
  <si>
    <t xml:space="preserve">  Bryant</t>
  </si>
  <si>
    <t>Trout, Ms.  Christina</t>
  </si>
  <si>
    <t>Trout</t>
  </si>
  <si>
    <t>Gilbert, Mr.  John</t>
  </si>
  <si>
    <t>Gilbert</t>
  </si>
  <si>
    <t>Chong, Mr.  Eduardo</t>
  </si>
  <si>
    <t>Chong</t>
  </si>
  <si>
    <t xml:space="preserve">  Eduardo</t>
  </si>
  <si>
    <t>Henry, Ms.  Laura M.</t>
  </si>
  <si>
    <t>Henry</t>
  </si>
  <si>
    <t xml:space="preserve">  Laura M</t>
  </si>
  <si>
    <t>Brenneman, Mr.  Charlie</t>
  </si>
  <si>
    <t>Brenneman</t>
  </si>
  <si>
    <t>Kemp, Ms.  Melissa D.</t>
  </si>
  <si>
    <t>Kemp</t>
  </si>
  <si>
    <t xml:space="preserve">  Melissa D</t>
  </si>
  <si>
    <t>Wilson, Mr.  Dan C. Jr.</t>
  </si>
  <si>
    <t xml:space="preserve">  Dan C</t>
  </si>
  <si>
    <t>Hillyard, Mr.  Matthew</t>
  </si>
  <si>
    <t>Hillyard</t>
  </si>
  <si>
    <t>Turner, Mr.  Wesley C.</t>
  </si>
  <si>
    <t xml:space="preserve">  Wesley C</t>
  </si>
  <si>
    <t>Benestad, Mr.  Christopher</t>
  </si>
  <si>
    <t>Gonzales, Ms.  Jessica</t>
  </si>
  <si>
    <t>Gonzales</t>
  </si>
  <si>
    <t>Newman, Ms.  Christin</t>
  </si>
  <si>
    <t xml:space="preserve">  Christin</t>
  </si>
  <si>
    <t>Sayre, Ms.  Sara</t>
  </si>
  <si>
    <t>Sayre</t>
  </si>
  <si>
    <t>Panke, Ms.  Elizabeth</t>
  </si>
  <si>
    <t>Panke</t>
  </si>
  <si>
    <t>Brennan, Ms.  Margaret P.</t>
  </si>
  <si>
    <t>Brennan</t>
  </si>
  <si>
    <t xml:space="preserve">  Margaret P</t>
  </si>
  <si>
    <t>Ngo, Ms.  Tiffany K</t>
  </si>
  <si>
    <t>Ngo</t>
  </si>
  <si>
    <t xml:space="preserve">  Tiffany K</t>
  </si>
  <si>
    <t>Guerdan, Mr.  David M.</t>
  </si>
  <si>
    <t>Guerdan</t>
  </si>
  <si>
    <t xml:space="preserve">  David M</t>
  </si>
  <si>
    <t>Shaw, Ms.  Christine E</t>
  </si>
  <si>
    <t xml:space="preserve">  Christine E</t>
  </si>
  <si>
    <t>Mills-Honarvar, Ms.  Donna</t>
  </si>
  <si>
    <t>Mills-Honarvar</t>
  </si>
  <si>
    <t xml:space="preserve">  Donna</t>
  </si>
  <si>
    <t>Farvard, Mr.  Rod</t>
  </si>
  <si>
    <t>Farvard</t>
  </si>
  <si>
    <t xml:space="preserve">  Rod</t>
  </si>
  <si>
    <t>Kelly, Mr.  Joe</t>
  </si>
  <si>
    <t xml:space="preserve">  Joe</t>
  </si>
  <si>
    <t>Skinner, Ms.  Kayleigh</t>
  </si>
  <si>
    <t>Skinner</t>
  </si>
  <si>
    <t xml:space="preserve">  Kayleigh</t>
  </si>
  <si>
    <t>Murphy, Mr.  Lorcan A.</t>
  </si>
  <si>
    <t xml:space="preserve">  Lorcan A</t>
  </si>
  <si>
    <t>Shue, Mr.  Billy</t>
  </si>
  <si>
    <t>Shue</t>
  </si>
  <si>
    <t xml:space="preserve">  Billy</t>
  </si>
  <si>
    <t>Reilly, Mr.  Paul M.</t>
  </si>
  <si>
    <t xml:space="preserve">  Paul M</t>
  </si>
  <si>
    <t>Blinn, Ms.  Brenda M.</t>
  </si>
  <si>
    <t>Blinn</t>
  </si>
  <si>
    <t xml:space="preserve">  Brenda M</t>
  </si>
  <si>
    <t>Duyn, Mr.  Jeff H</t>
  </si>
  <si>
    <t>Duyn</t>
  </si>
  <si>
    <t xml:space="preserve">  Jeff H</t>
  </si>
  <si>
    <t>Wardian, Mr.  Michael</t>
  </si>
  <si>
    <t>Wardian</t>
  </si>
  <si>
    <t>Heuninck, Mr.  Jan</t>
  </si>
  <si>
    <t>Heuninck</t>
  </si>
  <si>
    <t>Kipyego, Mr.  Bernard</t>
  </si>
  <si>
    <t>Kipyego</t>
  </si>
  <si>
    <t xml:space="preserve">  Bernard</t>
  </si>
  <si>
    <t>Kuehl, Mr.  Craig</t>
  </si>
  <si>
    <t>Kuehl</t>
  </si>
  <si>
    <t>Burkholder, Mrs.  Bryn</t>
  </si>
  <si>
    <t>Burkholder</t>
  </si>
  <si>
    <t xml:space="preserve">  Bryn</t>
  </si>
  <si>
    <t>Stadolnik, Mr.  Michael</t>
  </si>
  <si>
    <t>Stadolnik</t>
  </si>
  <si>
    <t>Shields, Mr.  Benjamin</t>
  </si>
  <si>
    <t>Shields</t>
  </si>
  <si>
    <t>Margolis, Mr.  Jay</t>
  </si>
  <si>
    <t>Margolis</t>
  </si>
  <si>
    <t xml:space="preserve">  Jay</t>
  </si>
  <si>
    <t>Uffenbeck, Mr.  William</t>
  </si>
  <si>
    <t>Uffenbeck</t>
  </si>
  <si>
    <t>Brake, Ms.  Shelley</t>
  </si>
  <si>
    <t xml:space="preserve">  Shelley</t>
  </si>
  <si>
    <t>Stepanova, Ms.  Jekaterina</t>
  </si>
  <si>
    <t>Stepanova</t>
  </si>
  <si>
    <t xml:space="preserve">  Jekaterina</t>
  </si>
  <si>
    <t>Verdi, Mr.  Daniel</t>
  </si>
  <si>
    <t>Verdi</t>
  </si>
  <si>
    <t>McLean, Ms.  Pauline</t>
  </si>
  <si>
    <t xml:space="preserve">  Pauline</t>
  </si>
  <si>
    <t>Ryan, Ms.  Colleen</t>
  </si>
  <si>
    <t>Mickelson, Ms.  Aleah K</t>
  </si>
  <si>
    <t>Mickelson</t>
  </si>
  <si>
    <t xml:space="preserve">  Aleah K</t>
  </si>
  <si>
    <t>Dibaba, Ms.  Mare</t>
  </si>
  <si>
    <t>Dibaba</t>
  </si>
  <si>
    <t xml:space="preserve">  Mare</t>
  </si>
  <si>
    <t>Shilling, Mr.  Kevin</t>
  </si>
  <si>
    <t>Shilling</t>
  </si>
  <si>
    <t>Bashaw, Ms.  Jessica</t>
  </si>
  <si>
    <t>Bashaw</t>
  </si>
  <si>
    <t>Jacob, Ms.  Amanda R</t>
  </si>
  <si>
    <t>Jacob</t>
  </si>
  <si>
    <t xml:space="preserve">  Amanda R</t>
  </si>
  <si>
    <t>McCutcheon, Mr.  Murray W.</t>
  </si>
  <si>
    <t>McCutcheon</t>
  </si>
  <si>
    <t xml:space="preserve">  Murray W</t>
  </si>
  <si>
    <t>Connor, Mrs.  Meghan P.</t>
  </si>
  <si>
    <t>Connor</t>
  </si>
  <si>
    <t xml:space="preserve">  Meghan P</t>
  </si>
  <si>
    <t>May, Mr.  David</t>
  </si>
  <si>
    <t>Geoghegan, Mr.  Seth</t>
  </si>
  <si>
    <t>Geoghegan</t>
  </si>
  <si>
    <t xml:space="preserve">  Seth</t>
  </si>
  <si>
    <t>McGinn, Mr.  Michael P.</t>
  </si>
  <si>
    <t>McGinn</t>
  </si>
  <si>
    <t>Jones, Mr.  Russell M</t>
  </si>
  <si>
    <t xml:space="preserve">  Russell M</t>
  </si>
  <si>
    <t>Quinteros, Mr.  Martin</t>
  </si>
  <si>
    <t>Quinteros</t>
  </si>
  <si>
    <t xml:space="preserve">  Martin</t>
  </si>
  <si>
    <t>Loenser, Mr.  Michael</t>
  </si>
  <si>
    <t>Loenser</t>
  </si>
  <si>
    <t>Aitken, Mr.  Miles</t>
  </si>
  <si>
    <t xml:space="preserve">  Miles</t>
  </si>
  <si>
    <t>Furrer, Ms.  Amanda</t>
  </si>
  <si>
    <t>Furrer</t>
  </si>
  <si>
    <t>Konigs, Mr.  Roger</t>
  </si>
  <si>
    <t>Konigs</t>
  </si>
  <si>
    <t>Tesdahl, Mr.  Brock J</t>
  </si>
  <si>
    <t>Tesdahl</t>
  </si>
  <si>
    <t xml:space="preserve">  Brock J</t>
  </si>
  <si>
    <t>Engel, Mr.  Stephen F.</t>
  </si>
  <si>
    <t>Engel</t>
  </si>
  <si>
    <t xml:space="preserve">  Stephen F</t>
  </si>
  <si>
    <t>Kuck, Ms.  Missy</t>
  </si>
  <si>
    <t>Kuck</t>
  </si>
  <si>
    <t xml:space="preserve">  Missy</t>
  </si>
  <si>
    <t>Dillon, Mr.  William</t>
  </si>
  <si>
    <t>Neuschel, Ms.  Lauren M</t>
  </si>
  <si>
    <t>Neuschel</t>
  </si>
  <si>
    <t xml:space="preserve">  Lauren M</t>
  </si>
  <si>
    <t>Rosales Ramirez, Mr.  Apolo U.</t>
  </si>
  <si>
    <t>Rosales Ramirez</t>
  </si>
  <si>
    <t xml:space="preserve">  Apolo U</t>
  </si>
  <si>
    <t>Marquez, Mr.  Alfons</t>
  </si>
  <si>
    <t>Marquez</t>
  </si>
  <si>
    <t xml:space="preserve">  Alfons</t>
  </si>
  <si>
    <t>Green, Ms.  Amber</t>
  </si>
  <si>
    <t>Green</t>
  </si>
  <si>
    <t xml:space="preserve">  Amber</t>
  </si>
  <si>
    <t>Schubel, Ms.  Leah C.</t>
  </si>
  <si>
    <t>Schubel</t>
  </si>
  <si>
    <t xml:space="preserve">  Leah C</t>
  </si>
  <si>
    <t>Jimenez, Ms.  Lilia</t>
  </si>
  <si>
    <t>Jimenez</t>
  </si>
  <si>
    <t xml:space="preserve">  Lilia</t>
  </si>
  <si>
    <t>Zimny-Schmitt, Mr.  Danny</t>
  </si>
  <si>
    <t>Zimny-Schmitt</t>
  </si>
  <si>
    <t xml:space="preserve">  Danny</t>
  </si>
  <si>
    <t>Hill, Ms.  Lauren</t>
  </si>
  <si>
    <t>Brohart, Ms.  Courtney</t>
  </si>
  <si>
    <t>Brohart</t>
  </si>
  <si>
    <t>Ryan, Ms.  Elizabeth</t>
  </si>
  <si>
    <t>Oka, Ms.  Satomi</t>
  </si>
  <si>
    <t>Oka</t>
  </si>
  <si>
    <t xml:space="preserve">  Satomi</t>
  </si>
  <si>
    <t>Newman, Mr.  Matthew D</t>
  </si>
  <si>
    <t>Metzger, Mr.  Peter T II</t>
  </si>
  <si>
    <t>Metzger</t>
  </si>
  <si>
    <t xml:space="preserve">  Peter T II</t>
  </si>
  <si>
    <t>Gonzalez, Mr.  Manuel</t>
  </si>
  <si>
    <t xml:space="preserve">  Manuel</t>
  </si>
  <si>
    <t>Vaughn, Ms.  Kindsey P.</t>
  </si>
  <si>
    <t>Vaughn</t>
  </si>
  <si>
    <t xml:space="preserve">  Kindsey P</t>
  </si>
  <si>
    <t>Clifford, Mr.  Thomas G.</t>
  </si>
  <si>
    <t xml:space="preserve">  Thomas G</t>
  </si>
  <si>
    <t>Petty, Mr.  Kyle S</t>
  </si>
  <si>
    <t>Petty</t>
  </si>
  <si>
    <t xml:space="preserve">  Kyle S</t>
  </si>
  <si>
    <t>Sanford, Mr.  Alexander J.</t>
  </si>
  <si>
    <t xml:space="preserve">  Alexander J</t>
  </si>
  <si>
    <t>Sprague, Mr.  Dustin L</t>
  </si>
  <si>
    <t xml:space="preserve">  Dustin L</t>
  </si>
  <si>
    <t>Lasseron, Mrs.  Chloe</t>
  </si>
  <si>
    <t>Lasseron</t>
  </si>
  <si>
    <t xml:space="preserve">  Chloe</t>
  </si>
  <si>
    <t>Bushong, Ms.  Cailtlin</t>
  </si>
  <si>
    <t>Bushong</t>
  </si>
  <si>
    <t xml:space="preserve">  Cailtlin</t>
  </si>
  <si>
    <t>Dennison, Mr.  Joshua</t>
  </si>
  <si>
    <t>Dennison</t>
  </si>
  <si>
    <t>Lira, Mr.  Chuy</t>
  </si>
  <si>
    <t>Lira</t>
  </si>
  <si>
    <t xml:space="preserve">  Chuy</t>
  </si>
  <si>
    <t>Nahigian, Ms.  Laurie B</t>
  </si>
  <si>
    <t>Nahigian</t>
  </si>
  <si>
    <t xml:space="preserve">  Laurie B</t>
  </si>
  <si>
    <t>Cackett, Ms.  Rachel B.</t>
  </si>
  <si>
    <t>Cackett</t>
  </si>
  <si>
    <t xml:space="preserve">  Rachel B</t>
  </si>
  <si>
    <t>Hunter-Galvan, Ms.  Liza</t>
  </si>
  <si>
    <t>Hunter-Galvan</t>
  </si>
  <si>
    <t xml:space="preserve">  Liza</t>
  </si>
  <si>
    <t>Pierret, Ms.  Lindsey</t>
  </si>
  <si>
    <t>Pierret</t>
  </si>
  <si>
    <t>White, Ms.  Lindsay E.</t>
  </si>
  <si>
    <t xml:space="preserve">  Lindsay E</t>
  </si>
  <si>
    <t>O'Neil, Ms.  Kathleen M.</t>
  </si>
  <si>
    <t>O'Neil</t>
  </si>
  <si>
    <t xml:space="preserve">  Kathleen M</t>
  </si>
  <si>
    <t>Leitz, Ms.  Aya</t>
  </si>
  <si>
    <t>Leitz</t>
  </si>
  <si>
    <t xml:space="preserve">  Aya</t>
  </si>
  <si>
    <t>Durfee, Ms.  Carolyn R</t>
  </si>
  <si>
    <t>Durfee</t>
  </si>
  <si>
    <t xml:space="preserve">  Carolyn R</t>
  </si>
  <si>
    <t>Maylone, Ms.  Bethany</t>
  </si>
  <si>
    <t>Maylone</t>
  </si>
  <si>
    <t xml:space="preserve">  Bethany</t>
  </si>
  <si>
    <t>Reiland, Ms.  Holly A</t>
  </si>
  <si>
    <t>Reiland</t>
  </si>
  <si>
    <t xml:space="preserve">  Holly A</t>
  </si>
  <si>
    <t>Hu, Mr.  Ping</t>
  </si>
  <si>
    <t>Hu</t>
  </si>
  <si>
    <t xml:space="preserve">  Ping</t>
  </si>
  <si>
    <t>Lessek, Mr.  Tim</t>
  </si>
  <si>
    <t>Lessek</t>
  </si>
  <si>
    <t>Colavincenzo, Mr.  John</t>
  </si>
  <si>
    <t>Colavincenzo</t>
  </si>
  <si>
    <t>Mendez-Karr, Mrs.  Cynthia</t>
  </si>
  <si>
    <t>Mendez-Karr</t>
  </si>
  <si>
    <t>Saulnier, Mr.  Emmett</t>
  </si>
  <si>
    <t>Saulnier</t>
  </si>
  <si>
    <t xml:space="preserve">  Emmett</t>
  </si>
  <si>
    <t>Schoonover, Ms.  Kate</t>
  </si>
  <si>
    <t>Schoonover</t>
  </si>
  <si>
    <t>Hass, Mr.  Christopher L.</t>
  </si>
  <si>
    <t>Hass</t>
  </si>
  <si>
    <t xml:space="preserve">  Christopher L</t>
  </si>
  <si>
    <t>Cadotte, Mr.  Christopher P.</t>
  </si>
  <si>
    <t>Cadotte</t>
  </si>
  <si>
    <t>Cacciapaglia, Mr.  Christopher W</t>
  </si>
  <si>
    <t>Cacciapaglia</t>
  </si>
  <si>
    <t xml:space="preserve">  Christopher W</t>
  </si>
  <si>
    <t>Mininger, Mr.  Norman H.</t>
  </si>
  <si>
    <t>Mininger</t>
  </si>
  <si>
    <t xml:space="preserve">  Norman H</t>
  </si>
  <si>
    <t>Mayo, Ms.  Susan</t>
  </si>
  <si>
    <t>Mayo</t>
  </si>
  <si>
    <t>Zicko, Ms.  Tatyana K</t>
  </si>
  <si>
    <t>Zicko</t>
  </si>
  <si>
    <t xml:space="preserve">  Tatyana K</t>
  </si>
  <si>
    <t>Graham, Ms.  Chrissy</t>
  </si>
  <si>
    <t xml:space="preserve">  Chrissy</t>
  </si>
  <si>
    <t>Boland, Ms.  Carrie</t>
  </si>
  <si>
    <t>Cupp, Ms.  Halle</t>
  </si>
  <si>
    <t>Cupp</t>
  </si>
  <si>
    <t xml:space="preserve">  Halle</t>
  </si>
  <si>
    <t>Shaw, Ms.  Carolyn</t>
  </si>
  <si>
    <t>Klassen, Ms.  Tara D.</t>
  </si>
  <si>
    <t>Klassen</t>
  </si>
  <si>
    <t xml:space="preserve">  Tara D</t>
  </si>
  <si>
    <t>Musal, Mr.  Rasim M</t>
  </si>
  <si>
    <t>Musal</t>
  </si>
  <si>
    <t xml:space="preserve">  Rasim M</t>
  </si>
  <si>
    <t>Kitayama, Ms.  Dina</t>
  </si>
  <si>
    <t>Kitayama</t>
  </si>
  <si>
    <t xml:space="preserve">  Dina</t>
  </si>
  <si>
    <t>Altman, Ms.  Lisa</t>
  </si>
  <si>
    <t>Altman</t>
  </si>
  <si>
    <t>Demchko, Ms.  Caitrin</t>
  </si>
  <si>
    <t>Demchko</t>
  </si>
  <si>
    <t xml:space="preserve">  Caitrin</t>
  </si>
  <si>
    <t>Wild, Ms.  Adriana S</t>
  </si>
  <si>
    <t xml:space="preserve">  Adriana S</t>
  </si>
  <si>
    <t>Betts, Ms.  Megan</t>
  </si>
  <si>
    <t>Betts</t>
  </si>
  <si>
    <t>Martin, Mrs.  Kristen M</t>
  </si>
  <si>
    <t xml:space="preserve">  Kristen M</t>
  </si>
  <si>
    <t>Vandeventer, Ms.  Alix</t>
  </si>
  <si>
    <t>Vandeventer</t>
  </si>
  <si>
    <t xml:space="preserve">  Alix</t>
  </si>
  <si>
    <t>Hirano, Mr.  Kakushin</t>
  </si>
  <si>
    <t>Hirano</t>
  </si>
  <si>
    <t xml:space="preserve">  Kakushin</t>
  </si>
  <si>
    <t>Davi, Mr.  Michael J</t>
  </si>
  <si>
    <t>Davi</t>
  </si>
  <si>
    <t>Sloan, Mr.  Bradley</t>
  </si>
  <si>
    <t>Sloan</t>
  </si>
  <si>
    <t>Homich, Mr.  Matt</t>
  </si>
  <si>
    <t>Homich</t>
  </si>
  <si>
    <t>Bell, Ms.  Amanda C.</t>
  </si>
  <si>
    <t xml:space="preserve">  Amanda C</t>
  </si>
  <si>
    <t>Kristjansson, Mr.  Valur</t>
  </si>
  <si>
    <t>Kristjansson</t>
  </si>
  <si>
    <t xml:space="preserve">  Valur</t>
  </si>
  <si>
    <t>Pitman, Ms.  Erica J</t>
  </si>
  <si>
    <t>Pitman</t>
  </si>
  <si>
    <t xml:space="preserve">  Erica J</t>
  </si>
  <si>
    <t>Curley, Mr.  Stephen F.</t>
  </si>
  <si>
    <t>Curley</t>
  </si>
  <si>
    <t>Zimmer, Ms.  Lissa</t>
  </si>
  <si>
    <t>Zimmer</t>
  </si>
  <si>
    <t xml:space="preserve">  Lissa</t>
  </si>
  <si>
    <t>Granski, Ms.  Megan</t>
  </si>
  <si>
    <t>Granski</t>
  </si>
  <si>
    <t>Dunn, Ms.  Alyson</t>
  </si>
  <si>
    <t xml:space="preserve">  Alyson</t>
  </si>
  <si>
    <t>Regina, Mr.  Chance B</t>
  </si>
  <si>
    <t>Regina</t>
  </si>
  <si>
    <t xml:space="preserve">  Chance B</t>
  </si>
  <si>
    <t>O'Connor, Mr.  Sean P</t>
  </si>
  <si>
    <t>Howe, Ms.  Therese</t>
  </si>
  <si>
    <t>Howe</t>
  </si>
  <si>
    <t xml:space="preserve">  Therese</t>
  </si>
  <si>
    <t>Atwater, Mr.  Beau</t>
  </si>
  <si>
    <t>Atwater</t>
  </si>
  <si>
    <t xml:space="preserve">  Beau</t>
  </si>
  <si>
    <t>Gurganus, Ms.  Kelsey M</t>
  </si>
  <si>
    <t>Gurganus</t>
  </si>
  <si>
    <t xml:space="preserve">  Kelsey M</t>
  </si>
  <si>
    <t>Holden, Ms.  Gretchen</t>
  </si>
  <si>
    <t>Holden</t>
  </si>
  <si>
    <t xml:space="preserve">  Gretchen</t>
  </si>
  <si>
    <t>Parton, Mr.  Nicholas E.</t>
  </si>
  <si>
    <t>Parton</t>
  </si>
  <si>
    <t xml:space="preserve">  Nicholas E</t>
  </si>
  <si>
    <t>Downs, Ms.  Deborah</t>
  </si>
  <si>
    <t xml:space="preserve">  Deborah</t>
  </si>
  <si>
    <t>Dent, Mr.  Chuck W. Jr.</t>
  </si>
  <si>
    <t>Dent</t>
  </si>
  <si>
    <t xml:space="preserve">  Chuck W</t>
  </si>
  <si>
    <t>Ranti, Mr.  Daniel</t>
  </si>
  <si>
    <t>Ranti</t>
  </si>
  <si>
    <t>Ishaq, Ms.  Amany</t>
  </si>
  <si>
    <t>Ishaq</t>
  </si>
  <si>
    <t xml:space="preserve">  Amany</t>
  </si>
  <si>
    <t>Wiles, Ms.  Kipling</t>
  </si>
  <si>
    <t>Wiles</t>
  </si>
  <si>
    <t xml:space="preserve">  Kipling</t>
  </si>
  <si>
    <t>Roberts, Mr.  Duncan</t>
  </si>
  <si>
    <t xml:space="preserve">  Duncan</t>
  </si>
  <si>
    <t>Serafini, Mr.  Louis C.</t>
  </si>
  <si>
    <t>Serafini</t>
  </si>
  <si>
    <t xml:space="preserve">  Louis C</t>
  </si>
  <si>
    <t>Button, Mr.  Daniel J</t>
  </si>
  <si>
    <t>Button</t>
  </si>
  <si>
    <t>Gaal, Ms.  Ildiko M.</t>
  </si>
  <si>
    <t>Gaal</t>
  </si>
  <si>
    <t xml:space="preserve">  Ildiko M</t>
  </si>
  <si>
    <t>Liptak, Ms.  Melinda E.</t>
  </si>
  <si>
    <t>Liptak</t>
  </si>
  <si>
    <t xml:space="preserve">  Melinda E</t>
  </si>
  <si>
    <t>Kellam, Ms.  Ashley M</t>
  </si>
  <si>
    <t>Kellam</t>
  </si>
  <si>
    <t>Gordon, Ms.  Stephanie</t>
  </si>
  <si>
    <t>Gordon</t>
  </si>
  <si>
    <t>Hyland, Mr.  Sean P.</t>
  </si>
  <si>
    <t>Wagoner, Ms.  Emily G</t>
  </si>
  <si>
    <t>Wagoner</t>
  </si>
  <si>
    <t xml:space="preserve">  Emily G</t>
  </si>
  <si>
    <t>Thomas, Mr.  Malcolm</t>
  </si>
  <si>
    <t>Goffi, Mr.  Danilo</t>
  </si>
  <si>
    <t>Goffi</t>
  </si>
  <si>
    <t xml:space="preserve">  Danilo</t>
  </si>
  <si>
    <t>Salovaara, Mr.  Mikko</t>
  </si>
  <si>
    <t>Salovaara</t>
  </si>
  <si>
    <t xml:space="preserve">  Mikko</t>
  </si>
  <si>
    <t>Reid, Ms.  Paula C.</t>
  </si>
  <si>
    <t>Reid</t>
  </si>
  <si>
    <t xml:space="preserve">  Paula C</t>
  </si>
  <si>
    <t>Allan, Ms.  Kirsten N.</t>
  </si>
  <si>
    <t>Allan</t>
  </si>
  <si>
    <t xml:space="preserve">  Kirsten N</t>
  </si>
  <si>
    <t>McLaughlin, Ms.  Christy</t>
  </si>
  <si>
    <t>McLaughlin</t>
  </si>
  <si>
    <t xml:space="preserve">  Christy</t>
  </si>
  <si>
    <t>Lee, Ms.  Jennifer</t>
  </si>
  <si>
    <t>Tang, Ms.  Jingjing</t>
  </si>
  <si>
    <t>Tang</t>
  </si>
  <si>
    <t xml:space="preserve">  Jingjing</t>
  </si>
  <si>
    <t>Kennedy, Mr.  Morgan</t>
  </si>
  <si>
    <t xml:space="preserve">  Morgan</t>
  </si>
  <si>
    <t>Condon, Mr.  Patrick J.</t>
  </si>
  <si>
    <t>Chepkwony, Mr.  Frankline</t>
  </si>
  <si>
    <t>Chepkwony</t>
  </si>
  <si>
    <t xml:space="preserve">  Frankline</t>
  </si>
  <si>
    <t>Rodriguez, Ms.  Laura T.</t>
  </si>
  <si>
    <t xml:space="preserve">  Laura T</t>
  </si>
  <si>
    <t>Szynkarczuk, Ms.  Natalia</t>
  </si>
  <si>
    <t>Szynkarczuk</t>
  </si>
  <si>
    <t xml:space="preserve">  Natalia</t>
  </si>
  <si>
    <t>Brill, Ms.  Jennifer L.</t>
  </si>
  <si>
    <t>Brill</t>
  </si>
  <si>
    <t>Adams, Ms.  Brooke</t>
  </si>
  <si>
    <t xml:space="preserve">  Brooke</t>
  </si>
  <si>
    <t>Nunn, Mr.  Jeremy M</t>
  </si>
  <si>
    <t>Nunn</t>
  </si>
  <si>
    <t xml:space="preserve">  Jeremy M</t>
  </si>
  <si>
    <t>Blair, Ms.  Megan L.</t>
  </si>
  <si>
    <t>Blair</t>
  </si>
  <si>
    <t xml:space="preserve">  Megan L</t>
  </si>
  <si>
    <t>Sharkey, Mr.  Bryan</t>
  </si>
  <si>
    <t>Sharkey</t>
  </si>
  <si>
    <t>Scalard, Ms.  Marny</t>
  </si>
  <si>
    <t>Scalard</t>
  </si>
  <si>
    <t xml:space="preserve">  Marny</t>
  </si>
  <si>
    <t>Burget, Mr.  Marc</t>
  </si>
  <si>
    <t>Burget</t>
  </si>
  <si>
    <t>English, Mr.  Benjamin L</t>
  </si>
  <si>
    <t>English</t>
  </si>
  <si>
    <t xml:space="preserve">  Benjamin L</t>
  </si>
  <si>
    <t>Hampton, Mr.  Rob G</t>
  </si>
  <si>
    <t>Hampton</t>
  </si>
  <si>
    <t xml:space="preserve">  Rob G</t>
  </si>
  <si>
    <t>Flynn, Ms.  Stefanie A</t>
  </si>
  <si>
    <t xml:space="preserve">  Stefanie A</t>
  </si>
  <si>
    <t>Knast, Ms.  Stephanie</t>
  </si>
  <si>
    <t>Lucas, Ms.  Caroline F.</t>
  </si>
  <si>
    <t>Lucas</t>
  </si>
  <si>
    <t xml:space="preserve">  Caroline F</t>
  </si>
  <si>
    <t>Thomas, Ms.  Julia J.</t>
  </si>
  <si>
    <t xml:space="preserve">  Julia J</t>
  </si>
  <si>
    <t>Cherewatti, Mr.  Jack</t>
  </si>
  <si>
    <t>Cherewatti</t>
  </si>
  <si>
    <t>Olle, Mr.  Bernat</t>
  </si>
  <si>
    <t>Olle</t>
  </si>
  <si>
    <t xml:space="preserve">  Bernat</t>
  </si>
  <si>
    <t>Hamsi, Mr.  Hicham</t>
  </si>
  <si>
    <t>Hamsi</t>
  </si>
  <si>
    <t xml:space="preserve">  Hicham</t>
  </si>
  <si>
    <t>Finnegan, Ms.  Sarah</t>
  </si>
  <si>
    <t>Finnegan</t>
  </si>
  <si>
    <t>Walsh, Mr.  Anthony S</t>
  </si>
  <si>
    <t>Villa, Ms.  Elisabetta</t>
  </si>
  <si>
    <t>Villa</t>
  </si>
  <si>
    <t xml:space="preserve">  Elisabetta</t>
  </si>
  <si>
    <t>Cable, Mr.  Trevor N.</t>
  </si>
  <si>
    <t>Cable</t>
  </si>
  <si>
    <t xml:space="preserve">  Trevor N</t>
  </si>
  <si>
    <t>Eiring, Ms.  Nancy</t>
  </si>
  <si>
    <t>Eiring</t>
  </si>
  <si>
    <t xml:space="preserve">  Nancy</t>
  </si>
  <si>
    <t>Connor, Ms.  Allison R.</t>
  </si>
  <si>
    <t xml:space="preserve">  Allison R</t>
  </si>
  <si>
    <t>Friedman, Mr.  Robert J.</t>
  </si>
  <si>
    <t>Friedman</t>
  </si>
  <si>
    <t>Croker, Mr.  Nicholas</t>
  </si>
  <si>
    <t>Croker</t>
  </si>
  <si>
    <t>Beganics, Mr.  Kevin L</t>
  </si>
  <si>
    <t>Beganics</t>
  </si>
  <si>
    <t>Huberty, Mr.  Bryan</t>
  </si>
  <si>
    <t>Huberty</t>
  </si>
  <si>
    <t>Jacobs, Ms.  Janae N.</t>
  </si>
  <si>
    <t xml:space="preserve">  Janae N</t>
  </si>
  <si>
    <t>Hazlehurst, Ms.  Audrey</t>
  </si>
  <si>
    <t>Hazlehurst</t>
  </si>
  <si>
    <t>Marin, Ms.  Laura</t>
  </si>
  <si>
    <t>Marin</t>
  </si>
  <si>
    <t>Dear, Ms.  Nicole F</t>
  </si>
  <si>
    <t>Dear</t>
  </si>
  <si>
    <t xml:space="preserve">  Nicole F</t>
  </si>
  <si>
    <t>Lederer, Ms.  Krista L</t>
  </si>
  <si>
    <t>Lederer</t>
  </si>
  <si>
    <t xml:space="preserve">  Krista L</t>
  </si>
  <si>
    <t>Robson, Ms.  Denise</t>
  </si>
  <si>
    <t>Robson</t>
  </si>
  <si>
    <t xml:space="preserve">  Denise</t>
  </si>
  <si>
    <t>Galvan, Mr.  Ariel</t>
  </si>
  <si>
    <t>Galvan</t>
  </si>
  <si>
    <t xml:space="preserve">  Ariel</t>
  </si>
  <si>
    <t>Walsh, Mr.  Jeremy</t>
  </si>
  <si>
    <t>Teeuwen, Ms.  Rosalie</t>
  </si>
  <si>
    <t>Teeuwen</t>
  </si>
  <si>
    <t xml:space="preserve">  Rosalie</t>
  </si>
  <si>
    <t>List, Mr.  Jay</t>
  </si>
  <si>
    <t>List</t>
  </si>
  <si>
    <t>Shafar, Mr.  Vitaliy</t>
  </si>
  <si>
    <t>Shafar</t>
  </si>
  <si>
    <t xml:space="preserve">  Vitaliy</t>
  </si>
  <si>
    <t>Copenhaver, Mr.  Benjamin W.</t>
  </si>
  <si>
    <t>Copenhaver</t>
  </si>
  <si>
    <t xml:space="preserve">  Benjamin W</t>
  </si>
  <si>
    <t>Stump, Mr.  Jesse</t>
  </si>
  <si>
    <t>Stump</t>
  </si>
  <si>
    <t>Wehrman, Mr.  Mark</t>
  </si>
  <si>
    <t>Wehrman</t>
  </si>
  <si>
    <t>Sischo, Ms.  Lauren</t>
  </si>
  <si>
    <t>Sischo</t>
  </si>
  <si>
    <t>Fonti, Mr.  Massimiliano</t>
  </si>
  <si>
    <t>Fonti</t>
  </si>
  <si>
    <t xml:space="preserve">  Massimiliano</t>
  </si>
  <si>
    <t>Merlis, Mr.  Josh</t>
  </si>
  <si>
    <t>Merlis</t>
  </si>
  <si>
    <t>Hasegawa, Mr.  Kiyokatsu</t>
  </si>
  <si>
    <t>Hasegawa</t>
  </si>
  <si>
    <t xml:space="preserve">  Kiyokatsu</t>
  </si>
  <si>
    <t>Haselden, Ms.  Amanda L</t>
  </si>
  <si>
    <t>Haselden</t>
  </si>
  <si>
    <t>Simonson, Mr.  Matthew</t>
  </si>
  <si>
    <t>Simonson</t>
  </si>
  <si>
    <t>Montag, Ms.  Julia M</t>
  </si>
  <si>
    <t>Montag</t>
  </si>
  <si>
    <t xml:space="preserve">  Julia M</t>
  </si>
  <si>
    <t>Deroian, Ms.  Rhea</t>
  </si>
  <si>
    <t>Deroian</t>
  </si>
  <si>
    <t xml:space="preserve">  Rhea</t>
  </si>
  <si>
    <t>Goetz, Mr.  Justin</t>
  </si>
  <si>
    <t>Brady, Mr.  Shamus M.</t>
  </si>
  <si>
    <t>Brady</t>
  </si>
  <si>
    <t xml:space="preserve">  Shamus M</t>
  </si>
  <si>
    <t>Moran, Mr.  Mike</t>
  </si>
  <si>
    <t>Strickler, Ms.  Mary Beth</t>
  </si>
  <si>
    <t>Strickler</t>
  </si>
  <si>
    <t xml:space="preserve">  Mary Beth</t>
  </si>
  <si>
    <t>Simone, Ms.  Erin</t>
  </si>
  <si>
    <t>Simone</t>
  </si>
  <si>
    <t xml:space="preserve">  Erin</t>
  </si>
  <si>
    <t>Von Rock, Ms.  Hallie</t>
  </si>
  <si>
    <t>Von Rock</t>
  </si>
  <si>
    <t xml:space="preserve">  Hallie</t>
  </si>
  <si>
    <t>Woodard, Ms.  Paige P</t>
  </si>
  <si>
    <t>Woodard</t>
  </si>
  <si>
    <t xml:space="preserve">  Paige P</t>
  </si>
  <si>
    <t>Li, Ms.  Ji</t>
  </si>
  <si>
    <t xml:space="preserve">  Ji</t>
  </si>
  <si>
    <t>Sinda, Ms.  Carissa A</t>
  </si>
  <si>
    <t>Sinda</t>
  </si>
  <si>
    <t xml:space="preserve">  Carissa A</t>
  </si>
  <si>
    <t>Rydland, Ms.  Mona</t>
  </si>
  <si>
    <t>Rydland</t>
  </si>
  <si>
    <t xml:space="preserve">  Mona</t>
  </si>
  <si>
    <t>Vespa, Ms.  Kristin R.</t>
  </si>
  <si>
    <t>Vespa</t>
  </si>
  <si>
    <t xml:space="preserve">  Kristin R</t>
  </si>
  <si>
    <t>Meadows, Ms.  Beth</t>
  </si>
  <si>
    <t>Meadows</t>
  </si>
  <si>
    <t>Toppen, Ms.  Allison</t>
  </si>
  <si>
    <t>Toppen</t>
  </si>
  <si>
    <t>Ermer, Ms.  Ashley E</t>
  </si>
  <si>
    <t>Ermer</t>
  </si>
  <si>
    <t>Dionne, Ms.  Hilary K.</t>
  </si>
  <si>
    <t>Dionne</t>
  </si>
  <si>
    <t xml:space="preserve">  Hilary K</t>
  </si>
  <si>
    <t>Stasulli, Ms.  Dominique</t>
  </si>
  <si>
    <t>Stasulli</t>
  </si>
  <si>
    <t xml:space="preserve">  Dominique</t>
  </si>
  <si>
    <t>Duran, Mr.  Carlos I</t>
  </si>
  <si>
    <t>Duran</t>
  </si>
  <si>
    <t xml:space="preserve">  Carlos I</t>
  </si>
  <si>
    <t>Klundt, Mr.  Matthew</t>
  </si>
  <si>
    <t>Klundt</t>
  </si>
  <si>
    <t>Waters, Ms.  Kara</t>
  </si>
  <si>
    <t>Waters</t>
  </si>
  <si>
    <t>Rusk, Ms.  Sarah S</t>
  </si>
  <si>
    <t>Rusk</t>
  </si>
  <si>
    <t xml:space="preserve">  Sarah S</t>
  </si>
  <si>
    <t>Gersbach, Ms.  Shauna R.</t>
  </si>
  <si>
    <t>Gersbach</t>
  </si>
  <si>
    <t xml:space="preserve">  Shauna R</t>
  </si>
  <si>
    <t>Taylor-Watson, Ms.  Lindsay J.</t>
  </si>
  <si>
    <t>Taylor-Watson</t>
  </si>
  <si>
    <t xml:space="preserve">  Lindsay J</t>
  </si>
  <si>
    <t>Crawford, Ms.  Danya A.</t>
  </si>
  <si>
    <t xml:space="preserve">  Danya A</t>
  </si>
  <si>
    <t>Levitsky, Ms.  Lorraine</t>
  </si>
  <si>
    <t>Levitsky</t>
  </si>
  <si>
    <t xml:space="preserve">  Lorraine</t>
  </si>
  <si>
    <t>Carroll, Ms.  Jennifer L.</t>
  </si>
  <si>
    <t>Carroll</t>
  </si>
  <si>
    <t>Campos, Mr.  Jesus Sr.</t>
  </si>
  <si>
    <t>Campos</t>
  </si>
  <si>
    <t xml:space="preserve">  Jesus Sr</t>
  </si>
  <si>
    <t>Flajslik, Ms.  Kristen</t>
  </si>
  <si>
    <t>Flajslik</t>
  </si>
  <si>
    <t>Chua, Ms.  Catherine C.</t>
  </si>
  <si>
    <t>Chua</t>
  </si>
  <si>
    <t xml:space="preserve">  Catherine C</t>
  </si>
  <si>
    <t>Wiltse, Ms.  Paula</t>
  </si>
  <si>
    <t>Fisher, Ms.  Evan</t>
  </si>
  <si>
    <t xml:space="preserve">  Evan</t>
  </si>
  <si>
    <t>Wilzbacher, Mr.  Nathan J</t>
  </si>
  <si>
    <t>Wilzbacher</t>
  </si>
  <si>
    <t xml:space="preserve">  Nathan J</t>
  </si>
  <si>
    <t>Thayer, Ms.  Ashley M</t>
  </si>
  <si>
    <t>Thayer</t>
  </si>
  <si>
    <t>Brosseau, Mr.  Jason</t>
  </si>
  <si>
    <t>Brosseau</t>
  </si>
  <si>
    <t>Phares, Mr.  Marshall</t>
  </si>
  <si>
    <t>Phares</t>
  </si>
  <si>
    <t xml:space="preserve">  Marshall</t>
  </si>
  <si>
    <t>Curley, Mr.  Lavar</t>
  </si>
  <si>
    <t xml:space="preserve">  Lavar</t>
  </si>
  <si>
    <t>Johnston, Mr.  Charlie T.</t>
  </si>
  <si>
    <t xml:space="preserve">  Charlie T</t>
  </si>
  <si>
    <t>Padula, Mrs.  Lauren</t>
  </si>
  <si>
    <t>Padula</t>
  </si>
  <si>
    <t>Gamirov, Mr.  Arthur</t>
  </si>
  <si>
    <t>Gamirov</t>
  </si>
  <si>
    <t xml:space="preserve">  Arthur</t>
  </si>
  <si>
    <t>Briot, Mr.  Thomas</t>
  </si>
  <si>
    <t>Briot</t>
  </si>
  <si>
    <t>De Hueck, Ms.  Jennifer</t>
  </si>
  <si>
    <t>De Hueck</t>
  </si>
  <si>
    <t>Putt, Ms.  Tammy</t>
  </si>
  <si>
    <t>Putt</t>
  </si>
  <si>
    <t xml:space="preserve">  Tammy</t>
  </si>
  <si>
    <t>Deiman, Ms.  Lena</t>
  </si>
  <si>
    <t>Deiman</t>
  </si>
  <si>
    <t xml:space="preserve">  Lena</t>
  </si>
  <si>
    <t>Bonanni, Ms.  Valentina</t>
  </si>
  <si>
    <t>Bonanni</t>
  </si>
  <si>
    <t xml:space="preserve">  Valentina</t>
  </si>
  <si>
    <t>Stein, Mr.  Russell N.</t>
  </si>
  <si>
    <t>Stein</t>
  </si>
  <si>
    <t xml:space="preserve">  Russell N</t>
  </si>
  <si>
    <t>Laumann, Mr.  Scott R.</t>
  </si>
  <si>
    <t>Laumann</t>
  </si>
  <si>
    <t xml:space="preserve">  Scott R</t>
  </si>
  <si>
    <t>Galaviz, Mr.  Jose Francisco Sr.</t>
  </si>
  <si>
    <t>Galaviz</t>
  </si>
  <si>
    <t xml:space="preserve">  Jose Francisco Sr</t>
  </si>
  <si>
    <t>Piper, Mr.  Paul J</t>
  </si>
  <si>
    <t>Piper</t>
  </si>
  <si>
    <t xml:space="preserve">  Paul J</t>
  </si>
  <si>
    <t>Cantini, Mr.  Adam</t>
  </si>
  <si>
    <t>Cantini</t>
  </si>
  <si>
    <t>Hartman, Mr.  Edward J.</t>
  </si>
  <si>
    <t xml:space="preserve">  Edward J</t>
  </si>
  <si>
    <t>Werhane, Mr.  Patrick A.</t>
  </si>
  <si>
    <t>Werhane</t>
  </si>
  <si>
    <t xml:space="preserve">  Patrick A</t>
  </si>
  <si>
    <t>Davies, Mr.  Geraint H</t>
  </si>
  <si>
    <t>Davies</t>
  </si>
  <si>
    <t xml:space="preserve">  Geraint H</t>
  </si>
  <si>
    <t>Hummel, Mr.  Dj</t>
  </si>
  <si>
    <t>Hummel</t>
  </si>
  <si>
    <t xml:space="preserve">  Dj</t>
  </si>
  <si>
    <t>Lutz, Mr.  Zachary A</t>
  </si>
  <si>
    <t>Lutz</t>
  </si>
  <si>
    <t xml:space="preserve">  Zachary A</t>
  </si>
  <si>
    <t>Waters, Mr.  Brian W.</t>
  </si>
  <si>
    <t xml:space="preserve">  Brian W</t>
  </si>
  <si>
    <t>Viglienzoni, Mr.  Joe</t>
  </si>
  <si>
    <t>Viglienzoni</t>
  </si>
  <si>
    <t>Rathbun, Mr.  Stephen</t>
  </si>
  <si>
    <t>Rathbun</t>
  </si>
  <si>
    <t>crane, Ms.  Ellen L.</t>
  </si>
  <si>
    <t>crane</t>
  </si>
  <si>
    <t xml:space="preserve">  Ellen L</t>
  </si>
  <si>
    <t>Conant, Ms.  Cindy</t>
  </si>
  <si>
    <t>Conant</t>
  </si>
  <si>
    <t>Huyser-Wierenga, Ms.  Abigail R.</t>
  </si>
  <si>
    <t>Huyser-Wierenga</t>
  </si>
  <si>
    <t xml:space="preserve">  Abigail R</t>
  </si>
  <si>
    <t>Natalini, Ms.  Amy L.</t>
  </si>
  <si>
    <t>Natalini</t>
  </si>
  <si>
    <t>Robbins, Ms.  Amy</t>
  </si>
  <si>
    <t>Robbins</t>
  </si>
  <si>
    <t>Stanislav, Mrs.  Grace H</t>
  </si>
  <si>
    <t>Stanislav</t>
  </si>
  <si>
    <t xml:space="preserve">  Grace H</t>
  </si>
  <si>
    <t>Meyer, Ms.  Caitie J.</t>
  </si>
  <si>
    <t xml:space="preserve">  Caitie J</t>
  </si>
  <si>
    <t>Mears, Mr.  Benjamin</t>
  </si>
  <si>
    <t>Mears</t>
  </si>
  <si>
    <t>Neill, Mr.  Ian T</t>
  </si>
  <si>
    <t>Neill</t>
  </si>
  <si>
    <t xml:space="preserve">  Ian T</t>
  </si>
  <si>
    <t>Tola, Mr.  Tadese</t>
  </si>
  <si>
    <t>Tola</t>
  </si>
  <si>
    <t xml:space="preserve">  Tadese</t>
  </si>
  <si>
    <t>Briskman, Mr.  Jonathan</t>
  </si>
  <si>
    <t>Briskman</t>
  </si>
  <si>
    <t>Ritzenhein, Mr.  Dathan</t>
  </si>
  <si>
    <t>Ritzenhein</t>
  </si>
  <si>
    <t xml:space="preserve">  Dathan</t>
  </si>
  <si>
    <t>Malkowski, Mr.  Eric</t>
  </si>
  <si>
    <t>Malkowski</t>
  </si>
  <si>
    <t>Andreyko, Ms.  Allison M</t>
  </si>
  <si>
    <t>Andreyko</t>
  </si>
  <si>
    <t>Landry, Mr.  Paul</t>
  </si>
  <si>
    <t>Lozier, Mr.  Aaron R</t>
  </si>
  <si>
    <t>Lozier</t>
  </si>
  <si>
    <t xml:space="preserve">  Aaron R</t>
  </si>
  <si>
    <t>O'Brien, Ms.  Caitlin H.</t>
  </si>
  <si>
    <t xml:space="preserve">  Caitlin H</t>
  </si>
  <si>
    <t>Rodas, Mr.  Harald E.</t>
  </si>
  <si>
    <t>Rodas</t>
  </si>
  <si>
    <t xml:space="preserve">  Harald E</t>
  </si>
  <si>
    <t>O'Connor, Ms.  Siobhan A.</t>
  </si>
  <si>
    <t xml:space="preserve">  Siobhan A</t>
  </si>
  <si>
    <t>White, Ms.  Andrea J.</t>
  </si>
  <si>
    <t xml:space="preserve">  Andrea J</t>
  </si>
  <si>
    <t>Davenport, Ms.  Marie</t>
  </si>
  <si>
    <t>Karmen, Ms.  Rachel A.</t>
  </si>
  <si>
    <t>Karmen</t>
  </si>
  <si>
    <t xml:space="preserve">  Rachel A</t>
  </si>
  <si>
    <t>Miller, Ms.  Emma</t>
  </si>
  <si>
    <t>Lippmann, Ms.  Kiersten</t>
  </si>
  <si>
    <t>Lippmann</t>
  </si>
  <si>
    <t xml:space="preserve">  Kiersten</t>
  </si>
  <si>
    <t>Klehm, Ms.  Rachael</t>
  </si>
  <si>
    <t>Klehm</t>
  </si>
  <si>
    <t>Murphy, Mr.  Timothy P.</t>
  </si>
  <si>
    <t>Desisa, Mr.  Lelisa</t>
  </si>
  <si>
    <t>Desisa</t>
  </si>
  <si>
    <t xml:space="preserve">  Lelisa</t>
  </si>
  <si>
    <t>Brooks, Mr.  Nate</t>
  </si>
  <si>
    <t>Brooks</t>
  </si>
  <si>
    <t>Stone, Mr.  Chris C.</t>
  </si>
  <si>
    <t xml:space="preserve">  Chris C</t>
  </si>
  <si>
    <t>Weispfennig, Mr.  Scott</t>
  </si>
  <si>
    <t>Weispfennig</t>
  </si>
  <si>
    <t>Sorrell, Mr.  Kevin</t>
  </si>
  <si>
    <t>Sorrell</t>
  </si>
  <si>
    <t>Morris, Mr.  Erik C.</t>
  </si>
  <si>
    <t xml:space="preserve">  Erik C</t>
  </si>
  <si>
    <t>Marek, Mr.  Shawn C</t>
  </si>
  <si>
    <t>Marek</t>
  </si>
  <si>
    <t xml:space="preserve">  Shawn C</t>
  </si>
  <si>
    <t>Armstrong, Mr.  Vajin L.</t>
  </si>
  <si>
    <t xml:space="preserve">  Vajin L</t>
  </si>
  <si>
    <t>Werner, Mr.  John K. Jr.</t>
  </si>
  <si>
    <t>Werner</t>
  </si>
  <si>
    <t xml:space="preserve">  John K</t>
  </si>
  <si>
    <t>Gries, Mr.  Kevin J.</t>
  </si>
  <si>
    <t>Mills, Mr.  Kirby W.</t>
  </si>
  <si>
    <t xml:space="preserve">  Kirby W</t>
  </si>
  <si>
    <t>Penny, Mr.  J A</t>
  </si>
  <si>
    <t>Penny</t>
  </si>
  <si>
    <t xml:space="preserve">  J A</t>
  </si>
  <si>
    <t>Hicks, Mr.  Dustin G.</t>
  </si>
  <si>
    <t xml:space="preserve">  Dustin G</t>
  </si>
  <si>
    <t>Masayesva, Mr.  Anthony G</t>
  </si>
  <si>
    <t>Masayesva</t>
  </si>
  <si>
    <t xml:space="preserve">  Anthony G</t>
  </si>
  <si>
    <t>Paavola, Mr.  Ryan</t>
  </si>
  <si>
    <t>Paavola</t>
  </si>
  <si>
    <t>Gehlsen, Mr.  Eric N</t>
  </si>
  <si>
    <t>Gehlsen</t>
  </si>
  <si>
    <t xml:space="preserve">  Eric N</t>
  </si>
  <si>
    <t>Roche, Mr.  Connor</t>
  </si>
  <si>
    <t>Roche</t>
  </si>
  <si>
    <t xml:space="preserve">  Connor</t>
  </si>
  <si>
    <t>Hearn, Mr.  Patrick H.</t>
  </si>
  <si>
    <t>Hearn</t>
  </si>
  <si>
    <t xml:space="preserve">  Patrick H</t>
  </si>
  <si>
    <t>Dimson, Mr.  Tyler</t>
  </si>
  <si>
    <t>Dimson</t>
  </si>
  <si>
    <t>Slason, Ms.  Deborah L.</t>
  </si>
  <si>
    <t>Slason</t>
  </si>
  <si>
    <t xml:space="preserve">  Deborah L</t>
  </si>
  <si>
    <t>Gibson, Ms.  Andrea K</t>
  </si>
  <si>
    <t>Gibson</t>
  </si>
  <si>
    <t>Erdos, Ms.  Elleree</t>
  </si>
  <si>
    <t>Erdos</t>
  </si>
  <si>
    <t xml:space="preserve">  Elleree</t>
  </si>
  <si>
    <t>Cushman, Mr.  Brandon J</t>
  </si>
  <si>
    <t>Cushman</t>
  </si>
  <si>
    <t xml:space="preserve">  Brandon J</t>
  </si>
  <si>
    <t>Hammel, Mr.  Steve</t>
  </si>
  <si>
    <t>Hammel</t>
  </si>
  <si>
    <t>Ytterstad, Ms.  Nina Wavik Sr.</t>
  </si>
  <si>
    <t>Ytterstad</t>
  </si>
  <si>
    <t xml:space="preserve">  Nina Wavik Sr</t>
  </si>
  <si>
    <t>Prince, Ms.  Dani</t>
  </si>
  <si>
    <t>Prince</t>
  </si>
  <si>
    <t xml:space="preserve">  Dani</t>
  </si>
  <si>
    <t>Freeman, Ms.  Jennifer A.</t>
  </si>
  <si>
    <t>Freeman</t>
  </si>
  <si>
    <t>Petrulak, Mr.  Martin</t>
  </si>
  <si>
    <t>Petrulak</t>
  </si>
  <si>
    <t>Lloyd, Mr.  Steve</t>
  </si>
  <si>
    <t>Zablocki, Mr.  Christopher</t>
  </si>
  <si>
    <t>Zablocki</t>
  </si>
  <si>
    <t>Van Meter, Ms.  Kathryn M.</t>
  </si>
  <si>
    <t>Van Meter</t>
  </si>
  <si>
    <t xml:space="preserve">  Kathryn M</t>
  </si>
  <si>
    <t>Babay, Ms.  Emily</t>
  </si>
  <si>
    <t>Babay</t>
  </si>
  <si>
    <t>Taylor, Mr.  Trent A</t>
  </si>
  <si>
    <t xml:space="preserve">  Trent A</t>
  </si>
  <si>
    <t>Smith, Ms.  Jennifer E</t>
  </si>
  <si>
    <t xml:space="preserve">  Jennifer E</t>
  </si>
  <si>
    <t>Moody, Ms.  Polly</t>
  </si>
  <si>
    <t>Moody</t>
  </si>
  <si>
    <t>Swierzbinski, Ms.  Elizabeth</t>
  </si>
  <si>
    <t>Swierzbinski</t>
  </si>
  <si>
    <t>Schwartz, Ms.  Tiffany A.</t>
  </si>
  <si>
    <t>Schwartz</t>
  </si>
  <si>
    <t>Sanseverino, Mr.  Cole</t>
  </si>
  <si>
    <t>Sanseverino</t>
  </si>
  <si>
    <t>Lawder, Mr.  Matthew T.</t>
  </si>
  <si>
    <t>Lawder</t>
  </si>
  <si>
    <t>Young, Mr.  Zachary</t>
  </si>
  <si>
    <t>Hoerner, Mr.  Matthew T.</t>
  </si>
  <si>
    <t>Hoerner</t>
  </si>
  <si>
    <t>Benson, Mr.  Pat</t>
  </si>
  <si>
    <t xml:space="preserve">  Pat</t>
  </si>
  <si>
    <t>Horton, Ms.  Ashley</t>
  </si>
  <si>
    <t>McGraw, Ms.  Elizabeth A.</t>
  </si>
  <si>
    <t>Beaulne, Ms.  Rebecca M.</t>
  </si>
  <si>
    <t>Beaulne</t>
  </si>
  <si>
    <t xml:space="preserve">  Rebecca M</t>
  </si>
  <si>
    <t>Lunz, Ms.  Ruth</t>
  </si>
  <si>
    <t>Lunz</t>
  </si>
  <si>
    <t xml:space="preserve">  Ruth</t>
  </si>
  <si>
    <t>Kyle, Mr.  Gregory S</t>
  </si>
  <si>
    <t>Kyle</t>
  </si>
  <si>
    <t xml:space="preserve">  Gregory S</t>
  </si>
  <si>
    <t>Brackenwagen, Ms.  Alexandra S</t>
  </si>
  <si>
    <t>Brackenwagen</t>
  </si>
  <si>
    <t xml:space="preserve">  Alexandra S</t>
  </si>
  <si>
    <t>Schmitt, Ms.  Hillary</t>
  </si>
  <si>
    <t>Schmitt</t>
  </si>
  <si>
    <t xml:space="preserve">  Hillary</t>
  </si>
  <si>
    <t>Borden, Ms.  Amy K.</t>
  </si>
  <si>
    <t>Borden</t>
  </si>
  <si>
    <t xml:space="preserve">  Amy K</t>
  </si>
  <si>
    <t>McLean, Mr.  Scott</t>
  </si>
  <si>
    <t>Regan, Mr.  John</t>
  </si>
  <si>
    <t>Regan</t>
  </si>
  <si>
    <t>Koenis, Mr.  Maaikel</t>
  </si>
  <si>
    <t>Koenis</t>
  </si>
  <si>
    <t xml:space="preserve">  Maaikel</t>
  </si>
  <si>
    <t>Kittaka, Mr.  Daniel C</t>
  </si>
  <si>
    <t>Kittaka</t>
  </si>
  <si>
    <t>Concannon, Mr.  Christopher S.</t>
  </si>
  <si>
    <t>Concannon</t>
  </si>
  <si>
    <t xml:space="preserve">  Christopher S</t>
  </si>
  <si>
    <t>Johnson, Mr.  William R</t>
  </si>
  <si>
    <t>Schultz, Ms.  Lyndsy</t>
  </si>
  <si>
    <t>Schultz</t>
  </si>
  <si>
    <t xml:space="preserve">  Lyndsy</t>
  </si>
  <si>
    <t>Brannigan, Ms.  Jessica</t>
  </si>
  <si>
    <t>Brannigan</t>
  </si>
  <si>
    <t>Cavallo, Ms.  Anna</t>
  </si>
  <si>
    <t>Cavallo</t>
  </si>
  <si>
    <t xml:space="preserve">  Anna</t>
  </si>
  <si>
    <t>Chang, Mr.  Jordan</t>
  </si>
  <si>
    <t>Axelrod, Mr.  Brian</t>
  </si>
  <si>
    <t>Axelrod</t>
  </si>
  <si>
    <t>Davenport, Ms.  Katherine A</t>
  </si>
  <si>
    <t>Roberge, Ms.  Melanie</t>
  </si>
  <si>
    <t>Roberge</t>
  </si>
  <si>
    <t>Schmidt, Ms.  Jessica</t>
  </si>
  <si>
    <t>Schmidt</t>
  </si>
  <si>
    <t>Kosters, Mr.  Eric S</t>
  </si>
  <si>
    <t>Kosters</t>
  </si>
  <si>
    <t xml:space="preserve">  Eric S</t>
  </si>
  <si>
    <t>Dykes, Mr.  Joseph</t>
  </si>
  <si>
    <t>Dykes</t>
  </si>
  <si>
    <t>Velan, Ms.  Mary</t>
  </si>
  <si>
    <t>Velan</t>
  </si>
  <si>
    <t>Goolik, Ms.  Natalie</t>
  </si>
  <si>
    <t>Goolik</t>
  </si>
  <si>
    <t>Bain, Mr.  Christopher</t>
  </si>
  <si>
    <t>Bain</t>
  </si>
  <si>
    <t>Wieck, Ms.  Sonja</t>
  </si>
  <si>
    <t>Wieck</t>
  </si>
  <si>
    <t xml:space="preserve">  Sonja</t>
  </si>
  <si>
    <t>Friel, Ms.  Alexandra</t>
  </si>
  <si>
    <t>Friel</t>
  </si>
  <si>
    <t>Santandreu, Ms.  Martha L.</t>
  </si>
  <si>
    <t>Santandreu</t>
  </si>
  <si>
    <t xml:space="preserve">  Martha L</t>
  </si>
  <si>
    <t>Johnson, Mr.  Ryan C.</t>
  </si>
  <si>
    <t>Gerber, Mr.  Cliff</t>
  </si>
  <si>
    <t>Gerber</t>
  </si>
  <si>
    <t xml:space="preserve">  Cliff</t>
  </si>
  <si>
    <t>Benadum, Mr.  Blue</t>
  </si>
  <si>
    <t>Benadum</t>
  </si>
  <si>
    <t xml:space="preserve">  Blue</t>
  </si>
  <si>
    <t>Ragazzini, Mr.  Jeffrey M</t>
  </si>
  <si>
    <t>Ragazzini</t>
  </si>
  <si>
    <t xml:space="preserve">  Jeffrey M</t>
  </si>
  <si>
    <t>Kessinger, Mr.  Andrew</t>
  </si>
  <si>
    <t>Kessinger</t>
  </si>
  <si>
    <t>Bezgin, Ms.  Julia</t>
  </si>
  <si>
    <t>Bezgin</t>
  </si>
  <si>
    <t>Woldesilassie, Mr.  Daniel</t>
  </si>
  <si>
    <t>Woldesilassie</t>
  </si>
  <si>
    <t>Ruiz Herrero, Mr.  Jaime</t>
  </si>
  <si>
    <t>Ruiz Herrero</t>
  </si>
  <si>
    <t>Bin Alias, Mr.  Mohd Syahidan</t>
  </si>
  <si>
    <t>Bin Alias</t>
  </si>
  <si>
    <t xml:space="preserve">  Mohd Syahidan</t>
  </si>
  <si>
    <t>Fischer-Daly, Mr.  Matthew</t>
  </si>
  <si>
    <t>Pulliam, Ms.  Elizabeth S.</t>
  </si>
  <si>
    <t>Pulliam</t>
  </si>
  <si>
    <t>Guisinger, Ms.  Katie</t>
  </si>
  <si>
    <t>Guisinger</t>
  </si>
  <si>
    <t>Arnerich, Ms.  Christi A.</t>
  </si>
  <si>
    <t>Arnerich</t>
  </si>
  <si>
    <t xml:space="preserve">  Christi A</t>
  </si>
  <si>
    <t>Lynch, Ms.  Sandra K.</t>
  </si>
  <si>
    <t xml:space="preserve">  Sandra K</t>
  </si>
  <si>
    <t>Reilly, Ms.  Katharine</t>
  </si>
  <si>
    <t>Nolette, Mr.  Jerome</t>
  </si>
  <si>
    <t>Nolette</t>
  </si>
  <si>
    <t xml:space="preserve">  Jerome</t>
  </si>
  <si>
    <t>Chabrier, Ms.  Julia R</t>
  </si>
  <si>
    <t>Chabrier</t>
  </si>
  <si>
    <t xml:space="preserve">  Julia R</t>
  </si>
  <si>
    <t>Lee, Mr.  Sean Henry</t>
  </si>
  <si>
    <t xml:space="preserve">  Sean Henry</t>
  </si>
  <si>
    <t>Knotts, Ms.  Rachel A.</t>
  </si>
  <si>
    <t>Knotts</t>
  </si>
  <si>
    <t>Pultorak, Mr.  Jim</t>
  </si>
  <si>
    <t>Pultorak</t>
  </si>
  <si>
    <t>Maxon, Mr.  Tim</t>
  </si>
  <si>
    <t>Maxon</t>
  </si>
  <si>
    <t>Kraai, Ms.  Abby L.</t>
  </si>
  <si>
    <t>Kraai</t>
  </si>
  <si>
    <t xml:space="preserve">  Abby L</t>
  </si>
  <si>
    <t>Larosa, Mr.  Mark</t>
  </si>
  <si>
    <t>Larosa</t>
  </si>
  <si>
    <t>King, Mr.  Ali</t>
  </si>
  <si>
    <t xml:space="preserve">  Ali</t>
  </si>
  <si>
    <t>Haney, Mr.  Joshua</t>
  </si>
  <si>
    <t>Haney</t>
  </si>
  <si>
    <t>Boulay, Mr.  Pierre</t>
  </si>
  <si>
    <t>Boulay</t>
  </si>
  <si>
    <t xml:space="preserve">  Pierre</t>
  </si>
  <si>
    <t>Peters, Ms.  Kate</t>
  </si>
  <si>
    <t>Luy, Mr.  David</t>
  </si>
  <si>
    <t>Luy</t>
  </si>
  <si>
    <t>Fava, Ms.  Carla</t>
  </si>
  <si>
    <t>Fava</t>
  </si>
  <si>
    <t>Montoya, Mr.  Alvaro Sr.</t>
  </si>
  <si>
    <t>Montoya</t>
  </si>
  <si>
    <t xml:space="preserve">  Alvaro Sr</t>
  </si>
  <si>
    <t>Bain, Ms.  Hope</t>
  </si>
  <si>
    <t>Albertson, Mr.  Mark P.</t>
  </si>
  <si>
    <t>Albertson</t>
  </si>
  <si>
    <t xml:space="preserve">  Mark P</t>
  </si>
  <si>
    <t>Barger, Ms.  Desiree</t>
  </si>
  <si>
    <t>Barger</t>
  </si>
  <si>
    <t>Fraioli, Mr.  Mario Jr.</t>
  </si>
  <si>
    <t>Fraioli</t>
  </si>
  <si>
    <t xml:space="preserve">  Mario Jr</t>
  </si>
  <si>
    <t>April, Mr.  Lusapho</t>
  </si>
  <si>
    <t>April</t>
  </si>
  <si>
    <t xml:space="preserve">  Lusapho</t>
  </si>
  <si>
    <t>King, Ms.  Erin C.</t>
  </si>
  <si>
    <t>Talhelm, Mr.  Alan F</t>
  </si>
  <si>
    <t>Talhelm</t>
  </si>
  <si>
    <t xml:space="preserve">  Alan F</t>
  </si>
  <si>
    <t>Regnier, Mr.  Ryan</t>
  </si>
  <si>
    <t>Treece, Ms.  Hope</t>
  </si>
  <si>
    <t>Treece</t>
  </si>
  <si>
    <t>Beisel, Mr.  Josh</t>
  </si>
  <si>
    <t>Beisel</t>
  </si>
  <si>
    <t>Enke, Mr.  Jacob J</t>
  </si>
  <si>
    <t>Enke</t>
  </si>
  <si>
    <t xml:space="preserve">  Jacob J</t>
  </si>
  <si>
    <t>Ruiz-Tagle Barros, Mr.  Jose Tomas</t>
  </si>
  <si>
    <t>Ruiz-Tagle Barros</t>
  </si>
  <si>
    <t xml:space="preserve">  Jose Tomas</t>
  </si>
  <si>
    <t>Ferrell, Ms.  Mary Evan</t>
  </si>
  <si>
    <t>Ferrell</t>
  </si>
  <si>
    <t xml:space="preserve">  Mary Evan</t>
  </si>
  <si>
    <t>Gates, Mr.  Justin K.</t>
  </si>
  <si>
    <t>Gates</t>
  </si>
  <si>
    <t xml:space="preserve">  Justin K</t>
  </si>
  <si>
    <t>Jeffers, Mr.  Patrick</t>
  </si>
  <si>
    <t>Jeffers</t>
  </si>
  <si>
    <t>Sulhanek, Mr.  Roman</t>
  </si>
  <si>
    <t>Sulhanek</t>
  </si>
  <si>
    <t xml:space="preserve">  Roman</t>
  </si>
  <si>
    <t>Ozahowski, Mr.  David</t>
  </si>
  <si>
    <t>Caron, Ms.  Evelyn L</t>
  </si>
  <si>
    <t>Caron</t>
  </si>
  <si>
    <t xml:space="preserve">  Evelyn L</t>
  </si>
  <si>
    <t>Fullarton, Mr.  Jim</t>
  </si>
  <si>
    <t>Fullarton</t>
  </si>
  <si>
    <t>Lindgren, Mr.  Matthew S</t>
  </si>
  <si>
    <t>Lindgren</t>
  </si>
  <si>
    <t>Akiha, Mr.  Kenneth</t>
  </si>
  <si>
    <t>Akiha</t>
  </si>
  <si>
    <t>Sweny, Ms.  Andrea</t>
  </si>
  <si>
    <t>Sweny</t>
  </si>
  <si>
    <t>Tobin, Ms.  Kristina</t>
  </si>
  <si>
    <t>Tobin</t>
  </si>
  <si>
    <t>Pedersen, Ms.  Kristen</t>
  </si>
  <si>
    <t>Lynch, Mr.  Matthew</t>
  </si>
  <si>
    <t>Keys, Mrs.  Kathleen</t>
  </si>
  <si>
    <t>Keys</t>
  </si>
  <si>
    <t>Wilbur, Ms.  Lindsey</t>
  </si>
  <si>
    <t>Wilbur</t>
  </si>
  <si>
    <t>Ditota, Mr.  Robert</t>
  </si>
  <si>
    <t>Ditota</t>
  </si>
  <si>
    <t>Horbol, Ms.  Sarah E.</t>
  </si>
  <si>
    <t>Horbol</t>
  </si>
  <si>
    <t>O'Rourke, Ms.  Flannery</t>
  </si>
  <si>
    <t xml:space="preserve">  Flannery</t>
  </si>
  <si>
    <t>Williams, Mr.  John T</t>
  </si>
  <si>
    <t xml:space="preserve">  John T</t>
  </si>
  <si>
    <t>Murakami, Mr.  Koji</t>
  </si>
  <si>
    <t>Murakami</t>
  </si>
  <si>
    <t>Gagnon, Ms.  Candice M</t>
  </si>
  <si>
    <t xml:space="preserve">  Candice M</t>
  </si>
  <si>
    <t>Petermann, Mr.  Theodore A.</t>
  </si>
  <si>
    <t>Petermann</t>
  </si>
  <si>
    <t xml:space="preserve">  Theodore A</t>
  </si>
  <si>
    <t>Graves - Rostro, Ms.  Lindy</t>
  </si>
  <si>
    <t>Graves - Rostro</t>
  </si>
  <si>
    <t xml:space="preserve">  Lindy</t>
  </si>
  <si>
    <t>Danielson, Mr.  Thomas</t>
  </si>
  <si>
    <t>Danielson</t>
  </si>
  <si>
    <t>Street, Ms.  Holly</t>
  </si>
  <si>
    <t>Street</t>
  </si>
  <si>
    <t xml:space="preserve">  Holly</t>
  </si>
  <si>
    <t>Buss, Mr.  Matthew</t>
  </si>
  <si>
    <t>Buss</t>
  </si>
  <si>
    <t>Duffy, Ms.  Meghan K</t>
  </si>
  <si>
    <t>Duffy</t>
  </si>
  <si>
    <t xml:space="preserve">  Meghan K</t>
  </si>
  <si>
    <t>Hines, Mr.  Fred</t>
  </si>
  <si>
    <t xml:space="preserve">  Fred</t>
  </si>
  <si>
    <t>Castro, Mr.  Sebastian</t>
  </si>
  <si>
    <t>Castro</t>
  </si>
  <si>
    <t xml:space="preserve">  Sebastian</t>
  </si>
  <si>
    <t>Howell, Ms.  Laura</t>
  </si>
  <si>
    <t>Avery, Ms.  Nicole</t>
  </si>
  <si>
    <t>Avery</t>
  </si>
  <si>
    <t>Bohinski, Ms.  Susan E</t>
  </si>
  <si>
    <t>Bohinski</t>
  </si>
  <si>
    <t xml:space="preserve">  Susan E</t>
  </si>
  <si>
    <t>Kohls, Ms.  Katy</t>
  </si>
  <si>
    <t>Kohls</t>
  </si>
  <si>
    <t xml:space="preserve">  Katy</t>
  </si>
  <si>
    <t>Brietzke, Mr.  Jordan</t>
  </si>
  <si>
    <t>Brietzke</t>
  </si>
  <si>
    <t>Riveros Gonzalez, Mr.  Juan D. Sr.</t>
  </si>
  <si>
    <t>Riveros Gonzalez</t>
  </si>
  <si>
    <t xml:space="preserve">  Juan D</t>
  </si>
  <si>
    <t>Albano, Ms.  Julie</t>
  </si>
  <si>
    <t>Albano</t>
  </si>
  <si>
    <t>Rosendahl, Mr.  Evan P</t>
  </si>
  <si>
    <t>Rosendahl</t>
  </si>
  <si>
    <t xml:space="preserve">  Evan P</t>
  </si>
  <si>
    <t>German, Mr.  Aaron K</t>
  </si>
  <si>
    <t>German</t>
  </si>
  <si>
    <t xml:space="preserve">  Aaron K</t>
  </si>
  <si>
    <t>Weight Status</t>
  </si>
  <si>
    <t>Diabetes Status</t>
  </si>
  <si>
    <t>Date Of Birth</t>
  </si>
  <si>
    <t>Age</t>
  </si>
  <si>
    <t>First Name</t>
  </si>
  <si>
    <t>Cancer History</t>
  </si>
  <si>
    <t>Number Of Major Surgeries</t>
  </si>
  <si>
    <t>Smoker</t>
  </si>
  <si>
    <t>Charges</t>
  </si>
  <si>
    <t>Hospital Tier</t>
  </si>
  <si>
    <t>City Tier</t>
  </si>
  <si>
    <t>Row Labels</t>
  </si>
  <si>
    <t>Grand Total</t>
  </si>
  <si>
    <t>Column Labels</t>
  </si>
  <si>
    <t>Count of Customer ID</t>
  </si>
  <si>
    <t>Sum of Number Of Major Surgeries</t>
  </si>
  <si>
    <t>Average of HBA1C</t>
  </si>
  <si>
    <t>Analysis using Column/Bar Chart:</t>
  </si>
  <si>
    <t>Analysis using Pie/Donut Chart:</t>
  </si>
  <si>
    <t>➢ How do healthcare charges vary based on different weight statuses and diabetes statuses?</t>
  </si>
  <si>
    <t xml:space="preserve">➢ What is the distribution of cancer history among smokers and non-smokers? </t>
  </si>
  <si>
    <t>➢ How does the total number of major surgeries and average HbA1C differ between patients with and without a history of transplants?</t>
  </si>
  <si>
    <t>Average of Charges</t>
  </si>
  <si>
    <t>Diabetes</t>
  </si>
  <si>
    <t>Normal</t>
  </si>
  <si>
    <t>Prediabetes</t>
  </si>
  <si>
    <t>Normal Weight</t>
  </si>
  <si>
    <t>Obesity</t>
  </si>
  <si>
    <t>Over Weight</t>
  </si>
  <si>
    <t>Under Weight</t>
  </si>
  <si>
    <t>➢ Can you compare the average charges for each hospital tier within different states?</t>
  </si>
  <si>
    <t>➢ Is there any correlation between age and both BMI and HbA1C in the dataset?</t>
  </si>
  <si>
    <t>HbA1C</t>
  </si>
  <si>
    <t>➢ Explore the relationship between age and healthcare charges.</t>
  </si>
  <si>
    <t xml:space="preserve"> Charges</t>
  </si>
  <si>
    <t xml:space="preserve"> </t>
  </si>
  <si>
    <t>Analysis using Line / Scatter Plot:</t>
  </si>
  <si>
    <t>HEALTHCARE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</si>
</sst>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mmm\,\ yyyy"/>
    <numFmt numFmtId="166" formatCode="_-[$$-409]* #,##0.00_ ;_-[$$-409]* \-#,##0.00\ ;_-[$$-409]* &quot;-&quot;??_ ;_-@_ "/>
  </numFmts>
  <fonts count="8" x14ac:knownFonts="1">
    <font>
      <sz val="11"/>
      <color theme="1"/>
      <name val="Aptos Narrow"/>
      <family val="2"/>
      <scheme val="minor"/>
    </font>
    <font>
      <b/>
      <sz val="11"/>
      <color theme="1"/>
      <name val="Aptos Narrow"/>
      <family val="2"/>
      <scheme val="minor"/>
    </font>
    <font>
      <b/>
      <sz val="11"/>
      <color rgb="FF632D09"/>
      <name val="Aptos Narrow"/>
      <family val="2"/>
      <scheme val="minor"/>
    </font>
    <font>
      <b/>
      <sz val="12"/>
      <color rgb="FF002060"/>
      <name val="Aptos Narrow"/>
      <family val="2"/>
      <scheme val="minor"/>
    </font>
    <font>
      <b/>
      <sz val="12"/>
      <color theme="0"/>
      <name val="Aptos Narrow"/>
      <family val="2"/>
      <scheme val="minor"/>
    </font>
    <font>
      <sz val="12"/>
      <color theme="1"/>
      <name val="Aptos Narrow"/>
      <family val="2"/>
      <scheme val="minor"/>
    </font>
    <font>
      <sz val="36"/>
      <color theme="1"/>
      <name val="Aptos Narrow"/>
      <family val="2"/>
      <scheme val="minor"/>
    </font>
    <font>
      <sz val="36"/>
      <color theme="0"/>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rgb="FF7030A0"/>
        <bgColor indexed="64"/>
      </patternFill>
    </fill>
    <fill>
      <patternFill patternType="solid">
        <fgColor theme="9"/>
        <bgColor indexed="64"/>
      </patternFill>
    </fill>
    <fill>
      <patternFill patternType="solid">
        <fgColor theme="3" tint="0.89999084444715716"/>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37">
    <xf numFmtId="0" fontId="0" fillId="0" borderId="0" xfId="0"/>
    <xf numFmtId="0" fontId="0" fillId="2" borderId="0" xfId="0" applyFill="1"/>
    <xf numFmtId="0" fontId="2"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0" fillId="2" borderId="0" xfId="0" applyFill="1" applyAlignment="1">
      <alignment horizontal="center"/>
    </xf>
    <xf numFmtId="0" fontId="0" fillId="0" borderId="0" xfId="0" applyAlignment="1">
      <alignment horizontal="center"/>
    </xf>
    <xf numFmtId="1" fontId="0" fillId="2" borderId="0" xfId="0" applyNumberFormat="1" applyFill="1"/>
    <xf numFmtId="1" fontId="0" fillId="0" borderId="0" xfId="0" applyNumberFormat="1"/>
    <xf numFmtId="0" fontId="0" fillId="5" borderId="0" xfId="0" applyFill="1"/>
    <xf numFmtId="0" fontId="3" fillId="0" borderId="0" xfId="0" applyFont="1" applyAlignment="1">
      <alignment horizontal="center" vertical="center"/>
    </xf>
    <xf numFmtId="0" fontId="4" fillId="6" borderId="2" xfId="0" applyFont="1" applyFill="1" applyBorder="1" applyAlignment="1">
      <alignment horizontal="center" vertical="center"/>
    </xf>
    <xf numFmtId="0" fontId="5" fillId="0" borderId="0" xfId="1"/>
    <xf numFmtId="0" fontId="2" fillId="3" borderId="3"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4" xfId="0" applyBorder="1"/>
    <xf numFmtId="0" fontId="0" fillId="0" borderId="1" xfId="0" applyBorder="1"/>
    <xf numFmtId="0" fontId="3" fillId="2" borderId="0" xfId="0" applyFont="1" applyFill="1" applyAlignment="1">
      <alignment horizontal="center" vertical="center"/>
    </xf>
    <xf numFmtId="164" fontId="0" fillId="0" borderId="0" xfId="0" applyNumberFormat="1"/>
    <xf numFmtId="165" fontId="4" fillId="6" borderId="2" xfId="0" applyNumberFormat="1" applyFont="1" applyFill="1" applyBorder="1" applyAlignment="1">
      <alignment horizontal="center" vertical="center"/>
    </xf>
    <xf numFmtId="166" fontId="3" fillId="4" borderId="2" xfId="0" applyNumberFormat="1" applyFont="1" applyFill="1" applyBorder="1" applyAlignment="1">
      <alignment horizontal="center" vertical="center"/>
    </xf>
    <xf numFmtId="166" fontId="0" fillId="0" borderId="0" xfId="0" applyNumberFormat="1"/>
    <xf numFmtId="0" fontId="0" fillId="0" borderId="5" xfId="0" applyBorder="1"/>
    <xf numFmtId="165" fontId="4" fillId="7"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 fillId="2" borderId="3" xfId="0" applyFont="1" applyFill="1" applyBorder="1" applyAlignment="1">
      <alignment horizontal="center" vertical="center"/>
    </xf>
    <xf numFmtId="0" fontId="1" fillId="8" borderId="0" xfId="0" applyFont="1" applyFill="1"/>
    <xf numFmtId="0" fontId="0" fillId="8" borderId="0" xfId="0" applyFill="1"/>
    <xf numFmtId="0" fontId="0" fillId="9" borderId="0" xfId="0" applyFill="1"/>
    <xf numFmtId="0" fontId="0" fillId="8" borderId="0" xfId="0" applyFill="1" applyAlignment="1">
      <alignment horizontal="left"/>
    </xf>
    <xf numFmtId="166" fontId="0" fillId="8" borderId="0" xfId="0" applyNumberFormat="1" applyFill="1"/>
    <xf numFmtId="0" fontId="0" fillId="0" borderId="0" xfId="0" applyAlignment="1">
      <alignment horizontal="center" wrapText="1"/>
    </xf>
    <xf numFmtId="0" fontId="0" fillId="2" borderId="0" xfId="0" applyFill="1" applyAlignment="1">
      <alignment horizontal="center"/>
    </xf>
    <xf numFmtId="0" fontId="1" fillId="8" borderId="0" xfId="0" applyFont="1" applyFill="1" applyAlignment="1">
      <alignment horizontal="center"/>
    </xf>
    <xf numFmtId="0" fontId="1" fillId="8" borderId="0" xfId="0" applyFont="1" applyFill="1" applyAlignment="1">
      <alignment horizontal="left"/>
    </xf>
    <xf numFmtId="0" fontId="7" fillId="4" borderId="0" xfId="0" applyFont="1" applyFill="1" applyAlignment="1">
      <alignment horizontal="center"/>
    </xf>
    <xf numFmtId="0" fontId="6" fillId="4" borderId="0" xfId="0" applyFont="1" applyFill="1" applyAlignment="1">
      <alignment horizontal="center"/>
    </xf>
  </cellXfs>
  <cellStyles count="2">
    <cellStyle name="Normal" xfId="0" builtinId="0"/>
    <cellStyle name="Normal 2" xfId="1" xr:uid="{8671E560-3ED2-4A91-9706-FB8DFA165D4E}"/>
  </cellStyles>
  <dxfs count="39">
    <dxf>
      <fill>
        <patternFill>
          <bgColor theme="9" tint="0.59996337778862885"/>
        </patternFill>
      </fill>
    </dxf>
    <dxf>
      <fill>
        <patternFill>
          <bgColor theme="9" tint="0.599963377788628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numFmt numFmtId="166"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DATA ANALYSIS.xlsx]DONUT &amp; PIE CHART!PivotTable10</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79751511548099E-3"/>
          <c:y val="0.17838854478376101"/>
          <c:w val="0.99387202484884496"/>
          <c:h val="0.50712231344677905"/>
        </c:manualLayout>
      </c:layout>
      <c:pie3DChart>
        <c:varyColors val="1"/>
        <c:ser>
          <c:idx val="0"/>
          <c:order val="0"/>
          <c:tx>
            <c:strRef>
              <c:f>'DONUT &amp; PIE CHART'!$B$4:$B$5</c:f>
              <c:strCache>
                <c:ptCount val="1"/>
                <c:pt idx="0">
                  <c:v>No</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B49-4475-987F-F7D9FEBFA3D7}"/>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B49-4475-987F-F7D9FEBFA3D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&amp; PIE CHART'!$A$6:$A$8</c:f>
              <c:strCache>
                <c:ptCount val="2"/>
                <c:pt idx="0">
                  <c:v>No</c:v>
                </c:pt>
                <c:pt idx="1">
                  <c:v>Yes</c:v>
                </c:pt>
              </c:strCache>
            </c:strRef>
          </c:cat>
          <c:val>
            <c:numRef>
              <c:f>'DONUT &amp; PIE CHART'!$B$6:$B$8</c:f>
              <c:numCache>
                <c:formatCode>General</c:formatCode>
                <c:ptCount val="2"/>
                <c:pt idx="0">
                  <c:v>1540</c:v>
                </c:pt>
                <c:pt idx="1">
                  <c:v>404</c:v>
                </c:pt>
              </c:numCache>
            </c:numRef>
          </c:val>
          <c:extLst>
            <c:ext xmlns:c16="http://schemas.microsoft.com/office/drawing/2014/chart" uri="{C3380CC4-5D6E-409C-BE32-E72D297353CC}">
              <c16:uniqueId val="{00000000-8B49-4475-987F-F7D9FEBFA3D7}"/>
            </c:ext>
          </c:extLst>
        </c:ser>
        <c:ser>
          <c:idx val="1"/>
          <c:order val="1"/>
          <c:tx>
            <c:strRef>
              <c:f>'DONUT &amp; PIE CHART'!$C$4:$C$5</c:f>
              <c:strCache>
                <c:ptCount val="1"/>
                <c:pt idx="0">
                  <c:v>Yes</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B49-4475-987F-F7D9FEBFA3D7}"/>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B49-4475-987F-F7D9FEBFA3D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&amp; PIE CHART'!$A$6:$A$8</c:f>
              <c:strCache>
                <c:ptCount val="2"/>
                <c:pt idx="0">
                  <c:v>No</c:v>
                </c:pt>
                <c:pt idx="1">
                  <c:v>Yes</c:v>
                </c:pt>
              </c:strCache>
            </c:strRef>
          </c:cat>
          <c:val>
            <c:numRef>
              <c:f>'DONUT &amp; PIE CHART'!$C$6:$C$8</c:f>
              <c:numCache>
                <c:formatCode>General</c:formatCode>
                <c:ptCount val="2"/>
                <c:pt idx="0">
                  <c:v>307</c:v>
                </c:pt>
                <c:pt idx="1">
                  <c:v>84</c:v>
                </c:pt>
              </c:numCache>
            </c:numRef>
          </c:val>
          <c:extLst>
            <c:ext xmlns:c16="http://schemas.microsoft.com/office/drawing/2014/chart" uri="{C3380CC4-5D6E-409C-BE32-E72D297353CC}">
              <c16:uniqueId val="{00000001-8B49-4475-987F-F7D9FEBFA3D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DATA ANALYSIS.xlsx]DONUT &amp; PIE CHART!PivotTable11</c:name>
    <c:fmtId val="2"/>
  </c:pivotSource>
  <c:chart>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735816666717688"/>
          <c:y val="0.11714545504238137"/>
          <c:w val="0.46023932863991801"/>
          <c:h val="0.86213164092953642"/>
        </c:manualLayout>
      </c:layout>
      <c:doughnutChart>
        <c:varyColors val="1"/>
        <c:ser>
          <c:idx val="0"/>
          <c:order val="0"/>
          <c:tx>
            <c:strRef>
              <c:f>'DONUT &amp; PIE CHART'!$B$21</c:f>
              <c:strCache>
                <c:ptCount val="1"/>
                <c:pt idx="0">
                  <c:v>Sum of Number Of Major Surgeries</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28-4364-9ABA-54F030968E45}"/>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28-4364-9ABA-54F030968E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&amp; PIE CHART'!$A$22:$A$24</c:f>
              <c:strCache>
                <c:ptCount val="2"/>
                <c:pt idx="0">
                  <c:v>No</c:v>
                </c:pt>
                <c:pt idx="1">
                  <c:v>yes</c:v>
                </c:pt>
              </c:strCache>
            </c:strRef>
          </c:cat>
          <c:val>
            <c:numRef>
              <c:f>'DONUT &amp; PIE CHART'!$B$22:$B$24</c:f>
              <c:numCache>
                <c:formatCode>General</c:formatCode>
                <c:ptCount val="2"/>
                <c:pt idx="0">
                  <c:v>1417</c:v>
                </c:pt>
                <c:pt idx="1">
                  <c:v>162</c:v>
                </c:pt>
              </c:numCache>
            </c:numRef>
          </c:val>
          <c:extLst>
            <c:ext xmlns:c16="http://schemas.microsoft.com/office/drawing/2014/chart" uri="{C3380CC4-5D6E-409C-BE32-E72D297353CC}">
              <c16:uniqueId val="{00000000-1800-448E-A861-89494C4A27BA}"/>
            </c:ext>
          </c:extLst>
        </c:ser>
        <c:ser>
          <c:idx val="1"/>
          <c:order val="1"/>
          <c:tx>
            <c:strRef>
              <c:f>'DONUT &amp; PIE CHART'!$C$21</c:f>
              <c:strCache>
                <c:ptCount val="1"/>
                <c:pt idx="0">
                  <c:v>Average of HBA1C</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228-4364-9ABA-54F030968E45}"/>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228-4364-9ABA-54F030968E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&amp; PIE CHART'!$A$22:$A$24</c:f>
              <c:strCache>
                <c:ptCount val="2"/>
                <c:pt idx="0">
                  <c:v>No</c:v>
                </c:pt>
                <c:pt idx="1">
                  <c:v>yes</c:v>
                </c:pt>
              </c:strCache>
            </c:strRef>
          </c:cat>
          <c:val>
            <c:numRef>
              <c:f>'DONUT &amp; PIE CHART'!$C$22:$C$24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1-1800-448E-A861-89494C4A27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DATA ANALYSIS.xlsx]COLUMN &amp; BAR CHART!PivotTable13</c:name>
    <c:fmtId val="21"/>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'COLUMN &amp; BAR CHART'!$B$4:$B$5</c:f>
              <c:strCache>
                <c:ptCount val="1"/>
                <c:pt idx="0">
                  <c:v>Diabetes</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CHART'!$B$6:$B$10</c:f>
              <c:numCache>
                <c:formatCode>_-[$$-409]* #,##0.00_ ;_-[$$-409]* \-#,##0.00\ ;_-[$$-409]* "-"??_ ;_-@_ </c:formatCode>
                <c:ptCount val="4"/>
                <c:pt idx="0">
                  <c:v>11479.969784172663</c:v>
                </c:pt>
                <c:pt idx="1">
                  <c:v>7087.4226950354605</c:v>
                </c:pt>
                <c:pt idx="2">
                  <c:v>9134.9180891719734</c:v>
                </c:pt>
                <c:pt idx="3">
                  <c:v>17912.901076923074</c:v>
                </c:pt>
              </c:numCache>
            </c:numRef>
          </c:val>
          <c:extLst>
            <c:ext xmlns:c16="http://schemas.microsoft.com/office/drawing/2014/chart" uri="{C3380CC4-5D6E-409C-BE32-E72D297353CC}">
              <c16:uniqueId val="{00000000-4C4D-4BD5-A932-EF27AE2BA0CD}"/>
            </c:ext>
          </c:extLst>
        </c:ser>
        <c:ser>
          <c:idx val="1"/>
          <c:order val="1"/>
          <c:tx>
            <c:strRef>
              <c:f>'COLUMN &amp; BAR CHART'!$C$4:$C$5</c:f>
              <c:strCache>
                <c:ptCount val="1"/>
                <c:pt idx="0">
                  <c:v>Normal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CHART'!$C$6:$C$10</c:f>
              <c:numCache>
                <c:formatCode>_-[$$-409]* #,##0.00_ ;_-[$$-409]* \-#,##0.00\ ;_-[$$-409]* "-"??_ ;_-@_ </c:formatCode>
                <c:ptCount val="4"/>
                <c:pt idx="0">
                  <c:v>20543.856481481482</c:v>
                </c:pt>
                <c:pt idx="1">
                  <c:v>12339.851871657753</c:v>
                </c:pt>
                <c:pt idx="2">
                  <c:v>15377.494110169489</c:v>
                </c:pt>
                <c:pt idx="3">
                  <c:v>26863.077560975609</c:v>
                </c:pt>
              </c:numCache>
            </c:numRef>
          </c:val>
          <c:extLst>
            <c:ext xmlns:c16="http://schemas.microsoft.com/office/drawing/2014/chart" uri="{C3380CC4-5D6E-409C-BE32-E72D297353CC}">
              <c16:uniqueId val="{00000000-A8E0-4C19-8132-8BA8B610DF38}"/>
            </c:ext>
          </c:extLst>
        </c:ser>
        <c:ser>
          <c:idx val="2"/>
          <c:order val="2"/>
          <c:tx>
            <c:strRef>
              <c:f>'COLUMN &amp; BAR CHART'!$D$4:$D$5</c:f>
              <c:strCache>
                <c:ptCount val="1"/>
                <c:pt idx="0">
                  <c:v>Prediabetes</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CHART'!$D$6:$D$10</c:f>
              <c:numCache>
                <c:formatCode>_-[$$-409]* #,##0.00_ ;_-[$$-409]* \-#,##0.00\ ;_-[$$-409]* "-"??_ ;_-@_ </c:formatCode>
                <c:ptCount val="4"/>
                <c:pt idx="0">
                  <c:v>18540.768536585361</c:v>
                </c:pt>
                <c:pt idx="1">
                  <c:v>12153.109746835446</c:v>
                </c:pt>
                <c:pt idx="2">
                  <c:v>16497.217685185187</c:v>
                </c:pt>
                <c:pt idx="3">
                  <c:v>25824.313103448276</c:v>
                </c:pt>
              </c:numCache>
            </c:numRef>
          </c:val>
          <c:extLst>
            <c:ext xmlns:c16="http://schemas.microsoft.com/office/drawing/2014/chart" uri="{C3380CC4-5D6E-409C-BE32-E72D297353CC}">
              <c16:uniqueId val="{00000001-A8E0-4C19-8132-8BA8B610DF38}"/>
            </c:ext>
          </c:extLst>
        </c:ser>
        <c:dLbls>
          <c:showLegendKey val="0"/>
          <c:showVal val="0"/>
          <c:showCatName val="0"/>
          <c:showSerName val="0"/>
          <c:showPercent val="0"/>
          <c:showBubbleSize val="0"/>
        </c:dLbls>
        <c:gapWidth val="150"/>
        <c:shape val="box"/>
        <c:axId val="597729375"/>
        <c:axId val="896627295"/>
        <c:axId val="911706063"/>
      </c:bar3DChart>
      <c:catAx>
        <c:axId val="5977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627295"/>
        <c:crosses val="autoZero"/>
        <c:auto val="1"/>
        <c:lblAlgn val="ctr"/>
        <c:lblOffset val="100"/>
        <c:noMultiLvlLbl val="0"/>
      </c:catAx>
      <c:valAx>
        <c:axId val="896627295"/>
        <c:scaling>
          <c:orientation val="minMax"/>
        </c:scaling>
        <c:delete val="0"/>
        <c:axPos val="l"/>
        <c:majorGridlines>
          <c:spPr>
            <a:ln w="9525" cap="flat" cmpd="sng" algn="ctr">
              <a:solidFill>
                <a:schemeClr val="dk1">
                  <a:lumMod val="50000"/>
                  <a:lumOff val="5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729375"/>
        <c:crosses val="autoZero"/>
        <c:crossBetween val="between"/>
      </c:valAx>
      <c:serAx>
        <c:axId val="9117060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6272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 ANALYSIS.xlsx]COLUMN &amp; BAR CHART!PivotTable15</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'COLUMN &amp; BAR CHART'!$B$19:$B$20</c:f>
              <c:strCache>
                <c:ptCount val="1"/>
                <c:pt idx="0">
                  <c:v>tier - 1</c:v>
                </c:pt>
              </c:strCache>
            </c:strRef>
          </c:tx>
          <c:spPr>
            <a:solidFill>
              <a:schemeClr val="accent1">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CHART'!$B$21:$B$38</c:f>
              <c:numCache>
                <c:formatCode>_-[$$-409]* #,##0.00_ ;_-[$$-409]* \-#,##0.00\ ;_-[$$-409]* "-"??_ ;_-@_ </c:formatCode>
                <c:ptCount val="17"/>
                <c:pt idx="0">
                  <c:v>32861.436068376075</c:v>
                </c:pt>
                <c:pt idx="1">
                  <c:v>24775.30564516129</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E2C7-4CA1-87C1-EE8793B40A6A}"/>
            </c:ext>
          </c:extLst>
        </c:ser>
        <c:ser>
          <c:idx val="1"/>
          <c:order val="1"/>
          <c:tx>
            <c:strRef>
              <c:f>'COLUMN &amp; BAR CHART'!$C$19:$C$20</c:f>
              <c:strCache>
                <c:ptCount val="1"/>
                <c:pt idx="0">
                  <c:v>tier - 2</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CHART'!$C$21:$C$38</c:f>
              <c:numCache>
                <c:formatCode>_-[$$-409]* #,##0.00_ ;_-[$$-409]* \-#,##0.00\ ;_-[$$-409]* "-"??_ ;_-@_ </c:formatCode>
                <c:ptCount val="17"/>
                <c:pt idx="0">
                  <c:v>18997.280691823897</c:v>
                </c:pt>
                <c:pt idx="1">
                  <c:v>10312.04670588236</c:v>
                </c:pt>
                <c:pt idx="2">
                  <c:v>8183.8099731903467</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E2C7-4CA1-87C1-EE8793B40A6A}"/>
            </c:ext>
          </c:extLst>
        </c:ser>
        <c:ser>
          <c:idx val="2"/>
          <c:order val="2"/>
          <c:tx>
            <c:strRef>
              <c:f>'COLUMN &amp; BAR CHART'!$D$19:$D$20</c:f>
              <c:strCache>
                <c:ptCount val="1"/>
                <c:pt idx="0">
                  <c:v>tier - 3</c:v>
                </c:pt>
              </c:strCache>
            </c:strRef>
          </c:tx>
          <c:spPr>
            <a:solidFill>
              <a:schemeClr val="accent1">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CHART'!$D$21:$D$38</c:f>
              <c:numCache>
                <c:formatCode>_-[$$-409]* #,##0.00_ ;_-[$$-409]* \-#,##0.00\ ;_-[$$-409]* "-"??_ ;_-@_ </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E2C7-4CA1-87C1-EE8793B40A6A}"/>
            </c:ext>
          </c:extLst>
        </c:ser>
        <c:dLbls>
          <c:showLegendKey val="0"/>
          <c:showVal val="1"/>
          <c:showCatName val="0"/>
          <c:showSerName val="0"/>
          <c:showPercent val="0"/>
          <c:showBubbleSize val="0"/>
        </c:dLbls>
        <c:gapWidth val="79"/>
        <c:shape val="box"/>
        <c:axId val="883985871"/>
        <c:axId val="883986351"/>
        <c:axId val="0"/>
      </c:bar3DChart>
      <c:catAx>
        <c:axId val="8839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3986351"/>
        <c:crosses val="autoZero"/>
        <c:auto val="1"/>
        <c:lblAlgn val="ctr"/>
        <c:lblOffset val="100"/>
        <c:noMultiLvlLbl val="0"/>
      </c:catAx>
      <c:valAx>
        <c:axId val="883986351"/>
        <c:scaling>
          <c:orientation val="minMax"/>
        </c:scaling>
        <c:delete val="1"/>
        <c:axPos val="b"/>
        <c:numFmt formatCode="0%" sourceLinked="1"/>
        <c:majorTickMark val="none"/>
        <c:minorTickMark val="none"/>
        <c:tickLblPos val="nextTo"/>
        <c:crossAx val="8839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CORRELATION</a:t>
            </a:r>
            <a:r>
              <a:rPr lang="en-IN" baseline="0"/>
              <a:t> BETWEEN BMI,HbA1C AND AGE</a:t>
            </a:r>
          </a:p>
        </c:rich>
      </c:tx>
      <c:layout>
        <c:manualLayout>
          <c:xMode val="edge"/>
          <c:yMode val="edge"/>
          <c:x val="0.20616344733441197"/>
          <c:y val="2.53968225753089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'LINE &amp; SCATTER PLOT'!$Q$1</c:f>
              <c:strCache>
                <c:ptCount val="1"/>
                <c:pt idx="0">
                  <c:v>Age</c:v>
                </c:pt>
              </c:strCache>
            </c:strRef>
          </c:tx>
          <c:spPr>
            <a:ln w="31750" cap="rnd">
              <a:solidFill>
                <a:schemeClr val="accent6">
                  <a:tint val="65000"/>
                </a:schemeClr>
              </a:solidFill>
              <a:round/>
            </a:ln>
            <a:effectLst/>
          </c:spPr>
          <c:marker>
            <c:symbol val="none"/>
          </c:marker>
          <c:val>
            <c:numRef>
              <c:f>'LINE &amp; SCATTER PLOT'!$Q$2:$Q$2336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val>
          <c:smooth val="0"/>
          <c:extLst>
            <c:ext xmlns:c16="http://schemas.microsoft.com/office/drawing/2014/chart" uri="{C3380CC4-5D6E-409C-BE32-E72D297353CC}">
              <c16:uniqueId val="{00000000-8D46-40D4-926F-8E1C84C6C7AC}"/>
            </c:ext>
          </c:extLst>
        </c:ser>
        <c:ser>
          <c:idx val="1"/>
          <c:order val="1"/>
          <c:tx>
            <c:strRef>
              <c:f>'LINE &amp; SCATTER PLOT'!$R$1</c:f>
              <c:strCache>
                <c:ptCount val="1"/>
                <c:pt idx="0">
                  <c:v>BMI</c:v>
                </c:pt>
              </c:strCache>
            </c:strRef>
          </c:tx>
          <c:spPr>
            <a:ln w="31750" cap="rnd">
              <a:solidFill>
                <a:schemeClr val="accent6"/>
              </a:solidFill>
              <a:round/>
            </a:ln>
            <a:effectLst/>
          </c:spPr>
          <c:marker>
            <c:symbol val="none"/>
          </c:marker>
          <c:val>
            <c:numRef>
              <c:f>'LINE &amp; SCATTER PLOT'!$R$2:$R$2336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1-8D46-40D4-926F-8E1C84C6C7AC}"/>
            </c:ext>
          </c:extLst>
        </c:ser>
        <c:ser>
          <c:idx val="2"/>
          <c:order val="2"/>
          <c:tx>
            <c:strRef>
              <c:f>'LINE &amp; SCATTER PLOT'!$S$1</c:f>
              <c:strCache>
                <c:ptCount val="1"/>
                <c:pt idx="0">
                  <c:v>HbA1C</c:v>
                </c:pt>
              </c:strCache>
            </c:strRef>
          </c:tx>
          <c:spPr>
            <a:ln w="31750" cap="rnd">
              <a:solidFill>
                <a:schemeClr val="accent6">
                  <a:shade val="65000"/>
                </a:schemeClr>
              </a:solidFill>
              <a:round/>
            </a:ln>
            <a:effectLst/>
          </c:spPr>
          <c:marker>
            <c:symbol val="none"/>
          </c:marker>
          <c:val>
            <c:numRef>
              <c:f>'LINE &amp; SCATTER PLOT'!$S$2:$S$2336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2-8D46-40D4-926F-8E1C84C6C7AC}"/>
            </c:ext>
          </c:extLst>
        </c:ser>
        <c:dLbls>
          <c:showLegendKey val="0"/>
          <c:showVal val="0"/>
          <c:showCatName val="0"/>
          <c:showSerName val="0"/>
          <c:showPercent val="0"/>
          <c:showBubbleSize val="0"/>
        </c:dLbls>
        <c:smooth val="0"/>
        <c:axId val="615701503"/>
        <c:axId val="615702463"/>
      </c:lineChart>
      <c:catAx>
        <c:axId val="615701503"/>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2463"/>
        <c:crosses val="autoZero"/>
        <c:auto val="1"/>
        <c:lblAlgn val="ctr"/>
        <c:lblOffset val="100"/>
        <c:noMultiLvlLbl val="0"/>
      </c:catAx>
      <c:valAx>
        <c:axId val="6157024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a:t>
            </a:r>
            <a:r>
              <a:rPr lang="en-US" baseline="0"/>
              <a:t> BETWEEN HEALTH CHARGES AND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5.6582379775627537E-2"/>
          <c:y val="7.6079508631791568E-2"/>
          <c:w val="0.90774253197323362"/>
          <c:h val="0.89296893222218965"/>
        </c:manualLayout>
      </c:layout>
      <c:scatterChart>
        <c:scatterStyle val="smoothMarker"/>
        <c:varyColors val="0"/>
        <c:ser>
          <c:idx val="0"/>
          <c:order val="0"/>
          <c:tx>
            <c:strRef>
              <c:f>'LINE &amp; SCATTER PLOT'!$AK$1</c:f>
              <c:strCache>
                <c:ptCount val="1"/>
                <c:pt idx="0">
                  <c:v> Charges</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'LINE &amp; SCATTER PLOT'!$AJ$2:$AJ$2336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'LINE &amp; SCATTER PLOT'!$AK$2:$AK$2336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1"/>
          <c:extLst>
            <c:ext xmlns:c16="http://schemas.microsoft.com/office/drawing/2014/chart" uri="{C3380CC4-5D6E-409C-BE32-E72D297353CC}">
              <c16:uniqueId val="{00000000-63DC-40DC-8585-7EFCE8CC43CD}"/>
            </c:ext>
          </c:extLst>
        </c:ser>
        <c:dLbls>
          <c:showLegendKey val="0"/>
          <c:showVal val="0"/>
          <c:showCatName val="0"/>
          <c:showSerName val="0"/>
          <c:showPercent val="0"/>
          <c:showBubbleSize val="0"/>
        </c:dLbls>
        <c:axId val="1184981231"/>
        <c:axId val="1184984591"/>
      </c:scatterChart>
      <c:valAx>
        <c:axId val="11849812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4984591"/>
        <c:crosses val="autoZero"/>
        <c:crossBetween val="midCat"/>
      </c:valAx>
      <c:valAx>
        <c:axId val="1184984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498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DATA ANALYSIS.xlsx]DONUT &amp; PIE CHART!PivotTable10</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79751511548099E-3"/>
          <c:y val="0.17838854478376101"/>
          <c:w val="0.99387202484884496"/>
          <c:h val="0.50712231344677905"/>
        </c:manualLayout>
      </c:layout>
      <c:pie3DChart>
        <c:varyColors val="1"/>
        <c:ser>
          <c:idx val="0"/>
          <c:order val="0"/>
          <c:tx>
            <c:strRef>
              <c:f>'DONUT &amp; PIE CHART'!$B$4:$B$5</c:f>
              <c:strCache>
                <c:ptCount val="1"/>
                <c:pt idx="0">
                  <c:v>No</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71B-43EF-897B-27C28BA88174}"/>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71B-43EF-897B-27C28BA881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&amp; PIE CHART'!$A$6:$A$8</c:f>
              <c:strCache>
                <c:ptCount val="2"/>
                <c:pt idx="0">
                  <c:v>No</c:v>
                </c:pt>
                <c:pt idx="1">
                  <c:v>Yes</c:v>
                </c:pt>
              </c:strCache>
            </c:strRef>
          </c:cat>
          <c:val>
            <c:numRef>
              <c:f>'DONUT &amp; PIE CHART'!$B$6:$B$8</c:f>
              <c:numCache>
                <c:formatCode>General</c:formatCode>
                <c:ptCount val="2"/>
                <c:pt idx="0">
                  <c:v>1540</c:v>
                </c:pt>
                <c:pt idx="1">
                  <c:v>404</c:v>
                </c:pt>
              </c:numCache>
            </c:numRef>
          </c:val>
          <c:extLst>
            <c:ext xmlns:c16="http://schemas.microsoft.com/office/drawing/2014/chart" uri="{C3380CC4-5D6E-409C-BE32-E72D297353CC}">
              <c16:uniqueId val="{00000004-771B-43EF-897B-27C28BA88174}"/>
            </c:ext>
          </c:extLst>
        </c:ser>
        <c:ser>
          <c:idx val="1"/>
          <c:order val="1"/>
          <c:tx>
            <c:strRef>
              <c:f>'DONUT &amp; PIE CHART'!$C$4:$C$5</c:f>
              <c:strCache>
                <c:ptCount val="1"/>
                <c:pt idx="0">
                  <c:v>Yes</c:v>
                </c:pt>
              </c:strCache>
            </c:strRef>
          </c:tx>
          <c:dPt>
            <c:idx val="0"/>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771B-43EF-897B-27C28BA88174}"/>
              </c:ext>
            </c:extLst>
          </c:dPt>
          <c:dPt>
            <c:idx val="1"/>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771B-43EF-897B-27C28BA881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&amp; PIE CHART'!$A$6:$A$8</c:f>
              <c:strCache>
                <c:ptCount val="2"/>
                <c:pt idx="0">
                  <c:v>No</c:v>
                </c:pt>
                <c:pt idx="1">
                  <c:v>Yes</c:v>
                </c:pt>
              </c:strCache>
            </c:strRef>
          </c:cat>
          <c:val>
            <c:numRef>
              <c:f>'DONUT &amp; PIE CHART'!$C$6:$C$8</c:f>
              <c:numCache>
                <c:formatCode>General</c:formatCode>
                <c:ptCount val="2"/>
                <c:pt idx="0">
                  <c:v>307</c:v>
                </c:pt>
                <c:pt idx="1">
                  <c:v>84</c:v>
                </c:pt>
              </c:numCache>
            </c:numRef>
          </c:val>
          <c:extLst>
            <c:ext xmlns:c16="http://schemas.microsoft.com/office/drawing/2014/chart" uri="{C3380CC4-5D6E-409C-BE32-E72D297353CC}">
              <c16:uniqueId val="{00000009-771B-43EF-897B-27C28BA88174}"/>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DATA ANALYSIS.xlsx]DONUT &amp; PIE CHART!PivotTable11</c:name>
    <c:fmtId val="7"/>
  </c:pivotSource>
  <c:chart>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3"/>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3"/>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735816666717688"/>
          <c:y val="0.11714545504238137"/>
          <c:w val="0.46023932863991801"/>
          <c:h val="0.86213164092953642"/>
        </c:manualLayout>
      </c:layout>
      <c:doughnutChart>
        <c:varyColors val="1"/>
        <c:ser>
          <c:idx val="0"/>
          <c:order val="0"/>
          <c:tx>
            <c:strRef>
              <c:f>'DONUT &amp; PIE CHART'!$B$21</c:f>
              <c:strCache>
                <c:ptCount val="1"/>
                <c:pt idx="0">
                  <c:v>Sum of Number Of Major Surgeries</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CE-46F8-93C1-24E7C7773D01}"/>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CE-46F8-93C1-24E7C7773D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&amp; PIE CHART'!$A$22:$A$24</c:f>
              <c:strCache>
                <c:ptCount val="2"/>
                <c:pt idx="0">
                  <c:v>No</c:v>
                </c:pt>
                <c:pt idx="1">
                  <c:v>yes</c:v>
                </c:pt>
              </c:strCache>
            </c:strRef>
          </c:cat>
          <c:val>
            <c:numRef>
              <c:f>'DONUT &amp; PIE CHART'!$B$22:$B$24</c:f>
              <c:numCache>
                <c:formatCode>General</c:formatCode>
                <c:ptCount val="2"/>
                <c:pt idx="0">
                  <c:v>1417</c:v>
                </c:pt>
                <c:pt idx="1">
                  <c:v>162</c:v>
                </c:pt>
              </c:numCache>
            </c:numRef>
          </c:val>
          <c:extLst>
            <c:ext xmlns:c16="http://schemas.microsoft.com/office/drawing/2014/chart" uri="{C3380CC4-5D6E-409C-BE32-E72D297353CC}">
              <c16:uniqueId val="{00000004-3ECE-46F8-93C1-24E7C7773D01}"/>
            </c:ext>
          </c:extLst>
        </c:ser>
        <c:ser>
          <c:idx val="1"/>
          <c:order val="1"/>
          <c:tx>
            <c:strRef>
              <c:f>'DONUT &amp; PIE CHART'!$C$21</c:f>
              <c:strCache>
                <c:ptCount val="1"/>
                <c:pt idx="0">
                  <c:v>Average of HBA1C</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ECE-46F8-93C1-24E7C7773D01}"/>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ECE-46F8-93C1-24E7C7773D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&amp; PIE CHART'!$A$22:$A$24</c:f>
              <c:strCache>
                <c:ptCount val="2"/>
                <c:pt idx="0">
                  <c:v>No</c:v>
                </c:pt>
                <c:pt idx="1">
                  <c:v>yes</c:v>
                </c:pt>
              </c:strCache>
            </c:strRef>
          </c:cat>
          <c:val>
            <c:numRef>
              <c:f>'DONUT &amp; PIE CHART'!$C$22:$C$24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9-3ECE-46F8-93C1-24E7C7773D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DATA ANALYSIS.xlsx]COLUMN &amp; BAR CHART!PivotTable13</c:name>
    <c:fmtId val="26"/>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'COLUMN &amp; BAR CHART'!$B$4:$B$5</c:f>
              <c:strCache>
                <c:ptCount val="1"/>
                <c:pt idx="0">
                  <c:v>Diabetes</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CHART'!$B$6:$B$10</c:f>
              <c:numCache>
                <c:formatCode>_-[$$-409]* #,##0.00_ ;_-[$$-409]* \-#,##0.00\ ;_-[$$-409]* "-"??_ ;_-@_ </c:formatCode>
                <c:ptCount val="4"/>
                <c:pt idx="0">
                  <c:v>11479.969784172663</c:v>
                </c:pt>
                <c:pt idx="1">
                  <c:v>7087.4226950354605</c:v>
                </c:pt>
                <c:pt idx="2">
                  <c:v>9134.9180891719734</c:v>
                </c:pt>
                <c:pt idx="3">
                  <c:v>17912.901076923074</c:v>
                </c:pt>
              </c:numCache>
            </c:numRef>
          </c:val>
          <c:extLst>
            <c:ext xmlns:c16="http://schemas.microsoft.com/office/drawing/2014/chart" uri="{C3380CC4-5D6E-409C-BE32-E72D297353CC}">
              <c16:uniqueId val="{00000000-5E81-44C7-8BB4-E99BFBA3AF86}"/>
            </c:ext>
          </c:extLst>
        </c:ser>
        <c:ser>
          <c:idx val="1"/>
          <c:order val="1"/>
          <c:tx>
            <c:strRef>
              <c:f>'COLUMN &amp; BAR CHART'!$C$4:$C$5</c:f>
              <c:strCache>
                <c:ptCount val="1"/>
                <c:pt idx="0">
                  <c:v>Normal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CHART'!$C$6:$C$10</c:f>
              <c:numCache>
                <c:formatCode>_-[$$-409]* #,##0.00_ ;_-[$$-409]* \-#,##0.00\ ;_-[$$-409]* "-"??_ ;_-@_ </c:formatCode>
                <c:ptCount val="4"/>
                <c:pt idx="0">
                  <c:v>20543.856481481482</c:v>
                </c:pt>
                <c:pt idx="1">
                  <c:v>12339.851871657753</c:v>
                </c:pt>
                <c:pt idx="2">
                  <c:v>15377.494110169489</c:v>
                </c:pt>
                <c:pt idx="3">
                  <c:v>26863.077560975609</c:v>
                </c:pt>
              </c:numCache>
            </c:numRef>
          </c:val>
          <c:extLst>
            <c:ext xmlns:c16="http://schemas.microsoft.com/office/drawing/2014/chart" uri="{C3380CC4-5D6E-409C-BE32-E72D297353CC}">
              <c16:uniqueId val="{00000001-415A-4CEE-B317-0D497EA8DB64}"/>
            </c:ext>
          </c:extLst>
        </c:ser>
        <c:ser>
          <c:idx val="2"/>
          <c:order val="2"/>
          <c:tx>
            <c:strRef>
              <c:f>'COLUMN &amp; BAR CHART'!$D$4:$D$5</c:f>
              <c:strCache>
                <c:ptCount val="1"/>
                <c:pt idx="0">
                  <c:v>Prediabetes</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'COLUMN &amp; BAR CHART'!$A$6:$A$10</c:f>
              <c:strCache>
                <c:ptCount val="4"/>
                <c:pt idx="0">
                  <c:v>Normal Weight</c:v>
                </c:pt>
                <c:pt idx="1">
                  <c:v>Obesity</c:v>
                </c:pt>
                <c:pt idx="2">
                  <c:v>Over Weight</c:v>
                </c:pt>
                <c:pt idx="3">
                  <c:v>Under Weight</c:v>
                </c:pt>
              </c:strCache>
            </c:strRef>
          </c:cat>
          <c:val>
            <c:numRef>
              <c:f>'COLUMN &amp; BAR CHART'!$D$6:$D$10</c:f>
              <c:numCache>
                <c:formatCode>_-[$$-409]* #,##0.00_ ;_-[$$-409]* \-#,##0.00\ ;_-[$$-409]* "-"??_ ;_-@_ </c:formatCode>
                <c:ptCount val="4"/>
                <c:pt idx="0">
                  <c:v>18540.768536585361</c:v>
                </c:pt>
                <c:pt idx="1">
                  <c:v>12153.109746835446</c:v>
                </c:pt>
                <c:pt idx="2">
                  <c:v>16497.217685185187</c:v>
                </c:pt>
                <c:pt idx="3">
                  <c:v>25824.313103448276</c:v>
                </c:pt>
              </c:numCache>
            </c:numRef>
          </c:val>
          <c:extLst>
            <c:ext xmlns:c16="http://schemas.microsoft.com/office/drawing/2014/chart" uri="{C3380CC4-5D6E-409C-BE32-E72D297353CC}">
              <c16:uniqueId val="{00000002-415A-4CEE-B317-0D497EA8DB64}"/>
            </c:ext>
          </c:extLst>
        </c:ser>
        <c:dLbls>
          <c:showLegendKey val="0"/>
          <c:showVal val="0"/>
          <c:showCatName val="0"/>
          <c:showSerName val="0"/>
          <c:showPercent val="0"/>
          <c:showBubbleSize val="0"/>
        </c:dLbls>
        <c:gapWidth val="150"/>
        <c:shape val="box"/>
        <c:axId val="597729375"/>
        <c:axId val="896627295"/>
        <c:axId val="911706063"/>
      </c:bar3DChart>
      <c:catAx>
        <c:axId val="5977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627295"/>
        <c:crosses val="autoZero"/>
        <c:auto val="1"/>
        <c:lblAlgn val="ctr"/>
        <c:lblOffset val="100"/>
        <c:noMultiLvlLbl val="0"/>
      </c:catAx>
      <c:valAx>
        <c:axId val="896627295"/>
        <c:scaling>
          <c:orientation val="minMax"/>
        </c:scaling>
        <c:delete val="0"/>
        <c:axPos val="l"/>
        <c:majorGridlines>
          <c:spPr>
            <a:ln w="9525" cap="flat" cmpd="sng" algn="ctr">
              <a:solidFill>
                <a:schemeClr val="dk1">
                  <a:lumMod val="50000"/>
                  <a:lumOff val="5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729375"/>
        <c:crosses val="autoZero"/>
        <c:crossBetween val="between"/>
      </c:valAx>
      <c:serAx>
        <c:axId val="9117060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6272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DATA ANALYSIS.xlsx]COLUMN &amp; BAR CHART!PivotTable15</c:name>
    <c:fmtId val="2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'COLUMN &amp; BAR CHART'!$B$19:$B$20</c:f>
              <c:strCache>
                <c:ptCount val="1"/>
                <c:pt idx="0">
                  <c:v>tier - 1</c:v>
                </c:pt>
              </c:strCache>
            </c:strRef>
          </c:tx>
          <c:spPr>
            <a:solidFill>
              <a:schemeClr val="accent1">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CHART'!$B$21:$B$38</c:f>
              <c:numCache>
                <c:formatCode>_-[$$-409]* #,##0.00_ ;_-[$$-409]* \-#,##0.00\ ;_-[$$-409]* "-"??_ ;_-@_ </c:formatCode>
                <c:ptCount val="17"/>
                <c:pt idx="0">
                  <c:v>32861.436068376075</c:v>
                </c:pt>
                <c:pt idx="1">
                  <c:v>24775.30564516129</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extLst>
            <c:ext xmlns:c16="http://schemas.microsoft.com/office/drawing/2014/chart" uri="{C3380CC4-5D6E-409C-BE32-E72D297353CC}">
              <c16:uniqueId val="{00000000-1DC8-4E4C-A290-115B16D614FD}"/>
            </c:ext>
          </c:extLst>
        </c:ser>
        <c:ser>
          <c:idx val="1"/>
          <c:order val="1"/>
          <c:tx>
            <c:strRef>
              <c:f>'COLUMN &amp; BAR CHART'!$C$19:$C$20</c:f>
              <c:strCache>
                <c:ptCount val="1"/>
                <c:pt idx="0">
                  <c:v>tier - 2</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CHART'!$C$21:$C$38</c:f>
              <c:numCache>
                <c:formatCode>_-[$$-409]* #,##0.00_ ;_-[$$-409]* \-#,##0.00\ ;_-[$$-409]* "-"??_ ;_-@_ </c:formatCode>
                <c:ptCount val="17"/>
                <c:pt idx="0">
                  <c:v>18997.280691823897</c:v>
                </c:pt>
                <c:pt idx="1">
                  <c:v>10312.04670588236</c:v>
                </c:pt>
                <c:pt idx="2">
                  <c:v>8183.8099731903467</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1DC8-4E4C-A290-115B16D614FD}"/>
            </c:ext>
          </c:extLst>
        </c:ser>
        <c:ser>
          <c:idx val="2"/>
          <c:order val="2"/>
          <c:tx>
            <c:strRef>
              <c:f>'COLUMN &amp; BAR CHART'!$D$19:$D$20</c:f>
              <c:strCache>
                <c:ptCount val="1"/>
                <c:pt idx="0">
                  <c:v>tier - 3</c:v>
                </c:pt>
              </c:strCache>
            </c:strRef>
          </c:tx>
          <c:spPr>
            <a:solidFill>
              <a:schemeClr val="accent1">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&amp; BAR CHART'!$A$21:$A$38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&amp; BAR CHART'!$D$21:$D$38</c:f>
              <c:numCache>
                <c:formatCode>_-[$$-409]* #,##0.00_ ;_-[$$-409]* \-#,##0.00\ ;_-[$$-409]* "-"??_ ;_-@_ </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1DC8-4E4C-A290-115B16D614FD}"/>
            </c:ext>
          </c:extLst>
        </c:ser>
        <c:dLbls>
          <c:showLegendKey val="0"/>
          <c:showVal val="1"/>
          <c:showCatName val="0"/>
          <c:showSerName val="0"/>
          <c:showPercent val="0"/>
          <c:showBubbleSize val="0"/>
        </c:dLbls>
        <c:gapWidth val="79"/>
        <c:shape val="box"/>
        <c:axId val="883985871"/>
        <c:axId val="883986351"/>
        <c:axId val="0"/>
      </c:bar3DChart>
      <c:catAx>
        <c:axId val="8839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3986351"/>
        <c:crosses val="autoZero"/>
        <c:auto val="1"/>
        <c:lblAlgn val="ctr"/>
        <c:lblOffset val="100"/>
        <c:noMultiLvlLbl val="0"/>
      </c:catAx>
      <c:valAx>
        <c:axId val="883986351"/>
        <c:scaling>
          <c:orientation val="minMax"/>
        </c:scaling>
        <c:delete val="1"/>
        <c:axPos val="b"/>
        <c:numFmt formatCode="0%" sourceLinked="1"/>
        <c:majorTickMark val="none"/>
        <c:minorTickMark val="none"/>
        <c:tickLblPos val="nextTo"/>
        <c:crossAx val="8839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CORRELATION</a:t>
            </a:r>
            <a:r>
              <a:rPr lang="en-IN" baseline="0"/>
              <a:t> BETWEEN BMI,HbA1C AND AGE</a:t>
            </a:r>
          </a:p>
        </c:rich>
      </c:tx>
      <c:layout>
        <c:manualLayout>
          <c:xMode val="edge"/>
          <c:yMode val="edge"/>
          <c:x val="0.20616344733441197"/>
          <c:y val="2.53968225753089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'LINE &amp; SCATTER PLOT'!$Q$1</c:f>
              <c:strCache>
                <c:ptCount val="1"/>
                <c:pt idx="0">
                  <c:v>Age</c:v>
                </c:pt>
              </c:strCache>
            </c:strRef>
          </c:tx>
          <c:spPr>
            <a:ln w="31750" cap="rnd">
              <a:solidFill>
                <a:schemeClr val="accent6">
                  <a:tint val="65000"/>
                </a:schemeClr>
              </a:solidFill>
              <a:round/>
            </a:ln>
            <a:effectLst/>
          </c:spPr>
          <c:marker>
            <c:symbol val="none"/>
          </c:marker>
          <c:val>
            <c:numRef>
              <c:f>'LINE &amp; SCATTER PLOT'!$Q$2:$Q$2336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val>
          <c:smooth val="0"/>
          <c:extLst>
            <c:ext xmlns:c16="http://schemas.microsoft.com/office/drawing/2014/chart" uri="{C3380CC4-5D6E-409C-BE32-E72D297353CC}">
              <c16:uniqueId val="{00000000-F6FE-40C2-A367-B04286D2D9B2}"/>
            </c:ext>
          </c:extLst>
        </c:ser>
        <c:ser>
          <c:idx val="1"/>
          <c:order val="1"/>
          <c:tx>
            <c:strRef>
              <c:f>'LINE &amp; SCATTER PLOT'!$R$1</c:f>
              <c:strCache>
                <c:ptCount val="1"/>
                <c:pt idx="0">
                  <c:v>BMI</c:v>
                </c:pt>
              </c:strCache>
            </c:strRef>
          </c:tx>
          <c:spPr>
            <a:ln w="31750" cap="rnd">
              <a:solidFill>
                <a:schemeClr val="accent6"/>
              </a:solidFill>
              <a:round/>
            </a:ln>
            <a:effectLst/>
          </c:spPr>
          <c:marker>
            <c:symbol val="none"/>
          </c:marker>
          <c:val>
            <c:numRef>
              <c:f>'LINE &amp; SCATTER PLOT'!$R$2:$R$2336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1-F6FE-40C2-A367-B04286D2D9B2}"/>
            </c:ext>
          </c:extLst>
        </c:ser>
        <c:ser>
          <c:idx val="2"/>
          <c:order val="2"/>
          <c:tx>
            <c:strRef>
              <c:f>'LINE &amp; SCATTER PLOT'!$S$1</c:f>
              <c:strCache>
                <c:ptCount val="1"/>
                <c:pt idx="0">
                  <c:v>HbA1C</c:v>
                </c:pt>
              </c:strCache>
            </c:strRef>
          </c:tx>
          <c:spPr>
            <a:ln w="31750" cap="rnd">
              <a:solidFill>
                <a:schemeClr val="accent6">
                  <a:shade val="65000"/>
                </a:schemeClr>
              </a:solidFill>
              <a:round/>
            </a:ln>
            <a:effectLst/>
          </c:spPr>
          <c:marker>
            <c:symbol val="none"/>
          </c:marker>
          <c:val>
            <c:numRef>
              <c:f>'LINE &amp; SCATTER PLOT'!$S$2:$S$2336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2-F6FE-40C2-A367-B04286D2D9B2}"/>
            </c:ext>
          </c:extLst>
        </c:ser>
        <c:dLbls>
          <c:showLegendKey val="0"/>
          <c:showVal val="0"/>
          <c:showCatName val="0"/>
          <c:showSerName val="0"/>
          <c:showPercent val="0"/>
          <c:showBubbleSize val="0"/>
        </c:dLbls>
        <c:smooth val="0"/>
        <c:axId val="615701503"/>
        <c:axId val="615702463"/>
      </c:lineChart>
      <c:catAx>
        <c:axId val="615701503"/>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2463"/>
        <c:crosses val="autoZero"/>
        <c:auto val="1"/>
        <c:lblAlgn val="ctr"/>
        <c:lblOffset val="100"/>
        <c:noMultiLvlLbl val="0"/>
      </c:catAx>
      <c:valAx>
        <c:axId val="6157024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a:t>
            </a:r>
            <a:r>
              <a:rPr lang="en-US" baseline="0"/>
              <a:t> BETWEEN HEALTH CHARGES AND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4.5556233718482615E-2"/>
          <c:y val="6.8152653048673031E-2"/>
          <c:w val="0.90774253197323362"/>
          <c:h val="0.89296893222218965"/>
        </c:manualLayout>
      </c:layout>
      <c:scatterChart>
        <c:scatterStyle val="smoothMarker"/>
        <c:varyColors val="0"/>
        <c:ser>
          <c:idx val="0"/>
          <c:order val="0"/>
          <c:tx>
            <c:strRef>
              <c:f>'LINE &amp; SCATTER PLOT'!$AK$1</c:f>
              <c:strCache>
                <c:ptCount val="1"/>
                <c:pt idx="0">
                  <c:v> Charges</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'LINE &amp; SCATTER PLOT'!$AJ$2:$AJ$2336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'LINE &amp; SCATTER PLOT'!$AK$2:$AK$2336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1"/>
          <c:extLst>
            <c:ext xmlns:c16="http://schemas.microsoft.com/office/drawing/2014/chart" uri="{C3380CC4-5D6E-409C-BE32-E72D297353CC}">
              <c16:uniqueId val="{00000000-C8F1-4056-A8F4-A3374ADC8324}"/>
            </c:ext>
          </c:extLst>
        </c:ser>
        <c:dLbls>
          <c:showLegendKey val="0"/>
          <c:showVal val="0"/>
          <c:showCatName val="0"/>
          <c:showSerName val="0"/>
          <c:showPercent val="0"/>
          <c:showBubbleSize val="0"/>
        </c:dLbls>
        <c:axId val="1184981231"/>
        <c:axId val="1184984591"/>
      </c:scatterChart>
      <c:valAx>
        <c:axId val="11849812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4984591"/>
        <c:crosses val="autoZero"/>
        <c:crossBetween val="midCat"/>
      </c:valAx>
      <c:valAx>
        <c:axId val="1184984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498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56029</xdr:colOff>
      <xdr:row>0</xdr:row>
      <xdr:rowOff>82710</xdr:rowOff>
    </xdr:from>
    <xdr:to>
      <xdr:col>12</xdr:col>
      <xdr:colOff>48470</xdr:colOff>
      <xdr:row>15</xdr:row>
      <xdr:rowOff>7114</xdr:rowOff>
    </xdr:to>
    <xdr:graphicFrame macro="">
      <xdr:nvGraphicFramePr>
        <xdr:cNvPr id="2" name="Chart 1">
          <a:extLst>
            <a:ext uri="{FF2B5EF4-FFF2-40B4-BE49-F238E27FC236}">
              <a16:creationId xmlns:a16="http://schemas.microsoft.com/office/drawing/2014/main" id="{BA21B030-6D0A-8849-0718-54F1AC9D0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162572</xdr:colOff>
      <xdr:row>19</xdr:row>
      <xdr:rowOff>66353</xdr:rowOff>
    </xdr:from>
    <xdr:to>
      <xdr:col>11</xdr:col>
      <xdr:colOff>396145</xdr:colOff>
      <xdr:row>32</xdr:row>
      <xdr:rowOff>89842</xdr:rowOff>
    </xdr:to>
    <xdr:graphicFrame macro="">
      <xdr:nvGraphicFramePr>
        <xdr:cNvPr id="4" name="Chart 3">
          <a:extLst>
            <a:ext uri="{FF2B5EF4-FFF2-40B4-BE49-F238E27FC236}">
              <a16:creationId xmlns:a16="http://schemas.microsoft.com/office/drawing/2014/main" id="{291DFDF7-D20D-CAC0-8B74-D16877B4B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361951</xdr:colOff>
      <xdr:row>0</xdr:row>
      <xdr:rowOff>139700</xdr:rowOff>
    </xdr:from>
    <xdr:to>
      <xdr:col>15</xdr:col>
      <xdr:colOff>82551</xdr:colOff>
      <xdr:row>14</xdr:row>
      <xdr:rowOff>19050</xdr:rowOff>
    </xdr:to>
    <xdr:graphicFrame macro="">
      <xdr:nvGraphicFramePr>
        <xdr:cNvPr id="2" name="Chart 1">
          <a:extLst>
            <a:ext uri="{FF2B5EF4-FFF2-40B4-BE49-F238E27FC236}">
              <a16:creationId xmlns:a16="http://schemas.microsoft.com/office/drawing/2014/main" id="{46D65D2A-4A01-A376-AF1C-51B8812EF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88900</xdr:colOff>
      <xdr:row>16</xdr:row>
      <xdr:rowOff>50800</xdr:rowOff>
    </xdr:from>
    <xdr:to>
      <xdr:col>15</xdr:col>
      <xdr:colOff>406400</xdr:colOff>
      <xdr:row>38</xdr:row>
      <xdr:rowOff>76200</xdr:rowOff>
    </xdr:to>
    <xdr:graphicFrame macro="">
      <xdr:nvGraphicFramePr>
        <xdr:cNvPr id="3" name="Chart 2">
          <a:extLst>
            <a:ext uri="{FF2B5EF4-FFF2-40B4-BE49-F238E27FC236}">
              <a16:creationId xmlns:a16="http://schemas.microsoft.com/office/drawing/2014/main" id="{BE729401-C2CB-8D1A-97B8-82C71D173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298450</xdr:colOff>
      <xdr:row>3</xdr:row>
      <xdr:rowOff>38100</xdr:rowOff>
    </xdr:from>
    <xdr:to>
      <xdr:col>8</xdr:col>
      <xdr:colOff>298450</xdr:colOff>
      <xdr:row>17</xdr:row>
      <xdr:rowOff>79372</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E42EDA1C-3BD1-4041-703E-F33C740D3C4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838700" y="590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165100</xdr:colOff>
      <xdr:row>5</xdr:row>
      <xdr:rowOff>146050</xdr:rowOff>
    </xdr:from>
    <xdr:to>
      <xdr:col>9</xdr:col>
      <xdr:colOff>165100</xdr:colOff>
      <xdr:row>20</xdr:row>
      <xdr:rowOff>3172</xdr:rowOff>
    </xdr:to>
    <mc:AlternateContent xmlns:mc="http://schemas.openxmlformats.org/markup-compatibility/2006" xmlns:a14="http://schemas.microsoft.com/office/drawing/2010/main">
      <mc:Choice Requires="a14">
        <xdr:graphicFrame macro="">
          <xdr:nvGraphicFramePr>
            <xdr:cNvPr id="5" name="Diabetes Status">
              <a:extLst>
                <a:ext uri="{FF2B5EF4-FFF2-40B4-BE49-F238E27FC236}">
                  <a16:creationId xmlns:a16="http://schemas.microsoft.com/office/drawing/2014/main" id="{A7A8AEE4-9176-F1AB-61A7-92BFAD16FC07}"/>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314950" y="1066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150813</xdr:colOff>
      <xdr:row>4</xdr:row>
      <xdr:rowOff>79374</xdr:rowOff>
    </xdr:from>
    <xdr:to>
      <xdr:col>14</xdr:col>
      <xdr:colOff>508000</xdr:colOff>
      <xdr:row>39</xdr:row>
      <xdr:rowOff>63500</xdr:rowOff>
    </xdr:to>
    <xdr:graphicFrame macro="">
      <xdr:nvGraphicFramePr>
        <xdr:cNvPr id="14" name="Chart 13">
          <a:extLst>
            <a:ext uri="{FF2B5EF4-FFF2-40B4-BE49-F238E27FC236}">
              <a16:creationId xmlns:a16="http://schemas.microsoft.com/office/drawing/2014/main" id="{600F77B9-55F0-E632-E18E-F471124BC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218281</xdr:colOff>
      <xdr:row>3</xdr:row>
      <xdr:rowOff>25400</xdr:rowOff>
    </xdr:from>
    <xdr:to>
      <xdr:col>33</xdr:col>
      <xdr:colOff>381001</xdr:colOff>
      <xdr:row>39</xdr:row>
      <xdr:rowOff>152400</xdr:rowOff>
    </xdr:to>
    <xdr:graphicFrame macro="">
      <xdr:nvGraphicFramePr>
        <xdr:cNvPr id="18" name="Chart 17">
          <a:extLst>
            <a:ext uri="{FF2B5EF4-FFF2-40B4-BE49-F238E27FC236}">
              <a16:creationId xmlns:a16="http://schemas.microsoft.com/office/drawing/2014/main" id="{4A179DDF-33C7-C0C9-E638-96FD98343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36286</xdr:colOff>
      <xdr:row>7</xdr:row>
      <xdr:rowOff>145143</xdr:rowOff>
    </xdr:from>
    <xdr:to>
      <xdr:col>17</xdr:col>
      <xdr:colOff>580571</xdr:colOff>
      <xdr:row>33</xdr:row>
      <xdr:rowOff>89203</xdr:rowOff>
    </xdr:to>
    <xdr:graphicFrame macro="">
      <xdr:nvGraphicFramePr>
        <xdr:cNvPr id="2" name="Chart 1">
          <a:extLst>
            <a:ext uri="{FF2B5EF4-FFF2-40B4-BE49-F238E27FC236}">
              <a16:creationId xmlns:a16="http://schemas.microsoft.com/office/drawing/2014/main" id="{0F7B2FF3-2378-4C2F-BFF5-6EAD89EC9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1488217</xdr:colOff>
      <xdr:row>41</xdr:row>
      <xdr:rowOff>88957</xdr:rowOff>
    </xdr:from>
    <xdr:to>
      <xdr:col>17</xdr:col>
      <xdr:colOff>494301</xdr:colOff>
      <xdr:row>66</xdr:row>
      <xdr:rowOff>90713</xdr:rowOff>
    </xdr:to>
    <xdr:graphicFrame macro="">
      <xdr:nvGraphicFramePr>
        <xdr:cNvPr id="3" name="Chart 2">
          <a:extLst>
            <a:ext uri="{FF2B5EF4-FFF2-40B4-BE49-F238E27FC236}">
              <a16:creationId xmlns:a16="http://schemas.microsoft.com/office/drawing/2014/main" id="{AA53A8F0-F200-41A6-9AB6-832320E33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217714</xdr:colOff>
      <xdr:row>6</xdr:row>
      <xdr:rowOff>163286</xdr:rowOff>
    </xdr:from>
    <xdr:to>
      <xdr:col>8</xdr:col>
      <xdr:colOff>1578430</xdr:colOff>
      <xdr:row>31</xdr:row>
      <xdr:rowOff>163285</xdr:rowOff>
    </xdr:to>
    <xdr:graphicFrame macro="">
      <xdr:nvGraphicFramePr>
        <xdr:cNvPr id="4" name="Chart 3">
          <a:extLst>
            <a:ext uri="{FF2B5EF4-FFF2-40B4-BE49-F238E27FC236}">
              <a16:creationId xmlns:a16="http://schemas.microsoft.com/office/drawing/2014/main" id="{B84C7C26-2152-4B8D-B1F7-27F3685D0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471714</xdr:colOff>
      <xdr:row>43</xdr:row>
      <xdr:rowOff>18144</xdr:rowOff>
    </xdr:from>
    <xdr:to>
      <xdr:col>8</xdr:col>
      <xdr:colOff>1298195</xdr:colOff>
      <xdr:row>57</xdr:row>
      <xdr:rowOff>138279</xdr:rowOff>
    </xdr:to>
    <xdr:graphicFrame macro="">
      <xdr:nvGraphicFramePr>
        <xdr:cNvPr id="5" name="Chart 4">
          <a:extLst>
            <a:ext uri="{FF2B5EF4-FFF2-40B4-BE49-F238E27FC236}">
              <a16:creationId xmlns:a16="http://schemas.microsoft.com/office/drawing/2014/main" id="{33323D89-36EF-4535-BC42-DB6E997B3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342262</xdr:colOff>
      <xdr:row>7</xdr:row>
      <xdr:rowOff>12259</xdr:rowOff>
    </xdr:from>
    <xdr:to>
      <xdr:col>34</xdr:col>
      <xdr:colOff>29781</xdr:colOff>
      <xdr:row>38</xdr:row>
      <xdr:rowOff>90714</xdr:rowOff>
    </xdr:to>
    <xdr:graphicFrame macro="">
      <xdr:nvGraphicFramePr>
        <xdr:cNvPr id="6" name="Chart 5">
          <a:extLst>
            <a:ext uri="{FF2B5EF4-FFF2-40B4-BE49-F238E27FC236}">
              <a16:creationId xmlns:a16="http://schemas.microsoft.com/office/drawing/2014/main" id="{980E3624-F9D5-4D9A-83AA-E1FB7833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474166</xdr:colOff>
      <xdr:row>43</xdr:row>
      <xdr:rowOff>72572</xdr:rowOff>
    </xdr:from>
    <xdr:to>
      <xdr:col>34</xdr:col>
      <xdr:colOff>435745</xdr:colOff>
      <xdr:row>78</xdr:row>
      <xdr:rowOff>123078</xdr:rowOff>
    </xdr:to>
    <xdr:graphicFrame macro="">
      <xdr:nvGraphicFramePr>
        <xdr:cNvPr id="7" name="Chart 6">
          <a:extLst>
            <a:ext uri="{FF2B5EF4-FFF2-40B4-BE49-F238E27FC236}">
              <a16:creationId xmlns:a16="http://schemas.microsoft.com/office/drawing/2014/main" id="{B32B3F03-E96E-42DF-BB19-C3E3DF96D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90715</xdr:colOff>
      <xdr:row>8</xdr:row>
      <xdr:rowOff>145142</xdr:rowOff>
    </xdr:from>
    <xdr:to>
      <xdr:col>3</xdr:col>
      <xdr:colOff>1215572</xdr:colOff>
      <xdr:row>26</xdr:row>
      <xdr:rowOff>127000</xdr:rowOff>
    </xdr:to>
    <mc:AlternateContent xmlns:mc="http://schemas.openxmlformats.org/markup-compatibility/2006" xmlns:a14="http://schemas.microsoft.com/office/drawing/2010/main">
      <mc:Choice Requires="a14">
        <xdr:graphicFrame macro="">
          <xdr:nvGraphicFramePr>
            <xdr:cNvPr id="13" name="Weight Status 1">
              <a:extLst>
                <a:ext uri="{FF2B5EF4-FFF2-40B4-BE49-F238E27FC236}">
                  <a16:creationId xmlns:a16="http://schemas.microsoft.com/office/drawing/2014/main" id="{DE1283D6-D3F8-4347-8D12-F87E86E1BC26}"/>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0715" y="1596571"/>
              <a:ext cx="2961821" cy="3247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30</xdr:row>
      <xdr:rowOff>90714</xdr:rowOff>
    </xdr:from>
    <xdr:to>
      <xdr:col>3</xdr:col>
      <xdr:colOff>1179285</xdr:colOff>
      <xdr:row>48</xdr:row>
      <xdr:rowOff>127000</xdr:rowOff>
    </xdr:to>
    <mc:AlternateContent xmlns:mc="http://schemas.openxmlformats.org/markup-compatibility/2006" xmlns:a14="http://schemas.microsoft.com/office/drawing/2010/main">
      <mc:Choice Requires="a14">
        <xdr:graphicFrame macro="">
          <xdr:nvGraphicFramePr>
            <xdr:cNvPr id="14" name="Diabetes Status 1">
              <a:extLst>
                <a:ext uri="{FF2B5EF4-FFF2-40B4-BE49-F238E27FC236}">
                  <a16:creationId xmlns:a16="http://schemas.microsoft.com/office/drawing/2014/main" id="{2704CD0C-9E85-4CB7-A759-57332BE8E349}"/>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54429" y="5533571"/>
              <a:ext cx="2961820" cy="330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MODULE%20END%20ASSIGNMEN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MODULE%20END%20ASSIGNMENT%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OL JOSEPH" refreshedDate="45975.094839120371" createdVersion="8" refreshedVersion="8" minRefreshableVersion="3" recordCount="2335" xr:uid="{B0BAEE1D-F201-4457-81BD-AF632B4B922F}">
  <cacheSource type="worksheet">
    <worksheetSource name="Table13" r:id="rId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OL JOSEPH" refreshedDate="45975.094839120371" createdVersion="8" refreshedVersion="8" minRefreshableVersion="3" recordCount="2335" xr:uid="{90F16BCD-7E1E-4189-B006-C382FF45AD61}">
  <cacheSource type="worksheet">
    <worksheetSource name="Table13" r:id="rId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48970.25"/>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896433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x v="0"/>
    <s v="No"/>
    <x v="0"/>
    <x v="0"/>
    <n v="0"/>
    <x v="0"/>
    <x v="0"/>
    <x v="0"/>
    <s v="9-Jul-1992"/>
    <n v="563.84"/>
    <x v="0"/>
    <s v="tier - 3"/>
    <x v="0"/>
    <n v="30"/>
  </r>
  <r>
    <x v="1"/>
    <s v="Lehner"/>
    <n v="30.36"/>
    <x v="1"/>
    <s v="No"/>
    <x v="0"/>
    <x v="0"/>
    <n v="0"/>
    <x v="0"/>
    <x v="0"/>
    <x v="1"/>
    <s v="30-Nov-1992"/>
    <n v="570.62"/>
    <x v="0"/>
    <s v="tier - 1"/>
    <x v="0"/>
    <n v="30"/>
  </r>
  <r>
    <x v="2"/>
    <s v="Lu"/>
    <n v="34.484999999999999"/>
    <x v="2"/>
    <s v="Yes"/>
    <x v="0"/>
    <x v="0"/>
    <n v="2"/>
    <x v="0"/>
    <x v="0"/>
    <x v="0"/>
    <s v="30-Jun-1993"/>
    <n v="600"/>
    <x v="0"/>
    <s v="tier - 1"/>
    <x v="0"/>
    <n v="29"/>
  </r>
  <r>
    <x v="3"/>
    <s v="Osborne"/>
    <n v="38.094999999999999"/>
    <x v="3"/>
    <s v="No"/>
    <x v="0"/>
    <x v="0"/>
    <n v="0"/>
    <x v="0"/>
    <x v="0"/>
    <x v="1"/>
    <s v="13-Sep-1992"/>
    <n v="604.54"/>
    <x v="1"/>
    <s v="tier - 3"/>
    <x v="0"/>
    <n v="30"/>
  </r>
  <r>
    <x v="4"/>
    <s v="Kadala"/>
    <n v="35.53"/>
    <x v="4"/>
    <s v="No"/>
    <x v="0"/>
    <x v="0"/>
    <n v="0"/>
    <x v="0"/>
    <x v="0"/>
    <x v="2"/>
    <s v="27-Jul-1998"/>
    <n v="637.26"/>
    <x v="1"/>
    <s v="tier - 3"/>
    <x v="0"/>
    <n v="24"/>
  </r>
  <r>
    <x v="5"/>
    <s v="Baker"/>
    <n v="32.799999999999997"/>
    <x v="5"/>
    <s v="No"/>
    <x v="0"/>
    <x v="0"/>
    <n v="0"/>
    <x v="0"/>
    <x v="0"/>
    <x v="0"/>
    <s v="20-Nov-2001"/>
    <n v="646.14"/>
    <x v="1"/>
    <s v="tier - 3"/>
    <x v="1"/>
    <n v="21"/>
  </r>
  <r>
    <x v="6"/>
    <s v="Macpherson"/>
    <n v="36.4"/>
    <x v="6"/>
    <s v="No"/>
    <x v="0"/>
    <x v="0"/>
    <n v="0"/>
    <x v="0"/>
    <x v="0"/>
    <x v="1"/>
    <s v="1-Jun-1993"/>
    <n v="650"/>
    <x v="1"/>
    <s v="tier - 3"/>
    <x v="0"/>
    <n v="30"/>
  </r>
  <r>
    <x v="7"/>
    <s v="Hallman"/>
    <n v="36.96"/>
    <x v="7"/>
    <s v="No"/>
    <x v="0"/>
    <x v="0"/>
    <n v="3"/>
    <x v="0"/>
    <x v="0"/>
    <x v="0"/>
    <s v="4-Jul-1995"/>
    <n v="650"/>
    <x v="1"/>
    <s v="tier - 3"/>
    <x v="0"/>
    <n v="27"/>
  </r>
  <r>
    <x v="8"/>
    <s v="Moran"/>
    <n v="41.14"/>
    <x v="8"/>
    <s v="Yes"/>
    <x v="0"/>
    <x v="1"/>
    <n v="1"/>
    <x v="0"/>
    <x v="0"/>
    <x v="0"/>
    <s v="29-Nov-2002"/>
    <n v="668"/>
    <x v="1"/>
    <s v="tier - 2"/>
    <x v="1"/>
    <n v="20"/>
  </r>
  <r>
    <x v="9"/>
    <s v="Benner"/>
    <n v="38.06"/>
    <x v="9"/>
    <s v="No"/>
    <x v="0"/>
    <x v="0"/>
    <n v="0"/>
    <x v="0"/>
    <x v="0"/>
    <x v="0"/>
    <s v="9-Nov-1997"/>
    <n v="670"/>
    <x v="1"/>
    <s v="tier - 3"/>
    <x v="0"/>
    <n v="25"/>
  </r>
  <r>
    <x v="10"/>
    <s v="Fierro Vargas"/>
    <n v="37.700000000000003"/>
    <x v="10"/>
    <s v="Yes"/>
    <x v="0"/>
    <x v="0"/>
    <n v="2"/>
    <x v="0"/>
    <x v="0"/>
    <x v="1"/>
    <s v="12-Sep-2001"/>
    <n v="687.54"/>
    <x v="1"/>
    <s v="tier - 2"/>
    <x v="0"/>
    <n v="21"/>
  </r>
  <r>
    <x v="11"/>
    <s v="Franz"/>
    <n v="42.13"/>
    <x v="11"/>
    <s v="No"/>
    <x v="0"/>
    <x v="0"/>
    <n v="0"/>
    <x v="0"/>
    <x v="0"/>
    <x v="0"/>
    <s v="26-Dec-1999"/>
    <n v="700"/>
    <x v="0"/>
    <s v="tier - 3"/>
    <x v="0"/>
    <n v="23"/>
  </r>
  <r>
    <x v="12"/>
    <s v="Foster"/>
    <n v="40.92"/>
    <x v="12"/>
    <s v="No"/>
    <x v="0"/>
    <x v="0"/>
    <n v="0"/>
    <x v="0"/>
    <x v="0"/>
    <x v="0"/>
    <s v="14-Dec-1999"/>
    <n v="722.99"/>
    <x v="1"/>
    <s v="tier - 1"/>
    <x v="0"/>
    <n v="23"/>
  </r>
  <r>
    <x v="13"/>
    <s v="Tenorio"/>
    <n v="40.564999999999998"/>
    <x v="13"/>
    <s v="No"/>
    <x v="0"/>
    <x v="0"/>
    <n v="0"/>
    <x v="0"/>
    <x v="0"/>
    <x v="0"/>
    <s v="19-Sep-2002"/>
    <n v="750"/>
    <x v="1"/>
    <s v="tier - 1"/>
    <x v="1"/>
    <n v="20"/>
  </r>
  <r>
    <x v="14"/>
    <s v="Rios"/>
    <n v="36.384999999999998"/>
    <x v="14"/>
    <s v="Yes"/>
    <x v="0"/>
    <x v="0"/>
    <n v="2"/>
    <x v="0"/>
    <x v="0"/>
    <x v="0"/>
    <s v="9-Aug-1993"/>
    <n v="760"/>
    <x v="1"/>
    <s v="tier - 1"/>
    <x v="0"/>
    <n v="29"/>
  </r>
  <r>
    <x v="15"/>
    <s v="Viau-Dupuis"/>
    <n v="39.9"/>
    <x v="15"/>
    <s v="No"/>
    <x v="0"/>
    <x v="0"/>
    <n v="0"/>
    <x v="0"/>
    <x v="0"/>
    <x v="0"/>
    <s v="22-Oct-1996"/>
    <n v="760"/>
    <x v="1"/>
    <s v="tier - 3"/>
    <x v="0"/>
    <n v="26"/>
  </r>
  <r>
    <x v="16"/>
    <s v="Cronin"/>
    <n v="33.799999999999997"/>
    <x v="16"/>
    <s v="No"/>
    <x v="0"/>
    <x v="0"/>
    <n v="3"/>
    <x v="0"/>
    <x v="0"/>
    <x v="0"/>
    <s v="28-Jun-1993"/>
    <n v="770"/>
    <x v="1"/>
    <s v="tier - 3"/>
    <x v="0"/>
    <n v="29"/>
  </r>
  <r>
    <x v="17"/>
    <s v="Noordstar"/>
    <n v="36.765000000000001"/>
    <x v="17"/>
    <s v="Yes"/>
    <x v="0"/>
    <x v="1"/>
    <n v="1"/>
    <x v="0"/>
    <x v="0"/>
    <x v="0"/>
    <s v="18-Sep-1996"/>
    <n v="770.38"/>
    <x v="1"/>
    <s v="tier - 2"/>
    <x v="1"/>
    <n v="26"/>
  </r>
  <r>
    <x v="18"/>
    <s v="Boudalia"/>
    <n v="36.954999999999998"/>
    <x v="18"/>
    <s v="Yes"/>
    <x v="0"/>
    <x v="0"/>
    <n v="1"/>
    <x v="0"/>
    <x v="0"/>
    <x v="2"/>
    <s v="7-Dec-1995"/>
    <n v="773.54"/>
    <x v="1"/>
    <s v="tier - 2"/>
    <x v="0"/>
    <n v="27"/>
  </r>
  <r>
    <x v="19"/>
    <s v="Flor"/>
    <n v="42.9"/>
    <x v="19"/>
    <s v="No"/>
    <x v="0"/>
    <x v="0"/>
    <n v="0"/>
    <x v="0"/>
    <x v="0"/>
    <x v="0"/>
    <s v="7-Oct-2004"/>
    <n v="830.52"/>
    <x v="1"/>
    <s v="tier - 2"/>
    <x v="2"/>
    <n v="18"/>
  </r>
  <r>
    <x v="20"/>
    <s v="Fennon"/>
    <n v="36.299999999999997"/>
    <x v="20"/>
    <s v="Yes"/>
    <x v="0"/>
    <x v="0"/>
    <n v="2"/>
    <x v="0"/>
    <x v="0"/>
    <x v="0"/>
    <s v="18-Nov-2000"/>
    <n v="865.41"/>
    <x v="1"/>
    <s v="tier - 1"/>
    <x v="0"/>
    <n v="22"/>
  </r>
  <r>
    <x v="21"/>
    <s v="Hribar"/>
    <n v="32.200000000000003"/>
    <x v="21"/>
    <s v="Yes"/>
    <x v="0"/>
    <x v="0"/>
    <n v="2"/>
    <x v="0"/>
    <x v="0"/>
    <x v="1"/>
    <s v="27-Nov-1993"/>
    <n v="896.21"/>
    <x v="1"/>
    <s v="tier - 1"/>
    <x v="0"/>
    <n v="29"/>
  </r>
  <r>
    <x v="22"/>
    <s v="Tassello"/>
    <n v="31.3"/>
    <x v="22"/>
    <s v="No"/>
    <x v="0"/>
    <x v="0"/>
    <n v="3"/>
    <x v="0"/>
    <x v="0"/>
    <x v="0"/>
    <s v="30-Oct-1994"/>
    <n v="915.07"/>
    <x v="1"/>
    <s v="tier - 1"/>
    <x v="0"/>
    <n v="28"/>
  </r>
  <r>
    <x v="23"/>
    <s v="Mauricette"/>
    <n v="41.8"/>
    <x v="23"/>
    <s v="Yes"/>
    <x v="0"/>
    <x v="0"/>
    <n v="2"/>
    <x v="0"/>
    <x v="0"/>
    <x v="0"/>
    <s v="28-Oct-1995"/>
    <n v="928.59"/>
    <x v="1"/>
    <s v="tier - 1"/>
    <x v="0"/>
    <n v="27"/>
  </r>
  <r>
    <x v="24"/>
    <s v="Garcia"/>
    <n v="35.090000000000003"/>
    <x v="24"/>
    <s v="Yes"/>
    <x v="0"/>
    <x v="0"/>
    <n v="2"/>
    <x v="0"/>
    <x v="0"/>
    <x v="2"/>
    <s v="19-Aug-2001"/>
    <n v="964.71"/>
    <x v="1"/>
    <s v="tier - 2"/>
    <x v="0"/>
    <n v="21"/>
  </r>
  <r>
    <x v="25"/>
    <s v="Airoldi"/>
    <n v="33.880000000000003"/>
    <x v="25"/>
    <s v="No"/>
    <x v="0"/>
    <x v="0"/>
    <n v="3"/>
    <x v="0"/>
    <x v="0"/>
    <x v="0"/>
    <s v="22-Nov-1994"/>
    <n v="1006.65"/>
    <x v="1"/>
    <s v="tier - 2"/>
    <x v="0"/>
    <n v="28"/>
  </r>
  <r>
    <x v="26"/>
    <s v="Cater-Cyker"/>
    <n v="30.875"/>
    <x v="26"/>
    <s v="No"/>
    <x v="0"/>
    <x v="0"/>
    <n v="0"/>
    <x v="0"/>
    <x v="0"/>
    <x v="0"/>
    <s v="9-Oct-2000"/>
    <n v="1012"/>
    <x v="1"/>
    <s v="tier - 2"/>
    <x v="0"/>
    <n v="22"/>
  </r>
  <r>
    <x v="27"/>
    <s v="Hamm"/>
    <n v="36.86"/>
    <x v="27"/>
    <s v="Yes"/>
    <x v="0"/>
    <x v="1"/>
    <n v="1"/>
    <x v="0"/>
    <x v="0"/>
    <x v="2"/>
    <s v="5-Aug-1999"/>
    <n v="1019"/>
    <x v="1"/>
    <s v="tier - 2"/>
    <x v="0"/>
    <n v="23"/>
  </r>
  <r>
    <x v="28"/>
    <s v="Cox"/>
    <n v="35.86"/>
    <x v="28"/>
    <s v="Yes"/>
    <x v="0"/>
    <x v="0"/>
    <n v="2"/>
    <x v="0"/>
    <x v="0"/>
    <x v="0"/>
    <s v="5-Oct-1995"/>
    <n v="1033.74"/>
    <x v="1"/>
    <s v="tier - 1"/>
    <x v="0"/>
    <n v="27"/>
  </r>
  <r>
    <x v="29"/>
    <s v="Sachrajda"/>
    <n v="37.049999999999997"/>
    <x v="29"/>
    <s v="No"/>
    <x v="0"/>
    <x v="0"/>
    <n v="0"/>
    <x v="0"/>
    <x v="0"/>
    <x v="0"/>
    <s v="17-Nov-1994"/>
    <n v="1044"/>
    <x v="1"/>
    <s v="tier - 2"/>
    <x v="0"/>
    <n v="28"/>
  </r>
  <r>
    <x v="30"/>
    <s v="Gareri"/>
    <n v="43.89"/>
    <x v="30"/>
    <s v="No"/>
    <x v="0"/>
    <x v="0"/>
    <n v="0"/>
    <x v="0"/>
    <x v="0"/>
    <x v="0"/>
    <s v="20-Jul-2002"/>
    <n v="1047"/>
    <x v="1"/>
    <s v="tier - 1"/>
    <x v="0"/>
    <n v="20"/>
  </r>
  <r>
    <x v="31"/>
    <s v="Welch"/>
    <n v="42.35"/>
    <x v="31"/>
    <s v="Yes"/>
    <x v="0"/>
    <x v="0"/>
    <n v="0"/>
    <x v="0"/>
    <x v="0"/>
    <x v="2"/>
    <s v="1-Jul-2002"/>
    <n v="1049"/>
    <x v="1"/>
    <s v="tier - 2"/>
    <x v="1"/>
    <n v="20"/>
  </r>
  <r>
    <x v="32"/>
    <s v="Prindiville"/>
    <n v="31.35"/>
    <x v="32"/>
    <s v="No"/>
    <x v="0"/>
    <x v="0"/>
    <n v="0"/>
    <x v="0"/>
    <x v="0"/>
    <x v="0"/>
    <s v="1-Jun-1995"/>
    <n v="1056"/>
    <x v="1"/>
    <s v="tier - 2"/>
    <x v="0"/>
    <n v="28"/>
  </r>
  <r>
    <x v="33"/>
    <s v="Kincaid"/>
    <n v="47.6"/>
    <x v="33"/>
    <s v="Yes"/>
    <x v="0"/>
    <x v="0"/>
    <n v="0"/>
    <x v="0"/>
    <x v="0"/>
    <x v="1"/>
    <s v="28-Sep-1993"/>
    <n v="1068"/>
    <x v="1"/>
    <s v="tier - 1"/>
    <x v="0"/>
    <n v="29"/>
  </r>
  <r>
    <x v="34"/>
    <s v="Bruestle"/>
    <n v="46.2"/>
    <x v="34"/>
    <s v="No"/>
    <x v="0"/>
    <x v="1"/>
    <n v="1"/>
    <x v="0"/>
    <x v="0"/>
    <x v="1"/>
    <s v="24-Aug-2004"/>
    <n v="1070"/>
    <x v="1"/>
    <s v="tier - 3"/>
    <x v="0"/>
    <n v="18"/>
  </r>
  <r>
    <x v="35"/>
    <s v="Lachance"/>
    <n v="32.015000000000001"/>
    <x v="35"/>
    <s v="No"/>
    <x v="0"/>
    <x v="0"/>
    <n v="0"/>
    <x v="0"/>
    <x v="0"/>
    <x v="0"/>
    <s v="13-Aug-1997"/>
    <n v="1071"/>
    <x v="1"/>
    <s v="tier - 3"/>
    <x v="0"/>
    <n v="25"/>
  </r>
  <r>
    <x v="36"/>
    <s v="Eason"/>
    <n v="40.564999999999998"/>
    <x v="36"/>
    <s v="No"/>
    <x v="0"/>
    <x v="0"/>
    <n v="0"/>
    <x v="0"/>
    <x v="0"/>
    <x v="0"/>
    <s v="26-Dec-1998"/>
    <n v="1082"/>
    <x v="1"/>
    <s v="tier - 2"/>
    <x v="0"/>
    <n v="24"/>
  </r>
  <r>
    <x v="37"/>
    <s v="Grummon"/>
    <n v="32.450000000000003"/>
    <x v="37"/>
    <s v="No"/>
    <x v="0"/>
    <x v="0"/>
    <n v="0"/>
    <x v="0"/>
    <x v="0"/>
    <x v="0"/>
    <s v="13-Aug-2002"/>
    <n v="1086"/>
    <x v="1"/>
    <s v="tier - 3"/>
    <x v="0"/>
    <n v="20"/>
  </r>
  <r>
    <x v="38"/>
    <s v="Vanwechel"/>
    <n v="34.96"/>
    <x v="38"/>
    <s v="No"/>
    <x v="0"/>
    <x v="0"/>
    <n v="0"/>
    <x v="0"/>
    <x v="0"/>
    <x v="0"/>
    <s v="12-Nov-2004"/>
    <n v="1121.8699999999999"/>
    <x v="1"/>
    <s v="tier - 1"/>
    <x v="0"/>
    <n v="18"/>
  </r>
  <r>
    <x v="39"/>
    <s v="Fisher"/>
    <n v="35.5"/>
    <x v="39"/>
    <s v="No"/>
    <x v="0"/>
    <x v="1"/>
    <n v="1"/>
    <x v="0"/>
    <x v="0"/>
    <x v="2"/>
    <s v="14-Jun-2004"/>
    <n v="1131.51"/>
    <x v="1"/>
    <s v="tier - 1"/>
    <x v="0"/>
    <n v="18"/>
  </r>
  <r>
    <x v="40"/>
    <s v="Jenkins"/>
    <n v="52.58"/>
    <x v="40"/>
    <s v="No"/>
    <x v="1"/>
    <x v="0"/>
    <n v="1"/>
    <x v="0"/>
    <x v="0"/>
    <x v="2"/>
    <s v="19-Jul-2002"/>
    <n v="1132"/>
    <x v="1"/>
    <s v="tier - 1"/>
    <x v="0"/>
    <n v="20"/>
  </r>
  <r>
    <x v="41"/>
    <s v="Peters"/>
    <n v="35.200000000000003"/>
    <x v="41"/>
    <s v="Yes"/>
    <x v="0"/>
    <x v="0"/>
    <n v="0"/>
    <x v="0"/>
    <x v="0"/>
    <x v="0"/>
    <s v="6-Oct-2004"/>
    <n v="1135"/>
    <x v="1"/>
    <s v="tier - 3"/>
    <x v="0"/>
    <n v="18"/>
  </r>
  <r>
    <x v="42"/>
    <s v="Aha"/>
    <n v="38.06"/>
    <x v="42"/>
    <s v="No"/>
    <x v="0"/>
    <x v="0"/>
    <n v="0"/>
    <x v="0"/>
    <x v="0"/>
    <x v="0"/>
    <s v="11-Jun-2004"/>
    <n v="1135.94"/>
    <x v="1"/>
    <s v="tier - 3"/>
    <x v="0"/>
    <n v="18"/>
  </r>
  <r>
    <x v="43"/>
    <s v="McElwain"/>
    <n v="34.21"/>
    <x v="43"/>
    <s v="No"/>
    <x v="0"/>
    <x v="0"/>
    <n v="0"/>
    <x v="0"/>
    <x v="0"/>
    <x v="0"/>
    <s v="28-Nov-2004"/>
    <n v="1136.4000000000001"/>
    <x v="1"/>
    <s v="tier - 3"/>
    <x v="0"/>
    <n v="18"/>
  </r>
  <r>
    <x v="44"/>
    <s v="Januszewski"/>
    <n v="38.94"/>
    <x v="44"/>
    <s v="Yes"/>
    <x v="0"/>
    <x v="0"/>
    <n v="1"/>
    <x v="0"/>
    <x v="0"/>
    <x v="0"/>
    <s v="11-Aug-2002"/>
    <n v="1137"/>
    <x v="1"/>
    <s v="tier - 1"/>
    <x v="0"/>
    <n v="20"/>
  </r>
  <r>
    <x v="45"/>
    <s v="Rohne"/>
    <n v="30.21"/>
    <x v="45"/>
    <s v="Yes"/>
    <x v="0"/>
    <x v="0"/>
    <n v="1"/>
    <x v="0"/>
    <x v="0"/>
    <x v="2"/>
    <s v="6-Nov-2004"/>
    <n v="1137.01"/>
    <x v="1"/>
    <s v="tier - 1"/>
    <x v="0"/>
    <n v="18"/>
  </r>
  <r>
    <x v="46"/>
    <s v="O'Grady"/>
    <n v="33.630000000000003"/>
    <x v="46"/>
    <s v="Yes"/>
    <x v="0"/>
    <x v="0"/>
    <n v="2"/>
    <x v="0"/>
    <x v="0"/>
    <x v="2"/>
    <s v="15-Oct-2004"/>
    <n v="1137.01"/>
    <x v="1"/>
    <s v="tier - 1"/>
    <x v="0"/>
    <n v="18"/>
  </r>
  <r>
    <x v="47"/>
    <s v="Peters"/>
    <n v="40.369999999999997"/>
    <x v="47"/>
    <s v="No"/>
    <x v="0"/>
    <x v="0"/>
    <n v="0"/>
    <x v="0"/>
    <x v="0"/>
    <x v="2"/>
    <s v="27-Nov-2004"/>
    <n v="1137.47"/>
    <x v="1"/>
    <s v="tier - 2"/>
    <x v="0"/>
    <n v="18"/>
  </r>
  <r>
    <x v="48"/>
    <s v="De Simone"/>
    <n v="53.09"/>
    <x v="48"/>
    <s v="Yes"/>
    <x v="0"/>
    <x v="0"/>
    <n v="2"/>
    <x v="0"/>
    <x v="0"/>
    <x v="2"/>
    <s v="25-Oct-2001"/>
    <n v="1141"/>
    <x v="1"/>
    <s v="tier - 1"/>
    <x v="0"/>
    <n v="21"/>
  </r>
  <r>
    <x v="49"/>
    <s v="Beckett"/>
    <n v="31.79"/>
    <x v="49"/>
    <s v="Yes"/>
    <x v="0"/>
    <x v="0"/>
    <n v="2"/>
    <x v="0"/>
    <x v="0"/>
    <x v="2"/>
    <s v="12-Sep-2004"/>
    <n v="1141.45"/>
    <x v="1"/>
    <s v="tier - 3"/>
    <x v="0"/>
    <n v="18"/>
  </r>
  <r>
    <x v="50"/>
    <s v="Sobrilsky"/>
    <n v="41.895000000000003"/>
    <x v="50"/>
    <s v="Yes"/>
    <x v="0"/>
    <x v="0"/>
    <n v="1"/>
    <x v="0"/>
    <x v="0"/>
    <x v="0"/>
    <s v="1-Oct-2002"/>
    <n v="1142"/>
    <x v="1"/>
    <s v="tier - 2"/>
    <x v="2"/>
    <n v="20"/>
  </r>
  <r>
    <x v="51"/>
    <s v="Wang"/>
    <n v="31.16"/>
    <x v="51"/>
    <s v="No"/>
    <x v="0"/>
    <x v="0"/>
    <n v="0"/>
    <x v="0"/>
    <x v="0"/>
    <x v="0"/>
    <s v="10-Jun-2004"/>
    <n v="1146.8"/>
    <x v="0"/>
    <s v="tier - 2"/>
    <x v="0"/>
    <n v="18"/>
  </r>
  <r>
    <x v="52"/>
    <s v="Campa"/>
    <n v="34.104999999999997"/>
    <x v="52"/>
    <s v="Yes"/>
    <x v="0"/>
    <x v="1"/>
    <n v="1"/>
    <x v="0"/>
    <x v="0"/>
    <x v="2"/>
    <s v="12-Jun-2003"/>
    <n v="1149"/>
    <x v="0"/>
    <s v="tier - 1"/>
    <x v="1"/>
    <n v="19"/>
  </r>
  <r>
    <x v="53"/>
    <s v="Clifford"/>
    <n v="51.93"/>
    <x v="53"/>
    <s v="No"/>
    <x v="0"/>
    <x v="0"/>
    <n v="0"/>
    <x v="0"/>
    <x v="0"/>
    <x v="0"/>
    <s v="18-Jul-2004"/>
    <n v="1149.4000000000001"/>
    <x v="0"/>
    <s v="tier - 2"/>
    <x v="0"/>
    <n v="18"/>
  </r>
  <r>
    <x v="54"/>
    <s v="Dalmata"/>
    <n v="38.950000000000003"/>
    <x v="54"/>
    <s v="No"/>
    <x v="0"/>
    <x v="0"/>
    <n v="0"/>
    <x v="0"/>
    <x v="0"/>
    <x v="0"/>
    <s v="26-Jul-1994"/>
    <n v="1158.32"/>
    <x v="0"/>
    <s v="tier - 1"/>
    <x v="0"/>
    <n v="28"/>
  </r>
  <r>
    <x v="55"/>
    <s v="Vishik"/>
    <n v="36.630000000000003"/>
    <x v="55"/>
    <s v="Yes"/>
    <x v="0"/>
    <x v="0"/>
    <n v="1"/>
    <x v="0"/>
    <x v="0"/>
    <x v="0"/>
    <s v="11-Nov-2004"/>
    <n v="1163.46"/>
    <x v="0"/>
    <s v="tier - 3"/>
    <x v="0"/>
    <n v="18"/>
  </r>
  <r>
    <x v="56"/>
    <s v="Schorr"/>
    <n v="34.200000000000003"/>
    <x v="56"/>
    <s v="No"/>
    <x v="0"/>
    <x v="0"/>
    <n v="2"/>
    <x v="0"/>
    <x v="0"/>
    <x v="1"/>
    <s v="11-Jun-2002"/>
    <n v="1165"/>
    <x v="0"/>
    <s v="tier - 3"/>
    <x v="1"/>
    <n v="20"/>
  </r>
  <r>
    <x v="57"/>
    <s v="Lusardi"/>
    <n v="50.63"/>
    <x v="57"/>
    <s v="No"/>
    <x v="0"/>
    <x v="0"/>
    <n v="0"/>
    <x v="0"/>
    <x v="0"/>
    <x v="0"/>
    <s v="12-Nov-2001"/>
    <n v="1167"/>
    <x v="0"/>
    <s v="tier - 1"/>
    <x v="0"/>
    <n v="21"/>
  </r>
  <r>
    <x v="58"/>
    <s v="Rayner"/>
    <n v="36.479999999999997"/>
    <x v="58"/>
    <s v="No"/>
    <x v="0"/>
    <x v="0"/>
    <n v="0"/>
    <x v="0"/>
    <x v="0"/>
    <x v="1"/>
    <s v="11-Aug-1996"/>
    <n v="1178"/>
    <x v="0"/>
    <s v="tier - 3"/>
    <x v="0"/>
    <n v="26"/>
  </r>
  <r>
    <x v="59"/>
    <s v="Voghel"/>
    <n v="54.82"/>
    <x v="59"/>
    <s v="No"/>
    <x v="0"/>
    <x v="0"/>
    <n v="0"/>
    <x v="0"/>
    <x v="0"/>
    <x v="0"/>
    <s v="28-Jun-1997"/>
    <n v="1178.07"/>
    <x v="0"/>
    <s v="tier - 2"/>
    <x v="0"/>
    <n v="25"/>
  </r>
  <r>
    <x v="60"/>
    <s v="Rieth"/>
    <n v="38.06"/>
    <x v="60"/>
    <s v="No"/>
    <x v="0"/>
    <x v="1"/>
    <n v="1"/>
    <x v="0"/>
    <x v="0"/>
    <x v="1"/>
    <s v="26-Aug-2002"/>
    <n v="1191"/>
    <x v="0"/>
    <s v="tier - 1"/>
    <x v="0"/>
    <n v="20"/>
  </r>
  <r>
    <x v="61"/>
    <s v="Gollotto"/>
    <n v="51.48"/>
    <x v="61"/>
    <s v="Yes"/>
    <x v="0"/>
    <x v="0"/>
    <n v="0"/>
    <x v="0"/>
    <x v="0"/>
    <x v="0"/>
    <s v="28-Jun-1999"/>
    <n v="1200"/>
    <x v="0"/>
    <s v="tier - 3"/>
    <x v="1"/>
    <n v="23"/>
  </r>
  <r>
    <x v="62"/>
    <s v="Dunn"/>
    <n v="52.06"/>
    <x v="62"/>
    <s v="No"/>
    <x v="0"/>
    <x v="0"/>
    <n v="0"/>
    <x v="0"/>
    <x v="0"/>
    <x v="0"/>
    <s v="6-Oct-1992"/>
    <n v="1200.55"/>
    <x v="0"/>
    <s v="tier - 3"/>
    <x v="0"/>
    <n v="30"/>
  </r>
  <r>
    <x v="63"/>
    <s v="Blitzer"/>
    <n v="30.684999999999999"/>
    <x v="13"/>
    <s v="Yes"/>
    <x v="0"/>
    <x v="0"/>
    <n v="0"/>
    <x v="0"/>
    <x v="0"/>
    <x v="0"/>
    <s v="2-Jun-2004"/>
    <n v="1210"/>
    <x v="0"/>
    <s v="tier - 1"/>
    <x v="0"/>
    <n v="19"/>
  </r>
  <r>
    <x v="64"/>
    <s v="Smith"/>
    <n v="36.08"/>
    <x v="63"/>
    <s v="Yes"/>
    <x v="0"/>
    <x v="0"/>
    <n v="1"/>
    <x v="0"/>
    <x v="0"/>
    <x v="0"/>
    <s v="4-Nov-1996"/>
    <n v="1220"/>
    <x v="0"/>
    <s v="tier - 3"/>
    <x v="1"/>
    <n v="26"/>
  </r>
  <r>
    <x v="65"/>
    <s v="Hyland"/>
    <n v="54.99"/>
    <x v="64"/>
    <s v="No"/>
    <x v="0"/>
    <x v="0"/>
    <n v="2"/>
    <x v="0"/>
    <x v="0"/>
    <x v="0"/>
    <s v="9-Jul-2004"/>
    <n v="1224"/>
    <x v="0"/>
    <s v="tier - 1"/>
    <x v="0"/>
    <n v="18"/>
  </r>
  <r>
    <x v="66"/>
    <s v="Ducharme"/>
    <n v="35.97"/>
    <x v="65"/>
    <s v="No"/>
    <x v="0"/>
    <x v="1"/>
    <n v="1"/>
    <x v="0"/>
    <x v="0"/>
    <x v="1"/>
    <s v="16-Oct-2004"/>
    <n v="1228"/>
    <x v="0"/>
    <s v="tier - 1"/>
    <x v="1"/>
    <n v="18"/>
  </r>
  <r>
    <x v="67"/>
    <s v="Johnson"/>
    <n v="45.54"/>
    <x v="66"/>
    <s v="Yes"/>
    <x v="0"/>
    <x v="1"/>
    <n v="1"/>
    <x v="0"/>
    <x v="0"/>
    <x v="2"/>
    <s v="13-Jul-1998"/>
    <n v="1234"/>
    <x v="0"/>
    <s v="tier - 1"/>
    <x v="0"/>
    <n v="24"/>
  </r>
  <r>
    <x v="68"/>
    <s v="Mutz"/>
    <n v="35.53"/>
    <x v="67"/>
    <s v="Yes"/>
    <x v="0"/>
    <x v="0"/>
    <n v="0"/>
    <x v="0"/>
    <x v="0"/>
    <x v="2"/>
    <s v="12-Dec-2002"/>
    <n v="1237"/>
    <x v="0"/>
    <s v="tier - 2"/>
    <x v="0"/>
    <n v="20"/>
  </r>
  <r>
    <x v="69"/>
    <s v="Lee"/>
    <n v="30.8"/>
    <x v="68"/>
    <s v="No"/>
    <x v="0"/>
    <x v="0"/>
    <n v="0"/>
    <x v="0"/>
    <x v="0"/>
    <x v="0"/>
    <s v="11-Oct-1998"/>
    <n v="1240"/>
    <x v="0"/>
    <s v="tier - 1"/>
    <x v="1"/>
    <n v="24"/>
  </r>
  <r>
    <x v="70"/>
    <s v="Turner"/>
    <n v="38.39"/>
    <x v="69"/>
    <s v="No"/>
    <x v="0"/>
    <x v="0"/>
    <n v="1"/>
    <x v="0"/>
    <x v="0"/>
    <x v="2"/>
    <s v="1-Jul-2002"/>
    <n v="1241"/>
    <x v="0"/>
    <s v="tier - 2"/>
    <x v="0"/>
    <n v="20"/>
  </r>
  <r>
    <x v="71"/>
    <s v="Rangel"/>
    <n v="32.299999999999997"/>
    <x v="70"/>
    <s v="No"/>
    <x v="0"/>
    <x v="0"/>
    <n v="2"/>
    <x v="0"/>
    <x v="0"/>
    <x v="2"/>
    <s v="2-Aug-2003"/>
    <n v="1241.57"/>
    <x v="0"/>
    <s v="tier - 2"/>
    <x v="2"/>
    <n v="19"/>
  </r>
  <r>
    <x v="72"/>
    <s v="Lacey"/>
    <n v="48.8"/>
    <x v="21"/>
    <s v="Yes"/>
    <x v="0"/>
    <x v="0"/>
    <n v="2"/>
    <x v="0"/>
    <x v="0"/>
    <x v="1"/>
    <s v="15-Sep-2003"/>
    <n v="1242.26"/>
    <x v="0"/>
    <s v="tier - 1"/>
    <x v="2"/>
    <n v="19"/>
  </r>
  <r>
    <x v="73"/>
    <s v="Stiger"/>
    <n v="45.5"/>
    <x v="71"/>
    <s v="No"/>
    <x v="0"/>
    <x v="0"/>
    <n v="0"/>
    <x v="0"/>
    <x v="0"/>
    <x v="0"/>
    <s v="8-Sep-2003"/>
    <n v="1242.82"/>
    <x v="0"/>
    <s v="tier - 1"/>
    <x v="2"/>
    <n v="19"/>
  </r>
  <r>
    <x v="74"/>
    <s v="Caldwell"/>
    <n v="53.61"/>
    <x v="72"/>
    <s v="Yes"/>
    <x v="0"/>
    <x v="0"/>
    <n v="1"/>
    <x v="0"/>
    <x v="0"/>
    <x v="0"/>
    <s v="15-Sep-2003"/>
    <n v="1252.4100000000001"/>
    <x v="0"/>
    <s v="tier - 3"/>
    <x v="2"/>
    <n v="19"/>
  </r>
  <r>
    <x v="75"/>
    <s v="Marmillod"/>
    <n v="36.19"/>
    <x v="73"/>
    <s v="Yes"/>
    <x v="0"/>
    <x v="0"/>
    <n v="1"/>
    <x v="0"/>
    <x v="0"/>
    <x v="0"/>
    <s v="4-Nov-1997"/>
    <n v="1253"/>
    <x v="0"/>
    <s v="tier - 2"/>
    <x v="0"/>
    <n v="25"/>
  </r>
  <r>
    <x v="76"/>
    <s v="Cloutier-Simons"/>
    <n v="34.6"/>
    <x v="74"/>
    <s v="Yes"/>
    <x v="0"/>
    <x v="0"/>
    <n v="0"/>
    <x v="0"/>
    <x v="0"/>
    <x v="1"/>
    <s v="10-Dec-2003"/>
    <n v="1253.94"/>
    <x v="0"/>
    <s v="tier - 2"/>
    <x v="2"/>
    <n v="19"/>
  </r>
  <r>
    <x v="77"/>
    <s v="Vegas"/>
    <n v="54.12"/>
    <x v="75"/>
    <s v="No"/>
    <x v="0"/>
    <x v="0"/>
    <n v="0"/>
    <x v="0"/>
    <x v="0"/>
    <x v="0"/>
    <s v="13-Oct-2003"/>
    <n v="1256.3"/>
    <x v="0"/>
    <s v="tier - 3"/>
    <x v="2"/>
    <n v="19"/>
  </r>
  <r>
    <x v="78"/>
    <s v="Cochran"/>
    <n v="48.82"/>
    <x v="76"/>
    <s v="Yes"/>
    <x v="0"/>
    <x v="0"/>
    <n v="0"/>
    <x v="0"/>
    <x v="0"/>
    <x v="0"/>
    <s v="30-Oct-2003"/>
    <n v="1261.44"/>
    <x v="0"/>
    <s v="tier - 3"/>
    <x v="2"/>
    <n v="19"/>
  </r>
  <r>
    <x v="79"/>
    <s v="Holtzapple"/>
    <n v="51.01"/>
    <x v="77"/>
    <s v="No"/>
    <x v="0"/>
    <x v="0"/>
    <n v="0"/>
    <x v="0"/>
    <x v="0"/>
    <x v="0"/>
    <s v="15-Aug-2003"/>
    <n v="1261.8599999999999"/>
    <x v="0"/>
    <s v="tier - 3"/>
    <x v="2"/>
    <n v="19"/>
  </r>
  <r>
    <x v="80"/>
    <s v="Meyer"/>
    <n v="45.65"/>
    <x v="78"/>
    <s v="Yes"/>
    <x v="0"/>
    <x v="0"/>
    <n v="1"/>
    <x v="0"/>
    <x v="0"/>
    <x v="2"/>
    <s v="21-Nov-2003"/>
    <n v="1263.25"/>
    <x v="0"/>
    <s v="tier - 3"/>
    <x v="2"/>
    <n v="19"/>
  </r>
  <r>
    <x v="81"/>
    <s v="Brickley"/>
    <n v="52.9"/>
    <x v="45"/>
    <s v="No"/>
    <x v="0"/>
    <x v="0"/>
    <n v="0"/>
    <x v="0"/>
    <x v="0"/>
    <x v="2"/>
    <s v="4-Dec-2002"/>
    <n v="1267"/>
    <x v="0"/>
    <s v="tier - 1"/>
    <x v="0"/>
    <n v="20"/>
  </r>
  <r>
    <x v="82"/>
    <s v="Magee"/>
    <n v="45.41"/>
    <x v="79"/>
    <s v="Yes"/>
    <x v="0"/>
    <x v="0"/>
    <n v="1"/>
    <x v="0"/>
    <x v="0"/>
    <x v="2"/>
    <s v="26-Oct-1997"/>
    <n v="1276"/>
    <x v="0"/>
    <s v="tier - 2"/>
    <x v="1"/>
    <n v="25"/>
  </r>
  <r>
    <x v="83"/>
    <s v="Thoma"/>
    <n v="49.41"/>
    <x v="80"/>
    <s v="Yes"/>
    <x v="0"/>
    <x v="1"/>
    <n v="1"/>
    <x v="0"/>
    <x v="0"/>
    <x v="2"/>
    <s v="30-Sep-2004"/>
    <n v="1283"/>
    <x v="0"/>
    <s v="tier - 1"/>
    <x v="0"/>
    <n v="18"/>
  </r>
  <r>
    <x v="84"/>
    <s v="Heagy"/>
    <n v="31.824999999999999"/>
    <x v="81"/>
    <s v="No"/>
    <x v="0"/>
    <x v="0"/>
    <n v="2"/>
    <x v="0"/>
    <x v="0"/>
    <x v="2"/>
    <s v="28-Jul-2004"/>
    <n v="1285"/>
    <x v="0"/>
    <s v="tier - 3"/>
    <x v="0"/>
    <n v="18"/>
  </r>
  <r>
    <x v="85"/>
    <s v="Regnier"/>
    <n v="51.28"/>
    <x v="82"/>
    <s v="No"/>
    <x v="0"/>
    <x v="0"/>
    <n v="2"/>
    <x v="0"/>
    <x v="0"/>
    <x v="2"/>
    <s v="26-Jun-2000"/>
    <n v="1286"/>
    <x v="0"/>
    <s v="tier - 2"/>
    <x v="0"/>
    <n v="22"/>
  </r>
  <r>
    <x v="86"/>
    <s v="Parendo"/>
    <n v="34.96"/>
    <x v="83"/>
    <s v="No"/>
    <x v="0"/>
    <x v="1"/>
    <n v="1"/>
    <x v="0"/>
    <x v="0"/>
    <x v="2"/>
    <s v="4-Jun-1998"/>
    <n v="1290.93"/>
    <x v="0"/>
    <s v="tier - 2"/>
    <x v="0"/>
    <n v="25"/>
  </r>
  <r>
    <x v="87"/>
    <s v="Schell"/>
    <n v="33.11"/>
    <x v="84"/>
    <s v="No"/>
    <x v="0"/>
    <x v="0"/>
    <n v="0"/>
    <x v="0"/>
    <x v="0"/>
    <x v="0"/>
    <s v="29-Nov-2001"/>
    <n v="1293"/>
    <x v="0"/>
    <s v="tier - 3"/>
    <x v="1"/>
    <n v="21"/>
  </r>
  <r>
    <x v="88"/>
    <s v="Driscoll"/>
    <n v="54.74"/>
    <x v="85"/>
    <s v="Yes"/>
    <x v="0"/>
    <x v="1"/>
    <n v="1"/>
    <x v="0"/>
    <x v="0"/>
    <x v="1"/>
    <s v="10-Dec-2002"/>
    <n v="1304"/>
    <x v="0"/>
    <s v="tier - 2"/>
    <x v="1"/>
    <n v="20"/>
  </r>
  <r>
    <x v="89"/>
    <s v="Mitchell"/>
    <n v="32.56"/>
    <x v="86"/>
    <s v="No"/>
    <x v="0"/>
    <x v="1"/>
    <n v="1"/>
    <x v="0"/>
    <x v="0"/>
    <x v="2"/>
    <s v="2-Dec-1999"/>
    <n v="1304"/>
    <x v="0"/>
    <s v="tier - 2"/>
    <x v="0"/>
    <n v="23"/>
  </r>
  <r>
    <x v="90"/>
    <s v="Cutler"/>
    <n v="39.049999999999997"/>
    <x v="87"/>
    <s v="No"/>
    <x v="0"/>
    <x v="0"/>
    <n v="1"/>
    <x v="0"/>
    <x v="0"/>
    <x v="1"/>
    <s v="13-Oct-2002"/>
    <n v="1315"/>
    <x v="0"/>
    <s v="tier - 2"/>
    <x v="0"/>
    <n v="20"/>
  </r>
  <r>
    <x v="91"/>
    <s v="Derian"/>
    <n v="42.75"/>
    <x v="88"/>
    <s v="No"/>
    <x v="0"/>
    <x v="0"/>
    <n v="0"/>
    <x v="0"/>
    <x v="0"/>
    <x v="2"/>
    <s v="14-Oct-1999"/>
    <n v="1329.17"/>
    <x v="0"/>
    <s v="tier - 3"/>
    <x v="0"/>
    <n v="23"/>
  </r>
  <r>
    <x v="92"/>
    <s v="Farina"/>
    <n v="50.58"/>
    <x v="89"/>
    <s v="No"/>
    <x v="0"/>
    <x v="0"/>
    <n v="2"/>
    <x v="0"/>
    <x v="0"/>
    <x v="2"/>
    <s v="12-Jul-1998"/>
    <n v="1332.61"/>
    <x v="0"/>
    <s v="tier - 3"/>
    <x v="0"/>
    <n v="24"/>
  </r>
  <r>
    <x v="93"/>
    <s v="Saunders"/>
    <n v="30.495000000000001"/>
    <x v="90"/>
    <s v="Yes"/>
    <x v="0"/>
    <x v="0"/>
    <n v="0"/>
    <x v="0"/>
    <x v="0"/>
    <x v="2"/>
    <s v="30-Jul-1995"/>
    <n v="1338"/>
    <x v="0"/>
    <s v="tier - 3"/>
    <x v="1"/>
    <n v="27"/>
  </r>
  <r>
    <x v="94"/>
    <s v="Kratz"/>
    <n v="48.31"/>
    <x v="8"/>
    <s v="Yes"/>
    <x v="0"/>
    <x v="0"/>
    <n v="2"/>
    <x v="0"/>
    <x v="0"/>
    <x v="0"/>
    <s v="7-Nov-1997"/>
    <n v="1341.16"/>
    <x v="0"/>
    <s v="tier - 2"/>
    <x v="1"/>
    <n v="25"/>
  </r>
  <r>
    <x v="95"/>
    <s v="Boland"/>
    <n v="48.99"/>
    <x v="91"/>
    <s v="Yes"/>
    <x v="0"/>
    <x v="0"/>
    <n v="1"/>
    <x v="0"/>
    <x v="0"/>
    <x v="0"/>
    <s v="3-Dec-1998"/>
    <n v="1359"/>
    <x v="0"/>
    <s v="tier - 1"/>
    <x v="0"/>
    <n v="24"/>
  </r>
  <r>
    <x v="96"/>
    <s v="Van Hout"/>
    <n v="38.39"/>
    <x v="92"/>
    <s v="Yes"/>
    <x v="0"/>
    <x v="0"/>
    <n v="0"/>
    <x v="0"/>
    <x v="0"/>
    <x v="2"/>
    <s v="15-Aug-2002"/>
    <n v="1382"/>
    <x v="0"/>
    <s v="tier - 1"/>
    <x v="0"/>
    <n v="20"/>
  </r>
  <r>
    <x v="97"/>
    <s v="Ramsey"/>
    <n v="44.34"/>
    <x v="93"/>
    <s v="Yes"/>
    <x v="0"/>
    <x v="0"/>
    <n v="2"/>
    <x v="0"/>
    <x v="0"/>
    <x v="2"/>
    <s v="6-Jul-1999"/>
    <n v="1389"/>
    <x v="0"/>
    <s v="tier - 2"/>
    <x v="0"/>
    <n v="23"/>
  </r>
  <r>
    <x v="98"/>
    <s v="Gage"/>
    <n v="41.51"/>
    <x v="94"/>
    <s v="No"/>
    <x v="0"/>
    <x v="0"/>
    <n v="0"/>
    <x v="0"/>
    <x v="0"/>
    <x v="0"/>
    <s v="14-Nov-2002"/>
    <n v="1390"/>
    <x v="0"/>
    <s v="tier - 2"/>
    <x v="0"/>
    <n v="20"/>
  </r>
  <r>
    <x v="99"/>
    <s v="Gollins"/>
    <n v="48.2"/>
    <x v="95"/>
    <s v="No"/>
    <x v="0"/>
    <x v="0"/>
    <n v="0"/>
    <x v="0"/>
    <x v="0"/>
    <x v="2"/>
    <s v="22-Dec-2002"/>
    <n v="1391.53"/>
    <x v="0"/>
    <s v="tier - 1"/>
    <x v="0"/>
    <n v="20"/>
  </r>
  <r>
    <x v="100"/>
    <s v="Benestad"/>
    <n v="35.75"/>
    <x v="96"/>
    <s v="Yes"/>
    <x v="0"/>
    <x v="0"/>
    <n v="0"/>
    <x v="0"/>
    <x v="0"/>
    <x v="0"/>
    <s v="5-Sep-1998"/>
    <n v="1400.44"/>
    <x v="0"/>
    <s v="tier - 2"/>
    <x v="0"/>
    <n v="24"/>
  </r>
  <r>
    <x v="101"/>
    <s v="Aviv"/>
    <n v="53.81"/>
    <x v="97"/>
    <s v="Yes"/>
    <x v="0"/>
    <x v="0"/>
    <n v="0"/>
    <x v="0"/>
    <x v="0"/>
    <x v="0"/>
    <s v="27-Oct-1997"/>
    <n v="1402"/>
    <x v="0"/>
    <s v="tier - 3"/>
    <x v="2"/>
    <n v="25"/>
  </r>
  <r>
    <x v="102"/>
    <s v="Burns"/>
    <n v="49.48"/>
    <x v="98"/>
    <s v="No"/>
    <x v="0"/>
    <x v="1"/>
    <n v="1"/>
    <x v="0"/>
    <x v="0"/>
    <x v="2"/>
    <s v="23-Jun-1996"/>
    <n v="1417"/>
    <x v="0"/>
    <s v="tier - 3"/>
    <x v="0"/>
    <n v="26"/>
  </r>
  <r>
    <x v="103"/>
    <s v="Maldonado"/>
    <n v="34.1"/>
    <x v="46"/>
    <s v="Yes"/>
    <x v="0"/>
    <x v="0"/>
    <n v="0"/>
    <x v="0"/>
    <x v="0"/>
    <x v="2"/>
    <s v="23-Aug-2001"/>
    <n v="1421"/>
    <x v="0"/>
    <s v="tier - 2"/>
    <x v="0"/>
    <n v="21"/>
  </r>
  <r>
    <x v="104"/>
    <s v="Yitref"/>
    <n v="35.299999999999997"/>
    <x v="99"/>
    <s v="Yes"/>
    <x v="0"/>
    <x v="1"/>
    <n v="1"/>
    <x v="0"/>
    <x v="0"/>
    <x v="1"/>
    <s v="5-Dec-1997"/>
    <n v="1422"/>
    <x v="0"/>
    <s v="tier - 2"/>
    <x v="0"/>
    <n v="25"/>
  </r>
  <r>
    <x v="105"/>
    <s v="Loudon-Brown"/>
    <n v="43.83"/>
    <x v="100"/>
    <s v="Yes"/>
    <x v="0"/>
    <x v="0"/>
    <n v="2"/>
    <x v="0"/>
    <x v="0"/>
    <x v="1"/>
    <s v="1-Sep-2000"/>
    <n v="1438"/>
    <x v="0"/>
    <s v="tier - 2"/>
    <x v="0"/>
    <n v="22"/>
  </r>
  <r>
    <x v="106"/>
    <s v="Sugathadasa"/>
    <n v="50.07"/>
    <x v="101"/>
    <s v="No"/>
    <x v="0"/>
    <x v="0"/>
    <n v="0"/>
    <x v="0"/>
    <x v="0"/>
    <x v="0"/>
    <s v="19-Jun-1997"/>
    <n v="1445"/>
    <x v="0"/>
    <s v="tier - 1"/>
    <x v="0"/>
    <n v="25"/>
  </r>
  <r>
    <x v="107"/>
    <s v="Ganley"/>
    <n v="32.774999999999999"/>
    <x v="102"/>
    <s v="No"/>
    <x v="0"/>
    <x v="0"/>
    <n v="0"/>
    <x v="0"/>
    <x v="0"/>
    <x v="2"/>
    <s v="20-Jun-2003"/>
    <n v="1467"/>
    <x v="0"/>
    <s v="tier - 2"/>
    <x v="0"/>
    <n v="19"/>
  </r>
  <r>
    <x v="108"/>
    <s v="Potter"/>
    <n v="34.104999999999997"/>
    <x v="103"/>
    <s v="No"/>
    <x v="0"/>
    <x v="0"/>
    <n v="1"/>
    <x v="0"/>
    <x v="0"/>
    <x v="2"/>
    <s v="7-Dec-1998"/>
    <n v="1477"/>
    <x v="0"/>
    <s v="tier - 1"/>
    <x v="0"/>
    <n v="24"/>
  </r>
  <r>
    <x v="109"/>
    <s v="Rasmussen"/>
    <n v="48.93"/>
    <x v="104"/>
    <s v="Yes"/>
    <x v="0"/>
    <x v="0"/>
    <n v="1"/>
    <x v="0"/>
    <x v="0"/>
    <x v="0"/>
    <s v="9-Jun-1997"/>
    <n v="1481"/>
    <x v="0"/>
    <s v="tier - 1"/>
    <x v="1"/>
    <n v="25"/>
  </r>
  <r>
    <x v="110"/>
    <s v="Robinson"/>
    <n v="37.07"/>
    <x v="105"/>
    <s v="Yes"/>
    <x v="0"/>
    <x v="0"/>
    <n v="0"/>
    <x v="0"/>
    <x v="0"/>
    <x v="1"/>
    <s v="7-Oct-1995"/>
    <n v="1493"/>
    <x v="0"/>
    <s v="tier - 3"/>
    <x v="0"/>
    <n v="27"/>
  </r>
  <r>
    <x v="111"/>
    <s v="Antonopoulos"/>
    <n v="51.51"/>
    <x v="106"/>
    <s v="Yes"/>
    <x v="0"/>
    <x v="1"/>
    <n v="1"/>
    <x v="0"/>
    <x v="0"/>
    <x v="1"/>
    <s v="19-Jun-1998"/>
    <n v="1497"/>
    <x v="0"/>
    <s v="tier - 2"/>
    <x v="0"/>
    <n v="24"/>
  </r>
  <r>
    <x v="112"/>
    <s v="Groner"/>
    <n v="34.799999999999997"/>
    <x v="18"/>
    <s v="Yes"/>
    <x v="0"/>
    <x v="0"/>
    <n v="0"/>
    <x v="0"/>
    <x v="0"/>
    <x v="2"/>
    <s v="25-Aug-2001"/>
    <n v="1515.34"/>
    <x v="0"/>
    <s v="tier - 3"/>
    <x v="0"/>
    <n v="21"/>
  </r>
  <r>
    <x v="113"/>
    <s v="Zywicki"/>
    <n v="36.67"/>
    <x v="107"/>
    <s v="No"/>
    <x v="0"/>
    <x v="0"/>
    <n v="1"/>
    <x v="0"/>
    <x v="0"/>
    <x v="2"/>
    <s v="7-Jul-2001"/>
    <n v="1526.31"/>
    <x v="0"/>
    <s v="tier - 3"/>
    <x v="2"/>
    <n v="21"/>
  </r>
  <r>
    <x v="114"/>
    <s v="Cardinal"/>
    <n v="30.9"/>
    <x v="108"/>
    <s v="No"/>
    <x v="0"/>
    <x v="0"/>
    <n v="2"/>
    <x v="0"/>
    <x v="0"/>
    <x v="0"/>
    <s v="2-Jun-2001"/>
    <n v="1532.47"/>
    <x v="0"/>
    <s v="tier - 2"/>
    <x v="0"/>
    <n v="22"/>
  </r>
  <r>
    <x v="115"/>
    <s v="Alleman"/>
    <n v="30.495000000000001"/>
    <x v="109"/>
    <s v="No"/>
    <x v="0"/>
    <x v="0"/>
    <n v="0"/>
    <x v="0"/>
    <x v="0"/>
    <x v="1"/>
    <s v="5-Dec-2001"/>
    <n v="1534.3"/>
    <x v="0"/>
    <s v="tier - 2"/>
    <x v="0"/>
    <n v="21"/>
  </r>
  <r>
    <x v="116"/>
    <s v="Stroffolino"/>
    <n v="44.88"/>
    <x v="60"/>
    <s v="No"/>
    <x v="0"/>
    <x v="1"/>
    <n v="1"/>
    <x v="0"/>
    <x v="0"/>
    <x v="1"/>
    <s v="22-Sep-1992"/>
    <n v="1566.88"/>
    <x v="0"/>
    <s v="tier - 1"/>
    <x v="0"/>
    <n v="30"/>
  </r>
  <r>
    <x v="117"/>
    <s v="Clubb"/>
    <n v="44.32"/>
    <x v="110"/>
    <s v="No"/>
    <x v="0"/>
    <x v="0"/>
    <n v="0"/>
    <x v="0"/>
    <x v="0"/>
    <x v="0"/>
    <s v="19-Nov-2004"/>
    <n v="1607.51"/>
    <x v="0"/>
    <s v="tier - 3"/>
    <x v="0"/>
    <n v="18"/>
  </r>
  <r>
    <x v="118"/>
    <s v="McGoogan"/>
    <n v="46.39"/>
    <x v="111"/>
    <s v="No"/>
    <x v="0"/>
    <x v="0"/>
    <n v="0"/>
    <x v="0"/>
    <x v="0"/>
    <x v="2"/>
    <s v="22-Jul-2004"/>
    <n v="1615.77"/>
    <x v="0"/>
    <s v="tier - 1"/>
    <x v="0"/>
    <n v="18"/>
  </r>
  <r>
    <x v="119"/>
    <s v="Keflezighi"/>
    <n v="42.13"/>
    <x v="112"/>
    <s v="Yes"/>
    <x v="0"/>
    <x v="0"/>
    <n v="1"/>
    <x v="0"/>
    <x v="0"/>
    <x v="2"/>
    <s v="5-Aug-1995"/>
    <n v="1617.16"/>
    <x v="0"/>
    <s v="tier - 1"/>
    <x v="0"/>
    <n v="27"/>
  </r>
  <r>
    <x v="120"/>
    <s v="Syed"/>
    <n v="30.78"/>
    <x v="113"/>
    <s v="Yes"/>
    <x v="0"/>
    <x v="0"/>
    <n v="0"/>
    <x v="0"/>
    <x v="0"/>
    <x v="0"/>
    <s v="14-Sep-2003"/>
    <n v="1621.34"/>
    <x v="0"/>
    <s v="tier - 2"/>
    <x v="1"/>
    <n v="19"/>
  </r>
  <r>
    <x v="121"/>
    <s v="Segal"/>
    <n v="31.35"/>
    <x v="114"/>
    <s v="No"/>
    <x v="0"/>
    <x v="0"/>
    <n v="0"/>
    <x v="0"/>
    <x v="0"/>
    <x v="0"/>
    <s v="21-Aug-2004"/>
    <n v="1621.88"/>
    <x v="0"/>
    <s v="tier - 2"/>
    <x v="0"/>
    <n v="18"/>
  </r>
  <r>
    <x v="122"/>
    <s v="Defranco"/>
    <n v="41.46"/>
    <x v="115"/>
    <s v="Yes"/>
    <x v="0"/>
    <x v="0"/>
    <n v="2"/>
    <x v="0"/>
    <x v="0"/>
    <x v="2"/>
    <s v="25-Jul-2004"/>
    <n v="1622.19"/>
    <x v="0"/>
    <s v="tier - 1"/>
    <x v="0"/>
    <n v="18"/>
  </r>
  <r>
    <x v="123"/>
    <s v="Kells"/>
    <n v="48"/>
    <x v="116"/>
    <s v="No"/>
    <x v="0"/>
    <x v="0"/>
    <n v="0"/>
    <x v="0"/>
    <x v="0"/>
    <x v="0"/>
    <s v="9-Sep-2003"/>
    <n v="1625.43"/>
    <x v="0"/>
    <s v="tier - 3"/>
    <x v="1"/>
    <n v="19"/>
  </r>
  <r>
    <x v="124"/>
    <s v="Lawton"/>
    <n v="49.13"/>
    <x v="117"/>
    <s v="No"/>
    <x v="0"/>
    <x v="0"/>
    <n v="0"/>
    <x v="0"/>
    <x v="0"/>
    <x v="2"/>
    <s v="4-Dec-2003"/>
    <n v="1627.28"/>
    <x v="0"/>
    <s v="tier - 2"/>
    <x v="1"/>
    <n v="19"/>
  </r>
  <r>
    <x v="125"/>
    <s v="Bejar"/>
    <n v="37.799999999999997"/>
    <x v="109"/>
    <s v="No"/>
    <x v="0"/>
    <x v="0"/>
    <n v="1"/>
    <x v="0"/>
    <x v="0"/>
    <x v="1"/>
    <s v="17-Jul-2003"/>
    <n v="1628.47"/>
    <x v="0"/>
    <s v="tier - 1"/>
    <x v="1"/>
    <n v="19"/>
  </r>
  <r>
    <x v="126"/>
    <s v="Navarro Castro"/>
    <n v="38.299999999999997"/>
    <x v="118"/>
    <s v="No"/>
    <x v="0"/>
    <x v="0"/>
    <n v="0"/>
    <x v="0"/>
    <x v="0"/>
    <x v="0"/>
    <s v="4-Oct-2004"/>
    <n v="1629.83"/>
    <x v="0"/>
    <s v="tier - 2"/>
    <x v="0"/>
    <n v="18"/>
  </r>
  <r>
    <x v="127"/>
    <s v="Tice"/>
    <n v="32.774999999999999"/>
    <x v="18"/>
    <s v="No"/>
    <x v="0"/>
    <x v="0"/>
    <n v="0"/>
    <x v="0"/>
    <x v="0"/>
    <x v="2"/>
    <s v="5-Dec-2004"/>
    <n v="1631.67"/>
    <x v="0"/>
    <s v="tier - 3"/>
    <x v="0"/>
    <n v="18"/>
  </r>
  <r>
    <x v="128"/>
    <s v="Wolf"/>
    <n v="34.200000000000003"/>
    <x v="119"/>
    <s v="Yes"/>
    <x v="0"/>
    <x v="0"/>
    <n v="0"/>
    <x v="0"/>
    <x v="0"/>
    <x v="1"/>
    <s v="9-Jul-2004"/>
    <n v="1631.82"/>
    <x v="0"/>
    <s v="tier - 1"/>
    <x v="0"/>
    <n v="18"/>
  </r>
  <r>
    <x v="129"/>
    <s v="Oppedal"/>
    <n v="30.2"/>
    <x v="8"/>
    <s v="No"/>
    <x v="0"/>
    <x v="0"/>
    <n v="0"/>
    <x v="0"/>
    <x v="0"/>
    <x v="0"/>
    <s v="3-Oct-2003"/>
    <n v="1632.04"/>
    <x v="0"/>
    <s v="tier - 2"/>
    <x v="1"/>
    <n v="19"/>
  </r>
  <r>
    <x v="130"/>
    <s v="Wright"/>
    <n v="48.32"/>
    <x v="1"/>
    <s v="No"/>
    <x v="0"/>
    <x v="0"/>
    <n v="0"/>
    <x v="0"/>
    <x v="0"/>
    <x v="1"/>
    <s v="16-Sep-2003"/>
    <n v="1632.56"/>
    <x v="0"/>
    <s v="tier - 2"/>
    <x v="1"/>
    <n v="19"/>
  </r>
  <r>
    <x v="131"/>
    <s v="Ellis"/>
    <n v="44.86"/>
    <x v="24"/>
    <s v="Yes"/>
    <x v="0"/>
    <x v="0"/>
    <n v="0"/>
    <x v="0"/>
    <x v="0"/>
    <x v="2"/>
    <s v="13-Dec-2004"/>
    <n v="1633.04"/>
    <x v="0"/>
    <s v="tier - 2"/>
    <x v="0"/>
    <n v="18"/>
  </r>
  <r>
    <x v="132"/>
    <s v="Taormina"/>
    <n v="52.15"/>
    <x v="120"/>
    <s v="No"/>
    <x v="0"/>
    <x v="0"/>
    <n v="1"/>
    <x v="0"/>
    <x v="0"/>
    <x v="2"/>
    <s v="8-Aug-2004"/>
    <n v="1633.96"/>
    <x v="0"/>
    <s v="tier - 1"/>
    <x v="0"/>
    <n v="18"/>
  </r>
  <r>
    <x v="133"/>
    <s v="Lynch"/>
    <n v="41.12"/>
    <x v="121"/>
    <s v="Yes"/>
    <x v="0"/>
    <x v="0"/>
    <n v="0"/>
    <x v="0"/>
    <x v="0"/>
    <x v="0"/>
    <s v="13-Jun-2004"/>
    <n v="1634.57"/>
    <x v="0"/>
    <s v="tier - 2"/>
    <x v="0"/>
    <n v="18"/>
  </r>
  <r>
    <x v="134"/>
    <s v="Tavella"/>
    <n v="38.39"/>
    <x v="78"/>
    <s v="Yes"/>
    <x v="0"/>
    <x v="0"/>
    <n v="1"/>
    <x v="0"/>
    <x v="0"/>
    <x v="2"/>
    <s v="30-Dec-2003"/>
    <n v="1635.73"/>
    <x v="0"/>
    <s v="tier - 3"/>
    <x v="1"/>
    <n v="19"/>
  </r>
  <r>
    <x v="135"/>
    <s v="Neufeld"/>
    <n v="46.85"/>
    <x v="69"/>
    <s v="No"/>
    <x v="0"/>
    <x v="1"/>
    <n v="1"/>
    <x v="0"/>
    <x v="0"/>
    <x v="2"/>
    <s v="16-Sep-2003"/>
    <n v="1639.56"/>
    <x v="0"/>
    <s v="tier - 2"/>
    <x v="1"/>
    <n v="19"/>
  </r>
  <r>
    <x v="136"/>
    <s v="Walhovd"/>
    <n v="42.24"/>
    <x v="122"/>
    <s v="No"/>
    <x v="1"/>
    <x v="0"/>
    <n v="1"/>
    <x v="0"/>
    <x v="0"/>
    <x v="2"/>
    <s v="21-Aug-2003"/>
    <n v="1639.56"/>
    <x v="0"/>
    <s v="tier - 2"/>
    <x v="1"/>
    <n v="19"/>
  </r>
  <r>
    <x v="137"/>
    <s v="Washburn"/>
    <n v="34.39"/>
    <x v="123"/>
    <s v="No"/>
    <x v="0"/>
    <x v="0"/>
    <n v="0"/>
    <x v="0"/>
    <x v="0"/>
    <x v="1"/>
    <s v="30-Dec-2003"/>
    <n v="1646.43"/>
    <x v="0"/>
    <s v="tier - 1"/>
    <x v="1"/>
    <n v="19"/>
  </r>
  <r>
    <x v="138"/>
    <s v="Mroz"/>
    <n v="42.89"/>
    <x v="124"/>
    <s v="Yes"/>
    <x v="0"/>
    <x v="0"/>
    <n v="0"/>
    <x v="0"/>
    <x v="0"/>
    <x v="2"/>
    <s v="23-Oct-2000"/>
    <n v="1665"/>
    <x v="0"/>
    <s v="tier - 2"/>
    <x v="0"/>
    <n v="22"/>
  </r>
  <r>
    <x v="139"/>
    <s v="Canaday"/>
    <n v="36.299999999999997"/>
    <x v="125"/>
    <s v="No"/>
    <x v="0"/>
    <x v="0"/>
    <n v="0"/>
    <x v="0"/>
    <x v="0"/>
    <x v="2"/>
    <s v="10-Jun-2000"/>
    <n v="1674.63"/>
    <x v="0"/>
    <s v="tier - 2"/>
    <x v="0"/>
    <n v="22"/>
  </r>
  <r>
    <x v="140"/>
    <s v="Atkins"/>
    <n v="35.200000000000003"/>
    <x v="126"/>
    <s v="Yes"/>
    <x v="0"/>
    <x v="0"/>
    <n v="1"/>
    <x v="0"/>
    <x v="0"/>
    <x v="0"/>
    <s v="21-Oct-2000"/>
    <n v="1682.6"/>
    <x v="0"/>
    <s v="tier - 2"/>
    <x v="2"/>
    <n v="22"/>
  </r>
  <r>
    <x v="141"/>
    <s v="Kropelnicki"/>
    <n v="53.62"/>
    <x v="127"/>
    <s v="No"/>
    <x v="0"/>
    <x v="0"/>
    <n v="0"/>
    <x v="0"/>
    <x v="0"/>
    <x v="2"/>
    <s v="17-Nov-2004"/>
    <n v="1694.8"/>
    <x v="0"/>
    <s v="tier - 2"/>
    <x v="3"/>
    <n v="18"/>
  </r>
  <r>
    <x v="142"/>
    <s v="Braund"/>
    <n v="36.67"/>
    <x v="128"/>
    <s v="No"/>
    <x v="0"/>
    <x v="0"/>
    <n v="0"/>
    <x v="0"/>
    <x v="0"/>
    <x v="1"/>
    <s v="10-Dec-2004"/>
    <n v="1702.46"/>
    <x v="0"/>
    <s v="tier - 3"/>
    <x v="4"/>
    <n v="18"/>
  </r>
  <r>
    <x v="143"/>
    <s v="Anderson"/>
    <n v="33.4"/>
    <x v="129"/>
    <s v="Yes"/>
    <x v="0"/>
    <x v="0"/>
    <n v="1"/>
    <x v="0"/>
    <x v="0"/>
    <x v="0"/>
    <s v="7-Nov-2004"/>
    <n v="1704.57"/>
    <x v="0"/>
    <s v="tier - 1"/>
    <x v="5"/>
    <n v="18"/>
  </r>
  <r>
    <x v="144"/>
    <s v="Bilbrey"/>
    <n v="42.71"/>
    <x v="130"/>
    <s v="No"/>
    <x v="0"/>
    <x v="0"/>
    <n v="0"/>
    <x v="0"/>
    <x v="0"/>
    <x v="0"/>
    <s v="14-Dec-2004"/>
    <n v="1704.7"/>
    <x v="0"/>
    <s v="tier - 3"/>
    <x v="6"/>
    <n v="18"/>
  </r>
  <r>
    <x v="145"/>
    <s v="Curtis"/>
    <n v="41.52"/>
    <x v="131"/>
    <s v="Yes"/>
    <x v="0"/>
    <x v="0"/>
    <n v="2"/>
    <x v="0"/>
    <x v="0"/>
    <x v="0"/>
    <s v="6-Dec-2004"/>
    <n v="1705.62"/>
    <x v="0"/>
    <s v="tier - 2"/>
    <x v="3"/>
    <n v="18"/>
  </r>
  <r>
    <x v="146"/>
    <s v="Meyer"/>
    <n v="39.4"/>
    <x v="132"/>
    <s v="No"/>
    <x v="0"/>
    <x v="0"/>
    <n v="0"/>
    <x v="0"/>
    <x v="0"/>
    <x v="0"/>
    <s v="17-Oct-2004"/>
    <n v="1708"/>
    <x v="1"/>
    <s v="tier - 2"/>
    <x v="5"/>
    <n v="18"/>
  </r>
  <r>
    <x v="147"/>
    <s v="Bardeesy"/>
    <n v="46.45"/>
    <x v="133"/>
    <s v="No"/>
    <x v="0"/>
    <x v="0"/>
    <n v="0"/>
    <x v="0"/>
    <x v="0"/>
    <x v="2"/>
    <s v="12-Dec-2004"/>
    <n v="1708.93"/>
    <x v="1"/>
    <s v="tier - 1"/>
    <x v="4"/>
    <n v="18"/>
  </r>
  <r>
    <x v="148"/>
    <s v="Shanahan"/>
    <n v="35.75"/>
    <x v="40"/>
    <s v="No"/>
    <x v="0"/>
    <x v="0"/>
    <n v="0"/>
    <x v="0"/>
    <x v="0"/>
    <x v="2"/>
    <s v="19-Sep-2004"/>
    <n v="1711.03"/>
    <x v="1"/>
    <s v="tier - 3"/>
    <x v="0"/>
    <n v="18"/>
  </r>
  <r>
    <x v="149"/>
    <s v="Sutter"/>
    <n v="26.07"/>
    <x v="134"/>
    <s v="No"/>
    <x v="0"/>
    <x v="0"/>
    <n v="0"/>
    <x v="0"/>
    <x v="1"/>
    <x v="2"/>
    <s v="21-Sep-2004"/>
    <n v="1712.23"/>
    <x v="1"/>
    <s v="tier - 1"/>
    <x v="5"/>
    <n v="18"/>
  </r>
  <r>
    <x v="150"/>
    <s v="Yesian"/>
    <n v="36.54"/>
    <x v="135"/>
    <s v="Yes"/>
    <x v="0"/>
    <x v="0"/>
    <n v="1"/>
    <x v="0"/>
    <x v="0"/>
    <x v="2"/>
    <s v="10-Jun-2004"/>
    <n v="1719.44"/>
    <x v="1"/>
    <s v="tier - 3"/>
    <x v="0"/>
    <n v="18"/>
  </r>
  <r>
    <x v="151"/>
    <s v="Meers"/>
    <n v="51.64"/>
    <x v="120"/>
    <s v="No"/>
    <x v="0"/>
    <x v="0"/>
    <n v="0"/>
    <x v="0"/>
    <x v="0"/>
    <x v="2"/>
    <s v="11-Sep-2004"/>
    <n v="1720.35"/>
    <x v="1"/>
    <s v="tier - 3"/>
    <x v="0"/>
    <n v="18"/>
  </r>
  <r>
    <x v="152"/>
    <s v="Conlon"/>
    <n v="42.83"/>
    <x v="60"/>
    <s v="No"/>
    <x v="0"/>
    <x v="0"/>
    <n v="2"/>
    <x v="0"/>
    <x v="0"/>
    <x v="1"/>
    <s v="21-Oct-2004"/>
    <n v="1725.55"/>
    <x v="1"/>
    <s v="tier - 2"/>
    <x v="0"/>
    <n v="18"/>
  </r>
  <r>
    <x v="153"/>
    <s v="Arnstein"/>
    <n v="40.15"/>
    <x v="136"/>
    <s v="No"/>
    <x v="0"/>
    <x v="0"/>
    <n v="1"/>
    <x v="0"/>
    <x v="0"/>
    <x v="1"/>
    <s v="9-Sep-2004"/>
    <n v="1727.54"/>
    <x v="1"/>
    <s v="tier - 1"/>
    <x v="0"/>
    <n v="18"/>
  </r>
  <r>
    <x v="154"/>
    <s v="Jurek"/>
    <n v="27.8"/>
    <x v="67"/>
    <s v="No"/>
    <x v="0"/>
    <x v="1"/>
    <n v="1"/>
    <x v="0"/>
    <x v="1"/>
    <x v="2"/>
    <s v="21-Nov-2003"/>
    <n v="1727.79"/>
    <x v="1"/>
    <s v="tier - 3"/>
    <x v="2"/>
    <n v="19"/>
  </r>
  <r>
    <x v="155"/>
    <s v="Thill"/>
    <n v="45.81"/>
    <x v="70"/>
    <s v="Yes"/>
    <x v="0"/>
    <x v="1"/>
    <n v="1"/>
    <x v="0"/>
    <x v="0"/>
    <x v="2"/>
    <s v="1-Sep-2003"/>
    <n v="1728.9"/>
    <x v="1"/>
    <s v="tier - 2"/>
    <x v="2"/>
    <n v="19"/>
  </r>
  <r>
    <x v="156"/>
    <s v="Glaz"/>
    <n v="34.43"/>
    <x v="137"/>
    <s v="Yes"/>
    <x v="0"/>
    <x v="0"/>
    <n v="1"/>
    <x v="0"/>
    <x v="0"/>
    <x v="0"/>
    <s v="9-Nov-2003"/>
    <n v="1731.68"/>
    <x v="1"/>
    <s v="tier - 2"/>
    <x v="2"/>
    <n v="19"/>
  </r>
  <r>
    <x v="157"/>
    <s v="Sampson"/>
    <n v="41.33"/>
    <x v="138"/>
    <s v="Yes"/>
    <x v="0"/>
    <x v="0"/>
    <n v="0"/>
    <x v="0"/>
    <x v="0"/>
    <x v="2"/>
    <s v="14-Nov-2003"/>
    <n v="1737.38"/>
    <x v="1"/>
    <s v="tier - 2"/>
    <x v="2"/>
    <n v="19"/>
  </r>
  <r>
    <x v="158"/>
    <s v="Duliba"/>
    <n v="31.92"/>
    <x v="89"/>
    <s v="Yes"/>
    <x v="0"/>
    <x v="0"/>
    <n v="1"/>
    <x v="0"/>
    <x v="0"/>
    <x v="2"/>
    <s v="25-Jul-2003"/>
    <n v="1743.21"/>
    <x v="1"/>
    <s v="tier - 1"/>
    <x v="2"/>
    <n v="19"/>
  </r>
  <r>
    <x v="159"/>
    <s v="Tanguay"/>
    <n v="39.799999999999997"/>
    <x v="116"/>
    <s v="Yes"/>
    <x v="0"/>
    <x v="0"/>
    <n v="2"/>
    <x v="0"/>
    <x v="0"/>
    <x v="0"/>
    <s v="28-Jul-2003"/>
    <n v="1744.47"/>
    <x v="1"/>
    <s v="tier - 1"/>
    <x v="2"/>
    <n v="19"/>
  </r>
  <r>
    <x v="160"/>
    <s v="McClelland"/>
    <n v="42.82"/>
    <x v="139"/>
    <s v="No"/>
    <x v="0"/>
    <x v="0"/>
    <n v="0"/>
    <x v="0"/>
    <x v="0"/>
    <x v="2"/>
    <s v="26-Sep-2003"/>
    <n v="1748.77"/>
    <x v="1"/>
    <s v="tier - 1"/>
    <x v="2"/>
    <n v="19"/>
  </r>
  <r>
    <x v="161"/>
    <s v="Gorman"/>
    <n v="33.630000000000003"/>
    <x v="140"/>
    <s v="No"/>
    <x v="0"/>
    <x v="0"/>
    <n v="0"/>
    <x v="0"/>
    <x v="0"/>
    <x v="2"/>
    <s v="7-Oct-1998"/>
    <n v="1756.6"/>
    <x v="1"/>
    <s v="tier - 3"/>
    <x v="0"/>
    <n v="24"/>
  </r>
  <r>
    <x v="162"/>
    <s v="Nishimura"/>
    <n v="37.07"/>
    <x v="141"/>
    <s v="No"/>
    <x v="1"/>
    <x v="0"/>
    <n v="1"/>
    <x v="0"/>
    <x v="0"/>
    <x v="2"/>
    <s v="19-Nov-2003"/>
    <n v="1759.34"/>
    <x v="1"/>
    <s v="tier - 1"/>
    <x v="2"/>
    <n v="19"/>
  </r>
  <r>
    <x v="163"/>
    <s v="Brimble"/>
    <n v="35.625"/>
    <x v="142"/>
    <s v="No"/>
    <x v="0"/>
    <x v="0"/>
    <n v="0"/>
    <x v="0"/>
    <x v="0"/>
    <x v="0"/>
    <s v="13-Dec-2002"/>
    <n v="1769.53"/>
    <x v="1"/>
    <s v="tier - 3"/>
    <x v="1"/>
    <n v="20"/>
  </r>
  <r>
    <x v="164"/>
    <s v="Trenk"/>
    <n v="42.69"/>
    <x v="143"/>
    <s v="No"/>
    <x v="0"/>
    <x v="1"/>
    <n v="1"/>
    <x v="0"/>
    <x v="0"/>
    <x v="2"/>
    <s v="25-Sep-1999"/>
    <n v="1815.88"/>
    <x v="1"/>
    <s v="tier - 3"/>
    <x v="0"/>
    <n v="23"/>
  </r>
  <r>
    <x v="165"/>
    <s v="Wittmann"/>
    <n v="37.869999999999997"/>
    <x v="144"/>
    <s v="Yes"/>
    <x v="0"/>
    <x v="1"/>
    <n v="1"/>
    <x v="0"/>
    <x v="0"/>
    <x v="2"/>
    <s v="19-Aug-2004"/>
    <n v="1822.54"/>
    <x v="1"/>
    <s v="tier - 1"/>
    <x v="1"/>
    <n v="18"/>
  </r>
  <r>
    <x v="166"/>
    <s v="Tremblay"/>
    <n v="40.61"/>
    <x v="96"/>
    <s v="Yes"/>
    <x v="0"/>
    <x v="0"/>
    <n v="1"/>
    <x v="0"/>
    <x v="0"/>
    <x v="0"/>
    <s v="17-Nov-1999"/>
    <n v="1824.29"/>
    <x v="1"/>
    <s v="tier - 3"/>
    <x v="0"/>
    <n v="23"/>
  </r>
  <r>
    <x v="167"/>
    <s v="Scofield"/>
    <n v="30.78"/>
    <x v="145"/>
    <s v="Yes"/>
    <x v="0"/>
    <x v="0"/>
    <n v="0"/>
    <x v="0"/>
    <x v="0"/>
    <x v="2"/>
    <s v="1-Oct-1999"/>
    <n v="1826.84"/>
    <x v="1"/>
    <s v="tier - 2"/>
    <x v="2"/>
    <n v="23"/>
  </r>
  <r>
    <x v="168"/>
    <s v="Yost"/>
    <n v="49.49"/>
    <x v="146"/>
    <s v="No"/>
    <x v="0"/>
    <x v="0"/>
    <n v="0"/>
    <x v="0"/>
    <x v="0"/>
    <x v="2"/>
    <s v="11-Aug-2003"/>
    <n v="1832.09"/>
    <x v="1"/>
    <s v="tier - 3"/>
    <x v="2"/>
    <n v="19"/>
  </r>
  <r>
    <x v="169"/>
    <s v="Torphy"/>
    <n v="37.619999999999997"/>
    <x v="147"/>
    <s v="Yes"/>
    <x v="1"/>
    <x v="0"/>
    <n v="2"/>
    <x v="0"/>
    <x v="0"/>
    <x v="1"/>
    <s v="4-Aug-2003"/>
    <n v="1837.24"/>
    <x v="1"/>
    <s v="tier - 2"/>
    <x v="2"/>
    <n v="19"/>
  </r>
  <r>
    <x v="170"/>
    <s v="Busby"/>
    <n v="36.08"/>
    <x v="148"/>
    <s v="Yes"/>
    <x v="0"/>
    <x v="0"/>
    <n v="1"/>
    <x v="0"/>
    <x v="0"/>
    <x v="1"/>
    <s v="12-Dec-1999"/>
    <n v="1837.28"/>
    <x v="1"/>
    <s v="tier - 2"/>
    <x v="0"/>
    <n v="23"/>
  </r>
  <r>
    <x v="171"/>
    <s v="Nguyen"/>
    <n v="33.5"/>
    <x v="66"/>
    <s v="No"/>
    <x v="0"/>
    <x v="0"/>
    <n v="0"/>
    <x v="0"/>
    <x v="0"/>
    <x v="2"/>
    <s v="20-Jul-2003"/>
    <n v="1842.52"/>
    <x v="1"/>
    <s v="tier - 2"/>
    <x v="2"/>
    <n v="19"/>
  </r>
  <r>
    <x v="172"/>
    <s v="Hanley"/>
    <n v="47.46"/>
    <x v="149"/>
    <s v="Yes"/>
    <x v="0"/>
    <x v="0"/>
    <n v="1"/>
    <x v="0"/>
    <x v="0"/>
    <x v="1"/>
    <s v="6-Dec-1994"/>
    <n v="1850.55"/>
    <x v="1"/>
    <s v="tier - 2"/>
    <x v="1"/>
    <n v="28"/>
  </r>
  <r>
    <x v="173"/>
    <s v="Scheer"/>
    <n v="49.24"/>
    <x v="150"/>
    <s v="No"/>
    <x v="0"/>
    <x v="0"/>
    <n v="0"/>
    <x v="0"/>
    <x v="0"/>
    <x v="2"/>
    <s v="27-Dec-2004"/>
    <n v="1863.45"/>
    <x v="1"/>
    <s v="tier - 1"/>
    <x v="7"/>
    <n v="18"/>
  </r>
  <r>
    <x v="174"/>
    <s v="Rankin"/>
    <n v="54.4"/>
    <x v="151"/>
    <s v="No"/>
    <x v="0"/>
    <x v="0"/>
    <n v="1"/>
    <x v="0"/>
    <x v="0"/>
    <x v="2"/>
    <s v="2-Jul-1996"/>
    <n v="1865.98"/>
    <x v="1"/>
    <s v="tier - 3"/>
    <x v="1"/>
    <n v="26"/>
  </r>
  <r>
    <x v="175"/>
    <s v="Ricardi"/>
    <n v="35.53"/>
    <x v="152"/>
    <s v="No"/>
    <x v="0"/>
    <x v="0"/>
    <n v="1"/>
    <x v="0"/>
    <x v="0"/>
    <x v="2"/>
    <s v="22-Sep-2002"/>
    <n v="1875.34"/>
    <x v="1"/>
    <s v="tier - 2"/>
    <x v="2"/>
    <n v="20"/>
  </r>
  <r>
    <x v="176"/>
    <s v="Karkos"/>
    <n v="39.729999999999997"/>
    <x v="149"/>
    <s v="No"/>
    <x v="0"/>
    <x v="0"/>
    <n v="0"/>
    <x v="0"/>
    <x v="0"/>
    <x v="1"/>
    <s v="29-Oct-2002"/>
    <n v="1877.93"/>
    <x v="1"/>
    <s v="tier - 1"/>
    <x v="0"/>
    <n v="20"/>
  </r>
  <r>
    <x v="177"/>
    <s v="Price-Dierksen"/>
    <n v="35.68"/>
    <x v="153"/>
    <s v="No"/>
    <x v="0"/>
    <x v="0"/>
    <n v="0"/>
    <x v="0"/>
    <x v="0"/>
    <x v="0"/>
    <s v="29-Aug-2002"/>
    <n v="1880.07"/>
    <x v="1"/>
    <s v="tier - 2"/>
    <x v="0"/>
    <n v="20"/>
  </r>
  <r>
    <x v="178"/>
    <s v="Knispel"/>
    <n v="48.86"/>
    <x v="34"/>
    <s v="No"/>
    <x v="0"/>
    <x v="0"/>
    <n v="0"/>
    <x v="0"/>
    <x v="0"/>
    <x v="1"/>
    <s v="21-Aug-2002"/>
    <n v="1880.49"/>
    <x v="1"/>
    <s v="tier - 1"/>
    <x v="2"/>
    <n v="20"/>
  </r>
  <r>
    <x v="179"/>
    <s v="King"/>
    <n v="34.799999999999997"/>
    <x v="154"/>
    <s v="Yes"/>
    <x v="0"/>
    <x v="1"/>
    <n v="1"/>
    <x v="1"/>
    <x v="0"/>
    <x v="0"/>
    <s v="10-Aug-2001"/>
    <n v="1906.36"/>
    <x v="1"/>
    <s v="tier - 1"/>
    <x v="1"/>
    <n v="21"/>
  </r>
  <r>
    <x v="180"/>
    <s v="Samuelson"/>
    <n v="32.49"/>
    <x v="144"/>
    <s v="No"/>
    <x v="0"/>
    <x v="1"/>
    <n v="1"/>
    <x v="0"/>
    <x v="0"/>
    <x v="2"/>
    <s v="6-Oct-1994"/>
    <n v="1908.9"/>
    <x v="1"/>
    <s v="tier - 3"/>
    <x v="0"/>
    <n v="28"/>
  </r>
  <r>
    <x v="181"/>
    <s v="Fredsall"/>
    <n v="39"/>
    <x v="155"/>
    <s v="No"/>
    <x v="0"/>
    <x v="0"/>
    <n v="2"/>
    <x v="0"/>
    <x v="0"/>
    <x v="1"/>
    <s v="3-Aug-2001"/>
    <n v="1909.53"/>
    <x v="1"/>
    <s v="tier - 3"/>
    <x v="1"/>
    <n v="21"/>
  </r>
  <r>
    <x v="182"/>
    <s v="Eggleston"/>
    <n v="35.299999999999997"/>
    <x v="34"/>
    <s v="No"/>
    <x v="0"/>
    <x v="0"/>
    <n v="1"/>
    <x v="0"/>
    <x v="0"/>
    <x v="1"/>
    <s v="9-Dec-2001"/>
    <n v="1917.32"/>
    <x v="1"/>
    <s v="tier - 2"/>
    <x v="1"/>
    <n v="21"/>
  </r>
  <r>
    <x v="183"/>
    <s v="Palombaro"/>
    <n v="33.42"/>
    <x v="156"/>
    <s v="No"/>
    <x v="0"/>
    <x v="0"/>
    <n v="0"/>
    <x v="0"/>
    <x v="0"/>
    <x v="0"/>
    <s v="7-Sep-2002"/>
    <n v="1964.78"/>
    <x v="1"/>
    <s v="tier - 1"/>
    <x v="2"/>
    <n v="20"/>
  </r>
  <r>
    <x v="184"/>
    <s v="Silva"/>
    <n v="37.18"/>
    <x v="157"/>
    <s v="Yes"/>
    <x v="0"/>
    <x v="0"/>
    <n v="2"/>
    <x v="0"/>
    <x v="0"/>
    <x v="0"/>
    <s v="29-Jul-2002"/>
    <n v="1967.02"/>
    <x v="1"/>
    <s v="tier - 2"/>
    <x v="5"/>
    <n v="20"/>
  </r>
  <r>
    <x v="185"/>
    <s v="Bugala"/>
    <n v="33.33"/>
    <x v="158"/>
    <s v="Yes"/>
    <x v="0"/>
    <x v="0"/>
    <n v="2"/>
    <x v="1"/>
    <x v="0"/>
    <x v="0"/>
    <s v="28-Sep-1998"/>
    <n v="1969.61"/>
    <x v="1"/>
    <s v="tier - 3"/>
    <x v="2"/>
    <n v="24"/>
  </r>
  <r>
    <x v="186"/>
    <s v="Dublin"/>
    <n v="53.21"/>
    <x v="159"/>
    <s v="No"/>
    <x v="0"/>
    <x v="0"/>
    <n v="1"/>
    <x v="0"/>
    <x v="0"/>
    <x v="2"/>
    <s v="5-Oct-1998"/>
    <n v="1972.95"/>
    <x v="1"/>
    <s v="tier - 1"/>
    <x v="2"/>
    <n v="24"/>
  </r>
  <r>
    <x v="187"/>
    <s v="Cleland"/>
    <n v="38.729999999999997"/>
    <x v="73"/>
    <s v="No"/>
    <x v="0"/>
    <x v="0"/>
    <n v="2"/>
    <x v="0"/>
    <x v="0"/>
    <x v="0"/>
    <s v="29-Sep-1998"/>
    <n v="1977.82"/>
    <x v="1"/>
    <s v="tier - 1"/>
    <x v="2"/>
    <n v="24"/>
  </r>
  <r>
    <x v="188"/>
    <s v="Evans"/>
    <n v="29.73"/>
    <x v="160"/>
    <s v="No"/>
    <x v="0"/>
    <x v="0"/>
    <n v="0"/>
    <x v="0"/>
    <x v="1"/>
    <x v="0"/>
    <s v="16-Jul-2002"/>
    <n v="1980.07"/>
    <x v="1"/>
    <s v="tier - 3"/>
    <x v="2"/>
    <n v="20"/>
  </r>
  <r>
    <x v="189"/>
    <s v="Boyd"/>
    <n v="34.700000000000003"/>
    <x v="161"/>
    <s v="No"/>
    <x v="0"/>
    <x v="1"/>
    <n v="1"/>
    <x v="0"/>
    <x v="0"/>
    <x v="2"/>
    <s v="29-Dec-1998"/>
    <n v="1981.58"/>
    <x v="1"/>
    <s v="tier - 1"/>
    <x v="0"/>
    <n v="24"/>
  </r>
  <r>
    <x v="190"/>
    <s v="Roulier"/>
    <n v="38.28"/>
    <x v="162"/>
    <s v="Yes"/>
    <x v="0"/>
    <x v="0"/>
    <n v="1"/>
    <x v="0"/>
    <x v="0"/>
    <x v="0"/>
    <s v="29-Sep-2002"/>
    <n v="1984.45"/>
    <x v="1"/>
    <s v="tier - 3"/>
    <x v="5"/>
    <n v="20"/>
  </r>
  <r>
    <x v="191"/>
    <s v="Mullins"/>
    <n v="33.57"/>
    <x v="163"/>
    <s v="Yes"/>
    <x v="0"/>
    <x v="0"/>
    <n v="0"/>
    <x v="0"/>
    <x v="0"/>
    <x v="0"/>
    <s v="14-Sep-1998"/>
    <n v="1986.93"/>
    <x v="1"/>
    <s v="tier - 2"/>
    <x v="0"/>
    <n v="24"/>
  </r>
  <r>
    <x v="192"/>
    <s v="Hofmann"/>
    <n v="52.06"/>
    <x v="164"/>
    <s v="No"/>
    <x v="0"/>
    <x v="0"/>
    <n v="1"/>
    <x v="0"/>
    <x v="0"/>
    <x v="2"/>
    <s v="14-Aug-2001"/>
    <n v="2007.95"/>
    <x v="1"/>
    <s v="tier - 2"/>
    <x v="2"/>
    <n v="21"/>
  </r>
  <r>
    <x v="193"/>
    <s v="Garcia Garcia"/>
    <n v="38.17"/>
    <x v="165"/>
    <s v="No"/>
    <x v="1"/>
    <x v="0"/>
    <n v="1"/>
    <x v="0"/>
    <x v="0"/>
    <x v="2"/>
    <s v="1-Jul-2001"/>
    <n v="2020.18"/>
    <x v="1"/>
    <s v="tier - 1"/>
    <x v="2"/>
    <n v="21"/>
  </r>
  <r>
    <x v="194"/>
    <s v="Klecker"/>
    <n v="36.954999999999998"/>
    <x v="85"/>
    <s v="No"/>
    <x v="0"/>
    <x v="1"/>
    <n v="1"/>
    <x v="0"/>
    <x v="0"/>
    <x v="1"/>
    <s v="6-Sep-2001"/>
    <n v="2020.55"/>
    <x v="1"/>
    <s v="tier - 2"/>
    <x v="0"/>
    <n v="21"/>
  </r>
  <r>
    <x v="195"/>
    <s v="Cancre"/>
    <n v="34.4"/>
    <x v="166"/>
    <s v="No"/>
    <x v="0"/>
    <x v="1"/>
    <n v="1"/>
    <x v="0"/>
    <x v="0"/>
    <x v="2"/>
    <s v="4-Aug-2001"/>
    <n v="2026.97"/>
    <x v="1"/>
    <s v="tier - 2"/>
    <x v="0"/>
    <n v="21"/>
  </r>
  <r>
    <x v="196"/>
    <s v="Denucci"/>
    <n v="31.73"/>
    <x v="167"/>
    <s v="No"/>
    <x v="0"/>
    <x v="0"/>
    <n v="0"/>
    <x v="0"/>
    <x v="0"/>
    <x v="2"/>
    <s v="2-Sep-2000"/>
    <n v="2045.69"/>
    <x v="1"/>
    <s v="tier - 3"/>
    <x v="1"/>
    <n v="22"/>
  </r>
  <r>
    <x v="197"/>
    <s v="Saldana"/>
    <n v="36.64"/>
    <x v="168"/>
    <s v="No"/>
    <x v="0"/>
    <x v="0"/>
    <n v="0"/>
    <x v="0"/>
    <x v="0"/>
    <x v="0"/>
    <s v="26-Jul-2000"/>
    <n v="2055.3200000000002"/>
    <x v="1"/>
    <s v="tier - 3"/>
    <x v="1"/>
    <n v="22"/>
  </r>
  <r>
    <x v="198"/>
    <s v="Weinberg"/>
    <n v="36.85"/>
    <x v="169"/>
    <s v="No"/>
    <x v="1"/>
    <x v="0"/>
    <n v="1"/>
    <x v="0"/>
    <x v="0"/>
    <x v="1"/>
    <s v="12-Jun-2004"/>
    <n v="2094.1"/>
    <x v="1"/>
    <s v="tier - 2"/>
    <x v="7"/>
    <n v="18"/>
  </r>
  <r>
    <x v="199"/>
    <s v="Walsh"/>
    <n v="33.33"/>
    <x v="170"/>
    <s v="Yes"/>
    <x v="0"/>
    <x v="1"/>
    <n v="1"/>
    <x v="0"/>
    <x v="0"/>
    <x v="2"/>
    <s v="14-Aug-2001"/>
    <n v="2102.2600000000002"/>
    <x v="1"/>
    <s v="tier - 2"/>
    <x v="4"/>
    <n v="21"/>
  </r>
  <r>
    <x v="200"/>
    <s v="Pasten"/>
    <n v="39.14"/>
    <x v="171"/>
    <s v="No"/>
    <x v="0"/>
    <x v="1"/>
    <n v="1"/>
    <x v="0"/>
    <x v="0"/>
    <x v="2"/>
    <s v="22-Jun-2001"/>
    <n v="2103.08"/>
    <x v="1"/>
    <s v="tier - 2"/>
    <x v="2"/>
    <n v="21"/>
  </r>
  <r>
    <x v="201"/>
    <s v="LaBelle"/>
    <n v="32.9"/>
    <x v="106"/>
    <s v="Yes"/>
    <x v="0"/>
    <x v="0"/>
    <n v="0"/>
    <x v="0"/>
    <x v="0"/>
    <x v="1"/>
    <s v="28-Nov-2001"/>
    <n v="2104.11"/>
    <x v="0"/>
    <s v="tier - 1"/>
    <x v="5"/>
    <n v="21"/>
  </r>
  <r>
    <x v="202"/>
    <s v="Guzman"/>
    <n v="29.78"/>
    <x v="172"/>
    <s v="Yes"/>
    <x v="0"/>
    <x v="1"/>
    <n v="1"/>
    <x v="0"/>
    <x v="1"/>
    <x v="0"/>
    <s v="21-Jul-1989"/>
    <n v="2106.2600000000002"/>
    <x v="0"/>
    <s v="tier - 2"/>
    <x v="0"/>
    <n v="33"/>
  </r>
  <r>
    <x v="203"/>
    <s v="Turnbull"/>
    <n v="32.78"/>
    <x v="173"/>
    <s v="No"/>
    <x v="0"/>
    <x v="0"/>
    <n v="0"/>
    <x v="0"/>
    <x v="0"/>
    <x v="2"/>
    <s v="30-Sep-2003"/>
    <n v="2117.34"/>
    <x v="0"/>
    <s v="tier - 3"/>
    <x v="1"/>
    <n v="19"/>
  </r>
  <r>
    <x v="204"/>
    <s v="Aguero"/>
    <n v="41.65"/>
    <x v="129"/>
    <s v="Yes"/>
    <x v="0"/>
    <x v="0"/>
    <n v="0"/>
    <x v="0"/>
    <x v="0"/>
    <x v="0"/>
    <s v="4-Nov-2004"/>
    <n v="2118.61"/>
    <x v="0"/>
    <s v="tier - 1"/>
    <x v="1"/>
    <n v="18"/>
  </r>
  <r>
    <x v="205"/>
    <s v="Woodward"/>
    <n v="50.79"/>
    <x v="150"/>
    <s v="No"/>
    <x v="0"/>
    <x v="0"/>
    <n v="1"/>
    <x v="0"/>
    <x v="0"/>
    <x v="2"/>
    <s v="30-Aug-2003"/>
    <n v="2128.4299999999998"/>
    <x v="0"/>
    <s v="tier - 1"/>
    <x v="1"/>
    <n v="19"/>
  </r>
  <r>
    <x v="206"/>
    <s v="McElroy"/>
    <n v="35.43"/>
    <x v="174"/>
    <s v="Yes"/>
    <x v="0"/>
    <x v="0"/>
    <n v="0"/>
    <x v="0"/>
    <x v="0"/>
    <x v="2"/>
    <s v="22-Dec-2003"/>
    <n v="2130.6799999999998"/>
    <x v="0"/>
    <s v="tier - 3"/>
    <x v="1"/>
    <n v="19"/>
  </r>
  <r>
    <x v="207"/>
    <s v="Lopez"/>
    <n v="35.25"/>
    <x v="118"/>
    <s v="No"/>
    <x v="0"/>
    <x v="0"/>
    <n v="0"/>
    <x v="0"/>
    <x v="0"/>
    <x v="0"/>
    <s v="1-Sep-2003"/>
    <n v="2134.9"/>
    <x v="0"/>
    <s v="tier - 3"/>
    <x v="1"/>
    <n v="19"/>
  </r>
  <r>
    <x v="208"/>
    <s v="Cardosi"/>
    <n v="36.85"/>
    <x v="175"/>
    <s v="No"/>
    <x v="0"/>
    <x v="0"/>
    <n v="0"/>
    <x v="0"/>
    <x v="0"/>
    <x v="0"/>
    <s v="26-Sep-2003"/>
    <n v="2136.88"/>
    <x v="0"/>
    <s v="tier - 2"/>
    <x v="1"/>
    <n v="19"/>
  </r>
  <r>
    <x v="209"/>
    <s v="Looney"/>
    <n v="31.02"/>
    <x v="176"/>
    <s v="No"/>
    <x v="1"/>
    <x v="0"/>
    <n v="1"/>
    <x v="0"/>
    <x v="0"/>
    <x v="2"/>
    <s v="3-Sep-1997"/>
    <n v="2137.65"/>
    <x v="1"/>
    <s v="tier - 1"/>
    <x v="0"/>
    <n v="25"/>
  </r>
  <r>
    <x v="210"/>
    <s v="Zyryanov"/>
    <n v="35.6"/>
    <x v="93"/>
    <s v="Yes"/>
    <x v="1"/>
    <x v="0"/>
    <n v="2"/>
    <x v="0"/>
    <x v="0"/>
    <x v="2"/>
    <s v="19-Aug-2003"/>
    <n v="2138.0700000000002"/>
    <x v="0"/>
    <s v="tier - 1"/>
    <x v="1"/>
    <n v="19"/>
  </r>
  <r>
    <x v="211"/>
    <s v="Gavin"/>
    <n v="34.39"/>
    <x v="177"/>
    <s v="No"/>
    <x v="0"/>
    <x v="0"/>
    <n v="0"/>
    <x v="0"/>
    <x v="0"/>
    <x v="0"/>
    <s v="4-Oct-2004"/>
    <n v="2144.85"/>
    <x v="0"/>
    <s v="tier - 1"/>
    <x v="2"/>
    <n v="18"/>
  </r>
  <r>
    <x v="212"/>
    <s v="Littlefield"/>
    <n v="29.06"/>
    <x v="178"/>
    <s v="Yes"/>
    <x v="0"/>
    <x v="0"/>
    <n v="1"/>
    <x v="0"/>
    <x v="1"/>
    <x v="1"/>
    <s v="27-Dec-2000"/>
    <n v="2150.4699999999998"/>
    <x v="0"/>
    <s v="tier - 3"/>
    <x v="2"/>
    <n v="22"/>
  </r>
  <r>
    <x v="213"/>
    <s v="Shearer"/>
    <n v="35.799999999999997"/>
    <x v="179"/>
    <s v="No"/>
    <x v="0"/>
    <x v="0"/>
    <n v="2"/>
    <x v="0"/>
    <x v="0"/>
    <x v="0"/>
    <s v="22-Oct-2000"/>
    <n v="2154.36"/>
    <x v="0"/>
    <s v="tier - 2"/>
    <x v="2"/>
    <n v="22"/>
  </r>
  <r>
    <x v="214"/>
    <s v="Armstrong"/>
    <n v="49.8"/>
    <x v="180"/>
    <s v="No"/>
    <x v="0"/>
    <x v="0"/>
    <n v="1"/>
    <x v="0"/>
    <x v="0"/>
    <x v="2"/>
    <s v="29-Nov-2000"/>
    <n v="2155.6799999999998"/>
    <x v="0"/>
    <s v="tier - 3"/>
    <x v="0"/>
    <n v="22"/>
  </r>
  <r>
    <x v="215"/>
    <s v="Warriner"/>
    <n v="35.71"/>
    <x v="181"/>
    <s v="No"/>
    <x v="0"/>
    <x v="0"/>
    <n v="2"/>
    <x v="0"/>
    <x v="0"/>
    <x v="0"/>
    <s v="10-Dec-2000"/>
    <n v="2156.75"/>
    <x v="0"/>
    <s v="tier - 2"/>
    <x v="0"/>
    <n v="22"/>
  </r>
  <r>
    <x v="216"/>
    <s v="White"/>
    <n v="30.8"/>
    <x v="182"/>
    <s v="Yes"/>
    <x v="0"/>
    <x v="0"/>
    <n v="1"/>
    <x v="0"/>
    <x v="0"/>
    <x v="2"/>
    <s v="23-Aug-2000"/>
    <n v="2166.73"/>
    <x v="0"/>
    <s v="tier - 2"/>
    <x v="2"/>
    <n v="22"/>
  </r>
  <r>
    <x v="217"/>
    <s v="Cordaro"/>
    <n v="33.69"/>
    <x v="183"/>
    <s v="No"/>
    <x v="0"/>
    <x v="0"/>
    <n v="0"/>
    <x v="0"/>
    <x v="0"/>
    <x v="0"/>
    <s v="27-Sep-1994"/>
    <n v="2170.08"/>
    <x v="0"/>
    <s v="tier - 2"/>
    <x v="0"/>
    <n v="28"/>
  </r>
  <r>
    <x v="218"/>
    <s v="Hamilton"/>
    <n v="42.27"/>
    <x v="3"/>
    <s v="Yes"/>
    <x v="0"/>
    <x v="0"/>
    <n v="1"/>
    <x v="0"/>
    <x v="0"/>
    <x v="1"/>
    <s v="16-Dec-1991"/>
    <n v="2193.1999999999998"/>
    <x v="0"/>
    <s v="tier - 2"/>
    <x v="1"/>
    <n v="31"/>
  </r>
  <r>
    <x v="219"/>
    <s v="Meyer"/>
    <n v="53.25"/>
    <x v="184"/>
    <s v="Yes"/>
    <x v="0"/>
    <x v="1"/>
    <n v="1"/>
    <x v="0"/>
    <x v="0"/>
    <x v="1"/>
    <s v="7-Dec-2004"/>
    <n v="2196.4699999999998"/>
    <x v="0"/>
    <s v="tier - 3"/>
    <x v="8"/>
    <n v="18"/>
  </r>
  <r>
    <x v="220"/>
    <s v="Duke"/>
    <n v="26.8"/>
    <x v="185"/>
    <s v="Yes"/>
    <x v="0"/>
    <x v="0"/>
    <n v="0"/>
    <x v="1"/>
    <x v="1"/>
    <x v="0"/>
    <s v="3-Sep-2004"/>
    <n v="2198.19"/>
    <x v="0"/>
    <s v="tier - 1"/>
    <x v="9"/>
    <n v="18"/>
  </r>
  <r>
    <x v="221"/>
    <s v="Malatesta"/>
    <n v="28.5"/>
    <x v="89"/>
    <s v="No"/>
    <x v="0"/>
    <x v="0"/>
    <n v="1"/>
    <x v="0"/>
    <x v="1"/>
    <x v="2"/>
    <s v="12-Sep-2004"/>
    <n v="2200.83"/>
    <x v="0"/>
    <s v="tier - 2"/>
    <x v="8"/>
    <n v="18"/>
  </r>
  <r>
    <x v="222"/>
    <s v="Hinrichsen"/>
    <n v="22.895"/>
    <x v="186"/>
    <s v="No"/>
    <x v="0"/>
    <x v="0"/>
    <n v="0"/>
    <x v="0"/>
    <x v="2"/>
    <x v="1"/>
    <s v="27-Jul-2004"/>
    <n v="2201.1"/>
    <x v="0"/>
    <s v="tier - 3"/>
    <x v="0"/>
    <n v="18"/>
  </r>
  <r>
    <x v="223"/>
    <s v="Lucan"/>
    <n v="34.06"/>
    <x v="187"/>
    <s v="Yes"/>
    <x v="0"/>
    <x v="0"/>
    <n v="1"/>
    <x v="0"/>
    <x v="0"/>
    <x v="0"/>
    <s v="6-Aug-2004"/>
    <n v="2203.4699999999998"/>
    <x v="0"/>
    <s v="tier - 2"/>
    <x v="8"/>
    <n v="18"/>
  </r>
  <r>
    <x v="224"/>
    <s v="Koch"/>
    <n v="36.409999999999997"/>
    <x v="188"/>
    <s v="No"/>
    <x v="0"/>
    <x v="0"/>
    <n v="0"/>
    <x v="0"/>
    <x v="0"/>
    <x v="2"/>
    <s v="28-Oct-2004"/>
    <n v="2203.7399999999998"/>
    <x v="0"/>
    <s v="tier - 2"/>
    <x v="8"/>
    <n v="18"/>
  </r>
  <r>
    <x v="225"/>
    <s v="Smith"/>
    <n v="52.3"/>
    <x v="189"/>
    <s v="Yes"/>
    <x v="0"/>
    <x v="1"/>
    <n v="1"/>
    <x v="0"/>
    <x v="0"/>
    <x v="2"/>
    <s v="13-Nov-2004"/>
    <n v="2205.98"/>
    <x v="0"/>
    <s v="tier - 3"/>
    <x v="8"/>
    <n v="18"/>
  </r>
  <r>
    <x v="226"/>
    <s v="O'Connor"/>
    <n v="52.66"/>
    <x v="150"/>
    <s v="No"/>
    <x v="0"/>
    <x v="0"/>
    <n v="1"/>
    <x v="0"/>
    <x v="0"/>
    <x v="2"/>
    <s v="6-Aug-2004"/>
    <n v="2207.6999999999998"/>
    <x v="0"/>
    <s v="tier - 2"/>
    <x v="8"/>
    <n v="18"/>
  </r>
  <r>
    <x v="227"/>
    <s v="Kampwerth"/>
    <n v="29.57"/>
    <x v="190"/>
    <s v="Yes"/>
    <x v="0"/>
    <x v="0"/>
    <n v="0"/>
    <x v="0"/>
    <x v="1"/>
    <x v="0"/>
    <s v="27-Jul-2004"/>
    <n v="2211.13"/>
    <x v="0"/>
    <s v="tier - 2"/>
    <x v="8"/>
    <n v="18"/>
  </r>
  <r>
    <x v="228"/>
    <s v="Federoff"/>
    <n v="36.99"/>
    <x v="191"/>
    <s v="Yes"/>
    <x v="0"/>
    <x v="1"/>
    <n v="1"/>
    <x v="0"/>
    <x v="0"/>
    <x v="2"/>
    <s v="17-Nov-1994"/>
    <n v="2213.21"/>
    <x v="0"/>
    <s v="tier - 2"/>
    <x v="0"/>
    <n v="28"/>
  </r>
  <r>
    <x v="229"/>
    <s v="Goya"/>
    <n v="31.4"/>
    <x v="192"/>
    <s v="Yes"/>
    <x v="0"/>
    <x v="0"/>
    <n v="1"/>
    <x v="0"/>
    <x v="0"/>
    <x v="2"/>
    <s v="13-Jun-2004"/>
    <n v="2217.4699999999998"/>
    <x v="0"/>
    <s v="tier - 1"/>
    <x v="8"/>
    <n v="18"/>
  </r>
  <r>
    <x v="230"/>
    <s v="Hodges"/>
    <n v="34.9"/>
    <x v="21"/>
    <s v="No"/>
    <x v="0"/>
    <x v="1"/>
    <n v="1"/>
    <x v="0"/>
    <x v="0"/>
    <x v="1"/>
    <s v="25-Sep-2004"/>
    <n v="2217.6"/>
    <x v="0"/>
    <s v="tier - 1"/>
    <x v="8"/>
    <n v="18"/>
  </r>
  <r>
    <x v="231"/>
    <s v="Erickson"/>
    <n v="31.13"/>
    <x v="193"/>
    <s v="Yes"/>
    <x v="0"/>
    <x v="0"/>
    <n v="1"/>
    <x v="0"/>
    <x v="0"/>
    <x v="2"/>
    <s v="12-Dec-2004"/>
    <n v="2219.4499999999998"/>
    <x v="0"/>
    <s v="tier - 1"/>
    <x v="0"/>
    <n v="18"/>
  </r>
  <r>
    <x v="232"/>
    <s v="Welleck"/>
    <n v="34.799999999999997"/>
    <x v="194"/>
    <s v="No"/>
    <x v="0"/>
    <x v="1"/>
    <n v="1"/>
    <x v="0"/>
    <x v="0"/>
    <x v="1"/>
    <s v="10-Dec-2003"/>
    <n v="2221.56"/>
    <x v="0"/>
    <s v="tier - 3"/>
    <x v="1"/>
    <n v="19"/>
  </r>
  <r>
    <x v="233"/>
    <s v="Polen"/>
    <n v="31.68"/>
    <x v="171"/>
    <s v="No"/>
    <x v="0"/>
    <x v="0"/>
    <n v="0"/>
    <x v="0"/>
    <x v="0"/>
    <x v="2"/>
    <s v="30-Jun-2000"/>
    <n v="2250.84"/>
    <x v="0"/>
    <s v="tier - 2"/>
    <x v="6"/>
    <n v="22"/>
  </r>
  <r>
    <x v="234"/>
    <s v="Lynch"/>
    <n v="33.534999999999997"/>
    <x v="195"/>
    <s v="No"/>
    <x v="1"/>
    <x v="0"/>
    <n v="1"/>
    <x v="0"/>
    <x v="0"/>
    <x v="1"/>
    <s v="11-Dec-2000"/>
    <n v="2254.8000000000002"/>
    <x v="0"/>
    <s v="tier - 3"/>
    <x v="5"/>
    <n v="22"/>
  </r>
  <r>
    <x v="235"/>
    <s v="Hufstader"/>
    <n v="31.92"/>
    <x v="196"/>
    <s v="Yes"/>
    <x v="0"/>
    <x v="0"/>
    <n v="0"/>
    <x v="0"/>
    <x v="0"/>
    <x v="2"/>
    <s v="15-Jul-2002"/>
    <n v="2257.48"/>
    <x v="0"/>
    <s v="tier - 1"/>
    <x v="1"/>
    <n v="20"/>
  </r>
  <r>
    <x v="236"/>
    <s v="Doak"/>
    <n v="32.700000000000003"/>
    <x v="197"/>
    <s v="No"/>
    <x v="0"/>
    <x v="0"/>
    <n v="1"/>
    <x v="0"/>
    <x v="0"/>
    <x v="2"/>
    <s v="12-Nov-2002"/>
    <n v="2261.5700000000002"/>
    <x v="0"/>
    <s v="tier - 1"/>
    <x v="1"/>
    <n v="20"/>
  </r>
  <r>
    <x v="237"/>
    <s v="Noya"/>
    <n v="41.25"/>
    <x v="27"/>
    <s v="No"/>
    <x v="0"/>
    <x v="0"/>
    <n v="0"/>
    <x v="0"/>
    <x v="0"/>
    <x v="2"/>
    <s v="16-Jun-1991"/>
    <n v="2277.7199999999998"/>
    <x v="0"/>
    <s v="tier - 1"/>
    <x v="0"/>
    <n v="31"/>
  </r>
  <r>
    <x v="238"/>
    <s v="Heninger"/>
    <n v="33.11"/>
    <x v="198"/>
    <s v="No"/>
    <x v="0"/>
    <x v="1"/>
    <n v="1"/>
    <x v="0"/>
    <x v="0"/>
    <x v="2"/>
    <s v="5-Oct-1989"/>
    <n v="2295.2399999999998"/>
    <x v="0"/>
    <s v="tier - 1"/>
    <x v="0"/>
    <n v="33"/>
  </r>
  <r>
    <x v="239"/>
    <s v="Richardson"/>
    <n v="36.159999999999997"/>
    <x v="199"/>
    <s v="No"/>
    <x v="0"/>
    <x v="0"/>
    <n v="1"/>
    <x v="0"/>
    <x v="0"/>
    <x v="2"/>
    <s v="28-Nov-1996"/>
    <n v="2302.3000000000002"/>
    <x v="2"/>
    <s v="tier - 2"/>
    <x v="2"/>
    <n v="26"/>
  </r>
  <r>
    <x v="240"/>
    <s v="Deucher"/>
    <n v="33.72"/>
    <x v="200"/>
    <s v="Yes"/>
    <x v="0"/>
    <x v="1"/>
    <n v="1"/>
    <x v="0"/>
    <x v="0"/>
    <x v="1"/>
    <s v="6-Sep-2004"/>
    <n v="2304"/>
    <x v="0"/>
    <s v="tier - 3"/>
    <x v="0"/>
    <n v="18"/>
  </r>
  <r>
    <x v="241"/>
    <s v="Wilson"/>
    <n v="37.74"/>
    <x v="201"/>
    <s v="Yes"/>
    <x v="0"/>
    <x v="0"/>
    <n v="1"/>
    <x v="0"/>
    <x v="0"/>
    <x v="0"/>
    <s v="17-Dec-1996"/>
    <n v="2322.62"/>
    <x v="0"/>
    <s v="tier - 1"/>
    <x v="0"/>
    <n v="26"/>
  </r>
  <r>
    <x v="242"/>
    <s v="Hall"/>
    <n v="48.75"/>
    <x v="202"/>
    <s v="Yes"/>
    <x v="0"/>
    <x v="0"/>
    <n v="1"/>
    <x v="0"/>
    <x v="0"/>
    <x v="2"/>
    <s v="18-Nov-2003"/>
    <n v="2331.52"/>
    <x v="0"/>
    <s v="tier - 3"/>
    <x v="2"/>
    <n v="19"/>
  </r>
  <r>
    <x v="243"/>
    <s v="Reed"/>
    <n v="31.065000000000001"/>
    <x v="203"/>
    <s v="No"/>
    <x v="0"/>
    <x v="0"/>
    <n v="1"/>
    <x v="0"/>
    <x v="0"/>
    <x v="2"/>
    <s v="21-Oct-1998"/>
    <n v="2352.9699999999998"/>
    <x v="1"/>
    <s v="tier - 3"/>
    <x v="1"/>
    <n v="24"/>
  </r>
  <r>
    <x v="244"/>
    <s v="Frome"/>
    <n v="23.55"/>
    <x v="204"/>
    <s v="No"/>
    <x v="0"/>
    <x v="0"/>
    <n v="0"/>
    <x v="0"/>
    <x v="2"/>
    <x v="0"/>
    <s v="5-Nov-2002"/>
    <n v="2362.23"/>
    <x v="0"/>
    <s v="tier - 1"/>
    <x v="1"/>
    <n v="20"/>
  </r>
  <r>
    <x v="245"/>
    <s v="Creasy"/>
    <n v="30.18"/>
    <x v="205"/>
    <s v="Yes"/>
    <x v="0"/>
    <x v="0"/>
    <n v="1"/>
    <x v="0"/>
    <x v="0"/>
    <x v="0"/>
    <s v="12-Dec-1988"/>
    <n v="2373.3000000000002"/>
    <x v="0"/>
    <s v="tier - 2"/>
    <x v="0"/>
    <n v="34"/>
  </r>
  <r>
    <x v="246"/>
    <s v="Latimer"/>
    <n v="29.94"/>
    <x v="14"/>
    <s v="No"/>
    <x v="0"/>
    <x v="0"/>
    <n v="0"/>
    <x v="0"/>
    <x v="1"/>
    <x v="0"/>
    <s v="17-Dec-1999"/>
    <n v="2395.17"/>
    <x v="0"/>
    <s v="tier - 1"/>
    <x v="10"/>
    <n v="23"/>
  </r>
  <r>
    <x v="247"/>
    <s v="Wei"/>
    <n v="31.4"/>
    <x v="206"/>
    <s v="No"/>
    <x v="0"/>
    <x v="0"/>
    <n v="0"/>
    <x v="0"/>
    <x v="0"/>
    <x v="2"/>
    <s v="10-Aug-1999"/>
    <n v="2396.1"/>
    <x v="0"/>
    <s v="tier - 1"/>
    <x v="4"/>
    <n v="23"/>
  </r>
  <r>
    <x v="248"/>
    <s v="Hayes"/>
    <n v="53.06"/>
    <x v="41"/>
    <s v="No"/>
    <x v="0"/>
    <x v="0"/>
    <n v="0"/>
    <x v="0"/>
    <x v="0"/>
    <x v="0"/>
    <s v="3-Jun-2001"/>
    <n v="2404.73"/>
    <x v="0"/>
    <s v="tier - 3"/>
    <x v="1"/>
    <n v="22"/>
  </r>
  <r>
    <x v="249"/>
    <s v="Velardo"/>
    <n v="30.25"/>
    <x v="40"/>
    <s v="No"/>
    <x v="0"/>
    <x v="0"/>
    <n v="2"/>
    <x v="0"/>
    <x v="0"/>
    <x v="2"/>
    <s v="12-Nov-1999"/>
    <n v="2416.96"/>
    <x v="0"/>
    <s v="tier - 2"/>
    <x v="2"/>
    <n v="23"/>
  </r>
  <r>
    <x v="250"/>
    <s v="Kastes"/>
    <n v="46.68"/>
    <x v="138"/>
    <s v="No"/>
    <x v="0"/>
    <x v="0"/>
    <n v="0"/>
    <x v="0"/>
    <x v="0"/>
    <x v="2"/>
    <s v="21-Nov-1999"/>
    <n v="2438.06"/>
    <x v="0"/>
    <s v="tier - 2"/>
    <x v="0"/>
    <n v="23"/>
  </r>
  <r>
    <x v="251"/>
    <s v="Escorcia"/>
    <n v="30.4"/>
    <x v="119"/>
    <s v="No"/>
    <x v="1"/>
    <x v="0"/>
    <n v="2"/>
    <x v="0"/>
    <x v="0"/>
    <x v="1"/>
    <s v="29-Jul-2002"/>
    <n v="2457.21"/>
    <x v="0"/>
    <s v="tier - 1"/>
    <x v="8"/>
    <n v="20"/>
  </r>
  <r>
    <x v="252"/>
    <s v="Larscheid"/>
    <n v="30.2"/>
    <x v="47"/>
    <s v="Yes"/>
    <x v="0"/>
    <x v="1"/>
    <n v="1"/>
    <x v="0"/>
    <x v="0"/>
    <x v="2"/>
    <s v="19-Nov-1998"/>
    <n v="2457.5"/>
    <x v="0"/>
    <s v="tier - 1"/>
    <x v="2"/>
    <n v="24"/>
  </r>
  <r>
    <x v="253"/>
    <s v="O'Bannon"/>
    <n v="51.18"/>
    <x v="176"/>
    <s v="Yes"/>
    <x v="1"/>
    <x v="0"/>
    <n v="2"/>
    <x v="0"/>
    <x v="0"/>
    <x v="2"/>
    <s v="11-Jul-2002"/>
    <n v="2459.7199999999998"/>
    <x v="0"/>
    <s v="tier - 2"/>
    <x v="8"/>
    <n v="20"/>
  </r>
  <r>
    <x v="254"/>
    <s v="Ridgway"/>
    <n v="22.18"/>
    <x v="207"/>
    <s v="No"/>
    <x v="0"/>
    <x v="0"/>
    <n v="0"/>
    <x v="0"/>
    <x v="2"/>
    <x v="0"/>
    <s v="17-Aug-1998"/>
    <n v="2464.62"/>
    <x v="0"/>
    <s v="tier - 3"/>
    <x v="0"/>
    <n v="24"/>
  </r>
  <r>
    <x v="255"/>
    <s v="Black"/>
    <n v="31.92"/>
    <x v="78"/>
    <s v="No"/>
    <x v="0"/>
    <x v="1"/>
    <n v="1"/>
    <x v="0"/>
    <x v="0"/>
    <x v="2"/>
    <s v="2-Jul-1998"/>
    <n v="2473.33"/>
    <x v="0"/>
    <s v="tier - 3"/>
    <x v="0"/>
    <n v="24"/>
  </r>
  <r>
    <x v="256"/>
    <s v="Canton"/>
    <n v="31.73"/>
    <x v="208"/>
    <s v="No"/>
    <x v="1"/>
    <x v="0"/>
    <n v="1"/>
    <x v="0"/>
    <x v="0"/>
    <x v="1"/>
    <s v="20-Jun-1998"/>
    <n v="2480.98"/>
    <x v="0"/>
    <s v="tier - 2"/>
    <x v="0"/>
    <n v="24"/>
  </r>
  <r>
    <x v="257"/>
    <s v="Fine"/>
    <n v="45.52"/>
    <x v="60"/>
    <s v="No"/>
    <x v="0"/>
    <x v="1"/>
    <n v="1"/>
    <x v="0"/>
    <x v="0"/>
    <x v="1"/>
    <s v="6-Nov-1995"/>
    <n v="2483.7399999999998"/>
    <x v="1"/>
    <s v="tier - 2"/>
    <x v="0"/>
    <n v="27"/>
  </r>
  <r>
    <x v="258"/>
    <s v="Bui"/>
    <n v="52.81"/>
    <x v="27"/>
    <s v="No"/>
    <x v="0"/>
    <x v="1"/>
    <n v="1"/>
    <x v="0"/>
    <x v="0"/>
    <x v="2"/>
    <s v="14-Oct-1995"/>
    <n v="2494.02"/>
    <x v="1"/>
    <s v="tier - 1"/>
    <x v="2"/>
    <n v="27"/>
  </r>
  <r>
    <x v="259"/>
    <s v="Riepma"/>
    <n v="33.58"/>
    <x v="209"/>
    <s v="No"/>
    <x v="0"/>
    <x v="0"/>
    <n v="1"/>
    <x v="0"/>
    <x v="0"/>
    <x v="2"/>
    <s v="9-Jul-1995"/>
    <n v="2497.04"/>
    <x v="1"/>
    <s v="tier - 3"/>
    <x v="0"/>
    <n v="27"/>
  </r>
  <r>
    <x v="260"/>
    <s v="Inman"/>
    <n v="30.684999999999999"/>
    <x v="210"/>
    <s v="No"/>
    <x v="0"/>
    <x v="0"/>
    <n v="0"/>
    <x v="0"/>
    <x v="0"/>
    <x v="0"/>
    <s v="15-Oct-1995"/>
    <n v="2498.41"/>
    <x v="1"/>
    <s v="tier - 3"/>
    <x v="0"/>
    <n v="27"/>
  </r>
  <r>
    <x v="261"/>
    <s v="Kruzel"/>
    <n v="37.524999999999999"/>
    <x v="211"/>
    <s v="Yes"/>
    <x v="0"/>
    <x v="0"/>
    <n v="2"/>
    <x v="1"/>
    <x v="0"/>
    <x v="0"/>
    <s v="6-Sep-2004"/>
    <n v="2500.9299999999998"/>
    <x v="0"/>
    <s v="tier - 2"/>
    <x v="1"/>
    <n v="18"/>
  </r>
  <r>
    <x v="262"/>
    <s v="Lindsay"/>
    <n v="34.5"/>
    <x v="212"/>
    <s v="Yes"/>
    <x v="0"/>
    <x v="0"/>
    <n v="0"/>
    <x v="0"/>
    <x v="0"/>
    <x v="2"/>
    <s v="5-Aug-1991"/>
    <n v="2510.79"/>
    <x v="0"/>
    <s v="tier - 1"/>
    <x v="0"/>
    <n v="31"/>
  </r>
  <r>
    <x v="263"/>
    <s v="Land"/>
    <n v="28.16"/>
    <x v="1"/>
    <s v="No"/>
    <x v="0"/>
    <x v="0"/>
    <n v="2"/>
    <x v="0"/>
    <x v="1"/>
    <x v="1"/>
    <s v="2-Nov-1997"/>
    <n v="2523.17"/>
    <x v="1"/>
    <s v="tier - 1"/>
    <x v="1"/>
    <n v="25"/>
  </r>
  <r>
    <x v="264"/>
    <s v="Brecher"/>
    <n v="30.02"/>
    <x v="213"/>
    <s v="No"/>
    <x v="0"/>
    <x v="1"/>
    <n v="1"/>
    <x v="0"/>
    <x v="0"/>
    <x v="1"/>
    <s v="25-Aug-2000"/>
    <n v="2527.8200000000002"/>
    <x v="0"/>
    <s v="tier - 3"/>
    <x v="1"/>
    <n v="22"/>
  </r>
  <r>
    <x v="265"/>
    <s v="Debolt"/>
    <n v="37.82"/>
    <x v="214"/>
    <s v="No"/>
    <x v="0"/>
    <x v="0"/>
    <n v="0"/>
    <x v="0"/>
    <x v="0"/>
    <x v="1"/>
    <s v="28-Jul-1997"/>
    <n v="2534.39"/>
    <x v="1"/>
    <s v="tier - 3"/>
    <x v="1"/>
    <n v="25"/>
  </r>
  <r>
    <x v="266"/>
    <s v="Oswalt"/>
    <n v="33.14"/>
    <x v="215"/>
    <s v="Yes"/>
    <x v="0"/>
    <x v="0"/>
    <n v="0"/>
    <x v="0"/>
    <x v="0"/>
    <x v="2"/>
    <s v="1-Oct-1990"/>
    <n v="2540.39"/>
    <x v="0"/>
    <s v="tier - 2"/>
    <x v="0"/>
    <n v="32"/>
  </r>
  <r>
    <x v="267"/>
    <s v="Boyd"/>
    <n v="25.14"/>
    <x v="216"/>
    <s v="Yes"/>
    <x v="0"/>
    <x v="1"/>
    <n v="1"/>
    <x v="0"/>
    <x v="1"/>
    <x v="1"/>
    <s v="17-Nov-1991"/>
    <n v="2545.6799999999998"/>
    <x v="0"/>
    <s v="tier - 1"/>
    <x v="0"/>
    <n v="31"/>
  </r>
  <r>
    <x v="268"/>
    <s v="Bulewich"/>
    <n v="20.18"/>
    <x v="217"/>
    <s v="No"/>
    <x v="0"/>
    <x v="0"/>
    <n v="0"/>
    <x v="0"/>
    <x v="2"/>
    <x v="0"/>
    <s v="11-Oct-2002"/>
    <n v="2566.4699999999998"/>
    <x v="0"/>
    <s v="tier - 3"/>
    <x v="0"/>
    <n v="20"/>
  </r>
  <r>
    <x v="269"/>
    <s v="Fukuda"/>
    <n v="44.36"/>
    <x v="78"/>
    <s v="No"/>
    <x v="0"/>
    <x v="0"/>
    <n v="0"/>
    <x v="0"/>
    <x v="0"/>
    <x v="2"/>
    <s v="20-Jul-2002"/>
    <n v="2585.04"/>
    <x v="0"/>
    <s v="tier - 2"/>
    <x v="11"/>
    <n v="20"/>
  </r>
  <r>
    <x v="270"/>
    <s v="Phillips"/>
    <n v="23.82"/>
    <x v="218"/>
    <s v="Yes"/>
    <x v="0"/>
    <x v="0"/>
    <n v="0"/>
    <x v="0"/>
    <x v="2"/>
    <x v="0"/>
    <s v="15-Oct-2001"/>
    <n v="2585.27"/>
    <x v="0"/>
    <s v="tier - 3"/>
    <x v="2"/>
    <n v="21"/>
  </r>
  <r>
    <x v="271"/>
    <s v="Maddison"/>
    <n v="45"/>
    <x v="219"/>
    <s v="Yes"/>
    <x v="0"/>
    <x v="0"/>
    <n v="1"/>
    <x v="0"/>
    <x v="0"/>
    <x v="2"/>
    <s v="28-Jul-2001"/>
    <n v="2585.85"/>
    <x v="0"/>
    <s v="tier - 2"/>
    <x v="8"/>
    <n v="21"/>
  </r>
  <r>
    <x v="272"/>
    <s v="Lockwood"/>
    <n v="26.62"/>
    <x v="220"/>
    <s v="No"/>
    <x v="0"/>
    <x v="0"/>
    <n v="0"/>
    <x v="0"/>
    <x v="1"/>
    <x v="0"/>
    <s v="26-Aug-2001"/>
    <n v="2597.7800000000002"/>
    <x v="0"/>
    <s v="tier - 1"/>
    <x v="2"/>
    <n v="21"/>
  </r>
  <r>
    <x v="273"/>
    <s v="Defilippi"/>
    <n v="32.67"/>
    <x v="221"/>
    <s v="Yes"/>
    <x v="0"/>
    <x v="0"/>
    <n v="0"/>
    <x v="0"/>
    <x v="0"/>
    <x v="0"/>
    <s v="26-Aug-1997"/>
    <n v="2632.99"/>
    <x v="0"/>
    <s v="tier - 1"/>
    <x v="2"/>
    <n v="25"/>
  </r>
  <r>
    <x v="274"/>
    <s v="Jackson"/>
    <n v="44.44"/>
    <x v="166"/>
    <s v="Yes"/>
    <x v="0"/>
    <x v="0"/>
    <n v="1"/>
    <x v="0"/>
    <x v="0"/>
    <x v="2"/>
    <s v="24-Jun-2000"/>
    <n v="2639.04"/>
    <x v="0"/>
    <s v="tier - 2"/>
    <x v="1"/>
    <n v="22"/>
  </r>
  <r>
    <x v="275"/>
    <s v="Ozahowski"/>
    <n v="28.31"/>
    <x v="196"/>
    <s v="No"/>
    <x v="0"/>
    <x v="0"/>
    <n v="0"/>
    <x v="0"/>
    <x v="1"/>
    <x v="2"/>
    <s v="9-Dec-2000"/>
    <n v="2643.27"/>
    <x v="0"/>
    <s v="tier - 1"/>
    <x v="1"/>
    <n v="22"/>
  </r>
  <r>
    <x v="276"/>
    <s v="Guthals"/>
    <n v="25.05"/>
    <x v="152"/>
    <s v="No"/>
    <x v="0"/>
    <x v="0"/>
    <n v="2"/>
    <x v="0"/>
    <x v="1"/>
    <x v="2"/>
    <s v="5-Aug-1996"/>
    <n v="2680.95"/>
    <x v="1"/>
    <s v="tier - 2"/>
    <x v="1"/>
    <n v="26"/>
  </r>
  <r>
    <x v="277"/>
    <s v="Yates"/>
    <n v="28.34"/>
    <x v="222"/>
    <s v="No"/>
    <x v="0"/>
    <x v="0"/>
    <n v="0"/>
    <x v="0"/>
    <x v="1"/>
    <x v="0"/>
    <s v="17-Sep-1994"/>
    <n v="2684.69"/>
    <x v="0"/>
    <s v="tier - 2"/>
    <x v="0"/>
    <n v="28"/>
  </r>
  <r>
    <x v="278"/>
    <s v="Samuelson"/>
    <n v="17.765000000000001"/>
    <x v="133"/>
    <s v="No"/>
    <x v="0"/>
    <x v="0"/>
    <n v="0"/>
    <x v="0"/>
    <x v="3"/>
    <x v="2"/>
    <s v="2-Oct-1994"/>
    <n v="2689.5"/>
    <x v="1"/>
    <s v="tier - 2"/>
    <x v="0"/>
    <n v="28"/>
  </r>
  <r>
    <x v="279"/>
    <s v="Lemos"/>
    <n v="36.119999999999997"/>
    <x v="99"/>
    <s v="No"/>
    <x v="0"/>
    <x v="0"/>
    <n v="0"/>
    <x v="0"/>
    <x v="0"/>
    <x v="1"/>
    <s v="11-Jun-1999"/>
    <n v="2690.11"/>
    <x v="0"/>
    <s v="tier - 2"/>
    <x v="1"/>
    <n v="23"/>
  </r>
  <r>
    <x v="280"/>
    <s v="Seynders"/>
    <n v="23.19"/>
    <x v="223"/>
    <s v="No"/>
    <x v="0"/>
    <x v="0"/>
    <n v="0"/>
    <x v="0"/>
    <x v="2"/>
    <x v="0"/>
    <s v="13-Jun-1996"/>
    <n v="2699.57"/>
    <x v="0"/>
    <s v="tier - 1"/>
    <x v="1"/>
    <n v="26"/>
  </r>
  <r>
    <x v="281"/>
    <s v="Saunders"/>
    <n v="35.99"/>
    <x v="80"/>
    <s v="No"/>
    <x v="0"/>
    <x v="0"/>
    <n v="0"/>
    <x v="0"/>
    <x v="0"/>
    <x v="2"/>
    <s v="17-Jul-2003"/>
    <n v="2709.11"/>
    <x v="0"/>
    <s v="tier - 2"/>
    <x v="1"/>
    <n v="19"/>
  </r>
  <r>
    <x v="282"/>
    <s v="Walker"/>
    <n v="30.25"/>
    <x v="224"/>
    <s v="No"/>
    <x v="0"/>
    <x v="1"/>
    <n v="1"/>
    <x v="0"/>
    <x v="0"/>
    <x v="2"/>
    <s v="21-Nov-2003"/>
    <n v="2709.24"/>
    <x v="0"/>
    <s v="tier - 2"/>
    <x v="1"/>
    <n v="19"/>
  </r>
  <r>
    <x v="283"/>
    <s v="Lam"/>
    <n v="26.24"/>
    <x v="106"/>
    <s v="Yes"/>
    <x v="0"/>
    <x v="0"/>
    <n v="0"/>
    <x v="0"/>
    <x v="1"/>
    <x v="1"/>
    <s v="1-Dec-2003"/>
    <n v="2710.83"/>
    <x v="0"/>
    <s v="tier - 3"/>
    <x v="1"/>
    <n v="19"/>
  </r>
  <r>
    <x v="284"/>
    <s v="Sweigart"/>
    <n v="31.36"/>
    <x v="225"/>
    <s v="Yes"/>
    <x v="0"/>
    <x v="0"/>
    <n v="0"/>
    <x v="0"/>
    <x v="0"/>
    <x v="0"/>
    <s v="6-Aug-2003"/>
    <n v="2719.28"/>
    <x v="0"/>
    <s v="tier - 2"/>
    <x v="1"/>
    <n v="19"/>
  </r>
  <r>
    <x v="285"/>
    <s v="Sieczkowski"/>
    <n v="25.69"/>
    <x v="226"/>
    <s v="Yes"/>
    <x v="0"/>
    <x v="0"/>
    <n v="0"/>
    <x v="0"/>
    <x v="1"/>
    <x v="2"/>
    <s v="30-Oct-1997"/>
    <n v="2721.32"/>
    <x v="2"/>
    <s v="tier - 3"/>
    <x v="10"/>
    <n v="25"/>
  </r>
  <r>
    <x v="286"/>
    <s v="Jurgens"/>
    <n v="25.46"/>
    <x v="100"/>
    <s v="No"/>
    <x v="0"/>
    <x v="0"/>
    <n v="2"/>
    <x v="0"/>
    <x v="1"/>
    <x v="1"/>
    <s v="20-Aug-1988"/>
    <n v="2726.06"/>
    <x v="0"/>
    <s v="tier - 2"/>
    <x v="0"/>
    <n v="34"/>
  </r>
  <r>
    <x v="287"/>
    <s v="Hackman"/>
    <n v="31.83"/>
    <x v="227"/>
    <s v="Yes"/>
    <x v="0"/>
    <x v="0"/>
    <n v="1"/>
    <x v="0"/>
    <x v="0"/>
    <x v="0"/>
    <s v="6-Oct-1997"/>
    <n v="2727.4"/>
    <x v="1"/>
    <s v="tier - 3"/>
    <x v="5"/>
    <n v="25"/>
  </r>
  <r>
    <x v="288"/>
    <s v="Klarich"/>
    <n v="24.43"/>
    <x v="14"/>
    <s v="Yes"/>
    <x v="0"/>
    <x v="0"/>
    <n v="1"/>
    <x v="0"/>
    <x v="2"/>
    <x v="0"/>
    <s v="3-Dec-2003"/>
    <n v="2730.11"/>
    <x v="0"/>
    <s v="tier - 3"/>
    <x v="1"/>
    <n v="19"/>
  </r>
  <r>
    <x v="289"/>
    <s v="Schulten"/>
    <n v="41.9"/>
    <x v="228"/>
    <s v="No"/>
    <x v="0"/>
    <x v="0"/>
    <n v="0"/>
    <x v="0"/>
    <x v="0"/>
    <x v="2"/>
    <s v="17-Dec-2000"/>
    <n v="2731.91"/>
    <x v="0"/>
    <s v="tier - 3"/>
    <x v="8"/>
    <n v="22"/>
  </r>
  <r>
    <x v="290"/>
    <s v="Fagerstrom"/>
    <n v="22.88"/>
    <x v="229"/>
    <s v="Yes"/>
    <x v="0"/>
    <x v="1"/>
    <n v="1"/>
    <x v="0"/>
    <x v="2"/>
    <x v="1"/>
    <s v="3-Oct-2000"/>
    <n v="2741.95"/>
    <x v="0"/>
    <s v="tier - 3"/>
    <x v="8"/>
    <n v="22"/>
  </r>
  <r>
    <x v="291"/>
    <s v="Bien"/>
    <n v="29.734999999999999"/>
    <x v="230"/>
    <s v="No"/>
    <x v="0"/>
    <x v="0"/>
    <n v="0"/>
    <x v="1"/>
    <x v="1"/>
    <x v="0"/>
    <s v="11-Oct-2000"/>
    <n v="2755.02"/>
    <x v="0"/>
    <s v="tier - 1"/>
    <x v="8"/>
    <n v="22"/>
  </r>
  <r>
    <x v="292"/>
    <s v="Hess"/>
    <n v="40.74"/>
    <x v="124"/>
    <s v="No"/>
    <x v="0"/>
    <x v="1"/>
    <n v="1"/>
    <x v="0"/>
    <x v="0"/>
    <x v="2"/>
    <s v="10-Aug-1997"/>
    <n v="2758.99"/>
    <x v="0"/>
    <s v="tier - 1"/>
    <x v="1"/>
    <n v="25"/>
  </r>
  <r>
    <x v="293"/>
    <s v="Shaw"/>
    <n v="24.14"/>
    <x v="231"/>
    <s v="No"/>
    <x v="0"/>
    <x v="0"/>
    <n v="2"/>
    <x v="0"/>
    <x v="2"/>
    <x v="1"/>
    <s v="14-Nov-2004"/>
    <n v="2773.46"/>
    <x v="0"/>
    <s v="tier - 1"/>
    <x v="11"/>
    <n v="18"/>
  </r>
  <r>
    <x v="294"/>
    <s v="Williams"/>
    <n v="25.15"/>
    <x v="232"/>
    <s v="Yes"/>
    <x v="0"/>
    <x v="0"/>
    <n v="1"/>
    <x v="0"/>
    <x v="1"/>
    <x v="0"/>
    <s v="9-Jun-1999"/>
    <n v="2775.19"/>
    <x v="0"/>
    <s v="tier - 1"/>
    <x v="1"/>
    <n v="23"/>
  </r>
  <r>
    <x v="295"/>
    <s v="Menzies"/>
    <n v="28.71"/>
    <x v="112"/>
    <s v="No"/>
    <x v="0"/>
    <x v="0"/>
    <n v="1"/>
    <x v="0"/>
    <x v="1"/>
    <x v="2"/>
    <s v="29-Aug-1999"/>
    <n v="2775.19"/>
    <x v="0"/>
    <s v="tier - 1"/>
    <x v="1"/>
    <n v="23"/>
  </r>
  <r>
    <x v="296"/>
    <s v="Buehler"/>
    <n v="23"/>
    <x v="233"/>
    <s v="No"/>
    <x v="0"/>
    <x v="0"/>
    <n v="0"/>
    <x v="0"/>
    <x v="2"/>
    <x v="2"/>
    <s v="24-Dec-1999"/>
    <n v="2789.06"/>
    <x v="0"/>
    <s v="tier - 3"/>
    <x v="1"/>
    <n v="23"/>
  </r>
  <r>
    <x v="297"/>
    <s v="Degen"/>
    <n v="36.86"/>
    <x v="54"/>
    <s v="No"/>
    <x v="0"/>
    <x v="0"/>
    <n v="0"/>
    <x v="1"/>
    <x v="0"/>
    <x v="0"/>
    <s v="4-Aug-2004"/>
    <n v="2801.26"/>
    <x v="0"/>
    <s v="tier - 3"/>
    <x v="0"/>
    <n v="18"/>
  </r>
  <r>
    <x v="298"/>
    <s v="Arsenault"/>
    <n v="24.25"/>
    <x v="234"/>
    <s v="Yes"/>
    <x v="0"/>
    <x v="0"/>
    <n v="1"/>
    <x v="0"/>
    <x v="2"/>
    <x v="0"/>
    <s v="23-Sep-2003"/>
    <n v="2803.7"/>
    <x v="0"/>
    <s v="tier - 1"/>
    <x v="1"/>
    <n v="19"/>
  </r>
  <r>
    <x v="299"/>
    <s v="Hoff"/>
    <n v="23.85"/>
    <x v="235"/>
    <s v="No"/>
    <x v="0"/>
    <x v="0"/>
    <n v="0"/>
    <x v="0"/>
    <x v="2"/>
    <x v="0"/>
    <s v="1-Oct-2000"/>
    <n v="2819.51"/>
    <x v="0"/>
    <s v="tier - 3"/>
    <x v="2"/>
    <n v="22"/>
  </r>
  <r>
    <x v="300"/>
    <s v="Hall"/>
    <n v="40.020000000000003"/>
    <x v="27"/>
    <s v="Yes"/>
    <x v="0"/>
    <x v="0"/>
    <n v="1"/>
    <x v="0"/>
    <x v="0"/>
    <x v="2"/>
    <s v="15-Nov-1998"/>
    <n v="2842.76"/>
    <x v="0"/>
    <s v="tier - 3"/>
    <x v="1"/>
    <n v="24"/>
  </r>
  <r>
    <x v="301"/>
    <s v="Ashley"/>
    <n v="19.170000000000002"/>
    <x v="12"/>
    <s v="No"/>
    <x v="0"/>
    <x v="0"/>
    <n v="0"/>
    <x v="0"/>
    <x v="2"/>
    <x v="0"/>
    <s v="17-Jun-1998"/>
    <n v="2850.68"/>
    <x v="0"/>
    <s v="tier - 3"/>
    <x v="1"/>
    <n v="24"/>
  </r>
  <r>
    <x v="302"/>
    <s v="Rindahl"/>
    <n v="43.53"/>
    <x v="236"/>
    <s v="Yes"/>
    <x v="1"/>
    <x v="0"/>
    <n v="2"/>
    <x v="0"/>
    <x v="0"/>
    <x v="1"/>
    <s v="4-Sep-1998"/>
    <n v="2855.44"/>
    <x v="0"/>
    <s v="tier - 3"/>
    <x v="1"/>
    <n v="24"/>
  </r>
  <r>
    <x v="303"/>
    <s v="Clark"/>
    <n v="46.06"/>
    <x v="237"/>
    <s v="No"/>
    <x v="1"/>
    <x v="0"/>
    <n v="1"/>
    <x v="0"/>
    <x v="0"/>
    <x v="2"/>
    <s v="1-Nov-1993"/>
    <n v="2866.09"/>
    <x v="1"/>
    <s v="tier - 3"/>
    <x v="2"/>
    <n v="29"/>
  </r>
  <r>
    <x v="304"/>
    <s v="Irish"/>
    <n v="29.92"/>
    <x v="238"/>
    <s v="Yes"/>
    <x v="0"/>
    <x v="0"/>
    <n v="2"/>
    <x v="0"/>
    <x v="1"/>
    <x v="0"/>
    <s v="12-Aug-1993"/>
    <n v="2867.12"/>
    <x v="2"/>
    <s v="tier - 3"/>
    <x v="0"/>
    <n v="29"/>
  </r>
  <r>
    <x v="305"/>
    <s v="Richardson"/>
    <n v="28.46"/>
    <x v="239"/>
    <s v="Yes"/>
    <x v="0"/>
    <x v="0"/>
    <n v="1"/>
    <x v="0"/>
    <x v="1"/>
    <x v="2"/>
    <s v="21-Jun-1996"/>
    <n v="2897.32"/>
    <x v="1"/>
    <s v="tier - 3"/>
    <x v="5"/>
    <n v="26"/>
  </r>
  <r>
    <x v="306"/>
    <s v="Dewitt"/>
    <n v="24.56"/>
    <x v="194"/>
    <s v="Yes"/>
    <x v="0"/>
    <x v="1"/>
    <n v="1"/>
    <x v="0"/>
    <x v="2"/>
    <x v="1"/>
    <s v="14-Jul-2000"/>
    <n v="2897.46"/>
    <x v="0"/>
    <s v="tier - 1"/>
    <x v="1"/>
    <n v="22"/>
  </r>
  <r>
    <x v="307"/>
    <s v="Hickman"/>
    <n v="41.19"/>
    <x v="240"/>
    <s v="No"/>
    <x v="0"/>
    <x v="0"/>
    <n v="0"/>
    <x v="0"/>
    <x v="0"/>
    <x v="1"/>
    <s v="1-Nov-1999"/>
    <n v="2899.49"/>
    <x v="0"/>
    <s v="tier - 2"/>
    <x v="8"/>
    <n v="23"/>
  </r>
  <r>
    <x v="308"/>
    <s v="Gonzalez"/>
    <n v="18.63"/>
    <x v="241"/>
    <s v="Yes"/>
    <x v="0"/>
    <x v="0"/>
    <n v="2"/>
    <x v="0"/>
    <x v="2"/>
    <x v="0"/>
    <s v="24-Oct-1996"/>
    <n v="2902.91"/>
    <x v="0"/>
    <s v="tier - 2"/>
    <x v="0"/>
    <n v="26"/>
  </r>
  <r>
    <x v="309"/>
    <s v="Difani"/>
    <n v="26.26"/>
    <x v="242"/>
    <s v="Yes"/>
    <x v="0"/>
    <x v="0"/>
    <n v="1"/>
    <x v="0"/>
    <x v="1"/>
    <x v="0"/>
    <s v="13-Jun-1996"/>
    <n v="2904.09"/>
    <x v="0"/>
    <s v="tier - 2"/>
    <x v="2"/>
    <n v="26"/>
  </r>
  <r>
    <x v="310"/>
    <s v="Turner"/>
    <n v="22.37"/>
    <x v="236"/>
    <s v="Yes"/>
    <x v="0"/>
    <x v="1"/>
    <n v="1"/>
    <x v="0"/>
    <x v="2"/>
    <x v="1"/>
    <s v="5-Jun-2003"/>
    <n v="2913.57"/>
    <x v="0"/>
    <s v="tier - 2"/>
    <x v="2"/>
    <n v="20"/>
  </r>
  <r>
    <x v="311"/>
    <s v="Widmann"/>
    <n v="39.619999999999997"/>
    <x v="141"/>
    <s v="No"/>
    <x v="0"/>
    <x v="0"/>
    <n v="1"/>
    <x v="0"/>
    <x v="0"/>
    <x v="2"/>
    <s v="30-Jun-1996"/>
    <n v="2927.06"/>
    <x v="0"/>
    <s v="tier - 2"/>
    <x v="0"/>
    <n v="26"/>
  </r>
  <r>
    <x v="312"/>
    <s v="Tunney"/>
    <n v="18.329999999999998"/>
    <x v="243"/>
    <s v="Yes"/>
    <x v="0"/>
    <x v="0"/>
    <n v="0"/>
    <x v="0"/>
    <x v="3"/>
    <x v="2"/>
    <s v="30-Sep-2002"/>
    <n v="2943.41"/>
    <x v="0"/>
    <s v="tier - 3"/>
    <x v="1"/>
    <n v="20"/>
  </r>
  <r>
    <x v="313"/>
    <s v="San Juan"/>
    <n v="17.11"/>
    <x v="244"/>
    <s v="Yes"/>
    <x v="0"/>
    <x v="1"/>
    <n v="1"/>
    <x v="0"/>
    <x v="3"/>
    <x v="2"/>
    <s v="24-Sep-1995"/>
    <n v="2974.13"/>
    <x v="0"/>
    <s v="tier - 1"/>
    <x v="2"/>
    <n v="27"/>
  </r>
  <r>
    <x v="314"/>
    <s v="Croll"/>
    <n v="43.5"/>
    <x v="245"/>
    <s v="No"/>
    <x v="1"/>
    <x v="0"/>
    <n v="1"/>
    <x v="0"/>
    <x v="0"/>
    <x v="1"/>
    <s v="18-Jun-1987"/>
    <n v="2979.52"/>
    <x v="0"/>
    <s v="tier - 3"/>
    <x v="0"/>
    <n v="35"/>
  </r>
  <r>
    <x v="315"/>
    <s v="Rolfes"/>
    <n v="25.364999999999998"/>
    <x v="27"/>
    <s v="No"/>
    <x v="0"/>
    <x v="0"/>
    <n v="2"/>
    <x v="1"/>
    <x v="1"/>
    <x v="2"/>
    <s v="20-Nov-1991"/>
    <n v="2985.67"/>
    <x v="0"/>
    <s v="tier - 2"/>
    <x v="0"/>
    <n v="31"/>
  </r>
  <r>
    <x v="316"/>
    <s v="Hinkle"/>
    <n v="28.594999999999999"/>
    <x v="246"/>
    <s v="No"/>
    <x v="0"/>
    <x v="0"/>
    <n v="0"/>
    <x v="1"/>
    <x v="1"/>
    <x v="0"/>
    <s v="15-Dec-2002"/>
    <n v="3012.22"/>
    <x v="0"/>
    <s v="tier - 3"/>
    <x v="1"/>
    <n v="20"/>
  </r>
  <r>
    <x v="317"/>
    <s v="Leuchanka"/>
    <n v="29.83"/>
    <x v="247"/>
    <s v="Yes"/>
    <x v="0"/>
    <x v="1"/>
    <n v="1"/>
    <x v="0"/>
    <x v="1"/>
    <x v="0"/>
    <s v="28-Sep-1988"/>
    <n v="3018.04"/>
    <x v="0"/>
    <s v="tier - 2"/>
    <x v="1"/>
    <n v="34"/>
  </r>
  <r>
    <x v="318"/>
    <s v="Ayr"/>
    <n v="24.7"/>
    <x v="248"/>
    <s v="No"/>
    <x v="0"/>
    <x v="0"/>
    <n v="3"/>
    <x v="1"/>
    <x v="2"/>
    <x v="0"/>
    <s v="19-Dec-1997"/>
    <n v="3021.81"/>
    <x v="0"/>
    <s v="tier - 3"/>
    <x v="1"/>
    <n v="25"/>
  </r>
  <r>
    <x v="319"/>
    <s v="Siegel"/>
    <n v="17.940000000000001"/>
    <x v="68"/>
    <s v="No"/>
    <x v="0"/>
    <x v="0"/>
    <n v="0"/>
    <x v="0"/>
    <x v="3"/>
    <x v="0"/>
    <s v="15-Sep-1998"/>
    <n v="3044.21"/>
    <x v="0"/>
    <s v="tier - 3"/>
    <x v="8"/>
    <n v="24"/>
  </r>
  <r>
    <x v="320"/>
    <s v="Penrose"/>
    <n v="21.08"/>
    <x v="249"/>
    <s v="No"/>
    <x v="0"/>
    <x v="1"/>
    <n v="1"/>
    <x v="0"/>
    <x v="2"/>
    <x v="2"/>
    <s v="9-Aug-1998"/>
    <n v="3046.06"/>
    <x v="0"/>
    <s v="tier - 1"/>
    <x v="9"/>
    <n v="24"/>
  </r>
  <r>
    <x v="321"/>
    <s v="Schuler"/>
    <n v="37.715000000000003"/>
    <x v="250"/>
    <s v="Yes"/>
    <x v="0"/>
    <x v="0"/>
    <n v="0"/>
    <x v="1"/>
    <x v="0"/>
    <x v="0"/>
    <s v="22-Dec-1997"/>
    <n v="3051.73"/>
    <x v="0"/>
    <s v="tier - 2"/>
    <x v="2"/>
    <n v="25"/>
  </r>
  <r>
    <x v="322"/>
    <s v="Walker"/>
    <n v="22.39"/>
    <x v="201"/>
    <s v="Yes"/>
    <x v="0"/>
    <x v="0"/>
    <n v="0"/>
    <x v="0"/>
    <x v="2"/>
    <x v="0"/>
    <s v="21-Jun-2002"/>
    <n v="3056.39"/>
    <x v="0"/>
    <s v="tier - 3"/>
    <x v="0"/>
    <n v="20"/>
  </r>
  <r>
    <x v="323"/>
    <s v="Stange"/>
    <n v="28.78"/>
    <x v="251"/>
    <s v="No"/>
    <x v="0"/>
    <x v="0"/>
    <n v="0"/>
    <x v="0"/>
    <x v="1"/>
    <x v="2"/>
    <s v="26-Sep-1994"/>
    <n v="3062.51"/>
    <x v="1"/>
    <s v="tier - 1"/>
    <x v="1"/>
    <n v="28"/>
  </r>
  <r>
    <x v="324"/>
    <s v="Roy"/>
    <n v="18.329999999999998"/>
    <x v="252"/>
    <s v="Yes"/>
    <x v="0"/>
    <x v="0"/>
    <n v="0"/>
    <x v="0"/>
    <x v="3"/>
    <x v="2"/>
    <s v="1-Oct-1989"/>
    <n v="3065.49"/>
    <x v="0"/>
    <s v="tier - 1"/>
    <x v="1"/>
    <n v="33"/>
  </r>
  <r>
    <x v="325"/>
    <s v="Potere"/>
    <n v="26.39"/>
    <x v="253"/>
    <s v="Yes"/>
    <x v="0"/>
    <x v="0"/>
    <n v="1"/>
    <x v="0"/>
    <x v="1"/>
    <x v="2"/>
    <s v="10-Sep-1995"/>
    <n v="3070.81"/>
    <x v="1"/>
    <s v="tier - 1"/>
    <x v="12"/>
    <n v="27"/>
  </r>
  <r>
    <x v="326"/>
    <s v="Podgurski"/>
    <n v="19.260000000000002"/>
    <x v="254"/>
    <s v="Yes"/>
    <x v="0"/>
    <x v="0"/>
    <n v="1"/>
    <x v="0"/>
    <x v="2"/>
    <x v="0"/>
    <s v="13-Oct-2001"/>
    <n v="3077.1"/>
    <x v="0"/>
    <s v="tier - 1"/>
    <x v="1"/>
    <n v="21"/>
  </r>
  <r>
    <x v="327"/>
    <s v="Diamond"/>
    <n v="26.92"/>
    <x v="34"/>
    <s v="No"/>
    <x v="0"/>
    <x v="0"/>
    <n v="0"/>
    <x v="0"/>
    <x v="1"/>
    <x v="1"/>
    <s v="1-Aug-1987"/>
    <n v="3088.06"/>
    <x v="0"/>
    <s v="tier - 2"/>
    <x v="0"/>
    <n v="35"/>
  </r>
  <r>
    <x v="328"/>
    <s v="Sallade"/>
    <n v="19.73"/>
    <x v="67"/>
    <s v="No"/>
    <x v="0"/>
    <x v="0"/>
    <n v="0"/>
    <x v="0"/>
    <x v="2"/>
    <x v="2"/>
    <s v="25-Jun-1999"/>
    <n v="3128.35"/>
    <x v="0"/>
    <s v="tier - 3"/>
    <x v="11"/>
    <n v="23"/>
  </r>
  <r>
    <x v="329"/>
    <s v="Zhang"/>
    <n v="23.56"/>
    <x v="255"/>
    <s v="Yes"/>
    <x v="0"/>
    <x v="0"/>
    <n v="0"/>
    <x v="0"/>
    <x v="2"/>
    <x v="0"/>
    <s v="10-Jul-1994"/>
    <n v="3161.45"/>
    <x v="0"/>
    <s v="tier - 1"/>
    <x v="2"/>
    <n v="28"/>
  </r>
  <r>
    <x v="330"/>
    <s v="Chatfield"/>
    <n v="37.67"/>
    <x v="256"/>
    <s v="No"/>
    <x v="0"/>
    <x v="0"/>
    <n v="1"/>
    <x v="0"/>
    <x v="0"/>
    <x v="1"/>
    <s v="25-Sep-1993"/>
    <n v="3162.02"/>
    <x v="0"/>
    <s v="tier - 3"/>
    <x v="0"/>
    <n v="29"/>
  </r>
  <r>
    <x v="331"/>
    <s v="Bruns"/>
    <n v="18.73"/>
    <x v="257"/>
    <s v="No"/>
    <x v="0"/>
    <x v="0"/>
    <n v="2"/>
    <x v="0"/>
    <x v="2"/>
    <x v="0"/>
    <s v="29-Aug-2001"/>
    <n v="3167.46"/>
    <x v="0"/>
    <s v="tier - 3"/>
    <x v="8"/>
    <n v="21"/>
  </r>
  <r>
    <x v="332"/>
    <s v="Yochum"/>
    <n v="33.090000000000003"/>
    <x v="87"/>
    <s v="No"/>
    <x v="0"/>
    <x v="1"/>
    <n v="1"/>
    <x v="0"/>
    <x v="0"/>
    <x v="1"/>
    <s v="25-Oct-1994"/>
    <n v="3171.61"/>
    <x v="0"/>
    <s v="tier - 3"/>
    <x v="0"/>
    <n v="28"/>
  </r>
  <r>
    <x v="333"/>
    <s v="Freeburn"/>
    <n v="18.329999999999998"/>
    <x v="258"/>
    <s v="Yes"/>
    <x v="0"/>
    <x v="0"/>
    <n v="1"/>
    <x v="0"/>
    <x v="3"/>
    <x v="0"/>
    <s v="6-Jul-1994"/>
    <n v="3172.02"/>
    <x v="0"/>
    <s v="tier - 1"/>
    <x v="2"/>
    <n v="28"/>
  </r>
  <r>
    <x v="334"/>
    <s v="Spencer"/>
    <n v="27.74"/>
    <x v="82"/>
    <s v="Yes"/>
    <x v="0"/>
    <x v="0"/>
    <n v="2"/>
    <x v="0"/>
    <x v="1"/>
    <x v="2"/>
    <s v="14-Aug-1996"/>
    <n v="3176.29"/>
    <x v="0"/>
    <s v="tier - 2"/>
    <x v="1"/>
    <n v="26"/>
  </r>
  <r>
    <x v="335"/>
    <s v="Jarosik"/>
    <n v="24.2"/>
    <x v="259"/>
    <s v="No"/>
    <x v="0"/>
    <x v="0"/>
    <n v="1"/>
    <x v="0"/>
    <x v="2"/>
    <x v="1"/>
    <s v="3-Jul-1996"/>
    <n v="3176.82"/>
    <x v="0"/>
    <s v="tier - 1"/>
    <x v="1"/>
    <n v="26"/>
  </r>
  <r>
    <x v="336"/>
    <s v="Heinzen"/>
    <n v="22.03"/>
    <x v="141"/>
    <s v="Yes"/>
    <x v="0"/>
    <x v="0"/>
    <n v="0"/>
    <x v="0"/>
    <x v="2"/>
    <x v="2"/>
    <s v="23-Sep-2000"/>
    <n v="3179.96"/>
    <x v="0"/>
    <s v="tier - 2"/>
    <x v="1"/>
    <n v="22"/>
  </r>
  <r>
    <x v="337"/>
    <s v="Kelley"/>
    <n v="26.885000000000002"/>
    <x v="260"/>
    <s v="No"/>
    <x v="0"/>
    <x v="0"/>
    <n v="3"/>
    <x v="0"/>
    <x v="1"/>
    <x v="0"/>
    <s v="2-Sep-2001"/>
    <n v="3180.51"/>
    <x v="0"/>
    <s v="tier - 2"/>
    <x v="0"/>
    <n v="21"/>
  </r>
  <r>
    <x v="338"/>
    <s v="Thacker"/>
    <n v="16.36"/>
    <x v="217"/>
    <s v="No"/>
    <x v="0"/>
    <x v="0"/>
    <n v="0"/>
    <x v="0"/>
    <x v="3"/>
    <x v="0"/>
    <s v="11-Oct-1996"/>
    <n v="3201.25"/>
    <x v="0"/>
    <s v="tier - 3"/>
    <x v="1"/>
    <n v="26"/>
  </r>
  <r>
    <x v="339"/>
    <s v="Jeseritz"/>
    <n v="32.299999999999997"/>
    <x v="143"/>
    <s v="Yes"/>
    <x v="0"/>
    <x v="1"/>
    <n v="1"/>
    <x v="1"/>
    <x v="0"/>
    <x v="2"/>
    <s v="5-Jul-1997"/>
    <n v="3206.49"/>
    <x v="0"/>
    <s v="tier - 3"/>
    <x v="8"/>
    <n v="25"/>
  </r>
  <r>
    <x v="340"/>
    <s v="Hohman"/>
    <n v="16.05"/>
    <x v="261"/>
    <s v="Yes"/>
    <x v="0"/>
    <x v="0"/>
    <n v="0"/>
    <x v="0"/>
    <x v="3"/>
    <x v="2"/>
    <s v="22-Dec-1997"/>
    <n v="3208.79"/>
    <x v="0"/>
    <s v="tier - 3"/>
    <x v="2"/>
    <n v="25"/>
  </r>
  <r>
    <x v="341"/>
    <s v="Hill"/>
    <n v="29.07"/>
    <x v="262"/>
    <s v="Yes"/>
    <x v="0"/>
    <x v="0"/>
    <n v="2"/>
    <x v="0"/>
    <x v="1"/>
    <x v="0"/>
    <s v="6-Jul-1997"/>
    <n v="3213.62"/>
    <x v="0"/>
    <s v="tier - 2"/>
    <x v="8"/>
    <n v="25"/>
  </r>
  <r>
    <x v="342"/>
    <s v="Kuepfer"/>
    <n v="17.43"/>
    <x v="263"/>
    <s v="No"/>
    <x v="0"/>
    <x v="0"/>
    <n v="0"/>
    <x v="0"/>
    <x v="3"/>
    <x v="0"/>
    <s v="2-Aug-1997"/>
    <n v="3227.12"/>
    <x v="0"/>
    <s v="tier - 3"/>
    <x v="0"/>
    <n v="25"/>
  </r>
  <r>
    <x v="343"/>
    <s v="Kaczmarek"/>
    <n v="19.329999999999998"/>
    <x v="159"/>
    <s v="No"/>
    <x v="0"/>
    <x v="0"/>
    <n v="0"/>
    <x v="0"/>
    <x v="2"/>
    <x v="2"/>
    <s v="2-Sep-1997"/>
    <n v="3238.44"/>
    <x v="0"/>
    <s v="tier - 3"/>
    <x v="0"/>
    <n v="25"/>
  </r>
  <r>
    <x v="344"/>
    <s v="Pitt"/>
    <n v="30.52"/>
    <x v="139"/>
    <s v="No"/>
    <x v="0"/>
    <x v="0"/>
    <n v="1"/>
    <x v="0"/>
    <x v="0"/>
    <x v="2"/>
    <s v="13-Nov-1991"/>
    <n v="3260.2"/>
    <x v="1"/>
    <s v="tier - 2"/>
    <x v="2"/>
    <n v="31"/>
  </r>
  <r>
    <x v="345"/>
    <s v="Lorton"/>
    <n v="39.21"/>
    <x v="264"/>
    <s v="No"/>
    <x v="0"/>
    <x v="1"/>
    <n v="1"/>
    <x v="0"/>
    <x v="0"/>
    <x v="2"/>
    <s v="2-Dec-1994"/>
    <n v="3268.85"/>
    <x v="1"/>
    <s v="tier - 1"/>
    <x v="5"/>
    <n v="28"/>
  </r>
  <r>
    <x v="346"/>
    <s v="Castaneda"/>
    <n v="26.98"/>
    <x v="127"/>
    <s v="Yes"/>
    <x v="0"/>
    <x v="0"/>
    <n v="2"/>
    <x v="0"/>
    <x v="1"/>
    <x v="2"/>
    <s v="1-Jul-1994"/>
    <n v="3277.16"/>
    <x v="0"/>
    <s v="tier - 3"/>
    <x v="2"/>
    <n v="28"/>
  </r>
  <r>
    <x v="347"/>
    <s v="Cherop"/>
    <n v="25.84"/>
    <x v="265"/>
    <s v="No"/>
    <x v="0"/>
    <x v="0"/>
    <n v="0"/>
    <x v="1"/>
    <x v="1"/>
    <x v="0"/>
    <s v="6-Oct-2001"/>
    <n v="3279.87"/>
    <x v="0"/>
    <s v="tier - 1"/>
    <x v="12"/>
    <n v="21"/>
  </r>
  <r>
    <x v="348"/>
    <s v="Howell"/>
    <n v="28.31"/>
    <x v="266"/>
    <s v="Yes"/>
    <x v="0"/>
    <x v="0"/>
    <n v="2"/>
    <x v="0"/>
    <x v="1"/>
    <x v="0"/>
    <s v="3-Jul-2003"/>
    <n v="3280.22"/>
    <x v="0"/>
    <s v="tier - 3"/>
    <x v="2"/>
    <n v="19"/>
  </r>
  <r>
    <x v="349"/>
    <s v="Palmer"/>
    <n v="23.94"/>
    <x v="267"/>
    <s v="No"/>
    <x v="0"/>
    <x v="0"/>
    <n v="0"/>
    <x v="0"/>
    <x v="2"/>
    <x v="2"/>
    <s v="17-Nov-1996"/>
    <n v="3292.53"/>
    <x v="0"/>
    <s v="tier - 2"/>
    <x v="1"/>
    <n v="26"/>
  </r>
  <r>
    <x v="350"/>
    <s v="Olson"/>
    <n v="20.03"/>
    <x v="105"/>
    <s v="Yes"/>
    <x v="0"/>
    <x v="0"/>
    <n v="0"/>
    <x v="0"/>
    <x v="2"/>
    <x v="1"/>
    <s v="5-Dec-2003"/>
    <n v="3300.7"/>
    <x v="0"/>
    <s v="tier - 2"/>
    <x v="7"/>
    <n v="19"/>
  </r>
  <r>
    <x v="351"/>
    <s v="Waldron"/>
    <n v="41.42"/>
    <x v="6"/>
    <s v="No"/>
    <x v="0"/>
    <x v="0"/>
    <n v="0"/>
    <x v="1"/>
    <x v="0"/>
    <x v="1"/>
    <s v="18-Nov-2003"/>
    <n v="3308.46"/>
    <x v="0"/>
    <s v="tier - 1"/>
    <x v="11"/>
    <n v="19"/>
  </r>
  <r>
    <x v="352"/>
    <s v="Meyer"/>
    <n v="36.67"/>
    <x v="246"/>
    <s v="No"/>
    <x v="0"/>
    <x v="0"/>
    <n v="0"/>
    <x v="1"/>
    <x v="0"/>
    <x v="0"/>
    <s v="20-Jun-1997"/>
    <n v="3309.79"/>
    <x v="1"/>
    <s v="tier - 3"/>
    <x v="12"/>
    <n v="25"/>
  </r>
  <r>
    <x v="353"/>
    <s v="Stack"/>
    <n v="27.645"/>
    <x v="164"/>
    <s v="No"/>
    <x v="0"/>
    <x v="0"/>
    <n v="0"/>
    <x v="1"/>
    <x v="1"/>
    <x v="2"/>
    <s v="1-Sep-1991"/>
    <n v="3342.79"/>
    <x v="0"/>
    <s v="tier - 1"/>
    <x v="0"/>
    <n v="31"/>
  </r>
  <r>
    <x v="354"/>
    <s v="Sanchez Y Torres"/>
    <n v="22.72"/>
    <x v="268"/>
    <s v="No"/>
    <x v="0"/>
    <x v="0"/>
    <n v="0"/>
    <x v="0"/>
    <x v="2"/>
    <x v="1"/>
    <s v="28-Oct-1993"/>
    <n v="3353.28"/>
    <x v="0"/>
    <s v="tier - 1"/>
    <x v="2"/>
    <n v="29"/>
  </r>
  <r>
    <x v="355"/>
    <s v="Daniels"/>
    <n v="36.520000000000003"/>
    <x v="269"/>
    <s v="Yes"/>
    <x v="0"/>
    <x v="1"/>
    <n v="1"/>
    <x v="1"/>
    <x v="0"/>
    <x v="0"/>
    <s v="23-Jun-1995"/>
    <n v="3353.47"/>
    <x v="0"/>
    <s v="tier - 3"/>
    <x v="1"/>
    <n v="27"/>
  </r>
  <r>
    <x v="356"/>
    <s v="Pepp"/>
    <n v="33.96"/>
    <x v="115"/>
    <s v="No"/>
    <x v="0"/>
    <x v="0"/>
    <n v="0"/>
    <x v="0"/>
    <x v="0"/>
    <x v="2"/>
    <s v="7-Oct-1993"/>
    <n v="3366.67"/>
    <x v="0"/>
    <s v="tier - 2"/>
    <x v="0"/>
    <n v="29"/>
  </r>
  <r>
    <x v="357"/>
    <s v="Buechler"/>
    <n v="26.695"/>
    <x v="205"/>
    <s v="No"/>
    <x v="0"/>
    <x v="0"/>
    <n v="0"/>
    <x v="0"/>
    <x v="1"/>
    <x v="0"/>
    <s v="14-Dec-1996"/>
    <n v="3378.91"/>
    <x v="0"/>
    <s v="tier - 1"/>
    <x v="2"/>
    <n v="26"/>
  </r>
  <r>
    <x v="358"/>
    <s v="Buenting"/>
    <n v="18.45"/>
    <x v="103"/>
    <s v="Yes"/>
    <x v="0"/>
    <x v="0"/>
    <n v="0"/>
    <x v="0"/>
    <x v="3"/>
    <x v="2"/>
    <s v="13-Nov-1996"/>
    <n v="3385.4"/>
    <x v="0"/>
    <s v="tier - 2"/>
    <x v="8"/>
    <n v="26"/>
  </r>
  <r>
    <x v="359"/>
    <s v="Evans"/>
    <n v="33.18"/>
    <x v="270"/>
    <s v="No"/>
    <x v="0"/>
    <x v="0"/>
    <n v="0"/>
    <x v="0"/>
    <x v="0"/>
    <x v="2"/>
    <s v="10-Aug-1996"/>
    <n v="3392.37"/>
    <x v="0"/>
    <s v="tier - 3"/>
    <x v="0"/>
    <n v="26"/>
  </r>
  <r>
    <x v="360"/>
    <s v="Arcand"/>
    <n v="36.1"/>
    <x v="271"/>
    <s v="Yes"/>
    <x v="0"/>
    <x v="0"/>
    <n v="2"/>
    <x v="1"/>
    <x v="0"/>
    <x v="0"/>
    <s v="27-Oct-1996"/>
    <n v="3392.98"/>
    <x v="0"/>
    <s v="tier - 3"/>
    <x v="0"/>
    <n v="26"/>
  </r>
  <r>
    <x v="361"/>
    <s v="Kesack"/>
    <n v="22.77"/>
    <x v="272"/>
    <s v="No"/>
    <x v="0"/>
    <x v="0"/>
    <n v="0"/>
    <x v="0"/>
    <x v="2"/>
    <x v="1"/>
    <s v="16-Jul-2004"/>
    <n v="3393.36"/>
    <x v="0"/>
    <s v="tier - 2"/>
    <x v="9"/>
    <n v="18"/>
  </r>
  <r>
    <x v="362"/>
    <s v="Post"/>
    <n v="21.24"/>
    <x v="273"/>
    <s v="No"/>
    <x v="0"/>
    <x v="0"/>
    <n v="0"/>
    <x v="0"/>
    <x v="2"/>
    <x v="2"/>
    <s v="19-Dec-1996"/>
    <n v="3410.32"/>
    <x v="0"/>
    <s v="tier - 2"/>
    <x v="2"/>
    <n v="26"/>
  </r>
  <r>
    <x v="363"/>
    <s v="Dunne"/>
    <n v="17.600000000000001"/>
    <x v="274"/>
    <s v="Yes"/>
    <x v="0"/>
    <x v="0"/>
    <n v="0"/>
    <x v="0"/>
    <x v="3"/>
    <x v="2"/>
    <s v="26-Dec-2001"/>
    <n v="3434.38"/>
    <x v="0"/>
    <s v="tier - 2"/>
    <x v="2"/>
    <n v="21"/>
  </r>
  <r>
    <x v="364"/>
    <s v="Kilel"/>
    <n v="26.29"/>
    <x v="181"/>
    <s v="No"/>
    <x v="0"/>
    <x v="0"/>
    <n v="0"/>
    <x v="0"/>
    <x v="1"/>
    <x v="0"/>
    <s v="27-Aug-1986"/>
    <n v="3436.5"/>
    <x v="0"/>
    <s v="tier - 1"/>
    <x v="0"/>
    <n v="36"/>
  </r>
  <r>
    <x v="365"/>
    <s v="Nicholson"/>
    <n v="35.31"/>
    <x v="275"/>
    <s v="No"/>
    <x v="0"/>
    <x v="0"/>
    <n v="0"/>
    <x v="1"/>
    <x v="0"/>
    <x v="0"/>
    <s v="20-Jun-2000"/>
    <n v="3443.06"/>
    <x v="0"/>
    <s v="tier - 1"/>
    <x v="2"/>
    <n v="22"/>
  </r>
  <r>
    <x v="366"/>
    <s v="Susmann"/>
    <n v="27.04"/>
    <x v="276"/>
    <s v="No"/>
    <x v="0"/>
    <x v="0"/>
    <n v="1"/>
    <x v="0"/>
    <x v="1"/>
    <x v="2"/>
    <s v="14-Sep-1987"/>
    <n v="3453.77"/>
    <x v="0"/>
    <s v="tier - 1"/>
    <x v="2"/>
    <n v="35"/>
  </r>
  <r>
    <x v="367"/>
    <s v="Harsh"/>
    <n v="30.23"/>
    <x v="80"/>
    <s v="Yes"/>
    <x v="0"/>
    <x v="1"/>
    <n v="1"/>
    <x v="0"/>
    <x v="0"/>
    <x v="2"/>
    <s v="29-Jul-2003"/>
    <n v="3463.51"/>
    <x v="0"/>
    <s v="tier - 1"/>
    <x v="7"/>
    <n v="19"/>
  </r>
  <r>
    <x v="368"/>
    <s v="Pocasangre"/>
    <n v="30.6"/>
    <x v="277"/>
    <s v="Yes"/>
    <x v="0"/>
    <x v="1"/>
    <n v="1"/>
    <x v="0"/>
    <x v="0"/>
    <x v="1"/>
    <s v="12-Oct-1993"/>
    <n v="3471.41"/>
    <x v="0"/>
    <s v="tier - 2"/>
    <x v="0"/>
    <n v="29"/>
  </r>
  <r>
    <x v="369"/>
    <s v="Martinez Lopez"/>
    <n v="26.8"/>
    <x v="102"/>
    <s v="No"/>
    <x v="0"/>
    <x v="0"/>
    <n v="1"/>
    <x v="0"/>
    <x v="1"/>
    <x v="2"/>
    <s v="26-Jun-2004"/>
    <n v="3481.87"/>
    <x v="0"/>
    <s v="tier - 3"/>
    <x v="5"/>
    <n v="18"/>
  </r>
  <r>
    <x v="370"/>
    <s v="Riegel"/>
    <n v="16.86"/>
    <x v="212"/>
    <s v="Yes"/>
    <x v="0"/>
    <x v="0"/>
    <n v="0"/>
    <x v="0"/>
    <x v="3"/>
    <x v="2"/>
    <s v="19-Sep-1996"/>
    <n v="3484.33"/>
    <x v="1"/>
    <s v="tier - 3"/>
    <x v="2"/>
    <n v="26"/>
  </r>
  <r>
    <x v="371"/>
    <s v="Monson"/>
    <n v="16.3"/>
    <x v="49"/>
    <s v="No"/>
    <x v="0"/>
    <x v="0"/>
    <n v="1"/>
    <x v="0"/>
    <x v="3"/>
    <x v="2"/>
    <s v="18-Sep-1996"/>
    <n v="3490.55"/>
    <x v="2"/>
    <s v="tier - 2"/>
    <x v="3"/>
    <n v="26"/>
  </r>
  <r>
    <x v="372"/>
    <s v="Klubben"/>
    <n v="29.81"/>
    <x v="278"/>
    <s v="No"/>
    <x v="0"/>
    <x v="0"/>
    <n v="0"/>
    <x v="0"/>
    <x v="1"/>
    <x v="0"/>
    <s v="22-Sep-1999"/>
    <n v="3500.61"/>
    <x v="0"/>
    <s v="tier - 2"/>
    <x v="0"/>
    <n v="23"/>
  </r>
  <r>
    <x v="373"/>
    <s v="Mascaro"/>
    <n v="16.329999999999998"/>
    <x v="279"/>
    <s v="Yes"/>
    <x v="0"/>
    <x v="0"/>
    <n v="0"/>
    <x v="0"/>
    <x v="3"/>
    <x v="0"/>
    <s v="16-Sep-1998"/>
    <n v="3537.7"/>
    <x v="1"/>
    <s v="tier - 3"/>
    <x v="1"/>
    <n v="24"/>
  </r>
  <r>
    <x v="374"/>
    <s v="Norvell"/>
    <n v="16.37"/>
    <x v="270"/>
    <s v="Yes"/>
    <x v="0"/>
    <x v="0"/>
    <n v="0"/>
    <x v="0"/>
    <x v="3"/>
    <x v="2"/>
    <s v="24-Aug-2003"/>
    <n v="3538.9"/>
    <x v="0"/>
    <s v="tier - 2"/>
    <x v="1"/>
    <n v="19"/>
  </r>
  <r>
    <x v="375"/>
    <s v="Ornelas"/>
    <n v="22.42"/>
    <x v="82"/>
    <s v="Yes"/>
    <x v="0"/>
    <x v="0"/>
    <n v="1"/>
    <x v="1"/>
    <x v="2"/>
    <x v="2"/>
    <s v="15-Oct-1988"/>
    <n v="3540.12"/>
    <x v="0"/>
    <s v="tier - 1"/>
    <x v="0"/>
    <n v="34"/>
  </r>
  <r>
    <x v="376"/>
    <s v="Fitzpatrick"/>
    <n v="31.35"/>
    <x v="280"/>
    <s v="Yes"/>
    <x v="0"/>
    <x v="1"/>
    <n v="1"/>
    <x v="1"/>
    <x v="0"/>
    <x v="2"/>
    <s v="22-Dec-1992"/>
    <n v="3554.2"/>
    <x v="0"/>
    <s v="tier - 3"/>
    <x v="2"/>
    <n v="30"/>
  </r>
  <r>
    <x v="377"/>
    <s v="Bloomquist"/>
    <n v="31.9"/>
    <x v="57"/>
    <s v="No"/>
    <x v="0"/>
    <x v="0"/>
    <n v="0"/>
    <x v="1"/>
    <x v="0"/>
    <x v="0"/>
    <s v="24-Sep-1994"/>
    <n v="3556.92"/>
    <x v="0"/>
    <s v="tier - 3"/>
    <x v="1"/>
    <n v="28"/>
  </r>
  <r>
    <x v="378"/>
    <s v="Wick"/>
    <n v="30.6"/>
    <x v="219"/>
    <s v="No"/>
    <x v="0"/>
    <x v="0"/>
    <n v="0"/>
    <x v="0"/>
    <x v="0"/>
    <x v="2"/>
    <s v="9-Oct-1995"/>
    <n v="3558.62"/>
    <x v="0"/>
    <s v="tier - 3"/>
    <x v="8"/>
    <n v="27"/>
  </r>
  <r>
    <x v="379"/>
    <s v="Zappala"/>
    <n v="28.975000000000001"/>
    <x v="281"/>
    <s v="No"/>
    <x v="0"/>
    <x v="0"/>
    <n v="0"/>
    <x v="0"/>
    <x v="1"/>
    <x v="0"/>
    <s v="16-Jun-1995"/>
    <n v="3561.89"/>
    <x v="0"/>
    <s v="tier - 1"/>
    <x v="0"/>
    <n v="27"/>
  </r>
  <r>
    <x v="380"/>
    <s v="Earle"/>
    <n v="24.86"/>
    <x v="282"/>
    <s v="Yes"/>
    <x v="0"/>
    <x v="0"/>
    <n v="2"/>
    <x v="1"/>
    <x v="2"/>
    <x v="0"/>
    <s v="10-Oct-1981"/>
    <n v="3562.87"/>
    <x v="0"/>
    <s v="tier - 1"/>
    <x v="0"/>
    <n v="41"/>
  </r>
  <r>
    <x v="381"/>
    <s v="Majewski"/>
    <n v="19.54"/>
    <x v="191"/>
    <s v="No"/>
    <x v="0"/>
    <x v="0"/>
    <n v="0"/>
    <x v="0"/>
    <x v="2"/>
    <x v="2"/>
    <s v="18-Aug-1988"/>
    <n v="3569.96"/>
    <x v="0"/>
    <s v="tier - 1"/>
    <x v="1"/>
    <n v="34"/>
  </r>
  <r>
    <x v="382"/>
    <s v="Apfelbaum"/>
    <n v="26.74"/>
    <x v="283"/>
    <s v="No"/>
    <x v="0"/>
    <x v="0"/>
    <n v="0"/>
    <x v="0"/>
    <x v="1"/>
    <x v="2"/>
    <s v="23-Aug-1995"/>
    <n v="3578"/>
    <x v="0"/>
    <s v="tier - 3"/>
    <x v="2"/>
    <n v="27"/>
  </r>
  <r>
    <x v="383"/>
    <s v="Graham"/>
    <n v="22.99"/>
    <x v="284"/>
    <s v="No"/>
    <x v="0"/>
    <x v="0"/>
    <n v="3"/>
    <x v="0"/>
    <x v="2"/>
    <x v="0"/>
    <s v="11-Nov-2001"/>
    <n v="3579.83"/>
    <x v="0"/>
    <s v="tier - 2"/>
    <x v="1"/>
    <n v="21"/>
  </r>
  <r>
    <x v="384"/>
    <s v="Whitacre"/>
    <n v="31.46"/>
    <x v="285"/>
    <s v="No"/>
    <x v="0"/>
    <x v="0"/>
    <n v="0"/>
    <x v="1"/>
    <x v="0"/>
    <x v="0"/>
    <s v="27-Dec-1986"/>
    <n v="3589.14"/>
    <x v="0"/>
    <s v="tier - 2"/>
    <x v="0"/>
    <n v="36"/>
  </r>
  <r>
    <x v="385"/>
    <s v="Wegener"/>
    <n v="30.86"/>
    <x v="194"/>
    <s v="No"/>
    <x v="1"/>
    <x v="0"/>
    <n v="2"/>
    <x v="0"/>
    <x v="0"/>
    <x v="1"/>
    <s v="6-Jun-1999"/>
    <n v="3591.48"/>
    <x v="0"/>
    <s v="tier - 3"/>
    <x v="2"/>
    <n v="24"/>
  </r>
  <r>
    <x v="386"/>
    <s v="Collie"/>
    <n v="31.96"/>
    <x v="286"/>
    <s v="No"/>
    <x v="0"/>
    <x v="0"/>
    <n v="0"/>
    <x v="0"/>
    <x v="0"/>
    <x v="0"/>
    <s v="4-Nov-1997"/>
    <n v="3594.17"/>
    <x v="0"/>
    <s v="tier - 2"/>
    <x v="1"/>
    <n v="25"/>
  </r>
  <r>
    <x v="387"/>
    <s v="Murphy"/>
    <n v="23.76"/>
    <x v="287"/>
    <s v="No"/>
    <x v="0"/>
    <x v="0"/>
    <n v="3"/>
    <x v="0"/>
    <x v="2"/>
    <x v="0"/>
    <s v="12-Aug-1999"/>
    <n v="3597.6"/>
    <x v="0"/>
    <s v="tier - 2"/>
    <x v="2"/>
    <n v="23"/>
  </r>
  <r>
    <x v="388"/>
    <s v="Butters"/>
    <n v="19.38"/>
    <x v="288"/>
    <s v="No"/>
    <x v="0"/>
    <x v="0"/>
    <n v="0"/>
    <x v="0"/>
    <x v="2"/>
    <x v="1"/>
    <s v="4-Nov-1988"/>
    <n v="3603.6"/>
    <x v="0"/>
    <s v="tier - 1"/>
    <x v="0"/>
    <n v="34"/>
  </r>
  <r>
    <x v="389"/>
    <s v="Cook"/>
    <n v="16.21"/>
    <x v="109"/>
    <s v="Yes"/>
    <x v="0"/>
    <x v="0"/>
    <n v="1"/>
    <x v="0"/>
    <x v="3"/>
    <x v="1"/>
    <s v="11-Oct-1990"/>
    <n v="3606.43"/>
    <x v="0"/>
    <s v="tier - 1"/>
    <x v="0"/>
    <n v="32"/>
  </r>
  <r>
    <x v="390"/>
    <s v="Breen"/>
    <n v="32.54"/>
    <x v="93"/>
    <s v="No"/>
    <x v="1"/>
    <x v="0"/>
    <n v="1"/>
    <x v="0"/>
    <x v="0"/>
    <x v="2"/>
    <s v="14-Jun-1985"/>
    <n v="3622.13"/>
    <x v="0"/>
    <s v="tier - 1"/>
    <x v="0"/>
    <n v="37"/>
  </r>
  <r>
    <x v="391"/>
    <s v="Fitzsimons"/>
    <n v="36.765000000000001"/>
    <x v="54"/>
    <s v="Yes"/>
    <x v="0"/>
    <x v="0"/>
    <n v="2"/>
    <x v="1"/>
    <x v="0"/>
    <x v="0"/>
    <s v="17-Nov-1992"/>
    <n v="3645.09"/>
    <x v="2"/>
    <s v="tier - 2"/>
    <x v="10"/>
    <n v="30"/>
  </r>
  <r>
    <x v="392"/>
    <s v="Houle"/>
    <n v="35.909999999999997"/>
    <x v="30"/>
    <s v="No"/>
    <x v="0"/>
    <x v="0"/>
    <n v="0"/>
    <x v="1"/>
    <x v="0"/>
    <x v="0"/>
    <s v="8-Nov-1990"/>
    <n v="3653.29"/>
    <x v="0"/>
    <s v="tier - 3"/>
    <x v="2"/>
    <n v="32"/>
  </r>
  <r>
    <x v="393"/>
    <s v="Woodward"/>
    <n v="32.06"/>
    <x v="145"/>
    <s v="No"/>
    <x v="1"/>
    <x v="0"/>
    <n v="1"/>
    <x v="0"/>
    <x v="0"/>
    <x v="2"/>
    <s v="14-Sep-1992"/>
    <n v="3659.35"/>
    <x v="1"/>
    <s v="tier - 1"/>
    <x v="2"/>
    <n v="30"/>
  </r>
  <r>
    <x v="394"/>
    <s v="Ray"/>
    <n v="24.1"/>
    <x v="289"/>
    <s v="Yes"/>
    <x v="0"/>
    <x v="0"/>
    <n v="1"/>
    <x v="1"/>
    <x v="2"/>
    <x v="0"/>
    <s v="6-Jul-1984"/>
    <n v="3678.86"/>
    <x v="0"/>
    <s v="tier - 3"/>
    <x v="0"/>
    <n v="38"/>
  </r>
  <r>
    <x v="395"/>
    <s v="Jennings"/>
    <n v="27.1"/>
    <x v="290"/>
    <s v="No"/>
    <x v="0"/>
    <x v="0"/>
    <n v="2"/>
    <x v="1"/>
    <x v="1"/>
    <x v="0"/>
    <s v="10-Jul-2003"/>
    <n v="3688.35"/>
    <x v="0"/>
    <s v="tier - 2"/>
    <x v="11"/>
    <n v="19"/>
  </r>
  <r>
    <x v="396"/>
    <s v="Fuller"/>
    <n v="24.42"/>
    <x v="291"/>
    <s v="No"/>
    <x v="0"/>
    <x v="0"/>
    <n v="0"/>
    <x v="0"/>
    <x v="2"/>
    <x v="0"/>
    <s v="14-Dec-1981"/>
    <n v="3688.38"/>
    <x v="0"/>
    <s v="tier - 2"/>
    <x v="0"/>
    <n v="41"/>
  </r>
  <r>
    <x v="397"/>
    <s v="Lovisek"/>
    <n v="26.695"/>
    <x v="82"/>
    <s v="Yes"/>
    <x v="0"/>
    <x v="0"/>
    <n v="2"/>
    <x v="0"/>
    <x v="1"/>
    <x v="2"/>
    <s v="21-Oct-1995"/>
    <n v="3693.43"/>
    <x v="0"/>
    <s v="tier - 3"/>
    <x v="2"/>
    <n v="27"/>
  </r>
  <r>
    <x v="398"/>
    <s v="Painter"/>
    <n v="27.79"/>
    <x v="3"/>
    <s v="Yes"/>
    <x v="1"/>
    <x v="0"/>
    <n v="1"/>
    <x v="0"/>
    <x v="1"/>
    <x v="1"/>
    <s v="18-Aug-1988"/>
    <n v="3699.54"/>
    <x v="0"/>
    <s v="tier - 3"/>
    <x v="0"/>
    <n v="34"/>
  </r>
  <r>
    <x v="399"/>
    <s v="Edwards"/>
    <n v="32.68"/>
    <x v="82"/>
    <s v="Yes"/>
    <x v="0"/>
    <x v="0"/>
    <n v="0"/>
    <x v="1"/>
    <x v="0"/>
    <x v="2"/>
    <s v="2-Dec-1989"/>
    <n v="3704.35"/>
    <x v="0"/>
    <s v="tier - 2"/>
    <x v="0"/>
    <n v="33"/>
  </r>
  <r>
    <x v="400"/>
    <s v="Liebl"/>
    <n v="26.4"/>
    <x v="292"/>
    <s v="Yes"/>
    <x v="0"/>
    <x v="0"/>
    <n v="2"/>
    <x v="1"/>
    <x v="1"/>
    <x v="0"/>
    <s v="5-Nov-2004"/>
    <n v="3722.23"/>
    <x v="0"/>
    <s v="tier - 2"/>
    <x v="7"/>
    <n v="18"/>
  </r>
  <r>
    <x v="401"/>
    <s v="Kasabian-Larson"/>
    <n v="23.655000000000001"/>
    <x v="293"/>
    <s v="Yes"/>
    <x v="0"/>
    <x v="1"/>
    <n v="1"/>
    <x v="0"/>
    <x v="2"/>
    <x v="0"/>
    <s v="1-Dec-1986"/>
    <n v="3731.6"/>
    <x v="0"/>
    <s v="tier - 2"/>
    <x v="0"/>
    <n v="36"/>
  </r>
  <r>
    <x v="402"/>
    <s v="Creamer"/>
    <n v="27.36"/>
    <x v="169"/>
    <s v="No"/>
    <x v="0"/>
    <x v="0"/>
    <n v="2"/>
    <x v="1"/>
    <x v="1"/>
    <x v="1"/>
    <s v="22-Aug-1994"/>
    <n v="3732.63"/>
    <x v="0"/>
    <s v="tier - 3"/>
    <x v="8"/>
    <n v="28"/>
  </r>
  <r>
    <x v="403"/>
    <s v="Kimbel"/>
    <n v="27.82"/>
    <x v="219"/>
    <s v="Yes"/>
    <x v="0"/>
    <x v="0"/>
    <n v="0"/>
    <x v="0"/>
    <x v="1"/>
    <x v="2"/>
    <s v="22-Jun-1993"/>
    <n v="3736.46"/>
    <x v="0"/>
    <s v="tier - 2"/>
    <x v="1"/>
    <n v="29"/>
  </r>
  <r>
    <x v="404"/>
    <s v="Livensparger"/>
    <n v="25.46"/>
    <x v="35"/>
    <s v="No"/>
    <x v="0"/>
    <x v="0"/>
    <n v="0"/>
    <x v="1"/>
    <x v="1"/>
    <x v="0"/>
    <s v="9-Sep-1986"/>
    <n v="3748.56"/>
    <x v="0"/>
    <s v="tier - 2"/>
    <x v="0"/>
    <n v="36"/>
  </r>
  <r>
    <x v="405"/>
    <s v="Grange"/>
    <n v="25.1"/>
    <x v="294"/>
    <s v="No"/>
    <x v="0"/>
    <x v="0"/>
    <n v="0"/>
    <x v="0"/>
    <x v="1"/>
    <x v="0"/>
    <s v="28-Oct-1991"/>
    <n v="3756.62"/>
    <x v="0"/>
    <s v="tier - 2"/>
    <x v="0"/>
    <n v="31"/>
  </r>
  <r>
    <x v="406"/>
    <s v="Nunlist"/>
    <n v="32.11"/>
    <x v="70"/>
    <s v="No"/>
    <x v="0"/>
    <x v="0"/>
    <n v="2"/>
    <x v="1"/>
    <x v="0"/>
    <x v="2"/>
    <s v="25-Aug-1991"/>
    <n v="3757.84"/>
    <x v="0"/>
    <s v="tier - 1"/>
    <x v="0"/>
    <n v="31"/>
  </r>
  <r>
    <x v="407"/>
    <s v="Cutter"/>
    <n v="29.8"/>
    <x v="295"/>
    <s v="Yes"/>
    <x v="0"/>
    <x v="0"/>
    <n v="1"/>
    <x v="0"/>
    <x v="1"/>
    <x v="0"/>
    <s v="24-Oct-1991"/>
    <n v="3761.29"/>
    <x v="0"/>
    <s v="tier - 3"/>
    <x v="2"/>
    <n v="31"/>
  </r>
  <r>
    <x v="408"/>
    <s v="Martin"/>
    <n v="24.01"/>
    <x v="70"/>
    <s v="No"/>
    <x v="0"/>
    <x v="0"/>
    <n v="1"/>
    <x v="0"/>
    <x v="2"/>
    <x v="2"/>
    <s v="21-Nov-1994"/>
    <n v="3766.88"/>
    <x v="0"/>
    <s v="tier - 1"/>
    <x v="0"/>
    <n v="28"/>
  </r>
  <r>
    <x v="409"/>
    <s v="Cooney"/>
    <n v="23.21"/>
    <x v="100"/>
    <s v="No"/>
    <x v="0"/>
    <x v="0"/>
    <n v="1"/>
    <x v="1"/>
    <x v="2"/>
    <x v="1"/>
    <s v="24-Oct-1987"/>
    <n v="3773.23"/>
    <x v="0"/>
    <s v="tier - 3"/>
    <x v="0"/>
    <n v="35"/>
  </r>
  <r>
    <x v="410"/>
    <s v="Bier"/>
    <n v="21.2"/>
    <x v="212"/>
    <s v="Yes"/>
    <x v="0"/>
    <x v="0"/>
    <n v="1"/>
    <x v="0"/>
    <x v="2"/>
    <x v="2"/>
    <s v="13-Dec-1981"/>
    <n v="3785.77"/>
    <x v="0"/>
    <s v="tier - 1"/>
    <x v="0"/>
    <n v="41"/>
  </r>
  <r>
    <x v="411"/>
    <s v="Muskopf"/>
    <n v="28.215"/>
    <x v="296"/>
    <s v="Yes"/>
    <x v="0"/>
    <x v="0"/>
    <n v="1"/>
    <x v="0"/>
    <x v="1"/>
    <x v="0"/>
    <s v="28-Aug-1988"/>
    <n v="3793.55"/>
    <x v="0"/>
    <s v="tier - 3"/>
    <x v="0"/>
    <n v="34"/>
  </r>
  <r>
    <x v="412"/>
    <s v="Sirak"/>
    <n v="38.094999999999999"/>
    <x v="70"/>
    <s v="No"/>
    <x v="0"/>
    <x v="0"/>
    <n v="1"/>
    <x v="1"/>
    <x v="0"/>
    <x v="2"/>
    <s v="24-Jun-1999"/>
    <n v="3796.36"/>
    <x v="0"/>
    <s v="tier - 3"/>
    <x v="1"/>
    <n v="23"/>
  </r>
  <r>
    <x v="413"/>
    <s v="Nelsen"/>
    <n v="22.61"/>
    <x v="297"/>
    <s v="Yes"/>
    <x v="0"/>
    <x v="1"/>
    <n v="1"/>
    <x v="0"/>
    <x v="2"/>
    <x v="1"/>
    <s v="29-Sep-1981"/>
    <n v="3797.2"/>
    <x v="0"/>
    <s v="tier - 3"/>
    <x v="1"/>
    <n v="41"/>
  </r>
  <r>
    <x v="414"/>
    <s v="Schallner"/>
    <n v="24.32"/>
    <x v="298"/>
    <s v="Yes"/>
    <x v="0"/>
    <x v="0"/>
    <n v="2"/>
    <x v="0"/>
    <x v="2"/>
    <x v="0"/>
    <s v="12-Aug-1994"/>
    <n v="3847.67"/>
    <x v="1"/>
    <s v="tier - 2"/>
    <x v="2"/>
    <n v="28"/>
  </r>
  <r>
    <x v="415"/>
    <s v="Dunlap"/>
    <n v="20.96"/>
    <x v="299"/>
    <s v="Yes"/>
    <x v="0"/>
    <x v="0"/>
    <n v="1"/>
    <x v="0"/>
    <x v="2"/>
    <x v="2"/>
    <s v="19-Aug-1991"/>
    <n v="3857.76"/>
    <x v="1"/>
    <s v="tier - 1"/>
    <x v="5"/>
    <n v="31"/>
  </r>
  <r>
    <x v="416"/>
    <s v="Messing"/>
    <n v="19.68"/>
    <x v="300"/>
    <s v="No"/>
    <x v="0"/>
    <x v="0"/>
    <n v="0"/>
    <x v="0"/>
    <x v="2"/>
    <x v="1"/>
    <s v="6-Jun-2001"/>
    <n v="3858.51"/>
    <x v="0"/>
    <s v="tier - 3"/>
    <x v="7"/>
    <n v="22"/>
  </r>
  <r>
    <x v="417"/>
    <s v="Bondell"/>
    <n v="18.100000000000001"/>
    <x v="301"/>
    <s v="No"/>
    <x v="0"/>
    <x v="0"/>
    <n v="1"/>
    <x v="0"/>
    <x v="3"/>
    <x v="1"/>
    <s v="18-Oct-2001"/>
    <n v="3861.21"/>
    <x v="0"/>
    <s v="tier - 2"/>
    <x v="5"/>
    <n v="21"/>
  </r>
  <r>
    <x v="418"/>
    <s v="Gaughan"/>
    <n v="29.64"/>
    <x v="141"/>
    <s v="Yes"/>
    <x v="0"/>
    <x v="0"/>
    <n v="0"/>
    <x v="1"/>
    <x v="1"/>
    <x v="2"/>
    <s v="24-Jun-1990"/>
    <n v="3866.86"/>
    <x v="2"/>
    <s v="tier - 1"/>
    <x v="1"/>
    <n v="32"/>
  </r>
  <r>
    <x v="419"/>
    <s v="Gruman"/>
    <n v="25.3"/>
    <x v="302"/>
    <s v="Yes"/>
    <x v="0"/>
    <x v="0"/>
    <n v="2"/>
    <x v="0"/>
    <x v="1"/>
    <x v="0"/>
    <s v="25-Jul-1991"/>
    <n v="3875.73"/>
    <x v="0"/>
    <s v="tier - 3"/>
    <x v="0"/>
    <n v="31"/>
  </r>
  <r>
    <x v="420"/>
    <s v="Whitlow"/>
    <n v="27.6"/>
    <x v="239"/>
    <s v="Yes"/>
    <x v="0"/>
    <x v="0"/>
    <n v="0"/>
    <x v="1"/>
    <x v="1"/>
    <x v="2"/>
    <s v="23-Oct-1996"/>
    <n v="3877.3"/>
    <x v="2"/>
    <s v="tier - 3"/>
    <x v="1"/>
    <n v="26"/>
  </r>
  <r>
    <x v="421"/>
    <s v="Robinson"/>
    <n v="27.645"/>
    <x v="303"/>
    <s v="Yes"/>
    <x v="0"/>
    <x v="0"/>
    <n v="1"/>
    <x v="0"/>
    <x v="1"/>
    <x v="0"/>
    <s v="13-Jul-2004"/>
    <n v="3889.2"/>
    <x v="0"/>
    <s v="tier - 2"/>
    <x v="1"/>
    <n v="18"/>
  </r>
  <r>
    <x v="422"/>
    <s v="Sabo"/>
    <n v="27.6"/>
    <x v="151"/>
    <s v="No"/>
    <x v="0"/>
    <x v="0"/>
    <n v="2"/>
    <x v="0"/>
    <x v="1"/>
    <x v="2"/>
    <s v="14-Sep-1993"/>
    <n v="3898.35"/>
    <x v="0"/>
    <s v="tier - 2"/>
    <x v="1"/>
    <n v="29"/>
  </r>
  <r>
    <x v="423"/>
    <s v="Nazarian"/>
    <n v="25.08"/>
    <x v="304"/>
    <s v="Yes"/>
    <x v="0"/>
    <x v="0"/>
    <n v="2"/>
    <x v="1"/>
    <x v="1"/>
    <x v="0"/>
    <s v="27-Aug-1981"/>
    <n v="3902.07"/>
    <x v="0"/>
    <s v="tier - 2"/>
    <x v="0"/>
    <n v="41"/>
  </r>
  <r>
    <x v="424"/>
    <s v="Lerma"/>
    <n v="30.02"/>
    <x v="305"/>
    <s v="No"/>
    <x v="0"/>
    <x v="0"/>
    <n v="0"/>
    <x v="1"/>
    <x v="0"/>
    <x v="0"/>
    <s v="24-Nov-1997"/>
    <n v="3906.13"/>
    <x v="1"/>
    <s v="tier - 3"/>
    <x v="2"/>
    <n v="25"/>
  </r>
  <r>
    <x v="425"/>
    <s v="Dahl"/>
    <n v="27.36"/>
    <x v="306"/>
    <s v="Yes"/>
    <x v="0"/>
    <x v="0"/>
    <n v="2"/>
    <x v="0"/>
    <x v="1"/>
    <x v="0"/>
    <s v="5-Jul-1985"/>
    <n v="3910.44"/>
    <x v="0"/>
    <s v="tier - 2"/>
    <x v="0"/>
    <n v="37"/>
  </r>
  <r>
    <x v="426"/>
    <s v="Surtees"/>
    <n v="22.2"/>
    <x v="49"/>
    <s v="No"/>
    <x v="0"/>
    <x v="0"/>
    <n v="0"/>
    <x v="0"/>
    <x v="2"/>
    <x v="2"/>
    <s v="10-Jul-2000"/>
    <n v="3925.76"/>
    <x v="0"/>
    <s v="tier - 2"/>
    <x v="8"/>
    <n v="22"/>
  </r>
  <r>
    <x v="427"/>
    <s v="Spetner"/>
    <n v="25.71"/>
    <x v="237"/>
    <s v="No"/>
    <x v="1"/>
    <x v="0"/>
    <n v="1"/>
    <x v="0"/>
    <x v="1"/>
    <x v="2"/>
    <s v="15-Jun-2002"/>
    <n v="3931.51"/>
    <x v="0"/>
    <s v="tier - 3"/>
    <x v="2"/>
    <n v="20"/>
  </r>
  <r>
    <x v="428"/>
    <s v="Brandon"/>
    <n v="41.91"/>
    <x v="213"/>
    <s v="Yes"/>
    <x v="0"/>
    <x v="0"/>
    <n v="1"/>
    <x v="1"/>
    <x v="0"/>
    <x v="1"/>
    <s v="24-Oct-1988"/>
    <n v="3935.18"/>
    <x v="1"/>
    <s v="tier - 1"/>
    <x v="0"/>
    <n v="34"/>
  </r>
  <r>
    <x v="429"/>
    <s v="Eley"/>
    <n v="25.85"/>
    <x v="307"/>
    <s v="No"/>
    <x v="0"/>
    <x v="0"/>
    <n v="0"/>
    <x v="0"/>
    <x v="1"/>
    <x v="0"/>
    <s v="29-Sep-1993"/>
    <n v="3943.6"/>
    <x v="0"/>
    <s v="tier - 3"/>
    <x v="8"/>
    <n v="29"/>
  </r>
  <r>
    <x v="430"/>
    <s v="Sedicum"/>
    <n v="23.844999999999999"/>
    <x v="308"/>
    <s v="No"/>
    <x v="0"/>
    <x v="0"/>
    <n v="2"/>
    <x v="0"/>
    <x v="2"/>
    <x v="0"/>
    <s v="11-Nov-1993"/>
    <n v="3947.41"/>
    <x v="0"/>
    <s v="tier - 2"/>
    <x v="0"/>
    <n v="29"/>
  </r>
  <r>
    <x v="431"/>
    <s v="Markle"/>
    <n v="30.59"/>
    <x v="182"/>
    <s v="No"/>
    <x v="0"/>
    <x v="1"/>
    <n v="1"/>
    <x v="1"/>
    <x v="0"/>
    <x v="2"/>
    <s v="10-Jul-1999"/>
    <n v="3955.98"/>
    <x v="0"/>
    <s v="tier - 3"/>
    <x v="11"/>
    <n v="23"/>
  </r>
  <r>
    <x v="432"/>
    <s v="Kunz"/>
    <n v="24.795000000000002"/>
    <x v="309"/>
    <s v="No"/>
    <x v="0"/>
    <x v="0"/>
    <n v="0"/>
    <x v="0"/>
    <x v="2"/>
    <x v="0"/>
    <s v="11-Jul-1995"/>
    <n v="3956.07"/>
    <x v="0"/>
    <s v="tier - 2"/>
    <x v="1"/>
    <n v="27"/>
  </r>
  <r>
    <x v="433"/>
    <s v="Wimert"/>
    <n v="24.13"/>
    <x v="310"/>
    <s v="Yes"/>
    <x v="0"/>
    <x v="0"/>
    <n v="2"/>
    <x v="0"/>
    <x v="2"/>
    <x v="0"/>
    <s v="29-Jul-1990"/>
    <n v="3972.92"/>
    <x v="0"/>
    <s v="tier - 3"/>
    <x v="0"/>
    <n v="32"/>
  </r>
  <r>
    <x v="434"/>
    <s v="Peterson"/>
    <n v="25.84"/>
    <x v="311"/>
    <s v="No"/>
    <x v="0"/>
    <x v="0"/>
    <n v="2"/>
    <x v="0"/>
    <x v="1"/>
    <x v="0"/>
    <s v="17-Aug-1996"/>
    <n v="3981.98"/>
    <x v="0"/>
    <s v="tier - 2"/>
    <x v="0"/>
    <n v="26"/>
  </r>
  <r>
    <x v="435"/>
    <s v="Mercier"/>
    <n v="28"/>
    <x v="130"/>
    <s v="No"/>
    <x v="0"/>
    <x v="0"/>
    <n v="0"/>
    <x v="0"/>
    <x v="1"/>
    <x v="0"/>
    <s v="8-Sep-1996"/>
    <n v="3987.93"/>
    <x v="0"/>
    <s v="tier - 2"/>
    <x v="2"/>
    <n v="26"/>
  </r>
  <r>
    <x v="436"/>
    <s v="Laurie"/>
    <n v="34.1"/>
    <x v="138"/>
    <s v="Yes"/>
    <x v="0"/>
    <x v="1"/>
    <n v="1"/>
    <x v="1"/>
    <x v="0"/>
    <x v="2"/>
    <s v="22-Nov-1990"/>
    <n v="3989.84"/>
    <x v="0"/>
    <s v="tier - 2"/>
    <x v="2"/>
    <n v="32"/>
  </r>
  <r>
    <x v="437"/>
    <s v="Sekaquaptewa"/>
    <n v="26.125"/>
    <x v="312"/>
    <s v="Yes"/>
    <x v="0"/>
    <x v="0"/>
    <n v="1"/>
    <x v="0"/>
    <x v="1"/>
    <x v="0"/>
    <s v="1-Nov-1990"/>
    <n v="3994.18"/>
    <x v="0"/>
    <s v="tier - 2"/>
    <x v="0"/>
    <n v="32"/>
  </r>
  <r>
    <x v="438"/>
    <s v="Frash"/>
    <n v="25.6"/>
    <x v="313"/>
    <s v="No"/>
    <x v="0"/>
    <x v="0"/>
    <n v="2"/>
    <x v="0"/>
    <x v="1"/>
    <x v="0"/>
    <s v="10-Jul-1989"/>
    <n v="4002.36"/>
    <x v="0"/>
    <s v="tier - 1"/>
    <x v="0"/>
    <n v="33"/>
  </r>
  <r>
    <x v="439"/>
    <s v="Bukowski"/>
    <n v="24.32"/>
    <x v="314"/>
    <s v="No"/>
    <x v="0"/>
    <x v="0"/>
    <n v="0"/>
    <x v="1"/>
    <x v="2"/>
    <x v="1"/>
    <s v="13-Sep-2000"/>
    <n v="4005.42"/>
    <x v="0"/>
    <s v="tier - 1"/>
    <x v="3"/>
    <n v="22"/>
  </r>
  <r>
    <x v="440"/>
    <s v="Sandahl"/>
    <n v="22.88"/>
    <x v="268"/>
    <s v="Yes"/>
    <x v="0"/>
    <x v="1"/>
    <n v="1"/>
    <x v="0"/>
    <x v="2"/>
    <x v="1"/>
    <s v="11-Oct-1992"/>
    <n v="4032.24"/>
    <x v="1"/>
    <s v="tier - 3"/>
    <x v="1"/>
    <n v="30"/>
  </r>
  <r>
    <x v="441"/>
    <s v="Speight"/>
    <n v="24.984999999999999"/>
    <x v="46"/>
    <s v="Yes"/>
    <x v="0"/>
    <x v="1"/>
    <n v="1"/>
    <x v="1"/>
    <x v="2"/>
    <x v="2"/>
    <s v="7-Jul-1984"/>
    <n v="4038.41"/>
    <x v="0"/>
    <s v="tier - 1"/>
    <x v="0"/>
    <n v="38"/>
  </r>
  <r>
    <x v="442"/>
    <s v="Lee"/>
    <n v="33.1"/>
    <x v="315"/>
    <s v="No"/>
    <x v="0"/>
    <x v="1"/>
    <n v="1"/>
    <x v="1"/>
    <x v="0"/>
    <x v="2"/>
    <s v="10-Nov-1983"/>
    <n v="4039.9"/>
    <x v="0"/>
    <s v="tier - 1"/>
    <x v="0"/>
    <n v="39"/>
  </r>
  <r>
    <x v="443"/>
    <s v="Nielsen"/>
    <n v="27.83"/>
    <x v="77"/>
    <s v="Yes"/>
    <x v="0"/>
    <x v="0"/>
    <n v="1"/>
    <x v="0"/>
    <x v="1"/>
    <x v="0"/>
    <s v="26-Dec-1993"/>
    <n v="4040.56"/>
    <x v="1"/>
    <s v="tier - 3"/>
    <x v="3"/>
    <n v="29"/>
  </r>
  <r>
    <x v="444"/>
    <s v="Zirdok"/>
    <n v="30.875"/>
    <x v="221"/>
    <s v="Yes"/>
    <x v="0"/>
    <x v="0"/>
    <n v="2"/>
    <x v="1"/>
    <x v="0"/>
    <x v="0"/>
    <s v="30-Nov-1988"/>
    <n v="4047.94"/>
    <x v="0"/>
    <s v="tier - 1"/>
    <x v="0"/>
    <n v="34"/>
  </r>
  <r>
    <x v="445"/>
    <s v="Crudale"/>
    <n v="27.265000000000001"/>
    <x v="69"/>
    <s v="No"/>
    <x v="0"/>
    <x v="1"/>
    <n v="1"/>
    <x v="1"/>
    <x v="1"/>
    <x v="2"/>
    <s v="13-Aug-1993"/>
    <n v="4058.12"/>
    <x v="0"/>
    <s v="tier - 1"/>
    <x v="0"/>
    <n v="29"/>
  </r>
  <r>
    <x v="446"/>
    <s v="Koopmans"/>
    <n v="26.7"/>
    <x v="182"/>
    <s v="No"/>
    <x v="0"/>
    <x v="1"/>
    <n v="1"/>
    <x v="0"/>
    <x v="1"/>
    <x v="2"/>
    <s v="14-Sep-1995"/>
    <n v="4058.71"/>
    <x v="1"/>
    <s v="tier - 3"/>
    <x v="1"/>
    <n v="27"/>
  </r>
  <r>
    <x v="447"/>
    <s v="Milani"/>
    <n v="29.925000000000001"/>
    <x v="10"/>
    <s v="Yes"/>
    <x v="0"/>
    <x v="1"/>
    <n v="1"/>
    <x v="0"/>
    <x v="1"/>
    <x v="1"/>
    <s v="16-Sep-1983"/>
    <n v="4070.42"/>
    <x v="0"/>
    <s v="tier - 1"/>
    <x v="0"/>
    <n v="39"/>
  </r>
  <r>
    <x v="448"/>
    <s v="Kelly"/>
    <n v="19.95"/>
    <x v="144"/>
    <s v="Yes"/>
    <x v="0"/>
    <x v="0"/>
    <n v="2"/>
    <x v="0"/>
    <x v="2"/>
    <x v="2"/>
    <s v="18-Oct-2002"/>
    <n v="4070.51"/>
    <x v="0"/>
    <s v="tier - 1"/>
    <x v="1"/>
    <n v="20"/>
  </r>
  <r>
    <x v="449"/>
    <s v="Finelli"/>
    <n v="24.225000000000001"/>
    <x v="197"/>
    <s v="No"/>
    <x v="0"/>
    <x v="0"/>
    <n v="0"/>
    <x v="1"/>
    <x v="2"/>
    <x v="2"/>
    <s v="1-Dec-1990"/>
    <n v="4074.45"/>
    <x v="1"/>
    <s v="tier - 2"/>
    <x v="0"/>
    <n v="32"/>
  </r>
  <r>
    <x v="450"/>
    <s v="Palmer"/>
    <n v="28.12"/>
    <x v="316"/>
    <s v="No"/>
    <x v="0"/>
    <x v="0"/>
    <n v="0"/>
    <x v="0"/>
    <x v="1"/>
    <x v="2"/>
    <s v="14-Dec-1990"/>
    <n v="4076.5"/>
    <x v="0"/>
    <s v="tier - 3"/>
    <x v="2"/>
    <n v="32"/>
  </r>
  <r>
    <x v="451"/>
    <s v="Wang"/>
    <n v="23.21"/>
    <x v="132"/>
    <s v="No"/>
    <x v="0"/>
    <x v="0"/>
    <n v="0"/>
    <x v="0"/>
    <x v="2"/>
    <x v="0"/>
    <s v="21-Aug-1994"/>
    <n v="4133.6400000000003"/>
    <x v="0"/>
    <s v="tier - 3"/>
    <x v="1"/>
    <n v="28"/>
  </r>
  <r>
    <x v="452"/>
    <s v="Beasley"/>
    <n v="23.98"/>
    <x v="156"/>
    <s v="No"/>
    <x v="0"/>
    <x v="0"/>
    <n v="0"/>
    <x v="1"/>
    <x v="2"/>
    <x v="0"/>
    <s v="6-Aug-1991"/>
    <n v="4134.08"/>
    <x v="0"/>
    <s v="tier - 1"/>
    <x v="1"/>
    <n v="31"/>
  </r>
  <r>
    <x v="453"/>
    <s v="Bedbury"/>
    <n v="30"/>
    <x v="200"/>
    <s v="No"/>
    <x v="0"/>
    <x v="0"/>
    <n v="0"/>
    <x v="0"/>
    <x v="0"/>
    <x v="1"/>
    <s v="18-Jun-1992"/>
    <n v="4137.5200000000004"/>
    <x v="0"/>
    <s v="tier - 3"/>
    <x v="8"/>
    <n v="30"/>
  </r>
  <r>
    <x v="454"/>
    <s v="Stemberger"/>
    <n v="17.350000000000001"/>
    <x v="52"/>
    <s v="Yes"/>
    <x v="0"/>
    <x v="0"/>
    <n v="0"/>
    <x v="0"/>
    <x v="3"/>
    <x v="2"/>
    <s v="28-Jun-1992"/>
    <n v="4149.74"/>
    <x v="0"/>
    <s v="tier - 1"/>
    <x v="2"/>
    <n v="30"/>
  </r>
  <r>
    <x v="455"/>
    <s v="Chebet"/>
    <n v="22.704999999999998"/>
    <x v="173"/>
    <s v="No"/>
    <x v="0"/>
    <x v="0"/>
    <n v="0"/>
    <x v="1"/>
    <x v="2"/>
    <x v="2"/>
    <s v="4-Aug-1992"/>
    <n v="4151.03"/>
    <x v="0"/>
    <s v="tier - 2"/>
    <x v="0"/>
    <n v="30"/>
  </r>
  <r>
    <x v="456"/>
    <s v="Muir"/>
    <n v="25.41"/>
    <x v="317"/>
    <s v="Yes"/>
    <x v="0"/>
    <x v="0"/>
    <n v="1"/>
    <x v="0"/>
    <x v="1"/>
    <x v="0"/>
    <s v="26-Nov-1998"/>
    <n v="4154.97"/>
    <x v="0"/>
    <s v="tier - 1"/>
    <x v="1"/>
    <n v="24"/>
  </r>
  <r>
    <x v="457"/>
    <s v="Yang"/>
    <n v="18.23"/>
    <x v="123"/>
    <s v="No"/>
    <x v="0"/>
    <x v="1"/>
    <n v="1"/>
    <x v="0"/>
    <x v="3"/>
    <x v="1"/>
    <s v="16-Sep-1984"/>
    <n v="4163.21"/>
    <x v="0"/>
    <s v="tier - 2"/>
    <x v="1"/>
    <n v="38"/>
  </r>
  <r>
    <x v="458"/>
    <s v="Gravel"/>
    <n v="24.7"/>
    <x v="67"/>
    <s v="No"/>
    <x v="0"/>
    <x v="1"/>
    <n v="1"/>
    <x v="0"/>
    <x v="2"/>
    <x v="2"/>
    <s v="25-Jun-1989"/>
    <n v="4185.1000000000004"/>
    <x v="0"/>
    <s v="tier - 3"/>
    <x v="0"/>
    <n v="33"/>
  </r>
  <r>
    <x v="459"/>
    <s v="Smith"/>
    <n v="37.4"/>
    <x v="318"/>
    <s v="Yes"/>
    <x v="0"/>
    <x v="1"/>
    <n v="1"/>
    <x v="1"/>
    <x v="0"/>
    <x v="0"/>
    <s v="3-Oct-1995"/>
    <n v="4188.7299999999996"/>
    <x v="0"/>
    <s v="tier - 2"/>
    <x v="7"/>
    <n v="27"/>
  </r>
  <r>
    <x v="460"/>
    <s v="Williams"/>
    <n v="26.885000000000002"/>
    <x v="107"/>
    <s v="No"/>
    <x v="0"/>
    <x v="1"/>
    <n v="1"/>
    <x v="0"/>
    <x v="1"/>
    <x v="2"/>
    <s v="6-Sep-1997"/>
    <n v="4189.1099999999997"/>
    <x v="0"/>
    <s v="tier - 2"/>
    <x v="1"/>
    <n v="25"/>
  </r>
  <r>
    <x v="461"/>
    <s v="Meyer"/>
    <n v="25.27"/>
    <x v="319"/>
    <s v="No"/>
    <x v="0"/>
    <x v="1"/>
    <n v="1"/>
    <x v="0"/>
    <x v="1"/>
    <x v="2"/>
    <s v="14-Dec-1998"/>
    <n v="4234.93"/>
    <x v="0"/>
    <s v="tier - 1"/>
    <x v="2"/>
    <n v="24"/>
  </r>
  <r>
    <x v="462"/>
    <s v="Jamieson"/>
    <n v="23.655000000000001"/>
    <x v="320"/>
    <s v="Yes"/>
    <x v="0"/>
    <x v="0"/>
    <n v="0"/>
    <x v="0"/>
    <x v="2"/>
    <x v="2"/>
    <s v="27-Jun-1992"/>
    <n v="4237.13"/>
    <x v="1"/>
    <s v="tier - 1"/>
    <x v="5"/>
    <n v="30"/>
  </r>
  <r>
    <x v="463"/>
    <s v="Dufeal"/>
    <n v="55.05"/>
    <x v="223"/>
    <s v="No"/>
    <x v="0"/>
    <x v="0"/>
    <n v="0"/>
    <x v="1"/>
    <x v="0"/>
    <x v="0"/>
    <s v="3-Nov-1991"/>
    <n v="4239.8900000000003"/>
    <x v="0"/>
    <s v="tier - 2"/>
    <x v="1"/>
    <n v="31"/>
  </r>
  <r>
    <x v="464"/>
    <s v="Sansonetti"/>
    <n v="24.89"/>
    <x v="148"/>
    <s v="Yes"/>
    <x v="0"/>
    <x v="1"/>
    <n v="1"/>
    <x v="0"/>
    <x v="2"/>
    <x v="1"/>
    <s v="1-Dec-1991"/>
    <n v="4243.59"/>
    <x v="1"/>
    <s v="tier - 1"/>
    <x v="1"/>
    <n v="31"/>
  </r>
  <r>
    <x v="465"/>
    <s v="Koneazny"/>
    <n v="18.715"/>
    <x v="321"/>
    <s v="No"/>
    <x v="0"/>
    <x v="0"/>
    <n v="0"/>
    <x v="1"/>
    <x v="2"/>
    <x v="2"/>
    <s v="16-Jun-1982"/>
    <n v="4250.24"/>
    <x v="0"/>
    <s v="tier - 3"/>
    <x v="0"/>
    <n v="40"/>
  </r>
  <r>
    <x v="466"/>
    <s v="Johnson"/>
    <n v="28.12"/>
    <x v="259"/>
    <s v="No"/>
    <x v="0"/>
    <x v="0"/>
    <n v="0"/>
    <x v="0"/>
    <x v="1"/>
    <x v="1"/>
    <s v="14-Oct-1995"/>
    <n v="4260.74"/>
    <x v="1"/>
    <s v="tier - 2"/>
    <x v="2"/>
    <n v="27"/>
  </r>
  <r>
    <x v="467"/>
    <s v="Glasson"/>
    <n v="26.6"/>
    <x v="165"/>
    <s v="No"/>
    <x v="0"/>
    <x v="0"/>
    <n v="0"/>
    <x v="0"/>
    <x v="1"/>
    <x v="2"/>
    <s v="20-Nov-1983"/>
    <n v="4265.01"/>
    <x v="0"/>
    <s v="tier - 1"/>
    <x v="1"/>
    <n v="39"/>
  </r>
  <r>
    <x v="468"/>
    <s v="Canitz"/>
    <n v="30.114999999999998"/>
    <x v="233"/>
    <s v="No"/>
    <x v="1"/>
    <x v="0"/>
    <n v="1"/>
    <x v="1"/>
    <x v="0"/>
    <x v="2"/>
    <s v="18-Jun-1992"/>
    <n v="4266.17"/>
    <x v="1"/>
    <s v="tier - 2"/>
    <x v="0"/>
    <n v="30"/>
  </r>
  <r>
    <x v="469"/>
    <s v="Li"/>
    <n v="24.605"/>
    <x v="233"/>
    <s v="No"/>
    <x v="0"/>
    <x v="0"/>
    <n v="0"/>
    <x v="0"/>
    <x v="2"/>
    <x v="2"/>
    <s v="8-Jun-2003"/>
    <n v="4278.55"/>
    <x v="0"/>
    <s v="tier - 1"/>
    <x v="11"/>
    <n v="20"/>
  </r>
  <r>
    <x v="470"/>
    <s v="Parsons"/>
    <n v="29.6"/>
    <x v="322"/>
    <s v="No"/>
    <x v="0"/>
    <x v="0"/>
    <n v="0"/>
    <x v="1"/>
    <x v="1"/>
    <x v="0"/>
    <s v="25-Nov-2000"/>
    <n v="4296.2700000000004"/>
    <x v="0"/>
    <s v="tier - 3"/>
    <x v="1"/>
    <n v="22"/>
  </r>
  <r>
    <x v="471"/>
    <s v="Raulli"/>
    <n v="24.42"/>
    <x v="323"/>
    <s v="No"/>
    <x v="0"/>
    <x v="0"/>
    <n v="0"/>
    <x v="0"/>
    <x v="2"/>
    <x v="0"/>
    <s v="19-Dec-1988"/>
    <n v="4320.41"/>
    <x v="0"/>
    <s v="tier - 1"/>
    <x v="1"/>
    <n v="34"/>
  </r>
  <r>
    <x v="472"/>
    <s v="Frome"/>
    <n v="20.9"/>
    <x v="188"/>
    <s v="Yes"/>
    <x v="0"/>
    <x v="1"/>
    <n v="1"/>
    <x v="0"/>
    <x v="2"/>
    <x v="2"/>
    <s v="2-Nov-1994"/>
    <n v="4337.74"/>
    <x v="0"/>
    <s v="tier - 1"/>
    <x v="8"/>
    <n v="28"/>
  </r>
  <r>
    <x v="473"/>
    <s v="Sevcik"/>
    <n v="22.895"/>
    <x v="100"/>
    <s v="No"/>
    <x v="0"/>
    <x v="0"/>
    <n v="0"/>
    <x v="0"/>
    <x v="2"/>
    <x v="1"/>
    <s v="26-Oct-1994"/>
    <n v="4340.4399999999996"/>
    <x v="0"/>
    <s v="tier - 1"/>
    <x v="0"/>
    <n v="28"/>
  </r>
  <r>
    <x v="474"/>
    <s v="Narang"/>
    <n v="28.3"/>
    <x v="324"/>
    <s v="Yes"/>
    <x v="0"/>
    <x v="1"/>
    <n v="1"/>
    <x v="0"/>
    <x v="1"/>
    <x v="2"/>
    <s v="1-Jun-1991"/>
    <n v="4347.0200000000004"/>
    <x v="0"/>
    <s v="tier - 1"/>
    <x v="8"/>
    <n v="32"/>
  </r>
  <r>
    <x v="475"/>
    <s v="Royston"/>
    <n v="54.3"/>
    <x v="325"/>
    <s v="Yes"/>
    <x v="0"/>
    <x v="0"/>
    <n v="1"/>
    <x v="1"/>
    <x v="0"/>
    <x v="2"/>
    <s v="1-Nov-1994"/>
    <n v="4349.46"/>
    <x v="0"/>
    <s v="tier - 2"/>
    <x v="0"/>
    <n v="28"/>
  </r>
  <r>
    <x v="476"/>
    <s v="Tieri"/>
    <n v="33.344999999999999"/>
    <x v="15"/>
    <s v="Yes"/>
    <x v="0"/>
    <x v="0"/>
    <n v="1"/>
    <x v="1"/>
    <x v="0"/>
    <x v="0"/>
    <s v="13-Sep-1991"/>
    <n v="4350.51"/>
    <x v="0"/>
    <s v="tier - 2"/>
    <x v="0"/>
    <n v="31"/>
  </r>
  <r>
    <x v="477"/>
    <s v="Whitney"/>
    <n v="33"/>
    <x v="118"/>
    <s v="Yes"/>
    <x v="0"/>
    <x v="0"/>
    <n v="0"/>
    <x v="1"/>
    <x v="0"/>
    <x v="0"/>
    <s v="28-Aug-1990"/>
    <n v="4357.04"/>
    <x v="0"/>
    <s v="tier - 3"/>
    <x v="1"/>
    <n v="32"/>
  </r>
  <r>
    <x v="478"/>
    <s v="Wandzilak"/>
    <n v="28.024999999999999"/>
    <x v="16"/>
    <s v="Yes"/>
    <x v="0"/>
    <x v="0"/>
    <n v="1"/>
    <x v="0"/>
    <x v="1"/>
    <x v="0"/>
    <s v="29-Nov-1997"/>
    <n v="4391.6499999999996"/>
    <x v="0"/>
    <s v="tier - 2"/>
    <x v="2"/>
    <n v="25"/>
  </r>
  <r>
    <x v="479"/>
    <s v="Valenzona"/>
    <n v="28.69"/>
    <x v="195"/>
    <s v="No"/>
    <x v="0"/>
    <x v="0"/>
    <n v="1"/>
    <x v="0"/>
    <x v="1"/>
    <x v="1"/>
    <s v="29-Jun-1982"/>
    <n v="4392.7"/>
    <x v="0"/>
    <s v="tier - 2"/>
    <x v="0"/>
    <n v="40"/>
  </r>
  <r>
    <x v="480"/>
    <s v="Young"/>
    <n v="40.28"/>
    <x v="142"/>
    <s v="No"/>
    <x v="0"/>
    <x v="0"/>
    <n v="0"/>
    <x v="1"/>
    <x v="0"/>
    <x v="0"/>
    <s v="18-Jul-1988"/>
    <n v="4397.3100000000004"/>
    <x v="0"/>
    <s v="tier - 2"/>
    <x v="0"/>
    <n v="34"/>
  </r>
  <r>
    <x v="481"/>
    <s v="Richards"/>
    <n v="37.299999999999997"/>
    <x v="230"/>
    <s v="Yes"/>
    <x v="0"/>
    <x v="0"/>
    <n v="0"/>
    <x v="1"/>
    <x v="0"/>
    <x v="0"/>
    <s v="11-Aug-1986"/>
    <n v="4399.7299999999996"/>
    <x v="1"/>
    <s v="tier - 2"/>
    <x v="0"/>
    <n v="36"/>
  </r>
  <r>
    <x v="482"/>
    <s v="Alexson"/>
    <n v="54.47"/>
    <x v="326"/>
    <s v="Yes"/>
    <x v="0"/>
    <x v="0"/>
    <n v="2"/>
    <x v="1"/>
    <x v="0"/>
    <x v="2"/>
    <s v="13-Jul-1986"/>
    <n v="4402.2299999999996"/>
    <x v="0"/>
    <s v="tier - 2"/>
    <x v="2"/>
    <n v="36"/>
  </r>
  <r>
    <x v="483"/>
    <s v="Wright"/>
    <n v="38.06"/>
    <x v="219"/>
    <s v="Yes"/>
    <x v="0"/>
    <x v="1"/>
    <n v="1"/>
    <x v="1"/>
    <x v="0"/>
    <x v="2"/>
    <s v="16-Sep-1988"/>
    <n v="4415.16"/>
    <x v="0"/>
    <s v="tier - 1"/>
    <x v="0"/>
    <n v="34"/>
  </r>
  <r>
    <x v="484"/>
    <s v="McKenna"/>
    <n v="51.47"/>
    <x v="327"/>
    <s v="No"/>
    <x v="0"/>
    <x v="0"/>
    <n v="0"/>
    <x v="1"/>
    <x v="0"/>
    <x v="0"/>
    <s v="15-Aug-1992"/>
    <n v="4420.95"/>
    <x v="0"/>
    <s v="tier - 3"/>
    <x v="13"/>
    <n v="30"/>
  </r>
  <r>
    <x v="485"/>
    <s v="Sallade"/>
    <n v="29.8"/>
    <x v="123"/>
    <s v="Yes"/>
    <x v="0"/>
    <x v="0"/>
    <n v="0"/>
    <x v="1"/>
    <x v="1"/>
    <x v="1"/>
    <s v="29-Dec-1994"/>
    <n v="4428.8900000000003"/>
    <x v="1"/>
    <s v="tier - 1"/>
    <x v="12"/>
    <n v="28"/>
  </r>
  <r>
    <x v="486"/>
    <s v="Argall"/>
    <n v="49.77"/>
    <x v="13"/>
    <s v="No"/>
    <x v="0"/>
    <x v="0"/>
    <n v="0"/>
    <x v="1"/>
    <x v="0"/>
    <x v="0"/>
    <s v="4-Sep-1993"/>
    <n v="4433.3900000000003"/>
    <x v="0"/>
    <s v="tier - 3"/>
    <x v="1"/>
    <n v="29"/>
  </r>
  <r>
    <x v="487"/>
    <s v="Patchell"/>
    <n v="25.555"/>
    <x v="197"/>
    <s v="Yes"/>
    <x v="0"/>
    <x v="0"/>
    <n v="0"/>
    <x v="0"/>
    <x v="1"/>
    <x v="2"/>
    <s v="23-Dec-1993"/>
    <n v="4433.92"/>
    <x v="0"/>
    <s v="tier - 2"/>
    <x v="1"/>
    <n v="29"/>
  </r>
  <r>
    <x v="488"/>
    <s v="Catoggio"/>
    <n v="29.64"/>
    <x v="328"/>
    <s v="No"/>
    <x v="0"/>
    <x v="1"/>
    <n v="1"/>
    <x v="1"/>
    <x v="1"/>
    <x v="2"/>
    <s v="8-Oct-1994"/>
    <n v="4435.09"/>
    <x v="1"/>
    <s v="tier - 2"/>
    <x v="5"/>
    <n v="28"/>
  </r>
  <r>
    <x v="489"/>
    <s v="Adams"/>
    <n v="53.93"/>
    <x v="45"/>
    <s v="Yes"/>
    <x v="0"/>
    <x v="0"/>
    <n v="2"/>
    <x v="1"/>
    <x v="0"/>
    <x v="2"/>
    <s v="24-Oct-1994"/>
    <n v="4438.26"/>
    <x v="0"/>
    <s v="tier - 3"/>
    <x v="12"/>
    <n v="28"/>
  </r>
  <r>
    <x v="490"/>
    <s v="Windt"/>
    <n v="28.024999999999999"/>
    <x v="120"/>
    <s v="No"/>
    <x v="0"/>
    <x v="0"/>
    <n v="1"/>
    <x v="0"/>
    <x v="1"/>
    <x v="2"/>
    <s v="3-Sep-1991"/>
    <n v="4441.21"/>
    <x v="2"/>
    <s v="tier - 2"/>
    <x v="10"/>
    <n v="31"/>
  </r>
  <r>
    <x v="491"/>
    <s v="Ryan"/>
    <n v="27.5"/>
    <x v="326"/>
    <s v="No"/>
    <x v="0"/>
    <x v="0"/>
    <n v="0"/>
    <x v="1"/>
    <x v="1"/>
    <x v="2"/>
    <s v="28-Jun-1994"/>
    <n v="4449.46"/>
    <x v="2"/>
    <s v="tier - 2"/>
    <x v="0"/>
    <n v="28"/>
  </r>
  <r>
    <x v="492"/>
    <s v="Marion"/>
    <n v="21.8"/>
    <x v="110"/>
    <s v="No"/>
    <x v="0"/>
    <x v="0"/>
    <n v="0"/>
    <x v="0"/>
    <x v="2"/>
    <x v="0"/>
    <s v="8-Aug-1990"/>
    <n v="4454.3999999999996"/>
    <x v="0"/>
    <s v="tier - 3"/>
    <x v="1"/>
    <n v="32"/>
  </r>
  <r>
    <x v="493"/>
    <s v="Raffetto"/>
    <n v="26.41"/>
    <x v="329"/>
    <s v="Yes"/>
    <x v="0"/>
    <x v="1"/>
    <n v="1"/>
    <x v="0"/>
    <x v="1"/>
    <x v="2"/>
    <s v="15-Jul-1990"/>
    <n v="4462.72"/>
    <x v="0"/>
    <s v="tier - 3"/>
    <x v="1"/>
    <n v="32"/>
  </r>
  <r>
    <x v="494"/>
    <s v="Young"/>
    <n v="27.835000000000001"/>
    <x v="229"/>
    <s v="Yes"/>
    <x v="0"/>
    <x v="0"/>
    <n v="1"/>
    <x v="0"/>
    <x v="1"/>
    <x v="1"/>
    <s v="4-Jul-1991"/>
    <n v="4463.21"/>
    <x v="1"/>
    <s v="tier - 3"/>
    <x v="0"/>
    <n v="31"/>
  </r>
  <r>
    <x v="495"/>
    <s v="Oehlke"/>
    <n v="51.74"/>
    <x v="244"/>
    <s v="Yes"/>
    <x v="0"/>
    <x v="0"/>
    <n v="2"/>
    <x v="1"/>
    <x v="0"/>
    <x v="2"/>
    <s v="20-Nov-1999"/>
    <n v="4466.62"/>
    <x v="0"/>
    <s v="tier - 2"/>
    <x v="1"/>
    <n v="23"/>
  </r>
  <r>
    <x v="496"/>
    <s v="Sudol"/>
    <n v="23.37"/>
    <x v="330"/>
    <s v="No"/>
    <x v="0"/>
    <x v="0"/>
    <n v="0"/>
    <x v="0"/>
    <x v="2"/>
    <x v="1"/>
    <s v="18-Jul-2004"/>
    <n v="4468.25"/>
    <x v="0"/>
    <s v="tier - 2"/>
    <x v="1"/>
    <n v="18"/>
  </r>
  <r>
    <x v="497"/>
    <s v="Van Es"/>
    <n v="29.7"/>
    <x v="200"/>
    <s v="Yes"/>
    <x v="0"/>
    <x v="1"/>
    <n v="1"/>
    <x v="0"/>
    <x v="1"/>
    <x v="1"/>
    <s v="12-Jul-1992"/>
    <n v="4488.58"/>
    <x v="0"/>
    <s v="tier - 3"/>
    <x v="1"/>
    <n v="30"/>
  </r>
  <r>
    <x v="498"/>
    <s v="Dolge"/>
    <n v="20.045000000000002"/>
    <x v="331"/>
    <s v="No"/>
    <x v="0"/>
    <x v="1"/>
    <n v="1"/>
    <x v="0"/>
    <x v="2"/>
    <x v="1"/>
    <s v="26-Jun-1988"/>
    <n v="4500.34"/>
    <x v="0"/>
    <s v="tier - 1"/>
    <x v="12"/>
    <n v="34"/>
  </r>
  <r>
    <x v="499"/>
    <s v="Marlier"/>
    <n v="27.83"/>
    <x v="332"/>
    <s v="No"/>
    <x v="0"/>
    <x v="0"/>
    <n v="2"/>
    <x v="1"/>
    <x v="1"/>
    <x v="2"/>
    <s v="13-Oct-1997"/>
    <n v="4504.66"/>
    <x v="2"/>
    <s v="tier - 2"/>
    <x v="0"/>
    <n v="25"/>
  </r>
  <r>
    <x v="500"/>
    <s v="Girard"/>
    <n v="28.93"/>
    <x v="112"/>
    <s v="No"/>
    <x v="0"/>
    <x v="0"/>
    <n v="0"/>
    <x v="0"/>
    <x v="1"/>
    <x v="2"/>
    <s v="27-Sep-1982"/>
    <n v="4511.41"/>
    <x v="0"/>
    <s v="tier - 3"/>
    <x v="0"/>
    <n v="40"/>
  </r>
  <r>
    <x v="501"/>
    <s v="Lee"/>
    <n v="33.82"/>
    <x v="140"/>
    <s v="No"/>
    <x v="0"/>
    <x v="0"/>
    <n v="0"/>
    <x v="1"/>
    <x v="0"/>
    <x v="2"/>
    <s v="16-Jun-1980"/>
    <n v="4515.71"/>
    <x v="0"/>
    <s v="tier - 3"/>
    <x v="0"/>
    <n v="42"/>
  </r>
  <r>
    <x v="502"/>
    <s v="Hubbard"/>
    <n v="20.234999999999999"/>
    <x v="181"/>
    <s v="No"/>
    <x v="0"/>
    <x v="0"/>
    <n v="0"/>
    <x v="0"/>
    <x v="2"/>
    <x v="0"/>
    <s v="2-Oct-2003"/>
    <n v="4518.3999999999996"/>
    <x v="0"/>
    <s v="tier - 3"/>
    <x v="14"/>
    <n v="19"/>
  </r>
  <r>
    <x v="503"/>
    <s v="Koester"/>
    <n v="49.2"/>
    <x v="333"/>
    <s v="Yes"/>
    <x v="0"/>
    <x v="1"/>
    <n v="1"/>
    <x v="1"/>
    <x v="0"/>
    <x v="0"/>
    <s v="5-Dec-1987"/>
    <n v="4518.7700000000004"/>
    <x v="0"/>
    <s v="tier - 3"/>
    <x v="1"/>
    <n v="35"/>
  </r>
  <r>
    <x v="504"/>
    <s v="Matthews"/>
    <n v="26.4"/>
    <x v="189"/>
    <s v="Yes"/>
    <x v="0"/>
    <x v="0"/>
    <n v="0"/>
    <x v="0"/>
    <x v="1"/>
    <x v="2"/>
    <s v="21-Dec-1988"/>
    <n v="4518.83"/>
    <x v="0"/>
    <s v="tier - 2"/>
    <x v="12"/>
    <n v="34"/>
  </r>
  <r>
    <x v="505"/>
    <s v="Rubinich"/>
    <n v="28.38"/>
    <x v="6"/>
    <s v="No"/>
    <x v="0"/>
    <x v="0"/>
    <n v="1"/>
    <x v="0"/>
    <x v="1"/>
    <x v="1"/>
    <s v="13-Aug-1992"/>
    <n v="4527.18"/>
    <x v="0"/>
    <s v="tier - 2"/>
    <x v="1"/>
    <n v="30"/>
  </r>
  <r>
    <x v="506"/>
    <s v="Alban"/>
    <n v="24.64"/>
    <x v="280"/>
    <s v="No"/>
    <x v="0"/>
    <x v="0"/>
    <n v="0"/>
    <x v="0"/>
    <x v="2"/>
    <x v="2"/>
    <s v="29-Jun-1993"/>
    <n v="4529.4799999999996"/>
    <x v="0"/>
    <s v="tier - 1"/>
    <x v="2"/>
    <n v="29"/>
  </r>
  <r>
    <x v="507"/>
    <s v="Corcoran"/>
    <n v="39.71"/>
    <x v="334"/>
    <s v="No"/>
    <x v="0"/>
    <x v="0"/>
    <n v="1"/>
    <x v="1"/>
    <x v="0"/>
    <x v="1"/>
    <s v="13-Jun-1988"/>
    <n v="4536.26"/>
    <x v="0"/>
    <s v="tier - 2"/>
    <x v="2"/>
    <n v="34"/>
  </r>
  <r>
    <x v="508"/>
    <s v="Sargent"/>
    <n v="22.22"/>
    <x v="335"/>
    <s v="No"/>
    <x v="0"/>
    <x v="0"/>
    <n v="0"/>
    <x v="0"/>
    <x v="2"/>
    <x v="2"/>
    <s v="17-Nov-1990"/>
    <n v="4544.2299999999996"/>
    <x v="0"/>
    <s v="tier - 1"/>
    <x v="8"/>
    <n v="32"/>
  </r>
  <r>
    <x v="509"/>
    <s v="Watson"/>
    <n v="33.344999999999999"/>
    <x v="270"/>
    <s v="No"/>
    <x v="0"/>
    <x v="1"/>
    <n v="1"/>
    <x v="1"/>
    <x v="0"/>
    <x v="2"/>
    <s v="22-Dec-2004"/>
    <n v="4561.1899999999996"/>
    <x v="0"/>
    <s v="tier - 2"/>
    <x v="8"/>
    <n v="18"/>
  </r>
  <r>
    <x v="510"/>
    <s v="Esponda"/>
    <n v="24.42"/>
    <x v="336"/>
    <s v="No"/>
    <x v="0"/>
    <x v="0"/>
    <n v="1"/>
    <x v="0"/>
    <x v="2"/>
    <x v="1"/>
    <s v="20-Sep-1990"/>
    <n v="4562.84"/>
    <x v="0"/>
    <s v="tier - 2"/>
    <x v="0"/>
    <n v="32"/>
  </r>
  <r>
    <x v="511"/>
    <s v="Krall"/>
    <n v="29.81"/>
    <x v="224"/>
    <s v="No"/>
    <x v="0"/>
    <x v="0"/>
    <n v="0"/>
    <x v="0"/>
    <x v="1"/>
    <x v="2"/>
    <s v="25-Dec-1996"/>
    <n v="4564.1899999999996"/>
    <x v="0"/>
    <s v="tier - 2"/>
    <x v="8"/>
    <n v="26"/>
  </r>
  <r>
    <x v="512"/>
    <s v="Poskin"/>
    <n v="51.18"/>
    <x v="171"/>
    <s v="Yes"/>
    <x v="0"/>
    <x v="0"/>
    <n v="2"/>
    <x v="1"/>
    <x v="0"/>
    <x v="2"/>
    <s v="18-Sep-1989"/>
    <n v="4571.41"/>
    <x v="0"/>
    <s v="tier - 2"/>
    <x v="1"/>
    <n v="33"/>
  </r>
  <r>
    <x v="513"/>
    <s v="Halfmann"/>
    <n v="51.37"/>
    <x v="222"/>
    <s v="Yes"/>
    <x v="0"/>
    <x v="0"/>
    <n v="0"/>
    <x v="1"/>
    <x v="0"/>
    <x v="0"/>
    <s v="2-Jul-2000"/>
    <n v="4608.03"/>
    <x v="0"/>
    <s v="tier - 3"/>
    <x v="2"/>
    <n v="22"/>
  </r>
  <r>
    <x v="514"/>
    <s v="Klapper"/>
    <n v="36.19"/>
    <x v="315"/>
    <s v="Yes"/>
    <x v="0"/>
    <x v="0"/>
    <n v="0"/>
    <x v="1"/>
    <x v="0"/>
    <x v="2"/>
    <s v="29-Jun-1998"/>
    <n v="4618.08"/>
    <x v="0"/>
    <s v="tier - 1"/>
    <x v="1"/>
    <n v="24"/>
  </r>
  <r>
    <x v="515"/>
    <s v="George"/>
    <n v="25.9"/>
    <x v="95"/>
    <s v="No"/>
    <x v="0"/>
    <x v="0"/>
    <n v="0"/>
    <x v="0"/>
    <x v="1"/>
    <x v="2"/>
    <s v="22-Jun-1985"/>
    <n v="4646.76"/>
    <x v="2"/>
    <s v="tier - 1"/>
    <x v="2"/>
    <n v="37"/>
  </r>
  <r>
    <x v="516"/>
    <s v="Hicks"/>
    <n v="35.72"/>
    <x v="337"/>
    <s v="No"/>
    <x v="0"/>
    <x v="1"/>
    <n v="1"/>
    <x v="1"/>
    <x v="0"/>
    <x v="2"/>
    <s v="25-Oct-1996"/>
    <n v="4661.29"/>
    <x v="0"/>
    <s v="tier - 1"/>
    <x v="12"/>
    <n v="26"/>
  </r>
  <r>
    <x v="517"/>
    <s v="Lockyer"/>
    <n v="27.94"/>
    <x v="338"/>
    <s v="No"/>
    <x v="0"/>
    <x v="1"/>
    <n v="1"/>
    <x v="0"/>
    <x v="1"/>
    <x v="2"/>
    <s v="5-Aug-1990"/>
    <n v="4667.6099999999997"/>
    <x v="1"/>
    <s v="tier - 3"/>
    <x v="5"/>
    <n v="32"/>
  </r>
  <r>
    <x v="518"/>
    <s v="Byrnes"/>
    <n v="27.1"/>
    <x v="208"/>
    <s v="No"/>
    <x v="0"/>
    <x v="0"/>
    <n v="0"/>
    <x v="0"/>
    <x v="1"/>
    <x v="1"/>
    <s v="26-Sep-1990"/>
    <n v="4670.6400000000003"/>
    <x v="0"/>
    <s v="tier - 2"/>
    <x v="2"/>
    <n v="32"/>
  </r>
  <r>
    <x v="519"/>
    <s v="Norris"/>
    <n v="18.3"/>
    <x v="339"/>
    <s v="Yes"/>
    <x v="0"/>
    <x v="1"/>
    <n v="1"/>
    <x v="0"/>
    <x v="3"/>
    <x v="2"/>
    <s v="13-Jul-1990"/>
    <n v="4673.3900000000003"/>
    <x v="0"/>
    <s v="tier - 1"/>
    <x v="0"/>
    <n v="32"/>
  </r>
  <r>
    <x v="520"/>
    <s v="Darda"/>
    <n v="25.3"/>
    <x v="340"/>
    <s v="Yes"/>
    <x v="0"/>
    <x v="0"/>
    <n v="1"/>
    <x v="0"/>
    <x v="1"/>
    <x v="2"/>
    <s v="18-Oct-1979"/>
    <n v="4674.2"/>
    <x v="0"/>
    <s v="tier - 1"/>
    <x v="0"/>
    <n v="43"/>
  </r>
  <r>
    <x v="521"/>
    <s v="Otstot"/>
    <n v="38.83"/>
    <x v="341"/>
    <s v="No"/>
    <x v="0"/>
    <x v="0"/>
    <n v="1"/>
    <x v="1"/>
    <x v="0"/>
    <x v="1"/>
    <s v="4-Oct-2003"/>
    <n v="4678.8"/>
    <x v="0"/>
    <s v="tier - 1"/>
    <x v="11"/>
    <n v="19"/>
  </r>
  <r>
    <x v="522"/>
    <s v="Bowley"/>
    <n v="27.6"/>
    <x v="332"/>
    <s v="No"/>
    <x v="0"/>
    <x v="0"/>
    <n v="1"/>
    <x v="1"/>
    <x v="1"/>
    <x v="2"/>
    <s v="4-Sep-1990"/>
    <n v="4686.3900000000003"/>
    <x v="1"/>
    <s v="tier - 3"/>
    <x v="0"/>
    <n v="32"/>
  </r>
  <r>
    <x v="523"/>
    <s v="Rogers"/>
    <n v="46.4"/>
    <x v="342"/>
    <s v="Yes"/>
    <x v="0"/>
    <x v="1"/>
    <n v="1"/>
    <x v="1"/>
    <x v="0"/>
    <x v="0"/>
    <s v="22-Jun-2003"/>
    <n v="4687.8"/>
    <x v="0"/>
    <s v="tier - 3"/>
    <x v="2"/>
    <n v="19"/>
  </r>
  <r>
    <x v="524"/>
    <s v="Mclaughlin"/>
    <n v="51.92"/>
    <x v="107"/>
    <s v="Yes"/>
    <x v="0"/>
    <x v="1"/>
    <n v="1"/>
    <x v="1"/>
    <x v="0"/>
    <x v="2"/>
    <s v="4-Dec-1977"/>
    <n v="4699.47"/>
    <x v="0"/>
    <s v="tier - 3"/>
    <x v="0"/>
    <n v="45"/>
  </r>
  <r>
    <x v="525"/>
    <s v="Ziegler"/>
    <n v="32.395000000000003"/>
    <x v="251"/>
    <s v="Yes"/>
    <x v="0"/>
    <x v="0"/>
    <n v="1"/>
    <x v="1"/>
    <x v="0"/>
    <x v="2"/>
    <s v="12-Aug-1981"/>
    <n v="4712.12"/>
    <x v="0"/>
    <s v="tier - 3"/>
    <x v="2"/>
    <n v="41"/>
  </r>
  <r>
    <x v="526"/>
    <s v="Hughey"/>
    <n v="46.19"/>
    <x v="343"/>
    <s v="Yes"/>
    <x v="0"/>
    <x v="1"/>
    <n v="1"/>
    <x v="1"/>
    <x v="0"/>
    <x v="0"/>
    <s v="9-Oct-1992"/>
    <n v="4718.2"/>
    <x v="0"/>
    <s v="tier - 3"/>
    <x v="8"/>
    <n v="30"/>
  </r>
  <r>
    <x v="527"/>
    <s v="Knast"/>
    <n v="27.93"/>
    <x v="145"/>
    <s v="No"/>
    <x v="0"/>
    <x v="1"/>
    <n v="1"/>
    <x v="1"/>
    <x v="1"/>
    <x v="2"/>
    <s v="28-Sep-1992"/>
    <n v="4719.5200000000004"/>
    <x v="0"/>
    <s v="tier - 2"/>
    <x v="8"/>
    <n v="30"/>
  </r>
  <r>
    <x v="528"/>
    <s v="Stob"/>
    <n v="45.62"/>
    <x v="344"/>
    <s v="No"/>
    <x v="0"/>
    <x v="0"/>
    <n v="0"/>
    <x v="1"/>
    <x v="0"/>
    <x v="0"/>
    <s v="12-Aug-1994"/>
    <n v="4719.74"/>
    <x v="0"/>
    <s v="tier - 1"/>
    <x v="1"/>
    <n v="28"/>
  </r>
  <r>
    <x v="529"/>
    <s v="Jensen"/>
    <n v="35.31"/>
    <x v="231"/>
    <s v="No"/>
    <x v="0"/>
    <x v="1"/>
    <n v="1"/>
    <x v="1"/>
    <x v="0"/>
    <x v="1"/>
    <s v="2-Jul-1980"/>
    <n v="4728.71"/>
    <x v="0"/>
    <s v="tier - 3"/>
    <x v="1"/>
    <n v="42"/>
  </r>
  <r>
    <x v="530"/>
    <s v="Mutter"/>
    <n v="30.4"/>
    <x v="212"/>
    <s v="Yes"/>
    <x v="0"/>
    <x v="0"/>
    <n v="1"/>
    <x v="1"/>
    <x v="0"/>
    <x v="2"/>
    <s v="5-Sep-1986"/>
    <n v="4734.6400000000003"/>
    <x v="0"/>
    <s v="tier - 1"/>
    <x v="0"/>
    <n v="36"/>
  </r>
  <r>
    <x v="531"/>
    <s v="Ahern"/>
    <n v="20.13"/>
    <x v="345"/>
    <s v="No"/>
    <x v="0"/>
    <x v="1"/>
    <n v="1"/>
    <x v="0"/>
    <x v="2"/>
    <x v="1"/>
    <s v="12-Oct-1991"/>
    <n v="4738.2700000000004"/>
    <x v="0"/>
    <s v="tier - 3"/>
    <x v="1"/>
    <n v="31"/>
  </r>
  <r>
    <x v="532"/>
    <s v="Chviruk"/>
    <n v="23.655000000000001"/>
    <x v="39"/>
    <s v="No"/>
    <x v="0"/>
    <x v="0"/>
    <n v="1"/>
    <x v="0"/>
    <x v="2"/>
    <x v="2"/>
    <s v="24-Nov-2004"/>
    <n v="4740.78"/>
    <x v="0"/>
    <s v="tier - 3"/>
    <x v="11"/>
    <n v="18"/>
  </r>
  <r>
    <x v="533"/>
    <s v="Meehan"/>
    <n v="49.05"/>
    <x v="68"/>
    <s v="Yes"/>
    <x v="0"/>
    <x v="0"/>
    <n v="0"/>
    <x v="1"/>
    <x v="0"/>
    <x v="0"/>
    <s v="5-Jun-1987"/>
    <n v="4746.34"/>
    <x v="0"/>
    <s v="tier - 2"/>
    <x v="2"/>
    <n v="36"/>
  </r>
  <r>
    <x v="534"/>
    <s v="Gammon"/>
    <n v="51.94"/>
    <x v="63"/>
    <s v="Yes"/>
    <x v="0"/>
    <x v="0"/>
    <n v="2"/>
    <x v="1"/>
    <x v="0"/>
    <x v="0"/>
    <s v="2-Sep-1987"/>
    <n v="4747.05"/>
    <x v="0"/>
    <s v="tier - 2"/>
    <x v="0"/>
    <n v="35"/>
  </r>
  <r>
    <x v="535"/>
    <s v="Lee"/>
    <n v="29.83"/>
    <x v="85"/>
    <s v="No"/>
    <x v="0"/>
    <x v="0"/>
    <n v="1"/>
    <x v="0"/>
    <x v="1"/>
    <x v="1"/>
    <s v="22-Nov-1987"/>
    <n v="4751.07"/>
    <x v="1"/>
    <s v="tier - 1"/>
    <x v="2"/>
    <n v="35"/>
  </r>
  <r>
    <x v="536"/>
    <s v="Franco"/>
    <n v="22.6"/>
    <x v="346"/>
    <s v="Yes"/>
    <x v="0"/>
    <x v="0"/>
    <n v="1"/>
    <x v="0"/>
    <x v="2"/>
    <x v="0"/>
    <s v="16-Aug-1992"/>
    <n v="4753.6400000000003"/>
    <x v="0"/>
    <s v="tier - 3"/>
    <x v="0"/>
    <n v="30"/>
  </r>
  <r>
    <x v="537"/>
    <s v="Patterson"/>
    <n v="46.69"/>
    <x v="69"/>
    <s v="Yes"/>
    <x v="0"/>
    <x v="0"/>
    <n v="1"/>
    <x v="1"/>
    <x v="0"/>
    <x v="2"/>
    <s v="27-Sep-1987"/>
    <n v="4762.33"/>
    <x v="1"/>
    <s v="tier - 3"/>
    <x v="2"/>
    <n v="35"/>
  </r>
  <r>
    <x v="538"/>
    <s v="Valdes"/>
    <n v="28.49"/>
    <x v="143"/>
    <s v="No"/>
    <x v="0"/>
    <x v="0"/>
    <n v="0"/>
    <x v="0"/>
    <x v="1"/>
    <x v="2"/>
    <s v="1-Aug-1989"/>
    <n v="4766.0200000000004"/>
    <x v="0"/>
    <s v="tier - 3"/>
    <x v="2"/>
    <n v="33"/>
  </r>
  <r>
    <x v="539"/>
    <s v="Craig"/>
    <n v="28.5"/>
    <x v="122"/>
    <s v="Yes"/>
    <x v="0"/>
    <x v="0"/>
    <n v="1"/>
    <x v="0"/>
    <x v="1"/>
    <x v="2"/>
    <s v="9-Dec-1989"/>
    <n v="4779.6000000000004"/>
    <x v="0"/>
    <s v="tier - 3"/>
    <x v="0"/>
    <n v="33"/>
  </r>
  <r>
    <x v="540"/>
    <s v="Whipple"/>
    <n v="24.4"/>
    <x v="193"/>
    <s v="No"/>
    <x v="0"/>
    <x v="0"/>
    <n v="1"/>
    <x v="0"/>
    <x v="2"/>
    <x v="2"/>
    <s v="22-Jun-1987"/>
    <n v="4787.42"/>
    <x v="0"/>
    <s v="tier - 3"/>
    <x v="0"/>
    <n v="35"/>
  </r>
  <r>
    <x v="541"/>
    <s v="Marton"/>
    <n v="29.15"/>
    <x v="150"/>
    <s v="Yes"/>
    <x v="0"/>
    <x v="0"/>
    <n v="1"/>
    <x v="0"/>
    <x v="1"/>
    <x v="2"/>
    <s v="16-Dec-1989"/>
    <n v="4795.66"/>
    <x v="0"/>
    <s v="tier - 1"/>
    <x v="0"/>
    <n v="33"/>
  </r>
  <r>
    <x v="542"/>
    <s v="Hildebrandt"/>
    <n v="27.28"/>
    <x v="18"/>
    <s v="No"/>
    <x v="1"/>
    <x v="0"/>
    <n v="1"/>
    <x v="0"/>
    <x v="1"/>
    <x v="2"/>
    <s v="3-Oct-1978"/>
    <n v="4812.34"/>
    <x v="0"/>
    <s v="tier - 3"/>
    <x v="0"/>
    <n v="44"/>
  </r>
  <r>
    <x v="543"/>
    <s v="Biggs"/>
    <n v="32.229999999999997"/>
    <x v="347"/>
    <s v="Yes"/>
    <x v="0"/>
    <x v="1"/>
    <n v="1"/>
    <x v="1"/>
    <x v="0"/>
    <x v="2"/>
    <s v="3-Jul-1981"/>
    <n v="4827.1000000000004"/>
    <x v="0"/>
    <s v="tier - 1"/>
    <x v="0"/>
    <n v="41"/>
  </r>
  <r>
    <x v="544"/>
    <s v="Shigezumi"/>
    <n v="44.2"/>
    <x v="168"/>
    <s v="Yes"/>
    <x v="0"/>
    <x v="1"/>
    <n v="1"/>
    <x v="1"/>
    <x v="0"/>
    <x v="0"/>
    <s v="1-Dec-1995"/>
    <n v="4827.8999999999996"/>
    <x v="2"/>
    <s v="tier - 2"/>
    <x v="15"/>
    <n v="27"/>
  </r>
  <r>
    <x v="545"/>
    <s v="Meineke"/>
    <n v="29.734999999999999"/>
    <x v="165"/>
    <s v="No"/>
    <x v="0"/>
    <x v="1"/>
    <n v="1"/>
    <x v="1"/>
    <x v="1"/>
    <x v="2"/>
    <s v="27-Jun-2002"/>
    <n v="4830.63"/>
    <x v="0"/>
    <s v="tier - 1"/>
    <x v="2"/>
    <n v="20"/>
  </r>
  <r>
    <x v="546"/>
    <s v="Ludington"/>
    <n v="28.31"/>
    <x v="348"/>
    <s v="No"/>
    <x v="0"/>
    <x v="0"/>
    <n v="0"/>
    <x v="0"/>
    <x v="1"/>
    <x v="1"/>
    <s v="11-Dec-2000"/>
    <n v="4835.43"/>
    <x v="0"/>
    <s v="tier - 2"/>
    <x v="11"/>
    <n v="22"/>
  </r>
  <r>
    <x v="547"/>
    <s v="Perrich"/>
    <n v="46.62"/>
    <x v="349"/>
    <s v="No"/>
    <x v="0"/>
    <x v="0"/>
    <n v="0"/>
    <x v="1"/>
    <x v="0"/>
    <x v="0"/>
    <s v="10-Sep-1992"/>
    <n v="4837.58"/>
    <x v="1"/>
    <s v="tier - 2"/>
    <x v="0"/>
    <n v="30"/>
  </r>
  <r>
    <x v="548"/>
    <s v="Cervantes"/>
    <n v="51.75"/>
    <x v="350"/>
    <s v="Yes"/>
    <x v="0"/>
    <x v="0"/>
    <n v="1"/>
    <x v="1"/>
    <x v="0"/>
    <x v="0"/>
    <s v="15-Oct-1984"/>
    <n v="4839.18"/>
    <x v="0"/>
    <s v="tier - 1"/>
    <x v="1"/>
    <n v="38"/>
  </r>
  <r>
    <x v="549"/>
    <s v="Andrews"/>
    <n v="25.7"/>
    <x v="351"/>
    <s v="Yes"/>
    <x v="0"/>
    <x v="0"/>
    <n v="0"/>
    <x v="0"/>
    <x v="1"/>
    <x v="2"/>
    <s v="29-Sep-1995"/>
    <n v="4840.95"/>
    <x v="0"/>
    <s v="tier - 1"/>
    <x v="11"/>
    <n v="27"/>
  </r>
  <r>
    <x v="550"/>
    <s v="Ruvalcaba"/>
    <n v="31.79"/>
    <x v="188"/>
    <s v="No"/>
    <x v="0"/>
    <x v="0"/>
    <n v="0"/>
    <x v="1"/>
    <x v="0"/>
    <x v="2"/>
    <s v="13-Dec-1979"/>
    <n v="4843.79"/>
    <x v="0"/>
    <s v="tier - 3"/>
    <x v="0"/>
    <n v="43"/>
  </r>
  <r>
    <x v="551"/>
    <s v="King"/>
    <n v="24.795000000000002"/>
    <x v="193"/>
    <s v="No"/>
    <x v="0"/>
    <x v="0"/>
    <n v="0"/>
    <x v="0"/>
    <x v="2"/>
    <x v="2"/>
    <s v="11-Sep-1974"/>
    <n v="4844.67"/>
    <x v="0"/>
    <s v="tier - 2"/>
    <x v="0"/>
    <n v="48"/>
  </r>
  <r>
    <x v="552"/>
    <s v="Stone"/>
    <n v="53.98"/>
    <x v="103"/>
    <s v="No"/>
    <x v="0"/>
    <x v="1"/>
    <n v="1"/>
    <x v="1"/>
    <x v="0"/>
    <x v="2"/>
    <s v="7-Jun-2001"/>
    <n v="4846.53"/>
    <x v="0"/>
    <s v="tier - 3"/>
    <x v="11"/>
    <n v="22"/>
  </r>
  <r>
    <x v="553"/>
    <s v="Campbell"/>
    <n v="41.325000000000003"/>
    <x v="299"/>
    <s v="Yes"/>
    <x v="0"/>
    <x v="1"/>
    <n v="1"/>
    <x v="1"/>
    <x v="0"/>
    <x v="2"/>
    <s v="27-Dec-1995"/>
    <n v="4846.92"/>
    <x v="0"/>
    <s v="tier - 3"/>
    <x v="12"/>
    <n v="27"/>
  </r>
  <r>
    <x v="554"/>
    <s v="Asher"/>
    <n v="51.65"/>
    <x v="352"/>
    <s v="Yes"/>
    <x v="0"/>
    <x v="0"/>
    <n v="0"/>
    <x v="1"/>
    <x v="0"/>
    <x v="2"/>
    <s v="1-Sep-1989"/>
    <n v="4859.8900000000003"/>
    <x v="0"/>
    <s v="tier - 3"/>
    <x v="2"/>
    <n v="33"/>
  </r>
  <r>
    <x v="555"/>
    <s v="Mazzotta"/>
    <n v="44.52"/>
    <x v="263"/>
    <s v="Yes"/>
    <x v="0"/>
    <x v="1"/>
    <n v="1"/>
    <x v="1"/>
    <x v="0"/>
    <x v="0"/>
    <s v="29-Sep-1997"/>
    <n v="4877.9799999999996"/>
    <x v="0"/>
    <s v="tier - 3"/>
    <x v="1"/>
    <n v="25"/>
  </r>
  <r>
    <x v="556"/>
    <s v="Huttl"/>
    <n v="53.29"/>
    <x v="79"/>
    <s v="No"/>
    <x v="0"/>
    <x v="1"/>
    <n v="1"/>
    <x v="1"/>
    <x v="0"/>
    <x v="2"/>
    <s v="23-Dec-1986"/>
    <n v="4883.87"/>
    <x v="0"/>
    <s v="tier - 1"/>
    <x v="2"/>
    <n v="36"/>
  </r>
  <r>
    <x v="557"/>
    <s v="Ferron"/>
    <n v="46.63"/>
    <x v="228"/>
    <s v="Yes"/>
    <x v="0"/>
    <x v="0"/>
    <n v="2"/>
    <x v="1"/>
    <x v="0"/>
    <x v="2"/>
    <s v="27-Oct-1986"/>
    <n v="4889.04"/>
    <x v="0"/>
    <s v="tier - 1"/>
    <x v="0"/>
    <n v="36"/>
  </r>
  <r>
    <x v="558"/>
    <s v="Colarusso"/>
    <n v="28.88"/>
    <x v="353"/>
    <s v="No"/>
    <x v="0"/>
    <x v="1"/>
    <n v="1"/>
    <x v="0"/>
    <x v="1"/>
    <x v="2"/>
    <s v="10-Jul-1989"/>
    <n v="4890"/>
    <x v="1"/>
    <s v="tier - 2"/>
    <x v="0"/>
    <n v="33"/>
  </r>
  <r>
    <x v="559"/>
    <s v="Pearlman"/>
    <n v="23.98"/>
    <x v="166"/>
    <s v="No"/>
    <x v="0"/>
    <x v="0"/>
    <n v="0"/>
    <x v="1"/>
    <x v="2"/>
    <x v="2"/>
    <s v="28-Nov-1990"/>
    <n v="4894.3900000000003"/>
    <x v="0"/>
    <s v="tier - 3"/>
    <x v="0"/>
    <n v="32"/>
  </r>
  <r>
    <x v="560"/>
    <s v="O'Mara"/>
    <n v="23.65"/>
    <x v="146"/>
    <s v="No"/>
    <x v="0"/>
    <x v="0"/>
    <n v="0"/>
    <x v="1"/>
    <x v="2"/>
    <x v="2"/>
    <s v="23-Sep-1988"/>
    <n v="4894.75"/>
    <x v="1"/>
    <s v="tier - 3"/>
    <x v="1"/>
    <n v="34"/>
  </r>
  <r>
    <x v="561"/>
    <s v="Niska"/>
    <n v="49.09"/>
    <x v="354"/>
    <s v="Yes"/>
    <x v="0"/>
    <x v="0"/>
    <n v="2"/>
    <x v="1"/>
    <x v="0"/>
    <x v="0"/>
    <s v="10-Jul-1993"/>
    <n v="4906.41"/>
    <x v="0"/>
    <s v="tier - 1"/>
    <x v="1"/>
    <n v="29"/>
  </r>
  <r>
    <x v="562"/>
    <s v="Schlich"/>
    <n v="28.024999999999999"/>
    <x v="355"/>
    <s v="No"/>
    <x v="0"/>
    <x v="0"/>
    <n v="0"/>
    <x v="0"/>
    <x v="1"/>
    <x v="0"/>
    <s v="18-Oct-1981"/>
    <n v="4911.8900000000003"/>
    <x v="0"/>
    <s v="tier - 3"/>
    <x v="0"/>
    <n v="41"/>
  </r>
  <r>
    <x v="563"/>
    <s v="Zidek"/>
    <n v="43.32"/>
    <x v="356"/>
    <s v="Yes"/>
    <x v="0"/>
    <x v="1"/>
    <n v="1"/>
    <x v="1"/>
    <x v="0"/>
    <x v="0"/>
    <s v="21-Aug-2002"/>
    <n v="4915.0600000000004"/>
    <x v="0"/>
    <s v="tier - 1"/>
    <x v="12"/>
    <n v="20"/>
  </r>
  <r>
    <x v="564"/>
    <s v="Ellgass"/>
    <n v="45.92"/>
    <x v="118"/>
    <s v="No"/>
    <x v="0"/>
    <x v="0"/>
    <n v="0"/>
    <x v="1"/>
    <x v="0"/>
    <x v="0"/>
    <s v="10-Aug-1993"/>
    <n v="4922.92"/>
    <x v="0"/>
    <s v="tier - 2"/>
    <x v="1"/>
    <n v="29"/>
  </r>
  <r>
    <x v="565"/>
    <s v="Lowe"/>
    <n v="44.03"/>
    <x v="357"/>
    <s v="No"/>
    <x v="0"/>
    <x v="0"/>
    <n v="0"/>
    <x v="1"/>
    <x v="0"/>
    <x v="0"/>
    <s v="23-Aug-1991"/>
    <n v="4931.6499999999996"/>
    <x v="0"/>
    <s v="tier - 3"/>
    <x v="2"/>
    <n v="31"/>
  </r>
  <r>
    <x v="566"/>
    <s v="Malone"/>
    <n v="24.6"/>
    <x v="358"/>
    <s v="No"/>
    <x v="0"/>
    <x v="0"/>
    <n v="0"/>
    <x v="0"/>
    <x v="2"/>
    <x v="2"/>
    <s v="27-Nov-1991"/>
    <n v="4934.71"/>
    <x v="0"/>
    <s v="tier - 3"/>
    <x v="2"/>
    <n v="31"/>
  </r>
  <r>
    <x v="567"/>
    <s v="Dumke"/>
    <n v="49.15"/>
    <x v="359"/>
    <s v="No"/>
    <x v="0"/>
    <x v="0"/>
    <n v="0"/>
    <x v="1"/>
    <x v="0"/>
    <x v="0"/>
    <s v="26-Jun-1974"/>
    <n v="4942.0600000000004"/>
    <x v="0"/>
    <s v="tier - 2"/>
    <x v="0"/>
    <n v="48"/>
  </r>
  <r>
    <x v="568"/>
    <s v="Strong"/>
    <n v="28.31"/>
    <x v="109"/>
    <s v="No"/>
    <x v="0"/>
    <x v="1"/>
    <n v="1"/>
    <x v="0"/>
    <x v="1"/>
    <x v="1"/>
    <s v="30-Aug-1991"/>
    <n v="4949.76"/>
    <x v="0"/>
    <s v="tier - 1"/>
    <x v="0"/>
    <n v="31"/>
  </r>
  <r>
    <x v="569"/>
    <s v="Ferguson"/>
    <n v="22.99"/>
    <x v="109"/>
    <s v="No"/>
    <x v="0"/>
    <x v="0"/>
    <n v="1"/>
    <x v="0"/>
    <x v="2"/>
    <x v="1"/>
    <s v="7-Nov-1973"/>
    <n v="4985.22"/>
    <x v="0"/>
    <s v="tier - 3"/>
    <x v="0"/>
    <n v="49"/>
  </r>
  <r>
    <x v="570"/>
    <s v="Klein"/>
    <n v="29.07"/>
    <x v="89"/>
    <s v="No"/>
    <x v="0"/>
    <x v="1"/>
    <n v="1"/>
    <x v="0"/>
    <x v="1"/>
    <x v="2"/>
    <s v="24-Jun-1988"/>
    <n v="4992.38"/>
    <x v="0"/>
    <s v="tier - 3"/>
    <x v="8"/>
    <n v="34"/>
  </r>
  <r>
    <x v="571"/>
    <s v="Eusebio"/>
    <n v="42.02"/>
    <x v="360"/>
    <s v="Yes"/>
    <x v="0"/>
    <x v="1"/>
    <n v="1"/>
    <x v="1"/>
    <x v="0"/>
    <x v="0"/>
    <s v="5-Oct-2001"/>
    <n v="4999.04"/>
    <x v="0"/>
    <s v="tier - 2"/>
    <x v="2"/>
    <n v="21"/>
  </r>
  <r>
    <x v="572"/>
    <s v="Szolosi"/>
    <n v="49.07"/>
    <x v="232"/>
    <s v="Yes"/>
    <x v="0"/>
    <x v="0"/>
    <n v="1"/>
    <x v="1"/>
    <x v="0"/>
    <x v="0"/>
    <s v="4-Sep-1988"/>
    <n v="5002.78"/>
    <x v="0"/>
    <s v="tier - 2"/>
    <x v="0"/>
    <n v="34"/>
  </r>
  <r>
    <x v="573"/>
    <s v="Butler"/>
    <n v="19.8"/>
    <x v="48"/>
    <s v="No"/>
    <x v="0"/>
    <x v="0"/>
    <n v="0"/>
    <x v="0"/>
    <x v="2"/>
    <x v="2"/>
    <s v="9-Jun-1977"/>
    <n v="5003.7700000000004"/>
    <x v="0"/>
    <s v="tier - 3"/>
    <x v="0"/>
    <n v="45"/>
  </r>
  <r>
    <x v="574"/>
    <s v="Fukuchi"/>
    <n v="27.36"/>
    <x v="347"/>
    <s v="No"/>
    <x v="1"/>
    <x v="0"/>
    <n v="1"/>
    <x v="0"/>
    <x v="1"/>
    <x v="2"/>
    <s v="8-Jul-1988"/>
    <n v="5003.8500000000004"/>
    <x v="0"/>
    <s v="tier - 3"/>
    <x v="2"/>
    <n v="34"/>
  </r>
  <r>
    <x v="575"/>
    <s v="Drucker"/>
    <n v="42.95"/>
    <x v="361"/>
    <s v="Yes"/>
    <x v="0"/>
    <x v="0"/>
    <n v="1"/>
    <x v="1"/>
    <x v="0"/>
    <x v="2"/>
    <s v="9-Nov-1988"/>
    <n v="5012.47"/>
    <x v="0"/>
    <s v="tier - 3"/>
    <x v="2"/>
    <n v="34"/>
  </r>
  <r>
    <x v="576"/>
    <s v="Aziz"/>
    <n v="42.66"/>
    <x v="362"/>
    <s v="No"/>
    <x v="0"/>
    <x v="0"/>
    <n v="0"/>
    <x v="1"/>
    <x v="0"/>
    <x v="0"/>
    <s v="28-Dec-1985"/>
    <n v="5028.1499999999996"/>
    <x v="2"/>
    <s v="tier - 2"/>
    <x v="1"/>
    <n v="37"/>
  </r>
  <r>
    <x v="577"/>
    <s v="Pak"/>
    <n v="33.630000000000003"/>
    <x v="363"/>
    <s v="No"/>
    <x v="0"/>
    <x v="0"/>
    <n v="1"/>
    <x v="1"/>
    <x v="0"/>
    <x v="2"/>
    <s v="10-Sep-1991"/>
    <n v="5031.2700000000004"/>
    <x v="1"/>
    <s v="tier - 1"/>
    <x v="5"/>
    <n v="31"/>
  </r>
  <r>
    <x v="578"/>
    <s v="Kieta"/>
    <n v="26.84"/>
    <x v="364"/>
    <s v="No"/>
    <x v="0"/>
    <x v="0"/>
    <n v="0"/>
    <x v="0"/>
    <x v="1"/>
    <x v="0"/>
    <s v="29-Jun-1986"/>
    <n v="5034.1000000000004"/>
    <x v="0"/>
    <s v="tier - 2"/>
    <x v="0"/>
    <n v="36"/>
  </r>
  <r>
    <x v="579"/>
    <s v="Velez"/>
    <n v="28.3"/>
    <x v="208"/>
    <s v="No"/>
    <x v="0"/>
    <x v="1"/>
    <n v="1"/>
    <x v="0"/>
    <x v="1"/>
    <x v="1"/>
    <s v="4-Dec-1997"/>
    <n v="5038.57"/>
    <x v="0"/>
    <s v="tier - 2"/>
    <x v="7"/>
    <n v="25"/>
  </r>
  <r>
    <x v="580"/>
    <s v="Bussiere"/>
    <n v="27.06"/>
    <x v="300"/>
    <s v="Yes"/>
    <x v="0"/>
    <x v="0"/>
    <n v="0"/>
    <x v="0"/>
    <x v="1"/>
    <x v="1"/>
    <s v="16-Oct-2001"/>
    <n v="5043.13"/>
    <x v="0"/>
    <s v="tier - 3"/>
    <x v="2"/>
    <n v="21"/>
  </r>
  <r>
    <x v="581"/>
    <s v="McCartney"/>
    <n v="47.13"/>
    <x v="234"/>
    <s v="No"/>
    <x v="0"/>
    <x v="0"/>
    <n v="0"/>
    <x v="1"/>
    <x v="0"/>
    <x v="0"/>
    <s v="29-Jul-1997"/>
    <n v="5045.1499999999996"/>
    <x v="0"/>
    <s v="tier - 2"/>
    <x v="1"/>
    <n v="25"/>
  </r>
  <r>
    <x v="582"/>
    <s v="Bambauer"/>
    <n v="51.72"/>
    <x v="111"/>
    <s v="No"/>
    <x v="0"/>
    <x v="0"/>
    <n v="0"/>
    <x v="1"/>
    <x v="0"/>
    <x v="2"/>
    <s v="7-Sep-1980"/>
    <n v="5054.05"/>
    <x v="0"/>
    <s v="tier - 2"/>
    <x v="0"/>
    <n v="42"/>
  </r>
  <r>
    <x v="583"/>
    <s v="Mertz"/>
    <n v="48.59"/>
    <x v="252"/>
    <s v="No"/>
    <x v="0"/>
    <x v="0"/>
    <n v="0"/>
    <x v="1"/>
    <x v="0"/>
    <x v="2"/>
    <s v="11-Jun-1993"/>
    <n v="5059.5600000000004"/>
    <x v="0"/>
    <s v="tier - 1"/>
    <x v="11"/>
    <n v="29"/>
  </r>
  <r>
    <x v="584"/>
    <s v="Mason"/>
    <n v="45.18"/>
    <x v="50"/>
    <s v="No"/>
    <x v="0"/>
    <x v="0"/>
    <n v="0"/>
    <x v="1"/>
    <x v="0"/>
    <x v="0"/>
    <s v="22-Nov-1978"/>
    <n v="5077.1899999999996"/>
    <x v="0"/>
    <s v="tier - 3"/>
    <x v="1"/>
    <n v="44"/>
  </r>
  <r>
    <x v="585"/>
    <s v="Rotich"/>
    <n v="27.9"/>
    <x v="216"/>
    <s v="No"/>
    <x v="0"/>
    <x v="1"/>
    <n v="1"/>
    <x v="0"/>
    <x v="1"/>
    <x v="1"/>
    <s v="14-Jul-1997"/>
    <n v="5080.1000000000004"/>
    <x v="1"/>
    <s v="tier - 2"/>
    <x v="2"/>
    <n v="25"/>
  </r>
  <r>
    <x v="586"/>
    <s v="Fetzer"/>
    <n v="51.33"/>
    <x v="365"/>
    <s v="No"/>
    <x v="0"/>
    <x v="0"/>
    <n v="0"/>
    <x v="1"/>
    <x v="0"/>
    <x v="0"/>
    <s v="19-Jun-1999"/>
    <n v="5087.92"/>
    <x v="0"/>
    <s v="tier - 2"/>
    <x v="14"/>
    <n v="23"/>
  </r>
  <r>
    <x v="587"/>
    <s v="Mattis"/>
    <n v="30.59"/>
    <x v="209"/>
    <s v="Yes"/>
    <x v="0"/>
    <x v="0"/>
    <n v="1"/>
    <x v="1"/>
    <x v="0"/>
    <x v="2"/>
    <s v="18-Nov-1987"/>
    <n v="5116.5"/>
    <x v="0"/>
    <s v="tier - 2"/>
    <x v="1"/>
    <n v="35"/>
  </r>
  <r>
    <x v="588"/>
    <s v="Cochran"/>
    <n v="39.229999999999997"/>
    <x v="113"/>
    <s v="No"/>
    <x v="0"/>
    <x v="0"/>
    <n v="0"/>
    <x v="1"/>
    <x v="0"/>
    <x v="0"/>
    <s v="1-Nov-1988"/>
    <n v="5124.1899999999996"/>
    <x v="0"/>
    <s v="tier - 3"/>
    <x v="0"/>
    <n v="34"/>
  </r>
  <r>
    <x v="589"/>
    <s v="Balinsky"/>
    <n v="19.094999999999999"/>
    <x v="366"/>
    <s v="No"/>
    <x v="0"/>
    <x v="0"/>
    <n v="0"/>
    <x v="0"/>
    <x v="2"/>
    <x v="1"/>
    <s v="13-Sep-1987"/>
    <n v="5125.22"/>
    <x v="2"/>
    <s v="tier - 2"/>
    <x v="1"/>
    <n v="35"/>
  </r>
  <r>
    <x v="590"/>
    <s v="Reilly"/>
    <n v="49.72"/>
    <x v="367"/>
    <s v="No"/>
    <x v="0"/>
    <x v="0"/>
    <n v="0"/>
    <x v="1"/>
    <x v="0"/>
    <x v="0"/>
    <s v="15-Sep-1988"/>
    <n v="5136.75"/>
    <x v="0"/>
    <s v="tier - 1"/>
    <x v="0"/>
    <n v="34"/>
  </r>
  <r>
    <x v="591"/>
    <s v="Johnson"/>
    <n v="21.754999999999999"/>
    <x v="368"/>
    <s v="No"/>
    <x v="0"/>
    <x v="1"/>
    <n v="1"/>
    <x v="0"/>
    <x v="2"/>
    <x v="2"/>
    <s v="10-Dec-1993"/>
    <n v="5138.26"/>
    <x v="0"/>
    <s v="tier - 2"/>
    <x v="0"/>
    <n v="29"/>
  </r>
  <r>
    <x v="592"/>
    <s v="Petry"/>
    <n v="48.39"/>
    <x v="152"/>
    <s v="No"/>
    <x v="0"/>
    <x v="0"/>
    <n v="0"/>
    <x v="1"/>
    <x v="0"/>
    <x v="2"/>
    <s v="22-Aug-1984"/>
    <n v="5144.18"/>
    <x v="0"/>
    <s v="tier - 1"/>
    <x v="0"/>
    <n v="38"/>
  </r>
  <r>
    <x v="593"/>
    <s v="Laleman"/>
    <n v="47.15"/>
    <x v="201"/>
    <s v="Yes"/>
    <x v="0"/>
    <x v="0"/>
    <n v="1"/>
    <x v="1"/>
    <x v="0"/>
    <x v="0"/>
    <s v="22-Aug-1990"/>
    <n v="5148.55"/>
    <x v="0"/>
    <s v="tier - 2"/>
    <x v="8"/>
    <n v="32"/>
  </r>
  <r>
    <x v="594"/>
    <s v="Colby"/>
    <n v="47.59"/>
    <x v="369"/>
    <s v="Yes"/>
    <x v="0"/>
    <x v="0"/>
    <n v="2"/>
    <x v="1"/>
    <x v="0"/>
    <x v="0"/>
    <s v="9-Oct-1990"/>
    <n v="5152.13"/>
    <x v="0"/>
    <s v="tier - 2"/>
    <x v="2"/>
    <n v="32"/>
  </r>
  <r>
    <x v="595"/>
    <s v="Wathke"/>
    <n v="39.81"/>
    <x v="370"/>
    <s v="Yes"/>
    <x v="0"/>
    <x v="1"/>
    <n v="1"/>
    <x v="1"/>
    <x v="0"/>
    <x v="0"/>
    <s v="29-Aug-1991"/>
    <n v="5166.96"/>
    <x v="0"/>
    <s v="tier - 2"/>
    <x v="1"/>
    <n v="31"/>
  </r>
  <r>
    <x v="596"/>
    <s v="Daly"/>
    <n v="31.02"/>
    <x v="231"/>
    <s v="Yes"/>
    <x v="0"/>
    <x v="0"/>
    <n v="0"/>
    <x v="1"/>
    <x v="0"/>
    <x v="1"/>
    <s v="16-Oct-1984"/>
    <n v="5177.12"/>
    <x v="0"/>
    <s v="tier - 1"/>
    <x v="0"/>
    <n v="38"/>
  </r>
  <r>
    <x v="597"/>
    <s v="Dillon"/>
    <n v="24.75"/>
    <x v="67"/>
    <s v="Yes"/>
    <x v="0"/>
    <x v="0"/>
    <n v="1"/>
    <x v="0"/>
    <x v="2"/>
    <x v="2"/>
    <s v="12-Sep-1979"/>
    <n v="5195.58"/>
    <x v="0"/>
    <s v="tier - 2"/>
    <x v="0"/>
    <n v="43"/>
  </r>
  <r>
    <x v="598"/>
    <s v="Pontes"/>
    <n v="30.114999999999998"/>
    <x v="371"/>
    <s v="No"/>
    <x v="0"/>
    <x v="0"/>
    <n v="3"/>
    <x v="1"/>
    <x v="0"/>
    <x v="0"/>
    <s v="6-Jun-2004"/>
    <n v="5198.6899999999996"/>
    <x v="0"/>
    <s v="tier - 2"/>
    <x v="16"/>
    <n v="19"/>
  </r>
  <r>
    <x v="599"/>
    <s v="Spies"/>
    <n v="26.03"/>
    <x v="138"/>
    <s v="No"/>
    <x v="0"/>
    <x v="1"/>
    <n v="1"/>
    <x v="0"/>
    <x v="1"/>
    <x v="2"/>
    <s v="24-Oct-1983"/>
    <n v="5207.97"/>
    <x v="0"/>
    <s v="tier - 2"/>
    <x v="1"/>
    <n v="39"/>
  </r>
  <r>
    <x v="600"/>
    <s v="Greig"/>
    <n v="20.045000000000002"/>
    <x v="372"/>
    <s v="Yes"/>
    <x v="0"/>
    <x v="0"/>
    <n v="1"/>
    <x v="0"/>
    <x v="2"/>
    <x v="2"/>
    <s v="17-Jun-1993"/>
    <n v="5209.58"/>
    <x v="1"/>
    <s v="tier - 3"/>
    <x v="12"/>
    <n v="29"/>
  </r>
  <r>
    <x v="601"/>
    <s v="Scott"/>
    <n v="40.24"/>
    <x v="373"/>
    <s v="No"/>
    <x v="0"/>
    <x v="0"/>
    <n v="0"/>
    <x v="1"/>
    <x v="0"/>
    <x v="0"/>
    <s v="1-Dec-1999"/>
    <n v="5213.22"/>
    <x v="0"/>
    <s v="tier - 1"/>
    <x v="1"/>
    <n v="23"/>
  </r>
  <r>
    <x v="602"/>
    <s v="Erlandson"/>
    <n v="43.15"/>
    <x v="105"/>
    <s v="Yes"/>
    <x v="0"/>
    <x v="1"/>
    <n v="1"/>
    <x v="1"/>
    <x v="0"/>
    <x v="1"/>
    <s v="6-Jun-1995"/>
    <n v="5216.4799999999996"/>
    <x v="0"/>
    <s v="tier - 2"/>
    <x v="7"/>
    <n v="28"/>
  </r>
  <r>
    <x v="603"/>
    <s v="Autrey"/>
    <n v="27.7"/>
    <x v="374"/>
    <s v="No"/>
    <x v="0"/>
    <x v="1"/>
    <n v="1"/>
    <x v="0"/>
    <x v="1"/>
    <x v="2"/>
    <s v="29-Jun-1987"/>
    <n v="5227.99"/>
    <x v="0"/>
    <s v="tier - 1"/>
    <x v="8"/>
    <n v="35"/>
  </r>
  <r>
    <x v="604"/>
    <s v="Alleman"/>
    <n v="45.68"/>
    <x v="375"/>
    <s v="No"/>
    <x v="0"/>
    <x v="0"/>
    <n v="2"/>
    <x v="1"/>
    <x v="0"/>
    <x v="2"/>
    <s v="26-Dec-1987"/>
    <n v="5240.7700000000004"/>
    <x v="0"/>
    <s v="tier - 2"/>
    <x v="2"/>
    <n v="35"/>
  </r>
  <r>
    <x v="605"/>
    <s v="Michalski"/>
    <n v="27.3"/>
    <x v="57"/>
    <s v="No"/>
    <x v="0"/>
    <x v="0"/>
    <n v="0"/>
    <x v="0"/>
    <x v="1"/>
    <x v="0"/>
    <s v="5-Jul-1987"/>
    <n v="5245.23"/>
    <x v="0"/>
    <s v="tier - 2"/>
    <x v="0"/>
    <n v="35"/>
  </r>
  <r>
    <x v="606"/>
    <s v="Grillo"/>
    <n v="54.45"/>
    <x v="376"/>
    <s v="Yes"/>
    <x v="0"/>
    <x v="0"/>
    <n v="1"/>
    <x v="1"/>
    <x v="0"/>
    <x v="2"/>
    <s v="9-Sep-1987"/>
    <n v="5246.05"/>
    <x v="0"/>
    <s v="tier - 3"/>
    <x v="2"/>
    <n v="35"/>
  </r>
  <r>
    <x v="607"/>
    <s v="Coronado"/>
    <n v="54.43"/>
    <x v="152"/>
    <s v="Yes"/>
    <x v="0"/>
    <x v="0"/>
    <n v="1"/>
    <x v="1"/>
    <x v="0"/>
    <x v="2"/>
    <s v="6-Jul-1990"/>
    <n v="5253.52"/>
    <x v="1"/>
    <s v="tier - 3"/>
    <x v="2"/>
    <n v="32"/>
  </r>
  <r>
    <x v="608"/>
    <s v="Dewine"/>
    <n v="48.01"/>
    <x v="377"/>
    <s v="No"/>
    <x v="0"/>
    <x v="0"/>
    <n v="0"/>
    <x v="1"/>
    <x v="0"/>
    <x v="0"/>
    <s v="25-Nov-1989"/>
    <n v="5257.51"/>
    <x v="0"/>
    <s v="tier - 2"/>
    <x v="1"/>
    <n v="33"/>
  </r>
  <r>
    <x v="609"/>
    <s v="Carman"/>
    <n v="48.32"/>
    <x v="169"/>
    <s v="No"/>
    <x v="0"/>
    <x v="0"/>
    <n v="0"/>
    <x v="1"/>
    <x v="0"/>
    <x v="1"/>
    <s v="19-Jul-1989"/>
    <n v="5261.47"/>
    <x v="0"/>
    <s v="tier - 2"/>
    <x v="1"/>
    <n v="33"/>
  </r>
  <r>
    <x v="610"/>
    <s v="Neems"/>
    <n v="22.895"/>
    <x v="81"/>
    <s v="No"/>
    <x v="0"/>
    <x v="1"/>
    <n v="1"/>
    <x v="0"/>
    <x v="2"/>
    <x v="2"/>
    <s v="25-Oct-1986"/>
    <n v="5266.37"/>
    <x v="0"/>
    <s v="tier - 2"/>
    <x v="1"/>
    <n v="36"/>
  </r>
  <r>
    <x v="611"/>
    <s v="Pesyna"/>
    <n v="54.85"/>
    <x v="166"/>
    <s v="No"/>
    <x v="0"/>
    <x v="0"/>
    <n v="1"/>
    <x v="1"/>
    <x v="0"/>
    <x v="2"/>
    <s v="20-Sep-1986"/>
    <n v="5267.82"/>
    <x v="0"/>
    <s v="tier - 2"/>
    <x v="1"/>
    <n v="36"/>
  </r>
  <r>
    <x v="612"/>
    <s v="Meling"/>
    <n v="21.85"/>
    <x v="315"/>
    <s v="No"/>
    <x v="0"/>
    <x v="1"/>
    <n v="1"/>
    <x v="0"/>
    <x v="2"/>
    <x v="2"/>
    <s v="20-Oct-1986"/>
    <n v="5272.18"/>
    <x v="0"/>
    <s v="tier - 3"/>
    <x v="1"/>
    <n v="36"/>
  </r>
  <r>
    <x v="613"/>
    <s v="Widlowski"/>
    <n v="51.86"/>
    <x v="112"/>
    <s v="Yes"/>
    <x v="0"/>
    <x v="0"/>
    <n v="0"/>
    <x v="1"/>
    <x v="0"/>
    <x v="2"/>
    <s v="1-Sep-1987"/>
    <n v="5275.86"/>
    <x v="0"/>
    <s v="tier - 2"/>
    <x v="0"/>
    <n v="35"/>
  </r>
  <r>
    <x v="614"/>
    <s v="Nadar"/>
    <n v="39.049999999999997"/>
    <x v="14"/>
    <s v="No"/>
    <x v="0"/>
    <x v="0"/>
    <n v="3"/>
    <x v="1"/>
    <x v="0"/>
    <x v="0"/>
    <s v="12-Nov-1974"/>
    <n v="5291.71"/>
    <x v="0"/>
    <s v="tier - 2"/>
    <x v="1"/>
    <n v="48"/>
  </r>
  <r>
    <x v="615"/>
    <s v="Turner"/>
    <n v="31.824999999999999"/>
    <x v="378"/>
    <s v="No"/>
    <x v="0"/>
    <x v="0"/>
    <n v="3"/>
    <x v="1"/>
    <x v="0"/>
    <x v="0"/>
    <s v="22-Aug-2004"/>
    <n v="5293.67"/>
    <x v="0"/>
    <s v="tier - 2"/>
    <x v="16"/>
    <n v="18"/>
  </r>
  <r>
    <x v="616"/>
    <s v="Walker"/>
    <n v="46.43"/>
    <x v="379"/>
    <s v="No"/>
    <x v="0"/>
    <x v="0"/>
    <n v="0"/>
    <x v="1"/>
    <x v="0"/>
    <x v="0"/>
    <s v="9-Sep-2000"/>
    <n v="5306.7"/>
    <x v="0"/>
    <s v="tier - 3"/>
    <x v="1"/>
    <n v="22"/>
  </r>
  <r>
    <x v="617"/>
    <s v="Leedham"/>
    <n v="53.63"/>
    <x v="324"/>
    <s v="Yes"/>
    <x v="0"/>
    <x v="0"/>
    <n v="1"/>
    <x v="1"/>
    <x v="0"/>
    <x v="2"/>
    <s v="13-Nov-1994"/>
    <n v="5312.17"/>
    <x v="0"/>
    <s v="tier - 2"/>
    <x v="1"/>
    <n v="28"/>
  </r>
  <r>
    <x v="618"/>
    <s v="Haglund"/>
    <n v="48.7"/>
    <x v="380"/>
    <s v="No"/>
    <x v="0"/>
    <x v="0"/>
    <n v="0"/>
    <x v="1"/>
    <x v="0"/>
    <x v="2"/>
    <s v="2-Sep-1974"/>
    <n v="5322.24"/>
    <x v="0"/>
    <s v="tier - 1"/>
    <x v="1"/>
    <n v="48"/>
  </r>
  <r>
    <x v="619"/>
    <s v="Mills"/>
    <n v="48.81"/>
    <x v="206"/>
    <s v="No"/>
    <x v="0"/>
    <x v="0"/>
    <n v="0"/>
    <x v="1"/>
    <x v="0"/>
    <x v="2"/>
    <s v="18-Jun-1992"/>
    <n v="5325.65"/>
    <x v="0"/>
    <s v="tier - 1"/>
    <x v="2"/>
    <n v="30"/>
  </r>
  <r>
    <x v="620"/>
    <s v="Drnjevich"/>
    <n v="47.53"/>
    <x v="18"/>
    <s v="No"/>
    <x v="0"/>
    <x v="0"/>
    <n v="0"/>
    <x v="1"/>
    <x v="0"/>
    <x v="2"/>
    <s v="28-Aug-1991"/>
    <n v="5327.4"/>
    <x v="0"/>
    <s v="tier - 1"/>
    <x v="1"/>
    <n v="31"/>
  </r>
  <r>
    <x v="621"/>
    <s v="Clay"/>
    <n v="36.85"/>
    <x v="381"/>
    <s v="No"/>
    <x v="0"/>
    <x v="0"/>
    <n v="0"/>
    <x v="1"/>
    <x v="0"/>
    <x v="0"/>
    <s v="15-Dec-1972"/>
    <n v="5344.81"/>
    <x v="0"/>
    <s v="tier - 3"/>
    <x v="0"/>
    <n v="50"/>
  </r>
  <r>
    <x v="622"/>
    <s v="Marbury"/>
    <n v="29.3"/>
    <x v="335"/>
    <s v="No"/>
    <x v="0"/>
    <x v="0"/>
    <n v="0"/>
    <x v="1"/>
    <x v="1"/>
    <x v="2"/>
    <s v="7-Nov-1989"/>
    <n v="5354.07"/>
    <x v="0"/>
    <s v="tier - 3"/>
    <x v="8"/>
    <n v="33"/>
  </r>
  <r>
    <x v="623"/>
    <s v="Coon"/>
    <n v="19.3"/>
    <x v="135"/>
    <s v="No"/>
    <x v="0"/>
    <x v="0"/>
    <n v="1"/>
    <x v="0"/>
    <x v="2"/>
    <x v="2"/>
    <s v="7-Dec-1994"/>
    <n v="5364.66"/>
    <x v="0"/>
    <s v="tier - 1"/>
    <x v="2"/>
    <n v="28"/>
  </r>
  <r>
    <x v="624"/>
    <s v="Vanttinen"/>
    <n v="24.13"/>
    <x v="319"/>
    <s v="Yes"/>
    <x v="0"/>
    <x v="1"/>
    <n v="1"/>
    <x v="0"/>
    <x v="2"/>
    <x v="2"/>
    <s v="1-Jun-1986"/>
    <n v="5373.36"/>
    <x v="0"/>
    <s v="tier - 2"/>
    <x v="1"/>
    <n v="37"/>
  </r>
  <r>
    <x v="625"/>
    <s v="Garges"/>
    <n v="46.7"/>
    <x v="382"/>
    <s v="No"/>
    <x v="0"/>
    <x v="0"/>
    <n v="0"/>
    <x v="1"/>
    <x v="0"/>
    <x v="0"/>
    <s v="18-Nov-1989"/>
    <n v="5375.04"/>
    <x v="0"/>
    <s v="tier - 1"/>
    <x v="2"/>
    <n v="33"/>
  </r>
  <r>
    <x v="626"/>
    <s v="Rivel"/>
    <n v="45.27"/>
    <x v="112"/>
    <s v="Yes"/>
    <x v="0"/>
    <x v="0"/>
    <n v="0"/>
    <x v="1"/>
    <x v="0"/>
    <x v="2"/>
    <s v="22-Jul-1986"/>
    <n v="5377.46"/>
    <x v="0"/>
    <s v="tier - 3"/>
    <x v="1"/>
    <n v="36"/>
  </r>
  <r>
    <x v="627"/>
    <s v="Lawson"/>
    <n v="44.29"/>
    <x v="383"/>
    <s v="No"/>
    <x v="0"/>
    <x v="0"/>
    <n v="2"/>
    <x v="1"/>
    <x v="0"/>
    <x v="0"/>
    <s v="1-Jun-1984"/>
    <n v="5383.54"/>
    <x v="0"/>
    <s v="tier - 3"/>
    <x v="2"/>
    <n v="39"/>
  </r>
  <r>
    <x v="628"/>
    <s v="Cale"/>
    <n v="54.59"/>
    <x v="88"/>
    <s v="Yes"/>
    <x v="0"/>
    <x v="0"/>
    <n v="1"/>
    <x v="1"/>
    <x v="0"/>
    <x v="2"/>
    <s v="8-Aug-1988"/>
    <n v="5385.34"/>
    <x v="0"/>
    <s v="tier - 3"/>
    <x v="1"/>
    <n v="34"/>
  </r>
  <r>
    <x v="629"/>
    <s v="Phillips"/>
    <n v="32.965000000000003"/>
    <x v="384"/>
    <s v="No"/>
    <x v="0"/>
    <x v="0"/>
    <n v="0"/>
    <x v="1"/>
    <x v="0"/>
    <x v="0"/>
    <s v="6-Nov-1989"/>
    <n v="5396.44"/>
    <x v="0"/>
    <s v="tier - 3"/>
    <x v="0"/>
    <n v="33"/>
  </r>
  <r>
    <x v="630"/>
    <s v="Stewart"/>
    <n v="38.049999999999997"/>
    <x v="385"/>
    <s v="No"/>
    <x v="0"/>
    <x v="0"/>
    <n v="0"/>
    <x v="1"/>
    <x v="0"/>
    <x v="0"/>
    <s v="3-Sep-1984"/>
    <n v="5397.62"/>
    <x v="0"/>
    <s v="tier - 2"/>
    <x v="0"/>
    <n v="38"/>
  </r>
  <r>
    <x v="631"/>
    <s v="Drotz"/>
    <n v="46.14"/>
    <x v="386"/>
    <s v="No"/>
    <x v="0"/>
    <x v="0"/>
    <n v="0"/>
    <x v="1"/>
    <x v="0"/>
    <x v="0"/>
    <s v="1-Aug-1984"/>
    <n v="5400.98"/>
    <x v="0"/>
    <s v="tier - 2"/>
    <x v="0"/>
    <n v="38"/>
  </r>
  <r>
    <x v="632"/>
    <s v="Mutai"/>
    <n v="41.325000000000003"/>
    <x v="78"/>
    <s v="Yes"/>
    <x v="0"/>
    <x v="0"/>
    <n v="2"/>
    <x v="1"/>
    <x v="0"/>
    <x v="2"/>
    <s v="23-Dec-1985"/>
    <n v="5402.89"/>
    <x v="0"/>
    <s v="tier - 1"/>
    <x v="0"/>
    <n v="37"/>
  </r>
  <r>
    <x v="633"/>
    <s v="Lovlien"/>
    <n v="44.64"/>
    <x v="387"/>
    <s v="No"/>
    <x v="0"/>
    <x v="0"/>
    <n v="0"/>
    <x v="1"/>
    <x v="0"/>
    <x v="0"/>
    <s v="27-Sep-1975"/>
    <n v="5411.99"/>
    <x v="0"/>
    <s v="tier - 3"/>
    <x v="1"/>
    <n v="47"/>
  </r>
  <r>
    <x v="634"/>
    <s v="Bruns"/>
    <n v="25.175000000000001"/>
    <x v="98"/>
    <s v="No"/>
    <x v="1"/>
    <x v="0"/>
    <n v="1"/>
    <x v="1"/>
    <x v="1"/>
    <x v="2"/>
    <s v="27-Sep-1982"/>
    <n v="5415.66"/>
    <x v="0"/>
    <s v="tier - 3"/>
    <x v="0"/>
    <n v="40"/>
  </r>
  <r>
    <x v="635"/>
    <s v="Stoney"/>
    <n v="43.11"/>
    <x v="145"/>
    <s v="Yes"/>
    <x v="0"/>
    <x v="0"/>
    <n v="0"/>
    <x v="1"/>
    <x v="0"/>
    <x v="2"/>
    <s v="6-Jul-1991"/>
    <n v="5425.02"/>
    <x v="0"/>
    <s v="tier - 1"/>
    <x v="1"/>
    <n v="31"/>
  </r>
  <r>
    <x v="636"/>
    <s v="Markert"/>
    <n v="53.32"/>
    <x v="388"/>
    <s v="No"/>
    <x v="0"/>
    <x v="0"/>
    <n v="0"/>
    <x v="1"/>
    <x v="0"/>
    <x v="2"/>
    <s v="17-Sep-1992"/>
    <n v="5428.73"/>
    <x v="1"/>
    <s v="tier - 1"/>
    <x v="12"/>
    <n v="30"/>
  </r>
  <r>
    <x v="637"/>
    <s v="McLucas"/>
    <n v="38.04"/>
    <x v="340"/>
    <s v="Yes"/>
    <x v="0"/>
    <x v="0"/>
    <n v="1"/>
    <x v="1"/>
    <x v="0"/>
    <x v="2"/>
    <s v="8-Jun-1978"/>
    <n v="5428.98"/>
    <x v="0"/>
    <s v="tier - 2"/>
    <x v="1"/>
    <n v="45"/>
  </r>
  <r>
    <x v="638"/>
    <s v="Erwin"/>
    <n v="37.9"/>
    <x v="389"/>
    <s v="No"/>
    <x v="0"/>
    <x v="0"/>
    <n v="0"/>
    <x v="1"/>
    <x v="0"/>
    <x v="0"/>
    <s v="25-Aug-1982"/>
    <n v="5438.75"/>
    <x v="1"/>
    <s v="tier - 2"/>
    <x v="0"/>
    <n v="40"/>
  </r>
  <r>
    <x v="639"/>
    <s v="Osborne"/>
    <n v="39.6"/>
    <x v="390"/>
    <s v="No"/>
    <x v="0"/>
    <x v="0"/>
    <n v="0"/>
    <x v="1"/>
    <x v="0"/>
    <x v="0"/>
    <s v="25-Dec-1986"/>
    <n v="5458.05"/>
    <x v="0"/>
    <s v="tier - 2"/>
    <x v="8"/>
    <n v="36"/>
  </r>
  <r>
    <x v="640"/>
    <s v="Otsuka"/>
    <n v="50.92"/>
    <x v="391"/>
    <s v="Yes"/>
    <x v="0"/>
    <x v="0"/>
    <n v="1"/>
    <x v="1"/>
    <x v="0"/>
    <x v="2"/>
    <s v="24-Oct-1973"/>
    <n v="5466.88"/>
    <x v="0"/>
    <s v="tier - 2"/>
    <x v="0"/>
    <n v="49"/>
  </r>
  <r>
    <x v="641"/>
    <s v="Smith"/>
    <n v="21.85"/>
    <x v="209"/>
    <s v="Yes"/>
    <x v="0"/>
    <x v="0"/>
    <n v="0"/>
    <x v="0"/>
    <x v="2"/>
    <x v="2"/>
    <s v="2-Dec-1986"/>
    <n v="5469.01"/>
    <x v="0"/>
    <s v="tier - 2"/>
    <x v="8"/>
    <n v="36"/>
  </r>
  <r>
    <x v="642"/>
    <s v="Myers"/>
    <n v="36.08"/>
    <x v="392"/>
    <s v="Yes"/>
    <x v="0"/>
    <x v="1"/>
    <n v="1"/>
    <x v="1"/>
    <x v="0"/>
    <x v="0"/>
    <s v="12-Jul-1986"/>
    <n v="5472.45"/>
    <x v="0"/>
    <s v="tier - 3"/>
    <x v="2"/>
    <n v="36"/>
  </r>
  <r>
    <x v="643"/>
    <s v="Cote"/>
    <n v="40.44"/>
    <x v="273"/>
    <s v="Yes"/>
    <x v="0"/>
    <x v="1"/>
    <n v="1"/>
    <x v="1"/>
    <x v="0"/>
    <x v="2"/>
    <s v="30-Sep-1986"/>
    <n v="5478.04"/>
    <x v="0"/>
    <s v="tier - 3"/>
    <x v="0"/>
    <n v="36"/>
  </r>
  <r>
    <x v="644"/>
    <s v="Ehrhardt"/>
    <n v="38.094999999999999"/>
    <x v="393"/>
    <s v="No"/>
    <x v="0"/>
    <x v="0"/>
    <n v="0"/>
    <x v="1"/>
    <x v="0"/>
    <x v="0"/>
    <s v="26-Aug-1984"/>
    <n v="5484.47"/>
    <x v="0"/>
    <s v="tier - 2"/>
    <x v="0"/>
    <n v="38"/>
  </r>
  <r>
    <x v="645"/>
    <s v="Petersen"/>
    <n v="44.95"/>
    <x v="394"/>
    <s v="No"/>
    <x v="0"/>
    <x v="0"/>
    <n v="0"/>
    <x v="1"/>
    <x v="0"/>
    <x v="0"/>
    <s v="17-Aug-1984"/>
    <n v="5488.26"/>
    <x v="0"/>
    <s v="tier - 3"/>
    <x v="2"/>
    <n v="38"/>
  </r>
  <r>
    <x v="646"/>
    <s v="Ertel"/>
    <n v="35.54"/>
    <x v="156"/>
    <s v="No"/>
    <x v="0"/>
    <x v="0"/>
    <n v="0"/>
    <x v="1"/>
    <x v="0"/>
    <x v="0"/>
    <s v="29-Jul-1988"/>
    <n v="5503.36"/>
    <x v="0"/>
    <s v="tier - 2"/>
    <x v="1"/>
    <n v="34"/>
  </r>
  <r>
    <x v="647"/>
    <s v="Lanza"/>
    <n v="39.799999999999997"/>
    <x v="347"/>
    <s v="Yes"/>
    <x v="0"/>
    <x v="0"/>
    <n v="2"/>
    <x v="1"/>
    <x v="0"/>
    <x v="2"/>
    <s v="7-Nov-1981"/>
    <n v="5539.4"/>
    <x v="0"/>
    <s v="tier - 2"/>
    <x v="0"/>
    <n v="41"/>
  </r>
  <r>
    <x v="648"/>
    <s v="Picklesimer"/>
    <n v="33.659999999999997"/>
    <x v="120"/>
    <s v="Yes"/>
    <x v="0"/>
    <x v="0"/>
    <n v="2"/>
    <x v="1"/>
    <x v="0"/>
    <x v="2"/>
    <s v="7-Dec-1980"/>
    <n v="5540.35"/>
    <x v="0"/>
    <s v="tier - 2"/>
    <x v="1"/>
    <n v="42"/>
  </r>
  <r>
    <x v="649"/>
    <s v="Giles"/>
    <n v="35.5"/>
    <x v="395"/>
    <s v="No"/>
    <x v="0"/>
    <x v="0"/>
    <n v="0"/>
    <x v="1"/>
    <x v="0"/>
    <x v="0"/>
    <s v="22-Sep-1999"/>
    <n v="5552.61"/>
    <x v="0"/>
    <s v="tier - 3"/>
    <x v="14"/>
    <n v="23"/>
  </r>
  <r>
    <x v="650"/>
    <s v="Harmon"/>
    <n v="41.63"/>
    <x v="396"/>
    <s v="No"/>
    <x v="0"/>
    <x v="0"/>
    <n v="0"/>
    <x v="1"/>
    <x v="0"/>
    <x v="0"/>
    <s v="18-Sep-1974"/>
    <n v="5576.35"/>
    <x v="0"/>
    <s v="tier - 3"/>
    <x v="0"/>
    <n v="48"/>
  </r>
  <r>
    <x v="651"/>
    <s v="Pennings"/>
    <n v="46.49"/>
    <x v="397"/>
    <s v="No"/>
    <x v="0"/>
    <x v="0"/>
    <n v="0"/>
    <x v="1"/>
    <x v="0"/>
    <x v="0"/>
    <s v="5-Sep-1985"/>
    <n v="5582.95"/>
    <x v="0"/>
    <s v="tier - 1"/>
    <x v="1"/>
    <n v="37"/>
  </r>
  <r>
    <x v="652"/>
    <s v="Tseronis"/>
    <n v="43.29"/>
    <x v="353"/>
    <s v="No"/>
    <x v="0"/>
    <x v="0"/>
    <n v="2"/>
    <x v="1"/>
    <x v="0"/>
    <x v="2"/>
    <s v="21-Nov-1986"/>
    <n v="5584.31"/>
    <x v="1"/>
    <s v="tier - 1"/>
    <x v="0"/>
    <n v="36"/>
  </r>
  <r>
    <x v="653"/>
    <s v="Aliff"/>
    <n v="43.08"/>
    <x v="254"/>
    <s v="Yes"/>
    <x v="0"/>
    <x v="0"/>
    <n v="1"/>
    <x v="1"/>
    <x v="0"/>
    <x v="0"/>
    <s v="3-Oct-1983"/>
    <n v="5587.59"/>
    <x v="0"/>
    <s v="tier - 1"/>
    <x v="0"/>
    <n v="39"/>
  </r>
  <r>
    <x v="654"/>
    <s v="Willenberg"/>
    <n v="39.07"/>
    <x v="398"/>
    <s v="No"/>
    <x v="0"/>
    <x v="0"/>
    <n v="0"/>
    <x v="1"/>
    <x v="0"/>
    <x v="0"/>
    <s v="18-Nov-1988"/>
    <n v="5594.85"/>
    <x v="0"/>
    <s v="tier - 3"/>
    <x v="8"/>
    <n v="34"/>
  </r>
  <r>
    <x v="655"/>
    <s v="Millett"/>
    <n v="41.3"/>
    <x v="399"/>
    <s v="No"/>
    <x v="0"/>
    <x v="0"/>
    <n v="0"/>
    <x v="1"/>
    <x v="0"/>
    <x v="0"/>
    <s v="11-Sep-1978"/>
    <n v="5612.83"/>
    <x v="0"/>
    <s v="tier - 3"/>
    <x v="0"/>
    <n v="44"/>
  </r>
  <r>
    <x v="656"/>
    <s v="Haley"/>
    <n v="42.95"/>
    <x v="26"/>
    <s v="Yes"/>
    <x v="0"/>
    <x v="0"/>
    <n v="2"/>
    <x v="1"/>
    <x v="0"/>
    <x v="0"/>
    <s v="15-Nov-1994"/>
    <n v="5615.37"/>
    <x v="0"/>
    <s v="tier - 3"/>
    <x v="2"/>
    <n v="28"/>
  </r>
  <r>
    <x v="657"/>
    <s v="Ackerman"/>
    <n v="46.96"/>
    <x v="202"/>
    <s v="No"/>
    <x v="0"/>
    <x v="1"/>
    <n v="1"/>
    <x v="1"/>
    <x v="0"/>
    <x v="2"/>
    <s v="9-Dec-1987"/>
    <n v="5630.46"/>
    <x v="0"/>
    <s v="tier - 3"/>
    <x v="1"/>
    <n v="35"/>
  </r>
  <r>
    <x v="658"/>
    <s v="Valdez"/>
    <n v="30.495000000000001"/>
    <x v="201"/>
    <s v="No"/>
    <x v="0"/>
    <x v="0"/>
    <n v="0"/>
    <x v="1"/>
    <x v="0"/>
    <x v="0"/>
    <s v="8-Jun-1983"/>
    <n v="5649.72"/>
    <x v="0"/>
    <s v="tier - 3"/>
    <x v="2"/>
    <n v="40"/>
  </r>
  <r>
    <x v="659"/>
    <s v="Michaud"/>
    <n v="17.954999999999998"/>
    <x v="319"/>
    <s v="Yes"/>
    <x v="0"/>
    <x v="0"/>
    <n v="1"/>
    <x v="0"/>
    <x v="3"/>
    <x v="2"/>
    <s v="27-Sep-1978"/>
    <n v="5650.14"/>
    <x v="0"/>
    <s v="tier - 1"/>
    <x v="0"/>
    <n v="44"/>
  </r>
  <r>
    <x v="660"/>
    <s v="Gunnink"/>
    <n v="25.6"/>
    <x v="400"/>
    <s v="No"/>
    <x v="0"/>
    <x v="0"/>
    <n v="3"/>
    <x v="1"/>
    <x v="1"/>
    <x v="0"/>
    <s v="3-Sep-1983"/>
    <n v="5662.23"/>
    <x v="0"/>
    <s v="tier - 1"/>
    <x v="0"/>
    <n v="39"/>
  </r>
  <r>
    <x v="661"/>
    <s v="Knight"/>
    <n v="34.21"/>
    <x v="401"/>
    <s v="No"/>
    <x v="0"/>
    <x v="0"/>
    <n v="0"/>
    <x v="1"/>
    <x v="0"/>
    <x v="0"/>
    <s v="12-Aug-1984"/>
    <n v="5679.13"/>
    <x v="0"/>
    <s v="tier - 2"/>
    <x v="0"/>
    <n v="38"/>
  </r>
  <r>
    <x v="662"/>
    <s v="Grosscup"/>
    <n v="39.74"/>
    <x v="285"/>
    <s v="No"/>
    <x v="0"/>
    <x v="0"/>
    <n v="0"/>
    <x v="1"/>
    <x v="0"/>
    <x v="0"/>
    <s v="28-Oct-1972"/>
    <n v="5690.79"/>
    <x v="0"/>
    <s v="tier - 1"/>
    <x v="0"/>
    <n v="50"/>
  </r>
  <r>
    <x v="663"/>
    <s v="Koniuch"/>
    <n v="49.53"/>
    <x v="402"/>
    <s v="Yes"/>
    <x v="0"/>
    <x v="0"/>
    <n v="0"/>
    <x v="1"/>
    <x v="0"/>
    <x v="0"/>
    <s v="3-Nov-1992"/>
    <n v="5693.43"/>
    <x v="0"/>
    <s v="tier - 3"/>
    <x v="1"/>
    <n v="30"/>
  </r>
  <r>
    <x v="664"/>
    <s v="Heitzman"/>
    <n v="39.33"/>
    <x v="394"/>
    <s v="No"/>
    <x v="0"/>
    <x v="0"/>
    <n v="3"/>
    <x v="1"/>
    <x v="0"/>
    <x v="0"/>
    <s v="6-Jul-1974"/>
    <n v="5698.74"/>
    <x v="0"/>
    <s v="tier - 2"/>
    <x v="1"/>
    <n v="48"/>
  </r>
  <r>
    <x v="665"/>
    <s v="Tatton"/>
    <n v="39.979999999999997"/>
    <x v="403"/>
    <s v="Yes"/>
    <x v="0"/>
    <x v="0"/>
    <n v="2"/>
    <x v="1"/>
    <x v="0"/>
    <x v="0"/>
    <s v="15-Jun-1981"/>
    <n v="5699.84"/>
    <x v="0"/>
    <s v="tier - 3"/>
    <x v="0"/>
    <n v="41"/>
  </r>
  <r>
    <x v="666"/>
    <s v="Flanagan"/>
    <n v="46.51"/>
    <x v="404"/>
    <s v="Yes"/>
    <x v="0"/>
    <x v="0"/>
    <n v="0"/>
    <x v="1"/>
    <x v="0"/>
    <x v="0"/>
    <s v="3-Nov-1993"/>
    <n v="5708.87"/>
    <x v="0"/>
    <s v="tier - 1"/>
    <x v="2"/>
    <n v="29"/>
  </r>
  <r>
    <x v="667"/>
    <s v="Funk"/>
    <n v="43.58"/>
    <x v="80"/>
    <s v="No"/>
    <x v="0"/>
    <x v="1"/>
    <n v="1"/>
    <x v="1"/>
    <x v="0"/>
    <x v="2"/>
    <s v="30-Aug-1981"/>
    <n v="5709.16"/>
    <x v="1"/>
    <s v="tier - 3"/>
    <x v="0"/>
    <n v="41"/>
  </r>
  <r>
    <x v="668"/>
    <s v="Davenport"/>
    <n v="42.28"/>
    <x v="405"/>
    <s v="Yes"/>
    <x v="0"/>
    <x v="0"/>
    <n v="1"/>
    <x v="1"/>
    <x v="0"/>
    <x v="0"/>
    <s v="18-Dec-1971"/>
    <n v="5720.38"/>
    <x v="0"/>
    <s v="tier - 1"/>
    <x v="0"/>
    <n v="51"/>
  </r>
  <r>
    <x v="669"/>
    <s v="Nicholson"/>
    <n v="35.520000000000003"/>
    <x v="296"/>
    <s v="No"/>
    <x v="0"/>
    <x v="0"/>
    <n v="0"/>
    <x v="1"/>
    <x v="0"/>
    <x v="0"/>
    <s v="19-Oct-1987"/>
    <n v="5729.01"/>
    <x v="2"/>
    <s v="tier - 2"/>
    <x v="1"/>
    <n v="35"/>
  </r>
  <r>
    <x v="670"/>
    <s v="Lindbloom"/>
    <n v="33.6"/>
    <x v="406"/>
    <s v="No"/>
    <x v="0"/>
    <x v="0"/>
    <n v="0"/>
    <x v="1"/>
    <x v="0"/>
    <x v="0"/>
    <s v="21-Aug-1972"/>
    <n v="5741.67"/>
    <x v="0"/>
    <s v="tier - 3"/>
    <x v="0"/>
    <n v="50"/>
  </r>
  <r>
    <x v="671"/>
    <s v="Wijayaratne"/>
    <n v="22.42"/>
    <x v="28"/>
    <s v="No"/>
    <x v="0"/>
    <x v="0"/>
    <n v="0"/>
    <x v="0"/>
    <x v="2"/>
    <x v="0"/>
    <s v="10-Jun-1993"/>
    <n v="5748.13"/>
    <x v="0"/>
    <s v="tier - 1"/>
    <x v="11"/>
    <n v="29"/>
  </r>
  <r>
    <x v="672"/>
    <s v="Ainsworth"/>
    <n v="46.86"/>
    <x v="189"/>
    <s v="No"/>
    <x v="0"/>
    <x v="0"/>
    <n v="0"/>
    <x v="1"/>
    <x v="0"/>
    <x v="2"/>
    <s v="30-Aug-1983"/>
    <n v="5757.41"/>
    <x v="0"/>
    <s v="tier - 3"/>
    <x v="4"/>
    <n v="39"/>
  </r>
  <r>
    <x v="673"/>
    <s v="Gayagoy"/>
    <n v="32.965000000000003"/>
    <x v="407"/>
    <s v="No"/>
    <x v="0"/>
    <x v="0"/>
    <n v="3"/>
    <x v="1"/>
    <x v="0"/>
    <x v="0"/>
    <s v="1-Nov-2004"/>
    <n v="5778.71"/>
    <x v="0"/>
    <s v="tier - 3"/>
    <x v="16"/>
    <n v="18"/>
  </r>
  <r>
    <x v="674"/>
    <s v="Fitzmaurice"/>
    <n v="39.340000000000003"/>
    <x v="340"/>
    <s v="Yes"/>
    <x v="0"/>
    <x v="1"/>
    <n v="1"/>
    <x v="1"/>
    <x v="0"/>
    <x v="2"/>
    <s v="18-Sep-1980"/>
    <n v="5807.06"/>
    <x v="0"/>
    <s v="tier - 3"/>
    <x v="0"/>
    <n v="42"/>
  </r>
  <r>
    <x v="675"/>
    <s v="Rodriguez"/>
    <n v="47"/>
    <x v="257"/>
    <s v="Yes"/>
    <x v="0"/>
    <x v="0"/>
    <n v="0"/>
    <x v="1"/>
    <x v="0"/>
    <x v="0"/>
    <s v="2-Nov-1972"/>
    <n v="5812.9"/>
    <x v="0"/>
    <s v="tier - 2"/>
    <x v="0"/>
    <n v="50"/>
  </r>
  <r>
    <x v="676"/>
    <s v="Tsoucas"/>
    <n v="36.71"/>
    <x v="408"/>
    <s v="Yes"/>
    <x v="0"/>
    <x v="0"/>
    <n v="0"/>
    <x v="1"/>
    <x v="0"/>
    <x v="0"/>
    <s v="22-Jul-2002"/>
    <n v="5816.58"/>
    <x v="0"/>
    <s v="tier - 2"/>
    <x v="14"/>
    <n v="20"/>
  </r>
  <r>
    <x v="677"/>
    <s v="Muhly"/>
    <n v="53.48"/>
    <x v="409"/>
    <s v="No"/>
    <x v="0"/>
    <x v="0"/>
    <n v="0"/>
    <x v="1"/>
    <x v="0"/>
    <x v="2"/>
    <s v="27-Sep-1971"/>
    <n v="5832.6"/>
    <x v="0"/>
    <s v="tier - 3"/>
    <x v="1"/>
    <n v="51"/>
  </r>
  <r>
    <x v="678"/>
    <s v="Lund"/>
    <n v="35.5"/>
    <x v="410"/>
    <s v="No"/>
    <x v="0"/>
    <x v="0"/>
    <n v="0"/>
    <x v="1"/>
    <x v="0"/>
    <x v="0"/>
    <s v="27-Jul-1987"/>
    <n v="5836.52"/>
    <x v="0"/>
    <s v="tier - 3"/>
    <x v="0"/>
    <n v="35"/>
  </r>
  <r>
    <x v="679"/>
    <s v="Battaglino"/>
    <n v="36.979999999999997"/>
    <x v="411"/>
    <s v="Yes"/>
    <x v="0"/>
    <x v="0"/>
    <n v="0"/>
    <x v="1"/>
    <x v="0"/>
    <x v="0"/>
    <s v="20-Aug-1995"/>
    <n v="5843.99"/>
    <x v="0"/>
    <s v="tier - 2"/>
    <x v="7"/>
    <n v="27"/>
  </r>
  <r>
    <x v="680"/>
    <s v="Pena"/>
    <n v="32.395000000000003"/>
    <x v="210"/>
    <s v="Yes"/>
    <x v="0"/>
    <x v="1"/>
    <n v="1"/>
    <x v="1"/>
    <x v="0"/>
    <x v="0"/>
    <s v="30-Sep-1987"/>
    <n v="5846.92"/>
    <x v="0"/>
    <s v="tier - 2"/>
    <x v="0"/>
    <n v="35"/>
  </r>
  <r>
    <x v="681"/>
    <s v="Thomason"/>
    <n v="32.729999999999997"/>
    <x v="355"/>
    <s v="No"/>
    <x v="0"/>
    <x v="0"/>
    <n v="0"/>
    <x v="1"/>
    <x v="0"/>
    <x v="0"/>
    <s v="18-Jun-1985"/>
    <n v="5847.24"/>
    <x v="0"/>
    <s v="tier - 1"/>
    <x v="0"/>
    <n v="37"/>
  </r>
  <r>
    <x v="682"/>
    <s v="Hancox"/>
    <n v="20.52"/>
    <x v="4"/>
    <s v="No"/>
    <x v="0"/>
    <x v="0"/>
    <n v="1"/>
    <x v="0"/>
    <x v="2"/>
    <x v="2"/>
    <s v="22-Nov-1984"/>
    <n v="5855.9"/>
    <x v="0"/>
    <s v="tier - 3"/>
    <x v="1"/>
    <n v="38"/>
  </r>
  <r>
    <x v="683"/>
    <s v="Canarecci"/>
    <n v="51.72"/>
    <x v="136"/>
    <s v="No"/>
    <x v="0"/>
    <x v="0"/>
    <n v="0"/>
    <x v="1"/>
    <x v="0"/>
    <x v="1"/>
    <s v="19-Oct-1993"/>
    <n v="5877.02"/>
    <x v="0"/>
    <s v="tier - 2"/>
    <x v="11"/>
    <n v="29"/>
  </r>
  <r>
    <x v="684"/>
    <s v="Toupin"/>
    <n v="50.2"/>
    <x v="66"/>
    <s v="No"/>
    <x v="0"/>
    <x v="0"/>
    <n v="0"/>
    <x v="1"/>
    <x v="0"/>
    <x v="2"/>
    <s v="8-Jul-1982"/>
    <n v="5910.94"/>
    <x v="0"/>
    <s v="tier - 1"/>
    <x v="2"/>
    <n v="40"/>
  </r>
  <r>
    <x v="685"/>
    <s v="Mulley"/>
    <n v="25.52"/>
    <x v="348"/>
    <s v="No"/>
    <x v="0"/>
    <x v="1"/>
    <n v="1"/>
    <x v="1"/>
    <x v="1"/>
    <x v="1"/>
    <s v="21-Dec-1982"/>
    <n v="5920.1"/>
    <x v="0"/>
    <s v="tier - 1"/>
    <x v="0"/>
    <n v="40"/>
  </r>
  <r>
    <x v="686"/>
    <s v="Parry"/>
    <n v="35.200000000000003"/>
    <x v="106"/>
    <s v="Yes"/>
    <x v="0"/>
    <x v="0"/>
    <n v="2"/>
    <x v="1"/>
    <x v="0"/>
    <x v="1"/>
    <s v="29-Jul-1987"/>
    <n v="5926.85"/>
    <x v="1"/>
    <s v="tier - 3"/>
    <x v="2"/>
    <n v="35"/>
  </r>
  <r>
    <x v="687"/>
    <s v="Mason Cox"/>
    <n v="41.26"/>
    <x v="412"/>
    <s v="Yes"/>
    <x v="0"/>
    <x v="0"/>
    <n v="0"/>
    <x v="1"/>
    <x v="0"/>
    <x v="1"/>
    <s v="13-Aug-1993"/>
    <n v="5926.93"/>
    <x v="0"/>
    <s v="tier - 2"/>
    <x v="7"/>
    <n v="29"/>
  </r>
  <r>
    <x v="688"/>
    <s v="Thompson"/>
    <n v="17.195"/>
    <x v="319"/>
    <s v="Yes"/>
    <x v="0"/>
    <x v="0"/>
    <n v="0"/>
    <x v="0"/>
    <x v="3"/>
    <x v="2"/>
    <s v="30-Jul-1994"/>
    <n v="5927.65"/>
    <x v="0"/>
    <s v="tier - 1"/>
    <x v="1"/>
    <n v="28"/>
  </r>
  <r>
    <x v="689"/>
    <s v="Nelson"/>
    <n v="23.085000000000001"/>
    <x v="159"/>
    <s v="Yes"/>
    <x v="0"/>
    <x v="0"/>
    <n v="2"/>
    <x v="1"/>
    <x v="2"/>
    <x v="2"/>
    <s v="14-Jul-1987"/>
    <n v="5934.38"/>
    <x v="1"/>
    <s v="tier - 2"/>
    <x v="0"/>
    <n v="35"/>
  </r>
  <r>
    <x v="690"/>
    <s v="Forte"/>
    <n v="21.66"/>
    <x v="112"/>
    <s v="Yes"/>
    <x v="0"/>
    <x v="0"/>
    <n v="2"/>
    <x v="1"/>
    <x v="2"/>
    <x v="2"/>
    <s v="13-Aug-2003"/>
    <n v="5957.35"/>
    <x v="0"/>
    <s v="tier - 2"/>
    <x v="1"/>
    <n v="19"/>
  </r>
  <r>
    <x v="691"/>
    <s v="Corona Iturriaga"/>
    <n v="36.47"/>
    <x v="210"/>
    <s v="Yes"/>
    <x v="0"/>
    <x v="0"/>
    <n v="0"/>
    <x v="1"/>
    <x v="0"/>
    <x v="0"/>
    <s v="15-Jul-2004"/>
    <n v="5960.91"/>
    <x v="0"/>
    <s v="tier - 1"/>
    <x v="14"/>
    <n v="18"/>
  </r>
  <r>
    <x v="692"/>
    <s v="McCollum"/>
    <n v="36.08"/>
    <x v="413"/>
    <s v="Yes"/>
    <x v="0"/>
    <x v="0"/>
    <n v="0"/>
    <x v="1"/>
    <x v="0"/>
    <x v="0"/>
    <s v="5-Aug-1980"/>
    <n v="5966.89"/>
    <x v="0"/>
    <s v="tier - 3"/>
    <x v="0"/>
    <n v="42"/>
  </r>
  <r>
    <x v="693"/>
    <s v="Hevner"/>
    <n v="23.18"/>
    <x v="297"/>
    <s v="No"/>
    <x v="0"/>
    <x v="0"/>
    <n v="0"/>
    <x v="1"/>
    <x v="2"/>
    <x v="1"/>
    <s v="21-Jul-1980"/>
    <n v="5969.72"/>
    <x v="1"/>
    <s v="tier - 3"/>
    <x v="2"/>
    <n v="42"/>
  </r>
  <r>
    <x v="694"/>
    <s v="Looi"/>
    <n v="39.159999999999997"/>
    <x v="359"/>
    <s v="No"/>
    <x v="0"/>
    <x v="0"/>
    <n v="3"/>
    <x v="1"/>
    <x v="0"/>
    <x v="0"/>
    <s v="22-Jul-1989"/>
    <n v="5972.38"/>
    <x v="0"/>
    <s v="tier - 2"/>
    <x v="2"/>
    <n v="33"/>
  </r>
  <r>
    <x v="695"/>
    <s v="Power"/>
    <n v="38.19"/>
    <x v="414"/>
    <s v="No"/>
    <x v="0"/>
    <x v="0"/>
    <n v="3"/>
    <x v="1"/>
    <x v="0"/>
    <x v="0"/>
    <s v="19-Sep-1984"/>
    <n v="5974.38"/>
    <x v="0"/>
    <s v="tier - 3"/>
    <x v="0"/>
    <n v="38"/>
  </r>
  <r>
    <x v="696"/>
    <s v="Routon"/>
    <n v="26.41"/>
    <x v="415"/>
    <s v="No"/>
    <x v="0"/>
    <x v="0"/>
    <n v="3"/>
    <x v="1"/>
    <x v="1"/>
    <x v="0"/>
    <s v="11-Nov-1984"/>
    <n v="5976.83"/>
    <x v="0"/>
    <s v="tier - 2"/>
    <x v="0"/>
    <n v="38"/>
  </r>
  <r>
    <x v="697"/>
    <s v="Dochelli"/>
    <n v="28.785"/>
    <x v="416"/>
    <s v="No"/>
    <x v="0"/>
    <x v="0"/>
    <n v="0"/>
    <x v="1"/>
    <x v="1"/>
    <x v="0"/>
    <s v="25-Jun-1970"/>
    <n v="5979.66"/>
    <x v="0"/>
    <s v="tier - 3"/>
    <x v="0"/>
    <n v="52"/>
  </r>
  <r>
    <x v="698"/>
    <s v="Gillespie"/>
    <n v="26.695"/>
    <x v="417"/>
    <s v="Yes"/>
    <x v="0"/>
    <x v="1"/>
    <n v="1"/>
    <x v="1"/>
    <x v="1"/>
    <x v="0"/>
    <s v="10-Oct-1980"/>
    <n v="5979.73"/>
    <x v="0"/>
    <s v="tier - 2"/>
    <x v="2"/>
    <n v="42"/>
  </r>
  <r>
    <x v="699"/>
    <s v="Oskvig"/>
    <n v="32.799999999999997"/>
    <x v="87"/>
    <s v="Yes"/>
    <x v="0"/>
    <x v="0"/>
    <n v="1"/>
    <x v="1"/>
    <x v="0"/>
    <x v="1"/>
    <s v="11-Oct-1974"/>
    <n v="5979.99"/>
    <x v="0"/>
    <s v="tier - 3"/>
    <x v="0"/>
    <n v="48"/>
  </r>
  <r>
    <x v="700"/>
    <s v="Holland-Stergar"/>
    <n v="35.869999999999997"/>
    <x v="418"/>
    <s v="Yes"/>
    <x v="0"/>
    <x v="0"/>
    <n v="0"/>
    <x v="1"/>
    <x v="0"/>
    <x v="0"/>
    <s v="10-Jun-1988"/>
    <n v="5989.52"/>
    <x v="0"/>
    <s v="tier - 1"/>
    <x v="1"/>
    <n v="34"/>
  </r>
  <r>
    <x v="701"/>
    <s v="Arai"/>
    <n v="21.66"/>
    <x v="419"/>
    <s v="Yes"/>
    <x v="0"/>
    <x v="0"/>
    <n v="2"/>
    <x v="1"/>
    <x v="2"/>
    <x v="2"/>
    <s v="17-Aug-1974"/>
    <n v="5990.17"/>
    <x v="0"/>
    <s v="tier - 2"/>
    <x v="0"/>
    <n v="48"/>
  </r>
  <r>
    <x v="702"/>
    <s v="Olausson"/>
    <n v="37.72"/>
    <x v="24"/>
    <s v="Yes"/>
    <x v="0"/>
    <x v="1"/>
    <n v="1"/>
    <x v="1"/>
    <x v="0"/>
    <x v="2"/>
    <s v="8-Aug-1980"/>
    <n v="5993.62"/>
    <x v="0"/>
    <s v="tier - 3"/>
    <x v="0"/>
    <n v="42"/>
  </r>
  <r>
    <x v="703"/>
    <s v="Wagner"/>
    <n v="39.700000000000003"/>
    <x v="420"/>
    <s v="No"/>
    <x v="0"/>
    <x v="0"/>
    <n v="3"/>
    <x v="1"/>
    <x v="0"/>
    <x v="0"/>
    <s v="16-Aug-1989"/>
    <n v="6059.17"/>
    <x v="0"/>
    <s v="tier - 1"/>
    <x v="2"/>
    <n v="33"/>
  </r>
  <r>
    <x v="704"/>
    <s v="Delong"/>
    <n v="35.97"/>
    <x v="421"/>
    <s v="No"/>
    <x v="0"/>
    <x v="0"/>
    <n v="3"/>
    <x v="1"/>
    <x v="0"/>
    <x v="0"/>
    <s v="28-Jul-1996"/>
    <n v="6061.8"/>
    <x v="0"/>
    <s v="tier - 3"/>
    <x v="1"/>
    <n v="26"/>
  </r>
  <r>
    <x v="705"/>
    <s v="Mehech"/>
    <n v="37.85"/>
    <x v="422"/>
    <s v="No"/>
    <x v="0"/>
    <x v="0"/>
    <n v="0"/>
    <x v="1"/>
    <x v="0"/>
    <x v="0"/>
    <s v="8-Nov-1994"/>
    <n v="6064.37"/>
    <x v="0"/>
    <s v="tier - 2"/>
    <x v="2"/>
    <n v="28"/>
  </r>
  <r>
    <x v="706"/>
    <s v="Machiela"/>
    <n v="21.66"/>
    <x v="161"/>
    <s v="No"/>
    <x v="1"/>
    <x v="0"/>
    <n v="1"/>
    <x v="0"/>
    <x v="2"/>
    <x v="2"/>
    <s v="21-Sep-1984"/>
    <n v="6067.13"/>
    <x v="1"/>
    <s v="tier - 1"/>
    <x v="5"/>
    <n v="38"/>
  </r>
  <r>
    <x v="707"/>
    <s v="Young"/>
    <n v="39.369999999999997"/>
    <x v="119"/>
    <s v="No"/>
    <x v="0"/>
    <x v="0"/>
    <n v="2"/>
    <x v="1"/>
    <x v="0"/>
    <x v="1"/>
    <s v="8-Aug-1979"/>
    <n v="6074.37"/>
    <x v="0"/>
    <s v="tier - 2"/>
    <x v="1"/>
    <n v="43"/>
  </r>
  <r>
    <x v="708"/>
    <s v="Dupere"/>
    <n v="40.880000000000003"/>
    <x v="370"/>
    <s v="No"/>
    <x v="0"/>
    <x v="0"/>
    <n v="0"/>
    <x v="1"/>
    <x v="0"/>
    <x v="0"/>
    <s v="14-Oct-1984"/>
    <n v="6079.67"/>
    <x v="2"/>
    <s v="tier - 1"/>
    <x v="10"/>
    <n v="38"/>
  </r>
  <r>
    <x v="709"/>
    <s v="Iandolo"/>
    <n v="26.22"/>
    <x v="191"/>
    <s v="Yes"/>
    <x v="0"/>
    <x v="0"/>
    <n v="2"/>
    <x v="1"/>
    <x v="1"/>
    <x v="2"/>
    <s v="25-Jul-1984"/>
    <n v="6082.41"/>
    <x v="2"/>
    <s v="tier - 2"/>
    <x v="2"/>
    <n v="38"/>
  </r>
  <r>
    <x v="710"/>
    <s v="Ito"/>
    <n v="25.08"/>
    <x v="56"/>
    <s v="Yes"/>
    <x v="0"/>
    <x v="0"/>
    <n v="2"/>
    <x v="1"/>
    <x v="1"/>
    <x v="1"/>
    <s v="9-Jun-1970"/>
    <n v="6098.38"/>
    <x v="0"/>
    <s v="tier - 2"/>
    <x v="0"/>
    <n v="52"/>
  </r>
  <r>
    <x v="711"/>
    <s v="Barry"/>
    <n v="39.1"/>
    <x v="423"/>
    <s v="Yes"/>
    <x v="0"/>
    <x v="0"/>
    <n v="2"/>
    <x v="1"/>
    <x v="0"/>
    <x v="0"/>
    <s v="9-Sep-1995"/>
    <n v="6111.95"/>
    <x v="0"/>
    <s v="tier - 3"/>
    <x v="14"/>
    <n v="27"/>
  </r>
  <r>
    <x v="712"/>
    <s v="Boyce"/>
    <n v="37.905000000000001"/>
    <x v="355"/>
    <s v="No"/>
    <x v="0"/>
    <x v="0"/>
    <n v="3"/>
    <x v="1"/>
    <x v="0"/>
    <x v="0"/>
    <s v="21-Jul-1985"/>
    <n v="6112.35"/>
    <x v="0"/>
    <s v="tier - 1"/>
    <x v="1"/>
    <n v="37"/>
  </r>
  <r>
    <x v="713"/>
    <s v="Lin"/>
    <n v="43.35"/>
    <x v="86"/>
    <s v="Yes"/>
    <x v="0"/>
    <x v="1"/>
    <n v="1"/>
    <x v="1"/>
    <x v="0"/>
    <x v="2"/>
    <s v="25-Jul-1991"/>
    <n v="6113.23"/>
    <x v="0"/>
    <s v="tier - 2"/>
    <x v="8"/>
    <n v="31"/>
  </r>
  <r>
    <x v="714"/>
    <s v="Smith"/>
    <n v="36.15"/>
    <x v="424"/>
    <s v="No"/>
    <x v="0"/>
    <x v="0"/>
    <n v="0"/>
    <x v="1"/>
    <x v="0"/>
    <x v="0"/>
    <s v="11-Aug-1983"/>
    <n v="6117.49"/>
    <x v="0"/>
    <s v="tier - 3"/>
    <x v="1"/>
    <n v="39"/>
  </r>
  <r>
    <x v="715"/>
    <s v="Nalven"/>
    <n v="44.98"/>
    <x v="425"/>
    <s v="No"/>
    <x v="0"/>
    <x v="0"/>
    <n v="1"/>
    <x v="1"/>
    <x v="0"/>
    <x v="1"/>
    <s v="16-Nov-1983"/>
    <n v="6123.57"/>
    <x v="1"/>
    <s v="tier - 2"/>
    <x v="1"/>
    <n v="39"/>
  </r>
  <r>
    <x v="716"/>
    <s v="Bourgeois"/>
    <n v="38.28"/>
    <x v="49"/>
    <s v="No"/>
    <x v="1"/>
    <x v="0"/>
    <n v="1"/>
    <x v="1"/>
    <x v="0"/>
    <x v="2"/>
    <s v="18-Aug-1990"/>
    <n v="6128.8"/>
    <x v="0"/>
    <s v="tier - 3"/>
    <x v="1"/>
    <n v="32"/>
  </r>
  <r>
    <x v="717"/>
    <s v="Orloff"/>
    <n v="32.299999999999997"/>
    <x v="426"/>
    <s v="Yes"/>
    <x v="0"/>
    <x v="0"/>
    <n v="2"/>
    <x v="1"/>
    <x v="0"/>
    <x v="0"/>
    <s v="9-Nov-1969"/>
    <n v="6138.5"/>
    <x v="0"/>
    <s v="tier - 2"/>
    <x v="2"/>
    <n v="53"/>
  </r>
  <r>
    <x v="718"/>
    <s v="Ramirez"/>
    <n v="39.51"/>
    <x v="427"/>
    <s v="Yes"/>
    <x v="0"/>
    <x v="0"/>
    <n v="0"/>
    <x v="1"/>
    <x v="0"/>
    <x v="1"/>
    <s v="5-Sep-1978"/>
    <n v="6138.58"/>
    <x v="0"/>
    <s v="tier - 1"/>
    <x v="0"/>
    <n v="44"/>
  </r>
  <r>
    <x v="719"/>
    <s v="Fouquet"/>
    <n v="50.46"/>
    <x v="176"/>
    <s v="No"/>
    <x v="0"/>
    <x v="0"/>
    <n v="0"/>
    <x v="1"/>
    <x v="0"/>
    <x v="2"/>
    <s v="12-Dec-1976"/>
    <n v="6139.14"/>
    <x v="0"/>
    <s v="tier - 3"/>
    <x v="0"/>
    <n v="46"/>
  </r>
  <r>
    <x v="720"/>
    <s v="McPhillips"/>
    <n v="31.73"/>
    <x v="365"/>
    <s v="No"/>
    <x v="0"/>
    <x v="0"/>
    <n v="0"/>
    <x v="1"/>
    <x v="0"/>
    <x v="0"/>
    <s v="14-Oct-1970"/>
    <n v="6147.12"/>
    <x v="0"/>
    <s v="tier - 3"/>
    <x v="1"/>
    <n v="52"/>
  </r>
  <r>
    <x v="721"/>
    <s v="Burgin"/>
    <n v="32.1"/>
    <x v="428"/>
    <s v="Yes"/>
    <x v="0"/>
    <x v="1"/>
    <n v="1"/>
    <x v="1"/>
    <x v="0"/>
    <x v="0"/>
    <s v="6-Nov-1973"/>
    <n v="6152.05"/>
    <x v="0"/>
    <s v="tier - 3"/>
    <x v="0"/>
    <n v="49"/>
  </r>
  <r>
    <x v="722"/>
    <s v="Roberts"/>
    <n v="27.83"/>
    <x v="429"/>
    <s v="Yes"/>
    <x v="0"/>
    <x v="1"/>
    <n v="1"/>
    <x v="1"/>
    <x v="1"/>
    <x v="0"/>
    <s v="15-Oct-1985"/>
    <n v="6159.57"/>
    <x v="0"/>
    <s v="tier - 1"/>
    <x v="1"/>
    <n v="37"/>
  </r>
  <r>
    <x v="723"/>
    <s v="Nemec"/>
    <n v="27.72"/>
    <x v="430"/>
    <s v="Yes"/>
    <x v="0"/>
    <x v="1"/>
    <n v="1"/>
    <x v="1"/>
    <x v="1"/>
    <x v="0"/>
    <s v="6-Oct-1984"/>
    <n v="6170.96"/>
    <x v="0"/>
    <s v="tier - 1"/>
    <x v="0"/>
    <n v="38"/>
  </r>
  <r>
    <x v="724"/>
    <s v="Appman"/>
    <n v="36.765000000000001"/>
    <x v="338"/>
    <s v="Yes"/>
    <x v="0"/>
    <x v="0"/>
    <n v="2"/>
    <x v="1"/>
    <x v="0"/>
    <x v="2"/>
    <s v="9-Aug-1985"/>
    <n v="6183.32"/>
    <x v="0"/>
    <s v="tier - 2"/>
    <x v="1"/>
    <n v="37"/>
  </r>
  <r>
    <x v="725"/>
    <s v="Driscoll"/>
    <n v="48.36"/>
    <x v="337"/>
    <s v="No"/>
    <x v="0"/>
    <x v="0"/>
    <n v="0"/>
    <x v="1"/>
    <x v="0"/>
    <x v="2"/>
    <s v="5-Oct-1970"/>
    <n v="6183.46"/>
    <x v="0"/>
    <s v="tier - 2"/>
    <x v="1"/>
    <n v="52"/>
  </r>
  <r>
    <x v="726"/>
    <s v="Glotzbach"/>
    <n v="31.445"/>
    <x v="171"/>
    <s v="Yes"/>
    <x v="0"/>
    <x v="0"/>
    <n v="2"/>
    <x v="1"/>
    <x v="0"/>
    <x v="2"/>
    <s v="1-Nov-1988"/>
    <n v="6184.3"/>
    <x v="0"/>
    <s v="tier - 3"/>
    <x v="0"/>
    <n v="34"/>
  </r>
  <r>
    <x v="727"/>
    <s v="Tenforde"/>
    <n v="27.55"/>
    <x v="431"/>
    <s v="No"/>
    <x v="0"/>
    <x v="0"/>
    <n v="0"/>
    <x v="1"/>
    <x v="1"/>
    <x v="0"/>
    <s v="22-Nov-1981"/>
    <n v="6185.32"/>
    <x v="0"/>
    <s v="tier - 1"/>
    <x v="0"/>
    <n v="41"/>
  </r>
  <r>
    <x v="728"/>
    <s v="Ramirez"/>
    <n v="33.11"/>
    <x v="432"/>
    <s v="No"/>
    <x v="0"/>
    <x v="0"/>
    <n v="0"/>
    <x v="1"/>
    <x v="0"/>
    <x v="0"/>
    <s v="1-Oct-1981"/>
    <n v="6186.13"/>
    <x v="0"/>
    <s v="tier - 3"/>
    <x v="2"/>
    <n v="41"/>
  </r>
  <r>
    <x v="729"/>
    <s v="Stanley Torres"/>
    <n v="36.85"/>
    <x v="200"/>
    <s v="Yes"/>
    <x v="0"/>
    <x v="0"/>
    <n v="2"/>
    <x v="1"/>
    <x v="0"/>
    <x v="1"/>
    <s v="23-Oct-1988"/>
    <n v="6196.45"/>
    <x v="0"/>
    <s v="tier - 1"/>
    <x v="2"/>
    <n v="34"/>
  </r>
  <r>
    <x v="730"/>
    <s v="Vandongen"/>
    <n v="36.299999999999997"/>
    <x v="427"/>
    <s v="Yes"/>
    <x v="0"/>
    <x v="0"/>
    <n v="2"/>
    <x v="1"/>
    <x v="0"/>
    <x v="1"/>
    <s v="22-Jul-1985"/>
    <n v="6198.75"/>
    <x v="0"/>
    <s v="tier - 1"/>
    <x v="1"/>
    <n v="37"/>
  </r>
  <r>
    <x v="731"/>
    <s v="Liebald"/>
    <n v="45.34"/>
    <x v="363"/>
    <s v="Yes"/>
    <x v="0"/>
    <x v="0"/>
    <n v="0"/>
    <x v="1"/>
    <x v="0"/>
    <x v="2"/>
    <s v="20-Dec-1985"/>
    <n v="6203.9"/>
    <x v="2"/>
    <s v="tier - 2"/>
    <x v="1"/>
    <n v="37"/>
  </r>
  <r>
    <x v="732"/>
    <s v="Holte"/>
    <n v="31.8"/>
    <x v="332"/>
    <s v="Yes"/>
    <x v="0"/>
    <x v="0"/>
    <n v="2"/>
    <x v="1"/>
    <x v="0"/>
    <x v="2"/>
    <s v="22-Sep-1985"/>
    <n v="6203.9"/>
    <x v="0"/>
    <s v="tier - 2"/>
    <x v="1"/>
    <n v="37"/>
  </r>
  <r>
    <x v="733"/>
    <s v="Johnson"/>
    <n v="41.02"/>
    <x v="433"/>
    <s v="No"/>
    <x v="0"/>
    <x v="0"/>
    <n v="0"/>
    <x v="1"/>
    <x v="0"/>
    <x v="0"/>
    <s v="10-Sep-1999"/>
    <n v="6207.26"/>
    <x v="0"/>
    <s v="tier - 2"/>
    <x v="14"/>
    <n v="23"/>
  </r>
  <r>
    <x v="734"/>
    <s v="Bartlett"/>
    <n v="32.68"/>
    <x v="2"/>
    <s v="No"/>
    <x v="0"/>
    <x v="0"/>
    <n v="0"/>
    <x v="1"/>
    <x v="0"/>
    <x v="0"/>
    <s v="12-Aug-1992"/>
    <n v="6208.5"/>
    <x v="0"/>
    <s v="tier - 1"/>
    <x v="11"/>
    <n v="30"/>
  </r>
  <r>
    <x v="735"/>
    <s v="Bergman"/>
    <n v="21.7"/>
    <x v="166"/>
    <s v="No"/>
    <x v="0"/>
    <x v="1"/>
    <n v="1"/>
    <x v="0"/>
    <x v="2"/>
    <x v="2"/>
    <s v="29-Jun-1972"/>
    <n v="6219.93"/>
    <x v="0"/>
    <s v="tier - 2"/>
    <x v="0"/>
    <n v="50"/>
  </r>
  <r>
    <x v="736"/>
    <s v="Aitken"/>
    <n v="40.479999999999997"/>
    <x v="381"/>
    <s v="No"/>
    <x v="0"/>
    <x v="0"/>
    <n v="3"/>
    <x v="1"/>
    <x v="0"/>
    <x v="0"/>
    <s v="19-Sep-1978"/>
    <n v="6236.95"/>
    <x v="0"/>
    <s v="tier - 2"/>
    <x v="0"/>
    <n v="44"/>
  </r>
  <r>
    <x v="737"/>
    <s v="Berger"/>
    <n v="34.5"/>
    <x v="434"/>
    <s v="No"/>
    <x v="0"/>
    <x v="0"/>
    <n v="3"/>
    <x v="1"/>
    <x v="0"/>
    <x v="0"/>
    <s v="11-Aug-1983"/>
    <n v="6238.3"/>
    <x v="0"/>
    <s v="tier - 1"/>
    <x v="2"/>
    <n v="39"/>
  </r>
  <r>
    <x v="738"/>
    <s v="Richey"/>
    <n v="45.9"/>
    <x v="289"/>
    <s v="Yes"/>
    <x v="0"/>
    <x v="0"/>
    <n v="1"/>
    <x v="1"/>
    <x v="0"/>
    <x v="0"/>
    <s v="10-Oct-1979"/>
    <n v="6250.44"/>
    <x v="0"/>
    <s v="tier - 1"/>
    <x v="2"/>
    <n v="43"/>
  </r>
  <r>
    <x v="739"/>
    <s v="Trotter"/>
    <n v="33.479999999999997"/>
    <x v="435"/>
    <s v="Yes"/>
    <x v="0"/>
    <x v="0"/>
    <n v="2"/>
    <x v="1"/>
    <x v="0"/>
    <x v="2"/>
    <s v="11-Nov-1972"/>
    <n v="6253.85"/>
    <x v="0"/>
    <s v="tier - 2"/>
    <x v="0"/>
    <n v="50"/>
  </r>
  <r>
    <x v="740"/>
    <s v="Chavez"/>
    <n v="28.31"/>
    <x v="10"/>
    <s v="Yes"/>
    <x v="0"/>
    <x v="0"/>
    <n v="2"/>
    <x v="1"/>
    <x v="1"/>
    <x v="1"/>
    <s v="8-Sep-1972"/>
    <n v="6254.13"/>
    <x v="0"/>
    <s v="tier - 2"/>
    <x v="1"/>
    <n v="50"/>
  </r>
  <r>
    <x v="741"/>
    <s v="Orifice"/>
    <n v="21.565000000000001"/>
    <x v="436"/>
    <s v="No"/>
    <x v="1"/>
    <x v="0"/>
    <n v="1"/>
    <x v="0"/>
    <x v="2"/>
    <x v="2"/>
    <s v="11-Oct-1970"/>
    <n v="6255.38"/>
    <x v="0"/>
    <s v="tier - 2"/>
    <x v="0"/>
    <n v="52"/>
  </r>
  <r>
    <x v="742"/>
    <s v="Farkash"/>
    <n v="35.590000000000003"/>
    <x v="127"/>
    <s v="Yes"/>
    <x v="0"/>
    <x v="1"/>
    <n v="1"/>
    <x v="1"/>
    <x v="0"/>
    <x v="2"/>
    <s v="17-Oct-1995"/>
    <n v="6261.2"/>
    <x v="0"/>
    <s v="tier - 1"/>
    <x v="14"/>
    <n v="27"/>
  </r>
  <r>
    <x v="743"/>
    <s v="Hribar"/>
    <n v="43.44"/>
    <x v="320"/>
    <s v="Yes"/>
    <x v="0"/>
    <x v="0"/>
    <n v="0"/>
    <x v="1"/>
    <x v="0"/>
    <x v="2"/>
    <s v="25-Sep-1984"/>
    <n v="6269.33"/>
    <x v="0"/>
    <s v="tier - 1"/>
    <x v="0"/>
    <n v="38"/>
  </r>
  <r>
    <x v="744"/>
    <s v="Crawford"/>
    <n v="21.754999999999999"/>
    <x v="230"/>
    <s v="Yes"/>
    <x v="0"/>
    <x v="0"/>
    <n v="0"/>
    <x v="1"/>
    <x v="2"/>
    <x v="0"/>
    <s v="30-Jun-1981"/>
    <n v="6272.48"/>
    <x v="2"/>
    <s v="tier - 3"/>
    <x v="0"/>
    <n v="41"/>
  </r>
  <r>
    <x v="745"/>
    <s v="Sittlington"/>
    <n v="44.55"/>
    <x v="437"/>
    <s v="Yes"/>
    <x v="0"/>
    <x v="0"/>
    <n v="1"/>
    <x v="1"/>
    <x v="0"/>
    <x v="0"/>
    <s v="16-Oct-1993"/>
    <n v="6276.3"/>
    <x v="0"/>
    <s v="tier - 1"/>
    <x v="7"/>
    <n v="29"/>
  </r>
  <r>
    <x v="746"/>
    <s v="Silbert"/>
    <n v="43.32"/>
    <x v="145"/>
    <s v="Yes"/>
    <x v="0"/>
    <x v="0"/>
    <n v="0"/>
    <x v="1"/>
    <x v="0"/>
    <x v="2"/>
    <s v="24-Nov-1981"/>
    <n v="6282.24"/>
    <x v="0"/>
    <s v="tier - 1"/>
    <x v="2"/>
    <n v="41"/>
  </r>
  <r>
    <x v="747"/>
    <s v="Carrique"/>
    <n v="31.23"/>
    <x v="438"/>
    <s v="Yes"/>
    <x v="0"/>
    <x v="1"/>
    <n v="1"/>
    <x v="1"/>
    <x v="0"/>
    <x v="0"/>
    <s v="26-Aug-1981"/>
    <n v="6289.75"/>
    <x v="0"/>
    <s v="tier - 3"/>
    <x v="0"/>
    <n v="41"/>
  </r>
  <r>
    <x v="748"/>
    <s v="Kosla"/>
    <n v="42.81"/>
    <x v="325"/>
    <s v="No"/>
    <x v="0"/>
    <x v="0"/>
    <n v="1"/>
    <x v="1"/>
    <x v="0"/>
    <x v="2"/>
    <s v="4-Jul-1996"/>
    <n v="6293.63"/>
    <x v="0"/>
    <s v="tier - 3"/>
    <x v="11"/>
    <n v="26"/>
  </r>
  <r>
    <x v="749"/>
    <s v="Parker"/>
    <n v="35.909999999999997"/>
    <x v="379"/>
    <s v="Yes"/>
    <x v="0"/>
    <x v="0"/>
    <n v="2"/>
    <x v="1"/>
    <x v="0"/>
    <x v="0"/>
    <s v="17-Sep-1974"/>
    <n v="6302.23"/>
    <x v="0"/>
    <s v="tier - 1"/>
    <x v="0"/>
    <n v="48"/>
  </r>
  <r>
    <x v="750"/>
    <s v="Horton"/>
    <n v="36.65"/>
    <x v="170"/>
    <s v="Yes"/>
    <x v="0"/>
    <x v="1"/>
    <n v="1"/>
    <x v="1"/>
    <x v="0"/>
    <x v="2"/>
    <s v="4-Sep-1969"/>
    <n v="6305.61"/>
    <x v="0"/>
    <s v="tier - 2"/>
    <x v="1"/>
    <n v="53"/>
  </r>
  <r>
    <x v="751"/>
    <s v="Boller"/>
    <n v="22.04"/>
    <x v="333"/>
    <s v="Yes"/>
    <x v="0"/>
    <x v="0"/>
    <n v="2"/>
    <x v="1"/>
    <x v="2"/>
    <x v="0"/>
    <s v="27-Jul-2004"/>
    <n v="6311.11"/>
    <x v="0"/>
    <s v="tier - 2"/>
    <x v="2"/>
    <n v="18"/>
  </r>
  <r>
    <x v="752"/>
    <s v="Olaru"/>
    <n v="31.824999999999999"/>
    <x v="315"/>
    <s v="Yes"/>
    <x v="0"/>
    <x v="0"/>
    <n v="1"/>
    <x v="1"/>
    <x v="0"/>
    <x v="2"/>
    <s v="19-Nov-1985"/>
    <n v="6311.95"/>
    <x v="0"/>
    <s v="tier - 1"/>
    <x v="2"/>
    <n v="37"/>
  </r>
  <r>
    <x v="753"/>
    <s v="Prescott"/>
    <n v="53.58"/>
    <x v="188"/>
    <s v="No"/>
    <x v="0"/>
    <x v="0"/>
    <n v="1"/>
    <x v="1"/>
    <x v="0"/>
    <x v="2"/>
    <s v="15-Dec-1985"/>
    <n v="6313.76"/>
    <x v="0"/>
    <s v="tier - 1"/>
    <x v="0"/>
    <n v="37"/>
  </r>
  <r>
    <x v="754"/>
    <s v="Hines"/>
    <n v="34.299999999999997"/>
    <x v="439"/>
    <s v="No"/>
    <x v="0"/>
    <x v="0"/>
    <n v="0"/>
    <x v="1"/>
    <x v="0"/>
    <x v="0"/>
    <s v="13-Aug-1990"/>
    <n v="6334.34"/>
    <x v="0"/>
    <s v="tier - 2"/>
    <x v="8"/>
    <n v="32"/>
  </r>
  <r>
    <x v="755"/>
    <s v="Blanton"/>
    <n v="32.11"/>
    <x v="440"/>
    <s v="No"/>
    <x v="0"/>
    <x v="0"/>
    <n v="0"/>
    <x v="1"/>
    <x v="0"/>
    <x v="0"/>
    <s v="25-Sep-1986"/>
    <n v="6335.64"/>
    <x v="0"/>
    <s v="tier - 2"/>
    <x v="0"/>
    <n v="36"/>
  </r>
  <r>
    <x v="756"/>
    <s v="Bustamante"/>
    <n v="31.78"/>
    <x v="441"/>
    <s v="Yes"/>
    <x v="0"/>
    <x v="1"/>
    <n v="1"/>
    <x v="1"/>
    <x v="0"/>
    <x v="0"/>
    <s v="21-Oct-1983"/>
    <n v="6338.08"/>
    <x v="0"/>
    <s v="tier - 1"/>
    <x v="0"/>
    <n v="39"/>
  </r>
  <r>
    <x v="757"/>
    <s v="McCann"/>
    <n v="46.89"/>
    <x v="315"/>
    <s v="No"/>
    <x v="0"/>
    <x v="0"/>
    <n v="0"/>
    <x v="1"/>
    <x v="0"/>
    <x v="2"/>
    <s v="19-Aug-1983"/>
    <n v="6356.27"/>
    <x v="1"/>
    <s v="tier - 2"/>
    <x v="0"/>
    <n v="39"/>
  </r>
  <r>
    <x v="758"/>
    <s v="Schmole"/>
    <n v="39.35"/>
    <x v="442"/>
    <s v="Yes"/>
    <x v="0"/>
    <x v="0"/>
    <n v="1"/>
    <x v="1"/>
    <x v="0"/>
    <x v="0"/>
    <s v="30-Oct-1980"/>
    <n v="6358.78"/>
    <x v="0"/>
    <s v="tier - 1"/>
    <x v="1"/>
    <n v="42"/>
  </r>
  <r>
    <x v="759"/>
    <s v="Barber"/>
    <n v="39.200000000000003"/>
    <x v="22"/>
    <s v="No"/>
    <x v="0"/>
    <x v="0"/>
    <n v="0"/>
    <x v="1"/>
    <x v="0"/>
    <x v="0"/>
    <s v="24-Jun-1989"/>
    <n v="6360.99"/>
    <x v="0"/>
    <s v="tier - 2"/>
    <x v="1"/>
    <n v="33"/>
  </r>
  <r>
    <x v="760"/>
    <s v="Reichmann"/>
    <n v="39.159999999999997"/>
    <x v="443"/>
    <s v="No"/>
    <x v="0"/>
    <x v="0"/>
    <n v="0"/>
    <x v="1"/>
    <x v="0"/>
    <x v="0"/>
    <s v="7-Jul-1996"/>
    <n v="6361.47"/>
    <x v="0"/>
    <s v="tier - 3"/>
    <x v="11"/>
    <n v="26"/>
  </r>
  <r>
    <x v="761"/>
    <s v="Cavatorta"/>
    <n v="44.1"/>
    <x v="264"/>
    <s v="Yes"/>
    <x v="0"/>
    <x v="0"/>
    <n v="0"/>
    <x v="1"/>
    <x v="0"/>
    <x v="2"/>
    <s v="9-Nov-1970"/>
    <n v="6367.31"/>
    <x v="0"/>
    <s v="tier - 1"/>
    <x v="0"/>
    <n v="52"/>
  </r>
  <r>
    <x v="762"/>
    <s v="Yaeger"/>
    <n v="33.200000000000003"/>
    <x v="444"/>
    <s v="No"/>
    <x v="0"/>
    <x v="0"/>
    <n v="0"/>
    <x v="1"/>
    <x v="0"/>
    <x v="0"/>
    <s v="13-Aug-1984"/>
    <n v="6373.56"/>
    <x v="0"/>
    <s v="tier - 1"/>
    <x v="1"/>
    <n v="38"/>
  </r>
  <r>
    <x v="763"/>
    <s v="Hughes"/>
    <n v="29.92"/>
    <x v="445"/>
    <s v="No"/>
    <x v="0"/>
    <x v="0"/>
    <n v="0"/>
    <x v="1"/>
    <x v="1"/>
    <x v="0"/>
    <s v="18-Nov-1976"/>
    <n v="6374.16"/>
    <x v="0"/>
    <s v="tier - 2"/>
    <x v="0"/>
    <n v="46"/>
  </r>
  <r>
    <x v="764"/>
    <s v="Donahue"/>
    <n v="25"/>
    <x v="446"/>
    <s v="No"/>
    <x v="0"/>
    <x v="0"/>
    <n v="0"/>
    <x v="1"/>
    <x v="1"/>
    <x v="0"/>
    <s v="6-Aug-1982"/>
    <n v="6389.38"/>
    <x v="2"/>
    <s v="tier - 2"/>
    <x v="1"/>
    <n v="40"/>
  </r>
  <r>
    <x v="765"/>
    <s v="Greenwell"/>
    <n v="38.869999999999997"/>
    <x v="447"/>
    <s v="Yes"/>
    <x v="0"/>
    <x v="0"/>
    <n v="1"/>
    <x v="1"/>
    <x v="0"/>
    <x v="0"/>
    <s v="16-Aug-1997"/>
    <n v="6389.53"/>
    <x v="0"/>
    <s v="tier - 2"/>
    <x v="11"/>
    <n v="25"/>
  </r>
  <r>
    <x v="766"/>
    <s v="Steele"/>
    <n v="32.299999999999997"/>
    <x v="124"/>
    <s v="Yes"/>
    <x v="0"/>
    <x v="0"/>
    <n v="2"/>
    <x v="1"/>
    <x v="0"/>
    <x v="2"/>
    <s v="28-Oct-1982"/>
    <n v="6393.6"/>
    <x v="0"/>
    <s v="tier - 1"/>
    <x v="1"/>
    <n v="40"/>
  </r>
  <r>
    <x v="767"/>
    <s v="Gunter"/>
    <n v="31.16"/>
    <x v="448"/>
    <s v="Yes"/>
    <x v="0"/>
    <x v="0"/>
    <n v="2"/>
    <x v="1"/>
    <x v="0"/>
    <x v="0"/>
    <s v="9-Sep-1987"/>
    <n v="6402.29"/>
    <x v="0"/>
    <s v="tier - 3"/>
    <x v="8"/>
    <n v="35"/>
  </r>
  <r>
    <x v="768"/>
    <s v="McDonough"/>
    <n v="54.59"/>
    <x v="159"/>
    <s v="No"/>
    <x v="0"/>
    <x v="0"/>
    <n v="0"/>
    <x v="1"/>
    <x v="0"/>
    <x v="2"/>
    <s v="10-Dec-1985"/>
    <n v="6406.41"/>
    <x v="2"/>
    <s v="tier - 3"/>
    <x v="10"/>
    <n v="37"/>
  </r>
  <r>
    <x v="769"/>
    <s v="Sweetland"/>
    <n v="21.09"/>
    <x v="449"/>
    <s v="Yes"/>
    <x v="0"/>
    <x v="0"/>
    <n v="2"/>
    <x v="1"/>
    <x v="2"/>
    <x v="0"/>
    <s v="20-Aug-1970"/>
    <n v="6407.05"/>
    <x v="0"/>
    <s v="tier - 1"/>
    <x v="0"/>
    <n v="52"/>
  </r>
  <r>
    <x v="770"/>
    <s v="Hammersmith"/>
    <n v="52.41"/>
    <x v="74"/>
    <s v="No"/>
    <x v="0"/>
    <x v="0"/>
    <n v="1"/>
    <x v="1"/>
    <x v="0"/>
    <x v="1"/>
    <s v="22-Aug-1971"/>
    <n v="6412.34"/>
    <x v="0"/>
    <s v="tier - 3"/>
    <x v="0"/>
    <n v="51"/>
  </r>
  <r>
    <x v="771"/>
    <s v="French"/>
    <n v="41.47"/>
    <x v="236"/>
    <s v="Yes"/>
    <x v="0"/>
    <x v="0"/>
    <n v="2"/>
    <x v="1"/>
    <x v="0"/>
    <x v="1"/>
    <s v="4-Sep-1987"/>
    <n v="6414.18"/>
    <x v="0"/>
    <s v="tier - 2"/>
    <x v="2"/>
    <n v="35"/>
  </r>
  <r>
    <x v="772"/>
    <s v="Garbe"/>
    <n v="33.1"/>
    <x v="27"/>
    <s v="Yes"/>
    <x v="0"/>
    <x v="0"/>
    <n v="2"/>
    <x v="1"/>
    <x v="0"/>
    <x v="2"/>
    <s v="30-Dec-1976"/>
    <n v="6417.28"/>
    <x v="0"/>
    <s v="tier - 3"/>
    <x v="0"/>
    <n v="46"/>
  </r>
  <r>
    <x v="773"/>
    <s v="Duncan"/>
    <n v="30.8"/>
    <x v="161"/>
    <s v="Yes"/>
    <x v="0"/>
    <x v="0"/>
    <n v="2"/>
    <x v="1"/>
    <x v="0"/>
    <x v="2"/>
    <s v="5-Aug-1975"/>
    <n v="6423.48"/>
    <x v="0"/>
    <s v="tier - 3"/>
    <x v="0"/>
    <n v="47"/>
  </r>
  <r>
    <x v="774"/>
    <s v="Wallace"/>
    <n v="42.06"/>
    <x v="134"/>
    <s v="No"/>
    <x v="0"/>
    <x v="0"/>
    <n v="1"/>
    <x v="1"/>
    <x v="0"/>
    <x v="2"/>
    <s v="22-Jul-1985"/>
    <n v="6435.62"/>
    <x v="1"/>
    <s v="tier - 2"/>
    <x v="0"/>
    <n v="37"/>
  </r>
  <r>
    <x v="775"/>
    <s v="Tillman"/>
    <n v="39.270000000000003"/>
    <x v="409"/>
    <s v="No"/>
    <x v="0"/>
    <x v="1"/>
    <n v="1"/>
    <x v="1"/>
    <x v="0"/>
    <x v="2"/>
    <s v="26-Aug-1984"/>
    <n v="6455.86"/>
    <x v="1"/>
    <s v="tier - 3"/>
    <x v="1"/>
    <n v="38"/>
  </r>
  <r>
    <x v="776"/>
    <s v="Lee"/>
    <n v="30.71"/>
    <x v="450"/>
    <s v="Yes"/>
    <x v="0"/>
    <x v="0"/>
    <n v="1"/>
    <x v="1"/>
    <x v="0"/>
    <x v="2"/>
    <s v="1-Nov-1984"/>
    <n v="6457.84"/>
    <x v="0"/>
    <s v="tier - 3"/>
    <x v="1"/>
    <n v="38"/>
  </r>
  <r>
    <x v="777"/>
    <s v="Taylor"/>
    <n v="47.19"/>
    <x v="319"/>
    <s v="No"/>
    <x v="0"/>
    <x v="0"/>
    <n v="0"/>
    <x v="1"/>
    <x v="0"/>
    <x v="2"/>
    <s v="27-Jul-1981"/>
    <n v="6473.15"/>
    <x v="0"/>
    <s v="tier - 2"/>
    <x v="0"/>
    <n v="41"/>
  </r>
  <r>
    <x v="778"/>
    <s v="McSween"/>
    <n v="30.02"/>
    <x v="451"/>
    <s v="No"/>
    <x v="0"/>
    <x v="0"/>
    <n v="0"/>
    <x v="1"/>
    <x v="0"/>
    <x v="0"/>
    <s v="8-Jun-1980"/>
    <n v="6474.01"/>
    <x v="0"/>
    <s v="tier - 3"/>
    <x v="2"/>
    <n v="43"/>
  </r>
  <r>
    <x v="779"/>
    <s v="Schubert"/>
    <n v="37.909999999999997"/>
    <x v="251"/>
    <s v="Yes"/>
    <x v="0"/>
    <x v="0"/>
    <n v="0"/>
    <x v="1"/>
    <x v="0"/>
    <x v="2"/>
    <s v="1-Dec-1970"/>
    <n v="6481.67"/>
    <x v="0"/>
    <s v="tier - 2"/>
    <x v="0"/>
    <n v="52"/>
  </r>
  <r>
    <x v="780"/>
    <s v="Lalanne"/>
    <n v="54.61"/>
    <x v="326"/>
    <s v="No"/>
    <x v="0"/>
    <x v="0"/>
    <n v="0"/>
    <x v="1"/>
    <x v="0"/>
    <x v="2"/>
    <s v="9-Oct-1982"/>
    <n v="6496.89"/>
    <x v="0"/>
    <s v="tier - 3"/>
    <x v="2"/>
    <n v="40"/>
  </r>
  <r>
    <x v="781"/>
    <s v="Flanagan"/>
    <n v="36.005000000000003"/>
    <x v="452"/>
    <s v="No"/>
    <x v="0"/>
    <x v="0"/>
    <n v="0"/>
    <x v="1"/>
    <x v="0"/>
    <x v="0"/>
    <s v="28-Aug-1982"/>
    <n v="6500.24"/>
    <x v="0"/>
    <s v="tier - 2"/>
    <x v="0"/>
    <n v="40"/>
  </r>
  <r>
    <x v="782"/>
    <s v="Arellano"/>
    <n v="28.7"/>
    <x v="453"/>
    <s v="No"/>
    <x v="0"/>
    <x v="0"/>
    <n v="0"/>
    <x v="1"/>
    <x v="1"/>
    <x v="0"/>
    <s v="7-Jul-1994"/>
    <n v="6512.24"/>
    <x v="0"/>
    <s v="tier - 1"/>
    <x v="11"/>
    <n v="28"/>
  </r>
  <r>
    <x v="783"/>
    <s v="Charette"/>
    <n v="34.295000000000002"/>
    <x v="454"/>
    <s v="No"/>
    <x v="0"/>
    <x v="0"/>
    <n v="0"/>
    <x v="1"/>
    <x v="0"/>
    <x v="0"/>
    <s v="23-Oct-1976"/>
    <n v="6529.21"/>
    <x v="0"/>
    <s v="tier - 1"/>
    <x v="0"/>
    <n v="46"/>
  </r>
  <r>
    <x v="784"/>
    <s v="Pena Reyes"/>
    <n v="27.55"/>
    <x v="455"/>
    <s v="No"/>
    <x v="0"/>
    <x v="0"/>
    <n v="0"/>
    <x v="1"/>
    <x v="1"/>
    <x v="0"/>
    <s v="12-Aug-1982"/>
    <n v="6532.04"/>
    <x v="0"/>
    <s v="tier - 1"/>
    <x v="0"/>
    <n v="40"/>
  </r>
  <r>
    <x v="785"/>
    <s v="Broderick"/>
    <n v="40.700000000000003"/>
    <x v="140"/>
    <s v="No"/>
    <x v="0"/>
    <x v="0"/>
    <n v="0"/>
    <x v="1"/>
    <x v="0"/>
    <x v="2"/>
    <s v="2-Oct-1982"/>
    <n v="6536.68"/>
    <x v="0"/>
    <s v="tier - 2"/>
    <x v="1"/>
    <n v="40"/>
  </r>
  <r>
    <x v="786"/>
    <s v="Summers"/>
    <n v="18.335000000000001"/>
    <x v="221"/>
    <s v="No"/>
    <x v="0"/>
    <x v="0"/>
    <n v="0"/>
    <x v="1"/>
    <x v="3"/>
    <x v="0"/>
    <s v="3-Dec-1969"/>
    <n v="6546.16"/>
    <x v="0"/>
    <s v="tier - 3"/>
    <x v="0"/>
    <n v="53"/>
  </r>
  <r>
    <x v="787"/>
    <s v="Fisher"/>
    <n v="33.914999999999999"/>
    <x v="411"/>
    <s v="Yes"/>
    <x v="0"/>
    <x v="0"/>
    <n v="2"/>
    <x v="1"/>
    <x v="0"/>
    <x v="0"/>
    <s v="18-Dec-1986"/>
    <n v="6548.2"/>
    <x v="0"/>
    <s v="tier - 3"/>
    <x v="1"/>
    <n v="36"/>
  </r>
  <r>
    <x v="788"/>
    <s v="Zhou"/>
    <n v="33.534999999999997"/>
    <x v="108"/>
    <s v="Yes"/>
    <x v="0"/>
    <x v="0"/>
    <n v="2"/>
    <x v="1"/>
    <x v="0"/>
    <x v="0"/>
    <s v="6-Aug-1989"/>
    <n v="6551.75"/>
    <x v="0"/>
    <s v="tier - 2"/>
    <x v="8"/>
    <n v="33"/>
  </r>
  <r>
    <x v="789"/>
    <s v="Clarke-Ames"/>
    <n v="23.655000000000001"/>
    <x v="456"/>
    <s v="Yes"/>
    <x v="0"/>
    <x v="0"/>
    <n v="2"/>
    <x v="1"/>
    <x v="2"/>
    <x v="0"/>
    <s v="11-Dec-1968"/>
    <n v="6552.01"/>
    <x v="1"/>
    <s v="tier - 2"/>
    <x v="0"/>
    <n v="54"/>
  </r>
  <r>
    <x v="790"/>
    <s v="Staton"/>
    <n v="28"/>
    <x v="252"/>
    <s v="No"/>
    <x v="0"/>
    <x v="0"/>
    <n v="0"/>
    <x v="1"/>
    <x v="1"/>
    <x v="2"/>
    <s v="20-Sep-1984"/>
    <n v="6555.07"/>
    <x v="0"/>
    <s v="tier - 2"/>
    <x v="8"/>
    <n v="38"/>
  </r>
  <r>
    <x v="791"/>
    <s v="Forster"/>
    <n v="30.23"/>
    <x v="457"/>
    <s v="Yes"/>
    <x v="0"/>
    <x v="1"/>
    <n v="1"/>
    <x v="1"/>
    <x v="0"/>
    <x v="0"/>
    <s v="20-Jul-1981"/>
    <n v="6571.02"/>
    <x v="0"/>
    <s v="tier - 1"/>
    <x v="1"/>
    <n v="41"/>
  </r>
  <r>
    <x v="792"/>
    <s v="Monaghan"/>
    <n v="51.14"/>
    <x v="458"/>
    <s v="No"/>
    <x v="0"/>
    <x v="0"/>
    <n v="1"/>
    <x v="1"/>
    <x v="0"/>
    <x v="2"/>
    <s v="5-Oct-1984"/>
    <n v="6571.54"/>
    <x v="0"/>
    <s v="tier - 3"/>
    <x v="2"/>
    <n v="38"/>
  </r>
  <r>
    <x v="793"/>
    <s v="Kawamoto"/>
    <n v="24.32"/>
    <x v="459"/>
    <s v="No"/>
    <x v="0"/>
    <x v="0"/>
    <n v="0"/>
    <x v="1"/>
    <x v="2"/>
    <x v="0"/>
    <s v="22-Nov-1982"/>
    <n v="6593.51"/>
    <x v="0"/>
    <s v="tier - 1"/>
    <x v="0"/>
    <n v="40"/>
  </r>
  <r>
    <x v="794"/>
    <s v="Dicharry"/>
    <n v="38.06"/>
    <x v="460"/>
    <s v="No"/>
    <x v="0"/>
    <x v="0"/>
    <n v="0"/>
    <x v="1"/>
    <x v="0"/>
    <x v="0"/>
    <s v="29-Dec-1982"/>
    <n v="6600.21"/>
    <x v="1"/>
    <s v="tier - 2"/>
    <x v="5"/>
    <n v="40"/>
  </r>
  <r>
    <x v="795"/>
    <s v="Berry"/>
    <n v="37.700000000000003"/>
    <x v="461"/>
    <s v="No"/>
    <x v="0"/>
    <x v="0"/>
    <n v="0"/>
    <x v="1"/>
    <x v="0"/>
    <x v="0"/>
    <s v="7-Nov-1982"/>
    <n v="6600.36"/>
    <x v="0"/>
    <s v="tier - 3"/>
    <x v="2"/>
    <n v="40"/>
  </r>
  <r>
    <x v="796"/>
    <s v="Porfirio"/>
    <n v="44"/>
    <x v="390"/>
    <s v="Yes"/>
    <x v="0"/>
    <x v="0"/>
    <n v="2"/>
    <x v="1"/>
    <x v="0"/>
    <x v="0"/>
    <s v="28-Aug-1982"/>
    <n v="6610.11"/>
    <x v="1"/>
    <s v="tier - 2"/>
    <x v="3"/>
    <n v="40"/>
  </r>
  <r>
    <x v="797"/>
    <s v="Thind"/>
    <n v="41.45"/>
    <x v="65"/>
    <s v="Yes"/>
    <x v="0"/>
    <x v="0"/>
    <n v="0"/>
    <x v="1"/>
    <x v="0"/>
    <x v="1"/>
    <s v="29-Aug-1973"/>
    <n v="6630.31"/>
    <x v="0"/>
    <s v="tier - 1"/>
    <x v="0"/>
    <n v="49"/>
  </r>
  <r>
    <x v="798"/>
    <s v="Ryan"/>
    <n v="25.364999999999998"/>
    <x v="462"/>
    <s v="Yes"/>
    <x v="0"/>
    <x v="0"/>
    <n v="0"/>
    <x v="1"/>
    <x v="1"/>
    <x v="0"/>
    <s v="4-Sep-2003"/>
    <n v="6638.16"/>
    <x v="0"/>
    <s v="tier - 1"/>
    <x v="1"/>
    <n v="19"/>
  </r>
  <r>
    <x v="799"/>
    <s v="Horn"/>
    <n v="34.56"/>
    <x v="85"/>
    <s v="Yes"/>
    <x v="0"/>
    <x v="1"/>
    <n v="1"/>
    <x v="1"/>
    <x v="0"/>
    <x v="1"/>
    <s v="6-Jun-1990"/>
    <n v="6639.3"/>
    <x v="0"/>
    <s v="tier - 2"/>
    <x v="11"/>
    <n v="33"/>
  </r>
  <r>
    <x v="800"/>
    <s v="Sabadosa"/>
    <n v="28.2"/>
    <x v="463"/>
    <s v="Yes"/>
    <x v="0"/>
    <x v="0"/>
    <n v="2"/>
    <x v="1"/>
    <x v="1"/>
    <x v="0"/>
    <s v="8-Dec-1984"/>
    <n v="6640.54"/>
    <x v="0"/>
    <s v="tier - 3"/>
    <x v="4"/>
    <n v="38"/>
  </r>
  <r>
    <x v="801"/>
    <s v="Casady"/>
    <n v="30.43"/>
    <x v="464"/>
    <s v="No"/>
    <x v="0"/>
    <x v="0"/>
    <n v="0"/>
    <x v="1"/>
    <x v="0"/>
    <x v="0"/>
    <s v="8-Nov-1970"/>
    <n v="6651.26"/>
    <x v="0"/>
    <s v="tier - 3"/>
    <x v="0"/>
    <n v="52"/>
  </r>
  <r>
    <x v="802"/>
    <s v="Phillips"/>
    <n v="32.395000000000003"/>
    <x v="159"/>
    <s v="Yes"/>
    <x v="0"/>
    <x v="0"/>
    <n v="1"/>
    <x v="1"/>
    <x v="0"/>
    <x v="2"/>
    <s v="1-Jul-1984"/>
    <n v="6652.53"/>
    <x v="1"/>
    <s v="tier - 2"/>
    <x v="0"/>
    <n v="38"/>
  </r>
  <r>
    <x v="803"/>
    <s v="Ahokas"/>
    <n v="24.035"/>
    <x v="308"/>
    <s v="No"/>
    <x v="0"/>
    <x v="0"/>
    <n v="0"/>
    <x v="1"/>
    <x v="2"/>
    <x v="0"/>
    <s v="19-Nov-1989"/>
    <n v="6653.79"/>
    <x v="0"/>
    <s v="tier - 1"/>
    <x v="0"/>
    <n v="33"/>
  </r>
  <r>
    <x v="804"/>
    <s v="Hebert"/>
    <n v="37.119999999999997"/>
    <x v="319"/>
    <s v="No"/>
    <x v="0"/>
    <x v="0"/>
    <n v="2"/>
    <x v="1"/>
    <x v="0"/>
    <x v="2"/>
    <s v="27-Sep-1982"/>
    <n v="6664.32"/>
    <x v="0"/>
    <s v="tier - 2"/>
    <x v="0"/>
    <n v="40"/>
  </r>
  <r>
    <x v="805"/>
    <s v="Fair"/>
    <n v="34.840000000000003"/>
    <x v="272"/>
    <s v="Yes"/>
    <x v="0"/>
    <x v="1"/>
    <n v="1"/>
    <x v="1"/>
    <x v="0"/>
    <x v="1"/>
    <s v="17-Sep-1981"/>
    <n v="6664.69"/>
    <x v="1"/>
    <s v="tier - 1"/>
    <x v="1"/>
    <n v="41"/>
  </r>
  <r>
    <x v="806"/>
    <s v="Swenson"/>
    <n v="29.53"/>
    <x v="257"/>
    <s v="No"/>
    <x v="0"/>
    <x v="0"/>
    <n v="0"/>
    <x v="1"/>
    <x v="1"/>
    <x v="0"/>
    <s v="20-Oct-1989"/>
    <n v="6666.24"/>
    <x v="1"/>
    <s v="tier - 1"/>
    <x v="2"/>
    <n v="33"/>
  </r>
  <r>
    <x v="807"/>
    <s v="Revenis"/>
    <n v="42.51"/>
    <x v="465"/>
    <s v="Yes"/>
    <x v="0"/>
    <x v="0"/>
    <n v="0"/>
    <x v="1"/>
    <x v="0"/>
    <x v="0"/>
    <s v="9-Jul-1985"/>
    <n v="6686.43"/>
    <x v="0"/>
    <s v="tier - 3"/>
    <x v="1"/>
    <n v="37"/>
  </r>
  <r>
    <x v="808"/>
    <s v="Engnes"/>
    <n v="38.14"/>
    <x v="224"/>
    <s v="No"/>
    <x v="0"/>
    <x v="1"/>
    <n v="1"/>
    <x v="1"/>
    <x v="0"/>
    <x v="2"/>
    <s v="13-Jul-1968"/>
    <n v="6700.56"/>
    <x v="1"/>
    <s v="tier - 1"/>
    <x v="1"/>
    <n v="54"/>
  </r>
  <r>
    <x v="809"/>
    <s v="Wiltse"/>
    <n v="39.93"/>
    <x v="356"/>
    <s v="No"/>
    <x v="0"/>
    <x v="0"/>
    <n v="0"/>
    <x v="1"/>
    <x v="0"/>
    <x v="0"/>
    <s v="12-Dec-1971"/>
    <n v="6706.47"/>
    <x v="0"/>
    <s v="tier - 1"/>
    <x v="0"/>
    <n v="51"/>
  </r>
  <r>
    <x v="810"/>
    <s v="Fernandez"/>
    <n v="38.83"/>
    <x v="466"/>
    <s v="No"/>
    <x v="0"/>
    <x v="0"/>
    <n v="0"/>
    <x v="1"/>
    <x v="0"/>
    <x v="0"/>
    <s v="12-Jun-1983"/>
    <n v="6710.19"/>
    <x v="1"/>
    <s v="tier - 3"/>
    <x v="1"/>
    <n v="39"/>
  </r>
  <r>
    <x v="811"/>
    <s v="Edwards"/>
    <n v="37.4"/>
    <x v="467"/>
    <s v="No"/>
    <x v="0"/>
    <x v="0"/>
    <n v="0"/>
    <x v="1"/>
    <x v="0"/>
    <x v="0"/>
    <s v="13-Jun-1994"/>
    <n v="6721.37"/>
    <x v="0"/>
    <s v="tier - 1"/>
    <x v="1"/>
    <n v="28"/>
  </r>
  <r>
    <x v="812"/>
    <s v="Pinney"/>
    <n v="21.4"/>
    <x v="211"/>
    <s v="No"/>
    <x v="0"/>
    <x v="0"/>
    <n v="0"/>
    <x v="1"/>
    <x v="2"/>
    <x v="0"/>
    <s v="21-Oct-1978"/>
    <n v="6737.98"/>
    <x v="0"/>
    <s v="tier - 3"/>
    <x v="0"/>
    <n v="44"/>
  </r>
  <r>
    <x v="813"/>
    <s v="Levy"/>
    <n v="38.380000000000003"/>
    <x v="296"/>
    <s v="Yes"/>
    <x v="0"/>
    <x v="0"/>
    <n v="2"/>
    <x v="1"/>
    <x v="0"/>
    <x v="0"/>
    <s v="18-Jul-1968"/>
    <n v="6738.84"/>
    <x v="1"/>
    <s v="tier - 1"/>
    <x v="1"/>
    <n v="54"/>
  </r>
  <r>
    <x v="814"/>
    <s v="Takeda"/>
    <n v="33.659999999999997"/>
    <x v="140"/>
    <s v="Yes"/>
    <x v="0"/>
    <x v="0"/>
    <n v="2"/>
    <x v="1"/>
    <x v="0"/>
    <x v="2"/>
    <s v="7-Aug-1986"/>
    <n v="6746.74"/>
    <x v="1"/>
    <s v="tier - 2"/>
    <x v="5"/>
    <n v="36"/>
  </r>
  <r>
    <x v="815"/>
    <s v="Burke"/>
    <n v="31.79"/>
    <x v="468"/>
    <s v="Yes"/>
    <x v="0"/>
    <x v="1"/>
    <n v="1"/>
    <x v="1"/>
    <x v="0"/>
    <x v="0"/>
    <s v="5-Jun-1986"/>
    <n v="6748.59"/>
    <x v="1"/>
    <s v="tier - 1"/>
    <x v="5"/>
    <n v="37"/>
  </r>
  <r>
    <x v="816"/>
    <s v="Duarte"/>
    <n v="29.7"/>
    <x v="469"/>
    <s v="Yes"/>
    <x v="0"/>
    <x v="1"/>
    <n v="1"/>
    <x v="1"/>
    <x v="1"/>
    <x v="0"/>
    <s v="17-Jun-1970"/>
    <n v="6749.63"/>
    <x v="0"/>
    <s v="tier - 1"/>
    <x v="0"/>
    <n v="52"/>
  </r>
  <r>
    <x v="817"/>
    <s v="Clark"/>
    <n v="25.46"/>
    <x v="97"/>
    <s v="Yes"/>
    <x v="0"/>
    <x v="1"/>
    <n v="1"/>
    <x v="1"/>
    <x v="1"/>
    <x v="0"/>
    <s v="9-Dec-1966"/>
    <n v="6750.27"/>
    <x v="1"/>
    <s v="tier - 2"/>
    <x v="0"/>
    <n v="56"/>
  </r>
  <r>
    <x v="818"/>
    <s v="Nice"/>
    <n v="39.14"/>
    <x v="470"/>
    <s v="No"/>
    <x v="1"/>
    <x v="0"/>
    <n v="1"/>
    <x v="1"/>
    <x v="0"/>
    <x v="2"/>
    <s v="10-Oct-1988"/>
    <n v="6753.04"/>
    <x v="0"/>
    <s v="tier - 2"/>
    <x v="8"/>
    <n v="34"/>
  </r>
  <r>
    <x v="819"/>
    <s v="Windler"/>
    <n v="41.2"/>
    <x v="436"/>
    <s v="No"/>
    <x v="0"/>
    <x v="0"/>
    <n v="1"/>
    <x v="1"/>
    <x v="0"/>
    <x v="2"/>
    <s v="21-Sep-1981"/>
    <n v="6770.19"/>
    <x v="0"/>
    <s v="tier - 3"/>
    <x v="0"/>
    <n v="41"/>
  </r>
  <r>
    <x v="820"/>
    <s v="Jones"/>
    <n v="28.81"/>
    <x v="471"/>
    <s v="Yes"/>
    <x v="0"/>
    <x v="1"/>
    <n v="1"/>
    <x v="1"/>
    <x v="1"/>
    <x v="0"/>
    <s v="3-Sep-1981"/>
    <n v="6775.96"/>
    <x v="0"/>
    <s v="tier - 3"/>
    <x v="2"/>
    <n v="41"/>
  </r>
  <r>
    <x v="821"/>
    <s v="Stevenson"/>
    <n v="37.409999999999997"/>
    <x v="472"/>
    <s v="No"/>
    <x v="0"/>
    <x v="0"/>
    <n v="2"/>
    <x v="1"/>
    <x v="0"/>
    <x v="0"/>
    <s v="8-Oct-1981"/>
    <n v="6781.35"/>
    <x v="0"/>
    <s v="tier - 1"/>
    <x v="0"/>
    <n v="41"/>
  </r>
  <r>
    <x v="822"/>
    <s v="Humphrey"/>
    <n v="52.54"/>
    <x v="89"/>
    <s v="No"/>
    <x v="0"/>
    <x v="1"/>
    <n v="1"/>
    <x v="1"/>
    <x v="0"/>
    <x v="2"/>
    <s v="23-Nov-1980"/>
    <n v="6781.52"/>
    <x v="0"/>
    <s v="tier - 2"/>
    <x v="0"/>
    <n v="42"/>
  </r>
  <r>
    <x v="823"/>
    <s v="Nelson"/>
    <n v="17.29"/>
    <x v="473"/>
    <s v="No"/>
    <x v="1"/>
    <x v="0"/>
    <n v="1"/>
    <x v="0"/>
    <x v="3"/>
    <x v="2"/>
    <s v="24-Dec-1985"/>
    <n v="6796.86"/>
    <x v="1"/>
    <s v="tier - 3"/>
    <x v="1"/>
    <n v="37"/>
  </r>
  <r>
    <x v="824"/>
    <s v="Payne"/>
    <n v="31.74"/>
    <x v="474"/>
    <s v="Yes"/>
    <x v="0"/>
    <x v="0"/>
    <n v="0"/>
    <x v="1"/>
    <x v="0"/>
    <x v="0"/>
    <s v="29-Jun-1991"/>
    <n v="6799.46"/>
    <x v="2"/>
    <s v="tier - 2"/>
    <x v="10"/>
    <n v="31"/>
  </r>
  <r>
    <x v="825"/>
    <s v="Hails"/>
    <n v="26.504999999999999"/>
    <x v="423"/>
    <s v="Yes"/>
    <x v="0"/>
    <x v="1"/>
    <n v="1"/>
    <x v="1"/>
    <x v="1"/>
    <x v="0"/>
    <s v="17-Aug-1975"/>
    <n v="6809.46"/>
    <x v="0"/>
    <s v="tier - 1"/>
    <x v="1"/>
    <n v="47"/>
  </r>
  <r>
    <x v="826"/>
    <s v="Proctor"/>
    <n v="36.479999999999997"/>
    <x v="305"/>
    <s v="No"/>
    <x v="0"/>
    <x v="0"/>
    <n v="0"/>
    <x v="1"/>
    <x v="0"/>
    <x v="0"/>
    <s v="8-Jul-1994"/>
    <n v="6827.69"/>
    <x v="0"/>
    <s v="tier - 2"/>
    <x v="11"/>
    <n v="28"/>
  </r>
  <r>
    <x v="827"/>
    <s v="Ryan"/>
    <n v="39.159999999999997"/>
    <x v="219"/>
    <s v="Yes"/>
    <x v="0"/>
    <x v="1"/>
    <n v="1"/>
    <x v="1"/>
    <x v="0"/>
    <x v="2"/>
    <s v="15-Jul-1979"/>
    <n v="6837.37"/>
    <x v="1"/>
    <s v="tier - 1"/>
    <x v="5"/>
    <n v="43"/>
  </r>
  <r>
    <x v="828"/>
    <s v="Watson"/>
    <n v="28.22"/>
    <x v="475"/>
    <s v="Yes"/>
    <x v="0"/>
    <x v="1"/>
    <n v="1"/>
    <x v="1"/>
    <x v="1"/>
    <x v="0"/>
    <s v="30-Nov-2000"/>
    <n v="6842.28"/>
    <x v="0"/>
    <s v="tier - 1"/>
    <x v="1"/>
    <n v="22"/>
  </r>
  <r>
    <x v="829"/>
    <s v="Gresh"/>
    <n v="35"/>
    <x v="351"/>
    <s v="No"/>
    <x v="0"/>
    <x v="0"/>
    <n v="2"/>
    <x v="1"/>
    <x v="0"/>
    <x v="2"/>
    <s v="15-Jun-1977"/>
    <n v="6843.17"/>
    <x v="0"/>
    <s v="tier - 1"/>
    <x v="0"/>
    <n v="45"/>
  </r>
  <r>
    <x v="830"/>
    <s v="Anis"/>
    <n v="36.24"/>
    <x v="354"/>
    <s v="Yes"/>
    <x v="0"/>
    <x v="0"/>
    <n v="1"/>
    <x v="1"/>
    <x v="0"/>
    <x v="0"/>
    <s v="4-Nov-1979"/>
    <n v="6849.03"/>
    <x v="0"/>
    <s v="tier - 2"/>
    <x v="2"/>
    <n v="43"/>
  </r>
  <r>
    <x v="831"/>
    <s v="Swartz"/>
    <n v="36.954999999999998"/>
    <x v="476"/>
    <s v="No"/>
    <x v="0"/>
    <x v="0"/>
    <n v="0"/>
    <x v="1"/>
    <x v="0"/>
    <x v="0"/>
    <s v="19-Jun-1981"/>
    <n v="6858.48"/>
    <x v="0"/>
    <s v="tier - 2"/>
    <x v="4"/>
    <n v="41"/>
  </r>
  <r>
    <x v="832"/>
    <s v="Schluneker"/>
    <n v="29.64"/>
    <x v="477"/>
    <s v="No"/>
    <x v="0"/>
    <x v="0"/>
    <n v="0"/>
    <x v="1"/>
    <x v="1"/>
    <x v="0"/>
    <s v="5-Aug-1978"/>
    <n v="6863.49"/>
    <x v="0"/>
    <s v="tier - 1"/>
    <x v="0"/>
    <n v="44"/>
  </r>
  <r>
    <x v="833"/>
    <s v="Bellemare"/>
    <n v="42.74"/>
    <x v="478"/>
    <s v="Yes"/>
    <x v="0"/>
    <x v="0"/>
    <n v="1"/>
    <x v="1"/>
    <x v="0"/>
    <x v="1"/>
    <s v="23-Oct-1969"/>
    <n v="6868.39"/>
    <x v="0"/>
    <s v="tier - 2"/>
    <x v="0"/>
    <n v="53"/>
  </r>
  <r>
    <x v="834"/>
    <s v="Vitalo"/>
    <n v="36.130000000000003"/>
    <x v="463"/>
    <s v="Yes"/>
    <x v="0"/>
    <x v="0"/>
    <n v="2"/>
    <x v="1"/>
    <x v="0"/>
    <x v="0"/>
    <s v="23-Jun-1981"/>
    <n v="6875.96"/>
    <x v="0"/>
    <s v="tier - 2"/>
    <x v="2"/>
    <n v="41"/>
  </r>
  <r>
    <x v="835"/>
    <s v="Hamilton"/>
    <n v="31.55"/>
    <x v="184"/>
    <s v="Yes"/>
    <x v="0"/>
    <x v="0"/>
    <n v="1"/>
    <x v="1"/>
    <x v="0"/>
    <x v="1"/>
    <s v="24-Dec-2004"/>
    <n v="6876.53"/>
    <x v="0"/>
    <s v="tier - 1"/>
    <x v="1"/>
    <n v="18"/>
  </r>
  <r>
    <x v="836"/>
    <s v="Marshall"/>
    <n v="52.75"/>
    <x v="216"/>
    <s v="No"/>
    <x v="0"/>
    <x v="0"/>
    <n v="1"/>
    <x v="1"/>
    <x v="0"/>
    <x v="1"/>
    <s v="10-Sep-1985"/>
    <n v="6877.98"/>
    <x v="0"/>
    <s v="tier - 1"/>
    <x v="8"/>
    <n v="37"/>
  </r>
  <r>
    <x v="837"/>
    <s v="Cale"/>
    <n v="36.67"/>
    <x v="466"/>
    <s v="No"/>
    <x v="0"/>
    <x v="0"/>
    <n v="0"/>
    <x v="1"/>
    <x v="0"/>
    <x v="0"/>
    <s v="21-Dec-1989"/>
    <n v="6895.19"/>
    <x v="0"/>
    <s v="tier - 3"/>
    <x v="8"/>
    <n v="33"/>
  </r>
  <r>
    <x v="838"/>
    <s v="Pittaway"/>
    <n v="38.06"/>
    <x v="479"/>
    <s v="No"/>
    <x v="0"/>
    <x v="0"/>
    <n v="0"/>
    <x v="1"/>
    <x v="0"/>
    <x v="0"/>
    <s v="5-Sep-1984"/>
    <n v="6933.24"/>
    <x v="0"/>
    <s v="tier - 3"/>
    <x v="1"/>
    <n v="38"/>
  </r>
  <r>
    <x v="839"/>
    <s v="Bill"/>
    <n v="38"/>
    <x v="480"/>
    <s v="No"/>
    <x v="0"/>
    <x v="0"/>
    <n v="0"/>
    <x v="1"/>
    <x v="0"/>
    <x v="0"/>
    <s v="29-Nov-1978"/>
    <n v="6938.11"/>
    <x v="0"/>
    <s v="tier - 2"/>
    <x v="0"/>
    <n v="44"/>
  </r>
  <r>
    <x v="840"/>
    <s v="Antrim"/>
    <n v="35.1"/>
    <x v="481"/>
    <s v="No"/>
    <x v="0"/>
    <x v="0"/>
    <n v="0"/>
    <x v="1"/>
    <x v="0"/>
    <x v="0"/>
    <s v="30-Aug-1980"/>
    <n v="6940.91"/>
    <x v="0"/>
    <s v="tier - 2"/>
    <x v="1"/>
    <n v="42"/>
  </r>
  <r>
    <x v="841"/>
    <s v="Doolittle-Crider"/>
    <n v="33.82"/>
    <x v="256"/>
    <s v="Yes"/>
    <x v="0"/>
    <x v="0"/>
    <n v="2"/>
    <x v="1"/>
    <x v="0"/>
    <x v="1"/>
    <s v="5-Oct-1980"/>
    <n v="6940.94"/>
    <x v="0"/>
    <s v="tier - 3"/>
    <x v="0"/>
    <n v="42"/>
  </r>
  <r>
    <x v="842"/>
    <s v="Ruhlman"/>
    <n v="37.43"/>
    <x v="482"/>
    <s v="No"/>
    <x v="0"/>
    <x v="0"/>
    <n v="2"/>
    <x v="1"/>
    <x v="0"/>
    <x v="2"/>
    <s v="15-Dec-1978"/>
    <n v="6948.7"/>
    <x v="2"/>
    <s v="tier - 2"/>
    <x v="1"/>
    <n v="44"/>
  </r>
  <r>
    <x v="843"/>
    <s v="Anderson"/>
    <n v="30.5"/>
    <x v="207"/>
    <s v="No"/>
    <x v="0"/>
    <x v="0"/>
    <n v="0"/>
    <x v="1"/>
    <x v="0"/>
    <x v="0"/>
    <s v="18-Aug-1980"/>
    <n v="6951.12"/>
    <x v="0"/>
    <s v="tier - 2"/>
    <x v="0"/>
    <n v="42"/>
  </r>
  <r>
    <x v="844"/>
    <s v="Uchiyama"/>
    <n v="24.53"/>
    <x v="290"/>
    <s v="No"/>
    <x v="0"/>
    <x v="0"/>
    <n v="0"/>
    <x v="1"/>
    <x v="2"/>
    <x v="0"/>
    <s v="3-Jun-1975"/>
    <n v="6965.21"/>
    <x v="0"/>
    <s v="tier - 3"/>
    <x v="0"/>
    <n v="48"/>
  </r>
  <r>
    <x v="845"/>
    <s v="Desota"/>
    <n v="25.74"/>
    <x v="185"/>
    <s v="No"/>
    <x v="0"/>
    <x v="0"/>
    <n v="0"/>
    <x v="1"/>
    <x v="1"/>
    <x v="0"/>
    <s v="10-Dec-1985"/>
    <n v="6985.51"/>
    <x v="0"/>
    <s v="tier - 2"/>
    <x v="4"/>
    <n v="37"/>
  </r>
  <r>
    <x v="846"/>
    <s v="Edmonds"/>
    <n v="34.08"/>
    <x v="483"/>
    <s v="Yes"/>
    <x v="0"/>
    <x v="0"/>
    <n v="2"/>
    <x v="1"/>
    <x v="0"/>
    <x v="0"/>
    <s v="18-Oct-1982"/>
    <n v="6986.7"/>
    <x v="1"/>
    <s v="tier - 1"/>
    <x v="1"/>
    <n v="40"/>
  </r>
  <r>
    <x v="847"/>
    <s v="Otto"/>
    <n v="31.35"/>
    <x v="484"/>
    <s v="Yes"/>
    <x v="0"/>
    <x v="1"/>
    <n v="1"/>
    <x v="1"/>
    <x v="0"/>
    <x v="0"/>
    <s v="1-Sep-1982"/>
    <n v="6989.95"/>
    <x v="0"/>
    <s v="tier - 1"/>
    <x v="0"/>
    <n v="40"/>
  </r>
  <r>
    <x v="848"/>
    <s v="Kurt"/>
    <n v="26.79"/>
    <x v="388"/>
    <s v="No"/>
    <x v="0"/>
    <x v="0"/>
    <n v="1"/>
    <x v="1"/>
    <x v="1"/>
    <x v="2"/>
    <s v="6-Jul-1969"/>
    <n v="7003.1"/>
    <x v="0"/>
    <s v="tier - 3"/>
    <x v="0"/>
    <n v="53"/>
  </r>
  <r>
    <x v="849"/>
    <s v="Duhaime"/>
    <n v="42.78"/>
    <x v="184"/>
    <s v="Yes"/>
    <x v="0"/>
    <x v="0"/>
    <n v="1"/>
    <x v="1"/>
    <x v="0"/>
    <x v="1"/>
    <s v="2-Jun-1978"/>
    <n v="7033.08"/>
    <x v="0"/>
    <s v="tier - 2"/>
    <x v="0"/>
    <n v="45"/>
  </r>
  <r>
    <x v="850"/>
    <s v="Swann"/>
    <n v="46.75"/>
    <x v="485"/>
    <s v="Yes"/>
    <x v="0"/>
    <x v="0"/>
    <n v="2"/>
    <x v="1"/>
    <x v="0"/>
    <x v="0"/>
    <s v="29-Oct-1995"/>
    <n v="7042.11"/>
    <x v="0"/>
    <s v="tier - 3"/>
    <x v="1"/>
    <n v="27"/>
  </r>
  <r>
    <x v="851"/>
    <s v="Burton"/>
    <n v="32.15"/>
    <x v="93"/>
    <s v="Yes"/>
    <x v="0"/>
    <x v="1"/>
    <n v="1"/>
    <x v="1"/>
    <x v="0"/>
    <x v="2"/>
    <s v="26-Jul-1980"/>
    <n v="7045.5"/>
    <x v="0"/>
    <s v="tier - 1"/>
    <x v="2"/>
    <n v="42"/>
  </r>
  <r>
    <x v="852"/>
    <s v="Ricardi"/>
    <n v="43.4"/>
    <x v="486"/>
    <s v="Yes"/>
    <x v="0"/>
    <x v="0"/>
    <n v="2"/>
    <x v="1"/>
    <x v="0"/>
    <x v="0"/>
    <s v="22-Oct-1980"/>
    <n v="7046.72"/>
    <x v="0"/>
    <s v="tier - 3"/>
    <x v="0"/>
    <n v="42"/>
  </r>
  <r>
    <x v="853"/>
    <s v="Joslyn"/>
    <n v="31.57"/>
    <x v="487"/>
    <s v="Yes"/>
    <x v="0"/>
    <x v="0"/>
    <n v="2"/>
    <x v="1"/>
    <x v="0"/>
    <x v="0"/>
    <s v="21-Jul-1980"/>
    <n v="7050.02"/>
    <x v="0"/>
    <s v="tier - 1"/>
    <x v="8"/>
    <n v="42"/>
  </r>
  <r>
    <x v="854"/>
    <s v="Bennie"/>
    <n v="24.32"/>
    <x v="488"/>
    <s v="No"/>
    <x v="0"/>
    <x v="0"/>
    <n v="0"/>
    <x v="1"/>
    <x v="2"/>
    <x v="0"/>
    <s v="28-Jun-1980"/>
    <n v="7050.64"/>
    <x v="0"/>
    <s v="tier - 3"/>
    <x v="2"/>
    <n v="42"/>
  </r>
  <r>
    <x v="855"/>
    <s v="Kanyane"/>
    <n v="31.07"/>
    <x v="473"/>
    <s v="Yes"/>
    <x v="0"/>
    <x v="0"/>
    <n v="2"/>
    <x v="1"/>
    <x v="0"/>
    <x v="2"/>
    <s v="24-Jun-1978"/>
    <n v="7054.41"/>
    <x v="0"/>
    <s v="tier - 2"/>
    <x v="0"/>
    <n v="44"/>
  </r>
  <r>
    <x v="856"/>
    <s v="McFadden"/>
    <n v="35.814999999999998"/>
    <x v="266"/>
    <s v="No"/>
    <x v="0"/>
    <x v="0"/>
    <n v="0"/>
    <x v="1"/>
    <x v="0"/>
    <x v="0"/>
    <s v="6-Oct-1982"/>
    <n v="7077.19"/>
    <x v="0"/>
    <s v="tier - 3"/>
    <x v="8"/>
    <n v="40"/>
  </r>
  <r>
    <x v="857"/>
    <s v="Connolly"/>
    <n v="40.81"/>
    <x v="489"/>
    <s v="Yes"/>
    <x v="0"/>
    <x v="0"/>
    <n v="0"/>
    <x v="1"/>
    <x v="0"/>
    <x v="0"/>
    <s v="18-Jun-1992"/>
    <n v="7096.98"/>
    <x v="0"/>
    <s v="tier - 2"/>
    <x v="1"/>
    <n v="30"/>
  </r>
  <r>
    <x v="858"/>
    <s v="Merino"/>
    <n v="24.605"/>
    <x v="488"/>
    <s v="No"/>
    <x v="0"/>
    <x v="0"/>
    <n v="0"/>
    <x v="1"/>
    <x v="2"/>
    <x v="0"/>
    <s v="11-Aug-1987"/>
    <n v="7106.81"/>
    <x v="0"/>
    <s v="tier - 1"/>
    <x v="1"/>
    <n v="35"/>
  </r>
  <r>
    <x v="859"/>
    <s v="Baird"/>
    <n v="21.47"/>
    <x v="490"/>
    <s v="No"/>
    <x v="0"/>
    <x v="0"/>
    <n v="0"/>
    <x v="1"/>
    <x v="2"/>
    <x v="0"/>
    <s v="29-Jun-1968"/>
    <n v="7125.25"/>
    <x v="1"/>
    <s v="tier - 2"/>
    <x v="0"/>
    <n v="54"/>
  </r>
  <r>
    <x v="860"/>
    <s v="Locatelli"/>
    <n v="52.89"/>
    <x v="98"/>
    <s v="Yes"/>
    <x v="0"/>
    <x v="0"/>
    <n v="1"/>
    <x v="1"/>
    <x v="0"/>
    <x v="2"/>
    <s v="1-Aug-1993"/>
    <n v="7128.64"/>
    <x v="0"/>
    <s v="tier - 2"/>
    <x v="11"/>
    <n v="29"/>
  </r>
  <r>
    <x v="861"/>
    <s v="Brake"/>
    <n v="32.965000000000003"/>
    <x v="259"/>
    <s v="Yes"/>
    <x v="0"/>
    <x v="0"/>
    <n v="1"/>
    <x v="1"/>
    <x v="0"/>
    <x v="1"/>
    <s v="7-Jul-1984"/>
    <n v="7133.9"/>
    <x v="0"/>
    <s v="tier - 1"/>
    <x v="8"/>
    <n v="38"/>
  </r>
  <r>
    <x v="862"/>
    <s v="Jacobs"/>
    <n v="36.799999999999997"/>
    <x v="473"/>
    <s v="No"/>
    <x v="0"/>
    <x v="1"/>
    <n v="1"/>
    <x v="1"/>
    <x v="0"/>
    <x v="2"/>
    <s v="8-Aug-1999"/>
    <n v="7144.4"/>
    <x v="0"/>
    <s v="tier - 1"/>
    <x v="16"/>
    <n v="23"/>
  </r>
  <r>
    <x v="863"/>
    <s v="Vaught"/>
    <n v="34.299999999999997"/>
    <x v="189"/>
    <s v="No"/>
    <x v="0"/>
    <x v="0"/>
    <n v="2"/>
    <x v="1"/>
    <x v="0"/>
    <x v="2"/>
    <s v="21-Nov-1984"/>
    <n v="7144.86"/>
    <x v="0"/>
    <s v="tier - 2"/>
    <x v="8"/>
    <n v="38"/>
  </r>
  <r>
    <x v="864"/>
    <s v="Monteleone"/>
    <n v="35.244999999999997"/>
    <x v="368"/>
    <s v="No"/>
    <x v="0"/>
    <x v="0"/>
    <n v="0"/>
    <x v="1"/>
    <x v="0"/>
    <x v="2"/>
    <s v="24-Jun-1976"/>
    <n v="7147.11"/>
    <x v="1"/>
    <s v="tier - 2"/>
    <x v="2"/>
    <n v="46"/>
  </r>
  <r>
    <x v="865"/>
    <s v="Verdugo"/>
    <n v="26.23"/>
    <x v="398"/>
    <s v="No"/>
    <x v="0"/>
    <x v="0"/>
    <n v="0"/>
    <x v="1"/>
    <x v="1"/>
    <x v="0"/>
    <s v="30-Jul-1978"/>
    <n v="7147.47"/>
    <x v="0"/>
    <s v="tier - 3"/>
    <x v="0"/>
    <n v="44"/>
  </r>
  <r>
    <x v="866"/>
    <s v="Sellers"/>
    <n v="36.1"/>
    <x v="120"/>
    <s v="Yes"/>
    <x v="0"/>
    <x v="0"/>
    <n v="2"/>
    <x v="1"/>
    <x v="0"/>
    <x v="2"/>
    <s v="29-Jun-1984"/>
    <n v="7151.09"/>
    <x v="0"/>
    <s v="tier - 2"/>
    <x v="2"/>
    <n v="38"/>
  </r>
  <r>
    <x v="867"/>
    <s v="Bowman"/>
    <n v="37.1"/>
    <x v="491"/>
    <s v="Yes"/>
    <x v="0"/>
    <x v="1"/>
    <n v="1"/>
    <x v="1"/>
    <x v="0"/>
    <x v="0"/>
    <s v="6-Sep-1978"/>
    <n v="7152.67"/>
    <x v="1"/>
    <s v="tier - 2"/>
    <x v="0"/>
    <n v="44"/>
  </r>
  <r>
    <x v="868"/>
    <s v="Marley"/>
    <n v="27.5"/>
    <x v="492"/>
    <s v="Yes"/>
    <x v="0"/>
    <x v="1"/>
    <n v="1"/>
    <x v="1"/>
    <x v="1"/>
    <x v="0"/>
    <s v="17-Jul-1981"/>
    <n v="7153.55"/>
    <x v="0"/>
    <s v="tier - 1"/>
    <x v="1"/>
    <n v="41"/>
  </r>
  <r>
    <x v="869"/>
    <s v="Grey"/>
    <n v="24.7"/>
    <x v="493"/>
    <s v="Yes"/>
    <x v="0"/>
    <x v="1"/>
    <n v="1"/>
    <x v="1"/>
    <x v="2"/>
    <x v="0"/>
    <s v="22-Jun-1980"/>
    <n v="7160.09"/>
    <x v="0"/>
    <s v="tier - 2"/>
    <x v="2"/>
    <n v="42"/>
  </r>
  <r>
    <x v="870"/>
    <s v="O'Rourke"/>
    <n v="26.78"/>
    <x v="494"/>
    <s v="Yes"/>
    <x v="0"/>
    <x v="1"/>
    <n v="1"/>
    <x v="1"/>
    <x v="1"/>
    <x v="0"/>
    <s v="7-Oct-1980"/>
    <n v="7160.33"/>
    <x v="0"/>
    <s v="tier - 1"/>
    <x v="0"/>
    <n v="42"/>
  </r>
  <r>
    <x v="871"/>
    <s v="Fatehali"/>
    <n v="45.8"/>
    <x v="239"/>
    <s v="No"/>
    <x v="0"/>
    <x v="0"/>
    <n v="0"/>
    <x v="1"/>
    <x v="0"/>
    <x v="2"/>
    <s v="30-Sep-1980"/>
    <n v="7162.01"/>
    <x v="0"/>
    <s v="tier - 3"/>
    <x v="0"/>
    <n v="42"/>
  </r>
  <r>
    <x v="872"/>
    <s v="Piza-Taylor"/>
    <n v="29"/>
    <x v="495"/>
    <s v="Yes"/>
    <x v="0"/>
    <x v="0"/>
    <n v="2"/>
    <x v="1"/>
    <x v="1"/>
    <x v="2"/>
    <s v="16-Aug-1982"/>
    <n v="7173.36"/>
    <x v="1"/>
    <s v="tier - 2"/>
    <x v="5"/>
    <n v="40"/>
  </r>
  <r>
    <x v="873"/>
    <s v="Cavanaugh"/>
    <n v="33.534999999999997"/>
    <x v="295"/>
    <s v="Yes"/>
    <x v="0"/>
    <x v="0"/>
    <n v="0"/>
    <x v="1"/>
    <x v="0"/>
    <x v="0"/>
    <s v="19-Jul-1975"/>
    <n v="7175.51"/>
    <x v="0"/>
    <s v="tier - 3"/>
    <x v="0"/>
    <n v="47"/>
  </r>
  <r>
    <x v="874"/>
    <s v="Amako"/>
    <n v="32.774999999999999"/>
    <x v="68"/>
    <s v="Yes"/>
    <x v="0"/>
    <x v="0"/>
    <n v="0"/>
    <x v="1"/>
    <x v="0"/>
    <x v="0"/>
    <s v="26-Aug-1968"/>
    <n v="7179.52"/>
    <x v="1"/>
    <s v="tier - 3"/>
    <x v="0"/>
    <n v="54"/>
  </r>
  <r>
    <x v="875"/>
    <s v="Musa"/>
    <n v="37.51"/>
    <x v="335"/>
    <s v="Yes"/>
    <x v="0"/>
    <x v="0"/>
    <n v="2"/>
    <x v="1"/>
    <x v="0"/>
    <x v="2"/>
    <s v="14-Sep-1982"/>
    <n v="7196.87"/>
    <x v="1"/>
    <s v="tier - 2"/>
    <x v="2"/>
    <n v="40"/>
  </r>
  <r>
    <x v="876"/>
    <s v="Phillippi"/>
    <n v="39.86"/>
    <x v="496"/>
    <s v="Yes"/>
    <x v="0"/>
    <x v="0"/>
    <n v="1"/>
    <x v="1"/>
    <x v="0"/>
    <x v="0"/>
    <s v="11-Aug-1983"/>
    <n v="7201.7"/>
    <x v="0"/>
    <s v="tier - 3"/>
    <x v="1"/>
    <n v="39"/>
  </r>
  <r>
    <x v="877"/>
    <s v="Hoskins"/>
    <n v="42.13"/>
    <x v="497"/>
    <s v="No"/>
    <x v="0"/>
    <x v="0"/>
    <n v="0"/>
    <x v="1"/>
    <x v="0"/>
    <x v="2"/>
    <s v="21-Nov-1983"/>
    <n v="7209.49"/>
    <x v="0"/>
    <s v="tier - 3"/>
    <x v="1"/>
    <n v="39"/>
  </r>
  <r>
    <x v="878"/>
    <s v="Imbalzano Zegar"/>
    <n v="35.99"/>
    <x v="498"/>
    <s v="No"/>
    <x v="0"/>
    <x v="0"/>
    <n v="0"/>
    <x v="1"/>
    <x v="0"/>
    <x v="0"/>
    <s v="28-Jun-1991"/>
    <n v="7220.25"/>
    <x v="0"/>
    <s v="tier - 2"/>
    <x v="11"/>
    <n v="31"/>
  </r>
  <r>
    <x v="879"/>
    <s v="Triedman"/>
    <n v="35.200000000000003"/>
    <x v="55"/>
    <s v="Yes"/>
    <x v="0"/>
    <x v="1"/>
    <n v="1"/>
    <x v="1"/>
    <x v="0"/>
    <x v="0"/>
    <s v="15-Sep-1977"/>
    <n v="7222.79"/>
    <x v="1"/>
    <s v="tier - 3"/>
    <x v="1"/>
    <n v="45"/>
  </r>
  <r>
    <x v="880"/>
    <s v="Lovuolo"/>
    <n v="29.91"/>
    <x v="122"/>
    <s v="Yes"/>
    <x v="0"/>
    <x v="0"/>
    <n v="2"/>
    <x v="1"/>
    <x v="1"/>
    <x v="2"/>
    <s v="13-Jul-1986"/>
    <n v="7228.22"/>
    <x v="0"/>
    <s v="tier - 1"/>
    <x v="8"/>
    <n v="36"/>
  </r>
  <r>
    <x v="881"/>
    <s v="Chung"/>
    <n v="36.479999999999997"/>
    <x v="203"/>
    <s v="Yes"/>
    <x v="0"/>
    <x v="0"/>
    <n v="1"/>
    <x v="1"/>
    <x v="0"/>
    <x v="2"/>
    <s v="2-Sep-1986"/>
    <n v="7243.81"/>
    <x v="0"/>
    <s v="tier - 3"/>
    <x v="0"/>
    <n v="36"/>
  </r>
  <r>
    <x v="882"/>
    <s v="Newsom"/>
    <n v="27.5"/>
    <x v="404"/>
    <s v="Yes"/>
    <x v="0"/>
    <x v="1"/>
    <n v="1"/>
    <x v="1"/>
    <x v="1"/>
    <x v="0"/>
    <s v="24-Jul-1982"/>
    <n v="7248.71"/>
    <x v="0"/>
    <s v="tier - 1"/>
    <x v="0"/>
    <n v="40"/>
  </r>
  <r>
    <x v="883"/>
    <s v="Harrington"/>
    <n v="33.44"/>
    <x v="229"/>
    <s v="Yes"/>
    <x v="0"/>
    <x v="0"/>
    <n v="1"/>
    <x v="1"/>
    <x v="0"/>
    <x v="1"/>
    <s v="14-Aug-1981"/>
    <n v="7256.72"/>
    <x v="1"/>
    <s v="tier - 2"/>
    <x v="1"/>
    <n v="41"/>
  </r>
  <r>
    <x v="884"/>
    <s v="Hoffman"/>
    <n v="28.215"/>
    <x v="109"/>
    <s v="Yes"/>
    <x v="0"/>
    <x v="0"/>
    <n v="1"/>
    <x v="1"/>
    <x v="1"/>
    <x v="1"/>
    <s v="13-Jun-1981"/>
    <n v="7261.74"/>
    <x v="1"/>
    <s v="tier - 3"/>
    <x v="1"/>
    <n v="41"/>
  </r>
  <r>
    <x v="885"/>
    <s v="Van Vugt"/>
    <n v="27.17"/>
    <x v="85"/>
    <s v="Yes"/>
    <x v="0"/>
    <x v="0"/>
    <n v="1"/>
    <x v="1"/>
    <x v="1"/>
    <x v="1"/>
    <s v="25-Oct-1973"/>
    <n v="7265.58"/>
    <x v="0"/>
    <s v="tier - 2"/>
    <x v="0"/>
    <n v="49"/>
  </r>
  <r>
    <x v="886"/>
    <s v="Feehley"/>
    <n v="35.380000000000003"/>
    <x v="65"/>
    <s v="No"/>
    <x v="0"/>
    <x v="0"/>
    <n v="0"/>
    <x v="1"/>
    <x v="0"/>
    <x v="1"/>
    <s v="4-Aug-1981"/>
    <n v="7265.7"/>
    <x v="1"/>
    <s v="tier - 3"/>
    <x v="1"/>
    <n v="41"/>
  </r>
  <r>
    <x v="887"/>
    <s v="Ashworth"/>
    <n v="43.48"/>
    <x v="149"/>
    <s v="No"/>
    <x v="0"/>
    <x v="0"/>
    <n v="0"/>
    <x v="1"/>
    <x v="0"/>
    <x v="1"/>
    <s v="18-Dec-1976"/>
    <n v="7273.02"/>
    <x v="0"/>
    <s v="tier - 1"/>
    <x v="0"/>
    <n v="46"/>
  </r>
  <r>
    <x v="888"/>
    <s v="Hansen"/>
    <n v="41.73"/>
    <x v="178"/>
    <s v="No"/>
    <x v="0"/>
    <x v="0"/>
    <n v="1"/>
    <x v="1"/>
    <x v="0"/>
    <x v="1"/>
    <s v="2-Nov-1985"/>
    <n v="7281.51"/>
    <x v="0"/>
    <s v="tier - 1"/>
    <x v="1"/>
    <n v="37"/>
  </r>
  <r>
    <x v="889"/>
    <s v="Czyz"/>
    <n v="28.9"/>
    <x v="499"/>
    <s v="No"/>
    <x v="0"/>
    <x v="0"/>
    <n v="0"/>
    <x v="1"/>
    <x v="1"/>
    <x v="0"/>
    <s v="26-Dec-1966"/>
    <n v="7302.46"/>
    <x v="1"/>
    <s v="tier - 1"/>
    <x v="1"/>
    <n v="56"/>
  </r>
  <r>
    <x v="890"/>
    <s v="Bauder"/>
    <n v="25.74"/>
    <x v="469"/>
    <s v="No"/>
    <x v="0"/>
    <x v="0"/>
    <n v="0"/>
    <x v="1"/>
    <x v="1"/>
    <x v="0"/>
    <s v="6-Jun-1965"/>
    <n v="7304.65"/>
    <x v="1"/>
    <s v="tier - 3"/>
    <x v="0"/>
    <n v="58"/>
  </r>
  <r>
    <x v="891"/>
    <s v="Mendoza"/>
    <n v="36.06"/>
    <x v="265"/>
    <s v="No"/>
    <x v="0"/>
    <x v="0"/>
    <n v="0"/>
    <x v="1"/>
    <x v="0"/>
    <x v="0"/>
    <s v="25-Jun-1965"/>
    <n v="7318.21"/>
    <x v="1"/>
    <s v="tier - 1"/>
    <x v="0"/>
    <n v="57"/>
  </r>
  <r>
    <x v="892"/>
    <s v="Glass"/>
    <n v="43.28"/>
    <x v="500"/>
    <s v="No"/>
    <x v="0"/>
    <x v="0"/>
    <n v="0"/>
    <x v="1"/>
    <x v="0"/>
    <x v="2"/>
    <s v="11-Aug-1972"/>
    <n v="7318.22"/>
    <x v="0"/>
    <s v="tier - 3"/>
    <x v="1"/>
    <n v="50"/>
  </r>
  <r>
    <x v="893"/>
    <s v="Butcher"/>
    <n v="28.785"/>
    <x v="501"/>
    <s v="Yes"/>
    <x v="0"/>
    <x v="1"/>
    <n v="1"/>
    <x v="1"/>
    <x v="1"/>
    <x v="0"/>
    <s v="11-Jul-1965"/>
    <n v="7322.86"/>
    <x v="1"/>
    <s v="tier - 3"/>
    <x v="1"/>
    <n v="57"/>
  </r>
  <r>
    <x v="894"/>
    <s v="Traiser"/>
    <n v="25.46"/>
    <x v="453"/>
    <s v="Yes"/>
    <x v="0"/>
    <x v="1"/>
    <n v="1"/>
    <x v="1"/>
    <x v="1"/>
    <x v="0"/>
    <s v="15-Nov-2004"/>
    <n v="7323.73"/>
    <x v="0"/>
    <s v="tier - 2"/>
    <x v="8"/>
    <n v="18"/>
  </r>
  <r>
    <x v="895"/>
    <s v="Mudy-Mader"/>
    <n v="30.8"/>
    <x v="400"/>
    <s v="No"/>
    <x v="0"/>
    <x v="0"/>
    <n v="0"/>
    <x v="1"/>
    <x v="0"/>
    <x v="0"/>
    <s v="19-Jun-1979"/>
    <n v="7325.05"/>
    <x v="0"/>
    <s v="tier - 3"/>
    <x v="8"/>
    <n v="43"/>
  </r>
  <r>
    <x v="896"/>
    <s v="Rogers"/>
    <n v="28.88"/>
    <x v="20"/>
    <s v="No"/>
    <x v="0"/>
    <x v="0"/>
    <n v="0"/>
    <x v="1"/>
    <x v="1"/>
    <x v="0"/>
    <s v="25-Jul-1984"/>
    <n v="7325.47"/>
    <x v="0"/>
    <s v="tier - 1"/>
    <x v="1"/>
    <n v="38"/>
  </r>
  <r>
    <x v="897"/>
    <s v="Woo"/>
    <n v="23"/>
    <x v="502"/>
    <s v="No"/>
    <x v="0"/>
    <x v="0"/>
    <n v="0"/>
    <x v="1"/>
    <x v="2"/>
    <x v="0"/>
    <s v="19-Sep-1979"/>
    <n v="7337.75"/>
    <x v="0"/>
    <s v="tier - 3"/>
    <x v="2"/>
    <n v="43"/>
  </r>
  <r>
    <x v="898"/>
    <s v="Walsh"/>
    <n v="38.25"/>
    <x v="58"/>
    <s v="No"/>
    <x v="0"/>
    <x v="0"/>
    <n v="1"/>
    <x v="1"/>
    <x v="0"/>
    <x v="1"/>
    <s v="15-Jun-1986"/>
    <n v="7339.93"/>
    <x v="0"/>
    <s v="tier - 2"/>
    <x v="1"/>
    <n v="36"/>
  </r>
  <r>
    <x v="899"/>
    <s v="White"/>
    <n v="39.25"/>
    <x v="12"/>
    <s v="Yes"/>
    <x v="0"/>
    <x v="0"/>
    <n v="1"/>
    <x v="1"/>
    <x v="0"/>
    <x v="0"/>
    <s v="18-Dec-1977"/>
    <n v="7345.08"/>
    <x v="0"/>
    <s v="tier - 1"/>
    <x v="2"/>
    <n v="45"/>
  </r>
  <r>
    <x v="900"/>
    <s v="Sheppard"/>
    <n v="26.6"/>
    <x v="103"/>
    <s v="Yes"/>
    <x v="0"/>
    <x v="0"/>
    <n v="2"/>
    <x v="1"/>
    <x v="1"/>
    <x v="2"/>
    <s v="26-Jun-1979"/>
    <n v="7345.73"/>
    <x v="0"/>
    <s v="tier - 1"/>
    <x v="0"/>
    <n v="43"/>
  </r>
  <r>
    <x v="901"/>
    <s v="Doran"/>
    <n v="35.700000000000003"/>
    <x v="81"/>
    <s v="No"/>
    <x v="0"/>
    <x v="1"/>
    <n v="1"/>
    <x v="1"/>
    <x v="0"/>
    <x v="2"/>
    <s v="1-Dec-1977"/>
    <n v="7348.14"/>
    <x v="0"/>
    <s v="tier - 1"/>
    <x v="2"/>
    <n v="45"/>
  </r>
  <r>
    <x v="902"/>
    <s v="Labrosse"/>
    <n v="20.100000000000001"/>
    <x v="130"/>
    <s v="No"/>
    <x v="0"/>
    <x v="0"/>
    <n v="0"/>
    <x v="1"/>
    <x v="2"/>
    <x v="0"/>
    <s v="5-Oct-1993"/>
    <n v="7349.12"/>
    <x v="0"/>
    <s v="tier - 2"/>
    <x v="11"/>
    <n v="29"/>
  </r>
  <r>
    <x v="903"/>
    <s v="Thomas"/>
    <n v="22.23"/>
    <x v="503"/>
    <s v="No"/>
    <x v="0"/>
    <x v="0"/>
    <n v="0"/>
    <x v="1"/>
    <x v="2"/>
    <x v="0"/>
    <s v="21-Jun-1983"/>
    <n v="7357.49"/>
    <x v="0"/>
    <s v="tier - 2"/>
    <x v="1"/>
    <n v="39"/>
  </r>
  <r>
    <x v="904"/>
    <s v="Lesniak"/>
    <n v="36.47"/>
    <x v="200"/>
    <s v="No"/>
    <x v="0"/>
    <x v="0"/>
    <n v="0"/>
    <x v="1"/>
    <x v="0"/>
    <x v="1"/>
    <s v="16-Jul-1981"/>
    <n v="7358.18"/>
    <x v="0"/>
    <s v="tier - 3"/>
    <x v="8"/>
    <n v="41"/>
  </r>
  <r>
    <x v="905"/>
    <s v="Prowse"/>
    <n v="49.64"/>
    <x v="70"/>
    <s v="No"/>
    <x v="0"/>
    <x v="1"/>
    <n v="1"/>
    <x v="1"/>
    <x v="0"/>
    <x v="2"/>
    <s v="9-Dec-1965"/>
    <n v="7362.31"/>
    <x v="1"/>
    <s v="tier - 3"/>
    <x v="0"/>
    <n v="57"/>
  </r>
  <r>
    <x v="906"/>
    <s v="Seigel"/>
    <n v="36.799999999999997"/>
    <x v="208"/>
    <s v="Yes"/>
    <x v="0"/>
    <x v="1"/>
    <n v="1"/>
    <x v="1"/>
    <x v="0"/>
    <x v="1"/>
    <s v="24-Nov-1981"/>
    <n v="7371.77"/>
    <x v="0"/>
    <s v="tier - 1"/>
    <x v="2"/>
    <n v="41"/>
  </r>
  <r>
    <x v="907"/>
    <s v="Blas"/>
    <n v="33.880000000000003"/>
    <x v="386"/>
    <s v="Yes"/>
    <x v="0"/>
    <x v="0"/>
    <n v="0"/>
    <x v="1"/>
    <x v="0"/>
    <x v="0"/>
    <s v="22-Jul-1993"/>
    <n v="7388.85"/>
    <x v="0"/>
    <s v="tier - 2"/>
    <x v="14"/>
    <n v="29"/>
  </r>
  <r>
    <x v="908"/>
    <s v="Simpson"/>
    <n v="32.01"/>
    <x v="31"/>
    <s v="Yes"/>
    <x v="0"/>
    <x v="0"/>
    <n v="1"/>
    <x v="1"/>
    <x v="0"/>
    <x v="2"/>
    <s v="5-Dec-1965"/>
    <n v="7403.98"/>
    <x v="1"/>
    <s v="tier - 2"/>
    <x v="0"/>
    <n v="57"/>
  </r>
  <r>
    <x v="909"/>
    <s v="Gierman"/>
    <n v="33.630000000000003"/>
    <x v="271"/>
    <s v="No"/>
    <x v="0"/>
    <x v="0"/>
    <n v="0"/>
    <x v="1"/>
    <x v="0"/>
    <x v="0"/>
    <s v="19-Sep-1983"/>
    <n v="7418.52"/>
    <x v="0"/>
    <s v="tier - 2"/>
    <x v="2"/>
    <n v="39"/>
  </r>
  <r>
    <x v="910"/>
    <s v="Jeuland"/>
    <n v="34.865000000000002"/>
    <x v="353"/>
    <s v="Yes"/>
    <x v="0"/>
    <x v="0"/>
    <n v="1"/>
    <x v="1"/>
    <x v="0"/>
    <x v="2"/>
    <s v="12-Nov-1978"/>
    <n v="7419.48"/>
    <x v="0"/>
    <s v="tier - 2"/>
    <x v="1"/>
    <n v="44"/>
  </r>
  <r>
    <x v="911"/>
    <s v="Chorney"/>
    <n v="43.11"/>
    <x v="374"/>
    <s v="No"/>
    <x v="0"/>
    <x v="0"/>
    <n v="0"/>
    <x v="1"/>
    <x v="0"/>
    <x v="2"/>
    <s v="2-Dec-1978"/>
    <n v="7421.19"/>
    <x v="0"/>
    <s v="tier - 3"/>
    <x v="1"/>
    <n v="44"/>
  </r>
  <r>
    <x v="912"/>
    <s v="Rook"/>
    <n v="30.305"/>
    <x v="159"/>
    <s v="Yes"/>
    <x v="0"/>
    <x v="0"/>
    <n v="1"/>
    <x v="1"/>
    <x v="0"/>
    <x v="2"/>
    <s v="25-Aug-1977"/>
    <n v="7441.05"/>
    <x v="1"/>
    <s v="tier - 2"/>
    <x v="2"/>
    <n v="45"/>
  </r>
  <r>
    <x v="913"/>
    <s v="Wright"/>
    <n v="25.175000000000001"/>
    <x v="252"/>
    <s v="Yes"/>
    <x v="0"/>
    <x v="0"/>
    <n v="1"/>
    <x v="1"/>
    <x v="1"/>
    <x v="2"/>
    <s v="1-Sep-1979"/>
    <n v="7441.5"/>
    <x v="1"/>
    <s v="tier - 2"/>
    <x v="2"/>
    <n v="43"/>
  </r>
  <r>
    <x v="914"/>
    <s v="Chin"/>
    <n v="26.8"/>
    <x v="251"/>
    <s v="Yes"/>
    <x v="0"/>
    <x v="0"/>
    <n v="1"/>
    <x v="1"/>
    <x v="1"/>
    <x v="2"/>
    <s v="7-Jul-1980"/>
    <n v="7443.64"/>
    <x v="0"/>
    <s v="tier - 3"/>
    <x v="1"/>
    <n v="42"/>
  </r>
  <r>
    <x v="915"/>
    <s v="White"/>
    <n v="21.78"/>
    <x v="352"/>
    <s v="No"/>
    <x v="1"/>
    <x v="0"/>
    <n v="1"/>
    <x v="1"/>
    <x v="2"/>
    <x v="2"/>
    <s v="25-Sep-1977"/>
    <n v="7445.92"/>
    <x v="1"/>
    <s v="tier - 1"/>
    <x v="2"/>
    <n v="45"/>
  </r>
  <r>
    <x v="916"/>
    <s v="Savage"/>
    <n v="30.14"/>
    <x v="306"/>
    <s v="Yes"/>
    <x v="0"/>
    <x v="0"/>
    <n v="0"/>
    <x v="1"/>
    <x v="0"/>
    <x v="0"/>
    <s v="30-Sep-1977"/>
    <n v="7448.4"/>
    <x v="1"/>
    <s v="tier - 3"/>
    <x v="12"/>
    <n v="45"/>
  </r>
  <r>
    <x v="917"/>
    <s v="Hitchings"/>
    <n v="29.7"/>
    <x v="423"/>
    <s v="Yes"/>
    <x v="0"/>
    <x v="0"/>
    <n v="0"/>
    <x v="1"/>
    <x v="1"/>
    <x v="0"/>
    <s v="1-Jun-2001"/>
    <n v="7450.36"/>
    <x v="0"/>
    <s v="tier - 2"/>
    <x v="1"/>
    <n v="22"/>
  </r>
  <r>
    <x v="918"/>
    <s v="Truitt"/>
    <n v="32.395000000000003"/>
    <x v="504"/>
    <s v="Yes"/>
    <x v="0"/>
    <x v="0"/>
    <n v="0"/>
    <x v="1"/>
    <x v="0"/>
    <x v="0"/>
    <s v="4-Aug-1967"/>
    <n v="7463.51"/>
    <x v="1"/>
    <s v="tier - 3"/>
    <x v="0"/>
    <n v="55"/>
  </r>
  <r>
    <x v="919"/>
    <s v="Chang"/>
    <n v="36.64"/>
    <x v="279"/>
    <s v="No"/>
    <x v="0"/>
    <x v="0"/>
    <n v="0"/>
    <x v="1"/>
    <x v="0"/>
    <x v="0"/>
    <s v="14-Jun-1996"/>
    <n v="7487.38"/>
    <x v="0"/>
    <s v="tier - 3"/>
    <x v="1"/>
    <n v="26"/>
  </r>
  <r>
    <x v="920"/>
    <s v="Frey"/>
    <n v="39.049999999999997"/>
    <x v="173"/>
    <s v="Yes"/>
    <x v="0"/>
    <x v="0"/>
    <n v="1"/>
    <x v="1"/>
    <x v="0"/>
    <x v="2"/>
    <s v="15-Dec-1988"/>
    <n v="7494.63"/>
    <x v="0"/>
    <s v="tier - 3"/>
    <x v="7"/>
    <n v="34"/>
  </r>
  <r>
    <x v="921"/>
    <s v="Krishna"/>
    <n v="33.1"/>
    <x v="339"/>
    <s v="Yes"/>
    <x v="0"/>
    <x v="0"/>
    <n v="1"/>
    <x v="1"/>
    <x v="0"/>
    <x v="2"/>
    <s v="28-Oct-1997"/>
    <n v="7504.3"/>
    <x v="0"/>
    <s v="tier - 1"/>
    <x v="1"/>
    <n v="25"/>
  </r>
  <r>
    <x v="922"/>
    <s v="Maher"/>
    <n v="31.824999999999999"/>
    <x v="480"/>
    <s v="No"/>
    <x v="0"/>
    <x v="0"/>
    <n v="0"/>
    <x v="1"/>
    <x v="0"/>
    <x v="0"/>
    <s v="10-Jul-1983"/>
    <n v="7512.27"/>
    <x v="1"/>
    <s v="tier - 2"/>
    <x v="2"/>
    <n v="39"/>
  </r>
  <r>
    <x v="923"/>
    <s v="Boivin"/>
    <n v="29"/>
    <x v="69"/>
    <s v="Yes"/>
    <x v="0"/>
    <x v="0"/>
    <n v="1"/>
    <x v="1"/>
    <x v="1"/>
    <x v="2"/>
    <s v="18-Oct-1978"/>
    <n v="7518.03"/>
    <x v="0"/>
    <s v="tier - 3"/>
    <x v="1"/>
    <n v="44"/>
  </r>
  <r>
    <x v="924"/>
    <s v="McAlister"/>
    <n v="30.495000000000001"/>
    <x v="64"/>
    <s v="No"/>
    <x v="0"/>
    <x v="0"/>
    <n v="0"/>
    <x v="1"/>
    <x v="0"/>
    <x v="0"/>
    <s v="10-Oct-1976"/>
    <n v="7526.71"/>
    <x v="1"/>
    <s v="tier - 1"/>
    <x v="1"/>
    <n v="46"/>
  </r>
  <r>
    <x v="925"/>
    <s v="Akhmedova"/>
    <n v="25.2"/>
    <x v="178"/>
    <s v="Yes"/>
    <x v="0"/>
    <x v="0"/>
    <n v="1"/>
    <x v="1"/>
    <x v="1"/>
    <x v="1"/>
    <s v="14-Dec-1978"/>
    <n v="7531.7"/>
    <x v="0"/>
    <s v="tier - 1"/>
    <x v="0"/>
    <n v="44"/>
  </r>
  <r>
    <x v="926"/>
    <s v="Tucker"/>
    <n v="22.77"/>
    <x v="47"/>
    <s v="Yes"/>
    <x v="0"/>
    <x v="0"/>
    <n v="1"/>
    <x v="1"/>
    <x v="2"/>
    <x v="2"/>
    <s v="22-Aug-1984"/>
    <n v="7537.16"/>
    <x v="0"/>
    <s v="tier - 2"/>
    <x v="1"/>
    <n v="38"/>
  </r>
  <r>
    <x v="927"/>
    <s v="Gramelspacher"/>
    <n v="23.18"/>
    <x v="205"/>
    <s v="No"/>
    <x v="0"/>
    <x v="0"/>
    <n v="0"/>
    <x v="1"/>
    <x v="2"/>
    <x v="0"/>
    <s v="15-Dec-1988"/>
    <n v="7538.52"/>
    <x v="0"/>
    <s v="tier - 2"/>
    <x v="1"/>
    <n v="34"/>
  </r>
  <r>
    <x v="928"/>
    <s v="Goldsmith"/>
    <n v="35.409999999999997"/>
    <x v="251"/>
    <s v="No"/>
    <x v="0"/>
    <x v="0"/>
    <n v="0"/>
    <x v="1"/>
    <x v="0"/>
    <x v="2"/>
    <s v="14-Aug-1994"/>
    <n v="7567.13"/>
    <x v="0"/>
    <s v="tier - 2"/>
    <x v="11"/>
    <n v="28"/>
  </r>
  <r>
    <x v="929"/>
    <s v="Tranter"/>
    <n v="32.11"/>
    <x v="505"/>
    <s v="Yes"/>
    <x v="0"/>
    <x v="0"/>
    <n v="2"/>
    <x v="1"/>
    <x v="0"/>
    <x v="2"/>
    <s v="17-Jul-1967"/>
    <n v="7585.62"/>
    <x v="1"/>
    <s v="tier - 2"/>
    <x v="0"/>
    <n v="55"/>
  </r>
  <r>
    <x v="930"/>
    <s v="Tu"/>
    <n v="34.479999999999997"/>
    <x v="478"/>
    <s v="No"/>
    <x v="0"/>
    <x v="1"/>
    <n v="1"/>
    <x v="1"/>
    <x v="0"/>
    <x v="1"/>
    <s v="30-Sep-1997"/>
    <n v="7607.03"/>
    <x v="0"/>
    <s v="tier - 2"/>
    <x v="1"/>
    <n v="25"/>
  </r>
  <r>
    <x v="931"/>
    <s v="Kaczka"/>
    <n v="34.39"/>
    <x v="288"/>
    <s v="Yes"/>
    <x v="0"/>
    <x v="0"/>
    <n v="1"/>
    <x v="1"/>
    <x v="0"/>
    <x v="1"/>
    <s v="3-Jul-1968"/>
    <n v="7609.6"/>
    <x v="1"/>
    <s v="tier - 2"/>
    <x v="1"/>
    <n v="54"/>
  </r>
  <r>
    <x v="932"/>
    <s v="Hunter"/>
    <n v="26.4"/>
    <x v="506"/>
    <s v="Yes"/>
    <x v="0"/>
    <x v="1"/>
    <n v="1"/>
    <x v="1"/>
    <x v="1"/>
    <x v="0"/>
    <s v="17-Sep-1996"/>
    <n v="7623.13"/>
    <x v="0"/>
    <s v="tier - 3"/>
    <x v="2"/>
    <n v="26"/>
  </r>
  <r>
    <x v="933"/>
    <s v="Moran"/>
    <n v="28.1"/>
    <x v="427"/>
    <s v="Yes"/>
    <x v="0"/>
    <x v="1"/>
    <n v="1"/>
    <x v="1"/>
    <x v="1"/>
    <x v="1"/>
    <s v="28-Nov-1978"/>
    <n v="7623.52"/>
    <x v="0"/>
    <s v="tier - 1"/>
    <x v="2"/>
    <n v="44"/>
  </r>
  <r>
    <x v="934"/>
    <s v="Ashby"/>
    <n v="27"/>
    <x v="117"/>
    <s v="Yes"/>
    <x v="0"/>
    <x v="0"/>
    <n v="1"/>
    <x v="1"/>
    <x v="1"/>
    <x v="2"/>
    <s v="6-Nov-1978"/>
    <n v="7624.63"/>
    <x v="0"/>
    <s v="tier - 1"/>
    <x v="2"/>
    <n v="44"/>
  </r>
  <r>
    <x v="935"/>
    <s v="Ausen"/>
    <n v="28.594999999999999"/>
    <x v="82"/>
    <s v="Yes"/>
    <x v="0"/>
    <x v="0"/>
    <n v="1"/>
    <x v="1"/>
    <x v="1"/>
    <x v="2"/>
    <s v="29-Nov-1978"/>
    <n v="7626.99"/>
    <x v="0"/>
    <s v="tier - 2"/>
    <x v="2"/>
    <n v="44"/>
  </r>
  <r>
    <x v="936"/>
    <s v="Savage"/>
    <n v="36.799999999999997"/>
    <x v="169"/>
    <s v="No"/>
    <x v="0"/>
    <x v="0"/>
    <n v="1"/>
    <x v="1"/>
    <x v="0"/>
    <x v="1"/>
    <s v="24-Aug-1978"/>
    <n v="7633.72"/>
    <x v="0"/>
    <s v="tier - 1"/>
    <x v="0"/>
    <n v="44"/>
  </r>
  <r>
    <x v="937"/>
    <s v="O'Leary"/>
    <n v="23.75"/>
    <x v="140"/>
    <s v="Yes"/>
    <x v="0"/>
    <x v="1"/>
    <n v="1"/>
    <x v="1"/>
    <x v="2"/>
    <x v="2"/>
    <s v="13-Dec-2001"/>
    <n v="7636.92"/>
    <x v="0"/>
    <s v="tier - 3"/>
    <x v="1"/>
    <n v="21"/>
  </r>
  <r>
    <x v="938"/>
    <s v="Scoville"/>
    <n v="35.619999999999997"/>
    <x v="243"/>
    <s v="No"/>
    <x v="0"/>
    <x v="0"/>
    <n v="0"/>
    <x v="1"/>
    <x v="0"/>
    <x v="2"/>
    <s v="20-Jun-1980"/>
    <n v="7639.42"/>
    <x v="0"/>
    <s v="tier - 2"/>
    <x v="8"/>
    <n v="42"/>
  </r>
  <r>
    <x v="939"/>
    <s v="Kaus"/>
    <n v="30.69"/>
    <x v="310"/>
    <s v="Yes"/>
    <x v="0"/>
    <x v="0"/>
    <n v="2"/>
    <x v="1"/>
    <x v="0"/>
    <x v="0"/>
    <s v="24-Jul-1980"/>
    <n v="7640.31"/>
    <x v="0"/>
    <s v="tier - 1"/>
    <x v="0"/>
    <n v="42"/>
  </r>
  <r>
    <x v="940"/>
    <s v="Rainey"/>
    <n v="35.799999999999997"/>
    <x v="507"/>
    <s v="Yes"/>
    <x v="0"/>
    <x v="0"/>
    <n v="2"/>
    <x v="1"/>
    <x v="0"/>
    <x v="2"/>
    <s v="15-Jun-1999"/>
    <n v="7642.05"/>
    <x v="0"/>
    <s v="tier - 2"/>
    <x v="14"/>
    <n v="23"/>
  </r>
  <r>
    <x v="941"/>
    <s v="Rasch"/>
    <n v="28.785"/>
    <x v="180"/>
    <s v="Yes"/>
    <x v="0"/>
    <x v="0"/>
    <n v="2"/>
    <x v="1"/>
    <x v="1"/>
    <x v="2"/>
    <s v="16-Oct-1980"/>
    <n v="7650.77"/>
    <x v="0"/>
    <s v="tier - 2"/>
    <x v="8"/>
    <n v="42"/>
  </r>
  <r>
    <x v="942"/>
    <s v="Plunkett"/>
    <n v="28.594999999999999"/>
    <x v="98"/>
    <s v="Yes"/>
    <x v="0"/>
    <x v="0"/>
    <n v="2"/>
    <x v="1"/>
    <x v="1"/>
    <x v="2"/>
    <s v="10-Aug-1993"/>
    <n v="7650.8"/>
    <x v="0"/>
    <s v="tier - 2"/>
    <x v="1"/>
    <n v="29"/>
  </r>
  <r>
    <x v="943"/>
    <s v="Murphy"/>
    <n v="48.75"/>
    <x v="83"/>
    <s v="No"/>
    <x v="0"/>
    <x v="0"/>
    <n v="0"/>
    <x v="1"/>
    <x v="0"/>
    <x v="2"/>
    <s v="30-Sep-1998"/>
    <n v="7652.26"/>
    <x v="0"/>
    <s v="tier - 3"/>
    <x v="9"/>
    <n v="24"/>
  </r>
  <r>
    <x v="944"/>
    <s v="Gusmer"/>
    <n v="28.31"/>
    <x v="508"/>
    <s v="Yes"/>
    <x v="0"/>
    <x v="0"/>
    <n v="2"/>
    <x v="1"/>
    <x v="1"/>
    <x v="2"/>
    <s v="27-Dec-1965"/>
    <n v="7657.69"/>
    <x v="1"/>
    <s v="tier - 3"/>
    <x v="1"/>
    <n v="57"/>
  </r>
  <r>
    <x v="945"/>
    <s v="Loftus"/>
    <n v="38.39"/>
    <x v="509"/>
    <s v="Yes"/>
    <x v="0"/>
    <x v="0"/>
    <n v="1"/>
    <x v="1"/>
    <x v="0"/>
    <x v="0"/>
    <s v="9-Oct-1976"/>
    <n v="7662.47"/>
    <x v="0"/>
    <s v="tier - 1"/>
    <x v="2"/>
    <n v="46"/>
  </r>
  <r>
    <x v="946"/>
    <s v="Scott"/>
    <n v="25.87"/>
    <x v="507"/>
    <s v="Yes"/>
    <x v="0"/>
    <x v="0"/>
    <n v="1"/>
    <x v="1"/>
    <x v="1"/>
    <x v="2"/>
    <s v="24-Nov-1996"/>
    <n v="7670.75"/>
    <x v="0"/>
    <s v="tier - 2"/>
    <x v="16"/>
    <n v="26"/>
  </r>
  <r>
    <x v="947"/>
    <s v="Alvarez"/>
    <n v="43.7"/>
    <x v="510"/>
    <s v="No"/>
    <x v="0"/>
    <x v="0"/>
    <n v="0"/>
    <x v="1"/>
    <x v="0"/>
    <x v="0"/>
    <s v="13-Sep-1995"/>
    <n v="7676.4"/>
    <x v="0"/>
    <s v="tier - 1"/>
    <x v="1"/>
    <n v="27"/>
  </r>
  <r>
    <x v="948"/>
    <s v="Petersson"/>
    <n v="40.945"/>
    <x v="511"/>
    <s v="No"/>
    <x v="0"/>
    <x v="0"/>
    <n v="0"/>
    <x v="1"/>
    <x v="0"/>
    <x v="0"/>
    <s v="11-Oct-1971"/>
    <n v="7680.92"/>
    <x v="0"/>
    <s v="tier - 1"/>
    <x v="0"/>
    <n v="51"/>
  </r>
  <r>
    <x v="949"/>
    <s v="Liaw"/>
    <n v="27.94"/>
    <x v="487"/>
    <s v="No"/>
    <x v="0"/>
    <x v="0"/>
    <n v="0"/>
    <x v="1"/>
    <x v="1"/>
    <x v="0"/>
    <s v="19-Dec-1981"/>
    <n v="7681.17"/>
    <x v="0"/>
    <s v="tier - 2"/>
    <x v="13"/>
    <n v="41"/>
  </r>
  <r>
    <x v="950"/>
    <s v="Tripaldi"/>
    <n v="31.9"/>
    <x v="371"/>
    <s v="No"/>
    <x v="0"/>
    <x v="0"/>
    <n v="2"/>
    <x v="1"/>
    <x v="0"/>
    <x v="0"/>
    <s v="18-Dec-1982"/>
    <n v="7682.67"/>
    <x v="0"/>
    <s v="tier - 1"/>
    <x v="0"/>
    <n v="40"/>
  </r>
  <r>
    <x v="951"/>
    <s v="Kelley"/>
    <n v="31.64"/>
    <x v="512"/>
    <s v="No"/>
    <x v="0"/>
    <x v="0"/>
    <n v="0"/>
    <x v="1"/>
    <x v="0"/>
    <x v="0"/>
    <s v="12-Jul-1987"/>
    <n v="7684.62"/>
    <x v="0"/>
    <s v="tier - 3"/>
    <x v="11"/>
    <n v="35"/>
  </r>
  <r>
    <x v="952"/>
    <s v="Endara"/>
    <n v="46.7"/>
    <x v="333"/>
    <s v="No"/>
    <x v="0"/>
    <x v="0"/>
    <n v="0"/>
    <x v="1"/>
    <x v="0"/>
    <x v="0"/>
    <s v="29-Dec-1978"/>
    <n v="7726.85"/>
    <x v="2"/>
    <s v="tier - 2"/>
    <x v="2"/>
    <n v="44"/>
  </r>
  <r>
    <x v="953"/>
    <s v="Valle"/>
    <n v="18.335000000000001"/>
    <x v="187"/>
    <s v="No"/>
    <x v="0"/>
    <x v="0"/>
    <n v="0"/>
    <x v="1"/>
    <x v="3"/>
    <x v="0"/>
    <s v="2-Jun-1979"/>
    <n v="7727.25"/>
    <x v="0"/>
    <s v="tier - 3"/>
    <x v="1"/>
    <n v="44"/>
  </r>
  <r>
    <x v="954"/>
    <s v="Germain"/>
    <n v="31.24"/>
    <x v="513"/>
    <s v="Yes"/>
    <x v="0"/>
    <x v="0"/>
    <n v="2"/>
    <x v="1"/>
    <x v="0"/>
    <x v="0"/>
    <s v="10-Sep-1980"/>
    <n v="7729.65"/>
    <x v="1"/>
    <s v="tier - 1"/>
    <x v="5"/>
    <n v="42"/>
  </r>
  <r>
    <x v="955"/>
    <s v="Finecey"/>
    <n v="39.22"/>
    <x v="133"/>
    <s v="Yes"/>
    <x v="0"/>
    <x v="0"/>
    <n v="1"/>
    <x v="1"/>
    <x v="0"/>
    <x v="2"/>
    <s v="4-Dec-1978"/>
    <n v="7731.43"/>
    <x v="1"/>
    <s v="tier - 2"/>
    <x v="0"/>
    <n v="44"/>
  </r>
  <r>
    <x v="956"/>
    <s v="Mendoza"/>
    <n v="24.414999999999999"/>
    <x v="323"/>
    <s v="No"/>
    <x v="0"/>
    <x v="0"/>
    <n v="0"/>
    <x v="1"/>
    <x v="2"/>
    <x v="0"/>
    <s v="29-Aug-1977"/>
    <n v="7731.86"/>
    <x v="0"/>
    <s v="tier - 3"/>
    <x v="1"/>
    <n v="45"/>
  </r>
  <r>
    <x v="957"/>
    <s v="Roe"/>
    <n v="32.299999999999997"/>
    <x v="514"/>
    <s v="No"/>
    <x v="0"/>
    <x v="0"/>
    <n v="0"/>
    <x v="1"/>
    <x v="0"/>
    <x v="0"/>
    <s v="18-Jul-1965"/>
    <n v="7736.39"/>
    <x v="1"/>
    <s v="tier - 2"/>
    <x v="0"/>
    <n v="57"/>
  </r>
  <r>
    <x v="958"/>
    <s v="Webb"/>
    <n v="39.94"/>
    <x v="39"/>
    <s v="No"/>
    <x v="0"/>
    <x v="0"/>
    <n v="0"/>
    <x v="1"/>
    <x v="0"/>
    <x v="2"/>
    <s v="4-Sep-1978"/>
    <n v="7740.34"/>
    <x v="2"/>
    <s v="tier - 1"/>
    <x v="2"/>
    <n v="44"/>
  </r>
  <r>
    <x v="959"/>
    <s v="Stocker"/>
    <n v="30"/>
    <x v="515"/>
    <s v="Yes"/>
    <x v="0"/>
    <x v="1"/>
    <n v="1"/>
    <x v="1"/>
    <x v="0"/>
    <x v="2"/>
    <s v="12-Dec-1976"/>
    <n v="7742.11"/>
    <x v="1"/>
    <s v="tier - 2"/>
    <x v="0"/>
    <n v="46"/>
  </r>
  <r>
    <x v="960"/>
    <s v="Jacobson"/>
    <n v="35.340000000000003"/>
    <x v="49"/>
    <s v="Yes"/>
    <x v="0"/>
    <x v="1"/>
    <n v="1"/>
    <x v="1"/>
    <x v="0"/>
    <x v="2"/>
    <s v="30-Jun-1981"/>
    <n v="7749.16"/>
    <x v="0"/>
    <s v="tier - 1"/>
    <x v="1"/>
    <n v="41"/>
  </r>
  <r>
    <x v="961"/>
    <s v="Shaw"/>
    <n v="32.204999999999998"/>
    <x v="354"/>
    <s v="Yes"/>
    <x v="0"/>
    <x v="0"/>
    <n v="2"/>
    <x v="1"/>
    <x v="0"/>
    <x v="0"/>
    <s v="21-Dec-1997"/>
    <n v="7763.06"/>
    <x v="0"/>
    <s v="tier - 1"/>
    <x v="1"/>
    <n v="25"/>
  </r>
  <r>
    <x v="962"/>
    <s v="Goodwin"/>
    <n v="33.880000000000003"/>
    <x v="82"/>
    <s v="No"/>
    <x v="1"/>
    <x v="0"/>
    <n v="1"/>
    <x v="1"/>
    <x v="0"/>
    <x v="2"/>
    <s v="6-Dec-1974"/>
    <n v="7789.64"/>
    <x v="2"/>
    <s v="tier - 3"/>
    <x v="0"/>
    <n v="48"/>
  </r>
  <r>
    <x v="963"/>
    <s v="Brock"/>
    <n v="26.63"/>
    <x v="67"/>
    <s v="Yes"/>
    <x v="0"/>
    <x v="0"/>
    <n v="2"/>
    <x v="1"/>
    <x v="1"/>
    <x v="2"/>
    <s v="25-Dec-1999"/>
    <n v="7794.68"/>
    <x v="0"/>
    <s v="tier - 2"/>
    <x v="14"/>
    <n v="23"/>
  </r>
  <r>
    <x v="964"/>
    <s v="Papp"/>
    <n v="28.7"/>
    <x v="516"/>
    <s v="No"/>
    <x v="0"/>
    <x v="0"/>
    <n v="0"/>
    <x v="1"/>
    <x v="1"/>
    <x v="0"/>
    <s v="2-Dec-1997"/>
    <n v="7803.77"/>
    <x v="0"/>
    <s v="tier - 3"/>
    <x v="1"/>
    <n v="25"/>
  </r>
  <r>
    <x v="965"/>
    <s v="Siragusa"/>
    <n v="25.65"/>
    <x v="458"/>
    <s v="Yes"/>
    <x v="0"/>
    <x v="0"/>
    <n v="2"/>
    <x v="1"/>
    <x v="1"/>
    <x v="2"/>
    <s v="9-Nov-1974"/>
    <n v="7804.16"/>
    <x v="0"/>
    <s v="tier - 3"/>
    <x v="0"/>
    <n v="48"/>
  </r>
  <r>
    <x v="966"/>
    <s v="Pizarro"/>
    <n v="36.384999999999998"/>
    <x v="517"/>
    <s v="No"/>
    <x v="0"/>
    <x v="0"/>
    <n v="0"/>
    <x v="1"/>
    <x v="0"/>
    <x v="0"/>
    <s v="21-Dec-1991"/>
    <n v="7812.67"/>
    <x v="0"/>
    <s v="tier - 1"/>
    <x v="1"/>
    <n v="31"/>
  </r>
  <r>
    <x v="967"/>
    <s v="Strange"/>
    <n v="34.69"/>
    <x v="120"/>
    <s v="No"/>
    <x v="0"/>
    <x v="0"/>
    <n v="0"/>
    <x v="1"/>
    <x v="0"/>
    <x v="2"/>
    <s v="12-Oct-1989"/>
    <n v="7824.37"/>
    <x v="0"/>
    <s v="tier - 2"/>
    <x v="1"/>
    <n v="33"/>
  </r>
  <r>
    <x v="968"/>
    <s v="Eidinger"/>
    <n v="37.68"/>
    <x v="144"/>
    <s v="Yes"/>
    <x v="0"/>
    <x v="0"/>
    <n v="0"/>
    <x v="1"/>
    <x v="0"/>
    <x v="2"/>
    <s v="5-Oct-2001"/>
    <n v="7844.8"/>
    <x v="0"/>
    <s v="tier - 2"/>
    <x v="1"/>
    <n v="21"/>
  </r>
  <r>
    <x v="969"/>
    <s v="Ginsburg"/>
    <n v="35.49"/>
    <x v="435"/>
    <s v="Yes"/>
    <x v="0"/>
    <x v="1"/>
    <n v="1"/>
    <x v="1"/>
    <x v="0"/>
    <x v="2"/>
    <s v="17-Nov-1994"/>
    <n v="7851.85"/>
    <x v="0"/>
    <s v="tier - 3"/>
    <x v="1"/>
    <n v="28"/>
  </r>
  <r>
    <x v="970"/>
    <s v="Truex"/>
    <n v="44.7"/>
    <x v="518"/>
    <s v="Yes"/>
    <x v="0"/>
    <x v="0"/>
    <n v="2"/>
    <x v="1"/>
    <x v="0"/>
    <x v="0"/>
    <s v="10-Oct-1962"/>
    <n v="7896.41"/>
    <x v="1"/>
    <s v="tier - 2"/>
    <x v="0"/>
    <n v="60"/>
  </r>
  <r>
    <x v="971"/>
    <s v="Higgins"/>
    <n v="38.380000000000003"/>
    <x v="519"/>
    <s v="Yes"/>
    <x v="0"/>
    <x v="0"/>
    <n v="2"/>
    <x v="1"/>
    <x v="0"/>
    <x v="0"/>
    <s v="20-Jul-1977"/>
    <n v="7935.29"/>
    <x v="0"/>
    <s v="tier - 1"/>
    <x v="8"/>
    <n v="45"/>
  </r>
  <r>
    <x v="972"/>
    <s v="McCurdy"/>
    <n v="35.244999999999997"/>
    <x v="520"/>
    <s v="Yes"/>
    <x v="0"/>
    <x v="0"/>
    <n v="0"/>
    <x v="1"/>
    <x v="0"/>
    <x v="0"/>
    <s v="29-Oct-1987"/>
    <n v="7948.22"/>
    <x v="0"/>
    <s v="tier - 3"/>
    <x v="7"/>
    <n v="35"/>
  </r>
  <r>
    <x v="973"/>
    <s v="Hughes"/>
    <n v="49.84"/>
    <x v="199"/>
    <s v="Yes"/>
    <x v="0"/>
    <x v="1"/>
    <n v="1"/>
    <x v="1"/>
    <x v="0"/>
    <x v="2"/>
    <s v="9-Jul-1966"/>
    <n v="7953.72"/>
    <x v="1"/>
    <s v="tier - 3"/>
    <x v="1"/>
    <n v="56"/>
  </r>
  <r>
    <x v="974"/>
    <s v="Varner"/>
    <n v="49.06"/>
    <x v="508"/>
    <s v="Yes"/>
    <x v="0"/>
    <x v="0"/>
    <n v="1"/>
    <x v="1"/>
    <x v="0"/>
    <x v="2"/>
    <s v="28-Dec-1981"/>
    <n v="7954.52"/>
    <x v="0"/>
    <s v="tier - 2"/>
    <x v="2"/>
    <n v="41"/>
  </r>
  <r>
    <x v="975"/>
    <s v="Dahmen"/>
    <n v="30.88"/>
    <x v="99"/>
    <s v="No"/>
    <x v="0"/>
    <x v="0"/>
    <n v="2"/>
    <x v="1"/>
    <x v="0"/>
    <x v="1"/>
    <s v="19-Jun-1970"/>
    <n v="7958.13"/>
    <x v="0"/>
    <s v="tier - 2"/>
    <x v="0"/>
    <n v="52"/>
  </r>
  <r>
    <x v="976"/>
    <s v="Young"/>
    <n v="33.35"/>
    <x v="3"/>
    <s v="No"/>
    <x v="0"/>
    <x v="1"/>
    <n v="1"/>
    <x v="1"/>
    <x v="0"/>
    <x v="1"/>
    <s v="10-Aug-1975"/>
    <n v="7966.81"/>
    <x v="0"/>
    <s v="tier - 2"/>
    <x v="0"/>
    <n v="47"/>
  </r>
  <r>
    <x v="977"/>
    <s v="Fraser"/>
    <n v="38"/>
    <x v="245"/>
    <s v="Yes"/>
    <x v="0"/>
    <x v="0"/>
    <n v="1"/>
    <x v="1"/>
    <x v="0"/>
    <x v="1"/>
    <s v="23-Nov-1972"/>
    <n v="7980.34"/>
    <x v="0"/>
    <s v="tier - 2"/>
    <x v="0"/>
    <n v="50"/>
  </r>
  <r>
    <x v="978"/>
    <s v="Deeg"/>
    <n v="36.08"/>
    <x v="208"/>
    <s v="Yes"/>
    <x v="0"/>
    <x v="0"/>
    <n v="1"/>
    <x v="1"/>
    <x v="0"/>
    <x v="1"/>
    <s v="28-Aug-1983"/>
    <n v="7985.82"/>
    <x v="0"/>
    <s v="tier - 1"/>
    <x v="8"/>
    <n v="39"/>
  </r>
  <r>
    <x v="979"/>
    <s v="Robertson"/>
    <n v="35.700000000000003"/>
    <x v="324"/>
    <s v="Yes"/>
    <x v="0"/>
    <x v="0"/>
    <n v="1"/>
    <x v="1"/>
    <x v="0"/>
    <x v="2"/>
    <s v="20-Aug-1983"/>
    <n v="7986.48"/>
    <x v="0"/>
    <s v="tier - 3"/>
    <x v="8"/>
    <n v="39"/>
  </r>
  <r>
    <x v="980"/>
    <s v="Peck"/>
    <n v="34.01"/>
    <x v="521"/>
    <s v="No"/>
    <x v="0"/>
    <x v="0"/>
    <n v="0"/>
    <x v="1"/>
    <x v="0"/>
    <x v="0"/>
    <s v="22-Aug-1962"/>
    <n v="8004.96"/>
    <x v="1"/>
    <s v="tier - 1"/>
    <x v="0"/>
    <n v="60"/>
  </r>
  <r>
    <x v="981"/>
    <s v="Burger"/>
    <n v="31.54"/>
    <x v="379"/>
    <s v="No"/>
    <x v="0"/>
    <x v="0"/>
    <n v="0"/>
    <x v="1"/>
    <x v="0"/>
    <x v="0"/>
    <s v="18-Sep-1995"/>
    <n v="8014.62"/>
    <x v="0"/>
    <s v="tier - 3"/>
    <x v="1"/>
    <n v="27"/>
  </r>
  <r>
    <x v="982"/>
    <s v="Blain"/>
    <n v="23.3"/>
    <x v="332"/>
    <s v="Yes"/>
    <x v="0"/>
    <x v="0"/>
    <n v="1"/>
    <x v="1"/>
    <x v="2"/>
    <x v="2"/>
    <s v="8-Nov-1980"/>
    <n v="8017.06"/>
    <x v="0"/>
    <s v="tier - 2"/>
    <x v="1"/>
    <n v="42"/>
  </r>
  <r>
    <x v="983"/>
    <s v="Winters"/>
    <n v="27.75"/>
    <x v="502"/>
    <s v="No"/>
    <x v="0"/>
    <x v="0"/>
    <n v="0"/>
    <x v="1"/>
    <x v="1"/>
    <x v="0"/>
    <s v="3-Nov-1989"/>
    <n v="8021.11"/>
    <x v="0"/>
    <s v="tier - 1"/>
    <x v="1"/>
    <n v="33"/>
  </r>
  <r>
    <x v="984"/>
    <s v="McCue"/>
    <n v="42.46"/>
    <x v="92"/>
    <s v="No"/>
    <x v="0"/>
    <x v="0"/>
    <n v="0"/>
    <x v="1"/>
    <x v="0"/>
    <x v="2"/>
    <s v="17-Jul-1978"/>
    <n v="8023.14"/>
    <x v="0"/>
    <s v="tier - 3"/>
    <x v="1"/>
    <n v="44"/>
  </r>
  <r>
    <x v="985"/>
    <s v="Webster"/>
    <n v="54.47"/>
    <x v="488"/>
    <s v="No"/>
    <x v="0"/>
    <x v="0"/>
    <n v="0"/>
    <x v="1"/>
    <x v="0"/>
    <x v="0"/>
    <s v="20-Dec-1976"/>
    <n v="8026.67"/>
    <x v="0"/>
    <s v="tier - 2"/>
    <x v="1"/>
    <n v="46"/>
  </r>
  <r>
    <x v="986"/>
    <s v="Anderson"/>
    <n v="24.93"/>
    <x v="522"/>
    <s v="Yes"/>
    <x v="0"/>
    <x v="1"/>
    <n v="1"/>
    <x v="1"/>
    <x v="2"/>
    <x v="0"/>
    <s v="6-Nov-1977"/>
    <n v="8027.97"/>
    <x v="1"/>
    <s v="tier - 2"/>
    <x v="2"/>
    <n v="45"/>
  </r>
  <r>
    <x v="987"/>
    <s v="Chiappone"/>
    <n v="48.12"/>
    <x v="523"/>
    <s v="Yes"/>
    <x v="0"/>
    <x v="0"/>
    <n v="1"/>
    <x v="1"/>
    <x v="0"/>
    <x v="2"/>
    <s v="12-Dec-2003"/>
    <n v="8035.64"/>
    <x v="0"/>
    <s v="tier - 2"/>
    <x v="1"/>
    <n v="19"/>
  </r>
  <r>
    <x v="988"/>
    <s v="Opie"/>
    <n v="24.91"/>
    <x v="524"/>
    <s v="Yes"/>
    <x v="0"/>
    <x v="1"/>
    <n v="1"/>
    <x v="1"/>
    <x v="2"/>
    <x v="0"/>
    <s v="28-Nov-1985"/>
    <n v="8059.06"/>
    <x v="0"/>
    <s v="tier - 3"/>
    <x v="1"/>
    <n v="37"/>
  </r>
  <r>
    <x v="989"/>
    <s v="Donnelly"/>
    <n v="27.645"/>
    <x v="525"/>
    <s v="No"/>
    <x v="0"/>
    <x v="0"/>
    <n v="0"/>
    <x v="1"/>
    <x v="1"/>
    <x v="0"/>
    <s v="27-Dec-1982"/>
    <n v="8059.68"/>
    <x v="0"/>
    <s v="tier - 3"/>
    <x v="1"/>
    <n v="40"/>
  </r>
  <r>
    <x v="990"/>
    <s v="Rall"/>
    <n v="33.700000000000003"/>
    <x v="138"/>
    <s v="No"/>
    <x v="0"/>
    <x v="0"/>
    <n v="2"/>
    <x v="1"/>
    <x v="0"/>
    <x v="2"/>
    <s v="12-Dec-1970"/>
    <n v="8062.31"/>
    <x v="0"/>
    <s v="tier - 1"/>
    <x v="0"/>
    <n v="52"/>
  </r>
  <r>
    <x v="991"/>
    <s v="Mitchell"/>
    <n v="38.93"/>
    <x v="409"/>
    <s v="Yes"/>
    <x v="0"/>
    <x v="0"/>
    <n v="1"/>
    <x v="1"/>
    <x v="0"/>
    <x v="2"/>
    <s v="28-Jun-1975"/>
    <n v="8062.76"/>
    <x v="1"/>
    <s v="tier - 3"/>
    <x v="2"/>
    <n v="47"/>
  </r>
  <r>
    <x v="992"/>
    <s v="Chen"/>
    <n v="32.774999999999999"/>
    <x v="526"/>
    <s v="Yes"/>
    <x v="0"/>
    <x v="0"/>
    <n v="2"/>
    <x v="1"/>
    <x v="0"/>
    <x v="0"/>
    <s v="11-Aug-1965"/>
    <n v="8067.83"/>
    <x v="1"/>
    <s v="tier - 1"/>
    <x v="0"/>
    <n v="57"/>
  </r>
  <r>
    <x v="993"/>
    <s v="Tufaro"/>
    <n v="29.83"/>
    <x v="527"/>
    <s v="Yes"/>
    <x v="0"/>
    <x v="0"/>
    <n v="0"/>
    <x v="1"/>
    <x v="1"/>
    <x v="0"/>
    <s v="15-Dec-1975"/>
    <n v="8068.19"/>
    <x v="1"/>
    <s v="tier - 2"/>
    <x v="2"/>
    <n v="47"/>
  </r>
  <r>
    <x v="994"/>
    <s v="Peters"/>
    <n v="28.31"/>
    <x v="188"/>
    <s v="No"/>
    <x v="1"/>
    <x v="0"/>
    <n v="1"/>
    <x v="1"/>
    <x v="1"/>
    <x v="2"/>
    <s v="21-Oct-1965"/>
    <n v="8071.57"/>
    <x v="1"/>
    <s v="tier - 1"/>
    <x v="2"/>
    <n v="57"/>
  </r>
  <r>
    <x v="995"/>
    <s v="Susedik"/>
    <n v="29.79"/>
    <x v="211"/>
    <s v="No"/>
    <x v="0"/>
    <x v="0"/>
    <n v="0"/>
    <x v="1"/>
    <x v="1"/>
    <x v="0"/>
    <s v="7-Nov-1993"/>
    <n v="8077.41"/>
    <x v="0"/>
    <s v="tier - 1"/>
    <x v="14"/>
    <n v="29"/>
  </r>
  <r>
    <x v="996"/>
    <s v="Garcia"/>
    <n v="36.6"/>
    <x v="112"/>
    <s v="Yes"/>
    <x v="0"/>
    <x v="1"/>
    <n v="1"/>
    <x v="1"/>
    <x v="0"/>
    <x v="2"/>
    <s v="28-Aug-2001"/>
    <n v="8081.26"/>
    <x v="0"/>
    <s v="tier - 2"/>
    <x v="1"/>
    <n v="21"/>
  </r>
  <r>
    <x v="997"/>
    <s v="Deady"/>
    <n v="35.93"/>
    <x v="528"/>
    <s v="Yes"/>
    <x v="0"/>
    <x v="0"/>
    <n v="0"/>
    <x v="1"/>
    <x v="0"/>
    <x v="0"/>
    <s v="12-Oct-1994"/>
    <n v="8081.74"/>
    <x v="0"/>
    <s v="tier - 2"/>
    <x v="14"/>
    <n v="28"/>
  </r>
  <r>
    <x v="998"/>
    <s v="Campbell"/>
    <n v="28.6"/>
    <x v="209"/>
    <s v="Yes"/>
    <x v="0"/>
    <x v="1"/>
    <n v="1"/>
    <x v="1"/>
    <x v="1"/>
    <x v="2"/>
    <s v="21-Dec-1975"/>
    <n v="8083.92"/>
    <x v="1"/>
    <s v="tier - 3"/>
    <x v="0"/>
    <n v="47"/>
  </r>
  <r>
    <x v="999"/>
    <s v="Schaefer"/>
    <n v="39.17"/>
    <x v="325"/>
    <s v="No"/>
    <x v="0"/>
    <x v="0"/>
    <n v="0"/>
    <x v="1"/>
    <x v="0"/>
    <x v="2"/>
    <s v="10-Jun-1967"/>
    <n v="8091.3"/>
    <x v="1"/>
    <s v="tier - 1"/>
    <x v="1"/>
    <n v="55"/>
  </r>
  <r>
    <x v="1000"/>
    <s v="D'Alessandro"/>
    <n v="26.41"/>
    <x v="74"/>
    <s v="Yes"/>
    <x v="0"/>
    <x v="1"/>
    <n v="1"/>
    <x v="1"/>
    <x v="1"/>
    <x v="1"/>
    <s v="11-Oct-1973"/>
    <n v="8112.59"/>
    <x v="0"/>
    <s v="tier - 2"/>
    <x v="0"/>
    <n v="49"/>
  </r>
  <r>
    <x v="1001"/>
    <s v="Wyss"/>
    <n v="30.63"/>
    <x v="330"/>
    <s v="Yes"/>
    <x v="0"/>
    <x v="0"/>
    <n v="0"/>
    <x v="1"/>
    <x v="0"/>
    <x v="1"/>
    <s v="1-Sep-1978"/>
    <n v="8116.27"/>
    <x v="1"/>
    <s v="tier - 1"/>
    <x v="1"/>
    <n v="44"/>
  </r>
  <r>
    <x v="1002"/>
    <s v="Rose"/>
    <n v="31.73"/>
    <x v="179"/>
    <s v="Yes"/>
    <x v="0"/>
    <x v="0"/>
    <n v="2"/>
    <x v="1"/>
    <x v="0"/>
    <x v="0"/>
    <s v="16-Dec-1973"/>
    <n v="8116.68"/>
    <x v="1"/>
    <s v="tier - 1"/>
    <x v="2"/>
    <n v="49"/>
  </r>
  <r>
    <x v="1003"/>
    <s v="Hopper"/>
    <n v="30.7"/>
    <x v="361"/>
    <s v="No"/>
    <x v="0"/>
    <x v="0"/>
    <n v="2"/>
    <x v="1"/>
    <x v="0"/>
    <x v="2"/>
    <s v="30-Aug-1973"/>
    <n v="8124.41"/>
    <x v="1"/>
    <s v="tier - 1"/>
    <x v="0"/>
    <n v="49"/>
  </r>
  <r>
    <x v="1004"/>
    <s v="Finneran"/>
    <n v="25.934999999999999"/>
    <x v="10"/>
    <s v="Yes"/>
    <x v="0"/>
    <x v="0"/>
    <n v="2"/>
    <x v="1"/>
    <x v="1"/>
    <x v="1"/>
    <s v="3-Sep-1973"/>
    <n v="8125.78"/>
    <x v="0"/>
    <s v="tier - 2"/>
    <x v="0"/>
    <n v="49"/>
  </r>
  <r>
    <x v="1005"/>
    <s v="Basham"/>
    <n v="35.9"/>
    <x v="239"/>
    <s v="Yes"/>
    <x v="0"/>
    <x v="1"/>
    <n v="1"/>
    <x v="1"/>
    <x v="0"/>
    <x v="2"/>
    <s v="21-Jun-1990"/>
    <n v="8157.92"/>
    <x v="0"/>
    <s v="tier - 3"/>
    <x v="7"/>
    <n v="32"/>
  </r>
  <r>
    <x v="1006"/>
    <s v="Inman"/>
    <n v="26.7"/>
    <x v="111"/>
    <s v="Yes"/>
    <x v="0"/>
    <x v="1"/>
    <n v="1"/>
    <x v="1"/>
    <x v="1"/>
    <x v="2"/>
    <s v="28-Jun-1982"/>
    <n v="8162.72"/>
    <x v="1"/>
    <s v="tier - 3"/>
    <x v="1"/>
    <n v="40"/>
  </r>
  <r>
    <x v="1007"/>
    <s v="Oscal"/>
    <n v="33.71"/>
    <x v="529"/>
    <s v="No"/>
    <x v="0"/>
    <x v="0"/>
    <n v="0"/>
    <x v="1"/>
    <x v="0"/>
    <x v="2"/>
    <s v="5-Nov-1963"/>
    <n v="8177.9"/>
    <x v="1"/>
    <s v="tier - 1"/>
    <x v="0"/>
    <n v="59"/>
  </r>
  <r>
    <x v="1008"/>
    <s v="Craft"/>
    <n v="41.91"/>
    <x v="329"/>
    <s v="Yes"/>
    <x v="0"/>
    <x v="0"/>
    <n v="2"/>
    <x v="1"/>
    <x v="0"/>
    <x v="2"/>
    <s v="8-Jun-1983"/>
    <n v="8179.51"/>
    <x v="0"/>
    <s v="tier - 2"/>
    <x v="13"/>
    <n v="40"/>
  </r>
  <r>
    <x v="1009"/>
    <s v="Kebede"/>
    <n v="39.82"/>
    <x v="3"/>
    <s v="Yes"/>
    <x v="0"/>
    <x v="0"/>
    <n v="2"/>
    <x v="1"/>
    <x v="0"/>
    <x v="1"/>
    <s v="21-Oct-1997"/>
    <n v="8182.89"/>
    <x v="0"/>
    <s v="tier - 1"/>
    <x v="14"/>
    <n v="25"/>
  </r>
  <r>
    <x v="1010"/>
    <s v="Strobel"/>
    <n v="28.12"/>
    <x v="145"/>
    <s v="No"/>
    <x v="0"/>
    <x v="0"/>
    <n v="2"/>
    <x v="1"/>
    <x v="1"/>
    <x v="2"/>
    <s v="23-Nov-1962"/>
    <n v="8188.12"/>
    <x v="1"/>
    <s v="tier - 3"/>
    <x v="0"/>
    <n v="60"/>
  </r>
  <r>
    <x v="1011"/>
    <s v="Dalton"/>
    <n v="26.98"/>
    <x v="241"/>
    <s v="Yes"/>
    <x v="0"/>
    <x v="0"/>
    <n v="0"/>
    <x v="1"/>
    <x v="1"/>
    <x v="0"/>
    <s v="24-Oct-1978"/>
    <n v="8211.1"/>
    <x v="0"/>
    <s v="tier - 3"/>
    <x v="0"/>
    <n v="44"/>
  </r>
  <r>
    <x v="1012"/>
    <s v="Morimoto"/>
    <n v="27.2"/>
    <x v="87"/>
    <s v="Yes"/>
    <x v="0"/>
    <x v="0"/>
    <n v="2"/>
    <x v="1"/>
    <x v="1"/>
    <x v="1"/>
    <s v="30-Jun-1978"/>
    <n v="8219.2000000000007"/>
    <x v="0"/>
    <s v="tier - 2"/>
    <x v="0"/>
    <n v="44"/>
  </r>
  <r>
    <x v="1013"/>
    <s v="Manlove"/>
    <n v="25.3"/>
    <x v="27"/>
    <s v="Yes"/>
    <x v="0"/>
    <x v="0"/>
    <n v="2"/>
    <x v="1"/>
    <x v="1"/>
    <x v="2"/>
    <s v="3-Sep-1976"/>
    <n v="8232.64"/>
    <x v="0"/>
    <s v="tier - 3"/>
    <x v="0"/>
    <n v="46"/>
  </r>
  <r>
    <x v="1014"/>
    <s v="Madzik"/>
    <n v="30.25"/>
    <x v="307"/>
    <s v="No"/>
    <x v="0"/>
    <x v="0"/>
    <n v="0"/>
    <x v="1"/>
    <x v="0"/>
    <x v="0"/>
    <s v="30-Jun-1976"/>
    <n v="8233.1"/>
    <x v="0"/>
    <s v="tier - 2"/>
    <x v="0"/>
    <n v="46"/>
  </r>
  <r>
    <x v="1015"/>
    <s v="Hobson"/>
    <n v="54"/>
    <x v="82"/>
    <s v="Yes"/>
    <x v="1"/>
    <x v="0"/>
    <n v="2"/>
    <x v="1"/>
    <x v="0"/>
    <x v="2"/>
    <s v="2-Sep-1976"/>
    <n v="8240.59"/>
    <x v="0"/>
    <s v="tier - 2"/>
    <x v="0"/>
    <n v="46"/>
  </r>
  <r>
    <x v="1016"/>
    <s v="Reyes"/>
    <n v="51.86"/>
    <x v="134"/>
    <s v="Yes"/>
    <x v="0"/>
    <x v="0"/>
    <n v="0"/>
    <x v="1"/>
    <x v="0"/>
    <x v="2"/>
    <s v="27-Sep-1982"/>
    <n v="8252.2800000000007"/>
    <x v="0"/>
    <s v="tier - 2"/>
    <x v="8"/>
    <n v="40"/>
  </r>
  <r>
    <x v="1017"/>
    <s v="Tierney"/>
    <n v="31.39"/>
    <x v="530"/>
    <s v="No"/>
    <x v="0"/>
    <x v="0"/>
    <n v="0"/>
    <x v="1"/>
    <x v="0"/>
    <x v="0"/>
    <s v="5-Sep-1964"/>
    <n v="8268"/>
    <x v="1"/>
    <s v="tier - 3"/>
    <x v="0"/>
    <n v="58"/>
  </r>
  <r>
    <x v="1018"/>
    <s v="Gabris"/>
    <n v="39.97"/>
    <x v="122"/>
    <s v="No"/>
    <x v="0"/>
    <x v="0"/>
    <n v="0"/>
    <x v="1"/>
    <x v="0"/>
    <x v="2"/>
    <s v="5-Aug-1974"/>
    <n v="8269.0400000000009"/>
    <x v="0"/>
    <s v="tier - 1"/>
    <x v="2"/>
    <n v="48"/>
  </r>
  <r>
    <x v="1019"/>
    <s v="Howard"/>
    <n v="41.23"/>
    <x v="457"/>
    <s v="No"/>
    <x v="0"/>
    <x v="0"/>
    <n v="0"/>
    <x v="1"/>
    <x v="0"/>
    <x v="0"/>
    <s v="28-Nov-2000"/>
    <n v="8271.4599999999991"/>
    <x v="0"/>
    <s v="tier - 1"/>
    <x v="9"/>
    <n v="22"/>
  </r>
  <r>
    <x v="1020"/>
    <s v="Kallay"/>
    <n v="49.45"/>
    <x v="267"/>
    <s v="Yes"/>
    <x v="0"/>
    <x v="0"/>
    <n v="0"/>
    <x v="1"/>
    <x v="0"/>
    <x v="2"/>
    <s v="26-Sep-1974"/>
    <n v="8277.52"/>
    <x v="0"/>
    <s v="tier - 2"/>
    <x v="2"/>
    <n v="48"/>
  </r>
  <r>
    <x v="1021"/>
    <s v="Leguizamo"/>
    <n v="41.04"/>
    <x v="450"/>
    <s v="No"/>
    <x v="0"/>
    <x v="0"/>
    <n v="0"/>
    <x v="1"/>
    <x v="0"/>
    <x v="2"/>
    <s v="22-Dec-1974"/>
    <n v="8280.6200000000008"/>
    <x v="0"/>
    <s v="tier - 2"/>
    <x v="0"/>
    <n v="48"/>
  </r>
  <r>
    <x v="1022"/>
    <s v="Escartin"/>
    <n v="27.93"/>
    <x v="531"/>
    <s v="No"/>
    <x v="0"/>
    <x v="0"/>
    <n v="0"/>
    <x v="1"/>
    <x v="1"/>
    <x v="0"/>
    <s v="6-Jun-1974"/>
    <n v="8283.68"/>
    <x v="0"/>
    <s v="tier - 3"/>
    <x v="0"/>
    <n v="49"/>
  </r>
  <r>
    <x v="1023"/>
    <s v="Chorey"/>
    <n v="21.01"/>
    <x v="36"/>
    <s v="No"/>
    <x v="0"/>
    <x v="0"/>
    <n v="0"/>
    <x v="1"/>
    <x v="2"/>
    <x v="0"/>
    <s v="26-Jun-1978"/>
    <n v="8302.5400000000009"/>
    <x v="1"/>
    <s v="tier - 3"/>
    <x v="5"/>
    <n v="44"/>
  </r>
  <r>
    <x v="1024"/>
    <s v="McVay"/>
    <n v="52.37"/>
    <x v="388"/>
    <s v="Yes"/>
    <x v="1"/>
    <x v="0"/>
    <n v="2"/>
    <x v="1"/>
    <x v="0"/>
    <x v="2"/>
    <s v="7-Aug-1979"/>
    <n v="8310.84"/>
    <x v="0"/>
    <s v="tier - 2"/>
    <x v="1"/>
    <n v="43"/>
  </r>
  <r>
    <x v="1025"/>
    <s v="Vinson"/>
    <n v="40.369999999999997"/>
    <x v="465"/>
    <s v="No"/>
    <x v="0"/>
    <x v="0"/>
    <n v="0"/>
    <x v="1"/>
    <x v="0"/>
    <x v="0"/>
    <s v="22-Jun-1993"/>
    <n v="8314.65"/>
    <x v="0"/>
    <s v="tier - 1"/>
    <x v="1"/>
    <n v="29"/>
  </r>
  <r>
    <x v="1026"/>
    <s v="Astrike-Davis"/>
    <n v="41.47"/>
    <x v="532"/>
    <s v="No"/>
    <x v="0"/>
    <x v="0"/>
    <n v="2"/>
    <x v="1"/>
    <x v="0"/>
    <x v="0"/>
    <s v="12-Jul-1976"/>
    <n v="8334.4599999999991"/>
    <x v="1"/>
    <s v="tier - 2"/>
    <x v="5"/>
    <n v="46"/>
  </r>
  <r>
    <x v="1027"/>
    <s v="Harder"/>
    <n v="33.725000000000001"/>
    <x v="49"/>
    <s v="Yes"/>
    <x v="0"/>
    <x v="0"/>
    <n v="2"/>
    <x v="1"/>
    <x v="0"/>
    <x v="2"/>
    <s v="20-Jul-1976"/>
    <n v="8334.59"/>
    <x v="1"/>
    <s v="tier - 2"/>
    <x v="5"/>
    <n v="46"/>
  </r>
  <r>
    <x v="1028"/>
    <s v="Bell"/>
    <n v="28.1"/>
    <x v="533"/>
    <s v="No"/>
    <x v="0"/>
    <x v="0"/>
    <n v="0"/>
    <x v="1"/>
    <x v="1"/>
    <x v="0"/>
    <s v="7-Jul-1976"/>
    <n v="8342.91"/>
    <x v="1"/>
    <s v="tier - 1"/>
    <x v="5"/>
    <n v="46"/>
  </r>
  <r>
    <x v="1029"/>
    <s v="Dawes"/>
    <n v="37.43"/>
    <x v="261"/>
    <s v="Yes"/>
    <x v="0"/>
    <x v="1"/>
    <n v="1"/>
    <x v="1"/>
    <x v="0"/>
    <x v="2"/>
    <s v="12-Jun-1976"/>
    <n v="8347.16"/>
    <x v="0"/>
    <s v="tier - 1"/>
    <x v="0"/>
    <n v="46"/>
  </r>
  <r>
    <x v="1030"/>
    <s v="Larios"/>
    <n v="23.7"/>
    <x v="446"/>
    <s v="No"/>
    <x v="0"/>
    <x v="0"/>
    <n v="0"/>
    <x v="1"/>
    <x v="2"/>
    <x v="0"/>
    <s v="21-Sep-1963"/>
    <n v="8355.5400000000009"/>
    <x v="1"/>
    <s v="tier - 3"/>
    <x v="1"/>
    <n v="59"/>
  </r>
  <r>
    <x v="1031"/>
    <s v="Yaremczuk"/>
    <n v="24.795000000000002"/>
    <x v="212"/>
    <s v="Yes"/>
    <x v="0"/>
    <x v="1"/>
    <n v="1"/>
    <x v="1"/>
    <x v="2"/>
    <x v="2"/>
    <s v="4-Sep-1971"/>
    <n v="8396.6200000000008"/>
    <x v="0"/>
    <s v="tier - 3"/>
    <x v="0"/>
    <n v="51"/>
  </r>
  <r>
    <x v="1032"/>
    <s v="Knight"/>
    <n v="31.9"/>
    <x v="43"/>
    <s v="No"/>
    <x v="0"/>
    <x v="0"/>
    <n v="0"/>
    <x v="1"/>
    <x v="0"/>
    <x v="0"/>
    <s v="18-Sep-1971"/>
    <n v="8400.01"/>
    <x v="0"/>
    <s v="tier - 3"/>
    <x v="0"/>
    <n v="51"/>
  </r>
  <r>
    <x v="1033"/>
    <s v="Eversman"/>
    <n v="32.68"/>
    <x v="534"/>
    <s v="No"/>
    <x v="0"/>
    <x v="0"/>
    <n v="0"/>
    <x v="1"/>
    <x v="0"/>
    <x v="0"/>
    <s v="11-Jun-1979"/>
    <n v="8410.0499999999993"/>
    <x v="0"/>
    <s v="tier - 2"/>
    <x v="1"/>
    <n v="43"/>
  </r>
  <r>
    <x v="1034"/>
    <s v="Hickory"/>
    <n v="47.13"/>
    <x v="283"/>
    <s v="No"/>
    <x v="0"/>
    <x v="0"/>
    <n v="0"/>
    <x v="1"/>
    <x v="0"/>
    <x v="2"/>
    <s v="4-Sep-1977"/>
    <n v="8413.4599999999991"/>
    <x v="1"/>
    <s v="tier - 1"/>
    <x v="1"/>
    <n v="45"/>
  </r>
  <r>
    <x v="1035"/>
    <s v="Mooney"/>
    <n v="36.67"/>
    <x v="535"/>
    <s v="No"/>
    <x v="0"/>
    <x v="0"/>
    <n v="0"/>
    <x v="1"/>
    <x v="0"/>
    <x v="0"/>
    <s v="28-Sep-1975"/>
    <n v="8428.07"/>
    <x v="1"/>
    <s v="tier - 2"/>
    <x v="1"/>
    <n v="47"/>
  </r>
  <r>
    <x v="1036"/>
    <s v="Craighead"/>
    <n v="33.630000000000003"/>
    <x v="291"/>
    <s v="No"/>
    <x v="0"/>
    <x v="0"/>
    <n v="0"/>
    <x v="1"/>
    <x v="0"/>
    <x v="0"/>
    <s v="24-Sep-1963"/>
    <n v="8440.0499999999993"/>
    <x v="1"/>
    <s v="tier - 2"/>
    <x v="0"/>
    <n v="59"/>
  </r>
  <r>
    <x v="1037"/>
    <s v="Gardner"/>
    <n v="32.67"/>
    <x v="536"/>
    <s v="Yes"/>
    <x v="0"/>
    <x v="0"/>
    <n v="0"/>
    <x v="1"/>
    <x v="0"/>
    <x v="0"/>
    <s v="9-Sep-1972"/>
    <n v="8442.67"/>
    <x v="0"/>
    <s v="tier - 3"/>
    <x v="0"/>
    <n v="50"/>
  </r>
  <r>
    <x v="1038"/>
    <s v="Lohrenz"/>
    <n v="33.299999999999997"/>
    <x v="296"/>
    <s v="Yes"/>
    <x v="0"/>
    <x v="0"/>
    <n v="2"/>
    <x v="1"/>
    <x v="0"/>
    <x v="0"/>
    <s v="4-Sep-1972"/>
    <n v="8444.4699999999993"/>
    <x v="1"/>
    <s v="tier - 1"/>
    <x v="2"/>
    <n v="50"/>
  </r>
  <r>
    <x v="1039"/>
    <s v="Demise"/>
    <n v="30.78"/>
    <x v="537"/>
    <s v="Yes"/>
    <x v="0"/>
    <x v="0"/>
    <n v="2"/>
    <x v="1"/>
    <x v="0"/>
    <x v="0"/>
    <s v="12-Jun-1966"/>
    <n v="8448.66"/>
    <x v="1"/>
    <s v="tier - 1"/>
    <x v="0"/>
    <n v="56"/>
  </r>
  <r>
    <x v="1040"/>
    <s v="Nelson"/>
    <n v="28.975000000000001"/>
    <x v="469"/>
    <s v="Yes"/>
    <x v="0"/>
    <x v="0"/>
    <n v="0"/>
    <x v="1"/>
    <x v="1"/>
    <x v="0"/>
    <s v="19-Jun-1984"/>
    <n v="8450.82"/>
    <x v="0"/>
    <s v="tier - 2"/>
    <x v="7"/>
    <n v="38"/>
  </r>
  <r>
    <x v="1041"/>
    <s v="Guitard"/>
    <n v="33.4"/>
    <x v="95"/>
    <s v="No"/>
    <x v="0"/>
    <x v="0"/>
    <n v="0"/>
    <x v="1"/>
    <x v="0"/>
    <x v="2"/>
    <s v="26-Dec-1972"/>
    <n v="8457.82"/>
    <x v="0"/>
    <s v="tier - 3"/>
    <x v="2"/>
    <n v="50"/>
  </r>
  <r>
    <x v="1042"/>
    <s v="Navas"/>
    <n v="21.5"/>
    <x v="68"/>
    <s v="Yes"/>
    <x v="0"/>
    <x v="0"/>
    <n v="0"/>
    <x v="1"/>
    <x v="2"/>
    <x v="0"/>
    <s v="9-Sep-1992"/>
    <n v="8466.35"/>
    <x v="0"/>
    <s v="tier - 2"/>
    <x v="1"/>
    <n v="30"/>
  </r>
  <r>
    <x v="1043"/>
    <s v="Ptucha"/>
    <n v="38.14"/>
    <x v="85"/>
    <s v="No"/>
    <x v="0"/>
    <x v="0"/>
    <n v="0"/>
    <x v="1"/>
    <x v="0"/>
    <x v="1"/>
    <s v="10-Nov-1993"/>
    <n v="8471.65"/>
    <x v="0"/>
    <s v="tier - 1"/>
    <x v="1"/>
    <n v="29"/>
  </r>
  <r>
    <x v="1044"/>
    <s v="Kirouac"/>
    <n v="35.42"/>
    <x v="234"/>
    <s v="Yes"/>
    <x v="0"/>
    <x v="0"/>
    <n v="1"/>
    <x v="1"/>
    <x v="0"/>
    <x v="0"/>
    <s v="26-Dec-1977"/>
    <n v="8515.76"/>
    <x v="0"/>
    <s v="tier - 2"/>
    <x v="0"/>
    <n v="45"/>
  </r>
  <r>
    <x v="1045"/>
    <s v="Toews"/>
    <n v="35.625"/>
    <x v="9"/>
    <s v="No"/>
    <x v="0"/>
    <x v="0"/>
    <n v="0"/>
    <x v="1"/>
    <x v="0"/>
    <x v="0"/>
    <s v="21-Jun-1977"/>
    <n v="8516.83"/>
    <x v="0"/>
    <s v="tier - 1"/>
    <x v="0"/>
    <n v="45"/>
  </r>
  <r>
    <x v="1046"/>
    <s v="Perry"/>
    <n v="45.51"/>
    <x v="538"/>
    <s v="No"/>
    <x v="0"/>
    <x v="0"/>
    <n v="1"/>
    <x v="1"/>
    <x v="0"/>
    <x v="2"/>
    <s v="29-Dec-1977"/>
    <n v="8520.0300000000007"/>
    <x v="0"/>
    <s v="tier - 3"/>
    <x v="2"/>
    <n v="45"/>
  </r>
  <r>
    <x v="1047"/>
    <s v="Kretz"/>
    <n v="37.1"/>
    <x v="463"/>
    <s v="Yes"/>
    <x v="0"/>
    <x v="0"/>
    <n v="0"/>
    <x v="1"/>
    <x v="0"/>
    <x v="0"/>
    <s v="13-Aug-1979"/>
    <n v="8522"/>
    <x v="0"/>
    <s v="tier - 2"/>
    <x v="2"/>
    <n v="43"/>
  </r>
  <r>
    <x v="1048"/>
    <s v="Hempel"/>
    <n v="30.5"/>
    <x v="539"/>
    <s v="Yes"/>
    <x v="0"/>
    <x v="0"/>
    <n v="0"/>
    <x v="1"/>
    <x v="0"/>
    <x v="0"/>
    <s v="26-Jul-1977"/>
    <n v="8527.5300000000007"/>
    <x v="0"/>
    <s v="tier - 2"/>
    <x v="0"/>
    <n v="45"/>
  </r>
  <r>
    <x v="1049"/>
    <s v="McBroom"/>
    <n v="28.16"/>
    <x v="209"/>
    <s v="No"/>
    <x v="0"/>
    <x v="0"/>
    <n v="2"/>
    <x v="1"/>
    <x v="1"/>
    <x v="2"/>
    <s v="24-Jul-1983"/>
    <n v="8534.67"/>
    <x v="0"/>
    <s v="tier - 3"/>
    <x v="8"/>
    <n v="39"/>
  </r>
  <r>
    <x v="1050"/>
    <s v="Yoo"/>
    <n v="29.1"/>
    <x v="409"/>
    <s v="Yes"/>
    <x v="0"/>
    <x v="0"/>
    <n v="0"/>
    <x v="1"/>
    <x v="1"/>
    <x v="2"/>
    <s v="27-Dec-1981"/>
    <n v="8538.2900000000009"/>
    <x v="0"/>
    <s v="tier - 3"/>
    <x v="8"/>
    <n v="41"/>
  </r>
  <r>
    <x v="1051"/>
    <s v="Rand"/>
    <n v="30.22"/>
    <x v="347"/>
    <s v="No"/>
    <x v="0"/>
    <x v="0"/>
    <n v="0"/>
    <x v="1"/>
    <x v="0"/>
    <x v="2"/>
    <s v="6-Nov-1975"/>
    <n v="8539.67"/>
    <x v="0"/>
    <s v="tier - 3"/>
    <x v="2"/>
    <n v="47"/>
  </r>
  <r>
    <x v="1052"/>
    <s v="Wolfe"/>
    <n v="24.29"/>
    <x v="290"/>
    <s v="No"/>
    <x v="0"/>
    <x v="0"/>
    <n v="0"/>
    <x v="1"/>
    <x v="2"/>
    <x v="0"/>
    <s v="12-Dec-1983"/>
    <n v="8547.69"/>
    <x v="0"/>
    <s v="tier - 1"/>
    <x v="0"/>
    <n v="39"/>
  </r>
  <r>
    <x v="1053"/>
    <s v="Vance"/>
    <n v="29.39"/>
    <x v="193"/>
    <s v="Yes"/>
    <x v="0"/>
    <x v="0"/>
    <n v="0"/>
    <x v="1"/>
    <x v="1"/>
    <x v="2"/>
    <s v="6-Aug-1975"/>
    <n v="8551.35"/>
    <x v="0"/>
    <s v="tier - 2"/>
    <x v="2"/>
    <n v="47"/>
  </r>
  <r>
    <x v="1054"/>
    <s v="Burnett"/>
    <n v="25.66"/>
    <x v="473"/>
    <s v="Yes"/>
    <x v="0"/>
    <x v="0"/>
    <n v="1"/>
    <x v="1"/>
    <x v="1"/>
    <x v="2"/>
    <s v="21-Aug-1975"/>
    <n v="8556.91"/>
    <x v="0"/>
    <s v="tier - 1"/>
    <x v="2"/>
    <n v="47"/>
  </r>
  <r>
    <x v="1055"/>
    <s v="Clason"/>
    <n v="39.11"/>
    <x v="231"/>
    <s v="No"/>
    <x v="0"/>
    <x v="0"/>
    <n v="0"/>
    <x v="1"/>
    <x v="0"/>
    <x v="1"/>
    <s v="21-Sep-1988"/>
    <n v="8567.25"/>
    <x v="0"/>
    <s v="tier - 1"/>
    <x v="1"/>
    <n v="34"/>
  </r>
  <r>
    <x v="1056"/>
    <s v="Donnelly"/>
    <n v="43.78"/>
    <x v="268"/>
    <s v="No"/>
    <x v="0"/>
    <x v="0"/>
    <n v="1"/>
    <x v="1"/>
    <x v="0"/>
    <x v="1"/>
    <s v="26-Sep-1975"/>
    <n v="8569.86"/>
    <x v="0"/>
    <s v="tier - 3"/>
    <x v="0"/>
    <n v="47"/>
  </r>
  <r>
    <x v="1057"/>
    <s v="Pietz"/>
    <n v="24.35"/>
    <x v="232"/>
    <s v="No"/>
    <x v="0"/>
    <x v="0"/>
    <n v="0"/>
    <x v="1"/>
    <x v="2"/>
    <x v="0"/>
    <s v="6-Dec-1982"/>
    <n v="8572.0400000000009"/>
    <x v="0"/>
    <s v="tier - 2"/>
    <x v="11"/>
    <n v="40"/>
  </r>
  <r>
    <x v="1058"/>
    <s v="Tegenkamp"/>
    <n v="40.299999999999997"/>
    <x v="352"/>
    <s v="Yes"/>
    <x v="0"/>
    <x v="0"/>
    <n v="2"/>
    <x v="1"/>
    <x v="0"/>
    <x v="2"/>
    <s v="11-Nov-1987"/>
    <n v="8573.2999999999993"/>
    <x v="0"/>
    <s v="tier - 2"/>
    <x v="11"/>
    <n v="35"/>
  </r>
  <r>
    <x v="1059"/>
    <s v="Dover"/>
    <n v="32.774999999999999"/>
    <x v="439"/>
    <s v="Yes"/>
    <x v="0"/>
    <x v="0"/>
    <n v="0"/>
    <x v="1"/>
    <x v="0"/>
    <x v="0"/>
    <s v="30-Dec-1983"/>
    <n v="8582.2999999999993"/>
    <x v="0"/>
    <s v="tier - 1"/>
    <x v="0"/>
    <n v="39"/>
  </r>
  <r>
    <x v="1060"/>
    <s v="Dockemeyer"/>
    <n v="39.6"/>
    <x v="78"/>
    <s v="Yes"/>
    <x v="0"/>
    <x v="0"/>
    <n v="2"/>
    <x v="1"/>
    <x v="0"/>
    <x v="2"/>
    <s v="25-Jul-1983"/>
    <n v="8596.83"/>
    <x v="0"/>
    <s v="tier - 3"/>
    <x v="0"/>
    <n v="39"/>
  </r>
  <r>
    <x v="1061"/>
    <s v="Steele"/>
    <n v="30.97"/>
    <x v="540"/>
    <s v="No"/>
    <x v="0"/>
    <x v="0"/>
    <n v="2"/>
    <x v="1"/>
    <x v="0"/>
    <x v="2"/>
    <s v="11-Jul-1973"/>
    <n v="8601.33"/>
    <x v="0"/>
    <s v="tier - 1"/>
    <x v="0"/>
    <n v="49"/>
  </r>
  <r>
    <x v="1062"/>
    <s v="Harel"/>
    <n v="27.645"/>
    <x v="541"/>
    <s v="Yes"/>
    <x v="0"/>
    <x v="0"/>
    <n v="0"/>
    <x v="1"/>
    <x v="1"/>
    <x v="0"/>
    <s v="24-Sep-1977"/>
    <n v="8603.82"/>
    <x v="0"/>
    <s v="tier - 1"/>
    <x v="4"/>
    <n v="45"/>
  </r>
  <r>
    <x v="1063"/>
    <s v="Aguila"/>
    <n v="34.43"/>
    <x v="10"/>
    <s v="Yes"/>
    <x v="0"/>
    <x v="0"/>
    <n v="2"/>
    <x v="1"/>
    <x v="0"/>
    <x v="1"/>
    <s v="12-Nov-1977"/>
    <n v="8604.48"/>
    <x v="1"/>
    <s v="tier - 2"/>
    <x v="5"/>
    <n v="45"/>
  </r>
  <r>
    <x v="1064"/>
    <s v="Vallejo Sarmiento"/>
    <n v="39.6"/>
    <x v="321"/>
    <s v="Yes"/>
    <x v="0"/>
    <x v="1"/>
    <n v="1"/>
    <x v="1"/>
    <x v="0"/>
    <x v="2"/>
    <s v="15-Oct-1977"/>
    <n v="8605.36"/>
    <x v="0"/>
    <s v="tier - 2"/>
    <x v="0"/>
    <n v="45"/>
  </r>
  <r>
    <x v="1065"/>
    <s v="Beisheim"/>
    <n v="22.1"/>
    <x v="347"/>
    <s v="Yes"/>
    <x v="0"/>
    <x v="0"/>
    <n v="2"/>
    <x v="1"/>
    <x v="2"/>
    <x v="2"/>
    <s v="17-Jul-1979"/>
    <n v="8606.2199999999993"/>
    <x v="2"/>
    <s v="tier - 2"/>
    <x v="10"/>
    <n v="43"/>
  </r>
  <r>
    <x v="1066"/>
    <s v="Lenhoff"/>
    <n v="33.25"/>
    <x v="409"/>
    <s v="Yes"/>
    <x v="0"/>
    <x v="1"/>
    <n v="1"/>
    <x v="1"/>
    <x v="0"/>
    <x v="2"/>
    <s v="2-Sep-1977"/>
    <n v="8615.2999999999993"/>
    <x v="0"/>
    <s v="tier - 3"/>
    <x v="2"/>
    <n v="45"/>
  </r>
  <r>
    <x v="1067"/>
    <s v="Wehrwein"/>
    <n v="33.33"/>
    <x v="542"/>
    <s v="No"/>
    <x v="0"/>
    <x v="0"/>
    <n v="0"/>
    <x v="1"/>
    <x v="0"/>
    <x v="0"/>
    <s v="3-Aug-1975"/>
    <n v="8627.5400000000009"/>
    <x v="0"/>
    <s v="tier - 2"/>
    <x v="12"/>
    <n v="47"/>
  </r>
  <r>
    <x v="1068"/>
    <s v="Wallace"/>
    <n v="30.5"/>
    <x v="9"/>
    <s v="No"/>
    <x v="0"/>
    <x v="0"/>
    <n v="0"/>
    <x v="1"/>
    <x v="0"/>
    <x v="0"/>
    <s v="21-Oct-1965"/>
    <n v="8665.09"/>
    <x v="1"/>
    <s v="tier - 2"/>
    <x v="1"/>
    <n v="57"/>
  </r>
  <r>
    <x v="1069"/>
    <s v="Markowitz"/>
    <n v="30.3"/>
    <x v="180"/>
    <s v="No"/>
    <x v="0"/>
    <x v="0"/>
    <n v="0"/>
    <x v="1"/>
    <x v="0"/>
    <x v="2"/>
    <s v="10-Aug-1969"/>
    <n v="8665.14"/>
    <x v="0"/>
    <s v="tier - 3"/>
    <x v="0"/>
    <n v="53"/>
  </r>
  <r>
    <x v="1070"/>
    <s v="Vos"/>
    <n v="26.22"/>
    <x v="334"/>
    <s v="No"/>
    <x v="0"/>
    <x v="0"/>
    <n v="2"/>
    <x v="1"/>
    <x v="1"/>
    <x v="1"/>
    <s v="16-Aug-1974"/>
    <n v="8671.19"/>
    <x v="0"/>
    <s v="tier - 1"/>
    <x v="1"/>
    <n v="48"/>
  </r>
  <r>
    <x v="1071"/>
    <s v="McLeod"/>
    <n v="29.99"/>
    <x v="543"/>
    <s v="No"/>
    <x v="0"/>
    <x v="0"/>
    <n v="0"/>
    <x v="1"/>
    <x v="1"/>
    <x v="0"/>
    <s v="11-Oct-1973"/>
    <n v="8688.86"/>
    <x v="0"/>
    <s v="tier - 1"/>
    <x v="12"/>
    <n v="49"/>
  </r>
  <r>
    <x v="1072"/>
    <s v="Balcom"/>
    <n v="36.380000000000003"/>
    <x v="213"/>
    <s v="No"/>
    <x v="0"/>
    <x v="0"/>
    <n v="1"/>
    <x v="1"/>
    <x v="0"/>
    <x v="1"/>
    <s v="28-Oct-1980"/>
    <n v="8701.84"/>
    <x v="0"/>
    <s v="tier - 3"/>
    <x v="11"/>
    <n v="42"/>
  </r>
  <r>
    <x v="1073"/>
    <s v="Dirth"/>
    <n v="31.16"/>
    <x v="228"/>
    <s v="Yes"/>
    <x v="0"/>
    <x v="1"/>
    <n v="1"/>
    <x v="1"/>
    <x v="0"/>
    <x v="2"/>
    <s v="25-Jun-1973"/>
    <n v="8703.4599999999991"/>
    <x v="1"/>
    <s v="tier - 3"/>
    <x v="2"/>
    <n v="49"/>
  </r>
  <r>
    <x v="1074"/>
    <s v="Inglish"/>
    <n v="25.55"/>
    <x v="98"/>
    <s v="Yes"/>
    <x v="0"/>
    <x v="0"/>
    <n v="1"/>
    <x v="1"/>
    <x v="1"/>
    <x v="2"/>
    <s v="17-Jun-1976"/>
    <n v="8733.23"/>
    <x v="0"/>
    <s v="tier - 3"/>
    <x v="1"/>
    <n v="46"/>
  </r>
  <r>
    <x v="1075"/>
    <s v="Matthews"/>
    <n v="28.77"/>
    <x v="544"/>
    <s v="Yes"/>
    <x v="0"/>
    <x v="0"/>
    <n v="0"/>
    <x v="1"/>
    <x v="1"/>
    <x v="2"/>
    <s v="23-Aug-1999"/>
    <n v="8747.68"/>
    <x v="0"/>
    <s v="tier - 3"/>
    <x v="2"/>
    <n v="23"/>
  </r>
  <r>
    <x v="1076"/>
    <s v="Massa-Musiak"/>
    <n v="23.14"/>
    <x v="325"/>
    <s v="Yes"/>
    <x v="0"/>
    <x v="0"/>
    <n v="1"/>
    <x v="1"/>
    <x v="2"/>
    <x v="2"/>
    <s v="9-Sep-1969"/>
    <n v="8760.1200000000008"/>
    <x v="0"/>
    <s v="tier - 1"/>
    <x v="0"/>
    <n v="53"/>
  </r>
  <r>
    <x v="1077"/>
    <s v="Bailey"/>
    <n v="39.6"/>
    <x v="545"/>
    <s v="No"/>
    <x v="0"/>
    <x v="0"/>
    <n v="0"/>
    <x v="1"/>
    <x v="0"/>
    <x v="0"/>
    <s v="6-Sep-1974"/>
    <n v="8765.25"/>
    <x v="0"/>
    <s v="tier - 3"/>
    <x v="1"/>
    <n v="48"/>
  </r>
  <r>
    <x v="1078"/>
    <s v="Jacoby"/>
    <n v="29.2"/>
    <x v="546"/>
    <s v="No"/>
    <x v="0"/>
    <x v="0"/>
    <n v="0"/>
    <x v="1"/>
    <x v="1"/>
    <x v="0"/>
    <s v="23-Aug-1971"/>
    <n v="8782.4699999999993"/>
    <x v="0"/>
    <s v="tier - 3"/>
    <x v="2"/>
    <n v="51"/>
  </r>
  <r>
    <x v="1079"/>
    <s v="Crimmings"/>
    <n v="32.774999999999999"/>
    <x v="547"/>
    <s v="No"/>
    <x v="0"/>
    <x v="0"/>
    <n v="0"/>
    <x v="1"/>
    <x v="0"/>
    <x v="0"/>
    <s v="18-Jun-1971"/>
    <n v="8798.59"/>
    <x v="0"/>
    <s v="tier - 1"/>
    <x v="2"/>
    <n v="51"/>
  </r>
  <r>
    <x v="1080"/>
    <s v="Crane"/>
    <n v="24.035"/>
    <x v="519"/>
    <s v="No"/>
    <x v="0"/>
    <x v="0"/>
    <n v="0"/>
    <x v="1"/>
    <x v="2"/>
    <x v="0"/>
    <s v="29-Aug-1965"/>
    <n v="8800.49"/>
    <x v="1"/>
    <s v="tier - 2"/>
    <x v="0"/>
    <n v="57"/>
  </r>
  <r>
    <x v="1081"/>
    <s v="Swartzfager"/>
    <n v="30.55"/>
    <x v="256"/>
    <s v="No"/>
    <x v="0"/>
    <x v="1"/>
    <n v="1"/>
    <x v="1"/>
    <x v="0"/>
    <x v="1"/>
    <s v="7-Nov-2001"/>
    <n v="8821.8799999999992"/>
    <x v="0"/>
    <s v="tier - 3"/>
    <x v="9"/>
    <n v="21"/>
  </r>
  <r>
    <x v="1082"/>
    <s v="Clevenger"/>
    <n v="28.81"/>
    <x v="548"/>
    <s v="No"/>
    <x v="0"/>
    <x v="0"/>
    <n v="2"/>
    <x v="1"/>
    <x v="1"/>
    <x v="0"/>
    <s v="14-Jun-1976"/>
    <n v="8823.2800000000007"/>
    <x v="0"/>
    <s v="tier - 1"/>
    <x v="2"/>
    <n v="46"/>
  </r>
  <r>
    <x v="1083"/>
    <s v="Reichardt"/>
    <n v="31.66"/>
    <x v="92"/>
    <s v="No"/>
    <x v="0"/>
    <x v="0"/>
    <n v="0"/>
    <x v="1"/>
    <x v="0"/>
    <x v="2"/>
    <s v="19-Oct-1976"/>
    <n v="8823.99"/>
    <x v="0"/>
    <s v="tier - 3"/>
    <x v="8"/>
    <n v="46"/>
  </r>
  <r>
    <x v="1084"/>
    <s v="Morton"/>
    <n v="28.215"/>
    <x v="549"/>
    <s v="Yes"/>
    <x v="0"/>
    <x v="0"/>
    <n v="1"/>
    <x v="1"/>
    <x v="1"/>
    <x v="0"/>
    <s v="22-Aug-1988"/>
    <n v="8824.27"/>
    <x v="0"/>
    <s v="tier - 1"/>
    <x v="7"/>
    <n v="34"/>
  </r>
  <r>
    <x v="1085"/>
    <s v="Sunstrum"/>
    <n v="26.12"/>
    <x v="550"/>
    <s v="Yes"/>
    <x v="0"/>
    <x v="1"/>
    <n v="1"/>
    <x v="1"/>
    <x v="1"/>
    <x v="2"/>
    <s v="14-Jul-1976"/>
    <n v="8825.09"/>
    <x v="0"/>
    <s v="tier - 3"/>
    <x v="2"/>
    <n v="46"/>
  </r>
  <r>
    <x v="1086"/>
    <s v="Frownfelter"/>
    <n v="36.630000000000003"/>
    <x v="551"/>
    <s v="No"/>
    <x v="0"/>
    <x v="0"/>
    <n v="2"/>
    <x v="1"/>
    <x v="0"/>
    <x v="0"/>
    <s v="14-Nov-1972"/>
    <n v="8827.2099999999991"/>
    <x v="1"/>
    <s v="tier - 1"/>
    <x v="1"/>
    <n v="50"/>
  </r>
  <r>
    <x v="1087"/>
    <s v="Richter"/>
    <n v="33.344999999999999"/>
    <x v="524"/>
    <s v="No"/>
    <x v="0"/>
    <x v="0"/>
    <n v="2"/>
    <x v="1"/>
    <x v="0"/>
    <x v="0"/>
    <s v="22-Nov-1972"/>
    <n v="8835.26"/>
    <x v="1"/>
    <s v="tier - 2"/>
    <x v="1"/>
    <n v="50"/>
  </r>
  <r>
    <x v="1088"/>
    <s v="England"/>
    <n v="27.11"/>
    <x v="381"/>
    <s v="No"/>
    <x v="0"/>
    <x v="0"/>
    <n v="0"/>
    <x v="1"/>
    <x v="1"/>
    <x v="0"/>
    <s v="18-Jun-1974"/>
    <n v="8871.15"/>
    <x v="0"/>
    <s v="tier - 3"/>
    <x v="0"/>
    <n v="48"/>
  </r>
  <r>
    <x v="1089"/>
    <s v="McLean"/>
    <n v="26.6"/>
    <x v="173"/>
    <s v="Yes"/>
    <x v="0"/>
    <x v="1"/>
    <n v="1"/>
    <x v="1"/>
    <x v="1"/>
    <x v="2"/>
    <s v="9-Sep-1973"/>
    <n v="8890.59"/>
    <x v="0"/>
    <s v="tier - 3"/>
    <x v="1"/>
    <n v="49"/>
  </r>
  <r>
    <x v="1090"/>
    <s v="Gardner"/>
    <n v="30.41"/>
    <x v="55"/>
    <s v="No"/>
    <x v="0"/>
    <x v="0"/>
    <n v="0"/>
    <x v="1"/>
    <x v="0"/>
    <x v="0"/>
    <s v="16-Dec-1978"/>
    <n v="8891.14"/>
    <x v="0"/>
    <s v="tier - 3"/>
    <x v="12"/>
    <n v="44"/>
  </r>
  <r>
    <x v="1091"/>
    <s v="Lane"/>
    <n v="28.98"/>
    <x v="64"/>
    <s v="No"/>
    <x v="0"/>
    <x v="0"/>
    <n v="2"/>
    <x v="1"/>
    <x v="1"/>
    <x v="0"/>
    <s v="28-Nov-1997"/>
    <n v="8906.14"/>
    <x v="0"/>
    <s v="tier - 2"/>
    <x v="1"/>
    <n v="25"/>
  </r>
  <r>
    <x v="1092"/>
    <s v="Vonachen"/>
    <n v="31.24"/>
    <x v="552"/>
    <s v="No"/>
    <x v="0"/>
    <x v="0"/>
    <n v="0"/>
    <x v="1"/>
    <x v="0"/>
    <x v="0"/>
    <s v="6-Sep-1967"/>
    <n v="8908.4699999999993"/>
    <x v="1"/>
    <s v="tier - 2"/>
    <x v="0"/>
    <n v="55"/>
  </r>
  <r>
    <x v="1093"/>
    <s v="Smith"/>
    <n v="31.54"/>
    <x v="321"/>
    <s v="No"/>
    <x v="0"/>
    <x v="0"/>
    <n v="0"/>
    <x v="1"/>
    <x v="0"/>
    <x v="2"/>
    <s v="7-Jul-1975"/>
    <n v="8930.93"/>
    <x v="0"/>
    <s v="tier - 2"/>
    <x v="1"/>
    <n v="47"/>
  </r>
  <r>
    <x v="1094"/>
    <s v="Kidwell"/>
    <n v="38.6"/>
    <x v="463"/>
    <s v="Yes"/>
    <x v="0"/>
    <x v="0"/>
    <n v="2"/>
    <x v="1"/>
    <x v="0"/>
    <x v="0"/>
    <s v="6-Jun-1972"/>
    <n v="8932.08"/>
    <x v="0"/>
    <s v="tier - 1"/>
    <x v="2"/>
    <n v="51"/>
  </r>
  <r>
    <x v="1095"/>
    <s v="Betancourth"/>
    <n v="37.950000000000003"/>
    <x v="87"/>
    <s v="No"/>
    <x v="0"/>
    <x v="0"/>
    <n v="0"/>
    <x v="1"/>
    <x v="0"/>
    <x v="1"/>
    <s v="25-Dec-1976"/>
    <n v="8944.1200000000008"/>
    <x v="1"/>
    <s v="tier - 2"/>
    <x v="0"/>
    <n v="46"/>
  </r>
  <r>
    <x v="1096"/>
    <s v="Henstrom"/>
    <n v="38.97"/>
    <x v="89"/>
    <s v="No"/>
    <x v="0"/>
    <x v="0"/>
    <n v="0"/>
    <x v="1"/>
    <x v="0"/>
    <x v="2"/>
    <s v="27-Sep-1992"/>
    <n v="8954.99"/>
    <x v="0"/>
    <s v="tier - 3"/>
    <x v="14"/>
    <n v="30"/>
  </r>
  <r>
    <x v="1097"/>
    <s v="Pereira"/>
    <n v="21.2"/>
    <x v="553"/>
    <s v="No"/>
    <x v="0"/>
    <x v="0"/>
    <n v="0"/>
    <x v="1"/>
    <x v="2"/>
    <x v="0"/>
    <s v="17-Aug-1974"/>
    <n v="8964.06"/>
    <x v="1"/>
    <s v="tier - 2"/>
    <x v="5"/>
    <n v="48"/>
  </r>
  <r>
    <x v="1098"/>
    <s v="Black"/>
    <n v="23.96"/>
    <x v="8"/>
    <s v="Yes"/>
    <x v="0"/>
    <x v="1"/>
    <n v="1"/>
    <x v="1"/>
    <x v="2"/>
    <x v="0"/>
    <s v="15-Jul-1983"/>
    <n v="8965.7999999999993"/>
    <x v="0"/>
    <s v="tier - 3"/>
    <x v="1"/>
    <n v="39"/>
  </r>
  <r>
    <x v="1099"/>
    <s v="Brown"/>
    <n v="35.93"/>
    <x v="554"/>
    <s v="Yes"/>
    <x v="0"/>
    <x v="0"/>
    <n v="1"/>
    <x v="1"/>
    <x v="0"/>
    <x v="1"/>
    <s v="8-Sep-1974"/>
    <n v="8968.33"/>
    <x v="1"/>
    <s v="tier - 2"/>
    <x v="2"/>
    <n v="48"/>
  </r>
  <r>
    <x v="1100"/>
    <s v="Reasoner"/>
    <n v="26.11"/>
    <x v="555"/>
    <s v="Yes"/>
    <x v="0"/>
    <x v="0"/>
    <n v="2"/>
    <x v="1"/>
    <x v="1"/>
    <x v="0"/>
    <s v="21-Jul-1974"/>
    <n v="8978.19"/>
    <x v="0"/>
    <s v="tier - 2"/>
    <x v="0"/>
    <n v="48"/>
  </r>
  <r>
    <x v="1101"/>
    <s v="Wandzilak"/>
    <n v="32.299999999999997"/>
    <x v="556"/>
    <s v="No"/>
    <x v="0"/>
    <x v="0"/>
    <n v="2"/>
    <x v="1"/>
    <x v="0"/>
    <x v="0"/>
    <s v="11-Oct-1973"/>
    <n v="8988.16"/>
    <x v="0"/>
    <s v="tier - 1"/>
    <x v="1"/>
    <n v="49"/>
  </r>
  <r>
    <x v="1102"/>
    <s v="Carver"/>
    <n v="28.69"/>
    <x v="557"/>
    <s v="No"/>
    <x v="0"/>
    <x v="0"/>
    <n v="2"/>
    <x v="1"/>
    <x v="1"/>
    <x v="0"/>
    <s v="16-Dec-1979"/>
    <n v="8998.43"/>
    <x v="0"/>
    <s v="tier - 1"/>
    <x v="7"/>
    <n v="43"/>
  </r>
  <r>
    <x v="1103"/>
    <s v="Borror"/>
    <n v="31.28"/>
    <x v="457"/>
    <s v="Yes"/>
    <x v="0"/>
    <x v="0"/>
    <n v="1"/>
    <x v="1"/>
    <x v="0"/>
    <x v="0"/>
    <s v="1-Dec-1993"/>
    <n v="9010.2000000000007"/>
    <x v="0"/>
    <s v="tier - 3"/>
    <x v="14"/>
    <n v="29"/>
  </r>
  <r>
    <x v="1104"/>
    <s v="Saad"/>
    <n v="30.21"/>
    <x v="558"/>
    <s v="No"/>
    <x v="0"/>
    <x v="0"/>
    <n v="0"/>
    <x v="1"/>
    <x v="0"/>
    <x v="0"/>
    <s v="7-Dec-1972"/>
    <n v="9048.0300000000007"/>
    <x v="0"/>
    <s v="tier - 2"/>
    <x v="0"/>
    <n v="50"/>
  </r>
  <r>
    <x v="1105"/>
    <s v="Paul"/>
    <n v="38.28"/>
    <x v="559"/>
    <s v="Yes"/>
    <x v="0"/>
    <x v="0"/>
    <n v="0"/>
    <x v="1"/>
    <x v="0"/>
    <x v="0"/>
    <s v="2-Dec-1972"/>
    <n v="9058.73"/>
    <x v="1"/>
    <s v="tier - 2"/>
    <x v="0"/>
    <n v="50"/>
  </r>
  <r>
    <x v="1106"/>
    <s v="Trail"/>
    <n v="29.9"/>
    <x v="254"/>
    <s v="Yes"/>
    <x v="0"/>
    <x v="0"/>
    <n v="0"/>
    <x v="1"/>
    <x v="1"/>
    <x v="0"/>
    <s v="4-Nov-1977"/>
    <n v="9095.07"/>
    <x v="0"/>
    <s v="tier - 2"/>
    <x v="8"/>
    <n v="45"/>
  </r>
  <r>
    <x v="1107"/>
    <s v="Benton"/>
    <n v="23.18"/>
    <x v="560"/>
    <s v="Yes"/>
    <x v="0"/>
    <x v="0"/>
    <n v="2"/>
    <x v="1"/>
    <x v="2"/>
    <x v="0"/>
    <s v="9-Nov-1965"/>
    <n v="9095.94"/>
    <x v="1"/>
    <s v="tier - 1"/>
    <x v="2"/>
    <n v="57"/>
  </r>
  <r>
    <x v="1108"/>
    <s v="Bauman"/>
    <n v="33.020000000000003"/>
    <x v="103"/>
    <s v="Yes"/>
    <x v="0"/>
    <x v="0"/>
    <n v="0"/>
    <x v="1"/>
    <x v="0"/>
    <x v="2"/>
    <s v="2-Dec-1977"/>
    <n v="9101.7999999999993"/>
    <x v="0"/>
    <s v="tier - 1"/>
    <x v="2"/>
    <n v="45"/>
  </r>
  <r>
    <x v="1109"/>
    <s v="Bakula"/>
    <n v="27.29"/>
    <x v="561"/>
    <s v="No"/>
    <x v="0"/>
    <x v="0"/>
    <n v="2"/>
    <x v="1"/>
    <x v="1"/>
    <x v="1"/>
    <s v="12-Aug-1970"/>
    <n v="9140.9500000000007"/>
    <x v="1"/>
    <s v="tier - 3"/>
    <x v="0"/>
    <n v="52"/>
  </r>
  <r>
    <x v="1110"/>
    <s v="Edwards"/>
    <n v="23.18"/>
    <x v="525"/>
    <s v="No"/>
    <x v="0"/>
    <x v="0"/>
    <n v="2"/>
    <x v="1"/>
    <x v="2"/>
    <x v="0"/>
    <s v="18-Oct-1970"/>
    <n v="9144.57"/>
    <x v="1"/>
    <s v="tier - 2"/>
    <x v="2"/>
    <n v="52"/>
  </r>
  <r>
    <x v="1111"/>
    <s v="Davis"/>
    <n v="32.659999999999997"/>
    <x v="282"/>
    <s v="Yes"/>
    <x v="0"/>
    <x v="0"/>
    <n v="0"/>
    <x v="1"/>
    <x v="0"/>
    <x v="0"/>
    <s v="8-Dec-1982"/>
    <n v="9147.5"/>
    <x v="0"/>
    <s v="tier - 1"/>
    <x v="1"/>
    <n v="40"/>
  </r>
  <r>
    <x v="1112"/>
    <s v="Weiler"/>
    <n v="30.78"/>
    <x v="447"/>
    <s v="No"/>
    <x v="0"/>
    <x v="0"/>
    <n v="0"/>
    <x v="1"/>
    <x v="0"/>
    <x v="0"/>
    <s v="23-Aug-1990"/>
    <n v="9159.51"/>
    <x v="0"/>
    <s v="tier - 2"/>
    <x v="11"/>
    <n v="32"/>
  </r>
  <r>
    <x v="1113"/>
    <s v="Schaaf"/>
    <n v="47.2"/>
    <x v="109"/>
    <s v="Yes"/>
    <x v="0"/>
    <x v="1"/>
    <n v="1"/>
    <x v="1"/>
    <x v="0"/>
    <x v="1"/>
    <s v="24-Oct-1970"/>
    <n v="9171.75"/>
    <x v="0"/>
    <s v="tier - 2"/>
    <x v="1"/>
    <n v="52"/>
  </r>
  <r>
    <x v="1114"/>
    <s v="Sack"/>
    <n v="31.6"/>
    <x v="56"/>
    <s v="No"/>
    <x v="0"/>
    <x v="0"/>
    <n v="2"/>
    <x v="1"/>
    <x v="0"/>
    <x v="1"/>
    <s v="29-Dec-1971"/>
    <n v="9174.14"/>
    <x v="1"/>
    <s v="tier - 1"/>
    <x v="1"/>
    <n v="51"/>
  </r>
  <r>
    <x v="1115"/>
    <s v="Chenard"/>
    <n v="33.914999999999999"/>
    <x v="485"/>
    <s v="Yes"/>
    <x v="0"/>
    <x v="0"/>
    <n v="1"/>
    <x v="1"/>
    <x v="0"/>
    <x v="0"/>
    <s v="25-Dec-1973"/>
    <n v="9182.17"/>
    <x v="0"/>
    <s v="tier - 3"/>
    <x v="2"/>
    <n v="49"/>
  </r>
  <r>
    <x v="1116"/>
    <s v="Williamson"/>
    <n v="23.54"/>
    <x v="199"/>
    <s v="No"/>
    <x v="0"/>
    <x v="0"/>
    <n v="2"/>
    <x v="1"/>
    <x v="2"/>
    <x v="2"/>
    <s v="10-Sep-1976"/>
    <n v="9193.84"/>
    <x v="0"/>
    <s v="tier - 1"/>
    <x v="1"/>
    <n v="46"/>
  </r>
  <r>
    <x v="1117"/>
    <s v="Dollas"/>
    <n v="27.074999999999999"/>
    <x v="500"/>
    <s v="No"/>
    <x v="0"/>
    <x v="0"/>
    <n v="2"/>
    <x v="1"/>
    <x v="1"/>
    <x v="2"/>
    <s v="25-Dec-1986"/>
    <n v="9210.06"/>
    <x v="0"/>
    <s v="tier - 3"/>
    <x v="11"/>
    <n v="36"/>
  </r>
  <r>
    <x v="1118"/>
    <s v="Sprague"/>
    <n v="25.8"/>
    <x v="315"/>
    <s v="Yes"/>
    <x v="0"/>
    <x v="0"/>
    <n v="0"/>
    <x v="1"/>
    <x v="1"/>
    <x v="2"/>
    <s v="5-Dec-1981"/>
    <n v="9222.4"/>
    <x v="0"/>
    <s v="tier - 3"/>
    <x v="4"/>
    <n v="41"/>
  </r>
  <r>
    <x v="1119"/>
    <s v="Michell"/>
    <n v="36.1"/>
    <x v="473"/>
    <s v="Yes"/>
    <x v="0"/>
    <x v="1"/>
    <n v="1"/>
    <x v="1"/>
    <x v="0"/>
    <x v="2"/>
    <s v="6-Dec-1975"/>
    <n v="9225.26"/>
    <x v="1"/>
    <s v="tier - 3"/>
    <x v="3"/>
    <n v="47"/>
  </r>
  <r>
    <x v="1120"/>
    <s v="Datwyler"/>
    <n v="30.495000000000001"/>
    <x v="300"/>
    <s v="Yes"/>
    <x v="0"/>
    <x v="1"/>
    <n v="1"/>
    <x v="1"/>
    <x v="0"/>
    <x v="1"/>
    <s v="5-Oct-1980"/>
    <n v="9247.94"/>
    <x v="0"/>
    <s v="tier - 1"/>
    <x v="11"/>
    <n v="42"/>
  </r>
  <r>
    <x v="1121"/>
    <s v="Mead"/>
    <n v="21.4"/>
    <x v="562"/>
    <s v="Yes"/>
    <x v="0"/>
    <x v="1"/>
    <n v="1"/>
    <x v="1"/>
    <x v="2"/>
    <x v="1"/>
    <s v="21-Aug-1974"/>
    <n v="9249.5"/>
    <x v="0"/>
    <s v="tier - 1"/>
    <x v="1"/>
    <n v="48"/>
  </r>
  <r>
    <x v="1122"/>
    <s v="Kennedy"/>
    <n v="32.299999999999997"/>
    <x v="172"/>
    <s v="No"/>
    <x v="0"/>
    <x v="0"/>
    <n v="0"/>
    <x v="1"/>
    <x v="0"/>
    <x v="0"/>
    <s v="6-Aug-1971"/>
    <n v="9264.7999999999993"/>
    <x v="0"/>
    <s v="tier - 1"/>
    <x v="2"/>
    <n v="51"/>
  </r>
  <r>
    <x v="1123"/>
    <s v="Czech"/>
    <n v="29.78"/>
    <x v="561"/>
    <s v="No"/>
    <x v="0"/>
    <x v="1"/>
    <n v="1"/>
    <x v="1"/>
    <x v="1"/>
    <x v="1"/>
    <s v="27-Oct-1973"/>
    <n v="9282.48"/>
    <x v="1"/>
    <s v="tier - 2"/>
    <x v="5"/>
    <n v="49"/>
  </r>
  <r>
    <x v="1124"/>
    <s v="O'Brien"/>
    <n v="34.76"/>
    <x v="563"/>
    <s v="Yes"/>
    <x v="0"/>
    <x v="0"/>
    <n v="1"/>
    <x v="1"/>
    <x v="0"/>
    <x v="1"/>
    <s v="2-Jul-1971"/>
    <n v="9283.56"/>
    <x v="0"/>
    <s v="tier - 3"/>
    <x v="0"/>
    <n v="51"/>
  </r>
  <r>
    <x v="1125"/>
    <s v="Bachman"/>
    <n v="18.335000000000001"/>
    <x v="564"/>
    <s v="Yes"/>
    <x v="0"/>
    <x v="0"/>
    <n v="2"/>
    <x v="1"/>
    <x v="3"/>
    <x v="0"/>
    <s v="26-Nov-1969"/>
    <n v="9285.8700000000008"/>
    <x v="0"/>
    <s v="tier - 3"/>
    <x v="0"/>
    <n v="53"/>
  </r>
  <r>
    <x v="1126"/>
    <s v="Bednar"/>
    <n v="32.299999999999997"/>
    <x v="399"/>
    <s v="No"/>
    <x v="0"/>
    <x v="0"/>
    <n v="0"/>
    <x v="1"/>
    <x v="0"/>
    <x v="0"/>
    <s v="16-Oct-1973"/>
    <n v="9288.0300000000007"/>
    <x v="0"/>
    <s v="tier - 3"/>
    <x v="6"/>
    <n v="49"/>
  </r>
  <r>
    <x v="1127"/>
    <s v="Daye"/>
    <n v="27.74"/>
    <x v="410"/>
    <s v="No"/>
    <x v="0"/>
    <x v="0"/>
    <n v="0"/>
    <x v="1"/>
    <x v="1"/>
    <x v="0"/>
    <s v="18-Sep-1973"/>
    <n v="9290.14"/>
    <x v="1"/>
    <s v="tier - 3"/>
    <x v="5"/>
    <n v="49"/>
  </r>
  <r>
    <x v="1128"/>
    <s v="Clarke"/>
    <n v="24"/>
    <x v="138"/>
    <s v="Yes"/>
    <x v="0"/>
    <x v="0"/>
    <n v="1"/>
    <x v="1"/>
    <x v="2"/>
    <x v="2"/>
    <s v="3-Nov-1976"/>
    <n v="9301.89"/>
    <x v="0"/>
    <s v="tier - 1"/>
    <x v="1"/>
    <n v="46"/>
  </r>
  <r>
    <x v="1129"/>
    <s v="Koren"/>
    <n v="31.78"/>
    <x v="180"/>
    <s v="Yes"/>
    <x v="0"/>
    <x v="1"/>
    <n v="1"/>
    <x v="1"/>
    <x v="0"/>
    <x v="2"/>
    <s v="16-Oct-1973"/>
    <n v="9304.7000000000007"/>
    <x v="1"/>
    <s v="tier - 3"/>
    <x v="0"/>
    <n v="49"/>
  </r>
  <r>
    <x v="1130"/>
    <s v="Kuramoto"/>
    <n v="32.25"/>
    <x v="332"/>
    <s v="Yes"/>
    <x v="0"/>
    <x v="0"/>
    <n v="0"/>
    <x v="1"/>
    <x v="0"/>
    <x v="2"/>
    <s v="8-Jun-1963"/>
    <n v="9310.81"/>
    <x v="1"/>
    <s v="tier - 1"/>
    <x v="0"/>
    <n v="60"/>
  </r>
  <r>
    <x v="1131"/>
    <s v="Lynn"/>
    <n v="30.114999999999998"/>
    <x v="115"/>
    <s v="No"/>
    <x v="0"/>
    <x v="0"/>
    <n v="2"/>
    <x v="1"/>
    <x v="0"/>
    <x v="2"/>
    <s v="12-Oct-1977"/>
    <n v="9315.41"/>
    <x v="0"/>
    <s v="tier - 1"/>
    <x v="8"/>
    <n v="45"/>
  </r>
  <r>
    <x v="1132"/>
    <s v="Dierksen"/>
    <n v="22.41"/>
    <x v="64"/>
    <s v="No"/>
    <x v="0"/>
    <x v="0"/>
    <n v="0"/>
    <x v="1"/>
    <x v="2"/>
    <x v="0"/>
    <s v="9-Jul-1988"/>
    <n v="9320.26"/>
    <x v="0"/>
    <s v="tier - 1"/>
    <x v="1"/>
    <n v="34"/>
  </r>
  <r>
    <x v="1133"/>
    <s v="Zoeller"/>
    <n v="45.72"/>
    <x v="80"/>
    <s v="Yes"/>
    <x v="0"/>
    <x v="0"/>
    <n v="0"/>
    <x v="1"/>
    <x v="0"/>
    <x v="2"/>
    <s v="12-Oct-1996"/>
    <n v="9338.61"/>
    <x v="0"/>
    <s v="tier - 1"/>
    <x v="14"/>
    <n v="26"/>
  </r>
  <r>
    <x v="1134"/>
    <s v="Flesch"/>
    <n v="25"/>
    <x v="134"/>
    <s v="Yes"/>
    <x v="0"/>
    <x v="0"/>
    <n v="2"/>
    <x v="1"/>
    <x v="1"/>
    <x v="2"/>
    <s v="1-Jul-1988"/>
    <n v="9344.2000000000007"/>
    <x v="0"/>
    <s v="tier - 1"/>
    <x v="11"/>
    <n v="34"/>
  </r>
  <r>
    <x v="1135"/>
    <s v="Maltby"/>
    <n v="39.5"/>
    <x v="485"/>
    <s v="No"/>
    <x v="0"/>
    <x v="0"/>
    <n v="0"/>
    <x v="1"/>
    <x v="0"/>
    <x v="0"/>
    <s v="8-Oct-1971"/>
    <n v="9361.33"/>
    <x v="1"/>
    <s v="tier - 1"/>
    <x v="5"/>
    <n v="51"/>
  </r>
  <r>
    <x v="1136"/>
    <s v="Custance"/>
    <n v="37.729999999999997"/>
    <x v="565"/>
    <s v="No"/>
    <x v="0"/>
    <x v="0"/>
    <n v="0"/>
    <x v="1"/>
    <x v="0"/>
    <x v="0"/>
    <s v="24-Nov-1969"/>
    <n v="9377.4500000000007"/>
    <x v="0"/>
    <s v="tier - 3"/>
    <x v="0"/>
    <n v="53"/>
  </r>
  <r>
    <x v="1137"/>
    <s v="Choi"/>
    <n v="40.659999999999997"/>
    <x v="220"/>
    <s v="No"/>
    <x v="0"/>
    <x v="0"/>
    <n v="0"/>
    <x v="1"/>
    <x v="0"/>
    <x v="0"/>
    <s v="26-Nov-1971"/>
    <n v="9377.9"/>
    <x v="0"/>
    <s v="tier - 1"/>
    <x v="0"/>
    <n v="51"/>
  </r>
  <r>
    <x v="1138"/>
    <s v="Barnett"/>
    <n v="34.200000000000003"/>
    <x v="566"/>
    <s v="No"/>
    <x v="0"/>
    <x v="0"/>
    <n v="0"/>
    <x v="1"/>
    <x v="0"/>
    <x v="0"/>
    <s v="2-Dec-1975"/>
    <n v="9380.75"/>
    <x v="0"/>
    <s v="tier - 2"/>
    <x v="8"/>
    <n v="47"/>
  </r>
  <r>
    <x v="1139"/>
    <s v="Proulx"/>
    <n v="46.51"/>
    <x v="85"/>
    <s v="No"/>
    <x v="0"/>
    <x v="0"/>
    <n v="1"/>
    <x v="1"/>
    <x v="0"/>
    <x v="1"/>
    <s v="29-Dec-1971"/>
    <n v="9386.16"/>
    <x v="1"/>
    <s v="tier - 2"/>
    <x v="0"/>
    <n v="51"/>
  </r>
  <r>
    <x v="1140"/>
    <s v="Hamilton"/>
    <n v="28.88"/>
    <x v="320"/>
    <s v="Yes"/>
    <x v="0"/>
    <x v="1"/>
    <n v="1"/>
    <x v="1"/>
    <x v="1"/>
    <x v="2"/>
    <s v="20-Oct-1971"/>
    <n v="9391.35"/>
    <x v="1"/>
    <s v="tier - 3"/>
    <x v="2"/>
    <n v="51"/>
  </r>
  <r>
    <x v="1141"/>
    <s v="Lundine"/>
    <n v="33.914999999999999"/>
    <x v="453"/>
    <s v="No"/>
    <x v="0"/>
    <x v="0"/>
    <n v="0"/>
    <x v="1"/>
    <x v="0"/>
    <x v="0"/>
    <s v="17-Oct-1976"/>
    <n v="9411.01"/>
    <x v="0"/>
    <s v="tier - 3"/>
    <x v="8"/>
    <n v="46"/>
  </r>
  <r>
    <x v="1142"/>
    <s v="Paullin"/>
    <n v="24.32"/>
    <x v="259"/>
    <s v="Yes"/>
    <x v="0"/>
    <x v="1"/>
    <n v="1"/>
    <x v="1"/>
    <x v="2"/>
    <x v="1"/>
    <s v="30-Oct-1976"/>
    <n v="9414.92"/>
    <x v="0"/>
    <s v="tier - 2"/>
    <x v="2"/>
    <n v="46"/>
  </r>
  <r>
    <x v="1143"/>
    <s v="Delucia"/>
    <n v="25.8"/>
    <x v="567"/>
    <s v="No"/>
    <x v="0"/>
    <x v="0"/>
    <n v="0"/>
    <x v="1"/>
    <x v="1"/>
    <x v="0"/>
    <s v="3-Nov-1976"/>
    <n v="9432.93"/>
    <x v="0"/>
    <s v="tier - 1"/>
    <x v="8"/>
    <n v="46"/>
  </r>
  <r>
    <x v="1144"/>
    <s v="Valentine"/>
    <n v="21.56"/>
    <x v="525"/>
    <s v="No"/>
    <x v="0"/>
    <x v="0"/>
    <n v="0"/>
    <x v="1"/>
    <x v="2"/>
    <x v="0"/>
    <s v="27-Nov-1974"/>
    <n v="9447.25"/>
    <x v="0"/>
    <s v="tier - 1"/>
    <x v="8"/>
    <n v="48"/>
  </r>
  <r>
    <x v="1145"/>
    <s v="Mohara"/>
    <n v="31.6"/>
    <x v="423"/>
    <s v="No"/>
    <x v="0"/>
    <x v="0"/>
    <n v="0"/>
    <x v="1"/>
    <x v="0"/>
    <x v="0"/>
    <s v="8-Jun-1974"/>
    <n v="9447.3799999999992"/>
    <x v="0"/>
    <s v="tier - 3"/>
    <x v="8"/>
    <n v="49"/>
  </r>
  <r>
    <x v="1146"/>
    <s v="Fairbrother"/>
    <n v="42.93"/>
    <x v="375"/>
    <s v="No"/>
    <x v="0"/>
    <x v="0"/>
    <n v="1"/>
    <x v="1"/>
    <x v="0"/>
    <x v="2"/>
    <s v="14-Nov-1987"/>
    <n v="9448.42"/>
    <x v="0"/>
    <s v="tier - 3"/>
    <x v="11"/>
    <n v="35"/>
  </r>
  <r>
    <x v="1147"/>
    <s v="Fagan"/>
    <n v="26.72"/>
    <x v="56"/>
    <s v="No"/>
    <x v="0"/>
    <x v="0"/>
    <n v="2"/>
    <x v="1"/>
    <x v="1"/>
    <x v="1"/>
    <s v="17-Jul-1979"/>
    <n v="9453.92"/>
    <x v="0"/>
    <s v="tier - 2"/>
    <x v="11"/>
    <n v="43"/>
  </r>
  <r>
    <x v="1148"/>
    <s v="Toth"/>
    <n v="26.67"/>
    <x v="336"/>
    <s v="No"/>
    <x v="0"/>
    <x v="0"/>
    <n v="2"/>
    <x v="1"/>
    <x v="1"/>
    <x v="1"/>
    <s v="4-Jun-1969"/>
    <n v="9487.64"/>
    <x v="0"/>
    <s v="tier - 2"/>
    <x v="0"/>
    <n v="54"/>
  </r>
  <r>
    <x v="1149"/>
    <s v="Guinn"/>
    <n v="42.68"/>
    <x v="568"/>
    <s v="No"/>
    <x v="0"/>
    <x v="0"/>
    <n v="2"/>
    <x v="1"/>
    <x v="0"/>
    <x v="0"/>
    <s v="28-Nov-1976"/>
    <n v="9500.57"/>
    <x v="0"/>
    <s v="tier - 3"/>
    <x v="12"/>
    <n v="46"/>
  </r>
  <r>
    <x v="1150"/>
    <s v="Rogers"/>
    <n v="24.31"/>
    <x v="240"/>
    <s v="No"/>
    <x v="0"/>
    <x v="0"/>
    <n v="0"/>
    <x v="1"/>
    <x v="2"/>
    <x v="1"/>
    <s v="24-Aug-1969"/>
    <n v="9504.31"/>
    <x v="1"/>
    <s v="tier - 2"/>
    <x v="0"/>
    <n v="53"/>
  </r>
  <r>
    <x v="1151"/>
    <s v="Diviney"/>
    <n v="44.75"/>
    <x v="111"/>
    <s v="Yes"/>
    <x v="0"/>
    <x v="0"/>
    <n v="0"/>
    <x v="1"/>
    <x v="0"/>
    <x v="2"/>
    <s v="22-Aug-1992"/>
    <n v="9507.68"/>
    <x v="0"/>
    <s v="tier - 1"/>
    <x v="1"/>
    <n v="30"/>
  </r>
  <r>
    <x v="1152"/>
    <s v="Marlatt"/>
    <n v="30.78"/>
    <x v="569"/>
    <s v="No"/>
    <x v="0"/>
    <x v="0"/>
    <n v="2"/>
    <x v="1"/>
    <x v="0"/>
    <x v="0"/>
    <s v="29-Nov-1971"/>
    <n v="9528.9"/>
    <x v="0"/>
    <s v="tier - 2"/>
    <x v="2"/>
    <n v="51"/>
  </r>
  <r>
    <x v="1153"/>
    <s v="Ohler"/>
    <n v="21.86"/>
    <x v="400"/>
    <s v="No"/>
    <x v="0"/>
    <x v="0"/>
    <n v="0"/>
    <x v="1"/>
    <x v="2"/>
    <x v="0"/>
    <s v="21-Dec-1973"/>
    <n v="9538.65"/>
    <x v="0"/>
    <s v="tier - 3"/>
    <x v="11"/>
    <n v="49"/>
  </r>
  <r>
    <x v="1154"/>
    <s v="Mossler"/>
    <n v="49.09"/>
    <x v="562"/>
    <s v="Yes"/>
    <x v="0"/>
    <x v="0"/>
    <n v="0"/>
    <x v="1"/>
    <x v="0"/>
    <x v="1"/>
    <s v="28-Jul-1975"/>
    <n v="9540.17"/>
    <x v="0"/>
    <s v="tier - 2"/>
    <x v="8"/>
    <n v="47"/>
  </r>
  <r>
    <x v="1155"/>
    <s v="Segall"/>
    <n v="47.74"/>
    <x v="424"/>
    <s v="Yes"/>
    <x v="0"/>
    <x v="0"/>
    <n v="2"/>
    <x v="1"/>
    <x v="0"/>
    <x v="0"/>
    <s v="22-Sep-1972"/>
    <n v="9541.7000000000007"/>
    <x v="0"/>
    <s v="tier - 1"/>
    <x v="8"/>
    <n v="50"/>
  </r>
  <r>
    <x v="1156"/>
    <s v="Sprieser"/>
    <n v="30.2"/>
    <x v="502"/>
    <s v="Yes"/>
    <x v="0"/>
    <x v="0"/>
    <n v="2"/>
    <x v="1"/>
    <x v="0"/>
    <x v="0"/>
    <s v="22-Sep-1972"/>
    <n v="9549.57"/>
    <x v="0"/>
    <s v="tier - 1"/>
    <x v="0"/>
    <n v="50"/>
  </r>
  <r>
    <x v="1157"/>
    <s v="Blanco"/>
    <n v="33.25"/>
    <x v="513"/>
    <s v="Yes"/>
    <x v="0"/>
    <x v="0"/>
    <n v="2"/>
    <x v="1"/>
    <x v="0"/>
    <x v="0"/>
    <s v="14-Aug-1974"/>
    <n v="9563.0300000000007"/>
    <x v="1"/>
    <s v="tier - 1"/>
    <x v="2"/>
    <n v="48"/>
  </r>
  <r>
    <x v="1158"/>
    <s v="Sheptock"/>
    <n v="26.6"/>
    <x v="113"/>
    <s v="Yes"/>
    <x v="0"/>
    <x v="0"/>
    <n v="1"/>
    <x v="1"/>
    <x v="1"/>
    <x v="0"/>
    <s v="1-Dec-1973"/>
    <n v="9566.99"/>
    <x v="0"/>
    <s v="tier - 1"/>
    <x v="1"/>
    <n v="49"/>
  </r>
  <r>
    <x v="1159"/>
    <s v="Chruniak"/>
    <n v="26.35"/>
    <x v="200"/>
    <s v="No"/>
    <x v="0"/>
    <x v="0"/>
    <n v="2"/>
    <x v="1"/>
    <x v="1"/>
    <x v="1"/>
    <s v="4-Dec-1966"/>
    <n v="9582.5400000000009"/>
    <x v="1"/>
    <s v="tier - 2"/>
    <x v="0"/>
    <n v="56"/>
  </r>
  <r>
    <x v="1160"/>
    <s v="Miller"/>
    <n v="39.994999999999997"/>
    <x v="347"/>
    <s v="No"/>
    <x v="0"/>
    <x v="0"/>
    <n v="0"/>
    <x v="1"/>
    <x v="0"/>
    <x v="2"/>
    <s v="28-Nov-1973"/>
    <n v="9583.89"/>
    <x v="0"/>
    <s v="tier - 3"/>
    <x v="1"/>
    <n v="49"/>
  </r>
  <r>
    <x v="1161"/>
    <s v="Theis"/>
    <n v="22.92"/>
    <x v="231"/>
    <s v="Yes"/>
    <x v="0"/>
    <x v="0"/>
    <n v="1"/>
    <x v="1"/>
    <x v="2"/>
    <x v="1"/>
    <s v="18-Oct-1981"/>
    <n v="9584.0400000000009"/>
    <x v="0"/>
    <s v="tier - 1"/>
    <x v="11"/>
    <n v="41"/>
  </r>
  <r>
    <x v="1162"/>
    <s v="Sadler"/>
    <n v="24.78"/>
    <x v="180"/>
    <s v="Yes"/>
    <x v="0"/>
    <x v="0"/>
    <n v="2"/>
    <x v="1"/>
    <x v="2"/>
    <x v="2"/>
    <s v="15-Dec-1964"/>
    <n v="9597.6299999999992"/>
    <x v="1"/>
    <s v="tier - 3"/>
    <x v="0"/>
    <n v="58"/>
  </r>
  <r>
    <x v="1163"/>
    <s v="Auger"/>
    <n v="34.07"/>
    <x v="570"/>
    <s v="Yes"/>
    <x v="0"/>
    <x v="0"/>
    <n v="0"/>
    <x v="1"/>
    <x v="0"/>
    <x v="0"/>
    <s v="27-Dec-1972"/>
    <n v="9617.66"/>
    <x v="1"/>
    <s v="tier - 3"/>
    <x v="5"/>
    <n v="50"/>
  </r>
  <r>
    <x v="1164"/>
    <s v="Steadman"/>
    <n v="30.14"/>
    <x v="571"/>
    <s v="No"/>
    <x v="0"/>
    <x v="0"/>
    <n v="0"/>
    <x v="1"/>
    <x v="0"/>
    <x v="0"/>
    <s v="29-Aug-1982"/>
    <n v="9619.18"/>
    <x v="0"/>
    <s v="tier - 1"/>
    <x v="7"/>
    <n v="40"/>
  </r>
  <r>
    <x v="1165"/>
    <s v="McCarron"/>
    <n v="18.05"/>
    <x v="457"/>
    <s v="No"/>
    <x v="0"/>
    <x v="0"/>
    <n v="0"/>
    <x v="1"/>
    <x v="3"/>
    <x v="0"/>
    <s v="29-Oct-1975"/>
    <n v="9620.33"/>
    <x v="1"/>
    <s v="tier - 3"/>
    <x v="1"/>
    <n v="47"/>
  </r>
  <r>
    <x v="1166"/>
    <s v="Roecker"/>
    <n v="37.4"/>
    <x v="521"/>
    <s v="Yes"/>
    <x v="0"/>
    <x v="0"/>
    <n v="2"/>
    <x v="1"/>
    <x v="0"/>
    <x v="0"/>
    <s v="16-Dec-1970"/>
    <n v="9625.92"/>
    <x v="0"/>
    <s v="tier - 3"/>
    <x v="2"/>
    <n v="52"/>
  </r>
  <r>
    <x v="1167"/>
    <s v="Giumarra"/>
    <n v="25.75"/>
    <x v="572"/>
    <s v="No"/>
    <x v="0"/>
    <x v="0"/>
    <n v="0"/>
    <x v="1"/>
    <x v="1"/>
    <x v="0"/>
    <s v="23-Jun-1998"/>
    <n v="9628.7900000000009"/>
    <x v="0"/>
    <s v="tier - 2"/>
    <x v="14"/>
    <n v="24"/>
  </r>
  <r>
    <x v="1168"/>
    <s v="Peters"/>
    <n v="32.299999999999997"/>
    <x v="161"/>
    <s v="No"/>
    <x v="0"/>
    <x v="0"/>
    <n v="2"/>
    <x v="1"/>
    <x v="0"/>
    <x v="2"/>
    <s v="19-Dec-1979"/>
    <n v="9630.2999999999993"/>
    <x v="0"/>
    <s v="tier - 2"/>
    <x v="11"/>
    <n v="43"/>
  </r>
  <r>
    <x v="1169"/>
    <s v="Bower"/>
    <n v="28.61"/>
    <x v="136"/>
    <s v="No"/>
    <x v="0"/>
    <x v="1"/>
    <n v="1"/>
    <x v="1"/>
    <x v="1"/>
    <x v="1"/>
    <s v="23-Oct-1972"/>
    <n v="9630.4"/>
    <x v="0"/>
    <s v="tier - 2"/>
    <x v="2"/>
    <n v="50"/>
  </r>
  <r>
    <x v="1170"/>
    <s v="Chen"/>
    <n v="45.41"/>
    <x v="98"/>
    <s v="No"/>
    <x v="0"/>
    <x v="0"/>
    <n v="1"/>
    <x v="1"/>
    <x v="0"/>
    <x v="2"/>
    <s v="22-Jun-1968"/>
    <n v="9630.91"/>
    <x v="1"/>
    <s v="tier - 2"/>
    <x v="0"/>
    <n v="54"/>
  </r>
  <r>
    <x v="1171"/>
    <s v="Capriccioso"/>
    <n v="31.2"/>
    <x v="573"/>
    <s v="Yes"/>
    <x v="0"/>
    <x v="0"/>
    <n v="2"/>
    <x v="1"/>
    <x v="0"/>
    <x v="0"/>
    <s v="30-Sep-1970"/>
    <n v="9634.5400000000009"/>
    <x v="0"/>
    <s v="tier - 2"/>
    <x v="2"/>
    <n v="52"/>
  </r>
  <r>
    <x v="1172"/>
    <s v="Starbuck"/>
    <n v="29.83"/>
    <x v="570"/>
    <s v="Yes"/>
    <x v="0"/>
    <x v="0"/>
    <n v="1"/>
    <x v="1"/>
    <x v="1"/>
    <x v="0"/>
    <s v="19-Jul-1971"/>
    <n v="9644.25"/>
    <x v="0"/>
    <s v="tier - 1"/>
    <x v="1"/>
    <n v="51"/>
  </r>
  <r>
    <x v="1173"/>
    <s v="McMahon"/>
    <n v="29.06"/>
    <x v="188"/>
    <s v="No"/>
    <x v="0"/>
    <x v="0"/>
    <n v="0"/>
    <x v="1"/>
    <x v="1"/>
    <x v="2"/>
    <s v="8-Jul-1974"/>
    <n v="9653.81"/>
    <x v="0"/>
    <s v="tier - 2"/>
    <x v="2"/>
    <n v="48"/>
  </r>
  <r>
    <x v="1174"/>
    <s v="Rissell"/>
    <n v="27.454999999999998"/>
    <x v="297"/>
    <s v="No"/>
    <x v="0"/>
    <x v="0"/>
    <n v="2"/>
    <x v="1"/>
    <x v="1"/>
    <x v="1"/>
    <s v="8-Aug-1981"/>
    <n v="9664.34"/>
    <x v="0"/>
    <s v="tier - 3"/>
    <x v="2"/>
    <n v="41"/>
  </r>
  <r>
    <x v="1175"/>
    <s v="Kromroy"/>
    <n v="23.01"/>
    <x v="60"/>
    <s v="Yes"/>
    <x v="0"/>
    <x v="0"/>
    <n v="1"/>
    <x v="1"/>
    <x v="2"/>
    <x v="1"/>
    <s v="16-Sep-1966"/>
    <n v="9684.2900000000009"/>
    <x v="1"/>
    <s v="tier - 2"/>
    <x v="0"/>
    <n v="56"/>
  </r>
  <r>
    <x v="1176"/>
    <s v="Manfredi"/>
    <n v="31.39"/>
    <x v="574"/>
    <s v="Yes"/>
    <x v="0"/>
    <x v="0"/>
    <n v="0"/>
    <x v="1"/>
    <x v="0"/>
    <x v="0"/>
    <s v="7-Nov-1964"/>
    <n v="9698.42"/>
    <x v="1"/>
    <s v="tier - 3"/>
    <x v="0"/>
    <n v="58"/>
  </r>
  <r>
    <x v="1177"/>
    <s v="Manwaring"/>
    <n v="34.770000000000003"/>
    <x v="116"/>
    <s v="No"/>
    <x v="0"/>
    <x v="0"/>
    <n v="2"/>
    <x v="1"/>
    <x v="0"/>
    <x v="0"/>
    <s v="19-Sep-1977"/>
    <n v="9704.67"/>
    <x v="0"/>
    <s v="tier - 3"/>
    <x v="8"/>
    <n v="45"/>
  </r>
  <r>
    <x v="1178"/>
    <s v="Tomaszewski"/>
    <n v="24.48"/>
    <x v="161"/>
    <s v="Yes"/>
    <x v="0"/>
    <x v="0"/>
    <n v="2"/>
    <x v="1"/>
    <x v="2"/>
    <x v="2"/>
    <s v="10-Jul-1972"/>
    <n v="9710.7099999999991"/>
    <x v="0"/>
    <s v="tier - 1"/>
    <x v="11"/>
    <n v="50"/>
  </r>
  <r>
    <x v="1179"/>
    <s v="Gannon"/>
    <n v="22.61"/>
    <x v="575"/>
    <s v="No"/>
    <x v="0"/>
    <x v="0"/>
    <n v="2"/>
    <x v="1"/>
    <x v="2"/>
    <x v="0"/>
    <s v="27-Jun-1975"/>
    <n v="9715.84"/>
    <x v="0"/>
    <s v="tier - 1"/>
    <x v="8"/>
    <n v="47"/>
  </r>
  <r>
    <x v="1180"/>
    <s v="Frye"/>
    <n v="34.299999999999997"/>
    <x v="410"/>
    <s v="No"/>
    <x v="0"/>
    <x v="0"/>
    <n v="0"/>
    <x v="1"/>
    <x v="0"/>
    <x v="0"/>
    <s v="12-Sep-1970"/>
    <n v="9722.77"/>
    <x v="1"/>
    <s v="tier - 1"/>
    <x v="5"/>
    <n v="52"/>
  </r>
  <r>
    <x v="1181"/>
    <s v="Jenkins"/>
    <n v="46.09"/>
    <x v="576"/>
    <s v="No"/>
    <x v="0"/>
    <x v="0"/>
    <n v="2"/>
    <x v="1"/>
    <x v="0"/>
    <x v="2"/>
    <s v="18-Aug-1970"/>
    <n v="9724.5300000000007"/>
    <x v="1"/>
    <s v="tier - 1"/>
    <x v="2"/>
    <n v="52"/>
  </r>
  <r>
    <x v="1182"/>
    <s v="Currier"/>
    <n v="44.744999999999997"/>
    <x v="27"/>
    <s v="No"/>
    <x v="0"/>
    <x v="0"/>
    <n v="2"/>
    <x v="1"/>
    <x v="0"/>
    <x v="2"/>
    <s v="4-Jul-1970"/>
    <n v="9748.91"/>
    <x v="0"/>
    <s v="tier - 1"/>
    <x v="0"/>
    <n v="52"/>
  </r>
  <r>
    <x v="1183"/>
    <s v="Whittendale"/>
    <n v="26.33"/>
    <x v="242"/>
    <s v="Yes"/>
    <x v="0"/>
    <x v="0"/>
    <n v="1"/>
    <x v="1"/>
    <x v="1"/>
    <x v="0"/>
    <s v="14-Jul-2001"/>
    <n v="9753.49"/>
    <x v="0"/>
    <s v="tier - 2"/>
    <x v="1"/>
    <n v="21"/>
  </r>
  <r>
    <x v="1184"/>
    <s v="Rixe"/>
    <n v="26.6"/>
    <x v="354"/>
    <s v="No"/>
    <x v="0"/>
    <x v="0"/>
    <n v="2"/>
    <x v="1"/>
    <x v="1"/>
    <x v="0"/>
    <s v="5-Sep-1965"/>
    <n v="9764.08"/>
    <x v="1"/>
    <s v="tier - 1"/>
    <x v="1"/>
    <n v="57"/>
  </r>
  <r>
    <x v="1185"/>
    <s v="Ballon-Landa"/>
    <n v="27.5"/>
    <x v="483"/>
    <s v="No"/>
    <x v="0"/>
    <x v="0"/>
    <n v="0"/>
    <x v="1"/>
    <x v="1"/>
    <x v="0"/>
    <s v="7-Jul-1973"/>
    <n v="9778.35"/>
    <x v="0"/>
    <s v="tier - 2"/>
    <x v="8"/>
    <n v="49"/>
  </r>
  <r>
    <x v="1186"/>
    <s v="Zaferos"/>
    <n v="41.55"/>
    <x v="152"/>
    <s v="No"/>
    <x v="0"/>
    <x v="0"/>
    <n v="1"/>
    <x v="1"/>
    <x v="0"/>
    <x v="2"/>
    <s v="8-Aug-1996"/>
    <n v="9787.32"/>
    <x v="0"/>
    <s v="tier - 3"/>
    <x v="9"/>
    <n v="26"/>
  </r>
  <r>
    <x v="1187"/>
    <s v="Jackson"/>
    <n v="41.47"/>
    <x v="577"/>
    <s v="Yes"/>
    <x v="0"/>
    <x v="1"/>
    <n v="1"/>
    <x v="1"/>
    <x v="0"/>
    <x v="2"/>
    <s v="7-Jun-1977"/>
    <n v="9788.8700000000008"/>
    <x v="1"/>
    <s v="tier - 2"/>
    <x v="0"/>
    <n v="46"/>
  </r>
  <r>
    <x v="1188"/>
    <s v="Evans Marke"/>
    <n v="24.795000000000002"/>
    <x v="3"/>
    <s v="Yes"/>
    <x v="0"/>
    <x v="0"/>
    <n v="0"/>
    <x v="1"/>
    <x v="2"/>
    <x v="1"/>
    <s v="17-Sep-1973"/>
    <n v="9800.89"/>
    <x v="0"/>
    <s v="tier - 1"/>
    <x v="0"/>
    <n v="49"/>
  </r>
  <r>
    <x v="1189"/>
    <s v="Samland"/>
    <n v="29.48"/>
    <x v="507"/>
    <s v="Yes"/>
    <x v="0"/>
    <x v="1"/>
    <n v="1"/>
    <x v="1"/>
    <x v="1"/>
    <x v="2"/>
    <s v="28-Jun-1972"/>
    <n v="9819.25"/>
    <x v="0"/>
    <s v="tier - 2"/>
    <x v="11"/>
    <n v="50"/>
  </r>
  <r>
    <x v="1190"/>
    <s v="Shapiro"/>
    <n v="28.09"/>
    <x v="87"/>
    <s v="No"/>
    <x v="0"/>
    <x v="1"/>
    <n v="1"/>
    <x v="1"/>
    <x v="1"/>
    <x v="1"/>
    <s v="26-Sep-1972"/>
    <n v="9836.2099999999991"/>
    <x v="0"/>
    <s v="tier - 3"/>
    <x v="11"/>
    <n v="50"/>
  </r>
  <r>
    <x v="1191"/>
    <s v="Snitzer"/>
    <n v="32.729999999999997"/>
    <x v="27"/>
    <s v="No"/>
    <x v="0"/>
    <x v="0"/>
    <n v="1"/>
    <x v="1"/>
    <x v="0"/>
    <x v="2"/>
    <s v="13-Aug-1992"/>
    <n v="9844.4500000000007"/>
    <x v="0"/>
    <s v="tier - 1"/>
    <x v="1"/>
    <n v="30"/>
  </r>
  <r>
    <x v="1192"/>
    <s v="Herra Arroyo"/>
    <n v="27.36"/>
    <x v="254"/>
    <s v="No"/>
    <x v="0"/>
    <x v="0"/>
    <n v="0"/>
    <x v="1"/>
    <x v="1"/>
    <x v="0"/>
    <s v="4-Nov-1968"/>
    <n v="9850.43"/>
    <x v="1"/>
    <s v="tier - 3"/>
    <x v="2"/>
    <n v="54"/>
  </r>
  <r>
    <x v="1193"/>
    <s v="Watters"/>
    <n v="27.265000000000001"/>
    <x v="271"/>
    <s v="No"/>
    <x v="0"/>
    <x v="0"/>
    <n v="0"/>
    <x v="1"/>
    <x v="1"/>
    <x v="0"/>
    <s v="23-Oct-1971"/>
    <n v="9855.1299999999992"/>
    <x v="0"/>
    <s v="tier - 3"/>
    <x v="0"/>
    <n v="51"/>
  </r>
  <r>
    <x v="1194"/>
    <s v="Steele-Belkin"/>
    <n v="48.07"/>
    <x v="81"/>
    <s v="Yes"/>
    <x v="0"/>
    <x v="0"/>
    <n v="0"/>
    <x v="1"/>
    <x v="0"/>
    <x v="2"/>
    <s v="17-Jul-1971"/>
    <n v="9861.0300000000007"/>
    <x v="0"/>
    <s v="tier - 2"/>
    <x v="2"/>
    <n v="51"/>
  </r>
  <r>
    <x v="1195"/>
    <s v="Christensen"/>
    <n v="30.8"/>
    <x v="182"/>
    <s v="Yes"/>
    <x v="0"/>
    <x v="0"/>
    <n v="0"/>
    <x v="1"/>
    <x v="0"/>
    <x v="2"/>
    <s v="20-Oct-1969"/>
    <n v="9863.4699999999993"/>
    <x v="1"/>
    <s v="tier - 3"/>
    <x v="1"/>
    <n v="53"/>
  </r>
  <r>
    <x v="1196"/>
    <s v="Hodge"/>
    <n v="32.299999999999997"/>
    <x v="203"/>
    <s v="Yes"/>
    <x v="0"/>
    <x v="0"/>
    <n v="0"/>
    <x v="1"/>
    <x v="0"/>
    <x v="2"/>
    <s v="9-Nov-1971"/>
    <n v="9866.2999999999993"/>
    <x v="0"/>
    <s v="tier - 3"/>
    <x v="8"/>
    <n v="51"/>
  </r>
  <r>
    <x v="1197"/>
    <s v="Rusterholz"/>
    <n v="39.700000000000003"/>
    <x v="578"/>
    <s v="No"/>
    <x v="0"/>
    <x v="0"/>
    <n v="0"/>
    <x v="1"/>
    <x v="0"/>
    <x v="0"/>
    <s v="13-Aug-1969"/>
    <n v="9869.81"/>
    <x v="1"/>
    <s v="tier - 3"/>
    <x v="1"/>
    <n v="53"/>
  </r>
  <r>
    <x v="1198"/>
    <s v="Lafrance"/>
    <n v="35.97"/>
    <x v="480"/>
    <s v="No"/>
    <x v="0"/>
    <x v="0"/>
    <n v="0"/>
    <x v="1"/>
    <x v="0"/>
    <x v="0"/>
    <s v="6-Jul-1998"/>
    <n v="9870.59"/>
    <x v="0"/>
    <s v="tier - 2"/>
    <x v="9"/>
    <n v="24"/>
  </r>
  <r>
    <x v="1199"/>
    <s v="Hallis"/>
    <n v="25.86"/>
    <x v="407"/>
    <s v="Yes"/>
    <x v="0"/>
    <x v="0"/>
    <n v="1"/>
    <x v="1"/>
    <x v="1"/>
    <x v="0"/>
    <s v="22-Dec-1971"/>
    <n v="9872.7000000000007"/>
    <x v="0"/>
    <s v="tier - 2"/>
    <x v="2"/>
    <n v="51"/>
  </r>
  <r>
    <x v="1200"/>
    <s v="Marshall"/>
    <n v="30.03"/>
    <x v="73"/>
    <s v="No"/>
    <x v="0"/>
    <x v="0"/>
    <n v="0"/>
    <x v="1"/>
    <x v="0"/>
    <x v="0"/>
    <s v="3-Jul-1971"/>
    <n v="9875.68"/>
    <x v="0"/>
    <s v="tier - 3"/>
    <x v="8"/>
    <n v="51"/>
  </r>
  <r>
    <x v="1201"/>
    <s v="Salowitz"/>
    <n v="25.76"/>
    <x v="216"/>
    <s v="Yes"/>
    <x v="0"/>
    <x v="1"/>
    <n v="1"/>
    <x v="1"/>
    <x v="1"/>
    <x v="1"/>
    <s v="3-Oct-1971"/>
    <n v="9877.61"/>
    <x v="0"/>
    <s v="tier - 1"/>
    <x v="0"/>
    <n v="51"/>
  </r>
  <r>
    <x v="1202"/>
    <s v="Blake"/>
    <n v="22.42"/>
    <x v="71"/>
    <s v="No"/>
    <x v="0"/>
    <x v="0"/>
    <n v="0"/>
    <x v="1"/>
    <x v="2"/>
    <x v="0"/>
    <s v="8-Nov-1971"/>
    <n v="9880.07"/>
    <x v="0"/>
    <s v="tier - 3"/>
    <x v="2"/>
    <n v="51"/>
  </r>
  <r>
    <x v="1203"/>
    <s v="Langerak"/>
    <n v="33.18"/>
    <x v="214"/>
    <s v="Yes"/>
    <x v="0"/>
    <x v="0"/>
    <n v="1"/>
    <x v="1"/>
    <x v="0"/>
    <x v="1"/>
    <s v="5-Nov-1966"/>
    <n v="9890.23"/>
    <x v="1"/>
    <s v="tier - 3"/>
    <x v="0"/>
    <n v="56"/>
  </r>
  <r>
    <x v="1204"/>
    <s v="Bonilla"/>
    <n v="43.04"/>
    <x v="229"/>
    <s v="Yes"/>
    <x v="0"/>
    <x v="0"/>
    <n v="0"/>
    <x v="1"/>
    <x v="0"/>
    <x v="1"/>
    <s v="8-Jul-1996"/>
    <n v="9894.69"/>
    <x v="0"/>
    <s v="tier - 3"/>
    <x v="1"/>
    <n v="26"/>
  </r>
  <r>
    <x v="1205"/>
    <s v="Ciabattoni"/>
    <n v="34.15"/>
    <x v="326"/>
    <s v="Yes"/>
    <x v="0"/>
    <x v="0"/>
    <n v="1"/>
    <x v="1"/>
    <x v="0"/>
    <x v="2"/>
    <s v="17-Aug-1962"/>
    <n v="9907.83"/>
    <x v="1"/>
    <s v="tier - 2"/>
    <x v="0"/>
    <n v="60"/>
  </r>
  <r>
    <x v="1206"/>
    <s v="Escanero Palmer"/>
    <n v="25.78"/>
    <x v="178"/>
    <s v="No"/>
    <x v="0"/>
    <x v="0"/>
    <n v="0"/>
    <x v="1"/>
    <x v="1"/>
    <x v="1"/>
    <s v="14-Sep-1972"/>
    <n v="9910.36"/>
    <x v="0"/>
    <s v="tier - 3"/>
    <x v="1"/>
    <n v="50"/>
  </r>
  <r>
    <x v="1207"/>
    <s v="Lowe"/>
    <n v="21.02"/>
    <x v="385"/>
    <s v="Yes"/>
    <x v="0"/>
    <x v="1"/>
    <n v="1"/>
    <x v="1"/>
    <x v="2"/>
    <x v="0"/>
    <s v="19-Aug-1985"/>
    <n v="9930.64"/>
    <x v="0"/>
    <s v="tier - 3"/>
    <x v="7"/>
    <n v="37"/>
  </r>
  <r>
    <x v="1208"/>
    <s v="Osmark"/>
    <n v="37.51"/>
    <x v="579"/>
    <s v="No"/>
    <x v="0"/>
    <x v="0"/>
    <n v="2"/>
    <x v="1"/>
    <x v="0"/>
    <x v="0"/>
    <s v="3-Dec-1983"/>
    <n v="9931.9599999999991"/>
    <x v="0"/>
    <s v="tier - 2"/>
    <x v="1"/>
    <n v="39"/>
  </r>
  <r>
    <x v="1209"/>
    <s v="Lawson"/>
    <n v="25.745000000000001"/>
    <x v="184"/>
    <s v="Yes"/>
    <x v="0"/>
    <x v="0"/>
    <n v="0"/>
    <x v="1"/>
    <x v="1"/>
    <x v="1"/>
    <s v="11-Sep-1964"/>
    <n v="9933.44"/>
    <x v="1"/>
    <s v="tier - 3"/>
    <x v="0"/>
    <n v="58"/>
  </r>
  <r>
    <x v="1210"/>
    <s v="Warwick"/>
    <n v="31.35"/>
    <x v="517"/>
    <s v="No"/>
    <x v="0"/>
    <x v="0"/>
    <n v="2"/>
    <x v="1"/>
    <x v="0"/>
    <x v="0"/>
    <s v="26-Dec-1971"/>
    <n v="9957.7199999999993"/>
    <x v="0"/>
    <s v="tier - 3"/>
    <x v="6"/>
    <n v="51"/>
  </r>
  <r>
    <x v="1211"/>
    <s v="Magnuson"/>
    <n v="29.83"/>
    <x v="64"/>
    <s v="No"/>
    <x v="0"/>
    <x v="0"/>
    <n v="2"/>
    <x v="1"/>
    <x v="1"/>
    <x v="0"/>
    <s v="6-Oct-1971"/>
    <n v="9964.06"/>
    <x v="0"/>
    <s v="tier - 2"/>
    <x v="4"/>
    <n v="51"/>
  </r>
  <r>
    <x v="1212"/>
    <s v="Marsh"/>
    <n v="25.49"/>
    <x v="251"/>
    <s v="Yes"/>
    <x v="0"/>
    <x v="1"/>
    <n v="1"/>
    <x v="1"/>
    <x v="1"/>
    <x v="2"/>
    <s v="11-Aug-1970"/>
    <n v="9991.0400000000009"/>
    <x v="0"/>
    <s v="tier - 3"/>
    <x v="1"/>
    <n v="52"/>
  </r>
  <r>
    <x v="1213"/>
    <s v="Kari"/>
    <n v="34.1"/>
    <x v="113"/>
    <s v="No"/>
    <x v="0"/>
    <x v="0"/>
    <n v="0"/>
    <x v="1"/>
    <x v="0"/>
    <x v="0"/>
    <s v="3-Jul-1988"/>
    <n v="10011.44"/>
    <x v="1"/>
    <s v="tier - 3"/>
    <x v="14"/>
    <n v="34"/>
  </r>
  <r>
    <x v="1214"/>
    <s v="Standiford"/>
    <n v="25.84"/>
    <x v="349"/>
    <s v="No"/>
    <x v="0"/>
    <x v="0"/>
    <n v="2"/>
    <x v="1"/>
    <x v="1"/>
    <x v="0"/>
    <s v="28-Dec-1979"/>
    <n v="10027.15"/>
    <x v="1"/>
    <s v="tier - 1"/>
    <x v="11"/>
    <n v="43"/>
  </r>
  <r>
    <x v="1215"/>
    <s v="Sherwin"/>
    <n v="20.6"/>
    <x v="580"/>
    <s v="No"/>
    <x v="0"/>
    <x v="0"/>
    <n v="0"/>
    <x v="1"/>
    <x v="2"/>
    <x v="0"/>
    <s v="30-Aug-1974"/>
    <n v="10043.25"/>
    <x v="1"/>
    <s v="tier - 2"/>
    <x v="8"/>
    <n v="48"/>
  </r>
  <r>
    <x v="1216"/>
    <s v="Parker"/>
    <n v="28.88"/>
    <x v="581"/>
    <s v="No"/>
    <x v="0"/>
    <x v="0"/>
    <n v="0"/>
    <x v="1"/>
    <x v="1"/>
    <x v="0"/>
    <s v="22-Aug-1969"/>
    <n v="10065.41"/>
    <x v="1"/>
    <s v="tier - 2"/>
    <x v="2"/>
    <n v="53"/>
  </r>
  <r>
    <x v="1217"/>
    <s v="Blekeli"/>
    <n v="28.24"/>
    <x v="332"/>
    <s v="No"/>
    <x v="0"/>
    <x v="0"/>
    <n v="0"/>
    <x v="1"/>
    <x v="1"/>
    <x v="2"/>
    <s v="27-Oct-1969"/>
    <n v="10072.06"/>
    <x v="1"/>
    <s v="tier - 1"/>
    <x v="12"/>
    <n v="53"/>
  </r>
  <r>
    <x v="1218"/>
    <s v="Vangampleare"/>
    <n v="25.46"/>
    <x v="384"/>
    <s v="Yes"/>
    <x v="0"/>
    <x v="0"/>
    <n v="1"/>
    <x v="1"/>
    <x v="1"/>
    <x v="0"/>
    <s v="3-Jul-1969"/>
    <n v="10085.85"/>
    <x v="1"/>
    <s v="tier - 3"/>
    <x v="2"/>
    <n v="53"/>
  </r>
  <r>
    <x v="1219"/>
    <s v="Hiatt"/>
    <n v="29.64"/>
    <x v="137"/>
    <s v="Yes"/>
    <x v="0"/>
    <x v="0"/>
    <n v="0"/>
    <x v="1"/>
    <x v="1"/>
    <x v="0"/>
    <s v="19-Dec-1976"/>
    <n v="10096.969999999999"/>
    <x v="1"/>
    <s v="tier - 2"/>
    <x v="2"/>
    <n v="46"/>
  </r>
  <r>
    <x v="1220"/>
    <s v="Tadesse"/>
    <n v="31.27"/>
    <x v="582"/>
    <s v="Yes"/>
    <x v="0"/>
    <x v="0"/>
    <n v="1"/>
    <x v="1"/>
    <x v="0"/>
    <x v="0"/>
    <s v="19-Oct-1972"/>
    <n v="10106.129999999999"/>
    <x v="1"/>
    <s v="tier - 1"/>
    <x v="8"/>
    <n v="50"/>
  </r>
  <r>
    <x v="1221"/>
    <s v="Jaswell"/>
    <n v="19.95"/>
    <x v="149"/>
    <s v="Yes"/>
    <x v="0"/>
    <x v="0"/>
    <n v="0"/>
    <x v="1"/>
    <x v="2"/>
    <x v="1"/>
    <s v="8-Aug-1972"/>
    <n v="10107.219999999999"/>
    <x v="1"/>
    <s v="tier - 1"/>
    <x v="0"/>
    <n v="50"/>
  </r>
  <r>
    <x v="1222"/>
    <s v="Phillips-Cook"/>
    <n v="21.3"/>
    <x v="583"/>
    <s v="No"/>
    <x v="0"/>
    <x v="0"/>
    <n v="2"/>
    <x v="1"/>
    <x v="2"/>
    <x v="0"/>
    <s v="2-Jul-1975"/>
    <n v="10115.01"/>
    <x v="1"/>
    <s v="tier - 3"/>
    <x v="1"/>
    <n v="47"/>
  </r>
  <r>
    <x v="1223"/>
    <s v="Clark"/>
    <n v="31.635000000000002"/>
    <x v="498"/>
    <s v="No"/>
    <x v="0"/>
    <x v="0"/>
    <n v="0"/>
    <x v="1"/>
    <x v="0"/>
    <x v="0"/>
    <s v="16-Nov-1972"/>
    <n v="10118.42"/>
    <x v="1"/>
    <s v="tier - 3"/>
    <x v="2"/>
    <n v="50"/>
  </r>
  <r>
    <x v="1224"/>
    <s v="Wang"/>
    <n v="23.9"/>
    <x v="16"/>
    <s v="Yes"/>
    <x v="0"/>
    <x v="0"/>
    <n v="2"/>
    <x v="1"/>
    <x v="2"/>
    <x v="0"/>
    <s v="5-Sep-1997"/>
    <n v="10139.84"/>
    <x v="1"/>
    <s v="tier - 2"/>
    <x v="1"/>
    <n v="25"/>
  </r>
  <r>
    <x v="1225"/>
    <s v="Desruisseaux"/>
    <n v="34.15"/>
    <x v="259"/>
    <s v="No"/>
    <x v="0"/>
    <x v="0"/>
    <n v="0"/>
    <x v="1"/>
    <x v="0"/>
    <x v="1"/>
    <s v="30-Dec-1974"/>
    <n v="10141.14"/>
    <x v="1"/>
    <s v="tier - 1"/>
    <x v="5"/>
    <n v="48"/>
  </r>
  <r>
    <x v="1226"/>
    <s v="Ripp"/>
    <n v="28.71"/>
    <x v="268"/>
    <s v="No"/>
    <x v="0"/>
    <x v="0"/>
    <n v="0"/>
    <x v="1"/>
    <x v="1"/>
    <x v="1"/>
    <s v="12-Jun-1981"/>
    <n v="10146.129999999999"/>
    <x v="1"/>
    <s v="tier - 1"/>
    <x v="7"/>
    <n v="41"/>
  </r>
  <r>
    <x v="1227"/>
    <s v="Harris"/>
    <n v="36.700000000000003"/>
    <x v="234"/>
    <s v="Yes"/>
    <x v="0"/>
    <x v="0"/>
    <n v="2"/>
    <x v="1"/>
    <x v="0"/>
    <x v="0"/>
    <s v="13-Oct-1973"/>
    <n v="10156.780000000001"/>
    <x v="1"/>
    <s v="tier - 2"/>
    <x v="1"/>
    <n v="49"/>
  </r>
  <r>
    <x v="1228"/>
    <s v="Shafer"/>
    <n v="34.1"/>
    <x v="275"/>
    <s v="Yes"/>
    <x v="0"/>
    <x v="0"/>
    <n v="2"/>
    <x v="1"/>
    <x v="0"/>
    <x v="0"/>
    <s v="10-Jul-1972"/>
    <n v="10160.870000000001"/>
    <x v="1"/>
    <s v="tier - 3"/>
    <x v="7"/>
    <n v="50"/>
  </r>
  <r>
    <x v="1229"/>
    <s v="Hemesath"/>
    <n v="25.7"/>
    <x v="515"/>
    <s v="No"/>
    <x v="0"/>
    <x v="0"/>
    <n v="0"/>
    <x v="1"/>
    <x v="1"/>
    <x v="2"/>
    <s v="16-Oct-1985"/>
    <n v="10191.82"/>
    <x v="1"/>
    <s v="tier - 2"/>
    <x v="14"/>
    <n v="37"/>
  </r>
  <r>
    <x v="1230"/>
    <s v="Vinci"/>
    <n v="21.68"/>
    <x v="584"/>
    <s v="No"/>
    <x v="0"/>
    <x v="0"/>
    <n v="0"/>
    <x v="1"/>
    <x v="2"/>
    <x v="0"/>
    <s v="24-Dec-1970"/>
    <n v="10197.77"/>
    <x v="1"/>
    <s v="tier - 1"/>
    <x v="8"/>
    <n v="52"/>
  </r>
  <r>
    <x v="1231"/>
    <s v="Diamond-Husmann"/>
    <n v="25.175000000000001"/>
    <x v="435"/>
    <s v="No"/>
    <x v="0"/>
    <x v="0"/>
    <n v="0"/>
    <x v="1"/>
    <x v="1"/>
    <x v="2"/>
    <s v="26-Sep-1967"/>
    <n v="10214.64"/>
    <x v="1"/>
    <s v="tier - 2"/>
    <x v="2"/>
    <n v="55"/>
  </r>
  <r>
    <x v="1232"/>
    <s v="Soto"/>
    <n v="44.77"/>
    <x v="81"/>
    <s v="No"/>
    <x v="0"/>
    <x v="0"/>
    <n v="2"/>
    <x v="1"/>
    <x v="0"/>
    <x v="2"/>
    <s v="28-Jun-1967"/>
    <n v="10226.280000000001"/>
    <x v="1"/>
    <s v="tier - 3"/>
    <x v="0"/>
    <n v="55"/>
  </r>
  <r>
    <x v="1233"/>
    <s v="Howard"/>
    <n v="37.07"/>
    <x v="363"/>
    <s v="No"/>
    <x v="0"/>
    <x v="0"/>
    <n v="2"/>
    <x v="1"/>
    <x v="0"/>
    <x v="2"/>
    <s v="23-Sep-1968"/>
    <n v="10231.5"/>
    <x v="1"/>
    <s v="tier - 1"/>
    <x v="1"/>
    <n v="54"/>
  </r>
  <r>
    <x v="1234"/>
    <s v="Patrick"/>
    <n v="39.799999999999997"/>
    <x v="585"/>
    <s v="No"/>
    <x v="0"/>
    <x v="1"/>
    <n v="1"/>
    <x v="1"/>
    <x v="0"/>
    <x v="2"/>
    <s v="15-Aug-1975"/>
    <n v="10259.129999999999"/>
    <x v="1"/>
    <s v="tier - 2"/>
    <x v="2"/>
    <n v="47"/>
  </r>
  <r>
    <x v="1235"/>
    <s v="Dacko"/>
    <n v="26.36"/>
    <x v="538"/>
    <s v="No"/>
    <x v="0"/>
    <x v="1"/>
    <n v="1"/>
    <x v="1"/>
    <x v="1"/>
    <x v="2"/>
    <s v="5-Sep-1973"/>
    <n v="10264.44"/>
    <x v="1"/>
    <s v="tier - 2"/>
    <x v="1"/>
    <n v="49"/>
  </r>
  <r>
    <x v="1236"/>
    <s v="Glassey"/>
    <n v="29.925000000000001"/>
    <x v="586"/>
    <s v="No"/>
    <x v="0"/>
    <x v="0"/>
    <n v="2"/>
    <x v="1"/>
    <x v="1"/>
    <x v="0"/>
    <s v="27-Nov-1973"/>
    <n v="10269.459999999999"/>
    <x v="1"/>
    <s v="tier - 3"/>
    <x v="1"/>
    <n v="49"/>
  </r>
  <r>
    <x v="1237"/>
    <s v="Frechette"/>
    <n v="37.29"/>
    <x v="284"/>
    <s v="No"/>
    <x v="0"/>
    <x v="0"/>
    <n v="0"/>
    <x v="1"/>
    <x v="0"/>
    <x v="0"/>
    <s v="21-Jun-1970"/>
    <n v="10274.33"/>
    <x v="1"/>
    <s v="tier - 1"/>
    <x v="8"/>
    <n v="52"/>
  </r>
  <r>
    <x v="1238"/>
    <s v="Benitez"/>
    <n v="30.2"/>
    <x v="499"/>
    <s v="No"/>
    <x v="0"/>
    <x v="0"/>
    <n v="0"/>
    <x v="1"/>
    <x v="0"/>
    <x v="0"/>
    <s v="14-Sep-1988"/>
    <n v="10276.99"/>
    <x v="1"/>
    <s v="tier - 1"/>
    <x v="11"/>
    <n v="34"/>
  </r>
  <r>
    <x v="1239"/>
    <s v="Gauthier"/>
    <n v="24.225000000000001"/>
    <x v="69"/>
    <s v="Yes"/>
    <x v="0"/>
    <x v="1"/>
    <n v="1"/>
    <x v="1"/>
    <x v="2"/>
    <x v="2"/>
    <s v="24-Sep-1963"/>
    <n v="10308.040000000001"/>
    <x v="1"/>
    <s v="tier - 1"/>
    <x v="0"/>
    <n v="59"/>
  </r>
  <r>
    <x v="1240"/>
    <s v="Fazioli"/>
    <n v="31.445"/>
    <x v="509"/>
    <s v="No"/>
    <x v="0"/>
    <x v="0"/>
    <n v="0"/>
    <x v="1"/>
    <x v="0"/>
    <x v="0"/>
    <s v="12-Jul-1962"/>
    <n v="10310.780000000001"/>
    <x v="1"/>
    <s v="tier - 3"/>
    <x v="1"/>
    <n v="60"/>
  </r>
  <r>
    <x v="1241"/>
    <s v="Chorney"/>
    <n v="38.880000000000003"/>
    <x v="144"/>
    <s v="No"/>
    <x v="0"/>
    <x v="0"/>
    <n v="1"/>
    <x v="1"/>
    <x v="0"/>
    <x v="2"/>
    <s v="17-Nov-1991"/>
    <n v="10315.91"/>
    <x v="1"/>
    <s v="tier - 2"/>
    <x v="1"/>
    <n v="31"/>
  </r>
  <r>
    <x v="1242"/>
    <s v="Dannenhauer"/>
    <n v="43.89"/>
    <x v="147"/>
    <s v="Yes"/>
    <x v="0"/>
    <x v="0"/>
    <n v="0"/>
    <x v="1"/>
    <x v="0"/>
    <x v="1"/>
    <s v="21-Aug-1991"/>
    <n v="10322.9"/>
    <x v="1"/>
    <s v="tier - 1"/>
    <x v="14"/>
    <n v="31"/>
  </r>
  <r>
    <x v="1243"/>
    <s v="McComb"/>
    <n v="25.6"/>
    <x v="120"/>
    <s v="No"/>
    <x v="0"/>
    <x v="0"/>
    <n v="2"/>
    <x v="1"/>
    <x v="1"/>
    <x v="2"/>
    <s v="1-Dec-1970"/>
    <n v="10325.209999999999"/>
    <x v="1"/>
    <s v="tier - 3"/>
    <x v="2"/>
    <n v="52"/>
  </r>
  <r>
    <x v="1244"/>
    <s v="Blake"/>
    <n v="29.545000000000002"/>
    <x v="12"/>
    <s v="Yes"/>
    <x v="0"/>
    <x v="0"/>
    <n v="1"/>
    <x v="1"/>
    <x v="1"/>
    <x v="0"/>
    <s v="21-Jul-1982"/>
    <n v="10329.06"/>
    <x v="1"/>
    <s v="tier - 1"/>
    <x v="11"/>
    <n v="40"/>
  </r>
  <r>
    <x v="1245"/>
    <s v="Sambasivam"/>
    <n v="23.25"/>
    <x v="499"/>
    <s v="Yes"/>
    <x v="0"/>
    <x v="0"/>
    <n v="0"/>
    <x v="1"/>
    <x v="2"/>
    <x v="0"/>
    <s v="19-Jul-1968"/>
    <n v="10338.93"/>
    <x v="1"/>
    <s v="tier - 1"/>
    <x v="0"/>
    <n v="54"/>
  </r>
  <r>
    <x v="1246"/>
    <s v="Maina"/>
    <n v="43.95"/>
    <x v="587"/>
    <s v="Yes"/>
    <x v="0"/>
    <x v="1"/>
    <n v="1"/>
    <x v="1"/>
    <x v="0"/>
    <x v="2"/>
    <s v="8-Aug-1973"/>
    <n v="10345.93"/>
    <x v="1"/>
    <s v="tier - 2"/>
    <x v="11"/>
    <n v="49"/>
  </r>
  <r>
    <x v="1247"/>
    <s v="Keshian"/>
    <n v="21.85"/>
    <x v="548"/>
    <s v="No"/>
    <x v="0"/>
    <x v="0"/>
    <n v="0"/>
    <x v="1"/>
    <x v="2"/>
    <x v="0"/>
    <s v="29-Sep-1974"/>
    <n v="10352.48"/>
    <x v="1"/>
    <s v="tier - 1"/>
    <x v="1"/>
    <n v="48"/>
  </r>
  <r>
    <x v="1248"/>
    <s v="Maas"/>
    <n v="25.73"/>
    <x v="588"/>
    <s v="No"/>
    <x v="0"/>
    <x v="0"/>
    <n v="2"/>
    <x v="1"/>
    <x v="1"/>
    <x v="0"/>
    <s v="17-Jun-1969"/>
    <n v="10355.64"/>
    <x v="1"/>
    <s v="tier - 1"/>
    <x v="1"/>
    <n v="53"/>
  </r>
  <r>
    <x v="1249"/>
    <s v="Sinasac"/>
    <n v="32.229999999999997"/>
    <x v="350"/>
    <s v="No"/>
    <x v="0"/>
    <x v="0"/>
    <n v="0"/>
    <x v="1"/>
    <x v="0"/>
    <x v="0"/>
    <s v="6-Sep-1971"/>
    <n v="10356.67"/>
    <x v="1"/>
    <s v="tier - 1"/>
    <x v="7"/>
    <n v="51"/>
  </r>
  <r>
    <x v="1250"/>
    <s v="Van De Kamp"/>
    <n v="32.204999999999998"/>
    <x v="105"/>
    <s v="No"/>
    <x v="0"/>
    <x v="0"/>
    <n v="2"/>
    <x v="1"/>
    <x v="0"/>
    <x v="1"/>
    <s v="29-Sep-1973"/>
    <n v="10370.91"/>
    <x v="1"/>
    <s v="tier - 3"/>
    <x v="8"/>
    <n v="49"/>
  </r>
  <r>
    <x v="1251"/>
    <s v="Ruffo"/>
    <n v="26.41"/>
    <x v="337"/>
    <s v="No"/>
    <x v="0"/>
    <x v="0"/>
    <n v="2"/>
    <x v="1"/>
    <x v="1"/>
    <x v="2"/>
    <s v="19-Sep-1973"/>
    <n v="10381.48"/>
    <x v="1"/>
    <s v="tier - 3"/>
    <x v="0"/>
    <n v="49"/>
  </r>
  <r>
    <x v="1252"/>
    <s v="Long"/>
    <n v="30.2"/>
    <x v="178"/>
    <s v="Yes"/>
    <x v="0"/>
    <x v="0"/>
    <n v="0"/>
    <x v="1"/>
    <x v="0"/>
    <x v="1"/>
    <s v="7-Jul-1969"/>
    <n v="10403.27"/>
    <x v="1"/>
    <s v="tier - 2"/>
    <x v="13"/>
    <n v="53"/>
  </r>
  <r>
    <x v="1253"/>
    <s v="Rohde"/>
    <n v="31.26"/>
    <x v="425"/>
    <s v="Yes"/>
    <x v="0"/>
    <x v="0"/>
    <n v="1"/>
    <x v="1"/>
    <x v="0"/>
    <x v="1"/>
    <s v="5-Jun-1975"/>
    <n v="10407.09"/>
    <x v="1"/>
    <s v="tier - 1"/>
    <x v="3"/>
    <n v="48"/>
  </r>
  <r>
    <x v="1254"/>
    <s v="Bonzi"/>
    <n v="33.725000000000001"/>
    <x v="589"/>
    <s v="Yes"/>
    <x v="0"/>
    <x v="0"/>
    <n v="0"/>
    <x v="1"/>
    <x v="0"/>
    <x v="1"/>
    <s v="24-Oct-1980"/>
    <n v="10407.98"/>
    <x v="1"/>
    <s v="tier - 1"/>
    <x v="11"/>
    <n v="42"/>
  </r>
  <r>
    <x v="1255"/>
    <s v="Moore"/>
    <n v="28.9"/>
    <x v="300"/>
    <s v="Yes"/>
    <x v="0"/>
    <x v="0"/>
    <n v="0"/>
    <x v="1"/>
    <x v="1"/>
    <x v="1"/>
    <s v="11-Oct-1973"/>
    <n v="10419.59"/>
    <x v="1"/>
    <s v="tier - 2"/>
    <x v="7"/>
    <n v="49"/>
  </r>
  <r>
    <x v="1256"/>
    <s v="McGrane"/>
    <n v="45.69"/>
    <x v="46"/>
    <s v="Yes"/>
    <x v="0"/>
    <x v="0"/>
    <n v="0"/>
    <x v="1"/>
    <x v="0"/>
    <x v="2"/>
    <s v="25-Nov-1979"/>
    <n v="10419.65"/>
    <x v="1"/>
    <s v="tier - 2"/>
    <x v="7"/>
    <n v="43"/>
  </r>
  <r>
    <x v="1257"/>
    <s v="Stepnowski"/>
    <n v="21.03"/>
    <x v="364"/>
    <s v="No"/>
    <x v="0"/>
    <x v="0"/>
    <n v="0"/>
    <x v="1"/>
    <x v="2"/>
    <x v="0"/>
    <s v="27-Dec-1968"/>
    <n v="10422.92"/>
    <x v="1"/>
    <s v="tier - 1"/>
    <x v="12"/>
    <n v="54"/>
  </r>
  <r>
    <x v="1258"/>
    <s v="Merkle"/>
    <n v="37"/>
    <x v="356"/>
    <s v="No"/>
    <x v="0"/>
    <x v="0"/>
    <n v="0"/>
    <x v="1"/>
    <x v="0"/>
    <x v="0"/>
    <s v="23-Aug-1968"/>
    <n v="10435.07"/>
    <x v="1"/>
    <s v="tier - 1"/>
    <x v="5"/>
    <n v="54"/>
  </r>
  <r>
    <x v="1259"/>
    <s v="Schaefer"/>
    <n v="25.4"/>
    <x v="499"/>
    <s v="No"/>
    <x v="0"/>
    <x v="0"/>
    <n v="0"/>
    <x v="1"/>
    <x v="1"/>
    <x v="0"/>
    <s v="29-Aug-1968"/>
    <n v="10436.1"/>
    <x v="1"/>
    <s v="tier - 3"/>
    <x v="2"/>
    <n v="54"/>
  </r>
  <r>
    <x v="1260"/>
    <s v="Vigneron"/>
    <n v="32.299999999999997"/>
    <x v="116"/>
    <s v="No"/>
    <x v="0"/>
    <x v="0"/>
    <n v="0"/>
    <x v="1"/>
    <x v="0"/>
    <x v="0"/>
    <s v="8-Nov-1968"/>
    <n v="10450.549999999999"/>
    <x v="1"/>
    <s v="tier - 1"/>
    <x v="2"/>
    <n v="54"/>
  </r>
  <r>
    <x v="1261"/>
    <s v="Mucci"/>
    <n v="23.94"/>
    <x v="117"/>
    <s v="Yes"/>
    <x v="0"/>
    <x v="1"/>
    <n v="1"/>
    <x v="1"/>
    <x v="2"/>
    <x v="2"/>
    <s v="14-Oct-1964"/>
    <n v="10455.1"/>
    <x v="1"/>
    <s v="tier - 1"/>
    <x v="1"/>
    <n v="58"/>
  </r>
  <r>
    <x v="1262"/>
    <s v="MacDonald"/>
    <n v="46.4"/>
    <x v="268"/>
    <s v="No"/>
    <x v="0"/>
    <x v="0"/>
    <n v="0"/>
    <x v="1"/>
    <x v="0"/>
    <x v="1"/>
    <s v="3-Aug-1976"/>
    <n v="10455.14"/>
    <x v="1"/>
    <s v="tier - 2"/>
    <x v="11"/>
    <n v="46"/>
  </r>
  <r>
    <x v="1263"/>
    <s v="Deng"/>
    <n v="40.375"/>
    <x v="178"/>
    <s v="Yes"/>
    <x v="0"/>
    <x v="0"/>
    <n v="0"/>
    <x v="1"/>
    <x v="0"/>
    <x v="1"/>
    <s v="27-Jul-1964"/>
    <n v="10459.19"/>
    <x v="1"/>
    <s v="tier - 1"/>
    <x v="0"/>
    <n v="58"/>
  </r>
  <r>
    <x v="1264"/>
    <s v="De Mata"/>
    <n v="28.7"/>
    <x v="302"/>
    <s v="No"/>
    <x v="0"/>
    <x v="0"/>
    <n v="2"/>
    <x v="1"/>
    <x v="1"/>
    <x v="0"/>
    <s v="22-Sep-1969"/>
    <n v="10461.98"/>
    <x v="1"/>
    <s v="tier - 1"/>
    <x v="1"/>
    <n v="53"/>
  </r>
  <r>
    <x v="1265"/>
    <s v="Strickland"/>
    <n v="26.63"/>
    <x v="155"/>
    <s v="No"/>
    <x v="0"/>
    <x v="0"/>
    <n v="0"/>
    <x v="1"/>
    <x v="1"/>
    <x v="1"/>
    <s v="28-Jun-1987"/>
    <n v="10464.83"/>
    <x v="1"/>
    <s v="tier - 1"/>
    <x v="1"/>
    <n v="35"/>
  </r>
  <r>
    <x v="1266"/>
    <s v="Cheney"/>
    <n v="22.515000000000001"/>
    <x v="590"/>
    <s v="No"/>
    <x v="0"/>
    <x v="0"/>
    <n v="2"/>
    <x v="1"/>
    <x v="2"/>
    <x v="0"/>
    <s v="21-Aug-1978"/>
    <n v="10486.55"/>
    <x v="1"/>
    <s v="tier - 3"/>
    <x v="7"/>
    <n v="44"/>
  </r>
  <r>
    <x v="1267"/>
    <s v="Godoy"/>
    <n v="36.575000000000003"/>
    <x v="455"/>
    <s v="No"/>
    <x v="0"/>
    <x v="0"/>
    <n v="0"/>
    <x v="1"/>
    <x v="0"/>
    <x v="0"/>
    <s v="19-Oct-1972"/>
    <n v="10493.95"/>
    <x v="1"/>
    <s v="tier - 1"/>
    <x v="1"/>
    <n v="50"/>
  </r>
  <r>
    <x v="1268"/>
    <s v="Rider"/>
    <n v="23.66"/>
    <x v="78"/>
    <s v="Yes"/>
    <x v="0"/>
    <x v="1"/>
    <n v="1"/>
    <x v="1"/>
    <x v="2"/>
    <x v="2"/>
    <s v="25-Oct-1977"/>
    <n v="10495.6"/>
    <x v="1"/>
    <s v="tier - 1"/>
    <x v="1"/>
    <n v="45"/>
  </r>
  <r>
    <x v="1269"/>
    <s v="Evans"/>
    <n v="18.62"/>
    <x v="591"/>
    <s v="No"/>
    <x v="0"/>
    <x v="0"/>
    <n v="0"/>
    <x v="1"/>
    <x v="2"/>
    <x v="0"/>
    <s v="26-Sep-1971"/>
    <n v="10546.48"/>
    <x v="1"/>
    <s v="tier - 3"/>
    <x v="2"/>
    <n v="51"/>
  </r>
  <r>
    <x v="1270"/>
    <s v="Anderson"/>
    <n v="19.190000000000001"/>
    <x v="367"/>
    <s v="Yes"/>
    <x v="0"/>
    <x v="0"/>
    <n v="1"/>
    <x v="1"/>
    <x v="2"/>
    <x v="0"/>
    <s v="29-Jun-1971"/>
    <n v="10560.49"/>
    <x v="1"/>
    <s v="tier - 2"/>
    <x v="0"/>
    <n v="51"/>
  </r>
  <r>
    <x v="1271"/>
    <s v="Walters"/>
    <n v="27.5"/>
    <x v="100"/>
    <s v="No"/>
    <x v="0"/>
    <x v="0"/>
    <n v="0"/>
    <x v="1"/>
    <x v="1"/>
    <x v="1"/>
    <s v="17-Jul-1969"/>
    <n v="10564.88"/>
    <x v="1"/>
    <s v="tier - 1"/>
    <x v="8"/>
    <n v="53"/>
  </r>
  <r>
    <x v="1272"/>
    <s v="Leboeuf"/>
    <n v="27.36"/>
    <x v="10"/>
    <s v="No"/>
    <x v="0"/>
    <x v="1"/>
    <n v="1"/>
    <x v="1"/>
    <x v="1"/>
    <x v="1"/>
    <s v="11-Dec-1966"/>
    <n v="10577.09"/>
    <x v="1"/>
    <s v="tier - 3"/>
    <x v="2"/>
    <n v="56"/>
  </r>
  <r>
    <x v="1273"/>
    <s v="Scheibel"/>
    <n v="20.350000000000001"/>
    <x v="243"/>
    <s v="No"/>
    <x v="0"/>
    <x v="0"/>
    <n v="0"/>
    <x v="1"/>
    <x v="2"/>
    <x v="2"/>
    <s v="25-Dec-1969"/>
    <n v="10579.71"/>
    <x v="1"/>
    <s v="tier - 3"/>
    <x v="0"/>
    <n v="53"/>
  </r>
  <r>
    <x v="1274"/>
    <s v="Ritter"/>
    <n v="24.035"/>
    <x v="184"/>
    <s v="No"/>
    <x v="0"/>
    <x v="0"/>
    <n v="0"/>
    <x v="1"/>
    <x v="2"/>
    <x v="1"/>
    <s v="3-Nov-1966"/>
    <n v="10594.23"/>
    <x v="1"/>
    <s v="tier - 3"/>
    <x v="0"/>
    <n v="56"/>
  </r>
  <r>
    <x v="1275"/>
    <s v="Deeg"/>
    <n v="23.56"/>
    <x v="412"/>
    <s v="No"/>
    <x v="0"/>
    <x v="0"/>
    <n v="0"/>
    <x v="1"/>
    <x v="2"/>
    <x v="1"/>
    <s v="29-Nov-1967"/>
    <n v="10594.5"/>
    <x v="1"/>
    <s v="tier - 1"/>
    <x v="1"/>
    <n v="55"/>
  </r>
  <r>
    <x v="1276"/>
    <s v="Pretot"/>
    <n v="27.17"/>
    <x v="592"/>
    <s v="No"/>
    <x v="0"/>
    <x v="0"/>
    <n v="2"/>
    <x v="1"/>
    <x v="1"/>
    <x v="0"/>
    <s v="14-Dec-1972"/>
    <n v="10600.55"/>
    <x v="1"/>
    <s v="tier - 1"/>
    <x v="1"/>
    <n v="50"/>
  </r>
  <r>
    <x v="1277"/>
    <s v="Willsey"/>
    <n v="34.32"/>
    <x v="155"/>
    <s v="Yes"/>
    <x v="0"/>
    <x v="1"/>
    <n v="1"/>
    <x v="1"/>
    <x v="0"/>
    <x v="1"/>
    <s v="20-Jul-1966"/>
    <n v="10601.41"/>
    <x v="1"/>
    <s v="tier - 2"/>
    <x v="2"/>
    <n v="56"/>
  </r>
  <r>
    <x v="1278"/>
    <s v="Roach"/>
    <n v="23.87"/>
    <x v="372"/>
    <s v="Yes"/>
    <x v="0"/>
    <x v="1"/>
    <n v="1"/>
    <x v="1"/>
    <x v="2"/>
    <x v="2"/>
    <s v="23-Jun-1967"/>
    <n v="10601.63"/>
    <x v="1"/>
    <s v="tier - 2"/>
    <x v="1"/>
    <n v="55"/>
  </r>
  <r>
    <x v="1279"/>
    <s v="Jacobsen"/>
    <n v="30.15"/>
    <x v="69"/>
    <s v="No"/>
    <x v="0"/>
    <x v="0"/>
    <n v="1"/>
    <x v="1"/>
    <x v="0"/>
    <x v="2"/>
    <s v="2-Jul-1966"/>
    <n v="10602.39"/>
    <x v="1"/>
    <s v="tier - 3"/>
    <x v="2"/>
    <n v="56"/>
  </r>
  <r>
    <x v="1280"/>
    <s v="O'Hora"/>
    <n v="26.36"/>
    <x v="315"/>
    <s v="No"/>
    <x v="0"/>
    <x v="0"/>
    <n v="0"/>
    <x v="1"/>
    <x v="1"/>
    <x v="2"/>
    <s v="27-Jun-1965"/>
    <n v="10608.67"/>
    <x v="1"/>
    <s v="tier - 3"/>
    <x v="1"/>
    <n v="57"/>
  </r>
  <r>
    <x v="1281"/>
    <s v="Amato"/>
    <n v="45.32"/>
    <x v="593"/>
    <s v="Yes"/>
    <x v="0"/>
    <x v="0"/>
    <n v="1"/>
    <x v="1"/>
    <x v="0"/>
    <x v="0"/>
    <s v="23-Jul-1992"/>
    <n v="10617.04"/>
    <x v="1"/>
    <s v="tier - 3"/>
    <x v="14"/>
    <n v="30"/>
  </r>
  <r>
    <x v="1282"/>
    <s v="Reed"/>
    <n v="31.93"/>
    <x v="48"/>
    <s v="Yes"/>
    <x v="0"/>
    <x v="0"/>
    <n v="1"/>
    <x v="1"/>
    <x v="0"/>
    <x v="2"/>
    <s v="6-Jul-1990"/>
    <n v="10620.26"/>
    <x v="1"/>
    <s v="tier - 3"/>
    <x v="1"/>
    <n v="32"/>
  </r>
  <r>
    <x v="1283"/>
    <s v="Wegner"/>
    <n v="36"/>
    <x v="539"/>
    <s v="Yes"/>
    <x v="0"/>
    <x v="0"/>
    <n v="1"/>
    <x v="1"/>
    <x v="0"/>
    <x v="0"/>
    <s v="8-Aug-1964"/>
    <n v="10627.81"/>
    <x v="1"/>
    <s v="tier - 3"/>
    <x v="0"/>
    <n v="58"/>
  </r>
  <r>
    <x v="1284"/>
    <s v="Bokun"/>
    <n v="32"/>
    <x v="594"/>
    <s v="Yes"/>
    <x v="0"/>
    <x v="0"/>
    <n v="1"/>
    <x v="1"/>
    <x v="0"/>
    <x v="0"/>
    <s v="22-Nov-1976"/>
    <n v="10665.44"/>
    <x v="1"/>
    <s v="tier - 2"/>
    <x v="11"/>
    <n v="46"/>
  </r>
  <r>
    <x v="1285"/>
    <s v="Ainsley"/>
    <n v="29.37"/>
    <x v="126"/>
    <s v="Yes"/>
    <x v="0"/>
    <x v="0"/>
    <n v="1"/>
    <x v="1"/>
    <x v="1"/>
    <x v="0"/>
    <s v="7-Sep-1962"/>
    <n v="10676.83"/>
    <x v="1"/>
    <s v="tier - 3"/>
    <x v="0"/>
    <n v="60"/>
  </r>
  <r>
    <x v="1286"/>
    <s v="Foster"/>
    <n v="23.6"/>
    <x v="565"/>
    <s v="Yes"/>
    <x v="0"/>
    <x v="0"/>
    <n v="1"/>
    <x v="1"/>
    <x v="2"/>
    <x v="0"/>
    <s v="2-Aug-1977"/>
    <n v="10690.11"/>
    <x v="1"/>
    <s v="tier - 2"/>
    <x v="11"/>
    <n v="45"/>
  </r>
  <r>
    <x v="1287"/>
    <s v="Overpeck"/>
    <n v="33.155000000000001"/>
    <x v="354"/>
    <s v="Yes"/>
    <x v="0"/>
    <x v="0"/>
    <n v="0"/>
    <x v="1"/>
    <x v="0"/>
    <x v="0"/>
    <s v="30-Sep-1976"/>
    <n v="10698.38"/>
    <x v="1"/>
    <s v="tier - 1"/>
    <x v="7"/>
    <n v="46"/>
  </r>
  <r>
    <x v="1288"/>
    <s v="Levine"/>
    <n v="24.32"/>
    <x v="162"/>
    <s v="Yes"/>
    <x v="0"/>
    <x v="0"/>
    <n v="1"/>
    <x v="1"/>
    <x v="2"/>
    <x v="0"/>
    <s v="24-Oct-1972"/>
    <n v="10702.64"/>
    <x v="1"/>
    <s v="tier - 3"/>
    <x v="0"/>
    <n v="50"/>
  </r>
  <r>
    <x v="1289"/>
    <s v="Jean"/>
    <n v="36.299999999999997"/>
    <x v="152"/>
    <s v="No"/>
    <x v="0"/>
    <x v="0"/>
    <n v="0"/>
    <x v="1"/>
    <x v="0"/>
    <x v="2"/>
    <s v="30-Jul-1967"/>
    <n v="10704.47"/>
    <x v="1"/>
    <s v="tier - 2"/>
    <x v="2"/>
    <n v="55"/>
  </r>
  <r>
    <x v="1290"/>
    <s v="Wild"/>
    <n v="34.4"/>
    <x v="436"/>
    <s v="No"/>
    <x v="0"/>
    <x v="1"/>
    <n v="1"/>
    <x v="1"/>
    <x v="0"/>
    <x v="2"/>
    <s v="5-Oct-1967"/>
    <n v="10713.64"/>
    <x v="1"/>
    <s v="tier - 3"/>
    <x v="2"/>
    <n v="55"/>
  </r>
  <r>
    <x v="1291"/>
    <s v="Tabor"/>
    <n v="30.9"/>
    <x v="264"/>
    <s v="No"/>
    <x v="0"/>
    <x v="0"/>
    <n v="0"/>
    <x v="1"/>
    <x v="0"/>
    <x v="2"/>
    <s v="25-Jun-1992"/>
    <n v="10719.57"/>
    <x v="1"/>
    <s v="tier - 1"/>
    <x v="1"/>
    <n v="30"/>
  </r>
  <r>
    <x v="1292"/>
    <s v="Steffen"/>
    <n v="28.6"/>
    <x v="140"/>
    <s v="No"/>
    <x v="0"/>
    <x v="0"/>
    <n v="0"/>
    <x v="1"/>
    <x v="1"/>
    <x v="2"/>
    <s v="9-Dec-1974"/>
    <n v="10736.87"/>
    <x v="1"/>
    <s v="tier - 1"/>
    <x v="5"/>
    <n v="48"/>
  </r>
  <r>
    <x v="1293"/>
    <s v="Tadich"/>
    <n v="27.83"/>
    <x v="125"/>
    <s v="No"/>
    <x v="0"/>
    <x v="0"/>
    <n v="0"/>
    <x v="1"/>
    <x v="1"/>
    <x v="2"/>
    <s v="29-Aug-1986"/>
    <n v="10749.02"/>
    <x v="1"/>
    <s v="tier - 1"/>
    <x v="14"/>
    <n v="36"/>
  </r>
  <r>
    <x v="1294"/>
    <s v="Christenson"/>
    <n v="39.64"/>
    <x v="272"/>
    <s v="No"/>
    <x v="0"/>
    <x v="1"/>
    <n v="1"/>
    <x v="1"/>
    <x v="0"/>
    <x v="1"/>
    <s v="25-Nov-1989"/>
    <n v="10769.75"/>
    <x v="1"/>
    <s v="tier - 2"/>
    <x v="16"/>
    <n v="33"/>
  </r>
  <r>
    <x v="1295"/>
    <s v="Shell"/>
    <n v="38.479999999999997"/>
    <x v="216"/>
    <s v="No"/>
    <x v="0"/>
    <x v="0"/>
    <n v="1"/>
    <x v="1"/>
    <x v="0"/>
    <x v="1"/>
    <s v="11-Nov-1967"/>
    <n v="10791.96"/>
    <x v="1"/>
    <s v="tier - 2"/>
    <x v="2"/>
    <n v="55"/>
  </r>
  <r>
    <x v="1296"/>
    <s v="Rao"/>
    <n v="36.200000000000003"/>
    <x v="473"/>
    <s v="No"/>
    <x v="0"/>
    <x v="0"/>
    <n v="2"/>
    <x v="1"/>
    <x v="0"/>
    <x v="2"/>
    <s v="24-Dec-1999"/>
    <n v="10795.94"/>
    <x v="1"/>
    <s v="tier - 1"/>
    <x v="2"/>
    <n v="23"/>
  </r>
  <r>
    <x v="1297"/>
    <s v="Myers"/>
    <n v="27.13"/>
    <x v="450"/>
    <s v="No"/>
    <x v="0"/>
    <x v="0"/>
    <n v="1"/>
    <x v="1"/>
    <x v="1"/>
    <x v="2"/>
    <s v="23-Oct-1967"/>
    <n v="10796.35"/>
    <x v="1"/>
    <s v="tier - 1"/>
    <x v="4"/>
    <n v="55"/>
  </r>
  <r>
    <x v="1298"/>
    <s v="McLean"/>
    <n v="20.75"/>
    <x v="107"/>
    <s v="Yes"/>
    <x v="0"/>
    <x v="0"/>
    <n v="2"/>
    <x v="1"/>
    <x v="2"/>
    <x v="2"/>
    <s v="28-Oct-1970"/>
    <n v="10797.34"/>
    <x v="1"/>
    <s v="tier - 2"/>
    <x v="9"/>
    <n v="52"/>
  </r>
  <r>
    <x v="1299"/>
    <s v="Gomez"/>
    <n v="26.6"/>
    <x v="109"/>
    <s v="No"/>
    <x v="0"/>
    <x v="0"/>
    <n v="2"/>
    <x v="1"/>
    <x v="1"/>
    <x v="1"/>
    <s v="18-Dec-1970"/>
    <n v="10806.84"/>
    <x v="1"/>
    <s v="tier - 2"/>
    <x v="2"/>
    <n v="52"/>
  </r>
  <r>
    <x v="1300"/>
    <s v="Hemingway"/>
    <n v="25.3"/>
    <x v="326"/>
    <s v="No"/>
    <x v="0"/>
    <x v="0"/>
    <n v="2"/>
    <x v="1"/>
    <x v="1"/>
    <x v="2"/>
    <s v="2-Oct-1967"/>
    <n v="10807.49"/>
    <x v="1"/>
    <s v="tier - 2"/>
    <x v="0"/>
    <n v="55"/>
  </r>
  <r>
    <x v="1301"/>
    <s v="Pett"/>
    <n v="18.84"/>
    <x v="131"/>
    <s v="Yes"/>
    <x v="0"/>
    <x v="1"/>
    <n v="1"/>
    <x v="1"/>
    <x v="2"/>
    <x v="0"/>
    <s v="28-Jul-1968"/>
    <n v="10825.25"/>
    <x v="1"/>
    <s v="tier - 3"/>
    <x v="1"/>
    <n v="54"/>
  </r>
  <r>
    <x v="1302"/>
    <s v="Meingast"/>
    <n v="19.57"/>
    <x v="534"/>
    <s v="Yes"/>
    <x v="0"/>
    <x v="0"/>
    <n v="1"/>
    <x v="1"/>
    <x v="2"/>
    <x v="0"/>
    <s v="20-Dec-1971"/>
    <n v="10848.13"/>
    <x v="1"/>
    <s v="tier - 3"/>
    <x v="1"/>
    <n v="51"/>
  </r>
  <r>
    <x v="1303"/>
    <s v="McCarthy"/>
    <n v="30.495000000000001"/>
    <x v="412"/>
    <s v="No"/>
    <x v="0"/>
    <x v="0"/>
    <n v="0"/>
    <x v="1"/>
    <x v="0"/>
    <x v="1"/>
    <s v="6-Sep-1994"/>
    <n v="10886.66"/>
    <x v="1"/>
    <s v="tier - 3"/>
    <x v="1"/>
    <n v="28"/>
  </r>
  <r>
    <x v="1304"/>
    <s v="Boyle"/>
    <n v="30.114999999999998"/>
    <x v="300"/>
    <s v="No"/>
    <x v="0"/>
    <x v="1"/>
    <n v="1"/>
    <x v="1"/>
    <x v="0"/>
    <x v="1"/>
    <s v="13-Nov-1968"/>
    <n v="10923.93"/>
    <x v="1"/>
    <s v="tier - 1"/>
    <x v="8"/>
    <n v="54"/>
  </r>
  <r>
    <x v="1305"/>
    <s v="Gundersen"/>
    <n v="24.78"/>
    <x v="571"/>
    <s v="No"/>
    <x v="0"/>
    <x v="0"/>
    <n v="0"/>
    <x v="1"/>
    <x v="2"/>
    <x v="0"/>
    <s v="12-Nov-1968"/>
    <n v="10928.85"/>
    <x v="1"/>
    <s v="tier - 3"/>
    <x v="0"/>
    <n v="54"/>
  </r>
  <r>
    <x v="1306"/>
    <s v="Wolswinkel"/>
    <n v="24.77"/>
    <x v="14"/>
    <s v="No"/>
    <x v="0"/>
    <x v="0"/>
    <n v="0"/>
    <x v="1"/>
    <x v="2"/>
    <x v="0"/>
    <s v="10-Nov-1969"/>
    <n v="10942.13"/>
    <x v="1"/>
    <s v="tier - 3"/>
    <x v="1"/>
    <n v="53"/>
  </r>
  <r>
    <x v="1307"/>
    <s v="Bomberger"/>
    <n v="16.579999999999998"/>
    <x v="42"/>
    <s v="Yes"/>
    <x v="0"/>
    <x v="1"/>
    <n v="1"/>
    <x v="1"/>
    <x v="3"/>
    <x v="0"/>
    <s v="4-Dec-1965"/>
    <n v="10959.33"/>
    <x v="1"/>
    <s v="tier - 3"/>
    <x v="2"/>
    <n v="57"/>
  </r>
  <r>
    <x v="1308"/>
    <s v="Roy"/>
    <n v="38.17"/>
    <x v="376"/>
    <s v="Yes"/>
    <x v="0"/>
    <x v="0"/>
    <n v="0"/>
    <x v="1"/>
    <x v="0"/>
    <x v="2"/>
    <s v="14-Aug-1969"/>
    <n v="10959.69"/>
    <x v="1"/>
    <s v="tier - 3"/>
    <x v="1"/>
    <n v="53"/>
  </r>
  <r>
    <x v="1309"/>
    <s v="Lapierre"/>
    <n v="39.424999999999997"/>
    <x v="70"/>
    <s v="Yes"/>
    <x v="0"/>
    <x v="0"/>
    <n v="0"/>
    <x v="1"/>
    <x v="0"/>
    <x v="2"/>
    <s v="19-Jun-1965"/>
    <n v="10965.45"/>
    <x v="1"/>
    <s v="tier - 2"/>
    <x v="2"/>
    <n v="57"/>
  </r>
  <r>
    <x v="1310"/>
    <s v="Beaty"/>
    <n v="33.44"/>
    <x v="149"/>
    <s v="Yes"/>
    <x v="0"/>
    <x v="0"/>
    <n v="0"/>
    <x v="1"/>
    <x v="0"/>
    <x v="1"/>
    <s v="9-Jul-1966"/>
    <n v="10976.25"/>
    <x v="1"/>
    <s v="tier - 2"/>
    <x v="1"/>
    <n v="56"/>
  </r>
  <r>
    <x v="1311"/>
    <s v="Hammer"/>
    <n v="33.344999999999999"/>
    <x v="576"/>
    <s v="Yes"/>
    <x v="0"/>
    <x v="0"/>
    <n v="0"/>
    <x v="1"/>
    <x v="0"/>
    <x v="2"/>
    <s v="21-Oct-1973"/>
    <n v="10977.21"/>
    <x v="1"/>
    <s v="tier - 1"/>
    <x v="0"/>
    <n v="49"/>
  </r>
  <r>
    <x v="1312"/>
    <s v="Randolph"/>
    <n v="38.79"/>
    <x v="31"/>
    <s v="No"/>
    <x v="0"/>
    <x v="1"/>
    <n v="1"/>
    <x v="1"/>
    <x v="0"/>
    <x v="2"/>
    <s v="18-Dec-1965"/>
    <n v="10982.5"/>
    <x v="1"/>
    <s v="tier - 3"/>
    <x v="0"/>
    <n v="57"/>
  </r>
  <r>
    <x v="1313"/>
    <s v="Masterson"/>
    <n v="30.684999999999999"/>
    <x v="189"/>
    <s v="No"/>
    <x v="0"/>
    <x v="1"/>
    <n v="1"/>
    <x v="1"/>
    <x v="0"/>
    <x v="2"/>
    <s v="17-Sep-2000"/>
    <n v="10991.58"/>
    <x v="1"/>
    <s v="tier - 3"/>
    <x v="1"/>
    <n v="22"/>
  </r>
  <r>
    <x v="1314"/>
    <s v="Friess"/>
    <n v="22.135000000000002"/>
    <x v="595"/>
    <s v="No"/>
    <x v="0"/>
    <x v="0"/>
    <n v="0"/>
    <x v="1"/>
    <x v="2"/>
    <x v="0"/>
    <s v="24-Oct-1968"/>
    <n v="11013.71"/>
    <x v="1"/>
    <s v="tier - 1"/>
    <x v="0"/>
    <n v="54"/>
  </r>
  <r>
    <x v="1315"/>
    <s v="Mantoni"/>
    <n v="33.33"/>
    <x v="596"/>
    <s v="No"/>
    <x v="0"/>
    <x v="0"/>
    <n v="0"/>
    <x v="1"/>
    <x v="0"/>
    <x v="0"/>
    <s v="15-Dec-1974"/>
    <n v="11015.17"/>
    <x v="1"/>
    <s v="tier - 1"/>
    <x v="1"/>
    <n v="48"/>
  </r>
  <r>
    <x v="1316"/>
    <s v="Bodeen"/>
    <n v="31.13"/>
    <x v="481"/>
    <s v="No"/>
    <x v="0"/>
    <x v="0"/>
    <n v="0"/>
    <x v="1"/>
    <x v="0"/>
    <x v="0"/>
    <s v="26-Jun-1991"/>
    <n v="11018.05"/>
    <x v="1"/>
    <s v="tier - 2"/>
    <x v="1"/>
    <n v="31"/>
  </r>
  <r>
    <x v="1317"/>
    <s v="McPherson"/>
    <n v="28.9"/>
    <x v="454"/>
    <s v="No"/>
    <x v="0"/>
    <x v="0"/>
    <n v="0"/>
    <x v="1"/>
    <x v="1"/>
    <x v="0"/>
    <s v="21-Jul-1996"/>
    <n v="11028.56"/>
    <x v="1"/>
    <s v="tier - 3"/>
    <x v="1"/>
    <n v="26"/>
  </r>
  <r>
    <x v="1318"/>
    <s v="Palko"/>
    <n v="43.31"/>
    <x v="148"/>
    <s v="Yes"/>
    <x v="1"/>
    <x v="0"/>
    <n v="1"/>
    <x v="1"/>
    <x v="0"/>
    <x v="1"/>
    <s v="10-Dec-1974"/>
    <n v="11033.66"/>
    <x v="1"/>
    <s v="tier - 3"/>
    <x v="1"/>
    <n v="48"/>
  </r>
  <r>
    <x v="1319"/>
    <s v="Breathitt"/>
    <n v="22.8"/>
    <x v="42"/>
    <s v="No"/>
    <x v="0"/>
    <x v="0"/>
    <n v="0"/>
    <x v="1"/>
    <x v="2"/>
    <x v="0"/>
    <s v="25-Oct-1989"/>
    <n v="11037.51"/>
    <x v="1"/>
    <s v="tier - 1"/>
    <x v="1"/>
    <n v="33"/>
  </r>
  <r>
    <x v="1320"/>
    <s v="Evora"/>
    <n v="19.09"/>
    <x v="544"/>
    <s v="Yes"/>
    <x v="0"/>
    <x v="0"/>
    <n v="1"/>
    <x v="1"/>
    <x v="2"/>
    <x v="2"/>
    <s v="30-Aug-1974"/>
    <n v="11037.85"/>
    <x v="1"/>
    <s v="tier - 2"/>
    <x v="7"/>
    <n v="48"/>
  </r>
  <r>
    <x v="1321"/>
    <s v="Fischer"/>
    <n v="23.37"/>
    <x v="80"/>
    <s v="No"/>
    <x v="0"/>
    <x v="0"/>
    <n v="0"/>
    <x v="1"/>
    <x v="2"/>
    <x v="2"/>
    <s v="17-Dec-2001"/>
    <n v="11046.02"/>
    <x v="1"/>
    <s v="tier - 1"/>
    <x v="14"/>
    <n v="21"/>
  </r>
  <r>
    <x v="1322"/>
    <s v="Deba"/>
    <n v="33.44"/>
    <x v="18"/>
    <s v="Yes"/>
    <x v="0"/>
    <x v="0"/>
    <n v="0"/>
    <x v="1"/>
    <x v="0"/>
    <x v="2"/>
    <s v="18-Sep-2000"/>
    <n v="11068.7"/>
    <x v="1"/>
    <s v="tier - 1"/>
    <x v="2"/>
    <n v="22"/>
  </r>
  <r>
    <x v="1323"/>
    <s v="Leloup"/>
    <n v="28.05"/>
    <x v="507"/>
    <s v="Yes"/>
    <x v="0"/>
    <x v="0"/>
    <n v="0"/>
    <x v="1"/>
    <x v="1"/>
    <x v="2"/>
    <s v="9-Nov-1971"/>
    <n v="11068.77"/>
    <x v="1"/>
    <s v="tier - 2"/>
    <x v="1"/>
    <n v="51"/>
  </r>
  <r>
    <x v="1324"/>
    <s v="Labare"/>
    <n v="27.72"/>
    <x v="334"/>
    <s v="Yes"/>
    <x v="0"/>
    <x v="0"/>
    <n v="0"/>
    <x v="1"/>
    <x v="1"/>
    <x v="1"/>
    <s v="7-Nov-1966"/>
    <n v="11070.54"/>
    <x v="1"/>
    <s v="tier - 3"/>
    <x v="2"/>
    <n v="56"/>
  </r>
  <r>
    <x v="1325"/>
    <s v="Arouca"/>
    <n v="29.81"/>
    <x v="572"/>
    <s v="No"/>
    <x v="0"/>
    <x v="0"/>
    <n v="0"/>
    <x v="1"/>
    <x v="1"/>
    <x v="0"/>
    <s v="20-Nov-1966"/>
    <n v="11073.18"/>
    <x v="1"/>
    <s v="tier - 3"/>
    <x v="2"/>
    <n v="56"/>
  </r>
  <r>
    <x v="1326"/>
    <s v="Reese"/>
    <n v="23.98"/>
    <x v="514"/>
    <s v="No"/>
    <x v="0"/>
    <x v="0"/>
    <n v="0"/>
    <x v="1"/>
    <x v="2"/>
    <x v="0"/>
    <s v="4-Sep-1967"/>
    <n v="11082.58"/>
    <x v="1"/>
    <s v="tier - 2"/>
    <x v="1"/>
    <n v="55"/>
  </r>
  <r>
    <x v="1327"/>
    <s v="McCloskey"/>
    <n v="17.34"/>
    <x v="597"/>
    <s v="No"/>
    <x v="0"/>
    <x v="0"/>
    <n v="0"/>
    <x v="1"/>
    <x v="3"/>
    <x v="0"/>
    <s v="7-Oct-1972"/>
    <n v="11085.59"/>
    <x v="1"/>
    <s v="tier - 2"/>
    <x v="1"/>
    <n v="50"/>
  </r>
  <r>
    <x v="1328"/>
    <s v="Tedsen"/>
    <n v="40.39"/>
    <x v="180"/>
    <s v="Yes"/>
    <x v="0"/>
    <x v="1"/>
    <n v="1"/>
    <x v="1"/>
    <x v="0"/>
    <x v="2"/>
    <s v="9-Sep-1966"/>
    <n v="11090.72"/>
    <x v="1"/>
    <s v="tier - 1"/>
    <x v="0"/>
    <n v="56"/>
  </r>
  <r>
    <x v="1329"/>
    <s v="Koehlinger"/>
    <n v="25.96"/>
    <x v="82"/>
    <s v="Yes"/>
    <x v="0"/>
    <x v="1"/>
    <n v="1"/>
    <x v="1"/>
    <x v="1"/>
    <x v="2"/>
    <s v="5-Jul-1966"/>
    <n v="11093.62"/>
    <x v="1"/>
    <s v="tier - 1"/>
    <x v="0"/>
    <n v="56"/>
  </r>
  <r>
    <x v="1330"/>
    <s v="Pielechaty"/>
    <n v="17.68"/>
    <x v="598"/>
    <s v="Yes"/>
    <x v="0"/>
    <x v="1"/>
    <n v="1"/>
    <x v="1"/>
    <x v="3"/>
    <x v="0"/>
    <s v="20-Aug-1980"/>
    <n v="11103.33"/>
    <x v="1"/>
    <s v="tier - 1"/>
    <x v="11"/>
    <n v="42"/>
  </r>
  <r>
    <x v="1331"/>
    <s v="Korhonen"/>
    <n v="30.875"/>
    <x v="276"/>
    <s v="No"/>
    <x v="0"/>
    <x v="0"/>
    <n v="0"/>
    <x v="1"/>
    <x v="0"/>
    <x v="2"/>
    <s v="30-Nov-1969"/>
    <n v="11150.78"/>
    <x v="1"/>
    <s v="tier - 2"/>
    <x v="2"/>
    <n v="53"/>
  </r>
  <r>
    <x v="1332"/>
    <s v="Kehr"/>
    <n v="30.81"/>
    <x v="326"/>
    <s v="No"/>
    <x v="0"/>
    <x v="0"/>
    <n v="0"/>
    <x v="1"/>
    <x v="0"/>
    <x v="2"/>
    <s v="25-Jun-1969"/>
    <n v="11163.57"/>
    <x v="1"/>
    <s v="tier - 2"/>
    <x v="2"/>
    <n v="53"/>
  </r>
  <r>
    <x v="1333"/>
    <s v="Montagna"/>
    <n v="36.85"/>
    <x v="63"/>
    <s v="No"/>
    <x v="0"/>
    <x v="0"/>
    <n v="2"/>
    <x v="1"/>
    <x v="0"/>
    <x v="0"/>
    <s v="6-Aug-1966"/>
    <n v="11165.42"/>
    <x v="1"/>
    <s v="tier - 1"/>
    <x v="5"/>
    <n v="56"/>
  </r>
  <r>
    <x v="1334"/>
    <s v="M√ºller"/>
    <n v="35.86"/>
    <x v="7"/>
    <s v="No"/>
    <x v="0"/>
    <x v="0"/>
    <n v="2"/>
    <x v="1"/>
    <x v="0"/>
    <x v="0"/>
    <s v="3-Sep-1972"/>
    <n v="11186.2"/>
    <x v="1"/>
    <s v="tier - 2"/>
    <x v="11"/>
    <n v="50"/>
  </r>
  <r>
    <x v="1335"/>
    <s v="Baker"/>
    <n v="30.3"/>
    <x v="306"/>
    <s v="No"/>
    <x v="0"/>
    <x v="0"/>
    <n v="2"/>
    <x v="1"/>
    <x v="0"/>
    <x v="0"/>
    <s v="14-Jun-1970"/>
    <n v="11187.66"/>
    <x v="1"/>
    <s v="tier - 2"/>
    <x v="1"/>
    <n v="52"/>
  </r>
  <r>
    <x v="1336"/>
    <s v="Sidebottom"/>
    <n v="32.015000000000001"/>
    <x v="16"/>
    <s v="No"/>
    <x v="0"/>
    <x v="0"/>
    <n v="0"/>
    <x v="1"/>
    <x v="0"/>
    <x v="0"/>
    <s v="28-Jun-1976"/>
    <n v="11217.35"/>
    <x v="1"/>
    <s v="tier - 2"/>
    <x v="7"/>
    <n v="46"/>
  </r>
  <r>
    <x v="1337"/>
    <s v="Johnson"/>
    <n v="25.06"/>
    <x v="317"/>
    <s v="No"/>
    <x v="0"/>
    <x v="0"/>
    <n v="2"/>
    <x v="1"/>
    <x v="1"/>
    <x v="0"/>
    <s v="30-Dec-1969"/>
    <n v="11244.38"/>
    <x v="1"/>
    <s v="tier - 1"/>
    <x v="5"/>
    <n v="53"/>
  </r>
  <r>
    <x v="1338"/>
    <s v="Morris"/>
    <n v="18.829999999999998"/>
    <x v="220"/>
    <s v="Yes"/>
    <x v="0"/>
    <x v="0"/>
    <n v="0"/>
    <x v="1"/>
    <x v="2"/>
    <x v="0"/>
    <s v="17-Dec-1989"/>
    <n v="11250.43"/>
    <x v="1"/>
    <s v="tier - 2"/>
    <x v="14"/>
    <n v="33"/>
  </r>
  <r>
    <x v="1339"/>
    <s v="Chaisson"/>
    <n v="47.52"/>
    <x v="271"/>
    <s v="Yes"/>
    <x v="0"/>
    <x v="0"/>
    <n v="1"/>
    <x v="1"/>
    <x v="0"/>
    <x v="0"/>
    <s v="20-Aug-1969"/>
    <n v="11253.42"/>
    <x v="1"/>
    <s v="tier - 1"/>
    <x v="2"/>
    <n v="53"/>
  </r>
  <r>
    <x v="1340"/>
    <s v="Pigott"/>
    <n v="37.82"/>
    <x v="341"/>
    <s v="No"/>
    <x v="0"/>
    <x v="0"/>
    <n v="0"/>
    <x v="1"/>
    <x v="0"/>
    <x v="1"/>
    <s v="2-Oct-1981"/>
    <n v="11255.29"/>
    <x v="1"/>
    <s v="tier - 1"/>
    <x v="14"/>
    <n v="41"/>
  </r>
  <r>
    <x v="1341"/>
    <s v="Cochrane"/>
    <n v="44.16"/>
    <x v="391"/>
    <s v="Yes"/>
    <x v="0"/>
    <x v="0"/>
    <n v="0"/>
    <x v="1"/>
    <x v="0"/>
    <x v="2"/>
    <s v="11-Oct-1969"/>
    <n v="11264.54"/>
    <x v="1"/>
    <s v="tier - 2"/>
    <x v="2"/>
    <n v="53"/>
  </r>
  <r>
    <x v="1342"/>
    <s v="Armitage"/>
    <n v="37.049999999999997"/>
    <x v="435"/>
    <s v="No"/>
    <x v="0"/>
    <x v="1"/>
    <n v="1"/>
    <x v="1"/>
    <x v="0"/>
    <x v="2"/>
    <s v="26-Dec-1971"/>
    <n v="11265.71"/>
    <x v="1"/>
    <s v="tier - 1"/>
    <x v="7"/>
    <n v="51"/>
  </r>
  <r>
    <x v="1343"/>
    <s v="Shen"/>
    <n v="18.66"/>
    <x v="441"/>
    <s v="No"/>
    <x v="0"/>
    <x v="0"/>
    <n v="0"/>
    <x v="1"/>
    <x v="2"/>
    <x v="0"/>
    <s v="4-Oct-2004"/>
    <n v="11272.33"/>
    <x v="1"/>
    <s v="tier - 2"/>
    <x v="4"/>
    <n v="18"/>
  </r>
  <r>
    <x v="1344"/>
    <s v="O'Kelly"/>
    <n v="36.200000000000003"/>
    <x v="599"/>
    <s v="Yes"/>
    <x v="0"/>
    <x v="0"/>
    <n v="1"/>
    <x v="1"/>
    <x v="0"/>
    <x v="0"/>
    <s v="14-Jun-1967"/>
    <n v="11286.54"/>
    <x v="1"/>
    <s v="tier - 3"/>
    <x v="8"/>
    <n v="55"/>
  </r>
  <r>
    <x v="1345"/>
    <s v="Huff"/>
    <n v="18.87"/>
    <x v="432"/>
    <s v="No"/>
    <x v="0"/>
    <x v="0"/>
    <n v="0"/>
    <x v="1"/>
    <x v="2"/>
    <x v="0"/>
    <s v="22-Jun-1970"/>
    <n v="11289.11"/>
    <x v="1"/>
    <s v="tier - 1"/>
    <x v="1"/>
    <n v="52"/>
  </r>
  <r>
    <x v="1346"/>
    <s v="Dye"/>
    <n v="32.299999999999997"/>
    <x v="28"/>
    <s v="Yes"/>
    <x v="0"/>
    <x v="0"/>
    <n v="1"/>
    <x v="1"/>
    <x v="0"/>
    <x v="0"/>
    <s v="14-Nov-1988"/>
    <n v="11294.57"/>
    <x v="1"/>
    <s v="tier - 1"/>
    <x v="16"/>
    <n v="34"/>
  </r>
  <r>
    <x v="1347"/>
    <s v="Willard"/>
    <n v="22.64"/>
    <x v="600"/>
    <s v="Yes"/>
    <x v="0"/>
    <x v="0"/>
    <n v="2"/>
    <x v="1"/>
    <x v="2"/>
    <x v="0"/>
    <s v="25-Sep-1972"/>
    <n v="11299.34"/>
    <x v="1"/>
    <s v="tier - 2"/>
    <x v="2"/>
    <n v="50"/>
  </r>
  <r>
    <x v="1348"/>
    <s v="D'Addario"/>
    <n v="28.69"/>
    <x v="66"/>
    <s v="No"/>
    <x v="0"/>
    <x v="0"/>
    <n v="0"/>
    <x v="1"/>
    <x v="1"/>
    <x v="2"/>
    <s v="6-Oct-1968"/>
    <n v="11305.93"/>
    <x v="1"/>
    <s v="tier - 1"/>
    <x v="1"/>
    <n v="54"/>
  </r>
  <r>
    <x v="1349"/>
    <s v="Buchanan"/>
    <n v="28.16"/>
    <x v="224"/>
    <s v="Yes"/>
    <x v="0"/>
    <x v="0"/>
    <n v="0"/>
    <x v="1"/>
    <x v="1"/>
    <x v="2"/>
    <s v="22-Nov-1963"/>
    <n v="11312.33"/>
    <x v="1"/>
    <s v="tier - 3"/>
    <x v="1"/>
    <n v="59"/>
  </r>
  <r>
    <x v="1350"/>
    <s v="Clark"/>
    <n v="45.54"/>
    <x v="85"/>
    <s v="No"/>
    <x v="0"/>
    <x v="1"/>
    <n v="1"/>
    <x v="1"/>
    <x v="0"/>
    <x v="1"/>
    <s v="10-Dec-1995"/>
    <n v="11318.57"/>
    <x v="1"/>
    <s v="tier - 2"/>
    <x v="14"/>
    <n v="27"/>
  </r>
  <r>
    <x v="1351"/>
    <s v="Waterson"/>
    <n v="28.7"/>
    <x v="267"/>
    <s v="No"/>
    <x v="0"/>
    <x v="0"/>
    <n v="0"/>
    <x v="1"/>
    <x v="1"/>
    <x v="2"/>
    <s v="11-Jul-1963"/>
    <n v="11319.12"/>
    <x v="1"/>
    <s v="tier - 1"/>
    <x v="1"/>
    <n v="59"/>
  </r>
  <r>
    <x v="1352"/>
    <s v="Piras"/>
    <n v="27.74"/>
    <x v="87"/>
    <s v="Yes"/>
    <x v="0"/>
    <x v="0"/>
    <n v="0"/>
    <x v="1"/>
    <x v="1"/>
    <x v="1"/>
    <s v="20-Sep-2002"/>
    <n v="11321.49"/>
    <x v="1"/>
    <s v="tier - 3"/>
    <x v="1"/>
    <n v="20"/>
  </r>
  <r>
    <x v="1353"/>
    <s v="Olson"/>
    <n v="36.954999999999998"/>
    <x v="601"/>
    <s v="No"/>
    <x v="0"/>
    <x v="0"/>
    <n v="0"/>
    <x v="1"/>
    <x v="0"/>
    <x v="0"/>
    <s v="19-Aug-1989"/>
    <n v="11326.71"/>
    <x v="1"/>
    <s v="tier - 3"/>
    <x v="0"/>
    <n v="33"/>
  </r>
  <r>
    <x v="1354"/>
    <s v="Manfredi"/>
    <n v="30.69"/>
    <x v="259"/>
    <s v="No"/>
    <x v="0"/>
    <x v="0"/>
    <n v="0"/>
    <x v="1"/>
    <x v="0"/>
    <x v="1"/>
    <s v="2-Nov-1968"/>
    <n v="11344.32"/>
    <x v="1"/>
    <s v="tier - 2"/>
    <x v="7"/>
    <n v="54"/>
  </r>
  <r>
    <x v="1355"/>
    <s v="Landberg"/>
    <n v="24.984999999999999"/>
    <x v="176"/>
    <s v="No"/>
    <x v="0"/>
    <x v="0"/>
    <n v="0"/>
    <x v="1"/>
    <x v="2"/>
    <x v="2"/>
    <s v="12-Jul-1964"/>
    <n v="11345.52"/>
    <x v="1"/>
    <s v="tier - 3"/>
    <x v="2"/>
    <n v="58"/>
  </r>
  <r>
    <x v="1356"/>
    <s v="Flynn"/>
    <n v="39.42"/>
    <x v="18"/>
    <s v="Yes"/>
    <x v="0"/>
    <x v="0"/>
    <n v="1"/>
    <x v="1"/>
    <x v="0"/>
    <x v="2"/>
    <s v="29-Nov-1965"/>
    <n v="11353.23"/>
    <x v="1"/>
    <s v="tier - 1"/>
    <x v="1"/>
    <n v="57"/>
  </r>
  <r>
    <x v="1357"/>
    <s v="Bishop"/>
    <n v="16.8"/>
    <x v="602"/>
    <s v="No"/>
    <x v="0"/>
    <x v="0"/>
    <n v="0"/>
    <x v="1"/>
    <x v="3"/>
    <x v="0"/>
    <s v="26-Sep-1965"/>
    <n v="11356.66"/>
    <x v="1"/>
    <s v="tier - 3"/>
    <x v="1"/>
    <n v="57"/>
  </r>
  <r>
    <x v="1358"/>
    <s v="Devitt"/>
    <n v="23.274999999999999"/>
    <x v="106"/>
    <s v="Yes"/>
    <x v="0"/>
    <x v="1"/>
    <n v="1"/>
    <x v="1"/>
    <x v="2"/>
    <x v="1"/>
    <s v="4-Jul-1964"/>
    <n v="11362.76"/>
    <x v="1"/>
    <s v="tier - 1"/>
    <x v="2"/>
    <n v="58"/>
  </r>
  <r>
    <x v="1359"/>
    <s v="Lynch"/>
    <n v="22.8"/>
    <x v="144"/>
    <s v="Yes"/>
    <x v="0"/>
    <x v="1"/>
    <n v="1"/>
    <x v="1"/>
    <x v="2"/>
    <x v="2"/>
    <s v="3-Jul-1964"/>
    <n v="11363.28"/>
    <x v="1"/>
    <s v="tier - 1"/>
    <x v="0"/>
    <n v="58"/>
  </r>
  <r>
    <x v="1360"/>
    <s v="Tramontano"/>
    <n v="24.3"/>
    <x v="508"/>
    <s v="No"/>
    <x v="0"/>
    <x v="0"/>
    <n v="2"/>
    <x v="1"/>
    <x v="2"/>
    <x v="2"/>
    <s v="13-Dec-1964"/>
    <n v="11365.95"/>
    <x v="1"/>
    <s v="tier - 2"/>
    <x v="2"/>
    <n v="58"/>
  </r>
  <r>
    <x v="1361"/>
    <s v="Davidson"/>
    <n v="25.13"/>
    <x v="96"/>
    <s v="Yes"/>
    <x v="0"/>
    <x v="0"/>
    <n v="1"/>
    <x v="1"/>
    <x v="1"/>
    <x v="0"/>
    <s v="7-Jun-1979"/>
    <n v="11369.39"/>
    <x v="1"/>
    <s v="tier - 1"/>
    <x v="14"/>
    <n v="44"/>
  </r>
  <r>
    <x v="1362"/>
    <s v="Burke"/>
    <n v="22.72"/>
    <x v="531"/>
    <s v="Yes"/>
    <x v="0"/>
    <x v="0"/>
    <n v="2"/>
    <x v="1"/>
    <x v="2"/>
    <x v="0"/>
    <s v="6-Dec-1972"/>
    <n v="11378.57"/>
    <x v="1"/>
    <s v="tier - 2"/>
    <x v="7"/>
    <n v="50"/>
  </r>
  <r>
    <x v="1363"/>
    <s v="McGraw"/>
    <n v="32.6"/>
    <x v="555"/>
    <s v="Yes"/>
    <x v="0"/>
    <x v="0"/>
    <n v="0"/>
    <x v="1"/>
    <x v="0"/>
    <x v="0"/>
    <s v="13-Jun-1964"/>
    <n v="11381.33"/>
    <x v="1"/>
    <s v="tier - 2"/>
    <x v="0"/>
    <n v="58"/>
  </r>
  <r>
    <x v="1364"/>
    <s v="Fellure"/>
    <n v="17.28"/>
    <x v="21"/>
    <s v="Yes"/>
    <x v="0"/>
    <x v="0"/>
    <n v="2"/>
    <x v="1"/>
    <x v="3"/>
    <x v="1"/>
    <s v="28-Jul-1997"/>
    <n v="11388.27"/>
    <x v="1"/>
    <s v="tier - 2"/>
    <x v="14"/>
    <n v="25"/>
  </r>
  <r>
    <x v="1365"/>
    <s v="Sanford"/>
    <n v="27.92"/>
    <x v="427"/>
    <s v="No"/>
    <x v="0"/>
    <x v="0"/>
    <n v="1"/>
    <x v="1"/>
    <x v="1"/>
    <x v="1"/>
    <s v="19-Dec-1967"/>
    <n v="11394.07"/>
    <x v="1"/>
    <s v="tier - 1"/>
    <x v="6"/>
    <n v="55"/>
  </r>
  <r>
    <x v="1366"/>
    <s v="Wrenn"/>
    <n v="38.284999999999997"/>
    <x v="86"/>
    <s v="No"/>
    <x v="0"/>
    <x v="0"/>
    <n v="0"/>
    <x v="1"/>
    <x v="0"/>
    <x v="2"/>
    <s v="2-Oct-1970"/>
    <n v="11396.9"/>
    <x v="1"/>
    <s v="tier - 3"/>
    <x v="8"/>
    <n v="52"/>
  </r>
  <r>
    <x v="1367"/>
    <s v="Lindsey"/>
    <n v="16.48"/>
    <x v="53"/>
    <s v="No"/>
    <x v="0"/>
    <x v="0"/>
    <n v="0"/>
    <x v="1"/>
    <x v="3"/>
    <x v="0"/>
    <s v="7-Oct-1970"/>
    <n v="11411.69"/>
    <x v="1"/>
    <s v="tier - 2"/>
    <x v="2"/>
    <n v="52"/>
  </r>
  <r>
    <x v="1368"/>
    <s v="Krueger"/>
    <n v="38.57"/>
    <x v="128"/>
    <s v="No"/>
    <x v="0"/>
    <x v="0"/>
    <n v="0"/>
    <x v="1"/>
    <x v="0"/>
    <x v="1"/>
    <s v="23-Oct-1983"/>
    <n v="11412.02"/>
    <x v="1"/>
    <s v="tier - 1"/>
    <x v="11"/>
    <n v="39"/>
  </r>
  <r>
    <x v="1369"/>
    <s v="Babler"/>
    <n v="43.85"/>
    <x v="372"/>
    <s v="Yes"/>
    <x v="0"/>
    <x v="0"/>
    <n v="0"/>
    <x v="1"/>
    <x v="0"/>
    <x v="2"/>
    <s v="9-Jun-1985"/>
    <n v="11419.49"/>
    <x v="1"/>
    <s v="tier - 1"/>
    <x v="1"/>
    <n v="37"/>
  </r>
  <r>
    <x v="1370"/>
    <s v="Brezenski"/>
    <n v="30.11"/>
    <x v="337"/>
    <s v="No"/>
    <x v="0"/>
    <x v="0"/>
    <n v="0"/>
    <x v="1"/>
    <x v="0"/>
    <x v="2"/>
    <s v="17-Jul-1980"/>
    <n v="11435.74"/>
    <x v="1"/>
    <s v="tier - 3"/>
    <x v="11"/>
    <n v="42"/>
  </r>
  <r>
    <x v="1371"/>
    <s v="Marschner"/>
    <n v="31.59"/>
    <x v="214"/>
    <s v="No"/>
    <x v="0"/>
    <x v="0"/>
    <n v="0"/>
    <x v="1"/>
    <x v="0"/>
    <x v="1"/>
    <s v="12-Sep-1971"/>
    <n v="11436.74"/>
    <x v="1"/>
    <s v="tier - 3"/>
    <x v="1"/>
    <n v="51"/>
  </r>
  <r>
    <x v="1372"/>
    <s v="King"/>
    <n v="40.15"/>
    <x v="496"/>
    <s v="No"/>
    <x v="0"/>
    <x v="0"/>
    <n v="0"/>
    <x v="1"/>
    <x v="0"/>
    <x v="0"/>
    <s v="14-Jun-1966"/>
    <n v="11454.02"/>
    <x v="1"/>
    <s v="tier - 1"/>
    <x v="1"/>
    <n v="56"/>
  </r>
  <r>
    <x v="1373"/>
    <s v="Montez"/>
    <n v="40.700000000000003"/>
    <x v="128"/>
    <s v="Yes"/>
    <x v="0"/>
    <x v="1"/>
    <n v="1"/>
    <x v="1"/>
    <x v="0"/>
    <x v="1"/>
    <s v="23-Jun-1965"/>
    <n v="11455.28"/>
    <x v="1"/>
    <s v="tier - 2"/>
    <x v="2"/>
    <n v="57"/>
  </r>
  <r>
    <x v="1374"/>
    <s v="Campbell"/>
    <n v="40.76"/>
    <x v="124"/>
    <s v="No"/>
    <x v="0"/>
    <x v="0"/>
    <n v="0"/>
    <x v="1"/>
    <x v="0"/>
    <x v="2"/>
    <s v="7-Sep-1966"/>
    <n v="11478.14"/>
    <x v="1"/>
    <s v="tier - 2"/>
    <x v="7"/>
    <n v="56"/>
  </r>
  <r>
    <x v="1375"/>
    <s v="Hurt"/>
    <n v="29.7"/>
    <x v="355"/>
    <s v="No"/>
    <x v="0"/>
    <x v="0"/>
    <n v="0"/>
    <x v="1"/>
    <x v="1"/>
    <x v="0"/>
    <s v="10-Sep-2004"/>
    <n v="11482.63"/>
    <x v="1"/>
    <s v="tier - 2"/>
    <x v="0"/>
    <n v="18"/>
  </r>
  <r>
    <x v="1376"/>
    <s v="Garey"/>
    <n v="40.58"/>
    <x v="134"/>
    <s v="Yes"/>
    <x v="0"/>
    <x v="1"/>
    <n v="1"/>
    <x v="1"/>
    <x v="0"/>
    <x v="2"/>
    <s v="13-Oct-1970"/>
    <n v="11488.32"/>
    <x v="1"/>
    <s v="tier - 1"/>
    <x v="10"/>
    <n v="52"/>
  </r>
  <r>
    <x v="1377"/>
    <s v="Reddy"/>
    <n v="33.06"/>
    <x v="399"/>
    <s v="Yes"/>
    <x v="0"/>
    <x v="0"/>
    <n v="0"/>
    <x v="1"/>
    <x v="0"/>
    <x v="0"/>
    <s v="7-Jun-1983"/>
    <n v="11492.46"/>
    <x v="1"/>
    <s v="tier - 3"/>
    <x v="14"/>
    <n v="40"/>
  </r>
  <r>
    <x v="1378"/>
    <s v="Mueller"/>
    <n v="26.62"/>
    <x v="259"/>
    <s v="Yes"/>
    <x v="0"/>
    <x v="0"/>
    <n v="0"/>
    <x v="1"/>
    <x v="1"/>
    <x v="1"/>
    <s v="11-Aug-1969"/>
    <n v="11497.69"/>
    <x v="1"/>
    <s v="tier - 1"/>
    <x v="1"/>
    <n v="53"/>
  </r>
  <r>
    <x v="1379"/>
    <s v="Julia"/>
    <n v="37.1"/>
    <x v="421"/>
    <s v="No"/>
    <x v="0"/>
    <x v="0"/>
    <n v="0"/>
    <x v="1"/>
    <x v="0"/>
    <x v="0"/>
    <s v="6-Oct-1989"/>
    <n v="11511.61"/>
    <x v="1"/>
    <s v="tier - 3"/>
    <x v="14"/>
    <n v="33"/>
  </r>
  <r>
    <x v="1380"/>
    <s v="Uribe"/>
    <n v="18.28"/>
    <x v="547"/>
    <s v="No"/>
    <x v="0"/>
    <x v="0"/>
    <n v="0"/>
    <x v="1"/>
    <x v="3"/>
    <x v="0"/>
    <s v="24-Jun-1968"/>
    <n v="11512.41"/>
    <x v="1"/>
    <s v="tier - 1"/>
    <x v="8"/>
    <n v="54"/>
  </r>
  <r>
    <x v="1381"/>
    <s v="Hand"/>
    <n v="35.814999999999998"/>
    <x v="195"/>
    <s v="No"/>
    <x v="0"/>
    <x v="0"/>
    <n v="0"/>
    <x v="1"/>
    <x v="0"/>
    <x v="1"/>
    <s v="19-Dec-1971"/>
    <n v="11520.1"/>
    <x v="1"/>
    <s v="tier - 1"/>
    <x v="1"/>
    <n v="51"/>
  </r>
  <r>
    <x v="1382"/>
    <s v="Petersen"/>
    <n v="30.69"/>
    <x v="364"/>
    <s v="No"/>
    <x v="0"/>
    <x v="0"/>
    <n v="0"/>
    <x v="1"/>
    <x v="0"/>
    <x v="0"/>
    <s v="12-Jun-1988"/>
    <n v="11524.25"/>
    <x v="1"/>
    <s v="tier - 1"/>
    <x v="14"/>
    <n v="34"/>
  </r>
  <r>
    <x v="1383"/>
    <s v="Mac-Thiong"/>
    <n v="26.125"/>
    <x v="151"/>
    <s v="No"/>
    <x v="0"/>
    <x v="0"/>
    <n v="0"/>
    <x v="1"/>
    <x v="1"/>
    <x v="2"/>
    <s v="23-Jul-1970"/>
    <n v="11530.12"/>
    <x v="1"/>
    <s v="tier - 1"/>
    <x v="1"/>
    <n v="52"/>
  </r>
  <r>
    <x v="1384"/>
    <s v="Walker"/>
    <n v="34.58"/>
    <x v="562"/>
    <s v="No"/>
    <x v="0"/>
    <x v="1"/>
    <n v="1"/>
    <x v="1"/>
    <x v="0"/>
    <x v="1"/>
    <s v="3-Oct-1965"/>
    <n v="11534.87"/>
    <x v="1"/>
    <s v="tier - 1"/>
    <x v="12"/>
    <n v="57"/>
  </r>
  <r>
    <x v="1385"/>
    <s v="Steidl"/>
    <n v="27.4"/>
    <x v="603"/>
    <s v="No"/>
    <x v="0"/>
    <x v="0"/>
    <n v="0"/>
    <x v="1"/>
    <x v="1"/>
    <x v="0"/>
    <s v="14-Nov-1968"/>
    <n v="11538.42"/>
    <x v="1"/>
    <s v="tier - 1"/>
    <x v="2"/>
    <n v="54"/>
  </r>
  <r>
    <x v="1386"/>
    <s v="Rose"/>
    <n v="27.53"/>
    <x v="92"/>
    <s v="No"/>
    <x v="0"/>
    <x v="0"/>
    <n v="1"/>
    <x v="1"/>
    <x v="1"/>
    <x v="2"/>
    <s v="1-Dec-1971"/>
    <n v="11540.25"/>
    <x v="1"/>
    <s v="tier - 1"/>
    <x v="1"/>
    <n v="51"/>
  </r>
  <r>
    <x v="1387"/>
    <s v="Alderfer"/>
    <n v="33"/>
    <x v="90"/>
    <s v="No"/>
    <x v="0"/>
    <x v="0"/>
    <n v="0"/>
    <x v="1"/>
    <x v="0"/>
    <x v="2"/>
    <s v="23-Jul-1973"/>
    <n v="11552.9"/>
    <x v="1"/>
    <s v="tier - 2"/>
    <x v="2"/>
    <n v="49"/>
  </r>
  <r>
    <x v="1388"/>
    <s v="Ryland"/>
    <n v="25.78"/>
    <x v="579"/>
    <s v="Yes"/>
    <x v="0"/>
    <x v="0"/>
    <n v="0"/>
    <x v="1"/>
    <x v="1"/>
    <x v="0"/>
    <s v="27-Oct-1965"/>
    <n v="11554.22"/>
    <x v="1"/>
    <s v="tier - 1"/>
    <x v="0"/>
    <n v="57"/>
  </r>
  <r>
    <x v="1389"/>
    <s v="Bethea"/>
    <n v="22.66"/>
    <x v="604"/>
    <s v="No"/>
    <x v="0"/>
    <x v="0"/>
    <n v="0"/>
    <x v="1"/>
    <x v="2"/>
    <x v="0"/>
    <s v="25-Dec-1965"/>
    <n v="11566.3"/>
    <x v="1"/>
    <s v="tier - 3"/>
    <x v="5"/>
    <n v="57"/>
  </r>
  <r>
    <x v="1390"/>
    <s v="Kelly"/>
    <n v="38.81"/>
    <x v="105"/>
    <s v="Yes"/>
    <x v="0"/>
    <x v="0"/>
    <n v="1"/>
    <x v="1"/>
    <x v="0"/>
    <x v="1"/>
    <s v="6-Nov-1965"/>
    <n v="11576.13"/>
    <x v="1"/>
    <s v="tier - 3"/>
    <x v="2"/>
    <n v="57"/>
  </r>
  <r>
    <x v="1391"/>
    <s v="Blois"/>
    <n v="38.51"/>
    <x v="4"/>
    <s v="Yes"/>
    <x v="0"/>
    <x v="0"/>
    <n v="0"/>
    <x v="1"/>
    <x v="0"/>
    <x v="2"/>
    <s v="20-Jun-1964"/>
    <n v="11602.75"/>
    <x v="1"/>
    <s v="tier - 1"/>
    <x v="13"/>
    <n v="58"/>
  </r>
  <r>
    <x v="1392"/>
    <s v="Dayton"/>
    <n v="22.98"/>
    <x v="105"/>
    <s v="Yes"/>
    <x v="0"/>
    <x v="0"/>
    <n v="0"/>
    <x v="1"/>
    <x v="2"/>
    <x v="1"/>
    <s v="17-Jul-1986"/>
    <n v="11625.11"/>
    <x v="1"/>
    <s v="tier - 3"/>
    <x v="16"/>
    <n v="36"/>
  </r>
  <r>
    <x v="1393"/>
    <s v="Cloud"/>
    <n v="15.65"/>
    <x v="594"/>
    <s v="No"/>
    <x v="0"/>
    <x v="0"/>
    <n v="0"/>
    <x v="1"/>
    <x v="3"/>
    <x v="0"/>
    <s v="4-Oct-1966"/>
    <n v="11657.72"/>
    <x v="1"/>
    <s v="tier - 2"/>
    <x v="8"/>
    <n v="56"/>
  </r>
  <r>
    <x v="1394"/>
    <s v="Betournay"/>
    <n v="39.97"/>
    <x v="197"/>
    <s v="No"/>
    <x v="0"/>
    <x v="0"/>
    <n v="1"/>
    <x v="1"/>
    <x v="0"/>
    <x v="2"/>
    <s v="20-Jul-1994"/>
    <n v="11657.81"/>
    <x v="1"/>
    <s v="tier - 2"/>
    <x v="9"/>
    <n v="28"/>
  </r>
  <r>
    <x v="1395"/>
    <s v="Temple"/>
    <n v="37.22"/>
    <x v="473"/>
    <s v="No"/>
    <x v="0"/>
    <x v="1"/>
    <n v="1"/>
    <x v="1"/>
    <x v="0"/>
    <x v="2"/>
    <s v="6-Jul-1966"/>
    <n v="11658.12"/>
    <x v="1"/>
    <s v="tier - 1"/>
    <x v="8"/>
    <n v="56"/>
  </r>
  <r>
    <x v="1396"/>
    <s v="Rollie"/>
    <n v="41.325000000000003"/>
    <x v="1"/>
    <s v="No"/>
    <x v="0"/>
    <x v="0"/>
    <n v="0"/>
    <x v="1"/>
    <x v="0"/>
    <x v="1"/>
    <s v="23-Aug-1966"/>
    <n v="11658.38"/>
    <x v="1"/>
    <s v="tier - 3"/>
    <x v="8"/>
    <n v="56"/>
  </r>
  <r>
    <x v="1397"/>
    <s v="Roybal"/>
    <n v="40.31"/>
    <x v="85"/>
    <s v="No"/>
    <x v="0"/>
    <x v="0"/>
    <n v="0"/>
    <x v="1"/>
    <x v="0"/>
    <x v="1"/>
    <s v="9-Nov-1966"/>
    <n v="11674.13"/>
    <x v="1"/>
    <s v="tier - 1"/>
    <x v="2"/>
    <n v="56"/>
  </r>
  <r>
    <x v="1398"/>
    <s v="Turgeon"/>
    <n v="29.48"/>
    <x v="470"/>
    <s v="No"/>
    <x v="0"/>
    <x v="0"/>
    <n v="0"/>
    <x v="1"/>
    <x v="1"/>
    <x v="2"/>
    <s v="1-Dec-1970"/>
    <n v="11696.52"/>
    <x v="1"/>
    <s v="tier - 1"/>
    <x v="11"/>
    <n v="52"/>
  </r>
  <r>
    <x v="1399"/>
    <s v="Deingenis"/>
    <n v="33.155000000000001"/>
    <x v="103"/>
    <s v="No"/>
    <x v="0"/>
    <x v="0"/>
    <n v="0"/>
    <x v="1"/>
    <x v="0"/>
    <x v="2"/>
    <s v="21-Oct-1982"/>
    <n v="11712.97"/>
    <x v="1"/>
    <s v="tier - 2"/>
    <x v="11"/>
    <n v="40"/>
  </r>
  <r>
    <x v="1400"/>
    <s v="Hodge"/>
    <n v="42.85"/>
    <x v="336"/>
    <s v="Yes"/>
    <x v="0"/>
    <x v="0"/>
    <n v="0"/>
    <x v="1"/>
    <x v="0"/>
    <x v="1"/>
    <s v="12-Oct-1969"/>
    <n v="11729.68"/>
    <x v="1"/>
    <s v="tier - 1"/>
    <x v="8"/>
    <n v="53"/>
  </r>
  <r>
    <x v="1401"/>
    <s v="Gibbs"/>
    <n v="32.340000000000003"/>
    <x v="533"/>
    <s v="No"/>
    <x v="0"/>
    <x v="0"/>
    <n v="0"/>
    <x v="1"/>
    <x v="0"/>
    <x v="0"/>
    <s v="26-Nov-1984"/>
    <n v="11730.82"/>
    <x v="1"/>
    <s v="tier - 3"/>
    <x v="14"/>
    <n v="38"/>
  </r>
  <r>
    <x v="1402"/>
    <s v="Trom"/>
    <n v="27.5"/>
    <x v="605"/>
    <s v="No"/>
    <x v="0"/>
    <x v="0"/>
    <n v="0"/>
    <x v="1"/>
    <x v="1"/>
    <x v="0"/>
    <s v="9-Nov-1964"/>
    <n v="11735.88"/>
    <x v="1"/>
    <s v="tier - 1"/>
    <x v="1"/>
    <n v="58"/>
  </r>
  <r>
    <x v="1403"/>
    <s v="Sizer"/>
    <n v="25.8"/>
    <x v="606"/>
    <s v="No"/>
    <x v="0"/>
    <x v="0"/>
    <n v="0"/>
    <x v="1"/>
    <x v="1"/>
    <x v="0"/>
    <s v="5-Sep-1988"/>
    <n v="11737.85"/>
    <x v="1"/>
    <s v="tier - 1"/>
    <x v="2"/>
    <n v="34"/>
  </r>
  <r>
    <x v="1404"/>
    <s v="Ellison"/>
    <n v="25"/>
    <x v="607"/>
    <s v="No"/>
    <x v="0"/>
    <x v="0"/>
    <n v="0"/>
    <x v="1"/>
    <x v="1"/>
    <x v="0"/>
    <s v="12-Nov-1969"/>
    <n v="11741.73"/>
    <x v="1"/>
    <s v="tier - 1"/>
    <x v="2"/>
    <n v="53"/>
  </r>
  <r>
    <x v="1405"/>
    <s v="Sulkowski"/>
    <n v="41.2"/>
    <x v="237"/>
    <s v="Yes"/>
    <x v="0"/>
    <x v="0"/>
    <n v="0"/>
    <x v="1"/>
    <x v="0"/>
    <x v="2"/>
    <s v="9-Jun-1963"/>
    <n v="11743.3"/>
    <x v="1"/>
    <s v="tier - 3"/>
    <x v="0"/>
    <n v="59"/>
  </r>
  <r>
    <x v="1406"/>
    <s v="Maringo"/>
    <n v="17.78"/>
    <x v="608"/>
    <s v="No"/>
    <x v="0"/>
    <x v="0"/>
    <n v="0"/>
    <x v="1"/>
    <x v="3"/>
    <x v="0"/>
    <s v="2-Dec-1964"/>
    <n v="11743.93"/>
    <x v="1"/>
    <s v="tier - 1"/>
    <x v="1"/>
    <n v="58"/>
  </r>
  <r>
    <x v="1407"/>
    <s v="Lattin"/>
    <n v="40.119999999999997"/>
    <x v="21"/>
    <s v="Yes"/>
    <x v="0"/>
    <x v="1"/>
    <n v="1"/>
    <x v="1"/>
    <x v="0"/>
    <x v="1"/>
    <s v="6-Nov-1979"/>
    <n v="11752.68"/>
    <x v="1"/>
    <s v="tier - 1"/>
    <x v="14"/>
    <n v="43"/>
  </r>
  <r>
    <x v="1408"/>
    <s v="Deblander"/>
    <n v="19.350000000000001"/>
    <x v="609"/>
    <s v="Yes"/>
    <x v="0"/>
    <x v="0"/>
    <n v="0"/>
    <x v="1"/>
    <x v="2"/>
    <x v="0"/>
    <s v="25-Jul-1966"/>
    <n v="11763"/>
    <x v="1"/>
    <s v="tier - 3"/>
    <x v="5"/>
    <n v="56"/>
  </r>
  <r>
    <x v="1409"/>
    <s v="O'Neill"/>
    <n v="36.69"/>
    <x v="259"/>
    <s v="No"/>
    <x v="0"/>
    <x v="0"/>
    <n v="0"/>
    <x v="1"/>
    <x v="0"/>
    <x v="1"/>
    <s v="20-Nov-1982"/>
    <n v="11773.06"/>
    <x v="1"/>
    <s v="tier - 3"/>
    <x v="14"/>
    <n v="40"/>
  </r>
  <r>
    <x v="1410"/>
    <s v="Davis"/>
    <n v="28.51"/>
    <x v="120"/>
    <s v="Yes"/>
    <x v="0"/>
    <x v="0"/>
    <n v="1"/>
    <x v="1"/>
    <x v="1"/>
    <x v="2"/>
    <s v="3-Oct-1965"/>
    <n v="11830.61"/>
    <x v="1"/>
    <s v="tier - 1"/>
    <x v="1"/>
    <n v="57"/>
  </r>
  <r>
    <x v="1411"/>
    <s v="Stanek"/>
    <n v="30.21"/>
    <x v="335"/>
    <s v="No"/>
    <x v="0"/>
    <x v="0"/>
    <n v="1"/>
    <x v="1"/>
    <x v="0"/>
    <x v="2"/>
    <s v="27-Jun-1964"/>
    <n v="11833.78"/>
    <x v="1"/>
    <s v="tier - 3"/>
    <x v="0"/>
    <n v="58"/>
  </r>
  <r>
    <x v="1412"/>
    <s v="Harris"/>
    <n v="24.33"/>
    <x v="96"/>
    <s v="No"/>
    <x v="0"/>
    <x v="0"/>
    <n v="0"/>
    <x v="1"/>
    <x v="2"/>
    <x v="0"/>
    <s v="11-Sep-1964"/>
    <n v="11837.16"/>
    <x v="1"/>
    <s v="tier - 3"/>
    <x v="2"/>
    <n v="58"/>
  </r>
  <r>
    <x v="1413"/>
    <s v="Manning"/>
    <n v="19.855"/>
    <x v="268"/>
    <s v="Yes"/>
    <x v="0"/>
    <x v="0"/>
    <n v="0"/>
    <x v="1"/>
    <x v="2"/>
    <x v="1"/>
    <s v="25-Sep-1965"/>
    <n v="11840.78"/>
    <x v="1"/>
    <s v="tier - 2"/>
    <x v="1"/>
    <n v="57"/>
  </r>
  <r>
    <x v="1414"/>
    <s v="Barrera Munoz"/>
    <n v="25.364999999999998"/>
    <x v="308"/>
    <s v="No"/>
    <x v="0"/>
    <x v="0"/>
    <n v="0"/>
    <x v="1"/>
    <x v="1"/>
    <x v="0"/>
    <s v="11-Jul-1964"/>
    <n v="11842.44"/>
    <x v="1"/>
    <s v="tier - 2"/>
    <x v="2"/>
    <n v="58"/>
  </r>
  <r>
    <x v="1415"/>
    <s v="Schauwaers"/>
    <n v="29.6"/>
    <x v="331"/>
    <s v="Yes"/>
    <x v="0"/>
    <x v="1"/>
    <n v="1"/>
    <x v="1"/>
    <x v="1"/>
    <x v="1"/>
    <s v="10-Nov-1965"/>
    <n v="11842.62"/>
    <x v="1"/>
    <s v="tier - 3"/>
    <x v="1"/>
    <n v="57"/>
  </r>
  <r>
    <x v="1416"/>
    <s v="Hartman"/>
    <n v="39.43"/>
    <x v="148"/>
    <s v="Yes"/>
    <x v="0"/>
    <x v="1"/>
    <n v="1"/>
    <x v="1"/>
    <x v="0"/>
    <x v="1"/>
    <s v="27-Jun-1964"/>
    <n v="11848.14"/>
    <x v="1"/>
    <s v="tier - 2"/>
    <x v="2"/>
    <n v="58"/>
  </r>
  <r>
    <x v="1417"/>
    <s v="Fire"/>
    <n v="27.34"/>
    <x v="27"/>
    <s v="Yes"/>
    <x v="0"/>
    <x v="0"/>
    <n v="1"/>
    <x v="1"/>
    <x v="1"/>
    <x v="2"/>
    <s v="29-Sep-1964"/>
    <n v="11856.41"/>
    <x v="1"/>
    <s v="tier - 2"/>
    <x v="0"/>
    <n v="58"/>
  </r>
  <r>
    <x v="1418"/>
    <s v="Waliaula"/>
    <n v="39.01"/>
    <x v="191"/>
    <s v="Yes"/>
    <x v="0"/>
    <x v="0"/>
    <n v="0"/>
    <x v="1"/>
    <x v="0"/>
    <x v="2"/>
    <s v="7-Jul-1974"/>
    <n v="11858.56"/>
    <x v="1"/>
    <s v="tier - 3"/>
    <x v="2"/>
    <n v="48"/>
  </r>
  <r>
    <x v="1419"/>
    <s v="Blackshear"/>
    <n v="18.989999999999998"/>
    <x v="137"/>
    <s v="Yes"/>
    <x v="0"/>
    <x v="0"/>
    <n v="0"/>
    <x v="1"/>
    <x v="2"/>
    <x v="0"/>
    <s v="24-Aug-1967"/>
    <n v="11879.1"/>
    <x v="1"/>
    <s v="tier - 3"/>
    <x v="8"/>
    <n v="55"/>
  </r>
  <r>
    <x v="1420"/>
    <s v="Nettik"/>
    <n v="42.3"/>
    <x v="87"/>
    <s v="Yes"/>
    <x v="0"/>
    <x v="0"/>
    <n v="0"/>
    <x v="1"/>
    <x v="0"/>
    <x v="1"/>
    <s v="14-Jul-1967"/>
    <n v="11881.36"/>
    <x v="1"/>
    <s v="tier - 2"/>
    <x v="2"/>
    <n v="55"/>
  </r>
  <r>
    <x v="1421"/>
    <s v="Novales"/>
    <n v="39.805"/>
    <x v="119"/>
    <s v="No"/>
    <x v="0"/>
    <x v="0"/>
    <n v="0"/>
    <x v="1"/>
    <x v="0"/>
    <x v="1"/>
    <s v="29-Oct-1967"/>
    <n v="11881.97"/>
    <x v="1"/>
    <s v="tier - 1"/>
    <x v="0"/>
    <n v="55"/>
  </r>
  <r>
    <x v="1422"/>
    <s v="Rosauer"/>
    <n v="33.700000000000003"/>
    <x v="231"/>
    <s v="No"/>
    <x v="0"/>
    <x v="0"/>
    <n v="0"/>
    <x v="1"/>
    <x v="0"/>
    <x v="1"/>
    <s v="2-Jun-2004"/>
    <n v="11884.05"/>
    <x v="1"/>
    <s v="tier - 3"/>
    <x v="0"/>
    <n v="19"/>
  </r>
  <r>
    <x v="1423"/>
    <s v="Ryder"/>
    <n v="36.195"/>
    <x v="21"/>
    <s v="No"/>
    <x v="0"/>
    <x v="0"/>
    <n v="0"/>
    <x v="1"/>
    <x v="0"/>
    <x v="1"/>
    <s v="19-Nov-1964"/>
    <n v="11918.2"/>
    <x v="1"/>
    <s v="tier - 1"/>
    <x v="11"/>
    <n v="58"/>
  </r>
  <r>
    <x v="1424"/>
    <s v="Larsen"/>
    <n v="32.6"/>
    <x v="208"/>
    <s v="No"/>
    <x v="0"/>
    <x v="1"/>
    <n v="1"/>
    <x v="1"/>
    <x v="0"/>
    <x v="1"/>
    <s v="20-Dec-1964"/>
    <n v="11931.13"/>
    <x v="1"/>
    <s v="tier - 1"/>
    <x v="4"/>
    <n v="58"/>
  </r>
  <r>
    <x v="1425"/>
    <s v="Keate"/>
    <n v="30.2"/>
    <x v="155"/>
    <s v="No"/>
    <x v="0"/>
    <x v="0"/>
    <n v="0"/>
    <x v="1"/>
    <x v="0"/>
    <x v="1"/>
    <s v="2-Aug-1964"/>
    <n v="11938.26"/>
    <x v="1"/>
    <s v="tier - 3"/>
    <x v="4"/>
    <n v="58"/>
  </r>
  <r>
    <x v="1426"/>
    <s v="Williams"/>
    <n v="27.645"/>
    <x v="418"/>
    <s v="No"/>
    <x v="0"/>
    <x v="0"/>
    <n v="0"/>
    <x v="1"/>
    <x v="1"/>
    <x v="0"/>
    <s v="19-Oct-1991"/>
    <n v="11941.83"/>
    <x v="1"/>
    <s v="tier - 1"/>
    <x v="9"/>
    <n v="31"/>
  </r>
  <r>
    <x v="1427"/>
    <s v="Starosciak"/>
    <n v="26.41"/>
    <x v="154"/>
    <s v="No"/>
    <x v="0"/>
    <x v="0"/>
    <n v="0"/>
    <x v="1"/>
    <x v="1"/>
    <x v="0"/>
    <s v="25-Dec-1964"/>
    <n v="11944.59"/>
    <x v="1"/>
    <s v="tier - 2"/>
    <x v="5"/>
    <n v="58"/>
  </r>
  <r>
    <x v="1428"/>
    <s v="Smith"/>
    <n v="34.1"/>
    <x v="109"/>
    <s v="Yes"/>
    <x v="0"/>
    <x v="1"/>
    <n v="1"/>
    <x v="1"/>
    <x v="0"/>
    <x v="1"/>
    <s v="1-Nov-1965"/>
    <n v="11945.13"/>
    <x v="1"/>
    <s v="tier - 2"/>
    <x v="1"/>
    <n v="57"/>
  </r>
  <r>
    <x v="1429"/>
    <s v="Henderson"/>
    <n v="17.3"/>
    <x v="568"/>
    <s v="No"/>
    <x v="0"/>
    <x v="0"/>
    <n v="0"/>
    <x v="1"/>
    <x v="3"/>
    <x v="0"/>
    <s v="29-Sep-1964"/>
    <n v="11946.63"/>
    <x v="1"/>
    <s v="tier - 2"/>
    <x v="0"/>
    <n v="58"/>
  </r>
  <r>
    <x v="1430"/>
    <s v="Winkelman"/>
    <n v="35.020000000000003"/>
    <x v="226"/>
    <s v="No"/>
    <x v="0"/>
    <x v="1"/>
    <n v="1"/>
    <x v="1"/>
    <x v="0"/>
    <x v="2"/>
    <s v="22-Dec-1967"/>
    <n v="11987.17"/>
    <x v="1"/>
    <s v="tier - 3"/>
    <x v="0"/>
    <n v="55"/>
  </r>
  <r>
    <x v="1431"/>
    <s v="Monette"/>
    <n v="37.1"/>
    <x v="541"/>
    <s v="Yes"/>
    <x v="0"/>
    <x v="0"/>
    <n v="0"/>
    <x v="1"/>
    <x v="0"/>
    <x v="0"/>
    <s v="4-Jul-1983"/>
    <n v="11987.68"/>
    <x v="1"/>
    <s v="tier - 2"/>
    <x v="14"/>
    <n v="39"/>
  </r>
  <r>
    <x v="1432"/>
    <s v="Kramer"/>
    <n v="16.79"/>
    <x v="154"/>
    <s v="No"/>
    <x v="0"/>
    <x v="0"/>
    <n v="0"/>
    <x v="1"/>
    <x v="3"/>
    <x v="0"/>
    <s v="12-Dec-1993"/>
    <n v="11994.89"/>
    <x v="1"/>
    <s v="tier - 2"/>
    <x v="1"/>
    <n v="29"/>
  </r>
  <r>
    <x v="1433"/>
    <s v="Goldstein"/>
    <n v="31.635000000000002"/>
    <x v="402"/>
    <s v="Yes"/>
    <x v="0"/>
    <x v="0"/>
    <n v="0"/>
    <x v="1"/>
    <x v="0"/>
    <x v="0"/>
    <s v="17-Oct-1982"/>
    <n v="12001.29"/>
    <x v="1"/>
    <s v="tier - 3"/>
    <x v="11"/>
    <n v="40"/>
  </r>
  <r>
    <x v="1434"/>
    <s v="Gonzalez"/>
    <n v="24.19"/>
    <x v="21"/>
    <s v="Yes"/>
    <x v="0"/>
    <x v="1"/>
    <n v="1"/>
    <x v="1"/>
    <x v="2"/>
    <x v="1"/>
    <s v="9-Jun-1965"/>
    <n v="12029.29"/>
    <x v="1"/>
    <s v="tier - 2"/>
    <x v="8"/>
    <n v="57"/>
  </r>
  <r>
    <x v="1435"/>
    <s v="Barrett"/>
    <n v="35.29"/>
    <x v="229"/>
    <s v="No"/>
    <x v="0"/>
    <x v="1"/>
    <n v="1"/>
    <x v="1"/>
    <x v="0"/>
    <x v="1"/>
    <s v="29-Oct-1965"/>
    <n v="12032.33"/>
    <x v="1"/>
    <s v="tier - 1"/>
    <x v="2"/>
    <n v="57"/>
  </r>
  <r>
    <x v="1436"/>
    <s v="Irwin"/>
    <n v="35.299999999999997"/>
    <x v="150"/>
    <s v="No"/>
    <x v="0"/>
    <x v="0"/>
    <n v="0"/>
    <x v="1"/>
    <x v="0"/>
    <x v="2"/>
    <s v="16-Oct-1979"/>
    <n v="12035.18"/>
    <x v="1"/>
    <s v="tier - 3"/>
    <x v="11"/>
    <n v="43"/>
  </r>
  <r>
    <x v="1437"/>
    <s v="Glenn"/>
    <n v="35.64"/>
    <x v="331"/>
    <s v="No"/>
    <x v="0"/>
    <x v="1"/>
    <n v="1"/>
    <x v="1"/>
    <x v="0"/>
    <x v="1"/>
    <s v="24-Nov-1966"/>
    <n v="12044.34"/>
    <x v="1"/>
    <s v="tier - 1"/>
    <x v="1"/>
    <n v="56"/>
  </r>
  <r>
    <x v="1438"/>
    <s v="O'Meara"/>
    <n v="33.1"/>
    <x v="328"/>
    <s v="No"/>
    <x v="0"/>
    <x v="0"/>
    <n v="0"/>
    <x v="1"/>
    <x v="0"/>
    <x v="2"/>
    <s v="7-Sep-1986"/>
    <n v="12048.13"/>
    <x v="1"/>
    <s v="tier - 2"/>
    <x v="14"/>
    <n v="36"/>
  </r>
  <r>
    <x v="1439"/>
    <s v="Budrow"/>
    <n v="26.41"/>
    <x v="179"/>
    <s v="Yes"/>
    <x v="0"/>
    <x v="0"/>
    <n v="1"/>
    <x v="1"/>
    <x v="1"/>
    <x v="0"/>
    <s v="2-Sep-1984"/>
    <n v="12091.34"/>
    <x v="1"/>
    <s v="tier - 2"/>
    <x v="16"/>
    <n v="38"/>
  </r>
  <r>
    <x v="1440"/>
    <s v="Anderson"/>
    <n v="29.9"/>
    <x v="173"/>
    <s v="No"/>
    <x v="0"/>
    <x v="1"/>
    <n v="1"/>
    <x v="1"/>
    <x v="1"/>
    <x v="2"/>
    <s v="21-Jun-1968"/>
    <n v="12094.48"/>
    <x v="1"/>
    <s v="tier - 3"/>
    <x v="2"/>
    <n v="54"/>
  </r>
  <r>
    <x v="1441"/>
    <s v="Douglas"/>
    <n v="25.24"/>
    <x v="99"/>
    <s v="No"/>
    <x v="0"/>
    <x v="0"/>
    <n v="1"/>
    <x v="1"/>
    <x v="1"/>
    <x v="1"/>
    <s v="9-Dec-1968"/>
    <n v="12096.65"/>
    <x v="1"/>
    <s v="tier - 1"/>
    <x v="8"/>
    <n v="54"/>
  </r>
  <r>
    <x v="1442"/>
    <s v="Tecklenburg"/>
    <n v="25.08"/>
    <x v="330"/>
    <s v="No"/>
    <x v="0"/>
    <x v="1"/>
    <n v="1"/>
    <x v="1"/>
    <x v="1"/>
    <x v="1"/>
    <s v="25-Oct-1968"/>
    <n v="12105.32"/>
    <x v="1"/>
    <s v="tier - 3"/>
    <x v="2"/>
    <n v="54"/>
  </r>
  <r>
    <x v="1443"/>
    <s v="Baker"/>
    <n v="29.164999999999999"/>
    <x v="189"/>
    <s v="No"/>
    <x v="1"/>
    <x v="0"/>
    <n v="1"/>
    <x v="1"/>
    <x v="1"/>
    <x v="2"/>
    <s v="20-Jul-1963"/>
    <n v="12124.99"/>
    <x v="1"/>
    <s v="tier - 1"/>
    <x v="1"/>
    <n v="59"/>
  </r>
  <r>
    <x v="1444"/>
    <s v="Schenck"/>
    <n v="15.05"/>
    <x v="584"/>
    <s v="No"/>
    <x v="0"/>
    <x v="0"/>
    <n v="0"/>
    <x v="1"/>
    <x v="3"/>
    <x v="0"/>
    <s v="4-Jun-1963"/>
    <n v="12129.61"/>
    <x v="1"/>
    <s v="tier - 1"/>
    <x v="1"/>
    <n v="60"/>
  </r>
  <r>
    <x v="1445"/>
    <s v="Johnson"/>
    <n v="19.95"/>
    <x v="67"/>
    <s v="No"/>
    <x v="0"/>
    <x v="0"/>
    <n v="2"/>
    <x v="1"/>
    <x v="2"/>
    <x v="2"/>
    <s v="6-Nov-1991"/>
    <n v="12130.8"/>
    <x v="1"/>
    <s v="tier - 3"/>
    <x v="14"/>
    <n v="31"/>
  </r>
  <r>
    <x v="1446"/>
    <s v="Blendell"/>
    <n v="16.66"/>
    <x v="405"/>
    <s v="No"/>
    <x v="0"/>
    <x v="0"/>
    <n v="0"/>
    <x v="1"/>
    <x v="3"/>
    <x v="0"/>
    <s v="16-Sep-1974"/>
    <n v="12137.6"/>
    <x v="1"/>
    <s v="tier - 3"/>
    <x v="1"/>
    <n v="48"/>
  </r>
  <r>
    <x v="1447"/>
    <s v="Parodi"/>
    <n v="16.62"/>
    <x v="610"/>
    <s v="No"/>
    <x v="0"/>
    <x v="0"/>
    <n v="0"/>
    <x v="1"/>
    <x v="3"/>
    <x v="0"/>
    <s v="4-Nov-1962"/>
    <n v="12142.58"/>
    <x v="1"/>
    <s v="tier - 2"/>
    <x v="0"/>
    <n v="60"/>
  </r>
  <r>
    <x v="1448"/>
    <s v="Morgan"/>
    <n v="15.36"/>
    <x v="206"/>
    <s v="Yes"/>
    <x v="0"/>
    <x v="0"/>
    <n v="2"/>
    <x v="1"/>
    <x v="3"/>
    <x v="2"/>
    <s v="15-Sep-1962"/>
    <n v="12146.97"/>
    <x v="1"/>
    <s v="tier - 3"/>
    <x v="2"/>
    <n v="60"/>
  </r>
  <r>
    <x v="1449"/>
    <s v="Linden"/>
    <n v="27.74"/>
    <x v="10"/>
    <s v="Yes"/>
    <x v="0"/>
    <x v="0"/>
    <n v="0"/>
    <x v="1"/>
    <x v="1"/>
    <x v="1"/>
    <s v="5-Oct-1987"/>
    <n v="12148.2"/>
    <x v="1"/>
    <s v="tier - 3"/>
    <x v="1"/>
    <n v="35"/>
  </r>
  <r>
    <x v="1450"/>
    <s v="Horning"/>
    <n v="22.44"/>
    <x v="473"/>
    <s v="Yes"/>
    <x v="0"/>
    <x v="0"/>
    <n v="0"/>
    <x v="1"/>
    <x v="2"/>
    <x v="2"/>
    <s v="29-Aug-1991"/>
    <n v="12198.64"/>
    <x v="1"/>
    <s v="tier - 3"/>
    <x v="14"/>
    <n v="31"/>
  </r>
  <r>
    <x v="1451"/>
    <s v="Goode"/>
    <n v="37.049999999999997"/>
    <x v="531"/>
    <s v="Yes"/>
    <x v="0"/>
    <x v="0"/>
    <n v="0"/>
    <x v="1"/>
    <x v="0"/>
    <x v="0"/>
    <s v="14-Aug-1977"/>
    <n v="12218.7"/>
    <x v="1"/>
    <s v="tier - 1"/>
    <x v="1"/>
    <n v="45"/>
  </r>
  <r>
    <x v="1452"/>
    <s v="Doden"/>
    <n v="22.95"/>
    <x v="317"/>
    <s v="No"/>
    <x v="0"/>
    <x v="0"/>
    <n v="2"/>
    <x v="1"/>
    <x v="2"/>
    <x v="0"/>
    <s v="20-Jul-1964"/>
    <n v="12222.9"/>
    <x v="1"/>
    <s v="tier - 2"/>
    <x v="1"/>
    <n v="58"/>
  </r>
  <r>
    <x v="1453"/>
    <s v="Groff"/>
    <n v="34.200000000000003"/>
    <x v="611"/>
    <s v="Yes"/>
    <x v="0"/>
    <x v="0"/>
    <n v="0"/>
    <x v="1"/>
    <x v="0"/>
    <x v="0"/>
    <s v="2-Jul-1964"/>
    <n v="12224.35"/>
    <x v="1"/>
    <s v="tier - 1"/>
    <x v="1"/>
    <n v="58"/>
  </r>
  <r>
    <x v="1454"/>
    <s v="Kuehler"/>
    <n v="30.59"/>
    <x v="612"/>
    <s v="Yes"/>
    <x v="0"/>
    <x v="0"/>
    <n v="0"/>
    <x v="1"/>
    <x v="0"/>
    <x v="0"/>
    <s v="24-Jun-1964"/>
    <n v="12231.61"/>
    <x v="1"/>
    <s v="tier - 3"/>
    <x v="1"/>
    <n v="58"/>
  </r>
  <r>
    <x v="1455"/>
    <s v="Daniels"/>
    <n v="25.51"/>
    <x v="3"/>
    <s v="No"/>
    <x v="0"/>
    <x v="0"/>
    <n v="0"/>
    <x v="1"/>
    <x v="1"/>
    <x v="1"/>
    <s v="19-Jul-1963"/>
    <n v="12233.83"/>
    <x v="1"/>
    <s v="tier - 1"/>
    <x v="2"/>
    <n v="59"/>
  </r>
  <r>
    <x v="1456"/>
    <s v="Gibby"/>
    <n v="29.04"/>
    <x v="525"/>
    <s v="Yes"/>
    <x v="0"/>
    <x v="0"/>
    <n v="1"/>
    <x v="1"/>
    <x v="1"/>
    <x v="0"/>
    <s v="15-Oct-1964"/>
    <n v="12235.84"/>
    <x v="1"/>
    <s v="tier - 3"/>
    <x v="1"/>
    <n v="58"/>
  </r>
  <r>
    <x v="1457"/>
    <s v="Busa"/>
    <n v="22.135000000000002"/>
    <x v="592"/>
    <s v="Yes"/>
    <x v="0"/>
    <x v="0"/>
    <n v="1"/>
    <x v="1"/>
    <x v="2"/>
    <x v="0"/>
    <s v="29-Jul-1966"/>
    <n v="12237.73"/>
    <x v="1"/>
    <s v="tier - 3"/>
    <x v="1"/>
    <n v="56"/>
  </r>
  <r>
    <x v="1458"/>
    <s v="Moyo"/>
    <n v="21.375"/>
    <x v="538"/>
    <s v="No"/>
    <x v="0"/>
    <x v="0"/>
    <n v="0"/>
    <x v="1"/>
    <x v="2"/>
    <x v="2"/>
    <s v="17-Jul-1963"/>
    <n v="12244.53"/>
    <x v="1"/>
    <s v="tier - 1"/>
    <x v="0"/>
    <n v="59"/>
  </r>
  <r>
    <x v="1459"/>
    <s v="Horn"/>
    <n v="29.19"/>
    <x v="161"/>
    <s v="No"/>
    <x v="0"/>
    <x v="0"/>
    <n v="0"/>
    <x v="1"/>
    <x v="1"/>
    <x v="2"/>
    <s v="23-Jun-1974"/>
    <n v="12245.17"/>
    <x v="1"/>
    <s v="tier - 1"/>
    <x v="1"/>
    <n v="48"/>
  </r>
  <r>
    <x v="1460"/>
    <s v="Bien"/>
    <n v="31.92"/>
    <x v="358"/>
    <s v="Yes"/>
    <x v="0"/>
    <x v="1"/>
    <n v="1"/>
    <x v="1"/>
    <x v="0"/>
    <x v="2"/>
    <s v="23-Nov-1989"/>
    <n v="12254.44"/>
    <x v="1"/>
    <s v="tier - 3"/>
    <x v="14"/>
    <n v="33"/>
  </r>
  <r>
    <x v="1461"/>
    <s v="O'Connor"/>
    <n v="26.315000000000001"/>
    <x v="176"/>
    <s v="Yes"/>
    <x v="0"/>
    <x v="1"/>
    <n v="1"/>
    <x v="1"/>
    <x v="1"/>
    <x v="2"/>
    <s v="13-Aug-1986"/>
    <n v="12255.04"/>
    <x v="1"/>
    <s v="tier - 2"/>
    <x v="14"/>
    <n v="36"/>
  </r>
  <r>
    <x v="1462"/>
    <s v="Ash"/>
    <n v="35.299999999999997"/>
    <x v="495"/>
    <s v="No"/>
    <x v="0"/>
    <x v="0"/>
    <n v="0"/>
    <x v="1"/>
    <x v="0"/>
    <x v="2"/>
    <s v="6-Dec-1966"/>
    <n v="12265.51"/>
    <x v="1"/>
    <s v="tier - 3"/>
    <x v="0"/>
    <n v="56"/>
  </r>
  <r>
    <x v="1463"/>
    <s v="Do Prado"/>
    <n v="18.91"/>
    <x v="613"/>
    <s v="No"/>
    <x v="0"/>
    <x v="0"/>
    <n v="0"/>
    <x v="1"/>
    <x v="2"/>
    <x v="0"/>
    <s v="30-Dec-1967"/>
    <n v="12268.63"/>
    <x v="1"/>
    <s v="tier - 1"/>
    <x v="1"/>
    <n v="55"/>
  </r>
  <r>
    <x v="1464"/>
    <s v="Phillips"/>
    <n v="22.41"/>
    <x v="433"/>
    <s v="Yes"/>
    <x v="0"/>
    <x v="0"/>
    <n v="1"/>
    <x v="1"/>
    <x v="2"/>
    <x v="0"/>
    <s v="28-Aug-1967"/>
    <n v="12269.69"/>
    <x v="1"/>
    <s v="tier - 2"/>
    <x v="1"/>
    <n v="55"/>
  </r>
  <r>
    <x v="1465"/>
    <s v="Kelly"/>
    <n v="22.704999999999998"/>
    <x v="105"/>
    <s v="No"/>
    <x v="0"/>
    <x v="0"/>
    <n v="0"/>
    <x v="1"/>
    <x v="2"/>
    <x v="1"/>
    <s v="16-Nov-1966"/>
    <n v="12282.03"/>
    <x v="1"/>
    <s v="tier - 1"/>
    <x v="7"/>
    <n v="56"/>
  </r>
  <r>
    <x v="1466"/>
    <s v="Dever"/>
    <n v="37.18"/>
    <x v="143"/>
    <s v="No"/>
    <x v="0"/>
    <x v="0"/>
    <n v="0"/>
    <x v="1"/>
    <x v="0"/>
    <x v="2"/>
    <s v="29-Oct-1990"/>
    <n v="12282.38"/>
    <x v="1"/>
    <s v="tier - 1"/>
    <x v="2"/>
    <n v="32"/>
  </r>
  <r>
    <x v="1467"/>
    <s v="Horvath"/>
    <n v="35.97"/>
    <x v="192"/>
    <s v="No"/>
    <x v="0"/>
    <x v="0"/>
    <n v="0"/>
    <x v="1"/>
    <x v="0"/>
    <x v="2"/>
    <s v="28-Oct-1963"/>
    <n v="12299.59"/>
    <x v="1"/>
    <s v="tier - 1"/>
    <x v="7"/>
    <n v="59"/>
  </r>
  <r>
    <x v="1468"/>
    <s v="Danner"/>
    <n v="35.799999999999997"/>
    <x v="614"/>
    <s v="No"/>
    <x v="0"/>
    <x v="0"/>
    <n v="0"/>
    <x v="1"/>
    <x v="0"/>
    <x v="2"/>
    <s v="29-Aug-1963"/>
    <n v="12323.94"/>
    <x v="1"/>
    <s v="tier - 3"/>
    <x v="12"/>
    <n v="59"/>
  </r>
  <r>
    <x v="1469"/>
    <s v="Weiss"/>
    <n v="28.31"/>
    <x v="488"/>
    <s v="Yes"/>
    <x v="0"/>
    <x v="0"/>
    <n v="0"/>
    <x v="1"/>
    <x v="1"/>
    <x v="0"/>
    <s v="2-Aug-1963"/>
    <n v="12333.83"/>
    <x v="1"/>
    <s v="tier - 2"/>
    <x v="2"/>
    <n v="59"/>
  </r>
  <r>
    <x v="1470"/>
    <s v="D'Andrea"/>
    <n v="38.06"/>
    <x v="537"/>
    <s v="No"/>
    <x v="0"/>
    <x v="0"/>
    <n v="0"/>
    <x v="1"/>
    <x v="0"/>
    <x v="0"/>
    <s v="22-Sep-1963"/>
    <n v="12347.17"/>
    <x v="1"/>
    <s v="tier - 3"/>
    <x v="2"/>
    <n v="59"/>
  </r>
  <r>
    <x v="1471"/>
    <s v="Olesky"/>
    <n v="28"/>
    <x v="27"/>
    <s v="No"/>
    <x v="0"/>
    <x v="0"/>
    <n v="1"/>
    <x v="1"/>
    <x v="1"/>
    <x v="2"/>
    <s v="29-Dec-1966"/>
    <n v="12363.55"/>
    <x v="1"/>
    <s v="tier - 3"/>
    <x v="2"/>
    <n v="56"/>
  </r>
  <r>
    <x v="1472"/>
    <s v="Whitcraft"/>
    <n v="34.32"/>
    <x v="401"/>
    <s v="No"/>
    <x v="0"/>
    <x v="0"/>
    <n v="0"/>
    <x v="1"/>
    <x v="0"/>
    <x v="0"/>
    <s v="26-Sep-1962"/>
    <n v="12369.89"/>
    <x v="1"/>
    <s v="tier - 2"/>
    <x v="8"/>
    <n v="60"/>
  </r>
  <r>
    <x v="1473"/>
    <s v="Salazar"/>
    <n v="22.3"/>
    <x v="436"/>
    <s v="Yes"/>
    <x v="0"/>
    <x v="0"/>
    <n v="0"/>
    <x v="1"/>
    <x v="2"/>
    <x v="2"/>
    <s v="29-Dec-1989"/>
    <n v="12404.88"/>
    <x v="1"/>
    <s v="tier - 3"/>
    <x v="5"/>
    <n v="33"/>
  </r>
  <r>
    <x v="1474"/>
    <s v="Todd"/>
    <n v="27.835000000000001"/>
    <x v="100"/>
    <s v="No"/>
    <x v="0"/>
    <x v="0"/>
    <n v="1"/>
    <x v="1"/>
    <x v="1"/>
    <x v="1"/>
    <s v="21-Aug-1972"/>
    <n v="12407.3"/>
    <x v="1"/>
    <s v="tier - 2"/>
    <x v="11"/>
    <n v="50"/>
  </r>
  <r>
    <x v="1475"/>
    <s v="Pond"/>
    <n v="39.229999999999997"/>
    <x v="332"/>
    <s v="No"/>
    <x v="0"/>
    <x v="0"/>
    <n v="0"/>
    <x v="1"/>
    <x v="0"/>
    <x v="2"/>
    <s v="14-Jul-1979"/>
    <n v="12408.29"/>
    <x v="1"/>
    <s v="tier - 1"/>
    <x v="16"/>
    <n v="43"/>
  </r>
  <r>
    <x v="1476"/>
    <s v="Egan"/>
    <n v="19.95"/>
    <x v="184"/>
    <s v="No"/>
    <x v="0"/>
    <x v="0"/>
    <n v="1"/>
    <x v="1"/>
    <x v="2"/>
    <x v="1"/>
    <s v="4-Aug-1964"/>
    <n v="12430.95"/>
    <x v="1"/>
    <s v="tier - 3"/>
    <x v="8"/>
    <n v="58"/>
  </r>
  <r>
    <x v="1477"/>
    <s v="Bersani"/>
    <n v="34.64"/>
    <x v="316"/>
    <s v="No"/>
    <x v="0"/>
    <x v="1"/>
    <n v="1"/>
    <x v="1"/>
    <x v="0"/>
    <x v="2"/>
    <s v="9-Aug-1995"/>
    <n v="12452.25"/>
    <x v="1"/>
    <s v="tier - 3"/>
    <x v="1"/>
    <n v="27"/>
  </r>
  <r>
    <x v="1478"/>
    <s v="Creech"/>
    <n v="18.75"/>
    <x v="379"/>
    <s v="No"/>
    <x v="0"/>
    <x v="0"/>
    <n v="0"/>
    <x v="1"/>
    <x v="2"/>
    <x v="0"/>
    <s v="26-Nov-1968"/>
    <n v="12475.35"/>
    <x v="1"/>
    <s v="tier - 1"/>
    <x v="1"/>
    <n v="54"/>
  </r>
  <r>
    <x v="1479"/>
    <s v="Sudres"/>
    <n v="26.48"/>
    <x v="267"/>
    <s v="No"/>
    <x v="0"/>
    <x v="0"/>
    <n v="1"/>
    <x v="1"/>
    <x v="1"/>
    <x v="2"/>
    <s v="12-Nov-1968"/>
    <n v="12479.71"/>
    <x v="1"/>
    <s v="tier - 3"/>
    <x v="1"/>
    <n v="54"/>
  </r>
  <r>
    <x v="1480"/>
    <s v="Couture"/>
    <n v="34.83"/>
    <x v="427"/>
    <s v="No"/>
    <x v="0"/>
    <x v="0"/>
    <n v="1"/>
    <x v="1"/>
    <x v="0"/>
    <x v="1"/>
    <s v="1-Sep-1967"/>
    <n v="12485.8"/>
    <x v="1"/>
    <s v="tier - 3"/>
    <x v="0"/>
    <n v="55"/>
  </r>
  <r>
    <x v="1481"/>
    <s v="Willard"/>
    <n v="25.46"/>
    <x v="144"/>
    <s v="No"/>
    <x v="0"/>
    <x v="0"/>
    <n v="0"/>
    <x v="1"/>
    <x v="1"/>
    <x v="2"/>
    <s v="3-Dec-1968"/>
    <n v="12495.29"/>
    <x v="1"/>
    <s v="tier - 3"/>
    <x v="1"/>
    <n v="54"/>
  </r>
  <r>
    <x v="1482"/>
    <s v="Patronick"/>
    <n v="23.31"/>
    <x v="615"/>
    <s v="No"/>
    <x v="0"/>
    <x v="0"/>
    <n v="0"/>
    <x v="1"/>
    <x v="2"/>
    <x v="0"/>
    <s v="12-Jul-1966"/>
    <n v="12499.88"/>
    <x v="1"/>
    <s v="tier - 2"/>
    <x v="1"/>
    <n v="56"/>
  </r>
  <r>
    <x v="1483"/>
    <s v="Depasquale"/>
    <n v="29"/>
    <x v="176"/>
    <s v="No"/>
    <x v="0"/>
    <x v="0"/>
    <n v="0"/>
    <x v="1"/>
    <x v="1"/>
    <x v="2"/>
    <s v="16-Oct-1962"/>
    <n v="12523.6"/>
    <x v="1"/>
    <s v="tier - 3"/>
    <x v="1"/>
    <n v="60"/>
  </r>
  <r>
    <x v="1484"/>
    <s v="Lavergne"/>
    <n v="32.869999999999997"/>
    <x v="196"/>
    <s v="No"/>
    <x v="0"/>
    <x v="0"/>
    <n v="0"/>
    <x v="1"/>
    <x v="0"/>
    <x v="2"/>
    <s v="28-Nov-1961"/>
    <n v="12557.61"/>
    <x v="1"/>
    <s v="tier - 3"/>
    <x v="0"/>
    <n v="61"/>
  </r>
  <r>
    <x v="1485"/>
    <s v="Kawakami"/>
    <n v="26.18"/>
    <x v="507"/>
    <s v="No"/>
    <x v="0"/>
    <x v="0"/>
    <n v="0"/>
    <x v="1"/>
    <x v="1"/>
    <x v="2"/>
    <s v="28-Nov-1961"/>
    <n v="12574.05"/>
    <x v="1"/>
    <s v="tier - 1"/>
    <x v="2"/>
    <n v="61"/>
  </r>
  <r>
    <x v="1486"/>
    <s v="Gonsalves"/>
    <n v="25.3"/>
    <x v="89"/>
    <s v="No"/>
    <x v="0"/>
    <x v="0"/>
    <n v="0"/>
    <x v="1"/>
    <x v="1"/>
    <x v="2"/>
    <s v="26-Nov-1969"/>
    <n v="12579.92"/>
    <x v="1"/>
    <s v="tier - 1"/>
    <x v="7"/>
    <n v="53"/>
  </r>
  <r>
    <x v="1487"/>
    <s v="Peck"/>
    <n v="36.94"/>
    <x v="616"/>
    <s v="Yes"/>
    <x v="0"/>
    <x v="0"/>
    <n v="1"/>
    <x v="1"/>
    <x v="0"/>
    <x v="2"/>
    <s v="18-Jun-1970"/>
    <n v="12592.53"/>
    <x v="1"/>
    <s v="tier - 2"/>
    <x v="0"/>
    <n v="52"/>
  </r>
  <r>
    <x v="1488"/>
    <s v="Aure"/>
    <n v="22.86"/>
    <x v="617"/>
    <s v="No"/>
    <x v="0"/>
    <x v="0"/>
    <n v="0"/>
    <x v="1"/>
    <x v="2"/>
    <x v="0"/>
    <s v="11-Aug-1988"/>
    <n v="12600.46"/>
    <x v="1"/>
    <s v="tier - 1"/>
    <x v="9"/>
    <n v="34"/>
  </r>
  <r>
    <x v="1489"/>
    <s v="Mattingly"/>
    <n v="18.760000000000002"/>
    <x v="316"/>
    <s v="Yes"/>
    <x v="0"/>
    <x v="1"/>
    <n v="1"/>
    <x v="1"/>
    <x v="2"/>
    <x v="2"/>
    <s v="18-Nov-1998"/>
    <n v="12609.89"/>
    <x v="1"/>
    <s v="tier - 3"/>
    <x v="1"/>
    <n v="24"/>
  </r>
  <r>
    <x v="1490"/>
    <s v="Stelpflug"/>
    <n v="24.36"/>
    <x v="252"/>
    <s v="No"/>
    <x v="0"/>
    <x v="0"/>
    <n v="0"/>
    <x v="1"/>
    <x v="2"/>
    <x v="2"/>
    <s v="19-Aug-1963"/>
    <n v="12622.18"/>
    <x v="1"/>
    <s v="tier - 1"/>
    <x v="1"/>
    <n v="59"/>
  </r>
  <r>
    <x v="1491"/>
    <s v="Sanchez Antognini"/>
    <n v="32.299999999999997"/>
    <x v="391"/>
    <s v="No"/>
    <x v="0"/>
    <x v="0"/>
    <n v="0"/>
    <x v="1"/>
    <x v="0"/>
    <x v="2"/>
    <s v="28-Dec-1970"/>
    <n v="12624.74"/>
    <x v="1"/>
    <s v="tier - 1"/>
    <x v="1"/>
    <n v="52"/>
  </r>
  <r>
    <x v="1492"/>
    <s v="Condon"/>
    <n v="22.704999999999998"/>
    <x v="90"/>
    <s v="Yes"/>
    <x v="0"/>
    <x v="0"/>
    <n v="0"/>
    <x v="1"/>
    <x v="2"/>
    <x v="2"/>
    <s v="4-Oct-1965"/>
    <n v="12629.17"/>
    <x v="1"/>
    <s v="tier - 1"/>
    <x v="0"/>
    <n v="57"/>
  </r>
  <r>
    <x v="1493"/>
    <s v="Magato"/>
    <n v="21.79"/>
    <x v="234"/>
    <s v="Yes"/>
    <x v="0"/>
    <x v="0"/>
    <n v="1"/>
    <x v="1"/>
    <x v="2"/>
    <x v="0"/>
    <s v="22-Nov-1962"/>
    <n v="12629.9"/>
    <x v="1"/>
    <s v="tier - 3"/>
    <x v="0"/>
    <n v="60"/>
  </r>
  <r>
    <x v="1494"/>
    <s v="Dombrowski"/>
    <n v="24.52"/>
    <x v="70"/>
    <s v="No"/>
    <x v="0"/>
    <x v="0"/>
    <n v="0"/>
    <x v="1"/>
    <x v="2"/>
    <x v="2"/>
    <s v="22-Jul-1962"/>
    <n v="12638.2"/>
    <x v="1"/>
    <s v="tier - 1"/>
    <x v="2"/>
    <n v="60"/>
  </r>
  <r>
    <x v="1495"/>
    <s v="Ohara"/>
    <n v="39.520000000000003"/>
    <x v="536"/>
    <s v="No"/>
    <x v="0"/>
    <x v="0"/>
    <n v="0"/>
    <x v="1"/>
    <x v="0"/>
    <x v="0"/>
    <s v="5-Sep-1972"/>
    <n v="12640.24"/>
    <x v="1"/>
    <s v="tier - 1"/>
    <x v="2"/>
    <n v="50"/>
  </r>
  <r>
    <x v="1496"/>
    <s v="Cifuentes Fetiva"/>
    <n v="24.49"/>
    <x v="145"/>
    <s v="No"/>
    <x v="0"/>
    <x v="0"/>
    <n v="0"/>
    <x v="1"/>
    <x v="2"/>
    <x v="2"/>
    <s v="17-Dec-1966"/>
    <n v="12643.38"/>
    <x v="1"/>
    <s v="tier - 1"/>
    <x v="1"/>
    <n v="56"/>
  </r>
  <r>
    <x v="1497"/>
    <s v="Keno"/>
    <n v="26.315000000000001"/>
    <x v="216"/>
    <s v="No"/>
    <x v="0"/>
    <x v="0"/>
    <n v="0"/>
    <x v="1"/>
    <x v="1"/>
    <x v="1"/>
    <s v="11-Jul-1962"/>
    <n v="12644.59"/>
    <x v="1"/>
    <s v="tier - 2"/>
    <x v="2"/>
    <n v="60"/>
  </r>
  <r>
    <x v="1498"/>
    <s v="Bruce"/>
    <n v="22.58"/>
    <x v="258"/>
    <s v="No"/>
    <x v="0"/>
    <x v="0"/>
    <n v="0"/>
    <x v="1"/>
    <x v="2"/>
    <x v="0"/>
    <s v="14-Sep-1965"/>
    <n v="12646.21"/>
    <x v="1"/>
    <s v="tier - 2"/>
    <x v="2"/>
    <n v="57"/>
  </r>
  <r>
    <x v="1499"/>
    <s v="Lorch"/>
    <n v="19.475000000000001"/>
    <x v="435"/>
    <s v="No"/>
    <x v="0"/>
    <x v="0"/>
    <n v="1"/>
    <x v="1"/>
    <x v="2"/>
    <x v="2"/>
    <s v="27-Aug-1962"/>
    <n v="12648.7"/>
    <x v="1"/>
    <s v="tier - 2"/>
    <x v="0"/>
    <n v="60"/>
  </r>
  <r>
    <x v="1500"/>
    <s v="Sullivan"/>
    <n v="26.33"/>
    <x v="270"/>
    <s v="No"/>
    <x v="0"/>
    <x v="0"/>
    <n v="0"/>
    <x v="1"/>
    <x v="1"/>
    <x v="2"/>
    <s v="24-Sep-1974"/>
    <n v="12697.48"/>
    <x v="1"/>
    <s v="tier - 3"/>
    <x v="11"/>
    <n v="48"/>
  </r>
  <r>
    <x v="1501"/>
    <s v="Cave"/>
    <n v="17.29"/>
    <x v="353"/>
    <s v="Yes"/>
    <x v="0"/>
    <x v="0"/>
    <n v="0"/>
    <x v="1"/>
    <x v="3"/>
    <x v="2"/>
    <s v="7-Jul-1992"/>
    <n v="12699.56"/>
    <x v="1"/>
    <s v="tier - 2"/>
    <x v="2"/>
    <n v="30"/>
  </r>
  <r>
    <x v="1502"/>
    <s v="Gudenkauf"/>
    <n v="42.88"/>
    <x v="189"/>
    <s v="No"/>
    <x v="1"/>
    <x v="0"/>
    <n v="1"/>
    <x v="1"/>
    <x v="0"/>
    <x v="2"/>
    <s v="28-Nov-1964"/>
    <n v="12700.63"/>
    <x v="1"/>
    <s v="tier - 3"/>
    <x v="2"/>
    <n v="58"/>
  </r>
  <r>
    <x v="1503"/>
    <s v="Thomas"/>
    <n v="32.200000000000003"/>
    <x v="618"/>
    <s v="Yes"/>
    <x v="0"/>
    <x v="0"/>
    <n v="0"/>
    <x v="1"/>
    <x v="0"/>
    <x v="0"/>
    <s v="8-Jul-1970"/>
    <n v="12713"/>
    <x v="1"/>
    <s v="tier - 1"/>
    <x v="2"/>
    <n v="52"/>
  </r>
  <r>
    <x v="1504"/>
    <s v="Holley"/>
    <n v="18.75"/>
    <x v="324"/>
    <s v="Yes"/>
    <x v="0"/>
    <x v="1"/>
    <n v="1"/>
    <x v="1"/>
    <x v="2"/>
    <x v="2"/>
    <s v="17-Jul-1988"/>
    <n v="12718.21"/>
    <x v="1"/>
    <s v="tier - 1"/>
    <x v="14"/>
    <n v="34"/>
  </r>
  <r>
    <x v="1505"/>
    <s v="Kemble"/>
    <n v="22.36"/>
    <x v="461"/>
    <s v="No"/>
    <x v="0"/>
    <x v="0"/>
    <n v="0"/>
    <x v="1"/>
    <x v="2"/>
    <x v="0"/>
    <s v="2-Sep-1962"/>
    <n v="12731"/>
    <x v="1"/>
    <s v="tier - 3"/>
    <x v="5"/>
    <n v="60"/>
  </r>
  <r>
    <x v="1506"/>
    <s v="Bentley"/>
    <n v="23.94"/>
    <x v="537"/>
    <s v="Yes"/>
    <x v="0"/>
    <x v="0"/>
    <n v="0"/>
    <x v="1"/>
    <x v="2"/>
    <x v="0"/>
    <s v="1-Oct-1962"/>
    <n v="12741.17"/>
    <x v="1"/>
    <s v="tier - 1"/>
    <x v="12"/>
    <n v="60"/>
  </r>
  <r>
    <x v="1507"/>
    <s v="Jones"/>
    <n v="30.1"/>
    <x v="495"/>
    <s v="No"/>
    <x v="0"/>
    <x v="1"/>
    <n v="1"/>
    <x v="1"/>
    <x v="0"/>
    <x v="2"/>
    <s v="25-Sep-1975"/>
    <n v="12770.27"/>
    <x v="1"/>
    <s v="tier - 3"/>
    <x v="11"/>
    <n v="47"/>
  </r>
  <r>
    <x v="1508"/>
    <s v="Tremblay"/>
    <n v="21.93"/>
    <x v="562"/>
    <s v="No"/>
    <x v="0"/>
    <x v="0"/>
    <n v="0"/>
    <x v="1"/>
    <x v="2"/>
    <x v="1"/>
    <s v="7-Oct-1972"/>
    <n v="12776.05"/>
    <x v="1"/>
    <s v="tier - 3"/>
    <x v="14"/>
    <n v="50"/>
  </r>
  <r>
    <x v="1509"/>
    <s v="Bellucci"/>
    <n v="39.75"/>
    <x v="86"/>
    <s v="No"/>
    <x v="1"/>
    <x v="0"/>
    <n v="1"/>
    <x v="1"/>
    <x v="0"/>
    <x v="2"/>
    <s v="5-Dec-1963"/>
    <n v="12788.03"/>
    <x v="1"/>
    <s v="tier - 3"/>
    <x v="7"/>
    <n v="59"/>
  </r>
  <r>
    <x v="1510"/>
    <s v="Collins"/>
    <n v="26.03"/>
    <x v="47"/>
    <s v="No"/>
    <x v="0"/>
    <x v="1"/>
    <n v="1"/>
    <x v="1"/>
    <x v="1"/>
    <x v="2"/>
    <s v="29-Oct-1983"/>
    <n v="12788.18"/>
    <x v="1"/>
    <s v="tier - 1"/>
    <x v="14"/>
    <n v="39"/>
  </r>
  <r>
    <x v="1511"/>
    <s v="Gillman"/>
    <n v="34.51"/>
    <x v="106"/>
    <s v="No"/>
    <x v="0"/>
    <x v="0"/>
    <n v="0"/>
    <x v="1"/>
    <x v="0"/>
    <x v="1"/>
    <s v="24-Jul-1978"/>
    <n v="12797.21"/>
    <x v="1"/>
    <s v="tier - 1"/>
    <x v="8"/>
    <n v="44"/>
  </r>
  <r>
    <x v="1512"/>
    <s v="West"/>
    <n v="19.32"/>
    <x v="619"/>
    <s v="Yes"/>
    <x v="0"/>
    <x v="0"/>
    <n v="1"/>
    <x v="1"/>
    <x v="2"/>
    <x v="0"/>
    <s v="20-Jul-1963"/>
    <n v="12815.44"/>
    <x v="1"/>
    <s v="tier - 3"/>
    <x v="8"/>
    <n v="59"/>
  </r>
  <r>
    <x v="1513"/>
    <s v="Chida"/>
    <n v="28.5"/>
    <x v="67"/>
    <s v="No"/>
    <x v="0"/>
    <x v="0"/>
    <n v="0"/>
    <x v="1"/>
    <x v="1"/>
    <x v="2"/>
    <s v="25-Sep-1967"/>
    <n v="12823.25"/>
    <x v="1"/>
    <s v="tier - 3"/>
    <x v="11"/>
    <n v="55"/>
  </r>
  <r>
    <x v="1514"/>
    <s v="Reisenauer"/>
    <n v="30.875"/>
    <x v="419"/>
    <s v="Yes"/>
    <x v="0"/>
    <x v="0"/>
    <n v="0"/>
    <x v="1"/>
    <x v="0"/>
    <x v="2"/>
    <s v="9-Nov-2004"/>
    <n v="12829.46"/>
    <x v="1"/>
    <s v="tier - 3"/>
    <x v="5"/>
    <n v="18"/>
  </r>
  <r>
    <x v="1515"/>
    <s v="Rosenberg-Wohl"/>
    <n v="24.02"/>
    <x v="24"/>
    <s v="No"/>
    <x v="0"/>
    <x v="0"/>
    <n v="0"/>
    <x v="1"/>
    <x v="2"/>
    <x v="2"/>
    <s v="27-Sep-1993"/>
    <n v="12847.24"/>
    <x v="1"/>
    <s v="tier - 2"/>
    <x v="1"/>
    <n v="29"/>
  </r>
  <r>
    <x v="1516"/>
    <s v="Theriault"/>
    <n v="36.08"/>
    <x v="429"/>
    <s v="Yes"/>
    <x v="0"/>
    <x v="0"/>
    <n v="0"/>
    <x v="1"/>
    <x v="0"/>
    <x v="0"/>
    <s v="22-Sep-1973"/>
    <n v="12852.37"/>
    <x v="1"/>
    <s v="tier - 1"/>
    <x v="1"/>
    <n v="49"/>
  </r>
  <r>
    <x v="1517"/>
    <s v="Manuel"/>
    <n v="32.200000000000003"/>
    <x v="620"/>
    <s v="Yes"/>
    <x v="0"/>
    <x v="0"/>
    <n v="0"/>
    <x v="1"/>
    <x v="0"/>
    <x v="0"/>
    <s v="27-Sep-1963"/>
    <n v="12856.84"/>
    <x v="1"/>
    <s v="tier - 3"/>
    <x v="11"/>
    <n v="59"/>
  </r>
  <r>
    <x v="1518"/>
    <s v="Demko"/>
    <n v="28.05"/>
    <x v="543"/>
    <s v="Yes"/>
    <x v="0"/>
    <x v="0"/>
    <n v="0"/>
    <x v="1"/>
    <x v="1"/>
    <x v="0"/>
    <s v="6-Aug-1984"/>
    <n v="12870.31"/>
    <x v="1"/>
    <s v="tier - 3"/>
    <x v="1"/>
    <n v="38"/>
  </r>
  <r>
    <x v="1519"/>
    <s v="Battaglia"/>
    <n v="19"/>
    <x v="339"/>
    <s v="Yes"/>
    <x v="0"/>
    <x v="0"/>
    <n v="1"/>
    <x v="1"/>
    <x v="2"/>
    <x v="2"/>
    <s v="9-Jul-2004"/>
    <n v="12890.06"/>
    <x v="1"/>
    <s v="tier - 1"/>
    <x v="4"/>
    <n v="18"/>
  </r>
  <r>
    <x v="1520"/>
    <s v="Follo"/>
    <n v="16.13"/>
    <x v="117"/>
    <s v="Yes"/>
    <x v="0"/>
    <x v="0"/>
    <n v="2"/>
    <x v="1"/>
    <x v="3"/>
    <x v="2"/>
    <s v="16-Aug-1963"/>
    <n v="12913.99"/>
    <x v="1"/>
    <s v="tier - 2"/>
    <x v="5"/>
    <n v="59"/>
  </r>
  <r>
    <x v="1521"/>
    <s v="Barana"/>
    <n v="18.77"/>
    <x v="621"/>
    <s v="Yes"/>
    <x v="0"/>
    <x v="0"/>
    <n v="2"/>
    <x v="1"/>
    <x v="2"/>
    <x v="0"/>
    <s v="1-Sep-1963"/>
    <n v="12925.89"/>
    <x v="1"/>
    <s v="tier - 2"/>
    <x v="0"/>
    <n v="59"/>
  </r>
  <r>
    <x v="1522"/>
    <s v="Lysaght"/>
    <n v="28.88"/>
    <x v="5"/>
    <s v="Yes"/>
    <x v="0"/>
    <x v="0"/>
    <n v="1"/>
    <x v="1"/>
    <x v="1"/>
    <x v="0"/>
    <s v="14-Aug-1963"/>
    <n v="12928.79"/>
    <x v="1"/>
    <s v="tier - 2"/>
    <x v="0"/>
    <n v="59"/>
  </r>
  <r>
    <x v="1523"/>
    <s v="Chalmers"/>
    <n v="27.55"/>
    <x v="535"/>
    <s v="Yes"/>
    <x v="0"/>
    <x v="0"/>
    <n v="1"/>
    <x v="1"/>
    <x v="1"/>
    <x v="0"/>
    <s v="22-Dec-1966"/>
    <n v="12949.16"/>
    <x v="1"/>
    <s v="tier - 3"/>
    <x v="0"/>
    <n v="56"/>
  </r>
  <r>
    <x v="1524"/>
    <s v="Phillippi"/>
    <n v="15.6"/>
    <x v="461"/>
    <s v="No"/>
    <x v="0"/>
    <x v="0"/>
    <n v="0"/>
    <x v="1"/>
    <x v="3"/>
    <x v="0"/>
    <s v="20-Aug-1961"/>
    <n v="12950.07"/>
    <x v="1"/>
    <s v="tier - 1"/>
    <x v="1"/>
    <n v="61"/>
  </r>
  <r>
    <x v="1525"/>
    <s v="MacPherson"/>
    <n v="21.99"/>
    <x v="104"/>
    <s v="No"/>
    <x v="0"/>
    <x v="0"/>
    <n v="0"/>
    <x v="1"/>
    <x v="2"/>
    <x v="0"/>
    <s v="4-Nov-1960"/>
    <n v="12957.12"/>
    <x v="1"/>
    <s v="tier - 1"/>
    <x v="2"/>
    <n v="62"/>
  </r>
  <r>
    <x v="1526"/>
    <s v="Delfidio"/>
    <n v="34.85"/>
    <x v="56"/>
    <s v="No"/>
    <x v="0"/>
    <x v="0"/>
    <n v="0"/>
    <x v="1"/>
    <x v="0"/>
    <x v="1"/>
    <s v="22-Jun-1960"/>
    <n v="12979.36"/>
    <x v="1"/>
    <s v="tier - 1"/>
    <x v="2"/>
    <n v="62"/>
  </r>
  <r>
    <x v="1527"/>
    <s v="Cummings"/>
    <n v="24.51"/>
    <x v="249"/>
    <s v="Yes"/>
    <x v="0"/>
    <x v="1"/>
    <n v="1"/>
    <x v="1"/>
    <x v="2"/>
    <x v="2"/>
    <s v="23-Sep-1960"/>
    <n v="12981.35"/>
    <x v="1"/>
    <s v="tier - 3"/>
    <x v="0"/>
    <n v="62"/>
  </r>
  <r>
    <x v="1528"/>
    <s v="Schroegel"/>
    <n v="19.399999999999999"/>
    <x v="398"/>
    <s v="No"/>
    <x v="0"/>
    <x v="0"/>
    <n v="0"/>
    <x v="1"/>
    <x v="2"/>
    <x v="0"/>
    <s v="28-Nov-1960"/>
    <n v="12982.87"/>
    <x v="1"/>
    <s v="tier - 1"/>
    <x v="0"/>
    <n v="62"/>
  </r>
  <r>
    <x v="1529"/>
    <s v="Williams"/>
    <n v="15.1"/>
    <x v="12"/>
    <s v="No"/>
    <x v="0"/>
    <x v="0"/>
    <n v="0"/>
    <x v="1"/>
    <x v="3"/>
    <x v="0"/>
    <s v="27-Nov-1979"/>
    <n v="12994.12"/>
    <x v="1"/>
    <s v="tier - 2"/>
    <x v="14"/>
    <n v="43"/>
  </r>
  <r>
    <x v="1530"/>
    <s v="Casey"/>
    <n v="23.37"/>
    <x v="450"/>
    <s v="Yes"/>
    <x v="0"/>
    <x v="0"/>
    <n v="0"/>
    <x v="1"/>
    <x v="2"/>
    <x v="2"/>
    <s v="30-Oct-1981"/>
    <n v="13002.91"/>
    <x v="1"/>
    <s v="tier - 1"/>
    <x v="1"/>
    <n v="41"/>
  </r>
  <r>
    <x v="1531"/>
    <s v="Randall"/>
    <n v="42.4"/>
    <x v="81"/>
    <s v="No"/>
    <x v="0"/>
    <x v="0"/>
    <n v="0"/>
    <x v="1"/>
    <x v="0"/>
    <x v="2"/>
    <s v="24-Jun-1962"/>
    <n v="13004.95"/>
    <x v="1"/>
    <s v="tier - 1"/>
    <x v="1"/>
    <n v="60"/>
  </r>
  <r>
    <x v="1532"/>
    <s v="Doyon"/>
    <n v="28.405000000000001"/>
    <x v="13"/>
    <s v="Yes"/>
    <x v="0"/>
    <x v="0"/>
    <n v="0"/>
    <x v="1"/>
    <x v="1"/>
    <x v="0"/>
    <s v="13-Dec-1969"/>
    <n v="13008.07"/>
    <x v="1"/>
    <s v="tier - 3"/>
    <x v="1"/>
    <n v="53"/>
  </r>
  <r>
    <x v="1533"/>
    <s v="Sankey"/>
    <n v="23.4"/>
    <x v="47"/>
    <s v="No"/>
    <x v="0"/>
    <x v="0"/>
    <n v="0"/>
    <x v="1"/>
    <x v="2"/>
    <x v="2"/>
    <s v="27-Sep-1972"/>
    <n v="13010.86"/>
    <x v="1"/>
    <s v="tier - 2"/>
    <x v="1"/>
    <n v="50"/>
  </r>
  <r>
    <x v="1534"/>
    <s v="Stilgenbauer"/>
    <n v="33.44"/>
    <x v="117"/>
    <s v="No"/>
    <x v="0"/>
    <x v="0"/>
    <n v="0"/>
    <x v="1"/>
    <x v="0"/>
    <x v="2"/>
    <s v="20-Jul-1962"/>
    <n v="13012.21"/>
    <x v="1"/>
    <s v="tier - 1"/>
    <x v="1"/>
    <n v="60"/>
  </r>
  <r>
    <x v="1535"/>
    <s v="Jaskiewicz"/>
    <n v="21.12"/>
    <x v="115"/>
    <s v="No"/>
    <x v="0"/>
    <x v="0"/>
    <n v="1"/>
    <x v="1"/>
    <x v="2"/>
    <x v="2"/>
    <s v="23-Sep-1964"/>
    <n v="13019.16"/>
    <x v="1"/>
    <s v="tier - 1"/>
    <x v="8"/>
    <n v="58"/>
  </r>
  <r>
    <x v="1536"/>
    <s v="Deppen"/>
    <n v="18.48"/>
    <x v="293"/>
    <s v="Yes"/>
    <x v="0"/>
    <x v="0"/>
    <n v="2"/>
    <x v="1"/>
    <x v="3"/>
    <x v="0"/>
    <s v="4-Nov-1965"/>
    <n v="13023.93"/>
    <x v="1"/>
    <s v="tier - 2"/>
    <x v="7"/>
    <n v="57"/>
  </r>
  <r>
    <x v="1537"/>
    <s v="Hine"/>
    <n v="16.815000000000001"/>
    <x v="507"/>
    <s v="No"/>
    <x v="0"/>
    <x v="0"/>
    <n v="1"/>
    <x v="1"/>
    <x v="3"/>
    <x v="2"/>
    <s v="9-Nov-1961"/>
    <n v="13041.92"/>
    <x v="1"/>
    <s v="tier - 1"/>
    <x v="2"/>
    <n v="61"/>
  </r>
  <r>
    <x v="1538"/>
    <s v="Mathews"/>
    <n v="26.72"/>
    <x v="419"/>
    <s v="No"/>
    <x v="0"/>
    <x v="0"/>
    <n v="0"/>
    <x v="1"/>
    <x v="1"/>
    <x v="2"/>
    <s v="23-Sep-1969"/>
    <n v="13044.41"/>
    <x v="1"/>
    <s v="tier - 1"/>
    <x v="1"/>
    <n v="53"/>
  </r>
  <r>
    <x v="1539"/>
    <s v="Yabu"/>
    <n v="41.42"/>
    <x v="587"/>
    <s v="No"/>
    <x v="0"/>
    <x v="1"/>
    <n v="1"/>
    <x v="1"/>
    <x v="0"/>
    <x v="2"/>
    <s v="6-Aug-1967"/>
    <n v="13047.33"/>
    <x v="1"/>
    <s v="tier - 3"/>
    <x v="8"/>
    <n v="55"/>
  </r>
  <r>
    <x v="1540"/>
    <s v="Strang"/>
    <n v="20.69"/>
    <x v="622"/>
    <s v="No"/>
    <x v="0"/>
    <x v="0"/>
    <n v="2"/>
    <x v="1"/>
    <x v="2"/>
    <x v="0"/>
    <s v="26-Oct-1985"/>
    <n v="13051.22"/>
    <x v="1"/>
    <s v="tier - 1"/>
    <x v="14"/>
    <n v="37"/>
  </r>
  <r>
    <x v="1541"/>
    <s v="Frank"/>
    <n v="41.23"/>
    <x v="180"/>
    <s v="No"/>
    <x v="0"/>
    <x v="0"/>
    <n v="0"/>
    <x v="1"/>
    <x v="0"/>
    <x v="2"/>
    <s v="6-Nov-1961"/>
    <n v="13063.88"/>
    <x v="1"/>
    <s v="tier - 2"/>
    <x v="2"/>
    <n v="61"/>
  </r>
  <r>
    <x v="1542"/>
    <s v="Shanley"/>
    <n v="29.9"/>
    <x v="119"/>
    <s v="No"/>
    <x v="0"/>
    <x v="0"/>
    <n v="0"/>
    <x v="1"/>
    <x v="1"/>
    <x v="1"/>
    <s v="17-Jul-1978"/>
    <n v="13101.74"/>
    <x v="1"/>
    <s v="tier - 2"/>
    <x v="14"/>
    <n v="44"/>
  </r>
  <r>
    <x v="1543"/>
    <s v="Mancebo Garcia"/>
    <n v="34.104999999999997"/>
    <x v="623"/>
    <s v="No"/>
    <x v="0"/>
    <x v="0"/>
    <n v="0"/>
    <x v="1"/>
    <x v="0"/>
    <x v="1"/>
    <s v="30-Oct-1971"/>
    <n v="13110.79"/>
    <x v="1"/>
    <s v="tier - 2"/>
    <x v="2"/>
    <n v="51"/>
  </r>
  <r>
    <x v="1544"/>
    <s v="Keehan"/>
    <n v="24.97"/>
    <x v="585"/>
    <s v="No"/>
    <x v="0"/>
    <x v="0"/>
    <n v="0"/>
    <x v="1"/>
    <x v="2"/>
    <x v="2"/>
    <s v="2-Aug-1962"/>
    <n v="13112.6"/>
    <x v="1"/>
    <s v="tier - 3"/>
    <x v="1"/>
    <n v="60"/>
  </r>
  <r>
    <x v="1545"/>
    <s v="Mahaney"/>
    <n v="34.799999999999997"/>
    <x v="40"/>
    <s v="No"/>
    <x v="0"/>
    <x v="0"/>
    <n v="1"/>
    <x v="1"/>
    <x v="0"/>
    <x v="2"/>
    <s v="12-Aug-1992"/>
    <n v="13113.51"/>
    <x v="1"/>
    <s v="tier - 2"/>
    <x v="14"/>
    <n v="30"/>
  </r>
  <r>
    <x v="1546"/>
    <s v="Nolan"/>
    <n v="32.965000000000003"/>
    <x v="624"/>
    <s v="Yes"/>
    <x v="0"/>
    <x v="0"/>
    <n v="0"/>
    <x v="1"/>
    <x v="0"/>
    <x v="0"/>
    <s v="14-Sep-1963"/>
    <n v="13116.84"/>
    <x v="1"/>
    <s v="tier - 1"/>
    <x v="1"/>
    <n v="59"/>
  </r>
  <r>
    <x v="1547"/>
    <s v="Sobrino"/>
    <n v="27.265000000000001"/>
    <x v="49"/>
    <s v="No"/>
    <x v="0"/>
    <x v="0"/>
    <n v="1"/>
    <x v="1"/>
    <x v="1"/>
    <x v="2"/>
    <s v="16-Aug-1999"/>
    <n v="13126.68"/>
    <x v="1"/>
    <s v="tier - 3"/>
    <x v="2"/>
    <n v="23"/>
  </r>
  <r>
    <x v="1548"/>
    <s v="Gennaro"/>
    <n v="17.059999999999999"/>
    <x v="519"/>
    <s v="No"/>
    <x v="0"/>
    <x v="0"/>
    <n v="0"/>
    <x v="1"/>
    <x v="3"/>
    <x v="0"/>
    <s v="7-Sep-1961"/>
    <n v="13129.6"/>
    <x v="1"/>
    <s v="tier - 2"/>
    <x v="12"/>
    <n v="61"/>
  </r>
  <r>
    <x v="1549"/>
    <s v="Mayer"/>
    <n v="36.29"/>
    <x v="195"/>
    <s v="No"/>
    <x v="0"/>
    <x v="0"/>
    <n v="0"/>
    <x v="1"/>
    <x v="0"/>
    <x v="1"/>
    <s v="6-Dec-1961"/>
    <n v="13143.34"/>
    <x v="1"/>
    <s v="tier - 2"/>
    <x v="13"/>
    <n v="61"/>
  </r>
  <r>
    <x v="1550"/>
    <s v="Becker"/>
    <n v="28.594999999999999"/>
    <x v="625"/>
    <s v="Yes"/>
    <x v="0"/>
    <x v="0"/>
    <n v="1"/>
    <x v="1"/>
    <x v="1"/>
    <x v="0"/>
    <s v="6-Dec-1961"/>
    <n v="13143.86"/>
    <x v="1"/>
    <s v="tier - 2"/>
    <x v="5"/>
    <n v="61"/>
  </r>
  <r>
    <x v="1551"/>
    <s v="Moore"/>
    <n v="17.8"/>
    <x v="56"/>
    <s v="Yes"/>
    <x v="0"/>
    <x v="1"/>
    <n v="1"/>
    <x v="1"/>
    <x v="3"/>
    <x v="1"/>
    <s v="5-Aug-1962"/>
    <n v="13204.29"/>
    <x v="1"/>
    <s v="tier - 1"/>
    <x v="8"/>
    <n v="60"/>
  </r>
  <r>
    <x v="1552"/>
    <s v="Platt"/>
    <n v="21.4"/>
    <x v="374"/>
    <s v="No"/>
    <x v="0"/>
    <x v="0"/>
    <n v="0"/>
    <x v="1"/>
    <x v="2"/>
    <x v="2"/>
    <s v="15-Oct-1982"/>
    <n v="13214.43"/>
    <x v="1"/>
    <s v="tier - 2"/>
    <x v="1"/>
    <n v="40"/>
  </r>
  <r>
    <x v="1553"/>
    <s v="Brodeur"/>
    <n v="23.01"/>
    <x v="82"/>
    <s v="No"/>
    <x v="0"/>
    <x v="0"/>
    <n v="0"/>
    <x v="1"/>
    <x v="2"/>
    <x v="2"/>
    <s v="7-Dec-1962"/>
    <n v="13217.09"/>
    <x v="1"/>
    <s v="tier - 1"/>
    <x v="8"/>
    <n v="60"/>
  </r>
  <r>
    <x v="1554"/>
    <s v="Knight Pech"/>
    <n v="19.86"/>
    <x v="133"/>
    <s v="Yes"/>
    <x v="0"/>
    <x v="0"/>
    <n v="0"/>
    <x v="1"/>
    <x v="2"/>
    <x v="2"/>
    <s v="13-Nov-1965"/>
    <n v="13224.06"/>
    <x v="1"/>
    <s v="tier - 3"/>
    <x v="8"/>
    <n v="57"/>
  </r>
  <r>
    <x v="1555"/>
    <s v="Richter"/>
    <n v="33.58"/>
    <x v="31"/>
    <s v="No"/>
    <x v="0"/>
    <x v="0"/>
    <n v="0"/>
    <x v="1"/>
    <x v="0"/>
    <x v="2"/>
    <s v="24-Nov-1962"/>
    <n v="13224.69"/>
    <x v="1"/>
    <s v="tier - 2"/>
    <x v="2"/>
    <n v="60"/>
  </r>
  <r>
    <x v="1556"/>
    <s v="Jubinski"/>
    <n v="29.81"/>
    <x v="124"/>
    <s v="No"/>
    <x v="0"/>
    <x v="0"/>
    <n v="0"/>
    <x v="1"/>
    <x v="1"/>
    <x v="2"/>
    <s v="11-Oct-1962"/>
    <n v="13228.85"/>
    <x v="1"/>
    <s v="tier - 3"/>
    <x v="9"/>
    <n v="60"/>
  </r>
  <r>
    <x v="1557"/>
    <s v="Wall"/>
    <n v="27.4"/>
    <x v="152"/>
    <s v="No"/>
    <x v="0"/>
    <x v="0"/>
    <n v="0"/>
    <x v="1"/>
    <x v="1"/>
    <x v="2"/>
    <s v="1-Jul-1994"/>
    <n v="13292.52"/>
    <x v="1"/>
    <s v="tier - 3"/>
    <x v="1"/>
    <n v="28"/>
  </r>
  <r>
    <x v="1558"/>
    <s v="McKay"/>
    <n v="17.98"/>
    <x v="428"/>
    <s v="Yes"/>
    <x v="0"/>
    <x v="0"/>
    <n v="2"/>
    <x v="1"/>
    <x v="3"/>
    <x v="0"/>
    <s v="23-Aug-1976"/>
    <n v="13333.71"/>
    <x v="1"/>
    <s v="tier - 2"/>
    <x v="1"/>
    <n v="46"/>
  </r>
  <r>
    <x v="1559"/>
    <s v="Oh"/>
    <n v="37.9"/>
    <x v="334"/>
    <s v="No"/>
    <x v="0"/>
    <x v="0"/>
    <n v="0"/>
    <x v="1"/>
    <x v="0"/>
    <x v="1"/>
    <s v="11-Nov-1960"/>
    <n v="13352.1"/>
    <x v="1"/>
    <s v="tier - 1"/>
    <x v="1"/>
    <n v="62"/>
  </r>
  <r>
    <x v="1560"/>
    <s v="Kessell"/>
    <n v="25.27"/>
    <x v="42"/>
    <s v="Yes"/>
    <x v="0"/>
    <x v="0"/>
    <n v="0"/>
    <x v="1"/>
    <x v="1"/>
    <x v="0"/>
    <s v="2-Oct-1990"/>
    <n v="13360.94"/>
    <x v="1"/>
    <s v="tier - 1"/>
    <x v="1"/>
    <n v="32"/>
  </r>
  <r>
    <x v="1561"/>
    <s v="Hidalgo Zambrano"/>
    <n v="29.26"/>
    <x v="79"/>
    <s v="No"/>
    <x v="0"/>
    <x v="0"/>
    <n v="1"/>
    <x v="1"/>
    <x v="1"/>
    <x v="2"/>
    <s v="24-Sep-1964"/>
    <n v="13375.76"/>
    <x v="1"/>
    <s v="tier - 2"/>
    <x v="7"/>
    <n v="58"/>
  </r>
  <r>
    <x v="1562"/>
    <s v="Caprario"/>
    <n v="27.835000000000001"/>
    <x v="176"/>
    <s v="No"/>
    <x v="0"/>
    <x v="0"/>
    <n v="1"/>
    <x v="1"/>
    <x v="1"/>
    <x v="2"/>
    <s v="30-Sep-1979"/>
    <n v="13377.41"/>
    <x v="1"/>
    <s v="tier - 3"/>
    <x v="14"/>
    <n v="43"/>
  </r>
  <r>
    <x v="1563"/>
    <s v="Ryan"/>
    <n v="46.53"/>
    <x v="626"/>
    <s v="Yes"/>
    <x v="0"/>
    <x v="0"/>
    <n v="0"/>
    <x v="1"/>
    <x v="0"/>
    <x v="2"/>
    <s v="6-Jun-1984"/>
    <n v="13383.67"/>
    <x v="1"/>
    <s v="tier - 2"/>
    <x v="9"/>
    <n v="39"/>
  </r>
  <r>
    <x v="1564"/>
    <s v="Hoffman"/>
    <n v="20.58"/>
    <x v="573"/>
    <s v="Yes"/>
    <x v="0"/>
    <x v="0"/>
    <n v="1"/>
    <x v="1"/>
    <x v="2"/>
    <x v="0"/>
    <s v="9-Dec-1959"/>
    <n v="13390.56"/>
    <x v="1"/>
    <s v="tier - 3"/>
    <x v="2"/>
    <n v="63"/>
  </r>
  <r>
    <x v="1565"/>
    <s v="Wong"/>
    <n v="19.53"/>
    <x v="34"/>
    <s v="Yes"/>
    <x v="0"/>
    <x v="0"/>
    <n v="0"/>
    <x v="1"/>
    <x v="2"/>
    <x v="1"/>
    <s v="25-Nov-1959"/>
    <n v="13393.76"/>
    <x v="1"/>
    <s v="tier - 1"/>
    <x v="2"/>
    <n v="63"/>
  </r>
  <r>
    <x v="1566"/>
    <s v="Lea"/>
    <n v="27.7"/>
    <x v="380"/>
    <s v="No"/>
    <x v="0"/>
    <x v="0"/>
    <n v="1"/>
    <x v="1"/>
    <x v="1"/>
    <x v="2"/>
    <s v="20-Dec-1959"/>
    <n v="13405.39"/>
    <x v="1"/>
    <s v="tier - 3"/>
    <x v="0"/>
    <n v="63"/>
  </r>
  <r>
    <x v="1567"/>
    <s v="Patterson"/>
    <n v="18.920000000000002"/>
    <x v="222"/>
    <s v="No"/>
    <x v="0"/>
    <x v="0"/>
    <n v="0"/>
    <x v="1"/>
    <x v="2"/>
    <x v="0"/>
    <s v="19-Dec-1992"/>
    <n v="13412.97"/>
    <x v="1"/>
    <s v="tier - 3"/>
    <x v="9"/>
    <n v="30"/>
  </r>
  <r>
    <x v="1568"/>
    <s v="Quigley"/>
    <n v="17.760000000000002"/>
    <x v="590"/>
    <s v="Yes"/>
    <x v="0"/>
    <x v="0"/>
    <n v="2"/>
    <x v="1"/>
    <x v="3"/>
    <x v="0"/>
    <s v="22-Jul-1961"/>
    <n v="13415.04"/>
    <x v="1"/>
    <s v="tier - 2"/>
    <x v="1"/>
    <n v="61"/>
  </r>
  <r>
    <x v="1569"/>
    <s v="Korir"/>
    <n v="29.83"/>
    <x v="52"/>
    <s v="Yes"/>
    <x v="0"/>
    <x v="0"/>
    <n v="0"/>
    <x v="1"/>
    <x v="1"/>
    <x v="2"/>
    <s v="17-Jun-1994"/>
    <n v="13417.05"/>
    <x v="1"/>
    <s v="tier - 3"/>
    <x v="1"/>
    <n v="28"/>
  </r>
  <r>
    <x v="1570"/>
    <s v="Downs"/>
    <n v="23.465"/>
    <x v="209"/>
    <s v="No"/>
    <x v="0"/>
    <x v="0"/>
    <n v="1"/>
    <x v="1"/>
    <x v="2"/>
    <x v="2"/>
    <s v="3-Nov-1961"/>
    <n v="13429.04"/>
    <x v="1"/>
    <s v="tier - 3"/>
    <x v="1"/>
    <n v="61"/>
  </r>
  <r>
    <x v="1571"/>
    <s v="Young"/>
    <n v="29.355"/>
    <x v="280"/>
    <s v="No"/>
    <x v="0"/>
    <x v="0"/>
    <n v="0"/>
    <x v="1"/>
    <x v="1"/>
    <x v="2"/>
    <s v="14-Nov-1966"/>
    <n v="13430.27"/>
    <x v="1"/>
    <s v="tier - 3"/>
    <x v="8"/>
    <n v="56"/>
  </r>
  <r>
    <x v="1572"/>
    <s v="Zywek"/>
    <n v="35.49"/>
    <x v="127"/>
    <s v="Yes"/>
    <x v="0"/>
    <x v="1"/>
    <n v="1"/>
    <x v="1"/>
    <x v="0"/>
    <x v="2"/>
    <s v="29-Jun-1975"/>
    <n v="13440.7"/>
    <x v="1"/>
    <s v="tier - 2"/>
    <x v="1"/>
    <n v="47"/>
  </r>
  <r>
    <x v="1573"/>
    <s v="Faulkner"/>
    <n v="26.315000000000001"/>
    <x v="256"/>
    <s v="No"/>
    <x v="0"/>
    <x v="0"/>
    <n v="0"/>
    <x v="1"/>
    <x v="1"/>
    <x v="1"/>
    <s v="13-Aug-1960"/>
    <n v="13451.12"/>
    <x v="1"/>
    <s v="tier - 1"/>
    <x v="2"/>
    <n v="62"/>
  </r>
  <r>
    <x v="1574"/>
    <s v="Erspamer"/>
    <n v="19.79"/>
    <x v="358"/>
    <s v="Yes"/>
    <x v="0"/>
    <x v="0"/>
    <n v="0"/>
    <x v="1"/>
    <x v="2"/>
    <x v="2"/>
    <s v="11-Jul-1960"/>
    <n v="13457.96"/>
    <x v="1"/>
    <s v="tier - 1"/>
    <x v="0"/>
    <n v="62"/>
  </r>
  <r>
    <x v="1575"/>
    <s v="Campbell"/>
    <n v="40.564999999999998"/>
    <x v="585"/>
    <s v="No"/>
    <x v="0"/>
    <x v="0"/>
    <n v="1"/>
    <x v="1"/>
    <x v="0"/>
    <x v="2"/>
    <s v="16-Dec-1960"/>
    <n v="13462.52"/>
    <x v="1"/>
    <s v="tier - 2"/>
    <x v="2"/>
    <n v="62"/>
  </r>
  <r>
    <x v="1576"/>
    <s v="Addison"/>
    <n v="18.03"/>
    <x v="627"/>
    <s v="Yes"/>
    <x v="0"/>
    <x v="0"/>
    <n v="2"/>
    <x v="1"/>
    <x v="3"/>
    <x v="0"/>
    <s v="19-Aug-1985"/>
    <n v="13465.8"/>
    <x v="1"/>
    <s v="tier - 1"/>
    <x v="1"/>
    <n v="37"/>
  </r>
  <r>
    <x v="1577"/>
    <s v="Wu"/>
    <n v="34.65"/>
    <x v="213"/>
    <s v="Yes"/>
    <x v="0"/>
    <x v="0"/>
    <n v="0"/>
    <x v="1"/>
    <x v="0"/>
    <x v="1"/>
    <s v="28-Jul-1960"/>
    <n v="13470.8"/>
    <x v="1"/>
    <s v="tier - 2"/>
    <x v="0"/>
    <n v="62"/>
  </r>
  <r>
    <x v="1578"/>
    <s v="Millett"/>
    <n v="42.94"/>
    <x v="83"/>
    <s v="No"/>
    <x v="0"/>
    <x v="0"/>
    <n v="0"/>
    <x v="1"/>
    <x v="0"/>
    <x v="2"/>
    <s v="24-Jul-1960"/>
    <n v="13470.86"/>
    <x v="1"/>
    <s v="tier - 3"/>
    <x v="2"/>
    <n v="62"/>
  </r>
  <r>
    <x v="1579"/>
    <s v="Bosl"/>
    <n v="31.254999999999999"/>
    <x v="587"/>
    <s v="No"/>
    <x v="0"/>
    <x v="0"/>
    <n v="0"/>
    <x v="1"/>
    <x v="0"/>
    <x v="2"/>
    <s v="7-Aug-1975"/>
    <n v="13472.19"/>
    <x v="1"/>
    <s v="tier - 2"/>
    <x v="1"/>
    <n v="47"/>
  </r>
  <r>
    <x v="1580"/>
    <s v="Goldberg"/>
    <n v="45.43"/>
    <x v="80"/>
    <s v="Yes"/>
    <x v="0"/>
    <x v="1"/>
    <n v="1"/>
    <x v="1"/>
    <x v="0"/>
    <x v="2"/>
    <s v="30-Aug-1990"/>
    <n v="13480.83"/>
    <x v="1"/>
    <s v="tier - 2"/>
    <x v="9"/>
    <n v="32"/>
  </r>
  <r>
    <x v="1581"/>
    <s v="Kelley"/>
    <n v="32.340000000000003"/>
    <x v="316"/>
    <s v="Yes"/>
    <x v="0"/>
    <x v="1"/>
    <n v="1"/>
    <x v="1"/>
    <x v="0"/>
    <x v="2"/>
    <s v="14-Oct-1963"/>
    <n v="13511.28"/>
    <x v="1"/>
    <s v="tier - 1"/>
    <x v="1"/>
    <n v="59"/>
  </r>
  <r>
    <x v="1582"/>
    <s v="Johnston"/>
    <n v="25.46"/>
    <x v="628"/>
    <s v="Yes"/>
    <x v="0"/>
    <x v="0"/>
    <n v="1"/>
    <x v="1"/>
    <x v="1"/>
    <x v="0"/>
    <s v="11-Jul-1960"/>
    <n v="13555"/>
    <x v="1"/>
    <s v="tier - 3"/>
    <x v="12"/>
    <n v="62"/>
  </r>
  <r>
    <x v="1583"/>
    <s v="Keating"/>
    <n v="37.145000000000003"/>
    <x v="134"/>
    <s v="No"/>
    <x v="0"/>
    <x v="0"/>
    <n v="0"/>
    <x v="1"/>
    <x v="0"/>
    <x v="2"/>
    <s v="15-Jul-1968"/>
    <n v="13566.04"/>
    <x v="1"/>
    <s v="tier - 3"/>
    <x v="14"/>
    <n v="54"/>
  </r>
  <r>
    <x v="1584"/>
    <s v="Duhon"/>
    <n v="30.8"/>
    <x v="334"/>
    <s v="Yes"/>
    <x v="0"/>
    <x v="0"/>
    <n v="0"/>
    <x v="1"/>
    <x v="0"/>
    <x v="1"/>
    <s v="14-Aug-1992"/>
    <n v="13588.17"/>
    <x v="1"/>
    <s v="tier - 1"/>
    <x v="1"/>
    <n v="30"/>
  </r>
  <r>
    <x v="1585"/>
    <s v="Briseno"/>
    <n v="29.5"/>
    <x v="540"/>
    <s v="Yes"/>
    <x v="0"/>
    <x v="0"/>
    <n v="0"/>
    <x v="1"/>
    <x v="1"/>
    <x v="2"/>
    <s v="10-Sep-1964"/>
    <n v="13607.37"/>
    <x v="1"/>
    <s v="tier - 1"/>
    <x v="8"/>
    <n v="58"/>
  </r>
  <r>
    <x v="1586"/>
    <s v="Besse"/>
    <n v="43.39"/>
    <x v="561"/>
    <s v="No"/>
    <x v="1"/>
    <x v="0"/>
    <n v="1"/>
    <x v="1"/>
    <x v="0"/>
    <x v="1"/>
    <s v="18-Nov-1961"/>
    <n v="13616.36"/>
    <x v="1"/>
    <s v="tier - 3"/>
    <x v="8"/>
    <n v="61"/>
  </r>
  <r>
    <x v="1587"/>
    <s v="Shillings"/>
    <n v="15.08"/>
    <x v="239"/>
    <s v="Yes"/>
    <x v="0"/>
    <x v="1"/>
    <n v="1"/>
    <x v="1"/>
    <x v="3"/>
    <x v="2"/>
    <s v="26-Jul-1969"/>
    <n v="13622.01"/>
    <x v="1"/>
    <s v="tier - 3"/>
    <x v="1"/>
    <n v="53"/>
  </r>
  <r>
    <x v="1588"/>
    <s v="Tate"/>
    <n v="20.48"/>
    <x v="305"/>
    <s v="No"/>
    <x v="0"/>
    <x v="0"/>
    <n v="0"/>
    <x v="1"/>
    <x v="2"/>
    <x v="0"/>
    <s v="24-Dec-1961"/>
    <n v="13635.64"/>
    <x v="1"/>
    <s v="tier - 3"/>
    <x v="8"/>
    <n v="61"/>
  </r>
  <r>
    <x v="1589"/>
    <s v="Arsenault"/>
    <n v="34.450000000000003"/>
    <x v="224"/>
    <s v="Yes"/>
    <x v="0"/>
    <x v="0"/>
    <n v="0"/>
    <x v="1"/>
    <x v="0"/>
    <x v="2"/>
    <s v="20-Jul-1984"/>
    <n v="13638.06"/>
    <x v="1"/>
    <s v="tier - 3"/>
    <x v="9"/>
    <n v="38"/>
  </r>
  <r>
    <x v="1590"/>
    <s v="Hengoed"/>
    <n v="34.21"/>
    <x v="318"/>
    <s v="Yes"/>
    <x v="0"/>
    <x v="0"/>
    <n v="0"/>
    <x v="1"/>
    <x v="0"/>
    <x v="0"/>
    <s v="4-Aug-1963"/>
    <n v="13677.68"/>
    <x v="1"/>
    <s v="tier - 2"/>
    <x v="11"/>
    <n v="59"/>
  </r>
  <r>
    <x v="1591"/>
    <s v="Aller"/>
    <n v="28.8"/>
    <x v="19"/>
    <s v="Yes"/>
    <x v="0"/>
    <x v="0"/>
    <n v="0"/>
    <x v="1"/>
    <x v="1"/>
    <x v="0"/>
    <s v="14-Sep-1985"/>
    <n v="13685.51"/>
    <x v="1"/>
    <s v="tier - 1"/>
    <x v="14"/>
    <n v="37"/>
  </r>
  <r>
    <x v="1592"/>
    <s v="Pisano"/>
    <n v="31.74"/>
    <x v="135"/>
    <s v="No"/>
    <x v="0"/>
    <x v="1"/>
    <n v="1"/>
    <x v="1"/>
    <x v="0"/>
    <x v="2"/>
    <s v="24-Nov-1986"/>
    <n v="13714.55"/>
    <x v="1"/>
    <s v="tier - 2"/>
    <x v="9"/>
    <n v="36"/>
  </r>
  <r>
    <x v="1593"/>
    <s v="Sanca"/>
    <n v="21.78"/>
    <x v="629"/>
    <s v="Yes"/>
    <x v="0"/>
    <x v="0"/>
    <n v="0"/>
    <x v="1"/>
    <x v="2"/>
    <x v="0"/>
    <s v="2-Aug-1981"/>
    <n v="13725.47"/>
    <x v="1"/>
    <s v="tier - 2"/>
    <x v="8"/>
    <n v="41"/>
  </r>
  <r>
    <x v="1594"/>
    <s v="Bond"/>
    <n v="23.75"/>
    <x v="52"/>
    <s v="No"/>
    <x v="0"/>
    <x v="0"/>
    <n v="1"/>
    <x v="1"/>
    <x v="2"/>
    <x v="2"/>
    <s v="29-Aug-1985"/>
    <n v="13726.21"/>
    <x v="1"/>
    <s v="tier - 3"/>
    <x v="14"/>
    <n v="37"/>
  </r>
  <r>
    <x v="1595"/>
    <s v="Carron"/>
    <n v="33.21"/>
    <x v="103"/>
    <s v="Yes"/>
    <x v="0"/>
    <x v="0"/>
    <n v="1"/>
    <x v="1"/>
    <x v="0"/>
    <x v="2"/>
    <s v="23-Oct-1969"/>
    <n v="13746.74"/>
    <x v="1"/>
    <s v="tier - 2"/>
    <x v="14"/>
    <n v="53"/>
  </r>
  <r>
    <x v="1596"/>
    <s v="Ellwanger"/>
    <n v="17.7"/>
    <x v="583"/>
    <s v="Yes"/>
    <x v="0"/>
    <x v="0"/>
    <n v="2"/>
    <x v="1"/>
    <x v="3"/>
    <x v="0"/>
    <s v="16-Jul-2004"/>
    <n v="13747.87"/>
    <x v="1"/>
    <s v="tier - 2"/>
    <x v="6"/>
    <n v="18"/>
  </r>
  <r>
    <x v="1597"/>
    <s v="Hanson"/>
    <n v="17.2"/>
    <x v="589"/>
    <s v="No"/>
    <x v="0"/>
    <x v="0"/>
    <n v="2"/>
    <x v="1"/>
    <x v="3"/>
    <x v="1"/>
    <s v="6-Aug-1959"/>
    <n v="13770.1"/>
    <x v="1"/>
    <s v="tier - 1"/>
    <x v="1"/>
    <n v="63"/>
  </r>
  <r>
    <x v="1598"/>
    <s v="Tucker"/>
    <n v="19.21"/>
    <x v="315"/>
    <s v="No"/>
    <x v="0"/>
    <x v="0"/>
    <n v="2"/>
    <x v="1"/>
    <x v="2"/>
    <x v="2"/>
    <s v="10-Nov-1966"/>
    <n v="13801.61"/>
    <x v="1"/>
    <s v="tier - 3"/>
    <x v="14"/>
    <n v="56"/>
  </r>
  <r>
    <x v="1599"/>
    <s v="Counts"/>
    <n v="23.2"/>
    <x v="500"/>
    <s v="No"/>
    <x v="0"/>
    <x v="1"/>
    <n v="1"/>
    <x v="1"/>
    <x v="2"/>
    <x v="2"/>
    <s v="8-Dec-1986"/>
    <n v="13819.49"/>
    <x v="1"/>
    <s v="tier - 2"/>
    <x v="1"/>
    <n v="36"/>
  </r>
  <r>
    <x v="1600"/>
    <s v="Carson"/>
    <n v="32.5"/>
    <x v="164"/>
    <s v="Yes"/>
    <x v="0"/>
    <x v="1"/>
    <n v="1"/>
    <x v="1"/>
    <x v="0"/>
    <x v="2"/>
    <s v="25-Nov-1958"/>
    <n v="13822.8"/>
    <x v="1"/>
    <s v="tier - 3"/>
    <x v="2"/>
    <n v="64"/>
  </r>
  <r>
    <x v="1601"/>
    <s v="Haines"/>
    <n v="20.9"/>
    <x v="457"/>
    <s v="No"/>
    <x v="0"/>
    <x v="0"/>
    <n v="0"/>
    <x v="1"/>
    <x v="2"/>
    <x v="0"/>
    <s v="10-Dec-1958"/>
    <n v="13831.12"/>
    <x v="1"/>
    <s v="tier - 1"/>
    <x v="0"/>
    <n v="64"/>
  </r>
  <r>
    <x v="1602"/>
    <s v="Schnabel"/>
    <n v="19.11"/>
    <x v="261"/>
    <s v="No"/>
    <x v="0"/>
    <x v="0"/>
    <n v="2"/>
    <x v="1"/>
    <x v="2"/>
    <x v="2"/>
    <s v="7-Jun-2003"/>
    <n v="13844.51"/>
    <x v="0"/>
    <s v="tier - 1"/>
    <x v="2"/>
    <n v="20"/>
  </r>
  <r>
    <x v="1603"/>
    <s v="Thind"/>
    <n v="31.17"/>
    <x v="124"/>
    <s v="No"/>
    <x v="0"/>
    <x v="0"/>
    <n v="1"/>
    <x v="1"/>
    <x v="0"/>
    <x v="2"/>
    <s v="21-Jul-1960"/>
    <n v="13844.8"/>
    <x v="0"/>
    <s v="tier - 2"/>
    <x v="1"/>
    <n v="62"/>
  </r>
  <r>
    <x v="1604"/>
    <s v="Simon"/>
    <n v="36.08"/>
    <x v="144"/>
    <s v="No"/>
    <x v="0"/>
    <x v="0"/>
    <n v="0"/>
    <x v="1"/>
    <x v="0"/>
    <x v="2"/>
    <s v="19-Dec-1978"/>
    <n v="13874.89"/>
    <x v="0"/>
    <s v="tier - 1"/>
    <x v="1"/>
    <n v="44"/>
  </r>
  <r>
    <x v="1605"/>
    <s v="Arciniaga"/>
    <n v="28.024999999999999"/>
    <x v="363"/>
    <s v="Yes"/>
    <x v="0"/>
    <x v="0"/>
    <n v="0"/>
    <x v="1"/>
    <x v="1"/>
    <x v="2"/>
    <s v="5-Oct-1959"/>
    <n v="13880.95"/>
    <x v="0"/>
    <s v="tier - 2"/>
    <x v="2"/>
    <n v="63"/>
  </r>
  <r>
    <x v="1606"/>
    <s v="Ryan"/>
    <n v="24.32"/>
    <x v="209"/>
    <s v="Yes"/>
    <x v="0"/>
    <x v="0"/>
    <n v="0"/>
    <x v="1"/>
    <x v="2"/>
    <x v="2"/>
    <s v="25-Sep-1985"/>
    <n v="13886.4"/>
    <x v="0"/>
    <s v="tier - 2"/>
    <x v="1"/>
    <n v="37"/>
  </r>
  <r>
    <x v="1607"/>
    <s v="Lizak"/>
    <n v="38"/>
    <x v="86"/>
    <s v="Yes"/>
    <x v="0"/>
    <x v="0"/>
    <n v="1"/>
    <x v="1"/>
    <x v="0"/>
    <x v="2"/>
    <s v="29-Dec-1959"/>
    <n v="13887.2"/>
    <x v="0"/>
    <s v="tier - 3"/>
    <x v="0"/>
    <n v="63"/>
  </r>
  <r>
    <x v="1608"/>
    <s v="Howery"/>
    <n v="31.6"/>
    <x v="218"/>
    <s v="Yes"/>
    <x v="0"/>
    <x v="0"/>
    <n v="0"/>
    <x v="1"/>
    <x v="0"/>
    <x v="0"/>
    <s v="7-Jul-1959"/>
    <n v="13887.97"/>
    <x v="0"/>
    <s v="tier - 2"/>
    <x v="0"/>
    <n v="63"/>
  </r>
  <r>
    <x v="1609"/>
    <s v="Crain"/>
    <n v="31.02"/>
    <x v="630"/>
    <s v="Yes"/>
    <x v="0"/>
    <x v="0"/>
    <n v="0"/>
    <x v="1"/>
    <x v="0"/>
    <x v="0"/>
    <s v="27-Jul-1962"/>
    <n v="13919.82"/>
    <x v="0"/>
    <s v="tier - 2"/>
    <x v="0"/>
    <n v="60"/>
  </r>
  <r>
    <x v="1610"/>
    <s v="Hotze"/>
    <n v="29.26"/>
    <x v="251"/>
    <s v="Yes"/>
    <x v="0"/>
    <x v="0"/>
    <n v="1"/>
    <x v="1"/>
    <x v="1"/>
    <x v="2"/>
    <s v="18-Jun-1960"/>
    <n v="13937.67"/>
    <x v="0"/>
    <s v="tier - 1"/>
    <x v="1"/>
    <n v="62"/>
  </r>
  <r>
    <x v="1611"/>
    <s v="Chauhan"/>
    <n v="15.09"/>
    <x v="14"/>
    <s v="Yes"/>
    <x v="0"/>
    <x v="0"/>
    <n v="2"/>
    <x v="1"/>
    <x v="3"/>
    <x v="0"/>
    <s v="29-Aug-1959"/>
    <n v="13974.46"/>
    <x v="0"/>
    <s v="tier - 2"/>
    <x v="4"/>
    <n v="63"/>
  </r>
  <r>
    <x v="1612"/>
    <s v="Raab"/>
    <n v="22.63"/>
    <x v="111"/>
    <s v="Yes"/>
    <x v="0"/>
    <x v="0"/>
    <n v="0"/>
    <x v="1"/>
    <x v="2"/>
    <x v="2"/>
    <s v="13-Jul-1990"/>
    <n v="13979.45"/>
    <x v="0"/>
    <s v="tier - 1"/>
    <x v="9"/>
    <n v="32"/>
  </r>
  <r>
    <x v="1613"/>
    <s v="McKown"/>
    <n v="23.46"/>
    <x v="139"/>
    <s v="No"/>
    <x v="0"/>
    <x v="0"/>
    <n v="1"/>
    <x v="1"/>
    <x v="2"/>
    <x v="2"/>
    <s v="6-Sep-1959"/>
    <n v="13981.85"/>
    <x v="0"/>
    <s v="tier - 1"/>
    <x v="5"/>
    <n v="63"/>
  </r>
  <r>
    <x v="1614"/>
    <s v="Schiemann"/>
    <n v="22.56"/>
    <x v="83"/>
    <s v="Yes"/>
    <x v="0"/>
    <x v="0"/>
    <n v="0"/>
    <x v="1"/>
    <x v="2"/>
    <x v="2"/>
    <s v="23-Dec-1963"/>
    <n v="14001.13"/>
    <x v="0"/>
    <s v="tier - 1"/>
    <x v="0"/>
    <n v="59"/>
  </r>
  <r>
    <x v="1615"/>
    <s v="Cress"/>
    <n v="19.28"/>
    <x v="543"/>
    <s v="No"/>
    <x v="0"/>
    <x v="0"/>
    <n v="2"/>
    <x v="1"/>
    <x v="2"/>
    <x v="0"/>
    <s v="6-Jul-1963"/>
    <n v="14001.29"/>
    <x v="0"/>
    <s v="tier - 2"/>
    <x v="0"/>
    <n v="59"/>
  </r>
  <r>
    <x v="1616"/>
    <s v="Mawson"/>
    <n v="15.37"/>
    <x v="631"/>
    <s v="Yes"/>
    <x v="0"/>
    <x v="0"/>
    <n v="2"/>
    <x v="1"/>
    <x v="3"/>
    <x v="0"/>
    <s v="8-Jul-1963"/>
    <n v="14007.22"/>
    <x v="0"/>
    <s v="tier - 3"/>
    <x v="2"/>
    <n v="59"/>
  </r>
  <r>
    <x v="1617"/>
    <s v="Wigginton"/>
    <n v="18.71"/>
    <x v="319"/>
    <s v="Yes"/>
    <x v="0"/>
    <x v="0"/>
    <n v="0"/>
    <x v="1"/>
    <x v="2"/>
    <x v="2"/>
    <s v="8-Nov-1960"/>
    <n v="14043.48"/>
    <x v="0"/>
    <s v="tier - 3"/>
    <x v="8"/>
    <n v="62"/>
  </r>
  <r>
    <x v="1618"/>
    <s v="Wang"/>
    <n v="20.61"/>
    <x v="632"/>
    <s v="No"/>
    <x v="0"/>
    <x v="0"/>
    <n v="0"/>
    <x v="1"/>
    <x v="2"/>
    <x v="0"/>
    <s v="12-Sep-1991"/>
    <n v="14081.93"/>
    <x v="0"/>
    <s v="tier - 3"/>
    <x v="1"/>
    <n v="31"/>
  </r>
  <r>
    <x v="1619"/>
    <s v="Schroeder"/>
    <n v="15.99"/>
    <x v="90"/>
    <s v="Yes"/>
    <x v="0"/>
    <x v="1"/>
    <n v="1"/>
    <x v="1"/>
    <x v="3"/>
    <x v="2"/>
    <s v="26-Sep-1976"/>
    <n v="14098.07"/>
    <x v="0"/>
    <s v="tier - 3"/>
    <x v="9"/>
    <n v="46"/>
  </r>
  <r>
    <x v="1620"/>
    <s v="Leonard"/>
    <n v="33.155000000000001"/>
    <x v="538"/>
    <s v="No"/>
    <x v="0"/>
    <x v="0"/>
    <n v="0"/>
    <x v="1"/>
    <x v="0"/>
    <x v="2"/>
    <s v="14-Jun-1961"/>
    <n v="14119.62"/>
    <x v="0"/>
    <s v="tier - 1"/>
    <x v="1"/>
    <n v="61"/>
  </r>
  <r>
    <x v="1621"/>
    <s v="Tissue"/>
    <n v="26.22"/>
    <x v="252"/>
    <s v="Yes"/>
    <x v="0"/>
    <x v="1"/>
    <n v="1"/>
    <x v="1"/>
    <x v="1"/>
    <x v="2"/>
    <s v="6-Jul-2004"/>
    <n v="14133.04"/>
    <x v="0"/>
    <s v="tier - 3"/>
    <x v="0"/>
    <n v="18"/>
  </r>
  <r>
    <x v="1622"/>
    <s v="Wood"/>
    <n v="21.85"/>
    <x v="274"/>
    <s v="Yes"/>
    <x v="0"/>
    <x v="1"/>
    <n v="1"/>
    <x v="1"/>
    <x v="2"/>
    <x v="2"/>
    <s v="7-Jul-1984"/>
    <n v="14152.46"/>
    <x v="0"/>
    <s v="tier - 1"/>
    <x v="1"/>
    <n v="38"/>
  </r>
  <r>
    <x v="1623"/>
    <s v="Denny"/>
    <n v="30.495000000000001"/>
    <x v="178"/>
    <s v="No"/>
    <x v="0"/>
    <x v="0"/>
    <n v="0"/>
    <x v="1"/>
    <x v="0"/>
    <x v="1"/>
    <s v="25-Dec-1968"/>
    <n v="14193.55"/>
    <x v="0"/>
    <s v="tier - 1"/>
    <x v="14"/>
    <n v="54"/>
  </r>
  <r>
    <x v="1624"/>
    <s v="Testa"/>
    <n v="34.104999999999997"/>
    <x v="215"/>
    <s v="Yes"/>
    <x v="0"/>
    <x v="0"/>
    <n v="0"/>
    <x v="1"/>
    <x v="0"/>
    <x v="2"/>
    <s v="17-Nov-1983"/>
    <n v="14209.4"/>
    <x v="0"/>
    <s v="tier - 1"/>
    <x v="14"/>
    <n v="39"/>
  </r>
  <r>
    <x v="1625"/>
    <s v="Mooney"/>
    <n v="32.770000000000003"/>
    <x v="614"/>
    <s v="Yes"/>
    <x v="0"/>
    <x v="0"/>
    <n v="1"/>
    <x v="1"/>
    <x v="0"/>
    <x v="2"/>
    <s v="21-Sep-1958"/>
    <n v="14210.54"/>
    <x v="0"/>
    <s v="tier - 2"/>
    <x v="1"/>
    <n v="64"/>
  </r>
  <r>
    <x v="1626"/>
    <s v="Buchholtz"/>
    <n v="16.850000000000001"/>
    <x v="35"/>
    <s v="Yes"/>
    <x v="0"/>
    <x v="0"/>
    <n v="2"/>
    <x v="1"/>
    <x v="3"/>
    <x v="0"/>
    <s v="25-Sep-1961"/>
    <n v="14235.07"/>
    <x v="0"/>
    <s v="tier - 1"/>
    <x v="2"/>
    <n v="61"/>
  </r>
  <r>
    <x v="1627"/>
    <s v="Hoyt"/>
    <n v="34.700000000000003"/>
    <x v="87"/>
    <s v="No"/>
    <x v="0"/>
    <x v="0"/>
    <n v="1"/>
    <x v="1"/>
    <x v="0"/>
    <x v="1"/>
    <s v="10-Oct-1959"/>
    <n v="14254.61"/>
    <x v="0"/>
    <s v="tier - 1"/>
    <x v="1"/>
    <n v="63"/>
  </r>
  <r>
    <x v="1628"/>
    <s v="Cabada"/>
    <n v="37.049999999999997"/>
    <x v="233"/>
    <s v="No"/>
    <x v="0"/>
    <x v="0"/>
    <n v="1"/>
    <x v="1"/>
    <x v="0"/>
    <x v="2"/>
    <s v="8-Nov-1959"/>
    <n v="14256.19"/>
    <x v="0"/>
    <s v="tier - 3"/>
    <x v="1"/>
    <n v="63"/>
  </r>
  <r>
    <x v="1629"/>
    <s v="Lobaciute"/>
    <n v="18.78"/>
    <x v="150"/>
    <s v="No"/>
    <x v="0"/>
    <x v="1"/>
    <n v="1"/>
    <x v="1"/>
    <x v="2"/>
    <x v="2"/>
    <s v="26-Dec-1974"/>
    <n v="14256.79"/>
    <x v="0"/>
    <s v="tier - 2"/>
    <x v="14"/>
    <n v="48"/>
  </r>
  <r>
    <x v="1630"/>
    <s v="Dawes"/>
    <n v="28.024999999999999"/>
    <x v="633"/>
    <s v="No"/>
    <x v="0"/>
    <x v="0"/>
    <n v="1"/>
    <x v="1"/>
    <x v="1"/>
    <x v="2"/>
    <s v="13-Jul-1972"/>
    <n v="14258.33"/>
    <x v="0"/>
    <s v="tier - 2"/>
    <x v="14"/>
    <n v="50"/>
  </r>
  <r>
    <x v="1631"/>
    <s v="Deppen"/>
    <n v="35.090000000000003"/>
    <x v="85"/>
    <s v="No"/>
    <x v="0"/>
    <x v="0"/>
    <n v="0"/>
    <x v="1"/>
    <x v="0"/>
    <x v="1"/>
    <s v="6-Sep-2004"/>
    <n v="14283.46"/>
    <x v="0"/>
    <s v="tier - 2"/>
    <x v="8"/>
    <n v="18"/>
  </r>
  <r>
    <x v="1632"/>
    <s v="Oberndorfer"/>
    <n v="34.42"/>
    <x v="127"/>
    <s v="Yes"/>
    <x v="0"/>
    <x v="0"/>
    <n v="0"/>
    <x v="1"/>
    <x v="0"/>
    <x v="2"/>
    <s v="15-Dec-1968"/>
    <n v="14285.9"/>
    <x v="0"/>
    <s v="tier - 3"/>
    <x v="1"/>
    <n v="54"/>
  </r>
  <r>
    <x v="1633"/>
    <s v="Hetherington"/>
    <n v="29.4"/>
    <x v="228"/>
    <s v="No"/>
    <x v="0"/>
    <x v="0"/>
    <n v="0"/>
    <x v="1"/>
    <x v="1"/>
    <x v="2"/>
    <s v="15-Oct-1958"/>
    <n v="14313.85"/>
    <x v="0"/>
    <s v="tier - 3"/>
    <x v="0"/>
    <n v="64"/>
  </r>
  <r>
    <x v="1634"/>
    <s v="Murray"/>
    <n v="21.31"/>
    <x v="550"/>
    <s v="No"/>
    <x v="0"/>
    <x v="0"/>
    <n v="0"/>
    <x v="1"/>
    <x v="2"/>
    <x v="2"/>
    <s v="10-Jul-1958"/>
    <n v="14319.03"/>
    <x v="0"/>
    <s v="tier - 2"/>
    <x v="2"/>
    <n v="64"/>
  </r>
  <r>
    <x v="1635"/>
    <s v="Higden"/>
    <n v="19.559999999999999"/>
    <x v="499"/>
    <s v="No"/>
    <x v="0"/>
    <x v="0"/>
    <n v="0"/>
    <x v="1"/>
    <x v="2"/>
    <x v="0"/>
    <s v="26-Sep-1969"/>
    <n v="14337.91"/>
    <x v="0"/>
    <s v="tier - 3"/>
    <x v="16"/>
    <n v="53"/>
  </r>
  <r>
    <x v="1636"/>
    <s v="Rediger"/>
    <n v="37.335000000000001"/>
    <x v="106"/>
    <s v="Yes"/>
    <x v="0"/>
    <x v="0"/>
    <n v="1"/>
    <x v="1"/>
    <x v="0"/>
    <x v="1"/>
    <s v="24-Dec-1959"/>
    <n v="14349.85"/>
    <x v="0"/>
    <s v="tier - 2"/>
    <x v="1"/>
    <n v="63"/>
  </r>
  <r>
    <x v="1637"/>
    <s v="Huff"/>
    <n v="19.53"/>
    <x v="41"/>
    <s v="No"/>
    <x v="0"/>
    <x v="0"/>
    <n v="0"/>
    <x v="1"/>
    <x v="2"/>
    <x v="0"/>
    <s v="10-Oct-1967"/>
    <n v="14355.43"/>
    <x v="0"/>
    <s v="tier - 1"/>
    <x v="14"/>
    <n v="55"/>
  </r>
  <r>
    <x v="1638"/>
    <s v="Hall"/>
    <n v="34.1"/>
    <x v="361"/>
    <s v="No"/>
    <x v="0"/>
    <x v="0"/>
    <n v="0"/>
    <x v="1"/>
    <x v="0"/>
    <x v="2"/>
    <s v="16-Nov-1988"/>
    <n v="14358.36"/>
    <x v="0"/>
    <s v="tier - 2"/>
    <x v="2"/>
    <n v="34"/>
  </r>
  <r>
    <x v="1639"/>
    <s v="Grise"/>
    <n v="16.5"/>
    <x v="452"/>
    <s v="Yes"/>
    <x v="0"/>
    <x v="0"/>
    <n v="2"/>
    <x v="1"/>
    <x v="3"/>
    <x v="0"/>
    <s v="16-Jul-1963"/>
    <n v="14382.71"/>
    <x v="0"/>
    <s v="tier - 2"/>
    <x v="1"/>
    <n v="59"/>
  </r>
  <r>
    <x v="1640"/>
    <s v="Skildum"/>
    <n v="30.69"/>
    <x v="249"/>
    <s v="No"/>
    <x v="0"/>
    <x v="0"/>
    <n v="1"/>
    <x v="1"/>
    <x v="0"/>
    <x v="2"/>
    <s v="22-Jun-1965"/>
    <n v="14394.4"/>
    <x v="0"/>
    <s v="tier - 3"/>
    <x v="8"/>
    <n v="57"/>
  </r>
  <r>
    <x v="1641"/>
    <s v="Yang"/>
    <n v="28.93"/>
    <x v="189"/>
    <s v="No"/>
    <x v="0"/>
    <x v="0"/>
    <n v="1"/>
    <x v="1"/>
    <x v="1"/>
    <x v="2"/>
    <s v="14-Sep-1958"/>
    <n v="14394.56"/>
    <x v="0"/>
    <s v="tier - 1"/>
    <x v="6"/>
    <n v="64"/>
  </r>
  <r>
    <x v="1642"/>
    <s v="Fischer-Daly"/>
    <n v="38.9"/>
    <x v="141"/>
    <s v="No"/>
    <x v="0"/>
    <x v="0"/>
    <n v="0"/>
    <x v="1"/>
    <x v="0"/>
    <x v="2"/>
    <s v="29-Jul-1958"/>
    <n v="14410.93"/>
    <x v="0"/>
    <s v="tier - 2"/>
    <x v="5"/>
    <n v="64"/>
  </r>
  <r>
    <x v="1643"/>
    <s v="Asher"/>
    <n v="26.9"/>
    <x v="212"/>
    <s v="No"/>
    <x v="0"/>
    <x v="0"/>
    <n v="0"/>
    <x v="1"/>
    <x v="1"/>
    <x v="2"/>
    <s v="20-Sep-1958"/>
    <n v="14418.28"/>
    <x v="0"/>
    <s v="tier - 3"/>
    <x v="0"/>
    <n v="64"/>
  </r>
  <r>
    <x v="1644"/>
    <s v="Zhou"/>
    <n v="24.86"/>
    <x v="195"/>
    <s v="No"/>
    <x v="0"/>
    <x v="0"/>
    <n v="0"/>
    <x v="1"/>
    <x v="2"/>
    <x v="1"/>
    <s v="10-Aug-1999"/>
    <n v="14426.07"/>
    <x v="0"/>
    <s v="tier - 1"/>
    <x v="1"/>
    <n v="23"/>
  </r>
  <r>
    <x v="1645"/>
    <s v="Rudder"/>
    <n v="39.14"/>
    <x v="149"/>
    <s v="No"/>
    <x v="1"/>
    <x v="0"/>
    <n v="1"/>
    <x v="1"/>
    <x v="0"/>
    <x v="1"/>
    <s v="15-Aug-1967"/>
    <n v="14426.66"/>
    <x v="0"/>
    <s v="tier - 2"/>
    <x v="14"/>
    <n v="55"/>
  </r>
  <r>
    <x v="1646"/>
    <s v="Cartmell"/>
    <n v="39.799999999999997"/>
    <x v="331"/>
    <s v="No"/>
    <x v="0"/>
    <x v="1"/>
    <n v="1"/>
    <x v="1"/>
    <x v="0"/>
    <x v="1"/>
    <s v="4-Nov-1967"/>
    <n v="14427.63"/>
    <x v="0"/>
    <s v="tier - 2"/>
    <x v="11"/>
    <n v="55"/>
  </r>
  <r>
    <x v="1647"/>
    <s v="Troland"/>
    <n v="34.32"/>
    <x v="361"/>
    <s v="No"/>
    <x v="0"/>
    <x v="0"/>
    <n v="1"/>
    <x v="1"/>
    <x v="0"/>
    <x v="2"/>
    <s v="29-Jun-1959"/>
    <n v="14449.85"/>
    <x v="0"/>
    <s v="tier - 1"/>
    <x v="8"/>
    <n v="63"/>
  </r>
  <r>
    <x v="1648"/>
    <s v="Hall"/>
    <n v="32.51"/>
    <x v="167"/>
    <s v="No"/>
    <x v="0"/>
    <x v="0"/>
    <n v="0"/>
    <x v="1"/>
    <x v="0"/>
    <x v="2"/>
    <s v="3-Aug-1959"/>
    <n v="14451.84"/>
    <x v="0"/>
    <s v="tier - 3"/>
    <x v="9"/>
    <n v="63"/>
  </r>
  <r>
    <x v="1649"/>
    <s v="Berg"/>
    <n v="30.71"/>
    <x v="105"/>
    <s v="No"/>
    <x v="0"/>
    <x v="1"/>
    <n v="1"/>
    <x v="1"/>
    <x v="0"/>
    <x v="1"/>
    <s v="10-Nov-1996"/>
    <n v="14455.64"/>
    <x v="0"/>
    <s v="tier - 3"/>
    <x v="8"/>
    <n v="26"/>
  </r>
  <r>
    <x v="1650"/>
    <s v="Engtrakul"/>
    <n v="28.9"/>
    <x v="332"/>
    <s v="No"/>
    <x v="0"/>
    <x v="0"/>
    <n v="1"/>
    <x v="1"/>
    <x v="1"/>
    <x v="2"/>
    <s v="27-Nov-1976"/>
    <n v="14470.01"/>
    <x v="0"/>
    <s v="tier - 3"/>
    <x v="1"/>
    <n v="46"/>
  </r>
  <r>
    <x v="1651"/>
    <s v="Leonhardt"/>
    <n v="36.19"/>
    <x v="167"/>
    <s v="No"/>
    <x v="0"/>
    <x v="0"/>
    <n v="0"/>
    <x v="1"/>
    <x v="0"/>
    <x v="2"/>
    <s v="20-Nov-1959"/>
    <n v="14474.68"/>
    <x v="0"/>
    <s v="tier - 2"/>
    <x v="0"/>
    <n v="63"/>
  </r>
  <r>
    <x v="1652"/>
    <s v="Goetz"/>
    <n v="29.6"/>
    <x v="197"/>
    <s v="No"/>
    <x v="0"/>
    <x v="0"/>
    <n v="0"/>
    <x v="1"/>
    <x v="1"/>
    <x v="2"/>
    <s v="20-Oct-1979"/>
    <n v="14478.33"/>
    <x v="0"/>
    <s v="tier - 2"/>
    <x v="0"/>
    <n v="43"/>
  </r>
  <r>
    <x v="1653"/>
    <s v="Cacharelis"/>
    <n v="30.95"/>
    <x v="128"/>
    <s v="No"/>
    <x v="0"/>
    <x v="1"/>
    <n v="1"/>
    <x v="1"/>
    <x v="0"/>
    <x v="1"/>
    <s v="22-Jul-1989"/>
    <n v="14507.46"/>
    <x v="0"/>
    <s v="tier - 3"/>
    <x v="1"/>
    <n v="33"/>
  </r>
  <r>
    <x v="1654"/>
    <s v="Kariolis"/>
    <n v="19.95"/>
    <x v="125"/>
    <s v="No"/>
    <x v="0"/>
    <x v="0"/>
    <n v="1"/>
    <x v="1"/>
    <x v="2"/>
    <x v="2"/>
    <s v="14-Jul-1989"/>
    <n v="14547.26"/>
    <x v="0"/>
    <s v="tier - 3"/>
    <x v="2"/>
    <n v="33"/>
  </r>
  <r>
    <x v="1655"/>
    <s v="Zelwin"/>
    <n v="23.65"/>
    <x v="56"/>
    <s v="Yes"/>
    <x v="0"/>
    <x v="0"/>
    <n v="0"/>
    <x v="1"/>
    <x v="2"/>
    <x v="1"/>
    <s v="12-Sep-1998"/>
    <n v="14571.89"/>
    <x v="0"/>
    <s v="tier - 1"/>
    <x v="8"/>
    <n v="24"/>
  </r>
  <r>
    <x v="1656"/>
    <s v="Barry"/>
    <n v="43.34"/>
    <x v="470"/>
    <s v="No"/>
    <x v="0"/>
    <x v="0"/>
    <n v="1"/>
    <x v="1"/>
    <x v="0"/>
    <x v="2"/>
    <s v="3-Dec-1962"/>
    <n v="14574.64"/>
    <x v="0"/>
    <s v="tier - 1"/>
    <x v="7"/>
    <n v="60"/>
  </r>
  <r>
    <x v="1657"/>
    <s v="Bannon"/>
    <n v="31.98"/>
    <x v="135"/>
    <s v="Yes"/>
    <x v="0"/>
    <x v="0"/>
    <n v="1"/>
    <x v="1"/>
    <x v="0"/>
    <x v="2"/>
    <s v="14-Oct-1963"/>
    <n v="14590.63"/>
    <x v="0"/>
    <s v="tier - 1"/>
    <x v="8"/>
    <n v="59"/>
  </r>
  <r>
    <x v="1658"/>
    <s v="Chang"/>
    <n v="35.86"/>
    <x v="21"/>
    <s v="No"/>
    <x v="0"/>
    <x v="0"/>
    <n v="1"/>
    <x v="1"/>
    <x v="0"/>
    <x v="1"/>
    <s v="18-Jul-1967"/>
    <n v="14600.62"/>
    <x v="0"/>
    <s v="tier - 3"/>
    <x v="16"/>
    <n v="55"/>
  </r>
  <r>
    <x v="1659"/>
    <s v="Vetter"/>
    <n v="15.2"/>
    <x v="163"/>
    <s v="No"/>
    <x v="0"/>
    <x v="0"/>
    <n v="0"/>
    <x v="1"/>
    <x v="3"/>
    <x v="0"/>
    <s v="8-Nov-1965"/>
    <n v="14612.33"/>
    <x v="0"/>
    <s v="tier - 3"/>
    <x v="11"/>
    <n v="57"/>
  </r>
  <r>
    <x v="1660"/>
    <s v="Jablonski"/>
    <n v="37.200000000000003"/>
    <x v="417"/>
    <s v="No"/>
    <x v="0"/>
    <x v="0"/>
    <n v="0"/>
    <x v="1"/>
    <x v="0"/>
    <x v="0"/>
    <s v="21-Aug-1991"/>
    <n v="14630.52"/>
    <x v="0"/>
    <s v="tier - 3"/>
    <x v="2"/>
    <n v="31"/>
  </r>
  <r>
    <x v="1661"/>
    <s v="Jakubowitch"/>
    <n v="17.91"/>
    <x v="497"/>
    <s v="No"/>
    <x v="0"/>
    <x v="0"/>
    <n v="2"/>
    <x v="1"/>
    <x v="3"/>
    <x v="2"/>
    <s v="1-Sep-1967"/>
    <n v="14640.35"/>
    <x v="0"/>
    <s v="tier - 3"/>
    <x v="14"/>
    <n v="55"/>
  </r>
  <r>
    <x v="1662"/>
    <s v="Altshuler"/>
    <n v="20.76"/>
    <x v="106"/>
    <s v="No"/>
    <x v="0"/>
    <x v="0"/>
    <n v="0"/>
    <x v="1"/>
    <x v="2"/>
    <x v="1"/>
    <s v="13-Nov-1981"/>
    <n v="14657.2"/>
    <x v="0"/>
    <s v="tier - 1"/>
    <x v="1"/>
    <n v="41"/>
  </r>
  <r>
    <x v="1663"/>
    <s v="Ugarte"/>
    <n v="38.99"/>
    <x v="127"/>
    <s v="No"/>
    <x v="1"/>
    <x v="0"/>
    <n v="1"/>
    <x v="1"/>
    <x v="0"/>
    <x v="2"/>
    <s v="20-Oct-1969"/>
    <n v="14665.75"/>
    <x v="0"/>
    <s v="tier - 1"/>
    <x v="1"/>
    <n v="53"/>
  </r>
  <r>
    <x v="1664"/>
    <s v="Tusso"/>
    <n v="42.655000000000001"/>
    <x v="425"/>
    <s v="Yes"/>
    <x v="0"/>
    <x v="1"/>
    <n v="1"/>
    <x v="1"/>
    <x v="0"/>
    <x v="1"/>
    <s v="23-Jul-1958"/>
    <n v="14692.67"/>
    <x v="0"/>
    <s v="tier - 1"/>
    <x v="1"/>
    <n v="64"/>
  </r>
  <r>
    <x v="1665"/>
    <s v="Johnson"/>
    <n v="30.57"/>
    <x v="45"/>
    <s v="No"/>
    <x v="0"/>
    <x v="1"/>
    <n v="1"/>
    <x v="1"/>
    <x v="0"/>
    <x v="2"/>
    <s v="4-Sep-1982"/>
    <n v="14696.77"/>
    <x v="0"/>
    <s v="tier - 2"/>
    <x v="2"/>
    <n v="40"/>
  </r>
  <r>
    <x v="1666"/>
    <s v="Landry"/>
    <n v="17.7"/>
    <x v="245"/>
    <s v="No"/>
    <x v="0"/>
    <x v="0"/>
    <n v="2"/>
    <x v="1"/>
    <x v="3"/>
    <x v="1"/>
    <s v="24-Sep-2002"/>
    <n v="14711.74"/>
    <x v="0"/>
    <s v="tier - 2"/>
    <x v="1"/>
    <n v="20"/>
  </r>
  <r>
    <x v="1667"/>
    <s v="McDonald"/>
    <n v="34.770000000000003"/>
    <x v="47"/>
    <s v="No"/>
    <x v="0"/>
    <x v="0"/>
    <n v="1"/>
    <x v="1"/>
    <x v="0"/>
    <x v="2"/>
    <s v="29-Jul-1962"/>
    <n v="14738.43"/>
    <x v="0"/>
    <s v="tier - 3"/>
    <x v="11"/>
    <n v="60"/>
  </r>
  <r>
    <x v="1668"/>
    <s v="Dunlap"/>
    <n v="16.88"/>
    <x v="531"/>
    <s v="No"/>
    <x v="0"/>
    <x v="0"/>
    <n v="0"/>
    <x v="1"/>
    <x v="3"/>
    <x v="0"/>
    <s v="27-Jul-1965"/>
    <n v="14750.42"/>
    <x v="0"/>
    <s v="tier - 2"/>
    <x v="14"/>
    <n v="57"/>
  </r>
  <r>
    <x v="1669"/>
    <s v="Larue"/>
    <n v="40.26"/>
    <x v="634"/>
    <s v="Yes"/>
    <x v="0"/>
    <x v="0"/>
    <n v="0"/>
    <x v="1"/>
    <x v="0"/>
    <x v="0"/>
    <s v="10-Dec-1975"/>
    <n v="14819"/>
    <x v="0"/>
    <s v="tier - 3"/>
    <x v="9"/>
    <n v="47"/>
  </r>
  <r>
    <x v="1670"/>
    <s v="Hodge"/>
    <n v="25.6"/>
    <x v="100"/>
    <s v="No"/>
    <x v="0"/>
    <x v="1"/>
    <n v="1"/>
    <x v="1"/>
    <x v="1"/>
    <x v="1"/>
    <s v="18-Oct-1979"/>
    <n v="14839.34"/>
    <x v="0"/>
    <s v="tier - 3"/>
    <x v="14"/>
    <n v="43"/>
  </r>
  <r>
    <x v="1671"/>
    <s v="Marcus"/>
    <n v="33.549999999999997"/>
    <x v="333"/>
    <s v="Yes"/>
    <x v="0"/>
    <x v="0"/>
    <n v="0"/>
    <x v="1"/>
    <x v="0"/>
    <x v="0"/>
    <s v="5-Jun-1981"/>
    <n v="14843.96"/>
    <x v="0"/>
    <s v="tier - 3"/>
    <x v="14"/>
    <n v="42"/>
  </r>
  <r>
    <x v="1672"/>
    <s v="Daubert"/>
    <n v="16.690000000000001"/>
    <x v="627"/>
    <s v="No"/>
    <x v="0"/>
    <x v="0"/>
    <n v="0"/>
    <x v="1"/>
    <x v="3"/>
    <x v="0"/>
    <s v="11-Nov-1970"/>
    <n v="14847.63"/>
    <x v="0"/>
    <s v="tier - 2"/>
    <x v="9"/>
    <n v="52"/>
  </r>
  <r>
    <x v="1673"/>
    <s v="Close"/>
    <n v="19.95"/>
    <x v="458"/>
    <s v="No"/>
    <x v="0"/>
    <x v="0"/>
    <n v="1"/>
    <x v="1"/>
    <x v="2"/>
    <x v="2"/>
    <s v="17-Oct-1958"/>
    <n v="14901.52"/>
    <x v="0"/>
    <s v="tier - 2"/>
    <x v="8"/>
    <n v="64"/>
  </r>
  <r>
    <x v="1674"/>
    <s v="Roels"/>
    <n v="17.55"/>
    <x v="80"/>
    <s v="No"/>
    <x v="0"/>
    <x v="0"/>
    <n v="2"/>
    <x v="1"/>
    <x v="3"/>
    <x v="2"/>
    <s v="4-Jul-1981"/>
    <n v="14908.27"/>
    <x v="0"/>
    <s v="tier - 1"/>
    <x v="2"/>
    <n v="41"/>
  </r>
  <r>
    <x v="1675"/>
    <s v="Venosky"/>
    <n v="22.01"/>
    <x v="170"/>
    <s v="No"/>
    <x v="0"/>
    <x v="0"/>
    <n v="1"/>
    <x v="1"/>
    <x v="2"/>
    <x v="2"/>
    <s v="8-Nov-1968"/>
    <n v="14926.97"/>
    <x v="0"/>
    <s v="tier - 2"/>
    <x v="1"/>
    <n v="54"/>
  </r>
  <r>
    <x v="1676"/>
    <s v="Gosnell"/>
    <n v="41.8"/>
    <x v="99"/>
    <s v="Yes"/>
    <x v="0"/>
    <x v="1"/>
    <n v="1"/>
    <x v="1"/>
    <x v="0"/>
    <x v="1"/>
    <s v="29-Nov-1962"/>
    <n v="14945.34"/>
    <x v="0"/>
    <s v="tier - 1"/>
    <x v="11"/>
    <n v="60"/>
  </r>
  <r>
    <x v="1677"/>
    <s v="Chewning-Kulick"/>
    <n v="19.170000000000002"/>
    <x v="569"/>
    <s v="No"/>
    <x v="0"/>
    <x v="0"/>
    <n v="0"/>
    <x v="1"/>
    <x v="2"/>
    <x v="0"/>
    <s v="29-Jul-1958"/>
    <n v="14988.43"/>
    <x v="0"/>
    <s v="tier - 3"/>
    <x v="2"/>
    <n v="64"/>
  </r>
  <r>
    <x v="1678"/>
    <s v="McCarron"/>
    <n v="32.799999999999997"/>
    <x v="635"/>
    <s v="Yes"/>
    <x v="0"/>
    <x v="1"/>
    <n v="1"/>
    <x v="1"/>
    <x v="0"/>
    <x v="1"/>
    <s v="2-Aug-1995"/>
    <n v="15006.58"/>
    <x v="0"/>
    <s v="tier - 2"/>
    <x v="8"/>
    <n v="27"/>
  </r>
  <r>
    <x v="1679"/>
    <s v="Manion"/>
    <n v="35.814999999999998"/>
    <x v="325"/>
    <s v="No"/>
    <x v="0"/>
    <x v="0"/>
    <n v="1"/>
    <x v="1"/>
    <x v="0"/>
    <x v="2"/>
    <s v="8-Aug-1960"/>
    <n v="15019.76"/>
    <x v="0"/>
    <s v="tier - 2"/>
    <x v="1"/>
    <n v="62"/>
  </r>
  <r>
    <x v="1680"/>
    <s v="Strong"/>
    <n v="24.3"/>
    <x v="195"/>
    <s v="No"/>
    <x v="0"/>
    <x v="0"/>
    <n v="0"/>
    <x v="1"/>
    <x v="2"/>
    <x v="1"/>
    <s v="25-Nov-1979"/>
    <n v="15025.76"/>
    <x v="0"/>
    <s v="tier - 1"/>
    <x v="2"/>
    <n v="43"/>
  </r>
  <r>
    <x v="1681"/>
    <s v="Leblanc"/>
    <n v="19.059999999999999"/>
    <x v="534"/>
    <s v="No"/>
    <x v="0"/>
    <x v="0"/>
    <n v="0"/>
    <x v="1"/>
    <x v="2"/>
    <x v="0"/>
    <s v="11-Sep-1970"/>
    <n v="15026.3"/>
    <x v="0"/>
    <s v="tier - 3"/>
    <x v="2"/>
    <n v="52"/>
  </r>
  <r>
    <x v="1682"/>
    <s v="Palmer"/>
    <n v="33.25"/>
    <x v="133"/>
    <s v="Yes"/>
    <x v="0"/>
    <x v="0"/>
    <n v="1"/>
    <x v="1"/>
    <x v="0"/>
    <x v="2"/>
    <s v="15-Aug-1971"/>
    <n v="15038.51"/>
    <x v="0"/>
    <s v="tier - 3"/>
    <x v="9"/>
    <n v="51"/>
  </r>
  <r>
    <x v="1683"/>
    <s v="Shen"/>
    <n v="21.37"/>
    <x v="117"/>
    <s v="Yes"/>
    <x v="0"/>
    <x v="1"/>
    <n v="1"/>
    <x v="1"/>
    <x v="2"/>
    <x v="2"/>
    <s v="12-Jun-1968"/>
    <n v="15052.68"/>
    <x v="0"/>
    <s v="tier - 2"/>
    <x v="16"/>
    <n v="54"/>
  </r>
  <r>
    <x v="1684"/>
    <s v="Goldsby"/>
    <n v="34.43"/>
    <x v="636"/>
    <s v="Yes"/>
    <x v="0"/>
    <x v="0"/>
    <n v="1"/>
    <x v="1"/>
    <x v="0"/>
    <x v="0"/>
    <s v="26-Oct-1975"/>
    <n v="15090.35"/>
    <x v="0"/>
    <s v="tier - 1"/>
    <x v="9"/>
    <n v="47"/>
  </r>
  <r>
    <x v="1685"/>
    <s v="Whitney"/>
    <n v="20.86"/>
    <x v="67"/>
    <s v="Yes"/>
    <x v="0"/>
    <x v="0"/>
    <n v="0"/>
    <x v="1"/>
    <x v="2"/>
    <x v="2"/>
    <s v="7-Nov-1972"/>
    <n v="15103.69"/>
    <x v="0"/>
    <s v="tier - 1"/>
    <x v="1"/>
    <n v="50"/>
  </r>
  <r>
    <x v="1686"/>
    <s v="Mahoney"/>
    <n v="18.34"/>
    <x v="564"/>
    <s v="No"/>
    <x v="0"/>
    <x v="0"/>
    <n v="0"/>
    <x v="1"/>
    <x v="3"/>
    <x v="0"/>
    <s v="5-Sep-1978"/>
    <n v="15123.19"/>
    <x v="0"/>
    <s v="tier - 1"/>
    <x v="2"/>
    <n v="44"/>
  </r>
  <r>
    <x v="1687"/>
    <s v="McCracken"/>
    <n v="34.15"/>
    <x v="140"/>
    <s v="No"/>
    <x v="0"/>
    <x v="0"/>
    <n v="0"/>
    <x v="1"/>
    <x v="0"/>
    <x v="2"/>
    <s v="25-Nov-1971"/>
    <n v="15150.44"/>
    <x v="0"/>
    <s v="tier - 1"/>
    <x v="9"/>
    <n v="51"/>
  </r>
  <r>
    <x v="1688"/>
    <s v="Spewak"/>
    <n v="18.350000000000001"/>
    <x v="89"/>
    <s v="No"/>
    <x v="0"/>
    <x v="0"/>
    <n v="0"/>
    <x v="1"/>
    <x v="3"/>
    <x v="2"/>
    <s v="25-Oct-1962"/>
    <n v="15161.25"/>
    <x v="0"/>
    <s v="tier - 2"/>
    <x v="1"/>
    <n v="60"/>
  </r>
  <r>
    <x v="1689"/>
    <s v="Cottini"/>
    <n v="22.13"/>
    <x v="77"/>
    <s v="Yes"/>
    <x v="0"/>
    <x v="0"/>
    <n v="0"/>
    <x v="1"/>
    <x v="2"/>
    <x v="0"/>
    <s v="4-Jun-1959"/>
    <n v="15161.53"/>
    <x v="0"/>
    <s v="tier - 1"/>
    <x v="0"/>
    <n v="64"/>
  </r>
  <r>
    <x v="1690"/>
    <s v="Findlay"/>
    <n v="22.51"/>
    <x v="637"/>
    <s v="Yes"/>
    <x v="0"/>
    <x v="0"/>
    <n v="1"/>
    <x v="1"/>
    <x v="2"/>
    <x v="1"/>
    <s v="3-Dec-1959"/>
    <n v="15170.07"/>
    <x v="0"/>
    <s v="tier - 3"/>
    <x v="2"/>
    <n v="63"/>
  </r>
  <r>
    <x v="1691"/>
    <s v="Strasburg"/>
    <n v="31"/>
    <x v="372"/>
    <s v="No"/>
    <x v="0"/>
    <x v="0"/>
    <n v="1"/>
    <x v="1"/>
    <x v="0"/>
    <x v="2"/>
    <s v="17-Jun-1962"/>
    <n v="15174.81"/>
    <x v="0"/>
    <s v="tier - 1"/>
    <x v="1"/>
    <n v="60"/>
  </r>
  <r>
    <x v="1692"/>
    <s v="Adams"/>
    <n v="28.27"/>
    <x v="473"/>
    <s v="No"/>
    <x v="0"/>
    <x v="0"/>
    <n v="1"/>
    <x v="1"/>
    <x v="1"/>
    <x v="2"/>
    <s v="23-Nov-1978"/>
    <n v="15207.92"/>
    <x v="0"/>
    <s v="tier - 1"/>
    <x v="1"/>
    <n v="44"/>
  </r>
  <r>
    <x v="1693"/>
    <s v="Deeter"/>
    <n v="29.92"/>
    <x v="269"/>
    <s v="Yes"/>
    <x v="0"/>
    <x v="0"/>
    <n v="1"/>
    <x v="1"/>
    <x v="1"/>
    <x v="0"/>
    <s v="25-Jul-1960"/>
    <n v="15230.32"/>
    <x v="0"/>
    <s v="tier - 2"/>
    <x v="8"/>
    <n v="62"/>
  </r>
  <r>
    <x v="1694"/>
    <s v="Arpin"/>
    <n v="25.9"/>
    <x v="438"/>
    <s v="Yes"/>
    <x v="0"/>
    <x v="0"/>
    <n v="1"/>
    <x v="1"/>
    <x v="1"/>
    <x v="0"/>
    <s v="16-Sep-1969"/>
    <n v="15260.52"/>
    <x v="0"/>
    <s v="tier - 2"/>
    <x v="9"/>
    <n v="53"/>
  </r>
  <r>
    <x v="1695"/>
    <s v="Schoeneck"/>
    <n v="27.74"/>
    <x v="179"/>
    <s v="Yes"/>
    <x v="0"/>
    <x v="0"/>
    <n v="1"/>
    <x v="1"/>
    <x v="1"/>
    <x v="0"/>
    <s v="13-Dec-1963"/>
    <n v="15322.77"/>
    <x v="0"/>
    <s v="tier - 3"/>
    <x v="11"/>
    <n v="59"/>
  </r>
  <r>
    <x v="1696"/>
    <s v="Mueller"/>
    <n v="17.260000000000002"/>
    <x v="638"/>
    <s v="No"/>
    <x v="0"/>
    <x v="0"/>
    <n v="2"/>
    <x v="1"/>
    <x v="3"/>
    <x v="0"/>
    <s v="14-Jul-2001"/>
    <n v="15359.1"/>
    <x v="0"/>
    <s v="tier - 3"/>
    <x v="8"/>
    <n v="21"/>
  </r>
  <r>
    <x v="1697"/>
    <s v="Willits"/>
    <n v="19.855"/>
    <x v="639"/>
    <s v="Yes"/>
    <x v="0"/>
    <x v="0"/>
    <n v="1"/>
    <x v="1"/>
    <x v="2"/>
    <x v="0"/>
    <s v="17-Dec-1988"/>
    <n v="15361.5"/>
    <x v="0"/>
    <s v="tier - 3"/>
    <x v="9"/>
    <n v="34"/>
  </r>
  <r>
    <x v="1698"/>
    <s v="Syring"/>
    <n v="41.69"/>
    <x v="123"/>
    <s v="No"/>
    <x v="0"/>
    <x v="0"/>
    <n v="0"/>
    <x v="1"/>
    <x v="0"/>
    <x v="1"/>
    <s v="18-Jul-1968"/>
    <n v="15363.77"/>
    <x v="0"/>
    <s v="tier - 1"/>
    <x v="14"/>
    <n v="54"/>
  </r>
  <r>
    <x v="1699"/>
    <s v="Strike"/>
    <n v="16.12"/>
    <x v="446"/>
    <s v="No"/>
    <x v="0"/>
    <x v="0"/>
    <n v="0"/>
    <x v="1"/>
    <x v="3"/>
    <x v="0"/>
    <s v="6-Sep-1962"/>
    <n v="15368.22"/>
    <x v="0"/>
    <s v="tier - 2"/>
    <x v="2"/>
    <n v="60"/>
  </r>
  <r>
    <x v="1700"/>
    <s v="Hennigar"/>
    <n v="37.43"/>
    <x v="193"/>
    <s v="No"/>
    <x v="0"/>
    <x v="0"/>
    <n v="1"/>
    <x v="1"/>
    <x v="0"/>
    <x v="2"/>
    <s v="4-Sep-1964"/>
    <n v="15377.77"/>
    <x v="0"/>
    <s v="tier - 2"/>
    <x v="1"/>
    <n v="58"/>
  </r>
  <r>
    <x v="1701"/>
    <s v="May"/>
    <n v="31.065000000000001"/>
    <x v="268"/>
    <s v="No"/>
    <x v="0"/>
    <x v="0"/>
    <n v="0"/>
    <x v="1"/>
    <x v="0"/>
    <x v="1"/>
    <s v="25-Oct-1990"/>
    <n v="15440.2"/>
    <x v="0"/>
    <s v="tier - 1"/>
    <x v="1"/>
    <n v="32"/>
  </r>
  <r>
    <x v="1702"/>
    <s v="Metcalf"/>
    <n v="25.08"/>
    <x v="372"/>
    <s v="No"/>
    <x v="0"/>
    <x v="0"/>
    <n v="0"/>
    <x v="1"/>
    <x v="1"/>
    <x v="2"/>
    <s v="20-Jul-1976"/>
    <n v="15450.48"/>
    <x v="0"/>
    <s v="tier - 1"/>
    <x v="14"/>
    <n v="46"/>
  </r>
  <r>
    <x v="1703"/>
    <s v="Tiska"/>
    <n v="15.2"/>
    <x v="570"/>
    <s v="Yes"/>
    <x v="0"/>
    <x v="0"/>
    <n v="1"/>
    <x v="1"/>
    <x v="3"/>
    <x v="0"/>
    <s v="17-Jul-2004"/>
    <n v="15518.18"/>
    <x v="0"/>
    <s v="tier - 3"/>
    <x v="3"/>
    <n v="18"/>
  </r>
  <r>
    <x v="1704"/>
    <s v="McDonough"/>
    <n v="22.34"/>
    <x v="27"/>
    <s v="Yes"/>
    <x v="0"/>
    <x v="0"/>
    <n v="0"/>
    <x v="1"/>
    <x v="2"/>
    <x v="2"/>
    <s v="28-Jun-1974"/>
    <n v="15532.16"/>
    <x v="0"/>
    <s v="tier - 2"/>
    <x v="14"/>
    <n v="48"/>
  </r>
  <r>
    <x v="1705"/>
    <s v="Fairley"/>
    <n v="40.15"/>
    <x v="623"/>
    <s v="No"/>
    <x v="0"/>
    <x v="0"/>
    <n v="1"/>
    <x v="1"/>
    <x v="0"/>
    <x v="1"/>
    <s v="2-Oct-1959"/>
    <n v="15555.19"/>
    <x v="0"/>
    <s v="tier - 3"/>
    <x v="1"/>
    <n v="63"/>
  </r>
  <r>
    <x v="1706"/>
    <s v="Barnett"/>
    <n v="37.729999999999997"/>
    <x v="109"/>
    <s v="No"/>
    <x v="0"/>
    <x v="0"/>
    <n v="1"/>
    <x v="1"/>
    <x v="0"/>
    <x v="1"/>
    <s v="30-Jul-1974"/>
    <n v="15556.67"/>
    <x v="0"/>
    <s v="tier - 2"/>
    <x v="1"/>
    <n v="48"/>
  </r>
  <r>
    <x v="1707"/>
    <s v="Piasta"/>
    <n v="25.35"/>
    <x v="166"/>
    <s v="No"/>
    <x v="0"/>
    <x v="0"/>
    <n v="0"/>
    <x v="1"/>
    <x v="1"/>
    <x v="2"/>
    <s v="28-Oct-1965"/>
    <n v="15608.58"/>
    <x v="0"/>
    <s v="tier - 2"/>
    <x v="14"/>
    <n v="57"/>
  </r>
  <r>
    <x v="1708"/>
    <s v="Mueller"/>
    <n v="26.41"/>
    <x v="103"/>
    <s v="Yes"/>
    <x v="0"/>
    <x v="0"/>
    <n v="1"/>
    <x v="1"/>
    <x v="1"/>
    <x v="2"/>
    <s v="6-Jun-1960"/>
    <n v="15612.19"/>
    <x v="0"/>
    <s v="tier - 2"/>
    <x v="1"/>
    <n v="63"/>
  </r>
  <r>
    <x v="1709"/>
    <s v="Olsen"/>
    <n v="27.6"/>
    <x v="196"/>
    <s v="No"/>
    <x v="0"/>
    <x v="0"/>
    <n v="1"/>
    <x v="1"/>
    <x v="1"/>
    <x v="2"/>
    <s v="22-Dec-1988"/>
    <n v="15646.28"/>
    <x v="0"/>
    <s v="tier - 2"/>
    <x v="2"/>
    <n v="34"/>
  </r>
  <r>
    <x v="1710"/>
    <s v="De Jesus"/>
    <n v="33.82"/>
    <x v="640"/>
    <s v="Yes"/>
    <x v="0"/>
    <x v="0"/>
    <n v="1"/>
    <x v="1"/>
    <x v="0"/>
    <x v="0"/>
    <s v="26-Jun-1973"/>
    <n v="15670.3"/>
    <x v="0"/>
    <s v="tier - 2"/>
    <x v="14"/>
    <n v="49"/>
  </r>
  <r>
    <x v="1711"/>
    <s v="Bartus"/>
    <n v="32.9"/>
    <x v="261"/>
    <s v="No"/>
    <x v="0"/>
    <x v="0"/>
    <n v="0"/>
    <x v="1"/>
    <x v="0"/>
    <x v="2"/>
    <s v="20-Sep-1976"/>
    <n v="15698.86"/>
    <x v="0"/>
    <s v="tier - 2"/>
    <x v="1"/>
    <n v="46"/>
  </r>
  <r>
    <x v="1712"/>
    <s v="Stevens"/>
    <n v="30.875"/>
    <x v="114"/>
    <s v="Yes"/>
    <x v="0"/>
    <x v="0"/>
    <n v="1"/>
    <x v="1"/>
    <x v="0"/>
    <x v="0"/>
    <s v="29-Aug-1974"/>
    <n v="15746.62"/>
    <x v="0"/>
    <s v="tier - 1"/>
    <x v="1"/>
    <n v="48"/>
  </r>
  <r>
    <x v="1713"/>
    <s v="Rich"/>
    <n v="32.64"/>
    <x v="119"/>
    <s v="No"/>
    <x v="0"/>
    <x v="0"/>
    <n v="0"/>
    <x v="1"/>
    <x v="0"/>
    <x v="1"/>
    <s v="9-Oct-1997"/>
    <n v="15817.99"/>
    <x v="0"/>
    <s v="tier - 2"/>
    <x v="1"/>
    <n v="25"/>
  </r>
  <r>
    <x v="1714"/>
    <s v="Fayter"/>
    <n v="22.135000000000002"/>
    <x v="199"/>
    <s v="No"/>
    <x v="0"/>
    <x v="0"/>
    <n v="0"/>
    <x v="1"/>
    <x v="2"/>
    <x v="2"/>
    <s v="26-Jun-1984"/>
    <n v="15820.7"/>
    <x v="0"/>
    <s v="tier - 3"/>
    <x v="2"/>
    <n v="38"/>
  </r>
  <r>
    <x v="1715"/>
    <s v="Parise"/>
    <n v="16.53"/>
    <x v="31"/>
    <s v="No"/>
    <x v="0"/>
    <x v="0"/>
    <n v="2"/>
    <x v="1"/>
    <x v="3"/>
    <x v="2"/>
    <s v="11-Nov-1982"/>
    <n v="15828.82"/>
    <x v="0"/>
    <s v="tier - 3"/>
    <x v="2"/>
    <n v="40"/>
  </r>
  <r>
    <x v="1716"/>
    <s v="Andrew"/>
    <n v="32.774999999999999"/>
    <x v="505"/>
    <s v="No"/>
    <x v="0"/>
    <x v="0"/>
    <n v="0"/>
    <x v="1"/>
    <x v="0"/>
    <x v="2"/>
    <s v="25-Dec-1962"/>
    <n v="15840.81"/>
    <x v="0"/>
    <s v="tier - 1"/>
    <x v="16"/>
    <n v="60"/>
  </r>
  <r>
    <x v="1717"/>
    <s v="Gryniewicz"/>
    <n v="30.9"/>
    <x v="3"/>
    <s v="No"/>
    <x v="0"/>
    <x v="0"/>
    <n v="1"/>
    <x v="1"/>
    <x v="0"/>
    <x v="1"/>
    <s v="12-Oct-1980"/>
    <n v="15922.29"/>
    <x v="0"/>
    <s v="tier - 3"/>
    <x v="14"/>
    <n v="42"/>
  </r>
  <r>
    <x v="1718"/>
    <s v="Panora"/>
    <n v="15.58"/>
    <x v="162"/>
    <s v="No"/>
    <x v="0"/>
    <x v="0"/>
    <n v="0"/>
    <x v="1"/>
    <x v="3"/>
    <x v="0"/>
    <s v="24-Jul-1982"/>
    <n v="15965.29"/>
    <x v="0"/>
    <s v="tier - 1"/>
    <x v="1"/>
    <n v="40"/>
  </r>
  <r>
    <x v="1719"/>
    <s v="Woodward"/>
    <n v="26.315000000000001"/>
    <x v="136"/>
    <s v="No"/>
    <x v="0"/>
    <x v="0"/>
    <n v="0"/>
    <x v="1"/>
    <x v="1"/>
    <x v="1"/>
    <s v="19-Sep-1980"/>
    <n v="15966.19"/>
    <x v="0"/>
    <s v="tier - 2"/>
    <x v="1"/>
    <n v="42"/>
  </r>
  <r>
    <x v="1720"/>
    <s v="Lambe"/>
    <n v="35.61"/>
    <x v="120"/>
    <s v="No"/>
    <x v="1"/>
    <x v="0"/>
    <n v="1"/>
    <x v="1"/>
    <x v="0"/>
    <x v="2"/>
    <s v="5-Dec-1988"/>
    <n v="16059.06"/>
    <x v="0"/>
    <s v="tier - 3"/>
    <x v="1"/>
    <n v="34"/>
  </r>
  <r>
    <x v="1721"/>
    <s v="Casto"/>
    <n v="37.56"/>
    <x v="169"/>
    <s v="No"/>
    <x v="1"/>
    <x v="0"/>
    <n v="1"/>
    <x v="1"/>
    <x v="0"/>
    <x v="1"/>
    <s v="16-Sep-1978"/>
    <n v="16062.89"/>
    <x v="0"/>
    <s v="tier - 2"/>
    <x v="14"/>
    <n v="44"/>
  </r>
  <r>
    <x v="1722"/>
    <s v="Martelli"/>
    <n v="15.49"/>
    <x v="327"/>
    <s v="No"/>
    <x v="0"/>
    <x v="0"/>
    <n v="0"/>
    <x v="1"/>
    <x v="3"/>
    <x v="0"/>
    <s v="22-Oct-1958"/>
    <n v="16069.08"/>
    <x v="0"/>
    <s v="tier - 2"/>
    <x v="8"/>
    <n v="64"/>
  </r>
  <r>
    <x v="1723"/>
    <s v="Naskret"/>
    <n v="23.48"/>
    <x v="149"/>
    <s v="No"/>
    <x v="0"/>
    <x v="0"/>
    <n v="1"/>
    <x v="1"/>
    <x v="2"/>
    <x v="1"/>
    <s v="21-Jun-1958"/>
    <n v="16085.13"/>
    <x v="0"/>
    <s v="tier - 2"/>
    <x v="0"/>
    <n v="64"/>
  </r>
  <r>
    <x v="1724"/>
    <s v="Morgan"/>
    <n v="30.02"/>
    <x v="281"/>
    <s v="Yes"/>
    <x v="0"/>
    <x v="0"/>
    <n v="1"/>
    <x v="1"/>
    <x v="0"/>
    <x v="0"/>
    <s v="27-Aug-1985"/>
    <n v="16097.94"/>
    <x v="0"/>
    <s v="tier - 3"/>
    <x v="1"/>
    <n v="37"/>
  </r>
  <r>
    <x v="1725"/>
    <s v="Maloney"/>
    <n v="26.885000000000002"/>
    <x v="262"/>
    <s v="Yes"/>
    <x v="0"/>
    <x v="0"/>
    <n v="1"/>
    <x v="1"/>
    <x v="1"/>
    <x v="0"/>
    <s v="8-Aug-1993"/>
    <n v="16115.3"/>
    <x v="0"/>
    <s v="tier - 1"/>
    <x v="8"/>
    <n v="29"/>
  </r>
  <r>
    <x v="1726"/>
    <s v="Amherst"/>
    <n v="25.84"/>
    <x v="641"/>
    <s v="Yes"/>
    <x v="0"/>
    <x v="0"/>
    <n v="1"/>
    <x v="1"/>
    <x v="1"/>
    <x v="0"/>
    <s v="6-Oct-1987"/>
    <n v="16122.65"/>
    <x v="0"/>
    <s v="tier - 1"/>
    <x v="2"/>
    <n v="35"/>
  </r>
  <r>
    <x v="1727"/>
    <s v="Davenport"/>
    <n v="27.454999999999998"/>
    <x v="117"/>
    <s v="No"/>
    <x v="0"/>
    <x v="0"/>
    <n v="0"/>
    <x v="1"/>
    <x v="1"/>
    <x v="2"/>
    <s v="12-Dec-1993"/>
    <n v="16138.76"/>
    <x v="0"/>
    <s v="tier - 3"/>
    <x v="12"/>
    <n v="29"/>
  </r>
  <r>
    <x v="1728"/>
    <s v="Johansen"/>
    <n v="24.605"/>
    <x v="155"/>
    <s v="No"/>
    <x v="0"/>
    <x v="0"/>
    <n v="0"/>
    <x v="1"/>
    <x v="2"/>
    <x v="1"/>
    <s v="6-Jul-1982"/>
    <n v="16152.04"/>
    <x v="0"/>
    <s v="tier - 1"/>
    <x v="14"/>
    <n v="40"/>
  </r>
  <r>
    <x v="1729"/>
    <s v="Bond"/>
    <n v="30.8"/>
    <x v="103"/>
    <s v="No"/>
    <x v="0"/>
    <x v="0"/>
    <n v="0"/>
    <x v="1"/>
    <x v="0"/>
    <x v="2"/>
    <s v="11-Sep-1974"/>
    <n v="16190.97"/>
    <x v="0"/>
    <s v="tier - 3"/>
    <x v="1"/>
    <n v="48"/>
  </r>
  <r>
    <x v="1730"/>
    <s v="Reilly"/>
    <n v="34.799999999999997"/>
    <x v="24"/>
    <s v="No"/>
    <x v="0"/>
    <x v="0"/>
    <n v="1"/>
    <x v="1"/>
    <x v="0"/>
    <x v="2"/>
    <s v="6-Aug-1988"/>
    <n v="16199.1"/>
    <x v="0"/>
    <s v="tier - 2"/>
    <x v="1"/>
    <n v="34"/>
  </r>
  <r>
    <x v="1731"/>
    <s v="Chandler"/>
    <n v="34.21"/>
    <x v="117"/>
    <s v="No"/>
    <x v="0"/>
    <x v="0"/>
    <n v="1"/>
    <x v="1"/>
    <x v="0"/>
    <x v="2"/>
    <s v="21-Aug-1988"/>
    <n v="16205.88"/>
    <x v="0"/>
    <s v="tier - 1"/>
    <x v="1"/>
    <n v="34"/>
  </r>
  <r>
    <x v="1732"/>
    <s v="Kaufmann"/>
    <n v="31"/>
    <x v="626"/>
    <s v="No"/>
    <x v="0"/>
    <x v="0"/>
    <n v="1"/>
    <x v="1"/>
    <x v="0"/>
    <x v="2"/>
    <s v="8-Sep-2002"/>
    <n v="16232.85"/>
    <x v="0"/>
    <s v="tier - 1"/>
    <x v="2"/>
    <n v="20"/>
  </r>
  <r>
    <x v="1733"/>
    <s v="Barnes-Zurkinden"/>
    <n v="26.125"/>
    <x v="122"/>
    <s v="No"/>
    <x v="0"/>
    <x v="0"/>
    <n v="1"/>
    <x v="1"/>
    <x v="1"/>
    <x v="2"/>
    <s v="30-Jul-1972"/>
    <n v="16267.32"/>
    <x v="0"/>
    <s v="tier - 2"/>
    <x v="9"/>
    <n v="50"/>
  </r>
  <r>
    <x v="1734"/>
    <s v="Wolter"/>
    <n v="30.13"/>
    <x v="79"/>
    <s v="Yes"/>
    <x v="0"/>
    <x v="0"/>
    <n v="1"/>
    <x v="1"/>
    <x v="0"/>
    <x v="2"/>
    <s v="24-Aug-2003"/>
    <n v="16297.85"/>
    <x v="0"/>
    <s v="tier - 3"/>
    <x v="2"/>
    <n v="19"/>
  </r>
  <r>
    <x v="1735"/>
    <s v="Pearson"/>
    <n v="34.19"/>
    <x v="40"/>
    <s v="No"/>
    <x v="0"/>
    <x v="0"/>
    <n v="0"/>
    <x v="1"/>
    <x v="0"/>
    <x v="2"/>
    <s v="8-Aug-1969"/>
    <n v="16311.05"/>
    <x v="0"/>
    <s v="tier - 3"/>
    <x v="14"/>
    <n v="53"/>
  </r>
  <r>
    <x v="1736"/>
    <s v="Thomas"/>
    <n v="22.515000000000001"/>
    <x v="161"/>
    <s v="No"/>
    <x v="0"/>
    <x v="1"/>
    <n v="1"/>
    <x v="1"/>
    <x v="2"/>
    <x v="2"/>
    <s v="5-Dec-1965"/>
    <n v="16351.42"/>
    <x v="0"/>
    <s v="tier - 3"/>
    <x v="14"/>
    <n v="57"/>
  </r>
  <r>
    <x v="1737"/>
    <s v="Leon"/>
    <n v="18.239999999999998"/>
    <x v="391"/>
    <s v="Yes"/>
    <x v="0"/>
    <x v="1"/>
    <n v="1"/>
    <x v="1"/>
    <x v="3"/>
    <x v="2"/>
    <s v="28-Sep-1995"/>
    <n v="16420.490000000002"/>
    <x v="0"/>
    <s v="tier - 3"/>
    <x v="1"/>
    <n v="27"/>
  </r>
  <r>
    <x v="1738"/>
    <s v="Marriott"/>
    <n v="37.28"/>
    <x v="497"/>
    <s v="No"/>
    <x v="1"/>
    <x v="0"/>
    <n v="1"/>
    <x v="1"/>
    <x v="0"/>
    <x v="2"/>
    <s v="20-Dec-2003"/>
    <n v="16450.89"/>
    <x v="0"/>
    <s v="tier - 1"/>
    <x v="1"/>
    <n v="19"/>
  </r>
  <r>
    <x v="1739"/>
    <s v="Wilkins"/>
    <n v="18.2"/>
    <x v="366"/>
    <s v="No"/>
    <x v="0"/>
    <x v="1"/>
    <n v="1"/>
    <x v="1"/>
    <x v="3"/>
    <x v="1"/>
    <s v="10-Oct-1958"/>
    <n v="16455.71"/>
    <x v="0"/>
    <s v="tier - 2"/>
    <x v="1"/>
    <n v="64"/>
  </r>
  <r>
    <x v="1740"/>
    <s v="Saiter"/>
    <n v="20.53"/>
    <x v="320"/>
    <s v="No"/>
    <x v="0"/>
    <x v="0"/>
    <n v="1"/>
    <x v="1"/>
    <x v="2"/>
    <x v="2"/>
    <s v="23-Dec-1995"/>
    <n v="16577.78"/>
    <x v="0"/>
    <s v="tier - 1"/>
    <x v="0"/>
    <n v="27"/>
  </r>
  <r>
    <x v="1741"/>
    <s v="Winrow"/>
    <n v="23.79"/>
    <x v="435"/>
    <s v="No"/>
    <x v="0"/>
    <x v="0"/>
    <n v="0"/>
    <x v="1"/>
    <x v="2"/>
    <x v="2"/>
    <s v="25-Jun-2001"/>
    <n v="16586.5"/>
    <x v="0"/>
    <s v="tier - 1"/>
    <x v="0"/>
    <n v="21"/>
  </r>
  <r>
    <x v="1742"/>
    <s v="Gries"/>
    <n v="29.8"/>
    <x v="100"/>
    <s v="No"/>
    <x v="0"/>
    <x v="0"/>
    <n v="0"/>
    <x v="1"/>
    <x v="1"/>
    <x v="1"/>
    <s v="25-Jun-1963"/>
    <n v="16587.96"/>
    <x v="0"/>
    <s v="tier - 2"/>
    <x v="9"/>
    <n v="59"/>
  </r>
  <r>
    <x v="1743"/>
    <s v="Strohschein"/>
    <n v="31.54"/>
    <x v="380"/>
    <s v="No"/>
    <x v="0"/>
    <x v="0"/>
    <n v="0"/>
    <x v="1"/>
    <x v="0"/>
    <x v="2"/>
    <s v="10-Jul-1970"/>
    <n v="16600.16"/>
    <x v="0"/>
    <s v="tier - 2"/>
    <x v="2"/>
    <n v="52"/>
  </r>
  <r>
    <x v="1744"/>
    <s v="Berger"/>
    <n v="20.82"/>
    <x v="122"/>
    <s v="No"/>
    <x v="0"/>
    <x v="0"/>
    <n v="1"/>
    <x v="1"/>
    <x v="2"/>
    <x v="2"/>
    <s v="24-Jul-1975"/>
    <n v="16602.18"/>
    <x v="0"/>
    <s v="tier - 1"/>
    <x v="14"/>
    <n v="47"/>
  </r>
  <r>
    <x v="1745"/>
    <s v="Coogan"/>
    <n v="38.83"/>
    <x v="226"/>
    <s v="No"/>
    <x v="0"/>
    <x v="1"/>
    <n v="1"/>
    <x v="1"/>
    <x v="0"/>
    <x v="2"/>
    <s v="25-Sep-1977"/>
    <n v="16631.61"/>
    <x v="0"/>
    <s v="tier - 1"/>
    <x v="1"/>
    <n v="45"/>
  </r>
  <r>
    <x v="1746"/>
    <s v="Gagnon"/>
    <n v="23.44"/>
    <x v="347"/>
    <s v="Yes"/>
    <x v="0"/>
    <x v="0"/>
    <n v="1"/>
    <x v="1"/>
    <x v="2"/>
    <x v="2"/>
    <s v="5-Nov-1993"/>
    <n v="16657.72"/>
    <x v="0"/>
    <s v="tier - 1"/>
    <x v="8"/>
    <n v="29"/>
  </r>
  <r>
    <x v="1747"/>
    <s v="Pearson"/>
    <n v="24.13"/>
    <x v="112"/>
    <s v="No"/>
    <x v="0"/>
    <x v="0"/>
    <n v="1"/>
    <x v="1"/>
    <x v="2"/>
    <x v="2"/>
    <s v="28-Aug-1974"/>
    <n v="16770.990000000002"/>
    <x v="0"/>
    <s v="tier - 1"/>
    <x v="1"/>
    <n v="48"/>
  </r>
  <r>
    <x v="1748"/>
    <s v="Brian"/>
    <n v="42.13"/>
    <x v="117"/>
    <s v="Yes"/>
    <x v="0"/>
    <x v="0"/>
    <n v="1"/>
    <x v="1"/>
    <x v="0"/>
    <x v="2"/>
    <s v="23-Sep-1989"/>
    <n v="16776.3"/>
    <x v="0"/>
    <s v="tier - 2"/>
    <x v="8"/>
    <n v="33"/>
  </r>
  <r>
    <x v="1749"/>
    <s v="Brown"/>
    <n v="17.86"/>
    <x v="92"/>
    <s v="No"/>
    <x v="0"/>
    <x v="0"/>
    <n v="1"/>
    <x v="1"/>
    <x v="3"/>
    <x v="2"/>
    <s v="29-Jul-1962"/>
    <n v="16779.400000000001"/>
    <x v="0"/>
    <s v="tier - 2"/>
    <x v="14"/>
    <n v="60"/>
  </r>
  <r>
    <x v="1750"/>
    <s v="Fox"/>
    <n v="32.78"/>
    <x v="368"/>
    <s v="No"/>
    <x v="0"/>
    <x v="0"/>
    <n v="0"/>
    <x v="1"/>
    <x v="0"/>
    <x v="2"/>
    <s v="19-Oct-1995"/>
    <n v="16796.41"/>
    <x v="0"/>
    <s v="tier - 3"/>
    <x v="8"/>
    <n v="27"/>
  </r>
  <r>
    <x v="1751"/>
    <s v="Traver"/>
    <n v="23.9"/>
    <x v="87"/>
    <s v="Yes"/>
    <x v="0"/>
    <x v="1"/>
    <n v="1"/>
    <x v="1"/>
    <x v="2"/>
    <x v="1"/>
    <s v="8-Aug-1974"/>
    <n v="16841.32"/>
    <x v="0"/>
    <s v="tier - 3"/>
    <x v="2"/>
    <n v="48"/>
  </r>
  <r>
    <x v="1752"/>
    <s v="Quick"/>
    <n v="15.47"/>
    <x v="642"/>
    <s v="No"/>
    <x v="0"/>
    <x v="0"/>
    <n v="0"/>
    <x v="1"/>
    <x v="3"/>
    <x v="0"/>
    <s v="10-Sep-2003"/>
    <n v="16884.919999999998"/>
    <x v="0"/>
    <s v="tier - 2"/>
    <x v="2"/>
    <n v="19"/>
  </r>
  <r>
    <x v="1753"/>
    <s v="Scott"/>
    <n v="28.54"/>
    <x v="49"/>
    <s v="No"/>
    <x v="0"/>
    <x v="1"/>
    <n v="1"/>
    <x v="1"/>
    <x v="1"/>
    <x v="2"/>
    <s v="21-Oct-1968"/>
    <n v="16903.5"/>
    <x v="0"/>
    <s v="tier - 3"/>
    <x v="1"/>
    <n v="54"/>
  </r>
  <r>
    <x v="1754"/>
    <s v="Theriot"/>
    <n v="18.54"/>
    <x v="436"/>
    <s v="No"/>
    <x v="0"/>
    <x v="0"/>
    <n v="0"/>
    <x v="1"/>
    <x v="2"/>
    <x v="2"/>
    <s v="25-Aug-1977"/>
    <n v="16921.09"/>
    <x v="0"/>
    <s v="tier - 3"/>
    <x v="9"/>
    <n v="45"/>
  </r>
  <r>
    <x v="1755"/>
    <s v="Michalis"/>
    <n v="32.18"/>
    <x v="643"/>
    <s v="Yes"/>
    <x v="0"/>
    <x v="1"/>
    <n v="1"/>
    <x v="1"/>
    <x v="0"/>
    <x v="1"/>
    <s v="16-Jul-1980"/>
    <n v="16990.55"/>
    <x v="0"/>
    <s v="tier - 3"/>
    <x v="1"/>
    <n v="42"/>
  </r>
  <r>
    <x v="1756"/>
    <s v="Hall"/>
    <n v="37.380000000000003"/>
    <x v="3"/>
    <s v="Yes"/>
    <x v="0"/>
    <x v="0"/>
    <n v="0"/>
    <x v="1"/>
    <x v="0"/>
    <x v="1"/>
    <s v="22-Aug-1971"/>
    <n v="17016.009999999998"/>
    <x v="0"/>
    <s v="tier - 2"/>
    <x v="9"/>
    <n v="51"/>
  </r>
  <r>
    <x v="1757"/>
    <s v="Tjong Clemons"/>
    <n v="31.12"/>
    <x v="70"/>
    <s v="Yes"/>
    <x v="0"/>
    <x v="1"/>
    <n v="1"/>
    <x v="1"/>
    <x v="0"/>
    <x v="2"/>
    <s v="10-Jun-1996"/>
    <n v="17043.34"/>
    <x v="0"/>
    <s v="tier - 3"/>
    <x v="0"/>
    <n v="26"/>
  </r>
  <r>
    <x v="1758"/>
    <s v="Palma"/>
    <n v="22.01"/>
    <x v="379"/>
    <s v="Yes"/>
    <x v="0"/>
    <x v="0"/>
    <n v="1"/>
    <x v="1"/>
    <x v="2"/>
    <x v="0"/>
    <s v="26-Dec-2003"/>
    <n v="17081.080000000002"/>
    <x v="0"/>
    <s v="tier - 2"/>
    <x v="2"/>
    <n v="19"/>
  </r>
  <r>
    <x v="1759"/>
    <s v="Takaoka"/>
    <n v="27.645"/>
    <x v="155"/>
    <s v="No"/>
    <x v="0"/>
    <x v="0"/>
    <n v="0"/>
    <x v="1"/>
    <x v="1"/>
    <x v="1"/>
    <s v="28-Jun-2002"/>
    <n v="17085.27"/>
    <x v="0"/>
    <s v="tier - 3"/>
    <x v="0"/>
    <n v="20"/>
  </r>
  <r>
    <x v="1760"/>
    <s v="Sherman"/>
    <n v="29.64"/>
    <x v="391"/>
    <s v="Yes"/>
    <x v="0"/>
    <x v="0"/>
    <n v="0"/>
    <x v="1"/>
    <x v="1"/>
    <x v="2"/>
    <s v="3-Jun-1998"/>
    <n v="17128.43"/>
    <x v="0"/>
    <s v="tier - 3"/>
    <x v="5"/>
    <n v="25"/>
  </r>
  <r>
    <x v="1761"/>
    <s v="Andre"/>
    <n v="33.700000000000003"/>
    <x v="538"/>
    <s v="Yes"/>
    <x v="0"/>
    <x v="0"/>
    <n v="1"/>
    <x v="1"/>
    <x v="0"/>
    <x v="2"/>
    <s v="16-Sep-1965"/>
    <n v="17172.27"/>
    <x v="0"/>
    <s v="tier - 2"/>
    <x v="14"/>
    <n v="57"/>
  </r>
  <r>
    <x v="1762"/>
    <s v="Switt"/>
    <n v="27.5"/>
    <x v="80"/>
    <s v="Yes"/>
    <x v="0"/>
    <x v="0"/>
    <n v="1"/>
    <x v="1"/>
    <x v="1"/>
    <x v="2"/>
    <s v="7-Jun-1964"/>
    <n v="17174.52"/>
    <x v="0"/>
    <s v="tier - 2"/>
    <x v="1"/>
    <n v="59"/>
  </r>
  <r>
    <x v="1763"/>
    <s v="Erickson"/>
    <n v="16.12"/>
    <x v="34"/>
    <s v="No"/>
    <x v="0"/>
    <x v="0"/>
    <n v="0"/>
    <x v="1"/>
    <x v="3"/>
    <x v="1"/>
    <s v="18-Aug-2004"/>
    <n v="17178.68"/>
    <x v="0"/>
    <s v="tier - 2"/>
    <x v="4"/>
    <n v="18"/>
  </r>
  <r>
    <x v="1764"/>
    <s v="Miller"/>
    <n v="26.73"/>
    <x v="435"/>
    <s v="Yes"/>
    <x v="0"/>
    <x v="0"/>
    <n v="1"/>
    <x v="1"/>
    <x v="1"/>
    <x v="2"/>
    <s v="22-Oct-1982"/>
    <n v="17179.52"/>
    <x v="0"/>
    <s v="tier - 1"/>
    <x v="0"/>
    <n v="40"/>
  </r>
  <r>
    <x v="1765"/>
    <s v="Whitbeck"/>
    <n v="37.25"/>
    <x v="195"/>
    <s v="Yes"/>
    <x v="0"/>
    <x v="0"/>
    <n v="0"/>
    <x v="1"/>
    <x v="0"/>
    <x v="1"/>
    <s v="25-Aug-1975"/>
    <n v="17253.43"/>
    <x v="0"/>
    <s v="tier - 3"/>
    <x v="14"/>
    <n v="47"/>
  </r>
  <r>
    <x v="1766"/>
    <s v="Auer"/>
    <n v="23.56"/>
    <x v="4"/>
    <s v="Yes"/>
    <x v="0"/>
    <x v="0"/>
    <n v="1"/>
    <x v="1"/>
    <x v="2"/>
    <x v="2"/>
    <s v="12-Jul-1963"/>
    <n v="17337.580000000002"/>
    <x v="0"/>
    <s v="tier - 3"/>
    <x v="9"/>
    <n v="59"/>
  </r>
  <r>
    <x v="1767"/>
    <s v="Attar"/>
    <n v="15.84"/>
    <x v="532"/>
    <s v="No"/>
    <x v="0"/>
    <x v="0"/>
    <n v="2"/>
    <x v="1"/>
    <x v="3"/>
    <x v="0"/>
    <s v="1-Nov-2003"/>
    <n v="17352.68"/>
    <x v="0"/>
    <s v="tier - 3"/>
    <x v="1"/>
    <n v="19"/>
  </r>
  <r>
    <x v="1768"/>
    <s v="Misuraca"/>
    <n v="36.630000000000003"/>
    <x v="616"/>
    <s v="No"/>
    <x v="0"/>
    <x v="0"/>
    <n v="0"/>
    <x v="1"/>
    <x v="0"/>
    <x v="2"/>
    <s v="18-Oct-1992"/>
    <n v="17361.77"/>
    <x v="0"/>
    <s v="tier - 1"/>
    <x v="1"/>
    <n v="30"/>
  </r>
  <r>
    <x v="1769"/>
    <s v="Spannaus"/>
    <n v="16.47"/>
    <x v="644"/>
    <s v="No"/>
    <x v="0"/>
    <x v="0"/>
    <n v="0"/>
    <x v="1"/>
    <x v="3"/>
    <x v="0"/>
    <s v="2-Nov-2003"/>
    <n v="17468.98"/>
    <x v="0"/>
    <s v="tier - 1"/>
    <x v="1"/>
    <n v="19"/>
  </r>
  <r>
    <x v="1770"/>
    <s v="Tarbiat"/>
    <n v="25.8"/>
    <x v="319"/>
    <s v="No"/>
    <x v="0"/>
    <x v="0"/>
    <n v="0"/>
    <x v="1"/>
    <x v="1"/>
    <x v="2"/>
    <s v="8-Jun-1971"/>
    <n v="17479.53"/>
    <x v="2"/>
    <s v="tier - 1"/>
    <x v="1"/>
    <n v="52"/>
  </r>
  <r>
    <x v="1771"/>
    <s v="Pulkkinen"/>
    <n v="23.6"/>
    <x v="280"/>
    <s v="No"/>
    <x v="0"/>
    <x v="0"/>
    <n v="0"/>
    <x v="1"/>
    <x v="2"/>
    <x v="2"/>
    <s v="29-Dec-1990"/>
    <n v="17496.310000000001"/>
    <x v="2"/>
    <s v="tier - 2"/>
    <x v="2"/>
    <n v="32"/>
  </r>
  <r>
    <x v="1772"/>
    <s v="Trnovcova"/>
    <n v="32.11"/>
    <x v="149"/>
    <s v="No"/>
    <x v="0"/>
    <x v="1"/>
    <n v="1"/>
    <x v="1"/>
    <x v="0"/>
    <x v="1"/>
    <s v="16-Jun-1965"/>
    <n v="17505.650000000001"/>
    <x v="2"/>
    <s v="tier - 2"/>
    <x v="9"/>
    <n v="57"/>
  </r>
  <r>
    <x v="1773"/>
    <s v="Anthony"/>
    <n v="30.114999999999998"/>
    <x v="429"/>
    <s v="No"/>
    <x v="0"/>
    <x v="0"/>
    <n v="0"/>
    <x v="1"/>
    <x v="0"/>
    <x v="0"/>
    <s v="12-Jul-1968"/>
    <n v="17507.47"/>
    <x v="2"/>
    <s v="tier - 1"/>
    <x v="14"/>
    <n v="54"/>
  </r>
  <r>
    <x v="1774"/>
    <s v="Hetrick"/>
    <n v="20.28"/>
    <x v="445"/>
    <s v="Yes"/>
    <x v="0"/>
    <x v="0"/>
    <n v="0"/>
    <x v="1"/>
    <x v="2"/>
    <x v="0"/>
    <s v="16-Nov-1963"/>
    <n v="17556.88"/>
    <x v="2"/>
    <s v="tier - 2"/>
    <x v="1"/>
    <n v="59"/>
  </r>
  <r>
    <x v="1775"/>
    <s v="Stern"/>
    <n v="20.234999999999999"/>
    <x v="27"/>
    <s v="No"/>
    <x v="0"/>
    <x v="1"/>
    <n v="1"/>
    <x v="1"/>
    <x v="2"/>
    <x v="2"/>
    <s v="25-Aug-2002"/>
    <n v="17560.38"/>
    <x v="2"/>
    <s v="tier - 1"/>
    <x v="1"/>
    <n v="20"/>
  </r>
  <r>
    <x v="1776"/>
    <s v="Newman"/>
    <n v="25.27"/>
    <x v="155"/>
    <s v="Yes"/>
    <x v="0"/>
    <x v="0"/>
    <n v="1"/>
    <x v="1"/>
    <x v="1"/>
    <x v="1"/>
    <s v="26-Jul-1970"/>
    <n v="17584.72"/>
    <x v="2"/>
    <s v="tier - 3"/>
    <x v="1"/>
    <n v="52"/>
  </r>
  <r>
    <x v="1777"/>
    <s v="Reasoner"/>
    <n v="24.24"/>
    <x v="259"/>
    <s v="No"/>
    <x v="0"/>
    <x v="0"/>
    <n v="0"/>
    <x v="1"/>
    <x v="2"/>
    <x v="1"/>
    <s v="25-Oct-1990"/>
    <n v="17626.240000000002"/>
    <x v="2"/>
    <s v="tier - 3"/>
    <x v="0"/>
    <n v="32"/>
  </r>
  <r>
    <x v="1778"/>
    <s v="Mone"/>
    <n v="35.75"/>
    <x v="103"/>
    <s v="No"/>
    <x v="0"/>
    <x v="0"/>
    <n v="0"/>
    <x v="1"/>
    <x v="0"/>
    <x v="2"/>
    <s v="1-Jul-1994"/>
    <n v="17663.14"/>
    <x v="2"/>
    <s v="tier - 3"/>
    <x v="0"/>
    <n v="28"/>
  </r>
  <r>
    <x v="1779"/>
    <s v="Powers"/>
    <n v="29.92"/>
    <x v="221"/>
    <s v="Yes"/>
    <x v="0"/>
    <x v="0"/>
    <n v="1"/>
    <x v="1"/>
    <x v="1"/>
    <x v="0"/>
    <s v="14-Jul-2003"/>
    <n v="17748.509999999998"/>
    <x v="2"/>
    <s v="tier - 1"/>
    <x v="1"/>
    <n v="19"/>
  </r>
  <r>
    <x v="1780"/>
    <s v="Ulery"/>
    <n v="26.2"/>
    <x v="185"/>
    <s v="Yes"/>
    <x v="0"/>
    <x v="0"/>
    <n v="1"/>
    <x v="1"/>
    <x v="1"/>
    <x v="0"/>
    <s v="21-Jun-1966"/>
    <n v="17777.73"/>
    <x v="2"/>
    <s v="tier - 3"/>
    <x v="1"/>
    <n v="56"/>
  </r>
  <r>
    <x v="1781"/>
    <s v="Haines"/>
    <n v="26.695"/>
    <x v="139"/>
    <s v="Yes"/>
    <x v="0"/>
    <x v="1"/>
    <n v="1"/>
    <x v="1"/>
    <x v="1"/>
    <x v="2"/>
    <s v="10-Oct-1979"/>
    <n v="17779.939999999999"/>
    <x v="2"/>
    <s v="tier - 2"/>
    <x v="1"/>
    <n v="43"/>
  </r>
  <r>
    <x v="1782"/>
    <s v="Airoldi"/>
    <n v="23.16"/>
    <x v="335"/>
    <s v="No"/>
    <x v="0"/>
    <x v="0"/>
    <n v="0"/>
    <x v="1"/>
    <x v="2"/>
    <x v="2"/>
    <s v="8-Dec-1963"/>
    <n v="17832.599999999999"/>
    <x v="2"/>
    <s v="tier - 2"/>
    <x v="1"/>
    <n v="59"/>
  </r>
  <r>
    <x v="1783"/>
    <s v="Mattis"/>
    <n v="32.585000000000001"/>
    <x v="328"/>
    <s v="Yes"/>
    <x v="0"/>
    <x v="0"/>
    <n v="1"/>
    <x v="1"/>
    <x v="0"/>
    <x v="2"/>
    <s v="12-Dec-1976"/>
    <n v="17862.919999999998"/>
    <x v="2"/>
    <s v="tier - 2"/>
    <x v="1"/>
    <n v="46"/>
  </r>
  <r>
    <x v="1784"/>
    <s v="Cho"/>
    <n v="33.97"/>
    <x v="374"/>
    <s v="Yes"/>
    <x v="0"/>
    <x v="0"/>
    <n v="0"/>
    <x v="1"/>
    <x v="0"/>
    <x v="2"/>
    <s v="26-Aug-1997"/>
    <n v="17878.900000000001"/>
    <x v="2"/>
    <s v="tier - 2"/>
    <x v="8"/>
    <n v="25"/>
  </r>
  <r>
    <x v="1785"/>
    <s v="Reumann"/>
    <n v="16.57"/>
    <x v="645"/>
    <s v="No"/>
    <x v="0"/>
    <x v="0"/>
    <n v="0"/>
    <x v="1"/>
    <x v="3"/>
    <x v="0"/>
    <s v="12-Nov-1979"/>
    <n v="17882.669999999998"/>
    <x v="2"/>
    <s v="tier - 3"/>
    <x v="1"/>
    <n v="43"/>
  </r>
  <r>
    <x v="1786"/>
    <s v="Cooper"/>
    <n v="17.55"/>
    <x v="623"/>
    <s v="No"/>
    <x v="0"/>
    <x v="1"/>
    <n v="1"/>
    <x v="1"/>
    <x v="3"/>
    <x v="1"/>
    <s v="4-Dec-1989"/>
    <n v="17904.53"/>
    <x v="2"/>
    <s v="tier - 2"/>
    <x v="12"/>
    <n v="33"/>
  </r>
  <r>
    <x v="1787"/>
    <s v="Kennedy"/>
    <n v="29.41"/>
    <x v="109"/>
    <s v="Yes"/>
    <x v="0"/>
    <x v="0"/>
    <n v="1"/>
    <x v="1"/>
    <x v="1"/>
    <x v="1"/>
    <s v="17-Oct-1977"/>
    <n v="17929.3"/>
    <x v="2"/>
    <s v="tier - 2"/>
    <x v="0"/>
    <n v="45"/>
  </r>
  <r>
    <x v="1788"/>
    <s v="Cichon"/>
    <n v="17.91"/>
    <x v="120"/>
    <s v="No"/>
    <x v="0"/>
    <x v="0"/>
    <n v="1"/>
    <x v="1"/>
    <x v="3"/>
    <x v="2"/>
    <s v="28-Sep-2001"/>
    <n v="17942.11"/>
    <x v="2"/>
    <s v="tier - 2"/>
    <x v="2"/>
    <n v="21"/>
  </r>
  <r>
    <x v="1789"/>
    <s v="Maroevic"/>
    <n v="31.57"/>
    <x v="259"/>
    <s v="No"/>
    <x v="0"/>
    <x v="0"/>
    <n v="1"/>
    <x v="1"/>
    <x v="0"/>
    <x v="1"/>
    <s v="27-Jun-1975"/>
    <n v="18031.16"/>
    <x v="2"/>
    <s v="tier - 3"/>
    <x v="9"/>
    <n v="47"/>
  </r>
  <r>
    <x v="1790"/>
    <s v="Martin"/>
    <n v="33.18"/>
    <x v="151"/>
    <s v="No"/>
    <x v="1"/>
    <x v="0"/>
    <n v="1"/>
    <x v="1"/>
    <x v="0"/>
    <x v="2"/>
    <s v="17-Oct-1965"/>
    <n v="18031.189999999999"/>
    <x v="2"/>
    <s v="tier - 2"/>
    <x v="1"/>
    <n v="57"/>
  </r>
  <r>
    <x v="1791"/>
    <s v="Schulz"/>
    <n v="37"/>
    <x v="278"/>
    <s v="No"/>
    <x v="0"/>
    <x v="0"/>
    <n v="0"/>
    <x v="1"/>
    <x v="0"/>
    <x v="0"/>
    <s v="24-Oct-1999"/>
    <n v="18033.97"/>
    <x v="2"/>
    <s v="tier - 1"/>
    <x v="1"/>
    <n v="23"/>
  </r>
  <r>
    <x v="1792"/>
    <s v="Capriolo"/>
    <n v="18.905000000000001"/>
    <x v="470"/>
    <s v="Yes"/>
    <x v="0"/>
    <x v="0"/>
    <n v="1"/>
    <x v="1"/>
    <x v="2"/>
    <x v="2"/>
    <s v="12-Jul-1993"/>
    <n v="18157.88"/>
    <x v="2"/>
    <s v="tier - 1"/>
    <x v="1"/>
    <n v="29"/>
  </r>
  <r>
    <x v="1793"/>
    <s v="Borleis"/>
    <n v="20.03"/>
    <x v="646"/>
    <s v="Yes"/>
    <x v="0"/>
    <x v="0"/>
    <n v="0"/>
    <x v="1"/>
    <x v="2"/>
    <x v="0"/>
    <s v="4-Jul-1963"/>
    <n v="18208.34"/>
    <x v="2"/>
    <s v="tier - 2"/>
    <x v="14"/>
    <n v="59"/>
  </r>
  <r>
    <x v="1794"/>
    <s v="Kramer"/>
    <n v="16.7"/>
    <x v="647"/>
    <s v="No"/>
    <x v="0"/>
    <x v="0"/>
    <n v="0"/>
    <x v="1"/>
    <x v="3"/>
    <x v="0"/>
    <s v="15-Jun-1997"/>
    <n v="18218.16"/>
    <x v="2"/>
    <s v="tier - 1"/>
    <x v="0"/>
    <n v="25"/>
  </r>
  <r>
    <x v="1795"/>
    <s v="Conrad"/>
    <n v="39.82"/>
    <x v="87"/>
    <s v="No"/>
    <x v="0"/>
    <x v="0"/>
    <n v="0"/>
    <x v="1"/>
    <x v="0"/>
    <x v="1"/>
    <s v="10-Sep-2004"/>
    <n v="18223.45"/>
    <x v="2"/>
    <s v="tier - 3"/>
    <x v="0"/>
    <n v="18"/>
  </r>
  <r>
    <x v="1796"/>
    <s v="Karakoyunlu"/>
    <n v="22.04"/>
    <x v="236"/>
    <s v="No"/>
    <x v="0"/>
    <x v="0"/>
    <n v="1"/>
    <x v="1"/>
    <x v="2"/>
    <x v="1"/>
    <s v="3-Aug-1995"/>
    <n v="18246.5"/>
    <x v="2"/>
    <s v="tier - 1"/>
    <x v="0"/>
    <n v="27"/>
  </r>
  <r>
    <x v="1797"/>
    <s v="Desrosiers"/>
    <n v="28.27"/>
    <x v="196"/>
    <s v="No"/>
    <x v="0"/>
    <x v="0"/>
    <n v="0"/>
    <x v="1"/>
    <x v="1"/>
    <x v="2"/>
    <s v="25-Dec-1992"/>
    <n v="18259.22"/>
    <x v="2"/>
    <s v="tier - 3"/>
    <x v="2"/>
    <n v="30"/>
  </r>
  <r>
    <x v="1798"/>
    <s v="O'Mara"/>
    <n v="18.5"/>
    <x v="196"/>
    <s v="No"/>
    <x v="0"/>
    <x v="0"/>
    <n v="0"/>
    <x v="1"/>
    <x v="2"/>
    <x v="2"/>
    <s v="4-Jul-1995"/>
    <n v="18310.740000000002"/>
    <x v="2"/>
    <s v="tier - 3"/>
    <x v="1"/>
    <n v="27"/>
  </r>
  <r>
    <x v="1799"/>
    <s v="Shabot Marcos"/>
    <n v="38.6"/>
    <x v="216"/>
    <s v="No"/>
    <x v="0"/>
    <x v="0"/>
    <n v="1"/>
    <x v="1"/>
    <x v="0"/>
    <x v="1"/>
    <s v="15-Dec-1999"/>
    <n v="18328.240000000002"/>
    <x v="2"/>
    <s v="tier - 2"/>
    <x v="0"/>
    <n v="23"/>
  </r>
  <r>
    <x v="1800"/>
    <s v="Comment"/>
    <n v="43.12"/>
    <x v="178"/>
    <s v="No"/>
    <x v="0"/>
    <x v="0"/>
    <n v="1"/>
    <x v="1"/>
    <x v="0"/>
    <x v="1"/>
    <s v="26-Sep-1964"/>
    <n v="18443.11"/>
    <x v="2"/>
    <s v="tier - 2"/>
    <x v="1"/>
    <n v="58"/>
  </r>
  <r>
    <x v="1801"/>
    <s v="Moss"/>
    <n v="30.5"/>
    <x v="358"/>
    <s v="No"/>
    <x v="0"/>
    <x v="0"/>
    <n v="1"/>
    <x v="1"/>
    <x v="0"/>
    <x v="2"/>
    <s v="12-Aug-1986"/>
    <n v="18608.259999999998"/>
    <x v="2"/>
    <s v="tier - 3"/>
    <x v="2"/>
    <n v="36"/>
  </r>
  <r>
    <x v="1802"/>
    <s v="Guzman"/>
    <n v="27.61"/>
    <x v="192"/>
    <s v="No"/>
    <x v="0"/>
    <x v="0"/>
    <n v="1"/>
    <x v="1"/>
    <x v="1"/>
    <x v="2"/>
    <s v="23-Sep-1998"/>
    <n v="18648.419999999998"/>
    <x v="2"/>
    <s v="tier - 1"/>
    <x v="4"/>
    <n v="24"/>
  </r>
  <r>
    <x v="1803"/>
    <s v="Cox"/>
    <n v="27.1"/>
    <x v="31"/>
    <s v="No"/>
    <x v="0"/>
    <x v="0"/>
    <n v="1"/>
    <x v="1"/>
    <x v="1"/>
    <x v="2"/>
    <s v="17-Oct-1970"/>
    <n v="18682.740000000002"/>
    <x v="2"/>
    <s v="tier - 3"/>
    <x v="1"/>
    <n v="52"/>
  </r>
  <r>
    <x v="1804"/>
    <s v="Clash"/>
    <n v="35.93"/>
    <x v="508"/>
    <s v="No"/>
    <x v="1"/>
    <x v="0"/>
    <n v="1"/>
    <x v="1"/>
    <x v="0"/>
    <x v="2"/>
    <s v="30-Aug-1967"/>
    <n v="18694.689999999999"/>
    <x v="2"/>
    <s v="tier - 1"/>
    <x v="9"/>
    <n v="55"/>
  </r>
  <r>
    <x v="1805"/>
    <s v="Blankenship"/>
    <n v="32.68"/>
    <x v="576"/>
    <s v="No"/>
    <x v="0"/>
    <x v="0"/>
    <n v="0"/>
    <x v="1"/>
    <x v="0"/>
    <x v="2"/>
    <s v="27-Dec-1992"/>
    <n v="18765.88"/>
    <x v="2"/>
    <s v="tier - 2"/>
    <x v="1"/>
    <n v="30"/>
  </r>
  <r>
    <x v="1806"/>
    <s v="Lloyd"/>
    <n v="20.74"/>
    <x v="648"/>
    <s v="Yes"/>
    <x v="0"/>
    <x v="0"/>
    <n v="1"/>
    <x v="1"/>
    <x v="2"/>
    <x v="0"/>
    <s v="19-Nov-1979"/>
    <n v="18767.740000000002"/>
    <x v="2"/>
    <s v="tier - 1"/>
    <x v="0"/>
    <n v="43"/>
  </r>
  <r>
    <x v="1807"/>
    <s v="Kong"/>
    <n v="15.57"/>
    <x v="6"/>
    <s v="No"/>
    <x v="0"/>
    <x v="0"/>
    <n v="0"/>
    <x v="1"/>
    <x v="3"/>
    <x v="1"/>
    <s v="28-Nov-1995"/>
    <n v="18804.75"/>
    <x v="2"/>
    <s v="tier - 1"/>
    <x v="1"/>
    <n v="27"/>
  </r>
  <r>
    <x v="1808"/>
    <s v="Benson"/>
    <n v="23.844999999999999"/>
    <x v="67"/>
    <s v="No"/>
    <x v="0"/>
    <x v="0"/>
    <n v="0"/>
    <x v="1"/>
    <x v="2"/>
    <x v="2"/>
    <s v="15-Oct-1979"/>
    <n v="18806.150000000001"/>
    <x v="2"/>
    <s v="tier - 2"/>
    <x v="0"/>
    <n v="43"/>
  </r>
  <r>
    <x v="1809"/>
    <s v="Huntington"/>
    <n v="22.895"/>
    <x v="219"/>
    <s v="No"/>
    <x v="0"/>
    <x v="0"/>
    <n v="1"/>
    <x v="1"/>
    <x v="2"/>
    <x v="2"/>
    <s v="18-Dec-1962"/>
    <n v="18815.53"/>
    <x v="2"/>
    <s v="tier - 1"/>
    <x v="9"/>
    <n v="60"/>
  </r>
  <r>
    <x v="1810"/>
    <s v="Kendall"/>
    <n v="21.945"/>
    <x v="191"/>
    <s v="No"/>
    <x v="0"/>
    <x v="0"/>
    <n v="1"/>
    <x v="1"/>
    <x v="2"/>
    <x v="2"/>
    <s v="24-Jul-2003"/>
    <n v="18838.7"/>
    <x v="2"/>
    <s v="tier - 3"/>
    <x v="1"/>
    <n v="19"/>
  </r>
  <r>
    <x v="1811"/>
    <s v="Gast"/>
    <n v="19.47"/>
    <x v="416"/>
    <s v="Yes"/>
    <x v="0"/>
    <x v="0"/>
    <n v="0"/>
    <x v="1"/>
    <x v="2"/>
    <x v="0"/>
    <s v="6-Dec-1963"/>
    <n v="18883.330000000002"/>
    <x v="2"/>
    <s v="tier - 1"/>
    <x v="14"/>
    <n v="59"/>
  </r>
  <r>
    <x v="1812"/>
    <s v="Scanlin"/>
    <n v="15.61"/>
    <x v="1"/>
    <s v="No"/>
    <x v="0"/>
    <x v="0"/>
    <n v="0"/>
    <x v="1"/>
    <x v="3"/>
    <x v="1"/>
    <s v="27-Sep-1995"/>
    <n v="18903.490000000002"/>
    <x v="2"/>
    <s v="tier - 2"/>
    <x v="8"/>
    <n v="27"/>
  </r>
  <r>
    <x v="1813"/>
    <s v="Philbrook"/>
    <n v="28.6"/>
    <x v="637"/>
    <s v="No"/>
    <x v="0"/>
    <x v="1"/>
    <n v="1"/>
    <x v="1"/>
    <x v="1"/>
    <x v="1"/>
    <s v="3-Aug-1969"/>
    <n v="18932.810000000001"/>
    <x v="2"/>
    <s v="tier - 3"/>
    <x v="1"/>
    <n v="53"/>
  </r>
  <r>
    <x v="1814"/>
    <s v="Cowan"/>
    <n v="46.53"/>
    <x v="243"/>
    <s v="No"/>
    <x v="0"/>
    <x v="0"/>
    <n v="0"/>
    <x v="1"/>
    <x v="0"/>
    <x v="2"/>
    <s v="20-Oct-1963"/>
    <n v="18954.560000000001"/>
    <x v="2"/>
    <s v="tier - 1"/>
    <x v="14"/>
    <n v="59"/>
  </r>
  <r>
    <x v="1815"/>
    <s v="Sousa"/>
    <n v="34.99"/>
    <x v="199"/>
    <s v="No"/>
    <x v="0"/>
    <x v="1"/>
    <n v="1"/>
    <x v="1"/>
    <x v="0"/>
    <x v="2"/>
    <s v="6-Aug-1998"/>
    <n v="18955.22"/>
    <x v="2"/>
    <s v="tier - 3"/>
    <x v="2"/>
    <n v="24"/>
  </r>
  <r>
    <x v="1816"/>
    <s v="Stanton"/>
    <n v="17.05"/>
    <x v="352"/>
    <s v="No"/>
    <x v="0"/>
    <x v="1"/>
    <n v="1"/>
    <x v="1"/>
    <x v="3"/>
    <x v="2"/>
    <s v="30-Nov-1992"/>
    <n v="18963.169999999998"/>
    <x v="2"/>
    <s v="tier - 1"/>
    <x v="0"/>
    <n v="30"/>
  </r>
  <r>
    <x v="1817"/>
    <s v="Mollak"/>
    <n v="37.18"/>
    <x v="166"/>
    <s v="No"/>
    <x v="0"/>
    <x v="0"/>
    <n v="0"/>
    <x v="1"/>
    <x v="0"/>
    <x v="2"/>
    <s v="24-Oct-1988"/>
    <n v="18972.5"/>
    <x v="2"/>
    <s v="tier - 3"/>
    <x v="0"/>
    <n v="34"/>
  </r>
  <r>
    <x v="1818"/>
    <s v="Bell"/>
    <n v="35.200000000000003"/>
    <x v="122"/>
    <s v="No"/>
    <x v="0"/>
    <x v="0"/>
    <n v="0"/>
    <x v="1"/>
    <x v="0"/>
    <x v="2"/>
    <s v="19-Dec-1983"/>
    <n v="19023.259999999998"/>
    <x v="2"/>
    <s v="tier - 3"/>
    <x v="2"/>
    <n v="39"/>
  </r>
  <r>
    <x v="1819"/>
    <s v="Weston"/>
    <n v="37.335000000000001"/>
    <x v="436"/>
    <s v="No"/>
    <x v="0"/>
    <x v="0"/>
    <n v="0"/>
    <x v="1"/>
    <x v="0"/>
    <x v="2"/>
    <s v="5-Jun-1989"/>
    <n v="19040.88"/>
    <x v="2"/>
    <s v="tier - 3"/>
    <x v="2"/>
    <n v="34"/>
  </r>
  <r>
    <x v="1820"/>
    <s v="Rabuzzi"/>
    <n v="27.265000000000001"/>
    <x v="649"/>
    <s v="Yes"/>
    <x v="0"/>
    <x v="0"/>
    <n v="0"/>
    <x v="1"/>
    <x v="1"/>
    <x v="1"/>
    <s v="28-Sep-1993"/>
    <n v="19107.78"/>
    <x v="2"/>
    <s v="tier - 2"/>
    <x v="0"/>
    <n v="29"/>
  </r>
  <r>
    <x v="1821"/>
    <s v="Hendrix"/>
    <n v="30.8"/>
    <x v="166"/>
    <s v="Yes"/>
    <x v="0"/>
    <x v="0"/>
    <n v="0"/>
    <x v="1"/>
    <x v="0"/>
    <x v="2"/>
    <s v="2-Jul-1979"/>
    <n v="19144.580000000002"/>
    <x v="2"/>
    <s v="tier - 1"/>
    <x v="8"/>
    <n v="43"/>
  </r>
  <r>
    <x v="1822"/>
    <s v="Van Nielen"/>
    <n v="30.21"/>
    <x v="127"/>
    <s v="No"/>
    <x v="0"/>
    <x v="0"/>
    <n v="1"/>
    <x v="1"/>
    <x v="0"/>
    <x v="2"/>
    <s v="16-Sep-1991"/>
    <n v="19199.939999999999"/>
    <x v="2"/>
    <s v="tier - 3"/>
    <x v="2"/>
    <n v="31"/>
  </r>
  <r>
    <x v="1823"/>
    <s v="Blanton"/>
    <n v="35.340000000000003"/>
    <x v="351"/>
    <s v="No"/>
    <x v="1"/>
    <x v="0"/>
    <n v="1"/>
    <x v="1"/>
    <x v="0"/>
    <x v="2"/>
    <s v="28-Dec-1985"/>
    <n v="19214.71"/>
    <x v="2"/>
    <s v="tier - 3"/>
    <x v="0"/>
    <n v="37"/>
  </r>
  <r>
    <x v="1824"/>
    <s v="Schout"/>
    <n v="26.695"/>
    <x v="124"/>
    <s v="No"/>
    <x v="0"/>
    <x v="0"/>
    <n v="0"/>
    <x v="1"/>
    <x v="1"/>
    <x v="2"/>
    <s v="29-Jul-1967"/>
    <n v="19259.96"/>
    <x v="2"/>
    <s v="tier - 1"/>
    <x v="1"/>
    <n v="55"/>
  </r>
  <r>
    <x v="1825"/>
    <s v="Schmaltz"/>
    <n v="29.355"/>
    <x v="82"/>
    <s v="Yes"/>
    <x v="0"/>
    <x v="0"/>
    <n v="0"/>
    <x v="1"/>
    <x v="1"/>
    <x v="2"/>
    <s v="15-Nov-1966"/>
    <n v="19321.060000000001"/>
    <x v="2"/>
    <s v="tier - 1"/>
    <x v="1"/>
    <n v="56"/>
  </r>
  <r>
    <x v="1826"/>
    <s v="Eagen"/>
    <n v="29.59"/>
    <x v="81"/>
    <s v="No"/>
    <x v="0"/>
    <x v="0"/>
    <n v="0"/>
    <x v="1"/>
    <x v="1"/>
    <x v="2"/>
    <s v="24-Aug-1991"/>
    <n v="19350.37"/>
    <x v="2"/>
    <s v="tier - 3"/>
    <x v="0"/>
    <n v="31"/>
  </r>
  <r>
    <x v="1827"/>
    <s v="Rotramel"/>
    <n v="31.35"/>
    <x v="267"/>
    <s v="No"/>
    <x v="1"/>
    <x v="0"/>
    <n v="1"/>
    <x v="1"/>
    <x v="0"/>
    <x v="2"/>
    <s v="30-Jun-1987"/>
    <n v="19362"/>
    <x v="2"/>
    <s v="tier - 3"/>
    <x v="0"/>
    <n v="35"/>
  </r>
  <r>
    <x v="1828"/>
    <s v="Prevost"/>
    <n v="20.52"/>
    <x v="249"/>
    <s v="No"/>
    <x v="0"/>
    <x v="0"/>
    <n v="0"/>
    <x v="1"/>
    <x v="2"/>
    <x v="2"/>
    <s v="6-Sep-1993"/>
    <n v="19442.349999999999"/>
    <x v="2"/>
    <s v="tier - 3"/>
    <x v="1"/>
    <n v="29"/>
  </r>
  <r>
    <x v="1829"/>
    <s v="Boyd"/>
    <n v="42.9"/>
    <x v="189"/>
    <s v="Yes"/>
    <x v="0"/>
    <x v="0"/>
    <n v="1"/>
    <x v="1"/>
    <x v="0"/>
    <x v="2"/>
    <s v="15-Dec-1982"/>
    <n v="19444.27"/>
    <x v="2"/>
    <s v="tier - 1"/>
    <x v="0"/>
    <n v="40"/>
  </r>
  <r>
    <x v="1830"/>
    <s v="Dawes"/>
    <n v="24.6"/>
    <x v="236"/>
    <s v="No"/>
    <x v="0"/>
    <x v="1"/>
    <n v="1"/>
    <x v="1"/>
    <x v="2"/>
    <x v="1"/>
    <s v="30-Nov-1987"/>
    <n v="19496.72"/>
    <x v="2"/>
    <s v="tier - 3"/>
    <x v="4"/>
    <n v="35"/>
  </r>
  <r>
    <x v="1831"/>
    <s v="Jennings"/>
    <n v="28.405000000000001"/>
    <x v="198"/>
    <s v="No"/>
    <x v="0"/>
    <x v="0"/>
    <n v="1"/>
    <x v="1"/>
    <x v="1"/>
    <x v="2"/>
    <s v="8-Nov-1980"/>
    <n v="19515.54"/>
    <x v="2"/>
    <s v="tier - 1"/>
    <x v="0"/>
    <n v="42"/>
  </r>
  <r>
    <x v="1832"/>
    <s v="Nyambaso"/>
    <n v="34.674999999999997"/>
    <x v="268"/>
    <s v="Yes"/>
    <x v="0"/>
    <x v="0"/>
    <n v="1"/>
    <x v="1"/>
    <x v="0"/>
    <x v="1"/>
    <s v="19-Aug-1992"/>
    <n v="19521.97"/>
    <x v="2"/>
    <s v="tier - 2"/>
    <x v="0"/>
    <n v="30"/>
  </r>
  <r>
    <x v="1833"/>
    <s v="Shaffer"/>
    <n v="18.850000000000001"/>
    <x v="100"/>
    <s v="No"/>
    <x v="0"/>
    <x v="0"/>
    <n v="1"/>
    <x v="1"/>
    <x v="2"/>
    <x v="1"/>
    <s v="17-Sep-1985"/>
    <n v="19539.240000000002"/>
    <x v="2"/>
    <s v="tier - 1"/>
    <x v="0"/>
    <n v="37"/>
  </r>
  <r>
    <x v="1834"/>
    <s v="Corkum"/>
    <n v="34.130000000000003"/>
    <x v="120"/>
    <s v="No"/>
    <x v="0"/>
    <x v="1"/>
    <n v="1"/>
    <x v="1"/>
    <x v="0"/>
    <x v="2"/>
    <s v="14-Jul-1963"/>
    <n v="19551.34"/>
    <x v="2"/>
    <s v="tier - 3"/>
    <x v="1"/>
    <n v="59"/>
  </r>
  <r>
    <x v="1835"/>
    <s v="Pedersen"/>
    <n v="17.34"/>
    <x v="203"/>
    <s v="No"/>
    <x v="0"/>
    <x v="0"/>
    <n v="0"/>
    <x v="1"/>
    <x v="3"/>
    <x v="2"/>
    <s v="24-Sep-1978"/>
    <n v="19594.810000000001"/>
    <x v="2"/>
    <s v="tier - 1"/>
    <x v="8"/>
    <n v="44"/>
  </r>
  <r>
    <x v="1836"/>
    <s v="Melo"/>
    <n v="17.440000000000001"/>
    <x v="106"/>
    <s v="No"/>
    <x v="0"/>
    <x v="0"/>
    <n v="0"/>
    <x v="1"/>
    <x v="3"/>
    <x v="1"/>
    <s v="27-Aug-1994"/>
    <n v="19673.34"/>
    <x v="2"/>
    <s v="tier - 2"/>
    <x v="1"/>
    <n v="28"/>
  </r>
  <r>
    <x v="1837"/>
    <s v="Sakamoto"/>
    <n v="33.659999999999997"/>
    <x v="337"/>
    <s v="Yes"/>
    <x v="0"/>
    <x v="1"/>
    <n v="1"/>
    <x v="1"/>
    <x v="0"/>
    <x v="2"/>
    <s v="8-Aug-1990"/>
    <n v="19719.689999999999"/>
    <x v="2"/>
    <s v="tier - 2"/>
    <x v="0"/>
    <n v="32"/>
  </r>
  <r>
    <x v="1838"/>
    <s v="McMahon"/>
    <n v="21.375"/>
    <x v="366"/>
    <s v="Yes"/>
    <x v="0"/>
    <x v="0"/>
    <n v="1"/>
    <x v="1"/>
    <x v="2"/>
    <x v="1"/>
    <s v="14-Jun-1972"/>
    <n v="19749.38"/>
    <x v="2"/>
    <s v="tier - 3"/>
    <x v="0"/>
    <n v="50"/>
  </r>
  <r>
    <x v="1839"/>
    <s v="Harris"/>
    <n v="27.14"/>
    <x v="214"/>
    <s v="No"/>
    <x v="0"/>
    <x v="0"/>
    <n v="1"/>
    <x v="1"/>
    <x v="1"/>
    <x v="1"/>
    <s v="30-Oct-1979"/>
    <n v="19798.05"/>
    <x v="2"/>
    <s v="tier - 1"/>
    <x v="8"/>
    <n v="43"/>
  </r>
  <r>
    <x v="1840"/>
    <s v="Lombardo"/>
    <n v="35.78"/>
    <x v="6"/>
    <s v="No"/>
    <x v="1"/>
    <x v="0"/>
    <n v="1"/>
    <x v="1"/>
    <x v="0"/>
    <x v="1"/>
    <s v="18-Oct-1997"/>
    <n v="19933.46"/>
    <x v="2"/>
    <s v="tier - 3"/>
    <x v="2"/>
    <n v="25"/>
  </r>
  <r>
    <x v="1841"/>
    <s v="Bode"/>
    <n v="34.96"/>
    <x v="507"/>
    <s v="No"/>
    <x v="0"/>
    <x v="0"/>
    <n v="0"/>
    <x v="1"/>
    <x v="0"/>
    <x v="2"/>
    <s v="9-Oct-1980"/>
    <n v="19964.75"/>
    <x v="2"/>
    <s v="tier - 2"/>
    <x v="8"/>
    <n v="42"/>
  </r>
  <r>
    <x v="1842"/>
    <s v="Johnson"/>
    <n v="38.39"/>
    <x v="3"/>
    <s v="No"/>
    <x v="0"/>
    <x v="0"/>
    <n v="0"/>
    <x v="1"/>
    <x v="0"/>
    <x v="1"/>
    <s v="10-Aug-1966"/>
    <n v="19995.29"/>
    <x v="2"/>
    <s v="tier - 3"/>
    <x v="14"/>
    <n v="56"/>
  </r>
  <r>
    <x v="1843"/>
    <s v="Norcross"/>
    <n v="33.82"/>
    <x v="347"/>
    <s v="No"/>
    <x v="0"/>
    <x v="0"/>
    <n v="0"/>
    <x v="1"/>
    <x v="0"/>
    <x v="2"/>
    <s v="25-Jul-1988"/>
    <n v="20009.63"/>
    <x v="0"/>
    <s v="tier - 1"/>
    <x v="1"/>
    <n v="34"/>
  </r>
  <r>
    <x v="1844"/>
    <s v="Lazrus"/>
    <n v="27.835000000000001"/>
    <x v="191"/>
    <s v="No"/>
    <x v="0"/>
    <x v="0"/>
    <n v="0"/>
    <x v="1"/>
    <x v="1"/>
    <x v="2"/>
    <s v="6-Oct-1983"/>
    <n v="20149.32"/>
    <x v="0"/>
    <s v="tier - 1"/>
    <x v="5"/>
    <n v="39"/>
  </r>
  <r>
    <x v="1845"/>
    <s v="Tsegay"/>
    <n v="33"/>
    <x v="125"/>
    <s v="No"/>
    <x v="0"/>
    <x v="0"/>
    <n v="0"/>
    <x v="1"/>
    <x v="0"/>
    <x v="2"/>
    <s v="9-Jul-2002"/>
    <n v="20167.34"/>
    <x v="1"/>
    <s v="tier - 3"/>
    <x v="2"/>
    <n v="20"/>
  </r>
  <r>
    <x v="1846"/>
    <s v="Schneider"/>
    <n v="26.885000000000002"/>
    <x v="236"/>
    <s v="No"/>
    <x v="0"/>
    <x v="0"/>
    <n v="0"/>
    <x v="1"/>
    <x v="1"/>
    <x v="1"/>
    <s v="8-Jun-1994"/>
    <n v="20177.669999999998"/>
    <x v="0"/>
    <s v="tier - 1"/>
    <x v="2"/>
    <n v="29"/>
  </r>
  <r>
    <x v="1847"/>
    <s v="Loreto"/>
    <n v="29.26"/>
    <x v="321"/>
    <s v="No"/>
    <x v="0"/>
    <x v="0"/>
    <n v="0"/>
    <x v="1"/>
    <x v="1"/>
    <x v="2"/>
    <s v="17-Oct-1987"/>
    <n v="20234.849999999999"/>
    <x v="0"/>
    <s v="tier - 3"/>
    <x v="1"/>
    <n v="35"/>
  </r>
  <r>
    <x v="1848"/>
    <s v="Callahan"/>
    <n v="26.98"/>
    <x v="500"/>
    <s v="No"/>
    <x v="0"/>
    <x v="0"/>
    <n v="0"/>
    <x v="1"/>
    <x v="1"/>
    <x v="2"/>
    <s v="22-Aug-1966"/>
    <n v="20253.84"/>
    <x v="0"/>
    <s v="tier - 3"/>
    <x v="1"/>
    <n v="56"/>
  </r>
  <r>
    <x v="1849"/>
    <s v="Timko"/>
    <n v="32.11"/>
    <x v="27"/>
    <s v="No"/>
    <x v="0"/>
    <x v="1"/>
    <n v="1"/>
    <x v="1"/>
    <x v="0"/>
    <x v="2"/>
    <s v="7-Sep-1993"/>
    <n v="20277.810000000001"/>
    <x v="1"/>
    <s v="tier - 3"/>
    <x v="5"/>
    <n v="29"/>
  </r>
  <r>
    <x v="1850"/>
    <s v="Achatz"/>
    <n v="31.73"/>
    <x v="361"/>
    <s v="No"/>
    <x v="0"/>
    <x v="1"/>
    <n v="1"/>
    <x v="1"/>
    <x v="0"/>
    <x v="2"/>
    <s v="17-Sep-1985"/>
    <n v="20296.86"/>
    <x v="1"/>
    <s v="tier - 1"/>
    <x v="8"/>
    <n v="37"/>
  </r>
  <r>
    <x v="1851"/>
    <s v="Horwitz"/>
    <n v="22.515000000000001"/>
    <x v="180"/>
    <s v="No"/>
    <x v="0"/>
    <x v="0"/>
    <n v="0"/>
    <x v="1"/>
    <x v="2"/>
    <x v="2"/>
    <s v="2-Jul-1962"/>
    <n v="20354.5"/>
    <x v="1"/>
    <s v="tier - 2"/>
    <x v="14"/>
    <n v="60"/>
  </r>
  <r>
    <x v="1852"/>
    <s v="Gordyan"/>
    <n v="25.9"/>
    <x v="4"/>
    <s v="No"/>
    <x v="0"/>
    <x v="0"/>
    <n v="1"/>
    <x v="1"/>
    <x v="1"/>
    <x v="2"/>
    <s v="12-Jul-1985"/>
    <n v="20420.599999999999"/>
    <x v="1"/>
    <s v="tier - 2"/>
    <x v="2"/>
    <n v="37"/>
  </r>
  <r>
    <x v="1853"/>
    <s v="Hetherington"/>
    <n v="27.72"/>
    <x v="52"/>
    <s v="Yes"/>
    <x v="0"/>
    <x v="0"/>
    <n v="1"/>
    <x v="1"/>
    <x v="1"/>
    <x v="2"/>
    <s v="18-Oct-1962"/>
    <n v="20446.849999999999"/>
    <x v="0"/>
    <s v="tier - 1"/>
    <x v="1"/>
    <n v="60"/>
  </r>
  <r>
    <x v="1854"/>
    <s v="Thompson"/>
    <n v="31.5"/>
    <x v="385"/>
    <s v="Yes"/>
    <x v="0"/>
    <x v="0"/>
    <n v="1"/>
    <x v="1"/>
    <x v="0"/>
    <x v="0"/>
    <s v="13-Oct-1969"/>
    <n v="20463"/>
    <x v="0"/>
    <s v="tier - 2"/>
    <x v="0"/>
    <n v="53"/>
  </r>
  <r>
    <x v="1855"/>
    <s v="Battoo"/>
    <n v="29.7"/>
    <x v="650"/>
    <s v="Yes"/>
    <x v="0"/>
    <x v="0"/>
    <n v="1"/>
    <x v="1"/>
    <x v="1"/>
    <x v="0"/>
    <s v="9-Jul-1966"/>
    <n v="20568.32"/>
    <x v="1"/>
    <s v="tier - 2"/>
    <x v="1"/>
    <n v="56"/>
  </r>
  <r>
    <x v="1856"/>
    <s v="Barker"/>
    <n v="21.26"/>
    <x v="332"/>
    <s v="Yes"/>
    <x v="0"/>
    <x v="0"/>
    <n v="1"/>
    <x v="1"/>
    <x v="2"/>
    <x v="2"/>
    <s v="17-Dec-1967"/>
    <n v="20630.28"/>
    <x v="0"/>
    <s v="tier - 3"/>
    <x v="2"/>
    <n v="55"/>
  </r>
  <r>
    <x v="1857"/>
    <s v="Saarnilehto"/>
    <n v="17.09"/>
    <x v="363"/>
    <s v="No"/>
    <x v="0"/>
    <x v="0"/>
    <n v="0"/>
    <x v="1"/>
    <x v="3"/>
    <x v="2"/>
    <s v="1-Aug-1965"/>
    <n v="20709.02"/>
    <x v="1"/>
    <s v="tier - 2"/>
    <x v="4"/>
    <n v="57"/>
  </r>
  <r>
    <x v="1858"/>
    <s v="Morton"/>
    <n v="24.3"/>
    <x v="166"/>
    <s v="Yes"/>
    <x v="0"/>
    <x v="1"/>
    <n v="1"/>
    <x v="1"/>
    <x v="2"/>
    <x v="2"/>
    <s v="14-Sep-1992"/>
    <n v="20745.990000000002"/>
    <x v="1"/>
    <s v="tier - 1"/>
    <x v="1"/>
    <n v="30"/>
  </r>
  <r>
    <x v="1859"/>
    <s v="Thomas"/>
    <n v="29.734999999999999"/>
    <x v="123"/>
    <s v="No"/>
    <x v="0"/>
    <x v="0"/>
    <n v="0"/>
    <x v="1"/>
    <x v="1"/>
    <x v="1"/>
    <s v="4-Aug-1986"/>
    <n v="20773.63"/>
    <x v="0"/>
    <s v="tier - 3"/>
    <x v="12"/>
    <n v="36"/>
  </r>
  <r>
    <x v="1860"/>
    <s v="Hillman"/>
    <n v="29.26"/>
    <x v="577"/>
    <s v="No"/>
    <x v="0"/>
    <x v="0"/>
    <n v="0"/>
    <x v="1"/>
    <x v="1"/>
    <x v="2"/>
    <s v="8-Sep-1967"/>
    <n v="20781.490000000002"/>
    <x v="0"/>
    <s v="tier - 3"/>
    <x v="0"/>
    <n v="55"/>
  </r>
  <r>
    <x v="1861"/>
    <s v="Edwards"/>
    <n v="33"/>
    <x v="288"/>
    <s v="No"/>
    <x v="0"/>
    <x v="0"/>
    <n v="0"/>
    <x v="1"/>
    <x v="0"/>
    <x v="1"/>
    <s v="8-Dec-1975"/>
    <n v="20878.78"/>
    <x v="0"/>
    <s v="tier - 1"/>
    <x v="8"/>
    <n v="47"/>
  </r>
  <r>
    <x v="1862"/>
    <s v="Bartel"/>
    <n v="31.065000000000001"/>
    <x v="80"/>
    <s v="No"/>
    <x v="0"/>
    <x v="0"/>
    <n v="0"/>
    <x v="1"/>
    <x v="0"/>
    <x v="2"/>
    <s v="19-Nov-1964"/>
    <n v="20893.060000000001"/>
    <x v="0"/>
    <s v="tier - 3"/>
    <x v="1"/>
    <n v="58"/>
  </r>
  <r>
    <x v="1863"/>
    <s v="Potekhina"/>
    <n v="26.51"/>
    <x v="331"/>
    <s v="No"/>
    <x v="0"/>
    <x v="0"/>
    <n v="0"/>
    <x v="1"/>
    <x v="1"/>
    <x v="1"/>
    <s v="27-Nov-1987"/>
    <n v="20984.09"/>
    <x v="0"/>
    <s v="tier - 2"/>
    <x v="3"/>
    <n v="35"/>
  </r>
  <r>
    <x v="1864"/>
    <s v="Kelly"/>
    <n v="28.88"/>
    <x v="98"/>
    <s v="No"/>
    <x v="0"/>
    <x v="0"/>
    <n v="0"/>
    <x v="1"/>
    <x v="1"/>
    <x v="2"/>
    <s v="2-Jul-1983"/>
    <n v="21082.16"/>
    <x v="1"/>
    <s v="tier - 2"/>
    <x v="2"/>
    <n v="39"/>
  </r>
  <r>
    <x v="1865"/>
    <s v="Lapp"/>
    <n v="35.814999999999998"/>
    <x v="78"/>
    <s v="Yes"/>
    <x v="0"/>
    <x v="0"/>
    <n v="1"/>
    <x v="1"/>
    <x v="0"/>
    <x v="2"/>
    <s v="23-Nov-1977"/>
    <n v="21098.55"/>
    <x v="1"/>
    <s v="tier - 3"/>
    <x v="1"/>
    <n v="45"/>
  </r>
  <r>
    <x v="1866"/>
    <s v="Burke"/>
    <n v="21.28"/>
    <x v="458"/>
    <s v="No"/>
    <x v="1"/>
    <x v="0"/>
    <n v="1"/>
    <x v="1"/>
    <x v="2"/>
    <x v="2"/>
    <s v="26-Aug-1969"/>
    <n v="21195.82"/>
    <x v="1"/>
    <s v="tier - 1"/>
    <x v="0"/>
    <n v="53"/>
  </r>
  <r>
    <x v="1867"/>
    <s v="Barry"/>
    <n v="33.81"/>
    <x v="651"/>
    <s v="No"/>
    <x v="0"/>
    <x v="1"/>
    <n v="1"/>
    <x v="1"/>
    <x v="0"/>
    <x v="1"/>
    <s v="14-Oct-1974"/>
    <n v="21223.68"/>
    <x v="1"/>
    <s v="tier - 2"/>
    <x v="0"/>
    <n v="48"/>
  </r>
  <r>
    <x v="1868"/>
    <s v="McCormick"/>
    <n v="44.22"/>
    <x v="40"/>
    <s v="No"/>
    <x v="0"/>
    <x v="0"/>
    <n v="1"/>
    <x v="1"/>
    <x v="0"/>
    <x v="2"/>
    <s v="3-Sep-1974"/>
    <n v="21232.18"/>
    <x v="1"/>
    <s v="tier - 2"/>
    <x v="2"/>
    <n v="48"/>
  </r>
  <r>
    <x v="1869"/>
    <s v="McElroy"/>
    <n v="15.46"/>
    <x v="115"/>
    <s v="Yes"/>
    <x v="0"/>
    <x v="1"/>
    <n v="1"/>
    <x v="1"/>
    <x v="3"/>
    <x v="2"/>
    <s v="10-Dec-1980"/>
    <n v="21259.38"/>
    <x v="1"/>
    <s v="tier - 3"/>
    <x v="4"/>
    <n v="42"/>
  </r>
  <r>
    <x v="1870"/>
    <s v="Coffed"/>
    <n v="30.3"/>
    <x v="372"/>
    <s v="Yes"/>
    <x v="0"/>
    <x v="0"/>
    <n v="1"/>
    <x v="1"/>
    <x v="0"/>
    <x v="2"/>
    <s v="4-Aug-2004"/>
    <n v="21344.85"/>
    <x v="1"/>
    <s v="tier - 1"/>
    <x v="8"/>
    <n v="18"/>
  </r>
  <r>
    <x v="1871"/>
    <s v="Estes"/>
    <n v="16.670000000000002"/>
    <x v="339"/>
    <s v="No"/>
    <x v="0"/>
    <x v="0"/>
    <n v="0"/>
    <x v="1"/>
    <x v="3"/>
    <x v="2"/>
    <s v="4-Sep-1980"/>
    <n v="21348.71"/>
    <x v="0"/>
    <s v="tier - 1"/>
    <x v="1"/>
    <n v="42"/>
  </r>
  <r>
    <x v="1872"/>
    <s v="Miles"/>
    <n v="28.594999999999999"/>
    <x v="508"/>
    <s v="No"/>
    <x v="0"/>
    <x v="0"/>
    <n v="0"/>
    <x v="1"/>
    <x v="1"/>
    <x v="2"/>
    <s v="21-Nov-1990"/>
    <n v="21472.48"/>
    <x v="0"/>
    <s v="tier - 2"/>
    <x v="1"/>
    <n v="32"/>
  </r>
  <r>
    <x v="1873"/>
    <s v="Zamore"/>
    <n v="25.934999999999999"/>
    <x v="144"/>
    <s v="No"/>
    <x v="0"/>
    <x v="0"/>
    <n v="0"/>
    <x v="1"/>
    <x v="1"/>
    <x v="2"/>
    <s v="12-Jun-1999"/>
    <n v="21595.38"/>
    <x v="0"/>
    <s v="tier - 3"/>
    <x v="1"/>
    <n v="23"/>
  </r>
  <r>
    <x v="1874"/>
    <s v="Donaghy"/>
    <n v="27.645"/>
    <x v="174"/>
    <s v="No"/>
    <x v="0"/>
    <x v="0"/>
    <n v="1"/>
    <x v="1"/>
    <x v="1"/>
    <x v="2"/>
    <s v="25-Dec-1983"/>
    <n v="21659.93"/>
    <x v="1"/>
    <s v="tier - 3"/>
    <x v="8"/>
    <n v="39"/>
  </r>
  <r>
    <x v="1875"/>
    <s v="Kennedy"/>
    <n v="30.1"/>
    <x v="299"/>
    <s v="No"/>
    <x v="0"/>
    <x v="0"/>
    <n v="1"/>
    <x v="1"/>
    <x v="0"/>
    <x v="2"/>
    <s v="16-Nov-1962"/>
    <n v="21661.16"/>
    <x v="0"/>
    <s v="tier - 2"/>
    <x v="1"/>
    <n v="60"/>
  </r>
  <r>
    <x v="1876"/>
    <s v="Fiorini"/>
    <n v="26.79"/>
    <x v="633"/>
    <s v="Yes"/>
    <x v="0"/>
    <x v="1"/>
    <n v="1"/>
    <x v="1"/>
    <x v="1"/>
    <x v="2"/>
    <s v="18-Jul-1976"/>
    <n v="21677.279999999999"/>
    <x v="1"/>
    <s v="tier - 1"/>
    <x v="1"/>
    <n v="46"/>
  </r>
  <r>
    <x v="1877"/>
    <s v="Alexander"/>
    <n v="27.1"/>
    <x v="138"/>
    <s v="Yes"/>
    <x v="0"/>
    <x v="0"/>
    <n v="1"/>
    <x v="1"/>
    <x v="1"/>
    <x v="2"/>
    <s v="20-Sep-1979"/>
    <n v="21771.34"/>
    <x v="1"/>
    <s v="tier - 1"/>
    <x v="8"/>
    <n v="43"/>
  </r>
  <r>
    <x v="1878"/>
    <s v="Watkins"/>
    <n v="24.31"/>
    <x v="66"/>
    <s v="No"/>
    <x v="0"/>
    <x v="0"/>
    <n v="0"/>
    <x v="1"/>
    <x v="2"/>
    <x v="2"/>
    <s v="28-Sep-1979"/>
    <n v="21774.32"/>
    <x v="1"/>
    <s v="tier - 2"/>
    <x v="1"/>
    <n v="43"/>
  </r>
  <r>
    <x v="1879"/>
    <s v="Cassel"/>
    <n v="15.53"/>
    <x v="336"/>
    <s v="No"/>
    <x v="0"/>
    <x v="0"/>
    <n v="1"/>
    <x v="1"/>
    <x v="3"/>
    <x v="1"/>
    <s v="27-Aug-1963"/>
    <n v="21797"/>
    <x v="1"/>
    <s v="tier - 1"/>
    <x v="2"/>
    <n v="59"/>
  </r>
  <r>
    <x v="1880"/>
    <s v="Ferguson"/>
    <n v="30.7"/>
    <x v="99"/>
    <s v="No"/>
    <x v="0"/>
    <x v="0"/>
    <n v="1"/>
    <x v="1"/>
    <x v="0"/>
    <x v="1"/>
    <s v="17-Aug-1979"/>
    <n v="21880.82"/>
    <x v="1"/>
    <s v="tier - 1"/>
    <x v="1"/>
    <n v="43"/>
  </r>
  <r>
    <x v="1881"/>
    <s v="O'Sullivan"/>
    <n v="33.33"/>
    <x v="48"/>
    <s v="No"/>
    <x v="0"/>
    <x v="0"/>
    <n v="1"/>
    <x v="1"/>
    <x v="0"/>
    <x v="2"/>
    <s v="28-Sep-2003"/>
    <n v="21882.400000000001"/>
    <x v="0"/>
    <s v="tier - 1"/>
    <x v="2"/>
    <n v="19"/>
  </r>
  <r>
    <x v="1882"/>
    <s v="Chepkirui"/>
    <n v="32.4"/>
    <x v="31"/>
    <s v="No"/>
    <x v="0"/>
    <x v="0"/>
    <n v="1"/>
    <x v="1"/>
    <x v="0"/>
    <x v="2"/>
    <s v="19-Dec-1975"/>
    <n v="21978.68"/>
    <x v="1"/>
    <s v="tier - 3"/>
    <x v="0"/>
    <n v="47"/>
  </r>
  <r>
    <x v="1883"/>
    <s v="Gurney"/>
    <n v="27.93"/>
    <x v="450"/>
    <s v="No"/>
    <x v="0"/>
    <x v="0"/>
    <n v="1"/>
    <x v="1"/>
    <x v="1"/>
    <x v="2"/>
    <s v="14-Oct-1989"/>
    <n v="21984.47"/>
    <x v="1"/>
    <s v="tier - 1"/>
    <x v="1"/>
    <n v="33"/>
  </r>
  <r>
    <x v="1884"/>
    <s v="Francis"/>
    <n v="21.754999999999999"/>
    <x v="89"/>
    <s v="No"/>
    <x v="0"/>
    <x v="0"/>
    <n v="0"/>
    <x v="1"/>
    <x v="2"/>
    <x v="2"/>
    <s v="28-Aug-2001"/>
    <n v="22097.62"/>
    <x v="1"/>
    <s v="tier - 1"/>
    <x v="2"/>
    <n v="21"/>
  </r>
  <r>
    <x v="1885"/>
    <s v="Gruca"/>
    <n v="25.934999999999999"/>
    <x v="436"/>
    <s v="No"/>
    <x v="0"/>
    <x v="0"/>
    <n v="0"/>
    <x v="1"/>
    <x v="1"/>
    <x v="2"/>
    <s v="12-Sep-1980"/>
    <n v="22144.03"/>
    <x v="0"/>
    <s v="tier - 2"/>
    <x v="2"/>
    <n v="42"/>
  </r>
  <r>
    <x v="1886"/>
    <s v="Rojas Alvarez"/>
    <n v="31.5"/>
    <x v="635"/>
    <s v="No"/>
    <x v="0"/>
    <x v="0"/>
    <n v="0"/>
    <x v="1"/>
    <x v="0"/>
    <x v="1"/>
    <s v="24-Aug-1965"/>
    <n v="22192.44"/>
    <x v="1"/>
    <s v="tier - 1"/>
    <x v="0"/>
    <n v="57"/>
  </r>
  <r>
    <x v="1887"/>
    <s v="Denton"/>
    <n v="30.03"/>
    <x v="652"/>
    <s v="No"/>
    <x v="0"/>
    <x v="0"/>
    <n v="0"/>
    <x v="1"/>
    <x v="0"/>
    <x v="1"/>
    <s v="16-Jun-1971"/>
    <n v="22218.11"/>
    <x v="0"/>
    <s v="tier - 3"/>
    <x v="0"/>
    <n v="51"/>
  </r>
  <r>
    <x v="1888"/>
    <s v="Mason"/>
    <n v="33.479999999999997"/>
    <x v="653"/>
    <s v="No"/>
    <x v="0"/>
    <x v="0"/>
    <n v="0"/>
    <x v="1"/>
    <x v="0"/>
    <x v="0"/>
    <s v="27-Dec-1982"/>
    <n v="22331.57"/>
    <x v="0"/>
    <s v="tier - 3"/>
    <x v="8"/>
    <n v="40"/>
  </r>
  <r>
    <x v="1889"/>
    <s v="Trout"/>
    <n v="16.510000000000002"/>
    <x v="614"/>
    <s v="Yes"/>
    <x v="0"/>
    <x v="1"/>
    <n v="1"/>
    <x v="1"/>
    <x v="3"/>
    <x v="2"/>
    <s v="26-Aug-1999"/>
    <n v="22395.74"/>
    <x v="1"/>
    <s v="tier - 2"/>
    <x v="8"/>
    <n v="23"/>
  </r>
  <r>
    <x v="1890"/>
    <s v="Gilbert"/>
    <n v="33.155000000000001"/>
    <x v="352"/>
    <s v="Yes"/>
    <x v="0"/>
    <x v="0"/>
    <n v="1"/>
    <x v="1"/>
    <x v="0"/>
    <x v="2"/>
    <s v="18-Aug-1966"/>
    <n v="22412.65"/>
    <x v="1"/>
    <s v="tier - 3"/>
    <x v="10"/>
    <n v="56"/>
  </r>
  <r>
    <x v="1891"/>
    <s v="Chong"/>
    <n v="37.29"/>
    <x v="202"/>
    <s v="No"/>
    <x v="0"/>
    <x v="1"/>
    <n v="1"/>
    <x v="1"/>
    <x v="0"/>
    <x v="2"/>
    <s v="21-Dec-1983"/>
    <n v="22462.04"/>
    <x v="1"/>
    <s v="tier - 1"/>
    <x v="4"/>
    <n v="39"/>
  </r>
  <r>
    <x v="1892"/>
    <s v="Henry"/>
    <n v="20.23"/>
    <x v="635"/>
    <s v="Yes"/>
    <x v="0"/>
    <x v="0"/>
    <n v="1"/>
    <x v="1"/>
    <x v="2"/>
    <x v="1"/>
    <s v="14-Nov-1979"/>
    <n v="22478.6"/>
    <x v="1"/>
    <s v="tier - 2"/>
    <x v="2"/>
    <n v="43"/>
  </r>
  <r>
    <x v="1893"/>
    <s v="Brenneman"/>
    <n v="28.975000000000001"/>
    <x v="198"/>
    <s v="No"/>
    <x v="0"/>
    <x v="1"/>
    <n v="1"/>
    <x v="1"/>
    <x v="1"/>
    <x v="2"/>
    <s v="25-Jul-2003"/>
    <n v="22493.66"/>
    <x v="0"/>
    <s v="tier - 1"/>
    <x v="1"/>
    <n v="19"/>
  </r>
  <r>
    <x v="1894"/>
    <s v="Kemp"/>
    <n v="16.420000000000002"/>
    <x v="1"/>
    <s v="Yes"/>
    <x v="0"/>
    <x v="1"/>
    <n v="1"/>
    <x v="1"/>
    <x v="3"/>
    <x v="1"/>
    <s v="9-Nov-1970"/>
    <n v="23045.57"/>
    <x v="0"/>
    <s v="tier - 2"/>
    <x v="8"/>
    <n v="52"/>
  </r>
  <r>
    <x v="1895"/>
    <s v="Wilson"/>
    <n v="17.559999999999999"/>
    <x v="58"/>
    <s v="No"/>
    <x v="0"/>
    <x v="0"/>
    <n v="1"/>
    <x v="1"/>
    <x v="3"/>
    <x v="1"/>
    <s v="9-Sep-1975"/>
    <n v="23065.42"/>
    <x v="0"/>
    <s v="tier - 2"/>
    <x v="0"/>
    <n v="47"/>
  </r>
  <r>
    <x v="1896"/>
    <s v="Hillyard"/>
    <n v="24.13"/>
    <x v="495"/>
    <s v="No"/>
    <x v="0"/>
    <x v="0"/>
    <n v="1"/>
    <x v="1"/>
    <x v="2"/>
    <x v="2"/>
    <s v="14-Dec-2003"/>
    <n v="23082.959999999999"/>
    <x v="0"/>
    <s v="tier - 2"/>
    <x v="2"/>
    <n v="19"/>
  </r>
  <r>
    <x v="1897"/>
    <s v="Turner"/>
    <n v="19.95"/>
    <x v="273"/>
    <s v="No"/>
    <x v="1"/>
    <x v="0"/>
    <n v="2"/>
    <x v="1"/>
    <x v="2"/>
    <x v="2"/>
    <s v="7-Aug-1997"/>
    <n v="23241.47"/>
    <x v="0"/>
    <s v="tier - 3"/>
    <x v="6"/>
    <n v="25"/>
  </r>
  <r>
    <x v="1898"/>
    <s v="Benestad"/>
    <n v="21.24"/>
    <x v="326"/>
    <s v="No"/>
    <x v="0"/>
    <x v="0"/>
    <n v="0"/>
    <x v="1"/>
    <x v="2"/>
    <x v="2"/>
    <s v="14-Nov-1969"/>
    <n v="23244.79"/>
    <x v="0"/>
    <s v="tier - 3"/>
    <x v="0"/>
    <n v="53"/>
  </r>
  <r>
    <x v="1899"/>
    <s v="Gonzales"/>
    <n v="44.22"/>
    <x v="348"/>
    <s v="No"/>
    <x v="0"/>
    <x v="0"/>
    <n v="0"/>
    <x v="1"/>
    <x v="0"/>
    <x v="1"/>
    <s v="3-Oct-1994"/>
    <n v="23288.93"/>
    <x v="0"/>
    <s v="tier - 3"/>
    <x v="8"/>
    <n v="28"/>
  </r>
  <r>
    <x v="1900"/>
    <s v="Newman"/>
    <n v="41.1"/>
    <x v="427"/>
    <s v="No"/>
    <x v="0"/>
    <x v="0"/>
    <n v="0"/>
    <x v="1"/>
    <x v="0"/>
    <x v="1"/>
    <s v="22-Oct-1973"/>
    <n v="23306.55"/>
    <x v="0"/>
    <s v="tier - 2"/>
    <x v="2"/>
    <n v="49"/>
  </r>
  <r>
    <x v="1901"/>
    <s v="Sayre"/>
    <n v="34.200000000000003"/>
    <x v="226"/>
    <s v="Yes"/>
    <x v="0"/>
    <x v="0"/>
    <n v="0"/>
    <x v="1"/>
    <x v="0"/>
    <x v="2"/>
    <s v="13-Nov-1975"/>
    <n v="23401.31"/>
    <x v="0"/>
    <s v="tier - 3"/>
    <x v="8"/>
    <n v="47"/>
  </r>
  <r>
    <x v="1902"/>
    <s v="Panke"/>
    <n v="29.92"/>
    <x v="216"/>
    <s v="Yes"/>
    <x v="0"/>
    <x v="0"/>
    <n v="0"/>
    <x v="1"/>
    <x v="1"/>
    <x v="1"/>
    <s v="26-Aug-1983"/>
    <n v="23563.02"/>
    <x v="0"/>
    <s v="tier - 2"/>
    <x v="0"/>
    <n v="39"/>
  </r>
  <r>
    <x v="1903"/>
    <s v="Brennan"/>
    <n v="28.93"/>
    <x v="321"/>
    <s v="No"/>
    <x v="0"/>
    <x v="0"/>
    <n v="0"/>
    <x v="1"/>
    <x v="1"/>
    <x v="2"/>
    <s v="2-Jun-1974"/>
    <n v="23568.27"/>
    <x v="0"/>
    <s v="tier - 2"/>
    <x v="2"/>
    <n v="49"/>
  </r>
  <r>
    <x v="1904"/>
    <s v="Ngo"/>
    <n v="31.254999999999999"/>
    <x v="85"/>
    <s v="Yes"/>
    <x v="0"/>
    <x v="0"/>
    <n v="1"/>
    <x v="1"/>
    <x v="0"/>
    <x v="1"/>
    <s v="27-Jun-1973"/>
    <n v="23807.24"/>
    <x v="0"/>
    <s v="tier - 3"/>
    <x v="1"/>
    <n v="49"/>
  </r>
  <r>
    <x v="1905"/>
    <s v="Guerdan"/>
    <n v="29.83"/>
    <x v="125"/>
    <s v="No"/>
    <x v="0"/>
    <x v="0"/>
    <n v="0"/>
    <x v="1"/>
    <x v="1"/>
    <x v="2"/>
    <s v="8-Aug-1970"/>
    <n v="23887.66"/>
    <x v="0"/>
    <s v="tier - 3"/>
    <x v="1"/>
    <n v="52"/>
  </r>
  <r>
    <x v="1906"/>
    <s v="Shaw"/>
    <n v="29.59"/>
    <x v="635"/>
    <s v="No"/>
    <x v="0"/>
    <x v="1"/>
    <n v="1"/>
    <x v="1"/>
    <x v="1"/>
    <x v="1"/>
    <s v="10-Jul-1971"/>
    <n v="23967.38"/>
    <x v="0"/>
    <s v="tier - 2"/>
    <x v="1"/>
    <n v="51"/>
  </r>
  <r>
    <x v="1907"/>
    <s v="Mills-Honarvar"/>
    <n v="31.16"/>
    <x v="326"/>
    <s v="No"/>
    <x v="0"/>
    <x v="1"/>
    <n v="1"/>
    <x v="1"/>
    <x v="0"/>
    <x v="2"/>
    <s v="30-Dec-2003"/>
    <n v="24059.68"/>
    <x v="0"/>
    <s v="tier - 2"/>
    <x v="1"/>
    <n v="19"/>
  </r>
  <r>
    <x v="1908"/>
    <s v="Farvard"/>
    <n v="34.21"/>
    <x v="338"/>
    <s v="Yes"/>
    <x v="0"/>
    <x v="0"/>
    <n v="1"/>
    <x v="1"/>
    <x v="0"/>
    <x v="2"/>
    <s v="13-Jun-1973"/>
    <n v="24106.91"/>
    <x v="0"/>
    <s v="tier - 2"/>
    <x v="8"/>
    <n v="49"/>
  </r>
  <r>
    <x v="1909"/>
    <s v="Kelly"/>
    <n v="34.86"/>
    <x v="221"/>
    <s v="No"/>
    <x v="0"/>
    <x v="0"/>
    <n v="0"/>
    <x v="1"/>
    <x v="0"/>
    <x v="0"/>
    <s v="10-Sep-1974"/>
    <n v="24180.93"/>
    <x v="0"/>
    <s v="tier - 1"/>
    <x v="0"/>
    <n v="48"/>
  </r>
  <r>
    <x v="1910"/>
    <s v="Skinner"/>
    <n v="34.58"/>
    <x v="39"/>
    <s v="No"/>
    <x v="1"/>
    <x v="0"/>
    <n v="2"/>
    <x v="1"/>
    <x v="0"/>
    <x v="2"/>
    <s v="16-Dec-1964"/>
    <n v="24227.34"/>
    <x v="0"/>
    <s v="tier - 1"/>
    <x v="0"/>
    <n v="58"/>
  </r>
  <r>
    <x v="1911"/>
    <s v="Murphy"/>
    <n v="17.940000000000001"/>
    <x v="587"/>
    <s v="Yes"/>
    <x v="0"/>
    <x v="0"/>
    <n v="0"/>
    <x v="1"/>
    <x v="3"/>
    <x v="2"/>
    <s v="3-Aug-2004"/>
    <n v="24294.02"/>
    <x v="0"/>
    <s v="tier - 1"/>
    <x v="2"/>
    <n v="18"/>
  </r>
  <r>
    <x v="1912"/>
    <s v="Shue"/>
    <n v="26.8"/>
    <x v="194"/>
    <s v="Yes"/>
    <x v="0"/>
    <x v="1"/>
    <n v="1"/>
    <x v="1"/>
    <x v="1"/>
    <x v="1"/>
    <s v="7-Oct-1999"/>
    <n v="24387.74"/>
    <x v="0"/>
    <s v="tier - 1"/>
    <x v="2"/>
    <n v="23"/>
  </r>
  <r>
    <x v="1913"/>
    <s v="Reilly"/>
    <n v="17.690000000000001"/>
    <x v="269"/>
    <s v="Yes"/>
    <x v="0"/>
    <x v="0"/>
    <n v="0"/>
    <x v="1"/>
    <x v="3"/>
    <x v="0"/>
    <s v="30-Nov-1970"/>
    <n v="24393.62"/>
    <x v="0"/>
    <s v="tier - 3"/>
    <x v="1"/>
    <n v="52"/>
  </r>
  <r>
    <x v="1914"/>
    <s v="Blinn"/>
    <n v="25.77"/>
    <x v="46"/>
    <s v="No"/>
    <x v="0"/>
    <x v="1"/>
    <n v="1"/>
    <x v="1"/>
    <x v="1"/>
    <x v="2"/>
    <s v="6-Jul-1968"/>
    <n v="24476.48"/>
    <x v="0"/>
    <s v="tier - 2"/>
    <x v="1"/>
    <n v="54"/>
  </r>
  <r>
    <x v="1915"/>
    <s v="Duyn"/>
    <n v="34.46"/>
    <x v="550"/>
    <s v="No"/>
    <x v="1"/>
    <x v="0"/>
    <n v="1"/>
    <x v="1"/>
    <x v="0"/>
    <x v="2"/>
    <s v="21-Oct-1961"/>
    <n v="24513.09"/>
    <x v="0"/>
    <s v="tier - 2"/>
    <x v="0"/>
    <n v="61"/>
  </r>
  <r>
    <x v="1916"/>
    <s v="Wardian"/>
    <n v="30.875"/>
    <x v="436"/>
    <s v="Yes"/>
    <x v="0"/>
    <x v="0"/>
    <n v="0"/>
    <x v="1"/>
    <x v="0"/>
    <x v="2"/>
    <s v="14-Sep-1972"/>
    <n v="24520.26"/>
    <x v="0"/>
    <s v="tier - 3"/>
    <x v="2"/>
    <n v="50"/>
  </r>
  <r>
    <x v="1917"/>
    <s v="Heuninck"/>
    <n v="39.49"/>
    <x v="273"/>
    <s v="No"/>
    <x v="0"/>
    <x v="0"/>
    <n v="0"/>
    <x v="1"/>
    <x v="0"/>
    <x v="2"/>
    <s v="13-Jun-1975"/>
    <n v="24535.7"/>
    <x v="0"/>
    <s v="tier - 2"/>
    <x v="1"/>
    <n v="47"/>
  </r>
  <r>
    <x v="1918"/>
    <s v="Kipyego"/>
    <n v="28.88"/>
    <x v="276"/>
    <s v="No"/>
    <x v="0"/>
    <x v="0"/>
    <n v="0"/>
    <x v="1"/>
    <x v="1"/>
    <x v="2"/>
    <s v="12-Oct-1976"/>
    <n v="24603.05"/>
    <x v="0"/>
    <s v="tier - 2"/>
    <x v="2"/>
    <n v="46"/>
  </r>
  <r>
    <x v="1919"/>
    <s v="Kuehl"/>
    <n v="20.234999999999999"/>
    <x v="170"/>
    <s v="Yes"/>
    <x v="0"/>
    <x v="0"/>
    <n v="0"/>
    <x v="1"/>
    <x v="2"/>
    <x v="2"/>
    <s v="12-Jun-1970"/>
    <n v="24667.42"/>
    <x v="0"/>
    <s v="tier - 3"/>
    <x v="0"/>
    <n v="52"/>
  </r>
  <r>
    <x v="1920"/>
    <s v="Burkholder"/>
    <n v="30.67"/>
    <x v="111"/>
    <s v="Yes"/>
    <x v="0"/>
    <x v="0"/>
    <n v="0"/>
    <x v="1"/>
    <x v="0"/>
    <x v="2"/>
    <s v="28-Aug-1996"/>
    <n v="24671.66"/>
    <x v="0"/>
    <s v="tier - 1"/>
    <x v="8"/>
    <n v="26"/>
  </r>
  <r>
    <x v="1921"/>
    <s v="Stadolnik"/>
    <n v="30.875"/>
    <x v="651"/>
    <s v="No"/>
    <x v="0"/>
    <x v="0"/>
    <n v="0"/>
    <x v="1"/>
    <x v="0"/>
    <x v="1"/>
    <s v="11-Oct-1992"/>
    <n v="24795.040000000001"/>
    <x v="0"/>
    <s v="tier - 3"/>
    <x v="2"/>
    <n v="30"/>
  </r>
  <r>
    <x v="1922"/>
    <s v="Shields"/>
    <n v="23.8"/>
    <x v="337"/>
    <s v="No"/>
    <x v="0"/>
    <x v="0"/>
    <n v="0"/>
    <x v="1"/>
    <x v="2"/>
    <x v="2"/>
    <s v="9-Sep-1994"/>
    <n v="24817.25"/>
    <x v="0"/>
    <s v="tier - 2"/>
    <x v="2"/>
    <n v="28"/>
  </r>
  <r>
    <x v="1923"/>
    <s v="Margolis"/>
    <n v="15.37"/>
    <x v="447"/>
    <s v="Yes"/>
    <x v="0"/>
    <x v="0"/>
    <n v="0"/>
    <x v="1"/>
    <x v="3"/>
    <x v="0"/>
    <s v="10-Jun-1995"/>
    <n v="24863.25"/>
    <x v="0"/>
    <s v="tier - 3"/>
    <x v="2"/>
    <n v="27"/>
  </r>
  <r>
    <x v="1924"/>
    <s v="Uffenbeck"/>
    <n v="30.4"/>
    <x v="124"/>
    <s v="No"/>
    <x v="0"/>
    <x v="0"/>
    <n v="0"/>
    <x v="1"/>
    <x v="0"/>
    <x v="2"/>
    <s v="26-Nov-1970"/>
    <n v="24869.84"/>
    <x v="0"/>
    <s v="tier - 2"/>
    <x v="5"/>
    <n v="52"/>
  </r>
  <r>
    <x v="1925"/>
    <s v="Brake"/>
    <n v="19.48"/>
    <x v="507"/>
    <s v="Yes"/>
    <x v="0"/>
    <x v="0"/>
    <n v="1"/>
    <x v="1"/>
    <x v="2"/>
    <x v="2"/>
    <s v="23-Jul-1969"/>
    <n v="24873.38"/>
    <x v="0"/>
    <s v="tier - 1"/>
    <x v="8"/>
    <n v="53"/>
  </r>
  <r>
    <x v="1926"/>
    <s v="Stepanova"/>
    <n v="16.96"/>
    <x v="62"/>
    <s v="Yes"/>
    <x v="0"/>
    <x v="0"/>
    <n v="0"/>
    <x v="1"/>
    <x v="3"/>
    <x v="0"/>
    <s v="14-Jun-1987"/>
    <n v="24915.05"/>
    <x v="0"/>
    <s v="tier - 1"/>
    <x v="8"/>
    <n v="35"/>
  </r>
  <r>
    <x v="1927"/>
    <s v="Verdi"/>
    <n v="19.05"/>
    <x v="329"/>
    <s v="No"/>
    <x v="0"/>
    <x v="0"/>
    <n v="1"/>
    <x v="1"/>
    <x v="2"/>
    <x v="2"/>
    <s v="14-Nov-1975"/>
    <n v="24915.22"/>
    <x v="0"/>
    <s v="tier - 3"/>
    <x v="1"/>
    <n v="47"/>
  </r>
  <r>
    <x v="1928"/>
    <s v="McLean"/>
    <n v="37.619999999999997"/>
    <x v="237"/>
    <s v="No"/>
    <x v="0"/>
    <x v="0"/>
    <n v="0"/>
    <x v="1"/>
    <x v="0"/>
    <x v="2"/>
    <s v="4-Dec-1995"/>
    <n v="25075.97"/>
    <x v="0"/>
    <s v="tier - 2"/>
    <x v="2"/>
    <n v="27"/>
  </r>
  <r>
    <x v="1929"/>
    <s v="Ryan"/>
    <n v="29.1"/>
    <x v="145"/>
    <s v="No"/>
    <x v="0"/>
    <x v="0"/>
    <n v="0"/>
    <x v="1"/>
    <x v="1"/>
    <x v="2"/>
    <s v="14-Jun-1998"/>
    <n v="25081.77"/>
    <x v="0"/>
    <s v="tier - 2"/>
    <x v="0"/>
    <n v="24"/>
  </r>
  <r>
    <x v="1930"/>
    <s v="Mickelson"/>
    <n v="26.62"/>
    <x v="149"/>
    <s v="No"/>
    <x v="0"/>
    <x v="0"/>
    <n v="0"/>
    <x v="1"/>
    <x v="1"/>
    <x v="1"/>
    <s v="24-Nov-1998"/>
    <n v="25127.22"/>
    <x v="0"/>
    <s v="tier - 3"/>
    <x v="2"/>
    <n v="24"/>
  </r>
  <r>
    <x v="1931"/>
    <s v="Dibaba"/>
    <n v="25.74"/>
    <x v="74"/>
    <s v="No"/>
    <x v="0"/>
    <x v="0"/>
    <n v="0"/>
    <x v="1"/>
    <x v="1"/>
    <x v="1"/>
    <s v="14-Dec-1975"/>
    <n v="25309.49"/>
    <x v="0"/>
    <s v="tier - 1"/>
    <x v="2"/>
    <n v="47"/>
  </r>
  <r>
    <x v="1932"/>
    <s v="Shilling"/>
    <n v="18.22"/>
    <x v="172"/>
    <s v="Yes"/>
    <x v="0"/>
    <x v="0"/>
    <n v="1"/>
    <x v="1"/>
    <x v="3"/>
    <x v="0"/>
    <s v="26-Sep-1972"/>
    <n v="25333.33"/>
    <x v="0"/>
    <s v="tier - 2"/>
    <x v="12"/>
    <n v="50"/>
  </r>
  <r>
    <x v="1933"/>
    <s v="Bashaw"/>
    <n v="26.03"/>
    <x v="412"/>
    <s v="No"/>
    <x v="0"/>
    <x v="1"/>
    <n v="1"/>
    <x v="1"/>
    <x v="1"/>
    <x v="1"/>
    <s v="22-Aug-1968"/>
    <n v="25382.3"/>
    <x v="0"/>
    <s v="tier - 2"/>
    <x v="2"/>
    <n v="54"/>
  </r>
  <r>
    <x v="1934"/>
    <s v="Jacob"/>
    <n v="17.29"/>
    <x v="244"/>
    <s v="No"/>
    <x v="0"/>
    <x v="0"/>
    <n v="0"/>
    <x v="1"/>
    <x v="3"/>
    <x v="2"/>
    <s v="11-Dec-1968"/>
    <n v="25517.11"/>
    <x v="0"/>
    <s v="tier - 3"/>
    <x v="12"/>
    <n v="54"/>
  </r>
  <r>
    <x v="1935"/>
    <s v="McCutcheon"/>
    <n v="18.170000000000002"/>
    <x v="654"/>
    <s v="Yes"/>
    <x v="0"/>
    <x v="0"/>
    <n v="1"/>
    <x v="1"/>
    <x v="3"/>
    <x v="0"/>
    <s v="2-Aug-2001"/>
    <n v="25648.98"/>
    <x v="0"/>
    <s v="tier - 1"/>
    <x v="2"/>
    <n v="21"/>
  </r>
  <r>
    <x v="1936"/>
    <s v="Connor"/>
    <n v="32.54"/>
    <x v="245"/>
    <s v="No"/>
    <x v="1"/>
    <x v="0"/>
    <n v="1"/>
    <x v="1"/>
    <x v="0"/>
    <x v="1"/>
    <s v="17-Jul-1972"/>
    <n v="25656.58"/>
    <x v="0"/>
    <s v="tier - 3"/>
    <x v="8"/>
    <n v="50"/>
  </r>
  <r>
    <x v="1937"/>
    <s v="May"/>
    <n v="30.25"/>
    <x v="372"/>
    <s v="No"/>
    <x v="0"/>
    <x v="0"/>
    <n v="0"/>
    <x v="1"/>
    <x v="0"/>
    <x v="2"/>
    <s v="21-Aug-1963"/>
    <n v="25678.78"/>
    <x v="0"/>
    <s v="tier - 3"/>
    <x v="1"/>
    <n v="59"/>
  </r>
  <r>
    <x v="1938"/>
    <s v="Geoghegan"/>
    <n v="19.59"/>
    <x v="60"/>
    <s v="Yes"/>
    <x v="0"/>
    <x v="0"/>
    <n v="1"/>
    <x v="1"/>
    <x v="2"/>
    <x v="1"/>
    <s v="3-Dec-1970"/>
    <n v="25992.82"/>
    <x v="0"/>
    <s v="tier - 2"/>
    <x v="0"/>
    <n v="52"/>
  </r>
  <r>
    <x v="1939"/>
    <s v="McGinn"/>
    <n v="45.9"/>
    <x v="167"/>
    <s v="Yes"/>
    <x v="0"/>
    <x v="0"/>
    <n v="1"/>
    <x v="1"/>
    <x v="0"/>
    <x v="2"/>
    <s v="5-Jun-2001"/>
    <n v="26018.95"/>
    <x v="0"/>
    <s v="tier - 2"/>
    <x v="1"/>
    <n v="22"/>
  </r>
  <r>
    <x v="1940"/>
    <s v="Jones"/>
    <n v="17.059999999999999"/>
    <x v="356"/>
    <s v="Yes"/>
    <x v="0"/>
    <x v="0"/>
    <n v="0"/>
    <x v="1"/>
    <x v="3"/>
    <x v="0"/>
    <s v="26-Dec-2000"/>
    <n v="26026.97"/>
    <x v="0"/>
    <s v="tier - 3"/>
    <x v="2"/>
    <n v="22"/>
  </r>
  <r>
    <x v="1941"/>
    <s v="Quinteros"/>
    <n v="32.07"/>
    <x v="174"/>
    <s v="No"/>
    <x v="0"/>
    <x v="1"/>
    <n v="1"/>
    <x v="1"/>
    <x v="0"/>
    <x v="2"/>
    <s v="9-Jul-1966"/>
    <n v="26109.33"/>
    <x v="0"/>
    <s v="tier - 3"/>
    <x v="1"/>
    <n v="56"/>
  </r>
  <r>
    <x v="1942"/>
    <s v="Loenser"/>
    <n v="16.5"/>
    <x v="52"/>
    <s v="No"/>
    <x v="0"/>
    <x v="0"/>
    <n v="1"/>
    <x v="1"/>
    <x v="3"/>
    <x v="2"/>
    <s v="11-Oct-2002"/>
    <n v="26125.67"/>
    <x v="0"/>
    <s v="tier - 1"/>
    <x v="0"/>
    <n v="20"/>
  </r>
  <r>
    <x v="1943"/>
    <s v="Aitken"/>
    <n v="31.4"/>
    <x v="169"/>
    <s v="No"/>
    <x v="0"/>
    <x v="0"/>
    <n v="1"/>
    <x v="1"/>
    <x v="0"/>
    <x v="1"/>
    <s v="7-Jul-1973"/>
    <n v="26140.36"/>
    <x v="0"/>
    <s v="tier - 3"/>
    <x v="2"/>
    <n v="49"/>
  </r>
  <r>
    <x v="1944"/>
    <s v="Furrer"/>
    <n v="20.36"/>
    <x v="326"/>
    <s v="No"/>
    <x v="0"/>
    <x v="0"/>
    <n v="0"/>
    <x v="1"/>
    <x v="2"/>
    <x v="2"/>
    <s v="4-Jun-1975"/>
    <n v="26236.58"/>
    <x v="0"/>
    <s v="tier - 1"/>
    <x v="2"/>
    <n v="48"/>
  </r>
  <r>
    <x v="1945"/>
    <s v="Konigs"/>
    <n v="25.46"/>
    <x v="419"/>
    <s v="No"/>
    <x v="0"/>
    <x v="0"/>
    <n v="1"/>
    <x v="1"/>
    <x v="1"/>
    <x v="2"/>
    <s v="5-Dec-2004"/>
    <n v="26316.59"/>
    <x v="0"/>
    <s v="tier - 3"/>
    <x v="2"/>
    <n v="18"/>
  </r>
  <r>
    <x v="1946"/>
    <s v="Tesdahl"/>
    <n v="17.09"/>
    <x v="330"/>
    <s v="Yes"/>
    <x v="0"/>
    <x v="0"/>
    <n v="0"/>
    <x v="1"/>
    <x v="3"/>
    <x v="1"/>
    <s v="21-Sep-1974"/>
    <n v="26392.26"/>
    <x v="0"/>
    <s v="tier - 2"/>
    <x v="8"/>
    <n v="48"/>
  </r>
  <r>
    <x v="1947"/>
    <s v="Engel"/>
    <n v="20.83"/>
    <x v="89"/>
    <s v="No"/>
    <x v="0"/>
    <x v="0"/>
    <n v="0"/>
    <x v="1"/>
    <x v="2"/>
    <x v="2"/>
    <s v="27-Aug-1970"/>
    <n v="26467.1"/>
    <x v="0"/>
    <s v="tier - 3"/>
    <x v="1"/>
    <n v="52"/>
  </r>
  <r>
    <x v="1948"/>
    <s v="Kuck"/>
    <n v="18.920000000000002"/>
    <x v="213"/>
    <s v="Yes"/>
    <x v="0"/>
    <x v="0"/>
    <n v="1"/>
    <x v="1"/>
    <x v="2"/>
    <x v="1"/>
    <s v="5-Sep-2004"/>
    <n v="26479.4"/>
    <x v="0"/>
    <s v="tier - 2"/>
    <x v="2"/>
    <n v="18"/>
  </r>
  <r>
    <x v="1949"/>
    <s v="Dillon"/>
    <n v="37.1"/>
    <x v="339"/>
    <s v="No"/>
    <x v="0"/>
    <x v="0"/>
    <n v="0"/>
    <x v="1"/>
    <x v="0"/>
    <x v="2"/>
    <s v="22-Jul-1988"/>
    <n v="26607.89"/>
    <x v="0"/>
    <s v="tier - 1"/>
    <x v="2"/>
    <n v="34"/>
  </r>
  <r>
    <x v="1950"/>
    <s v="Neuschel"/>
    <n v="22.515000000000001"/>
    <x v="470"/>
    <s v="Yes"/>
    <x v="0"/>
    <x v="1"/>
    <n v="1"/>
    <x v="1"/>
    <x v="2"/>
    <x v="2"/>
    <s v="22-Aug-1991"/>
    <n v="26912.560000000001"/>
    <x v="0"/>
    <s v="tier - 2"/>
    <x v="2"/>
    <n v="31"/>
  </r>
  <r>
    <x v="1951"/>
    <s v="Rosales Ramirez"/>
    <n v="32.700000000000003"/>
    <x v="497"/>
    <s v="No"/>
    <x v="0"/>
    <x v="0"/>
    <n v="0"/>
    <x v="1"/>
    <x v="0"/>
    <x v="2"/>
    <s v="25-Dec-1958"/>
    <n v="26926.51"/>
    <x v="0"/>
    <s v="tier - 1"/>
    <x v="0"/>
    <n v="64"/>
  </r>
  <r>
    <x v="1952"/>
    <s v="Marquez"/>
    <n v="17.75"/>
    <x v="555"/>
    <s v="Yes"/>
    <x v="0"/>
    <x v="0"/>
    <n v="1"/>
    <x v="1"/>
    <x v="3"/>
    <x v="0"/>
    <s v="17-Jun-2002"/>
    <n v="26927.69"/>
    <x v="0"/>
    <s v="tier - 2"/>
    <x v="2"/>
    <n v="20"/>
  </r>
  <r>
    <x v="1953"/>
    <s v="Green"/>
    <n v="33.630000000000003"/>
    <x v="47"/>
    <s v="Yes"/>
    <x v="0"/>
    <x v="0"/>
    <n v="0"/>
    <x v="1"/>
    <x v="0"/>
    <x v="2"/>
    <s v="9-Nov-2000"/>
    <n v="26936.98"/>
    <x v="0"/>
    <s v="tier - 3"/>
    <x v="2"/>
    <n v="22"/>
  </r>
  <r>
    <x v="1954"/>
    <s v="Schubel"/>
    <n v="34.799999999999997"/>
    <x v="337"/>
    <s v="Yes"/>
    <x v="0"/>
    <x v="0"/>
    <n v="1"/>
    <x v="1"/>
    <x v="0"/>
    <x v="2"/>
    <s v="9-Jul-1960"/>
    <n v="27000.98"/>
    <x v="0"/>
    <s v="tier - 2"/>
    <x v="0"/>
    <n v="62"/>
  </r>
  <r>
    <x v="1955"/>
    <s v="Jimenez"/>
    <n v="16.809999999999999"/>
    <x v="49"/>
    <s v="Yes"/>
    <x v="0"/>
    <x v="0"/>
    <n v="1"/>
    <x v="1"/>
    <x v="3"/>
    <x v="2"/>
    <s v="30-Jun-1958"/>
    <n v="27037.91"/>
    <x v="0"/>
    <s v="tier - 2"/>
    <x v="0"/>
    <n v="64"/>
  </r>
  <r>
    <x v="1956"/>
    <s v="Zimny-Schmitt"/>
    <n v="16.690000000000001"/>
    <x v="655"/>
    <s v="Yes"/>
    <x v="0"/>
    <x v="0"/>
    <n v="0"/>
    <x v="1"/>
    <x v="3"/>
    <x v="0"/>
    <s v="2-Jul-1994"/>
    <n v="27080.639999999999"/>
    <x v="0"/>
    <s v="tier - 2"/>
    <x v="2"/>
    <n v="28"/>
  </r>
  <r>
    <x v="1957"/>
    <s v="Hill"/>
    <n v="23.21"/>
    <x v="39"/>
    <s v="Yes"/>
    <x v="0"/>
    <x v="0"/>
    <n v="1"/>
    <x v="1"/>
    <x v="2"/>
    <x v="2"/>
    <s v="13-Dec-1990"/>
    <n v="27092.38"/>
    <x v="0"/>
    <s v="tier - 3"/>
    <x v="2"/>
    <n v="32"/>
  </r>
  <r>
    <x v="1958"/>
    <s v="Brohart"/>
    <n v="25.175000000000001"/>
    <x v="127"/>
    <s v="Yes"/>
    <x v="0"/>
    <x v="0"/>
    <n v="1"/>
    <x v="1"/>
    <x v="1"/>
    <x v="2"/>
    <s v="2-Oct-1970"/>
    <n v="27117.99"/>
    <x v="0"/>
    <s v="tier - 2"/>
    <x v="0"/>
    <n v="52"/>
  </r>
  <r>
    <x v="1959"/>
    <s v="Ryan"/>
    <n v="34.770000000000003"/>
    <x v="195"/>
    <s v="No"/>
    <x v="0"/>
    <x v="0"/>
    <n v="0"/>
    <x v="1"/>
    <x v="0"/>
    <x v="1"/>
    <s v="21-Dec-1965"/>
    <n v="27218.44"/>
    <x v="0"/>
    <s v="tier - 1"/>
    <x v="12"/>
    <n v="57"/>
  </r>
  <r>
    <x v="1960"/>
    <s v="Oka"/>
    <n v="27.7"/>
    <x v="374"/>
    <s v="No"/>
    <x v="0"/>
    <x v="0"/>
    <n v="1"/>
    <x v="1"/>
    <x v="1"/>
    <x v="2"/>
    <s v="2-Dec-1999"/>
    <n v="27236.959999999999"/>
    <x v="0"/>
    <s v="tier - 1"/>
    <x v="2"/>
    <n v="23"/>
  </r>
  <r>
    <x v="1961"/>
    <s v="Newman"/>
    <n v="19.12"/>
    <x v="18"/>
    <s v="Yes"/>
    <x v="0"/>
    <x v="0"/>
    <n v="1"/>
    <x v="1"/>
    <x v="2"/>
    <x v="2"/>
    <s v="6-Jun-1968"/>
    <n v="27322.73"/>
    <x v="0"/>
    <s v="tier - 2"/>
    <x v="0"/>
    <n v="55"/>
  </r>
  <r>
    <x v="1962"/>
    <s v="Metzger"/>
    <n v="32.67"/>
    <x v="145"/>
    <s v="No"/>
    <x v="0"/>
    <x v="1"/>
    <n v="1"/>
    <x v="1"/>
    <x v="0"/>
    <x v="2"/>
    <s v="16-Oct-1969"/>
    <n v="27346.04"/>
    <x v="0"/>
    <s v="tier - 2"/>
    <x v="0"/>
    <n v="53"/>
  </r>
  <r>
    <x v="1963"/>
    <s v="Gonzalez"/>
    <n v="28.5"/>
    <x v="184"/>
    <s v="No"/>
    <x v="0"/>
    <x v="0"/>
    <n v="1"/>
    <x v="1"/>
    <x v="1"/>
    <x v="1"/>
    <s v="15-Sep-1988"/>
    <n v="27375.9"/>
    <x v="0"/>
    <s v="tier - 3"/>
    <x v="3"/>
    <n v="34"/>
  </r>
  <r>
    <x v="1964"/>
    <s v="Vaughn"/>
    <n v="39.270000000000003"/>
    <x v="178"/>
    <s v="No"/>
    <x v="0"/>
    <x v="0"/>
    <n v="0"/>
    <x v="1"/>
    <x v="0"/>
    <x v="1"/>
    <s v="5-Dec-1985"/>
    <n v="27432.73"/>
    <x v="0"/>
    <s v="tier - 1"/>
    <x v="2"/>
    <n v="37"/>
  </r>
  <r>
    <x v="1965"/>
    <s v="Clifford"/>
    <n v="32.49"/>
    <x v="544"/>
    <s v="Yes"/>
    <x v="0"/>
    <x v="0"/>
    <n v="0"/>
    <x v="1"/>
    <x v="0"/>
    <x v="2"/>
    <s v="3-Oct-1981"/>
    <n v="27495.59"/>
    <x v="0"/>
    <s v="tier - 1"/>
    <x v="2"/>
    <n v="41"/>
  </r>
  <r>
    <x v="1966"/>
    <s v="Petty"/>
    <n v="23.7"/>
    <x v="122"/>
    <s v="Yes"/>
    <x v="0"/>
    <x v="0"/>
    <n v="0"/>
    <x v="1"/>
    <x v="2"/>
    <x v="2"/>
    <s v="19-Oct-1965"/>
    <n v="27533.91"/>
    <x v="0"/>
    <s v="tier - 3"/>
    <x v="0"/>
    <n v="57"/>
  </r>
  <r>
    <x v="1967"/>
    <s v="Sanford"/>
    <n v="30.4"/>
    <x v="33"/>
    <s v="No"/>
    <x v="1"/>
    <x v="0"/>
    <n v="1"/>
    <x v="1"/>
    <x v="0"/>
    <x v="1"/>
    <s v="22-Jul-1984"/>
    <n v="27534.53"/>
    <x v="0"/>
    <s v="tier - 2"/>
    <x v="2"/>
    <n v="38"/>
  </r>
  <r>
    <x v="1968"/>
    <s v="Sprague"/>
    <n v="38.94"/>
    <x v="67"/>
    <s v="No"/>
    <x v="0"/>
    <x v="1"/>
    <n v="1"/>
    <x v="1"/>
    <x v="0"/>
    <x v="2"/>
    <s v="6-Nov-1985"/>
    <n v="27598.93"/>
    <x v="0"/>
    <s v="tier - 1"/>
    <x v="2"/>
    <n v="37"/>
  </r>
  <r>
    <x v="1969"/>
    <s v="Lasseron"/>
    <n v="31.02"/>
    <x v="95"/>
    <s v="No"/>
    <x v="0"/>
    <x v="1"/>
    <n v="1"/>
    <x v="1"/>
    <x v="0"/>
    <x v="2"/>
    <s v="11-Jun-1992"/>
    <n v="27614.71"/>
    <x v="0"/>
    <s v="tier - 3"/>
    <x v="2"/>
    <n v="30"/>
  </r>
  <r>
    <x v="1970"/>
    <s v="Bushong"/>
    <n v="17.5"/>
    <x v="176"/>
    <s v="No"/>
    <x v="0"/>
    <x v="0"/>
    <n v="1"/>
    <x v="1"/>
    <x v="3"/>
    <x v="2"/>
    <s v="9-Sep-1997"/>
    <n v="27619.360000000001"/>
    <x v="0"/>
    <s v="tier - 3"/>
    <x v="2"/>
    <n v="25"/>
  </r>
  <r>
    <x v="1971"/>
    <s v="Dennison"/>
    <n v="34.799999999999997"/>
    <x v="614"/>
    <s v="Yes"/>
    <x v="1"/>
    <x v="0"/>
    <n v="2"/>
    <x v="1"/>
    <x v="0"/>
    <x v="2"/>
    <s v="7-Oct-1997"/>
    <n v="27625.17"/>
    <x v="2"/>
    <s v="tier - 1"/>
    <x v="2"/>
    <n v="25"/>
  </r>
  <r>
    <x v="1972"/>
    <s v="Lira"/>
    <n v="17.3"/>
    <x v="223"/>
    <s v="Yes"/>
    <x v="0"/>
    <x v="0"/>
    <n v="1"/>
    <x v="1"/>
    <x v="3"/>
    <x v="0"/>
    <s v="3-Jul-1992"/>
    <n v="27696.11"/>
    <x v="2"/>
    <s v="tier - 2"/>
    <x v="2"/>
    <n v="30"/>
  </r>
  <r>
    <x v="1973"/>
    <s v="Nahigian"/>
    <n v="32.25"/>
    <x v="112"/>
    <s v="Yes"/>
    <x v="0"/>
    <x v="0"/>
    <n v="0"/>
    <x v="1"/>
    <x v="0"/>
    <x v="2"/>
    <s v="6-Dec-2002"/>
    <n v="27724.29"/>
    <x v="2"/>
    <s v="tier - 3"/>
    <x v="0"/>
    <n v="20"/>
  </r>
  <r>
    <x v="1974"/>
    <s v="Cackett"/>
    <n v="42.4"/>
    <x v="102"/>
    <s v="Yes"/>
    <x v="0"/>
    <x v="0"/>
    <n v="0"/>
    <x v="1"/>
    <x v="0"/>
    <x v="2"/>
    <s v="6-Jul-1960"/>
    <n v="27808.73"/>
    <x v="2"/>
    <s v="tier - 1"/>
    <x v="0"/>
    <n v="62"/>
  </r>
  <r>
    <x v="1975"/>
    <s v="Hunter-Galvan"/>
    <n v="38.664999999999999"/>
    <x v="320"/>
    <s v="No"/>
    <x v="1"/>
    <x v="0"/>
    <n v="1"/>
    <x v="1"/>
    <x v="0"/>
    <x v="2"/>
    <s v="4-Dec-1985"/>
    <n v="27849.94"/>
    <x v="2"/>
    <s v="tier - 1"/>
    <x v="2"/>
    <n v="37"/>
  </r>
  <r>
    <x v="1976"/>
    <s v="Pierret"/>
    <n v="29.92"/>
    <x v="206"/>
    <s v="Yes"/>
    <x v="0"/>
    <x v="0"/>
    <n v="0"/>
    <x v="1"/>
    <x v="1"/>
    <x v="2"/>
    <s v="21-Nov-1989"/>
    <n v="27925.86"/>
    <x v="2"/>
    <s v="tier - 2"/>
    <x v="2"/>
    <n v="33"/>
  </r>
  <r>
    <x v="1977"/>
    <s v="White"/>
    <n v="29.48"/>
    <x v="197"/>
    <s v="Yes"/>
    <x v="0"/>
    <x v="0"/>
    <n v="0"/>
    <x v="1"/>
    <x v="1"/>
    <x v="2"/>
    <s v="4-Jun-1991"/>
    <n v="27931.11"/>
    <x v="2"/>
    <s v="tier - 3"/>
    <x v="2"/>
    <n v="32"/>
  </r>
  <r>
    <x v="1978"/>
    <s v="O'Neil"/>
    <n v="28.785"/>
    <x v="283"/>
    <s v="Yes"/>
    <x v="0"/>
    <x v="0"/>
    <n v="0"/>
    <x v="1"/>
    <x v="1"/>
    <x v="2"/>
    <s v="28-Jul-1961"/>
    <n v="27941.29"/>
    <x v="2"/>
    <s v="tier - 3"/>
    <x v="2"/>
    <n v="61"/>
  </r>
  <r>
    <x v="1979"/>
    <s v="Leitz"/>
    <n v="19.8"/>
    <x v="544"/>
    <s v="Yes"/>
    <x v="0"/>
    <x v="0"/>
    <n v="0"/>
    <x v="1"/>
    <x v="2"/>
    <x v="2"/>
    <s v="21-Dec-1999"/>
    <n v="27980.77"/>
    <x v="2"/>
    <s v="tier - 1"/>
    <x v="2"/>
    <n v="23"/>
  </r>
  <r>
    <x v="1980"/>
    <s v="Durfee"/>
    <n v="35.53"/>
    <x v="82"/>
    <s v="No"/>
    <x v="0"/>
    <x v="1"/>
    <n v="1"/>
    <x v="1"/>
    <x v="0"/>
    <x v="2"/>
    <s v="29-Nov-1985"/>
    <n v="28006.94"/>
    <x v="2"/>
    <s v="tier - 2"/>
    <x v="2"/>
    <n v="37"/>
  </r>
  <r>
    <x v="1981"/>
    <s v="Maylone"/>
    <n v="21.47"/>
    <x v="93"/>
    <s v="Yes"/>
    <x v="0"/>
    <x v="0"/>
    <n v="1"/>
    <x v="1"/>
    <x v="2"/>
    <x v="2"/>
    <s v="22-Nov-1960"/>
    <n v="28101.33"/>
    <x v="2"/>
    <s v="tier - 2"/>
    <x v="4"/>
    <n v="62"/>
  </r>
  <r>
    <x v="1982"/>
    <s v="Reiland"/>
    <n v="25.9"/>
    <x v="89"/>
    <s v="No"/>
    <x v="0"/>
    <x v="1"/>
    <n v="1"/>
    <x v="1"/>
    <x v="1"/>
    <x v="2"/>
    <s v="6-Sep-1999"/>
    <n v="28245.34"/>
    <x v="2"/>
    <s v="tier - 3"/>
    <x v="2"/>
    <n v="23"/>
  </r>
  <r>
    <x v="1983"/>
    <s v="Hu"/>
    <n v="20.81"/>
    <x v="315"/>
    <s v="No"/>
    <x v="0"/>
    <x v="0"/>
    <n v="0"/>
    <x v="1"/>
    <x v="2"/>
    <x v="2"/>
    <s v="25-Nov-1963"/>
    <n v="28287.9"/>
    <x v="2"/>
    <s v="tier - 1"/>
    <x v="0"/>
    <n v="59"/>
  </r>
  <r>
    <x v="1984"/>
    <s v="Lessek"/>
    <n v="25.84"/>
    <x v="336"/>
    <s v="Yes"/>
    <x v="0"/>
    <x v="1"/>
    <n v="1"/>
    <x v="1"/>
    <x v="1"/>
    <x v="1"/>
    <s v="24-Dec-1990"/>
    <n v="28302.33"/>
    <x v="2"/>
    <s v="tier - 2"/>
    <x v="2"/>
    <n v="32"/>
  </r>
  <r>
    <x v="1985"/>
    <s v="Colavincenzo"/>
    <n v="30.95"/>
    <x v="361"/>
    <s v="No"/>
    <x v="0"/>
    <x v="1"/>
    <n v="1"/>
    <x v="1"/>
    <x v="0"/>
    <x v="2"/>
    <s v="2-Dec-1977"/>
    <n v="28340.19"/>
    <x v="2"/>
    <s v="tier - 2"/>
    <x v="1"/>
    <n v="45"/>
  </r>
  <r>
    <x v="1986"/>
    <s v="Mendez-Karr"/>
    <n v="30.54"/>
    <x v="633"/>
    <s v="No"/>
    <x v="0"/>
    <x v="1"/>
    <n v="1"/>
    <x v="1"/>
    <x v="0"/>
    <x v="2"/>
    <s v="16-Sep-1974"/>
    <n v="28468.92"/>
    <x v="2"/>
    <s v="tier - 1"/>
    <x v="1"/>
    <n v="48"/>
  </r>
  <r>
    <x v="1987"/>
    <s v="Saulnier"/>
    <n v="33.914999999999999"/>
    <x v="85"/>
    <s v="Yes"/>
    <x v="0"/>
    <x v="0"/>
    <n v="0"/>
    <x v="1"/>
    <x v="0"/>
    <x v="1"/>
    <s v="11-Dec-1982"/>
    <n v="28476.73"/>
    <x v="2"/>
    <s v="tier - 2"/>
    <x v="1"/>
    <n v="40"/>
  </r>
  <r>
    <x v="1988"/>
    <s v="Schoonover"/>
    <n v="33.31"/>
    <x v="40"/>
    <s v="No"/>
    <x v="0"/>
    <x v="1"/>
    <n v="1"/>
    <x v="1"/>
    <x v="0"/>
    <x v="2"/>
    <s v="27-Sep-1985"/>
    <n v="28542.86"/>
    <x v="2"/>
    <s v="tier - 3"/>
    <x v="2"/>
    <n v="37"/>
  </r>
  <r>
    <x v="1989"/>
    <s v="Hass"/>
    <n v="25.745000000000001"/>
    <x v="473"/>
    <s v="Yes"/>
    <x v="0"/>
    <x v="0"/>
    <n v="0"/>
    <x v="1"/>
    <x v="1"/>
    <x v="2"/>
    <s v="5-Dec-1990"/>
    <n v="28716.14"/>
    <x v="2"/>
    <s v="tier - 3"/>
    <x v="2"/>
    <n v="32"/>
  </r>
  <r>
    <x v="1990"/>
    <s v="Cadotte"/>
    <n v="37.1"/>
    <x v="149"/>
    <s v="No"/>
    <x v="0"/>
    <x v="0"/>
    <n v="0"/>
    <x v="1"/>
    <x v="0"/>
    <x v="1"/>
    <s v="3-Aug-1961"/>
    <n v="28868.66"/>
    <x v="2"/>
    <s v="tier - 2"/>
    <x v="1"/>
    <n v="61"/>
  </r>
  <r>
    <x v="1991"/>
    <s v="Cacciapaglia"/>
    <n v="35.435000000000002"/>
    <x v="336"/>
    <s v="No"/>
    <x v="0"/>
    <x v="0"/>
    <n v="0"/>
    <x v="1"/>
    <x v="0"/>
    <x v="1"/>
    <s v="25-Jul-1962"/>
    <n v="28923.14"/>
    <x v="2"/>
    <s v="tier - 1"/>
    <x v="1"/>
    <n v="60"/>
  </r>
  <r>
    <x v="1992"/>
    <s v="Mininger"/>
    <n v="20.399999999999999"/>
    <x v="249"/>
    <s v="No"/>
    <x v="0"/>
    <x v="0"/>
    <n v="0"/>
    <x v="1"/>
    <x v="2"/>
    <x v="2"/>
    <s v="5-Dec-1959"/>
    <n v="28950.47"/>
    <x v="2"/>
    <s v="tier - 1"/>
    <x v="1"/>
    <n v="63"/>
  </r>
  <r>
    <x v="1993"/>
    <s v="Mayo"/>
    <n v="42.13"/>
    <x v="186"/>
    <s v="Yes"/>
    <x v="0"/>
    <x v="1"/>
    <n v="1"/>
    <x v="1"/>
    <x v="0"/>
    <x v="1"/>
    <s v="1-Sep-2003"/>
    <n v="28998.68"/>
    <x v="2"/>
    <s v="tier - 3"/>
    <x v="2"/>
    <n v="19"/>
  </r>
  <r>
    <x v="1994"/>
    <s v="Zicko"/>
    <n v="33.99"/>
    <x v="249"/>
    <s v="Yes"/>
    <x v="0"/>
    <x v="1"/>
    <n v="1"/>
    <x v="1"/>
    <x v="0"/>
    <x v="2"/>
    <s v="7-Jul-1992"/>
    <n v="29007.82"/>
    <x v="2"/>
    <s v="tier - 3"/>
    <x v="2"/>
    <n v="30"/>
  </r>
  <r>
    <x v="1995"/>
    <s v="Graham"/>
    <n v="28.594999999999999"/>
    <x v="419"/>
    <s v="Yes"/>
    <x v="0"/>
    <x v="1"/>
    <n v="1"/>
    <x v="1"/>
    <x v="1"/>
    <x v="2"/>
    <s v="14-Jul-1980"/>
    <n v="29114.21"/>
    <x v="2"/>
    <s v="tier - 3"/>
    <x v="2"/>
    <n v="42"/>
  </r>
  <r>
    <x v="1996"/>
    <s v="Boland"/>
    <n v="20.8"/>
    <x v="212"/>
    <s v="Yes"/>
    <x v="0"/>
    <x v="1"/>
    <n v="1"/>
    <x v="1"/>
    <x v="2"/>
    <x v="2"/>
    <s v="29-Nov-1978"/>
    <n v="29114.77"/>
    <x v="2"/>
    <s v="tier - 1"/>
    <x v="2"/>
    <n v="44"/>
  </r>
  <r>
    <x v="1997"/>
    <s v="Cupp"/>
    <n v="23.465"/>
    <x v="106"/>
    <s v="Yes"/>
    <x v="0"/>
    <x v="1"/>
    <n v="1"/>
    <x v="1"/>
    <x v="2"/>
    <x v="1"/>
    <s v="24-Dec-1961"/>
    <n v="29141.360000000001"/>
    <x v="2"/>
    <s v="tier - 3"/>
    <x v="1"/>
    <n v="61"/>
  </r>
  <r>
    <x v="1998"/>
    <s v="Shaw"/>
    <n v="40.185000000000002"/>
    <x v="169"/>
    <s v="Yes"/>
    <x v="0"/>
    <x v="0"/>
    <n v="0"/>
    <x v="1"/>
    <x v="0"/>
    <x v="1"/>
    <s v="8-Nov-1976"/>
    <n v="29160.39"/>
    <x v="2"/>
    <s v="tier - 2"/>
    <x v="2"/>
    <n v="46"/>
  </r>
  <r>
    <x v="1999"/>
    <s v="Klassen"/>
    <n v="21.89"/>
    <x v="186"/>
    <s v="Yes"/>
    <x v="0"/>
    <x v="0"/>
    <n v="0"/>
    <x v="1"/>
    <x v="2"/>
    <x v="1"/>
    <s v="9-Jul-1969"/>
    <n v="29186.48"/>
    <x v="2"/>
    <s v="tier - 3"/>
    <x v="8"/>
    <n v="53"/>
  </r>
  <r>
    <x v="2000"/>
    <s v="Musal"/>
    <n v="29.34"/>
    <x v="34"/>
    <s v="Yes"/>
    <x v="1"/>
    <x v="0"/>
    <n v="2"/>
    <x v="1"/>
    <x v="1"/>
    <x v="1"/>
    <s v="21-Jul-1978"/>
    <n v="29227.599999999999"/>
    <x v="2"/>
    <s v="tier - 3"/>
    <x v="1"/>
    <n v="44"/>
  </r>
  <r>
    <x v="2001"/>
    <s v="Kitayama"/>
    <n v="22.61"/>
    <x v="69"/>
    <s v="Yes"/>
    <x v="0"/>
    <x v="0"/>
    <n v="0"/>
    <x v="1"/>
    <x v="2"/>
    <x v="2"/>
    <s v="5-Jun-1958"/>
    <n v="29330.98"/>
    <x v="2"/>
    <s v="tier - 2"/>
    <x v="1"/>
    <n v="65"/>
  </r>
  <r>
    <x v="2002"/>
    <s v="Altman"/>
    <n v="22.23"/>
    <x v="34"/>
    <s v="Yes"/>
    <x v="0"/>
    <x v="0"/>
    <n v="0"/>
    <x v="1"/>
    <x v="2"/>
    <x v="1"/>
    <s v="7-Nov-1985"/>
    <n v="29352.560000000001"/>
    <x v="2"/>
    <s v="tier - 1"/>
    <x v="2"/>
    <n v="37"/>
  </r>
  <r>
    <x v="2003"/>
    <s v="Demchko"/>
    <n v="33.4"/>
    <x v="49"/>
    <s v="No"/>
    <x v="0"/>
    <x v="0"/>
    <n v="0"/>
    <x v="1"/>
    <x v="0"/>
    <x v="2"/>
    <s v="16-Jul-1987"/>
    <n v="29443.59"/>
    <x v="2"/>
    <s v="tier - 1"/>
    <x v="2"/>
    <n v="35"/>
  </r>
  <r>
    <x v="2004"/>
    <s v="Wild"/>
    <n v="33.11"/>
    <x v="507"/>
    <s v="No"/>
    <x v="0"/>
    <x v="0"/>
    <n v="0"/>
    <x v="1"/>
    <x v="0"/>
    <x v="2"/>
    <s v="20-Oct-1959"/>
    <n v="29523.17"/>
    <x v="2"/>
    <s v="tier - 2"/>
    <x v="8"/>
    <n v="63"/>
  </r>
  <r>
    <x v="2005"/>
    <s v="Betts"/>
    <n v="16.815000000000001"/>
    <x v="319"/>
    <s v="Yes"/>
    <x v="0"/>
    <x v="0"/>
    <n v="0"/>
    <x v="1"/>
    <x v="3"/>
    <x v="2"/>
    <s v="3-Nov-1975"/>
    <n v="29583.8"/>
    <x v="2"/>
    <s v="tier - 1"/>
    <x v="2"/>
    <n v="47"/>
  </r>
  <r>
    <x v="2006"/>
    <s v="Martin"/>
    <n v="25.61"/>
    <x v="544"/>
    <s v="No"/>
    <x v="0"/>
    <x v="1"/>
    <n v="1"/>
    <x v="1"/>
    <x v="1"/>
    <x v="2"/>
    <s v="27-Jul-1993"/>
    <n v="29622.69"/>
    <x v="2"/>
    <s v="tier - 1"/>
    <x v="2"/>
    <n v="29"/>
  </r>
  <r>
    <x v="2007"/>
    <s v="Vandeventer"/>
    <n v="25.8"/>
    <x v="206"/>
    <s v="No"/>
    <x v="0"/>
    <x v="0"/>
    <n v="0"/>
    <x v="1"/>
    <x v="1"/>
    <x v="2"/>
    <s v="23-Aug-1973"/>
    <n v="29757.69"/>
    <x v="2"/>
    <s v="tier - 3"/>
    <x v="2"/>
    <n v="49"/>
  </r>
  <r>
    <x v="2008"/>
    <s v="Hirano"/>
    <n v="27.39"/>
    <x v="45"/>
    <s v="No"/>
    <x v="0"/>
    <x v="0"/>
    <n v="0"/>
    <x v="1"/>
    <x v="1"/>
    <x v="2"/>
    <s v="20-Jun-1998"/>
    <n v="29760.6"/>
    <x v="2"/>
    <s v="tier - 2"/>
    <x v="2"/>
    <n v="24"/>
  </r>
  <r>
    <x v="2009"/>
    <s v="Davi"/>
    <n v="17.03"/>
    <x v="198"/>
    <s v="No"/>
    <x v="0"/>
    <x v="0"/>
    <n v="1"/>
    <x v="1"/>
    <x v="3"/>
    <x v="2"/>
    <s v="13-Aug-1981"/>
    <n v="29816.639999999999"/>
    <x v="2"/>
    <s v="tier - 2"/>
    <x v="2"/>
    <n v="41"/>
  </r>
  <r>
    <x v="2010"/>
    <s v="Sloan"/>
    <n v="23.75"/>
    <x v="206"/>
    <s v="Yes"/>
    <x v="0"/>
    <x v="0"/>
    <n v="0"/>
    <x v="1"/>
    <x v="2"/>
    <x v="2"/>
    <s v="29-Oct-1982"/>
    <n v="29818.76"/>
    <x v="2"/>
    <s v="tier - 1"/>
    <x v="1"/>
    <n v="40"/>
  </r>
  <r>
    <x v="2011"/>
    <s v="Homich"/>
    <n v="26.03"/>
    <x v="78"/>
    <s v="Yes"/>
    <x v="0"/>
    <x v="0"/>
    <n v="1"/>
    <x v="1"/>
    <x v="1"/>
    <x v="2"/>
    <s v="30-Dec-1989"/>
    <n v="29852.48"/>
    <x v="2"/>
    <s v="tier - 3"/>
    <x v="2"/>
    <n v="33"/>
  </r>
  <r>
    <x v="2012"/>
    <s v="Bell"/>
    <n v="16.079999999999998"/>
    <x v="425"/>
    <s v="No"/>
    <x v="0"/>
    <x v="0"/>
    <n v="0"/>
    <x v="1"/>
    <x v="3"/>
    <x v="1"/>
    <s v="19-Aug-1975"/>
    <n v="29899.25"/>
    <x v="2"/>
    <s v="tier - 3"/>
    <x v="2"/>
    <n v="47"/>
  </r>
  <r>
    <x v="2013"/>
    <s v="Kristjansson"/>
    <n v="30.875"/>
    <x v="540"/>
    <s v="No"/>
    <x v="0"/>
    <x v="0"/>
    <n v="0"/>
    <x v="1"/>
    <x v="0"/>
    <x v="2"/>
    <s v="30-Dec-1988"/>
    <n v="29929.56"/>
    <x v="2"/>
    <s v="tier - 1"/>
    <x v="2"/>
    <n v="34"/>
  </r>
  <r>
    <x v="2014"/>
    <s v="Pitman"/>
    <n v="31.79"/>
    <x v="656"/>
    <s v="No"/>
    <x v="0"/>
    <x v="0"/>
    <n v="0"/>
    <x v="1"/>
    <x v="0"/>
    <x v="0"/>
    <s v="12-Jun-1976"/>
    <n v="29933.75"/>
    <x v="2"/>
    <s v="tier - 1"/>
    <x v="2"/>
    <n v="46"/>
  </r>
  <r>
    <x v="2015"/>
    <s v="Curley"/>
    <n v="28.48"/>
    <x v="21"/>
    <s v="Yes"/>
    <x v="0"/>
    <x v="1"/>
    <n v="1"/>
    <x v="1"/>
    <x v="1"/>
    <x v="1"/>
    <s v="5-Oct-1991"/>
    <n v="29969.67"/>
    <x v="2"/>
    <s v="tier - 1"/>
    <x v="2"/>
    <n v="31"/>
  </r>
  <r>
    <x v="2016"/>
    <s v="Zimmer"/>
    <n v="26.6"/>
    <x v="280"/>
    <s v="No"/>
    <x v="0"/>
    <x v="0"/>
    <n v="1"/>
    <x v="1"/>
    <x v="1"/>
    <x v="2"/>
    <s v="4-Aug-1981"/>
    <n v="30026.87"/>
    <x v="0"/>
    <s v="tier - 3"/>
    <x v="1"/>
    <n v="41"/>
  </r>
  <r>
    <x v="2017"/>
    <s v="Granski"/>
    <n v="25.27"/>
    <x v="334"/>
    <s v="No"/>
    <x v="0"/>
    <x v="0"/>
    <n v="1"/>
    <x v="1"/>
    <x v="1"/>
    <x v="1"/>
    <s v="16-Jun-1967"/>
    <n v="30063.58"/>
    <x v="2"/>
    <s v="tier - 1"/>
    <x v="1"/>
    <n v="55"/>
  </r>
  <r>
    <x v="2018"/>
    <s v="Dunn"/>
    <n v="34.484999999999999"/>
    <x v="577"/>
    <s v="Yes"/>
    <x v="0"/>
    <x v="1"/>
    <n v="1"/>
    <x v="1"/>
    <x v="0"/>
    <x v="2"/>
    <s v="2-Sep-1979"/>
    <n v="30095.97"/>
    <x v="0"/>
    <s v="tier - 3"/>
    <x v="2"/>
    <n v="43"/>
  </r>
  <r>
    <x v="2019"/>
    <s v="Regina"/>
    <n v="15.57"/>
    <x v="212"/>
    <s v="Yes"/>
    <x v="0"/>
    <x v="0"/>
    <n v="1"/>
    <x v="1"/>
    <x v="3"/>
    <x v="2"/>
    <s v="25-Dec-1971"/>
    <n v="30134.75"/>
    <x v="0"/>
    <s v="tier - 3"/>
    <x v="2"/>
    <n v="51"/>
  </r>
  <r>
    <x v="2020"/>
    <s v="O'Connor"/>
    <n v="30.36"/>
    <x v="464"/>
    <s v="No"/>
    <x v="0"/>
    <x v="0"/>
    <n v="0"/>
    <x v="1"/>
    <x v="0"/>
    <x v="0"/>
    <s v="11-Aug-1958"/>
    <n v="30166.62"/>
    <x v="2"/>
    <s v="tier - 3"/>
    <x v="1"/>
    <n v="64"/>
  </r>
  <r>
    <x v="2021"/>
    <s v="Howe"/>
    <n v="19.37"/>
    <x v="237"/>
    <s v="No"/>
    <x v="0"/>
    <x v="0"/>
    <n v="0"/>
    <x v="1"/>
    <x v="2"/>
    <x v="2"/>
    <s v="13-Sep-1963"/>
    <n v="30184.94"/>
    <x v="2"/>
    <s v="tier - 1"/>
    <x v="10"/>
    <n v="59"/>
  </r>
  <r>
    <x v="2022"/>
    <s v="Atwater"/>
    <n v="16.71"/>
    <x v="237"/>
    <s v="No"/>
    <x v="0"/>
    <x v="0"/>
    <n v="1"/>
    <x v="1"/>
    <x v="3"/>
    <x v="2"/>
    <s v="15-Sep-1962"/>
    <n v="30260"/>
    <x v="2"/>
    <s v="tier - 1"/>
    <x v="10"/>
    <n v="60"/>
  </r>
  <r>
    <x v="2023"/>
    <s v="Gurganus"/>
    <n v="24.1"/>
    <x v="171"/>
    <s v="Yes"/>
    <x v="0"/>
    <x v="0"/>
    <n v="1"/>
    <x v="1"/>
    <x v="2"/>
    <x v="2"/>
    <s v="24-Jul-1972"/>
    <n v="30284.639999999999"/>
    <x v="2"/>
    <s v="tier - 1"/>
    <x v="1"/>
    <n v="50"/>
  </r>
  <r>
    <x v="2024"/>
    <s v="Holden"/>
    <n v="29.77"/>
    <x v="207"/>
    <s v="No"/>
    <x v="0"/>
    <x v="0"/>
    <n v="0"/>
    <x v="1"/>
    <x v="1"/>
    <x v="0"/>
    <s v="1-Jun-2004"/>
    <n v="30328.27"/>
    <x v="0"/>
    <s v="tier - 2"/>
    <x v="2"/>
    <n v="19"/>
  </r>
  <r>
    <x v="2025"/>
    <s v="Parton"/>
    <n v="46.53"/>
    <x v="95"/>
    <s v="Yes"/>
    <x v="0"/>
    <x v="0"/>
    <n v="0"/>
    <x v="1"/>
    <x v="0"/>
    <x v="2"/>
    <s v="30-Jul-1969"/>
    <n v="30366.93"/>
    <x v="0"/>
    <s v="tier - 2"/>
    <x v="2"/>
    <n v="53"/>
  </r>
  <r>
    <x v="2026"/>
    <s v="Downs"/>
    <n v="23.4"/>
    <x v="102"/>
    <s v="No"/>
    <x v="0"/>
    <x v="1"/>
    <n v="1"/>
    <x v="1"/>
    <x v="2"/>
    <x v="2"/>
    <s v="3-Sep-1976"/>
    <n v="30409.53"/>
    <x v="0"/>
    <s v="tier - 3"/>
    <x v="1"/>
    <n v="46"/>
  </r>
  <r>
    <x v="2027"/>
    <s v="Dent"/>
    <n v="30"/>
    <x v="280"/>
    <s v="Yes"/>
    <x v="0"/>
    <x v="0"/>
    <n v="0"/>
    <x v="1"/>
    <x v="0"/>
    <x v="2"/>
    <s v="28-Oct-1998"/>
    <n v="30422.03"/>
    <x v="0"/>
    <s v="tier - 3"/>
    <x v="2"/>
    <n v="24"/>
  </r>
  <r>
    <x v="2028"/>
    <s v="Ranti"/>
    <n v="29.15"/>
    <x v="470"/>
    <s v="Yes"/>
    <x v="0"/>
    <x v="0"/>
    <n v="0"/>
    <x v="1"/>
    <x v="1"/>
    <x v="2"/>
    <s v="3-Sep-1983"/>
    <n v="30457.37"/>
    <x v="0"/>
    <s v="tier - 1"/>
    <x v="1"/>
    <n v="39"/>
  </r>
  <r>
    <x v="2029"/>
    <s v="Ishaq"/>
    <n v="34.865000000000002"/>
    <x v="375"/>
    <s v="No"/>
    <x v="0"/>
    <x v="0"/>
    <n v="0"/>
    <x v="1"/>
    <x v="0"/>
    <x v="2"/>
    <s v="10-Aug-1986"/>
    <n v="30530.5"/>
    <x v="0"/>
    <s v="tier - 1"/>
    <x v="2"/>
    <n v="36"/>
  </r>
  <r>
    <x v="2030"/>
    <s v="Wiles"/>
    <n v="28.12"/>
    <x v="122"/>
    <s v="Yes"/>
    <x v="1"/>
    <x v="0"/>
    <n v="2"/>
    <x v="1"/>
    <x v="1"/>
    <x v="2"/>
    <s v="11-Nov-1970"/>
    <n v="30625.65"/>
    <x v="0"/>
    <s v="tier - 3"/>
    <x v="2"/>
    <n v="52"/>
  </r>
  <r>
    <x v="2031"/>
    <s v="Roberts"/>
    <n v="29.45"/>
    <x v="219"/>
    <s v="Yes"/>
    <x v="0"/>
    <x v="0"/>
    <n v="0"/>
    <x v="1"/>
    <x v="1"/>
    <x v="2"/>
    <s v="21-Sep-1999"/>
    <n v="30697.71"/>
    <x v="2"/>
    <s v="tier - 2"/>
    <x v="2"/>
    <n v="23"/>
  </r>
  <r>
    <x v="2032"/>
    <s v="Serafini"/>
    <n v="27.94"/>
    <x v="637"/>
    <s v="No"/>
    <x v="0"/>
    <x v="1"/>
    <n v="1"/>
    <x v="1"/>
    <x v="1"/>
    <x v="1"/>
    <s v="21-Dec-1983"/>
    <n v="30724.44"/>
    <x v="0"/>
    <s v="tier - 3"/>
    <x v="2"/>
    <n v="39"/>
  </r>
  <r>
    <x v="2033"/>
    <s v="Button"/>
    <n v="27.2"/>
    <x v="334"/>
    <s v="No"/>
    <x v="0"/>
    <x v="1"/>
    <n v="1"/>
    <x v="1"/>
    <x v="1"/>
    <x v="1"/>
    <s v="5-Sep-1988"/>
    <n v="30763.01"/>
    <x v="0"/>
    <s v="tier - 1"/>
    <x v="2"/>
    <n v="34"/>
  </r>
  <r>
    <x v="2034"/>
    <s v="Gaal"/>
    <n v="33.344999999999999"/>
    <x v="144"/>
    <s v="No"/>
    <x v="0"/>
    <x v="0"/>
    <n v="1"/>
    <x v="1"/>
    <x v="0"/>
    <x v="2"/>
    <s v="9-Sep-1961"/>
    <n v="30942.19"/>
    <x v="0"/>
    <s v="tier - 2"/>
    <x v="0"/>
    <n v="61"/>
  </r>
  <r>
    <x v="2035"/>
    <s v="Liptak"/>
    <n v="29.925000000000001"/>
    <x v="352"/>
    <s v="No"/>
    <x v="0"/>
    <x v="0"/>
    <n v="1"/>
    <x v="1"/>
    <x v="1"/>
    <x v="2"/>
    <s v="9-Nov-2004"/>
    <n v="31196.61"/>
    <x v="0"/>
    <s v="tier - 1"/>
    <x v="2"/>
    <n v="18"/>
  </r>
  <r>
    <x v="2036"/>
    <s v="Kellam"/>
    <n v="24.225000000000001"/>
    <x v="614"/>
    <s v="No"/>
    <x v="0"/>
    <x v="0"/>
    <n v="1"/>
    <x v="1"/>
    <x v="2"/>
    <x v="2"/>
    <s v="22-Jul-2000"/>
    <n v="31234.560000000001"/>
    <x v="2"/>
    <s v="tier - 1"/>
    <x v="2"/>
    <n v="22"/>
  </r>
  <r>
    <x v="2037"/>
    <s v="Gordon"/>
    <n v="29.68"/>
    <x v="251"/>
    <s v="No"/>
    <x v="1"/>
    <x v="0"/>
    <n v="1"/>
    <x v="1"/>
    <x v="1"/>
    <x v="2"/>
    <s v="9-Jul-1968"/>
    <n v="31322.53"/>
    <x v="0"/>
    <s v="tier - 1"/>
    <x v="2"/>
    <n v="54"/>
  </r>
  <r>
    <x v="2038"/>
    <s v="Hyland"/>
    <n v="20.614999999999998"/>
    <x v="3"/>
    <s v="No"/>
    <x v="0"/>
    <x v="1"/>
    <n v="1"/>
    <x v="1"/>
    <x v="2"/>
    <x v="1"/>
    <s v="27-Sep-1995"/>
    <n v="31328.27"/>
    <x v="0"/>
    <s v="tier - 2"/>
    <x v="2"/>
    <n v="27"/>
  </r>
  <r>
    <x v="2039"/>
    <s v="Wagoner"/>
    <n v="32.119999999999997"/>
    <x v="196"/>
    <s v="No"/>
    <x v="1"/>
    <x v="0"/>
    <n v="1"/>
    <x v="1"/>
    <x v="0"/>
    <x v="2"/>
    <s v="8-Oct-1974"/>
    <n v="31368.81"/>
    <x v="0"/>
    <s v="tier - 3"/>
    <x v="2"/>
    <n v="48"/>
  </r>
  <r>
    <x v="2040"/>
    <s v="Thomas"/>
    <n v="27.36"/>
    <x v="21"/>
    <s v="No"/>
    <x v="0"/>
    <x v="0"/>
    <n v="0"/>
    <x v="1"/>
    <x v="1"/>
    <x v="1"/>
    <s v="29-Oct-1975"/>
    <n v="31591.82"/>
    <x v="0"/>
    <s v="tier - 1"/>
    <x v="2"/>
    <n v="47"/>
  </r>
  <r>
    <x v="2041"/>
    <s v="Goffi"/>
    <n v="17.385000000000002"/>
    <x v="85"/>
    <s v="No"/>
    <x v="0"/>
    <x v="0"/>
    <n v="0"/>
    <x v="1"/>
    <x v="3"/>
    <x v="1"/>
    <s v="13-Dec-1960"/>
    <n v="31620"/>
    <x v="0"/>
    <s v="tier - 1"/>
    <x v="8"/>
    <n v="62"/>
  </r>
  <r>
    <x v="2042"/>
    <s v="Salovaara"/>
    <n v="30.13"/>
    <x v="268"/>
    <s v="No"/>
    <x v="1"/>
    <x v="0"/>
    <n v="1"/>
    <x v="1"/>
    <x v="0"/>
    <x v="1"/>
    <s v="14-Oct-1977"/>
    <n v="31736.7"/>
    <x v="0"/>
    <s v="tier - 2"/>
    <x v="1"/>
    <n v="45"/>
  </r>
  <r>
    <x v="2043"/>
    <s v="Reid"/>
    <n v="25.44"/>
    <x v="60"/>
    <s v="Yes"/>
    <x v="0"/>
    <x v="1"/>
    <n v="1"/>
    <x v="1"/>
    <x v="1"/>
    <x v="1"/>
    <s v="10-Sep-1984"/>
    <n v="31743.919999999998"/>
    <x v="0"/>
    <s v="tier - 1"/>
    <x v="2"/>
    <n v="38"/>
  </r>
  <r>
    <x v="2044"/>
    <s v="Allan"/>
    <n v="39.805"/>
    <x v="24"/>
    <s v="No"/>
    <x v="1"/>
    <x v="0"/>
    <n v="1"/>
    <x v="1"/>
    <x v="0"/>
    <x v="2"/>
    <s v="25-Sep-1975"/>
    <n v="31897.1"/>
    <x v="0"/>
    <s v="tier - 3"/>
    <x v="2"/>
    <n v="47"/>
  </r>
  <r>
    <x v="2045"/>
    <s v="McLaughlin"/>
    <n v="30.4"/>
    <x v="209"/>
    <s v="Yes"/>
    <x v="1"/>
    <x v="0"/>
    <n v="1"/>
    <x v="1"/>
    <x v="0"/>
    <x v="2"/>
    <s v="21-Sep-1972"/>
    <n v="31980.89"/>
    <x v="0"/>
    <s v="tier - 1"/>
    <x v="2"/>
    <n v="50"/>
  </r>
  <r>
    <x v="2046"/>
    <s v="Lee"/>
    <n v="23.18"/>
    <x v="180"/>
    <s v="No"/>
    <x v="1"/>
    <x v="0"/>
    <n v="1"/>
    <x v="1"/>
    <x v="2"/>
    <x v="2"/>
    <s v="13-Sep-1993"/>
    <n v="32086.21"/>
    <x v="2"/>
    <s v="tier - 3"/>
    <x v="2"/>
    <n v="29"/>
  </r>
  <r>
    <x v="2047"/>
    <s v="Tang"/>
    <n v="39.615000000000002"/>
    <x v="147"/>
    <s v="No"/>
    <x v="0"/>
    <x v="1"/>
    <n v="1"/>
    <x v="1"/>
    <x v="0"/>
    <x v="1"/>
    <s v="10-Nov-1978"/>
    <n v="32108.66"/>
    <x v="2"/>
    <s v="tier - 3"/>
    <x v="12"/>
    <n v="44"/>
  </r>
  <r>
    <x v="2048"/>
    <s v="Kennedy"/>
    <n v="30.59"/>
    <x v="562"/>
    <s v="Yes"/>
    <x v="0"/>
    <x v="1"/>
    <n v="1"/>
    <x v="1"/>
    <x v="0"/>
    <x v="1"/>
    <s v="11-Sep-1969"/>
    <n v="32192.76"/>
    <x v="2"/>
    <s v="tier - 2"/>
    <x v="2"/>
    <n v="53"/>
  </r>
  <r>
    <x v="2049"/>
    <s v="Condon"/>
    <n v="16.72"/>
    <x v="24"/>
    <s v="Yes"/>
    <x v="0"/>
    <x v="0"/>
    <n v="1"/>
    <x v="1"/>
    <x v="3"/>
    <x v="2"/>
    <s v="8-Sep-1994"/>
    <n v="32222.81"/>
    <x v="0"/>
    <s v="tier - 1"/>
    <x v="2"/>
    <n v="28"/>
  </r>
  <r>
    <x v="2050"/>
    <s v="Chepkwony"/>
    <n v="26.22"/>
    <x v="347"/>
    <s v="Yes"/>
    <x v="0"/>
    <x v="1"/>
    <n v="1"/>
    <x v="1"/>
    <x v="1"/>
    <x v="2"/>
    <s v="17-Dec-1975"/>
    <n v="32259.96"/>
    <x v="0"/>
    <s v="tier - 3"/>
    <x v="1"/>
    <n v="47"/>
  </r>
  <r>
    <x v="2051"/>
    <s v="Rodriguez"/>
    <n v="31.824999999999999"/>
    <x v="577"/>
    <s v="No"/>
    <x v="0"/>
    <x v="1"/>
    <n v="1"/>
    <x v="1"/>
    <x v="0"/>
    <x v="2"/>
    <s v="2-Dec-1986"/>
    <n v="32288.49"/>
    <x v="0"/>
    <s v="tier - 2"/>
    <x v="2"/>
    <n v="36"/>
  </r>
  <r>
    <x v="2052"/>
    <s v="Szynkarczuk"/>
    <n v="25.745000000000001"/>
    <x v="83"/>
    <s v="No"/>
    <x v="0"/>
    <x v="1"/>
    <n v="1"/>
    <x v="1"/>
    <x v="1"/>
    <x v="2"/>
    <s v="19-Oct-1972"/>
    <n v="32428.63"/>
    <x v="0"/>
    <s v="tier - 2"/>
    <x v="2"/>
    <n v="50"/>
  </r>
  <r>
    <x v="2053"/>
    <s v="Brill"/>
    <n v="24.605"/>
    <x v="133"/>
    <s v="No"/>
    <x v="0"/>
    <x v="1"/>
    <n v="1"/>
    <x v="1"/>
    <x v="2"/>
    <x v="2"/>
    <s v="9-Aug-1976"/>
    <n v="32430.22"/>
    <x v="0"/>
    <s v="tier - 3"/>
    <x v="2"/>
    <n v="46"/>
  </r>
  <r>
    <x v="2054"/>
    <s v="Adams"/>
    <n v="24.51"/>
    <x v="180"/>
    <s v="No"/>
    <x v="0"/>
    <x v="1"/>
    <n v="1"/>
    <x v="1"/>
    <x v="2"/>
    <x v="2"/>
    <s v="27-Sep-1981"/>
    <n v="32462.35"/>
    <x v="0"/>
    <s v="tier - 2"/>
    <x v="2"/>
    <n v="41"/>
  </r>
  <r>
    <x v="2055"/>
    <s v="Nunn"/>
    <n v="31.065000000000001"/>
    <x v="90"/>
    <s v="Yes"/>
    <x v="0"/>
    <x v="0"/>
    <n v="0"/>
    <x v="1"/>
    <x v="0"/>
    <x v="2"/>
    <s v="19-Sep-1976"/>
    <n v="32485.46"/>
    <x v="0"/>
    <s v="tier - 1"/>
    <x v="2"/>
    <n v="46"/>
  </r>
  <r>
    <x v="2056"/>
    <s v="Blair"/>
    <n v="28.12"/>
    <x v="203"/>
    <s v="No"/>
    <x v="0"/>
    <x v="0"/>
    <n v="0"/>
    <x v="1"/>
    <x v="1"/>
    <x v="2"/>
    <s v="8-Oct-2003"/>
    <n v="32548.34"/>
    <x v="2"/>
    <s v="tier - 2"/>
    <x v="0"/>
    <n v="19"/>
  </r>
  <r>
    <x v="2057"/>
    <s v="Sharkey"/>
    <n v="38.06"/>
    <x v="635"/>
    <s v="No"/>
    <x v="0"/>
    <x v="0"/>
    <n v="0"/>
    <x v="1"/>
    <x v="0"/>
    <x v="1"/>
    <s v="13-Jul-1990"/>
    <n v="32672.11"/>
    <x v="2"/>
    <s v="tier - 1"/>
    <x v="2"/>
    <n v="32"/>
  </r>
  <r>
    <x v="2058"/>
    <s v="Scalard"/>
    <n v="24.96"/>
    <x v="90"/>
    <s v="No"/>
    <x v="0"/>
    <x v="0"/>
    <n v="0"/>
    <x v="1"/>
    <x v="2"/>
    <x v="2"/>
    <s v="1-Nov-1968"/>
    <n v="32686.080000000002"/>
    <x v="0"/>
    <s v="tier - 3"/>
    <x v="2"/>
    <n v="54"/>
  </r>
  <r>
    <x v="2059"/>
    <s v="Burget"/>
    <n v="17.670000000000002"/>
    <x v="102"/>
    <s v="Yes"/>
    <x v="0"/>
    <x v="0"/>
    <n v="0"/>
    <x v="1"/>
    <x v="3"/>
    <x v="2"/>
    <s v="30-Sep-1990"/>
    <n v="32716.2"/>
    <x v="2"/>
    <s v="tier - 2"/>
    <x v="2"/>
    <n v="32"/>
  </r>
  <r>
    <x v="2060"/>
    <s v="English"/>
    <n v="31.35"/>
    <x v="85"/>
    <s v="No"/>
    <x v="1"/>
    <x v="0"/>
    <n v="1"/>
    <x v="1"/>
    <x v="0"/>
    <x v="1"/>
    <s v="9-Jul-1990"/>
    <n v="32734.19"/>
    <x v="0"/>
    <s v="tier - 1"/>
    <x v="1"/>
    <n v="32"/>
  </r>
  <r>
    <x v="2061"/>
    <s v="Hampton"/>
    <n v="28.31"/>
    <x v="652"/>
    <s v="No"/>
    <x v="1"/>
    <x v="0"/>
    <n v="1"/>
    <x v="1"/>
    <x v="1"/>
    <x v="1"/>
    <s v="6-Dec-1974"/>
    <n v="32760.48"/>
    <x v="2"/>
    <s v="tier - 1"/>
    <x v="2"/>
    <n v="48"/>
  </r>
  <r>
    <x v="2062"/>
    <s v="Flynn"/>
    <n v="30.3"/>
    <x v="376"/>
    <s v="Yes"/>
    <x v="0"/>
    <x v="1"/>
    <n v="1"/>
    <x v="1"/>
    <x v="0"/>
    <x v="2"/>
    <s v="7-Nov-1972"/>
    <n v="32765.33"/>
    <x v="0"/>
    <s v="tier - 2"/>
    <x v="1"/>
    <n v="50"/>
  </r>
  <r>
    <x v="2063"/>
    <s v="Knast"/>
    <n v="26.4"/>
    <x v="21"/>
    <s v="Yes"/>
    <x v="0"/>
    <x v="0"/>
    <n v="0"/>
    <x v="1"/>
    <x v="1"/>
    <x v="1"/>
    <s v="12-Dec-1980"/>
    <n v="32787.46"/>
    <x v="2"/>
    <s v="tier - 3"/>
    <x v="1"/>
    <n v="42"/>
  </r>
  <r>
    <x v="2064"/>
    <s v="Lucas"/>
    <n v="22.135000000000002"/>
    <x v="135"/>
    <s v="Yes"/>
    <x v="0"/>
    <x v="0"/>
    <n v="0"/>
    <x v="1"/>
    <x v="2"/>
    <x v="2"/>
    <s v="4-Dec-1995"/>
    <n v="32827.51"/>
    <x v="2"/>
    <s v="tier - 2"/>
    <x v="2"/>
    <n v="27"/>
  </r>
  <r>
    <x v="2065"/>
    <s v="Thomas"/>
    <n v="17.399999999999999"/>
    <x v="146"/>
    <s v="Yes"/>
    <x v="0"/>
    <x v="0"/>
    <n v="0"/>
    <x v="1"/>
    <x v="3"/>
    <x v="2"/>
    <s v="17-Nov-1981"/>
    <n v="32906.69"/>
    <x v="0"/>
    <s v="tier - 3"/>
    <x v="2"/>
    <n v="41"/>
  </r>
  <r>
    <x v="2066"/>
    <s v="Cherewatti"/>
    <n v="28.06"/>
    <x v="640"/>
    <s v="No"/>
    <x v="0"/>
    <x v="0"/>
    <n v="0"/>
    <x v="1"/>
    <x v="1"/>
    <x v="0"/>
    <s v="24-Aug-1971"/>
    <n v="32947.629999999997"/>
    <x v="0"/>
    <s v="tier - 1"/>
    <x v="2"/>
    <n v="51"/>
  </r>
  <r>
    <x v="2067"/>
    <s v="Olle"/>
    <n v="31.13"/>
    <x v="657"/>
    <s v="No"/>
    <x v="0"/>
    <x v="0"/>
    <n v="0"/>
    <x v="1"/>
    <x v="0"/>
    <x v="0"/>
    <s v="8-Jul-1995"/>
    <n v="33017.46"/>
    <x v="2"/>
    <s v="tier - 1"/>
    <x v="2"/>
    <n v="27"/>
  </r>
  <r>
    <x v="2068"/>
    <s v="Hamsi"/>
    <n v="18.46"/>
    <x v="174"/>
    <s v="No"/>
    <x v="0"/>
    <x v="0"/>
    <n v="0"/>
    <x v="1"/>
    <x v="3"/>
    <x v="2"/>
    <s v="10-Jul-1967"/>
    <n v="33025.32"/>
    <x v="0"/>
    <s v="tier - 3"/>
    <x v="2"/>
    <n v="55"/>
  </r>
  <r>
    <x v="2069"/>
    <s v="Finnegan"/>
    <n v="17.3"/>
    <x v="505"/>
    <s v="No"/>
    <x v="0"/>
    <x v="0"/>
    <n v="0"/>
    <x v="1"/>
    <x v="3"/>
    <x v="2"/>
    <s v="28-Jul-1994"/>
    <n v="33057.230000000003"/>
    <x v="2"/>
    <s v="tier - 2"/>
    <x v="2"/>
    <n v="28"/>
  </r>
  <r>
    <x v="2070"/>
    <s v="Walsh"/>
    <n v="35.625"/>
    <x v="82"/>
    <s v="Yes"/>
    <x v="0"/>
    <x v="1"/>
    <n v="1"/>
    <x v="1"/>
    <x v="0"/>
    <x v="2"/>
    <s v="1-Jul-1962"/>
    <n v="33074.94"/>
    <x v="2"/>
    <s v="tier - 2"/>
    <x v="2"/>
    <n v="60"/>
  </r>
  <r>
    <x v="2071"/>
    <s v="Villa"/>
    <n v="20.234999999999999"/>
    <x v="331"/>
    <s v="Yes"/>
    <x v="1"/>
    <x v="0"/>
    <n v="2"/>
    <x v="1"/>
    <x v="2"/>
    <x v="1"/>
    <s v="30-Oct-1969"/>
    <n v="33090.660000000003"/>
    <x v="0"/>
    <s v="tier - 2"/>
    <x v="2"/>
    <n v="53"/>
  </r>
  <r>
    <x v="2072"/>
    <s v="Cable"/>
    <n v="27.55"/>
    <x v="176"/>
    <s v="Yes"/>
    <x v="0"/>
    <x v="1"/>
    <n v="1"/>
    <x v="1"/>
    <x v="1"/>
    <x v="2"/>
    <s v="15-Jul-1985"/>
    <n v="33121"/>
    <x v="0"/>
    <s v="tier - 1"/>
    <x v="2"/>
    <n v="37"/>
  </r>
  <r>
    <x v="2073"/>
    <s v="Eiring"/>
    <n v="17.97"/>
    <x v="562"/>
    <s v="No"/>
    <x v="0"/>
    <x v="0"/>
    <n v="0"/>
    <x v="1"/>
    <x v="3"/>
    <x v="1"/>
    <s v="12-Oct-1990"/>
    <n v="33292.83"/>
    <x v="0"/>
    <s v="tier - 1"/>
    <x v="2"/>
    <n v="32"/>
  </r>
  <r>
    <x v="2074"/>
    <s v="Connor"/>
    <n v="29.98"/>
    <x v="100"/>
    <s v="No"/>
    <x v="1"/>
    <x v="0"/>
    <n v="1"/>
    <x v="1"/>
    <x v="1"/>
    <x v="1"/>
    <s v="28-Nov-2003"/>
    <n v="33307.550000000003"/>
    <x v="0"/>
    <s v="tier - 3"/>
    <x v="1"/>
    <n v="19"/>
  </r>
  <r>
    <x v="2075"/>
    <s v="Friedman"/>
    <n v="33.659999999999997"/>
    <x v="267"/>
    <s v="Yes"/>
    <x v="0"/>
    <x v="0"/>
    <n v="1"/>
    <x v="1"/>
    <x v="0"/>
    <x v="2"/>
    <s v="5-Sep-1972"/>
    <n v="33344.449999999997"/>
    <x v="0"/>
    <s v="tier - 3"/>
    <x v="2"/>
    <n v="50"/>
  </r>
  <r>
    <x v="2076"/>
    <s v="Croker"/>
    <n v="32.67"/>
    <x v="515"/>
    <s v="Yes"/>
    <x v="0"/>
    <x v="0"/>
    <n v="1"/>
    <x v="1"/>
    <x v="0"/>
    <x v="2"/>
    <s v="7-Dec-1985"/>
    <n v="33450.99"/>
    <x v="0"/>
    <s v="tier - 2"/>
    <x v="2"/>
    <n v="37"/>
  </r>
  <r>
    <x v="2077"/>
    <s v="Beganics"/>
    <n v="30.5"/>
    <x v="169"/>
    <s v="Yes"/>
    <x v="0"/>
    <x v="0"/>
    <n v="1"/>
    <x v="1"/>
    <x v="0"/>
    <x v="1"/>
    <s v="18-Jun-1970"/>
    <n v="33471.97"/>
    <x v="0"/>
    <s v="tier - 2"/>
    <x v="1"/>
    <n v="52"/>
  </r>
  <r>
    <x v="2078"/>
    <s v="Huberty"/>
    <n v="23.1"/>
    <x v="563"/>
    <s v="Yes"/>
    <x v="0"/>
    <x v="0"/>
    <n v="1"/>
    <x v="1"/>
    <x v="2"/>
    <x v="1"/>
    <s v="25-Aug-2002"/>
    <n v="33475.82"/>
    <x v="2"/>
    <s v="tier - 1"/>
    <x v="6"/>
    <n v="20"/>
  </r>
  <r>
    <x v="2079"/>
    <s v="Jacobs"/>
    <n v="39.49"/>
    <x v="358"/>
    <s v="No"/>
    <x v="0"/>
    <x v="0"/>
    <n v="1"/>
    <x v="1"/>
    <x v="0"/>
    <x v="2"/>
    <s v="22-Jul-1984"/>
    <n v="33527.1"/>
    <x v="0"/>
    <s v="tier - 3"/>
    <x v="2"/>
    <n v="38"/>
  </r>
  <r>
    <x v="2080"/>
    <s v="Hazlehurst"/>
    <n v="33.99"/>
    <x v="188"/>
    <s v="No"/>
    <x v="0"/>
    <x v="0"/>
    <n v="1"/>
    <x v="1"/>
    <x v="0"/>
    <x v="2"/>
    <s v="9-Sep-2003"/>
    <n v="33611.71"/>
    <x v="2"/>
    <s v="tier - 2"/>
    <x v="2"/>
    <n v="19"/>
  </r>
  <r>
    <x v="2081"/>
    <s v="Marin"/>
    <n v="27.72"/>
    <x v="658"/>
    <s v="No"/>
    <x v="0"/>
    <x v="0"/>
    <n v="1"/>
    <x v="1"/>
    <x v="1"/>
    <x v="1"/>
    <s v="28-Nov-1993"/>
    <n v="33707.550000000003"/>
    <x v="0"/>
    <s v="tier - 2"/>
    <x v="2"/>
    <n v="29"/>
  </r>
  <r>
    <x v="2082"/>
    <s v="Dear"/>
    <n v="30.59"/>
    <x v="659"/>
    <s v="No"/>
    <x v="0"/>
    <x v="0"/>
    <n v="0"/>
    <x v="1"/>
    <x v="0"/>
    <x v="0"/>
    <s v="1-Nov-2004"/>
    <n v="33732.69"/>
    <x v="2"/>
    <s v="tier - 1"/>
    <x v="12"/>
    <n v="18"/>
  </r>
  <r>
    <x v="2083"/>
    <s v="Lederer"/>
    <n v="22.6"/>
    <x v="60"/>
    <s v="No"/>
    <x v="0"/>
    <x v="0"/>
    <n v="1"/>
    <x v="1"/>
    <x v="2"/>
    <x v="1"/>
    <s v="12-Sep-2003"/>
    <n v="33750.29"/>
    <x v="2"/>
    <s v="tier - 3"/>
    <x v="1"/>
    <n v="19"/>
  </r>
  <r>
    <x v="2084"/>
    <s v="Robson"/>
    <n v="28.785"/>
    <x v="163"/>
    <s v="No"/>
    <x v="0"/>
    <x v="0"/>
    <n v="0"/>
    <x v="1"/>
    <x v="1"/>
    <x v="0"/>
    <s v="11-Dec-1962"/>
    <n v="33753.32"/>
    <x v="2"/>
    <s v="tier - 3"/>
    <x v="2"/>
    <n v="60"/>
  </r>
  <r>
    <x v="2085"/>
    <s v="Galvan"/>
    <n v="50.38"/>
    <x v="330"/>
    <s v="No"/>
    <x v="0"/>
    <x v="0"/>
    <n v="0"/>
    <x v="1"/>
    <x v="0"/>
    <x v="1"/>
    <s v="26-Oct-2000"/>
    <n v="33829.39"/>
    <x v="0"/>
    <s v="tier - 3"/>
    <x v="2"/>
    <n v="22"/>
  </r>
  <r>
    <x v="2086"/>
    <s v="Walsh"/>
    <n v="35.200000000000003"/>
    <x v="141"/>
    <s v="No"/>
    <x v="0"/>
    <x v="0"/>
    <n v="0"/>
    <x v="1"/>
    <x v="0"/>
    <x v="2"/>
    <s v="9-Aug-1997"/>
    <n v="33900.65"/>
    <x v="0"/>
    <s v="tier - 3"/>
    <x v="2"/>
    <n v="25"/>
  </r>
  <r>
    <x v="2087"/>
    <s v="Teeuwen"/>
    <n v="35.72"/>
    <x v="335"/>
    <s v="Yes"/>
    <x v="0"/>
    <x v="0"/>
    <n v="0"/>
    <x v="1"/>
    <x v="0"/>
    <x v="2"/>
    <s v="27-Dec-2000"/>
    <n v="33907.550000000003"/>
    <x v="0"/>
    <s v="tier - 2"/>
    <x v="1"/>
    <n v="22"/>
  </r>
  <r>
    <x v="2088"/>
    <s v="List"/>
    <n v="24.51"/>
    <x v="164"/>
    <s v="No"/>
    <x v="0"/>
    <x v="0"/>
    <n v="0"/>
    <x v="1"/>
    <x v="2"/>
    <x v="2"/>
    <s v="25-Sep-1994"/>
    <n v="33975.47"/>
    <x v="0"/>
    <s v="tier - 2"/>
    <x v="2"/>
    <n v="28"/>
  </r>
  <r>
    <x v="2089"/>
    <s v="Shafar"/>
    <n v="23.844999999999999"/>
    <x v="46"/>
    <s v="No"/>
    <x v="0"/>
    <x v="0"/>
    <n v="0"/>
    <x v="1"/>
    <x v="2"/>
    <x v="2"/>
    <s v="26-Jul-1972"/>
    <n v="34053.360000000001"/>
    <x v="0"/>
    <s v="tier - 2"/>
    <x v="2"/>
    <n v="50"/>
  </r>
  <r>
    <x v="2090"/>
    <s v="Copenhaver"/>
    <n v="15.68"/>
    <x v="635"/>
    <s v="Yes"/>
    <x v="0"/>
    <x v="0"/>
    <n v="1"/>
    <x v="1"/>
    <x v="3"/>
    <x v="1"/>
    <s v="26-Dec-2002"/>
    <n v="34084.68"/>
    <x v="0"/>
    <s v="tier - 3"/>
    <x v="2"/>
    <n v="20"/>
  </r>
  <r>
    <x v="2091"/>
    <s v="Stump"/>
    <n v="32.395000000000003"/>
    <x v="485"/>
    <s v="No"/>
    <x v="0"/>
    <x v="0"/>
    <n v="0"/>
    <x v="1"/>
    <x v="0"/>
    <x v="0"/>
    <s v="6-Nov-1999"/>
    <n v="34166.269999999997"/>
    <x v="0"/>
    <s v="tier - 3"/>
    <x v="2"/>
    <n v="23"/>
  </r>
  <r>
    <x v="2092"/>
    <s v="Wehrman"/>
    <n v="23.655000000000001"/>
    <x v="563"/>
    <s v="No"/>
    <x v="0"/>
    <x v="0"/>
    <n v="1"/>
    <x v="1"/>
    <x v="2"/>
    <x v="1"/>
    <s v="25-Aug-1971"/>
    <n v="34205.07"/>
    <x v="0"/>
    <s v="tier - 2"/>
    <x v="2"/>
    <n v="51"/>
  </r>
  <r>
    <x v="2093"/>
    <s v="Sischo"/>
    <n v="28.4"/>
    <x v="412"/>
    <s v="No"/>
    <x v="0"/>
    <x v="1"/>
    <n v="1"/>
    <x v="1"/>
    <x v="1"/>
    <x v="1"/>
    <s v="21-Jul-1975"/>
    <n v="34210.33"/>
    <x v="0"/>
    <s v="tier - 1"/>
    <x v="1"/>
    <n v="47"/>
  </r>
  <r>
    <x v="2094"/>
    <s v="Fonti"/>
    <n v="35.42"/>
    <x v="202"/>
    <s v="Yes"/>
    <x v="0"/>
    <x v="0"/>
    <n v="0"/>
    <x v="1"/>
    <x v="0"/>
    <x v="2"/>
    <s v="5-Jul-1962"/>
    <n v="34218.019999999997"/>
    <x v="2"/>
    <s v="tier - 1"/>
    <x v="2"/>
    <n v="60"/>
  </r>
  <r>
    <x v="2095"/>
    <s v="Merlis"/>
    <n v="26.18"/>
    <x v="65"/>
    <s v="No"/>
    <x v="1"/>
    <x v="0"/>
    <n v="1"/>
    <x v="1"/>
    <x v="1"/>
    <x v="1"/>
    <s v="11-Jun-1998"/>
    <n v="34254.050000000003"/>
    <x v="2"/>
    <s v="tier - 3"/>
    <x v="4"/>
    <n v="24"/>
  </r>
  <r>
    <x v="2096"/>
    <s v="Hasegawa"/>
    <n v="20.8"/>
    <x v="189"/>
    <s v="Yes"/>
    <x v="0"/>
    <x v="0"/>
    <n v="0"/>
    <x v="1"/>
    <x v="2"/>
    <x v="2"/>
    <s v="30-Oct-1995"/>
    <n v="34289.43"/>
    <x v="2"/>
    <s v="tier - 1"/>
    <x v="2"/>
    <n v="27"/>
  </r>
  <r>
    <x v="2097"/>
    <s v="Haselden"/>
    <n v="15.82"/>
    <x v="192"/>
    <s v="No"/>
    <x v="0"/>
    <x v="0"/>
    <n v="0"/>
    <x v="1"/>
    <x v="3"/>
    <x v="2"/>
    <s v="11-Oct-1986"/>
    <n v="34293.120000000003"/>
    <x v="2"/>
    <s v="tier - 2"/>
    <x v="2"/>
    <n v="36"/>
  </r>
  <r>
    <x v="2098"/>
    <s v="Simonson"/>
    <n v="17.670000000000002"/>
    <x v="226"/>
    <s v="No"/>
    <x v="0"/>
    <x v="0"/>
    <n v="0"/>
    <x v="1"/>
    <x v="3"/>
    <x v="2"/>
    <s v="1-Nov-2004"/>
    <n v="34303.17"/>
    <x v="2"/>
    <s v="tier - 3"/>
    <x v="0"/>
    <n v="18"/>
  </r>
  <r>
    <x v="2099"/>
    <s v="Montag"/>
    <n v="31.92"/>
    <x v="53"/>
    <s v="No"/>
    <x v="0"/>
    <x v="0"/>
    <n v="0"/>
    <x v="1"/>
    <x v="0"/>
    <x v="0"/>
    <s v="2-Oct-1983"/>
    <n v="34307.22"/>
    <x v="0"/>
    <s v="tier - 2"/>
    <x v="1"/>
    <n v="39"/>
  </r>
  <r>
    <x v="2100"/>
    <s v="Deroian"/>
    <n v="28.975000000000001"/>
    <x v="580"/>
    <s v="No"/>
    <x v="0"/>
    <x v="0"/>
    <n v="0"/>
    <x v="1"/>
    <x v="1"/>
    <x v="0"/>
    <s v="1-Oct-1984"/>
    <n v="34402.22"/>
    <x v="0"/>
    <s v="tier - 3"/>
    <x v="2"/>
    <n v="38"/>
  </r>
  <r>
    <x v="2101"/>
    <s v="Goetz"/>
    <n v="31.73"/>
    <x v="226"/>
    <s v="Yes"/>
    <x v="1"/>
    <x v="0"/>
    <n v="2"/>
    <x v="1"/>
    <x v="0"/>
    <x v="2"/>
    <s v="5-Oct-2003"/>
    <n v="34439.86"/>
    <x v="0"/>
    <s v="tier - 1"/>
    <x v="0"/>
    <n v="19"/>
  </r>
  <r>
    <x v="2102"/>
    <s v="Brady"/>
    <n v="28.88"/>
    <x v="34"/>
    <s v="Yes"/>
    <x v="1"/>
    <x v="0"/>
    <n v="2"/>
    <x v="1"/>
    <x v="1"/>
    <x v="1"/>
    <s v="24-Sep-1990"/>
    <n v="34456.269999999997"/>
    <x v="2"/>
    <s v="tier - 2"/>
    <x v="2"/>
    <n v="32"/>
  </r>
  <r>
    <x v="2103"/>
    <s v="Moran"/>
    <n v="25.555"/>
    <x v="78"/>
    <s v="No"/>
    <x v="0"/>
    <x v="1"/>
    <n v="1"/>
    <x v="1"/>
    <x v="1"/>
    <x v="2"/>
    <s v="24-Jun-1998"/>
    <n v="34472.839999999997"/>
    <x v="2"/>
    <s v="tier - 3"/>
    <x v="2"/>
    <n v="24"/>
  </r>
  <r>
    <x v="2104"/>
    <s v="Strickler"/>
    <n v="37.29"/>
    <x v="135"/>
    <s v="No"/>
    <x v="1"/>
    <x v="0"/>
    <n v="1"/>
    <x v="1"/>
    <x v="0"/>
    <x v="2"/>
    <s v="25-Nov-1976"/>
    <n v="34543.39"/>
    <x v="0"/>
    <s v="tier - 3"/>
    <x v="2"/>
    <n v="46"/>
  </r>
  <r>
    <x v="2105"/>
    <s v="Simone"/>
    <n v="40.28"/>
    <x v="184"/>
    <s v="No"/>
    <x v="1"/>
    <x v="0"/>
    <n v="1"/>
    <x v="1"/>
    <x v="0"/>
    <x v="1"/>
    <s v="9-Oct-2004"/>
    <n v="34617.839999999997"/>
    <x v="2"/>
    <s v="tier - 3"/>
    <x v="5"/>
    <n v="18"/>
  </r>
  <r>
    <x v="2106"/>
    <s v="Von Rock"/>
    <n v="40.185000000000002"/>
    <x v="497"/>
    <s v="No"/>
    <x v="1"/>
    <x v="0"/>
    <n v="1"/>
    <x v="1"/>
    <x v="0"/>
    <x v="2"/>
    <s v="7-Jul-1994"/>
    <n v="34672.15"/>
    <x v="2"/>
    <s v="tier - 3"/>
    <x v="0"/>
    <n v="28"/>
  </r>
  <r>
    <x v="2107"/>
    <s v="Woodard"/>
    <n v="23.57"/>
    <x v="105"/>
    <s v="No"/>
    <x v="0"/>
    <x v="0"/>
    <n v="0"/>
    <x v="1"/>
    <x v="2"/>
    <x v="1"/>
    <s v="3-Jul-2003"/>
    <n v="34779.620000000003"/>
    <x v="2"/>
    <s v="tier - 2"/>
    <x v="2"/>
    <n v="19"/>
  </r>
  <r>
    <x v="2108"/>
    <s v="Li"/>
    <n v="35.625"/>
    <x v="200"/>
    <s v="No"/>
    <x v="1"/>
    <x v="0"/>
    <n v="1"/>
    <x v="1"/>
    <x v="0"/>
    <x v="1"/>
    <s v="27-Dec-1995"/>
    <n v="34806.47"/>
    <x v="2"/>
    <s v="tier - 2"/>
    <x v="0"/>
    <n v="27"/>
  </r>
  <r>
    <x v="2109"/>
    <s v="Sinda"/>
    <n v="33.155000000000001"/>
    <x v="192"/>
    <s v="No"/>
    <x v="1"/>
    <x v="0"/>
    <n v="1"/>
    <x v="1"/>
    <x v="0"/>
    <x v="2"/>
    <s v="17-Sep-2003"/>
    <n v="34828.65"/>
    <x v="2"/>
    <s v="tier - 3"/>
    <x v="2"/>
    <n v="19"/>
  </r>
  <r>
    <x v="2110"/>
    <s v="Rydland"/>
    <n v="31.92"/>
    <x v="264"/>
    <s v="No"/>
    <x v="1"/>
    <x v="0"/>
    <n v="1"/>
    <x v="1"/>
    <x v="0"/>
    <x v="2"/>
    <s v="17-Oct-1995"/>
    <n v="34838.870000000003"/>
    <x v="0"/>
    <s v="tier - 3"/>
    <x v="2"/>
    <n v="27"/>
  </r>
  <r>
    <x v="2111"/>
    <s v="Vespa"/>
    <n v="30.305"/>
    <x v="31"/>
    <s v="No"/>
    <x v="1"/>
    <x v="0"/>
    <n v="1"/>
    <x v="1"/>
    <x v="0"/>
    <x v="2"/>
    <s v="29-Jul-1983"/>
    <n v="34940.61"/>
    <x v="0"/>
    <s v="tier - 3"/>
    <x v="2"/>
    <n v="39"/>
  </r>
  <r>
    <x v="2112"/>
    <s v="Meadows"/>
    <n v="30.114999999999998"/>
    <x v="24"/>
    <s v="No"/>
    <x v="1"/>
    <x v="0"/>
    <n v="1"/>
    <x v="1"/>
    <x v="0"/>
    <x v="2"/>
    <s v="7-Oct-1967"/>
    <n v="34975.68"/>
    <x v="0"/>
    <s v="tier - 2"/>
    <x v="2"/>
    <n v="55"/>
  </r>
  <r>
    <x v="2113"/>
    <s v="Toppen"/>
    <n v="24.09"/>
    <x v="270"/>
    <s v="No"/>
    <x v="1"/>
    <x v="0"/>
    <n v="1"/>
    <x v="1"/>
    <x v="2"/>
    <x v="2"/>
    <s v="22-Aug-1998"/>
    <n v="34976.42"/>
    <x v="0"/>
    <s v="tier - 1"/>
    <x v="2"/>
    <n v="24"/>
  </r>
  <r>
    <x v="2114"/>
    <s v="Ermer"/>
    <n v="28.215"/>
    <x v="139"/>
    <s v="No"/>
    <x v="1"/>
    <x v="0"/>
    <n v="1"/>
    <x v="1"/>
    <x v="1"/>
    <x v="2"/>
    <s v="22-Aug-1997"/>
    <n v="34979.86"/>
    <x v="0"/>
    <s v="tier - 2"/>
    <x v="2"/>
    <n v="25"/>
  </r>
  <r>
    <x v="2115"/>
    <s v="Dionne"/>
    <n v="26.315000000000001"/>
    <x v="324"/>
    <s v="No"/>
    <x v="1"/>
    <x v="0"/>
    <n v="1"/>
    <x v="1"/>
    <x v="1"/>
    <x v="2"/>
    <s v="5-Jul-1982"/>
    <n v="35000.730000000003"/>
    <x v="0"/>
    <s v="tier - 3"/>
    <x v="2"/>
    <n v="40"/>
  </r>
  <r>
    <x v="2116"/>
    <s v="Stasulli"/>
    <n v="25.08"/>
    <x v="111"/>
    <s v="No"/>
    <x v="1"/>
    <x v="0"/>
    <n v="1"/>
    <x v="1"/>
    <x v="1"/>
    <x v="2"/>
    <s v="29-Aug-1975"/>
    <n v="35050.620000000003"/>
    <x v="0"/>
    <s v="tier - 1"/>
    <x v="2"/>
    <n v="47"/>
  </r>
  <r>
    <x v="2117"/>
    <s v="Duran"/>
    <n v="15.41"/>
    <x v="31"/>
    <s v="No"/>
    <x v="0"/>
    <x v="0"/>
    <n v="0"/>
    <x v="1"/>
    <x v="3"/>
    <x v="2"/>
    <s v="29-Jun-1977"/>
    <n v="35069.370000000003"/>
    <x v="2"/>
    <s v="tier - 1"/>
    <x v="12"/>
    <n v="45"/>
  </r>
  <r>
    <x v="2118"/>
    <s v="Klundt"/>
    <n v="23.83"/>
    <x v="251"/>
    <s v="No"/>
    <x v="0"/>
    <x v="0"/>
    <n v="0"/>
    <x v="1"/>
    <x v="2"/>
    <x v="2"/>
    <s v="22-Dec-1998"/>
    <n v="35147.53"/>
    <x v="2"/>
    <s v="tier - 1"/>
    <x v="5"/>
    <n v="24"/>
  </r>
  <r>
    <x v="2119"/>
    <s v="Waters"/>
    <n v="36"/>
    <x v="497"/>
    <s v="No"/>
    <x v="1"/>
    <x v="0"/>
    <n v="1"/>
    <x v="1"/>
    <x v="0"/>
    <x v="2"/>
    <s v="30-Dec-1967"/>
    <n v="35160.129999999997"/>
    <x v="0"/>
    <s v="tier - 2"/>
    <x v="2"/>
    <n v="55"/>
  </r>
  <r>
    <x v="2120"/>
    <s v="Rusk"/>
    <n v="28.82"/>
    <x v="450"/>
    <s v="No"/>
    <x v="1"/>
    <x v="0"/>
    <n v="1"/>
    <x v="1"/>
    <x v="1"/>
    <x v="2"/>
    <s v="9-Jul-1997"/>
    <n v="35302.089999999997"/>
    <x v="2"/>
    <s v="tier - 2"/>
    <x v="2"/>
    <n v="25"/>
  </r>
  <r>
    <x v="2121"/>
    <s v="Gersbach"/>
    <n v="28.05"/>
    <x v="58"/>
    <s v="No"/>
    <x v="1"/>
    <x v="0"/>
    <n v="1"/>
    <x v="1"/>
    <x v="1"/>
    <x v="1"/>
    <s v="19-Sep-1988"/>
    <n v="35315.96"/>
    <x v="0"/>
    <s v="tier - 1"/>
    <x v="2"/>
    <n v="34"/>
  </r>
  <r>
    <x v="2122"/>
    <s v="Taylor-Watson"/>
    <n v="27.1"/>
    <x v="150"/>
    <s v="No"/>
    <x v="1"/>
    <x v="0"/>
    <n v="1"/>
    <x v="1"/>
    <x v="1"/>
    <x v="2"/>
    <s v="22-Sep-1971"/>
    <n v="35345.730000000003"/>
    <x v="0"/>
    <s v="tier - 3"/>
    <x v="2"/>
    <n v="51"/>
  </r>
  <r>
    <x v="2123"/>
    <s v="Crawford"/>
    <n v="24.3"/>
    <x v="148"/>
    <s v="Yes"/>
    <x v="1"/>
    <x v="0"/>
    <n v="1"/>
    <x v="1"/>
    <x v="2"/>
    <x v="1"/>
    <s v="20-Nov-1988"/>
    <n v="35491.64"/>
    <x v="2"/>
    <s v="tier - 2"/>
    <x v="2"/>
    <n v="34"/>
  </r>
  <r>
    <x v="2124"/>
    <s v="Levitsky"/>
    <n v="30.72"/>
    <x v="87"/>
    <s v="No"/>
    <x v="1"/>
    <x v="0"/>
    <n v="1"/>
    <x v="1"/>
    <x v="0"/>
    <x v="1"/>
    <s v="16-Dec-1973"/>
    <n v="35517.19"/>
    <x v="0"/>
    <s v="tier - 2"/>
    <x v="2"/>
    <n v="49"/>
  </r>
  <r>
    <x v="2125"/>
    <s v="Carroll"/>
    <n v="37.43"/>
    <x v="176"/>
    <s v="No"/>
    <x v="0"/>
    <x v="1"/>
    <n v="1"/>
    <x v="1"/>
    <x v="0"/>
    <x v="2"/>
    <s v="13-Sep-1992"/>
    <n v="35547.47"/>
    <x v="0"/>
    <s v="tier - 3"/>
    <x v="2"/>
    <n v="30"/>
  </r>
  <r>
    <x v="2126"/>
    <s v="Campos"/>
    <n v="25.74"/>
    <x v="652"/>
    <s v="Yes"/>
    <x v="0"/>
    <x v="1"/>
    <n v="1"/>
    <x v="1"/>
    <x v="1"/>
    <x v="1"/>
    <s v="27-Oct-1973"/>
    <n v="35547.72"/>
    <x v="2"/>
    <s v="tier - 1"/>
    <x v="2"/>
    <n v="49"/>
  </r>
  <r>
    <x v="2127"/>
    <s v="Flajslik"/>
    <n v="36.575000000000003"/>
    <x v="252"/>
    <s v="No"/>
    <x v="0"/>
    <x v="1"/>
    <n v="1"/>
    <x v="1"/>
    <x v="0"/>
    <x v="2"/>
    <s v="29-Aug-1964"/>
    <n v="35573.26"/>
    <x v="0"/>
    <s v="tier - 1"/>
    <x v="2"/>
    <n v="58"/>
  </r>
  <r>
    <x v="2128"/>
    <s v="Chua"/>
    <n v="35.15"/>
    <x v="324"/>
    <s v="No"/>
    <x v="0"/>
    <x v="1"/>
    <n v="1"/>
    <x v="1"/>
    <x v="0"/>
    <x v="2"/>
    <s v="10-Aug-1971"/>
    <n v="35583.17"/>
    <x v="2"/>
    <s v="tier - 3"/>
    <x v="2"/>
    <n v="51"/>
  </r>
  <r>
    <x v="2129"/>
    <s v="Wiltse"/>
    <n v="32.11"/>
    <x v="46"/>
    <s v="No"/>
    <x v="0"/>
    <x v="1"/>
    <n v="1"/>
    <x v="1"/>
    <x v="0"/>
    <x v="2"/>
    <s v="13-Oct-2000"/>
    <n v="35585.58"/>
    <x v="2"/>
    <s v="tier - 2"/>
    <x v="2"/>
    <n v="22"/>
  </r>
  <r>
    <x v="2130"/>
    <s v="Fisher"/>
    <n v="30.495000000000001"/>
    <x v="436"/>
    <s v="No"/>
    <x v="0"/>
    <x v="1"/>
    <n v="1"/>
    <x v="1"/>
    <x v="0"/>
    <x v="2"/>
    <s v="19-Nov-2000"/>
    <n v="35585.58"/>
    <x v="0"/>
    <s v="tier - 3"/>
    <x v="2"/>
    <n v="22"/>
  </r>
  <r>
    <x v="2131"/>
    <s v="Wilzbacher"/>
    <n v="29.24"/>
    <x v="299"/>
    <s v="No"/>
    <x v="1"/>
    <x v="0"/>
    <n v="1"/>
    <x v="1"/>
    <x v="1"/>
    <x v="2"/>
    <s v="17-Dec-2000"/>
    <n v="35595.589999999997"/>
    <x v="0"/>
    <s v="tier - 3"/>
    <x v="0"/>
    <n v="22"/>
  </r>
  <r>
    <x v="2132"/>
    <s v="Thayer"/>
    <n v="22.515000000000001"/>
    <x v="623"/>
    <s v="No"/>
    <x v="0"/>
    <x v="1"/>
    <n v="1"/>
    <x v="1"/>
    <x v="2"/>
    <x v="1"/>
    <s v="19-Dec-1978"/>
    <n v="35701.9"/>
    <x v="0"/>
    <s v="tier - 1"/>
    <x v="2"/>
    <n v="44"/>
  </r>
  <r>
    <x v="2133"/>
    <s v="Brosseau"/>
    <n v="15.65"/>
    <x v="80"/>
    <s v="No"/>
    <x v="0"/>
    <x v="0"/>
    <n v="0"/>
    <x v="1"/>
    <x v="3"/>
    <x v="2"/>
    <s v="15-Jul-1974"/>
    <n v="35711.39"/>
    <x v="0"/>
    <s v="tier - 3"/>
    <x v="1"/>
    <n v="48"/>
  </r>
  <r>
    <x v="2134"/>
    <s v="Phares"/>
    <n v="27.36"/>
    <x v="450"/>
    <s v="Yes"/>
    <x v="0"/>
    <x v="0"/>
    <n v="0"/>
    <x v="1"/>
    <x v="1"/>
    <x v="2"/>
    <s v="4-Oct-1976"/>
    <n v="35733.96"/>
    <x v="0"/>
    <s v="tier - 2"/>
    <x v="2"/>
    <n v="46"/>
  </r>
  <r>
    <x v="2135"/>
    <s v="Curley"/>
    <n v="22.3"/>
    <x v="143"/>
    <s v="Yes"/>
    <x v="0"/>
    <x v="0"/>
    <n v="0"/>
    <x v="1"/>
    <x v="2"/>
    <x v="2"/>
    <s v="18-Jun-1992"/>
    <n v="35883.269999999997"/>
    <x v="0"/>
    <s v="tier - 1"/>
    <x v="2"/>
    <n v="30"/>
  </r>
  <r>
    <x v="2136"/>
    <s v="Johnston"/>
    <n v="26.03"/>
    <x v="336"/>
    <s v="Yes"/>
    <x v="0"/>
    <x v="0"/>
    <n v="0"/>
    <x v="1"/>
    <x v="1"/>
    <x v="1"/>
    <s v="22-Nov-1981"/>
    <n v="35952.65"/>
    <x v="2"/>
    <s v="tier - 3"/>
    <x v="2"/>
    <n v="41"/>
  </r>
  <r>
    <x v="2137"/>
    <s v="Padula"/>
    <n v="27.74"/>
    <x v="144"/>
    <s v="No"/>
    <x v="1"/>
    <x v="0"/>
    <n v="1"/>
    <x v="1"/>
    <x v="1"/>
    <x v="2"/>
    <s v="4-Sep-1999"/>
    <n v="36021.01"/>
    <x v="0"/>
    <s v="tier - 3"/>
    <x v="0"/>
    <n v="23"/>
  </r>
  <r>
    <x v="2138"/>
    <s v="Gamirov"/>
    <n v="32.11"/>
    <x v="79"/>
    <s v="Yes"/>
    <x v="1"/>
    <x v="0"/>
    <n v="2"/>
    <x v="1"/>
    <x v="0"/>
    <x v="2"/>
    <s v="22-Jul-1963"/>
    <n v="36074.339999999997"/>
    <x v="0"/>
    <s v="tier - 1"/>
    <x v="2"/>
    <n v="59"/>
  </r>
  <r>
    <x v="2139"/>
    <s v="Briot"/>
    <n v="25.175000000000001"/>
    <x v="109"/>
    <s v="Yes"/>
    <x v="1"/>
    <x v="0"/>
    <n v="2"/>
    <x v="1"/>
    <x v="1"/>
    <x v="1"/>
    <s v="20-Aug-1996"/>
    <n v="36085.22"/>
    <x v="2"/>
    <s v="tier - 1"/>
    <x v="2"/>
    <n v="26"/>
  </r>
  <r>
    <x v="2140"/>
    <s v="De Hueck"/>
    <n v="39.49"/>
    <x v="338"/>
    <s v="Yes"/>
    <x v="0"/>
    <x v="0"/>
    <n v="0"/>
    <x v="1"/>
    <x v="0"/>
    <x v="2"/>
    <s v="4-Nov-1979"/>
    <n v="36090.49"/>
    <x v="0"/>
    <s v="tier - 2"/>
    <x v="2"/>
    <n v="43"/>
  </r>
  <r>
    <x v="2141"/>
    <s v="Putt"/>
    <n v="34.869999999999997"/>
    <x v="49"/>
    <s v="Yes"/>
    <x v="0"/>
    <x v="0"/>
    <n v="0"/>
    <x v="1"/>
    <x v="0"/>
    <x v="2"/>
    <s v="12-Jun-1997"/>
    <n v="36124.57"/>
    <x v="2"/>
    <s v="tier - 3"/>
    <x v="0"/>
    <n v="25"/>
  </r>
  <r>
    <x v="2142"/>
    <s v="Deiman"/>
    <n v="34.6"/>
    <x v="146"/>
    <s v="Yes"/>
    <x v="0"/>
    <x v="0"/>
    <n v="0"/>
    <x v="1"/>
    <x v="0"/>
    <x v="2"/>
    <s v="30-Aug-2004"/>
    <n v="36149.480000000003"/>
    <x v="0"/>
    <s v="tier - 2"/>
    <x v="0"/>
    <n v="18"/>
  </r>
  <r>
    <x v="2143"/>
    <s v="Bonanni"/>
    <n v="25.8"/>
    <x v="109"/>
    <s v="Yes"/>
    <x v="0"/>
    <x v="0"/>
    <n v="0"/>
    <x v="1"/>
    <x v="1"/>
    <x v="1"/>
    <s v="6-Dec-1974"/>
    <n v="36182.870000000003"/>
    <x v="0"/>
    <s v="tier - 3"/>
    <x v="1"/>
    <n v="48"/>
  </r>
  <r>
    <x v="2144"/>
    <s v="Stein"/>
    <n v="35.86"/>
    <x v="280"/>
    <s v="No"/>
    <x v="0"/>
    <x v="0"/>
    <n v="1"/>
    <x v="1"/>
    <x v="0"/>
    <x v="2"/>
    <s v="1-Oct-1999"/>
    <n v="36189.1"/>
    <x v="2"/>
    <s v="tier - 3"/>
    <x v="5"/>
    <n v="23"/>
  </r>
  <r>
    <x v="2145"/>
    <s v="Laumann"/>
    <n v="40.47"/>
    <x v="660"/>
    <s v="No"/>
    <x v="0"/>
    <x v="0"/>
    <n v="0"/>
    <x v="1"/>
    <x v="0"/>
    <x v="0"/>
    <s v="28-Dec-1993"/>
    <n v="36197.699999999997"/>
    <x v="2"/>
    <s v="tier - 3"/>
    <x v="2"/>
    <n v="29"/>
  </r>
  <r>
    <x v="2146"/>
    <s v="Galaviz"/>
    <n v="32.01"/>
    <x v="589"/>
    <s v="No"/>
    <x v="0"/>
    <x v="0"/>
    <n v="1"/>
    <x v="1"/>
    <x v="0"/>
    <x v="1"/>
    <s v="5-Sep-2003"/>
    <n v="36219.410000000003"/>
    <x v="2"/>
    <s v="tier - 1"/>
    <x v="1"/>
    <n v="19"/>
  </r>
  <r>
    <x v="2147"/>
    <s v="Piper"/>
    <n v="33"/>
    <x v="101"/>
    <s v="No"/>
    <x v="0"/>
    <x v="0"/>
    <n v="0"/>
    <x v="1"/>
    <x v="0"/>
    <x v="0"/>
    <s v="25-Dec-2004"/>
    <n v="36307.800000000003"/>
    <x v="2"/>
    <s v="tier - 2"/>
    <x v="0"/>
    <n v="18"/>
  </r>
  <r>
    <x v="2148"/>
    <s v="Cantini"/>
    <n v="29.3"/>
    <x v="259"/>
    <s v="No"/>
    <x v="0"/>
    <x v="0"/>
    <n v="1"/>
    <x v="1"/>
    <x v="1"/>
    <x v="1"/>
    <s v="16-Jun-1992"/>
    <n v="36314.050000000003"/>
    <x v="0"/>
    <s v="tier - 2"/>
    <x v="2"/>
    <n v="30"/>
  </r>
  <r>
    <x v="2149"/>
    <s v="Hartman"/>
    <n v="25.8"/>
    <x v="351"/>
    <s v="No"/>
    <x v="0"/>
    <x v="0"/>
    <n v="1"/>
    <x v="1"/>
    <x v="1"/>
    <x v="2"/>
    <s v="18-Oct-1967"/>
    <n v="36332.449999999997"/>
    <x v="2"/>
    <s v="tier - 3"/>
    <x v="2"/>
    <n v="55"/>
  </r>
  <r>
    <x v="2150"/>
    <s v="Werhane"/>
    <n v="23.4"/>
    <x v="180"/>
    <s v="No"/>
    <x v="0"/>
    <x v="0"/>
    <n v="1"/>
    <x v="1"/>
    <x v="2"/>
    <x v="2"/>
    <s v="5-Jun-1975"/>
    <n v="36350.71"/>
    <x v="2"/>
    <s v="tier - 2"/>
    <x v="2"/>
    <n v="48"/>
  </r>
  <r>
    <x v="2151"/>
    <s v="Davies"/>
    <n v="27.93"/>
    <x v="502"/>
    <s v="No"/>
    <x v="0"/>
    <x v="0"/>
    <n v="0"/>
    <x v="1"/>
    <x v="1"/>
    <x v="0"/>
    <s v="9-Dec-2003"/>
    <n v="36397.58"/>
    <x v="0"/>
    <s v="tier - 3"/>
    <x v="2"/>
    <n v="19"/>
  </r>
  <r>
    <x v="2152"/>
    <s v="Hummel"/>
    <n v="22"/>
    <x v="292"/>
    <s v="No"/>
    <x v="0"/>
    <x v="0"/>
    <n v="0"/>
    <x v="1"/>
    <x v="2"/>
    <x v="0"/>
    <s v="19-Nov-1962"/>
    <n v="36445.550000000003"/>
    <x v="0"/>
    <s v="tier - 2"/>
    <x v="2"/>
    <n v="60"/>
  </r>
  <r>
    <x v="2153"/>
    <s v="Lutz"/>
    <n v="36.86"/>
    <x v="482"/>
    <s v="Yes"/>
    <x v="0"/>
    <x v="0"/>
    <n v="0"/>
    <x v="1"/>
    <x v="0"/>
    <x v="2"/>
    <s v="9-Aug-1973"/>
    <n v="36541.550000000003"/>
    <x v="0"/>
    <s v="tier - 3"/>
    <x v="2"/>
    <n v="49"/>
  </r>
  <r>
    <x v="2154"/>
    <s v="Waters"/>
    <n v="31.254999999999999"/>
    <x v="206"/>
    <s v="Yes"/>
    <x v="0"/>
    <x v="0"/>
    <n v="0"/>
    <x v="1"/>
    <x v="0"/>
    <x v="2"/>
    <s v="9-Oct-1992"/>
    <n v="36572.800000000003"/>
    <x v="2"/>
    <s v="tier - 2"/>
    <x v="2"/>
    <n v="30"/>
  </r>
  <r>
    <x v="2155"/>
    <s v="Viglienzoni"/>
    <n v="23.06"/>
    <x v="47"/>
    <s v="No"/>
    <x v="0"/>
    <x v="0"/>
    <n v="0"/>
    <x v="1"/>
    <x v="2"/>
    <x v="2"/>
    <s v="29-Jul-1961"/>
    <n v="36580.28"/>
    <x v="0"/>
    <s v="tier - 2"/>
    <x v="0"/>
    <n v="61"/>
  </r>
  <r>
    <x v="2156"/>
    <s v="Rathbun"/>
    <n v="28.975000000000001"/>
    <x v="83"/>
    <s v="Yes"/>
    <x v="0"/>
    <x v="0"/>
    <n v="0"/>
    <x v="1"/>
    <x v="1"/>
    <x v="2"/>
    <s v="14-Jul-1970"/>
    <n v="36786.370000000003"/>
    <x v="2"/>
    <s v="tier - 1"/>
    <x v="2"/>
    <n v="52"/>
  </r>
  <r>
    <x v="2157"/>
    <s v="crane"/>
    <n v="33.299999999999997"/>
    <x v="661"/>
    <s v="No"/>
    <x v="0"/>
    <x v="0"/>
    <n v="0"/>
    <x v="1"/>
    <x v="0"/>
    <x v="0"/>
    <s v="28-Dec-1965"/>
    <n v="36795.29"/>
    <x v="0"/>
    <s v="tier - 1"/>
    <x v="2"/>
    <n v="57"/>
  </r>
  <r>
    <x v="2158"/>
    <s v="Conant"/>
    <n v="33"/>
    <x v="307"/>
    <s v="No"/>
    <x v="0"/>
    <x v="0"/>
    <n v="0"/>
    <x v="1"/>
    <x v="0"/>
    <x v="0"/>
    <s v="6-Oct-1992"/>
    <n v="36837.47"/>
    <x v="2"/>
    <s v="tier - 2"/>
    <x v="2"/>
    <n v="30"/>
  </r>
  <r>
    <x v="2159"/>
    <s v="Huyser-Wierenga"/>
    <n v="31.46"/>
    <x v="217"/>
    <s v="No"/>
    <x v="0"/>
    <x v="0"/>
    <n v="0"/>
    <x v="1"/>
    <x v="0"/>
    <x v="0"/>
    <s v="4-Jul-1992"/>
    <n v="36837.47"/>
    <x v="0"/>
    <s v="tier - 3"/>
    <x v="2"/>
    <n v="30"/>
  </r>
  <r>
    <x v="2160"/>
    <s v="Natalini"/>
    <n v="29.6"/>
    <x v="303"/>
    <s v="No"/>
    <x v="0"/>
    <x v="0"/>
    <n v="0"/>
    <x v="1"/>
    <x v="1"/>
    <x v="0"/>
    <s v="5-Dec-1972"/>
    <n v="36889.99"/>
    <x v="2"/>
    <s v="tier - 3"/>
    <x v="2"/>
    <n v="50"/>
  </r>
  <r>
    <x v="2161"/>
    <s v="Robbins"/>
    <n v="22.05"/>
    <x v="46"/>
    <s v="Yes"/>
    <x v="0"/>
    <x v="0"/>
    <n v="0"/>
    <x v="1"/>
    <x v="2"/>
    <x v="2"/>
    <s v="21-Jun-2003"/>
    <n v="36898.730000000003"/>
    <x v="0"/>
    <s v="tier - 1"/>
    <x v="1"/>
    <n v="19"/>
  </r>
  <r>
    <x v="2162"/>
    <s v="Stanislav"/>
    <n v="27.06"/>
    <x v="105"/>
    <s v="No"/>
    <x v="1"/>
    <x v="0"/>
    <n v="1"/>
    <x v="1"/>
    <x v="1"/>
    <x v="1"/>
    <s v="24-Jul-1963"/>
    <n v="36910.61"/>
    <x v="0"/>
    <s v="tier - 2"/>
    <x v="2"/>
    <n v="59"/>
  </r>
  <r>
    <x v="2163"/>
    <s v="Meyer"/>
    <n v="20.49"/>
    <x v="189"/>
    <s v="No"/>
    <x v="0"/>
    <x v="0"/>
    <n v="0"/>
    <x v="1"/>
    <x v="2"/>
    <x v="2"/>
    <s v="10-Jun-1991"/>
    <n v="36911.99"/>
    <x v="0"/>
    <s v="tier - 2"/>
    <x v="2"/>
    <n v="31"/>
  </r>
  <r>
    <x v="2164"/>
    <s v="Mears"/>
    <n v="28.4"/>
    <x v="167"/>
    <s v="No"/>
    <x v="0"/>
    <x v="1"/>
    <n v="1"/>
    <x v="1"/>
    <x v="1"/>
    <x v="2"/>
    <s v="22-Oct-1968"/>
    <n v="36922.61"/>
    <x v="0"/>
    <s v="tier - 1"/>
    <x v="2"/>
    <n v="54"/>
  </r>
  <r>
    <x v="2165"/>
    <s v="Neill"/>
    <n v="41.91"/>
    <x v="366"/>
    <s v="No"/>
    <x v="0"/>
    <x v="0"/>
    <n v="0"/>
    <x v="1"/>
    <x v="0"/>
    <x v="1"/>
    <s v="13-Aug-1977"/>
    <n v="36935.64"/>
    <x v="0"/>
    <s v="tier - 1"/>
    <x v="2"/>
    <n v="45"/>
  </r>
  <r>
    <x v="2166"/>
    <s v="Tola"/>
    <n v="24.6"/>
    <x v="366"/>
    <s v="No"/>
    <x v="0"/>
    <x v="1"/>
    <n v="1"/>
    <x v="1"/>
    <x v="2"/>
    <x v="1"/>
    <s v="25-Aug-1992"/>
    <n v="36950.26"/>
    <x v="2"/>
    <s v="tier - 1"/>
    <x v="0"/>
    <n v="30"/>
  </r>
  <r>
    <x v="2167"/>
    <s v="Briskman"/>
    <n v="20.9"/>
    <x v="89"/>
    <s v="No"/>
    <x v="0"/>
    <x v="1"/>
    <n v="1"/>
    <x v="1"/>
    <x v="2"/>
    <x v="2"/>
    <s v="13-Sep-1992"/>
    <n v="36976.449999999997"/>
    <x v="0"/>
    <s v="tier - 3"/>
    <x v="2"/>
    <n v="30"/>
  </r>
  <r>
    <x v="2168"/>
    <s v="Ritzenhein"/>
    <n v="34.4"/>
    <x v="299"/>
    <s v="No"/>
    <x v="0"/>
    <x v="0"/>
    <n v="0"/>
    <x v="1"/>
    <x v="0"/>
    <x v="2"/>
    <s v="1-Nov-1991"/>
    <n v="37040.879999999997"/>
    <x v="0"/>
    <s v="tier - 2"/>
    <x v="2"/>
    <n v="31"/>
  </r>
  <r>
    <x v="2169"/>
    <s v="Malkowski"/>
    <n v="32.56"/>
    <x v="332"/>
    <s v="No"/>
    <x v="0"/>
    <x v="0"/>
    <n v="0"/>
    <x v="1"/>
    <x v="0"/>
    <x v="2"/>
    <s v="17-Dec-1988"/>
    <n v="37076.370000000003"/>
    <x v="0"/>
    <s v="tier - 1"/>
    <x v="2"/>
    <n v="34"/>
  </r>
  <r>
    <x v="2170"/>
    <s v="Andreyko"/>
    <n v="27.98"/>
    <x v="24"/>
    <s v="No"/>
    <x v="1"/>
    <x v="0"/>
    <n v="1"/>
    <x v="1"/>
    <x v="1"/>
    <x v="2"/>
    <s v="10-Jun-1989"/>
    <n v="37079.370000000003"/>
    <x v="0"/>
    <s v="tier - 3"/>
    <x v="2"/>
    <n v="33"/>
  </r>
  <r>
    <x v="2171"/>
    <s v="Landry"/>
    <n v="26.51"/>
    <x v="253"/>
    <s v="No"/>
    <x v="0"/>
    <x v="0"/>
    <n v="0"/>
    <x v="1"/>
    <x v="1"/>
    <x v="2"/>
    <s v="30-Oct-1995"/>
    <n v="37133.9"/>
    <x v="0"/>
    <s v="tier - 2"/>
    <x v="0"/>
    <n v="27"/>
  </r>
  <r>
    <x v="2172"/>
    <s v="Lozier"/>
    <n v="29.734999999999999"/>
    <x v="397"/>
    <s v="No"/>
    <x v="0"/>
    <x v="0"/>
    <n v="0"/>
    <x v="1"/>
    <x v="1"/>
    <x v="0"/>
    <s v="5-Sep-2000"/>
    <n v="37165.160000000003"/>
    <x v="2"/>
    <s v="tier - 3"/>
    <x v="15"/>
    <n v="22"/>
  </r>
  <r>
    <x v="2173"/>
    <s v="O'Brien"/>
    <n v="40.5"/>
    <x v="66"/>
    <s v="No"/>
    <x v="0"/>
    <x v="1"/>
    <n v="1"/>
    <x v="1"/>
    <x v="0"/>
    <x v="2"/>
    <s v="17-Oct-1990"/>
    <n v="37251.22"/>
    <x v="0"/>
    <s v="tier - 2"/>
    <x v="2"/>
    <n v="32"/>
  </r>
  <r>
    <x v="2174"/>
    <s v="Rodas"/>
    <n v="25.64"/>
    <x v="70"/>
    <s v="No"/>
    <x v="0"/>
    <x v="0"/>
    <n v="1"/>
    <x v="1"/>
    <x v="1"/>
    <x v="2"/>
    <s v="17-Nov-1985"/>
    <n v="37270.15"/>
    <x v="0"/>
    <s v="tier - 1"/>
    <x v="8"/>
    <n v="37"/>
  </r>
  <r>
    <x v="2175"/>
    <s v="O'Connor"/>
    <n v="32.9"/>
    <x v="226"/>
    <s v="No"/>
    <x v="0"/>
    <x v="1"/>
    <n v="1"/>
    <x v="1"/>
    <x v="0"/>
    <x v="2"/>
    <s v="9-Nov-1975"/>
    <n v="37272.339999999997"/>
    <x v="0"/>
    <s v="tier - 3"/>
    <x v="2"/>
    <n v="47"/>
  </r>
  <r>
    <x v="2176"/>
    <s v="White"/>
    <n v="29.8"/>
    <x v="228"/>
    <s v="No"/>
    <x v="0"/>
    <x v="1"/>
    <n v="1"/>
    <x v="1"/>
    <x v="1"/>
    <x v="2"/>
    <s v="30-Oct-1969"/>
    <n v="37277.269999999997"/>
    <x v="2"/>
    <s v="tier - 3"/>
    <x v="2"/>
    <n v="53"/>
  </r>
  <r>
    <x v="2177"/>
    <s v="Davenport"/>
    <n v="28.9"/>
    <x v="561"/>
    <s v="No"/>
    <x v="0"/>
    <x v="1"/>
    <n v="1"/>
    <x v="1"/>
    <x v="1"/>
    <x v="1"/>
    <s v="3-Aug-1979"/>
    <n v="37425.94"/>
    <x v="0"/>
    <s v="tier - 1"/>
    <x v="2"/>
    <n v="43"/>
  </r>
  <r>
    <x v="2178"/>
    <s v="Karmen"/>
    <n v="24.7"/>
    <x v="134"/>
    <s v="No"/>
    <x v="0"/>
    <x v="1"/>
    <n v="1"/>
    <x v="1"/>
    <x v="2"/>
    <x v="2"/>
    <s v="27-Sep-2002"/>
    <n v="37465.339999999997"/>
    <x v="2"/>
    <s v="tier - 2"/>
    <x v="1"/>
    <n v="20"/>
  </r>
  <r>
    <x v="2179"/>
    <s v="Miller"/>
    <n v="20.6"/>
    <x v="39"/>
    <s v="No"/>
    <x v="0"/>
    <x v="1"/>
    <n v="1"/>
    <x v="1"/>
    <x v="2"/>
    <x v="2"/>
    <s v="12-Oct-2000"/>
    <n v="37484.449999999997"/>
    <x v="2"/>
    <s v="tier - 1"/>
    <x v="0"/>
    <n v="22"/>
  </r>
  <r>
    <x v="2180"/>
    <s v="Lippmann"/>
    <n v="18.600000000000001"/>
    <x v="633"/>
    <s v="No"/>
    <x v="0"/>
    <x v="1"/>
    <n v="1"/>
    <x v="1"/>
    <x v="2"/>
    <x v="2"/>
    <s v="16-Nov-1990"/>
    <n v="37607.53"/>
    <x v="2"/>
    <s v="tier - 2"/>
    <x v="4"/>
    <n v="32"/>
  </r>
  <r>
    <x v="2181"/>
    <s v="Klehm"/>
    <n v="17.8"/>
    <x v="188"/>
    <s v="No"/>
    <x v="0"/>
    <x v="1"/>
    <n v="1"/>
    <x v="1"/>
    <x v="3"/>
    <x v="2"/>
    <s v="20-Jun-1982"/>
    <n v="37650.74"/>
    <x v="0"/>
    <s v="tier - 2"/>
    <x v="1"/>
    <n v="40"/>
  </r>
  <r>
    <x v="2182"/>
    <s v="Murphy"/>
    <n v="35.200000000000003"/>
    <x v="412"/>
    <s v="No"/>
    <x v="1"/>
    <x v="0"/>
    <n v="1"/>
    <x v="1"/>
    <x v="0"/>
    <x v="1"/>
    <s v="28-Oct-1970"/>
    <n v="37675.06"/>
    <x v="0"/>
    <s v="tier - 3"/>
    <x v="2"/>
    <n v="52"/>
  </r>
  <r>
    <x v="2183"/>
    <s v="Desisa"/>
    <n v="33.770000000000003"/>
    <x v="93"/>
    <s v="No"/>
    <x v="1"/>
    <x v="0"/>
    <n v="1"/>
    <x v="1"/>
    <x v="0"/>
    <x v="2"/>
    <s v="10-Oct-1988"/>
    <n v="37701.879999999997"/>
    <x v="0"/>
    <s v="tier - 3"/>
    <x v="9"/>
    <n v="34"/>
  </r>
  <r>
    <x v="2184"/>
    <s v="Brooks"/>
    <n v="30.03"/>
    <x v="299"/>
    <s v="No"/>
    <x v="1"/>
    <x v="0"/>
    <n v="1"/>
    <x v="1"/>
    <x v="0"/>
    <x v="2"/>
    <s v="18-Sep-1976"/>
    <n v="37735.199999999997"/>
    <x v="0"/>
    <s v="tier - 2"/>
    <x v="2"/>
    <n v="46"/>
  </r>
  <r>
    <x v="2185"/>
    <s v="Stone"/>
    <n v="29.37"/>
    <x v="540"/>
    <s v="No"/>
    <x v="1"/>
    <x v="0"/>
    <n v="1"/>
    <x v="1"/>
    <x v="1"/>
    <x v="2"/>
    <s v="15-Aug-1986"/>
    <n v="37742.58"/>
    <x v="2"/>
    <s v="tier - 1"/>
    <x v="0"/>
    <n v="36"/>
  </r>
  <r>
    <x v="2186"/>
    <s v="Weispfennig"/>
    <n v="28.5"/>
    <x v="79"/>
    <s v="No"/>
    <x v="1"/>
    <x v="0"/>
    <n v="1"/>
    <x v="1"/>
    <x v="1"/>
    <x v="2"/>
    <s v="26-Jul-1983"/>
    <n v="37800.980000000003"/>
    <x v="0"/>
    <s v="tier - 2"/>
    <x v="2"/>
    <n v="39"/>
  </r>
  <r>
    <x v="2187"/>
    <s v="Sorrell"/>
    <n v="23.32"/>
    <x v="133"/>
    <s v="No"/>
    <x v="1"/>
    <x v="0"/>
    <n v="1"/>
    <x v="1"/>
    <x v="2"/>
    <x v="2"/>
    <s v="9-Sep-1979"/>
    <n v="37829.72"/>
    <x v="2"/>
    <s v="tier - 2"/>
    <x v="2"/>
    <n v="43"/>
  </r>
  <r>
    <x v="2188"/>
    <s v="Morris"/>
    <n v="26.125"/>
    <x v="173"/>
    <s v="No"/>
    <x v="1"/>
    <x v="0"/>
    <n v="1"/>
    <x v="1"/>
    <x v="1"/>
    <x v="2"/>
    <s v="29-Jul-1998"/>
    <n v="38126.25"/>
    <x v="2"/>
    <s v="tier - 3"/>
    <x v="0"/>
    <n v="24"/>
  </r>
  <r>
    <x v="2189"/>
    <s v="Marek"/>
    <n v="25.46"/>
    <x v="107"/>
    <s v="No"/>
    <x v="1"/>
    <x v="0"/>
    <n v="1"/>
    <x v="1"/>
    <x v="1"/>
    <x v="2"/>
    <s v="19-Nov-1972"/>
    <n v="38189.1"/>
    <x v="0"/>
    <s v="tier - 2"/>
    <x v="2"/>
    <n v="50"/>
  </r>
  <r>
    <x v="2190"/>
    <s v="Armstrong"/>
    <n v="23.75"/>
    <x v="173"/>
    <s v="No"/>
    <x v="1"/>
    <x v="0"/>
    <n v="1"/>
    <x v="1"/>
    <x v="2"/>
    <x v="2"/>
    <s v="8-Sep-1989"/>
    <n v="38237.339999999997"/>
    <x v="0"/>
    <s v="tier - 3"/>
    <x v="2"/>
    <n v="33"/>
  </r>
  <r>
    <x v="2191"/>
    <s v="Werner"/>
    <n v="23.085000000000001"/>
    <x v="133"/>
    <s v="No"/>
    <x v="1"/>
    <x v="0"/>
    <n v="1"/>
    <x v="1"/>
    <x v="2"/>
    <x v="2"/>
    <s v="16-Jun-1964"/>
    <n v="38241.74"/>
    <x v="0"/>
    <s v="tier - 3"/>
    <x v="2"/>
    <n v="58"/>
  </r>
  <r>
    <x v="2192"/>
    <s v="Gries"/>
    <n v="22.99"/>
    <x v="388"/>
    <s v="No"/>
    <x v="1"/>
    <x v="0"/>
    <n v="1"/>
    <x v="1"/>
    <x v="2"/>
    <x v="2"/>
    <s v="16-Aug-1980"/>
    <n v="38245.589999999997"/>
    <x v="2"/>
    <s v="tier - 2"/>
    <x v="0"/>
    <n v="42"/>
  </r>
  <r>
    <x v="2193"/>
    <s v="Mills"/>
    <n v="21.47"/>
    <x v="164"/>
    <s v="No"/>
    <x v="1"/>
    <x v="0"/>
    <n v="1"/>
    <x v="1"/>
    <x v="2"/>
    <x v="2"/>
    <s v="30-Oct-1989"/>
    <n v="38282.75"/>
    <x v="2"/>
    <s v="tier - 2"/>
    <x v="0"/>
    <n v="33"/>
  </r>
  <r>
    <x v="2194"/>
    <s v="Penny"/>
    <n v="15.96"/>
    <x v="576"/>
    <s v="No"/>
    <x v="1"/>
    <x v="0"/>
    <n v="1"/>
    <x v="1"/>
    <x v="3"/>
    <x v="2"/>
    <s v="12-Jun-1980"/>
    <n v="38313.129999999997"/>
    <x v="2"/>
    <s v="tier - 3"/>
    <x v="2"/>
    <n v="42"/>
  </r>
  <r>
    <x v="2195"/>
    <s v="Hicks"/>
    <n v="39.5"/>
    <x v="203"/>
    <s v="No"/>
    <x v="1"/>
    <x v="0"/>
    <n v="1"/>
    <x v="1"/>
    <x v="0"/>
    <x v="2"/>
    <s v="17-Sep-2002"/>
    <n v="38344.57"/>
    <x v="2"/>
    <s v="tier - 3"/>
    <x v="2"/>
    <n v="20"/>
  </r>
  <r>
    <x v="2196"/>
    <s v="Masayesva"/>
    <n v="33.770000000000003"/>
    <x v="272"/>
    <s v="No"/>
    <x v="1"/>
    <x v="0"/>
    <n v="1"/>
    <x v="1"/>
    <x v="0"/>
    <x v="1"/>
    <s v="22-Aug-1970"/>
    <n v="38389.79"/>
    <x v="0"/>
    <s v="tier - 3"/>
    <x v="2"/>
    <n v="52"/>
  </r>
  <r>
    <x v="2197"/>
    <s v="Paavola"/>
    <n v="26.84"/>
    <x v="74"/>
    <s v="Yes"/>
    <x v="1"/>
    <x v="0"/>
    <n v="1"/>
    <x v="1"/>
    <x v="1"/>
    <x v="1"/>
    <s v="23-Dec-1971"/>
    <n v="38405.26"/>
    <x v="0"/>
    <s v="tier - 1"/>
    <x v="2"/>
    <n v="51"/>
  </r>
  <r>
    <x v="2198"/>
    <s v="Gehlsen"/>
    <n v="35.53"/>
    <x v="67"/>
    <s v="No"/>
    <x v="0"/>
    <x v="1"/>
    <n v="1"/>
    <x v="1"/>
    <x v="0"/>
    <x v="2"/>
    <s v="21-Jun-1986"/>
    <n v="38415.47"/>
    <x v="2"/>
    <s v="tier - 2"/>
    <x v="2"/>
    <n v="36"/>
  </r>
  <r>
    <x v="2199"/>
    <s v="Roche"/>
    <n v="30.59"/>
    <x v="500"/>
    <s v="No"/>
    <x v="0"/>
    <x v="1"/>
    <n v="1"/>
    <x v="1"/>
    <x v="0"/>
    <x v="2"/>
    <s v="12-Nov-1999"/>
    <n v="38511.629999999997"/>
    <x v="0"/>
    <s v="tier - 2"/>
    <x v="8"/>
    <n v="23"/>
  </r>
  <r>
    <x v="2200"/>
    <s v="Hearn"/>
    <n v="30.59"/>
    <x v="550"/>
    <s v="No"/>
    <x v="0"/>
    <x v="1"/>
    <n v="1"/>
    <x v="1"/>
    <x v="0"/>
    <x v="2"/>
    <s v="13-Jul-1990"/>
    <n v="38652.089999999997"/>
    <x v="0"/>
    <s v="tier - 2"/>
    <x v="2"/>
    <n v="32"/>
  </r>
  <r>
    <x v="2201"/>
    <s v="Dimson"/>
    <n v="27.835000000000001"/>
    <x v="321"/>
    <s v="No"/>
    <x v="0"/>
    <x v="1"/>
    <n v="1"/>
    <x v="1"/>
    <x v="1"/>
    <x v="2"/>
    <s v="20-Jul-1986"/>
    <n v="38709.18"/>
    <x v="2"/>
    <s v="tier - 3"/>
    <x v="0"/>
    <n v="36"/>
  </r>
  <r>
    <x v="2202"/>
    <s v="Slason"/>
    <n v="40.26"/>
    <x v="315"/>
    <s v="No"/>
    <x v="1"/>
    <x v="0"/>
    <n v="1"/>
    <x v="1"/>
    <x v="0"/>
    <x v="2"/>
    <s v="22-Nov-1991"/>
    <n v="38711"/>
    <x v="2"/>
    <s v="tier - 3"/>
    <x v="2"/>
    <n v="31"/>
  </r>
  <r>
    <x v="2203"/>
    <s v="Gibson"/>
    <n v="39.82"/>
    <x v="214"/>
    <s v="No"/>
    <x v="1"/>
    <x v="0"/>
    <n v="1"/>
    <x v="1"/>
    <x v="0"/>
    <x v="1"/>
    <s v="2-Nov-1991"/>
    <n v="38711"/>
    <x v="0"/>
    <s v="tier - 2"/>
    <x v="2"/>
    <n v="31"/>
  </r>
  <r>
    <x v="2204"/>
    <s v="Erdos"/>
    <n v="39.159999999999997"/>
    <x v="336"/>
    <s v="No"/>
    <x v="1"/>
    <x v="0"/>
    <n v="1"/>
    <x v="1"/>
    <x v="0"/>
    <x v="1"/>
    <s v="15-Jun-1976"/>
    <n v="38740.120000000003"/>
    <x v="0"/>
    <s v="tier - 2"/>
    <x v="1"/>
    <n v="46"/>
  </r>
  <r>
    <x v="2205"/>
    <s v="Cushman"/>
    <n v="25.555"/>
    <x v="161"/>
    <s v="No"/>
    <x v="0"/>
    <x v="1"/>
    <n v="1"/>
    <x v="1"/>
    <x v="1"/>
    <x v="2"/>
    <s v="8-Nov-1991"/>
    <n v="38746.36"/>
    <x v="2"/>
    <s v="tier - 2"/>
    <x v="1"/>
    <n v="31"/>
  </r>
  <r>
    <x v="2206"/>
    <s v="Hammel"/>
    <n v="25.175000000000001"/>
    <x v="300"/>
    <s v="No"/>
    <x v="0"/>
    <x v="1"/>
    <n v="1"/>
    <x v="1"/>
    <x v="1"/>
    <x v="1"/>
    <s v="5-Dec-2004"/>
    <n v="38792.69"/>
    <x v="0"/>
    <s v="tier - 2"/>
    <x v="0"/>
    <n v="18"/>
  </r>
  <r>
    <x v="2207"/>
    <s v="Ytterstad"/>
    <n v="38.28"/>
    <x v="125"/>
    <s v="No"/>
    <x v="1"/>
    <x v="0"/>
    <n v="1"/>
    <x v="1"/>
    <x v="0"/>
    <x v="2"/>
    <s v="3-Dec-1979"/>
    <n v="38836.980000000003"/>
    <x v="0"/>
    <s v="tier - 1"/>
    <x v="2"/>
    <n v="43"/>
  </r>
  <r>
    <x v="2208"/>
    <s v="Prince"/>
    <n v="38.17"/>
    <x v="212"/>
    <s v="No"/>
    <x v="1"/>
    <x v="0"/>
    <n v="1"/>
    <x v="1"/>
    <x v="0"/>
    <x v="2"/>
    <s v="6-Jun-1964"/>
    <n v="38869.25"/>
    <x v="0"/>
    <s v="tier - 2"/>
    <x v="2"/>
    <n v="59"/>
  </r>
  <r>
    <x v="2209"/>
    <s v="Freeman"/>
    <n v="36.85"/>
    <x v="206"/>
    <s v="No"/>
    <x v="1"/>
    <x v="0"/>
    <n v="1"/>
    <x v="1"/>
    <x v="0"/>
    <x v="2"/>
    <s v="30-Jul-1967"/>
    <n v="38893.360000000001"/>
    <x v="2"/>
    <s v="tier - 2"/>
    <x v="2"/>
    <n v="55"/>
  </r>
  <r>
    <x v="2210"/>
    <s v="Petrulak"/>
    <n v="22.61"/>
    <x v="251"/>
    <s v="No"/>
    <x v="0"/>
    <x v="1"/>
    <n v="1"/>
    <x v="1"/>
    <x v="2"/>
    <x v="2"/>
    <s v="16-Jun-1987"/>
    <n v="38924.04"/>
    <x v="0"/>
    <s v="tier - 2"/>
    <x v="2"/>
    <n v="35"/>
  </r>
  <r>
    <x v="2211"/>
    <s v="Lloyd"/>
    <n v="21.754999999999999"/>
    <x v="34"/>
    <s v="No"/>
    <x v="0"/>
    <x v="1"/>
    <n v="1"/>
    <x v="1"/>
    <x v="2"/>
    <x v="1"/>
    <s v="15-Dec-1976"/>
    <n v="38932.559999999998"/>
    <x v="0"/>
    <s v="tier - 3"/>
    <x v="2"/>
    <n v="46"/>
  </r>
  <r>
    <x v="2212"/>
    <s v="Zablocki"/>
    <n v="20.425000000000001"/>
    <x v="102"/>
    <s v="No"/>
    <x v="0"/>
    <x v="1"/>
    <n v="1"/>
    <x v="1"/>
    <x v="2"/>
    <x v="2"/>
    <s v="24-Sep-1980"/>
    <n v="38947.43"/>
    <x v="0"/>
    <s v="tier - 3"/>
    <x v="2"/>
    <n v="42"/>
  </r>
  <r>
    <x v="2213"/>
    <s v="Van Meter"/>
    <n v="31.35"/>
    <x v="141"/>
    <s v="No"/>
    <x v="1"/>
    <x v="0"/>
    <n v="1"/>
    <x v="1"/>
    <x v="0"/>
    <x v="2"/>
    <s v="12-Oct-1978"/>
    <n v="38998.550000000003"/>
    <x v="2"/>
    <s v="tier - 1"/>
    <x v="2"/>
    <n v="44"/>
  </r>
  <r>
    <x v="2214"/>
    <s v="Babay"/>
    <n v="31.13"/>
    <x v="214"/>
    <s v="No"/>
    <x v="1"/>
    <x v="0"/>
    <n v="1"/>
    <x v="1"/>
    <x v="0"/>
    <x v="1"/>
    <s v="20-Sep-1985"/>
    <n v="39047.29"/>
    <x v="2"/>
    <s v="tier - 3"/>
    <x v="12"/>
    <n v="37"/>
  </r>
  <r>
    <x v="2215"/>
    <s v="Taylor"/>
    <n v="17.48"/>
    <x v="662"/>
    <s v="No"/>
    <x v="0"/>
    <x v="1"/>
    <n v="1"/>
    <x v="1"/>
    <x v="3"/>
    <x v="2"/>
    <s v="4-Aug-1982"/>
    <n v="39125.33"/>
    <x v="2"/>
    <s v="tier - 1"/>
    <x v="5"/>
    <n v="40"/>
  </r>
  <r>
    <x v="2216"/>
    <s v="Smith"/>
    <n v="22.57"/>
    <x v="330"/>
    <s v="Yes"/>
    <x v="0"/>
    <x v="0"/>
    <n v="1"/>
    <x v="1"/>
    <x v="2"/>
    <x v="1"/>
    <s v="7-Jul-1962"/>
    <n v="39221.120000000003"/>
    <x v="0"/>
    <s v="tier - 1"/>
    <x v="2"/>
    <n v="60"/>
  </r>
  <r>
    <x v="2217"/>
    <s v="Moody"/>
    <n v="26.73"/>
    <x v="31"/>
    <s v="No"/>
    <x v="1"/>
    <x v="0"/>
    <n v="1"/>
    <x v="1"/>
    <x v="1"/>
    <x v="2"/>
    <s v="30-Nov-1992"/>
    <n v="39241.440000000002"/>
    <x v="2"/>
    <s v="tier - 3"/>
    <x v="2"/>
    <n v="30"/>
  </r>
  <r>
    <x v="2218"/>
    <s v="Swierzbinski"/>
    <n v="20.79"/>
    <x v="85"/>
    <s v="No"/>
    <x v="1"/>
    <x v="0"/>
    <n v="1"/>
    <x v="1"/>
    <x v="2"/>
    <x v="1"/>
    <s v="16-Aug-1982"/>
    <n v="39315.279999999999"/>
    <x v="0"/>
    <s v="tier - 3"/>
    <x v="2"/>
    <n v="40"/>
  </r>
  <r>
    <x v="2219"/>
    <s v="Schwartz"/>
    <n v="20.149999999999999"/>
    <x v="325"/>
    <s v="No"/>
    <x v="0"/>
    <x v="0"/>
    <n v="1"/>
    <x v="1"/>
    <x v="2"/>
    <x v="2"/>
    <s v="5-Aug-1978"/>
    <n v="39352.6"/>
    <x v="0"/>
    <s v="tier - 3"/>
    <x v="2"/>
    <n v="44"/>
  </r>
  <r>
    <x v="2220"/>
    <s v="Sanseverino"/>
    <n v="36.85"/>
    <x v="67"/>
    <s v="Yes"/>
    <x v="0"/>
    <x v="0"/>
    <n v="0"/>
    <x v="1"/>
    <x v="0"/>
    <x v="2"/>
    <s v="24-Jun-1966"/>
    <n v="39396.86"/>
    <x v="0"/>
    <s v="tier - 2"/>
    <x v="2"/>
    <n v="56"/>
  </r>
  <r>
    <x v="2221"/>
    <s v="Lawder"/>
    <n v="35.53"/>
    <x v="188"/>
    <s v="Yes"/>
    <x v="0"/>
    <x v="0"/>
    <n v="0"/>
    <x v="1"/>
    <x v="0"/>
    <x v="2"/>
    <s v="12-Jul-1978"/>
    <n v="39556.49"/>
    <x v="2"/>
    <s v="tier - 2"/>
    <x v="3"/>
    <n v="44"/>
  </r>
  <r>
    <x v="2222"/>
    <s v="Young"/>
    <n v="31.1"/>
    <x v="161"/>
    <s v="Yes"/>
    <x v="0"/>
    <x v="0"/>
    <n v="0"/>
    <x v="1"/>
    <x v="0"/>
    <x v="2"/>
    <s v="5-Jul-1981"/>
    <n v="39597.410000000003"/>
    <x v="2"/>
    <s v="tier - 2"/>
    <x v="12"/>
    <n v="41"/>
  </r>
  <r>
    <x v="2223"/>
    <s v="Hoerner"/>
    <n v="23.21"/>
    <x v="219"/>
    <s v="Yes"/>
    <x v="0"/>
    <x v="0"/>
    <n v="0"/>
    <x v="1"/>
    <x v="2"/>
    <x v="2"/>
    <s v="7-Aug-1995"/>
    <n v="39611.760000000002"/>
    <x v="2"/>
    <s v="tier - 3"/>
    <x v="0"/>
    <n v="27"/>
  </r>
  <r>
    <x v="2224"/>
    <s v="Benson"/>
    <n v="18.36"/>
    <x v="10"/>
    <s v="No"/>
    <x v="0"/>
    <x v="0"/>
    <n v="1"/>
    <x v="1"/>
    <x v="3"/>
    <x v="1"/>
    <s v="17-Dec-1977"/>
    <n v="39670.44"/>
    <x v="0"/>
    <s v="tier - 1"/>
    <x v="1"/>
    <n v="45"/>
  </r>
  <r>
    <x v="2225"/>
    <s v="Horton"/>
    <n v="15.92"/>
    <x v="70"/>
    <s v="Yes"/>
    <x v="0"/>
    <x v="0"/>
    <n v="1"/>
    <x v="1"/>
    <x v="3"/>
    <x v="2"/>
    <s v="29-Sep-1968"/>
    <n v="39721.93"/>
    <x v="0"/>
    <s v="tier - 2"/>
    <x v="2"/>
    <n v="54"/>
  </r>
  <r>
    <x v="2226"/>
    <s v="McGraw"/>
    <n v="15.17"/>
    <x v="167"/>
    <s v="Yes"/>
    <x v="0"/>
    <x v="1"/>
    <n v="1"/>
    <x v="1"/>
    <x v="3"/>
    <x v="2"/>
    <s v="16-Jul-2003"/>
    <n v="39722.75"/>
    <x v="2"/>
    <s v="tier - 1"/>
    <x v="0"/>
    <n v="19"/>
  </r>
  <r>
    <x v="2227"/>
    <s v="Beaulne"/>
    <n v="16.63"/>
    <x v="146"/>
    <s v="No"/>
    <x v="0"/>
    <x v="0"/>
    <n v="1"/>
    <x v="1"/>
    <x v="3"/>
    <x v="2"/>
    <s v="12-Aug-1977"/>
    <n v="39725.519999999997"/>
    <x v="0"/>
    <s v="tier - 1"/>
    <x v="1"/>
    <n v="45"/>
  </r>
  <r>
    <x v="2228"/>
    <s v="Lunz"/>
    <n v="19.39"/>
    <x v="450"/>
    <s v="No"/>
    <x v="0"/>
    <x v="1"/>
    <n v="1"/>
    <x v="1"/>
    <x v="2"/>
    <x v="2"/>
    <s v="17-Dec-1973"/>
    <n v="39727.61"/>
    <x v="2"/>
    <s v="tier - 2"/>
    <x v="2"/>
    <n v="49"/>
  </r>
  <r>
    <x v="2229"/>
    <s v="Kyle"/>
    <n v="17.34"/>
    <x v="109"/>
    <s v="Yes"/>
    <x v="0"/>
    <x v="1"/>
    <n v="1"/>
    <x v="1"/>
    <x v="3"/>
    <x v="1"/>
    <s v="24-Jul-1987"/>
    <n v="39774.28"/>
    <x v="2"/>
    <s v="tier - 1"/>
    <x v="10"/>
    <n v="35"/>
  </r>
  <r>
    <x v="2230"/>
    <s v="Brackenwagen"/>
    <n v="17.940000000000001"/>
    <x v="40"/>
    <s v="No"/>
    <x v="1"/>
    <x v="0"/>
    <n v="1"/>
    <x v="1"/>
    <x v="3"/>
    <x v="2"/>
    <s v="17-Jul-1985"/>
    <n v="39836.519999999997"/>
    <x v="0"/>
    <s v="tier - 1"/>
    <x v="2"/>
    <n v="37"/>
  </r>
  <r>
    <x v="2231"/>
    <s v="Schmitt"/>
    <n v="16.670000000000002"/>
    <x v="577"/>
    <s v="Yes"/>
    <x v="0"/>
    <x v="1"/>
    <n v="1"/>
    <x v="1"/>
    <x v="3"/>
    <x v="2"/>
    <s v="1-Jun-1983"/>
    <n v="39865.699999999997"/>
    <x v="0"/>
    <s v="tier - 2"/>
    <x v="2"/>
    <n v="40"/>
  </r>
  <r>
    <x v="2232"/>
    <s v="Borden"/>
    <n v="20.58"/>
    <x v="409"/>
    <s v="Yes"/>
    <x v="0"/>
    <x v="0"/>
    <n v="0"/>
    <x v="1"/>
    <x v="2"/>
    <x v="2"/>
    <s v="22-Aug-1985"/>
    <n v="39871.699999999997"/>
    <x v="2"/>
    <s v="tier - 2"/>
    <x v="0"/>
    <n v="37"/>
  </r>
  <r>
    <x v="2233"/>
    <s v="McLean"/>
    <n v="16.5"/>
    <x v="92"/>
    <s v="Yes"/>
    <x v="0"/>
    <x v="0"/>
    <n v="0"/>
    <x v="1"/>
    <x v="3"/>
    <x v="2"/>
    <s v="2-Dec-1975"/>
    <n v="39963.120000000003"/>
    <x v="0"/>
    <s v="tier - 2"/>
    <x v="2"/>
    <n v="47"/>
  </r>
  <r>
    <x v="2234"/>
    <s v="Regan"/>
    <n v="15.41"/>
    <x v="508"/>
    <s v="Yes"/>
    <x v="0"/>
    <x v="1"/>
    <n v="1"/>
    <x v="1"/>
    <x v="3"/>
    <x v="2"/>
    <s v="8-Aug-1987"/>
    <n v="39983.43"/>
    <x v="0"/>
    <s v="tier - 3"/>
    <x v="1"/>
    <n v="35"/>
  </r>
  <r>
    <x v="2235"/>
    <s v="Koenis"/>
    <n v="24.59"/>
    <x v="24"/>
    <s v="No"/>
    <x v="0"/>
    <x v="0"/>
    <n v="1"/>
    <x v="1"/>
    <x v="2"/>
    <x v="2"/>
    <s v="25-Dec-1982"/>
    <n v="40003.33"/>
    <x v="2"/>
    <s v="tier - 1"/>
    <x v="1"/>
    <n v="40"/>
  </r>
  <r>
    <x v="2236"/>
    <s v="Kittaka"/>
    <n v="33.33"/>
    <x v="663"/>
    <s v="No"/>
    <x v="0"/>
    <x v="0"/>
    <n v="0"/>
    <x v="1"/>
    <x v="0"/>
    <x v="0"/>
    <s v="20-Dec-1978"/>
    <n v="40054.730000000003"/>
    <x v="2"/>
    <s v="tier - 3"/>
    <x v="2"/>
    <n v="44"/>
  </r>
  <r>
    <x v="2237"/>
    <s v="Concannon"/>
    <n v="18.5"/>
    <x v="496"/>
    <s v="No"/>
    <x v="0"/>
    <x v="0"/>
    <n v="0"/>
    <x v="1"/>
    <x v="2"/>
    <x v="0"/>
    <s v="12-Aug-1966"/>
    <n v="40069.440000000002"/>
    <x v="2"/>
    <s v="tier - 3"/>
    <x v="2"/>
    <n v="56"/>
  </r>
  <r>
    <x v="2238"/>
    <s v="Johnson"/>
    <n v="18.579999999999998"/>
    <x v="21"/>
    <s v="No"/>
    <x v="0"/>
    <x v="0"/>
    <n v="0"/>
    <x v="1"/>
    <x v="2"/>
    <x v="1"/>
    <s v="14-Oct-1983"/>
    <n v="40103.89"/>
    <x v="2"/>
    <s v="tier - 2"/>
    <x v="2"/>
    <n v="39"/>
  </r>
  <r>
    <x v="2239"/>
    <s v="Schultz"/>
    <n v="16.64"/>
    <x v="564"/>
    <s v="No"/>
    <x v="0"/>
    <x v="0"/>
    <n v="0"/>
    <x v="1"/>
    <x v="3"/>
    <x v="0"/>
    <s v="21-Oct-1985"/>
    <n v="40182.25"/>
    <x v="2"/>
    <s v="tier - 2"/>
    <x v="2"/>
    <n v="37"/>
  </r>
  <r>
    <x v="2240"/>
    <s v="Brannigan"/>
    <n v="19.329999999999998"/>
    <x v="538"/>
    <s v="No"/>
    <x v="0"/>
    <x v="0"/>
    <n v="1"/>
    <x v="1"/>
    <x v="2"/>
    <x v="2"/>
    <s v="18-Aug-1979"/>
    <n v="40204.83"/>
    <x v="2"/>
    <s v="tier - 3"/>
    <x v="1"/>
    <n v="43"/>
  </r>
  <r>
    <x v="2241"/>
    <s v="Cavallo"/>
    <n v="21.26"/>
    <x v="120"/>
    <s v="Yes"/>
    <x v="0"/>
    <x v="1"/>
    <n v="1"/>
    <x v="1"/>
    <x v="2"/>
    <x v="2"/>
    <s v="28-Jul-1981"/>
    <n v="40208.559999999998"/>
    <x v="2"/>
    <s v="tier - 2"/>
    <x v="2"/>
    <n v="41"/>
  </r>
  <r>
    <x v="2242"/>
    <s v="Chang"/>
    <n v="15.6"/>
    <x v="198"/>
    <s v="Yes"/>
    <x v="0"/>
    <x v="0"/>
    <n v="1"/>
    <x v="1"/>
    <x v="3"/>
    <x v="2"/>
    <s v="4-Oct-1981"/>
    <n v="40273.65"/>
    <x v="2"/>
    <s v="tier - 3"/>
    <x v="0"/>
    <n v="41"/>
  </r>
  <r>
    <x v="2243"/>
    <s v="Axelrod"/>
    <n v="24.39"/>
    <x v="149"/>
    <s v="No"/>
    <x v="0"/>
    <x v="0"/>
    <n v="1"/>
    <x v="1"/>
    <x v="2"/>
    <x v="1"/>
    <s v="27-Jun-1977"/>
    <n v="40284.379999999997"/>
    <x v="2"/>
    <s v="tier - 3"/>
    <x v="1"/>
    <n v="45"/>
  </r>
  <r>
    <x v="2244"/>
    <s v="Davenport"/>
    <n v="24.75"/>
    <x v="249"/>
    <s v="No"/>
    <x v="0"/>
    <x v="0"/>
    <n v="0"/>
    <x v="1"/>
    <x v="2"/>
    <x v="2"/>
    <s v="4-Sep-1962"/>
    <n v="40309.93"/>
    <x v="2"/>
    <s v="tier - 3"/>
    <x v="2"/>
    <n v="60"/>
  </r>
  <r>
    <x v="2245"/>
    <s v="Roberge"/>
    <n v="20.88"/>
    <x v="565"/>
    <s v="No"/>
    <x v="0"/>
    <x v="0"/>
    <n v="0"/>
    <x v="1"/>
    <x v="2"/>
    <x v="0"/>
    <s v="12-Aug-1966"/>
    <n v="40373.74"/>
    <x v="2"/>
    <s v="tier - 3"/>
    <x v="2"/>
    <n v="56"/>
  </r>
  <r>
    <x v="2246"/>
    <s v="Schmidt"/>
    <n v="20.43"/>
    <x v="117"/>
    <s v="No"/>
    <x v="0"/>
    <x v="0"/>
    <n v="0"/>
    <x v="1"/>
    <x v="2"/>
    <x v="2"/>
    <s v="3-Nov-1985"/>
    <n v="40419.019999999997"/>
    <x v="2"/>
    <s v="tier - 2"/>
    <x v="0"/>
    <n v="37"/>
  </r>
  <r>
    <x v="2247"/>
    <s v="Kosters"/>
    <n v="15.18"/>
    <x v="498"/>
    <s v="No"/>
    <x v="0"/>
    <x v="0"/>
    <n v="0"/>
    <x v="1"/>
    <x v="3"/>
    <x v="0"/>
    <s v="10-Jul-1975"/>
    <n v="40590.550000000003"/>
    <x v="2"/>
    <s v="tier - 3"/>
    <x v="1"/>
    <n v="47"/>
  </r>
  <r>
    <x v="2248"/>
    <s v="Dykes"/>
    <n v="15.12"/>
    <x v="79"/>
    <s v="Yes"/>
    <x v="0"/>
    <x v="0"/>
    <n v="0"/>
    <x v="1"/>
    <x v="3"/>
    <x v="2"/>
    <s v="25-Sep-1970"/>
    <n v="40692.910000000003"/>
    <x v="2"/>
    <s v="tier - 1"/>
    <x v="2"/>
    <n v="52"/>
  </r>
  <r>
    <x v="2249"/>
    <s v="Velan"/>
    <n v="23.88"/>
    <x v="523"/>
    <s v="No"/>
    <x v="0"/>
    <x v="0"/>
    <n v="1"/>
    <x v="1"/>
    <x v="2"/>
    <x v="2"/>
    <s v="26-Dec-1976"/>
    <n v="40720.550000000003"/>
    <x v="2"/>
    <s v="tier - 3"/>
    <x v="1"/>
    <n v="46"/>
  </r>
  <r>
    <x v="2250"/>
    <s v="Goolik"/>
    <n v="16.13"/>
    <x v="209"/>
    <s v="No"/>
    <x v="1"/>
    <x v="0"/>
    <n v="1"/>
    <x v="1"/>
    <x v="3"/>
    <x v="2"/>
    <s v="10-Jun-1972"/>
    <n v="40817.85"/>
    <x v="2"/>
    <s v="tier - 3"/>
    <x v="2"/>
    <n v="50"/>
  </r>
  <r>
    <x v="2251"/>
    <s v="Bain"/>
    <n v="24.09"/>
    <x v="276"/>
    <s v="No"/>
    <x v="1"/>
    <x v="0"/>
    <n v="1"/>
    <x v="1"/>
    <x v="2"/>
    <x v="2"/>
    <s v="2-Jul-1999"/>
    <n v="40904.199999999997"/>
    <x v="2"/>
    <s v="tier - 1"/>
    <x v="8"/>
    <n v="23"/>
  </r>
  <r>
    <x v="2252"/>
    <s v="Wieck"/>
    <n v="19.43"/>
    <x v="561"/>
    <s v="No"/>
    <x v="1"/>
    <x v="0"/>
    <n v="1"/>
    <x v="1"/>
    <x v="2"/>
    <x v="1"/>
    <s v="4-Aug-1992"/>
    <n v="40932.43"/>
    <x v="2"/>
    <s v="tier - 2"/>
    <x v="0"/>
    <n v="30"/>
  </r>
  <r>
    <x v="2253"/>
    <s v="Friel"/>
    <n v="15.22"/>
    <x v="329"/>
    <s v="Yes"/>
    <x v="0"/>
    <x v="1"/>
    <n v="1"/>
    <x v="1"/>
    <x v="3"/>
    <x v="2"/>
    <s v="16-Sep-1979"/>
    <n v="40941.29"/>
    <x v="2"/>
    <s v="tier - 2"/>
    <x v="0"/>
    <n v="43"/>
  </r>
  <r>
    <x v="2254"/>
    <s v="Santandreu"/>
    <n v="20.72"/>
    <x v="403"/>
    <s v="No"/>
    <x v="0"/>
    <x v="0"/>
    <n v="0"/>
    <x v="1"/>
    <x v="2"/>
    <x v="0"/>
    <s v="8-Sep-1983"/>
    <n v="40961.29"/>
    <x v="2"/>
    <s v="tier - 2"/>
    <x v="2"/>
    <n v="39"/>
  </r>
  <r>
    <x v="2255"/>
    <s v="Johnson"/>
    <n v="35.4"/>
    <x v="425"/>
    <s v="No"/>
    <x v="0"/>
    <x v="1"/>
    <n v="1"/>
    <x v="1"/>
    <x v="0"/>
    <x v="1"/>
    <s v="5-Jun-1974"/>
    <n v="40974.160000000003"/>
    <x v="2"/>
    <s v="tier - 2"/>
    <x v="0"/>
    <n v="49"/>
  </r>
  <r>
    <x v="2256"/>
    <s v="Gerber"/>
    <n v="34.4"/>
    <x v="155"/>
    <s v="No"/>
    <x v="0"/>
    <x v="1"/>
    <n v="1"/>
    <x v="1"/>
    <x v="0"/>
    <x v="1"/>
    <s v="11-Oct-1979"/>
    <n v="41034.22"/>
    <x v="2"/>
    <s v="tier - 3"/>
    <x v="12"/>
    <n v="43"/>
  </r>
  <r>
    <x v="2257"/>
    <s v="Benadum"/>
    <n v="34.1"/>
    <x v="351"/>
    <s v="No"/>
    <x v="0"/>
    <x v="1"/>
    <n v="1"/>
    <x v="1"/>
    <x v="0"/>
    <x v="2"/>
    <s v="12-Aug-1972"/>
    <n v="41055.29"/>
    <x v="2"/>
    <s v="tier - 2"/>
    <x v="2"/>
    <n v="50"/>
  </r>
  <r>
    <x v="2258"/>
    <s v="Ragazzini"/>
    <n v="30.4"/>
    <x v="372"/>
    <s v="No"/>
    <x v="0"/>
    <x v="1"/>
    <n v="1"/>
    <x v="1"/>
    <x v="0"/>
    <x v="2"/>
    <s v="6-Sep-1972"/>
    <n v="41097.160000000003"/>
    <x v="2"/>
    <s v="tier - 3"/>
    <x v="5"/>
    <n v="50"/>
  </r>
  <r>
    <x v="2259"/>
    <s v="Kessinger"/>
    <n v="28.7"/>
    <x v="115"/>
    <s v="No"/>
    <x v="0"/>
    <x v="1"/>
    <n v="1"/>
    <x v="1"/>
    <x v="1"/>
    <x v="2"/>
    <s v="8-Aug-1969"/>
    <n v="41191.57"/>
    <x v="2"/>
    <s v="tier - 2"/>
    <x v="2"/>
    <n v="53"/>
  </r>
  <r>
    <x v="2260"/>
    <s v="Bezgin"/>
    <n v="17.440000000000001"/>
    <x v="614"/>
    <s v="Yes"/>
    <x v="0"/>
    <x v="1"/>
    <n v="1"/>
    <x v="1"/>
    <x v="3"/>
    <x v="2"/>
    <s v="6-Jun-1964"/>
    <n v="41250.39"/>
    <x v="2"/>
    <s v="tier - 3"/>
    <x v="2"/>
    <n v="59"/>
  </r>
  <r>
    <x v="2261"/>
    <s v="Woldesilassie"/>
    <n v="27.6"/>
    <x v="138"/>
    <s v="No"/>
    <x v="0"/>
    <x v="1"/>
    <n v="1"/>
    <x v="1"/>
    <x v="1"/>
    <x v="2"/>
    <s v="27-Aug-1977"/>
    <n v="41271.5"/>
    <x v="2"/>
    <s v="tier - 2"/>
    <x v="2"/>
    <n v="45"/>
  </r>
  <r>
    <x v="2262"/>
    <s v="Ruiz Herrero"/>
    <n v="20.7"/>
    <x v="326"/>
    <s v="No"/>
    <x v="0"/>
    <x v="1"/>
    <n v="1"/>
    <x v="1"/>
    <x v="2"/>
    <x v="2"/>
    <s v="7-Oct-1964"/>
    <n v="41331.79"/>
    <x v="2"/>
    <s v="tier - 2"/>
    <x v="2"/>
    <n v="58"/>
  </r>
  <r>
    <x v="2263"/>
    <s v="Bin Alias"/>
    <n v="20.3"/>
    <x v="240"/>
    <s v="No"/>
    <x v="0"/>
    <x v="1"/>
    <n v="1"/>
    <x v="1"/>
    <x v="2"/>
    <x v="1"/>
    <s v="16-Oct-1971"/>
    <n v="41351.879999999997"/>
    <x v="2"/>
    <s v="tier - 2"/>
    <x v="2"/>
    <n v="51"/>
  </r>
  <r>
    <x v="2264"/>
    <s v="Fischer-Daly"/>
    <n v="19.8"/>
    <x v="89"/>
    <s v="No"/>
    <x v="0"/>
    <x v="1"/>
    <n v="1"/>
    <x v="1"/>
    <x v="2"/>
    <x v="2"/>
    <s v="22-Dec-1967"/>
    <n v="41505.15"/>
    <x v="2"/>
    <s v="tier - 2"/>
    <x v="2"/>
    <n v="55"/>
  </r>
  <r>
    <x v="2265"/>
    <s v="Pulliam"/>
    <n v="21.87"/>
    <x v="350"/>
    <s v="No"/>
    <x v="0"/>
    <x v="0"/>
    <n v="0"/>
    <x v="1"/>
    <x v="2"/>
    <x v="0"/>
    <s v="24-Nov-1974"/>
    <n v="41636.199999999997"/>
    <x v="2"/>
    <s v="tier - 1"/>
    <x v="2"/>
    <n v="48"/>
  </r>
  <r>
    <x v="2266"/>
    <s v="Guisinger"/>
    <n v="16.600000000000001"/>
    <x v="231"/>
    <s v="No"/>
    <x v="0"/>
    <x v="0"/>
    <n v="1"/>
    <x v="1"/>
    <x v="3"/>
    <x v="1"/>
    <s v="29-Oct-1976"/>
    <n v="41661.599999999999"/>
    <x v="2"/>
    <s v="tier - 3"/>
    <x v="2"/>
    <n v="46"/>
  </r>
  <r>
    <x v="2267"/>
    <s v="Arnerich"/>
    <n v="21.98"/>
    <x v="355"/>
    <s v="No"/>
    <x v="0"/>
    <x v="0"/>
    <n v="0"/>
    <x v="1"/>
    <x v="2"/>
    <x v="0"/>
    <s v="14-Nov-1975"/>
    <n v="41676.080000000002"/>
    <x v="2"/>
    <s v="tier - 2"/>
    <x v="0"/>
    <n v="47"/>
  </r>
  <r>
    <x v="2268"/>
    <s v="Lynch"/>
    <n v="19.7"/>
    <x v="49"/>
    <s v="No"/>
    <x v="0"/>
    <x v="0"/>
    <n v="1"/>
    <x v="1"/>
    <x v="2"/>
    <x v="2"/>
    <s v="29-Sep-1975"/>
    <n v="41681.86"/>
    <x v="2"/>
    <s v="tier - 1"/>
    <x v="2"/>
    <n v="47"/>
  </r>
  <r>
    <x v="2269"/>
    <s v="Reilly"/>
    <n v="19.21"/>
    <x v="70"/>
    <s v="No"/>
    <x v="1"/>
    <x v="0"/>
    <n v="1"/>
    <x v="1"/>
    <x v="2"/>
    <x v="2"/>
    <s v="22-Sep-1962"/>
    <n v="41794.629999999997"/>
    <x v="2"/>
    <s v="tier - 3"/>
    <x v="2"/>
    <n v="60"/>
  </r>
  <r>
    <x v="2270"/>
    <s v="Nolette"/>
    <n v="19.3"/>
    <x v="577"/>
    <s v="No"/>
    <x v="1"/>
    <x v="0"/>
    <n v="1"/>
    <x v="1"/>
    <x v="2"/>
    <x v="2"/>
    <s v="21-Sep-1966"/>
    <n v="41886.54"/>
    <x v="2"/>
    <s v="tier - 3"/>
    <x v="2"/>
    <n v="56"/>
  </r>
  <r>
    <x v="2271"/>
    <s v="Chabrier"/>
    <n v="16.22"/>
    <x v="200"/>
    <s v="Yes"/>
    <x v="0"/>
    <x v="0"/>
    <n v="0"/>
    <x v="1"/>
    <x v="3"/>
    <x v="1"/>
    <s v="8-Jun-1972"/>
    <n v="41919.1"/>
    <x v="2"/>
    <s v="tier - 1"/>
    <x v="5"/>
    <n v="51"/>
  </r>
  <r>
    <x v="2272"/>
    <s v="Lee"/>
    <n v="17.12"/>
    <x v="193"/>
    <s v="No"/>
    <x v="1"/>
    <x v="0"/>
    <n v="1"/>
    <x v="1"/>
    <x v="3"/>
    <x v="2"/>
    <s v="10-Nov-1984"/>
    <n v="41949.24"/>
    <x v="2"/>
    <s v="tier - 1"/>
    <x v="0"/>
    <n v="38"/>
  </r>
  <r>
    <x v="2273"/>
    <s v="Knotts"/>
    <n v="19.07"/>
    <x v="4"/>
    <s v="No"/>
    <x v="0"/>
    <x v="0"/>
    <n v="1"/>
    <x v="1"/>
    <x v="2"/>
    <x v="2"/>
    <s v="19-Dec-1968"/>
    <n v="41999.519999999997"/>
    <x v="2"/>
    <s v="tier - 3"/>
    <x v="0"/>
    <n v="54"/>
  </r>
  <r>
    <x v="2274"/>
    <s v="Pultorak"/>
    <n v="15.56"/>
    <x v="614"/>
    <s v="No"/>
    <x v="0"/>
    <x v="0"/>
    <n v="0"/>
    <x v="1"/>
    <x v="3"/>
    <x v="2"/>
    <s v="28-Nov-1976"/>
    <n v="42111.66"/>
    <x v="2"/>
    <s v="tier - 1"/>
    <x v="8"/>
    <n v="46"/>
  </r>
  <r>
    <x v="2275"/>
    <s v="Maxon"/>
    <n v="22.76"/>
    <x v="664"/>
    <s v="No"/>
    <x v="0"/>
    <x v="0"/>
    <n v="0"/>
    <x v="1"/>
    <x v="2"/>
    <x v="0"/>
    <s v="9-Dec-1997"/>
    <n v="42112.24"/>
    <x v="2"/>
    <s v="tier - 3"/>
    <x v="0"/>
    <n v="25"/>
  </r>
  <r>
    <x v="2276"/>
    <s v="Kraai"/>
    <n v="22.79"/>
    <x v="259"/>
    <s v="Yes"/>
    <x v="0"/>
    <x v="1"/>
    <n v="1"/>
    <x v="1"/>
    <x v="2"/>
    <x v="1"/>
    <s v="3-Jul-1979"/>
    <n v="42124.52"/>
    <x v="2"/>
    <s v="tier - 1"/>
    <x v="0"/>
    <n v="43"/>
  </r>
  <r>
    <x v="2277"/>
    <s v="Larosa"/>
    <n v="17.41"/>
    <x v="273"/>
    <s v="Yes"/>
    <x v="0"/>
    <x v="0"/>
    <n v="0"/>
    <x v="1"/>
    <x v="3"/>
    <x v="2"/>
    <s v="18-Sep-1973"/>
    <n v="42188.15"/>
    <x v="2"/>
    <s v="tier - 1"/>
    <x v="2"/>
    <n v="49"/>
  </r>
  <r>
    <x v="2278"/>
    <s v="King"/>
    <n v="19.32"/>
    <x v="98"/>
    <s v="Yes"/>
    <x v="0"/>
    <x v="0"/>
    <n v="0"/>
    <x v="1"/>
    <x v="2"/>
    <x v="2"/>
    <s v="15-Aug-1975"/>
    <n v="42211.14"/>
    <x v="2"/>
    <s v="tier - 3"/>
    <x v="0"/>
    <n v="47"/>
  </r>
  <r>
    <x v="2279"/>
    <s v="Haney"/>
    <n v="18.25"/>
    <x v="400"/>
    <s v="No"/>
    <x v="0"/>
    <x v="0"/>
    <n v="0"/>
    <x v="1"/>
    <x v="3"/>
    <x v="0"/>
    <s v="28-Jun-1967"/>
    <n v="42303.69"/>
    <x v="2"/>
    <s v="tier - 2"/>
    <x v="5"/>
    <n v="55"/>
  </r>
  <r>
    <x v="2280"/>
    <s v="Boulay"/>
    <n v="53.13"/>
    <x v="321"/>
    <s v="No"/>
    <x v="1"/>
    <x v="0"/>
    <n v="1"/>
    <x v="1"/>
    <x v="0"/>
    <x v="2"/>
    <s v="3-Aug-1968"/>
    <n v="42478.6"/>
    <x v="2"/>
    <s v="tier - 2"/>
    <x v="2"/>
    <n v="54"/>
  </r>
  <r>
    <x v="2281"/>
    <s v="Peters"/>
    <n v="20.46"/>
    <x v="93"/>
    <s v="No"/>
    <x v="0"/>
    <x v="0"/>
    <n v="0"/>
    <x v="1"/>
    <x v="2"/>
    <x v="2"/>
    <s v="27-Jun-1967"/>
    <n v="42538.720000000001"/>
    <x v="2"/>
    <s v="tier - 3"/>
    <x v="2"/>
    <n v="55"/>
  </r>
  <r>
    <x v="2282"/>
    <s v="Luy"/>
    <n v="43.01"/>
    <x v="576"/>
    <s v="No"/>
    <x v="1"/>
    <x v="0"/>
    <n v="1"/>
    <x v="1"/>
    <x v="0"/>
    <x v="2"/>
    <s v="27-Dec-1979"/>
    <n v="42560.43"/>
    <x v="2"/>
    <s v="tier - 3"/>
    <x v="0"/>
    <n v="43"/>
  </r>
  <r>
    <x v="2283"/>
    <s v="Fava"/>
    <n v="15.01"/>
    <x v="325"/>
    <s v="No"/>
    <x v="0"/>
    <x v="1"/>
    <n v="1"/>
    <x v="1"/>
    <x v="3"/>
    <x v="2"/>
    <s v="3-Nov-1971"/>
    <n v="42644.2"/>
    <x v="2"/>
    <s v="tier - 3"/>
    <x v="2"/>
    <n v="51"/>
  </r>
  <r>
    <x v="2284"/>
    <s v="Montoya"/>
    <n v="41.14"/>
    <x v="216"/>
    <s v="No"/>
    <x v="1"/>
    <x v="0"/>
    <n v="1"/>
    <x v="1"/>
    <x v="0"/>
    <x v="1"/>
    <s v="21-Oct-1977"/>
    <n v="42760.5"/>
    <x v="2"/>
    <s v="tier - 2"/>
    <x v="1"/>
    <n v="45"/>
  </r>
  <r>
    <x v="2285"/>
    <s v="Bain"/>
    <n v="16.55"/>
    <x v="582"/>
    <s v="No"/>
    <x v="0"/>
    <x v="0"/>
    <n v="0"/>
    <x v="1"/>
    <x v="3"/>
    <x v="0"/>
    <s v="29-Oct-1965"/>
    <n v="42764.12"/>
    <x v="2"/>
    <s v="tier - 2"/>
    <x v="2"/>
    <n v="57"/>
  </r>
  <r>
    <x v="2286"/>
    <s v="Albertson"/>
    <n v="37.29"/>
    <x v="52"/>
    <s v="No"/>
    <x v="1"/>
    <x v="0"/>
    <n v="1"/>
    <x v="1"/>
    <x v="0"/>
    <x v="2"/>
    <s v="10-Sep-1972"/>
    <n v="42856.84"/>
    <x v="2"/>
    <s v="tier - 1"/>
    <x v="2"/>
    <n v="50"/>
  </r>
  <r>
    <x v="2287"/>
    <s v="Barger"/>
    <n v="16.739999999999998"/>
    <x v="337"/>
    <s v="Yes"/>
    <x v="0"/>
    <x v="0"/>
    <n v="0"/>
    <x v="1"/>
    <x v="3"/>
    <x v="2"/>
    <s v="23-Oct-1975"/>
    <n v="42969.85"/>
    <x v="2"/>
    <s v="tier - 3"/>
    <x v="0"/>
    <n v="47"/>
  </r>
  <r>
    <x v="2288"/>
    <s v="Fraioli"/>
    <n v="34.43"/>
    <x v="159"/>
    <s v="No"/>
    <x v="1"/>
    <x v="0"/>
    <n v="1"/>
    <x v="1"/>
    <x v="0"/>
    <x v="2"/>
    <s v="4-Nov-1978"/>
    <n v="42983.46"/>
    <x v="2"/>
    <s v="tier - 2"/>
    <x v="1"/>
    <n v="44"/>
  </r>
  <r>
    <x v="2289"/>
    <s v="April"/>
    <n v="34.1"/>
    <x v="212"/>
    <s v="No"/>
    <x v="1"/>
    <x v="0"/>
    <n v="1"/>
    <x v="1"/>
    <x v="0"/>
    <x v="2"/>
    <s v="29-Nov-1965"/>
    <n v="43073.760000000002"/>
    <x v="0"/>
    <s v="tier - 2"/>
    <x v="2"/>
    <n v="57"/>
  </r>
  <r>
    <x v="2290"/>
    <s v="King"/>
    <n v="19.3"/>
    <x v="665"/>
    <s v="No"/>
    <x v="0"/>
    <x v="0"/>
    <n v="0"/>
    <x v="1"/>
    <x v="2"/>
    <x v="0"/>
    <s v="3-Dec-1969"/>
    <n v="43254.42"/>
    <x v="0"/>
    <s v="tier - 2"/>
    <x v="5"/>
    <n v="53"/>
  </r>
  <r>
    <x v="2291"/>
    <s v="Talhelm"/>
    <n v="33.659999999999997"/>
    <x v="268"/>
    <s v="No"/>
    <x v="1"/>
    <x v="0"/>
    <n v="1"/>
    <x v="1"/>
    <x v="0"/>
    <x v="1"/>
    <s v="22-Aug-1965"/>
    <n v="43578.94"/>
    <x v="0"/>
    <s v="tier - 2"/>
    <x v="1"/>
    <n v="57"/>
  </r>
  <r>
    <x v="2292"/>
    <s v="Regnier"/>
    <n v="33.33"/>
    <x v="637"/>
    <s v="No"/>
    <x v="1"/>
    <x v="0"/>
    <n v="1"/>
    <x v="1"/>
    <x v="0"/>
    <x v="1"/>
    <s v="29-Dec-1986"/>
    <n v="43753.34"/>
    <x v="0"/>
    <s v="tier - 1"/>
    <x v="3"/>
    <n v="36"/>
  </r>
  <r>
    <x v="2293"/>
    <s v="Treece"/>
    <n v="21.84"/>
    <x v="268"/>
    <s v="No"/>
    <x v="1"/>
    <x v="0"/>
    <n v="1"/>
    <x v="1"/>
    <x v="2"/>
    <x v="1"/>
    <s v="25-Oct-1966"/>
    <n v="43813.87"/>
    <x v="0"/>
    <s v="tier - 2"/>
    <x v="0"/>
    <n v="56"/>
  </r>
  <r>
    <x v="2294"/>
    <s v="Beisel"/>
    <n v="16.87"/>
    <x v="402"/>
    <s v="No"/>
    <x v="0"/>
    <x v="0"/>
    <n v="0"/>
    <x v="1"/>
    <x v="3"/>
    <x v="0"/>
    <s v="2-Jul-1966"/>
    <n v="43817.45"/>
    <x v="0"/>
    <s v="tier - 3"/>
    <x v="1"/>
    <n v="56"/>
  </r>
  <r>
    <x v="2295"/>
    <s v="Enke"/>
    <n v="30.14"/>
    <x v="206"/>
    <s v="No"/>
    <x v="1"/>
    <x v="0"/>
    <n v="1"/>
    <x v="1"/>
    <x v="0"/>
    <x v="2"/>
    <s v="10-Nov-1980"/>
    <n v="43896.38"/>
    <x v="0"/>
    <s v="tier - 1"/>
    <x v="0"/>
    <n v="42"/>
  </r>
  <r>
    <x v="2296"/>
    <s v="Ruiz-Tagle Barros"/>
    <n v="23.21"/>
    <x v="161"/>
    <s v="No"/>
    <x v="1"/>
    <x v="0"/>
    <n v="1"/>
    <x v="1"/>
    <x v="2"/>
    <x v="2"/>
    <s v="5-Oct-1966"/>
    <n v="43921.18"/>
    <x v="0"/>
    <s v="tier - 2"/>
    <x v="1"/>
    <n v="56"/>
  </r>
  <r>
    <x v="2297"/>
    <s v="Ferrell"/>
    <n v="17.170000000000002"/>
    <x v="666"/>
    <s v="No"/>
    <x v="0"/>
    <x v="0"/>
    <n v="0"/>
    <x v="1"/>
    <x v="3"/>
    <x v="0"/>
    <s v="16-Jul-1988"/>
    <n v="43943.88"/>
    <x v="0"/>
    <s v="tier - 1"/>
    <x v="1"/>
    <n v="34"/>
  </r>
  <r>
    <x v="2298"/>
    <s v="Gates"/>
    <n v="15.61"/>
    <x v="124"/>
    <s v="No"/>
    <x v="0"/>
    <x v="0"/>
    <n v="1"/>
    <x v="1"/>
    <x v="3"/>
    <x v="2"/>
    <s v="1-Jun-1975"/>
    <n v="44202.65"/>
    <x v="0"/>
    <s v="tier - 2"/>
    <x v="0"/>
    <n v="48"/>
  </r>
  <r>
    <x v="2299"/>
    <s v="Jeffers"/>
    <n v="17.98"/>
    <x v="196"/>
    <s v="Yes"/>
    <x v="0"/>
    <x v="1"/>
    <n v="1"/>
    <x v="1"/>
    <x v="3"/>
    <x v="2"/>
    <s v="24-Nov-1968"/>
    <n v="44260.75"/>
    <x v="0"/>
    <s v="tier - 1"/>
    <x v="0"/>
    <n v="54"/>
  </r>
  <r>
    <x v="2300"/>
    <s v="Sulhanek"/>
    <n v="21.64"/>
    <x v="335"/>
    <s v="No"/>
    <x v="1"/>
    <x v="0"/>
    <n v="1"/>
    <x v="1"/>
    <x v="2"/>
    <x v="2"/>
    <s v="29-Oct-1971"/>
    <n v="44400.41"/>
    <x v="0"/>
    <s v="tier - 2"/>
    <x v="0"/>
    <n v="51"/>
  </r>
  <r>
    <x v="2301"/>
    <s v="Ozahowski"/>
    <n v="16.399999999999999"/>
    <x v="66"/>
    <s v="No"/>
    <x v="0"/>
    <x v="1"/>
    <n v="1"/>
    <x v="1"/>
    <x v="3"/>
    <x v="2"/>
    <s v="14-Sep-1967"/>
    <n v="44423.8"/>
    <x v="0"/>
    <s v="tier - 3"/>
    <x v="0"/>
    <n v="55"/>
  </r>
  <r>
    <x v="2302"/>
    <s v="Caron"/>
    <n v="15.77"/>
    <x v="3"/>
    <s v="Yes"/>
    <x v="0"/>
    <x v="0"/>
    <n v="1"/>
    <x v="1"/>
    <x v="3"/>
    <x v="1"/>
    <s v="2-Aug-2000"/>
    <n v="44501.4"/>
    <x v="0"/>
    <s v="tier - 3"/>
    <x v="0"/>
    <n v="22"/>
  </r>
  <r>
    <x v="2303"/>
    <s v="Fullarton"/>
    <n v="18.27"/>
    <x v="467"/>
    <s v="No"/>
    <x v="0"/>
    <x v="0"/>
    <n v="0"/>
    <x v="1"/>
    <x v="3"/>
    <x v="0"/>
    <s v="11-Oct-1993"/>
    <n v="44585.46"/>
    <x v="0"/>
    <s v="tier - 2"/>
    <x v="2"/>
    <n v="29"/>
  </r>
  <r>
    <x v="2304"/>
    <s v="Lindgren"/>
    <n v="16.489999999999998"/>
    <x v="456"/>
    <s v="No"/>
    <x v="0"/>
    <x v="0"/>
    <n v="0"/>
    <x v="1"/>
    <x v="3"/>
    <x v="0"/>
    <s v="13-Aug-1971"/>
    <n v="44641.2"/>
    <x v="0"/>
    <s v="tier - 3"/>
    <x v="8"/>
    <n v="51"/>
  </r>
  <r>
    <x v="2305"/>
    <s v="Akiha"/>
    <n v="16.14"/>
    <x v="320"/>
    <s v="No"/>
    <x v="0"/>
    <x v="0"/>
    <n v="0"/>
    <x v="1"/>
    <x v="3"/>
    <x v="2"/>
    <s v="17-Dec-1962"/>
    <n v="45008.959999999999"/>
    <x v="0"/>
    <s v="tier - 2"/>
    <x v="0"/>
    <n v="60"/>
  </r>
  <r>
    <x v="2306"/>
    <s v="Sweny"/>
    <n v="20.85"/>
    <x v="150"/>
    <s v="Yes"/>
    <x v="0"/>
    <x v="0"/>
    <n v="1"/>
    <x v="1"/>
    <x v="2"/>
    <x v="2"/>
    <s v="9-Aug-1974"/>
    <n v="45702.02"/>
    <x v="0"/>
    <s v="tier - 2"/>
    <x v="1"/>
    <n v="48"/>
  </r>
  <r>
    <x v="2307"/>
    <s v="Tobin"/>
    <n v="15.88"/>
    <x v="67"/>
    <s v="No"/>
    <x v="0"/>
    <x v="0"/>
    <n v="0"/>
    <x v="1"/>
    <x v="3"/>
    <x v="2"/>
    <s v="21-Dec-1960"/>
    <n v="45710.21"/>
    <x v="0"/>
    <s v="tier - 2"/>
    <x v="5"/>
    <n v="62"/>
  </r>
  <r>
    <x v="2308"/>
    <s v="Pedersen"/>
    <n v="20.66"/>
    <x v="330"/>
    <s v="No"/>
    <x v="1"/>
    <x v="0"/>
    <n v="1"/>
    <x v="1"/>
    <x v="2"/>
    <x v="1"/>
    <s v="12-Aug-1979"/>
    <n v="45863.21"/>
    <x v="0"/>
    <s v="tier - 1"/>
    <x v="0"/>
    <n v="43"/>
  </r>
  <r>
    <x v="2309"/>
    <s v="Lynch"/>
    <n v="20.399999999999999"/>
    <x v="173"/>
    <s v="No"/>
    <x v="0"/>
    <x v="0"/>
    <n v="0"/>
    <x v="1"/>
    <x v="2"/>
    <x v="2"/>
    <s v="30-Sep-1985"/>
    <n v="46113.51"/>
    <x v="0"/>
    <s v="tier - 3"/>
    <x v="2"/>
    <n v="37"/>
  </r>
  <r>
    <x v="2310"/>
    <s v="Keys"/>
    <n v="25.19"/>
    <x v="409"/>
    <s v="Yes"/>
    <x v="0"/>
    <x v="0"/>
    <n v="0"/>
    <x v="1"/>
    <x v="1"/>
    <x v="2"/>
    <s v="4-Dec-1962"/>
    <n v="46130.53"/>
    <x v="2"/>
    <s v="tier - 1"/>
    <x v="1"/>
    <n v="60"/>
  </r>
  <r>
    <x v="2311"/>
    <s v="Wilbur"/>
    <n v="20.54"/>
    <x v="267"/>
    <s v="Yes"/>
    <x v="0"/>
    <x v="0"/>
    <n v="1"/>
    <x v="1"/>
    <x v="2"/>
    <x v="2"/>
    <s v="2-Dec-1976"/>
    <n v="46151.12"/>
    <x v="2"/>
    <s v="tier - 3"/>
    <x v="0"/>
    <n v="46"/>
  </r>
  <r>
    <x v="2312"/>
    <s v="Ditota"/>
    <n v="20.13"/>
    <x v="140"/>
    <s v="No"/>
    <x v="0"/>
    <x v="0"/>
    <n v="0"/>
    <x v="1"/>
    <x v="2"/>
    <x v="2"/>
    <s v="17-Aug-1978"/>
    <n v="46200.99"/>
    <x v="2"/>
    <s v="tier - 1"/>
    <x v="0"/>
    <n v="44"/>
  </r>
  <r>
    <x v="2313"/>
    <s v="Horbol"/>
    <n v="18.93"/>
    <x v="184"/>
    <s v="No"/>
    <x v="0"/>
    <x v="1"/>
    <n v="1"/>
    <x v="1"/>
    <x v="2"/>
    <x v="1"/>
    <s v="6-Dec-1971"/>
    <n v="46255.11"/>
    <x v="2"/>
    <s v="tier - 3"/>
    <x v="8"/>
    <n v="51"/>
  </r>
  <r>
    <x v="2314"/>
    <s v="O'Rourke"/>
    <n v="24.14"/>
    <x v="319"/>
    <s v="No"/>
    <x v="1"/>
    <x v="0"/>
    <n v="1"/>
    <x v="1"/>
    <x v="2"/>
    <x v="2"/>
    <s v="8-Aug-1961"/>
    <n v="46599.11"/>
    <x v="2"/>
    <s v="tier - 1"/>
    <x v="0"/>
    <n v="61"/>
  </r>
  <r>
    <x v="2315"/>
    <s v="Williams"/>
    <n v="25.03"/>
    <x v="119"/>
    <s v="No"/>
    <x v="1"/>
    <x v="0"/>
    <n v="1"/>
    <x v="1"/>
    <x v="1"/>
    <x v="1"/>
    <s v="23-Jun-1969"/>
    <n v="46661.440000000002"/>
    <x v="2"/>
    <s v="tier - 3"/>
    <x v="1"/>
    <n v="53"/>
  </r>
  <r>
    <x v="2316"/>
    <s v="Murakami"/>
    <n v="20.47"/>
    <x v="336"/>
    <s v="Yes"/>
    <x v="0"/>
    <x v="0"/>
    <n v="1"/>
    <x v="1"/>
    <x v="2"/>
    <x v="1"/>
    <s v="17-Nov-1960"/>
    <n v="46718.16"/>
    <x v="2"/>
    <s v="tier - 1"/>
    <x v="1"/>
    <n v="62"/>
  </r>
  <r>
    <x v="2317"/>
    <s v="Gagnon"/>
    <n v="18.82"/>
    <x v="49"/>
    <s v="Yes"/>
    <x v="0"/>
    <x v="0"/>
    <n v="0"/>
    <x v="1"/>
    <x v="2"/>
    <x v="2"/>
    <s v="15-Sep-1958"/>
    <n v="46889.26"/>
    <x v="0"/>
    <s v="tier - 3"/>
    <x v="0"/>
    <n v="64"/>
  </r>
  <r>
    <x v="2318"/>
    <s v="Petermann"/>
    <n v="17.079999999999998"/>
    <x v="208"/>
    <s v="No"/>
    <x v="0"/>
    <x v="1"/>
    <n v="1"/>
    <x v="1"/>
    <x v="3"/>
    <x v="1"/>
    <s v="14-Jul-1959"/>
    <n v="47055.53"/>
    <x v="0"/>
    <s v="tier - 1"/>
    <x v="0"/>
    <n v="63"/>
  </r>
  <r>
    <x v="2319"/>
    <s v="Graves - Rostro"/>
    <n v="19.21"/>
    <x v="102"/>
    <s v="Yes"/>
    <x v="0"/>
    <x v="0"/>
    <n v="0"/>
    <x v="1"/>
    <x v="2"/>
    <x v="2"/>
    <s v="28-Dec-1970"/>
    <n v="47269.85"/>
    <x v="2"/>
    <s v="tier - 2"/>
    <x v="0"/>
    <n v="52"/>
  </r>
  <r>
    <x v="2320"/>
    <s v="Danielson"/>
    <n v="17.86"/>
    <x v="508"/>
    <s v="No"/>
    <x v="0"/>
    <x v="1"/>
    <n v="1"/>
    <x v="1"/>
    <x v="3"/>
    <x v="2"/>
    <s v="3-Sep-1958"/>
    <n v="47291.06"/>
    <x v="0"/>
    <s v="tier - 1"/>
    <x v="2"/>
    <n v="64"/>
  </r>
  <r>
    <x v="2321"/>
    <s v="Street"/>
    <n v="21.38"/>
    <x v="126"/>
    <s v="No"/>
    <x v="0"/>
    <x v="0"/>
    <n v="0"/>
    <x v="1"/>
    <x v="2"/>
    <x v="0"/>
    <s v="4-Oct-1959"/>
    <n v="47305.31"/>
    <x v="0"/>
    <s v="tier - 1"/>
    <x v="2"/>
    <n v="63"/>
  </r>
  <r>
    <x v="2322"/>
    <s v="Buss"/>
    <n v="23.35"/>
    <x v="425"/>
    <s v="No"/>
    <x v="0"/>
    <x v="0"/>
    <n v="0"/>
    <x v="1"/>
    <x v="2"/>
    <x v="1"/>
    <s v="13-Jun-1961"/>
    <n v="47403.88"/>
    <x v="2"/>
    <s v="tier - 3"/>
    <x v="2"/>
    <n v="61"/>
  </r>
  <r>
    <x v="2323"/>
    <s v="Duffy"/>
    <n v="22.24"/>
    <x v="264"/>
    <s v="No"/>
    <x v="0"/>
    <x v="0"/>
    <n v="0"/>
    <x v="1"/>
    <x v="2"/>
    <x v="2"/>
    <s v="27-Sep-1971"/>
    <n v="47462.89"/>
    <x v="2"/>
    <s v="tier - 2"/>
    <x v="0"/>
    <n v="51"/>
  </r>
  <r>
    <x v="2324"/>
    <s v="Hines"/>
    <n v="24.76"/>
    <x v="117"/>
    <s v="Yes"/>
    <x v="0"/>
    <x v="0"/>
    <n v="0"/>
    <x v="1"/>
    <x v="2"/>
    <x v="2"/>
    <s v="7-Nov-1964"/>
    <n v="47496.49"/>
    <x v="2"/>
    <s v="tier - 3"/>
    <x v="1"/>
    <n v="58"/>
  </r>
  <r>
    <x v="2325"/>
    <s v="Castro"/>
    <n v="20.100000000000001"/>
    <x v="374"/>
    <s v="Yes"/>
    <x v="0"/>
    <x v="1"/>
    <n v="1"/>
    <x v="1"/>
    <x v="2"/>
    <x v="2"/>
    <s v="5-Aug-1963"/>
    <n v="47896.79"/>
    <x v="2"/>
    <s v="tier - 3"/>
    <x v="8"/>
    <n v="59"/>
  </r>
  <r>
    <x v="2326"/>
    <s v="Howell"/>
    <n v="21.77"/>
    <x v="156"/>
    <s v="No"/>
    <x v="0"/>
    <x v="0"/>
    <n v="0"/>
    <x v="1"/>
    <x v="2"/>
    <x v="0"/>
    <s v="16-Nov-1958"/>
    <n v="47928.03"/>
    <x v="0"/>
    <s v="tier - 3"/>
    <x v="2"/>
    <n v="64"/>
  </r>
  <r>
    <x v="2327"/>
    <s v="Avery"/>
    <n v="17.82"/>
    <x v="274"/>
    <s v="Yes"/>
    <x v="0"/>
    <x v="0"/>
    <n v="1"/>
    <x v="1"/>
    <x v="3"/>
    <x v="2"/>
    <s v="27-Aug-1962"/>
    <n v="48173.36"/>
    <x v="2"/>
    <s v="tier - 3"/>
    <x v="2"/>
    <n v="60"/>
  </r>
  <r>
    <x v="2328"/>
    <s v="Bohinski"/>
    <n v="17.07"/>
    <x v="151"/>
    <s v="No"/>
    <x v="0"/>
    <x v="1"/>
    <n v="1"/>
    <x v="1"/>
    <x v="3"/>
    <x v="2"/>
    <s v="21-Dec-1961"/>
    <n v="48517.56"/>
    <x v="2"/>
    <s v="tier - 3"/>
    <x v="8"/>
    <n v="61"/>
  </r>
  <r>
    <x v="2329"/>
    <s v="Kohls"/>
    <n v="22.24"/>
    <x v="144"/>
    <s v="Yes"/>
    <x v="0"/>
    <x v="0"/>
    <n v="0"/>
    <x v="1"/>
    <x v="2"/>
    <x v="2"/>
    <s v="1-Dec-1968"/>
    <n v="48549.18"/>
    <x v="2"/>
    <s v="tier - 3"/>
    <x v="5"/>
    <n v="54"/>
  </r>
  <r>
    <x v="2330"/>
    <s v="Brietzke"/>
    <n v="22.34"/>
    <x v="252"/>
    <s v="No"/>
    <x v="0"/>
    <x v="0"/>
    <n v="1"/>
    <x v="1"/>
    <x v="2"/>
    <x v="2"/>
    <s v="11-Oct-1962"/>
    <n v="48673.56"/>
    <x v="2"/>
    <s v="tier - 2"/>
    <x v="0"/>
    <n v="60"/>
  </r>
  <r>
    <x v="2331"/>
    <s v="Riveros Gonzalez"/>
    <n v="17.7"/>
    <x v="288"/>
    <s v="No"/>
    <x v="0"/>
    <x v="0"/>
    <n v="1"/>
    <x v="1"/>
    <x v="3"/>
    <x v="1"/>
    <s v="27-Oct-1965"/>
    <n v="48675.519999999997"/>
    <x v="2"/>
    <s v="tier - 2"/>
    <x v="0"/>
    <n v="57"/>
  </r>
  <r>
    <x v="2332"/>
    <s v="Albano"/>
    <n v="16.47"/>
    <x v="348"/>
    <s v="No"/>
    <x v="0"/>
    <x v="1"/>
    <n v="1"/>
    <x v="1"/>
    <x v="3"/>
    <x v="1"/>
    <s v="22-Jul-1959"/>
    <n v="48824.45"/>
    <x v="0"/>
    <s v="tier - 1"/>
    <x v="2"/>
    <n v="63"/>
  </r>
  <r>
    <x v="2333"/>
    <s v="Rosendahl"/>
    <n v="17.600000000000001"/>
    <x v="495"/>
    <s v="No"/>
    <x v="0"/>
    <x v="0"/>
    <n v="1"/>
    <x v="1"/>
    <x v="3"/>
    <x v="2"/>
    <s v="29-Dec-1978"/>
    <n v="48885.14"/>
    <x v="2"/>
    <s v="tier - 2"/>
    <x v="0"/>
    <n v="44"/>
  </r>
  <r>
    <x v="2334"/>
    <s v="German"/>
    <n v="17.579999999999998"/>
    <x v="523"/>
    <s v="No"/>
    <x v="0"/>
    <x v="0"/>
    <n v="1"/>
    <x v="1"/>
    <x v="3"/>
    <x v="2"/>
    <s v="4-Sep-1963"/>
    <n v="48970.25"/>
    <x v="2"/>
    <s v="tier - 2"/>
    <x v="0"/>
    <n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x v="0"/>
    <s v="No"/>
    <x v="0"/>
    <x v="0"/>
    <n v="0"/>
    <x v="0"/>
    <x v="0"/>
    <x v="0"/>
    <s v="9-Jul-1992"/>
    <n v="563.84"/>
    <x v="0"/>
    <s v="tier - 3"/>
    <x v="0"/>
    <n v="30"/>
  </r>
  <r>
    <x v="1"/>
    <s v="Lehner"/>
    <n v="30.36"/>
    <x v="1"/>
    <s v="No"/>
    <x v="0"/>
    <x v="0"/>
    <n v="0"/>
    <x v="0"/>
    <x v="0"/>
    <x v="1"/>
    <s v="30-Nov-1992"/>
    <n v="570.62"/>
    <x v="0"/>
    <s v="tier - 1"/>
    <x v="0"/>
    <n v="30"/>
  </r>
  <r>
    <x v="2"/>
    <s v="Lu"/>
    <n v="34.484999999999999"/>
    <x v="2"/>
    <s v="Yes"/>
    <x v="0"/>
    <x v="0"/>
    <n v="2"/>
    <x v="0"/>
    <x v="0"/>
    <x v="0"/>
    <s v="30-Jun-1993"/>
    <n v="600"/>
    <x v="0"/>
    <s v="tier - 1"/>
    <x v="0"/>
    <n v="29"/>
  </r>
  <r>
    <x v="3"/>
    <s v="Osborne"/>
    <n v="38.094999999999999"/>
    <x v="3"/>
    <s v="No"/>
    <x v="0"/>
    <x v="0"/>
    <n v="0"/>
    <x v="0"/>
    <x v="0"/>
    <x v="1"/>
    <s v="13-Sep-1992"/>
    <n v="604.54"/>
    <x v="1"/>
    <s v="tier - 3"/>
    <x v="0"/>
    <n v="30"/>
  </r>
  <r>
    <x v="4"/>
    <s v="Kadala"/>
    <n v="35.53"/>
    <x v="4"/>
    <s v="No"/>
    <x v="0"/>
    <x v="0"/>
    <n v="0"/>
    <x v="0"/>
    <x v="0"/>
    <x v="2"/>
    <s v="27-Jul-1998"/>
    <n v="637.26"/>
    <x v="1"/>
    <s v="tier - 3"/>
    <x v="0"/>
    <n v="24"/>
  </r>
  <r>
    <x v="5"/>
    <s v="Baker"/>
    <n v="32.799999999999997"/>
    <x v="5"/>
    <s v="No"/>
    <x v="0"/>
    <x v="0"/>
    <n v="0"/>
    <x v="0"/>
    <x v="0"/>
    <x v="0"/>
    <s v="20-Nov-2001"/>
    <n v="646.14"/>
    <x v="1"/>
    <s v="tier - 3"/>
    <x v="1"/>
    <n v="21"/>
  </r>
  <r>
    <x v="6"/>
    <s v="Macpherson"/>
    <n v="36.4"/>
    <x v="6"/>
    <s v="No"/>
    <x v="0"/>
    <x v="0"/>
    <n v="0"/>
    <x v="0"/>
    <x v="0"/>
    <x v="1"/>
    <s v="1-Jun-1993"/>
    <n v="650"/>
    <x v="1"/>
    <s v="tier - 3"/>
    <x v="0"/>
    <n v="30"/>
  </r>
  <r>
    <x v="7"/>
    <s v="Hallman"/>
    <n v="36.96"/>
    <x v="7"/>
    <s v="No"/>
    <x v="0"/>
    <x v="0"/>
    <n v="3"/>
    <x v="0"/>
    <x v="0"/>
    <x v="0"/>
    <s v="4-Jul-1995"/>
    <n v="650"/>
    <x v="1"/>
    <s v="tier - 3"/>
    <x v="0"/>
    <n v="27"/>
  </r>
  <r>
    <x v="8"/>
    <s v="Moran"/>
    <n v="41.14"/>
    <x v="8"/>
    <s v="Yes"/>
    <x v="0"/>
    <x v="1"/>
    <n v="1"/>
    <x v="0"/>
    <x v="0"/>
    <x v="0"/>
    <s v="29-Nov-2002"/>
    <n v="668"/>
    <x v="1"/>
    <s v="tier - 2"/>
    <x v="1"/>
    <n v="20"/>
  </r>
  <r>
    <x v="9"/>
    <s v="Benner"/>
    <n v="38.06"/>
    <x v="9"/>
    <s v="No"/>
    <x v="0"/>
    <x v="0"/>
    <n v="0"/>
    <x v="0"/>
    <x v="0"/>
    <x v="0"/>
    <s v="9-Nov-1997"/>
    <n v="670"/>
    <x v="1"/>
    <s v="tier - 3"/>
    <x v="0"/>
    <n v="25"/>
  </r>
  <r>
    <x v="10"/>
    <s v="Fierro Vargas"/>
    <n v="37.700000000000003"/>
    <x v="10"/>
    <s v="Yes"/>
    <x v="0"/>
    <x v="0"/>
    <n v="2"/>
    <x v="0"/>
    <x v="0"/>
    <x v="1"/>
    <s v="12-Sep-2001"/>
    <n v="687.54"/>
    <x v="1"/>
    <s v="tier - 2"/>
    <x v="0"/>
    <n v="21"/>
  </r>
  <r>
    <x v="11"/>
    <s v="Franz"/>
    <n v="42.13"/>
    <x v="11"/>
    <s v="No"/>
    <x v="0"/>
    <x v="0"/>
    <n v="0"/>
    <x v="0"/>
    <x v="0"/>
    <x v="0"/>
    <s v="26-Dec-1999"/>
    <n v="700"/>
    <x v="0"/>
    <s v="tier - 3"/>
    <x v="0"/>
    <n v="23"/>
  </r>
  <r>
    <x v="12"/>
    <s v="Foster"/>
    <n v="40.92"/>
    <x v="12"/>
    <s v="No"/>
    <x v="0"/>
    <x v="0"/>
    <n v="0"/>
    <x v="0"/>
    <x v="0"/>
    <x v="0"/>
    <s v="14-Dec-1999"/>
    <n v="722.99"/>
    <x v="1"/>
    <s v="tier - 1"/>
    <x v="0"/>
    <n v="23"/>
  </r>
  <r>
    <x v="13"/>
    <s v="Tenorio"/>
    <n v="40.564999999999998"/>
    <x v="13"/>
    <s v="No"/>
    <x v="0"/>
    <x v="0"/>
    <n v="0"/>
    <x v="0"/>
    <x v="0"/>
    <x v="0"/>
    <s v="19-Sep-2002"/>
    <n v="750"/>
    <x v="1"/>
    <s v="tier - 1"/>
    <x v="1"/>
    <n v="20"/>
  </r>
  <r>
    <x v="14"/>
    <s v="Rios"/>
    <n v="36.384999999999998"/>
    <x v="14"/>
    <s v="Yes"/>
    <x v="0"/>
    <x v="0"/>
    <n v="2"/>
    <x v="0"/>
    <x v="0"/>
    <x v="0"/>
    <s v="9-Aug-1993"/>
    <n v="760"/>
    <x v="1"/>
    <s v="tier - 1"/>
    <x v="0"/>
    <n v="29"/>
  </r>
  <r>
    <x v="15"/>
    <s v="Viau-Dupuis"/>
    <n v="39.9"/>
    <x v="15"/>
    <s v="No"/>
    <x v="0"/>
    <x v="0"/>
    <n v="0"/>
    <x v="0"/>
    <x v="0"/>
    <x v="0"/>
    <s v="22-Oct-1996"/>
    <n v="760"/>
    <x v="1"/>
    <s v="tier - 3"/>
    <x v="0"/>
    <n v="26"/>
  </r>
  <r>
    <x v="16"/>
    <s v="Cronin"/>
    <n v="33.799999999999997"/>
    <x v="16"/>
    <s v="No"/>
    <x v="0"/>
    <x v="0"/>
    <n v="3"/>
    <x v="0"/>
    <x v="0"/>
    <x v="0"/>
    <s v="28-Jun-1993"/>
    <n v="770"/>
    <x v="1"/>
    <s v="tier - 3"/>
    <x v="0"/>
    <n v="29"/>
  </r>
  <r>
    <x v="17"/>
    <s v="Noordstar"/>
    <n v="36.765000000000001"/>
    <x v="17"/>
    <s v="Yes"/>
    <x v="0"/>
    <x v="1"/>
    <n v="1"/>
    <x v="0"/>
    <x v="0"/>
    <x v="0"/>
    <s v="18-Sep-1996"/>
    <n v="770.38"/>
    <x v="1"/>
    <s v="tier - 2"/>
    <x v="1"/>
    <n v="26"/>
  </r>
  <r>
    <x v="18"/>
    <s v="Boudalia"/>
    <n v="36.954999999999998"/>
    <x v="18"/>
    <s v="Yes"/>
    <x v="0"/>
    <x v="0"/>
    <n v="1"/>
    <x v="0"/>
    <x v="0"/>
    <x v="2"/>
    <s v="7-Dec-1995"/>
    <n v="773.54"/>
    <x v="1"/>
    <s v="tier - 2"/>
    <x v="0"/>
    <n v="27"/>
  </r>
  <r>
    <x v="19"/>
    <s v="Flor"/>
    <n v="42.9"/>
    <x v="19"/>
    <s v="No"/>
    <x v="0"/>
    <x v="0"/>
    <n v="0"/>
    <x v="0"/>
    <x v="0"/>
    <x v="0"/>
    <s v="7-Oct-2004"/>
    <n v="830.52"/>
    <x v="1"/>
    <s v="tier - 2"/>
    <x v="2"/>
    <n v="18"/>
  </r>
  <r>
    <x v="20"/>
    <s v="Fennon"/>
    <n v="36.299999999999997"/>
    <x v="20"/>
    <s v="Yes"/>
    <x v="0"/>
    <x v="0"/>
    <n v="2"/>
    <x v="0"/>
    <x v="0"/>
    <x v="0"/>
    <s v="18-Nov-2000"/>
    <n v="865.41"/>
    <x v="1"/>
    <s v="tier - 1"/>
    <x v="0"/>
    <n v="22"/>
  </r>
  <r>
    <x v="21"/>
    <s v="Hribar"/>
    <n v="32.200000000000003"/>
    <x v="21"/>
    <s v="Yes"/>
    <x v="0"/>
    <x v="0"/>
    <n v="2"/>
    <x v="0"/>
    <x v="0"/>
    <x v="1"/>
    <s v="27-Nov-1993"/>
    <n v="896.21"/>
    <x v="1"/>
    <s v="tier - 1"/>
    <x v="0"/>
    <n v="29"/>
  </r>
  <r>
    <x v="22"/>
    <s v="Tassello"/>
    <n v="31.3"/>
    <x v="22"/>
    <s v="No"/>
    <x v="0"/>
    <x v="0"/>
    <n v="3"/>
    <x v="0"/>
    <x v="0"/>
    <x v="0"/>
    <s v="30-Oct-1994"/>
    <n v="915.07"/>
    <x v="1"/>
    <s v="tier - 1"/>
    <x v="0"/>
    <n v="28"/>
  </r>
  <r>
    <x v="23"/>
    <s v="Mauricette"/>
    <n v="41.8"/>
    <x v="23"/>
    <s v="Yes"/>
    <x v="0"/>
    <x v="0"/>
    <n v="2"/>
    <x v="0"/>
    <x v="0"/>
    <x v="0"/>
    <s v="28-Oct-1995"/>
    <n v="928.59"/>
    <x v="1"/>
    <s v="tier - 1"/>
    <x v="0"/>
    <n v="27"/>
  </r>
  <r>
    <x v="24"/>
    <s v="Garcia"/>
    <n v="35.090000000000003"/>
    <x v="24"/>
    <s v="Yes"/>
    <x v="0"/>
    <x v="0"/>
    <n v="2"/>
    <x v="0"/>
    <x v="0"/>
    <x v="2"/>
    <s v="19-Aug-2001"/>
    <n v="964.71"/>
    <x v="1"/>
    <s v="tier - 2"/>
    <x v="0"/>
    <n v="21"/>
  </r>
  <r>
    <x v="25"/>
    <s v="Airoldi"/>
    <n v="33.880000000000003"/>
    <x v="25"/>
    <s v="No"/>
    <x v="0"/>
    <x v="0"/>
    <n v="3"/>
    <x v="0"/>
    <x v="0"/>
    <x v="0"/>
    <s v="22-Nov-1994"/>
    <n v="1006.65"/>
    <x v="1"/>
    <s v="tier - 2"/>
    <x v="0"/>
    <n v="28"/>
  </r>
  <r>
    <x v="26"/>
    <s v="Cater-Cyker"/>
    <n v="30.875"/>
    <x v="26"/>
    <s v="No"/>
    <x v="0"/>
    <x v="0"/>
    <n v="0"/>
    <x v="0"/>
    <x v="0"/>
    <x v="0"/>
    <s v="9-Oct-2000"/>
    <n v="1012"/>
    <x v="1"/>
    <s v="tier - 2"/>
    <x v="0"/>
    <n v="22"/>
  </r>
  <r>
    <x v="27"/>
    <s v="Hamm"/>
    <n v="36.86"/>
    <x v="27"/>
    <s v="Yes"/>
    <x v="0"/>
    <x v="1"/>
    <n v="1"/>
    <x v="0"/>
    <x v="0"/>
    <x v="2"/>
    <s v="5-Aug-1999"/>
    <n v="1019"/>
    <x v="1"/>
    <s v="tier - 2"/>
    <x v="0"/>
    <n v="23"/>
  </r>
  <r>
    <x v="28"/>
    <s v="Cox"/>
    <n v="35.86"/>
    <x v="28"/>
    <s v="Yes"/>
    <x v="0"/>
    <x v="0"/>
    <n v="2"/>
    <x v="0"/>
    <x v="0"/>
    <x v="0"/>
    <s v="5-Oct-1995"/>
    <n v="1033.74"/>
    <x v="1"/>
    <s v="tier - 1"/>
    <x v="0"/>
    <n v="27"/>
  </r>
  <r>
    <x v="29"/>
    <s v="Sachrajda"/>
    <n v="37.049999999999997"/>
    <x v="29"/>
    <s v="No"/>
    <x v="0"/>
    <x v="0"/>
    <n v="0"/>
    <x v="0"/>
    <x v="0"/>
    <x v="0"/>
    <s v="17-Nov-1994"/>
    <n v="1044"/>
    <x v="1"/>
    <s v="tier - 2"/>
    <x v="0"/>
    <n v="28"/>
  </r>
  <r>
    <x v="30"/>
    <s v="Gareri"/>
    <n v="43.89"/>
    <x v="30"/>
    <s v="No"/>
    <x v="0"/>
    <x v="0"/>
    <n v="0"/>
    <x v="0"/>
    <x v="0"/>
    <x v="0"/>
    <s v="20-Jul-2002"/>
    <n v="1047"/>
    <x v="1"/>
    <s v="tier - 1"/>
    <x v="0"/>
    <n v="20"/>
  </r>
  <r>
    <x v="31"/>
    <s v="Welch"/>
    <n v="42.35"/>
    <x v="31"/>
    <s v="Yes"/>
    <x v="0"/>
    <x v="0"/>
    <n v="0"/>
    <x v="0"/>
    <x v="0"/>
    <x v="2"/>
    <s v="1-Jul-2002"/>
    <n v="1049"/>
    <x v="1"/>
    <s v="tier - 2"/>
    <x v="1"/>
    <n v="20"/>
  </r>
  <r>
    <x v="32"/>
    <s v="Prindiville"/>
    <n v="31.35"/>
    <x v="32"/>
    <s v="No"/>
    <x v="0"/>
    <x v="0"/>
    <n v="0"/>
    <x v="0"/>
    <x v="0"/>
    <x v="0"/>
    <s v="1-Jun-1995"/>
    <n v="1056"/>
    <x v="1"/>
    <s v="tier - 2"/>
    <x v="0"/>
    <n v="28"/>
  </r>
  <r>
    <x v="33"/>
    <s v="Kincaid"/>
    <n v="47.6"/>
    <x v="33"/>
    <s v="Yes"/>
    <x v="0"/>
    <x v="0"/>
    <n v="0"/>
    <x v="0"/>
    <x v="0"/>
    <x v="1"/>
    <s v="28-Sep-1993"/>
    <n v="1068"/>
    <x v="1"/>
    <s v="tier - 1"/>
    <x v="0"/>
    <n v="29"/>
  </r>
  <r>
    <x v="34"/>
    <s v="Bruestle"/>
    <n v="46.2"/>
    <x v="34"/>
    <s v="No"/>
    <x v="0"/>
    <x v="1"/>
    <n v="1"/>
    <x v="0"/>
    <x v="0"/>
    <x v="1"/>
    <s v="24-Aug-2004"/>
    <n v="1070"/>
    <x v="1"/>
    <s v="tier - 3"/>
    <x v="0"/>
    <n v="18"/>
  </r>
  <r>
    <x v="35"/>
    <s v="Lachance"/>
    <n v="32.015000000000001"/>
    <x v="35"/>
    <s v="No"/>
    <x v="0"/>
    <x v="0"/>
    <n v="0"/>
    <x v="0"/>
    <x v="0"/>
    <x v="0"/>
    <s v="13-Aug-1997"/>
    <n v="1071"/>
    <x v="1"/>
    <s v="tier - 3"/>
    <x v="0"/>
    <n v="25"/>
  </r>
  <r>
    <x v="36"/>
    <s v="Eason"/>
    <n v="40.564999999999998"/>
    <x v="36"/>
    <s v="No"/>
    <x v="0"/>
    <x v="0"/>
    <n v="0"/>
    <x v="0"/>
    <x v="0"/>
    <x v="0"/>
    <s v="26-Dec-1998"/>
    <n v="1082"/>
    <x v="1"/>
    <s v="tier - 2"/>
    <x v="0"/>
    <n v="24"/>
  </r>
  <r>
    <x v="37"/>
    <s v="Grummon"/>
    <n v="32.450000000000003"/>
    <x v="37"/>
    <s v="No"/>
    <x v="0"/>
    <x v="0"/>
    <n v="0"/>
    <x v="0"/>
    <x v="0"/>
    <x v="0"/>
    <s v="13-Aug-2002"/>
    <n v="1086"/>
    <x v="1"/>
    <s v="tier - 3"/>
    <x v="0"/>
    <n v="20"/>
  </r>
  <r>
    <x v="38"/>
    <s v="Vanwechel"/>
    <n v="34.96"/>
    <x v="38"/>
    <s v="No"/>
    <x v="0"/>
    <x v="0"/>
    <n v="0"/>
    <x v="0"/>
    <x v="0"/>
    <x v="0"/>
    <s v="12-Nov-2004"/>
    <n v="1121.8699999999999"/>
    <x v="1"/>
    <s v="tier - 1"/>
    <x v="0"/>
    <n v="18"/>
  </r>
  <r>
    <x v="39"/>
    <s v="Fisher"/>
    <n v="35.5"/>
    <x v="39"/>
    <s v="No"/>
    <x v="0"/>
    <x v="1"/>
    <n v="1"/>
    <x v="0"/>
    <x v="0"/>
    <x v="2"/>
    <s v="14-Jun-2004"/>
    <n v="1131.51"/>
    <x v="1"/>
    <s v="tier - 1"/>
    <x v="0"/>
    <n v="18"/>
  </r>
  <r>
    <x v="40"/>
    <s v="Jenkins"/>
    <n v="52.58"/>
    <x v="40"/>
    <s v="No"/>
    <x v="1"/>
    <x v="0"/>
    <n v="1"/>
    <x v="0"/>
    <x v="0"/>
    <x v="2"/>
    <s v="19-Jul-2002"/>
    <n v="1132"/>
    <x v="1"/>
    <s v="tier - 1"/>
    <x v="0"/>
    <n v="20"/>
  </r>
  <r>
    <x v="41"/>
    <s v="Peters"/>
    <n v="35.200000000000003"/>
    <x v="41"/>
    <s v="Yes"/>
    <x v="0"/>
    <x v="0"/>
    <n v="0"/>
    <x v="0"/>
    <x v="0"/>
    <x v="0"/>
    <s v="6-Oct-2004"/>
    <n v="1135"/>
    <x v="1"/>
    <s v="tier - 3"/>
    <x v="0"/>
    <n v="18"/>
  </r>
  <r>
    <x v="42"/>
    <s v="Aha"/>
    <n v="38.06"/>
    <x v="42"/>
    <s v="No"/>
    <x v="0"/>
    <x v="0"/>
    <n v="0"/>
    <x v="0"/>
    <x v="0"/>
    <x v="0"/>
    <s v="11-Jun-2004"/>
    <n v="1135.94"/>
    <x v="1"/>
    <s v="tier - 3"/>
    <x v="0"/>
    <n v="18"/>
  </r>
  <r>
    <x v="43"/>
    <s v="McElwain"/>
    <n v="34.21"/>
    <x v="43"/>
    <s v="No"/>
    <x v="0"/>
    <x v="0"/>
    <n v="0"/>
    <x v="0"/>
    <x v="0"/>
    <x v="0"/>
    <s v="28-Nov-2004"/>
    <n v="1136.4000000000001"/>
    <x v="1"/>
    <s v="tier - 3"/>
    <x v="0"/>
    <n v="18"/>
  </r>
  <r>
    <x v="44"/>
    <s v="Januszewski"/>
    <n v="38.94"/>
    <x v="44"/>
    <s v="Yes"/>
    <x v="0"/>
    <x v="0"/>
    <n v="1"/>
    <x v="0"/>
    <x v="0"/>
    <x v="0"/>
    <s v="11-Aug-2002"/>
    <n v="1137"/>
    <x v="1"/>
    <s v="tier - 1"/>
    <x v="0"/>
    <n v="20"/>
  </r>
  <r>
    <x v="45"/>
    <s v="Rohne"/>
    <n v="30.21"/>
    <x v="45"/>
    <s v="Yes"/>
    <x v="0"/>
    <x v="0"/>
    <n v="1"/>
    <x v="0"/>
    <x v="0"/>
    <x v="2"/>
    <s v="6-Nov-2004"/>
    <n v="1137.01"/>
    <x v="1"/>
    <s v="tier - 1"/>
    <x v="0"/>
    <n v="18"/>
  </r>
  <r>
    <x v="46"/>
    <s v="O'Grady"/>
    <n v="33.630000000000003"/>
    <x v="46"/>
    <s v="Yes"/>
    <x v="0"/>
    <x v="0"/>
    <n v="2"/>
    <x v="0"/>
    <x v="0"/>
    <x v="2"/>
    <s v="15-Oct-2004"/>
    <n v="1137.01"/>
    <x v="1"/>
    <s v="tier - 1"/>
    <x v="0"/>
    <n v="18"/>
  </r>
  <r>
    <x v="47"/>
    <s v="Peters"/>
    <n v="40.369999999999997"/>
    <x v="47"/>
    <s v="No"/>
    <x v="0"/>
    <x v="0"/>
    <n v="0"/>
    <x v="0"/>
    <x v="0"/>
    <x v="2"/>
    <s v="27-Nov-2004"/>
    <n v="1137.47"/>
    <x v="1"/>
    <s v="tier - 2"/>
    <x v="0"/>
    <n v="18"/>
  </r>
  <r>
    <x v="48"/>
    <s v="De Simone"/>
    <n v="53.09"/>
    <x v="48"/>
    <s v="Yes"/>
    <x v="0"/>
    <x v="0"/>
    <n v="2"/>
    <x v="0"/>
    <x v="0"/>
    <x v="2"/>
    <s v="25-Oct-2001"/>
    <n v="1141"/>
    <x v="1"/>
    <s v="tier - 1"/>
    <x v="0"/>
    <n v="21"/>
  </r>
  <r>
    <x v="49"/>
    <s v="Beckett"/>
    <n v="31.79"/>
    <x v="49"/>
    <s v="Yes"/>
    <x v="0"/>
    <x v="0"/>
    <n v="2"/>
    <x v="0"/>
    <x v="0"/>
    <x v="2"/>
    <s v="12-Sep-2004"/>
    <n v="1141.45"/>
    <x v="1"/>
    <s v="tier - 3"/>
    <x v="0"/>
    <n v="18"/>
  </r>
  <r>
    <x v="50"/>
    <s v="Sobrilsky"/>
    <n v="41.895000000000003"/>
    <x v="50"/>
    <s v="Yes"/>
    <x v="0"/>
    <x v="0"/>
    <n v="1"/>
    <x v="0"/>
    <x v="0"/>
    <x v="0"/>
    <s v="1-Oct-2002"/>
    <n v="1142"/>
    <x v="1"/>
    <s v="tier - 2"/>
    <x v="2"/>
    <n v="20"/>
  </r>
  <r>
    <x v="51"/>
    <s v="Wang"/>
    <n v="31.16"/>
    <x v="51"/>
    <s v="No"/>
    <x v="0"/>
    <x v="0"/>
    <n v="0"/>
    <x v="0"/>
    <x v="0"/>
    <x v="0"/>
    <s v="10-Jun-2004"/>
    <n v="1146.8"/>
    <x v="0"/>
    <s v="tier - 2"/>
    <x v="0"/>
    <n v="18"/>
  </r>
  <r>
    <x v="52"/>
    <s v="Campa"/>
    <n v="34.104999999999997"/>
    <x v="52"/>
    <s v="Yes"/>
    <x v="0"/>
    <x v="1"/>
    <n v="1"/>
    <x v="0"/>
    <x v="0"/>
    <x v="2"/>
    <s v="12-Jun-2003"/>
    <n v="1149"/>
    <x v="0"/>
    <s v="tier - 1"/>
    <x v="1"/>
    <n v="19"/>
  </r>
  <r>
    <x v="53"/>
    <s v="Clifford"/>
    <n v="51.93"/>
    <x v="53"/>
    <s v="No"/>
    <x v="0"/>
    <x v="0"/>
    <n v="0"/>
    <x v="0"/>
    <x v="0"/>
    <x v="0"/>
    <s v="18-Jul-2004"/>
    <n v="1149.4000000000001"/>
    <x v="0"/>
    <s v="tier - 2"/>
    <x v="0"/>
    <n v="18"/>
  </r>
  <r>
    <x v="54"/>
    <s v="Dalmata"/>
    <n v="38.950000000000003"/>
    <x v="54"/>
    <s v="No"/>
    <x v="0"/>
    <x v="0"/>
    <n v="0"/>
    <x v="0"/>
    <x v="0"/>
    <x v="0"/>
    <s v="26-Jul-1994"/>
    <n v="1158.32"/>
    <x v="0"/>
    <s v="tier - 1"/>
    <x v="0"/>
    <n v="28"/>
  </r>
  <r>
    <x v="55"/>
    <s v="Vishik"/>
    <n v="36.630000000000003"/>
    <x v="55"/>
    <s v="Yes"/>
    <x v="0"/>
    <x v="0"/>
    <n v="1"/>
    <x v="0"/>
    <x v="0"/>
    <x v="0"/>
    <s v="11-Nov-2004"/>
    <n v="1163.46"/>
    <x v="0"/>
    <s v="tier - 3"/>
    <x v="0"/>
    <n v="18"/>
  </r>
  <r>
    <x v="56"/>
    <s v="Schorr"/>
    <n v="34.200000000000003"/>
    <x v="56"/>
    <s v="No"/>
    <x v="0"/>
    <x v="0"/>
    <n v="2"/>
    <x v="0"/>
    <x v="0"/>
    <x v="1"/>
    <s v="11-Jun-2002"/>
    <n v="1165"/>
    <x v="0"/>
    <s v="tier - 3"/>
    <x v="1"/>
    <n v="20"/>
  </r>
  <r>
    <x v="57"/>
    <s v="Lusardi"/>
    <n v="50.63"/>
    <x v="57"/>
    <s v="No"/>
    <x v="0"/>
    <x v="0"/>
    <n v="0"/>
    <x v="0"/>
    <x v="0"/>
    <x v="0"/>
    <s v="12-Nov-2001"/>
    <n v="1167"/>
    <x v="0"/>
    <s v="tier - 1"/>
    <x v="0"/>
    <n v="21"/>
  </r>
  <r>
    <x v="58"/>
    <s v="Rayner"/>
    <n v="36.479999999999997"/>
    <x v="58"/>
    <s v="No"/>
    <x v="0"/>
    <x v="0"/>
    <n v="0"/>
    <x v="0"/>
    <x v="0"/>
    <x v="1"/>
    <s v="11-Aug-1996"/>
    <n v="1178"/>
    <x v="0"/>
    <s v="tier - 3"/>
    <x v="0"/>
    <n v="26"/>
  </r>
  <r>
    <x v="59"/>
    <s v="Voghel"/>
    <n v="54.82"/>
    <x v="59"/>
    <s v="No"/>
    <x v="0"/>
    <x v="0"/>
    <n v="0"/>
    <x v="0"/>
    <x v="0"/>
    <x v="0"/>
    <s v="28-Jun-1997"/>
    <n v="1178.07"/>
    <x v="0"/>
    <s v="tier - 2"/>
    <x v="0"/>
    <n v="25"/>
  </r>
  <r>
    <x v="60"/>
    <s v="Rieth"/>
    <n v="38.06"/>
    <x v="60"/>
    <s v="No"/>
    <x v="0"/>
    <x v="1"/>
    <n v="1"/>
    <x v="0"/>
    <x v="0"/>
    <x v="1"/>
    <s v="26-Aug-2002"/>
    <n v="1191"/>
    <x v="0"/>
    <s v="tier - 1"/>
    <x v="0"/>
    <n v="20"/>
  </r>
  <r>
    <x v="61"/>
    <s v="Gollotto"/>
    <n v="51.48"/>
    <x v="61"/>
    <s v="Yes"/>
    <x v="0"/>
    <x v="0"/>
    <n v="0"/>
    <x v="0"/>
    <x v="0"/>
    <x v="0"/>
    <s v="28-Jun-1999"/>
    <n v="1200"/>
    <x v="0"/>
    <s v="tier - 3"/>
    <x v="1"/>
    <n v="23"/>
  </r>
  <r>
    <x v="62"/>
    <s v="Dunn"/>
    <n v="52.06"/>
    <x v="62"/>
    <s v="No"/>
    <x v="0"/>
    <x v="0"/>
    <n v="0"/>
    <x v="0"/>
    <x v="0"/>
    <x v="0"/>
    <s v="6-Oct-1992"/>
    <n v="1200.55"/>
    <x v="0"/>
    <s v="tier - 3"/>
    <x v="0"/>
    <n v="30"/>
  </r>
  <r>
    <x v="63"/>
    <s v="Blitzer"/>
    <n v="30.684999999999999"/>
    <x v="13"/>
    <s v="Yes"/>
    <x v="0"/>
    <x v="0"/>
    <n v="0"/>
    <x v="0"/>
    <x v="0"/>
    <x v="0"/>
    <s v="2-Jun-2004"/>
    <n v="1210"/>
    <x v="0"/>
    <s v="tier - 1"/>
    <x v="0"/>
    <n v="19"/>
  </r>
  <r>
    <x v="64"/>
    <s v="Smith"/>
    <n v="36.08"/>
    <x v="63"/>
    <s v="Yes"/>
    <x v="0"/>
    <x v="0"/>
    <n v="1"/>
    <x v="0"/>
    <x v="0"/>
    <x v="0"/>
    <s v="4-Nov-1996"/>
    <n v="1220"/>
    <x v="0"/>
    <s v="tier - 3"/>
    <x v="1"/>
    <n v="26"/>
  </r>
  <r>
    <x v="65"/>
    <s v="Hyland"/>
    <n v="54.99"/>
    <x v="64"/>
    <s v="No"/>
    <x v="0"/>
    <x v="0"/>
    <n v="2"/>
    <x v="0"/>
    <x v="0"/>
    <x v="0"/>
    <s v="9-Jul-2004"/>
    <n v="1224"/>
    <x v="0"/>
    <s v="tier - 1"/>
    <x v="0"/>
    <n v="18"/>
  </r>
  <r>
    <x v="66"/>
    <s v="Ducharme"/>
    <n v="35.97"/>
    <x v="65"/>
    <s v="No"/>
    <x v="0"/>
    <x v="1"/>
    <n v="1"/>
    <x v="0"/>
    <x v="0"/>
    <x v="1"/>
    <s v="16-Oct-2004"/>
    <n v="1228"/>
    <x v="0"/>
    <s v="tier - 1"/>
    <x v="1"/>
    <n v="18"/>
  </r>
  <r>
    <x v="67"/>
    <s v="Johnson"/>
    <n v="45.54"/>
    <x v="66"/>
    <s v="Yes"/>
    <x v="0"/>
    <x v="1"/>
    <n v="1"/>
    <x v="0"/>
    <x v="0"/>
    <x v="2"/>
    <s v="13-Jul-1998"/>
    <n v="1234"/>
    <x v="0"/>
    <s v="tier - 1"/>
    <x v="0"/>
    <n v="24"/>
  </r>
  <r>
    <x v="68"/>
    <s v="Mutz"/>
    <n v="35.53"/>
    <x v="67"/>
    <s v="Yes"/>
    <x v="0"/>
    <x v="0"/>
    <n v="0"/>
    <x v="0"/>
    <x v="0"/>
    <x v="2"/>
    <s v="12-Dec-2002"/>
    <n v="1237"/>
    <x v="0"/>
    <s v="tier - 2"/>
    <x v="0"/>
    <n v="20"/>
  </r>
  <r>
    <x v="69"/>
    <s v="Lee"/>
    <n v="30.8"/>
    <x v="68"/>
    <s v="No"/>
    <x v="0"/>
    <x v="0"/>
    <n v="0"/>
    <x v="0"/>
    <x v="0"/>
    <x v="0"/>
    <s v="11-Oct-1998"/>
    <n v="1240"/>
    <x v="0"/>
    <s v="tier - 1"/>
    <x v="1"/>
    <n v="24"/>
  </r>
  <r>
    <x v="70"/>
    <s v="Turner"/>
    <n v="38.39"/>
    <x v="69"/>
    <s v="No"/>
    <x v="0"/>
    <x v="0"/>
    <n v="1"/>
    <x v="0"/>
    <x v="0"/>
    <x v="2"/>
    <s v="1-Jul-2002"/>
    <n v="1241"/>
    <x v="0"/>
    <s v="tier - 2"/>
    <x v="0"/>
    <n v="20"/>
  </r>
  <r>
    <x v="71"/>
    <s v="Rangel"/>
    <n v="32.299999999999997"/>
    <x v="70"/>
    <s v="No"/>
    <x v="0"/>
    <x v="0"/>
    <n v="2"/>
    <x v="0"/>
    <x v="0"/>
    <x v="2"/>
    <s v="2-Aug-2003"/>
    <n v="1241.57"/>
    <x v="0"/>
    <s v="tier - 2"/>
    <x v="2"/>
    <n v="19"/>
  </r>
  <r>
    <x v="72"/>
    <s v="Lacey"/>
    <n v="48.8"/>
    <x v="21"/>
    <s v="Yes"/>
    <x v="0"/>
    <x v="0"/>
    <n v="2"/>
    <x v="0"/>
    <x v="0"/>
    <x v="1"/>
    <s v="15-Sep-2003"/>
    <n v="1242.26"/>
    <x v="0"/>
    <s v="tier - 1"/>
    <x v="2"/>
    <n v="19"/>
  </r>
  <r>
    <x v="73"/>
    <s v="Stiger"/>
    <n v="45.5"/>
    <x v="71"/>
    <s v="No"/>
    <x v="0"/>
    <x v="0"/>
    <n v="0"/>
    <x v="0"/>
    <x v="0"/>
    <x v="0"/>
    <s v="8-Sep-2003"/>
    <n v="1242.82"/>
    <x v="0"/>
    <s v="tier - 1"/>
    <x v="2"/>
    <n v="19"/>
  </r>
  <r>
    <x v="74"/>
    <s v="Caldwell"/>
    <n v="53.61"/>
    <x v="72"/>
    <s v="Yes"/>
    <x v="0"/>
    <x v="0"/>
    <n v="1"/>
    <x v="0"/>
    <x v="0"/>
    <x v="0"/>
    <s v="15-Sep-2003"/>
    <n v="1252.4100000000001"/>
    <x v="0"/>
    <s v="tier - 3"/>
    <x v="2"/>
    <n v="19"/>
  </r>
  <r>
    <x v="75"/>
    <s v="Marmillod"/>
    <n v="36.19"/>
    <x v="73"/>
    <s v="Yes"/>
    <x v="0"/>
    <x v="0"/>
    <n v="1"/>
    <x v="0"/>
    <x v="0"/>
    <x v="0"/>
    <s v="4-Nov-1997"/>
    <n v="1253"/>
    <x v="0"/>
    <s v="tier - 2"/>
    <x v="0"/>
    <n v="25"/>
  </r>
  <r>
    <x v="76"/>
    <s v="Cloutier-Simons"/>
    <n v="34.6"/>
    <x v="74"/>
    <s v="Yes"/>
    <x v="0"/>
    <x v="0"/>
    <n v="0"/>
    <x v="0"/>
    <x v="0"/>
    <x v="1"/>
    <s v="10-Dec-2003"/>
    <n v="1253.94"/>
    <x v="0"/>
    <s v="tier - 2"/>
    <x v="2"/>
    <n v="19"/>
  </r>
  <r>
    <x v="77"/>
    <s v="Vegas"/>
    <n v="54.12"/>
    <x v="75"/>
    <s v="No"/>
    <x v="0"/>
    <x v="0"/>
    <n v="0"/>
    <x v="0"/>
    <x v="0"/>
    <x v="0"/>
    <s v="13-Oct-2003"/>
    <n v="1256.3"/>
    <x v="0"/>
    <s v="tier - 3"/>
    <x v="2"/>
    <n v="19"/>
  </r>
  <r>
    <x v="78"/>
    <s v="Cochran"/>
    <n v="48.82"/>
    <x v="76"/>
    <s v="Yes"/>
    <x v="0"/>
    <x v="0"/>
    <n v="0"/>
    <x v="0"/>
    <x v="0"/>
    <x v="0"/>
    <s v="30-Oct-2003"/>
    <n v="1261.44"/>
    <x v="0"/>
    <s v="tier - 3"/>
    <x v="2"/>
    <n v="19"/>
  </r>
  <r>
    <x v="79"/>
    <s v="Holtzapple"/>
    <n v="51.01"/>
    <x v="77"/>
    <s v="No"/>
    <x v="0"/>
    <x v="0"/>
    <n v="0"/>
    <x v="0"/>
    <x v="0"/>
    <x v="0"/>
    <s v="15-Aug-2003"/>
    <n v="1261.8599999999999"/>
    <x v="0"/>
    <s v="tier - 3"/>
    <x v="2"/>
    <n v="19"/>
  </r>
  <r>
    <x v="80"/>
    <s v="Meyer"/>
    <n v="45.65"/>
    <x v="78"/>
    <s v="Yes"/>
    <x v="0"/>
    <x v="0"/>
    <n v="1"/>
    <x v="0"/>
    <x v="0"/>
    <x v="2"/>
    <s v="21-Nov-2003"/>
    <n v="1263.25"/>
    <x v="0"/>
    <s v="tier - 3"/>
    <x v="2"/>
    <n v="19"/>
  </r>
  <r>
    <x v="81"/>
    <s v="Brickley"/>
    <n v="52.9"/>
    <x v="45"/>
    <s v="No"/>
    <x v="0"/>
    <x v="0"/>
    <n v="0"/>
    <x v="0"/>
    <x v="0"/>
    <x v="2"/>
    <s v="4-Dec-2002"/>
    <n v="1267"/>
    <x v="0"/>
    <s v="tier - 1"/>
    <x v="0"/>
    <n v="20"/>
  </r>
  <r>
    <x v="82"/>
    <s v="Magee"/>
    <n v="45.41"/>
    <x v="79"/>
    <s v="Yes"/>
    <x v="0"/>
    <x v="0"/>
    <n v="1"/>
    <x v="0"/>
    <x v="0"/>
    <x v="2"/>
    <s v="26-Oct-1997"/>
    <n v="1276"/>
    <x v="0"/>
    <s v="tier - 2"/>
    <x v="1"/>
    <n v="25"/>
  </r>
  <r>
    <x v="83"/>
    <s v="Thoma"/>
    <n v="49.41"/>
    <x v="80"/>
    <s v="Yes"/>
    <x v="0"/>
    <x v="1"/>
    <n v="1"/>
    <x v="0"/>
    <x v="0"/>
    <x v="2"/>
    <s v="30-Sep-2004"/>
    <n v="1283"/>
    <x v="0"/>
    <s v="tier - 1"/>
    <x v="0"/>
    <n v="18"/>
  </r>
  <r>
    <x v="84"/>
    <s v="Heagy"/>
    <n v="31.824999999999999"/>
    <x v="81"/>
    <s v="No"/>
    <x v="0"/>
    <x v="0"/>
    <n v="2"/>
    <x v="0"/>
    <x v="0"/>
    <x v="2"/>
    <s v="28-Jul-2004"/>
    <n v="1285"/>
    <x v="0"/>
    <s v="tier - 3"/>
    <x v="0"/>
    <n v="18"/>
  </r>
  <r>
    <x v="85"/>
    <s v="Regnier"/>
    <n v="51.28"/>
    <x v="82"/>
    <s v="No"/>
    <x v="0"/>
    <x v="0"/>
    <n v="2"/>
    <x v="0"/>
    <x v="0"/>
    <x v="2"/>
    <s v="26-Jun-2000"/>
    <n v="1286"/>
    <x v="0"/>
    <s v="tier - 2"/>
    <x v="0"/>
    <n v="22"/>
  </r>
  <r>
    <x v="86"/>
    <s v="Parendo"/>
    <n v="34.96"/>
    <x v="83"/>
    <s v="No"/>
    <x v="0"/>
    <x v="1"/>
    <n v="1"/>
    <x v="0"/>
    <x v="0"/>
    <x v="2"/>
    <s v="4-Jun-1998"/>
    <n v="1290.93"/>
    <x v="0"/>
    <s v="tier - 2"/>
    <x v="0"/>
    <n v="25"/>
  </r>
  <r>
    <x v="87"/>
    <s v="Schell"/>
    <n v="33.11"/>
    <x v="84"/>
    <s v="No"/>
    <x v="0"/>
    <x v="0"/>
    <n v="0"/>
    <x v="0"/>
    <x v="0"/>
    <x v="0"/>
    <s v="29-Nov-2001"/>
    <n v="1293"/>
    <x v="0"/>
    <s v="tier - 3"/>
    <x v="1"/>
    <n v="21"/>
  </r>
  <r>
    <x v="88"/>
    <s v="Driscoll"/>
    <n v="54.74"/>
    <x v="85"/>
    <s v="Yes"/>
    <x v="0"/>
    <x v="1"/>
    <n v="1"/>
    <x v="0"/>
    <x v="0"/>
    <x v="1"/>
    <s v="10-Dec-2002"/>
    <n v="1304"/>
    <x v="0"/>
    <s v="tier - 2"/>
    <x v="1"/>
    <n v="20"/>
  </r>
  <r>
    <x v="89"/>
    <s v="Mitchell"/>
    <n v="32.56"/>
    <x v="86"/>
    <s v="No"/>
    <x v="0"/>
    <x v="1"/>
    <n v="1"/>
    <x v="0"/>
    <x v="0"/>
    <x v="2"/>
    <s v="2-Dec-1999"/>
    <n v="1304"/>
    <x v="0"/>
    <s v="tier - 2"/>
    <x v="0"/>
    <n v="23"/>
  </r>
  <r>
    <x v="90"/>
    <s v="Cutler"/>
    <n v="39.049999999999997"/>
    <x v="87"/>
    <s v="No"/>
    <x v="0"/>
    <x v="0"/>
    <n v="1"/>
    <x v="0"/>
    <x v="0"/>
    <x v="1"/>
    <s v="13-Oct-2002"/>
    <n v="1315"/>
    <x v="0"/>
    <s v="tier - 2"/>
    <x v="0"/>
    <n v="20"/>
  </r>
  <r>
    <x v="91"/>
    <s v="Derian"/>
    <n v="42.75"/>
    <x v="88"/>
    <s v="No"/>
    <x v="0"/>
    <x v="0"/>
    <n v="0"/>
    <x v="0"/>
    <x v="0"/>
    <x v="2"/>
    <s v="14-Oct-1999"/>
    <n v="1329.17"/>
    <x v="0"/>
    <s v="tier - 3"/>
    <x v="0"/>
    <n v="23"/>
  </r>
  <r>
    <x v="92"/>
    <s v="Farina"/>
    <n v="50.58"/>
    <x v="89"/>
    <s v="No"/>
    <x v="0"/>
    <x v="0"/>
    <n v="2"/>
    <x v="0"/>
    <x v="0"/>
    <x v="2"/>
    <s v="12-Jul-1998"/>
    <n v="1332.61"/>
    <x v="0"/>
    <s v="tier - 3"/>
    <x v="0"/>
    <n v="24"/>
  </r>
  <r>
    <x v="93"/>
    <s v="Saunders"/>
    <n v="30.495000000000001"/>
    <x v="90"/>
    <s v="Yes"/>
    <x v="0"/>
    <x v="0"/>
    <n v="0"/>
    <x v="0"/>
    <x v="0"/>
    <x v="2"/>
    <s v="30-Jul-1995"/>
    <n v="1338"/>
    <x v="0"/>
    <s v="tier - 3"/>
    <x v="1"/>
    <n v="27"/>
  </r>
  <r>
    <x v="94"/>
    <s v="Kratz"/>
    <n v="48.31"/>
    <x v="8"/>
    <s v="Yes"/>
    <x v="0"/>
    <x v="0"/>
    <n v="2"/>
    <x v="0"/>
    <x v="0"/>
    <x v="0"/>
    <s v="7-Nov-1997"/>
    <n v="1341.16"/>
    <x v="0"/>
    <s v="tier - 2"/>
    <x v="1"/>
    <n v="25"/>
  </r>
  <r>
    <x v="95"/>
    <s v="Boland"/>
    <n v="48.99"/>
    <x v="91"/>
    <s v="Yes"/>
    <x v="0"/>
    <x v="0"/>
    <n v="1"/>
    <x v="0"/>
    <x v="0"/>
    <x v="0"/>
    <s v="3-Dec-1998"/>
    <n v="1359"/>
    <x v="0"/>
    <s v="tier - 1"/>
    <x v="0"/>
    <n v="24"/>
  </r>
  <r>
    <x v="96"/>
    <s v="Van Hout"/>
    <n v="38.39"/>
    <x v="92"/>
    <s v="Yes"/>
    <x v="0"/>
    <x v="0"/>
    <n v="0"/>
    <x v="0"/>
    <x v="0"/>
    <x v="2"/>
    <s v="15-Aug-2002"/>
    <n v="1382"/>
    <x v="0"/>
    <s v="tier - 1"/>
    <x v="0"/>
    <n v="20"/>
  </r>
  <r>
    <x v="97"/>
    <s v="Ramsey"/>
    <n v="44.34"/>
    <x v="93"/>
    <s v="Yes"/>
    <x v="0"/>
    <x v="0"/>
    <n v="2"/>
    <x v="0"/>
    <x v="0"/>
    <x v="2"/>
    <s v="6-Jul-1999"/>
    <n v="1389"/>
    <x v="0"/>
    <s v="tier - 2"/>
    <x v="0"/>
    <n v="23"/>
  </r>
  <r>
    <x v="98"/>
    <s v="Gage"/>
    <n v="41.51"/>
    <x v="94"/>
    <s v="No"/>
    <x v="0"/>
    <x v="0"/>
    <n v="0"/>
    <x v="0"/>
    <x v="0"/>
    <x v="0"/>
    <s v="14-Nov-2002"/>
    <n v="1390"/>
    <x v="0"/>
    <s v="tier - 2"/>
    <x v="0"/>
    <n v="20"/>
  </r>
  <r>
    <x v="99"/>
    <s v="Gollins"/>
    <n v="48.2"/>
    <x v="95"/>
    <s v="No"/>
    <x v="0"/>
    <x v="0"/>
    <n v="0"/>
    <x v="0"/>
    <x v="0"/>
    <x v="2"/>
    <s v="22-Dec-2002"/>
    <n v="1391.53"/>
    <x v="0"/>
    <s v="tier - 1"/>
    <x v="0"/>
    <n v="20"/>
  </r>
  <r>
    <x v="100"/>
    <s v="Benestad"/>
    <n v="35.75"/>
    <x v="96"/>
    <s v="Yes"/>
    <x v="0"/>
    <x v="0"/>
    <n v="0"/>
    <x v="0"/>
    <x v="0"/>
    <x v="0"/>
    <s v="5-Sep-1998"/>
    <n v="1400.44"/>
    <x v="0"/>
    <s v="tier - 2"/>
    <x v="0"/>
    <n v="24"/>
  </r>
  <r>
    <x v="101"/>
    <s v="Aviv"/>
    <n v="53.81"/>
    <x v="97"/>
    <s v="Yes"/>
    <x v="0"/>
    <x v="0"/>
    <n v="0"/>
    <x v="0"/>
    <x v="0"/>
    <x v="0"/>
    <s v="27-Oct-1997"/>
    <n v="1402"/>
    <x v="0"/>
    <s v="tier - 3"/>
    <x v="2"/>
    <n v="25"/>
  </r>
  <r>
    <x v="102"/>
    <s v="Burns"/>
    <n v="49.48"/>
    <x v="98"/>
    <s v="No"/>
    <x v="0"/>
    <x v="1"/>
    <n v="1"/>
    <x v="0"/>
    <x v="0"/>
    <x v="2"/>
    <s v="23-Jun-1996"/>
    <n v="1417"/>
    <x v="0"/>
    <s v="tier - 3"/>
    <x v="0"/>
    <n v="26"/>
  </r>
  <r>
    <x v="103"/>
    <s v="Maldonado"/>
    <n v="34.1"/>
    <x v="46"/>
    <s v="Yes"/>
    <x v="0"/>
    <x v="0"/>
    <n v="0"/>
    <x v="0"/>
    <x v="0"/>
    <x v="2"/>
    <s v="23-Aug-2001"/>
    <n v="1421"/>
    <x v="0"/>
    <s v="tier - 2"/>
    <x v="0"/>
    <n v="21"/>
  </r>
  <r>
    <x v="104"/>
    <s v="Yitref"/>
    <n v="35.299999999999997"/>
    <x v="99"/>
    <s v="Yes"/>
    <x v="0"/>
    <x v="1"/>
    <n v="1"/>
    <x v="0"/>
    <x v="0"/>
    <x v="1"/>
    <s v="5-Dec-1997"/>
    <n v="1422"/>
    <x v="0"/>
    <s v="tier - 2"/>
    <x v="0"/>
    <n v="25"/>
  </r>
  <r>
    <x v="105"/>
    <s v="Loudon-Brown"/>
    <n v="43.83"/>
    <x v="100"/>
    <s v="Yes"/>
    <x v="0"/>
    <x v="0"/>
    <n v="2"/>
    <x v="0"/>
    <x v="0"/>
    <x v="1"/>
    <s v="1-Sep-2000"/>
    <n v="1438"/>
    <x v="0"/>
    <s v="tier - 2"/>
    <x v="0"/>
    <n v="22"/>
  </r>
  <r>
    <x v="106"/>
    <s v="Sugathadasa"/>
    <n v="50.07"/>
    <x v="101"/>
    <s v="No"/>
    <x v="0"/>
    <x v="0"/>
    <n v="0"/>
    <x v="0"/>
    <x v="0"/>
    <x v="0"/>
    <s v="19-Jun-1997"/>
    <n v="1445"/>
    <x v="0"/>
    <s v="tier - 1"/>
    <x v="0"/>
    <n v="25"/>
  </r>
  <r>
    <x v="107"/>
    <s v="Ganley"/>
    <n v="32.774999999999999"/>
    <x v="102"/>
    <s v="No"/>
    <x v="0"/>
    <x v="0"/>
    <n v="0"/>
    <x v="0"/>
    <x v="0"/>
    <x v="2"/>
    <s v="20-Jun-2003"/>
    <n v="1467"/>
    <x v="0"/>
    <s v="tier - 2"/>
    <x v="0"/>
    <n v="19"/>
  </r>
  <r>
    <x v="108"/>
    <s v="Potter"/>
    <n v="34.104999999999997"/>
    <x v="103"/>
    <s v="No"/>
    <x v="0"/>
    <x v="0"/>
    <n v="1"/>
    <x v="0"/>
    <x v="0"/>
    <x v="2"/>
    <s v="7-Dec-1998"/>
    <n v="1477"/>
    <x v="0"/>
    <s v="tier - 1"/>
    <x v="0"/>
    <n v="24"/>
  </r>
  <r>
    <x v="109"/>
    <s v="Rasmussen"/>
    <n v="48.93"/>
    <x v="104"/>
    <s v="Yes"/>
    <x v="0"/>
    <x v="0"/>
    <n v="1"/>
    <x v="0"/>
    <x v="0"/>
    <x v="0"/>
    <s v="9-Jun-1997"/>
    <n v="1481"/>
    <x v="0"/>
    <s v="tier - 1"/>
    <x v="1"/>
    <n v="25"/>
  </r>
  <r>
    <x v="110"/>
    <s v="Robinson"/>
    <n v="37.07"/>
    <x v="105"/>
    <s v="Yes"/>
    <x v="0"/>
    <x v="0"/>
    <n v="0"/>
    <x v="0"/>
    <x v="0"/>
    <x v="1"/>
    <s v="7-Oct-1995"/>
    <n v="1493"/>
    <x v="0"/>
    <s v="tier - 3"/>
    <x v="0"/>
    <n v="27"/>
  </r>
  <r>
    <x v="111"/>
    <s v="Antonopoulos"/>
    <n v="51.51"/>
    <x v="106"/>
    <s v="Yes"/>
    <x v="0"/>
    <x v="1"/>
    <n v="1"/>
    <x v="0"/>
    <x v="0"/>
    <x v="1"/>
    <s v="19-Jun-1998"/>
    <n v="1497"/>
    <x v="0"/>
    <s v="tier - 2"/>
    <x v="0"/>
    <n v="24"/>
  </r>
  <r>
    <x v="112"/>
    <s v="Groner"/>
    <n v="34.799999999999997"/>
    <x v="18"/>
    <s v="Yes"/>
    <x v="0"/>
    <x v="0"/>
    <n v="0"/>
    <x v="0"/>
    <x v="0"/>
    <x v="2"/>
    <s v="25-Aug-2001"/>
    <n v="1515.34"/>
    <x v="0"/>
    <s v="tier - 3"/>
    <x v="0"/>
    <n v="21"/>
  </r>
  <r>
    <x v="113"/>
    <s v="Zywicki"/>
    <n v="36.67"/>
    <x v="107"/>
    <s v="No"/>
    <x v="0"/>
    <x v="0"/>
    <n v="1"/>
    <x v="0"/>
    <x v="0"/>
    <x v="2"/>
    <s v="7-Jul-2001"/>
    <n v="1526.31"/>
    <x v="0"/>
    <s v="tier - 3"/>
    <x v="2"/>
    <n v="21"/>
  </r>
  <r>
    <x v="114"/>
    <s v="Cardinal"/>
    <n v="30.9"/>
    <x v="108"/>
    <s v="No"/>
    <x v="0"/>
    <x v="0"/>
    <n v="2"/>
    <x v="0"/>
    <x v="0"/>
    <x v="0"/>
    <s v="2-Jun-2001"/>
    <n v="1532.47"/>
    <x v="0"/>
    <s v="tier - 2"/>
    <x v="0"/>
    <n v="22"/>
  </r>
  <r>
    <x v="115"/>
    <s v="Alleman"/>
    <n v="30.495000000000001"/>
    <x v="109"/>
    <s v="No"/>
    <x v="0"/>
    <x v="0"/>
    <n v="0"/>
    <x v="0"/>
    <x v="0"/>
    <x v="1"/>
    <s v="5-Dec-2001"/>
    <n v="1534.3"/>
    <x v="0"/>
    <s v="tier - 2"/>
    <x v="0"/>
    <n v="21"/>
  </r>
  <r>
    <x v="116"/>
    <s v="Stroffolino"/>
    <n v="44.88"/>
    <x v="60"/>
    <s v="No"/>
    <x v="0"/>
    <x v="1"/>
    <n v="1"/>
    <x v="0"/>
    <x v="0"/>
    <x v="1"/>
    <s v="22-Sep-1992"/>
    <n v="1566.88"/>
    <x v="0"/>
    <s v="tier - 1"/>
    <x v="0"/>
    <n v="30"/>
  </r>
  <r>
    <x v="117"/>
    <s v="Clubb"/>
    <n v="44.32"/>
    <x v="110"/>
    <s v="No"/>
    <x v="0"/>
    <x v="0"/>
    <n v="0"/>
    <x v="0"/>
    <x v="0"/>
    <x v="0"/>
    <s v="19-Nov-2004"/>
    <n v="1607.51"/>
    <x v="0"/>
    <s v="tier - 3"/>
    <x v="0"/>
    <n v="18"/>
  </r>
  <r>
    <x v="118"/>
    <s v="McGoogan"/>
    <n v="46.39"/>
    <x v="111"/>
    <s v="No"/>
    <x v="0"/>
    <x v="0"/>
    <n v="0"/>
    <x v="0"/>
    <x v="0"/>
    <x v="2"/>
    <s v="22-Jul-2004"/>
    <n v="1615.77"/>
    <x v="0"/>
    <s v="tier - 1"/>
    <x v="0"/>
    <n v="18"/>
  </r>
  <r>
    <x v="119"/>
    <s v="Keflezighi"/>
    <n v="42.13"/>
    <x v="112"/>
    <s v="Yes"/>
    <x v="0"/>
    <x v="0"/>
    <n v="1"/>
    <x v="0"/>
    <x v="0"/>
    <x v="2"/>
    <s v="5-Aug-1995"/>
    <n v="1617.16"/>
    <x v="0"/>
    <s v="tier - 1"/>
    <x v="0"/>
    <n v="27"/>
  </r>
  <r>
    <x v="120"/>
    <s v="Syed"/>
    <n v="30.78"/>
    <x v="113"/>
    <s v="Yes"/>
    <x v="0"/>
    <x v="0"/>
    <n v="0"/>
    <x v="0"/>
    <x v="0"/>
    <x v="0"/>
    <s v="14-Sep-2003"/>
    <n v="1621.34"/>
    <x v="0"/>
    <s v="tier - 2"/>
    <x v="1"/>
    <n v="19"/>
  </r>
  <r>
    <x v="121"/>
    <s v="Segal"/>
    <n v="31.35"/>
    <x v="114"/>
    <s v="No"/>
    <x v="0"/>
    <x v="0"/>
    <n v="0"/>
    <x v="0"/>
    <x v="0"/>
    <x v="0"/>
    <s v="21-Aug-2004"/>
    <n v="1621.88"/>
    <x v="0"/>
    <s v="tier - 2"/>
    <x v="0"/>
    <n v="18"/>
  </r>
  <r>
    <x v="122"/>
    <s v="Defranco"/>
    <n v="41.46"/>
    <x v="115"/>
    <s v="Yes"/>
    <x v="0"/>
    <x v="0"/>
    <n v="2"/>
    <x v="0"/>
    <x v="0"/>
    <x v="2"/>
    <s v="25-Jul-2004"/>
    <n v="1622.19"/>
    <x v="0"/>
    <s v="tier - 1"/>
    <x v="0"/>
    <n v="18"/>
  </r>
  <r>
    <x v="123"/>
    <s v="Kells"/>
    <n v="48"/>
    <x v="116"/>
    <s v="No"/>
    <x v="0"/>
    <x v="0"/>
    <n v="0"/>
    <x v="0"/>
    <x v="0"/>
    <x v="0"/>
    <s v="9-Sep-2003"/>
    <n v="1625.43"/>
    <x v="0"/>
    <s v="tier - 3"/>
    <x v="1"/>
    <n v="19"/>
  </r>
  <r>
    <x v="124"/>
    <s v="Lawton"/>
    <n v="49.13"/>
    <x v="117"/>
    <s v="No"/>
    <x v="0"/>
    <x v="0"/>
    <n v="0"/>
    <x v="0"/>
    <x v="0"/>
    <x v="2"/>
    <s v="4-Dec-2003"/>
    <n v="1627.28"/>
    <x v="0"/>
    <s v="tier - 2"/>
    <x v="1"/>
    <n v="19"/>
  </r>
  <r>
    <x v="125"/>
    <s v="Bejar"/>
    <n v="37.799999999999997"/>
    <x v="109"/>
    <s v="No"/>
    <x v="0"/>
    <x v="0"/>
    <n v="1"/>
    <x v="0"/>
    <x v="0"/>
    <x v="1"/>
    <s v="17-Jul-2003"/>
    <n v="1628.47"/>
    <x v="0"/>
    <s v="tier - 1"/>
    <x v="1"/>
    <n v="19"/>
  </r>
  <r>
    <x v="126"/>
    <s v="Navarro Castro"/>
    <n v="38.299999999999997"/>
    <x v="118"/>
    <s v="No"/>
    <x v="0"/>
    <x v="0"/>
    <n v="0"/>
    <x v="0"/>
    <x v="0"/>
    <x v="0"/>
    <s v="4-Oct-2004"/>
    <n v="1629.83"/>
    <x v="0"/>
    <s v="tier - 2"/>
    <x v="0"/>
    <n v="18"/>
  </r>
  <r>
    <x v="127"/>
    <s v="Tice"/>
    <n v="32.774999999999999"/>
    <x v="18"/>
    <s v="No"/>
    <x v="0"/>
    <x v="0"/>
    <n v="0"/>
    <x v="0"/>
    <x v="0"/>
    <x v="2"/>
    <s v="5-Dec-2004"/>
    <n v="1631.67"/>
    <x v="0"/>
    <s v="tier - 3"/>
    <x v="0"/>
    <n v="18"/>
  </r>
  <r>
    <x v="128"/>
    <s v="Wolf"/>
    <n v="34.200000000000003"/>
    <x v="119"/>
    <s v="Yes"/>
    <x v="0"/>
    <x v="0"/>
    <n v="0"/>
    <x v="0"/>
    <x v="0"/>
    <x v="1"/>
    <s v="9-Jul-2004"/>
    <n v="1631.82"/>
    <x v="0"/>
    <s v="tier - 1"/>
    <x v="0"/>
    <n v="18"/>
  </r>
  <r>
    <x v="129"/>
    <s v="Oppedal"/>
    <n v="30.2"/>
    <x v="8"/>
    <s v="No"/>
    <x v="0"/>
    <x v="0"/>
    <n v="0"/>
    <x v="0"/>
    <x v="0"/>
    <x v="0"/>
    <s v="3-Oct-2003"/>
    <n v="1632.04"/>
    <x v="0"/>
    <s v="tier - 2"/>
    <x v="1"/>
    <n v="19"/>
  </r>
  <r>
    <x v="130"/>
    <s v="Wright"/>
    <n v="48.32"/>
    <x v="1"/>
    <s v="No"/>
    <x v="0"/>
    <x v="0"/>
    <n v="0"/>
    <x v="0"/>
    <x v="0"/>
    <x v="1"/>
    <s v="16-Sep-2003"/>
    <n v="1632.56"/>
    <x v="0"/>
    <s v="tier - 2"/>
    <x v="1"/>
    <n v="19"/>
  </r>
  <r>
    <x v="131"/>
    <s v="Ellis"/>
    <n v="44.86"/>
    <x v="24"/>
    <s v="Yes"/>
    <x v="0"/>
    <x v="0"/>
    <n v="0"/>
    <x v="0"/>
    <x v="0"/>
    <x v="2"/>
    <s v="13-Dec-2004"/>
    <n v="1633.04"/>
    <x v="0"/>
    <s v="tier - 2"/>
    <x v="0"/>
    <n v="18"/>
  </r>
  <r>
    <x v="132"/>
    <s v="Taormina"/>
    <n v="52.15"/>
    <x v="120"/>
    <s v="No"/>
    <x v="0"/>
    <x v="0"/>
    <n v="1"/>
    <x v="0"/>
    <x v="0"/>
    <x v="2"/>
    <s v="8-Aug-2004"/>
    <n v="1633.96"/>
    <x v="0"/>
    <s v="tier - 1"/>
    <x v="0"/>
    <n v="18"/>
  </r>
  <r>
    <x v="133"/>
    <s v="Lynch"/>
    <n v="41.12"/>
    <x v="121"/>
    <s v="Yes"/>
    <x v="0"/>
    <x v="0"/>
    <n v="0"/>
    <x v="0"/>
    <x v="0"/>
    <x v="0"/>
    <s v="13-Jun-2004"/>
    <n v="1634.57"/>
    <x v="0"/>
    <s v="tier - 2"/>
    <x v="0"/>
    <n v="18"/>
  </r>
  <r>
    <x v="134"/>
    <s v="Tavella"/>
    <n v="38.39"/>
    <x v="78"/>
    <s v="Yes"/>
    <x v="0"/>
    <x v="0"/>
    <n v="1"/>
    <x v="0"/>
    <x v="0"/>
    <x v="2"/>
    <s v="30-Dec-2003"/>
    <n v="1635.73"/>
    <x v="0"/>
    <s v="tier - 3"/>
    <x v="1"/>
    <n v="19"/>
  </r>
  <r>
    <x v="135"/>
    <s v="Neufeld"/>
    <n v="46.85"/>
    <x v="69"/>
    <s v="No"/>
    <x v="0"/>
    <x v="1"/>
    <n v="1"/>
    <x v="0"/>
    <x v="0"/>
    <x v="2"/>
    <s v="16-Sep-2003"/>
    <n v="1639.56"/>
    <x v="0"/>
    <s v="tier - 2"/>
    <x v="1"/>
    <n v="19"/>
  </r>
  <r>
    <x v="136"/>
    <s v="Walhovd"/>
    <n v="42.24"/>
    <x v="122"/>
    <s v="No"/>
    <x v="1"/>
    <x v="0"/>
    <n v="1"/>
    <x v="0"/>
    <x v="0"/>
    <x v="2"/>
    <s v="21-Aug-2003"/>
    <n v="1639.56"/>
    <x v="0"/>
    <s v="tier - 2"/>
    <x v="1"/>
    <n v="19"/>
  </r>
  <r>
    <x v="137"/>
    <s v="Washburn"/>
    <n v="34.39"/>
    <x v="123"/>
    <s v="No"/>
    <x v="0"/>
    <x v="0"/>
    <n v="0"/>
    <x v="0"/>
    <x v="0"/>
    <x v="1"/>
    <s v="30-Dec-2003"/>
    <n v="1646.43"/>
    <x v="0"/>
    <s v="tier - 1"/>
    <x v="1"/>
    <n v="19"/>
  </r>
  <r>
    <x v="138"/>
    <s v="Mroz"/>
    <n v="42.89"/>
    <x v="124"/>
    <s v="Yes"/>
    <x v="0"/>
    <x v="0"/>
    <n v="0"/>
    <x v="0"/>
    <x v="0"/>
    <x v="2"/>
    <s v="23-Oct-2000"/>
    <n v="1665"/>
    <x v="0"/>
    <s v="tier - 2"/>
    <x v="0"/>
    <n v="22"/>
  </r>
  <r>
    <x v="139"/>
    <s v="Canaday"/>
    <n v="36.299999999999997"/>
    <x v="125"/>
    <s v="No"/>
    <x v="0"/>
    <x v="0"/>
    <n v="0"/>
    <x v="0"/>
    <x v="0"/>
    <x v="2"/>
    <s v="10-Jun-2000"/>
    <n v="1674.63"/>
    <x v="0"/>
    <s v="tier - 2"/>
    <x v="0"/>
    <n v="22"/>
  </r>
  <r>
    <x v="140"/>
    <s v="Atkins"/>
    <n v="35.200000000000003"/>
    <x v="126"/>
    <s v="Yes"/>
    <x v="0"/>
    <x v="0"/>
    <n v="1"/>
    <x v="0"/>
    <x v="0"/>
    <x v="0"/>
    <s v="21-Oct-2000"/>
    <n v="1682.6"/>
    <x v="0"/>
    <s v="tier - 2"/>
    <x v="2"/>
    <n v="22"/>
  </r>
  <r>
    <x v="141"/>
    <s v="Kropelnicki"/>
    <n v="53.62"/>
    <x v="127"/>
    <s v="No"/>
    <x v="0"/>
    <x v="0"/>
    <n v="0"/>
    <x v="0"/>
    <x v="0"/>
    <x v="2"/>
    <s v="17-Nov-2004"/>
    <n v="1694.8"/>
    <x v="0"/>
    <s v="tier - 2"/>
    <x v="3"/>
    <n v="18"/>
  </r>
  <r>
    <x v="142"/>
    <s v="Braund"/>
    <n v="36.67"/>
    <x v="128"/>
    <s v="No"/>
    <x v="0"/>
    <x v="0"/>
    <n v="0"/>
    <x v="0"/>
    <x v="0"/>
    <x v="1"/>
    <s v="10-Dec-2004"/>
    <n v="1702.46"/>
    <x v="0"/>
    <s v="tier - 3"/>
    <x v="4"/>
    <n v="18"/>
  </r>
  <r>
    <x v="143"/>
    <s v="Anderson"/>
    <n v="33.4"/>
    <x v="129"/>
    <s v="Yes"/>
    <x v="0"/>
    <x v="0"/>
    <n v="1"/>
    <x v="0"/>
    <x v="0"/>
    <x v="0"/>
    <s v="7-Nov-2004"/>
    <n v="1704.57"/>
    <x v="0"/>
    <s v="tier - 1"/>
    <x v="5"/>
    <n v="18"/>
  </r>
  <r>
    <x v="144"/>
    <s v="Bilbrey"/>
    <n v="42.71"/>
    <x v="130"/>
    <s v="No"/>
    <x v="0"/>
    <x v="0"/>
    <n v="0"/>
    <x v="0"/>
    <x v="0"/>
    <x v="0"/>
    <s v="14-Dec-2004"/>
    <n v="1704.7"/>
    <x v="0"/>
    <s v="tier - 3"/>
    <x v="6"/>
    <n v="18"/>
  </r>
  <r>
    <x v="145"/>
    <s v="Curtis"/>
    <n v="41.52"/>
    <x v="131"/>
    <s v="Yes"/>
    <x v="0"/>
    <x v="0"/>
    <n v="2"/>
    <x v="0"/>
    <x v="0"/>
    <x v="0"/>
    <s v="6-Dec-2004"/>
    <n v="1705.62"/>
    <x v="0"/>
    <s v="tier - 2"/>
    <x v="3"/>
    <n v="18"/>
  </r>
  <r>
    <x v="146"/>
    <s v="Meyer"/>
    <n v="39.4"/>
    <x v="132"/>
    <s v="No"/>
    <x v="0"/>
    <x v="0"/>
    <n v="0"/>
    <x v="0"/>
    <x v="0"/>
    <x v="0"/>
    <s v="17-Oct-2004"/>
    <n v="1708"/>
    <x v="1"/>
    <s v="tier - 2"/>
    <x v="5"/>
    <n v="18"/>
  </r>
  <r>
    <x v="147"/>
    <s v="Bardeesy"/>
    <n v="46.45"/>
    <x v="133"/>
    <s v="No"/>
    <x v="0"/>
    <x v="0"/>
    <n v="0"/>
    <x v="0"/>
    <x v="0"/>
    <x v="2"/>
    <s v="12-Dec-2004"/>
    <n v="1708.93"/>
    <x v="1"/>
    <s v="tier - 1"/>
    <x v="4"/>
    <n v="18"/>
  </r>
  <r>
    <x v="148"/>
    <s v="Shanahan"/>
    <n v="35.75"/>
    <x v="40"/>
    <s v="No"/>
    <x v="0"/>
    <x v="0"/>
    <n v="0"/>
    <x v="0"/>
    <x v="0"/>
    <x v="2"/>
    <s v="19-Sep-2004"/>
    <n v="1711.03"/>
    <x v="1"/>
    <s v="tier - 3"/>
    <x v="0"/>
    <n v="18"/>
  </r>
  <r>
    <x v="149"/>
    <s v="Sutter"/>
    <n v="26.07"/>
    <x v="134"/>
    <s v="No"/>
    <x v="0"/>
    <x v="0"/>
    <n v="0"/>
    <x v="0"/>
    <x v="1"/>
    <x v="2"/>
    <s v="21-Sep-2004"/>
    <n v="1712.23"/>
    <x v="1"/>
    <s v="tier - 1"/>
    <x v="5"/>
    <n v="18"/>
  </r>
  <r>
    <x v="150"/>
    <s v="Yesian"/>
    <n v="36.54"/>
    <x v="135"/>
    <s v="Yes"/>
    <x v="0"/>
    <x v="0"/>
    <n v="1"/>
    <x v="0"/>
    <x v="0"/>
    <x v="2"/>
    <s v="10-Jun-2004"/>
    <n v="1719.44"/>
    <x v="1"/>
    <s v="tier - 3"/>
    <x v="0"/>
    <n v="18"/>
  </r>
  <r>
    <x v="151"/>
    <s v="Meers"/>
    <n v="51.64"/>
    <x v="120"/>
    <s v="No"/>
    <x v="0"/>
    <x v="0"/>
    <n v="0"/>
    <x v="0"/>
    <x v="0"/>
    <x v="2"/>
    <s v="11-Sep-2004"/>
    <n v="1720.35"/>
    <x v="1"/>
    <s v="tier - 3"/>
    <x v="0"/>
    <n v="18"/>
  </r>
  <r>
    <x v="152"/>
    <s v="Conlon"/>
    <n v="42.83"/>
    <x v="60"/>
    <s v="No"/>
    <x v="0"/>
    <x v="0"/>
    <n v="2"/>
    <x v="0"/>
    <x v="0"/>
    <x v="1"/>
    <s v="21-Oct-2004"/>
    <n v="1725.55"/>
    <x v="1"/>
    <s v="tier - 2"/>
    <x v="0"/>
    <n v="18"/>
  </r>
  <r>
    <x v="153"/>
    <s v="Arnstein"/>
    <n v="40.15"/>
    <x v="136"/>
    <s v="No"/>
    <x v="0"/>
    <x v="0"/>
    <n v="1"/>
    <x v="0"/>
    <x v="0"/>
    <x v="1"/>
    <s v="9-Sep-2004"/>
    <n v="1727.54"/>
    <x v="1"/>
    <s v="tier - 1"/>
    <x v="0"/>
    <n v="18"/>
  </r>
  <r>
    <x v="154"/>
    <s v="Jurek"/>
    <n v="27.8"/>
    <x v="67"/>
    <s v="No"/>
    <x v="0"/>
    <x v="1"/>
    <n v="1"/>
    <x v="0"/>
    <x v="1"/>
    <x v="2"/>
    <s v="21-Nov-2003"/>
    <n v="1727.79"/>
    <x v="1"/>
    <s v="tier - 3"/>
    <x v="2"/>
    <n v="19"/>
  </r>
  <r>
    <x v="155"/>
    <s v="Thill"/>
    <n v="45.81"/>
    <x v="70"/>
    <s v="Yes"/>
    <x v="0"/>
    <x v="1"/>
    <n v="1"/>
    <x v="0"/>
    <x v="0"/>
    <x v="2"/>
    <s v="1-Sep-2003"/>
    <n v="1728.9"/>
    <x v="1"/>
    <s v="tier - 2"/>
    <x v="2"/>
    <n v="19"/>
  </r>
  <r>
    <x v="156"/>
    <s v="Glaz"/>
    <n v="34.43"/>
    <x v="137"/>
    <s v="Yes"/>
    <x v="0"/>
    <x v="0"/>
    <n v="1"/>
    <x v="0"/>
    <x v="0"/>
    <x v="0"/>
    <s v="9-Nov-2003"/>
    <n v="1731.68"/>
    <x v="1"/>
    <s v="tier - 2"/>
    <x v="2"/>
    <n v="19"/>
  </r>
  <r>
    <x v="157"/>
    <s v="Sampson"/>
    <n v="41.33"/>
    <x v="138"/>
    <s v="Yes"/>
    <x v="0"/>
    <x v="0"/>
    <n v="0"/>
    <x v="0"/>
    <x v="0"/>
    <x v="2"/>
    <s v="14-Nov-2003"/>
    <n v="1737.38"/>
    <x v="1"/>
    <s v="tier - 2"/>
    <x v="2"/>
    <n v="19"/>
  </r>
  <r>
    <x v="158"/>
    <s v="Duliba"/>
    <n v="31.92"/>
    <x v="89"/>
    <s v="Yes"/>
    <x v="0"/>
    <x v="0"/>
    <n v="1"/>
    <x v="0"/>
    <x v="0"/>
    <x v="2"/>
    <s v="25-Jul-2003"/>
    <n v="1743.21"/>
    <x v="1"/>
    <s v="tier - 1"/>
    <x v="2"/>
    <n v="19"/>
  </r>
  <r>
    <x v="159"/>
    <s v="Tanguay"/>
    <n v="39.799999999999997"/>
    <x v="116"/>
    <s v="Yes"/>
    <x v="0"/>
    <x v="0"/>
    <n v="2"/>
    <x v="0"/>
    <x v="0"/>
    <x v="0"/>
    <s v="28-Jul-2003"/>
    <n v="1744.47"/>
    <x v="1"/>
    <s v="tier - 1"/>
    <x v="2"/>
    <n v="19"/>
  </r>
  <r>
    <x v="160"/>
    <s v="McClelland"/>
    <n v="42.82"/>
    <x v="139"/>
    <s v="No"/>
    <x v="0"/>
    <x v="0"/>
    <n v="0"/>
    <x v="0"/>
    <x v="0"/>
    <x v="2"/>
    <s v="26-Sep-2003"/>
    <n v="1748.77"/>
    <x v="1"/>
    <s v="tier - 1"/>
    <x v="2"/>
    <n v="19"/>
  </r>
  <r>
    <x v="161"/>
    <s v="Gorman"/>
    <n v="33.630000000000003"/>
    <x v="140"/>
    <s v="No"/>
    <x v="0"/>
    <x v="0"/>
    <n v="0"/>
    <x v="0"/>
    <x v="0"/>
    <x v="2"/>
    <s v="7-Oct-1998"/>
    <n v="1756.6"/>
    <x v="1"/>
    <s v="tier - 3"/>
    <x v="0"/>
    <n v="24"/>
  </r>
  <r>
    <x v="162"/>
    <s v="Nishimura"/>
    <n v="37.07"/>
    <x v="141"/>
    <s v="No"/>
    <x v="1"/>
    <x v="0"/>
    <n v="1"/>
    <x v="0"/>
    <x v="0"/>
    <x v="2"/>
    <s v="19-Nov-2003"/>
    <n v="1759.34"/>
    <x v="1"/>
    <s v="tier - 1"/>
    <x v="2"/>
    <n v="19"/>
  </r>
  <r>
    <x v="163"/>
    <s v="Brimble"/>
    <n v="35.625"/>
    <x v="142"/>
    <s v="No"/>
    <x v="0"/>
    <x v="0"/>
    <n v="0"/>
    <x v="0"/>
    <x v="0"/>
    <x v="0"/>
    <s v="13-Dec-2002"/>
    <n v="1769.53"/>
    <x v="1"/>
    <s v="tier - 3"/>
    <x v="1"/>
    <n v="20"/>
  </r>
  <r>
    <x v="164"/>
    <s v="Trenk"/>
    <n v="42.69"/>
    <x v="143"/>
    <s v="No"/>
    <x v="0"/>
    <x v="1"/>
    <n v="1"/>
    <x v="0"/>
    <x v="0"/>
    <x v="2"/>
    <s v="25-Sep-1999"/>
    <n v="1815.88"/>
    <x v="1"/>
    <s v="tier - 3"/>
    <x v="0"/>
    <n v="23"/>
  </r>
  <r>
    <x v="165"/>
    <s v="Wittmann"/>
    <n v="37.869999999999997"/>
    <x v="144"/>
    <s v="Yes"/>
    <x v="0"/>
    <x v="1"/>
    <n v="1"/>
    <x v="0"/>
    <x v="0"/>
    <x v="2"/>
    <s v="19-Aug-2004"/>
    <n v="1822.54"/>
    <x v="1"/>
    <s v="tier - 1"/>
    <x v="1"/>
    <n v="18"/>
  </r>
  <r>
    <x v="166"/>
    <s v="Tremblay"/>
    <n v="40.61"/>
    <x v="96"/>
    <s v="Yes"/>
    <x v="0"/>
    <x v="0"/>
    <n v="1"/>
    <x v="0"/>
    <x v="0"/>
    <x v="0"/>
    <s v="17-Nov-1999"/>
    <n v="1824.29"/>
    <x v="1"/>
    <s v="tier - 3"/>
    <x v="0"/>
    <n v="23"/>
  </r>
  <r>
    <x v="167"/>
    <s v="Scofield"/>
    <n v="30.78"/>
    <x v="145"/>
    <s v="Yes"/>
    <x v="0"/>
    <x v="0"/>
    <n v="0"/>
    <x v="0"/>
    <x v="0"/>
    <x v="2"/>
    <s v="1-Oct-1999"/>
    <n v="1826.84"/>
    <x v="1"/>
    <s v="tier - 2"/>
    <x v="2"/>
    <n v="23"/>
  </r>
  <r>
    <x v="168"/>
    <s v="Yost"/>
    <n v="49.49"/>
    <x v="146"/>
    <s v="No"/>
    <x v="0"/>
    <x v="0"/>
    <n v="0"/>
    <x v="0"/>
    <x v="0"/>
    <x v="2"/>
    <s v="11-Aug-2003"/>
    <n v="1832.09"/>
    <x v="1"/>
    <s v="tier - 3"/>
    <x v="2"/>
    <n v="19"/>
  </r>
  <r>
    <x v="169"/>
    <s v="Torphy"/>
    <n v="37.619999999999997"/>
    <x v="147"/>
    <s v="Yes"/>
    <x v="1"/>
    <x v="0"/>
    <n v="2"/>
    <x v="0"/>
    <x v="0"/>
    <x v="1"/>
    <s v="4-Aug-2003"/>
    <n v="1837.24"/>
    <x v="1"/>
    <s v="tier - 2"/>
    <x v="2"/>
    <n v="19"/>
  </r>
  <r>
    <x v="170"/>
    <s v="Busby"/>
    <n v="36.08"/>
    <x v="148"/>
    <s v="Yes"/>
    <x v="0"/>
    <x v="0"/>
    <n v="1"/>
    <x v="0"/>
    <x v="0"/>
    <x v="1"/>
    <s v="12-Dec-1999"/>
    <n v="1837.28"/>
    <x v="1"/>
    <s v="tier - 2"/>
    <x v="0"/>
    <n v="23"/>
  </r>
  <r>
    <x v="171"/>
    <s v="Nguyen"/>
    <n v="33.5"/>
    <x v="66"/>
    <s v="No"/>
    <x v="0"/>
    <x v="0"/>
    <n v="0"/>
    <x v="0"/>
    <x v="0"/>
    <x v="2"/>
    <s v="20-Jul-2003"/>
    <n v="1842.52"/>
    <x v="1"/>
    <s v="tier - 2"/>
    <x v="2"/>
    <n v="19"/>
  </r>
  <r>
    <x v="172"/>
    <s v="Hanley"/>
    <n v="47.46"/>
    <x v="149"/>
    <s v="Yes"/>
    <x v="0"/>
    <x v="0"/>
    <n v="1"/>
    <x v="0"/>
    <x v="0"/>
    <x v="1"/>
    <s v="6-Dec-1994"/>
    <n v="1850.55"/>
    <x v="1"/>
    <s v="tier - 2"/>
    <x v="1"/>
    <n v="28"/>
  </r>
  <r>
    <x v="173"/>
    <s v="Scheer"/>
    <n v="49.24"/>
    <x v="150"/>
    <s v="No"/>
    <x v="0"/>
    <x v="0"/>
    <n v="0"/>
    <x v="0"/>
    <x v="0"/>
    <x v="2"/>
    <s v="27-Dec-2004"/>
    <n v="1863.45"/>
    <x v="1"/>
    <s v="tier - 1"/>
    <x v="7"/>
    <n v="18"/>
  </r>
  <r>
    <x v="174"/>
    <s v="Rankin"/>
    <n v="54.4"/>
    <x v="151"/>
    <s v="No"/>
    <x v="0"/>
    <x v="0"/>
    <n v="1"/>
    <x v="0"/>
    <x v="0"/>
    <x v="2"/>
    <s v="2-Jul-1996"/>
    <n v="1865.98"/>
    <x v="1"/>
    <s v="tier - 3"/>
    <x v="1"/>
    <n v="26"/>
  </r>
  <r>
    <x v="175"/>
    <s v="Ricardi"/>
    <n v="35.53"/>
    <x v="152"/>
    <s v="No"/>
    <x v="0"/>
    <x v="0"/>
    <n v="1"/>
    <x v="0"/>
    <x v="0"/>
    <x v="2"/>
    <s v="22-Sep-2002"/>
    <n v="1875.34"/>
    <x v="1"/>
    <s v="tier - 2"/>
    <x v="2"/>
    <n v="20"/>
  </r>
  <r>
    <x v="176"/>
    <s v="Karkos"/>
    <n v="39.729999999999997"/>
    <x v="149"/>
    <s v="No"/>
    <x v="0"/>
    <x v="0"/>
    <n v="0"/>
    <x v="0"/>
    <x v="0"/>
    <x v="1"/>
    <s v="29-Oct-2002"/>
    <n v="1877.93"/>
    <x v="1"/>
    <s v="tier - 1"/>
    <x v="0"/>
    <n v="20"/>
  </r>
  <r>
    <x v="177"/>
    <s v="Price-Dierksen"/>
    <n v="35.68"/>
    <x v="153"/>
    <s v="No"/>
    <x v="0"/>
    <x v="0"/>
    <n v="0"/>
    <x v="0"/>
    <x v="0"/>
    <x v="0"/>
    <s v="29-Aug-2002"/>
    <n v="1880.07"/>
    <x v="1"/>
    <s v="tier - 2"/>
    <x v="0"/>
    <n v="20"/>
  </r>
  <r>
    <x v="178"/>
    <s v="Knispel"/>
    <n v="48.86"/>
    <x v="34"/>
    <s v="No"/>
    <x v="0"/>
    <x v="0"/>
    <n v="0"/>
    <x v="0"/>
    <x v="0"/>
    <x v="1"/>
    <s v="21-Aug-2002"/>
    <n v="1880.49"/>
    <x v="1"/>
    <s v="tier - 1"/>
    <x v="2"/>
    <n v="20"/>
  </r>
  <r>
    <x v="179"/>
    <s v="King"/>
    <n v="34.799999999999997"/>
    <x v="154"/>
    <s v="Yes"/>
    <x v="0"/>
    <x v="1"/>
    <n v="1"/>
    <x v="1"/>
    <x v="0"/>
    <x v="0"/>
    <s v="10-Aug-2001"/>
    <n v="1906.36"/>
    <x v="1"/>
    <s v="tier - 1"/>
    <x v="1"/>
    <n v="21"/>
  </r>
  <r>
    <x v="180"/>
    <s v="Samuelson"/>
    <n v="32.49"/>
    <x v="144"/>
    <s v="No"/>
    <x v="0"/>
    <x v="1"/>
    <n v="1"/>
    <x v="0"/>
    <x v="0"/>
    <x v="2"/>
    <s v="6-Oct-1994"/>
    <n v="1908.9"/>
    <x v="1"/>
    <s v="tier - 3"/>
    <x v="0"/>
    <n v="28"/>
  </r>
  <r>
    <x v="181"/>
    <s v="Fredsall"/>
    <n v="39"/>
    <x v="155"/>
    <s v="No"/>
    <x v="0"/>
    <x v="0"/>
    <n v="2"/>
    <x v="0"/>
    <x v="0"/>
    <x v="1"/>
    <s v="3-Aug-2001"/>
    <n v="1909.53"/>
    <x v="1"/>
    <s v="tier - 3"/>
    <x v="1"/>
    <n v="21"/>
  </r>
  <r>
    <x v="182"/>
    <s v="Eggleston"/>
    <n v="35.299999999999997"/>
    <x v="34"/>
    <s v="No"/>
    <x v="0"/>
    <x v="0"/>
    <n v="1"/>
    <x v="0"/>
    <x v="0"/>
    <x v="1"/>
    <s v="9-Dec-2001"/>
    <n v="1917.32"/>
    <x v="1"/>
    <s v="tier - 2"/>
    <x v="1"/>
    <n v="21"/>
  </r>
  <r>
    <x v="183"/>
    <s v="Palombaro"/>
    <n v="33.42"/>
    <x v="156"/>
    <s v="No"/>
    <x v="0"/>
    <x v="0"/>
    <n v="0"/>
    <x v="0"/>
    <x v="0"/>
    <x v="0"/>
    <s v="7-Sep-2002"/>
    <n v="1964.78"/>
    <x v="1"/>
    <s v="tier - 1"/>
    <x v="2"/>
    <n v="20"/>
  </r>
  <r>
    <x v="184"/>
    <s v="Silva"/>
    <n v="37.18"/>
    <x v="157"/>
    <s v="Yes"/>
    <x v="0"/>
    <x v="0"/>
    <n v="2"/>
    <x v="0"/>
    <x v="0"/>
    <x v="0"/>
    <s v="29-Jul-2002"/>
    <n v="1967.02"/>
    <x v="1"/>
    <s v="tier - 2"/>
    <x v="5"/>
    <n v="20"/>
  </r>
  <r>
    <x v="185"/>
    <s v="Bugala"/>
    <n v="33.33"/>
    <x v="158"/>
    <s v="Yes"/>
    <x v="0"/>
    <x v="0"/>
    <n v="2"/>
    <x v="1"/>
    <x v="0"/>
    <x v="0"/>
    <s v="28-Sep-1998"/>
    <n v="1969.61"/>
    <x v="1"/>
    <s v="tier - 3"/>
    <x v="2"/>
    <n v="24"/>
  </r>
  <r>
    <x v="186"/>
    <s v="Dublin"/>
    <n v="53.21"/>
    <x v="159"/>
    <s v="No"/>
    <x v="0"/>
    <x v="0"/>
    <n v="1"/>
    <x v="0"/>
    <x v="0"/>
    <x v="2"/>
    <s v="5-Oct-1998"/>
    <n v="1972.95"/>
    <x v="1"/>
    <s v="tier - 1"/>
    <x v="2"/>
    <n v="24"/>
  </r>
  <r>
    <x v="187"/>
    <s v="Cleland"/>
    <n v="38.729999999999997"/>
    <x v="73"/>
    <s v="No"/>
    <x v="0"/>
    <x v="0"/>
    <n v="2"/>
    <x v="0"/>
    <x v="0"/>
    <x v="0"/>
    <s v="29-Sep-1998"/>
    <n v="1977.82"/>
    <x v="1"/>
    <s v="tier - 1"/>
    <x v="2"/>
    <n v="24"/>
  </r>
  <r>
    <x v="188"/>
    <s v="Evans"/>
    <n v="29.73"/>
    <x v="160"/>
    <s v="No"/>
    <x v="0"/>
    <x v="0"/>
    <n v="0"/>
    <x v="0"/>
    <x v="1"/>
    <x v="0"/>
    <s v="16-Jul-2002"/>
    <n v="1980.07"/>
    <x v="1"/>
    <s v="tier - 3"/>
    <x v="2"/>
    <n v="20"/>
  </r>
  <r>
    <x v="189"/>
    <s v="Boyd"/>
    <n v="34.700000000000003"/>
    <x v="161"/>
    <s v="No"/>
    <x v="0"/>
    <x v="1"/>
    <n v="1"/>
    <x v="0"/>
    <x v="0"/>
    <x v="2"/>
    <s v="29-Dec-1998"/>
    <n v="1981.58"/>
    <x v="1"/>
    <s v="tier - 1"/>
    <x v="0"/>
    <n v="24"/>
  </r>
  <r>
    <x v="190"/>
    <s v="Roulier"/>
    <n v="38.28"/>
    <x v="162"/>
    <s v="Yes"/>
    <x v="0"/>
    <x v="0"/>
    <n v="1"/>
    <x v="0"/>
    <x v="0"/>
    <x v="0"/>
    <s v="29-Sep-2002"/>
    <n v="1984.45"/>
    <x v="1"/>
    <s v="tier - 3"/>
    <x v="5"/>
    <n v="20"/>
  </r>
  <r>
    <x v="191"/>
    <s v="Mullins"/>
    <n v="33.57"/>
    <x v="163"/>
    <s v="Yes"/>
    <x v="0"/>
    <x v="0"/>
    <n v="0"/>
    <x v="0"/>
    <x v="0"/>
    <x v="0"/>
    <s v="14-Sep-1998"/>
    <n v="1986.93"/>
    <x v="1"/>
    <s v="tier - 2"/>
    <x v="0"/>
    <n v="24"/>
  </r>
  <r>
    <x v="192"/>
    <s v="Hofmann"/>
    <n v="52.06"/>
    <x v="164"/>
    <s v="No"/>
    <x v="0"/>
    <x v="0"/>
    <n v="1"/>
    <x v="0"/>
    <x v="0"/>
    <x v="2"/>
    <s v="14-Aug-2001"/>
    <n v="2007.95"/>
    <x v="1"/>
    <s v="tier - 2"/>
    <x v="2"/>
    <n v="21"/>
  </r>
  <r>
    <x v="193"/>
    <s v="Garcia Garcia"/>
    <n v="38.17"/>
    <x v="165"/>
    <s v="No"/>
    <x v="1"/>
    <x v="0"/>
    <n v="1"/>
    <x v="0"/>
    <x v="0"/>
    <x v="2"/>
    <s v="1-Jul-2001"/>
    <n v="2020.18"/>
    <x v="1"/>
    <s v="tier - 1"/>
    <x v="2"/>
    <n v="21"/>
  </r>
  <r>
    <x v="194"/>
    <s v="Klecker"/>
    <n v="36.954999999999998"/>
    <x v="85"/>
    <s v="No"/>
    <x v="0"/>
    <x v="1"/>
    <n v="1"/>
    <x v="0"/>
    <x v="0"/>
    <x v="1"/>
    <s v="6-Sep-2001"/>
    <n v="2020.55"/>
    <x v="1"/>
    <s v="tier - 2"/>
    <x v="0"/>
    <n v="21"/>
  </r>
  <r>
    <x v="195"/>
    <s v="Cancre"/>
    <n v="34.4"/>
    <x v="166"/>
    <s v="No"/>
    <x v="0"/>
    <x v="1"/>
    <n v="1"/>
    <x v="0"/>
    <x v="0"/>
    <x v="2"/>
    <s v="4-Aug-2001"/>
    <n v="2026.97"/>
    <x v="1"/>
    <s v="tier - 2"/>
    <x v="0"/>
    <n v="21"/>
  </r>
  <r>
    <x v="196"/>
    <s v="Denucci"/>
    <n v="31.73"/>
    <x v="167"/>
    <s v="No"/>
    <x v="0"/>
    <x v="0"/>
    <n v="0"/>
    <x v="0"/>
    <x v="0"/>
    <x v="2"/>
    <s v="2-Sep-2000"/>
    <n v="2045.69"/>
    <x v="1"/>
    <s v="tier - 3"/>
    <x v="1"/>
    <n v="22"/>
  </r>
  <r>
    <x v="197"/>
    <s v="Saldana"/>
    <n v="36.64"/>
    <x v="168"/>
    <s v="No"/>
    <x v="0"/>
    <x v="0"/>
    <n v="0"/>
    <x v="0"/>
    <x v="0"/>
    <x v="0"/>
    <s v="26-Jul-2000"/>
    <n v="2055.3200000000002"/>
    <x v="1"/>
    <s v="tier - 3"/>
    <x v="1"/>
    <n v="22"/>
  </r>
  <r>
    <x v="198"/>
    <s v="Weinberg"/>
    <n v="36.85"/>
    <x v="169"/>
    <s v="No"/>
    <x v="1"/>
    <x v="0"/>
    <n v="1"/>
    <x v="0"/>
    <x v="0"/>
    <x v="1"/>
    <s v="12-Jun-2004"/>
    <n v="2094.1"/>
    <x v="1"/>
    <s v="tier - 2"/>
    <x v="7"/>
    <n v="18"/>
  </r>
  <r>
    <x v="199"/>
    <s v="Walsh"/>
    <n v="33.33"/>
    <x v="170"/>
    <s v="Yes"/>
    <x v="0"/>
    <x v="1"/>
    <n v="1"/>
    <x v="0"/>
    <x v="0"/>
    <x v="2"/>
    <s v="14-Aug-2001"/>
    <n v="2102.2600000000002"/>
    <x v="1"/>
    <s v="tier - 2"/>
    <x v="4"/>
    <n v="21"/>
  </r>
  <r>
    <x v="200"/>
    <s v="Pasten"/>
    <n v="39.14"/>
    <x v="171"/>
    <s v="No"/>
    <x v="0"/>
    <x v="1"/>
    <n v="1"/>
    <x v="0"/>
    <x v="0"/>
    <x v="2"/>
    <s v="22-Jun-2001"/>
    <n v="2103.08"/>
    <x v="1"/>
    <s v="tier - 2"/>
    <x v="2"/>
    <n v="21"/>
  </r>
  <r>
    <x v="201"/>
    <s v="LaBelle"/>
    <n v="32.9"/>
    <x v="106"/>
    <s v="Yes"/>
    <x v="0"/>
    <x v="0"/>
    <n v="0"/>
    <x v="0"/>
    <x v="0"/>
    <x v="1"/>
    <s v="28-Nov-2001"/>
    <n v="2104.11"/>
    <x v="0"/>
    <s v="tier - 1"/>
    <x v="5"/>
    <n v="21"/>
  </r>
  <r>
    <x v="202"/>
    <s v="Guzman"/>
    <n v="29.78"/>
    <x v="172"/>
    <s v="Yes"/>
    <x v="0"/>
    <x v="1"/>
    <n v="1"/>
    <x v="0"/>
    <x v="1"/>
    <x v="0"/>
    <s v="21-Jul-1989"/>
    <n v="2106.2600000000002"/>
    <x v="0"/>
    <s v="tier - 2"/>
    <x v="0"/>
    <n v="33"/>
  </r>
  <r>
    <x v="203"/>
    <s v="Turnbull"/>
    <n v="32.78"/>
    <x v="173"/>
    <s v="No"/>
    <x v="0"/>
    <x v="0"/>
    <n v="0"/>
    <x v="0"/>
    <x v="0"/>
    <x v="2"/>
    <s v="30-Sep-2003"/>
    <n v="2117.34"/>
    <x v="0"/>
    <s v="tier - 3"/>
    <x v="1"/>
    <n v="19"/>
  </r>
  <r>
    <x v="204"/>
    <s v="Aguero"/>
    <n v="41.65"/>
    <x v="129"/>
    <s v="Yes"/>
    <x v="0"/>
    <x v="0"/>
    <n v="0"/>
    <x v="0"/>
    <x v="0"/>
    <x v="0"/>
    <s v="4-Nov-2004"/>
    <n v="2118.61"/>
    <x v="0"/>
    <s v="tier - 1"/>
    <x v="1"/>
    <n v="18"/>
  </r>
  <r>
    <x v="205"/>
    <s v="Woodward"/>
    <n v="50.79"/>
    <x v="150"/>
    <s v="No"/>
    <x v="0"/>
    <x v="0"/>
    <n v="1"/>
    <x v="0"/>
    <x v="0"/>
    <x v="2"/>
    <s v="30-Aug-2003"/>
    <n v="2128.4299999999998"/>
    <x v="0"/>
    <s v="tier - 1"/>
    <x v="1"/>
    <n v="19"/>
  </r>
  <r>
    <x v="206"/>
    <s v="McElroy"/>
    <n v="35.43"/>
    <x v="174"/>
    <s v="Yes"/>
    <x v="0"/>
    <x v="0"/>
    <n v="0"/>
    <x v="0"/>
    <x v="0"/>
    <x v="2"/>
    <s v="22-Dec-2003"/>
    <n v="2130.6799999999998"/>
    <x v="0"/>
    <s v="tier - 3"/>
    <x v="1"/>
    <n v="19"/>
  </r>
  <r>
    <x v="207"/>
    <s v="Lopez"/>
    <n v="35.25"/>
    <x v="118"/>
    <s v="No"/>
    <x v="0"/>
    <x v="0"/>
    <n v="0"/>
    <x v="0"/>
    <x v="0"/>
    <x v="0"/>
    <s v="1-Sep-2003"/>
    <n v="2134.9"/>
    <x v="0"/>
    <s v="tier - 3"/>
    <x v="1"/>
    <n v="19"/>
  </r>
  <r>
    <x v="208"/>
    <s v="Cardosi"/>
    <n v="36.85"/>
    <x v="175"/>
    <s v="No"/>
    <x v="0"/>
    <x v="0"/>
    <n v="0"/>
    <x v="0"/>
    <x v="0"/>
    <x v="0"/>
    <s v="26-Sep-2003"/>
    <n v="2136.88"/>
    <x v="0"/>
    <s v="tier - 2"/>
    <x v="1"/>
    <n v="19"/>
  </r>
  <r>
    <x v="209"/>
    <s v="Looney"/>
    <n v="31.02"/>
    <x v="176"/>
    <s v="No"/>
    <x v="1"/>
    <x v="0"/>
    <n v="1"/>
    <x v="0"/>
    <x v="0"/>
    <x v="2"/>
    <s v="3-Sep-1997"/>
    <n v="2137.65"/>
    <x v="1"/>
    <s v="tier - 1"/>
    <x v="0"/>
    <n v="25"/>
  </r>
  <r>
    <x v="210"/>
    <s v="Zyryanov"/>
    <n v="35.6"/>
    <x v="93"/>
    <s v="Yes"/>
    <x v="1"/>
    <x v="0"/>
    <n v="2"/>
    <x v="0"/>
    <x v="0"/>
    <x v="2"/>
    <s v="19-Aug-2003"/>
    <n v="2138.0700000000002"/>
    <x v="0"/>
    <s v="tier - 1"/>
    <x v="1"/>
    <n v="19"/>
  </r>
  <r>
    <x v="211"/>
    <s v="Gavin"/>
    <n v="34.39"/>
    <x v="177"/>
    <s v="No"/>
    <x v="0"/>
    <x v="0"/>
    <n v="0"/>
    <x v="0"/>
    <x v="0"/>
    <x v="0"/>
    <s v="4-Oct-2004"/>
    <n v="2144.85"/>
    <x v="0"/>
    <s v="tier - 1"/>
    <x v="2"/>
    <n v="18"/>
  </r>
  <r>
    <x v="212"/>
    <s v="Littlefield"/>
    <n v="29.06"/>
    <x v="178"/>
    <s v="Yes"/>
    <x v="0"/>
    <x v="0"/>
    <n v="1"/>
    <x v="0"/>
    <x v="1"/>
    <x v="1"/>
    <s v="27-Dec-2000"/>
    <n v="2150.4699999999998"/>
    <x v="0"/>
    <s v="tier - 3"/>
    <x v="2"/>
    <n v="22"/>
  </r>
  <r>
    <x v="213"/>
    <s v="Shearer"/>
    <n v="35.799999999999997"/>
    <x v="179"/>
    <s v="No"/>
    <x v="0"/>
    <x v="0"/>
    <n v="2"/>
    <x v="0"/>
    <x v="0"/>
    <x v="0"/>
    <s v="22-Oct-2000"/>
    <n v="2154.36"/>
    <x v="0"/>
    <s v="tier - 2"/>
    <x v="2"/>
    <n v="22"/>
  </r>
  <r>
    <x v="214"/>
    <s v="Armstrong"/>
    <n v="49.8"/>
    <x v="180"/>
    <s v="No"/>
    <x v="0"/>
    <x v="0"/>
    <n v="1"/>
    <x v="0"/>
    <x v="0"/>
    <x v="2"/>
    <s v="29-Nov-2000"/>
    <n v="2155.6799999999998"/>
    <x v="0"/>
    <s v="tier - 3"/>
    <x v="0"/>
    <n v="22"/>
  </r>
  <r>
    <x v="215"/>
    <s v="Warriner"/>
    <n v="35.71"/>
    <x v="181"/>
    <s v="No"/>
    <x v="0"/>
    <x v="0"/>
    <n v="2"/>
    <x v="0"/>
    <x v="0"/>
    <x v="0"/>
    <s v="10-Dec-2000"/>
    <n v="2156.75"/>
    <x v="0"/>
    <s v="tier - 2"/>
    <x v="0"/>
    <n v="22"/>
  </r>
  <r>
    <x v="216"/>
    <s v="White"/>
    <n v="30.8"/>
    <x v="182"/>
    <s v="Yes"/>
    <x v="0"/>
    <x v="0"/>
    <n v="1"/>
    <x v="0"/>
    <x v="0"/>
    <x v="2"/>
    <s v="23-Aug-2000"/>
    <n v="2166.73"/>
    <x v="0"/>
    <s v="tier - 2"/>
    <x v="2"/>
    <n v="22"/>
  </r>
  <r>
    <x v="217"/>
    <s v="Cordaro"/>
    <n v="33.69"/>
    <x v="183"/>
    <s v="No"/>
    <x v="0"/>
    <x v="0"/>
    <n v="0"/>
    <x v="0"/>
    <x v="0"/>
    <x v="0"/>
    <s v="27-Sep-1994"/>
    <n v="2170.08"/>
    <x v="0"/>
    <s v="tier - 2"/>
    <x v="0"/>
    <n v="28"/>
  </r>
  <r>
    <x v="218"/>
    <s v="Hamilton"/>
    <n v="42.27"/>
    <x v="3"/>
    <s v="Yes"/>
    <x v="0"/>
    <x v="0"/>
    <n v="1"/>
    <x v="0"/>
    <x v="0"/>
    <x v="1"/>
    <s v="16-Dec-1991"/>
    <n v="2193.1999999999998"/>
    <x v="0"/>
    <s v="tier - 2"/>
    <x v="1"/>
    <n v="31"/>
  </r>
  <r>
    <x v="219"/>
    <s v="Meyer"/>
    <n v="53.25"/>
    <x v="184"/>
    <s v="Yes"/>
    <x v="0"/>
    <x v="1"/>
    <n v="1"/>
    <x v="0"/>
    <x v="0"/>
    <x v="1"/>
    <s v="7-Dec-2004"/>
    <n v="2196.4699999999998"/>
    <x v="0"/>
    <s v="tier - 3"/>
    <x v="8"/>
    <n v="18"/>
  </r>
  <r>
    <x v="220"/>
    <s v="Duke"/>
    <n v="26.8"/>
    <x v="185"/>
    <s v="Yes"/>
    <x v="0"/>
    <x v="0"/>
    <n v="0"/>
    <x v="1"/>
    <x v="1"/>
    <x v="0"/>
    <s v="3-Sep-2004"/>
    <n v="2198.19"/>
    <x v="0"/>
    <s v="tier - 1"/>
    <x v="9"/>
    <n v="18"/>
  </r>
  <r>
    <x v="221"/>
    <s v="Malatesta"/>
    <n v="28.5"/>
    <x v="89"/>
    <s v="No"/>
    <x v="0"/>
    <x v="0"/>
    <n v="1"/>
    <x v="0"/>
    <x v="1"/>
    <x v="2"/>
    <s v="12-Sep-2004"/>
    <n v="2200.83"/>
    <x v="0"/>
    <s v="tier - 2"/>
    <x v="8"/>
    <n v="18"/>
  </r>
  <r>
    <x v="222"/>
    <s v="Hinrichsen"/>
    <n v="22.895"/>
    <x v="186"/>
    <s v="No"/>
    <x v="0"/>
    <x v="0"/>
    <n v="0"/>
    <x v="0"/>
    <x v="2"/>
    <x v="1"/>
    <s v="27-Jul-2004"/>
    <n v="2201.1"/>
    <x v="0"/>
    <s v="tier - 3"/>
    <x v="0"/>
    <n v="18"/>
  </r>
  <r>
    <x v="223"/>
    <s v="Lucan"/>
    <n v="34.06"/>
    <x v="187"/>
    <s v="Yes"/>
    <x v="0"/>
    <x v="0"/>
    <n v="1"/>
    <x v="0"/>
    <x v="0"/>
    <x v="0"/>
    <s v="6-Aug-2004"/>
    <n v="2203.4699999999998"/>
    <x v="0"/>
    <s v="tier - 2"/>
    <x v="8"/>
    <n v="18"/>
  </r>
  <r>
    <x v="224"/>
    <s v="Koch"/>
    <n v="36.409999999999997"/>
    <x v="188"/>
    <s v="No"/>
    <x v="0"/>
    <x v="0"/>
    <n v="0"/>
    <x v="0"/>
    <x v="0"/>
    <x v="2"/>
    <s v="28-Oct-2004"/>
    <n v="2203.7399999999998"/>
    <x v="0"/>
    <s v="tier - 2"/>
    <x v="8"/>
    <n v="18"/>
  </r>
  <r>
    <x v="225"/>
    <s v="Smith"/>
    <n v="52.3"/>
    <x v="189"/>
    <s v="Yes"/>
    <x v="0"/>
    <x v="1"/>
    <n v="1"/>
    <x v="0"/>
    <x v="0"/>
    <x v="2"/>
    <s v="13-Nov-2004"/>
    <n v="2205.98"/>
    <x v="0"/>
    <s v="tier - 3"/>
    <x v="8"/>
    <n v="18"/>
  </r>
  <r>
    <x v="226"/>
    <s v="O'Connor"/>
    <n v="52.66"/>
    <x v="150"/>
    <s v="No"/>
    <x v="0"/>
    <x v="0"/>
    <n v="1"/>
    <x v="0"/>
    <x v="0"/>
    <x v="2"/>
    <s v="6-Aug-2004"/>
    <n v="2207.6999999999998"/>
    <x v="0"/>
    <s v="tier - 2"/>
    <x v="8"/>
    <n v="18"/>
  </r>
  <r>
    <x v="227"/>
    <s v="Kampwerth"/>
    <n v="29.57"/>
    <x v="190"/>
    <s v="Yes"/>
    <x v="0"/>
    <x v="0"/>
    <n v="0"/>
    <x v="0"/>
    <x v="1"/>
    <x v="0"/>
    <s v="27-Jul-2004"/>
    <n v="2211.13"/>
    <x v="0"/>
    <s v="tier - 2"/>
    <x v="8"/>
    <n v="18"/>
  </r>
  <r>
    <x v="228"/>
    <s v="Federoff"/>
    <n v="36.99"/>
    <x v="191"/>
    <s v="Yes"/>
    <x v="0"/>
    <x v="1"/>
    <n v="1"/>
    <x v="0"/>
    <x v="0"/>
    <x v="2"/>
    <s v="17-Nov-1994"/>
    <n v="2213.21"/>
    <x v="0"/>
    <s v="tier - 2"/>
    <x v="0"/>
    <n v="28"/>
  </r>
  <r>
    <x v="229"/>
    <s v="Goya"/>
    <n v="31.4"/>
    <x v="192"/>
    <s v="Yes"/>
    <x v="0"/>
    <x v="0"/>
    <n v="1"/>
    <x v="0"/>
    <x v="0"/>
    <x v="2"/>
    <s v="13-Jun-2004"/>
    <n v="2217.4699999999998"/>
    <x v="0"/>
    <s v="tier - 1"/>
    <x v="8"/>
    <n v="18"/>
  </r>
  <r>
    <x v="230"/>
    <s v="Hodges"/>
    <n v="34.9"/>
    <x v="21"/>
    <s v="No"/>
    <x v="0"/>
    <x v="1"/>
    <n v="1"/>
    <x v="0"/>
    <x v="0"/>
    <x v="1"/>
    <s v="25-Sep-2004"/>
    <n v="2217.6"/>
    <x v="0"/>
    <s v="tier - 1"/>
    <x v="8"/>
    <n v="18"/>
  </r>
  <r>
    <x v="231"/>
    <s v="Erickson"/>
    <n v="31.13"/>
    <x v="193"/>
    <s v="Yes"/>
    <x v="0"/>
    <x v="0"/>
    <n v="1"/>
    <x v="0"/>
    <x v="0"/>
    <x v="2"/>
    <s v="12-Dec-2004"/>
    <n v="2219.4499999999998"/>
    <x v="0"/>
    <s v="tier - 1"/>
    <x v="0"/>
    <n v="18"/>
  </r>
  <r>
    <x v="232"/>
    <s v="Welleck"/>
    <n v="34.799999999999997"/>
    <x v="194"/>
    <s v="No"/>
    <x v="0"/>
    <x v="1"/>
    <n v="1"/>
    <x v="0"/>
    <x v="0"/>
    <x v="1"/>
    <s v="10-Dec-2003"/>
    <n v="2221.56"/>
    <x v="0"/>
    <s v="tier - 3"/>
    <x v="1"/>
    <n v="19"/>
  </r>
  <r>
    <x v="233"/>
    <s v="Polen"/>
    <n v="31.68"/>
    <x v="171"/>
    <s v="No"/>
    <x v="0"/>
    <x v="0"/>
    <n v="0"/>
    <x v="0"/>
    <x v="0"/>
    <x v="2"/>
    <s v="30-Jun-2000"/>
    <n v="2250.84"/>
    <x v="0"/>
    <s v="tier - 2"/>
    <x v="6"/>
    <n v="22"/>
  </r>
  <r>
    <x v="234"/>
    <s v="Lynch"/>
    <n v="33.534999999999997"/>
    <x v="195"/>
    <s v="No"/>
    <x v="1"/>
    <x v="0"/>
    <n v="1"/>
    <x v="0"/>
    <x v="0"/>
    <x v="1"/>
    <s v="11-Dec-2000"/>
    <n v="2254.8000000000002"/>
    <x v="0"/>
    <s v="tier - 3"/>
    <x v="5"/>
    <n v="22"/>
  </r>
  <r>
    <x v="235"/>
    <s v="Hufstader"/>
    <n v="31.92"/>
    <x v="196"/>
    <s v="Yes"/>
    <x v="0"/>
    <x v="0"/>
    <n v="0"/>
    <x v="0"/>
    <x v="0"/>
    <x v="2"/>
    <s v="15-Jul-2002"/>
    <n v="2257.48"/>
    <x v="0"/>
    <s v="tier - 1"/>
    <x v="1"/>
    <n v="20"/>
  </r>
  <r>
    <x v="236"/>
    <s v="Doak"/>
    <n v="32.700000000000003"/>
    <x v="197"/>
    <s v="No"/>
    <x v="0"/>
    <x v="0"/>
    <n v="1"/>
    <x v="0"/>
    <x v="0"/>
    <x v="2"/>
    <s v="12-Nov-2002"/>
    <n v="2261.5700000000002"/>
    <x v="0"/>
    <s v="tier - 1"/>
    <x v="1"/>
    <n v="20"/>
  </r>
  <r>
    <x v="237"/>
    <s v="Noya"/>
    <n v="41.25"/>
    <x v="27"/>
    <s v="No"/>
    <x v="0"/>
    <x v="0"/>
    <n v="0"/>
    <x v="0"/>
    <x v="0"/>
    <x v="2"/>
    <s v="16-Jun-1991"/>
    <n v="2277.7199999999998"/>
    <x v="0"/>
    <s v="tier - 1"/>
    <x v="0"/>
    <n v="31"/>
  </r>
  <r>
    <x v="238"/>
    <s v="Heninger"/>
    <n v="33.11"/>
    <x v="198"/>
    <s v="No"/>
    <x v="0"/>
    <x v="1"/>
    <n v="1"/>
    <x v="0"/>
    <x v="0"/>
    <x v="2"/>
    <s v="5-Oct-1989"/>
    <n v="2295.2399999999998"/>
    <x v="0"/>
    <s v="tier - 1"/>
    <x v="0"/>
    <n v="33"/>
  </r>
  <r>
    <x v="239"/>
    <s v="Richardson"/>
    <n v="36.159999999999997"/>
    <x v="199"/>
    <s v="No"/>
    <x v="0"/>
    <x v="0"/>
    <n v="1"/>
    <x v="0"/>
    <x v="0"/>
    <x v="2"/>
    <s v="28-Nov-1996"/>
    <n v="2302.3000000000002"/>
    <x v="2"/>
    <s v="tier - 2"/>
    <x v="2"/>
    <n v="26"/>
  </r>
  <r>
    <x v="240"/>
    <s v="Deucher"/>
    <n v="33.72"/>
    <x v="200"/>
    <s v="Yes"/>
    <x v="0"/>
    <x v="1"/>
    <n v="1"/>
    <x v="0"/>
    <x v="0"/>
    <x v="1"/>
    <s v="6-Sep-2004"/>
    <n v="2304"/>
    <x v="0"/>
    <s v="tier - 3"/>
    <x v="0"/>
    <n v="18"/>
  </r>
  <r>
    <x v="241"/>
    <s v="Wilson"/>
    <n v="37.74"/>
    <x v="201"/>
    <s v="Yes"/>
    <x v="0"/>
    <x v="0"/>
    <n v="1"/>
    <x v="0"/>
    <x v="0"/>
    <x v="0"/>
    <s v="17-Dec-1996"/>
    <n v="2322.62"/>
    <x v="0"/>
    <s v="tier - 1"/>
    <x v="0"/>
    <n v="26"/>
  </r>
  <r>
    <x v="242"/>
    <s v="Hall"/>
    <n v="48.75"/>
    <x v="202"/>
    <s v="Yes"/>
    <x v="0"/>
    <x v="0"/>
    <n v="1"/>
    <x v="0"/>
    <x v="0"/>
    <x v="2"/>
    <s v="18-Nov-2003"/>
    <n v="2331.52"/>
    <x v="0"/>
    <s v="tier - 3"/>
    <x v="2"/>
    <n v="19"/>
  </r>
  <r>
    <x v="243"/>
    <s v="Reed"/>
    <n v="31.065000000000001"/>
    <x v="203"/>
    <s v="No"/>
    <x v="0"/>
    <x v="0"/>
    <n v="1"/>
    <x v="0"/>
    <x v="0"/>
    <x v="2"/>
    <s v="21-Oct-1998"/>
    <n v="2352.9699999999998"/>
    <x v="1"/>
    <s v="tier - 3"/>
    <x v="1"/>
    <n v="24"/>
  </r>
  <r>
    <x v="244"/>
    <s v="Frome"/>
    <n v="23.55"/>
    <x v="204"/>
    <s v="No"/>
    <x v="0"/>
    <x v="0"/>
    <n v="0"/>
    <x v="0"/>
    <x v="2"/>
    <x v="0"/>
    <s v="5-Nov-2002"/>
    <n v="2362.23"/>
    <x v="0"/>
    <s v="tier - 1"/>
    <x v="1"/>
    <n v="20"/>
  </r>
  <r>
    <x v="245"/>
    <s v="Creasy"/>
    <n v="30.18"/>
    <x v="205"/>
    <s v="Yes"/>
    <x v="0"/>
    <x v="0"/>
    <n v="1"/>
    <x v="0"/>
    <x v="0"/>
    <x v="0"/>
    <s v="12-Dec-1988"/>
    <n v="2373.3000000000002"/>
    <x v="0"/>
    <s v="tier - 2"/>
    <x v="0"/>
    <n v="34"/>
  </r>
  <r>
    <x v="246"/>
    <s v="Latimer"/>
    <n v="29.94"/>
    <x v="14"/>
    <s v="No"/>
    <x v="0"/>
    <x v="0"/>
    <n v="0"/>
    <x v="0"/>
    <x v="1"/>
    <x v="0"/>
    <s v="17-Dec-1999"/>
    <n v="2395.17"/>
    <x v="0"/>
    <s v="tier - 1"/>
    <x v="10"/>
    <n v="23"/>
  </r>
  <r>
    <x v="247"/>
    <s v="Wei"/>
    <n v="31.4"/>
    <x v="206"/>
    <s v="No"/>
    <x v="0"/>
    <x v="0"/>
    <n v="0"/>
    <x v="0"/>
    <x v="0"/>
    <x v="2"/>
    <s v="10-Aug-1999"/>
    <n v="2396.1"/>
    <x v="0"/>
    <s v="tier - 1"/>
    <x v="4"/>
    <n v="23"/>
  </r>
  <r>
    <x v="248"/>
    <s v="Hayes"/>
    <n v="53.06"/>
    <x v="41"/>
    <s v="No"/>
    <x v="0"/>
    <x v="0"/>
    <n v="0"/>
    <x v="0"/>
    <x v="0"/>
    <x v="0"/>
    <s v="3-Jun-2001"/>
    <n v="2404.73"/>
    <x v="0"/>
    <s v="tier - 3"/>
    <x v="1"/>
    <n v="22"/>
  </r>
  <r>
    <x v="249"/>
    <s v="Velardo"/>
    <n v="30.25"/>
    <x v="40"/>
    <s v="No"/>
    <x v="0"/>
    <x v="0"/>
    <n v="2"/>
    <x v="0"/>
    <x v="0"/>
    <x v="2"/>
    <s v="12-Nov-1999"/>
    <n v="2416.96"/>
    <x v="0"/>
    <s v="tier - 2"/>
    <x v="2"/>
    <n v="23"/>
  </r>
  <r>
    <x v="250"/>
    <s v="Kastes"/>
    <n v="46.68"/>
    <x v="138"/>
    <s v="No"/>
    <x v="0"/>
    <x v="0"/>
    <n v="0"/>
    <x v="0"/>
    <x v="0"/>
    <x v="2"/>
    <s v="21-Nov-1999"/>
    <n v="2438.06"/>
    <x v="0"/>
    <s v="tier - 2"/>
    <x v="0"/>
    <n v="23"/>
  </r>
  <r>
    <x v="251"/>
    <s v="Escorcia"/>
    <n v="30.4"/>
    <x v="119"/>
    <s v="No"/>
    <x v="1"/>
    <x v="0"/>
    <n v="2"/>
    <x v="0"/>
    <x v="0"/>
    <x v="1"/>
    <s v="29-Jul-2002"/>
    <n v="2457.21"/>
    <x v="0"/>
    <s v="tier - 1"/>
    <x v="8"/>
    <n v="20"/>
  </r>
  <r>
    <x v="252"/>
    <s v="Larscheid"/>
    <n v="30.2"/>
    <x v="47"/>
    <s v="Yes"/>
    <x v="0"/>
    <x v="1"/>
    <n v="1"/>
    <x v="0"/>
    <x v="0"/>
    <x v="2"/>
    <s v="19-Nov-1998"/>
    <n v="2457.5"/>
    <x v="0"/>
    <s v="tier - 1"/>
    <x v="2"/>
    <n v="24"/>
  </r>
  <r>
    <x v="253"/>
    <s v="O'Bannon"/>
    <n v="51.18"/>
    <x v="176"/>
    <s v="Yes"/>
    <x v="1"/>
    <x v="0"/>
    <n v="2"/>
    <x v="0"/>
    <x v="0"/>
    <x v="2"/>
    <s v="11-Jul-2002"/>
    <n v="2459.7199999999998"/>
    <x v="0"/>
    <s v="tier - 2"/>
    <x v="8"/>
    <n v="20"/>
  </r>
  <r>
    <x v="254"/>
    <s v="Ridgway"/>
    <n v="22.18"/>
    <x v="207"/>
    <s v="No"/>
    <x v="0"/>
    <x v="0"/>
    <n v="0"/>
    <x v="0"/>
    <x v="2"/>
    <x v="0"/>
    <s v="17-Aug-1998"/>
    <n v="2464.62"/>
    <x v="0"/>
    <s v="tier - 3"/>
    <x v="0"/>
    <n v="24"/>
  </r>
  <r>
    <x v="255"/>
    <s v="Black"/>
    <n v="31.92"/>
    <x v="78"/>
    <s v="No"/>
    <x v="0"/>
    <x v="1"/>
    <n v="1"/>
    <x v="0"/>
    <x v="0"/>
    <x v="2"/>
    <s v="2-Jul-1998"/>
    <n v="2473.33"/>
    <x v="0"/>
    <s v="tier - 3"/>
    <x v="0"/>
    <n v="24"/>
  </r>
  <r>
    <x v="256"/>
    <s v="Canton"/>
    <n v="31.73"/>
    <x v="208"/>
    <s v="No"/>
    <x v="1"/>
    <x v="0"/>
    <n v="1"/>
    <x v="0"/>
    <x v="0"/>
    <x v="1"/>
    <s v="20-Jun-1998"/>
    <n v="2480.98"/>
    <x v="0"/>
    <s v="tier - 2"/>
    <x v="0"/>
    <n v="24"/>
  </r>
  <r>
    <x v="257"/>
    <s v="Fine"/>
    <n v="45.52"/>
    <x v="60"/>
    <s v="No"/>
    <x v="0"/>
    <x v="1"/>
    <n v="1"/>
    <x v="0"/>
    <x v="0"/>
    <x v="1"/>
    <s v="6-Nov-1995"/>
    <n v="2483.7399999999998"/>
    <x v="1"/>
    <s v="tier - 2"/>
    <x v="0"/>
    <n v="27"/>
  </r>
  <r>
    <x v="258"/>
    <s v="Bui"/>
    <n v="52.81"/>
    <x v="27"/>
    <s v="No"/>
    <x v="0"/>
    <x v="1"/>
    <n v="1"/>
    <x v="0"/>
    <x v="0"/>
    <x v="2"/>
    <s v="14-Oct-1995"/>
    <n v="2494.02"/>
    <x v="1"/>
    <s v="tier - 1"/>
    <x v="2"/>
    <n v="27"/>
  </r>
  <r>
    <x v="259"/>
    <s v="Riepma"/>
    <n v="33.58"/>
    <x v="209"/>
    <s v="No"/>
    <x v="0"/>
    <x v="0"/>
    <n v="1"/>
    <x v="0"/>
    <x v="0"/>
    <x v="2"/>
    <s v="9-Jul-1995"/>
    <n v="2497.04"/>
    <x v="1"/>
    <s v="tier - 3"/>
    <x v="0"/>
    <n v="27"/>
  </r>
  <r>
    <x v="260"/>
    <s v="Inman"/>
    <n v="30.684999999999999"/>
    <x v="210"/>
    <s v="No"/>
    <x v="0"/>
    <x v="0"/>
    <n v="0"/>
    <x v="0"/>
    <x v="0"/>
    <x v="0"/>
    <s v="15-Oct-1995"/>
    <n v="2498.41"/>
    <x v="1"/>
    <s v="tier - 3"/>
    <x v="0"/>
    <n v="27"/>
  </r>
  <r>
    <x v="261"/>
    <s v="Kruzel"/>
    <n v="37.524999999999999"/>
    <x v="211"/>
    <s v="Yes"/>
    <x v="0"/>
    <x v="0"/>
    <n v="2"/>
    <x v="1"/>
    <x v="0"/>
    <x v="0"/>
    <s v="6-Sep-2004"/>
    <n v="2500.9299999999998"/>
    <x v="0"/>
    <s v="tier - 2"/>
    <x v="1"/>
    <n v="18"/>
  </r>
  <r>
    <x v="262"/>
    <s v="Lindsay"/>
    <n v="34.5"/>
    <x v="212"/>
    <s v="Yes"/>
    <x v="0"/>
    <x v="0"/>
    <n v="0"/>
    <x v="0"/>
    <x v="0"/>
    <x v="2"/>
    <s v="5-Aug-1991"/>
    <n v="2510.79"/>
    <x v="0"/>
    <s v="tier - 1"/>
    <x v="0"/>
    <n v="31"/>
  </r>
  <r>
    <x v="263"/>
    <s v="Land"/>
    <n v="28.16"/>
    <x v="1"/>
    <s v="No"/>
    <x v="0"/>
    <x v="0"/>
    <n v="2"/>
    <x v="0"/>
    <x v="1"/>
    <x v="1"/>
    <s v="2-Nov-1997"/>
    <n v="2523.17"/>
    <x v="1"/>
    <s v="tier - 1"/>
    <x v="1"/>
    <n v="25"/>
  </r>
  <r>
    <x v="264"/>
    <s v="Brecher"/>
    <n v="30.02"/>
    <x v="213"/>
    <s v="No"/>
    <x v="0"/>
    <x v="1"/>
    <n v="1"/>
    <x v="0"/>
    <x v="0"/>
    <x v="1"/>
    <s v="25-Aug-2000"/>
    <n v="2527.8200000000002"/>
    <x v="0"/>
    <s v="tier - 3"/>
    <x v="1"/>
    <n v="22"/>
  </r>
  <r>
    <x v="265"/>
    <s v="Debolt"/>
    <n v="37.82"/>
    <x v="214"/>
    <s v="No"/>
    <x v="0"/>
    <x v="0"/>
    <n v="0"/>
    <x v="0"/>
    <x v="0"/>
    <x v="1"/>
    <s v="28-Jul-1997"/>
    <n v="2534.39"/>
    <x v="1"/>
    <s v="tier - 3"/>
    <x v="1"/>
    <n v="25"/>
  </r>
  <r>
    <x v="266"/>
    <s v="Oswalt"/>
    <n v="33.14"/>
    <x v="215"/>
    <s v="Yes"/>
    <x v="0"/>
    <x v="0"/>
    <n v="0"/>
    <x v="0"/>
    <x v="0"/>
    <x v="2"/>
    <s v="1-Oct-1990"/>
    <n v="2540.39"/>
    <x v="0"/>
    <s v="tier - 2"/>
    <x v="0"/>
    <n v="32"/>
  </r>
  <r>
    <x v="267"/>
    <s v="Boyd"/>
    <n v="25.14"/>
    <x v="216"/>
    <s v="Yes"/>
    <x v="0"/>
    <x v="1"/>
    <n v="1"/>
    <x v="0"/>
    <x v="1"/>
    <x v="1"/>
    <s v="17-Nov-1991"/>
    <n v="2545.6799999999998"/>
    <x v="0"/>
    <s v="tier - 1"/>
    <x v="0"/>
    <n v="31"/>
  </r>
  <r>
    <x v="268"/>
    <s v="Bulewich"/>
    <n v="20.18"/>
    <x v="217"/>
    <s v="No"/>
    <x v="0"/>
    <x v="0"/>
    <n v="0"/>
    <x v="0"/>
    <x v="2"/>
    <x v="0"/>
    <s v="11-Oct-2002"/>
    <n v="2566.4699999999998"/>
    <x v="0"/>
    <s v="tier - 3"/>
    <x v="0"/>
    <n v="20"/>
  </r>
  <r>
    <x v="269"/>
    <s v="Fukuda"/>
    <n v="44.36"/>
    <x v="78"/>
    <s v="No"/>
    <x v="0"/>
    <x v="0"/>
    <n v="0"/>
    <x v="0"/>
    <x v="0"/>
    <x v="2"/>
    <s v="20-Jul-2002"/>
    <n v="2585.04"/>
    <x v="0"/>
    <s v="tier - 2"/>
    <x v="11"/>
    <n v="20"/>
  </r>
  <r>
    <x v="270"/>
    <s v="Phillips"/>
    <n v="23.82"/>
    <x v="218"/>
    <s v="Yes"/>
    <x v="0"/>
    <x v="0"/>
    <n v="0"/>
    <x v="0"/>
    <x v="2"/>
    <x v="0"/>
    <s v="15-Oct-2001"/>
    <n v="2585.27"/>
    <x v="0"/>
    <s v="tier - 3"/>
    <x v="2"/>
    <n v="21"/>
  </r>
  <r>
    <x v="271"/>
    <s v="Maddison"/>
    <n v="45"/>
    <x v="219"/>
    <s v="Yes"/>
    <x v="0"/>
    <x v="0"/>
    <n v="1"/>
    <x v="0"/>
    <x v="0"/>
    <x v="2"/>
    <s v="28-Jul-2001"/>
    <n v="2585.85"/>
    <x v="0"/>
    <s v="tier - 2"/>
    <x v="8"/>
    <n v="21"/>
  </r>
  <r>
    <x v="272"/>
    <s v="Lockwood"/>
    <n v="26.62"/>
    <x v="220"/>
    <s v="No"/>
    <x v="0"/>
    <x v="0"/>
    <n v="0"/>
    <x v="0"/>
    <x v="1"/>
    <x v="0"/>
    <s v="26-Aug-2001"/>
    <n v="2597.7800000000002"/>
    <x v="0"/>
    <s v="tier - 1"/>
    <x v="2"/>
    <n v="21"/>
  </r>
  <r>
    <x v="273"/>
    <s v="Defilippi"/>
    <n v="32.67"/>
    <x v="221"/>
    <s v="Yes"/>
    <x v="0"/>
    <x v="0"/>
    <n v="0"/>
    <x v="0"/>
    <x v="0"/>
    <x v="0"/>
    <s v="26-Aug-1997"/>
    <n v="2632.99"/>
    <x v="0"/>
    <s v="tier - 1"/>
    <x v="2"/>
    <n v="25"/>
  </r>
  <r>
    <x v="274"/>
    <s v="Jackson"/>
    <n v="44.44"/>
    <x v="166"/>
    <s v="Yes"/>
    <x v="0"/>
    <x v="0"/>
    <n v="1"/>
    <x v="0"/>
    <x v="0"/>
    <x v="2"/>
    <s v="24-Jun-2000"/>
    <n v="2639.04"/>
    <x v="0"/>
    <s v="tier - 2"/>
    <x v="1"/>
    <n v="22"/>
  </r>
  <r>
    <x v="275"/>
    <s v="Ozahowski"/>
    <n v="28.31"/>
    <x v="196"/>
    <s v="No"/>
    <x v="0"/>
    <x v="0"/>
    <n v="0"/>
    <x v="0"/>
    <x v="1"/>
    <x v="2"/>
    <s v="9-Dec-2000"/>
    <n v="2643.27"/>
    <x v="0"/>
    <s v="tier - 1"/>
    <x v="1"/>
    <n v="22"/>
  </r>
  <r>
    <x v="276"/>
    <s v="Guthals"/>
    <n v="25.05"/>
    <x v="152"/>
    <s v="No"/>
    <x v="0"/>
    <x v="0"/>
    <n v="2"/>
    <x v="0"/>
    <x v="1"/>
    <x v="2"/>
    <s v="5-Aug-1996"/>
    <n v="2680.95"/>
    <x v="1"/>
    <s v="tier - 2"/>
    <x v="1"/>
    <n v="26"/>
  </r>
  <r>
    <x v="277"/>
    <s v="Yates"/>
    <n v="28.34"/>
    <x v="222"/>
    <s v="No"/>
    <x v="0"/>
    <x v="0"/>
    <n v="0"/>
    <x v="0"/>
    <x v="1"/>
    <x v="0"/>
    <s v="17-Sep-1994"/>
    <n v="2684.69"/>
    <x v="0"/>
    <s v="tier - 2"/>
    <x v="0"/>
    <n v="28"/>
  </r>
  <r>
    <x v="278"/>
    <s v="Samuelson"/>
    <n v="17.765000000000001"/>
    <x v="133"/>
    <s v="No"/>
    <x v="0"/>
    <x v="0"/>
    <n v="0"/>
    <x v="0"/>
    <x v="3"/>
    <x v="2"/>
    <s v="2-Oct-1994"/>
    <n v="2689.5"/>
    <x v="1"/>
    <s v="tier - 2"/>
    <x v="0"/>
    <n v="28"/>
  </r>
  <r>
    <x v="279"/>
    <s v="Lemos"/>
    <n v="36.119999999999997"/>
    <x v="99"/>
    <s v="No"/>
    <x v="0"/>
    <x v="0"/>
    <n v="0"/>
    <x v="0"/>
    <x v="0"/>
    <x v="1"/>
    <s v="11-Jun-1999"/>
    <n v="2690.11"/>
    <x v="0"/>
    <s v="tier - 2"/>
    <x v="1"/>
    <n v="23"/>
  </r>
  <r>
    <x v="280"/>
    <s v="Seynders"/>
    <n v="23.19"/>
    <x v="223"/>
    <s v="No"/>
    <x v="0"/>
    <x v="0"/>
    <n v="0"/>
    <x v="0"/>
    <x v="2"/>
    <x v="0"/>
    <s v="13-Jun-1996"/>
    <n v="2699.57"/>
    <x v="0"/>
    <s v="tier - 1"/>
    <x v="1"/>
    <n v="26"/>
  </r>
  <r>
    <x v="281"/>
    <s v="Saunders"/>
    <n v="35.99"/>
    <x v="80"/>
    <s v="No"/>
    <x v="0"/>
    <x v="0"/>
    <n v="0"/>
    <x v="0"/>
    <x v="0"/>
    <x v="2"/>
    <s v="17-Jul-2003"/>
    <n v="2709.11"/>
    <x v="0"/>
    <s v="tier - 2"/>
    <x v="1"/>
    <n v="19"/>
  </r>
  <r>
    <x v="282"/>
    <s v="Walker"/>
    <n v="30.25"/>
    <x v="224"/>
    <s v="No"/>
    <x v="0"/>
    <x v="1"/>
    <n v="1"/>
    <x v="0"/>
    <x v="0"/>
    <x v="2"/>
    <s v="21-Nov-2003"/>
    <n v="2709.24"/>
    <x v="0"/>
    <s v="tier - 2"/>
    <x v="1"/>
    <n v="19"/>
  </r>
  <r>
    <x v="283"/>
    <s v="Lam"/>
    <n v="26.24"/>
    <x v="106"/>
    <s v="Yes"/>
    <x v="0"/>
    <x v="0"/>
    <n v="0"/>
    <x v="0"/>
    <x v="1"/>
    <x v="1"/>
    <s v="1-Dec-2003"/>
    <n v="2710.83"/>
    <x v="0"/>
    <s v="tier - 3"/>
    <x v="1"/>
    <n v="19"/>
  </r>
  <r>
    <x v="284"/>
    <s v="Sweigart"/>
    <n v="31.36"/>
    <x v="225"/>
    <s v="Yes"/>
    <x v="0"/>
    <x v="0"/>
    <n v="0"/>
    <x v="0"/>
    <x v="0"/>
    <x v="0"/>
    <s v="6-Aug-2003"/>
    <n v="2719.28"/>
    <x v="0"/>
    <s v="tier - 2"/>
    <x v="1"/>
    <n v="19"/>
  </r>
  <r>
    <x v="285"/>
    <s v="Sieczkowski"/>
    <n v="25.69"/>
    <x v="226"/>
    <s v="Yes"/>
    <x v="0"/>
    <x v="0"/>
    <n v="0"/>
    <x v="0"/>
    <x v="1"/>
    <x v="2"/>
    <s v="30-Oct-1997"/>
    <n v="2721.32"/>
    <x v="2"/>
    <s v="tier - 3"/>
    <x v="10"/>
    <n v="25"/>
  </r>
  <r>
    <x v="286"/>
    <s v="Jurgens"/>
    <n v="25.46"/>
    <x v="100"/>
    <s v="No"/>
    <x v="0"/>
    <x v="0"/>
    <n v="2"/>
    <x v="0"/>
    <x v="1"/>
    <x v="1"/>
    <s v="20-Aug-1988"/>
    <n v="2726.06"/>
    <x v="0"/>
    <s v="tier - 2"/>
    <x v="0"/>
    <n v="34"/>
  </r>
  <r>
    <x v="287"/>
    <s v="Hackman"/>
    <n v="31.83"/>
    <x v="227"/>
    <s v="Yes"/>
    <x v="0"/>
    <x v="0"/>
    <n v="1"/>
    <x v="0"/>
    <x v="0"/>
    <x v="0"/>
    <s v="6-Oct-1997"/>
    <n v="2727.4"/>
    <x v="1"/>
    <s v="tier - 3"/>
    <x v="5"/>
    <n v="25"/>
  </r>
  <r>
    <x v="288"/>
    <s v="Klarich"/>
    <n v="24.43"/>
    <x v="14"/>
    <s v="Yes"/>
    <x v="0"/>
    <x v="0"/>
    <n v="1"/>
    <x v="0"/>
    <x v="2"/>
    <x v="0"/>
    <s v="3-Dec-2003"/>
    <n v="2730.11"/>
    <x v="0"/>
    <s v="tier - 3"/>
    <x v="1"/>
    <n v="19"/>
  </r>
  <r>
    <x v="289"/>
    <s v="Schulten"/>
    <n v="41.9"/>
    <x v="228"/>
    <s v="No"/>
    <x v="0"/>
    <x v="0"/>
    <n v="0"/>
    <x v="0"/>
    <x v="0"/>
    <x v="2"/>
    <s v="17-Dec-2000"/>
    <n v="2731.91"/>
    <x v="0"/>
    <s v="tier - 3"/>
    <x v="8"/>
    <n v="22"/>
  </r>
  <r>
    <x v="290"/>
    <s v="Fagerstrom"/>
    <n v="22.88"/>
    <x v="229"/>
    <s v="Yes"/>
    <x v="0"/>
    <x v="1"/>
    <n v="1"/>
    <x v="0"/>
    <x v="2"/>
    <x v="1"/>
    <s v="3-Oct-2000"/>
    <n v="2741.95"/>
    <x v="0"/>
    <s v="tier - 3"/>
    <x v="8"/>
    <n v="22"/>
  </r>
  <r>
    <x v="291"/>
    <s v="Bien"/>
    <n v="29.734999999999999"/>
    <x v="230"/>
    <s v="No"/>
    <x v="0"/>
    <x v="0"/>
    <n v="0"/>
    <x v="1"/>
    <x v="1"/>
    <x v="0"/>
    <s v="11-Oct-2000"/>
    <n v="2755.02"/>
    <x v="0"/>
    <s v="tier - 1"/>
    <x v="8"/>
    <n v="22"/>
  </r>
  <r>
    <x v="292"/>
    <s v="Hess"/>
    <n v="40.74"/>
    <x v="124"/>
    <s v="No"/>
    <x v="0"/>
    <x v="1"/>
    <n v="1"/>
    <x v="0"/>
    <x v="0"/>
    <x v="2"/>
    <s v="10-Aug-1997"/>
    <n v="2758.99"/>
    <x v="0"/>
    <s v="tier - 1"/>
    <x v="1"/>
    <n v="25"/>
  </r>
  <r>
    <x v="293"/>
    <s v="Shaw"/>
    <n v="24.14"/>
    <x v="231"/>
    <s v="No"/>
    <x v="0"/>
    <x v="0"/>
    <n v="2"/>
    <x v="0"/>
    <x v="2"/>
    <x v="1"/>
    <s v="14-Nov-2004"/>
    <n v="2773.46"/>
    <x v="0"/>
    <s v="tier - 1"/>
    <x v="11"/>
    <n v="18"/>
  </r>
  <r>
    <x v="294"/>
    <s v="Williams"/>
    <n v="25.15"/>
    <x v="232"/>
    <s v="Yes"/>
    <x v="0"/>
    <x v="0"/>
    <n v="1"/>
    <x v="0"/>
    <x v="1"/>
    <x v="0"/>
    <s v="9-Jun-1999"/>
    <n v="2775.19"/>
    <x v="0"/>
    <s v="tier - 1"/>
    <x v="1"/>
    <n v="23"/>
  </r>
  <r>
    <x v="295"/>
    <s v="Menzies"/>
    <n v="28.71"/>
    <x v="112"/>
    <s v="No"/>
    <x v="0"/>
    <x v="0"/>
    <n v="1"/>
    <x v="0"/>
    <x v="1"/>
    <x v="2"/>
    <s v="29-Aug-1999"/>
    <n v="2775.19"/>
    <x v="0"/>
    <s v="tier - 1"/>
    <x v="1"/>
    <n v="23"/>
  </r>
  <r>
    <x v="296"/>
    <s v="Buehler"/>
    <n v="23"/>
    <x v="233"/>
    <s v="No"/>
    <x v="0"/>
    <x v="0"/>
    <n v="0"/>
    <x v="0"/>
    <x v="2"/>
    <x v="2"/>
    <s v="24-Dec-1999"/>
    <n v="2789.06"/>
    <x v="0"/>
    <s v="tier - 3"/>
    <x v="1"/>
    <n v="23"/>
  </r>
  <r>
    <x v="297"/>
    <s v="Degen"/>
    <n v="36.86"/>
    <x v="54"/>
    <s v="No"/>
    <x v="0"/>
    <x v="0"/>
    <n v="0"/>
    <x v="1"/>
    <x v="0"/>
    <x v="0"/>
    <s v="4-Aug-2004"/>
    <n v="2801.26"/>
    <x v="0"/>
    <s v="tier - 3"/>
    <x v="0"/>
    <n v="18"/>
  </r>
  <r>
    <x v="298"/>
    <s v="Arsenault"/>
    <n v="24.25"/>
    <x v="234"/>
    <s v="Yes"/>
    <x v="0"/>
    <x v="0"/>
    <n v="1"/>
    <x v="0"/>
    <x v="2"/>
    <x v="0"/>
    <s v="23-Sep-2003"/>
    <n v="2803.7"/>
    <x v="0"/>
    <s v="tier - 1"/>
    <x v="1"/>
    <n v="19"/>
  </r>
  <r>
    <x v="299"/>
    <s v="Hoff"/>
    <n v="23.85"/>
    <x v="235"/>
    <s v="No"/>
    <x v="0"/>
    <x v="0"/>
    <n v="0"/>
    <x v="0"/>
    <x v="2"/>
    <x v="0"/>
    <s v="1-Oct-2000"/>
    <n v="2819.51"/>
    <x v="0"/>
    <s v="tier - 3"/>
    <x v="2"/>
    <n v="22"/>
  </r>
  <r>
    <x v="300"/>
    <s v="Hall"/>
    <n v="40.020000000000003"/>
    <x v="27"/>
    <s v="Yes"/>
    <x v="0"/>
    <x v="0"/>
    <n v="1"/>
    <x v="0"/>
    <x v="0"/>
    <x v="2"/>
    <s v="15-Nov-1998"/>
    <n v="2842.76"/>
    <x v="0"/>
    <s v="tier - 3"/>
    <x v="1"/>
    <n v="24"/>
  </r>
  <r>
    <x v="301"/>
    <s v="Ashley"/>
    <n v="19.170000000000002"/>
    <x v="12"/>
    <s v="No"/>
    <x v="0"/>
    <x v="0"/>
    <n v="0"/>
    <x v="0"/>
    <x v="2"/>
    <x v="0"/>
    <s v="17-Jun-1998"/>
    <n v="2850.68"/>
    <x v="0"/>
    <s v="tier - 3"/>
    <x v="1"/>
    <n v="24"/>
  </r>
  <r>
    <x v="302"/>
    <s v="Rindahl"/>
    <n v="43.53"/>
    <x v="236"/>
    <s v="Yes"/>
    <x v="1"/>
    <x v="0"/>
    <n v="2"/>
    <x v="0"/>
    <x v="0"/>
    <x v="1"/>
    <s v="4-Sep-1998"/>
    <n v="2855.44"/>
    <x v="0"/>
    <s v="tier - 3"/>
    <x v="1"/>
    <n v="24"/>
  </r>
  <r>
    <x v="303"/>
    <s v="Clark"/>
    <n v="46.06"/>
    <x v="237"/>
    <s v="No"/>
    <x v="1"/>
    <x v="0"/>
    <n v="1"/>
    <x v="0"/>
    <x v="0"/>
    <x v="2"/>
    <s v="1-Nov-1993"/>
    <n v="2866.09"/>
    <x v="1"/>
    <s v="tier - 3"/>
    <x v="2"/>
    <n v="29"/>
  </r>
  <r>
    <x v="304"/>
    <s v="Irish"/>
    <n v="29.92"/>
    <x v="238"/>
    <s v="Yes"/>
    <x v="0"/>
    <x v="0"/>
    <n v="2"/>
    <x v="0"/>
    <x v="1"/>
    <x v="0"/>
    <s v="12-Aug-1993"/>
    <n v="2867.12"/>
    <x v="2"/>
    <s v="tier - 3"/>
    <x v="0"/>
    <n v="29"/>
  </r>
  <r>
    <x v="305"/>
    <s v="Richardson"/>
    <n v="28.46"/>
    <x v="239"/>
    <s v="Yes"/>
    <x v="0"/>
    <x v="0"/>
    <n v="1"/>
    <x v="0"/>
    <x v="1"/>
    <x v="2"/>
    <s v="21-Jun-1996"/>
    <n v="2897.32"/>
    <x v="1"/>
    <s v="tier - 3"/>
    <x v="5"/>
    <n v="26"/>
  </r>
  <r>
    <x v="306"/>
    <s v="Dewitt"/>
    <n v="24.56"/>
    <x v="194"/>
    <s v="Yes"/>
    <x v="0"/>
    <x v="1"/>
    <n v="1"/>
    <x v="0"/>
    <x v="2"/>
    <x v="1"/>
    <s v="14-Jul-2000"/>
    <n v="2897.46"/>
    <x v="0"/>
    <s v="tier - 1"/>
    <x v="1"/>
    <n v="22"/>
  </r>
  <r>
    <x v="307"/>
    <s v="Hickman"/>
    <n v="41.19"/>
    <x v="240"/>
    <s v="No"/>
    <x v="0"/>
    <x v="0"/>
    <n v="0"/>
    <x v="0"/>
    <x v="0"/>
    <x v="1"/>
    <s v="1-Nov-1999"/>
    <n v="2899.49"/>
    <x v="0"/>
    <s v="tier - 2"/>
    <x v="8"/>
    <n v="23"/>
  </r>
  <r>
    <x v="308"/>
    <s v="Gonzalez"/>
    <n v="18.63"/>
    <x v="241"/>
    <s v="Yes"/>
    <x v="0"/>
    <x v="0"/>
    <n v="2"/>
    <x v="0"/>
    <x v="2"/>
    <x v="0"/>
    <s v="24-Oct-1996"/>
    <n v="2902.91"/>
    <x v="0"/>
    <s v="tier - 2"/>
    <x v="0"/>
    <n v="26"/>
  </r>
  <r>
    <x v="309"/>
    <s v="Difani"/>
    <n v="26.26"/>
    <x v="242"/>
    <s v="Yes"/>
    <x v="0"/>
    <x v="0"/>
    <n v="1"/>
    <x v="0"/>
    <x v="1"/>
    <x v="0"/>
    <s v="13-Jun-1996"/>
    <n v="2904.09"/>
    <x v="0"/>
    <s v="tier - 2"/>
    <x v="2"/>
    <n v="26"/>
  </r>
  <r>
    <x v="310"/>
    <s v="Turner"/>
    <n v="22.37"/>
    <x v="236"/>
    <s v="Yes"/>
    <x v="0"/>
    <x v="1"/>
    <n v="1"/>
    <x v="0"/>
    <x v="2"/>
    <x v="1"/>
    <s v="5-Jun-2003"/>
    <n v="2913.57"/>
    <x v="0"/>
    <s v="tier - 2"/>
    <x v="2"/>
    <n v="20"/>
  </r>
  <r>
    <x v="311"/>
    <s v="Widmann"/>
    <n v="39.619999999999997"/>
    <x v="141"/>
    <s v="No"/>
    <x v="0"/>
    <x v="0"/>
    <n v="1"/>
    <x v="0"/>
    <x v="0"/>
    <x v="2"/>
    <s v="30-Jun-1996"/>
    <n v="2927.06"/>
    <x v="0"/>
    <s v="tier - 2"/>
    <x v="0"/>
    <n v="26"/>
  </r>
  <r>
    <x v="312"/>
    <s v="Tunney"/>
    <n v="18.329999999999998"/>
    <x v="243"/>
    <s v="Yes"/>
    <x v="0"/>
    <x v="0"/>
    <n v="0"/>
    <x v="0"/>
    <x v="3"/>
    <x v="2"/>
    <s v="30-Sep-2002"/>
    <n v="2943.41"/>
    <x v="0"/>
    <s v="tier - 3"/>
    <x v="1"/>
    <n v="20"/>
  </r>
  <r>
    <x v="313"/>
    <s v="San Juan"/>
    <n v="17.11"/>
    <x v="244"/>
    <s v="Yes"/>
    <x v="0"/>
    <x v="1"/>
    <n v="1"/>
    <x v="0"/>
    <x v="3"/>
    <x v="2"/>
    <s v="24-Sep-1995"/>
    <n v="2974.13"/>
    <x v="0"/>
    <s v="tier - 1"/>
    <x v="2"/>
    <n v="27"/>
  </r>
  <r>
    <x v="314"/>
    <s v="Croll"/>
    <n v="43.5"/>
    <x v="245"/>
    <s v="No"/>
    <x v="1"/>
    <x v="0"/>
    <n v="1"/>
    <x v="0"/>
    <x v="0"/>
    <x v="1"/>
    <s v="18-Jun-1987"/>
    <n v="2979.52"/>
    <x v="0"/>
    <s v="tier - 3"/>
    <x v="0"/>
    <n v="35"/>
  </r>
  <r>
    <x v="315"/>
    <s v="Rolfes"/>
    <n v="25.364999999999998"/>
    <x v="27"/>
    <s v="No"/>
    <x v="0"/>
    <x v="0"/>
    <n v="2"/>
    <x v="1"/>
    <x v="1"/>
    <x v="2"/>
    <s v="20-Nov-1991"/>
    <n v="2985.67"/>
    <x v="0"/>
    <s v="tier - 2"/>
    <x v="0"/>
    <n v="31"/>
  </r>
  <r>
    <x v="316"/>
    <s v="Hinkle"/>
    <n v="28.594999999999999"/>
    <x v="246"/>
    <s v="No"/>
    <x v="0"/>
    <x v="0"/>
    <n v="0"/>
    <x v="1"/>
    <x v="1"/>
    <x v="0"/>
    <s v="15-Dec-2002"/>
    <n v="3012.22"/>
    <x v="0"/>
    <s v="tier - 3"/>
    <x v="1"/>
    <n v="20"/>
  </r>
  <r>
    <x v="317"/>
    <s v="Leuchanka"/>
    <n v="29.83"/>
    <x v="247"/>
    <s v="Yes"/>
    <x v="0"/>
    <x v="1"/>
    <n v="1"/>
    <x v="0"/>
    <x v="1"/>
    <x v="0"/>
    <s v="28-Sep-1988"/>
    <n v="3018.04"/>
    <x v="0"/>
    <s v="tier - 2"/>
    <x v="1"/>
    <n v="34"/>
  </r>
  <r>
    <x v="318"/>
    <s v="Ayr"/>
    <n v="24.7"/>
    <x v="248"/>
    <s v="No"/>
    <x v="0"/>
    <x v="0"/>
    <n v="3"/>
    <x v="1"/>
    <x v="2"/>
    <x v="0"/>
    <s v="19-Dec-1997"/>
    <n v="3021.81"/>
    <x v="0"/>
    <s v="tier - 3"/>
    <x v="1"/>
    <n v="25"/>
  </r>
  <r>
    <x v="319"/>
    <s v="Siegel"/>
    <n v="17.940000000000001"/>
    <x v="68"/>
    <s v="No"/>
    <x v="0"/>
    <x v="0"/>
    <n v="0"/>
    <x v="0"/>
    <x v="3"/>
    <x v="0"/>
    <s v="15-Sep-1998"/>
    <n v="3044.21"/>
    <x v="0"/>
    <s v="tier - 3"/>
    <x v="8"/>
    <n v="24"/>
  </r>
  <r>
    <x v="320"/>
    <s v="Penrose"/>
    <n v="21.08"/>
    <x v="249"/>
    <s v="No"/>
    <x v="0"/>
    <x v="1"/>
    <n v="1"/>
    <x v="0"/>
    <x v="2"/>
    <x v="2"/>
    <s v="9-Aug-1998"/>
    <n v="3046.06"/>
    <x v="0"/>
    <s v="tier - 1"/>
    <x v="9"/>
    <n v="24"/>
  </r>
  <r>
    <x v="321"/>
    <s v="Schuler"/>
    <n v="37.715000000000003"/>
    <x v="250"/>
    <s v="Yes"/>
    <x v="0"/>
    <x v="0"/>
    <n v="0"/>
    <x v="1"/>
    <x v="0"/>
    <x v="0"/>
    <s v="22-Dec-1997"/>
    <n v="3051.73"/>
    <x v="0"/>
    <s v="tier - 2"/>
    <x v="2"/>
    <n v="25"/>
  </r>
  <r>
    <x v="322"/>
    <s v="Walker"/>
    <n v="22.39"/>
    <x v="201"/>
    <s v="Yes"/>
    <x v="0"/>
    <x v="0"/>
    <n v="0"/>
    <x v="0"/>
    <x v="2"/>
    <x v="0"/>
    <s v="21-Jun-2002"/>
    <n v="3056.39"/>
    <x v="0"/>
    <s v="tier - 3"/>
    <x v="0"/>
    <n v="20"/>
  </r>
  <r>
    <x v="323"/>
    <s v="Stange"/>
    <n v="28.78"/>
    <x v="251"/>
    <s v="No"/>
    <x v="0"/>
    <x v="0"/>
    <n v="0"/>
    <x v="0"/>
    <x v="1"/>
    <x v="2"/>
    <s v="26-Sep-1994"/>
    <n v="3062.51"/>
    <x v="1"/>
    <s v="tier - 1"/>
    <x v="1"/>
    <n v="28"/>
  </r>
  <r>
    <x v="324"/>
    <s v="Roy"/>
    <n v="18.329999999999998"/>
    <x v="252"/>
    <s v="Yes"/>
    <x v="0"/>
    <x v="0"/>
    <n v="0"/>
    <x v="0"/>
    <x v="3"/>
    <x v="2"/>
    <s v="1-Oct-1989"/>
    <n v="3065.49"/>
    <x v="0"/>
    <s v="tier - 1"/>
    <x v="1"/>
    <n v="33"/>
  </r>
  <r>
    <x v="325"/>
    <s v="Potere"/>
    <n v="26.39"/>
    <x v="253"/>
    <s v="Yes"/>
    <x v="0"/>
    <x v="0"/>
    <n v="1"/>
    <x v="0"/>
    <x v="1"/>
    <x v="2"/>
    <s v="10-Sep-1995"/>
    <n v="3070.81"/>
    <x v="1"/>
    <s v="tier - 1"/>
    <x v="12"/>
    <n v="27"/>
  </r>
  <r>
    <x v="326"/>
    <s v="Podgurski"/>
    <n v="19.260000000000002"/>
    <x v="254"/>
    <s v="Yes"/>
    <x v="0"/>
    <x v="0"/>
    <n v="1"/>
    <x v="0"/>
    <x v="2"/>
    <x v="0"/>
    <s v="13-Oct-2001"/>
    <n v="3077.1"/>
    <x v="0"/>
    <s v="tier - 1"/>
    <x v="1"/>
    <n v="21"/>
  </r>
  <r>
    <x v="327"/>
    <s v="Diamond"/>
    <n v="26.92"/>
    <x v="34"/>
    <s v="No"/>
    <x v="0"/>
    <x v="0"/>
    <n v="0"/>
    <x v="0"/>
    <x v="1"/>
    <x v="1"/>
    <s v="1-Aug-1987"/>
    <n v="3088.06"/>
    <x v="0"/>
    <s v="tier - 2"/>
    <x v="0"/>
    <n v="35"/>
  </r>
  <r>
    <x v="328"/>
    <s v="Sallade"/>
    <n v="19.73"/>
    <x v="67"/>
    <s v="No"/>
    <x v="0"/>
    <x v="0"/>
    <n v="0"/>
    <x v="0"/>
    <x v="2"/>
    <x v="2"/>
    <s v="25-Jun-1999"/>
    <n v="3128.35"/>
    <x v="0"/>
    <s v="tier - 3"/>
    <x v="11"/>
    <n v="23"/>
  </r>
  <r>
    <x v="329"/>
    <s v="Zhang"/>
    <n v="23.56"/>
    <x v="255"/>
    <s v="Yes"/>
    <x v="0"/>
    <x v="0"/>
    <n v="0"/>
    <x v="0"/>
    <x v="2"/>
    <x v="0"/>
    <s v="10-Jul-1994"/>
    <n v="3161.45"/>
    <x v="0"/>
    <s v="tier - 1"/>
    <x v="2"/>
    <n v="28"/>
  </r>
  <r>
    <x v="330"/>
    <s v="Chatfield"/>
    <n v="37.67"/>
    <x v="256"/>
    <s v="No"/>
    <x v="0"/>
    <x v="0"/>
    <n v="1"/>
    <x v="0"/>
    <x v="0"/>
    <x v="1"/>
    <s v="25-Sep-1993"/>
    <n v="3162.02"/>
    <x v="0"/>
    <s v="tier - 3"/>
    <x v="0"/>
    <n v="29"/>
  </r>
  <r>
    <x v="331"/>
    <s v="Bruns"/>
    <n v="18.73"/>
    <x v="257"/>
    <s v="No"/>
    <x v="0"/>
    <x v="0"/>
    <n v="2"/>
    <x v="0"/>
    <x v="2"/>
    <x v="0"/>
    <s v="29-Aug-2001"/>
    <n v="3167.46"/>
    <x v="0"/>
    <s v="tier - 3"/>
    <x v="8"/>
    <n v="21"/>
  </r>
  <r>
    <x v="332"/>
    <s v="Yochum"/>
    <n v="33.090000000000003"/>
    <x v="87"/>
    <s v="No"/>
    <x v="0"/>
    <x v="1"/>
    <n v="1"/>
    <x v="0"/>
    <x v="0"/>
    <x v="1"/>
    <s v="25-Oct-1994"/>
    <n v="3171.61"/>
    <x v="0"/>
    <s v="tier - 3"/>
    <x v="0"/>
    <n v="28"/>
  </r>
  <r>
    <x v="333"/>
    <s v="Freeburn"/>
    <n v="18.329999999999998"/>
    <x v="258"/>
    <s v="Yes"/>
    <x v="0"/>
    <x v="0"/>
    <n v="1"/>
    <x v="0"/>
    <x v="3"/>
    <x v="0"/>
    <s v="6-Jul-1994"/>
    <n v="3172.02"/>
    <x v="0"/>
    <s v="tier - 1"/>
    <x v="2"/>
    <n v="28"/>
  </r>
  <r>
    <x v="334"/>
    <s v="Spencer"/>
    <n v="27.74"/>
    <x v="82"/>
    <s v="Yes"/>
    <x v="0"/>
    <x v="0"/>
    <n v="2"/>
    <x v="0"/>
    <x v="1"/>
    <x v="2"/>
    <s v="14-Aug-1996"/>
    <n v="3176.29"/>
    <x v="0"/>
    <s v="tier - 2"/>
    <x v="1"/>
    <n v="26"/>
  </r>
  <r>
    <x v="335"/>
    <s v="Jarosik"/>
    <n v="24.2"/>
    <x v="259"/>
    <s v="No"/>
    <x v="0"/>
    <x v="0"/>
    <n v="1"/>
    <x v="0"/>
    <x v="2"/>
    <x v="1"/>
    <s v="3-Jul-1996"/>
    <n v="3176.82"/>
    <x v="0"/>
    <s v="tier - 1"/>
    <x v="1"/>
    <n v="26"/>
  </r>
  <r>
    <x v="336"/>
    <s v="Heinzen"/>
    <n v="22.03"/>
    <x v="141"/>
    <s v="Yes"/>
    <x v="0"/>
    <x v="0"/>
    <n v="0"/>
    <x v="0"/>
    <x v="2"/>
    <x v="2"/>
    <s v="23-Sep-2000"/>
    <n v="3179.96"/>
    <x v="0"/>
    <s v="tier - 2"/>
    <x v="1"/>
    <n v="22"/>
  </r>
  <r>
    <x v="337"/>
    <s v="Kelley"/>
    <n v="26.885000000000002"/>
    <x v="260"/>
    <s v="No"/>
    <x v="0"/>
    <x v="0"/>
    <n v="3"/>
    <x v="0"/>
    <x v="1"/>
    <x v="0"/>
    <s v="2-Sep-2001"/>
    <n v="3180.51"/>
    <x v="0"/>
    <s v="tier - 2"/>
    <x v="0"/>
    <n v="21"/>
  </r>
  <r>
    <x v="338"/>
    <s v="Thacker"/>
    <n v="16.36"/>
    <x v="217"/>
    <s v="No"/>
    <x v="0"/>
    <x v="0"/>
    <n v="0"/>
    <x v="0"/>
    <x v="3"/>
    <x v="0"/>
    <s v="11-Oct-1996"/>
    <n v="3201.25"/>
    <x v="0"/>
    <s v="tier - 3"/>
    <x v="1"/>
    <n v="26"/>
  </r>
  <r>
    <x v="339"/>
    <s v="Jeseritz"/>
    <n v="32.299999999999997"/>
    <x v="143"/>
    <s v="Yes"/>
    <x v="0"/>
    <x v="1"/>
    <n v="1"/>
    <x v="1"/>
    <x v="0"/>
    <x v="2"/>
    <s v="5-Jul-1997"/>
    <n v="3206.49"/>
    <x v="0"/>
    <s v="tier - 3"/>
    <x v="8"/>
    <n v="25"/>
  </r>
  <r>
    <x v="340"/>
    <s v="Hohman"/>
    <n v="16.05"/>
    <x v="261"/>
    <s v="Yes"/>
    <x v="0"/>
    <x v="0"/>
    <n v="0"/>
    <x v="0"/>
    <x v="3"/>
    <x v="2"/>
    <s v="22-Dec-1997"/>
    <n v="3208.79"/>
    <x v="0"/>
    <s v="tier - 3"/>
    <x v="2"/>
    <n v="25"/>
  </r>
  <r>
    <x v="341"/>
    <s v="Hill"/>
    <n v="29.07"/>
    <x v="262"/>
    <s v="Yes"/>
    <x v="0"/>
    <x v="0"/>
    <n v="2"/>
    <x v="0"/>
    <x v="1"/>
    <x v="0"/>
    <s v="6-Jul-1997"/>
    <n v="3213.62"/>
    <x v="0"/>
    <s v="tier - 2"/>
    <x v="8"/>
    <n v="25"/>
  </r>
  <r>
    <x v="342"/>
    <s v="Kuepfer"/>
    <n v="17.43"/>
    <x v="263"/>
    <s v="No"/>
    <x v="0"/>
    <x v="0"/>
    <n v="0"/>
    <x v="0"/>
    <x v="3"/>
    <x v="0"/>
    <s v="2-Aug-1997"/>
    <n v="3227.12"/>
    <x v="0"/>
    <s v="tier - 3"/>
    <x v="0"/>
    <n v="25"/>
  </r>
  <r>
    <x v="343"/>
    <s v="Kaczmarek"/>
    <n v="19.329999999999998"/>
    <x v="159"/>
    <s v="No"/>
    <x v="0"/>
    <x v="0"/>
    <n v="0"/>
    <x v="0"/>
    <x v="2"/>
    <x v="2"/>
    <s v="2-Sep-1997"/>
    <n v="3238.44"/>
    <x v="0"/>
    <s v="tier - 3"/>
    <x v="0"/>
    <n v="25"/>
  </r>
  <r>
    <x v="344"/>
    <s v="Pitt"/>
    <n v="30.52"/>
    <x v="139"/>
    <s v="No"/>
    <x v="0"/>
    <x v="0"/>
    <n v="1"/>
    <x v="0"/>
    <x v="0"/>
    <x v="2"/>
    <s v="13-Nov-1991"/>
    <n v="3260.2"/>
    <x v="1"/>
    <s v="tier - 2"/>
    <x v="2"/>
    <n v="31"/>
  </r>
  <r>
    <x v="345"/>
    <s v="Lorton"/>
    <n v="39.21"/>
    <x v="264"/>
    <s v="No"/>
    <x v="0"/>
    <x v="1"/>
    <n v="1"/>
    <x v="0"/>
    <x v="0"/>
    <x v="2"/>
    <s v="2-Dec-1994"/>
    <n v="3268.85"/>
    <x v="1"/>
    <s v="tier - 1"/>
    <x v="5"/>
    <n v="28"/>
  </r>
  <r>
    <x v="346"/>
    <s v="Castaneda"/>
    <n v="26.98"/>
    <x v="127"/>
    <s v="Yes"/>
    <x v="0"/>
    <x v="0"/>
    <n v="2"/>
    <x v="0"/>
    <x v="1"/>
    <x v="2"/>
    <s v="1-Jul-1994"/>
    <n v="3277.16"/>
    <x v="0"/>
    <s v="tier - 3"/>
    <x v="2"/>
    <n v="28"/>
  </r>
  <r>
    <x v="347"/>
    <s v="Cherop"/>
    <n v="25.84"/>
    <x v="265"/>
    <s v="No"/>
    <x v="0"/>
    <x v="0"/>
    <n v="0"/>
    <x v="1"/>
    <x v="1"/>
    <x v="0"/>
    <s v="6-Oct-2001"/>
    <n v="3279.87"/>
    <x v="0"/>
    <s v="tier - 1"/>
    <x v="12"/>
    <n v="21"/>
  </r>
  <r>
    <x v="348"/>
    <s v="Howell"/>
    <n v="28.31"/>
    <x v="266"/>
    <s v="Yes"/>
    <x v="0"/>
    <x v="0"/>
    <n v="2"/>
    <x v="0"/>
    <x v="1"/>
    <x v="0"/>
    <s v="3-Jul-2003"/>
    <n v="3280.22"/>
    <x v="0"/>
    <s v="tier - 3"/>
    <x v="2"/>
    <n v="19"/>
  </r>
  <r>
    <x v="349"/>
    <s v="Palmer"/>
    <n v="23.94"/>
    <x v="267"/>
    <s v="No"/>
    <x v="0"/>
    <x v="0"/>
    <n v="0"/>
    <x v="0"/>
    <x v="2"/>
    <x v="2"/>
    <s v="17-Nov-1996"/>
    <n v="3292.53"/>
    <x v="0"/>
    <s v="tier - 2"/>
    <x v="1"/>
    <n v="26"/>
  </r>
  <r>
    <x v="350"/>
    <s v="Olson"/>
    <n v="20.03"/>
    <x v="105"/>
    <s v="Yes"/>
    <x v="0"/>
    <x v="0"/>
    <n v="0"/>
    <x v="0"/>
    <x v="2"/>
    <x v="1"/>
    <s v="5-Dec-2003"/>
    <n v="3300.7"/>
    <x v="0"/>
    <s v="tier - 2"/>
    <x v="7"/>
    <n v="19"/>
  </r>
  <r>
    <x v="351"/>
    <s v="Waldron"/>
    <n v="41.42"/>
    <x v="6"/>
    <s v="No"/>
    <x v="0"/>
    <x v="0"/>
    <n v="0"/>
    <x v="1"/>
    <x v="0"/>
    <x v="1"/>
    <s v="18-Nov-2003"/>
    <n v="3308.46"/>
    <x v="0"/>
    <s v="tier - 1"/>
    <x v="11"/>
    <n v="19"/>
  </r>
  <r>
    <x v="352"/>
    <s v="Meyer"/>
    <n v="36.67"/>
    <x v="246"/>
    <s v="No"/>
    <x v="0"/>
    <x v="0"/>
    <n v="0"/>
    <x v="1"/>
    <x v="0"/>
    <x v="0"/>
    <s v="20-Jun-1997"/>
    <n v="3309.79"/>
    <x v="1"/>
    <s v="tier - 3"/>
    <x v="12"/>
    <n v="25"/>
  </r>
  <r>
    <x v="353"/>
    <s v="Stack"/>
    <n v="27.645"/>
    <x v="164"/>
    <s v="No"/>
    <x v="0"/>
    <x v="0"/>
    <n v="0"/>
    <x v="1"/>
    <x v="1"/>
    <x v="2"/>
    <s v="1-Sep-1991"/>
    <n v="3342.79"/>
    <x v="0"/>
    <s v="tier - 1"/>
    <x v="0"/>
    <n v="31"/>
  </r>
  <r>
    <x v="354"/>
    <s v="Sanchez Y Torres"/>
    <n v="22.72"/>
    <x v="268"/>
    <s v="No"/>
    <x v="0"/>
    <x v="0"/>
    <n v="0"/>
    <x v="0"/>
    <x v="2"/>
    <x v="1"/>
    <s v="28-Oct-1993"/>
    <n v="3353.28"/>
    <x v="0"/>
    <s v="tier - 1"/>
    <x v="2"/>
    <n v="29"/>
  </r>
  <r>
    <x v="355"/>
    <s v="Daniels"/>
    <n v="36.520000000000003"/>
    <x v="269"/>
    <s v="Yes"/>
    <x v="0"/>
    <x v="1"/>
    <n v="1"/>
    <x v="1"/>
    <x v="0"/>
    <x v="0"/>
    <s v="23-Jun-1995"/>
    <n v="3353.47"/>
    <x v="0"/>
    <s v="tier - 3"/>
    <x v="1"/>
    <n v="27"/>
  </r>
  <r>
    <x v="356"/>
    <s v="Pepp"/>
    <n v="33.96"/>
    <x v="115"/>
    <s v="No"/>
    <x v="0"/>
    <x v="0"/>
    <n v="0"/>
    <x v="0"/>
    <x v="0"/>
    <x v="2"/>
    <s v="7-Oct-1993"/>
    <n v="3366.67"/>
    <x v="0"/>
    <s v="tier - 2"/>
    <x v="0"/>
    <n v="29"/>
  </r>
  <r>
    <x v="357"/>
    <s v="Buechler"/>
    <n v="26.695"/>
    <x v="205"/>
    <s v="No"/>
    <x v="0"/>
    <x v="0"/>
    <n v="0"/>
    <x v="0"/>
    <x v="1"/>
    <x v="0"/>
    <s v="14-Dec-1996"/>
    <n v="3378.91"/>
    <x v="0"/>
    <s v="tier - 1"/>
    <x v="2"/>
    <n v="26"/>
  </r>
  <r>
    <x v="358"/>
    <s v="Buenting"/>
    <n v="18.45"/>
    <x v="103"/>
    <s v="Yes"/>
    <x v="0"/>
    <x v="0"/>
    <n v="0"/>
    <x v="0"/>
    <x v="3"/>
    <x v="2"/>
    <s v="13-Nov-1996"/>
    <n v="3385.4"/>
    <x v="0"/>
    <s v="tier - 2"/>
    <x v="8"/>
    <n v="26"/>
  </r>
  <r>
    <x v="359"/>
    <s v="Evans"/>
    <n v="33.18"/>
    <x v="270"/>
    <s v="No"/>
    <x v="0"/>
    <x v="0"/>
    <n v="0"/>
    <x v="0"/>
    <x v="0"/>
    <x v="2"/>
    <s v="10-Aug-1996"/>
    <n v="3392.37"/>
    <x v="0"/>
    <s v="tier - 3"/>
    <x v="0"/>
    <n v="26"/>
  </r>
  <r>
    <x v="360"/>
    <s v="Arcand"/>
    <n v="36.1"/>
    <x v="271"/>
    <s v="Yes"/>
    <x v="0"/>
    <x v="0"/>
    <n v="2"/>
    <x v="1"/>
    <x v="0"/>
    <x v="0"/>
    <s v="27-Oct-1996"/>
    <n v="3392.98"/>
    <x v="0"/>
    <s v="tier - 3"/>
    <x v="0"/>
    <n v="26"/>
  </r>
  <r>
    <x v="361"/>
    <s v="Kesack"/>
    <n v="22.77"/>
    <x v="272"/>
    <s v="No"/>
    <x v="0"/>
    <x v="0"/>
    <n v="0"/>
    <x v="0"/>
    <x v="2"/>
    <x v="1"/>
    <s v="16-Jul-2004"/>
    <n v="3393.36"/>
    <x v="0"/>
    <s v="tier - 2"/>
    <x v="9"/>
    <n v="18"/>
  </r>
  <r>
    <x v="362"/>
    <s v="Post"/>
    <n v="21.24"/>
    <x v="273"/>
    <s v="No"/>
    <x v="0"/>
    <x v="0"/>
    <n v="0"/>
    <x v="0"/>
    <x v="2"/>
    <x v="2"/>
    <s v="19-Dec-1996"/>
    <n v="3410.32"/>
    <x v="0"/>
    <s v="tier - 2"/>
    <x v="2"/>
    <n v="26"/>
  </r>
  <r>
    <x v="363"/>
    <s v="Dunne"/>
    <n v="17.600000000000001"/>
    <x v="274"/>
    <s v="Yes"/>
    <x v="0"/>
    <x v="0"/>
    <n v="0"/>
    <x v="0"/>
    <x v="3"/>
    <x v="2"/>
    <s v="26-Dec-2001"/>
    <n v="3434.38"/>
    <x v="0"/>
    <s v="tier - 2"/>
    <x v="2"/>
    <n v="21"/>
  </r>
  <r>
    <x v="364"/>
    <s v="Kilel"/>
    <n v="26.29"/>
    <x v="181"/>
    <s v="No"/>
    <x v="0"/>
    <x v="0"/>
    <n v="0"/>
    <x v="0"/>
    <x v="1"/>
    <x v="0"/>
    <s v="27-Aug-1986"/>
    <n v="3436.5"/>
    <x v="0"/>
    <s v="tier - 1"/>
    <x v="0"/>
    <n v="36"/>
  </r>
  <r>
    <x v="365"/>
    <s v="Nicholson"/>
    <n v="35.31"/>
    <x v="275"/>
    <s v="No"/>
    <x v="0"/>
    <x v="0"/>
    <n v="0"/>
    <x v="1"/>
    <x v="0"/>
    <x v="0"/>
    <s v="20-Jun-2000"/>
    <n v="3443.06"/>
    <x v="0"/>
    <s v="tier - 1"/>
    <x v="2"/>
    <n v="22"/>
  </r>
  <r>
    <x v="366"/>
    <s v="Susmann"/>
    <n v="27.04"/>
    <x v="276"/>
    <s v="No"/>
    <x v="0"/>
    <x v="0"/>
    <n v="1"/>
    <x v="0"/>
    <x v="1"/>
    <x v="2"/>
    <s v="14-Sep-1987"/>
    <n v="3453.77"/>
    <x v="0"/>
    <s v="tier - 1"/>
    <x v="2"/>
    <n v="35"/>
  </r>
  <r>
    <x v="367"/>
    <s v="Harsh"/>
    <n v="30.23"/>
    <x v="80"/>
    <s v="Yes"/>
    <x v="0"/>
    <x v="1"/>
    <n v="1"/>
    <x v="0"/>
    <x v="0"/>
    <x v="2"/>
    <s v="29-Jul-2003"/>
    <n v="3463.51"/>
    <x v="0"/>
    <s v="tier - 1"/>
    <x v="7"/>
    <n v="19"/>
  </r>
  <r>
    <x v="368"/>
    <s v="Pocasangre"/>
    <n v="30.6"/>
    <x v="277"/>
    <s v="Yes"/>
    <x v="0"/>
    <x v="1"/>
    <n v="1"/>
    <x v="0"/>
    <x v="0"/>
    <x v="1"/>
    <s v="12-Oct-1993"/>
    <n v="3471.41"/>
    <x v="0"/>
    <s v="tier - 2"/>
    <x v="0"/>
    <n v="29"/>
  </r>
  <r>
    <x v="369"/>
    <s v="Martinez Lopez"/>
    <n v="26.8"/>
    <x v="102"/>
    <s v="No"/>
    <x v="0"/>
    <x v="0"/>
    <n v="1"/>
    <x v="0"/>
    <x v="1"/>
    <x v="2"/>
    <s v="26-Jun-2004"/>
    <n v="3481.87"/>
    <x v="0"/>
    <s v="tier - 3"/>
    <x v="5"/>
    <n v="18"/>
  </r>
  <r>
    <x v="370"/>
    <s v="Riegel"/>
    <n v="16.86"/>
    <x v="212"/>
    <s v="Yes"/>
    <x v="0"/>
    <x v="0"/>
    <n v="0"/>
    <x v="0"/>
    <x v="3"/>
    <x v="2"/>
    <s v="19-Sep-1996"/>
    <n v="3484.33"/>
    <x v="1"/>
    <s v="tier - 3"/>
    <x v="2"/>
    <n v="26"/>
  </r>
  <r>
    <x v="371"/>
    <s v="Monson"/>
    <n v="16.3"/>
    <x v="49"/>
    <s v="No"/>
    <x v="0"/>
    <x v="0"/>
    <n v="1"/>
    <x v="0"/>
    <x v="3"/>
    <x v="2"/>
    <s v="18-Sep-1996"/>
    <n v="3490.55"/>
    <x v="2"/>
    <s v="tier - 2"/>
    <x v="3"/>
    <n v="26"/>
  </r>
  <r>
    <x v="372"/>
    <s v="Klubben"/>
    <n v="29.81"/>
    <x v="278"/>
    <s v="No"/>
    <x v="0"/>
    <x v="0"/>
    <n v="0"/>
    <x v="0"/>
    <x v="1"/>
    <x v="0"/>
    <s v="22-Sep-1999"/>
    <n v="3500.61"/>
    <x v="0"/>
    <s v="tier - 2"/>
    <x v="0"/>
    <n v="23"/>
  </r>
  <r>
    <x v="373"/>
    <s v="Mascaro"/>
    <n v="16.329999999999998"/>
    <x v="279"/>
    <s v="Yes"/>
    <x v="0"/>
    <x v="0"/>
    <n v="0"/>
    <x v="0"/>
    <x v="3"/>
    <x v="0"/>
    <s v="16-Sep-1998"/>
    <n v="3537.7"/>
    <x v="1"/>
    <s v="tier - 3"/>
    <x v="1"/>
    <n v="24"/>
  </r>
  <r>
    <x v="374"/>
    <s v="Norvell"/>
    <n v="16.37"/>
    <x v="270"/>
    <s v="Yes"/>
    <x v="0"/>
    <x v="0"/>
    <n v="0"/>
    <x v="0"/>
    <x v="3"/>
    <x v="2"/>
    <s v="24-Aug-2003"/>
    <n v="3538.9"/>
    <x v="0"/>
    <s v="tier - 2"/>
    <x v="1"/>
    <n v="19"/>
  </r>
  <r>
    <x v="375"/>
    <s v="Ornelas"/>
    <n v="22.42"/>
    <x v="82"/>
    <s v="Yes"/>
    <x v="0"/>
    <x v="0"/>
    <n v="1"/>
    <x v="1"/>
    <x v="2"/>
    <x v="2"/>
    <s v="15-Oct-1988"/>
    <n v="3540.12"/>
    <x v="0"/>
    <s v="tier - 1"/>
    <x v="0"/>
    <n v="34"/>
  </r>
  <r>
    <x v="376"/>
    <s v="Fitzpatrick"/>
    <n v="31.35"/>
    <x v="280"/>
    <s v="Yes"/>
    <x v="0"/>
    <x v="1"/>
    <n v="1"/>
    <x v="1"/>
    <x v="0"/>
    <x v="2"/>
    <s v="22-Dec-1992"/>
    <n v="3554.2"/>
    <x v="0"/>
    <s v="tier - 3"/>
    <x v="2"/>
    <n v="30"/>
  </r>
  <r>
    <x v="377"/>
    <s v="Bloomquist"/>
    <n v="31.9"/>
    <x v="57"/>
    <s v="No"/>
    <x v="0"/>
    <x v="0"/>
    <n v="0"/>
    <x v="1"/>
    <x v="0"/>
    <x v="0"/>
    <s v="24-Sep-1994"/>
    <n v="3556.92"/>
    <x v="0"/>
    <s v="tier - 3"/>
    <x v="1"/>
    <n v="28"/>
  </r>
  <r>
    <x v="378"/>
    <s v="Wick"/>
    <n v="30.6"/>
    <x v="219"/>
    <s v="No"/>
    <x v="0"/>
    <x v="0"/>
    <n v="0"/>
    <x v="0"/>
    <x v="0"/>
    <x v="2"/>
    <s v="9-Oct-1995"/>
    <n v="3558.62"/>
    <x v="0"/>
    <s v="tier - 3"/>
    <x v="8"/>
    <n v="27"/>
  </r>
  <r>
    <x v="379"/>
    <s v="Zappala"/>
    <n v="28.975000000000001"/>
    <x v="281"/>
    <s v="No"/>
    <x v="0"/>
    <x v="0"/>
    <n v="0"/>
    <x v="0"/>
    <x v="1"/>
    <x v="0"/>
    <s v="16-Jun-1995"/>
    <n v="3561.89"/>
    <x v="0"/>
    <s v="tier - 1"/>
    <x v="0"/>
    <n v="27"/>
  </r>
  <r>
    <x v="380"/>
    <s v="Earle"/>
    <n v="24.86"/>
    <x v="282"/>
    <s v="Yes"/>
    <x v="0"/>
    <x v="0"/>
    <n v="2"/>
    <x v="1"/>
    <x v="2"/>
    <x v="0"/>
    <s v="10-Oct-1981"/>
    <n v="3562.87"/>
    <x v="0"/>
    <s v="tier - 1"/>
    <x v="0"/>
    <n v="41"/>
  </r>
  <r>
    <x v="381"/>
    <s v="Majewski"/>
    <n v="19.54"/>
    <x v="191"/>
    <s v="No"/>
    <x v="0"/>
    <x v="0"/>
    <n v="0"/>
    <x v="0"/>
    <x v="2"/>
    <x v="2"/>
    <s v="18-Aug-1988"/>
    <n v="3569.96"/>
    <x v="0"/>
    <s v="tier - 1"/>
    <x v="1"/>
    <n v="34"/>
  </r>
  <r>
    <x v="382"/>
    <s v="Apfelbaum"/>
    <n v="26.74"/>
    <x v="283"/>
    <s v="No"/>
    <x v="0"/>
    <x v="0"/>
    <n v="0"/>
    <x v="0"/>
    <x v="1"/>
    <x v="2"/>
    <s v="23-Aug-1995"/>
    <n v="3578"/>
    <x v="0"/>
    <s v="tier - 3"/>
    <x v="2"/>
    <n v="27"/>
  </r>
  <r>
    <x v="383"/>
    <s v="Graham"/>
    <n v="22.99"/>
    <x v="284"/>
    <s v="No"/>
    <x v="0"/>
    <x v="0"/>
    <n v="3"/>
    <x v="0"/>
    <x v="2"/>
    <x v="0"/>
    <s v="11-Nov-2001"/>
    <n v="3579.83"/>
    <x v="0"/>
    <s v="tier - 2"/>
    <x v="1"/>
    <n v="21"/>
  </r>
  <r>
    <x v="384"/>
    <s v="Whitacre"/>
    <n v="31.46"/>
    <x v="285"/>
    <s v="No"/>
    <x v="0"/>
    <x v="0"/>
    <n v="0"/>
    <x v="1"/>
    <x v="0"/>
    <x v="0"/>
    <s v="27-Dec-1986"/>
    <n v="3589.14"/>
    <x v="0"/>
    <s v="tier - 2"/>
    <x v="0"/>
    <n v="36"/>
  </r>
  <r>
    <x v="385"/>
    <s v="Wegener"/>
    <n v="30.86"/>
    <x v="194"/>
    <s v="No"/>
    <x v="1"/>
    <x v="0"/>
    <n v="2"/>
    <x v="0"/>
    <x v="0"/>
    <x v="1"/>
    <s v="6-Jun-1999"/>
    <n v="3591.48"/>
    <x v="0"/>
    <s v="tier - 3"/>
    <x v="2"/>
    <n v="24"/>
  </r>
  <r>
    <x v="386"/>
    <s v="Collie"/>
    <n v="31.96"/>
    <x v="286"/>
    <s v="No"/>
    <x v="0"/>
    <x v="0"/>
    <n v="0"/>
    <x v="0"/>
    <x v="0"/>
    <x v="0"/>
    <s v="4-Nov-1997"/>
    <n v="3594.17"/>
    <x v="0"/>
    <s v="tier - 2"/>
    <x v="1"/>
    <n v="25"/>
  </r>
  <r>
    <x v="387"/>
    <s v="Murphy"/>
    <n v="23.76"/>
    <x v="287"/>
    <s v="No"/>
    <x v="0"/>
    <x v="0"/>
    <n v="3"/>
    <x v="0"/>
    <x v="2"/>
    <x v="0"/>
    <s v="12-Aug-1999"/>
    <n v="3597.6"/>
    <x v="0"/>
    <s v="tier - 2"/>
    <x v="2"/>
    <n v="23"/>
  </r>
  <r>
    <x v="388"/>
    <s v="Butters"/>
    <n v="19.38"/>
    <x v="288"/>
    <s v="No"/>
    <x v="0"/>
    <x v="0"/>
    <n v="0"/>
    <x v="0"/>
    <x v="2"/>
    <x v="1"/>
    <s v="4-Nov-1988"/>
    <n v="3603.6"/>
    <x v="0"/>
    <s v="tier - 1"/>
    <x v="0"/>
    <n v="34"/>
  </r>
  <r>
    <x v="389"/>
    <s v="Cook"/>
    <n v="16.21"/>
    <x v="109"/>
    <s v="Yes"/>
    <x v="0"/>
    <x v="0"/>
    <n v="1"/>
    <x v="0"/>
    <x v="3"/>
    <x v="1"/>
    <s v="11-Oct-1990"/>
    <n v="3606.43"/>
    <x v="0"/>
    <s v="tier - 1"/>
    <x v="0"/>
    <n v="32"/>
  </r>
  <r>
    <x v="390"/>
    <s v="Breen"/>
    <n v="32.54"/>
    <x v="93"/>
    <s v="No"/>
    <x v="1"/>
    <x v="0"/>
    <n v="1"/>
    <x v="0"/>
    <x v="0"/>
    <x v="2"/>
    <s v="14-Jun-1985"/>
    <n v="3622.13"/>
    <x v="0"/>
    <s v="tier - 1"/>
    <x v="0"/>
    <n v="37"/>
  </r>
  <r>
    <x v="391"/>
    <s v="Fitzsimons"/>
    <n v="36.765000000000001"/>
    <x v="54"/>
    <s v="Yes"/>
    <x v="0"/>
    <x v="0"/>
    <n v="2"/>
    <x v="1"/>
    <x v="0"/>
    <x v="0"/>
    <s v="17-Nov-1992"/>
    <n v="3645.09"/>
    <x v="2"/>
    <s v="tier - 2"/>
    <x v="10"/>
    <n v="30"/>
  </r>
  <r>
    <x v="392"/>
    <s v="Houle"/>
    <n v="35.909999999999997"/>
    <x v="30"/>
    <s v="No"/>
    <x v="0"/>
    <x v="0"/>
    <n v="0"/>
    <x v="1"/>
    <x v="0"/>
    <x v="0"/>
    <s v="8-Nov-1990"/>
    <n v="3653.29"/>
    <x v="0"/>
    <s v="tier - 3"/>
    <x v="2"/>
    <n v="32"/>
  </r>
  <r>
    <x v="393"/>
    <s v="Woodward"/>
    <n v="32.06"/>
    <x v="145"/>
    <s v="No"/>
    <x v="1"/>
    <x v="0"/>
    <n v="1"/>
    <x v="0"/>
    <x v="0"/>
    <x v="2"/>
    <s v="14-Sep-1992"/>
    <n v="3659.35"/>
    <x v="1"/>
    <s v="tier - 1"/>
    <x v="2"/>
    <n v="30"/>
  </r>
  <r>
    <x v="394"/>
    <s v="Ray"/>
    <n v="24.1"/>
    <x v="289"/>
    <s v="Yes"/>
    <x v="0"/>
    <x v="0"/>
    <n v="1"/>
    <x v="1"/>
    <x v="2"/>
    <x v="0"/>
    <s v="6-Jul-1984"/>
    <n v="3678.86"/>
    <x v="0"/>
    <s v="tier - 3"/>
    <x v="0"/>
    <n v="38"/>
  </r>
  <r>
    <x v="395"/>
    <s v="Jennings"/>
    <n v="27.1"/>
    <x v="290"/>
    <s v="No"/>
    <x v="0"/>
    <x v="0"/>
    <n v="2"/>
    <x v="1"/>
    <x v="1"/>
    <x v="0"/>
    <s v="10-Jul-2003"/>
    <n v="3688.35"/>
    <x v="0"/>
    <s v="tier - 2"/>
    <x v="11"/>
    <n v="19"/>
  </r>
  <r>
    <x v="396"/>
    <s v="Fuller"/>
    <n v="24.42"/>
    <x v="291"/>
    <s v="No"/>
    <x v="0"/>
    <x v="0"/>
    <n v="0"/>
    <x v="0"/>
    <x v="2"/>
    <x v="0"/>
    <s v="14-Dec-1981"/>
    <n v="3688.38"/>
    <x v="0"/>
    <s v="tier - 2"/>
    <x v="0"/>
    <n v="41"/>
  </r>
  <r>
    <x v="397"/>
    <s v="Lovisek"/>
    <n v="26.695"/>
    <x v="82"/>
    <s v="Yes"/>
    <x v="0"/>
    <x v="0"/>
    <n v="2"/>
    <x v="0"/>
    <x v="1"/>
    <x v="2"/>
    <s v="21-Oct-1995"/>
    <n v="3693.43"/>
    <x v="0"/>
    <s v="tier - 3"/>
    <x v="2"/>
    <n v="27"/>
  </r>
  <r>
    <x v="398"/>
    <s v="Painter"/>
    <n v="27.79"/>
    <x v="3"/>
    <s v="Yes"/>
    <x v="1"/>
    <x v="0"/>
    <n v="1"/>
    <x v="0"/>
    <x v="1"/>
    <x v="1"/>
    <s v="18-Aug-1988"/>
    <n v="3699.54"/>
    <x v="0"/>
    <s v="tier - 3"/>
    <x v="0"/>
    <n v="34"/>
  </r>
  <r>
    <x v="399"/>
    <s v="Edwards"/>
    <n v="32.68"/>
    <x v="82"/>
    <s v="Yes"/>
    <x v="0"/>
    <x v="0"/>
    <n v="0"/>
    <x v="1"/>
    <x v="0"/>
    <x v="2"/>
    <s v="2-Dec-1989"/>
    <n v="3704.35"/>
    <x v="0"/>
    <s v="tier - 2"/>
    <x v="0"/>
    <n v="33"/>
  </r>
  <r>
    <x v="400"/>
    <s v="Liebl"/>
    <n v="26.4"/>
    <x v="292"/>
    <s v="Yes"/>
    <x v="0"/>
    <x v="0"/>
    <n v="2"/>
    <x v="1"/>
    <x v="1"/>
    <x v="0"/>
    <s v="5-Nov-2004"/>
    <n v="3722.23"/>
    <x v="0"/>
    <s v="tier - 2"/>
    <x v="7"/>
    <n v="18"/>
  </r>
  <r>
    <x v="401"/>
    <s v="Kasabian-Larson"/>
    <n v="23.655000000000001"/>
    <x v="293"/>
    <s v="Yes"/>
    <x v="0"/>
    <x v="1"/>
    <n v="1"/>
    <x v="0"/>
    <x v="2"/>
    <x v="0"/>
    <s v="1-Dec-1986"/>
    <n v="3731.6"/>
    <x v="0"/>
    <s v="tier - 2"/>
    <x v="0"/>
    <n v="36"/>
  </r>
  <r>
    <x v="402"/>
    <s v="Creamer"/>
    <n v="27.36"/>
    <x v="169"/>
    <s v="No"/>
    <x v="0"/>
    <x v="0"/>
    <n v="2"/>
    <x v="1"/>
    <x v="1"/>
    <x v="1"/>
    <s v="22-Aug-1994"/>
    <n v="3732.63"/>
    <x v="0"/>
    <s v="tier - 3"/>
    <x v="8"/>
    <n v="28"/>
  </r>
  <r>
    <x v="403"/>
    <s v="Kimbel"/>
    <n v="27.82"/>
    <x v="219"/>
    <s v="Yes"/>
    <x v="0"/>
    <x v="0"/>
    <n v="0"/>
    <x v="0"/>
    <x v="1"/>
    <x v="2"/>
    <s v="22-Jun-1993"/>
    <n v="3736.46"/>
    <x v="0"/>
    <s v="tier - 2"/>
    <x v="1"/>
    <n v="29"/>
  </r>
  <r>
    <x v="404"/>
    <s v="Livensparger"/>
    <n v="25.46"/>
    <x v="35"/>
    <s v="No"/>
    <x v="0"/>
    <x v="0"/>
    <n v="0"/>
    <x v="1"/>
    <x v="1"/>
    <x v="0"/>
    <s v="9-Sep-1986"/>
    <n v="3748.56"/>
    <x v="0"/>
    <s v="tier - 2"/>
    <x v="0"/>
    <n v="36"/>
  </r>
  <r>
    <x v="405"/>
    <s v="Grange"/>
    <n v="25.1"/>
    <x v="294"/>
    <s v="No"/>
    <x v="0"/>
    <x v="0"/>
    <n v="0"/>
    <x v="0"/>
    <x v="1"/>
    <x v="0"/>
    <s v="28-Oct-1991"/>
    <n v="3756.62"/>
    <x v="0"/>
    <s v="tier - 2"/>
    <x v="0"/>
    <n v="31"/>
  </r>
  <r>
    <x v="406"/>
    <s v="Nunlist"/>
    <n v="32.11"/>
    <x v="70"/>
    <s v="No"/>
    <x v="0"/>
    <x v="0"/>
    <n v="2"/>
    <x v="1"/>
    <x v="0"/>
    <x v="2"/>
    <s v="25-Aug-1991"/>
    <n v="3757.84"/>
    <x v="0"/>
    <s v="tier - 1"/>
    <x v="0"/>
    <n v="31"/>
  </r>
  <r>
    <x v="407"/>
    <s v="Cutter"/>
    <n v="29.8"/>
    <x v="295"/>
    <s v="Yes"/>
    <x v="0"/>
    <x v="0"/>
    <n v="1"/>
    <x v="0"/>
    <x v="1"/>
    <x v="0"/>
    <s v="24-Oct-1991"/>
    <n v="3761.29"/>
    <x v="0"/>
    <s v="tier - 3"/>
    <x v="2"/>
    <n v="31"/>
  </r>
  <r>
    <x v="408"/>
    <s v="Martin"/>
    <n v="24.01"/>
    <x v="70"/>
    <s v="No"/>
    <x v="0"/>
    <x v="0"/>
    <n v="1"/>
    <x v="0"/>
    <x v="2"/>
    <x v="2"/>
    <s v="21-Nov-1994"/>
    <n v="3766.88"/>
    <x v="0"/>
    <s v="tier - 1"/>
    <x v="0"/>
    <n v="28"/>
  </r>
  <r>
    <x v="409"/>
    <s v="Cooney"/>
    <n v="23.21"/>
    <x v="100"/>
    <s v="No"/>
    <x v="0"/>
    <x v="0"/>
    <n v="1"/>
    <x v="1"/>
    <x v="2"/>
    <x v="1"/>
    <s v="24-Oct-1987"/>
    <n v="3773.23"/>
    <x v="0"/>
    <s v="tier - 3"/>
    <x v="0"/>
    <n v="35"/>
  </r>
  <r>
    <x v="410"/>
    <s v="Bier"/>
    <n v="21.2"/>
    <x v="212"/>
    <s v="Yes"/>
    <x v="0"/>
    <x v="0"/>
    <n v="1"/>
    <x v="0"/>
    <x v="2"/>
    <x v="2"/>
    <s v="13-Dec-1981"/>
    <n v="3785.77"/>
    <x v="0"/>
    <s v="tier - 1"/>
    <x v="0"/>
    <n v="41"/>
  </r>
  <r>
    <x v="411"/>
    <s v="Muskopf"/>
    <n v="28.215"/>
    <x v="296"/>
    <s v="Yes"/>
    <x v="0"/>
    <x v="0"/>
    <n v="1"/>
    <x v="0"/>
    <x v="1"/>
    <x v="0"/>
    <s v="28-Aug-1988"/>
    <n v="3793.55"/>
    <x v="0"/>
    <s v="tier - 3"/>
    <x v="0"/>
    <n v="34"/>
  </r>
  <r>
    <x v="412"/>
    <s v="Sirak"/>
    <n v="38.094999999999999"/>
    <x v="70"/>
    <s v="No"/>
    <x v="0"/>
    <x v="0"/>
    <n v="1"/>
    <x v="1"/>
    <x v="0"/>
    <x v="2"/>
    <s v="24-Jun-1999"/>
    <n v="3796.36"/>
    <x v="0"/>
    <s v="tier - 3"/>
    <x v="1"/>
    <n v="23"/>
  </r>
  <r>
    <x v="413"/>
    <s v="Nelsen"/>
    <n v="22.61"/>
    <x v="297"/>
    <s v="Yes"/>
    <x v="0"/>
    <x v="1"/>
    <n v="1"/>
    <x v="0"/>
    <x v="2"/>
    <x v="1"/>
    <s v="29-Sep-1981"/>
    <n v="3797.2"/>
    <x v="0"/>
    <s v="tier - 3"/>
    <x v="1"/>
    <n v="41"/>
  </r>
  <r>
    <x v="414"/>
    <s v="Schallner"/>
    <n v="24.32"/>
    <x v="298"/>
    <s v="Yes"/>
    <x v="0"/>
    <x v="0"/>
    <n v="2"/>
    <x v="0"/>
    <x v="2"/>
    <x v="0"/>
    <s v="12-Aug-1994"/>
    <n v="3847.67"/>
    <x v="1"/>
    <s v="tier - 2"/>
    <x v="2"/>
    <n v="28"/>
  </r>
  <r>
    <x v="415"/>
    <s v="Dunlap"/>
    <n v="20.96"/>
    <x v="299"/>
    <s v="Yes"/>
    <x v="0"/>
    <x v="0"/>
    <n v="1"/>
    <x v="0"/>
    <x v="2"/>
    <x v="2"/>
    <s v="19-Aug-1991"/>
    <n v="3857.76"/>
    <x v="1"/>
    <s v="tier - 1"/>
    <x v="5"/>
    <n v="31"/>
  </r>
  <r>
    <x v="416"/>
    <s v="Messing"/>
    <n v="19.68"/>
    <x v="300"/>
    <s v="No"/>
    <x v="0"/>
    <x v="0"/>
    <n v="0"/>
    <x v="0"/>
    <x v="2"/>
    <x v="1"/>
    <s v="6-Jun-2001"/>
    <n v="3858.51"/>
    <x v="0"/>
    <s v="tier - 3"/>
    <x v="7"/>
    <n v="22"/>
  </r>
  <r>
    <x v="417"/>
    <s v="Bondell"/>
    <n v="18.100000000000001"/>
    <x v="301"/>
    <s v="No"/>
    <x v="0"/>
    <x v="0"/>
    <n v="1"/>
    <x v="0"/>
    <x v="3"/>
    <x v="1"/>
    <s v="18-Oct-2001"/>
    <n v="3861.21"/>
    <x v="0"/>
    <s v="tier - 2"/>
    <x v="5"/>
    <n v="21"/>
  </r>
  <r>
    <x v="418"/>
    <s v="Gaughan"/>
    <n v="29.64"/>
    <x v="141"/>
    <s v="Yes"/>
    <x v="0"/>
    <x v="0"/>
    <n v="0"/>
    <x v="1"/>
    <x v="1"/>
    <x v="2"/>
    <s v="24-Jun-1990"/>
    <n v="3866.86"/>
    <x v="2"/>
    <s v="tier - 1"/>
    <x v="1"/>
    <n v="32"/>
  </r>
  <r>
    <x v="419"/>
    <s v="Gruman"/>
    <n v="25.3"/>
    <x v="302"/>
    <s v="Yes"/>
    <x v="0"/>
    <x v="0"/>
    <n v="2"/>
    <x v="0"/>
    <x v="1"/>
    <x v="0"/>
    <s v="25-Jul-1991"/>
    <n v="3875.73"/>
    <x v="0"/>
    <s v="tier - 3"/>
    <x v="0"/>
    <n v="31"/>
  </r>
  <r>
    <x v="420"/>
    <s v="Whitlow"/>
    <n v="27.6"/>
    <x v="239"/>
    <s v="Yes"/>
    <x v="0"/>
    <x v="0"/>
    <n v="0"/>
    <x v="1"/>
    <x v="1"/>
    <x v="2"/>
    <s v="23-Oct-1996"/>
    <n v="3877.3"/>
    <x v="2"/>
    <s v="tier - 3"/>
    <x v="1"/>
    <n v="26"/>
  </r>
  <r>
    <x v="421"/>
    <s v="Robinson"/>
    <n v="27.645"/>
    <x v="303"/>
    <s v="Yes"/>
    <x v="0"/>
    <x v="0"/>
    <n v="1"/>
    <x v="0"/>
    <x v="1"/>
    <x v="0"/>
    <s v="13-Jul-2004"/>
    <n v="3889.2"/>
    <x v="0"/>
    <s v="tier - 2"/>
    <x v="1"/>
    <n v="18"/>
  </r>
  <r>
    <x v="422"/>
    <s v="Sabo"/>
    <n v="27.6"/>
    <x v="151"/>
    <s v="No"/>
    <x v="0"/>
    <x v="0"/>
    <n v="2"/>
    <x v="0"/>
    <x v="1"/>
    <x v="2"/>
    <s v="14-Sep-1993"/>
    <n v="3898.35"/>
    <x v="0"/>
    <s v="tier - 2"/>
    <x v="1"/>
    <n v="29"/>
  </r>
  <r>
    <x v="423"/>
    <s v="Nazarian"/>
    <n v="25.08"/>
    <x v="304"/>
    <s v="Yes"/>
    <x v="0"/>
    <x v="0"/>
    <n v="2"/>
    <x v="1"/>
    <x v="1"/>
    <x v="0"/>
    <s v="27-Aug-1981"/>
    <n v="3902.07"/>
    <x v="0"/>
    <s v="tier - 2"/>
    <x v="0"/>
    <n v="41"/>
  </r>
  <r>
    <x v="424"/>
    <s v="Lerma"/>
    <n v="30.02"/>
    <x v="305"/>
    <s v="No"/>
    <x v="0"/>
    <x v="0"/>
    <n v="0"/>
    <x v="1"/>
    <x v="0"/>
    <x v="0"/>
    <s v="24-Nov-1997"/>
    <n v="3906.13"/>
    <x v="1"/>
    <s v="tier - 3"/>
    <x v="2"/>
    <n v="25"/>
  </r>
  <r>
    <x v="425"/>
    <s v="Dahl"/>
    <n v="27.36"/>
    <x v="306"/>
    <s v="Yes"/>
    <x v="0"/>
    <x v="0"/>
    <n v="2"/>
    <x v="0"/>
    <x v="1"/>
    <x v="0"/>
    <s v="5-Jul-1985"/>
    <n v="3910.44"/>
    <x v="0"/>
    <s v="tier - 2"/>
    <x v="0"/>
    <n v="37"/>
  </r>
  <r>
    <x v="426"/>
    <s v="Surtees"/>
    <n v="22.2"/>
    <x v="49"/>
    <s v="No"/>
    <x v="0"/>
    <x v="0"/>
    <n v="0"/>
    <x v="0"/>
    <x v="2"/>
    <x v="2"/>
    <s v="10-Jul-2000"/>
    <n v="3925.76"/>
    <x v="0"/>
    <s v="tier - 2"/>
    <x v="8"/>
    <n v="22"/>
  </r>
  <r>
    <x v="427"/>
    <s v="Spetner"/>
    <n v="25.71"/>
    <x v="237"/>
    <s v="No"/>
    <x v="1"/>
    <x v="0"/>
    <n v="1"/>
    <x v="0"/>
    <x v="1"/>
    <x v="2"/>
    <s v="15-Jun-2002"/>
    <n v="3931.51"/>
    <x v="0"/>
    <s v="tier - 3"/>
    <x v="2"/>
    <n v="20"/>
  </r>
  <r>
    <x v="428"/>
    <s v="Brandon"/>
    <n v="41.91"/>
    <x v="213"/>
    <s v="Yes"/>
    <x v="0"/>
    <x v="0"/>
    <n v="1"/>
    <x v="1"/>
    <x v="0"/>
    <x v="1"/>
    <s v="24-Oct-1988"/>
    <n v="3935.18"/>
    <x v="1"/>
    <s v="tier - 1"/>
    <x v="0"/>
    <n v="34"/>
  </r>
  <r>
    <x v="429"/>
    <s v="Eley"/>
    <n v="25.85"/>
    <x v="307"/>
    <s v="No"/>
    <x v="0"/>
    <x v="0"/>
    <n v="0"/>
    <x v="0"/>
    <x v="1"/>
    <x v="0"/>
    <s v="29-Sep-1993"/>
    <n v="3943.6"/>
    <x v="0"/>
    <s v="tier - 3"/>
    <x v="8"/>
    <n v="29"/>
  </r>
  <r>
    <x v="430"/>
    <s v="Sedicum"/>
    <n v="23.844999999999999"/>
    <x v="308"/>
    <s v="No"/>
    <x v="0"/>
    <x v="0"/>
    <n v="2"/>
    <x v="0"/>
    <x v="2"/>
    <x v="0"/>
    <s v="11-Nov-1993"/>
    <n v="3947.41"/>
    <x v="0"/>
    <s v="tier - 2"/>
    <x v="0"/>
    <n v="29"/>
  </r>
  <r>
    <x v="431"/>
    <s v="Markle"/>
    <n v="30.59"/>
    <x v="182"/>
    <s v="No"/>
    <x v="0"/>
    <x v="1"/>
    <n v="1"/>
    <x v="1"/>
    <x v="0"/>
    <x v="2"/>
    <s v="10-Jul-1999"/>
    <n v="3955.98"/>
    <x v="0"/>
    <s v="tier - 3"/>
    <x v="11"/>
    <n v="23"/>
  </r>
  <r>
    <x v="432"/>
    <s v="Kunz"/>
    <n v="24.795000000000002"/>
    <x v="309"/>
    <s v="No"/>
    <x v="0"/>
    <x v="0"/>
    <n v="0"/>
    <x v="0"/>
    <x v="2"/>
    <x v="0"/>
    <s v="11-Jul-1995"/>
    <n v="3956.07"/>
    <x v="0"/>
    <s v="tier - 2"/>
    <x v="1"/>
    <n v="27"/>
  </r>
  <r>
    <x v="433"/>
    <s v="Wimert"/>
    <n v="24.13"/>
    <x v="310"/>
    <s v="Yes"/>
    <x v="0"/>
    <x v="0"/>
    <n v="2"/>
    <x v="0"/>
    <x v="2"/>
    <x v="0"/>
    <s v="29-Jul-1990"/>
    <n v="3972.92"/>
    <x v="0"/>
    <s v="tier - 3"/>
    <x v="0"/>
    <n v="32"/>
  </r>
  <r>
    <x v="434"/>
    <s v="Peterson"/>
    <n v="25.84"/>
    <x v="311"/>
    <s v="No"/>
    <x v="0"/>
    <x v="0"/>
    <n v="2"/>
    <x v="0"/>
    <x v="1"/>
    <x v="0"/>
    <s v="17-Aug-1996"/>
    <n v="3981.98"/>
    <x v="0"/>
    <s v="tier - 2"/>
    <x v="0"/>
    <n v="26"/>
  </r>
  <r>
    <x v="435"/>
    <s v="Mercier"/>
    <n v="28"/>
    <x v="130"/>
    <s v="No"/>
    <x v="0"/>
    <x v="0"/>
    <n v="0"/>
    <x v="0"/>
    <x v="1"/>
    <x v="0"/>
    <s v="8-Sep-1996"/>
    <n v="3987.93"/>
    <x v="0"/>
    <s v="tier - 2"/>
    <x v="2"/>
    <n v="26"/>
  </r>
  <r>
    <x v="436"/>
    <s v="Laurie"/>
    <n v="34.1"/>
    <x v="138"/>
    <s v="Yes"/>
    <x v="0"/>
    <x v="1"/>
    <n v="1"/>
    <x v="1"/>
    <x v="0"/>
    <x v="2"/>
    <s v="22-Nov-1990"/>
    <n v="3989.84"/>
    <x v="0"/>
    <s v="tier - 2"/>
    <x v="2"/>
    <n v="32"/>
  </r>
  <r>
    <x v="437"/>
    <s v="Sekaquaptewa"/>
    <n v="26.125"/>
    <x v="312"/>
    <s v="Yes"/>
    <x v="0"/>
    <x v="0"/>
    <n v="1"/>
    <x v="0"/>
    <x v="1"/>
    <x v="0"/>
    <s v="1-Nov-1990"/>
    <n v="3994.18"/>
    <x v="0"/>
    <s v="tier - 2"/>
    <x v="0"/>
    <n v="32"/>
  </r>
  <r>
    <x v="438"/>
    <s v="Frash"/>
    <n v="25.6"/>
    <x v="313"/>
    <s v="No"/>
    <x v="0"/>
    <x v="0"/>
    <n v="2"/>
    <x v="0"/>
    <x v="1"/>
    <x v="0"/>
    <s v="10-Jul-1989"/>
    <n v="4002.36"/>
    <x v="0"/>
    <s v="tier - 1"/>
    <x v="0"/>
    <n v="33"/>
  </r>
  <r>
    <x v="439"/>
    <s v="Bukowski"/>
    <n v="24.32"/>
    <x v="314"/>
    <s v="No"/>
    <x v="0"/>
    <x v="0"/>
    <n v="0"/>
    <x v="1"/>
    <x v="2"/>
    <x v="1"/>
    <s v="13-Sep-2000"/>
    <n v="4005.42"/>
    <x v="0"/>
    <s v="tier - 1"/>
    <x v="3"/>
    <n v="22"/>
  </r>
  <r>
    <x v="440"/>
    <s v="Sandahl"/>
    <n v="22.88"/>
    <x v="268"/>
    <s v="Yes"/>
    <x v="0"/>
    <x v="1"/>
    <n v="1"/>
    <x v="0"/>
    <x v="2"/>
    <x v="1"/>
    <s v="11-Oct-1992"/>
    <n v="4032.24"/>
    <x v="1"/>
    <s v="tier - 3"/>
    <x v="1"/>
    <n v="30"/>
  </r>
  <r>
    <x v="441"/>
    <s v="Speight"/>
    <n v="24.984999999999999"/>
    <x v="46"/>
    <s v="Yes"/>
    <x v="0"/>
    <x v="1"/>
    <n v="1"/>
    <x v="1"/>
    <x v="2"/>
    <x v="2"/>
    <s v="7-Jul-1984"/>
    <n v="4038.41"/>
    <x v="0"/>
    <s v="tier - 1"/>
    <x v="0"/>
    <n v="38"/>
  </r>
  <r>
    <x v="442"/>
    <s v="Lee"/>
    <n v="33.1"/>
    <x v="315"/>
    <s v="No"/>
    <x v="0"/>
    <x v="1"/>
    <n v="1"/>
    <x v="1"/>
    <x v="0"/>
    <x v="2"/>
    <s v="10-Nov-1983"/>
    <n v="4039.9"/>
    <x v="0"/>
    <s v="tier - 1"/>
    <x v="0"/>
    <n v="39"/>
  </r>
  <r>
    <x v="443"/>
    <s v="Nielsen"/>
    <n v="27.83"/>
    <x v="77"/>
    <s v="Yes"/>
    <x v="0"/>
    <x v="0"/>
    <n v="1"/>
    <x v="0"/>
    <x v="1"/>
    <x v="0"/>
    <s v="26-Dec-1993"/>
    <n v="4040.56"/>
    <x v="1"/>
    <s v="tier - 3"/>
    <x v="3"/>
    <n v="29"/>
  </r>
  <r>
    <x v="444"/>
    <s v="Zirdok"/>
    <n v="30.875"/>
    <x v="221"/>
    <s v="Yes"/>
    <x v="0"/>
    <x v="0"/>
    <n v="2"/>
    <x v="1"/>
    <x v="0"/>
    <x v="0"/>
    <s v="30-Nov-1988"/>
    <n v="4047.94"/>
    <x v="0"/>
    <s v="tier - 1"/>
    <x v="0"/>
    <n v="34"/>
  </r>
  <r>
    <x v="445"/>
    <s v="Crudale"/>
    <n v="27.265000000000001"/>
    <x v="69"/>
    <s v="No"/>
    <x v="0"/>
    <x v="1"/>
    <n v="1"/>
    <x v="1"/>
    <x v="1"/>
    <x v="2"/>
    <s v="13-Aug-1993"/>
    <n v="4058.12"/>
    <x v="0"/>
    <s v="tier - 1"/>
    <x v="0"/>
    <n v="29"/>
  </r>
  <r>
    <x v="446"/>
    <s v="Koopmans"/>
    <n v="26.7"/>
    <x v="182"/>
    <s v="No"/>
    <x v="0"/>
    <x v="1"/>
    <n v="1"/>
    <x v="0"/>
    <x v="1"/>
    <x v="2"/>
    <s v="14-Sep-1995"/>
    <n v="4058.71"/>
    <x v="1"/>
    <s v="tier - 3"/>
    <x v="1"/>
    <n v="27"/>
  </r>
  <r>
    <x v="447"/>
    <s v="Milani"/>
    <n v="29.925000000000001"/>
    <x v="10"/>
    <s v="Yes"/>
    <x v="0"/>
    <x v="1"/>
    <n v="1"/>
    <x v="0"/>
    <x v="1"/>
    <x v="1"/>
    <s v="16-Sep-1983"/>
    <n v="4070.42"/>
    <x v="0"/>
    <s v="tier - 1"/>
    <x v="0"/>
    <n v="39"/>
  </r>
  <r>
    <x v="448"/>
    <s v="Kelly"/>
    <n v="19.95"/>
    <x v="144"/>
    <s v="Yes"/>
    <x v="0"/>
    <x v="0"/>
    <n v="2"/>
    <x v="0"/>
    <x v="2"/>
    <x v="2"/>
    <s v="18-Oct-2002"/>
    <n v="4070.51"/>
    <x v="0"/>
    <s v="tier - 1"/>
    <x v="1"/>
    <n v="20"/>
  </r>
  <r>
    <x v="449"/>
    <s v="Finelli"/>
    <n v="24.225000000000001"/>
    <x v="197"/>
    <s v="No"/>
    <x v="0"/>
    <x v="0"/>
    <n v="0"/>
    <x v="1"/>
    <x v="2"/>
    <x v="2"/>
    <s v="1-Dec-1990"/>
    <n v="4074.45"/>
    <x v="1"/>
    <s v="tier - 2"/>
    <x v="0"/>
    <n v="32"/>
  </r>
  <r>
    <x v="450"/>
    <s v="Palmer"/>
    <n v="28.12"/>
    <x v="316"/>
    <s v="No"/>
    <x v="0"/>
    <x v="0"/>
    <n v="0"/>
    <x v="0"/>
    <x v="1"/>
    <x v="2"/>
    <s v="14-Dec-1990"/>
    <n v="4076.5"/>
    <x v="0"/>
    <s v="tier - 3"/>
    <x v="2"/>
    <n v="32"/>
  </r>
  <r>
    <x v="451"/>
    <s v="Wang"/>
    <n v="23.21"/>
    <x v="132"/>
    <s v="No"/>
    <x v="0"/>
    <x v="0"/>
    <n v="0"/>
    <x v="0"/>
    <x v="2"/>
    <x v="0"/>
    <s v="21-Aug-1994"/>
    <n v="4133.6400000000003"/>
    <x v="0"/>
    <s v="tier - 3"/>
    <x v="1"/>
    <n v="28"/>
  </r>
  <r>
    <x v="452"/>
    <s v="Beasley"/>
    <n v="23.98"/>
    <x v="156"/>
    <s v="No"/>
    <x v="0"/>
    <x v="0"/>
    <n v="0"/>
    <x v="1"/>
    <x v="2"/>
    <x v="0"/>
    <s v="6-Aug-1991"/>
    <n v="4134.08"/>
    <x v="0"/>
    <s v="tier - 1"/>
    <x v="1"/>
    <n v="31"/>
  </r>
  <r>
    <x v="453"/>
    <s v="Bedbury"/>
    <n v="30"/>
    <x v="200"/>
    <s v="No"/>
    <x v="0"/>
    <x v="0"/>
    <n v="0"/>
    <x v="0"/>
    <x v="0"/>
    <x v="1"/>
    <s v="18-Jun-1992"/>
    <n v="4137.5200000000004"/>
    <x v="0"/>
    <s v="tier - 3"/>
    <x v="8"/>
    <n v="30"/>
  </r>
  <r>
    <x v="454"/>
    <s v="Stemberger"/>
    <n v="17.350000000000001"/>
    <x v="52"/>
    <s v="Yes"/>
    <x v="0"/>
    <x v="0"/>
    <n v="0"/>
    <x v="0"/>
    <x v="3"/>
    <x v="2"/>
    <s v="28-Jun-1992"/>
    <n v="4149.74"/>
    <x v="0"/>
    <s v="tier - 1"/>
    <x v="2"/>
    <n v="30"/>
  </r>
  <r>
    <x v="455"/>
    <s v="Chebet"/>
    <n v="22.704999999999998"/>
    <x v="173"/>
    <s v="No"/>
    <x v="0"/>
    <x v="0"/>
    <n v="0"/>
    <x v="1"/>
    <x v="2"/>
    <x v="2"/>
    <s v="4-Aug-1992"/>
    <n v="4151.03"/>
    <x v="0"/>
    <s v="tier - 2"/>
    <x v="0"/>
    <n v="30"/>
  </r>
  <r>
    <x v="456"/>
    <s v="Muir"/>
    <n v="25.41"/>
    <x v="317"/>
    <s v="Yes"/>
    <x v="0"/>
    <x v="0"/>
    <n v="1"/>
    <x v="0"/>
    <x v="1"/>
    <x v="0"/>
    <s v="26-Nov-1998"/>
    <n v="4154.97"/>
    <x v="0"/>
    <s v="tier - 1"/>
    <x v="1"/>
    <n v="24"/>
  </r>
  <r>
    <x v="457"/>
    <s v="Yang"/>
    <n v="18.23"/>
    <x v="123"/>
    <s v="No"/>
    <x v="0"/>
    <x v="1"/>
    <n v="1"/>
    <x v="0"/>
    <x v="3"/>
    <x v="1"/>
    <s v="16-Sep-1984"/>
    <n v="4163.21"/>
    <x v="0"/>
    <s v="tier - 2"/>
    <x v="1"/>
    <n v="38"/>
  </r>
  <r>
    <x v="458"/>
    <s v="Gravel"/>
    <n v="24.7"/>
    <x v="67"/>
    <s v="No"/>
    <x v="0"/>
    <x v="1"/>
    <n v="1"/>
    <x v="0"/>
    <x v="2"/>
    <x v="2"/>
    <s v="25-Jun-1989"/>
    <n v="4185.1000000000004"/>
    <x v="0"/>
    <s v="tier - 3"/>
    <x v="0"/>
    <n v="33"/>
  </r>
  <r>
    <x v="459"/>
    <s v="Smith"/>
    <n v="37.4"/>
    <x v="318"/>
    <s v="Yes"/>
    <x v="0"/>
    <x v="1"/>
    <n v="1"/>
    <x v="1"/>
    <x v="0"/>
    <x v="0"/>
    <s v="3-Oct-1995"/>
    <n v="4188.7299999999996"/>
    <x v="0"/>
    <s v="tier - 2"/>
    <x v="7"/>
    <n v="27"/>
  </r>
  <r>
    <x v="460"/>
    <s v="Williams"/>
    <n v="26.885000000000002"/>
    <x v="107"/>
    <s v="No"/>
    <x v="0"/>
    <x v="1"/>
    <n v="1"/>
    <x v="0"/>
    <x v="1"/>
    <x v="2"/>
    <s v="6-Sep-1997"/>
    <n v="4189.1099999999997"/>
    <x v="0"/>
    <s v="tier - 2"/>
    <x v="1"/>
    <n v="25"/>
  </r>
  <r>
    <x v="461"/>
    <s v="Meyer"/>
    <n v="25.27"/>
    <x v="319"/>
    <s v="No"/>
    <x v="0"/>
    <x v="1"/>
    <n v="1"/>
    <x v="0"/>
    <x v="1"/>
    <x v="2"/>
    <s v="14-Dec-1998"/>
    <n v="4234.93"/>
    <x v="0"/>
    <s v="tier - 1"/>
    <x v="2"/>
    <n v="24"/>
  </r>
  <r>
    <x v="462"/>
    <s v="Jamieson"/>
    <n v="23.655000000000001"/>
    <x v="320"/>
    <s v="Yes"/>
    <x v="0"/>
    <x v="0"/>
    <n v="0"/>
    <x v="0"/>
    <x v="2"/>
    <x v="2"/>
    <s v="27-Jun-1992"/>
    <n v="4237.13"/>
    <x v="1"/>
    <s v="tier - 1"/>
    <x v="5"/>
    <n v="30"/>
  </r>
  <r>
    <x v="463"/>
    <s v="Dufeal"/>
    <n v="55.05"/>
    <x v="223"/>
    <s v="No"/>
    <x v="0"/>
    <x v="0"/>
    <n v="0"/>
    <x v="1"/>
    <x v="0"/>
    <x v="0"/>
    <s v="3-Nov-1991"/>
    <n v="4239.8900000000003"/>
    <x v="0"/>
    <s v="tier - 2"/>
    <x v="1"/>
    <n v="31"/>
  </r>
  <r>
    <x v="464"/>
    <s v="Sansonetti"/>
    <n v="24.89"/>
    <x v="148"/>
    <s v="Yes"/>
    <x v="0"/>
    <x v="1"/>
    <n v="1"/>
    <x v="0"/>
    <x v="2"/>
    <x v="1"/>
    <s v="1-Dec-1991"/>
    <n v="4243.59"/>
    <x v="1"/>
    <s v="tier - 1"/>
    <x v="1"/>
    <n v="31"/>
  </r>
  <r>
    <x v="465"/>
    <s v="Koneazny"/>
    <n v="18.715"/>
    <x v="321"/>
    <s v="No"/>
    <x v="0"/>
    <x v="0"/>
    <n v="0"/>
    <x v="1"/>
    <x v="2"/>
    <x v="2"/>
    <s v="16-Jun-1982"/>
    <n v="4250.24"/>
    <x v="0"/>
    <s v="tier - 3"/>
    <x v="0"/>
    <n v="40"/>
  </r>
  <r>
    <x v="466"/>
    <s v="Johnson"/>
    <n v="28.12"/>
    <x v="259"/>
    <s v="No"/>
    <x v="0"/>
    <x v="0"/>
    <n v="0"/>
    <x v="0"/>
    <x v="1"/>
    <x v="1"/>
    <s v="14-Oct-1995"/>
    <n v="4260.74"/>
    <x v="1"/>
    <s v="tier - 2"/>
    <x v="2"/>
    <n v="27"/>
  </r>
  <r>
    <x v="467"/>
    <s v="Glasson"/>
    <n v="26.6"/>
    <x v="165"/>
    <s v="No"/>
    <x v="0"/>
    <x v="0"/>
    <n v="0"/>
    <x v="0"/>
    <x v="1"/>
    <x v="2"/>
    <s v="20-Nov-1983"/>
    <n v="4265.01"/>
    <x v="0"/>
    <s v="tier - 1"/>
    <x v="1"/>
    <n v="39"/>
  </r>
  <r>
    <x v="468"/>
    <s v="Canitz"/>
    <n v="30.114999999999998"/>
    <x v="233"/>
    <s v="No"/>
    <x v="1"/>
    <x v="0"/>
    <n v="1"/>
    <x v="1"/>
    <x v="0"/>
    <x v="2"/>
    <s v="18-Jun-1992"/>
    <n v="4266.17"/>
    <x v="1"/>
    <s v="tier - 2"/>
    <x v="0"/>
    <n v="30"/>
  </r>
  <r>
    <x v="469"/>
    <s v="Li"/>
    <n v="24.605"/>
    <x v="233"/>
    <s v="No"/>
    <x v="0"/>
    <x v="0"/>
    <n v="0"/>
    <x v="0"/>
    <x v="2"/>
    <x v="2"/>
    <s v="8-Jun-2003"/>
    <n v="4278.55"/>
    <x v="0"/>
    <s v="tier - 1"/>
    <x v="11"/>
    <n v="20"/>
  </r>
  <r>
    <x v="470"/>
    <s v="Parsons"/>
    <n v="29.6"/>
    <x v="322"/>
    <s v="No"/>
    <x v="0"/>
    <x v="0"/>
    <n v="0"/>
    <x v="1"/>
    <x v="1"/>
    <x v="0"/>
    <s v="25-Nov-2000"/>
    <n v="4296.2700000000004"/>
    <x v="0"/>
    <s v="tier - 3"/>
    <x v="1"/>
    <n v="22"/>
  </r>
  <r>
    <x v="471"/>
    <s v="Raulli"/>
    <n v="24.42"/>
    <x v="323"/>
    <s v="No"/>
    <x v="0"/>
    <x v="0"/>
    <n v="0"/>
    <x v="0"/>
    <x v="2"/>
    <x v="0"/>
    <s v="19-Dec-1988"/>
    <n v="4320.41"/>
    <x v="0"/>
    <s v="tier - 1"/>
    <x v="1"/>
    <n v="34"/>
  </r>
  <r>
    <x v="472"/>
    <s v="Frome"/>
    <n v="20.9"/>
    <x v="188"/>
    <s v="Yes"/>
    <x v="0"/>
    <x v="1"/>
    <n v="1"/>
    <x v="0"/>
    <x v="2"/>
    <x v="2"/>
    <s v="2-Nov-1994"/>
    <n v="4337.74"/>
    <x v="0"/>
    <s v="tier - 1"/>
    <x v="8"/>
    <n v="28"/>
  </r>
  <r>
    <x v="473"/>
    <s v="Sevcik"/>
    <n v="22.895"/>
    <x v="100"/>
    <s v="No"/>
    <x v="0"/>
    <x v="0"/>
    <n v="0"/>
    <x v="0"/>
    <x v="2"/>
    <x v="1"/>
    <s v="26-Oct-1994"/>
    <n v="4340.4399999999996"/>
    <x v="0"/>
    <s v="tier - 1"/>
    <x v="0"/>
    <n v="28"/>
  </r>
  <r>
    <x v="474"/>
    <s v="Narang"/>
    <n v="28.3"/>
    <x v="324"/>
    <s v="Yes"/>
    <x v="0"/>
    <x v="1"/>
    <n v="1"/>
    <x v="0"/>
    <x v="1"/>
    <x v="2"/>
    <s v="1-Jun-1991"/>
    <n v="4347.0200000000004"/>
    <x v="0"/>
    <s v="tier - 1"/>
    <x v="8"/>
    <n v="32"/>
  </r>
  <r>
    <x v="475"/>
    <s v="Royston"/>
    <n v="54.3"/>
    <x v="325"/>
    <s v="Yes"/>
    <x v="0"/>
    <x v="0"/>
    <n v="1"/>
    <x v="1"/>
    <x v="0"/>
    <x v="2"/>
    <s v="1-Nov-1994"/>
    <n v="4349.46"/>
    <x v="0"/>
    <s v="tier - 2"/>
    <x v="0"/>
    <n v="28"/>
  </r>
  <r>
    <x v="476"/>
    <s v="Tieri"/>
    <n v="33.344999999999999"/>
    <x v="15"/>
    <s v="Yes"/>
    <x v="0"/>
    <x v="0"/>
    <n v="1"/>
    <x v="1"/>
    <x v="0"/>
    <x v="0"/>
    <s v="13-Sep-1991"/>
    <n v="4350.51"/>
    <x v="0"/>
    <s v="tier - 2"/>
    <x v="0"/>
    <n v="31"/>
  </r>
  <r>
    <x v="477"/>
    <s v="Whitney"/>
    <n v="33"/>
    <x v="118"/>
    <s v="Yes"/>
    <x v="0"/>
    <x v="0"/>
    <n v="0"/>
    <x v="1"/>
    <x v="0"/>
    <x v="0"/>
    <s v="28-Aug-1990"/>
    <n v="4357.04"/>
    <x v="0"/>
    <s v="tier - 3"/>
    <x v="1"/>
    <n v="32"/>
  </r>
  <r>
    <x v="478"/>
    <s v="Wandzilak"/>
    <n v="28.024999999999999"/>
    <x v="16"/>
    <s v="Yes"/>
    <x v="0"/>
    <x v="0"/>
    <n v="1"/>
    <x v="0"/>
    <x v="1"/>
    <x v="0"/>
    <s v="29-Nov-1997"/>
    <n v="4391.6499999999996"/>
    <x v="0"/>
    <s v="tier - 2"/>
    <x v="2"/>
    <n v="25"/>
  </r>
  <r>
    <x v="479"/>
    <s v="Valenzona"/>
    <n v="28.69"/>
    <x v="195"/>
    <s v="No"/>
    <x v="0"/>
    <x v="0"/>
    <n v="1"/>
    <x v="0"/>
    <x v="1"/>
    <x v="1"/>
    <s v="29-Jun-1982"/>
    <n v="4392.7"/>
    <x v="0"/>
    <s v="tier - 2"/>
    <x v="0"/>
    <n v="40"/>
  </r>
  <r>
    <x v="480"/>
    <s v="Young"/>
    <n v="40.28"/>
    <x v="142"/>
    <s v="No"/>
    <x v="0"/>
    <x v="0"/>
    <n v="0"/>
    <x v="1"/>
    <x v="0"/>
    <x v="0"/>
    <s v="18-Jul-1988"/>
    <n v="4397.3100000000004"/>
    <x v="0"/>
    <s v="tier - 2"/>
    <x v="0"/>
    <n v="34"/>
  </r>
  <r>
    <x v="481"/>
    <s v="Richards"/>
    <n v="37.299999999999997"/>
    <x v="230"/>
    <s v="Yes"/>
    <x v="0"/>
    <x v="0"/>
    <n v="0"/>
    <x v="1"/>
    <x v="0"/>
    <x v="0"/>
    <s v="11-Aug-1986"/>
    <n v="4399.7299999999996"/>
    <x v="1"/>
    <s v="tier - 2"/>
    <x v="0"/>
    <n v="36"/>
  </r>
  <r>
    <x v="482"/>
    <s v="Alexson"/>
    <n v="54.47"/>
    <x v="326"/>
    <s v="Yes"/>
    <x v="0"/>
    <x v="0"/>
    <n v="2"/>
    <x v="1"/>
    <x v="0"/>
    <x v="2"/>
    <s v="13-Jul-1986"/>
    <n v="4402.2299999999996"/>
    <x v="0"/>
    <s v="tier - 2"/>
    <x v="2"/>
    <n v="36"/>
  </r>
  <r>
    <x v="483"/>
    <s v="Wright"/>
    <n v="38.06"/>
    <x v="219"/>
    <s v="Yes"/>
    <x v="0"/>
    <x v="1"/>
    <n v="1"/>
    <x v="1"/>
    <x v="0"/>
    <x v="2"/>
    <s v="16-Sep-1988"/>
    <n v="4415.16"/>
    <x v="0"/>
    <s v="tier - 1"/>
    <x v="0"/>
    <n v="34"/>
  </r>
  <r>
    <x v="484"/>
    <s v="McKenna"/>
    <n v="51.47"/>
    <x v="327"/>
    <s v="No"/>
    <x v="0"/>
    <x v="0"/>
    <n v="0"/>
    <x v="1"/>
    <x v="0"/>
    <x v="0"/>
    <s v="15-Aug-1992"/>
    <n v="4420.95"/>
    <x v="0"/>
    <s v="tier - 3"/>
    <x v="13"/>
    <n v="30"/>
  </r>
  <r>
    <x v="485"/>
    <s v="Sallade"/>
    <n v="29.8"/>
    <x v="123"/>
    <s v="Yes"/>
    <x v="0"/>
    <x v="0"/>
    <n v="0"/>
    <x v="1"/>
    <x v="1"/>
    <x v="1"/>
    <s v="29-Dec-1994"/>
    <n v="4428.8900000000003"/>
    <x v="1"/>
    <s v="tier - 1"/>
    <x v="12"/>
    <n v="28"/>
  </r>
  <r>
    <x v="486"/>
    <s v="Argall"/>
    <n v="49.77"/>
    <x v="13"/>
    <s v="No"/>
    <x v="0"/>
    <x v="0"/>
    <n v="0"/>
    <x v="1"/>
    <x v="0"/>
    <x v="0"/>
    <s v="4-Sep-1993"/>
    <n v="4433.3900000000003"/>
    <x v="0"/>
    <s v="tier - 3"/>
    <x v="1"/>
    <n v="29"/>
  </r>
  <r>
    <x v="487"/>
    <s v="Patchell"/>
    <n v="25.555"/>
    <x v="197"/>
    <s v="Yes"/>
    <x v="0"/>
    <x v="0"/>
    <n v="0"/>
    <x v="0"/>
    <x v="1"/>
    <x v="2"/>
    <s v="23-Dec-1993"/>
    <n v="4433.92"/>
    <x v="0"/>
    <s v="tier - 2"/>
    <x v="1"/>
    <n v="29"/>
  </r>
  <r>
    <x v="488"/>
    <s v="Catoggio"/>
    <n v="29.64"/>
    <x v="328"/>
    <s v="No"/>
    <x v="0"/>
    <x v="1"/>
    <n v="1"/>
    <x v="1"/>
    <x v="1"/>
    <x v="2"/>
    <s v="8-Oct-1994"/>
    <n v="4435.09"/>
    <x v="1"/>
    <s v="tier - 2"/>
    <x v="5"/>
    <n v="28"/>
  </r>
  <r>
    <x v="489"/>
    <s v="Adams"/>
    <n v="53.93"/>
    <x v="45"/>
    <s v="Yes"/>
    <x v="0"/>
    <x v="0"/>
    <n v="2"/>
    <x v="1"/>
    <x v="0"/>
    <x v="2"/>
    <s v="24-Oct-1994"/>
    <n v="4438.26"/>
    <x v="0"/>
    <s v="tier - 3"/>
    <x v="12"/>
    <n v="28"/>
  </r>
  <r>
    <x v="490"/>
    <s v="Windt"/>
    <n v="28.024999999999999"/>
    <x v="120"/>
    <s v="No"/>
    <x v="0"/>
    <x v="0"/>
    <n v="1"/>
    <x v="0"/>
    <x v="1"/>
    <x v="2"/>
    <s v="3-Sep-1991"/>
    <n v="4441.21"/>
    <x v="2"/>
    <s v="tier - 2"/>
    <x v="10"/>
    <n v="31"/>
  </r>
  <r>
    <x v="491"/>
    <s v="Ryan"/>
    <n v="27.5"/>
    <x v="326"/>
    <s v="No"/>
    <x v="0"/>
    <x v="0"/>
    <n v="0"/>
    <x v="1"/>
    <x v="1"/>
    <x v="2"/>
    <s v="28-Jun-1994"/>
    <n v="4449.46"/>
    <x v="2"/>
    <s v="tier - 2"/>
    <x v="0"/>
    <n v="28"/>
  </r>
  <r>
    <x v="492"/>
    <s v="Marion"/>
    <n v="21.8"/>
    <x v="110"/>
    <s v="No"/>
    <x v="0"/>
    <x v="0"/>
    <n v="0"/>
    <x v="0"/>
    <x v="2"/>
    <x v="0"/>
    <s v="8-Aug-1990"/>
    <n v="4454.3999999999996"/>
    <x v="0"/>
    <s v="tier - 3"/>
    <x v="1"/>
    <n v="32"/>
  </r>
  <r>
    <x v="493"/>
    <s v="Raffetto"/>
    <n v="26.41"/>
    <x v="329"/>
    <s v="Yes"/>
    <x v="0"/>
    <x v="1"/>
    <n v="1"/>
    <x v="0"/>
    <x v="1"/>
    <x v="2"/>
    <s v="15-Jul-1990"/>
    <n v="4462.72"/>
    <x v="0"/>
    <s v="tier - 3"/>
    <x v="1"/>
    <n v="32"/>
  </r>
  <r>
    <x v="494"/>
    <s v="Young"/>
    <n v="27.835000000000001"/>
    <x v="229"/>
    <s v="Yes"/>
    <x v="0"/>
    <x v="0"/>
    <n v="1"/>
    <x v="0"/>
    <x v="1"/>
    <x v="1"/>
    <s v="4-Jul-1991"/>
    <n v="4463.21"/>
    <x v="1"/>
    <s v="tier - 3"/>
    <x v="0"/>
    <n v="31"/>
  </r>
  <r>
    <x v="495"/>
    <s v="Oehlke"/>
    <n v="51.74"/>
    <x v="244"/>
    <s v="Yes"/>
    <x v="0"/>
    <x v="0"/>
    <n v="2"/>
    <x v="1"/>
    <x v="0"/>
    <x v="2"/>
    <s v="20-Nov-1999"/>
    <n v="4466.62"/>
    <x v="0"/>
    <s v="tier - 2"/>
    <x v="1"/>
    <n v="23"/>
  </r>
  <r>
    <x v="496"/>
    <s v="Sudol"/>
    <n v="23.37"/>
    <x v="330"/>
    <s v="No"/>
    <x v="0"/>
    <x v="0"/>
    <n v="0"/>
    <x v="0"/>
    <x v="2"/>
    <x v="1"/>
    <s v="18-Jul-2004"/>
    <n v="4468.25"/>
    <x v="0"/>
    <s v="tier - 2"/>
    <x v="1"/>
    <n v="18"/>
  </r>
  <r>
    <x v="497"/>
    <s v="Van Es"/>
    <n v="29.7"/>
    <x v="200"/>
    <s v="Yes"/>
    <x v="0"/>
    <x v="1"/>
    <n v="1"/>
    <x v="0"/>
    <x v="1"/>
    <x v="1"/>
    <s v="12-Jul-1992"/>
    <n v="4488.58"/>
    <x v="0"/>
    <s v="tier - 3"/>
    <x v="1"/>
    <n v="30"/>
  </r>
  <r>
    <x v="498"/>
    <s v="Dolge"/>
    <n v="20.045000000000002"/>
    <x v="331"/>
    <s v="No"/>
    <x v="0"/>
    <x v="1"/>
    <n v="1"/>
    <x v="0"/>
    <x v="2"/>
    <x v="1"/>
    <s v="26-Jun-1988"/>
    <n v="4500.34"/>
    <x v="0"/>
    <s v="tier - 1"/>
    <x v="12"/>
    <n v="34"/>
  </r>
  <r>
    <x v="499"/>
    <s v="Marlier"/>
    <n v="27.83"/>
    <x v="332"/>
    <s v="No"/>
    <x v="0"/>
    <x v="0"/>
    <n v="2"/>
    <x v="1"/>
    <x v="1"/>
    <x v="2"/>
    <s v="13-Oct-1997"/>
    <n v="4504.66"/>
    <x v="2"/>
    <s v="tier - 2"/>
    <x v="0"/>
    <n v="25"/>
  </r>
  <r>
    <x v="500"/>
    <s v="Girard"/>
    <n v="28.93"/>
    <x v="112"/>
    <s v="No"/>
    <x v="0"/>
    <x v="0"/>
    <n v="0"/>
    <x v="0"/>
    <x v="1"/>
    <x v="2"/>
    <s v="27-Sep-1982"/>
    <n v="4511.41"/>
    <x v="0"/>
    <s v="tier - 3"/>
    <x v="0"/>
    <n v="40"/>
  </r>
  <r>
    <x v="501"/>
    <s v="Lee"/>
    <n v="33.82"/>
    <x v="140"/>
    <s v="No"/>
    <x v="0"/>
    <x v="0"/>
    <n v="0"/>
    <x v="1"/>
    <x v="0"/>
    <x v="2"/>
    <s v="16-Jun-1980"/>
    <n v="4515.71"/>
    <x v="0"/>
    <s v="tier - 3"/>
    <x v="0"/>
    <n v="42"/>
  </r>
  <r>
    <x v="502"/>
    <s v="Hubbard"/>
    <n v="20.234999999999999"/>
    <x v="181"/>
    <s v="No"/>
    <x v="0"/>
    <x v="0"/>
    <n v="0"/>
    <x v="0"/>
    <x v="2"/>
    <x v="0"/>
    <s v="2-Oct-2003"/>
    <n v="4518.3999999999996"/>
    <x v="0"/>
    <s v="tier - 3"/>
    <x v="14"/>
    <n v="19"/>
  </r>
  <r>
    <x v="503"/>
    <s v="Koester"/>
    <n v="49.2"/>
    <x v="333"/>
    <s v="Yes"/>
    <x v="0"/>
    <x v="1"/>
    <n v="1"/>
    <x v="1"/>
    <x v="0"/>
    <x v="0"/>
    <s v="5-Dec-1987"/>
    <n v="4518.7700000000004"/>
    <x v="0"/>
    <s v="tier - 3"/>
    <x v="1"/>
    <n v="35"/>
  </r>
  <r>
    <x v="504"/>
    <s v="Matthews"/>
    <n v="26.4"/>
    <x v="189"/>
    <s v="Yes"/>
    <x v="0"/>
    <x v="0"/>
    <n v="0"/>
    <x v="0"/>
    <x v="1"/>
    <x v="2"/>
    <s v="21-Dec-1988"/>
    <n v="4518.83"/>
    <x v="0"/>
    <s v="tier - 2"/>
    <x v="12"/>
    <n v="34"/>
  </r>
  <r>
    <x v="505"/>
    <s v="Rubinich"/>
    <n v="28.38"/>
    <x v="6"/>
    <s v="No"/>
    <x v="0"/>
    <x v="0"/>
    <n v="1"/>
    <x v="0"/>
    <x v="1"/>
    <x v="1"/>
    <s v="13-Aug-1992"/>
    <n v="4527.18"/>
    <x v="0"/>
    <s v="tier - 2"/>
    <x v="1"/>
    <n v="30"/>
  </r>
  <r>
    <x v="506"/>
    <s v="Alban"/>
    <n v="24.64"/>
    <x v="280"/>
    <s v="No"/>
    <x v="0"/>
    <x v="0"/>
    <n v="0"/>
    <x v="0"/>
    <x v="2"/>
    <x v="2"/>
    <s v="29-Jun-1993"/>
    <n v="4529.4799999999996"/>
    <x v="0"/>
    <s v="tier - 1"/>
    <x v="2"/>
    <n v="29"/>
  </r>
  <r>
    <x v="507"/>
    <s v="Corcoran"/>
    <n v="39.71"/>
    <x v="334"/>
    <s v="No"/>
    <x v="0"/>
    <x v="0"/>
    <n v="1"/>
    <x v="1"/>
    <x v="0"/>
    <x v="1"/>
    <s v="13-Jun-1988"/>
    <n v="4536.26"/>
    <x v="0"/>
    <s v="tier - 2"/>
    <x v="2"/>
    <n v="34"/>
  </r>
  <r>
    <x v="508"/>
    <s v="Sargent"/>
    <n v="22.22"/>
    <x v="335"/>
    <s v="No"/>
    <x v="0"/>
    <x v="0"/>
    <n v="0"/>
    <x v="0"/>
    <x v="2"/>
    <x v="2"/>
    <s v="17-Nov-1990"/>
    <n v="4544.2299999999996"/>
    <x v="0"/>
    <s v="tier - 1"/>
    <x v="8"/>
    <n v="32"/>
  </r>
  <r>
    <x v="509"/>
    <s v="Watson"/>
    <n v="33.344999999999999"/>
    <x v="270"/>
    <s v="No"/>
    <x v="0"/>
    <x v="1"/>
    <n v="1"/>
    <x v="1"/>
    <x v="0"/>
    <x v="2"/>
    <s v="22-Dec-2004"/>
    <n v="4561.1899999999996"/>
    <x v="0"/>
    <s v="tier - 2"/>
    <x v="8"/>
    <n v="18"/>
  </r>
  <r>
    <x v="510"/>
    <s v="Esponda"/>
    <n v="24.42"/>
    <x v="336"/>
    <s v="No"/>
    <x v="0"/>
    <x v="0"/>
    <n v="1"/>
    <x v="0"/>
    <x v="2"/>
    <x v="1"/>
    <s v="20-Sep-1990"/>
    <n v="4562.84"/>
    <x v="0"/>
    <s v="tier - 2"/>
    <x v="0"/>
    <n v="32"/>
  </r>
  <r>
    <x v="511"/>
    <s v="Krall"/>
    <n v="29.81"/>
    <x v="224"/>
    <s v="No"/>
    <x v="0"/>
    <x v="0"/>
    <n v="0"/>
    <x v="0"/>
    <x v="1"/>
    <x v="2"/>
    <s v="25-Dec-1996"/>
    <n v="4564.1899999999996"/>
    <x v="0"/>
    <s v="tier - 2"/>
    <x v="8"/>
    <n v="26"/>
  </r>
  <r>
    <x v="512"/>
    <s v="Poskin"/>
    <n v="51.18"/>
    <x v="171"/>
    <s v="Yes"/>
    <x v="0"/>
    <x v="0"/>
    <n v="2"/>
    <x v="1"/>
    <x v="0"/>
    <x v="2"/>
    <s v="18-Sep-1989"/>
    <n v="4571.41"/>
    <x v="0"/>
    <s v="tier - 2"/>
    <x v="1"/>
    <n v="33"/>
  </r>
  <r>
    <x v="513"/>
    <s v="Halfmann"/>
    <n v="51.37"/>
    <x v="222"/>
    <s v="Yes"/>
    <x v="0"/>
    <x v="0"/>
    <n v="0"/>
    <x v="1"/>
    <x v="0"/>
    <x v="0"/>
    <s v="2-Jul-2000"/>
    <n v="4608.03"/>
    <x v="0"/>
    <s v="tier - 3"/>
    <x v="2"/>
    <n v="22"/>
  </r>
  <r>
    <x v="514"/>
    <s v="Klapper"/>
    <n v="36.19"/>
    <x v="315"/>
    <s v="Yes"/>
    <x v="0"/>
    <x v="0"/>
    <n v="0"/>
    <x v="1"/>
    <x v="0"/>
    <x v="2"/>
    <s v="29-Jun-1998"/>
    <n v="4618.08"/>
    <x v="0"/>
    <s v="tier - 1"/>
    <x v="1"/>
    <n v="24"/>
  </r>
  <r>
    <x v="515"/>
    <s v="George"/>
    <n v="25.9"/>
    <x v="95"/>
    <s v="No"/>
    <x v="0"/>
    <x v="0"/>
    <n v="0"/>
    <x v="0"/>
    <x v="1"/>
    <x v="2"/>
    <s v="22-Jun-1985"/>
    <n v="4646.76"/>
    <x v="2"/>
    <s v="tier - 1"/>
    <x v="2"/>
    <n v="37"/>
  </r>
  <r>
    <x v="516"/>
    <s v="Hicks"/>
    <n v="35.72"/>
    <x v="337"/>
    <s v="No"/>
    <x v="0"/>
    <x v="1"/>
    <n v="1"/>
    <x v="1"/>
    <x v="0"/>
    <x v="2"/>
    <s v="25-Oct-1996"/>
    <n v="4661.29"/>
    <x v="0"/>
    <s v="tier - 1"/>
    <x v="12"/>
    <n v="26"/>
  </r>
  <r>
    <x v="517"/>
    <s v="Lockyer"/>
    <n v="27.94"/>
    <x v="338"/>
    <s v="No"/>
    <x v="0"/>
    <x v="1"/>
    <n v="1"/>
    <x v="0"/>
    <x v="1"/>
    <x v="2"/>
    <s v="5-Aug-1990"/>
    <n v="4667.6099999999997"/>
    <x v="1"/>
    <s v="tier - 3"/>
    <x v="5"/>
    <n v="32"/>
  </r>
  <r>
    <x v="518"/>
    <s v="Byrnes"/>
    <n v="27.1"/>
    <x v="208"/>
    <s v="No"/>
    <x v="0"/>
    <x v="0"/>
    <n v="0"/>
    <x v="0"/>
    <x v="1"/>
    <x v="1"/>
    <s v="26-Sep-1990"/>
    <n v="4670.6400000000003"/>
    <x v="0"/>
    <s v="tier - 2"/>
    <x v="2"/>
    <n v="32"/>
  </r>
  <r>
    <x v="519"/>
    <s v="Norris"/>
    <n v="18.3"/>
    <x v="339"/>
    <s v="Yes"/>
    <x v="0"/>
    <x v="1"/>
    <n v="1"/>
    <x v="0"/>
    <x v="3"/>
    <x v="2"/>
    <s v="13-Jul-1990"/>
    <n v="4673.3900000000003"/>
    <x v="0"/>
    <s v="tier - 1"/>
    <x v="0"/>
    <n v="32"/>
  </r>
  <r>
    <x v="520"/>
    <s v="Darda"/>
    <n v="25.3"/>
    <x v="340"/>
    <s v="Yes"/>
    <x v="0"/>
    <x v="0"/>
    <n v="1"/>
    <x v="0"/>
    <x v="1"/>
    <x v="2"/>
    <s v="18-Oct-1979"/>
    <n v="4674.2"/>
    <x v="0"/>
    <s v="tier - 1"/>
    <x v="0"/>
    <n v="43"/>
  </r>
  <r>
    <x v="521"/>
    <s v="Otstot"/>
    <n v="38.83"/>
    <x v="341"/>
    <s v="No"/>
    <x v="0"/>
    <x v="0"/>
    <n v="1"/>
    <x v="1"/>
    <x v="0"/>
    <x v="1"/>
    <s v="4-Oct-2003"/>
    <n v="4678.8"/>
    <x v="0"/>
    <s v="tier - 1"/>
    <x v="11"/>
    <n v="19"/>
  </r>
  <r>
    <x v="522"/>
    <s v="Bowley"/>
    <n v="27.6"/>
    <x v="332"/>
    <s v="No"/>
    <x v="0"/>
    <x v="0"/>
    <n v="1"/>
    <x v="1"/>
    <x v="1"/>
    <x v="2"/>
    <s v="4-Sep-1990"/>
    <n v="4686.3900000000003"/>
    <x v="1"/>
    <s v="tier - 3"/>
    <x v="0"/>
    <n v="32"/>
  </r>
  <r>
    <x v="523"/>
    <s v="Rogers"/>
    <n v="46.4"/>
    <x v="342"/>
    <s v="Yes"/>
    <x v="0"/>
    <x v="1"/>
    <n v="1"/>
    <x v="1"/>
    <x v="0"/>
    <x v="0"/>
    <s v="22-Jun-2003"/>
    <n v="4687.8"/>
    <x v="0"/>
    <s v="tier - 3"/>
    <x v="2"/>
    <n v="19"/>
  </r>
  <r>
    <x v="524"/>
    <s v="Mclaughlin"/>
    <n v="51.92"/>
    <x v="107"/>
    <s v="Yes"/>
    <x v="0"/>
    <x v="1"/>
    <n v="1"/>
    <x v="1"/>
    <x v="0"/>
    <x v="2"/>
    <s v="4-Dec-1977"/>
    <n v="4699.47"/>
    <x v="0"/>
    <s v="tier - 3"/>
    <x v="0"/>
    <n v="45"/>
  </r>
  <r>
    <x v="525"/>
    <s v="Ziegler"/>
    <n v="32.395000000000003"/>
    <x v="251"/>
    <s v="Yes"/>
    <x v="0"/>
    <x v="0"/>
    <n v="1"/>
    <x v="1"/>
    <x v="0"/>
    <x v="2"/>
    <s v="12-Aug-1981"/>
    <n v="4712.12"/>
    <x v="0"/>
    <s v="tier - 3"/>
    <x v="2"/>
    <n v="41"/>
  </r>
  <r>
    <x v="526"/>
    <s v="Hughey"/>
    <n v="46.19"/>
    <x v="343"/>
    <s v="Yes"/>
    <x v="0"/>
    <x v="1"/>
    <n v="1"/>
    <x v="1"/>
    <x v="0"/>
    <x v="0"/>
    <s v="9-Oct-1992"/>
    <n v="4718.2"/>
    <x v="0"/>
    <s v="tier - 3"/>
    <x v="8"/>
    <n v="30"/>
  </r>
  <r>
    <x v="527"/>
    <s v="Knast"/>
    <n v="27.93"/>
    <x v="145"/>
    <s v="No"/>
    <x v="0"/>
    <x v="1"/>
    <n v="1"/>
    <x v="1"/>
    <x v="1"/>
    <x v="2"/>
    <s v="28-Sep-1992"/>
    <n v="4719.5200000000004"/>
    <x v="0"/>
    <s v="tier - 2"/>
    <x v="8"/>
    <n v="30"/>
  </r>
  <r>
    <x v="528"/>
    <s v="Stob"/>
    <n v="45.62"/>
    <x v="344"/>
    <s v="No"/>
    <x v="0"/>
    <x v="0"/>
    <n v="0"/>
    <x v="1"/>
    <x v="0"/>
    <x v="0"/>
    <s v="12-Aug-1994"/>
    <n v="4719.74"/>
    <x v="0"/>
    <s v="tier - 1"/>
    <x v="1"/>
    <n v="28"/>
  </r>
  <r>
    <x v="529"/>
    <s v="Jensen"/>
    <n v="35.31"/>
    <x v="231"/>
    <s v="No"/>
    <x v="0"/>
    <x v="1"/>
    <n v="1"/>
    <x v="1"/>
    <x v="0"/>
    <x v="1"/>
    <s v="2-Jul-1980"/>
    <n v="4728.71"/>
    <x v="0"/>
    <s v="tier - 3"/>
    <x v="1"/>
    <n v="42"/>
  </r>
  <r>
    <x v="530"/>
    <s v="Mutter"/>
    <n v="30.4"/>
    <x v="212"/>
    <s v="Yes"/>
    <x v="0"/>
    <x v="0"/>
    <n v="1"/>
    <x v="1"/>
    <x v="0"/>
    <x v="2"/>
    <s v="5-Sep-1986"/>
    <n v="4734.6400000000003"/>
    <x v="0"/>
    <s v="tier - 1"/>
    <x v="0"/>
    <n v="36"/>
  </r>
  <r>
    <x v="531"/>
    <s v="Ahern"/>
    <n v="20.13"/>
    <x v="345"/>
    <s v="No"/>
    <x v="0"/>
    <x v="1"/>
    <n v="1"/>
    <x v="0"/>
    <x v="2"/>
    <x v="1"/>
    <s v="12-Oct-1991"/>
    <n v="4738.2700000000004"/>
    <x v="0"/>
    <s v="tier - 3"/>
    <x v="1"/>
    <n v="31"/>
  </r>
  <r>
    <x v="532"/>
    <s v="Chviruk"/>
    <n v="23.655000000000001"/>
    <x v="39"/>
    <s v="No"/>
    <x v="0"/>
    <x v="0"/>
    <n v="1"/>
    <x v="0"/>
    <x v="2"/>
    <x v="2"/>
    <s v="24-Nov-2004"/>
    <n v="4740.78"/>
    <x v="0"/>
    <s v="tier - 3"/>
    <x v="11"/>
    <n v="18"/>
  </r>
  <r>
    <x v="533"/>
    <s v="Meehan"/>
    <n v="49.05"/>
    <x v="68"/>
    <s v="Yes"/>
    <x v="0"/>
    <x v="0"/>
    <n v="0"/>
    <x v="1"/>
    <x v="0"/>
    <x v="0"/>
    <s v="5-Jun-1987"/>
    <n v="4746.34"/>
    <x v="0"/>
    <s v="tier - 2"/>
    <x v="2"/>
    <n v="36"/>
  </r>
  <r>
    <x v="534"/>
    <s v="Gammon"/>
    <n v="51.94"/>
    <x v="63"/>
    <s v="Yes"/>
    <x v="0"/>
    <x v="0"/>
    <n v="2"/>
    <x v="1"/>
    <x v="0"/>
    <x v="0"/>
    <s v="2-Sep-1987"/>
    <n v="4747.05"/>
    <x v="0"/>
    <s v="tier - 2"/>
    <x v="0"/>
    <n v="35"/>
  </r>
  <r>
    <x v="535"/>
    <s v="Lee"/>
    <n v="29.83"/>
    <x v="85"/>
    <s v="No"/>
    <x v="0"/>
    <x v="0"/>
    <n v="1"/>
    <x v="0"/>
    <x v="1"/>
    <x v="1"/>
    <s v="22-Nov-1987"/>
    <n v="4751.07"/>
    <x v="1"/>
    <s v="tier - 1"/>
    <x v="2"/>
    <n v="35"/>
  </r>
  <r>
    <x v="536"/>
    <s v="Franco"/>
    <n v="22.6"/>
    <x v="346"/>
    <s v="Yes"/>
    <x v="0"/>
    <x v="0"/>
    <n v="1"/>
    <x v="0"/>
    <x v="2"/>
    <x v="0"/>
    <s v="16-Aug-1992"/>
    <n v="4753.6400000000003"/>
    <x v="0"/>
    <s v="tier - 3"/>
    <x v="0"/>
    <n v="30"/>
  </r>
  <r>
    <x v="537"/>
    <s v="Patterson"/>
    <n v="46.69"/>
    <x v="69"/>
    <s v="Yes"/>
    <x v="0"/>
    <x v="0"/>
    <n v="1"/>
    <x v="1"/>
    <x v="0"/>
    <x v="2"/>
    <s v="27-Sep-1987"/>
    <n v="4762.33"/>
    <x v="1"/>
    <s v="tier - 3"/>
    <x v="2"/>
    <n v="35"/>
  </r>
  <r>
    <x v="538"/>
    <s v="Valdes"/>
    <n v="28.49"/>
    <x v="143"/>
    <s v="No"/>
    <x v="0"/>
    <x v="0"/>
    <n v="0"/>
    <x v="0"/>
    <x v="1"/>
    <x v="2"/>
    <s v="1-Aug-1989"/>
    <n v="4766.0200000000004"/>
    <x v="0"/>
    <s v="tier - 3"/>
    <x v="2"/>
    <n v="33"/>
  </r>
  <r>
    <x v="539"/>
    <s v="Craig"/>
    <n v="28.5"/>
    <x v="122"/>
    <s v="Yes"/>
    <x v="0"/>
    <x v="0"/>
    <n v="1"/>
    <x v="0"/>
    <x v="1"/>
    <x v="2"/>
    <s v="9-Dec-1989"/>
    <n v="4779.6000000000004"/>
    <x v="0"/>
    <s v="tier - 3"/>
    <x v="0"/>
    <n v="33"/>
  </r>
  <r>
    <x v="540"/>
    <s v="Whipple"/>
    <n v="24.4"/>
    <x v="193"/>
    <s v="No"/>
    <x v="0"/>
    <x v="0"/>
    <n v="1"/>
    <x v="0"/>
    <x v="2"/>
    <x v="2"/>
    <s v="22-Jun-1987"/>
    <n v="4787.42"/>
    <x v="0"/>
    <s v="tier - 3"/>
    <x v="0"/>
    <n v="35"/>
  </r>
  <r>
    <x v="541"/>
    <s v="Marton"/>
    <n v="29.15"/>
    <x v="150"/>
    <s v="Yes"/>
    <x v="0"/>
    <x v="0"/>
    <n v="1"/>
    <x v="0"/>
    <x v="1"/>
    <x v="2"/>
    <s v="16-Dec-1989"/>
    <n v="4795.66"/>
    <x v="0"/>
    <s v="tier - 1"/>
    <x v="0"/>
    <n v="33"/>
  </r>
  <r>
    <x v="542"/>
    <s v="Hildebrandt"/>
    <n v="27.28"/>
    <x v="18"/>
    <s v="No"/>
    <x v="1"/>
    <x v="0"/>
    <n v="1"/>
    <x v="0"/>
    <x v="1"/>
    <x v="2"/>
    <s v="3-Oct-1978"/>
    <n v="4812.34"/>
    <x v="0"/>
    <s v="tier - 3"/>
    <x v="0"/>
    <n v="44"/>
  </r>
  <r>
    <x v="543"/>
    <s v="Biggs"/>
    <n v="32.229999999999997"/>
    <x v="347"/>
    <s v="Yes"/>
    <x v="0"/>
    <x v="1"/>
    <n v="1"/>
    <x v="1"/>
    <x v="0"/>
    <x v="2"/>
    <s v="3-Jul-1981"/>
    <n v="4827.1000000000004"/>
    <x v="0"/>
    <s v="tier - 1"/>
    <x v="0"/>
    <n v="41"/>
  </r>
  <r>
    <x v="544"/>
    <s v="Shigezumi"/>
    <n v="44.2"/>
    <x v="168"/>
    <s v="Yes"/>
    <x v="0"/>
    <x v="1"/>
    <n v="1"/>
    <x v="1"/>
    <x v="0"/>
    <x v="0"/>
    <s v="1-Dec-1995"/>
    <n v="4827.8999999999996"/>
    <x v="2"/>
    <s v="tier - 2"/>
    <x v="15"/>
    <n v="27"/>
  </r>
  <r>
    <x v="545"/>
    <s v="Meineke"/>
    <n v="29.734999999999999"/>
    <x v="165"/>
    <s v="No"/>
    <x v="0"/>
    <x v="1"/>
    <n v="1"/>
    <x v="1"/>
    <x v="1"/>
    <x v="2"/>
    <s v="27-Jun-2002"/>
    <n v="4830.63"/>
    <x v="0"/>
    <s v="tier - 1"/>
    <x v="2"/>
    <n v="20"/>
  </r>
  <r>
    <x v="546"/>
    <s v="Ludington"/>
    <n v="28.31"/>
    <x v="348"/>
    <s v="No"/>
    <x v="0"/>
    <x v="0"/>
    <n v="0"/>
    <x v="0"/>
    <x v="1"/>
    <x v="1"/>
    <s v="11-Dec-2000"/>
    <n v="4835.43"/>
    <x v="0"/>
    <s v="tier - 2"/>
    <x v="11"/>
    <n v="22"/>
  </r>
  <r>
    <x v="547"/>
    <s v="Perrich"/>
    <n v="46.62"/>
    <x v="349"/>
    <s v="No"/>
    <x v="0"/>
    <x v="0"/>
    <n v="0"/>
    <x v="1"/>
    <x v="0"/>
    <x v="0"/>
    <s v="10-Sep-1992"/>
    <n v="4837.58"/>
    <x v="1"/>
    <s v="tier - 2"/>
    <x v="0"/>
    <n v="30"/>
  </r>
  <r>
    <x v="548"/>
    <s v="Cervantes"/>
    <n v="51.75"/>
    <x v="350"/>
    <s v="Yes"/>
    <x v="0"/>
    <x v="0"/>
    <n v="1"/>
    <x v="1"/>
    <x v="0"/>
    <x v="0"/>
    <s v="15-Oct-1984"/>
    <n v="4839.18"/>
    <x v="0"/>
    <s v="tier - 1"/>
    <x v="1"/>
    <n v="38"/>
  </r>
  <r>
    <x v="549"/>
    <s v="Andrews"/>
    <n v="25.7"/>
    <x v="351"/>
    <s v="Yes"/>
    <x v="0"/>
    <x v="0"/>
    <n v="0"/>
    <x v="0"/>
    <x v="1"/>
    <x v="2"/>
    <s v="29-Sep-1995"/>
    <n v="4840.95"/>
    <x v="0"/>
    <s v="tier - 1"/>
    <x v="11"/>
    <n v="27"/>
  </r>
  <r>
    <x v="550"/>
    <s v="Ruvalcaba"/>
    <n v="31.79"/>
    <x v="188"/>
    <s v="No"/>
    <x v="0"/>
    <x v="0"/>
    <n v="0"/>
    <x v="1"/>
    <x v="0"/>
    <x v="2"/>
    <s v="13-Dec-1979"/>
    <n v="4843.79"/>
    <x v="0"/>
    <s v="tier - 3"/>
    <x v="0"/>
    <n v="43"/>
  </r>
  <r>
    <x v="551"/>
    <s v="King"/>
    <n v="24.795000000000002"/>
    <x v="193"/>
    <s v="No"/>
    <x v="0"/>
    <x v="0"/>
    <n v="0"/>
    <x v="0"/>
    <x v="2"/>
    <x v="2"/>
    <s v="11-Sep-1974"/>
    <n v="4844.67"/>
    <x v="0"/>
    <s v="tier - 2"/>
    <x v="0"/>
    <n v="48"/>
  </r>
  <r>
    <x v="552"/>
    <s v="Stone"/>
    <n v="53.98"/>
    <x v="103"/>
    <s v="No"/>
    <x v="0"/>
    <x v="1"/>
    <n v="1"/>
    <x v="1"/>
    <x v="0"/>
    <x v="2"/>
    <s v="7-Jun-2001"/>
    <n v="4846.53"/>
    <x v="0"/>
    <s v="tier - 3"/>
    <x v="11"/>
    <n v="22"/>
  </r>
  <r>
    <x v="553"/>
    <s v="Campbell"/>
    <n v="41.325000000000003"/>
    <x v="299"/>
    <s v="Yes"/>
    <x v="0"/>
    <x v="1"/>
    <n v="1"/>
    <x v="1"/>
    <x v="0"/>
    <x v="2"/>
    <s v="27-Dec-1995"/>
    <n v="4846.92"/>
    <x v="0"/>
    <s v="tier - 3"/>
    <x v="12"/>
    <n v="27"/>
  </r>
  <r>
    <x v="554"/>
    <s v="Asher"/>
    <n v="51.65"/>
    <x v="352"/>
    <s v="Yes"/>
    <x v="0"/>
    <x v="0"/>
    <n v="0"/>
    <x v="1"/>
    <x v="0"/>
    <x v="2"/>
    <s v="1-Sep-1989"/>
    <n v="4859.8900000000003"/>
    <x v="0"/>
    <s v="tier - 3"/>
    <x v="2"/>
    <n v="33"/>
  </r>
  <r>
    <x v="555"/>
    <s v="Mazzotta"/>
    <n v="44.52"/>
    <x v="263"/>
    <s v="Yes"/>
    <x v="0"/>
    <x v="1"/>
    <n v="1"/>
    <x v="1"/>
    <x v="0"/>
    <x v="0"/>
    <s v="29-Sep-1997"/>
    <n v="4877.9799999999996"/>
    <x v="0"/>
    <s v="tier - 3"/>
    <x v="1"/>
    <n v="25"/>
  </r>
  <r>
    <x v="556"/>
    <s v="Huttl"/>
    <n v="53.29"/>
    <x v="79"/>
    <s v="No"/>
    <x v="0"/>
    <x v="1"/>
    <n v="1"/>
    <x v="1"/>
    <x v="0"/>
    <x v="2"/>
    <s v="23-Dec-1986"/>
    <n v="4883.87"/>
    <x v="0"/>
    <s v="tier - 1"/>
    <x v="2"/>
    <n v="36"/>
  </r>
  <r>
    <x v="557"/>
    <s v="Ferron"/>
    <n v="46.63"/>
    <x v="228"/>
    <s v="Yes"/>
    <x v="0"/>
    <x v="0"/>
    <n v="2"/>
    <x v="1"/>
    <x v="0"/>
    <x v="2"/>
    <s v="27-Oct-1986"/>
    <n v="4889.04"/>
    <x v="0"/>
    <s v="tier - 1"/>
    <x v="0"/>
    <n v="36"/>
  </r>
  <r>
    <x v="558"/>
    <s v="Colarusso"/>
    <n v="28.88"/>
    <x v="353"/>
    <s v="No"/>
    <x v="0"/>
    <x v="1"/>
    <n v="1"/>
    <x v="0"/>
    <x v="1"/>
    <x v="2"/>
    <s v="10-Jul-1989"/>
    <n v="4890"/>
    <x v="1"/>
    <s v="tier - 2"/>
    <x v="0"/>
    <n v="33"/>
  </r>
  <r>
    <x v="559"/>
    <s v="Pearlman"/>
    <n v="23.98"/>
    <x v="166"/>
    <s v="No"/>
    <x v="0"/>
    <x v="0"/>
    <n v="0"/>
    <x v="1"/>
    <x v="2"/>
    <x v="2"/>
    <s v="28-Nov-1990"/>
    <n v="4894.3900000000003"/>
    <x v="0"/>
    <s v="tier - 3"/>
    <x v="0"/>
    <n v="32"/>
  </r>
  <r>
    <x v="560"/>
    <s v="O'Mara"/>
    <n v="23.65"/>
    <x v="146"/>
    <s v="No"/>
    <x v="0"/>
    <x v="0"/>
    <n v="0"/>
    <x v="1"/>
    <x v="2"/>
    <x v="2"/>
    <s v="23-Sep-1988"/>
    <n v="4894.75"/>
    <x v="1"/>
    <s v="tier - 3"/>
    <x v="1"/>
    <n v="34"/>
  </r>
  <r>
    <x v="561"/>
    <s v="Niska"/>
    <n v="49.09"/>
    <x v="354"/>
    <s v="Yes"/>
    <x v="0"/>
    <x v="0"/>
    <n v="2"/>
    <x v="1"/>
    <x v="0"/>
    <x v="0"/>
    <s v="10-Jul-1993"/>
    <n v="4906.41"/>
    <x v="0"/>
    <s v="tier - 1"/>
    <x v="1"/>
    <n v="29"/>
  </r>
  <r>
    <x v="562"/>
    <s v="Schlich"/>
    <n v="28.024999999999999"/>
    <x v="355"/>
    <s v="No"/>
    <x v="0"/>
    <x v="0"/>
    <n v="0"/>
    <x v="0"/>
    <x v="1"/>
    <x v="0"/>
    <s v="18-Oct-1981"/>
    <n v="4911.8900000000003"/>
    <x v="0"/>
    <s v="tier - 3"/>
    <x v="0"/>
    <n v="41"/>
  </r>
  <r>
    <x v="563"/>
    <s v="Zidek"/>
    <n v="43.32"/>
    <x v="356"/>
    <s v="Yes"/>
    <x v="0"/>
    <x v="1"/>
    <n v="1"/>
    <x v="1"/>
    <x v="0"/>
    <x v="0"/>
    <s v="21-Aug-2002"/>
    <n v="4915.0600000000004"/>
    <x v="0"/>
    <s v="tier - 1"/>
    <x v="12"/>
    <n v="20"/>
  </r>
  <r>
    <x v="564"/>
    <s v="Ellgass"/>
    <n v="45.92"/>
    <x v="118"/>
    <s v="No"/>
    <x v="0"/>
    <x v="0"/>
    <n v="0"/>
    <x v="1"/>
    <x v="0"/>
    <x v="0"/>
    <s v="10-Aug-1993"/>
    <n v="4922.92"/>
    <x v="0"/>
    <s v="tier - 2"/>
    <x v="1"/>
    <n v="29"/>
  </r>
  <r>
    <x v="565"/>
    <s v="Lowe"/>
    <n v="44.03"/>
    <x v="357"/>
    <s v="No"/>
    <x v="0"/>
    <x v="0"/>
    <n v="0"/>
    <x v="1"/>
    <x v="0"/>
    <x v="0"/>
    <s v="23-Aug-1991"/>
    <n v="4931.6499999999996"/>
    <x v="0"/>
    <s v="tier - 3"/>
    <x v="2"/>
    <n v="31"/>
  </r>
  <r>
    <x v="566"/>
    <s v="Malone"/>
    <n v="24.6"/>
    <x v="358"/>
    <s v="No"/>
    <x v="0"/>
    <x v="0"/>
    <n v="0"/>
    <x v="0"/>
    <x v="2"/>
    <x v="2"/>
    <s v="27-Nov-1991"/>
    <n v="4934.71"/>
    <x v="0"/>
    <s v="tier - 3"/>
    <x v="2"/>
    <n v="31"/>
  </r>
  <r>
    <x v="567"/>
    <s v="Dumke"/>
    <n v="49.15"/>
    <x v="359"/>
    <s v="No"/>
    <x v="0"/>
    <x v="0"/>
    <n v="0"/>
    <x v="1"/>
    <x v="0"/>
    <x v="0"/>
    <s v="26-Jun-1974"/>
    <n v="4942.0600000000004"/>
    <x v="0"/>
    <s v="tier - 2"/>
    <x v="0"/>
    <n v="48"/>
  </r>
  <r>
    <x v="568"/>
    <s v="Strong"/>
    <n v="28.31"/>
    <x v="109"/>
    <s v="No"/>
    <x v="0"/>
    <x v="1"/>
    <n v="1"/>
    <x v="0"/>
    <x v="1"/>
    <x v="1"/>
    <s v="30-Aug-1991"/>
    <n v="4949.76"/>
    <x v="0"/>
    <s v="tier - 1"/>
    <x v="0"/>
    <n v="31"/>
  </r>
  <r>
    <x v="569"/>
    <s v="Ferguson"/>
    <n v="22.99"/>
    <x v="109"/>
    <s v="No"/>
    <x v="0"/>
    <x v="0"/>
    <n v="1"/>
    <x v="0"/>
    <x v="2"/>
    <x v="1"/>
    <s v="7-Nov-1973"/>
    <n v="4985.22"/>
    <x v="0"/>
    <s v="tier - 3"/>
    <x v="0"/>
    <n v="49"/>
  </r>
  <r>
    <x v="570"/>
    <s v="Klein"/>
    <n v="29.07"/>
    <x v="89"/>
    <s v="No"/>
    <x v="0"/>
    <x v="1"/>
    <n v="1"/>
    <x v="0"/>
    <x v="1"/>
    <x v="2"/>
    <s v="24-Jun-1988"/>
    <n v="4992.38"/>
    <x v="0"/>
    <s v="tier - 3"/>
    <x v="8"/>
    <n v="34"/>
  </r>
  <r>
    <x v="571"/>
    <s v="Eusebio"/>
    <n v="42.02"/>
    <x v="360"/>
    <s v="Yes"/>
    <x v="0"/>
    <x v="1"/>
    <n v="1"/>
    <x v="1"/>
    <x v="0"/>
    <x v="0"/>
    <s v="5-Oct-2001"/>
    <n v="4999.04"/>
    <x v="0"/>
    <s v="tier - 2"/>
    <x v="2"/>
    <n v="21"/>
  </r>
  <r>
    <x v="572"/>
    <s v="Szolosi"/>
    <n v="49.07"/>
    <x v="232"/>
    <s v="Yes"/>
    <x v="0"/>
    <x v="0"/>
    <n v="1"/>
    <x v="1"/>
    <x v="0"/>
    <x v="0"/>
    <s v="4-Sep-1988"/>
    <n v="5002.78"/>
    <x v="0"/>
    <s v="tier - 2"/>
    <x v="0"/>
    <n v="34"/>
  </r>
  <r>
    <x v="573"/>
    <s v="Butler"/>
    <n v="19.8"/>
    <x v="48"/>
    <s v="No"/>
    <x v="0"/>
    <x v="0"/>
    <n v="0"/>
    <x v="0"/>
    <x v="2"/>
    <x v="2"/>
    <s v="9-Jun-1977"/>
    <n v="5003.7700000000004"/>
    <x v="0"/>
    <s v="tier - 3"/>
    <x v="0"/>
    <n v="45"/>
  </r>
  <r>
    <x v="574"/>
    <s v="Fukuchi"/>
    <n v="27.36"/>
    <x v="347"/>
    <s v="No"/>
    <x v="1"/>
    <x v="0"/>
    <n v="1"/>
    <x v="0"/>
    <x v="1"/>
    <x v="2"/>
    <s v="8-Jul-1988"/>
    <n v="5003.8500000000004"/>
    <x v="0"/>
    <s v="tier - 3"/>
    <x v="2"/>
    <n v="34"/>
  </r>
  <r>
    <x v="575"/>
    <s v="Drucker"/>
    <n v="42.95"/>
    <x v="361"/>
    <s v="Yes"/>
    <x v="0"/>
    <x v="0"/>
    <n v="1"/>
    <x v="1"/>
    <x v="0"/>
    <x v="2"/>
    <s v="9-Nov-1988"/>
    <n v="5012.47"/>
    <x v="0"/>
    <s v="tier - 3"/>
    <x v="2"/>
    <n v="34"/>
  </r>
  <r>
    <x v="576"/>
    <s v="Aziz"/>
    <n v="42.66"/>
    <x v="362"/>
    <s v="No"/>
    <x v="0"/>
    <x v="0"/>
    <n v="0"/>
    <x v="1"/>
    <x v="0"/>
    <x v="0"/>
    <s v="28-Dec-1985"/>
    <n v="5028.1499999999996"/>
    <x v="2"/>
    <s v="tier - 2"/>
    <x v="1"/>
    <n v="37"/>
  </r>
  <r>
    <x v="577"/>
    <s v="Pak"/>
    <n v="33.630000000000003"/>
    <x v="363"/>
    <s v="No"/>
    <x v="0"/>
    <x v="0"/>
    <n v="1"/>
    <x v="1"/>
    <x v="0"/>
    <x v="2"/>
    <s v="10-Sep-1991"/>
    <n v="5031.2700000000004"/>
    <x v="1"/>
    <s v="tier - 1"/>
    <x v="5"/>
    <n v="31"/>
  </r>
  <r>
    <x v="578"/>
    <s v="Kieta"/>
    <n v="26.84"/>
    <x v="364"/>
    <s v="No"/>
    <x v="0"/>
    <x v="0"/>
    <n v="0"/>
    <x v="0"/>
    <x v="1"/>
    <x v="0"/>
    <s v="29-Jun-1986"/>
    <n v="5034.1000000000004"/>
    <x v="0"/>
    <s v="tier - 2"/>
    <x v="0"/>
    <n v="36"/>
  </r>
  <r>
    <x v="579"/>
    <s v="Velez"/>
    <n v="28.3"/>
    <x v="208"/>
    <s v="No"/>
    <x v="0"/>
    <x v="1"/>
    <n v="1"/>
    <x v="0"/>
    <x v="1"/>
    <x v="1"/>
    <s v="4-Dec-1997"/>
    <n v="5038.57"/>
    <x v="0"/>
    <s v="tier - 2"/>
    <x v="7"/>
    <n v="25"/>
  </r>
  <r>
    <x v="580"/>
    <s v="Bussiere"/>
    <n v="27.06"/>
    <x v="300"/>
    <s v="Yes"/>
    <x v="0"/>
    <x v="0"/>
    <n v="0"/>
    <x v="0"/>
    <x v="1"/>
    <x v="1"/>
    <s v="16-Oct-2001"/>
    <n v="5043.13"/>
    <x v="0"/>
    <s v="tier - 3"/>
    <x v="2"/>
    <n v="21"/>
  </r>
  <r>
    <x v="581"/>
    <s v="McCartney"/>
    <n v="47.13"/>
    <x v="234"/>
    <s v="No"/>
    <x v="0"/>
    <x v="0"/>
    <n v="0"/>
    <x v="1"/>
    <x v="0"/>
    <x v="0"/>
    <s v="29-Jul-1997"/>
    <n v="5045.1499999999996"/>
    <x v="0"/>
    <s v="tier - 2"/>
    <x v="1"/>
    <n v="25"/>
  </r>
  <r>
    <x v="582"/>
    <s v="Bambauer"/>
    <n v="51.72"/>
    <x v="111"/>
    <s v="No"/>
    <x v="0"/>
    <x v="0"/>
    <n v="0"/>
    <x v="1"/>
    <x v="0"/>
    <x v="2"/>
    <s v="7-Sep-1980"/>
    <n v="5054.05"/>
    <x v="0"/>
    <s v="tier - 2"/>
    <x v="0"/>
    <n v="42"/>
  </r>
  <r>
    <x v="583"/>
    <s v="Mertz"/>
    <n v="48.59"/>
    <x v="252"/>
    <s v="No"/>
    <x v="0"/>
    <x v="0"/>
    <n v="0"/>
    <x v="1"/>
    <x v="0"/>
    <x v="2"/>
    <s v="11-Jun-1993"/>
    <n v="5059.5600000000004"/>
    <x v="0"/>
    <s v="tier - 1"/>
    <x v="11"/>
    <n v="29"/>
  </r>
  <r>
    <x v="584"/>
    <s v="Mason"/>
    <n v="45.18"/>
    <x v="50"/>
    <s v="No"/>
    <x v="0"/>
    <x v="0"/>
    <n v="0"/>
    <x v="1"/>
    <x v="0"/>
    <x v="0"/>
    <s v="22-Nov-1978"/>
    <n v="5077.1899999999996"/>
    <x v="0"/>
    <s v="tier - 3"/>
    <x v="1"/>
    <n v="44"/>
  </r>
  <r>
    <x v="585"/>
    <s v="Rotich"/>
    <n v="27.9"/>
    <x v="216"/>
    <s v="No"/>
    <x v="0"/>
    <x v="1"/>
    <n v="1"/>
    <x v="0"/>
    <x v="1"/>
    <x v="1"/>
    <s v="14-Jul-1997"/>
    <n v="5080.1000000000004"/>
    <x v="1"/>
    <s v="tier - 2"/>
    <x v="2"/>
    <n v="25"/>
  </r>
  <r>
    <x v="586"/>
    <s v="Fetzer"/>
    <n v="51.33"/>
    <x v="365"/>
    <s v="No"/>
    <x v="0"/>
    <x v="0"/>
    <n v="0"/>
    <x v="1"/>
    <x v="0"/>
    <x v="0"/>
    <s v="19-Jun-1999"/>
    <n v="5087.92"/>
    <x v="0"/>
    <s v="tier - 2"/>
    <x v="14"/>
    <n v="23"/>
  </r>
  <r>
    <x v="587"/>
    <s v="Mattis"/>
    <n v="30.59"/>
    <x v="209"/>
    <s v="Yes"/>
    <x v="0"/>
    <x v="0"/>
    <n v="1"/>
    <x v="1"/>
    <x v="0"/>
    <x v="2"/>
    <s v="18-Nov-1987"/>
    <n v="5116.5"/>
    <x v="0"/>
    <s v="tier - 2"/>
    <x v="1"/>
    <n v="35"/>
  </r>
  <r>
    <x v="588"/>
    <s v="Cochran"/>
    <n v="39.229999999999997"/>
    <x v="113"/>
    <s v="No"/>
    <x v="0"/>
    <x v="0"/>
    <n v="0"/>
    <x v="1"/>
    <x v="0"/>
    <x v="0"/>
    <s v="1-Nov-1988"/>
    <n v="5124.1899999999996"/>
    <x v="0"/>
    <s v="tier - 3"/>
    <x v="0"/>
    <n v="34"/>
  </r>
  <r>
    <x v="589"/>
    <s v="Balinsky"/>
    <n v="19.094999999999999"/>
    <x v="366"/>
    <s v="No"/>
    <x v="0"/>
    <x v="0"/>
    <n v="0"/>
    <x v="0"/>
    <x v="2"/>
    <x v="1"/>
    <s v="13-Sep-1987"/>
    <n v="5125.22"/>
    <x v="2"/>
    <s v="tier - 2"/>
    <x v="1"/>
    <n v="35"/>
  </r>
  <r>
    <x v="590"/>
    <s v="Reilly"/>
    <n v="49.72"/>
    <x v="367"/>
    <s v="No"/>
    <x v="0"/>
    <x v="0"/>
    <n v="0"/>
    <x v="1"/>
    <x v="0"/>
    <x v="0"/>
    <s v="15-Sep-1988"/>
    <n v="5136.75"/>
    <x v="0"/>
    <s v="tier - 1"/>
    <x v="0"/>
    <n v="34"/>
  </r>
  <r>
    <x v="591"/>
    <s v="Johnson"/>
    <n v="21.754999999999999"/>
    <x v="368"/>
    <s v="No"/>
    <x v="0"/>
    <x v="1"/>
    <n v="1"/>
    <x v="0"/>
    <x v="2"/>
    <x v="2"/>
    <s v="10-Dec-1993"/>
    <n v="5138.26"/>
    <x v="0"/>
    <s v="tier - 2"/>
    <x v="0"/>
    <n v="29"/>
  </r>
  <r>
    <x v="592"/>
    <s v="Petry"/>
    <n v="48.39"/>
    <x v="152"/>
    <s v="No"/>
    <x v="0"/>
    <x v="0"/>
    <n v="0"/>
    <x v="1"/>
    <x v="0"/>
    <x v="2"/>
    <s v="22-Aug-1984"/>
    <n v="5144.18"/>
    <x v="0"/>
    <s v="tier - 1"/>
    <x v="0"/>
    <n v="38"/>
  </r>
  <r>
    <x v="593"/>
    <s v="Laleman"/>
    <n v="47.15"/>
    <x v="201"/>
    <s v="Yes"/>
    <x v="0"/>
    <x v="0"/>
    <n v="1"/>
    <x v="1"/>
    <x v="0"/>
    <x v="0"/>
    <s v="22-Aug-1990"/>
    <n v="5148.55"/>
    <x v="0"/>
    <s v="tier - 2"/>
    <x v="8"/>
    <n v="32"/>
  </r>
  <r>
    <x v="594"/>
    <s v="Colby"/>
    <n v="47.59"/>
    <x v="369"/>
    <s v="Yes"/>
    <x v="0"/>
    <x v="0"/>
    <n v="2"/>
    <x v="1"/>
    <x v="0"/>
    <x v="0"/>
    <s v="9-Oct-1990"/>
    <n v="5152.13"/>
    <x v="0"/>
    <s v="tier - 2"/>
    <x v="2"/>
    <n v="32"/>
  </r>
  <r>
    <x v="595"/>
    <s v="Wathke"/>
    <n v="39.81"/>
    <x v="370"/>
    <s v="Yes"/>
    <x v="0"/>
    <x v="1"/>
    <n v="1"/>
    <x v="1"/>
    <x v="0"/>
    <x v="0"/>
    <s v="29-Aug-1991"/>
    <n v="5166.96"/>
    <x v="0"/>
    <s v="tier - 2"/>
    <x v="1"/>
    <n v="31"/>
  </r>
  <r>
    <x v="596"/>
    <s v="Daly"/>
    <n v="31.02"/>
    <x v="231"/>
    <s v="Yes"/>
    <x v="0"/>
    <x v="0"/>
    <n v="0"/>
    <x v="1"/>
    <x v="0"/>
    <x v="1"/>
    <s v="16-Oct-1984"/>
    <n v="5177.12"/>
    <x v="0"/>
    <s v="tier - 1"/>
    <x v="0"/>
    <n v="38"/>
  </r>
  <r>
    <x v="597"/>
    <s v="Dillon"/>
    <n v="24.75"/>
    <x v="67"/>
    <s v="Yes"/>
    <x v="0"/>
    <x v="0"/>
    <n v="1"/>
    <x v="0"/>
    <x v="2"/>
    <x v="2"/>
    <s v="12-Sep-1979"/>
    <n v="5195.58"/>
    <x v="0"/>
    <s v="tier - 2"/>
    <x v="0"/>
    <n v="43"/>
  </r>
  <r>
    <x v="598"/>
    <s v="Pontes"/>
    <n v="30.114999999999998"/>
    <x v="371"/>
    <s v="No"/>
    <x v="0"/>
    <x v="0"/>
    <n v="3"/>
    <x v="1"/>
    <x v="0"/>
    <x v="0"/>
    <s v="6-Jun-2004"/>
    <n v="5198.6899999999996"/>
    <x v="0"/>
    <s v="tier - 2"/>
    <x v="16"/>
    <n v="19"/>
  </r>
  <r>
    <x v="599"/>
    <s v="Spies"/>
    <n v="26.03"/>
    <x v="138"/>
    <s v="No"/>
    <x v="0"/>
    <x v="1"/>
    <n v="1"/>
    <x v="0"/>
    <x v="1"/>
    <x v="2"/>
    <s v="24-Oct-1983"/>
    <n v="5207.97"/>
    <x v="0"/>
    <s v="tier - 2"/>
    <x v="1"/>
    <n v="39"/>
  </r>
  <r>
    <x v="600"/>
    <s v="Greig"/>
    <n v="20.045000000000002"/>
    <x v="372"/>
    <s v="Yes"/>
    <x v="0"/>
    <x v="0"/>
    <n v="1"/>
    <x v="0"/>
    <x v="2"/>
    <x v="2"/>
    <s v="17-Jun-1993"/>
    <n v="5209.58"/>
    <x v="1"/>
    <s v="tier - 3"/>
    <x v="12"/>
    <n v="29"/>
  </r>
  <r>
    <x v="601"/>
    <s v="Scott"/>
    <n v="40.24"/>
    <x v="373"/>
    <s v="No"/>
    <x v="0"/>
    <x v="0"/>
    <n v="0"/>
    <x v="1"/>
    <x v="0"/>
    <x v="0"/>
    <s v="1-Dec-1999"/>
    <n v="5213.22"/>
    <x v="0"/>
    <s v="tier - 1"/>
    <x v="1"/>
    <n v="23"/>
  </r>
  <r>
    <x v="602"/>
    <s v="Erlandson"/>
    <n v="43.15"/>
    <x v="105"/>
    <s v="Yes"/>
    <x v="0"/>
    <x v="1"/>
    <n v="1"/>
    <x v="1"/>
    <x v="0"/>
    <x v="1"/>
    <s v="6-Jun-1995"/>
    <n v="5216.4799999999996"/>
    <x v="0"/>
    <s v="tier - 2"/>
    <x v="7"/>
    <n v="28"/>
  </r>
  <r>
    <x v="603"/>
    <s v="Autrey"/>
    <n v="27.7"/>
    <x v="374"/>
    <s v="No"/>
    <x v="0"/>
    <x v="1"/>
    <n v="1"/>
    <x v="0"/>
    <x v="1"/>
    <x v="2"/>
    <s v="29-Jun-1987"/>
    <n v="5227.99"/>
    <x v="0"/>
    <s v="tier - 1"/>
    <x v="8"/>
    <n v="35"/>
  </r>
  <r>
    <x v="604"/>
    <s v="Alleman"/>
    <n v="45.68"/>
    <x v="375"/>
    <s v="No"/>
    <x v="0"/>
    <x v="0"/>
    <n v="2"/>
    <x v="1"/>
    <x v="0"/>
    <x v="2"/>
    <s v="26-Dec-1987"/>
    <n v="5240.7700000000004"/>
    <x v="0"/>
    <s v="tier - 2"/>
    <x v="2"/>
    <n v="35"/>
  </r>
  <r>
    <x v="605"/>
    <s v="Michalski"/>
    <n v="27.3"/>
    <x v="57"/>
    <s v="No"/>
    <x v="0"/>
    <x v="0"/>
    <n v="0"/>
    <x v="0"/>
    <x v="1"/>
    <x v="0"/>
    <s v="5-Jul-1987"/>
    <n v="5245.23"/>
    <x v="0"/>
    <s v="tier - 2"/>
    <x v="0"/>
    <n v="35"/>
  </r>
  <r>
    <x v="606"/>
    <s v="Grillo"/>
    <n v="54.45"/>
    <x v="376"/>
    <s v="Yes"/>
    <x v="0"/>
    <x v="0"/>
    <n v="1"/>
    <x v="1"/>
    <x v="0"/>
    <x v="2"/>
    <s v="9-Sep-1987"/>
    <n v="5246.05"/>
    <x v="0"/>
    <s v="tier - 3"/>
    <x v="2"/>
    <n v="35"/>
  </r>
  <r>
    <x v="607"/>
    <s v="Coronado"/>
    <n v="54.43"/>
    <x v="152"/>
    <s v="Yes"/>
    <x v="0"/>
    <x v="0"/>
    <n v="1"/>
    <x v="1"/>
    <x v="0"/>
    <x v="2"/>
    <s v="6-Jul-1990"/>
    <n v="5253.52"/>
    <x v="1"/>
    <s v="tier - 3"/>
    <x v="2"/>
    <n v="32"/>
  </r>
  <r>
    <x v="608"/>
    <s v="Dewine"/>
    <n v="48.01"/>
    <x v="377"/>
    <s v="No"/>
    <x v="0"/>
    <x v="0"/>
    <n v="0"/>
    <x v="1"/>
    <x v="0"/>
    <x v="0"/>
    <s v="25-Nov-1989"/>
    <n v="5257.51"/>
    <x v="0"/>
    <s v="tier - 2"/>
    <x v="1"/>
    <n v="33"/>
  </r>
  <r>
    <x v="609"/>
    <s v="Carman"/>
    <n v="48.32"/>
    <x v="169"/>
    <s v="No"/>
    <x v="0"/>
    <x v="0"/>
    <n v="0"/>
    <x v="1"/>
    <x v="0"/>
    <x v="1"/>
    <s v="19-Jul-1989"/>
    <n v="5261.47"/>
    <x v="0"/>
    <s v="tier - 2"/>
    <x v="1"/>
    <n v="33"/>
  </r>
  <r>
    <x v="610"/>
    <s v="Neems"/>
    <n v="22.895"/>
    <x v="81"/>
    <s v="No"/>
    <x v="0"/>
    <x v="1"/>
    <n v="1"/>
    <x v="0"/>
    <x v="2"/>
    <x v="2"/>
    <s v="25-Oct-1986"/>
    <n v="5266.37"/>
    <x v="0"/>
    <s v="tier - 2"/>
    <x v="1"/>
    <n v="36"/>
  </r>
  <r>
    <x v="611"/>
    <s v="Pesyna"/>
    <n v="54.85"/>
    <x v="166"/>
    <s v="No"/>
    <x v="0"/>
    <x v="0"/>
    <n v="1"/>
    <x v="1"/>
    <x v="0"/>
    <x v="2"/>
    <s v="20-Sep-1986"/>
    <n v="5267.82"/>
    <x v="0"/>
    <s v="tier - 2"/>
    <x v="1"/>
    <n v="36"/>
  </r>
  <r>
    <x v="612"/>
    <s v="Meling"/>
    <n v="21.85"/>
    <x v="315"/>
    <s v="No"/>
    <x v="0"/>
    <x v="1"/>
    <n v="1"/>
    <x v="0"/>
    <x v="2"/>
    <x v="2"/>
    <s v="20-Oct-1986"/>
    <n v="5272.18"/>
    <x v="0"/>
    <s v="tier - 3"/>
    <x v="1"/>
    <n v="36"/>
  </r>
  <r>
    <x v="613"/>
    <s v="Widlowski"/>
    <n v="51.86"/>
    <x v="112"/>
    <s v="Yes"/>
    <x v="0"/>
    <x v="0"/>
    <n v="0"/>
    <x v="1"/>
    <x v="0"/>
    <x v="2"/>
    <s v="1-Sep-1987"/>
    <n v="5275.86"/>
    <x v="0"/>
    <s v="tier - 2"/>
    <x v="0"/>
    <n v="35"/>
  </r>
  <r>
    <x v="614"/>
    <s v="Nadar"/>
    <n v="39.049999999999997"/>
    <x v="14"/>
    <s v="No"/>
    <x v="0"/>
    <x v="0"/>
    <n v="3"/>
    <x v="1"/>
    <x v="0"/>
    <x v="0"/>
    <s v="12-Nov-1974"/>
    <n v="5291.71"/>
    <x v="0"/>
    <s v="tier - 2"/>
    <x v="1"/>
    <n v="48"/>
  </r>
  <r>
    <x v="615"/>
    <s v="Turner"/>
    <n v="31.824999999999999"/>
    <x v="378"/>
    <s v="No"/>
    <x v="0"/>
    <x v="0"/>
    <n v="3"/>
    <x v="1"/>
    <x v="0"/>
    <x v="0"/>
    <s v="22-Aug-2004"/>
    <n v="5293.67"/>
    <x v="0"/>
    <s v="tier - 2"/>
    <x v="16"/>
    <n v="18"/>
  </r>
  <r>
    <x v="616"/>
    <s v="Walker"/>
    <n v="46.43"/>
    <x v="379"/>
    <s v="No"/>
    <x v="0"/>
    <x v="0"/>
    <n v="0"/>
    <x v="1"/>
    <x v="0"/>
    <x v="0"/>
    <s v="9-Sep-2000"/>
    <n v="5306.7"/>
    <x v="0"/>
    <s v="tier - 3"/>
    <x v="1"/>
    <n v="22"/>
  </r>
  <r>
    <x v="617"/>
    <s v="Leedham"/>
    <n v="53.63"/>
    <x v="324"/>
    <s v="Yes"/>
    <x v="0"/>
    <x v="0"/>
    <n v="1"/>
    <x v="1"/>
    <x v="0"/>
    <x v="2"/>
    <s v="13-Nov-1994"/>
    <n v="5312.17"/>
    <x v="0"/>
    <s v="tier - 2"/>
    <x v="1"/>
    <n v="28"/>
  </r>
  <r>
    <x v="618"/>
    <s v="Haglund"/>
    <n v="48.7"/>
    <x v="380"/>
    <s v="No"/>
    <x v="0"/>
    <x v="0"/>
    <n v="0"/>
    <x v="1"/>
    <x v="0"/>
    <x v="2"/>
    <s v="2-Sep-1974"/>
    <n v="5322.24"/>
    <x v="0"/>
    <s v="tier - 1"/>
    <x v="1"/>
    <n v="48"/>
  </r>
  <r>
    <x v="619"/>
    <s v="Mills"/>
    <n v="48.81"/>
    <x v="206"/>
    <s v="No"/>
    <x v="0"/>
    <x v="0"/>
    <n v="0"/>
    <x v="1"/>
    <x v="0"/>
    <x v="2"/>
    <s v="18-Jun-1992"/>
    <n v="5325.65"/>
    <x v="0"/>
    <s v="tier - 1"/>
    <x v="2"/>
    <n v="30"/>
  </r>
  <r>
    <x v="620"/>
    <s v="Drnjevich"/>
    <n v="47.53"/>
    <x v="18"/>
    <s v="No"/>
    <x v="0"/>
    <x v="0"/>
    <n v="0"/>
    <x v="1"/>
    <x v="0"/>
    <x v="2"/>
    <s v="28-Aug-1991"/>
    <n v="5327.4"/>
    <x v="0"/>
    <s v="tier - 1"/>
    <x v="1"/>
    <n v="31"/>
  </r>
  <r>
    <x v="621"/>
    <s v="Clay"/>
    <n v="36.85"/>
    <x v="381"/>
    <s v="No"/>
    <x v="0"/>
    <x v="0"/>
    <n v="0"/>
    <x v="1"/>
    <x v="0"/>
    <x v="0"/>
    <s v="15-Dec-1972"/>
    <n v="5344.81"/>
    <x v="0"/>
    <s v="tier - 3"/>
    <x v="0"/>
    <n v="50"/>
  </r>
  <r>
    <x v="622"/>
    <s v="Marbury"/>
    <n v="29.3"/>
    <x v="335"/>
    <s v="No"/>
    <x v="0"/>
    <x v="0"/>
    <n v="0"/>
    <x v="1"/>
    <x v="1"/>
    <x v="2"/>
    <s v="7-Nov-1989"/>
    <n v="5354.07"/>
    <x v="0"/>
    <s v="tier - 3"/>
    <x v="8"/>
    <n v="33"/>
  </r>
  <r>
    <x v="623"/>
    <s v="Coon"/>
    <n v="19.3"/>
    <x v="135"/>
    <s v="No"/>
    <x v="0"/>
    <x v="0"/>
    <n v="1"/>
    <x v="0"/>
    <x v="2"/>
    <x v="2"/>
    <s v="7-Dec-1994"/>
    <n v="5364.66"/>
    <x v="0"/>
    <s v="tier - 1"/>
    <x v="2"/>
    <n v="28"/>
  </r>
  <r>
    <x v="624"/>
    <s v="Vanttinen"/>
    <n v="24.13"/>
    <x v="319"/>
    <s v="Yes"/>
    <x v="0"/>
    <x v="1"/>
    <n v="1"/>
    <x v="0"/>
    <x v="2"/>
    <x v="2"/>
    <s v="1-Jun-1986"/>
    <n v="5373.36"/>
    <x v="0"/>
    <s v="tier - 2"/>
    <x v="1"/>
    <n v="37"/>
  </r>
  <r>
    <x v="625"/>
    <s v="Garges"/>
    <n v="46.7"/>
    <x v="382"/>
    <s v="No"/>
    <x v="0"/>
    <x v="0"/>
    <n v="0"/>
    <x v="1"/>
    <x v="0"/>
    <x v="0"/>
    <s v="18-Nov-1989"/>
    <n v="5375.04"/>
    <x v="0"/>
    <s v="tier - 1"/>
    <x v="2"/>
    <n v="33"/>
  </r>
  <r>
    <x v="626"/>
    <s v="Rivel"/>
    <n v="45.27"/>
    <x v="112"/>
    <s v="Yes"/>
    <x v="0"/>
    <x v="0"/>
    <n v="0"/>
    <x v="1"/>
    <x v="0"/>
    <x v="2"/>
    <s v="22-Jul-1986"/>
    <n v="5377.46"/>
    <x v="0"/>
    <s v="tier - 3"/>
    <x v="1"/>
    <n v="36"/>
  </r>
  <r>
    <x v="627"/>
    <s v="Lawson"/>
    <n v="44.29"/>
    <x v="383"/>
    <s v="No"/>
    <x v="0"/>
    <x v="0"/>
    <n v="2"/>
    <x v="1"/>
    <x v="0"/>
    <x v="0"/>
    <s v="1-Jun-1984"/>
    <n v="5383.54"/>
    <x v="0"/>
    <s v="tier - 3"/>
    <x v="2"/>
    <n v="39"/>
  </r>
  <r>
    <x v="628"/>
    <s v="Cale"/>
    <n v="54.59"/>
    <x v="88"/>
    <s v="Yes"/>
    <x v="0"/>
    <x v="0"/>
    <n v="1"/>
    <x v="1"/>
    <x v="0"/>
    <x v="2"/>
    <s v="8-Aug-1988"/>
    <n v="5385.34"/>
    <x v="0"/>
    <s v="tier - 3"/>
    <x v="1"/>
    <n v="34"/>
  </r>
  <r>
    <x v="629"/>
    <s v="Phillips"/>
    <n v="32.965000000000003"/>
    <x v="384"/>
    <s v="No"/>
    <x v="0"/>
    <x v="0"/>
    <n v="0"/>
    <x v="1"/>
    <x v="0"/>
    <x v="0"/>
    <s v="6-Nov-1989"/>
    <n v="5396.44"/>
    <x v="0"/>
    <s v="tier - 3"/>
    <x v="0"/>
    <n v="33"/>
  </r>
  <r>
    <x v="630"/>
    <s v="Stewart"/>
    <n v="38.049999999999997"/>
    <x v="385"/>
    <s v="No"/>
    <x v="0"/>
    <x v="0"/>
    <n v="0"/>
    <x v="1"/>
    <x v="0"/>
    <x v="0"/>
    <s v="3-Sep-1984"/>
    <n v="5397.62"/>
    <x v="0"/>
    <s v="tier - 2"/>
    <x v="0"/>
    <n v="38"/>
  </r>
  <r>
    <x v="631"/>
    <s v="Drotz"/>
    <n v="46.14"/>
    <x v="386"/>
    <s v="No"/>
    <x v="0"/>
    <x v="0"/>
    <n v="0"/>
    <x v="1"/>
    <x v="0"/>
    <x v="0"/>
    <s v="1-Aug-1984"/>
    <n v="5400.98"/>
    <x v="0"/>
    <s v="tier - 2"/>
    <x v="0"/>
    <n v="38"/>
  </r>
  <r>
    <x v="632"/>
    <s v="Mutai"/>
    <n v="41.325000000000003"/>
    <x v="78"/>
    <s v="Yes"/>
    <x v="0"/>
    <x v="0"/>
    <n v="2"/>
    <x v="1"/>
    <x v="0"/>
    <x v="2"/>
    <s v="23-Dec-1985"/>
    <n v="5402.89"/>
    <x v="0"/>
    <s v="tier - 1"/>
    <x v="0"/>
    <n v="37"/>
  </r>
  <r>
    <x v="633"/>
    <s v="Lovlien"/>
    <n v="44.64"/>
    <x v="387"/>
    <s v="No"/>
    <x v="0"/>
    <x v="0"/>
    <n v="0"/>
    <x v="1"/>
    <x v="0"/>
    <x v="0"/>
    <s v="27-Sep-1975"/>
    <n v="5411.99"/>
    <x v="0"/>
    <s v="tier - 3"/>
    <x v="1"/>
    <n v="47"/>
  </r>
  <r>
    <x v="634"/>
    <s v="Bruns"/>
    <n v="25.175000000000001"/>
    <x v="98"/>
    <s v="No"/>
    <x v="1"/>
    <x v="0"/>
    <n v="1"/>
    <x v="1"/>
    <x v="1"/>
    <x v="2"/>
    <s v="27-Sep-1982"/>
    <n v="5415.66"/>
    <x v="0"/>
    <s v="tier - 3"/>
    <x v="0"/>
    <n v="40"/>
  </r>
  <r>
    <x v="635"/>
    <s v="Stoney"/>
    <n v="43.11"/>
    <x v="145"/>
    <s v="Yes"/>
    <x v="0"/>
    <x v="0"/>
    <n v="0"/>
    <x v="1"/>
    <x v="0"/>
    <x v="2"/>
    <s v="6-Jul-1991"/>
    <n v="5425.02"/>
    <x v="0"/>
    <s v="tier - 1"/>
    <x v="1"/>
    <n v="31"/>
  </r>
  <r>
    <x v="636"/>
    <s v="Markert"/>
    <n v="53.32"/>
    <x v="388"/>
    <s v="No"/>
    <x v="0"/>
    <x v="0"/>
    <n v="0"/>
    <x v="1"/>
    <x v="0"/>
    <x v="2"/>
    <s v="17-Sep-1992"/>
    <n v="5428.73"/>
    <x v="1"/>
    <s v="tier - 1"/>
    <x v="12"/>
    <n v="30"/>
  </r>
  <r>
    <x v="637"/>
    <s v="McLucas"/>
    <n v="38.04"/>
    <x v="340"/>
    <s v="Yes"/>
    <x v="0"/>
    <x v="0"/>
    <n v="1"/>
    <x v="1"/>
    <x v="0"/>
    <x v="2"/>
    <s v="8-Jun-1978"/>
    <n v="5428.98"/>
    <x v="0"/>
    <s v="tier - 2"/>
    <x v="1"/>
    <n v="45"/>
  </r>
  <r>
    <x v="638"/>
    <s v="Erwin"/>
    <n v="37.9"/>
    <x v="389"/>
    <s v="No"/>
    <x v="0"/>
    <x v="0"/>
    <n v="0"/>
    <x v="1"/>
    <x v="0"/>
    <x v="0"/>
    <s v="25-Aug-1982"/>
    <n v="5438.75"/>
    <x v="1"/>
    <s v="tier - 2"/>
    <x v="0"/>
    <n v="40"/>
  </r>
  <r>
    <x v="639"/>
    <s v="Osborne"/>
    <n v="39.6"/>
    <x v="390"/>
    <s v="No"/>
    <x v="0"/>
    <x v="0"/>
    <n v="0"/>
    <x v="1"/>
    <x v="0"/>
    <x v="0"/>
    <s v="25-Dec-1986"/>
    <n v="5458.05"/>
    <x v="0"/>
    <s v="tier - 2"/>
    <x v="8"/>
    <n v="36"/>
  </r>
  <r>
    <x v="640"/>
    <s v="Otsuka"/>
    <n v="50.92"/>
    <x v="391"/>
    <s v="Yes"/>
    <x v="0"/>
    <x v="0"/>
    <n v="1"/>
    <x v="1"/>
    <x v="0"/>
    <x v="2"/>
    <s v="24-Oct-1973"/>
    <n v="5466.88"/>
    <x v="0"/>
    <s v="tier - 2"/>
    <x v="0"/>
    <n v="49"/>
  </r>
  <r>
    <x v="641"/>
    <s v="Smith"/>
    <n v="21.85"/>
    <x v="209"/>
    <s v="Yes"/>
    <x v="0"/>
    <x v="0"/>
    <n v="0"/>
    <x v="0"/>
    <x v="2"/>
    <x v="2"/>
    <s v="2-Dec-1986"/>
    <n v="5469.01"/>
    <x v="0"/>
    <s v="tier - 2"/>
    <x v="8"/>
    <n v="36"/>
  </r>
  <r>
    <x v="642"/>
    <s v="Myers"/>
    <n v="36.08"/>
    <x v="392"/>
    <s v="Yes"/>
    <x v="0"/>
    <x v="1"/>
    <n v="1"/>
    <x v="1"/>
    <x v="0"/>
    <x v="0"/>
    <s v="12-Jul-1986"/>
    <n v="5472.45"/>
    <x v="0"/>
    <s v="tier - 3"/>
    <x v="2"/>
    <n v="36"/>
  </r>
  <r>
    <x v="643"/>
    <s v="Cote"/>
    <n v="40.44"/>
    <x v="273"/>
    <s v="Yes"/>
    <x v="0"/>
    <x v="1"/>
    <n v="1"/>
    <x v="1"/>
    <x v="0"/>
    <x v="2"/>
    <s v="30-Sep-1986"/>
    <n v="5478.04"/>
    <x v="0"/>
    <s v="tier - 3"/>
    <x v="0"/>
    <n v="36"/>
  </r>
  <r>
    <x v="644"/>
    <s v="Ehrhardt"/>
    <n v="38.094999999999999"/>
    <x v="393"/>
    <s v="No"/>
    <x v="0"/>
    <x v="0"/>
    <n v="0"/>
    <x v="1"/>
    <x v="0"/>
    <x v="0"/>
    <s v="26-Aug-1984"/>
    <n v="5484.47"/>
    <x v="0"/>
    <s v="tier - 2"/>
    <x v="0"/>
    <n v="38"/>
  </r>
  <r>
    <x v="645"/>
    <s v="Petersen"/>
    <n v="44.95"/>
    <x v="394"/>
    <s v="No"/>
    <x v="0"/>
    <x v="0"/>
    <n v="0"/>
    <x v="1"/>
    <x v="0"/>
    <x v="0"/>
    <s v="17-Aug-1984"/>
    <n v="5488.26"/>
    <x v="0"/>
    <s v="tier - 3"/>
    <x v="2"/>
    <n v="38"/>
  </r>
  <r>
    <x v="646"/>
    <s v="Ertel"/>
    <n v="35.54"/>
    <x v="156"/>
    <s v="No"/>
    <x v="0"/>
    <x v="0"/>
    <n v="0"/>
    <x v="1"/>
    <x v="0"/>
    <x v="0"/>
    <s v="29-Jul-1988"/>
    <n v="5503.36"/>
    <x v="0"/>
    <s v="tier - 2"/>
    <x v="1"/>
    <n v="34"/>
  </r>
  <r>
    <x v="647"/>
    <s v="Lanza"/>
    <n v="39.799999999999997"/>
    <x v="347"/>
    <s v="Yes"/>
    <x v="0"/>
    <x v="0"/>
    <n v="2"/>
    <x v="1"/>
    <x v="0"/>
    <x v="2"/>
    <s v="7-Nov-1981"/>
    <n v="5539.4"/>
    <x v="0"/>
    <s v="tier - 2"/>
    <x v="0"/>
    <n v="41"/>
  </r>
  <r>
    <x v="648"/>
    <s v="Picklesimer"/>
    <n v="33.659999999999997"/>
    <x v="120"/>
    <s v="Yes"/>
    <x v="0"/>
    <x v="0"/>
    <n v="2"/>
    <x v="1"/>
    <x v="0"/>
    <x v="2"/>
    <s v="7-Dec-1980"/>
    <n v="5540.35"/>
    <x v="0"/>
    <s v="tier - 2"/>
    <x v="1"/>
    <n v="42"/>
  </r>
  <r>
    <x v="649"/>
    <s v="Giles"/>
    <n v="35.5"/>
    <x v="395"/>
    <s v="No"/>
    <x v="0"/>
    <x v="0"/>
    <n v="0"/>
    <x v="1"/>
    <x v="0"/>
    <x v="0"/>
    <s v="22-Sep-1999"/>
    <n v="5552.61"/>
    <x v="0"/>
    <s v="tier - 3"/>
    <x v="14"/>
    <n v="23"/>
  </r>
  <r>
    <x v="650"/>
    <s v="Harmon"/>
    <n v="41.63"/>
    <x v="396"/>
    <s v="No"/>
    <x v="0"/>
    <x v="0"/>
    <n v="0"/>
    <x v="1"/>
    <x v="0"/>
    <x v="0"/>
    <s v="18-Sep-1974"/>
    <n v="5576.35"/>
    <x v="0"/>
    <s v="tier - 3"/>
    <x v="0"/>
    <n v="48"/>
  </r>
  <r>
    <x v="651"/>
    <s v="Pennings"/>
    <n v="46.49"/>
    <x v="397"/>
    <s v="No"/>
    <x v="0"/>
    <x v="0"/>
    <n v="0"/>
    <x v="1"/>
    <x v="0"/>
    <x v="0"/>
    <s v="5-Sep-1985"/>
    <n v="5582.95"/>
    <x v="0"/>
    <s v="tier - 1"/>
    <x v="1"/>
    <n v="37"/>
  </r>
  <r>
    <x v="652"/>
    <s v="Tseronis"/>
    <n v="43.29"/>
    <x v="353"/>
    <s v="No"/>
    <x v="0"/>
    <x v="0"/>
    <n v="2"/>
    <x v="1"/>
    <x v="0"/>
    <x v="2"/>
    <s v="21-Nov-1986"/>
    <n v="5584.31"/>
    <x v="1"/>
    <s v="tier - 1"/>
    <x v="0"/>
    <n v="36"/>
  </r>
  <r>
    <x v="653"/>
    <s v="Aliff"/>
    <n v="43.08"/>
    <x v="254"/>
    <s v="Yes"/>
    <x v="0"/>
    <x v="0"/>
    <n v="1"/>
    <x v="1"/>
    <x v="0"/>
    <x v="0"/>
    <s v="3-Oct-1983"/>
    <n v="5587.59"/>
    <x v="0"/>
    <s v="tier - 1"/>
    <x v="0"/>
    <n v="39"/>
  </r>
  <r>
    <x v="654"/>
    <s v="Willenberg"/>
    <n v="39.07"/>
    <x v="398"/>
    <s v="No"/>
    <x v="0"/>
    <x v="0"/>
    <n v="0"/>
    <x v="1"/>
    <x v="0"/>
    <x v="0"/>
    <s v="18-Nov-1988"/>
    <n v="5594.85"/>
    <x v="0"/>
    <s v="tier - 3"/>
    <x v="8"/>
    <n v="34"/>
  </r>
  <r>
    <x v="655"/>
    <s v="Millett"/>
    <n v="41.3"/>
    <x v="399"/>
    <s v="No"/>
    <x v="0"/>
    <x v="0"/>
    <n v="0"/>
    <x v="1"/>
    <x v="0"/>
    <x v="0"/>
    <s v="11-Sep-1978"/>
    <n v="5612.83"/>
    <x v="0"/>
    <s v="tier - 3"/>
    <x v="0"/>
    <n v="44"/>
  </r>
  <r>
    <x v="656"/>
    <s v="Haley"/>
    <n v="42.95"/>
    <x v="26"/>
    <s v="Yes"/>
    <x v="0"/>
    <x v="0"/>
    <n v="2"/>
    <x v="1"/>
    <x v="0"/>
    <x v="0"/>
    <s v="15-Nov-1994"/>
    <n v="5615.37"/>
    <x v="0"/>
    <s v="tier - 3"/>
    <x v="2"/>
    <n v="28"/>
  </r>
  <r>
    <x v="657"/>
    <s v="Ackerman"/>
    <n v="46.96"/>
    <x v="202"/>
    <s v="No"/>
    <x v="0"/>
    <x v="1"/>
    <n v="1"/>
    <x v="1"/>
    <x v="0"/>
    <x v="2"/>
    <s v="9-Dec-1987"/>
    <n v="5630.46"/>
    <x v="0"/>
    <s v="tier - 3"/>
    <x v="1"/>
    <n v="35"/>
  </r>
  <r>
    <x v="658"/>
    <s v="Valdez"/>
    <n v="30.495000000000001"/>
    <x v="201"/>
    <s v="No"/>
    <x v="0"/>
    <x v="0"/>
    <n v="0"/>
    <x v="1"/>
    <x v="0"/>
    <x v="0"/>
    <s v="8-Jun-1983"/>
    <n v="5649.72"/>
    <x v="0"/>
    <s v="tier - 3"/>
    <x v="2"/>
    <n v="40"/>
  </r>
  <r>
    <x v="659"/>
    <s v="Michaud"/>
    <n v="17.954999999999998"/>
    <x v="319"/>
    <s v="Yes"/>
    <x v="0"/>
    <x v="0"/>
    <n v="1"/>
    <x v="0"/>
    <x v="3"/>
    <x v="2"/>
    <s v="27-Sep-1978"/>
    <n v="5650.14"/>
    <x v="0"/>
    <s v="tier - 1"/>
    <x v="0"/>
    <n v="44"/>
  </r>
  <r>
    <x v="660"/>
    <s v="Gunnink"/>
    <n v="25.6"/>
    <x v="400"/>
    <s v="No"/>
    <x v="0"/>
    <x v="0"/>
    <n v="3"/>
    <x v="1"/>
    <x v="1"/>
    <x v="0"/>
    <s v="3-Sep-1983"/>
    <n v="5662.23"/>
    <x v="0"/>
    <s v="tier - 1"/>
    <x v="0"/>
    <n v="39"/>
  </r>
  <r>
    <x v="661"/>
    <s v="Knight"/>
    <n v="34.21"/>
    <x v="401"/>
    <s v="No"/>
    <x v="0"/>
    <x v="0"/>
    <n v="0"/>
    <x v="1"/>
    <x v="0"/>
    <x v="0"/>
    <s v="12-Aug-1984"/>
    <n v="5679.13"/>
    <x v="0"/>
    <s v="tier - 2"/>
    <x v="0"/>
    <n v="38"/>
  </r>
  <r>
    <x v="662"/>
    <s v="Grosscup"/>
    <n v="39.74"/>
    <x v="285"/>
    <s v="No"/>
    <x v="0"/>
    <x v="0"/>
    <n v="0"/>
    <x v="1"/>
    <x v="0"/>
    <x v="0"/>
    <s v="28-Oct-1972"/>
    <n v="5690.79"/>
    <x v="0"/>
    <s v="tier - 1"/>
    <x v="0"/>
    <n v="50"/>
  </r>
  <r>
    <x v="663"/>
    <s v="Koniuch"/>
    <n v="49.53"/>
    <x v="402"/>
    <s v="Yes"/>
    <x v="0"/>
    <x v="0"/>
    <n v="0"/>
    <x v="1"/>
    <x v="0"/>
    <x v="0"/>
    <s v="3-Nov-1992"/>
    <n v="5693.43"/>
    <x v="0"/>
    <s v="tier - 3"/>
    <x v="1"/>
    <n v="30"/>
  </r>
  <r>
    <x v="664"/>
    <s v="Heitzman"/>
    <n v="39.33"/>
    <x v="394"/>
    <s v="No"/>
    <x v="0"/>
    <x v="0"/>
    <n v="3"/>
    <x v="1"/>
    <x v="0"/>
    <x v="0"/>
    <s v="6-Jul-1974"/>
    <n v="5698.74"/>
    <x v="0"/>
    <s v="tier - 2"/>
    <x v="1"/>
    <n v="48"/>
  </r>
  <r>
    <x v="665"/>
    <s v="Tatton"/>
    <n v="39.979999999999997"/>
    <x v="403"/>
    <s v="Yes"/>
    <x v="0"/>
    <x v="0"/>
    <n v="2"/>
    <x v="1"/>
    <x v="0"/>
    <x v="0"/>
    <s v="15-Jun-1981"/>
    <n v="5699.84"/>
    <x v="0"/>
    <s v="tier - 3"/>
    <x v="0"/>
    <n v="41"/>
  </r>
  <r>
    <x v="666"/>
    <s v="Flanagan"/>
    <n v="46.51"/>
    <x v="404"/>
    <s v="Yes"/>
    <x v="0"/>
    <x v="0"/>
    <n v="0"/>
    <x v="1"/>
    <x v="0"/>
    <x v="0"/>
    <s v="3-Nov-1993"/>
    <n v="5708.87"/>
    <x v="0"/>
    <s v="tier - 1"/>
    <x v="2"/>
    <n v="29"/>
  </r>
  <r>
    <x v="667"/>
    <s v="Funk"/>
    <n v="43.58"/>
    <x v="80"/>
    <s v="No"/>
    <x v="0"/>
    <x v="1"/>
    <n v="1"/>
    <x v="1"/>
    <x v="0"/>
    <x v="2"/>
    <s v="30-Aug-1981"/>
    <n v="5709.16"/>
    <x v="1"/>
    <s v="tier - 3"/>
    <x v="0"/>
    <n v="41"/>
  </r>
  <r>
    <x v="668"/>
    <s v="Davenport"/>
    <n v="42.28"/>
    <x v="405"/>
    <s v="Yes"/>
    <x v="0"/>
    <x v="0"/>
    <n v="1"/>
    <x v="1"/>
    <x v="0"/>
    <x v="0"/>
    <s v="18-Dec-1971"/>
    <n v="5720.38"/>
    <x v="0"/>
    <s v="tier - 1"/>
    <x v="0"/>
    <n v="51"/>
  </r>
  <r>
    <x v="669"/>
    <s v="Nicholson"/>
    <n v="35.520000000000003"/>
    <x v="296"/>
    <s v="No"/>
    <x v="0"/>
    <x v="0"/>
    <n v="0"/>
    <x v="1"/>
    <x v="0"/>
    <x v="0"/>
    <s v="19-Oct-1987"/>
    <n v="5729.01"/>
    <x v="2"/>
    <s v="tier - 2"/>
    <x v="1"/>
    <n v="35"/>
  </r>
  <r>
    <x v="670"/>
    <s v="Lindbloom"/>
    <n v="33.6"/>
    <x v="406"/>
    <s v="No"/>
    <x v="0"/>
    <x v="0"/>
    <n v="0"/>
    <x v="1"/>
    <x v="0"/>
    <x v="0"/>
    <s v="21-Aug-1972"/>
    <n v="5741.67"/>
    <x v="0"/>
    <s v="tier - 3"/>
    <x v="0"/>
    <n v="50"/>
  </r>
  <r>
    <x v="671"/>
    <s v="Wijayaratne"/>
    <n v="22.42"/>
    <x v="28"/>
    <s v="No"/>
    <x v="0"/>
    <x v="0"/>
    <n v="0"/>
    <x v="0"/>
    <x v="2"/>
    <x v="0"/>
    <s v="10-Jun-1993"/>
    <n v="5748.13"/>
    <x v="0"/>
    <s v="tier - 1"/>
    <x v="11"/>
    <n v="29"/>
  </r>
  <r>
    <x v="672"/>
    <s v="Ainsworth"/>
    <n v="46.86"/>
    <x v="189"/>
    <s v="No"/>
    <x v="0"/>
    <x v="0"/>
    <n v="0"/>
    <x v="1"/>
    <x v="0"/>
    <x v="2"/>
    <s v="30-Aug-1983"/>
    <n v="5757.41"/>
    <x v="0"/>
    <s v="tier - 3"/>
    <x v="4"/>
    <n v="39"/>
  </r>
  <r>
    <x v="673"/>
    <s v="Gayagoy"/>
    <n v="32.965000000000003"/>
    <x v="407"/>
    <s v="No"/>
    <x v="0"/>
    <x v="0"/>
    <n v="3"/>
    <x v="1"/>
    <x v="0"/>
    <x v="0"/>
    <s v="1-Nov-2004"/>
    <n v="5778.71"/>
    <x v="0"/>
    <s v="tier - 3"/>
    <x v="16"/>
    <n v="18"/>
  </r>
  <r>
    <x v="674"/>
    <s v="Fitzmaurice"/>
    <n v="39.340000000000003"/>
    <x v="340"/>
    <s v="Yes"/>
    <x v="0"/>
    <x v="1"/>
    <n v="1"/>
    <x v="1"/>
    <x v="0"/>
    <x v="2"/>
    <s v="18-Sep-1980"/>
    <n v="5807.06"/>
    <x v="0"/>
    <s v="tier - 3"/>
    <x v="0"/>
    <n v="42"/>
  </r>
  <r>
    <x v="675"/>
    <s v="Rodriguez"/>
    <n v="47"/>
    <x v="257"/>
    <s v="Yes"/>
    <x v="0"/>
    <x v="0"/>
    <n v="0"/>
    <x v="1"/>
    <x v="0"/>
    <x v="0"/>
    <s v="2-Nov-1972"/>
    <n v="5812.9"/>
    <x v="0"/>
    <s v="tier - 2"/>
    <x v="0"/>
    <n v="50"/>
  </r>
  <r>
    <x v="676"/>
    <s v="Tsoucas"/>
    <n v="36.71"/>
    <x v="408"/>
    <s v="Yes"/>
    <x v="0"/>
    <x v="0"/>
    <n v="0"/>
    <x v="1"/>
    <x v="0"/>
    <x v="0"/>
    <s v="22-Jul-2002"/>
    <n v="5816.58"/>
    <x v="0"/>
    <s v="tier - 2"/>
    <x v="14"/>
    <n v="20"/>
  </r>
  <r>
    <x v="677"/>
    <s v="Muhly"/>
    <n v="53.48"/>
    <x v="409"/>
    <s v="No"/>
    <x v="0"/>
    <x v="0"/>
    <n v="0"/>
    <x v="1"/>
    <x v="0"/>
    <x v="2"/>
    <s v="27-Sep-1971"/>
    <n v="5832.6"/>
    <x v="0"/>
    <s v="tier - 3"/>
    <x v="1"/>
    <n v="51"/>
  </r>
  <r>
    <x v="678"/>
    <s v="Lund"/>
    <n v="35.5"/>
    <x v="410"/>
    <s v="No"/>
    <x v="0"/>
    <x v="0"/>
    <n v="0"/>
    <x v="1"/>
    <x v="0"/>
    <x v="0"/>
    <s v="27-Jul-1987"/>
    <n v="5836.52"/>
    <x v="0"/>
    <s v="tier - 3"/>
    <x v="0"/>
    <n v="35"/>
  </r>
  <r>
    <x v="679"/>
    <s v="Battaglino"/>
    <n v="36.979999999999997"/>
    <x v="411"/>
    <s v="Yes"/>
    <x v="0"/>
    <x v="0"/>
    <n v="0"/>
    <x v="1"/>
    <x v="0"/>
    <x v="0"/>
    <s v="20-Aug-1995"/>
    <n v="5843.99"/>
    <x v="0"/>
    <s v="tier - 2"/>
    <x v="7"/>
    <n v="27"/>
  </r>
  <r>
    <x v="680"/>
    <s v="Pena"/>
    <n v="32.395000000000003"/>
    <x v="210"/>
    <s v="Yes"/>
    <x v="0"/>
    <x v="1"/>
    <n v="1"/>
    <x v="1"/>
    <x v="0"/>
    <x v="0"/>
    <s v="30-Sep-1987"/>
    <n v="5846.92"/>
    <x v="0"/>
    <s v="tier - 2"/>
    <x v="0"/>
    <n v="35"/>
  </r>
  <r>
    <x v="681"/>
    <s v="Thomason"/>
    <n v="32.729999999999997"/>
    <x v="355"/>
    <s v="No"/>
    <x v="0"/>
    <x v="0"/>
    <n v="0"/>
    <x v="1"/>
    <x v="0"/>
    <x v="0"/>
    <s v="18-Jun-1985"/>
    <n v="5847.24"/>
    <x v="0"/>
    <s v="tier - 1"/>
    <x v="0"/>
    <n v="37"/>
  </r>
  <r>
    <x v="682"/>
    <s v="Hancox"/>
    <n v="20.52"/>
    <x v="4"/>
    <s v="No"/>
    <x v="0"/>
    <x v="0"/>
    <n v="1"/>
    <x v="0"/>
    <x v="2"/>
    <x v="2"/>
    <s v="22-Nov-1984"/>
    <n v="5855.9"/>
    <x v="0"/>
    <s v="tier - 3"/>
    <x v="1"/>
    <n v="38"/>
  </r>
  <r>
    <x v="683"/>
    <s v="Canarecci"/>
    <n v="51.72"/>
    <x v="136"/>
    <s v="No"/>
    <x v="0"/>
    <x v="0"/>
    <n v="0"/>
    <x v="1"/>
    <x v="0"/>
    <x v="1"/>
    <s v="19-Oct-1993"/>
    <n v="5877.02"/>
    <x v="0"/>
    <s v="tier - 2"/>
    <x v="11"/>
    <n v="29"/>
  </r>
  <r>
    <x v="684"/>
    <s v="Toupin"/>
    <n v="50.2"/>
    <x v="66"/>
    <s v="No"/>
    <x v="0"/>
    <x v="0"/>
    <n v="0"/>
    <x v="1"/>
    <x v="0"/>
    <x v="2"/>
    <s v="8-Jul-1982"/>
    <n v="5910.94"/>
    <x v="0"/>
    <s v="tier - 1"/>
    <x v="2"/>
    <n v="40"/>
  </r>
  <r>
    <x v="685"/>
    <s v="Mulley"/>
    <n v="25.52"/>
    <x v="348"/>
    <s v="No"/>
    <x v="0"/>
    <x v="1"/>
    <n v="1"/>
    <x v="1"/>
    <x v="1"/>
    <x v="1"/>
    <s v="21-Dec-1982"/>
    <n v="5920.1"/>
    <x v="0"/>
    <s v="tier - 1"/>
    <x v="0"/>
    <n v="40"/>
  </r>
  <r>
    <x v="686"/>
    <s v="Parry"/>
    <n v="35.200000000000003"/>
    <x v="106"/>
    <s v="Yes"/>
    <x v="0"/>
    <x v="0"/>
    <n v="2"/>
    <x v="1"/>
    <x v="0"/>
    <x v="1"/>
    <s v="29-Jul-1987"/>
    <n v="5926.85"/>
    <x v="1"/>
    <s v="tier - 3"/>
    <x v="2"/>
    <n v="35"/>
  </r>
  <r>
    <x v="687"/>
    <s v="Mason Cox"/>
    <n v="41.26"/>
    <x v="412"/>
    <s v="Yes"/>
    <x v="0"/>
    <x v="0"/>
    <n v="0"/>
    <x v="1"/>
    <x v="0"/>
    <x v="1"/>
    <s v="13-Aug-1993"/>
    <n v="5926.93"/>
    <x v="0"/>
    <s v="tier - 2"/>
    <x v="7"/>
    <n v="29"/>
  </r>
  <r>
    <x v="688"/>
    <s v="Thompson"/>
    <n v="17.195"/>
    <x v="319"/>
    <s v="Yes"/>
    <x v="0"/>
    <x v="0"/>
    <n v="0"/>
    <x v="0"/>
    <x v="3"/>
    <x v="2"/>
    <s v="30-Jul-1994"/>
    <n v="5927.65"/>
    <x v="0"/>
    <s v="tier - 1"/>
    <x v="1"/>
    <n v="28"/>
  </r>
  <r>
    <x v="689"/>
    <s v="Nelson"/>
    <n v="23.085000000000001"/>
    <x v="159"/>
    <s v="Yes"/>
    <x v="0"/>
    <x v="0"/>
    <n v="2"/>
    <x v="1"/>
    <x v="2"/>
    <x v="2"/>
    <s v="14-Jul-1987"/>
    <n v="5934.38"/>
    <x v="1"/>
    <s v="tier - 2"/>
    <x v="0"/>
    <n v="35"/>
  </r>
  <r>
    <x v="690"/>
    <s v="Forte"/>
    <n v="21.66"/>
    <x v="112"/>
    <s v="Yes"/>
    <x v="0"/>
    <x v="0"/>
    <n v="2"/>
    <x v="1"/>
    <x v="2"/>
    <x v="2"/>
    <s v="13-Aug-2003"/>
    <n v="5957.35"/>
    <x v="0"/>
    <s v="tier - 2"/>
    <x v="1"/>
    <n v="19"/>
  </r>
  <r>
    <x v="691"/>
    <s v="Corona Iturriaga"/>
    <n v="36.47"/>
    <x v="210"/>
    <s v="Yes"/>
    <x v="0"/>
    <x v="0"/>
    <n v="0"/>
    <x v="1"/>
    <x v="0"/>
    <x v="0"/>
    <s v="15-Jul-2004"/>
    <n v="5960.91"/>
    <x v="0"/>
    <s v="tier - 1"/>
    <x v="14"/>
    <n v="18"/>
  </r>
  <r>
    <x v="692"/>
    <s v="McCollum"/>
    <n v="36.08"/>
    <x v="413"/>
    <s v="Yes"/>
    <x v="0"/>
    <x v="0"/>
    <n v="0"/>
    <x v="1"/>
    <x v="0"/>
    <x v="0"/>
    <s v="5-Aug-1980"/>
    <n v="5966.89"/>
    <x v="0"/>
    <s v="tier - 3"/>
    <x v="0"/>
    <n v="42"/>
  </r>
  <r>
    <x v="693"/>
    <s v="Hevner"/>
    <n v="23.18"/>
    <x v="297"/>
    <s v="No"/>
    <x v="0"/>
    <x v="0"/>
    <n v="0"/>
    <x v="1"/>
    <x v="2"/>
    <x v="1"/>
    <s v="21-Jul-1980"/>
    <n v="5969.72"/>
    <x v="1"/>
    <s v="tier - 3"/>
    <x v="2"/>
    <n v="42"/>
  </r>
  <r>
    <x v="694"/>
    <s v="Looi"/>
    <n v="39.159999999999997"/>
    <x v="359"/>
    <s v="No"/>
    <x v="0"/>
    <x v="0"/>
    <n v="3"/>
    <x v="1"/>
    <x v="0"/>
    <x v="0"/>
    <s v="22-Jul-1989"/>
    <n v="5972.38"/>
    <x v="0"/>
    <s v="tier - 2"/>
    <x v="2"/>
    <n v="33"/>
  </r>
  <r>
    <x v="695"/>
    <s v="Power"/>
    <n v="38.19"/>
    <x v="414"/>
    <s v="No"/>
    <x v="0"/>
    <x v="0"/>
    <n v="3"/>
    <x v="1"/>
    <x v="0"/>
    <x v="0"/>
    <s v="19-Sep-1984"/>
    <n v="5974.38"/>
    <x v="0"/>
    <s v="tier - 3"/>
    <x v="0"/>
    <n v="38"/>
  </r>
  <r>
    <x v="696"/>
    <s v="Routon"/>
    <n v="26.41"/>
    <x v="415"/>
    <s v="No"/>
    <x v="0"/>
    <x v="0"/>
    <n v="3"/>
    <x v="1"/>
    <x v="1"/>
    <x v="0"/>
    <s v="11-Nov-1984"/>
    <n v="5976.83"/>
    <x v="0"/>
    <s v="tier - 2"/>
    <x v="0"/>
    <n v="38"/>
  </r>
  <r>
    <x v="697"/>
    <s v="Dochelli"/>
    <n v="28.785"/>
    <x v="416"/>
    <s v="No"/>
    <x v="0"/>
    <x v="0"/>
    <n v="0"/>
    <x v="1"/>
    <x v="1"/>
    <x v="0"/>
    <s v="25-Jun-1970"/>
    <n v="5979.66"/>
    <x v="0"/>
    <s v="tier - 3"/>
    <x v="0"/>
    <n v="52"/>
  </r>
  <r>
    <x v="698"/>
    <s v="Gillespie"/>
    <n v="26.695"/>
    <x v="417"/>
    <s v="Yes"/>
    <x v="0"/>
    <x v="1"/>
    <n v="1"/>
    <x v="1"/>
    <x v="1"/>
    <x v="0"/>
    <s v="10-Oct-1980"/>
    <n v="5979.73"/>
    <x v="0"/>
    <s v="tier - 2"/>
    <x v="2"/>
    <n v="42"/>
  </r>
  <r>
    <x v="699"/>
    <s v="Oskvig"/>
    <n v="32.799999999999997"/>
    <x v="87"/>
    <s v="Yes"/>
    <x v="0"/>
    <x v="0"/>
    <n v="1"/>
    <x v="1"/>
    <x v="0"/>
    <x v="1"/>
    <s v="11-Oct-1974"/>
    <n v="5979.99"/>
    <x v="0"/>
    <s v="tier - 3"/>
    <x v="0"/>
    <n v="48"/>
  </r>
  <r>
    <x v="700"/>
    <s v="Holland-Stergar"/>
    <n v="35.869999999999997"/>
    <x v="418"/>
    <s v="Yes"/>
    <x v="0"/>
    <x v="0"/>
    <n v="0"/>
    <x v="1"/>
    <x v="0"/>
    <x v="0"/>
    <s v="10-Jun-1988"/>
    <n v="5989.52"/>
    <x v="0"/>
    <s v="tier - 1"/>
    <x v="1"/>
    <n v="34"/>
  </r>
  <r>
    <x v="701"/>
    <s v="Arai"/>
    <n v="21.66"/>
    <x v="419"/>
    <s v="Yes"/>
    <x v="0"/>
    <x v="0"/>
    <n v="2"/>
    <x v="1"/>
    <x v="2"/>
    <x v="2"/>
    <s v="17-Aug-1974"/>
    <n v="5990.17"/>
    <x v="0"/>
    <s v="tier - 2"/>
    <x v="0"/>
    <n v="48"/>
  </r>
  <r>
    <x v="702"/>
    <s v="Olausson"/>
    <n v="37.72"/>
    <x v="24"/>
    <s v="Yes"/>
    <x v="0"/>
    <x v="1"/>
    <n v="1"/>
    <x v="1"/>
    <x v="0"/>
    <x v="2"/>
    <s v="8-Aug-1980"/>
    <n v="5993.62"/>
    <x v="0"/>
    <s v="tier - 3"/>
    <x v="0"/>
    <n v="42"/>
  </r>
  <r>
    <x v="703"/>
    <s v="Wagner"/>
    <n v="39.700000000000003"/>
    <x v="420"/>
    <s v="No"/>
    <x v="0"/>
    <x v="0"/>
    <n v="3"/>
    <x v="1"/>
    <x v="0"/>
    <x v="0"/>
    <s v="16-Aug-1989"/>
    <n v="6059.17"/>
    <x v="0"/>
    <s v="tier - 1"/>
    <x v="2"/>
    <n v="33"/>
  </r>
  <r>
    <x v="704"/>
    <s v="Delong"/>
    <n v="35.97"/>
    <x v="421"/>
    <s v="No"/>
    <x v="0"/>
    <x v="0"/>
    <n v="3"/>
    <x v="1"/>
    <x v="0"/>
    <x v="0"/>
    <s v="28-Jul-1996"/>
    <n v="6061.8"/>
    <x v="0"/>
    <s v="tier - 3"/>
    <x v="1"/>
    <n v="26"/>
  </r>
  <r>
    <x v="705"/>
    <s v="Mehech"/>
    <n v="37.85"/>
    <x v="422"/>
    <s v="No"/>
    <x v="0"/>
    <x v="0"/>
    <n v="0"/>
    <x v="1"/>
    <x v="0"/>
    <x v="0"/>
    <s v="8-Nov-1994"/>
    <n v="6064.37"/>
    <x v="0"/>
    <s v="tier - 2"/>
    <x v="2"/>
    <n v="28"/>
  </r>
  <r>
    <x v="706"/>
    <s v="Machiela"/>
    <n v="21.66"/>
    <x v="161"/>
    <s v="No"/>
    <x v="1"/>
    <x v="0"/>
    <n v="1"/>
    <x v="0"/>
    <x v="2"/>
    <x v="2"/>
    <s v="21-Sep-1984"/>
    <n v="6067.13"/>
    <x v="1"/>
    <s v="tier - 1"/>
    <x v="5"/>
    <n v="38"/>
  </r>
  <r>
    <x v="707"/>
    <s v="Young"/>
    <n v="39.369999999999997"/>
    <x v="119"/>
    <s v="No"/>
    <x v="0"/>
    <x v="0"/>
    <n v="2"/>
    <x v="1"/>
    <x v="0"/>
    <x v="1"/>
    <s v="8-Aug-1979"/>
    <n v="6074.37"/>
    <x v="0"/>
    <s v="tier - 2"/>
    <x v="1"/>
    <n v="43"/>
  </r>
  <r>
    <x v="708"/>
    <s v="Dupere"/>
    <n v="40.880000000000003"/>
    <x v="370"/>
    <s v="No"/>
    <x v="0"/>
    <x v="0"/>
    <n v="0"/>
    <x v="1"/>
    <x v="0"/>
    <x v="0"/>
    <s v="14-Oct-1984"/>
    <n v="6079.67"/>
    <x v="2"/>
    <s v="tier - 1"/>
    <x v="10"/>
    <n v="38"/>
  </r>
  <r>
    <x v="709"/>
    <s v="Iandolo"/>
    <n v="26.22"/>
    <x v="191"/>
    <s v="Yes"/>
    <x v="0"/>
    <x v="0"/>
    <n v="2"/>
    <x v="1"/>
    <x v="1"/>
    <x v="2"/>
    <s v="25-Jul-1984"/>
    <n v="6082.41"/>
    <x v="2"/>
    <s v="tier - 2"/>
    <x v="2"/>
    <n v="38"/>
  </r>
  <r>
    <x v="710"/>
    <s v="Ito"/>
    <n v="25.08"/>
    <x v="56"/>
    <s v="Yes"/>
    <x v="0"/>
    <x v="0"/>
    <n v="2"/>
    <x v="1"/>
    <x v="1"/>
    <x v="1"/>
    <s v="9-Jun-1970"/>
    <n v="6098.38"/>
    <x v="0"/>
    <s v="tier - 2"/>
    <x v="0"/>
    <n v="52"/>
  </r>
  <r>
    <x v="711"/>
    <s v="Barry"/>
    <n v="39.1"/>
    <x v="423"/>
    <s v="Yes"/>
    <x v="0"/>
    <x v="0"/>
    <n v="2"/>
    <x v="1"/>
    <x v="0"/>
    <x v="0"/>
    <s v="9-Sep-1995"/>
    <n v="6111.95"/>
    <x v="0"/>
    <s v="tier - 3"/>
    <x v="14"/>
    <n v="27"/>
  </r>
  <r>
    <x v="712"/>
    <s v="Boyce"/>
    <n v="37.905000000000001"/>
    <x v="355"/>
    <s v="No"/>
    <x v="0"/>
    <x v="0"/>
    <n v="3"/>
    <x v="1"/>
    <x v="0"/>
    <x v="0"/>
    <s v="21-Jul-1985"/>
    <n v="6112.35"/>
    <x v="0"/>
    <s v="tier - 1"/>
    <x v="1"/>
    <n v="37"/>
  </r>
  <r>
    <x v="713"/>
    <s v="Lin"/>
    <n v="43.35"/>
    <x v="86"/>
    <s v="Yes"/>
    <x v="0"/>
    <x v="1"/>
    <n v="1"/>
    <x v="1"/>
    <x v="0"/>
    <x v="2"/>
    <s v="25-Jul-1991"/>
    <n v="6113.23"/>
    <x v="0"/>
    <s v="tier - 2"/>
    <x v="8"/>
    <n v="31"/>
  </r>
  <r>
    <x v="714"/>
    <s v="Smith"/>
    <n v="36.15"/>
    <x v="424"/>
    <s v="No"/>
    <x v="0"/>
    <x v="0"/>
    <n v="0"/>
    <x v="1"/>
    <x v="0"/>
    <x v="0"/>
    <s v="11-Aug-1983"/>
    <n v="6117.49"/>
    <x v="0"/>
    <s v="tier - 3"/>
    <x v="1"/>
    <n v="39"/>
  </r>
  <r>
    <x v="715"/>
    <s v="Nalven"/>
    <n v="44.98"/>
    <x v="425"/>
    <s v="No"/>
    <x v="0"/>
    <x v="0"/>
    <n v="1"/>
    <x v="1"/>
    <x v="0"/>
    <x v="1"/>
    <s v="16-Nov-1983"/>
    <n v="6123.57"/>
    <x v="1"/>
    <s v="tier - 2"/>
    <x v="1"/>
    <n v="39"/>
  </r>
  <r>
    <x v="716"/>
    <s v="Bourgeois"/>
    <n v="38.28"/>
    <x v="49"/>
    <s v="No"/>
    <x v="1"/>
    <x v="0"/>
    <n v="1"/>
    <x v="1"/>
    <x v="0"/>
    <x v="2"/>
    <s v="18-Aug-1990"/>
    <n v="6128.8"/>
    <x v="0"/>
    <s v="tier - 3"/>
    <x v="1"/>
    <n v="32"/>
  </r>
  <r>
    <x v="717"/>
    <s v="Orloff"/>
    <n v="32.299999999999997"/>
    <x v="426"/>
    <s v="Yes"/>
    <x v="0"/>
    <x v="0"/>
    <n v="2"/>
    <x v="1"/>
    <x v="0"/>
    <x v="0"/>
    <s v="9-Nov-1969"/>
    <n v="6138.5"/>
    <x v="0"/>
    <s v="tier - 2"/>
    <x v="2"/>
    <n v="53"/>
  </r>
  <r>
    <x v="718"/>
    <s v="Ramirez"/>
    <n v="39.51"/>
    <x v="427"/>
    <s v="Yes"/>
    <x v="0"/>
    <x v="0"/>
    <n v="0"/>
    <x v="1"/>
    <x v="0"/>
    <x v="1"/>
    <s v="5-Sep-1978"/>
    <n v="6138.58"/>
    <x v="0"/>
    <s v="tier - 1"/>
    <x v="0"/>
    <n v="44"/>
  </r>
  <r>
    <x v="719"/>
    <s v="Fouquet"/>
    <n v="50.46"/>
    <x v="176"/>
    <s v="No"/>
    <x v="0"/>
    <x v="0"/>
    <n v="0"/>
    <x v="1"/>
    <x v="0"/>
    <x v="2"/>
    <s v="12-Dec-1976"/>
    <n v="6139.14"/>
    <x v="0"/>
    <s v="tier - 3"/>
    <x v="0"/>
    <n v="46"/>
  </r>
  <r>
    <x v="720"/>
    <s v="McPhillips"/>
    <n v="31.73"/>
    <x v="365"/>
    <s v="No"/>
    <x v="0"/>
    <x v="0"/>
    <n v="0"/>
    <x v="1"/>
    <x v="0"/>
    <x v="0"/>
    <s v="14-Oct-1970"/>
    <n v="6147.12"/>
    <x v="0"/>
    <s v="tier - 3"/>
    <x v="1"/>
    <n v="52"/>
  </r>
  <r>
    <x v="721"/>
    <s v="Burgin"/>
    <n v="32.1"/>
    <x v="428"/>
    <s v="Yes"/>
    <x v="0"/>
    <x v="1"/>
    <n v="1"/>
    <x v="1"/>
    <x v="0"/>
    <x v="0"/>
    <s v="6-Nov-1973"/>
    <n v="6152.05"/>
    <x v="0"/>
    <s v="tier - 3"/>
    <x v="0"/>
    <n v="49"/>
  </r>
  <r>
    <x v="722"/>
    <s v="Roberts"/>
    <n v="27.83"/>
    <x v="429"/>
    <s v="Yes"/>
    <x v="0"/>
    <x v="1"/>
    <n v="1"/>
    <x v="1"/>
    <x v="1"/>
    <x v="0"/>
    <s v="15-Oct-1985"/>
    <n v="6159.57"/>
    <x v="0"/>
    <s v="tier - 1"/>
    <x v="1"/>
    <n v="37"/>
  </r>
  <r>
    <x v="723"/>
    <s v="Nemec"/>
    <n v="27.72"/>
    <x v="430"/>
    <s v="Yes"/>
    <x v="0"/>
    <x v="1"/>
    <n v="1"/>
    <x v="1"/>
    <x v="1"/>
    <x v="0"/>
    <s v="6-Oct-1984"/>
    <n v="6170.96"/>
    <x v="0"/>
    <s v="tier - 1"/>
    <x v="0"/>
    <n v="38"/>
  </r>
  <r>
    <x v="724"/>
    <s v="Appman"/>
    <n v="36.765000000000001"/>
    <x v="338"/>
    <s v="Yes"/>
    <x v="0"/>
    <x v="0"/>
    <n v="2"/>
    <x v="1"/>
    <x v="0"/>
    <x v="2"/>
    <s v="9-Aug-1985"/>
    <n v="6183.32"/>
    <x v="0"/>
    <s v="tier - 2"/>
    <x v="1"/>
    <n v="37"/>
  </r>
  <r>
    <x v="725"/>
    <s v="Driscoll"/>
    <n v="48.36"/>
    <x v="337"/>
    <s v="No"/>
    <x v="0"/>
    <x v="0"/>
    <n v="0"/>
    <x v="1"/>
    <x v="0"/>
    <x v="2"/>
    <s v="5-Oct-1970"/>
    <n v="6183.46"/>
    <x v="0"/>
    <s v="tier - 2"/>
    <x v="1"/>
    <n v="52"/>
  </r>
  <r>
    <x v="726"/>
    <s v="Glotzbach"/>
    <n v="31.445"/>
    <x v="171"/>
    <s v="Yes"/>
    <x v="0"/>
    <x v="0"/>
    <n v="2"/>
    <x v="1"/>
    <x v="0"/>
    <x v="2"/>
    <s v="1-Nov-1988"/>
    <n v="6184.3"/>
    <x v="0"/>
    <s v="tier - 3"/>
    <x v="0"/>
    <n v="34"/>
  </r>
  <r>
    <x v="727"/>
    <s v="Tenforde"/>
    <n v="27.55"/>
    <x v="431"/>
    <s v="No"/>
    <x v="0"/>
    <x v="0"/>
    <n v="0"/>
    <x v="1"/>
    <x v="1"/>
    <x v="0"/>
    <s v="22-Nov-1981"/>
    <n v="6185.32"/>
    <x v="0"/>
    <s v="tier - 1"/>
    <x v="0"/>
    <n v="41"/>
  </r>
  <r>
    <x v="728"/>
    <s v="Ramirez"/>
    <n v="33.11"/>
    <x v="432"/>
    <s v="No"/>
    <x v="0"/>
    <x v="0"/>
    <n v="0"/>
    <x v="1"/>
    <x v="0"/>
    <x v="0"/>
    <s v="1-Oct-1981"/>
    <n v="6186.13"/>
    <x v="0"/>
    <s v="tier - 3"/>
    <x v="2"/>
    <n v="41"/>
  </r>
  <r>
    <x v="729"/>
    <s v="Stanley Torres"/>
    <n v="36.85"/>
    <x v="200"/>
    <s v="Yes"/>
    <x v="0"/>
    <x v="0"/>
    <n v="2"/>
    <x v="1"/>
    <x v="0"/>
    <x v="1"/>
    <s v="23-Oct-1988"/>
    <n v="6196.45"/>
    <x v="0"/>
    <s v="tier - 1"/>
    <x v="2"/>
    <n v="34"/>
  </r>
  <r>
    <x v="730"/>
    <s v="Vandongen"/>
    <n v="36.299999999999997"/>
    <x v="427"/>
    <s v="Yes"/>
    <x v="0"/>
    <x v="0"/>
    <n v="2"/>
    <x v="1"/>
    <x v="0"/>
    <x v="1"/>
    <s v="22-Jul-1985"/>
    <n v="6198.75"/>
    <x v="0"/>
    <s v="tier - 1"/>
    <x v="1"/>
    <n v="37"/>
  </r>
  <r>
    <x v="731"/>
    <s v="Liebald"/>
    <n v="45.34"/>
    <x v="363"/>
    <s v="Yes"/>
    <x v="0"/>
    <x v="0"/>
    <n v="0"/>
    <x v="1"/>
    <x v="0"/>
    <x v="2"/>
    <s v="20-Dec-1985"/>
    <n v="6203.9"/>
    <x v="2"/>
    <s v="tier - 2"/>
    <x v="1"/>
    <n v="37"/>
  </r>
  <r>
    <x v="732"/>
    <s v="Holte"/>
    <n v="31.8"/>
    <x v="332"/>
    <s v="Yes"/>
    <x v="0"/>
    <x v="0"/>
    <n v="2"/>
    <x v="1"/>
    <x v="0"/>
    <x v="2"/>
    <s v="22-Sep-1985"/>
    <n v="6203.9"/>
    <x v="0"/>
    <s v="tier - 2"/>
    <x v="1"/>
    <n v="37"/>
  </r>
  <r>
    <x v="733"/>
    <s v="Johnson"/>
    <n v="41.02"/>
    <x v="433"/>
    <s v="No"/>
    <x v="0"/>
    <x v="0"/>
    <n v="0"/>
    <x v="1"/>
    <x v="0"/>
    <x v="0"/>
    <s v="10-Sep-1999"/>
    <n v="6207.26"/>
    <x v="0"/>
    <s v="tier - 2"/>
    <x v="14"/>
    <n v="23"/>
  </r>
  <r>
    <x v="734"/>
    <s v="Bartlett"/>
    <n v="32.68"/>
    <x v="2"/>
    <s v="No"/>
    <x v="0"/>
    <x v="0"/>
    <n v="0"/>
    <x v="1"/>
    <x v="0"/>
    <x v="0"/>
    <s v="12-Aug-1992"/>
    <n v="6208.5"/>
    <x v="0"/>
    <s v="tier - 1"/>
    <x v="11"/>
    <n v="30"/>
  </r>
  <r>
    <x v="735"/>
    <s v="Bergman"/>
    <n v="21.7"/>
    <x v="166"/>
    <s v="No"/>
    <x v="0"/>
    <x v="1"/>
    <n v="1"/>
    <x v="0"/>
    <x v="2"/>
    <x v="2"/>
    <s v="29-Jun-1972"/>
    <n v="6219.93"/>
    <x v="0"/>
    <s v="tier - 2"/>
    <x v="0"/>
    <n v="50"/>
  </r>
  <r>
    <x v="736"/>
    <s v="Aitken"/>
    <n v="40.479999999999997"/>
    <x v="381"/>
    <s v="No"/>
    <x v="0"/>
    <x v="0"/>
    <n v="3"/>
    <x v="1"/>
    <x v="0"/>
    <x v="0"/>
    <s v="19-Sep-1978"/>
    <n v="6236.95"/>
    <x v="0"/>
    <s v="tier - 2"/>
    <x v="0"/>
    <n v="44"/>
  </r>
  <r>
    <x v="737"/>
    <s v="Berger"/>
    <n v="34.5"/>
    <x v="434"/>
    <s v="No"/>
    <x v="0"/>
    <x v="0"/>
    <n v="3"/>
    <x v="1"/>
    <x v="0"/>
    <x v="0"/>
    <s v="11-Aug-1983"/>
    <n v="6238.3"/>
    <x v="0"/>
    <s v="tier - 1"/>
    <x v="2"/>
    <n v="39"/>
  </r>
  <r>
    <x v="738"/>
    <s v="Richey"/>
    <n v="45.9"/>
    <x v="289"/>
    <s v="Yes"/>
    <x v="0"/>
    <x v="0"/>
    <n v="1"/>
    <x v="1"/>
    <x v="0"/>
    <x v="0"/>
    <s v="10-Oct-1979"/>
    <n v="6250.44"/>
    <x v="0"/>
    <s v="tier - 1"/>
    <x v="2"/>
    <n v="43"/>
  </r>
  <r>
    <x v="739"/>
    <s v="Trotter"/>
    <n v="33.479999999999997"/>
    <x v="435"/>
    <s v="Yes"/>
    <x v="0"/>
    <x v="0"/>
    <n v="2"/>
    <x v="1"/>
    <x v="0"/>
    <x v="2"/>
    <s v="11-Nov-1972"/>
    <n v="6253.85"/>
    <x v="0"/>
    <s v="tier - 2"/>
    <x v="0"/>
    <n v="50"/>
  </r>
  <r>
    <x v="740"/>
    <s v="Chavez"/>
    <n v="28.31"/>
    <x v="10"/>
    <s v="Yes"/>
    <x v="0"/>
    <x v="0"/>
    <n v="2"/>
    <x v="1"/>
    <x v="1"/>
    <x v="1"/>
    <s v="8-Sep-1972"/>
    <n v="6254.13"/>
    <x v="0"/>
    <s v="tier - 2"/>
    <x v="1"/>
    <n v="50"/>
  </r>
  <r>
    <x v="741"/>
    <s v="Orifice"/>
    <n v="21.565000000000001"/>
    <x v="436"/>
    <s v="No"/>
    <x v="1"/>
    <x v="0"/>
    <n v="1"/>
    <x v="0"/>
    <x v="2"/>
    <x v="2"/>
    <s v="11-Oct-1970"/>
    <n v="6255.38"/>
    <x v="0"/>
    <s v="tier - 2"/>
    <x v="0"/>
    <n v="52"/>
  </r>
  <r>
    <x v="742"/>
    <s v="Farkash"/>
    <n v="35.590000000000003"/>
    <x v="127"/>
    <s v="Yes"/>
    <x v="0"/>
    <x v="1"/>
    <n v="1"/>
    <x v="1"/>
    <x v="0"/>
    <x v="2"/>
    <s v="17-Oct-1995"/>
    <n v="6261.2"/>
    <x v="0"/>
    <s v="tier - 1"/>
    <x v="14"/>
    <n v="27"/>
  </r>
  <r>
    <x v="743"/>
    <s v="Hribar"/>
    <n v="43.44"/>
    <x v="320"/>
    <s v="Yes"/>
    <x v="0"/>
    <x v="0"/>
    <n v="0"/>
    <x v="1"/>
    <x v="0"/>
    <x v="2"/>
    <s v="25-Sep-1984"/>
    <n v="6269.33"/>
    <x v="0"/>
    <s v="tier - 1"/>
    <x v="0"/>
    <n v="38"/>
  </r>
  <r>
    <x v="744"/>
    <s v="Crawford"/>
    <n v="21.754999999999999"/>
    <x v="230"/>
    <s v="Yes"/>
    <x v="0"/>
    <x v="0"/>
    <n v="0"/>
    <x v="1"/>
    <x v="2"/>
    <x v="0"/>
    <s v="30-Jun-1981"/>
    <n v="6272.48"/>
    <x v="2"/>
    <s v="tier - 3"/>
    <x v="0"/>
    <n v="41"/>
  </r>
  <r>
    <x v="745"/>
    <s v="Sittlington"/>
    <n v="44.55"/>
    <x v="437"/>
    <s v="Yes"/>
    <x v="0"/>
    <x v="0"/>
    <n v="1"/>
    <x v="1"/>
    <x v="0"/>
    <x v="0"/>
    <s v="16-Oct-1993"/>
    <n v="6276.3"/>
    <x v="0"/>
    <s v="tier - 1"/>
    <x v="7"/>
    <n v="29"/>
  </r>
  <r>
    <x v="746"/>
    <s v="Silbert"/>
    <n v="43.32"/>
    <x v="145"/>
    <s v="Yes"/>
    <x v="0"/>
    <x v="0"/>
    <n v="0"/>
    <x v="1"/>
    <x v="0"/>
    <x v="2"/>
    <s v="24-Nov-1981"/>
    <n v="6282.24"/>
    <x v="0"/>
    <s v="tier - 1"/>
    <x v="2"/>
    <n v="41"/>
  </r>
  <r>
    <x v="747"/>
    <s v="Carrique"/>
    <n v="31.23"/>
    <x v="438"/>
    <s v="Yes"/>
    <x v="0"/>
    <x v="1"/>
    <n v="1"/>
    <x v="1"/>
    <x v="0"/>
    <x v="0"/>
    <s v="26-Aug-1981"/>
    <n v="6289.75"/>
    <x v="0"/>
    <s v="tier - 3"/>
    <x v="0"/>
    <n v="41"/>
  </r>
  <r>
    <x v="748"/>
    <s v="Kosla"/>
    <n v="42.81"/>
    <x v="325"/>
    <s v="No"/>
    <x v="0"/>
    <x v="0"/>
    <n v="1"/>
    <x v="1"/>
    <x v="0"/>
    <x v="2"/>
    <s v="4-Jul-1996"/>
    <n v="6293.63"/>
    <x v="0"/>
    <s v="tier - 3"/>
    <x v="11"/>
    <n v="26"/>
  </r>
  <r>
    <x v="749"/>
    <s v="Parker"/>
    <n v="35.909999999999997"/>
    <x v="379"/>
    <s v="Yes"/>
    <x v="0"/>
    <x v="0"/>
    <n v="2"/>
    <x v="1"/>
    <x v="0"/>
    <x v="0"/>
    <s v="17-Sep-1974"/>
    <n v="6302.23"/>
    <x v="0"/>
    <s v="tier - 1"/>
    <x v="0"/>
    <n v="48"/>
  </r>
  <r>
    <x v="750"/>
    <s v="Horton"/>
    <n v="36.65"/>
    <x v="170"/>
    <s v="Yes"/>
    <x v="0"/>
    <x v="1"/>
    <n v="1"/>
    <x v="1"/>
    <x v="0"/>
    <x v="2"/>
    <s v="4-Sep-1969"/>
    <n v="6305.61"/>
    <x v="0"/>
    <s v="tier - 2"/>
    <x v="1"/>
    <n v="53"/>
  </r>
  <r>
    <x v="751"/>
    <s v="Boller"/>
    <n v="22.04"/>
    <x v="333"/>
    <s v="Yes"/>
    <x v="0"/>
    <x v="0"/>
    <n v="2"/>
    <x v="1"/>
    <x v="2"/>
    <x v="0"/>
    <s v="27-Jul-2004"/>
    <n v="6311.11"/>
    <x v="0"/>
    <s v="tier - 2"/>
    <x v="2"/>
    <n v="18"/>
  </r>
  <r>
    <x v="752"/>
    <s v="Olaru"/>
    <n v="31.824999999999999"/>
    <x v="315"/>
    <s v="Yes"/>
    <x v="0"/>
    <x v="0"/>
    <n v="1"/>
    <x v="1"/>
    <x v="0"/>
    <x v="2"/>
    <s v="19-Nov-1985"/>
    <n v="6311.95"/>
    <x v="0"/>
    <s v="tier - 1"/>
    <x v="2"/>
    <n v="37"/>
  </r>
  <r>
    <x v="753"/>
    <s v="Prescott"/>
    <n v="53.58"/>
    <x v="188"/>
    <s v="No"/>
    <x v="0"/>
    <x v="0"/>
    <n v="1"/>
    <x v="1"/>
    <x v="0"/>
    <x v="2"/>
    <s v="15-Dec-1985"/>
    <n v="6313.76"/>
    <x v="0"/>
    <s v="tier - 1"/>
    <x v="0"/>
    <n v="37"/>
  </r>
  <r>
    <x v="754"/>
    <s v="Hines"/>
    <n v="34.299999999999997"/>
    <x v="439"/>
    <s v="No"/>
    <x v="0"/>
    <x v="0"/>
    <n v="0"/>
    <x v="1"/>
    <x v="0"/>
    <x v="0"/>
    <s v="13-Aug-1990"/>
    <n v="6334.34"/>
    <x v="0"/>
    <s v="tier - 2"/>
    <x v="8"/>
    <n v="32"/>
  </r>
  <r>
    <x v="755"/>
    <s v="Blanton"/>
    <n v="32.11"/>
    <x v="440"/>
    <s v="No"/>
    <x v="0"/>
    <x v="0"/>
    <n v="0"/>
    <x v="1"/>
    <x v="0"/>
    <x v="0"/>
    <s v="25-Sep-1986"/>
    <n v="6335.64"/>
    <x v="0"/>
    <s v="tier - 2"/>
    <x v="0"/>
    <n v="36"/>
  </r>
  <r>
    <x v="756"/>
    <s v="Bustamante"/>
    <n v="31.78"/>
    <x v="441"/>
    <s v="Yes"/>
    <x v="0"/>
    <x v="1"/>
    <n v="1"/>
    <x v="1"/>
    <x v="0"/>
    <x v="0"/>
    <s v="21-Oct-1983"/>
    <n v="6338.08"/>
    <x v="0"/>
    <s v="tier - 1"/>
    <x v="0"/>
    <n v="39"/>
  </r>
  <r>
    <x v="757"/>
    <s v="McCann"/>
    <n v="46.89"/>
    <x v="315"/>
    <s v="No"/>
    <x v="0"/>
    <x v="0"/>
    <n v="0"/>
    <x v="1"/>
    <x v="0"/>
    <x v="2"/>
    <s v="19-Aug-1983"/>
    <n v="6356.27"/>
    <x v="1"/>
    <s v="tier - 2"/>
    <x v="0"/>
    <n v="39"/>
  </r>
  <r>
    <x v="758"/>
    <s v="Schmole"/>
    <n v="39.35"/>
    <x v="442"/>
    <s v="Yes"/>
    <x v="0"/>
    <x v="0"/>
    <n v="1"/>
    <x v="1"/>
    <x v="0"/>
    <x v="0"/>
    <s v="30-Oct-1980"/>
    <n v="6358.78"/>
    <x v="0"/>
    <s v="tier - 1"/>
    <x v="1"/>
    <n v="42"/>
  </r>
  <r>
    <x v="759"/>
    <s v="Barber"/>
    <n v="39.200000000000003"/>
    <x v="22"/>
    <s v="No"/>
    <x v="0"/>
    <x v="0"/>
    <n v="0"/>
    <x v="1"/>
    <x v="0"/>
    <x v="0"/>
    <s v="24-Jun-1989"/>
    <n v="6360.99"/>
    <x v="0"/>
    <s v="tier - 2"/>
    <x v="1"/>
    <n v="33"/>
  </r>
  <r>
    <x v="760"/>
    <s v="Reichmann"/>
    <n v="39.159999999999997"/>
    <x v="443"/>
    <s v="No"/>
    <x v="0"/>
    <x v="0"/>
    <n v="0"/>
    <x v="1"/>
    <x v="0"/>
    <x v="0"/>
    <s v="7-Jul-1996"/>
    <n v="6361.47"/>
    <x v="0"/>
    <s v="tier - 3"/>
    <x v="11"/>
    <n v="26"/>
  </r>
  <r>
    <x v="761"/>
    <s v="Cavatorta"/>
    <n v="44.1"/>
    <x v="264"/>
    <s v="Yes"/>
    <x v="0"/>
    <x v="0"/>
    <n v="0"/>
    <x v="1"/>
    <x v="0"/>
    <x v="2"/>
    <s v="9-Nov-1970"/>
    <n v="6367.31"/>
    <x v="0"/>
    <s v="tier - 1"/>
    <x v="0"/>
    <n v="52"/>
  </r>
  <r>
    <x v="762"/>
    <s v="Yaeger"/>
    <n v="33.200000000000003"/>
    <x v="444"/>
    <s v="No"/>
    <x v="0"/>
    <x v="0"/>
    <n v="0"/>
    <x v="1"/>
    <x v="0"/>
    <x v="0"/>
    <s v="13-Aug-1984"/>
    <n v="6373.56"/>
    <x v="0"/>
    <s v="tier - 1"/>
    <x v="1"/>
    <n v="38"/>
  </r>
  <r>
    <x v="763"/>
    <s v="Hughes"/>
    <n v="29.92"/>
    <x v="445"/>
    <s v="No"/>
    <x v="0"/>
    <x v="0"/>
    <n v="0"/>
    <x v="1"/>
    <x v="1"/>
    <x v="0"/>
    <s v="18-Nov-1976"/>
    <n v="6374.16"/>
    <x v="0"/>
    <s v="tier - 2"/>
    <x v="0"/>
    <n v="46"/>
  </r>
  <r>
    <x v="764"/>
    <s v="Donahue"/>
    <n v="25"/>
    <x v="446"/>
    <s v="No"/>
    <x v="0"/>
    <x v="0"/>
    <n v="0"/>
    <x v="1"/>
    <x v="1"/>
    <x v="0"/>
    <s v="6-Aug-1982"/>
    <n v="6389.38"/>
    <x v="2"/>
    <s v="tier - 2"/>
    <x v="1"/>
    <n v="40"/>
  </r>
  <r>
    <x v="765"/>
    <s v="Greenwell"/>
    <n v="38.869999999999997"/>
    <x v="447"/>
    <s v="Yes"/>
    <x v="0"/>
    <x v="0"/>
    <n v="1"/>
    <x v="1"/>
    <x v="0"/>
    <x v="0"/>
    <s v="16-Aug-1997"/>
    <n v="6389.53"/>
    <x v="0"/>
    <s v="tier - 2"/>
    <x v="11"/>
    <n v="25"/>
  </r>
  <r>
    <x v="766"/>
    <s v="Steele"/>
    <n v="32.299999999999997"/>
    <x v="124"/>
    <s v="Yes"/>
    <x v="0"/>
    <x v="0"/>
    <n v="2"/>
    <x v="1"/>
    <x v="0"/>
    <x v="2"/>
    <s v="28-Oct-1982"/>
    <n v="6393.6"/>
    <x v="0"/>
    <s v="tier - 1"/>
    <x v="1"/>
    <n v="40"/>
  </r>
  <r>
    <x v="767"/>
    <s v="Gunter"/>
    <n v="31.16"/>
    <x v="448"/>
    <s v="Yes"/>
    <x v="0"/>
    <x v="0"/>
    <n v="2"/>
    <x v="1"/>
    <x v="0"/>
    <x v="0"/>
    <s v="9-Sep-1987"/>
    <n v="6402.29"/>
    <x v="0"/>
    <s v="tier - 3"/>
    <x v="8"/>
    <n v="35"/>
  </r>
  <r>
    <x v="768"/>
    <s v="McDonough"/>
    <n v="54.59"/>
    <x v="159"/>
    <s v="No"/>
    <x v="0"/>
    <x v="0"/>
    <n v="0"/>
    <x v="1"/>
    <x v="0"/>
    <x v="2"/>
    <s v="10-Dec-1985"/>
    <n v="6406.41"/>
    <x v="2"/>
    <s v="tier - 3"/>
    <x v="10"/>
    <n v="37"/>
  </r>
  <r>
    <x v="769"/>
    <s v="Sweetland"/>
    <n v="21.09"/>
    <x v="449"/>
    <s v="Yes"/>
    <x v="0"/>
    <x v="0"/>
    <n v="2"/>
    <x v="1"/>
    <x v="2"/>
    <x v="0"/>
    <s v="20-Aug-1970"/>
    <n v="6407.05"/>
    <x v="0"/>
    <s v="tier - 1"/>
    <x v="0"/>
    <n v="52"/>
  </r>
  <r>
    <x v="770"/>
    <s v="Hammersmith"/>
    <n v="52.41"/>
    <x v="74"/>
    <s v="No"/>
    <x v="0"/>
    <x v="0"/>
    <n v="1"/>
    <x v="1"/>
    <x v="0"/>
    <x v="1"/>
    <s v="22-Aug-1971"/>
    <n v="6412.34"/>
    <x v="0"/>
    <s v="tier - 3"/>
    <x v="0"/>
    <n v="51"/>
  </r>
  <r>
    <x v="771"/>
    <s v="French"/>
    <n v="41.47"/>
    <x v="236"/>
    <s v="Yes"/>
    <x v="0"/>
    <x v="0"/>
    <n v="2"/>
    <x v="1"/>
    <x v="0"/>
    <x v="1"/>
    <s v="4-Sep-1987"/>
    <n v="6414.18"/>
    <x v="0"/>
    <s v="tier - 2"/>
    <x v="2"/>
    <n v="35"/>
  </r>
  <r>
    <x v="772"/>
    <s v="Garbe"/>
    <n v="33.1"/>
    <x v="27"/>
    <s v="Yes"/>
    <x v="0"/>
    <x v="0"/>
    <n v="2"/>
    <x v="1"/>
    <x v="0"/>
    <x v="2"/>
    <s v="30-Dec-1976"/>
    <n v="6417.28"/>
    <x v="0"/>
    <s v="tier - 3"/>
    <x v="0"/>
    <n v="46"/>
  </r>
  <r>
    <x v="773"/>
    <s v="Duncan"/>
    <n v="30.8"/>
    <x v="161"/>
    <s v="Yes"/>
    <x v="0"/>
    <x v="0"/>
    <n v="2"/>
    <x v="1"/>
    <x v="0"/>
    <x v="2"/>
    <s v="5-Aug-1975"/>
    <n v="6423.48"/>
    <x v="0"/>
    <s v="tier - 3"/>
    <x v="0"/>
    <n v="47"/>
  </r>
  <r>
    <x v="774"/>
    <s v="Wallace"/>
    <n v="42.06"/>
    <x v="134"/>
    <s v="No"/>
    <x v="0"/>
    <x v="0"/>
    <n v="1"/>
    <x v="1"/>
    <x v="0"/>
    <x v="2"/>
    <s v="22-Jul-1985"/>
    <n v="6435.62"/>
    <x v="1"/>
    <s v="tier - 2"/>
    <x v="0"/>
    <n v="37"/>
  </r>
  <r>
    <x v="775"/>
    <s v="Tillman"/>
    <n v="39.270000000000003"/>
    <x v="409"/>
    <s v="No"/>
    <x v="0"/>
    <x v="1"/>
    <n v="1"/>
    <x v="1"/>
    <x v="0"/>
    <x v="2"/>
    <s v="26-Aug-1984"/>
    <n v="6455.86"/>
    <x v="1"/>
    <s v="tier - 3"/>
    <x v="1"/>
    <n v="38"/>
  </r>
  <r>
    <x v="776"/>
    <s v="Lee"/>
    <n v="30.71"/>
    <x v="450"/>
    <s v="Yes"/>
    <x v="0"/>
    <x v="0"/>
    <n v="1"/>
    <x v="1"/>
    <x v="0"/>
    <x v="2"/>
    <s v="1-Nov-1984"/>
    <n v="6457.84"/>
    <x v="0"/>
    <s v="tier - 3"/>
    <x v="1"/>
    <n v="38"/>
  </r>
  <r>
    <x v="777"/>
    <s v="Taylor"/>
    <n v="47.19"/>
    <x v="319"/>
    <s v="No"/>
    <x v="0"/>
    <x v="0"/>
    <n v="0"/>
    <x v="1"/>
    <x v="0"/>
    <x v="2"/>
    <s v="27-Jul-1981"/>
    <n v="6473.15"/>
    <x v="0"/>
    <s v="tier - 2"/>
    <x v="0"/>
    <n v="41"/>
  </r>
  <r>
    <x v="778"/>
    <s v="McSween"/>
    <n v="30.02"/>
    <x v="451"/>
    <s v="No"/>
    <x v="0"/>
    <x v="0"/>
    <n v="0"/>
    <x v="1"/>
    <x v="0"/>
    <x v="0"/>
    <s v="8-Jun-1980"/>
    <n v="6474.01"/>
    <x v="0"/>
    <s v="tier - 3"/>
    <x v="2"/>
    <n v="43"/>
  </r>
  <r>
    <x v="779"/>
    <s v="Schubert"/>
    <n v="37.909999999999997"/>
    <x v="251"/>
    <s v="Yes"/>
    <x v="0"/>
    <x v="0"/>
    <n v="0"/>
    <x v="1"/>
    <x v="0"/>
    <x v="2"/>
    <s v="1-Dec-1970"/>
    <n v="6481.67"/>
    <x v="0"/>
    <s v="tier - 2"/>
    <x v="0"/>
    <n v="52"/>
  </r>
  <r>
    <x v="780"/>
    <s v="Lalanne"/>
    <n v="54.61"/>
    <x v="326"/>
    <s v="No"/>
    <x v="0"/>
    <x v="0"/>
    <n v="0"/>
    <x v="1"/>
    <x v="0"/>
    <x v="2"/>
    <s v="9-Oct-1982"/>
    <n v="6496.89"/>
    <x v="0"/>
    <s v="tier - 3"/>
    <x v="2"/>
    <n v="40"/>
  </r>
  <r>
    <x v="781"/>
    <s v="Flanagan"/>
    <n v="36.005000000000003"/>
    <x v="452"/>
    <s v="No"/>
    <x v="0"/>
    <x v="0"/>
    <n v="0"/>
    <x v="1"/>
    <x v="0"/>
    <x v="0"/>
    <s v="28-Aug-1982"/>
    <n v="6500.24"/>
    <x v="0"/>
    <s v="tier - 2"/>
    <x v="0"/>
    <n v="40"/>
  </r>
  <r>
    <x v="782"/>
    <s v="Arellano"/>
    <n v="28.7"/>
    <x v="453"/>
    <s v="No"/>
    <x v="0"/>
    <x v="0"/>
    <n v="0"/>
    <x v="1"/>
    <x v="1"/>
    <x v="0"/>
    <s v="7-Jul-1994"/>
    <n v="6512.24"/>
    <x v="0"/>
    <s v="tier - 1"/>
    <x v="11"/>
    <n v="28"/>
  </r>
  <r>
    <x v="783"/>
    <s v="Charette"/>
    <n v="34.295000000000002"/>
    <x v="454"/>
    <s v="No"/>
    <x v="0"/>
    <x v="0"/>
    <n v="0"/>
    <x v="1"/>
    <x v="0"/>
    <x v="0"/>
    <s v="23-Oct-1976"/>
    <n v="6529.21"/>
    <x v="0"/>
    <s v="tier - 1"/>
    <x v="0"/>
    <n v="46"/>
  </r>
  <r>
    <x v="784"/>
    <s v="Pena Reyes"/>
    <n v="27.55"/>
    <x v="455"/>
    <s v="No"/>
    <x v="0"/>
    <x v="0"/>
    <n v="0"/>
    <x v="1"/>
    <x v="1"/>
    <x v="0"/>
    <s v="12-Aug-1982"/>
    <n v="6532.04"/>
    <x v="0"/>
    <s v="tier - 1"/>
    <x v="0"/>
    <n v="40"/>
  </r>
  <r>
    <x v="785"/>
    <s v="Broderick"/>
    <n v="40.700000000000003"/>
    <x v="140"/>
    <s v="No"/>
    <x v="0"/>
    <x v="0"/>
    <n v="0"/>
    <x v="1"/>
    <x v="0"/>
    <x v="2"/>
    <s v="2-Oct-1982"/>
    <n v="6536.68"/>
    <x v="0"/>
    <s v="tier - 2"/>
    <x v="1"/>
    <n v="40"/>
  </r>
  <r>
    <x v="786"/>
    <s v="Summers"/>
    <n v="18.335000000000001"/>
    <x v="221"/>
    <s v="No"/>
    <x v="0"/>
    <x v="0"/>
    <n v="0"/>
    <x v="1"/>
    <x v="3"/>
    <x v="0"/>
    <s v="3-Dec-1969"/>
    <n v="6546.16"/>
    <x v="0"/>
    <s v="tier - 3"/>
    <x v="0"/>
    <n v="53"/>
  </r>
  <r>
    <x v="787"/>
    <s v="Fisher"/>
    <n v="33.914999999999999"/>
    <x v="411"/>
    <s v="Yes"/>
    <x v="0"/>
    <x v="0"/>
    <n v="2"/>
    <x v="1"/>
    <x v="0"/>
    <x v="0"/>
    <s v="18-Dec-1986"/>
    <n v="6548.2"/>
    <x v="0"/>
    <s v="tier - 3"/>
    <x v="1"/>
    <n v="36"/>
  </r>
  <r>
    <x v="788"/>
    <s v="Zhou"/>
    <n v="33.534999999999997"/>
    <x v="108"/>
    <s v="Yes"/>
    <x v="0"/>
    <x v="0"/>
    <n v="2"/>
    <x v="1"/>
    <x v="0"/>
    <x v="0"/>
    <s v="6-Aug-1989"/>
    <n v="6551.75"/>
    <x v="0"/>
    <s v="tier - 2"/>
    <x v="8"/>
    <n v="33"/>
  </r>
  <r>
    <x v="789"/>
    <s v="Clarke-Ames"/>
    <n v="23.655000000000001"/>
    <x v="456"/>
    <s v="Yes"/>
    <x v="0"/>
    <x v="0"/>
    <n v="2"/>
    <x v="1"/>
    <x v="2"/>
    <x v="0"/>
    <s v="11-Dec-1968"/>
    <n v="6552.01"/>
    <x v="1"/>
    <s v="tier - 2"/>
    <x v="0"/>
    <n v="54"/>
  </r>
  <r>
    <x v="790"/>
    <s v="Staton"/>
    <n v="28"/>
    <x v="252"/>
    <s v="No"/>
    <x v="0"/>
    <x v="0"/>
    <n v="0"/>
    <x v="1"/>
    <x v="1"/>
    <x v="2"/>
    <s v="20-Sep-1984"/>
    <n v="6555.07"/>
    <x v="0"/>
    <s v="tier - 2"/>
    <x v="8"/>
    <n v="38"/>
  </r>
  <r>
    <x v="791"/>
    <s v="Forster"/>
    <n v="30.23"/>
    <x v="457"/>
    <s v="Yes"/>
    <x v="0"/>
    <x v="1"/>
    <n v="1"/>
    <x v="1"/>
    <x v="0"/>
    <x v="0"/>
    <s v="20-Jul-1981"/>
    <n v="6571.02"/>
    <x v="0"/>
    <s v="tier - 1"/>
    <x v="1"/>
    <n v="41"/>
  </r>
  <r>
    <x v="792"/>
    <s v="Monaghan"/>
    <n v="51.14"/>
    <x v="458"/>
    <s v="No"/>
    <x v="0"/>
    <x v="0"/>
    <n v="1"/>
    <x v="1"/>
    <x v="0"/>
    <x v="2"/>
    <s v="5-Oct-1984"/>
    <n v="6571.54"/>
    <x v="0"/>
    <s v="tier - 3"/>
    <x v="2"/>
    <n v="38"/>
  </r>
  <r>
    <x v="793"/>
    <s v="Kawamoto"/>
    <n v="24.32"/>
    <x v="459"/>
    <s v="No"/>
    <x v="0"/>
    <x v="0"/>
    <n v="0"/>
    <x v="1"/>
    <x v="2"/>
    <x v="0"/>
    <s v="22-Nov-1982"/>
    <n v="6593.51"/>
    <x v="0"/>
    <s v="tier - 1"/>
    <x v="0"/>
    <n v="40"/>
  </r>
  <r>
    <x v="794"/>
    <s v="Dicharry"/>
    <n v="38.06"/>
    <x v="460"/>
    <s v="No"/>
    <x v="0"/>
    <x v="0"/>
    <n v="0"/>
    <x v="1"/>
    <x v="0"/>
    <x v="0"/>
    <s v="29-Dec-1982"/>
    <n v="6600.21"/>
    <x v="1"/>
    <s v="tier - 2"/>
    <x v="5"/>
    <n v="40"/>
  </r>
  <r>
    <x v="795"/>
    <s v="Berry"/>
    <n v="37.700000000000003"/>
    <x v="461"/>
    <s v="No"/>
    <x v="0"/>
    <x v="0"/>
    <n v="0"/>
    <x v="1"/>
    <x v="0"/>
    <x v="0"/>
    <s v="7-Nov-1982"/>
    <n v="6600.36"/>
    <x v="0"/>
    <s v="tier - 3"/>
    <x v="2"/>
    <n v="40"/>
  </r>
  <r>
    <x v="796"/>
    <s v="Porfirio"/>
    <n v="44"/>
    <x v="390"/>
    <s v="Yes"/>
    <x v="0"/>
    <x v="0"/>
    <n v="2"/>
    <x v="1"/>
    <x v="0"/>
    <x v="0"/>
    <s v="28-Aug-1982"/>
    <n v="6610.11"/>
    <x v="1"/>
    <s v="tier - 2"/>
    <x v="3"/>
    <n v="40"/>
  </r>
  <r>
    <x v="797"/>
    <s v="Thind"/>
    <n v="41.45"/>
    <x v="65"/>
    <s v="Yes"/>
    <x v="0"/>
    <x v="0"/>
    <n v="0"/>
    <x v="1"/>
    <x v="0"/>
    <x v="1"/>
    <s v="29-Aug-1973"/>
    <n v="6630.31"/>
    <x v="0"/>
    <s v="tier - 1"/>
    <x v="0"/>
    <n v="49"/>
  </r>
  <r>
    <x v="798"/>
    <s v="Ryan"/>
    <n v="25.364999999999998"/>
    <x v="462"/>
    <s v="Yes"/>
    <x v="0"/>
    <x v="0"/>
    <n v="0"/>
    <x v="1"/>
    <x v="1"/>
    <x v="0"/>
    <s v="4-Sep-2003"/>
    <n v="6638.16"/>
    <x v="0"/>
    <s v="tier - 1"/>
    <x v="1"/>
    <n v="19"/>
  </r>
  <r>
    <x v="799"/>
    <s v="Horn"/>
    <n v="34.56"/>
    <x v="85"/>
    <s v="Yes"/>
    <x v="0"/>
    <x v="1"/>
    <n v="1"/>
    <x v="1"/>
    <x v="0"/>
    <x v="1"/>
    <s v="6-Jun-1990"/>
    <n v="6639.3"/>
    <x v="0"/>
    <s v="tier - 2"/>
    <x v="11"/>
    <n v="33"/>
  </r>
  <r>
    <x v="800"/>
    <s v="Sabadosa"/>
    <n v="28.2"/>
    <x v="463"/>
    <s v="Yes"/>
    <x v="0"/>
    <x v="0"/>
    <n v="2"/>
    <x v="1"/>
    <x v="1"/>
    <x v="0"/>
    <s v="8-Dec-1984"/>
    <n v="6640.54"/>
    <x v="0"/>
    <s v="tier - 3"/>
    <x v="4"/>
    <n v="38"/>
  </r>
  <r>
    <x v="801"/>
    <s v="Casady"/>
    <n v="30.43"/>
    <x v="464"/>
    <s v="No"/>
    <x v="0"/>
    <x v="0"/>
    <n v="0"/>
    <x v="1"/>
    <x v="0"/>
    <x v="0"/>
    <s v="8-Nov-1970"/>
    <n v="6651.26"/>
    <x v="0"/>
    <s v="tier - 3"/>
    <x v="0"/>
    <n v="52"/>
  </r>
  <r>
    <x v="802"/>
    <s v="Phillips"/>
    <n v="32.395000000000003"/>
    <x v="159"/>
    <s v="Yes"/>
    <x v="0"/>
    <x v="0"/>
    <n v="1"/>
    <x v="1"/>
    <x v="0"/>
    <x v="2"/>
    <s v="1-Jul-1984"/>
    <n v="6652.53"/>
    <x v="1"/>
    <s v="tier - 2"/>
    <x v="0"/>
    <n v="38"/>
  </r>
  <r>
    <x v="803"/>
    <s v="Ahokas"/>
    <n v="24.035"/>
    <x v="308"/>
    <s v="No"/>
    <x v="0"/>
    <x v="0"/>
    <n v="0"/>
    <x v="1"/>
    <x v="2"/>
    <x v="0"/>
    <s v="19-Nov-1989"/>
    <n v="6653.79"/>
    <x v="0"/>
    <s v="tier - 1"/>
    <x v="0"/>
    <n v="33"/>
  </r>
  <r>
    <x v="804"/>
    <s v="Hebert"/>
    <n v="37.119999999999997"/>
    <x v="319"/>
    <s v="No"/>
    <x v="0"/>
    <x v="0"/>
    <n v="2"/>
    <x v="1"/>
    <x v="0"/>
    <x v="2"/>
    <s v="27-Sep-1982"/>
    <n v="6664.32"/>
    <x v="0"/>
    <s v="tier - 2"/>
    <x v="0"/>
    <n v="40"/>
  </r>
  <r>
    <x v="805"/>
    <s v="Fair"/>
    <n v="34.840000000000003"/>
    <x v="272"/>
    <s v="Yes"/>
    <x v="0"/>
    <x v="1"/>
    <n v="1"/>
    <x v="1"/>
    <x v="0"/>
    <x v="1"/>
    <s v="17-Sep-1981"/>
    <n v="6664.69"/>
    <x v="1"/>
    <s v="tier - 1"/>
    <x v="1"/>
    <n v="41"/>
  </r>
  <r>
    <x v="806"/>
    <s v="Swenson"/>
    <n v="29.53"/>
    <x v="257"/>
    <s v="No"/>
    <x v="0"/>
    <x v="0"/>
    <n v="0"/>
    <x v="1"/>
    <x v="1"/>
    <x v="0"/>
    <s v="20-Oct-1989"/>
    <n v="6666.24"/>
    <x v="1"/>
    <s v="tier - 1"/>
    <x v="2"/>
    <n v="33"/>
  </r>
  <r>
    <x v="807"/>
    <s v="Revenis"/>
    <n v="42.51"/>
    <x v="465"/>
    <s v="Yes"/>
    <x v="0"/>
    <x v="0"/>
    <n v="0"/>
    <x v="1"/>
    <x v="0"/>
    <x v="0"/>
    <s v="9-Jul-1985"/>
    <n v="6686.43"/>
    <x v="0"/>
    <s v="tier - 3"/>
    <x v="1"/>
    <n v="37"/>
  </r>
  <r>
    <x v="808"/>
    <s v="Engnes"/>
    <n v="38.14"/>
    <x v="224"/>
    <s v="No"/>
    <x v="0"/>
    <x v="1"/>
    <n v="1"/>
    <x v="1"/>
    <x v="0"/>
    <x v="2"/>
    <s v="13-Jul-1968"/>
    <n v="6700.56"/>
    <x v="1"/>
    <s v="tier - 1"/>
    <x v="1"/>
    <n v="54"/>
  </r>
  <r>
    <x v="809"/>
    <s v="Wiltse"/>
    <n v="39.93"/>
    <x v="356"/>
    <s v="No"/>
    <x v="0"/>
    <x v="0"/>
    <n v="0"/>
    <x v="1"/>
    <x v="0"/>
    <x v="0"/>
    <s v="12-Dec-1971"/>
    <n v="6706.47"/>
    <x v="0"/>
    <s v="tier - 1"/>
    <x v="0"/>
    <n v="51"/>
  </r>
  <r>
    <x v="810"/>
    <s v="Fernandez"/>
    <n v="38.83"/>
    <x v="466"/>
    <s v="No"/>
    <x v="0"/>
    <x v="0"/>
    <n v="0"/>
    <x v="1"/>
    <x v="0"/>
    <x v="0"/>
    <s v="12-Jun-1983"/>
    <n v="6710.19"/>
    <x v="1"/>
    <s v="tier - 3"/>
    <x v="1"/>
    <n v="39"/>
  </r>
  <r>
    <x v="811"/>
    <s v="Edwards"/>
    <n v="37.4"/>
    <x v="467"/>
    <s v="No"/>
    <x v="0"/>
    <x v="0"/>
    <n v="0"/>
    <x v="1"/>
    <x v="0"/>
    <x v="0"/>
    <s v="13-Jun-1994"/>
    <n v="6721.37"/>
    <x v="0"/>
    <s v="tier - 1"/>
    <x v="1"/>
    <n v="28"/>
  </r>
  <r>
    <x v="812"/>
    <s v="Pinney"/>
    <n v="21.4"/>
    <x v="211"/>
    <s v="No"/>
    <x v="0"/>
    <x v="0"/>
    <n v="0"/>
    <x v="1"/>
    <x v="2"/>
    <x v="0"/>
    <s v="21-Oct-1978"/>
    <n v="6737.98"/>
    <x v="0"/>
    <s v="tier - 3"/>
    <x v="0"/>
    <n v="44"/>
  </r>
  <r>
    <x v="813"/>
    <s v="Levy"/>
    <n v="38.380000000000003"/>
    <x v="296"/>
    <s v="Yes"/>
    <x v="0"/>
    <x v="0"/>
    <n v="2"/>
    <x v="1"/>
    <x v="0"/>
    <x v="0"/>
    <s v="18-Jul-1968"/>
    <n v="6738.84"/>
    <x v="1"/>
    <s v="tier - 1"/>
    <x v="1"/>
    <n v="54"/>
  </r>
  <r>
    <x v="814"/>
    <s v="Takeda"/>
    <n v="33.659999999999997"/>
    <x v="140"/>
    <s v="Yes"/>
    <x v="0"/>
    <x v="0"/>
    <n v="2"/>
    <x v="1"/>
    <x v="0"/>
    <x v="2"/>
    <s v="7-Aug-1986"/>
    <n v="6746.74"/>
    <x v="1"/>
    <s v="tier - 2"/>
    <x v="5"/>
    <n v="36"/>
  </r>
  <r>
    <x v="815"/>
    <s v="Burke"/>
    <n v="31.79"/>
    <x v="468"/>
    <s v="Yes"/>
    <x v="0"/>
    <x v="1"/>
    <n v="1"/>
    <x v="1"/>
    <x v="0"/>
    <x v="0"/>
    <s v="5-Jun-1986"/>
    <n v="6748.59"/>
    <x v="1"/>
    <s v="tier - 1"/>
    <x v="5"/>
    <n v="37"/>
  </r>
  <r>
    <x v="816"/>
    <s v="Duarte"/>
    <n v="29.7"/>
    <x v="469"/>
    <s v="Yes"/>
    <x v="0"/>
    <x v="1"/>
    <n v="1"/>
    <x v="1"/>
    <x v="1"/>
    <x v="0"/>
    <s v="17-Jun-1970"/>
    <n v="6749.63"/>
    <x v="0"/>
    <s v="tier - 1"/>
    <x v="0"/>
    <n v="52"/>
  </r>
  <r>
    <x v="817"/>
    <s v="Clark"/>
    <n v="25.46"/>
    <x v="97"/>
    <s v="Yes"/>
    <x v="0"/>
    <x v="1"/>
    <n v="1"/>
    <x v="1"/>
    <x v="1"/>
    <x v="0"/>
    <s v="9-Dec-1966"/>
    <n v="6750.27"/>
    <x v="1"/>
    <s v="tier - 2"/>
    <x v="0"/>
    <n v="56"/>
  </r>
  <r>
    <x v="818"/>
    <s v="Nice"/>
    <n v="39.14"/>
    <x v="470"/>
    <s v="No"/>
    <x v="1"/>
    <x v="0"/>
    <n v="1"/>
    <x v="1"/>
    <x v="0"/>
    <x v="2"/>
    <s v="10-Oct-1988"/>
    <n v="6753.04"/>
    <x v="0"/>
    <s v="tier - 2"/>
    <x v="8"/>
    <n v="34"/>
  </r>
  <r>
    <x v="819"/>
    <s v="Windler"/>
    <n v="41.2"/>
    <x v="436"/>
    <s v="No"/>
    <x v="0"/>
    <x v="0"/>
    <n v="1"/>
    <x v="1"/>
    <x v="0"/>
    <x v="2"/>
    <s v="21-Sep-1981"/>
    <n v="6770.19"/>
    <x v="0"/>
    <s v="tier - 3"/>
    <x v="0"/>
    <n v="41"/>
  </r>
  <r>
    <x v="820"/>
    <s v="Jones"/>
    <n v="28.81"/>
    <x v="471"/>
    <s v="Yes"/>
    <x v="0"/>
    <x v="1"/>
    <n v="1"/>
    <x v="1"/>
    <x v="1"/>
    <x v="0"/>
    <s v="3-Sep-1981"/>
    <n v="6775.96"/>
    <x v="0"/>
    <s v="tier - 3"/>
    <x v="2"/>
    <n v="41"/>
  </r>
  <r>
    <x v="821"/>
    <s v="Stevenson"/>
    <n v="37.409999999999997"/>
    <x v="472"/>
    <s v="No"/>
    <x v="0"/>
    <x v="0"/>
    <n v="2"/>
    <x v="1"/>
    <x v="0"/>
    <x v="0"/>
    <s v="8-Oct-1981"/>
    <n v="6781.35"/>
    <x v="0"/>
    <s v="tier - 1"/>
    <x v="0"/>
    <n v="41"/>
  </r>
  <r>
    <x v="822"/>
    <s v="Humphrey"/>
    <n v="52.54"/>
    <x v="89"/>
    <s v="No"/>
    <x v="0"/>
    <x v="1"/>
    <n v="1"/>
    <x v="1"/>
    <x v="0"/>
    <x v="2"/>
    <s v="23-Nov-1980"/>
    <n v="6781.52"/>
    <x v="0"/>
    <s v="tier - 2"/>
    <x v="0"/>
    <n v="42"/>
  </r>
  <r>
    <x v="823"/>
    <s v="Nelson"/>
    <n v="17.29"/>
    <x v="473"/>
    <s v="No"/>
    <x v="1"/>
    <x v="0"/>
    <n v="1"/>
    <x v="0"/>
    <x v="3"/>
    <x v="2"/>
    <s v="24-Dec-1985"/>
    <n v="6796.86"/>
    <x v="1"/>
    <s v="tier - 3"/>
    <x v="1"/>
    <n v="37"/>
  </r>
  <r>
    <x v="824"/>
    <s v="Payne"/>
    <n v="31.74"/>
    <x v="474"/>
    <s v="Yes"/>
    <x v="0"/>
    <x v="0"/>
    <n v="0"/>
    <x v="1"/>
    <x v="0"/>
    <x v="0"/>
    <s v="29-Jun-1991"/>
    <n v="6799.46"/>
    <x v="2"/>
    <s v="tier - 2"/>
    <x v="10"/>
    <n v="31"/>
  </r>
  <r>
    <x v="825"/>
    <s v="Hails"/>
    <n v="26.504999999999999"/>
    <x v="423"/>
    <s v="Yes"/>
    <x v="0"/>
    <x v="1"/>
    <n v="1"/>
    <x v="1"/>
    <x v="1"/>
    <x v="0"/>
    <s v="17-Aug-1975"/>
    <n v="6809.46"/>
    <x v="0"/>
    <s v="tier - 1"/>
    <x v="1"/>
    <n v="47"/>
  </r>
  <r>
    <x v="826"/>
    <s v="Proctor"/>
    <n v="36.479999999999997"/>
    <x v="305"/>
    <s v="No"/>
    <x v="0"/>
    <x v="0"/>
    <n v="0"/>
    <x v="1"/>
    <x v="0"/>
    <x v="0"/>
    <s v="8-Jul-1994"/>
    <n v="6827.69"/>
    <x v="0"/>
    <s v="tier - 2"/>
    <x v="11"/>
    <n v="28"/>
  </r>
  <r>
    <x v="827"/>
    <s v="Ryan"/>
    <n v="39.159999999999997"/>
    <x v="219"/>
    <s v="Yes"/>
    <x v="0"/>
    <x v="1"/>
    <n v="1"/>
    <x v="1"/>
    <x v="0"/>
    <x v="2"/>
    <s v="15-Jul-1979"/>
    <n v="6837.37"/>
    <x v="1"/>
    <s v="tier - 1"/>
    <x v="5"/>
    <n v="43"/>
  </r>
  <r>
    <x v="828"/>
    <s v="Watson"/>
    <n v="28.22"/>
    <x v="475"/>
    <s v="Yes"/>
    <x v="0"/>
    <x v="1"/>
    <n v="1"/>
    <x v="1"/>
    <x v="1"/>
    <x v="0"/>
    <s v="30-Nov-2000"/>
    <n v="6842.28"/>
    <x v="0"/>
    <s v="tier - 1"/>
    <x v="1"/>
    <n v="22"/>
  </r>
  <r>
    <x v="829"/>
    <s v="Gresh"/>
    <n v="35"/>
    <x v="351"/>
    <s v="No"/>
    <x v="0"/>
    <x v="0"/>
    <n v="2"/>
    <x v="1"/>
    <x v="0"/>
    <x v="2"/>
    <s v="15-Jun-1977"/>
    <n v="6843.17"/>
    <x v="0"/>
    <s v="tier - 1"/>
    <x v="0"/>
    <n v="45"/>
  </r>
  <r>
    <x v="830"/>
    <s v="Anis"/>
    <n v="36.24"/>
    <x v="354"/>
    <s v="Yes"/>
    <x v="0"/>
    <x v="0"/>
    <n v="1"/>
    <x v="1"/>
    <x v="0"/>
    <x v="0"/>
    <s v="4-Nov-1979"/>
    <n v="6849.03"/>
    <x v="0"/>
    <s v="tier - 2"/>
    <x v="2"/>
    <n v="43"/>
  </r>
  <r>
    <x v="831"/>
    <s v="Swartz"/>
    <n v="36.954999999999998"/>
    <x v="476"/>
    <s v="No"/>
    <x v="0"/>
    <x v="0"/>
    <n v="0"/>
    <x v="1"/>
    <x v="0"/>
    <x v="0"/>
    <s v="19-Jun-1981"/>
    <n v="6858.48"/>
    <x v="0"/>
    <s v="tier - 2"/>
    <x v="4"/>
    <n v="41"/>
  </r>
  <r>
    <x v="832"/>
    <s v="Schluneker"/>
    <n v="29.64"/>
    <x v="477"/>
    <s v="No"/>
    <x v="0"/>
    <x v="0"/>
    <n v="0"/>
    <x v="1"/>
    <x v="1"/>
    <x v="0"/>
    <s v="5-Aug-1978"/>
    <n v="6863.49"/>
    <x v="0"/>
    <s v="tier - 1"/>
    <x v="0"/>
    <n v="44"/>
  </r>
  <r>
    <x v="833"/>
    <s v="Bellemare"/>
    <n v="42.74"/>
    <x v="478"/>
    <s v="Yes"/>
    <x v="0"/>
    <x v="0"/>
    <n v="1"/>
    <x v="1"/>
    <x v="0"/>
    <x v="1"/>
    <s v="23-Oct-1969"/>
    <n v="6868.39"/>
    <x v="0"/>
    <s v="tier - 2"/>
    <x v="0"/>
    <n v="53"/>
  </r>
  <r>
    <x v="834"/>
    <s v="Vitalo"/>
    <n v="36.130000000000003"/>
    <x v="463"/>
    <s v="Yes"/>
    <x v="0"/>
    <x v="0"/>
    <n v="2"/>
    <x v="1"/>
    <x v="0"/>
    <x v="0"/>
    <s v="23-Jun-1981"/>
    <n v="6875.96"/>
    <x v="0"/>
    <s v="tier - 2"/>
    <x v="2"/>
    <n v="41"/>
  </r>
  <r>
    <x v="835"/>
    <s v="Hamilton"/>
    <n v="31.55"/>
    <x v="184"/>
    <s v="Yes"/>
    <x v="0"/>
    <x v="0"/>
    <n v="1"/>
    <x v="1"/>
    <x v="0"/>
    <x v="1"/>
    <s v="24-Dec-2004"/>
    <n v="6876.53"/>
    <x v="0"/>
    <s v="tier - 1"/>
    <x v="1"/>
    <n v="18"/>
  </r>
  <r>
    <x v="836"/>
    <s v="Marshall"/>
    <n v="52.75"/>
    <x v="216"/>
    <s v="No"/>
    <x v="0"/>
    <x v="0"/>
    <n v="1"/>
    <x v="1"/>
    <x v="0"/>
    <x v="1"/>
    <s v="10-Sep-1985"/>
    <n v="6877.98"/>
    <x v="0"/>
    <s v="tier - 1"/>
    <x v="8"/>
    <n v="37"/>
  </r>
  <r>
    <x v="837"/>
    <s v="Cale"/>
    <n v="36.67"/>
    <x v="466"/>
    <s v="No"/>
    <x v="0"/>
    <x v="0"/>
    <n v="0"/>
    <x v="1"/>
    <x v="0"/>
    <x v="0"/>
    <s v="21-Dec-1989"/>
    <n v="6895.19"/>
    <x v="0"/>
    <s v="tier - 3"/>
    <x v="8"/>
    <n v="33"/>
  </r>
  <r>
    <x v="838"/>
    <s v="Pittaway"/>
    <n v="38.06"/>
    <x v="479"/>
    <s v="No"/>
    <x v="0"/>
    <x v="0"/>
    <n v="0"/>
    <x v="1"/>
    <x v="0"/>
    <x v="0"/>
    <s v="5-Sep-1984"/>
    <n v="6933.24"/>
    <x v="0"/>
    <s v="tier - 3"/>
    <x v="1"/>
    <n v="38"/>
  </r>
  <r>
    <x v="839"/>
    <s v="Bill"/>
    <n v="38"/>
    <x v="480"/>
    <s v="No"/>
    <x v="0"/>
    <x v="0"/>
    <n v="0"/>
    <x v="1"/>
    <x v="0"/>
    <x v="0"/>
    <s v="29-Nov-1978"/>
    <n v="6938.11"/>
    <x v="0"/>
    <s v="tier - 2"/>
    <x v="0"/>
    <n v="44"/>
  </r>
  <r>
    <x v="840"/>
    <s v="Antrim"/>
    <n v="35.1"/>
    <x v="481"/>
    <s v="No"/>
    <x v="0"/>
    <x v="0"/>
    <n v="0"/>
    <x v="1"/>
    <x v="0"/>
    <x v="0"/>
    <s v="30-Aug-1980"/>
    <n v="6940.91"/>
    <x v="0"/>
    <s v="tier - 2"/>
    <x v="1"/>
    <n v="42"/>
  </r>
  <r>
    <x v="841"/>
    <s v="Doolittle-Crider"/>
    <n v="33.82"/>
    <x v="256"/>
    <s v="Yes"/>
    <x v="0"/>
    <x v="0"/>
    <n v="2"/>
    <x v="1"/>
    <x v="0"/>
    <x v="1"/>
    <s v="5-Oct-1980"/>
    <n v="6940.94"/>
    <x v="0"/>
    <s v="tier - 3"/>
    <x v="0"/>
    <n v="42"/>
  </r>
  <r>
    <x v="842"/>
    <s v="Ruhlman"/>
    <n v="37.43"/>
    <x v="482"/>
    <s v="No"/>
    <x v="0"/>
    <x v="0"/>
    <n v="2"/>
    <x v="1"/>
    <x v="0"/>
    <x v="2"/>
    <s v="15-Dec-1978"/>
    <n v="6948.7"/>
    <x v="2"/>
    <s v="tier - 2"/>
    <x v="1"/>
    <n v="44"/>
  </r>
  <r>
    <x v="843"/>
    <s v="Anderson"/>
    <n v="30.5"/>
    <x v="207"/>
    <s v="No"/>
    <x v="0"/>
    <x v="0"/>
    <n v="0"/>
    <x v="1"/>
    <x v="0"/>
    <x v="0"/>
    <s v="18-Aug-1980"/>
    <n v="6951.12"/>
    <x v="0"/>
    <s v="tier - 2"/>
    <x v="0"/>
    <n v="42"/>
  </r>
  <r>
    <x v="844"/>
    <s v="Uchiyama"/>
    <n v="24.53"/>
    <x v="290"/>
    <s v="No"/>
    <x v="0"/>
    <x v="0"/>
    <n v="0"/>
    <x v="1"/>
    <x v="2"/>
    <x v="0"/>
    <s v="3-Jun-1975"/>
    <n v="6965.21"/>
    <x v="0"/>
    <s v="tier - 3"/>
    <x v="0"/>
    <n v="48"/>
  </r>
  <r>
    <x v="845"/>
    <s v="Desota"/>
    <n v="25.74"/>
    <x v="185"/>
    <s v="No"/>
    <x v="0"/>
    <x v="0"/>
    <n v="0"/>
    <x v="1"/>
    <x v="1"/>
    <x v="0"/>
    <s v="10-Dec-1985"/>
    <n v="6985.51"/>
    <x v="0"/>
    <s v="tier - 2"/>
    <x v="4"/>
    <n v="37"/>
  </r>
  <r>
    <x v="846"/>
    <s v="Edmonds"/>
    <n v="34.08"/>
    <x v="483"/>
    <s v="Yes"/>
    <x v="0"/>
    <x v="0"/>
    <n v="2"/>
    <x v="1"/>
    <x v="0"/>
    <x v="0"/>
    <s v="18-Oct-1982"/>
    <n v="6986.7"/>
    <x v="1"/>
    <s v="tier - 1"/>
    <x v="1"/>
    <n v="40"/>
  </r>
  <r>
    <x v="847"/>
    <s v="Otto"/>
    <n v="31.35"/>
    <x v="484"/>
    <s v="Yes"/>
    <x v="0"/>
    <x v="1"/>
    <n v="1"/>
    <x v="1"/>
    <x v="0"/>
    <x v="0"/>
    <s v="1-Sep-1982"/>
    <n v="6989.95"/>
    <x v="0"/>
    <s v="tier - 1"/>
    <x v="0"/>
    <n v="40"/>
  </r>
  <r>
    <x v="848"/>
    <s v="Kurt"/>
    <n v="26.79"/>
    <x v="388"/>
    <s v="No"/>
    <x v="0"/>
    <x v="0"/>
    <n v="1"/>
    <x v="1"/>
    <x v="1"/>
    <x v="2"/>
    <s v="6-Jul-1969"/>
    <n v="7003.1"/>
    <x v="0"/>
    <s v="tier - 3"/>
    <x v="0"/>
    <n v="53"/>
  </r>
  <r>
    <x v="849"/>
    <s v="Duhaime"/>
    <n v="42.78"/>
    <x v="184"/>
    <s v="Yes"/>
    <x v="0"/>
    <x v="0"/>
    <n v="1"/>
    <x v="1"/>
    <x v="0"/>
    <x v="1"/>
    <s v="2-Jun-1978"/>
    <n v="7033.08"/>
    <x v="0"/>
    <s v="tier - 2"/>
    <x v="0"/>
    <n v="45"/>
  </r>
  <r>
    <x v="850"/>
    <s v="Swann"/>
    <n v="46.75"/>
    <x v="485"/>
    <s v="Yes"/>
    <x v="0"/>
    <x v="0"/>
    <n v="2"/>
    <x v="1"/>
    <x v="0"/>
    <x v="0"/>
    <s v="29-Oct-1995"/>
    <n v="7042.11"/>
    <x v="0"/>
    <s v="tier - 3"/>
    <x v="1"/>
    <n v="27"/>
  </r>
  <r>
    <x v="851"/>
    <s v="Burton"/>
    <n v="32.15"/>
    <x v="93"/>
    <s v="Yes"/>
    <x v="0"/>
    <x v="1"/>
    <n v="1"/>
    <x v="1"/>
    <x v="0"/>
    <x v="2"/>
    <s v="26-Jul-1980"/>
    <n v="7045.5"/>
    <x v="0"/>
    <s v="tier - 1"/>
    <x v="2"/>
    <n v="42"/>
  </r>
  <r>
    <x v="852"/>
    <s v="Ricardi"/>
    <n v="43.4"/>
    <x v="486"/>
    <s v="Yes"/>
    <x v="0"/>
    <x v="0"/>
    <n v="2"/>
    <x v="1"/>
    <x v="0"/>
    <x v="0"/>
    <s v="22-Oct-1980"/>
    <n v="7046.72"/>
    <x v="0"/>
    <s v="tier - 3"/>
    <x v="0"/>
    <n v="42"/>
  </r>
  <r>
    <x v="853"/>
    <s v="Joslyn"/>
    <n v="31.57"/>
    <x v="487"/>
    <s v="Yes"/>
    <x v="0"/>
    <x v="0"/>
    <n v="2"/>
    <x v="1"/>
    <x v="0"/>
    <x v="0"/>
    <s v="21-Jul-1980"/>
    <n v="7050.02"/>
    <x v="0"/>
    <s v="tier - 1"/>
    <x v="8"/>
    <n v="42"/>
  </r>
  <r>
    <x v="854"/>
    <s v="Bennie"/>
    <n v="24.32"/>
    <x v="488"/>
    <s v="No"/>
    <x v="0"/>
    <x v="0"/>
    <n v="0"/>
    <x v="1"/>
    <x v="2"/>
    <x v="0"/>
    <s v="28-Jun-1980"/>
    <n v="7050.64"/>
    <x v="0"/>
    <s v="tier - 3"/>
    <x v="2"/>
    <n v="42"/>
  </r>
  <r>
    <x v="855"/>
    <s v="Kanyane"/>
    <n v="31.07"/>
    <x v="473"/>
    <s v="Yes"/>
    <x v="0"/>
    <x v="0"/>
    <n v="2"/>
    <x v="1"/>
    <x v="0"/>
    <x v="2"/>
    <s v="24-Jun-1978"/>
    <n v="7054.41"/>
    <x v="0"/>
    <s v="tier - 2"/>
    <x v="0"/>
    <n v="44"/>
  </r>
  <r>
    <x v="856"/>
    <s v="McFadden"/>
    <n v="35.814999999999998"/>
    <x v="266"/>
    <s v="No"/>
    <x v="0"/>
    <x v="0"/>
    <n v="0"/>
    <x v="1"/>
    <x v="0"/>
    <x v="0"/>
    <s v="6-Oct-1982"/>
    <n v="7077.19"/>
    <x v="0"/>
    <s v="tier - 3"/>
    <x v="8"/>
    <n v="40"/>
  </r>
  <r>
    <x v="857"/>
    <s v="Connolly"/>
    <n v="40.81"/>
    <x v="489"/>
    <s v="Yes"/>
    <x v="0"/>
    <x v="0"/>
    <n v="0"/>
    <x v="1"/>
    <x v="0"/>
    <x v="0"/>
    <s v="18-Jun-1992"/>
    <n v="7096.98"/>
    <x v="0"/>
    <s v="tier - 2"/>
    <x v="1"/>
    <n v="30"/>
  </r>
  <r>
    <x v="858"/>
    <s v="Merino"/>
    <n v="24.605"/>
    <x v="488"/>
    <s v="No"/>
    <x v="0"/>
    <x v="0"/>
    <n v="0"/>
    <x v="1"/>
    <x v="2"/>
    <x v="0"/>
    <s v="11-Aug-1987"/>
    <n v="7106.81"/>
    <x v="0"/>
    <s v="tier - 1"/>
    <x v="1"/>
    <n v="35"/>
  </r>
  <r>
    <x v="859"/>
    <s v="Baird"/>
    <n v="21.47"/>
    <x v="490"/>
    <s v="No"/>
    <x v="0"/>
    <x v="0"/>
    <n v="0"/>
    <x v="1"/>
    <x v="2"/>
    <x v="0"/>
    <s v="29-Jun-1968"/>
    <n v="7125.25"/>
    <x v="1"/>
    <s v="tier - 2"/>
    <x v="0"/>
    <n v="54"/>
  </r>
  <r>
    <x v="860"/>
    <s v="Locatelli"/>
    <n v="52.89"/>
    <x v="98"/>
    <s v="Yes"/>
    <x v="0"/>
    <x v="0"/>
    <n v="1"/>
    <x v="1"/>
    <x v="0"/>
    <x v="2"/>
    <s v="1-Aug-1993"/>
    <n v="7128.64"/>
    <x v="0"/>
    <s v="tier - 2"/>
    <x v="11"/>
    <n v="29"/>
  </r>
  <r>
    <x v="861"/>
    <s v="Brake"/>
    <n v="32.965000000000003"/>
    <x v="259"/>
    <s v="Yes"/>
    <x v="0"/>
    <x v="0"/>
    <n v="1"/>
    <x v="1"/>
    <x v="0"/>
    <x v="1"/>
    <s v="7-Jul-1984"/>
    <n v="7133.9"/>
    <x v="0"/>
    <s v="tier - 1"/>
    <x v="8"/>
    <n v="38"/>
  </r>
  <r>
    <x v="862"/>
    <s v="Jacobs"/>
    <n v="36.799999999999997"/>
    <x v="473"/>
    <s v="No"/>
    <x v="0"/>
    <x v="1"/>
    <n v="1"/>
    <x v="1"/>
    <x v="0"/>
    <x v="2"/>
    <s v="8-Aug-1999"/>
    <n v="7144.4"/>
    <x v="0"/>
    <s v="tier - 1"/>
    <x v="16"/>
    <n v="23"/>
  </r>
  <r>
    <x v="863"/>
    <s v="Vaught"/>
    <n v="34.299999999999997"/>
    <x v="189"/>
    <s v="No"/>
    <x v="0"/>
    <x v="0"/>
    <n v="2"/>
    <x v="1"/>
    <x v="0"/>
    <x v="2"/>
    <s v="21-Nov-1984"/>
    <n v="7144.86"/>
    <x v="0"/>
    <s v="tier - 2"/>
    <x v="8"/>
    <n v="38"/>
  </r>
  <r>
    <x v="864"/>
    <s v="Monteleone"/>
    <n v="35.244999999999997"/>
    <x v="368"/>
    <s v="No"/>
    <x v="0"/>
    <x v="0"/>
    <n v="0"/>
    <x v="1"/>
    <x v="0"/>
    <x v="2"/>
    <s v="24-Jun-1976"/>
    <n v="7147.11"/>
    <x v="1"/>
    <s v="tier - 2"/>
    <x v="2"/>
    <n v="46"/>
  </r>
  <r>
    <x v="865"/>
    <s v="Verdugo"/>
    <n v="26.23"/>
    <x v="398"/>
    <s v="No"/>
    <x v="0"/>
    <x v="0"/>
    <n v="0"/>
    <x v="1"/>
    <x v="1"/>
    <x v="0"/>
    <s v="30-Jul-1978"/>
    <n v="7147.47"/>
    <x v="0"/>
    <s v="tier - 3"/>
    <x v="0"/>
    <n v="44"/>
  </r>
  <r>
    <x v="866"/>
    <s v="Sellers"/>
    <n v="36.1"/>
    <x v="120"/>
    <s v="Yes"/>
    <x v="0"/>
    <x v="0"/>
    <n v="2"/>
    <x v="1"/>
    <x v="0"/>
    <x v="2"/>
    <s v="29-Jun-1984"/>
    <n v="7151.09"/>
    <x v="0"/>
    <s v="tier - 2"/>
    <x v="2"/>
    <n v="38"/>
  </r>
  <r>
    <x v="867"/>
    <s v="Bowman"/>
    <n v="37.1"/>
    <x v="491"/>
    <s v="Yes"/>
    <x v="0"/>
    <x v="1"/>
    <n v="1"/>
    <x v="1"/>
    <x v="0"/>
    <x v="0"/>
    <s v="6-Sep-1978"/>
    <n v="7152.67"/>
    <x v="1"/>
    <s v="tier - 2"/>
    <x v="0"/>
    <n v="44"/>
  </r>
  <r>
    <x v="868"/>
    <s v="Marley"/>
    <n v="27.5"/>
    <x v="492"/>
    <s v="Yes"/>
    <x v="0"/>
    <x v="1"/>
    <n v="1"/>
    <x v="1"/>
    <x v="1"/>
    <x v="0"/>
    <s v="17-Jul-1981"/>
    <n v="7153.55"/>
    <x v="0"/>
    <s v="tier - 1"/>
    <x v="1"/>
    <n v="41"/>
  </r>
  <r>
    <x v="869"/>
    <s v="Grey"/>
    <n v="24.7"/>
    <x v="493"/>
    <s v="Yes"/>
    <x v="0"/>
    <x v="1"/>
    <n v="1"/>
    <x v="1"/>
    <x v="2"/>
    <x v="0"/>
    <s v="22-Jun-1980"/>
    <n v="7160.09"/>
    <x v="0"/>
    <s v="tier - 2"/>
    <x v="2"/>
    <n v="42"/>
  </r>
  <r>
    <x v="870"/>
    <s v="O'Rourke"/>
    <n v="26.78"/>
    <x v="494"/>
    <s v="Yes"/>
    <x v="0"/>
    <x v="1"/>
    <n v="1"/>
    <x v="1"/>
    <x v="1"/>
    <x v="0"/>
    <s v="7-Oct-1980"/>
    <n v="7160.33"/>
    <x v="0"/>
    <s v="tier - 1"/>
    <x v="0"/>
    <n v="42"/>
  </r>
  <r>
    <x v="871"/>
    <s v="Fatehali"/>
    <n v="45.8"/>
    <x v="239"/>
    <s v="No"/>
    <x v="0"/>
    <x v="0"/>
    <n v="0"/>
    <x v="1"/>
    <x v="0"/>
    <x v="2"/>
    <s v="30-Sep-1980"/>
    <n v="7162.01"/>
    <x v="0"/>
    <s v="tier - 3"/>
    <x v="0"/>
    <n v="42"/>
  </r>
  <r>
    <x v="872"/>
    <s v="Piza-Taylor"/>
    <n v="29"/>
    <x v="495"/>
    <s v="Yes"/>
    <x v="0"/>
    <x v="0"/>
    <n v="2"/>
    <x v="1"/>
    <x v="1"/>
    <x v="2"/>
    <s v="16-Aug-1982"/>
    <n v="7173.36"/>
    <x v="1"/>
    <s v="tier - 2"/>
    <x v="5"/>
    <n v="40"/>
  </r>
  <r>
    <x v="873"/>
    <s v="Cavanaugh"/>
    <n v="33.534999999999997"/>
    <x v="295"/>
    <s v="Yes"/>
    <x v="0"/>
    <x v="0"/>
    <n v="0"/>
    <x v="1"/>
    <x v="0"/>
    <x v="0"/>
    <s v="19-Jul-1975"/>
    <n v="7175.51"/>
    <x v="0"/>
    <s v="tier - 3"/>
    <x v="0"/>
    <n v="47"/>
  </r>
  <r>
    <x v="874"/>
    <s v="Amako"/>
    <n v="32.774999999999999"/>
    <x v="68"/>
    <s v="Yes"/>
    <x v="0"/>
    <x v="0"/>
    <n v="0"/>
    <x v="1"/>
    <x v="0"/>
    <x v="0"/>
    <s v="26-Aug-1968"/>
    <n v="7179.52"/>
    <x v="1"/>
    <s v="tier - 3"/>
    <x v="0"/>
    <n v="54"/>
  </r>
  <r>
    <x v="875"/>
    <s v="Musa"/>
    <n v="37.51"/>
    <x v="335"/>
    <s v="Yes"/>
    <x v="0"/>
    <x v="0"/>
    <n v="2"/>
    <x v="1"/>
    <x v="0"/>
    <x v="2"/>
    <s v="14-Sep-1982"/>
    <n v="7196.87"/>
    <x v="1"/>
    <s v="tier - 2"/>
    <x v="2"/>
    <n v="40"/>
  </r>
  <r>
    <x v="876"/>
    <s v="Phillippi"/>
    <n v="39.86"/>
    <x v="496"/>
    <s v="Yes"/>
    <x v="0"/>
    <x v="0"/>
    <n v="1"/>
    <x v="1"/>
    <x v="0"/>
    <x v="0"/>
    <s v="11-Aug-1983"/>
    <n v="7201.7"/>
    <x v="0"/>
    <s v="tier - 3"/>
    <x v="1"/>
    <n v="39"/>
  </r>
  <r>
    <x v="877"/>
    <s v="Hoskins"/>
    <n v="42.13"/>
    <x v="497"/>
    <s v="No"/>
    <x v="0"/>
    <x v="0"/>
    <n v="0"/>
    <x v="1"/>
    <x v="0"/>
    <x v="2"/>
    <s v="21-Nov-1983"/>
    <n v="7209.49"/>
    <x v="0"/>
    <s v="tier - 3"/>
    <x v="1"/>
    <n v="39"/>
  </r>
  <r>
    <x v="878"/>
    <s v="Imbalzano Zegar"/>
    <n v="35.99"/>
    <x v="498"/>
    <s v="No"/>
    <x v="0"/>
    <x v="0"/>
    <n v="0"/>
    <x v="1"/>
    <x v="0"/>
    <x v="0"/>
    <s v="28-Jun-1991"/>
    <n v="7220.25"/>
    <x v="0"/>
    <s v="tier - 2"/>
    <x v="11"/>
    <n v="31"/>
  </r>
  <r>
    <x v="879"/>
    <s v="Triedman"/>
    <n v="35.200000000000003"/>
    <x v="55"/>
    <s v="Yes"/>
    <x v="0"/>
    <x v="1"/>
    <n v="1"/>
    <x v="1"/>
    <x v="0"/>
    <x v="0"/>
    <s v="15-Sep-1977"/>
    <n v="7222.79"/>
    <x v="1"/>
    <s v="tier - 3"/>
    <x v="1"/>
    <n v="45"/>
  </r>
  <r>
    <x v="880"/>
    <s v="Lovuolo"/>
    <n v="29.91"/>
    <x v="122"/>
    <s v="Yes"/>
    <x v="0"/>
    <x v="0"/>
    <n v="2"/>
    <x v="1"/>
    <x v="1"/>
    <x v="2"/>
    <s v="13-Jul-1986"/>
    <n v="7228.22"/>
    <x v="0"/>
    <s v="tier - 1"/>
    <x v="8"/>
    <n v="36"/>
  </r>
  <r>
    <x v="881"/>
    <s v="Chung"/>
    <n v="36.479999999999997"/>
    <x v="203"/>
    <s v="Yes"/>
    <x v="0"/>
    <x v="0"/>
    <n v="1"/>
    <x v="1"/>
    <x v="0"/>
    <x v="2"/>
    <s v="2-Sep-1986"/>
    <n v="7243.81"/>
    <x v="0"/>
    <s v="tier - 3"/>
    <x v="0"/>
    <n v="36"/>
  </r>
  <r>
    <x v="882"/>
    <s v="Newsom"/>
    <n v="27.5"/>
    <x v="404"/>
    <s v="Yes"/>
    <x v="0"/>
    <x v="1"/>
    <n v="1"/>
    <x v="1"/>
    <x v="1"/>
    <x v="0"/>
    <s v="24-Jul-1982"/>
    <n v="7248.71"/>
    <x v="0"/>
    <s v="tier - 1"/>
    <x v="0"/>
    <n v="40"/>
  </r>
  <r>
    <x v="883"/>
    <s v="Harrington"/>
    <n v="33.44"/>
    <x v="229"/>
    <s v="Yes"/>
    <x v="0"/>
    <x v="0"/>
    <n v="1"/>
    <x v="1"/>
    <x v="0"/>
    <x v="1"/>
    <s v="14-Aug-1981"/>
    <n v="7256.72"/>
    <x v="1"/>
    <s v="tier - 2"/>
    <x v="1"/>
    <n v="41"/>
  </r>
  <r>
    <x v="884"/>
    <s v="Hoffman"/>
    <n v="28.215"/>
    <x v="109"/>
    <s v="Yes"/>
    <x v="0"/>
    <x v="0"/>
    <n v="1"/>
    <x v="1"/>
    <x v="1"/>
    <x v="1"/>
    <s v="13-Jun-1981"/>
    <n v="7261.74"/>
    <x v="1"/>
    <s v="tier - 3"/>
    <x v="1"/>
    <n v="41"/>
  </r>
  <r>
    <x v="885"/>
    <s v="Van Vugt"/>
    <n v="27.17"/>
    <x v="85"/>
    <s v="Yes"/>
    <x v="0"/>
    <x v="0"/>
    <n v="1"/>
    <x v="1"/>
    <x v="1"/>
    <x v="1"/>
    <s v="25-Oct-1973"/>
    <n v="7265.58"/>
    <x v="0"/>
    <s v="tier - 2"/>
    <x v="0"/>
    <n v="49"/>
  </r>
  <r>
    <x v="886"/>
    <s v="Feehley"/>
    <n v="35.380000000000003"/>
    <x v="65"/>
    <s v="No"/>
    <x v="0"/>
    <x v="0"/>
    <n v="0"/>
    <x v="1"/>
    <x v="0"/>
    <x v="1"/>
    <s v="4-Aug-1981"/>
    <n v="7265.7"/>
    <x v="1"/>
    <s v="tier - 3"/>
    <x v="1"/>
    <n v="41"/>
  </r>
  <r>
    <x v="887"/>
    <s v="Ashworth"/>
    <n v="43.48"/>
    <x v="149"/>
    <s v="No"/>
    <x v="0"/>
    <x v="0"/>
    <n v="0"/>
    <x v="1"/>
    <x v="0"/>
    <x v="1"/>
    <s v="18-Dec-1976"/>
    <n v="7273.02"/>
    <x v="0"/>
    <s v="tier - 1"/>
    <x v="0"/>
    <n v="46"/>
  </r>
  <r>
    <x v="888"/>
    <s v="Hansen"/>
    <n v="41.73"/>
    <x v="178"/>
    <s v="No"/>
    <x v="0"/>
    <x v="0"/>
    <n v="1"/>
    <x v="1"/>
    <x v="0"/>
    <x v="1"/>
    <s v="2-Nov-1985"/>
    <n v="7281.51"/>
    <x v="0"/>
    <s v="tier - 1"/>
    <x v="1"/>
    <n v="37"/>
  </r>
  <r>
    <x v="889"/>
    <s v="Czyz"/>
    <n v="28.9"/>
    <x v="499"/>
    <s v="No"/>
    <x v="0"/>
    <x v="0"/>
    <n v="0"/>
    <x v="1"/>
    <x v="1"/>
    <x v="0"/>
    <s v="26-Dec-1966"/>
    <n v="7302.46"/>
    <x v="1"/>
    <s v="tier - 1"/>
    <x v="1"/>
    <n v="56"/>
  </r>
  <r>
    <x v="890"/>
    <s v="Bauder"/>
    <n v="25.74"/>
    <x v="469"/>
    <s v="No"/>
    <x v="0"/>
    <x v="0"/>
    <n v="0"/>
    <x v="1"/>
    <x v="1"/>
    <x v="0"/>
    <s v="6-Jun-1965"/>
    <n v="7304.65"/>
    <x v="1"/>
    <s v="tier - 3"/>
    <x v="0"/>
    <n v="58"/>
  </r>
  <r>
    <x v="891"/>
    <s v="Mendoza"/>
    <n v="36.06"/>
    <x v="265"/>
    <s v="No"/>
    <x v="0"/>
    <x v="0"/>
    <n v="0"/>
    <x v="1"/>
    <x v="0"/>
    <x v="0"/>
    <s v="25-Jun-1965"/>
    <n v="7318.21"/>
    <x v="1"/>
    <s v="tier - 1"/>
    <x v="0"/>
    <n v="57"/>
  </r>
  <r>
    <x v="892"/>
    <s v="Glass"/>
    <n v="43.28"/>
    <x v="500"/>
    <s v="No"/>
    <x v="0"/>
    <x v="0"/>
    <n v="0"/>
    <x v="1"/>
    <x v="0"/>
    <x v="2"/>
    <s v="11-Aug-1972"/>
    <n v="7318.22"/>
    <x v="0"/>
    <s v="tier - 3"/>
    <x v="1"/>
    <n v="50"/>
  </r>
  <r>
    <x v="893"/>
    <s v="Butcher"/>
    <n v="28.785"/>
    <x v="501"/>
    <s v="Yes"/>
    <x v="0"/>
    <x v="1"/>
    <n v="1"/>
    <x v="1"/>
    <x v="1"/>
    <x v="0"/>
    <s v="11-Jul-1965"/>
    <n v="7322.86"/>
    <x v="1"/>
    <s v="tier - 3"/>
    <x v="1"/>
    <n v="57"/>
  </r>
  <r>
    <x v="894"/>
    <s v="Traiser"/>
    <n v="25.46"/>
    <x v="453"/>
    <s v="Yes"/>
    <x v="0"/>
    <x v="1"/>
    <n v="1"/>
    <x v="1"/>
    <x v="1"/>
    <x v="0"/>
    <s v="15-Nov-2004"/>
    <n v="7323.73"/>
    <x v="0"/>
    <s v="tier - 2"/>
    <x v="8"/>
    <n v="18"/>
  </r>
  <r>
    <x v="895"/>
    <s v="Mudy-Mader"/>
    <n v="30.8"/>
    <x v="400"/>
    <s v="No"/>
    <x v="0"/>
    <x v="0"/>
    <n v="0"/>
    <x v="1"/>
    <x v="0"/>
    <x v="0"/>
    <s v="19-Jun-1979"/>
    <n v="7325.05"/>
    <x v="0"/>
    <s v="tier - 3"/>
    <x v="8"/>
    <n v="43"/>
  </r>
  <r>
    <x v="896"/>
    <s v="Rogers"/>
    <n v="28.88"/>
    <x v="20"/>
    <s v="No"/>
    <x v="0"/>
    <x v="0"/>
    <n v="0"/>
    <x v="1"/>
    <x v="1"/>
    <x v="0"/>
    <s v="25-Jul-1984"/>
    <n v="7325.47"/>
    <x v="0"/>
    <s v="tier - 1"/>
    <x v="1"/>
    <n v="38"/>
  </r>
  <r>
    <x v="897"/>
    <s v="Woo"/>
    <n v="23"/>
    <x v="502"/>
    <s v="No"/>
    <x v="0"/>
    <x v="0"/>
    <n v="0"/>
    <x v="1"/>
    <x v="2"/>
    <x v="0"/>
    <s v="19-Sep-1979"/>
    <n v="7337.75"/>
    <x v="0"/>
    <s v="tier - 3"/>
    <x v="2"/>
    <n v="43"/>
  </r>
  <r>
    <x v="898"/>
    <s v="Walsh"/>
    <n v="38.25"/>
    <x v="58"/>
    <s v="No"/>
    <x v="0"/>
    <x v="0"/>
    <n v="1"/>
    <x v="1"/>
    <x v="0"/>
    <x v="1"/>
    <s v="15-Jun-1986"/>
    <n v="7339.93"/>
    <x v="0"/>
    <s v="tier - 2"/>
    <x v="1"/>
    <n v="36"/>
  </r>
  <r>
    <x v="899"/>
    <s v="White"/>
    <n v="39.25"/>
    <x v="12"/>
    <s v="Yes"/>
    <x v="0"/>
    <x v="0"/>
    <n v="1"/>
    <x v="1"/>
    <x v="0"/>
    <x v="0"/>
    <s v="18-Dec-1977"/>
    <n v="7345.08"/>
    <x v="0"/>
    <s v="tier - 1"/>
    <x v="2"/>
    <n v="45"/>
  </r>
  <r>
    <x v="900"/>
    <s v="Sheppard"/>
    <n v="26.6"/>
    <x v="103"/>
    <s v="Yes"/>
    <x v="0"/>
    <x v="0"/>
    <n v="2"/>
    <x v="1"/>
    <x v="1"/>
    <x v="2"/>
    <s v="26-Jun-1979"/>
    <n v="7345.73"/>
    <x v="0"/>
    <s v="tier - 1"/>
    <x v="0"/>
    <n v="43"/>
  </r>
  <r>
    <x v="901"/>
    <s v="Doran"/>
    <n v="35.700000000000003"/>
    <x v="81"/>
    <s v="No"/>
    <x v="0"/>
    <x v="1"/>
    <n v="1"/>
    <x v="1"/>
    <x v="0"/>
    <x v="2"/>
    <s v="1-Dec-1977"/>
    <n v="7348.14"/>
    <x v="0"/>
    <s v="tier - 1"/>
    <x v="2"/>
    <n v="45"/>
  </r>
  <r>
    <x v="902"/>
    <s v="Labrosse"/>
    <n v="20.100000000000001"/>
    <x v="130"/>
    <s v="No"/>
    <x v="0"/>
    <x v="0"/>
    <n v="0"/>
    <x v="1"/>
    <x v="2"/>
    <x v="0"/>
    <s v="5-Oct-1993"/>
    <n v="7349.12"/>
    <x v="0"/>
    <s v="tier - 2"/>
    <x v="11"/>
    <n v="29"/>
  </r>
  <r>
    <x v="903"/>
    <s v="Thomas"/>
    <n v="22.23"/>
    <x v="503"/>
    <s v="No"/>
    <x v="0"/>
    <x v="0"/>
    <n v="0"/>
    <x v="1"/>
    <x v="2"/>
    <x v="0"/>
    <s v="21-Jun-1983"/>
    <n v="7357.49"/>
    <x v="0"/>
    <s v="tier - 2"/>
    <x v="1"/>
    <n v="39"/>
  </r>
  <r>
    <x v="904"/>
    <s v="Lesniak"/>
    <n v="36.47"/>
    <x v="200"/>
    <s v="No"/>
    <x v="0"/>
    <x v="0"/>
    <n v="0"/>
    <x v="1"/>
    <x v="0"/>
    <x v="1"/>
    <s v="16-Jul-1981"/>
    <n v="7358.18"/>
    <x v="0"/>
    <s v="tier - 3"/>
    <x v="8"/>
    <n v="41"/>
  </r>
  <r>
    <x v="905"/>
    <s v="Prowse"/>
    <n v="49.64"/>
    <x v="70"/>
    <s v="No"/>
    <x v="0"/>
    <x v="1"/>
    <n v="1"/>
    <x v="1"/>
    <x v="0"/>
    <x v="2"/>
    <s v="9-Dec-1965"/>
    <n v="7362.31"/>
    <x v="1"/>
    <s v="tier - 3"/>
    <x v="0"/>
    <n v="57"/>
  </r>
  <r>
    <x v="906"/>
    <s v="Seigel"/>
    <n v="36.799999999999997"/>
    <x v="208"/>
    <s v="Yes"/>
    <x v="0"/>
    <x v="1"/>
    <n v="1"/>
    <x v="1"/>
    <x v="0"/>
    <x v="1"/>
    <s v="24-Nov-1981"/>
    <n v="7371.77"/>
    <x v="0"/>
    <s v="tier - 1"/>
    <x v="2"/>
    <n v="41"/>
  </r>
  <r>
    <x v="907"/>
    <s v="Blas"/>
    <n v="33.880000000000003"/>
    <x v="386"/>
    <s v="Yes"/>
    <x v="0"/>
    <x v="0"/>
    <n v="0"/>
    <x v="1"/>
    <x v="0"/>
    <x v="0"/>
    <s v="22-Jul-1993"/>
    <n v="7388.85"/>
    <x v="0"/>
    <s v="tier - 2"/>
    <x v="14"/>
    <n v="29"/>
  </r>
  <r>
    <x v="908"/>
    <s v="Simpson"/>
    <n v="32.01"/>
    <x v="31"/>
    <s v="Yes"/>
    <x v="0"/>
    <x v="0"/>
    <n v="1"/>
    <x v="1"/>
    <x v="0"/>
    <x v="2"/>
    <s v="5-Dec-1965"/>
    <n v="7403.98"/>
    <x v="1"/>
    <s v="tier - 2"/>
    <x v="0"/>
    <n v="57"/>
  </r>
  <r>
    <x v="909"/>
    <s v="Gierman"/>
    <n v="33.630000000000003"/>
    <x v="271"/>
    <s v="No"/>
    <x v="0"/>
    <x v="0"/>
    <n v="0"/>
    <x v="1"/>
    <x v="0"/>
    <x v="0"/>
    <s v="19-Sep-1983"/>
    <n v="7418.52"/>
    <x v="0"/>
    <s v="tier - 2"/>
    <x v="2"/>
    <n v="39"/>
  </r>
  <r>
    <x v="910"/>
    <s v="Jeuland"/>
    <n v="34.865000000000002"/>
    <x v="353"/>
    <s v="Yes"/>
    <x v="0"/>
    <x v="0"/>
    <n v="1"/>
    <x v="1"/>
    <x v="0"/>
    <x v="2"/>
    <s v="12-Nov-1978"/>
    <n v="7419.48"/>
    <x v="0"/>
    <s v="tier - 2"/>
    <x v="1"/>
    <n v="44"/>
  </r>
  <r>
    <x v="911"/>
    <s v="Chorney"/>
    <n v="43.11"/>
    <x v="374"/>
    <s v="No"/>
    <x v="0"/>
    <x v="0"/>
    <n v="0"/>
    <x v="1"/>
    <x v="0"/>
    <x v="2"/>
    <s v="2-Dec-1978"/>
    <n v="7421.19"/>
    <x v="0"/>
    <s v="tier - 3"/>
    <x v="1"/>
    <n v="44"/>
  </r>
  <r>
    <x v="912"/>
    <s v="Rook"/>
    <n v="30.305"/>
    <x v="159"/>
    <s v="Yes"/>
    <x v="0"/>
    <x v="0"/>
    <n v="1"/>
    <x v="1"/>
    <x v="0"/>
    <x v="2"/>
    <s v="25-Aug-1977"/>
    <n v="7441.05"/>
    <x v="1"/>
    <s v="tier - 2"/>
    <x v="2"/>
    <n v="45"/>
  </r>
  <r>
    <x v="913"/>
    <s v="Wright"/>
    <n v="25.175000000000001"/>
    <x v="252"/>
    <s v="Yes"/>
    <x v="0"/>
    <x v="0"/>
    <n v="1"/>
    <x v="1"/>
    <x v="1"/>
    <x v="2"/>
    <s v="1-Sep-1979"/>
    <n v="7441.5"/>
    <x v="1"/>
    <s v="tier - 2"/>
    <x v="2"/>
    <n v="43"/>
  </r>
  <r>
    <x v="914"/>
    <s v="Chin"/>
    <n v="26.8"/>
    <x v="251"/>
    <s v="Yes"/>
    <x v="0"/>
    <x v="0"/>
    <n v="1"/>
    <x v="1"/>
    <x v="1"/>
    <x v="2"/>
    <s v="7-Jul-1980"/>
    <n v="7443.64"/>
    <x v="0"/>
    <s v="tier - 3"/>
    <x v="1"/>
    <n v="42"/>
  </r>
  <r>
    <x v="915"/>
    <s v="White"/>
    <n v="21.78"/>
    <x v="352"/>
    <s v="No"/>
    <x v="1"/>
    <x v="0"/>
    <n v="1"/>
    <x v="1"/>
    <x v="2"/>
    <x v="2"/>
    <s v="25-Sep-1977"/>
    <n v="7445.92"/>
    <x v="1"/>
    <s v="tier - 1"/>
    <x v="2"/>
    <n v="45"/>
  </r>
  <r>
    <x v="916"/>
    <s v="Savage"/>
    <n v="30.14"/>
    <x v="306"/>
    <s v="Yes"/>
    <x v="0"/>
    <x v="0"/>
    <n v="0"/>
    <x v="1"/>
    <x v="0"/>
    <x v="0"/>
    <s v="30-Sep-1977"/>
    <n v="7448.4"/>
    <x v="1"/>
    <s v="tier - 3"/>
    <x v="12"/>
    <n v="45"/>
  </r>
  <r>
    <x v="917"/>
    <s v="Hitchings"/>
    <n v="29.7"/>
    <x v="423"/>
    <s v="Yes"/>
    <x v="0"/>
    <x v="0"/>
    <n v="0"/>
    <x v="1"/>
    <x v="1"/>
    <x v="0"/>
    <s v="1-Jun-2001"/>
    <n v="7450.36"/>
    <x v="0"/>
    <s v="tier - 2"/>
    <x v="1"/>
    <n v="22"/>
  </r>
  <r>
    <x v="918"/>
    <s v="Truitt"/>
    <n v="32.395000000000003"/>
    <x v="504"/>
    <s v="Yes"/>
    <x v="0"/>
    <x v="0"/>
    <n v="0"/>
    <x v="1"/>
    <x v="0"/>
    <x v="0"/>
    <s v="4-Aug-1967"/>
    <n v="7463.51"/>
    <x v="1"/>
    <s v="tier - 3"/>
    <x v="0"/>
    <n v="55"/>
  </r>
  <r>
    <x v="919"/>
    <s v="Chang"/>
    <n v="36.64"/>
    <x v="279"/>
    <s v="No"/>
    <x v="0"/>
    <x v="0"/>
    <n v="0"/>
    <x v="1"/>
    <x v="0"/>
    <x v="0"/>
    <s v="14-Jun-1996"/>
    <n v="7487.38"/>
    <x v="0"/>
    <s v="tier - 3"/>
    <x v="1"/>
    <n v="26"/>
  </r>
  <r>
    <x v="920"/>
    <s v="Frey"/>
    <n v="39.049999999999997"/>
    <x v="173"/>
    <s v="Yes"/>
    <x v="0"/>
    <x v="0"/>
    <n v="1"/>
    <x v="1"/>
    <x v="0"/>
    <x v="2"/>
    <s v="15-Dec-1988"/>
    <n v="7494.63"/>
    <x v="0"/>
    <s v="tier - 3"/>
    <x v="7"/>
    <n v="34"/>
  </r>
  <r>
    <x v="921"/>
    <s v="Krishna"/>
    <n v="33.1"/>
    <x v="339"/>
    <s v="Yes"/>
    <x v="0"/>
    <x v="0"/>
    <n v="1"/>
    <x v="1"/>
    <x v="0"/>
    <x v="2"/>
    <s v="28-Oct-1997"/>
    <n v="7504.3"/>
    <x v="0"/>
    <s v="tier - 1"/>
    <x v="1"/>
    <n v="25"/>
  </r>
  <r>
    <x v="922"/>
    <s v="Maher"/>
    <n v="31.824999999999999"/>
    <x v="480"/>
    <s v="No"/>
    <x v="0"/>
    <x v="0"/>
    <n v="0"/>
    <x v="1"/>
    <x v="0"/>
    <x v="0"/>
    <s v="10-Jul-1983"/>
    <n v="7512.27"/>
    <x v="1"/>
    <s v="tier - 2"/>
    <x v="2"/>
    <n v="39"/>
  </r>
  <r>
    <x v="923"/>
    <s v="Boivin"/>
    <n v="29"/>
    <x v="69"/>
    <s v="Yes"/>
    <x v="0"/>
    <x v="0"/>
    <n v="1"/>
    <x v="1"/>
    <x v="1"/>
    <x v="2"/>
    <s v="18-Oct-1978"/>
    <n v="7518.03"/>
    <x v="0"/>
    <s v="tier - 3"/>
    <x v="1"/>
    <n v="44"/>
  </r>
  <r>
    <x v="924"/>
    <s v="McAlister"/>
    <n v="30.495000000000001"/>
    <x v="64"/>
    <s v="No"/>
    <x v="0"/>
    <x v="0"/>
    <n v="0"/>
    <x v="1"/>
    <x v="0"/>
    <x v="0"/>
    <s v="10-Oct-1976"/>
    <n v="7526.71"/>
    <x v="1"/>
    <s v="tier - 1"/>
    <x v="1"/>
    <n v="46"/>
  </r>
  <r>
    <x v="925"/>
    <s v="Akhmedova"/>
    <n v="25.2"/>
    <x v="178"/>
    <s v="Yes"/>
    <x v="0"/>
    <x v="0"/>
    <n v="1"/>
    <x v="1"/>
    <x v="1"/>
    <x v="1"/>
    <s v="14-Dec-1978"/>
    <n v="7531.7"/>
    <x v="0"/>
    <s v="tier - 1"/>
    <x v="0"/>
    <n v="44"/>
  </r>
  <r>
    <x v="926"/>
    <s v="Tucker"/>
    <n v="22.77"/>
    <x v="47"/>
    <s v="Yes"/>
    <x v="0"/>
    <x v="0"/>
    <n v="1"/>
    <x v="1"/>
    <x v="2"/>
    <x v="2"/>
    <s v="22-Aug-1984"/>
    <n v="7537.16"/>
    <x v="0"/>
    <s v="tier - 2"/>
    <x v="1"/>
    <n v="38"/>
  </r>
  <r>
    <x v="927"/>
    <s v="Gramelspacher"/>
    <n v="23.18"/>
    <x v="205"/>
    <s v="No"/>
    <x v="0"/>
    <x v="0"/>
    <n v="0"/>
    <x v="1"/>
    <x v="2"/>
    <x v="0"/>
    <s v="15-Dec-1988"/>
    <n v="7538.52"/>
    <x v="0"/>
    <s v="tier - 2"/>
    <x v="1"/>
    <n v="34"/>
  </r>
  <r>
    <x v="928"/>
    <s v="Goldsmith"/>
    <n v="35.409999999999997"/>
    <x v="251"/>
    <s v="No"/>
    <x v="0"/>
    <x v="0"/>
    <n v="0"/>
    <x v="1"/>
    <x v="0"/>
    <x v="2"/>
    <s v="14-Aug-1994"/>
    <n v="7567.13"/>
    <x v="0"/>
    <s v="tier - 2"/>
    <x v="11"/>
    <n v="28"/>
  </r>
  <r>
    <x v="929"/>
    <s v="Tranter"/>
    <n v="32.11"/>
    <x v="505"/>
    <s v="Yes"/>
    <x v="0"/>
    <x v="0"/>
    <n v="2"/>
    <x v="1"/>
    <x v="0"/>
    <x v="2"/>
    <s v="17-Jul-1967"/>
    <n v="7585.62"/>
    <x v="1"/>
    <s v="tier - 2"/>
    <x v="0"/>
    <n v="55"/>
  </r>
  <r>
    <x v="930"/>
    <s v="Tu"/>
    <n v="34.479999999999997"/>
    <x v="478"/>
    <s v="No"/>
    <x v="0"/>
    <x v="1"/>
    <n v="1"/>
    <x v="1"/>
    <x v="0"/>
    <x v="1"/>
    <s v="30-Sep-1997"/>
    <n v="7607.03"/>
    <x v="0"/>
    <s v="tier - 2"/>
    <x v="1"/>
    <n v="25"/>
  </r>
  <r>
    <x v="931"/>
    <s v="Kaczka"/>
    <n v="34.39"/>
    <x v="288"/>
    <s v="Yes"/>
    <x v="0"/>
    <x v="0"/>
    <n v="1"/>
    <x v="1"/>
    <x v="0"/>
    <x v="1"/>
    <s v="3-Jul-1968"/>
    <n v="7609.6"/>
    <x v="1"/>
    <s v="tier - 2"/>
    <x v="1"/>
    <n v="54"/>
  </r>
  <r>
    <x v="932"/>
    <s v="Hunter"/>
    <n v="26.4"/>
    <x v="506"/>
    <s v="Yes"/>
    <x v="0"/>
    <x v="1"/>
    <n v="1"/>
    <x v="1"/>
    <x v="1"/>
    <x v="0"/>
    <s v="17-Sep-1996"/>
    <n v="7623.13"/>
    <x v="0"/>
    <s v="tier - 3"/>
    <x v="2"/>
    <n v="26"/>
  </r>
  <r>
    <x v="933"/>
    <s v="Moran"/>
    <n v="28.1"/>
    <x v="427"/>
    <s v="Yes"/>
    <x v="0"/>
    <x v="1"/>
    <n v="1"/>
    <x v="1"/>
    <x v="1"/>
    <x v="1"/>
    <s v="28-Nov-1978"/>
    <n v="7623.52"/>
    <x v="0"/>
    <s v="tier - 1"/>
    <x v="2"/>
    <n v="44"/>
  </r>
  <r>
    <x v="934"/>
    <s v="Ashby"/>
    <n v="27"/>
    <x v="117"/>
    <s v="Yes"/>
    <x v="0"/>
    <x v="0"/>
    <n v="1"/>
    <x v="1"/>
    <x v="1"/>
    <x v="2"/>
    <s v="6-Nov-1978"/>
    <n v="7624.63"/>
    <x v="0"/>
    <s v="tier - 1"/>
    <x v="2"/>
    <n v="44"/>
  </r>
  <r>
    <x v="935"/>
    <s v="Ausen"/>
    <n v="28.594999999999999"/>
    <x v="82"/>
    <s v="Yes"/>
    <x v="0"/>
    <x v="0"/>
    <n v="1"/>
    <x v="1"/>
    <x v="1"/>
    <x v="2"/>
    <s v="29-Nov-1978"/>
    <n v="7626.99"/>
    <x v="0"/>
    <s v="tier - 2"/>
    <x v="2"/>
    <n v="44"/>
  </r>
  <r>
    <x v="936"/>
    <s v="Savage"/>
    <n v="36.799999999999997"/>
    <x v="169"/>
    <s v="No"/>
    <x v="0"/>
    <x v="0"/>
    <n v="1"/>
    <x v="1"/>
    <x v="0"/>
    <x v="1"/>
    <s v="24-Aug-1978"/>
    <n v="7633.72"/>
    <x v="0"/>
    <s v="tier - 1"/>
    <x v="0"/>
    <n v="44"/>
  </r>
  <r>
    <x v="937"/>
    <s v="O'Leary"/>
    <n v="23.75"/>
    <x v="140"/>
    <s v="Yes"/>
    <x v="0"/>
    <x v="1"/>
    <n v="1"/>
    <x v="1"/>
    <x v="2"/>
    <x v="2"/>
    <s v="13-Dec-2001"/>
    <n v="7636.92"/>
    <x v="0"/>
    <s v="tier - 3"/>
    <x v="1"/>
    <n v="21"/>
  </r>
  <r>
    <x v="938"/>
    <s v="Scoville"/>
    <n v="35.619999999999997"/>
    <x v="243"/>
    <s v="No"/>
    <x v="0"/>
    <x v="0"/>
    <n v="0"/>
    <x v="1"/>
    <x v="0"/>
    <x v="2"/>
    <s v="20-Jun-1980"/>
    <n v="7639.42"/>
    <x v="0"/>
    <s v="tier - 2"/>
    <x v="8"/>
    <n v="42"/>
  </r>
  <r>
    <x v="939"/>
    <s v="Kaus"/>
    <n v="30.69"/>
    <x v="310"/>
    <s v="Yes"/>
    <x v="0"/>
    <x v="0"/>
    <n v="2"/>
    <x v="1"/>
    <x v="0"/>
    <x v="0"/>
    <s v="24-Jul-1980"/>
    <n v="7640.31"/>
    <x v="0"/>
    <s v="tier - 1"/>
    <x v="0"/>
    <n v="42"/>
  </r>
  <r>
    <x v="940"/>
    <s v="Rainey"/>
    <n v="35.799999999999997"/>
    <x v="507"/>
    <s v="Yes"/>
    <x v="0"/>
    <x v="0"/>
    <n v="2"/>
    <x v="1"/>
    <x v="0"/>
    <x v="2"/>
    <s v="15-Jun-1999"/>
    <n v="7642.05"/>
    <x v="0"/>
    <s v="tier - 2"/>
    <x v="14"/>
    <n v="23"/>
  </r>
  <r>
    <x v="941"/>
    <s v="Rasch"/>
    <n v="28.785"/>
    <x v="180"/>
    <s v="Yes"/>
    <x v="0"/>
    <x v="0"/>
    <n v="2"/>
    <x v="1"/>
    <x v="1"/>
    <x v="2"/>
    <s v="16-Oct-1980"/>
    <n v="7650.77"/>
    <x v="0"/>
    <s v="tier - 2"/>
    <x v="8"/>
    <n v="42"/>
  </r>
  <r>
    <x v="942"/>
    <s v="Plunkett"/>
    <n v="28.594999999999999"/>
    <x v="98"/>
    <s v="Yes"/>
    <x v="0"/>
    <x v="0"/>
    <n v="2"/>
    <x v="1"/>
    <x v="1"/>
    <x v="2"/>
    <s v="10-Aug-1993"/>
    <n v="7650.8"/>
    <x v="0"/>
    <s v="tier - 2"/>
    <x v="1"/>
    <n v="29"/>
  </r>
  <r>
    <x v="943"/>
    <s v="Murphy"/>
    <n v="48.75"/>
    <x v="83"/>
    <s v="No"/>
    <x v="0"/>
    <x v="0"/>
    <n v="0"/>
    <x v="1"/>
    <x v="0"/>
    <x v="2"/>
    <s v="30-Sep-1998"/>
    <n v="7652.26"/>
    <x v="0"/>
    <s v="tier - 3"/>
    <x v="9"/>
    <n v="24"/>
  </r>
  <r>
    <x v="944"/>
    <s v="Gusmer"/>
    <n v="28.31"/>
    <x v="508"/>
    <s v="Yes"/>
    <x v="0"/>
    <x v="0"/>
    <n v="2"/>
    <x v="1"/>
    <x v="1"/>
    <x v="2"/>
    <s v="27-Dec-1965"/>
    <n v="7657.69"/>
    <x v="1"/>
    <s v="tier - 3"/>
    <x v="1"/>
    <n v="57"/>
  </r>
  <r>
    <x v="945"/>
    <s v="Loftus"/>
    <n v="38.39"/>
    <x v="509"/>
    <s v="Yes"/>
    <x v="0"/>
    <x v="0"/>
    <n v="1"/>
    <x v="1"/>
    <x v="0"/>
    <x v="0"/>
    <s v="9-Oct-1976"/>
    <n v="7662.47"/>
    <x v="0"/>
    <s v="tier - 1"/>
    <x v="2"/>
    <n v="46"/>
  </r>
  <r>
    <x v="946"/>
    <s v="Scott"/>
    <n v="25.87"/>
    <x v="507"/>
    <s v="Yes"/>
    <x v="0"/>
    <x v="0"/>
    <n v="1"/>
    <x v="1"/>
    <x v="1"/>
    <x v="2"/>
    <s v="24-Nov-1996"/>
    <n v="7670.75"/>
    <x v="0"/>
    <s v="tier - 2"/>
    <x v="16"/>
    <n v="26"/>
  </r>
  <r>
    <x v="947"/>
    <s v="Alvarez"/>
    <n v="43.7"/>
    <x v="510"/>
    <s v="No"/>
    <x v="0"/>
    <x v="0"/>
    <n v="0"/>
    <x v="1"/>
    <x v="0"/>
    <x v="0"/>
    <s v="13-Sep-1995"/>
    <n v="7676.4"/>
    <x v="0"/>
    <s v="tier - 1"/>
    <x v="1"/>
    <n v="27"/>
  </r>
  <r>
    <x v="948"/>
    <s v="Petersson"/>
    <n v="40.945"/>
    <x v="511"/>
    <s v="No"/>
    <x v="0"/>
    <x v="0"/>
    <n v="0"/>
    <x v="1"/>
    <x v="0"/>
    <x v="0"/>
    <s v="11-Oct-1971"/>
    <n v="7680.92"/>
    <x v="0"/>
    <s v="tier - 1"/>
    <x v="0"/>
    <n v="51"/>
  </r>
  <r>
    <x v="949"/>
    <s v="Liaw"/>
    <n v="27.94"/>
    <x v="487"/>
    <s v="No"/>
    <x v="0"/>
    <x v="0"/>
    <n v="0"/>
    <x v="1"/>
    <x v="1"/>
    <x v="0"/>
    <s v="19-Dec-1981"/>
    <n v="7681.17"/>
    <x v="0"/>
    <s v="tier - 2"/>
    <x v="13"/>
    <n v="41"/>
  </r>
  <r>
    <x v="950"/>
    <s v="Tripaldi"/>
    <n v="31.9"/>
    <x v="371"/>
    <s v="No"/>
    <x v="0"/>
    <x v="0"/>
    <n v="2"/>
    <x v="1"/>
    <x v="0"/>
    <x v="0"/>
    <s v="18-Dec-1982"/>
    <n v="7682.67"/>
    <x v="0"/>
    <s v="tier - 1"/>
    <x v="0"/>
    <n v="40"/>
  </r>
  <r>
    <x v="951"/>
    <s v="Kelley"/>
    <n v="31.64"/>
    <x v="512"/>
    <s v="No"/>
    <x v="0"/>
    <x v="0"/>
    <n v="0"/>
    <x v="1"/>
    <x v="0"/>
    <x v="0"/>
    <s v="12-Jul-1987"/>
    <n v="7684.62"/>
    <x v="0"/>
    <s v="tier - 3"/>
    <x v="11"/>
    <n v="35"/>
  </r>
  <r>
    <x v="952"/>
    <s v="Endara"/>
    <n v="46.7"/>
    <x v="333"/>
    <s v="No"/>
    <x v="0"/>
    <x v="0"/>
    <n v="0"/>
    <x v="1"/>
    <x v="0"/>
    <x v="0"/>
    <s v="29-Dec-1978"/>
    <n v="7726.85"/>
    <x v="2"/>
    <s v="tier - 2"/>
    <x v="2"/>
    <n v="44"/>
  </r>
  <r>
    <x v="953"/>
    <s v="Valle"/>
    <n v="18.335000000000001"/>
    <x v="187"/>
    <s v="No"/>
    <x v="0"/>
    <x v="0"/>
    <n v="0"/>
    <x v="1"/>
    <x v="3"/>
    <x v="0"/>
    <s v="2-Jun-1979"/>
    <n v="7727.25"/>
    <x v="0"/>
    <s v="tier - 3"/>
    <x v="1"/>
    <n v="44"/>
  </r>
  <r>
    <x v="954"/>
    <s v="Germain"/>
    <n v="31.24"/>
    <x v="513"/>
    <s v="Yes"/>
    <x v="0"/>
    <x v="0"/>
    <n v="2"/>
    <x v="1"/>
    <x v="0"/>
    <x v="0"/>
    <s v="10-Sep-1980"/>
    <n v="7729.65"/>
    <x v="1"/>
    <s v="tier - 1"/>
    <x v="5"/>
    <n v="42"/>
  </r>
  <r>
    <x v="955"/>
    <s v="Finecey"/>
    <n v="39.22"/>
    <x v="133"/>
    <s v="Yes"/>
    <x v="0"/>
    <x v="0"/>
    <n v="1"/>
    <x v="1"/>
    <x v="0"/>
    <x v="2"/>
    <s v="4-Dec-1978"/>
    <n v="7731.43"/>
    <x v="1"/>
    <s v="tier - 2"/>
    <x v="0"/>
    <n v="44"/>
  </r>
  <r>
    <x v="956"/>
    <s v="Mendoza"/>
    <n v="24.414999999999999"/>
    <x v="323"/>
    <s v="No"/>
    <x v="0"/>
    <x v="0"/>
    <n v="0"/>
    <x v="1"/>
    <x v="2"/>
    <x v="0"/>
    <s v="29-Aug-1977"/>
    <n v="7731.86"/>
    <x v="0"/>
    <s v="tier - 3"/>
    <x v="1"/>
    <n v="45"/>
  </r>
  <r>
    <x v="957"/>
    <s v="Roe"/>
    <n v="32.299999999999997"/>
    <x v="514"/>
    <s v="No"/>
    <x v="0"/>
    <x v="0"/>
    <n v="0"/>
    <x v="1"/>
    <x v="0"/>
    <x v="0"/>
    <s v="18-Jul-1965"/>
    <n v="7736.39"/>
    <x v="1"/>
    <s v="tier - 2"/>
    <x v="0"/>
    <n v="57"/>
  </r>
  <r>
    <x v="958"/>
    <s v="Webb"/>
    <n v="39.94"/>
    <x v="39"/>
    <s v="No"/>
    <x v="0"/>
    <x v="0"/>
    <n v="0"/>
    <x v="1"/>
    <x v="0"/>
    <x v="2"/>
    <s v="4-Sep-1978"/>
    <n v="7740.34"/>
    <x v="2"/>
    <s v="tier - 1"/>
    <x v="2"/>
    <n v="44"/>
  </r>
  <r>
    <x v="959"/>
    <s v="Stocker"/>
    <n v="30"/>
    <x v="515"/>
    <s v="Yes"/>
    <x v="0"/>
    <x v="1"/>
    <n v="1"/>
    <x v="1"/>
    <x v="0"/>
    <x v="2"/>
    <s v="12-Dec-1976"/>
    <n v="7742.11"/>
    <x v="1"/>
    <s v="tier - 2"/>
    <x v="0"/>
    <n v="46"/>
  </r>
  <r>
    <x v="960"/>
    <s v="Jacobson"/>
    <n v="35.340000000000003"/>
    <x v="49"/>
    <s v="Yes"/>
    <x v="0"/>
    <x v="1"/>
    <n v="1"/>
    <x v="1"/>
    <x v="0"/>
    <x v="2"/>
    <s v="30-Jun-1981"/>
    <n v="7749.16"/>
    <x v="0"/>
    <s v="tier - 1"/>
    <x v="1"/>
    <n v="41"/>
  </r>
  <r>
    <x v="961"/>
    <s v="Shaw"/>
    <n v="32.204999999999998"/>
    <x v="354"/>
    <s v="Yes"/>
    <x v="0"/>
    <x v="0"/>
    <n v="2"/>
    <x v="1"/>
    <x v="0"/>
    <x v="0"/>
    <s v="21-Dec-1997"/>
    <n v="7763.06"/>
    <x v="0"/>
    <s v="tier - 1"/>
    <x v="1"/>
    <n v="25"/>
  </r>
  <r>
    <x v="962"/>
    <s v="Goodwin"/>
    <n v="33.880000000000003"/>
    <x v="82"/>
    <s v="No"/>
    <x v="1"/>
    <x v="0"/>
    <n v="1"/>
    <x v="1"/>
    <x v="0"/>
    <x v="2"/>
    <s v="6-Dec-1974"/>
    <n v="7789.64"/>
    <x v="2"/>
    <s v="tier - 3"/>
    <x v="0"/>
    <n v="48"/>
  </r>
  <r>
    <x v="963"/>
    <s v="Brock"/>
    <n v="26.63"/>
    <x v="67"/>
    <s v="Yes"/>
    <x v="0"/>
    <x v="0"/>
    <n v="2"/>
    <x v="1"/>
    <x v="1"/>
    <x v="2"/>
    <s v="25-Dec-1999"/>
    <n v="7794.68"/>
    <x v="0"/>
    <s v="tier - 2"/>
    <x v="14"/>
    <n v="23"/>
  </r>
  <r>
    <x v="964"/>
    <s v="Papp"/>
    <n v="28.7"/>
    <x v="516"/>
    <s v="No"/>
    <x v="0"/>
    <x v="0"/>
    <n v="0"/>
    <x v="1"/>
    <x v="1"/>
    <x v="0"/>
    <s v="2-Dec-1997"/>
    <n v="7803.77"/>
    <x v="0"/>
    <s v="tier - 3"/>
    <x v="1"/>
    <n v="25"/>
  </r>
  <r>
    <x v="965"/>
    <s v="Siragusa"/>
    <n v="25.65"/>
    <x v="458"/>
    <s v="Yes"/>
    <x v="0"/>
    <x v="0"/>
    <n v="2"/>
    <x v="1"/>
    <x v="1"/>
    <x v="2"/>
    <s v="9-Nov-1974"/>
    <n v="7804.16"/>
    <x v="0"/>
    <s v="tier - 3"/>
    <x v="0"/>
    <n v="48"/>
  </r>
  <r>
    <x v="966"/>
    <s v="Pizarro"/>
    <n v="36.384999999999998"/>
    <x v="517"/>
    <s v="No"/>
    <x v="0"/>
    <x v="0"/>
    <n v="0"/>
    <x v="1"/>
    <x v="0"/>
    <x v="0"/>
    <s v="21-Dec-1991"/>
    <n v="7812.67"/>
    <x v="0"/>
    <s v="tier - 1"/>
    <x v="1"/>
    <n v="31"/>
  </r>
  <r>
    <x v="967"/>
    <s v="Strange"/>
    <n v="34.69"/>
    <x v="120"/>
    <s v="No"/>
    <x v="0"/>
    <x v="0"/>
    <n v="0"/>
    <x v="1"/>
    <x v="0"/>
    <x v="2"/>
    <s v="12-Oct-1989"/>
    <n v="7824.37"/>
    <x v="0"/>
    <s v="tier - 2"/>
    <x v="1"/>
    <n v="33"/>
  </r>
  <r>
    <x v="968"/>
    <s v="Eidinger"/>
    <n v="37.68"/>
    <x v="144"/>
    <s v="Yes"/>
    <x v="0"/>
    <x v="0"/>
    <n v="0"/>
    <x v="1"/>
    <x v="0"/>
    <x v="2"/>
    <s v="5-Oct-2001"/>
    <n v="7844.8"/>
    <x v="0"/>
    <s v="tier - 2"/>
    <x v="1"/>
    <n v="21"/>
  </r>
  <r>
    <x v="969"/>
    <s v="Ginsburg"/>
    <n v="35.49"/>
    <x v="435"/>
    <s v="Yes"/>
    <x v="0"/>
    <x v="1"/>
    <n v="1"/>
    <x v="1"/>
    <x v="0"/>
    <x v="2"/>
    <s v="17-Nov-1994"/>
    <n v="7851.85"/>
    <x v="0"/>
    <s v="tier - 3"/>
    <x v="1"/>
    <n v="28"/>
  </r>
  <r>
    <x v="970"/>
    <s v="Truex"/>
    <n v="44.7"/>
    <x v="518"/>
    <s v="Yes"/>
    <x v="0"/>
    <x v="0"/>
    <n v="2"/>
    <x v="1"/>
    <x v="0"/>
    <x v="0"/>
    <s v="10-Oct-1962"/>
    <n v="7896.41"/>
    <x v="1"/>
    <s v="tier - 2"/>
    <x v="0"/>
    <n v="60"/>
  </r>
  <r>
    <x v="971"/>
    <s v="Higgins"/>
    <n v="38.380000000000003"/>
    <x v="519"/>
    <s v="Yes"/>
    <x v="0"/>
    <x v="0"/>
    <n v="2"/>
    <x v="1"/>
    <x v="0"/>
    <x v="0"/>
    <s v="20-Jul-1977"/>
    <n v="7935.29"/>
    <x v="0"/>
    <s v="tier - 1"/>
    <x v="8"/>
    <n v="45"/>
  </r>
  <r>
    <x v="972"/>
    <s v="McCurdy"/>
    <n v="35.244999999999997"/>
    <x v="520"/>
    <s v="Yes"/>
    <x v="0"/>
    <x v="0"/>
    <n v="0"/>
    <x v="1"/>
    <x v="0"/>
    <x v="0"/>
    <s v="29-Oct-1987"/>
    <n v="7948.22"/>
    <x v="0"/>
    <s v="tier - 3"/>
    <x v="7"/>
    <n v="35"/>
  </r>
  <r>
    <x v="973"/>
    <s v="Hughes"/>
    <n v="49.84"/>
    <x v="199"/>
    <s v="Yes"/>
    <x v="0"/>
    <x v="1"/>
    <n v="1"/>
    <x v="1"/>
    <x v="0"/>
    <x v="2"/>
    <s v="9-Jul-1966"/>
    <n v="7953.72"/>
    <x v="1"/>
    <s v="tier - 3"/>
    <x v="1"/>
    <n v="56"/>
  </r>
  <r>
    <x v="974"/>
    <s v="Varner"/>
    <n v="49.06"/>
    <x v="508"/>
    <s v="Yes"/>
    <x v="0"/>
    <x v="0"/>
    <n v="1"/>
    <x v="1"/>
    <x v="0"/>
    <x v="2"/>
    <s v="28-Dec-1981"/>
    <n v="7954.52"/>
    <x v="0"/>
    <s v="tier - 2"/>
    <x v="2"/>
    <n v="41"/>
  </r>
  <r>
    <x v="975"/>
    <s v="Dahmen"/>
    <n v="30.88"/>
    <x v="99"/>
    <s v="No"/>
    <x v="0"/>
    <x v="0"/>
    <n v="2"/>
    <x v="1"/>
    <x v="0"/>
    <x v="1"/>
    <s v="19-Jun-1970"/>
    <n v="7958.13"/>
    <x v="0"/>
    <s v="tier - 2"/>
    <x v="0"/>
    <n v="52"/>
  </r>
  <r>
    <x v="976"/>
    <s v="Young"/>
    <n v="33.35"/>
    <x v="3"/>
    <s v="No"/>
    <x v="0"/>
    <x v="1"/>
    <n v="1"/>
    <x v="1"/>
    <x v="0"/>
    <x v="1"/>
    <s v="10-Aug-1975"/>
    <n v="7966.81"/>
    <x v="0"/>
    <s v="tier - 2"/>
    <x v="0"/>
    <n v="47"/>
  </r>
  <r>
    <x v="977"/>
    <s v="Fraser"/>
    <n v="38"/>
    <x v="245"/>
    <s v="Yes"/>
    <x v="0"/>
    <x v="0"/>
    <n v="1"/>
    <x v="1"/>
    <x v="0"/>
    <x v="1"/>
    <s v="23-Nov-1972"/>
    <n v="7980.34"/>
    <x v="0"/>
    <s v="tier - 2"/>
    <x v="0"/>
    <n v="50"/>
  </r>
  <r>
    <x v="978"/>
    <s v="Deeg"/>
    <n v="36.08"/>
    <x v="208"/>
    <s v="Yes"/>
    <x v="0"/>
    <x v="0"/>
    <n v="1"/>
    <x v="1"/>
    <x v="0"/>
    <x v="1"/>
    <s v="28-Aug-1983"/>
    <n v="7985.82"/>
    <x v="0"/>
    <s v="tier - 1"/>
    <x v="8"/>
    <n v="39"/>
  </r>
  <r>
    <x v="979"/>
    <s v="Robertson"/>
    <n v="35.700000000000003"/>
    <x v="324"/>
    <s v="Yes"/>
    <x v="0"/>
    <x v="0"/>
    <n v="1"/>
    <x v="1"/>
    <x v="0"/>
    <x v="2"/>
    <s v="20-Aug-1983"/>
    <n v="7986.48"/>
    <x v="0"/>
    <s v="tier - 3"/>
    <x v="8"/>
    <n v="39"/>
  </r>
  <r>
    <x v="980"/>
    <s v="Peck"/>
    <n v="34.01"/>
    <x v="521"/>
    <s v="No"/>
    <x v="0"/>
    <x v="0"/>
    <n v="0"/>
    <x v="1"/>
    <x v="0"/>
    <x v="0"/>
    <s v="22-Aug-1962"/>
    <n v="8004.96"/>
    <x v="1"/>
    <s v="tier - 1"/>
    <x v="0"/>
    <n v="60"/>
  </r>
  <r>
    <x v="981"/>
    <s v="Burger"/>
    <n v="31.54"/>
    <x v="379"/>
    <s v="No"/>
    <x v="0"/>
    <x v="0"/>
    <n v="0"/>
    <x v="1"/>
    <x v="0"/>
    <x v="0"/>
    <s v="18-Sep-1995"/>
    <n v="8014.62"/>
    <x v="0"/>
    <s v="tier - 3"/>
    <x v="1"/>
    <n v="27"/>
  </r>
  <r>
    <x v="982"/>
    <s v="Blain"/>
    <n v="23.3"/>
    <x v="332"/>
    <s v="Yes"/>
    <x v="0"/>
    <x v="0"/>
    <n v="1"/>
    <x v="1"/>
    <x v="2"/>
    <x v="2"/>
    <s v="8-Nov-1980"/>
    <n v="8017.06"/>
    <x v="0"/>
    <s v="tier - 2"/>
    <x v="1"/>
    <n v="42"/>
  </r>
  <r>
    <x v="983"/>
    <s v="Winters"/>
    <n v="27.75"/>
    <x v="502"/>
    <s v="No"/>
    <x v="0"/>
    <x v="0"/>
    <n v="0"/>
    <x v="1"/>
    <x v="1"/>
    <x v="0"/>
    <s v="3-Nov-1989"/>
    <n v="8021.11"/>
    <x v="0"/>
    <s v="tier - 1"/>
    <x v="1"/>
    <n v="33"/>
  </r>
  <r>
    <x v="984"/>
    <s v="McCue"/>
    <n v="42.46"/>
    <x v="92"/>
    <s v="No"/>
    <x v="0"/>
    <x v="0"/>
    <n v="0"/>
    <x v="1"/>
    <x v="0"/>
    <x v="2"/>
    <s v="17-Jul-1978"/>
    <n v="8023.14"/>
    <x v="0"/>
    <s v="tier - 3"/>
    <x v="1"/>
    <n v="44"/>
  </r>
  <r>
    <x v="985"/>
    <s v="Webster"/>
    <n v="54.47"/>
    <x v="488"/>
    <s v="No"/>
    <x v="0"/>
    <x v="0"/>
    <n v="0"/>
    <x v="1"/>
    <x v="0"/>
    <x v="0"/>
    <s v="20-Dec-1976"/>
    <n v="8026.67"/>
    <x v="0"/>
    <s v="tier - 2"/>
    <x v="1"/>
    <n v="46"/>
  </r>
  <r>
    <x v="986"/>
    <s v="Anderson"/>
    <n v="24.93"/>
    <x v="522"/>
    <s v="Yes"/>
    <x v="0"/>
    <x v="1"/>
    <n v="1"/>
    <x v="1"/>
    <x v="2"/>
    <x v="0"/>
    <s v="6-Nov-1977"/>
    <n v="8027.97"/>
    <x v="1"/>
    <s v="tier - 2"/>
    <x v="2"/>
    <n v="45"/>
  </r>
  <r>
    <x v="987"/>
    <s v="Chiappone"/>
    <n v="48.12"/>
    <x v="523"/>
    <s v="Yes"/>
    <x v="0"/>
    <x v="0"/>
    <n v="1"/>
    <x v="1"/>
    <x v="0"/>
    <x v="2"/>
    <s v="12-Dec-2003"/>
    <n v="8035.64"/>
    <x v="0"/>
    <s v="tier - 2"/>
    <x v="1"/>
    <n v="19"/>
  </r>
  <r>
    <x v="988"/>
    <s v="Opie"/>
    <n v="24.91"/>
    <x v="524"/>
    <s v="Yes"/>
    <x v="0"/>
    <x v="1"/>
    <n v="1"/>
    <x v="1"/>
    <x v="2"/>
    <x v="0"/>
    <s v="28-Nov-1985"/>
    <n v="8059.06"/>
    <x v="0"/>
    <s v="tier - 3"/>
    <x v="1"/>
    <n v="37"/>
  </r>
  <r>
    <x v="989"/>
    <s v="Donnelly"/>
    <n v="27.645"/>
    <x v="525"/>
    <s v="No"/>
    <x v="0"/>
    <x v="0"/>
    <n v="0"/>
    <x v="1"/>
    <x v="1"/>
    <x v="0"/>
    <s v="27-Dec-1982"/>
    <n v="8059.68"/>
    <x v="0"/>
    <s v="tier - 3"/>
    <x v="1"/>
    <n v="40"/>
  </r>
  <r>
    <x v="990"/>
    <s v="Rall"/>
    <n v="33.700000000000003"/>
    <x v="138"/>
    <s v="No"/>
    <x v="0"/>
    <x v="0"/>
    <n v="2"/>
    <x v="1"/>
    <x v="0"/>
    <x v="2"/>
    <s v="12-Dec-1970"/>
    <n v="8062.31"/>
    <x v="0"/>
    <s v="tier - 1"/>
    <x v="0"/>
    <n v="52"/>
  </r>
  <r>
    <x v="991"/>
    <s v="Mitchell"/>
    <n v="38.93"/>
    <x v="409"/>
    <s v="Yes"/>
    <x v="0"/>
    <x v="0"/>
    <n v="1"/>
    <x v="1"/>
    <x v="0"/>
    <x v="2"/>
    <s v="28-Jun-1975"/>
    <n v="8062.76"/>
    <x v="1"/>
    <s v="tier - 3"/>
    <x v="2"/>
    <n v="47"/>
  </r>
  <r>
    <x v="992"/>
    <s v="Chen"/>
    <n v="32.774999999999999"/>
    <x v="526"/>
    <s v="Yes"/>
    <x v="0"/>
    <x v="0"/>
    <n v="2"/>
    <x v="1"/>
    <x v="0"/>
    <x v="0"/>
    <s v="11-Aug-1965"/>
    <n v="8067.83"/>
    <x v="1"/>
    <s v="tier - 1"/>
    <x v="0"/>
    <n v="57"/>
  </r>
  <r>
    <x v="993"/>
    <s v="Tufaro"/>
    <n v="29.83"/>
    <x v="527"/>
    <s v="Yes"/>
    <x v="0"/>
    <x v="0"/>
    <n v="0"/>
    <x v="1"/>
    <x v="1"/>
    <x v="0"/>
    <s v="15-Dec-1975"/>
    <n v="8068.19"/>
    <x v="1"/>
    <s v="tier - 2"/>
    <x v="2"/>
    <n v="47"/>
  </r>
  <r>
    <x v="994"/>
    <s v="Peters"/>
    <n v="28.31"/>
    <x v="188"/>
    <s v="No"/>
    <x v="1"/>
    <x v="0"/>
    <n v="1"/>
    <x v="1"/>
    <x v="1"/>
    <x v="2"/>
    <s v="21-Oct-1965"/>
    <n v="8071.57"/>
    <x v="1"/>
    <s v="tier - 1"/>
    <x v="2"/>
    <n v="57"/>
  </r>
  <r>
    <x v="995"/>
    <s v="Susedik"/>
    <n v="29.79"/>
    <x v="211"/>
    <s v="No"/>
    <x v="0"/>
    <x v="0"/>
    <n v="0"/>
    <x v="1"/>
    <x v="1"/>
    <x v="0"/>
    <s v="7-Nov-1993"/>
    <n v="8077.41"/>
    <x v="0"/>
    <s v="tier - 1"/>
    <x v="14"/>
    <n v="29"/>
  </r>
  <r>
    <x v="996"/>
    <s v="Garcia"/>
    <n v="36.6"/>
    <x v="112"/>
    <s v="Yes"/>
    <x v="0"/>
    <x v="1"/>
    <n v="1"/>
    <x v="1"/>
    <x v="0"/>
    <x v="2"/>
    <s v="28-Aug-2001"/>
    <n v="8081.26"/>
    <x v="0"/>
    <s v="tier - 2"/>
    <x v="1"/>
    <n v="21"/>
  </r>
  <r>
    <x v="997"/>
    <s v="Deady"/>
    <n v="35.93"/>
    <x v="528"/>
    <s v="Yes"/>
    <x v="0"/>
    <x v="0"/>
    <n v="0"/>
    <x v="1"/>
    <x v="0"/>
    <x v="0"/>
    <s v="12-Oct-1994"/>
    <n v="8081.74"/>
    <x v="0"/>
    <s v="tier - 2"/>
    <x v="14"/>
    <n v="28"/>
  </r>
  <r>
    <x v="998"/>
    <s v="Campbell"/>
    <n v="28.6"/>
    <x v="209"/>
    <s v="Yes"/>
    <x v="0"/>
    <x v="1"/>
    <n v="1"/>
    <x v="1"/>
    <x v="1"/>
    <x v="2"/>
    <s v="21-Dec-1975"/>
    <n v="8083.92"/>
    <x v="1"/>
    <s v="tier - 3"/>
    <x v="0"/>
    <n v="47"/>
  </r>
  <r>
    <x v="999"/>
    <s v="Schaefer"/>
    <n v="39.17"/>
    <x v="325"/>
    <s v="No"/>
    <x v="0"/>
    <x v="0"/>
    <n v="0"/>
    <x v="1"/>
    <x v="0"/>
    <x v="2"/>
    <s v="10-Jun-1967"/>
    <n v="8091.3"/>
    <x v="1"/>
    <s v="tier - 1"/>
    <x v="1"/>
    <n v="55"/>
  </r>
  <r>
    <x v="1000"/>
    <s v="D'Alessandro"/>
    <n v="26.41"/>
    <x v="74"/>
    <s v="Yes"/>
    <x v="0"/>
    <x v="1"/>
    <n v="1"/>
    <x v="1"/>
    <x v="1"/>
    <x v="1"/>
    <s v="11-Oct-1973"/>
    <n v="8112.59"/>
    <x v="0"/>
    <s v="tier - 2"/>
    <x v="0"/>
    <n v="49"/>
  </r>
  <r>
    <x v="1001"/>
    <s v="Wyss"/>
    <n v="30.63"/>
    <x v="330"/>
    <s v="Yes"/>
    <x v="0"/>
    <x v="0"/>
    <n v="0"/>
    <x v="1"/>
    <x v="0"/>
    <x v="1"/>
    <s v="1-Sep-1978"/>
    <n v="8116.27"/>
    <x v="1"/>
    <s v="tier - 1"/>
    <x v="1"/>
    <n v="44"/>
  </r>
  <r>
    <x v="1002"/>
    <s v="Rose"/>
    <n v="31.73"/>
    <x v="179"/>
    <s v="Yes"/>
    <x v="0"/>
    <x v="0"/>
    <n v="2"/>
    <x v="1"/>
    <x v="0"/>
    <x v="0"/>
    <s v="16-Dec-1973"/>
    <n v="8116.68"/>
    <x v="1"/>
    <s v="tier - 1"/>
    <x v="2"/>
    <n v="49"/>
  </r>
  <r>
    <x v="1003"/>
    <s v="Hopper"/>
    <n v="30.7"/>
    <x v="361"/>
    <s v="No"/>
    <x v="0"/>
    <x v="0"/>
    <n v="2"/>
    <x v="1"/>
    <x v="0"/>
    <x v="2"/>
    <s v="30-Aug-1973"/>
    <n v="8124.41"/>
    <x v="1"/>
    <s v="tier - 1"/>
    <x v="0"/>
    <n v="49"/>
  </r>
  <r>
    <x v="1004"/>
    <s v="Finneran"/>
    <n v="25.934999999999999"/>
    <x v="10"/>
    <s v="Yes"/>
    <x v="0"/>
    <x v="0"/>
    <n v="2"/>
    <x v="1"/>
    <x v="1"/>
    <x v="1"/>
    <s v="3-Sep-1973"/>
    <n v="8125.78"/>
    <x v="0"/>
    <s v="tier - 2"/>
    <x v="0"/>
    <n v="49"/>
  </r>
  <r>
    <x v="1005"/>
    <s v="Basham"/>
    <n v="35.9"/>
    <x v="239"/>
    <s v="Yes"/>
    <x v="0"/>
    <x v="1"/>
    <n v="1"/>
    <x v="1"/>
    <x v="0"/>
    <x v="2"/>
    <s v="21-Jun-1990"/>
    <n v="8157.92"/>
    <x v="0"/>
    <s v="tier - 3"/>
    <x v="7"/>
    <n v="32"/>
  </r>
  <r>
    <x v="1006"/>
    <s v="Inman"/>
    <n v="26.7"/>
    <x v="111"/>
    <s v="Yes"/>
    <x v="0"/>
    <x v="1"/>
    <n v="1"/>
    <x v="1"/>
    <x v="1"/>
    <x v="2"/>
    <s v="28-Jun-1982"/>
    <n v="8162.72"/>
    <x v="1"/>
    <s v="tier - 3"/>
    <x v="1"/>
    <n v="40"/>
  </r>
  <r>
    <x v="1007"/>
    <s v="Oscal"/>
    <n v="33.71"/>
    <x v="529"/>
    <s v="No"/>
    <x v="0"/>
    <x v="0"/>
    <n v="0"/>
    <x v="1"/>
    <x v="0"/>
    <x v="2"/>
    <s v="5-Nov-1963"/>
    <n v="8177.9"/>
    <x v="1"/>
    <s v="tier - 1"/>
    <x v="0"/>
    <n v="59"/>
  </r>
  <r>
    <x v="1008"/>
    <s v="Craft"/>
    <n v="41.91"/>
    <x v="329"/>
    <s v="Yes"/>
    <x v="0"/>
    <x v="0"/>
    <n v="2"/>
    <x v="1"/>
    <x v="0"/>
    <x v="2"/>
    <s v="8-Jun-1983"/>
    <n v="8179.51"/>
    <x v="0"/>
    <s v="tier - 2"/>
    <x v="13"/>
    <n v="40"/>
  </r>
  <r>
    <x v="1009"/>
    <s v="Kebede"/>
    <n v="39.82"/>
    <x v="3"/>
    <s v="Yes"/>
    <x v="0"/>
    <x v="0"/>
    <n v="2"/>
    <x v="1"/>
    <x v="0"/>
    <x v="1"/>
    <s v="21-Oct-1997"/>
    <n v="8182.89"/>
    <x v="0"/>
    <s v="tier - 1"/>
    <x v="14"/>
    <n v="25"/>
  </r>
  <r>
    <x v="1010"/>
    <s v="Strobel"/>
    <n v="28.12"/>
    <x v="145"/>
    <s v="No"/>
    <x v="0"/>
    <x v="0"/>
    <n v="2"/>
    <x v="1"/>
    <x v="1"/>
    <x v="2"/>
    <s v="23-Nov-1962"/>
    <n v="8188.12"/>
    <x v="1"/>
    <s v="tier - 3"/>
    <x v="0"/>
    <n v="60"/>
  </r>
  <r>
    <x v="1011"/>
    <s v="Dalton"/>
    <n v="26.98"/>
    <x v="241"/>
    <s v="Yes"/>
    <x v="0"/>
    <x v="0"/>
    <n v="0"/>
    <x v="1"/>
    <x v="1"/>
    <x v="0"/>
    <s v="24-Oct-1978"/>
    <n v="8211.1"/>
    <x v="0"/>
    <s v="tier - 3"/>
    <x v="0"/>
    <n v="44"/>
  </r>
  <r>
    <x v="1012"/>
    <s v="Morimoto"/>
    <n v="27.2"/>
    <x v="87"/>
    <s v="Yes"/>
    <x v="0"/>
    <x v="0"/>
    <n v="2"/>
    <x v="1"/>
    <x v="1"/>
    <x v="1"/>
    <s v="30-Jun-1978"/>
    <n v="8219.2000000000007"/>
    <x v="0"/>
    <s v="tier - 2"/>
    <x v="0"/>
    <n v="44"/>
  </r>
  <r>
    <x v="1013"/>
    <s v="Manlove"/>
    <n v="25.3"/>
    <x v="27"/>
    <s v="Yes"/>
    <x v="0"/>
    <x v="0"/>
    <n v="2"/>
    <x v="1"/>
    <x v="1"/>
    <x v="2"/>
    <s v="3-Sep-1976"/>
    <n v="8232.64"/>
    <x v="0"/>
    <s v="tier - 3"/>
    <x v="0"/>
    <n v="46"/>
  </r>
  <r>
    <x v="1014"/>
    <s v="Madzik"/>
    <n v="30.25"/>
    <x v="307"/>
    <s v="No"/>
    <x v="0"/>
    <x v="0"/>
    <n v="0"/>
    <x v="1"/>
    <x v="0"/>
    <x v="0"/>
    <s v="30-Jun-1976"/>
    <n v="8233.1"/>
    <x v="0"/>
    <s v="tier - 2"/>
    <x v="0"/>
    <n v="46"/>
  </r>
  <r>
    <x v="1015"/>
    <s v="Hobson"/>
    <n v="54"/>
    <x v="82"/>
    <s v="Yes"/>
    <x v="1"/>
    <x v="0"/>
    <n v="2"/>
    <x v="1"/>
    <x v="0"/>
    <x v="2"/>
    <s v="2-Sep-1976"/>
    <n v="8240.59"/>
    <x v="0"/>
    <s v="tier - 2"/>
    <x v="0"/>
    <n v="46"/>
  </r>
  <r>
    <x v="1016"/>
    <s v="Reyes"/>
    <n v="51.86"/>
    <x v="134"/>
    <s v="Yes"/>
    <x v="0"/>
    <x v="0"/>
    <n v="0"/>
    <x v="1"/>
    <x v="0"/>
    <x v="2"/>
    <s v="27-Sep-1982"/>
    <n v="8252.2800000000007"/>
    <x v="0"/>
    <s v="tier - 2"/>
    <x v="8"/>
    <n v="40"/>
  </r>
  <r>
    <x v="1017"/>
    <s v="Tierney"/>
    <n v="31.39"/>
    <x v="530"/>
    <s v="No"/>
    <x v="0"/>
    <x v="0"/>
    <n v="0"/>
    <x v="1"/>
    <x v="0"/>
    <x v="0"/>
    <s v="5-Sep-1964"/>
    <n v="8268"/>
    <x v="1"/>
    <s v="tier - 3"/>
    <x v="0"/>
    <n v="58"/>
  </r>
  <r>
    <x v="1018"/>
    <s v="Gabris"/>
    <n v="39.97"/>
    <x v="122"/>
    <s v="No"/>
    <x v="0"/>
    <x v="0"/>
    <n v="0"/>
    <x v="1"/>
    <x v="0"/>
    <x v="2"/>
    <s v="5-Aug-1974"/>
    <n v="8269.0400000000009"/>
    <x v="0"/>
    <s v="tier - 1"/>
    <x v="2"/>
    <n v="48"/>
  </r>
  <r>
    <x v="1019"/>
    <s v="Howard"/>
    <n v="41.23"/>
    <x v="457"/>
    <s v="No"/>
    <x v="0"/>
    <x v="0"/>
    <n v="0"/>
    <x v="1"/>
    <x v="0"/>
    <x v="0"/>
    <s v="28-Nov-2000"/>
    <n v="8271.4599999999991"/>
    <x v="0"/>
    <s v="tier - 1"/>
    <x v="9"/>
    <n v="22"/>
  </r>
  <r>
    <x v="1020"/>
    <s v="Kallay"/>
    <n v="49.45"/>
    <x v="267"/>
    <s v="Yes"/>
    <x v="0"/>
    <x v="0"/>
    <n v="0"/>
    <x v="1"/>
    <x v="0"/>
    <x v="2"/>
    <s v="26-Sep-1974"/>
    <n v="8277.52"/>
    <x v="0"/>
    <s v="tier - 2"/>
    <x v="2"/>
    <n v="48"/>
  </r>
  <r>
    <x v="1021"/>
    <s v="Leguizamo"/>
    <n v="41.04"/>
    <x v="450"/>
    <s v="No"/>
    <x v="0"/>
    <x v="0"/>
    <n v="0"/>
    <x v="1"/>
    <x v="0"/>
    <x v="2"/>
    <s v="22-Dec-1974"/>
    <n v="8280.6200000000008"/>
    <x v="0"/>
    <s v="tier - 2"/>
    <x v="0"/>
    <n v="48"/>
  </r>
  <r>
    <x v="1022"/>
    <s v="Escartin"/>
    <n v="27.93"/>
    <x v="531"/>
    <s v="No"/>
    <x v="0"/>
    <x v="0"/>
    <n v="0"/>
    <x v="1"/>
    <x v="1"/>
    <x v="0"/>
    <s v="6-Jun-1974"/>
    <n v="8283.68"/>
    <x v="0"/>
    <s v="tier - 3"/>
    <x v="0"/>
    <n v="49"/>
  </r>
  <r>
    <x v="1023"/>
    <s v="Chorey"/>
    <n v="21.01"/>
    <x v="36"/>
    <s v="No"/>
    <x v="0"/>
    <x v="0"/>
    <n v="0"/>
    <x v="1"/>
    <x v="2"/>
    <x v="0"/>
    <s v="26-Jun-1978"/>
    <n v="8302.5400000000009"/>
    <x v="1"/>
    <s v="tier - 3"/>
    <x v="5"/>
    <n v="44"/>
  </r>
  <r>
    <x v="1024"/>
    <s v="McVay"/>
    <n v="52.37"/>
    <x v="388"/>
    <s v="Yes"/>
    <x v="1"/>
    <x v="0"/>
    <n v="2"/>
    <x v="1"/>
    <x v="0"/>
    <x v="2"/>
    <s v="7-Aug-1979"/>
    <n v="8310.84"/>
    <x v="0"/>
    <s v="tier - 2"/>
    <x v="1"/>
    <n v="43"/>
  </r>
  <r>
    <x v="1025"/>
    <s v="Vinson"/>
    <n v="40.369999999999997"/>
    <x v="465"/>
    <s v="No"/>
    <x v="0"/>
    <x v="0"/>
    <n v="0"/>
    <x v="1"/>
    <x v="0"/>
    <x v="0"/>
    <s v="22-Jun-1993"/>
    <n v="8314.65"/>
    <x v="0"/>
    <s v="tier - 1"/>
    <x v="1"/>
    <n v="29"/>
  </r>
  <r>
    <x v="1026"/>
    <s v="Astrike-Davis"/>
    <n v="41.47"/>
    <x v="532"/>
    <s v="No"/>
    <x v="0"/>
    <x v="0"/>
    <n v="2"/>
    <x v="1"/>
    <x v="0"/>
    <x v="0"/>
    <s v="12-Jul-1976"/>
    <n v="8334.4599999999991"/>
    <x v="1"/>
    <s v="tier - 2"/>
    <x v="5"/>
    <n v="46"/>
  </r>
  <r>
    <x v="1027"/>
    <s v="Harder"/>
    <n v="33.725000000000001"/>
    <x v="49"/>
    <s v="Yes"/>
    <x v="0"/>
    <x v="0"/>
    <n v="2"/>
    <x v="1"/>
    <x v="0"/>
    <x v="2"/>
    <s v="20-Jul-1976"/>
    <n v="8334.59"/>
    <x v="1"/>
    <s v="tier - 2"/>
    <x v="5"/>
    <n v="46"/>
  </r>
  <r>
    <x v="1028"/>
    <s v="Bell"/>
    <n v="28.1"/>
    <x v="533"/>
    <s v="No"/>
    <x v="0"/>
    <x v="0"/>
    <n v="0"/>
    <x v="1"/>
    <x v="1"/>
    <x v="0"/>
    <s v="7-Jul-1976"/>
    <n v="8342.91"/>
    <x v="1"/>
    <s v="tier - 1"/>
    <x v="5"/>
    <n v="46"/>
  </r>
  <r>
    <x v="1029"/>
    <s v="Dawes"/>
    <n v="37.43"/>
    <x v="261"/>
    <s v="Yes"/>
    <x v="0"/>
    <x v="1"/>
    <n v="1"/>
    <x v="1"/>
    <x v="0"/>
    <x v="2"/>
    <s v="12-Jun-1976"/>
    <n v="8347.16"/>
    <x v="0"/>
    <s v="tier - 1"/>
    <x v="0"/>
    <n v="46"/>
  </r>
  <r>
    <x v="1030"/>
    <s v="Larios"/>
    <n v="23.7"/>
    <x v="446"/>
    <s v="No"/>
    <x v="0"/>
    <x v="0"/>
    <n v="0"/>
    <x v="1"/>
    <x v="2"/>
    <x v="0"/>
    <s v="21-Sep-1963"/>
    <n v="8355.5400000000009"/>
    <x v="1"/>
    <s v="tier - 3"/>
    <x v="1"/>
    <n v="59"/>
  </r>
  <r>
    <x v="1031"/>
    <s v="Yaremczuk"/>
    <n v="24.795000000000002"/>
    <x v="212"/>
    <s v="Yes"/>
    <x v="0"/>
    <x v="1"/>
    <n v="1"/>
    <x v="1"/>
    <x v="2"/>
    <x v="2"/>
    <s v="4-Sep-1971"/>
    <n v="8396.6200000000008"/>
    <x v="0"/>
    <s v="tier - 3"/>
    <x v="0"/>
    <n v="51"/>
  </r>
  <r>
    <x v="1032"/>
    <s v="Knight"/>
    <n v="31.9"/>
    <x v="43"/>
    <s v="No"/>
    <x v="0"/>
    <x v="0"/>
    <n v="0"/>
    <x v="1"/>
    <x v="0"/>
    <x v="0"/>
    <s v="18-Sep-1971"/>
    <n v="8400.01"/>
    <x v="0"/>
    <s v="tier - 3"/>
    <x v="0"/>
    <n v="51"/>
  </r>
  <r>
    <x v="1033"/>
    <s v="Eversman"/>
    <n v="32.68"/>
    <x v="534"/>
    <s v="No"/>
    <x v="0"/>
    <x v="0"/>
    <n v="0"/>
    <x v="1"/>
    <x v="0"/>
    <x v="0"/>
    <s v="11-Jun-1979"/>
    <n v="8410.0499999999993"/>
    <x v="0"/>
    <s v="tier - 2"/>
    <x v="1"/>
    <n v="43"/>
  </r>
  <r>
    <x v="1034"/>
    <s v="Hickory"/>
    <n v="47.13"/>
    <x v="283"/>
    <s v="No"/>
    <x v="0"/>
    <x v="0"/>
    <n v="0"/>
    <x v="1"/>
    <x v="0"/>
    <x v="2"/>
    <s v="4-Sep-1977"/>
    <n v="8413.4599999999991"/>
    <x v="1"/>
    <s v="tier - 1"/>
    <x v="1"/>
    <n v="45"/>
  </r>
  <r>
    <x v="1035"/>
    <s v="Mooney"/>
    <n v="36.67"/>
    <x v="535"/>
    <s v="No"/>
    <x v="0"/>
    <x v="0"/>
    <n v="0"/>
    <x v="1"/>
    <x v="0"/>
    <x v="0"/>
    <s v="28-Sep-1975"/>
    <n v="8428.07"/>
    <x v="1"/>
    <s v="tier - 2"/>
    <x v="1"/>
    <n v="47"/>
  </r>
  <r>
    <x v="1036"/>
    <s v="Craighead"/>
    <n v="33.630000000000003"/>
    <x v="291"/>
    <s v="No"/>
    <x v="0"/>
    <x v="0"/>
    <n v="0"/>
    <x v="1"/>
    <x v="0"/>
    <x v="0"/>
    <s v="24-Sep-1963"/>
    <n v="8440.0499999999993"/>
    <x v="1"/>
    <s v="tier - 2"/>
    <x v="0"/>
    <n v="59"/>
  </r>
  <r>
    <x v="1037"/>
    <s v="Gardner"/>
    <n v="32.67"/>
    <x v="536"/>
    <s v="Yes"/>
    <x v="0"/>
    <x v="0"/>
    <n v="0"/>
    <x v="1"/>
    <x v="0"/>
    <x v="0"/>
    <s v="9-Sep-1972"/>
    <n v="8442.67"/>
    <x v="0"/>
    <s v="tier - 3"/>
    <x v="0"/>
    <n v="50"/>
  </r>
  <r>
    <x v="1038"/>
    <s v="Lohrenz"/>
    <n v="33.299999999999997"/>
    <x v="296"/>
    <s v="Yes"/>
    <x v="0"/>
    <x v="0"/>
    <n v="2"/>
    <x v="1"/>
    <x v="0"/>
    <x v="0"/>
    <s v="4-Sep-1972"/>
    <n v="8444.4699999999993"/>
    <x v="1"/>
    <s v="tier - 1"/>
    <x v="2"/>
    <n v="50"/>
  </r>
  <r>
    <x v="1039"/>
    <s v="Demise"/>
    <n v="30.78"/>
    <x v="537"/>
    <s v="Yes"/>
    <x v="0"/>
    <x v="0"/>
    <n v="2"/>
    <x v="1"/>
    <x v="0"/>
    <x v="0"/>
    <s v="12-Jun-1966"/>
    <n v="8448.66"/>
    <x v="1"/>
    <s v="tier - 1"/>
    <x v="0"/>
    <n v="56"/>
  </r>
  <r>
    <x v="1040"/>
    <s v="Nelson"/>
    <n v="28.975000000000001"/>
    <x v="469"/>
    <s v="Yes"/>
    <x v="0"/>
    <x v="0"/>
    <n v="0"/>
    <x v="1"/>
    <x v="1"/>
    <x v="0"/>
    <s v="19-Jun-1984"/>
    <n v="8450.82"/>
    <x v="0"/>
    <s v="tier - 2"/>
    <x v="7"/>
    <n v="38"/>
  </r>
  <r>
    <x v="1041"/>
    <s v="Guitard"/>
    <n v="33.4"/>
    <x v="95"/>
    <s v="No"/>
    <x v="0"/>
    <x v="0"/>
    <n v="0"/>
    <x v="1"/>
    <x v="0"/>
    <x v="2"/>
    <s v="26-Dec-1972"/>
    <n v="8457.82"/>
    <x v="0"/>
    <s v="tier - 3"/>
    <x v="2"/>
    <n v="50"/>
  </r>
  <r>
    <x v="1042"/>
    <s v="Navas"/>
    <n v="21.5"/>
    <x v="68"/>
    <s v="Yes"/>
    <x v="0"/>
    <x v="0"/>
    <n v="0"/>
    <x v="1"/>
    <x v="2"/>
    <x v="0"/>
    <s v="9-Sep-1992"/>
    <n v="8466.35"/>
    <x v="0"/>
    <s v="tier - 2"/>
    <x v="1"/>
    <n v="30"/>
  </r>
  <r>
    <x v="1043"/>
    <s v="Ptucha"/>
    <n v="38.14"/>
    <x v="85"/>
    <s v="No"/>
    <x v="0"/>
    <x v="0"/>
    <n v="0"/>
    <x v="1"/>
    <x v="0"/>
    <x v="1"/>
    <s v="10-Nov-1993"/>
    <n v="8471.65"/>
    <x v="0"/>
    <s v="tier - 1"/>
    <x v="1"/>
    <n v="29"/>
  </r>
  <r>
    <x v="1044"/>
    <s v="Kirouac"/>
    <n v="35.42"/>
    <x v="234"/>
    <s v="Yes"/>
    <x v="0"/>
    <x v="0"/>
    <n v="1"/>
    <x v="1"/>
    <x v="0"/>
    <x v="0"/>
    <s v="26-Dec-1977"/>
    <n v="8515.76"/>
    <x v="0"/>
    <s v="tier - 2"/>
    <x v="0"/>
    <n v="45"/>
  </r>
  <r>
    <x v="1045"/>
    <s v="Toews"/>
    <n v="35.625"/>
    <x v="9"/>
    <s v="No"/>
    <x v="0"/>
    <x v="0"/>
    <n v="0"/>
    <x v="1"/>
    <x v="0"/>
    <x v="0"/>
    <s v="21-Jun-1977"/>
    <n v="8516.83"/>
    <x v="0"/>
    <s v="tier - 1"/>
    <x v="0"/>
    <n v="45"/>
  </r>
  <r>
    <x v="1046"/>
    <s v="Perry"/>
    <n v="45.51"/>
    <x v="538"/>
    <s v="No"/>
    <x v="0"/>
    <x v="0"/>
    <n v="1"/>
    <x v="1"/>
    <x v="0"/>
    <x v="2"/>
    <s v="29-Dec-1977"/>
    <n v="8520.0300000000007"/>
    <x v="0"/>
    <s v="tier - 3"/>
    <x v="2"/>
    <n v="45"/>
  </r>
  <r>
    <x v="1047"/>
    <s v="Kretz"/>
    <n v="37.1"/>
    <x v="463"/>
    <s v="Yes"/>
    <x v="0"/>
    <x v="0"/>
    <n v="0"/>
    <x v="1"/>
    <x v="0"/>
    <x v="0"/>
    <s v="13-Aug-1979"/>
    <n v="8522"/>
    <x v="0"/>
    <s v="tier - 2"/>
    <x v="2"/>
    <n v="43"/>
  </r>
  <r>
    <x v="1048"/>
    <s v="Hempel"/>
    <n v="30.5"/>
    <x v="539"/>
    <s v="Yes"/>
    <x v="0"/>
    <x v="0"/>
    <n v="0"/>
    <x v="1"/>
    <x v="0"/>
    <x v="0"/>
    <s v="26-Jul-1977"/>
    <n v="8527.5300000000007"/>
    <x v="0"/>
    <s v="tier - 2"/>
    <x v="0"/>
    <n v="45"/>
  </r>
  <r>
    <x v="1049"/>
    <s v="McBroom"/>
    <n v="28.16"/>
    <x v="209"/>
    <s v="No"/>
    <x v="0"/>
    <x v="0"/>
    <n v="2"/>
    <x v="1"/>
    <x v="1"/>
    <x v="2"/>
    <s v="24-Jul-1983"/>
    <n v="8534.67"/>
    <x v="0"/>
    <s v="tier - 3"/>
    <x v="8"/>
    <n v="39"/>
  </r>
  <r>
    <x v="1050"/>
    <s v="Yoo"/>
    <n v="29.1"/>
    <x v="409"/>
    <s v="Yes"/>
    <x v="0"/>
    <x v="0"/>
    <n v="0"/>
    <x v="1"/>
    <x v="1"/>
    <x v="2"/>
    <s v="27-Dec-1981"/>
    <n v="8538.2900000000009"/>
    <x v="0"/>
    <s v="tier - 3"/>
    <x v="8"/>
    <n v="41"/>
  </r>
  <r>
    <x v="1051"/>
    <s v="Rand"/>
    <n v="30.22"/>
    <x v="347"/>
    <s v="No"/>
    <x v="0"/>
    <x v="0"/>
    <n v="0"/>
    <x v="1"/>
    <x v="0"/>
    <x v="2"/>
    <s v="6-Nov-1975"/>
    <n v="8539.67"/>
    <x v="0"/>
    <s v="tier - 3"/>
    <x v="2"/>
    <n v="47"/>
  </r>
  <r>
    <x v="1052"/>
    <s v="Wolfe"/>
    <n v="24.29"/>
    <x v="290"/>
    <s v="No"/>
    <x v="0"/>
    <x v="0"/>
    <n v="0"/>
    <x v="1"/>
    <x v="2"/>
    <x v="0"/>
    <s v="12-Dec-1983"/>
    <n v="8547.69"/>
    <x v="0"/>
    <s v="tier - 1"/>
    <x v="0"/>
    <n v="39"/>
  </r>
  <r>
    <x v="1053"/>
    <s v="Vance"/>
    <n v="29.39"/>
    <x v="193"/>
    <s v="Yes"/>
    <x v="0"/>
    <x v="0"/>
    <n v="0"/>
    <x v="1"/>
    <x v="1"/>
    <x v="2"/>
    <s v="6-Aug-1975"/>
    <n v="8551.35"/>
    <x v="0"/>
    <s v="tier - 2"/>
    <x v="2"/>
    <n v="47"/>
  </r>
  <r>
    <x v="1054"/>
    <s v="Burnett"/>
    <n v="25.66"/>
    <x v="473"/>
    <s v="Yes"/>
    <x v="0"/>
    <x v="0"/>
    <n v="1"/>
    <x v="1"/>
    <x v="1"/>
    <x v="2"/>
    <s v="21-Aug-1975"/>
    <n v="8556.91"/>
    <x v="0"/>
    <s v="tier - 1"/>
    <x v="2"/>
    <n v="47"/>
  </r>
  <r>
    <x v="1055"/>
    <s v="Clason"/>
    <n v="39.11"/>
    <x v="231"/>
    <s v="No"/>
    <x v="0"/>
    <x v="0"/>
    <n v="0"/>
    <x v="1"/>
    <x v="0"/>
    <x v="1"/>
    <s v="21-Sep-1988"/>
    <n v="8567.25"/>
    <x v="0"/>
    <s v="tier - 1"/>
    <x v="1"/>
    <n v="34"/>
  </r>
  <r>
    <x v="1056"/>
    <s v="Donnelly"/>
    <n v="43.78"/>
    <x v="268"/>
    <s v="No"/>
    <x v="0"/>
    <x v="0"/>
    <n v="1"/>
    <x v="1"/>
    <x v="0"/>
    <x v="1"/>
    <s v="26-Sep-1975"/>
    <n v="8569.86"/>
    <x v="0"/>
    <s v="tier - 3"/>
    <x v="0"/>
    <n v="47"/>
  </r>
  <r>
    <x v="1057"/>
    <s v="Pietz"/>
    <n v="24.35"/>
    <x v="232"/>
    <s v="No"/>
    <x v="0"/>
    <x v="0"/>
    <n v="0"/>
    <x v="1"/>
    <x v="2"/>
    <x v="0"/>
    <s v="6-Dec-1982"/>
    <n v="8572.0400000000009"/>
    <x v="0"/>
    <s v="tier - 2"/>
    <x v="11"/>
    <n v="40"/>
  </r>
  <r>
    <x v="1058"/>
    <s v="Tegenkamp"/>
    <n v="40.299999999999997"/>
    <x v="352"/>
    <s v="Yes"/>
    <x v="0"/>
    <x v="0"/>
    <n v="2"/>
    <x v="1"/>
    <x v="0"/>
    <x v="2"/>
    <s v="11-Nov-1987"/>
    <n v="8573.2999999999993"/>
    <x v="0"/>
    <s v="tier - 2"/>
    <x v="11"/>
    <n v="35"/>
  </r>
  <r>
    <x v="1059"/>
    <s v="Dover"/>
    <n v="32.774999999999999"/>
    <x v="439"/>
    <s v="Yes"/>
    <x v="0"/>
    <x v="0"/>
    <n v="0"/>
    <x v="1"/>
    <x v="0"/>
    <x v="0"/>
    <s v="30-Dec-1983"/>
    <n v="8582.2999999999993"/>
    <x v="0"/>
    <s v="tier - 1"/>
    <x v="0"/>
    <n v="39"/>
  </r>
  <r>
    <x v="1060"/>
    <s v="Dockemeyer"/>
    <n v="39.6"/>
    <x v="78"/>
    <s v="Yes"/>
    <x v="0"/>
    <x v="0"/>
    <n v="2"/>
    <x v="1"/>
    <x v="0"/>
    <x v="2"/>
    <s v="25-Jul-1983"/>
    <n v="8596.83"/>
    <x v="0"/>
    <s v="tier - 3"/>
    <x v="0"/>
    <n v="39"/>
  </r>
  <r>
    <x v="1061"/>
    <s v="Steele"/>
    <n v="30.97"/>
    <x v="540"/>
    <s v="No"/>
    <x v="0"/>
    <x v="0"/>
    <n v="2"/>
    <x v="1"/>
    <x v="0"/>
    <x v="2"/>
    <s v="11-Jul-1973"/>
    <n v="8601.33"/>
    <x v="0"/>
    <s v="tier - 1"/>
    <x v="0"/>
    <n v="49"/>
  </r>
  <r>
    <x v="1062"/>
    <s v="Harel"/>
    <n v="27.645"/>
    <x v="541"/>
    <s v="Yes"/>
    <x v="0"/>
    <x v="0"/>
    <n v="0"/>
    <x v="1"/>
    <x v="1"/>
    <x v="0"/>
    <s v="24-Sep-1977"/>
    <n v="8603.82"/>
    <x v="0"/>
    <s v="tier - 1"/>
    <x v="4"/>
    <n v="45"/>
  </r>
  <r>
    <x v="1063"/>
    <s v="Aguila"/>
    <n v="34.43"/>
    <x v="10"/>
    <s v="Yes"/>
    <x v="0"/>
    <x v="0"/>
    <n v="2"/>
    <x v="1"/>
    <x v="0"/>
    <x v="1"/>
    <s v="12-Nov-1977"/>
    <n v="8604.48"/>
    <x v="1"/>
    <s v="tier - 2"/>
    <x v="5"/>
    <n v="45"/>
  </r>
  <r>
    <x v="1064"/>
    <s v="Vallejo Sarmiento"/>
    <n v="39.6"/>
    <x v="321"/>
    <s v="Yes"/>
    <x v="0"/>
    <x v="1"/>
    <n v="1"/>
    <x v="1"/>
    <x v="0"/>
    <x v="2"/>
    <s v="15-Oct-1977"/>
    <n v="8605.36"/>
    <x v="0"/>
    <s v="tier - 2"/>
    <x v="0"/>
    <n v="45"/>
  </r>
  <r>
    <x v="1065"/>
    <s v="Beisheim"/>
    <n v="22.1"/>
    <x v="347"/>
    <s v="Yes"/>
    <x v="0"/>
    <x v="0"/>
    <n v="2"/>
    <x v="1"/>
    <x v="2"/>
    <x v="2"/>
    <s v="17-Jul-1979"/>
    <n v="8606.2199999999993"/>
    <x v="2"/>
    <s v="tier - 2"/>
    <x v="10"/>
    <n v="43"/>
  </r>
  <r>
    <x v="1066"/>
    <s v="Lenhoff"/>
    <n v="33.25"/>
    <x v="409"/>
    <s v="Yes"/>
    <x v="0"/>
    <x v="1"/>
    <n v="1"/>
    <x v="1"/>
    <x v="0"/>
    <x v="2"/>
    <s v="2-Sep-1977"/>
    <n v="8615.2999999999993"/>
    <x v="0"/>
    <s v="tier - 3"/>
    <x v="2"/>
    <n v="45"/>
  </r>
  <r>
    <x v="1067"/>
    <s v="Wehrwein"/>
    <n v="33.33"/>
    <x v="542"/>
    <s v="No"/>
    <x v="0"/>
    <x v="0"/>
    <n v="0"/>
    <x v="1"/>
    <x v="0"/>
    <x v="0"/>
    <s v="3-Aug-1975"/>
    <n v="8627.5400000000009"/>
    <x v="0"/>
    <s v="tier - 2"/>
    <x v="12"/>
    <n v="47"/>
  </r>
  <r>
    <x v="1068"/>
    <s v="Wallace"/>
    <n v="30.5"/>
    <x v="9"/>
    <s v="No"/>
    <x v="0"/>
    <x v="0"/>
    <n v="0"/>
    <x v="1"/>
    <x v="0"/>
    <x v="0"/>
    <s v="21-Oct-1965"/>
    <n v="8665.09"/>
    <x v="1"/>
    <s v="tier - 2"/>
    <x v="1"/>
    <n v="57"/>
  </r>
  <r>
    <x v="1069"/>
    <s v="Markowitz"/>
    <n v="30.3"/>
    <x v="180"/>
    <s v="No"/>
    <x v="0"/>
    <x v="0"/>
    <n v="0"/>
    <x v="1"/>
    <x v="0"/>
    <x v="2"/>
    <s v="10-Aug-1969"/>
    <n v="8665.14"/>
    <x v="0"/>
    <s v="tier - 3"/>
    <x v="0"/>
    <n v="53"/>
  </r>
  <r>
    <x v="1070"/>
    <s v="Vos"/>
    <n v="26.22"/>
    <x v="334"/>
    <s v="No"/>
    <x v="0"/>
    <x v="0"/>
    <n v="2"/>
    <x v="1"/>
    <x v="1"/>
    <x v="1"/>
    <s v="16-Aug-1974"/>
    <n v="8671.19"/>
    <x v="0"/>
    <s v="tier - 1"/>
    <x v="1"/>
    <n v="48"/>
  </r>
  <r>
    <x v="1071"/>
    <s v="McLeod"/>
    <n v="29.99"/>
    <x v="543"/>
    <s v="No"/>
    <x v="0"/>
    <x v="0"/>
    <n v="0"/>
    <x v="1"/>
    <x v="1"/>
    <x v="0"/>
    <s v="11-Oct-1973"/>
    <n v="8688.86"/>
    <x v="0"/>
    <s v="tier - 1"/>
    <x v="12"/>
    <n v="49"/>
  </r>
  <r>
    <x v="1072"/>
    <s v="Balcom"/>
    <n v="36.380000000000003"/>
    <x v="213"/>
    <s v="No"/>
    <x v="0"/>
    <x v="0"/>
    <n v="1"/>
    <x v="1"/>
    <x v="0"/>
    <x v="1"/>
    <s v="28-Oct-1980"/>
    <n v="8701.84"/>
    <x v="0"/>
    <s v="tier - 3"/>
    <x v="11"/>
    <n v="42"/>
  </r>
  <r>
    <x v="1073"/>
    <s v="Dirth"/>
    <n v="31.16"/>
    <x v="228"/>
    <s v="Yes"/>
    <x v="0"/>
    <x v="1"/>
    <n v="1"/>
    <x v="1"/>
    <x v="0"/>
    <x v="2"/>
    <s v="25-Jun-1973"/>
    <n v="8703.4599999999991"/>
    <x v="1"/>
    <s v="tier - 3"/>
    <x v="2"/>
    <n v="49"/>
  </r>
  <r>
    <x v="1074"/>
    <s v="Inglish"/>
    <n v="25.55"/>
    <x v="98"/>
    <s v="Yes"/>
    <x v="0"/>
    <x v="0"/>
    <n v="1"/>
    <x v="1"/>
    <x v="1"/>
    <x v="2"/>
    <s v="17-Jun-1976"/>
    <n v="8733.23"/>
    <x v="0"/>
    <s v="tier - 3"/>
    <x v="1"/>
    <n v="46"/>
  </r>
  <r>
    <x v="1075"/>
    <s v="Matthews"/>
    <n v="28.77"/>
    <x v="544"/>
    <s v="Yes"/>
    <x v="0"/>
    <x v="0"/>
    <n v="0"/>
    <x v="1"/>
    <x v="1"/>
    <x v="2"/>
    <s v="23-Aug-1999"/>
    <n v="8747.68"/>
    <x v="0"/>
    <s v="tier - 3"/>
    <x v="2"/>
    <n v="23"/>
  </r>
  <r>
    <x v="1076"/>
    <s v="Massa-Musiak"/>
    <n v="23.14"/>
    <x v="325"/>
    <s v="Yes"/>
    <x v="0"/>
    <x v="0"/>
    <n v="1"/>
    <x v="1"/>
    <x v="2"/>
    <x v="2"/>
    <s v="9-Sep-1969"/>
    <n v="8760.1200000000008"/>
    <x v="0"/>
    <s v="tier - 1"/>
    <x v="0"/>
    <n v="53"/>
  </r>
  <r>
    <x v="1077"/>
    <s v="Bailey"/>
    <n v="39.6"/>
    <x v="545"/>
    <s v="No"/>
    <x v="0"/>
    <x v="0"/>
    <n v="0"/>
    <x v="1"/>
    <x v="0"/>
    <x v="0"/>
    <s v="6-Sep-1974"/>
    <n v="8765.25"/>
    <x v="0"/>
    <s v="tier - 3"/>
    <x v="1"/>
    <n v="48"/>
  </r>
  <r>
    <x v="1078"/>
    <s v="Jacoby"/>
    <n v="29.2"/>
    <x v="546"/>
    <s v="No"/>
    <x v="0"/>
    <x v="0"/>
    <n v="0"/>
    <x v="1"/>
    <x v="1"/>
    <x v="0"/>
    <s v="23-Aug-1971"/>
    <n v="8782.4699999999993"/>
    <x v="0"/>
    <s v="tier - 3"/>
    <x v="2"/>
    <n v="51"/>
  </r>
  <r>
    <x v="1079"/>
    <s v="Crimmings"/>
    <n v="32.774999999999999"/>
    <x v="547"/>
    <s v="No"/>
    <x v="0"/>
    <x v="0"/>
    <n v="0"/>
    <x v="1"/>
    <x v="0"/>
    <x v="0"/>
    <s v="18-Jun-1971"/>
    <n v="8798.59"/>
    <x v="0"/>
    <s v="tier - 1"/>
    <x v="2"/>
    <n v="51"/>
  </r>
  <r>
    <x v="1080"/>
    <s v="Crane"/>
    <n v="24.035"/>
    <x v="519"/>
    <s v="No"/>
    <x v="0"/>
    <x v="0"/>
    <n v="0"/>
    <x v="1"/>
    <x v="2"/>
    <x v="0"/>
    <s v="29-Aug-1965"/>
    <n v="8800.49"/>
    <x v="1"/>
    <s v="tier - 2"/>
    <x v="0"/>
    <n v="57"/>
  </r>
  <r>
    <x v="1081"/>
    <s v="Swartzfager"/>
    <n v="30.55"/>
    <x v="256"/>
    <s v="No"/>
    <x v="0"/>
    <x v="1"/>
    <n v="1"/>
    <x v="1"/>
    <x v="0"/>
    <x v="1"/>
    <s v="7-Nov-2001"/>
    <n v="8821.8799999999992"/>
    <x v="0"/>
    <s v="tier - 3"/>
    <x v="9"/>
    <n v="21"/>
  </r>
  <r>
    <x v="1082"/>
    <s v="Clevenger"/>
    <n v="28.81"/>
    <x v="548"/>
    <s v="No"/>
    <x v="0"/>
    <x v="0"/>
    <n v="2"/>
    <x v="1"/>
    <x v="1"/>
    <x v="0"/>
    <s v="14-Jun-1976"/>
    <n v="8823.2800000000007"/>
    <x v="0"/>
    <s v="tier - 1"/>
    <x v="2"/>
    <n v="46"/>
  </r>
  <r>
    <x v="1083"/>
    <s v="Reichardt"/>
    <n v="31.66"/>
    <x v="92"/>
    <s v="No"/>
    <x v="0"/>
    <x v="0"/>
    <n v="0"/>
    <x v="1"/>
    <x v="0"/>
    <x v="2"/>
    <s v="19-Oct-1976"/>
    <n v="8823.99"/>
    <x v="0"/>
    <s v="tier - 3"/>
    <x v="8"/>
    <n v="46"/>
  </r>
  <r>
    <x v="1084"/>
    <s v="Morton"/>
    <n v="28.215"/>
    <x v="549"/>
    <s v="Yes"/>
    <x v="0"/>
    <x v="0"/>
    <n v="1"/>
    <x v="1"/>
    <x v="1"/>
    <x v="0"/>
    <s v="22-Aug-1988"/>
    <n v="8824.27"/>
    <x v="0"/>
    <s v="tier - 1"/>
    <x v="7"/>
    <n v="34"/>
  </r>
  <r>
    <x v="1085"/>
    <s v="Sunstrum"/>
    <n v="26.12"/>
    <x v="550"/>
    <s v="Yes"/>
    <x v="0"/>
    <x v="1"/>
    <n v="1"/>
    <x v="1"/>
    <x v="1"/>
    <x v="2"/>
    <s v="14-Jul-1976"/>
    <n v="8825.09"/>
    <x v="0"/>
    <s v="tier - 3"/>
    <x v="2"/>
    <n v="46"/>
  </r>
  <r>
    <x v="1086"/>
    <s v="Frownfelter"/>
    <n v="36.630000000000003"/>
    <x v="551"/>
    <s v="No"/>
    <x v="0"/>
    <x v="0"/>
    <n v="2"/>
    <x v="1"/>
    <x v="0"/>
    <x v="0"/>
    <s v="14-Nov-1972"/>
    <n v="8827.2099999999991"/>
    <x v="1"/>
    <s v="tier - 1"/>
    <x v="1"/>
    <n v="50"/>
  </r>
  <r>
    <x v="1087"/>
    <s v="Richter"/>
    <n v="33.344999999999999"/>
    <x v="524"/>
    <s v="No"/>
    <x v="0"/>
    <x v="0"/>
    <n v="2"/>
    <x v="1"/>
    <x v="0"/>
    <x v="0"/>
    <s v="22-Nov-1972"/>
    <n v="8835.26"/>
    <x v="1"/>
    <s v="tier - 2"/>
    <x v="1"/>
    <n v="50"/>
  </r>
  <r>
    <x v="1088"/>
    <s v="England"/>
    <n v="27.11"/>
    <x v="381"/>
    <s v="No"/>
    <x v="0"/>
    <x v="0"/>
    <n v="0"/>
    <x v="1"/>
    <x v="1"/>
    <x v="0"/>
    <s v="18-Jun-1974"/>
    <n v="8871.15"/>
    <x v="0"/>
    <s v="tier - 3"/>
    <x v="0"/>
    <n v="48"/>
  </r>
  <r>
    <x v="1089"/>
    <s v="McLean"/>
    <n v="26.6"/>
    <x v="173"/>
    <s v="Yes"/>
    <x v="0"/>
    <x v="1"/>
    <n v="1"/>
    <x v="1"/>
    <x v="1"/>
    <x v="2"/>
    <s v="9-Sep-1973"/>
    <n v="8890.59"/>
    <x v="0"/>
    <s v="tier - 3"/>
    <x v="1"/>
    <n v="49"/>
  </r>
  <r>
    <x v="1090"/>
    <s v="Gardner"/>
    <n v="30.41"/>
    <x v="55"/>
    <s v="No"/>
    <x v="0"/>
    <x v="0"/>
    <n v="0"/>
    <x v="1"/>
    <x v="0"/>
    <x v="0"/>
    <s v="16-Dec-1978"/>
    <n v="8891.14"/>
    <x v="0"/>
    <s v="tier - 3"/>
    <x v="12"/>
    <n v="44"/>
  </r>
  <r>
    <x v="1091"/>
    <s v="Lane"/>
    <n v="28.98"/>
    <x v="64"/>
    <s v="No"/>
    <x v="0"/>
    <x v="0"/>
    <n v="2"/>
    <x v="1"/>
    <x v="1"/>
    <x v="0"/>
    <s v="28-Nov-1997"/>
    <n v="8906.14"/>
    <x v="0"/>
    <s v="tier - 2"/>
    <x v="1"/>
    <n v="25"/>
  </r>
  <r>
    <x v="1092"/>
    <s v="Vonachen"/>
    <n v="31.24"/>
    <x v="552"/>
    <s v="No"/>
    <x v="0"/>
    <x v="0"/>
    <n v="0"/>
    <x v="1"/>
    <x v="0"/>
    <x v="0"/>
    <s v="6-Sep-1967"/>
    <n v="8908.4699999999993"/>
    <x v="1"/>
    <s v="tier - 2"/>
    <x v="0"/>
    <n v="55"/>
  </r>
  <r>
    <x v="1093"/>
    <s v="Smith"/>
    <n v="31.54"/>
    <x v="321"/>
    <s v="No"/>
    <x v="0"/>
    <x v="0"/>
    <n v="0"/>
    <x v="1"/>
    <x v="0"/>
    <x v="2"/>
    <s v="7-Jul-1975"/>
    <n v="8930.93"/>
    <x v="0"/>
    <s v="tier - 2"/>
    <x v="1"/>
    <n v="47"/>
  </r>
  <r>
    <x v="1094"/>
    <s v="Kidwell"/>
    <n v="38.6"/>
    <x v="463"/>
    <s v="Yes"/>
    <x v="0"/>
    <x v="0"/>
    <n v="2"/>
    <x v="1"/>
    <x v="0"/>
    <x v="0"/>
    <s v="6-Jun-1972"/>
    <n v="8932.08"/>
    <x v="0"/>
    <s v="tier - 1"/>
    <x v="2"/>
    <n v="51"/>
  </r>
  <r>
    <x v="1095"/>
    <s v="Betancourth"/>
    <n v="37.950000000000003"/>
    <x v="87"/>
    <s v="No"/>
    <x v="0"/>
    <x v="0"/>
    <n v="0"/>
    <x v="1"/>
    <x v="0"/>
    <x v="1"/>
    <s v="25-Dec-1976"/>
    <n v="8944.1200000000008"/>
    <x v="1"/>
    <s v="tier - 2"/>
    <x v="0"/>
    <n v="46"/>
  </r>
  <r>
    <x v="1096"/>
    <s v="Henstrom"/>
    <n v="38.97"/>
    <x v="89"/>
    <s v="No"/>
    <x v="0"/>
    <x v="0"/>
    <n v="0"/>
    <x v="1"/>
    <x v="0"/>
    <x v="2"/>
    <s v="27-Sep-1992"/>
    <n v="8954.99"/>
    <x v="0"/>
    <s v="tier - 3"/>
    <x v="14"/>
    <n v="30"/>
  </r>
  <r>
    <x v="1097"/>
    <s v="Pereira"/>
    <n v="21.2"/>
    <x v="553"/>
    <s v="No"/>
    <x v="0"/>
    <x v="0"/>
    <n v="0"/>
    <x v="1"/>
    <x v="2"/>
    <x v="0"/>
    <s v="17-Aug-1974"/>
    <n v="8964.06"/>
    <x v="1"/>
    <s v="tier - 2"/>
    <x v="5"/>
    <n v="48"/>
  </r>
  <r>
    <x v="1098"/>
    <s v="Black"/>
    <n v="23.96"/>
    <x v="8"/>
    <s v="Yes"/>
    <x v="0"/>
    <x v="1"/>
    <n v="1"/>
    <x v="1"/>
    <x v="2"/>
    <x v="0"/>
    <s v="15-Jul-1983"/>
    <n v="8965.7999999999993"/>
    <x v="0"/>
    <s v="tier - 3"/>
    <x v="1"/>
    <n v="39"/>
  </r>
  <r>
    <x v="1099"/>
    <s v="Brown"/>
    <n v="35.93"/>
    <x v="554"/>
    <s v="Yes"/>
    <x v="0"/>
    <x v="0"/>
    <n v="1"/>
    <x v="1"/>
    <x v="0"/>
    <x v="1"/>
    <s v="8-Sep-1974"/>
    <n v="8968.33"/>
    <x v="1"/>
    <s v="tier - 2"/>
    <x v="2"/>
    <n v="48"/>
  </r>
  <r>
    <x v="1100"/>
    <s v="Reasoner"/>
    <n v="26.11"/>
    <x v="555"/>
    <s v="Yes"/>
    <x v="0"/>
    <x v="0"/>
    <n v="2"/>
    <x v="1"/>
    <x v="1"/>
    <x v="0"/>
    <s v="21-Jul-1974"/>
    <n v="8978.19"/>
    <x v="0"/>
    <s v="tier - 2"/>
    <x v="0"/>
    <n v="48"/>
  </r>
  <r>
    <x v="1101"/>
    <s v="Wandzilak"/>
    <n v="32.299999999999997"/>
    <x v="556"/>
    <s v="No"/>
    <x v="0"/>
    <x v="0"/>
    <n v="2"/>
    <x v="1"/>
    <x v="0"/>
    <x v="0"/>
    <s v="11-Oct-1973"/>
    <n v="8988.16"/>
    <x v="0"/>
    <s v="tier - 1"/>
    <x v="1"/>
    <n v="49"/>
  </r>
  <r>
    <x v="1102"/>
    <s v="Carver"/>
    <n v="28.69"/>
    <x v="557"/>
    <s v="No"/>
    <x v="0"/>
    <x v="0"/>
    <n v="2"/>
    <x v="1"/>
    <x v="1"/>
    <x v="0"/>
    <s v="16-Dec-1979"/>
    <n v="8998.43"/>
    <x v="0"/>
    <s v="tier - 1"/>
    <x v="7"/>
    <n v="43"/>
  </r>
  <r>
    <x v="1103"/>
    <s v="Borror"/>
    <n v="31.28"/>
    <x v="457"/>
    <s v="Yes"/>
    <x v="0"/>
    <x v="0"/>
    <n v="1"/>
    <x v="1"/>
    <x v="0"/>
    <x v="0"/>
    <s v="1-Dec-1993"/>
    <n v="9010.2000000000007"/>
    <x v="0"/>
    <s v="tier - 3"/>
    <x v="14"/>
    <n v="29"/>
  </r>
  <r>
    <x v="1104"/>
    <s v="Saad"/>
    <n v="30.21"/>
    <x v="558"/>
    <s v="No"/>
    <x v="0"/>
    <x v="0"/>
    <n v="0"/>
    <x v="1"/>
    <x v="0"/>
    <x v="0"/>
    <s v="7-Dec-1972"/>
    <n v="9048.0300000000007"/>
    <x v="0"/>
    <s v="tier - 2"/>
    <x v="0"/>
    <n v="50"/>
  </r>
  <r>
    <x v="1105"/>
    <s v="Paul"/>
    <n v="38.28"/>
    <x v="559"/>
    <s v="Yes"/>
    <x v="0"/>
    <x v="0"/>
    <n v="0"/>
    <x v="1"/>
    <x v="0"/>
    <x v="0"/>
    <s v="2-Dec-1972"/>
    <n v="9058.73"/>
    <x v="1"/>
    <s v="tier - 2"/>
    <x v="0"/>
    <n v="50"/>
  </r>
  <r>
    <x v="1106"/>
    <s v="Trail"/>
    <n v="29.9"/>
    <x v="254"/>
    <s v="Yes"/>
    <x v="0"/>
    <x v="0"/>
    <n v="0"/>
    <x v="1"/>
    <x v="1"/>
    <x v="0"/>
    <s v="4-Nov-1977"/>
    <n v="9095.07"/>
    <x v="0"/>
    <s v="tier - 2"/>
    <x v="8"/>
    <n v="45"/>
  </r>
  <r>
    <x v="1107"/>
    <s v="Benton"/>
    <n v="23.18"/>
    <x v="560"/>
    <s v="Yes"/>
    <x v="0"/>
    <x v="0"/>
    <n v="2"/>
    <x v="1"/>
    <x v="2"/>
    <x v="0"/>
    <s v="9-Nov-1965"/>
    <n v="9095.94"/>
    <x v="1"/>
    <s v="tier - 1"/>
    <x v="2"/>
    <n v="57"/>
  </r>
  <r>
    <x v="1108"/>
    <s v="Bauman"/>
    <n v="33.020000000000003"/>
    <x v="103"/>
    <s v="Yes"/>
    <x v="0"/>
    <x v="0"/>
    <n v="0"/>
    <x v="1"/>
    <x v="0"/>
    <x v="2"/>
    <s v="2-Dec-1977"/>
    <n v="9101.7999999999993"/>
    <x v="0"/>
    <s v="tier - 1"/>
    <x v="2"/>
    <n v="45"/>
  </r>
  <r>
    <x v="1109"/>
    <s v="Bakula"/>
    <n v="27.29"/>
    <x v="561"/>
    <s v="No"/>
    <x v="0"/>
    <x v="0"/>
    <n v="2"/>
    <x v="1"/>
    <x v="1"/>
    <x v="1"/>
    <s v="12-Aug-1970"/>
    <n v="9140.9500000000007"/>
    <x v="1"/>
    <s v="tier - 3"/>
    <x v="0"/>
    <n v="52"/>
  </r>
  <r>
    <x v="1110"/>
    <s v="Edwards"/>
    <n v="23.18"/>
    <x v="525"/>
    <s v="No"/>
    <x v="0"/>
    <x v="0"/>
    <n v="2"/>
    <x v="1"/>
    <x v="2"/>
    <x v="0"/>
    <s v="18-Oct-1970"/>
    <n v="9144.57"/>
    <x v="1"/>
    <s v="tier - 2"/>
    <x v="2"/>
    <n v="52"/>
  </r>
  <r>
    <x v="1111"/>
    <s v="Davis"/>
    <n v="32.659999999999997"/>
    <x v="282"/>
    <s v="Yes"/>
    <x v="0"/>
    <x v="0"/>
    <n v="0"/>
    <x v="1"/>
    <x v="0"/>
    <x v="0"/>
    <s v="8-Dec-1982"/>
    <n v="9147.5"/>
    <x v="0"/>
    <s v="tier - 1"/>
    <x v="1"/>
    <n v="40"/>
  </r>
  <r>
    <x v="1112"/>
    <s v="Weiler"/>
    <n v="30.78"/>
    <x v="447"/>
    <s v="No"/>
    <x v="0"/>
    <x v="0"/>
    <n v="0"/>
    <x v="1"/>
    <x v="0"/>
    <x v="0"/>
    <s v="23-Aug-1990"/>
    <n v="9159.51"/>
    <x v="0"/>
    <s v="tier - 2"/>
    <x v="11"/>
    <n v="32"/>
  </r>
  <r>
    <x v="1113"/>
    <s v="Schaaf"/>
    <n v="47.2"/>
    <x v="109"/>
    <s v="Yes"/>
    <x v="0"/>
    <x v="1"/>
    <n v="1"/>
    <x v="1"/>
    <x v="0"/>
    <x v="1"/>
    <s v="24-Oct-1970"/>
    <n v="9171.75"/>
    <x v="0"/>
    <s v="tier - 2"/>
    <x v="1"/>
    <n v="52"/>
  </r>
  <r>
    <x v="1114"/>
    <s v="Sack"/>
    <n v="31.6"/>
    <x v="56"/>
    <s v="No"/>
    <x v="0"/>
    <x v="0"/>
    <n v="2"/>
    <x v="1"/>
    <x v="0"/>
    <x v="1"/>
    <s v="29-Dec-1971"/>
    <n v="9174.14"/>
    <x v="1"/>
    <s v="tier - 1"/>
    <x v="1"/>
    <n v="51"/>
  </r>
  <r>
    <x v="1115"/>
    <s v="Chenard"/>
    <n v="33.914999999999999"/>
    <x v="485"/>
    <s v="Yes"/>
    <x v="0"/>
    <x v="0"/>
    <n v="1"/>
    <x v="1"/>
    <x v="0"/>
    <x v="0"/>
    <s v="25-Dec-1973"/>
    <n v="9182.17"/>
    <x v="0"/>
    <s v="tier - 3"/>
    <x v="2"/>
    <n v="49"/>
  </r>
  <r>
    <x v="1116"/>
    <s v="Williamson"/>
    <n v="23.54"/>
    <x v="199"/>
    <s v="No"/>
    <x v="0"/>
    <x v="0"/>
    <n v="2"/>
    <x v="1"/>
    <x v="2"/>
    <x v="2"/>
    <s v="10-Sep-1976"/>
    <n v="9193.84"/>
    <x v="0"/>
    <s v="tier - 1"/>
    <x v="1"/>
    <n v="46"/>
  </r>
  <r>
    <x v="1117"/>
    <s v="Dollas"/>
    <n v="27.074999999999999"/>
    <x v="500"/>
    <s v="No"/>
    <x v="0"/>
    <x v="0"/>
    <n v="2"/>
    <x v="1"/>
    <x v="1"/>
    <x v="2"/>
    <s v="25-Dec-1986"/>
    <n v="9210.06"/>
    <x v="0"/>
    <s v="tier - 3"/>
    <x v="11"/>
    <n v="36"/>
  </r>
  <r>
    <x v="1118"/>
    <s v="Sprague"/>
    <n v="25.8"/>
    <x v="315"/>
    <s v="Yes"/>
    <x v="0"/>
    <x v="0"/>
    <n v="0"/>
    <x v="1"/>
    <x v="1"/>
    <x v="2"/>
    <s v="5-Dec-1981"/>
    <n v="9222.4"/>
    <x v="0"/>
    <s v="tier - 3"/>
    <x v="4"/>
    <n v="41"/>
  </r>
  <r>
    <x v="1119"/>
    <s v="Michell"/>
    <n v="36.1"/>
    <x v="473"/>
    <s v="Yes"/>
    <x v="0"/>
    <x v="1"/>
    <n v="1"/>
    <x v="1"/>
    <x v="0"/>
    <x v="2"/>
    <s v="6-Dec-1975"/>
    <n v="9225.26"/>
    <x v="1"/>
    <s v="tier - 3"/>
    <x v="3"/>
    <n v="47"/>
  </r>
  <r>
    <x v="1120"/>
    <s v="Datwyler"/>
    <n v="30.495000000000001"/>
    <x v="300"/>
    <s v="Yes"/>
    <x v="0"/>
    <x v="1"/>
    <n v="1"/>
    <x v="1"/>
    <x v="0"/>
    <x v="1"/>
    <s v="5-Oct-1980"/>
    <n v="9247.94"/>
    <x v="0"/>
    <s v="tier - 1"/>
    <x v="11"/>
    <n v="42"/>
  </r>
  <r>
    <x v="1121"/>
    <s v="Mead"/>
    <n v="21.4"/>
    <x v="562"/>
    <s v="Yes"/>
    <x v="0"/>
    <x v="1"/>
    <n v="1"/>
    <x v="1"/>
    <x v="2"/>
    <x v="1"/>
    <s v="21-Aug-1974"/>
    <n v="9249.5"/>
    <x v="0"/>
    <s v="tier - 1"/>
    <x v="1"/>
    <n v="48"/>
  </r>
  <r>
    <x v="1122"/>
    <s v="Kennedy"/>
    <n v="32.299999999999997"/>
    <x v="172"/>
    <s v="No"/>
    <x v="0"/>
    <x v="0"/>
    <n v="0"/>
    <x v="1"/>
    <x v="0"/>
    <x v="0"/>
    <s v="6-Aug-1971"/>
    <n v="9264.7999999999993"/>
    <x v="0"/>
    <s v="tier - 1"/>
    <x v="2"/>
    <n v="51"/>
  </r>
  <r>
    <x v="1123"/>
    <s v="Czech"/>
    <n v="29.78"/>
    <x v="561"/>
    <s v="No"/>
    <x v="0"/>
    <x v="1"/>
    <n v="1"/>
    <x v="1"/>
    <x v="1"/>
    <x v="1"/>
    <s v="27-Oct-1973"/>
    <n v="9282.48"/>
    <x v="1"/>
    <s v="tier - 2"/>
    <x v="5"/>
    <n v="49"/>
  </r>
  <r>
    <x v="1124"/>
    <s v="O'Brien"/>
    <n v="34.76"/>
    <x v="563"/>
    <s v="Yes"/>
    <x v="0"/>
    <x v="0"/>
    <n v="1"/>
    <x v="1"/>
    <x v="0"/>
    <x v="1"/>
    <s v="2-Jul-1971"/>
    <n v="9283.56"/>
    <x v="0"/>
    <s v="tier - 3"/>
    <x v="0"/>
    <n v="51"/>
  </r>
  <r>
    <x v="1125"/>
    <s v="Bachman"/>
    <n v="18.335000000000001"/>
    <x v="564"/>
    <s v="Yes"/>
    <x v="0"/>
    <x v="0"/>
    <n v="2"/>
    <x v="1"/>
    <x v="3"/>
    <x v="0"/>
    <s v="26-Nov-1969"/>
    <n v="9285.8700000000008"/>
    <x v="0"/>
    <s v="tier - 3"/>
    <x v="0"/>
    <n v="53"/>
  </r>
  <r>
    <x v="1126"/>
    <s v="Bednar"/>
    <n v="32.299999999999997"/>
    <x v="399"/>
    <s v="No"/>
    <x v="0"/>
    <x v="0"/>
    <n v="0"/>
    <x v="1"/>
    <x v="0"/>
    <x v="0"/>
    <s v="16-Oct-1973"/>
    <n v="9288.0300000000007"/>
    <x v="0"/>
    <s v="tier - 3"/>
    <x v="6"/>
    <n v="49"/>
  </r>
  <r>
    <x v="1127"/>
    <s v="Daye"/>
    <n v="27.74"/>
    <x v="410"/>
    <s v="No"/>
    <x v="0"/>
    <x v="0"/>
    <n v="0"/>
    <x v="1"/>
    <x v="1"/>
    <x v="0"/>
    <s v="18-Sep-1973"/>
    <n v="9290.14"/>
    <x v="1"/>
    <s v="tier - 3"/>
    <x v="5"/>
    <n v="49"/>
  </r>
  <r>
    <x v="1128"/>
    <s v="Clarke"/>
    <n v="24"/>
    <x v="138"/>
    <s v="Yes"/>
    <x v="0"/>
    <x v="0"/>
    <n v="1"/>
    <x v="1"/>
    <x v="2"/>
    <x v="2"/>
    <s v="3-Nov-1976"/>
    <n v="9301.89"/>
    <x v="0"/>
    <s v="tier - 1"/>
    <x v="1"/>
    <n v="46"/>
  </r>
  <r>
    <x v="1129"/>
    <s v="Koren"/>
    <n v="31.78"/>
    <x v="180"/>
    <s v="Yes"/>
    <x v="0"/>
    <x v="1"/>
    <n v="1"/>
    <x v="1"/>
    <x v="0"/>
    <x v="2"/>
    <s v="16-Oct-1973"/>
    <n v="9304.7000000000007"/>
    <x v="1"/>
    <s v="tier - 3"/>
    <x v="0"/>
    <n v="49"/>
  </r>
  <r>
    <x v="1130"/>
    <s v="Kuramoto"/>
    <n v="32.25"/>
    <x v="332"/>
    <s v="Yes"/>
    <x v="0"/>
    <x v="0"/>
    <n v="0"/>
    <x v="1"/>
    <x v="0"/>
    <x v="2"/>
    <s v="8-Jun-1963"/>
    <n v="9310.81"/>
    <x v="1"/>
    <s v="tier - 1"/>
    <x v="0"/>
    <n v="60"/>
  </r>
  <r>
    <x v="1131"/>
    <s v="Lynn"/>
    <n v="30.114999999999998"/>
    <x v="115"/>
    <s v="No"/>
    <x v="0"/>
    <x v="0"/>
    <n v="2"/>
    <x v="1"/>
    <x v="0"/>
    <x v="2"/>
    <s v="12-Oct-1977"/>
    <n v="9315.41"/>
    <x v="0"/>
    <s v="tier - 1"/>
    <x v="8"/>
    <n v="45"/>
  </r>
  <r>
    <x v="1132"/>
    <s v="Dierksen"/>
    <n v="22.41"/>
    <x v="64"/>
    <s v="No"/>
    <x v="0"/>
    <x v="0"/>
    <n v="0"/>
    <x v="1"/>
    <x v="2"/>
    <x v="0"/>
    <s v="9-Jul-1988"/>
    <n v="9320.26"/>
    <x v="0"/>
    <s v="tier - 1"/>
    <x v="1"/>
    <n v="34"/>
  </r>
  <r>
    <x v="1133"/>
    <s v="Zoeller"/>
    <n v="45.72"/>
    <x v="80"/>
    <s v="Yes"/>
    <x v="0"/>
    <x v="0"/>
    <n v="0"/>
    <x v="1"/>
    <x v="0"/>
    <x v="2"/>
    <s v="12-Oct-1996"/>
    <n v="9338.61"/>
    <x v="0"/>
    <s v="tier - 1"/>
    <x v="14"/>
    <n v="26"/>
  </r>
  <r>
    <x v="1134"/>
    <s v="Flesch"/>
    <n v="25"/>
    <x v="134"/>
    <s v="Yes"/>
    <x v="0"/>
    <x v="0"/>
    <n v="2"/>
    <x v="1"/>
    <x v="1"/>
    <x v="2"/>
    <s v="1-Jul-1988"/>
    <n v="9344.2000000000007"/>
    <x v="0"/>
    <s v="tier - 1"/>
    <x v="11"/>
    <n v="34"/>
  </r>
  <r>
    <x v="1135"/>
    <s v="Maltby"/>
    <n v="39.5"/>
    <x v="485"/>
    <s v="No"/>
    <x v="0"/>
    <x v="0"/>
    <n v="0"/>
    <x v="1"/>
    <x v="0"/>
    <x v="0"/>
    <s v="8-Oct-1971"/>
    <n v="9361.33"/>
    <x v="1"/>
    <s v="tier - 1"/>
    <x v="5"/>
    <n v="51"/>
  </r>
  <r>
    <x v="1136"/>
    <s v="Custance"/>
    <n v="37.729999999999997"/>
    <x v="565"/>
    <s v="No"/>
    <x v="0"/>
    <x v="0"/>
    <n v="0"/>
    <x v="1"/>
    <x v="0"/>
    <x v="0"/>
    <s v="24-Nov-1969"/>
    <n v="9377.4500000000007"/>
    <x v="0"/>
    <s v="tier - 3"/>
    <x v="0"/>
    <n v="53"/>
  </r>
  <r>
    <x v="1137"/>
    <s v="Choi"/>
    <n v="40.659999999999997"/>
    <x v="220"/>
    <s v="No"/>
    <x v="0"/>
    <x v="0"/>
    <n v="0"/>
    <x v="1"/>
    <x v="0"/>
    <x v="0"/>
    <s v="26-Nov-1971"/>
    <n v="9377.9"/>
    <x v="0"/>
    <s v="tier - 1"/>
    <x v="0"/>
    <n v="51"/>
  </r>
  <r>
    <x v="1138"/>
    <s v="Barnett"/>
    <n v="34.200000000000003"/>
    <x v="566"/>
    <s v="No"/>
    <x v="0"/>
    <x v="0"/>
    <n v="0"/>
    <x v="1"/>
    <x v="0"/>
    <x v="0"/>
    <s v="2-Dec-1975"/>
    <n v="9380.75"/>
    <x v="0"/>
    <s v="tier - 2"/>
    <x v="8"/>
    <n v="47"/>
  </r>
  <r>
    <x v="1139"/>
    <s v="Proulx"/>
    <n v="46.51"/>
    <x v="85"/>
    <s v="No"/>
    <x v="0"/>
    <x v="0"/>
    <n v="1"/>
    <x v="1"/>
    <x v="0"/>
    <x v="1"/>
    <s v="29-Dec-1971"/>
    <n v="9386.16"/>
    <x v="1"/>
    <s v="tier - 2"/>
    <x v="0"/>
    <n v="51"/>
  </r>
  <r>
    <x v="1140"/>
    <s v="Hamilton"/>
    <n v="28.88"/>
    <x v="320"/>
    <s v="Yes"/>
    <x v="0"/>
    <x v="1"/>
    <n v="1"/>
    <x v="1"/>
    <x v="1"/>
    <x v="2"/>
    <s v="20-Oct-1971"/>
    <n v="9391.35"/>
    <x v="1"/>
    <s v="tier - 3"/>
    <x v="2"/>
    <n v="51"/>
  </r>
  <r>
    <x v="1141"/>
    <s v="Lundine"/>
    <n v="33.914999999999999"/>
    <x v="453"/>
    <s v="No"/>
    <x v="0"/>
    <x v="0"/>
    <n v="0"/>
    <x v="1"/>
    <x v="0"/>
    <x v="0"/>
    <s v="17-Oct-1976"/>
    <n v="9411.01"/>
    <x v="0"/>
    <s v="tier - 3"/>
    <x v="8"/>
    <n v="46"/>
  </r>
  <r>
    <x v="1142"/>
    <s v="Paullin"/>
    <n v="24.32"/>
    <x v="259"/>
    <s v="Yes"/>
    <x v="0"/>
    <x v="1"/>
    <n v="1"/>
    <x v="1"/>
    <x v="2"/>
    <x v="1"/>
    <s v="30-Oct-1976"/>
    <n v="9414.92"/>
    <x v="0"/>
    <s v="tier - 2"/>
    <x v="2"/>
    <n v="46"/>
  </r>
  <r>
    <x v="1143"/>
    <s v="Delucia"/>
    <n v="25.8"/>
    <x v="567"/>
    <s v="No"/>
    <x v="0"/>
    <x v="0"/>
    <n v="0"/>
    <x v="1"/>
    <x v="1"/>
    <x v="0"/>
    <s v="3-Nov-1976"/>
    <n v="9432.93"/>
    <x v="0"/>
    <s v="tier - 1"/>
    <x v="8"/>
    <n v="46"/>
  </r>
  <r>
    <x v="1144"/>
    <s v="Valentine"/>
    <n v="21.56"/>
    <x v="525"/>
    <s v="No"/>
    <x v="0"/>
    <x v="0"/>
    <n v="0"/>
    <x v="1"/>
    <x v="2"/>
    <x v="0"/>
    <s v="27-Nov-1974"/>
    <n v="9447.25"/>
    <x v="0"/>
    <s v="tier - 1"/>
    <x v="8"/>
    <n v="48"/>
  </r>
  <r>
    <x v="1145"/>
    <s v="Mohara"/>
    <n v="31.6"/>
    <x v="423"/>
    <s v="No"/>
    <x v="0"/>
    <x v="0"/>
    <n v="0"/>
    <x v="1"/>
    <x v="0"/>
    <x v="0"/>
    <s v="8-Jun-1974"/>
    <n v="9447.3799999999992"/>
    <x v="0"/>
    <s v="tier - 3"/>
    <x v="8"/>
    <n v="49"/>
  </r>
  <r>
    <x v="1146"/>
    <s v="Fairbrother"/>
    <n v="42.93"/>
    <x v="375"/>
    <s v="No"/>
    <x v="0"/>
    <x v="0"/>
    <n v="1"/>
    <x v="1"/>
    <x v="0"/>
    <x v="2"/>
    <s v="14-Nov-1987"/>
    <n v="9448.42"/>
    <x v="0"/>
    <s v="tier - 3"/>
    <x v="11"/>
    <n v="35"/>
  </r>
  <r>
    <x v="1147"/>
    <s v="Fagan"/>
    <n v="26.72"/>
    <x v="56"/>
    <s v="No"/>
    <x v="0"/>
    <x v="0"/>
    <n v="2"/>
    <x v="1"/>
    <x v="1"/>
    <x v="1"/>
    <s v="17-Jul-1979"/>
    <n v="9453.92"/>
    <x v="0"/>
    <s v="tier - 2"/>
    <x v="11"/>
    <n v="43"/>
  </r>
  <r>
    <x v="1148"/>
    <s v="Toth"/>
    <n v="26.67"/>
    <x v="336"/>
    <s v="No"/>
    <x v="0"/>
    <x v="0"/>
    <n v="2"/>
    <x v="1"/>
    <x v="1"/>
    <x v="1"/>
    <s v="4-Jun-1969"/>
    <n v="9487.64"/>
    <x v="0"/>
    <s v="tier - 2"/>
    <x v="0"/>
    <n v="54"/>
  </r>
  <r>
    <x v="1149"/>
    <s v="Guinn"/>
    <n v="42.68"/>
    <x v="568"/>
    <s v="No"/>
    <x v="0"/>
    <x v="0"/>
    <n v="2"/>
    <x v="1"/>
    <x v="0"/>
    <x v="0"/>
    <s v="28-Nov-1976"/>
    <n v="9500.57"/>
    <x v="0"/>
    <s v="tier - 3"/>
    <x v="12"/>
    <n v="46"/>
  </r>
  <r>
    <x v="1150"/>
    <s v="Rogers"/>
    <n v="24.31"/>
    <x v="240"/>
    <s v="No"/>
    <x v="0"/>
    <x v="0"/>
    <n v="0"/>
    <x v="1"/>
    <x v="2"/>
    <x v="1"/>
    <s v="24-Aug-1969"/>
    <n v="9504.31"/>
    <x v="1"/>
    <s v="tier - 2"/>
    <x v="0"/>
    <n v="53"/>
  </r>
  <r>
    <x v="1151"/>
    <s v="Diviney"/>
    <n v="44.75"/>
    <x v="111"/>
    <s v="Yes"/>
    <x v="0"/>
    <x v="0"/>
    <n v="0"/>
    <x v="1"/>
    <x v="0"/>
    <x v="2"/>
    <s v="22-Aug-1992"/>
    <n v="9507.68"/>
    <x v="0"/>
    <s v="tier - 1"/>
    <x v="1"/>
    <n v="30"/>
  </r>
  <r>
    <x v="1152"/>
    <s v="Marlatt"/>
    <n v="30.78"/>
    <x v="569"/>
    <s v="No"/>
    <x v="0"/>
    <x v="0"/>
    <n v="2"/>
    <x v="1"/>
    <x v="0"/>
    <x v="0"/>
    <s v="29-Nov-1971"/>
    <n v="9528.9"/>
    <x v="0"/>
    <s v="tier - 2"/>
    <x v="2"/>
    <n v="51"/>
  </r>
  <r>
    <x v="1153"/>
    <s v="Ohler"/>
    <n v="21.86"/>
    <x v="400"/>
    <s v="No"/>
    <x v="0"/>
    <x v="0"/>
    <n v="0"/>
    <x v="1"/>
    <x v="2"/>
    <x v="0"/>
    <s v="21-Dec-1973"/>
    <n v="9538.65"/>
    <x v="0"/>
    <s v="tier - 3"/>
    <x v="11"/>
    <n v="49"/>
  </r>
  <r>
    <x v="1154"/>
    <s v="Mossler"/>
    <n v="49.09"/>
    <x v="562"/>
    <s v="Yes"/>
    <x v="0"/>
    <x v="0"/>
    <n v="0"/>
    <x v="1"/>
    <x v="0"/>
    <x v="1"/>
    <s v="28-Jul-1975"/>
    <n v="9540.17"/>
    <x v="0"/>
    <s v="tier - 2"/>
    <x v="8"/>
    <n v="47"/>
  </r>
  <r>
    <x v="1155"/>
    <s v="Segall"/>
    <n v="47.74"/>
    <x v="424"/>
    <s v="Yes"/>
    <x v="0"/>
    <x v="0"/>
    <n v="2"/>
    <x v="1"/>
    <x v="0"/>
    <x v="0"/>
    <s v="22-Sep-1972"/>
    <n v="9541.7000000000007"/>
    <x v="0"/>
    <s v="tier - 1"/>
    <x v="8"/>
    <n v="50"/>
  </r>
  <r>
    <x v="1156"/>
    <s v="Sprieser"/>
    <n v="30.2"/>
    <x v="502"/>
    <s v="Yes"/>
    <x v="0"/>
    <x v="0"/>
    <n v="2"/>
    <x v="1"/>
    <x v="0"/>
    <x v="0"/>
    <s v="22-Sep-1972"/>
    <n v="9549.57"/>
    <x v="0"/>
    <s v="tier - 1"/>
    <x v="0"/>
    <n v="50"/>
  </r>
  <r>
    <x v="1157"/>
    <s v="Blanco"/>
    <n v="33.25"/>
    <x v="513"/>
    <s v="Yes"/>
    <x v="0"/>
    <x v="0"/>
    <n v="2"/>
    <x v="1"/>
    <x v="0"/>
    <x v="0"/>
    <s v="14-Aug-1974"/>
    <n v="9563.0300000000007"/>
    <x v="1"/>
    <s v="tier - 1"/>
    <x v="2"/>
    <n v="48"/>
  </r>
  <r>
    <x v="1158"/>
    <s v="Sheptock"/>
    <n v="26.6"/>
    <x v="113"/>
    <s v="Yes"/>
    <x v="0"/>
    <x v="0"/>
    <n v="1"/>
    <x v="1"/>
    <x v="1"/>
    <x v="0"/>
    <s v="1-Dec-1973"/>
    <n v="9566.99"/>
    <x v="0"/>
    <s v="tier - 1"/>
    <x v="1"/>
    <n v="49"/>
  </r>
  <r>
    <x v="1159"/>
    <s v="Chruniak"/>
    <n v="26.35"/>
    <x v="200"/>
    <s v="No"/>
    <x v="0"/>
    <x v="0"/>
    <n v="2"/>
    <x v="1"/>
    <x v="1"/>
    <x v="1"/>
    <s v="4-Dec-1966"/>
    <n v="9582.5400000000009"/>
    <x v="1"/>
    <s v="tier - 2"/>
    <x v="0"/>
    <n v="56"/>
  </r>
  <r>
    <x v="1160"/>
    <s v="Miller"/>
    <n v="39.994999999999997"/>
    <x v="347"/>
    <s v="No"/>
    <x v="0"/>
    <x v="0"/>
    <n v="0"/>
    <x v="1"/>
    <x v="0"/>
    <x v="2"/>
    <s v="28-Nov-1973"/>
    <n v="9583.89"/>
    <x v="0"/>
    <s v="tier - 3"/>
    <x v="1"/>
    <n v="49"/>
  </r>
  <r>
    <x v="1161"/>
    <s v="Theis"/>
    <n v="22.92"/>
    <x v="231"/>
    <s v="Yes"/>
    <x v="0"/>
    <x v="0"/>
    <n v="1"/>
    <x v="1"/>
    <x v="2"/>
    <x v="1"/>
    <s v="18-Oct-1981"/>
    <n v="9584.0400000000009"/>
    <x v="0"/>
    <s v="tier - 1"/>
    <x v="11"/>
    <n v="41"/>
  </r>
  <r>
    <x v="1162"/>
    <s v="Sadler"/>
    <n v="24.78"/>
    <x v="180"/>
    <s v="Yes"/>
    <x v="0"/>
    <x v="0"/>
    <n v="2"/>
    <x v="1"/>
    <x v="2"/>
    <x v="2"/>
    <s v="15-Dec-1964"/>
    <n v="9597.6299999999992"/>
    <x v="1"/>
    <s v="tier - 3"/>
    <x v="0"/>
    <n v="58"/>
  </r>
  <r>
    <x v="1163"/>
    <s v="Auger"/>
    <n v="34.07"/>
    <x v="570"/>
    <s v="Yes"/>
    <x v="0"/>
    <x v="0"/>
    <n v="0"/>
    <x v="1"/>
    <x v="0"/>
    <x v="0"/>
    <s v="27-Dec-1972"/>
    <n v="9617.66"/>
    <x v="1"/>
    <s v="tier - 3"/>
    <x v="5"/>
    <n v="50"/>
  </r>
  <r>
    <x v="1164"/>
    <s v="Steadman"/>
    <n v="30.14"/>
    <x v="571"/>
    <s v="No"/>
    <x v="0"/>
    <x v="0"/>
    <n v="0"/>
    <x v="1"/>
    <x v="0"/>
    <x v="0"/>
    <s v="29-Aug-1982"/>
    <n v="9619.18"/>
    <x v="0"/>
    <s v="tier - 1"/>
    <x v="7"/>
    <n v="40"/>
  </r>
  <r>
    <x v="1165"/>
    <s v="McCarron"/>
    <n v="18.05"/>
    <x v="457"/>
    <s v="No"/>
    <x v="0"/>
    <x v="0"/>
    <n v="0"/>
    <x v="1"/>
    <x v="3"/>
    <x v="0"/>
    <s v="29-Oct-1975"/>
    <n v="9620.33"/>
    <x v="1"/>
    <s v="tier - 3"/>
    <x v="1"/>
    <n v="47"/>
  </r>
  <r>
    <x v="1166"/>
    <s v="Roecker"/>
    <n v="37.4"/>
    <x v="521"/>
    <s v="Yes"/>
    <x v="0"/>
    <x v="0"/>
    <n v="2"/>
    <x v="1"/>
    <x v="0"/>
    <x v="0"/>
    <s v="16-Dec-1970"/>
    <n v="9625.92"/>
    <x v="0"/>
    <s v="tier - 3"/>
    <x v="2"/>
    <n v="52"/>
  </r>
  <r>
    <x v="1167"/>
    <s v="Giumarra"/>
    <n v="25.75"/>
    <x v="572"/>
    <s v="No"/>
    <x v="0"/>
    <x v="0"/>
    <n v="0"/>
    <x v="1"/>
    <x v="1"/>
    <x v="0"/>
    <s v="23-Jun-1998"/>
    <n v="9628.7900000000009"/>
    <x v="0"/>
    <s v="tier - 2"/>
    <x v="14"/>
    <n v="24"/>
  </r>
  <r>
    <x v="1168"/>
    <s v="Peters"/>
    <n v="32.299999999999997"/>
    <x v="161"/>
    <s v="No"/>
    <x v="0"/>
    <x v="0"/>
    <n v="2"/>
    <x v="1"/>
    <x v="0"/>
    <x v="2"/>
    <s v="19-Dec-1979"/>
    <n v="9630.2999999999993"/>
    <x v="0"/>
    <s v="tier - 2"/>
    <x v="11"/>
    <n v="43"/>
  </r>
  <r>
    <x v="1169"/>
    <s v="Bower"/>
    <n v="28.61"/>
    <x v="136"/>
    <s v="No"/>
    <x v="0"/>
    <x v="1"/>
    <n v="1"/>
    <x v="1"/>
    <x v="1"/>
    <x v="1"/>
    <s v="23-Oct-1972"/>
    <n v="9630.4"/>
    <x v="0"/>
    <s v="tier - 2"/>
    <x v="2"/>
    <n v="50"/>
  </r>
  <r>
    <x v="1170"/>
    <s v="Chen"/>
    <n v="45.41"/>
    <x v="98"/>
    <s v="No"/>
    <x v="0"/>
    <x v="0"/>
    <n v="1"/>
    <x v="1"/>
    <x v="0"/>
    <x v="2"/>
    <s v="22-Jun-1968"/>
    <n v="9630.91"/>
    <x v="1"/>
    <s v="tier - 2"/>
    <x v="0"/>
    <n v="54"/>
  </r>
  <r>
    <x v="1171"/>
    <s v="Capriccioso"/>
    <n v="31.2"/>
    <x v="573"/>
    <s v="Yes"/>
    <x v="0"/>
    <x v="0"/>
    <n v="2"/>
    <x v="1"/>
    <x v="0"/>
    <x v="0"/>
    <s v="30-Sep-1970"/>
    <n v="9634.5400000000009"/>
    <x v="0"/>
    <s v="tier - 2"/>
    <x v="2"/>
    <n v="52"/>
  </r>
  <r>
    <x v="1172"/>
    <s v="Starbuck"/>
    <n v="29.83"/>
    <x v="570"/>
    <s v="Yes"/>
    <x v="0"/>
    <x v="0"/>
    <n v="1"/>
    <x v="1"/>
    <x v="1"/>
    <x v="0"/>
    <s v="19-Jul-1971"/>
    <n v="9644.25"/>
    <x v="0"/>
    <s v="tier - 1"/>
    <x v="1"/>
    <n v="51"/>
  </r>
  <r>
    <x v="1173"/>
    <s v="McMahon"/>
    <n v="29.06"/>
    <x v="188"/>
    <s v="No"/>
    <x v="0"/>
    <x v="0"/>
    <n v="0"/>
    <x v="1"/>
    <x v="1"/>
    <x v="2"/>
    <s v="8-Jul-1974"/>
    <n v="9653.81"/>
    <x v="0"/>
    <s v="tier - 2"/>
    <x v="2"/>
    <n v="48"/>
  </r>
  <r>
    <x v="1174"/>
    <s v="Rissell"/>
    <n v="27.454999999999998"/>
    <x v="297"/>
    <s v="No"/>
    <x v="0"/>
    <x v="0"/>
    <n v="2"/>
    <x v="1"/>
    <x v="1"/>
    <x v="1"/>
    <s v="8-Aug-1981"/>
    <n v="9664.34"/>
    <x v="0"/>
    <s v="tier - 3"/>
    <x v="2"/>
    <n v="41"/>
  </r>
  <r>
    <x v="1175"/>
    <s v="Kromroy"/>
    <n v="23.01"/>
    <x v="60"/>
    <s v="Yes"/>
    <x v="0"/>
    <x v="0"/>
    <n v="1"/>
    <x v="1"/>
    <x v="2"/>
    <x v="1"/>
    <s v="16-Sep-1966"/>
    <n v="9684.2900000000009"/>
    <x v="1"/>
    <s v="tier - 2"/>
    <x v="0"/>
    <n v="56"/>
  </r>
  <r>
    <x v="1176"/>
    <s v="Manfredi"/>
    <n v="31.39"/>
    <x v="574"/>
    <s v="Yes"/>
    <x v="0"/>
    <x v="0"/>
    <n v="0"/>
    <x v="1"/>
    <x v="0"/>
    <x v="0"/>
    <s v="7-Nov-1964"/>
    <n v="9698.42"/>
    <x v="1"/>
    <s v="tier - 3"/>
    <x v="0"/>
    <n v="58"/>
  </r>
  <r>
    <x v="1177"/>
    <s v="Manwaring"/>
    <n v="34.770000000000003"/>
    <x v="116"/>
    <s v="No"/>
    <x v="0"/>
    <x v="0"/>
    <n v="2"/>
    <x v="1"/>
    <x v="0"/>
    <x v="0"/>
    <s v="19-Sep-1977"/>
    <n v="9704.67"/>
    <x v="0"/>
    <s v="tier - 3"/>
    <x v="8"/>
    <n v="45"/>
  </r>
  <r>
    <x v="1178"/>
    <s v="Tomaszewski"/>
    <n v="24.48"/>
    <x v="161"/>
    <s v="Yes"/>
    <x v="0"/>
    <x v="0"/>
    <n v="2"/>
    <x v="1"/>
    <x v="2"/>
    <x v="2"/>
    <s v="10-Jul-1972"/>
    <n v="9710.7099999999991"/>
    <x v="0"/>
    <s v="tier - 1"/>
    <x v="11"/>
    <n v="50"/>
  </r>
  <r>
    <x v="1179"/>
    <s v="Gannon"/>
    <n v="22.61"/>
    <x v="575"/>
    <s v="No"/>
    <x v="0"/>
    <x v="0"/>
    <n v="2"/>
    <x v="1"/>
    <x v="2"/>
    <x v="0"/>
    <s v="27-Jun-1975"/>
    <n v="9715.84"/>
    <x v="0"/>
    <s v="tier - 1"/>
    <x v="8"/>
    <n v="47"/>
  </r>
  <r>
    <x v="1180"/>
    <s v="Frye"/>
    <n v="34.299999999999997"/>
    <x v="410"/>
    <s v="No"/>
    <x v="0"/>
    <x v="0"/>
    <n v="0"/>
    <x v="1"/>
    <x v="0"/>
    <x v="0"/>
    <s v="12-Sep-1970"/>
    <n v="9722.77"/>
    <x v="1"/>
    <s v="tier - 1"/>
    <x v="5"/>
    <n v="52"/>
  </r>
  <r>
    <x v="1181"/>
    <s v="Jenkins"/>
    <n v="46.09"/>
    <x v="576"/>
    <s v="No"/>
    <x v="0"/>
    <x v="0"/>
    <n v="2"/>
    <x v="1"/>
    <x v="0"/>
    <x v="2"/>
    <s v="18-Aug-1970"/>
    <n v="9724.5300000000007"/>
    <x v="1"/>
    <s v="tier - 1"/>
    <x v="2"/>
    <n v="52"/>
  </r>
  <r>
    <x v="1182"/>
    <s v="Currier"/>
    <n v="44.744999999999997"/>
    <x v="27"/>
    <s v="No"/>
    <x v="0"/>
    <x v="0"/>
    <n v="2"/>
    <x v="1"/>
    <x v="0"/>
    <x v="2"/>
    <s v="4-Jul-1970"/>
    <n v="9748.91"/>
    <x v="0"/>
    <s v="tier - 1"/>
    <x v="0"/>
    <n v="52"/>
  </r>
  <r>
    <x v="1183"/>
    <s v="Whittendale"/>
    <n v="26.33"/>
    <x v="242"/>
    <s v="Yes"/>
    <x v="0"/>
    <x v="0"/>
    <n v="1"/>
    <x v="1"/>
    <x v="1"/>
    <x v="0"/>
    <s v="14-Jul-2001"/>
    <n v="9753.49"/>
    <x v="0"/>
    <s v="tier - 2"/>
    <x v="1"/>
    <n v="21"/>
  </r>
  <r>
    <x v="1184"/>
    <s v="Rixe"/>
    <n v="26.6"/>
    <x v="354"/>
    <s v="No"/>
    <x v="0"/>
    <x v="0"/>
    <n v="2"/>
    <x v="1"/>
    <x v="1"/>
    <x v="0"/>
    <s v="5-Sep-1965"/>
    <n v="9764.08"/>
    <x v="1"/>
    <s v="tier - 1"/>
    <x v="1"/>
    <n v="57"/>
  </r>
  <r>
    <x v="1185"/>
    <s v="Ballon-Landa"/>
    <n v="27.5"/>
    <x v="483"/>
    <s v="No"/>
    <x v="0"/>
    <x v="0"/>
    <n v="0"/>
    <x v="1"/>
    <x v="1"/>
    <x v="0"/>
    <s v="7-Jul-1973"/>
    <n v="9778.35"/>
    <x v="0"/>
    <s v="tier - 2"/>
    <x v="8"/>
    <n v="49"/>
  </r>
  <r>
    <x v="1186"/>
    <s v="Zaferos"/>
    <n v="41.55"/>
    <x v="152"/>
    <s v="No"/>
    <x v="0"/>
    <x v="0"/>
    <n v="1"/>
    <x v="1"/>
    <x v="0"/>
    <x v="2"/>
    <s v="8-Aug-1996"/>
    <n v="9787.32"/>
    <x v="0"/>
    <s v="tier - 3"/>
    <x v="9"/>
    <n v="26"/>
  </r>
  <r>
    <x v="1187"/>
    <s v="Jackson"/>
    <n v="41.47"/>
    <x v="577"/>
    <s v="Yes"/>
    <x v="0"/>
    <x v="1"/>
    <n v="1"/>
    <x v="1"/>
    <x v="0"/>
    <x v="2"/>
    <s v="7-Jun-1977"/>
    <n v="9788.8700000000008"/>
    <x v="1"/>
    <s v="tier - 2"/>
    <x v="0"/>
    <n v="46"/>
  </r>
  <r>
    <x v="1188"/>
    <s v="Evans Marke"/>
    <n v="24.795000000000002"/>
    <x v="3"/>
    <s v="Yes"/>
    <x v="0"/>
    <x v="0"/>
    <n v="0"/>
    <x v="1"/>
    <x v="2"/>
    <x v="1"/>
    <s v="17-Sep-1973"/>
    <n v="9800.89"/>
    <x v="0"/>
    <s v="tier - 1"/>
    <x v="0"/>
    <n v="49"/>
  </r>
  <r>
    <x v="1189"/>
    <s v="Samland"/>
    <n v="29.48"/>
    <x v="507"/>
    <s v="Yes"/>
    <x v="0"/>
    <x v="1"/>
    <n v="1"/>
    <x v="1"/>
    <x v="1"/>
    <x v="2"/>
    <s v="28-Jun-1972"/>
    <n v="9819.25"/>
    <x v="0"/>
    <s v="tier - 2"/>
    <x v="11"/>
    <n v="50"/>
  </r>
  <r>
    <x v="1190"/>
    <s v="Shapiro"/>
    <n v="28.09"/>
    <x v="87"/>
    <s v="No"/>
    <x v="0"/>
    <x v="1"/>
    <n v="1"/>
    <x v="1"/>
    <x v="1"/>
    <x v="1"/>
    <s v="26-Sep-1972"/>
    <n v="9836.2099999999991"/>
    <x v="0"/>
    <s v="tier - 3"/>
    <x v="11"/>
    <n v="50"/>
  </r>
  <r>
    <x v="1191"/>
    <s v="Snitzer"/>
    <n v="32.729999999999997"/>
    <x v="27"/>
    <s v="No"/>
    <x v="0"/>
    <x v="0"/>
    <n v="1"/>
    <x v="1"/>
    <x v="0"/>
    <x v="2"/>
    <s v="13-Aug-1992"/>
    <n v="9844.4500000000007"/>
    <x v="0"/>
    <s v="tier - 1"/>
    <x v="1"/>
    <n v="30"/>
  </r>
  <r>
    <x v="1192"/>
    <s v="Herra Arroyo"/>
    <n v="27.36"/>
    <x v="254"/>
    <s v="No"/>
    <x v="0"/>
    <x v="0"/>
    <n v="0"/>
    <x v="1"/>
    <x v="1"/>
    <x v="0"/>
    <s v="4-Nov-1968"/>
    <n v="9850.43"/>
    <x v="1"/>
    <s v="tier - 3"/>
    <x v="2"/>
    <n v="54"/>
  </r>
  <r>
    <x v="1193"/>
    <s v="Watters"/>
    <n v="27.265000000000001"/>
    <x v="271"/>
    <s v="No"/>
    <x v="0"/>
    <x v="0"/>
    <n v="0"/>
    <x v="1"/>
    <x v="1"/>
    <x v="0"/>
    <s v="23-Oct-1971"/>
    <n v="9855.1299999999992"/>
    <x v="0"/>
    <s v="tier - 3"/>
    <x v="0"/>
    <n v="51"/>
  </r>
  <r>
    <x v="1194"/>
    <s v="Steele-Belkin"/>
    <n v="48.07"/>
    <x v="81"/>
    <s v="Yes"/>
    <x v="0"/>
    <x v="0"/>
    <n v="0"/>
    <x v="1"/>
    <x v="0"/>
    <x v="2"/>
    <s v="17-Jul-1971"/>
    <n v="9861.0300000000007"/>
    <x v="0"/>
    <s v="tier - 2"/>
    <x v="2"/>
    <n v="51"/>
  </r>
  <r>
    <x v="1195"/>
    <s v="Christensen"/>
    <n v="30.8"/>
    <x v="182"/>
    <s v="Yes"/>
    <x v="0"/>
    <x v="0"/>
    <n v="0"/>
    <x v="1"/>
    <x v="0"/>
    <x v="2"/>
    <s v="20-Oct-1969"/>
    <n v="9863.4699999999993"/>
    <x v="1"/>
    <s v="tier - 3"/>
    <x v="1"/>
    <n v="53"/>
  </r>
  <r>
    <x v="1196"/>
    <s v="Hodge"/>
    <n v="32.299999999999997"/>
    <x v="203"/>
    <s v="Yes"/>
    <x v="0"/>
    <x v="0"/>
    <n v="0"/>
    <x v="1"/>
    <x v="0"/>
    <x v="2"/>
    <s v="9-Nov-1971"/>
    <n v="9866.2999999999993"/>
    <x v="0"/>
    <s v="tier - 3"/>
    <x v="8"/>
    <n v="51"/>
  </r>
  <r>
    <x v="1197"/>
    <s v="Rusterholz"/>
    <n v="39.700000000000003"/>
    <x v="578"/>
    <s v="No"/>
    <x v="0"/>
    <x v="0"/>
    <n v="0"/>
    <x v="1"/>
    <x v="0"/>
    <x v="0"/>
    <s v="13-Aug-1969"/>
    <n v="9869.81"/>
    <x v="1"/>
    <s v="tier - 3"/>
    <x v="1"/>
    <n v="53"/>
  </r>
  <r>
    <x v="1198"/>
    <s v="Lafrance"/>
    <n v="35.97"/>
    <x v="480"/>
    <s v="No"/>
    <x v="0"/>
    <x v="0"/>
    <n v="0"/>
    <x v="1"/>
    <x v="0"/>
    <x v="0"/>
    <s v="6-Jul-1998"/>
    <n v="9870.59"/>
    <x v="0"/>
    <s v="tier - 2"/>
    <x v="9"/>
    <n v="24"/>
  </r>
  <r>
    <x v="1199"/>
    <s v="Hallis"/>
    <n v="25.86"/>
    <x v="407"/>
    <s v="Yes"/>
    <x v="0"/>
    <x v="0"/>
    <n v="1"/>
    <x v="1"/>
    <x v="1"/>
    <x v="0"/>
    <s v="22-Dec-1971"/>
    <n v="9872.7000000000007"/>
    <x v="0"/>
    <s v="tier - 2"/>
    <x v="2"/>
    <n v="51"/>
  </r>
  <r>
    <x v="1200"/>
    <s v="Marshall"/>
    <n v="30.03"/>
    <x v="73"/>
    <s v="No"/>
    <x v="0"/>
    <x v="0"/>
    <n v="0"/>
    <x v="1"/>
    <x v="0"/>
    <x v="0"/>
    <s v="3-Jul-1971"/>
    <n v="9875.68"/>
    <x v="0"/>
    <s v="tier - 3"/>
    <x v="8"/>
    <n v="51"/>
  </r>
  <r>
    <x v="1201"/>
    <s v="Salowitz"/>
    <n v="25.76"/>
    <x v="216"/>
    <s v="Yes"/>
    <x v="0"/>
    <x v="1"/>
    <n v="1"/>
    <x v="1"/>
    <x v="1"/>
    <x v="1"/>
    <s v="3-Oct-1971"/>
    <n v="9877.61"/>
    <x v="0"/>
    <s v="tier - 1"/>
    <x v="0"/>
    <n v="51"/>
  </r>
  <r>
    <x v="1202"/>
    <s v="Blake"/>
    <n v="22.42"/>
    <x v="71"/>
    <s v="No"/>
    <x v="0"/>
    <x v="0"/>
    <n v="0"/>
    <x v="1"/>
    <x v="2"/>
    <x v="0"/>
    <s v="8-Nov-1971"/>
    <n v="9880.07"/>
    <x v="0"/>
    <s v="tier - 3"/>
    <x v="2"/>
    <n v="51"/>
  </r>
  <r>
    <x v="1203"/>
    <s v="Langerak"/>
    <n v="33.18"/>
    <x v="214"/>
    <s v="Yes"/>
    <x v="0"/>
    <x v="0"/>
    <n v="1"/>
    <x v="1"/>
    <x v="0"/>
    <x v="1"/>
    <s v="5-Nov-1966"/>
    <n v="9890.23"/>
    <x v="1"/>
    <s v="tier - 3"/>
    <x v="0"/>
    <n v="56"/>
  </r>
  <r>
    <x v="1204"/>
    <s v="Bonilla"/>
    <n v="43.04"/>
    <x v="229"/>
    <s v="Yes"/>
    <x v="0"/>
    <x v="0"/>
    <n v="0"/>
    <x v="1"/>
    <x v="0"/>
    <x v="1"/>
    <s v="8-Jul-1996"/>
    <n v="9894.69"/>
    <x v="0"/>
    <s v="tier - 3"/>
    <x v="1"/>
    <n v="26"/>
  </r>
  <r>
    <x v="1205"/>
    <s v="Ciabattoni"/>
    <n v="34.15"/>
    <x v="326"/>
    <s v="Yes"/>
    <x v="0"/>
    <x v="0"/>
    <n v="1"/>
    <x v="1"/>
    <x v="0"/>
    <x v="2"/>
    <s v="17-Aug-1962"/>
    <n v="9907.83"/>
    <x v="1"/>
    <s v="tier - 2"/>
    <x v="0"/>
    <n v="60"/>
  </r>
  <r>
    <x v="1206"/>
    <s v="Escanero Palmer"/>
    <n v="25.78"/>
    <x v="178"/>
    <s v="No"/>
    <x v="0"/>
    <x v="0"/>
    <n v="0"/>
    <x v="1"/>
    <x v="1"/>
    <x v="1"/>
    <s v="14-Sep-1972"/>
    <n v="9910.36"/>
    <x v="0"/>
    <s v="tier - 3"/>
    <x v="1"/>
    <n v="50"/>
  </r>
  <r>
    <x v="1207"/>
    <s v="Lowe"/>
    <n v="21.02"/>
    <x v="385"/>
    <s v="Yes"/>
    <x v="0"/>
    <x v="1"/>
    <n v="1"/>
    <x v="1"/>
    <x v="2"/>
    <x v="0"/>
    <s v="19-Aug-1985"/>
    <n v="9930.64"/>
    <x v="0"/>
    <s v="tier - 3"/>
    <x v="7"/>
    <n v="37"/>
  </r>
  <r>
    <x v="1208"/>
    <s v="Osmark"/>
    <n v="37.51"/>
    <x v="579"/>
    <s v="No"/>
    <x v="0"/>
    <x v="0"/>
    <n v="2"/>
    <x v="1"/>
    <x v="0"/>
    <x v="0"/>
    <s v="3-Dec-1983"/>
    <n v="9931.9599999999991"/>
    <x v="0"/>
    <s v="tier - 2"/>
    <x v="1"/>
    <n v="39"/>
  </r>
  <r>
    <x v="1209"/>
    <s v="Lawson"/>
    <n v="25.745000000000001"/>
    <x v="184"/>
    <s v="Yes"/>
    <x v="0"/>
    <x v="0"/>
    <n v="0"/>
    <x v="1"/>
    <x v="1"/>
    <x v="1"/>
    <s v="11-Sep-1964"/>
    <n v="9933.44"/>
    <x v="1"/>
    <s v="tier - 3"/>
    <x v="0"/>
    <n v="58"/>
  </r>
  <r>
    <x v="1210"/>
    <s v="Warwick"/>
    <n v="31.35"/>
    <x v="517"/>
    <s v="No"/>
    <x v="0"/>
    <x v="0"/>
    <n v="2"/>
    <x v="1"/>
    <x v="0"/>
    <x v="0"/>
    <s v="26-Dec-1971"/>
    <n v="9957.7199999999993"/>
    <x v="0"/>
    <s v="tier - 3"/>
    <x v="6"/>
    <n v="51"/>
  </r>
  <r>
    <x v="1211"/>
    <s v="Magnuson"/>
    <n v="29.83"/>
    <x v="64"/>
    <s v="No"/>
    <x v="0"/>
    <x v="0"/>
    <n v="2"/>
    <x v="1"/>
    <x v="1"/>
    <x v="0"/>
    <s v="6-Oct-1971"/>
    <n v="9964.06"/>
    <x v="0"/>
    <s v="tier - 2"/>
    <x v="4"/>
    <n v="51"/>
  </r>
  <r>
    <x v="1212"/>
    <s v="Marsh"/>
    <n v="25.49"/>
    <x v="251"/>
    <s v="Yes"/>
    <x v="0"/>
    <x v="1"/>
    <n v="1"/>
    <x v="1"/>
    <x v="1"/>
    <x v="2"/>
    <s v="11-Aug-1970"/>
    <n v="9991.0400000000009"/>
    <x v="0"/>
    <s v="tier - 3"/>
    <x v="1"/>
    <n v="52"/>
  </r>
  <r>
    <x v="1213"/>
    <s v="Kari"/>
    <n v="34.1"/>
    <x v="113"/>
    <s v="No"/>
    <x v="0"/>
    <x v="0"/>
    <n v="0"/>
    <x v="1"/>
    <x v="0"/>
    <x v="0"/>
    <s v="3-Jul-1988"/>
    <n v="10011.44"/>
    <x v="1"/>
    <s v="tier - 3"/>
    <x v="14"/>
    <n v="34"/>
  </r>
  <r>
    <x v="1214"/>
    <s v="Standiford"/>
    <n v="25.84"/>
    <x v="349"/>
    <s v="No"/>
    <x v="0"/>
    <x v="0"/>
    <n v="2"/>
    <x v="1"/>
    <x v="1"/>
    <x v="0"/>
    <s v="28-Dec-1979"/>
    <n v="10027.15"/>
    <x v="1"/>
    <s v="tier - 1"/>
    <x v="11"/>
    <n v="43"/>
  </r>
  <r>
    <x v="1215"/>
    <s v="Sherwin"/>
    <n v="20.6"/>
    <x v="580"/>
    <s v="No"/>
    <x v="0"/>
    <x v="0"/>
    <n v="0"/>
    <x v="1"/>
    <x v="2"/>
    <x v="0"/>
    <s v="30-Aug-1974"/>
    <n v="10043.25"/>
    <x v="1"/>
    <s v="tier - 2"/>
    <x v="8"/>
    <n v="48"/>
  </r>
  <r>
    <x v="1216"/>
    <s v="Parker"/>
    <n v="28.88"/>
    <x v="581"/>
    <s v="No"/>
    <x v="0"/>
    <x v="0"/>
    <n v="0"/>
    <x v="1"/>
    <x v="1"/>
    <x v="0"/>
    <s v="22-Aug-1969"/>
    <n v="10065.41"/>
    <x v="1"/>
    <s v="tier - 2"/>
    <x v="2"/>
    <n v="53"/>
  </r>
  <r>
    <x v="1217"/>
    <s v="Blekeli"/>
    <n v="28.24"/>
    <x v="332"/>
    <s v="No"/>
    <x v="0"/>
    <x v="0"/>
    <n v="0"/>
    <x v="1"/>
    <x v="1"/>
    <x v="2"/>
    <s v="27-Oct-1969"/>
    <n v="10072.06"/>
    <x v="1"/>
    <s v="tier - 1"/>
    <x v="12"/>
    <n v="53"/>
  </r>
  <r>
    <x v="1218"/>
    <s v="Vangampleare"/>
    <n v="25.46"/>
    <x v="384"/>
    <s v="Yes"/>
    <x v="0"/>
    <x v="0"/>
    <n v="1"/>
    <x v="1"/>
    <x v="1"/>
    <x v="0"/>
    <s v="3-Jul-1969"/>
    <n v="10085.85"/>
    <x v="1"/>
    <s v="tier - 3"/>
    <x v="2"/>
    <n v="53"/>
  </r>
  <r>
    <x v="1219"/>
    <s v="Hiatt"/>
    <n v="29.64"/>
    <x v="137"/>
    <s v="Yes"/>
    <x v="0"/>
    <x v="0"/>
    <n v="0"/>
    <x v="1"/>
    <x v="1"/>
    <x v="0"/>
    <s v="19-Dec-1976"/>
    <n v="10096.969999999999"/>
    <x v="1"/>
    <s v="tier - 2"/>
    <x v="2"/>
    <n v="46"/>
  </r>
  <r>
    <x v="1220"/>
    <s v="Tadesse"/>
    <n v="31.27"/>
    <x v="582"/>
    <s v="Yes"/>
    <x v="0"/>
    <x v="0"/>
    <n v="1"/>
    <x v="1"/>
    <x v="0"/>
    <x v="0"/>
    <s v="19-Oct-1972"/>
    <n v="10106.129999999999"/>
    <x v="1"/>
    <s v="tier - 1"/>
    <x v="8"/>
    <n v="50"/>
  </r>
  <r>
    <x v="1221"/>
    <s v="Jaswell"/>
    <n v="19.95"/>
    <x v="149"/>
    <s v="Yes"/>
    <x v="0"/>
    <x v="0"/>
    <n v="0"/>
    <x v="1"/>
    <x v="2"/>
    <x v="1"/>
    <s v="8-Aug-1972"/>
    <n v="10107.219999999999"/>
    <x v="1"/>
    <s v="tier - 1"/>
    <x v="0"/>
    <n v="50"/>
  </r>
  <r>
    <x v="1222"/>
    <s v="Phillips-Cook"/>
    <n v="21.3"/>
    <x v="583"/>
    <s v="No"/>
    <x v="0"/>
    <x v="0"/>
    <n v="2"/>
    <x v="1"/>
    <x v="2"/>
    <x v="0"/>
    <s v="2-Jul-1975"/>
    <n v="10115.01"/>
    <x v="1"/>
    <s v="tier - 3"/>
    <x v="1"/>
    <n v="47"/>
  </r>
  <r>
    <x v="1223"/>
    <s v="Clark"/>
    <n v="31.635000000000002"/>
    <x v="498"/>
    <s v="No"/>
    <x v="0"/>
    <x v="0"/>
    <n v="0"/>
    <x v="1"/>
    <x v="0"/>
    <x v="0"/>
    <s v="16-Nov-1972"/>
    <n v="10118.42"/>
    <x v="1"/>
    <s v="tier - 3"/>
    <x v="2"/>
    <n v="50"/>
  </r>
  <r>
    <x v="1224"/>
    <s v="Wang"/>
    <n v="23.9"/>
    <x v="16"/>
    <s v="Yes"/>
    <x v="0"/>
    <x v="0"/>
    <n v="2"/>
    <x v="1"/>
    <x v="2"/>
    <x v="0"/>
    <s v="5-Sep-1997"/>
    <n v="10139.84"/>
    <x v="1"/>
    <s v="tier - 2"/>
    <x v="1"/>
    <n v="25"/>
  </r>
  <r>
    <x v="1225"/>
    <s v="Desruisseaux"/>
    <n v="34.15"/>
    <x v="259"/>
    <s v="No"/>
    <x v="0"/>
    <x v="0"/>
    <n v="0"/>
    <x v="1"/>
    <x v="0"/>
    <x v="1"/>
    <s v="30-Dec-1974"/>
    <n v="10141.14"/>
    <x v="1"/>
    <s v="tier - 1"/>
    <x v="5"/>
    <n v="48"/>
  </r>
  <r>
    <x v="1226"/>
    <s v="Ripp"/>
    <n v="28.71"/>
    <x v="268"/>
    <s v="No"/>
    <x v="0"/>
    <x v="0"/>
    <n v="0"/>
    <x v="1"/>
    <x v="1"/>
    <x v="1"/>
    <s v="12-Jun-1981"/>
    <n v="10146.129999999999"/>
    <x v="1"/>
    <s v="tier - 1"/>
    <x v="7"/>
    <n v="41"/>
  </r>
  <r>
    <x v="1227"/>
    <s v="Harris"/>
    <n v="36.700000000000003"/>
    <x v="234"/>
    <s v="Yes"/>
    <x v="0"/>
    <x v="0"/>
    <n v="2"/>
    <x v="1"/>
    <x v="0"/>
    <x v="0"/>
    <s v="13-Oct-1973"/>
    <n v="10156.780000000001"/>
    <x v="1"/>
    <s v="tier - 2"/>
    <x v="1"/>
    <n v="49"/>
  </r>
  <r>
    <x v="1228"/>
    <s v="Shafer"/>
    <n v="34.1"/>
    <x v="275"/>
    <s v="Yes"/>
    <x v="0"/>
    <x v="0"/>
    <n v="2"/>
    <x v="1"/>
    <x v="0"/>
    <x v="0"/>
    <s v="10-Jul-1972"/>
    <n v="10160.870000000001"/>
    <x v="1"/>
    <s v="tier - 3"/>
    <x v="7"/>
    <n v="50"/>
  </r>
  <r>
    <x v="1229"/>
    <s v="Hemesath"/>
    <n v="25.7"/>
    <x v="515"/>
    <s v="No"/>
    <x v="0"/>
    <x v="0"/>
    <n v="0"/>
    <x v="1"/>
    <x v="1"/>
    <x v="2"/>
    <s v="16-Oct-1985"/>
    <n v="10191.82"/>
    <x v="1"/>
    <s v="tier - 2"/>
    <x v="14"/>
    <n v="37"/>
  </r>
  <r>
    <x v="1230"/>
    <s v="Vinci"/>
    <n v="21.68"/>
    <x v="584"/>
    <s v="No"/>
    <x v="0"/>
    <x v="0"/>
    <n v="0"/>
    <x v="1"/>
    <x v="2"/>
    <x v="0"/>
    <s v="24-Dec-1970"/>
    <n v="10197.77"/>
    <x v="1"/>
    <s v="tier - 1"/>
    <x v="8"/>
    <n v="52"/>
  </r>
  <r>
    <x v="1231"/>
    <s v="Diamond-Husmann"/>
    <n v="25.175000000000001"/>
    <x v="435"/>
    <s v="No"/>
    <x v="0"/>
    <x v="0"/>
    <n v="0"/>
    <x v="1"/>
    <x v="1"/>
    <x v="2"/>
    <s v="26-Sep-1967"/>
    <n v="10214.64"/>
    <x v="1"/>
    <s v="tier - 2"/>
    <x v="2"/>
    <n v="55"/>
  </r>
  <r>
    <x v="1232"/>
    <s v="Soto"/>
    <n v="44.77"/>
    <x v="81"/>
    <s v="No"/>
    <x v="0"/>
    <x v="0"/>
    <n v="2"/>
    <x v="1"/>
    <x v="0"/>
    <x v="2"/>
    <s v="28-Jun-1967"/>
    <n v="10226.280000000001"/>
    <x v="1"/>
    <s v="tier - 3"/>
    <x v="0"/>
    <n v="55"/>
  </r>
  <r>
    <x v="1233"/>
    <s v="Howard"/>
    <n v="37.07"/>
    <x v="363"/>
    <s v="No"/>
    <x v="0"/>
    <x v="0"/>
    <n v="2"/>
    <x v="1"/>
    <x v="0"/>
    <x v="2"/>
    <s v="23-Sep-1968"/>
    <n v="10231.5"/>
    <x v="1"/>
    <s v="tier - 1"/>
    <x v="1"/>
    <n v="54"/>
  </r>
  <r>
    <x v="1234"/>
    <s v="Patrick"/>
    <n v="39.799999999999997"/>
    <x v="585"/>
    <s v="No"/>
    <x v="0"/>
    <x v="1"/>
    <n v="1"/>
    <x v="1"/>
    <x v="0"/>
    <x v="2"/>
    <s v="15-Aug-1975"/>
    <n v="10259.129999999999"/>
    <x v="1"/>
    <s v="tier - 2"/>
    <x v="2"/>
    <n v="47"/>
  </r>
  <r>
    <x v="1235"/>
    <s v="Dacko"/>
    <n v="26.36"/>
    <x v="538"/>
    <s v="No"/>
    <x v="0"/>
    <x v="1"/>
    <n v="1"/>
    <x v="1"/>
    <x v="1"/>
    <x v="2"/>
    <s v="5-Sep-1973"/>
    <n v="10264.44"/>
    <x v="1"/>
    <s v="tier - 2"/>
    <x v="1"/>
    <n v="49"/>
  </r>
  <r>
    <x v="1236"/>
    <s v="Glassey"/>
    <n v="29.925000000000001"/>
    <x v="586"/>
    <s v="No"/>
    <x v="0"/>
    <x v="0"/>
    <n v="2"/>
    <x v="1"/>
    <x v="1"/>
    <x v="0"/>
    <s v="27-Nov-1973"/>
    <n v="10269.459999999999"/>
    <x v="1"/>
    <s v="tier - 3"/>
    <x v="1"/>
    <n v="49"/>
  </r>
  <r>
    <x v="1237"/>
    <s v="Frechette"/>
    <n v="37.29"/>
    <x v="284"/>
    <s v="No"/>
    <x v="0"/>
    <x v="0"/>
    <n v="0"/>
    <x v="1"/>
    <x v="0"/>
    <x v="0"/>
    <s v="21-Jun-1970"/>
    <n v="10274.33"/>
    <x v="1"/>
    <s v="tier - 1"/>
    <x v="8"/>
    <n v="52"/>
  </r>
  <r>
    <x v="1238"/>
    <s v="Benitez"/>
    <n v="30.2"/>
    <x v="499"/>
    <s v="No"/>
    <x v="0"/>
    <x v="0"/>
    <n v="0"/>
    <x v="1"/>
    <x v="0"/>
    <x v="0"/>
    <s v="14-Sep-1988"/>
    <n v="10276.99"/>
    <x v="1"/>
    <s v="tier - 1"/>
    <x v="11"/>
    <n v="34"/>
  </r>
  <r>
    <x v="1239"/>
    <s v="Gauthier"/>
    <n v="24.225000000000001"/>
    <x v="69"/>
    <s v="Yes"/>
    <x v="0"/>
    <x v="1"/>
    <n v="1"/>
    <x v="1"/>
    <x v="2"/>
    <x v="2"/>
    <s v="24-Sep-1963"/>
    <n v="10308.040000000001"/>
    <x v="1"/>
    <s v="tier - 1"/>
    <x v="0"/>
    <n v="59"/>
  </r>
  <r>
    <x v="1240"/>
    <s v="Fazioli"/>
    <n v="31.445"/>
    <x v="509"/>
    <s v="No"/>
    <x v="0"/>
    <x v="0"/>
    <n v="0"/>
    <x v="1"/>
    <x v="0"/>
    <x v="0"/>
    <s v="12-Jul-1962"/>
    <n v="10310.780000000001"/>
    <x v="1"/>
    <s v="tier - 3"/>
    <x v="1"/>
    <n v="60"/>
  </r>
  <r>
    <x v="1241"/>
    <s v="Chorney"/>
    <n v="38.880000000000003"/>
    <x v="144"/>
    <s v="No"/>
    <x v="0"/>
    <x v="0"/>
    <n v="1"/>
    <x v="1"/>
    <x v="0"/>
    <x v="2"/>
    <s v="17-Nov-1991"/>
    <n v="10315.91"/>
    <x v="1"/>
    <s v="tier - 2"/>
    <x v="1"/>
    <n v="31"/>
  </r>
  <r>
    <x v="1242"/>
    <s v="Dannenhauer"/>
    <n v="43.89"/>
    <x v="147"/>
    <s v="Yes"/>
    <x v="0"/>
    <x v="0"/>
    <n v="0"/>
    <x v="1"/>
    <x v="0"/>
    <x v="1"/>
    <s v="21-Aug-1991"/>
    <n v="10322.9"/>
    <x v="1"/>
    <s v="tier - 1"/>
    <x v="14"/>
    <n v="31"/>
  </r>
  <r>
    <x v="1243"/>
    <s v="McComb"/>
    <n v="25.6"/>
    <x v="120"/>
    <s v="No"/>
    <x v="0"/>
    <x v="0"/>
    <n v="2"/>
    <x v="1"/>
    <x v="1"/>
    <x v="2"/>
    <s v="1-Dec-1970"/>
    <n v="10325.209999999999"/>
    <x v="1"/>
    <s v="tier - 3"/>
    <x v="2"/>
    <n v="52"/>
  </r>
  <r>
    <x v="1244"/>
    <s v="Blake"/>
    <n v="29.545000000000002"/>
    <x v="12"/>
    <s v="Yes"/>
    <x v="0"/>
    <x v="0"/>
    <n v="1"/>
    <x v="1"/>
    <x v="1"/>
    <x v="0"/>
    <s v="21-Jul-1982"/>
    <n v="10329.06"/>
    <x v="1"/>
    <s v="tier - 1"/>
    <x v="11"/>
    <n v="40"/>
  </r>
  <r>
    <x v="1245"/>
    <s v="Sambasivam"/>
    <n v="23.25"/>
    <x v="499"/>
    <s v="Yes"/>
    <x v="0"/>
    <x v="0"/>
    <n v="0"/>
    <x v="1"/>
    <x v="2"/>
    <x v="0"/>
    <s v="19-Jul-1968"/>
    <n v="10338.93"/>
    <x v="1"/>
    <s v="tier - 1"/>
    <x v="0"/>
    <n v="54"/>
  </r>
  <r>
    <x v="1246"/>
    <s v="Maina"/>
    <n v="43.95"/>
    <x v="587"/>
    <s v="Yes"/>
    <x v="0"/>
    <x v="1"/>
    <n v="1"/>
    <x v="1"/>
    <x v="0"/>
    <x v="2"/>
    <s v="8-Aug-1973"/>
    <n v="10345.93"/>
    <x v="1"/>
    <s v="tier - 2"/>
    <x v="11"/>
    <n v="49"/>
  </r>
  <r>
    <x v="1247"/>
    <s v="Keshian"/>
    <n v="21.85"/>
    <x v="548"/>
    <s v="No"/>
    <x v="0"/>
    <x v="0"/>
    <n v="0"/>
    <x v="1"/>
    <x v="2"/>
    <x v="0"/>
    <s v="29-Sep-1974"/>
    <n v="10352.48"/>
    <x v="1"/>
    <s v="tier - 1"/>
    <x v="1"/>
    <n v="48"/>
  </r>
  <r>
    <x v="1248"/>
    <s v="Maas"/>
    <n v="25.73"/>
    <x v="588"/>
    <s v="No"/>
    <x v="0"/>
    <x v="0"/>
    <n v="2"/>
    <x v="1"/>
    <x v="1"/>
    <x v="0"/>
    <s v="17-Jun-1969"/>
    <n v="10355.64"/>
    <x v="1"/>
    <s v="tier - 1"/>
    <x v="1"/>
    <n v="53"/>
  </r>
  <r>
    <x v="1249"/>
    <s v="Sinasac"/>
    <n v="32.229999999999997"/>
    <x v="350"/>
    <s v="No"/>
    <x v="0"/>
    <x v="0"/>
    <n v="0"/>
    <x v="1"/>
    <x v="0"/>
    <x v="0"/>
    <s v="6-Sep-1971"/>
    <n v="10356.67"/>
    <x v="1"/>
    <s v="tier - 1"/>
    <x v="7"/>
    <n v="51"/>
  </r>
  <r>
    <x v="1250"/>
    <s v="Van De Kamp"/>
    <n v="32.204999999999998"/>
    <x v="105"/>
    <s v="No"/>
    <x v="0"/>
    <x v="0"/>
    <n v="2"/>
    <x v="1"/>
    <x v="0"/>
    <x v="1"/>
    <s v="29-Sep-1973"/>
    <n v="10370.91"/>
    <x v="1"/>
    <s v="tier - 3"/>
    <x v="8"/>
    <n v="49"/>
  </r>
  <r>
    <x v="1251"/>
    <s v="Ruffo"/>
    <n v="26.41"/>
    <x v="337"/>
    <s v="No"/>
    <x v="0"/>
    <x v="0"/>
    <n v="2"/>
    <x v="1"/>
    <x v="1"/>
    <x v="2"/>
    <s v="19-Sep-1973"/>
    <n v="10381.48"/>
    <x v="1"/>
    <s v="tier - 3"/>
    <x v="0"/>
    <n v="49"/>
  </r>
  <r>
    <x v="1252"/>
    <s v="Long"/>
    <n v="30.2"/>
    <x v="178"/>
    <s v="Yes"/>
    <x v="0"/>
    <x v="0"/>
    <n v="0"/>
    <x v="1"/>
    <x v="0"/>
    <x v="1"/>
    <s v="7-Jul-1969"/>
    <n v="10403.27"/>
    <x v="1"/>
    <s v="tier - 2"/>
    <x v="13"/>
    <n v="53"/>
  </r>
  <r>
    <x v="1253"/>
    <s v="Rohde"/>
    <n v="31.26"/>
    <x v="425"/>
    <s v="Yes"/>
    <x v="0"/>
    <x v="0"/>
    <n v="1"/>
    <x v="1"/>
    <x v="0"/>
    <x v="1"/>
    <s v="5-Jun-1975"/>
    <n v="10407.09"/>
    <x v="1"/>
    <s v="tier - 1"/>
    <x v="3"/>
    <n v="48"/>
  </r>
  <r>
    <x v="1254"/>
    <s v="Bonzi"/>
    <n v="33.725000000000001"/>
    <x v="589"/>
    <s v="Yes"/>
    <x v="0"/>
    <x v="0"/>
    <n v="0"/>
    <x v="1"/>
    <x v="0"/>
    <x v="1"/>
    <s v="24-Oct-1980"/>
    <n v="10407.98"/>
    <x v="1"/>
    <s v="tier - 1"/>
    <x v="11"/>
    <n v="42"/>
  </r>
  <r>
    <x v="1255"/>
    <s v="Moore"/>
    <n v="28.9"/>
    <x v="300"/>
    <s v="Yes"/>
    <x v="0"/>
    <x v="0"/>
    <n v="0"/>
    <x v="1"/>
    <x v="1"/>
    <x v="1"/>
    <s v="11-Oct-1973"/>
    <n v="10419.59"/>
    <x v="1"/>
    <s v="tier - 2"/>
    <x v="7"/>
    <n v="49"/>
  </r>
  <r>
    <x v="1256"/>
    <s v="McGrane"/>
    <n v="45.69"/>
    <x v="46"/>
    <s v="Yes"/>
    <x v="0"/>
    <x v="0"/>
    <n v="0"/>
    <x v="1"/>
    <x v="0"/>
    <x v="2"/>
    <s v="25-Nov-1979"/>
    <n v="10419.65"/>
    <x v="1"/>
    <s v="tier - 2"/>
    <x v="7"/>
    <n v="43"/>
  </r>
  <r>
    <x v="1257"/>
    <s v="Stepnowski"/>
    <n v="21.03"/>
    <x v="364"/>
    <s v="No"/>
    <x v="0"/>
    <x v="0"/>
    <n v="0"/>
    <x v="1"/>
    <x v="2"/>
    <x v="0"/>
    <s v="27-Dec-1968"/>
    <n v="10422.92"/>
    <x v="1"/>
    <s v="tier - 1"/>
    <x v="12"/>
    <n v="54"/>
  </r>
  <r>
    <x v="1258"/>
    <s v="Merkle"/>
    <n v="37"/>
    <x v="356"/>
    <s v="No"/>
    <x v="0"/>
    <x v="0"/>
    <n v="0"/>
    <x v="1"/>
    <x v="0"/>
    <x v="0"/>
    <s v="23-Aug-1968"/>
    <n v="10435.07"/>
    <x v="1"/>
    <s v="tier - 1"/>
    <x v="5"/>
    <n v="54"/>
  </r>
  <r>
    <x v="1259"/>
    <s v="Schaefer"/>
    <n v="25.4"/>
    <x v="499"/>
    <s v="No"/>
    <x v="0"/>
    <x v="0"/>
    <n v="0"/>
    <x v="1"/>
    <x v="1"/>
    <x v="0"/>
    <s v="29-Aug-1968"/>
    <n v="10436.1"/>
    <x v="1"/>
    <s v="tier - 3"/>
    <x v="2"/>
    <n v="54"/>
  </r>
  <r>
    <x v="1260"/>
    <s v="Vigneron"/>
    <n v="32.299999999999997"/>
    <x v="116"/>
    <s v="No"/>
    <x v="0"/>
    <x v="0"/>
    <n v="0"/>
    <x v="1"/>
    <x v="0"/>
    <x v="0"/>
    <s v="8-Nov-1968"/>
    <n v="10450.549999999999"/>
    <x v="1"/>
    <s v="tier - 1"/>
    <x v="2"/>
    <n v="54"/>
  </r>
  <r>
    <x v="1261"/>
    <s v="Mucci"/>
    <n v="23.94"/>
    <x v="117"/>
    <s v="Yes"/>
    <x v="0"/>
    <x v="1"/>
    <n v="1"/>
    <x v="1"/>
    <x v="2"/>
    <x v="2"/>
    <s v="14-Oct-1964"/>
    <n v="10455.1"/>
    <x v="1"/>
    <s v="tier - 1"/>
    <x v="1"/>
    <n v="58"/>
  </r>
  <r>
    <x v="1262"/>
    <s v="MacDonald"/>
    <n v="46.4"/>
    <x v="268"/>
    <s v="No"/>
    <x v="0"/>
    <x v="0"/>
    <n v="0"/>
    <x v="1"/>
    <x v="0"/>
    <x v="1"/>
    <s v="3-Aug-1976"/>
    <n v="10455.14"/>
    <x v="1"/>
    <s v="tier - 2"/>
    <x v="11"/>
    <n v="46"/>
  </r>
  <r>
    <x v="1263"/>
    <s v="Deng"/>
    <n v="40.375"/>
    <x v="178"/>
    <s v="Yes"/>
    <x v="0"/>
    <x v="0"/>
    <n v="0"/>
    <x v="1"/>
    <x v="0"/>
    <x v="1"/>
    <s v="27-Jul-1964"/>
    <n v="10459.19"/>
    <x v="1"/>
    <s v="tier - 1"/>
    <x v="0"/>
    <n v="58"/>
  </r>
  <r>
    <x v="1264"/>
    <s v="De Mata"/>
    <n v="28.7"/>
    <x v="302"/>
    <s v="No"/>
    <x v="0"/>
    <x v="0"/>
    <n v="2"/>
    <x v="1"/>
    <x v="1"/>
    <x v="0"/>
    <s v="22-Sep-1969"/>
    <n v="10461.98"/>
    <x v="1"/>
    <s v="tier - 1"/>
    <x v="1"/>
    <n v="53"/>
  </r>
  <r>
    <x v="1265"/>
    <s v="Strickland"/>
    <n v="26.63"/>
    <x v="155"/>
    <s v="No"/>
    <x v="0"/>
    <x v="0"/>
    <n v="0"/>
    <x v="1"/>
    <x v="1"/>
    <x v="1"/>
    <s v="28-Jun-1987"/>
    <n v="10464.83"/>
    <x v="1"/>
    <s v="tier - 1"/>
    <x v="1"/>
    <n v="35"/>
  </r>
  <r>
    <x v="1266"/>
    <s v="Cheney"/>
    <n v="22.515000000000001"/>
    <x v="590"/>
    <s v="No"/>
    <x v="0"/>
    <x v="0"/>
    <n v="2"/>
    <x v="1"/>
    <x v="2"/>
    <x v="0"/>
    <s v="21-Aug-1978"/>
    <n v="10486.55"/>
    <x v="1"/>
    <s v="tier - 3"/>
    <x v="7"/>
    <n v="44"/>
  </r>
  <r>
    <x v="1267"/>
    <s v="Godoy"/>
    <n v="36.575000000000003"/>
    <x v="455"/>
    <s v="No"/>
    <x v="0"/>
    <x v="0"/>
    <n v="0"/>
    <x v="1"/>
    <x v="0"/>
    <x v="0"/>
    <s v="19-Oct-1972"/>
    <n v="10493.95"/>
    <x v="1"/>
    <s v="tier - 1"/>
    <x v="1"/>
    <n v="50"/>
  </r>
  <r>
    <x v="1268"/>
    <s v="Rider"/>
    <n v="23.66"/>
    <x v="78"/>
    <s v="Yes"/>
    <x v="0"/>
    <x v="1"/>
    <n v="1"/>
    <x v="1"/>
    <x v="2"/>
    <x v="2"/>
    <s v="25-Oct-1977"/>
    <n v="10495.6"/>
    <x v="1"/>
    <s v="tier - 1"/>
    <x v="1"/>
    <n v="45"/>
  </r>
  <r>
    <x v="1269"/>
    <s v="Evans"/>
    <n v="18.62"/>
    <x v="591"/>
    <s v="No"/>
    <x v="0"/>
    <x v="0"/>
    <n v="0"/>
    <x v="1"/>
    <x v="2"/>
    <x v="0"/>
    <s v="26-Sep-1971"/>
    <n v="10546.48"/>
    <x v="1"/>
    <s v="tier - 3"/>
    <x v="2"/>
    <n v="51"/>
  </r>
  <r>
    <x v="1270"/>
    <s v="Anderson"/>
    <n v="19.190000000000001"/>
    <x v="367"/>
    <s v="Yes"/>
    <x v="0"/>
    <x v="0"/>
    <n v="1"/>
    <x v="1"/>
    <x v="2"/>
    <x v="0"/>
    <s v="29-Jun-1971"/>
    <n v="10560.49"/>
    <x v="1"/>
    <s v="tier - 2"/>
    <x v="0"/>
    <n v="51"/>
  </r>
  <r>
    <x v="1271"/>
    <s v="Walters"/>
    <n v="27.5"/>
    <x v="100"/>
    <s v="No"/>
    <x v="0"/>
    <x v="0"/>
    <n v="0"/>
    <x v="1"/>
    <x v="1"/>
    <x v="1"/>
    <s v="17-Jul-1969"/>
    <n v="10564.88"/>
    <x v="1"/>
    <s v="tier - 1"/>
    <x v="8"/>
    <n v="53"/>
  </r>
  <r>
    <x v="1272"/>
    <s v="Leboeuf"/>
    <n v="27.36"/>
    <x v="10"/>
    <s v="No"/>
    <x v="0"/>
    <x v="1"/>
    <n v="1"/>
    <x v="1"/>
    <x v="1"/>
    <x v="1"/>
    <s v="11-Dec-1966"/>
    <n v="10577.09"/>
    <x v="1"/>
    <s v="tier - 3"/>
    <x v="2"/>
    <n v="56"/>
  </r>
  <r>
    <x v="1273"/>
    <s v="Scheibel"/>
    <n v="20.350000000000001"/>
    <x v="243"/>
    <s v="No"/>
    <x v="0"/>
    <x v="0"/>
    <n v="0"/>
    <x v="1"/>
    <x v="2"/>
    <x v="2"/>
    <s v="25-Dec-1969"/>
    <n v="10579.71"/>
    <x v="1"/>
    <s v="tier - 3"/>
    <x v="0"/>
    <n v="53"/>
  </r>
  <r>
    <x v="1274"/>
    <s v="Ritter"/>
    <n v="24.035"/>
    <x v="184"/>
    <s v="No"/>
    <x v="0"/>
    <x v="0"/>
    <n v="0"/>
    <x v="1"/>
    <x v="2"/>
    <x v="1"/>
    <s v="3-Nov-1966"/>
    <n v="10594.23"/>
    <x v="1"/>
    <s v="tier - 3"/>
    <x v="0"/>
    <n v="56"/>
  </r>
  <r>
    <x v="1275"/>
    <s v="Deeg"/>
    <n v="23.56"/>
    <x v="412"/>
    <s v="No"/>
    <x v="0"/>
    <x v="0"/>
    <n v="0"/>
    <x v="1"/>
    <x v="2"/>
    <x v="1"/>
    <s v="29-Nov-1967"/>
    <n v="10594.5"/>
    <x v="1"/>
    <s v="tier - 1"/>
    <x v="1"/>
    <n v="55"/>
  </r>
  <r>
    <x v="1276"/>
    <s v="Pretot"/>
    <n v="27.17"/>
    <x v="592"/>
    <s v="No"/>
    <x v="0"/>
    <x v="0"/>
    <n v="2"/>
    <x v="1"/>
    <x v="1"/>
    <x v="0"/>
    <s v="14-Dec-1972"/>
    <n v="10600.55"/>
    <x v="1"/>
    <s v="tier - 1"/>
    <x v="1"/>
    <n v="50"/>
  </r>
  <r>
    <x v="1277"/>
    <s v="Willsey"/>
    <n v="34.32"/>
    <x v="155"/>
    <s v="Yes"/>
    <x v="0"/>
    <x v="1"/>
    <n v="1"/>
    <x v="1"/>
    <x v="0"/>
    <x v="1"/>
    <s v="20-Jul-1966"/>
    <n v="10601.41"/>
    <x v="1"/>
    <s v="tier - 2"/>
    <x v="2"/>
    <n v="56"/>
  </r>
  <r>
    <x v="1278"/>
    <s v="Roach"/>
    <n v="23.87"/>
    <x v="372"/>
    <s v="Yes"/>
    <x v="0"/>
    <x v="1"/>
    <n v="1"/>
    <x v="1"/>
    <x v="2"/>
    <x v="2"/>
    <s v="23-Jun-1967"/>
    <n v="10601.63"/>
    <x v="1"/>
    <s v="tier - 2"/>
    <x v="1"/>
    <n v="55"/>
  </r>
  <r>
    <x v="1279"/>
    <s v="Jacobsen"/>
    <n v="30.15"/>
    <x v="69"/>
    <s v="No"/>
    <x v="0"/>
    <x v="0"/>
    <n v="1"/>
    <x v="1"/>
    <x v="0"/>
    <x v="2"/>
    <s v="2-Jul-1966"/>
    <n v="10602.39"/>
    <x v="1"/>
    <s v="tier - 3"/>
    <x v="2"/>
    <n v="56"/>
  </r>
  <r>
    <x v="1280"/>
    <s v="O'Hora"/>
    <n v="26.36"/>
    <x v="315"/>
    <s v="No"/>
    <x v="0"/>
    <x v="0"/>
    <n v="0"/>
    <x v="1"/>
    <x v="1"/>
    <x v="2"/>
    <s v="27-Jun-1965"/>
    <n v="10608.67"/>
    <x v="1"/>
    <s v="tier - 3"/>
    <x v="1"/>
    <n v="57"/>
  </r>
  <r>
    <x v="1281"/>
    <s v="Amato"/>
    <n v="45.32"/>
    <x v="593"/>
    <s v="Yes"/>
    <x v="0"/>
    <x v="0"/>
    <n v="1"/>
    <x v="1"/>
    <x v="0"/>
    <x v="0"/>
    <s v="23-Jul-1992"/>
    <n v="10617.04"/>
    <x v="1"/>
    <s v="tier - 3"/>
    <x v="14"/>
    <n v="30"/>
  </r>
  <r>
    <x v="1282"/>
    <s v="Reed"/>
    <n v="31.93"/>
    <x v="48"/>
    <s v="Yes"/>
    <x v="0"/>
    <x v="0"/>
    <n v="1"/>
    <x v="1"/>
    <x v="0"/>
    <x v="2"/>
    <s v="6-Jul-1990"/>
    <n v="10620.26"/>
    <x v="1"/>
    <s v="tier - 3"/>
    <x v="1"/>
    <n v="32"/>
  </r>
  <r>
    <x v="1283"/>
    <s v="Wegner"/>
    <n v="36"/>
    <x v="539"/>
    <s v="Yes"/>
    <x v="0"/>
    <x v="0"/>
    <n v="1"/>
    <x v="1"/>
    <x v="0"/>
    <x v="0"/>
    <s v="8-Aug-1964"/>
    <n v="10627.81"/>
    <x v="1"/>
    <s v="tier - 3"/>
    <x v="0"/>
    <n v="58"/>
  </r>
  <r>
    <x v="1284"/>
    <s v="Bokun"/>
    <n v="32"/>
    <x v="594"/>
    <s v="Yes"/>
    <x v="0"/>
    <x v="0"/>
    <n v="1"/>
    <x v="1"/>
    <x v="0"/>
    <x v="0"/>
    <s v="22-Nov-1976"/>
    <n v="10665.44"/>
    <x v="1"/>
    <s v="tier - 2"/>
    <x v="11"/>
    <n v="46"/>
  </r>
  <r>
    <x v="1285"/>
    <s v="Ainsley"/>
    <n v="29.37"/>
    <x v="126"/>
    <s v="Yes"/>
    <x v="0"/>
    <x v="0"/>
    <n v="1"/>
    <x v="1"/>
    <x v="1"/>
    <x v="0"/>
    <s v="7-Sep-1962"/>
    <n v="10676.83"/>
    <x v="1"/>
    <s v="tier - 3"/>
    <x v="0"/>
    <n v="60"/>
  </r>
  <r>
    <x v="1286"/>
    <s v="Foster"/>
    <n v="23.6"/>
    <x v="565"/>
    <s v="Yes"/>
    <x v="0"/>
    <x v="0"/>
    <n v="1"/>
    <x v="1"/>
    <x v="2"/>
    <x v="0"/>
    <s v="2-Aug-1977"/>
    <n v="10690.11"/>
    <x v="1"/>
    <s v="tier - 2"/>
    <x v="11"/>
    <n v="45"/>
  </r>
  <r>
    <x v="1287"/>
    <s v="Overpeck"/>
    <n v="33.155000000000001"/>
    <x v="354"/>
    <s v="Yes"/>
    <x v="0"/>
    <x v="0"/>
    <n v="0"/>
    <x v="1"/>
    <x v="0"/>
    <x v="0"/>
    <s v="30-Sep-1976"/>
    <n v="10698.38"/>
    <x v="1"/>
    <s v="tier - 1"/>
    <x v="7"/>
    <n v="46"/>
  </r>
  <r>
    <x v="1288"/>
    <s v="Levine"/>
    <n v="24.32"/>
    <x v="162"/>
    <s v="Yes"/>
    <x v="0"/>
    <x v="0"/>
    <n v="1"/>
    <x v="1"/>
    <x v="2"/>
    <x v="0"/>
    <s v="24-Oct-1972"/>
    <n v="10702.64"/>
    <x v="1"/>
    <s v="tier - 3"/>
    <x v="0"/>
    <n v="50"/>
  </r>
  <r>
    <x v="1289"/>
    <s v="Jean"/>
    <n v="36.299999999999997"/>
    <x v="152"/>
    <s v="No"/>
    <x v="0"/>
    <x v="0"/>
    <n v="0"/>
    <x v="1"/>
    <x v="0"/>
    <x v="2"/>
    <s v="30-Jul-1967"/>
    <n v="10704.47"/>
    <x v="1"/>
    <s v="tier - 2"/>
    <x v="2"/>
    <n v="55"/>
  </r>
  <r>
    <x v="1290"/>
    <s v="Wild"/>
    <n v="34.4"/>
    <x v="436"/>
    <s v="No"/>
    <x v="0"/>
    <x v="1"/>
    <n v="1"/>
    <x v="1"/>
    <x v="0"/>
    <x v="2"/>
    <s v="5-Oct-1967"/>
    <n v="10713.64"/>
    <x v="1"/>
    <s v="tier - 3"/>
    <x v="2"/>
    <n v="55"/>
  </r>
  <r>
    <x v="1291"/>
    <s v="Tabor"/>
    <n v="30.9"/>
    <x v="264"/>
    <s v="No"/>
    <x v="0"/>
    <x v="0"/>
    <n v="0"/>
    <x v="1"/>
    <x v="0"/>
    <x v="2"/>
    <s v="25-Jun-1992"/>
    <n v="10719.57"/>
    <x v="1"/>
    <s v="tier - 1"/>
    <x v="1"/>
    <n v="30"/>
  </r>
  <r>
    <x v="1292"/>
    <s v="Steffen"/>
    <n v="28.6"/>
    <x v="140"/>
    <s v="No"/>
    <x v="0"/>
    <x v="0"/>
    <n v="0"/>
    <x v="1"/>
    <x v="1"/>
    <x v="2"/>
    <s v="9-Dec-1974"/>
    <n v="10736.87"/>
    <x v="1"/>
    <s v="tier - 1"/>
    <x v="5"/>
    <n v="48"/>
  </r>
  <r>
    <x v="1293"/>
    <s v="Tadich"/>
    <n v="27.83"/>
    <x v="125"/>
    <s v="No"/>
    <x v="0"/>
    <x v="0"/>
    <n v="0"/>
    <x v="1"/>
    <x v="1"/>
    <x v="2"/>
    <s v="29-Aug-1986"/>
    <n v="10749.02"/>
    <x v="1"/>
    <s v="tier - 1"/>
    <x v="14"/>
    <n v="36"/>
  </r>
  <r>
    <x v="1294"/>
    <s v="Christenson"/>
    <n v="39.64"/>
    <x v="272"/>
    <s v="No"/>
    <x v="0"/>
    <x v="1"/>
    <n v="1"/>
    <x v="1"/>
    <x v="0"/>
    <x v="1"/>
    <s v="25-Nov-1989"/>
    <n v="10769.75"/>
    <x v="1"/>
    <s v="tier - 2"/>
    <x v="16"/>
    <n v="33"/>
  </r>
  <r>
    <x v="1295"/>
    <s v="Shell"/>
    <n v="38.479999999999997"/>
    <x v="216"/>
    <s v="No"/>
    <x v="0"/>
    <x v="0"/>
    <n v="1"/>
    <x v="1"/>
    <x v="0"/>
    <x v="1"/>
    <s v="11-Nov-1967"/>
    <n v="10791.96"/>
    <x v="1"/>
    <s v="tier - 2"/>
    <x v="2"/>
    <n v="55"/>
  </r>
  <r>
    <x v="1296"/>
    <s v="Rao"/>
    <n v="36.200000000000003"/>
    <x v="473"/>
    <s v="No"/>
    <x v="0"/>
    <x v="0"/>
    <n v="2"/>
    <x v="1"/>
    <x v="0"/>
    <x v="2"/>
    <s v="24-Dec-1999"/>
    <n v="10795.94"/>
    <x v="1"/>
    <s v="tier - 1"/>
    <x v="2"/>
    <n v="23"/>
  </r>
  <r>
    <x v="1297"/>
    <s v="Myers"/>
    <n v="27.13"/>
    <x v="450"/>
    <s v="No"/>
    <x v="0"/>
    <x v="0"/>
    <n v="1"/>
    <x v="1"/>
    <x v="1"/>
    <x v="2"/>
    <s v="23-Oct-1967"/>
    <n v="10796.35"/>
    <x v="1"/>
    <s v="tier - 1"/>
    <x v="4"/>
    <n v="55"/>
  </r>
  <r>
    <x v="1298"/>
    <s v="McLean"/>
    <n v="20.75"/>
    <x v="107"/>
    <s v="Yes"/>
    <x v="0"/>
    <x v="0"/>
    <n v="2"/>
    <x v="1"/>
    <x v="2"/>
    <x v="2"/>
    <s v="28-Oct-1970"/>
    <n v="10797.34"/>
    <x v="1"/>
    <s v="tier - 2"/>
    <x v="9"/>
    <n v="52"/>
  </r>
  <r>
    <x v="1299"/>
    <s v="Gomez"/>
    <n v="26.6"/>
    <x v="109"/>
    <s v="No"/>
    <x v="0"/>
    <x v="0"/>
    <n v="2"/>
    <x v="1"/>
    <x v="1"/>
    <x v="1"/>
    <s v="18-Dec-1970"/>
    <n v="10806.84"/>
    <x v="1"/>
    <s v="tier - 2"/>
    <x v="2"/>
    <n v="52"/>
  </r>
  <r>
    <x v="1300"/>
    <s v="Hemingway"/>
    <n v="25.3"/>
    <x v="326"/>
    <s v="No"/>
    <x v="0"/>
    <x v="0"/>
    <n v="2"/>
    <x v="1"/>
    <x v="1"/>
    <x v="2"/>
    <s v="2-Oct-1967"/>
    <n v="10807.49"/>
    <x v="1"/>
    <s v="tier - 2"/>
    <x v="0"/>
    <n v="55"/>
  </r>
  <r>
    <x v="1301"/>
    <s v="Pett"/>
    <n v="18.84"/>
    <x v="131"/>
    <s v="Yes"/>
    <x v="0"/>
    <x v="1"/>
    <n v="1"/>
    <x v="1"/>
    <x v="2"/>
    <x v="0"/>
    <s v="28-Jul-1968"/>
    <n v="10825.25"/>
    <x v="1"/>
    <s v="tier - 3"/>
    <x v="1"/>
    <n v="54"/>
  </r>
  <r>
    <x v="1302"/>
    <s v="Meingast"/>
    <n v="19.57"/>
    <x v="534"/>
    <s v="Yes"/>
    <x v="0"/>
    <x v="0"/>
    <n v="1"/>
    <x v="1"/>
    <x v="2"/>
    <x v="0"/>
    <s v="20-Dec-1971"/>
    <n v="10848.13"/>
    <x v="1"/>
    <s v="tier - 3"/>
    <x v="1"/>
    <n v="51"/>
  </r>
  <r>
    <x v="1303"/>
    <s v="McCarthy"/>
    <n v="30.495000000000001"/>
    <x v="412"/>
    <s v="No"/>
    <x v="0"/>
    <x v="0"/>
    <n v="0"/>
    <x v="1"/>
    <x v="0"/>
    <x v="1"/>
    <s v="6-Sep-1994"/>
    <n v="10886.66"/>
    <x v="1"/>
    <s v="tier - 3"/>
    <x v="1"/>
    <n v="28"/>
  </r>
  <r>
    <x v="1304"/>
    <s v="Boyle"/>
    <n v="30.114999999999998"/>
    <x v="300"/>
    <s v="No"/>
    <x v="0"/>
    <x v="1"/>
    <n v="1"/>
    <x v="1"/>
    <x v="0"/>
    <x v="1"/>
    <s v="13-Nov-1968"/>
    <n v="10923.93"/>
    <x v="1"/>
    <s v="tier - 1"/>
    <x v="8"/>
    <n v="54"/>
  </r>
  <r>
    <x v="1305"/>
    <s v="Gundersen"/>
    <n v="24.78"/>
    <x v="571"/>
    <s v="No"/>
    <x v="0"/>
    <x v="0"/>
    <n v="0"/>
    <x v="1"/>
    <x v="2"/>
    <x v="0"/>
    <s v="12-Nov-1968"/>
    <n v="10928.85"/>
    <x v="1"/>
    <s v="tier - 3"/>
    <x v="0"/>
    <n v="54"/>
  </r>
  <r>
    <x v="1306"/>
    <s v="Wolswinkel"/>
    <n v="24.77"/>
    <x v="14"/>
    <s v="No"/>
    <x v="0"/>
    <x v="0"/>
    <n v="0"/>
    <x v="1"/>
    <x v="2"/>
    <x v="0"/>
    <s v="10-Nov-1969"/>
    <n v="10942.13"/>
    <x v="1"/>
    <s v="tier - 3"/>
    <x v="1"/>
    <n v="53"/>
  </r>
  <r>
    <x v="1307"/>
    <s v="Bomberger"/>
    <n v="16.579999999999998"/>
    <x v="42"/>
    <s v="Yes"/>
    <x v="0"/>
    <x v="1"/>
    <n v="1"/>
    <x v="1"/>
    <x v="3"/>
    <x v="0"/>
    <s v="4-Dec-1965"/>
    <n v="10959.33"/>
    <x v="1"/>
    <s v="tier - 3"/>
    <x v="2"/>
    <n v="57"/>
  </r>
  <r>
    <x v="1308"/>
    <s v="Roy"/>
    <n v="38.17"/>
    <x v="376"/>
    <s v="Yes"/>
    <x v="0"/>
    <x v="0"/>
    <n v="0"/>
    <x v="1"/>
    <x v="0"/>
    <x v="2"/>
    <s v="14-Aug-1969"/>
    <n v="10959.69"/>
    <x v="1"/>
    <s v="tier - 3"/>
    <x v="1"/>
    <n v="53"/>
  </r>
  <r>
    <x v="1309"/>
    <s v="Lapierre"/>
    <n v="39.424999999999997"/>
    <x v="70"/>
    <s v="Yes"/>
    <x v="0"/>
    <x v="0"/>
    <n v="0"/>
    <x v="1"/>
    <x v="0"/>
    <x v="2"/>
    <s v="19-Jun-1965"/>
    <n v="10965.45"/>
    <x v="1"/>
    <s v="tier - 2"/>
    <x v="2"/>
    <n v="57"/>
  </r>
  <r>
    <x v="1310"/>
    <s v="Beaty"/>
    <n v="33.44"/>
    <x v="149"/>
    <s v="Yes"/>
    <x v="0"/>
    <x v="0"/>
    <n v="0"/>
    <x v="1"/>
    <x v="0"/>
    <x v="1"/>
    <s v="9-Jul-1966"/>
    <n v="10976.25"/>
    <x v="1"/>
    <s v="tier - 2"/>
    <x v="1"/>
    <n v="56"/>
  </r>
  <r>
    <x v="1311"/>
    <s v="Hammer"/>
    <n v="33.344999999999999"/>
    <x v="576"/>
    <s v="Yes"/>
    <x v="0"/>
    <x v="0"/>
    <n v="0"/>
    <x v="1"/>
    <x v="0"/>
    <x v="2"/>
    <s v="21-Oct-1973"/>
    <n v="10977.21"/>
    <x v="1"/>
    <s v="tier - 1"/>
    <x v="0"/>
    <n v="49"/>
  </r>
  <r>
    <x v="1312"/>
    <s v="Randolph"/>
    <n v="38.79"/>
    <x v="31"/>
    <s v="No"/>
    <x v="0"/>
    <x v="1"/>
    <n v="1"/>
    <x v="1"/>
    <x v="0"/>
    <x v="2"/>
    <s v="18-Dec-1965"/>
    <n v="10982.5"/>
    <x v="1"/>
    <s v="tier - 3"/>
    <x v="0"/>
    <n v="57"/>
  </r>
  <r>
    <x v="1313"/>
    <s v="Masterson"/>
    <n v="30.684999999999999"/>
    <x v="189"/>
    <s v="No"/>
    <x v="0"/>
    <x v="1"/>
    <n v="1"/>
    <x v="1"/>
    <x v="0"/>
    <x v="2"/>
    <s v="17-Sep-2000"/>
    <n v="10991.58"/>
    <x v="1"/>
    <s v="tier - 3"/>
    <x v="1"/>
    <n v="22"/>
  </r>
  <r>
    <x v="1314"/>
    <s v="Friess"/>
    <n v="22.135000000000002"/>
    <x v="595"/>
    <s v="No"/>
    <x v="0"/>
    <x v="0"/>
    <n v="0"/>
    <x v="1"/>
    <x v="2"/>
    <x v="0"/>
    <s v="24-Oct-1968"/>
    <n v="11013.71"/>
    <x v="1"/>
    <s v="tier - 1"/>
    <x v="0"/>
    <n v="54"/>
  </r>
  <r>
    <x v="1315"/>
    <s v="Mantoni"/>
    <n v="33.33"/>
    <x v="596"/>
    <s v="No"/>
    <x v="0"/>
    <x v="0"/>
    <n v="0"/>
    <x v="1"/>
    <x v="0"/>
    <x v="0"/>
    <s v="15-Dec-1974"/>
    <n v="11015.17"/>
    <x v="1"/>
    <s v="tier - 1"/>
    <x v="1"/>
    <n v="48"/>
  </r>
  <r>
    <x v="1316"/>
    <s v="Bodeen"/>
    <n v="31.13"/>
    <x v="481"/>
    <s v="No"/>
    <x v="0"/>
    <x v="0"/>
    <n v="0"/>
    <x v="1"/>
    <x v="0"/>
    <x v="0"/>
    <s v="26-Jun-1991"/>
    <n v="11018.05"/>
    <x v="1"/>
    <s v="tier - 2"/>
    <x v="1"/>
    <n v="31"/>
  </r>
  <r>
    <x v="1317"/>
    <s v="McPherson"/>
    <n v="28.9"/>
    <x v="454"/>
    <s v="No"/>
    <x v="0"/>
    <x v="0"/>
    <n v="0"/>
    <x v="1"/>
    <x v="1"/>
    <x v="0"/>
    <s v="21-Jul-1996"/>
    <n v="11028.56"/>
    <x v="1"/>
    <s v="tier - 3"/>
    <x v="1"/>
    <n v="26"/>
  </r>
  <r>
    <x v="1318"/>
    <s v="Palko"/>
    <n v="43.31"/>
    <x v="148"/>
    <s v="Yes"/>
    <x v="1"/>
    <x v="0"/>
    <n v="1"/>
    <x v="1"/>
    <x v="0"/>
    <x v="1"/>
    <s v="10-Dec-1974"/>
    <n v="11033.66"/>
    <x v="1"/>
    <s v="tier - 3"/>
    <x v="1"/>
    <n v="48"/>
  </r>
  <r>
    <x v="1319"/>
    <s v="Breathitt"/>
    <n v="22.8"/>
    <x v="42"/>
    <s v="No"/>
    <x v="0"/>
    <x v="0"/>
    <n v="0"/>
    <x v="1"/>
    <x v="2"/>
    <x v="0"/>
    <s v="25-Oct-1989"/>
    <n v="11037.51"/>
    <x v="1"/>
    <s v="tier - 1"/>
    <x v="1"/>
    <n v="33"/>
  </r>
  <r>
    <x v="1320"/>
    <s v="Evora"/>
    <n v="19.09"/>
    <x v="544"/>
    <s v="Yes"/>
    <x v="0"/>
    <x v="0"/>
    <n v="1"/>
    <x v="1"/>
    <x v="2"/>
    <x v="2"/>
    <s v="30-Aug-1974"/>
    <n v="11037.85"/>
    <x v="1"/>
    <s v="tier - 2"/>
    <x v="7"/>
    <n v="48"/>
  </r>
  <r>
    <x v="1321"/>
    <s v="Fischer"/>
    <n v="23.37"/>
    <x v="80"/>
    <s v="No"/>
    <x v="0"/>
    <x v="0"/>
    <n v="0"/>
    <x v="1"/>
    <x v="2"/>
    <x v="2"/>
    <s v="17-Dec-2001"/>
    <n v="11046.02"/>
    <x v="1"/>
    <s v="tier - 1"/>
    <x v="14"/>
    <n v="21"/>
  </r>
  <r>
    <x v="1322"/>
    <s v="Deba"/>
    <n v="33.44"/>
    <x v="18"/>
    <s v="Yes"/>
    <x v="0"/>
    <x v="0"/>
    <n v="0"/>
    <x v="1"/>
    <x v="0"/>
    <x v="2"/>
    <s v="18-Sep-2000"/>
    <n v="11068.7"/>
    <x v="1"/>
    <s v="tier - 1"/>
    <x v="2"/>
    <n v="22"/>
  </r>
  <r>
    <x v="1323"/>
    <s v="Leloup"/>
    <n v="28.05"/>
    <x v="507"/>
    <s v="Yes"/>
    <x v="0"/>
    <x v="0"/>
    <n v="0"/>
    <x v="1"/>
    <x v="1"/>
    <x v="2"/>
    <s v="9-Nov-1971"/>
    <n v="11068.77"/>
    <x v="1"/>
    <s v="tier - 2"/>
    <x v="1"/>
    <n v="51"/>
  </r>
  <r>
    <x v="1324"/>
    <s v="Labare"/>
    <n v="27.72"/>
    <x v="334"/>
    <s v="Yes"/>
    <x v="0"/>
    <x v="0"/>
    <n v="0"/>
    <x v="1"/>
    <x v="1"/>
    <x v="1"/>
    <s v="7-Nov-1966"/>
    <n v="11070.54"/>
    <x v="1"/>
    <s v="tier - 3"/>
    <x v="2"/>
    <n v="56"/>
  </r>
  <r>
    <x v="1325"/>
    <s v="Arouca"/>
    <n v="29.81"/>
    <x v="572"/>
    <s v="No"/>
    <x v="0"/>
    <x v="0"/>
    <n v="0"/>
    <x v="1"/>
    <x v="1"/>
    <x v="0"/>
    <s v="20-Nov-1966"/>
    <n v="11073.18"/>
    <x v="1"/>
    <s v="tier - 3"/>
    <x v="2"/>
    <n v="56"/>
  </r>
  <r>
    <x v="1326"/>
    <s v="Reese"/>
    <n v="23.98"/>
    <x v="514"/>
    <s v="No"/>
    <x v="0"/>
    <x v="0"/>
    <n v="0"/>
    <x v="1"/>
    <x v="2"/>
    <x v="0"/>
    <s v="4-Sep-1967"/>
    <n v="11082.58"/>
    <x v="1"/>
    <s v="tier - 2"/>
    <x v="1"/>
    <n v="55"/>
  </r>
  <r>
    <x v="1327"/>
    <s v="McCloskey"/>
    <n v="17.34"/>
    <x v="597"/>
    <s v="No"/>
    <x v="0"/>
    <x v="0"/>
    <n v="0"/>
    <x v="1"/>
    <x v="3"/>
    <x v="0"/>
    <s v="7-Oct-1972"/>
    <n v="11085.59"/>
    <x v="1"/>
    <s v="tier - 2"/>
    <x v="1"/>
    <n v="50"/>
  </r>
  <r>
    <x v="1328"/>
    <s v="Tedsen"/>
    <n v="40.39"/>
    <x v="180"/>
    <s v="Yes"/>
    <x v="0"/>
    <x v="1"/>
    <n v="1"/>
    <x v="1"/>
    <x v="0"/>
    <x v="2"/>
    <s v="9-Sep-1966"/>
    <n v="11090.72"/>
    <x v="1"/>
    <s v="tier - 1"/>
    <x v="0"/>
    <n v="56"/>
  </r>
  <r>
    <x v="1329"/>
    <s v="Koehlinger"/>
    <n v="25.96"/>
    <x v="82"/>
    <s v="Yes"/>
    <x v="0"/>
    <x v="1"/>
    <n v="1"/>
    <x v="1"/>
    <x v="1"/>
    <x v="2"/>
    <s v="5-Jul-1966"/>
    <n v="11093.62"/>
    <x v="1"/>
    <s v="tier - 1"/>
    <x v="0"/>
    <n v="56"/>
  </r>
  <r>
    <x v="1330"/>
    <s v="Pielechaty"/>
    <n v="17.68"/>
    <x v="598"/>
    <s v="Yes"/>
    <x v="0"/>
    <x v="1"/>
    <n v="1"/>
    <x v="1"/>
    <x v="3"/>
    <x v="0"/>
    <s v="20-Aug-1980"/>
    <n v="11103.33"/>
    <x v="1"/>
    <s v="tier - 1"/>
    <x v="11"/>
    <n v="42"/>
  </r>
  <r>
    <x v="1331"/>
    <s v="Korhonen"/>
    <n v="30.875"/>
    <x v="276"/>
    <s v="No"/>
    <x v="0"/>
    <x v="0"/>
    <n v="0"/>
    <x v="1"/>
    <x v="0"/>
    <x v="2"/>
    <s v="30-Nov-1969"/>
    <n v="11150.78"/>
    <x v="1"/>
    <s v="tier - 2"/>
    <x v="2"/>
    <n v="53"/>
  </r>
  <r>
    <x v="1332"/>
    <s v="Kehr"/>
    <n v="30.81"/>
    <x v="326"/>
    <s v="No"/>
    <x v="0"/>
    <x v="0"/>
    <n v="0"/>
    <x v="1"/>
    <x v="0"/>
    <x v="2"/>
    <s v="25-Jun-1969"/>
    <n v="11163.57"/>
    <x v="1"/>
    <s v="tier - 2"/>
    <x v="2"/>
    <n v="53"/>
  </r>
  <r>
    <x v="1333"/>
    <s v="Montagna"/>
    <n v="36.85"/>
    <x v="63"/>
    <s v="No"/>
    <x v="0"/>
    <x v="0"/>
    <n v="2"/>
    <x v="1"/>
    <x v="0"/>
    <x v="0"/>
    <s v="6-Aug-1966"/>
    <n v="11165.42"/>
    <x v="1"/>
    <s v="tier - 1"/>
    <x v="5"/>
    <n v="56"/>
  </r>
  <r>
    <x v="1334"/>
    <s v="M√ºller"/>
    <n v="35.86"/>
    <x v="7"/>
    <s v="No"/>
    <x v="0"/>
    <x v="0"/>
    <n v="2"/>
    <x v="1"/>
    <x v="0"/>
    <x v="0"/>
    <s v="3-Sep-1972"/>
    <n v="11186.2"/>
    <x v="1"/>
    <s v="tier - 2"/>
    <x v="11"/>
    <n v="50"/>
  </r>
  <r>
    <x v="1335"/>
    <s v="Baker"/>
    <n v="30.3"/>
    <x v="306"/>
    <s v="No"/>
    <x v="0"/>
    <x v="0"/>
    <n v="2"/>
    <x v="1"/>
    <x v="0"/>
    <x v="0"/>
    <s v="14-Jun-1970"/>
    <n v="11187.66"/>
    <x v="1"/>
    <s v="tier - 2"/>
    <x v="1"/>
    <n v="52"/>
  </r>
  <r>
    <x v="1336"/>
    <s v="Sidebottom"/>
    <n v="32.015000000000001"/>
    <x v="16"/>
    <s v="No"/>
    <x v="0"/>
    <x v="0"/>
    <n v="0"/>
    <x v="1"/>
    <x v="0"/>
    <x v="0"/>
    <s v="28-Jun-1976"/>
    <n v="11217.35"/>
    <x v="1"/>
    <s v="tier - 2"/>
    <x v="7"/>
    <n v="46"/>
  </r>
  <r>
    <x v="1337"/>
    <s v="Johnson"/>
    <n v="25.06"/>
    <x v="317"/>
    <s v="No"/>
    <x v="0"/>
    <x v="0"/>
    <n v="2"/>
    <x v="1"/>
    <x v="1"/>
    <x v="0"/>
    <s v="30-Dec-1969"/>
    <n v="11244.38"/>
    <x v="1"/>
    <s v="tier - 1"/>
    <x v="5"/>
    <n v="53"/>
  </r>
  <r>
    <x v="1338"/>
    <s v="Morris"/>
    <n v="18.829999999999998"/>
    <x v="220"/>
    <s v="Yes"/>
    <x v="0"/>
    <x v="0"/>
    <n v="0"/>
    <x v="1"/>
    <x v="2"/>
    <x v="0"/>
    <s v="17-Dec-1989"/>
    <n v="11250.43"/>
    <x v="1"/>
    <s v="tier - 2"/>
    <x v="14"/>
    <n v="33"/>
  </r>
  <r>
    <x v="1339"/>
    <s v="Chaisson"/>
    <n v="47.52"/>
    <x v="271"/>
    <s v="Yes"/>
    <x v="0"/>
    <x v="0"/>
    <n v="1"/>
    <x v="1"/>
    <x v="0"/>
    <x v="0"/>
    <s v="20-Aug-1969"/>
    <n v="11253.42"/>
    <x v="1"/>
    <s v="tier - 1"/>
    <x v="2"/>
    <n v="53"/>
  </r>
  <r>
    <x v="1340"/>
    <s v="Pigott"/>
    <n v="37.82"/>
    <x v="341"/>
    <s v="No"/>
    <x v="0"/>
    <x v="0"/>
    <n v="0"/>
    <x v="1"/>
    <x v="0"/>
    <x v="1"/>
    <s v="2-Oct-1981"/>
    <n v="11255.29"/>
    <x v="1"/>
    <s v="tier - 1"/>
    <x v="14"/>
    <n v="41"/>
  </r>
  <r>
    <x v="1341"/>
    <s v="Cochrane"/>
    <n v="44.16"/>
    <x v="391"/>
    <s v="Yes"/>
    <x v="0"/>
    <x v="0"/>
    <n v="0"/>
    <x v="1"/>
    <x v="0"/>
    <x v="2"/>
    <s v="11-Oct-1969"/>
    <n v="11264.54"/>
    <x v="1"/>
    <s v="tier - 2"/>
    <x v="2"/>
    <n v="53"/>
  </r>
  <r>
    <x v="1342"/>
    <s v="Armitage"/>
    <n v="37.049999999999997"/>
    <x v="435"/>
    <s v="No"/>
    <x v="0"/>
    <x v="1"/>
    <n v="1"/>
    <x v="1"/>
    <x v="0"/>
    <x v="2"/>
    <s v="26-Dec-1971"/>
    <n v="11265.71"/>
    <x v="1"/>
    <s v="tier - 1"/>
    <x v="7"/>
    <n v="51"/>
  </r>
  <r>
    <x v="1343"/>
    <s v="Shen"/>
    <n v="18.66"/>
    <x v="441"/>
    <s v="No"/>
    <x v="0"/>
    <x v="0"/>
    <n v="0"/>
    <x v="1"/>
    <x v="2"/>
    <x v="0"/>
    <s v="4-Oct-2004"/>
    <n v="11272.33"/>
    <x v="1"/>
    <s v="tier - 2"/>
    <x v="4"/>
    <n v="18"/>
  </r>
  <r>
    <x v="1344"/>
    <s v="O'Kelly"/>
    <n v="36.200000000000003"/>
    <x v="599"/>
    <s v="Yes"/>
    <x v="0"/>
    <x v="0"/>
    <n v="1"/>
    <x v="1"/>
    <x v="0"/>
    <x v="0"/>
    <s v="14-Jun-1967"/>
    <n v="11286.54"/>
    <x v="1"/>
    <s v="tier - 3"/>
    <x v="8"/>
    <n v="55"/>
  </r>
  <r>
    <x v="1345"/>
    <s v="Huff"/>
    <n v="18.87"/>
    <x v="432"/>
    <s v="No"/>
    <x v="0"/>
    <x v="0"/>
    <n v="0"/>
    <x v="1"/>
    <x v="2"/>
    <x v="0"/>
    <s v="22-Jun-1970"/>
    <n v="11289.11"/>
    <x v="1"/>
    <s v="tier - 1"/>
    <x v="1"/>
    <n v="52"/>
  </r>
  <r>
    <x v="1346"/>
    <s v="Dye"/>
    <n v="32.299999999999997"/>
    <x v="28"/>
    <s v="Yes"/>
    <x v="0"/>
    <x v="0"/>
    <n v="1"/>
    <x v="1"/>
    <x v="0"/>
    <x v="0"/>
    <s v="14-Nov-1988"/>
    <n v="11294.57"/>
    <x v="1"/>
    <s v="tier - 1"/>
    <x v="16"/>
    <n v="34"/>
  </r>
  <r>
    <x v="1347"/>
    <s v="Willard"/>
    <n v="22.64"/>
    <x v="600"/>
    <s v="Yes"/>
    <x v="0"/>
    <x v="0"/>
    <n v="2"/>
    <x v="1"/>
    <x v="2"/>
    <x v="0"/>
    <s v="25-Sep-1972"/>
    <n v="11299.34"/>
    <x v="1"/>
    <s v="tier - 2"/>
    <x v="2"/>
    <n v="50"/>
  </r>
  <r>
    <x v="1348"/>
    <s v="D'Addario"/>
    <n v="28.69"/>
    <x v="66"/>
    <s v="No"/>
    <x v="0"/>
    <x v="0"/>
    <n v="0"/>
    <x v="1"/>
    <x v="1"/>
    <x v="2"/>
    <s v="6-Oct-1968"/>
    <n v="11305.93"/>
    <x v="1"/>
    <s v="tier - 1"/>
    <x v="1"/>
    <n v="54"/>
  </r>
  <r>
    <x v="1349"/>
    <s v="Buchanan"/>
    <n v="28.16"/>
    <x v="224"/>
    <s v="Yes"/>
    <x v="0"/>
    <x v="0"/>
    <n v="0"/>
    <x v="1"/>
    <x v="1"/>
    <x v="2"/>
    <s v="22-Nov-1963"/>
    <n v="11312.33"/>
    <x v="1"/>
    <s v="tier - 3"/>
    <x v="1"/>
    <n v="59"/>
  </r>
  <r>
    <x v="1350"/>
    <s v="Clark"/>
    <n v="45.54"/>
    <x v="85"/>
    <s v="No"/>
    <x v="0"/>
    <x v="1"/>
    <n v="1"/>
    <x v="1"/>
    <x v="0"/>
    <x v="1"/>
    <s v="10-Dec-1995"/>
    <n v="11318.57"/>
    <x v="1"/>
    <s v="tier - 2"/>
    <x v="14"/>
    <n v="27"/>
  </r>
  <r>
    <x v="1351"/>
    <s v="Waterson"/>
    <n v="28.7"/>
    <x v="267"/>
    <s v="No"/>
    <x v="0"/>
    <x v="0"/>
    <n v="0"/>
    <x v="1"/>
    <x v="1"/>
    <x v="2"/>
    <s v="11-Jul-1963"/>
    <n v="11319.12"/>
    <x v="1"/>
    <s v="tier - 1"/>
    <x v="1"/>
    <n v="59"/>
  </r>
  <r>
    <x v="1352"/>
    <s v="Piras"/>
    <n v="27.74"/>
    <x v="87"/>
    <s v="Yes"/>
    <x v="0"/>
    <x v="0"/>
    <n v="0"/>
    <x v="1"/>
    <x v="1"/>
    <x v="1"/>
    <s v="20-Sep-2002"/>
    <n v="11321.49"/>
    <x v="1"/>
    <s v="tier - 3"/>
    <x v="1"/>
    <n v="20"/>
  </r>
  <r>
    <x v="1353"/>
    <s v="Olson"/>
    <n v="36.954999999999998"/>
    <x v="601"/>
    <s v="No"/>
    <x v="0"/>
    <x v="0"/>
    <n v="0"/>
    <x v="1"/>
    <x v="0"/>
    <x v="0"/>
    <s v="19-Aug-1989"/>
    <n v="11326.71"/>
    <x v="1"/>
    <s v="tier - 3"/>
    <x v="0"/>
    <n v="33"/>
  </r>
  <r>
    <x v="1354"/>
    <s v="Manfredi"/>
    <n v="30.69"/>
    <x v="259"/>
    <s v="No"/>
    <x v="0"/>
    <x v="0"/>
    <n v="0"/>
    <x v="1"/>
    <x v="0"/>
    <x v="1"/>
    <s v="2-Nov-1968"/>
    <n v="11344.32"/>
    <x v="1"/>
    <s v="tier - 2"/>
    <x v="7"/>
    <n v="54"/>
  </r>
  <r>
    <x v="1355"/>
    <s v="Landberg"/>
    <n v="24.984999999999999"/>
    <x v="176"/>
    <s v="No"/>
    <x v="0"/>
    <x v="0"/>
    <n v="0"/>
    <x v="1"/>
    <x v="2"/>
    <x v="2"/>
    <s v="12-Jul-1964"/>
    <n v="11345.52"/>
    <x v="1"/>
    <s v="tier - 3"/>
    <x v="2"/>
    <n v="58"/>
  </r>
  <r>
    <x v="1356"/>
    <s v="Flynn"/>
    <n v="39.42"/>
    <x v="18"/>
    <s v="Yes"/>
    <x v="0"/>
    <x v="0"/>
    <n v="1"/>
    <x v="1"/>
    <x v="0"/>
    <x v="2"/>
    <s v="29-Nov-1965"/>
    <n v="11353.23"/>
    <x v="1"/>
    <s v="tier - 1"/>
    <x v="1"/>
    <n v="57"/>
  </r>
  <r>
    <x v="1357"/>
    <s v="Bishop"/>
    <n v="16.8"/>
    <x v="602"/>
    <s v="No"/>
    <x v="0"/>
    <x v="0"/>
    <n v="0"/>
    <x v="1"/>
    <x v="3"/>
    <x v="0"/>
    <s v="26-Sep-1965"/>
    <n v="11356.66"/>
    <x v="1"/>
    <s v="tier - 3"/>
    <x v="1"/>
    <n v="57"/>
  </r>
  <r>
    <x v="1358"/>
    <s v="Devitt"/>
    <n v="23.274999999999999"/>
    <x v="106"/>
    <s v="Yes"/>
    <x v="0"/>
    <x v="1"/>
    <n v="1"/>
    <x v="1"/>
    <x v="2"/>
    <x v="1"/>
    <s v="4-Jul-1964"/>
    <n v="11362.76"/>
    <x v="1"/>
    <s v="tier - 1"/>
    <x v="2"/>
    <n v="58"/>
  </r>
  <r>
    <x v="1359"/>
    <s v="Lynch"/>
    <n v="22.8"/>
    <x v="144"/>
    <s v="Yes"/>
    <x v="0"/>
    <x v="1"/>
    <n v="1"/>
    <x v="1"/>
    <x v="2"/>
    <x v="2"/>
    <s v="3-Jul-1964"/>
    <n v="11363.28"/>
    <x v="1"/>
    <s v="tier - 1"/>
    <x v="0"/>
    <n v="58"/>
  </r>
  <r>
    <x v="1360"/>
    <s v="Tramontano"/>
    <n v="24.3"/>
    <x v="508"/>
    <s v="No"/>
    <x v="0"/>
    <x v="0"/>
    <n v="2"/>
    <x v="1"/>
    <x v="2"/>
    <x v="2"/>
    <s v="13-Dec-1964"/>
    <n v="11365.95"/>
    <x v="1"/>
    <s v="tier - 2"/>
    <x v="2"/>
    <n v="58"/>
  </r>
  <r>
    <x v="1361"/>
    <s v="Davidson"/>
    <n v="25.13"/>
    <x v="96"/>
    <s v="Yes"/>
    <x v="0"/>
    <x v="0"/>
    <n v="1"/>
    <x v="1"/>
    <x v="1"/>
    <x v="0"/>
    <s v="7-Jun-1979"/>
    <n v="11369.39"/>
    <x v="1"/>
    <s v="tier - 1"/>
    <x v="14"/>
    <n v="44"/>
  </r>
  <r>
    <x v="1362"/>
    <s v="Burke"/>
    <n v="22.72"/>
    <x v="531"/>
    <s v="Yes"/>
    <x v="0"/>
    <x v="0"/>
    <n v="2"/>
    <x v="1"/>
    <x v="2"/>
    <x v="0"/>
    <s v="6-Dec-1972"/>
    <n v="11378.57"/>
    <x v="1"/>
    <s v="tier - 2"/>
    <x v="7"/>
    <n v="50"/>
  </r>
  <r>
    <x v="1363"/>
    <s v="McGraw"/>
    <n v="32.6"/>
    <x v="555"/>
    <s v="Yes"/>
    <x v="0"/>
    <x v="0"/>
    <n v="0"/>
    <x v="1"/>
    <x v="0"/>
    <x v="0"/>
    <s v="13-Jun-1964"/>
    <n v="11381.33"/>
    <x v="1"/>
    <s v="tier - 2"/>
    <x v="0"/>
    <n v="58"/>
  </r>
  <r>
    <x v="1364"/>
    <s v="Fellure"/>
    <n v="17.28"/>
    <x v="21"/>
    <s v="Yes"/>
    <x v="0"/>
    <x v="0"/>
    <n v="2"/>
    <x v="1"/>
    <x v="3"/>
    <x v="1"/>
    <s v="28-Jul-1997"/>
    <n v="11388.27"/>
    <x v="1"/>
    <s v="tier - 2"/>
    <x v="14"/>
    <n v="25"/>
  </r>
  <r>
    <x v="1365"/>
    <s v="Sanford"/>
    <n v="27.92"/>
    <x v="427"/>
    <s v="No"/>
    <x v="0"/>
    <x v="0"/>
    <n v="1"/>
    <x v="1"/>
    <x v="1"/>
    <x v="1"/>
    <s v="19-Dec-1967"/>
    <n v="11394.07"/>
    <x v="1"/>
    <s v="tier - 1"/>
    <x v="6"/>
    <n v="55"/>
  </r>
  <r>
    <x v="1366"/>
    <s v="Wrenn"/>
    <n v="38.284999999999997"/>
    <x v="86"/>
    <s v="No"/>
    <x v="0"/>
    <x v="0"/>
    <n v="0"/>
    <x v="1"/>
    <x v="0"/>
    <x v="2"/>
    <s v="2-Oct-1970"/>
    <n v="11396.9"/>
    <x v="1"/>
    <s v="tier - 3"/>
    <x v="8"/>
    <n v="52"/>
  </r>
  <r>
    <x v="1367"/>
    <s v="Lindsey"/>
    <n v="16.48"/>
    <x v="53"/>
    <s v="No"/>
    <x v="0"/>
    <x v="0"/>
    <n v="0"/>
    <x v="1"/>
    <x v="3"/>
    <x v="0"/>
    <s v="7-Oct-1970"/>
    <n v="11411.69"/>
    <x v="1"/>
    <s v="tier - 2"/>
    <x v="2"/>
    <n v="52"/>
  </r>
  <r>
    <x v="1368"/>
    <s v="Krueger"/>
    <n v="38.57"/>
    <x v="128"/>
    <s v="No"/>
    <x v="0"/>
    <x v="0"/>
    <n v="0"/>
    <x v="1"/>
    <x v="0"/>
    <x v="1"/>
    <s v="23-Oct-1983"/>
    <n v="11412.02"/>
    <x v="1"/>
    <s v="tier - 1"/>
    <x v="11"/>
    <n v="39"/>
  </r>
  <r>
    <x v="1369"/>
    <s v="Babler"/>
    <n v="43.85"/>
    <x v="372"/>
    <s v="Yes"/>
    <x v="0"/>
    <x v="0"/>
    <n v="0"/>
    <x v="1"/>
    <x v="0"/>
    <x v="2"/>
    <s v="9-Jun-1985"/>
    <n v="11419.49"/>
    <x v="1"/>
    <s v="tier - 1"/>
    <x v="1"/>
    <n v="37"/>
  </r>
  <r>
    <x v="1370"/>
    <s v="Brezenski"/>
    <n v="30.11"/>
    <x v="337"/>
    <s v="No"/>
    <x v="0"/>
    <x v="0"/>
    <n v="0"/>
    <x v="1"/>
    <x v="0"/>
    <x v="2"/>
    <s v="17-Jul-1980"/>
    <n v="11435.74"/>
    <x v="1"/>
    <s v="tier - 3"/>
    <x v="11"/>
    <n v="42"/>
  </r>
  <r>
    <x v="1371"/>
    <s v="Marschner"/>
    <n v="31.59"/>
    <x v="214"/>
    <s v="No"/>
    <x v="0"/>
    <x v="0"/>
    <n v="0"/>
    <x v="1"/>
    <x v="0"/>
    <x v="1"/>
    <s v="12-Sep-1971"/>
    <n v="11436.74"/>
    <x v="1"/>
    <s v="tier - 3"/>
    <x v="1"/>
    <n v="51"/>
  </r>
  <r>
    <x v="1372"/>
    <s v="King"/>
    <n v="40.15"/>
    <x v="496"/>
    <s v="No"/>
    <x v="0"/>
    <x v="0"/>
    <n v="0"/>
    <x v="1"/>
    <x v="0"/>
    <x v="0"/>
    <s v="14-Jun-1966"/>
    <n v="11454.02"/>
    <x v="1"/>
    <s v="tier - 1"/>
    <x v="1"/>
    <n v="56"/>
  </r>
  <r>
    <x v="1373"/>
    <s v="Montez"/>
    <n v="40.700000000000003"/>
    <x v="128"/>
    <s v="Yes"/>
    <x v="0"/>
    <x v="1"/>
    <n v="1"/>
    <x v="1"/>
    <x v="0"/>
    <x v="1"/>
    <s v="23-Jun-1965"/>
    <n v="11455.28"/>
    <x v="1"/>
    <s v="tier - 2"/>
    <x v="2"/>
    <n v="57"/>
  </r>
  <r>
    <x v="1374"/>
    <s v="Campbell"/>
    <n v="40.76"/>
    <x v="124"/>
    <s v="No"/>
    <x v="0"/>
    <x v="0"/>
    <n v="0"/>
    <x v="1"/>
    <x v="0"/>
    <x v="2"/>
    <s v="7-Sep-1966"/>
    <n v="11478.14"/>
    <x v="1"/>
    <s v="tier - 2"/>
    <x v="7"/>
    <n v="56"/>
  </r>
  <r>
    <x v="1375"/>
    <s v="Hurt"/>
    <n v="29.7"/>
    <x v="355"/>
    <s v="No"/>
    <x v="0"/>
    <x v="0"/>
    <n v="0"/>
    <x v="1"/>
    <x v="1"/>
    <x v="0"/>
    <s v="10-Sep-2004"/>
    <n v="11482.63"/>
    <x v="1"/>
    <s v="tier - 2"/>
    <x v="0"/>
    <n v="18"/>
  </r>
  <r>
    <x v="1376"/>
    <s v="Garey"/>
    <n v="40.58"/>
    <x v="134"/>
    <s v="Yes"/>
    <x v="0"/>
    <x v="1"/>
    <n v="1"/>
    <x v="1"/>
    <x v="0"/>
    <x v="2"/>
    <s v="13-Oct-1970"/>
    <n v="11488.32"/>
    <x v="1"/>
    <s v="tier - 1"/>
    <x v="10"/>
    <n v="52"/>
  </r>
  <r>
    <x v="1377"/>
    <s v="Reddy"/>
    <n v="33.06"/>
    <x v="399"/>
    <s v="Yes"/>
    <x v="0"/>
    <x v="0"/>
    <n v="0"/>
    <x v="1"/>
    <x v="0"/>
    <x v="0"/>
    <s v="7-Jun-1983"/>
    <n v="11492.46"/>
    <x v="1"/>
    <s v="tier - 3"/>
    <x v="14"/>
    <n v="40"/>
  </r>
  <r>
    <x v="1378"/>
    <s v="Mueller"/>
    <n v="26.62"/>
    <x v="259"/>
    <s v="Yes"/>
    <x v="0"/>
    <x v="0"/>
    <n v="0"/>
    <x v="1"/>
    <x v="1"/>
    <x v="1"/>
    <s v="11-Aug-1969"/>
    <n v="11497.69"/>
    <x v="1"/>
    <s v="tier - 1"/>
    <x v="1"/>
    <n v="53"/>
  </r>
  <r>
    <x v="1379"/>
    <s v="Julia"/>
    <n v="37.1"/>
    <x v="421"/>
    <s v="No"/>
    <x v="0"/>
    <x v="0"/>
    <n v="0"/>
    <x v="1"/>
    <x v="0"/>
    <x v="0"/>
    <s v="6-Oct-1989"/>
    <n v="11511.61"/>
    <x v="1"/>
    <s v="tier - 3"/>
    <x v="14"/>
    <n v="33"/>
  </r>
  <r>
    <x v="1380"/>
    <s v="Uribe"/>
    <n v="18.28"/>
    <x v="547"/>
    <s v="No"/>
    <x v="0"/>
    <x v="0"/>
    <n v="0"/>
    <x v="1"/>
    <x v="3"/>
    <x v="0"/>
    <s v="24-Jun-1968"/>
    <n v="11512.41"/>
    <x v="1"/>
    <s v="tier - 1"/>
    <x v="8"/>
    <n v="54"/>
  </r>
  <r>
    <x v="1381"/>
    <s v="Hand"/>
    <n v="35.814999999999998"/>
    <x v="195"/>
    <s v="No"/>
    <x v="0"/>
    <x v="0"/>
    <n v="0"/>
    <x v="1"/>
    <x v="0"/>
    <x v="1"/>
    <s v="19-Dec-1971"/>
    <n v="11520.1"/>
    <x v="1"/>
    <s v="tier - 1"/>
    <x v="1"/>
    <n v="51"/>
  </r>
  <r>
    <x v="1382"/>
    <s v="Petersen"/>
    <n v="30.69"/>
    <x v="364"/>
    <s v="No"/>
    <x v="0"/>
    <x v="0"/>
    <n v="0"/>
    <x v="1"/>
    <x v="0"/>
    <x v="0"/>
    <s v="12-Jun-1988"/>
    <n v="11524.25"/>
    <x v="1"/>
    <s v="tier - 1"/>
    <x v="14"/>
    <n v="34"/>
  </r>
  <r>
    <x v="1383"/>
    <s v="Mac-Thiong"/>
    <n v="26.125"/>
    <x v="151"/>
    <s v="No"/>
    <x v="0"/>
    <x v="0"/>
    <n v="0"/>
    <x v="1"/>
    <x v="1"/>
    <x v="2"/>
    <s v="23-Jul-1970"/>
    <n v="11530.12"/>
    <x v="1"/>
    <s v="tier - 1"/>
    <x v="1"/>
    <n v="52"/>
  </r>
  <r>
    <x v="1384"/>
    <s v="Walker"/>
    <n v="34.58"/>
    <x v="562"/>
    <s v="No"/>
    <x v="0"/>
    <x v="1"/>
    <n v="1"/>
    <x v="1"/>
    <x v="0"/>
    <x v="1"/>
    <s v="3-Oct-1965"/>
    <n v="11534.87"/>
    <x v="1"/>
    <s v="tier - 1"/>
    <x v="12"/>
    <n v="57"/>
  </r>
  <r>
    <x v="1385"/>
    <s v="Steidl"/>
    <n v="27.4"/>
    <x v="603"/>
    <s v="No"/>
    <x v="0"/>
    <x v="0"/>
    <n v="0"/>
    <x v="1"/>
    <x v="1"/>
    <x v="0"/>
    <s v="14-Nov-1968"/>
    <n v="11538.42"/>
    <x v="1"/>
    <s v="tier - 1"/>
    <x v="2"/>
    <n v="54"/>
  </r>
  <r>
    <x v="1386"/>
    <s v="Rose"/>
    <n v="27.53"/>
    <x v="92"/>
    <s v="No"/>
    <x v="0"/>
    <x v="0"/>
    <n v="1"/>
    <x v="1"/>
    <x v="1"/>
    <x v="2"/>
    <s v="1-Dec-1971"/>
    <n v="11540.25"/>
    <x v="1"/>
    <s v="tier - 1"/>
    <x v="1"/>
    <n v="51"/>
  </r>
  <r>
    <x v="1387"/>
    <s v="Alderfer"/>
    <n v="33"/>
    <x v="90"/>
    <s v="No"/>
    <x v="0"/>
    <x v="0"/>
    <n v="0"/>
    <x v="1"/>
    <x v="0"/>
    <x v="2"/>
    <s v="23-Jul-1973"/>
    <n v="11552.9"/>
    <x v="1"/>
    <s v="tier - 2"/>
    <x v="2"/>
    <n v="49"/>
  </r>
  <r>
    <x v="1388"/>
    <s v="Ryland"/>
    <n v="25.78"/>
    <x v="579"/>
    <s v="Yes"/>
    <x v="0"/>
    <x v="0"/>
    <n v="0"/>
    <x v="1"/>
    <x v="1"/>
    <x v="0"/>
    <s v="27-Oct-1965"/>
    <n v="11554.22"/>
    <x v="1"/>
    <s v="tier - 1"/>
    <x v="0"/>
    <n v="57"/>
  </r>
  <r>
    <x v="1389"/>
    <s v="Bethea"/>
    <n v="22.66"/>
    <x v="604"/>
    <s v="No"/>
    <x v="0"/>
    <x v="0"/>
    <n v="0"/>
    <x v="1"/>
    <x v="2"/>
    <x v="0"/>
    <s v="25-Dec-1965"/>
    <n v="11566.3"/>
    <x v="1"/>
    <s v="tier - 3"/>
    <x v="5"/>
    <n v="57"/>
  </r>
  <r>
    <x v="1390"/>
    <s v="Kelly"/>
    <n v="38.81"/>
    <x v="105"/>
    <s v="Yes"/>
    <x v="0"/>
    <x v="0"/>
    <n v="1"/>
    <x v="1"/>
    <x v="0"/>
    <x v="1"/>
    <s v="6-Nov-1965"/>
    <n v="11576.13"/>
    <x v="1"/>
    <s v="tier - 3"/>
    <x v="2"/>
    <n v="57"/>
  </r>
  <r>
    <x v="1391"/>
    <s v="Blois"/>
    <n v="38.51"/>
    <x v="4"/>
    <s v="Yes"/>
    <x v="0"/>
    <x v="0"/>
    <n v="0"/>
    <x v="1"/>
    <x v="0"/>
    <x v="2"/>
    <s v="20-Jun-1964"/>
    <n v="11602.75"/>
    <x v="1"/>
    <s v="tier - 1"/>
    <x v="13"/>
    <n v="58"/>
  </r>
  <r>
    <x v="1392"/>
    <s v="Dayton"/>
    <n v="22.98"/>
    <x v="105"/>
    <s v="Yes"/>
    <x v="0"/>
    <x v="0"/>
    <n v="0"/>
    <x v="1"/>
    <x v="2"/>
    <x v="1"/>
    <s v="17-Jul-1986"/>
    <n v="11625.11"/>
    <x v="1"/>
    <s v="tier - 3"/>
    <x v="16"/>
    <n v="36"/>
  </r>
  <r>
    <x v="1393"/>
    <s v="Cloud"/>
    <n v="15.65"/>
    <x v="594"/>
    <s v="No"/>
    <x v="0"/>
    <x v="0"/>
    <n v="0"/>
    <x v="1"/>
    <x v="3"/>
    <x v="0"/>
    <s v="4-Oct-1966"/>
    <n v="11657.72"/>
    <x v="1"/>
    <s v="tier - 2"/>
    <x v="8"/>
    <n v="56"/>
  </r>
  <r>
    <x v="1394"/>
    <s v="Betournay"/>
    <n v="39.97"/>
    <x v="197"/>
    <s v="No"/>
    <x v="0"/>
    <x v="0"/>
    <n v="1"/>
    <x v="1"/>
    <x v="0"/>
    <x v="2"/>
    <s v="20-Jul-1994"/>
    <n v="11657.81"/>
    <x v="1"/>
    <s v="tier - 2"/>
    <x v="9"/>
    <n v="28"/>
  </r>
  <r>
    <x v="1395"/>
    <s v="Temple"/>
    <n v="37.22"/>
    <x v="473"/>
    <s v="No"/>
    <x v="0"/>
    <x v="1"/>
    <n v="1"/>
    <x v="1"/>
    <x v="0"/>
    <x v="2"/>
    <s v="6-Jul-1966"/>
    <n v="11658.12"/>
    <x v="1"/>
    <s v="tier - 1"/>
    <x v="8"/>
    <n v="56"/>
  </r>
  <r>
    <x v="1396"/>
    <s v="Rollie"/>
    <n v="41.325000000000003"/>
    <x v="1"/>
    <s v="No"/>
    <x v="0"/>
    <x v="0"/>
    <n v="0"/>
    <x v="1"/>
    <x v="0"/>
    <x v="1"/>
    <s v="23-Aug-1966"/>
    <n v="11658.38"/>
    <x v="1"/>
    <s v="tier - 3"/>
    <x v="8"/>
    <n v="56"/>
  </r>
  <r>
    <x v="1397"/>
    <s v="Roybal"/>
    <n v="40.31"/>
    <x v="85"/>
    <s v="No"/>
    <x v="0"/>
    <x v="0"/>
    <n v="0"/>
    <x v="1"/>
    <x v="0"/>
    <x v="1"/>
    <s v="9-Nov-1966"/>
    <n v="11674.13"/>
    <x v="1"/>
    <s v="tier - 1"/>
    <x v="2"/>
    <n v="56"/>
  </r>
  <r>
    <x v="1398"/>
    <s v="Turgeon"/>
    <n v="29.48"/>
    <x v="470"/>
    <s v="No"/>
    <x v="0"/>
    <x v="0"/>
    <n v="0"/>
    <x v="1"/>
    <x v="1"/>
    <x v="2"/>
    <s v="1-Dec-1970"/>
    <n v="11696.52"/>
    <x v="1"/>
    <s v="tier - 1"/>
    <x v="11"/>
    <n v="52"/>
  </r>
  <r>
    <x v="1399"/>
    <s v="Deingenis"/>
    <n v="33.155000000000001"/>
    <x v="103"/>
    <s v="No"/>
    <x v="0"/>
    <x v="0"/>
    <n v="0"/>
    <x v="1"/>
    <x v="0"/>
    <x v="2"/>
    <s v="21-Oct-1982"/>
    <n v="11712.97"/>
    <x v="1"/>
    <s v="tier - 2"/>
    <x v="11"/>
    <n v="40"/>
  </r>
  <r>
    <x v="1400"/>
    <s v="Hodge"/>
    <n v="42.85"/>
    <x v="336"/>
    <s v="Yes"/>
    <x v="0"/>
    <x v="0"/>
    <n v="0"/>
    <x v="1"/>
    <x v="0"/>
    <x v="1"/>
    <s v="12-Oct-1969"/>
    <n v="11729.68"/>
    <x v="1"/>
    <s v="tier - 1"/>
    <x v="8"/>
    <n v="53"/>
  </r>
  <r>
    <x v="1401"/>
    <s v="Gibbs"/>
    <n v="32.340000000000003"/>
    <x v="533"/>
    <s v="No"/>
    <x v="0"/>
    <x v="0"/>
    <n v="0"/>
    <x v="1"/>
    <x v="0"/>
    <x v="0"/>
    <s v="26-Nov-1984"/>
    <n v="11730.82"/>
    <x v="1"/>
    <s v="tier - 3"/>
    <x v="14"/>
    <n v="38"/>
  </r>
  <r>
    <x v="1402"/>
    <s v="Trom"/>
    <n v="27.5"/>
    <x v="605"/>
    <s v="No"/>
    <x v="0"/>
    <x v="0"/>
    <n v="0"/>
    <x v="1"/>
    <x v="1"/>
    <x v="0"/>
    <s v="9-Nov-1964"/>
    <n v="11735.88"/>
    <x v="1"/>
    <s v="tier - 1"/>
    <x v="1"/>
    <n v="58"/>
  </r>
  <r>
    <x v="1403"/>
    <s v="Sizer"/>
    <n v="25.8"/>
    <x v="606"/>
    <s v="No"/>
    <x v="0"/>
    <x v="0"/>
    <n v="0"/>
    <x v="1"/>
    <x v="1"/>
    <x v="0"/>
    <s v="5-Sep-1988"/>
    <n v="11737.85"/>
    <x v="1"/>
    <s v="tier - 1"/>
    <x v="2"/>
    <n v="34"/>
  </r>
  <r>
    <x v="1404"/>
    <s v="Ellison"/>
    <n v="25"/>
    <x v="607"/>
    <s v="No"/>
    <x v="0"/>
    <x v="0"/>
    <n v="0"/>
    <x v="1"/>
    <x v="1"/>
    <x v="0"/>
    <s v="12-Nov-1969"/>
    <n v="11741.73"/>
    <x v="1"/>
    <s v="tier - 1"/>
    <x v="2"/>
    <n v="53"/>
  </r>
  <r>
    <x v="1405"/>
    <s v="Sulkowski"/>
    <n v="41.2"/>
    <x v="237"/>
    <s v="Yes"/>
    <x v="0"/>
    <x v="0"/>
    <n v="0"/>
    <x v="1"/>
    <x v="0"/>
    <x v="2"/>
    <s v="9-Jun-1963"/>
    <n v="11743.3"/>
    <x v="1"/>
    <s v="tier - 3"/>
    <x v="0"/>
    <n v="59"/>
  </r>
  <r>
    <x v="1406"/>
    <s v="Maringo"/>
    <n v="17.78"/>
    <x v="608"/>
    <s v="No"/>
    <x v="0"/>
    <x v="0"/>
    <n v="0"/>
    <x v="1"/>
    <x v="3"/>
    <x v="0"/>
    <s v="2-Dec-1964"/>
    <n v="11743.93"/>
    <x v="1"/>
    <s v="tier - 1"/>
    <x v="1"/>
    <n v="58"/>
  </r>
  <r>
    <x v="1407"/>
    <s v="Lattin"/>
    <n v="40.119999999999997"/>
    <x v="21"/>
    <s v="Yes"/>
    <x v="0"/>
    <x v="1"/>
    <n v="1"/>
    <x v="1"/>
    <x v="0"/>
    <x v="1"/>
    <s v="6-Nov-1979"/>
    <n v="11752.68"/>
    <x v="1"/>
    <s v="tier - 1"/>
    <x v="14"/>
    <n v="43"/>
  </r>
  <r>
    <x v="1408"/>
    <s v="Deblander"/>
    <n v="19.350000000000001"/>
    <x v="609"/>
    <s v="Yes"/>
    <x v="0"/>
    <x v="0"/>
    <n v="0"/>
    <x v="1"/>
    <x v="2"/>
    <x v="0"/>
    <s v="25-Jul-1966"/>
    <n v="11763"/>
    <x v="1"/>
    <s v="tier - 3"/>
    <x v="5"/>
    <n v="56"/>
  </r>
  <r>
    <x v="1409"/>
    <s v="O'Neill"/>
    <n v="36.69"/>
    <x v="259"/>
    <s v="No"/>
    <x v="0"/>
    <x v="0"/>
    <n v="0"/>
    <x v="1"/>
    <x v="0"/>
    <x v="1"/>
    <s v="20-Nov-1982"/>
    <n v="11773.06"/>
    <x v="1"/>
    <s v="tier - 3"/>
    <x v="14"/>
    <n v="40"/>
  </r>
  <r>
    <x v="1410"/>
    <s v="Davis"/>
    <n v="28.51"/>
    <x v="120"/>
    <s v="Yes"/>
    <x v="0"/>
    <x v="0"/>
    <n v="1"/>
    <x v="1"/>
    <x v="1"/>
    <x v="2"/>
    <s v="3-Oct-1965"/>
    <n v="11830.61"/>
    <x v="1"/>
    <s v="tier - 1"/>
    <x v="1"/>
    <n v="57"/>
  </r>
  <r>
    <x v="1411"/>
    <s v="Stanek"/>
    <n v="30.21"/>
    <x v="335"/>
    <s v="No"/>
    <x v="0"/>
    <x v="0"/>
    <n v="1"/>
    <x v="1"/>
    <x v="0"/>
    <x v="2"/>
    <s v="27-Jun-1964"/>
    <n v="11833.78"/>
    <x v="1"/>
    <s v="tier - 3"/>
    <x v="0"/>
    <n v="58"/>
  </r>
  <r>
    <x v="1412"/>
    <s v="Harris"/>
    <n v="24.33"/>
    <x v="96"/>
    <s v="No"/>
    <x v="0"/>
    <x v="0"/>
    <n v="0"/>
    <x v="1"/>
    <x v="2"/>
    <x v="0"/>
    <s v="11-Sep-1964"/>
    <n v="11837.16"/>
    <x v="1"/>
    <s v="tier - 3"/>
    <x v="2"/>
    <n v="58"/>
  </r>
  <r>
    <x v="1413"/>
    <s v="Manning"/>
    <n v="19.855"/>
    <x v="268"/>
    <s v="Yes"/>
    <x v="0"/>
    <x v="0"/>
    <n v="0"/>
    <x v="1"/>
    <x v="2"/>
    <x v="1"/>
    <s v="25-Sep-1965"/>
    <n v="11840.78"/>
    <x v="1"/>
    <s v="tier - 2"/>
    <x v="1"/>
    <n v="57"/>
  </r>
  <r>
    <x v="1414"/>
    <s v="Barrera Munoz"/>
    <n v="25.364999999999998"/>
    <x v="308"/>
    <s v="No"/>
    <x v="0"/>
    <x v="0"/>
    <n v="0"/>
    <x v="1"/>
    <x v="1"/>
    <x v="0"/>
    <s v="11-Jul-1964"/>
    <n v="11842.44"/>
    <x v="1"/>
    <s v="tier - 2"/>
    <x v="2"/>
    <n v="58"/>
  </r>
  <r>
    <x v="1415"/>
    <s v="Schauwaers"/>
    <n v="29.6"/>
    <x v="331"/>
    <s v="Yes"/>
    <x v="0"/>
    <x v="1"/>
    <n v="1"/>
    <x v="1"/>
    <x v="1"/>
    <x v="1"/>
    <s v="10-Nov-1965"/>
    <n v="11842.62"/>
    <x v="1"/>
    <s v="tier - 3"/>
    <x v="1"/>
    <n v="57"/>
  </r>
  <r>
    <x v="1416"/>
    <s v="Hartman"/>
    <n v="39.43"/>
    <x v="148"/>
    <s v="Yes"/>
    <x v="0"/>
    <x v="1"/>
    <n v="1"/>
    <x v="1"/>
    <x v="0"/>
    <x v="1"/>
    <s v="27-Jun-1964"/>
    <n v="11848.14"/>
    <x v="1"/>
    <s v="tier - 2"/>
    <x v="2"/>
    <n v="58"/>
  </r>
  <r>
    <x v="1417"/>
    <s v="Fire"/>
    <n v="27.34"/>
    <x v="27"/>
    <s v="Yes"/>
    <x v="0"/>
    <x v="0"/>
    <n v="1"/>
    <x v="1"/>
    <x v="1"/>
    <x v="2"/>
    <s v="29-Sep-1964"/>
    <n v="11856.41"/>
    <x v="1"/>
    <s v="tier - 2"/>
    <x v="0"/>
    <n v="58"/>
  </r>
  <r>
    <x v="1418"/>
    <s v="Waliaula"/>
    <n v="39.01"/>
    <x v="191"/>
    <s v="Yes"/>
    <x v="0"/>
    <x v="0"/>
    <n v="0"/>
    <x v="1"/>
    <x v="0"/>
    <x v="2"/>
    <s v="7-Jul-1974"/>
    <n v="11858.56"/>
    <x v="1"/>
    <s v="tier - 3"/>
    <x v="2"/>
    <n v="48"/>
  </r>
  <r>
    <x v="1419"/>
    <s v="Blackshear"/>
    <n v="18.989999999999998"/>
    <x v="137"/>
    <s v="Yes"/>
    <x v="0"/>
    <x v="0"/>
    <n v="0"/>
    <x v="1"/>
    <x v="2"/>
    <x v="0"/>
    <s v="24-Aug-1967"/>
    <n v="11879.1"/>
    <x v="1"/>
    <s v="tier - 3"/>
    <x v="8"/>
    <n v="55"/>
  </r>
  <r>
    <x v="1420"/>
    <s v="Nettik"/>
    <n v="42.3"/>
    <x v="87"/>
    <s v="Yes"/>
    <x v="0"/>
    <x v="0"/>
    <n v="0"/>
    <x v="1"/>
    <x v="0"/>
    <x v="1"/>
    <s v="14-Jul-1967"/>
    <n v="11881.36"/>
    <x v="1"/>
    <s v="tier - 2"/>
    <x v="2"/>
    <n v="55"/>
  </r>
  <r>
    <x v="1421"/>
    <s v="Novales"/>
    <n v="39.805"/>
    <x v="119"/>
    <s v="No"/>
    <x v="0"/>
    <x v="0"/>
    <n v="0"/>
    <x v="1"/>
    <x v="0"/>
    <x v="1"/>
    <s v="29-Oct-1967"/>
    <n v="11881.97"/>
    <x v="1"/>
    <s v="tier - 1"/>
    <x v="0"/>
    <n v="55"/>
  </r>
  <r>
    <x v="1422"/>
    <s v="Rosauer"/>
    <n v="33.700000000000003"/>
    <x v="231"/>
    <s v="No"/>
    <x v="0"/>
    <x v="0"/>
    <n v="0"/>
    <x v="1"/>
    <x v="0"/>
    <x v="1"/>
    <s v="2-Jun-2004"/>
    <n v="11884.05"/>
    <x v="1"/>
    <s v="tier - 3"/>
    <x v="0"/>
    <n v="19"/>
  </r>
  <r>
    <x v="1423"/>
    <s v="Ryder"/>
    <n v="36.195"/>
    <x v="21"/>
    <s v="No"/>
    <x v="0"/>
    <x v="0"/>
    <n v="0"/>
    <x v="1"/>
    <x v="0"/>
    <x v="1"/>
    <s v="19-Nov-1964"/>
    <n v="11918.2"/>
    <x v="1"/>
    <s v="tier - 1"/>
    <x v="11"/>
    <n v="58"/>
  </r>
  <r>
    <x v="1424"/>
    <s v="Larsen"/>
    <n v="32.6"/>
    <x v="208"/>
    <s v="No"/>
    <x v="0"/>
    <x v="1"/>
    <n v="1"/>
    <x v="1"/>
    <x v="0"/>
    <x v="1"/>
    <s v="20-Dec-1964"/>
    <n v="11931.13"/>
    <x v="1"/>
    <s v="tier - 1"/>
    <x v="4"/>
    <n v="58"/>
  </r>
  <r>
    <x v="1425"/>
    <s v="Keate"/>
    <n v="30.2"/>
    <x v="155"/>
    <s v="No"/>
    <x v="0"/>
    <x v="0"/>
    <n v="0"/>
    <x v="1"/>
    <x v="0"/>
    <x v="1"/>
    <s v="2-Aug-1964"/>
    <n v="11938.26"/>
    <x v="1"/>
    <s v="tier - 3"/>
    <x v="4"/>
    <n v="58"/>
  </r>
  <r>
    <x v="1426"/>
    <s v="Williams"/>
    <n v="27.645"/>
    <x v="418"/>
    <s v="No"/>
    <x v="0"/>
    <x v="0"/>
    <n v="0"/>
    <x v="1"/>
    <x v="1"/>
    <x v="0"/>
    <s v="19-Oct-1991"/>
    <n v="11941.83"/>
    <x v="1"/>
    <s v="tier - 1"/>
    <x v="9"/>
    <n v="31"/>
  </r>
  <r>
    <x v="1427"/>
    <s v="Starosciak"/>
    <n v="26.41"/>
    <x v="154"/>
    <s v="No"/>
    <x v="0"/>
    <x v="0"/>
    <n v="0"/>
    <x v="1"/>
    <x v="1"/>
    <x v="0"/>
    <s v="25-Dec-1964"/>
    <n v="11944.59"/>
    <x v="1"/>
    <s v="tier - 2"/>
    <x v="5"/>
    <n v="58"/>
  </r>
  <r>
    <x v="1428"/>
    <s v="Smith"/>
    <n v="34.1"/>
    <x v="109"/>
    <s v="Yes"/>
    <x v="0"/>
    <x v="1"/>
    <n v="1"/>
    <x v="1"/>
    <x v="0"/>
    <x v="1"/>
    <s v="1-Nov-1965"/>
    <n v="11945.13"/>
    <x v="1"/>
    <s v="tier - 2"/>
    <x v="1"/>
    <n v="57"/>
  </r>
  <r>
    <x v="1429"/>
    <s v="Henderson"/>
    <n v="17.3"/>
    <x v="568"/>
    <s v="No"/>
    <x v="0"/>
    <x v="0"/>
    <n v="0"/>
    <x v="1"/>
    <x v="3"/>
    <x v="0"/>
    <s v="29-Sep-1964"/>
    <n v="11946.63"/>
    <x v="1"/>
    <s v="tier - 2"/>
    <x v="0"/>
    <n v="58"/>
  </r>
  <r>
    <x v="1430"/>
    <s v="Winkelman"/>
    <n v="35.020000000000003"/>
    <x v="226"/>
    <s v="No"/>
    <x v="0"/>
    <x v="1"/>
    <n v="1"/>
    <x v="1"/>
    <x v="0"/>
    <x v="2"/>
    <s v="22-Dec-1967"/>
    <n v="11987.17"/>
    <x v="1"/>
    <s v="tier - 3"/>
    <x v="0"/>
    <n v="55"/>
  </r>
  <r>
    <x v="1431"/>
    <s v="Monette"/>
    <n v="37.1"/>
    <x v="541"/>
    <s v="Yes"/>
    <x v="0"/>
    <x v="0"/>
    <n v="0"/>
    <x v="1"/>
    <x v="0"/>
    <x v="0"/>
    <s v="4-Jul-1983"/>
    <n v="11987.68"/>
    <x v="1"/>
    <s v="tier - 2"/>
    <x v="14"/>
    <n v="39"/>
  </r>
  <r>
    <x v="1432"/>
    <s v="Kramer"/>
    <n v="16.79"/>
    <x v="154"/>
    <s v="No"/>
    <x v="0"/>
    <x v="0"/>
    <n v="0"/>
    <x v="1"/>
    <x v="3"/>
    <x v="0"/>
    <s v="12-Dec-1993"/>
    <n v="11994.89"/>
    <x v="1"/>
    <s v="tier - 2"/>
    <x v="1"/>
    <n v="29"/>
  </r>
  <r>
    <x v="1433"/>
    <s v="Goldstein"/>
    <n v="31.635000000000002"/>
    <x v="402"/>
    <s v="Yes"/>
    <x v="0"/>
    <x v="0"/>
    <n v="0"/>
    <x v="1"/>
    <x v="0"/>
    <x v="0"/>
    <s v="17-Oct-1982"/>
    <n v="12001.29"/>
    <x v="1"/>
    <s v="tier - 3"/>
    <x v="11"/>
    <n v="40"/>
  </r>
  <r>
    <x v="1434"/>
    <s v="Gonzalez"/>
    <n v="24.19"/>
    <x v="21"/>
    <s v="Yes"/>
    <x v="0"/>
    <x v="1"/>
    <n v="1"/>
    <x v="1"/>
    <x v="2"/>
    <x v="1"/>
    <s v="9-Jun-1965"/>
    <n v="12029.29"/>
    <x v="1"/>
    <s v="tier - 2"/>
    <x v="8"/>
    <n v="57"/>
  </r>
  <r>
    <x v="1435"/>
    <s v="Barrett"/>
    <n v="35.29"/>
    <x v="229"/>
    <s v="No"/>
    <x v="0"/>
    <x v="1"/>
    <n v="1"/>
    <x v="1"/>
    <x v="0"/>
    <x v="1"/>
    <s v="29-Oct-1965"/>
    <n v="12032.33"/>
    <x v="1"/>
    <s v="tier - 1"/>
    <x v="2"/>
    <n v="57"/>
  </r>
  <r>
    <x v="1436"/>
    <s v="Irwin"/>
    <n v="35.299999999999997"/>
    <x v="150"/>
    <s v="No"/>
    <x v="0"/>
    <x v="0"/>
    <n v="0"/>
    <x v="1"/>
    <x v="0"/>
    <x v="2"/>
    <s v="16-Oct-1979"/>
    <n v="12035.18"/>
    <x v="1"/>
    <s v="tier - 3"/>
    <x v="11"/>
    <n v="43"/>
  </r>
  <r>
    <x v="1437"/>
    <s v="Glenn"/>
    <n v="35.64"/>
    <x v="331"/>
    <s v="No"/>
    <x v="0"/>
    <x v="1"/>
    <n v="1"/>
    <x v="1"/>
    <x v="0"/>
    <x v="1"/>
    <s v="24-Nov-1966"/>
    <n v="12044.34"/>
    <x v="1"/>
    <s v="tier - 1"/>
    <x v="1"/>
    <n v="56"/>
  </r>
  <r>
    <x v="1438"/>
    <s v="O'Meara"/>
    <n v="33.1"/>
    <x v="328"/>
    <s v="No"/>
    <x v="0"/>
    <x v="0"/>
    <n v="0"/>
    <x v="1"/>
    <x v="0"/>
    <x v="2"/>
    <s v="7-Sep-1986"/>
    <n v="12048.13"/>
    <x v="1"/>
    <s v="tier - 2"/>
    <x v="14"/>
    <n v="36"/>
  </r>
  <r>
    <x v="1439"/>
    <s v="Budrow"/>
    <n v="26.41"/>
    <x v="179"/>
    <s v="Yes"/>
    <x v="0"/>
    <x v="0"/>
    <n v="1"/>
    <x v="1"/>
    <x v="1"/>
    <x v="0"/>
    <s v="2-Sep-1984"/>
    <n v="12091.34"/>
    <x v="1"/>
    <s v="tier - 2"/>
    <x v="16"/>
    <n v="38"/>
  </r>
  <r>
    <x v="1440"/>
    <s v="Anderson"/>
    <n v="29.9"/>
    <x v="173"/>
    <s v="No"/>
    <x v="0"/>
    <x v="1"/>
    <n v="1"/>
    <x v="1"/>
    <x v="1"/>
    <x v="2"/>
    <s v="21-Jun-1968"/>
    <n v="12094.48"/>
    <x v="1"/>
    <s v="tier - 3"/>
    <x v="2"/>
    <n v="54"/>
  </r>
  <r>
    <x v="1441"/>
    <s v="Douglas"/>
    <n v="25.24"/>
    <x v="99"/>
    <s v="No"/>
    <x v="0"/>
    <x v="0"/>
    <n v="1"/>
    <x v="1"/>
    <x v="1"/>
    <x v="1"/>
    <s v="9-Dec-1968"/>
    <n v="12096.65"/>
    <x v="1"/>
    <s v="tier - 1"/>
    <x v="8"/>
    <n v="54"/>
  </r>
  <r>
    <x v="1442"/>
    <s v="Tecklenburg"/>
    <n v="25.08"/>
    <x v="330"/>
    <s v="No"/>
    <x v="0"/>
    <x v="1"/>
    <n v="1"/>
    <x v="1"/>
    <x v="1"/>
    <x v="1"/>
    <s v="25-Oct-1968"/>
    <n v="12105.32"/>
    <x v="1"/>
    <s v="tier - 3"/>
    <x v="2"/>
    <n v="54"/>
  </r>
  <r>
    <x v="1443"/>
    <s v="Baker"/>
    <n v="29.164999999999999"/>
    <x v="189"/>
    <s v="No"/>
    <x v="1"/>
    <x v="0"/>
    <n v="1"/>
    <x v="1"/>
    <x v="1"/>
    <x v="2"/>
    <s v="20-Jul-1963"/>
    <n v="12124.99"/>
    <x v="1"/>
    <s v="tier - 1"/>
    <x v="1"/>
    <n v="59"/>
  </r>
  <r>
    <x v="1444"/>
    <s v="Schenck"/>
    <n v="15.05"/>
    <x v="584"/>
    <s v="No"/>
    <x v="0"/>
    <x v="0"/>
    <n v="0"/>
    <x v="1"/>
    <x v="3"/>
    <x v="0"/>
    <s v="4-Jun-1963"/>
    <n v="12129.61"/>
    <x v="1"/>
    <s v="tier - 1"/>
    <x v="1"/>
    <n v="60"/>
  </r>
  <r>
    <x v="1445"/>
    <s v="Johnson"/>
    <n v="19.95"/>
    <x v="67"/>
    <s v="No"/>
    <x v="0"/>
    <x v="0"/>
    <n v="2"/>
    <x v="1"/>
    <x v="2"/>
    <x v="2"/>
    <s v="6-Nov-1991"/>
    <n v="12130.8"/>
    <x v="1"/>
    <s v="tier - 3"/>
    <x v="14"/>
    <n v="31"/>
  </r>
  <r>
    <x v="1446"/>
    <s v="Blendell"/>
    <n v="16.66"/>
    <x v="405"/>
    <s v="No"/>
    <x v="0"/>
    <x v="0"/>
    <n v="0"/>
    <x v="1"/>
    <x v="3"/>
    <x v="0"/>
    <s v="16-Sep-1974"/>
    <n v="12137.6"/>
    <x v="1"/>
    <s v="tier - 3"/>
    <x v="1"/>
    <n v="48"/>
  </r>
  <r>
    <x v="1447"/>
    <s v="Parodi"/>
    <n v="16.62"/>
    <x v="610"/>
    <s v="No"/>
    <x v="0"/>
    <x v="0"/>
    <n v="0"/>
    <x v="1"/>
    <x v="3"/>
    <x v="0"/>
    <s v="4-Nov-1962"/>
    <n v="12142.58"/>
    <x v="1"/>
    <s v="tier - 2"/>
    <x v="0"/>
    <n v="60"/>
  </r>
  <r>
    <x v="1448"/>
    <s v="Morgan"/>
    <n v="15.36"/>
    <x v="206"/>
    <s v="Yes"/>
    <x v="0"/>
    <x v="0"/>
    <n v="2"/>
    <x v="1"/>
    <x v="3"/>
    <x v="2"/>
    <s v="15-Sep-1962"/>
    <n v="12146.97"/>
    <x v="1"/>
    <s v="tier - 3"/>
    <x v="2"/>
    <n v="60"/>
  </r>
  <r>
    <x v="1449"/>
    <s v="Linden"/>
    <n v="27.74"/>
    <x v="10"/>
    <s v="Yes"/>
    <x v="0"/>
    <x v="0"/>
    <n v="0"/>
    <x v="1"/>
    <x v="1"/>
    <x v="1"/>
    <s v="5-Oct-1987"/>
    <n v="12148.2"/>
    <x v="1"/>
    <s v="tier - 3"/>
    <x v="1"/>
    <n v="35"/>
  </r>
  <r>
    <x v="1450"/>
    <s v="Horning"/>
    <n v="22.44"/>
    <x v="473"/>
    <s v="Yes"/>
    <x v="0"/>
    <x v="0"/>
    <n v="0"/>
    <x v="1"/>
    <x v="2"/>
    <x v="2"/>
    <s v="29-Aug-1991"/>
    <n v="12198.64"/>
    <x v="1"/>
    <s v="tier - 3"/>
    <x v="14"/>
    <n v="31"/>
  </r>
  <r>
    <x v="1451"/>
    <s v="Goode"/>
    <n v="37.049999999999997"/>
    <x v="531"/>
    <s v="Yes"/>
    <x v="0"/>
    <x v="0"/>
    <n v="0"/>
    <x v="1"/>
    <x v="0"/>
    <x v="0"/>
    <s v="14-Aug-1977"/>
    <n v="12218.7"/>
    <x v="1"/>
    <s v="tier - 1"/>
    <x v="1"/>
    <n v="45"/>
  </r>
  <r>
    <x v="1452"/>
    <s v="Doden"/>
    <n v="22.95"/>
    <x v="317"/>
    <s v="No"/>
    <x v="0"/>
    <x v="0"/>
    <n v="2"/>
    <x v="1"/>
    <x v="2"/>
    <x v="0"/>
    <s v="20-Jul-1964"/>
    <n v="12222.9"/>
    <x v="1"/>
    <s v="tier - 2"/>
    <x v="1"/>
    <n v="58"/>
  </r>
  <r>
    <x v="1453"/>
    <s v="Groff"/>
    <n v="34.200000000000003"/>
    <x v="611"/>
    <s v="Yes"/>
    <x v="0"/>
    <x v="0"/>
    <n v="0"/>
    <x v="1"/>
    <x v="0"/>
    <x v="0"/>
    <s v="2-Jul-1964"/>
    <n v="12224.35"/>
    <x v="1"/>
    <s v="tier - 1"/>
    <x v="1"/>
    <n v="58"/>
  </r>
  <r>
    <x v="1454"/>
    <s v="Kuehler"/>
    <n v="30.59"/>
    <x v="612"/>
    <s v="Yes"/>
    <x v="0"/>
    <x v="0"/>
    <n v="0"/>
    <x v="1"/>
    <x v="0"/>
    <x v="0"/>
    <s v="24-Jun-1964"/>
    <n v="12231.61"/>
    <x v="1"/>
    <s v="tier - 3"/>
    <x v="1"/>
    <n v="58"/>
  </r>
  <r>
    <x v="1455"/>
    <s v="Daniels"/>
    <n v="25.51"/>
    <x v="3"/>
    <s v="No"/>
    <x v="0"/>
    <x v="0"/>
    <n v="0"/>
    <x v="1"/>
    <x v="1"/>
    <x v="1"/>
    <s v="19-Jul-1963"/>
    <n v="12233.83"/>
    <x v="1"/>
    <s v="tier - 1"/>
    <x v="2"/>
    <n v="59"/>
  </r>
  <r>
    <x v="1456"/>
    <s v="Gibby"/>
    <n v="29.04"/>
    <x v="525"/>
    <s v="Yes"/>
    <x v="0"/>
    <x v="0"/>
    <n v="1"/>
    <x v="1"/>
    <x v="1"/>
    <x v="0"/>
    <s v="15-Oct-1964"/>
    <n v="12235.84"/>
    <x v="1"/>
    <s v="tier - 3"/>
    <x v="1"/>
    <n v="58"/>
  </r>
  <r>
    <x v="1457"/>
    <s v="Busa"/>
    <n v="22.135000000000002"/>
    <x v="592"/>
    <s v="Yes"/>
    <x v="0"/>
    <x v="0"/>
    <n v="1"/>
    <x v="1"/>
    <x v="2"/>
    <x v="0"/>
    <s v="29-Jul-1966"/>
    <n v="12237.73"/>
    <x v="1"/>
    <s v="tier - 3"/>
    <x v="1"/>
    <n v="56"/>
  </r>
  <r>
    <x v="1458"/>
    <s v="Moyo"/>
    <n v="21.375"/>
    <x v="538"/>
    <s v="No"/>
    <x v="0"/>
    <x v="0"/>
    <n v="0"/>
    <x v="1"/>
    <x v="2"/>
    <x v="2"/>
    <s v="17-Jul-1963"/>
    <n v="12244.53"/>
    <x v="1"/>
    <s v="tier - 1"/>
    <x v="0"/>
    <n v="59"/>
  </r>
  <r>
    <x v="1459"/>
    <s v="Horn"/>
    <n v="29.19"/>
    <x v="161"/>
    <s v="No"/>
    <x v="0"/>
    <x v="0"/>
    <n v="0"/>
    <x v="1"/>
    <x v="1"/>
    <x v="2"/>
    <s v="23-Jun-1974"/>
    <n v="12245.17"/>
    <x v="1"/>
    <s v="tier - 1"/>
    <x v="1"/>
    <n v="48"/>
  </r>
  <r>
    <x v="1460"/>
    <s v="Bien"/>
    <n v="31.92"/>
    <x v="358"/>
    <s v="Yes"/>
    <x v="0"/>
    <x v="1"/>
    <n v="1"/>
    <x v="1"/>
    <x v="0"/>
    <x v="2"/>
    <s v="23-Nov-1989"/>
    <n v="12254.44"/>
    <x v="1"/>
    <s v="tier - 3"/>
    <x v="14"/>
    <n v="33"/>
  </r>
  <r>
    <x v="1461"/>
    <s v="O'Connor"/>
    <n v="26.315000000000001"/>
    <x v="176"/>
    <s v="Yes"/>
    <x v="0"/>
    <x v="1"/>
    <n v="1"/>
    <x v="1"/>
    <x v="1"/>
    <x v="2"/>
    <s v="13-Aug-1986"/>
    <n v="12255.04"/>
    <x v="1"/>
    <s v="tier - 2"/>
    <x v="14"/>
    <n v="36"/>
  </r>
  <r>
    <x v="1462"/>
    <s v="Ash"/>
    <n v="35.299999999999997"/>
    <x v="495"/>
    <s v="No"/>
    <x v="0"/>
    <x v="0"/>
    <n v="0"/>
    <x v="1"/>
    <x v="0"/>
    <x v="2"/>
    <s v="6-Dec-1966"/>
    <n v="12265.51"/>
    <x v="1"/>
    <s v="tier - 3"/>
    <x v="0"/>
    <n v="56"/>
  </r>
  <r>
    <x v="1463"/>
    <s v="Do Prado"/>
    <n v="18.91"/>
    <x v="613"/>
    <s v="No"/>
    <x v="0"/>
    <x v="0"/>
    <n v="0"/>
    <x v="1"/>
    <x v="2"/>
    <x v="0"/>
    <s v="30-Dec-1967"/>
    <n v="12268.63"/>
    <x v="1"/>
    <s v="tier - 1"/>
    <x v="1"/>
    <n v="55"/>
  </r>
  <r>
    <x v="1464"/>
    <s v="Phillips"/>
    <n v="22.41"/>
    <x v="433"/>
    <s v="Yes"/>
    <x v="0"/>
    <x v="0"/>
    <n v="1"/>
    <x v="1"/>
    <x v="2"/>
    <x v="0"/>
    <s v="28-Aug-1967"/>
    <n v="12269.69"/>
    <x v="1"/>
    <s v="tier - 2"/>
    <x v="1"/>
    <n v="55"/>
  </r>
  <r>
    <x v="1465"/>
    <s v="Kelly"/>
    <n v="22.704999999999998"/>
    <x v="105"/>
    <s v="No"/>
    <x v="0"/>
    <x v="0"/>
    <n v="0"/>
    <x v="1"/>
    <x v="2"/>
    <x v="1"/>
    <s v="16-Nov-1966"/>
    <n v="12282.03"/>
    <x v="1"/>
    <s v="tier - 1"/>
    <x v="7"/>
    <n v="56"/>
  </r>
  <r>
    <x v="1466"/>
    <s v="Dever"/>
    <n v="37.18"/>
    <x v="143"/>
    <s v="No"/>
    <x v="0"/>
    <x v="0"/>
    <n v="0"/>
    <x v="1"/>
    <x v="0"/>
    <x v="2"/>
    <s v="29-Oct-1990"/>
    <n v="12282.38"/>
    <x v="1"/>
    <s v="tier - 1"/>
    <x v="2"/>
    <n v="32"/>
  </r>
  <r>
    <x v="1467"/>
    <s v="Horvath"/>
    <n v="35.97"/>
    <x v="192"/>
    <s v="No"/>
    <x v="0"/>
    <x v="0"/>
    <n v="0"/>
    <x v="1"/>
    <x v="0"/>
    <x v="2"/>
    <s v="28-Oct-1963"/>
    <n v="12299.59"/>
    <x v="1"/>
    <s v="tier - 1"/>
    <x v="7"/>
    <n v="59"/>
  </r>
  <r>
    <x v="1468"/>
    <s v="Danner"/>
    <n v="35.799999999999997"/>
    <x v="614"/>
    <s v="No"/>
    <x v="0"/>
    <x v="0"/>
    <n v="0"/>
    <x v="1"/>
    <x v="0"/>
    <x v="2"/>
    <s v="29-Aug-1963"/>
    <n v="12323.94"/>
    <x v="1"/>
    <s v="tier - 3"/>
    <x v="12"/>
    <n v="59"/>
  </r>
  <r>
    <x v="1469"/>
    <s v="Weiss"/>
    <n v="28.31"/>
    <x v="488"/>
    <s v="Yes"/>
    <x v="0"/>
    <x v="0"/>
    <n v="0"/>
    <x v="1"/>
    <x v="1"/>
    <x v="0"/>
    <s v="2-Aug-1963"/>
    <n v="12333.83"/>
    <x v="1"/>
    <s v="tier - 2"/>
    <x v="2"/>
    <n v="59"/>
  </r>
  <r>
    <x v="1470"/>
    <s v="D'Andrea"/>
    <n v="38.06"/>
    <x v="537"/>
    <s v="No"/>
    <x v="0"/>
    <x v="0"/>
    <n v="0"/>
    <x v="1"/>
    <x v="0"/>
    <x v="0"/>
    <s v="22-Sep-1963"/>
    <n v="12347.17"/>
    <x v="1"/>
    <s v="tier - 3"/>
    <x v="2"/>
    <n v="59"/>
  </r>
  <r>
    <x v="1471"/>
    <s v="Olesky"/>
    <n v="28"/>
    <x v="27"/>
    <s v="No"/>
    <x v="0"/>
    <x v="0"/>
    <n v="1"/>
    <x v="1"/>
    <x v="1"/>
    <x v="2"/>
    <s v="29-Dec-1966"/>
    <n v="12363.55"/>
    <x v="1"/>
    <s v="tier - 3"/>
    <x v="2"/>
    <n v="56"/>
  </r>
  <r>
    <x v="1472"/>
    <s v="Whitcraft"/>
    <n v="34.32"/>
    <x v="401"/>
    <s v="No"/>
    <x v="0"/>
    <x v="0"/>
    <n v="0"/>
    <x v="1"/>
    <x v="0"/>
    <x v="0"/>
    <s v="26-Sep-1962"/>
    <n v="12369.89"/>
    <x v="1"/>
    <s v="tier - 2"/>
    <x v="8"/>
    <n v="60"/>
  </r>
  <r>
    <x v="1473"/>
    <s v="Salazar"/>
    <n v="22.3"/>
    <x v="436"/>
    <s v="Yes"/>
    <x v="0"/>
    <x v="0"/>
    <n v="0"/>
    <x v="1"/>
    <x v="2"/>
    <x v="2"/>
    <s v="29-Dec-1989"/>
    <n v="12404.88"/>
    <x v="1"/>
    <s v="tier - 3"/>
    <x v="5"/>
    <n v="33"/>
  </r>
  <r>
    <x v="1474"/>
    <s v="Todd"/>
    <n v="27.835000000000001"/>
    <x v="100"/>
    <s v="No"/>
    <x v="0"/>
    <x v="0"/>
    <n v="1"/>
    <x v="1"/>
    <x v="1"/>
    <x v="1"/>
    <s v="21-Aug-1972"/>
    <n v="12407.3"/>
    <x v="1"/>
    <s v="tier - 2"/>
    <x v="11"/>
    <n v="50"/>
  </r>
  <r>
    <x v="1475"/>
    <s v="Pond"/>
    <n v="39.229999999999997"/>
    <x v="332"/>
    <s v="No"/>
    <x v="0"/>
    <x v="0"/>
    <n v="0"/>
    <x v="1"/>
    <x v="0"/>
    <x v="2"/>
    <s v="14-Jul-1979"/>
    <n v="12408.29"/>
    <x v="1"/>
    <s v="tier - 1"/>
    <x v="16"/>
    <n v="43"/>
  </r>
  <r>
    <x v="1476"/>
    <s v="Egan"/>
    <n v="19.95"/>
    <x v="184"/>
    <s v="No"/>
    <x v="0"/>
    <x v="0"/>
    <n v="1"/>
    <x v="1"/>
    <x v="2"/>
    <x v="1"/>
    <s v="4-Aug-1964"/>
    <n v="12430.95"/>
    <x v="1"/>
    <s v="tier - 3"/>
    <x v="8"/>
    <n v="58"/>
  </r>
  <r>
    <x v="1477"/>
    <s v="Bersani"/>
    <n v="34.64"/>
    <x v="316"/>
    <s v="No"/>
    <x v="0"/>
    <x v="1"/>
    <n v="1"/>
    <x v="1"/>
    <x v="0"/>
    <x v="2"/>
    <s v="9-Aug-1995"/>
    <n v="12452.25"/>
    <x v="1"/>
    <s v="tier - 3"/>
    <x v="1"/>
    <n v="27"/>
  </r>
  <r>
    <x v="1478"/>
    <s v="Creech"/>
    <n v="18.75"/>
    <x v="379"/>
    <s v="No"/>
    <x v="0"/>
    <x v="0"/>
    <n v="0"/>
    <x v="1"/>
    <x v="2"/>
    <x v="0"/>
    <s v="26-Nov-1968"/>
    <n v="12475.35"/>
    <x v="1"/>
    <s v="tier - 1"/>
    <x v="1"/>
    <n v="54"/>
  </r>
  <r>
    <x v="1479"/>
    <s v="Sudres"/>
    <n v="26.48"/>
    <x v="267"/>
    <s v="No"/>
    <x v="0"/>
    <x v="0"/>
    <n v="1"/>
    <x v="1"/>
    <x v="1"/>
    <x v="2"/>
    <s v="12-Nov-1968"/>
    <n v="12479.71"/>
    <x v="1"/>
    <s v="tier - 3"/>
    <x v="1"/>
    <n v="54"/>
  </r>
  <r>
    <x v="1480"/>
    <s v="Couture"/>
    <n v="34.83"/>
    <x v="427"/>
    <s v="No"/>
    <x v="0"/>
    <x v="0"/>
    <n v="1"/>
    <x v="1"/>
    <x v="0"/>
    <x v="1"/>
    <s v="1-Sep-1967"/>
    <n v="12485.8"/>
    <x v="1"/>
    <s v="tier - 3"/>
    <x v="0"/>
    <n v="55"/>
  </r>
  <r>
    <x v="1481"/>
    <s v="Willard"/>
    <n v="25.46"/>
    <x v="144"/>
    <s v="No"/>
    <x v="0"/>
    <x v="0"/>
    <n v="0"/>
    <x v="1"/>
    <x v="1"/>
    <x v="2"/>
    <s v="3-Dec-1968"/>
    <n v="12495.29"/>
    <x v="1"/>
    <s v="tier - 3"/>
    <x v="1"/>
    <n v="54"/>
  </r>
  <r>
    <x v="1482"/>
    <s v="Patronick"/>
    <n v="23.31"/>
    <x v="615"/>
    <s v="No"/>
    <x v="0"/>
    <x v="0"/>
    <n v="0"/>
    <x v="1"/>
    <x v="2"/>
    <x v="0"/>
    <s v="12-Jul-1966"/>
    <n v="12499.88"/>
    <x v="1"/>
    <s v="tier - 2"/>
    <x v="1"/>
    <n v="56"/>
  </r>
  <r>
    <x v="1483"/>
    <s v="Depasquale"/>
    <n v="29"/>
    <x v="176"/>
    <s v="No"/>
    <x v="0"/>
    <x v="0"/>
    <n v="0"/>
    <x v="1"/>
    <x v="1"/>
    <x v="2"/>
    <s v="16-Oct-1962"/>
    <n v="12523.6"/>
    <x v="1"/>
    <s v="tier - 3"/>
    <x v="1"/>
    <n v="60"/>
  </r>
  <r>
    <x v="1484"/>
    <s v="Lavergne"/>
    <n v="32.869999999999997"/>
    <x v="196"/>
    <s v="No"/>
    <x v="0"/>
    <x v="0"/>
    <n v="0"/>
    <x v="1"/>
    <x v="0"/>
    <x v="2"/>
    <s v="28-Nov-1961"/>
    <n v="12557.61"/>
    <x v="1"/>
    <s v="tier - 3"/>
    <x v="0"/>
    <n v="61"/>
  </r>
  <r>
    <x v="1485"/>
    <s v="Kawakami"/>
    <n v="26.18"/>
    <x v="507"/>
    <s v="No"/>
    <x v="0"/>
    <x v="0"/>
    <n v="0"/>
    <x v="1"/>
    <x v="1"/>
    <x v="2"/>
    <s v="28-Nov-1961"/>
    <n v="12574.05"/>
    <x v="1"/>
    <s v="tier - 1"/>
    <x v="2"/>
    <n v="61"/>
  </r>
  <r>
    <x v="1486"/>
    <s v="Gonsalves"/>
    <n v="25.3"/>
    <x v="89"/>
    <s v="No"/>
    <x v="0"/>
    <x v="0"/>
    <n v="0"/>
    <x v="1"/>
    <x v="1"/>
    <x v="2"/>
    <s v="26-Nov-1969"/>
    <n v="12579.92"/>
    <x v="1"/>
    <s v="tier - 1"/>
    <x v="7"/>
    <n v="53"/>
  </r>
  <r>
    <x v="1487"/>
    <s v="Peck"/>
    <n v="36.94"/>
    <x v="616"/>
    <s v="Yes"/>
    <x v="0"/>
    <x v="0"/>
    <n v="1"/>
    <x v="1"/>
    <x v="0"/>
    <x v="2"/>
    <s v="18-Jun-1970"/>
    <n v="12592.53"/>
    <x v="1"/>
    <s v="tier - 2"/>
    <x v="0"/>
    <n v="52"/>
  </r>
  <r>
    <x v="1488"/>
    <s v="Aure"/>
    <n v="22.86"/>
    <x v="617"/>
    <s v="No"/>
    <x v="0"/>
    <x v="0"/>
    <n v="0"/>
    <x v="1"/>
    <x v="2"/>
    <x v="0"/>
    <s v="11-Aug-1988"/>
    <n v="12600.46"/>
    <x v="1"/>
    <s v="tier - 1"/>
    <x v="9"/>
    <n v="34"/>
  </r>
  <r>
    <x v="1489"/>
    <s v="Mattingly"/>
    <n v="18.760000000000002"/>
    <x v="316"/>
    <s v="Yes"/>
    <x v="0"/>
    <x v="1"/>
    <n v="1"/>
    <x v="1"/>
    <x v="2"/>
    <x v="2"/>
    <s v="18-Nov-1998"/>
    <n v="12609.89"/>
    <x v="1"/>
    <s v="tier - 3"/>
    <x v="1"/>
    <n v="24"/>
  </r>
  <r>
    <x v="1490"/>
    <s v="Stelpflug"/>
    <n v="24.36"/>
    <x v="252"/>
    <s v="No"/>
    <x v="0"/>
    <x v="0"/>
    <n v="0"/>
    <x v="1"/>
    <x v="2"/>
    <x v="2"/>
    <s v="19-Aug-1963"/>
    <n v="12622.18"/>
    <x v="1"/>
    <s v="tier - 1"/>
    <x v="1"/>
    <n v="59"/>
  </r>
  <r>
    <x v="1491"/>
    <s v="Sanchez Antognini"/>
    <n v="32.299999999999997"/>
    <x v="391"/>
    <s v="No"/>
    <x v="0"/>
    <x v="0"/>
    <n v="0"/>
    <x v="1"/>
    <x v="0"/>
    <x v="2"/>
    <s v="28-Dec-1970"/>
    <n v="12624.74"/>
    <x v="1"/>
    <s v="tier - 1"/>
    <x v="1"/>
    <n v="52"/>
  </r>
  <r>
    <x v="1492"/>
    <s v="Condon"/>
    <n v="22.704999999999998"/>
    <x v="90"/>
    <s v="Yes"/>
    <x v="0"/>
    <x v="0"/>
    <n v="0"/>
    <x v="1"/>
    <x v="2"/>
    <x v="2"/>
    <s v="4-Oct-1965"/>
    <n v="12629.17"/>
    <x v="1"/>
    <s v="tier - 1"/>
    <x v="0"/>
    <n v="57"/>
  </r>
  <r>
    <x v="1493"/>
    <s v="Magato"/>
    <n v="21.79"/>
    <x v="234"/>
    <s v="Yes"/>
    <x v="0"/>
    <x v="0"/>
    <n v="1"/>
    <x v="1"/>
    <x v="2"/>
    <x v="0"/>
    <s v="22-Nov-1962"/>
    <n v="12629.9"/>
    <x v="1"/>
    <s v="tier - 3"/>
    <x v="0"/>
    <n v="60"/>
  </r>
  <r>
    <x v="1494"/>
    <s v="Dombrowski"/>
    <n v="24.52"/>
    <x v="70"/>
    <s v="No"/>
    <x v="0"/>
    <x v="0"/>
    <n v="0"/>
    <x v="1"/>
    <x v="2"/>
    <x v="2"/>
    <s v="22-Jul-1962"/>
    <n v="12638.2"/>
    <x v="1"/>
    <s v="tier - 1"/>
    <x v="2"/>
    <n v="60"/>
  </r>
  <r>
    <x v="1495"/>
    <s v="Ohara"/>
    <n v="39.520000000000003"/>
    <x v="536"/>
    <s v="No"/>
    <x v="0"/>
    <x v="0"/>
    <n v="0"/>
    <x v="1"/>
    <x v="0"/>
    <x v="0"/>
    <s v="5-Sep-1972"/>
    <n v="12640.24"/>
    <x v="1"/>
    <s v="tier - 1"/>
    <x v="2"/>
    <n v="50"/>
  </r>
  <r>
    <x v="1496"/>
    <s v="Cifuentes Fetiva"/>
    <n v="24.49"/>
    <x v="145"/>
    <s v="No"/>
    <x v="0"/>
    <x v="0"/>
    <n v="0"/>
    <x v="1"/>
    <x v="2"/>
    <x v="2"/>
    <s v="17-Dec-1966"/>
    <n v="12643.38"/>
    <x v="1"/>
    <s v="tier - 1"/>
    <x v="1"/>
    <n v="56"/>
  </r>
  <r>
    <x v="1497"/>
    <s v="Keno"/>
    <n v="26.315000000000001"/>
    <x v="216"/>
    <s v="No"/>
    <x v="0"/>
    <x v="0"/>
    <n v="0"/>
    <x v="1"/>
    <x v="1"/>
    <x v="1"/>
    <s v="11-Jul-1962"/>
    <n v="12644.59"/>
    <x v="1"/>
    <s v="tier - 2"/>
    <x v="2"/>
    <n v="60"/>
  </r>
  <r>
    <x v="1498"/>
    <s v="Bruce"/>
    <n v="22.58"/>
    <x v="258"/>
    <s v="No"/>
    <x v="0"/>
    <x v="0"/>
    <n v="0"/>
    <x v="1"/>
    <x v="2"/>
    <x v="0"/>
    <s v="14-Sep-1965"/>
    <n v="12646.21"/>
    <x v="1"/>
    <s v="tier - 2"/>
    <x v="2"/>
    <n v="57"/>
  </r>
  <r>
    <x v="1499"/>
    <s v="Lorch"/>
    <n v="19.475000000000001"/>
    <x v="435"/>
    <s v="No"/>
    <x v="0"/>
    <x v="0"/>
    <n v="1"/>
    <x v="1"/>
    <x v="2"/>
    <x v="2"/>
    <s v="27-Aug-1962"/>
    <n v="12648.7"/>
    <x v="1"/>
    <s v="tier - 2"/>
    <x v="0"/>
    <n v="60"/>
  </r>
  <r>
    <x v="1500"/>
    <s v="Sullivan"/>
    <n v="26.33"/>
    <x v="270"/>
    <s v="No"/>
    <x v="0"/>
    <x v="0"/>
    <n v="0"/>
    <x v="1"/>
    <x v="1"/>
    <x v="2"/>
    <s v="24-Sep-1974"/>
    <n v="12697.48"/>
    <x v="1"/>
    <s v="tier - 3"/>
    <x v="11"/>
    <n v="48"/>
  </r>
  <r>
    <x v="1501"/>
    <s v="Cave"/>
    <n v="17.29"/>
    <x v="353"/>
    <s v="Yes"/>
    <x v="0"/>
    <x v="0"/>
    <n v="0"/>
    <x v="1"/>
    <x v="3"/>
    <x v="2"/>
    <s v="7-Jul-1992"/>
    <n v="12699.56"/>
    <x v="1"/>
    <s v="tier - 2"/>
    <x v="2"/>
    <n v="30"/>
  </r>
  <r>
    <x v="1502"/>
    <s v="Gudenkauf"/>
    <n v="42.88"/>
    <x v="189"/>
    <s v="No"/>
    <x v="1"/>
    <x v="0"/>
    <n v="1"/>
    <x v="1"/>
    <x v="0"/>
    <x v="2"/>
    <s v="28-Nov-1964"/>
    <n v="12700.63"/>
    <x v="1"/>
    <s v="tier - 3"/>
    <x v="2"/>
    <n v="58"/>
  </r>
  <r>
    <x v="1503"/>
    <s v="Thomas"/>
    <n v="32.200000000000003"/>
    <x v="618"/>
    <s v="Yes"/>
    <x v="0"/>
    <x v="0"/>
    <n v="0"/>
    <x v="1"/>
    <x v="0"/>
    <x v="0"/>
    <s v="8-Jul-1970"/>
    <n v="12713"/>
    <x v="1"/>
    <s v="tier - 1"/>
    <x v="2"/>
    <n v="52"/>
  </r>
  <r>
    <x v="1504"/>
    <s v="Holley"/>
    <n v="18.75"/>
    <x v="324"/>
    <s v="Yes"/>
    <x v="0"/>
    <x v="1"/>
    <n v="1"/>
    <x v="1"/>
    <x v="2"/>
    <x v="2"/>
    <s v="17-Jul-1988"/>
    <n v="12718.21"/>
    <x v="1"/>
    <s v="tier - 1"/>
    <x v="14"/>
    <n v="34"/>
  </r>
  <r>
    <x v="1505"/>
    <s v="Kemble"/>
    <n v="22.36"/>
    <x v="461"/>
    <s v="No"/>
    <x v="0"/>
    <x v="0"/>
    <n v="0"/>
    <x v="1"/>
    <x v="2"/>
    <x v="0"/>
    <s v="2-Sep-1962"/>
    <n v="12731"/>
    <x v="1"/>
    <s v="tier - 3"/>
    <x v="5"/>
    <n v="60"/>
  </r>
  <r>
    <x v="1506"/>
    <s v="Bentley"/>
    <n v="23.94"/>
    <x v="537"/>
    <s v="Yes"/>
    <x v="0"/>
    <x v="0"/>
    <n v="0"/>
    <x v="1"/>
    <x v="2"/>
    <x v="0"/>
    <s v="1-Oct-1962"/>
    <n v="12741.17"/>
    <x v="1"/>
    <s v="tier - 1"/>
    <x v="12"/>
    <n v="60"/>
  </r>
  <r>
    <x v="1507"/>
    <s v="Jones"/>
    <n v="30.1"/>
    <x v="495"/>
    <s v="No"/>
    <x v="0"/>
    <x v="1"/>
    <n v="1"/>
    <x v="1"/>
    <x v="0"/>
    <x v="2"/>
    <s v="25-Sep-1975"/>
    <n v="12770.27"/>
    <x v="1"/>
    <s v="tier - 3"/>
    <x v="11"/>
    <n v="47"/>
  </r>
  <r>
    <x v="1508"/>
    <s v="Tremblay"/>
    <n v="21.93"/>
    <x v="562"/>
    <s v="No"/>
    <x v="0"/>
    <x v="0"/>
    <n v="0"/>
    <x v="1"/>
    <x v="2"/>
    <x v="1"/>
    <s v="7-Oct-1972"/>
    <n v="12776.05"/>
    <x v="1"/>
    <s v="tier - 3"/>
    <x v="14"/>
    <n v="50"/>
  </r>
  <r>
    <x v="1509"/>
    <s v="Bellucci"/>
    <n v="39.75"/>
    <x v="86"/>
    <s v="No"/>
    <x v="1"/>
    <x v="0"/>
    <n v="1"/>
    <x v="1"/>
    <x v="0"/>
    <x v="2"/>
    <s v="5-Dec-1963"/>
    <n v="12788.03"/>
    <x v="1"/>
    <s v="tier - 3"/>
    <x v="7"/>
    <n v="59"/>
  </r>
  <r>
    <x v="1510"/>
    <s v="Collins"/>
    <n v="26.03"/>
    <x v="47"/>
    <s v="No"/>
    <x v="0"/>
    <x v="1"/>
    <n v="1"/>
    <x v="1"/>
    <x v="1"/>
    <x v="2"/>
    <s v="29-Oct-1983"/>
    <n v="12788.18"/>
    <x v="1"/>
    <s v="tier - 1"/>
    <x v="14"/>
    <n v="39"/>
  </r>
  <r>
    <x v="1511"/>
    <s v="Gillman"/>
    <n v="34.51"/>
    <x v="106"/>
    <s v="No"/>
    <x v="0"/>
    <x v="0"/>
    <n v="0"/>
    <x v="1"/>
    <x v="0"/>
    <x v="1"/>
    <s v="24-Jul-1978"/>
    <n v="12797.21"/>
    <x v="1"/>
    <s v="tier - 1"/>
    <x v="8"/>
    <n v="44"/>
  </r>
  <r>
    <x v="1512"/>
    <s v="West"/>
    <n v="19.32"/>
    <x v="619"/>
    <s v="Yes"/>
    <x v="0"/>
    <x v="0"/>
    <n v="1"/>
    <x v="1"/>
    <x v="2"/>
    <x v="0"/>
    <s v="20-Jul-1963"/>
    <n v="12815.44"/>
    <x v="1"/>
    <s v="tier - 3"/>
    <x v="8"/>
    <n v="59"/>
  </r>
  <r>
    <x v="1513"/>
    <s v="Chida"/>
    <n v="28.5"/>
    <x v="67"/>
    <s v="No"/>
    <x v="0"/>
    <x v="0"/>
    <n v="0"/>
    <x v="1"/>
    <x v="1"/>
    <x v="2"/>
    <s v="25-Sep-1967"/>
    <n v="12823.25"/>
    <x v="1"/>
    <s v="tier - 3"/>
    <x v="11"/>
    <n v="55"/>
  </r>
  <r>
    <x v="1514"/>
    <s v="Reisenauer"/>
    <n v="30.875"/>
    <x v="419"/>
    <s v="Yes"/>
    <x v="0"/>
    <x v="0"/>
    <n v="0"/>
    <x v="1"/>
    <x v="0"/>
    <x v="2"/>
    <s v="9-Nov-2004"/>
    <n v="12829.46"/>
    <x v="1"/>
    <s v="tier - 3"/>
    <x v="5"/>
    <n v="18"/>
  </r>
  <r>
    <x v="1515"/>
    <s v="Rosenberg-Wohl"/>
    <n v="24.02"/>
    <x v="24"/>
    <s v="No"/>
    <x v="0"/>
    <x v="0"/>
    <n v="0"/>
    <x v="1"/>
    <x v="2"/>
    <x v="2"/>
    <s v="27-Sep-1993"/>
    <n v="12847.24"/>
    <x v="1"/>
    <s v="tier - 2"/>
    <x v="1"/>
    <n v="29"/>
  </r>
  <r>
    <x v="1516"/>
    <s v="Theriault"/>
    <n v="36.08"/>
    <x v="429"/>
    <s v="Yes"/>
    <x v="0"/>
    <x v="0"/>
    <n v="0"/>
    <x v="1"/>
    <x v="0"/>
    <x v="0"/>
    <s v="22-Sep-1973"/>
    <n v="12852.37"/>
    <x v="1"/>
    <s v="tier - 1"/>
    <x v="1"/>
    <n v="49"/>
  </r>
  <r>
    <x v="1517"/>
    <s v="Manuel"/>
    <n v="32.200000000000003"/>
    <x v="620"/>
    <s v="Yes"/>
    <x v="0"/>
    <x v="0"/>
    <n v="0"/>
    <x v="1"/>
    <x v="0"/>
    <x v="0"/>
    <s v="27-Sep-1963"/>
    <n v="12856.84"/>
    <x v="1"/>
    <s v="tier - 3"/>
    <x v="11"/>
    <n v="59"/>
  </r>
  <r>
    <x v="1518"/>
    <s v="Demko"/>
    <n v="28.05"/>
    <x v="543"/>
    <s v="Yes"/>
    <x v="0"/>
    <x v="0"/>
    <n v="0"/>
    <x v="1"/>
    <x v="1"/>
    <x v="0"/>
    <s v="6-Aug-1984"/>
    <n v="12870.31"/>
    <x v="1"/>
    <s v="tier - 3"/>
    <x v="1"/>
    <n v="38"/>
  </r>
  <r>
    <x v="1519"/>
    <s v="Battaglia"/>
    <n v="19"/>
    <x v="339"/>
    <s v="Yes"/>
    <x v="0"/>
    <x v="0"/>
    <n v="1"/>
    <x v="1"/>
    <x v="2"/>
    <x v="2"/>
    <s v="9-Jul-2004"/>
    <n v="12890.06"/>
    <x v="1"/>
    <s v="tier - 1"/>
    <x v="4"/>
    <n v="18"/>
  </r>
  <r>
    <x v="1520"/>
    <s v="Follo"/>
    <n v="16.13"/>
    <x v="117"/>
    <s v="Yes"/>
    <x v="0"/>
    <x v="0"/>
    <n v="2"/>
    <x v="1"/>
    <x v="3"/>
    <x v="2"/>
    <s v="16-Aug-1963"/>
    <n v="12913.99"/>
    <x v="1"/>
    <s v="tier - 2"/>
    <x v="5"/>
    <n v="59"/>
  </r>
  <r>
    <x v="1521"/>
    <s v="Barana"/>
    <n v="18.77"/>
    <x v="621"/>
    <s v="Yes"/>
    <x v="0"/>
    <x v="0"/>
    <n v="2"/>
    <x v="1"/>
    <x v="2"/>
    <x v="0"/>
    <s v="1-Sep-1963"/>
    <n v="12925.89"/>
    <x v="1"/>
    <s v="tier - 2"/>
    <x v="0"/>
    <n v="59"/>
  </r>
  <r>
    <x v="1522"/>
    <s v="Lysaght"/>
    <n v="28.88"/>
    <x v="5"/>
    <s v="Yes"/>
    <x v="0"/>
    <x v="0"/>
    <n v="1"/>
    <x v="1"/>
    <x v="1"/>
    <x v="0"/>
    <s v="14-Aug-1963"/>
    <n v="12928.79"/>
    <x v="1"/>
    <s v="tier - 2"/>
    <x v="0"/>
    <n v="59"/>
  </r>
  <r>
    <x v="1523"/>
    <s v="Chalmers"/>
    <n v="27.55"/>
    <x v="535"/>
    <s v="Yes"/>
    <x v="0"/>
    <x v="0"/>
    <n v="1"/>
    <x v="1"/>
    <x v="1"/>
    <x v="0"/>
    <s v="22-Dec-1966"/>
    <n v="12949.16"/>
    <x v="1"/>
    <s v="tier - 3"/>
    <x v="0"/>
    <n v="56"/>
  </r>
  <r>
    <x v="1524"/>
    <s v="Phillippi"/>
    <n v="15.6"/>
    <x v="461"/>
    <s v="No"/>
    <x v="0"/>
    <x v="0"/>
    <n v="0"/>
    <x v="1"/>
    <x v="3"/>
    <x v="0"/>
    <s v="20-Aug-1961"/>
    <n v="12950.07"/>
    <x v="1"/>
    <s v="tier - 1"/>
    <x v="1"/>
    <n v="61"/>
  </r>
  <r>
    <x v="1525"/>
    <s v="MacPherson"/>
    <n v="21.99"/>
    <x v="104"/>
    <s v="No"/>
    <x v="0"/>
    <x v="0"/>
    <n v="0"/>
    <x v="1"/>
    <x v="2"/>
    <x v="0"/>
    <s v="4-Nov-1960"/>
    <n v="12957.12"/>
    <x v="1"/>
    <s v="tier - 1"/>
    <x v="2"/>
    <n v="62"/>
  </r>
  <r>
    <x v="1526"/>
    <s v="Delfidio"/>
    <n v="34.85"/>
    <x v="56"/>
    <s v="No"/>
    <x v="0"/>
    <x v="0"/>
    <n v="0"/>
    <x v="1"/>
    <x v="0"/>
    <x v="1"/>
    <s v="22-Jun-1960"/>
    <n v="12979.36"/>
    <x v="1"/>
    <s v="tier - 1"/>
    <x v="2"/>
    <n v="62"/>
  </r>
  <r>
    <x v="1527"/>
    <s v="Cummings"/>
    <n v="24.51"/>
    <x v="249"/>
    <s v="Yes"/>
    <x v="0"/>
    <x v="1"/>
    <n v="1"/>
    <x v="1"/>
    <x v="2"/>
    <x v="2"/>
    <s v="23-Sep-1960"/>
    <n v="12981.35"/>
    <x v="1"/>
    <s v="tier - 3"/>
    <x v="0"/>
    <n v="62"/>
  </r>
  <r>
    <x v="1528"/>
    <s v="Schroegel"/>
    <n v="19.399999999999999"/>
    <x v="398"/>
    <s v="No"/>
    <x v="0"/>
    <x v="0"/>
    <n v="0"/>
    <x v="1"/>
    <x v="2"/>
    <x v="0"/>
    <s v="28-Nov-1960"/>
    <n v="12982.87"/>
    <x v="1"/>
    <s v="tier - 1"/>
    <x v="0"/>
    <n v="62"/>
  </r>
  <r>
    <x v="1529"/>
    <s v="Williams"/>
    <n v="15.1"/>
    <x v="12"/>
    <s v="No"/>
    <x v="0"/>
    <x v="0"/>
    <n v="0"/>
    <x v="1"/>
    <x v="3"/>
    <x v="0"/>
    <s v="27-Nov-1979"/>
    <n v="12994.12"/>
    <x v="1"/>
    <s v="tier - 2"/>
    <x v="14"/>
    <n v="43"/>
  </r>
  <r>
    <x v="1530"/>
    <s v="Casey"/>
    <n v="23.37"/>
    <x v="450"/>
    <s v="Yes"/>
    <x v="0"/>
    <x v="0"/>
    <n v="0"/>
    <x v="1"/>
    <x v="2"/>
    <x v="2"/>
    <s v="30-Oct-1981"/>
    <n v="13002.91"/>
    <x v="1"/>
    <s v="tier - 1"/>
    <x v="1"/>
    <n v="41"/>
  </r>
  <r>
    <x v="1531"/>
    <s v="Randall"/>
    <n v="42.4"/>
    <x v="81"/>
    <s v="No"/>
    <x v="0"/>
    <x v="0"/>
    <n v="0"/>
    <x v="1"/>
    <x v="0"/>
    <x v="2"/>
    <s v="24-Jun-1962"/>
    <n v="13004.95"/>
    <x v="1"/>
    <s v="tier - 1"/>
    <x v="1"/>
    <n v="60"/>
  </r>
  <r>
    <x v="1532"/>
    <s v="Doyon"/>
    <n v="28.405000000000001"/>
    <x v="13"/>
    <s v="Yes"/>
    <x v="0"/>
    <x v="0"/>
    <n v="0"/>
    <x v="1"/>
    <x v="1"/>
    <x v="0"/>
    <s v="13-Dec-1969"/>
    <n v="13008.07"/>
    <x v="1"/>
    <s v="tier - 3"/>
    <x v="1"/>
    <n v="53"/>
  </r>
  <r>
    <x v="1533"/>
    <s v="Sankey"/>
    <n v="23.4"/>
    <x v="47"/>
    <s v="No"/>
    <x v="0"/>
    <x v="0"/>
    <n v="0"/>
    <x v="1"/>
    <x v="2"/>
    <x v="2"/>
    <s v="27-Sep-1972"/>
    <n v="13010.86"/>
    <x v="1"/>
    <s v="tier - 2"/>
    <x v="1"/>
    <n v="50"/>
  </r>
  <r>
    <x v="1534"/>
    <s v="Stilgenbauer"/>
    <n v="33.44"/>
    <x v="117"/>
    <s v="No"/>
    <x v="0"/>
    <x v="0"/>
    <n v="0"/>
    <x v="1"/>
    <x v="0"/>
    <x v="2"/>
    <s v="20-Jul-1962"/>
    <n v="13012.21"/>
    <x v="1"/>
    <s v="tier - 1"/>
    <x v="1"/>
    <n v="60"/>
  </r>
  <r>
    <x v="1535"/>
    <s v="Jaskiewicz"/>
    <n v="21.12"/>
    <x v="115"/>
    <s v="No"/>
    <x v="0"/>
    <x v="0"/>
    <n v="1"/>
    <x v="1"/>
    <x v="2"/>
    <x v="2"/>
    <s v="23-Sep-1964"/>
    <n v="13019.16"/>
    <x v="1"/>
    <s v="tier - 1"/>
    <x v="8"/>
    <n v="58"/>
  </r>
  <r>
    <x v="1536"/>
    <s v="Deppen"/>
    <n v="18.48"/>
    <x v="293"/>
    <s v="Yes"/>
    <x v="0"/>
    <x v="0"/>
    <n v="2"/>
    <x v="1"/>
    <x v="3"/>
    <x v="0"/>
    <s v="4-Nov-1965"/>
    <n v="13023.93"/>
    <x v="1"/>
    <s v="tier - 2"/>
    <x v="7"/>
    <n v="57"/>
  </r>
  <r>
    <x v="1537"/>
    <s v="Hine"/>
    <n v="16.815000000000001"/>
    <x v="507"/>
    <s v="No"/>
    <x v="0"/>
    <x v="0"/>
    <n v="1"/>
    <x v="1"/>
    <x v="3"/>
    <x v="2"/>
    <s v="9-Nov-1961"/>
    <n v="13041.92"/>
    <x v="1"/>
    <s v="tier - 1"/>
    <x v="2"/>
    <n v="61"/>
  </r>
  <r>
    <x v="1538"/>
    <s v="Mathews"/>
    <n v="26.72"/>
    <x v="419"/>
    <s v="No"/>
    <x v="0"/>
    <x v="0"/>
    <n v="0"/>
    <x v="1"/>
    <x v="1"/>
    <x v="2"/>
    <s v="23-Sep-1969"/>
    <n v="13044.41"/>
    <x v="1"/>
    <s v="tier - 1"/>
    <x v="1"/>
    <n v="53"/>
  </r>
  <r>
    <x v="1539"/>
    <s v="Yabu"/>
    <n v="41.42"/>
    <x v="587"/>
    <s v="No"/>
    <x v="0"/>
    <x v="1"/>
    <n v="1"/>
    <x v="1"/>
    <x v="0"/>
    <x v="2"/>
    <s v="6-Aug-1967"/>
    <n v="13047.33"/>
    <x v="1"/>
    <s v="tier - 3"/>
    <x v="8"/>
    <n v="55"/>
  </r>
  <r>
    <x v="1540"/>
    <s v="Strang"/>
    <n v="20.69"/>
    <x v="622"/>
    <s v="No"/>
    <x v="0"/>
    <x v="0"/>
    <n v="2"/>
    <x v="1"/>
    <x v="2"/>
    <x v="0"/>
    <s v="26-Oct-1985"/>
    <n v="13051.22"/>
    <x v="1"/>
    <s v="tier - 1"/>
    <x v="14"/>
    <n v="37"/>
  </r>
  <r>
    <x v="1541"/>
    <s v="Frank"/>
    <n v="41.23"/>
    <x v="180"/>
    <s v="No"/>
    <x v="0"/>
    <x v="0"/>
    <n v="0"/>
    <x v="1"/>
    <x v="0"/>
    <x v="2"/>
    <s v="6-Nov-1961"/>
    <n v="13063.88"/>
    <x v="1"/>
    <s v="tier - 2"/>
    <x v="2"/>
    <n v="61"/>
  </r>
  <r>
    <x v="1542"/>
    <s v="Shanley"/>
    <n v="29.9"/>
    <x v="119"/>
    <s v="No"/>
    <x v="0"/>
    <x v="0"/>
    <n v="0"/>
    <x v="1"/>
    <x v="1"/>
    <x v="1"/>
    <s v="17-Jul-1978"/>
    <n v="13101.74"/>
    <x v="1"/>
    <s v="tier - 2"/>
    <x v="14"/>
    <n v="44"/>
  </r>
  <r>
    <x v="1543"/>
    <s v="Mancebo Garcia"/>
    <n v="34.104999999999997"/>
    <x v="623"/>
    <s v="No"/>
    <x v="0"/>
    <x v="0"/>
    <n v="0"/>
    <x v="1"/>
    <x v="0"/>
    <x v="1"/>
    <s v="30-Oct-1971"/>
    <n v="13110.79"/>
    <x v="1"/>
    <s v="tier - 2"/>
    <x v="2"/>
    <n v="51"/>
  </r>
  <r>
    <x v="1544"/>
    <s v="Keehan"/>
    <n v="24.97"/>
    <x v="585"/>
    <s v="No"/>
    <x v="0"/>
    <x v="0"/>
    <n v="0"/>
    <x v="1"/>
    <x v="2"/>
    <x v="2"/>
    <s v="2-Aug-1962"/>
    <n v="13112.6"/>
    <x v="1"/>
    <s v="tier - 3"/>
    <x v="1"/>
    <n v="60"/>
  </r>
  <r>
    <x v="1545"/>
    <s v="Mahaney"/>
    <n v="34.799999999999997"/>
    <x v="40"/>
    <s v="No"/>
    <x v="0"/>
    <x v="0"/>
    <n v="1"/>
    <x v="1"/>
    <x v="0"/>
    <x v="2"/>
    <s v="12-Aug-1992"/>
    <n v="13113.51"/>
    <x v="1"/>
    <s v="tier - 2"/>
    <x v="14"/>
    <n v="30"/>
  </r>
  <r>
    <x v="1546"/>
    <s v="Nolan"/>
    <n v="32.965000000000003"/>
    <x v="624"/>
    <s v="Yes"/>
    <x v="0"/>
    <x v="0"/>
    <n v="0"/>
    <x v="1"/>
    <x v="0"/>
    <x v="0"/>
    <s v="14-Sep-1963"/>
    <n v="13116.84"/>
    <x v="1"/>
    <s v="tier - 1"/>
    <x v="1"/>
    <n v="59"/>
  </r>
  <r>
    <x v="1547"/>
    <s v="Sobrino"/>
    <n v="27.265000000000001"/>
    <x v="49"/>
    <s v="No"/>
    <x v="0"/>
    <x v="0"/>
    <n v="1"/>
    <x v="1"/>
    <x v="1"/>
    <x v="2"/>
    <s v="16-Aug-1999"/>
    <n v="13126.68"/>
    <x v="1"/>
    <s v="tier - 3"/>
    <x v="2"/>
    <n v="23"/>
  </r>
  <r>
    <x v="1548"/>
    <s v="Gennaro"/>
    <n v="17.059999999999999"/>
    <x v="519"/>
    <s v="No"/>
    <x v="0"/>
    <x v="0"/>
    <n v="0"/>
    <x v="1"/>
    <x v="3"/>
    <x v="0"/>
    <s v="7-Sep-1961"/>
    <n v="13129.6"/>
    <x v="1"/>
    <s v="tier - 2"/>
    <x v="12"/>
    <n v="61"/>
  </r>
  <r>
    <x v="1549"/>
    <s v="Mayer"/>
    <n v="36.29"/>
    <x v="195"/>
    <s v="No"/>
    <x v="0"/>
    <x v="0"/>
    <n v="0"/>
    <x v="1"/>
    <x v="0"/>
    <x v="1"/>
    <s v="6-Dec-1961"/>
    <n v="13143.34"/>
    <x v="1"/>
    <s v="tier - 2"/>
    <x v="13"/>
    <n v="61"/>
  </r>
  <r>
    <x v="1550"/>
    <s v="Becker"/>
    <n v="28.594999999999999"/>
    <x v="625"/>
    <s v="Yes"/>
    <x v="0"/>
    <x v="0"/>
    <n v="1"/>
    <x v="1"/>
    <x v="1"/>
    <x v="0"/>
    <s v="6-Dec-1961"/>
    <n v="13143.86"/>
    <x v="1"/>
    <s v="tier - 2"/>
    <x v="5"/>
    <n v="61"/>
  </r>
  <r>
    <x v="1551"/>
    <s v="Moore"/>
    <n v="17.8"/>
    <x v="56"/>
    <s v="Yes"/>
    <x v="0"/>
    <x v="1"/>
    <n v="1"/>
    <x v="1"/>
    <x v="3"/>
    <x v="1"/>
    <s v="5-Aug-1962"/>
    <n v="13204.29"/>
    <x v="1"/>
    <s v="tier - 1"/>
    <x v="8"/>
    <n v="60"/>
  </r>
  <r>
    <x v="1552"/>
    <s v="Platt"/>
    <n v="21.4"/>
    <x v="374"/>
    <s v="No"/>
    <x v="0"/>
    <x v="0"/>
    <n v="0"/>
    <x v="1"/>
    <x v="2"/>
    <x v="2"/>
    <s v="15-Oct-1982"/>
    <n v="13214.43"/>
    <x v="1"/>
    <s v="tier - 2"/>
    <x v="1"/>
    <n v="40"/>
  </r>
  <r>
    <x v="1553"/>
    <s v="Brodeur"/>
    <n v="23.01"/>
    <x v="82"/>
    <s v="No"/>
    <x v="0"/>
    <x v="0"/>
    <n v="0"/>
    <x v="1"/>
    <x v="2"/>
    <x v="2"/>
    <s v="7-Dec-1962"/>
    <n v="13217.09"/>
    <x v="1"/>
    <s v="tier - 1"/>
    <x v="8"/>
    <n v="60"/>
  </r>
  <r>
    <x v="1554"/>
    <s v="Knight Pech"/>
    <n v="19.86"/>
    <x v="133"/>
    <s v="Yes"/>
    <x v="0"/>
    <x v="0"/>
    <n v="0"/>
    <x v="1"/>
    <x v="2"/>
    <x v="2"/>
    <s v="13-Nov-1965"/>
    <n v="13224.06"/>
    <x v="1"/>
    <s v="tier - 3"/>
    <x v="8"/>
    <n v="57"/>
  </r>
  <r>
    <x v="1555"/>
    <s v="Richter"/>
    <n v="33.58"/>
    <x v="31"/>
    <s v="No"/>
    <x v="0"/>
    <x v="0"/>
    <n v="0"/>
    <x v="1"/>
    <x v="0"/>
    <x v="2"/>
    <s v="24-Nov-1962"/>
    <n v="13224.69"/>
    <x v="1"/>
    <s v="tier - 2"/>
    <x v="2"/>
    <n v="60"/>
  </r>
  <r>
    <x v="1556"/>
    <s v="Jubinski"/>
    <n v="29.81"/>
    <x v="124"/>
    <s v="No"/>
    <x v="0"/>
    <x v="0"/>
    <n v="0"/>
    <x v="1"/>
    <x v="1"/>
    <x v="2"/>
    <s v="11-Oct-1962"/>
    <n v="13228.85"/>
    <x v="1"/>
    <s v="tier - 3"/>
    <x v="9"/>
    <n v="60"/>
  </r>
  <r>
    <x v="1557"/>
    <s v="Wall"/>
    <n v="27.4"/>
    <x v="152"/>
    <s v="No"/>
    <x v="0"/>
    <x v="0"/>
    <n v="0"/>
    <x v="1"/>
    <x v="1"/>
    <x v="2"/>
    <s v="1-Jul-1994"/>
    <n v="13292.52"/>
    <x v="1"/>
    <s v="tier - 3"/>
    <x v="1"/>
    <n v="28"/>
  </r>
  <r>
    <x v="1558"/>
    <s v="McKay"/>
    <n v="17.98"/>
    <x v="428"/>
    <s v="Yes"/>
    <x v="0"/>
    <x v="0"/>
    <n v="2"/>
    <x v="1"/>
    <x v="3"/>
    <x v="0"/>
    <s v="23-Aug-1976"/>
    <n v="13333.71"/>
    <x v="1"/>
    <s v="tier - 2"/>
    <x v="1"/>
    <n v="46"/>
  </r>
  <r>
    <x v="1559"/>
    <s v="Oh"/>
    <n v="37.9"/>
    <x v="334"/>
    <s v="No"/>
    <x v="0"/>
    <x v="0"/>
    <n v="0"/>
    <x v="1"/>
    <x v="0"/>
    <x v="1"/>
    <s v="11-Nov-1960"/>
    <n v="13352.1"/>
    <x v="1"/>
    <s v="tier - 1"/>
    <x v="1"/>
    <n v="62"/>
  </r>
  <r>
    <x v="1560"/>
    <s v="Kessell"/>
    <n v="25.27"/>
    <x v="42"/>
    <s v="Yes"/>
    <x v="0"/>
    <x v="0"/>
    <n v="0"/>
    <x v="1"/>
    <x v="1"/>
    <x v="0"/>
    <s v="2-Oct-1990"/>
    <n v="13360.94"/>
    <x v="1"/>
    <s v="tier - 1"/>
    <x v="1"/>
    <n v="32"/>
  </r>
  <r>
    <x v="1561"/>
    <s v="Hidalgo Zambrano"/>
    <n v="29.26"/>
    <x v="79"/>
    <s v="No"/>
    <x v="0"/>
    <x v="0"/>
    <n v="1"/>
    <x v="1"/>
    <x v="1"/>
    <x v="2"/>
    <s v="24-Sep-1964"/>
    <n v="13375.76"/>
    <x v="1"/>
    <s v="tier - 2"/>
    <x v="7"/>
    <n v="58"/>
  </r>
  <r>
    <x v="1562"/>
    <s v="Caprario"/>
    <n v="27.835000000000001"/>
    <x v="176"/>
    <s v="No"/>
    <x v="0"/>
    <x v="0"/>
    <n v="1"/>
    <x v="1"/>
    <x v="1"/>
    <x v="2"/>
    <s v="30-Sep-1979"/>
    <n v="13377.41"/>
    <x v="1"/>
    <s v="tier - 3"/>
    <x v="14"/>
    <n v="43"/>
  </r>
  <r>
    <x v="1563"/>
    <s v="Ryan"/>
    <n v="46.53"/>
    <x v="626"/>
    <s v="Yes"/>
    <x v="0"/>
    <x v="0"/>
    <n v="0"/>
    <x v="1"/>
    <x v="0"/>
    <x v="2"/>
    <s v="6-Jun-1984"/>
    <n v="13383.67"/>
    <x v="1"/>
    <s v="tier - 2"/>
    <x v="9"/>
    <n v="39"/>
  </r>
  <r>
    <x v="1564"/>
    <s v="Hoffman"/>
    <n v="20.58"/>
    <x v="573"/>
    <s v="Yes"/>
    <x v="0"/>
    <x v="0"/>
    <n v="1"/>
    <x v="1"/>
    <x v="2"/>
    <x v="0"/>
    <s v="9-Dec-1959"/>
    <n v="13390.56"/>
    <x v="1"/>
    <s v="tier - 3"/>
    <x v="2"/>
    <n v="63"/>
  </r>
  <r>
    <x v="1565"/>
    <s v="Wong"/>
    <n v="19.53"/>
    <x v="34"/>
    <s v="Yes"/>
    <x v="0"/>
    <x v="0"/>
    <n v="0"/>
    <x v="1"/>
    <x v="2"/>
    <x v="1"/>
    <s v="25-Nov-1959"/>
    <n v="13393.76"/>
    <x v="1"/>
    <s v="tier - 1"/>
    <x v="2"/>
    <n v="63"/>
  </r>
  <r>
    <x v="1566"/>
    <s v="Lea"/>
    <n v="27.7"/>
    <x v="380"/>
    <s v="No"/>
    <x v="0"/>
    <x v="0"/>
    <n v="1"/>
    <x v="1"/>
    <x v="1"/>
    <x v="2"/>
    <s v="20-Dec-1959"/>
    <n v="13405.39"/>
    <x v="1"/>
    <s v="tier - 3"/>
    <x v="0"/>
    <n v="63"/>
  </r>
  <r>
    <x v="1567"/>
    <s v="Patterson"/>
    <n v="18.920000000000002"/>
    <x v="222"/>
    <s v="No"/>
    <x v="0"/>
    <x v="0"/>
    <n v="0"/>
    <x v="1"/>
    <x v="2"/>
    <x v="0"/>
    <s v="19-Dec-1992"/>
    <n v="13412.97"/>
    <x v="1"/>
    <s v="tier - 3"/>
    <x v="9"/>
    <n v="30"/>
  </r>
  <r>
    <x v="1568"/>
    <s v="Quigley"/>
    <n v="17.760000000000002"/>
    <x v="590"/>
    <s v="Yes"/>
    <x v="0"/>
    <x v="0"/>
    <n v="2"/>
    <x v="1"/>
    <x v="3"/>
    <x v="0"/>
    <s v="22-Jul-1961"/>
    <n v="13415.04"/>
    <x v="1"/>
    <s v="tier - 2"/>
    <x v="1"/>
    <n v="61"/>
  </r>
  <r>
    <x v="1569"/>
    <s v="Korir"/>
    <n v="29.83"/>
    <x v="52"/>
    <s v="Yes"/>
    <x v="0"/>
    <x v="0"/>
    <n v="0"/>
    <x v="1"/>
    <x v="1"/>
    <x v="2"/>
    <s v="17-Jun-1994"/>
    <n v="13417.05"/>
    <x v="1"/>
    <s v="tier - 3"/>
    <x v="1"/>
    <n v="28"/>
  </r>
  <r>
    <x v="1570"/>
    <s v="Downs"/>
    <n v="23.465"/>
    <x v="209"/>
    <s v="No"/>
    <x v="0"/>
    <x v="0"/>
    <n v="1"/>
    <x v="1"/>
    <x v="2"/>
    <x v="2"/>
    <s v="3-Nov-1961"/>
    <n v="13429.04"/>
    <x v="1"/>
    <s v="tier - 3"/>
    <x v="1"/>
    <n v="61"/>
  </r>
  <r>
    <x v="1571"/>
    <s v="Young"/>
    <n v="29.355"/>
    <x v="280"/>
    <s v="No"/>
    <x v="0"/>
    <x v="0"/>
    <n v="0"/>
    <x v="1"/>
    <x v="1"/>
    <x v="2"/>
    <s v="14-Nov-1966"/>
    <n v="13430.27"/>
    <x v="1"/>
    <s v="tier - 3"/>
    <x v="8"/>
    <n v="56"/>
  </r>
  <r>
    <x v="1572"/>
    <s v="Zywek"/>
    <n v="35.49"/>
    <x v="127"/>
    <s v="Yes"/>
    <x v="0"/>
    <x v="1"/>
    <n v="1"/>
    <x v="1"/>
    <x v="0"/>
    <x v="2"/>
    <s v="29-Jun-1975"/>
    <n v="13440.7"/>
    <x v="1"/>
    <s v="tier - 2"/>
    <x v="1"/>
    <n v="47"/>
  </r>
  <r>
    <x v="1573"/>
    <s v="Faulkner"/>
    <n v="26.315000000000001"/>
    <x v="256"/>
    <s v="No"/>
    <x v="0"/>
    <x v="0"/>
    <n v="0"/>
    <x v="1"/>
    <x v="1"/>
    <x v="1"/>
    <s v="13-Aug-1960"/>
    <n v="13451.12"/>
    <x v="1"/>
    <s v="tier - 1"/>
    <x v="2"/>
    <n v="62"/>
  </r>
  <r>
    <x v="1574"/>
    <s v="Erspamer"/>
    <n v="19.79"/>
    <x v="358"/>
    <s v="Yes"/>
    <x v="0"/>
    <x v="0"/>
    <n v="0"/>
    <x v="1"/>
    <x v="2"/>
    <x v="2"/>
    <s v="11-Jul-1960"/>
    <n v="13457.96"/>
    <x v="1"/>
    <s v="tier - 1"/>
    <x v="0"/>
    <n v="62"/>
  </r>
  <r>
    <x v="1575"/>
    <s v="Campbell"/>
    <n v="40.564999999999998"/>
    <x v="585"/>
    <s v="No"/>
    <x v="0"/>
    <x v="0"/>
    <n v="1"/>
    <x v="1"/>
    <x v="0"/>
    <x v="2"/>
    <s v="16-Dec-1960"/>
    <n v="13462.52"/>
    <x v="1"/>
    <s v="tier - 2"/>
    <x v="2"/>
    <n v="62"/>
  </r>
  <r>
    <x v="1576"/>
    <s v="Addison"/>
    <n v="18.03"/>
    <x v="627"/>
    <s v="Yes"/>
    <x v="0"/>
    <x v="0"/>
    <n v="2"/>
    <x v="1"/>
    <x v="3"/>
    <x v="0"/>
    <s v="19-Aug-1985"/>
    <n v="13465.8"/>
    <x v="1"/>
    <s v="tier - 1"/>
    <x v="1"/>
    <n v="37"/>
  </r>
  <r>
    <x v="1577"/>
    <s v="Wu"/>
    <n v="34.65"/>
    <x v="213"/>
    <s v="Yes"/>
    <x v="0"/>
    <x v="0"/>
    <n v="0"/>
    <x v="1"/>
    <x v="0"/>
    <x v="1"/>
    <s v="28-Jul-1960"/>
    <n v="13470.8"/>
    <x v="1"/>
    <s v="tier - 2"/>
    <x v="0"/>
    <n v="62"/>
  </r>
  <r>
    <x v="1578"/>
    <s v="Millett"/>
    <n v="42.94"/>
    <x v="83"/>
    <s v="No"/>
    <x v="0"/>
    <x v="0"/>
    <n v="0"/>
    <x v="1"/>
    <x v="0"/>
    <x v="2"/>
    <s v="24-Jul-1960"/>
    <n v="13470.86"/>
    <x v="1"/>
    <s v="tier - 3"/>
    <x v="2"/>
    <n v="62"/>
  </r>
  <r>
    <x v="1579"/>
    <s v="Bosl"/>
    <n v="31.254999999999999"/>
    <x v="587"/>
    <s v="No"/>
    <x v="0"/>
    <x v="0"/>
    <n v="0"/>
    <x v="1"/>
    <x v="0"/>
    <x v="2"/>
    <s v="7-Aug-1975"/>
    <n v="13472.19"/>
    <x v="1"/>
    <s v="tier - 2"/>
    <x v="1"/>
    <n v="47"/>
  </r>
  <r>
    <x v="1580"/>
    <s v="Goldberg"/>
    <n v="45.43"/>
    <x v="80"/>
    <s v="Yes"/>
    <x v="0"/>
    <x v="1"/>
    <n v="1"/>
    <x v="1"/>
    <x v="0"/>
    <x v="2"/>
    <s v="30-Aug-1990"/>
    <n v="13480.83"/>
    <x v="1"/>
    <s v="tier - 2"/>
    <x v="9"/>
    <n v="32"/>
  </r>
  <r>
    <x v="1581"/>
    <s v="Kelley"/>
    <n v="32.340000000000003"/>
    <x v="316"/>
    <s v="Yes"/>
    <x v="0"/>
    <x v="1"/>
    <n v="1"/>
    <x v="1"/>
    <x v="0"/>
    <x v="2"/>
    <s v="14-Oct-1963"/>
    <n v="13511.28"/>
    <x v="1"/>
    <s v="tier - 1"/>
    <x v="1"/>
    <n v="59"/>
  </r>
  <r>
    <x v="1582"/>
    <s v="Johnston"/>
    <n v="25.46"/>
    <x v="628"/>
    <s v="Yes"/>
    <x v="0"/>
    <x v="0"/>
    <n v="1"/>
    <x v="1"/>
    <x v="1"/>
    <x v="0"/>
    <s v="11-Jul-1960"/>
    <n v="13555"/>
    <x v="1"/>
    <s v="tier - 3"/>
    <x v="12"/>
    <n v="62"/>
  </r>
  <r>
    <x v="1583"/>
    <s v="Keating"/>
    <n v="37.145000000000003"/>
    <x v="134"/>
    <s v="No"/>
    <x v="0"/>
    <x v="0"/>
    <n v="0"/>
    <x v="1"/>
    <x v="0"/>
    <x v="2"/>
    <s v="15-Jul-1968"/>
    <n v="13566.04"/>
    <x v="1"/>
    <s v="tier - 3"/>
    <x v="14"/>
    <n v="54"/>
  </r>
  <r>
    <x v="1584"/>
    <s v="Duhon"/>
    <n v="30.8"/>
    <x v="334"/>
    <s v="Yes"/>
    <x v="0"/>
    <x v="0"/>
    <n v="0"/>
    <x v="1"/>
    <x v="0"/>
    <x v="1"/>
    <s v="14-Aug-1992"/>
    <n v="13588.17"/>
    <x v="1"/>
    <s v="tier - 1"/>
    <x v="1"/>
    <n v="30"/>
  </r>
  <r>
    <x v="1585"/>
    <s v="Briseno"/>
    <n v="29.5"/>
    <x v="540"/>
    <s v="Yes"/>
    <x v="0"/>
    <x v="0"/>
    <n v="0"/>
    <x v="1"/>
    <x v="1"/>
    <x v="2"/>
    <s v="10-Sep-1964"/>
    <n v="13607.37"/>
    <x v="1"/>
    <s v="tier - 1"/>
    <x v="8"/>
    <n v="58"/>
  </r>
  <r>
    <x v="1586"/>
    <s v="Besse"/>
    <n v="43.39"/>
    <x v="561"/>
    <s v="No"/>
    <x v="1"/>
    <x v="0"/>
    <n v="1"/>
    <x v="1"/>
    <x v="0"/>
    <x v="1"/>
    <s v="18-Nov-1961"/>
    <n v="13616.36"/>
    <x v="1"/>
    <s v="tier - 3"/>
    <x v="8"/>
    <n v="61"/>
  </r>
  <r>
    <x v="1587"/>
    <s v="Shillings"/>
    <n v="15.08"/>
    <x v="239"/>
    <s v="Yes"/>
    <x v="0"/>
    <x v="1"/>
    <n v="1"/>
    <x v="1"/>
    <x v="3"/>
    <x v="2"/>
    <s v="26-Jul-1969"/>
    <n v="13622.01"/>
    <x v="1"/>
    <s v="tier - 3"/>
    <x v="1"/>
    <n v="53"/>
  </r>
  <r>
    <x v="1588"/>
    <s v="Tate"/>
    <n v="20.48"/>
    <x v="305"/>
    <s v="No"/>
    <x v="0"/>
    <x v="0"/>
    <n v="0"/>
    <x v="1"/>
    <x v="2"/>
    <x v="0"/>
    <s v="24-Dec-1961"/>
    <n v="13635.64"/>
    <x v="1"/>
    <s v="tier - 3"/>
    <x v="8"/>
    <n v="61"/>
  </r>
  <r>
    <x v="1589"/>
    <s v="Arsenault"/>
    <n v="34.450000000000003"/>
    <x v="224"/>
    <s v="Yes"/>
    <x v="0"/>
    <x v="0"/>
    <n v="0"/>
    <x v="1"/>
    <x v="0"/>
    <x v="2"/>
    <s v="20-Jul-1984"/>
    <n v="13638.06"/>
    <x v="1"/>
    <s v="tier - 3"/>
    <x v="9"/>
    <n v="38"/>
  </r>
  <r>
    <x v="1590"/>
    <s v="Hengoed"/>
    <n v="34.21"/>
    <x v="318"/>
    <s v="Yes"/>
    <x v="0"/>
    <x v="0"/>
    <n v="0"/>
    <x v="1"/>
    <x v="0"/>
    <x v="0"/>
    <s v="4-Aug-1963"/>
    <n v="13677.68"/>
    <x v="1"/>
    <s v="tier - 2"/>
    <x v="11"/>
    <n v="59"/>
  </r>
  <r>
    <x v="1591"/>
    <s v="Aller"/>
    <n v="28.8"/>
    <x v="19"/>
    <s v="Yes"/>
    <x v="0"/>
    <x v="0"/>
    <n v="0"/>
    <x v="1"/>
    <x v="1"/>
    <x v="0"/>
    <s v="14-Sep-1985"/>
    <n v="13685.51"/>
    <x v="1"/>
    <s v="tier - 1"/>
    <x v="14"/>
    <n v="37"/>
  </r>
  <r>
    <x v="1592"/>
    <s v="Pisano"/>
    <n v="31.74"/>
    <x v="135"/>
    <s v="No"/>
    <x v="0"/>
    <x v="1"/>
    <n v="1"/>
    <x v="1"/>
    <x v="0"/>
    <x v="2"/>
    <s v="24-Nov-1986"/>
    <n v="13714.55"/>
    <x v="1"/>
    <s v="tier - 2"/>
    <x v="9"/>
    <n v="36"/>
  </r>
  <r>
    <x v="1593"/>
    <s v="Sanca"/>
    <n v="21.78"/>
    <x v="629"/>
    <s v="Yes"/>
    <x v="0"/>
    <x v="0"/>
    <n v="0"/>
    <x v="1"/>
    <x v="2"/>
    <x v="0"/>
    <s v="2-Aug-1981"/>
    <n v="13725.47"/>
    <x v="1"/>
    <s v="tier - 2"/>
    <x v="8"/>
    <n v="41"/>
  </r>
  <r>
    <x v="1594"/>
    <s v="Bond"/>
    <n v="23.75"/>
    <x v="52"/>
    <s v="No"/>
    <x v="0"/>
    <x v="0"/>
    <n v="1"/>
    <x v="1"/>
    <x v="2"/>
    <x v="2"/>
    <s v="29-Aug-1985"/>
    <n v="13726.21"/>
    <x v="1"/>
    <s v="tier - 3"/>
    <x v="14"/>
    <n v="37"/>
  </r>
  <r>
    <x v="1595"/>
    <s v="Carron"/>
    <n v="33.21"/>
    <x v="103"/>
    <s v="Yes"/>
    <x v="0"/>
    <x v="0"/>
    <n v="1"/>
    <x v="1"/>
    <x v="0"/>
    <x v="2"/>
    <s v="23-Oct-1969"/>
    <n v="13746.74"/>
    <x v="1"/>
    <s v="tier - 2"/>
    <x v="14"/>
    <n v="53"/>
  </r>
  <r>
    <x v="1596"/>
    <s v="Ellwanger"/>
    <n v="17.7"/>
    <x v="583"/>
    <s v="Yes"/>
    <x v="0"/>
    <x v="0"/>
    <n v="2"/>
    <x v="1"/>
    <x v="3"/>
    <x v="0"/>
    <s v="16-Jul-2004"/>
    <n v="13747.87"/>
    <x v="1"/>
    <s v="tier - 2"/>
    <x v="6"/>
    <n v="18"/>
  </r>
  <r>
    <x v="1597"/>
    <s v="Hanson"/>
    <n v="17.2"/>
    <x v="589"/>
    <s v="No"/>
    <x v="0"/>
    <x v="0"/>
    <n v="2"/>
    <x v="1"/>
    <x v="3"/>
    <x v="1"/>
    <s v="6-Aug-1959"/>
    <n v="13770.1"/>
    <x v="1"/>
    <s v="tier - 1"/>
    <x v="1"/>
    <n v="63"/>
  </r>
  <r>
    <x v="1598"/>
    <s v="Tucker"/>
    <n v="19.21"/>
    <x v="315"/>
    <s v="No"/>
    <x v="0"/>
    <x v="0"/>
    <n v="2"/>
    <x v="1"/>
    <x v="2"/>
    <x v="2"/>
    <s v="10-Nov-1966"/>
    <n v="13801.61"/>
    <x v="1"/>
    <s v="tier - 3"/>
    <x v="14"/>
    <n v="56"/>
  </r>
  <r>
    <x v="1599"/>
    <s v="Counts"/>
    <n v="23.2"/>
    <x v="500"/>
    <s v="No"/>
    <x v="0"/>
    <x v="1"/>
    <n v="1"/>
    <x v="1"/>
    <x v="2"/>
    <x v="2"/>
    <s v="8-Dec-1986"/>
    <n v="13819.49"/>
    <x v="1"/>
    <s v="tier - 2"/>
    <x v="1"/>
    <n v="36"/>
  </r>
  <r>
    <x v="1600"/>
    <s v="Carson"/>
    <n v="32.5"/>
    <x v="164"/>
    <s v="Yes"/>
    <x v="0"/>
    <x v="1"/>
    <n v="1"/>
    <x v="1"/>
    <x v="0"/>
    <x v="2"/>
    <s v="25-Nov-1958"/>
    <n v="13822.8"/>
    <x v="1"/>
    <s v="tier - 3"/>
    <x v="2"/>
    <n v="64"/>
  </r>
  <r>
    <x v="1601"/>
    <s v="Haines"/>
    <n v="20.9"/>
    <x v="457"/>
    <s v="No"/>
    <x v="0"/>
    <x v="0"/>
    <n v="0"/>
    <x v="1"/>
    <x v="2"/>
    <x v="0"/>
    <s v="10-Dec-1958"/>
    <n v="13831.12"/>
    <x v="1"/>
    <s v="tier - 1"/>
    <x v="0"/>
    <n v="64"/>
  </r>
  <r>
    <x v="1602"/>
    <s v="Schnabel"/>
    <n v="19.11"/>
    <x v="261"/>
    <s v="No"/>
    <x v="0"/>
    <x v="0"/>
    <n v="2"/>
    <x v="1"/>
    <x v="2"/>
    <x v="2"/>
    <s v="7-Jun-2003"/>
    <n v="13844.51"/>
    <x v="0"/>
    <s v="tier - 1"/>
    <x v="2"/>
    <n v="20"/>
  </r>
  <r>
    <x v="1603"/>
    <s v="Thind"/>
    <n v="31.17"/>
    <x v="124"/>
    <s v="No"/>
    <x v="0"/>
    <x v="0"/>
    <n v="1"/>
    <x v="1"/>
    <x v="0"/>
    <x v="2"/>
    <s v="21-Jul-1960"/>
    <n v="13844.8"/>
    <x v="0"/>
    <s v="tier - 2"/>
    <x v="1"/>
    <n v="62"/>
  </r>
  <r>
    <x v="1604"/>
    <s v="Simon"/>
    <n v="36.08"/>
    <x v="144"/>
    <s v="No"/>
    <x v="0"/>
    <x v="0"/>
    <n v="0"/>
    <x v="1"/>
    <x v="0"/>
    <x v="2"/>
    <s v="19-Dec-1978"/>
    <n v="13874.89"/>
    <x v="0"/>
    <s v="tier - 1"/>
    <x v="1"/>
    <n v="44"/>
  </r>
  <r>
    <x v="1605"/>
    <s v="Arciniaga"/>
    <n v="28.024999999999999"/>
    <x v="363"/>
    <s v="Yes"/>
    <x v="0"/>
    <x v="0"/>
    <n v="0"/>
    <x v="1"/>
    <x v="1"/>
    <x v="2"/>
    <s v="5-Oct-1959"/>
    <n v="13880.95"/>
    <x v="0"/>
    <s v="tier - 2"/>
    <x v="2"/>
    <n v="63"/>
  </r>
  <r>
    <x v="1606"/>
    <s v="Ryan"/>
    <n v="24.32"/>
    <x v="209"/>
    <s v="Yes"/>
    <x v="0"/>
    <x v="0"/>
    <n v="0"/>
    <x v="1"/>
    <x v="2"/>
    <x v="2"/>
    <s v="25-Sep-1985"/>
    <n v="13886.4"/>
    <x v="0"/>
    <s v="tier - 2"/>
    <x v="1"/>
    <n v="37"/>
  </r>
  <r>
    <x v="1607"/>
    <s v="Lizak"/>
    <n v="38"/>
    <x v="86"/>
    <s v="Yes"/>
    <x v="0"/>
    <x v="0"/>
    <n v="1"/>
    <x v="1"/>
    <x v="0"/>
    <x v="2"/>
    <s v="29-Dec-1959"/>
    <n v="13887.2"/>
    <x v="0"/>
    <s v="tier - 3"/>
    <x v="0"/>
    <n v="63"/>
  </r>
  <r>
    <x v="1608"/>
    <s v="Howery"/>
    <n v="31.6"/>
    <x v="218"/>
    <s v="Yes"/>
    <x v="0"/>
    <x v="0"/>
    <n v="0"/>
    <x v="1"/>
    <x v="0"/>
    <x v="0"/>
    <s v="7-Jul-1959"/>
    <n v="13887.97"/>
    <x v="0"/>
    <s v="tier - 2"/>
    <x v="0"/>
    <n v="63"/>
  </r>
  <r>
    <x v="1609"/>
    <s v="Crain"/>
    <n v="31.02"/>
    <x v="630"/>
    <s v="Yes"/>
    <x v="0"/>
    <x v="0"/>
    <n v="0"/>
    <x v="1"/>
    <x v="0"/>
    <x v="0"/>
    <s v="27-Jul-1962"/>
    <n v="13919.82"/>
    <x v="0"/>
    <s v="tier - 2"/>
    <x v="0"/>
    <n v="60"/>
  </r>
  <r>
    <x v="1610"/>
    <s v="Hotze"/>
    <n v="29.26"/>
    <x v="251"/>
    <s v="Yes"/>
    <x v="0"/>
    <x v="0"/>
    <n v="1"/>
    <x v="1"/>
    <x v="1"/>
    <x v="2"/>
    <s v="18-Jun-1960"/>
    <n v="13937.67"/>
    <x v="0"/>
    <s v="tier - 1"/>
    <x v="1"/>
    <n v="62"/>
  </r>
  <r>
    <x v="1611"/>
    <s v="Chauhan"/>
    <n v="15.09"/>
    <x v="14"/>
    <s v="Yes"/>
    <x v="0"/>
    <x v="0"/>
    <n v="2"/>
    <x v="1"/>
    <x v="3"/>
    <x v="0"/>
    <s v="29-Aug-1959"/>
    <n v="13974.46"/>
    <x v="0"/>
    <s v="tier - 2"/>
    <x v="4"/>
    <n v="63"/>
  </r>
  <r>
    <x v="1612"/>
    <s v="Raab"/>
    <n v="22.63"/>
    <x v="111"/>
    <s v="Yes"/>
    <x v="0"/>
    <x v="0"/>
    <n v="0"/>
    <x v="1"/>
    <x v="2"/>
    <x v="2"/>
    <s v="13-Jul-1990"/>
    <n v="13979.45"/>
    <x v="0"/>
    <s v="tier - 1"/>
    <x v="9"/>
    <n v="32"/>
  </r>
  <r>
    <x v="1613"/>
    <s v="McKown"/>
    <n v="23.46"/>
    <x v="139"/>
    <s v="No"/>
    <x v="0"/>
    <x v="0"/>
    <n v="1"/>
    <x v="1"/>
    <x v="2"/>
    <x v="2"/>
    <s v="6-Sep-1959"/>
    <n v="13981.85"/>
    <x v="0"/>
    <s v="tier - 1"/>
    <x v="5"/>
    <n v="63"/>
  </r>
  <r>
    <x v="1614"/>
    <s v="Schiemann"/>
    <n v="22.56"/>
    <x v="83"/>
    <s v="Yes"/>
    <x v="0"/>
    <x v="0"/>
    <n v="0"/>
    <x v="1"/>
    <x v="2"/>
    <x v="2"/>
    <s v="23-Dec-1963"/>
    <n v="14001.13"/>
    <x v="0"/>
    <s v="tier - 1"/>
    <x v="0"/>
    <n v="59"/>
  </r>
  <r>
    <x v="1615"/>
    <s v="Cress"/>
    <n v="19.28"/>
    <x v="543"/>
    <s v="No"/>
    <x v="0"/>
    <x v="0"/>
    <n v="2"/>
    <x v="1"/>
    <x v="2"/>
    <x v="0"/>
    <s v="6-Jul-1963"/>
    <n v="14001.29"/>
    <x v="0"/>
    <s v="tier - 2"/>
    <x v="0"/>
    <n v="59"/>
  </r>
  <r>
    <x v="1616"/>
    <s v="Mawson"/>
    <n v="15.37"/>
    <x v="631"/>
    <s v="Yes"/>
    <x v="0"/>
    <x v="0"/>
    <n v="2"/>
    <x v="1"/>
    <x v="3"/>
    <x v="0"/>
    <s v="8-Jul-1963"/>
    <n v="14007.22"/>
    <x v="0"/>
    <s v="tier - 3"/>
    <x v="2"/>
    <n v="59"/>
  </r>
  <r>
    <x v="1617"/>
    <s v="Wigginton"/>
    <n v="18.71"/>
    <x v="319"/>
    <s v="Yes"/>
    <x v="0"/>
    <x v="0"/>
    <n v="0"/>
    <x v="1"/>
    <x v="2"/>
    <x v="2"/>
    <s v="8-Nov-1960"/>
    <n v="14043.48"/>
    <x v="0"/>
    <s v="tier - 3"/>
    <x v="8"/>
    <n v="62"/>
  </r>
  <r>
    <x v="1618"/>
    <s v="Wang"/>
    <n v="20.61"/>
    <x v="632"/>
    <s v="No"/>
    <x v="0"/>
    <x v="0"/>
    <n v="0"/>
    <x v="1"/>
    <x v="2"/>
    <x v="0"/>
    <s v="12-Sep-1991"/>
    <n v="14081.93"/>
    <x v="0"/>
    <s v="tier - 3"/>
    <x v="1"/>
    <n v="31"/>
  </r>
  <r>
    <x v="1619"/>
    <s v="Schroeder"/>
    <n v="15.99"/>
    <x v="90"/>
    <s v="Yes"/>
    <x v="0"/>
    <x v="1"/>
    <n v="1"/>
    <x v="1"/>
    <x v="3"/>
    <x v="2"/>
    <s v="26-Sep-1976"/>
    <n v="14098.07"/>
    <x v="0"/>
    <s v="tier - 3"/>
    <x v="9"/>
    <n v="46"/>
  </r>
  <r>
    <x v="1620"/>
    <s v="Leonard"/>
    <n v="33.155000000000001"/>
    <x v="538"/>
    <s v="No"/>
    <x v="0"/>
    <x v="0"/>
    <n v="0"/>
    <x v="1"/>
    <x v="0"/>
    <x v="2"/>
    <s v="14-Jun-1961"/>
    <n v="14119.62"/>
    <x v="0"/>
    <s v="tier - 1"/>
    <x v="1"/>
    <n v="61"/>
  </r>
  <r>
    <x v="1621"/>
    <s v="Tissue"/>
    <n v="26.22"/>
    <x v="252"/>
    <s v="Yes"/>
    <x v="0"/>
    <x v="1"/>
    <n v="1"/>
    <x v="1"/>
    <x v="1"/>
    <x v="2"/>
    <s v="6-Jul-2004"/>
    <n v="14133.04"/>
    <x v="0"/>
    <s v="tier - 3"/>
    <x v="0"/>
    <n v="18"/>
  </r>
  <r>
    <x v="1622"/>
    <s v="Wood"/>
    <n v="21.85"/>
    <x v="274"/>
    <s v="Yes"/>
    <x v="0"/>
    <x v="1"/>
    <n v="1"/>
    <x v="1"/>
    <x v="2"/>
    <x v="2"/>
    <s v="7-Jul-1984"/>
    <n v="14152.46"/>
    <x v="0"/>
    <s v="tier - 1"/>
    <x v="1"/>
    <n v="38"/>
  </r>
  <r>
    <x v="1623"/>
    <s v="Denny"/>
    <n v="30.495000000000001"/>
    <x v="178"/>
    <s v="No"/>
    <x v="0"/>
    <x v="0"/>
    <n v="0"/>
    <x v="1"/>
    <x v="0"/>
    <x v="1"/>
    <s v="25-Dec-1968"/>
    <n v="14193.55"/>
    <x v="0"/>
    <s v="tier - 1"/>
    <x v="14"/>
    <n v="54"/>
  </r>
  <r>
    <x v="1624"/>
    <s v="Testa"/>
    <n v="34.104999999999997"/>
    <x v="215"/>
    <s v="Yes"/>
    <x v="0"/>
    <x v="0"/>
    <n v="0"/>
    <x v="1"/>
    <x v="0"/>
    <x v="2"/>
    <s v="17-Nov-1983"/>
    <n v="14209.4"/>
    <x v="0"/>
    <s v="tier - 1"/>
    <x v="14"/>
    <n v="39"/>
  </r>
  <r>
    <x v="1625"/>
    <s v="Mooney"/>
    <n v="32.770000000000003"/>
    <x v="614"/>
    <s v="Yes"/>
    <x v="0"/>
    <x v="0"/>
    <n v="1"/>
    <x v="1"/>
    <x v="0"/>
    <x v="2"/>
    <s v="21-Sep-1958"/>
    <n v="14210.54"/>
    <x v="0"/>
    <s v="tier - 2"/>
    <x v="1"/>
    <n v="64"/>
  </r>
  <r>
    <x v="1626"/>
    <s v="Buchholtz"/>
    <n v="16.850000000000001"/>
    <x v="35"/>
    <s v="Yes"/>
    <x v="0"/>
    <x v="0"/>
    <n v="2"/>
    <x v="1"/>
    <x v="3"/>
    <x v="0"/>
    <s v="25-Sep-1961"/>
    <n v="14235.07"/>
    <x v="0"/>
    <s v="tier - 1"/>
    <x v="2"/>
    <n v="61"/>
  </r>
  <r>
    <x v="1627"/>
    <s v="Hoyt"/>
    <n v="34.700000000000003"/>
    <x v="87"/>
    <s v="No"/>
    <x v="0"/>
    <x v="0"/>
    <n v="1"/>
    <x v="1"/>
    <x v="0"/>
    <x v="1"/>
    <s v="10-Oct-1959"/>
    <n v="14254.61"/>
    <x v="0"/>
    <s v="tier - 1"/>
    <x v="1"/>
    <n v="63"/>
  </r>
  <r>
    <x v="1628"/>
    <s v="Cabada"/>
    <n v="37.049999999999997"/>
    <x v="233"/>
    <s v="No"/>
    <x v="0"/>
    <x v="0"/>
    <n v="1"/>
    <x v="1"/>
    <x v="0"/>
    <x v="2"/>
    <s v="8-Nov-1959"/>
    <n v="14256.19"/>
    <x v="0"/>
    <s v="tier - 3"/>
    <x v="1"/>
    <n v="63"/>
  </r>
  <r>
    <x v="1629"/>
    <s v="Lobaciute"/>
    <n v="18.78"/>
    <x v="150"/>
    <s v="No"/>
    <x v="0"/>
    <x v="1"/>
    <n v="1"/>
    <x v="1"/>
    <x v="2"/>
    <x v="2"/>
    <s v="26-Dec-1974"/>
    <n v="14256.79"/>
    <x v="0"/>
    <s v="tier - 2"/>
    <x v="14"/>
    <n v="48"/>
  </r>
  <r>
    <x v="1630"/>
    <s v="Dawes"/>
    <n v="28.024999999999999"/>
    <x v="633"/>
    <s v="No"/>
    <x v="0"/>
    <x v="0"/>
    <n v="1"/>
    <x v="1"/>
    <x v="1"/>
    <x v="2"/>
    <s v="13-Jul-1972"/>
    <n v="14258.33"/>
    <x v="0"/>
    <s v="tier - 2"/>
    <x v="14"/>
    <n v="50"/>
  </r>
  <r>
    <x v="1631"/>
    <s v="Deppen"/>
    <n v="35.090000000000003"/>
    <x v="85"/>
    <s v="No"/>
    <x v="0"/>
    <x v="0"/>
    <n v="0"/>
    <x v="1"/>
    <x v="0"/>
    <x v="1"/>
    <s v="6-Sep-2004"/>
    <n v="14283.46"/>
    <x v="0"/>
    <s v="tier - 2"/>
    <x v="8"/>
    <n v="18"/>
  </r>
  <r>
    <x v="1632"/>
    <s v="Oberndorfer"/>
    <n v="34.42"/>
    <x v="127"/>
    <s v="Yes"/>
    <x v="0"/>
    <x v="0"/>
    <n v="0"/>
    <x v="1"/>
    <x v="0"/>
    <x v="2"/>
    <s v="15-Dec-1968"/>
    <n v="14285.9"/>
    <x v="0"/>
    <s v="tier - 3"/>
    <x v="1"/>
    <n v="54"/>
  </r>
  <r>
    <x v="1633"/>
    <s v="Hetherington"/>
    <n v="29.4"/>
    <x v="228"/>
    <s v="No"/>
    <x v="0"/>
    <x v="0"/>
    <n v="0"/>
    <x v="1"/>
    <x v="1"/>
    <x v="2"/>
    <s v="15-Oct-1958"/>
    <n v="14313.85"/>
    <x v="0"/>
    <s v="tier - 3"/>
    <x v="0"/>
    <n v="64"/>
  </r>
  <r>
    <x v="1634"/>
    <s v="Murray"/>
    <n v="21.31"/>
    <x v="550"/>
    <s v="No"/>
    <x v="0"/>
    <x v="0"/>
    <n v="0"/>
    <x v="1"/>
    <x v="2"/>
    <x v="2"/>
    <s v="10-Jul-1958"/>
    <n v="14319.03"/>
    <x v="0"/>
    <s v="tier - 2"/>
    <x v="2"/>
    <n v="64"/>
  </r>
  <r>
    <x v="1635"/>
    <s v="Higden"/>
    <n v="19.559999999999999"/>
    <x v="499"/>
    <s v="No"/>
    <x v="0"/>
    <x v="0"/>
    <n v="0"/>
    <x v="1"/>
    <x v="2"/>
    <x v="0"/>
    <s v="26-Sep-1969"/>
    <n v="14337.91"/>
    <x v="0"/>
    <s v="tier - 3"/>
    <x v="16"/>
    <n v="53"/>
  </r>
  <r>
    <x v="1636"/>
    <s v="Rediger"/>
    <n v="37.335000000000001"/>
    <x v="106"/>
    <s v="Yes"/>
    <x v="0"/>
    <x v="0"/>
    <n v="1"/>
    <x v="1"/>
    <x v="0"/>
    <x v="1"/>
    <s v="24-Dec-1959"/>
    <n v="14349.85"/>
    <x v="0"/>
    <s v="tier - 2"/>
    <x v="1"/>
    <n v="63"/>
  </r>
  <r>
    <x v="1637"/>
    <s v="Huff"/>
    <n v="19.53"/>
    <x v="41"/>
    <s v="No"/>
    <x v="0"/>
    <x v="0"/>
    <n v="0"/>
    <x v="1"/>
    <x v="2"/>
    <x v="0"/>
    <s v="10-Oct-1967"/>
    <n v="14355.43"/>
    <x v="0"/>
    <s v="tier - 1"/>
    <x v="14"/>
    <n v="55"/>
  </r>
  <r>
    <x v="1638"/>
    <s v="Hall"/>
    <n v="34.1"/>
    <x v="361"/>
    <s v="No"/>
    <x v="0"/>
    <x v="0"/>
    <n v="0"/>
    <x v="1"/>
    <x v="0"/>
    <x v="2"/>
    <s v="16-Nov-1988"/>
    <n v="14358.36"/>
    <x v="0"/>
    <s v="tier - 2"/>
    <x v="2"/>
    <n v="34"/>
  </r>
  <r>
    <x v="1639"/>
    <s v="Grise"/>
    <n v="16.5"/>
    <x v="452"/>
    <s v="Yes"/>
    <x v="0"/>
    <x v="0"/>
    <n v="2"/>
    <x v="1"/>
    <x v="3"/>
    <x v="0"/>
    <s v="16-Jul-1963"/>
    <n v="14382.71"/>
    <x v="0"/>
    <s v="tier - 2"/>
    <x v="1"/>
    <n v="59"/>
  </r>
  <r>
    <x v="1640"/>
    <s v="Skildum"/>
    <n v="30.69"/>
    <x v="249"/>
    <s v="No"/>
    <x v="0"/>
    <x v="0"/>
    <n v="1"/>
    <x v="1"/>
    <x v="0"/>
    <x v="2"/>
    <s v="22-Jun-1965"/>
    <n v="14394.4"/>
    <x v="0"/>
    <s v="tier - 3"/>
    <x v="8"/>
    <n v="57"/>
  </r>
  <r>
    <x v="1641"/>
    <s v="Yang"/>
    <n v="28.93"/>
    <x v="189"/>
    <s v="No"/>
    <x v="0"/>
    <x v="0"/>
    <n v="1"/>
    <x v="1"/>
    <x v="1"/>
    <x v="2"/>
    <s v="14-Sep-1958"/>
    <n v="14394.56"/>
    <x v="0"/>
    <s v="tier - 1"/>
    <x v="6"/>
    <n v="64"/>
  </r>
  <r>
    <x v="1642"/>
    <s v="Fischer-Daly"/>
    <n v="38.9"/>
    <x v="141"/>
    <s v="No"/>
    <x v="0"/>
    <x v="0"/>
    <n v="0"/>
    <x v="1"/>
    <x v="0"/>
    <x v="2"/>
    <s v="29-Jul-1958"/>
    <n v="14410.93"/>
    <x v="0"/>
    <s v="tier - 2"/>
    <x v="5"/>
    <n v="64"/>
  </r>
  <r>
    <x v="1643"/>
    <s v="Asher"/>
    <n v="26.9"/>
    <x v="212"/>
    <s v="No"/>
    <x v="0"/>
    <x v="0"/>
    <n v="0"/>
    <x v="1"/>
    <x v="1"/>
    <x v="2"/>
    <s v="20-Sep-1958"/>
    <n v="14418.28"/>
    <x v="0"/>
    <s v="tier - 3"/>
    <x v="0"/>
    <n v="64"/>
  </r>
  <r>
    <x v="1644"/>
    <s v="Zhou"/>
    <n v="24.86"/>
    <x v="195"/>
    <s v="No"/>
    <x v="0"/>
    <x v="0"/>
    <n v="0"/>
    <x v="1"/>
    <x v="2"/>
    <x v="1"/>
    <s v="10-Aug-1999"/>
    <n v="14426.07"/>
    <x v="0"/>
    <s v="tier - 1"/>
    <x v="1"/>
    <n v="23"/>
  </r>
  <r>
    <x v="1645"/>
    <s v="Rudder"/>
    <n v="39.14"/>
    <x v="149"/>
    <s v="No"/>
    <x v="1"/>
    <x v="0"/>
    <n v="1"/>
    <x v="1"/>
    <x v="0"/>
    <x v="1"/>
    <s v="15-Aug-1967"/>
    <n v="14426.66"/>
    <x v="0"/>
    <s v="tier - 2"/>
    <x v="14"/>
    <n v="55"/>
  </r>
  <r>
    <x v="1646"/>
    <s v="Cartmell"/>
    <n v="39.799999999999997"/>
    <x v="331"/>
    <s v="No"/>
    <x v="0"/>
    <x v="1"/>
    <n v="1"/>
    <x v="1"/>
    <x v="0"/>
    <x v="1"/>
    <s v="4-Nov-1967"/>
    <n v="14427.63"/>
    <x v="0"/>
    <s v="tier - 2"/>
    <x v="11"/>
    <n v="55"/>
  </r>
  <r>
    <x v="1647"/>
    <s v="Troland"/>
    <n v="34.32"/>
    <x v="361"/>
    <s v="No"/>
    <x v="0"/>
    <x v="0"/>
    <n v="1"/>
    <x v="1"/>
    <x v="0"/>
    <x v="2"/>
    <s v="29-Jun-1959"/>
    <n v="14449.85"/>
    <x v="0"/>
    <s v="tier - 1"/>
    <x v="8"/>
    <n v="63"/>
  </r>
  <r>
    <x v="1648"/>
    <s v="Hall"/>
    <n v="32.51"/>
    <x v="167"/>
    <s v="No"/>
    <x v="0"/>
    <x v="0"/>
    <n v="0"/>
    <x v="1"/>
    <x v="0"/>
    <x v="2"/>
    <s v="3-Aug-1959"/>
    <n v="14451.84"/>
    <x v="0"/>
    <s v="tier - 3"/>
    <x v="9"/>
    <n v="63"/>
  </r>
  <r>
    <x v="1649"/>
    <s v="Berg"/>
    <n v="30.71"/>
    <x v="105"/>
    <s v="No"/>
    <x v="0"/>
    <x v="1"/>
    <n v="1"/>
    <x v="1"/>
    <x v="0"/>
    <x v="1"/>
    <s v="10-Nov-1996"/>
    <n v="14455.64"/>
    <x v="0"/>
    <s v="tier - 3"/>
    <x v="8"/>
    <n v="26"/>
  </r>
  <r>
    <x v="1650"/>
    <s v="Engtrakul"/>
    <n v="28.9"/>
    <x v="332"/>
    <s v="No"/>
    <x v="0"/>
    <x v="0"/>
    <n v="1"/>
    <x v="1"/>
    <x v="1"/>
    <x v="2"/>
    <s v="27-Nov-1976"/>
    <n v="14470.01"/>
    <x v="0"/>
    <s v="tier - 3"/>
    <x v="1"/>
    <n v="46"/>
  </r>
  <r>
    <x v="1651"/>
    <s v="Leonhardt"/>
    <n v="36.19"/>
    <x v="167"/>
    <s v="No"/>
    <x v="0"/>
    <x v="0"/>
    <n v="0"/>
    <x v="1"/>
    <x v="0"/>
    <x v="2"/>
    <s v="20-Nov-1959"/>
    <n v="14474.68"/>
    <x v="0"/>
    <s v="tier - 2"/>
    <x v="0"/>
    <n v="63"/>
  </r>
  <r>
    <x v="1652"/>
    <s v="Goetz"/>
    <n v="29.6"/>
    <x v="197"/>
    <s v="No"/>
    <x v="0"/>
    <x v="0"/>
    <n v="0"/>
    <x v="1"/>
    <x v="1"/>
    <x v="2"/>
    <s v="20-Oct-1979"/>
    <n v="14478.33"/>
    <x v="0"/>
    <s v="tier - 2"/>
    <x v="0"/>
    <n v="43"/>
  </r>
  <r>
    <x v="1653"/>
    <s v="Cacharelis"/>
    <n v="30.95"/>
    <x v="128"/>
    <s v="No"/>
    <x v="0"/>
    <x v="1"/>
    <n v="1"/>
    <x v="1"/>
    <x v="0"/>
    <x v="1"/>
    <s v="22-Jul-1989"/>
    <n v="14507.46"/>
    <x v="0"/>
    <s v="tier - 3"/>
    <x v="1"/>
    <n v="33"/>
  </r>
  <r>
    <x v="1654"/>
    <s v="Kariolis"/>
    <n v="19.95"/>
    <x v="125"/>
    <s v="No"/>
    <x v="0"/>
    <x v="0"/>
    <n v="1"/>
    <x v="1"/>
    <x v="2"/>
    <x v="2"/>
    <s v="14-Jul-1989"/>
    <n v="14547.26"/>
    <x v="0"/>
    <s v="tier - 3"/>
    <x v="2"/>
    <n v="33"/>
  </r>
  <r>
    <x v="1655"/>
    <s v="Zelwin"/>
    <n v="23.65"/>
    <x v="56"/>
    <s v="Yes"/>
    <x v="0"/>
    <x v="0"/>
    <n v="0"/>
    <x v="1"/>
    <x v="2"/>
    <x v="1"/>
    <s v="12-Sep-1998"/>
    <n v="14571.89"/>
    <x v="0"/>
    <s v="tier - 1"/>
    <x v="8"/>
    <n v="24"/>
  </r>
  <r>
    <x v="1656"/>
    <s v="Barry"/>
    <n v="43.34"/>
    <x v="470"/>
    <s v="No"/>
    <x v="0"/>
    <x v="0"/>
    <n v="1"/>
    <x v="1"/>
    <x v="0"/>
    <x v="2"/>
    <s v="3-Dec-1962"/>
    <n v="14574.64"/>
    <x v="0"/>
    <s v="tier - 1"/>
    <x v="7"/>
    <n v="60"/>
  </r>
  <r>
    <x v="1657"/>
    <s v="Bannon"/>
    <n v="31.98"/>
    <x v="135"/>
    <s v="Yes"/>
    <x v="0"/>
    <x v="0"/>
    <n v="1"/>
    <x v="1"/>
    <x v="0"/>
    <x v="2"/>
    <s v="14-Oct-1963"/>
    <n v="14590.63"/>
    <x v="0"/>
    <s v="tier - 1"/>
    <x v="8"/>
    <n v="59"/>
  </r>
  <r>
    <x v="1658"/>
    <s v="Chang"/>
    <n v="35.86"/>
    <x v="21"/>
    <s v="No"/>
    <x v="0"/>
    <x v="0"/>
    <n v="1"/>
    <x v="1"/>
    <x v="0"/>
    <x v="1"/>
    <s v="18-Jul-1967"/>
    <n v="14600.62"/>
    <x v="0"/>
    <s v="tier - 3"/>
    <x v="16"/>
    <n v="55"/>
  </r>
  <r>
    <x v="1659"/>
    <s v="Vetter"/>
    <n v="15.2"/>
    <x v="163"/>
    <s v="No"/>
    <x v="0"/>
    <x v="0"/>
    <n v="0"/>
    <x v="1"/>
    <x v="3"/>
    <x v="0"/>
    <s v="8-Nov-1965"/>
    <n v="14612.33"/>
    <x v="0"/>
    <s v="tier - 3"/>
    <x v="11"/>
    <n v="57"/>
  </r>
  <r>
    <x v="1660"/>
    <s v="Jablonski"/>
    <n v="37.200000000000003"/>
    <x v="417"/>
    <s v="No"/>
    <x v="0"/>
    <x v="0"/>
    <n v="0"/>
    <x v="1"/>
    <x v="0"/>
    <x v="0"/>
    <s v="21-Aug-1991"/>
    <n v="14630.52"/>
    <x v="0"/>
    <s v="tier - 3"/>
    <x v="2"/>
    <n v="31"/>
  </r>
  <r>
    <x v="1661"/>
    <s v="Jakubowitch"/>
    <n v="17.91"/>
    <x v="497"/>
    <s v="No"/>
    <x v="0"/>
    <x v="0"/>
    <n v="2"/>
    <x v="1"/>
    <x v="3"/>
    <x v="2"/>
    <s v="1-Sep-1967"/>
    <n v="14640.35"/>
    <x v="0"/>
    <s v="tier - 3"/>
    <x v="14"/>
    <n v="55"/>
  </r>
  <r>
    <x v="1662"/>
    <s v="Altshuler"/>
    <n v="20.76"/>
    <x v="106"/>
    <s v="No"/>
    <x v="0"/>
    <x v="0"/>
    <n v="0"/>
    <x v="1"/>
    <x v="2"/>
    <x v="1"/>
    <s v="13-Nov-1981"/>
    <n v="14657.2"/>
    <x v="0"/>
    <s v="tier - 1"/>
    <x v="1"/>
    <n v="41"/>
  </r>
  <r>
    <x v="1663"/>
    <s v="Ugarte"/>
    <n v="38.99"/>
    <x v="127"/>
    <s v="No"/>
    <x v="1"/>
    <x v="0"/>
    <n v="1"/>
    <x v="1"/>
    <x v="0"/>
    <x v="2"/>
    <s v="20-Oct-1969"/>
    <n v="14665.75"/>
    <x v="0"/>
    <s v="tier - 1"/>
    <x v="1"/>
    <n v="53"/>
  </r>
  <r>
    <x v="1664"/>
    <s v="Tusso"/>
    <n v="42.655000000000001"/>
    <x v="425"/>
    <s v="Yes"/>
    <x v="0"/>
    <x v="1"/>
    <n v="1"/>
    <x v="1"/>
    <x v="0"/>
    <x v="1"/>
    <s v="23-Jul-1958"/>
    <n v="14692.67"/>
    <x v="0"/>
    <s v="tier - 1"/>
    <x v="1"/>
    <n v="64"/>
  </r>
  <r>
    <x v="1665"/>
    <s v="Johnson"/>
    <n v="30.57"/>
    <x v="45"/>
    <s v="No"/>
    <x v="0"/>
    <x v="1"/>
    <n v="1"/>
    <x v="1"/>
    <x v="0"/>
    <x v="2"/>
    <s v="4-Sep-1982"/>
    <n v="14696.77"/>
    <x v="0"/>
    <s v="tier - 2"/>
    <x v="2"/>
    <n v="40"/>
  </r>
  <r>
    <x v="1666"/>
    <s v="Landry"/>
    <n v="17.7"/>
    <x v="245"/>
    <s v="No"/>
    <x v="0"/>
    <x v="0"/>
    <n v="2"/>
    <x v="1"/>
    <x v="3"/>
    <x v="1"/>
    <s v="24-Sep-2002"/>
    <n v="14711.74"/>
    <x v="0"/>
    <s v="tier - 2"/>
    <x v="1"/>
    <n v="20"/>
  </r>
  <r>
    <x v="1667"/>
    <s v="McDonald"/>
    <n v="34.770000000000003"/>
    <x v="47"/>
    <s v="No"/>
    <x v="0"/>
    <x v="0"/>
    <n v="1"/>
    <x v="1"/>
    <x v="0"/>
    <x v="2"/>
    <s v="29-Jul-1962"/>
    <n v="14738.43"/>
    <x v="0"/>
    <s v="tier - 3"/>
    <x v="11"/>
    <n v="60"/>
  </r>
  <r>
    <x v="1668"/>
    <s v="Dunlap"/>
    <n v="16.88"/>
    <x v="531"/>
    <s v="No"/>
    <x v="0"/>
    <x v="0"/>
    <n v="0"/>
    <x v="1"/>
    <x v="3"/>
    <x v="0"/>
    <s v="27-Jul-1965"/>
    <n v="14750.42"/>
    <x v="0"/>
    <s v="tier - 2"/>
    <x v="14"/>
    <n v="57"/>
  </r>
  <r>
    <x v="1669"/>
    <s v="Larue"/>
    <n v="40.26"/>
    <x v="634"/>
    <s v="Yes"/>
    <x v="0"/>
    <x v="0"/>
    <n v="0"/>
    <x v="1"/>
    <x v="0"/>
    <x v="0"/>
    <s v="10-Dec-1975"/>
    <n v="14819"/>
    <x v="0"/>
    <s v="tier - 3"/>
    <x v="9"/>
    <n v="47"/>
  </r>
  <r>
    <x v="1670"/>
    <s v="Hodge"/>
    <n v="25.6"/>
    <x v="100"/>
    <s v="No"/>
    <x v="0"/>
    <x v="1"/>
    <n v="1"/>
    <x v="1"/>
    <x v="1"/>
    <x v="1"/>
    <s v="18-Oct-1979"/>
    <n v="14839.34"/>
    <x v="0"/>
    <s v="tier - 3"/>
    <x v="14"/>
    <n v="43"/>
  </r>
  <r>
    <x v="1671"/>
    <s v="Marcus"/>
    <n v="33.549999999999997"/>
    <x v="333"/>
    <s v="Yes"/>
    <x v="0"/>
    <x v="0"/>
    <n v="0"/>
    <x v="1"/>
    <x v="0"/>
    <x v="0"/>
    <s v="5-Jun-1981"/>
    <n v="14843.96"/>
    <x v="0"/>
    <s v="tier - 3"/>
    <x v="14"/>
    <n v="42"/>
  </r>
  <r>
    <x v="1672"/>
    <s v="Daubert"/>
    <n v="16.690000000000001"/>
    <x v="627"/>
    <s v="No"/>
    <x v="0"/>
    <x v="0"/>
    <n v="0"/>
    <x v="1"/>
    <x v="3"/>
    <x v="0"/>
    <s v="11-Nov-1970"/>
    <n v="14847.63"/>
    <x v="0"/>
    <s v="tier - 2"/>
    <x v="9"/>
    <n v="52"/>
  </r>
  <r>
    <x v="1673"/>
    <s v="Close"/>
    <n v="19.95"/>
    <x v="458"/>
    <s v="No"/>
    <x v="0"/>
    <x v="0"/>
    <n v="1"/>
    <x v="1"/>
    <x v="2"/>
    <x v="2"/>
    <s v="17-Oct-1958"/>
    <n v="14901.52"/>
    <x v="0"/>
    <s v="tier - 2"/>
    <x v="8"/>
    <n v="64"/>
  </r>
  <r>
    <x v="1674"/>
    <s v="Roels"/>
    <n v="17.55"/>
    <x v="80"/>
    <s v="No"/>
    <x v="0"/>
    <x v="0"/>
    <n v="2"/>
    <x v="1"/>
    <x v="3"/>
    <x v="2"/>
    <s v="4-Jul-1981"/>
    <n v="14908.27"/>
    <x v="0"/>
    <s v="tier - 1"/>
    <x v="2"/>
    <n v="41"/>
  </r>
  <r>
    <x v="1675"/>
    <s v="Venosky"/>
    <n v="22.01"/>
    <x v="170"/>
    <s v="No"/>
    <x v="0"/>
    <x v="0"/>
    <n v="1"/>
    <x v="1"/>
    <x v="2"/>
    <x v="2"/>
    <s v="8-Nov-1968"/>
    <n v="14926.97"/>
    <x v="0"/>
    <s v="tier - 2"/>
    <x v="1"/>
    <n v="54"/>
  </r>
  <r>
    <x v="1676"/>
    <s v="Gosnell"/>
    <n v="41.8"/>
    <x v="99"/>
    <s v="Yes"/>
    <x v="0"/>
    <x v="1"/>
    <n v="1"/>
    <x v="1"/>
    <x v="0"/>
    <x v="1"/>
    <s v="29-Nov-1962"/>
    <n v="14945.34"/>
    <x v="0"/>
    <s v="tier - 1"/>
    <x v="11"/>
    <n v="60"/>
  </r>
  <r>
    <x v="1677"/>
    <s v="Chewning-Kulick"/>
    <n v="19.170000000000002"/>
    <x v="569"/>
    <s v="No"/>
    <x v="0"/>
    <x v="0"/>
    <n v="0"/>
    <x v="1"/>
    <x v="2"/>
    <x v="0"/>
    <s v="29-Jul-1958"/>
    <n v="14988.43"/>
    <x v="0"/>
    <s v="tier - 3"/>
    <x v="2"/>
    <n v="64"/>
  </r>
  <r>
    <x v="1678"/>
    <s v="McCarron"/>
    <n v="32.799999999999997"/>
    <x v="635"/>
    <s v="Yes"/>
    <x v="0"/>
    <x v="1"/>
    <n v="1"/>
    <x v="1"/>
    <x v="0"/>
    <x v="1"/>
    <s v="2-Aug-1995"/>
    <n v="15006.58"/>
    <x v="0"/>
    <s v="tier - 2"/>
    <x v="8"/>
    <n v="27"/>
  </r>
  <r>
    <x v="1679"/>
    <s v="Manion"/>
    <n v="35.814999999999998"/>
    <x v="325"/>
    <s v="No"/>
    <x v="0"/>
    <x v="0"/>
    <n v="1"/>
    <x v="1"/>
    <x v="0"/>
    <x v="2"/>
    <s v="8-Aug-1960"/>
    <n v="15019.76"/>
    <x v="0"/>
    <s v="tier - 2"/>
    <x v="1"/>
    <n v="62"/>
  </r>
  <r>
    <x v="1680"/>
    <s v="Strong"/>
    <n v="24.3"/>
    <x v="195"/>
    <s v="No"/>
    <x v="0"/>
    <x v="0"/>
    <n v="0"/>
    <x v="1"/>
    <x v="2"/>
    <x v="1"/>
    <s v="25-Nov-1979"/>
    <n v="15025.76"/>
    <x v="0"/>
    <s v="tier - 1"/>
    <x v="2"/>
    <n v="43"/>
  </r>
  <r>
    <x v="1681"/>
    <s v="Leblanc"/>
    <n v="19.059999999999999"/>
    <x v="534"/>
    <s v="No"/>
    <x v="0"/>
    <x v="0"/>
    <n v="0"/>
    <x v="1"/>
    <x v="2"/>
    <x v="0"/>
    <s v="11-Sep-1970"/>
    <n v="15026.3"/>
    <x v="0"/>
    <s v="tier - 3"/>
    <x v="2"/>
    <n v="52"/>
  </r>
  <r>
    <x v="1682"/>
    <s v="Palmer"/>
    <n v="33.25"/>
    <x v="133"/>
    <s v="Yes"/>
    <x v="0"/>
    <x v="0"/>
    <n v="1"/>
    <x v="1"/>
    <x v="0"/>
    <x v="2"/>
    <s v="15-Aug-1971"/>
    <n v="15038.51"/>
    <x v="0"/>
    <s v="tier - 3"/>
    <x v="9"/>
    <n v="51"/>
  </r>
  <r>
    <x v="1683"/>
    <s v="Shen"/>
    <n v="21.37"/>
    <x v="117"/>
    <s v="Yes"/>
    <x v="0"/>
    <x v="1"/>
    <n v="1"/>
    <x v="1"/>
    <x v="2"/>
    <x v="2"/>
    <s v="12-Jun-1968"/>
    <n v="15052.68"/>
    <x v="0"/>
    <s v="tier - 2"/>
    <x v="16"/>
    <n v="54"/>
  </r>
  <r>
    <x v="1684"/>
    <s v="Goldsby"/>
    <n v="34.43"/>
    <x v="636"/>
    <s v="Yes"/>
    <x v="0"/>
    <x v="0"/>
    <n v="1"/>
    <x v="1"/>
    <x v="0"/>
    <x v="0"/>
    <s v="26-Oct-1975"/>
    <n v="15090.35"/>
    <x v="0"/>
    <s v="tier - 1"/>
    <x v="9"/>
    <n v="47"/>
  </r>
  <r>
    <x v="1685"/>
    <s v="Whitney"/>
    <n v="20.86"/>
    <x v="67"/>
    <s v="Yes"/>
    <x v="0"/>
    <x v="0"/>
    <n v="0"/>
    <x v="1"/>
    <x v="2"/>
    <x v="2"/>
    <s v="7-Nov-1972"/>
    <n v="15103.69"/>
    <x v="0"/>
    <s v="tier - 1"/>
    <x v="1"/>
    <n v="50"/>
  </r>
  <r>
    <x v="1686"/>
    <s v="Mahoney"/>
    <n v="18.34"/>
    <x v="564"/>
    <s v="No"/>
    <x v="0"/>
    <x v="0"/>
    <n v="0"/>
    <x v="1"/>
    <x v="3"/>
    <x v="0"/>
    <s v="5-Sep-1978"/>
    <n v="15123.19"/>
    <x v="0"/>
    <s v="tier - 1"/>
    <x v="2"/>
    <n v="44"/>
  </r>
  <r>
    <x v="1687"/>
    <s v="McCracken"/>
    <n v="34.15"/>
    <x v="140"/>
    <s v="No"/>
    <x v="0"/>
    <x v="0"/>
    <n v="0"/>
    <x v="1"/>
    <x v="0"/>
    <x v="2"/>
    <s v="25-Nov-1971"/>
    <n v="15150.44"/>
    <x v="0"/>
    <s v="tier - 1"/>
    <x v="9"/>
    <n v="51"/>
  </r>
  <r>
    <x v="1688"/>
    <s v="Spewak"/>
    <n v="18.350000000000001"/>
    <x v="89"/>
    <s v="No"/>
    <x v="0"/>
    <x v="0"/>
    <n v="0"/>
    <x v="1"/>
    <x v="3"/>
    <x v="2"/>
    <s v="25-Oct-1962"/>
    <n v="15161.25"/>
    <x v="0"/>
    <s v="tier - 2"/>
    <x v="1"/>
    <n v="60"/>
  </r>
  <r>
    <x v="1689"/>
    <s v="Cottini"/>
    <n v="22.13"/>
    <x v="77"/>
    <s v="Yes"/>
    <x v="0"/>
    <x v="0"/>
    <n v="0"/>
    <x v="1"/>
    <x v="2"/>
    <x v="0"/>
    <s v="4-Jun-1959"/>
    <n v="15161.53"/>
    <x v="0"/>
    <s v="tier - 1"/>
    <x v="0"/>
    <n v="64"/>
  </r>
  <r>
    <x v="1690"/>
    <s v="Findlay"/>
    <n v="22.51"/>
    <x v="637"/>
    <s v="Yes"/>
    <x v="0"/>
    <x v="0"/>
    <n v="1"/>
    <x v="1"/>
    <x v="2"/>
    <x v="1"/>
    <s v="3-Dec-1959"/>
    <n v="15170.07"/>
    <x v="0"/>
    <s v="tier - 3"/>
    <x v="2"/>
    <n v="63"/>
  </r>
  <r>
    <x v="1691"/>
    <s v="Strasburg"/>
    <n v="31"/>
    <x v="372"/>
    <s v="No"/>
    <x v="0"/>
    <x v="0"/>
    <n v="1"/>
    <x v="1"/>
    <x v="0"/>
    <x v="2"/>
    <s v="17-Jun-1962"/>
    <n v="15174.81"/>
    <x v="0"/>
    <s v="tier - 1"/>
    <x v="1"/>
    <n v="60"/>
  </r>
  <r>
    <x v="1692"/>
    <s v="Adams"/>
    <n v="28.27"/>
    <x v="473"/>
    <s v="No"/>
    <x v="0"/>
    <x v="0"/>
    <n v="1"/>
    <x v="1"/>
    <x v="1"/>
    <x v="2"/>
    <s v="23-Nov-1978"/>
    <n v="15207.92"/>
    <x v="0"/>
    <s v="tier - 1"/>
    <x v="1"/>
    <n v="44"/>
  </r>
  <r>
    <x v="1693"/>
    <s v="Deeter"/>
    <n v="29.92"/>
    <x v="269"/>
    <s v="Yes"/>
    <x v="0"/>
    <x v="0"/>
    <n v="1"/>
    <x v="1"/>
    <x v="1"/>
    <x v="0"/>
    <s v="25-Jul-1960"/>
    <n v="15230.32"/>
    <x v="0"/>
    <s v="tier - 2"/>
    <x v="8"/>
    <n v="62"/>
  </r>
  <r>
    <x v="1694"/>
    <s v="Arpin"/>
    <n v="25.9"/>
    <x v="438"/>
    <s v="Yes"/>
    <x v="0"/>
    <x v="0"/>
    <n v="1"/>
    <x v="1"/>
    <x v="1"/>
    <x v="0"/>
    <s v="16-Sep-1969"/>
    <n v="15260.52"/>
    <x v="0"/>
    <s v="tier - 2"/>
    <x v="9"/>
    <n v="53"/>
  </r>
  <r>
    <x v="1695"/>
    <s v="Schoeneck"/>
    <n v="27.74"/>
    <x v="179"/>
    <s v="Yes"/>
    <x v="0"/>
    <x v="0"/>
    <n v="1"/>
    <x v="1"/>
    <x v="1"/>
    <x v="0"/>
    <s v="13-Dec-1963"/>
    <n v="15322.77"/>
    <x v="0"/>
    <s v="tier - 3"/>
    <x v="11"/>
    <n v="59"/>
  </r>
  <r>
    <x v="1696"/>
    <s v="Mueller"/>
    <n v="17.260000000000002"/>
    <x v="638"/>
    <s v="No"/>
    <x v="0"/>
    <x v="0"/>
    <n v="2"/>
    <x v="1"/>
    <x v="3"/>
    <x v="0"/>
    <s v="14-Jul-2001"/>
    <n v="15359.1"/>
    <x v="0"/>
    <s v="tier - 3"/>
    <x v="8"/>
    <n v="21"/>
  </r>
  <r>
    <x v="1697"/>
    <s v="Willits"/>
    <n v="19.855"/>
    <x v="639"/>
    <s v="Yes"/>
    <x v="0"/>
    <x v="0"/>
    <n v="1"/>
    <x v="1"/>
    <x v="2"/>
    <x v="0"/>
    <s v="17-Dec-1988"/>
    <n v="15361.5"/>
    <x v="0"/>
    <s v="tier - 3"/>
    <x v="9"/>
    <n v="34"/>
  </r>
  <r>
    <x v="1698"/>
    <s v="Syring"/>
    <n v="41.69"/>
    <x v="123"/>
    <s v="No"/>
    <x v="0"/>
    <x v="0"/>
    <n v="0"/>
    <x v="1"/>
    <x v="0"/>
    <x v="1"/>
    <s v="18-Jul-1968"/>
    <n v="15363.77"/>
    <x v="0"/>
    <s v="tier - 1"/>
    <x v="14"/>
    <n v="54"/>
  </r>
  <r>
    <x v="1699"/>
    <s v="Strike"/>
    <n v="16.12"/>
    <x v="446"/>
    <s v="No"/>
    <x v="0"/>
    <x v="0"/>
    <n v="0"/>
    <x v="1"/>
    <x v="3"/>
    <x v="0"/>
    <s v="6-Sep-1962"/>
    <n v="15368.22"/>
    <x v="0"/>
    <s v="tier - 2"/>
    <x v="2"/>
    <n v="60"/>
  </r>
  <r>
    <x v="1700"/>
    <s v="Hennigar"/>
    <n v="37.43"/>
    <x v="193"/>
    <s v="No"/>
    <x v="0"/>
    <x v="0"/>
    <n v="1"/>
    <x v="1"/>
    <x v="0"/>
    <x v="2"/>
    <s v="4-Sep-1964"/>
    <n v="15377.77"/>
    <x v="0"/>
    <s v="tier - 2"/>
    <x v="1"/>
    <n v="58"/>
  </r>
  <r>
    <x v="1701"/>
    <s v="May"/>
    <n v="31.065000000000001"/>
    <x v="268"/>
    <s v="No"/>
    <x v="0"/>
    <x v="0"/>
    <n v="0"/>
    <x v="1"/>
    <x v="0"/>
    <x v="1"/>
    <s v="25-Oct-1990"/>
    <n v="15440.2"/>
    <x v="0"/>
    <s v="tier - 1"/>
    <x v="1"/>
    <n v="32"/>
  </r>
  <r>
    <x v="1702"/>
    <s v="Metcalf"/>
    <n v="25.08"/>
    <x v="372"/>
    <s v="No"/>
    <x v="0"/>
    <x v="0"/>
    <n v="0"/>
    <x v="1"/>
    <x v="1"/>
    <x v="2"/>
    <s v="20-Jul-1976"/>
    <n v="15450.48"/>
    <x v="0"/>
    <s v="tier - 1"/>
    <x v="14"/>
    <n v="46"/>
  </r>
  <r>
    <x v="1703"/>
    <s v="Tiska"/>
    <n v="15.2"/>
    <x v="570"/>
    <s v="Yes"/>
    <x v="0"/>
    <x v="0"/>
    <n v="1"/>
    <x v="1"/>
    <x v="3"/>
    <x v="0"/>
    <s v="17-Jul-2004"/>
    <n v="15518.18"/>
    <x v="0"/>
    <s v="tier - 3"/>
    <x v="3"/>
    <n v="18"/>
  </r>
  <r>
    <x v="1704"/>
    <s v="McDonough"/>
    <n v="22.34"/>
    <x v="27"/>
    <s v="Yes"/>
    <x v="0"/>
    <x v="0"/>
    <n v="0"/>
    <x v="1"/>
    <x v="2"/>
    <x v="2"/>
    <s v="28-Jun-1974"/>
    <n v="15532.16"/>
    <x v="0"/>
    <s v="tier - 2"/>
    <x v="14"/>
    <n v="48"/>
  </r>
  <r>
    <x v="1705"/>
    <s v="Fairley"/>
    <n v="40.15"/>
    <x v="623"/>
    <s v="No"/>
    <x v="0"/>
    <x v="0"/>
    <n v="1"/>
    <x v="1"/>
    <x v="0"/>
    <x v="1"/>
    <s v="2-Oct-1959"/>
    <n v="15555.19"/>
    <x v="0"/>
    <s v="tier - 3"/>
    <x v="1"/>
    <n v="63"/>
  </r>
  <r>
    <x v="1706"/>
    <s v="Barnett"/>
    <n v="37.729999999999997"/>
    <x v="109"/>
    <s v="No"/>
    <x v="0"/>
    <x v="0"/>
    <n v="1"/>
    <x v="1"/>
    <x v="0"/>
    <x v="1"/>
    <s v="30-Jul-1974"/>
    <n v="15556.67"/>
    <x v="0"/>
    <s v="tier - 2"/>
    <x v="1"/>
    <n v="48"/>
  </r>
  <r>
    <x v="1707"/>
    <s v="Piasta"/>
    <n v="25.35"/>
    <x v="166"/>
    <s v="No"/>
    <x v="0"/>
    <x v="0"/>
    <n v="0"/>
    <x v="1"/>
    <x v="1"/>
    <x v="2"/>
    <s v="28-Oct-1965"/>
    <n v="15608.58"/>
    <x v="0"/>
    <s v="tier - 2"/>
    <x v="14"/>
    <n v="57"/>
  </r>
  <r>
    <x v="1708"/>
    <s v="Mueller"/>
    <n v="26.41"/>
    <x v="103"/>
    <s v="Yes"/>
    <x v="0"/>
    <x v="0"/>
    <n v="1"/>
    <x v="1"/>
    <x v="1"/>
    <x v="2"/>
    <s v="6-Jun-1960"/>
    <n v="15612.19"/>
    <x v="0"/>
    <s v="tier - 2"/>
    <x v="1"/>
    <n v="63"/>
  </r>
  <r>
    <x v="1709"/>
    <s v="Olsen"/>
    <n v="27.6"/>
    <x v="196"/>
    <s v="No"/>
    <x v="0"/>
    <x v="0"/>
    <n v="1"/>
    <x v="1"/>
    <x v="1"/>
    <x v="2"/>
    <s v="22-Dec-1988"/>
    <n v="15646.28"/>
    <x v="0"/>
    <s v="tier - 2"/>
    <x v="2"/>
    <n v="34"/>
  </r>
  <r>
    <x v="1710"/>
    <s v="De Jesus"/>
    <n v="33.82"/>
    <x v="640"/>
    <s v="Yes"/>
    <x v="0"/>
    <x v="0"/>
    <n v="1"/>
    <x v="1"/>
    <x v="0"/>
    <x v="0"/>
    <s v="26-Jun-1973"/>
    <n v="15670.3"/>
    <x v="0"/>
    <s v="tier - 2"/>
    <x v="14"/>
    <n v="49"/>
  </r>
  <r>
    <x v="1711"/>
    <s v="Bartus"/>
    <n v="32.9"/>
    <x v="261"/>
    <s v="No"/>
    <x v="0"/>
    <x v="0"/>
    <n v="0"/>
    <x v="1"/>
    <x v="0"/>
    <x v="2"/>
    <s v="20-Sep-1976"/>
    <n v="15698.86"/>
    <x v="0"/>
    <s v="tier - 2"/>
    <x v="1"/>
    <n v="46"/>
  </r>
  <r>
    <x v="1712"/>
    <s v="Stevens"/>
    <n v="30.875"/>
    <x v="114"/>
    <s v="Yes"/>
    <x v="0"/>
    <x v="0"/>
    <n v="1"/>
    <x v="1"/>
    <x v="0"/>
    <x v="0"/>
    <s v="29-Aug-1974"/>
    <n v="15746.62"/>
    <x v="0"/>
    <s v="tier - 1"/>
    <x v="1"/>
    <n v="48"/>
  </r>
  <r>
    <x v="1713"/>
    <s v="Rich"/>
    <n v="32.64"/>
    <x v="119"/>
    <s v="No"/>
    <x v="0"/>
    <x v="0"/>
    <n v="0"/>
    <x v="1"/>
    <x v="0"/>
    <x v="1"/>
    <s v="9-Oct-1997"/>
    <n v="15817.99"/>
    <x v="0"/>
    <s v="tier - 2"/>
    <x v="1"/>
    <n v="25"/>
  </r>
  <r>
    <x v="1714"/>
    <s v="Fayter"/>
    <n v="22.135000000000002"/>
    <x v="199"/>
    <s v="No"/>
    <x v="0"/>
    <x v="0"/>
    <n v="0"/>
    <x v="1"/>
    <x v="2"/>
    <x v="2"/>
    <s v="26-Jun-1984"/>
    <n v="15820.7"/>
    <x v="0"/>
    <s v="tier - 3"/>
    <x v="2"/>
    <n v="38"/>
  </r>
  <r>
    <x v="1715"/>
    <s v="Parise"/>
    <n v="16.53"/>
    <x v="31"/>
    <s v="No"/>
    <x v="0"/>
    <x v="0"/>
    <n v="2"/>
    <x v="1"/>
    <x v="3"/>
    <x v="2"/>
    <s v="11-Nov-1982"/>
    <n v="15828.82"/>
    <x v="0"/>
    <s v="tier - 3"/>
    <x v="2"/>
    <n v="40"/>
  </r>
  <r>
    <x v="1716"/>
    <s v="Andrew"/>
    <n v="32.774999999999999"/>
    <x v="505"/>
    <s v="No"/>
    <x v="0"/>
    <x v="0"/>
    <n v="0"/>
    <x v="1"/>
    <x v="0"/>
    <x v="2"/>
    <s v="25-Dec-1962"/>
    <n v="15840.81"/>
    <x v="0"/>
    <s v="tier - 1"/>
    <x v="16"/>
    <n v="60"/>
  </r>
  <r>
    <x v="1717"/>
    <s v="Gryniewicz"/>
    <n v="30.9"/>
    <x v="3"/>
    <s v="No"/>
    <x v="0"/>
    <x v="0"/>
    <n v="1"/>
    <x v="1"/>
    <x v="0"/>
    <x v="1"/>
    <s v="12-Oct-1980"/>
    <n v="15922.29"/>
    <x v="0"/>
    <s v="tier - 3"/>
    <x v="14"/>
    <n v="42"/>
  </r>
  <r>
    <x v="1718"/>
    <s v="Panora"/>
    <n v="15.58"/>
    <x v="162"/>
    <s v="No"/>
    <x v="0"/>
    <x v="0"/>
    <n v="0"/>
    <x v="1"/>
    <x v="3"/>
    <x v="0"/>
    <s v="24-Jul-1982"/>
    <n v="15965.29"/>
    <x v="0"/>
    <s v="tier - 1"/>
    <x v="1"/>
    <n v="40"/>
  </r>
  <r>
    <x v="1719"/>
    <s v="Woodward"/>
    <n v="26.315000000000001"/>
    <x v="136"/>
    <s v="No"/>
    <x v="0"/>
    <x v="0"/>
    <n v="0"/>
    <x v="1"/>
    <x v="1"/>
    <x v="1"/>
    <s v="19-Sep-1980"/>
    <n v="15966.19"/>
    <x v="0"/>
    <s v="tier - 2"/>
    <x v="1"/>
    <n v="42"/>
  </r>
  <r>
    <x v="1720"/>
    <s v="Lambe"/>
    <n v="35.61"/>
    <x v="120"/>
    <s v="No"/>
    <x v="1"/>
    <x v="0"/>
    <n v="1"/>
    <x v="1"/>
    <x v="0"/>
    <x v="2"/>
    <s v="5-Dec-1988"/>
    <n v="16059.06"/>
    <x v="0"/>
    <s v="tier - 3"/>
    <x v="1"/>
    <n v="34"/>
  </r>
  <r>
    <x v="1721"/>
    <s v="Casto"/>
    <n v="37.56"/>
    <x v="169"/>
    <s v="No"/>
    <x v="1"/>
    <x v="0"/>
    <n v="1"/>
    <x v="1"/>
    <x v="0"/>
    <x v="1"/>
    <s v="16-Sep-1978"/>
    <n v="16062.89"/>
    <x v="0"/>
    <s v="tier - 2"/>
    <x v="14"/>
    <n v="44"/>
  </r>
  <r>
    <x v="1722"/>
    <s v="Martelli"/>
    <n v="15.49"/>
    <x v="327"/>
    <s v="No"/>
    <x v="0"/>
    <x v="0"/>
    <n v="0"/>
    <x v="1"/>
    <x v="3"/>
    <x v="0"/>
    <s v="22-Oct-1958"/>
    <n v="16069.08"/>
    <x v="0"/>
    <s v="tier - 2"/>
    <x v="8"/>
    <n v="64"/>
  </r>
  <r>
    <x v="1723"/>
    <s v="Naskret"/>
    <n v="23.48"/>
    <x v="149"/>
    <s v="No"/>
    <x v="0"/>
    <x v="0"/>
    <n v="1"/>
    <x v="1"/>
    <x v="2"/>
    <x v="1"/>
    <s v="21-Jun-1958"/>
    <n v="16085.13"/>
    <x v="0"/>
    <s v="tier - 2"/>
    <x v="0"/>
    <n v="64"/>
  </r>
  <r>
    <x v="1724"/>
    <s v="Morgan"/>
    <n v="30.02"/>
    <x v="281"/>
    <s v="Yes"/>
    <x v="0"/>
    <x v="0"/>
    <n v="1"/>
    <x v="1"/>
    <x v="0"/>
    <x v="0"/>
    <s v="27-Aug-1985"/>
    <n v="16097.94"/>
    <x v="0"/>
    <s v="tier - 3"/>
    <x v="1"/>
    <n v="37"/>
  </r>
  <r>
    <x v="1725"/>
    <s v="Maloney"/>
    <n v="26.885000000000002"/>
    <x v="262"/>
    <s v="Yes"/>
    <x v="0"/>
    <x v="0"/>
    <n v="1"/>
    <x v="1"/>
    <x v="1"/>
    <x v="0"/>
    <s v="8-Aug-1993"/>
    <n v="16115.3"/>
    <x v="0"/>
    <s v="tier - 1"/>
    <x v="8"/>
    <n v="29"/>
  </r>
  <r>
    <x v="1726"/>
    <s v="Amherst"/>
    <n v="25.84"/>
    <x v="641"/>
    <s v="Yes"/>
    <x v="0"/>
    <x v="0"/>
    <n v="1"/>
    <x v="1"/>
    <x v="1"/>
    <x v="0"/>
    <s v="6-Oct-1987"/>
    <n v="16122.65"/>
    <x v="0"/>
    <s v="tier - 1"/>
    <x v="2"/>
    <n v="35"/>
  </r>
  <r>
    <x v="1727"/>
    <s v="Davenport"/>
    <n v="27.454999999999998"/>
    <x v="117"/>
    <s v="No"/>
    <x v="0"/>
    <x v="0"/>
    <n v="0"/>
    <x v="1"/>
    <x v="1"/>
    <x v="2"/>
    <s v="12-Dec-1993"/>
    <n v="16138.76"/>
    <x v="0"/>
    <s v="tier - 3"/>
    <x v="12"/>
    <n v="29"/>
  </r>
  <r>
    <x v="1728"/>
    <s v="Johansen"/>
    <n v="24.605"/>
    <x v="155"/>
    <s v="No"/>
    <x v="0"/>
    <x v="0"/>
    <n v="0"/>
    <x v="1"/>
    <x v="2"/>
    <x v="1"/>
    <s v="6-Jul-1982"/>
    <n v="16152.04"/>
    <x v="0"/>
    <s v="tier - 1"/>
    <x v="14"/>
    <n v="40"/>
  </r>
  <r>
    <x v="1729"/>
    <s v="Bond"/>
    <n v="30.8"/>
    <x v="103"/>
    <s v="No"/>
    <x v="0"/>
    <x v="0"/>
    <n v="0"/>
    <x v="1"/>
    <x v="0"/>
    <x v="2"/>
    <s v="11-Sep-1974"/>
    <n v="16190.97"/>
    <x v="0"/>
    <s v="tier - 3"/>
    <x v="1"/>
    <n v="48"/>
  </r>
  <r>
    <x v="1730"/>
    <s v="Reilly"/>
    <n v="34.799999999999997"/>
    <x v="24"/>
    <s v="No"/>
    <x v="0"/>
    <x v="0"/>
    <n v="1"/>
    <x v="1"/>
    <x v="0"/>
    <x v="2"/>
    <s v="6-Aug-1988"/>
    <n v="16199.1"/>
    <x v="0"/>
    <s v="tier - 2"/>
    <x v="1"/>
    <n v="34"/>
  </r>
  <r>
    <x v="1731"/>
    <s v="Chandler"/>
    <n v="34.21"/>
    <x v="117"/>
    <s v="No"/>
    <x v="0"/>
    <x v="0"/>
    <n v="1"/>
    <x v="1"/>
    <x v="0"/>
    <x v="2"/>
    <s v="21-Aug-1988"/>
    <n v="16205.88"/>
    <x v="0"/>
    <s v="tier - 1"/>
    <x v="1"/>
    <n v="34"/>
  </r>
  <r>
    <x v="1732"/>
    <s v="Kaufmann"/>
    <n v="31"/>
    <x v="626"/>
    <s v="No"/>
    <x v="0"/>
    <x v="0"/>
    <n v="1"/>
    <x v="1"/>
    <x v="0"/>
    <x v="2"/>
    <s v="8-Sep-2002"/>
    <n v="16232.85"/>
    <x v="0"/>
    <s v="tier - 1"/>
    <x v="2"/>
    <n v="20"/>
  </r>
  <r>
    <x v="1733"/>
    <s v="Barnes-Zurkinden"/>
    <n v="26.125"/>
    <x v="122"/>
    <s v="No"/>
    <x v="0"/>
    <x v="0"/>
    <n v="1"/>
    <x v="1"/>
    <x v="1"/>
    <x v="2"/>
    <s v="30-Jul-1972"/>
    <n v="16267.32"/>
    <x v="0"/>
    <s v="tier - 2"/>
    <x v="9"/>
    <n v="50"/>
  </r>
  <r>
    <x v="1734"/>
    <s v="Wolter"/>
    <n v="30.13"/>
    <x v="79"/>
    <s v="Yes"/>
    <x v="0"/>
    <x v="0"/>
    <n v="1"/>
    <x v="1"/>
    <x v="0"/>
    <x v="2"/>
    <s v="24-Aug-2003"/>
    <n v="16297.85"/>
    <x v="0"/>
    <s v="tier - 3"/>
    <x v="2"/>
    <n v="19"/>
  </r>
  <r>
    <x v="1735"/>
    <s v="Pearson"/>
    <n v="34.19"/>
    <x v="40"/>
    <s v="No"/>
    <x v="0"/>
    <x v="0"/>
    <n v="0"/>
    <x v="1"/>
    <x v="0"/>
    <x v="2"/>
    <s v="8-Aug-1969"/>
    <n v="16311.05"/>
    <x v="0"/>
    <s v="tier - 3"/>
    <x v="14"/>
    <n v="53"/>
  </r>
  <r>
    <x v="1736"/>
    <s v="Thomas"/>
    <n v="22.515000000000001"/>
    <x v="161"/>
    <s v="No"/>
    <x v="0"/>
    <x v="1"/>
    <n v="1"/>
    <x v="1"/>
    <x v="2"/>
    <x v="2"/>
    <s v="5-Dec-1965"/>
    <n v="16351.42"/>
    <x v="0"/>
    <s v="tier - 3"/>
    <x v="14"/>
    <n v="57"/>
  </r>
  <r>
    <x v="1737"/>
    <s v="Leon"/>
    <n v="18.239999999999998"/>
    <x v="391"/>
    <s v="Yes"/>
    <x v="0"/>
    <x v="1"/>
    <n v="1"/>
    <x v="1"/>
    <x v="3"/>
    <x v="2"/>
    <s v="28-Sep-1995"/>
    <n v="16420.490000000002"/>
    <x v="0"/>
    <s v="tier - 3"/>
    <x v="1"/>
    <n v="27"/>
  </r>
  <r>
    <x v="1738"/>
    <s v="Marriott"/>
    <n v="37.28"/>
    <x v="497"/>
    <s v="No"/>
    <x v="1"/>
    <x v="0"/>
    <n v="1"/>
    <x v="1"/>
    <x v="0"/>
    <x v="2"/>
    <s v="20-Dec-2003"/>
    <n v="16450.89"/>
    <x v="0"/>
    <s v="tier - 1"/>
    <x v="1"/>
    <n v="19"/>
  </r>
  <r>
    <x v="1739"/>
    <s v="Wilkins"/>
    <n v="18.2"/>
    <x v="366"/>
    <s v="No"/>
    <x v="0"/>
    <x v="1"/>
    <n v="1"/>
    <x v="1"/>
    <x v="3"/>
    <x v="1"/>
    <s v="10-Oct-1958"/>
    <n v="16455.71"/>
    <x v="0"/>
    <s v="tier - 2"/>
    <x v="1"/>
    <n v="64"/>
  </r>
  <r>
    <x v="1740"/>
    <s v="Saiter"/>
    <n v="20.53"/>
    <x v="320"/>
    <s v="No"/>
    <x v="0"/>
    <x v="0"/>
    <n v="1"/>
    <x v="1"/>
    <x v="2"/>
    <x v="2"/>
    <s v="23-Dec-1995"/>
    <n v="16577.78"/>
    <x v="0"/>
    <s v="tier - 1"/>
    <x v="0"/>
    <n v="27"/>
  </r>
  <r>
    <x v="1741"/>
    <s v="Winrow"/>
    <n v="23.79"/>
    <x v="435"/>
    <s v="No"/>
    <x v="0"/>
    <x v="0"/>
    <n v="0"/>
    <x v="1"/>
    <x v="2"/>
    <x v="2"/>
    <s v="25-Jun-2001"/>
    <n v="16586.5"/>
    <x v="0"/>
    <s v="tier - 1"/>
    <x v="0"/>
    <n v="21"/>
  </r>
  <r>
    <x v="1742"/>
    <s v="Gries"/>
    <n v="29.8"/>
    <x v="100"/>
    <s v="No"/>
    <x v="0"/>
    <x v="0"/>
    <n v="0"/>
    <x v="1"/>
    <x v="1"/>
    <x v="1"/>
    <s v="25-Jun-1963"/>
    <n v="16587.96"/>
    <x v="0"/>
    <s v="tier - 2"/>
    <x v="9"/>
    <n v="59"/>
  </r>
  <r>
    <x v="1743"/>
    <s v="Strohschein"/>
    <n v="31.54"/>
    <x v="380"/>
    <s v="No"/>
    <x v="0"/>
    <x v="0"/>
    <n v="0"/>
    <x v="1"/>
    <x v="0"/>
    <x v="2"/>
    <s v="10-Jul-1970"/>
    <n v="16600.16"/>
    <x v="0"/>
    <s v="tier - 2"/>
    <x v="2"/>
    <n v="52"/>
  </r>
  <r>
    <x v="1744"/>
    <s v="Berger"/>
    <n v="20.82"/>
    <x v="122"/>
    <s v="No"/>
    <x v="0"/>
    <x v="0"/>
    <n v="1"/>
    <x v="1"/>
    <x v="2"/>
    <x v="2"/>
    <s v="24-Jul-1975"/>
    <n v="16602.18"/>
    <x v="0"/>
    <s v="tier - 1"/>
    <x v="14"/>
    <n v="47"/>
  </r>
  <r>
    <x v="1745"/>
    <s v="Coogan"/>
    <n v="38.83"/>
    <x v="226"/>
    <s v="No"/>
    <x v="0"/>
    <x v="1"/>
    <n v="1"/>
    <x v="1"/>
    <x v="0"/>
    <x v="2"/>
    <s v="25-Sep-1977"/>
    <n v="16631.61"/>
    <x v="0"/>
    <s v="tier - 1"/>
    <x v="1"/>
    <n v="45"/>
  </r>
  <r>
    <x v="1746"/>
    <s v="Gagnon"/>
    <n v="23.44"/>
    <x v="347"/>
    <s v="Yes"/>
    <x v="0"/>
    <x v="0"/>
    <n v="1"/>
    <x v="1"/>
    <x v="2"/>
    <x v="2"/>
    <s v="5-Nov-1993"/>
    <n v="16657.72"/>
    <x v="0"/>
    <s v="tier - 1"/>
    <x v="8"/>
    <n v="29"/>
  </r>
  <r>
    <x v="1747"/>
    <s v="Pearson"/>
    <n v="24.13"/>
    <x v="112"/>
    <s v="No"/>
    <x v="0"/>
    <x v="0"/>
    <n v="1"/>
    <x v="1"/>
    <x v="2"/>
    <x v="2"/>
    <s v="28-Aug-1974"/>
    <n v="16770.990000000002"/>
    <x v="0"/>
    <s v="tier - 1"/>
    <x v="1"/>
    <n v="48"/>
  </r>
  <r>
    <x v="1748"/>
    <s v="Brian"/>
    <n v="42.13"/>
    <x v="117"/>
    <s v="Yes"/>
    <x v="0"/>
    <x v="0"/>
    <n v="1"/>
    <x v="1"/>
    <x v="0"/>
    <x v="2"/>
    <s v="23-Sep-1989"/>
    <n v="16776.3"/>
    <x v="0"/>
    <s v="tier - 2"/>
    <x v="8"/>
    <n v="33"/>
  </r>
  <r>
    <x v="1749"/>
    <s v="Brown"/>
    <n v="17.86"/>
    <x v="92"/>
    <s v="No"/>
    <x v="0"/>
    <x v="0"/>
    <n v="1"/>
    <x v="1"/>
    <x v="3"/>
    <x v="2"/>
    <s v="29-Jul-1962"/>
    <n v="16779.400000000001"/>
    <x v="0"/>
    <s v="tier - 2"/>
    <x v="14"/>
    <n v="60"/>
  </r>
  <r>
    <x v="1750"/>
    <s v="Fox"/>
    <n v="32.78"/>
    <x v="368"/>
    <s v="No"/>
    <x v="0"/>
    <x v="0"/>
    <n v="0"/>
    <x v="1"/>
    <x v="0"/>
    <x v="2"/>
    <s v="19-Oct-1995"/>
    <n v="16796.41"/>
    <x v="0"/>
    <s v="tier - 3"/>
    <x v="8"/>
    <n v="27"/>
  </r>
  <r>
    <x v="1751"/>
    <s v="Traver"/>
    <n v="23.9"/>
    <x v="87"/>
    <s v="Yes"/>
    <x v="0"/>
    <x v="1"/>
    <n v="1"/>
    <x v="1"/>
    <x v="2"/>
    <x v="1"/>
    <s v="8-Aug-1974"/>
    <n v="16841.32"/>
    <x v="0"/>
    <s v="tier - 3"/>
    <x v="2"/>
    <n v="48"/>
  </r>
  <r>
    <x v="1752"/>
    <s v="Quick"/>
    <n v="15.47"/>
    <x v="642"/>
    <s v="No"/>
    <x v="0"/>
    <x v="0"/>
    <n v="0"/>
    <x v="1"/>
    <x v="3"/>
    <x v="0"/>
    <s v="10-Sep-2003"/>
    <n v="16884.919999999998"/>
    <x v="0"/>
    <s v="tier - 2"/>
    <x v="2"/>
    <n v="19"/>
  </r>
  <r>
    <x v="1753"/>
    <s v="Scott"/>
    <n v="28.54"/>
    <x v="49"/>
    <s v="No"/>
    <x v="0"/>
    <x v="1"/>
    <n v="1"/>
    <x v="1"/>
    <x v="1"/>
    <x v="2"/>
    <s v="21-Oct-1968"/>
    <n v="16903.5"/>
    <x v="0"/>
    <s v="tier - 3"/>
    <x v="1"/>
    <n v="54"/>
  </r>
  <r>
    <x v="1754"/>
    <s v="Theriot"/>
    <n v="18.54"/>
    <x v="436"/>
    <s v="No"/>
    <x v="0"/>
    <x v="0"/>
    <n v="0"/>
    <x v="1"/>
    <x v="2"/>
    <x v="2"/>
    <s v="25-Aug-1977"/>
    <n v="16921.09"/>
    <x v="0"/>
    <s v="tier - 3"/>
    <x v="9"/>
    <n v="45"/>
  </r>
  <r>
    <x v="1755"/>
    <s v="Michalis"/>
    <n v="32.18"/>
    <x v="643"/>
    <s v="Yes"/>
    <x v="0"/>
    <x v="1"/>
    <n v="1"/>
    <x v="1"/>
    <x v="0"/>
    <x v="1"/>
    <s v="16-Jul-1980"/>
    <n v="16990.55"/>
    <x v="0"/>
    <s v="tier - 3"/>
    <x v="1"/>
    <n v="42"/>
  </r>
  <r>
    <x v="1756"/>
    <s v="Hall"/>
    <n v="37.380000000000003"/>
    <x v="3"/>
    <s v="Yes"/>
    <x v="0"/>
    <x v="0"/>
    <n v="0"/>
    <x v="1"/>
    <x v="0"/>
    <x v="1"/>
    <s v="22-Aug-1971"/>
    <n v="17016.009999999998"/>
    <x v="0"/>
    <s v="tier - 2"/>
    <x v="9"/>
    <n v="51"/>
  </r>
  <r>
    <x v="1757"/>
    <s v="Tjong Clemons"/>
    <n v="31.12"/>
    <x v="70"/>
    <s v="Yes"/>
    <x v="0"/>
    <x v="1"/>
    <n v="1"/>
    <x v="1"/>
    <x v="0"/>
    <x v="2"/>
    <s v="10-Jun-1996"/>
    <n v="17043.34"/>
    <x v="0"/>
    <s v="tier - 3"/>
    <x v="0"/>
    <n v="26"/>
  </r>
  <r>
    <x v="1758"/>
    <s v="Palma"/>
    <n v="22.01"/>
    <x v="379"/>
    <s v="Yes"/>
    <x v="0"/>
    <x v="0"/>
    <n v="1"/>
    <x v="1"/>
    <x v="2"/>
    <x v="0"/>
    <s v="26-Dec-2003"/>
    <n v="17081.080000000002"/>
    <x v="0"/>
    <s v="tier - 2"/>
    <x v="2"/>
    <n v="19"/>
  </r>
  <r>
    <x v="1759"/>
    <s v="Takaoka"/>
    <n v="27.645"/>
    <x v="155"/>
    <s v="No"/>
    <x v="0"/>
    <x v="0"/>
    <n v="0"/>
    <x v="1"/>
    <x v="1"/>
    <x v="1"/>
    <s v="28-Jun-2002"/>
    <n v="17085.27"/>
    <x v="0"/>
    <s v="tier - 3"/>
    <x v="0"/>
    <n v="20"/>
  </r>
  <r>
    <x v="1760"/>
    <s v="Sherman"/>
    <n v="29.64"/>
    <x v="391"/>
    <s v="Yes"/>
    <x v="0"/>
    <x v="0"/>
    <n v="0"/>
    <x v="1"/>
    <x v="1"/>
    <x v="2"/>
    <s v="3-Jun-1998"/>
    <n v="17128.43"/>
    <x v="0"/>
    <s v="tier - 3"/>
    <x v="5"/>
    <n v="25"/>
  </r>
  <r>
    <x v="1761"/>
    <s v="Andre"/>
    <n v="33.700000000000003"/>
    <x v="538"/>
    <s v="Yes"/>
    <x v="0"/>
    <x v="0"/>
    <n v="1"/>
    <x v="1"/>
    <x v="0"/>
    <x v="2"/>
    <s v="16-Sep-1965"/>
    <n v="17172.27"/>
    <x v="0"/>
    <s v="tier - 2"/>
    <x v="14"/>
    <n v="57"/>
  </r>
  <r>
    <x v="1762"/>
    <s v="Switt"/>
    <n v="27.5"/>
    <x v="80"/>
    <s v="Yes"/>
    <x v="0"/>
    <x v="0"/>
    <n v="1"/>
    <x v="1"/>
    <x v="1"/>
    <x v="2"/>
    <s v="7-Jun-1964"/>
    <n v="17174.52"/>
    <x v="0"/>
    <s v="tier - 2"/>
    <x v="1"/>
    <n v="59"/>
  </r>
  <r>
    <x v="1763"/>
    <s v="Erickson"/>
    <n v="16.12"/>
    <x v="34"/>
    <s v="No"/>
    <x v="0"/>
    <x v="0"/>
    <n v="0"/>
    <x v="1"/>
    <x v="3"/>
    <x v="1"/>
    <s v="18-Aug-2004"/>
    <n v="17178.68"/>
    <x v="0"/>
    <s v="tier - 2"/>
    <x v="4"/>
    <n v="18"/>
  </r>
  <r>
    <x v="1764"/>
    <s v="Miller"/>
    <n v="26.73"/>
    <x v="435"/>
    <s v="Yes"/>
    <x v="0"/>
    <x v="0"/>
    <n v="1"/>
    <x v="1"/>
    <x v="1"/>
    <x v="2"/>
    <s v="22-Oct-1982"/>
    <n v="17179.52"/>
    <x v="0"/>
    <s v="tier - 1"/>
    <x v="0"/>
    <n v="40"/>
  </r>
  <r>
    <x v="1765"/>
    <s v="Whitbeck"/>
    <n v="37.25"/>
    <x v="195"/>
    <s v="Yes"/>
    <x v="0"/>
    <x v="0"/>
    <n v="0"/>
    <x v="1"/>
    <x v="0"/>
    <x v="1"/>
    <s v="25-Aug-1975"/>
    <n v="17253.43"/>
    <x v="0"/>
    <s v="tier - 3"/>
    <x v="14"/>
    <n v="47"/>
  </r>
  <r>
    <x v="1766"/>
    <s v="Auer"/>
    <n v="23.56"/>
    <x v="4"/>
    <s v="Yes"/>
    <x v="0"/>
    <x v="0"/>
    <n v="1"/>
    <x v="1"/>
    <x v="2"/>
    <x v="2"/>
    <s v="12-Jul-1963"/>
    <n v="17337.580000000002"/>
    <x v="0"/>
    <s v="tier - 3"/>
    <x v="9"/>
    <n v="59"/>
  </r>
  <r>
    <x v="1767"/>
    <s v="Attar"/>
    <n v="15.84"/>
    <x v="532"/>
    <s v="No"/>
    <x v="0"/>
    <x v="0"/>
    <n v="2"/>
    <x v="1"/>
    <x v="3"/>
    <x v="0"/>
    <s v="1-Nov-2003"/>
    <n v="17352.68"/>
    <x v="0"/>
    <s v="tier - 3"/>
    <x v="1"/>
    <n v="19"/>
  </r>
  <r>
    <x v="1768"/>
    <s v="Misuraca"/>
    <n v="36.630000000000003"/>
    <x v="616"/>
    <s v="No"/>
    <x v="0"/>
    <x v="0"/>
    <n v="0"/>
    <x v="1"/>
    <x v="0"/>
    <x v="2"/>
    <s v="18-Oct-1992"/>
    <n v="17361.77"/>
    <x v="0"/>
    <s v="tier - 1"/>
    <x v="1"/>
    <n v="30"/>
  </r>
  <r>
    <x v="1769"/>
    <s v="Spannaus"/>
    <n v="16.47"/>
    <x v="644"/>
    <s v="No"/>
    <x v="0"/>
    <x v="0"/>
    <n v="0"/>
    <x v="1"/>
    <x v="3"/>
    <x v="0"/>
    <s v="2-Nov-2003"/>
    <n v="17468.98"/>
    <x v="0"/>
    <s v="tier - 1"/>
    <x v="1"/>
    <n v="19"/>
  </r>
  <r>
    <x v="1770"/>
    <s v="Tarbiat"/>
    <n v="25.8"/>
    <x v="319"/>
    <s v="No"/>
    <x v="0"/>
    <x v="0"/>
    <n v="0"/>
    <x v="1"/>
    <x v="1"/>
    <x v="2"/>
    <s v="8-Jun-1971"/>
    <n v="17479.53"/>
    <x v="2"/>
    <s v="tier - 1"/>
    <x v="1"/>
    <n v="52"/>
  </r>
  <r>
    <x v="1771"/>
    <s v="Pulkkinen"/>
    <n v="23.6"/>
    <x v="280"/>
    <s v="No"/>
    <x v="0"/>
    <x v="0"/>
    <n v="0"/>
    <x v="1"/>
    <x v="2"/>
    <x v="2"/>
    <s v="29-Dec-1990"/>
    <n v="17496.310000000001"/>
    <x v="2"/>
    <s v="tier - 2"/>
    <x v="2"/>
    <n v="32"/>
  </r>
  <r>
    <x v="1772"/>
    <s v="Trnovcova"/>
    <n v="32.11"/>
    <x v="149"/>
    <s v="No"/>
    <x v="0"/>
    <x v="1"/>
    <n v="1"/>
    <x v="1"/>
    <x v="0"/>
    <x v="1"/>
    <s v="16-Jun-1965"/>
    <n v="17505.650000000001"/>
    <x v="2"/>
    <s v="tier - 2"/>
    <x v="9"/>
    <n v="57"/>
  </r>
  <r>
    <x v="1773"/>
    <s v="Anthony"/>
    <n v="30.114999999999998"/>
    <x v="429"/>
    <s v="No"/>
    <x v="0"/>
    <x v="0"/>
    <n v="0"/>
    <x v="1"/>
    <x v="0"/>
    <x v="0"/>
    <s v="12-Jul-1968"/>
    <n v="17507.47"/>
    <x v="2"/>
    <s v="tier - 1"/>
    <x v="14"/>
    <n v="54"/>
  </r>
  <r>
    <x v="1774"/>
    <s v="Hetrick"/>
    <n v="20.28"/>
    <x v="445"/>
    <s v="Yes"/>
    <x v="0"/>
    <x v="0"/>
    <n v="0"/>
    <x v="1"/>
    <x v="2"/>
    <x v="0"/>
    <s v="16-Nov-1963"/>
    <n v="17556.88"/>
    <x v="2"/>
    <s v="tier - 2"/>
    <x v="1"/>
    <n v="59"/>
  </r>
  <r>
    <x v="1775"/>
    <s v="Stern"/>
    <n v="20.234999999999999"/>
    <x v="27"/>
    <s v="No"/>
    <x v="0"/>
    <x v="1"/>
    <n v="1"/>
    <x v="1"/>
    <x v="2"/>
    <x v="2"/>
    <s v="25-Aug-2002"/>
    <n v="17560.38"/>
    <x v="2"/>
    <s v="tier - 1"/>
    <x v="1"/>
    <n v="20"/>
  </r>
  <r>
    <x v="1776"/>
    <s v="Newman"/>
    <n v="25.27"/>
    <x v="155"/>
    <s v="Yes"/>
    <x v="0"/>
    <x v="0"/>
    <n v="1"/>
    <x v="1"/>
    <x v="1"/>
    <x v="1"/>
    <s v="26-Jul-1970"/>
    <n v="17584.72"/>
    <x v="2"/>
    <s v="tier - 3"/>
    <x v="1"/>
    <n v="52"/>
  </r>
  <r>
    <x v="1777"/>
    <s v="Reasoner"/>
    <n v="24.24"/>
    <x v="259"/>
    <s v="No"/>
    <x v="0"/>
    <x v="0"/>
    <n v="0"/>
    <x v="1"/>
    <x v="2"/>
    <x v="1"/>
    <s v="25-Oct-1990"/>
    <n v="17626.240000000002"/>
    <x v="2"/>
    <s v="tier - 3"/>
    <x v="0"/>
    <n v="32"/>
  </r>
  <r>
    <x v="1778"/>
    <s v="Mone"/>
    <n v="35.75"/>
    <x v="103"/>
    <s v="No"/>
    <x v="0"/>
    <x v="0"/>
    <n v="0"/>
    <x v="1"/>
    <x v="0"/>
    <x v="2"/>
    <s v="1-Jul-1994"/>
    <n v="17663.14"/>
    <x v="2"/>
    <s v="tier - 3"/>
    <x v="0"/>
    <n v="28"/>
  </r>
  <r>
    <x v="1779"/>
    <s v="Powers"/>
    <n v="29.92"/>
    <x v="221"/>
    <s v="Yes"/>
    <x v="0"/>
    <x v="0"/>
    <n v="1"/>
    <x v="1"/>
    <x v="1"/>
    <x v="0"/>
    <s v="14-Jul-2003"/>
    <n v="17748.509999999998"/>
    <x v="2"/>
    <s v="tier - 1"/>
    <x v="1"/>
    <n v="19"/>
  </r>
  <r>
    <x v="1780"/>
    <s v="Ulery"/>
    <n v="26.2"/>
    <x v="185"/>
    <s v="Yes"/>
    <x v="0"/>
    <x v="0"/>
    <n v="1"/>
    <x v="1"/>
    <x v="1"/>
    <x v="0"/>
    <s v="21-Jun-1966"/>
    <n v="17777.73"/>
    <x v="2"/>
    <s v="tier - 3"/>
    <x v="1"/>
    <n v="56"/>
  </r>
  <r>
    <x v="1781"/>
    <s v="Haines"/>
    <n v="26.695"/>
    <x v="139"/>
    <s v="Yes"/>
    <x v="0"/>
    <x v="1"/>
    <n v="1"/>
    <x v="1"/>
    <x v="1"/>
    <x v="2"/>
    <s v="10-Oct-1979"/>
    <n v="17779.939999999999"/>
    <x v="2"/>
    <s v="tier - 2"/>
    <x v="1"/>
    <n v="43"/>
  </r>
  <r>
    <x v="1782"/>
    <s v="Airoldi"/>
    <n v="23.16"/>
    <x v="335"/>
    <s v="No"/>
    <x v="0"/>
    <x v="0"/>
    <n v="0"/>
    <x v="1"/>
    <x v="2"/>
    <x v="2"/>
    <s v="8-Dec-1963"/>
    <n v="17832.599999999999"/>
    <x v="2"/>
    <s v="tier - 2"/>
    <x v="1"/>
    <n v="59"/>
  </r>
  <r>
    <x v="1783"/>
    <s v="Mattis"/>
    <n v="32.585000000000001"/>
    <x v="328"/>
    <s v="Yes"/>
    <x v="0"/>
    <x v="0"/>
    <n v="1"/>
    <x v="1"/>
    <x v="0"/>
    <x v="2"/>
    <s v="12-Dec-1976"/>
    <n v="17862.919999999998"/>
    <x v="2"/>
    <s v="tier - 2"/>
    <x v="1"/>
    <n v="46"/>
  </r>
  <r>
    <x v="1784"/>
    <s v="Cho"/>
    <n v="33.97"/>
    <x v="374"/>
    <s v="Yes"/>
    <x v="0"/>
    <x v="0"/>
    <n v="0"/>
    <x v="1"/>
    <x v="0"/>
    <x v="2"/>
    <s v="26-Aug-1997"/>
    <n v="17878.900000000001"/>
    <x v="2"/>
    <s v="tier - 2"/>
    <x v="8"/>
    <n v="25"/>
  </r>
  <r>
    <x v="1785"/>
    <s v="Reumann"/>
    <n v="16.57"/>
    <x v="645"/>
    <s v="No"/>
    <x v="0"/>
    <x v="0"/>
    <n v="0"/>
    <x v="1"/>
    <x v="3"/>
    <x v="0"/>
    <s v="12-Nov-1979"/>
    <n v="17882.669999999998"/>
    <x v="2"/>
    <s v="tier - 3"/>
    <x v="1"/>
    <n v="43"/>
  </r>
  <r>
    <x v="1786"/>
    <s v="Cooper"/>
    <n v="17.55"/>
    <x v="623"/>
    <s v="No"/>
    <x v="0"/>
    <x v="1"/>
    <n v="1"/>
    <x v="1"/>
    <x v="3"/>
    <x v="1"/>
    <s v="4-Dec-1989"/>
    <n v="17904.53"/>
    <x v="2"/>
    <s v="tier - 2"/>
    <x v="12"/>
    <n v="33"/>
  </r>
  <r>
    <x v="1787"/>
    <s v="Kennedy"/>
    <n v="29.41"/>
    <x v="109"/>
    <s v="Yes"/>
    <x v="0"/>
    <x v="0"/>
    <n v="1"/>
    <x v="1"/>
    <x v="1"/>
    <x v="1"/>
    <s v="17-Oct-1977"/>
    <n v="17929.3"/>
    <x v="2"/>
    <s v="tier - 2"/>
    <x v="0"/>
    <n v="45"/>
  </r>
  <r>
    <x v="1788"/>
    <s v="Cichon"/>
    <n v="17.91"/>
    <x v="120"/>
    <s v="No"/>
    <x v="0"/>
    <x v="0"/>
    <n v="1"/>
    <x v="1"/>
    <x v="3"/>
    <x v="2"/>
    <s v="28-Sep-2001"/>
    <n v="17942.11"/>
    <x v="2"/>
    <s v="tier - 2"/>
    <x v="2"/>
    <n v="21"/>
  </r>
  <r>
    <x v="1789"/>
    <s v="Maroevic"/>
    <n v="31.57"/>
    <x v="259"/>
    <s v="No"/>
    <x v="0"/>
    <x v="0"/>
    <n v="1"/>
    <x v="1"/>
    <x v="0"/>
    <x v="1"/>
    <s v="27-Jun-1975"/>
    <n v="18031.16"/>
    <x v="2"/>
    <s v="tier - 3"/>
    <x v="9"/>
    <n v="47"/>
  </r>
  <r>
    <x v="1790"/>
    <s v="Martin"/>
    <n v="33.18"/>
    <x v="151"/>
    <s v="No"/>
    <x v="1"/>
    <x v="0"/>
    <n v="1"/>
    <x v="1"/>
    <x v="0"/>
    <x v="2"/>
    <s v="17-Oct-1965"/>
    <n v="18031.189999999999"/>
    <x v="2"/>
    <s v="tier - 2"/>
    <x v="1"/>
    <n v="57"/>
  </r>
  <r>
    <x v="1791"/>
    <s v="Schulz"/>
    <n v="37"/>
    <x v="278"/>
    <s v="No"/>
    <x v="0"/>
    <x v="0"/>
    <n v="0"/>
    <x v="1"/>
    <x v="0"/>
    <x v="0"/>
    <s v="24-Oct-1999"/>
    <n v="18033.97"/>
    <x v="2"/>
    <s v="tier - 1"/>
    <x v="1"/>
    <n v="23"/>
  </r>
  <r>
    <x v="1792"/>
    <s v="Capriolo"/>
    <n v="18.905000000000001"/>
    <x v="470"/>
    <s v="Yes"/>
    <x v="0"/>
    <x v="0"/>
    <n v="1"/>
    <x v="1"/>
    <x v="2"/>
    <x v="2"/>
    <s v="12-Jul-1993"/>
    <n v="18157.88"/>
    <x v="2"/>
    <s v="tier - 1"/>
    <x v="1"/>
    <n v="29"/>
  </r>
  <r>
    <x v="1793"/>
    <s v="Borleis"/>
    <n v="20.03"/>
    <x v="646"/>
    <s v="Yes"/>
    <x v="0"/>
    <x v="0"/>
    <n v="0"/>
    <x v="1"/>
    <x v="2"/>
    <x v="0"/>
    <s v="4-Jul-1963"/>
    <n v="18208.34"/>
    <x v="2"/>
    <s v="tier - 2"/>
    <x v="14"/>
    <n v="59"/>
  </r>
  <r>
    <x v="1794"/>
    <s v="Kramer"/>
    <n v="16.7"/>
    <x v="647"/>
    <s v="No"/>
    <x v="0"/>
    <x v="0"/>
    <n v="0"/>
    <x v="1"/>
    <x v="3"/>
    <x v="0"/>
    <s v="15-Jun-1997"/>
    <n v="18218.16"/>
    <x v="2"/>
    <s v="tier - 1"/>
    <x v="0"/>
    <n v="25"/>
  </r>
  <r>
    <x v="1795"/>
    <s v="Conrad"/>
    <n v="39.82"/>
    <x v="87"/>
    <s v="No"/>
    <x v="0"/>
    <x v="0"/>
    <n v="0"/>
    <x v="1"/>
    <x v="0"/>
    <x v="1"/>
    <s v="10-Sep-2004"/>
    <n v="18223.45"/>
    <x v="2"/>
    <s v="tier - 3"/>
    <x v="0"/>
    <n v="18"/>
  </r>
  <r>
    <x v="1796"/>
    <s v="Karakoyunlu"/>
    <n v="22.04"/>
    <x v="236"/>
    <s v="No"/>
    <x v="0"/>
    <x v="0"/>
    <n v="1"/>
    <x v="1"/>
    <x v="2"/>
    <x v="1"/>
    <s v="3-Aug-1995"/>
    <n v="18246.5"/>
    <x v="2"/>
    <s v="tier - 1"/>
    <x v="0"/>
    <n v="27"/>
  </r>
  <r>
    <x v="1797"/>
    <s v="Desrosiers"/>
    <n v="28.27"/>
    <x v="196"/>
    <s v="No"/>
    <x v="0"/>
    <x v="0"/>
    <n v="0"/>
    <x v="1"/>
    <x v="1"/>
    <x v="2"/>
    <s v="25-Dec-1992"/>
    <n v="18259.22"/>
    <x v="2"/>
    <s v="tier - 3"/>
    <x v="2"/>
    <n v="30"/>
  </r>
  <r>
    <x v="1798"/>
    <s v="O'Mara"/>
    <n v="18.5"/>
    <x v="196"/>
    <s v="No"/>
    <x v="0"/>
    <x v="0"/>
    <n v="0"/>
    <x v="1"/>
    <x v="2"/>
    <x v="2"/>
    <s v="4-Jul-1995"/>
    <n v="18310.740000000002"/>
    <x v="2"/>
    <s v="tier - 3"/>
    <x v="1"/>
    <n v="27"/>
  </r>
  <r>
    <x v="1799"/>
    <s v="Shabot Marcos"/>
    <n v="38.6"/>
    <x v="216"/>
    <s v="No"/>
    <x v="0"/>
    <x v="0"/>
    <n v="1"/>
    <x v="1"/>
    <x v="0"/>
    <x v="1"/>
    <s v="15-Dec-1999"/>
    <n v="18328.240000000002"/>
    <x v="2"/>
    <s v="tier - 2"/>
    <x v="0"/>
    <n v="23"/>
  </r>
  <r>
    <x v="1800"/>
    <s v="Comment"/>
    <n v="43.12"/>
    <x v="178"/>
    <s v="No"/>
    <x v="0"/>
    <x v="0"/>
    <n v="1"/>
    <x v="1"/>
    <x v="0"/>
    <x v="1"/>
    <s v="26-Sep-1964"/>
    <n v="18443.11"/>
    <x v="2"/>
    <s v="tier - 2"/>
    <x v="1"/>
    <n v="58"/>
  </r>
  <r>
    <x v="1801"/>
    <s v="Moss"/>
    <n v="30.5"/>
    <x v="358"/>
    <s v="No"/>
    <x v="0"/>
    <x v="0"/>
    <n v="1"/>
    <x v="1"/>
    <x v="0"/>
    <x v="2"/>
    <s v="12-Aug-1986"/>
    <n v="18608.259999999998"/>
    <x v="2"/>
    <s v="tier - 3"/>
    <x v="2"/>
    <n v="36"/>
  </r>
  <r>
    <x v="1802"/>
    <s v="Guzman"/>
    <n v="27.61"/>
    <x v="192"/>
    <s v="No"/>
    <x v="0"/>
    <x v="0"/>
    <n v="1"/>
    <x v="1"/>
    <x v="1"/>
    <x v="2"/>
    <s v="23-Sep-1998"/>
    <n v="18648.419999999998"/>
    <x v="2"/>
    <s v="tier - 1"/>
    <x v="4"/>
    <n v="24"/>
  </r>
  <r>
    <x v="1803"/>
    <s v="Cox"/>
    <n v="27.1"/>
    <x v="31"/>
    <s v="No"/>
    <x v="0"/>
    <x v="0"/>
    <n v="1"/>
    <x v="1"/>
    <x v="1"/>
    <x v="2"/>
    <s v="17-Oct-1970"/>
    <n v="18682.740000000002"/>
    <x v="2"/>
    <s v="tier - 3"/>
    <x v="1"/>
    <n v="52"/>
  </r>
  <r>
    <x v="1804"/>
    <s v="Clash"/>
    <n v="35.93"/>
    <x v="508"/>
    <s v="No"/>
    <x v="1"/>
    <x v="0"/>
    <n v="1"/>
    <x v="1"/>
    <x v="0"/>
    <x v="2"/>
    <s v="30-Aug-1967"/>
    <n v="18694.689999999999"/>
    <x v="2"/>
    <s v="tier - 1"/>
    <x v="9"/>
    <n v="55"/>
  </r>
  <r>
    <x v="1805"/>
    <s v="Blankenship"/>
    <n v="32.68"/>
    <x v="576"/>
    <s v="No"/>
    <x v="0"/>
    <x v="0"/>
    <n v="0"/>
    <x v="1"/>
    <x v="0"/>
    <x v="2"/>
    <s v="27-Dec-1992"/>
    <n v="18765.88"/>
    <x v="2"/>
    <s v="tier - 2"/>
    <x v="1"/>
    <n v="30"/>
  </r>
  <r>
    <x v="1806"/>
    <s v="Lloyd"/>
    <n v="20.74"/>
    <x v="648"/>
    <s v="Yes"/>
    <x v="0"/>
    <x v="0"/>
    <n v="1"/>
    <x v="1"/>
    <x v="2"/>
    <x v="0"/>
    <s v="19-Nov-1979"/>
    <n v="18767.740000000002"/>
    <x v="2"/>
    <s v="tier - 1"/>
    <x v="0"/>
    <n v="43"/>
  </r>
  <r>
    <x v="1807"/>
    <s v="Kong"/>
    <n v="15.57"/>
    <x v="6"/>
    <s v="No"/>
    <x v="0"/>
    <x v="0"/>
    <n v="0"/>
    <x v="1"/>
    <x v="3"/>
    <x v="1"/>
    <s v="28-Nov-1995"/>
    <n v="18804.75"/>
    <x v="2"/>
    <s v="tier - 1"/>
    <x v="1"/>
    <n v="27"/>
  </r>
  <r>
    <x v="1808"/>
    <s v="Benson"/>
    <n v="23.844999999999999"/>
    <x v="67"/>
    <s v="No"/>
    <x v="0"/>
    <x v="0"/>
    <n v="0"/>
    <x v="1"/>
    <x v="2"/>
    <x v="2"/>
    <s v="15-Oct-1979"/>
    <n v="18806.150000000001"/>
    <x v="2"/>
    <s v="tier - 2"/>
    <x v="0"/>
    <n v="43"/>
  </r>
  <r>
    <x v="1809"/>
    <s v="Huntington"/>
    <n v="22.895"/>
    <x v="219"/>
    <s v="No"/>
    <x v="0"/>
    <x v="0"/>
    <n v="1"/>
    <x v="1"/>
    <x v="2"/>
    <x v="2"/>
    <s v="18-Dec-1962"/>
    <n v="18815.53"/>
    <x v="2"/>
    <s v="tier - 1"/>
    <x v="9"/>
    <n v="60"/>
  </r>
  <r>
    <x v="1810"/>
    <s v="Kendall"/>
    <n v="21.945"/>
    <x v="191"/>
    <s v="No"/>
    <x v="0"/>
    <x v="0"/>
    <n v="1"/>
    <x v="1"/>
    <x v="2"/>
    <x v="2"/>
    <s v="24-Jul-2003"/>
    <n v="18838.7"/>
    <x v="2"/>
    <s v="tier - 3"/>
    <x v="1"/>
    <n v="19"/>
  </r>
  <r>
    <x v="1811"/>
    <s v="Gast"/>
    <n v="19.47"/>
    <x v="416"/>
    <s v="Yes"/>
    <x v="0"/>
    <x v="0"/>
    <n v="0"/>
    <x v="1"/>
    <x v="2"/>
    <x v="0"/>
    <s v="6-Dec-1963"/>
    <n v="18883.330000000002"/>
    <x v="2"/>
    <s v="tier - 1"/>
    <x v="14"/>
    <n v="59"/>
  </r>
  <r>
    <x v="1812"/>
    <s v="Scanlin"/>
    <n v="15.61"/>
    <x v="1"/>
    <s v="No"/>
    <x v="0"/>
    <x v="0"/>
    <n v="0"/>
    <x v="1"/>
    <x v="3"/>
    <x v="1"/>
    <s v="27-Sep-1995"/>
    <n v="18903.490000000002"/>
    <x v="2"/>
    <s v="tier - 2"/>
    <x v="8"/>
    <n v="27"/>
  </r>
  <r>
    <x v="1813"/>
    <s v="Philbrook"/>
    <n v="28.6"/>
    <x v="637"/>
    <s v="No"/>
    <x v="0"/>
    <x v="1"/>
    <n v="1"/>
    <x v="1"/>
    <x v="1"/>
    <x v="1"/>
    <s v="3-Aug-1969"/>
    <n v="18932.810000000001"/>
    <x v="2"/>
    <s v="tier - 3"/>
    <x v="1"/>
    <n v="53"/>
  </r>
  <r>
    <x v="1814"/>
    <s v="Cowan"/>
    <n v="46.53"/>
    <x v="243"/>
    <s v="No"/>
    <x v="0"/>
    <x v="0"/>
    <n v="0"/>
    <x v="1"/>
    <x v="0"/>
    <x v="2"/>
    <s v="20-Oct-1963"/>
    <n v="18954.560000000001"/>
    <x v="2"/>
    <s v="tier - 1"/>
    <x v="14"/>
    <n v="59"/>
  </r>
  <r>
    <x v="1815"/>
    <s v="Sousa"/>
    <n v="34.99"/>
    <x v="199"/>
    <s v="No"/>
    <x v="0"/>
    <x v="1"/>
    <n v="1"/>
    <x v="1"/>
    <x v="0"/>
    <x v="2"/>
    <s v="6-Aug-1998"/>
    <n v="18955.22"/>
    <x v="2"/>
    <s v="tier - 3"/>
    <x v="2"/>
    <n v="24"/>
  </r>
  <r>
    <x v="1816"/>
    <s v="Stanton"/>
    <n v="17.05"/>
    <x v="352"/>
    <s v="No"/>
    <x v="0"/>
    <x v="1"/>
    <n v="1"/>
    <x v="1"/>
    <x v="3"/>
    <x v="2"/>
    <s v="30-Nov-1992"/>
    <n v="18963.169999999998"/>
    <x v="2"/>
    <s v="tier - 1"/>
    <x v="0"/>
    <n v="30"/>
  </r>
  <r>
    <x v="1817"/>
    <s v="Mollak"/>
    <n v="37.18"/>
    <x v="166"/>
    <s v="No"/>
    <x v="0"/>
    <x v="0"/>
    <n v="0"/>
    <x v="1"/>
    <x v="0"/>
    <x v="2"/>
    <s v="24-Oct-1988"/>
    <n v="18972.5"/>
    <x v="2"/>
    <s v="tier - 3"/>
    <x v="0"/>
    <n v="34"/>
  </r>
  <r>
    <x v="1818"/>
    <s v="Bell"/>
    <n v="35.200000000000003"/>
    <x v="122"/>
    <s v="No"/>
    <x v="0"/>
    <x v="0"/>
    <n v="0"/>
    <x v="1"/>
    <x v="0"/>
    <x v="2"/>
    <s v="19-Dec-1983"/>
    <n v="19023.259999999998"/>
    <x v="2"/>
    <s v="tier - 3"/>
    <x v="2"/>
    <n v="39"/>
  </r>
  <r>
    <x v="1819"/>
    <s v="Weston"/>
    <n v="37.335000000000001"/>
    <x v="436"/>
    <s v="No"/>
    <x v="0"/>
    <x v="0"/>
    <n v="0"/>
    <x v="1"/>
    <x v="0"/>
    <x v="2"/>
    <s v="5-Jun-1989"/>
    <n v="19040.88"/>
    <x v="2"/>
    <s v="tier - 3"/>
    <x v="2"/>
    <n v="34"/>
  </r>
  <r>
    <x v="1820"/>
    <s v="Rabuzzi"/>
    <n v="27.265000000000001"/>
    <x v="649"/>
    <s v="Yes"/>
    <x v="0"/>
    <x v="0"/>
    <n v="0"/>
    <x v="1"/>
    <x v="1"/>
    <x v="1"/>
    <s v="28-Sep-1993"/>
    <n v="19107.78"/>
    <x v="2"/>
    <s v="tier - 2"/>
    <x v="0"/>
    <n v="29"/>
  </r>
  <r>
    <x v="1821"/>
    <s v="Hendrix"/>
    <n v="30.8"/>
    <x v="166"/>
    <s v="Yes"/>
    <x v="0"/>
    <x v="0"/>
    <n v="0"/>
    <x v="1"/>
    <x v="0"/>
    <x v="2"/>
    <s v="2-Jul-1979"/>
    <n v="19144.580000000002"/>
    <x v="2"/>
    <s v="tier - 1"/>
    <x v="8"/>
    <n v="43"/>
  </r>
  <r>
    <x v="1822"/>
    <s v="Van Nielen"/>
    <n v="30.21"/>
    <x v="127"/>
    <s v="No"/>
    <x v="0"/>
    <x v="0"/>
    <n v="1"/>
    <x v="1"/>
    <x v="0"/>
    <x v="2"/>
    <s v="16-Sep-1991"/>
    <n v="19199.939999999999"/>
    <x v="2"/>
    <s v="tier - 3"/>
    <x v="2"/>
    <n v="31"/>
  </r>
  <r>
    <x v="1823"/>
    <s v="Blanton"/>
    <n v="35.340000000000003"/>
    <x v="351"/>
    <s v="No"/>
    <x v="1"/>
    <x v="0"/>
    <n v="1"/>
    <x v="1"/>
    <x v="0"/>
    <x v="2"/>
    <s v="28-Dec-1985"/>
    <n v="19214.71"/>
    <x v="2"/>
    <s v="tier - 3"/>
    <x v="0"/>
    <n v="37"/>
  </r>
  <r>
    <x v="1824"/>
    <s v="Schout"/>
    <n v="26.695"/>
    <x v="124"/>
    <s v="No"/>
    <x v="0"/>
    <x v="0"/>
    <n v="0"/>
    <x v="1"/>
    <x v="1"/>
    <x v="2"/>
    <s v="29-Jul-1967"/>
    <n v="19259.96"/>
    <x v="2"/>
    <s v="tier - 1"/>
    <x v="1"/>
    <n v="55"/>
  </r>
  <r>
    <x v="1825"/>
    <s v="Schmaltz"/>
    <n v="29.355"/>
    <x v="82"/>
    <s v="Yes"/>
    <x v="0"/>
    <x v="0"/>
    <n v="0"/>
    <x v="1"/>
    <x v="1"/>
    <x v="2"/>
    <s v="15-Nov-1966"/>
    <n v="19321.060000000001"/>
    <x v="2"/>
    <s v="tier - 1"/>
    <x v="1"/>
    <n v="56"/>
  </r>
  <r>
    <x v="1826"/>
    <s v="Eagen"/>
    <n v="29.59"/>
    <x v="81"/>
    <s v="No"/>
    <x v="0"/>
    <x v="0"/>
    <n v="0"/>
    <x v="1"/>
    <x v="1"/>
    <x v="2"/>
    <s v="24-Aug-1991"/>
    <n v="19350.37"/>
    <x v="2"/>
    <s v="tier - 3"/>
    <x v="0"/>
    <n v="31"/>
  </r>
  <r>
    <x v="1827"/>
    <s v="Rotramel"/>
    <n v="31.35"/>
    <x v="267"/>
    <s v="No"/>
    <x v="1"/>
    <x v="0"/>
    <n v="1"/>
    <x v="1"/>
    <x v="0"/>
    <x v="2"/>
    <s v="30-Jun-1987"/>
    <n v="19362"/>
    <x v="2"/>
    <s v="tier - 3"/>
    <x v="0"/>
    <n v="35"/>
  </r>
  <r>
    <x v="1828"/>
    <s v="Prevost"/>
    <n v="20.52"/>
    <x v="249"/>
    <s v="No"/>
    <x v="0"/>
    <x v="0"/>
    <n v="0"/>
    <x v="1"/>
    <x v="2"/>
    <x v="2"/>
    <s v="6-Sep-1993"/>
    <n v="19442.349999999999"/>
    <x v="2"/>
    <s v="tier - 3"/>
    <x v="1"/>
    <n v="29"/>
  </r>
  <r>
    <x v="1829"/>
    <s v="Boyd"/>
    <n v="42.9"/>
    <x v="189"/>
    <s v="Yes"/>
    <x v="0"/>
    <x v="0"/>
    <n v="1"/>
    <x v="1"/>
    <x v="0"/>
    <x v="2"/>
    <s v="15-Dec-1982"/>
    <n v="19444.27"/>
    <x v="2"/>
    <s v="tier - 1"/>
    <x v="0"/>
    <n v="40"/>
  </r>
  <r>
    <x v="1830"/>
    <s v="Dawes"/>
    <n v="24.6"/>
    <x v="236"/>
    <s v="No"/>
    <x v="0"/>
    <x v="1"/>
    <n v="1"/>
    <x v="1"/>
    <x v="2"/>
    <x v="1"/>
    <s v="30-Nov-1987"/>
    <n v="19496.72"/>
    <x v="2"/>
    <s v="tier - 3"/>
    <x v="4"/>
    <n v="35"/>
  </r>
  <r>
    <x v="1831"/>
    <s v="Jennings"/>
    <n v="28.405000000000001"/>
    <x v="198"/>
    <s v="No"/>
    <x v="0"/>
    <x v="0"/>
    <n v="1"/>
    <x v="1"/>
    <x v="1"/>
    <x v="2"/>
    <s v="8-Nov-1980"/>
    <n v="19515.54"/>
    <x v="2"/>
    <s v="tier - 1"/>
    <x v="0"/>
    <n v="42"/>
  </r>
  <r>
    <x v="1832"/>
    <s v="Nyambaso"/>
    <n v="34.674999999999997"/>
    <x v="268"/>
    <s v="Yes"/>
    <x v="0"/>
    <x v="0"/>
    <n v="1"/>
    <x v="1"/>
    <x v="0"/>
    <x v="1"/>
    <s v="19-Aug-1992"/>
    <n v="19521.97"/>
    <x v="2"/>
    <s v="tier - 2"/>
    <x v="0"/>
    <n v="30"/>
  </r>
  <r>
    <x v="1833"/>
    <s v="Shaffer"/>
    <n v="18.850000000000001"/>
    <x v="100"/>
    <s v="No"/>
    <x v="0"/>
    <x v="0"/>
    <n v="1"/>
    <x v="1"/>
    <x v="2"/>
    <x v="1"/>
    <s v="17-Sep-1985"/>
    <n v="19539.240000000002"/>
    <x v="2"/>
    <s v="tier - 1"/>
    <x v="0"/>
    <n v="37"/>
  </r>
  <r>
    <x v="1834"/>
    <s v="Corkum"/>
    <n v="34.130000000000003"/>
    <x v="120"/>
    <s v="No"/>
    <x v="0"/>
    <x v="1"/>
    <n v="1"/>
    <x v="1"/>
    <x v="0"/>
    <x v="2"/>
    <s v="14-Jul-1963"/>
    <n v="19551.34"/>
    <x v="2"/>
    <s v="tier - 3"/>
    <x v="1"/>
    <n v="59"/>
  </r>
  <r>
    <x v="1835"/>
    <s v="Pedersen"/>
    <n v="17.34"/>
    <x v="203"/>
    <s v="No"/>
    <x v="0"/>
    <x v="0"/>
    <n v="0"/>
    <x v="1"/>
    <x v="3"/>
    <x v="2"/>
    <s v="24-Sep-1978"/>
    <n v="19594.810000000001"/>
    <x v="2"/>
    <s v="tier - 1"/>
    <x v="8"/>
    <n v="44"/>
  </r>
  <r>
    <x v="1836"/>
    <s v="Melo"/>
    <n v="17.440000000000001"/>
    <x v="106"/>
    <s v="No"/>
    <x v="0"/>
    <x v="0"/>
    <n v="0"/>
    <x v="1"/>
    <x v="3"/>
    <x v="1"/>
    <s v="27-Aug-1994"/>
    <n v="19673.34"/>
    <x v="2"/>
    <s v="tier - 2"/>
    <x v="1"/>
    <n v="28"/>
  </r>
  <r>
    <x v="1837"/>
    <s v="Sakamoto"/>
    <n v="33.659999999999997"/>
    <x v="337"/>
    <s v="Yes"/>
    <x v="0"/>
    <x v="1"/>
    <n v="1"/>
    <x v="1"/>
    <x v="0"/>
    <x v="2"/>
    <s v="8-Aug-1990"/>
    <n v="19719.689999999999"/>
    <x v="2"/>
    <s v="tier - 2"/>
    <x v="0"/>
    <n v="32"/>
  </r>
  <r>
    <x v="1838"/>
    <s v="McMahon"/>
    <n v="21.375"/>
    <x v="366"/>
    <s v="Yes"/>
    <x v="0"/>
    <x v="0"/>
    <n v="1"/>
    <x v="1"/>
    <x v="2"/>
    <x v="1"/>
    <s v="14-Jun-1972"/>
    <n v="19749.38"/>
    <x v="2"/>
    <s v="tier - 3"/>
    <x v="0"/>
    <n v="50"/>
  </r>
  <r>
    <x v="1839"/>
    <s v="Harris"/>
    <n v="27.14"/>
    <x v="214"/>
    <s v="No"/>
    <x v="0"/>
    <x v="0"/>
    <n v="1"/>
    <x v="1"/>
    <x v="1"/>
    <x v="1"/>
    <s v="30-Oct-1979"/>
    <n v="19798.05"/>
    <x v="2"/>
    <s v="tier - 1"/>
    <x v="8"/>
    <n v="43"/>
  </r>
  <r>
    <x v="1840"/>
    <s v="Lombardo"/>
    <n v="35.78"/>
    <x v="6"/>
    <s v="No"/>
    <x v="1"/>
    <x v="0"/>
    <n v="1"/>
    <x v="1"/>
    <x v="0"/>
    <x v="1"/>
    <s v="18-Oct-1997"/>
    <n v="19933.46"/>
    <x v="2"/>
    <s v="tier - 3"/>
    <x v="2"/>
    <n v="25"/>
  </r>
  <r>
    <x v="1841"/>
    <s v="Bode"/>
    <n v="34.96"/>
    <x v="507"/>
    <s v="No"/>
    <x v="0"/>
    <x v="0"/>
    <n v="0"/>
    <x v="1"/>
    <x v="0"/>
    <x v="2"/>
    <s v="9-Oct-1980"/>
    <n v="19964.75"/>
    <x v="2"/>
    <s v="tier - 2"/>
    <x v="8"/>
    <n v="42"/>
  </r>
  <r>
    <x v="1842"/>
    <s v="Johnson"/>
    <n v="38.39"/>
    <x v="3"/>
    <s v="No"/>
    <x v="0"/>
    <x v="0"/>
    <n v="0"/>
    <x v="1"/>
    <x v="0"/>
    <x v="1"/>
    <s v="10-Aug-1966"/>
    <n v="19995.29"/>
    <x v="2"/>
    <s v="tier - 3"/>
    <x v="14"/>
    <n v="56"/>
  </r>
  <r>
    <x v="1843"/>
    <s v="Norcross"/>
    <n v="33.82"/>
    <x v="347"/>
    <s v="No"/>
    <x v="0"/>
    <x v="0"/>
    <n v="0"/>
    <x v="1"/>
    <x v="0"/>
    <x v="2"/>
    <s v="25-Jul-1988"/>
    <n v="20009.63"/>
    <x v="0"/>
    <s v="tier - 1"/>
    <x v="1"/>
    <n v="34"/>
  </r>
  <r>
    <x v="1844"/>
    <s v="Lazrus"/>
    <n v="27.835000000000001"/>
    <x v="191"/>
    <s v="No"/>
    <x v="0"/>
    <x v="0"/>
    <n v="0"/>
    <x v="1"/>
    <x v="1"/>
    <x v="2"/>
    <s v="6-Oct-1983"/>
    <n v="20149.32"/>
    <x v="0"/>
    <s v="tier - 1"/>
    <x v="5"/>
    <n v="39"/>
  </r>
  <r>
    <x v="1845"/>
    <s v="Tsegay"/>
    <n v="33"/>
    <x v="125"/>
    <s v="No"/>
    <x v="0"/>
    <x v="0"/>
    <n v="0"/>
    <x v="1"/>
    <x v="0"/>
    <x v="2"/>
    <s v="9-Jul-2002"/>
    <n v="20167.34"/>
    <x v="1"/>
    <s v="tier - 3"/>
    <x v="2"/>
    <n v="20"/>
  </r>
  <r>
    <x v="1846"/>
    <s v="Schneider"/>
    <n v="26.885000000000002"/>
    <x v="236"/>
    <s v="No"/>
    <x v="0"/>
    <x v="0"/>
    <n v="0"/>
    <x v="1"/>
    <x v="1"/>
    <x v="1"/>
    <s v="8-Jun-1994"/>
    <n v="20177.669999999998"/>
    <x v="0"/>
    <s v="tier - 1"/>
    <x v="2"/>
    <n v="29"/>
  </r>
  <r>
    <x v="1847"/>
    <s v="Loreto"/>
    <n v="29.26"/>
    <x v="321"/>
    <s v="No"/>
    <x v="0"/>
    <x v="0"/>
    <n v="0"/>
    <x v="1"/>
    <x v="1"/>
    <x v="2"/>
    <s v="17-Oct-1987"/>
    <n v="20234.849999999999"/>
    <x v="0"/>
    <s v="tier - 3"/>
    <x v="1"/>
    <n v="35"/>
  </r>
  <r>
    <x v="1848"/>
    <s v="Callahan"/>
    <n v="26.98"/>
    <x v="500"/>
    <s v="No"/>
    <x v="0"/>
    <x v="0"/>
    <n v="0"/>
    <x v="1"/>
    <x v="1"/>
    <x v="2"/>
    <s v="22-Aug-1966"/>
    <n v="20253.84"/>
    <x v="0"/>
    <s v="tier - 3"/>
    <x v="1"/>
    <n v="56"/>
  </r>
  <r>
    <x v="1849"/>
    <s v="Timko"/>
    <n v="32.11"/>
    <x v="27"/>
    <s v="No"/>
    <x v="0"/>
    <x v="1"/>
    <n v="1"/>
    <x v="1"/>
    <x v="0"/>
    <x v="2"/>
    <s v="7-Sep-1993"/>
    <n v="20277.810000000001"/>
    <x v="1"/>
    <s v="tier - 3"/>
    <x v="5"/>
    <n v="29"/>
  </r>
  <r>
    <x v="1850"/>
    <s v="Achatz"/>
    <n v="31.73"/>
    <x v="361"/>
    <s v="No"/>
    <x v="0"/>
    <x v="1"/>
    <n v="1"/>
    <x v="1"/>
    <x v="0"/>
    <x v="2"/>
    <s v="17-Sep-1985"/>
    <n v="20296.86"/>
    <x v="1"/>
    <s v="tier - 1"/>
    <x v="8"/>
    <n v="37"/>
  </r>
  <r>
    <x v="1851"/>
    <s v="Horwitz"/>
    <n v="22.515000000000001"/>
    <x v="180"/>
    <s v="No"/>
    <x v="0"/>
    <x v="0"/>
    <n v="0"/>
    <x v="1"/>
    <x v="2"/>
    <x v="2"/>
    <s v="2-Jul-1962"/>
    <n v="20354.5"/>
    <x v="1"/>
    <s v="tier - 2"/>
    <x v="14"/>
    <n v="60"/>
  </r>
  <r>
    <x v="1852"/>
    <s v="Gordyan"/>
    <n v="25.9"/>
    <x v="4"/>
    <s v="No"/>
    <x v="0"/>
    <x v="0"/>
    <n v="1"/>
    <x v="1"/>
    <x v="1"/>
    <x v="2"/>
    <s v="12-Jul-1985"/>
    <n v="20420.599999999999"/>
    <x v="1"/>
    <s v="tier - 2"/>
    <x v="2"/>
    <n v="37"/>
  </r>
  <r>
    <x v="1853"/>
    <s v="Hetherington"/>
    <n v="27.72"/>
    <x v="52"/>
    <s v="Yes"/>
    <x v="0"/>
    <x v="0"/>
    <n v="1"/>
    <x v="1"/>
    <x v="1"/>
    <x v="2"/>
    <s v="18-Oct-1962"/>
    <n v="20446.849999999999"/>
    <x v="0"/>
    <s v="tier - 1"/>
    <x v="1"/>
    <n v="60"/>
  </r>
  <r>
    <x v="1854"/>
    <s v="Thompson"/>
    <n v="31.5"/>
    <x v="385"/>
    <s v="Yes"/>
    <x v="0"/>
    <x v="0"/>
    <n v="1"/>
    <x v="1"/>
    <x v="0"/>
    <x v="0"/>
    <s v="13-Oct-1969"/>
    <n v="20463"/>
    <x v="0"/>
    <s v="tier - 2"/>
    <x v="0"/>
    <n v="53"/>
  </r>
  <r>
    <x v="1855"/>
    <s v="Battoo"/>
    <n v="29.7"/>
    <x v="650"/>
    <s v="Yes"/>
    <x v="0"/>
    <x v="0"/>
    <n v="1"/>
    <x v="1"/>
    <x v="1"/>
    <x v="0"/>
    <s v="9-Jul-1966"/>
    <n v="20568.32"/>
    <x v="1"/>
    <s v="tier - 2"/>
    <x v="1"/>
    <n v="56"/>
  </r>
  <r>
    <x v="1856"/>
    <s v="Barker"/>
    <n v="21.26"/>
    <x v="332"/>
    <s v="Yes"/>
    <x v="0"/>
    <x v="0"/>
    <n v="1"/>
    <x v="1"/>
    <x v="2"/>
    <x v="2"/>
    <s v="17-Dec-1967"/>
    <n v="20630.28"/>
    <x v="0"/>
    <s v="tier - 3"/>
    <x v="2"/>
    <n v="55"/>
  </r>
  <r>
    <x v="1857"/>
    <s v="Saarnilehto"/>
    <n v="17.09"/>
    <x v="363"/>
    <s v="No"/>
    <x v="0"/>
    <x v="0"/>
    <n v="0"/>
    <x v="1"/>
    <x v="3"/>
    <x v="2"/>
    <s v="1-Aug-1965"/>
    <n v="20709.02"/>
    <x v="1"/>
    <s v="tier - 2"/>
    <x v="4"/>
    <n v="57"/>
  </r>
  <r>
    <x v="1858"/>
    <s v="Morton"/>
    <n v="24.3"/>
    <x v="166"/>
    <s v="Yes"/>
    <x v="0"/>
    <x v="1"/>
    <n v="1"/>
    <x v="1"/>
    <x v="2"/>
    <x v="2"/>
    <s v="14-Sep-1992"/>
    <n v="20745.990000000002"/>
    <x v="1"/>
    <s v="tier - 1"/>
    <x v="1"/>
    <n v="30"/>
  </r>
  <r>
    <x v="1859"/>
    <s v="Thomas"/>
    <n v="29.734999999999999"/>
    <x v="123"/>
    <s v="No"/>
    <x v="0"/>
    <x v="0"/>
    <n v="0"/>
    <x v="1"/>
    <x v="1"/>
    <x v="1"/>
    <s v="4-Aug-1986"/>
    <n v="20773.63"/>
    <x v="0"/>
    <s v="tier - 3"/>
    <x v="12"/>
    <n v="36"/>
  </r>
  <r>
    <x v="1860"/>
    <s v="Hillman"/>
    <n v="29.26"/>
    <x v="577"/>
    <s v="No"/>
    <x v="0"/>
    <x v="0"/>
    <n v="0"/>
    <x v="1"/>
    <x v="1"/>
    <x v="2"/>
    <s v="8-Sep-1967"/>
    <n v="20781.490000000002"/>
    <x v="0"/>
    <s v="tier - 3"/>
    <x v="0"/>
    <n v="55"/>
  </r>
  <r>
    <x v="1861"/>
    <s v="Edwards"/>
    <n v="33"/>
    <x v="288"/>
    <s v="No"/>
    <x v="0"/>
    <x v="0"/>
    <n v="0"/>
    <x v="1"/>
    <x v="0"/>
    <x v="1"/>
    <s v="8-Dec-1975"/>
    <n v="20878.78"/>
    <x v="0"/>
    <s v="tier - 1"/>
    <x v="8"/>
    <n v="47"/>
  </r>
  <r>
    <x v="1862"/>
    <s v="Bartel"/>
    <n v="31.065000000000001"/>
    <x v="80"/>
    <s v="No"/>
    <x v="0"/>
    <x v="0"/>
    <n v="0"/>
    <x v="1"/>
    <x v="0"/>
    <x v="2"/>
    <s v="19-Nov-1964"/>
    <n v="20893.060000000001"/>
    <x v="0"/>
    <s v="tier - 3"/>
    <x v="1"/>
    <n v="58"/>
  </r>
  <r>
    <x v="1863"/>
    <s v="Potekhina"/>
    <n v="26.51"/>
    <x v="331"/>
    <s v="No"/>
    <x v="0"/>
    <x v="0"/>
    <n v="0"/>
    <x v="1"/>
    <x v="1"/>
    <x v="1"/>
    <s v="27-Nov-1987"/>
    <n v="20984.09"/>
    <x v="0"/>
    <s v="tier - 2"/>
    <x v="3"/>
    <n v="35"/>
  </r>
  <r>
    <x v="1864"/>
    <s v="Kelly"/>
    <n v="28.88"/>
    <x v="98"/>
    <s v="No"/>
    <x v="0"/>
    <x v="0"/>
    <n v="0"/>
    <x v="1"/>
    <x v="1"/>
    <x v="2"/>
    <s v="2-Jul-1983"/>
    <n v="21082.16"/>
    <x v="1"/>
    <s v="tier - 2"/>
    <x v="2"/>
    <n v="39"/>
  </r>
  <r>
    <x v="1865"/>
    <s v="Lapp"/>
    <n v="35.814999999999998"/>
    <x v="78"/>
    <s v="Yes"/>
    <x v="0"/>
    <x v="0"/>
    <n v="1"/>
    <x v="1"/>
    <x v="0"/>
    <x v="2"/>
    <s v="23-Nov-1977"/>
    <n v="21098.55"/>
    <x v="1"/>
    <s v="tier - 3"/>
    <x v="1"/>
    <n v="45"/>
  </r>
  <r>
    <x v="1866"/>
    <s v="Burke"/>
    <n v="21.28"/>
    <x v="458"/>
    <s v="No"/>
    <x v="1"/>
    <x v="0"/>
    <n v="1"/>
    <x v="1"/>
    <x v="2"/>
    <x v="2"/>
    <s v="26-Aug-1969"/>
    <n v="21195.82"/>
    <x v="1"/>
    <s v="tier - 1"/>
    <x v="0"/>
    <n v="53"/>
  </r>
  <r>
    <x v="1867"/>
    <s v="Barry"/>
    <n v="33.81"/>
    <x v="651"/>
    <s v="No"/>
    <x v="0"/>
    <x v="1"/>
    <n v="1"/>
    <x v="1"/>
    <x v="0"/>
    <x v="1"/>
    <s v="14-Oct-1974"/>
    <n v="21223.68"/>
    <x v="1"/>
    <s v="tier - 2"/>
    <x v="0"/>
    <n v="48"/>
  </r>
  <r>
    <x v="1868"/>
    <s v="McCormick"/>
    <n v="44.22"/>
    <x v="40"/>
    <s v="No"/>
    <x v="0"/>
    <x v="0"/>
    <n v="1"/>
    <x v="1"/>
    <x v="0"/>
    <x v="2"/>
    <s v="3-Sep-1974"/>
    <n v="21232.18"/>
    <x v="1"/>
    <s v="tier - 2"/>
    <x v="2"/>
    <n v="48"/>
  </r>
  <r>
    <x v="1869"/>
    <s v="McElroy"/>
    <n v="15.46"/>
    <x v="115"/>
    <s v="Yes"/>
    <x v="0"/>
    <x v="1"/>
    <n v="1"/>
    <x v="1"/>
    <x v="3"/>
    <x v="2"/>
    <s v="10-Dec-1980"/>
    <n v="21259.38"/>
    <x v="1"/>
    <s v="tier - 3"/>
    <x v="4"/>
    <n v="42"/>
  </r>
  <r>
    <x v="1870"/>
    <s v="Coffed"/>
    <n v="30.3"/>
    <x v="372"/>
    <s v="Yes"/>
    <x v="0"/>
    <x v="0"/>
    <n v="1"/>
    <x v="1"/>
    <x v="0"/>
    <x v="2"/>
    <s v="4-Aug-2004"/>
    <n v="21344.85"/>
    <x v="1"/>
    <s v="tier - 1"/>
    <x v="8"/>
    <n v="18"/>
  </r>
  <r>
    <x v="1871"/>
    <s v="Estes"/>
    <n v="16.670000000000002"/>
    <x v="339"/>
    <s v="No"/>
    <x v="0"/>
    <x v="0"/>
    <n v="0"/>
    <x v="1"/>
    <x v="3"/>
    <x v="2"/>
    <s v="4-Sep-1980"/>
    <n v="21348.71"/>
    <x v="0"/>
    <s v="tier - 1"/>
    <x v="1"/>
    <n v="42"/>
  </r>
  <r>
    <x v="1872"/>
    <s v="Miles"/>
    <n v="28.594999999999999"/>
    <x v="508"/>
    <s v="No"/>
    <x v="0"/>
    <x v="0"/>
    <n v="0"/>
    <x v="1"/>
    <x v="1"/>
    <x v="2"/>
    <s v="21-Nov-1990"/>
    <n v="21472.48"/>
    <x v="0"/>
    <s v="tier - 2"/>
    <x v="1"/>
    <n v="32"/>
  </r>
  <r>
    <x v="1873"/>
    <s v="Zamore"/>
    <n v="25.934999999999999"/>
    <x v="144"/>
    <s v="No"/>
    <x v="0"/>
    <x v="0"/>
    <n v="0"/>
    <x v="1"/>
    <x v="1"/>
    <x v="2"/>
    <s v="12-Jun-1999"/>
    <n v="21595.38"/>
    <x v="0"/>
    <s v="tier - 3"/>
    <x v="1"/>
    <n v="23"/>
  </r>
  <r>
    <x v="1874"/>
    <s v="Donaghy"/>
    <n v="27.645"/>
    <x v="174"/>
    <s v="No"/>
    <x v="0"/>
    <x v="0"/>
    <n v="1"/>
    <x v="1"/>
    <x v="1"/>
    <x v="2"/>
    <s v="25-Dec-1983"/>
    <n v="21659.93"/>
    <x v="1"/>
    <s v="tier - 3"/>
    <x v="8"/>
    <n v="39"/>
  </r>
  <r>
    <x v="1875"/>
    <s v="Kennedy"/>
    <n v="30.1"/>
    <x v="299"/>
    <s v="No"/>
    <x v="0"/>
    <x v="0"/>
    <n v="1"/>
    <x v="1"/>
    <x v="0"/>
    <x v="2"/>
    <s v="16-Nov-1962"/>
    <n v="21661.16"/>
    <x v="0"/>
    <s v="tier - 2"/>
    <x v="1"/>
    <n v="60"/>
  </r>
  <r>
    <x v="1876"/>
    <s v="Fiorini"/>
    <n v="26.79"/>
    <x v="633"/>
    <s v="Yes"/>
    <x v="0"/>
    <x v="1"/>
    <n v="1"/>
    <x v="1"/>
    <x v="1"/>
    <x v="2"/>
    <s v="18-Jul-1976"/>
    <n v="21677.279999999999"/>
    <x v="1"/>
    <s v="tier - 1"/>
    <x v="1"/>
    <n v="46"/>
  </r>
  <r>
    <x v="1877"/>
    <s v="Alexander"/>
    <n v="27.1"/>
    <x v="138"/>
    <s v="Yes"/>
    <x v="0"/>
    <x v="0"/>
    <n v="1"/>
    <x v="1"/>
    <x v="1"/>
    <x v="2"/>
    <s v="20-Sep-1979"/>
    <n v="21771.34"/>
    <x v="1"/>
    <s v="tier - 1"/>
    <x v="8"/>
    <n v="43"/>
  </r>
  <r>
    <x v="1878"/>
    <s v="Watkins"/>
    <n v="24.31"/>
    <x v="66"/>
    <s v="No"/>
    <x v="0"/>
    <x v="0"/>
    <n v="0"/>
    <x v="1"/>
    <x v="2"/>
    <x v="2"/>
    <s v="28-Sep-1979"/>
    <n v="21774.32"/>
    <x v="1"/>
    <s v="tier - 2"/>
    <x v="1"/>
    <n v="43"/>
  </r>
  <r>
    <x v="1879"/>
    <s v="Cassel"/>
    <n v="15.53"/>
    <x v="336"/>
    <s v="No"/>
    <x v="0"/>
    <x v="0"/>
    <n v="1"/>
    <x v="1"/>
    <x v="3"/>
    <x v="1"/>
    <s v="27-Aug-1963"/>
    <n v="21797"/>
    <x v="1"/>
    <s v="tier - 1"/>
    <x v="2"/>
    <n v="59"/>
  </r>
  <r>
    <x v="1880"/>
    <s v="Ferguson"/>
    <n v="30.7"/>
    <x v="99"/>
    <s v="No"/>
    <x v="0"/>
    <x v="0"/>
    <n v="1"/>
    <x v="1"/>
    <x v="0"/>
    <x v="1"/>
    <s v="17-Aug-1979"/>
    <n v="21880.82"/>
    <x v="1"/>
    <s v="tier - 1"/>
    <x v="1"/>
    <n v="43"/>
  </r>
  <r>
    <x v="1881"/>
    <s v="O'Sullivan"/>
    <n v="33.33"/>
    <x v="48"/>
    <s v="No"/>
    <x v="0"/>
    <x v="0"/>
    <n v="1"/>
    <x v="1"/>
    <x v="0"/>
    <x v="2"/>
    <s v="28-Sep-2003"/>
    <n v="21882.400000000001"/>
    <x v="0"/>
    <s v="tier - 1"/>
    <x v="2"/>
    <n v="19"/>
  </r>
  <r>
    <x v="1882"/>
    <s v="Chepkirui"/>
    <n v="32.4"/>
    <x v="31"/>
    <s v="No"/>
    <x v="0"/>
    <x v="0"/>
    <n v="1"/>
    <x v="1"/>
    <x v="0"/>
    <x v="2"/>
    <s v="19-Dec-1975"/>
    <n v="21978.68"/>
    <x v="1"/>
    <s v="tier - 3"/>
    <x v="0"/>
    <n v="47"/>
  </r>
  <r>
    <x v="1883"/>
    <s v="Gurney"/>
    <n v="27.93"/>
    <x v="450"/>
    <s v="No"/>
    <x v="0"/>
    <x v="0"/>
    <n v="1"/>
    <x v="1"/>
    <x v="1"/>
    <x v="2"/>
    <s v="14-Oct-1989"/>
    <n v="21984.47"/>
    <x v="1"/>
    <s v="tier - 1"/>
    <x v="1"/>
    <n v="33"/>
  </r>
  <r>
    <x v="1884"/>
    <s v="Francis"/>
    <n v="21.754999999999999"/>
    <x v="89"/>
    <s v="No"/>
    <x v="0"/>
    <x v="0"/>
    <n v="0"/>
    <x v="1"/>
    <x v="2"/>
    <x v="2"/>
    <s v="28-Aug-2001"/>
    <n v="22097.62"/>
    <x v="1"/>
    <s v="tier - 1"/>
    <x v="2"/>
    <n v="21"/>
  </r>
  <r>
    <x v="1885"/>
    <s v="Gruca"/>
    <n v="25.934999999999999"/>
    <x v="436"/>
    <s v="No"/>
    <x v="0"/>
    <x v="0"/>
    <n v="0"/>
    <x v="1"/>
    <x v="1"/>
    <x v="2"/>
    <s v="12-Sep-1980"/>
    <n v="22144.03"/>
    <x v="0"/>
    <s v="tier - 2"/>
    <x v="2"/>
    <n v="42"/>
  </r>
  <r>
    <x v="1886"/>
    <s v="Rojas Alvarez"/>
    <n v="31.5"/>
    <x v="635"/>
    <s v="No"/>
    <x v="0"/>
    <x v="0"/>
    <n v="0"/>
    <x v="1"/>
    <x v="0"/>
    <x v="1"/>
    <s v="24-Aug-1965"/>
    <n v="22192.44"/>
    <x v="1"/>
    <s v="tier - 1"/>
    <x v="0"/>
    <n v="57"/>
  </r>
  <r>
    <x v="1887"/>
    <s v="Denton"/>
    <n v="30.03"/>
    <x v="652"/>
    <s v="No"/>
    <x v="0"/>
    <x v="0"/>
    <n v="0"/>
    <x v="1"/>
    <x v="0"/>
    <x v="1"/>
    <s v="16-Jun-1971"/>
    <n v="22218.11"/>
    <x v="0"/>
    <s v="tier - 3"/>
    <x v="0"/>
    <n v="51"/>
  </r>
  <r>
    <x v="1888"/>
    <s v="Mason"/>
    <n v="33.479999999999997"/>
    <x v="653"/>
    <s v="No"/>
    <x v="0"/>
    <x v="0"/>
    <n v="0"/>
    <x v="1"/>
    <x v="0"/>
    <x v="0"/>
    <s v="27-Dec-1982"/>
    <n v="22331.57"/>
    <x v="0"/>
    <s v="tier - 3"/>
    <x v="8"/>
    <n v="40"/>
  </r>
  <r>
    <x v="1889"/>
    <s v="Trout"/>
    <n v="16.510000000000002"/>
    <x v="614"/>
    <s v="Yes"/>
    <x v="0"/>
    <x v="1"/>
    <n v="1"/>
    <x v="1"/>
    <x v="3"/>
    <x v="2"/>
    <s v="26-Aug-1999"/>
    <n v="22395.74"/>
    <x v="1"/>
    <s v="tier - 2"/>
    <x v="8"/>
    <n v="23"/>
  </r>
  <r>
    <x v="1890"/>
    <s v="Gilbert"/>
    <n v="33.155000000000001"/>
    <x v="352"/>
    <s v="Yes"/>
    <x v="0"/>
    <x v="0"/>
    <n v="1"/>
    <x v="1"/>
    <x v="0"/>
    <x v="2"/>
    <s v="18-Aug-1966"/>
    <n v="22412.65"/>
    <x v="1"/>
    <s v="tier - 3"/>
    <x v="10"/>
    <n v="56"/>
  </r>
  <r>
    <x v="1891"/>
    <s v="Chong"/>
    <n v="37.29"/>
    <x v="202"/>
    <s v="No"/>
    <x v="0"/>
    <x v="1"/>
    <n v="1"/>
    <x v="1"/>
    <x v="0"/>
    <x v="2"/>
    <s v="21-Dec-1983"/>
    <n v="22462.04"/>
    <x v="1"/>
    <s v="tier - 1"/>
    <x v="4"/>
    <n v="39"/>
  </r>
  <r>
    <x v="1892"/>
    <s v="Henry"/>
    <n v="20.23"/>
    <x v="635"/>
    <s v="Yes"/>
    <x v="0"/>
    <x v="0"/>
    <n v="1"/>
    <x v="1"/>
    <x v="2"/>
    <x v="1"/>
    <s v="14-Nov-1979"/>
    <n v="22478.6"/>
    <x v="1"/>
    <s v="tier - 2"/>
    <x v="2"/>
    <n v="43"/>
  </r>
  <r>
    <x v="1893"/>
    <s v="Brenneman"/>
    <n v="28.975000000000001"/>
    <x v="198"/>
    <s v="No"/>
    <x v="0"/>
    <x v="1"/>
    <n v="1"/>
    <x v="1"/>
    <x v="1"/>
    <x v="2"/>
    <s v="25-Jul-2003"/>
    <n v="22493.66"/>
    <x v="0"/>
    <s v="tier - 1"/>
    <x v="1"/>
    <n v="19"/>
  </r>
  <r>
    <x v="1894"/>
    <s v="Kemp"/>
    <n v="16.420000000000002"/>
    <x v="1"/>
    <s v="Yes"/>
    <x v="0"/>
    <x v="1"/>
    <n v="1"/>
    <x v="1"/>
    <x v="3"/>
    <x v="1"/>
    <s v="9-Nov-1970"/>
    <n v="23045.57"/>
    <x v="0"/>
    <s v="tier - 2"/>
    <x v="8"/>
    <n v="52"/>
  </r>
  <r>
    <x v="1895"/>
    <s v="Wilson"/>
    <n v="17.559999999999999"/>
    <x v="58"/>
    <s v="No"/>
    <x v="0"/>
    <x v="0"/>
    <n v="1"/>
    <x v="1"/>
    <x v="3"/>
    <x v="1"/>
    <s v="9-Sep-1975"/>
    <n v="23065.42"/>
    <x v="0"/>
    <s v="tier - 2"/>
    <x v="0"/>
    <n v="47"/>
  </r>
  <r>
    <x v="1896"/>
    <s v="Hillyard"/>
    <n v="24.13"/>
    <x v="495"/>
    <s v="No"/>
    <x v="0"/>
    <x v="0"/>
    <n v="1"/>
    <x v="1"/>
    <x v="2"/>
    <x v="2"/>
    <s v="14-Dec-2003"/>
    <n v="23082.959999999999"/>
    <x v="0"/>
    <s v="tier - 2"/>
    <x v="2"/>
    <n v="19"/>
  </r>
  <r>
    <x v="1897"/>
    <s v="Turner"/>
    <n v="19.95"/>
    <x v="273"/>
    <s v="No"/>
    <x v="1"/>
    <x v="0"/>
    <n v="2"/>
    <x v="1"/>
    <x v="2"/>
    <x v="2"/>
    <s v="7-Aug-1997"/>
    <n v="23241.47"/>
    <x v="0"/>
    <s v="tier - 3"/>
    <x v="6"/>
    <n v="25"/>
  </r>
  <r>
    <x v="1898"/>
    <s v="Benestad"/>
    <n v="21.24"/>
    <x v="326"/>
    <s v="No"/>
    <x v="0"/>
    <x v="0"/>
    <n v="0"/>
    <x v="1"/>
    <x v="2"/>
    <x v="2"/>
    <s v="14-Nov-1969"/>
    <n v="23244.79"/>
    <x v="0"/>
    <s v="tier - 3"/>
    <x v="0"/>
    <n v="53"/>
  </r>
  <r>
    <x v="1899"/>
    <s v="Gonzales"/>
    <n v="44.22"/>
    <x v="348"/>
    <s v="No"/>
    <x v="0"/>
    <x v="0"/>
    <n v="0"/>
    <x v="1"/>
    <x v="0"/>
    <x v="1"/>
    <s v="3-Oct-1994"/>
    <n v="23288.93"/>
    <x v="0"/>
    <s v="tier - 3"/>
    <x v="8"/>
    <n v="28"/>
  </r>
  <r>
    <x v="1900"/>
    <s v="Newman"/>
    <n v="41.1"/>
    <x v="427"/>
    <s v="No"/>
    <x v="0"/>
    <x v="0"/>
    <n v="0"/>
    <x v="1"/>
    <x v="0"/>
    <x v="1"/>
    <s v="22-Oct-1973"/>
    <n v="23306.55"/>
    <x v="0"/>
    <s v="tier - 2"/>
    <x v="2"/>
    <n v="49"/>
  </r>
  <r>
    <x v="1901"/>
    <s v="Sayre"/>
    <n v="34.200000000000003"/>
    <x v="226"/>
    <s v="Yes"/>
    <x v="0"/>
    <x v="0"/>
    <n v="0"/>
    <x v="1"/>
    <x v="0"/>
    <x v="2"/>
    <s v="13-Nov-1975"/>
    <n v="23401.31"/>
    <x v="0"/>
    <s v="tier - 3"/>
    <x v="8"/>
    <n v="47"/>
  </r>
  <r>
    <x v="1902"/>
    <s v="Panke"/>
    <n v="29.92"/>
    <x v="216"/>
    <s v="Yes"/>
    <x v="0"/>
    <x v="0"/>
    <n v="0"/>
    <x v="1"/>
    <x v="1"/>
    <x v="1"/>
    <s v="26-Aug-1983"/>
    <n v="23563.02"/>
    <x v="0"/>
    <s v="tier - 2"/>
    <x v="0"/>
    <n v="39"/>
  </r>
  <r>
    <x v="1903"/>
    <s v="Brennan"/>
    <n v="28.93"/>
    <x v="321"/>
    <s v="No"/>
    <x v="0"/>
    <x v="0"/>
    <n v="0"/>
    <x v="1"/>
    <x v="1"/>
    <x v="2"/>
    <s v="2-Jun-1974"/>
    <n v="23568.27"/>
    <x v="0"/>
    <s v="tier - 2"/>
    <x v="2"/>
    <n v="49"/>
  </r>
  <r>
    <x v="1904"/>
    <s v="Ngo"/>
    <n v="31.254999999999999"/>
    <x v="85"/>
    <s v="Yes"/>
    <x v="0"/>
    <x v="0"/>
    <n v="1"/>
    <x v="1"/>
    <x v="0"/>
    <x v="1"/>
    <s v="27-Jun-1973"/>
    <n v="23807.24"/>
    <x v="0"/>
    <s v="tier - 3"/>
    <x v="1"/>
    <n v="49"/>
  </r>
  <r>
    <x v="1905"/>
    <s v="Guerdan"/>
    <n v="29.83"/>
    <x v="125"/>
    <s v="No"/>
    <x v="0"/>
    <x v="0"/>
    <n v="0"/>
    <x v="1"/>
    <x v="1"/>
    <x v="2"/>
    <s v="8-Aug-1970"/>
    <n v="23887.66"/>
    <x v="0"/>
    <s v="tier - 3"/>
    <x v="1"/>
    <n v="52"/>
  </r>
  <r>
    <x v="1906"/>
    <s v="Shaw"/>
    <n v="29.59"/>
    <x v="635"/>
    <s v="No"/>
    <x v="0"/>
    <x v="1"/>
    <n v="1"/>
    <x v="1"/>
    <x v="1"/>
    <x v="1"/>
    <s v="10-Jul-1971"/>
    <n v="23967.38"/>
    <x v="0"/>
    <s v="tier - 2"/>
    <x v="1"/>
    <n v="51"/>
  </r>
  <r>
    <x v="1907"/>
    <s v="Mills-Honarvar"/>
    <n v="31.16"/>
    <x v="326"/>
    <s v="No"/>
    <x v="0"/>
    <x v="1"/>
    <n v="1"/>
    <x v="1"/>
    <x v="0"/>
    <x v="2"/>
    <s v="30-Dec-2003"/>
    <n v="24059.68"/>
    <x v="0"/>
    <s v="tier - 2"/>
    <x v="1"/>
    <n v="19"/>
  </r>
  <r>
    <x v="1908"/>
    <s v="Farvard"/>
    <n v="34.21"/>
    <x v="338"/>
    <s v="Yes"/>
    <x v="0"/>
    <x v="0"/>
    <n v="1"/>
    <x v="1"/>
    <x v="0"/>
    <x v="2"/>
    <s v="13-Jun-1973"/>
    <n v="24106.91"/>
    <x v="0"/>
    <s v="tier - 2"/>
    <x v="8"/>
    <n v="49"/>
  </r>
  <r>
    <x v="1909"/>
    <s v="Kelly"/>
    <n v="34.86"/>
    <x v="221"/>
    <s v="No"/>
    <x v="0"/>
    <x v="0"/>
    <n v="0"/>
    <x v="1"/>
    <x v="0"/>
    <x v="0"/>
    <s v="10-Sep-1974"/>
    <n v="24180.93"/>
    <x v="0"/>
    <s v="tier - 1"/>
    <x v="0"/>
    <n v="48"/>
  </r>
  <r>
    <x v="1910"/>
    <s v="Skinner"/>
    <n v="34.58"/>
    <x v="39"/>
    <s v="No"/>
    <x v="1"/>
    <x v="0"/>
    <n v="2"/>
    <x v="1"/>
    <x v="0"/>
    <x v="2"/>
    <s v="16-Dec-1964"/>
    <n v="24227.34"/>
    <x v="0"/>
    <s v="tier - 1"/>
    <x v="0"/>
    <n v="58"/>
  </r>
  <r>
    <x v="1911"/>
    <s v="Murphy"/>
    <n v="17.940000000000001"/>
    <x v="587"/>
    <s v="Yes"/>
    <x v="0"/>
    <x v="0"/>
    <n v="0"/>
    <x v="1"/>
    <x v="3"/>
    <x v="2"/>
    <s v="3-Aug-2004"/>
    <n v="24294.02"/>
    <x v="0"/>
    <s v="tier - 1"/>
    <x v="2"/>
    <n v="18"/>
  </r>
  <r>
    <x v="1912"/>
    <s v="Shue"/>
    <n v="26.8"/>
    <x v="194"/>
    <s v="Yes"/>
    <x v="0"/>
    <x v="1"/>
    <n v="1"/>
    <x v="1"/>
    <x v="1"/>
    <x v="1"/>
    <s v="7-Oct-1999"/>
    <n v="24387.74"/>
    <x v="0"/>
    <s v="tier - 1"/>
    <x v="2"/>
    <n v="23"/>
  </r>
  <r>
    <x v="1913"/>
    <s v="Reilly"/>
    <n v="17.690000000000001"/>
    <x v="269"/>
    <s v="Yes"/>
    <x v="0"/>
    <x v="0"/>
    <n v="0"/>
    <x v="1"/>
    <x v="3"/>
    <x v="0"/>
    <s v="30-Nov-1970"/>
    <n v="24393.62"/>
    <x v="0"/>
    <s v="tier - 3"/>
    <x v="1"/>
    <n v="52"/>
  </r>
  <r>
    <x v="1914"/>
    <s v="Blinn"/>
    <n v="25.77"/>
    <x v="46"/>
    <s v="No"/>
    <x v="0"/>
    <x v="1"/>
    <n v="1"/>
    <x v="1"/>
    <x v="1"/>
    <x v="2"/>
    <s v="6-Jul-1968"/>
    <n v="24476.48"/>
    <x v="0"/>
    <s v="tier - 2"/>
    <x v="1"/>
    <n v="54"/>
  </r>
  <r>
    <x v="1915"/>
    <s v="Duyn"/>
    <n v="34.46"/>
    <x v="550"/>
    <s v="No"/>
    <x v="1"/>
    <x v="0"/>
    <n v="1"/>
    <x v="1"/>
    <x v="0"/>
    <x v="2"/>
    <s v="21-Oct-1961"/>
    <n v="24513.09"/>
    <x v="0"/>
    <s v="tier - 2"/>
    <x v="0"/>
    <n v="61"/>
  </r>
  <r>
    <x v="1916"/>
    <s v="Wardian"/>
    <n v="30.875"/>
    <x v="436"/>
    <s v="Yes"/>
    <x v="0"/>
    <x v="0"/>
    <n v="0"/>
    <x v="1"/>
    <x v="0"/>
    <x v="2"/>
    <s v="14-Sep-1972"/>
    <n v="24520.26"/>
    <x v="0"/>
    <s v="tier - 3"/>
    <x v="2"/>
    <n v="50"/>
  </r>
  <r>
    <x v="1917"/>
    <s v="Heuninck"/>
    <n v="39.49"/>
    <x v="273"/>
    <s v="No"/>
    <x v="0"/>
    <x v="0"/>
    <n v="0"/>
    <x v="1"/>
    <x v="0"/>
    <x v="2"/>
    <s v="13-Jun-1975"/>
    <n v="24535.7"/>
    <x v="0"/>
    <s v="tier - 2"/>
    <x v="1"/>
    <n v="47"/>
  </r>
  <r>
    <x v="1918"/>
    <s v="Kipyego"/>
    <n v="28.88"/>
    <x v="276"/>
    <s v="No"/>
    <x v="0"/>
    <x v="0"/>
    <n v="0"/>
    <x v="1"/>
    <x v="1"/>
    <x v="2"/>
    <s v="12-Oct-1976"/>
    <n v="24603.05"/>
    <x v="0"/>
    <s v="tier - 2"/>
    <x v="2"/>
    <n v="46"/>
  </r>
  <r>
    <x v="1919"/>
    <s v="Kuehl"/>
    <n v="20.234999999999999"/>
    <x v="170"/>
    <s v="Yes"/>
    <x v="0"/>
    <x v="0"/>
    <n v="0"/>
    <x v="1"/>
    <x v="2"/>
    <x v="2"/>
    <s v="12-Jun-1970"/>
    <n v="24667.42"/>
    <x v="0"/>
    <s v="tier - 3"/>
    <x v="0"/>
    <n v="52"/>
  </r>
  <r>
    <x v="1920"/>
    <s v="Burkholder"/>
    <n v="30.67"/>
    <x v="111"/>
    <s v="Yes"/>
    <x v="0"/>
    <x v="0"/>
    <n v="0"/>
    <x v="1"/>
    <x v="0"/>
    <x v="2"/>
    <s v="28-Aug-1996"/>
    <n v="24671.66"/>
    <x v="0"/>
    <s v="tier - 1"/>
    <x v="8"/>
    <n v="26"/>
  </r>
  <r>
    <x v="1921"/>
    <s v="Stadolnik"/>
    <n v="30.875"/>
    <x v="651"/>
    <s v="No"/>
    <x v="0"/>
    <x v="0"/>
    <n v="0"/>
    <x v="1"/>
    <x v="0"/>
    <x v="1"/>
    <s v="11-Oct-1992"/>
    <n v="24795.040000000001"/>
    <x v="0"/>
    <s v="tier - 3"/>
    <x v="2"/>
    <n v="30"/>
  </r>
  <r>
    <x v="1922"/>
    <s v="Shields"/>
    <n v="23.8"/>
    <x v="337"/>
    <s v="No"/>
    <x v="0"/>
    <x v="0"/>
    <n v="0"/>
    <x v="1"/>
    <x v="2"/>
    <x v="2"/>
    <s v="9-Sep-1994"/>
    <n v="24817.25"/>
    <x v="0"/>
    <s v="tier - 2"/>
    <x v="2"/>
    <n v="28"/>
  </r>
  <r>
    <x v="1923"/>
    <s v="Margolis"/>
    <n v="15.37"/>
    <x v="447"/>
    <s v="Yes"/>
    <x v="0"/>
    <x v="0"/>
    <n v="0"/>
    <x v="1"/>
    <x v="3"/>
    <x v="0"/>
    <s v="10-Jun-1995"/>
    <n v="24863.25"/>
    <x v="0"/>
    <s v="tier - 3"/>
    <x v="2"/>
    <n v="27"/>
  </r>
  <r>
    <x v="1924"/>
    <s v="Uffenbeck"/>
    <n v="30.4"/>
    <x v="124"/>
    <s v="No"/>
    <x v="0"/>
    <x v="0"/>
    <n v="0"/>
    <x v="1"/>
    <x v="0"/>
    <x v="2"/>
    <s v="26-Nov-1970"/>
    <n v="24869.84"/>
    <x v="0"/>
    <s v="tier - 2"/>
    <x v="5"/>
    <n v="52"/>
  </r>
  <r>
    <x v="1925"/>
    <s v="Brake"/>
    <n v="19.48"/>
    <x v="507"/>
    <s v="Yes"/>
    <x v="0"/>
    <x v="0"/>
    <n v="1"/>
    <x v="1"/>
    <x v="2"/>
    <x v="2"/>
    <s v="23-Jul-1969"/>
    <n v="24873.38"/>
    <x v="0"/>
    <s v="tier - 1"/>
    <x v="8"/>
    <n v="53"/>
  </r>
  <r>
    <x v="1926"/>
    <s v="Stepanova"/>
    <n v="16.96"/>
    <x v="62"/>
    <s v="Yes"/>
    <x v="0"/>
    <x v="0"/>
    <n v="0"/>
    <x v="1"/>
    <x v="3"/>
    <x v="0"/>
    <s v="14-Jun-1987"/>
    <n v="24915.05"/>
    <x v="0"/>
    <s v="tier - 1"/>
    <x v="8"/>
    <n v="35"/>
  </r>
  <r>
    <x v="1927"/>
    <s v="Verdi"/>
    <n v="19.05"/>
    <x v="329"/>
    <s v="No"/>
    <x v="0"/>
    <x v="0"/>
    <n v="1"/>
    <x v="1"/>
    <x v="2"/>
    <x v="2"/>
    <s v="14-Nov-1975"/>
    <n v="24915.22"/>
    <x v="0"/>
    <s v="tier - 3"/>
    <x v="1"/>
    <n v="47"/>
  </r>
  <r>
    <x v="1928"/>
    <s v="McLean"/>
    <n v="37.619999999999997"/>
    <x v="237"/>
    <s v="No"/>
    <x v="0"/>
    <x v="0"/>
    <n v="0"/>
    <x v="1"/>
    <x v="0"/>
    <x v="2"/>
    <s v="4-Dec-1995"/>
    <n v="25075.97"/>
    <x v="0"/>
    <s v="tier - 2"/>
    <x v="2"/>
    <n v="27"/>
  </r>
  <r>
    <x v="1929"/>
    <s v="Ryan"/>
    <n v="29.1"/>
    <x v="145"/>
    <s v="No"/>
    <x v="0"/>
    <x v="0"/>
    <n v="0"/>
    <x v="1"/>
    <x v="1"/>
    <x v="2"/>
    <s v="14-Jun-1998"/>
    <n v="25081.77"/>
    <x v="0"/>
    <s v="tier - 2"/>
    <x v="0"/>
    <n v="24"/>
  </r>
  <r>
    <x v="1930"/>
    <s v="Mickelson"/>
    <n v="26.62"/>
    <x v="149"/>
    <s v="No"/>
    <x v="0"/>
    <x v="0"/>
    <n v="0"/>
    <x v="1"/>
    <x v="1"/>
    <x v="1"/>
    <s v="24-Nov-1998"/>
    <n v="25127.22"/>
    <x v="0"/>
    <s v="tier - 3"/>
    <x v="2"/>
    <n v="24"/>
  </r>
  <r>
    <x v="1931"/>
    <s v="Dibaba"/>
    <n v="25.74"/>
    <x v="74"/>
    <s v="No"/>
    <x v="0"/>
    <x v="0"/>
    <n v="0"/>
    <x v="1"/>
    <x v="1"/>
    <x v="1"/>
    <s v="14-Dec-1975"/>
    <n v="25309.49"/>
    <x v="0"/>
    <s v="tier - 1"/>
    <x v="2"/>
    <n v="47"/>
  </r>
  <r>
    <x v="1932"/>
    <s v="Shilling"/>
    <n v="18.22"/>
    <x v="172"/>
    <s v="Yes"/>
    <x v="0"/>
    <x v="0"/>
    <n v="1"/>
    <x v="1"/>
    <x v="3"/>
    <x v="0"/>
    <s v="26-Sep-1972"/>
    <n v="25333.33"/>
    <x v="0"/>
    <s v="tier - 2"/>
    <x v="12"/>
    <n v="50"/>
  </r>
  <r>
    <x v="1933"/>
    <s v="Bashaw"/>
    <n v="26.03"/>
    <x v="412"/>
    <s v="No"/>
    <x v="0"/>
    <x v="1"/>
    <n v="1"/>
    <x v="1"/>
    <x v="1"/>
    <x v="1"/>
    <s v="22-Aug-1968"/>
    <n v="25382.3"/>
    <x v="0"/>
    <s v="tier - 2"/>
    <x v="2"/>
    <n v="54"/>
  </r>
  <r>
    <x v="1934"/>
    <s v="Jacob"/>
    <n v="17.29"/>
    <x v="244"/>
    <s v="No"/>
    <x v="0"/>
    <x v="0"/>
    <n v="0"/>
    <x v="1"/>
    <x v="3"/>
    <x v="2"/>
    <s v="11-Dec-1968"/>
    <n v="25517.11"/>
    <x v="0"/>
    <s v="tier - 3"/>
    <x v="12"/>
    <n v="54"/>
  </r>
  <r>
    <x v="1935"/>
    <s v="McCutcheon"/>
    <n v="18.170000000000002"/>
    <x v="654"/>
    <s v="Yes"/>
    <x v="0"/>
    <x v="0"/>
    <n v="1"/>
    <x v="1"/>
    <x v="3"/>
    <x v="0"/>
    <s v="2-Aug-2001"/>
    <n v="25648.98"/>
    <x v="0"/>
    <s v="tier - 1"/>
    <x v="2"/>
    <n v="21"/>
  </r>
  <r>
    <x v="1936"/>
    <s v="Connor"/>
    <n v="32.54"/>
    <x v="245"/>
    <s v="No"/>
    <x v="1"/>
    <x v="0"/>
    <n v="1"/>
    <x v="1"/>
    <x v="0"/>
    <x v="1"/>
    <s v="17-Jul-1972"/>
    <n v="25656.58"/>
    <x v="0"/>
    <s v="tier - 3"/>
    <x v="8"/>
    <n v="50"/>
  </r>
  <r>
    <x v="1937"/>
    <s v="May"/>
    <n v="30.25"/>
    <x v="372"/>
    <s v="No"/>
    <x v="0"/>
    <x v="0"/>
    <n v="0"/>
    <x v="1"/>
    <x v="0"/>
    <x v="2"/>
    <s v="21-Aug-1963"/>
    <n v="25678.78"/>
    <x v="0"/>
    <s v="tier - 3"/>
    <x v="1"/>
    <n v="59"/>
  </r>
  <r>
    <x v="1938"/>
    <s v="Geoghegan"/>
    <n v="19.59"/>
    <x v="60"/>
    <s v="Yes"/>
    <x v="0"/>
    <x v="0"/>
    <n v="1"/>
    <x v="1"/>
    <x v="2"/>
    <x v="1"/>
    <s v="3-Dec-1970"/>
    <n v="25992.82"/>
    <x v="0"/>
    <s v="tier - 2"/>
    <x v="0"/>
    <n v="52"/>
  </r>
  <r>
    <x v="1939"/>
    <s v="McGinn"/>
    <n v="45.9"/>
    <x v="167"/>
    <s v="Yes"/>
    <x v="0"/>
    <x v="0"/>
    <n v="1"/>
    <x v="1"/>
    <x v="0"/>
    <x v="2"/>
    <s v="5-Jun-2001"/>
    <n v="26018.95"/>
    <x v="0"/>
    <s v="tier - 2"/>
    <x v="1"/>
    <n v="22"/>
  </r>
  <r>
    <x v="1940"/>
    <s v="Jones"/>
    <n v="17.059999999999999"/>
    <x v="356"/>
    <s v="Yes"/>
    <x v="0"/>
    <x v="0"/>
    <n v="0"/>
    <x v="1"/>
    <x v="3"/>
    <x v="0"/>
    <s v="26-Dec-2000"/>
    <n v="26026.97"/>
    <x v="0"/>
    <s v="tier - 3"/>
    <x v="2"/>
    <n v="22"/>
  </r>
  <r>
    <x v="1941"/>
    <s v="Quinteros"/>
    <n v="32.07"/>
    <x v="174"/>
    <s v="No"/>
    <x v="0"/>
    <x v="1"/>
    <n v="1"/>
    <x v="1"/>
    <x v="0"/>
    <x v="2"/>
    <s v="9-Jul-1966"/>
    <n v="26109.33"/>
    <x v="0"/>
    <s v="tier - 3"/>
    <x v="1"/>
    <n v="56"/>
  </r>
  <r>
    <x v="1942"/>
    <s v="Loenser"/>
    <n v="16.5"/>
    <x v="52"/>
    <s v="No"/>
    <x v="0"/>
    <x v="0"/>
    <n v="1"/>
    <x v="1"/>
    <x v="3"/>
    <x v="2"/>
    <s v="11-Oct-2002"/>
    <n v="26125.67"/>
    <x v="0"/>
    <s v="tier - 1"/>
    <x v="0"/>
    <n v="20"/>
  </r>
  <r>
    <x v="1943"/>
    <s v="Aitken"/>
    <n v="31.4"/>
    <x v="169"/>
    <s v="No"/>
    <x v="0"/>
    <x v="0"/>
    <n v="1"/>
    <x v="1"/>
    <x v="0"/>
    <x v="1"/>
    <s v="7-Jul-1973"/>
    <n v="26140.36"/>
    <x v="0"/>
    <s v="tier - 3"/>
    <x v="2"/>
    <n v="49"/>
  </r>
  <r>
    <x v="1944"/>
    <s v="Furrer"/>
    <n v="20.36"/>
    <x v="326"/>
    <s v="No"/>
    <x v="0"/>
    <x v="0"/>
    <n v="0"/>
    <x v="1"/>
    <x v="2"/>
    <x v="2"/>
    <s v="4-Jun-1975"/>
    <n v="26236.58"/>
    <x v="0"/>
    <s v="tier - 1"/>
    <x v="2"/>
    <n v="48"/>
  </r>
  <r>
    <x v="1945"/>
    <s v="Konigs"/>
    <n v="25.46"/>
    <x v="419"/>
    <s v="No"/>
    <x v="0"/>
    <x v="0"/>
    <n v="1"/>
    <x v="1"/>
    <x v="1"/>
    <x v="2"/>
    <s v="5-Dec-2004"/>
    <n v="26316.59"/>
    <x v="0"/>
    <s v="tier - 3"/>
    <x v="2"/>
    <n v="18"/>
  </r>
  <r>
    <x v="1946"/>
    <s v="Tesdahl"/>
    <n v="17.09"/>
    <x v="330"/>
    <s v="Yes"/>
    <x v="0"/>
    <x v="0"/>
    <n v="0"/>
    <x v="1"/>
    <x v="3"/>
    <x v="1"/>
    <s v="21-Sep-1974"/>
    <n v="26392.26"/>
    <x v="0"/>
    <s v="tier - 2"/>
    <x v="8"/>
    <n v="48"/>
  </r>
  <r>
    <x v="1947"/>
    <s v="Engel"/>
    <n v="20.83"/>
    <x v="89"/>
    <s v="No"/>
    <x v="0"/>
    <x v="0"/>
    <n v="0"/>
    <x v="1"/>
    <x v="2"/>
    <x v="2"/>
    <s v="27-Aug-1970"/>
    <n v="26467.1"/>
    <x v="0"/>
    <s v="tier - 3"/>
    <x v="1"/>
    <n v="52"/>
  </r>
  <r>
    <x v="1948"/>
    <s v="Kuck"/>
    <n v="18.920000000000002"/>
    <x v="213"/>
    <s v="Yes"/>
    <x v="0"/>
    <x v="0"/>
    <n v="1"/>
    <x v="1"/>
    <x v="2"/>
    <x v="1"/>
    <s v="5-Sep-2004"/>
    <n v="26479.4"/>
    <x v="0"/>
    <s v="tier - 2"/>
    <x v="2"/>
    <n v="18"/>
  </r>
  <r>
    <x v="1949"/>
    <s v="Dillon"/>
    <n v="37.1"/>
    <x v="339"/>
    <s v="No"/>
    <x v="0"/>
    <x v="0"/>
    <n v="0"/>
    <x v="1"/>
    <x v="0"/>
    <x v="2"/>
    <s v="22-Jul-1988"/>
    <n v="26607.89"/>
    <x v="0"/>
    <s v="tier - 1"/>
    <x v="2"/>
    <n v="34"/>
  </r>
  <r>
    <x v="1950"/>
    <s v="Neuschel"/>
    <n v="22.515000000000001"/>
    <x v="470"/>
    <s v="Yes"/>
    <x v="0"/>
    <x v="1"/>
    <n v="1"/>
    <x v="1"/>
    <x v="2"/>
    <x v="2"/>
    <s v="22-Aug-1991"/>
    <n v="26912.560000000001"/>
    <x v="0"/>
    <s v="tier - 2"/>
    <x v="2"/>
    <n v="31"/>
  </r>
  <r>
    <x v="1951"/>
    <s v="Rosales Ramirez"/>
    <n v="32.700000000000003"/>
    <x v="497"/>
    <s v="No"/>
    <x v="0"/>
    <x v="0"/>
    <n v="0"/>
    <x v="1"/>
    <x v="0"/>
    <x v="2"/>
    <s v="25-Dec-1958"/>
    <n v="26926.51"/>
    <x v="0"/>
    <s v="tier - 1"/>
    <x v="0"/>
    <n v="64"/>
  </r>
  <r>
    <x v="1952"/>
    <s v="Marquez"/>
    <n v="17.75"/>
    <x v="555"/>
    <s v="Yes"/>
    <x v="0"/>
    <x v="0"/>
    <n v="1"/>
    <x v="1"/>
    <x v="3"/>
    <x v="0"/>
    <s v="17-Jun-2002"/>
    <n v="26927.69"/>
    <x v="0"/>
    <s v="tier - 2"/>
    <x v="2"/>
    <n v="20"/>
  </r>
  <r>
    <x v="1953"/>
    <s v="Green"/>
    <n v="33.630000000000003"/>
    <x v="47"/>
    <s v="Yes"/>
    <x v="0"/>
    <x v="0"/>
    <n v="0"/>
    <x v="1"/>
    <x v="0"/>
    <x v="2"/>
    <s v="9-Nov-2000"/>
    <n v="26936.98"/>
    <x v="0"/>
    <s v="tier - 3"/>
    <x v="2"/>
    <n v="22"/>
  </r>
  <r>
    <x v="1954"/>
    <s v="Schubel"/>
    <n v="34.799999999999997"/>
    <x v="337"/>
    <s v="Yes"/>
    <x v="0"/>
    <x v="0"/>
    <n v="1"/>
    <x v="1"/>
    <x v="0"/>
    <x v="2"/>
    <s v="9-Jul-1960"/>
    <n v="27000.98"/>
    <x v="0"/>
    <s v="tier - 2"/>
    <x v="0"/>
    <n v="62"/>
  </r>
  <r>
    <x v="1955"/>
    <s v="Jimenez"/>
    <n v="16.809999999999999"/>
    <x v="49"/>
    <s v="Yes"/>
    <x v="0"/>
    <x v="0"/>
    <n v="1"/>
    <x v="1"/>
    <x v="3"/>
    <x v="2"/>
    <s v="30-Jun-1958"/>
    <n v="27037.91"/>
    <x v="0"/>
    <s v="tier - 2"/>
    <x v="0"/>
    <n v="64"/>
  </r>
  <r>
    <x v="1956"/>
    <s v="Zimny-Schmitt"/>
    <n v="16.690000000000001"/>
    <x v="655"/>
    <s v="Yes"/>
    <x v="0"/>
    <x v="0"/>
    <n v="0"/>
    <x v="1"/>
    <x v="3"/>
    <x v="0"/>
    <s v="2-Jul-1994"/>
    <n v="27080.639999999999"/>
    <x v="0"/>
    <s v="tier - 2"/>
    <x v="2"/>
    <n v="28"/>
  </r>
  <r>
    <x v="1957"/>
    <s v="Hill"/>
    <n v="23.21"/>
    <x v="39"/>
    <s v="Yes"/>
    <x v="0"/>
    <x v="0"/>
    <n v="1"/>
    <x v="1"/>
    <x v="2"/>
    <x v="2"/>
    <s v="13-Dec-1990"/>
    <n v="27092.38"/>
    <x v="0"/>
    <s v="tier - 3"/>
    <x v="2"/>
    <n v="32"/>
  </r>
  <r>
    <x v="1958"/>
    <s v="Brohart"/>
    <n v="25.175000000000001"/>
    <x v="127"/>
    <s v="Yes"/>
    <x v="0"/>
    <x v="0"/>
    <n v="1"/>
    <x v="1"/>
    <x v="1"/>
    <x v="2"/>
    <s v="2-Oct-1970"/>
    <n v="27117.99"/>
    <x v="0"/>
    <s v="tier - 2"/>
    <x v="0"/>
    <n v="52"/>
  </r>
  <r>
    <x v="1959"/>
    <s v="Ryan"/>
    <n v="34.770000000000003"/>
    <x v="195"/>
    <s v="No"/>
    <x v="0"/>
    <x v="0"/>
    <n v="0"/>
    <x v="1"/>
    <x v="0"/>
    <x v="1"/>
    <s v="21-Dec-1965"/>
    <n v="27218.44"/>
    <x v="0"/>
    <s v="tier - 1"/>
    <x v="12"/>
    <n v="57"/>
  </r>
  <r>
    <x v="1960"/>
    <s v="Oka"/>
    <n v="27.7"/>
    <x v="374"/>
    <s v="No"/>
    <x v="0"/>
    <x v="0"/>
    <n v="1"/>
    <x v="1"/>
    <x v="1"/>
    <x v="2"/>
    <s v="2-Dec-1999"/>
    <n v="27236.959999999999"/>
    <x v="0"/>
    <s v="tier - 1"/>
    <x v="2"/>
    <n v="23"/>
  </r>
  <r>
    <x v="1961"/>
    <s v="Newman"/>
    <n v="19.12"/>
    <x v="18"/>
    <s v="Yes"/>
    <x v="0"/>
    <x v="0"/>
    <n v="1"/>
    <x v="1"/>
    <x v="2"/>
    <x v="2"/>
    <s v="6-Jun-1968"/>
    <n v="27322.73"/>
    <x v="0"/>
    <s v="tier - 2"/>
    <x v="0"/>
    <n v="55"/>
  </r>
  <r>
    <x v="1962"/>
    <s v="Metzger"/>
    <n v="32.67"/>
    <x v="145"/>
    <s v="No"/>
    <x v="0"/>
    <x v="1"/>
    <n v="1"/>
    <x v="1"/>
    <x v="0"/>
    <x v="2"/>
    <s v="16-Oct-1969"/>
    <n v="27346.04"/>
    <x v="0"/>
    <s v="tier - 2"/>
    <x v="0"/>
    <n v="53"/>
  </r>
  <r>
    <x v="1963"/>
    <s v="Gonzalez"/>
    <n v="28.5"/>
    <x v="184"/>
    <s v="No"/>
    <x v="0"/>
    <x v="0"/>
    <n v="1"/>
    <x v="1"/>
    <x v="1"/>
    <x v="1"/>
    <s v="15-Sep-1988"/>
    <n v="27375.9"/>
    <x v="0"/>
    <s v="tier - 3"/>
    <x v="3"/>
    <n v="34"/>
  </r>
  <r>
    <x v="1964"/>
    <s v="Vaughn"/>
    <n v="39.270000000000003"/>
    <x v="178"/>
    <s v="No"/>
    <x v="0"/>
    <x v="0"/>
    <n v="0"/>
    <x v="1"/>
    <x v="0"/>
    <x v="1"/>
    <s v="5-Dec-1985"/>
    <n v="27432.73"/>
    <x v="0"/>
    <s v="tier - 1"/>
    <x v="2"/>
    <n v="37"/>
  </r>
  <r>
    <x v="1965"/>
    <s v="Clifford"/>
    <n v="32.49"/>
    <x v="544"/>
    <s v="Yes"/>
    <x v="0"/>
    <x v="0"/>
    <n v="0"/>
    <x v="1"/>
    <x v="0"/>
    <x v="2"/>
    <s v="3-Oct-1981"/>
    <n v="27495.59"/>
    <x v="0"/>
    <s v="tier - 1"/>
    <x v="2"/>
    <n v="41"/>
  </r>
  <r>
    <x v="1966"/>
    <s v="Petty"/>
    <n v="23.7"/>
    <x v="122"/>
    <s v="Yes"/>
    <x v="0"/>
    <x v="0"/>
    <n v="0"/>
    <x v="1"/>
    <x v="2"/>
    <x v="2"/>
    <s v="19-Oct-1965"/>
    <n v="27533.91"/>
    <x v="0"/>
    <s v="tier - 3"/>
    <x v="0"/>
    <n v="57"/>
  </r>
  <r>
    <x v="1967"/>
    <s v="Sanford"/>
    <n v="30.4"/>
    <x v="33"/>
    <s v="No"/>
    <x v="1"/>
    <x v="0"/>
    <n v="1"/>
    <x v="1"/>
    <x v="0"/>
    <x v="1"/>
    <s v="22-Jul-1984"/>
    <n v="27534.53"/>
    <x v="0"/>
    <s v="tier - 2"/>
    <x v="2"/>
    <n v="38"/>
  </r>
  <r>
    <x v="1968"/>
    <s v="Sprague"/>
    <n v="38.94"/>
    <x v="67"/>
    <s v="No"/>
    <x v="0"/>
    <x v="1"/>
    <n v="1"/>
    <x v="1"/>
    <x v="0"/>
    <x v="2"/>
    <s v="6-Nov-1985"/>
    <n v="27598.93"/>
    <x v="0"/>
    <s v="tier - 1"/>
    <x v="2"/>
    <n v="37"/>
  </r>
  <r>
    <x v="1969"/>
    <s v="Lasseron"/>
    <n v="31.02"/>
    <x v="95"/>
    <s v="No"/>
    <x v="0"/>
    <x v="1"/>
    <n v="1"/>
    <x v="1"/>
    <x v="0"/>
    <x v="2"/>
    <s v="11-Jun-1992"/>
    <n v="27614.71"/>
    <x v="0"/>
    <s v="tier - 3"/>
    <x v="2"/>
    <n v="30"/>
  </r>
  <r>
    <x v="1970"/>
    <s v="Bushong"/>
    <n v="17.5"/>
    <x v="176"/>
    <s v="No"/>
    <x v="0"/>
    <x v="0"/>
    <n v="1"/>
    <x v="1"/>
    <x v="3"/>
    <x v="2"/>
    <s v="9-Sep-1997"/>
    <n v="27619.360000000001"/>
    <x v="0"/>
    <s v="tier - 3"/>
    <x v="2"/>
    <n v="25"/>
  </r>
  <r>
    <x v="1971"/>
    <s v="Dennison"/>
    <n v="34.799999999999997"/>
    <x v="614"/>
    <s v="Yes"/>
    <x v="1"/>
    <x v="0"/>
    <n v="2"/>
    <x v="1"/>
    <x v="0"/>
    <x v="2"/>
    <s v="7-Oct-1997"/>
    <n v="27625.17"/>
    <x v="2"/>
    <s v="tier - 1"/>
    <x v="2"/>
    <n v="25"/>
  </r>
  <r>
    <x v="1972"/>
    <s v="Lira"/>
    <n v="17.3"/>
    <x v="223"/>
    <s v="Yes"/>
    <x v="0"/>
    <x v="0"/>
    <n v="1"/>
    <x v="1"/>
    <x v="3"/>
    <x v="0"/>
    <s v="3-Jul-1992"/>
    <n v="27696.11"/>
    <x v="2"/>
    <s v="tier - 2"/>
    <x v="2"/>
    <n v="30"/>
  </r>
  <r>
    <x v="1973"/>
    <s v="Nahigian"/>
    <n v="32.25"/>
    <x v="112"/>
    <s v="Yes"/>
    <x v="0"/>
    <x v="0"/>
    <n v="0"/>
    <x v="1"/>
    <x v="0"/>
    <x v="2"/>
    <s v="6-Dec-2002"/>
    <n v="27724.29"/>
    <x v="2"/>
    <s v="tier - 3"/>
    <x v="0"/>
    <n v="20"/>
  </r>
  <r>
    <x v="1974"/>
    <s v="Cackett"/>
    <n v="42.4"/>
    <x v="102"/>
    <s v="Yes"/>
    <x v="0"/>
    <x v="0"/>
    <n v="0"/>
    <x v="1"/>
    <x v="0"/>
    <x v="2"/>
    <s v="6-Jul-1960"/>
    <n v="27808.73"/>
    <x v="2"/>
    <s v="tier - 1"/>
    <x v="0"/>
    <n v="62"/>
  </r>
  <r>
    <x v="1975"/>
    <s v="Hunter-Galvan"/>
    <n v="38.664999999999999"/>
    <x v="320"/>
    <s v="No"/>
    <x v="1"/>
    <x v="0"/>
    <n v="1"/>
    <x v="1"/>
    <x v="0"/>
    <x v="2"/>
    <s v="4-Dec-1985"/>
    <n v="27849.94"/>
    <x v="2"/>
    <s v="tier - 1"/>
    <x v="2"/>
    <n v="37"/>
  </r>
  <r>
    <x v="1976"/>
    <s v="Pierret"/>
    <n v="29.92"/>
    <x v="206"/>
    <s v="Yes"/>
    <x v="0"/>
    <x v="0"/>
    <n v="0"/>
    <x v="1"/>
    <x v="1"/>
    <x v="2"/>
    <s v="21-Nov-1989"/>
    <n v="27925.86"/>
    <x v="2"/>
    <s v="tier - 2"/>
    <x v="2"/>
    <n v="33"/>
  </r>
  <r>
    <x v="1977"/>
    <s v="White"/>
    <n v="29.48"/>
    <x v="197"/>
    <s v="Yes"/>
    <x v="0"/>
    <x v="0"/>
    <n v="0"/>
    <x v="1"/>
    <x v="1"/>
    <x v="2"/>
    <s v="4-Jun-1991"/>
    <n v="27931.11"/>
    <x v="2"/>
    <s v="tier - 3"/>
    <x v="2"/>
    <n v="32"/>
  </r>
  <r>
    <x v="1978"/>
    <s v="O'Neil"/>
    <n v="28.785"/>
    <x v="283"/>
    <s v="Yes"/>
    <x v="0"/>
    <x v="0"/>
    <n v="0"/>
    <x v="1"/>
    <x v="1"/>
    <x v="2"/>
    <s v="28-Jul-1961"/>
    <n v="27941.29"/>
    <x v="2"/>
    <s v="tier - 3"/>
    <x v="2"/>
    <n v="61"/>
  </r>
  <r>
    <x v="1979"/>
    <s v="Leitz"/>
    <n v="19.8"/>
    <x v="544"/>
    <s v="Yes"/>
    <x v="0"/>
    <x v="0"/>
    <n v="0"/>
    <x v="1"/>
    <x v="2"/>
    <x v="2"/>
    <s v="21-Dec-1999"/>
    <n v="27980.77"/>
    <x v="2"/>
    <s v="tier - 1"/>
    <x v="2"/>
    <n v="23"/>
  </r>
  <r>
    <x v="1980"/>
    <s v="Durfee"/>
    <n v="35.53"/>
    <x v="82"/>
    <s v="No"/>
    <x v="0"/>
    <x v="1"/>
    <n v="1"/>
    <x v="1"/>
    <x v="0"/>
    <x v="2"/>
    <s v="29-Nov-1985"/>
    <n v="28006.94"/>
    <x v="2"/>
    <s v="tier - 2"/>
    <x v="2"/>
    <n v="37"/>
  </r>
  <r>
    <x v="1981"/>
    <s v="Maylone"/>
    <n v="21.47"/>
    <x v="93"/>
    <s v="Yes"/>
    <x v="0"/>
    <x v="0"/>
    <n v="1"/>
    <x v="1"/>
    <x v="2"/>
    <x v="2"/>
    <s v="22-Nov-1960"/>
    <n v="28101.33"/>
    <x v="2"/>
    <s v="tier - 2"/>
    <x v="4"/>
    <n v="62"/>
  </r>
  <r>
    <x v="1982"/>
    <s v="Reiland"/>
    <n v="25.9"/>
    <x v="89"/>
    <s v="No"/>
    <x v="0"/>
    <x v="1"/>
    <n v="1"/>
    <x v="1"/>
    <x v="1"/>
    <x v="2"/>
    <s v="6-Sep-1999"/>
    <n v="28245.34"/>
    <x v="2"/>
    <s v="tier - 3"/>
    <x v="2"/>
    <n v="23"/>
  </r>
  <r>
    <x v="1983"/>
    <s v="Hu"/>
    <n v="20.81"/>
    <x v="315"/>
    <s v="No"/>
    <x v="0"/>
    <x v="0"/>
    <n v="0"/>
    <x v="1"/>
    <x v="2"/>
    <x v="2"/>
    <s v="25-Nov-1963"/>
    <n v="28287.9"/>
    <x v="2"/>
    <s v="tier - 1"/>
    <x v="0"/>
    <n v="59"/>
  </r>
  <r>
    <x v="1984"/>
    <s v="Lessek"/>
    <n v="25.84"/>
    <x v="336"/>
    <s v="Yes"/>
    <x v="0"/>
    <x v="1"/>
    <n v="1"/>
    <x v="1"/>
    <x v="1"/>
    <x v="1"/>
    <s v="24-Dec-1990"/>
    <n v="28302.33"/>
    <x v="2"/>
    <s v="tier - 2"/>
    <x v="2"/>
    <n v="32"/>
  </r>
  <r>
    <x v="1985"/>
    <s v="Colavincenzo"/>
    <n v="30.95"/>
    <x v="361"/>
    <s v="No"/>
    <x v="0"/>
    <x v="1"/>
    <n v="1"/>
    <x v="1"/>
    <x v="0"/>
    <x v="2"/>
    <s v="2-Dec-1977"/>
    <n v="28340.19"/>
    <x v="2"/>
    <s v="tier - 2"/>
    <x v="1"/>
    <n v="45"/>
  </r>
  <r>
    <x v="1986"/>
    <s v="Mendez-Karr"/>
    <n v="30.54"/>
    <x v="633"/>
    <s v="No"/>
    <x v="0"/>
    <x v="1"/>
    <n v="1"/>
    <x v="1"/>
    <x v="0"/>
    <x v="2"/>
    <s v="16-Sep-1974"/>
    <n v="28468.92"/>
    <x v="2"/>
    <s v="tier - 1"/>
    <x v="1"/>
    <n v="48"/>
  </r>
  <r>
    <x v="1987"/>
    <s v="Saulnier"/>
    <n v="33.914999999999999"/>
    <x v="85"/>
    <s v="Yes"/>
    <x v="0"/>
    <x v="0"/>
    <n v="0"/>
    <x v="1"/>
    <x v="0"/>
    <x v="1"/>
    <s v="11-Dec-1982"/>
    <n v="28476.73"/>
    <x v="2"/>
    <s v="tier - 2"/>
    <x v="1"/>
    <n v="40"/>
  </r>
  <r>
    <x v="1988"/>
    <s v="Schoonover"/>
    <n v="33.31"/>
    <x v="40"/>
    <s v="No"/>
    <x v="0"/>
    <x v="1"/>
    <n v="1"/>
    <x v="1"/>
    <x v="0"/>
    <x v="2"/>
    <s v="27-Sep-1985"/>
    <n v="28542.86"/>
    <x v="2"/>
    <s v="tier - 3"/>
    <x v="2"/>
    <n v="37"/>
  </r>
  <r>
    <x v="1989"/>
    <s v="Hass"/>
    <n v="25.745000000000001"/>
    <x v="473"/>
    <s v="Yes"/>
    <x v="0"/>
    <x v="0"/>
    <n v="0"/>
    <x v="1"/>
    <x v="1"/>
    <x v="2"/>
    <s v="5-Dec-1990"/>
    <n v="28716.14"/>
    <x v="2"/>
    <s v="tier - 3"/>
    <x v="2"/>
    <n v="32"/>
  </r>
  <r>
    <x v="1990"/>
    <s v="Cadotte"/>
    <n v="37.1"/>
    <x v="149"/>
    <s v="No"/>
    <x v="0"/>
    <x v="0"/>
    <n v="0"/>
    <x v="1"/>
    <x v="0"/>
    <x v="1"/>
    <s v="3-Aug-1961"/>
    <n v="28868.66"/>
    <x v="2"/>
    <s v="tier - 2"/>
    <x v="1"/>
    <n v="61"/>
  </r>
  <r>
    <x v="1991"/>
    <s v="Cacciapaglia"/>
    <n v="35.435000000000002"/>
    <x v="336"/>
    <s v="No"/>
    <x v="0"/>
    <x v="0"/>
    <n v="0"/>
    <x v="1"/>
    <x v="0"/>
    <x v="1"/>
    <s v="25-Jul-1962"/>
    <n v="28923.14"/>
    <x v="2"/>
    <s v="tier - 1"/>
    <x v="1"/>
    <n v="60"/>
  </r>
  <r>
    <x v="1992"/>
    <s v="Mininger"/>
    <n v="20.399999999999999"/>
    <x v="249"/>
    <s v="No"/>
    <x v="0"/>
    <x v="0"/>
    <n v="0"/>
    <x v="1"/>
    <x v="2"/>
    <x v="2"/>
    <s v="5-Dec-1959"/>
    <n v="28950.47"/>
    <x v="2"/>
    <s v="tier - 1"/>
    <x v="1"/>
    <n v="63"/>
  </r>
  <r>
    <x v="1993"/>
    <s v="Mayo"/>
    <n v="42.13"/>
    <x v="186"/>
    <s v="Yes"/>
    <x v="0"/>
    <x v="1"/>
    <n v="1"/>
    <x v="1"/>
    <x v="0"/>
    <x v="1"/>
    <s v="1-Sep-2003"/>
    <n v="28998.68"/>
    <x v="2"/>
    <s v="tier - 3"/>
    <x v="2"/>
    <n v="19"/>
  </r>
  <r>
    <x v="1994"/>
    <s v="Zicko"/>
    <n v="33.99"/>
    <x v="249"/>
    <s v="Yes"/>
    <x v="0"/>
    <x v="1"/>
    <n v="1"/>
    <x v="1"/>
    <x v="0"/>
    <x v="2"/>
    <s v="7-Jul-1992"/>
    <n v="29007.82"/>
    <x v="2"/>
    <s v="tier - 3"/>
    <x v="2"/>
    <n v="30"/>
  </r>
  <r>
    <x v="1995"/>
    <s v="Graham"/>
    <n v="28.594999999999999"/>
    <x v="419"/>
    <s v="Yes"/>
    <x v="0"/>
    <x v="1"/>
    <n v="1"/>
    <x v="1"/>
    <x v="1"/>
    <x v="2"/>
    <s v="14-Jul-1980"/>
    <n v="29114.21"/>
    <x v="2"/>
    <s v="tier - 3"/>
    <x v="2"/>
    <n v="42"/>
  </r>
  <r>
    <x v="1996"/>
    <s v="Boland"/>
    <n v="20.8"/>
    <x v="212"/>
    <s v="Yes"/>
    <x v="0"/>
    <x v="1"/>
    <n v="1"/>
    <x v="1"/>
    <x v="2"/>
    <x v="2"/>
    <s v="29-Nov-1978"/>
    <n v="29114.77"/>
    <x v="2"/>
    <s v="tier - 1"/>
    <x v="2"/>
    <n v="44"/>
  </r>
  <r>
    <x v="1997"/>
    <s v="Cupp"/>
    <n v="23.465"/>
    <x v="106"/>
    <s v="Yes"/>
    <x v="0"/>
    <x v="1"/>
    <n v="1"/>
    <x v="1"/>
    <x v="2"/>
    <x v="1"/>
    <s v="24-Dec-1961"/>
    <n v="29141.360000000001"/>
    <x v="2"/>
    <s v="tier - 3"/>
    <x v="1"/>
    <n v="61"/>
  </r>
  <r>
    <x v="1998"/>
    <s v="Shaw"/>
    <n v="40.185000000000002"/>
    <x v="169"/>
    <s v="Yes"/>
    <x v="0"/>
    <x v="0"/>
    <n v="0"/>
    <x v="1"/>
    <x v="0"/>
    <x v="1"/>
    <s v="8-Nov-1976"/>
    <n v="29160.39"/>
    <x v="2"/>
    <s v="tier - 2"/>
    <x v="2"/>
    <n v="46"/>
  </r>
  <r>
    <x v="1999"/>
    <s v="Klassen"/>
    <n v="21.89"/>
    <x v="186"/>
    <s v="Yes"/>
    <x v="0"/>
    <x v="0"/>
    <n v="0"/>
    <x v="1"/>
    <x v="2"/>
    <x v="1"/>
    <s v="9-Jul-1969"/>
    <n v="29186.48"/>
    <x v="2"/>
    <s v="tier - 3"/>
    <x v="8"/>
    <n v="53"/>
  </r>
  <r>
    <x v="2000"/>
    <s v="Musal"/>
    <n v="29.34"/>
    <x v="34"/>
    <s v="Yes"/>
    <x v="1"/>
    <x v="0"/>
    <n v="2"/>
    <x v="1"/>
    <x v="1"/>
    <x v="1"/>
    <s v="21-Jul-1978"/>
    <n v="29227.599999999999"/>
    <x v="2"/>
    <s v="tier - 3"/>
    <x v="1"/>
    <n v="44"/>
  </r>
  <r>
    <x v="2001"/>
    <s v="Kitayama"/>
    <n v="22.61"/>
    <x v="69"/>
    <s v="Yes"/>
    <x v="0"/>
    <x v="0"/>
    <n v="0"/>
    <x v="1"/>
    <x v="2"/>
    <x v="2"/>
    <s v="5-Jun-1958"/>
    <n v="29330.98"/>
    <x v="2"/>
    <s v="tier - 2"/>
    <x v="1"/>
    <n v="65"/>
  </r>
  <r>
    <x v="2002"/>
    <s v="Altman"/>
    <n v="22.23"/>
    <x v="34"/>
    <s v="Yes"/>
    <x v="0"/>
    <x v="0"/>
    <n v="0"/>
    <x v="1"/>
    <x v="2"/>
    <x v="1"/>
    <s v="7-Nov-1985"/>
    <n v="29352.560000000001"/>
    <x v="2"/>
    <s v="tier - 1"/>
    <x v="2"/>
    <n v="37"/>
  </r>
  <r>
    <x v="2003"/>
    <s v="Demchko"/>
    <n v="33.4"/>
    <x v="49"/>
    <s v="No"/>
    <x v="0"/>
    <x v="0"/>
    <n v="0"/>
    <x v="1"/>
    <x v="0"/>
    <x v="2"/>
    <s v="16-Jul-1987"/>
    <n v="29443.59"/>
    <x v="2"/>
    <s v="tier - 1"/>
    <x v="2"/>
    <n v="35"/>
  </r>
  <r>
    <x v="2004"/>
    <s v="Wild"/>
    <n v="33.11"/>
    <x v="507"/>
    <s v="No"/>
    <x v="0"/>
    <x v="0"/>
    <n v="0"/>
    <x v="1"/>
    <x v="0"/>
    <x v="2"/>
    <s v="20-Oct-1959"/>
    <n v="29523.17"/>
    <x v="2"/>
    <s v="tier - 2"/>
    <x v="8"/>
    <n v="63"/>
  </r>
  <r>
    <x v="2005"/>
    <s v="Betts"/>
    <n v="16.815000000000001"/>
    <x v="319"/>
    <s v="Yes"/>
    <x v="0"/>
    <x v="0"/>
    <n v="0"/>
    <x v="1"/>
    <x v="3"/>
    <x v="2"/>
    <s v="3-Nov-1975"/>
    <n v="29583.8"/>
    <x v="2"/>
    <s v="tier - 1"/>
    <x v="2"/>
    <n v="47"/>
  </r>
  <r>
    <x v="2006"/>
    <s v="Martin"/>
    <n v="25.61"/>
    <x v="544"/>
    <s v="No"/>
    <x v="0"/>
    <x v="1"/>
    <n v="1"/>
    <x v="1"/>
    <x v="1"/>
    <x v="2"/>
    <s v="27-Jul-1993"/>
    <n v="29622.69"/>
    <x v="2"/>
    <s v="tier - 1"/>
    <x v="2"/>
    <n v="29"/>
  </r>
  <r>
    <x v="2007"/>
    <s v="Vandeventer"/>
    <n v="25.8"/>
    <x v="206"/>
    <s v="No"/>
    <x v="0"/>
    <x v="0"/>
    <n v="0"/>
    <x v="1"/>
    <x v="1"/>
    <x v="2"/>
    <s v="23-Aug-1973"/>
    <n v="29757.69"/>
    <x v="2"/>
    <s v="tier - 3"/>
    <x v="2"/>
    <n v="49"/>
  </r>
  <r>
    <x v="2008"/>
    <s v="Hirano"/>
    <n v="27.39"/>
    <x v="45"/>
    <s v="No"/>
    <x v="0"/>
    <x v="0"/>
    <n v="0"/>
    <x v="1"/>
    <x v="1"/>
    <x v="2"/>
    <s v="20-Jun-1998"/>
    <n v="29760.6"/>
    <x v="2"/>
    <s v="tier - 2"/>
    <x v="2"/>
    <n v="24"/>
  </r>
  <r>
    <x v="2009"/>
    <s v="Davi"/>
    <n v="17.03"/>
    <x v="198"/>
    <s v="No"/>
    <x v="0"/>
    <x v="0"/>
    <n v="1"/>
    <x v="1"/>
    <x v="3"/>
    <x v="2"/>
    <s v="13-Aug-1981"/>
    <n v="29816.639999999999"/>
    <x v="2"/>
    <s v="tier - 2"/>
    <x v="2"/>
    <n v="41"/>
  </r>
  <r>
    <x v="2010"/>
    <s v="Sloan"/>
    <n v="23.75"/>
    <x v="206"/>
    <s v="Yes"/>
    <x v="0"/>
    <x v="0"/>
    <n v="0"/>
    <x v="1"/>
    <x v="2"/>
    <x v="2"/>
    <s v="29-Oct-1982"/>
    <n v="29818.76"/>
    <x v="2"/>
    <s v="tier - 1"/>
    <x v="1"/>
    <n v="40"/>
  </r>
  <r>
    <x v="2011"/>
    <s v="Homich"/>
    <n v="26.03"/>
    <x v="78"/>
    <s v="Yes"/>
    <x v="0"/>
    <x v="0"/>
    <n v="1"/>
    <x v="1"/>
    <x v="1"/>
    <x v="2"/>
    <s v="30-Dec-1989"/>
    <n v="29852.48"/>
    <x v="2"/>
    <s v="tier - 3"/>
    <x v="2"/>
    <n v="33"/>
  </r>
  <r>
    <x v="2012"/>
    <s v="Bell"/>
    <n v="16.079999999999998"/>
    <x v="425"/>
    <s v="No"/>
    <x v="0"/>
    <x v="0"/>
    <n v="0"/>
    <x v="1"/>
    <x v="3"/>
    <x v="1"/>
    <s v="19-Aug-1975"/>
    <n v="29899.25"/>
    <x v="2"/>
    <s v="tier - 3"/>
    <x v="2"/>
    <n v="47"/>
  </r>
  <r>
    <x v="2013"/>
    <s v="Kristjansson"/>
    <n v="30.875"/>
    <x v="540"/>
    <s v="No"/>
    <x v="0"/>
    <x v="0"/>
    <n v="0"/>
    <x v="1"/>
    <x v="0"/>
    <x v="2"/>
    <s v="30-Dec-1988"/>
    <n v="29929.56"/>
    <x v="2"/>
    <s v="tier - 1"/>
    <x v="2"/>
    <n v="34"/>
  </r>
  <r>
    <x v="2014"/>
    <s v="Pitman"/>
    <n v="31.79"/>
    <x v="656"/>
    <s v="No"/>
    <x v="0"/>
    <x v="0"/>
    <n v="0"/>
    <x v="1"/>
    <x v="0"/>
    <x v="0"/>
    <s v="12-Jun-1976"/>
    <n v="29933.75"/>
    <x v="2"/>
    <s v="tier - 1"/>
    <x v="2"/>
    <n v="46"/>
  </r>
  <r>
    <x v="2015"/>
    <s v="Curley"/>
    <n v="28.48"/>
    <x v="21"/>
    <s v="Yes"/>
    <x v="0"/>
    <x v="1"/>
    <n v="1"/>
    <x v="1"/>
    <x v="1"/>
    <x v="1"/>
    <s v="5-Oct-1991"/>
    <n v="29969.67"/>
    <x v="2"/>
    <s v="tier - 1"/>
    <x v="2"/>
    <n v="31"/>
  </r>
  <r>
    <x v="2016"/>
    <s v="Zimmer"/>
    <n v="26.6"/>
    <x v="280"/>
    <s v="No"/>
    <x v="0"/>
    <x v="0"/>
    <n v="1"/>
    <x v="1"/>
    <x v="1"/>
    <x v="2"/>
    <s v="4-Aug-1981"/>
    <n v="30026.87"/>
    <x v="0"/>
    <s v="tier - 3"/>
    <x v="1"/>
    <n v="41"/>
  </r>
  <r>
    <x v="2017"/>
    <s v="Granski"/>
    <n v="25.27"/>
    <x v="334"/>
    <s v="No"/>
    <x v="0"/>
    <x v="0"/>
    <n v="1"/>
    <x v="1"/>
    <x v="1"/>
    <x v="1"/>
    <s v="16-Jun-1967"/>
    <n v="30063.58"/>
    <x v="2"/>
    <s v="tier - 1"/>
    <x v="1"/>
    <n v="55"/>
  </r>
  <r>
    <x v="2018"/>
    <s v="Dunn"/>
    <n v="34.484999999999999"/>
    <x v="577"/>
    <s v="Yes"/>
    <x v="0"/>
    <x v="1"/>
    <n v="1"/>
    <x v="1"/>
    <x v="0"/>
    <x v="2"/>
    <s v="2-Sep-1979"/>
    <n v="30095.97"/>
    <x v="0"/>
    <s v="tier - 3"/>
    <x v="2"/>
    <n v="43"/>
  </r>
  <r>
    <x v="2019"/>
    <s v="Regina"/>
    <n v="15.57"/>
    <x v="212"/>
    <s v="Yes"/>
    <x v="0"/>
    <x v="0"/>
    <n v="1"/>
    <x v="1"/>
    <x v="3"/>
    <x v="2"/>
    <s v="25-Dec-1971"/>
    <n v="30134.75"/>
    <x v="0"/>
    <s v="tier - 3"/>
    <x v="2"/>
    <n v="51"/>
  </r>
  <r>
    <x v="2020"/>
    <s v="O'Connor"/>
    <n v="30.36"/>
    <x v="464"/>
    <s v="No"/>
    <x v="0"/>
    <x v="0"/>
    <n v="0"/>
    <x v="1"/>
    <x v="0"/>
    <x v="0"/>
    <s v="11-Aug-1958"/>
    <n v="30166.62"/>
    <x v="2"/>
    <s v="tier - 3"/>
    <x v="1"/>
    <n v="64"/>
  </r>
  <r>
    <x v="2021"/>
    <s v="Howe"/>
    <n v="19.37"/>
    <x v="237"/>
    <s v="No"/>
    <x v="0"/>
    <x v="0"/>
    <n v="0"/>
    <x v="1"/>
    <x v="2"/>
    <x v="2"/>
    <s v="13-Sep-1963"/>
    <n v="30184.94"/>
    <x v="2"/>
    <s v="tier - 1"/>
    <x v="10"/>
    <n v="59"/>
  </r>
  <r>
    <x v="2022"/>
    <s v="Atwater"/>
    <n v="16.71"/>
    <x v="237"/>
    <s v="No"/>
    <x v="0"/>
    <x v="0"/>
    <n v="1"/>
    <x v="1"/>
    <x v="3"/>
    <x v="2"/>
    <s v="15-Sep-1962"/>
    <n v="30260"/>
    <x v="2"/>
    <s v="tier - 1"/>
    <x v="10"/>
    <n v="60"/>
  </r>
  <r>
    <x v="2023"/>
    <s v="Gurganus"/>
    <n v="24.1"/>
    <x v="171"/>
    <s v="Yes"/>
    <x v="0"/>
    <x v="0"/>
    <n v="1"/>
    <x v="1"/>
    <x v="2"/>
    <x v="2"/>
    <s v="24-Jul-1972"/>
    <n v="30284.639999999999"/>
    <x v="2"/>
    <s v="tier - 1"/>
    <x v="1"/>
    <n v="50"/>
  </r>
  <r>
    <x v="2024"/>
    <s v="Holden"/>
    <n v="29.77"/>
    <x v="207"/>
    <s v="No"/>
    <x v="0"/>
    <x v="0"/>
    <n v="0"/>
    <x v="1"/>
    <x v="1"/>
    <x v="0"/>
    <s v="1-Jun-2004"/>
    <n v="30328.27"/>
    <x v="0"/>
    <s v="tier - 2"/>
    <x v="2"/>
    <n v="19"/>
  </r>
  <r>
    <x v="2025"/>
    <s v="Parton"/>
    <n v="46.53"/>
    <x v="95"/>
    <s v="Yes"/>
    <x v="0"/>
    <x v="0"/>
    <n v="0"/>
    <x v="1"/>
    <x v="0"/>
    <x v="2"/>
    <s v="30-Jul-1969"/>
    <n v="30366.93"/>
    <x v="0"/>
    <s v="tier - 2"/>
    <x v="2"/>
    <n v="53"/>
  </r>
  <r>
    <x v="2026"/>
    <s v="Downs"/>
    <n v="23.4"/>
    <x v="102"/>
    <s v="No"/>
    <x v="0"/>
    <x v="1"/>
    <n v="1"/>
    <x v="1"/>
    <x v="2"/>
    <x v="2"/>
    <s v="3-Sep-1976"/>
    <n v="30409.53"/>
    <x v="0"/>
    <s v="tier - 3"/>
    <x v="1"/>
    <n v="46"/>
  </r>
  <r>
    <x v="2027"/>
    <s v="Dent"/>
    <n v="30"/>
    <x v="280"/>
    <s v="Yes"/>
    <x v="0"/>
    <x v="0"/>
    <n v="0"/>
    <x v="1"/>
    <x v="0"/>
    <x v="2"/>
    <s v="28-Oct-1998"/>
    <n v="30422.03"/>
    <x v="0"/>
    <s v="tier - 3"/>
    <x v="2"/>
    <n v="24"/>
  </r>
  <r>
    <x v="2028"/>
    <s v="Ranti"/>
    <n v="29.15"/>
    <x v="470"/>
    <s v="Yes"/>
    <x v="0"/>
    <x v="0"/>
    <n v="0"/>
    <x v="1"/>
    <x v="1"/>
    <x v="2"/>
    <s v="3-Sep-1983"/>
    <n v="30457.37"/>
    <x v="0"/>
    <s v="tier - 1"/>
    <x v="1"/>
    <n v="39"/>
  </r>
  <r>
    <x v="2029"/>
    <s v="Ishaq"/>
    <n v="34.865000000000002"/>
    <x v="375"/>
    <s v="No"/>
    <x v="0"/>
    <x v="0"/>
    <n v="0"/>
    <x v="1"/>
    <x v="0"/>
    <x v="2"/>
    <s v="10-Aug-1986"/>
    <n v="30530.5"/>
    <x v="0"/>
    <s v="tier - 1"/>
    <x v="2"/>
    <n v="36"/>
  </r>
  <r>
    <x v="2030"/>
    <s v="Wiles"/>
    <n v="28.12"/>
    <x v="122"/>
    <s v="Yes"/>
    <x v="1"/>
    <x v="0"/>
    <n v="2"/>
    <x v="1"/>
    <x v="1"/>
    <x v="2"/>
    <s v="11-Nov-1970"/>
    <n v="30625.65"/>
    <x v="0"/>
    <s v="tier - 3"/>
    <x v="2"/>
    <n v="52"/>
  </r>
  <r>
    <x v="2031"/>
    <s v="Roberts"/>
    <n v="29.45"/>
    <x v="219"/>
    <s v="Yes"/>
    <x v="0"/>
    <x v="0"/>
    <n v="0"/>
    <x v="1"/>
    <x v="1"/>
    <x v="2"/>
    <s v="21-Sep-1999"/>
    <n v="30697.71"/>
    <x v="2"/>
    <s v="tier - 2"/>
    <x v="2"/>
    <n v="23"/>
  </r>
  <r>
    <x v="2032"/>
    <s v="Serafini"/>
    <n v="27.94"/>
    <x v="637"/>
    <s v="No"/>
    <x v="0"/>
    <x v="1"/>
    <n v="1"/>
    <x v="1"/>
    <x v="1"/>
    <x v="1"/>
    <s v="21-Dec-1983"/>
    <n v="30724.44"/>
    <x v="0"/>
    <s v="tier - 3"/>
    <x v="2"/>
    <n v="39"/>
  </r>
  <r>
    <x v="2033"/>
    <s v="Button"/>
    <n v="27.2"/>
    <x v="334"/>
    <s v="No"/>
    <x v="0"/>
    <x v="1"/>
    <n v="1"/>
    <x v="1"/>
    <x v="1"/>
    <x v="1"/>
    <s v="5-Sep-1988"/>
    <n v="30763.01"/>
    <x v="0"/>
    <s v="tier - 1"/>
    <x v="2"/>
    <n v="34"/>
  </r>
  <r>
    <x v="2034"/>
    <s v="Gaal"/>
    <n v="33.344999999999999"/>
    <x v="144"/>
    <s v="No"/>
    <x v="0"/>
    <x v="0"/>
    <n v="1"/>
    <x v="1"/>
    <x v="0"/>
    <x v="2"/>
    <s v="9-Sep-1961"/>
    <n v="30942.19"/>
    <x v="0"/>
    <s v="tier - 2"/>
    <x v="0"/>
    <n v="61"/>
  </r>
  <r>
    <x v="2035"/>
    <s v="Liptak"/>
    <n v="29.925000000000001"/>
    <x v="352"/>
    <s v="No"/>
    <x v="0"/>
    <x v="0"/>
    <n v="1"/>
    <x v="1"/>
    <x v="1"/>
    <x v="2"/>
    <s v="9-Nov-2004"/>
    <n v="31196.61"/>
    <x v="0"/>
    <s v="tier - 1"/>
    <x v="2"/>
    <n v="18"/>
  </r>
  <r>
    <x v="2036"/>
    <s v="Kellam"/>
    <n v="24.225000000000001"/>
    <x v="614"/>
    <s v="No"/>
    <x v="0"/>
    <x v="0"/>
    <n v="1"/>
    <x v="1"/>
    <x v="2"/>
    <x v="2"/>
    <s v="22-Jul-2000"/>
    <n v="31234.560000000001"/>
    <x v="2"/>
    <s v="tier - 1"/>
    <x v="2"/>
    <n v="22"/>
  </r>
  <r>
    <x v="2037"/>
    <s v="Gordon"/>
    <n v="29.68"/>
    <x v="251"/>
    <s v="No"/>
    <x v="1"/>
    <x v="0"/>
    <n v="1"/>
    <x v="1"/>
    <x v="1"/>
    <x v="2"/>
    <s v="9-Jul-1968"/>
    <n v="31322.53"/>
    <x v="0"/>
    <s v="tier - 1"/>
    <x v="2"/>
    <n v="54"/>
  </r>
  <r>
    <x v="2038"/>
    <s v="Hyland"/>
    <n v="20.614999999999998"/>
    <x v="3"/>
    <s v="No"/>
    <x v="0"/>
    <x v="1"/>
    <n v="1"/>
    <x v="1"/>
    <x v="2"/>
    <x v="1"/>
    <s v="27-Sep-1995"/>
    <n v="31328.27"/>
    <x v="0"/>
    <s v="tier - 2"/>
    <x v="2"/>
    <n v="27"/>
  </r>
  <r>
    <x v="2039"/>
    <s v="Wagoner"/>
    <n v="32.119999999999997"/>
    <x v="196"/>
    <s v="No"/>
    <x v="1"/>
    <x v="0"/>
    <n v="1"/>
    <x v="1"/>
    <x v="0"/>
    <x v="2"/>
    <s v="8-Oct-1974"/>
    <n v="31368.81"/>
    <x v="0"/>
    <s v="tier - 3"/>
    <x v="2"/>
    <n v="48"/>
  </r>
  <r>
    <x v="2040"/>
    <s v="Thomas"/>
    <n v="27.36"/>
    <x v="21"/>
    <s v="No"/>
    <x v="0"/>
    <x v="0"/>
    <n v="0"/>
    <x v="1"/>
    <x v="1"/>
    <x v="1"/>
    <s v="29-Oct-1975"/>
    <n v="31591.82"/>
    <x v="0"/>
    <s v="tier - 1"/>
    <x v="2"/>
    <n v="47"/>
  </r>
  <r>
    <x v="2041"/>
    <s v="Goffi"/>
    <n v="17.385000000000002"/>
    <x v="85"/>
    <s v="No"/>
    <x v="0"/>
    <x v="0"/>
    <n v="0"/>
    <x v="1"/>
    <x v="3"/>
    <x v="1"/>
    <s v="13-Dec-1960"/>
    <n v="31620"/>
    <x v="0"/>
    <s v="tier - 1"/>
    <x v="8"/>
    <n v="62"/>
  </r>
  <r>
    <x v="2042"/>
    <s v="Salovaara"/>
    <n v="30.13"/>
    <x v="268"/>
    <s v="No"/>
    <x v="1"/>
    <x v="0"/>
    <n v="1"/>
    <x v="1"/>
    <x v="0"/>
    <x v="1"/>
    <s v="14-Oct-1977"/>
    <n v="31736.7"/>
    <x v="0"/>
    <s v="tier - 2"/>
    <x v="1"/>
    <n v="45"/>
  </r>
  <r>
    <x v="2043"/>
    <s v="Reid"/>
    <n v="25.44"/>
    <x v="60"/>
    <s v="Yes"/>
    <x v="0"/>
    <x v="1"/>
    <n v="1"/>
    <x v="1"/>
    <x v="1"/>
    <x v="1"/>
    <s v="10-Sep-1984"/>
    <n v="31743.919999999998"/>
    <x v="0"/>
    <s v="tier - 1"/>
    <x v="2"/>
    <n v="38"/>
  </r>
  <r>
    <x v="2044"/>
    <s v="Allan"/>
    <n v="39.805"/>
    <x v="24"/>
    <s v="No"/>
    <x v="1"/>
    <x v="0"/>
    <n v="1"/>
    <x v="1"/>
    <x v="0"/>
    <x v="2"/>
    <s v="25-Sep-1975"/>
    <n v="31897.1"/>
    <x v="0"/>
    <s v="tier - 3"/>
    <x v="2"/>
    <n v="47"/>
  </r>
  <r>
    <x v="2045"/>
    <s v="McLaughlin"/>
    <n v="30.4"/>
    <x v="209"/>
    <s v="Yes"/>
    <x v="1"/>
    <x v="0"/>
    <n v="1"/>
    <x v="1"/>
    <x v="0"/>
    <x v="2"/>
    <s v="21-Sep-1972"/>
    <n v="31980.89"/>
    <x v="0"/>
    <s v="tier - 1"/>
    <x v="2"/>
    <n v="50"/>
  </r>
  <r>
    <x v="2046"/>
    <s v="Lee"/>
    <n v="23.18"/>
    <x v="180"/>
    <s v="No"/>
    <x v="1"/>
    <x v="0"/>
    <n v="1"/>
    <x v="1"/>
    <x v="2"/>
    <x v="2"/>
    <s v="13-Sep-1993"/>
    <n v="32086.21"/>
    <x v="2"/>
    <s v="tier - 3"/>
    <x v="2"/>
    <n v="29"/>
  </r>
  <r>
    <x v="2047"/>
    <s v="Tang"/>
    <n v="39.615000000000002"/>
    <x v="147"/>
    <s v="No"/>
    <x v="0"/>
    <x v="1"/>
    <n v="1"/>
    <x v="1"/>
    <x v="0"/>
    <x v="1"/>
    <s v="10-Nov-1978"/>
    <n v="32108.66"/>
    <x v="2"/>
    <s v="tier - 3"/>
    <x v="12"/>
    <n v="44"/>
  </r>
  <r>
    <x v="2048"/>
    <s v="Kennedy"/>
    <n v="30.59"/>
    <x v="562"/>
    <s v="Yes"/>
    <x v="0"/>
    <x v="1"/>
    <n v="1"/>
    <x v="1"/>
    <x v="0"/>
    <x v="1"/>
    <s v="11-Sep-1969"/>
    <n v="32192.76"/>
    <x v="2"/>
    <s v="tier - 2"/>
    <x v="2"/>
    <n v="53"/>
  </r>
  <r>
    <x v="2049"/>
    <s v="Condon"/>
    <n v="16.72"/>
    <x v="24"/>
    <s v="Yes"/>
    <x v="0"/>
    <x v="0"/>
    <n v="1"/>
    <x v="1"/>
    <x v="3"/>
    <x v="2"/>
    <s v="8-Sep-1994"/>
    <n v="32222.81"/>
    <x v="0"/>
    <s v="tier - 1"/>
    <x v="2"/>
    <n v="28"/>
  </r>
  <r>
    <x v="2050"/>
    <s v="Chepkwony"/>
    <n v="26.22"/>
    <x v="347"/>
    <s v="Yes"/>
    <x v="0"/>
    <x v="1"/>
    <n v="1"/>
    <x v="1"/>
    <x v="1"/>
    <x v="2"/>
    <s v="17-Dec-1975"/>
    <n v="32259.96"/>
    <x v="0"/>
    <s v="tier - 3"/>
    <x v="1"/>
    <n v="47"/>
  </r>
  <r>
    <x v="2051"/>
    <s v="Rodriguez"/>
    <n v="31.824999999999999"/>
    <x v="577"/>
    <s v="No"/>
    <x v="0"/>
    <x v="1"/>
    <n v="1"/>
    <x v="1"/>
    <x v="0"/>
    <x v="2"/>
    <s v="2-Dec-1986"/>
    <n v="32288.49"/>
    <x v="0"/>
    <s v="tier - 2"/>
    <x v="2"/>
    <n v="36"/>
  </r>
  <r>
    <x v="2052"/>
    <s v="Szynkarczuk"/>
    <n v="25.745000000000001"/>
    <x v="83"/>
    <s v="No"/>
    <x v="0"/>
    <x v="1"/>
    <n v="1"/>
    <x v="1"/>
    <x v="1"/>
    <x v="2"/>
    <s v="19-Oct-1972"/>
    <n v="32428.63"/>
    <x v="0"/>
    <s v="tier - 2"/>
    <x v="2"/>
    <n v="50"/>
  </r>
  <r>
    <x v="2053"/>
    <s v="Brill"/>
    <n v="24.605"/>
    <x v="133"/>
    <s v="No"/>
    <x v="0"/>
    <x v="1"/>
    <n v="1"/>
    <x v="1"/>
    <x v="2"/>
    <x v="2"/>
    <s v="9-Aug-1976"/>
    <n v="32430.22"/>
    <x v="0"/>
    <s v="tier - 3"/>
    <x v="2"/>
    <n v="46"/>
  </r>
  <r>
    <x v="2054"/>
    <s v="Adams"/>
    <n v="24.51"/>
    <x v="180"/>
    <s v="No"/>
    <x v="0"/>
    <x v="1"/>
    <n v="1"/>
    <x v="1"/>
    <x v="2"/>
    <x v="2"/>
    <s v="27-Sep-1981"/>
    <n v="32462.35"/>
    <x v="0"/>
    <s v="tier - 2"/>
    <x v="2"/>
    <n v="41"/>
  </r>
  <r>
    <x v="2055"/>
    <s v="Nunn"/>
    <n v="31.065000000000001"/>
    <x v="90"/>
    <s v="Yes"/>
    <x v="0"/>
    <x v="0"/>
    <n v="0"/>
    <x v="1"/>
    <x v="0"/>
    <x v="2"/>
    <s v="19-Sep-1976"/>
    <n v="32485.46"/>
    <x v="0"/>
    <s v="tier - 1"/>
    <x v="2"/>
    <n v="46"/>
  </r>
  <r>
    <x v="2056"/>
    <s v="Blair"/>
    <n v="28.12"/>
    <x v="203"/>
    <s v="No"/>
    <x v="0"/>
    <x v="0"/>
    <n v="0"/>
    <x v="1"/>
    <x v="1"/>
    <x v="2"/>
    <s v="8-Oct-2003"/>
    <n v="32548.34"/>
    <x v="2"/>
    <s v="tier - 2"/>
    <x v="0"/>
    <n v="19"/>
  </r>
  <r>
    <x v="2057"/>
    <s v="Sharkey"/>
    <n v="38.06"/>
    <x v="635"/>
    <s v="No"/>
    <x v="0"/>
    <x v="0"/>
    <n v="0"/>
    <x v="1"/>
    <x v="0"/>
    <x v="1"/>
    <s v="13-Jul-1990"/>
    <n v="32672.11"/>
    <x v="2"/>
    <s v="tier - 1"/>
    <x v="2"/>
    <n v="32"/>
  </r>
  <r>
    <x v="2058"/>
    <s v="Scalard"/>
    <n v="24.96"/>
    <x v="90"/>
    <s v="No"/>
    <x v="0"/>
    <x v="0"/>
    <n v="0"/>
    <x v="1"/>
    <x v="2"/>
    <x v="2"/>
    <s v="1-Nov-1968"/>
    <n v="32686.080000000002"/>
    <x v="0"/>
    <s v="tier - 3"/>
    <x v="2"/>
    <n v="54"/>
  </r>
  <r>
    <x v="2059"/>
    <s v="Burget"/>
    <n v="17.670000000000002"/>
    <x v="102"/>
    <s v="Yes"/>
    <x v="0"/>
    <x v="0"/>
    <n v="0"/>
    <x v="1"/>
    <x v="3"/>
    <x v="2"/>
    <s v="30-Sep-1990"/>
    <n v="32716.2"/>
    <x v="2"/>
    <s v="tier - 2"/>
    <x v="2"/>
    <n v="32"/>
  </r>
  <r>
    <x v="2060"/>
    <s v="English"/>
    <n v="31.35"/>
    <x v="85"/>
    <s v="No"/>
    <x v="1"/>
    <x v="0"/>
    <n v="1"/>
    <x v="1"/>
    <x v="0"/>
    <x v="1"/>
    <s v="9-Jul-1990"/>
    <n v="32734.19"/>
    <x v="0"/>
    <s v="tier - 1"/>
    <x v="1"/>
    <n v="32"/>
  </r>
  <r>
    <x v="2061"/>
    <s v="Hampton"/>
    <n v="28.31"/>
    <x v="652"/>
    <s v="No"/>
    <x v="1"/>
    <x v="0"/>
    <n v="1"/>
    <x v="1"/>
    <x v="1"/>
    <x v="1"/>
    <s v="6-Dec-1974"/>
    <n v="32760.48"/>
    <x v="2"/>
    <s v="tier - 1"/>
    <x v="2"/>
    <n v="48"/>
  </r>
  <r>
    <x v="2062"/>
    <s v="Flynn"/>
    <n v="30.3"/>
    <x v="376"/>
    <s v="Yes"/>
    <x v="0"/>
    <x v="1"/>
    <n v="1"/>
    <x v="1"/>
    <x v="0"/>
    <x v="2"/>
    <s v="7-Nov-1972"/>
    <n v="32765.33"/>
    <x v="0"/>
    <s v="tier - 2"/>
    <x v="1"/>
    <n v="50"/>
  </r>
  <r>
    <x v="2063"/>
    <s v="Knast"/>
    <n v="26.4"/>
    <x v="21"/>
    <s v="Yes"/>
    <x v="0"/>
    <x v="0"/>
    <n v="0"/>
    <x v="1"/>
    <x v="1"/>
    <x v="1"/>
    <s v="12-Dec-1980"/>
    <n v="32787.46"/>
    <x v="2"/>
    <s v="tier - 3"/>
    <x v="1"/>
    <n v="42"/>
  </r>
  <r>
    <x v="2064"/>
    <s v="Lucas"/>
    <n v="22.135000000000002"/>
    <x v="135"/>
    <s v="Yes"/>
    <x v="0"/>
    <x v="0"/>
    <n v="0"/>
    <x v="1"/>
    <x v="2"/>
    <x v="2"/>
    <s v="4-Dec-1995"/>
    <n v="32827.51"/>
    <x v="2"/>
    <s v="tier - 2"/>
    <x v="2"/>
    <n v="27"/>
  </r>
  <r>
    <x v="2065"/>
    <s v="Thomas"/>
    <n v="17.399999999999999"/>
    <x v="146"/>
    <s v="Yes"/>
    <x v="0"/>
    <x v="0"/>
    <n v="0"/>
    <x v="1"/>
    <x v="3"/>
    <x v="2"/>
    <s v="17-Nov-1981"/>
    <n v="32906.69"/>
    <x v="0"/>
    <s v="tier - 3"/>
    <x v="2"/>
    <n v="41"/>
  </r>
  <r>
    <x v="2066"/>
    <s v="Cherewatti"/>
    <n v="28.06"/>
    <x v="640"/>
    <s v="No"/>
    <x v="0"/>
    <x v="0"/>
    <n v="0"/>
    <x v="1"/>
    <x v="1"/>
    <x v="0"/>
    <s v="24-Aug-1971"/>
    <n v="32947.629999999997"/>
    <x v="0"/>
    <s v="tier - 1"/>
    <x v="2"/>
    <n v="51"/>
  </r>
  <r>
    <x v="2067"/>
    <s v="Olle"/>
    <n v="31.13"/>
    <x v="657"/>
    <s v="No"/>
    <x v="0"/>
    <x v="0"/>
    <n v="0"/>
    <x v="1"/>
    <x v="0"/>
    <x v="0"/>
    <s v="8-Jul-1995"/>
    <n v="33017.46"/>
    <x v="2"/>
    <s v="tier - 1"/>
    <x v="2"/>
    <n v="27"/>
  </r>
  <r>
    <x v="2068"/>
    <s v="Hamsi"/>
    <n v="18.46"/>
    <x v="174"/>
    <s v="No"/>
    <x v="0"/>
    <x v="0"/>
    <n v="0"/>
    <x v="1"/>
    <x v="3"/>
    <x v="2"/>
    <s v="10-Jul-1967"/>
    <n v="33025.32"/>
    <x v="0"/>
    <s v="tier - 3"/>
    <x v="2"/>
    <n v="55"/>
  </r>
  <r>
    <x v="2069"/>
    <s v="Finnegan"/>
    <n v="17.3"/>
    <x v="505"/>
    <s v="No"/>
    <x v="0"/>
    <x v="0"/>
    <n v="0"/>
    <x v="1"/>
    <x v="3"/>
    <x v="2"/>
    <s v="28-Jul-1994"/>
    <n v="33057.230000000003"/>
    <x v="2"/>
    <s v="tier - 2"/>
    <x v="2"/>
    <n v="28"/>
  </r>
  <r>
    <x v="2070"/>
    <s v="Walsh"/>
    <n v="35.625"/>
    <x v="82"/>
    <s v="Yes"/>
    <x v="0"/>
    <x v="1"/>
    <n v="1"/>
    <x v="1"/>
    <x v="0"/>
    <x v="2"/>
    <s v="1-Jul-1962"/>
    <n v="33074.94"/>
    <x v="2"/>
    <s v="tier - 2"/>
    <x v="2"/>
    <n v="60"/>
  </r>
  <r>
    <x v="2071"/>
    <s v="Villa"/>
    <n v="20.234999999999999"/>
    <x v="331"/>
    <s v="Yes"/>
    <x v="1"/>
    <x v="0"/>
    <n v="2"/>
    <x v="1"/>
    <x v="2"/>
    <x v="1"/>
    <s v="30-Oct-1969"/>
    <n v="33090.660000000003"/>
    <x v="0"/>
    <s v="tier - 2"/>
    <x v="2"/>
    <n v="53"/>
  </r>
  <r>
    <x v="2072"/>
    <s v="Cable"/>
    <n v="27.55"/>
    <x v="176"/>
    <s v="Yes"/>
    <x v="0"/>
    <x v="1"/>
    <n v="1"/>
    <x v="1"/>
    <x v="1"/>
    <x v="2"/>
    <s v="15-Jul-1985"/>
    <n v="33121"/>
    <x v="0"/>
    <s v="tier - 1"/>
    <x v="2"/>
    <n v="37"/>
  </r>
  <r>
    <x v="2073"/>
    <s v="Eiring"/>
    <n v="17.97"/>
    <x v="562"/>
    <s v="No"/>
    <x v="0"/>
    <x v="0"/>
    <n v="0"/>
    <x v="1"/>
    <x v="3"/>
    <x v="1"/>
    <s v="12-Oct-1990"/>
    <n v="33292.83"/>
    <x v="0"/>
    <s v="tier - 1"/>
    <x v="2"/>
    <n v="32"/>
  </r>
  <r>
    <x v="2074"/>
    <s v="Connor"/>
    <n v="29.98"/>
    <x v="100"/>
    <s v="No"/>
    <x v="1"/>
    <x v="0"/>
    <n v="1"/>
    <x v="1"/>
    <x v="1"/>
    <x v="1"/>
    <s v="28-Nov-2003"/>
    <n v="33307.550000000003"/>
    <x v="0"/>
    <s v="tier - 3"/>
    <x v="1"/>
    <n v="19"/>
  </r>
  <r>
    <x v="2075"/>
    <s v="Friedman"/>
    <n v="33.659999999999997"/>
    <x v="267"/>
    <s v="Yes"/>
    <x v="0"/>
    <x v="0"/>
    <n v="1"/>
    <x v="1"/>
    <x v="0"/>
    <x v="2"/>
    <s v="5-Sep-1972"/>
    <n v="33344.449999999997"/>
    <x v="0"/>
    <s v="tier - 3"/>
    <x v="2"/>
    <n v="50"/>
  </r>
  <r>
    <x v="2076"/>
    <s v="Croker"/>
    <n v="32.67"/>
    <x v="515"/>
    <s v="Yes"/>
    <x v="0"/>
    <x v="0"/>
    <n v="1"/>
    <x v="1"/>
    <x v="0"/>
    <x v="2"/>
    <s v="7-Dec-1985"/>
    <n v="33450.99"/>
    <x v="0"/>
    <s v="tier - 2"/>
    <x v="2"/>
    <n v="37"/>
  </r>
  <r>
    <x v="2077"/>
    <s v="Beganics"/>
    <n v="30.5"/>
    <x v="169"/>
    <s v="Yes"/>
    <x v="0"/>
    <x v="0"/>
    <n v="1"/>
    <x v="1"/>
    <x v="0"/>
    <x v="1"/>
    <s v="18-Jun-1970"/>
    <n v="33471.97"/>
    <x v="0"/>
    <s v="tier - 2"/>
    <x v="1"/>
    <n v="52"/>
  </r>
  <r>
    <x v="2078"/>
    <s v="Huberty"/>
    <n v="23.1"/>
    <x v="563"/>
    <s v="Yes"/>
    <x v="0"/>
    <x v="0"/>
    <n v="1"/>
    <x v="1"/>
    <x v="2"/>
    <x v="1"/>
    <s v="25-Aug-2002"/>
    <n v="33475.82"/>
    <x v="2"/>
    <s v="tier - 1"/>
    <x v="6"/>
    <n v="20"/>
  </r>
  <r>
    <x v="2079"/>
    <s v="Jacobs"/>
    <n v="39.49"/>
    <x v="358"/>
    <s v="No"/>
    <x v="0"/>
    <x v="0"/>
    <n v="1"/>
    <x v="1"/>
    <x v="0"/>
    <x v="2"/>
    <s v="22-Jul-1984"/>
    <n v="33527.1"/>
    <x v="0"/>
    <s v="tier - 3"/>
    <x v="2"/>
    <n v="38"/>
  </r>
  <r>
    <x v="2080"/>
    <s v="Hazlehurst"/>
    <n v="33.99"/>
    <x v="188"/>
    <s v="No"/>
    <x v="0"/>
    <x v="0"/>
    <n v="1"/>
    <x v="1"/>
    <x v="0"/>
    <x v="2"/>
    <s v="9-Sep-2003"/>
    <n v="33611.71"/>
    <x v="2"/>
    <s v="tier - 2"/>
    <x v="2"/>
    <n v="19"/>
  </r>
  <r>
    <x v="2081"/>
    <s v="Marin"/>
    <n v="27.72"/>
    <x v="658"/>
    <s v="No"/>
    <x v="0"/>
    <x v="0"/>
    <n v="1"/>
    <x v="1"/>
    <x v="1"/>
    <x v="1"/>
    <s v="28-Nov-1993"/>
    <n v="33707.550000000003"/>
    <x v="0"/>
    <s v="tier - 2"/>
    <x v="2"/>
    <n v="29"/>
  </r>
  <r>
    <x v="2082"/>
    <s v="Dear"/>
    <n v="30.59"/>
    <x v="659"/>
    <s v="No"/>
    <x v="0"/>
    <x v="0"/>
    <n v="0"/>
    <x v="1"/>
    <x v="0"/>
    <x v="0"/>
    <s v="1-Nov-2004"/>
    <n v="33732.69"/>
    <x v="2"/>
    <s v="tier - 1"/>
    <x v="12"/>
    <n v="18"/>
  </r>
  <r>
    <x v="2083"/>
    <s v="Lederer"/>
    <n v="22.6"/>
    <x v="60"/>
    <s v="No"/>
    <x v="0"/>
    <x v="0"/>
    <n v="1"/>
    <x v="1"/>
    <x v="2"/>
    <x v="1"/>
    <s v="12-Sep-2003"/>
    <n v="33750.29"/>
    <x v="2"/>
    <s v="tier - 3"/>
    <x v="1"/>
    <n v="19"/>
  </r>
  <r>
    <x v="2084"/>
    <s v="Robson"/>
    <n v="28.785"/>
    <x v="163"/>
    <s v="No"/>
    <x v="0"/>
    <x v="0"/>
    <n v="0"/>
    <x v="1"/>
    <x v="1"/>
    <x v="0"/>
    <s v="11-Dec-1962"/>
    <n v="33753.32"/>
    <x v="2"/>
    <s v="tier - 3"/>
    <x v="2"/>
    <n v="60"/>
  </r>
  <r>
    <x v="2085"/>
    <s v="Galvan"/>
    <n v="50.38"/>
    <x v="330"/>
    <s v="No"/>
    <x v="0"/>
    <x v="0"/>
    <n v="0"/>
    <x v="1"/>
    <x v="0"/>
    <x v="1"/>
    <s v="26-Oct-2000"/>
    <n v="33829.39"/>
    <x v="0"/>
    <s v="tier - 3"/>
    <x v="2"/>
    <n v="22"/>
  </r>
  <r>
    <x v="2086"/>
    <s v="Walsh"/>
    <n v="35.200000000000003"/>
    <x v="141"/>
    <s v="No"/>
    <x v="0"/>
    <x v="0"/>
    <n v="0"/>
    <x v="1"/>
    <x v="0"/>
    <x v="2"/>
    <s v="9-Aug-1997"/>
    <n v="33900.65"/>
    <x v="0"/>
    <s v="tier - 3"/>
    <x v="2"/>
    <n v="25"/>
  </r>
  <r>
    <x v="2087"/>
    <s v="Teeuwen"/>
    <n v="35.72"/>
    <x v="335"/>
    <s v="Yes"/>
    <x v="0"/>
    <x v="0"/>
    <n v="0"/>
    <x v="1"/>
    <x v="0"/>
    <x v="2"/>
    <s v="27-Dec-2000"/>
    <n v="33907.550000000003"/>
    <x v="0"/>
    <s v="tier - 2"/>
    <x v="1"/>
    <n v="22"/>
  </r>
  <r>
    <x v="2088"/>
    <s v="List"/>
    <n v="24.51"/>
    <x v="164"/>
    <s v="No"/>
    <x v="0"/>
    <x v="0"/>
    <n v="0"/>
    <x v="1"/>
    <x v="2"/>
    <x v="2"/>
    <s v="25-Sep-1994"/>
    <n v="33975.47"/>
    <x v="0"/>
    <s v="tier - 2"/>
    <x v="2"/>
    <n v="28"/>
  </r>
  <r>
    <x v="2089"/>
    <s v="Shafar"/>
    <n v="23.844999999999999"/>
    <x v="46"/>
    <s v="No"/>
    <x v="0"/>
    <x v="0"/>
    <n v="0"/>
    <x v="1"/>
    <x v="2"/>
    <x v="2"/>
    <s v="26-Jul-1972"/>
    <n v="34053.360000000001"/>
    <x v="0"/>
    <s v="tier - 2"/>
    <x v="2"/>
    <n v="50"/>
  </r>
  <r>
    <x v="2090"/>
    <s v="Copenhaver"/>
    <n v="15.68"/>
    <x v="635"/>
    <s v="Yes"/>
    <x v="0"/>
    <x v="0"/>
    <n v="1"/>
    <x v="1"/>
    <x v="3"/>
    <x v="1"/>
    <s v="26-Dec-2002"/>
    <n v="34084.68"/>
    <x v="0"/>
    <s v="tier - 3"/>
    <x v="2"/>
    <n v="20"/>
  </r>
  <r>
    <x v="2091"/>
    <s v="Stump"/>
    <n v="32.395000000000003"/>
    <x v="485"/>
    <s v="No"/>
    <x v="0"/>
    <x v="0"/>
    <n v="0"/>
    <x v="1"/>
    <x v="0"/>
    <x v="0"/>
    <s v="6-Nov-1999"/>
    <n v="34166.269999999997"/>
    <x v="0"/>
    <s v="tier - 3"/>
    <x v="2"/>
    <n v="23"/>
  </r>
  <r>
    <x v="2092"/>
    <s v="Wehrman"/>
    <n v="23.655000000000001"/>
    <x v="563"/>
    <s v="No"/>
    <x v="0"/>
    <x v="0"/>
    <n v="1"/>
    <x v="1"/>
    <x v="2"/>
    <x v="1"/>
    <s v="25-Aug-1971"/>
    <n v="34205.07"/>
    <x v="0"/>
    <s v="tier - 2"/>
    <x v="2"/>
    <n v="51"/>
  </r>
  <r>
    <x v="2093"/>
    <s v="Sischo"/>
    <n v="28.4"/>
    <x v="412"/>
    <s v="No"/>
    <x v="0"/>
    <x v="1"/>
    <n v="1"/>
    <x v="1"/>
    <x v="1"/>
    <x v="1"/>
    <s v="21-Jul-1975"/>
    <n v="34210.33"/>
    <x v="0"/>
    <s v="tier - 1"/>
    <x v="1"/>
    <n v="47"/>
  </r>
  <r>
    <x v="2094"/>
    <s v="Fonti"/>
    <n v="35.42"/>
    <x v="202"/>
    <s v="Yes"/>
    <x v="0"/>
    <x v="0"/>
    <n v="0"/>
    <x v="1"/>
    <x v="0"/>
    <x v="2"/>
    <s v="5-Jul-1962"/>
    <n v="34218.019999999997"/>
    <x v="2"/>
    <s v="tier - 1"/>
    <x v="2"/>
    <n v="60"/>
  </r>
  <r>
    <x v="2095"/>
    <s v="Merlis"/>
    <n v="26.18"/>
    <x v="65"/>
    <s v="No"/>
    <x v="1"/>
    <x v="0"/>
    <n v="1"/>
    <x v="1"/>
    <x v="1"/>
    <x v="1"/>
    <s v="11-Jun-1998"/>
    <n v="34254.050000000003"/>
    <x v="2"/>
    <s v="tier - 3"/>
    <x v="4"/>
    <n v="24"/>
  </r>
  <r>
    <x v="2096"/>
    <s v="Hasegawa"/>
    <n v="20.8"/>
    <x v="189"/>
    <s v="Yes"/>
    <x v="0"/>
    <x v="0"/>
    <n v="0"/>
    <x v="1"/>
    <x v="2"/>
    <x v="2"/>
    <s v="30-Oct-1995"/>
    <n v="34289.43"/>
    <x v="2"/>
    <s v="tier - 1"/>
    <x v="2"/>
    <n v="27"/>
  </r>
  <r>
    <x v="2097"/>
    <s v="Haselden"/>
    <n v="15.82"/>
    <x v="192"/>
    <s v="No"/>
    <x v="0"/>
    <x v="0"/>
    <n v="0"/>
    <x v="1"/>
    <x v="3"/>
    <x v="2"/>
    <s v="11-Oct-1986"/>
    <n v="34293.120000000003"/>
    <x v="2"/>
    <s v="tier - 2"/>
    <x v="2"/>
    <n v="36"/>
  </r>
  <r>
    <x v="2098"/>
    <s v="Simonson"/>
    <n v="17.670000000000002"/>
    <x v="226"/>
    <s v="No"/>
    <x v="0"/>
    <x v="0"/>
    <n v="0"/>
    <x v="1"/>
    <x v="3"/>
    <x v="2"/>
    <s v="1-Nov-2004"/>
    <n v="34303.17"/>
    <x v="2"/>
    <s v="tier - 3"/>
    <x v="0"/>
    <n v="18"/>
  </r>
  <r>
    <x v="2099"/>
    <s v="Montag"/>
    <n v="31.92"/>
    <x v="53"/>
    <s v="No"/>
    <x v="0"/>
    <x v="0"/>
    <n v="0"/>
    <x v="1"/>
    <x v="0"/>
    <x v="0"/>
    <s v="2-Oct-1983"/>
    <n v="34307.22"/>
    <x v="0"/>
    <s v="tier - 2"/>
    <x v="1"/>
    <n v="39"/>
  </r>
  <r>
    <x v="2100"/>
    <s v="Deroian"/>
    <n v="28.975000000000001"/>
    <x v="580"/>
    <s v="No"/>
    <x v="0"/>
    <x v="0"/>
    <n v="0"/>
    <x v="1"/>
    <x v="1"/>
    <x v="0"/>
    <s v="1-Oct-1984"/>
    <n v="34402.22"/>
    <x v="0"/>
    <s v="tier - 3"/>
    <x v="2"/>
    <n v="38"/>
  </r>
  <r>
    <x v="2101"/>
    <s v="Goetz"/>
    <n v="31.73"/>
    <x v="226"/>
    <s v="Yes"/>
    <x v="1"/>
    <x v="0"/>
    <n v="2"/>
    <x v="1"/>
    <x v="0"/>
    <x v="2"/>
    <s v="5-Oct-2003"/>
    <n v="34439.86"/>
    <x v="0"/>
    <s v="tier - 1"/>
    <x v="0"/>
    <n v="19"/>
  </r>
  <r>
    <x v="2102"/>
    <s v="Brady"/>
    <n v="28.88"/>
    <x v="34"/>
    <s v="Yes"/>
    <x v="1"/>
    <x v="0"/>
    <n v="2"/>
    <x v="1"/>
    <x v="1"/>
    <x v="1"/>
    <s v="24-Sep-1990"/>
    <n v="34456.269999999997"/>
    <x v="2"/>
    <s v="tier - 2"/>
    <x v="2"/>
    <n v="32"/>
  </r>
  <r>
    <x v="2103"/>
    <s v="Moran"/>
    <n v="25.555"/>
    <x v="78"/>
    <s v="No"/>
    <x v="0"/>
    <x v="1"/>
    <n v="1"/>
    <x v="1"/>
    <x v="1"/>
    <x v="2"/>
    <s v="24-Jun-1998"/>
    <n v="34472.839999999997"/>
    <x v="2"/>
    <s v="tier - 3"/>
    <x v="2"/>
    <n v="24"/>
  </r>
  <r>
    <x v="2104"/>
    <s v="Strickler"/>
    <n v="37.29"/>
    <x v="135"/>
    <s v="No"/>
    <x v="1"/>
    <x v="0"/>
    <n v="1"/>
    <x v="1"/>
    <x v="0"/>
    <x v="2"/>
    <s v="25-Nov-1976"/>
    <n v="34543.39"/>
    <x v="0"/>
    <s v="tier - 3"/>
    <x v="2"/>
    <n v="46"/>
  </r>
  <r>
    <x v="2105"/>
    <s v="Simone"/>
    <n v="40.28"/>
    <x v="184"/>
    <s v="No"/>
    <x v="1"/>
    <x v="0"/>
    <n v="1"/>
    <x v="1"/>
    <x v="0"/>
    <x v="1"/>
    <s v="9-Oct-2004"/>
    <n v="34617.839999999997"/>
    <x v="2"/>
    <s v="tier - 3"/>
    <x v="5"/>
    <n v="18"/>
  </r>
  <r>
    <x v="2106"/>
    <s v="Von Rock"/>
    <n v="40.185000000000002"/>
    <x v="497"/>
    <s v="No"/>
    <x v="1"/>
    <x v="0"/>
    <n v="1"/>
    <x v="1"/>
    <x v="0"/>
    <x v="2"/>
    <s v="7-Jul-1994"/>
    <n v="34672.15"/>
    <x v="2"/>
    <s v="tier - 3"/>
    <x v="0"/>
    <n v="28"/>
  </r>
  <r>
    <x v="2107"/>
    <s v="Woodard"/>
    <n v="23.57"/>
    <x v="105"/>
    <s v="No"/>
    <x v="0"/>
    <x v="0"/>
    <n v="0"/>
    <x v="1"/>
    <x v="2"/>
    <x v="1"/>
    <s v="3-Jul-2003"/>
    <n v="34779.620000000003"/>
    <x v="2"/>
    <s v="tier - 2"/>
    <x v="2"/>
    <n v="19"/>
  </r>
  <r>
    <x v="2108"/>
    <s v="Li"/>
    <n v="35.625"/>
    <x v="200"/>
    <s v="No"/>
    <x v="1"/>
    <x v="0"/>
    <n v="1"/>
    <x v="1"/>
    <x v="0"/>
    <x v="1"/>
    <s v="27-Dec-1995"/>
    <n v="34806.47"/>
    <x v="2"/>
    <s v="tier - 2"/>
    <x v="0"/>
    <n v="27"/>
  </r>
  <r>
    <x v="2109"/>
    <s v="Sinda"/>
    <n v="33.155000000000001"/>
    <x v="192"/>
    <s v="No"/>
    <x v="1"/>
    <x v="0"/>
    <n v="1"/>
    <x v="1"/>
    <x v="0"/>
    <x v="2"/>
    <s v="17-Sep-2003"/>
    <n v="34828.65"/>
    <x v="2"/>
    <s v="tier - 3"/>
    <x v="2"/>
    <n v="19"/>
  </r>
  <r>
    <x v="2110"/>
    <s v="Rydland"/>
    <n v="31.92"/>
    <x v="264"/>
    <s v="No"/>
    <x v="1"/>
    <x v="0"/>
    <n v="1"/>
    <x v="1"/>
    <x v="0"/>
    <x v="2"/>
    <s v="17-Oct-1995"/>
    <n v="34838.870000000003"/>
    <x v="0"/>
    <s v="tier - 3"/>
    <x v="2"/>
    <n v="27"/>
  </r>
  <r>
    <x v="2111"/>
    <s v="Vespa"/>
    <n v="30.305"/>
    <x v="31"/>
    <s v="No"/>
    <x v="1"/>
    <x v="0"/>
    <n v="1"/>
    <x v="1"/>
    <x v="0"/>
    <x v="2"/>
    <s v="29-Jul-1983"/>
    <n v="34940.61"/>
    <x v="0"/>
    <s v="tier - 3"/>
    <x v="2"/>
    <n v="39"/>
  </r>
  <r>
    <x v="2112"/>
    <s v="Meadows"/>
    <n v="30.114999999999998"/>
    <x v="24"/>
    <s v="No"/>
    <x v="1"/>
    <x v="0"/>
    <n v="1"/>
    <x v="1"/>
    <x v="0"/>
    <x v="2"/>
    <s v="7-Oct-1967"/>
    <n v="34975.68"/>
    <x v="0"/>
    <s v="tier - 2"/>
    <x v="2"/>
    <n v="55"/>
  </r>
  <r>
    <x v="2113"/>
    <s v="Toppen"/>
    <n v="24.09"/>
    <x v="270"/>
    <s v="No"/>
    <x v="1"/>
    <x v="0"/>
    <n v="1"/>
    <x v="1"/>
    <x v="2"/>
    <x v="2"/>
    <s v="22-Aug-1998"/>
    <n v="34976.42"/>
    <x v="0"/>
    <s v="tier - 1"/>
    <x v="2"/>
    <n v="24"/>
  </r>
  <r>
    <x v="2114"/>
    <s v="Ermer"/>
    <n v="28.215"/>
    <x v="139"/>
    <s v="No"/>
    <x v="1"/>
    <x v="0"/>
    <n v="1"/>
    <x v="1"/>
    <x v="1"/>
    <x v="2"/>
    <s v="22-Aug-1997"/>
    <n v="34979.86"/>
    <x v="0"/>
    <s v="tier - 2"/>
    <x v="2"/>
    <n v="25"/>
  </r>
  <r>
    <x v="2115"/>
    <s v="Dionne"/>
    <n v="26.315000000000001"/>
    <x v="324"/>
    <s v="No"/>
    <x v="1"/>
    <x v="0"/>
    <n v="1"/>
    <x v="1"/>
    <x v="1"/>
    <x v="2"/>
    <s v="5-Jul-1982"/>
    <n v="35000.730000000003"/>
    <x v="0"/>
    <s v="tier - 3"/>
    <x v="2"/>
    <n v="40"/>
  </r>
  <r>
    <x v="2116"/>
    <s v="Stasulli"/>
    <n v="25.08"/>
    <x v="111"/>
    <s v="No"/>
    <x v="1"/>
    <x v="0"/>
    <n v="1"/>
    <x v="1"/>
    <x v="1"/>
    <x v="2"/>
    <s v="29-Aug-1975"/>
    <n v="35050.620000000003"/>
    <x v="0"/>
    <s v="tier - 1"/>
    <x v="2"/>
    <n v="47"/>
  </r>
  <r>
    <x v="2117"/>
    <s v="Duran"/>
    <n v="15.41"/>
    <x v="31"/>
    <s v="No"/>
    <x v="0"/>
    <x v="0"/>
    <n v="0"/>
    <x v="1"/>
    <x v="3"/>
    <x v="2"/>
    <s v="29-Jun-1977"/>
    <n v="35069.370000000003"/>
    <x v="2"/>
    <s v="tier - 1"/>
    <x v="12"/>
    <n v="45"/>
  </r>
  <r>
    <x v="2118"/>
    <s v="Klundt"/>
    <n v="23.83"/>
    <x v="251"/>
    <s v="No"/>
    <x v="0"/>
    <x v="0"/>
    <n v="0"/>
    <x v="1"/>
    <x v="2"/>
    <x v="2"/>
    <s v="22-Dec-1998"/>
    <n v="35147.53"/>
    <x v="2"/>
    <s v="tier - 1"/>
    <x v="5"/>
    <n v="24"/>
  </r>
  <r>
    <x v="2119"/>
    <s v="Waters"/>
    <n v="36"/>
    <x v="497"/>
    <s v="No"/>
    <x v="1"/>
    <x v="0"/>
    <n v="1"/>
    <x v="1"/>
    <x v="0"/>
    <x v="2"/>
    <s v="30-Dec-1967"/>
    <n v="35160.129999999997"/>
    <x v="0"/>
    <s v="tier - 2"/>
    <x v="2"/>
    <n v="55"/>
  </r>
  <r>
    <x v="2120"/>
    <s v="Rusk"/>
    <n v="28.82"/>
    <x v="450"/>
    <s v="No"/>
    <x v="1"/>
    <x v="0"/>
    <n v="1"/>
    <x v="1"/>
    <x v="1"/>
    <x v="2"/>
    <s v="9-Jul-1997"/>
    <n v="35302.089999999997"/>
    <x v="2"/>
    <s v="tier - 2"/>
    <x v="2"/>
    <n v="25"/>
  </r>
  <r>
    <x v="2121"/>
    <s v="Gersbach"/>
    <n v="28.05"/>
    <x v="58"/>
    <s v="No"/>
    <x v="1"/>
    <x v="0"/>
    <n v="1"/>
    <x v="1"/>
    <x v="1"/>
    <x v="1"/>
    <s v="19-Sep-1988"/>
    <n v="35315.96"/>
    <x v="0"/>
    <s v="tier - 1"/>
    <x v="2"/>
    <n v="34"/>
  </r>
  <r>
    <x v="2122"/>
    <s v="Taylor-Watson"/>
    <n v="27.1"/>
    <x v="150"/>
    <s v="No"/>
    <x v="1"/>
    <x v="0"/>
    <n v="1"/>
    <x v="1"/>
    <x v="1"/>
    <x v="2"/>
    <s v="22-Sep-1971"/>
    <n v="35345.730000000003"/>
    <x v="0"/>
    <s v="tier - 3"/>
    <x v="2"/>
    <n v="51"/>
  </r>
  <r>
    <x v="2123"/>
    <s v="Crawford"/>
    <n v="24.3"/>
    <x v="148"/>
    <s v="Yes"/>
    <x v="1"/>
    <x v="0"/>
    <n v="1"/>
    <x v="1"/>
    <x v="2"/>
    <x v="1"/>
    <s v="20-Nov-1988"/>
    <n v="35491.64"/>
    <x v="2"/>
    <s v="tier - 2"/>
    <x v="2"/>
    <n v="34"/>
  </r>
  <r>
    <x v="2124"/>
    <s v="Levitsky"/>
    <n v="30.72"/>
    <x v="87"/>
    <s v="No"/>
    <x v="1"/>
    <x v="0"/>
    <n v="1"/>
    <x v="1"/>
    <x v="0"/>
    <x v="1"/>
    <s v="16-Dec-1973"/>
    <n v="35517.19"/>
    <x v="0"/>
    <s v="tier - 2"/>
    <x v="2"/>
    <n v="49"/>
  </r>
  <r>
    <x v="2125"/>
    <s v="Carroll"/>
    <n v="37.43"/>
    <x v="176"/>
    <s v="No"/>
    <x v="0"/>
    <x v="1"/>
    <n v="1"/>
    <x v="1"/>
    <x v="0"/>
    <x v="2"/>
    <s v="13-Sep-1992"/>
    <n v="35547.47"/>
    <x v="0"/>
    <s v="tier - 3"/>
    <x v="2"/>
    <n v="30"/>
  </r>
  <r>
    <x v="2126"/>
    <s v="Campos"/>
    <n v="25.74"/>
    <x v="652"/>
    <s v="Yes"/>
    <x v="0"/>
    <x v="1"/>
    <n v="1"/>
    <x v="1"/>
    <x v="1"/>
    <x v="1"/>
    <s v="27-Oct-1973"/>
    <n v="35547.72"/>
    <x v="2"/>
    <s v="tier - 1"/>
    <x v="2"/>
    <n v="49"/>
  </r>
  <r>
    <x v="2127"/>
    <s v="Flajslik"/>
    <n v="36.575000000000003"/>
    <x v="252"/>
    <s v="No"/>
    <x v="0"/>
    <x v="1"/>
    <n v="1"/>
    <x v="1"/>
    <x v="0"/>
    <x v="2"/>
    <s v="29-Aug-1964"/>
    <n v="35573.26"/>
    <x v="0"/>
    <s v="tier - 1"/>
    <x v="2"/>
    <n v="58"/>
  </r>
  <r>
    <x v="2128"/>
    <s v="Chua"/>
    <n v="35.15"/>
    <x v="324"/>
    <s v="No"/>
    <x v="0"/>
    <x v="1"/>
    <n v="1"/>
    <x v="1"/>
    <x v="0"/>
    <x v="2"/>
    <s v="10-Aug-1971"/>
    <n v="35583.17"/>
    <x v="2"/>
    <s v="tier - 3"/>
    <x v="2"/>
    <n v="51"/>
  </r>
  <r>
    <x v="2129"/>
    <s v="Wiltse"/>
    <n v="32.11"/>
    <x v="46"/>
    <s v="No"/>
    <x v="0"/>
    <x v="1"/>
    <n v="1"/>
    <x v="1"/>
    <x v="0"/>
    <x v="2"/>
    <s v="13-Oct-2000"/>
    <n v="35585.58"/>
    <x v="2"/>
    <s v="tier - 2"/>
    <x v="2"/>
    <n v="22"/>
  </r>
  <r>
    <x v="2130"/>
    <s v="Fisher"/>
    <n v="30.495000000000001"/>
    <x v="436"/>
    <s v="No"/>
    <x v="0"/>
    <x v="1"/>
    <n v="1"/>
    <x v="1"/>
    <x v="0"/>
    <x v="2"/>
    <s v="19-Nov-2000"/>
    <n v="35585.58"/>
    <x v="0"/>
    <s v="tier - 3"/>
    <x v="2"/>
    <n v="22"/>
  </r>
  <r>
    <x v="2131"/>
    <s v="Wilzbacher"/>
    <n v="29.24"/>
    <x v="299"/>
    <s v="No"/>
    <x v="1"/>
    <x v="0"/>
    <n v="1"/>
    <x v="1"/>
    <x v="1"/>
    <x v="2"/>
    <s v="17-Dec-2000"/>
    <n v="35595.589999999997"/>
    <x v="0"/>
    <s v="tier - 3"/>
    <x v="0"/>
    <n v="22"/>
  </r>
  <r>
    <x v="2132"/>
    <s v="Thayer"/>
    <n v="22.515000000000001"/>
    <x v="623"/>
    <s v="No"/>
    <x v="0"/>
    <x v="1"/>
    <n v="1"/>
    <x v="1"/>
    <x v="2"/>
    <x v="1"/>
    <s v="19-Dec-1978"/>
    <n v="35701.9"/>
    <x v="0"/>
    <s v="tier - 1"/>
    <x v="2"/>
    <n v="44"/>
  </r>
  <r>
    <x v="2133"/>
    <s v="Brosseau"/>
    <n v="15.65"/>
    <x v="80"/>
    <s v="No"/>
    <x v="0"/>
    <x v="0"/>
    <n v="0"/>
    <x v="1"/>
    <x v="3"/>
    <x v="2"/>
    <s v="15-Jul-1974"/>
    <n v="35711.39"/>
    <x v="0"/>
    <s v="tier - 3"/>
    <x v="1"/>
    <n v="48"/>
  </r>
  <r>
    <x v="2134"/>
    <s v="Phares"/>
    <n v="27.36"/>
    <x v="450"/>
    <s v="Yes"/>
    <x v="0"/>
    <x v="0"/>
    <n v="0"/>
    <x v="1"/>
    <x v="1"/>
    <x v="2"/>
    <s v="4-Oct-1976"/>
    <n v="35733.96"/>
    <x v="0"/>
    <s v="tier - 2"/>
    <x v="2"/>
    <n v="46"/>
  </r>
  <r>
    <x v="2135"/>
    <s v="Curley"/>
    <n v="22.3"/>
    <x v="143"/>
    <s v="Yes"/>
    <x v="0"/>
    <x v="0"/>
    <n v="0"/>
    <x v="1"/>
    <x v="2"/>
    <x v="2"/>
    <s v="18-Jun-1992"/>
    <n v="35883.269999999997"/>
    <x v="0"/>
    <s v="tier - 1"/>
    <x v="2"/>
    <n v="30"/>
  </r>
  <r>
    <x v="2136"/>
    <s v="Johnston"/>
    <n v="26.03"/>
    <x v="336"/>
    <s v="Yes"/>
    <x v="0"/>
    <x v="0"/>
    <n v="0"/>
    <x v="1"/>
    <x v="1"/>
    <x v="1"/>
    <s v="22-Nov-1981"/>
    <n v="35952.65"/>
    <x v="2"/>
    <s v="tier - 3"/>
    <x v="2"/>
    <n v="41"/>
  </r>
  <r>
    <x v="2137"/>
    <s v="Padula"/>
    <n v="27.74"/>
    <x v="144"/>
    <s v="No"/>
    <x v="1"/>
    <x v="0"/>
    <n v="1"/>
    <x v="1"/>
    <x v="1"/>
    <x v="2"/>
    <s v="4-Sep-1999"/>
    <n v="36021.01"/>
    <x v="0"/>
    <s v="tier - 3"/>
    <x v="0"/>
    <n v="23"/>
  </r>
  <r>
    <x v="2138"/>
    <s v="Gamirov"/>
    <n v="32.11"/>
    <x v="79"/>
    <s v="Yes"/>
    <x v="1"/>
    <x v="0"/>
    <n v="2"/>
    <x v="1"/>
    <x v="0"/>
    <x v="2"/>
    <s v="22-Jul-1963"/>
    <n v="36074.339999999997"/>
    <x v="0"/>
    <s v="tier - 1"/>
    <x v="2"/>
    <n v="59"/>
  </r>
  <r>
    <x v="2139"/>
    <s v="Briot"/>
    <n v="25.175000000000001"/>
    <x v="109"/>
    <s v="Yes"/>
    <x v="1"/>
    <x v="0"/>
    <n v="2"/>
    <x v="1"/>
    <x v="1"/>
    <x v="1"/>
    <s v="20-Aug-1996"/>
    <n v="36085.22"/>
    <x v="2"/>
    <s v="tier - 1"/>
    <x v="2"/>
    <n v="26"/>
  </r>
  <r>
    <x v="2140"/>
    <s v="De Hueck"/>
    <n v="39.49"/>
    <x v="338"/>
    <s v="Yes"/>
    <x v="0"/>
    <x v="0"/>
    <n v="0"/>
    <x v="1"/>
    <x v="0"/>
    <x v="2"/>
    <s v="4-Nov-1979"/>
    <n v="36090.49"/>
    <x v="0"/>
    <s v="tier - 2"/>
    <x v="2"/>
    <n v="43"/>
  </r>
  <r>
    <x v="2141"/>
    <s v="Putt"/>
    <n v="34.869999999999997"/>
    <x v="49"/>
    <s v="Yes"/>
    <x v="0"/>
    <x v="0"/>
    <n v="0"/>
    <x v="1"/>
    <x v="0"/>
    <x v="2"/>
    <s v="12-Jun-1997"/>
    <n v="36124.57"/>
    <x v="2"/>
    <s v="tier - 3"/>
    <x v="0"/>
    <n v="25"/>
  </r>
  <r>
    <x v="2142"/>
    <s v="Deiman"/>
    <n v="34.6"/>
    <x v="146"/>
    <s v="Yes"/>
    <x v="0"/>
    <x v="0"/>
    <n v="0"/>
    <x v="1"/>
    <x v="0"/>
    <x v="2"/>
    <s v="30-Aug-2004"/>
    <n v="36149.480000000003"/>
    <x v="0"/>
    <s v="tier - 2"/>
    <x v="0"/>
    <n v="18"/>
  </r>
  <r>
    <x v="2143"/>
    <s v="Bonanni"/>
    <n v="25.8"/>
    <x v="109"/>
    <s v="Yes"/>
    <x v="0"/>
    <x v="0"/>
    <n v="0"/>
    <x v="1"/>
    <x v="1"/>
    <x v="1"/>
    <s v="6-Dec-1974"/>
    <n v="36182.870000000003"/>
    <x v="0"/>
    <s v="tier - 3"/>
    <x v="1"/>
    <n v="48"/>
  </r>
  <r>
    <x v="2144"/>
    <s v="Stein"/>
    <n v="35.86"/>
    <x v="280"/>
    <s v="No"/>
    <x v="0"/>
    <x v="0"/>
    <n v="1"/>
    <x v="1"/>
    <x v="0"/>
    <x v="2"/>
    <s v="1-Oct-1999"/>
    <n v="36189.1"/>
    <x v="2"/>
    <s v="tier - 3"/>
    <x v="5"/>
    <n v="23"/>
  </r>
  <r>
    <x v="2145"/>
    <s v="Laumann"/>
    <n v="40.47"/>
    <x v="660"/>
    <s v="No"/>
    <x v="0"/>
    <x v="0"/>
    <n v="0"/>
    <x v="1"/>
    <x v="0"/>
    <x v="0"/>
    <s v="28-Dec-1993"/>
    <n v="36197.699999999997"/>
    <x v="2"/>
    <s v="tier - 3"/>
    <x v="2"/>
    <n v="29"/>
  </r>
  <r>
    <x v="2146"/>
    <s v="Galaviz"/>
    <n v="32.01"/>
    <x v="589"/>
    <s v="No"/>
    <x v="0"/>
    <x v="0"/>
    <n v="1"/>
    <x v="1"/>
    <x v="0"/>
    <x v="1"/>
    <s v="5-Sep-2003"/>
    <n v="36219.410000000003"/>
    <x v="2"/>
    <s v="tier - 1"/>
    <x v="1"/>
    <n v="19"/>
  </r>
  <r>
    <x v="2147"/>
    <s v="Piper"/>
    <n v="33"/>
    <x v="101"/>
    <s v="No"/>
    <x v="0"/>
    <x v="0"/>
    <n v="0"/>
    <x v="1"/>
    <x v="0"/>
    <x v="0"/>
    <s v="25-Dec-2004"/>
    <n v="36307.800000000003"/>
    <x v="2"/>
    <s v="tier - 2"/>
    <x v="0"/>
    <n v="18"/>
  </r>
  <r>
    <x v="2148"/>
    <s v="Cantini"/>
    <n v="29.3"/>
    <x v="259"/>
    <s v="No"/>
    <x v="0"/>
    <x v="0"/>
    <n v="1"/>
    <x v="1"/>
    <x v="1"/>
    <x v="1"/>
    <s v="16-Jun-1992"/>
    <n v="36314.050000000003"/>
    <x v="0"/>
    <s v="tier - 2"/>
    <x v="2"/>
    <n v="30"/>
  </r>
  <r>
    <x v="2149"/>
    <s v="Hartman"/>
    <n v="25.8"/>
    <x v="351"/>
    <s v="No"/>
    <x v="0"/>
    <x v="0"/>
    <n v="1"/>
    <x v="1"/>
    <x v="1"/>
    <x v="2"/>
    <s v="18-Oct-1967"/>
    <n v="36332.449999999997"/>
    <x v="2"/>
    <s v="tier - 3"/>
    <x v="2"/>
    <n v="55"/>
  </r>
  <r>
    <x v="2150"/>
    <s v="Werhane"/>
    <n v="23.4"/>
    <x v="180"/>
    <s v="No"/>
    <x v="0"/>
    <x v="0"/>
    <n v="1"/>
    <x v="1"/>
    <x v="2"/>
    <x v="2"/>
    <s v="5-Jun-1975"/>
    <n v="36350.71"/>
    <x v="2"/>
    <s v="tier - 2"/>
    <x v="2"/>
    <n v="48"/>
  </r>
  <r>
    <x v="2151"/>
    <s v="Davies"/>
    <n v="27.93"/>
    <x v="502"/>
    <s v="No"/>
    <x v="0"/>
    <x v="0"/>
    <n v="0"/>
    <x v="1"/>
    <x v="1"/>
    <x v="0"/>
    <s v="9-Dec-2003"/>
    <n v="36397.58"/>
    <x v="0"/>
    <s v="tier - 3"/>
    <x v="2"/>
    <n v="19"/>
  </r>
  <r>
    <x v="2152"/>
    <s v="Hummel"/>
    <n v="22"/>
    <x v="292"/>
    <s v="No"/>
    <x v="0"/>
    <x v="0"/>
    <n v="0"/>
    <x v="1"/>
    <x v="2"/>
    <x v="0"/>
    <s v="19-Nov-1962"/>
    <n v="36445.550000000003"/>
    <x v="0"/>
    <s v="tier - 2"/>
    <x v="2"/>
    <n v="60"/>
  </r>
  <r>
    <x v="2153"/>
    <s v="Lutz"/>
    <n v="36.86"/>
    <x v="482"/>
    <s v="Yes"/>
    <x v="0"/>
    <x v="0"/>
    <n v="0"/>
    <x v="1"/>
    <x v="0"/>
    <x v="2"/>
    <s v="9-Aug-1973"/>
    <n v="36541.550000000003"/>
    <x v="0"/>
    <s v="tier - 3"/>
    <x v="2"/>
    <n v="49"/>
  </r>
  <r>
    <x v="2154"/>
    <s v="Waters"/>
    <n v="31.254999999999999"/>
    <x v="206"/>
    <s v="Yes"/>
    <x v="0"/>
    <x v="0"/>
    <n v="0"/>
    <x v="1"/>
    <x v="0"/>
    <x v="2"/>
    <s v="9-Oct-1992"/>
    <n v="36572.800000000003"/>
    <x v="2"/>
    <s v="tier - 2"/>
    <x v="2"/>
    <n v="30"/>
  </r>
  <r>
    <x v="2155"/>
    <s v="Viglienzoni"/>
    <n v="23.06"/>
    <x v="47"/>
    <s v="No"/>
    <x v="0"/>
    <x v="0"/>
    <n v="0"/>
    <x v="1"/>
    <x v="2"/>
    <x v="2"/>
    <s v="29-Jul-1961"/>
    <n v="36580.28"/>
    <x v="0"/>
    <s v="tier - 2"/>
    <x v="0"/>
    <n v="61"/>
  </r>
  <r>
    <x v="2156"/>
    <s v="Rathbun"/>
    <n v="28.975000000000001"/>
    <x v="83"/>
    <s v="Yes"/>
    <x v="0"/>
    <x v="0"/>
    <n v="0"/>
    <x v="1"/>
    <x v="1"/>
    <x v="2"/>
    <s v="14-Jul-1970"/>
    <n v="36786.370000000003"/>
    <x v="2"/>
    <s v="tier - 1"/>
    <x v="2"/>
    <n v="52"/>
  </r>
  <r>
    <x v="2157"/>
    <s v="crane"/>
    <n v="33.299999999999997"/>
    <x v="661"/>
    <s v="No"/>
    <x v="0"/>
    <x v="0"/>
    <n v="0"/>
    <x v="1"/>
    <x v="0"/>
    <x v="0"/>
    <s v="28-Dec-1965"/>
    <n v="36795.29"/>
    <x v="0"/>
    <s v="tier - 1"/>
    <x v="2"/>
    <n v="57"/>
  </r>
  <r>
    <x v="2158"/>
    <s v="Conant"/>
    <n v="33"/>
    <x v="307"/>
    <s v="No"/>
    <x v="0"/>
    <x v="0"/>
    <n v="0"/>
    <x v="1"/>
    <x v="0"/>
    <x v="0"/>
    <s v="6-Oct-1992"/>
    <n v="36837.47"/>
    <x v="2"/>
    <s v="tier - 2"/>
    <x v="2"/>
    <n v="30"/>
  </r>
  <r>
    <x v="2159"/>
    <s v="Huyser-Wierenga"/>
    <n v="31.46"/>
    <x v="217"/>
    <s v="No"/>
    <x v="0"/>
    <x v="0"/>
    <n v="0"/>
    <x v="1"/>
    <x v="0"/>
    <x v="0"/>
    <s v="4-Jul-1992"/>
    <n v="36837.47"/>
    <x v="0"/>
    <s v="tier - 3"/>
    <x v="2"/>
    <n v="30"/>
  </r>
  <r>
    <x v="2160"/>
    <s v="Natalini"/>
    <n v="29.6"/>
    <x v="303"/>
    <s v="No"/>
    <x v="0"/>
    <x v="0"/>
    <n v="0"/>
    <x v="1"/>
    <x v="1"/>
    <x v="0"/>
    <s v="5-Dec-1972"/>
    <n v="36889.99"/>
    <x v="2"/>
    <s v="tier - 3"/>
    <x v="2"/>
    <n v="50"/>
  </r>
  <r>
    <x v="2161"/>
    <s v="Robbins"/>
    <n v="22.05"/>
    <x v="46"/>
    <s v="Yes"/>
    <x v="0"/>
    <x v="0"/>
    <n v="0"/>
    <x v="1"/>
    <x v="2"/>
    <x v="2"/>
    <s v="21-Jun-2003"/>
    <n v="36898.730000000003"/>
    <x v="0"/>
    <s v="tier - 1"/>
    <x v="1"/>
    <n v="19"/>
  </r>
  <r>
    <x v="2162"/>
    <s v="Stanislav"/>
    <n v="27.06"/>
    <x v="105"/>
    <s v="No"/>
    <x v="1"/>
    <x v="0"/>
    <n v="1"/>
    <x v="1"/>
    <x v="1"/>
    <x v="1"/>
    <s v="24-Jul-1963"/>
    <n v="36910.61"/>
    <x v="0"/>
    <s v="tier - 2"/>
    <x v="2"/>
    <n v="59"/>
  </r>
  <r>
    <x v="2163"/>
    <s v="Meyer"/>
    <n v="20.49"/>
    <x v="189"/>
    <s v="No"/>
    <x v="0"/>
    <x v="0"/>
    <n v="0"/>
    <x v="1"/>
    <x v="2"/>
    <x v="2"/>
    <s v="10-Jun-1991"/>
    <n v="36911.99"/>
    <x v="0"/>
    <s v="tier - 2"/>
    <x v="2"/>
    <n v="31"/>
  </r>
  <r>
    <x v="2164"/>
    <s v="Mears"/>
    <n v="28.4"/>
    <x v="167"/>
    <s v="No"/>
    <x v="0"/>
    <x v="1"/>
    <n v="1"/>
    <x v="1"/>
    <x v="1"/>
    <x v="2"/>
    <s v="22-Oct-1968"/>
    <n v="36922.61"/>
    <x v="0"/>
    <s v="tier - 1"/>
    <x v="2"/>
    <n v="54"/>
  </r>
  <r>
    <x v="2165"/>
    <s v="Neill"/>
    <n v="41.91"/>
    <x v="366"/>
    <s v="No"/>
    <x v="0"/>
    <x v="0"/>
    <n v="0"/>
    <x v="1"/>
    <x v="0"/>
    <x v="1"/>
    <s v="13-Aug-1977"/>
    <n v="36935.64"/>
    <x v="0"/>
    <s v="tier - 1"/>
    <x v="2"/>
    <n v="45"/>
  </r>
  <r>
    <x v="2166"/>
    <s v="Tola"/>
    <n v="24.6"/>
    <x v="366"/>
    <s v="No"/>
    <x v="0"/>
    <x v="1"/>
    <n v="1"/>
    <x v="1"/>
    <x v="2"/>
    <x v="1"/>
    <s v="25-Aug-1992"/>
    <n v="36950.26"/>
    <x v="2"/>
    <s v="tier - 1"/>
    <x v="0"/>
    <n v="30"/>
  </r>
  <r>
    <x v="2167"/>
    <s v="Briskman"/>
    <n v="20.9"/>
    <x v="89"/>
    <s v="No"/>
    <x v="0"/>
    <x v="1"/>
    <n v="1"/>
    <x v="1"/>
    <x v="2"/>
    <x v="2"/>
    <s v="13-Sep-1992"/>
    <n v="36976.449999999997"/>
    <x v="0"/>
    <s v="tier - 3"/>
    <x v="2"/>
    <n v="30"/>
  </r>
  <r>
    <x v="2168"/>
    <s v="Ritzenhein"/>
    <n v="34.4"/>
    <x v="299"/>
    <s v="No"/>
    <x v="0"/>
    <x v="0"/>
    <n v="0"/>
    <x v="1"/>
    <x v="0"/>
    <x v="2"/>
    <s v="1-Nov-1991"/>
    <n v="37040.879999999997"/>
    <x v="0"/>
    <s v="tier - 2"/>
    <x v="2"/>
    <n v="31"/>
  </r>
  <r>
    <x v="2169"/>
    <s v="Malkowski"/>
    <n v="32.56"/>
    <x v="332"/>
    <s v="No"/>
    <x v="0"/>
    <x v="0"/>
    <n v="0"/>
    <x v="1"/>
    <x v="0"/>
    <x v="2"/>
    <s v="17-Dec-1988"/>
    <n v="37076.370000000003"/>
    <x v="0"/>
    <s v="tier - 1"/>
    <x v="2"/>
    <n v="34"/>
  </r>
  <r>
    <x v="2170"/>
    <s v="Andreyko"/>
    <n v="27.98"/>
    <x v="24"/>
    <s v="No"/>
    <x v="1"/>
    <x v="0"/>
    <n v="1"/>
    <x v="1"/>
    <x v="1"/>
    <x v="2"/>
    <s v="10-Jun-1989"/>
    <n v="37079.370000000003"/>
    <x v="0"/>
    <s v="tier - 3"/>
    <x v="2"/>
    <n v="33"/>
  </r>
  <r>
    <x v="2171"/>
    <s v="Landry"/>
    <n v="26.51"/>
    <x v="253"/>
    <s v="No"/>
    <x v="0"/>
    <x v="0"/>
    <n v="0"/>
    <x v="1"/>
    <x v="1"/>
    <x v="2"/>
    <s v="30-Oct-1995"/>
    <n v="37133.9"/>
    <x v="0"/>
    <s v="tier - 2"/>
    <x v="0"/>
    <n v="27"/>
  </r>
  <r>
    <x v="2172"/>
    <s v="Lozier"/>
    <n v="29.734999999999999"/>
    <x v="397"/>
    <s v="No"/>
    <x v="0"/>
    <x v="0"/>
    <n v="0"/>
    <x v="1"/>
    <x v="1"/>
    <x v="0"/>
    <s v="5-Sep-2000"/>
    <n v="37165.160000000003"/>
    <x v="2"/>
    <s v="tier - 3"/>
    <x v="15"/>
    <n v="22"/>
  </r>
  <r>
    <x v="2173"/>
    <s v="O'Brien"/>
    <n v="40.5"/>
    <x v="66"/>
    <s v="No"/>
    <x v="0"/>
    <x v="1"/>
    <n v="1"/>
    <x v="1"/>
    <x v="0"/>
    <x v="2"/>
    <s v="17-Oct-1990"/>
    <n v="37251.22"/>
    <x v="0"/>
    <s v="tier - 2"/>
    <x v="2"/>
    <n v="32"/>
  </r>
  <r>
    <x v="2174"/>
    <s v="Rodas"/>
    <n v="25.64"/>
    <x v="70"/>
    <s v="No"/>
    <x v="0"/>
    <x v="0"/>
    <n v="1"/>
    <x v="1"/>
    <x v="1"/>
    <x v="2"/>
    <s v="17-Nov-1985"/>
    <n v="37270.15"/>
    <x v="0"/>
    <s v="tier - 1"/>
    <x v="8"/>
    <n v="37"/>
  </r>
  <r>
    <x v="2175"/>
    <s v="O'Connor"/>
    <n v="32.9"/>
    <x v="226"/>
    <s v="No"/>
    <x v="0"/>
    <x v="1"/>
    <n v="1"/>
    <x v="1"/>
    <x v="0"/>
    <x v="2"/>
    <s v="9-Nov-1975"/>
    <n v="37272.339999999997"/>
    <x v="0"/>
    <s v="tier - 3"/>
    <x v="2"/>
    <n v="47"/>
  </r>
  <r>
    <x v="2176"/>
    <s v="White"/>
    <n v="29.8"/>
    <x v="228"/>
    <s v="No"/>
    <x v="0"/>
    <x v="1"/>
    <n v="1"/>
    <x v="1"/>
    <x v="1"/>
    <x v="2"/>
    <s v="30-Oct-1969"/>
    <n v="37277.269999999997"/>
    <x v="2"/>
    <s v="tier - 3"/>
    <x v="2"/>
    <n v="53"/>
  </r>
  <r>
    <x v="2177"/>
    <s v="Davenport"/>
    <n v="28.9"/>
    <x v="561"/>
    <s v="No"/>
    <x v="0"/>
    <x v="1"/>
    <n v="1"/>
    <x v="1"/>
    <x v="1"/>
    <x v="1"/>
    <s v="3-Aug-1979"/>
    <n v="37425.94"/>
    <x v="0"/>
    <s v="tier - 1"/>
    <x v="2"/>
    <n v="43"/>
  </r>
  <r>
    <x v="2178"/>
    <s v="Karmen"/>
    <n v="24.7"/>
    <x v="134"/>
    <s v="No"/>
    <x v="0"/>
    <x v="1"/>
    <n v="1"/>
    <x v="1"/>
    <x v="2"/>
    <x v="2"/>
    <s v="27-Sep-2002"/>
    <n v="37465.339999999997"/>
    <x v="2"/>
    <s v="tier - 2"/>
    <x v="1"/>
    <n v="20"/>
  </r>
  <r>
    <x v="2179"/>
    <s v="Miller"/>
    <n v="20.6"/>
    <x v="39"/>
    <s v="No"/>
    <x v="0"/>
    <x v="1"/>
    <n v="1"/>
    <x v="1"/>
    <x v="2"/>
    <x v="2"/>
    <s v="12-Oct-2000"/>
    <n v="37484.449999999997"/>
    <x v="2"/>
    <s v="tier - 1"/>
    <x v="0"/>
    <n v="22"/>
  </r>
  <r>
    <x v="2180"/>
    <s v="Lippmann"/>
    <n v="18.600000000000001"/>
    <x v="633"/>
    <s v="No"/>
    <x v="0"/>
    <x v="1"/>
    <n v="1"/>
    <x v="1"/>
    <x v="2"/>
    <x v="2"/>
    <s v="16-Nov-1990"/>
    <n v="37607.53"/>
    <x v="2"/>
    <s v="tier - 2"/>
    <x v="4"/>
    <n v="32"/>
  </r>
  <r>
    <x v="2181"/>
    <s v="Klehm"/>
    <n v="17.8"/>
    <x v="188"/>
    <s v="No"/>
    <x v="0"/>
    <x v="1"/>
    <n v="1"/>
    <x v="1"/>
    <x v="3"/>
    <x v="2"/>
    <s v="20-Jun-1982"/>
    <n v="37650.74"/>
    <x v="0"/>
    <s v="tier - 2"/>
    <x v="1"/>
    <n v="40"/>
  </r>
  <r>
    <x v="2182"/>
    <s v="Murphy"/>
    <n v="35.200000000000003"/>
    <x v="412"/>
    <s v="No"/>
    <x v="1"/>
    <x v="0"/>
    <n v="1"/>
    <x v="1"/>
    <x v="0"/>
    <x v="1"/>
    <s v="28-Oct-1970"/>
    <n v="37675.06"/>
    <x v="0"/>
    <s v="tier - 3"/>
    <x v="2"/>
    <n v="52"/>
  </r>
  <r>
    <x v="2183"/>
    <s v="Desisa"/>
    <n v="33.770000000000003"/>
    <x v="93"/>
    <s v="No"/>
    <x v="1"/>
    <x v="0"/>
    <n v="1"/>
    <x v="1"/>
    <x v="0"/>
    <x v="2"/>
    <s v="10-Oct-1988"/>
    <n v="37701.879999999997"/>
    <x v="0"/>
    <s v="tier - 3"/>
    <x v="9"/>
    <n v="34"/>
  </r>
  <r>
    <x v="2184"/>
    <s v="Brooks"/>
    <n v="30.03"/>
    <x v="299"/>
    <s v="No"/>
    <x v="1"/>
    <x v="0"/>
    <n v="1"/>
    <x v="1"/>
    <x v="0"/>
    <x v="2"/>
    <s v="18-Sep-1976"/>
    <n v="37735.199999999997"/>
    <x v="0"/>
    <s v="tier - 2"/>
    <x v="2"/>
    <n v="46"/>
  </r>
  <r>
    <x v="2185"/>
    <s v="Stone"/>
    <n v="29.37"/>
    <x v="540"/>
    <s v="No"/>
    <x v="1"/>
    <x v="0"/>
    <n v="1"/>
    <x v="1"/>
    <x v="1"/>
    <x v="2"/>
    <s v="15-Aug-1986"/>
    <n v="37742.58"/>
    <x v="2"/>
    <s v="tier - 1"/>
    <x v="0"/>
    <n v="36"/>
  </r>
  <r>
    <x v="2186"/>
    <s v="Weispfennig"/>
    <n v="28.5"/>
    <x v="79"/>
    <s v="No"/>
    <x v="1"/>
    <x v="0"/>
    <n v="1"/>
    <x v="1"/>
    <x v="1"/>
    <x v="2"/>
    <s v="26-Jul-1983"/>
    <n v="37800.980000000003"/>
    <x v="0"/>
    <s v="tier - 2"/>
    <x v="2"/>
    <n v="39"/>
  </r>
  <r>
    <x v="2187"/>
    <s v="Sorrell"/>
    <n v="23.32"/>
    <x v="133"/>
    <s v="No"/>
    <x v="1"/>
    <x v="0"/>
    <n v="1"/>
    <x v="1"/>
    <x v="2"/>
    <x v="2"/>
    <s v="9-Sep-1979"/>
    <n v="37829.72"/>
    <x v="2"/>
    <s v="tier - 2"/>
    <x v="2"/>
    <n v="43"/>
  </r>
  <r>
    <x v="2188"/>
    <s v="Morris"/>
    <n v="26.125"/>
    <x v="173"/>
    <s v="No"/>
    <x v="1"/>
    <x v="0"/>
    <n v="1"/>
    <x v="1"/>
    <x v="1"/>
    <x v="2"/>
    <s v="29-Jul-1998"/>
    <n v="38126.25"/>
    <x v="2"/>
    <s v="tier - 3"/>
    <x v="0"/>
    <n v="24"/>
  </r>
  <r>
    <x v="2189"/>
    <s v="Marek"/>
    <n v="25.46"/>
    <x v="107"/>
    <s v="No"/>
    <x v="1"/>
    <x v="0"/>
    <n v="1"/>
    <x v="1"/>
    <x v="1"/>
    <x v="2"/>
    <s v="19-Nov-1972"/>
    <n v="38189.1"/>
    <x v="0"/>
    <s v="tier - 2"/>
    <x v="2"/>
    <n v="50"/>
  </r>
  <r>
    <x v="2190"/>
    <s v="Armstrong"/>
    <n v="23.75"/>
    <x v="173"/>
    <s v="No"/>
    <x v="1"/>
    <x v="0"/>
    <n v="1"/>
    <x v="1"/>
    <x v="2"/>
    <x v="2"/>
    <s v="8-Sep-1989"/>
    <n v="38237.339999999997"/>
    <x v="0"/>
    <s v="tier - 3"/>
    <x v="2"/>
    <n v="33"/>
  </r>
  <r>
    <x v="2191"/>
    <s v="Werner"/>
    <n v="23.085000000000001"/>
    <x v="133"/>
    <s v="No"/>
    <x v="1"/>
    <x v="0"/>
    <n v="1"/>
    <x v="1"/>
    <x v="2"/>
    <x v="2"/>
    <s v="16-Jun-1964"/>
    <n v="38241.74"/>
    <x v="0"/>
    <s v="tier - 3"/>
    <x v="2"/>
    <n v="58"/>
  </r>
  <r>
    <x v="2192"/>
    <s v="Gries"/>
    <n v="22.99"/>
    <x v="388"/>
    <s v="No"/>
    <x v="1"/>
    <x v="0"/>
    <n v="1"/>
    <x v="1"/>
    <x v="2"/>
    <x v="2"/>
    <s v="16-Aug-1980"/>
    <n v="38245.589999999997"/>
    <x v="2"/>
    <s v="tier - 2"/>
    <x v="0"/>
    <n v="42"/>
  </r>
  <r>
    <x v="2193"/>
    <s v="Mills"/>
    <n v="21.47"/>
    <x v="164"/>
    <s v="No"/>
    <x v="1"/>
    <x v="0"/>
    <n v="1"/>
    <x v="1"/>
    <x v="2"/>
    <x v="2"/>
    <s v="30-Oct-1989"/>
    <n v="38282.75"/>
    <x v="2"/>
    <s v="tier - 2"/>
    <x v="0"/>
    <n v="33"/>
  </r>
  <r>
    <x v="2194"/>
    <s v="Penny"/>
    <n v="15.96"/>
    <x v="576"/>
    <s v="No"/>
    <x v="1"/>
    <x v="0"/>
    <n v="1"/>
    <x v="1"/>
    <x v="3"/>
    <x v="2"/>
    <s v="12-Jun-1980"/>
    <n v="38313.129999999997"/>
    <x v="2"/>
    <s v="tier - 3"/>
    <x v="2"/>
    <n v="42"/>
  </r>
  <r>
    <x v="2195"/>
    <s v="Hicks"/>
    <n v="39.5"/>
    <x v="203"/>
    <s v="No"/>
    <x v="1"/>
    <x v="0"/>
    <n v="1"/>
    <x v="1"/>
    <x v="0"/>
    <x v="2"/>
    <s v="17-Sep-2002"/>
    <n v="38344.57"/>
    <x v="2"/>
    <s v="tier - 3"/>
    <x v="2"/>
    <n v="20"/>
  </r>
  <r>
    <x v="2196"/>
    <s v="Masayesva"/>
    <n v="33.770000000000003"/>
    <x v="272"/>
    <s v="No"/>
    <x v="1"/>
    <x v="0"/>
    <n v="1"/>
    <x v="1"/>
    <x v="0"/>
    <x v="1"/>
    <s v="22-Aug-1970"/>
    <n v="38389.79"/>
    <x v="0"/>
    <s v="tier - 3"/>
    <x v="2"/>
    <n v="52"/>
  </r>
  <r>
    <x v="2197"/>
    <s v="Paavola"/>
    <n v="26.84"/>
    <x v="74"/>
    <s v="Yes"/>
    <x v="1"/>
    <x v="0"/>
    <n v="1"/>
    <x v="1"/>
    <x v="1"/>
    <x v="1"/>
    <s v="23-Dec-1971"/>
    <n v="38405.26"/>
    <x v="0"/>
    <s v="tier - 1"/>
    <x v="2"/>
    <n v="51"/>
  </r>
  <r>
    <x v="2198"/>
    <s v="Gehlsen"/>
    <n v="35.53"/>
    <x v="67"/>
    <s v="No"/>
    <x v="0"/>
    <x v="1"/>
    <n v="1"/>
    <x v="1"/>
    <x v="0"/>
    <x v="2"/>
    <s v="21-Jun-1986"/>
    <n v="38415.47"/>
    <x v="2"/>
    <s v="tier - 2"/>
    <x v="2"/>
    <n v="36"/>
  </r>
  <r>
    <x v="2199"/>
    <s v="Roche"/>
    <n v="30.59"/>
    <x v="500"/>
    <s v="No"/>
    <x v="0"/>
    <x v="1"/>
    <n v="1"/>
    <x v="1"/>
    <x v="0"/>
    <x v="2"/>
    <s v="12-Nov-1999"/>
    <n v="38511.629999999997"/>
    <x v="0"/>
    <s v="tier - 2"/>
    <x v="8"/>
    <n v="23"/>
  </r>
  <r>
    <x v="2200"/>
    <s v="Hearn"/>
    <n v="30.59"/>
    <x v="550"/>
    <s v="No"/>
    <x v="0"/>
    <x v="1"/>
    <n v="1"/>
    <x v="1"/>
    <x v="0"/>
    <x v="2"/>
    <s v="13-Jul-1990"/>
    <n v="38652.089999999997"/>
    <x v="0"/>
    <s v="tier - 2"/>
    <x v="2"/>
    <n v="32"/>
  </r>
  <r>
    <x v="2201"/>
    <s v="Dimson"/>
    <n v="27.835000000000001"/>
    <x v="321"/>
    <s v="No"/>
    <x v="0"/>
    <x v="1"/>
    <n v="1"/>
    <x v="1"/>
    <x v="1"/>
    <x v="2"/>
    <s v="20-Jul-1986"/>
    <n v="38709.18"/>
    <x v="2"/>
    <s v="tier - 3"/>
    <x v="0"/>
    <n v="36"/>
  </r>
  <r>
    <x v="2202"/>
    <s v="Slason"/>
    <n v="40.26"/>
    <x v="315"/>
    <s v="No"/>
    <x v="1"/>
    <x v="0"/>
    <n v="1"/>
    <x v="1"/>
    <x v="0"/>
    <x v="2"/>
    <s v="22-Nov-1991"/>
    <n v="38711"/>
    <x v="2"/>
    <s v="tier - 3"/>
    <x v="2"/>
    <n v="31"/>
  </r>
  <r>
    <x v="2203"/>
    <s v="Gibson"/>
    <n v="39.82"/>
    <x v="214"/>
    <s v="No"/>
    <x v="1"/>
    <x v="0"/>
    <n v="1"/>
    <x v="1"/>
    <x v="0"/>
    <x v="1"/>
    <s v="2-Nov-1991"/>
    <n v="38711"/>
    <x v="0"/>
    <s v="tier - 2"/>
    <x v="2"/>
    <n v="31"/>
  </r>
  <r>
    <x v="2204"/>
    <s v="Erdos"/>
    <n v="39.159999999999997"/>
    <x v="336"/>
    <s v="No"/>
    <x v="1"/>
    <x v="0"/>
    <n v="1"/>
    <x v="1"/>
    <x v="0"/>
    <x v="1"/>
    <s v="15-Jun-1976"/>
    <n v="38740.120000000003"/>
    <x v="0"/>
    <s v="tier - 2"/>
    <x v="1"/>
    <n v="46"/>
  </r>
  <r>
    <x v="2205"/>
    <s v="Cushman"/>
    <n v="25.555"/>
    <x v="161"/>
    <s v="No"/>
    <x v="0"/>
    <x v="1"/>
    <n v="1"/>
    <x v="1"/>
    <x v="1"/>
    <x v="2"/>
    <s v="8-Nov-1991"/>
    <n v="38746.36"/>
    <x v="2"/>
    <s v="tier - 2"/>
    <x v="1"/>
    <n v="31"/>
  </r>
  <r>
    <x v="2206"/>
    <s v="Hammel"/>
    <n v="25.175000000000001"/>
    <x v="300"/>
    <s v="No"/>
    <x v="0"/>
    <x v="1"/>
    <n v="1"/>
    <x v="1"/>
    <x v="1"/>
    <x v="1"/>
    <s v="5-Dec-2004"/>
    <n v="38792.69"/>
    <x v="0"/>
    <s v="tier - 2"/>
    <x v="0"/>
    <n v="18"/>
  </r>
  <r>
    <x v="2207"/>
    <s v="Ytterstad"/>
    <n v="38.28"/>
    <x v="125"/>
    <s v="No"/>
    <x v="1"/>
    <x v="0"/>
    <n v="1"/>
    <x v="1"/>
    <x v="0"/>
    <x v="2"/>
    <s v="3-Dec-1979"/>
    <n v="38836.980000000003"/>
    <x v="0"/>
    <s v="tier - 1"/>
    <x v="2"/>
    <n v="43"/>
  </r>
  <r>
    <x v="2208"/>
    <s v="Prince"/>
    <n v="38.17"/>
    <x v="212"/>
    <s v="No"/>
    <x v="1"/>
    <x v="0"/>
    <n v="1"/>
    <x v="1"/>
    <x v="0"/>
    <x v="2"/>
    <s v="6-Jun-1964"/>
    <n v="38869.25"/>
    <x v="0"/>
    <s v="tier - 2"/>
    <x v="2"/>
    <n v="59"/>
  </r>
  <r>
    <x v="2209"/>
    <s v="Freeman"/>
    <n v="36.85"/>
    <x v="206"/>
    <s v="No"/>
    <x v="1"/>
    <x v="0"/>
    <n v="1"/>
    <x v="1"/>
    <x v="0"/>
    <x v="2"/>
    <s v="30-Jul-1967"/>
    <n v="38893.360000000001"/>
    <x v="2"/>
    <s v="tier - 2"/>
    <x v="2"/>
    <n v="55"/>
  </r>
  <r>
    <x v="2210"/>
    <s v="Petrulak"/>
    <n v="22.61"/>
    <x v="251"/>
    <s v="No"/>
    <x v="0"/>
    <x v="1"/>
    <n v="1"/>
    <x v="1"/>
    <x v="2"/>
    <x v="2"/>
    <s v="16-Jun-1987"/>
    <n v="38924.04"/>
    <x v="0"/>
    <s v="tier - 2"/>
    <x v="2"/>
    <n v="35"/>
  </r>
  <r>
    <x v="2211"/>
    <s v="Lloyd"/>
    <n v="21.754999999999999"/>
    <x v="34"/>
    <s v="No"/>
    <x v="0"/>
    <x v="1"/>
    <n v="1"/>
    <x v="1"/>
    <x v="2"/>
    <x v="1"/>
    <s v="15-Dec-1976"/>
    <n v="38932.559999999998"/>
    <x v="0"/>
    <s v="tier - 3"/>
    <x v="2"/>
    <n v="46"/>
  </r>
  <r>
    <x v="2212"/>
    <s v="Zablocki"/>
    <n v="20.425000000000001"/>
    <x v="102"/>
    <s v="No"/>
    <x v="0"/>
    <x v="1"/>
    <n v="1"/>
    <x v="1"/>
    <x v="2"/>
    <x v="2"/>
    <s v="24-Sep-1980"/>
    <n v="38947.43"/>
    <x v="0"/>
    <s v="tier - 3"/>
    <x v="2"/>
    <n v="42"/>
  </r>
  <r>
    <x v="2213"/>
    <s v="Van Meter"/>
    <n v="31.35"/>
    <x v="141"/>
    <s v="No"/>
    <x v="1"/>
    <x v="0"/>
    <n v="1"/>
    <x v="1"/>
    <x v="0"/>
    <x v="2"/>
    <s v="12-Oct-1978"/>
    <n v="38998.550000000003"/>
    <x v="2"/>
    <s v="tier - 1"/>
    <x v="2"/>
    <n v="44"/>
  </r>
  <r>
    <x v="2214"/>
    <s v="Babay"/>
    <n v="31.13"/>
    <x v="214"/>
    <s v="No"/>
    <x v="1"/>
    <x v="0"/>
    <n v="1"/>
    <x v="1"/>
    <x v="0"/>
    <x v="1"/>
    <s v="20-Sep-1985"/>
    <n v="39047.29"/>
    <x v="2"/>
    <s v="tier - 3"/>
    <x v="12"/>
    <n v="37"/>
  </r>
  <r>
    <x v="2215"/>
    <s v="Taylor"/>
    <n v="17.48"/>
    <x v="662"/>
    <s v="No"/>
    <x v="0"/>
    <x v="1"/>
    <n v="1"/>
    <x v="1"/>
    <x v="3"/>
    <x v="2"/>
    <s v="4-Aug-1982"/>
    <n v="39125.33"/>
    <x v="2"/>
    <s v="tier - 1"/>
    <x v="5"/>
    <n v="40"/>
  </r>
  <r>
    <x v="2216"/>
    <s v="Smith"/>
    <n v="22.57"/>
    <x v="330"/>
    <s v="Yes"/>
    <x v="0"/>
    <x v="0"/>
    <n v="1"/>
    <x v="1"/>
    <x v="2"/>
    <x v="1"/>
    <s v="7-Jul-1962"/>
    <n v="39221.120000000003"/>
    <x v="0"/>
    <s v="tier - 1"/>
    <x v="2"/>
    <n v="60"/>
  </r>
  <r>
    <x v="2217"/>
    <s v="Moody"/>
    <n v="26.73"/>
    <x v="31"/>
    <s v="No"/>
    <x v="1"/>
    <x v="0"/>
    <n v="1"/>
    <x v="1"/>
    <x v="1"/>
    <x v="2"/>
    <s v="30-Nov-1992"/>
    <n v="39241.440000000002"/>
    <x v="2"/>
    <s v="tier - 3"/>
    <x v="2"/>
    <n v="30"/>
  </r>
  <r>
    <x v="2218"/>
    <s v="Swierzbinski"/>
    <n v="20.79"/>
    <x v="85"/>
    <s v="No"/>
    <x v="1"/>
    <x v="0"/>
    <n v="1"/>
    <x v="1"/>
    <x v="2"/>
    <x v="1"/>
    <s v="16-Aug-1982"/>
    <n v="39315.279999999999"/>
    <x v="0"/>
    <s v="tier - 3"/>
    <x v="2"/>
    <n v="40"/>
  </r>
  <r>
    <x v="2219"/>
    <s v="Schwartz"/>
    <n v="20.149999999999999"/>
    <x v="325"/>
    <s v="No"/>
    <x v="0"/>
    <x v="0"/>
    <n v="1"/>
    <x v="1"/>
    <x v="2"/>
    <x v="2"/>
    <s v="5-Aug-1978"/>
    <n v="39352.6"/>
    <x v="0"/>
    <s v="tier - 3"/>
    <x v="2"/>
    <n v="44"/>
  </r>
  <r>
    <x v="2220"/>
    <s v="Sanseverino"/>
    <n v="36.85"/>
    <x v="67"/>
    <s v="Yes"/>
    <x v="0"/>
    <x v="0"/>
    <n v="0"/>
    <x v="1"/>
    <x v="0"/>
    <x v="2"/>
    <s v="24-Jun-1966"/>
    <n v="39396.86"/>
    <x v="0"/>
    <s v="tier - 2"/>
    <x v="2"/>
    <n v="56"/>
  </r>
  <r>
    <x v="2221"/>
    <s v="Lawder"/>
    <n v="35.53"/>
    <x v="188"/>
    <s v="Yes"/>
    <x v="0"/>
    <x v="0"/>
    <n v="0"/>
    <x v="1"/>
    <x v="0"/>
    <x v="2"/>
    <s v="12-Jul-1978"/>
    <n v="39556.49"/>
    <x v="2"/>
    <s v="tier - 2"/>
    <x v="3"/>
    <n v="44"/>
  </r>
  <r>
    <x v="2222"/>
    <s v="Young"/>
    <n v="31.1"/>
    <x v="161"/>
    <s v="Yes"/>
    <x v="0"/>
    <x v="0"/>
    <n v="0"/>
    <x v="1"/>
    <x v="0"/>
    <x v="2"/>
    <s v="5-Jul-1981"/>
    <n v="39597.410000000003"/>
    <x v="2"/>
    <s v="tier - 2"/>
    <x v="12"/>
    <n v="41"/>
  </r>
  <r>
    <x v="2223"/>
    <s v="Hoerner"/>
    <n v="23.21"/>
    <x v="219"/>
    <s v="Yes"/>
    <x v="0"/>
    <x v="0"/>
    <n v="0"/>
    <x v="1"/>
    <x v="2"/>
    <x v="2"/>
    <s v="7-Aug-1995"/>
    <n v="39611.760000000002"/>
    <x v="2"/>
    <s v="tier - 3"/>
    <x v="0"/>
    <n v="27"/>
  </r>
  <r>
    <x v="2224"/>
    <s v="Benson"/>
    <n v="18.36"/>
    <x v="10"/>
    <s v="No"/>
    <x v="0"/>
    <x v="0"/>
    <n v="1"/>
    <x v="1"/>
    <x v="3"/>
    <x v="1"/>
    <s v="17-Dec-1977"/>
    <n v="39670.44"/>
    <x v="0"/>
    <s v="tier - 1"/>
    <x v="1"/>
    <n v="45"/>
  </r>
  <r>
    <x v="2225"/>
    <s v="Horton"/>
    <n v="15.92"/>
    <x v="70"/>
    <s v="Yes"/>
    <x v="0"/>
    <x v="0"/>
    <n v="1"/>
    <x v="1"/>
    <x v="3"/>
    <x v="2"/>
    <s v="29-Sep-1968"/>
    <n v="39721.93"/>
    <x v="0"/>
    <s v="tier - 2"/>
    <x v="2"/>
    <n v="54"/>
  </r>
  <r>
    <x v="2226"/>
    <s v="McGraw"/>
    <n v="15.17"/>
    <x v="167"/>
    <s v="Yes"/>
    <x v="0"/>
    <x v="1"/>
    <n v="1"/>
    <x v="1"/>
    <x v="3"/>
    <x v="2"/>
    <s v="16-Jul-2003"/>
    <n v="39722.75"/>
    <x v="2"/>
    <s v="tier - 1"/>
    <x v="0"/>
    <n v="19"/>
  </r>
  <r>
    <x v="2227"/>
    <s v="Beaulne"/>
    <n v="16.63"/>
    <x v="146"/>
    <s v="No"/>
    <x v="0"/>
    <x v="0"/>
    <n v="1"/>
    <x v="1"/>
    <x v="3"/>
    <x v="2"/>
    <s v="12-Aug-1977"/>
    <n v="39725.519999999997"/>
    <x v="0"/>
    <s v="tier - 1"/>
    <x v="1"/>
    <n v="45"/>
  </r>
  <r>
    <x v="2228"/>
    <s v="Lunz"/>
    <n v="19.39"/>
    <x v="450"/>
    <s v="No"/>
    <x v="0"/>
    <x v="1"/>
    <n v="1"/>
    <x v="1"/>
    <x v="2"/>
    <x v="2"/>
    <s v="17-Dec-1973"/>
    <n v="39727.61"/>
    <x v="2"/>
    <s v="tier - 2"/>
    <x v="2"/>
    <n v="49"/>
  </r>
  <r>
    <x v="2229"/>
    <s v="Kyle"/>
    <n v="17.34"/>
    <x v="109"/>
    <s v="Yes"/>
    <x v="0"/>
    <x v="1"/>
    <n v="1"/>
    <x v="1"/>
    <x v="3"/>
    <x v="1"/>
    <s v="24-Jul-1987"/>
    <n v="39774.28"/>
    <x v="2"/>
    <s v="tier - 1"/>
    <x v="10"/>
    <n v="35"/>
  </r>
  <r>
    <x v="2230"/>
    <s v="Brackenwagen"/>
    <n v="17.940000000000001"/>
    <x v="40"/>
    <s v="No"/>
    <x v="1"/>
    <x v="0"/>
    <n v="1"/>
    <x v="1"/>
    <x v="3"/>
    <x v="2"/>
    <s v="17-Jul-1985"/>
    <n v="39836.519999999997"/>
    <x v="0"/>
    <s v="tier - 1"/>
    <x v="2"/>
    <n v="37"/>
  </r>
  <r>
    <x v="2231"/>
    <s v="Schmitt"/>
    <n v="16.670000000000002"/>
    <x v="577"/>
    <s v="Yes"/>
    <x v="0"/>
    <x v="1"/>
    <n v="1"/>
    <x v="1"/>
    <x v="3"/>
    <x v="2"/>
    <s v="1-Jun-1983"/>
    <n v="39865.699999999997"/>
    <x v="0"/>
    <s v="tier - 2"/>
    <x v="2"/>
    <n v="40"/>
  </r>
  <r>
    <x v="2232"/>
    <s v="Borden"/>
    <n v="20.58"/>
    <x v="409"/>
    <s v="Yes"/>
    <x v="0"/>
    <x v="0"/>
    <n v="0"/>
    <x v="1"/>
    <x v="2"/>
    <x v="2"/>
    <s v="22-Aug-1985"/>
    <n v="39871.699999999997"/>
    <x v="2"/>
    <s v="tier - 2"/>
    <x v="0"/>
    <n v="37"/>
  </r>
  <r>
    <x v="2233"/>
    <s v="McLean"/>
    <n v="16.5"/>
    <x v="92"/>
    <s v="Yes"/>
    <x v="0"/>
    <x v="0"/>
    <n v="0"/>
    <x v="1"/>
    <x v="3"/>
    <x v="2"/>
    <s v="2-Dec-1975"/>
    <n v="39963.120000000003"/>
    <x v="0"/>
    <s v="tier - 2"/>
    <x v="2"/>
    <n v="47"/>
  </r>
  <r>
    <x v="2234"/>
    <s v="Regan"/>
    <n v="15.41"/>
    <x v="508"/>
    <s v="Yes"/>
    <x v="0"/>
    <x v="1"/>
    <n v="1"/>
    <x v="1"/>
    <x v="3"/>
    <x v="2"/>
    <s v="8-Aug-1987"/>
    <n v="39983.43"/>
    <x v="0"/>
    <s v="tier - 3"/>
    <x v="1"/>
    <n v="35"/>
  </r>
  <r>
    <x v="2235"/>
    <s v="Koenis"/>
    <n v="24.59"/>
    <x v="24"/>
    <s v="No"/>
    <x v="0"/>
    <x v="0"/>
    <n v="1"/>
    <x v="1"/>
    <x v="2"/>
    <x v="2"/>
    <s v="25-Dec-1982"/>
    <n v="40003.33"/>
    <x v="2"/>
    <s v="tier - 1"/>
    <x v="1"/>
    <n v="40"/>
  </r>
  <r>
    <x v="2236"/>
    <s v="Kittaka"/>
    <n v="33.33"/>
    <x v="663"/>
    <s v="No"/>
    <x v="0"/>
    <x v="0"/>
    <n v="0"/>
    <x v="1"/>
    <x v="0"/>
    <x v="0"/>
    <s v="20-Dec-1978"/>
    <n v="40054.730000000003"/>
    <x v="2"/>
    <s v="tier - 3"/>
    <x v="2"/>
    <n v="44"/>
  </r>
  <r>
    <x v="2237"/>
    <s v="Concannon"/>
    <n v="18.5"/>
    <x v="496"/>
    <s v="No"/>
    <x v="0"/>
    <x v="0"/>
    <n v="0"/>
    <x v="1"/>
    <x v="2"/>
    <x v="0"/>
    <s v="12-Aug-1966"/>
    <n v="40069.440000000002"/>
    <x v="2"/>
    <s v="tier - 3"/>
    <x v="2"/>
    <n v="56"/>
  </r>
  <r>
    <x v="2238"/>
    <s v="Johnson"/>
    <n v="18.579999999999998"/>
    <x v="21"/>
    <s v="No"/>
    <x v="0"/>
    <x v="0"/>
    <n v="0"/>
    <x v="1"/>
    <x v="2"/>
    <x v="1"/>
    <s v="14-Oct-1983"/>
    <n v="40103.89"/>
    <x v="2"/>
    <s v="tier - 2"/>
    <x v="2"/>
    <n v="39"/>
  </r>
  <r>
    <x v="2239"/>
    <s v="Schultz"/>
    <n v="16.64"/>
    <x v="564"/>
    <s v="No"/>
    <x v="0"/>
    <x v="0"/>
    <n v="0"/>
    <x v="1"/>
    <x v="3"/>
    <x v="0"/>
    <s v="21-Oct-1985"/>
    <n v="40182.25"/>
    <x v="2"/>
    <s v="tier - 2"/>
    <x v="2"/>
    <n v="37"/>
  </r>
  <r>
    <x v="2240"/>
    <s v="Brannigan"/>
    <n v="19.329999999999998"/>
    <x v="538"/>
    <s v="No"/>
    <x v="0"/>
    <x v="0"/>
    <n v="1"/>
    <x v="1"/>
    <x v="2"/>
    <x v="2"/>
    <s v="18-Aug-1979"/>
    <n v="40204.83"/>
    <x v="2"/>
    <s v="tier - 3"/>
    <x v="1"/>
    <n v="43"/>
  </r>
  <r>
    <x v="2241"/>
    <s v="Cavallo"/>
    <n v="21.26"/>
    <x v="120"/>
    <s v="Yes"/>
    <x v="0"/>
    <x v="1"/>
    <n v="1"/>
    <x v="1"/>
    <x v="2"/>
    <x v="2"/>
    <s v="28-Jul-1981"/>
    <n v="40208.559999999998"/>
    <x v="2"/>
    <s v="tier - 2"/>
    <x v="2"/>
    <n v="41"/>
  </r>
  <r>
    <x v="2242"/>
    <s v="Chang"/>
    <n v="15.6"/>
    <x v="198"/>
    <s v="Yes"/>
    <x v="0"/>
    <x v="0"/>
    <n v="1"/>
    <x v="1"/>
    <x v="3"/>
    <x v="2"/>
    <s v="4-Oct-1981"/>
    <n v="40273.65"/>
    <x v="2"/>
    <s v="tier - 3"/>
    <x v="0"/>
    <n v="41"/>
  </r>
  <r>
    <x v="2243"/>
    <s v="Axelrod"/>
    <n v="24.39"/>
    <x v="149"/>
    <s v="No"/>
    <x v="0"/>
    <x v="0"/>
    <n v="1"/>
    <x v="1"/>
    <x v="2"/>
    <x v="1"/>
    <s v="27-Jun-1977"/>
    <n v="40284.379999999997"/>
    <x v="2"/>
    <s v="tier - 3"/>
    <x v="1"/>
    <n v="45"/>
  </r>
  <r>
    <x v="2244"/>
    <s v="Davenport"/>
    <n v="24.75"/>
    <x v="249"/>
    <s v="No"/>
    <x v="0"/>
    <x v="0"/>
    <n v="0"/>
    <x v="1"/>
    <x v="2"/>
    <x v="2"/>
    <s v="4-Sep-1962"/>
    <n v="40309.93"/>
    <x v="2"/>
    <s v="tier - 3"/>
    <x v="2"/>
    <n v="60"/>
  </r>
  <r>
    <x v="2245"/>
    <s v="Roberge"/>
    <n v="20.88"/>
    <x v="565"/>
    <s v="No"/>
    <x v="0"/>
    <x v="0"/>
    <n v="0"/>
    <x v="1"/>
    <x v="2"/>
    <x v="0"/>
    <s v="12-Aug-1966"/>
    <n v="40373.74"/>
    <x v="2"/>
    <s v="tier - 3"/>
    <x v="2"/>
    <n v="56"/>
  </r>
  <r>
    <x v="2246"/>
    <s v="Schmidt"/>
    <n v="20.43"/>
    <x v="117"/>
    <s v="No"/>
    <x v="0"/>
    <x v="0"/>
    <n v="0"/>
    <x v="1"/>
    <x v="2"/>
    <x v="2"/>
    <s v="3-Nov-1985"/>
    <n v="40419.019999999997"/>
    <x v="2"/>
    <s v="tier - 2"/>
    <x v="0"/>
    <n v="37"/>
  </r>
  <r>
    <x v="2247"/>
    <s v="Kosters"/>
    <n v="15.18"/>
    <x v="498"/>
    <s v="No"/>
    <x v="0"/>
    <x v="0"/>
    <n v="0"/>
    <x v="1"/>
    <x v="3"/>
    <x v="0"/>
    <s v="10-Jul-1975"/>
    <n v="40590.550000000003"/>
    <x v="2"/>
    <s v="tier - 3"/>
    <x v="1"/>
    <n v="47"/>
  </r>
  <r>
    <x v="2248"/>
    <s v="Dykes"/>
    <n v="15.12"/>
    <x v="79"/>
    <s v="Yes"/>
    <x v="0"/>
    <x v="0"/>
    <n v="0"/>
    <x v="1"/>
    <x v="3"/>
    <x v="2"/>
    <s v="25-Sep-1970"/>
    <n v="40692.910000000003"/>
    <x v="2"/>
    <s v="tier - 1"/>
    <x v="2"/>
    <n v="52"/>
  </r>
  <r>
    <x v="2249"/>
    <s v="Velan"/>
    <n v="23.88"/>
    <x v="523"/>
    <s v="No"/>
    <x v="0"/>
    <x v="0"/>
    <n v="1"/>
    <x v="1"/>
    <x v="2"/>
    <x v="2"/>
    <s v="26-Dec-1976"/>
    <n v="40720.550000000003"/>
    <x v="2"/>
    <s v="tier - 3"/>
    <x v="1"/>
    <n v="46"/>
  </r>
  <r>
    <x v="2250"/>
    <s v="Goolik"/>
    <n v="16.13"/>
    <x v="209"/>
    <s v="No"/>
    <x v="1"/>
    <x v="0"/>
    <n v="1"/>
    <x v="1"/>
    <x v="3"/>
    <x v="2"/>
    <s v="10-Jun-1972"/>
    <n v="40817.85"/>
    <x v="2"/>
    <s v="tier - 3"/>
    <x v="2"/>
    <n v="50"/>
  </r>
  <r>
    <x v="2251"/>
    <s v="Bain"/>
    <n v="24.09"/>
    <x v="276"/>
    <s v="No"/>
    <x v="1"/>
    <x v="0"/>
    <n v="1"/>
    <x v="1"/>
    <x v="2"/>
    <x v="2"/>
    <s v="2-Jul-1999"/>
    <n v="40904.199999999997"/>
    <x v="2"/>
    <s v="tier - 1"/>
    <x v="8"/>
    <n v="23"/>
  </r>
  <r>
    <x v="2252"/>
    <s v="Wieck"/>
    <n v="19.43"/>
    <x v="561"/>
    <s v="No"/>
    <x v="1"/>
    <x v="0"/>
    <n v="1"/>
    <x v="1"/>
    <x v="2"/>
    <x v="1"/>
    <s v="4-Aug-1992"/>
    <n v="40932.43"/>
    <x v="2"/>
    <s v="tier - 2"/>
    <x v="0"/>
    <n v="30"/>
  </r>
  <r>
    <x v="2253"/>
    <s v="Friel"/>
    <n v="15.22"/>
    <x v="329"/>
    <s v="Yes"/>
    <x v="0"/>
    <x v="1"/>
    <n v="1"/>
    <x v="1"/>
    <x v="3"/>
    <x v="2"/>
    <s v="16-Sep-1979"/>
    <n v="40941.29"/>
    <x v="2"/>
    <s v="tier - 2"/>
    <x v="0"/>
    <n v="43"/>
  </r>
  <r>
    <x v="2254"/>
    <s v="Santandreu"/>
    <n v="20.72"/>
    <x v="403"/>
    <s v="No"/>
    <x v="0"/>
    <x v="0"/>
    <n v="0"/>
    <x v="1"/>
    <x v="2"/>
    <x v="0"/>
    <s v="8-Sep-1983"/>
    <n v="40961.29"/>
    <x v="2"/>
    <s v="tier - 2"/>
    <x v="2"/>
    <n v="39"/>
  </r>
  <r>
    <x v="2255"/>
    <s v="Johnson"/>
    <n v="35.4"/>
    <x v="425"/>
    <s v="No"/>
    <x v="0"/>
    <x v="1"/>
    <n v="1"/>
    <x v="1"/>
    <x v="0"/>
    <x v="1"/>
    <s v="5-Jun-1974"/>
    <n v="40974.160000000003"/>
    <x v="2"/>
    <s v="tier - 2"/>
    <x v="0"/>
    <n v="49"/>
  </r>
  <r>
    <x v="2256"/>
    <s v="Gerber"/>
    <n v="34.4"/>
    <x v="155"/>
    <s v="No"/>
    <x v="0"/>
    <x v="1"/>
    <n v="1"/>
    <x v="1"/>
    <x v="0"/>
    <x v="1"/>
    <s v="11-Oct-1979"/>
    <n v="41034.22"/>
    <x v="2"/>
    <s v="tier - 3"/>
    <x v="12"/>
    <n v="43"/>
  </r>
  <r>
    <x v="2257"/>
    <s v="Benadum"/>
    <n v="34.1"/>
    <x v="351"/>
    <s v="No"/>
    <x v="0"/>
    <x v="1"/>
    <n v="1"/>
    <x v="1"/>
    <x v="0"/>
    <x v="2"/>
    <s v="12-Aug-1972"/>
    <n v="41055.29"/>
    <x v="2"/>
    <s v="tier - 2"/>
    <x v="2"/>
    <n v="50"/>
  </r>
  <r>
    <x v="2258"/>
    <s v="Ragazzini"/>
    <n v="30.4"/>
    <x v="372"/>
    <s v="No"/>
    <x v="0"/>
    <x v="1"/>
    <n v="1"/>
    <x v="1"/>
    <x v="0"/>
    <x v="2"/>
    <s v="6-Sep-1972"/>
    <n v="41097.160000000003"/>
    <x v="2"/>
    <s v="tier - 3"/>
    <x v="5"/>
    <n v="50"/>
  </r>
  <r>
    <x v="2259"/>
    <s v="Kessinger"/>
    <n v="28.7"/>
    <x v="115"/>
    <s v="No"/>
    <x v="0"/>
    <x v="1"/>
    <n v="1"/>
    <x v="1"/>
    <x v="1"/>
    <x v="2"/>
    <s v="8-Aug-1969"/>
    <n v="41191.57"/>
    <x v="2"/>
    <s v="tier - 2"/>
    <x v="2"/>
    <n v="53"/>
  </r>
  <r>
    <x v="2260"/>
    <s v="Bezgin"/>
    <n v="17.440000000000001"/>
    <x v="614"/>
    <s v="Yes"/>
    <x v="0"/>
    <x v="1"/>
    <n v="1"/>
    <x v="1"/>
    <x v="3"/>
    <x v="2"/>
    <s v="6-Jun-1964"/>
    <n v="41250.39"/>
    <x v="2"/>
    <s v="tier - 3"/>
    <x v="2"/>
    <n v="59"/>
  </r>
  <r>
    <x v="2261"/>
    <s v="Woldesilassie"/>
    <n v="27.6"/>
    <x v="138"/>
    <s v="No"/>
    <x v="0"/>
    <x v="1"/>
    <n v="1"/>
    <x v="1"/>
    <x v="1"/>
    <x v="2"/>
    <s v="27-Aug-1977"/>
    <n v="41271.5"/>
    <x v="2"/>
    <s v="tier - 2"/>
    <x v="2"/>
    <n v="45"/>
  </r>
  <r>
    <x v="2262"/>
    <s v="Ruiz Herrero"/>
    <n v="20.7"/>
    <x v="326"/>
    <s v="No"/>
    <x v="0"/>
    <x v="1"/>
    <n v="1"/>
    <x v="1"/>
    <x v="2"/>
    <x v="2"/>
    <s v="7-Oct-1964"/>
    <n v="41331.79"/>
    <x v="2"/>
    <s v="tier - 2"/>
    <x v="2"/>
    <n v="58"/>
  </r>
  <r>
    <x v="2263"/>
    <s v="Bin Alias"/>
    <n v="20.3"/>
    <x v="240"/>
    <s v="No"/>
    <x v="0"/>
    <x v="1"/>
    <n v="1"/>
    <x v="1"/>
    <x v="2"/>
    <x v="1"/>
    <s v="16-Oct-1971"/>
    <n v="41351.879999999997"/>
    <x v="2"/>
    <s v="tier - 2"/>
    <x v="2"/>
    <n v="51"/>
  </r>
  <r>
    <x v="2264"/>
    <s v="Fischer-Daly"/>
    <n v="19.8"/>
    <x v="89"/>
    <s v="No"/>
    <x v="0"/>
    <x v="1"/>
    <n v="1"/>
    <x v="1"/>
    <x v="2"/>
    <x v="2"/>
    <s v="22-Dec-1967"/>
    <n v="41505.15"/>
    <x v="2"/>
    <s v="tier - 2"/>
    <x v="2"/>
    <n v="55"/>
  </r>
  <r>
    <x v="2265"/>
    <s v="Pulliam"/>
    <n v="21.87"/>
    <x v="350"/>
    <s v="No"/>
    <x v="0"/>
    <x v="0"/>
    <n v="0"/>
    <x v="1"/>
    <x v="2"/>
    <x v="0"/>
    <s v="24-Nov-1974"/>
    <n v="41636.199999999997"/>
    <x v="2"/>
    <s v="tier - 1"/>
    <x v="2"/>
    <n v="48"/>
  </r>
  <r>
    <x v="2266"/>
    <s v="Guisinger"/>
    <n v="16.600000000000001"/>
    <x v="231"/>
    <s v="No"/>
    <x v="0"/>
    <x v="0"/>
    <n v="1"/>
    <x v="1"/>
    <x v="3"/>
    <x v="1"/>
    <s v="29-Oct-1976"/>
    <n v="41661.599999999999"/>
    <x v="2"/>
    <s v="tier - 3"/>
    <x v="2"/>
    <n v="46"/>
  </r>
  <r>
    <x v="2267"/>
    <s v="Arnerich"/>
    <n v="21.98"/>
    <x v="355"/>
    <s v="No"/>
    <x v="0"/>
    <x v="0"/>
    <n v="0"/>
    <x v="1"/>
    <x v="2"/>
    <x v="0"/>
    <s v="14-Nov-1975"/>
    <n v="41676.080000000002"/>
    <x v="2"/>
    <s v="tier - 2"/>
    <x v="0"/>
    <n v="47"/>
  </r>
  <r>
    <x v="2268"/>
    <s v="Lynch"/>
    <n v="19.7"/>
    <x v="49"/>
    <s v="No"/>
    <x v="0"/>
    <x v="0"/>
    <n v="1"/>
    <x v="1"/>
    <x v="2"/>
    <x v="2"/>
    <s v="29-Sep-1975"/>
    <n v="41681.86"/>
    <x v="2"/>
    <s v="tier - 1"/>
    <x v="2"/>
    <n v="47"/>
  </r>
  <r>
    <x v="2269"/>
    <s v="Reilly"/>
    <n v="19.21"/>
    <x v="70"/>
    <s v="No"/>
    <x v="1"/>
    <x v="0"/>
    <n v="1"/>
    <x v="1"/>
    <x v="2"/>
    <x v="2"/>
    <s v="22-Sep-1962"/>
    <n v="41794.629999999997"/>
    <x v="2"/>
    <s v="tier - 3"/>
    <x v="2"/>
    <n v="60"/>
  </r>
  <r>
    <x v="2270"/>
    <s v="Nolette"/>
    <n v="19.3"/>
    <x v="577"/>
    <s v="No"/>
    <x v="1"/>
    <x v="0"/>
    <n v="1"/>
    <x v="1"/>
    <x v="2"/>
    <x v="2"/>
    <s v="21-Sep-1966"/>
    <n v="41886.54"/>
    <x v="2"/>
    <s v="tier - 3"/>
    <x v="2"/>
    <n v="56"/>
  </r>
  <r>
    <x v="2271"/>
    <s v="Chabrier"/>
    <n v="16.22"/>
    <x v="200"/>
    <s v="Yes"/>
    <x v="0"/>
    <x v="0"/>
    <n v="0"/>
    <x v="1"/>
    <x v="3"/>
    <x v="1"/>
    <s v="8-Jun-1972"/>
    <n v="41919.1"/>
    <x v="2"/>
    <s v="tier - 1"/>
    <x v="5"/>
    <n v="51"/>
  </r>
  <r>
    <x v="2272"/>
    <s v="Lee"/>
    <n v="17.12"/>
    <x v="193"/>
    <s v="No"/>
    <x v="1"/>
    <x v="0"/>
    <n v="1"/>
    <x v="1"/>
    <x v="3"/>
    <x v="2"/>
    <s v="10-Nov-1984"/>
    <n v="41949.24"/>
    <x v="2"/>
    <s v="tier - 1"/>
    <x v="0"/>
    <n v="38"/>
  </r>
  <r>
    <x v="2273"/>
    <s v="Knotts"/>
    <n v="19.07"/>
    <x v="4"/>
    <s v="No"/>
    <x v="0"/>
    <x v="0"/>
    <n v="1"/>
    <x v="1"/>
    <x v="2"/>
    <x v="2"/>
    <s v="19-Dec-1968"/>
    <n v="41999.519999999997"/>
    <x v="2"/>
    <s v="tier - 3"/>
    <x v="0"/>
    <n v="54"/>
  </r>
  <r>
    <x v="2274"/>
    <s v="Pultorak"/>
    <n v="15.56"/>
    <x v="614"/>
    <s v="No"/>
    <x v="0"/>
    <x v="0"/>
    <n v="0"/>
    <x v="1"/>
    <x v="3"/>
    <x v="2"/>
    <s v="28-Nov-1976"/>
    <n v="42111.66"/>
    <x v="2"/>
    <s v="tier - 1"/>
    <x v="8"/>
    <n v="46"/>
  </r>
  <r>
    <x v="2275"/>
    <s v="Maxon"/>
    <n v="22.76"/>
    <x v="664"/>
    <s v="No"/>
    <x v="0"/>
    <x v="0"/>
    <n v="0"/>
    <x v="1"/>
    <x v="2"/>
    <x v="0"/>
    <s v="9-Dec-1997"/>
    <n v="42112.24"/>
    <x v="2"/>
    <s v="tier - 3"/>
    <x v="0"/>
    <n v="25"/>
  </r>
  <r>
    <x v="2276"/>
    <s v="Kraai"/>
    <n v="22.79"/>
    <x v="259"/>
    <s v="Yes"/>
    <x v="0"/>
    <x v="1"/>
    <n v="1"/>
    <x v="1"/>
    <x v="2"/>
    <x v="1"/>
    <s v="3-Jul-1979"/>
    <n v="42124.52"/>
    <x v="2"/>
    <s v="tier - 1"/>
    <x v="0"/>
    <n v="43"/>
  </r>
  <r>
    <x v="2277"/>
    <s v="Larosa"/>
    <n v="17.41"/>
    <x v="273"/>
    <s v="Yes"/>
    <x v="0"/>
    <x v="0"/>
    <n v="0"/>
    <x v="1"/>
    <x v="3"/>
    <x v="2"/>
    <s v="18-Sep-1973"/>
    <n v="42188.15"/>
    <x v="2"/>
    <s v="tier - 1"/>
    <x v="2"/>
    <n v="49"/>
  </r>
  <r>
    <x v="2278"/>
    <s v="King"/>
    <n v="19.32"/>
    <x v="98"/>
    <s v="Yes"/>
    <x v="0"/>
    <x v="0"/>
    <n v="0"/>
    <x v="1"/>
    <x v="2"/>
    <x v="2"/>
    <s v="15-Aug-1975"/>
    <n v="42211.14"/>
    <x v="2"/>
    <s v="tier - 3"/>
    <x v="0"/>
    <n v="47"/>
  </r>
  <r>
    <x v="2279"/>
    <s v="Haney"/>
    <n v="18.25"/>
    <x v="400"/>
    <s v="No"/>
    <x v="0"/>
    <x v="0"/>
    <n v="0"/>
    <x v="1"/>
    <x v="3"/>
    <x v="0"/>
    <s v="28-Jun-1967"/>
    <n v="42303.69"/>
    <x v="2"/>
    <s v="tier - 2"/>
    <x v="5"/>
    <n v="55"/>
  </r>
  <r>
    <x v="2280"/>
    <s v="Boulay"/>
    <n v="53.13"/>
    <x v="321"/>
    <s v="No"/>
    <x v="1"/>
    <x v="0"/>
    <n v="1"/>
    <x v="1"/>
    <x v="0"/>
    <x v="2"/>
    <s v="3-Aug-1968"/>
    <n v="42478.6"/>
    <x v="2"/>
    <s v="tier - 2"/>
    <x v="2"/>
    <n v="54"/>
  </r>
  <r>
    <x v="2281"/>
    <s v="Peters"/>
    <n v="20.46"/>
    <x v="93"/>
    <s v="No"/>
    <x v="0"/>
    <x v="0"/>
    <n v="0"/>
    <x v="1"/>
    <x v="2"/>
    <x v="2"/>
    <s v="27-Jun-1967"/>
    <n v="42538.720000000001"/>
    <x v="2"/>
    <s v="tier - 3"/>
    <x v="2"/>
    <n v="55"/>
  </r>
  <r>
    <x v="2282"/>
    <s v="Luy"/>
    <n v="43.01"/>
    <x v="576"/>
    <s v="No"/>
    <x v="1"/>
    <x v="0"/>
    <n v="1"/>
    <x v="1"/>
    <x v="0"/>
    <x v="2"/>
    <s v="27-Dec-1979"/>
    <n v="42560.43"/>
    <x v="2"/>
    <s v="tier - 3"/>
    <x v="0"/>
    <n v="43"/>
  </r>
  <r>
    <x v="2283"/>
    <s v="Fava"/>
    <n v="15.01"/>
    <x v="325"/>
    <s v="No"/>
    <x v="0"/>
    <x v="1"/>
    <n v="1"/>
    <x v="1"/>
    <x v="3"/>
    <x v="2"/>
    <s v="3-Nov-1971"/>
    <n v="42644.2"/>
    <x v="2"/>
    <s v="tier - 3"/>
    <x v="2"/>
    <n v="51"/>
  </r>
  <r>
    <x v="2284"/>
    <s v="Montoya"/>
    <n v="41.14"/>
    <x v="216"/>
    <s v="No"/>
    <x v="1"/>
    <x v="0"/>
    <n v="1"/>
    <x v="1"/>
    <x v="0"/>
    <x v="1"/>
    <s v="21-Oct-1977"/>
    <n v="42760.5"/>
    <x v="2"/>
    <s v="tier - 2"/>
    <x v="1"/>
    <n v="45"/>
  </r>
  <r>
    <x v="2285"/>
    <s v="Bain"/>
    <n v="16.55"/>
    <x v="582"/>
    <s v="No"/>
    <x v="0"/>
    <x v="0"/>
    <n v="0"/>
    <x v="1"/>
    <x v="3"/>
    <x v="0"/>
    <s v="29-Oct-1965"/>
    <n v="42764.12"/>
    <x v="2"/>
    <s v="tier - 2"/>
    <x v="2"/>
    <n v="57"/>
  </r>
  <r>
    <x v="2286"/>
    <s v="Albertson"/>
    <n v="37.29"/>
    <x v="52"/>
    <s v="No"/>
    <x v="1"/>
    <x v="0"/>
    <n v="1"/>
    <x v="1"/>
    <x v="0"/>
    <x v="2"/>
    <s v="10-Sep-1972"/>
    <n v="42856.84"/>
    <x v="2"/>
    <s v="tier - 1"/>
    <x v="2"/>
    <n v="50"/>
  </r>
  <r>
    <x v="2287"/>
    <s v="Barger"/>
    <n v="16.739999999999998"/>
    <x v="337"/>
    <s v="Yes"/>
    <x v="0"/>
    <x v="0"/>
    <n v="0"/>
    <x v="1"/>
    <x v="3"/>
    <x v="2"/>
    <s v="23-Oct-1975"/>
    <n v="42969.85"/>
    <x v="2"/>
    <s v="tier - 3"/>
    <x v="0"/>
    <n v="47"/>
  </r>
  <r>
    <x v="2288"/>
    <s v="Fraioli"/>
    <n v="34.43"/>
    <x v="159"/>
    <s v="No"/>
    <x v="1"/>
    <x v="0"/>
    <n v="1"/>
    <x v="1"/>
    <x v="0"/>
    <x v="2"/>
    <s v="4-Nov-1978"/>
    <n v="42983.46"/>
    <x v="2"/>
    <s v="tier - 2"/>
    <x v="1"/>
    <n v="44"/>
  </r>
  <r>
    <x v="2289"/>
    <s v="April"/>
    <n v="34.1"/>
    <x v="212"/>
    <s v="No"/>
    <x v="1"/>
    <x v="0"/>
    <n v="1"/>
    <x v="1"/>
    <x v="0"/>
    <x v="2"/>
    <s v="29-Nov-1965"/>
    <n v="43073.760000000002"/>
    <x v="0"/>
    <s v="tier - 2"/>
    <x v="2"/>
    <n v="57"/>
  </r>
  <r>
    <x v="2290"/>
    <s v="King"/>
    <n v="19.3"/>
    <x v="665"/>
    <s v="No"/>
    <x v="0"/>
    <x v="0"/>
    <n v="0"/>
    <x v="1"/>
    <x v="2"/>
    <x v="0"/>
    <s v="3-Dec-1969"/>
    <n v="43254.42"/>
    <x v="0"/>
    <s v="tier - 2"/>
    <x v="5"/>
    <n v="53"/>
  </r>
  <r>
    <x v="2291"/>
    <s v="Talhelm"/>
    <n v="33.659999999999997"/>
    <x v="268"/>
    <s v="No"/>
    <x v="1"/>
    <x v="0"/>
    <n v="1"/>
    <x v="1"/>
    <x v="0"/>
    <x v="1"/>
    <s v="22-Aug-1965"/>
    <n v="43578.94"/>
    <x v="0"/>
    <s v="tier - 2"/>
    <x v="1"/>
    <n v="57"/>
  </r>
  <r>
    <x v="2292"/>
    <s v="Regnier"/>
    <n v="33.33"/>
    <x v="637"/>
    <s v="No"/>
    <x v="1"/>
    <x v="0"/>
    <n v="1"/>
    <x v="1"/>
    <x v="0"/>
    <x v="1"/>
    <s v="29-Dec-1986"/>
    <n v="43753.34"/>
    <x v="0"/>
    <s v="tier - 1"/>
    <x v="3"/>
    <n v="36"/>
  </r>
  <r>
    <x v="2293"/>
    <s v="Treece"/>
    <n v="21.84"/>
    <x v="268"/>
    <s v="No"/>
    <x v="1"/>
    <x v="0"/>
    <n v="1"/>
    <x v="1"/>
    <x v="2"/>
    <x v="1"/>
    <s v="25-Oct-1966"/>
    <n v="43813.87"/>
    <x v="0"/>
    <s v="tier - 2"/>
    <x v="0"/>
    <n v="56"/>
  </r>
  <r>
    <x v="2294"/>
    <s v="Beisel"/>
    <n v="16.87"/>
    <x v="402"/>
    <s v="No"/>
    <x v="0"/>
    <x v="0"/>
    <n v="0"/>
    <x v="1"/>
    <x v="3"/>
    <x v="0"/>
    <s v="2-Jul-1966"/>
    <n v="43817.45"/>
    <x v="0"/>
    <s v="tier - 3"/>
    <x v="1"/>
    <n v="56"/>
  </r>
  <r>
    <x v="2295"/>
    <s v="Enke"/>
    <n v="30.14"/>
    <x v="206"/>
    <s v="No"/>
    <x v="1"/>
    <x v="0"/>
    <n v="1"/>
    <x v="1"/>
    <x v="0"/>
    <x v="2"/>
    <s v="10-Nov-1980"/>
    <n v="43896.38"/>
    <x v="0"/>
    <s v="tier - 1"/>
    <x v="0"/>
    <n v="42"/>
  </r>
  <r>
    <x v="2296"/>
    <s v="Ruiz-Tagle Barros"/>
    <n v="23.21"/>
    <x v="161"/>
    <s v="No"/>
    <x v="1"/>
    <x v="0"/>
    <n v="1"/>
    <x v="1"/>
    <x v="2"/>
    <x v="2"/>
    <s v="5-Oct-1966"/>
    <n v="43921.18"/>
    <x v="0"/>
    <s v="tier - 2"/>
    <x v="1"/>
    <n v="56"/>
  </r>
  <r>
    <x v="2297"/>
    <s v="Ferrell"/>
    <n v="17.170000000000002"/>
    <x v="666"/>
    <s v="No"/>
    <x v="0"/>
    <x v="0"/>
    <n v="0"/>
    <x v="1"/>
    <x v="3"/>
    <x v="0"/>
    <s v="16-Jul-1988"/>
    <n v="43943.88"/>
    <x v="0"/>
    <s v="tier - 1"/>
    <x v="1"/>
    <n v="34"/>
  </r>
  <r>
    <x v="2298"/>
    <s v="Gates"/>
    <n v="15.61"/>
    <x v="124"/>
    <s v="No"/>
    <x v="0"/>
    <x v="0"/>
    <n v="1"/>
    <x v="1"/>
    <x v="3"/>
    <x v="2"/>
    <s v="1-Jun-1975"/>
    <n v="44202.65"/>
    <x v="0"/>
    <s v="tier - 2"/>
    <x v="0"/>
    <n v="48"/>
  </r>
  <r>
    <x v="2299"/>
    <s v="Jeffers"/>
    <n v="17.98"/>
    <x v="196"/>
    <s v="Yes"/>
    <x v="0"/>
    <x v="1"/>
    <n v="1"/>
    <x v="1"/>
    <x v="3"/>
    <x v="2"/>
    <s v="24-Nov-1968"/>
    <n v="44260.75"/>
    <x v="0"/>
    <s v="tier - 1"/>
    <x v="0"/>
    <n v="54"/>
  </r>
  <r>
    <x v="2300"/>
    <s v="Sulhanek"/>
    <n v="21.64"/>
    <x v="335"/>
    <s v="No"/>
    <x v="1"/>
    <x v="0"/>
    <n v="1"/>
    <x v="1"/>
    <x v="2"/>
    <x v="2"/>
    <s v="29-Oct-1971"/>
    <n v="44400.41"/>
    <x v="0"/>
    <s v="tier - 2"/>
    <x v="0"/>
    <n v="51"/>
  </r>
  <r>
    <x v="2301"/>
    <s v="Ozahowski"/>
    <n v="16.399999999999999"/>
    <x v="66"/>
    <s v="No"/>
    <x v="0"/>
    <x v="1"/>
    <n v="1"/>
    <x v="1"/>
    <x v="3"/>
    <x v="2"/>
    <s v="14-Sep-1967"/>
    <n v="44423.8"/>
    <x v="0"/>
    <s v="tier - 3"/>
    <x v="0"/>
    <n v="55"/>
  </r>
  <r>
    <x v="2302"/>
    <s v="Caron"/>
    <n v="15.77"/>
    <x v="3"/>
    <s v="Yes"/>
    <x v="0"/>
    <x v="0"/>
    <n v="1"/>
    <x v="1"/>
    <x v="3"/>
    <x v="1"/>
    <s v="2-Aug-2000"/>
    <n v="44501.4"/>
    <x v="0"/>
    <s v="tier - 3"/>
    <x v="0"/>
    <n v="22"/>
  </r>
  <r>
    <x v="2303"/>
    <s v="Fullarton"/>
    <n v="18.27"/>
    <x v="467"/>
    <s v="No"/>
    <x v="0"/>
    <x v="0"/>
    <n v="0"/>
    <x v="1"/>
    <x v="3"/>
    <x v="0"/>
    <s v="11-Oct-1993"/>
    <n v="44585.46"/>
    <x v="0"/>
    <s v="tier - 2"/>
    <x v="2"/>
    <n v="29"/>
  </r>
  <r>
    <x v="2304"/>
    <s v="Lindgren"/>
    <n v="16.489999999999998"/>
    <x v="456"/>
    <s v="No"/>
    <x v="0"/>
    <x v="0"/>
    <n v="0"/>
    <x v="1"/>
    <x v="3"/>
    <x v="0"/>
    <s v="13-Aug-1971"/>
    <n v="44641.2"/>
    <x v="0"/>
    <s v="tier - 3"/>
    <x v="8"/>
    <n v="51"/>
  </r>
  <r>
    <x v="2305"/>
    <s v="Akiha"/>
    <n v="16.14"/>
    <x v="320"/>
    <s v="No"/>
    <x v="0"/>
    <x v="0"/>
    <n v="0"/>
    <x v="1"/>
    <x v="3"/>
    <x v="2"/>
    <s v="17-Dec-1962"/>
    <n v="45008.959999999999"/>
    <x v="0"/>
    <s v="tier - 2"/>
    <x v="0"/>
    <n v="60"/>
  </r>
  <r>
    <x v="2306"/>
    <s v="Sweny"/>
    <n v="20.85"/>
    <x v="150"/>
    <s v="Yes"/>
    <x v="0"/>
    <x v="0"/>
    <n v="1"/>
    <x v="1"/>
    <x v="2"/>
    <x v="2"/>
    <s v="9-Aug-1974"/>
    <n v="45702.02"/>
    <x v="0"/>
    <s v="tier - 2"/>
    <x v="1"/>
    <n v="48"/>
  </r>
  <r>
    <x v="2307"/>
    <s v="Tobin"/>
    <n v="15.88"/>
    <x v="67"/>
    <s v="No"/>
    <x v="0"/>
    <x v="0"/>
    <n v="0"/>
    <x v="1"/>
    <x v="3"/>
    <x v="2"/>
    <s v="21-Dec-1960"/>
    <n v="45710.21"/>
    <x v="0"/>
    <s v="tier - 2"/>
    <x v="5"/>
    <n v="62"/>
  </r>
  <r>
    <x v="2308"/>
    <s v="Pedersen"/>
    <n v="20.66"/>
    <x v="330"/>
    <s v="No"/>
    <x v="1"/>
    <x v="0"/>
    <n v="1"/>
    <x v="1"/>
    <x v="2"/>
    <x v="1"/>
    <s v="12-Aug-1979"/>
    <n v="45863.21"/>
    <x v="0"/>
    <s v="tier - 1"/>
    <x v="0"/>
    <n v="43"/>
  </r>
  <r>
    <x v="2309"/>
    <s v="Lynch"/>
    <n v="20.399999999999999"/>
    <x v="173"/>
    <s v="No"/>
    <x v="0"/>
    <x v="0"/>
    <n v="0"/>
    <x v="1"/>
    <x v="2"/>
    <x v="2"/>
    <s v="30-Sep-1985"/>
    <n v="46113.51"/>
    <x v="0"/>
    <s v="tier - 3"/>
    <x v="2"/>
    <n v="37"/>
  </r>
  <r>
    <x v="2310"/>
    <s v="Keys"/>
    <n v="25.19"/>
    <x v="409"/>
    <s v="Yes"/>
    <x v="0"/>
    <x v="0"/>
    <n v="0"/>
    <x v="1"/>
    <x v="1"/>
    <x v="2"/>
    <s v="4-Dec-1962"/>
    <n v="46130.53"/>
    <x v="2"/>
    <s v="tier - 1"/>
    <x v="1"/>
    <n v="60"/>
  </r>
  <r>
    <x v="2311"/>
    <s v="Wilbur"/>
    <n v="20.54"/>
    <x v="267"/>
    <s v="Yes"/>
    <x v="0"/>
    <x v="0"/>
    <n v="1"/>
    <x v="1"/>
    <x v="2"/>
    <x v="2"/>
    <s v="2-Dec-1976"/>
    <n v="46151.12"/>
    <x v="2"/>
    <s v="tier - 3"/>
    <x v="0"/>
    <n v="46"/>
  </r>
  <r>
    <x v="2312"/>
    <s v="Ditota"/>
    <n v="20.13"/>
    <x v="140"/>
    <s v="No"/>
    <x v="0"/>
    <x v="0"/>
    <n v="0"/>
    <x v="1"/>
    <x v="2"/>
    <x v="2"/>
    <s v="17-Aug-1978"/>
    <n v="46200.99"/>
    <x v="2"/>
    <s v="tier - 1"/>
    <x v="0"/>
    <n v="44"/>
  </r>
  <r>
    <x v="2313"/>
    <s v="Horbol"/>
    <n v="18.93"/>
    <x v="184"/>
    <s v="No"/>
    <x v="0"/>
    <x v="1"/>
    <n v="1"/>
    <x v="1"/>
    <x v="2"/>
    <x v="1"/>
    <s v="6-Dec-1971"/>
    <n v="46255.11"/>
    <x v="2"/>
    <s v="tier - 3"/>
    <x v="8"/>
    <n v="51"/>
  </r>
  <r>
    <x v="2314"/>
    <s v="O'Rourke"/>
    <n v="24.14"/>
    <x v="319"/>
    <s v="No"/>
    <x v="1"/>
    <x v="0"/>
    <n v="1"/>
    <x v="1"/>
    <x v="2"/>
    <x v="2"/>
    <s v="8-Aug-1961"/>
    <n v="46599.11"/>
    <x v="2"/>
    <s v="tier - 1"/>
    <x v="0"/>
    <n v="61"/>
  </r>
  <r>
    <x v="2315"/>
    <s v="Williams"/>
    <n v="25.03"/>
    <x v="119"/>
    <s v="No"/>
    <x v="1"/>
    <x v="0"/>
    <n v="1"/>
    <x v="1"/>
    <x v="1"/>
    <x v="1"/>
    <s v="23-Jun-1969"/>
    <n v="46661.440000000002"/>
    <x v="2"/>
    <s v="tier - 3"/>
    <x v="1"/>
    <n v="53"/>
  </r>
  <r>
    <x v="2316"/>
    <s v="Murakami"/>
    <n v="20.47"/>
    <x v="336"/>
    <s v="Yes"/>
    <x v="0"/>
    <x v="0"/>
    <n v="1"/>
    <x v="1"/>
    <x v="2"/>
    <x v="1"/>
    <s v="17-Nov-1960"/>
    <n v="46718.16"/>
    <x v="2"/>
    <s v="tier - 1"/>
    <x v="1"/>
    <n v="62"/>
  </r>
  <r>
    <x v="2317"/>
    <s v="Gagnon"/>
    <n v="18.82"/>
    <x v="49"/>
    <s v="Yes"/>
    <x v="0"/>
    <x v="0"/>
    <n v="0"/>
    <x v="1"/>
    <x v="2"/>
    <x v="2"/>
    <s v="15-Sep-1958"/>
    <n v="46889.26"/>
    <x v="0"/>
    <s v="tier - 3"/>
    <x v="0"/>
    <n v="64"/>
  </r>
  <r>
    <x v="2318"/>
    <s v="Petermann"/>
    <n v="17.079999999999998"/>
    <x v="208"/>
    <s v="No"/>
    <x v="0"/>
    <x v="1"/>
    <n v="1"/>
    <x v="1"/>
    <x v="3"/>
    <x v="1"/>
    <s v="14-Jul-1959"/>
    <n v="47055.53"/>
    <x v="0"/>
    <s v="tier - 1"/>
    <x v="0"/>
    <n v="63"/>
  </r>
  <r>
    <x v="2319"/>
    <s v="Graves - Rostro"/>
    <n v="19.21"/>
    <x v="102"/>
    <s v="Yes"/>
    <x v="0"/>
    <x v="0"/>
    <n v="0"/>
    <x v="1"/>
    <x v="2"/>
    <x v="2"/>
    <s v="28-Dec-1970"/>
    <n v="47269.85"/>
    <x v="2"/>
    <s v="tier - 2"/>
    <x v="0"/>
    <n v="52"/>
  </r>
  <r>
    <x v="2320"/>
    <s v="Danielson"/>
    <n v="17.86"/>
    <x v="508"/>
    <s v="No"/>
    <x v="0"/>
    <x v="1"/>
    <n v="1"/>
    <x v="1"/>
    <x v="3"/>
    <x v="2"/>
    <s v="3-Sep-1958"/>
    <n v="47291.06"/>
    <x v="0"/>
    <s v="tier - 1"/>
    <x v="2"/>
    <n v="64"/>
  </r>
  <r>
    <x v="2321"/>
    <s v="Street"/>
    <n v="21.38"/>
    <x v="126"/>
    <s v="No"/>
    <x v="0"/>
    <x v="0"/>
    <n v="0"/>
    <x v="1"/>
    <x v="2"/>
    <x v="0"/>
    <s v="4-Oct-1959"/>
    <n v="47305.31"/>
    <x v="0"/>
    <s v="tier - 1"/>
    <x v="2"/>
    <n v="63"/>
  </r>
  <r>
    <x v="2322"/>
    <s v="Buss"/>
    <n v="23.35"/>
    <x v="425"/>
    <s v="No"/>
    <x v="0"/>
    <x v="0"/>
    <n v="0"/>
    <x v="1"/>
    <x v="2"/>
    <x v="1"/>
    <s v="13-Jun-1961"/>
    <n v="47403.88"/>
    <x v="2"/>
    <s v="tier - 3"/>
    <x v="2"/>
    <n v="61"/>
  </r>
  <r>
    <x v="2323"/>
    <s v="Duffy"/>
    <n v="22.24"/>
    <x v="264"/>
    <s v="No"/>
    <x v="0"/>
    <x v="0"/>
    <n v="0"/>
    <x v="1"/>
    <x v="2"/>
    <x v="2"/>
    <s v="27-Sep-1971"/>
    <n v="47462.89"/>
    <x v="2"/>
    <s v="tier - 2"/>
    <x v="0"/>
    <n v="51"/>
  </r>
  <r>
    <x v="2324"/>
    <s v="Hines"/>
    <n v="24.76"/>
    <x v="117"/>
    <s v="Yes"/>
    <x v="0"/>
    <x v="0"/>
    <n v="0"/>
    <x v="1"/>
    <x v="2"/>
    <x v="2"/>
    <s v="7-Nov-1964"/>
    <n v="47496.49"/>
    <x v="2"/>
    <s v="tier - 3"/>
    <x v="1"/>
    <n v="58"/>
  </r>
  <r>
    <x v="2325"/>
    <s v="Castro"/>
    <n v="20.100000000000001"/>
    <x v="374"/>
    <s v="Yes"/>
    <x v="0"/>
    <x v="1"/>
    <n v="1"/>
    <x v="1"/>
    <x v="2"/>
    <x v="2"/>
    <s v="5-Aug-1963"/>
    <n v="47896.79"/>
    <x v="2"/>
    <s v="tier - 3"/>
    <x v="8"/>
    <n v="59"/>
  </r>
  <r>
    <x v="2326"/>
    <s v="Howell"/>
    <n v="21.77"/>
    <x v="156"/>
    <s v="No"/>
    <x v="0"/>
    <x v="0"/>
    <n v="0"/>
    <x v="1"/>
    <x v="2"/>
    <x v="0"/>
    <s v="16-Nov-1958"/>
    <n v="47928.03"/>
    <x v="0"/>
    <s v="tier - 3"/>
    <x v="2"/>
    <n v="64"/>
  </r>
  <r>
    <x v="2327"/>
    <s v="Avery"/>
    <n v="17.82"/>
    <x v="274"/>
    <s v="Yes"/>
    <x v="0"/>
    <x v="0"/>
    <n v="1"/>
    <x v="1"/>
    <x v="3"/>
    <x v="2"/>
    <s v="27-Aug-1962"/>
    <n v="48173.36"/>
    <x v="2"/>
    <s v="tier - 3"/>
    <x v="2"/>
    <n v="60"/>
  </r>
  <r>
    <x v="2328"/>
    <s v="Bohinski"/>
    <n v="17.07"/>
    <x v="151"/>
    <s v="No"/>
    <x v="0"/>
    <x v="1"/>
    <n v="1"/>
    <x v="1"/>
    <x v="3"/>
    <x v="2"/>
    <s v="21-Dec-1961"/>
    <n v="48517.56"/>
    <x v="2"/>
    <s v="tier - 3"/>
    <x v="8"/>
    <n v="61"/>
  </r>
  <r>
    <x v="2329"/>
    <s v="Kohls"/>
    <n v="22.24"/>
    <x v="144"/>
    <s v="Yes"/>
    <x v="0"/>
    <x v="0"/>
    <n v="0"/>
    <x v="1"/>
    <x v="2"/>
    <x v="2"/>
    <s v="1-Dec-1968"/>
    <n v="48549.18"/>
    <x v="2"/>
    <s v="tier - 3"/>
    <x v="5"/>
    <n v="54"/>
  </r>
  <r>
    <x v="2330"/>
    <s v="Brietzke"/>
    <n v="22.34"/>
    <x v="252"/>
    <s v="No"/>
    <x v="0"/>
    <x v="0"/>
    <n v="1"/>
    <x v="1"/>
    <x v="2"/>
    <x v="2"/>
    <s v="11-Oct-1962"/>
    <n v="48673.56"/>
    <x v="2"/>
    <s v="tier - 2"/>
    <x v="0"/>
    <n v="60"/>
  </r>
  <r>
    <x v="2331"/>
    <s v="Riveros Gonzalez"/>
    <n v="17.7"/>
    <x v="288"/>
    <s v="No"/>
    <x v="0"/>
    <x v="0"/>
    <n v="1"/>
    <x v="1"/>
    <x v="3"/>
    <x v="1"/>
    <s v="27-Oct-1965"/>
    <n v="48675.519999999997"/>
    <x v="2"/>
    <s v="tier - 2"/>
    <x v="0"/>
    <n v="57"/>
  </r>
  <r>
    <x v="2332"/>
    <s v="Albano"/>
    <n v="16.47"/>
    <x v="348"/>
    <s v="No"/>
    <x v="0"/>
    <x v="1"/>
    <n v="1"/>
    <x v="1"/>
    <x v="3"/>
    <x v="1"/>
    <s v="22-Jul-1959"/>
    <n v="48824.45"/>
    <x v="0"/>
    <s v="tier - 1"/>
    <x v="2"/>
    <n v="63"/>
  </r>
  <r>
    <x v="2333"/>
    <s v="Rosendahl"/>
    <n v="17.600000000000001"/>
    <x v="495"/>
    <s v="No"/>
    <x v="0"/>
    <x v="0"/>
    <n v="1"/>
    <x v="1"/>
    <x v="3"/>
    <x v="2"/>
    <s v="29-Dec-1978"/>
    <n v="48885.14"/>
    <x v="2"/>
    <s v="tier - 2"/>
    <x v="0"/>
    <n v="44"/>
  </r>
  <r>
    <x v="2334"/>
    <s v="German"/>
    <n v="17.579999999999998"/>
    <x v="523"/>
    <s v="No"/>
    <x v="0"/>
    <x v="0"/>
    <n v="1"/>
    <x v="1"/>
    <x v="3"/>
    <x v="2"/>
    <s v="4-Sep-1963"/>
    <n v="48970.25"/>
    <x v="2"/>
    <s v="tier - 2"/>
    <x v="0"/>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D5E8D-6690-44B4-B588-6DD093DB81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D8"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pivotField showAll="0"/>
    <pivotField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5B456-456B-450C-8BBD-BA02FD08E2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C2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5" count="1" selected="0">
            <x v="0"/>
          </reference>
        </references>
      </pivotArea>
    </chartFormat>
    <chartFormat chart="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D69BD-B9BE-4066-99B0-89399C69700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9:E38"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chartFormats count="6">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20" format="6" series="1">
      <pivotArea type="data" outline="0" fieldPosition="0">
        <references count="2">
          <reference field="4294967294" count="1" selected="0">
            <x v="0"/>
          </reference>
          <reference field="13" count="1" selected="0">
            <x v="0"/>
          </reference>
        </references>
      </pivotArea>
    </chartFormat>
    <chartFormat chart="20" format="7" series="1">
      <pivotArea type="data" outline="0" fieldPosition="0">
        <references count="2">
          <reference field="4294967294" count="1" selected="0">
            <x v="0"/>
          </reference>
          <reference field="13" count="1" selected="0">
            <x v="1"/>
          </reference>
        </references>
      </pivotArea>
    </chartFormat>
    <chartFormat chart="20"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3EC156-FB3B-4BCC-9B95-57D73498A11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E1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chartFormats count="6">
    <chartFormat chart="21" format="0" series="1">
      <pivotArea type="data" outline="0" fieldPosition="0">
        <references count="2">
          <reference field="4294967294" count="1" selected="0">
            <x v="0"/>
          </reference>
          <reference field="10" count="1" selected="0">
            <x v="0"/>
          </reference>
        </references>
      </pivotArea>
    </chartFormat>
    <chartFormat chart="21" format="1" series="1">
      <pivotArea type="data" outline="0" fieldPosition="0">
        <references count="2">
          <reference field="4294967294" count="1" selected="0">
            <x v="0"/>
          </reference>
          <reference field="10" count="1" selected="0">
            <x v="1"/>
          </reference>
        </references>
      </pivotArea>
    </chartFormat>
    <chartFormat chart="21" format="2" series="1">
      <pivotArea type="data" outline="0" fieldPosition="0">
        <references count="2">
          <reference field="4294967294" count="1" selected="0">
            <x v="0"/>
          </reference>
          <reference field="10" count="1" selected="0">
            <x v="2"/>
          </reference>
        </references>
      </pivotArea>
    </chartFormat>
    <chartFormat chart="26" format="6" series="1">
      <pivotArea type="data" outline="0" fieldPosition="0">
        <references count="2">
          <reference field="4294967294" count="1" selected="0">
            <x v="0"/>
          </reference>
          <reference field="10" count="1" selected="0">
            <x v="0"/>
          </reference>
        </references>
      </pivotArea>
    </chartFormat>
    <chartFormat chart="26" format="7" series="1">
      <pivotArea type="data" outline="0" fieldPosition="0">
        <references count="2">
          <reference field="4294967294" count="1" selected="0">
            <x v="0"/>
          </reference>
          <reference field="10" count="1" selected="0">
            <x v="1"/>
          </reference>
        </references>
      </pivotArea>
    </chartFormat>
    <chartFormat chart="2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535C8-54B2-4BC9-8061-75E80D9A4FA6}"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6:O40"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pivotField showAll="0"/>
    <pivotField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6" type="button" dataOnly="0" labelOnly="1" outline="0" axis="axisCol" fieldPosition="0"/>
    </format>
    <format dxfId="7">
      <pivotArea type="topRight" dataOnly="0" labelOnly="1" outline="0" fieldPosition="0"/>
    </format>
    <format dxfId="6">
      <pivotArea field="8" type="button" dataOnly="0" labelOnly="1" outline="0" axis="axisRow" fieldPosition="0"/>
    </format>
    <format dxfId="5">
      <pivotArea dataOnly="0" labelOnly="1" fieldPosition="0">
        <references count="1">
          <reference field="8" count="0"/>
        </references>
      </pivotArea>
    </format>
    <format dxfId="4">
      <pivotArea dataOnly="0" labelOnly="1" grandRow="1" outline="0" fieldPosition="0"/>
    </format>
    <format dxfId="3">
      <pivotArea dataOnly="0" labelOnly="1" fieldPosition="0">
        <references count="1">
          <reference field="6" count="0"/>
        </references>
      </pivotArea>
    </format>
    <format dxfId="2">
      <pivotArea dataOnly="0" labelOnly="1" grandCol="1" outline="0" fieldPosition="0"/>
    </format>
  </formats>
  <chartFormats count="6">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4AAFD1-06B2-4F70-BEC9-C0E7482F7A7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70:N7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5" count="1" selected="0">
            <x v="0"/>
          </reference>
        </references>
      </pivotArea>
    </chartFormat>
    <chartFormat chart="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E54E06-7CB0-4510-B62D-CC62EF2EF4A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61:I8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formats count="10">
    <format dxfId="27">
      <pivotArea type="all" dataOnly="0" outline="0" fieldPosition="0"/>
    </format>
    <format dxfId="26">
      <pivotArea outline="0" collapsedLevelsAreSubtotals="1" fieldPosition="0"/>
    </format>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15" type="button" dataOnly="0" labelOnly="1" outline="0" axis="axisRow" fieldPosition="0"/>
    </format>
    <format dxfId="21">
      <pivotArea dataOnly="0" labelOnly="1" fieldPosition="0">
        <references count="1">
          <reference field="15" count="0"/>
        </references>
      </pivotArea>
    </format>
    <format dxfId="20">
      <pivotArea dataOnly="0" labelOnly="1" grandRow="1" outline="0" fieldPosition="0"/>
    </format>
    <format dxfId="19">
      <pivotArea dataOnly="0" labelOnly="1" fieldPosition="0">
        <references count="1">
          <reference field="13" count="0"/>
        </references>
      </pivotArea>
    </format>
    <format dxfId="18">
      <pivotArea dataOnly="0" labelOnly="1" grandCol="1" outline="0" fieldPosition="0"/>
    </format>
  </formats>
  <chartFormats count="3">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C1351-7C51-4707-B200-C3F73BA2633E}"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5:I4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formats count="10">
    <format dxfId="37">
      <pivotArea type="all" dataOnly="0" outline="0" fieldPosition="0"/>
    </format>
    <format dxfId="36">
      <pivotArea outline="0" collapsedLevelsAreSubtotals="1" fieldPosition="0"/>
    </format>
    <format dxfId="35">
      <pivotArea type="origin" dataOnly="0" labelOnly="1" outline="0" fieldPosition="0"/>
    </format>
    <format dxfId="34">
      <pivotArea field="10" type="button" dataOnly="0" labelOnly="1" outline="0" axis="axisCol" fieldPosition="0"/>
    </format>
    <format dxfId="33">
      <pivotArea type="topRight" dataOnly="0" labelOnly="1" outline="0" fieldPosition="0"/>
    </format>
    <format dxfId="32">
      <pivotArea field="9" type="button" dataOnly="0" labelOnly="1" outline="0" axis="axisRow" fieldPosition="0"/>
    </format>
    <format dxfId="31">
      <pivotArea dataOnly="0" labelOnly="1" fieldPosition="0">
        <references count="1">
          <reference field="9" count="0"/>
        </references>
      </pivotArea>
    </format>
    <format dxfId="30">
      <pivotArea dataOnly="0" labelOnly="1" grandRow="1" outline="0" fieldPosition="0"/>
    </format>
    <format dxfId="29">
      <pivotArea dataOnly="0" labelOnly="1" fieldPosition="0">
        <references count="1">
          <reference field="10" count="0"/>
        </references>
      </pivotArea>
    </format>
    <format dxfId="28">
      <pivotArea dataOnly="0" labelOnly="1" grandCol="1" outline="0" fieldPosition="0"/>
    </format>
  </formats>
  <chartFormats count="3">
    <chartFormat chart="21" format="0" series="1">
      <pivotArea type="data" outline="0" fieldPosition="0">
        <references count="2">
          <reference field="4294967294" count="1" selected="0">
            <x v="0"/>
          </reference>
          <reference field="10" count="1" selected="0">
            <x v="0"/>
          </reference>
        </references>
      </pivotArea>
    </chartFormat>
    <chartFormat chart="21" format="1" series="1">
      <pivotArea type="data" outline="0" fieldPosition="0">
        <references count="2">
          <reference field="4294967294" count="1" selected="0">
            <x v="0"/>
          </reference>
          <reference field="10" count="1" selected="0">
            <x v="1"/>
          </reference>
        </references>
      </pivotArea>
    </chartFormat>
    <chartFormat chart="21"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CE484E0-B556-43E5-919C-0CE9AAD6A455}" sourceName="Weight Status">
  <pivotTables>
    <pivotTable tabId="20" name="PivotTable13"/>
    <pivotTable tabId="20" name="PivotTable15"/>
    <pivotTable tabId="21" name="PivotTable20"/>
    <pivotTable tabId="21" name="PivotTable21"/>
  </pivotTables>
  <data>
    <tabular pivotCacheId="89643336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889DA1D-5C7D-46FB-9547-B4A61936CD6C}" sourceName="Diabetes Status">
  <pivotTables>
    <pivotTable tabId="20" name="PivotTable13"/>
    <pivotTable tabId="20" name="PivotTable15"/>
    <pivotTable tabId="21" name="PivotTable20"/>
    <pivotTable tabId="21" name="PivotTable21"/>
  </pivotTables>
  <data>
    <tabular pivotCacheId="8964333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5E5C0F1-82EA-4C9B-8BA0-EC6D2EA06B01}" cache="Slicer_Weight_Status" caption="Weight Status" rowHeight="251883"/>
  <slicer name="Diabetes Status" xr10:uid="{F8DA2BF4-D3A5-44B5-9BEB-15C929DC4F84}" cache="Slicer_Diabetes_Status" caption="Diabetes 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A3AD0F82-C119-4E53-B986-4DA05D504E14}" cache="Slicer_Weight_Status" caption="Weight Status" rowHeight="251883"/>
  <slicer name="Diabetes Status 1" xr10:uid="{9499C583-224A-4A96-BB7B-18E516C3DEEF}" cache="Slicer_Diabetes_Status" caption="Diabetes 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94FCB-BEA8-4C1E-A333-9C1462AA051B}" name="Table1" displayName="Table1" ref="A1:Q2336" totalsRowShown="0">
  <autoFilter ref="A1:Q2336" xr:uid="{AF194FCB-BEA8-4C1E-A333-9C1462AA051B}"/>
  <tableColumns count="17">
    <tableColumn id="1" xr3:uid="{C1DD55D9-A9AE-42AD-A4CB-0B5283FFA72E}" name="Customer ID" dataCellStyle="Normal 2"/>
    <tableColumn id="2" xr3:uid="{0B317AC7-9B2D-47B6-A13D-38FF65C171E2}" name="First Name">
      <calculatedColumnFormula>VLOOKUP(A2,'DATA TRANSFORMATION 1'!A:E,4,FALSE)</calculatedColumnFormula>
    </tableColumn>
    <tableColumn id="3" xr3:uid="{256FC8D6-4F26-4FBA-980E-1A57AF1EB5F8}" name="BMI">
      <calculatedColumnFormula>VLOOKUP(A2,'MEDICAL EXAMINATIONS'!A:H,2,FALSE)</calculatedColumnFormula>
    </tableColumn>
    <tableColumn id="4" xr3:uid="{5DAC1707-8D9C-4A42-AFF8-A5C57F08DF74}" name="HBA1C">
      <calculatedColumnFormula>VLOOKUP(A2,'MEDICAL EXAMINATIONS'!A:H,3,FALSE)</calculatedColumnFormula>
    </tableColumn>
    <tableColumn id="5" xr3:uid="{1AB26179-B2DD-49BE-8C5A-B5298CF6E5AC}" name="Heart Issues">
      <calculatedColumnFormula>VLOOKUP(A2,'DATA TRANSFORMATION 3'!A:C,2,FALSE)</calculatedColumnFormula>
    </tableColumn>
    <tableColumn id="6" xr3:uid="{8C86E5D7-F2E1-4E7B-B912-5B4F76201554}" name="Any Transplants">
      <calculatedColumnFormula>VLOOKUP(A2,'MEDICAL EXAMINATIONS'!A:H,5,FALSE)</calculatedColumnFormula>
    </tableColumn>
    <tableColumn id="7" xr3:uid="{76DF10BB-FBDB-406E-BC54-73A6E5F3545D}" name="Cancer History">
      <calculatedColumnFormula>VLOOKUP(A2,'MEDICAL EXAMINATIONS'!A:H,6,FALSE)</calculatedColumnFormula>
    </tableColumn>
    <tableColumn id="8" xr3:uid="{8E669090-4D7B-4968-ADA3-7793C93FB544}" name="Number Of Major Surgeries">
      <calculatedColumnFormula>VLOOKUP(A2,'DATA TRANSFORMATION 2'!A:B,2,FALSE)</calculatedColumnFormula>
    </tableColumn>
    <tableColumn id="9" xr3:uid="{31A94CD0-0ADE-4251-B24C-65FF3BD2941A}" name="Smoker">
      <calculatedColumnFormula>VLOOKUP(A2,'DATA TRANSFORMATION 3'!A:C,3,FALSE)</calculatedColumnFormula>
    </tableColumn>
    <tableColumn id="10" xr3:uid="{56EEB187-81A7-4425-B048-4C8FE12CA3AF}" name="Weight Status">
      <calculatedColumnFormula>VLOOKUP(A2,'DATA TRANSFORMATION 4'!A:C,3,FALSE)</calculatedColumnFormula>
    </tableColumn>
    <tableColumn id="11" xr3:uid="{02504698-0F12-46C8-9293-7FC5637138F3}" name="Diabetes Status">
      <calculatedColumnFormula>VLOOKUP(A2,'DATA TRANSFORMATION 5'!A:C,3,FALSE)</calculatedColumnFormula>
    </tableColumn>
    <tableColumn id="12" xr3:uid="{FE8913DD-390D-4803-B058-D4CDB9A5E232}" name="Date Of Birth">
      <calculatedColumnFormula>VLOOKUP(A2,'DATA TRANSFORMATION 6'!A:E,5,FALSE)</calculatedColumnFormula>
    </tableColumn>
    <tableColumn id="13" xr3:uid="{0036E927-3DAC-41BC-B1A4-63AA022DD76F}" name="Charges" dataDxfId="38">
      <calculatedColumnFormula>VLOOKUP(A2,'DATA TRANSFORMATION 8'!A:B,2,FALSE)</calculatedColumnFormula>
    </tableColumn>
    <tableColumn id="14" xr3:uid="{20E24E28-50E0-44C3-BFEC-3579EE0A1F86}" name="Hospital Tier">
      <calculatedColumnFormula>VLOOKUP(A2,'DATA CLEANING 3'!A:D,3,FALSE)</calculatedColumnFormula>
    </tableColumn>
    <tableColumn id="15" xr3:uid="{38C28458-140F-44ED-87F6-971FD0FB9873}" name="City Tier">
      <calculatedColumnFormula>VLOOKUP(A2,'DATA CLEANING 3'!A:D,4,FALSE)</calculatedColumnFormula>
    </tableColumn>
    <tableColumn id="16" xr3:uid="{44EEE214-251D-4DBF-9EFF-375C2097DCBD}" name="State ID">
      <calculatedColumnFormula>VLOOKUP(A2,'DATA CLEANING 4'!A:B,2,FALSE)</calculatedColumnFormula>
    </tableColumn>
    <tableColumn id="17" xr3:uid="{8183A652-CFAD-4FF5-AF4A-934B1D9E371C}" name="Age">
      <calculatedColumnFormula>VLOOKUP(A2,'DATA TANSFORMATION 7'!A:F,6,FALSE)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8AE8-1ED5-41FB-8687-0AFE1B11EC44}">
  <dimension ref="A1:B2336"/>
  <sheetViews>
    <sheetView workbookViewId="0"/>
  </sheetViews>
  <sheetFormatPr defaultRowHeight="14.5" x14ac:dyDescent="0.35"/>
  <cols>
    <col min="1" max="1" width="13.1796875" customWidth="1"/>
    <col min="2" max="2" width="33.453125" bestFit="1" customWidth="1"/>
  </cols>
  <sheetData>
    <row r="1" spans="1:2" ht="16" x14ac:dyDescent="0.35">
      <c r="A1" s="18" t="s">
        <v>1</v>
      </c>
      <c r="B1" s="10" t="s">
        <v>2392</v>
      </c>
    </row>
    <row r="2" spans="1:2" ht="16" x14ac:dyDescent="0.4">
      <c r="A2" s="11" t="s">
        <v>17</v>
      </c>
      <c r="B2" s="11" t="s">
        <v>2396</v>
      </c>
    </row>
    <row r="3" spans="1:2" ht="16" x14ac:dyDescent="0.4">
      <c r="A3" s="11" t="s">
        <v>26</v>
      </c>
      <c r="B3" s="11" t="s">
        <v>2400</v>
      </c>
    </row>
    <row r="4" spans="1:2" ht="16" x14ac:dyDescent="0.4">
      <c r="A4" s="11" t="s">
        <v>31</v>
      </c>
      <c r="B4" s="11" t="s">
        <v>2404</v>
      </c>
    </row>
    <row r="5" spans="1:2" ht="16" x14ac:dyDescent="0.4">
      <c r="A5" s="11" t="s">
        <v>34</v>
      </c>
      <c r="B5" s="11" t="s">
        <v>2407</v>
      </c>
    </row>
    <row r="6" spans="1:2" ht="16" x14ac:dyDescent="0.4">
      <c r="A6" s="11" t="s">
        <v>37</v>
      </c>
      <c r="B6" s="11" t="s">
        <v>2410</v>
      </c>
    </row>
    <row r="7" spans="1:2" ht="16" x14ac:dyDescent="0.4">
      <c r="A7" s="11" t="s">
        <v>39</v>
      </c>
      <c r="B7" s="11" t="s">
        <v>2413</v>
      </c>
    </row>
    <row r="8" spans="1:2" ht="16" x14ac:dyDescent="0.4">
      <c r="A8" s="11" t="s">
        <v>42</v>
      </c>
      <c r="B8" s="11" t="s">
        <v>2416</v>
      </c>
    </row>
    <row r="9" spans="1:2" ht="16" x14ac:dyDescent="0.4">
      <c r="A9" s="11" t="s">
        <v>44</v>
      </c>
      <c r="B9" s="11" t="s">
        <v>2419</v>
      </c>
    </row>
    <row r="10" spans="1:2" ht="16" x14ac:dyDescent="0.4">
      <c r="A10" s="11" t="s">
        <v>46</v>
      </c>
      <c r="B10" s="11" t="s">
        <v>2422</v>
      </c>
    </row>
    <row r="11" spans="1:2" ht="16" x14ac:dyDescent="0.4">
      <c r="A11" s="11" t="s">
        <v>49</v>
      </c>
      <c r="B11" s="11" t="s">
        <v>2425</v>
      </c>
    </row>
    <row r="12" spans="1:2" ht="16" x14ac:dyDescent="0.4">
      <c r="A12" s="11" t="s">
        <v>51</v>
      </c>
      <c r="B12" s="11" t="s">
        <v>2428</v>
      </c>
    </row>
    <row r="13" spans="1:2" ht="16" x14ac:dyDescent="0.4">
      <c r="A13" s="11" t="s">
        <v>53</v>
      </c>
      <c r="B13" s="11" t="s">
        <v>2431</v>
      </c>
    </row>
    <row r="14" spans="1:2" ht="16" x14ac:dyDescent="0.4">
      <c r="A14" s="11" t="s">
        <v>57</v>
      </c>
      <c r="B14" s="11" t="s">
        <v>2434</v>
      </c>
    </row>
    <row r="15" spans="1:2" ht="16" x14ac:dyDescent="0.4">
      <c r="A15" s="11" t="s">
        <v>59</v>
      </c>
      <c r="B15" s="11" t="s">
        <v>2437</v>
      </c>
    </row>
    <row r="16" spans="1:2" ht="16" x14ac:dyDescent="0.4">
      <c r="A16" s="11" t="s">
        <v>61</v>
      </c>
      <c r="B16" s="11" t="s">
        <v>2440</v>
      </c>
    </row>
    <row r="17" spans="1:2" ht="16" x14ac:dyDescent="0.4">
      <c r="A17" s="11" t="s">
        <v>64</v>
      </c>
      <c r="B17" s="11" t="s">
        <v>2443</v>
      </c>
    </row>
    <row r="18" spans="1:2" ht="16" x14ac:dyDescent="0.4">
      <c r="A18" s="11" t="s">
        <v>67</v>
      </c>
      <c r="B18" s="11" t="s">
        <v>2446</v>
      </c>
    </row>
    <row r="19" spans="1:2" ht="16" x14ac:dyDescent="0.4">
      <c r="A19" s="11" t="s">
        <v>69</v>
      </c>
      <c r="B19" s="11" t="s">
        <v>2449</v>
      </c>
    </row>
    <row r="20" spans="1:2" ht="16" x14ac:dyDescent="0.4">
      <c r="A20" s="11" t="s">
        <v>71</v>
      </c>
      <c r="B20" s="11" t="s">
        <v>2452</v>
      </c>
    </row>
    <row r="21" spans="1:2" ht="16" x14ac:dyDescent="0.4">
      <c r="A21" s="11" t="s">
        <v>73</v>
      </c>
      <c r="B21" s="11" t="s">
        <v>2455</v>
      </c>
    </row>
    <row r="22" spans="1:2" ht="16" x14ac:dyDescent="0.4">
      <c r="A22" s="11" t="s">
        <v>76</v>
      </c>
      <c r="B22" s="11" t="s">
        <v>2458</v>
      </c>
    </row>
    <row r="23" spans="1:2" ht="16" x14ac:dyDescent="0.4">
      <c r="A23" s="11" t="s">
        <v>78</v>
      </c>
      <c r="B23" s="11" t="s">
        <v>2461</v>
      </c>
    </row>
    <row r="24" spans="1:2" ht="16" x14ac:dyDescent="0.4">
      <c r="A24" s="11" t="s">
        <v>80</v>
      </c>
      <c r="B24" s="11" t="s">
        <v>2464</v>
      </c>
    </row>
    <row r="25" spans="1:2" ht="16" x14ac:dyDescent="0.4">
      <c r="A25" s="11" t="s">
        <v>82</v>
      </c>
      <c r="B25" s="11" t="s">
        <v>2467</v>
      </c>
    </row>
    <row r="26" spans="1:2" ht="16" x14ac:dyDescent="0.4">
      <c r="A26" s="11" t="s">
        <v>84</v>
      </c>
      <c r="B26" s="11" t="s">
        <v>2470</v>
      </c>
    </row>
    <row r="27" spans="1:2" ht="16" x14ac:dyDescent="0.4">
      <c r="A27" s="11" t="s">
        <v>86</v>
      </c>
      <c r="B27" s="11" t="s">
        <v>2473</v>
      </c>
    </row>
    <row r="28" spans="1:2" ht="16" x14ac:dyDescent="0.4">
      <c r="A28" s="11" t="s">
        <v>88</v>
      </c>
      <c r="B28" s="11" t="s">
        <v>2476</v>
      </c>
    </row>
    <row r="29" spans="1:2" ht="16" x14ac:dyDescent="0.4">
      <c r="A29" s="11" t="s">
        <v>90</v>
      </c>
      <c r="B29" s="11" t="s">
        <v>2479</v>
      </c>
    </row>
    <row r="30" spans="1:2" ht="16" x14ac:dyDescent="0.4">
      <c r="A30" s="11" t="s">
        <v>92</v>
      </c>
      <c r="B30" s="11" t="s">
        <v>2482</v>
      </c>
    </row>
    <row r="31" spans="1:2" ht="16" x14ac:dyDescent="0.4">
      <c r="A31" s="11" t="s">
        <v>94</v>
      </c>
      <c r="B31" s="11" t="s">
        <v>2484</v>
      </c>
    </row>
    <row r="32" spans="1:2" ht="16" x14ac:dyDescent="0.4">
      <c r="A32" s="11" t="s">
        <v>96</v>
      </c>
      <c r="B32" s="11" t="s">
        <v>2487</v>
      </c>
    </row>
    <row r="33" spans="1:2" ht="16" x14ac:dyDescent="0.4">
      <c r="A33" s="11" t="s">
        <v>98</v>
      </c>
      <c r="B33" s="11" t="s">
        <v>2490</v>
      </c>
    </row>
    <row r="34" spans="1:2" ht="16" x14ac:dyDescent="0.4">
      <c r="A34" s="11" t="s">
        <v>100</v>
      </c>
      <c r="B34" s="11" t="s">
        <v>2493</v>
      </c>
    </row>
    <row r="35" spans="1:2" ht="16" x14ac:dyDescent="0.4">
      <c r="A35" s="11" t="s">
        <v>102</v>
      </c>
      <c r="B35" s="11" t="s">
        <v>2496</v>
      </c>
    </row>
    <row r="36" spans="1:2" ht="16" x14ac:dyDescent="0.4">
      <c r="A36" s="11" t="s">
        <v>104</v>
      </c>
      <c r="B36" s="11" t="s">
        <v>2499</v>
      </c>
    </row>
    <row r="37" spans="1:2" ht="16" x14ac:dyDescent="0.4">
      <c r="A37" s="11" t="s">
        <v>106</v>
      </c>
      <c r="B37" s="11" t="s">
        <v>2502</v>
      </c>
    </row>
    <row r="38" spans="1:2" ht="16" x14ac:dyDescent="0.4">
      <c r="A38" s="11" t="s">
        <v>108</v>
      </c>
      <c r="B38" s="11" t="s">
        <v>2505</v>
      </c>
    </row>
    <row r="39" spans="1:2" ht="16" x14ac:dyDescent="0.4">
      <c r="A39" s="11" t="s">
        <v>110</v>
      </c>
      <c r="B39" s="11" t="s">
        <v>2508</v>
      </c>
    </row>
    <row r="40" spans="1:2" ht="16" x14ac:dyDescent="0.4">
      <c r="A40" s="11" t="s">
        <v>112</v>
      </c>
      <c r="B40" s="11" t="s">
        <v>2511</v>
      </c>
    </row>
    <row r="41" spans="1:2" ht="16" x14ac:dyDescent="0.4">
      <c r="A41" s="11" t="s">
        <v>114</v>
      </c>
      <c r="B41" s="11" t="s">
        <v>2514</v>
      </c>
    </row>
    <row r="42" spans="1:2" ht="16" x14ac:dyDescent="0.4">
      <c r="A42" s="11" t="s">
        <v>116</v>
      </c>
      <c r="B42" s="11" t="s">
        <v>2517</v>
      </c>
    </row>
    <row r="43" spans="1:2" ht="16" x14ac:dyDescent="0.4">
      <c r="A43" s="11" t="s">
        <v>118</v>
      </c>
      <c r="B43" s="11" t="s">
        <v>2520</v>
      </c>
    </row>
    <row r="44" spans="1:2" ht="16" x14ac:dyDescent="0.4">
      <c r="A44" s="11" t="s">
        <v>120</v>
      </c>
      <c r="B44" s="11" t="s">
        <v>2523</v>
      </c>
    </row>
    <row r="45" spans="1:2" ht="16" x14ac:dyDescent="0.4">
      <c r="A45" s="11" t="s">
        <v>122</v>
      </c>
      <c r="B45" s="11" t="s">
        <v>2525</v>
      </c>
    </row>
    <row r="46" spans="1:2" ht="16" x14ac:dyDescent="0.4">
      <c r="A46" s="11" t="s">
        <v>124</v>
      </c>
      <c r="B46" s="11" t="s">
        <v>2528</v>
      </c>
    </row>
    <row r="47" spans="1:2" ht="16" x14ac:dyDescent="0.4">
      <c r="A47" s="11" t="s">
        <v>126</v>
      </c>
      <c r="B47" s="11" t="s">
        <v>2531</v>
      </c>
    </row>
    <row r="48" spans="1:2" ht="16" x14ac:dyDescent="0.4">
      <c r="A48" s="11" t="s">
        <v>127</v>
      </c>
      <c r="B48" s="11" t="s">
        <v>2534</v>
      </c>
    </row>
    <row r="49" spans="1:2" ht="16" x14ac:dyDescent="0.4">
      <c r="A49" s="11" t="s">
        <v>129</v>
      </c>
      <c r="B49" s="11" t="s">
        <v>2537</v>
      </c>
    </row>
    <row r="50" spans="1:2" ht="16" x14ac:dyDescent="0.4">
      <c r="A50" s="11" t="s">
        <v>131</v>
      </c>
      <c r="B50" s="11" t="s">
        <v>2539</v>
      </c>
    </row>
    <row r="51" spans="1:2" ht="16" x14ac:dyDescent="0.4">
      <c r="A51" s="11" t="s">
        <v>133</v>
      </c>
      <c r="B51" s="11" t="s">
        <v>2542</v>
      </c>
    </row>
    <row r="52" spans="1:2" ht="16" x14ac:dyDescent="0.4">
      <c r="A52" s="11" t="s">
        <v>135</v>
      </c>
      <c r="B52" s="11" t="s">
        <v>2545</v>
      </c>
    </row>
    <row r="53" spans="1:2" ht="16" x14ac:dyDescent="0.4">
      <c r="A53" s="11" t="s">
        <v>137</v>
      </c>
      <c r="B53" s="11" t="s">
        <v>2548</v>
      </c>
    </row>
    <row r="54" spans="1:2" ht="16" x14ac:dyDescent="0.4">
      <c r="A54" s="11" t="s">
        <v>139</v>
      </c>
      <c r="B54" s="11" t="s">
        <v>2551</v>
      </c>
    </row>
    <row r="55" spans="1:2" ht="16" x14ac:dyDescent="0.4">
      <c r="A55" s="11" t="s">
        <v>141</v>
      </c>
      <c r="B55" s="11" t="s">
        <v>2553</v>
      </c>
    </row>
    <row r="56" spans="1:2" ht="16" x14ac:dyDescent="0.4">
      <c r="A56" s="11" t="s">
        <v>143</v>
      </c>
      <c r="B56" s="11" t="s">
        <v>2556</v>
      </c>
    </row>
    <row r="57" spans="1:2" ht="16" x14ac:dyDescent="0.4">
      <c r="A57" s="11" t="s">
        <v>145</v>
      </c>
      <c r="B57" s="11" t="s">
        <v>2559</v>
      </c>
    </row>
    <row r="58" spans="1:2" ht="16" x14ac:dyDescent="0.4">
      <c r="A58" s="11" t="s">
        <v>147</v>
      </c>
      <c r="B58" s="11" t="s">
        <v>2562</v>
      </c>
    </row>
    <row r="59" spans="1:2" ht="16" x14ac:dyDescent="0.4">
      <c r="A59" s="11" t="s">
        <v>149</v>
      </c>
      <c r="B59" s="11" t="s">
        <v>2565</v>
      </c>
    </row>
    <row r="60" spans="1:2" ht="16" x14ac:dyDescent="0.4">
      <c r="A60" s="11" t="s">
        <v>151</v>
      </c>
      <c r="B60" s="11" t="s">
        <v>2568</v>
      </c>
    </row>
    <row r="61" spans="1:2" ht="16" x14ac:dyDescent="0.4">
      <c r="A61" s="11" t="s">
        <v>153</v>
      </c>
      <c r="B61" s="11" t="s">
        <v>2571</v>
      </c>
    </row>
    <row r="62" spans="1:2" ht="16" x14ac:dyDescent="0.4">
      <c r="A62" s="11" t="s">
        <v>155</v>
      </c>
      <c r="B62" s="11" t="s">
        <v>2574</v>
      </c>
    </row>
    <row r="63" spans="1:2" ht="16" x14ac:dyDescent="0.4">
      <c r="A63" s="11" t="s">
        <v>157</v>
      </c>
      <c r="B63" s="11" t="s">
        <v>2577</v>
      </c>
    </row>
    <row r="64" spans="1:2" ht="16" x14ac:dyDescent="0.4">
      <c r="A64" s="11" t="s">
        <v>159</v>
      </c>
      <c r="B64" s="11" t="s">
        <v>2580</v>
      </c>
    </row>
    <row r="65" spans="1:2" ht="16" x14ac:dyDescent="0.4">
      <c r="A65" s="11" t="s">
        <v>161</v>
      </c>
      <c r="B65" s="11" t="s">
        <v>2583</v>
      </c>
    </row>
    <row r="66" spans="1:2" ht="16" x14ac:dyDescent="0.4">
      <c r="A66" s="11" t="s">
        <v>163</v>
      </c>
      <c r="B66" s="11" t="s">
        <v>2585</v>
      </c>
    </row>
    <row r="67" spans="1:2" ht="16" x14ac:dyDescent="0.4">
      <c r="A67" s="11" t="s">
        <v>165</v>
      </c>
      <c r="B67" s="11" t="s">
        <v>2588</v>
      </c>
    </row>
    <row r="68" spans="1:2" ht="16" x14ac:dyDescent="0.4">
      <c r="A68" s="11" t="s">
        <v>167</v>
      </c>
      <c r="B68" s="11" t="s">
        <v>2591</v>
      </c>
    </row>
    <row r="69" spans="1:2" ht="16" x14ac:dyDescent="0.4">
      <c r="A69" s="11" t="s">
        <v>169</v>
      </c>
      <c r="B69" s="11" t="s">
        <v>2594</v>
      </c>
    </row>
    <row r="70" spans="1:2" ht="16" x14ac:dyDescent="0.4">
      <c r="A70" s="11" t="s">
        <v>171</v>
      </c>
      <c r="B70" s="11" t="s">
        <v>2597</v>
      </c>
    </row>
    <row r="71" spans="1:2" ht="16" x14ac:dyDescent="0.4">
      <c r="A71" s="11" t="s">
        <v>173</v>
      </c>
      <c r="B71" s="11" t="s">
        <v>2600</v>
      </c>
    </row>
    <row r="72" spans="1:2" ht="16" x14ac:dyDescent="0.4">
      <c r="A72" s="11" t="s">
        <v>175</v>
      </c>
      <c r="B72" s="11" t="s">
        <v>2603</v>
      </c>
    </row>
    <row r="73" spans="1:2" ht="16" x14ac:dyDescent="0.4">
      <c r="A73" s="11" t="s">
        <v>177</v>
      </c>
      <c r="B73" s="11" t="s">
        <v>2606</v>
      </c>
    </row>
    <row r="74" spans="1:2" ht="16" x14ac:dyDescent="0.4">
      <c r="A74" s="11" t="s">
        <v>179</v>
      </c>
      <c r="B74" s="11" t="s">
        <v>2609</v>
      </c>
    </row>
    <row r="75" spans="1:2" ht="16" x14ac:dyDescent="0.4">
      <c r="A75" s="11" t="s">
        <v>181</v>
      </c>
      <c r="B75" s="11" t="s">
        <v>2612</v>
      </c>
    </row>
    <row r="76" spans="1:2" ht="16" x14ac:dyDescent="0.4">
      <c r="A76" s="11" t="s">
        <v>183</v>
      </c>
      <c r="B76" s="11" t="s">
        <v>2615</v>
      </c>
    </row>
    <row r="77" spans="1:2" ht="16" x14ac:dyDescent="0.4">
      <c r="A77" s="11" t="s">
        <v>185</v>
      </c>
      <c r="B77" s="11" t="s">
        <v>2618</v>
      </c>
    </row>
    <row r="78" spans="1:2" ht="16" x14ac:dyDescent="0.4">
      <c r="A78" s="11" t="s">
        <v>187</v>
      </c>
      <c r="B78" s="11" t="s">
        <v>2621</v>
      </c>
    </row>
    <row r="79" spans="1:2" ht="16" x14ac:dyDescent="0.4">
      <c r="A79" s="11" t="s">
        <v>189</v>
      </c>
      <c r="B79" s="11" t="s">
        <v>2624</v>
      </c>
    </row>
    <row r="80" spans="1:2" ht="16" x14ac:dyDescent="0.4">
      <c r="A80" s="11" t="s">
        <v>191</v>
      </c>
      <c r="B80" s="11" t="s">
        <v>2627</v>
      </c>
    </row>
    <row r="81" spans="1:2" ht="16" x14ac:dyDescent="0.4">
      <c r="A81" s="11" t="s">
        <v>193</v>
      </c>
      <c r="B81" s="11" t="s">
        <v>2630</v>
      </c>
    </row>
    <row r="82" spans="1:2" ht="16" x14ac:dyDescent="0.4">
      <c r="A82" s="11" t="s">
        <v>195</v>
      </c>
      <c r="B82" s="11" t="s">
        <v>2633</v>
      </c>
    </row>
    <row r="83" spans="1:2" ht="16" x14ac:dyDescent="0.4">
      <c r="A83" s="11" t="s">
        <v>197</v>
      </c>
      <c r="B83" s="11" t="s">
        <v>2636</v>
      </c>
    </row>
    <row r="84" spans="1:2" ht="16" x14ac:dyDescent="0.4">
      <c r="A84" s="11" t="s">
        <v>199</v>
      </c>
      <c r="B84" s="11" t="s">
        <v>2639</v>
      </c>
    </row>
    <row r="85" spans="1:2" ht="16" x14ac:dyDescent="0.4">
      <c r="A85" s="11" t="s">
        <v>201</v>
      </c>
      <c r="B85" s="11" t="s">
        <v>2642</v>
      </c>
    </row>
    <row r="86" spans="1:2" ht="16" x14ac:dyDescent="0.4">
      <c r="A86" s="11" t="s">
        <v>203</v>
      </c>
      <c r="B86" s="11" t="s">
        <v>2645</v>
      </c>
    </row>
    <row r="87" spans="1:2" ht="16" x14ac:dyDescent="0.4">
      <c r="A87" s="11" t="s">
        <v>205</v>
      </c>
      <c r="B87" s="11" t="s">
        <v>2648</v>
      </c>
    </row>
    <row r="88" spans="1:2" ht="16" x14ac:dyDescent="0.4">
      <c r="A88" s="11" t="s">
        <v>207</v>
      </c>
      <c r="B88" s="11" t="s">
        <v>2651</v>
      </c>
    </row>
    <row r="89" spans="1:2" ht="16" x14ac:dyDescent="0.4">
      <c r="A89" s="11" t="s">
        <v>209</v>
      </c>
      <c r="B89" s="11" t="s">
        <v>2654</v>
      </c>
    </row>
    <row r="90" spans="1:2" ht="16" x14ac:dyDescent="0.4">
      <c r="A90" s="11" t="s">
        <v>211</v>
      </c>
      <c r="B90" s="11" t="s">
        <v>2657</v>
      </c>
    </row>
    <row r="91" spans="1:2" ht="16" x14ac:dyDescent="0.4">
      <c r="A91" s="11" t="s">
        <v>213</v>
      </c>
      <c r="B91" s="11" t="s">
        <v>2660</v>
      </c>
    </row>
    <row r="92" spans="1:2" ht="16" x14ac:dyDescent="0.4">
      <c r="A92" s="11" t="s">
        <v>215</v>
      </c>
      <c r="B92" s="11" t="s">
        <v>2663</v>
      </c>
    </row>
    <row r="93" spans="1:2" ht="16" x14ac:dyDescent="0.4">
      <c r="A93" s="11" t="s">
        <v>217</v>
      </c>
      <c r="B93" s="11" t="s">
        <v>2666</v>
      </c>
    </row>
    <row r="94" spans="1:2" ht="16" x14ac:dyDescent="0.4">
      <c r="A94" s="11" t="s">
        <v>219</v>
      </c>
      <c r="B94" s="11" t="s">
        <v>2669</v>
      </c>
    </row>
    <row r="95" spans="1:2" ht="16" x14ac:dyDescent="0.4">
      <c r="A95" s="11" t="s">
        <v>221</v>
      </c>
      <c r="B95" s="11" t="s">
        <v>2672</v>
      </c>
    </row>
    <row r="96" spans="1:2" ht="16" x14ac:dyDescent="0.4">
      <c r="A96" s="11" t="s">
        <v>223</v>
      </c>
      <c r="B96" s="11" t="s">
        <v>2674</v>
      </c>
    </row>
    <row r="97" spans="1:2" ht="16" x14ac:dyDescent="0.4">
      <c r="A97" s="11" t="s">
        <v>225</v>
      </c>
      <c r="B97" s="11" t="s">
        <v>2676</v>
      </c>
    </row>
    <row r="98" spans="1:2" ht="16" x14ac:dyDescent="0.4">
      <c r="A98" s="11" t="s">
        <v>227</v>
      </c>
      <c r="B98" s="11" t="s">
        <v>2679</v>
      </c>
    </row>
    <row r="99" spans="1:2" ht="16" x14ac:dyDescent="0.4">
      <c r="A99" s="11" t="s">
        <v>229</v>
      </c>
      <c r="B99" s="11" t="s">
        <v>2682</v>
      </c>
    </row>
    <row r="100" spans="1:2" ht="16" x14ac:dyDescent="0.4">
      <c r="A100" s="11" t="s">
        <v>231</v>
      </c>
      <c r="B100" s="11" t="s">
        <v>2685</v>
      </c>
    </row>
    <row r="101" spans="1:2" ht="16" x14ac:dyDescent="0.4">
      <c r="A101" s="11" t="s">
        <v>233</v>
      </c>
      <c r="B101" s="11" t="s">
        <v>2688</v>
      </c>
    </row>
    <row r="102" spans="1:2" ht="16" x14ac:dyDescent="0.4">
      <c r="A102" s="11" t="s">
        <v>235</v>
      </c>
      <c r="B102" s="11" t="s">
        <v>2690</v>
      </c>
    </row>
    <row r="103" spans="1:2" ht="16" x14ac:dyDescent="0.4">
      <c r="A103" s="11" t="s">
        <v>237</v>
      </c>
      <c r="B103" s="11" t="s">
        <v>2693</v>
      </c>
    </row>
    <row r="104" spans="1:2" ht="16" x14ac:dyDescent="0.4">
      <c r="A104" s="11" t="s">
        <v>239</v>
      </c>
      <c r="B104" s="11" t="s">
        <v>2696</v>
      </c>
    </row>
    <row r="105" spans="1:2" ht="16" x14ac:dyDescent="0.4">
      <c r="A105" s="11" t="s">
        <v>241</v>
      </c>
      <c r="B105" s="11" t="s">
        <v>2699</v>
      </c>
    </row>
    <row r="106" spans="1:2" ht="16" x14ac:dyDescent="0.4">
      <c r="A106" s="11" t="s">
        <v>243</v>
      </c>
      <c r="B106" s="11" t="s">
        <v>2702</v>
      </c>
    </row>
    <row r="107" spans="1:2" ht="16" x14ac:dyDescent="0.4">
      <c r="A107" s="11" t="s">
        <v>245</v>
      </c>
      <c r="B107" s="11" t="s">
        <v>2705</v>
      </c>
    </row>
    <row r="108" spans="1:2" ht="16" x14ac:dyDescent="0.4">
      <c r="A108" s="11" t="s">
        <v>247</v>
      </c>
      <c r="B108" s="11" t="s">
        <v>2708</v>
      </c>
    </row>
    <row r="109" spans="1:2" ht="16" x14ac:dyDescent="0.4">
      <c r="A109" s="11" t="s">
        <v>249</v>
      </c>
      <c r="B109" s="11" t="s">
        <v>2711</v>
      </c>
    </row>
    <row r="110" spans="1:2" ht="16" x14ac:dyDescent="0.4">
      <c r="A110" s="11" t="s">
        <v>251</v>
      </c>
      <c r="B110" s="11" t="s">
        <v>2714</v>
      </c>
    </row>
    <row r="111" spans="1:2" ht="16" x14ac:dyDescent="0.4">
      <c r="A111" s="11" t="s">
        <v>253</v>
      </c>
      <c r="B111" s="11" t="s">
        <v>2717</v>
      </c>
    </row>
    <row r="112" spans="1:2" ht="16" x14ac:dyDescent="0.4">
      <c r="A112" s="11" t="s">
        <v>255</v>
      </c>
      <c r="B112" s="11" t="s">
        <v>2719</v>
      </c>
    </row>
    <row r="113" spans="1:2" ht="16" x14ac:dyDescent="0.4">
      <c r="A113" s="11" t="s">
        <v>257</v>
      </c>
      <c r="B113" s="11" t="s">
        <v>2722</v>
      </c>
    </row>
    <row r="114" spans="1:2" ht="16" x14ac:dyDescent="0.4">
      <c r="A114" s="11" t="s">
        <v>259</v>
      </c>
      <c r="B114" s="11" t="s">
        <v>2725</v>
      </c>
    </row>
    <row r="115" spans="1:2" ht="16" x14ac:dyDescent="0.4">
      <c r="A115" s="11" t="s">
        <v>261</v>
      </c>
      <c r="B115" s="11" t="s">
        <v>2728</v>
      </c>
    </row>
    <row r="116" spans="1:2" ht="16" x14ac:dyDescent="0.4">
      <c r="A116" s="11" t="s">
        <v>263</v>
      </c>
      <c r="B116" s="11" t="s">
        <v>2731</v>
      </c>
    </row>
    <row r="117" spans="1:2" ht="16" x14ac:dyDescent="0.4">
      <c r="A117" s="11" t="s">
        <v>265</v>
      </c>
      <c r="B117" s="11" t="s">
        <v>2734</v>
      </c>
    </row>
    <row r="118" spans="1:2" ht="16" x14ac:dyDescent="0.4">
      <c r="A118" s="11" t="s">
        <v>267</v>
      </c>
      <c r="B118" s="11" t="s">
        <v>2737</v>
      </c>
    </row>
    <row r="119" spans="1:2" ht="16" x14ac:dyDescent="0.4">
      <c r="A119" s="11" t="s">
        <v>269</v>
      </c>
      <c r="B119" s="11" t="s">
        <v>2740</v>
      </c>
    </row>
    <row r="120" spans="1:2" ht="16" x14ac:dyDescent="0.4">
      <c r="A120" s="11" t="s">
        <v>271</v>
      </c>
      <c r="B120" s="11" t="s">
        <v>2742</v>
      </c>
    </row>
    <row r="121" spans="1:2" ht="16" x14ac:dyDescent="0.4">
      <c r="A121" s="11" t="s">
        <v>273</v>
      </c>
      <c r="B121" s="11" t="s">
        <v>2745</v>
      </c>
    </row>
    <row r="122" spans="1:2" ht="16" x14ac:dyDescent="0.4">
      <c r="A122" s="11" t="s">
        <v>275</v>
      </c>
      <c r="B122" s="11" t="s">
        <v>2748</v>
      </c>
    </row>
    <row r="123" spans="1:2" ht="16" x14ac:dyDescent="0.4">
      <c r="A123" s="11" t="s">
        <v>277</v>
      </c>
      <c r="B123" s="11" t="s">
        <v>2751</v>
      </c>
    </row>
    <row r="124" spans="1:2" ht="16" x14ac:dyDescent="0.4">
      <c r="A124" s="11" t="s">
        <v>279</v>
      </c>
      <c r="B124" s="11" t="s">
        <v>2754</v>
      </c>
    </row>
    <row r="125" spans="1:2" ht="16" x14ac:dyDescent="0.4">
      <c r="A125" s="11" t="s">
        <v>281</v>
      </c>
      <c r="B125" s="11" t="s">
        <v>2757</v>
      </c>
    </row>
    <row r="126" spans="1:2" ht="16" x14ac:dyDescent="0.4">
      <c r="A126" s="11" t="s">
        <v>283</v>
      </c>
      <c r="B126" s="11" t="s">
        <v>2760</v>
      </c>
    </row>
    <row r="127" spans="1:2" ht="16" x14ac:dyDescent="0.4">
      <c r="A127" s="11" t="s">
        <v>285</v>
      </c>
      <c r="B127" s="11" t="s">
        <v>2763</v>
      </c>
    </row>
    <row r="128" spans="1:2" ht="16" x14ac:dyDescent="0.4">
      <c r="A128" s="11" t="s">
        <v>287</v>
      </c>
      <c r="B128" s="11" t="s">
        <v>2766</v>
      </c>
    </row>
    <row r="129" spans="1:2" ht="16" x14ac:dyDescent="0.4">
      <c r="A129" s="11" t="s">
        <v>289</v>
      </c>
      <c r="B129" s="11" t="s">
        <v>2769</v>
      </c>
    </row>
    <row r="130" spans="1:2" ht="16" x14ac:dyDescent="0.4">
      <c r="A130" s="11" t="s">
        <v>291</v>
      </c>
      <c r="B130" s="11" t="s">
        <v>2772</v>
      </c>
    </row>
    <row r="131" spans="1:2" ht="16" x14ac:dyDescent="0.4">
      <c r="A131" s="11" t="s">
        <v>293</v>
      </c>
      <c r="B131" s="11" t="s">
        <v>2775</v>
      </c>
    </row>
    <row r="132" spans="1:2" ht="16" x14ac:dyDescent="0.4">
      <c r="A132" s="11" t="s">
        <v>295</v>
      </c>
      <c r="B132" s="11" t="s">
        <v>2778</v>
      </c>
    </row>
    <row r="133" spans="1:2" ht="16" x14ac:dyDescent="0.4">
      <c r="A133" s="11" t="s">
        <v>297</v>
      </c>
      <c r="B133" s="11" t="s">
        <v>2781</v>
      </c>
    </row>
    <row r="134" spans="1:2" ht="16" x14ac:dyDescent="0.4">
      <c r="A134" s="11" t="s">
        <v>299</v>
      </c>
      <c r="B134" s="11" t="s">
        <v>2784</v>
      </c>
    </row>
    <row r="135" spans="1:2" ht="16" x14ac:dyDescent="0.4">
      <c r="A135" s="11" t="s">
        <v>301</v>
      </c>
      <c r="B135" s="11" t="s">
        <v>2787</v>
      </c>
    </row>
    <row r="136" spans="1:2" ht="16" x14ac:dyDescent="0.4">
      <c r="A136" s="11" t="s">
        <v>303</v>
      </c>
      <c r="B136" s="11" t="s">
        <v>2790</v>
      </c>
    </row>
    <row r="137" spans="1:2" ht="16" x14ac:dyDescent="0.4">
      <c r="A137" s="11" t="s">
        <v>305</v>
      </c>
      <c r="B137" s="11" t="s">
        <v>2793</v>
      </c>
    </row>
    <row r="138" spans="1:2" ht="16" x14ac:dyDescent="0.4">
      <c r="A138" s="11" t="s">
        <v>307</v>
      </c>
      <c r="B138" s="11" t="s">
        <v>2796</v>
      </c>
    </row>
    <row r="139" spans="1:2" ht="16" x14ac:dyDescent="0.4">
      <c r="A139" s="11" t="s">
        <v>309</v>
      </c>
      <c r="B139" s="11" t="s">
        <v>2799</v>
      </c>
    </row>
    <row r="140" spans="1:2" ht="16" x14ac:dyDescent="0.4">
      <c r="A140" s="11" t="s">
        <v>311</v>
      </c>
      <c r="B140" s="11" t="s">
        <v>2802</v>
      </c>
    </row>
    <row r="141" spans="1:2" ht="16" x14ac:dyDescent="0.4">
      <c r="A141" s="11" t="s">
        <v>313</v>
      </c>
      <c r="B141" s="11" t="s">
        <v>2805</v>
      </c>
    </row>
    <row r="142" spans="1:2" ht="16" x14ac:dyDescent="0.4">
      <c r="A142" s="11" t="s">
        <v>315</v>
      </c>
      <c r="B142" s="11" t="s">
        <v>2808</v>
      </c>
    </row>
    <row r="143" spans="1:2" ht="16" x14ac:dyDescent="0.4">
      <c r="A143" s="11" t="s">
        <v>317</v>
      </c>
      <c r="B143" s="11" t="s">
        <v>2811</v>
      </c>
    </row>
    <row r="144" spans="1:2" ht="16" x14ac:dyDescent="0.4">
      <c r="A144" s="11" t="s">
        <v>320</v>
      </c>
      <c r="B144" s="11" t="s">
        <v>2814</v>
      </c>
    </row>
    <row r="145" spans="1:2" ht="16" x14ac:dyDescent="0.4">
      <c r="A145" s="11" t="s">
        <v>323</v>
      </c>
      <c r="B145" s="11" t="s">
        <v>2817</v>
      </c>
    </row>
    <row r="146" spans="1:2" ht="16" x14ac:dyDescent="0.4">
      <c r="A146" s="11" t="s">
        <v>326</v>
      </c>
      <c r="B146" s="11" t="s">
        <v>2820</v>
      </c>
    </row>
    <row r="147" spans="1:2" ht="16" x14ac:dyDescent="0.4">
      <c r="A147" s="11" t="s">
        <v>329</v>
      </c>
      <c r="B147" s="11" t="s">
        <v>2823</v>
      </c>
    </row>
    <row r="148" spans="1:2" ht="16" x14ac:dyDescent="0.4">
      <c r="A148" s="11" t="s">
        <v>331</v>
      </c>
      <c r="B148" s="11" t="s">
        <v>2826</v>
      </c>
    </row>
    <row r="149" spans="1:2" ht="16" x14ac:dyDescent="0.4">
      <c r="A149" s="11" t="s">
        <v>333</v>
      </c>
      <c r="B149" s="11" t="s">
        <v>2828</v>
      </c>
    </row>
    <row r="150" spans="1:2" ht="16" x14ac:dyDescent="0.4">
      <c r="A150" s="11" t="s">
        <v>335</v>
      </c>
      <c r="B150" s="11" t="s">
        <v>2831</v>
      </c>
    </row>
    <row r="151" spans="1:2" ht="16" x14ac:dyDescent="0.4">
      <c r="A151" s="11" t="s">
        <v>337</v>
      </c>
      <c r="B151" s="11" t="s">
        <v>2834</v>
      </c>
    </row>
    <row r="152" spans="1:2" ht="16" x14ac:dyDescent="0.4">
      <c r="A152" s="11" t="s">
        <v>339</v>
      </c>
      <c r="B152" s="11" t="s">
        <v>2837</v>
      </c>
    </row>
    <row r="153" spans="1:2" ht="16" x14ac:dyDescent="0.4">
      <c r="A153" s="11" t="s">
        <v>341</v>
      </c>
      <c r="B153" s="11" t="s">
        <v>2840</v>
      </c>
    </row>
    <row r="154" spans="1:2" ht="16" x14ac:dyDescent="0.4">
      <c r="A154" s="11" t="s">
        <v>343</v>
      </c>
      <c r="B154" s="11" t="s">
        <v>2842</v>
      </c>
    </row>
    <row r="155" spans="1:2" ht="16" x14ac:dyDescent="0.4">
      <c r="A155" s="11" t="s">
        <v>345</v>
      </c>
      <c r="B155" s="11" t="s">
        <v>2845</v>
      </c>
    </row>
    <row r="156" spans="1:2" ht="16" x14ac:dyDescent="0.4">
      <c r="A156" s="11" t="s">
        <v>347</v>
      </c>
      <c r="B156" s="11" t="s">
        <v>2848</v>
      </c>
    </row>
    <row r="157" spans="1:2" ht="16" x14ac:dyDescent="0.4">
      <c r="A157" s="11" t="s">
        <v>349</v>
      </c>
      <c r="B157" s="11" t="s">
        <v>2851</v>
      </c>
    </row>
    <row r="158" spans="1:2" ht="16" x14ac:dyDescent="0.4">
      <c r="A158" s="11" t="s">
        <v>351</v>
      </c>
      <c r="B158" s="11" t="s">
        <v>2854</v>
      </c>
    </row>
    <row r="159" spans="1:2" ht="16" x14ac:dyDescent="0.4">
      <c r="A159" s="11" t="s">
        <v>353</v>
      </c>
      <c r="B159" s="11" t="s">
        <v>2856</v>
      </c>
    </row>
    <row r="160" spans="1:2" ht="16" x14ac:dyDescent="0.4">
      <c r="A160" s="11" t="s">
        <v>355</v>
      </c>
      <c r="B160" s="11" t="s">
        <v>2859</v>
      </c>
    </row>
    <row r="161" spans="1:2" ht="16" x14ac:dyDescent="0.4">
      <c r="A161" s="11" t="s">
        <v>357</v>
      </c>
      <c r="B161" s="11" t="s">
        <v>2862</v>
      </c>
    </row>
    <row r="162" spans="1:2" ht="16" x14ac:dyDescent="0.4">
      <c r="A162" s="11" t="s">
        <v>359</v>
      </c>
      <c r="B162" s="11" t="s">
        <v>2865</v>
      </c>
    </row>
    <row r="163" spans="1:2" ht="16" x14ac:dyDescent="0.4">
      <c r="A163" s="11" t="s">
        <v>361</v>
      </c>
      <c r="B163" s="11" t="s">
        <v>2868</v>
      </c>
    </row>
    <row r="164" spans="1:2" ht="16" x14ac:dyDescent="0.4">
      <c r="A164" s="11" t="s">
        <v>363</v>
      </c>
      <c r="B164" s="11" t="s">
        <v>2871</v>
      </c>
    </row>
    <row r="165" spans="1:2" ht="16" x14ac:dyDescent="0.4">
      <c r="A165" s="11" t="s">
        <v>365</v>
      </c>
      <c r="B165" s="11" t="s">
        <v>2874</v>
      </c>
    </row>
    <row r="166" spans="1:2" ht="16" x14ac:dyDescent="0.4">
      <c r="A166" s="11" t="s">
        <v>367</v>
      </c>
      <c r="B166" s="11" t="s">
        <v>2877</v>
      </c>
    </row>
    <row r="167" spans="1:2" ht="16" x14ac:dyDescent="0.4">
      <c r="A167" s="11" t="s">
        <v>369</v>
      </c>
      <c r="B167" s="11" t="s">
        <v>2880</v>
      </c>
    </row>
    <row r="168" spans="1:2" ht="16" x14ac:dyDescent="0.4">
      <c r="A168" s="11" t="s">
        <v>371</v>
      </c>
      <c r="B168" s="11" t="s">
        <v>2883</v>
      </c>
    </row>
    <row r="169" spans="1:2" ht="16" x14ac:dyDescent="0.4">
      <c r="A169" s="11" t="s">
        <v>373</v>
      </c>
      <c r="B169" s="11" t="s">
        <v>2886</v>
      </c>
    </row>
    <row r="170" spans="1:2" ht="16" x14ac:dyDescent="0.4">
      <c r="A170" s="11" t="s">
        <v>375</v>
      </c>
      <c r="B170" s="11" t="s">
        <v>2889</v>
      </c>
    </row>
    <row r="171" spans="1:2" ht="16" x14ac:dyDescent="0.4">
      <c r="A171" s="11" t="s">
        <v>377</v>
      </c>
      <c r="B171" s="11" t="s">
        <v>2892</v>
      </c>
    </row>
    <row r="172" spans="1:2" ht="16" x14ac:dyDescent="0.4">
      <c r="A172" s="11" t="s">
        <v>379</v>
      </c>
      <c r="B172" s="11" t="s">
        <v>2895</v>
      </c>
    </row>
    <row r="173" spans="1:2" ht="16" x14ac:dyDescent="0.4">
      <c r="A173" s="11" t="s">
        <v>381</v>
      </c>
      <c r="B173" s="11" t="s">
        <v>2897</v>
      </c>
    </row>
    <row r="174" spans="1:2" ht="16" x14ac:dyDescent="0.4">
      <c r="A174" s="11" t="s">
        <v>383</v>
      </c>
      <c r="B174" s="11" t="s">
        <v>2900</v>
      </c>
    </row>
    <row r="175" spans="1:2" ht="16" x14ac:dyDescent="0.4">
      <c r="A175" s="11" t="s">
        <v>385</v>
      </c>
      <c r="B175" s="11" t="s">
        <v>2903</v>
      </c>
    </row>
    <row r="176" spans="1:2" ht="16" x14ac:dyDescent="0.4">
      <c r="A176" s="11" t="s">
        <v>388</v>
      </c>
      <c r="B176" s="11" t="s">
        <v>2905</v>
      </c>
    </row>
    <row r="177" spans="1:2" ht="16" x14ac:dyDescent="0.4">
      <c r="A177" s="11" t="s">
        <v>390</v>
      </c>
      <c r="B177" s="11" t="s">
        <v>2908</v>
      </c>
    </row>
    <row r="178" spans="1:2" ht="16" x14ac:dyDescent="0.4">
      <c r="A178" s="11" t="s">
        <v>392</v>
      </c>
      <c r="B178" s="11" t="s">
        <v>2910</v>
      </c>
    </row>
    <row r="179" spans="1:2" ht="16" x14ac:dyDescent="0.4">
      <c r="A179" s="11" t="s">
        <v>394</v>
      </c>
      <c r="B179" s="11" t="s">
        <v>2913</v>
      </c>
    </row>
    <row r="180" spans="1:2" ht="16" x14ac:dyDescent="0.4">
      <c r="A180" s="11" t="s">
        <v>396</v>
      </c>
      <c r="B180" s="11" t="s">
        <v>2916</v>
      </c>
    </row>
    <row r="181" spans="1:2" ht="16" x14ac:dyDescent="0.4">
      <c r="A181" s="11" t="s">
        <v>398</v>
      </c>
      <c r="B181" s="11" t="s">
        <v>2919</v>
      </c>
    </row>
    <row r="182" spans="1:2" ht="16" x14ac:dyDescent="0.4">
      <c r="A182" s="11" t="s">
        <v>400</v>
      </c>
      <c r="B182" s="11" t="s">
        <v>2922</v>
      </c>
    </row>
    <row r="183" spans="1:2" ht="16" x14ac:dyDescent="0.4">
      <c r="A183" s="11" t="s">
        <v>402</v>
      </c>
      <c r="B183" s="11" t="s">
        <v>2925</v>
      </c>
    </row>
    <row r="184" spans="1:2" ht="16" x14ac:dyDescent="0.4">
      <c r="A184" s="11" t="s">
        <v>404</v>
      </c>
      <c r="B184" s="11" t="s">
        <v>2928</v>
      </c>
    </row>
    <row r="185" spans="1:2" ht="16" x14ac:dyDescent="0.4">
      <c r="A185" s="11" t="s">
        <v>406</v>
      </c>
      <c r="B185" s="11" t="s">
        <v>2931</v>
      </c>
    </row>
    <row r="186" spans="1:2" ht="16" x14ac:dyDescent="0.4">
      <c r="A186" s="11" t="s">
        <v>408</v>
      </c>
      <c r="B186" s="11" t="s">
        <v>2934</v>
      </c>
    </row>
    <row r="187" spans="1:2" ht="16" x14ac:dyDescent="0.4">
      <c r="A187" s="11" t="s">
        <v>410</v>
      </c>
      <c r="B187" s="11" t="s">
        <v>2937</v>
      </c>
    </row>
    <row r="188" spans="1:2" ht="16" x14ac:dyDescent="0.4">
      <c r="A188" s="11" t="s">
        <v>412</v>
      </c>
      <c r="B188" s="11" t="s">
        <v>2940</v>
      </c>
    </row>
    <row r="189" spans="1:2" ht="16" x14ac:dyDescent="0.4">
      <c r="A189" s="11" t="s">
        <v>414</v>
      </c>
      <c r="B189" s="11" t="s">
        <v>2943</v>
      </c>
    </row>
    <row r="190" spans="1:2" ht="16" x14ac:dyDescent="0.4">
      <c r="A190" s="11" t="s">
        <v>416</v>
      </c>
      <c r="B190" s="11" t="s">
        <v>2946</v>
      </c>
    </row>
    <row r="191" spans="1:2" ht="16" x14ac:dyDescent="0.4">
      <c r="A191" s="11" t="s">
        <v>418</v>
      </c>
      <c r="B191" s="11" t="s">
        <v>2949</v>
      </c>
    </row>
    <row r="192" spans="1:2" ht="16" x14ac:dyDescent="0.4">
      <c r="A192" s="11" t="s">
        <v>420</v>
      </c>
      <c r="B192" s="11" t="s">
        <v>2952</v>
      </c>
    </row>
    <row r="193" spans="1:2" ht="16" x14ac:dyDescent="0.4">
      <c r="A193" s="11" t="s">
        <v>422</v>
      </c>
      <c r="B193" s="11" t="s">
        <v>2955</v>
      </c>
    </row>
    <row r="194" spans="1:2" ht="16" x14ac:dyDescent="0.4">
      <c r="A194" s="11" t="s">
        <v>424</v>
      </c>
      <c r="B194" s="11" t="s">
        <v>2958</v>
      </c>
    </row>
    <row r="195" spans="1:2" ht="16" x14ac:dyDescent="0.4">
      <c r="A195" s="11" t="s">
        <v>426</v>
      </c>
      <c r="B195" s="11" t="s">
        <v>2961</v>
      </c>
    </row>
    <row r="196" spans="1:2" ht="16" x14ac:dyDescent="0.4">
      <c r="A196" s="11" t="s">
        <v>428</v>
      </c>
      <c r="B196" s="11" t="s">
        <v>2964</v>
      </c>
    </row>
    <row r="197" spans="1:2" ht="16" x14ac:dyDescent="0.4">
      <c r="A197" s="11" t="s">
        <v>430</v>
      </c>
      <c r="B197" s="11" t="s">
        <v>2967</v>
      </c>
    </row>
    <row r="198" spans="1:2" ht="16" x14ac:dyDescent="0.4">
      <c r="A198" s="11" t="s">
        <v>432</v>
      </c>
      <c r="B198" s="11" t="s">
        <v>2970</v>
      </c>
    </row>
    <row r="199" spans="1:2" ht="16" x14ac:dyDescent="0.4">
      <c r="A199" s="11" t="s">
        <v>434</v>
      </c>
      <c r="B199" s="11" t="s">
        <v>2973</v>
      </c>
    </row>
    <row r="200" spans="1:2" ht="16" x14ac:dyDescent="0.4">
      <c r="A200" s="11" t="s">
        <v>436</v>
      </c>
      <c r="B200" s="11" t="s">
        <v>2975</v>
      </c>
    </row>
    <row r="201" spans="1:2" ht="16" x14ac:dyDescent="0.4">
      <c r="A201" s="11" t="s">
        <v>438</v>
      </c>
      <c r="B201" s="11" t="s">
        <v>2978</v>
      </c>
    </row>
    <row r="202" spans="1:2" ht="16" x14ac:dyDescent="0.4">
      <c r="A202" s="11" t="s">
        <v>440</v>
      </c>
      <c r="B202" s="11" t="s">
        <v>2980</v>
      </c>
    </row>
    <row r="203" spans="1:2" ht="16" x14ac:dyDescent="0.4">
      <c r="A203" s="11" t="s">
        <v>442</v>
      </c>
      <c r="B203" s="11" t="s">
        <v>2983</v>
      </c>
    </row>
    <row r="204" spans="1:2" ht="16" x14ac:dyDescent="0.4">
      <c r="A204" s="11" t="s">
        <v>444</v>
      </c>
      <c r="B204" s="11" t="s">
        <v>2986</v>
      </c>
    </row>
    <row r="205" spans="1:2" ht="16" x14ac:dyDescent="0.4">
      <c r="A205" s="11" t="s">
        <v>446</v>
      </c>
      <c r="B205" s="11" t="s">
        <v>2989</v>
      </c>
    </row>
    <row r="206" spans="1:2" ht="16" x14ac:dyDescent="0.4">
      <c r="A206" s="11" t="s">
        <v>448</v>
      </c>
      <c r="B206" s="11" t="s">
        <v>2991</v>
      </c>
    </row>
    <row r="207" spans="1:2" ht="16" x14ac:dyDescent="0.4">
      <c r="A207" s="11" t="s">
        <v>450</v>
      </c>
      <c r="B207" s="11" t="s">
        <v>2994</v>
      </c>
    </row>
    <row r="208" spans="1:2" ht="16" x14ac:dyDescent="0.4">
      <c r="A208" s="11" t="s">
        <v>452</v>
      </c>
      <c r="B208" s="11" t="s">
        <v>2997</v>
      </c>
    </row>
    <row r="209" spans="1:2" ht="16" x14ac:dyDescent="0.4">
      <c r="A209" s="11" t="s">
        <v>454</v>
      </c>
      <c r="B209" s="11" t="s">
        <v>3000</v>
      </c>
    </row>
    <row r="210" spans="1:2" ht="16" x14ac:dyDescent="0.4">
      <c r="A210" s="11" t="s">
        <v>456</v>
      </c>
      <c r="B210" s="11" t="s">
        <v>3003</v>
      </c>
    </row>
    <row r="211" spans="1:2" ht="16" x14ac:dyDescent="0.4">
      <c r="A211" s="11" t="s">
        <v>458</v>
      </c>
      <c r="B211" s="11" t="s">
        <v>3006</v>
      </c>
    </row>
    <row r="212" spans="1:2" ht="16" x14ac:dyDescent="0.4">
      <c r="A212" s="11" t="s">
        <v>460</v>
      </c>
      <c r="B212" s="11" t="s">
        <v>3009</v>
      </c>
    </row>
    <row r="213" spans="1:2" ht="16" x14ac:dyDescent="0.4">
      <c r="A213" s="11" t="s">
        <v>462</v>
      </c>
      <c r="B213" s="11" t="s">
        <v>3012</v>
      </c>
    </row>
    <row r="214" spans="1:2" ht="16" x14ac:dyDescent="0.4">
      <c r="A214" s="11" t="s">
        <v>464</v>
      </c>
      <c r="B214" s="11" t="s">
        <v>3015</v>
      </c>
    </row>
    <row r="215" spans="1:2" ht="16" x14ac:dyDescent="0.4">
      <c r="A215" s="11" t="s">
        <v>466</v>
      </c>
      <c r="B215" s="11" t="s">
        <v>3018</v>
      </c>
    </row>
    <row r="216" spans="1:2" ht="16" x14ac:dyDescent="0.4">
      <c r="A216" s="11" t="s">
        <v>468</v>
      </c>
      <c r="B216" s="11" t="s">
        <v>3020</v>
      </c>
    </row>
    <row r="217" spans="1:2" ht="16" x14ac:dyDescent="0.4">
      <c r="A217" s="11" t="s">
        <v>470</v>
      </c>
      <c r="B217" s="11" t="s">
        <v>3022</v>
      </c>
    </row>
    <row r="218" spans="1:2" ht="16" x14ac:dyDescent="0.4">
      <c r="A218" s="11" t="s">
        <v>472</v>
      </c>
      <c r="B218" s="11" t="s">
        <v>3025</v>
      </c>
    </row>
    <row r="219" spans="1:2" ht="16" x14ac:dyDescent="0.4">
      <c r="A219" s="11" t="s">
        <v>474</v>
      </c>
      <c r="B219" s="11" t="s">
        <v>3027</v>
      </c>
    </row>
    <row r="220" spans="1:2" ht="16" x14ac:dyDescent="0.4">
      <c r="A220" s="11" t="s">
        <v>476</v>
      </c>
      <c r="B220" s="11" t="s">
        <v>3029</v>
      </c>
    </row>
    <row r="221" spans="1:2" ht="16" x14ac:dyDescent="0.4">
      <c r="A221" s="11" t="s">
        <v>478</v>
      </c>
      <c r="B221" s="11" t="s">
        <v>3032</v>
      </c>
    </row>
    <row r="222" spans="1:2" ht="16" x14ac:dyDescent="0.4">
      <c r="A222" s="11" t="s">
        <v>481</v>
      </c>
      <c r="B222" s="11" t="s">
        <v>3034</v>
      </c>
    </row>
    <row r="223" spans="1:2" ht="16" x14ac:dyDescent="0.4">
      <c r="A223" s="11" t="s">
        <v>484</v>
      </c>
      <c r="B223" s="11" t="s">
        <v>3037</v>
      </c>
    </row>
    <row r="224" spans="1:2" ht="16" x14ac:dyDescent="0.4">
      <c r="A224" s="11" t="s">
        <v>486</v>
      </c>
      <c r="B224" s="11" t="s">
        <v>3040</v>
      </c>
    </row>
    <row r="225" spans="1:2" ht="16" x14ac:dyDescent="0.4">
      <c r="A225" s="11" t="s">
        <v>488</v>
      </c>
      <c r="B225" s="11" t="s">
        <v>3043</v>
      </c>
    </row>
    <row r="226" spans="1:2" ht="16" x14ac:dyDescent="0.4">
      <c r="A226" s="11" t="s">
        <v>490</v>
      </c>
      <c r="B226" s="11" t="s">
        <v>3046</v>
      </c>
    </row>
    <row r="227" spans="1:2" ht="16" x14ac:dyDescent="0.4">
      <c r="A227" s="11" t="s">
        <v>492</v>
      </c>
      <c r="B227" s="11" t="s">
        <v>3048</v>
      </c>
    </row>
    <row r="228" spans="1:2" ht="16" x14ac:dyDescent="0.4">
      <c r="A228" s="11" t="s">
        <v>494</v>
      </c>
      <c r="B228" s="11" t="s">
        <v>3050</v>
      </c>
    </row>
    <row r="229" spans="1:2" ht="16" x14ac:dyDescent="0.4">
      <c r="A229" s="11" t="s">
        <v>496</v>
      </c>
      <c r="B229" s="11" t="s">
        <v>3053</v>
      </c>
    </row>
    <row r="230" spans="1:2" ht="16" x14ac:dyDescent="0.4">
      <c r="A230" s="11" t="s">
        <v>498</v>
      </c>
      <c r="B230" s="11" t="s">
        <v>3056</v>
      </c>
    </row>
    <row r="231" spans="1:2" ht="16" x14ac:dyDescent="0.4">
      <c r="A231" s="11" t="s">
        <v>500</v>
      </c>
      <c r="B231" s="11" t="s">
        <v>3059</v>
      </c>
    </row>
    <row r="232" spans="1:2" ht="16" x14ac:dyDescent="0.4">
      <c r="A232" s="11" t="s">
        <v>502</v>
      </c>
      <c r="B232" s="11" t="s">
        <v>3062</v>
      </c>
    </row>
    <row r="233" spans="1:2" ht="16" x14ac:dyDescent="0.4">
      <c r="A233" s="11" t="s">
        <v>504</v>
      </c>
      <c r="B233" s="11" t="s">
        <v>3065</v>
      </c>
    </row>
    <row r="234" spans="1:2" ht="16" x14ac:dyDescent="0.4">
      <c r="A234" s="11" t="s">
        <v>506</v>
      </c>
      <c r="B234" s="11" t="s">
        <v>3068</v>
      </c>
    </row>
    <row r="235" spans="1:2" ht="16" x14ac:dyDescent="0.4">
      <c r="A235" s="11" t="s">
        <v>508</v>
      </c>
      <c r="B235" s="11" t="s">
        <v>3071</v>
      </c>
    </row>
    <row r="236" spans="1:2" ht="16" x14ac:dyDescent="0.4">
      <c r="A236" s="11" t="s">
        <v>510</v>
      </c>
      <c r="B236" s="11" t="s">
        <v>3074</v>
      </c>
    </row>
    <row r="237" spans="1:2" ht="16" x14ac:dyDescent="0.4">
      <c r="A237" s="11" t="s">
        <v>512</v>
      </c>
      <c r="B237" s="11" t="s">
        <v>3075</v>
      </c>
    </row>
    <row r="238" spans="1:2" ht="16" x14ac:dyDescent="0.4">
      <c r="A238" s="11" t="s">
        <v>514</v>
      </c>
      <c r="B238" s="11" t="s">
        <v>3078</v>
      </c>
    </row>
    <row r="239" spans="1:2" ht="16" x14ac:dyDescent="0.4">
      <c r="A239" s="11" t="s">
        <v>516</v>
      </c>
      <c r="B239" s="11" t="s">
        <v>3081</v>
      </c>
    </row>
    <row r="240" spans="1:2" ht="16" x14ac:dyDescent="0.4">
      <c r="A240" s="11" t="s">
        <v>518</v>
      </c>
      <c r="B240" s="11" t="s">
        <v>3084</v>
      </c>
    </row>
    <row r="241" spans="1:2" ht="16" x14ac:dyDescent="0.4">
      <c r="A241" s="11" t="s">
        <v>520</v>
      </c>
      <c r="B241" s="11" t="s">
        <v>3087</v>
      </c>
    </row>
    <row r="242" spans="1:2" ht="16" x14ac:dyDescent="0.4">
      <c r="A242" s="11" t="s">
        <v>522</v>
      </c>
      <c r="B242" s="11" t="s">
        <v>3090</v>
      </c>
    </row>
    <row r="243" spans="1:2" ht="16" x14ac:dyDescent="0.4">
      <c r="A243" s="11" t="s">
        <v>524</v>
      </c>
      <c r="B243" s="11" t="s">
        <v>3093</v>
      </c>
    </row>
    <row r="244" spans="1:2" ht="16" x14ac:dyDescent="0.4">
      <c r="A244" s="11" t="s">
        <v>526</v>
      </c>
      <c r="B244" s="11" t="s">
        <v>3096</v>
      </c>
    </row>
    <row r="245" spans="1:2" ht="16" x14ac:dyDescent="0.4">
      <c r="A245" s="11" t="s">
        <v>528</v>
      </c>
      <c r="B245" s="11" t="s">
        <v>3099</v>
      </c>
    </row>
    <row r="246" spans="1:2" ht="16" x14ac:dyDescent="0.4">
      <c r="A246" s="11" t="s">
        <v>530</v>
      </c>
      <c r="B246" s="11" t="s">
        <v>3102</v>
      </c>
    </row>
    <row r="247" spans="1:2" ht="16" x14ac:dyDescent="0.4">
      <c r="A247" s="11" t="s">
        <v>532</v>
      </c>
      <c r="B247" s="11" t="s">
        <v>3105</v>
      </c>
    </row>
    <row r="248" spans="1:2" ht="16" x14ac:dyDescent="0.4">
      <c r="A248" s="11" t="s">
        <v>534</v>
      </c>
      <c r="B248" s="11" t="s">
        <v>3108</v>
      </c>
    </row>
    <row r="249" spans="1:2" ht="16" x14ac:dyDescent="0.4">
      <c r="A249" s="11" t="s">
        <v>537</v>
      </c>
      <c r="B249" s="11" t="s">
        <v>3111</v>
      </c>
    </row>
    <row r="250" spans="1:2" ht="16" x14ac:dyDescent="0.4">
      <c r="A250" s="11" t="s">
        <v>539</v>
      </c>
      <c r="B250" s="11" t="s">
        <v>3114</v>
      </c>
    </row>
    <row r="251" spans="1:2" ht="16" x14ac:dyDescent="0.4">
      <c r="A251" s="11" t="s">
        <v>541</v>
      </c>
      <c r="B251" s="11" t="s">
        <v>3117</v>
      </c>
    </row>
    <row r="252" spans="1:2" ht="16" x14ac:dyDescent="0.4">
      <c r="A252" s="11" t="s">
        <v>543</v>
      </c>
      <c r="B252" s="11" t="s">
        <v>3120</v>
      </c>
    </row>
    <row r="253" spans="1:2" ht="16" x14ac:dyDescent="0.4">
      <c r="A253" s="11" t="s">
        <v>545</v>
      </c>
      <c r="B253" s="11" t="s">
        <v>3123</v>
      </c>
    </row>
    <row r="254" spans="1:2" ht="16" x14ac:dyDescent="0.4">
      <c r="A254" s="11" t="s">
        <v>547</v>
      </c>
      <c r="B254" s="11" t="s">
        <v>3125</v>
      </c>
    </row>
    <row r="255" spans="1:2" ht="16" x14ac:dyDescent="0.4">
      <c r="A255" s="11" t="s">
        <v>549</v>
      </c>
      <c r="B255" s="11" t="s">
        <v>3128</v>
      </c>
    </row>
    <row r="256" spans="1:2" ht="16" x14ac:dyDescent="0.4">
      <c r="A256" s="11" t="s">
        <v>551</v>
      </c>
      <c r="B256" s="11" t="s">
        <v>3130</v>
      </c>
    </row>
    <row r="257" spans="1:2" ht="16" x14ac:dyDescent="0.4">
      <c r="A257" s="11" t="s">
        <v>553</v>
      </c>
      <c r="B257" s="11" t="s">
        <v>3133</v>
      </c>
    </row>
    <row r="258" spans="1:2" ht="16" x14ac:dyDescent="0.4">
      <c r="A258" s="11" t="s">
        <v>555</v>
      </c>
      <c r="B258" s="11" t="s">
        <v>3136</v>
      </c>
    </row>
    <row r="259" spans="1:2" ht="16" x14ac:dyDescent="0.4">
      <c r="A259" s="11" t="s">
        <v>557</v>
      </c>
      <c r="B259" s="11" t="s">
        <v>3139</v>
      </c>
    </row>
    <row r="260" spans="1:2" ht="16" x14ac:dyDescent="0.4">
      <c r="A260" s="11" t="s">
        <v>559</v>
      </c>
      <c r="B260" s="11" t="s">
        <v>3142</v>
      </c>
    </row>
    <row r="261" spans="1:2" ht="16" x14ac:dyDescent="0.4">
      <c r="A261" s="11" t="s">
        <v>561</v>
      </c>
      <c r="B261" s="11" t="s">
        <v>3145</v>
      </c>
    </row>
    <row r="262" spans="1:2" ht="16" x14ac:dyDescent="0.4">
      <c r="A262" s="11" t="s">
        <v>563</v>
      </c>
      <c r="B262" s="11" t="s">
        <v>3148</v>
      </c>
    </row>
    <row r="263" spans="1:2" ht="16" x14ac:dyDescent="0.4">
      <c r="A263" s="11" t="s">
        <v>565</v>
      </c>
      <c r="B263" s="11" t="s">
        <v>3151</v>
      </c>
    </row>
    <row r="264" spans="1:2" ht="16" x14ac:dyDescent="0.4">
      <c r="A264" s="11" t="s">
        <v>567</v>
      </c>
      <c r="B264" s="11" t="s">
        <v>3154</v>
      </c>
    </row>
    <row r="265" spans="1:2" ht="16" x14ac:dyDescent="0.4">
      <c r="A265" s="11" t="s">
        <v>569</v>
      </c>
      <c r="B265" s="11" t="s">
        <v>3157</v>
      </c>
    </row>
    <row r="266" spans="1:2" ht="16" x14ac:dyDescent="0.4">
      <c r="A266" s="11" t="s">
        <v>571</v>
      </c>
      <c r="B266" s="11" t="s">
        <v>3160</v>
      </c>
    </row>
    <row r="267" spans="1:2" ht="16" x14ac:dyDescent="0.4">
      <c r="A267" s="11" t="s">
        <v>573</v>
      </c>
      <c r="B267" s="11" t="s">
        <v>3163</v>
      </c>
    </row>
    <row r="268" spans="1:2" ht="16" x14ac:dyDescent="0.4">
      <c r="A268" s="11" t="s">
        <v>575</v>
      </c>
      <c r="B268" s="11" t="s">
        <v>3165</v>
      </c>
    </row>
    <row r="269" spans="1:2" ht="16" x14ac:dyDescent="0.4">
      <c r="A269" s="11" t="s">
        <v>577</v>
      </c>
      <c r="B269" s="11" t="s">
        <v>3168</v>
      </c>
    </row>
    <row r="270" spans="1:2" ht="16" x14ac:dyDescent="0.4">
      <c r="A270" s="11" t="s">
        <v>579</v>
      </c>
      <c r="B270" s="11" t="s">
        <v>3170</v>
      </c>
    </row>
    <row r="271" spans="1:2" ht="16" x14ac:dyDescent="0.4">
      <c r="A271" s="11" t="s">
        <v>581</v>
      </c>
      <c r="B271" s="11" t="s">
        <v>3172</v>
      </c>
    </row>
    <row r="272" spans="1:2" ht="16" x14ac:dyDescent="0.4">
      <c r="A272" s="11" t="s">
        <v>584</v>
      </c>
      <c r="B272" s="11" t="s">
        <v>3175</v>
      </c>
    </row>
    <row r="273" spans="1:2" ht="16" x14ac:dyDescent="0.4">
      <c r="A273" s="11" t="s">
        <v>586</v>
      </c>
      <c r="B273" s="11" t="s">
        <v>3178</v>
      </c>
    </row>
    <row r="274" spans="1:2" ht="16" x14ac:dyDescent="0.4">
      <c r="A274" s="11" t="s">
        <v>588</v>
      </c>
      <c r="B274" s="11" t="s">
        <v>3180</v>
      </c>
    </row>
    <row r="275" spans="1:2" ht="16" x14ac:dyDescent="0.4">
      <c r="A275" s="11" t="s">
        <v>590</v>
      </c>
      <c r="B275" s="11" t="s">
        <v>3182</v>
      </c>
    </row>
    <row r="276" spans="1:2" ht="16" x14ac:dyDescent="0.4">
      <c r="A276" s="11" t="s">
        <v>592</v>
      </c>
      <c r="B276" s="11" t="s">
        <v>3185</v>
      </c>
    </row>
    <row r="277" spans="1:2" ht="16" x14ac:dyDescent="0.4">
      <c r="A277" s="11" t="s">
        <v>594</v>
      </c>
      <c r="B277" s="11" t="s">
        <v>3188</v>
      </c>
    </row>
    <row r="278" spans="1:2" ht="16" x14ac:dyDescent="0.4">
      <c r="A278" s="11" t="s">
        <v>596</v>
      </c>
      <c r="B278" s="11" t="s">
        <v>3190</v>
      </c>
    </row>
    <row r="279" spans="1:2" ht="16" x14ac:dyDescent="0.4">
      <c r="A279" s="11" t="s">
        <v>598</v>
      </c>
      <c r="B279" s="11" t="s">
        <v>3193</v>
      </c>
    </row>
    <row r="280" spans="1:2" ht="16" x14ac:dyDescent="0.4">
      <c r="A280" s="11" t="s">
        <v>600</v>
      </c>
      <c r="B280" s="11" t="s">
        <v>3196</v>
      </c>
    </row>
    <row r="281" spans="1:2" ht="16" x14ac:dyDescent="0.4">
      <c r="A281" s="11" t="s">
        <v>602</v>
      </c>
      <c r="B281" s="11" t="s">
        <v>3198</v>
      </c>
    </row>
    <row r="282" spans="1:2" ht="16" x14ac:dyDescent="0.4">
      <c r="A282" s="11" t="s">
        <v>604</v>
      </c>
      <c r="B282" s="11" t="s">
        <v>3201</v>
      </c>
    </row>
    <row r="283" spans="1:2" ht="16" x14ac:dyDescent="0.4">
      <c r="A283" s="11" t="s">
        <v>606</v>
      </c>
      <c r="B283" s="11" t="s">
        <v>3204</v>
      </c>
    </row>
    <row r="284" spans="1:2" ht="16" x14ac:dyDescent="0.4">
      <c r="A284" s="11" t="s">
        <v>608</v>
      </c>
      <c r="B284" s="11" t="s">
        <v>3206</v>
      </c>
    </row>
    <row r="285" spans="1:2" ht="16" x14ac:dyDescent="0.4">
      <c r="A285" s="11" t="s">
        <v>610</v>
      </c>
      <c r="B285" s="11" t="s">
        <v>3209</v>
      </c>
    </row>
    <row r="286" spans="1:2" ht="16" x14ac:dyDescent="0.4">
      <c r="A286" s="11" t="s">
        <v>612</v>
      </c>
      <c r="B286" s="11" t="s">
        <v>3212</v>
      </c>
    </row>
    <row r="287" spans="1:2" ht="16" x14ac:dyDescent="0.4">
      <c r="A287" s="11" t="s">
        <v>614</v>
      </c>
      <c r="B287" s="11" t="s">
        <v>3215</v>
      </c>
    </row>
    <row r="288" spans="1:2" ht="16" x14ac:dyDescent="0.4">
      <c r="A288" s="11" t="s">
        <v>616</v>
      </c>
      <c r="B288" s="11" t="s">
        <v>3218</v>
      </c>
    </row>
    <row r="289" spans="1:2" ht="16" x14ac:dyDescent="0.4">
      <c r="A289" s="11" t="s">
        <v>618</v>
      </c>
      <c r="B289" s="11" t="s">
        <v>3221</v>
      </c>
    </row>
    <row r="290" spans="1:2" ht="16" x14ac:dyDescent="0.4">
      <c r="A290" s="11" t="s">
        <v>620</v>
      </c>
      <c r="B290" s="11" t="s">
        <v>3223</v>
      </c>
    </row>
    <row r="291" spans="1:2" ht="16" x14ac:dyDescent="0.4">
      <c r="A291" s="11" t="s">
        <v>622</v>
      </c>
      <c r="B291" s="11" t="s">
        <v>3226</v>
      </c>
    </row>
    <row r="292" spans="1:2" ht="16" x14ac:dyDescent="0.4">
      <c r="A292" s="11" t="s">
        <v>624</v>
      </c>
      <c r="B292" s="11" t="s">
        <v>3228</v>
      </c>
    </row>
    <row r="293" spans="1:2" ht="16" x14ac:dyDescent="0.4">
      <c r="A293" s="11" t="s">
        <v>626</v>
      </c>
      <c r="B293" s="11" t="s">
        <v>3231</v>
      </c>
    </row>
    <row r="294" spans="1:2" ht="16" x14ac:dyDescent="0.4">
      <c r="A294" s="11" t="s">
        <v>628</v>
      </c>
      <c r="B294" s="11" t="s">
        <v>3234</v>
      </c>
    </row>
    <row r="295" spans="1:2" ht="16" x14ac:dyDescent="0.4">
      <c r="A295" s="11" t="s">
        <v>630</v>
      </c>
      <c r="B295" s="11" t="s">
        <v>3237</v>
      </c>
    </row>
    <row r="296" spans="1:2" ht="16" x14ac:dyDescent="0.4">
      <c r="A296" s="11" t="s">
        <v>632</v>
      </c>
      <c r="B296" s="11" t="s">
        <v>3240</v>
      </c>
    </row>
    <row r="297" spans="1:2" ht="16" x14ac:dyDescent="0.4">
      <c r="A297" s="11" t="s">
        <v>633</v>
      </c>
      <c r="B297" s="11" t="s">
        <v>3243</v>
      </c>
    </row>
    <row r="298" spans="1:2" ht="16" x14ac:dyDescent="0.4">
      <c r="A298" s="11" t="s">
        <v>635</v>
      </c>
      <c r="B298" s="11" t="s">
        <v>3246</v>
      </c>
    </row>
    <row r="299" spans="1:2" ht="16" x14ac:dyDescent="0.4">
      <c r="A299" s="11" t="s">
        <v>637</v>
      </c>
      <c r="B299" s="11" t="s">
        <v>3249</v>
      </c>
    </row>
    <row r="300" spans="1:2" ht="16" x14ac:dyDescent="0.4">
      <c r="A300" s="11" t="s">
        <v>639</v>
      </c>
      <c r="B300" s="11" t="s">
        <v>3252</v>
      </c>
    </row>
    <row r="301" spans="1:2" ht="16" x14ac:dyDescent="0.4">
      <c r="A301" s="11" t="s">
        <v>641</v>
      </c>
      <c r="B301" s="11" t="s">
        <v>3255</v>
      </c>
    </row>
    <row r="302" spans="1:2" ht="16" x14ac:dyDescent="0.4">
      <c r="A302" s="11" t="s">
        <v>643</v>
      </c>
      <c r="B302" s="11" t="s">
        <v>3258</v>
      </c>
    </row>
    <row r="303" spans="1:2" ht="16" x14ac:dyDescent="0.4">
      <c r="A303" s="11" t="s">
        <v>645</v>
      </c>
      <c r="B303" s="11" t="s">
        <v>3260</v>
      </c>
    </row>
    <row r="304" spans="1:2" ht="16" x14ac:dyDescent="0.4">
      <c r="A304" s="11" t="s">
        <v>647</v>
      </c>
      <c r="B304" s="11" t="s">
        <v>3262</v>
      </c>
    </row>
    <row r="305" spans="1:2" ht="16" x14ac:dyDescent="0.4">
      <c r="A305" s="11" t="s">
        <v>649</v>
      </c>
      <c r="B305" s="11" t="s">
        <v>3265</v>
      </c>
    </row>
    <row r="306" spans="1:2" ht="16" x14ac:dyDescent="0.4">
      <c r="A306" s="11" t="s">
        <v>651</v>
      </c>
      <c r="B306" s="11" t="s">
        <v>3268</v>
      </c>
    </row>
    <row r="307" spans="1:2" ht="16" x14ac:dyDescent="0.4">
      <c r="A307" s="11" t="s">
        <v>653</v>
      </c>
      <c r="B307" s="11" t="s">
        <v>3271</v>
      </c>
    </row>
    <row r="308" spans="1:2" ht="16" x14ac:dyDescent="0.4">
      <c r="A308" s="11" t="s">
        <v>655</v>
      </c>
      <c r="B308" s="11" t="s">
        <v>3273</v>
      </c>
    </row>
    <row r="309" spans="1:2" ht="16" x14ac:dyDescent="0.4">
      <c r="A309" s="11" t="s">
        <v>657</v>
      </c>
      <c r="B309" s="11" t="s">
        <v>3275</v>
      </c>
    </row>
    <row r="310" spans="1:2" ht="16" x14ac:dyDescent="0.4">
      <c r="A310" s="11" t="s">
        <v>659</v>
      </c>
      <c r="B310" s="11" t="s">
        <v>3278</v>
      </c>
    </row>
    <row r="311" spans="1:2" ht="16" x14ac:dyDescent="0.4">
      <c r="A311" s="11" t="s">
        <v>661</v>
      </c>
      <c r="B311" s="11" t="s">
        <v>3281</v>
      </c>
    </row>
    <row r="312" spans="1:2" ht="16" x14ac:dyDescent="0.4">
      <c r="A312" s="11" t="s">
        <v>663</v>
      </c>
      <c r="B312" s="11" t="s">
        <v>3284</v>
      </c>
    </row>
    <row r="313" spans="1:2" ht="16" x14ac:dyDescent="0.4">
      <c r="A313" s="11" t="s">
        <v>665</v>
      </c>
      <c r="B313" s="11" t="s">
        <v>3286</v>
      </c>
    </row>
    <row r="314" spans="1:2" ht="16" x14ac:dyDescent="0.4">
      <c r="A314" s="11" t="s">
        <v>667</v>
      </c>
      <c r="B314" s="11" t="s">
        <v>3289</v>
      </c>
    </row>
    <row r="315" spans="1:2" ht="16" x14ac:dyDescent="0.4">
      <c r="A315" s="11" t="s">
        <v>669</v>
      </c>
      <c r="B315" s="11" t="s">
        <v>3292</v>
      </c>
    </row>
    <row r="316" spans="1:2" ht="16" x14ac:dyDescent="0.4">
      <c r="A316" s="11" t="s">
        <v>671</v>
      </c>
      <c r="B316" s="11" t="s">
        <v>3295</v>
      </c>
    </row>
    <row r="317" spans="1:2" ht="16" x14ac:dyDescent="0.4">
      <c r="A317" s="11" t="s">
        <v>673</v>
      </c>
      <c r="B317" s="11" t="s">
        <v>3298</v>
      </c>
    </row>
    <row r="318" spans="1:2" ht="16" x14ac:dyDescent="0.4">
      <c r="A318" s="11" t="s">
        <v>675</v>
      </c>
      <c r="B318" s="11" t="s">
        <v>3300</v>
      </c>
    </row>
    <row r="319" spans="1:2" ht="16" x14ac:dyDescent="0.4">
      <c r="A319" s="11" t="s">
        <v>677</v>
      </c>
      <c r="B319" s="11" t="s">
        <v>3302</v>
      </c>
    </row>
    <row r="320" spans="1:2" ht="16" x14ac:dyDescent="0.4">
      <c r="A320" s="11" t="s">
        <v>679</v>
      </c>
      <c r="B320" s="11" t="s">
        <v>3305</v>
      </c>
    </row>
    <row r="321" spans="1:2" ht="16" x14ac:dyDescent="0.4">
      <c r="A321" s="11" t="s">
        <v>681</v>
      </c>
      <c r="B321" s="11" t="s">
        <v>3308</v>
      </c>
    </row>
    <row r="322" spans="1:2" ht="16" x14ac:dyDescent="0.4">
      <c r="A322" s="11" t="s">
        <v>683</v>
      </c>
      <c r="B322" s="11" t="s">
        <v>3311</v>
      </c>
    </row>
    <row r="323" spans="1:2" ht="16" x14ac:dyDescent="0.4">
      <c r="A323" s="11" t="s">
        <v>685</v>
      </c>
      <c r="B323" s="11" t="s">
        <v>3314</v>
      </c>
    </row>
    <row r="324" spans="1:2" ht="16" x14ac:dyDescent="0.4">
      <c r="A324" s="11" t="s">
        <v>687</v>
      </c>
      <c r="B324" s="11" t="s">
        <v>3317</v>
      </c>
    </row>
    <row r="325" spans="1:2" ht="16" x14ac:dyDescent="0.4">
      <c r="A325" s="11" t="s">
        <v>689</v>
      </c>
      <c r="B325" s="11" t="s">
        <v>3319</v>
      </c>
    </row>
    <row r="326" spans="1:2" ht="16" x14ac:dyDescent="0.4">
      <c r="A326" s="11" t="s">
        <v>691</v>
      </c>
      <c r="B326" s="11" t="s">
        <v>3321</v>
      </c>
    </row>
    <row r="327" spans="1:2" ht="16" x14ac:dyDescent="0.4">
      <c r="A327" s="11" t="s">
        <v>693</v>
      </c>
      <c r="B327" s="11" t="s">
        <v>3324</v>
      </c>
    </row>
    <row r="328" spans="1:2" ht="16" x14ac:dyDescent="0.4">
      <c r="A328" s="11" t="s">
        <v>696</v>
      </c>
      <c r="B328" s="11" t="s">
        <v>3327</v>
      </c>
    </row>
    <row r="329" spans="1:2" ht="16" x14ac:dyDescent="0.4">
      <c r="A329" s="11" t="s">
        <v>698</v>
      </c>
      <c r="B329" s="11" t="s">
        <v>3329</v>
      </c>
    </row>
    <row r="330" spans="1:2" ht="16" x14ac:dyDescent="0.4">
      <c r="A330" s="11" t="s">
        <v>700</v>
      </c>
      <c r="B330" s="11" t="s">
        <v>3332</v>
      </c>
    </row>
    <row r="331" spans="1:2" ht="16" x14ac:dyDescent="0.4">
      <c r="A331" s="11" t="s">
        <v>702</v>
      </c>
      <c r="B331" s="11" t="s">
        <v>3334</v>
      </c>
    </row>
    <row r="332" spans="1:2" ht="16" x14ac:dyDescent="0.4">
      <c r="A332" s="11" t="s">
        <v>704</v>
      </c>
      <c r="B332" s="11" t="s">
        <v>3337</v>
      </c>
    </row>
    <row r="333" spans="1:2" ht="16" x14ac:dyDescent="0.4">
      <c r="A333" s="11" t="s">
        <v>706</v>
      </c>
      <c r="B333" s="11" t="s">
        <v>3340</v>
      </c>
    </row>
    <row r="334" spans="1:2" ht="16" x14ac:dyDescent="0.4">
      <c r="A334" s="11" t="s">
        <v>708</v>
      </c>
      <c r="B334" s="11" t="s">
        <v>3342</v>
      </c>
    </row>
    <row r="335" spans="1:2" ht="16" x14ac:dyDescent="0.4">
      <c r="A335" s="11" t="s">
        <v>710</v>
      </c>
      <c r="B335" s="11" t="s">
        <v>3345</v>
      </c>
    </row>
    <row r="336" spans="1:2" ht="16" x14ac:dyDescent="0.4">
      <c r="A336" s="11" t="s">
        <v>712</v>
      </c>
      <c r="B336" s="11" t="s">
        <v>3348</v>
      </c>
    </row>
    <row r="337" spans="1:2" ht="16" x14ac:dyDescent="0.4">
      <c r="A337" s="11" t="s">
        <v>714</v>
      </c>
      <c r="B337" s="11" t="s">
        <v>3351</v>
      </c>
    </row>
    <row r="338" spans="1:2" ht="16" x14ac:dyDescent="0.4">
      <c r="A338" s="11" t="s">
        <v>716</v>
      </c>
      <c r="B338" s="11" t="s">
        <v>3354</v>
      </c>
    </row>
    <row r="339" spans="1:2" ht="16" x14ac:dyDescent="0.4">
      <c r="A339" s="11" t="s">
        <v>718</v>
      </c>
      <c r="B339" s="11" t="s">
        <v>3357</v>
      </c>
    </row>
    <row r="340" spans="1:2" ht="16" x14ac:dyDescent="0.4">
      <c r="A340" s="11" t="s">
        <v>720</v>
      </c>
      <c r="B340" s="11" t="s">
        <v>3359</v>
      </c>
    </row>
    <row r="341" spans="1:2" ht="16" x14ac:dyDescent="0.4">
      <c r="A341" s="11" t="s">
        <v>722</v>
      </c>
      <c r="B341" s="11" t="s">
        <v>3361</v>
      </c>
    </row>
    <row r="342" spans="1:2" ht="16" x14ac:dyDescent="0.4">
      <c r="A342" s="11" t="s">
        <v>724</v>
      </c>
      <c r="B342" s="11" t="s">
        <v>3364</v>
      </c>
    </row>
    <row r="343" spans="1:2" ht="16" x14ac:dyDescent="0.4">
      <c r="A343" s="11" t="s">
        <v>726</v>
      </c>
      <c r="B343" s="11" t="s">
        <v>3367</v>
      </c>
    </row>
    <row r="344" spans="1:2" ht="16" x14ac:dyDescent="0.4">
      <c r="A344" s="11" t="s">
        <v>728</v>
      </c>
      <c r="B344" s="11" t="s">
        <v>3370</v>
      </c>
    </row>
    <row r="345" spans="1:2" ht="16" x14ac:dyDescent="0.4">
      <c r="A345" s="11" t="s">
        <v>730</v>
      </c>
      <c r="B345" s="11" t="s">
        <v>3372</v>
      </c>
    </row>
    <row r="346" spans="1:2" ht="16" x14ac:dyDescent="0.4">
      <c r="A346" s="11" t="s">
        <v>732</v>
      </c>
      <c r="B346" s="11" t="s">
        <v>3375</v>
      </c>
    </row>
    <row r="347" spans="1:2" ht="16" x14ac:dyDescent="0.4">
      <c r="A347" s="11" t="s">
        <v>734</v>
      </c>
      <c r="B347" s="11" t="s">
        <v>3378</v>
      </c>
    </row>
    <row r="348" spans="1:2" ht="16" x14ac:dyDescent="0.4">
      <c r="A348" s="11" t="s">
        <v>736</v>
      </c>
      <c r="B348" s="11" t="s">
        <v>3380</v>
      </c>
    </row>
    <row r="349" spans="1:2" ht="16" x14ac:dyDescent="0.4">
      <c r="A349" s="11" t="s">
        <v>738</v>
      </c>
      <c r="B349" s="11" t="s">
        <v>3383</v>
      </c>
    </row>
    <row r="350" spans="1:2" ht="16" x14ac:dyDescent="0.4">
      <c r="A350" s="11" t="s">
        <v>740</v>
      </c>
      <c r="B350" s="11" t="s">
        <v>3386</v>
      </c>
    </row>
    <row r="351" spans="1:2" ht="16" x14ac:dyDescent="0.4">
      <c r="A351" s="11" t="s">
        <v>742</v>
      </c>
      <c r="B351" s="11" t="s">
        <v>3389</v>
      </c>
    </row>
    <row r="352" spans="1:2" ht="16" x14ac:dyDescent="0.4">
      <c r="A352" s="11" t="s">
        <v>744</v>
      </c>
      <c r="B352" s="11" t="s">
        <v>3392</v>
      </c>
    </row>
    <row r="353" spans="1:2" ht="16" x14ac:dyDescent="0.4">
      <c r="A353" s="11" t="s">
        <v>746</v>
      </c>
      <c r="B353" s="11" t="s">
        <v>3395</v>
      </c>
    </row>
    <row r="354" spans="1:2" ht="16" x14ac:dyDescent="0.4">
      <c r="A354" s="11" t="s">
        <v>748</v>
      </c>
      <c r="B354" s="11" t="s">
        <v>3398</v>
      </c>
    </row>
    <row r="355" spans="1:2" ht="16" x14ac:dyDescent="0.4">
      <c r="A355" s="11" t="s">
        <v>750</v>
      </c>
      <c r="B355" s="11" t="s">
        <v>3400</v>
      </c>
    </row>
    <row r="356" spans="1:2" ht="16" x14ac:dyDescent="0.4">
      <c r="A356" s="11" t="s">
        <v>752</v>
      </c>
      <c r="B356" s="11" t="s">
        <v>3403</v>
      </c>
    </row>
    <row r="357" spans="1:2" ht="16" x14ac:dyDescent="0.4">
      <c r="A357" s="11" t="s">
        <v>754</v>
      </c>
      <c r="B357" s="11" t="s">
        <v>3406</v>
      </c>
    </row>
    <row r="358" spans="1:2" ht="16" x14ac:dyDescent="0.4">
      <c r="A358" s="11" t="s">
        <v>756</v>
      </c>
      <c r="B358" s="11" t="s">
        <v>3409</v>
      </c>
    </row>
    <row r="359" spans="1:2" ht="16" x14ac:dyDescent="0.4">
      <c r="A359" s="11" t="s">
        <v>758</v>
      </c>
      <c r="B359" s="11" t="s">
        <v>3412</v>
      </c>
    </row>
    <row r="360" spans="1:2" ht="16" x14ac:dyDescent="0.4">
      <c r="A360" s="11" t="s">
        <v>760</v>
      </c>
      <c r="B360" s="11" t="s">
        <v>3415</v>
      </c>
    </row>
    <row r="361" spans="1:2" ht="16" x14ac:dyDescent="0.4">
      <c r="A361" s="11" t="s">
        <v>762</v>
      </c>
      <c r="B361" s="11" t="s">
        <v>3418</v>
      </c>
    </row>
    <row r="362" spans="1:2" ht="16" x14ac:dyDescent="0.4">
      <c r="A362" s="11" t="s">
        <v>764</v>
      </c>
      <c r="B362" s="11" t="s">
        <v>3420</v>
      </c>
    </row>
    <row r="363" spans="1:2" ht="16" x14ac:dyDescent="0.4">
      <c r="A363" s="11" t="s">
        <v>766</v>
      </c>
      <c r="B363" s="11" t="s">
        <v>3423</v>
      </c>
    </row>
    <row r="364" spans="1:2" ht="16" x14ac:dyDescent="0.4">
      <c r="A364" s="11" t="s">
        <v>768</v>
      </c>
      <c r="B364" s="11" t="s">
        <v>3425</v>
      </c>
    </row>
    <row r="365" spans="1:2" ht="16" x14ac:dyDescent="0.4">
      <c r="A365" s="11" t="s">
        <v>770</v>
      </c>
      <c r="B365" s="11" t="s">
        <v>3428</v>
      </c>
    </row>
    <row r="366" spans="1:2" ht="16" x14ac:dyDescent="0.4">
      <c r="A366" s="11" t="s">
        <v>772</v>
      </c>
      <c r="B366" s="11" t="s">
        <v>3431</v>
      </c>
    </row>
    <row r="367" spans="1:2" ht="16" x14ac:dyDescent="0.4">
      <c r="A367" s="11" t="s">
        <v>774</v>
      </c>
      <c r="B367" s="11" t="s">
        <v>3434</v>
      </c>
    </row>
    <row r="368" spans="1:2" ht="16" x14ac:dyDescent="0.4">
      <c r="A368" s="11" t="s">
        <v>776</v>
      </c>
      <c r="B368" s="11" t="s">
        <v>3437</v>
      </c>
    </row>
    <row r="369" spans="1:2" ht="16" x14ac:dyDescent="0.4">
      <c r="A369" s="11" t="s">
        <v>778</v>
      </c>
      <c r="B369" s="11" t="s">
        <v>3440</v>
      </c>
    </row>
    <row r="370" spans="1:2" ht="16" x14ac:dyDescent="0.4">
      <c r="A370" s="11" t="s">
        <v>780</v>
      </c>
      <c r="B370" s="11" t="s">
        <v>3443</v>
      </c>
    </row>
    <row r="371" spans="1:2" ht="16" x14ac:dyDescent="0.4">
      <c r="A371" s="11" t="s">
        <v>782</v>
      </c>
      <c r="B371" s="11" t="s">
        <v>3446</v>
      </c>
    </row>
    <row r="372" spans="1:2" ht="16" x14ac:dyDescent="0.4">
      <c r="A372" s="11" t="s">
        <v>784</v>
      </c>
      <c r="B372" s="11" t="s">
        <v>3449</v>
      </c>
    </row>
    <row r="373" spans="1:2" ht="16" x14ac:dyDescent="0.4">
      <c r="A373" s="11" t="s">
        <v>786</v>
      </c>
      <c r="B373" s="11" t="s">
        <v>3452</v>
      </c>
    </row>
    <row r="374" spans="1:2" ht="16" x14ac:dyDescent="0.4">
      <c r="A374" s="11" t="s">
        <v>788</v>
      </c>
      <c r="B374" s="11" t="s">
        <v>3455</v>
      </c>
    </row>
    <row r="375" spans="1:2" ht="16" x14ac:dyDescent="0.4">
      <c r="A375" s="11" t="s">
        <v>790</v>
      </c>
      <c r="B375" s="11" t="s">
        <v>3458</v>
      </c>
    </row>
    <row r="376" spans="1:2" ht="16" x14ac:dyDescent="0.4">
      <c r="A376" s="11" t="s">
        <v>792</v>
      </c>
      <c r="B376" s="11" t="s">
        <v>3460</v>
      </c>
    </row>
    <row r="377" spans="1:2" ht="16" x14ac:dyDescent="0.4">
      <c r="A377" s="11" t="s">
        <v>794</v>
      </c>
      <c r="B377" s="11" t="s">
        <v>3463</v>
      </c>
    </row>
    <row r="378" spans="1:2" ht="16" x14ac:dyDescent="0.4">
      <c r="A378" s="11" t="s">
        <v>796</v>
      </c>
      <c r="B378" s="11" t="s">
        <v>3466</v>
      </c>
    </row>
    <row r="379" spans="1:2" ht="16" x14ac:dyDescent="0.4">
      <c r="A379" s="11" t="s">
        <v>798</v>
      </c>
      <c r="B379" s="11" t="s">
        <v>3468</v>
      </c>
    </row>
    <row r="380" spans="1:2" ht="16" x14ac:dyDescent="0.4">
      <c r="A380" s="11" t="s">
        <v>800</v>
      </c>
      <c r="B380" s="11" t="s">
        <v>3471</v>
      </c>
    </row>
    <row r="381" spans="1:2" ht="16" x14ac:dyDescent="0.4">
      <c r="A381" s="11" t="s">
        <v>802</v>
      </c>
      <c r="B381" s="11" t="s">
        <v>3473</v>
      </c>
    </row>
    <row r="382" spans="1:2" ht="16" x14ac:dyDescent="0.4">
      <c r="A382" s="11" t="s">
        <v>804</v>
      </c>
      <c r="B382" s="11" t="s">
        <v>3476</v>
      </c>
    </row>
    <row r="383" spans="1:2" ht="16" x14ac:dyDescent="0.4">
      <c r="A383" s="11" t="s">
        <v>806</v>
      </c>
      <c r="B383" s="11" t="s">
        <v>3479</v>
      </c>
    </row>
    <row r="384" spans="1:2" ht="16" x14ac:dyDescent="0.4">
      <c r="A384" s="11" t="s">
        <v>808</v>
      </c>
      <c r="B384" s="11" t="s">
        <v>3481</v>
      </c>
    </row>
    <row r="385" spans="1:2" ht="16" x14ac:dyDescent="0.4">
      <c r="A385" s="11" t="s">
        <v>810</v>
      </c>
      <c r="B385" s="11" t="s">
        <v>3483</v>
      </c>
    </row>
    <row r="386" spans="1:2" ht="16" x14ac:dyDescent="0.4">
      <c r="A386" s="11" t="s">
        <v>812</v>
      </c>
      <c r="B386" s="11" t="s">
        <v>3485</v>
      </c>
    </row>
    <row r="387" spans="1:2" ht="16" x14ac:dyDescent="0.4">
      <c r="A387" s="11" t="s">
        <v>814</v>
      </c>
      <c r="B387" s="11" t="s">
        <v>3488</v>
      </c>
    </row>
    <row r="388" spans="1:2" ht="16" x14ac:dyDescent="0.4">
      <c r="A388" s="11" t="s">
        <v>816</v>
      </c>
      <c r="B388" s="11" t="s">
        <v>3491</v>
      </c>
    </row>
    <row r="389" spans="1:2" ht="16" x14ac:dyDescent="0.4">
      <c r="A389" s="11" t="s">
        <v>818</v>
      </c>
      <c r="B389" s="11" t="s">
        <v>3494</v>
      </c>
    </row>
    <row r="390" spans="1:2" ht="16" x14ac:dyDescent="0.4">
      <c r="A390" s="11" t="s">
        <v>820</v>
      </c>
      <c r="B390" s="11" t="s">
        <v>3497</v>
      </c>
    </row>
    <row r="391" spans="1:2" ht="16" x14ac:dyDescent="0.4">
      <c r="A391" s="11" t="s">
        <v>822</v>
      </c>
      <c r="B391" s="11" t="s">
        <v>3499</v>
      </c>
    </row>
    <row r="392" spans="1:2" ht="16" x14ac:dyDescent="0.4">
      <c r="A392" s="11" t="s">
        <v>824</v>
      </c>
      <c r="B392" s="11" t="s">
        <v>3502</v>
      </c>
    </row>
    <row r="393" spans="1:2" ht="16" x14ac:dyDescent="0.4">
      <c r="A393" s="11" t="s">
        <v>826</v>
      </c>
      <c r="B393" s="11" t="s">
        <v>3505</v>
      </c>
    </row>
    <row r="394" spans="1:2" ht="16" x14ac:dyDescent="0.4">
      <c r="A394" s="11" t="s">
        <v>828</v>
      </c>
      <c r="B394" s="11" t="s">
        <v>3507</v>
      </c>
    </row>
    <row r="395" spans="1:2" ht="16" x14ac:dyDescent="0.4">
      <c r="A395" s="11" t="s">
        <v>830</v>
      </c>
      <c r="B395" s="11" t="s">
        <v>3510</v>
      </c>
    </row>
    <row r="396" spans="1:2" ht="16" x14ac:dyDescent="0.4">
      <c r="A396" s="11" t="s">
        <v>832</v>
      </c>
      <c r="B396" s="11" t="s">
        <v>3512</v>
      </c>
    </row>
    <row r="397" spans="1:2" ht="16" x14ac:dyDescent="0.4">
      <c r="A397" s="11" t="s">
        <v>834</v>
      </c>
      <c r="B397" s="11" t="s">
        <v>3515</v>
      </c>
    </row>
    <row r="398" spans="1:2" ht="16" x14ac:dyDescent="0.4">
      <c r="A398" s="11" t="s">
        <v>836</v>
      </c>
      <c r="B398" s="11" t="s">
        <v>3518</v>
      </c>
    </row>
    <row r="399" spans="1:2" ht="16" x14ac:dyDescent="0.4">
      <c r="A399" s="11" t="s">
        <v>838</v>
      </c>
      <c r="B399" s="11" t="s">
        <v>3521</v>
      </c>
    </row>
    <row r="400" spans="1:2" ht="16" x14ac:dyDescent="0.4">
      <c r="A400" s="11" t="s">
        <v>840</v>
      </c>
      <c r="B400" s="11" t="s">
        <v>3524</v>
      </c>
    </row>
    <row r="401" spans="1:2" ht="16" x14ac:dyDescent="0.4">
      <c r="A401" s="11" t="s">
        <v>842</v>
      </c>
      <c r="B401" s="11" t="s">
        <v>3526</v>
      </c>
    </row>
    <row r="402" spans="1:2" ht="16" x14ac:dyDescent="0.4">
      <c r="A402" s="11" t="s">
        <v>844</v>
      </c>
      <c r="B402" s="11" t="s">
        <v>3529</v>
      </c>
    </row>
    <row r="403" spans="1:2" ht="16" x14ac:dyDescent="0.4">
      <c r="A403" s="11" t="s">
        <v>846</v>
      </c>
      <c r="B403" s="11" t="s">
        <v>3532</v>
      </c>
    </row>
    <row r="404" spans="1:2" ht="16" x14ac:dyDescent="0.4">
      <c r="A404" s="11" t="s">
        <v>848</v>
      </c>
      <c r="B404" s="11" t="s">
        <v>3535</v>
      </c>
    </row>
    <row r="405" spans="1:2" ht="16" x14ac:dyDescent="0.4">
      <c r="A405" s="11" t="s">
        <v>850</v>
      </c>
      <c r="B405" s="11" t="s">
        <v>3538</v>
      </c>
    </row>
    <row r="406" spans="1:2" ht="16" x14ac:dyDescent="0.4">
      <c r="A406" s="11" t="s">
        <v>852</v>
      </c>
      <c r="B406" s="11" t="s">
        <v>3541</v>
      </c>
    </row>
    <row r="407" spans="1:2" ht="16" x14ac:dyDescent="0.4">
      <c r="A407" s="11" t="s">
        <v>854</v>
      </c>
      <c r="B407" s="11" t="s">
        <v>3544</v>
      </c>
    </row>
    <row r="408" spans="1:2" ht="16" x14ac:dyDescent="0.4">
      <c r="A408" s="11" t="s">
        <v>856</v>
      </c>
      <c r="B408" s="11" t="s">
        <v>3547</v>
      </c>
    </row>
    <row r="409" spans="1:2" ht="16" x14ac:dyDescent="0.4">
      <c r="A409" s="11" t="s">
        <v>858</v>
      </c>
      <c r="B409" s="11" t="s">
        <v>3550</v>
      </c>
    </row>
    <row r="410" spans="1:2" ht="16" x14ac:dyDescent="0.4">
      <c r="A410" s="11" t="s">
        <v>860</v>
      </c>
      <c r="B410" s="11" t="s">
        <v>3553</v>
      </c>
    </row>
    <row r="411" spans="1:2" ht="16" x14ac:dyDescent="0.4">
      <c r="A411" s="11" t="s">
        <v>862</v>
      </c>
      <c r="B411" s="11" t="s">
        <v>3556</v>
      </c>
    </row>
    <row r="412" spans="1:2" ht="16" x14ac:dyDescent="0.4">
      <c r="A412" s="11" t="s">
        <v>864</v>
      </c>
      <c r="B412" s="11" t="s">
        <v>3559</v>
      </c>
    </row>
    <row r="413" spans="1:2" ht="16" x14ac:dyDescent="0.4">
      <c r="A413" s="11" t="s">
        <v>866</v>
      </c>
      <c r="B413" s="11" t="s">
        <v>3562</v>
      </c>
    </row>
    <row r="414" spans="1:2" ht="16" x14ac:dyDescent="0.4">
      <c r="A414" s="11" t="s">
        <v>868</v>
      </c>
      <c r="B414" s="11" t="s">
        <v>3565</v>
      </c>
    </row>
    <row r="415" spans="1:2" ht="16" x14ac:dyDescent="0.4">
      <c r="A415" s="11" t="s">
        <v>870</v>
      </c>
      <c r="B415" s="11" t="s">
        <v>3568</v>
      </c>
    </row>
    <row r="416" spans="1:2" ht="16" x14ac:dyDescent="0.4">
      <c r="A416" s="11" t="s">
        <v>872</v>
      </c>
      <c r="B416" s="11" t="s">
        <v>3571</v>
      </c>
    </row>
    <row r="417" spans="1:2" ht="16" x14ac:dyDescent="0.4">
      <c r="A417" s="11" t="s">
        <v>874</v>
      </c>
      <c r="B417" s="11" t="s">
        <v>3574</v>
      </c>
    </row>
    <row r="418" spans="1:2" ht="16" x14ac:dyDescent="0.4">
      <c r="A418" s="11" t="s">
        <v>876</v>
      </c>
      <c r="B418" s="11" t="s">
        <v>3576</v>
      </c>
    </row>
    <row r="419" spans="1:2" ht="16" x14ac:dyDescent="0.4">
      <c r="A419" s="11" t="s">
        <v>878</v>
      </c>
      <c r="B419" s="11" t="s">
        <v>3579</v>
      </c>
    </row>
    <row r="420" spans="1:2" ht="16" x14ac:dyDescent="0.4">
      <c r="A420" s="11" t="s">
        <v>880</v>
      </c>
      <c r="B420" s="11" t="s">
        <v>3581</v>
      </c>
    </row>
    <row r="421" spans="1:2" ht="16" x14ac:dyDescent="0.4">
      <c r="A421" s="11" t="s">
        <v>882</v>
      </c>
      <c r="B421" s="11" t="s">
        <v>3584</v>
      </c>
    </row>
    <row r="422" spans="1:2" ht="16" x14ac:dyDescent="0.4">
      <c r="A422" s="11" t="s">
        <v>884</v>
      </c>
      <c r="B422" s="11" t="s">
        <v>3587</v>
      </c>
    </row>
    <row r="423" spans="1:2" ht="16" x14ac:dyDescent="0.4">
      <c r="A423" s="11" t="s">
        <v>886</v>
      </c>
      <c r="B423" s="11" t="s">
        <v>3590</v>
      </c>
    </row>
    <row r="424" spans="1:2" ht="16" x14ac:dyDescent="0.4">
      <c r="A424" s="11" t="s">
        <v>888</v>
      </c>
      <c r="B424" s="11" t="s">
        <v>3592</v>
      </c>
    </row>
    <row r="425" spans="1:2" ht="16" x14ac:dyDescent="0.4">
      <c r="A425" s="11" t="s">
        <v>890</v>
      </c>
      <c r="B425" s="11" t="s">
        <v>3595</v>
      </c>
    </row>
    <row r="426" spans="1:2" ht="16" x14ac:dyDescent="0.4">
      <c r="A426" s="11" t="s">
        <v>892</v>
      </c>
      <c r="B426" s="11" t="s">
        <v>3598</v>
      </c>
    </row>
    <row r="427" spans="1:2" ht="16" x14ac:dyDescent="0.4">
      <c r="A427" s="11" t="s">
        <v>894</v>
      </c>
      <c r="B427" s="11" t="s">
        <v>3600</v>
      </c>
    </row>
    <row r="428" spans="1:2" ht="16" x14ac:dyDescent="0.4">
      <c r="A428" s="11" t="s">
        <v>896</v>
      </c>
      <c r="B428" s="11" t="s">
        <v>3602</v>
      </c>
    </row>
    <row r="429" spans="1:2" ht="16" x14ac:dyDescent="0.4">
      <c r="A429" s="11" t="s">
        <v>898</v>
      </c>
      <c r="B429" s="11" t="s">
        <v>3605</v>
      </c>
    </row>
    <row r="430" spans="1:2" ht="16" x14ac:dyDescent="0.4">
      <c r="A430" s="11" t="s">
        <v>900</v>
      </c>
      <c r="B430" s="11" t="s">
        <v>3608</v>
      </c>
    </row>
    <row r="431" spans="1:2" ht="16" x14ac:dyDescent="0.4">
      <c r="A431" s="11" t="s">
        <v>902</v>
      </c>
      <c r="B431" s="11" t="s">
        <v>3610</v>
      </c>
    </row>
    <row r="432" spans="1:2" ht="16" x14ac:dyDescent="0.4">
      <c r="A432" s="11" t="s">
        <v>904</v>
      </c>
      <c r="B432" s="11" t="s">
        <v>3613</v>
      </c>
    </row>
    <row r="433" spans="1:2" ht="16" x14ac:dyDescent="0.4">
      <c r="A433" s="11" t="s">
        <v>906</v>
      </c>
      <c r="B433" s="11" t="s">
        <v>3616</v>
      </c>
    </row>
    <row r="434" spans="1:2" ht="16" x14ac:dyDescent="0.4">
      <c r="A434" s="11" t="s">
        <v>908</v>
      </c>
      <c r="B434" s="11" t="s">
        <v>3619</v>
      </c>
    </row>
    <row r="435" spans="1:2" ht="16" x14ac:dyDescent="0.4">
      <c r="A435" s="11" t="s">
        <v>910</v>
      </c>
      <c r="B435" s="11" t="s">
        <v>3621</v>
      </c>
    </row>
    <row r="436" spans="1:2" ht="16" x14ac:dyDescent="0.4">
      <c r="A436" s="11" t="s">
        <v>912</v>
      </c>
      <c r="B436" s="11" t="s">
        <v>3623</v>
      </c>
    </row>
    <row r="437" spans="1:2" ht="16" x14ac:dyDescent="0.4">
      <c r="A437" s="11" t="s">
        <v>914</v>
      </c>
      <c r="B437" s="11" t="s">
        <v>3626</v>
      </c>
    </row>
    <row r="438" spans="1:2" ht="16" x14ac:dyDescent="0.4">
      <c r="A438" s="11" t="s">
        <v>916</v>
      </c>
      <c r="B438" s="11" t="s">
        <v>3629</v>
      </c>
    </row>
    <row r="439" spans="1:2" ht="16" x14ac:dyDescent="0.4">
      <c r="A439" s="11" t="s">
        <v>918</v>
      </c>
      <c r="B439" s="11" t="s">
        <v>3632</v>
      </c>
    </row>
    <row r="440" spans="1:2" ht="16" x14ac:dyDescent="0.4">
      <c r="A440" s="11" t="s">
        <v>920</v>
      </c>
      <c r="B440" s="11" t="s">
        <v>3634</v>
      </c>
    </row>
    <row r="441" spans="1:2" ht="16" x14ac:dyDescent="0.4">
      <c r="A441" s="11" t="s">
        <v>922</v>
      </c>
      <c r="B441" s="11" t="s">
        <v>3637</v>
      </c>
    </row>
    <row r="442" spans="1:2" ht="16" x14ac:dyDescent="0.4">
      <c r="A442" s="11" t="s">
        <v>924</v>
      </c>
      <c r="B442" s="11" t="s">
        <v>3640</v>
      </c>
    </row>
    <row r="443" spans="1:2" ht="16" x14ac:dyDescent="0.4">
      <c r="A443" s="11" t="s">
        <v>926</v>
      </c>
      <c r="B443" s="11" t="s">
        <v>3643</v>
      </c>
    </row>
    <row r="444" spans="1:2" ht="16" x14ac:dyDescent="0.4">
      <c r="A444" s="11" t="s">
        <v>928</v>
      </c>
      <c r="B444" s="11" t="s">
        <v>3646</v>
      </c>
    </row>
    <row r="445" spans="1:2" ht="16" x14ac:dyDescent="0.4">
      <c r="A445" s="11" t="s">
        <v>930</v>
      </c>
      <c r="B445" s="11" t="s">
        <v>3648</v>
      </c>
    </row>
    <row r="446" spans="1:2" ht="16" x14ac:dyDescent="0.4">
      <c r="A446" s="11" t="s">
        <v>932</v>
      </c>
      <c r="B446" s="11" t="s">
        <v>3651</v>
      </c>
    </row>
    <row r="447" spans="1:2" ht="16" x14ac:dyDescent="0.4">
      <c r="A447" s="11" t="s">
        <v>934</v>
      </c>
      <c r="B447" s="11" t="s">
        <v>3654</v>
      </c>
    </row>
    <row r="448" spans="1:2" ht="16" x14ac:dyDescent="0.4">
      <c r="A448" s="11" t="s">
        <v>936</v>
      </c>
      <c r="B448" s="11" t="s">
        <v>3656</v>
      </c>
    </row>
    <row r="449" spans="1:2" ht="16" x14ac:dyDescent="0.4">
      <c r="A449" s="11" t="s">
        <v>938</v>
      </c>
      <c r="B449" s="11" t="s">
        <v>3659</v>
      </c>
    </row>
    <row r="450" spans="1:2" ht="16" x14ac:dyDescent="0.4">
      <c r="A450" s="11" t="s">
        <v>940</v>
      </c>
      <c r="B450" s="11" t="s">
        <v>3662</v>
      </c>
    </row>
    <row r="451" spans="1:2" ht="16" x14ac:dyDescent="0.4">
      <c r="A451" s="11" t="s">
        <v>942</v>
      </c>
      <c r="B451" s="11" t="s">
        <v>3665</v>
      </c>
    </row>
    <row r="452" spans="1:2" ht="16" x14ac:dyDescent="0.4">
      <c r="A452" s="11" t="s">
        <v>944</v>
      </c>
      <c r="B452" s="11" t="s">
        <v>3668</v>
      </c>
    </row>
    <row r="453" spans="1:2" ht="16" x14ac:dyDescent="0.4">
      <c r="A453" s="11" t="s">
        <v>946</v>
      </c>
      <c r="B453" s="11" t="s">
        <v>3670</v>
      </c>
    </row>
    <row r="454" spans="1:2" ht="16" x14ac:dyDescent="0.4">
      <c r="A454" s="11" t="s">
        <v>948</v>
      </c>
      <c r="B454" s="11" t="s">
        <v>3672</v>
      </c>
    </row>
    <row r="455" spans="1:2" ht="16" x14ac:dyDescent="0.4">
      <c r="A455" s="11" t="s">
        <v>950</v>
      </c>
      <c r="B455" s="11" t="s">
        <v>3675</v>
      </c>
    </row>
    <row r="456" spans="1:2" ht="16" x14ac:dyDescent="0.4">
      <c r="A456" s="11" t="s">
        <v>952</v>
      </c>
      <c r="B456" s="11" t="s">
        <v>3677</v>
      </c>
    </row>
    <row r="457" spans="1:2" ht="16" x14ac:dyDescent="0.4">
      <c r="A457" s="11" t="s">
        <v>954</v>
      </c>
      <c r="B457" s="11" t="s">
        <v>3679</v>
      </c>
    </row>
    <row r="458" spans="1:2" ht="16" x14ac:dyDescent="0.4">
      <c r="A458" s="11" t="s">
        <v>956</v>
      </c>
      <c r="B458" s="11" t="s">
        <v>3682</v>
      </c>
    </row>
    <row r="459" spans="1:2" ht="16" x14ac:dyDescent="0.4">
      <c r="A459" s="11" t="s">
        <v>958</v>
      </c>
      <c r="B459" s="11" t="s">
        <v>3684</v>
      </c>
    </row>
    <row r="460" spans="1:2" ht="16" x14ac:dyDescent="0.4">
      <c r="A460" s="11" t="s">
        <v>960</v>
      </c>
      <c r="B460" s="11" t="s">
        <v>3687</v>
      </c>
    </row>
    <row r="461" spans="1:2" ht="16" x14ac:dyDescent="0.4">
      <c r="A461" s="11" t="s">
        <v>962</v>
      </c>
      <c r="B461" s="11" t="s">
        <v>3690</v>
      </c>
    </row>
    <row r="462" spans="1:2" ht="16" x14ac:dyDescent="0.4">
      <c r="A462" s="11" t="s">
        <v>964</v>
      </c>
      <c r="B462" s="11" t="s">
        <v>3692</v>
      </c>
    </row>
    <row r="463" spans="1:2" ht="16" x14ac:dyDescent="0.4">
      <c r="A463" s="11" t="s">
        <v>966</v>
      </c>
      <c r="B463" s="11" t="s">
        <v>3694</v>
      </c>
    </row>
    <row r="464" spans="1:2" ht="16" x14ac:dyDescent="0.4">
      <c r="A464" s="11" t="s">
        <v>968</v>
      </c>
      <c r="B464" s="11" t="s">
        <v>3695</v>
      </c>
    </row>
    <row r="465" spans="1:2" ht="16" x14ac:dyDescent="0.4">
      <c r="A465" s="11" t="s">
        <v>970</v>
      </c>
      <c r="B465" s="11" t="s">
        <v>3698</v>
      </c>
    </row>
    <row r="466" spans="1:2" ht="16" x14ac:dyDescent="0.4">
      <c r="A466" s="11" t="s">
        <v>972</v>
      </c>
      <c r="B466" s="11" t="s">
        <v>3701</v>
      </c>
    </row>
    <row r="467" spans="1:2" ht="16" x14ac:dyDescent="0.4">
      <c r="A467" s="11" t="s">
        <v>974</v>
      </c>
      <c r="B467" s="11" t="s">
        <v>3703</v>
      </c>
    </row>
    <row r="468" spans="1:2" ht="16" x14ac:dyDescent="0.4">
      <c r="A468" s="11" t="s">
        <v>976</v>
      </c>
      <c r="B468" s="11" t="s">
        <v>3706</v>
      </c>
    </row>
    <row r="469" spans="1:2" ht="16" x14ac:dyDescent="0.4">
      <c r="A469" s="11" t="s">
        <v>978</v>
      </c>
      <c r="B469" s="11" t="s">
        <v>3708</v>
      </c>
    </row>
    <row r="470" spans="1:2" ht="16" x14ac:dyDescent="0.4">
      <c r="A470" s="11" t="s">
        <v>980</v>
      </c>
      <c r="B470" s="11" t="s">
        <v>3711</v>
      </c>
    </row>
    <row r="471" spans="1:2" ht="16" x14ac:dyDescent="0.4">
      <c r="A471" s="11" t="s">
        <v>982</v>
      </c>
      <c r="B471" s="11" t="s">
        <v>3714</v>
      </c>
    </row>
    <row r="472" spans="1:2" ht="16" x14ac:dyDescent="0.4">
      <c r="A472" s="11" t="s">
        <v>984</v>
      </c>
      <c r="B472" s="11" t="s">
        <v>3717</v>
      </c>
    </row>
    <row r="473" spans="1:2" ht="16" x14ac:dyDescent="0.4">
      <c r="A473" s="11" t="s">
        <v>986</v>
      </c>
      <c r="B473" s="11" t="s">
        <v>3720</v>
      </c>
    </row>
    <row r="474" spans="1:2" ht="16" x14ac:dyDescent="0.4">
      <c r="A474" s="11" t="s">
        <v>988</v>
      </c>
      <c r="B474" s="11" t="s">
        <v>3722</v>
      </c>
    </row>
    <row r="475" spans="1:2" ht="16" x14ac:dyDescent="0.4">
      <c r="A475" s="11" t="s">
        <v>990</v>
      </c>
      <c r="B475" s="11" t="s">
        <v>3724</v>
      </c>
    </row>
    <row r="476" spans="1:2" ht="16" x14ac:dyDescent="0.4">
      <c r="A476" s="11" t="s">
        <v>992</v>
      </c>
      <c r="B476" s="11" t="s">
        <v>3726</v>
      </c>
    </row>
    <row r="477" spans="1:2" ht="16" x14ac:dyDescent="0.4">
      <c r="A477" s="11" t="s">
        <v>994</v>
      </c>
      <c r="B477" s="11" t="s">
        <v>3729</v>
      </c>
    </row>
    <row r="478" spans="1:2" ht="16" x14ac:dyDescent="0.4">
      <c r="A478" s="11" t="s">
        <v>996</v>
      </c>
      <c r="B478" s="11" t="s">
        <v>3732</v>
      </c>
    </row>
    <row r="479" spans="1:2" ht="16" x14ac:dyDescent="0.4">
      <c r="A479" s="11" t="s">
        <v>998</v>
      </c>
      <c r="B479" s="11" t="s">
        <v>3735</v>
      </c>
    </row>
    <row r="480" spans="1:2" ht="16" x14ac:dyDescent="0.4">
      <c r="A480" s="11" t="s">
        <v>1000</v>
      </c>
      <c r="B480" s="11" t="s">
        <v>3738</v>
      </c>
    </row>
    <row r="481" spans="1:2" ht="16" x14ac:dyDescent="0.4">
      <c r="A481" s="11" t="s">
        <v>1002</v>
      </c>
      <c r="B481" s="11" t="s">
        <v>3741</v>
      </c>
    </row>
    <row r="482" spans="1:2" ht="16" x14ac:dyDescent="0.4">
      <c r="A482" s="11" t="s">
        <v>1004</v>
      </c>
      <c r="B482" s="11" t="s">
        <v>3744</v>
      </c>
    </row>
    <row r="483" spans="1:2" ht="16" x14ac:dyDescent="0.4">
      <c r="A483" s="11" t="s">
        <v>1006</v>
      </c>
      <c r="B483" s="11" t="s">
        <v>3746</v>
      </c>
    </row>
    <row r="484" spans="1:2" ht="16" x14ac:dyDescent="0.4">
      <c r="A484" s="11" t="s">
        <v>1008</v>
      </c>
      <c r="B484" s="11" t="s">
        <v>3749</v>
      </c>
    </row>
    <row r="485" spans="1:2" ht="16" x14ac:dyDescent="0.4">
      <c r="A485" s="11" t="s">
        <v>1010</v>
      </c>
      <c r="B485" s="11" t="s">
        <v>3752</v>
      </c>
    </row>
    <row r="486" spans="1:2" ht="16" x14ac:dyDescent="0.4">
      <c r="A486" s="11" t="s">
        <v>1012</v>
      </c>
      <c r="B486" s="11" t="s">
        <v>3754</v>
      </c>
    </row>
    <row r="487" spans="1:2" ht="16" x14ac:dyDescent="0.4">
      <c r="A487" s="11" t="s">
        <v>1015</v>
      </c>
      <c r="B487" s="11" t="s">
        <v>3756</v>
      </c>
    </row>
    <row r="488" spans="1:2" ht="16" x14ac:dyDescent="0.4">
      <c r="A488" s="11" t="s">
        <v>1017</v>
      </c>
      <c r="B488" s="11" t="s">
        <v>3757</v>
      </c>
    </row>
    <row r="489" spans="1:2" ht="16" x14ac:dyDescent="0.4">
      <c r="A489" s="11" t="s">
        <v>1019</v>
      </c>
      <c r="B489" s="11" t="s">
        <v>3761</v>
      </c>
    </row>
    <row r="490" spans="1:2" ht="16" x14ac:dyDescent="0.4">
      <c r="A490" s="11" t="s">
        <v>1021</v>
      </c>
      <c r="B490" s="11" t="s">
        <v>3764</v>
      </c>
    </row>
    <row r="491" spans="1:2" ht="16" x14ac:dyDescent="0.4">
      <c r="A491" s="11" t="s">
        <v>1023</v>
      </c>
      <c r="B491" s="11" t="s">
        <v>3766</v>
      </c>
    </row>
    <row r="492" spans="1:2" ht="16" x14ac:dyDescent="0.4">
      <c r="A492" s="11" t="s">
        <v>1025</v>
      </c>
      <c r="B492" s="11" t="s">
        <v>3768</v>
      </c>
    </row>
    <row r="493" spans="1:2" ht="16" x14ac:dyDescent="0.4">
      <c r="A493" s="11" t="s">
        <v>1027</v>
      </c>
      <c r="B493" s="11" t="s">
        <v>3771</v>
      </c>
    </row>
    <row r="494" spans="1:2" ht="16" x14ac:dyDescent="0.4">
      <c r="A494" s="11" t="s">
        <v>1029</v>
      </c>
      <c r="B494" s="11" t="s">
        <v>3774</v>
      </c>
    </row>
    <row r="495" spans="1:2" ht="16" x14ac:dyDescent="0.4">
      <c r="A495" s="11" t="s">
        <v>1031</v>
      </c>
      <c r="B495" s="11" t="s">
        <v>3776</v>
      </c>
    </row>
    <row r="496" spans="1:2" ht="16" x14ac:dyDescent="0.4">
      <c r="A496" s="11" t="s">
        <v>1033</v>
      </c>
      <c r="B496" s="11" t="s">
        <v>3779</v>
      </c>
    </row>
    <row r="497" spans="1:2" ht="16" x14ac:dyDescent="0.4">
      <c r="A497" s="11" t="s">
        <v>1035</v>
      </c>
      <c r="B497" s="11" t="s">
        <v>3781</v>
      </c>
    </row>
    <row r="498" spans="1:2" ht="16" x14ac:dyDescent="0.4">
      <c r="A498" s="11" t="s">
        <v>1037</v>
      </c>
      <c r="B498" s="11" t="s">
        <v>3783</v>
      </c>
    </row>
    <row r="499" spans="1:2" ht="16" x14ac:dyDescent="0.4">
      <c r="A499" s="11" t="s">
        <v>1039</v>
      </c>
      <c r="B499" s="11" t="s">
        <v>3786</v>
      </c>
    </row>
    <row r="500" spans="1:2" ht="16" x14ac:dyDescent="0.4">
      <c r="A500" s="11" t="s">
        <v>1041</v>
      </c>
      <c r="B500" s="11" t="s">
        <v>3788</v>
      </c>
    </row>
    <row r="501" spans="1:2" ht="16" x14ac:dyDescent="0.4">
      <c r="A501" s="11" t="s">
        <v>1043</v>
      </c>
      <c r="B501" s="11" t="s">
        <v>3791</v>
      </c>
    </row>
    <row r="502" spans="1:2" ht="16" x14ac:dyDescent="0.4">
      <c r="A502" s="11" t="s">
        <v>1045</v>
      </c>
      <c r="B502" s="11" t="s">
        <v>3793</v>
      </c>
    </row>
    <row r="503" spans="1:2" ht="16" x14ac:dyDescent="0.4">
      <c r="A503" s="11" t="s">
        <v>1047</v>
      </c>
      <c r="B503" s="11" t="s">
        <v>3796</v>
      </c>
    </row>
    <row r="504" spans="1:2" ht="16" x14ac:dyDescent="0.4">
      <c r="A504" s="11" t="s">
        <v>1049</v>
      </c>
      <c r="B504" s="11" t="s">
        <v>3798</v>
      </c>
    </row>
    <row r="505" spans="1:2" ht="16" x14ac:dyDescent="0.4">
      <c r="A505" s="11" t="s">
        <v>1052</v>
      </c>
      <c r="B505" s="11" t="s">
        <v>3801</v>
      </c>
    </row>
    <row r="506" spans="1:2" ht="16" x14ac:dyDescent="0.4">
      <c r="A506" s="11" t="s">
        <v>1054</v>
      </c>
      <c r="B506" s="11" t="s">
        <v>3804</v>
      </c>
    </row>
    <row r="507" spans="1:2" ht="16" x14ac:dyDescent="0.4">
      <c r="A507" s="11" t="s">
        <v>1056</v>
      </c>
      <c r="B507" s="11" t="s">
        <v>3806</v>
      </c>
    </row>
    <row r="508" spans="1:2" ht="16" x14ac:dyDescent="0.4">
      <c r="A508" s="11" t="s">
        <v>1058</v>
      </c>
      <c r="B508" s="11" t="s">
        <v>3809</v>
      </c>
    </row>
    <row r="509" spans="1:2" ht="16" x14ac:dyDescent="0.4">
      <c r="A509" s="11" t="s">
        <v>1060</v>
      </c>
      <c r="B509" s="11" t="s">
        <v>3812</v>
      </c>
    </row>
    <row r="510" spans="1:2" ht="16" x14ac:dyDescent="0.4">
      <c r="A510" s="11" t="s">
        <v>1062</v>
      </c>
      <c r="B510" s="11" t="s">
        <v>3815</v>
      </c>
    </row>
    <row r="511" spans="1:2" ht="16" x14ac:dyDescent="0.4">
      <c r="A511" s="11" t="s">
        <v>1064</v>
      </c>
      <c r="B511" s="11" t="s">
        <v>3818</v>
      </c>
    </row>
    <row r="512" spans="1:2" ht="16" x14ac:dyDescent="0.4">
      <c r="A512" s="11" t="s">
        <v>1066</v>
      </c>
      <c r="B512" s="11" t="s">
        <v>3821</v>
      </c>
    </row>
    <row r="513" spans="1:2" ht="16" x14ac:dyDescent="0.4">
      <c r="A513" s="11" t="s">
        <v>1068</v>
      </c>
      <c r="B513" s="11" t="s">
        <v>3823</v>
      </c>
    </row>
    <row r="514" spans="1:2" ht="16" x14ac:dyDescent="0.4">
      <c r="A514" s="11" t="s">
        <v>1070</v>
      </c>
      <c r="B514" s="11" t="s">
        <v>3825</v>
      </c>
    </row>
    <row r="515" spans="1:2" ht="16" x14ac:dyDescent="0.4">
      <c r="A515" s="11" t="s">
        <v>1072</v>
      </c>
      <c r="B515" s="11" t="s">
        <v>3828</v>
      </c>
    </row>
    <row r="516" spans="1:2" ht="16" x14ac:dyDescent="0.4">
      <c r="A516" s="11" t="s">
        <v>1074</v>
      </c>
      <c r="B516" s="11" t="s">
        <v>3831</v>
      </c>
    </row>
    <row r="517" spans="1:2" ht="16" x14ac:dyDescent="0.4">
      <c r="A517" s="11" t="s">
        <v>1076</v>
      </c>
      <c r="B517" s="11" t="s">
        <v>3834</v>
      </c>
    </row>
    <row r="518" spans="1:2" ht="16" x14ac:dyDescent="0.4">
      <c r="A518" s="11" t="s">
        <v>1078</v>
      </c>
      <c r="B518" s="11" t="s">
        <v>3836</v>
      </c>
    </row>
    <row r="519" spans="1:2" ht="16" x14ac:dyDescent="0.4">
      <c r="A519" s="11" t="s">
        <v>1080</v>
      </c>
      <c r="B519" s="11" t="s">
        <v>3838</v>
      </c>
    </row>
    <row r="520" spans="1:2" ht="16" x14ac:dyDescent="0.4">
      <c r="A520" s="11" t="s">
        <v>1082</v>
      </c>
      <c r="B520" s="11" t="s">
        <v>3840</v>
      </c>
    </row>
    <row r="521" spans="1:2" ht="16" x14ac:dyDescent="0.4">
      <c r="A521" s="11" t="s">
        <v>1084</v>
      </c>
      <c r="B521" s="11" t="s">
        <v>3842</v>
      </c>
    </row>
    <row r="522" spans="1:2" ht="16" x14ac:dyDescent="0.4">
      <c r="A522" s="11" t="s">
        <v>1086</v>
      </c>
      <c r="B522" s="11" t="s">
        <v>3845</v>
      </c>
    </row>
    <row r="523" spans="1:2" ht="16" x14ac:dyDescent="0.4">
      <c r="A523" s="11" t="s">
        <v>1088</v>
      </c>
      <c r="B523" s="11" t="s">
        <v>3848</v>
      </c>
    </row>
    <row r="524" spans="1:2" ht="16" x14ac:dyDescent="0.4">
      <c r="A524" s="11" t="s">
        <v>1090</v>
      </c>
      <c r="B524" s="11" t="s">
        <v>3850</v>
      </c>
    </row>
    <row r="525" spans="1:2" ht="16" x14ac:dyDescent="0.4">
      <c r="A525" s="11" t="s">
        <v>1092</v>
      </c>
      <c r="B525" s="11" t="s">
        <v>3853</v>
      </c>
    </row>
    <row r="526" spans="1:2" ht="16" x14ac:dyDescent="0.4">
      <c r="A526" s="11" t="s">
        <v>1094</v>
      </c>
      <c r="B526" s="11" t="s">
        <v>3856</v>
      </c>
    </row>
    <row r="527" spans="1:2" ht="16" x14ac:dyDescent="0.4">
      <c r="A527" s="11" t="s">
        <v>1096</v>
      </c>
      <c r="B527" s="11" t="s">
        <v>3859</v>
      </c>
    </row>
    <row r="528" spans="1:2" ht="16" x14ac:dyDescent="0.4">
      <c r="A528" s="11" t="s">
        <v>1098</v>
      </c>
      <c r="B528" s="11" t="s">
        <v>3861</v>
      </c>
    </row>
    <row r="529" spans="1:2" ht="16" x14ac:dyDescent="0.4">
      <c r="A529" s="11" t="s">
        <v>1100</v>
      </c>
      <c r="B529" s="11" t="s">
        <v>3864</v>
      </c>
    </row>
    <row r="530" spans="1:2" ht="16" x14ac:dyDescent="0.4">
      <c r="A530" s="11" t="s">
        <v>1102</v>
      </c>
      <c r="B530" s="11" t="s">
        <v>3866</v>
      </c>
    </row>
    <row r="531" spans="1:2" ht="16" x14ac:dyDescent="0.4">
      <c r="A531" s="11" t="s">
        <v>1104</v>
      </c>
      <c r="B531" s="11" t="s">
        <v>3868</v>
      </c>
    </row>
    <row r="532" spans="1:2" ht="16" x14ac:dyDescent="0.4">
      <c r="A532" s="11" t="s">
        <v>1106</v>
      </c>
      <c r="B532" s="11" t="s">
        <v>3871</v>
      </c>
    </row>
    <row r="533" spans="1:2" ht="16" x14ac:dyDescent="0.4">
      <c r="A533" s="11" t="s">
        <v>1108</v>
      </c>
      <c r="B533" s="11" t="s">
        <v>3874</v>
      </c>
    </row>
    <row r="534" spans="1:2" ht="16" x14ac:dyDescent="0.4">
      <c r="A534" s="11" t="s">
        <v>1110</v>
      </c>
      <c r="B534" s="11" t="s">
        <v>3876</v>
      </c>
    </row>
    <row r="535" spans="1:2" ht="16" x14ac:dyDescent="0.4">
      <c r="A535" s="11" t="s">
        <v>1112</v>
      </c>
      <c r="B535" s="11" t="s">
        <v>3879</v>
      </c>
    </row>
    <row r="536" spans="1:2" ht="16" x14ac:dyDescent="0.4">
      <c r="A536" s="11" t="s">
        <v>1114</v>
      </c>
      <c r="B536" s="11" t="s">
        <v>3881</v>
      </c>
    </row>
    <row r="537" spans="1:2" ht="16" x14ac:dyDescent="0.4">
      <c r="A537" s="11" t="s">
        <v>1116</v>
      </c>
      <c r="B537" s="11" t="s">
        <v>3884</v>
      </c>
    </row>
    <row r="538" spans="1:2" ht="16" x14ac:dyDescent="0.4">
      <c r="A538" s="11" t="s">
        <v>1118</v>
      </c>
      <c r="B538" s="11" t="s">
        <v>3886</v>
      </c>
    </row>
    <row r="539" spans="1:2" ht="16" x14ac:dyDescent="0.4">
      <c r="A539" s="11" t="s">
        <v>1120</v>
      </c>
      <c r="B539" s="11" t="s">
        <v>3889</v>
      </c>
    </row>
    <row r="540" spans="1:2" ht="16" x14ac:dyDescent="0.4">
      <c r="A540" s="11" t="s">
        <v>1122</v>
      </c>
      <c r="B540" s="11" t="s">
        <v>3892</v>
      </c>
    </row>
    <row r="541" spans="1:2" ht="16" x14ac:dyDescent="0.4">
      <c r="A541" s="11" t="s">
        <v>1124</v>
      </c>
      <c r="B541" s="11" t="s">
        <v>3894</v>
      </c>
    </row>
    <row r="542" spans="1:2" ht="16" x14ac:dyDescent="0.4">
      <c r="A542" s="11" t="s">
        <v>1126</v>
      </c>
      <c r="B542" s="11" t="s">
        <v>3896</v>
      </c>
    </row>
    <row r="543" spans="1:2" ht="16" x14ac:dyDescent="0.4">
      <c r="A543" s="11" t="s">
        <v>1128</v>
      </c>
      <c r="B543" s="11" t="s">
        <v>3899</v>
      </c>
    </row>
    <row r="544" spans="1:2" ht="16" x14ac:dyDescent="0.4">
      <c r="A544" s="11" t="s">
        <v>1130</v>
      </c>
      <c r="B544" s="11" t="s">
        <v>3902</v>
      </c>
    </row>
    <row r="545" spans="1:2" ht="16" x14ac:dyDescent="0.4">
      <c r="A545" s="11" t="s">
        <v>1132</v>
      </c>
      <c r="B545" s="11" t="s">
        <v>3904</v>
      </c>
    </row>
    <row r="546" spans="1:2" ht="16" x14ac:dyDescent="0.4">
      <c r="A546" s="11" t="s">
        <v>1134</v>
      </c>
      <c r="B546" s="11" t="s">
        <v>3907</v>
      </c>
    </row>
    <row r="547" spans="1:2" ht="16" x14ac:dyDescent="0.4">
      <c r="A547" s="11" t="s">
        <v>1136</v>
      </c>
      <c r="B547" s="11" t="s">
        <v>3910</v>
      </c>
    </row>
    <row r="548" spans="1:2" ht="16" x14ac:dyDescent="0.4">
      <c r="A548" s="11" t="s">
        <v>1138</v>
      </c>
      <c r="B548" s="11" t="s">
        <v>3912</v>
      </c>
    </row>
    <row r="549" spans="1:2" ht="16" x14ac:dyDescent="0.4">
      <c r="A549" s="11" t="s">
        <v>1140</v>
      </c>
      <c r="B549" s="11" t="s">
        <v>3915</v>
      </c>
    </row>
    <row r="550" spans="1:2" ht="16" x14ac:dyDescent="0.4">
      <c r="A550" s="11" t="s">
        <v>1142</v>
      </c>
      <c r="B550" s="11" t="s">
        <v>3918</v>
      </c>
    </row>
    <row r="551" spans="1:2" ht="16" x14ac:dyDescent="0.4">
      <c r="A551" s="11" t="s">
        <v>1144</v>
      </c>
      <c r="B551" s="11" t="s">
        <v>3921</v>
      </c>
    </row>
    <row r="552" spans="1:2" ht="16" x14ac:dyDescent="0.4">
      <c r="A552" s="11" t="s">
        <v>1146</v>
      </c>
      <c r="B552" s="11" t="s">
        <v>3924</v>
      </c>
    </row>
    <row r="553" spans="1:2" ht="16" x14ac:dyDescent="0.4">
      <c r="A553" s="11" t="s">
        <v>1148</v>
      </c>
      <c r="B553" s="11" t="s">
        <v>3927</v>
      </c>
    </row>
    <row r="554" spans="1:2" ht="16" x14ac:dyDescent="0.4">
      <c r="A554" s="11" t="s">
        <v>1150</v>
      </c>
      <c r="B554" s="11" t="s">
        <v>3928</v>
      </c>
    </row>
    <row r="555" spans="1:2" ht="16" x14ac:dyDescent="0.4">
      <c r="A555" s="11" t="s">
        <v>1152</v>
      </c>
      <c r="B555" s="11" t="s">
        <v>3931</v>
      </c>
    </row>
    <row r="556" spans="1:2" ht="16" x14ac:dyDescent="0.4">
      <c r="A556" s="11" t="s">
        <v>1154</v>
      </c>
      <c r="B556" s="11" t="s">
        <v>3934</v>
      </c>
    </row>
    <row r="557" spans="1:2" ht="16" x14ac:dyDescent="0.4">
      <c r="A557" s="11" t="s">
        <v>1156</v>
      </c>
      <c r="B557" s="11" t="s">
        <v>3936</v>
      </c>
    </row>
    <row r="558" spans="1:2" ht="16" x14ac:dyDescent="0.4">
      <c r="A558" s="11" t="s">
        <v>1158</v>
      </c>
      <c r="B558" s="11" t="s">
        <v>3939</v>
      </c>
    </row>
    <row r="559" spans="1:2" ht="16" x14ac:dyDescent="0.4">
      <c r="A559" s="11" t="s">
        <v>1160</v>
      </c>
      <c r="B559" s="11" t="s">
        <v>3942</v>
      </c>
    </row>
    <row r="560" spans="1:2" ht="16" x14ac:dyDescent="0.4">
      <c r="A560" s="11" t="s">
        <v>1162</v>
      </c>
      <c r="B560" s="11" t="s">
        <v>3944</v>
      </c>
    </row>
    <row r="561" spans="1:2" ht="16" x14ac:dyDescent="0.4">
      <c r="A561" s="11" t="s">
        <v>1164</v>
      </c>
      <c r="B561" s="11" t="s">
        <v>3946</v>
      </c>
    </row>
    <row r="562" spans="1:2" ht="16" x14ac:dyDescent="0.4">
      <c r="A562" s="11" t="s">
        <v>1166</v>
      </c>
      <c r="B562" s="11" t="s">
        <v>3949</v>
      </c>
    </row>
    <row r="563" spans="1:2" ht="16" x14ac:dyDescent="0.4">
      <c r="A563" s="11" t="s">
        <v>1168</v>
      </c>
      <c r="B563" s="11" t="s">
        <v>3952</v>
      </c>
    </row>
    <row r="564" spans="1:2" ht="16" x14ac:dyDescent="0.4">
      <c r="A564" s="11" t="s">
        <v>1170</v>
      </c>
      <c r="B564" s="11" t="s">
        <v>3955</v>
      </c>
    </row>
    <row r="565" spans="1:2" ht="16" x14ac:dyDescent="0.4">
      <c r="A565" s="11" t="s">
        <v>1172</v>
      </c>
      <c r="B565" s="11" t="s">
        <v>3958</v>
      </c>
    </row>
    <row r="566" spans="1:2" ht="16" x14ac:dyDescent="0.4">
      <c r="A566" s="11" t="s">
        <v>1174</v>
      </c>
      <c r="B566" s="11" t="s">
        <v>3961</v>
      </c>
    </row>
    <row r="567" spans="1:2" ht="16" x14ac:dyDescent="0.4">
      <c r="A567" s="11" t="s">
        <v>1176</v>
      </c>
      <c r="B567" s="11" t="s">
        <v>3963</v>
      </c>
    </row>
    <row r="568" spans="1:2" ht="16" x14ac:dyDescent="0.4">
      <c r="A568" s="11" t="s">
        <v>1178</v>
      </c>
      <c r="B568" s="11" t="s">
        <v>3966</v>
      </c>
    </row>
    <row r="569" spans="1:2" ht="16" x14ac:dyDescent="0.4">
      <c r="A569" s="11" t="s">
        <v>1180</v>
      </c>
      <c r="B569" s="11" t="s">
        <v>3969</v>
      </c>
    </row>
    <row r="570" spans="1:2" ht="16" x14ac:dyDescent="0.4">
      <c r="A570" s="11" t="s">
        <v>1182</v>
      </c>
      <c r="B570" s="11" t="s">
        <v>3972</v>
      </c>
    </row>
    <row r="571" spans="1:2" ht="16" x14ac:dyDescent="0.4">
      <c r="A571" s="11" t="s">
        <v>1184</v>
      </c>
      <c r="B571" s="11" t="s">
        <v>3975</v>
      </c>
    </row>
    <row r="572" spans="1:2" ht="16" x14ac:dyDescent="0.4">
      <c r="A572" s="11" t="s">
        <v>1186</v>
      </c>
      <c r="B572" s="11" t="s">
        <v>3978</v>
      </c>
    </row>
    <row r="573" spans="1:2" ht="16" x14ac:dyDescent="0.4">
      <c r="A573" s="11" t="s">
        <v>1188</v>
      </c>
      <c r="B573" s="11" t="s">
        <v>3981</v>
      </c>
    </row>
    <row r="574" spans="1:2" ht="16" x14ac:dyDescent="0.4">
      <c r="A574" s="11" t="s">
        <v>1190</v>
      </c>
      <c r="B574" s="11" t="s">
        <v>3983</v>
      </c>
    </row>
    <row r="575" spans="1:2" ht="16" x14ac:dyDescent="0.4">
      <c r="A575" s="11" t="s">
        <v>1192</v>
      </c>
      <c r="B575" s="11" t="s">
        <v>3986</v>
      </c>
    </row>
    <row r="576" spans="1:2" ht="16" x14ac:dyDescent="0.4">
      <c r="A576" s="11" t="s">
        <v>1194</v>
      </c>
      <c r="B576" s="11" t="s">
        <v>3989</v>
      </c>
    </row>
    <row r="577" spans="1:2" ht="16" x14ac:dyDescent="0.4">
      <c r="A577" s="11" t="s">
        <v>1196</v>
      </c>
      <c r="B577" s="11" t="s">
        <v>3992</v>
      </c>
    </row>
    <row r="578" spans="1:2" ht="16" x14ac:dyDescent="0.4">
      <c r="A578" s="11" t="s">
        <v>1198</v>
      </c>
      <c r="B578" s="11" t="s">
        <v>3995</v>
      </c>
    </row>
    <row r="579" spans="1:2" ht="16" x14ac:dyDescent="0.4">
      <c r="A579" s="11" t="s">
        <v>1200</v>
      </c>
      <c r="B579" s="11" t="s">
        <v>3997</v>
      </c>
    </row>
    <row r="580" spans="1:2" ht="16" x14ac:dyDescent="0.4">
      <c r="A580" s="11" t="s">
        <v>1202</v>
      </c>
      <c r="B580" s="11" t="s">
        <v>4000</v>
      </c>
    </row>
    <row r="581" spans="1:2" ht="16" x14ac:dyDescent="0.4">
      <c r="A581" s="11" t="s">
        <v>1204</v>
      </c>
      <c r="B581" s="11" t="s">
        <v>4003</v>
      </c>
    </row>
    <row r="582" spans="1:2" ht="16" x14ac:dyDescent="0.4">
      <c r="A582" s="11" t="s">
        <v>1206</v>
      </c>
      <c r="B582" s="11" t="s">
        <v>4006</v>
      </c>
    </row>
    <row r="583" spans="1:2" ht="16" x14ac:dyDescent="0.4">
      <c r="A583" s="11" t="s">
        <v>1208</v>
      </c>
      <c r="B583" s="11" t="s">
        <v>4009</v>
      </c>
    </row>
    <row r="584" spans="1:2" ht="16" x14ac:dyDescent="0.4">
      <c r="A584" s="11" t="s">
        <v>1210</v>
      </c>
      <c r="B584" s="11" t="s">
        <v>4011</v>
      </c>
    </row>
    <row r="585" spans="1:2" ht="16" x14ac:dyDescent="0.4">
      <c r="A585" s="11" t="s">
        <v>1212</v>
      </c>
      <c r="B585" s="11" t="s">
        <v>4014</v>
      </c>
    </row>
    <row r="586" spans="1:2" ht="16" x14ac:dyDescent="0.4">
      <c r="A586" s="11" t="s">
        <v>1214</v>
      </c>
      <c r="B586" s="11" t="s">
        <v>4016</v>
      </c>
    </row>
    <row r="587" spans="1:2" ht="16" x14ac:dyDescent="0.4">
      <c r="A587" s="11" t="s">
        <v>1216</v>
      </c>
      <c r="B587" s="11" t="s">
        <v>4019</v>
      </c>
    </row>
    <row r="588" spans="1:2" ht="16" x14ac:dyDescent="0.4">
      <c r="A588" s="11" t="s">
        <v>1218</v>
      </c>
      <c r="B588" s="11" t="s">
        <v>4021</v>
      </c>
    </row>
    <row r="589" spans="1:2" ht="16" x14ac:dyDescent="0.4">
      <c r="A589" s="11" t="s">
        <v>1220</v>
      </c>
      <c r="B589" s="11" t="s">
        <v>4024</v>
      </c>
    </row>
    <row r="590" spans="1:2" ht="16" x14ac:dyDescent="0.4">
      <c r="A590" s="11" t="s">
        <v>1222</v>
      </c>
      <c r="B590" s="11" t="s">
        <v>4027</v>
      </c>
    </row>
    <row r="591" spans="1:2" ht="16" x14ac:dyDescent="0.4">
      <c r="A591" s="11" t="s">
        <v>1224</v>
      </c>
      <c r="B591" s="11" t="s">
        <v>4029</v>
      </c>
    </row>
    <row r="592" spans="1:2" ht="16" x14ac:dyDescent="0.4">
      <c r="A592" s="11" t="s">
        <v>1226</v>
      </c>
      <c r="B592" s="11" t="s">
        <v>4032</v>
      </c>
    </row>
    <row r="593" spans="1:2" ht="16" x14ac:dyDescent="0.4">
      <c r="A593" s="11" t="s">
        <v>1228</v>
      </c>
      <c r="B593" s="11" t="s">
        <v>4034</v>
      </c>
    </row>
    <row r="594" spans="1:2" ht="16" x14ac:dyDescent="0.4">
      <c r="A594" s="11" t="s">
        <v>1230</v>
      </c>
      <c r="B594" s="11" t="s">
        <v>4036</v>
      </c>
    </row>
    <row r="595" spans="1:2" ht="16" x14ac:dyDescent="0.4">
      <c r="A595" s="11" t="s">
        <v>1232</v>
      </c>
      <c r="B595" s="11" t="s">
        <v>4039</v>
      </c>
    </row>
    <row r="596" spans="1:2" ht="16" x14ac:dyDescent="0.4">
      <c r="A596" s="11" t="s">
        <v>1234</v>
      </c>
      <c r="B596" s="11" t="s">
        <v>4042</v>
      </c>
    </row>
    <row r="597" spans="1:2" ht="16" x14ac:dyDescent="0.4">
      <c r="A597" s="11" t="s">
        <v>1236</v>
      </c>
      <c r="B597" s="11" t="s">
        <v>4045</v>
      </c>
    </row>
    <row r="598" spans="1:2" ht="16" x14ac:dyDescent="0.4">
      <c r="A598" s="11" t="s">
        <v>1238</v>
      </c>
      <c r="B598" s="11" t="s">
        <v>4048</v>
      </c>
    </row>
    <row r="599" spans="1:2" ht="16" x14ac:dyDescent="0.4">
      <c r="A599" s="11" t="s">
        <v>1240</v>
      </c>
      <c r="B599" s="11" t="s">
        <v>4051</v>
      </c>
    </row>
    <row r="600" spans="1:2" ht="16" x14ac:dyDescent="0.4">
      <c r="A600" s="11" t="s">
        <v>1242</v>
      </c>
      <c r="B600" s="11" t="s">
        <v>4054</v>
      </c>
    </row>
    <row r="601" spans="1:2" ht="16" x14ac:dyDescent="0.4">
      <c r="A601" s="11" t="s">
        <v>1245</v>
      </c>
      <c r="B601" s="11" t="s">
        <v>4057</v>
      </c>
    </row>
    <row r="602" spans="1:2" ht="16" x14ac:dyDescent="0.4">
      <c r="A602" s="11" t="s">
        <v>1247</v>
      </c>
      <c r="B602" s="11" t="s">
        <v>4060</v>
      </c>
    </row>
    <row r="603" spans="1:2" ht="16" x14ac:dyDescent="0.4">
      <c r="A603" s="11" t="s">
        <v>1249</v>
      </c>
      <c r="B603" s="11" t="s">
        <v>4063</v>
      </c>
    </row>
    <row r="604" spans="1:2" ht="16" x14ac:dyDescent="0.4">
      <c r="A604" s="11" t="s">
        <v>1251</v>
      </c>
      <c r="B604" s="11" t="s">
        <v>4065</v>
      </c>
    </row>
    <row r="605" spans="1:2" ht="16" x14ac:dyDescent="0.4">
      <c r="A605" s="11" t="s">
        <v>1253</v>
      </c>
      <c r="B605" s="11" t="s">
        <v>4068</v>
      </c>
    </row>
    <row r="606" spans="1:2" ht="16" x14ac:dyDescent="0.4">
      <c r="A606" s="11" t="s">
        <v>1255</v>
      </c>
      <c r="B606" s="11" t="s">
        <v>4070</v>
      </c>
    </row>
    <row r="607" spans="1:2" ht="16" x14ac:dyDescent="0.4">
      <c r="A607" s="11" t="s">
        <v>1257</v>
      </c>
      <c r="B607" s="11" t="s">
        <v>4072</v>
      </c>
    </row>
    <row r="608" spans="1:2" ht="16" x14ac:dyDescent="0.4">
      <c r="A608" s="11" t="s">
        <v>1259</v>
      </c>
      <c r="B608" s="11" t="s">
        <v>4075</v>
      </c>
    </row>
    <row r="609" spans="1:2" ht="16" x14ac:dyDescent="0.4">
      <c r="A609" s="11" t="s">
        <v>1261</v>
      </c>
      <c r="B609" s="11" t="s">
        <v>4078</v>
      </c>
    </row>
    <row r="610" spans="1:2" ht="16" x14ac:dyDescent="0.4">
      <c r="A610" s="11" t="s">
        <v>1263</v>
      </c>
      <c r="B610" s="11" t="s">
        <v>4081</v>
      </c>
    </row>
    <row r="611" spans="1:2" ht="16" x14ac:dyDescent="0.4">
      <c r="A611" s="11" t="s">
        <v>1265</v>
      </c>
      <c r="B611" s="11" t="s">
        <v>4084</v>
      </c>
    </row>
    <row r="612" spans="1:2" ht="16" x14ac:dyDescent="0.4">
      <c r="A612" s="11" t="s">
        <v>1267</v>
      </c>
      <c r="B612" s="11" t="s">
        <v>4087</v>
      </c>
    </row>
    <row r="613" spans="1:2" ht="16" x14ac:dyDescent="0.4">
      <c r="A613" s="11" t="s">
        <v>1269</v>
      </c>
      <c r="B613" s="11" t="s">
        <v>4090</v>
      </c>
    </row>
    <row r="614" spans="1:2" ht="16" x14ac:dyDescent="0.4">
      <c r="A614" s="11" t="s">
        <v>1271</v>
      </c>
      <c r="B614" s="11" t="s">
        <v>4092</v>
      </c>
    </row>
    <row r="615" spans="1:2" ht="16" x14ac:dyDescent="0.4">
      <c r="A615" s="11" t="s">
        <v>1273</v>
      </c>
      <c r="B615" s="11" t="s">
        <v>4095</v>
      </c>
    </row>
    <row r="616" spans="1:2" ht="16" x14ac:dyDescent="0.4">
      <c r="A616" s="11" t="s">
        <v>1275</v>
      </c>
      <c r="B616" s="11" t="s">
        <v>4098</v>
      </c>
    </row>
    <row r="617" spans="1:2" ht="16" x14ac:dyDescent="0.4">
      <c r="A617" s="11" t="s">
        <v>1277</v>
      </c>
      <c r="B617" s="11" t="s">
        <v>4101</v>
      </c>
    </row>
    <row r="618" spans="1:2" ht="16" x14ac:dyDescent="0.4">
      <c r="A618" s="11" t="s">
        <v>1279</v>
      </c>
      <c r="B618" s="11" t="s">
        <v>4103</v>
      </c>
    </row>
    <row r="619" spans="1:2" ht="16" x14ac:dyDescent="0.4">
      <c r="A619" s="11" t="s">
        <v>1281</v>
      </c>
      <c r="B619" s="11" t="s">
        <v>4104</v>
      </c>
    </row>
    <row r="620" spans="1:2" ht="16" x14ac:dyDescent="0.4">
      <c r="A620" s="11" t="s">
        <v>1283</v>
      </c>
      <c r="B620" s="11" t="s">
        <v>4106</v>
      </c>
    </row>
    <row r="621" spans="1:2" ht="16" x14ac:dyDescent="0.4">
      <c r="A621" s="11" t="s">
        <v>1285</v>
      </c>
      <c r="B621" s="11" t="s">
        <v>4108</v>
      </c>
    </row>
    <row r="622" spans="1:2" ht="16" x14ac:dyDescent="0.4">
      <c r="A622" s="11" t="s">
        <v>1287</v>
      </c>
      <c r="B622" s="11" t="s">
        <v>4111</v>
      </c>
    </row>
    <row r="623" spans="1:2" ht="16" x14ac:dyDescent="0.4">
      <c r="A623" s="11" t="s">
        <v>1289</v>
      </c>
      <c r="B623" s="11" t="s">
        <v>4114</v>
      </c>
    </row>
    <row r="624" spans="1:2" ht="16" x14ac:dyDescent="0.4">
      <c r="A624" s="11" t="s">
        <v>1291</v>
      </c>
      <c r="B624" s="11" t="s">
        <v>4117</v>
      </c>
    </row>
    <row r="625" spans="1:2" ht="16" x14ac:dyDescent="0.4">
      <c r="A625" s="11" t="s">
        <v>1293</v>
      </c>
      <c r="B625" s="11" t="s">
        <v>4120</v>
      </c>
    </row>
    <row r="626" spans="1:2" ht="16" x14ac:dyDescent="0.4">
      <c r="A626" s="11" t="s">
        <v>1295</v>
      </c>
      <c r="B626" s="11" t="s">
        <v>4123</v>
      </c>
    </row>
    <row r="627" spans="1:2" ht="16" x14ac:dyDescent="0.4">
      <c r="A627" s="11" t="s">
        <v>1297</v>
      </c>
      <c r="B627" s="11" t="s">
        <v>4126</v>
      </c>
    </row>
    <row r="628" spans="1:2" ht="16" x14ac:dyDescent="0.4">
      <c r="A628" s="11" t="s">
        <v>1299</v>
      </c>
      <c r="B628" s="11" t="s">
        <v>4129</v>
      </c>
    </row>
    <row r="629" spans="1:2" ht="16" x14ac:dyDescent="0.4">
      <c r="A629" s="11" t="s">
        <v>1301</v>
      </c>
      <c r="B629" s="11" t="s">
        <v>4132</v>
      </c>
    </row>
    <row r="630" spans="1:2" ht="16" x14ac:dyDescent="0.4">
      <c r="A630" s="11" t="s">
        <v>1303</v>
      </c>
      <c r="B630" s="11" t="s">
        <v>4135</v>
      </c>
    </row>
    <row r="631" spans="1:2" ht="16" x14ac:dyDescent="0.4">
      <c r="A631" s="11" t="s">
        <v>1305</v>
      </c>
      <c r="B631" s="11" t="s">
        <v>4138</v>
      </c>
    </row>
    <row r="632" spans="1:2" ht="16" x14ac:dyDescent="0.4">
      <c r="A632" s="11" t="s">
        <v>1307</v>
      </c>
      <c r="B632" s="11" t="s">
        <v>4140</v>
      </c>
    </row>
    <row r="633" spans="1:2" ht="16" x14ac:dyDescent="0.4">
      <c r="A633" s="11" t="s">
        <v>1309</v>
      </c>
      <c r="B633" s="11" t="s">
        <v>4143</v>
      </c>
    </row>
    <row r="634" spans="1:2" ht="16" x14ac:dyDescent="0.4">
      <c r="A634" s="11" t="s">
        <v>1311</v>
      </c>
      <c r="B634" s="11" t="s">
        <v>4145</v>
      </c>
    </row>
    <row r="635" spans="1:2" ht="16" x14ac:dyDescent="0.4">
      <c r="A635" s="11" t="s">
        <v>1313</v>
      </c>
      <c r="B635" s="11" t="s">
        <v>4147</v>
      </c>
    </row>
    <row r="636" spans="1:2" ht="16" x14ac:dyDescent="0.4">
      <c r="A636" s="11" t="s">
        <v>1315</v>
      </c>
      <c r="B636" s="11" t="s">
        <v>4150</v>
      </c>
    </row>
    <row r="637" spans="1:2" ht="16" x14ac:dyDescent="0.4">
      <c r="A637" s="11" t="s">
        <v>1317</v>
      </c>
      <c r="B637" s="11" t="s">
        <v>4152</v>
      </c>
    </row>
    <row r="638" spans="1:2" ht="16" x14ac:dyDescent="0.4">
      <c r="A638" s="11" t="s">
        <v>1319</v>
      </c>
      <c r="B638" s="11" t="s">
        <v>4155</v>
      </c>
    </row>
    <row r="639" spans="1:2" ht="16" x14ac:dyDescent="0.4">
      <c r="A639" s="11" t="s">
        <v>1321</v>
      </c>
      <c r="B639" s="11" t="s">
        <v>4157</v>
      </c>
    </row>
    <row r="640" spans="1:2" ht="16" x14ac:dyDescent="0.4">
      <c r="A640" s="11" t="s">
        <v>1323</v>
      </c>
      <c r="B640" s="11" t="s">
        <v>4159</v>
      </c>
    </row>
    <row r="641" spans="1:2" ht="16" x14ac:dyDescent="0.4">
      <c r="A641" s="11" t="s">
        <v>1325</v>
      </c>
      <c r="B641" s="11" t="s">
        <v>4162</v>
      </c>
    </row>
    <row r="642" spans="1:2" ht="16" x14ac:dyDescent="0.4">
      <c r="A642" s="11" t="s">
        <v>1327</v>
      </c>
      <c r="B642" s="11" t="s">
        <v>4164</v>
      </c>
    </row>
    <row r="643" spans="1:2" ht="16" x14ac:dyDescent="0.4">
      <c r="A643" s="11" t="s">
        <v>1329</v>
      </c>
      <c r="B643" s="11" t="s">
        <v>4167</v>
      </c>
    </row>
    <row r="644" spans="1:2" ht="16" x14ac:dyDescent="0.4">
      <c r="A644" s="11" t="s">
        <v>1331</v>
      </c>
      <c r="B644" s="11" t="s">
        <v>4169</v>
      </c>
    </row>
    <row r="645" spans="1:2" ht="16" x14ac:dyDescent="0.4">
      <c r="A645" s="11" t="s">
        <v>1333</v>
      </c>
      <c r="B645" s="11" t="s">
        <v>4171</v>
      </c>
    </row>
    <row r="646" spans="1:2" ht="16" x14ac:dyDescent="0.4">
      <c r="A646" s="11" t="s">
        <v>1335</v>
      </c>
      <c r="B646" s="11" t="s">
        <v>4174</v>
      </c>
    </row>
    <row r="647" spans="1:2" ht="16" x14ac:dyDescent="0.4">
      <c r="A647" s="11" t="s">
        <v>1337</v>
      </c>
      <c r="B647" s="11" t="s">
        <v>4176</v>
      </c>
    </row>
    <row r="648" spans="1:2" ht="16" x14ac:dyDescent="0.4">
      <c r="A648" s="11" t="s">
        <v>1339</v>
      </c>
      <c r="B648" s="11" t="s">
        <v>4179</v>
      </c>
    </row>
    <row r="649" spans="1:2" ht="16" x14ac:dyDescent="0.4">
      <c r="A649" s="11" t="s">
        <v>1341</v>
      </c>
      <c r="B649" s="11" t="s">
        <v>4182</v>
      </c>
    </row>
    <row r="650" spans="1:2" ht="16" x14ac:dyDescent="0.4">
      <c r="A650" s="11" t="s">
        <v>1343</v>
      </c>
      <c r="B650" s="11" t="s">
        <v>4185</v>
      </c>
    </row>
    <row r="651" spans="1:2" ht="16" x14ac:dyDescent="0.4">
      <c r="A651" s="11" t="s">
        <v>1345</v>
      </c>
      <c r="B651" s="11" t="s">
        <v>4187</v>
      </c>
    </row>
    <row r="652" spans="1:2" ht="16" x14ac:dyDescent="0.4">
      <c r="A652" s="11" t="s">
        <v>1347</v>
      </c>
      <c r="B652" s="11" t="s">
        <v>4190</v>
      </c>
    </row>
    <row r="653" spans="1:2" ht="16" x14ac:dyDescent="0.4">
      <c r="A653" s="11" t="s">
        <v>1349</v>
      </c>
      <c r="B653" s="11" t="s">
        <v>4192</v>
      </c>
    </row>
    <row r="654" spans="1:2" ht="16" x14ac:dyDescent="0.4">
      <c r="A654" s="11" t="s">
        <v>1351</v>
      </c>
      <c r="B654" s="11" t="s">
        <v>4195</v>
      </c>
    </row>
    <row r="655" spans="1:2" ht="16" x14ac:dyDescent="0.4">
      <c r="A655" s="11" t="s">
        <v>1353</v>
      </c>
      <c r="B655" s="11" t="s">
        <v>4198</v>
      </c>
    </row>
    <row r="656" spans="1:2" ht="16" x14ac:dyDescent="0.4">
      <c r="A656" s="11" t="s">
        <v>1355</v>
      </c>
      <c r="B656" s="11" t="s">
        <v>4200</v>
      </c>
    </row>
    <row r="657" spans="1:2" ht="16" x14ac:dyDescent="0.4">
      <c r="A657" s="11" t="s">
        <v>1357</v>
      </c>
      <c r="B657" s="11" t="s">
        <v>4203</v>
      </c>
    </row>
    <row r="658" spans="1:2" ht="16" x14ac:dyDescent="0.4">
      <c r="A658" s="11" t="s">
        <v>1359</v>
      </c>
      <c r="B658" s="11" t="s">
        <v>4206</v>
      </c>
    </row>
    <row r="659" spans="1:2" ht="16" x14ac:dyDescent="0.4">
      <c r="A659" s="11" t="s">
        <v>1361</v>
      </c>
      <c r="B659" s="11" t="s">
        <v>4209</v>
      </c>
    </row>
    <row r="660" spans="1:2" ht="16" x14ac:dyDescent="0.4">
      <c r="A660" s="11" t="s">
        <v>1363</v>
      </c>
      <c r="B660" s="11" t="s">
        <v>4212</v>
      </c>
    </row>
    <row r="661" spans="1:2" ht="16" x14ac:dyDescent="0.4">
      <c r="A661" s="11" t="s">
        <v>1365</v>
      </c>
      <c r="B661" s="11" t="s">
        <v>4215</v>
      </c>
    </row>
    <row r="662" spans="1:2" ht="16" x14ac:dyDescent="0.4">
      <c r="A662" s="11" t="s">
        <v>1367</v>
      </c>
      <c r="B662" s="11" t="s">
        <v>4218</v>
      </c>
    </row>
    <row r="663" spans="1:2" ht="16" x14ac:dyDescent="0.4">
      <c r="A663" s="11" t="s">
        <v>1369</v>
      </c>
      <c r="B663" s="11" t="s">
        <v>4221</v>
      </c>
    </row>
    <row r="664" spans="1:2" ht="16" x14ac:dyDescent="0.4">
      <c r="A664" s="11" t="s">
        <v>1371</v>
      </c>
      <c r="B664" s="11" t="s">
        <v>4224</v>
      </c>
    </row>
    <row r="665" spans="1:2" ht="16" x14ac:dyDescent="0.4">
      <c r="A665" s="11" t="s">
        <v>1373</v>
      </c>
      <c r="B665" s="11" t="s">
        <v>4227</v>
      </c>
    </row>
    <row r="666" spans="1:2" ht="16" x14ac:dyDescent="0.4">
      <c r="A666" s="11" t="s">
        <v>1375</v>
      </c>
      <c r="B666" s="11" t="s">
        <v>4230</v>
      </c>
    </row>
    <row r="667" spans="1:2" ht="16" x14ac:dyDescent="0.4">
      <c r="A667" s="11" t="s">
        <v>1377</v>
      </c>
      <c r="B667" s="11" t="s">
        <v>4233</v>
      </c>
    </row>
    <row r="668" spans="1:2" ht="16" x14ac:dyDescent="0.4">
      <c r="A668" s="11" t="s">
        <v>1379</v>
      </c>
      <c r="B668" s="11" t="s">
        <v>4236</v>
      </c>
    </row>
    <row r="669" spans="1:2" ht="16" x14ac:dyDescent="0.4">
      <c r="A669" s="11" t="s">
        <v>1381</v>
      </c>
      <c r="B669" s="11" t="s">
        <v>4238</v>
      </c>
    </row>
    <row r="670" spans="1:2" ht="16" x14ac:dyDescent="0.4">
      <c r="A670" s="11" t="s">
        <v>1383</v>
      </c>
      <c r="B670" s="11" t="s">
        <v>4241</v>
      </c>
    </row>
    <row r="671" spans="1:2" ht="16" x14ac:dyDescent="0.4">
      <c r="A671" s="11" t="s">
        <v>1385</v>
      </c>
      <c r="B671" s="11" t="s">
        <v>4243</v>
      </c>
    </row>
    <row r="672" spans="1:2" ht="16" x14ac:dyDescent="0.4">
      <c r="A672" s="11" t="s">
        <v>1387</v>
      </c>
      <c r="B672" s="11" t="s">
        <v>4244</v>
      </c>
    </row>
    <row r="673" spans="1:2" ht="16" x14ac:dyDescent="0.4">
      <c r="A673" s="11" t="s">
        <v>1389</v>
      </c>
      <c r="B673" s="11" t="s">
        <v>4247</v>
      </c>
    </row>
    <row r="674" spans="1:2" ht="16" x14ac:dyDescent="0.4">
      <c r="A674" s="11" t="s">
        <v>1391</v>
      </c>
      <c r="B674" s="11" t="s">
        <v>4250</v>
      </c>
    </row>
    <row r="675" spans="1:2" ht="16" x14ac:dyDescent="0.4">
      <c r="A675" s="11" t="s">
        <v>1393</v>
      </c>
      <c r="B675" s="11" t="s">
        <v>4253</v>
      </c>
    </row>
    <row r="676" spans="1:2" ht="16" x14ac:dyDescent="0.4">
      <c r="A676" s="11" t="s">
        <v>1395</v>
      </c>
      <c r="B676" s="11" t="s">
        <v>4256</v>
      </c>
    </row>
    <row r="677" spans="1:2" ht="16" x14ac:dyDescent="0.4">
      <c r="A677" s="11" t="s">
        <v>1397</v>
      </c>
      <c r="B677" s="11" t="s">
        <v>4259</v>
      </c>
    </row>
    <row r="678" spans="1:2" ht="16" x14ac:dyDescent="0.4">
      <c r="A678" s="11" t="s">
        <v>1399</v>
      </c>
      <c r="B678" s="11" t="s">
        <v>4262</v>
      </c>
    </row>
    <row r="679" spans="1:2" ht="16" x14ac:dyDescent="0.4">
      <c r="A679" s="11" t="s">
        <v>1401</v>
      </c>
      <c r="B679" s="11" t="s">
        <v>4265</v>
      </c>
    </row>
    <row r="680" spans="1:2" ht="16" x14ac:dyDescent="0.4">
      <c r="A680" s="11" t="s">
        <v>1403</v>
      </c>
      <c r="B680" s="11" t="s">
        <v>4268</v>
      </c>
    </row>
    <row r="681" spans="1:2" ht="16" x14ac:dyDescent="0.4">
      <c r="A681" s="11" t="s">
        <v>1405</v>
      </c>
      <c r="B681" s="11" t="s">
        <v>4271</v>
      </c>
    </row>
    <row r="682" spans="1:2" ht="16" x14ac:dyDescent="0.4">
      <c r="A682" s="11" t="s">
        <v>1407</v>
      </c>
      <c r="B682" s="11" t="s">
        <v>4273</v>
      </c>
    </row>
    <row r="683" spans="1:2" ht="16" x14ac:dyDescent="0.4">
      <c r="A683" s="11" t="s">
        <v>1409</v>
      </c>
      <c r="B683" s="11" t="s">
        <v>4276</v>
      </c>
    </row>
    <row r="684" spans="1:2" ht="16" x14ac:dyDescent="0.4">
      <c r="A684" s="11" t="s">
        <v>1411</v>
      </c>
      <c r="B684" s="11" t="s">
        <v>4279</v>
      </c>
    </row>
    <row r="685" spans="1:2" ht="16" x14ac:dyDescent="0.4">
      <c r="A685" s="11" t="s">
        <v>1413</v>
      </c>
      <c r="B685" s="11" t="s">
        <v>4281</v>
      </c>
    </row>
    <row r="686" spans="1:2" ht="16" x14ac:dyDescent="0.4">
      <c r="A686" s="11" t="s">
        <v>1415</v>
      </c>
      <c r="B686" s="11" t="s">
        <v>4284</v>
      </c>
    </row>
    <row r="687" spans="1:2" ht="16" x14ac:dyDescent="0.4">
      <c r="A687" s="11" t="s">
        <v>1417</v>
      </c>
      <c r="B687" s="11" t="s">
        <v>4287</v>
      </c>
    </row>
    <row r="688" spans="1:2" ht="16" x14ac:dyDescent="0.4">
      <c r="A688" s="11" t="s">
        <v>1419</v>
      </c>
      <c r="B688" s="11" t="s">
        <v>4290</v>
      </c>
    </row>
    <row r="689" spans="1:2" ht="16" x14ac:dyDescent="0.4">
      <c r="A689" s="11" t="s">
        <v>1421</v>
      </c>
      <c r="B689" s="11" t="s">
        <v>4293</v>
      </c>
    </row>
    <row r="690" spans="1:2" ht="16" x14ac:dyDescent="0.4">
      <c r="A690" s="11" t="s">
        <v>1423</v>
      </c>
      <c r="B690" s="11" t="s">
        <v>4296</v>
      </c>
    </row>
    <row r="691" spans="1:2" ht="16" x14ac:dyDescent="0.4">
      <c r="A691" s="11" t="s">
        <v>1425</v>
      </c>
      <c r="B691" s="11" t="s">
        <v>4299</v>
      </c>
    </row>
    <row r="692" spans="1:2" ht="16" x14ac:dyDescent="0.4">
      <c r="A692" s="11" t="s">
        <v>1427</v>
      </c>
      <c r="B692" s="11" t="s">
        <v>4302</v>
      </c>
    </row>
    <row r="693" spans="1:2" ht="16" x14ac:dyDescent="0.4">
      <c r="A693" s="11" t="s">
        <v>1429</v>
      </c>
      <c r="B693" s="11" t="s">
        <v>4305</v>
      </c>
    </row>
    <row r="694" spans="1:2" ht="16" x14ac:dyDescent="0.4">
      <c r="A694" s="11" t="s">
        <v>1431</v>
      </c>
      <c r="B694" s="11" t="s">
        <v>4308</v>
      </c>
    </row>
    <row r="695" spans="1:2" ht="16" x14ac:dyDescent="0.4">
      <c r="A695" s="11" t="s">
        <v>1433</v>
      </c>
      <c r="B695" s="11" t="s">
        <v>4311</v>
      </c>
    </row>
    <row r="696" spans="1:2" ht="16" x14ac:dyDescent="0.4">
      <c r="A696" s="11" t="s">
        <v>1435</v>
      </c>
      <c r="B696" s="11" t="s">
        <v>4314</v>
      </c>
    </row>
    <row r="697" spans="1:2" ht="16" x14ac:dyDescent="0.4">
      <c r="A697" s="11" t="s">
        <v>1437</v>
      </c>
      <c r="B697" s="11" t="s">
        <v>4317</v>
      </c>
    </row>
    <row r="698" spans="1:2" ht="16" x14ac:dyDescent="0.4">
      <c r="A698" s="11" t="s">
        <v>1439</v>
      </c>
      <c r="B698" s="11" t="s">
        <v>4320</v>
      </c>
    </row>
    <row r="699" spans="1:2" ht="16" x14ac:dyDescent="0.4">
      <c r="A699" s="11" t="s">
        <v>1441</v>
      </c>
      <c r="B699" s="11" t="s">
        <v>4323</v>
      </c>
    </row>
    <row r="700" spans="1:2" ht="16" x14ac:dyDescent="0.4">
      <c r="A700" s="11" t="s">
        <v>1443</v>
      </c>
      <c r="B700" s="11" t="s">
        <v>4325</v>
      </c>
    </row>
    <row r="701" spans="1:2" ht="16" x14ac:dyDescent="0.4">
      <c r="A701" s="11" t="s">
        <v>1445</v>
      </c>
      <c r="B701" s="11" t="s">
        <v>4328</v>
      </c>
    </row>
    <row r="702" spans="1:2" ht="16" x14ac:dyDescent="0.4">
      <c r="A702" s="11" t="s">
        <v>1447</v>
      </c>
      <c r="B702" s="11" t="s">
        <v>4331</v>
      </c>
    </row>
    <row r="703" spans="1:2" ht="16" x14ac:dyDescent="0.4">
      <c r="A703" s="11" t="s">
        <v>1449</v>
      </c>
      <c r="B703" s="11" t="s">
        <v>4334</v>
      </c>
    </row>
    <row r="704" spans="1:2" ht="16" x14ac:dyDescent="0.4">
      <c r="A704" s="11" t="s">
        <v>1451</v>
      </c>
      <c r="B704" s="11" t="s">
        <v>4337</v>
      </c>
    </row>
    <row r="705" spans="1:2" ht="16" x14ac:dyDescent="0.4">
      <c r="A705" s="11" t="s">
        <v>1453</v>
      </c>
      <c r="B705" s="11" t="s">
        <v>4340</v>
      </c>
    </row>
    <row r="706" spans="1:2" ht="16" x14ac:dyDescent="0.4">
      <c r="A706" s="11" t="s">
        <v>1455</v>
      </c>
      <c r="B706" s="11" t="s">
        <v>4342</v>
      </c>
    </row>
    <row r="707" spans="1:2" ht="16" x14ac:dyDescent="0.4">
      <c r="A707" s="11" t="s">
        <v>1457</v>
      </c>
      <c r="B707" s="11" t="s">
        <v>4345</v>
      </c>
    </row>
    <row r="708" spans="1:2" ht="16" x14ac:dyDescent="0.4">
      <c r="A708" s="11" t="s">
        <v>1459</v>
      </c>
      <c r="B708" s="11" t="s">
        <v>4348</v>
      </c>
    </row>
    <row r="709" spans="1:2" ht="16" x14ac:dyDescent="0.4">
      <c r="A709" s="11" t="s">
        <v>1461</v>
      </c>
      <c r="B709" s="11" t="s">
        <v>4350</v>
      </c>
    </row>
    <row r="710" spans="1:2" ht="16" x14ac:dyDescent="0.4">
      <c r="A710" s="11" t="s">
        <v>1463</v>
      </c>
      <c r="B710" s="11" t="s">
        <v>4351</v>
      </c>
    </row>
    <row r="711" spans="1:2" ht="16" x14ac:dyDescent="0.4">
      <c r="A711" s="11" t="s">
        <v>1465</v>
      </c>
      <c r="B711" s="11" t="s">
        <v>4354</v>
      </c>
    </row>
    <row r="712" spans="1:2" ht="16" x14ac:dyDescent="0.4">
      <c r="A712" s="11" t="s">
        <v>1467</v>
      </c>
      <c r="B712" s="11" t="s">
        <v>4357</v>
      </c>
    </row>
    <row r="713" spans="1:2" ht="16" x14ac:dyDescent="0.4">
      <c r="A713" s="11" t="s">
        <v>1469</v>
      </c>
      <c r="B713" s="11" t="s">
        <v>4360</v>
      </c>
    </row>
    <row r="714" spans="1:2" ht="16" x14ac:dyDescent="0.4">
      <c r="A714" s="11" t="s">
        <v>1471</v>
      </c>
      <c r="B714" s="11" t="s">
        <v>4363</v>
      </c>
    </row>
    <row r="715" spans="1:2" ht="16" x14ac:dyDescent="0.4">
      <c r="A715" s="11" t="s">
        <v>1473</v>
      </c>
      <c r="B715" s="11" t="s">
        <v>4366</v>
      </c>
    </row>
    <row r="716" spans="1:2" ht="16" x14ac:dyDescent="0.4">
      <c r="A716" s="11" t="s">
        <v>1475</v>
      </c>
      <c r="B716" s="11" t="s">
        <v>4368</v>
      </c>
    </row>
    <row r="717" spans="1:2" ht="16" x14ac:dyDescent="0.4">
      <c r="A717" s="11" t="s">
        <v>1477</v>
      </c>
      <c r="B717" s="11" t="s">
        <v>4370</v>
      </c>
    </row>
    <row r="718" spans="1:2" ht="16" x14ac:dyDescent="0.4">
      <c r="A718" s="11" t="s">
        <v>1479</v>
      </c>
      <c r="B718" s="11" t="s">
        <v>4373</v>
      </c>
    </row>
    <row r="719" spans="1:2" ht="16" x14ac:dyDescent="0.4">
      <c r="A719" s="11" t="s">
        <v>1481</v>
      </c>
      <c r="B719" s="11" t="s">
        <v>4376</v>
      </c>
    </row>
    <row r="720" spans="1:2" ht="16" x14ac:dyDescent="0.4">
      <c r="A720" s="11" t="s">
        <v>1483</v>
      </c>
      <c r="B720" s="11" t="s">
        <v>4379</v>
      </c>
    </row>
    <row r="721" spans="1:2" ht="16" x14ac:dyDescent="0.4">
      <c r="A721" s="11" t="s">
        <v>1485</v>
      </c>
      <c r="B721" s="11" t="s">
        <v>4382</v>
      </c>
    </row>
    <row r="722" spans="1:2" ht="16" x14ac:dyDescent="0.4">
      <c r="A722" s="11" t="s">
        <v>1487</v>
      </c>
      <c r="B722" s="11" t="s">
        <v>4385</v>
      </c>
    </row>
    <row r="723" spans="1:2" ht="16" x14ac:dyDescent="0.4">
      <c r="A723" s="11" t="s">
        <v>1489</v>
      </c>
      <c r="B723" s="11" t="s">
        <v>4387</v>
      </c>
    </row>
    <row r="724" spans="1:2" ht="16" x14ac:dyDescent="0.4">
      <c r="A724" s="11" t="s">
        <v>1491</v>
      </c>
      <c r="B724" s="11" t="s">
        <v>4389</v>
      </c>
    </row>
    <row r="725" spans="1:2" ht="16" x14ac:dyDescent="0.4">
      <c r="A725" s="11" t="s">
        <v>1493</v>
      </c>
      <c r="B725" s="11" t="s">
        <v>4392</v>
      </c>
    </row>
    <row r="726" spans="1:2" ht="16" x14ac:dyDescent="0.4">
      <c r="A726" s="11" t="s">
        <v>1495</v>
      </c>
      <c r="B726" s="11" t="s">
        <v>4394</v>
      </c>
    </row>
    <row r="727" spans="1:2" ht="16" x14ac:dyDescent="0.4">
      <c r="A727" s="11" t="s">
        <v>1497</v>
      </c>
      <c r="B727" s="11" t="s">
        <v>4397</v>
      </c>
    </row>
    <row r="728" spans="1:2" ht="16" x14ac:dyDescent="0.4">
      <c r="A728" s="11" t="s">
        <v>1499</v>
      </c>
      <c r="B728" s="11" t="s">
        <v>4398</v>
      </c>
    </row>
    <row r="729" spans="1:2" ht="16" x14ac:dyDescent="0.4">
      <c r="A729" s="11" t="s">
        <v>1501</v>
      </c>
      <c r="B729" s="11" t="s">
        <v>4400</v>
      </c>
    </row>
    <row r="730" spans="1:2" ht="16" x14ac:dyDescent="0.4">
      <c r="A730" s="11" t="s">
        <v>1503</v>
      </c>
      <c r="B730" s="11" t="s">
        <v>4403</v>
      </c>
    </row>
    <row r="731" spans="1:2" ht="16" x14ac:dyDescent="0.4">
      <c r="A731" s="11" t="s">
        <v>1505</v>
      </c>
      <c r="B731" s="11" t="s">
        <v>4405</v>
      </c>
    </row>
    <row r="732" spans="1:2" ht="16" x14ac:dyDescent="0.4">
      <c r="A732" s="11" t="s">
        <v>1507</v>
      </c>
      <c r="B732" s="11" t="s">
        <v>4408</v>
      </c>
    </row>
    <row r="733" spans="1:2" ht="16" x14ac:dyDescent="0.4">
      <c r="A733" s="11" t="s">
        <v>1509</v>
      </c>
      <c r="B733" s="11" t="s">
        <v>4410</v>
      </c>
    </row>
    <row r="734" spans="1:2" ht="16" x14ac:dyDescent="0.4">
      <c r="A734" s="11" t="s">
        <v>1510</v>
      </c>
      <c r="B734" s="11" t="s">
        <v>4413</v>
      </c>
    </row>
    <row r="735" spans="1:2" ht="16" x14ac:dyDescent="0.4">
      <c r="A735" s="11" t="s">
        <v>1512</v>
      </c>
      <c r="B735" s="11" t="s">
        <v>4416</v>
      </c>
    </row>
    <row r="736" spans="1:2" ht="16" x14ac:dyDescent="0.4">
      <c r="A736" s="11" t="s">
        <v>1514</v>
      </c>
      <c r="B736" s="11" t="s">
        <v>4418</v>
      </c>
    </row>
    <row r="737" spans="1:2" ht="16" x14ac:dyDescent="0.4">
      <c r="A737" s="11" t="s">
        <v>1516</v>
      </c>
      <c r="B737" s="11" t="s">
        <v>4421</v>
      </c>
    </row>
    <row r="738" spans="1:2" ht="16" x14ac:dyDescent="0.4">
      <c r="A738" s="11" t="s">
        <v>1518</v>
      </c>
      <c r="B738" s="11" t="s">
        <v>4424</v>
      </c>
    </row>
    <row r="739" spans="1:2" ht="16" x14ac:dyDescent="0.4">
      <c r="A739" s="11" t="s">
        <v>1520</v>
      </c>
      <c r="B739" s="11" t="s">
        <v>4426</v>
      </c>
    </row>
    <row r="740" spans="1:2" ht="16" x14ac:dyDescent="0.4">
      <c r="A740" s="11" t="s">
        <v>1522</v>
      </c>
      <c r="B740" s="11" t="s">
        <v>4429</v>
      </c>
    </row>
    <row r="741" spans="1:2" ht="16" x14ac:dyDescent="0.4">
      <c r="A741" s="11" t="s">
        <v>1524</v>
      </c>
      <c r="B741" s="11" t="s">
        <v>4432</v>
      </c>
    </row>
    <row r="742" spans="1:2" ht="16" x14ac:dyDescent="0.4">
      <c r="A742" s="11" t="s">
        <v>1526</v>
      </c>
      <c r="B742" s="11" t="s">
        <v>4435</v>
      </c>
    </row>
    <row r="743" spans="1:2" ht="16" x14ac:dyDescent="0.4">
      <c r="A743" s="11" t="s">
        <v>1528</v>
      </c>
      <c r="B743" s="11" t="s">
        <v>4437</v>
      </c>
    </row>
    <row r="744" spans="1:2" ht="16" x14ac:dyDescent="0.4">
      <c r="A744" s="11" t="s">
        <v>1530</v>
      </c>
      <c r="B744" s="11" t="s">
        <v>4440</v>
      </c>
    </row>
    <row r="745" spans="1:2" ht="16" x14ac:dyDescent="0.4">
      <c r="A745" s="11" t="s">
        <v>1532</v>
      </c>
      <c r="B745" s="11" t="s">
        <v>4442</v>
      </c>
    </row>
    <row r="746" spans="1:2" ht="16" x14ac:dyDescent="0.4">
      <c r="A746" s="11" t="s">
        <v>1534</v>
      </c>
      <c r="B746" s="11" t="s">
        <v>4444</v>
      </c>
    </row>
    <row r="747" spans="1:2" ht="16" x14ac:dyDescent="0.4">
      <c r="A747" s="11" t="s">
        <v>1536</v>
      </c>
      <c r="B747" s="11" t="s">
        <v>4447</v>
      </c>
    </row>
    <row r="748" spans="1:2" ht="16" x14ac:dyDescent="0.4">
      <c r="A748" s="11" t="s">
        <v>1538</v>
      </c>
      <c r="B748" s="11" t="s">
        <v>4450</v>
      </c>
    </row>
    <row r="749" spans="1:2" ht="16" x14ac:dyDescent="0.4">
      <c r="A749" s="11" t="s">
        <v>1540</v>
      </c>
      <c r="B749" s="11" t="s">
        <v>4453</v>
      </c>
    </row>
    <row r="750" spans="1:2" ht="16" x14ac:dyDescent="0.4">
      <c r="A750" s="11" t="s">
        <v>1542</v>
      </c>
      <c r="B750" s="11" t="s">
        <v>4455</v>
      </c>
    </row>
    <row r="751" spans="1:2" ht="16" x14ac:dyDescent="0.4">
      <c r="A751" s="11" t="s">
        <v>1544</v>
      </c>
      <c r="B751" s="11" t="s">
        <v>4457</v>
      </c>
    </row>
    <row r="752" spans="1:2" ht="16" x14ac:dyDescent="0.4">
      <c r="A752" s="11" t="s">
        <v>1546</v>
      </c>
      <c r="B752" s="11" t="s">
        <v>4459</v>
      </c>
    </row>
    <row r="753" spans="1:2" ht="16" x14ac:dyDescent="0.4">
      <c r="A753" s="11" t="s">
        <v>1548</v>
      </c>
      <c r="B753" s="11" t="s">
        <v>4461</v>
      </c>
    </row>
    <row r="754" spans="1:2" ht="16" x14ac:dyDescent="0.4">
      <c r="A754" s="11" t="s">
        <v>1550</v>
      </c>
      <c r="B754" s="11" t="s">
        <v>4464</v>
      </c>
    </row>
    <row r="755" spans="1:2" ht="16" x14ac:dyDescent="0.4">
      <c r="A755" s="11" t="s">
        <v>1552</v>
      </c>
      <c r="B755" s="11" t="s">
        <v>4467</v>
      </c>
    </row>
    <row r="756" spans="1:2" ht="16" x14ac:dyDescent="0.4">
      <c r="A756" s="11" t="s">
        <v>1554</v>
      </c>
      <c r="B756" s="11" t="s">
        <v>4470</v>
      </c>
    </row>
    <row r="757" spans="1:2" ht="16" x14ac:dyDescent="0.4">
      <c r="A757" s="11" t="s">
        <v>1556</v>
      </c>
      <c r="B757" s="11" t="s">
        <v>4473</v>
      </c>
    </row>
    <row r="758" spans="1:2" ht="16" x14ac:dyDescent="0.4">
      <c r="A758" s="11" t="s">
        <v>1558</v>
      </c>
      <c r="B758" s="11" t="s">
        <v>4476</v>
      </c>
    </row>
    <row r="759" spans="1:2" ht="16" x14ac:dyDescent="0.4">
      <c r="A759" s="11" t="s">
        <v>1560</v>
      </c>
      <c r="B759" s="11" t="s">
        <v>4479</v>
      </c>
    </row>
    <row r="760" spans="1:2" ht="16" x14ac:dyDescent="0.4">
      <c r="A760" s="11" t="s">
        <v>1562</v>
      </c>
      <c r="B760" s="11" t="s">
        <v>4481</v>
      </c>
    </row>
    <row r="761" spans="1:2" ht="16" x14ac:dyDescent="0.4">
      <c r="A761" s="11" t="s">
        <v>1564</v>
      </c>
      <c r="B761" s="11" t="s">
        <v>4484</v>
      </c>
    </row>
    <row r="762" spans="1:2" ht="16" x14ac:dyDescent="0.4">
      <c r="A762" s="11" t="s">
        <v>1566</v>
      </c>
      <c r="B762" s="11" t="s">
        <v>4487</v>
      </c>
    </row>
    <row r="763" spans="1:2" ht="16" x14ac:dyDescent="0.4">
      <c r="A763" s="11" t="s">
        <v>1568</v>
      </c>
      <c r="B763" s="11" t="s">
        <v>4489</v>
      </c>
    </row>
    <row r="764" spans="1:2" ht="16" x14ac:dyDescent="0.4">
      <c r="A764" s="11" t="s">
        <v>1570</v>
      </c>
      <c r="B764" s="11" t="s">
        <v>4491</v>
      </c>
    </row>
    <row r="765" spans="1:2" ht="16" x14ac:dyDescent="0.4">
      <c r="A765" s="11" t="s">
        <v>1572</v>
      </c>
      <c r="B765" s="11" t="s">
        <v>4493</v>
      </c>
    </row>
    <row r="766" spans="1:2" ht="16" x14ac:dyDescent="0.4">
      <c r="A766" s="11" t="s">
        <v>1574</v>
      </c>
      <c r="B766" s="11" t="s">
        <v>4496</v>
      </c>
    </row>
    <row r="767" spans="1:2" ht="16" x14ac:dyDescent="0.4">
      <c r="A767" s="11" t="s">
        <v>1576</v>
      </c>
      <c r="B767" s="11" t="s">
        <v>4499</v>
      </c>
    </row>
    <row r="768" spans="1:2" ht="16" x14ac:dyDescent="0.4">
      <c r="A768" s="11" t="s">
        <v>1578</v>
      </c>
      <c r="B768" s="11" t="s">
        <v>4502</v>
      </c>
    </row>
    <row r="769" spans="1:2" ht="16" x14ac:dyDescent="0.4">
      <c r="A769" s="11" t="s">
        <v>1580</v>
      </c>
      <c r="B769" s="11" t="s">
        <v>4505</v>
      </c>
    </row>
    <row r="770" spans="1:2" ht="16" x14ac:dyDescent="0.4">
      <c r="A770" s="11" t="s">
        <v>1582</v>
      </c>
      <c r="B770" s="11" t="s">
        <v>4508</v>
      </c>
    </row>
    <row r="771" spans="1:2" ht="16" x14ac:dyDescent="0.4">
      <c r="A771" s="11" t="s">
        <v>1584</v>
      </c>
      <c r="B771" s="11" t="s">
        <v>4510</v>
      </c>
    </row>
    <row r="772" spans="1:2" ht="16" x14ac:dyDescent="0.4">
      <c r="A772" s="11" t="s">
        <v>1586</v>
      </c>
      <c r="B772" s="11" t="s">
        <v>4513</v>
      </c>
    </row>
    <row r="773" spans="1:2" ht="16" x14ac:dyDescent="0.4">
      <c r="A773" s="11" t="s">
        <v>1588</v>
      </c>
      <c r="B773" s="11" t="s">
        <v>4515</v>
      </c>
    </row>
    <row r="774" spans="1:2" ht="16" x14ac:dyDescent="0.4">
      <c r="A774" s="11" t="s">
        <v>1590</v>
      </c>
      <c r="B774" s="11" t="s">
        <v>4517</v>
      </c>
    </row>
    <row r="775" spans="1:2" ht="16" x14ac:dyDescent="0.4">
      <c r="A775" s="11" t="s">
        <v>1592</v>
      </c>
      <c r="B775" s="11" t="s">
        <v>4519</v>
      </c>
    </row>
    <row r="776" spans="1:2" ht="16" x14ac:dyDescent="0.4">
      <c r="A776" s="11" t="s">
        <v>1594</v>
      </c>
      <c r="B776" s="11" t="s">
        <v>4521</v>
      </c>
    </row>
    <row r="777" spans="1:2" ht="16" x14ac:dyDescent="0.4">
      <c r="A777" s="11" t="s">
        <v>1596</v>
      </c>
      <c r="B777" s="11" t="s">
        <v>4524</v>
      </c>
    </row>
    <row r="778" spans="1:2" ht="16" x14ac:dyDescent="0.4">
      <c r="A778" s="11" t="s">
        <v>1598</v>
      </c>
      <c r="B778" s="11" t="s">
        <v>4527</v>
      </c>
    </row>
    <row r="779" spans="1:2" ht="16" x14ac:dyDescent="0.4">
      <c r="A779" s="11" t="s">
        <v>1600</v>
      </c>
      <c r="B779" s="11" t="s">
        <v>4529</v>
      </c>
    </row>
    <row r="780" spans="1:2" ht="16" x14ac:dyDescent="0.4">
      <c r="A780" s="11" t="s">
        <v>1602</v>
      </c>
      <c r="B780" s="11" t="s">
        <v>4532</v>
      </c>
    </row>
    <row r="781" spans="1:2" ht="16" x14ac:dyDescent="0.4">
      <c r="A781" s="11" t="s">
        <v>1604</v>
      </c>
      <c r="B781" s="11" t="s">
        <v>4534</v>
      </c>
    </row>
    <row r="782" spans="1:2" ht="16" x14ac:dyDescent="0.4">
      <c r="A782" s="11" t="s">
        <v>1606</v>
      </c>
      <c r="B782" s="11" t="s">
        <v>4536</v>
      </c>
    </row>
    <row r="783" spans="1:2" ht="16" x14ac:dyDescent="0.4">
      <c r="A783" s="11" t="s">
        <v>1608</v>
      </c>
      <c r="B783" s="11" t="s">
        <v>4539</v>
      </c>
    </row>
    <row r="784" spans="1:2" ht="16" x14ac:dyDescent="0.4">
      <c r="A784" s="11" t="s">
        <v>1610</v>
      </c>
      <c r="B784" s="11" t="s">
        <v>4541</v>
      </c>
    </row>
    <row r="785" spans="1:2" ht="16" x14ac:dyDescent="0.4">
      <c r="A785" s="11" t="s">
        <v>1612</v>
      </c>
      <c r="B785" s="11" t="s">
        <v>4544</v>
      </c>
    </row>
    <row r="786" spans="1:2" ht="16" x14ac:dyDescent="0.4">
      <c r="A786" s="11" t="s">
        <v>1614</v>
      </c>
      <c r="B786" s="11" t="s">
        <v>4547</v>
      </c>
    </row>
    <row r="787" spans="1:2" ht="16" x14ac:dyDescent="0.4">
      <c r="A787" s="11" t="s">
        <v>1616</v>
      </c>
      <c r="B787" s="11" t="s">
        <v>4550</v>
      </c>
    </row>
    <row r="788" spans="1:2" ht="16" x14ac:dyDescent="0.4">
      <c r="A788" s="11" t="s">
        <v>1618</v>
      </c>
      <c r="B788" s="11" t="s">
        <v>4553</v>
      </c>
    </row>
    <row r="789" spans="1:2" ht="16" x14ac:dyDescent="0.4">
      <c r="A789" s="11" t="s">
        <v>1620</v>
      </c>
      <c r="B789" s="11" t="s">
        <v>4556</v>
      </c>
    </row>
    <row r="790" spans="1:2" ht="16" x14ac:dyDescent="0.4">
      <c r="A790" s="11" t="s">
        <v>1622</v>
      </c>
      <c r="B790" s="11" t="s">
        <v>4558</v>
      </c>
    </row>
    <row r="791" spans="1:2" ht="16" x14ac:dyDescent="0.4">
      <c r="A791" s="11" t="s">
        <v>1624</v>
      </c>
      <c r="B791" s="11" t="s">
        <v>4561</v>
      </c>
    </row>
    <row r="792" spans="1:2" ht="16" x14ac:dyDescent="0.4">
      <c r="A792" s="11" t="s">
        <v>1626</v>
      </c>
      <c r="B792" s="11" t="s">
        <v>4564</v>
      </c>
    </row>
    <row r="793" spans="1:2" ht="16" x14ac:dyDescent="0.4">
      <c r="A793" s="11" t="s">
        <v>1628</v>
      </c>
      <c r="B793" s="11" t="s">
        <v>4566</v>
      </c>
    </row>
    <row r="794" spans="1:2" ht="16" x14ac:dyDescent="0.4">
      <c r="A794" s="11" t="s">
        <v>1630</v>
      </c>
      <c r="B794" s="11" t="s">
        <v>4569</v>
      </c>
    </row>
    <row r="795" spans="1:2" ht="16" x14ac:dyDescent="0.4">
      <c r="A795" s="11" t="s">
        <v>1632</v>
      </c>
      <c r="B795" s="11" t="s">
        <v>4572</v>
      </c>
    </row>
    <row r="796" spans="1:2" ht="16" x14ac:dyDescent="0.4">
      <c r="A796" s="11" t="s">
        <v>1634</v>
      </c>
      <c r="B796" s="11" t="s">
        <v>4575</v>
      </c>
    </row>
    <row r="797" spans="1:2" ht="16" x14ac:dyDescent="0.4">
      <c r="A797" s="11" t="s">
        <v>1636</v>
      </c>
      <c r="B797" s="11" t="s">
        <v>4577</v>
      </c>
    </row>
    <row r="798" spans="1:2" ht="16" x14ac:dyDescent="0.4">
      <c r="A798" s="11" t="s">
        <v>1638</v>
      </c>
      <c r="B798" s="11" t="s">
        <v>4580</v>
      </c>
    </row>
    <row r="799" spans="1:2" ht="16" x14ac:dyDescent="0.4">
      <c r="A799" s="11" t="s">
        <v>1640</v>
      </c>
      <c r="B799" s="11" t="s">
        <v>4583</v>
      </c>
    </row>
    <row r="800" spans="1:2" ht="16" x14ac:dyDescent="0.4">
      <c r="A800" s="11" t="s">
        <v>1642</v>
      </c>
      <c r="B800" s="11" t="s">
        <v>4586</v>
      </c>
    </row>
    <row r="801" spans="1:2" ht="16" x14ac:dyDescent="0.4">
      <c r="A801" s="11" t="s">
        <v>1644</v>
      </c>
      <c r="B801" s="11" t="s">
        <v>4588</v>
      </c>
    </row>
    <row r="802" spans="1:2" ht="16" x14ac:dyDescent="0.4">
      <c r="A802" s="11" t="s">
        <v>1646</v>
      </c>
      <c r="B802" s="11" t="s">
        <v>4590</v>
      </c>
    </row>
    <row r="803" spans="1:2" ht="16" x14ac:dyDescent="0.4">
      <c r="A803" s="11" t="s">
        <v>1648</v>
      </c>
      <c r="B803" s="11" t="s">
        <v>4593</v>
      </c>
    </row>
    <row r="804" spans="1:2" ht="16" x14ac:dyDescent="0.4">
      <c r="A804" s="11" t="s">
        <v>1650</v>
      </c>
      <c r="B804" s="11" t="s">
        <v>4596</v>
      </c>
    </row>
    <row r="805" spans="1:2" ht="16" x14ac:dyDescent="0.4">
      <c r="A805" s="11" t="s">
        <v>1652</v>
      </c>
      <c r="B805" s="11" t="s">
        <v>4597</v>
      </c>
    </row>
    <row r="806" spans="1:2" ht="16" x14ac:dyDescent="0.4">
      <c r="A806" s="11" t="s">
        <v>1654</v>
      </c>
      <c r="B806" s="11" t="s">
        <v>4599</v>
      </c>
    </row>
    <row r="807" spans="1:2" ht="16" x14ac:dyDescent="0.4">
      <c r="A807" s="11" t="s">
        <v>1656</v>
      </c>
      <c r="B807" s="11" t="s">
        <v>4602</v>
      </c>
    </row>
    <row r="808" spans="1:2" ht="16" x14ac:dyDescent="0.4">
      <c r="A808" s="11" t="s">
        <v>1658</v>
      </c>
      <c r="B808" s="11" t="s">
        <v>4604</v>
      </c>
    </row>
    <row r="809" spans="1:2" ht="16" x14ac:dyDescent="0.4">
      <c r="A809" s="11" t="s">
        <v>1660</v>
      </c>
      <c r="B809" s="11" t="s">
        <v>4607</v>
      </c>
    </row>
    <row r="810" spans="1:2" ht="16" x14ac:dyDescent="0.4">
      <c r="A810" s="11" t="s">
        <v>1662</v>
      </c>
      <c r="B810" s="11" t="s">
        <v>4610</v>
      </c>
    </row>
    <row r="811" spans="1:2" ht="16" x14ac:dyDescent="0.4">
      <c r="A811" s="11" t="s">
        <v>1664</v>
      </c>
      <c r="B811" s="11" t="s">
        <v>4613</v>
      </c>
    </row>
    <row r="812" spans="1:2" ht="16" x14ac:dyDescent="0.4">
      <c r="A812" s="11" t="s">
        <v>1666</v>
      </c>
      <c r="B812" s="11" t="s">
        <v>4616</v>
      </c>
    </row>
    <row r="813" spans="1:2" ht="16" x14ac:dyDescent="0.4">
      <c r="A813" s="11" t="s">
        <v>1668</v>
      </c>
      <c r="B813" s="11" t="s">
        <v>4618</v>
      </c>
    </row>
    <row r="814" spans="1:2" ht="16" x14ac:dyDescent="0.4">
      <c r="A814" s="11" t="s">
        <v>1670</v>
      </c>
      <c r="B814" s="11" t="s">
        <v>4620</v>
      </c>
    </row>
    <row r="815" spans="1:2" ht="16" x14ac:dyDescent="0.4">
      <c r="A815" s="11" t="s">
        <v>1672</v>
      </c>
      <c r="B815" s="11" t="s">
        <v>4622</v>
      </c>
    </row>
    <row r="816" spans="1:2" ht="16" x14ac:dyDescent="0.4">
      <c r="A816" s="11" t="s">
        <v>1674</v>
      </c>
      <c r="B816" s="11" t="s">
        <v>4625</v>
      </c>
    </row>
    <row r="817" spans="1:2" ht="16" x14ac:dyDescent="0.4">
      <c r="A817" s="11" t="s">
        <v>1676</v>
      </c>
      <c r="B817" s="11" t="s">
        <v>4628</v>
      </c>
    </row>
    <row r="818" spans="1:2" ht="16" x14ac:dyDescent="0.4">
      <c r="A818" s="11" t="s">
        <v>1678</v>
      </c>
      <c r="B818" s="11" t="s">
        <v>4631</v>
      </c>
    </row>
    <row r="819" spans="1:2" ht="16" x14ac:dyDescent="0.4">
      <c r="A819" s="11" t="s">
        <v>1680</v>
      </c>
      <c r="B819" s="11" t="s">
        <v>4634</v>
      </c>
    </row>
    <row r="820" spans="1:2" ht="16" x14ac:dyDescent="0.4">
      <c r="A820" s="11" t="s">
        <v>1682</v>
      </c>
      <c r="B820" s="11" t="s">
        <v>4635</v>
      </c>
    </row>
    <row r="821" spans="1:2" ht="16" x14ac:dyDescent="0.4">
      <c r="A821" s="11" t="s">
        <v>1684</v>
      </c>
      <c r="B821" s="11" t="s">
        <v>4638</v>
      </c>
    </row>
    <row r="822" spans="1:2" ht="16" x14ac:dyDescent="0.4">
      <c r="A822" s="11" t="s">
        <v>1686</v>
      </c>
      <c r="B822" s="11" t="s">
        <v>4640</v>
      </c>
    </row>
    <row r="823" spans="1:2" ht="16" x14ac:dyDescent="0.4">
      <c r="A823" s="11" t="s">
        <v>1688</v>
      </c>
      <c r="B823" s="11" t="s">
        <v>4643</v>
      </c>
    </row>
    <row r="824" spans="1:2" ht="16" x14ac:dyDescent="0.4">
      <c r="A824" s="11" t="s">
        <v>1690</v>
      </c>
      <c r="B824" s="11" t="s">
        <v>4646</v>
      </c>
    </row>
    <row r="825" spans="1:2" ht="16" x14ac:dyDescent="0.4">
      <c r="A825" s="11" t="s">
        <v>1692</v>
      </c>
      <c r="B825" s="11" t="s">
        <v>4648</v>
      </c>
    </row>
    <row r="826" spans="1:2" ht="16" x14ac:dyDescent="0.4">
      <c r="A826" s="11" t="s">
        <v>1694</v>
      </c>
      <c r="B826" s="11" t="s">
        <v>4650</v>
      </c>
    </row>
    <row r="827" spans="1:2" ht="16" x14ac:dyDescent="0.4">
      <c r="A827" s="11" t="s">
        <v>1696</v>
      </c>
      <c r="B827" s="11" t="s">
        <v>4653</v>
      </c>
    </row>
    <row r="828" spans="1:2" ht="16" x14ac:dyDescent="0.4">
      <c r="A828" s="11" t="s">
        <v>1698</v>
      </c>
      <c r="B828" s="11" t="s">
        <v>4656</v>
      </c>
    </row>
    <row r="829" spans="1:2" ht="16" x14ac:dyDescent="0.4">
      <c r="A829" s="11" t="s">
        <v>1700</v>
      </c>
      <c r="B829" s="11" t="s">
        <v>4659</v>
      </c>
    </row>
    <row r="830" spans="1:2" ht="16" x14ac:dyDescent="0.4">
      <c r="A830" s="11" t="s">
        <v>1702</v>
      </c>
      <c r="B830" s="11" t="s">
        <v>4661</v>
      </c>
    </row>
    <row r="831" spans="1:2" ht="16" x14ac:dyDescent="0.4">
      <c r="A831" s="11" t="s">
        <v>1704</v>
      </c>
      <c r="B831" s="11" t="s">
        <v>4663</v>
      </c>
    </row>
    <row r="832" spans="1:2" ht="16" x14ac:dyDescent="0.4">
      <c r="A832" s="11" t="s">
        <v>1706</v>
      </c>
      <c r="B832" s="11" t="s">
        <v>4666</v>
      </c>
    </row>
    <row r="833" spans="1:2" ht="16" x14ac:dyDescent="0.4">
      <c r="A833" s="11" t="s">
        <v>1708</v>
      </c>
      <c r="B833" s="11" t="s">
        <v>4668</v>
      </c>
    </row>
    <row r="834" spans="1:2" ht="16" x14ac:dyDescent="0.4">
      <c r="A834" s="11" t="s">
        <v>1710</v>
      </c>
      <c r="B834" s="11" t="s">
        <v>4671</v>
      </c>
    </row>
    <row r="835" spans="1:2" ht="16" x14ac:dyDescent="0.4">
      <c r="A835" s="11" t="s">
        <v>1712</v>
      </c>
      <c r="B835" s="11" t="s">
        <v>4674</v>
      </c>
    </row>
    <row r="836" spans="1:2" ht="16" x14ac:dyDescent="0.4">
      <c r="A836" s="11" t="s">
        <v>1714</v>
      </c>
      <c r="B836" s="11" t="s">
        <v>4676</v>
      </c>
    </row>
    <row r="837" spans="1:2" ht="16" x14ac:dyDescent="0.4">
      <c r="A837" s="11" t="s">
        <v>1716</v>
      </c>
      <c r="B837" s="11" t="s">
        <v>4679</v>
      </c>
    </row>
    <row r="838" spans="1:2" ht="16" x14ac:dyDescent="0.4">
      <c r="A838" s="11" t="s">
        <v>1718</v>
      </c>
      <c r="B838" s="11" t="s">
        <v>4681</v>
      </c>
    </row>
    <row r="839" spans="1:2" ht="16" x14ac:dyDescent="0.4">
      <c r="A839" s="11" t="s">
        <v>1720</v>
      </c>
      <c r="B839" s="11" t="s">
        <v>4684</v>
      </c>
    </row>
    <row r="840" spans="1:2" ht="16" x14ac:dyDescent="0.4">
      <c r="A840" s="11" t="s">
        <v>1722</v>
      </c>
      <c r="B840" s="11" t="s">
        <v>4685</v>
      </c>
    </row>
    <row r="841" spans="1:2" ht="16" x14ac:dyDescent="0.4">
      <c r="A841" s="11" t="s">
        <v>1724</v>
      </c>
      <c r="B841" s="11" t="s">
        <v>4687</v>
      </c>
    </row>
    <row r="842" spans="1:2" ht="16" x14ac:dyDescent="0.4">
      <c r="A842" s="11" t="s">
        <v>1726</v>
      </c>
      <c r="B842" s="11" t="s">
        <v>4690</v>
      </c>
    </row>
    <row r="843" spans="1:2" ht="16" x14ac:dyDescent="0.4">
      <c r="A843" s="11" t="s">
        <v>1728</v>
      </c>
      <c r="B843" s="11" t="s">
        <v>4693</v>
      </c>
    </row>
    <row r="844" spans="1:2" ht="16" x14ac:dyDescent="0.4">
      <c r="A844" s="11" t="s">
        <v>1730</v>
      </c>
      <c r="B844" s="11" t="s">
        <v>4695</v>
      </c>
    </row>
    <row r="845" spans="1:2" ht="16" x14ac:dyDescent="0.4">
      <c r="A845" s="11" t="s">
        <v>1732</v>
      </c>
      <c r="B845" s="11" t="s">
        <v>4698</v>
      </c>
    </row>
    <row r="846" spans="1:2" ht="16" x14ac:dyDescent="0.4">
      <c r="A846" s="11" t="s">
        <v>1734</v>
      </c>
      <c r="B846" s="11" t="s">
        <v>4699</v>
      </c>
    </row>
    <row r="847" spans="1:2" ht="16" x14ac:dyDescent="0.4">
      <c r="A847" s="11" t="s">
        <v>1736</v>
      </c>
      <c r="B847" s="11" t="s">
        <v>4702</v>
      </c>
    </row>
    <row r="848" spans="1:2" ht="16" x14ac:dyDescent="0.4">
      <c r="A848" s="11" t="s">
        <v>1738</v>
      </c>
      <c r="B848" s="11" t="s">
        <v>4705</v>
      </c>
    </row>
    <row r="849" spans="1:2" ht="16" x14ac:dyDescent="0.4">
      <c r="A849" s="11" t="s">
        <v>1740</v>
      </c>
      <c r="B849" s="11" t="s">
        <v>4708</v>
      </c>
    </row>
    <row r="850" spans="1:2" ht="16" x14ac:dyDescent="0.4">
      <c r="A850" s="11" t="s">
        <v>1742</v>
      </c>
      <c r="B850" s="11" t="s">
        <v>4711</v>
      </c>
    </row>
    <row r="851" spans="1:2" ht="16" x14ac:dyDescent="0.4">
      <c r="A851" s="11" t="s">
        <v>1744</v>
      </c>
      <c r="B851" s="11" t="s">
        <v>4713</v>
      </c>
    </row>
    <row r="852" spans="1:2" ht="16" x14ac:dyDescent="0.4">
      <c r="A852" s="11" t="s">
        <v>1746</v>
      </c>
      <c r="B852" s="11" t="s">
        <v>4715</v>
      </c>
    </row>
    <row r="853" spans="1:2" ht="16" x14ac:dyDescent="0.4">
      <c r="A853" s="11" t="s">
        <v>1748</v>
      </c>
      <c r="B853" s="11" t="s">
        <v>4718</v>
      </c>
    </row>
    <row r="854" spans="1:2" ht="16" x14ac:dyDescent="0.4">
      <c r="A854" s="11" t="s">
        <v>1750</v>
      </c>
      <c r="B854" s="11" t="s">
        <v>4720</v>
      </c>
    </row>
    <row r="855" spans="1:2" ht="16" x14ac:dyDescent="0.4">
      <c r="A855" s="11" t="s">
        <v>1752</v>
      </c>
      <c r="B855" s="11" t="s">
        <v>4721</v>
      </c>
    </row>
    <row r="856" spans="1:2" ht="16" x14ac:dyDescent="0.4">
      <c r="A856" s="11" t="s">
        <v>1754</v>
      </c>
      <c r="B856" s="11" t="s">
        <v>4724</v>
      </c>
    </row>
    <row r="857" spans="1:2" ht="16" x14ac:dyDescent="0.4">
      <c r="A857" s="11" t="s">
        <v>1756</v>
      </c>
      <c r="B857" s="11" t="s">
        <v>4726</v>
      </c>
    </row>
    <row r="858" spans="1:2" ht="16" x14ac:dyDescent="0.4">
      <c r="A858" s="11" t="s">
        <v>1758</v>
      </c>
      <c r="B858" s="11" t="s">
        <v>4729</v>
      </c>
    </row>
    <row r="859" spans="1:2" ht="16" x14ac:dyDescent="0.4">
      <c r="A859" s="11" t="s">
        <v>1760</v>
      </c>
      <c r="B859" s="11" t="s">
        <v>4732</v>
      </c>
    </row>
    <row r="860" spans="1:2" ht="16" x14ac:dyDescent="0.4">
      <c r="A860" s="11" t="s">
        <v>1762</v>
      </c>
      <c r="B860" s="11" t="s">
        <v>4734</v>
      </c>
    </row>
    <row r="861" spans="1:2" ht="16" x14ac:dyDescent="0.4">
      <c r="A861" s="11" t="s">
        <v>1764</v>
      </c>
      <c r="B861" s="11" t="s">
        <v>4737</v>
      </c>
    </row>
    <row r="862" spans="1:2" ht="16" x14ac:dyDescent="0.4">
      <c r="A862" s="11" t="s">
        <v>1766</v>
      </c>
      <c r="B862" s="11" t="s">
        <v>4740</v>
      </c>
    </row>
    <row r="863" spans="1:2" ht="16" x14ac:dyDescent="0.4">
      <c r="A863" s="11" t="s">
        <v>1768</v>
      </c>
      <c r="B863" s="11" t="s">
        <v>4742</v>
      </c>
    </row>
    <row r="864" spans="1:2" ht="16" x14ac:dyDescent="0.4">
      <c r="A864" s="11" t="s">
        <v>1770</v>
      </c>
      <c r="B864" s="11" t="s">
        <v>4744</v>
      </c>
    </row>
    <row r="865" spans="1:2" ht="16" x14ac:dyDescent="0.4">
      <c r="A865" s="11" t="s">
        <v>1772</v>
      </c>
      <c r="B865" s="11" t="s">
        <v>4747</v>
      </c>
    </row>
    <row r="866" spans="1:2" ht="16" x14ac:dyDescent="0.4">
      <c r="A866" s="11" t="s">
        <v>1774</v>
      </c>
      <c r="B866" s="11" t="s">
        <v>4750</v>
      </c>
    </row>
    <row r="867" spans="1:2" ht="16" x14ac:dyDescent="0.4">
      <c r="A867" s="11" t="s">
        <v>1776</v>
      </c>
      <c r="B867" s="11" t="s">
        <v>4752</v>
      </c>
    </row>
    <row r="868" spans="1:2" ht="16" x14ac:dyDescent="0.4">
      <c r="A868" s="11" t="s">
        <v>1778</v>
      </c>
      <c r="B868" s="11" t="s">
        <v>4755</v>
      </c>
    </row>
    <row r="869" spans="1:2" ht="16" x14ac:dyDescent="0.4">
      <c r="A869" s="11" t="s">
        <v>1780</v>
      </c>
      <c r="B869" s="11" t="s">
        <v>4758</v>
      </c>
    </row>
    <row r="870" spans="1:2" ht="16" x14ac:dyDescent="0.4">
      <c r="A870" s="11" t="s">
        <v>1782</v>
      </c>
      <c r="B870" s="11" t="s">
        <v>4760</v>
      </c>
    </row>
    <row r="871" spans="1:2" ht="16" x14ac:dyDescent="0.4">
      <c r="A871" s="11" t="s">
        <v>1784</v>
      </c>
      <c r="B871" s="11" t="s">
        <v>4762</v>
      </c>
    </row>
    <row r="872" spans="1:2" ht="16" x14ac:dyDescent="0.4">
      <c r="A872" s="11" t="s">
        <v>1786</v>
      </c>
      <c r="B872" s="11" t="s">
        <v>4765</v>
      </c>
    </row>
    <row r="873" spans="1:2" ht="16" x14ac:dyDescent="0.4">
      <c r="A873" s="11" t="s">
        <v>1788</v>
      </c>
      <c r="B873" s="11" t="s">
        <v>4768</v>
      </c>
    </row>
    <row r="874" spans="1:2" ht="16" x14ac:dyDescent="0.4">
      <c r="A874" s="11" t="s">
        <v>1790</v>
      </c>
      <c r="B874" s="11" t="s">
        <v>4771</v>
      </c>
    </row>
    <row r="875" spans="1:2" ht="16" x14ac:dyDescent="0.4">
      <c r="A875" s="11" t="s">
        <v>1792</v>
      </c>
      <c r="B875" s="11" t="s">
        <v>4773</v>
      </c>
    </row>
    <row r="876" spans="1:2" ht="16" x14ac:dyDescent="0.4">
      <c r="A876" s="11" t="s">
        <v>1794</v>
      </c>
      <c r="B876" s="11" t="s">
        <v>4776</v>
      </c>
    </row>
    <row r="877" spans="1:2" ht="16" x14ac:dyDescent="0.4">
      <c r="A877" s="11" t="s">
        <v>1796</v>
      </c>
      <c r="B877" s="11" t="s">
        <v>4779</v>
      </c>
    </row>
    <row r="878" spans="1:2" ht="16" x14ac:dyDescent="0.4">
      <c r="A878" s="11" t="s">
        <v>1798</v>
      </c>
      <c r="B878" s="11" t="s">
        <v>4782</v>
      </c>
    </row>
    <row r="879" spans="1:2" ht="16" x14ac:dyDescent="0.4">
      <c r="A879" s="11" t="s">
        <v>1800</v>
      </c>
      <c r="B879" s="11" t="s">
        <v>4784</v>
      </c>
    </row>
    <row r="880" spans="1:2" ht="16" x14ac:dyDescent="0.4">
      <c r="A880" s="11" t="s">
        <v>1802</v>
      </c>
      <c r="B880" s="11" t="s">
        <v>4787</v>
      </c>
    </row>
    <row r="881" spans="1:2" ht="16" x14ac:dyDescent="0.4">
      <c r="A881" s="11" t="s">
        <v>1804</v>
      </c>
      <c r="B881" s="11" t="s">
        <v>4790</v>
      </c>
    </row>
    <row r="882" spans="1:2" ht="16" x14ac:dyDescent="0.4">
      <c r="A882" s="11" t="s">
        <v>1806</v>
      </c>
      <c r="B882" s="11" t="s">
        <v>4793</v>
      </c>
    </row>
    <row r="883" spans="1:2" ht="16" x14ac:dyDescent="0.4">
      <c r="A883" s="11" t="s">
        <v>1808</v>
      </c>
      <c r="B883" s="11" t="s">
        <v>4796</v>
      </c>
    </row>
    <row r="884" spans="1:2" ht="16" x14ac:dyDescent="0.4">
      <c r="A884" s="11" t="s">
        <v>1810</v>
      </c>
      <c r="B884" s="11" t="s">
        <v>4798</v>
      </c>
    </row>
    <row r="885" spans="1:2" ht="16" x14ac:dyDescent="0.4">
      <c r="A885" s="11" t="s">
        <v>1812</v>
      </c>
      <c r="B885" s="11" t="s">
        <v>4801</v>
      </c>
    </row>
    <row r="886" spans="1:2" ht="16" x14ac:dyDescent="0.4">
      <c r="A886" s="11" t="s">
        <v>1814</v>
      </c>
      <c r="B886" s="11" t="s">
        <v>4804</v>
      </c>
    </row>
    <row r="887" spans="1:2" ht="16" x14ac:dyDescent="0.4">
      <c r="A887" s="11" t="s">
        <v>1816</v>
      </c>
      <c r="B887" s="11" t="s">
        <v>4807</v>
      </c>
    </row>
    <row r="888" spans="1:2" ht="16" x14ac:dyDescent="0.4">
      <c r="A888" s="11" t="s">
        <v>1818</v>
      </c>
      <c r="B888" s="11" t="s">
        <v>4810</v>
      </c>
    </row>
    <row r="889" spans="1:2" ht="16" x14ac:dyDescent="0.4">
      <c r="A889" s="11" t="s">
        <v>1820</v>
      </c>
      <c r="B889" s="11" t="s">
        <v>4813</v>
      </c>
    </row>
    <row r="890" spans="1:2" ht="16" x14ac:dyDescent="0.4">
      <c r="A890" s="11" t="s">
        <v>1822</v>
      </c>
      <c r="B890" s="11" t="s">
        <v>4816</v>
      </c>
    </row>
    <row r="891" spans="1:2" ht="16" x14ac:dyDescent="0.4">
      <c r="A891" s="11" t="s">
        <v>1824</v>
      </c>
      <c r="B891" s="11" t="s">
        <v>4819</v>
      </c>
    </row>
    <row r="892" spans="1:2" ht="16" x14ac:dyDescent="0.4">
      <c r="A892" s="11" t="s">
        <v>1826</v>
      </c>
      <c r="B892" s="11" t="s">
        <v>4821</v>
      </c>
    </row>
    <row r="893" spans="1:2" ht="16" x14ac:dyDescent="0.4">
      <c r="A893" s="11" t="s">
        <v>1828</v>
      </c>
      <c r="B893" s="11" t="s">
        <v>4824</v>
      </c>
    </row>
    <row r="894" spans="1:2" ht="16" x14ac:dyDescent="0.4">
      <c r="A894" s="11" t="s">
        <v>1830</v>
      </c>
      <c r="B894" s="11" t="s">
        <v>4827</v>
      </c>
    </row>
    <row r="895" spans="1:2" ht="16" x14ac:dyDescent="0.4">
      <c r="A895" s="11" t="s">
        <v>1832</v>
      </c>
      <c r="B895" s="11" t="s">
        <v>4830</v>
      </c>
    </row>
    <row r="896" spans="1:2" ht="16" x14ac:dyDescent="0.4">
      <c r="A896" s="11" t="s">
        <v>1834</v>
      </c>
      <c r="B896" s="11" t="s">
        <v>4832</v>
      </c>
    </row>
    <row r="897" spans="1:2" ht="16" x14ac:dyDescent="0.4">
      <c r="A897" s="11" t="s">
        <v>1836</v>
      </c>
      <c r="B897" s="11" t="s">
        <v>4835</v>
      </c>
    </row>
    <row r="898" spans="1:2" ht="16" x14ac:dyDescent="0.4">
      <c r="A898" s="11" t="s">
        <v>1838</v>
      </c>
      <c r="B898" s="11" t="s">
        <v>4838</v>
      </c>
    </row>
    <row r="899" spans="1:2" ht="16" x14ac:dyDescent="0.4">
      <c r="A899" s="11" t="s">
        <v>1840</v>
      </c>
      <c r="B899" s="11" t="s">
        <v>4840</v>
      </c>
    </row>
    <row r="900" spans="1:2" ht="16" x14ac:dyDescent="0.4">
      <c r="A900" s="11" t="s">
        <v>1842</v>
      </c>
      <c r="B900" s="11" t="s">
        <v>4843</v>
      </c>
    </row>
    <row r="901" spans="1:2" ht="16" x14ac:dyDescent="0.4">
      <c r="A901" s="11" t="s">
        <v>1844</v>
      </c>
      <c r="B901" s="11" t="s">
        <v>4844</v>
      </c>
    </row>
    <row r="902" spans="1:2" ht="16" x14ac:dyDescent="0.4">
      <c r="A902" s="11" t="s">
        <v>1846</v>
      </c>
      <c r="B902" s="11" t="s">
        <v>4846</v>
      </c>
    </row>
    <row r="903" spans="1:2" ht="16" x14ac:dyDescent="0.4">
      <c r="A903" s="11" t="s">
        <v>1848</v>
      </c>
      <c r="B903" s="11" t="s">
        <v>4849</v>
      </c>
    </row>
    <row r="904" spans="1:2" ht="16" x14ac:dyDescent="0.4">
      <c r="A904" s="11" t="s">
        <v>1850</v>
      </c>
      <c r="B904" s="11" t="s">
        <v>4851</v>
      </c>
    </row>
    <row r="905" spans="1:2" ht="16" x14ac:dyDescent="0.4">
      <c r="A905" s="11" t="s">
        <v>1852</v>
      </c>
      <c r="B905" s="11" t="s">
        <v>4854</v>
      </c>
    </row>
    <row r="906" spans="1:2" ht="16" x14ac:dyDescent="0.4">
      <c r="A906" s="11" t="s">
        <v>1854</v>
      </c>
      <c r="B906" s="11" t="s">
        <v>4857</v>
      </c>
    </row>
    <row r="907" spans="1:2" ht="16" x14ac:dyDescent="0.4">
      <c r="A907" s="11" t="s">
        <v>1856</v>
      </c>
      <c r="B907" s="11" t="s">
        <v>4860</v>
      </c>
    </row>
    <row r="908" spans="1:2" ht="16" x14ac:dyDescent="0.4">
      <c r="A908" s="11" t="s">
        <v>1858</v>
      </c>
      <c r="B908" s="11" t="s">
        <v>4862</v>
      </c>
    </row>
    <row r="909" spans="1:2" ht="16" x14ac:dyDescent="0.4">
      <c r="A909" s="11" t="s">
        <v>1860</v>
      </c>
      <c r="B909" s="11" t="s">
        <v>4865</v>
      </c>
    </row>
    <row r="910" spans="1:2" ht="16" x14ac:dyDescent="0.4">
      <c r="A910" s="11" t="s">
        <v>1862</v>
      </c>
      <c r="B910" s="11" t="s">
        <v>4868</v>
      </c>
    </row>
    <row r="911" spans="1:2" ht="16" x14ac:dyDescent="0.4">
      <c r="A911" s="11" t="s">
        <v>1864</v>
      </c>
      <c r="B911" s="11" t="s">
        <v>4870</v>
      </c>
    </row>
    <row r="912" spans="1:2" ht="16" x14ac:dyDescent="0.4">
      <c r="A912" s="11" t="s">
        <v>1866</v>
      </c>
      <c r="B912" s="11" t="s">
        <v>4873</v>
      </c>
    </row>
    <row r="913" spans="1:2" ht="16" x14ac:dyDescent="0.4">
      <c r="A913" s="11" t="s">
        <v>1868</v>
      </c>
      <c r="B913" s="11" t="s">
        <v>4876</v>
      </c>
    </row>
    <row r="914" spans="1:2" ht="16" x14ac:dyDescent="0.4">
      <c r="A914" s="11" t="s">
        <v>1870</v>
      </c>
      <c r="B914" s="11" t="s">
        <v>4878</v>
      </c>
    </row>
    <row r="915" spans="1:2" ht="16" x14ac:dyDescent="0.4">
      <c r="A915" s="11" t="s">
        <v>1872</v>
      </c>
      <c r="B915" s="11" t="s">
        <v>4880</v>
      </c>
    </row>
    <row r="916" spans="1:2" ht="16" x14ac:dyDescent="0.4">
      <c r="A916" s="11" t="s">
        <v>1874</v>
      </c>
      <c r="B916" s="11" t="s">
        <v>4882</v>
      </c>
    </row>
    <row r="917" spans="1:2" ht="16" x14ac:dyDescent="0.4">
      <c r="A917" s="11" t="s">
        <v>1876</v>
      </c>
      <c r="B917" s="11" t="s">
        <v>4885</v>
      </c>
    </row>
    <row r="918" spans="1:2" ht="16" x14ac:dyDescent="0.4">
      <c r="A918" s="11" t="s">
        <v>1878</v>
      </c>
      <c r="B918" s="11" t="s">
        <v>4887</v>
      </c>
    </row>
    <row r="919" spans="1:2" ht="16" x14ac:dyDescent="0.4">
      <c r="A919" s="11" t="s">
        <v>1880</v>
      </c>
      <c r="B919" s="11" t="s">
        <v>4890</v>
      </c>
    </row>
    <row r="920" spans="1:2" ht="16" x14ac:dyDescent="0.4">
      <c r="A920" s="11" t="s">
        <v>1882</v>
      </c>
      <c r="B920" s="11" t="s">
        <v>4892</v>
      </c>
    </row>
    <row r="921" spans="1:2" ht="16" x14ac:dyDescent="0.4">
      <c r="A921" s="11" t="s">
        <v>1884</v>
      </c>
      <c r="B921" s="11" t="s">
        <v>4894</v>
      </c>
    </row>
    <row r="922" spans="1:2" ht="16" x14ac:dyDescent="0.4">
      <c r="A922" s="11" t="s">
        <v>1886</v>
      </c>
      <c r="B922" s="11" t="s">
        <v>4897</v>
      </c>
    </row>
    <row r="923" spans="1:2" ht="16" x14ac:dyDescent="0.4">
      <c r="A923" s="11" t="s">
        <v>1888</v>
      </c>
      <c r="B923" s="11" t="s">
        <v>4900</v>
      </c>
    </row>
    <row r="924" spans="1:2" ht="16" x14ac:dyDescent="0.4">
      <c r="A924" s="11" t="s">
        <v>1890</v>
      </c>
      <c r="B924" s="11" t="s">
        <v>4903</v>
      </c>
    </row>
    <row r="925" spans="1:2" ht="16" x14ac:dyDescent="0.4">
      <c r="A925" s="11" t="s">
        <v>1892</v>
      </c>
      <c r="B925" s="11" t="s">
        <v>4906</v>
      </c>
    </row>
    <row r="926" spans="1:2" ht="16" x14ac:dyDescent="0.4">
      <c r="A926" s="11" t="s">
        <v>1894</v>
      </c>
      <c r="B926" s="11" t="s">
        <v>4909</v>
      </c>
    </row>
    <row r="927" spans="1:2" ht="16" x14ac:dyDescent="0.4">
      <c r="A927" s="11" t="s">
        <v>1896</v>
      </c>
      <c r="B927" s="11" t="s">
        <v>4912</v>
      </c>
    </row>
    <row r="928" spans="1:2" ht="16" x14ac:dyDescent="0.4">
      <c r="A928" s="11" t="s">
        <v>1898</v>
      </c>
      <c r="B928" s="11" t="s">
        <v>4915</v>
      </c>
    </row>
    <row r="929" spans="1:2" ht="16" x14ac:dyDescent="0.4">
      <c r="A929" s="11" t="s">
        <v>1900</v>
      </c>
      <c r="B929" s="11" t="s">
        <v>4917</v>
      </c>
    </row>
    <row r="930" spans="1:2" ht="16" x14ac:dyDescent="0.4">
      <c r="A930" s="11" t="s">
        <v>1902</v>
      </c>
      <c r="B930" s="11" t="s">
        <v>4920</v>
      </c>
    </row>
    <row r="931" spans="1:2" ht="16" x14ac:dyDescent="0.4">
      <c r="A931" s="11" t="s">
        <v>1904</v>
      </c>
      <c r="B931" s="11" t="s">
        <v>4923</v>
      </c>
    </row>
    <row r="932" spans="1:2" ht="16" x14ac:dyDescent="0.4">
      <c r="A932" s="11" t="s">
        <v>1906</v>
      </c>
      <c r="B932" s="11" t="s">
        <v>4926</v>
      </c>
    </row>
    <row r="933" spans="1:2" ht="16" x14ac:dyDescent="0.4">
      <c r="A933" s="11" t="s">
        <v>1908</v>
      </c>
      <c r="B933" s="11" t="s">
        <v>4928</v>
      </c>
    </row>
    <row r="934" spans="1:2" ht="16" x14ac:dyDescent="0.4">
      <c r="A934" s="11" t="s">
        <v>1910</v>
      </c>
      <c r="B934" s="11" t="s">
        <v>4930</v>
      </c>
    </row>
    <row r="935" spans="1:2" ht="16" x14ac:dyDescent="0.4">
      <c r="A935" s="11" t="s">
        <v>1912</v>
      </c>
      <c r="B935" s="11" t="s">
        <v>4933</v>
      </c>
    </row>
    <row r="936" spans="1:2" ht="16" x14ac:dyDescent="0.4">
      <c r="A936" s="11" t="s">
        <v>1914</v>
      </c>
      <c r="B936" s="11" t="s">
        <v>4935</v>
      </c>
    </row>
    <row r="937" spans="1:2" ht="16" x14ac:dyDescent="0.4">
      <c r="A937" s="11" t="s">
        <v>1916</v>
      </c>
      <c r="B937" s="11" t="s">
        <v>4938</v>
      </c>
    </row>
    <row r="938" spans="1:2" ht="16" x14ac:dyDescent="0.4">
      <c r="A938" s="11" t="s">
        <v>1918</v>
      </c>
      <c r="B938" s="11" t="s">
        <v>4940</v>
      </c>
    </row>
    <row r="939" spans="1:2" ht="16" x14ac:dyDescent="0.4">
      <c r="A939" s="11" t="s">
        <v>1920</v>
      </c>
      <c r="B939" s="11" t="s">
        <v>4942</v>
      </c>
    </row>
    <row r="940" spans="1:2" ht="16" x14ac:dyDescent="0.4">
      <c r="A940" s="11" t="s">
        <v>1922</v>
      </c>
      <c r="B940" s="11" t="s">
        <v>4945</v>
      </c>
    </row>
    <row r="941" spans="1:2" ht="16" x14ac:dyDescent="0.4">
      <c r="A941" s="11" t="s">
        <v>1924</v>
      </c>
      <c r="B941" s="11" t="s">
        <v>4948</v>
      </c>
    </row>
    <row r="942" spans="1:2" ht="16" x14ac:dyDescent="0.4">
      <c r="A942" s="11" t="s">
        <v>1926</v>
      </c>
      <c r="B942" s="11" t="s">
        <v>4950</v>
      </c>
    </row>
    <row r="943" spans="1:2" ht="16" x14ac:dyDescent="0.4">
      <c r="A943" s="11" t="s">
        <v>1928</v>
      </c>
      <c r="B943" s="11" t="s">
        <v>4953</v>
      </c>
    </row>
    <row r="944" spans="1:2" ht="16" x14ac:dyDescent="0.4">
      <c r="A944" s="11" t="s">
        <v>1930</v>
      </c>
      <c r="B944" s="11" t="s">
        <v>4956</v>
      </c>
    </row>
    <row r="945" spans="1:2" ht="16" x14ac:dyDescent="0.4">
      <c r="A945" s="11" t="s">
        <v>1932</v>
      </c>
      <c r="B945" s="11" t="s">
        <v>4959</v>
      </c>
    </row>
    <row r="946" spans="1:2" ht="16" x14ac:dyDescent="0.4">
      <c r="A946" s="11" t="s">
        <v>1934</v>
      </c>
      <c r="B946" s="11" t="s">
        <v>4961</v>
      </c>
    </row>
    <row r="947" spans="1:2" ht="16" x14ac:dyDescent="0.4">
      <c r="A947" s="11" t="s">
        <v>1936</v>
      </c>
      <c r="B947" s="11" t="s">
        <v>4963</v>
      </c>
    </row>
    <row r="948" spans="1:2" ht="16" x14ac:dyDescent="0.4">
      <c r="A948" s="11" t="s">
        <v>1938</v>
      </c>
      <c r="B948" s="11" t="s">
        <v>4965</v>
      </c>
    </row>
    <row r="949" spans="1:2" ht="16" x14ac:dyDescent="0.4">
      <c r="A949" s="11" t="s">
        <v>1940</v>
      </c>
      <c r="B949" s="11" t="s">
        <v>4967</v>
      </c>
    </row>
    <row r="950" spans="1:2" ht="16" x14ac:dyDescent="0.4">
      <c r="A950" s="11" t="s">
        <v>1942</v>
      </c>
      <c r="B950" s="11" t="s">
        <v>4969</v>
      </c>
    </row>
    <row r="951" spans="1:2" ht="16" x14ac:dyDescent="0.4">
      <c r="A951" s="11" t="s">
        <v>1944</v>
      </c>
      <c r="B951" s="11" t="s">
        <v>4971</v>
      </c>
    </row>
    <row r="952" spans="1:2" ht="16" x14ac:dyDescent="0.4">
      <c r="A952" s="11" t="s">
        <v>1946</v>
      </c>
      <c r="B952" s="11" t="s">
        <v>4973</v>
      </c>
    </row>
    <row r="953" spans="1:2" ht="16" x14ac:dyDescent="0.4">
      <c r="A953" s="11" t="s">
        <v>1948</v>
      </c>
      <c r="B953" s="11" t="s">
        <v>4976</v>
      </c>
    </row>
    <row r="954" spans="1:2" ht="16" x14ac:dyDescent="0.4">
      <c r="A954" s="11" t="s">
        <v>1950</v>
      </c>
      <c r="B954" s="11" t="s">
        <v>4978</v>
      </c>
    </row>
    <row r="955" spans="1:2" ht="16" x14ac:dyDescent="0.4">
      <c r="A955" s="11" t="s">
        <v>1952</v>
      </c>
      <c r="B955" s="11" t="s">
        <v>4981</v>
      </c>
    </row>
    <row r="956" spans="1:2" ht="16" x14ac:dyDescent="0.4">
      <c r="A956" s="11" t="s">
        <v>1954</v>
      </c>
      <c r="B956" s="11" t="s">
        <v>4984</v>
      </c>
    </row>
    <row r="957" spans="1:2" ht="16" x14ac:dyDescent="0.4">
      <c r="A957" s="11" t="s">
        <v>1956</v>
      </c>
      <c r="B957" s="11" t="s">
        <v>4986</v>
      </c>
    </row>
    <row r="958" spans="1:2" ht="16" x14ac:dyDescent="0.4">
      <c r="A958" s="11" t="s">
        <v>1958</v>
      </c>
      <c r="B958" s="11" t="s">
        <v>4989</v>
      </c>
    </row>
    <row r="959" spans="1:2" ht="16" x14ac:dyDescent="0.4">
      <c r="A959" s="11" t="s">
        <v>1960</v>
      </c>
      <c r="B959" s="11" t="s">
        <v>4990</v>
      </c>
    </row>
    <row r="960" spans="1:2" ht="16" x14ac:dyDescent="0.4">
      <c r="A960" s="11" t="s">
        <v>1962</v>
      </c>
      <c r="B960" s="11" t="s">
        <v>4993</v>
      </c>
    </row>
    <row r="961" spans="1:2" ht="16" x14ac:dyDescent="0.4">
      <c r="A961" s="11" t="s">
        <v>1964</v>
      </c>
      <c r="B961" s="11" t="s">
        <v>4996</v>
      </c>
    </row>
    <row r="962" spans="1:2" ht="16" x14ac:dyDescent="0.4">
      <c r="A962" s="11" t="s">
        <v>1966</v>
      </c>
      <c r="B962" s="11" t="s">
        <v>4998</v>
      </c>
    </row>
    <row r="963" spans="1:2" ht="16" x14ac:dyDescent="0.4">
      <c r="A963" s="11" t="s">
        <v>1968</v>
      </c>
      <c r="B963" s="11" t="s">
        <v>5000</v>
      </c>
    </row>
    <row r="964" spans="1:2" ht="16" x14ac:dyDescent="0.4">
      <c r="A964" s="11" t="s">
        <v>1970</v>
      </c>
      <c r="B964" s="11" t="s">
        <v>5001</v>
      </c>
    </row>
    <row r="965" spans="1:2" ht="16" x14ac:dyDescent="0.4">
      <c r="A965" s="11" t="s">
        <v>1972</v>
      </c>
      <c r="B965" s="11" t="s">
        <v>5004</v>
      </c>
    </row>
    <row r="966" spans="1:2" ht="16" x14ac:dyDescent="0.4">
      <c r="A966" s="11" t="s">
        <v>1974</v>
      </c>
      <c r="B966" s="11" t="s">
        <v>5007</v>
      </c>
    </row>
    <row r="967" spans="1:2" ht="16" x14ac:dyDescent="0.4">
      <c r="A967" s="11" t="s">
        <v>1976</v>
      </c>
      <c r="B967" s="11" t="s">
        <v>5010</v>
      </c>
    </row>
    <row r="968" spans="1:2" ht="16" x14ac:dyDescent="0.4">
      <c r="A968" s="11" t="s">
        <v>1978</v>
      </c>
      <c r="B968" s="11" t="s">
        <v>5013</v>
      </c>
    </row>
    <row r="969" spans="1:2" ht="16" x14ac:dyDescent="0.4">
      <c r="A969" s="11" t="s">
        <v>1980</v>
      </c>
      <c r="B969" s="11" t="s">
        <v>5016</v>
      </c>
    </row>
    <row r="970" spans="1:2" ht="16" x14ac:dyDescent="0.4">
      <c r="A970" s="11" t="s">
        <v>1982</v>
      </c>
      <c r="B970" s="11" t="s">
        <v>5018</v>
      </c>
    </row>
    <row r="971" spans="1:2" ht="16" x14ac:dyDescent="0.4">
      <c r="A971" s="11" t="s">
        <v>1984</v>
      </c>
      <c r="B971" s="11" t="s">
        <v>5020</v>
      </c>
    </row>
    <row r="972" spans="1:2" ht="16" x14ac:dyDescent="0.4">
      <c r="A972" s="11" t="s">
        <v>1986</v>
      </c>
      <c r="B972" s="11" t="s">
        <v>5023</v>
      </c>
    </row>
    <row r="973" spans="1:2" ht="16" x14ac:dyDescent="0.4">
      <c r="A973" s="11" t="s">
        <v>1988</v>
      </c>
      <c r="B973" s="11" t="s">
        <v>5025</v>
      </c>
    </row>
    <row r="974" spans="1:2" ht="16" x14ac:dyDescent="0.4">
      <c r="A974" s="11" t="s">
        <v>1990</v>
      </c>
      <c r="B974" s="11" t="s">
        <v>5028</v>
      </c>
    </row>
    <row r="975" spans="1:2" ht="16" x14ac:dyDescent="0.4">
      <c r="A975" s="11" t="s">
        <v>1992</v>
      </c>
      <c r="B975" s="11" t="s">
        <v>5030</v>
      </c>
    </row>
    <row r="976" spans="1:2" ht="16" x14ac:dyDescent="0.4">
      <c r="A976" s="11" t="s">
        <v>1994</v>
      </c>
      <c r="B976" s="11" t="s">
        <v>5032</v>
      </c>
    </row>
    <row r="977" spans="1:2" ht="16" x14ac:dyDescent="0.4">
      <c r="A977" s="11" t="s">
        <v>1996</v>
      </c>
      <c r="B977" s="11" t="s">
        <v>5034</v>
      </c>
    </row>
    <row r="978" spans="1:2" ht="16" x14ac:dyDescent="0.4">
      <c r="A978" s="11" t="s">
        <v>1998</v>
      </c>
      <c r="B978" s="11" t="s">
        <v>5037</v>
      </c>
    </row>
    <row r="979" spans="1:2" ht="16" x14ac:dyDescent="0.4">
      <c r="A979" s="11" t="s">
        <v>2000</v>
      </c>
      <c r="B979" s="11" t="s">
        <v>5039</v>
      </c>
    </row>
    <row r="980" spans="1:2" ht="16" x14ac:dyDescent="0.4">
      <c r="A980" s="11" t="s">
        <v>2002</v>
      </c>
      <c r="B980" s="11" t="s">
        <v>5041</v>
      </c>
    </row>
    <row r="981" spans="1:2" ht="16" x14ac:dyDescent="0.4">
      <c r="A981" s="11" t="s">
        <v>2004</v>
      </c>
      <c r="B981" s="11" t="s">
        <v>5043</v>
      </c>
    </row>
    <row r="982" spans="1:2" ht="16" x14ac:dyDescent="0.4">
      <c r="A982" s="11" t="s">
        <v>2006</v>
      </c>
      <c r="B982" s="11" t="s">
        <v>5045</v>
      </c>
    </row>
    <row r="983" spans="1:2" ht="16" x14ac:dyDescent="0.4">
      <c r="A983" s="11" t="s">
        <v>2008</v>
      </c>
      <c r="B983" s="11" t="s">
        <v>5048</v>
      </c>
    </row>
    <row r="984" spans="1:2" ht="16" x14ac:dyDescent="0.4">
      <c r="A984" s="11" t="s">
        <v>2010</v>
      </c>
      <c r="B984" s="11" t="s">
        <v>5051</v>
      </c>
    </row>
    <row r="985" spans="1:2" ht="16" x14ac:dyDescent="0.4">
      <c r="A985" s="11" t="s">
        <v>2012</v>
      </c>
      <c r="B985" s="11" t="s">
        <v>5053</v>
      </c>
    </row>
    <row r="986" spans="1:2" ht="16" x14ac:dyDescent="0.4">
      <c r="A986" s="11" t="s">
        <v>2014</v>
      </c>
      <c r="B986" s="11" t="s">
        <v>5056</v>
      </c>
    </row>
    <row r="987" spans="1:2" ht="16" x14ac:dyDescent="0.4">
      <c r="A987" s="11" t="s">
        <v>2016</v>
      </c>
      <c r="B987" s="11" t="s">
        <v>5059</v>
      </c>
    </row>
    <row r="988" spans="1:2" ht="16" x14ac:dyDescent="0.4">
      <c r="A988" s="11" t="s">
        <v>2018</v>
      </c>
      <c r="B988" s="11" t="s">
        <v>5062</v>
      </c>
    </row>
    <row r="989" spans="1:2" ht="16" x14ac:dyDescent="0.4">
      <c r="A989" s="11" t="s">
        <v>2020</v>
      </c>
      <c r="B989" s="11" t="s">
        <v>5063</v>
      </c>
    </row>
    <row r="990" spans="1:2" ht="16" x14ac:dyDescent="0.4">
      <c r="A990" s="11" t="s">
        <v>2022</v>
      </c>
      <c r="B990" s="11" t="s">
        <v>5065</v>
      </c>
    </row>
    <row r="991" spans="1:2" ht="16" x14ac:dyDescent="0.4">
      <c r="A991" s="11" t="s">
        <v>2024</v>
      </c>
      <c r="B991" s="11" t="s">
        <v>5068</v>
      </c>
    </row>
    <row r="992" spans="1:2" ht="16" x14ac:dyDescent="0.4">
      <c r="A992" s="11" t="s">
        <v>2026</v>
      </c>
      <c r="B992" s="11" t="s">
        <v>5070</v>
      </c>
    </row>
    <row r="993" spans="1:2" ht="16" x14ac:dyDescent="0.4">
      <c r="A993" s="11" t="s">
        <v>2028</v>
      </c>
      <c r="B993" s="11" t="s">
        <v>5073</v>
      </c>
    </row>
    <row r="994" spans="1:2" ht="16" x14ac:dyDescent="0.4">
      <c r="A994" s="11" t="s">
        <v>2030</v>
      </c>
      <c r="B994" s="11" t="s">
        <v>5075</v>
      </c>
    </row>
    <row r="995" spans="1:2" ht="16" x14ac:dyDescent="0.4">
      <c r="A995" s="11" t="s">
        <v>2032</v>
      </c>
      <c r="B995" s="11" t="s">
        <v>5078</v>
      </c>
    </row>
    <row r="996" spans="1:2" ht="16" x14ac:dyDescent="0.4">
      <c r="A996" s="11" t="s">
        <v>2034</v>
      </c>
      <c r="B996" s="11" t="s">
        <v>5081</v>
      </c>
    </row>
    <row r="997" spans="1:2" ht="16" x14ac:dyDescent="0.4">
      <c r="A997" s="11" t="s">
        <v>2036</v>
      </c>
      <c r="B997" s="11" t="s">
        <v>5083</v>
      </c>
    </row>
    <row r="998" spans="1:2" ht="16" x14ac:dyDescent="0.4">
      <c r="A998" s="11" t="s">
        <v>2038</v>
      </c>
      <c r="B998" s="11" t="s">
        <v>5086</v>
      </c>
    </row>
    <row r="999" spans="1:2" ht="16" x14ac:dyDescent="0.4">
      <c r="A999" s="11" t="s">
        <v>2040</v>
      </c>
      <c r="B999" s="11" t="s">
        <v>5088</v>
      </c>
    </row>
    <row r="1000" spans="1:2" ht="16" x14ac:dyDescent="0.4">
      <c r="A1000" s="11" t="s">
        <v>2042</v>
      </c>
      <c r="B1000" s="11" t="s">
        <v>5090</v>
      </c>
    </row>
    <row r="1001" spans="1:2" ht="16" x14ac:dyDescent="0.4">
      <c r="A1001" s="11" t="s">
        <v>2044</v>
      </c>
      <c r="B1001" s="11" t="s">
        <v>5092</v>
      </c>
    </row>
    <row r="1002" spans="1:2" ht="16" x14ac:dyDescent="0.4">
      <c r="A1002" s="11" t="s">
        <v>2046</v>
      </c>
      <c r="B1002" s="11" t="s">
        <v>5095</v>
      </c>
    </row>
    <row r="1003" spans="1:2" ht="16" x14ac:dyDescent="0.4">
      <c r="A1003" s="11" t="s">
        <v>2048</v>
      </c>
      <c r="B1003" s="11" t="s">
        <v>5097</v>
      </c>
    </row>
    <row r="1004" spans="1:2" ht="16" x14ac:dyDescent="0.4">
      <c r="A1004" s="11" t="s">
        <v>2050</v>
      </c>
      <c r="B1004" s="11" t="s">
        <v>5100</v>
      </c>
    </row>
    <row r="1005" spans="1:2" ht="16" x14ac:dyDescent="0.4">
      <c r="A1005" s="11" t="s">
        <v>2052</v>
      </c>
      <c r="B1005" s="11" t="s">
        <v>5103</v>
      </c>
    </row>
    <row r="1006" spans="1:2" ht="16" x14ac:dyDescent="0.4">
      <c r="A1006" s="11" t="s">
        <v>2054</v>
      </c>
      <c r="B1006" s="11" t="s">
        <v>5105</v>
      </c>
    </row>
    <row r="1007" spans="1:2" ht="16" x14ac:dyDescent="0.4">
      <c r="A1007" s="11" t="s">
        <v>2056</v>
      </c>
      <c r="B1007" s="11" t="s">
        <v>5107</v>
      </c>
    </row>
    <row r="1008" spans="1:2" ht="16" x14ac:dyDescent="0.4">
      <c r="A1008" s="11" t="s">
        <v>2058</v>
      </c>
      <c r="B1008" s="11" t="s">
        <v>5110</v>
      </c>
    </row>
    <row r="1009" spans="1:2" ht="16" x14ac:dyDescent="0.4">
      <c r="A1009" s="11" t="s">
        <v>2060</v>
      </c>
      <c r="B1009" s="11" t="s">
        <v>5112</v>
      </c>
    </row>
    <row r="1010" spans="1:2" ht="16" x14ac:dyDescent="0.4">
      <c r="A1010" s="11" t="s">
        <v>2062</v>
      </c>
      <c r="B1010" s="11" t="s">
        <v>5115</v>
      </c>
    </row>
    <row r="1011" spans="1:2" ht="16" x14ac:dyDescent="0.4">
      <c r="A1011" s="11" t="s">
        <v>2064</v>
      </c>
      <c r="B1011" s="11" t="s">
        <v>5117</v>
      </c>
    </row>
    <row r="1012" spans="1:2" ht="16" x14ac:dyDescent="0.4">
      <c r="A1012" s="11" t="s">
        <v>2066</v>
      </c>
      <c r="B1012" s="11" t="s">
        <v>5120</v>
      </c>
    </row>
    <row r="1013" spans="1:2" ht="16" x14ac:dyDescent="0.4">
      <c r="A1013" s="11" t="s">
        <v>2068</v>
      </c>
      <c r="B1013" s="11" t="s">
        <v>5122</v>
      </c>
    </row>
    <row r="1014" spans="1:2" ht="16" x14ac:dyDescent="0.4">
      <c r="A1014" s="11" t="s">
        <v>2070</v>
      </c>
      <c r="B1014" s="11" t="s">
        <v>5124</v>
      </c>
    </row>
    <row r="1015" spans="1:2" ht="16" x14ac:dyDescent="0.4">
      <c r="A1015" s="11" t="s">
        <v>2072</v>
      </c>
      <c r="B1015" s="11" t="s">
        <v>5127</v>
      </c>
    </row>
    <row r="1016" spans="1:2" ht="16" x14ac:dyDescent="0.4">
      <c r="A1016" s="11" t="s">
        <v>2074</v>
      </c>
      <c r="B1016" s="11" t="s">
        <v>5129</v>
      </c>
    </row>
    <row r="1017" spans="1:2" ht="16" x14ac:dyDescent="0.4">
      <c r="A1017" s="11" t="s">
        <v>2076</v>
      </c>
      <c r="B1017" s="11" t="s">
        <v>5131</v>
      </c>
    </row>
    <row r="1018" spans="1:2" ht="16" x14ac:dyDescent="0.4">
      <c r="A1018" s="11" t="s">
        <v>2078</v>
      </c>
      <c r="B1018" s="11" t="s">
        <v>5134</v>
      </c>
    </row>
    <row r="1019" spans="1:2" ht="16" x14ac:dyDescent="0.4">
      <c r="A1019" s="11" t="s">
        <v>2080</v>
      </c>
      <c r="B1019" s="11" t="s">
        <v>5137</v>
      </c>
    </row>
    <row r="1020" spans="1:2" ht="16" x14ac:dyDescent="0.4">
      <c r="A1020" s="11" t="s">
        <v>2082</v>
      </c>
      <c r="B1020" s="11" t="s">
        <v>5140</v>
      </c>
    </row>
    <row r="1021" spans="1:2" ht="16" x14ac:dyDescent="0.4">
      <c r="A1021" s="11" t="s">
        <v>2084</v>
      </c>
      <c r="B1021" s="11" t="s">
        <v>5142</v>
      </c>
    </row>
    <row r="1022" spans="1:2" ht="16" x14ac:dyDescent="0.4">
      <c r="A1022" s="11" t="s">
        <v>2086</v>
      </c>
      <c r="B1022" s="11" t="s">
        <v>5145</v>
      </c>
    </row>
    <row r="1023" spans="1:2" ht="16" x14ac:dyDescent="0.4">
      <c r="A1023" s="11" t="s">
        <v>2088</v>
      </c>
      <c r="B1023" s="11" t="s">
        <v>5148</v>
      </c>
    </row>
    <row r="1024" spans="1:2" ht="16" x14ac:dyDescent="0.4">
      <c r="A1024" s="11" t="s">
        <v>2090</v>
      </c>
      <c r="B1024" s="11" t="s">
        <v>5151</v>
      </c>
    </row>
    <row r="1025" spans="1:2" ht="16" x14ac:dyDescent="0.4">
      <c r="A1025" s="11" t="s">
        <v>2092</v>
      </c>
      <c r="B1025" s="11" t="s">
        <v>5154</v>
      </c>
    </row>
    <row r="1026" spans="1:2" ht="16" x14ac:dyDescent="0.4">
      <c r="A1026" s="11" t="s">
        <v>2094</v>
      </c>
      <c r="B1026" s="11" t="s">
        <v>5157</v>
      </c>
    </row>
    <row r="1027" spans="1:2" ht="16" x14ac:dyDescent="0.4">
      <c r="A1027" s="11" t="s">
        <v>2096</v>
      </c>
      <c r="B1027" s="11" t="s">
        <v>5159</v>
      </c>
    </row>
    <row r="1028" spans="1:2" ht="16" x14ac:dyDescent="0.4">
      <c r="A1028" s="11" t="s">
        <v>2098</v>
      </c>
      <c r="B1028" s="11" t="s">
        <v>5162</v>
      </c>
    </row>
    <row r="1029" spans="1:2" ht="16" x14ac:dyDescent="0.4">
      <c r="A1029" s="11" t="s">
        <v>2100</v>
      </c>
      <c r="B1029" s="11" t="s">
        <v>5165</v>
      </c>
    </row>
    <row r="1030" spans="1:2" ht="16" x14ac:dyDescent="0.4">
      <c r="A1030" s="11" t="s">
        <v>2102</v>
      </c>
      <c r="B1030" s="11" t="s">
        <v>5167</v>
      </c>
    </row>
    <row r="1031" spans="1:2" ht="16" x14ac:dyDescent="0.4">
      <c r="A1031" s="11" t="s">
        <v>2104</v>
      </c>
      <c r="B1031" s="11" t="s">
        <v>5169</v>
      </c>
    </row>
    <row r="1032" spans="1:2" ht="16" x14ac:dyDescent="0.4">
      <c r="A1032" s="11" t="s">
        <v>2106</v>
      </c>
      <c r="B1032" s="11" t="s">
        <v>5172</v>
      </c>
    </row>
    <row r="1033" spans="1:2" ht="16" x14ac:dyDescent="0.4">
      <c r="A1033" s="11" t="s">
        <v>2108</v>
      </c>
      <c r="B1033" s="11" t="s">
        <v>5175</v>
      </c>
    </row>
    <row r="1034" spans="1:2" ht="16" x14ac:dyDescent="0.4">
      <c r="A1034" s="11" t="s">
        <v>2110</v>
      </c>
      <c r="B1034" s="11" t="s">
        <v>5178</v>
      </c>
    </row>
    <row r="1035" spans="1:2" ht="16" x14ac:dyDescent="0.4">
      <c r="A1035" s="11" t="s">
        <v>2112</v>
      </c>
      <c r="B1035" s="11" t="s">
        <v>5180</v>
      </c>
    </row>
    <row r="1036" spans="1:2" ht="16" x14ac:dyDescent="0.4">
      <c r="A1036" s="11" t="s">
        <v>2114</v>
      </c>
      <c r="B1036" s="11" t="s">
        <v>5182</v>
      </c>
    </row>
    <row r="1037" spans="1:2" ht="16" x14ac:dyDescent="0.4">
      <c r="A1037" s="11" t="s">
        <v>2116</v>
      </c>
      <c r="B1037" s="11" t="s">
        <v>5185</v>
      </c>
    </row>
    <row r="1038" spans="1:2" ht="16" x14ac:dyDescent="0.4">
      <c r="A1038" s="11" t="s">
        <v>2118</v>
      </c>
      <c r="B1038" s="11" t="s">
        <v>5187</v>
      </c>
    </row>
    <row r="1039" spans="1:2" ht="16" x14ac:dyDescent="0.4">
      <c r="A1039" s="11" t="s">
        <v>2120</v>
      </c>
      <c r="B1039" s="11" t="s">
        <v>5189</v>
      </c>
    </row>
    <row r="1040" spans="1:2" ht="16" x14ac:dyDescent="0.4">
      <c r="A1040" s="11" t="s">
        <v>2122</v>
      </c>
      <c r="B1040" s="11" t="s">
        <v>5192</v>
      </c>
    </row>
    <row r="1041" spans="1:2" ht="16" x14ac:dyDescent="0.4">
      <c r="A1041" s="11" t="s">
        <v>2124</v>
      </c>
      <c r="B1041" s="11" t="s">
        <v>5194</v>
      </c>
    </row>
    <row r="1042" spans="1:2" ht="16" x14ac:dyDescent="0.4">
      <c r="A1042" s="11" t="s">
        <v>2126</v>
      </c>
      <c r="B1042" s="11" t="s">
        <v>5197</v>
      </c>
    </row>
    <row r="1043" spans="1:2" ht="16" x14ac:dyDescent="0.4">
      <c r="A1043" s="11" t="s">
        <v>2128</v>
      </c>
      <c r="B1043" s="11" t="s">
        <v>5198</v>
      </c>
    </row>
    <row r="1044" spans="1:2" ht="16" x14ac:dyDescent="0.4">
      <c r="A1044" s="11" t="s">
        <v>2130</v>
      </c>
      <c r="B1044" s="11" t="s">
        <v>5201</v>
      </c>
    </row>
    <row r="1045" spans="1:2" ht="16" x14ac:dyDescent="0.4">
      <c r="A1045" s="11" t="s">
        <v>2132</v>
      </c>
      <c r="B1045" s="11" t="s">
        <v>5204</v>
      </c>
    </row>
    <row r="1046" spans="1:2" ht="16" x14ac:dyDescent="0.4">
      <c r="A1046" s="11" t="s">
        <v>2134</v>
      </c>
      <c r="B1046" s="11" t="s">
        <v>5207</v>
      </c>
    </row>
    <row r="1047" spans="1:2" ht="16" x14ac:dyDescent="0.4">
      <c r="A1047" s="11" t="s">
        <v>2136</v>
      </c>
      <c r="B1047" s="11" t="s">
        <v>5210</v>
      </c>
    </row>
    <row r="1048" spans="1:2" ht="16" x14ac:dyDescent="0.4">
      <c r="A1048" s="11" t="s">
        <v>2138</v>
      </c>
      <c r="B1048" s="11" t="s">
        <v>5213</v>
      </c>
    </row>
    <row r="1049" spans="1:2" ht="16" x14ac:dyDescent="0.4">
      <c r="A1049" s="11" t="s">
        <v>2140</v>
      </c>
      <c r="B1049" s="11" t="s">
        <v>5215</v>
      </c>
    </row>
    <row r="1050" spans="1:2" ht="16" x14ac:dyDescent="0.4">
      <c r="A1050" s="11" t="s">
        <v>2142</v>
      </c>
      <c r="B1050" s="11" t="s">
        <v>5218</v>
      </c>
    </row>
    <row r="1051" spans="1:2" ht="16" x14ac:dyDescent="0.4">
      <c r="A1051" s="11" t="s">
        <v>2144</v>
      </c>
      <c r="B1051" s="11" t="s">
        <v>5221</v>
      </c>
    </row>
    <row r="1052" spans="1:2" ht="16" x14ac:dyDescent="0.4">
      <c r="A1052" s="11" t="s">
        <v>2146</v>
      </c>
      <c r="B1052" s="11" t="s">
        <v>5223</v>
      </c>
    </row>
    <row r="1053" spans="1:2" ht="16" x14ac:dyDescent="0.4">
      <c r="A1053" s="11" t="s">
        <v>2148</v>
      </c>
      <c r="B1053" s="11" t="s">
        <v>5226</v>
      </c>
    </row>
    <row r="1054" spans="1:2" ht="16" x14ac:dyDescent="0.4">
      <c r="A1054" s="11" t="s">
        <v>2150</v>
      </c>
      <c r="B1054" s="11" t="s">
        <v>5229</v>
      </c>
    </row>
    <row r="1055" spans="1:2" ht="16" x14ac:dyDescent="0.4">
      <c r="A1055" s="11" t="s">
        <v>2152</v>
      </c>
      <c r="B1055" s="11" t="s">
        <v>5232</v>
      </c>
    </row>
    <row r="1056" spans="1:2" ht="16" x14ac:dyDescent="0.4">
      <c r="A1056" s="11" t="s">
        <v>2154</v>
      </c>
      <c r="B1056" s="11" t="s">
        <v>5234</v>
      </c>
    </row>
    <row r="1057" spans="1:2" ht="16" x14ac:dyDescent="0.4">
      <c r="A1057" s="11" t="s">
        <v>2156</v>
      </c>
      <c r="B1057" s="11" t="s">
        <v>5236</v>
      </c>
    </row>
    <row r="1058" spans="1:2" ht="16" x14ac:dyDescent="0.4">
      <c r="A1058" s="11" t="s">
        <v>2158</v>
      </c>
      <c r="B1058" s="11" t="s">
        <v>5239</v>
      </c>
    </row>
    <row r="1059" spans="1:2" ht="16" x14ac:dyDescent="0.4">
      <c r="A1059" s="11" t="s">
        <v>2160</v>
      </c>
      <c r="B1059" s="11" t="s">
        <v>5241</v>
      </c>
    </row>
    <row r="1060" spans="1:2" ht="16" x14ac:dyDescent="0.4">
      <c r="A1060" s="11" t="s">
        <v>2162</v>
      </c>
      <c r="B1060" s="11" t="s">
        <v>5243</v>
      </c>
    </row>
    <row r="1061" spans="1:2" ht="16" x14ac:dyDescent="0.4">
      <c r="A1061" s="11" t="s">
        <v>2164</v>
      </c>
      <c r="B1061" s="11" t="s">
        <v>5245</v>
      </c>
    </row>
    <row r="1062" spans="1:2" ht="16" x14ac:dyDescent="0.4">
      <c r="A1062" s="11" t="s">
        <v>2166</v>
      </c>
      <c r="B1062" s="11" t="s">
        <v>5248</v>
      </c>
    </row>
    <row r="1063" spans="1:2" ht="16" x14ac:dyDescent="0.4">
      <c r="A1063" s="11" t="s">
        <v>2168</v>
      </c>
      <c r="B1063" s="11" t="s">
        <v>5251</v>
      </c>
    </row>
    <row r="1064" spans="1:2" ht="16" x14ac:dyDescent="0.4">
      <c r="A1064" s="11" t="s">
        <v>2170</v>
      </c>
      <c r="B1064" s="11" t="s">
        <v>5253</v>
      </c>
    </row>
    <row r="1065" spans="1:2" ht="16" x14ac:dyDescent="0.4">
      <c r="A1065" s="11" t="s">
        <v>2172</v>
      </c>
      <c r="B1065" s="11" t="s">
        <v>5256</v>
      </c>
    </row>
    <row r="1066" spans="1:2" ht="16" x14ac:dyDescent="0.4">
      <c r="A1066" s="11" t="s">
        <v>2174</v>
      </c>
      <c r="B1066" s="11" t="s">
        <v>5259</v>
      </c>
    </row>
    <row r="1067" spans="1:2" ht="16" x14ac:dyDescent="0.4">
      <c r="A1067" s="11" t="s">
        <v>2176</v>
      </c>
      <c r="B1067" s="11" t="s">
        <v>5262</v>
      </c>
    </row>
    <row r="1068" spans="1:2" ht="16" x14ac:dyDescent="0.4">
      <c r="A1068" s="11" t="s">
        <v>2178</v>
      </c>
      <c r="B1068" s="11" t="s">
        <v>5265</v>
      </c>
    </row>
    <row r="1069" spans="1:2" ht="16" x14ac:dyDescent="0.4">
      <c r="A1069" s="11" t="s">
        <v>2180</v>
      </c>
      <c r="B1069" s="11" t="s">
        <v>5267</v>
      </c>
    </row>
    <row r="1070" spans="1:2" ht="16" x14ac:dyDescent="0.4">
      <c r="A1070" s="11" t="s">
        <v>2182</v>
      </c>
      <c r="B1070" s="11" t="s">
        <v>5269</v>
      </c>
    </row>
    <row r="1071" spans="1:2" ht="16" x14ac:dyDescent="0.4">
      <c r="A1071" s="11" t="s">
        <v>2184</v>
      </c>
      <c r="B1071" s="11" t="s">
        <v>5271</v>
      </c>
    </row>
    <row r="1072" spans="1:2" ht="16" x14ac:dyDescent="0.4">
      <c r="A1072" s="11" t="s">
        <v>2186</v>
      </c>
      <c r="B1072" s="11" t="s">
        <v>5274</v>
      </c>
    </row>
    <row r="1073" spans="1:2" ht="16" x14ac:dyDescent="0.4">
      <c r="A1073" s="11" t="s">
        <v>2188</v>
      </c>
      <c r="B1073" s="11" t="s">
        <v>5276</v>
      </c>
    </row>
    <row r="1074" spans="1:2" ht="16" x14ac:dyDescent="0.4">
      <c r="A1074" s="11" t="s">
        <v>2190</v>
      </c>
      <c r="B1074" s="11" t="s">
        <v>5279</v>
      </c>
    </row>
    <row r="1075" spans="1:2" ht="16" x14ac:dyDescent="0.4">
      <c r="A1075" s="11" t="s">
        <v>2192</v>
      </c>
      <c r="B1075" s="11" t="s">
        <v>5282</v>
      </c>
    </row>
    <row r="1076" spans="1:2" ht="16" x14ac:dyDescent="0.4">
      <c r="A1076" s="11" t="s">
        <v>2194</v>
      </c>
      <c r="B1076" s="11" t="s">
        <v>5284</v>
      </c>
    </row>
    <row r="1077" spans="1:2" ht="16" x14ac:dyDescent="0.4">
      <c r="A1077" s="11" t="s">
        <v>2196</v>
      </c>
      <c r="B1077" s="11" t="s">
        <v>5286</v>
      </c>
    </row>
    <row r="1078" spans="1:2" ht="16" x14ac:dyDescent="0.4">
      <c r="A1078" s="11" t="s">
        <v>2198</v>
      </c>
      <c r="B1078" s="11" t="s">
        <v>5288</v>
      </c>
    </row>
    <row r="1079" spans="1:2" ht="16" x14ac:dyDescent="0.4">
      <c r="A1079" s="11" t="s">
        <v>2200</v>
      </c>
      <c r="B1079" s="11" t="s">
        <v>5291</v>
      </c>
    </row>
    <row r="1080" spans="1:2" ht="16" x14ac:dyDescent="0.4">
      <c r="A1080" s="11" t="s">
        <v>2202</v>
      </c>
      <c r="B1080" s="11" t="s">
        <v>5293</v>
      </c>
    </row>
    <row r="1081" spans="1:2" ht="16" x14ac:dyDescent="0.4">
      <c r="A1081" s="11" t="s">
        <v>2204</v>
      </c>
      <c r="B1081" s="11" t="s">
        <v>5296</v>
      </c>
    </row>
    <row r="1082" spans="1:2" ht="16" x14ac:dyDescent="0.4">
      <c r="A1082" s="11" t="s">
        <v>2206</v>
      </c>
      <c r="B1082" s="11" t="s">
        <v>5299</v>
      </c>
    </row>
    <row r="1083" spans="1:2" ht="16" x14ac:dyDescent="0.4">
      <c r="A1083" s="11" t="s">
        <v>2208</v>
      </c>
      <c r="B1083" s="11" t="s">
        <v>5301</v>
      </c>
    </row>
    <row r="1084" spans="1:2" ht="16" x14ac:dyDescent="0.4">
      <c r="A1084" s="11" t="s">
        <v>2210</v>
      </c>
      <c r="B1084" s="11" t="s">
        <v>5304</v>
      </c>
    </row>
    <row r="1085" spans="1:2" ht="16" x14ac:dyDescent="0.4">
      <c r="A1085" s="11" t="s">
        <v>2212</v>
      </c>
      <c r="B1085" s="11" t="s">
        <v>5307</v>
      </c>
    </row>
    <row r="1086" spans="1:2" ht="16" x14ac:dyDescent="0.4">
      <c r="A1086" s="11" t="s">
        <v>2214</v>
      </c>
      <c r="B1086" s="11" t="s">
        <v>5310</v>
      </c>
    </row>
    <row r="1087" spans="1:2" ht="16" x14ac:dyDescent="0.4">
      <c r="A1087" s="11" t="s">
        <v>2216</v>
      </c>
      <c r="B1087" s="11" t="s">
        <v>5312</v>
      </c>
    </row>
    <row r="1088" spans="1:2" ht="16" x14ac:dyDescent="0.4">
      <c r="A1088" s="11" t="s">
        <v>2218</v>
      </c>
      <c r="B1088" s="11" t="s">
        <v>5314</v>
      </c>
    </row>
    <row r="1089" spans="1:2" ht="16" x14ac:dyDescent="0.4">
      <c r="A1089" s="11" t="s">
        <v>2220</v>
      </c>
      <c r="B1089" s="11" t="s">
        <v>5317</v>
      </c>
    </row>
    <row r="1090" spans="1:2" ht="16" x14ac:dyDescent="0.4">
      <c r="A1090" s="11" t="s">
        <v>2222</v>
      </c>
      <c r="B1090" s="11" t="s">
        <v>5320</v>
      </c>
    </row>
    <row r="1091" spans="1:2" ht="16" x14ac:dyDescent="0.4">
      <c r="A1091" s="11" t="s">
        <v>2224</v>
      </c>
      <c r="B1091" s="11" t="s">
        <v>5323</v>
      </c>
    </row>
    <row r="1092" spans="1:2" ht="16" x14ac:dyDescent="0.4">
      <c r="A1092" s="11" t="s">
        <v>2226</v>
      </c>
      <c r="B1092" s="11" t="s">
        <v>5326</v>
      </c>
    </row>
    <row r="1093" spans="1:2" ht="16" x14ac:dyDescent="0.4">
      <c r="A1093" s="11" t="s">
        <v>2228</v>
      </c>
      <c r="B1093" s="11" t="s">
        <v>5328</v>
      </c>
    </row>
    <row r="1094" spans="1:2" ht="16" x14ac:dyDescent="0.4">
      <c r="A1094" s="11" t="s">
        <v>2230</v>
      </c>
      <c r="B1094" s="11" t="s">
        <v>5331</v>
      </c>
    </row>
    <row r="1095" spans="1:2" ht="16" x14ac:dyDescent="0.4">
      <c r="A1095" s="11" t="s">
        <v>2232</v>
      </c>
      <c r="B1095" s="11" t="s">
        <v>5334</v>
      </c>
    </row>
    <row r="1096" spans="1:2" ht="16" x14ac:dyDescent="0.4">
      <c r="A1096" s="11" t="s">
        <v>2234</v>
      </c>
      <c r="B1096" s="11" t="s">
        <v>5335</v>
      </c>
    </row>
    <row r="1097" spans="1:2" ht="16" x14ac:dyDescent="0.4">
      <c r="A1097" s="11" t="s">
        <v>2236</v>
      </c>
      <c r="B1097" s="11" t="s">
        <v>5337</v>
      </c>
    </row>
    <row r="1098" spans="1:2" ht="16" x14ac:dyDescent="0.4">
      <c r="A1098" s="11" t="s">
        <v>2238</v>
      </c>
      <c r="B1098" s="11" t="s">
        <v>5340</v>
      </c>
    </row>
    <row r="1099" spans="1:2" ht="16" x14ac:dyDescent="0.4">
      <c r="A1099" s="11" t="s">
        <v>2240</v>
      </c>
      <c r="B1099" s="11" t="s">
        <v>5343</v>
      </c>
    </row>
    <row r="1100" spans="1:2" ht="16" x14ac:dyDescent="0.4">
      <c r="A1100" s="11" t="s">
        <v>2242</v>
      </c>
      <c r="B1100" s="11" t="s">
        <v>5345</v>
      </c>
    </row>
    <row r="1101" spans="1:2" ht="16" x14ac:dyDescent="0.4">
      <c r="A1101" s="11" t="s">
        <v>2244</v>
      </c>
      <c r="B1101" s="11" t="s">
        <v>5347</v>
      </c>
    </row>
    <row r="1102" spans="1:2" ht="16" x14ac:dyDescent="0.4">
      <c r="A1102" s="11" t="s">
        <v>2246</v>
      </c>
      <c r="B1102" s="11" t="s">
        <v>5350</v>
      </c>
    </row>
    <row r="1103" spans="1:2" ht="16" x14ac:dyDescent="0.4">
      <c r="A1103" s="11" t="s">
        <v>2248</v>
      </c>
      <c r="B1103" s="11" t="s">
        <v>5352</v>
      </c>
    </row>
    <row r="1104" spans="1:2" ht="16" x14ac:dyDescent="0.4">
      <c r="A1104" s="11" t="s">
        <v>2250</v>
      </c>
      <c r="B1104" s="11" t="s">
        <v>5353</v>
      </c>
    </row>
    <row r="1105" spans="1:2" ht="16" x14ac:dyDescent="0.4">
      <c r="A1105" s="11" t="s">
        <v>2252</v>
      </c>
      <c r="B1105" s="11" t="s">
        <v>5356</v>
      </c>
    </row>
    <row r="1106" spans="1:2" ht="16" x14ac:dyDescent="0.4">
      <c r="A1106" s="11" t="s">
        <v>2254</v>
      </c>
      <c r="B1106" s="11" t="s">
        <v>5359</v>
      </c>
    </row>
    <row r="1107" spans="1:2" ht="16" x14ac:dyDescent="0.4">
      <c r="A1107" s="11" t="s">
        <v>2256</v>
      </c>
      <c r="B1107" s="11" t="s">
        <v>5362</v>
      </c>
    </row>
    <row r="1108" spans="1:2" ht="16" x14ac:dyDescent="0.4">
      <c r="A1108" s="11" t="s">
        <v>2258</v>
      </c>
      <c r="B1108" s="11" t="s">
        <v>5364</v>
      </c>
    </row>
    <row r="1109" spans="1:2" ht="16" x14ac:dyDescent="0.4">
      <c r="A1109" s="11" t="s">
        <v>2260</v>
      </c>
      <c r="B1109" s="11" t="s">
        <v>5366</v>
      </c>
    </row>
    <row r="1110" spans="1:2" ht="16" x14ac:dyDescent="0.4">
      <c r="A1110" s="11" t="s">
        <v>2262</v>
      </c>
      <c r="B1110" s="11" t="s">
        <v>5369</v>
      </c>
    </row>
    <row r="1111" spans="1:2" ht="16" x14ac:dyDescent="0.4">
      <c r="A1111" s="11" t="s">
        <v>2264</v>
      </c>
      <c r="B1111" s="11" t="s">
        <v>5372</v>
      </c>
    </row>
    <row r="1112" spans="1:2" ht="16" x14ac:dyDescent="0.4">
      <c r="A1112" s="11" t="s">
        <v>2266</v>
      </c>
      <c r="B1112" s="11" t="s">
        <v>5375</v>
      </c>
    </row>
    <row r="1113" spans="1:2" ht="16" x14ac:dyDescent="0.4">
      <c r="A1113" s="11" t="s">
        <v>2268</v>
      </c>
      <c r="B1113" s="11" t="s">
        <v>5376</v>
      </c>
    </row>
    <row r="1114" spans="1:2" ht="16" x14ac:dyDescent="0.4">
      <c r="A1114" s="11" t="s">
        <v>2270</v>
      </c>
      <c r="B1114" s="11" t="s">
        <v>5379</v>
      </c>
    </row>
    <row r="1115" spans="1:2" ht="16" x14ac:dyDescent="0.4">
      <c r="A1115" s="11" t="s">
        <v>2272</v>
      </c>
      <c r="B1115" s="11" t="s">
        <v>5381</v>
      </c>
    </row>
    <row r="1116" spans="1:2" ht="16" x14ac:dyDescent="0.4">
      <c r="A1116" s="11" t="s">
        <v>2274</v>
      </c>
      <c r="B1116" s="11" t="s">
        <v>5384</v>
      </c>
    </row>
    <row r="1117" spans="1:2" ht="16" x14ac:dyDescent="0.4">
      <c r="A1117" s="11" t="s">
        <v>2276</v>
      </c>
      <c r="B1117" s="11" t="s">
        <v>5387</v>
      </c>
    </row>
    <row r="1118" spans="1:2" ht="16" x14ac:dyDescent="0.4">
      <c r="A1118" s="11" t="s">
        <v>2278</v>
      </c>
      <c r="B1118" s="11" t="s">
        <v>5390</v>
      </c>
    </row>
    <row r="1119" spans="1:2" ht="16" x14ac:dyDescent="0.4">
      <c r="A1119" s="11" t="s">
        <v>2280</v>
      </c>
      <c r="B1119" s="11" t="s">
        <v>5393</v>
      </c>
    </row>
    <row r="1120" spans="1:2" ht="16" x14ac:dyDescent="0.4">
      <c r="A1120" s="11" t="s">
        <v>2282</v>
      </c>
      <c r="B1120" s="11" t="s">
        <v>5395</v>
      </c>
    </row>
    <row r="1121" spans="1:2" ht="16" x14ac:dyDescent="0.4">
      <c r="A1121" s="11" t="s">
        <v>2284</v>
      </c>
      <c r="B1121" s="11" t="s">
        <v>5398</v>
      </c>
    </row>
    <row r="1122" spans="1:2" ht="16" x14ac:dyDescent="0.4">
      <c r="A1122" s="11" t="s">
        <v>2286</v>
      </c>
      <c r="B1122" s="11" t="s">
        <v>5401</v>
      </c>
    </row>
    <row r="1123" spans="1:2" ht="16" x14ac:dyDescent="0.4">
      <c r="A1123" s="11" t="s">
        <v>2288</v>
      </c>
      <c r="B1123" s="11" t="s">
        <v>5404</v>
      </c>
    </row>
    <row r="1124" spans="1:2" ht="16" x14ac:dyDescent="0.4">
      <c r="A1124" s="11" t="s">
        <v>2290</v>
      </c>
      <c r="B1124" s="11" t="s">
        <v>5406</v>
      </c>
    </row>
    <row r="1125" spans="1:2" ht="16" x14ac:dyDescent="0.4">
      <c r="A1125" s="11" t="s">
        <v>2292</v>
      </c>
      <c r="B1125" s="11" t="s">
        <v>5409</v>
      </c>
    </row>
    <row r="1126" spans="1:2" ht="16" x14ac:dyDescent="0.4">
      <c r="A1126" s="11" t="s">
        <v>2294</v>
      </c>
      <c r="B1126" s="11" t="s">
        <v>5411</v>
      </c>
    </row>
    <row r="1127" spans="1:2" ht="16" x14ac:dyDescent="0.4">
      <c r="A1127" s="11" t="s">
        <v>2296</v>
      </c>
      <c r="B1127" s="11" t="s">
        <v>5414</v>
      </c>
    </row>
    <row r="1128" spans="1:2" ht="16" x14ac:dyDescent="0.4">
      <c r="A1128" s="11" t="s">
        <v>2298</v>
      </c>
      <c r="B1128" s="11" t="s">
        <v>5417</v>
      </c>
    </row>
    <row r="1129" spans="1:2" ht="16" x14ac:dyDescent="0.4">
      <c r="A1129" s="11" t="s">
        <v>2300</v>
      </c>
      <c r="B1129" s="11" t="s">
        <v>5419</v>
      </c>
    </row>
    <row r="1130" spans="1:2" ht="16" x14ac:dyDescent="0.4">
      <c r="A1130" s="11" t="s">
        <v>2302</v>
      </c>
      <c r="B1130" s="11" t="s">
        <v>5421</v>
      </c>
    </row>
    <row r="1131" spans="1:2" ht="16" x14ac:dyDescent="0.4">
      <c r="A1131" s="11" t="s">
        <v>2304</v>
      </c>
      <c r="B1131" s="11" t="s">
        <v>5424</v>
      </c>
    </row>
    <row r="1132" spans="1:2" ht="16" x14ac:dyDescent="0.4">
      <c r="A1132" s="11" t="s">
        <v>2306</v>
      </c>
      <c r="B1132" s="11" t="s">
        <v>5426</v>
      </c>
    </row>
    <row r="1133" spans="1:2" ht="16" x14ac:dyDescent="0.4">
      <c r="A1133" s="11" t="s">
        <v>2308</v>
      </c>
      <c r="B1133" s="11" t="s">
        <v>5429</v>
      </c>
    </row>
    <row r="1134" spans="1:2" ht="16" x14ac:dyDescent="0.4">
      <c r="A1134" s="11" t="s">
        <v>2310</v>
      </c>
      <c r="B1134" s="11" t="s">
        <v>5432</v>
      </c>
    </row>
    <row r="1135" spans="1:2" ht="16" x14ac:dyDescent="0.4">
      <c r="A1135" s="11" t="s">
        <v>2312</v>
      </c>
      <c r="B1135" s="11" t="s">
        <v>5435</v>
      </c>
    </row>
    <row r="1136" spans="1:2" ht="16" x14ac:dyDescent="0.4">
      <c r="A1136" s="11" t="s">
        <v>2314</v>
      </c>
      <c r="B1136" s="11" t="s">
        <v>5437</v>
      </c>
    </row>
    <row r="1137" spans="1:2" ht="16" x14ac:dyDescent="0.4">
      <c r="A1137" s="11" t="s">
        <v>2316</v>
      </c>
      <c r="B1137" s="11" t="s">
        <v>5439</v>
      </c>
    </row>
    <row r="1138" spans="1:2" ht="16" x14ac:dyDescent="0.4">
      <c r="A1138" s="11" t="s">
        <v>2318</v>
      </c>
      <c r="B1138" s="11" t="s">
        <v>5442</v>
      </c>
    </row>
    <row r="1139" spans="1:2" ht="16" x14ac:dyDescent="0.4">
      <c r="A1139" s="11" t="s">
        <v>2320</v>
      </c>
      <c r="B1139" s="11" t="s">
        <v>5445</v>
      </c>
    </row>
    <row r="1140" spans="1:2" ht="16" x14ac:dyDescent="0.4">
      <c r="A1140" s="11" t="s">
        <v>2322</v>
      </c>
      <c r="B1140" s="11" t="s">
        <v>5448</v>
      </c>
    </row>
    <row r="1141" spans="1:2" ht="16" x14ac:dyDescent="0.4">
      <c r="A1141" s="11" t="s">
        <v>2324</v>
      </c>
      <c r="B1141" s="11" t="s">
        <v>5451</v>
      </c>
    </row>
    <row r="1142" spans="1:2" ht="16" x14ac:dyDescent="0.4">
      <c r="A1142" s="11" t="s">
        <v>2326</v>
      </c>
      <c r="B1142" s="11" t="s">
        <v>5453</v>
      </c>
    </row>
    <row r="1143" spans="1:2" ht="16" x14ac:dyDescent="0.4">
      <c r="A1143" s="11" t="s">
        <v>2328</v>
      </c>
      <c r="B1143" s="11" t="s">
        <v>5454</v>
      </c>
    </row>
    <row r="1144" spans="1:2" ht="16" x14ac:dyDescent="0.4">
      <c r="A1144" s="11" t="s">
        <v>2330</v>
      </c>
      <c r="B1144" s="11" t="s">
        <v>5456</v>
      </c>
    </row>
    <row r="1145" spans="1:2" ht="16" x14ac:dyDescent="0.4">
      <c r="A1145" s="11" t="s">
        <v>2332</v>
      </c>
      <c r="B1145" s="11" t="s">
        <v>5458</v>
      </c>
    </row>
    <row r="1146" spans="1:2" ht="16" x14ac:dyDescent="0.4">
      <c r="A1146" s="11" t="s">
        <v>2334</v>
      </c>
      <c r="B1146" s="11" t="s">
        <v>5461</v>
      </c>
    </row>
    <row r="1147" spans="1:2" ht="16" x14ac:dyDescent="0.4">
      <c r="A1147" s="11" t="s">
        <v>2336</v>
      </c>
      <c r="B1147" s="11" t="s">
        <v>5463</v>
      </c>
    </row>
    <row r="1148" spans="1:2" ht="16" x14ac:dyDescent="0.4">
      <c r="A1148" s="11" t="s">
        <v>2338</v>
      </c>
      <c r="B1148" s="11" t="s">
        <v>5466</v>
      </c>
    </row>
    <row r="1149" spans="1:2" ht="16" x14ac:dyDescent="0.4">
      <c r="A1149" s="11" t="s">
        <v>2340</v>
      </c>
      <c r="B1149" s="11" t="s">
        <v>5469</v>
      </c>
    </row>
    <row r="1150" spans="1:2" ht="16" x14ac:dyDescent="0.4">
      <c r="A1150" s="11" t="s">
        <v>2342</v>
      </c>
      <c r="B1150" s="11" t="s">
        <v>5471</v>
      </c>
    </row>
    <row r="1151" spans="1:2" ht="16" x14ac:dyDescent="0.4">
      <c r="A1151" s="11" t="s">
        <v>2344</v>
      </c>
      <c r="B1151" s="11" t="s">
        <v>5473</v>
      </c>
    </row>
    <row r="1152" spans="1:2" ht="16" x14ac:dyDescent="0.4">
      <c r="A1152" s="11" t="s">
        <v>2346</v>
      </c>
      <c r="B1152" s="11" t="s">
        <v>5476</v>
      </c>
    </row>
    <row r="1153" spans="1:2" ht="16" x14ac:dyDescent="0.4">
      <c r="A1153" s="11" t="s">
        <v>2348</v>
      </c>
      <c r="B1153" s="11" t="s">
        <v>5478</v>
      </c>
    </row>
    <row r="1154" spans="1:2" ht="16" x14ac:dyDescent="0.4">
      <c r="A1154" s="11" t="s">
        <v>2350</v>
      </c>
      <c r="B1154" s="11" t="s">
        <v>5481</v>
      </c>
    </row>
    <row r="1155" spans="1:2" ht="16" x14ac:dyDescent="0.4">
      <c r="A1155" s="11" t="s">
        <v>2352</v>
      </c>
      <c r="B1155" s="11" t="s">
        <v>5483</v>
      </c>
    </row>
    <row r="1156" spans="1:2" ht="16" x14ac:dyDescent="0.4">
      <c r="A1156" s="11" t="s">
        <v>2354</v>
      </c>
      <c r="B1156" s="11" t="s">
        <v>5486</v>
      </c>
    </row>
    <row r="1157" spans="1:2" ht="16" x14ac:dyDescent="0.4">
      <c r="A1157" s="11" t="s">
        <v>2356</v>
      </c>
      <c r="B1157" s="11" t="s">
        <v>5489</v>
      </c>
    </row>
    <row r="1158" spans="1:2" ht="16" x14ac:dyDescent="0.4">
      <c r="A1158" s="11" t="s">
        <v>2358</v>
      </c>
      <c r="B1158" s="11" t="s">
        <v>5492</v>
      </c>
    </row>
    <row r="1159" spans="1:2" ht="16" x14ac:dyDescent="0.4">
      <c r="A1159" s="11" t="s">
        <v>2360</v>
      </c>
      <c r="B1159" s="11" t="s">
        <v>5495</v>
      </c>
    </row>
    <row r="1160" spans="1:2" ht="16" x14ac:dyDescent="0.4">
      <c r="A1160" s="11" t="s">
        <v>2362</v>
      </c>
      <c r="B1160" s="11" t="s">
        <v>5498</v>
      </c>
    </row>
    <row r="1161" spans="1:2" ht="16" x14ac:dyDescent="0.4">
      <c r="A1161" s="11" t="s">
        <v>2364</v>
      </c>
      <c r="B1161" s="11" t="s">
        <v>5501</v>
      </c>
    </row>
    <row r="1162" spans="1:2" ht="16" x14ac:dyDescent="0.4">
      <c r="A1162" s="11" t="s">
        <v>2366</v>
      </c>
      <c r="B1162" s="11" t="s">
        <v>5504</v>
      </c>
    </row>
    <row r="1163" spans="1:2" ht="16" x14ac:dyDescent="0.4">
      <c r="A1163" s="11" t="s">
        <v>2368</v>
      </c>
      <c r="B1163" s="11" t="s">
        <v>5507</v>
      </c>
    </row>
    <row r="1164" spans="1:2" ht="16" x14ac:dyDescent="0.4">
      <c r="A1164" s="11" t="s">
        <v>2370</v>
      </c>
      <c r="B1164" s="11" t="s">
        <v>5509</v>
      </c>
    </row>
    <row r="1165" spans="1:2" ht="16" x14ac:dyDescent="0.4">
      <c r="A1165" s="11" t="s">
        <v>2372</v>
      </c>
      <c r="B1165" s="11" t="s">
        <v>5512</v>
      </c>
    </row>
    <row r="1166" spans="1:2" ht="16" x14ac:dyDescent="0.4">
      <c r="A1166" s="11" t="s">
        <v>2374</v>
      </c>
      <c r="B1166" s="11" t="s">
        <v>5515</v>
      </c>
    </row>
    <row r="1167" spans="1:2" ht="16" x14ac:dyDescent="0.4">
      <c r="A1167" s="11" t="s">
        <v>2376</v>
      </c>
      <c r="B1167" s="11" t="s">
        <v>5518</v>
      </c>
    </row>
    <row r="1168" spans="1:2" ht="16" x14ac:dyDescent="0.4">
      <c r="A1168" s="11" t="s">
        <v>2378</v>
      </c>
      <c r="B1168" s="11" t="s">
        <v>5520</v>
      </c>
    </row>
    <row r="1169" spans="1:2" ht="16" x14ac:dyDescent="0.4">
      <c r="A1169" s="11" t="s">
        <v>2380</v>
      </c>
      <c r="B1169" s="11" t="s">
        <v>5522</v>
      </c>
    </row>
    <row r="1170" spans="1:2" ht="16" x14ac:dyDescent="0.4">
      <c r="A1170" s="11" t="s">
        <v>2382</v>
      </c>
      <c r="B1170" s="11" t="s">
        <v>5525</v>
      </c>
    </row>
    <row r="1171" spans="1:2" ht="16" x14ac:dyDescent="0.4">
      <c r="A1171" s="11" t="s">
        <v>2383</v>
      </c>
      <c r="B1171" s="11" t="s">
        <v>5527</v>
      </c>
    </row>
    <row r="1172" spans="1:2" ht="16" x14ac:dyDescent="0.4">
      <c r="A1172" s="11" t="s">
        <v>2381</v>
      </c>
      <c r="B1172" s="11" t="s">
        <v>5530</v>
      </c>
    </row>
    <row r="1173" spans="1:2" ht="16" x14ac:dyDescent="0.4">
      <c r="A1173" s="11" t="s">
        <v>2379</v>
      </c>
      <c r="B1173" s="11" t="s">
        <v>5532</v>
      </c>
    </row>
    <row r="1174" spans="1:2" ht="16" x14ac:dyDescent="0.4">
      <c r="A1174" s="11" t="s">
        <v>2377</v>
      </c>
      <c r="B1174" s="11" t="s">
        <v>5535</v>
      </c>
    </row>
    <row r="1175" spans="1:2" ht="16" x14ac:dyDescent="0.4">
      <c r="A1175" s="11" t="s">
        <v>2375</v>
      </c>
      <c r="B1175" s="11" t="s">
        <v>5538</v>
      </c>
    </row>
    <row r="1176" spans="1:2" ht="16" x14ac:dyDescent="0.4">
      <c r="A1176" s="11" t="s">
        <v>2373</v>
      </c>
      <c r="B1176" s="11" t="s">
        <v>5541</v>
      </c>
    </row>
    <row r="1177" spans="1:2" ht="16" x14ac:dyDescent="0.4">
      <c r="A1177" s="11" t="s">
        <v>2371</v>
      </c>
      <c r="B1177" s="11" t="s">
        <v>5544</v>
      </c>
    </row>
    <row r="1178" spans="1:2" ht="16" x14ac:dyDescent="0.4">
      <c r="A1178" s="11" t="s">
        <v>2369</v>
      </c>
      <c r="B1178" s="11" t="s">
        <v>5547</v>
      </c>
    </row>
    <row r="1179" spans="1:2" ht="16" x14ac:dyDescent="0.4">
      <c r="A1179" s="11" t="s">
        <v>2367</v>
      </c>
      <c r="B1179" s="11" t="s">
        <v>5550</v>
      </c>
    </row>
    <row r="1180" spans="1:2" ht="16" x14ac:dyDescent="0.4">
      <c r="A1180" s="11" t="s">
        <v>2365</v>
      </c>
      <c r="B1180" s="11" t="s">
        <v>5553</v>
      </c>
    </row>
    <row r="1181" spans="1:2" ht="16" x14ac:dyDescent="0.4">
      <c r="A1181" s="11" t="s">
        <v>2363</v>
      </c>
      <c r="B1181" s="11" t="s">
        <v>5555</v>
      </c>
    </row>
    <row r="1182" spans="1:2" ht="16" x14ac:dyDescent="0.4">
      <c r="A1182" s="11" t="s">
        <v>2361</v>
      </c>
      <c r="B1182" s="11" t="s">
        <v>5557</v>
      </c>
    </row>
    <row r="1183" spans="1:2" ht="16" x14ac:dyDescent="0.4">
      <c r="A1183" s="11" t="s">
        <v>2359</v>
      </c>
      <c r="B1183" s="11" t="s">
        <v>5559</v>
      </c>
    </row>
    <row r="1184" spans="1:2" ht="16" x14ac:dyDescent="0.4">
      <c r="A1184" s="11" t="s">
        <v>2357</v>
      </c>
      <c r="B1184" s="11" t="s">
        <v>5561</v>
      </c>
    </row>
    <row r="1185" spans="1:2" ht="16" x14ac:dyDescent="0.4">
      <c r="A1185" s="11" t="s">
        <v>2355</v>
      </c>
      <c r="B1185" s="11" t="s">
        <v>5564</v>
      </c>
    </row>
    <row r="1186" spans="1:2" ht="16" x14ac:dyDescent="0.4">
      <c r="A1186" s="11" t="s">
        <v>2353</v>
      </c>
      <c r="B1186" s="11" t="s">
        <v>5567</v>
      </c>
    </row>
    <row r="1187" spans="1:2" ht="16" x14ac:dyDescent="0.4">
      <c r="A1187" s="11" t="s">
        <v>2351</v>
      </c>
      <c r="B1187" s="11" t="s">
        <v>5570</v>
      </c>
    </row>
    <row r="1188" spans="1:2" ht="16" x14ac:dyDescent="0.4">
      <c r="A1188" s="11" t="s">
        <v>2349</v>
      </c>
      <c r="B1188" s="11" t="s">
        <v>5572</v>
      </c>
    </row>
    <row r="1189" spans="1:2" ht="16" x14ac:dyDescent="0.4">
      <c r="A1189" s="11" t="s">
        <v>2347</v>
      </c>
      <c r="B1189" s="11" t="s">
        <v>5575</v>
      </c>
    </row>
    <row r="1190" spans="1:2" ht="16" x14ac:dyDescent="0.4">
      <c r="A1190" s="11" t="s">
        <v>2345</v>
      </c>
      <c r="B1190" s="11" t="s">
        <v>5577</v>
      </c>
    </row>
    <row r="1191" spans="1:2" ht="16" x14ac:dyDescent="0.4">
      <c r="A1191" s="11" t="s">
        <v>2343</v>
      </c>
      <c r="B1191" s="11" t="s">
        <v>5580</v>
      </c>
    </row>
    <row r="1192" spans="1:2" ht="16" x14ac:dyDescent="0.4">
      <c r="A1192" s="11" t="s">
        <v>2341</v>
      </c>
      <c r="B1192" s="11" t="s">
        <v>5583</v>
      </c>
    </row>
    <row r="1193" spans="1:2" ht="16" x14ac:dyDescent="0.4">
      <c r="A1193" s="11" t="s">
        <v>2339</v>
      </c>
      <c r="B1193" s="11" t="s">
        <v>5586</v>
      </c>
    </row>
    <row r="1194" spans="1:2" ht="16" x14ac:dyDescent="0.4">
      <c r="A1194" s="11" t="s">
        <v>2337</v>
      </c>
      <c r="B1194" s="11" t="s">
        <v>5588</v>
      </c>
    </row>
    <row r="1195" spans="1:2" ht="16" x14ac:dyDescent="0.4">
      <c r="A1195" s="11" t="s">
        <v>2335</v>
      </c>
      <c r="B1195" s="11" t="s">
        <v>5590</v>
      </c>
    </row>
    <row r="1196" spans="1:2" ht="16" x14ac:dyDescent="0.4">
      <c r="A1196" s="11" t="s">
        <v>2333</v>
      </c>
      <c r="B1196" s="11" t="s">
        <v>5592</v>
      </c>
    </row>
    <row r="1197" spans="1:2" ht="16" x14ac:dyDescent="0.4">
      <c r="A1197" s="11" t="s">
        <v>2331</v>
      </c>
      <c r="B1197" s="11" t="s">
        <v>5595</v>
      </c>
    </row>
    <row r="1198" spans="1:2" ht="16" x14ac:dyDescent="0.4">
      <c r="A1198" s="11" t="s">
        <v>2329</v>
      </c>
      <c r="B1198" s="11" t="s">
        <v>5598</v>
      </c>
    </row>
    <row r="1199" spans="1:2" ht="16" x14ac:dyDescent="0.4">
      <c r="A1199" s="11" t="s">
        <v>2327</v>
      </c>
      <c r="B1199" s="11" t="s">
        <v>5601</v>
      </c>
    </row>
    <row r="1200" spans="1:2" ht="16" x14ac:dyDescent="0.4">
      <c r="A1200" s="11" t="s">
        <v>2325</v>
      </c>
      <c r="B1200" s="11" t="s">
        <v>5603</v>
      </c>
    </row>
    <row r="1201" spans="1:2" ht="16" x14ac:dyDescent="0.4">
      <c r="A1201" s="11" t="s">
        <v>2323</v>
      </c>
      <c r="B1201" s="11" t="s">
        <v>5606</v>
      </c>
    </row>
    <row r="1202" spans="1:2" ht="16" x14ac:dyDescent="0.4">
      <c r="A1202" s="11" t="s">
        <v>2321</v>
      </c>
      <c r="B1202" s="11" t="s">
        <v>5608</v>
      </c>
    </row>
    <row r="1203" spans="1:2" ht="16" x14ac:dyDescent="0.4">
      <c r="A1203" s="11" t="s">
        <v>2319</v>
      </c>
      <c r="B1203" s="11" t="s">
        <v>5609</v>
      </c>
    </row>
    <row r="1204" spans="1:2" ht="16" x14ac:dyDescent="0.4">
      <c r="A1204" s="11" t="s">
        <v>2317</v>
      </c>
      <c r="B1204" s="11" t="s">
        <v>5612</v>
      </c>
    </row>
    <row r="1205" spans="1:2" ht="16" x14ac:dyDescent="0.4">
      <c r="A1205" s="11" t="s">
        <v>2315</v>
      </c>
      <c r="B1205" s="11" t="s">
        <v>5615</v>
      </c>
    </row>
    <row r="1206" spans="1:2" ht="16" x14ac:dyDescent="0.4">
      <c r="A1206" s="11" t="s">
        <v>2313</v>
      </c>
      <c r="B1206" s="11" t="s">
        <v>5617</v>
      </c>
    </row>
    <row r="1207" spans="1:2" ht="16" x14ac:dyDescent="0.4">
      <c r="A1207" s="11" t="s">
        <v>2311</v>
      </c>
      <c r="B1207" s="11" t="s">
        <v>5620</v>
      </c>
    </row>
    <row r="1208" spans="1:2" ht="16" x14ac:dyDescent="0.4">
      <c r="A1208" s="11" t="s">
        <v>2309</v>
      </c>
      <c r="B1208" s="11" t="s">
        <v>5623</v>
      </c>
    </row>
    <row r="1209" spans="1:2" ht="16" x14ac:dyDescent="0.4">
      <c r="A1209" s="11" t="s">
        <v>2307</v>
      </c>
      <c r="B1209" s="11" t="s">
        <v>5626</v>
      </c>
    </row>
    <row r="1210" spans="1:2" ht="16" x14ac:dyDescent="0.4">
      <c r="A1210" s="11" t="s">
        <v>2305</v>
      </c>
      <c r="B1210" s="11" t="s">
        <v>5628</v>
      </c>
    </row>
    <row r="1211" spans="1:2" ht="16" x14ac:dyDescent="0.4">
      <c r="A1211" s="11" t="s">
        <v>2303</v>
      </c>
      <c r="B1211" s="11" t="s">
        <v>5631</v>
      </c>
    </row>
    <row r="1212" spans="1:2" ht="16" x14ac:dyDescent="0.4">
      <c r="A1212" s="11" t="s">
        <v>2301</v>
      </c>
      <c r="B1212" s="11" t="s">
        <v>5632</v>
      </c>
    </row>
    <row r="1213" spans="1:2" ht="16" x14ac:dyDescent="0.4">
      <c r="A1213" s="11" t="s">
        <v>2299</v>
      </c>
      <c r="B1213" s="11" t="s">
        <v>5635</v>
      </c>
    </row>
    <row r="1214" spans="1:2" ht="16" x14ac:dyDescent="0.4">
      <c r="A1214" s="11" t="s">
        <v>2297</v>
      </c>
      <c r="B1214" s="11" t="s">
        <v>5637</v>
      </c>
    </row>
    <row r="1215" spans="1:2" ht="16" x14ac:dyDescent="0.4">
      <c r="A1215" s="11" t="s">
        <v>2295</v>
      </c>
      <c r="B1215" s="11" t="s">
        <v>5639</v>
      </c>
    </row>
    <row r="1216" spans="1:2" ht="16" x14ac:dyDescent="0.4">
      <c r="A1216" s="11" t="s">
        <v>2293</v>
      </c>
      <c r="B1216" s="11" t="s">
        <v>5641</v>
      </c>
    </row>
    <row r="1217" spans="1:2" ht="16" x14ac:dyDescent="0.4">
      <c r="A1217" s="11" t="s">
        <v>2291</v>
      </c>
      <c r="B1217" s="11" t="s">
        <v>5644</v>
      </c>
    </row>
    <row r="1218" spans="1:2" ht="16" x14ac:dyDescent="0.4">
      <c r="A1218" s="11" t="s">
        <v>2289</v>
      </c>
      <c r="B1218" s="11" t="s">
        <v>5647</v>
      </c>
    </row>
    <row r="1219" spans="1:2" ht="16" x14ac:dyDescent="0.4">
      <c r="A1219" s="11" t="s">
        <v>2287</v>
      </c>
      <c r="B1219" s="11" t="s">
        <v>5648</v>
      </c>
    </row>
    <row r="1220" spans="1:2" ht="16" x14ac:dyDescent="0.4">
      <c r="A1220" s="11" t="s">
        <v>2285</v>
      </c>
      <c r="B1220" s="11" t="s">
        <v>5651</v>
      </c>
    </row>
    <row r="1221" spans="1:2" ht="16" x14ac:dyDescent="0.4">
      <c r="A1221" s="11" t="s">
        <v>2283</v>
      </c>
      <c r="B1221" s="11" t="s">
        <v>5653</v>
      </c>
    </row>
    <row r="1222" spans="1:2" ht="16" x14ac:dyDescent="0.4">
      <c r="A1222" s="11" t="s">
        <v>2281</v>
      </c>
      <c r="B1222" s="11" t="s">
        <v>5656</v>
      </c>
    </row>
    <row r="1223" spans="1:2" ht="16" x14ac:dyDescent="0.4">
      <c r="A1223" s="11" t="s">
        <v>2279</v>
      </c>
      <c r="B1223" s="11" t="s">
        <v>5659</v>
      </c>
    </row>
    <row r="1224" spans="1:2" ht="16" x14ac:dyDescent="0.4">
      <c r="A1224" s="11" t="s">
        <v>2277</v>
      </c>
      <c r="B1224" s="11" t="s">
        <v>5661</v>
      </c>
    </row>
    <row r="1225" spans="1:2" ht="16" x14ac:dyDescent="0.4">
      <c r="A1225" s="11" t="s">
        <v>2275</v>
      </c>
      <c r="B1225" s="11" t="s">
        <v>5664</v>
      </c>
    </row>
    <row r="1226" spans="1:2" ht="16" x14ac:dyDescent="0.4">
      <c r="A1226" s="11" t="s">
        <v>2273</v>
      </c>
      <c r="B1226" s="11" t="s">
        <v>5666</v>
      </c>
    </row>
    <row r="1227" spans="1:2" ht="16" x14ac:dyDescent="0.4">
      <c r="A1227" s="11" t="s">
        <v>2271</v>
      </c>
      <c r="B1227" s="11" t="s">
        <v>5668</v>
      </c>
    </row>
    <row r="1228" spans="1:2" ht="16" x14ac:dyDescent="0.4">
      <c r="A1228" s="11" t="s">
        <v>2269</v>
      </c>
      <c r="B1228" s="11" t="s">
        <v>5671</v>
      </c>
    </row>
    <row r="1229" spans="1:2" ht="16" x14ac:dyDescent="0.4">
      <c r="A1229" s="11" t="s">
        <v>2267</v>
      </c>
      <c r="B1229" s="11" t="s">
        <v>5674</v>
      </c>
    </row>
    <row r="1230" spans="1:2" ht="16" x14ac:dyDescent="0.4">
      <c r="A1230" s="11" t="s">
        <v>2265</v>
      </c>
      <c r="B1230" s="11" t="s">
        <v>5677</v>
      </c>
    </row>
    <row r="1231" spans="1:2" ht="16" x14ac:dyDescent="0.4">
      <c r="A1231" s="11" t="s">
        <v>2263</v>
      </c>
      <c r="B1231" s="11" t="s">
        <v>5679</v>
      </c>
    </row>
    <row r="1232" spans="1:2" ht="16" x14ac:dyDescent="0.4">
      <c r="A1232" s="11" t="s">
        <v>2261</v>
      </c>
      <c r="B1232" s="11" t="s">
        <v>5682</v>
      </c>
    </row>
    <row r="1233" spans="1:2" ht="16" x14ac:dyDescent="0.4">
      <c r="A1233" s="11" t="s">
        <v>2259</v>
      </c>
      <c r="B1233" s="11" t="s">
        <v>5685</v>
      </c>
    </row>
    <row r="1234" spans="1:2" ht="16" x14ac:dyDescent="0.4">
      <c r="A1234" s="11" t="s">
        <v>2257</v>
      </c>
      <c r="B1234" s="11" t="s">
        <v>5688</v>
      </c>
    </row>
    <row r="1235" spans="1:2" ht="16" x14ac:dyDescent="0.4">
      <c r="A1235" s="11" t="s">
        <v>2255</v>
      </c>
      <c r="B1235" s="11" t="s">
        <v>5691</v>
      </c>
    </row>
    <row r="1236" spans="1:2" ht="16" x14ac:dyDescent="0.4">
      <c r="A1236" s="11" t="s">
        <v>2253</v>
      </c>
      <c r="B1236" s="11" t="s">
        <v>5693</v>
      </c>
    </row>
    <row r="1237" spans="1:2" ht="16" x14ac:dyDescent="0.4">
      <c r="A1237" s="11" t="s">
        <v>2251</v>
      </c>
      <c r="B1237" s="11" t="s">
        <v>5695</v>
      </c>
    </row>
    <row r="1238" spans="1:2" ht="16" x14ac:dyDescent="0.4">
      <c r="A1238" s="11" t="s">
        <v>2249</v>
      </c>
      <c r="B1238" s="11" t="s">
        <v>5698</v>
      </c>
    </row>
    <row r="1239" spans="1:2" ht="16" x14ac:dyDescent="0.4">
      <c r="A1239" s="11" t="s">
        <v>2247</v>
      </c>
      <c r="B1239" s="11" t="s">
        <v>5701</v>
      </c>
    </row>
    <row r="1240" spans="1:2" ht="16" x14ac:dyDescent="0.4">
      <c r="A1240" s="11" t="s">
        <v>2245</v>
      </c>
      <c r="B1240" s="11" t="s">
        <v>5703</v>
      </c>
    </row>
    <row r="1241" spans="1:2" ht="16" x14ac:dyDescent="0.4">
      <c r="A1241" s="11" t="s">
        <v>2243</v>
      </c>
      <c r="B1241" s="11" t="s">
        <v>5706</v>
      </c>
    </row>
    <row r="1242" spans="1:2" ht="16" x14ac:dyDescent="0.4">
      <c r="A1242" s="11" t="s">
        <v>2241</v>
      </c>
      <c r="B1242" s="11" t="s">
        <v>5709</v>
      </c>
    </row>
    <row r="1243" spans="1:2" ht="16" x14ac:dyDescent="0.4">
      <c r="A1243" s="11" t="s">
        <v>2239</v>
      </c>
      <c r="B1243" s="11" t="s">
        <v>5712</v>
      </c>
    </row>
    <row r="1244" spans="1:2" ht="16" x14ac:dyDescent="0.4">
      <c r="A1244" s="11" t="s">
        <v>2237</v>
      </c>
      <c r="B1244" s="11" t="s">
        <v>5714</v>
      </c>
    </row>
    <row r="1245" spans="1:2" ht="16" x14ac:dyDescent="0.4">
      <c r="A1245" s="11" t="s">
        <v>2235</v>
      </c>
      <c r="B1245" s="11" t="s">
        <v>5717</v>
      </c>
    </row>
    <row r="1246" spans="1:2" ht="16" x14ac:dyDescent="0.4">
      <c r="A1246" s="11" t="s">
        <v>2233</v>
      </c>
      <c r="B1246" s="11" t="s">
        <v>5719</v>
      </c>
    </row>
    <row r="1247" spans="1:2" ht="16" x14ac:dyDescent="0.4">
      <c r="A1247" s="11" t="s">
        <v>2231</v>
      </c>
      <c r="B1247" s="11" t="s">
        <v>5721</v>
      </c>
    </row>
    <row r="1248" spans="1:2" ht="16" x14ac:dyDescent="0.4">
      <c r="A1248" s="11" t="s">
        <v>2229</v>
      </c>
      <c r="B1248" s="11" t="s">
        <v>5724</v>
      </c>
    </row>
    <row r="1249" spans="1:2" ht="16" x14ac:dyDescent="0.4">
      <c r="A1249" s="11" t="s">
        <v>2227</v>
      </c>
      <c r="B1249" s="11" t="s">
        <v>5727</v>
      </c>
    </row>
    <row r="1250" spans="1:2" ht="16" x14ac:dyDescent="0.4">
      <c r="A1250" s="11" t="s">
        <v>2225</v>
      </c>
      <c r="B1250" s="11" t="s">
        <v>5729</v>
      </c>
    </row>
    <row r="1251" spans="1:2" ht="16" x14ac:dyDescent="0.4">
      <c r="A1251" s="11" t="s">
        <v>2223</v>
      </c>
      <c r="B1251" s="11" t="s">
        <v>5731</v>
      </c>
    </row>
    <row r="1252" spans="1:2" ht="16" x14ac:dyDescent="0.4">
      <c r="A1252" s="11" t="s">
        <v>2221</v>
      </c>
      <c r="B1252" s="11" t="s">
        <v>5734</v>
      </c>
    </row>
    <row r="1253" spans="1:2" ht="16" x14ac:dyDescent="0.4">
      <c r="A1253" s="11" t="s">
        <v>2219</v>
      </c>
      <c r="B1253" s="11" t="s">
        <v>5737</v>
      </c>
    </row>
    <row r="1254" spans="1:2" ht="16" x14ac:dyDescent="0.4">
      <c r="A1254" s="11" t="s">
        <v>2217</v>
      </c>
      <c r="B1254" s="11" t="s">
        <v>5739</v>
      </c>
    </row>
    <row r="1255" spans="1:2" ht="16" x14ac:dyDescent="0.4">
      <c r="A1255" s="11" t="s">
        <v>2215</v>
      </c>
      <c r="B1255" s="11" t="s">
        <v>5742</v>
      </c>
    </row>
    <row r="1256" spans="1:2" ht="16" x14ac:dyDescent="0.4">
      <c r="A1256" s="11" t="s">
        <v>2213</v>
      </c>
      <c r="B1256" s="11" t="s">
        <v>5744</v>
      </c>
    </row>
    <row r="1257" spans="1:2" ht="16" x14ac:dyDescent="0.4">
      <c r="A1257" s="11" t="s">
        <v>2211</v>
      </c>
      <c r="B1257" s="11" t="s">
        <v>5747</v>
      </c>
    </row>
    <row r="1258" spans="1:2" ht="16" x14ac:dyDescent="0.4">
      <c r="A1258" s="11" t="s">
        <v>2209</v>
      </c>
      <c r="B1258" s="11" t="s">
        <v>5750</v>
      </c>
    </row>
    <row r="1259" spans="1:2" ht="16" x14ac:dyDescent="0.4">
      <c r="A1259" s="11" t="s">
        <v>2207</v>
      </c>
      <c r="B1259" s="11" t="s">
        <v>5752</v>
      </c>
    </row>
    <row r="1260" spans="1:2" ht="16" x14ac:dyDescent="0.4">
      <c r="A1260" s="11" t="s">
        <v>2205</v>
      </c>
      <c r="B1260" s="11" t="s">
        <v>5755</v>
      </c>
    </row>
    <row r="1261" spans="1:2" ht="16" x14ac:dyDescent="0.4">
      <c r="A1261" s="11" t="s">
        <v>2203</v>
      </c>
      <c r="B1261" s="11" t="s">
        <v>5758</v>
      </c>
    </row>
    <row r="1262" spans="1:2" ht="16" x14ac:dyDescent="0.4">
      <c r="A1262" s="11" t="s">
        <v>2201</v>
      </c>
      <c r="B1262" s="11" t="s">
        <v>5760</v>
      </c>
    </row>
    <row r="1263" spans="1:2" ht="16" x14ac:dyDescent="0.4">
      <c r="A1263" s="11" t="s">
        <v>2199</v>
      </c>
      <c r="B1263" s="11" t="s">
        <v>5762</v>
      </c>
    </row>
    <row r="1264" spans="1:2" ht="16" x14ac:dyDescent="0.4">
      <c r="A1264" s="11" t="s">
        <v>2197</v>
      </c>
      <c r="B1264" s="11" t="s">
        <v>5765</v>
      </c>
    </row>
    <row r="1265" spans="1:2" ht="16" x14ac:dyDescent="0.4">
      <c r="A1265" s="11" t="s">
        <v>2195</v>
      </c>
      <c r="B1265" s="11" t="s">
        <v>5768</v>
      </c>
    </row>
    <row r="1266" spans="1:2" ht="16" x14ac:dyDescent="0.4">
      <c r="A1266" s="11" t="s">
        <v>2193</v>
      </c>
      <c r="B1266" s="11" t="s">
        <v>5771</v>
      </c>
    </row>
    <row r="1267" spans="1:2" ht="16" x14ac:dyDescent="0.4">
      <c r="A1267" s="11" t="s">
        <v>2191</v>
      </c>
      <c r="B1267" s="11" t="s">
        <v>5774</v>
      </c>
    </row>
    <row r="1268" spans="1:2" ht="16" x14ac:dyDescent="0.4">
      <c r="A1268" s="11" t="s">
        <v>2189</v>
      </c>
      <c r="B1268" s="11" t="s">
        <v>5776</v>
      </c>
    </row>
    <row r="1269" spans="1:2" ht="16" x14ac:dyDescent="0.4">
      <c r="A1269" s="11" t="s">
        <v>2187</v>
      </c>
      <c r="B1269" s="11" t="s">
        <v>5779</v>
      </c>
    </row>
    <row r="1270" spans="1:2" ht="16" x14ac:dyDescent="0.4">
      <c r="A1270" s="11" t="s">
        <v>2185</v>
      </c>
      <c r="B1270" s="11" t="s">
        <v>5782</v>
      </c>
    </row>
    <row r="1271" spans="1:2" ht="16" x14ac:dyDescent="0.4">
      <c r="A1271" s="11" t="s">
        <v>2183</v>
      </c>
      <c r="B1271" s="11" t="s">
        <v>5784</v>
      </c>
    </row>
    <row r="1272" spans="1:2" ht="16" x14ac:dyDescent="0.4">
      <c r="A1272" s="11" t="s">
        <v>2181</v>
      </c>
      <c r="B1272" s="11" t="s">
        <v>5786</v>
      </c>
    </row>
    <row r="1273" spans="1:2" ht="16" x14ac:dyDescent="0.4">
      <c r="A1273" s="11" t="s">
        <v>2179</v>
      </c>
      <c r="B1273" s="11" t="s">
        <v>5788</v>
      </c>
    </row>
    <row r="1274" spans="1:2" ht="16" x14ac:dyDescent="0.4">
      <c r="A1274" s="11" t="s">
        <v>2177</v>
      </c>
      <c r="B1274" s="11" t="s">
        <v>5791</v>
      </c>
    </row>
    <row r="1275" spans="1:2" ht="16" x14ac:dyDescent="0.4">
      <c r="A1275" s="11" t="s">
        <v>2175</v>
      </c>
      <c r="B1275" s="11" t="s">
        <v>5794</v>
      </c>
    </row>
    <row r="1276" spans="1:2" ht="16" x14ac:dyDescent="0.4">
      <c r="A1276" s="11" t="s">
        <v>2173</v>
      </c>
      <c r="B1276" s="11" t="s">
        <v>5796</v>
      </c>
    </row>
    <row r="1277" spans="1:2" ht="16" x14ac:dyDescent="0.4">
      <c r="A1277" s="11" t="s">
        <v>2171</v>
      </c>
      <c r="B1277" s="11" t="s">
        <v>5798</v>
      </c>
    </row>
    <row r="1278" spans="1:2" ht="16" x14ac:dyDescent="0.4">
      <c r="A1278" s="11" t="s">
        <v>2169</v>
      </c>
      <c r="B1278" s="11" t="s">
        <v>5800</v>
      </c>
    </row>
    <row r="1279" spans="1:2" ht="16" x14ac:dyDescent="0.4">
      <c r="A1279" s="11" t="s">
        <v>2167</v>
      </c>
      <c r="B1279" s="11" t="s">
        <v>5803</v>
      </c>
    </row>
    <row r="1280" spans="1:2" ht="16" x14ac:dyDescent="0.4">
      <c r="A1280" s="11" t="s">
        <v>2165</v>
      </c>
      <c r="B1280" s="11" t="s">
        <v>5806</v>
      </c>
    </row>
    <row r="1281" spans="1:2" ht="16" x14ac:dyDescent="0.4">
      <c r="A1281" s="11" t="s">
        <v>2163</v>
      </c>
      <c r="B1281" s="11" t="s">
        <v>5808</v>
      </c>
    </row>
    <row r="1282" spans="1:2" ht="16" x14ac:dyDescent="0.4">
      <c r="A1282" s="11" t="s">
        <v>2161</v>
      </c>
      <c r="B1282" s="11" t="s">
        <v>5811</v>
      </c>
    </row>
    <row r="1283" spans="1:2" ht="16" x14ac:dyDescent="0.4">
      <c r="A1283" s="11" t="s">
        <v>2159</v>
      </c>
      <c r="B1283" s="11" t="s">
        <v>5813</v>
      </c>
    </row>
    <row r="1284" spans="1:2" ht="16" x14ac:dyDescent="0.4">
      <c r="A1284" s="11" t="s">
        <v>2157</v>
      </c>
      <c r="B1284" s="11" t="s">
        <v>5815</v>
      </c>
    </row>
    <row r="1285" spans="1:2" ht="16" x14ac:dyDescent="0.4">
      <c r="A1285" s="11" t="s">
        <v>2155</v>
      </c>
      <c r="B1285" s="11" t="s">
        <v>5816</v>
      </c>
    </row>
    <row r="1286" spans="1:2" ht="16" x14ac:dyDescent="0.4">
      <c r="A1286" s="11" t="s">
        <v>2153</v>
      </c>
      <c r="B1286" s="11" t="s">
        <v>5819</v>
      </c>
    </row>
    <row r="1287" spans="1:2" ht="16" x14ac:dyDescent="0.4">
      <c r="A1287" s="11" t="s">
        <v>2151</v>
      </c>
      <c r="B1287" s="11" t="s">
        <v>5822</v>
      </c>
    </row>
    <row r="1288" spans="1:2" ht="16" x14ac:dyDescent="0.4">
      <c r="A1288" s="11" t="s">
        <v>2149</v>
      </c>
      <c r="B1288" s="11" t="s">
        <v>5825</v>
      </c>
    </row>
    <row r="1289" spans="1:2" ht="16" x14ac:dyDescent="0.4">
      <c r="A1289" s="11" t="s">
        <v>2147</v>
      </c>
      <c r="B1289" s="11" t="s">
        <v>5827</v>
      </c>
    </row>
    <row r="1290" spans="1:2" ht="16" x14ac:dyDescent="0.4">
      <c r="A1290" s="11" t="s">
        <v>2145</v>
      </c>
      <c r="B1290" s="11" t="s">
        <v>5829</v>
      </c>
    </row>
    <row r="1291" spans="1:2" ht="16" x14ac:dyDescent="0.4">
      <c r="A1291" s="11" t="s">
        <v>2143</v>
      </c>
      <c r="B1291" s="11" t="s">
        <v>5832</v>
      </c>
    </row>
    <row r="1292" spans="1:2" ht="16" x14ac:dyDescent="0.4">
      <c r="A1292" s="11" t="s">
        <v>2141</v>
      </c>
      <c r="B1292" s="11" t="s">
        <v>5835</v>
      </c>
    </row>
    <row r="1293" spans="1:2" ht="16" x14ac:dyDescent="0.4">
      <c r="A1293" s="11" t="s">
        <v>2139</v>
      </c>
      <c r="B1293" s="11" t="s">
        <v>5837</v>
      </c>
    </row>
    <row r="1294" spans="1:2" ht="16" x14ac:dyDescent="0.4">
      <c r="A1294" s="11" t="s">
        <v>2137</v>
      </c>
      <c r="B1294" s="11" t="s">
        <v>5839</v>
      </c>
    </row>
    <row r="1295" spans="1:2" ht="16" x14ac:dyDescent="0.4">
      <c r="A1295" s="11" t="s">
        <v>2135</v>
      </c>
      <c r="B1295" s="11" t="s">
        <v>5842</v>
      </c>
    </row>
    <row r="1296" spans="1:2" ht="16" x14ac:dyDescent="0.4">
      <c r="A1296" s="11" t="s">
        <v>2133</v>
      </c>
      <c r="B1296" s="11" t="s">
        <v>5845</v>
      </c>
    </row>
    <row r="1297" spans="1:2" ht="16" x14ac:dyDescent="0.4">
      <c r="A1297" s="11" t="s">
        <v>2131</v>
      </c>
      <c r="B1297" s="11" t="s">
        <v>5848</v>
      </c>
    </row>
    <row r="1298" spans="1:2" ht="16" x14ac:dyDescent="0.4">
      <c r="A1298" s="11" t="s">
        <v>2129</v>
      </c>
      <c r="B1298" s="11" t="s">
        <v>5851</v>
      </c>
    </row>
    <row r="1299" spans="1:2" ht="16" x14ac:dyDescent="0.4">
      <c r="A1299" s="11" t="s">
        <v>2127</v>
      </c>
      <c r="B1299" s="11" t="s">
        <v>5854</v>
      </c>
    </row>
    <row r="1300" spans="1:2" ht="16" x14ac:dyDescent="0.4">
      <c r="A1300" s="11" t="s">
        <v>2125</v>
      </c>
      <c r="B1300" s="11" t="s">
        <v>5856</v>
      </c>
    </row>
    <row r="1301" spans="1:2" ht="16" x14ac:dyDescent="0.4">
      <c r="A1301" s="11" t="s">
        <v>2123</v>
      </c>
      <c r="B1301" s="11" t="s">
        <v>5858</v>
      </c>
    </row>
    <row r="1302" spans="1:2" ht="16" x14ac:dyDescent="0.4">
      <c r="A1302" s="11" t="s">
        <v>2121</v>
      </c>
      <c r="B1302" s="11" t="s">
        <v>5860</v>
      </c>
    </row>
    <row r="1303" spans="1:2" ht="16" x14ac:dyDescent="0.4">
      <c r="A1303" s="11" t="s">
        <v>2119</v>
      </c>
      <c r="B1303" s="11" t="s">
        <v>5863</v>
      </c>
    </row>
    <row r="1304" spans="1:2" ht="16" x14ac:dyDescent="0.4">
      <c r="A1304" s="11" t="s">
        <v>2117</v>
      </c>
      <c r="B1304" s="11" t="s">
        <v>5866</v>
      </c>
    </row>
    <row r="1305" spans="1:2" ht="16" x14ac:dyDescent="0.4">
      <c r="A1305" s="11" t="s">
        <v>2115</v>
      </c>
      <c r="B1305" s="11" t="s">
        <v>5869</v>
      </c>
    </row>
    <row r="1306" spans="1:2" ht="16" x14ac:dyDescent="0.4">
      <c r="A1306" s="11" t="s">
        <v>2113</v>
      </c>
      <c r="B1306" s="11" t="s">
        <v>5871</v>
      </c>
    </row>
    <row r="1307" spans="1:2" ht="16" x14ac:dyDescent="0.4">
      <c r="A1307" s="11" t="s">
        <v>2111</v>
      </c>
      <c r="B1307" s="11" t="s">
        <v>5873</v>
      </c>
    </row>
    <row r="1308" spans="1:2" ht="16" x14ac:dyDescent="0.4">
      <c r="A1308" s="11" t="s">
        <v>2109</v>
      </c>
      <c r="B1308" s="11" t="s">
        <v>5876</v>
      </c>
    </row>
    <row r="1309" spans="1:2" ht="16" x14ac:dyDescent="0.4">
      <c r="A1309" s="11" t="s">
        <v>2107</v>
      </c>
      <c r="B1309" s="11" t="s">
        <v>5879</v>
      </c>
    </row>
    <row r="1310" spans="1:2" ht="16" x14ac:dyDescent="0.4">
      <c r="A1310" s="11" t="s">
        <v>2105</v>
      </c>
      <c r="B1310" s="11" t="s">
        <v>5881</v>
      </c>
    </row>
    <row r="1311" spans="1:2" ht="16" x14ac:dyDescent="0.4">
      <c r="A1311" s="11" t="s">
        <v>2103</v>
      </c>
      <c r="B1311" s="11" t="s">
        <v>5882</v>
      </c>
    </row>
    <row r="1312" spans="1:2" ht="16" x14ac:dyDescent="0.4">
      <c r="A1312" s="11" t="s">
        <v>2101</v>
      </c>
      <c r="B1312" s="11" t="s">
        <v>5885</v>
      </c>
    </row>
    <row r="1313" spans="1:2" ht="16" x14ac:dyDescent="0.4">
      <c r="A1313" s="11" t="s">
        <v>2099</v>
      </c>
      <c r="B1313" s="11" t="s">
        <v>5888</v>
      </c>
    </row>
    <row r="1314" spans="1:2" ht="16" x14ac:dyDescent="0.4">
      <c r="A1314" s="11" t="s">
        <v>2097</v>
      </c>
      <c r="B1314" s="11" t="s">
        <v>5890</v>
      </c>
    </row>
    <row r="1315" spans="1:2" ht="16" x14ac:dyDescent="0.4">
      <c r="A1315" s="11" t="s">
        <v>2095</v>
      </c>
      <c r="B1315" s="11" t="s">
        <v>5893</v>
      </c>
    </row>
    <row r="1316" spans="1:2" ht="16" x14ac:dyDescent="0.4">
      <c r="A1316" s="11" t="s">
        <v>2093</v>
      </c>
      <c r="B1316" s="11" t="s">
        <v>5895</v>
      </c>
    </row>
    <row r="1317" spans="1:2" ht="16" x14ac:dyDescent="0.4">
      <c r="A1317" s="11" t="s">
        <v>2091</v>
      </c>
      <c r="B1317" s="11" t="s">
        <v>5898</v>
      </c>
    </row>
    <row r="1318" spans="1:2" ht="16" x14ac:dyDescent="0.4">
      <c r="A1318" s="11" t="s">
        <v>2089</v>
      </c>
      <c r="B1318" s="11" t="s">
        <v>5900</v>
      </c>
    </row>
    <row r="1319" spans="1:2" ht="16" x14ac:dyDescent="0.4">
      <c r="A1319" s="11" t="s">
        <v>2087</v>
      </c>
      <c r="B1319" s="11" t="s">
        <v>5903</v>
      </c>
    </row>
    <row r="1320" spans="1:2" ht="16" x14ac:dyDescent="0.4">
      <c r="A1320" s="11" t="s">
        <v>2085</v>
      </c>
      <c r="B1320" s="11" t="s">
        <v>5906</v>
      </c>
    </row>
    <row r="1321" spans="1:2" ht="16" x14ac:dyDescent="0.4">
      <c r="A1321" s="11" t="s">
        <v>2083</v>
      </c>
      <c r="B1321" s="11" t="s">
        <v>5909</v>
      </c>
    </row>
    <row r="1322" spans="1:2" ht="16" x14ac:dyDescent="0.4">
      <c r="A1322" s="11" t="s">
        <v>2081</v>
      </c>
      <c r="B1322" s="11" t="s">
        <v>5911</v>
      </c>
    </row>
    <row r="1323" spans="1:2" ht="16" x14ac:dyDescent="0.4">
      <c r="A1323" s="11" t="s">
        <v>2079</v>
      </c>
      <c r="B1323" s="11" t="s">
        <v>5914</v>
      </c>
    </row>
    <row r="1324" spans="1:2" ht="16" x14ac:dyDescent="0.4">
      <c r="A1324" s="11" t="s">
        <v>2077</v>
      </c>
      <c r="B1324" s="11" t="s">
        <v>5917</v>
      </c>
    </row>
    <row r="1325" spans="1:2" ht="16" x14ac:dyDescent="0.4">
      <c r="A1325" s="11" t="s">
        <v>2075</v>
      </c>
      <c r="B1325" s="11" t="s">
        <v>5920</v>
      </c>
    </row>
    <row r="1326" spans="1:2" ht="16" x14ac:dyDescent="0.4">
      <c r="A1326" s="11" t="s">
        <v>2073</v>
      </c>
      <c r="B1326" s="11" t="s">
        <v>5923</v>
      </c>
    </row>
    <row r="1327" spans="1:2" ht="16" x14ac:dyDescent="0.4">
      <c r="A1327" s="11" t="s">
        <v>2071</v>
      </c>
      <c r="B1327" s="11" t="s">
        <v>5925</v>
      </c>
    </row>
    <row r="1328" spans="1:2" ht="16" x14ac:dyDescent="0.4">
      <c r="A1328" s="11" t="s">
        <v>2069</v>
      </c>
      <c r="B1328" s="11" t="s">
        <v>5928</v>
      </c>
    </row>
    <row r="1329" spans="1:2" ht="16" x14ac:dyDescent="0.4">
      <c r="A1329" s="11" t="s">
        <v>2067</v>
      </c>
      <c r="B1329" s="11" t="s">
        <v>5930</v>
      </c>
    </row>
    <row r="1330" spans="1:2" ht="16" x14ac:dyDescent="0.4">
      <c r="A1330" s="11" t="s">
        <v>2065</v>
      </c>
      <c r="B1330" s="11" t="s">
        <v>5932</v>
      </c>
    </row>
    <row r="1331" spans="1:2" ht="16" x14ac:dyDescent="0.4">
      <c r="A1331" s="11" t="s">
        <v>2063</v>
      </c>
      <c r="B1331" s="11" t="s">
        <v>5934</v>
      </c>
    </row>
    <row r="1332" spans="1:2" ht="16" x14ac:dyDescent="0.4">
      <c r="A1332" s="11" t="s">
        <v>2061</v>
      </c>
      <c r="B1332" s="11" t="s">
        <v>5936</v>
      </c>
    </row>
    <row r="1333" spans="1:2" ht="16" x14ac:dyDescent="0.4">
      <c r="A1333" s="11" t="s">
        <v>2059</v>
      </c>
      <c r="B1333" s="11" t="s">
        <v>5938</v>
      </c>
    </row>
    <row r="1334" spans="1:2" ht="16" x14ac:dyDescent="0.4">
      <c r="A1334" s="11" t="s">
        <v>2057</v>
      </c>
      <c r="B1334" s="11" t="s">
        <v>5941</v>
      </c>
    </row>
    <row r="1335" spans="1:2" ht="16" x14ac:dyDescent="0.4">
      <c r="A1335" s="11" t="s">
        <v>2055</v>
      </c>
      <c r="B1335" s="11" t="s">
        <v>5944</v>
      </c>
    </row>
    <row r="1336" spans="1:2" ht="16" x14ac:dyDescent="0.4">
      <c r="A1336" s="11" t="s">
        <v>2053</v>
      </c>
      <c r="B1336" s="11" t="s">
        <v>5947</v>
      </c>
    </row>
    <row r="1337" spans="1:2" ht="16" x14ac:dyDescent="0.4">
      <c r="A1337" s="11" t="s">
        <v>2051</v>
      </c>
      <c r="B1337" s="11" t="s">
        <v>5950</v>
      </c>
    </row>
    <row r="1338" spans="1:2" ht="16" x14ac:dyDescent="0.4">
      <c r="A1338" s="11" t="s">
        <v>2049</v>
      </c>
      <c r="B1338" s="11" t="s">
        <v>5952</v>
      </c>
    </row>
    <row r="1339" spans="1:2" ht="16" x14ac:dyDescent="0.4">
      <c r="A1339" s="11" t="s">
        <v>2047</v>
      </c>
      <c r="B1339" s="11" t="s">
        <v>5955</v>
      </c>
    </row>
    <row r="1340" spans="1:2" ht="16" x14ac:dyDescent="0.4">
      <c r="A1340" s="11" t="s">
        <v>2045</v>
      </c>
      <c r="B1340" s="11" t="s">
        <v>5956</v>
      </c>
    </row>
    <row r="1341" spans="1:2" ht="16" x14ac:dyDescent="0.4">
      <c r="A1341" s="11" t="s">
        <v>2043</v>
      </c>
      <c r="B1341" s="11" t="s">
        <v>5958</v>
      </c>
    </row>
    <row r="1342" spans="1:2" ht="16" x14ac:dyDescent="0.4">
      <c r="A1342" s="11" t="s">
        <v>2041</v>
      </c>
      <c r="B1342" s="11" t="s">
        <v>5961</v>
      </c>
    </row>
    <row r="1343" spans="1:2" ht="16" x14ac:dyDescent="0.4">
      <c r="A1343" s="11" t="s">
        <v>2039</v>
      </c>
      <c r="B1343" s="11" t="s">
        <v>5963</v>
      </c>
    </row>
    <row r="1344" spans="1:2" ht="16" x14ac:dyDescent="0.4">
      <c r="A1344" s="11" t="s">
        <v>2037</v>
      </c>
      <c r="B1344" s="11" t="s">
        <v>5966</v>
      </c>
    </row>
    <row r="1345" spans="1:2" ht="16" x14ac:dyDescent="0.4">
      <c r="A1345" s="11" t="s">
        <v>2035</v>
      </c>
      <c r="B1345" s="11" t="s">
        <v>5969</v>
      </c>
    </row>
    <row r="1346" spans="1:2" ht="16" x14ac:dyDescent="0.4">
      <c r="A1346" s="11" t="s">
        <v>2033</v>
      </c>
      <c r="B1346" s="11" t="s">
        <v>5971</v>
      </c>
    </row>
    <row r="1347" spans="1:2" ht="16" x14ac:dyDescent="0.4">
      <c r="A1347" s="11" t="s">
        <v>2031</v>
      </c>
      <c r="B1347" s="11" t="s">
        <v>5973</v>
      </c>
    </row>
    <row r="1348" spans="1:2" ht="16" x14ac:dyDescent="0.4">
      <c r="A1348" s="11" t="s">
        <v>2029</v>
      </c>
      <c r="B1348" s="11" t="s">
        <v>5976</v>
      </c>
    </row>
    <row r="1349" spans="1:2" ht="16" x14ac:dyDescent="0.4">
      <c r="A1349" s="11" t="s">
        <v>2027</v>
      </c>
      <c r="B1349" s="11" t="s">
        <v>5978</v>
      </c>
    </row>
    <row r="1350" spans="1:2" ht="16" x14ac:dyDescent="0.4">
      <c r="A1350" s="11" t="s">
        <v>2025</v>
      </c>
      <c r="B1350" s="11" t="s">
        <v>5981</v>
      </c>
    </row>
    <row r="1351" spans="1:2" ht="16" x14ac:dyDescent="0.4">
      <c r="A1351" s="11" t="s">
        <v>2023</v>
      </c>
      <c r="B1351" s="11" t="s">
        <v>5983</v>
      </c>
    </row>
    <row r="1352" spans="1:2" ht="16" x14ac:dyDescent="0.4">
      <c r="A1352" s="11" t="s">
        <v>2021</v>
      </c>
      <c r="B1352" s="11" t="s">
        <v>5986</v>
      </c>
    </row>
    <row r="1353" spans="1:2" ht="16" x14ac:dyDescent="0.4">
      <c r="A1353" s="11" t="s">
        <v>2019</v>
      </c>
      <c r="B1353" s="11" t="s">
        <v>5988</v>
      </c>
    </row>
    <row r="1354" spans="1:2" ht="16" x14ac:dyDescent="0.4">
      <c r="A1354" s="11" t="s">
        <v>2017</v>
      </c>
      <c r="B1354" s="11" t="s">
        <v>5990</v>
      </c>
    </row>
    <row r="1355" spans="1:2" ht="16" x14ac:dyDescent="0.4">
      <c r="A1355" s="11" t="s">
        <v>2015</v>
      </c>
      <c r="B1355" s="11" t="s">
        <v>5993</v>
      </c>
    </row>
    <row r="1356" spans="1:2" ht="16" x14ac:dyDescent="0.4">
      <c r="A1356" s="11" t="s">
        <v>2013</v>
      </c>
      <c r="B1356" s="11" t="s">
        <v>5995</v>
      </c>
    </row>
    <row r="1357" spans="1:2" ht="16" x14ac:dyDescent="0.4">
      <c r="A1357" s="11" t="s">
        <v>2011</v>
      </c>
      <c r="B1357" s="11" t="s">
        <v>5997</v>
      </c>
    </row>
    <row r="1358" spans="1:2" ht="16" x14ac:dyDescent="0.4">
      <c r="A1358" s="11" t="s">
        <v>2009</v>
      </c>
      <c r="B1358" s="11" t="s">
        <v>6000</v>
      </c>
    </row>
    <row r="1359" spans="1:2" ht="16" x14ac:dyDescent="0.4">
      <c r="A1359" s="11" t="s">
        <v>2007</v>
      </c>
      <c r="B1359" s="11" t="s">
        <v>6003</v>
      </c>
    </row>
    <row r="1360" spans="1:2" ht="16" x14ac:dyDescent="0.4">
      <c r="A1360" s="11" t="s">
        <v>2005</v>
      </c>
      <c r="B1360" s="11" t="s">
        <v>6005</v>
      </c>
    </row>
    <row r="1361" spans="1:2" ht="16" x14ac:dyDescent="0.4">
      <c r="A1361" s="11" t="s">
        <v>2003</v>
      </c>
      <c r="B1361" s="11" t="s">
        <v>6008</v>
      </c>
    </row>
    <row r="1362" spans="1:2" ht="16" x14ac:dyDescent="0.4">
      <c r="A1362" s="11" t="s">
        <v>2001</v>
      </c>
      <c r="B1362" s="11" t="s">
        <v>6010</v>
      </c>
    </row>
    <row r="1363" spans="1:2" ht="16" x14ac:dyDescent="0.4">
      <c r="A1363" s="11" t="s">
        <v>1999</v>
      </c>
      <c r="B1363" s="11" t="s">
        <v>6013</v>
      </c>
    </row>
    <row r="1364" spans="1:2" ht="16" x14ac:dyDescent="0.4">
      <c r="A1364" s="11" t="s">
        <v>1997</v>
      </c>
      <c r="B1364" s="11" t="s">
        <v>6016</v>
      </c>
    </row>
    <row r="1365" spans="1:2" ht="16" x14ac:dyDescent="0.4">
      <c r="A1365" s="11" t="s">
        <v>1995</v>
      </c>
      <c r="B1365" s="11" t="s">
        <v>6017</v>
      </c>
    </row>
    <row r="1366" spans="1:2" ht="16" x14ac:dyDescent="0.4">
      <c r="A1366" s="11" t="s">
        <v>1993</v>
      </c>
      <c r="B1366" s="11" t="s">
        <v>6020</v>
      </c>
    </row>
    <row r="1367" spans="1:2" ht="16" x14ac:dyDescent="0.4">
      <c r="A1367" s="11" t="s">
        <v>1991</v>
      </c>
      <c r="B1367" s="11" t="s">
        <v>6022</v>
      </c>
    </row>
    <row r="1368" spans="1:2" ht="16" x14ac:dyDescent="0.4">
      <c r="A1368" s="11" t="s">
        <v>1989</v>
      </c>
      <c r="B1368" s="11" t="s">
        <v>6025</v>
      </c>
    </row>
    <row r="1369" spans="1:2" ht="16" x14ac:dyDescent="0.4">
      <c r="A1369" s="11" t="s">
        <v>1987</v>
      </c>
      <c r="B1369" s="11" t="s">
        <v>6028</v>
      </c>
    </row>
    <row r="1370" spans="1:2" ht="16" x14ac:dyDescent="0.4">
      <c r="A1370" s="11" t="s">
        <v>1985</v>
      </c>
      <c r="B1370" s="11" t="s">
        <v>6030</v>
      </c>
    </row>
    <row r="1371" spans="1:2" ht="16" x14ac:dyDescent="0.4">
      <c r="A1371" s="11" t="s">
        <v>1983</v>
      </c>
      <c r="B1371" s="11" t="s">
        <v>6033</v>
      </c>
    </row>
    <row r="1372" spans="1:2" ht="16" x14ac:dyDescent="0.4">
      <c r="A1372" s="11" t="s">
        <v>1981</v>
      </c>
      <c r="B1372" s="11" t="s">
        <v>6036</v>
      </c>
    </row>
    <row r="1373" spans="1:2" ht="16" x14ac:dyDescent="0.4">
      <c r="A1373" s="11" t="s">
        <v>1979</v>
      </c>
      <c r="B1373" s="11" t="s">
        <v>6039</v>
      </c>
    </row>
    <row r="1374" spans="1:2" ht="16" x14ac:dyDescent="0.4">
      <c r="A1374" s="11" t="s">
        <v>1977</v>
      </c>
      <c r="B1374" s="11" t="s">
        <v>6042</v>
      </c>
    </row>
    <row r="1375" spans="1:2" ht="16" x14ac:dyDescent="0.4">
      <c r="A1375" s="11" t="s">
        <v>1975</v>
      </c>
      <c r="B1375" s="11" t="s">
        <v>6044</v>
      </c>
    </row>
    <row r="1376" spans="1:2" ht="16" x14ac:dyDescent="0.4">
      <c r="A1376" s="11" t="s">
        <v>1973</v>
      </c>
      <c r="B1376" s="11" t="s">
        <v>6047</v>
      </c>
    </row>
    <row r="1377" spans="1:2" ht="16" x14ac:dyDescent="0.4">
      <c r="A1377" s="11" t="s">
        <v>1971</v>
      </c>
      <c r="B1377" s="11" t="s">
        <v>6049</v>
      </c>
    </row>
    <row r="1378" spans="1:2" ht="16" x14ac:dyDescent="0.4">
      <c r="A1378" s="11" t="s">
        <v>1969</v>
      </c>
      <c r="B1378" s="11" t="s">
        <v>6052</v>
      </c>
    </row>
    <row r="1379" spans="1:2" ht="16" x14ac:dyDescent="0.4">
      <c r="A1379" s="11" t="s">
        <v>1967</v>
      </c>
      <c r="B1379" s="11" t="s">
        <v>6054</v>
      </c>
    </row>
    <row r="1380" spans="1:2" ht="16" x14ac:dyDescent="0.4">
      <c r="A1380" s="11" t="s">
        <v>1965</v>
      </c>
      <c r="B1380" s="11" t="s">
        <v>6057</v>
      </c>
    </row>
    <row r="1381" spans="1:2" ht="16" x14ac:dyDescent="0.4">
      <c r="A1381" s="11" t="s">
        <v>1963</v>
      </c>
      <c r="B1381" s="11" t="s">
        <v>6059</v>
      </c>
    </row>
    <row r="1382" spans="1:2" ht="16" x14ac:dyDescent="0.4">
      <c r="A1382" s="11" t="s">
        <v>1961</v>
      </c>
      <c r="B1382" s="11" t="s">
        <v>6061</v>
      </c>
    </row>
    <row r="1383" spans="1:2" ht="16" x14ac:dyDescent="0.4">
      <c r="A1383" s="11" t="s">
        <v>1959</v>
      </c>
      <c r="B1383" s="11" t="s">
        <v>6064</v>
      </c>
    </row>
    <row r="1384" spans="1:2" ht="16" x14ac:dyDescent="0.4">
      <c r="A1384" s="11" t="s">
        <v>1957</v>
      </c>
      <c r="B1384" s="11" t="s">
        <v>6066</v>
      </c>
    </row>
    <row r="1385" spans="1:2" ht="16" x14ac:dyDescent="0.4">
      <c r="A1385" s="11" t="s">
        <v>1955</v>
      </c>
      <c r="B1385" s="11" t="s">
        <v>6067</v>
      </c>
    </row>
    <row r="1386" spans="1:2" ht="16" x14ac:dyDescent="0.4">
      <c r="A1386" s="11" t="s">
        <v>1953</v>
      </c>
      <c r="B1386" s="11" t="s">
        <v>6070</v>
      </c>
    </row>
    <row r="1387" spans="1:2" ht="16" x14ac:dyDescent="0.4">
      <c r="A1387" s="11" t="s">
        <v>1951</v>
      </c>
      <c r="B1387" s="11" t="s">
        <v>6072</v>
      </c>
    </row>
    <row r="1388" spans="1:2" ht="16" x14ac:dyDescent="0.4">
      <c r="A1388" s="11" t="s">
        <v>1949</v>
      </c>
      <c r="B1388" s="11" t="s">
        <v>6075</v>
      </c>
    </row>
    <row r="1389" spans="1:2" ht="16" x14ac:dyDescent="0.4">
      <c r="A1389" s="11" t="s">
        <v>1947</v>
      </c>
      <c r="B1389" s="11" t="s">
        <v>6077</v>
      </c>
    </row>
    <row r="1390" spans="1:2" ht="16" x14ac:dyDescent="0.4">
      <c r="A1390" s="11" t="s">
        <v>1945</v>
      </c>
      <c r="B1390" s="11" t="s">
        <v>6080</v>
      </c>
    </row>
    <row r="1391" spans="1:2" ht="16" x14ac:dyDescent="0.4">
      <c r="A1391" s="11" t="s">
        <v>1943</v>
      </c>
      <c r="B1391" s="11" t="s">
        <v>6082</v>
      </c>
    </row>
    <row r="1392" spans="1:2" ht="16" x14ac:dyDescent="0.4">
      <c r="A1392" s="11" t="s">
        <v>1941</v>
      </c>
      <c r="B1392" s="11" t="s">
        <v>6084</v>
      </c>
    </row>
    <row r="1393" spans="1:2" ht="16" x14ac:dyDescent="0.4">
      <c r="A1393" s="11" t="s">
        <v>1939</v>
      </c>
      <c r="B1393" s="11" t="s">
        <v>6086</v>
      </c>
    </row>
    <row r="1394" spans="1:2" ht="16" x14ac:dyDescent="0.4">
      <c r="A1394" s="11" t="s">
        <v>1937</v>
      </c>
      <c r="B1394" s="11" t="s">
        <v>6088</v>
      </c>
    </row>
    <row r="1395" spans="1:2" ht="16" x14ac:dyDescent="0.4">
      <c r="A1395" s="11" t="s">
        <v>1935</v>
      </c>
      <c r="B1395" s="11" t="s">
        <v>6091</v>
      </c>
    </row>
    <row r="1396" spans="1:2" ht="16" x14ac:dyDescent="0.4">
      <c r="A1396" s="11" t="s">
        <v>1933</v>
      </c>
      <c r="B1396" s="11" t="s">
        <v>6094</v>
      </c>
    </row>
    <row r="1397" spans="1:2" ht="16" x14ac:dyDescent="0.4">
      <c r="A1397" s="11" t="s">
        <v>1931</v>
      </c>
      <c r="B1397" s="11" t="s">
        <v>6096</v>
      </c>
    </row>
    <row r="1398" spans="1:2" ht="16" x14ac:dyDescent="0.4">
      <c r="A1398" s="11" t="s">
        <v>1929</v>
      </c>
      <c r="B1398" s="11" t="s">
        <v>6098</v>
      </c>
    </row>
    <row r="1399" spans="1:2" ht="16" x14ac:dyDescent="0.4">
      <c r="A1399" s="11" t="s">
        <v>1927</v>
      </c>
      <c r="B1399" s="11" t="s">
        <v>6101</v>
      </c>
    </row>
    <row r="1400" spans="1:2" ht="16" x14ac:dyDescent="0.4">
      <c r="A1400" s="11" t="s">
        <v>1925</v>
      </c>
      <c r="B1400" s="11" t="s">
        <v>6104</v>
      </c>
    </row>
    <row r="1401" spans="1:2" ht="16" x14ac:dyDescent="0.4">
      <c r="A1401" s="11" t="s">
        <v>1923</v>
      </c>
      <c r="B1401" s="11" t="s">
        <v>6106</v>
      </c>
    </row>
    <row r="1402" spans="1:2" ht="16" x14ac:dyDescent="0.4">
      <c r="A1402" s="11" t="s">
        <v>1921</v>
      </c>
      <c r="B1402" s="11" t="s">
        <v>6108</v>
      </c>
    </row>
    <row r="1403" spans="1:2" ht="16" x14ac:dyDescent="0.4">
      <c r="A1403" s="11" t="s">
        <v>1919</v>
      </c>
      <c r="B1403" s="11" t="s">
        <v>6110</v>
      </c>
    </row>
    <row r="1404" spans="1:2" ht="16" x14ac:dyDescent="0.4">
      <c r="A1404" s="11" t="s">
        <v>1917</v>
      </c>
      <c r="B1404" s="11" t="s">
        <v>6112</v>
      </c>
    </row>
    <row r="1405" spans="1:2" ht="16" x14ac:dyDescent="0.4">
      <c r="A1405" s="11" t="s">
        <v>1915</v>
      </c>
      <c r="B1405" s="11" t="s">
        <v>6114</v>
      </c>
    </row>
    <row r="1406" spans="1:2" ht="16" x14ac:dyDescent="0.4">
      <c r="A1406" s="11" t="s">
        <v>1913</v>
      </c>
      <c r="B1406" s="11" t="s">
        <v>6117</v>
      </c>
    </row>
    <row r="1407" spans="1:2" ht="16" x14ac:dyDescent="0.4">
      <c r="A1407" s="11" t="s">
        <v>1911</v>
      </c>
      <c r="B1407" s="11" t="s">
        <v>6120</v>
      </c>
    </row>
    <row r="1408" spans="1:2" ht="16" x14ac:dyDescent="0.4">
      <c r="A1408" s="11" t="s">
        <v>1909</v>
      </c>
      <c r="B1408" s="11" t="s">
        <v>6122</v>
      </c>
    </row>
    <row r="1409" spans="1:2" ht="16" x14ac:dyDescent="0.4">
      <c r="A1409" s="11" t="s">
        <v>1907</v>
      </c>
      <c r="B1409" s="11" t="s">
        <v>6124</v>
      </c>
    </row>
    <row r="1410" spans="1:2" ht="16" x14ac:dyDescent="0.4">
      <c r="A1410" s="11" t="s">
        <v>1905</v>
      </c>
      <c r="B1410" s="11" t="s">
        <v>6126</v>
      </c>
    </row>
    <row r="1411" spans="1:2" ht="16" x14ac:dyDescent="0.4">
      <c r="A1411" s="11" t="s">
        <v>1903</v>
      </c>
      <c r="B1411" s="11" t="s">
        <v>6128</v>
      </c>
    </row>
    <row r="1412" spans="1:2" ht="16" x14ac:dyDescent="0.4">
      <c r="A1412" s="11" t="s">
        <v>1901</v>
      </c>
      <c r="B1412" s="11" t="s">
        <v>6131</v>
      </c>
    </row>
    <row r="1413" spans="1:2" ht="16" x14ac:dyDescent="0.4">
      <c r="A1413" s="11" t="s">
        <v>1899</v>
      </c>
      <c r="B1413" s="11" t="s">
        <v>6133</v>
      </c>
    </row>
    <row r="1414" spans="1:2" ht="16" x14ac:dyDescent="0.4">
      <c r="A1414" s="11" t="s">
        <v>1897</v>
      </c>
      <c r="B1414" s="11" t="s">
        <v>6135</v>
      </c>
    </row>
    <row r="1415" spans="1:2" ht="16" x14ac:dyDescent="0.4">
      <c r="A1415" s="11" t="s">
        <v>1895</v>
      </c>
      <c r="B1415" s="11" t="s">
        <v>6137</v>
      </c>
    </row>
    <row r="1416" spans="1:2" ht="16" x14ac:dyDescent="0.4">
      <c r="A1416" s="11" t="s">
        <v>1893</v>
      </c>
      <c r="B1416" s="11" t="s">
        <v>6139</v>
      </c>
    </row>
    <row r="1417" spans="1:2" ht="16" x14ac:dyDescent="0.4">
      <c r="A1417" s="11" t="s">
        <v>1891</v>
      </c>
      <c r="B1417" s="11" t="s">
        <v>6142</v>
      </c>
    </row>
    <row r="1418" spans="1:2" ht="16" x14ac:dyDescent="0.4">
      <c r="A1418" s="11" t="s">
        <v>1889</v>
      </c>
      <c r="B1418" s="11" t="s">
        <v>6144</v>
      </c>
    </row>
    <row r="1419" spans="1:2" ht="16" x14ac:dyDescent="0.4">
      <c r="A1419" s="11" t="s">
        <v>1887</v>
      </c>
      <c r="B1419" s="11" t="s">
        <v>6147</v>
      </c>
    </row>
    <row r="1420" spans="1:2" ht="16" x14ac:dyDescent="0.4">
      <c r="A1420" s="11" t="s">
        <v>1885</v>
      </c>
      <c r="B1420" s="11" t="s">
        <v>6149</v>
      </c>
    </row>
    <row r="1421" spans="1:2" ht="16" x14ac:dyDescent="0.4">
      <c r="A1421" s="11" t="s">
        <v>1883</v>
      </c>
      <c r="B1421" s="11" t="s">
        <v>6151</v>
      </c>
    </row>
    <row r="1422" spans="1:2" ht="16" x14ac:dyDescent="0.4">
      <c r="A1422" s="11" t="s">
        <v>1881</v>
      </c>
      <c r="B1422" s="11" t="s">
        <v>6154</v>
      </c>
    </row>
    <row r="1423" spans="1:2" ht="16" x14ac:dyDescent="0.4">
      <c r="A1423" s="11" t="s">
        <v>1879</v>
      </c>
      <c r="B1423" s="11" t="s">
        <v>6157</v>
      </c>
    </row>
    <row r="1424" spans="1:2" ht="16" x14ac:dyDescent="0.4">
      <c r="A1424" s="11" t="s">
        <v>1877</v>
      </c>
      <c r="B1424" s="11" t="s">
        <v>6160</v>
      </c>
    </row>
    <row r="1425" spans="1:2" ht="16" x14ac:dyDescent="0.4">
      <c r="A1425" s="11" t="s">
        <v>1875</v>
      </c>
      <c r="B1425" s="11" t="s">
        <v>6163</v>
      </c>
    </row>
    <row r="1426" spans="1:2" ht="16" x14ac:dyDescent="0.4">
      <c r="A1426" s="11" t="s">
        <v>1873</v>
      </c>
      <c r="B1426" s="11" t="s">
        <v>6166</v>
      </c>
    </row>
    <row r="1427" spans="1:2" ht="16" x14ac:dyDescent="0.4">
      <c r="A1427" s="11" t="s">
        <v>1871</v>
      </c>
      <c r="B1427" s="11" t="s">
        <v>6169</v>
      </c>
    </row>
    <row r="1428" spans="1:2" ht="16" x14ac:dyDescent="0.4">
      <c r="A1428" s="11" t="s">
        <v>1869</v>
      </c>
      <c r="B1428" s="11" t="s">
        <v>6171</v>
      </c>
    </row>
    <row r="1429" spans="1:2" ht="16" x14ac:dyDescent="0.4">
      <c r="A1429" s="11" t="s">
        <v>1867</v>
      </c>
      <c r="B1429" s="11" t="s">
        <v>6173</v>
      </c>
    </row>
    <row r="1430" spans="1:2" ht="16" x14ac:dyDescent="0.4">
      <c r="A1430" s="11" t="s">
        <v>1865</v>
      </c>
      <c r="B1430" s="11" t="s">
        <v>6176</v>
      </c>
    </row>
    <row r="1431" spans="1:2" ht="16" x14ac:dyDescent="0.4">
      <c r="A1431" s="11" t="s">
        <v>1863</v>
      </c>
      <c r="B1431" s="11" t="s">
        <v>6177</v>
      </c>
    </row>
    <row r="1432" spans="1:2" ht="16" x14ac:dyDescent="0.4">
      <c r="A1432" s="11" t="s">
        <v>1861</v>
      </c>
      <c r="B1432" s="11" t="s">
        <v>6180</v>
      </c>
    </row>
    <row r="1433" spans="1:2" ht="16" x14ac:dyDescent="0.4">
      <c r="A1433" s="11" t="s">
        <v>1859</v>
      </c>
      <c r="B1433" s="11" t="s">
        <v>6183</v>
      </c>
    </row>
    <row r="1434" spans="1:2" ht="16" x14ac:dyDescent="0.4">
      <c r="A1434" s="11" t="s">
        <v>1857</v>
      </c>
      <c r="B1434" s="11" t="s">
        <v>6185</v>
      </c>
    </row>
    <row r="1435" spans="1:2" ht="16" x14ac:dyDescent="0.4">
      <c r="A1435" s="11" t="s">
        <v>1855</v>
      </c>
      <c r="B1435" s="11" t="s">
        <v>6188</v>
      </c>
    </row>
    <row r="1436" spans="1:2" ht="16" x14ac:dyDescent="0.4">
      <c r="A1436" s="11" t="s">
        <v>1853</v>
      </c>
      <c r="B1436" s="11" t="s">
        <v>6190</v>
      </c>
    </row>
    <row r="1437" spans="1:2" ht="16" x14ac:dyDescent="0.4">
      <c r="A1437" s="11" t="s">
        <v>1851</v>
      </c>
      <c r="B1437" s="11" t="s">
        <v>6192</v>
      </c>
    </row>
    <row r="1438" spans="1:2" ht="16" x14ac:dyDescent="0.4">
      <c r="A1438" s="11" t="s">
        <v>1849</v>
      </c>
      <c r="B1438" s="11" t="s">
        <v>6195</v>
      </c>
    </row>
    <row r="1439" spans="1:2" ht="16" x14ac:dyDescent="0.4">
      <c r="A1439" s="11" t="s">
        <v>1847</v>
      </c>
      <c r="B1439" s="11" t="s">
        <v>6197</v>
      </c>
    </row>
    <row r="1440" spans="1:2" ht="16" x14ac:dyDescent="0.4">
      <c r="A1440" s="11" t="s">
        <v>1845</v>
      </c>
      <c r="B1440" s="11" t="s">
        <v>6199</v>
      </c>
    </row>
    <row r="1441" spans="1:2" ht="16" x14ac:dyDescent="0.4">
      <c r="A1441" s="11" t="s">
        <v>1843</v>
      </c>
      <c r="B1441" s="11" t="s">
        <v>6201</v>
      </c>
    </row>
    <row r="1442" spans="1:2" ht="16" x14ac:dyDescent="0.4">
      <c r="A1442" s="11" t="s">
        <v>1841</v>
      </c>
      <c r="B1442" s="11" t="s">
        <v>6204</v>
      </c>
    </row>
    <row r="1443" spans="1:2" ht="16" x14ac:dyDescent="0.4">
      <c r="A1443" s="11" t="s">
        <v>1839</v>
      </c>
      <c r="B1443" s="11" t="s">
        <v>6206</v>
      </c>
    </row>
    <row r="1444" spans="1:2" ht="16" x14ac:dyDescent="0.4">
      <c r="A1444" s="11" t="s">
        <v>1837</v>
      </c>
      <c r="B1444" s="11" t="s">
        <v>6208</v>
      </c>
    </row>
    <row r="1445" spans="1:2" ht="16" x14ac:dyDescent="0.4">
      <c r="A1445" s="11" t="s">
        <v>1835</v>
      </c>
      <c r="B1445" s="11" t="s">
        <v>6210</v>
      </c>
    </row>
    <row r="1446" spans="1:2" ht="16" x14ac:dyDescent="0.4">
      <c r="A1446" s="11" t="s">
        <v>1833</v>
      </c>
      <c r="B1446" s="11" t="s">
        <v>6212</v>
      </c>
    </row>
    <row r="1447" spans="1:2" ht="16" x14ac:dyDescent="0.4">
      <c r="A1447" s="11" t="s">
        <v>1831</v>
      </c>
      <c r="B1447" s="11" t="s">
        <v>6215</v>
      </c>
    </row>
    <row r="1448" spans="1:2" ht="16" x14ac:dyDescent="0.4">
      <c r="A1448" s="11" t="s">
        <v>1829</v>
      </c>
      <c r="B1448" s="11" t="s">
        <v>6216</v>
      </c>
    </row>
    <row r="1449" spans="1:2" ht="16" x14ac:dyDescent="0.4">
      <c r="A1449" s="11" t="s">
        <v>1827</v>
      </c>
      <c r="B1449" s="11" t="s">
        <v>6218</v>
      </c>
    </row>
    <row r="1450" spans="1:2" ht="16" x14ac:dyDescent="0.4">
      <c r="A1450" s="11" t="s">
        <v>1825</v>
      </c>
      <c r="B1450" s="11" t="s">
        <v>6221</v>
      </c>
    </row>
    <row r="1451" spans="1:2" ht="16" x14ac:dyDescent="0.4">
      <c r="A1451" s="11" t="s">
        <v>1823</v>
      </c>
      <c r="B1451" s="11" t="s">
        <v>6224</v>
      </c>
    </row>
    <row r="1452" spans="1:2" ht="16" x14ac:dyDescent="0.4">
      <c r="A1452" s="11" t="s">
        <v>1821</v>
      </c>
      <c r="B1452" s="11" t="s">
        <v>6227</v>
      </c>
    </row>
    <row r="1453" spans="1:2" ht="16" x14ac:dyDescent="0.4">
      <c r="A1453" s="11" t="s">
        <v>1819</v>
      </c>
      <c r="B1453" s="11" t="s">
        <v>6230</v>
      </c>
    </row>
    <row r="1454" spans="1:2" ht="16" x14ac:dyDescent="0.4">
      <c r="A1454" s="11" t="s">
        <v>1817</v>
      </c>
      <c r="B1454" s="11" t="s">
        <v>6232</v>
      </c>
    </row>
    <row r="1455" spans="1:2" ht="16" x14ac:dyDescent="0.4">
      <c r="A1455" s="11" t="s">
        <v>1815</v>
      </c>
      <c r="B1455" s="11" t="s">
        <v>6234</v>
      </c>
    </row>
    <row r="1456" spans="1:2" ht="16" x14ac:dyDescent="0.4">
      <c r="A1456" s="11" t="s">
        <v>1813</v>
      </c>
      <c r="B1456" s="11" t="s">
        <v>6237</v>
      </c>
    </row>
    <row r="1457" spans="1:2" ht="16" x14ac:dyDescent="0.4">
      <c r="A1457" s="11" t="s">
        <v>1811</v>
      </c>
      <c r="B1457" s="11" t="s">
        <v>6240</v>
      </c>
    </row>
    <row r="1458" spans="1:2" ht="16" x14ac:dyDescent="0.4">
      <c r="A1458" s="11" t="s">
        <v>1809</v>
      </c>
      <c r="B1458" s="11" t="s">
        <v>6242</v>
      </c>
    </row>
    <row r="1459" spans="1:2" ht="16" x14ac:dyDescent="0.4">
      <c r="A1459" s="11" t="s">
        <v>1807</v>
      </c>
      <c r="B1459" s="11" t="s">
        <v>6245</v>
      </c>
    </row>
    <row r="1460" spans="1:2" ht="16" x14ac:dyDescent="0.4">
      <c r="A1460" s="11" t="s">
        <v>1805</v>
      </c>
      <c r="B1460" s="11" t="s">
        <v>6247</v>
      </c>
    </row>
    <row r="1461" spans="1:2" ht="16" x14ac:dyDescent="0.4">
      <c r="A1461" s="11" t="s">
        <v>1803</v>
      </c>
      <c r="B1461" s="11" t="s">
        <v>6250</v>
      </c>
    </row>
    <row r="1462" spans="1:2" ht="16" x14ac:dyDescent="0.4">
      <c r="A1462" s="11" t="s">
        <v>1801</v>
      </c>
      <c r="B1462" s="11" t="s">
        <v>6252</v>
      </c>
    </row>
    <row r="1463" spans="1:2" ht="16" x14ac:dyDescent="0.4">
      <c r="A1463" s="11" t="s">
        <v>1799</v>
      </c>
      <c r="B1463" s="11" t="s">
        <v>6253</v>
      </c>
    </row>
    <row r="1464" spans="1:2" ht="16" x14ac:dyDescent="0.4">
      <c r="A1464" s="11" t="s">
        <v>1797</v>
      </c>
      <c r="B1464" s="11" t="s">
        <v>6255</v>
      </c>
    </row>
    <row r="1465" spans="1:2" ht="16" x14ac:dyDescent="0.4">
      <c r="A1465" s="11" t="s">
        <v>1795</v>
      </c>
      <c r="B1465" s="11" t="s">
        <v>6257</v>
      </c>
    </row>
    <row r="1466" spans="1:2" ht="16" x14ac:dyDescent="0.4">
      <c r="A1466" s="11" t="s">
        <v>1793</v>
      </c>
      <c r="B1466" s="11" t="s">
        <v>6260</v>
      </c>
    </row>
    <row r="1467" spans="1:2" ht="16" x14ac:dyDescent="0.4">
      <c r="A1467" s="11" t="s">
        <v>1791</v>
      </c>
      <c r="B1467" s="11" t="s">
        <v>6262</v>
      </c>
    </row>
    <row r="1468" spans="1:2" ht="16" x14ac:dyDescent="0.4">
      <c r="A1468" s="11" t="s">
        <v>1789</v>
      </c>
      <c r="B1468" s="11" t="s">
        <v>6264</v>
      </c>
    </row>
    <row r="1469" spans="1:2" ht="16" x14ac:dyDescent="0.4">
      <c r="A1469" s="11" t="s">
        <v>1787</v>
      </c>
      <c r="B1469" s="11" t="s">
        <v>6267</v>
      </c>
    </row>
    <row r="1470" spans="1:2" ht="16" x14ac:dyDescent="0.4">
      <c r="A1470" s="11" t="s">
        <v>1785</v>
      </c>
      <c r="B1470" s="11" t="s">
        <v>6270</v>
      </c>
    </row>
    <row r="1471" spans="1:2" ht="16" x14ac:dyDescent="0.4">
      <c r="A1471" s="11" t="s">
        <v>1783</v>
      </c>
      <c r="B1471" s="11" t="s">
        <v>6272</v>
      </c>
    </row>
    <row r="1472" spans="1:2" ht="16" x14ac:dyDescent="0.4">
      <c r="A1472" s="11" t="s">
        <v>1781</v>
      </c>
      <c r="B1472" s="11" t="s">
        <v>6275</v>
      </c>
    </row>
    <row r="1473" spans="1:2" ht="16" x14ac:dyDescent="0.4">
      <c r="A1473" s="11" t="s">
        <v>1779</v>
      </c>
      <c r="B1473" s="11" t="s">
        <v>6278</v>
      </c>
    </row>
    <row r="1474" spans="1:2" ht="16" x14ac:dyDescent="0.4">
      <c r="A1474" s="11" t="s">
        <v>1777</v>
      </c>
      <c r="B1474" s="11" t="s">
        <v>6280</v>
      </c>
    </row>
    <row r="1475" spans="1:2" ht="16" x14ac:dyDescent="0.4">
      <c r="A1475" s="11" t="s">
        <v>1775</v>
      </c>
      <c r="B1475" s="11" t="s">
        <v>6282</v>
      </c>
    </row>
    <row r="1476" spans="1:2" ht="16" x14ac:dyDescent="0.4">
      <c r="A1476" s="11" t="s">
        <v>1773</v>
      </c>
      <c r="B1476" s="11" t="s">
        <v>6285</v>
      </c>
    </row>
    <row r="1477" spans="1:2" ht="16" x14ac:dyDescent="0.4">
      <c r="A1477" s="11" t="s">
        <v>1771</v>
      </c>
      <c r="B1477" s="11" t="s">
        <v>6288</v>
      </c>
    </row>
    <row r="1478" spans="1:2" ht="16" x14ac:dyDescent="0.4">
      <c r="A1478" s="11" t="s">
        <v>1769</v>
      </c>
      <c r="B1478" s="11" t="s">
        <v>6291</v>
      </c>
    </row>
    <row r="1479" spans="1:2" ht="16" x14ac:dyDescent="0.4">
      <c r="A1479" s="11" t="s">
        <v>1767</v>
      </c>
      <c r="B1479" s="11" t="s">
        <v>6293</v>
      </c>
    </row>
    <row r="1480" spans="1:2" ht="16" x14ac:dyDescent="0.4">
      <c r="A1480" s="11" t="s">
        <v>1765</v>
      </c>
      <c r="B1480" s="11" t="s">
        <v>6296</v>
      </c>
    </row>
    <row r="1481" spans="1:2" ht="16" x14ac:dyDescent="0.4">
      <c r="A1481" s="11" t="s">
        <v>1763</v>
      </c>
      <c r="B1481" s="11" t="s">
        <v>6299</v>
      </c>
    </row>
    <row r="1482" spans="1:2" ht="16" x14ac:dyDescent="0.4">
      <c r="A1482" s="11" t="s">
        <v>1761</v>
      </c>
      <c r="B1482" s="11" t="s">
        <v>6302</v>
      </c>
    </row>
    <row r="1483" spans="1:2" ht="16" x14ac:dyDescent="0.4">
      <c r="A1483" s="11" t="s">
        <v>1759</v>
      </c>
      <c r="B1483" s="11" t="s">
        <v>6304</v>
      </c>
    </row>
    <row r="1484" spans="1:2" ht="16" x14ac:dyDescent="0.4">
      <c r="A1484" s="11" t="s">
        <v>1757</v>
      </c>
      <c r="B1484" s="11" t="s">
        <v>6306</v>
      </c>
    </row>
    <row r="1485" spans="1:2" ht="16" x14ac:dyDescent="0.4">
      <c r="A1485" s="11" t="s">
        <v>1755</v>
      </c>
      <c r="B1485" s="11" t="s">
        <v>6309</v>
      </c>
    </row>
    <row r="1486" spans="1:2" ht="16" x14ac:dyDescent="0.4">
      <c r="A1486" s="11" t="s">
        <v>1753</v>
      </c>
      <c r="B1486" s="11" t="s">
        <v>6311</v>
      </c>
    </row>
    <row r="1487" spans="1:2" ht="16" x14ac:dyDescent="0.4">
      <c r="A1487" s="11" t="s">
        <v>1751</v>
      </c>
      <c r="B1487" s="11" t="s">
        <v>6313</v>
      </c>
    </row>
    <row r="1488" spans="1:2" ht="16" x14ac:dyDescent="0.4">
      <c r="A1488" s="11" t="s">
        <v>1749</v>
      </c>
      <c r="B1488" s="11" t="s">
        <v>6316</v>
      </c>
    </row>
    <row r="1489" spans="1:2" ht="16" x14ac:dyDescent="0.4">
      <c r="A1489" s="11" t="s">
        <v>1747</v>
      </c>
      <c r="B1489" s="11" t="s">
        <v>6319</v>
      </c>
    </row>
    <row r="1490" spans="1:2" ht="16" x14ac:dyDescent="0.4">
      <c r="A1490" s="11" t="s">
        <v>1745</v>
      </c>
      <c r="B1490" s="11" t="s">
        <v>6321</v>
      </c>
    </row>
    <row r="1491" spans="1:2" ht="16" x14ac:dyDescent="0.4">
      <c r="A1491" s="11" t="s">
        <v>1743</v>
      </c>
      <c r="B1491" s="11" t="s">
        <v>6324</v>
      </c>
    </row>
    <row r="1492" spans="1:2" ht="16" x14ac:dyDescent="0.4">
      <c r="A1492" s="11" t="s">
        <v>1741</v>
      </c>
      <c r="B1492" s="11" t="s">
        <v>6327</v>
      </c>
    </row>
    <row r="1493" spans="1:2" ht="16" x14ac:dyDescent="0.4">
      <c r="A1493" s="11" t="s">
        <v>1739</v>
      </c>
      <c r="B1493" s="11" t="s">
        <v>6330</v>
      </c>
    </row>
    <row r="1494" spans="1:2" ht="16" x14ac:dyDescent="0.4">
      <c r="A1494" s="11" t="s">
        <v>1737</v>
      </c>
      <c r="B1494" s="11" t="s">
        <v>6333</v>
      </c>
    </row>
    <row r="1495" spans="1:2" ht="16" x14ac:dyDescent="0.4">
      <c r="A1495" s="11" t="s">
        <v>1735</v>
      </c>
      <c r="B1495" s="11" t="s">
        <v>6336</v>
      </c>
    </row>
    <row r="1496" spans="1:2" ht="16" x14ac:dyDescent="0.4">
      <c r="A1496" s="11" t="s">
        <v>1733</v>
      </c>
      <c r="B1496" s="11" t="s">
        <v>6338</v>
      </c>
    </row>
    <row r="1497" spans="1:2" ht="16" x14ac:dyDescent="0.4">
      <c r="A1497" s="11" t="s">
        <v>1731</v>
      </c>
      <c r="B1497" s="11" t="s">
        <v>6341</v>
      </c>
    </row>
    <row r="1498" spans="1:2" ht="16" x14ac:dyDescent="0.4">
      <c r="A1498" s="11" t="s">
        <v>1729</v>
      </c>
      <c r="B1498" s="11" t="s">
        <v>6344</v>
      </c>
    </row>
    <row r="1499" spans="1:2" ht="16" x14ac:dyDescent="0.4">
      <c r="A1499" s="11" t="s">
        <v>1727</v>
      </c>
      <c r="B1499" s="11" t="s">
        <v>6347</v>
      </c>
    </row>
    <row r="1500" spans="1:2" ht="16" x14ac:dyDescent="0.4">
      <c r="A1500" s="11" t="s">
        <v>1725</v>
      </c>
      <c r="B1500" s="11" t="s">
        <v>6349</v>
      </c>
    </row>
    <row r="1501" spans="1:2" ht="16" x14ac:dyDescent="0.4">
      <c r="A1501" s="11" t="s">
        <v>1723</v>
      </c>
      <c r="B1501" s="11" t="s">
        <v>6352</v>
      </c>
    </row>
    <row r="1502" spans="1:2" ht="16" x14ac:dyDescent="0.4">
      <c r="A1502" s="11" t="s">
        <v>1721</v>
      </c>
      <c r="B1502" s="11" t="s">
        <v>6354</v>
      </c>
    </row>
    <row r="1503" spans="1:2" ht="16" x14ac:dyDescent="0.4">
      <c r="A1503" s="11" t="s">
        <v>1719</v>
      </c>
      <c r="B1503" s="11" t="s">
        <v>6357</v>
      </c>
    </row>
    <row r="1504" spans="1:2" ht="16" x14ac:dyDescent="0.4">
      <c r="A1504" s="11" t="s">
        <v>1717</v>
      </c>
      <c r="B1504" s="11" t="s">
        <v>6359</v>
      </c>
    </row>
    <row r="1505" spans="1:2" ht="16" x14ac:dyDescent="0.4">
      <c r="A1505" s="11" t="s">
        <v>1715</v>
      </c>
      <c r="B1505" s="11" t="s">
        <v>6362</v>
      </c>
    </row>
    <row r="1506" spans="1:2" ht="16" x14ac:dyDescent="0.4">
      <c r="A1506" s="11" t="s">
        <v>1713</v>
      </c>
      <c r="B1506" s="11" t="s">
        <v>6364</v>
      </c>
    </row>
    <row r="1507" spans="1:2" ht="16" x14ac:dyDescent="0.4">
      <c r="A1507" s="11" t="s">
        <v>1711</v>
      </c>
      <c r="B1507" s="11" t="s">
        <v>6367</v>
      </c>
    </row>
    <row r="1508" spans="1:2" ht="16" x14ac:dyDescent="0.4">
      <c r="A1508" s="11" t="s">
        <v>1709</v>
      </c>
      <c r="B1508" s="11" t="s">
        <v>6370</v>
      </c>
    </row>
    <row r="1509" spans="1:2" ht="16" x14ac:dyDescent="0.4">
      <c r="A1509" s="11" t="s">
        <v>1707</v>
      </c>
      <c r="B1509" s="11" t="s">
        <v>6372</v>
      </c>
    </row>
    <row r="1510" spans="1:2" ht="16" x14ac:dyDescent="0.4">
      <c r="A1510" s="11" t="s">
        <v>1705</v>
      </c>
      <c r="B1510" s="11" t="s">
        <v>6374</v>
      </c>
    </row>
    <row r="1511" spans="1:2" ht="16" x14ac:dyDescent="0.4">
      <c r="A1511" s="11" t="s">
        <v>1703</v>
      </c>
      <c r="B1511" s="11" t="s">
        <v>6375</v>
      </c>
    </row>
    <row r="1512" spans="1:2" ht="16" x14ac:dyDescent="0.4">
      <c r="A1512" s="11" t="s">
        <v>1701</v>
      </c>
      <c r="B1512" s="11" t="s">
        <v>6378</v>
      </c>
    </row>
    <row r="1513" spans="1:2" ht="16" x14ac:dyDescent="0.4">
      <c r="A1513" s="11" t="s">
        <v>1699</v>
      </c>
      <c r="B1513" s="11" t="s">
        <v>6380</v>
      </c>
    </row>
    <row r="1514" spans="1:2" ht="16" x14ac:dyDescent="0.4">
      <c r="A1514" s="11" t="s">
        <v>1697</v>
      </c>
      <c r="B1514" s="11" t="s">
        <v>6383</v>
      </c>
    </row>
    <row r="1515" spans="1:2" ht="16" x14ac:dyDescent="0.4">
      <c r="A1515" s="11" t="s">
        <v>1695</v>
      </c>
      <c r="B1515" s="11" t="s">
        <v>6386</v>
      </c>
    </row>
    <row r="1516" spans="1:2" ht="16" x14ac:dyDescent="0.4">
      <c r="A1516" s="11" t="s">
        <v>1693</v>
      </c>
      <c r="B1516" s="11" t="s">
        <v>6389</v>
      </c>
    </row>
    <row r="1517" spans="1:2" ht="16" x14ac:dyDescent="0.4">
      <c r="A1517" s="11" t="s">
        <v>1691</v>
      </c>
      <c r="B1517" s="11" t="s">
        <v>6391</v>
      </c>
    </row>
    <row r="1518" spans="1:2" ht="16" x14ac:dyDescent="0.4">
      <c r="A1518" s="11" t="s">
        <v>1689</v>
      </c>
      <c r="B1518" s="11" t="s">
        <v>6393</v>
      </c>
    </row>
    <row r="1519" spans="1:2" ht="16" x14ac:dyDescent="0.4">
      <c r="A1519" s="11" t="s">
        <v>1687</v>
      </c>
      <c r="B1519" s="11" t="s">
        <v>6396</v>
      </c>
    </row>
    <row r="1520" spans="1:2" ht="16" x14ac:dyDescent="0.4">
      <c r="A1520" s="11" t="s">
        <v>1685</v>
      </c>
      <c r="B1520" s="11" t="s">
        <v>6398</v>
      </c>
    </row>
    <row r="1521" spans="1:2" ht="16" x14ac:dyDescent="0.4">
      <c r="A1521" s="11" t="s">
        <v>1683</v>
      </c>
      <c r="B1521" s="11" t="s">
        <v>6401</v>
      </c>
    </row>
    <row r="1522" spans="1:2" ht="16" x14ac:dyDescent="0.4">
      <c r="A1522" s="11" t="s">
        <v>1681</v>
      </c>
      <c r="B1522" s="11" t="s">
        <v>6404</v>
      </c>
    </row>
    <row r="1523" spans="1:2" ht="16" x14ac:dyDescent="0.4">
      <c r="A1523" s="11" t="s">
        <v>1679</v>
      </c>
      <c r="B1523" s="11" t="s">
        <v>6407</v>
      </c>
    </row>
    <row r="1524" spans="1:2" ht="16" x14ac:dyDescent="0.4">
      <c r="A1524" s="11" t="s">
        <v>1677</v>
      </c>
      <c r="B1524" s="11" t="s">
        <v>6409</v>
      </c>
    </row>
    <row r="1525" spans="1:2" ht="16" x14ac:dyDescent="0.4">
      <c r="A1525" s="11" t="s">
        <v>1675</v>
      </c>
      <c r="B1525" s="11" t="s">
        <v>6412</v>
      </c>
    </row>
    <row r="1526" spans="1:2" ht="16" x14ac:dyDescent="0.4">
      <c r="A1526" s="11" t="s">
        <v>1673</v>
      </c>
      <c r="B1526" s="11" t="s">
        <v>6414</v>
      </c>
    </row>
    <row r="1527" spans="1:2" ht="16" x14ac:dyDescent="0.4">
      <c r="A1527" s="11" t="s">
        <v>1671</v>
      </c>
      <c r="B1527" s="11" t="s">
        <v>6415</v>
      </c>
    </row>
    <row r="1528" spans="1:2" ht="16" x14ac:dyDescent="0.4">
      <c r="A1528" s="11" t="s">
        <v>1669</v>
      </c>
      <c r="B1528" s="11" t="s">
        <v>6418</v>
      </c>
    </row>
    <row r="1529" spans="1:2" ht="16" x14ac:dyDescent="0.4">
      <c r="A1529" s="11" t="s">
        <v>1667</v>
      </c>
      <c r="B1529" s="11" t="s">
        <v>6421</v>
      </c>
    </row>
    <row r="1530" spans="1:2" ht="16" x14ac:dyDescent="0.4">
      <c r="A1530" s="11" t="s">
        <v>1665</v>
      </c>
      <c r="B1530" s="11" t="s">
        <v>6424</v>
      </c>
    </row>
    <row r="1531" spans="1:2" ht="16" x14ac:dyDescent="0.4">
      <c r="A1531" s="11" t="s">
        <v>1663</v>
      </c>
      <c r="B1531" s="11" t="s">
        <v>6427</v>
      </c>
    </row>
    <row r="1532" spans="1:2" ht="16" x14ac:dyDescent="0.4">
      <c r="A1532" s="11" t="s">
        <v>1661</v>
      </c>
      <c r="B1532" s="11" t="s">
        <v>6428</v>
      </c>
    </row>
    <row r="1533" spans="1:2" ht="16" x14ac:dyDescent="0.4">
      <c r="A1533" s="11" t="s">
        <v>1659</v>
      </c>
      <c r="B1533" s="11" t="s">
        <v>6431</v>
      </c>
    </row>
    <row r="1534" spans="1:2" ht="16" x14ac:dyDescent="0.4">
      <c r="A1534" s="11" t="s">
        <v>1657</v>
      </c>
      <c r="B1534" s="11" t="s">
        <v>6434</v>
      </c>
    </row>
    <row r="1535" spans="1:2" ht="16" x14ac:dyDescent="0.4">
      <c r="A1535" s="11" t="s">
        <v>1655</v>
      </c>
      <c r="B1535" s="11" t="s">
        <v>6436</v>
      </c>
    </row>
    <row r="1536" spans="1:2" ht="16" x14ac:dyDescent="0.4">
      <c r="A1536" s="11" t="s">
        <v>1653</v>
      </c>
      <c r="B1536" s="11" t="s">
        <v>6438</v>
      </c>
    </row>
    <row r="1537" spans="1:2" ht="16" x14ac:dyDescent="0.4">
      <c r="A1537" s="11" t="s">
        <v>1651</v>
      </c>
      <c r="B1537" s="11" t="s">
        <v>6440</v>
      </c>
    </row>
    <row r="1538" spans="1:2" ht="16" x14ac:dyDescent="0.4">
      <c r="A1538" s="11" t="s">
        <v>1649</v>
      </c>
      <c r="B1538" s="11" t="s">
        <v>6442</v>
      </c>
    </row>
    <row r="1539" spans="1:2" ht="16" x14ac:dyDescent="0.4">
      <c r="A1539" s="11" t="s">
        <v>1647</v>
      </c>
      <c r="B1539" s="11" t="s">
        <v>6445</v>
      </c>
    </row>
    <row r="1540" spans="1:2" ht="16" x14ac:dyDescent="0.4">
      <c r="A1540" s="11" t="s">
        <v>1645</v>
      </c>
      <c r="B1540" s="11" t="s">
        <v>6447</v>
      </c>
    </row>
    <row r="1541" spans="1:2" ht="16" x14ac:dyDescent="0.4">
      <c r="A1541" s="11" t="s">
        <v>1643</v>
      </c>
      <c r="B1541" s="11" t="s">
        <v>6450</v>
      </c>
    </row>
    <row r="1542" spans="1:2" ht="16" x14ac:dyDescent="0.4">
      <c r="A1542" s="11" t="s">
        <v>1641</v>
      </c>
      <c r="B1542" s="11" t="s">
        <v>6453</v>
      </c>
    </row>
    <row r="1543" spans="1:2" ht="16" x14ac:dyDescent="0.4">
      <c r="A1543" s="11" t="s">
        <v>1639</v>
      </c>
      <c r="B1543" s="11" t="s">
        <v>6456</v>
      </c>
    </row>
    <row r="1544" spans="1:2" ht="16" x14ac:dyDescent="0.4">
      <c r="A1544" s="11" t="s">
        <v>1637</v>
      </c>
      <c r="B1544" s="11" t="s">
        <v>6459</v>
      </c>
    </row>
    <row r="1545" spans="1:2" ht="16" x14ac:dyDescent="0.4">
      <c r="A1545" s="11" t="s">
        <v>1635</v>
      </c>
      <c r="B1545" s="11" t="s">
        <v>6461</v>
      </c>
    </row>
    <row r="1546" spans="1:2" ht="16" x14ac:dyDescent="0.4">
      <c r="A1546" s="11" t="s">
        <v>1633</v>
      </c>
      <c r="B1546" s="11" t="s">
        <v>6464</v>
      </c>
    </row>
    <row r="1547" spans="1:2" ht="16" x14ac:dyDescent="0.4">
      <c r="A1547" s="11" t="s">
        <v>1631</v>
      </c>
      <c r="B1547" s="11" t="s">
        <v>6467</v>
      </c>
    </row>
    <row r="1548" spans="1:2" ht="16" x14ac:dyDescent="0.4">
      <c r="A1548" s="11" t="s">
        <v>1629</v>
      </c>
      <c r="B1548" s="11" t="s">
        <v>6469</v>
      </c>
    </row>
    <row r="1549" spans="1:2" ht="16" x14ac:dyDescent="0.4">
      <c r="A1549" s="11" t="s">
        <v>1627</v>
      </c>
      <c r="B1549" s="11" t="s">
        <v>6472</v>
      </c>
    </row>
    <row r="1550" spans="1:2" ht="16" x14ac:dyDescent="0.4">
      <c r="A1550" s="11" t="s">
        <v>1625</v>
      </c>
      <c r="B1550" s="11" t="s">
        <v>6475</v>
      </c>
    </row>
    <row r="1551" spans="1:2" ht="16" x14ac:dyDescent="0.4">
      <c r="A1551" s="11" t="s">
        <v>1623</v>
      </c>
      <c r="B1551" s="11" t="s">
        <v>6478</v>
      </c>
    </row>
    <row r="1552" spans="1:2" ht="16" x14ac:dyDescent="0.4">
      <c r="A1552" s="11" t="s">
        <v>1621</v>
      </c>
      <c r="B1552" s="11" t="s">
        <v>6480</v>
      </c>
    </row>
    <row r="1553" spans="1:2" ht="16" x14ac:dyDescent="0.4">
      <c r="A1553" s="11" t="s">
        <v>1619</v>
      </c>
      <c r="B1553" s="11" t="s">
        <v>6483</v>
      </c>
    </row>
    <row r="1554" spans="1:2" ht="16" x14ac:dyDescent="0.4">
      <c r="A1554" s="11" t="s">
        <v>1617</v>
      </c>
      <c r="B1554" s="11" t="s">
        <v>6484</v>
      </c>
    </row>
    <row r="1555" spans="1:2" ht="16" x14ac:dyDescent="0.4">
      <c r="A1555" s="11" t="s">
        <v>1615</v>
      </c>
      <c r="B1555" s="11" t="s">
        <v>6487</v>
      </c>
    </row>
    <row r="1556" spans="1:2" ht="16" x14ac:dyDescent="0.4">
      <c r="A1556" s="11" t="s">
        <v>1613</v>
      </c>
      <c r="B1556" s="11" t="s">
        <v>6490</v>
      </c>
    </row>
    <row r="1557" spans="1:2" ht="16" x14ac:dyDescent="0.4">
      <c r="A1557" s="11" t="s">
        <v>1611</v>
      </c>
      <c r="B1557" s="11" t="s">
        <v>6492</v>
      </c>
    </row>
    <row r="1558" spans="1:2" ht="16" x14ac:dyDescent="0.4">
      <c r="A1558" s="11" t="s">
        <v>1609</v>
      </c>
      <c r="B1558" s="11" t="s">
        <v>6493</v>
      </c>
    </row>
    <row r="1559" spans="1:2" ht="16" x14ac:dyDescent="0.4">
      <c r="A1559" s="11" t="s">
        <v>1607</v>
      </c>
      <c r="B1559" s="11" t="s">
        <v>6496</v>
      </c>
    </row>
    <row r="1560" spans="1:2" ht="16" x14ac:dyDescent="0.4">
      <c r="A1560" s="11" t="s">
        <v>1605</v>
      </c>
      <c r="B1560" s="11" t="s">
        <v>6498</v>
      </c>
    </row>
    <row r="1561" spans="1:2" ht="16" x14ac:dyDescent="0.4">
      <c r="A1561" s="11" t="s">
        <v>1603</v>
      </c>
      <c r="B1561" s="11" t="s">
        <v>6501</v>
      </c>
    </row>
    <row r="1562" spans="1:2" ht="16" x14ac:dyDescent="0.4">
      <c r="A1562" s="11" t="s">
        <v>1601</v>
      </c>
      <c r="B1562" s="11" t="s">
        <v>6504</v>
      </c>
    </row>
    <row r="1563" spans="1:2" ht="16" x14ac:dyDescent="0.4">
      <c r="A1563" s="11" t="s">
        <v>1599</v>
      </c>
      <c r="B1563" s="11" t="s">
        <v>6507</v>
      </c>
    </row>
    <row r="1564" spans="1:2" ht="16" x14ac:dyDescent="0.4">
      <c r="A1564" s="11" t="s">
        <v>1597</v>
      </c>
      <c r="B1564" s="11" t="s">
        <v>6510</v>
      </c>
    </row>
    <row r="1565" spans="1:2" ht="16" x14ac:dyDescent="0.4">
      <c r="A1565" s="11" t="s">
        <v>1595</v>
      </c>
      <c r="B1565" s="11" t="s">
        <v>6513</v>
      </c>
    </row>
    <row r="1566" spans="1:2" ht="16" x14ac:dyDescent="0.4">
      <c r="A1566" s="11" t="s">
        <v>1593</v>
      </c>
      <c r="B1566" s="11" t="s">
        <v>6514</v>
      </c>
    </row>
    <row r="1567" spans="1:2" ht="16" x14ac:dyDescent="0.4">
      <c r="A1567" s="11" t="s">
        <v>1591</v>
      </c>
      <c r="B1567" s="11" t="s">
        <v>6516</v>
      </c>
    </row>
    <row r="1568" spans="1:2" ht="16" x14ac:dyDescent="0.4">
      <c r="A1568" s="11" t="s">
        <v>1589</v>
      </c>
      <c r="B1568" s="11" t="s">
        <v>6519</v>
      </c>
    </row>
    <row r="1569" spans="1:2" ht="16" x14ac:dyDescent="0.4">
      <c r="A1569" s="11" t="s">
        <v>1587</v>
      </c>
      <c r="B1569" s="11" t="s">
        <v>6521</v>
      </c>
    </row>
    <row r="1570" spans="1:2" ht="16" x14ac:dyDescent="0.4">
      <c r="A1570" s="11" t="s">
        <v>1585</v>
      </c>
      <c r="B1570" s="11" t="s">
        <v>6523</v>
      </c>
    </row>
    <row r="1571" spans="1:2" ht="16" x14ac:dyDescent="0.4">
      <c r="A1571" s="11" t="s">
        <v>1583</v>
      </c>
      <c r="B1571" s="11" t="s">
        <v>6526</v>
      </c>
    </row>
    <row r="1572" spans="1:2" ht="16" x14ac:dyDescent="0.4">
      <c r="A1572" s="11" t="s">
        <v>1581</v>
      </c>
      <c r="B1572" s="11" t="s">
        <v>6528</v>
      </c>
    </row>
    <row r="1573" spans="1:2" ht="16" x14ac:dyDescent="0.4">
      <c r="A1573" s="11" t="s">
        <v>1579</v>
      </c>
      <c r="B1573" s="11" t="s">
        <v>6530</v>
      </c>
    </row>
    <row r="1574" spans="1:2" ht="16" x14ac:dyDescent="0.4">
      <c r="A1574" s="11" t="s">
        <v>1577</v>
      </c>
      <c r="B1574" s="11" t="s">
        <v>6532</v>
      </c>
    </row>
    <row r="1575" spans="1:2" ht="16" x14ac:dyDescent="0.4">
      <c r="A1575" s="11" t="s">
        <v>1575</v>
      </c>
      <c r="B1575" s="11" t="s">
        <v>6535</v>
      </c>
    </row>
    <row r="1576" spans="1:2" ht="16" x14ac:dyDescent="0.4">
      <c r="A1576" s="11" t="s">
        <v>1573</v>
      </c>
      <c r="B1576" s="11" t="s">
        <v>6538</v>
      </c>
    </row>
    <row r="1577" spans="1:2" ht="16" x14ac:dyDescent="0.4">
      <c r="A1577" s="11" t="s">
        <v>1571</v>
      </c>
      <c r="B1577" s="11" t="s">
        <v>6540</v>
      </c>
    </row>
    <row r="1578" spans="1:2" ht="16" x14ac:dyDescent="0.4">
      <c r="A1578" s="11" t="s">
        <v>1569</v>
      </c>
      <c r="B1578" s="11" t="s">
        <v>6542</v>
      </c>
    </row>
    <row r="1579" spans="1:2" ht="16" x14ac:dyDescent="0.4">
      <c r="A1579" s="11" t="s">
        <v>1567</v>
      </c>
      <c r="B1579" s="11" t="s">
        <v>6545</v>
      </c>
    </row>
    <row r="1580" spans="1:2" ht="16" x14ac:dyDescent="0.4">
      <c r="A1580" s="11" t="s">
        <v>1565</v>
      </c>
      <c r="B1580" s="11" t="s">
        <v>6548</v>
      </c>
    </row>
    <row r="1581" spans="1:2" ht="16" x14ac:dyDescent="0.4">
      <c r="A1581" s="11" t="s">
        <v>1563</v>
      </c>
      <c r="B1581" s="11" t="s">
        <v>6550</v>
      </c>
    </row>
    <row r="1582" spans="1:2" ht="16" x14ac:dyDescent="0.4">
      <c r="A1582" s="11" t="s">
        <v>1561</v>
      </c>
      <c r="B1582" s="11" t="s">
        <v>6552</v>
      </c>
    </row>
    <row r="1583" spans="1:2" ht="16" x14ac:dyDescent="0.4">
      <c r="A1583" s="11" t="s">
        <v>1559</v>
      </c>
      <c r="B1583" s="11" t="s">
        <v>6555</v>
      </c>
    </row>
    <row r="1584" spans="1:2" ht="16" x14ac:dyDescent="0.4">
      <c r="A1584" s="11" t="s">
        <v>1557</v>
      </c>
      <c r="B1584" s="11" t="s">
        <v>6557</v>
      </c>
    </row>
    <row r="1585" spans="1:2" ht="16" x14ac:dyDescent="0.4">
      <c r="A1585" s="11" t="s">
        <v>1555</v>
      </c>
      <c r="B1585" s="11" t="s">
        <v>6560</v>
      </c>
    </row>
    <row r="1586" spans="1:2" ht="16" x14ac:dyDescent="0.4">
      <c r="A1586" s="11" t="s">
        <v>1553</v>
      </c>
      <c r="B1586" s="11" t="s">
        <v>6563</v>
      </c>
    </row>
    <row r="1587" spans="1:2" ht="16" x14ac:dyDescent="0.4">
      <c r="A1587" s="11" t="s">
        <v>1551</v>
      </c>
      <c r="B1587" s="11" t="s">
        <v>6566</v>
      </c>
    </row>
    <row r="1588" spans="1:2" ht="16" x14ac:dyDescent="0.4">
      <c r="A1588" s="11" t="s">
        <v>1549</v>
      </c>
      <c r="B1588" s="11" t="s">
        <v>6569</v>
      </c>
    </row>
    <row r="1589" spans="1:2" ht="16" x14ac:dyDescent="0.4">
      <c r="A1589" s="11" t="s">
        <v>1547</v>
      </c>
      <c r="B1589" s="11" t="s">
        <v>6572</v>
      </c>
    </row>
    <row r="1590" spans="1:2" ht="16" x14ac:dyDescent="0.4">
      <c r="A1590" s="11" t="s">
        <v>1545</v>
      </c>
      <c r="B1590" s="11" t="s">
        <v>6575</v>
      </c>
    </row>
    <row r="1591" spans="1:2" ht="16" x14ac:dyDescent="0.4">
      <c r="A1591" s="11" t="s">
        <v>1543</v>
      </c>
      <c r="B1591" s="11" t="s">
        <v>6578</v>
      </c>
    </row>
    <row r="1592" spans="1:2" ht="16" x14ac:dyDescent="0.4">
      <c r="A1592" s="11" t="s">
        <v>1541</v>
      </c>
      <c r="B1592" s="11" t="s">
        <v>6579</v>
      </c>
    </row>
    <row r="1593" spans="1:2" ht="16" x14ac:dyDescent="0.4">
      <c r="A1593" s="11" t="s">
        <v>1539</v>
      </c>
      <c r="B1593" s="11" t="s">
        <v>6581</v>
      </c>
    </row>
    <row r="1594" spans="1:2" ht="16" x14ac:dyDescent="0.4">
      <c r="A1594" s="11" t="s">
        <v>1537</v>
      </c>
      <c r="B1594" s="11" t="s">
        <v>6583</v>
      </c>
    </row>
    <row r="1595" spans="1:2" ht="16" x14ac:dyDescent="0.4">
      <c r="A1595" s="11" t="s">
        <v>1535</v>
      </c>
      <c r="B1595" s="11" t="s">
        <v>6585</v>
      </c>
    </row>
    <row r="1596" spans="1:2" ht="16" x14ac:dyDescent="0.4">
      <c r="A1596" s="11" t="s">
        <v>1533</v>
      </c>
      <c r="B1596" s="11" t="s">
        <v>6588</v>
      </c>
    </row>
    <row r="1597" spans="1:2" ht="16" x14ac:dyDescent="0.4">
      <c r="A1597" s="11" t="s">
        <v>1531</v>
      </c>
      <c r="B1597" s="11" t="s">
        <v>6590</v>
      </c>
    </row>
    <row r="1598" spans="1:2" ht="16" x14ac:dyDescent="0.4">
      <c r="A1598" s="11" t="s">
        <v>1529</v>
      </c>
      <c r="B1598" s="11" t="s">
        <v>6592</v>
      </c>
    </row>
    <row r="1599" spans="1:2" ht="16" x14ac:dyDescent="0.4">
      <c r="A1599" s="11" t="s">
        <v>1527</v>
      </c>
      <c r="B1599" s="11" t="s">
        <v>6595</v>
      </c>
    </row>
    <row r="1600" spans="1:2" ht="16" x14ac:dyDescent="0.4">
      <c r="A1600" s="11" t="s">
        <v>1525</v>
      </c>
      <c r="B1600" s="11" t="s">
        <v>6598</v>
      </c>
    </row>
    <row r="1601" spans="1:2" ht="16" x14ac:dyDescent="0.4">
      <c r="A1601" s="11" t="s">
        <v>1523</v>
      </c>
      <c r="B1601" s="11" t="s">
        <v>6600</v>
      </c>
    </row>
    <row r="1602" spans="1:2" ht="16" x14ac:dyDescent="0.4">
      <c r="A1602" s="11" t="s">
        <v>1521</v>
      </c>
      <c r="B1602" s="11" t="s">
        <v>6602</v>
      </c>
    </row>
    <row r="1603" spans="1:2" ht="16" x14ac:dyDescent="0.4">
      <c r="A1603" s="11" t="s">
        <v>1519</v>
      </c>
      <c r="B1603" s="11" t="s">
        <v>6605</v>
      </c>
    </row>
    <row r="1604" spans="1:2" ht="16" x14ac:dyDescent="0.4">
      <c r="A1604" s="11" t="s">
        <v>1517</v>
      </c>
      <c r="B1604" s="11" t="s">
        <v>6607</v>
      </c>
    </row>
    <row r="1605" spans="1:2" ht="16" x14ac:dyDescent="0.4">
      <c r="A1605" s="11" t="s">
        <v>1515</v>
      </c>
      <c r="B1605" s="11" t="s">
        <v>6609</v>
      </c>
    </row>
    <row r="1606" spans="1:2" ht="16" x14ac:dyDescent="0.4">
      <c r="A1606" s="11" t="s">
        <v>1513</v>
      </c>
      <c r="B1606" s="11" t="s">
        <v>6611</v>
      </c>
    </row>
    <row r="1607" spans="1:2" ht="16" x14ac:dyDescent="0.4">
      <c r="A1607" s="11" t="s">
        <v>1511</v>
      </c>
      <c r="B1607" s="11" t="s">
        <v>6613</v>
      </c>
    </row>
    <row r="1608" spans="1:2" ht="16" x14ac:dyDescent="0.4">
      <c r="A1608" s="11" t="s">
        <v>1508</v>
      </c>
      <c r="B1608" s="11" t="s">
        <v>6615</v>
      </c>
    </row>
    <row r="1609" spans="1:2" ht="16" x14ac:dyDescent="0.4">
      <c r="A1609" s="11" t="s">
        <v>1506</v>
      </c>
      <c r="B1609" s="11" t="s">
        <v>6616</v>
      </c>
    </row>
    <row r="1610" spans="1:2" ht="16" x14ac:dyDescent="0.4">
      <c r="A1610" s="11" t="s">
        <v>1504</v>
      </c>
      <c r="B1610" s="11" t="s">
        <v>6619</v>
      </c>
    </row>
    <row r="1611" spans="1:2" ht="16" x14ac:dyDescent="0.4">
      <c r="A1611" s="11" t="s">
        <v>1502</v>
      </c>
      <c r="B1611" s="11" t="s">
        <v>6621</v>
      </c>
    </row>
    <row r="1612" spans="1:2" ht="16" x14ac:dyDescent="0.4">
      <c r="A1612" s="11" t="s">
        <v>1500</v>
      </c>
      <c r="B1612" s="11" t="s">
        <v>6623</v>
      </c>
    </row>
    <row r="1613" spans="1:2" ht="16" x14ac:dyDescent="0.4">
      <c r="A1613" s="11" t="s">
        <v>1498</v>
      </c>
      <c r="B1613" s="11" t="s">
        <v>6626</v>
      </c>
    </row>
    <row r="1614" spans="1:2" ht="16" x14ac:dyDescent="0.4">
      <c r="A1614" s="11" t="s">
        <v>1496</v>
      </c>
      <c r="B1614" s="11" t="s">
        <v>6628</v>
      </c>
    </row>
    <row r="1615" spans="1:2" ht="16" x14ac:dyDescent="0.4">
      <c r="A1615" s="11" t="s">
        <v>1494</v>
      </c>
      <c r="B1615" s="11" t="s">
        <v>6631</v>
      </c>
    </row>
    <row r="1616" spans="1:2" ht="16" x14ac:dyDescent="0.4">
      <c r="A1616" s="11" t="s">
        <v>1492</v>
      </c>
      <c r="B1616" s="11" t="s">
        <v>6634</v>
      </c>
    </row>
    <row r="1617" spans="1:2" ht="16" x14ac:dyDescent="0.4">
      <c r="A1617" s="11" t="s">
        <v>1490</v>
      </c>
      <c r="B1617" s="11" t="s">
        <v>6636</v>
      </c>
    </row>
    <row r="1618" spans="1:2" ht="16" x14ac:dyDescent="0.4">
      <c r="A1618" s="11" t="s">
        <v>1488</v>
      </c>
      <c r="B1618" s="11" t="s">
        <v>6638</v>
      </c>
    </row>
    <row r="1619" spans="1:2" ht="16" x14ac:dyDescent="0.4">
      <c r="A1619" s="11" t="s">
        <v>1486</v>
      </c>
      <c r="B1619" s="11" t="s">
        <v>6641</v>
      </c>
    </row>
    <row r="1620" spans="1:2" ht="16" x14ac:dyDescent="0.4">
      <c r="A1620" s="11" t="s">
        <v>1484</v>
      </c>
      <c r="B1620" s="11" t="s">
        <v>6643</v>
      </c>
    </row>
    <row r="1621" spans="1:2" ht="16" x14ac:dyDescent="0.4">
      <c r="A1621" s="11" t="s">
        <v>1482</v>
      </c>
      <c r="B1621" s="11" t="s">
        <v>6645</v>
      </c>
    </row>
    <row r="1622" spans="1:2" ht="16" x14ac:dyDescent="0.4">
      <c r="A1622" s="11" t="s">
        <v>1480</v>
      </c>
      <c r="B1622" s="11" t="s">
        <v>6648</v>
      </c>
    </row>
    <row r="1623" spans="1:2" ht="16" x14ac:dyDescent="0.4">
      <c r="A1623" s="11" t="s">
        <v>1478</v>
      </c>
      <c r="B1623" s="11" t="s">
        <v>6651</v>
      </c>
    </row>
    <row r="1624" spans="1:2" ht="16" x14ac:dyDescent="0.4">
      <c r="A1624" s="11" t="s">
        <v>1476</v>
      </c>
      <c r="B1624" s="11" t="s">
        <v>6653</v>
      </c>
    </row>
    <row r="1625" spans="1:2" ht="16" x14ac:dyDescent="0.4">
      <c r="A1625" s="11" t="s">
        <v>1474</v>
      </c>
      <c r="B1625" s="11" t="s">
        <v>6655</v>
      </c>
    </row>
    <row r="1626" spans="1:2" ht="16" x14ac:dyDescent="0.4">
      <c r="A1626" s="11" t="s">
        <v>1472</v>
      </c>
      <c r="B1626" s="11" t="s">
        <v>6657</v>
      </c>
    </row>
    <row r="1627" spans="1:2" ht="16" x14ac:dyDescent="0.4">
      <c r="A1627" s="11" t="s">
        <v>1470</v>
      </c>
      <c r="B1627" s="11" t="s">
        <v>6659</v>
      </c>
    </row>
    <row r="1628" spans="1:2" ht="16" x14ac:dyDescent="0.4">
      <c r="A1628" s="11" t="s">
        <v>1468</v>
      </c>
      <c r="B1628" s="11" t="s">
        <v>6661</v>
      </c>
    </row>
    <row r="1629" spans="1:2" ht="16" x14ac:dyDescent="0.4">
      <c r="A1629" s="11" t="s">
        <v>1466</v>
      </c>
      <c r="B1629" s="11" t="s">
        <v>6664</v>
      </c>
    </row>
    <row r="1630" spans="1:2" ht="16" x14ac:dyDescent="0.4">
      <c r="A1630" s="11" t="s">
        <v>1464</v>
      </c>
      <c r="B1630" s="11" t="s">
        <v>6666</v>
      </c>
    </row>
    <row r="1631" spans="1:2" ht="16" x14ac:dyDescent="0.4">
      <c r="A1631" s="11" t="s">
        <v>1462</v>
      </c>
      <c r="B1631" s="11" t="s">
        <v>6669</v>
      </c>
    </row>
    <row r="1632" spans="1:2" ht="16" x14ac:dyDescent="0.4">
      <c r="A1632" s="11" t="s">
        <v>1460</v>
      </c>
      <c r="B1632" s="11" t="s">
        <v>6672</v>
      </c>
    </row>
    <row r="1633" spans="1:2" ht="16" x14ac:dyDescent="0.4">
      <c r="A1633" s="11" t="s">
        <v>1458</v>
      </c>
      <c r="B1633" s="11" t="s">
        <v>6673</v>
      </c>
    </row>
    <row r="1634" spans="1:2" ht="16" x14ac:dyDescent="0.4">
      <c r="A1634" s="11" t="s">
        <v>1456</v>
      </c>
      <c r="B1634" s="11" t="s">
        <v>6675</v>
      </c>
    </row>
    <row r="1635" spans="1:2" ht="16" x14ac:dyDescent="0.4">
      <c r="A1635" s="11" t="s">
        <v>1454</v>
      </c>
      <c r="B1635" s="11" t="s">
        <v>6677</v>
      </c>
    </row>
    <row r="1636" spans="1:2" ht="16" x14ac:dyDescent="0.4">
      <c r="A1636" s="11" t="s">
        <v>1452</v>
      </c>
      <c r="B1636" s="11" t="s">
        <v>6680</v>
      </c>
    </row>
    <row r="1637" spans="1:2" ht="16" x14ac:dyDescent="0.4">
      <c r="A1637" s="11" t="s">
        <v>1450</v>
      </c>
      <c r="B1637" s="11" t="s">
        <v>6683</v>
      </c>
    </row>
    <row r="1638" spans="1:2" ht="16" x14ac:dyDescent="0.4">
      <c r="A1638" s="11" t="s">
        <v>1448</v>
      </c>
      <c r="B1638" s="11" t="s">
        <v>6685</v>
      </c>
    </row>
    <row r="1639" spans="1:2" ht="16" x14ac:dyDescent="0.4">
      <c r="A1639" s="11" t="s">
        <v>1446</v>
      </c>
      <c r="B1639" s="11" t="s">
        <v>6688</v>
      </c>
    </row>
    <row r="1640" spans="1:2" ht="16" x14ac:dyDescent="0.4">
      <c r="A1640" s="11" t="s">
        <v>1444</v>
      </c>
      <c r="B1640" s="11" t="s">
        <v>6690</v>
      </c>
    </row>
    <row r="1641" spans="1:2" ht="16" x14ac:dyDescent="0.4">
      <c r="A1641" s="11" t="s">
        <v>1442</v>
      </c>
      <c r="B1641" s="11" t="s">
        <v>6692</v>
      </c>
    </row>
    <row r="1642" spans="1:2" ht="16" x14ac:dyDescent="0.4">
      <c r="A1642" s="11" t="s">
        <v>1440</v>
      </c>
      <c r="B1642" s="11" t="s">
        <v>6695</v>
      </c>
    </row>
    <row r="1643" spans="1:2" ht="16" x14ac:dyDescent="0.4">
      <c r="A1643" s="11" t="s">
        <v>1438</v>
      </c>
      <c r="B1643" s="11" t="s">
        <v>6698</v>
      </c>
    </row>
    <row r="1644" spans="1:2" ht="16" x14ac:dyDescent="0.4">
      <c r="A1644" s="11" t="s">
        <v>1436</v>
      </c>
      <c r="B1644" s="11" t="s">
        <v>6699</v>
      </c>
    </row>
    <row r="1645" spans="1:2" ht="16" x14ac:dyDescent="0.4">
      <c r="A1645" s="11" t="s">
        <v>1434</v>
      </c>
      <c r="B1645" s="11" t="s">
        <v>6701</v>
      </c>
    </row>
    <row r="1646" spans="1:2" ht="16" x14ac:dyDescent="0.4">
      <c r="A1646" s="11" t="s">
        <v>1432</v>
      </c>
      <c r="B1646" s="11" t="s">
        <v>6702</v>
      </c>
    </row>
    <row r="1647" spans="1:2" ht="16" x14ac:dyDescent="0.4">
      <c r="A1647" s="11" t="s">
        <v>1430</v>
      </c>
      <c r="B1647" s="11" t="s">
        <v>6704</v>
      </c>
    </row>
    <row r="1648" spans="1:2" ht="16" x14ac:dyDescent="0.4">
      <c r="A1648" s="11" t="s">
        <v>1428</v>
      </c>
      <c r="B1648" s="11" t="s">
        <v>6706</v>
      </c>
    </row>
    <row r="1649" spans="1:2" ht="16" x14ac:dyDescent="0.4">
      <c r="A1649" s="11" t="s">
        <v>1426</v>
      </c>
      <c r="B1649" s="11" t="s">
        <v>6708</v>
      </c>
    </row>
    <row r="1650" spans="1:2" ht="16" x14ac:dyDescent="0.4">
      <c r="A1650" s="11" t="s">
        <v>1424</v>
      </c>
      <c r="B1650" s="11" t="s">
        <v>6710</v>
      </c>
    </row>
    <row r="1651" spans="1:2" ht="16" x14ac:dyDescent="0.4">
      <c r="A1651" s="11" t="s">
        <v>1422</v>
      </c>
      <c r="B1651" s="11" t="s">
        <v>6711</v>
      </c>
    </row>
    <row r="1652" spans="1:2" ht="16" x14ac:dyDescent="0.4">
      <c r="A1652" s="11" t="s">
        <v>1420</v>
      </c>
      <c r="B1652" s="11" t="s">
        <v>6713</v>
      </c>
    </row>
    <row r="1653" spans="1:2" ht="16" x14ac:dyDescent="0.4">
      <c r="A1653" s="11" t="s">
        <v>1418</v>
      </c>
      <c r="B1653" s="11" t="s">
        <v>6716</v>
      </c>
    </row>
    <row r="1654" spans="1:2" ht="16" x14ac:dyDescent="0.4">
      <c r="A1654" s="11" t="s">
        <v>1416</v>
      </c>
      <c r="B1654" s="11" t="s">
        <v>6719</v>
      </c>
    </row>
    <row r="1655" spans="1:2" ht="16" x14ac:dyDescent="0.4">
      <c r="A1655" s="11" t="s">
        <v>1414</v>
      </c>
      <c r="B1655" s="11" t="s">
        <v>6721</v>
      </c>
    </row>
    <row r="1656" spans="1:2" ht="16" x14ac:dyDescent="0.4">
      <c r="A1656" s="11" t="s">
        <v>1412</v>
      </c>
      <c r="B1656" s="11" t="s">
        <v>6724</v>
      </c>
    </row>
    <row r="1657" spans="1:2" ht="16" x14ac:dyDescent="0.4">
      <c r="A1657" s="11" t="s">
        <v>1410</v>
      </c>
      <c r="B1657" s="11" t="s">
        <v>6727</v>
      </c>
    </row>
    <row r="1658" spans="1:2" ht="16" x14ac:dyDescent="0.4">
      <c r="A1658" s="11" t="s">
        <v>1408</v>
      </c>
      <c r="B1658" s="11" t="s">
        <v>6729</v>
      </c>
    </row>
    <row r="1659" spans="1:2" ht="16" x14ac:dyDescent="0.4">
      <c r="A1659" s="11" t="s">
        <v>1406</v>
      </c>
      <c r="B1659" s="11" t="s">
        <v>6731</v>
      </c>
    </row>
    <row r="1660" spans="1:2" ht="16" x14ac:dyDescent="0.4">
      <c r="A1660" s="11" t="s">
        <v>1404</v>
      </c>
      <c r="B1660" s="11" t="s">
        <v>6734</v>
      </c>
    </row>
    <row r="1661" spans="1:2" ht="16" x14ac:dyDescent="0.4">
      <c r="A1661" s="11" t="s">
        <v>1402</v>
      </c>
      <c r="B1661" s="11" t="s">
        <v>6735</v>
      </c>
    </row>
    <row r="1662" spans="1:2" ht="16" x14ac:dyDescent="0.4">
      <c r="A1662" s="11" t="s">
        <v>1400</v>
      </c>
      <c r="B1662" s="11" t="s">
        <v>6738</v>
      </c>
    </row>
    <row r="1663" spans="1:2" ht="16" x14ac:dyDescent="0.4">
      <c r="A1663" s="11" t="s">
        <v>1398</v>
      </c>
      <c r="B1663" s="11" t="s">
        <v>6741</v>
      </c>
    </row>
    <row r="1664" spans="1:2" ht="16" x14ac:dyDescent="0.4">
      <c r="A1664" s="11" t="s">
        <v>1396</v>
      </c>
      <c r="B1664" s="11" t="s">
        <v>6743</v>
      </c>
    </row>
    <row r="1665" spans="1:2" ht="16" x14ac:dyDescent="0.4">
      <c r="A1665" s="11" t="s">
        <v>1394</v>
      </c>
      <c r="B1665" s="11" t="s">
        <v>6746</v>
      </c>
    </row>
    <row r="1666" spans="1:2" ht="16" x14ac:dyDescent="0.4">
      <c r="A1666" s="11" t="s">
        <v>1392</v>
      </c>
      <c r="B1666" s="11" t="s">
        <v>6749</v>
      </c>
    </row>
    <row r="1667" spans="1:2" ht="16" x14ac:dyDescent="0.4">
      <c r="A1667" s="11" t="s">
        <v>1390</v>
      </c>
      <c r="B1667" s="11" t="s">
        <v>6752</v>
      </c>
    </row>
    <row r="1668" spans="1:2" ht="16" x14ac:dyDescent="0.4">
      <c r="A1668" s="11" t="s">
        <v>1388</v>
      </c>
      <c r="B1668" s="11" t="s">
        <v>6754</v>
      </c>
    </row>
    <row r="1669" spans="1:2" ht="16" x14ac:dyDescent="0.4">
      <c r="A1669" s="11" t="s">
        <v>1386</v>
      </c>
      <c r="B1669" s="11" t="s">
        <v>6756</v>
      </c>
    </row>
    <row r="1670" spans="1:2" ht="16" x14ac:dyDescent="0.4">
      <c r="A1670" s="11" t="s">
        <v>1384</v>
      </c>
      <c r="B1670" s="11" t="s">
        <v>6759</v>
      </c>
    </row>
    <row r="1671" spans="1:2" ht="16" x14ac:dyDescent="0.4">
      <c r="A1671" s="11" t="s">
        <v>1382</v>
      </c>
      <c r="B1671" s="11" t="s">
        <v>6760</v>
      </c>
    </row>
    <row r="1672" spans="1:2" ht="16" x14ac:dyDescent="0.4">
      <c r="A1672" s="11" t="s">
        <v>1380</v>
      </c>
      <c r="B1672" s="11" t="s">
        <v>6763</v>
      </c>
    </row>
    <row r="1673" spans="1:2" ht="16" x14ac:dyDescent="0.4">
      <c r="A1673" s="11" t="s">
        <v>1378</v>
      </c>
      <c r="B1673" s="11" t="s">
        <v>6765</v>
      </c>
    </row>
    <row r="1674" spans="1:2" ht="16" x14ac:dyDescent="0.4">
      <c r="A1674" s="11" t="s">
        <v>1376</v>
      </c>
      <c r="B1674" s="11" t="s">
        <v>6767</v>
      </c>
    </row>
    <row r="1675" spans="1:2" ht="16" x14ac:dyDescent="0.4">
      <c r="A1675" s="11" t="s">
        <v>1374</v>
      </c>
      <c r="B1675" s="11" t="s">
        <v>6769</v>
      </c>
    </row>
    <row r="1676" spans="1:2" ht="16" x14ac:dyDescent="0.4">
      <c r="A1676" s="11" t="s">
        <v>1372</v>
      </c>
      <c r="B1676" s="11" t="s">
        <v>6771</v>
      </c>
    </row>
    <row r="1677" spans="1:2" ht="16" x14ac:dyDescent="0.4">
      <c r="A1677" s="11" t="s">
        <v>1370</v>
      </c>
      <c r="B1677" s="11" t="s">
        <v>6774</v>
      </c>
    </row>
    <row r="1678" spans="1:2" ht="16" x14ac:dyDescent="0.4">
      <c r="A1678" s="11" t="s">
        <v>1368</v>
      </c>
      <c r="B1678" s="11" t="s">
        <v>6777</v>
      </c>
    </row>
    <row r="1679" spans="1:2" ht="16" x14ac:dyDescent="0.4">
      <c r="A1679" s="11" t="s">
        <v>1366</v>
      </c>
      <c r="B1679" s="11" t="s">
        <v>6780</v>
      </c>
    </row>
    <row r="1680" spans="1:2" ht="16" x14ac:dyDescent="0.4">
      <c r="A1680" s="11" t="s">
        <v>1364</v>
      </c>
      <c r="B1680" s="11" t="s">
        <v>6783</v>
      </c>
    </row>
    <row r="1681" spans="1:2" ht="16" x14ac:dyDescent="0.4">
      <c r="A1681" s="11" t="s">
        <v>1362</v>
      </c>
      <c r="B1681" s="11" t="s">
        <v>6785</v>
      </c>
    </row>
    <row r="1682" spans="1:2" ht="16" x14ac:dyDescent="0.4">
      <c r="A1682" s="11" t="s">
        <v>1360</v>
      </c>
      <c r="B1682" s="11" t="s">
        <v>6788</v>
      </c>
    </row>
    <row r="1683" spans="1:2" ht="16" x14ac:dyDescent="0.4">
      <c r="A1683" s="11" t="s">
        <v>1358</v>
      </c>
      <c r="B1683" s="11" t="s">
        <v>6790</v>
      </c>
    </row>
    <row r="1684" spans="1:2" ht="16" x14ac:dyDescent="0.4">
      <c r="A1684" s="11" t="s">
        <v>1356</v>
      </c>
      <c r="B1684" s="11" t="s">
        <v>6792</v>
      </c>
    </row>
    <row r="1685" spans="1:2" ht="16" x14ac:dyDescent="0.4">
      <c r="A1685" s="11" t="s">
        <v>1354</v>
      </c>
      <c r="B1685" s="11" t="s">
        <v>6794</v>
      </c>
    </row>
    <row r="1686" spans="1:2" ht="16" x14ac:dyDescent="0.4">
      <c r="A1686" s="11" t="s">
        <v>1352</v>
      </c>
      <c r="B1686" s="11" t="s">
        <v>6796</v>
      </c>
    </row>
    <row r="1687" spans="1:2" ht="16" x14ac:dyDescent="0.4">
      <c r="A1687" s="11" t="s">
        <v>1350</v>
      </c>
      <c r="B1687" s="11" t="s">
        <v>6798</v>
      </c>
    </row>
    <row r="1688" spans="1:2" ht="16" x14ac:dyDescent="0.4">
      <c r="A1688" s="11" t="s">
        <v>1348</v>
      </c>
      <c r="B1688" s="11" t="s">
        <v>6800</v>
      </c>
    </row>
    <row r="1689" spans="1:2" ht="16" x14ac:dyDescent="0.4">
      <c r="A1689" s="11" t="s">
        <v>1346</v>
      </c>
      <c r="B1689" s="11" t="s">
        <v>6803</v>
      </c>
    </row>
    <row r="1690" spans="1:2" ht="16" x14ac:dyDescent="0.4">
      <c r="A1690" s="11" t="s">
        <v>1344</v>
      </c>
      <c r="B1690" s="11" t="s">
        <v>6806</v>
      </c>
    </row>
    <row r="1691" spans="1:2" ht="16" x14ac:dyDescent="0.4">
      <c r="A1691" s="11" t="s">
        <v>1342</v>
      </c>
      <c r="B1691" s="11" t="s">
        <v>6808</v>
      </c>
    </row>
    <row r="1692" spans="1:2" ht="16" x14ac:dyDescent="0.4">
      <c r="A1692" s="11" t="s">
        <v>1340</v>
      </c>
      <c r="B1692" s="11" t="s">
        <v>6811</v>
      </c>
    </row>
    <row r="1693" spans="1:2" ht="16" x14ac:dyDescent="0.4">
      <c r="A1693" s="11" t="s">
        <v>1338</v>
      </c>
      <c r="B1693" s="11" t="s">
        <v>6814</v>
      </c>
    </row>
    <row r="1694" spans="1:2" ht="16" x14ac:dyDescent="0.4">
      <c r="A1694" s="11" t="s">
        <v>1336</v>
      </c>
      <c r="B1694" s="11" t="s">
        <v>6816</v>
      </c>
    </row>
    <row r="1695" spans="1:2" ht="16" x14ac:dyDescent="0.4">
      <c r="A1695" s="11" t="s">
        <v>1334</v>
      </c>
      <c r="B1695" s="11" t="s">
        <v>6818</v>
      </c>
    </row>
    <row r="1696" spans="1:2" ht="16" x14ac:dyDescent="0.4">
      <c r="A1696" s="11" t="s">
        <v>1332</v>
      </c>
      <c r="B1696" s="11" t="s">
        <v>6820</v>
      </c>
    </row>
    <row r="1697" spans="1:2" ht="16" x14ac:dyDescent="0.4">
      <c r="A1697" s="11" t="s">
        <v>1330</v>
      </c>
      <c r="B1697" s="11" t="s">
        <v>6823</v>
      </c>
    </row>
    <row r="1698" spans="1:2" ht="16" x14ac:dyDescent="0.4">
      <c r="A1698" s="11" t="s">
        <v>1328</v>
      </c>
      <c r="B1698" s="11" t="s">
        <v>6826</v>
      </c>
    </row>
    <row r="1699" spans="1:2" ht="16" x14ac:dyDescent="0.4">
      <c r="A1699" s="11" t="s">
        <v>1326</v>
      </c>
      <c r="B1699" s="11" t="s">
        <v>6828</v>
      </c>
    </row>
    <row r="1700" spans="1:2" ht="16" x14ac:dyDescent="0.4">
      <c r="A1700" s="11" t="s">
        <v>1324</v>
      </c>
      <c r="B1700" s="11" t="s">
        <v>6830</v>
      </c>
    </row>
    <row r="1701" spans="1:2" ht="16" x14ac:dyDescent="0.4">
      <c r="A1701" s="11" t="s">
        <v>1322</v>
      </c>
      <c r="B1701" s="11" t="s">
        <v>6832</v>
      </c>
    </row>
    <row r="1702" spans="1:2" ht="16" x14ac:dyDescent="0.4">
      <c r="A1702" s="11" t="s">
        <v>1320</v>
      </c>
      <c r="B1702" s="11" t="s">
        <v>6835</v>
      </c>
    </row>
    <row r="1703" spans="1:2" ht="16" x14ac:dyDescent="0.4">
      <c r="A1703" s="11" t="s">
        <v>1318</v>
      </c>
      <c r="B1703" s="11" t="s">
        <v>6837</v>
      </c>
    </row>
    <row r="1704" spans="1:2" ht="16" x14ac:dyDescent="0.4">
      <c r="A1704" s="11" t="s">
        <v>1316</v>
      </c>
      <c r="B1704" s="11" t="s">
        <v>6839</v>
      </c>
    </row>
    <row r="1705" spans="1:2" ht="16" x14ac:dyDescent="0.4">
      <c r="A1705" s="11" t="s">
        <v>1314</v>
      </c>
      <c r="B1705" s="11" t="s">
        <v>6841</v>
      </c>
    </row>
    <row r="1706" spans="1:2" ht="16" x14ac:dyDescent="0.4">
      <c r="A1706" s="11" t="s">
        <v>1312</v>
      </c>
      <c r="B1706" s="11" t="s">
        <v>6843</v>
      </c>
    </row>
    <row r="1707" spans="1:2" ht="16" x14ac:dyDescent="0.4">
      <c r="A1707" s="11" t="s">
        <v>1310</v>
      </c>
      <c r="B1707" s="11" t="s">
        <v>6845</v>
      </c>
    </row>
    <row r="1708" spans="1:2" ht="16" x14ac:dyDescent="0.4">
      <c r="A1708" s="11" t="s">
        <v>1308</v>
      </c>
      <c r="B1708" s="11" t="s">
        <v>6848</v>
      </c>
    </row>
    <row r="1709" spans="1:2" ht="16" x14ac:dyDescent="0.4">
      <c r="A1709" s="11" t="s">
        <v>1306</v>
      </c>
      <c r="B1709" s="11" t="s">
        <v>6849</v>
      </c>
    </row>
    <row r="1710" spans="1:2" ht="16" x14ac:dyDescent="0.4">
      <c r="A1710" s="11" t="s">
        <v>1304</v>
      </c>
      <c r="B1710" s="11" t="s">
        <v>6852</v>
      </c>
    </row>
    <row r="1711" spans="1:2" ht="16" x14ac:dyDescent="0.4">
      <c r="A1711" s="11" t="s">
        <v>1302</v>
      </c>
      <c r="B1711" s="11" t="s">
        <v>6853</v>
      </c>
    </row>
    <row r="1712" spans="1:2" ht="16" x14ac:dyDescent="0.4">
      <c r="A1712" s="11" t="s">
        <v>1300</v>
      </c>
      <c r="B1712" s="11" t="s">
        <v>6856</v>
      </c>
    </row>
    <row r="1713" spans="1:2" ht="16" x14ac:dyDescent="0.4">
      <c r="A1713" s="11" t="s">
        <v>1298</v>
      </c>
      <c r="B1713" s="11" t="s">
        <v>6859</v>
      </c>
    </row>
    <row r="1714" spans="1:2" ht="16" x14ac:dyDescent="0.4">
      <c r="A1714" s="11" t="s">
        <v>1296</v>
      </c>
      <c r="B1714" s="11" t="s">
        <v>6861</v>
      </c>
    </row>
    <row r="1715" spans="1:2" ht="16" x14ac:dyDescent="0.4">
      <c r="A1715" s="11" t="s">
        <v>1294</v>
      </c>
      <c r="B1715" s="11" t="s">
        <v>6863</v>
      </c>
    </row>
    <row r="1716" spans="1:2" ht="16" x14ac:dyDescent="0.4">
      <c r="A1716" s="11" t="s">
        <v>1292</v>
      </c>
      <c r="B1716" s="11" t="s">
        <v>6866</v>
      </c>
    </row>
    <row r="1717" spans="1:2" ht="16" x14ac:dyDescent="0.4">
      <c r="A1717" s="11" t="s">
        <v>1290</v>
      </c>
      <c r="B1717" s="11" t="s">
        <v>6868</v>
      </c>
    </row>
    <row r="1718" spans="1:2" ht="16" x14ac:dyDescent="0.4">
      <c r="A1718" s="11" t="s">
        <v>1288</v>
      </c>
      <c r="B1718" s="11" t="s">
        <v>6870</v>
      </c>
    </row>
    <row r="1719" spans="1:2" ht="16" x14ac:dyDescent="0.4">
      <c r="A1719" s="11" t="s">
        <v>1286</v>
      </c>
      <c r="B1719" s="11" t="s">
        <v>6873</v>
      </c>
    </row>
    <row r="1720" spans="1:2" ht="16" x14ac:dyDescent="0.4">
      <c r="A1720" s="11" t="s">
        <v>1284</v>
      </c>
      <c r="B1720" s="11" t="s">
        <v>6876</v>
      </c>
    </row>
    <row r="1721" spans="1:2" ht="16" x14ac:dyDescent="0.4">
      <c r="A1721" s="11" t="s">
        <v>1282</v>
      </c>
      <c r="B1721" s="11" t="s">
        <v>6878</v>
      </c>
    </row>
    <row r="1722" spans="1:2" ht="16" x14ac:dyDescent="0.4">
      <c r="A1722" s="11" t="s">
        <v>1280</v>
      </c>
      <c r="B1722" s="11" t="s">
        <v>6880</v>
      </c>
    </row>
    <row r="1723" spans="1:2" ht="16" x14ac:dyDescent="0.4">
      <c r="A1723" s="11" t="s">
        <v>1278</v>
      </c>
      <c r="B1723" s="11" t="s">
        <v>6882</v>
      </c>
    </row>
    <row r="1724" spans="1:2" ht="16" x14ac:dyDescent="0.4">
      <c r="A1724" s="11" t="s">
        <v>1276</v>
      </c>
      <c r="B1724" s="11" t="s">
        <v>6885</v>
      </c>
    </row>
    <row r="1725" spans="1:2" ht="16" x14ac:dyDescent="0.4">
      <c r="A1725" s="11" t="s">
        <v>1274</v>
      </c>
      <c r="B1725" s="11" t="s">
        <v>6888</v>
      </c>
    </row>
    <row r="1726" spans="1:2" ht="16" x14ac:dyDescent="0.4">
      <c r="A1726" s="11" t="s">
        <v>1272</v>
      </c>
      <c r="B1726" s="11" t="s">
        <v>6891</v>
      </c>
    </row>
    <row r="1727" spans="1:2" ht="16" x14ac:dyDescent="0.4">
      <c r="A1727" s="11" t="s">
        <v>1270</v>
      </c>
      <c r="B1727" s="11" t="s">
        <v>6893</v>
      </c>
    </row>
    <row r="1728" spans="1:2" ht="16" x14ac:dyDescent="0.4">
      <c r="A1728" s="11" t="s">
        <v>1268</v>
      </c>
      <c r="B1728" s="11" t="s">
        <v>6896</v>
      </c>
    </row>
    <row r="1729" spans="1:2" ht="16" x14ac:dyDescent="0.4">
      <c r="A1729" s="11" t="s">
        <v>1266</v>
      </c>
      <c r="B1729" s="11" t="s">
        <v>6898</v>
      </c>
    </row>
    <row r="1730" spans="1:2" ht="16" x14ac:dyDescent="0.4">
      <c r="A1730" s="11" t="s">
        <v>1264</v>
      </c>
      <c r="B1730" s="11" t="s">
        <v>6900</v>
      </c>
    </row>
    <row r="1731" spans="1:2" ht="16" x14ac:dyDescent="0.4">
      <c r="A1731" s="11" t="s">
        <v>1262</v>
      </c>
      <c r="B1731" s="11" t="s">
        <v>6903</v>
      </c>
    </row>
    <row r="1732" spans="1:2" ht="16" x14ac:dyDescent="0.4">
      <c r="A1732" s="11" t="s">
        <v>1260</v>
      </c>
      <c r="B1732" s="11" t="s">
        <v>6905</v>
      </c>
    </row>
    <row r="1733" spans="1:2" ht="16" x14ac:dyDescent="0.4">
      <c r="A1733" s="11" t="s">
        <v>1258</v>
      </c>
      <c r="B1733" s="11" t="s">
        <v>6907</v>
      </c>
    </row>
    <row r="1734" spans="1:2" ht="16" x14ac:dyDescent="0.4">
      <c r="A1734" s="11" t="s">
        <v>1256</v>
      </c>
      <c r="B1734" s="11" t="s">
        <v>6909</v>
      </c>
    </row>
    <row r="1735" spans="1:2" ht="16" x14ac:dyDescent="0.4">
      <c r="A1735" s="11" t="s">
        <v>1254</v>
      </c>
      <c r="B1735" s="11" t="s">
        <v>6912</v>
      </c>
    </row>
    <row r="1736" spans="1:2" ht="16" x14ac:dyDescent="0.4">
      <c r="A1736" s="11" t="s">
        <v>1252</v>
      </c>
      <c r="B1736" s="11" t="s">
        <v>6915</v>
      </c>
    </row>
    <row r="1737" spans="1:2" ht="16" x14ac:dyDescent="0.4">
      <c r="A1737" s="11" t="s">
        <v>1250</v>
      </c>
      <c r="B1737" s="11" t="s">
        <v>6918</v>
      </c>
    </row>
    <row r="1738" spans="1:2" ht="16" x14ac:dyDescent="0.4">
      <c r="A1738" s="11" t="s">
        <v>1248</v>
      </c>
      <c r="B1738" s="11" t="s">
        <v>6921</v>
      </c>
    </row>
    <row r="1739" spans="1:2" ht="16" x14ac:dyDescent="0.4">
      <c r="A1739" s="11" t="s">
        <v>1246</v>
      </c>
      <c r="B1739" s="11" t="s">
        <v>6923</v>
      </c>
    </row>
    <row r="1740" spans="1:2" ht="16" x14ac:dyDescent="0.4">
      <c r="A1740" s="11" t="s">
        <v>1243</v>
      </c>
      <c r="B1740" s="11" t="s">
        <v>6925</v>
      </c>
    </row>
    <row r="1741" spans="1:2" ht="16" x14ac:dyDescent="0.4">
      <c r="A1741" s="11" t="s">
        <v>1241</v>
      </c>
      <c r="B1741" s="11" t="s">
        <v>6928</v>
      </c>
    </row>
    <row r="1742" spans="1:2" ht="16" x14ac:dyDescent="0.4">
      <c r="A1742" s="11" t="s">
        <v>1239</v>
      </c>
      <c r="B1742" s="11" t="s">
        <v>6931</v>
      </c>
    </row>
    <row r="1743" spans="1:2" ht="16" x14ac:dyDescent="0.4">
      <c r="A1743" s="11" t="s">
        <v>1237</v>
      </c>
      <c r="B1743" s="11" t="s">
        <v>6934</v>
      </c>
    </row>
    <row r="1744" spans="1:2" ht="16" x14ac:dyDescent="0.4">
      <c r="A1744" s="11" t="s">
        <v>1235</v>
      </c>
      <c r="B1744" s="11" t="s">
        <v>6937</v>
      </c>
    </row>
    <row r="1745" spans="1:2" ht="16" x14ac:dyDescent="0.4">
      <c r="A1745" s="11" t="s">
        <v>1233</v>
      </c>
      <c r="B1745" s="11" t="s">
        <v>6940</v>
      </c>
    </row>
    <row r="1746" spans="1:2" ht="16" x14ac:dyDescent="0.4">
      <c r="A1746" s="11" t="s">
        <v>1231</v>
      </c>
      <c r="B1746" s="11" t="s">
        <v>6942</v>
      </c>
    </row>
    <row r="1747" spans="1:2" ht="16" x14ac:dyDescent="0.4">
      <c r="A1747" s="11" t="s">
        <v>1229</v>
      </c>
      <c r="B1747" s="11" t="s">
        <v>6943</v>
      </c>
    </row>
    <row r="1748" spans="1:2" ht="16" x14ac:dyDescent="0.4">
      <c r="A1748" s="11" t="s">
        <v>1227</v>
      </c>
      <c r="B1748" s="11" t="s">
        <v>6945</v>
      </c>
    </row>
    <row r="1749" spans="1:2" ht="16" x14ac:dyDescent="0.4">
      <c r="A1749" s="11" t="s">
        <v>1225</v>
      </c>
      <c r="B1749" s="11" t="s">
        <v>6948</v>
      </c>
    </row>
    <row r="1750" spans="1:2" ht="16" x14ac:dyDescent="0.4">
      <c r="A1750" s="11" t="s">
        <v>1223</v>
      </c>
      <c r="B1750" s="11" t="s">
        <v>6950</v>
      </c>
    </row>
    <row r="1751" spans="1:2" ht="16" x14ac:dyDescent="0.4">
      <c r="A1751" s="11" t="s">
        <v>1221</v>
      </c>
      <c r="B1751" s="11" t="s">
        <v>6952</v>
      </c>
    </row>
    <row r="1752" spans="1:2" ht="16" x14ac:dyDescent="0.4">
      <c r="A1752" s="11" t="s">
        <v>1219</v>
      </c>
      <c r="B1752" s="11" t="s">
        <v>6954</v>
      </c>
    </row>
    <row r="1753" spans="1:2" ht="16" x14ac:dyDescent="0.4">
      <c r="A1753" s="11" t="s">
        <v>1217</v>
      </c>
      <c r="B1753" s="11" t="s">
        <v>6957</v>
      </c>
    </row>
    <row r="1754" spans="1:2" ht="16" x14ac:dyDescent="0.4">
      <c r="A1754" s="11" t="s">
        <v>1215</v>
      </c>
      <c r="B1754" s="11" t="s">
        <v>6959</v>
      </c>
    </row>
    <row r="1755" spans="1:2" ht="16" x14ac:dyDescent="0.4">
      <c r="A1755" s="11" t="s">
        <v>1213</v>
      </c>
      <c r="B1755" s="11" t="s">
        <v>6962</v>
      </c>
    </row>
    <row r="1756" spans="1:2" ht="16" x14ac:dyDescent="0.4">
      <c r="A1756" s="11" t="s">
        <v>1211</v>
      </c>
      <c r="B1756" s="11" t="s">
        <v>6964</v>
      </c>
    </row>
    <row r="1757" spans="1:2" ht="16" x14ac:dyDescent="0.4">
      <c r="A1757" s="11" t="s">
        <v>1209</v>
      </c>
      <c r="B1757" s="11" t="s">
        <v>6967</v>
      </c>
    </row>
    <row r="1758" spans="1:2" ht="16" x14ac:dyDescent="0.4">
      <c r="A1758" s="11" t="s">
        <v>1207</v>
      </c>
      <c r="B1758" s="11" t="s">
        <v>6970</v>
      </c>
    </row>
    <row r="1759" spans="1:2" ht="16" x14ac:dyDescent="0.4">
      <c r="A1759" s="11" t="s">
        <v>1205</v>
      </c>
      <c r="B1759" s="11" t="s">
        <v>6972</v>
      </c>
    </row>
    <row r="1760" spans="1:2" ht="16" x14ac:dyDescent="0.4">
      <c r="A1760" s="11" t="s">
        <v>1203</v>
      </c>
      <c r="B1760" s="11" t="s">
        <v>6975</v>
      </c>
    </row>
    <row r="1761" spans="1:2" ht="16" x14ac:dyDescent="0.4">
      <c r="A1761" s="11" t="s">
        <v>1201</v>
      </c>
      <c r="B1761" s="11" t="s">
        <v>6978</v>
      </c>
    </row>
    <row r="1762" spans="1:2" ht="16" x14ac:dyDescent="0.4">
      <c r="A1762" s="11" t="s">
        <v>1199</v>
      </c>
      <c r="B1762" s="11" t="s">
        <v>6981</v>
      </c>
    </row>
    <row r="1763" spans="1:2" ht="16" x14ac:dyDescent="0.4">
      <c r="A1763" s="11" t="s">
        <v>1197</v>
      </c>
      <c r="B1763" s="11" t="s">
        <v>6984</v>
      </c>
    </row>
    <row r="1764" spans="1:2" ht="16" x14ac:dyDescent="0.4">
      <c r="A1764" s="11" t="s">
        <v>1195</v>
      </c>
      <c r="B1764" s="11" t="s">
        <v>6987</v>
      </c>
    </row>
    <row r="1765" spans="1:2" ht="16" x14ac:dyDescent="0.4">
      <c r="A1765" s="11" t="s">
        <v>1193</v>
      </c>
      <c r="B1765" s="11" t="s">
        <v>6990</v>
      </c>
    </row>
    <row r="1766" spans="1:2" ht="16" x14ac:dyDescent="0.4">
      <c r="A1766" s="11" t="s">
        <v>1191</v>
      </c>
      <c r="B1766" s="11" t="s">
        <v>6992</v>
      </c>
    </row>
    <row r="1767" spans="1:2" ht="16" x14ac:dyDescent="0.4">
      <c r="A1767" s="11" t="s">
        <v>1189</v>
      </c>
      <c r="B1767" s="11" t="s">
        <v>6994</v>
      </c>
    </row>
    <row r="1768" spans="1:2" ht="16" x14ac:dyDescent="0.4">
      <c r="A1768" s="11" t="s">
        <v>1187</v>
      </c>
      <c r="B1768" s="11" t="s">
        <v>6996</v>
      </c>
    </row>
    <row r="1769" spans="1:2" ht="16" x14ac:dyDescent="0.4">
      <c r="A1769" s="11" t="s">
        <v>1185</v>
      </c>
      <c r="B1769" s="11" t="s">
        <v>6998</v>
      </c>
    </row>
    <row r="1770" spans="1:2" ht="16" x14ac:dyDescent="0.4">
      <c r="A1770" s="11" t="s">
        <v>1183</v>
      </c>
      <c r="B1770" s="11" t="s">
        <v>7000</v>
      </c>
    </row>
    <row r="1771" spans="1:2" ht="16" x14ac:dyDescent="0.4">
      <c r="A1771" s="11" t="s">
        <v>1181</v>
      </c>
      <c r="B1771" s="11" t="s">
        <v>7002</v>
      </c>
    </row>
    <row r="1772" spans="1:2" ht="16" x14ac:dyDescent="0.4">
      <c r="A1772" s="11" t="s">
        <v>1179</v>
      </c>
      <c r="B1772" s="11" t="s">
        <v>7005</v>
      </c>
    </row>
    <row r="1773" spans="1:2" ht="16" x14ac:dyDescent="0.4">
      <c r="A1773" s="11" t="s">
        <v>1177</v>
      </c>
      <c r="B1773" s="11" t="s">
        <v>7008</v>
      </c>
    </row>
    <row r="1774" spans="1:2" ht="16" x14ac:dyDescent="0.4">
      <c r="A1774" s="11" t="s">
        <v>1175</v>
      </c>
      <c r="B1774" s="11" t="s">
        <v>7010</v>
      </c>
    </row>
    <row r="1775" spans="1:2" ht="16" x14ac:dyDescent="0.4">
      <c r="A1775" s="11" t="s">
        <v>1173</v>
      </c>
      <c r="B1775" s="11" t="s">
        <v>7013</v>
      </c>
    </row>
    <row r="1776" spans="1:2" ht="16" x14ac:dyDescent="0.4">
      <c r="A1776" s="11" t="s">
        <v>1171</v>
      </c>
      <c r="B1776" s="11" t="s">
        <v>7015</v>
      </c>
    </row>
    <row r="1777" spans="1:2" ht="16" x14ac:dyDescent="0.4">
      <c r="A1777" s="11" t="s">
        <v>1169</v>
      </c>
      <c r="B1777" s="11" t="s">
        <v>7017</v>
      </c>
    </row>
    <row r="1778" spans="1:2" ht="16" x14ac:dyDescent="0.4">
      <c r="A1778" s="11" t="s">
        <v>1167</v>
      </c>
      <c r="B1778" s="11" t="s">
        <v>7019</v>
      </c>
    </row>
    <row r="1779" spans="1:2" ht="16" x14ac:dyDescent="0.4">
      <c r="A1779" s="11" t="s">
        <v>1165</v>
      </c>
      <c r="B1779" s="11" t="s">
        <v>7022</v>
      </c>
    </row>
    <row r="1780" spans="1:2" ht="16" x14ac:dyDescent="0.4">
      <c r="A1780" s="11" t="s">
        <v>1163</v>
      </c>
      <c r="B1780" s="11" t="s">
        <v>7024</v>
      </c>
    </row>
    <row r="1781" spans="1:2" ht="16" x14ac:dyDescent="0.4">
      <c r="A1781" s="11" t="s">
        <v>1161</v>
      </c>
      <c r="B1781" s="11" t="s">
        <v>7027</v>
      </c>
    </row>
    <row r="1782" spans="1:2" ht="16" x14ac:dyDescent="0.4">
      <c r="A1782" s="11" t="s">
        <v>1159</v>
      </c>
      <c r="B1782" s="11" t="s">
        <v>7029</v>
      </c>
    </row>
    <row r="1783" spans="1:2" ht="16" x14ac:dyDescent="0.4">
      <c r="A1783" s="11" t="s">
        <v>1157</v>
      </c>
      <c r="B1783" s="11" t="s">
        <v>7031</v>
      </c>
    </row>
    <row r="1784" spans="1:2" ht="16" x14ac:dyDescent="0.4">
      <c r="A1784" s="11" t="s">
        <v>1155</v>
      </c>
      <c r="B1784" s="11" t="s">
        <v>7033</v>
      </c>
    </row>
    <row r="1785" spans="1:2" ht="16" x14ac:dyDescent="0.4">
      <c r="A1785" s="11" t="s">
        <v>1153</v>
      </c>
      <c r="B1785" s="11" t="s">
        <v>7035</v>
      </c>
    </row>
    <row r="1786" spans="1:2" ht="16" x14ac:dyDescent="0.4">
      <c r="A1786" s="11" t="s">
        <v>1151</v>
      </c>
      <c r="B1786" s="11" t="s">
        <v>7036</v>
      </c>
    </row>
    <row r="1787" spans="1:2" ht="16" x14ac:dyDescent="0.4">
      <c r="A1787" s="11" t="s">
        <v>1149</v>
      </c>
      <c r="B1787" s="11" t="s">
        <v>7039</v>
      </c>
    </row>
    <row r="1788" spans="1:2" ht="16" x14ac:dyDescent="0.4">
      <c r="A1788" s="11" t="s">
        <v>1147</v>
      </c>
      <c r="B1788" s="11" t="s">
        <v>7041</v>
      </c>
    </row>
    <row r="1789" spans="1:2" ht="16" x14ac:dyDescent="0.4">
      <c r="A1789" s="11" t="s">
        <v>1145</v>
      </c>
      <c r="B1789" s="11" t="s">
        <v>7044</v>
      </c>
    </row>
    <row r="1790" spans="1:2" ht="16" x14ac:dyDescent="0.4">
      <c r="A1790" s="11" t="s">
        <v>1143</v>
      </c>
      <c r="B1790" s="11" t="s">
        <v>7046</v>
      </c>
    </row>
    <row r="1791" spans="1:2" ht="16" x14ac:dyDescent="0.4">
      <c r="A1791" s="11" t="s">
        <v>1141</v>
      </c>
      <c r="B1791" s="11" t="s">
        <v>7048</v>
      </c>
    </row>
    <row r="1792" spans="1:2" ht="16" x14ac:dyDescent="0.4">
      <c r="A1792" s="11" t="s">
        <v>1139</v>
      </c>
      <c r="B1792" s="11" t="s">
        <v>7051</v>
      </c>
    </row>
    <row r="1793" spans="1:2" ht="16" x14ac:dyDescent="0.4">
      <c r="A1793" s="11" t="s">
        <v>1137</v>
      </c>
      <c r="B1793" s="11" t="s">
        <v>7053</v>
      </c>
    </row>
    <row r="1794" spans="1:2" ht="16" x14ac:dyDescent="0.4">
      <c r="A1794" s="11" t="s">
        <v>1135</v>
      </c>
      <c r="B1794" s="11" t="s">
        <v>7055</v>
      </c>
    </row>
    <row r="1795" spans="1:2" ht="16" x14ac:dyDescent="0.4">
      <c r="A1795" s="11" t="s">
        <v>1133</v>
      </c>
      <c r="B1795" s="11" t="s">
        <v>7057</v>
      </c>
    </row>
    <row r="1796" spans="1:2" ht="16" x14ac:dyDescent="0.4">
      <c r="A1796" s="11" t="s">
        <v>1131</v>
      </c>
      <c r="B1796" s="11" t="s">
        <v>7059</v>
      </c>
    </row>
    <row r="1797" spans="1:2" ht="16" x14ac:dyDescent="0.4">
      <c r="A1797" s="11" t="s">
        <v>1129</v>
      </c>
      <c r="B1797" s="11" t="s">
        <v>7060</v>
      </c>
    </row>
    <row r="1798" spans="1:2" ht="16" x14ac:dyDescent="0.4">
      <c r="A1798" s="11" t="s">
        <v>1127</v>
      </c>
      <c r="B1798" s="11" t="s">
        <v>7062</v>
      </c>
    </row>
    <row r="1799" spans="1:2" ht="16" x14ac:dyDescent="0.4">
      <c r="A1799" s="11" t="s">
        <v>1125</v>
      </c>
      <c r="B1799" s="11" t="s">
        <v>7065</v>
      </c>
    </row>
    <row r="1800" spans="1:2" ht="16" x14ac:dyDescent="0.4">
      <c r="A1800" s="11" t="s">
        <v>1123</v>
      </c>
      <c r="B1800" s="11" t="s">
        <v>7067</v>
      </c>
    </row>
    <row r="1801" spans="1:2" ht="16" x14ac:dyDescent="0.4">
      <c r="A1801" s="11" t="s">
        <v>1121</v>
      </c>
      <c r="B1801" s="11" t="s">
        <v>7068</v>
      </c>
    </row>
    <row r="1802" spans="1:2" ht="16" x14ac:dyDescent="0.4">
      <c r="A1802" s="11" t="s">
        <v>1119</v>
      </c>
      <c r="B1802" s="11" t="s">
        <v>7071</v>
      </c>
    </row>
    <row r="1803" spans="1:2" ht="16" x14ac:dyDescent="0.4">
      <c r="A1803" s="11" t="s">
        <v>1117</v>
      </c>
      <c r="B1803" s="11" t="s">
        <v>7073</v>
      </c>
    </row>
    <row r="1804" spans="1:2" ht="16" x14ac:dyDescent="0.4">
      <c r="A1804" s="11" t="s">
        <v>1115</v>
      </c>
      <c r="B1804" s="11" t="s">
        <v>7075</v>
      </c>
    </row>
    <row r="1805" spans="1:2" ht="16" x14ac:dyDescent="0.4">
      <c r="A1805" s="11" t="s">
        <v>1113</v>
      </c>
      <c r="B1805" s="11" t="s">
        <v>7076</v>
      </c>
    </row>
    <row r="1806" spans="1:2" ht="16" x14ac:dyDescent="0.4">
      <c r="A1806" s="11" t="s">
        <v>1111</v>
      </c>
      <c r="B1806" s="11" t="s">
        <v>7078</v>
      </c>
    </row>
    <row r="1807" spans="1:2" ht="16" x14ac:dyDescent="0.4">
      <c r="A1807" s="11" t="s">
        <v>1109</v>
      </c>
      <c r="B1807" s="11" t="s">
        <v>7080</v>
      </c>
    </row>
    <row r="1808" spans="1:2" ht="16" x14ac:dyDescent="0.4">
      <c r="A1808" s="11" t="s">
        <v>1107</v>
      </c>
      <c r="B1808" s="11" t="s">
        <v>7082</v>
      </c>
    </row>
    <row r="1809" spans="1:2" ht="16" x14ac:dyDescent="0.4">
      <c r="A1809" s="11" t="s">
        <v>1105</v>
      </c>
      <c r="B1809" s="11" t="s">
        <v>7085</v>
      </c>
    </row>
    <row r="1810" spans="1:2" ht="16" x14ac:dyDescent="0.4">
      <c r="A1810" s="11" t="s">
        <v>1103</v>
      </c>
      <c r="B1810" s="11" t="s">
        <v>7088</v>
      </c>
    </row>
    <row r="1811" spans="1:2" ht="16" x14ac:dyDescent="0.4">
      <c r="A1811" s="11" t="s">
        <v>1101</v>
      </c>
      <c r="B1811" s="11" t="s">
        <v>7090</v>
      </c>
    </row>
    <row r="1812" spans="1:2" ht="16" x14ac:dyDescent="0.4">
      <c r="A1812" s="11" t="s">
        <v>1099</v>
      </c>
      <c r="B1812" s="11" t="s">
        <v>7092</v>
      </c>
    </row>
    <row r="1813" spans="1:2" ht="16" x14ac:dyDescent="0.4">
      <c r="A1813" s="11" t="s">
        <v>1097</v>
      </c>
      <c r="B1813" s="11" t="s">
        <v>7095</v>
      </c>
    </row>
    <row r="1814" spans="1:2" ht="16" x14ac:dyDescent="0.4">
      <c r="A1814" s="11" t="s">
        <v>1095</v>
      </c>
      <c r="B1814" s="11" t="s">
        <v>7098</v>
      </c>
    </row>
    <row r="1815" spans="1:2" ht="16" x14ac:dyDescent="0.4">
      <c r="A1815" s="11" t="s">
        <v>1093</v>
      </c>
      <c r="B1815" s="11" t="s">
        <v>7101</v>
      </c>
    </row>
    <row r="1816" spans="1:2" ht="16" x14ac:dyDescent="0.4">
      <c r="A1816" s="11" t="s">
        <v>1091</v>
      </c>
      <c r="B1816" s="11" t="s">
        <v>7103</v>
      </c>
    </row>
    <row r="1817" spans="1:2" ht="16" x14ac:dyDescent="0.4">
      <c r="A1817" s="11" t="s">
        <v>1089</v>
      </c>
      <c r="B1817" s="11" t="s">
        <v>7105</v>
      </c>
    </row>
    <row r="1818" spans="1:2" ht="16" x14ac:dyDescent="0.4">
      <c r="A1818" s="11" t="s">
        <v>1087</v>
      </c>
      <c r="B1818" s="11" t="s">
        <v>7108</v>
      </c>
    </row>
    <row r="1819" spans="1:2" ht="16" x14ac:dyDescent="0.4">
      <c r="A1819" s="11" t="s">
        <v>1085</v>
      </c>
      <c r="B1819" s="11" t="s">
        <v>7110</v>
      </c>
    </row>
    <row r="1820" spans="1:2" ht="16" x14ac:dyDescent="0.4">
      <c r="A1820" s="11" t="s">
        <v>1083</v>
      </c>
      <c r="B1820" s="11" t="s">
        <v>7112</v>
      </c>
    </row>
    <row r="1821" spans="1:2" ht="16" x14ac:dyDescent="0.4">
      <c r="A1821" s="11" t="s">
        <v>1081</v>
      </c>
      <c r="B1821" s="11" t="s">
        <v>7113</v>
      </c>
    </row>
    <row r="1822" spans="1:2" ht="16" x14ac:dyDescent="0.4">
      <c r="A1822" s="11" t="s">
        <v>1079</v>
      </c>
      <c r="B1822" s="11" t="s">
        <v>7116</v>
      </c>
    </row>
    <row r="1823" spans="1:2" ht="16" x14ac:dyDescent="0.4">
      <c r="A1823" s="11" t="s">
        <v>1077</v>
      </c>
      <c r="B1823" s="11" t="s">
        <v>7118</v>
      </c>
    </row>
    <row r="1824" spans="1:2" ht="16" x14ac:dyDescent="0.4">
      <c r="A1824" s="11" t="s">
        <v>1075</v>
      </c>
      <c r="B1824" s="11" t="s">
        <v>7121</v>
      </c>
    </row>
    <row r="1825" spans="1:2" ht="16" x14ac:dyDescent="0.4">
      <c r="A1825" s="11" t="s">
        <v>1073</v>
      </c>
      <c r="B1825" s="11" t="s">
        <v>7124</v>
      </c>
    </row>
    <row r="1826" spans="1:2" ht="16" x14ac:dyDescent="0.4">
      <c r="A1826" s="11" t="s">
        <v>1071</v>
      </c>
      <c r="B1826" s="11" t="s">
        <v>7125</v>
      </c>
    </row>
    <row r="1827" spans="1:2" ht="16" x14ac:dyDescent="0.4">
      <c r="A1827" s="11" t="s">
        <v>1069</v>
      </c>
      <c r="B1827" s="11" t="s">
        <v>7128</v>
      </c>
    </row>
    <row r="1828" spans="1:2" ht="16" x14ac:dyDescent="0.4">
      <c r="A1828" s="11" t="s">
        <v>1067</v>
      </c>
      <c r="B1828" s="11" t="s">
        <v>7131</v>
      </c>
    </row>
    <row r="1829" spans="1:2" ht="16" x14ac:dyDescent="0.4">
      <c r="A1829" s="11" t="s">
        <v>1065</v>
      </c>
      <c r="B1829" s="11" t="s">
        <v>7134</v>
      </c>
    </row>
    <row r="1830" spans="1:2" ht="16" x14ac:dyDescent="0.4">
      <c r="A1830" s="11" t="s">
        <v>1063</v>
      </c>
      <c r="B1830" s="11" t="s">
        <v>7136</v>
      </c>
    </row>
    <row r="1831" spans="1:2" ht="16" x14ac:dyDescent="0.4">
      <c r="A1831" s="11" t="s">
        <v>1061</v>
      </c>
      <c r="B1831" s="11" t="s">
        <v>7138</v>
      </c>
    </row>
    <row r="1832" spans="1:2" ht="16" x14ac:dyDescent="0.4">
      <c r="A1832" s="11" t="s">
        <v>1059</v>
      </c>
      <c r="B1832" s="11" t="s">
        <v>7140</v>
      </c>
    </row>
    <row r="1833" spans="1:2" ht="16" x14ac:dyDescent="0.4">
      <c r="A1833" s="11" t="s">
        <v>1057</v>
      </c>
      <c r="B1833" s="11" t="s">
        <v>7141</v>
      </c>
    </row>
    <row r="1834" spans="1:2" ht="16" x14ac:dyDescent="0.4">
      <c r="A1834" s="11" t="s">
        <v>1055</v>
      </c>
      <c r="B1834" s="11" t="s">
        <v>7142</v>
      </c>
    </row>
    <row r="1835" spans="1:2" ht="16" x14ac:dyDescent="0.4">
      <c r="A1835" s="11" t="s">
        <v>1053</v>
      </c>
      <c r="B1835" s="11" t="s">
        <v>7145</v>
      </c>
    </row>
    <row r="1836" spans="1:2" ht="16" x14ac:dyDescent="0.4">
      <c r="A1836" s="11" t="s">
        <v>1050</v>
      </c>
      <c r="B1836" s="11" t="s">
        <v>7148</v>
      </c>
    </row>
    <row r="1837" spans="1:2" ht="16" x14ac:dyDescent="0.4">
      <c r="A1837" s="11" t="s">
        <v>1048</v>
      </c>
      <c r="B1837" s="11" t="s">
        <v>7150</v>
      </c>
    </row>
    <row r="1838" spans="1:2" ht="16" x14ac:dyDescent="0.4">
      <c r="A1838" s="11" t="s">
        <v>1046</v>
      </c>
      <c r="B1838" s="11" t="s">
        <v>7152</v>
      </c>
    </row>
    <row r="1839" spans="1:2" ht="16" x14ac:dyDescent="0.4">
      <c r="A1839" s="11" t="s">
        <v>1044</v>
      </c>
      <c r="B1839" s="11" t="s">
        <v>7155</v>
      </c>
    </row>
    <row r="1840" spans="1:2" ht="16" x14ac:dyDescent="0.4">
      <c r="A1840" s="11" t="s">
        <v>1042</v>
      </c>
      <c r="B1840" s="11" t="s">
        <v>7158</v>
      </c>
    </row>
    <row r="1841" spans="1:2" ht="16" x14ac:dyDescent="0.4">
      <c r="A1841" s="11" t="s">
        <v>1040</v>
      </c>
      <c r="B1841" s="11" t="s">
        <v>7160</v>
      </c>
    </row>
    <row r="1842" spans="1:2" ht="16" x14ac:dyDescent="0.4">
      <c r="A1842" s="11" t="s">
        <v>1038</v>
      </c>
      <c r="B1842" s="11" t="s">
        <v>7162</v>
      </c>
    </row>
    <row r="1843" spans="1:2" ht="16" x14ac:dyDescent="0.4">
      <c r="A1843" s="11" t="s">
        <v>1036</v>
      </c>
      <c r="B1843" s="11" t="s">
        <v>7164</v>
      </c>
    </row>
    <row r="1844" spans="1:2" ht="16" x14ac:dyDescent="0.4">
      <c r="A1844" s="11" t="s">
        <v>1034</v>
      </c>
      <c r="B1844" s="11" t="s">
        <v>7167</v>
      </c>
    </row>
    <row r="1845" spans="1:2" ht="16" x14ac:dyDescent="0.4">
      <c r="A1845" s="11" t="s">
        <v>1032</v>
      </c>
      <c r="B1845" s="11" t="s">
        <v>7169</v>
      </c>
    </row>
    <row r="1846" spans="1:2" ht="16" x14ac:dyDescent="0.4">
      <c r="A1846" s="11" t="s">
        <v>1030</v>
      </c>
      <c r="B1846" s="11" t="s">
        <v>7172</v>
      </c>
    </row>
    <row r="1847" spans="1:2" ht="16" x14ac:dyDescent="0.4">
      <c r="A1847" s="11" t="s">
        <v>1028</v>
      </c>
      <c r="B1847" s="11" t="s">
        <v>7174</v>
      </c>
    </row>
    <row r="1848" spans="1:2" ht="16" x14ac:dyDescent="0.4">
      <c r="A1848" s="11" t="s">
        <v>1026</v>
      </c>
      <c r="B1848" s="11" t="s">
        <v>7177</v>
      </c>
    </row>
    <row r="1849" spans="1:2" ht="16" x14ac:dyDescent="0.4">
      <c r="A1849" s="11" t="s">
        <v>1024</v>
      </c>
      <c r="B1849" s="11" t="s">
        <v>7180</v>
      </c>
    </row>
    <row r="1850" spans="1:2" ht="16" x14ac:dyDescent="0.4">
      <c r="A1850" s="11" t="s">
        <v>1022</v>
      </c>
      <c r="B1850" s="11" t="s">
        <v>7183</v>
      </c>
    </row>
    <row r="1851" spans="1:2" ht="16" x14ac:dyDescent="0.4">
      <c r="A1851" s="11" t="s">
        <v>1020</v>
      </c>
      <c r="B1851" s="11" t="s">
        <v>7186</v>
      </c>
    </row>
    <row r="1852" spans="1:2" ht="16" x14ac:dyDescent="0.4">
      <c r="A1852" s="11" t="s">
        <v>1018</v>
      </c>
      <c r="B1852" s="11" t="s">
        <v>7188</v>
      </c>
    </row>
    <row r="1853" spans="1:2" ht="16" x14ac:dyDescent="0.4">
      <c r="A1853" s="11" t="s">
        <v>1016</v>
      </c>
      <c r="B1853" s="11" t="s">
        <v>7190</v>
      </c>
    </row>
    <row r="1854" spans="1:2" ht="16" x14ac:dyDescent="0.4">
      <c r="A1854" s="11" t="s">
        <v>1013</v>
      </c>
      <c r="B1854" s="11" t="s">
        <v>7193</v>
      </c>
    </row>
    <row r="1855" spans="1:2" ht="16" x14ac:dyDescent="0.4">
      <c r="A1855" s="11" t="s">
        <v>1011</v>
      </c>
      <c r="B1855" s="11" t="s">
        <v>7195</v>
      </c>
    </row>
    <row r="1856" spans="1:2" ht="16" x14ac:dyDescent="0.4">
      <c r="A1856" s="11" t="s">
        <v>1009</v>
      </c>
      <c r="B1856" s="11" t="s">
        <v>7197</v>
      </c>
    </row>
    <row r="1857" spans="1:2" ht="16" x14ac:dyDescent="0.4">
      <c r="A1857" s="11" t="s">
        <v>1007</v>
      </c>
      <c r="B1857" s="11" t="s">
        <v>7198</v>
      </c>
    </row>
    <row r="1858" spans="1:2" ht="16" x14ac:dyDescent="0.4">
      <c r="A1858" s="11" t="s">
        <v>1005</v>
      </c>
      <c r="B1858" s="11" t="s">
        <v>7200</v>
      </c>
    </row>
    <row r="1859" spans="1:2" ht="16" x14ac:dyDescent="0.4">
      <c r="A1859" s="11" t="s">
        <v>1003</v>
      </c>
      <c r="B1859" s="11" t="s">
        <v>7203</v>
      </c>
    </row>
    <row r="1860" spans="1:2" ht="16" x14ac:dyDescent="0.4">
      <c r="A1860" s="11" t="s">
        <v>1001</v>
      </c>
      <c r="B1860" s="11" t="s">
        <v>7206</v>
      </c>
    </row>
    <row r="1861" spans="1:2" ht="16" x14ac:dyDescent="0.4">
      <c r="A1861" s="11" t="s">
        <v>999</v>
      </c>
      <c r="B1861" s="11" t="s">
        <v>7207</v>
      </c>
    </row>
    <row r="1862" spans="1:2" ht="16" x14ac:dyDescent="0.4">
      <c r="A1862" s="11" t="s">
        <v>997</v>
      </c>
      <c r="B1862" s="11" t="s">
        <v>7209</v>
      </c>
    </row>
    <row r="1863" spans="1:2" ht="16" x14ac:dyDescent="0.4">
      <c r="A1863" s="11" t="s">
        <v>995</v>
      </c>
      <c r="B1863" s="11" t="s">
        <v>7212</v>
      </c>
    </row>
    <row r="1864" spans="1:2" ht="16" x14ac:dyDescent="0.4">
      <c r="A1864" s="11" t="s">
        <v>993</v>
      </c>
      <c r="B1864" s="11" t="s">
        <v>7213</v>
      </c>
    </row>
    <row r="1865" spans="1:2" ht="16" x14ac:dyDescent="0.4">
      <c r="A1865" s="11" t="s">
        <v>991</v>
      </c>
      <c r="B1865" s="11" t="s">
        <v>7216</v>
      </c>
    </row>
    <row r="1866" spans="1:2" ht="16" x14ac:dyDescent="0.4">
      <c r="A1866" s="11" t="s">
        <v>989</v>
      </c>
      <c r="B1866" s="11" t="s">
        <v>7218</v>
      </c>
    </row>
    <row r="1867" spans="1:2" ht="16" x14ac:dyDescent="0.4">
      <c r="A1867" s="11" t="s">
        <v>987</v>
      </c>
      <c r="B1867" s="11" t="s">
        <v>7220</v>
      </c>
    </row>
    <row r="1868" spans="1:2" ht="16" x14ac:dyDescent="0.4">
      <c r="A1868" s="11" t="s">
        <v>985</v>
      </c>
      <c r="B1868" s="11" t="s">
        <v>7223</v>
      </c>
    </row>
    <row r="1869" spans="1:2" ht="16" x14ac:dyDescent="0.4">
      <c r="A1869" s="11" t="s">
        <v>983</v>
      </c>
      <c r="B1869" s="11" t="s">
        <v>7224</v>
      </c>
    </row>
    <row r="1870" spans="1:2" ht="16" x14ac:dyDescent="0.4">
      <c r="A1870" s="11" t="s">
        <v>981</v>
      </c>
      <c r="B1870" s="11" t="s">
        <v>7226</v>
      </c>
    </row>
    <row r="1871" spans="1:2" ht="16" x14ac:dyDescent="0.4">
      <c r="A1871" s="11" t="s">
        <v>979</v>
      </c>
      <c r="B1871" s="11" t="s">
        <v>7228</v>
      </c>
    </row>
    <row r="1872" spans="1:2" ht="16" x14ac:dyDescent="0.4">
      <c r="A1872" s="11" t="s">
        <v>977</v>
      </c>
      <c r="B1872" s="11" t="s">
        <v>7229</v>
      </c>
    </row>
    <row r="1873" spans="1:2" ht="16" x14ac:dyDescent="0.4">
      <c r="A1873" s="11" t="s">
        <v>975</v>
      </c>
      <c r="B1873" s="11" t="s">
        <v>7232</v>
      </c>
    </row>
    <row r="1874" spans="1:2" ht="16" x14ac:dyDescent="0.4">
      <c r="A1874" s="11" t="s">
        <v>973</v>
      </c>
      <c r="B1874" s="11" t="s">
        <v>7235</v>
      </c>
    </row>
    <row r="1875" spans="1:2" ht="16" x14ac:dyDescent="0.4">
      <c r="A1875" s="11" t="s">
        <v>971</v>
      </c>
      <c r="B1875" s="11" t="s">
        <v>7238</v>
      </c>
    </row>
    <row r="1876" spans="1:2" ht="16" x14ac:dyDescent="0.4">
      <c r="A1876" s="11" t="s">
        <v>969</v>
      </c>
      <c r="B1876" s="11" t="s">
        <v>7241</v>
      </c>
    </row>
    <row r="1877" spans="1:2" ht="16" x14ac:dyDescent="0.4">
      <c r="A1877" s="11" t="s">
        <v>967</v>
      </c>
      <c r="B1877" s="11" t="s">
        <v>7244</v>
      </c>
    </row>
    <row r="1878" spans="1:2" ht="16" x14ac:dyDescent="0.4">
      <c r="A1878" s="11" t="s">
        <v>965</v>
      </c>
      <c r="B1878" s="11" t="s">
        <v>7246</v>
      </c>
    </row>
    <row r="1879" spans="1:2" ht="16" x14ac:dyDescent="0.4">
      <c r="A1879" s="11" t="s">
        <v>963</v>
      </c>
      <c r="B1879" s="11" t="s">
        <v>7248</v>
      </c>
    </row>
    <row r="1880" spans="1:2" ht="16" x14ac:dyDescent="0.4">
      <c r="A1880" s="11" t="s">
        <v>961</v>
      </c>
      <c r="B1880" s="11" t="s">
        <v>7251</v>
      </c>
    </row>
    <row r="1881" spans="1:2" ht="16" x14ac:dyDescent="0.4">
      <c r="A1881" s="11" t="s">
        <v>959</v>
      </c>
      <c r="B1881" s="11" t="s">
        <v>7254</v>
      </c>
    </row>
    <row r="1882" spans="1:2" ht="16" x14ac:dyDescent="0.4">
      <c r="A1882" s="11" t="s">
        <v>957</v>
      </c>
      <c r="B1882" s="11" t="s">
        <v>7257</v>
      </c>
    </row>
    <row r="1883" spans="1:2" ht="16" x14ac:dyDescent="0.4">
      <c r="A1883" s="11" t="s">
        <v>955</v>
      </c>
      <c r="B1883" s="11" t="s">
        <v>7259</v>
      </c>
    </row>
    <row r="1884" spans="1:2" ht="16" x14ac:dyDescent="0.4">
      <c r="A1884" s="11" t="s">
        <v>953</v>
      </c>
      <c r="B1884" s="11" t="s">
        <v>7261</v>
      </c>
    </row>
    <row r="1885" spans="1:2" ht="16" x14ac:dyDescent="0.4">
      <c r="A1885" s="11" t="s">
        <v>951</v>
      </c>
      <c r="B1885" s="11" t="s">
        <v>7264</v>
      </c>
    </row>
    <row r="1886" spans="1:2" ht="16" x14ac:dyDescent="0.4">
      <c r="A1886" s="11" t="s">
        <v>949</v>
      </c>
      <c r="B1886" s="11" t="s">
        <v>7267</v>
      </c>
    </row>
    <row r="1887" spans="1:2" ht="16" x14ac:dyDescent="0.4">
      <c r="A1887" s="11" t="s">
        <v>947</v>
      </c>
      <c r="B1887" s="11" t="s">
        <v>7270</v>
      </c>
    </row>
    <row r="1888" spans="1:2" ht="16" x14ac:dyDescent="0.4">
      <c r="A1888" s="11" t="s">
        <v>945</v>
      </c>
      <c r="B1888" s="11" t="s">
        <v>7273</v>
      </c>
    </row>
    <row r="1889" spans="1:2" ht="16" x14ac:dyDescent="0.4">
      <c r="A1889" s="11" t="s">
        <v>943</v>
      </c>
      <c r="B1889" s="11" t="s">
        <v>7276</v>
      </c>
    </row>
    <row r="1890" spans="1:2" ht="16" x14ac:dyDescent="0.4">
      <c r="A1890" s="11" t="s">
        <v>941</v>
      </c>
      <c r="B1890" s="11" t="s">
        <v>7278</v>
      </c>
    </row>
    <row r="1891" spans="1:2" ht="16" x14ac:dyDescent="0.4">
      <c r="A1891" s="11" t="s">
        <v>939</v>
      </c>
      <c r="B1891" s="11" t="s">
        <v>7280</v>
      </c>
    </row>
    <row r="1892" spans="1:2" ht="16" x14ac:dyDescent="0.4">
      <c r="A1892" s="11" t="s">
        <v>937</v>
      </c>
      <c r="B1892" s="11" t="s">
        <v>7282</v>
      </c>
    </row>
    <row r="1893" spans="1:2" ht="16" x14ac:dyDescent="0.4">
      <c r="A1893" s="11" t="s">
        <v>935</v>
      </c>
      <c r="B1893" s="11" t="s">
        <v>7284</v>
      </c>
    </row>
    <row r="1894" spans="1:2" ht="16" x14ac:dyDescent="0.4">
      <c r="A1894" s="11" t="s">
        <v>933</v>
      </c>
      <c r="B1894" s="11" t="s">
        <v>7287</v>
      </c>
    </row>
    <row r="1895" spans="1:2" ht="16" x14ac:dyDescent="0.4">
      <c r="A1895" s="11" t="s">
        <v>931</v>
      </c>
      <c r="B1895" s="11" t="s">
        <v>7290</v>
      </c>
    </row>
    <row r="1896" spans="1:2" ht="16" x14ac:dyDescent="0.4">
      <c r="A1896" s="11" t="s">
        <v>929</v>
      </c>
      <c r="B1896" s="11" t="s">
        <v>7292</v>
      </c>
    </row>
    <row r="1897" spans="1:2" ht="16" x14ac:dyDescent="0.4">
      <c r="A1897" s="11" t="s">
        <v>927</v>
      </c>
      <c r="B1897" s="11" t="s">
        <v>7295</v>
      </c>
    </row>
    <row r="1898" spans="1:2" ht="16" x14ac:dyDescent="0.4">
      <c r="A1898" s="11" t="s">
        <v>925</v>
      </c>
      <c r="B1898" s="11" t="s">
        <v>7297</v>
      </c>
    </row>
    <row r="1899" spans="1:2" ht="16" x14ac:dyDescent="0.4">
      <c r="A1899" s="11" t="s">
        <v>923</v>
      </c>
      <c r="B1899" s="11" t="s">
        <v>7299</v>
      </c>
    </row>
    <row r="1900" spans="1:2" ht="16" x14ac:dyDescent="0.4">
      <c r="A1900" s="11" t="s">
        <v>921</v>
      </c>
      <c r="B1900" s="11" t="s">
        <v>7301</v>
      </c>
    </row>
    <row r="1901" spans="1:2" ht="16" x14ac:dyDescent="0.4">
      <c r="A1901" s="11" t="s">
        <v>919</v>
      </c>
      <c r="B1901" s="11" t="s">
        <v>7302</v>
      </c>
    </row>
    <row r="1902" spans="1:2" ht="16" x14ac:dyDescent="0.4">
      <c r="A1902" s="11" t="s">
        <v>917</v>
      </c>
      <c r="B1902" s="11" t="s">
        <v>7304</v>
      </c>
    </row>
    <row r="1903" spans="1:2" ht="16" x14ac:dyDescent="0.4">
      <c r="A1903" s="11" t="s">
        <v>915</v>
      </c>
      <c r="B1903" s="11" t="s">
        <v>7306</v>
      </c>
    </row>
    <row r="1904" spans="1:2" ht="16" x14ac:dyDescent="0.4">
      <c r="A1904" s="11" t="s">
        <v>913</v>
      </c>
      <c r="B1904" s="11" t="s">
        <v>7308</v>
      </c>
    </row>
    <row r="1905" spans="1:2" ht="16" x14ac:dyDescent="0.4">
      <c r="A1905" s="11" t="s">
        <v>911</v>
      </c>
      <c r="B1905" s="11" t="s">
        <v>7310</v>
      </c>
    </row>
    <row r="1906" spans="1:2" ht="16" x14ac:dyDescent="0.4">
      <c r="A1906" s="11" t="s">
        <v>909</v>
      </c>
      <c r="B1906" s="11" t="s">
        <v>7313</v>
      </c>
    </row>
    <row r="1907" spans="1:2" ht="16" x14ac:dyDescent="0.4">
      <c r="A1907" s="11" t="s">
        <v>907</v>
      </c>
      <c r="B1907" s="11" t="s">
        <v>7316</v>
      </c>
    </row>
    <row r="1908" spans="1:2" ht="16" x14ac:dyDescent="0.4">
      <c r="A1908" s="11" t="s">
        <v>905</v>
      </c>
      <c r="B1908" s="11" t="s">
        <v>7319</v>
      </c>
    </row>
    <row r="1909" spans="1:2" ht="16" x14ac:dyDescent="0.4">
      <c r="A1909" s="11" t="s">
        <v>903</v>
      </c>
      <c r="B1909" s="11" t="s">
        <v>7321</v>
      </c>
    </row>
    <row r="1910" spans="1:2" ht="16" x14ac:dyDescent="0.4">
      <c r="A1910" s="11" t="s">
        <v>901</v>
      </c>
      <c r="B1910" s="11" t="s">
        <v>7324</v>
      </c>
    </row>
    <row r="1911" spans="1:2" ht="16" x14ac:dyDescent="0.4">
      <c r="A1911" s="11" t="s">
        <v>899</v>
      </c>
      <c r="B1911" s="11" t="s">
        <v>7327</v>
      </c>
    </row>
    <row r="1912" spans="1:2" ht="16" x14ac:dyDescent="0.4">
      <c r="A1912" s="11" t="s">
        <v>897</v>
      </c>
      <c r="B1912" s="11" t="s">
        <v>7329</v>
      </c>
    </row>
    <row r="1913" spans="1:2" ht="16" x14ac:dyDescent="0.4">
      <c r="A1913" s="11" t="s">
        <v>895</v>
      </c>
      <c r="B1913" s="11" t="s">
        <v>7332</v>
      </c>
    </row>
    <row r="1914" spans="1:2" ht="16" x14ac:dyDescent="0.4">
      <c r="A1914" s="11" t="s">
        <v>893</v>
      </c>
      <c r="B1914" s="11" t="s">
        <v>7334</v>
      </c>
    </row>
    <row r="1915" spans="1:2" ht="16" x14ac:dyDescent="0.4">
      <c r="A1915" s="11" t="s">
        <v>891</v>
      </c>
      <c r="B1915" s="11" t="s">
        <v>7337</v>
      </c>
    </row>
    <row r="1916" spans="1:2" ht="16" x14ac:dyDescent="0.4">
      <c r="A1916" s="11" t="s">
        <v>889</v>
      </c>
      <c r="B1916" s="11" t="s">
        <v>7339</v>
      </c>
    </row>
    <row r="1917" spans="1:2" ht="16" x14ac:dyDescent="0.4">
      <c r="A1917" s="11" t="s">
        <v>887</v>
      </c>
      <c r="B1917" s="11" t="s">
        <v>7342</v>
      </c>
    </row>
    <row r="1918" spans="1:2" ht="16" x14ac:dyDescent="0.4">
      <c r="A1918" s="11" t="s">
        <v>885</v>
      </c>
      <c r="B1918" s="11" t="s">
        <v>7345</v>
      </c>
    </row>
    <row r="1919" spans="1:2" ht="16" x14ac:dyDescent="0.4">
      <c r="A1919" s="11" t="s">
        <v>883</v>
      </c>
      <c r="B1919" s="11" t="s">
        <v>7347</v>
      </c>
    </row>
    <row r="1920" spans="1:2" ht="16" x14ac:dyDescent="0.4">
      <c r="A1920" s="11" t="s">
        <v>881</v>
      </c>
      <c r="B1920" s="11" t="s">
        <v>7349</v>
      </c>
    </row>
    <row r="1921" spans="1:2" ht="16" x14ac:dyDescent="0.4">
      <c r="A1921" s="11" t="s">
        <v>879</v>
      </c>
      <c r="B1921" s="11" t="s">
        <v>7352</v>
      </c>
    </row>
    <row r="1922" spans="1:2" ht="16" x14ac:dyDescent="0.4">
      <c r="A1922" s="11" t="s">
        <v>877</v>
      </c>
      <c r="B1922" s="11" t="s">
        <v>7354</v>
      </c>
    </row>
    <row r="1923" spans="1:2" ht="16" x14ac:dyDescent="0.4">
      <c r="A1923" s="11" t="s">
        <v>875</v>
      </c>
      <c r="B1923" s="11" t="s">
        <v>7357</v>
      </c>
    </row>
    <row r="1924" spans="1:2" ht="16" x14ac:dyDescent="0.4">
      <c r="A1924" s="11" t="s">
        <v>873</v>
      </c>
      <c r="B1924" s="11" t="s">
        <v>7359</v>
      </c>
    </row>
    <row r="1925" spans="1:2" ht="16" x14ac:dyDescent="0.4">
      <c r="A1925" s="11" t="s">
        <v>871</v>
      </c>
      <c r="B1925" s="11" t="s">
        <v>7361</v>
      </c>
    </row>
    <row r="1926" spans="1:2" ht="16" x14ac:dyDescent="0.4">
      <c r="A1926" s="11" t="s">
        <v>869</v>
      </c>
      <c r="B1926" s="11" t="s">
        <v>7364</v>
      </c>
    </row>
    <row r="1927" spans="1:2" ht="16" x14ac:dyDescent="0.4">
      <c r="A1927" s="11" t="s">
        <v>867</v>
      </c>
      <c r="B1927" s="11" t="s">
        <v>7366</v>
      </c>
    </row>
    <row r="1928" spans="1:2" ht="16" x14ac:dyDescent="0.4">
      <c r="A1928" s="11" t="s">
        <v>865</v>
      </c>
      <c r="B1928" s="11" t="s">
        <v>7368</v>
      </c>
    </row>
    <row r="1929" spans="1:2" ht="16" x14ac:dyDescent="0.4">
      <c r="A1929" s="11" t="s">
        <v>863</v>
      </c>
      <c r="B1929" s="11" t="s">
        <v>7371</v>
      </c>
    </row>
    <row r="1930" spans="1:2" ht="16" x14ac:dyDescent="0.4">
      <c r="A1930" s="11" t="s">
        <v>861</v>
      </c>
      <c r="B1930" s="11" t="s">
        <v>7373</v>
      </c>
    </row>
    <row r="1931" spans="1:2" ht="16" x14ac:dyDescent="0.4">
      <c r="A1931" s="11" t="s">
        <v>859</v>
      </c>
      <c r="B1931" s="11" t="s">
        <v>7375</v>
      </c>
    </row>
    <row r="1932" spans="1:2" ht="16" x14ac:dyDescent="0.4">
      <c r="A1932" s="11" t="s">
        <v>857</v>
      </c>
      <c r="B1932" s="11" t="s">
        <v>7376</v>
      </c>
    </row>
    <row r="1933" spans="1:2" ht="16" x14ac:dyDescent="0.4">
      <c r="A1933" s="11" t="s">
        <v>855</v>
      </c>
      <c r="B1933" s="11" t="s">
        <v>7379</v>
      </c>
    </row>
    <row r="1934" spans="1:2" ht="16" x14ac:dyDescent="0.4">
      <c r="A1934" s="11" t="s">
        <v>853</v>
      </c>
      <c r="B1934" s="11" t="s">
        <v>7382</v>
      </c>
    </row>
    <row r="1935" spans="1:2" ht="16" x14ac:dyDescent="0.4">
      <c r="A1935" s="11" t="s">
        <v>851</v>
      </c>
      <c r="B1935" s="11" t="s">
        <v>7384</v>
      </c>
    </row>
    <row r="1936" spans="1:2" ht="16" x14ac:dyDescent="0.4">
      <c r="A1936" s="11" t="s">
        <v>849</v>
      </c>
      <c r="B1936" s="11" t="s">
        <v>7386</v>
      </c>
    </row>
    <row r="1937" spans="1:2" ht="16" x14ac:dyDescent="0.4">
      <c r="A1937" s="11" t="s">
        <v>847</v>
      </c>
      <c r="B1937" s="11" t="s">
        <v>7389</v>
      </c>
    </row>
    <row r="1938" spans="1:2" ht="16" x14ac:dyDescent="0.4">
      <c r="A1938" s="11" t="s">
        <v>845</v>
      </c>
      <c r="B1938" s="11" t="s">
        <v>7392</v>
      </c>
    </row>
    <row r="1939" spans="1:2" ht="16" x14ac:dyDescent="0.4">
      <c r="A1939" s="11" t="s">
        <v>843</v>
      </c>
      <c r="B1939" s="11" t="s">
        <v>7395</v>
      </c>
    </row>
    <row r="1940" spans="1:2" ht="16" x14ac:dyDescent="0.4">
      <c r="A1940" s="11" t="s">
        <v>841</v>
      </c>
      <c r="B1940" s="11" t="s">
        <v>7396</v>
      </c>
    </row>
    <row r="1941" spans="1:2" ht="16" x14ac:dyDescent="0.4">
      <c r="A1941" s="11" t="s">
        <v>839</v>
      </c>
      <c r="B1941" s="11" t="s">
        <v>7399</v>
      </c>
    </row>
    <row r="1942" spans="1:2" ht="16" x14ac:dyDescent="0.4">
      <c r="A1942" s="11" t="s">
        <v>837</v>
      </c>
      <c r="B1942" s="11" t="s">
        <v>7401</v>
      </c>
    </row>
    <row r="1943" spans="1:2" ht="16" x14ac:dyDescent="0.4">
      <c r="A1943" s="11" t="s">
        <v>835</v>
      </c>
      <c r="B1943" s="11" t="s">
        <v>7403</v>
      </c>
    </row>
    <row r="1944" spans="1:2" ht="16" x14ac:dyDescent="0.4">
      <c r="A1944" s="11" t="s">
        <v>833</v>
      </c>
      <c r="B1944" s="11" t="s">
        <v>7406</v>
      </c>
    </row>
    <row r="1945" spans="1:2" ht="16" x14ac:dyDescent="0.4">
      <c r="A1945" s="11" t="s">
        <v>831</v>
      </c>
      <c r="B1945" s="11" t="s">
        <v>7408</v>
      </c>
    </row>
    <row r="1946" spans="1:2" ht="16" x14ac:dyDescent="0.4">
      <c r="A1946" s="11" t="s">
        <v>829</v>
      </c>
      <c r="B1946" s="11" t="s">
        <v>7410</v>
      </c>
    </row>
    <row r="1947" spans="1:2" ht="16" x14ac:dyDescent="0.4">
      <c r="A1947" s="11" t="s">
        <v>827</v>
      </c>
      <c r="B1947" s="11" t="s">
        <v>7412</v>
      </c>
    </row>
    <row r="1948" spans="1:2" ht="16" x14ac:dyDescent="0.4">
      <c r="A1948" s="11" t="s">
        <v>825</v>
      </c>
      <c r="B1948" s="11" t="s">
        <v>7414</v>
      </c>
    </row>
    <row r="1949" spans="1:2" ht="16" x14ac:dyDescent="0.4">
      <c r="A1949" s="11" t="s">
        <v>823</v>
      </c>
      <c r="B1949" s="11" t="s">
        <v>7417</v>
      </c>
    </row>
    <row r="1950" spans="1:2" ht="16" x14ac:dyDescent="0.4">
      <c r="A1950" s="11" t="s">
        <v>821</v>
      </c>
      <c r="B1950" s="11" t="s">
        <v>7420</v>
      </c>
    </row>
    <row r="1951" spans="1:2" ht="16" x14ac:dyDescent="0.4">
      <c r="A1951" s="11" t="s">
        <v>819</v>
      </c>
      <c r="B1951" s="11" t="s">
        <v>7423</v>
      </c>
    </row>
    <row r="1952" spans="1:2" ht="16" x14ac:dyDescent="0.4">
      <c r="A1952" s="11" t="s">
        <v>817</v>
      </c>
      <c r="B1952" s="11" t="s">
        <v>7424</v>
      </c>
    </row>
    <row r="1953" spans="1:2" ht="16" x14ac:dyDescent="0.4">
      <c r="A1953" s="11" t="s">
        <v>815</v>
      </c>
      <c r="B1953" s="11" t="s">
        <v>7427</v>
      </c>
    </row>
    <row r="1954" spans="1:2" ht="16" x14ac:dyDescent="0.4">
      <c r="A1954" s="11" t="s">
        <v>813</v>
      </c>
      <c r="B1954" s="11" t="s">
        <v>7430</v>
      </c>
    </row>
    <row r="1955" spans="1:2" ht="16" x14ac:dyDescent="0.4">
      <c r="A1955" s="11" t="s">
        <v>811</v>
      </c>
      <c r="B1955" s="11" t="s">
        <v>7433</v>
      </c>
    </row>
    <row r="1956" spans="1:2" ht="16" x14ac:dyDescent="0.4">
      <c r="A1956" s="11" t="s">
        <v>809</v>
      </c>
      <c r="B1956" s="11" t="s">
        <v>7436</v>
      </c>
    </row>
    <row r="1957" spans="1:2" ht="16" x14ac:dyDescent="0.4">
      <c r="A1957" s="11" t="s">
        <v>807</v>
      </c>
      <c r="B1957" s="11" t="s">
        <v>7439</v>
      </c>
    </row>
    <row r="1958" spans="1:2" ht="16" x14ac:dyDescent="0.4">
      <c r="A1958" s="11" t="s">
        <v>805</v>
      </c>
      <c r="B1958" s="11" t="s">
        <v>7442</v>
      </c>
    </row>
    <row r="1959" spans="1:2" ht="16" x14ac:dyDescent="0.4">
      <c r="A1959" s="11" t="s">
        <v>803</v>
      </c>
      <c r="B1959" s="11" t="s">
        <v>7445</v>
      </c>
    </row>
    <row r="1960" spans="1:2" ht="16" x14ac:dyDescent="0.4">
      <c r="A1960" s="11" t="s">
        <v>801</v>
      </c>
      <c r="B1960" s="11" t="s">
        <v>7446</v>
      </c>
    </row>
    <row r="1961" spans="1:2" ht="16" x14ac:dyDescent="0.4">
      <c r="A1961" s="11" t="s">
        <v>799</v>
      </c>
      <c r="B1961" s="11" t="s">
        <v>7448</v>
      </c>
    </row>
    <row r="1962" spans="1:2" ht="16" x14ac:dyDescent="0.4">
      <c r="A1962" s="11" t="s">
        <v>797</v>
      </c>
      <c r="B1962" s="11" t="s">
        <v>7449</v>
      </c>
    </row>
    <row r="1963" spans="1:2" ht="16" x14ac:dyDescent="0.4">
      <c r="A1963" s="11" t="s">
        <v>795</v>
      </c>
      <c r="B1963" s="11" t="s">
        <v>7452</v>
      </c>
    </row>
    <row r="1964" spans="1:2" ht="16" x14ac:dyDescent="0.4">
      <c r="A1964" s="11" t="s">
        <v>793</v>
      </c>
      <c r="B1964" s="11" t="s">
        <v>7453</v>
      </c>
    </row>
    <row r="1965" spans="1:2" ht="16" x14ac:dyDescent="0.4">
      <c r="A1965" s="11" t="s">
        <v>791</v>
      </c>
      <c r="B1965" s="11" t="s">
        <v>7456</v>
      </c>
    </row>
    <row r="1966" spans="1:2" ht="16" x14ac:dyDescent="0.4">
      <c r="A1966" s="11" t="s">
        <v>789</v>
      </c>
      <c r="B1966" s="11" t="s">
        <v>7458</v>
      </c>
    </row>
    <row r="1967" spans="1:2" ht="16" x14ac:dyDescent="0.4">
      <c r="A1967" s="11" t="s">
        <v>787</v>
      </c>
      <c r="B1967" s="11" t="s">
        <v>7461</v>
      </c>
    </row>
    <row r="1968" spans="1:2" ht="16" x14ac:dyDescent="0.4">
      <c r="A1968" s="11" t="s">
        <v>785</v>
      </c>
      <c r="B1968" s="11" t="s">
        <v>7463</v>
      </c>
    </row>
    <row r="1969" spans="1:2" ht="16" x14ac:dyDescent="0.4">
      <c r="A1969" s="11" t="s">
        <v>783</v>
      </c>
      <c r="B1969" s="11" t="s">
        <v>7466</v>
      </c>
    </row>
    <row r="1970" spans="1:2" ht="16" x14ac:dyDescent="0.4">
      <c r="A1970" s="11" t="s">
        <v>781</v>
      </c>
      <c r="B1970" s="11" t="s">
        <v>7468</v>
      </c>
    </row>
    <row r="1971" spans="1:2" ht="16" x14ac:dyDescent="0.4">
      <c r="A1971" s="11" t="s">
        <v>779</v>
      </c>
      <c r="B1971" s="11" t="s">
        <v>7470</v>
      </c>
    </row>
    <row r="1972" spans="1:2" ht="16" x14ac:dyDescent="0.4">
      <c r="A1972" s="11" t="s">
        <v>777</v>
      </c>
      <c r="B1972" s="11" t="s">
        <v>7473</v>
      </c>
    </row>
    <row r="1973" spans="1:2" ht="16" x14ac:dyDescent="0.4">
      <c r="A1973" s="11" t="s">
        <v>775</v>
      </c>
      <c r="B1973" s="11" t="s">
        <v>7476</v>
      </c>
    </row>
    <row r="1974" spans="1:2" ht="16" x14ac:dyDescent="0.4">
      <c r="A1974" s="11" t="s">
        <v>773</v>
      </c>
      <c r="B1974" s="11" t="s">
        <v>7478</v>
      </c>
    </row>
    <row r="1975" spans="1:2" ht="16" x14ac:dyDescent="0.4">
      <c r="A1975" s="11" t="s">
        <v>771</v>
      </c>
      <c r="B1975" s="11" t="s">
        <v>7481</v>
      </c>
    </row>
    <row r="1976" spans="1:2" ht="16" x14ac:dyDescent="0.4">
      <c r="A1976" s="11" t="s">
        <v>769</v>
      </c>
      <c r="B1976" s="11" t="s">
        <v>7484</v>
      </c>
    </row>
    <row r="1977" spans="1:2" ht="16" x14ac:dyDescent="0.4">
      <c r="A1977" s="11" t="s">
        <v>767</v>
      </c>
      <c r="B1977" s="11" t="s">
        <v>7487</v>
      </c>
    </row>
    <row r="1978" spans="1:2" ht="16" x14ac:dyDescent="0.4">
      <c r="A1978" s="11" t="s">
        <v>765</v>
      </c>
      <c r="B1978" s="11" t="s">
        <v>7490</v>
      </c>
    </row>
    <row r="1979" spans="1:2" ht="16" x14ac:dyDescent="0.4">
      <c r="A1979" s="11" t="s">
        <v>763</v>
      </c>
      <c r="B1979" s="11" t="s">
        <v>7492</v>
      </c>
    </row>
    <row r="1980" spans="1:2" ht="16" x14ac:dyDescent="0.4">
      <c r="A1980" s="11" t="s">
        <v>761</v>
      </c>
      <c r="B1980" s="11" t="s">
        <v>7494</v>
      </c>
    </row>
    <row r="1981" spans="1:2" ht="16" x14ac:dyDescent="0.4">
      <c r="A1981" s="11" t="s">
        <v>759</v>
      </c>
      <c r="B1981" s="11" t="s">
        <v>7497</v>
      </c>
    </row>
    <row r="1982" spans="1:2" ht="16" x14ac:dyDescent="0.4">
      <c r="A1982" s="11" t="s">
        <v>757</v>
      </c>
      <c r="B1982" s="11" t="s">
        <v>7500</v>
      </c>
    </row>
    <row r="1983" spans="1:2" ht="16" x14ac:dyDescent="0.4">
      <c r="A1983" s="11" t="s">
        <v>755</v>
      </c>
      <c r="B1983" s="11" t="s">
        <v>7503</v>
      </c>
    </row>
    <row r="1984" spans="1:2" ht="16" x14ac:dyDescent="0.4">
      <c r="A1984" s="11" t="s">
        <v>753</v>
      </c>
      <c r="B1984" s="11" t="s">
        <v>7506</v>
      </c>
    </row>
    <row r="1985" spans="1:2" ht="16" x14ac:dyDescent="0.4">
      <c r="A1985" s="11" t="s">
        <v>751</v>
      </c>
      <c r="B1985" s="11" t="s">
        <v>7509</v>
      </c>
    </row>
    <row r="1986" spans="1:2" ht="16" x14ac:dyDescent="0.4">
      <c r="A1986" s="11" t="s">
        <v>749</v>
      </c>
      <c r="B1986" s="11" t="s">
        <v>7512</v>
      </c>
    </row>
    <row r="1987" spans="1:2" ht="16" x14ac:dyDescent="0.4">
      <c r="A1987" s="11" t="s">
        <v>747</v>
      </c>
      <c r="B1987" s="11" t="s">
        <v>7514</v>
      </c>
    </row>
    <row r="1988" spans="1:2" ht="16" x14ac:dyDescent="0.4">
      <c r="A1988" s="11" t="s">
        <v>745</v>
      </c>
      <c r="B1988" s="11" t="s">
        <v>7516</v>
      </c>
    </row>
    <row r="1989" spans="1:2" ht="16" x14ac:dyDescent="0.4">
      <c r="A1989" s="11" t="s">
        <v>743</v>
      </c>
      <c r="B1989" s="11" t="s">
        <v>7518</v>
      </c>
    </row>
    <row r="1990" spans="1:2" ht="16" x14ac:dyDescent="0.4">
      <c r="A1990" s="11" t="s">
        <v>741</v>
      </c>
      <c r="B1990" s="11" t="s">
        <v>7521</v>
      </c>
    </row>
    <row r="1991" spans="1:2" ht="16" x14ac:dyDescent="0.4">
      <c r="A1991" s="11" t="s">
        <v>739</v>
      </c>
      <c r="B1991" s="11" t="s">
        <v>7523</v>
      </c>
    </row>
    <row r="1992" spans="1:2" ht="16" x14ac:dyDescent="0.4">
      <c r="A1992" s="11" t="s">
        <v>737</v>
      </c>
      <c r="B1992" s="11" t="s">
        <v>7526</v>
      </c>
    </row>
    <row r="1993" spans="1:2" ht="16" x14ac:dyDescent="0.4">
      <c r="A1993" s="11" t="s">
        <v>735</v>
      </c>
      <c r="B1993" s="11" t="s">
        <v>7528</v>
      </c>
    </row>
    <row r="1994" spans="1:2" ht="16" x14ac:dyDescent="0.4">
      <c r="A1994" s="11" t="s">
        <v>733</v>
      </c>
      <c r="B1994" s="11" t="s">
        <v>7531</v>
      </c>
    </row>
    <row r="1995" spans="1:2" ht="16" x14ac:dyDescent="0.4">
      <c r="A1995" s="11" t="s">
        <v>731</v>
      </c>
      <c r="B1995" s="11" t="s">
        <v>7534</v>
      </c>
    </row>
    <row r="1996" spans="1:2" ht="16" x14ac:dyDescent="0.4">
      <c r="A1996" s="11" t="s">
        <v>729</v>
      </c>
      <c r="B1996" s="11" t="s">
        <v>7536</v>
      </c>
    </row>
    <row r="1997" spans="1:2" ht="16" x14ac:dyDescent="0.4">
      <c r="A1997" s="11" t="s">
        <v>727</v>
      </c>
      <c r="B1997" s="11" t="s">
        <v>7539</v>
      </c>
    </row>
    <row r="1998" spans="1:2" ht="16" x14ac:dyDescent="0.4">
      <c r="A1998" s="11" t="s">
        <v>725</v>
      </c>
      <c r="B1998" s="11" t="s">
        <v>7541</v>
      </c>
    </row>
    <row r="1999" spans="1:2" ht="16" x14ac:dyDescent="0.4">
      <c r="A1999" s="11" t="s">
        <v>723</v>
      </c>
      <c r="B1999" s="11" t="s">
        <v>7542</v>
      </c>
    </row>
    <row r="2000" spans="1:2" ht="16" x14ac:dyDescent="0.4">
      <c r="A2000" s="11" t="s">
        <v>721</v>
      </c>
      <c r="B2000" s="11" t="s">
        <v>7545</v>
      </c>
    </row>
    <row r="2001" spans="1:2" ht="16" x14ac:dyDescent="0.4">
      <c r="A2001" s="11" t="s">
        <v>719</v>
      </c>
      <c r="B2001" s="11" t="s">
        <v>7546</v>
      </c>
    </row>
    <row r="2002" spans="1:2" ht="16" x14ac:dyDescent="0.4">
      <c r="A2002" s="11" t="s">
        <v>717</v>
      </c>
      <c r="B2002" s="11" t="s">
        <v>7549</v>
      </c>
    </row>
    <row r="2003" spans="1:2" ht="16" x14ac:dyDescent="0.4">
      <c r="A2003" s="11" t="s">
        <v>715</v>
      </c>
      <c r="B2003" s="11" t="s">
        <v>7552</v>
      </c>
    </row>
    <row r="2004" spans="1:2" ht="16" x14ac:dyDescent="0.4">
      <c r="A2004" s="11" t="s">
        <v>713</v>
      </c>
      <c r="B2004" s="11" t="s">
        <v>7555</v>
      </c>
    </row>
    <row r="2005" spans="1:2" ht="16" x14ac:dyDescent="0.4">
      <c r="A2005" s="11" t="s">
        <v>711</v>
      </c>
      <c r="B2005" s="11" t="s">
        <v>7557</v>
      </c>
    </row>
    <row r="2006" spans="1:2" ht="16" x14ac:dyDescent="0.4">
      <c r="A2006" s="11" t="s">
        <v>709</v>
      </c>
      <c r="B2006" s="11" t="s">
        <v>7560</v>
      </c>
    </row>
    <row r="2007" spans="1:2" ht="16" x14ac:dyDescent="0.4">
      <c r="A2007" s="11" t="s">
        <v>707</v>
      </c>
      <c r="B2007" s="11" t="s">
        <v>7562</v>
      </c>
    </row>
    <row r="2008" spans="1:2" ht="16" x14ac:dyDescent="0.4">
      <c r="A2008" s="11" t="s">
        <v>705</v>
      </c>
      <c r="B2008" s="11" t="s">
        <v>7564</v>
      </c>
    </row>
    <row r="2009" spans="1:2" ht="16" x14ac:dyDescent="0.4">
      <c r="A2009" s="11" t="s">
        <v>703</v>
      </c>
      <c r="B2009" s="11" t="s">
        <v>7566</v>
      </c>
    </row>
    <row r="2010" spans="1:2" ht="16" x14ac:dyDescent="0.4">
      <c r="A2010" s="11" t="s">
        <v>701</v>
      </c>
      <c r="B2010" s="11" t="s">
        <v>7569</v>
      </c>
    </row>
    <row r="2011" spans="1:2" ht="16" x14ac:dyDescent="0.4">
      <c r="A2011" s="11" t="s">
        <v>699</v>
      </c>
      <c r="B2011" s="11" t="s">
        <v>7572</v>
      </c>
    </row>
    <row r="2012" spans="1:2" ht="16" x14ac:dyDescent="0.4">
      <c r="A2012" s="11" t="s">
        <v>697</v>
      </c>
      <c r="B2012" s="11" t="s">
        <v>7574</v>
      </c>
    </row>
    <row r="2013" spans="1:2" ht="16" x14ac:dyDescent="0.4">
      <c r="A2013" s="11" t="s">
        <v>694</v>
      </c>
      <c r="B2013" s="11" t="s">
        <v>7576</v>
      </c>
    </row>
    <row r="2014" spans="1:2" ht="16" x14ac:dyDescent="0.4">
      <c r="A2014" s="11" t="s">
        <v>692</v>
      </c>
      <c r="B2014" s="11" t="s">
        <v>7578</v>
      </c>
    </row>
    <row r="2015" spans="1:2" ht="16" x14ac:dyDescent="0.4">
      <c r="A2015" s="11" t="s">
        <v>690</v>
      </c>
      <c r="B2015" s="11" t="s">
        <v>7580</v>
      </c>
    </row>
    <row r="2016" spans="1:2" ht="16" x14ac:dyDescent="0.4">
      <c r="A2016" s="11" t="s">
        <v>688</v>
      </c>
      <c r="B2016" s="11" t="s">
        <v>7583</v>
      </c>
    </row>
    <row r="2017" spans="1:2" ht="16" x14ac:dyDescent="0.4">
      <c r="A2017" s="11" t="s">
        <v>686</v>
      </c>
      <c r="B2017" s="11" t="s">
        <v>7586</v>
      </c>
    </row>
    <row r="2018" spans="1:2" ht="16" x14ac:dyDescent="0.4">
      <c r="A2018" s="11" t="s">
        <v>684</v>
      </c>
      <c r="B2018" s="11" t="s">
        <v>7588</v>
      </c>
    </row>
    <row r="2019" spans="1:2" ht="16" x14ac:dyDescent="0.4">
      <c r="A2019" s="11" t="s">
        <v>682</v>
      </c>
      <c r="B2019" s="11" t="s">
        <v>7591</v>
      </c>
    </row>
    <row r="2020" spans="1:2" ht="16" x14ac:dyDescent="0.4">
      <c r="A2020" s="11" t="s">
        <v>680</v>
      </c>
      <c r="B2020" s="11" t="s">
        <v>7593</v>
      </c>
    </row>
    <row r="2021" spans="1:2" ht="16" x14ac:dyDescent="0.4">
      <c r="A2021" s="11" t="s">
        <v>678</v>
      </c>
      <c r="B2021" s="11" t="s">
        <v>7595</v>
      </c>
    </row>
    <row r="2022" spans="1:2" ht="16" x14ac:dyDescent="0.4">
      <c r="A2022" s="11" t="s">
        <v>676</v>
      </c>
      <c r="B2022" s="11" t="s">
        <v>7598</v>
      </c>
    </row>
    <row r="2023" spans="1:2" ht="16" x14ac:dyDescent="0.4">
      <c r="A2023" s="11" t="s">
        <v>674</v>
      </c>
      <c r="B2023" s="11" t="s">
        <v>7599</v>
      </c>
    </row>
    <row r="2024" spans="1:2" ht="16" x14ac:dyDescent="0.4">
      <c r="A2024" s="11" t="s">
        <v>672</v>
      </c>
      <c r="B2024" s="11" t="s">
        <v>7602</v>
      </c>
    </row>
    <row r="2025" spans="1:2" ht="16" x14ac:dyDescent="0.4">
      <c r="A2025" s="11" t="s">
        <v>670</v>
      </c>
      <c r="B2025" s="11" t="s">
        <v>7605</v>
      </c>
    </row>
    <row r="2026" spans="1:2" ht="16" x14ac:dyDescent="0.4">
      <c r="A2026" s="11" t="s">
        <v>668</v>
      </c>
      <c r="B2026" s="11" t="s">
        <v>7608</v>
      </c>
    </row>
    <row r="2027" spans="1:2" ht="16" x14ac:dyDescent="0.4">
      <c r="A2027" s="11" t="s">
        <v>666</v>
      </c>
      <c r="B2027" s="11" t="s">
        <v>7611</v>
      </c>
    </row>
    <row r="2028" spans="1:2" ht="16" x14ac:dyDescent="0.4">
      <c r="A2028" s="11" t="s">
        <v>664</v>
      </c>
      <c r="B2028" s="11" t="s">
        <v>7614</v>
      </c>
    </row>
    <row r="2029" spans="1:2" ht="16" x14ac:dyDescent="0.4">
      <c r="A2029" s="11" t="s">
        <v>662</v>
      </c>
      <c r="B2029" s="11" t="s">
        <v>7616</v>
      </c>
    </row>
    <row r="2030" spans="1:2" ht="16" x14ac:dyDescent="0.4">
      <c r="A2030" s="11" t="s">
        <v>660</v>
      </c>
      <c r="B2030" s="11" t="s">
        <v>7619</v>
      </c>
    </row>
    <row r="2031" spans="1:2" ht="16" x14ac:dyDescent="0.4">
      <c r="A2031" s="11" t="s">
        <v>658</v>
      </c>
      <c r="B2031" s="11" t="s">
        <v>7621</v>
      </c>
    </row>
    <row r="2032" spans="1:2" ht="16" x14ac:dyDescent="0.4">
      <c r="A2032" s="11" t="s">
        <v>656</v>
      </c>
      <c r="B2032" s="11" t="s">
        <v>7624</v>
      </c>
    </row>
    <row r="2033" spans="1:2" ht="16" x14ac:dyDescent="0.4">
      <c r="A2033" s="11" t="s">
        <v>654</v>
      </c>
      <c r="B2033" s="11" t="s">
        <v>7627</v>
      </c>
    </row>
    <row r="2034" spans="1:2" ht="16" x14ac:dyDescent="0.4">
      <c r="A2034" s="11" t="s">
        <v>652</v>
      </c>
      <c r="B2034" s="11" t="s">
        <v>7629</v>
      </c>
    </row>
    <row r="2035" spans="1:2" ht="16" x14ac:dyDescent="0.4">
      <c r="A2035" s="11" t="s">
        <v>650</v>
      </c>
      <c r="B2035" s="11" t="s">
        <v>7632</v>
      </c>
    </row>
    <row r="2036" spans="1:2" ht="16" x14ac:dyDescent="0.4">
      <c r="A2036" s="11" t="s">
        <v>648</v>
      </c>
      <c r="B2036" s="11" t="s">
        <v>7634</v>
      </c>
    </row>
    <row r="2037" spans="1:2" ht="16" x14ac:dyDescent="0.4">
      <c r="A2037" s="11" t="s">
        <v>646</v>
      </c>
      <c r="B2037" s="11" t="s">
        <v>7637</v>
      </c>
    </row>
    <row r="2038" spans="1:2" ht="16" x14ac:dyDescent="0.4">
      <c r="A2038" s="11" t="s">
        <v>644</v>
      </c>
      <c r="B2038" s="11" t="s">
        <v>7640</v>
      </c>
    </row>
    <row r="2039" spans="1:2" ht="16" x14ac:dyDescent="0.4">
      <c r="A2039" s="11" t="s">
        <v>642</v>
      </c>
      <c r="B2039" s="11" t="s">
        <v>7642</v>
      </c>
    </row>
    <row r="2040" spans="1:2" ht="16" x14ac:dyDescent="0.4">
      <c r="A2040" s="11" t="s">
        <v>640</v>
      </c>
      <c r="B2040" s="11" t="s">
        <v>7644</v>
      </c>
    </row>
    <row r="2041" spans="1:2" ht="16" x14ac:dyDescent="0.4">
      <c r="A2041" s="11" t="s">
        <v>638</v>
      </c>
      <c r="B2041" s="11" t="s">
        <v>7645</v>
      </c>
    </row>
    <row r="2042" spans="1:2" ht="16" x14ac:dyDescent="0.4">
      <c r="A2042" s="11" t="s">
        <v>636</v>
      </c>
      <c r="B2042" s="11" t="s">
        <v>7648</v>
      </c>
    </row>
    <row r="2043" spans="1:2" ht="16" x14ac:dyDescent="0.4">
      <c r="A2043" s="11" t="s">
        <v>634</v>
      </c>
      <c r="B2043" s="11" t="s">
        <v>7649</v>
      </c>
    </row>
    <row r="2044" spans="1:2" ht="16" x14ac:dyDescent="0.4">
      <c r="A2044" s="11" t="s">
        <v>631</v>
      </c>
      <c r="B2044" s="11" t="s">
        <v>7652</v>
      </c>
    </row>
    <row r="2045" spans="1:2" ht="16" x14ac:dyDescent="0.4">
      <c r="A2045" s="11" t="s">
        <v>629</v>
      </c>
      <c r="B2045" s="11" t="s">
        <v>7655</v>
      </c>
    </row>
    <row r="2046" spans="1:2" ht="16" x14ac:dyDescent="0.4">
      <c r="A2046" s="11" t="s">
        <v>627</v>
      </c>
      <c r="B2046" s="11" t="s">
        <v>7658</v>
      </c>
    </row>
    <row r="2047" spans="1:2" ht="16" x14ac:dyDescent="0.4">
      <c r="A2047" s="11" t="s">
        <v>625</v>
      </c>
      <c r="B2047" s="11" t="s">
        <v>7661</v>
      </c>
    </row>
    <row r="2048" spans="1:2" ht="16" x14ac:dyDescent="0.4">
      <c r="A2048" s="11" t="s">
        <v>623</v>
      </c>
      <c r="B2048" s="11" t="s">
        <v>7664</v>
      </c>
    </row>
    <row r="2049" spans="1:2" ht="16" x14ac:dyDescent="0.4">
      <c r="A2049" s="11" t="s">
        <v>621</v>
      </c>
      <c r="B2049" s="11" t="s">
        <v>7665</v>
      </c>
    </row>
    <row r="2050" spans="1:2" ht="16" x14ac:dyDescent="0.4">
      <c r="A2050" s="11" t="s">
        <v>619</v>
      </c>
      <c r="B2050" s="11" t="s">
        <v>7668</v>
      </c>
    </row>
    <row r="2051" spans="1:2" ht="16" x14ac:dyDescent="0.4">
      <c r="A2051" s="11" t="s">
        <v>617</v>
      </c>
      <c r="B2051" s="11" t="s">
        <v>7670</v>
      </c>
    </row>
    <row r="2052" spans="1:2" ht="16" x14ac:dyDescent="0.4">
      <c r="A2052" s="11" t="s">
        <v>615</v>
      </c>
      <c r="B2052" s="11" t="s">
        <v>7671</v>
      </c>
    </row>
    <row r="2053" spans="1:2" ht="16" x14ac:dyDescent="0.4">
      <c r="A2053" s="11" t="s">
        <v>613</v>
      </c>
      <c r="B2053" s="11" t="s">
        <v>7674</v>
      </c>
    </row>
    <row r="2054" spans="1:2" ht="16" x14ac:dyDescent="0.4">
      <c r="A2054" s="11" t="s">
        <v>611</v>
      </c>
      <c r="B2054" s="11" t="s">
        <v>7676</v>
      </c>
    </row>
    <row r="2055" spans="1:2" ht="16" x14ac:dyDescent="0.4">
      <c r="A2055" s="11" t="s">
        <v>609</v>
      </c>
      <c r="B2055" s="11" t="s">
        <v>7679</v>
      </c>
    </row>
    <row r="2056" spans="1:2" ht="16" x14ac:dyDescent="0.4">
      <c r="A2056" s="11" t="s">
        <v>607</v>
      </c>
      <c r="B2056" s="11" t="s">
        <v>7681</v>
      </c>
    </row>
    <row r="2057" spans="1:2" ht="16" x14ac:dyDescent="0.4">
      <c r="A2057" s="11" t="s">
        <v>605</v>
      </c>
      <c r="B2057" s="11" t="s">
        <v>7683</v>
      </c>
    </row>
    <row r="2058" spans="1:2" ht="16" x14ac:dyDescent="0.4">
      <c r="A2058" s="11" t="s">
        <v>603</v>
      </c>
      <c r="B2058" s="11" t="s">
        <v>7686</v>
      </c>
    </row>
    <row r="2059" spans="1:2" ht="16" x14ac:dyDescent="0.4">
      <c r="A2059" s="11" t="s">
        <v>601</v>
      </c>
      <c r="B2059" s="11" t="s">
        <v>7689</v>
      </c>
    </row>
    <row r="2060" spans="1:2" ht="16" x14ac:dyDescent="0.4">
      <c r="A2060" s="11" t="s">
        <v>599</v>
      </c>
      <c r="B2060" s="11" t="s">
        <v>7691</v>
      </c>
    </row>
    <row r="2061" spans="1:2" ht="16" x14ac:dyDescent="0.4">
      <c r="A2061" s="11" t="s">
        <v>597</v>
      </c>
      <c r="B2061" s="11" t="s">
        <v>7694</v>
      </c>
    </row>
    <row r="2062" spans="1:2" ht="16" x14ac:dyDescent="0.4">
      <c r="A2062" s="11" t="s">
        <v>595</v>
      </c>
      <c r="B2062" s="11" t="s">
        <v>7696</v>
      </c>
    </row>
    <row r="2063" spans="1:2" ht="16" x14ac:dyDescent="0.4">
      <c r="A2063" s="11" t="s">
        <v>593</v>
      </c>
      <c r="B2063" s="11" t="s">
        <v>7699</v>
      </c>
    </row>
    <row r="2064" spans="1:2" ht="16" x14ac:dyDescent="0.4">
      <c r="A2064" s="11" t="s">
        <v>591</v>
      </c>
      <c r="B2064" s="11" t="s">
        <v>7702</v>
      </c>
    </row>
    <row r="2065" spans="1:2" ht="16" x14ac:dyDescent="0.4">
      <c r="A2065" s="11" t="s">
        <v>589</v>
      </c>
      <c r="B2065" s="11" t="s">
        <v>7704</v>
      </c>
    </row>
    <row r="2066" spans="1:2" ht="16" x14ac:dyDescent="0.4">
      <c r="A2066" s="11" t="s">
        <v>587</v>
      </c>
      <c r="B2066" s="11" t="s">
        <v>7705</v>
      </c>
    </row>
    <row r="2067" spans="1:2" ht="16" x14ac:dyDescent="0.4">
      <c r="A2067" s="11" t="s">
        <v>585</v>
      </c>
      <c r="B2067" s="11" t="s">
        <v>7708</v>
      </c>
    </row>
    <row r="2068" spans="1:2" ht="16" x14ac:dyDescent="0.4">
      <c r="A2068" s="11" t="s">
        <v>582</v>
      </c>
      <c r="B2068" s="11" t="s">
        <v>7710</v>
      </c>
    </row>
    <row r="2069" spans="1:2" ht="16" x14ac:dyDescent="0.4">
      <c r="A2069" s="11" t="s">
        <v>580</v>
      </c>
      <c r="B2069" s="11" t="s">
        <v>7712</v>
      </c>
    </row>
    <row r="2070" spans="1:2" ht="16" x14ac:dyDescent="0.4">
      <c r="A2070" s="11" t="s">
        <v>578</v>
      </c>
      <c r="B2070" s="11" t="s">
        <v>7715</v>
      </c>
    </row>
    <row r="2071" spans="1:2" ht="16" x14ac:dyDescent="0.4">
      <c r="A2071" s="11" t="s">
        <v>576</v>
      </c>
      <c r="B2071" s="11" t="s">
        <v>7718</v>
      </c>
    </row>
    <row r="2072" spans="1:2" ht="16" x14ac:dyDescent="0.4">
      <c r="A2072" s="11" t="s">
        <v>574</v>
      </c>
      <c r="B2072" s="11" t="s">
        <v>7720</v>
      </c>
    </row>
    <row r="2073" spans="1:2" ht="16" x14ac:dyDescent="0.4">
      <c r="A2073" s="11" t="s">
        <v>572</v>
      </c>
      <c r="B2073" s="11" t="s">
        <v>7721</v>
      </c>
    </row>
    <row r="2074" spans="1:2" ht="16" x14ac:dyDescent="0.4">
      <c r="A2074" s="11" t="s">
        <v>570</v>
      </c>
      <c r="B2074" s="11" t="s">
        <v>7724</v>
      </c>
    </row>
    <row r="2075" spans="1:2" ht="16" x14ac:dyDescent="0.4">
      <c r="A2075" s="11" t="s">
        <v>568</v>
      </c>
      <c r="B2075" s="11" t="s">
        <v>7727</v>
      </c>
    </row>
    <row r="2076" spans="1:2" ht="16" x14ac:dyDescent="0.4">
      <c r="A2076" s="11" t="s">
        <v>566</v>
      </c>
      <c r="B2076" s="11" t="s">
        <v>7730</v>
      </c>
    </row>
    <row r="2077" spans="1:2" ht="16" x14ac:dyDescent="0.4">
      <c r="A2077" s="11" t="s">
        <v>564</v>
      </c>
      <c r="B2077" s="11" t="s">
        <v>7732</v>
      </c>
    </row>
    <row r="2078" spans="1:2" ht="16" x14ac:dyDescent="0.4">
      <c r="A2078" s="11" t="s">
        <v>562</v>
      </c>
      <c r="B2078" s="11" t="s">
        <v>7734</v>
      </c>
    </row>
    <row r="2079" spans="1:2" ht="16" x14ac:dyDescent="0.4">
      <c r="A2079" s="11" t="s">
        <v>560</v>
      </c>
      <c r="B2079" s="11" t="s">
        <v>7736</v>
      </c>
    </row>
    <row r="2080" spans="1:2" ht="16" x14ac:dyDescent="0.4">
      <c r="A2080" s="11" t="s">
        <v>558</v>
      </c>
      <c r="B2080" s="11" t="s">
        <v>7738</v>
      </c>
    </row>
    <row r="2081" spans="1:2" ht="16" x14ac:dyDescent="0.4">
      <c r="A2081" s="11" t="s">
        <v>556</v>
      </c>
      <c r="B2081" s="11" t="s">
        <v>7740</v>
      </c>
    </row>
    <row r="2082" spans="1:2" ht="16" x14ac:dyDescent="0.4">
      <c r="A2082" s="11" t="s">
        <v>554</v>
      </c>
      <c r="B2082" s="11" t="s">
        <v>7742</v>
      </c>
    </row>
    <row r="2083" spans="1:2" ht="16" x14ac:dyDescent="0.4">
      <c r="A2083" s="11" t="s">
        <v>552</v>
      </c>
      <c r="B2083" s="11" t="s">
        <v>7744</v>
      </c>
    </row>
    <row r="2084" spans="1:2" ht="16" x14ac:dyDescent="0.4">
      <c r="A2084" s="11" t="s">
        <v>550</v>
      </c>
      <c r="B2084" s="11" t="s">
        <v>7746</v>
      </c>
    </row>
    <row r="2085" spans="1:2" ht="16" x14ac:dyDescent="0.4">
      <c r="A2085" s="11" t="s">
        <v>548</v>
      </c>
      <c r="B2085" s="11" t="s">
        <v>7749</v>
      </c>
    </row>
    <row r="2086" spans="1:2" ht="16" x14ac:dyDescent="0.4">
      <c r="A2086" s="11" t="s">
        <v>546</v>
      </c>
      <c r="B2086" s="11" t="s">
        <v>7752</v>
      </c>
    </row>
    <row r="2087" spans="1:2" ht="16" x14ac:dyDescent="0.4">
      <c r="A2087" s="11" t="s">
        <v>544</v>
      </c>
      <c r="B2087" s="11" t="s">
        <v>7755</v>
      </c>
    </row>
    <row r="2088" spans="1:2" ht="16" x14ac:dyDescent="0.4">
      <c r="A2088" s="11" t="s">
        <v>542</v>
      </c>
      <c r="B2088" s="11" t="s">
        <v>7758</v>
      </c>
    </row>
    <row r="2089" spans="1:2" ht="16" x14ac:dyDescent="0.4">
      <c r="A2089" s="11" t="s">
        <v>540</v>
      </c>
      <c r="B2089" s="11" t="s">
        <v>7759</v>
      </c>
    </row>
    <row r="2090" spans="1:2" ht="16" x14ac:dyDescent="0.4">
      <c r="A2090" s="11" t="s">
        <v>538</v>
      </c>
      <c r="B2090" s="11" t="s">
        <v>7762</v>
      </c>
    </row>
    <row r="2091" spans="1:2" ht="16" x14ac:dyDescent="0.4">
      <c r="A2091" s="11" t="s">
        <v>535</v>
      </c>
      <c r="B2091" s="11" t="s">
        <v>7764</v>
      </c>
    </row>
    <row r="2092" spans="1:2" ht="16" x14ac:dyDescent="0.4">
      <c r="A2092" s="11" t="s">
        <v>533</v>
      </c>
      <c r="B2092" s="11" t="s">
        <v>7767</v>
      </c>
    </row>
    <row r="2093" spans="1:2" ht="16" x14ac:dyDescent="0.4">
      <c r="A2093" s="11" t="s">
        <v>531</v>
      </c>
      <c r="B2093" s="11" t="s">
        <v>7770</v>
      </c>
    </row>
    <row r="2094" spans="1:2" ht="16" x14ac:dyDescent="0.4">
      <c r="A2094" s="11" t="s">
        <v>529</v>
      </c>
      <c r="B2094" s="11" t="s">
        <v>7772</v>
      </c>
    </row>
    <row r="2095" spans="1:2" ht="16" x14ac:dyDescent="0.4">
      <c r="A2095" s="11" t="s">
        <v>527</v>
      </c>
      <c r="B2095" s="11" t="s">
        <v>7774</v>
      </c>
    </row>
    <row r="2096" spans="1:2" ht="16" x14ac:dyDescent="0.4">
      <c r="A2096" s="11" t="s">
        <v>525</v>
      </c>
      <c r="B2096" s="11" t="s">
        <v>7776</v>
      </c>
    </row>
    <row r="2097" spans="1:2" ht="16" x14ac:dyDescent="0.4">
      <c r="A2097" s="11" t="s">
        <v>523</v>
      </c>
      <c r="B2097" s="11" t="s">
        <v>7779</v>
      </c>
    </row>
    <row r="2098" spans="1:2" ht="16" x14ac:dyDescent="0.4">
      <c r="A2098" s="11" t="s">
        <v>521</v>
      </c>
      <c r="B2098" s="11" t="s">
        <v>7781</v>
      </c>
    </row>
    <row r="2099" spans="1:2" ht="16" x14ac:dyDescent="0.4">
      <c r="A2099" s="11" t="s">
        <v>519</v>
      </c>
      <c r="B2099" s="11" t="s">
        <v>7784</v>
      </c>
    </row>
    <row r="2100" spans="1:2" ht="16" x14ac:dyDescent="0.4">
      <c r="A2100" s="11" t="s">
        <v>517</v>
      </c>
      <c r="B2100" s="11" t="s">
        <v>7786</v>
      </c>
    </row>
    <row r="2101" spans="1:2" ht="16" x14ac:dyDescent="0.4">
      <c r="A2101" s="11" t="s">
        <v>515</v>
      </c>
      <c r="B2101" s="11" t="s">
        <v>7788</v>
      </c>
    </row>
    <row r="2102" spans="1:2" ht="16" x14ac:dyDescent="0.4">
      <c r="A2102" s="11" t="s">
        <v>513</v>
      </c>
      <c r="B2102" s="11" t="s">
        <v>7791</v>
      </c>
    </row>
    <row r="2103" spans="1:2" ht="16" x14ac:dyDescent="0.4">
      <c r="A2103" s="11" t="s">
        <v>511</v>
      </c>
      <c r="B2103" s="11" t="s">
        <v>7794</v>
      </c>
    </row>
    <row r="2104" spans="1:2" ht="16" x14ac:dyDescent="0.4">
      <c r="A2104" s="11" t="s">
        <v>509</v>
      </c>
      <c r="B2104" s="11" t="s">
        <v>7795</v>
      </c>
    </row>
    <row r="2105" spans="1:2" ht="16" x14ac:dyDescent="0.4">
      <c r="A2105" s="11" t="s">
        <v>507</v>
      </c>
      <c r="B2105" s="11" t="s">
        <v>7798</v>
      </c>
    </row>
    <row r="2106" spans="1:2" ht="16" x14ac:dyDescent="0.4">
      <c r="A2106" s="11" t="s">
        <v>505</v>
      </c>
      <c r="B2106" s="11" t="s">
        <v>7799</v>
      </c>
    </row>
    <row r="2107" spans="1:2" ht="16" x14ac:dyDescent="0.4">
      <c r="A2107" s="11" t="s">
        <v>503</v>
      </c>
      <c r="B2107" s="11" t="s">
        <v>7802</v>
      </c>
    </row>
    <row r="2108" spans="1:2" ht="16" x14ac:dyDescent="0.4">
      <c r="A2108" s="11" t="s">
        <v>501</v>
      </c>
      <c r="B2108" s="11" t="s">
        <v>7805</v>
      </c>
    </row>
    <row r="2109" spans="1:2" ht="16" x14ac:dyDescent="0.4">
      <c r="A2109" s="11" t="s">
        <v>499</v>
      </c>
      <c r="B2109" s="11" t="s">
        <v>7808</v>
      </c>
    </row>
    <row r="2110" spans="1:2" ht="16" x14ac:dyDescent="0.4">
      <c r="A2110" s="11" t="s">
        <v>497</v>
      </c>
      <c r="B2110" s="11" t="s">
        <v>7811</v>
      </c>
    </row>
    <row r="2111" spans="1:2" ht="16" x14ac:dyDescent="0.4">
      <c r="A2111" s="11" t="s">
        <v>495</v>
      </c>
      <c r="B2111" s="11" t="s">
        <v>7813</v>
      </c>
    </row>
    <row r="2112" spans="1:2" ht="16" x14ac:dyDescent="0.4">
      <c r="A2112" s="11" t="s">
        <v>493</v>
      </c>
      <c r="B2112" s="11" t="s">
        <v>7816</v>
      </c>
    </row>
    <row r="2113" spans="1:2" ht="16" x14ac:dyDescent="0.4">
      <c r="A2113" s="11" t="s">
        <v>491</v>
      </c>
      <c r="B2113" s="11" t="s">
        <v>7819</v>
      </c>
    </row>
    <row r="2114" spans="1:2" ht="16" x14ac:dyDescent="0.4">
      <c r="A2114" s="11" t="s">
        <v>489</v>
      </c>
      <c r="B2114" s="11" t="s">
        <v>7822</v>
      </c>
    </row>
    <row r="2115" spans="1:2" ht="16" x14ac:dyDescent="0.4">
      <c r="A2115" s="11" t="s">
        <v>487</v>
      </c>
      <c r="B2115" s="11" t="s">
        <v>7824</v>
      </c>
    </row>
    <row r="2116" spans="1:2" ht="16" x14ac:dyDescent="0.4">
      <c r="A2116" s="11" t="s">
        <v>485</v>
      </c>
      <c r="B2116" s="11" t="s">
        <v>7826</v>
      </c>
    </row>
    <row r="2117" spans="1:2" ht="16" x14ac:dyDescent="0.4">
      <c r="A2117" s="11" t="s">
        <v>482</v>
      </c>
      <c r="B2117" s="11" t="s">
        <v>7828</v>
      </c>
    </row>
    <row r="2118" spans="1:2" ht="16" x14ac:dyDescent="0.4">
      <c r="A2118" s="11" t="s">
        <v>479</v>
      </c>
      <c r="B2118" s="11" t="s">
        <v>7831</v>
      </c>
    </row>
    <row r="2119" spans="1:2" ht="16" x14ac:dyDescent="0.4">
      <c r="A2119" s="11" t="s">
        <v>477</v>
      </c>
      <c r="B2119" s="11" t="s">
        <v>7834</v>
      </c>
    </row>
    <row r="2120" spans="1:2" ht="16" x14ac:dyDescent="0.4">
      <c r="A2120" s="11" t="s">
        <v>475</v>
      </c>
      <c r="B2120" s="11" t="s">
        <v>7837</v>
      </c>
    </row>
    <row r="2121" spans="1:2" ht="16" x14ac:dyDescent="0.4">
      <c r="A2121" s="11" t="s">
        <v>473</v>
      </c>
      <c r="B2121" s="11" t="s">
        <v>7839</v>
      </c>
    </row>
    <row r="2122" spans="1:2" ht="16" x14ac:dyDescent="0.4">
      <c r="A2122" s="11" t="s">
        <v>471</v>
      </c>
      <c r="B2122" s="11" t="s">
        <v>7841</v>
      </c>
    </row>
    <row r="2123" spans="1:2" ht="16" x14ac:dyDescent="0.4">
      <c r="A2123" s="11" t="s">
        <v>469</v>
      </c>
      <c r="B2123" s="11" t="s">
        <v>7844</v>
      </c>
    </row>
    <row r="2124" spans="1:2" ht="16" x14ac:dyDescent="0.4">
      <c r="A2124" s="11" t="s">
        <v>467</v>
      </c>
      <c r="B2124" s="11" t="s">
        <v>7847</v>
      </c>
    </row>
    <row r="2125" spans="1:2" ht="16" x14ac:dyDescent="0.4">
      <c r="A2125" s="11" t="s">
        <v>465</v>
      </c>
      <c r="B2125" s="11" t="s">
        <v>7850</v>
      </c>
    </row>
    <row r="2126" spans="1:2" ht="16" x14ac:dyDescent="0.4">
      <c r="A2126" s="11" t="s">
        <v>463</v>
      </c>
      <c r="B2126" s="11" t="s">
        <v>7852</v>
      </c>
    </row>
    <row r="2127" spans="1:2" ht="16" x14ac:dyDescent="0.4">
      <c r="A2127" s="11" t="s">
        <v>461</v>
      </c>
      <c r="B2127" s="11" t="s">
        <v>7855</v>
      </c>
    </row>
    <row r="2128" spans="1:2" ht="16" x14ac:dyDescent="0.4">
      <c r="A2128" s="11" t="s">
        <v>459</v>
      </c>
      <c r="B2128" s="11" t="s">
        <v>7857</v>
      </c>
    </row>
    <row r="2129" spans="1:2" ht="16" x14ac:dyDescent="0.4">
      <c r="A2129" s="11" t="s">
        <v>457</v>
      </c>
      <c r="B2129" s="11" t="s">
        <v>7860</v>
      </c>
    </row>
    <row r="2130" spans="1:2" ht="16" x14ac:dyDescent="0.4">
      <c r="A2130" s="11" t="s">
        <v>455</v>
      </c>
      <c r="B2130" s="11" t="s">
        <v>7862</v>
      </c>
    </row>
    <row r="2131" spans="1:2" ht="16" x14ac:dyDescent="0.4">
      <c r="A2131" s="11" t="s">
        <v>453</v>
      </c>
      <c r="B2131" s="11" t="s">
        <v>7865</v>
      </c>
    </row>
    <row r="2132" spans="1:2" ht="16" x14ac:dyDescent="0.4">
      <c r="A2132" s="11" t="s">
        <v>451</v>
      </c>
      <c r="B2132" s="11" t="s">
        <v>7866</v>
      </c>
    </row>
    <row r="2133" spans="1:2" ht="16" x14ac:dyDescent="0.4">
      <c r="A2133" s="11" t="s">
        <v>449</v>
      </c>
      <c r="B2133" s="11" t="s">
        <v>7868</v>
      </c>
    </row>
    <row r="2134" spans="1:2" ht="16" x14ac:dyDescent="0.4">
      <c r="A2134" s="11" t="s">
        <v>447</v>
      </c>
      <c r="B2134" s="11" t="s">
        <v>7871</v>
      </c>
    </row>
    <row r="2135" spans="1:2" ht="16" x14ac:dyDescent="0.4">
      <c r="A2135" s="11" t="s">
        <v>445</v>
      </c>
      <c r="B2135" s="11" t="s">
        <v>7873</v>
      </c>
    </row>
    <row r="2136" spans="1:2" ht="16" x14ac:dyDescent="0.4">
      <c r="A2136" s="11" t="s">
        <v>443</v>
      </c>
      <c r="B2136" s="11" t="s">
        <v>7875</v>
      </c>
    </row>
    <row r="2137" spans="1:2" ht="16" x14ac:dyDescent="0.4">
      <c r="A2137" s="11" t="s">
        <v>441</v>
      </c>
      <c r="B2137" s="11" t="s">
        <v>7878</v>
      </c>
    </row>
    <row r="2138" spans="1:2" ht="16" x14ac:dyDescent="0.4">
      <c r="A2138" s="11" t="s">
        <v>439</v>
      </c>
      <c r="B2138" s="11" t="s">
        <v>7880</v>
      </c>
    </row>
    <row r="2139" spans="1:2" ht="16" x14ac:dyDescent="0.4">
      <c r="A2139" s="11" t="s">
        <v>437</v>
      </c>
      <c r="B2139" s="11" t="s">
        <v>7882</v>
      </c>
    </row>
    <row r="2140" spans="1:2" ht="16" x14ac:dyDescent="0.4">
      <c r="A2140" s="11" t="s">
        <v>435</v>
      </c>
      <c r="B2140" s="11" t="s">
        <v>7884</v>
      </c>
    </row>
    <row r="2141" spans="1:2" ht="16" x14ac:dyDescent="0.4">
      <c r="A2141" s="11" t="s">
        <v>433</v>
      </c>
      <c r="B2141" s="11" t="s">
        <v>7887</v>
      </c>
    </row>
    <row r="2142" spans="1:2" ht="16" x14ac:dyDescent="0.4">
      <c r="A2142" s="11" t="s">
        <v>431</v>
      </c>
      <c r="B2142" s="11" t="s">
        <v>7889</v>
      </c>
    </row>
    <row r="2143" spans="1:2" ht="16" x14ac:dyDescent="0.4">
      <c r="A2143" s="11" t="s">
        <v>429</v>
      </c>
      <c r="B2143" s="11" t="s">
        <v>7891</v>
      </c>
    </row>
    <row r="2144" spans="1:2" ht="16" x14ac:dyDescent="0.4">
      <c r="A2144" s="11" t="s">
        <v>427</v>
      </c>
      <c r="B2144" s="11" t="s">
        <v>7894</v>
      </c>
    </row>
    <row r="2145" spans="1:2" ht="16" x14ac:dyDescent="0.4">
      <c r="A2145" s="11" t="s">
        <v>425</v>
      </c>
      <c r="B2145" s="11" t="s">
        <v>7897</v>
      </c>
    </row>
    <row r="2146" spans="1:2" ht="16" x14ac:dyDescent="0.4">
      <c r="A2146" s="11" t="s">
        <v>423</v>
      </c>
      <c r="B2146" s="11" t="s">
        <v>7900</v>
      </c>
    </row>
    <row r="2147" spans="1:2" ht="16" x14ac:dyDescent="0.4">
      <c r="A2147" s="11" t="s">
        <v>421</v>
      </c>
      <c r="B2147" s="11" t="s">
        <v>7903</v>
      </c>
    </row>
    <row r="2148" spans="1:2" ht="16" x14ac:dyDescent="0.4">
      <c r="A2148" s="11" t="s">
        <v>419</v>
      </c>
      <c r="B2148" s="11" t="s">
        <v>7906</v>
      </c>
    </row>
    <row r="2149" spans="1:2" ht="16" x14ac:dyDescent="0.4">
      <c r="A2149" s="11" t="s">
        <v>417</v>
      </c>
      <c r="B2149" s="11" t="s">
        <v>7909</v>
      </c>
    </row>
    <row r="2150" spans="1:2" ht="16" x14ac:dyDescent="0.4">
      <c r="A2150" s="11" t="s">
        <v>415</v>
      </c>
      <c r="B2150" s="11" t="s">
        <v>7912</v>
      </c>
    </row>
    <row r="2151" spans="1:2" ht="16" x14ac:dyDescent="0.4">
      <c r="A2151" s="11" t="s">
        <v>413</v>
      </c>
      <c r="B2151" s="11" t="s">
        <v>7914</v>
      </c>
    </row>
    <row r="2152" spans="1:2" ht="16" x14ac:dyDescent="0.4">
      <c r="A2152" s="11" t="s">
        <v>411</v>
      </c>
      <c r="B2152" s="11" t="s">
        <v>7916</v>
      </c>
    </row>
    <row r="2153" spans="1:2" ht="16" x14ac:dyDescent="0.4">
      <c r="A2153" s="11" t="s">
        <v>409</v>
      </c>
      <c r="B2153" s="11" t="s">
        <v>7919</v>
      </c>
    </row>
    <row r="2154" spans="1:2" ht="16" x14ac:dyDescent="0.4">
      <c r="A2154" s="11" t="s">
        <v>407</v>
      </c>
      <c r="B2154" s="11" t="s">
        <v>7922</v>
      </c>
    </row>
    <row r="2155" spans="1:2" ht="16" x14ac:dyDescent="0.4">
      <c r="A2155" s="11" t="s">
        <v>405</v>
      </c>
      <c r="B2155" s="11" t="s">
        <v>7925</v>
      </c>
    </row>
    <row r="2156" spans="1:2" ht="16" x14ac:dyDescent="0.4">
      <c r="A2156" s="11" t="s">
        <v>403</v>
      </c>
      <c r="B2156" s="11" t="s">
        <v>7928</v>
      </c>
    </row>
    <row r="2157" spans="1:2" ht="16" x14ac:dyDescent="0.4">
      <c r="A2157" s="11" t="s">
        <v>401</v>
      </c>
      <c r="B2157" s="11" t="s">
        <v>7930</v>
      </c>
    </row>
    <row r="2158" spans="1:2" ht="16" x14ac:dyDescent="0.4">
      <c r="A2158" s="11" t="s">
        <v>399</v>
      </c>
      <c r="B2158" s="11" t="s">
        <v>7932</v>
      </c>
    </row>
    <row r="2159" spans="1:2" ht="16" x14ac:dyDescent="0.4">
      <c r="A2159" s="11" t="s">
        <v>397</v>
      </c>
      <c r="B2159" s="11" t="s">
        <v>7934</v>
      </c>
    </row>
    <row r="2160" spans="1:2" ht="16" x14ac:dyDescent="0.4">
      <c r="A2160" s="11" t="s">
        <v>395</v>
      </c>
      <c r="B2160" s="11" t="s">
        <v>7937</v>
      </c>
    </row>
    <row r="2161" spans="1:2" ht="16" x14ac:dyDescent="0.4">
      <c r="A2161" s="11" t="s">
        <v>393</v>
      </c>
      <c r="B2161" s="11" t="s">
        <v>7939</v>
      </c>
    </row>
    <row r="2162" spans="1:2" ht="16" x14ac:dyDescent="0.4">
      <c r="A2162" s="11" t="s">
        <v>391</v>
      </c>
      <c r="B2162" s="11" t="s">
        <v>7942</v>
      </c>
    </row>
    <row r="2163" spans="1:2" ht="16" x14ac:dyDescent="0.4">
      <c r="A2163" s="11" t="s">
        <v>389</v>
      </c>
      <c r="B2163" s="11" t="s">
        <v>7944</v>
      </c>
    </row>
    <row r="2164" spans="1:2" ht="16" x14ac:dyDescent="0.4">
      <c r="A2164" s="11" t="s">
        <v>386</v>
      </c>
      <c r="B2164" s="11" t="s">
        <v>7946</v>
      </c>
    </row>
    <row r="2165" spans="1:2" ht="16" x14ac:dyDescent="0.4">
      <c r="A2165" s="11" t="s">
        <v>384</v>
      </c>
      <c r="B2165" s="11" t="s">
        <v>7949</v>
      </c>
    </row>
    <row r="2166" spans="1:2" ht="16" x14ac:dyDescent="0.4">
      <c r="A2166" s="11" t="s">
        <v>382</v>
      </c>
      <c r="B2166" s="11" t="s">
        <v>7951</v>
      </c>
    </row>
    <row r="2167" spans="1:2" ht="16" x14ac:dyDescent="0.4">
      <c r="A2167" s="11" t="s">
        <v>380</v>
      </c>
      <c r="B2167" s="11" t="s">
        <v>7953</v>
      </c>
    </row>
    <row r="2168" spans="1:2" ht="16" x14ac:dyDescent="0.4">
      <c r="A2168" s="11" t="s">
        <v>378</v>
      </c>
      <c r="B2168" s="11" t="s">
        <v>7956</v>
      </c>
    </row>
    <row r="2169" spans="1:2" ht="16" x14ac:dyDescent="0.4">
      <c r="A2169" s="11" t="s">
        <v>376</v>
      </c>
      <c r="B2169" s="11" t="s">
        <v>7959</v>
      </c>
    </row>
    <row r="2170" spans="1:2" ht="16" x14ac:dyDescent="0.4">
      <c r="A2170" s="11" t="s">
        <v>374</v>
      </c>
      <c r="B2170" s="11" t="s">
        <v>7961</v>
      </c>
    </row>
    <row r="2171" spans="1:2" ht="16" x14ac:dyDescent="0.4">
      <c r="A2171" s="11" t="s">
        <v>372</v>
      </c>
      <c r="B2171" s="11" t="s">
        <v>7964</v>
      </c>
    </row>
    <row r="2172" spans="1:2" ht="16" x14ac:dyDescent="0.4">
      <c r="A2172" s="11" t="s">
        <v>370</v>
      </c>
      <c r="B2172" s="11" t="s">
        <v>7966</v>
      </c>
    </row>
    <row r="2173" spans="1:2" ht="16" x14ac:dyDescent="0.4">
      <c r="A2173" s="11" t="s">
        <v>368</v>
      </c>
      <c r="B2173" s="11" t="s">
        <v>7968</v>
      </c>
    </row>
    <row r="2174" spans="1:2" ht="16" x14ac:dyDescent="0.4">
      <c r="A2174" s="11" t="s">
        <v>366</v>
      </c>
      <c r="B2174" s="11" t="s">
        <v>7969</v>
      </c>
    </row>
    <row r="2175" spans="1:2" ht="16" x14ac:dyDescent="0.4">
      <c r="A2175" s="11" t="s">
        <v>364</v>
      </c>
      <c r="B2175" s="11" t="s">
        <v>7972</v>
      </c>
    </row>
    <row r="2176" spans="1:2" ht="16" x14ac:dyDescent="0.4">
      <c r="A2176" s="11" t="s">
        <v>362</v>
      </c>
      <c r="B2176" s="11" t="s">
        <v>7974</v>
      </c>
    </row>
    <row r="2177" spans="1:2" ht="16" x14ac:dyDescent="0.4">
      <c r="A2177" s="11" t="s">
        <v>360</v>
      </c>
      <c r="B2177" s="11" t="s">
        <v>7977</v>
      </c>
    </row>
    <row r="2178" spans="1:2" ht="16" x14ac:dyDescent="0.4">
      <c r="A2178" s="11" t="s">
        <v>358</v>
      </c>
      <c r="B2178" s="11" t="s">
        <v>7979</v>
      </c>
    </row>
    <row r="2179" spans="1:2" ht="16" x14ac:dyDescent="0.4">
      <c r="A2179" s="11" t="s">
        <v>356</v>
      </c>
      <c r="B2179" s="11" t="s">
        <v>7981</v>
      </c>
    </row>
    <row r="2180" spans="1:2" ht="16" x14ac:dyDescent="0.4">
      <c r="A2180" s="11" t="s">
        <v>354</v>
      </c>
      <c r="B2180" s="11" t="s">
        <v>7982</v>
      </c>
    </row>
    <row r="2181" spans="1:2" ht="16" x14ac:dyDescent="0.4">
      <c r="A2181" s="11" t="s">
        <v>352</v>
      </c>
      <c r="B2181" s="11" t="s">
        <v>7985</v>
      </c>
    </row>
    <row r="2182" spans="1:2" ht="16" x14ac:dyDescent="0.4">
      <c r="A2182" s="11" t="s">
        <v>350</v>
      </c>
      <c r="B2182" s="11" t="s">
        <v>7986</v>
      </c>
    </row>
    <row r="2183" spans="1:2" ht="16" x14ac:dyDescent="0.4">
      <c r="A2183" s="11" t="s">
        <v>348</v>
      </c>
      <c r="B2183" s="11" t="s">
        <v>7989</v>
      </c>
    </row>
    <row r="2184" spans="1:2" ht="16" x14ac:dyDescent="0.4">
      <c r="A2184" s="11" t="s">
        <v>346</v>
      </c>
      <c r="B2184" s="11" t="s">
        <v>7991</v>
      </c>
    </row>
    <row r="2185" spans="1:2" ht="16" x14ac:dyDescent="0.4">
      <c r="A2185" s="11" t="s">
        <v>344</v>
      </c>
      <c r="B2185" s="11" t="s">
        <v>7992</v>
      </c>
    </row>
    <row r="2186" spans="1:2" ht="16" x14ac:dyDescent="0.4">
      <c r="A2186" s="11" t="s">
        <v>342</v>
      </c>
      <c r="B2186" s="11" t="s">
        <v>7995</v>
      </c>
    </row>
    <row r="2187" spans="1:2" ht="16" x14ac:dyDescent="0.4">
      <c r="A2187" s="11" t="s">
        <v>340</v>
      </c>
      <c r="B2187" s="11" t="s">
        <v>7997</v>
      </c>
    </row>
    <row r="2188" spans="1:2" ht="16" x14ac:dyDescent="0.4">
      <c r="A2188" s="11" t="s">
        <v>338</v>
      </c>
      <c r="B2188" s="11" t="s">
        <v>7999</v>
      </c>
    </row>
    <row r="2189" spans="1:2" ht="16" x14ac:dyDescent="0.4">
      <c r="A2189" s="11" t="s">
        <v>336</v>
      </c>
      <c r="B2189" s="11" t="s">
        <v>8001</v>
      </c>
    </row>
    <row r="2190" spans="1:2" ht="16" x14ac:dyDescent="0.4">
      <c r="A2190" s="11" t="s">
        <v>334</v>
      </c>
      <c r="B2190" s="11" t="s">
        <v>8003</v>
      </c>
    </row>
    <row r="2191" spans="1:2" ht="16" x14ac:dyDescent="0.4">
      <c r="A2191" s="11" t="s">
        <v>332</v>
      </c>
      <c r="B2191" s="11" t="s">
        <v>8005</v>
      </c>
    </row>
    <row r="2192" spans="1:2" ht="16" x14ac:dyDescent="0.4">
      <c r="A2192" s="11" t="s">
        <v>330</v>
      </c>
      <c r="B2192" s="11" t="s">
        <v>8008</v>
      </c>
    </row>
    <row r="2193" spans="1:2" ht="16" x14ac:dyDescent="0.4">
      <c r="A2193" s="11" t="s">
        <v>327</v>
      </c>
      <c r="B2193" s="11" t="s">
        <v>8010</v>
      </c>
    </row>
    <row r="2194" spans="1:2" ht="16" x14ac:dyDescent="0.4">
      <c r="A2194" s="11" t="s">
        <v>324</v>
      </c>
      <c r="B2194" s="11" t="s">
        <v>8013</v>
      </c>
    </row>
    <row r="2195" spans="1:2" ht="16" x14ac:dyDescent="0.4">
      <c r="A2195" s="11" t="s">
        <v>321</v>
      </c>
      <c r="B2195" s="11" t="s">
        <v>8014</v>
      </c>
    </row>
    <row r="2196" spans="1:2" ht="16" x14ac:dyDescent="0.4">
      <c r="A2196" s="11" t="s">
        <v>318</v>
      </c>
      <c r="B2196" s="11" t="s">
        <v>8016</v>
      </c>
    </row>
    <row r="2197" spans="1:2" ht="16" x14ac:dyDescent="0.4">
      <c r="A2197" s="11" t="s">
        <v>316</v>
      </c>
      <c r="B2197" s="11" t="s">
        <v>8019</v>
      </c>
    </row>
    <row r="2198" spans="1:2" ht="16" x14ac:dyDescent="0.4">
      <c r="A2198" s="11" t="s">
        <v>314</v>
      </c>
      <c r="B2198" s="11" t="s">
        <v>8021</v>
      </c>
    </row>
    <row r="2199" spans="1:2" ht="16" x14ac:dyDescent="0.4">
      <c r="A2199" s="11" t="s">
        <v>312</v>
      </c>
      <c r="B2199" s="11" t="s">
        <v>8024</v>
      </c>
    </row>
    <row r="2200" spans="1:2" ht="16" x14ac:dyDescent="0.4">
      <c r="A2200" s="11" t="s">
        <v>310</v>
      </c>
      <c r="B2200" s="11" t="s">
        <v>8026</v>
      </c>
    </row>
    <row r="2201" spans="1:2" ht="16" x14ac:dyDescent="0.4">
      <c r="A2201" s="11" t="s">
        <v>308</v>
      </c>
      <c r="B2201" s="11" t="s">
        <v>8029</v>
      </c>
    </row>
    <row r="2202" spans="1:2" ht="16" x14ac:dyDescent="0.4">
      <c r="A2202" s="11" t="s">
        <v>306</v>
      </c>
      <c r="B2202" s="11" t="s">
        <v>8032</v>
      </c>
    </row>
    <row r="2203" spans="1:2" ht="16" x14ac:dyDescent="0.4">
      <c r="A2203" s="11" t="s">
        <v>304</v>
      </c>
      <c r="B2203" s="11" t="s">
        <v>8035</v>
      </c>
    </row>
    <row r="2204" spans="1:2" ht="16" x14ac:dyDescent="0.4">
      <c r="A2204" s="11" t="s">
        <v>302</v>
      </c>
      <c r="B2204" s="11" t="s">
        <v>8037</v>
      </c>
    </row>
    <row r="2205" spans="1:2" ht="16" x14ac:dyDescent="0.4">
      <c r="A2205" s="11" t="s">
        <v>300</v>
      </c>
      <c r="B2205" s="11" t="s">
        <v>8040</v>
      </c>
    </row>
    <row r="2206" spans="1:2" ht="16" x14ac:dyDescent="0.4">
      <c r="A2206" s="11" t="s">
        <v>298</v>
      </c>
      <c r="B2206" s="11" t="s">
        <v>8042</v>
      </c>
    </row>
    <row r="2207" spans="1:2" ht="16" x14ac:dyDescent="0.4">
      <c r="A2207" s="11" t="s">
        <v>296</v>
      </c>
      <c r="B2207" s="11" t="s">
        <v>8045</v>
      </c>
    </row>
    <row r="2208" spans="1:2" ht="16" x14ac:dyDescent="0.4">
      <c r="A2208" s="11" t="s">
        <v>294</v>
      </c>
      <c r="B2208" s="11" t="s">
        <v>8048</v>
      </c>
    </row>
    <row r="2209" spans="1:2" ht="16" x14ac:dyDescent="0.4">
      <c r="A2209" s="11" t="s">
        <v>292</v>
      </c>
      <c r="B2209" s="11" t="s">
        <v>8050</v>
      </c>
    </row>
    <row r="2210" spans="1:2" ht="16" x14ac:dyDescent="0.4">
      <c r="A2210" s="11" t="s">
        <v>290</v>
      </c>
      <c r="B2210" s="11" t="s">
        <v>8053</v>
      </c>
    </row>
    <row r="2211" spans="1:2" ht="16" x14ac:dyDescent="0.4">
      <c r="A2211" s="11" t="s">
        <v>288</v>
      </c>
      <c r="B2211" s="11" t="s">
        <v>8056</v>
      </c>
    </row>
    <row r="2212" spans="1:2" ht="16" x14ac:dyDescent="0.4">
      <c r="A2212" s="11" t="s">
        <v>286</v>
      </c>
      <c r="B2212" s="11" t="s">
        <v>8058</v>
      </c>
    </row>
    <row r="2213" spans="1:2" ht="16" x14ac:dyDescent="0.4">
      <c r="A2213" s="11" t="s">
        <v>284</v>
      </c>
      <c r="B2213" s="11" t="s">
        <v>8060</v>
      </c>
    </row>
    <row r="2214" spans="1:2" ht="16" x14ac:dyDescent="0.4">
      <c r="A2214" s="11" t="s">
        <v>282</v>
      </c>
      <c r="B2214" s="11" t="s">
        <v>8061</v>
      </c>
    </row>
    <row r="2215" spans="1:2" ht="16" x14ac:dyDescent="0.4">
      <c r="A2215" s="11" t="s">
        <v>280</v>
      </c>
      <c r="B2215" s="11" t="s">
        <v>8063</v>
      </c>
    </row>
    <row r="2216" spans="1:2" ht="16" x14ac:dyDescent="0.4">
      <c r="A2216" s="11" t="s">
        <v>278</v>
      </c>
      <c r="B2216" s="11" t="s">
        <v>8066</v>
      </c>
    </row>
    <row r="2217" spans="1:2" ht="16" x14ac:dyDescent="0.4">
      <c r="A2217" s="11" t="s">
        <v>276</v>
      </c>
      <c r="B2217" s="11" t="s">
        <v>8068</v>
      </c>
    </row>
    <row r="2218" spans="1:2" ht="16" x14ac:dyDescent="0.4">
      <c r="A2218" s="11" t="s">
        <v>274</v>
      </c>
      <c r="B2218" s="11" t="s">
        <v>8070</v>
      </c>
    </row>
    <row r="2219" spans="1:2" ht="16" x14ac:dyDescent="0.4">
      <c r="A2219" s="11" t="s">
        <v>272</v>
      </c>
      <c r="B2219" s="11" t="s">
        <v>8072</v>
      </c>
    </row>
    <row r="2220" spans="1:2" ht="16" x14ac:dyDescent="0.4">
      <c r="A2220" s="11" t="s">
        <v>270</v>
      </c>
      <c r="B2220" s="11" t="s">
        <v>8074</v>
      </c>
    </row>
    <row r="2221" spans="1:2" ht="16" x14ac:dyDescent="0.4">
      <c r="A2221" s="11" t="s">
        <v>268</v>
      </c>
      <c r="B2221" s="11" t="s">
        <v>8076</v>
      </c>
    </row>
    <row r="2222" spans="1:2" ht="16" x14ac:dyDescent="0.4">
      <c r="A2222" s="11" t="s">
        <v>266</v>
      </c>
      <c r="B2222" s="11" t="s">
        <v>8078</v>
      </c>
    </row>
    <row r="2223" spans="1:2" ht="16" x14ac:dyDescent="0.4">
      <c r="A2223" s="11" t="s">
        <v>264</v>
      </c>
      <c r="B2223" s="11" t="s">
        <v>8080</v>
      </c>
    </row>
    <row r="2224" spans="1:2" ht="16" x14ac:dyDescent="0.4">
      <c r="A2224" s="11" t="s">
        <v>262</v>
      </c>
      <c r="B2224" s="11" t="s">
        <v>8082</v>
      </c>
    </row>
    <row r="2225" spans="1:2" ht="16" x14ac:dyDescent="0.4">
      <c r="A2225" s="11" t="s">
        <v>260</v>
      </c>
      <c r="B2225" s="11" t="s">
        <v>8083</v>
      </c>
    </row>
    <row r="2226" spans="1:2" ht="16" x14ac:dyDescent="0.4">
      <c r="A2226" s="11" t="s">
        <v>258</v>
      </c>
      <c r="B2226" s="11" t="s">
        <v>8085</v>
      </c>
    </row>
    <row r="2227" spans="1:2" ht="16" x14ac:dyDescent="0.4">
      <c r="A2227" s="11" t="s">
        <v>256</v>
      </c>
      <c r="B2227" s="11" t="s">
        <v>8087</v>
      </c>
    </row>
    <row r="2228" spans="1:2" ht="16" x14ac:dyDescent="0.4">
      <c r="A2228" s="11" t="s">
        <v>254</v>
      </c>
      <c r="B2228" s="11" t="s">
        <v>8088</v>
      </c>
    </row>
    <row r="2229" spans="1:2" ht="16" x14ac:dyDescent="0.4">
      <c r="A2229" s="11" t="s">
        <v>252</v>
      </c>
      <c r="B2229" s="11" t="s">
        <v>8089</v>
      </c>
    </row>
    <row r="2230" spans="1:2" ht="16" x14ac:dyDescent="0.4">
      <c r="A2230" s="11" t="s">
        <v>250</v>
      </c>
      <c r="B2230" s="11" t="s">
        <v>8092</v>
      </c>
    </row>
    <row r="2231" spans="1:2" ht="16" x14ac:dyDescent="0.4">
      <c r="A2231" s="11" t="s">
        <v>248</v>
      </c>
      <c r="B2231" s="11" t="s">
        <v>8095</v>
      </c>
    </row>
    <row r="2232" spans="1:2" ht="16" x14ac:dyDescent="0.4">
      <c r="A2232" s="11" t="s">
        <v>246</v>
      </c>
      <c r="B2232" s="11" t="s">
        <v>8098</v>
      </c>
    </row>
    <row r="2233" spans="1:2" ht="16" x14ac:dyDescent="0.4">
      <c r="A2233" s="11" t="s">
        <v>244</v>
      </c>
      <c r="B2233" s="11" t="s">
        <v>8101</v>
      </c>
    </row>
    <row r="2234" spans="1:2" ht="16" x14ac:dyDescent="0.4">
      <c r="A2234" s="11" t="s">
        <v>242</v>
      </c>
      <c r="B2234" s="11" t="s">
        <v>8104</v>
      </c>
    </row>
    <row r="2235" spans="1:2" ht="16" x14ac:dyDescent="0.4">
      <c r="A2235" s="11" t="s">
        <v>240</v>
      </c>
      <c r="B2235" s="11" t="s">
        <v>8107</v>
      </c>
    </row>
    <row r="2236" spans="1:2" ht="16" x14ac:dyDescent="0.4">
      <c r="A2236" s="11" t="s">
        <v>238</v>
      </c>
      <c r="B2236" s="11" t="s">
        <v>8108</v>
      </c>
    </row>
    <row r="2237" spans="1:2" ht="16" x14ac:dyDescent="0.4">
      <c r="A2237" s="11" t="s">
        <v>236</v>
      </c>
      <c r="B2237" s="11" t="s">
        <v>8110</v>
      </c>
    </row>
    <row r="2238" spans="1:2" ht="16" x14ac:dyDescent="0.4">
      <c r="A2238" s="11" t="s">
        <v>234</v>
      </c>
      <c r="B2238" s="11" t="s">
        <v>8113</v>
      </c>
    </row>
    <row r="2239" spans="1:2" ht="16" x14ac:dyDescent="0.4">
      <c r="A2239" s="11" t="s">
        <v>232</v>
      </c>
      <c r="B2239" s="11" t="s">
        <v>8115</v>
      </c>
    </row>
    <row r="2240" spans="1:2" ht="16" x14ac:dyDescent="0.4">
      <c r="A2240" s="11" t="s">
        <v>230</v>
      </c>
      <c r="B2240" s="11" t="s">
        <v>8118</v>
      </c>
    </row>
    <row r="2241" spans="1:2" ht="16" x14ac:dyDescent="0.4">
      <c r="A2241" s="11" t="s">
        <v>228</v>
      </c>
      <c r="B2241" s="11" t="s">
        <v>8119</v>
      </c>
    </row>
    <row r="2242" spans="1:2" ht="16" x14ac:dyDescent="0.4">
      <c r="A2242" s="11" t="s">
        <v>226</v>
      </c>
      <c r="B2242" s="11" t="s">
        <v>8122</v>
      </c>
    </row>
    <row r="2243" spans="1:2" ht="16" x14ac:dyDescent="0.4">
      <c r="A2243" s="11" t="s">
        <v>224</v>
      </c>
      <c r="B2243" s="11" t="s">
        <v>8124</v>
      </c>
    </row>
    <row r="2244" spans="1:2" ht="16" x14ac:dyDescent="0.4">
      <c r="A2244" s="11" t="s">
        <v>222</v>
      </c>
      <c r="B2244" s="11" t="s">
        <v>8127</v>
      </c>
    </row>
    <row r="2245" spans="1:2" ht="16" x14ac:dyDescent="0.4">
      <c r="A2245" s="11" t="s">
        <v>220</v>
      </c>
      <c r="B2245" s="11" t="s">
        <v>8128</v>
      </c>
    </row>
    <row r="2246" spans="1:2" ht="16" x14ac:dyDescent="0.4">
      <c r="A2246" s="11" t="s">
        <v>218</v>
      </c>
      <c r="B2246" s="11" t="s">
        <v>8130</v>
      </c>
    </row>
    <row r="2247" spans="1:2" ht="16" x14ac:dyDescent="0.4">
      <c r="A2247" s="11" t="s">
        <v>216</v>
      </c>
      <c r="B2247" s="11" t="s">
        <v>8131</v>
      </c>
    </row>
    <row r="2248" spans="1:2" ht="16" x14ac:dyDescent="0.4">
      <c r="A2248" s="11" t="s">
        <v>214</v>
      </c>
      <c r="B2248" s="11" t="s">
        <v>8133</v>
      </c>
    </row>
    <row r="2249" spans="1:2" ht="16" x14ac:dyDescent="0.4">
      <c r="A2249" s="11" t="s">
        <v>212</v>
      </c>
      <c r="B2249" s="11" t="s">
        <v>8135</v>
      </c>
    </row>
    <row r="2250" spans="1:2" ht="16" x14ac:dyDescent="0.4">
      <c r="A2250" s="11" t="s">
        <v>210</v>
      </c>
      <c r="B2250" s="11" t="s">
        <v>8138</v>
      </c>
    </row>
    <row r="2251" spans="1:2" ht="16" x14ac:dyDescent="0.4">
      <c r="A2251" s="11" t="s">
        <v>208</v>
      </c>
      <c r="B2251" s="11" t="s">
        <v>8140</v>
      </c>
    </row>
    <row r="2252" spans="1:2" ht="16" x14ac:dyDescent="0.4">
      <c r="A2252" s="11" t="s">
        <v>206</v>
      </c>
      <c r="B2252" s="11" t="s">
        <v>8142</v>
      </c>
    </row>
    <row r="2253" spans="1:2" ht="16" x14ac:dyDescent="0.4">
      <c r="A2253" s="11" t="s">
        <v>204</v>
      </c>
      <c r="B2253" s="11" t="s">
        <v>8144</v>
      </c>
    </row>
    <row r="2254" spans="1:2" ht="16" x14ac:dyDescent="0.4">
      <c r="A2254" s="11" t="s">
        <v>202</v>
      </c>
      <c r="B2254" s="11" t="s">
        <v>8146</v>
      </c>
    </row>
    <row r="2255" spans="1:2" ht="16" x14ac:dyDescent="0.4">
      <c r="A2255" s="11" t="s">
        <v>200</v>
      </c>
      <c r="B2255" s="11" t="s">
        <v>8149</v>
      </c>
    </row>
    <row r="2256" spans="1:2" ht="16" x14ac:dyDescent="0.4">
      <c r="A2256" s="11" t="s">
        <v>198</v>
      </c>
      <c r="B2256" s="11" t="s">
        <v>8151</v>
      </c>
    </row>
    <row r="2257" spans="1:2" ht="16" x14ac:dyDescent="0.4">
      <c r="A2257" s="11" t="s">
        <v>196</v>
      </c>
      <c r="B2257" s="11" t="s">
        <v>8154</v>
      </c>
    </row>
    <row r="2258" spans="1:2" ht="16" x14ac:dyDescent="0.4">
      <c r="A2258" s="11" t="s">
        <v>194</v>
      </c>
      <c r="B2258" s="11" t="s">
        <v>8155</v>
      </c>
    </row>
    <row r="2259" spans="1:2" ht="16" x14ac:dyDescent="0.4">
      <c r="A2259" s="11" t="s">
        <v>192</v>
      </c>
      <c r="B2259" s="11" t="s">
        <v>8158</v>
      </c>
    </row>
    <row r="2260" spans="1:2" ht="16" x14ac:dyDescent="0.4">
      <c r="A2260" s="11" t="s">
        <v>190</v>
      </c>
      <c r="B2260" s="11" t="s">
        <v>8161</v>
      </c>
    </row>
    <row r="2261" spans="1:2" ht="16" x14ac:dyDescent="0.4">
      <c r="A2261" s="11" t="s">
        <v>188</v>
      </c>
      <c r="B2261" s="11" t="s">
        <v>8164</v>
      </c>
    </row>
    <row r="2262" spans="1:2" ht="16" x14ac:dyDescent="0.4">
      <c r="A2262" s="11" t="s">
        <v>186</v>
      </c>
      <c r="B2262" s="11" t="s">
        <v>8166</v>
      </c>
    </row>
    <row r="2263" spans="1:2" ht="16" x14ac:dyDescent="0.4">
      <c r="A2263" s="11" t="s">
        <v>184</v>
      </c>
      <c r="B2263" s="11" t="s">
        <v>8168</v>
      </c>
    </row>
    <row r="2264" spans="1:2" ht="16" x14ac:dyDescent="0.4">
      <c r="A2264" s="11" t="s">
        <v>182</v>
      </c>
      <c r="B2264" s="11" t="s">
        <v>8170</v>
      </c>
    </row>
    <row r="2265" spans="1:2" ht="16" x14ac:dyDescent="0.4">
      <c r="A2265" s="11" t="s">
        <v>180</v>
      </c>
      <c r="B2265" s="11" t="s">
        <v>8172</v>
      </c>
    </row>
    <row r="2266" spans="1:2" ht="16" x14ac:dyDescent="0.4">
      <c r="A2266" s="11" t="s">
        <v>178</v>
      </c>
      <c r="B2266" s="11" t="s">
        <v>8175</v>
      </c>
    </row>
    <row r="2267" spans="1:2" ht="16" x14ac:dyDescent="0.4">
      <c r="A2267" s="11" t="s">
        <v>176</v>
      </c>
      <c r="B2267" s="11" t="s">
        <v>8176</v>
      </c>
    </row>
    <row r="2268" spans="1:2" ht="16" x14ac:dyDescent="0.4">
      <c r="A2268" s="11" t="s">
        <v>174</v>
      </c>
      <c r="B2268" s="11" t="s">
        <v>8178</v>
      </c>
    </row>
    <row r="2269" spans="1:2" ht="16" x14ac:dyDescent="0.4">
      <c r="A2269" s="11" t="s">
        <v>172</v>
      </c>
      <c r="B2269" s="11" t="s">
        <v>8180</v>
      </c>
    </row>
    <row r="2270" spans="1:2" ht="16" x14ac:dyDescent="0.4">
      <c r="A2270" s="11" t="s">
        <v>170</v>
      </c>
      <c r="B2270" s="11" t="s">
        <v>8183</v>
      </c>
    </row>
    <row r="2271" spans="1:2" ht="16" x14ac:dyDescent="0.4">
      <c r="A2271" s="11" t="s">
        <v>168</v>
      </c>
      <c r="B2271" s="11" t="s">
        <v>8185</v>
      </c>
    </row>
    <row r="2272" spans="1:2" ht="16" x14ac:dyDescent="0.4">
      <c r="A2272" s="11" t="s">
        <v>166</v>
      </c>
      <c r="B2272" s="11" t="s">
        <v>8186</v>
      </c>
    </row>
    <row r="2273" spans="1:2" ht="16" x14ac:dyDescent="0.4">
      <c r="A2273" s="11" t="s">
        <v>164</v>
      </c>
      <c r="B2273" s="11" t="s">
        <v>8189</v>
      </c>
    </row>
    <row r="2274" spans="1:2" ht="16" x14ac:dyDescent="0.4">
      <c r="A2274" s="11" t="s">
        <v>162</v>
      </c>
      <c r="B2274" s="11" t="s">
        <v>8192</v>
      </c>
    </row>
    <row r="2275" spans="1:2" ht="16" x14ac:dyDescent="0.4">
      <c r="A2275" s="11" t="s">
        <v>160</v>
      </c>
      <c r="B2275" s="11" t="s">
        <v>8194</v>
      </c>
    </row>
    <row r="2276" spans="1:2" ht="16" x14ac:dyDescent="0.4">
      <c r="A2276" s="11" t="s">
        <v>158</v>
      </c>
      <c r="B2276" s="11" t="s">
        <v>8196</v>
      </c>
    </row>
    <row r="2277" spans="1:2" ht="16" x14ac:dyDescent="0.4">
      <c r="A2277" s="11" t="s">
        <v>156</v>
      </c>
      <c r="B2277" s="11" t="s">
        <v>8198</v>
      </c>
    </row>
    <row r="2278" spans="1:2" ht="16" x14ac:dyDescent="0.4">
      <c r="A2278" s="11" t="s">
        <v>154</v>
      </c>
      <c r="B2278" s="11" t="s">
        <v>8200</v>
      </c>
    </row>
    <row r="2279" spans="1:2" ht="16" x14ac:dyDescent="0.4">
      <c r="A2279" s="11" t="s">
        <v>152</v>
      </c>
      <c r="B2279" s="11" t="s">
        <v>8203</v>
      </c>
    </row>
    <row r="2280" spans="1:2" ht="16" x14ac:dyDescent="0.4">
      <c r="A2280" s="11" t="s">
        <v>150</v>
      </c>
      <c r="B2280" s="11" t="s">
        <v>8205</v>
      </c>
    </row>
    <row r="2281" spans="1:2" ht="16" x14ac:dyDescent="0.4">
      <c r="A2281" s="11" t="s">
        <v>148</v>
      </c>
      <c r="B2281" s="11" t="s">
        <v>8207</v>
      </c>
    </row>
    <row r="2282" spans="1:2" ht="16" x14ac:dyDescent="0.4">
      <c r="A2282" s="11" t="s">
        <v>146</v>
      </c>
      <c r="B2282" s="11" t="s">
        <v>8209</v>
      </c>
    </row>
    <row r="2283" spans="1:2" ht="16" x14ac:dyDescent="0.4">
      <c r="A2283" s="11" t="s">
        <v>144</v>
      </c>
      <c r="B2283" s="11" t="s">
        <v>8212</v>
      </c>
    </row>
    <row r="2284" spans="1:2" ht="16" x14ac:dyDescent="0.4">
      <c r="A2284" s="11" t="s">
        <v>142</v>
      </c>
      <c r="B2284" s="11" t="s">
        <v>8213</v>
      </c>
    </row>
    <row r="2285" spans="1:2" ht="16" x14ac:dyDescent="0.4">
      <c r="A2285" s="11" t="s">
        <v>140</v>
      </c>
      <c r="B2285" s="11" t="s">
        <v>8215</v>
      </c>
    </row>
    <row r="2286" spans="1:2" ht="16" x14ac:dyDescent="0.4">
      <c r="A2286" s="11" t="s">
        <v>138</v>
      </c>
      <c r="B2286" s="11" t="s">
        <v>8217</v>
      </c>
    </row>
    <row r="2287" spans="1:2" ht="16" x14ac:dyDescent="0.4">
      <c r="A2287" s="11" t="s">
        <v>136</v>
      </c>
      <c r="B2287" s="11" t="s">
        <v>8220</v>
      </c>
    </row>
    <row r="2288" spans="1:2" ht="16" x14ac:dyDescent="0.4">
      <c r="A2288" s="11" t="s">
        <v>134</v>
      </c>
      <c r="B2288" s="11" t="s">
        <v>8221</v>
      </c>
    </row>
    <row r="2289" spans="1:2" ht="16" x14ac:dyDescent="0.4">
      <c r="A2289" s="11" t="s">
        <v>132</v>
      </c>
      <c r="B2289" s="11" t="s">
        <v>8224</v>
      </c>
    </row>
    <row r="2290" spans="1:2" ht="16" x14ac:dyDescent="0.4">
      <c r="A2290" s="11" t="s">
        <v>130</v>
      </c>
      <c r="B2290" s="11" t="s">
        <v>8226</v>
      </c>
    </row>
    <row r="2291" spans="1:2" ht="16" x14ac:dyDescent="0.4">
      <c r="A2291" s="11" t="s">
        <v>128</v>
      </c>
      <c r="B2291" s="11" t="s">
        <v>8229</v>
      </c>
    </row>
    <row r="2292" spans="1:2" ht="16" x14ac:dyDescent="0.4">
      <c r="A2292" s="11" t="s">
        <v>125</v>
      </c>
      <c r="B2292" s="11" t="s">
        <v>8232</v>
      </c>
    </row>
    <row r="2293" spans="1:2" ht="16" x14ac:dyDescent="0.4">
      <c r="A2293" s="11" t="s">
        <v>123</v>
      </c>
      <c r="B2293" s="11" t="s">
        <v>8233</v>
      </c>
    </row>
    <row r="2294" spans="1:2" ht="16" x14ac:dyDescent="0.4">
      <c r="A2294" s="11" t="s">
        <v>121</v>
      </c>
      <c r="B2294" s="11" t="s">
        <v>8236</v>
      </c>
    </row>
    <row r="2295" spans="1:2" ht="16" x14ac:dyDescent="0.4">
      <c r="A2295" s="11" t="s">
        <v>119</v>
      </c>
      <c r="B2295" s="11" t="s">
        <v>8237</v>
      </c>
    </row>
    <row r="2296" spans="1:2" ht="16" x14ac:dyDescent="0.4">
      <c r="A2296" s="11" t="s">
        <v>117</v>
      </c>
      <c r="B2296" s="11" t="s">
        <v>8239</v>
      </c>
    </row>
    <row r="2297" spans="1:2" ht="16" x14ac:dyDescent="0.4">
      <c r="A2297" s="11" t="s">
        <v>115</v>
      </c>
      <c r="B2297" s="11" t="s">
        <v>8241</v>
      </c>
    </row>
    <row r="2298" spans="1:2" ht="16" x14ac:dyDescent="0.4">
      <c r="A2298" s="11" t="s">
        <v>113</v>
      </c>
      <c r="B2298" s="11" t="s">
        <v>8244</v>
      </c>
    </row>
    <row r="2299" spans="1:2" ht="16" x14ac:dyDescent="0.4">
      <c r="A2299" s="11" t="s">
        <v>111</v>
      </c>
      <c r="B2299" s="11" t="s">
        <v>8247</v>
      </c>
    </row>
    <row r="2300" spans="1:2" ht="16" x14ac:dyDescent="0.4">
      <c r="A2300" s="11" t="s">
        <v>109</v>
      </c>
      <c r="B2300" s="11" t="s">
        <v>8250</v>
      </c>
    </row>
    <row r="2301" spans="1:2" ht="16" x14ac:dyDescent="0.4">
      <c r="A2301" s="11" t="s">
        <v>107</v>
      </c>
      <c r="B2301" s="11" t="s">
        <v>8253</v>
      </c>
    </row>
    <row r="2302" spans="1:2" ht="16" x14ac:dyDescent="0.4">
      <c r="A2302" s="11" t="s">
        <v>105</v>
      </c>
      <c r="B2302" s="11" t="s">
        <v>8255</v>
      </c>
    </row>
    <row r="2303" spans="1:2" ht="16" x14ac:dyDescent="0.4">
      <c r="A2303" s="11" t="s">
        <v>103</v>
      </c>
      <c r="B2303" s="11" t="s">
        <v>8258</v>
      </c>
    </row>
    <row r="2304" spans="1:2" ht="16" x14ac:dyDescent="0.4">
      <c r="A2304" s="11" t="s">
        <v>101</v>
      </c>
      <c r="B2304" s="11" t="s">
        <v>8259</v>
      </c>
    </row>
    <row r="2305" spans="1:2" ht="16" x14ac:dyDescent="0.4">
      <c r="A2305" s="11" t="s">
        <v>99</v>
      </c>
      <c r="B2305" s="11" t="s">
        <v>8262</v>
      </c>
    </row>
    <row r="2306" spans="1:2" ht="16" x14ac:dyDescent="0.4">
      <c r="A2306" s="11" t="s">
        <v>97</v>
      </c>
      <c r="B2306" s="11" t="s">
        <v>8264</v>
      </c>
    </row>
    <row r="2307" spans="1:2" ht="16" x14ac:dyDescent="0.4">
      <c r="A2307" s="11" t="s">
        <v>95</v>
      </c>
      <c r="B2307" s="11" t="s">
        <v>8266</v>
      </c>
    </row>
    <row r="2308" spans="1:2" ht="16" x14ac:dyDescent="0.4">
      <c r="A2308" s="11" t="s">
        <v>93</v>
      </c>
      <c r="B2308" s="11" t="s">
        <v>8268</v>
      </c>
    </row>
    <row r="2309" spans="1:2" ht="16" x14ac:dyDescent="0.4">
      <c r="A2309" s="11" t="s">
        <v>91</v>
      </c>
      <c r="B2309" s="11" t="s">
        <v>8270</v>
      </c>
    </row>
    <row r="2310" spans="1:2" ht="16" x14ac:dyDescent="0.4">
      <c r="A2310" s="11" t="s">
        <v>89</v>
      </c>
      <c r="B2310" s="11" t="s">
        <v>8272</v>
      </c>
    </row>
    <row r="2311" spans="1:2" ht="16" x14ac:dyDescent="0.4">
      <c r="A2311" s="11" t="s">
        <v>87</v>
      </c>
      <c r="B2311" s="11" t="s">
        <v>8273</v>
      </c>
    </row>
    <row r="2312" spans="1:2" ht="16" x14ac:dyDescent="0.4">
      <c r="A2312" s="11" t="s">
        <v>85</v>
      </c>
      <c r="B2312" s="11" t="s">
        <v>8274</v>
      </c>
    </row>
    <row r="2313" spans="1:2" ht="16" x14ac:dyDescent="0.4">
      <c r="A2313" s="11" t="s">
        <v>83</v>
      </c>
      <c r="B2313" s="11" t="s">
        <v>8276</v>
      </c>
    </row>
    <row r="2314" spans="1:2" ht="16" x14ac:dyDescent="0.4">
      <c r="A2314" s="11" t="s">
        <v>81</v>
      </c>
      <c r="B2314" s="11" t="s">
        <v>8278</v>
      </c>
    </row>
    <row r="2315" spans="1:2" ht="16" x14ac:dyDescent="0.4">
      <c r="A2315" s="11" t="s">
        <v>79</v>
      </c>
      <c r="B2315" s="11" t="s">
        <v>8280</v>
      </c>
    </row>
    <row r="2316" spans="1:2" ht="16" x14ac:dyDescent="0.4">
      <c r="A2316" s="11" t="s">
        <v>77</v>
      </c>
      <c r="B2316" s="11" t="s">
        <v>8282</v>
      </c>
    </row>
    <row r="2317" spans="1:2" ht="16" x14ac:dyDescent="0.4">
      <c r="A2317" s="11" t="s">
        <v>74</v>
      </c>
      <c r="B2317" s="11" t="s">
        <v>8284</v>
      </c>
    </row>
    <row r="2318" spans="1:2" ht="16" x14ac:dyDescent="0.4">
      <c r="A2318" s="11" t="s">
        <v>72</v>
      </c>
      <c r="B2318" s="11" t="s">
        <v>8286</v>
      </c>
    </row>
    <row r="2319" spans="1:2" ht="16" x14ac:dyDescent="0.4">
      <c r="A2319" s="11" t="s">
        <v>70</v>
      </c>
      <c r="B2319" s="11" t="s">
        <v>8288</v>
      </c>
    </row>
    <row r="2320" spans="1:2" ht="16" x14ac:dyDescent="0.4">
      <c r="A2320" s="11" t="s">
        <v>68</v>
      </c>
      <c r="B2320" s="11" t="s">
        <v>8290</v>
      </c>
    </row>
    <row r="2321" spans="1:2" ht="16" x14ac:dyDescent="0.4">
      <c r="A2321" s="11" t="s">
        <v>65</v>
      </c>
      <c r="B2321" s="11" t="s">
        <v>8293</v>
      </c>
    </row>
    <row r="2322" spans="1:2" ht="16" x14ac:dyDescent="0.4">
      <c r="A2322" s="11" t="s">
        <v>62</v>
      </c>
      <c r="B2322" s="11" t="s">
        <v>8296</v>
      </c>
    </row>
    <row r="2323" spans="1:2" ht="16" x14ac:dyDescent="0.4">
      <c r="A2323" s="11" t="s">
        <v>60</v>
      </c>
      <c r="B2323" s="11" t="s">
        <v>8298</v>
      </c>
    </row>
    <row r="2324" spans="1:2" ht="16" x14ac:dyDescent="0.4">
      <c r="A2324" s="11" t="s">
        <v>58</v>
      </c>
      <c r="B2324" s="11" t="s">
        <v>8301</v>
      </c>
    </row>
    <row r="2325" spans="1:2" ht="16" x14ac:dyDescent="0.4">
      <c r="A2325" s="11" t="s">
        <v>54</v>
      </c>
      <c r="B2325" s="11" t="s">
        <v>8303</v>
      </c>
    </row>
    <row r="2326" spans="1:2" ht="16" x14ac:dyDescent="0.4">
      <c r="A2326" s="11" t="s">
        <v>52</v>
      </c>
      <c r="B2326" s="11" t="s">
        <v>8306</v>
      </c>
    </row>
    <row r="2327" spans="1:2" ht="16" x14ac:dyDescent="0.4">
      <c r="A2327" s="11" t="s">
        <v>50</v>
      </c>
      <c r="B2327" s="11" t="s">
        <v>8308</v>
      </c>
    </row>
    <row r="2328" spans="1:2" ht="16" x14ac:dyDescent="0.4">
      <c r="A2328" s="11" t="s">
        <v>48</v>
      </c>
      <c r="B2328" s="11" t="s">
        <v>8311</v>
      </c>
    </row>
    <row r="2329" spans="1:2" ht="16" x14ac:dyDescent="0.4">
      <c r="A2329" s="11" t="s">
        <v>45</v>
      </c>
      <c r="B2329" s="11" t="s">
        <v>8312</v>
      </c>
    </row>
    <row r="2330" spans="1:2" ht="16" x14ac:dyDescent="0.4">
      <c r="A2330" s="11" t="s">
        <v>43</v>
      </c>
      <c r="B2330" s="11" t="s">
        <v>8314</v>
      </c>
    </row>
    <row r="2331" spans="1:2" ht="16" x14ac:dyDescent="0.4">
      <c r="A2331" s="11" t="s">
        <v>40</v>
      </c>
      <c r="B2331" s="11" t="s">
        <v>8317</v>
      </c>
    </row>
    <row r="2332" spans="1:2" ht="16" x14ac:dyDescent="0.4">
      <c r="A2332" s="11" t="s">
        <v>38</v>
      </c>
      <c r="B2332" s="11" t="s">
        <v>8320</v>
      </c>
    </row>
    <row r="2333" spans="1:2" ht="16" x14ac:dyDescent="0.4">
      <c r="A2333" s="11" t="s">
        <v>35</v>
      </c>
      <c r="B2333" s="11" t="s">
        <v>8322</v>
      </c>
    </row>
    <row r="2334" spans="1:2" ht="16" x14ac:dyDescent="0.4">
      <c r="A2334" s="11" t="s">
        <v>32</v>
      </c>
      <c r="B2334" s="11" t="s">
        <v>8325</v>
      </c>
    </row>
    <row r="2335" spans="1:2" ht="16" x14ac:dyDescent="0.4">
      <c r="A2335" s="11" t="s">
        <v>27</v>
      </c>
      <c r="B2335" s="11" t="s">
        <v>8327</v>
      </c>
    </row>
    <row r="2336" spans="1:2" ht="16" x14ac:dyDescent="0.4">
      <c r="A2336" s="11" t="s">
        <v>21</v>
      </c>
      <c r="B2336" s="11" t="s">
        <v>8330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BE5B-4A7C-4DDF-AFBF-2563803B5B0A}">
  <dimension ref="A1:H2336"/>
  <sheetViews>
    <sheetView workbookViewId="0"/>
  </sheetViews>
  <sheetFormatPr defaultRowHeight="14.5" x14ac:dyDescent="0.35"/>
  <cols>
    <col min="1" max="1" width="11.1796875" bestFit="1" customWidth="1"/>
    <col min="2" max="2" width="6.81640625" bestFit="1" customWidth="1"/>
    <col min="3" max="3" width="6.54296875" bestFit="1" customWidth="1"/>
    <col min="4" max="4" width="11.08984375" bestFit="1" customWidth="1"/>
    <col min="5" max="5" width="14.1796875" bestFit="1" customWidth="1"/>
    <col min="6" max="6" width="13" bestFit="1" customWidth="1"/>
    <col min="7" max="7" width="22.1796875" bestFit="1" customWidth="1"/>
    <col min="8" max="8" width="9" customWidth="1"/>
  </cols>
  <sheetData>
    <row r="1" spans="1:8" x14ac:dyDescent="0.35">
      <c r="A1" s="2" t="s">
        <v>1</v>
      </c>
      <c r="B1" s="2" t="s">
        <v>2</v>
      </c>
      <c r="C1" s="2" t="s">
        <v>3</v>
      </c>
      <c r="D1" s="2" t="s">
        <v>4</v>
      </c>
      <c r="E1" s="2" t="s">
        <v>5</v>
      </c>
      <c r="F1" s="2" t="s">
        <v>6</v>
      </c>
      <c r="G1" s="2" t="s">
        <v>7</v>
      </c>
      <c r="H1" s="2" t="s">
        <v>8</v>
      </c>
    </row>
    <row r="2" spans="1:8" x14ac:dyDescent="0.35">
      <c r="A2" t="s">
        <v>17</v>
      </c>
      <c r="B2">
        <v>47.41</v>
      </c>
      <c r="C2">
        <v>7.47</v>
      </c>
      <c r="D2" t="s">
        <v>18</v>
      </c>
      <c r="E2" t="s">
        <v>18</v>
      </c>
      <c r="F2" t="s">
        <v>18</v>
      </c>
      <c r="G2" t="s">
        <v>19</v>
      </c>
      <c r="H2" t="s">
        <v>20</v>
      </c>
    </row>
    <row r="3" spans="1:8" x14ac:dyDescent="0.35">
      <c r="A3" t="s">
        <v>26</v>
      </c>
      <c r="B3">
        <v>30.36</v>
      </c>
      <c r="C3">
        <v>5.77</v>
      </c>
      <c r="D3" t="s">
        <v>18</v>
      </c>
      <c r="E3" t="s">
        <v>18</v>
      </c>
      <c r="F3" t="s">
        <v>18</v>
      </c>
      <c r="G3" t="s">
        <v>19</v>
      </c>
      <c r="H3" t="s">
        <v>20</v>
      </c>
    </row>
    <row r="4" spans="1:8" x14ac:dyDescent="0.35">
      <c r="A4" t="s">
        <v>31</v>
      </c>
      <c r="B4">
        <v>34.484999999999999</v>
      </c>
      <c r="C4">
        <v>11.87</v>
      </c>
      <c r="D4" t="s">
        <v>20</v>
      </c>
      <c r="E4" t="s">
        <v>18</v>
      </c>
      <c r="F4" t="s">
        <v>18</v>
      </c>
      <c r="G4">
        <v>2</v>
      </c>
      <c r="H4" t="s">
        <v>20</v>
      </c>
    </row>
    <row r="5" spans="1:8" x14ac:dyDescent="0.35">
      <c r="A5" t="s">
        <v>34</v>
      </c>
      <c r="B5">
        <v>38.094999999999999</v>
      </c>
      <c r="C5">
        <v>6.05</v>
      </c>
      <c r="D5" t="s">
        <v>18</v>
      </c>
      <c r="E5" t="s">
        <v>18</v>
      </c>
      <c r="F5" t="s">
        <v>18</v>
      </c>
      <c r="G5" t="s">
        <v>19</v>
      </c>
      <c r="H5" t="s">
        <v>20</v>
      </c>
    </row>
    <row r="6" spans="1:8" x14ac:dyDescent="0.35">
      <c r="A6" t="s">
        <v>37</v>
      </c>
      <c r="B6">
        <v>35.53</v>
      </c>
      <c r="C6">
        <v>5.45</v>
      </c>
      <c r="D6" t="s">
        <v>18</v>
      </c>
      <c r="E6" t="s">
        <v>18</v>
      </c>
      <c r="F6" t="s">
        <v>18</v>
      </c>
      <c r="G6" t="s">
        <v>19</v>
      </c>
      <c r="H6" t="s">
        <v>20</v>
      </c>
    </row>
    <row r="7" spans="1:8" x14ac:dyDescent="0.35">
      <c r="A7" t="s">
        <v>39</v>
      </c>
      <c r="B7">
        <v>32.799999999999997</v>
      </c>
      <c r="C7">
        <v>6.59</v>
      </c>
      <c r="D7" t="s">
        <v>18</v>
      </c>
      <c r="E7" t="s">
        <v>18</v>
      </c>
      <c r="F7" t="s">
        <v>18</v>
      </c>
      <c r="G7" t="s">
        <v>19</v>
      </c>
      <c r="H7" t="s">
        <v>20</v>
      </c>
    </row>
    <row r="8" spans="1:8" x14ac:dyDescent="0.35">
      <c r="A8" t="s">
        <v>42</v>
      </c>
      <c r="B8">
        <v>36.4</v>
      </c>
      <c r="C8">
        <v>6.07</v>
      </c>
      <c r="D8" t="s">
        <v>18</v>
      </c>
      <c r="E8" t="s">
        <v>18</v>
      </c>
      <c r="F8" t="s">
        <v>18</v>
      </c>
      <c r="G8" t="s">
        <v>19</v>
      </c>
      <c r="H8" t="s">
        <v>20</v>
      </c>
    </row>
    <row r="9" spans="1:8" x14ac:dyDescent="0.35">
      <c r="A9" t="s">
        <v>44</v>
      </c>
      <c r="B9">
        <v>36.96</v>
      </c>
      <c r="C9">
        <v>7.93</v>
      </c>
      <c r="D9" t="s">
        <v>18</v>
      </c>
      <c r="E9" t="s">
        <v>18</v>
      </c>
      <c r="F9" t="s">
        <v>18</v>
      </c>
      <c r="G9">
        <v>3</v>
      </c>
      <c r="H9" t="s">
        <v>20</v>
      </c>
    </row>
    <row r="10" spans="1:8" x14ac:dyDescent="0.35">
      <c r="A10" t="s">
        <v>46</v>
      </c>
      <c r="B10">
        <v>41.14</v>
      </c>
      <c r="C10">
        <v>9.58</v>
      </c>
      <c r="D10" t="s">
        <v>20</v>
      </c>
      <c r="E10" t="s">
        <v>18</v>
      </c>
      <c r="F10" t="s">
        <v>47</v>
      </c>
      <c r="G10">
        <v>1</v>
      </c>
      <c r="H10" t="s">
        <v>20</v>
      </c>
    </row>
    <row r="11" spans="1:8" x14ac:dyDescent="0.35">
      <c r="A11" t="s">
        <v>49</v>
      </c>
      <c r="B11">
        <v>38.06</v>
      </c>
      <c r="C11">
        <v>10.79</v>
      </c>
      <c r="D11" t="s">
        <v>18</v>
      </c>
      <c r="E11" t="s">
        <v>18</v>
      </c>
      <c r="F11" t="s">
        <v>18</v>
      </c>
      <c r="G11" t="s">
        <v>19</v>
      </c>
      <c r="H11" t="s">
        <v>20</v>
      </c>
    </row>
    <row r="12" spans="1:8" x14ac:dyDescent="0.35">
      <c r="A12" t="s">
        <v>51</v>
      </c>
      <c r="B12">
        <v>37.700000000000003</v>
      </c>
      <c r="C12">
        <v>5.96</v>
      </c>
      <c r="D12" t="s">
        <v>20</v>
      </c>
      <c r="E12" t="s">
        <v>18</v>
      </c>
      <c r="F12" t="s">
        <v>18</v>
      </c>
      <c r="G12">
        <v>2</v>
      </c>
      <c r="H12" t="s">
        <v>20</v>
      </c>
    </row>
    <row r="13" spans="1:8" x14ac:dyDescent="0.35">
      <c r="A13" t="s">
        <v>53</v>
      </c>
      <c r="B13">
        <v>42.13</v>
      </c>
      <c r="C13">
        <v>11.9</v>
      </c>
      <c r="D13" t="s">
        <v>18</v>
      </c>
      <c r="E13" t="s">
        <v>18</v>
      </c>
      <c r="F13" t="s">
        <v>18</v>
      </c>
      <c r="G13" t="s">
        <v>19</v>
      </c>
      <c r="H13" t="s">
        <v>20</v>
      </c>
    </row>
    <row r="14" spans="1:8" x14ac:dyDescent="0.35">
      <c r="A14" t="s">
        <v>57</v>
      </c>
      <c r="B14">
        <v>40.92</v>
      </c>
      <c r="C14">
        <v>8.41</v>
      </c>
      <c r="D14" t="s">
        <v>18</v>
      </c>
      <c r="E14" t="s">
        <v>18</v>
      </c>
      <c r="F14" t="s">
        <v>18</v>
      </c>
      <c r="G14" t="s">
        <v>19</v>
      </c>
      <c r="H14" t="s">
        <v>20</v>
      </c>
    </row>
    <row r="15" spans="1:8" x14ac:dyDescent="0.35">
      <c r="A15" t="s">
        <v>59</v>
      </c>
      <c r="B15">
        <v>40.564999999999998</v>
      </c>
      <c r="C15">
        <v>7.02</v>
      </c>
      <c r="D15" t="s">
        <v>18</v>
      </c>
      <c r="E15" t="s">
        <v>18</v>
      </c>
      <c r="F15" t="s">
        <v>18</v>
      </c>
      <c r="G15" t="s">
        <v>19</v>
      </c>
      <c r="H15" t="s">
        <v>20</v>
      </c>
    </row>
    <row r="16" spans="1:8" x14ac:dyDescent="0.35">
      <c r="A16" t="s">
        <v>61</v>
      </c>
      <c r="B16">
        <v>36.384999999999998</v>
      </c>
      <c r="C16">
        <v>7.59</v>
      </c>
      <c r="D16" t="s">
        <v>20</v>
      </c>
      <c r="E16" t="s">
        <v>18</v>
      </c>
      <c r="F16" t="s">
        <v>18</v>
      </c>
      <c r="G16">
        <v>2</v>
      </c>
      <c r="H16" t="s">
        <v>20</v>
      </c>
    </row>
    <row r="17" spans="1:8" x14ac:dyDescent="0.35">
      <c r="A17" t="s">
        <v>64</v>
      </c>
      <c r="B17">
        <v>39.9</v>
      </c>
      <c r="C17">
        <v>11.32</v>
      </c>
      <c r="D17" t="s">
        <v>18</v>
      </c>
      <c r="E17" t="s">
        <v>18</v>
      </c>
      <c r="F17" t="s">
        <v>18</v>
      </c>
      <c r="G17" t="s">
        <v>19</v>
      </c>
      <c r="H17" t="s">
        <v>20</v>
      </c>
    </row>
    <row r="18" spans="1:8" x14ac:dyDescent="0.35">
      <c r="A18" t="s">
        <v>67</v>
      </c>
      <c r="B18">
        <v>33.799999999999997</v>
      </c>
      <c r="C18">
        <v>7.67</v>
      </c>
      <c r="D18" t="s">
        <v>18</v>
      </c>
      <c r="E18" t="s">
        <v>18</v>
      </c>
      <c r="F18" t="s">
        <v>18</v>
      </c>
      <c r="G18">
        <v>3</v>
      </c>
      <c r="H18" t="s">
        <v>20</v>
      </c>
    </row>
    <row r="19" spans="1:8" x14ac:dyDescent="0.35">
      <c r="A19" t="s">
        <v>69</v>
      </c>
      <c r="B19">
        <v>36.765000000000001</v>
      </c>
      <c r="C19">
        <v>7.29</v>
      </c>
      <c r="D19" t="s">
        <v>20</v>
      </c>
      <c r="E19" t="s">
        <v>18</v>
      </c>
      <c r="F19" t="s">
        <v>47</v>
      </c>
      <c r="G19">
        <v>1</v>
      </c>
      <c r="H19" t="s">
        <v>20</v>
      </c>
    </row>
    <row r="20" spans="1:8" x14ac:dyDescent="0.35">
      <c r="A20" t="s">
        <v>71</v>
      </c>
      <c r="B20">
        <v>36.954999999999998</v>
      </c>
      <c r="C20">
        <v>4.72</v>
      </c>
      <c r="D20" t="s">
        <v>20</v>
      </c>
      <c r="E20" t="s">
        <v>18</v>
      </c>
      <c r="F20" t="s">
        <v>18</v>
      </c>
      <c r="G20">
        <v>1</v>
      </c>
      <c r="H20" t="s">
        <v>20</v>
      </c>
    </row>
    <row r="21" spans="1:8" x14ac:dyDescent="0.35">
      <c r="A21" t="s">
        <v>73</v>
      </c>
      <c r="B21">
        <v>42.9</v>
      </c>
      <c r="C21">
        <v>11.41</v>
      </c>
      <c r="D21" t="s">
        <v>18</v>
      </c>
      <c r="E21" t="s">
        <v>18</v>
      </c>
      <c r="F21" t="s">
        <v>18</v>
      </c>
      <c r="G21" t="s">
        <v>19</v>
      </c>
      <c r="H21" t="s">
        <v>20</v>
      </c>
    </row>
    <row r="22" spans="1:8" x14ac:dyDescent="0.35">
      <c r="A22" t="s">
        <v>76</v>
      </c>
      <c r="B22">
        <v>36.299999999999997</v>
      </c>
      <c r="C22">
        <v>11.5</v>
      </c>
      <c r="D22" t="s">
        <v>20</v>
      </c>
      <c r="E22" t="s">
        <v>18</v>
      </c>
      <c r="F22" t="s">
        <v>18</v>
      </c>
      <c r="G22">
        <v>2</v>
      </c>
      <c r="H22" t="s">
        <v>20</v>
      </c>
    </row>
    <row r="23" spans="1:8" x14ac:dyDescent="0.35">
      <c r="A23" t="s">
        <v>78</v>
      </c>
      <c r="B23">
        <v>32.200000000000003</v>
      </c>
      <c r="C23">
        <v>6.22</v>
      </c>
      <c r="D23" t="s">
        <v>20</v>
      </c>
      <c r="E23" t="s">
        <v>18</v>
      </c>
      <c r="F23" t="s">
        <v>18</v>
      </c>
      <c r="G23">
        <v>2</v>
      </c>
      <c r="H23" t="s">
        <v>20</v>
      </c>
    </row>
    <row r="24" spans="1:8" x14ac:dyDescent="0.35">
      <c r="A24" t="s">
        <v>80</v>
      </c>
      <c r="B24">
        <v>31.3</v>
      </c>
      <c r="C24">
        <v>11.38</v>
      </c>
      <c r="D24" t="s">
        <v>18</v>
      </c>
      <c r="E24" t="s">
        <v>18</v>
      </c>
      <c r="F24" t="s">
        <v>18</v>
      </c>
      <c r="G24">
        <v>3</v>
      </c>
      <c r="H24" t="s">
        <v>20</v>
      </c>
    </row>
    <row r="25" spans="1:8" x14ac:dyDescent="0.35">
      <c r="A25" t="s">
        <v>82</v>
      </c>
      <c r="B25">
        <v>41.8</v>
      </c>
      <c r="C25">
        <v>7.89</v>
      </c>
      <c r="D25" t="s">
        <v>20</v>
      </c>
      <c r="E25" t="s">
        <v>18</v>
      </c>
      <c r="F25" t="s">
        <v>18</v>
      </c>
      <c r="G25">
        <v>2</v>
      </c>
      <c r="H25" t="s">
        <v>20</v>
      </c>
    </row>
    <row r="26" spans="1:8" x14ac:dyDescent="0.35">
      <c r="A26" t="s">
        <v>84</v>
      </c>
      <c r="B26">
        <v>35.090000000000003</v>
      </c>
      <c r="C26">
        <v>4.38</v>
      </c>
      <c r="D26" t="s">
        <v>20</v>
      </c>
      <c r="E26" t="s">
        <v>18</v>
      </c>
      <c r="F26" t="s">
        <v>18</v>
      </c>
      <c r="G26">
        <v>2</v>
      </c>
      <c r="H26" t="s">
        <v>20</v>
      </c>
    </row>
    <row r="27" spans="1:8" x14ac:dyDescent="0.35">
      <c r="A27" t="s">
        <v>86</v>
      </c>
      <c r="B27">
        <v>33.880000000000003</v>
      </c>
      <c r="C27">
        <v>7.01</v>
      </c>
      <c r="D27" t="s">
        <v>18</v>
      </c>
      <c r="E27" t="s">
        <v>18</v>
      </c>
      <c r="F27" t="s">
        <v>18</v>
      </c>
      <c r="G27">
        <v>3</v>
      </c>
      <c r="H27" t="s">
        <v>20</v>
      </c>
    </row>
    <row r="28" spans="1:8" x14ac:dyDescent="0.35">
      <c r="A28" t="s">
        <v>88</v>
      </c>
      <c r="B28">
        <v>30.875</v>
      </c>
      <c r="C28">
        <v>11.88</v>
      </c>
      <c r="D28" t="s">
        <v>18</v>
      </c>
      <c r="E28" t="s">
        <v>18</v>
      </c>
      <c r="F28" t="s">
        <v>18</v>
      </c>
      <c r="G28" t="s">
        <v>19</v>
      </c>
      <c r="H28" t="s">
        <v>20</v>
      </c>
    </row>
    <row r="29" spans="1:8" x14ac:dyDescent="0.35">
      <c r="A29" t="s">
        <v>90</v>
      </c>
      <c r="B29">
        <v>36.86</v>
      </c>
      <c r="C29">
        <v>5.19</v>
      </c>
      <c r="D29" t="s">
        <v>20</v>
      </c>
      <c r="E29" t="s">
        <v>18</v>
      </c>
      <c r="F29" t="s">
        <v>47</v>
      </c>
      <c r="G29">
        <v>1</v>
      </c>
      <c r="H29" t="s">
        <v>20</v>
      </c>
    </row>
    <row r="30" spans="1:8" x14ac:dyDescent="0.35">
      <c r="A30" t="s">
        <v>92</v>
      </c>
      <c r="B30">
        <v>35.86</v>
      </c>
      <c r="C30">
        <v>6.74</v>
      </c>
      <c r="D30" t="s">
        <v>20</v>
      </c>
      <c r="E30" t="s">
        <v>18</v>
      </c>
      <c r="F30" t="s">
        <v>18</v>
      </c>
      <c r="G30">
        <v>2</v>
      </c>
      <c r="H30" t="s">
        <v>20</v>
      </c>
    </row>
    <row r="31" spans="1:8" x14ac:dyDescent="0.35">
      <c r="A31" t="s">
        <v>94</v>
      </c>
      <c r="B31">
        <v>37.049999999999997</v>
      </c>
      <c r="C31">
        <v>8.44</v>
      </c>
      <c r="D31" t="s">
        <v>18</v>
      </c>
      <c r="E31" t="s">
        <v>18</v>
      </c>
      <c r="F31" t="s">
        <v>18</v>
      </c>
      <c r="G31" t="s">
        <v>19</v>
      </c>
      <c r="H31" t="s">
        <v>20</v>
      </c>
    </row>
    <row r="32" spans="1:8" x14ac:dyDescent="0.35">
      <c r="A32" t="s">
        <v>96</v>
      </c>
      <c r="B32">
        <v>43.89</v>
      </c>
      <c r="C32">
        <v>8.7100000000000009</v>
      </c>
      <c r="D32" t="s">
        <v>18</v>
      </c>
      <c r="E32" t="s">
        <v>18</v>
      </c>
      <c r="F32" t="s">
        <v>18</v>
      </c>
      <c r="G32" t="s">
        <v>19</v>
      </c>
      <c r="H32" t="s">
        <v>20</v>
      </c>
    </row>
    <row r="33" spans="1:8" x14ac:dyDescent="0.35">
      <c r="A33" t="s">
        <v>98</v>
      </c>
      <c r="B33">
        <v>42.35</v>
      </c>
      <c r="C33">
        <v>5.08</v>
      </c>
      <c r="D33" t="s">
        <v>20</v>
      </c>
      <c r="E33" t="s">
        <v>18</v>
      </c>
      <c r="F33" t="s">
        <v>18</v>
      </c>
      <c r="G33" t="s">
        <v>19</v>
      </c>
      <c r="H33" t="s">
        <v>20</v>
      </c>
    </row>
    <row r="34" spans="1:8" x14ac:dyDescent="0.35">
      <c r="A34" t="s">
        <v>100</v>
      </c>
      <c r="B34">
        <v>31.35</v>
      </c>
      <c r="C34">
        <v>6.86</v>
      </c>
      <c r="D34" t="s">
        <v>18</v>
      </c>
      <c r="E34" t="s">
        <v>18</v>
      </c>
      <c r="F34" t="s">
        <v>18</v>
      </c>
      <c r="G34" t="s">
        <v>19</v>
      </c>
      <c r="H34" t="s">
        <v>20</v>
      </c>
    </row>
    <row r="35" spans="1:8" x14ac:dyDescent="0.35">
      <c r="A35" t="s">
        <v>102</v>
      </c>
      <c r="B35">
        <v>47.6</v>
      </c>
      <c r="C35">
        <v>5.95</v>
      </c>
      <c r="D35" t="s">
        <v>20</v>
      </c>
      <c r="E35" t="s">
        <v>18</v>
      </c>
      <c r="F35" t="s">
        <v>18</v>
      </c>
      <c r="G35" t="s">
        <v>19</v>
      </c>
      <c r="H35" t="s">
        <v>20</v>
      </c>
    </row>
    <row r="36" spans="1:8" x14ac:dyDescent="0.35">
      <c r="A36" t="s">
        <v>104</v>
      </c>
      <c r="B36">
        <v>46.2</v>
      </c>
      <c r="C36">
        <v>6.09</v>
      </c>
      <c r="D36" t="s">
        <v>18</v>
      </c>
      <c r="E36" t="s">
        <v>18</v>
      </c>
      <c r="F36" t="s">
        <v>47</v>
      </c>
      <c r="G36">
        <v>1</v>
      </c>
      <c r="H36" t="s">
        <v>20</v>
      </c>
    </row>
    <row r="37" spans="1:8" x14ac:dyDescent="0.35">
      <c r="A37" t="s">
        <v>106</v>
      </c>
      <c r="B37">
        <v>32.015000000000001</v>
      </c>
      <c r="C37">
        <v>11.75</v>
      </c>
      <c r="D37" t="s">
        <v>18</v>
      </c>
      <c r="E37" t="s">
        <v>18</v>
      </c>
      <c r="F37" t="s">
        <v>18</v>
      </c>
      <c r="G37" t="s">
        <v>19</v>
      </c>
      <c r="H37" t="s">
        <v>20</v>
      </c>
    </row>
    <row r="38" spans="1:8" x14ac:dyDescent="0.35">
      <c r="A38" t="s">
        <v>108</v>
      </c>
      <c r="B38">
        <v>40.564999999999998</v>
      </c>
      <c r="C38">
        <v>7.37</v>
      </c>
      <c r="D38" t="s">
        <v>18</v>
      </c>
      <c r="E38" t="s">
        <v>18</v>
      </c>
      <c r="F38" t="s">
        <v>18</v>
      </c>
      <c r="G38" t="s">
        <v>19</v>
      </c>
      <c r="H38" t="s">
        <v>20</v>
      </c>
    </row>
    <row r="39" spans="1:8" x14ac:dyDescent="0.35">
      <c r="A39" t="s">
        <v>110</v>
      </c>
      <c r="B39">
        <v>32.450000000000003</v>
      </c>
      <c r="C39">
        <v>11.91</v>
      </c>
      <c r="D39" t="s">
        <v>18</v>
      </c>
      <c r="E39" t="s">
        <v>18</v>
      </c>
      <c r="F39" t="s">
        <v>18</v>
      </c>
      <c r="G39" t="s">
        <v>19</v>
      </c>
      <c r="H39" t="s">
        <v>20</v>
      </c>
    </row>
    <row r="40" spans="1:8" x14ac:dyDescent="0.35">
      <c r="A40" t="s">
        <v>112</v>
      </c>
      <c r="B40">
        <v>34.96</v>
      </c>
      <c r="C40">
        <v>6.52</v>
      </c>
      <c r="D40" t="s">
        <v>18</v>
      </c>
      <c r="E40" t="s">
        <v>18</v>
      </c>
      <c r="F40" t="s">
        <v>18</v>
      </c>
      <c r="G40" t="s">
        <v>19</v>
      </c>
      <c r="H40" t="s">
        <v>20</v>
      </c>
    </row>
    <row r="41" spans="1:8" x14ac:dyDescent="0.35">
      <c r="A41" t="s">
        <v>114</v>
      </c>
      <c r="B41">
        <v>35.5</v>
      </c>
      <c r="C41">
        <v>5.14</v>
      </c>
      <c r="D41" t="s">
        <v>18</v>
      </c>
      <c r="E41" t="s">
        <v>18</v>
      </c>
      <c r="F41" t="s">
        <v>47</v>
      </c>
      <c r="G41">
        <v>1</v>
      </c>
      <c r="H41" t="s">
        <v>20</v>
      </c>
    </row>
    <row r="42" spans="1:8" x14ac:dyDescent="0.35">
      <c r="A42" t="s">
        <v>116</v>
      </c>
      <c r="B42">
        <v>52.58</v>
      </c>
      <c r="C42">
        <v>4.1900000000000004</v>
      </c>
      <c r="D42" t="s">
        <v>18</v>
      </c>
      <c r="E42" t="s">
        <v>20</v>
      </c>
      <c r="F42" t="s">
        <v>18</v>
      </c>
      <c r="G42">
        <v>1</v>
      </c>
      <c r="H42" t="s">
        <v>20</v>
      </c>
    </row>
    <row r="43" spans="1:8" x14ac:dyDescent="0.35">
      <c r="A43" t="s">
        <v>118</v>
      </c>
      <c r="B43">
        <v>35.200000000000003</v>
      </c>
      <c r="C43">
        <v>11.68</v>
      </c>
      <c r="D43" t="s">
        <v>20</v>
      </c>
      <c r="E43" t="s">
        <v>18</v>
      </c>
      <c r="F43" t="s">
        <v>18</v>
      </c>
      <c r="G43" t="s">
        <v>19</v>
      </c>
      <c r="H43" t="s">
        <v>20</v>
      </c>
    </row>
    <row r="44" spans="1:8" x14ac:dyDescent="0.35">
      <c r="A44" t="s">
        <v>120</v>
      </c>
      <c r="B44">
        <v>38.06</v>
      </c>
      <c r="C44">
        <v>6.98</v>
      </c>
      <c r="D44" t="s">
        <v>18</v>
      </c>
      <c r="E44" t="s">
        <v>18</v>
      </c>
      <c r="F44" t="s">
        <v>18</v>
      </c>
      <c r="G44" t="s">
        <v>19</v>
      </c>
      <c r="H44" t="s">
        <v>20</v>
      </c>
    </row>
    <row r="45" spans="1:8" x14ac:dyDescent="0.35">
      <c r="A45" t="s">
        <v>122</v>
      </c>
      <c r="B45">
        <v>34.21</v>
      </c>
      <c r="C45">
        <v>8.34</v>
      </c>
      <c r="D45" t="s">
        <v>18</v>
      </c>
      <c r="E45" t="s">
        <v>18</v>
      </c>
      <c r="F45" t="s">
        <v>18</v>
      </c>
      <c r="G45" t="s">
        <v>19</v>
      </c>
      <c r="H45" t="s">
        <v>20</v>
      </c>
    </row>
    <row r="46" spans="1:8" x14ac:dyDescent="0.35">
      <c r="A46" t="s">
        <v>124</v>
      </c>
      <c r="B46">
        <v>38.94</v>
      </c>
      <c r="C46">
        <v>8.49</v>
      </c>
      <c r="D46" t="s">
        <v>20</v>
      </c>
      <c r="E46" t="s">
        <v>18</v>
      </c>
      <c r="F46" t="s">
        <v>18</v>
      </c>
      <c r="G46">
        <v>1</v>
      </c>
      <c r="H46" t="s">
        <v>20</v>
      </c>
    </row>
    <row r="47" spans="1:8" x14ac:dyDescent="0.35">
      <c r="A47" t="s">
        <v>126</v>
      </c>
      <c r="B47">
        <v>30.21</v>
      </c>
      <c r="C47">
        <v>5.34</v>
      </c>
      <c r="D47" t="s">
        <v>20</v>
      </c>
      <c r="E47" t="s">
        <v>18</v>
      </c>
      <c r="F47" t="s">
        <v>18</v>
      </c>
      <c r="G47">
        <v>1</v>
      </c>
      <c r="H47" t="s">
        <v>20</v>
      </c>
    </row>
    <row r="48" spans="1:8" x14ac:dyDescent="0.35">
      <c r="A48" t="s">
        <v>127</v>
      </c>
      <c r="B48">
        <v>33.630000000000003</v>
      </c>
      <c r="C48">
        <v>4.43</v>
      </c>
      <c r="D48" t="s">
        <v>20</v>
      </c>
      <c r="E48" t="s">
        <v>18</v>
      </c>
      <c r="F48" t="s">
        <v>18</v>
      </c>
      <c r="G48">
        <v>2</v>
      </c>
      <c r="H48" t="s">
        <v>20</v>
      </c>
    </row>
    <row r="49" spans="1:8" x14ac:dyDescent="0.35">
      <c r="A49" t="s">
        <v>129</v>
      </c>
      <c r="B49">
        <v>40.369999999999997</v>
      </c>
      <c r="C49">
        <v>4.47</v>
      </c>
      <c r="D49" t="s">
        <v>18</v>
      </c>
      <c r="E49" t="s">
        <v>18</v>
      </c>
      <c r="F49" t="s">
        <v>18</v>
      </c>
      <c r="G49" t="s">
        <v>19</v>
      </c>
      <c r="H49" t="s">
        <v>20</v>
      </c>
    </row>
    <row r="50" spans="1:8" x14ac:dyDescent="0.35">
      <c r="A50" t="s">
        <v>131</v>
      </c>
      <c r="B50">
        <v>53.09</v>
      </c>
      <c r="C50">
        <v>4.82</v>
      </c>
      <c r="D50" t="s">
        <v>20</v>
      </c>
      <c r="E50" t="s">
        <v>18</v>
      </c>
      <c r="F50" t="s">
        <v>18</v>
      </c>
      <c r="G50">
        <v>2</v>
      </c>
      <c r="H50" t="s">
        <v>20</v>
      </c>
    </row>
    <row r="51" spans="1:8" x14ac:dyDescent="0.35">
      <c r="A51" t="s">
        <v>133</v>
      </c>
      <c r="B51">
        <v>31.79</v>
      </c>
      <c r="C51">
        <v>5.51</v>
      </c>
      <c r="D51" t="s">
        <v>20</v>
      </c>
      <c r="E51" t="s">
        <v>18</v>
      </c>
      <c r="F51" t="s">
        <v>18</v>
      </c>
      <c r="G51">
        <v>2</v>
      </c>
      <c r="H51" t="s">
        <v>20</v>
      </c>
    </row>
    <row r="52" spans="1:8" x14ac:dyDescent="0.35">
      <c r="A52" t="s">
        <v>135</v>
      </c>
      <c r="B52">
        <v>41.895000000000003</v>
      </c>
      <c r="C52">
        <v>10.87</v>
      </c>
      <c r="D52" t="s">
        <v>20</v>
      </c>
      <c r="E52" t="s">
        <v>18</v>
      </c>
      <c r="F52" t="s">
        <v>18</v>
      </c>
      <c r="G52">
        <v>1</v>
      </c>
      <c r="H52" t="s">
        <v>20</v>
      </c>
    </row>
    <row r="53" spans="1:8" x14ac:dyDescent="0.35">
      <c r="A53" t="s">
        <v>137</v>
      </c>
      <c r="B53">
        <v>31.16</v>
      </c>
      <c r="C53">
        <v>9.34</v>
      </c>
      <c r="D53" t="s">
        <v>18</v>
      </c>
      <c r="E53" t="s">
        <v>18</v>
      </c>
      <c r="F53" t="s">
        <v>18</v>
      </c>
      <c r="G53" t="s">
        <v>19</v>
      </c>
      <c r="H53" t="s">
        <v>20</v>
      </c>
    </row>
    <row r="54" spans="1:8" x14ac:dyDescent="0.35">
      <c r="A54" t="s">
        <v>139</v>
      </c>
      <c r="B54">
        <v>34.104999999999997</v>
      </c>
      <c r="C54">
        <v>5.03</v>
      </c>
      <c r="D54" t="s">
        <v>20</v>
      </c>
      <c r="E54" t="s">
        <v>18</v>
      </c>
      <c r="F54" t="s">
        <v>47</v>
      </c>
      <c r="G54">
        <v>1</v>
      </c>
      <c r="H54" t="s">
        <v>20</v>
      </c>
    </row>
    <row r="55" spans="1:8" x14ac:dyDescent="0.35">
      <c r="A55" t="s">
        <v>141</v>
      </c>
      <c r="B55">
        <v>51.93</v>
      </c>
      <c r="C55">
        <v>11.05</v>
      </c>
      <c r="D55" t="s">
        <v>18</v>
      </c>
      <c r="E55" t="s">
        <v>18</v>
      </c>
      <c r="F55" t="s">
        <v>18</v>
      </c>
      <c r="G55" t="s">
        <v>19</v>
      </c>
      <c r="H55" t="s">
        <v>20</v>
      </c>
    </row>
    <row r="56" spans="1:8" x14ac:dyDescent="0.35">
      <c r="A56" t="s">
        <v>143</v>
      </c>
      <c r="B56">
        <v>38.950000000000003</v>
      </c>
      <c r="C56">
        <v>11.95</v>
      </c>
      <c r="D56" t="s">
        <v>18</v>
      </c>
      <c r="E56" t="s">
        <v>18</v>
      </c>
      <c r="F56" t="s">
        <v>18</v>
      </c>
      <c r="G56" t="s">
        <v>19</v>
      </c>
      <c r="H56" t="s">
        <v>20</v>
      </c>
    </row>
    <row r="57" spans="1:8" x14ac:dyDescent="0.35">
      <c r="A57" t="s">
        <v>145</v>
      </c>
      <c r="B57">
        <v>36.630000000000003</v>
      </c>
      <c r="C57">
        <v>7.72</v>
      </c>
      <c r="D57" t="s">
        <v>20</v>
      </c>
      <c r="E57" t="s">
        <v>18</v>
      </c>
      <c r="F57" t="s">
        <v>18</v>
      </c>
      <c r="G57">
        <v>1</v>
      </c>
      <c r="H57" t="s">
        <v>20</v>
      </c>
    </row>
    <row r="58" spans="1:8" x14ac:dyDescent="0.35">
      <c r="A58" t="s">
        <v>147</v>
      </c>
      <c r="B58">
        <v>34.200000000000003</v>
      </c>
      <c r="C58">
        <v>5.75</v>
      </c>
      <c r="D58" t="s">
        <v>18</v>
      </c>
      <c r="E58" t="s">
        <v>18</v>
      </c>
      <c r="F58" t="s">
        <v>18</v>
      </c>
      <c r="G58">
        <v>2</v>
      </c>
      <c r="H58" t="s">
        <v>20</v>
      </c>
    </row>
    <row r="59" spans="1:8" x14ac:dyDescent="0.35">
      <c r="A59" t="s">
        <v>149</v>
      </c>
      <c r="B59">
        <v>50.63</v>
      </c>
      <c r="C59">
        <v>11.89</v>
      </c>
      <c r="D59" t="s">
        <v>18</v>
      </c>
      <c r="E59" t="s">
        <v>18</v>
      </c>
      <c r="F59" t="s">
        <v>18</v>
      </c>
      <c r="G59" t="s">
        <v>19</v>
      </c>
      <c r="H59" t="s">
        <v>20</v>
      </c>
    </row>
    <row r="60" spans="1:8" x14ac:dyDescent="0.35">
      <c r="A60" t="s">
        <v>151</v>
      </c>
      <c r="B60">
        <v>36.479999999999997</v>
      </c>
      <c r="C60">
        <v>6.2</v>
      </c>
      <c r="D60" t="s">
        <v>18</v>
      </c>
      <c r="E60" t="s">
        <v>18</v>
      </c>
      <c r="F60" t="s">
        <v>18</v>
      </c>
      <c r="G60" t="s">
        <v>19</v>
      </c>
      <c r="H60" t="s">
        <v>20</v>
      </c>
    </row>
    <row r="61" spans="1:8" x14ac:dyDescent="0.35">
      <c r="A61" t="s">
        <v>153</v>
      </c>
      <c r="B61">
        <v>54.82</v>
      </c>
      <c r="C61">
        <v>10.61</v>
      </c>
      <c r="D61" t="s">
        <v>18</v>
      </c>
      <c r="E61" t="s">
        <v>18</v>
      </c>
      <c r="F61" t="s">
        <v>18</v>
      </c>
      <c r="G61" t="s">
        <v>19</v>
      </c>
      <c r="H61" t="s">
        <v>20</v>
      </c>
    </row>
    <row r="62" spans="1:8" x14ac:dyDescent="0.35">
      <c r="A62" t="s">
        <v>155</v>
      </c>
      <c r="B62">
        <v>38.06</v>
      </c>
      <c r="C62">
        <v>6.04</v>
      </c>
      <c r="D62" t="s">
        <v>18</v>
      </c>
      <c r="E62" t="s">
        <v>18</v>
      </c>
      <c r="F62" t="s">
        <v>47</v>
      </c>
      <c r="G62">
        <v>1</v>
      </c>
      <c r="H62" t="s">
        <v>20</v>
      </c>
    </row>
    <row r="63" spans="1:8" x14ac:dyDescent="0.35">
      <c r="A63" t="s">
        <v>157</v>
      </c>
      <c r="B63">
        <v>51.48</v>
      </c>
      <c r="C63">
        <v>9.33</v>
      </c>
      <c r="D63" t="s">
        <v>20</v>
      </c>
      <c r="E63" t="s">
        <v>18</v>
      </c>
      <c r="F63" t="s">
        <v>18</v>
      </c>
      <c r="G63" t="s">
        <v>19</v>
      </c>
      <c r="H63" t="s">
        <v>20</v>
      </c>
    </row>
    <row r="64" spans="1:8" x14ac:dyDescent="0.35">
      <c r="A64" t="s">
        <v>159</v>
      </c>
      <c r="B64">
        <v>52.06</v>
      </c>
      <c r="C64">
        <v>11.47</v>
      </c>
      <c r="D64" t="s">
        <v>18</v>
      </c>
      <c r="E64" t="s">
        <v>18</v>
      </c>
      <c r="F64" t="s">
        <v>18</v>
      </c>
      <c r="G64" t="s">
        <v>19</v>
      </c>
      <c r="H64" t="s">
        <v>20</v>
      </c>
    </row>
    <row r="65" spans="1:8" x14ac:dyDescent="0.35">
      <c r="A65" t="s">
        <v>161</v>
      </c>
      <c r="B65">
        <v>30.684999999999999</v>
      </c>
      <c r="C65">
        <v>7.02</v>
      </c>
      <c r="D65" t="s">
        <v>20</v>
      </c>
      <c r="E65" t="s">
        <v>18</v>
      </c>
      <c r="F65" t="s">
        <v>18</v>
      </c>
      <c r="G65" t="s">
        <v>19</v>
      </c>
      <c r="H65" t="s">
        <v>20</v>
      </c>
    </row>
    <row r="66" spans="1:8" x14ac:dyDescent="0.35">
      <c r="A66" t="s">
        <v>163</v>
      </c>
      <c r="B66">
        <v>36.08</v>
      </c>
      <c r="C66">
        <v>8.8000000000000007</v>
      </c>
      <c r="D66" t="s">
        <v>20</v>
      </c>
      <c r="E66" t="s">
        <v>18</v>
      </c>
      <c r="F66" t="s">
        <v>18</v>
      </c>
      <c r="G66">
        <v>1</v>
      </c>
      <c r="H66" t="s">
        <v>20</v>
      </c>
    </row>
    <row r="67" spans="1:8" x14ac:dyDescent="0.35">
      <c r="A67" t="s">
        <v>165</v>
      </c>
      <c r="B67">
        <v>54.99</v>
      </c>
      <c r="C67">
        <v>8.68</v>
      </c>
      <c r="D67" t="s">
        <v>18</v>
      </c>
      <c r="E67" t="s">
        <v>18</v>
      </c>
      <c r="F67" t="s">
        <v>18</v>
      </c>
      <c r="G67">
        <v>2</v>
      </c>
      <c r="H67" t="s">
        <v>20</v>
      </c>
    </row>
    <row r="68" spans="1:8" x14ac:dyDescent="0.35">
      <c r="A68" t="s">
        <v>167</v>
      </c>
      <c r="B68">
        <v>35.97</v>
      </c>
      <c r="C68">
        <v>6.12</v>
      </c>
      <c r="D68" t="s">
        <v>18</v>
      </c>
      <c r="E68" t="s">
        <v>18</v>
      </c>
      <c r="F68" t="s">
        <v>47</v>
      </c>
      <c r="G68">
        <v>1</v>
      </c>
      <c r="H68" t="s">
        <v>20</v>
      </c>
    </row>
    <row r="69" spans="1:8" x14ac:dyDescent="0.35">
      <c r="A69" t="s">
        <v>169</v>
      </c>
      <c r="B69">
        <v>45.54</v>
      </c>
      <c r="C69">
        <v>5.4</v>
      </c>
      <c r="D69" t="s">
        <v>20</v>
      </c>
      <c r="E69" t="s">
        <v>18</v>
      </c>
      <c r="F69" t="s">
        <v>47</v>
      </c>
      <c r="G69">
        <v>1</v>
      </c>
      <c r="H69" t="s">
        <v>20</v>
      </c>
    </row>
    <row r="70" spans="1:8" x14ac:dyDescent="0.35">
      <c r="A70" t="s">
        <v>171</v>
      </c>
      <c r="B70">
        <v>35.53</v>
      </c>
      <c r="C70">
        <v>4.3600000000000003</v>
      </c>
      <c r="D70" t="s">
        <v>20</v>
      </c>
      <c r="E70" t="s">
        <v>18</v>
      </c>
      <c r="F70" t="s">
        <v>18</v>
      </c>
      <c r="G70" t="s">
        <v>19</v>
      </c>
      <c r="H70" t="s">
        <v>20</v>
      </c>
    </row>
    <row r="71" spans="1:8" x14ac:dyDescent="0.35">
      <c r="A71" t="s">
        <v>173</v>
      </c>
      <c r="B71">
        <v>30.8</v>
      </c>
      <c r="C71">
        <v>9.77</v>
      </c>
      <c r="D71" t="s">
        <v>18</v>
      </c>
      <c r="E71" t="s">
        <v>18</v>
      </c>
      <c r="F71" t="s">
        <v>18</v>
      </c>
      <c r="G71" t="s">
        <v>19</v>
      </c>
      <c r="H71" t="s">
        <v>20</v>
      </c>
    </row>
    <row r="72" spans="1:8" x14ac:dyDescent="0.35">
      <c r="A72" t="s">
        <v>175</v>
      </c>
      <c r="B72">
        <v>38.39</v>
      </c>
      <c r="C72">
        <v>4.25</v>
      </c>
      <c r="D72" t="s">
        <v>18</v>
      </c>
      <c r="E72" t="s">
        <v>18</v>
      </c>
      <c r="F72" t="s">
        <v>18</v>
      </c>
      <c r="G72">
        <v>1</v>
      </c>
      <c r="H72" t="s">
        <v>20</v>
      </c>
    </row>
    <row r="73" spans="1:8" x14ac:dyDescent="0.35">
      <c r="A73" t="s">
        <v>177</v>
      </c>
      <c r="B73">
        <v>32.299999999999997</v>
      </c>
      <c r="C73">
        <v>4.76</v>
      </c>
      <c r="D73" t="s">
        <v>18</v>
      </c>
      <c r="E73" t="s">
        <v>18</v>
      </c>
      <c r="F73" t="s">
        <v>18</v>
      </c>
      <c r="G73">
        <v>2</v>
      </c>
      <c r="H73" t="s">
        <v>20</v>
      </c>
    </row>
    <row r="74" spans="1:8" x14ac:dyDescent="0.35">
      <c r="A74" t="s">
        <v>179</v>
      </c>
      <c r="B74">
        <v>48.8</v>
      </c>
      <c r="C74">
        <v>6.22</v>
      </c>
      <c r="D74" t="s">
        <v>20</v>
      </c>
      <c r="E74" t="s">
        <v>18</v>
      </c>
      <c r="F74" t="s">
        <v>18</v>
      </c>
      <c r="G74">
        <v>2</v>
      </c>
      <c r="H74" t="s">
        <v>20</v>
      </c>
    </row>
    <row r="75" spans="1:8" x14ac:dyDescent="0.35">
      <c r="A75" t="s">
        <v>181</v>
      </c>
      <c r="B75">
        <v>45.5</v>
      </c>
      <c r="C75">
        <v>7.96</v>
      </c>
      <c r="D75" t="s">
        <v>18</v>
      </c>
      <c r="E75" t="s">
        <v>18</v>
      </c>
      <c r="F75" t="s">
        <v>18</v>
      </c>
      <c r="G75" t="s">
        <v>19</v>
      </c>
      <c r="H75" t="s">
        <v>20</v>
      </c>
    </row>
    <row r="76" spans="1:8" x14ac:dyDescent="0.35">
      <c r="A76" t="s">
        <v>183</v>
      </c>
      <c r="B76">
        <v>53.61</v>
      </c>
      <c r="C76">
        <v>10.92</v>
      </c>
      <c r="D76" t="s">
        <v>20</v>
      </c>
      <c r="E76" t="s">
        <v>18</v>
      </c>
      <c r="F76" t="s">
        <v>18</v>
      </c>
      <c r="G76">
        <v>1</v>
      </c>
      <c r="H76" t="s">
        <v>20</v>
      </c>
    </row>
    <row r="77" spans="1:8" x14ac:dyDescent="0.35">
      <c r="A77" t="s">
        <v>185</v>
      </c>
      <c r="B77">
        <v>36.19</v>
      </c>
      <c r="C77">
        <v>11.51</v>
      </c>
      <c r="D77" t="s">
        <v>20</v>
      </c>
      <c r="E77" t="s">
        <v>18</v>
      </c>
      <c r="F77" t="s">
        <v>18</v>
      </c>
      <c r="G77">
        <v>1</v>
      </c>
      <c r="H77" t="s">
        <v>20</v>
      </c>
    </row>
    <row r="78" spans="1:8" x14ac:dyDescent="0.35">
      <c r="A78" t="s">
        <v>187</v>
      </c>
      <c r="B78">
        <v>34.6</v>
      </c>
      <c r="C78">
        <v>5.99</v>
      </c>
      <c r="D78" t="s">
        <v>20</v>
      </c>
      <c r="E78" t="s">
        <v>18</v>
      </c>
      <c r="F78" t="s">
        <v>18</v>
      </c>
      <c r="G78" t="s">
        <v>19</v>
      </c>
      <c r="H78" t="s">
        <v>20</v>
      </c>
    </row>
    <row r="79" spans="1:8" x14ac:dyDescent="0.35">
      <c r="A79" t="s">
        <v>189</v>
      </c>
      <c r="B79">
        <v>54.12</v>
      </c>
      <c r="C79">
        <v>11.57</v>
      </c>
      <c r="D79" t="s">
        <v>18</v>
      </c>
      <c r="E79" t="s">
        <v>18</v>
      </c>
      <c r="F79" t="s">
        <v>18</v>
      </c>
      <c r="G79" t="s">
        <v>19</v>
      </c>
      <c r="H79" t="s">
        <v>20</v>
      </c>
    </row>
    <row r="80" spans="1:8" x14ac:dyDescent="0.35">
      <c r="A80" t="s">
        <v>191</v>
      </c>
      <c r="B80">
        <v>48.82</v>
      </c>
      <c r="C80">
        <v>6.67</v>
      </c>
      <c r="D80" t="s">
        <v>20</v>
      </c>
      <c r="E80" t="s">
        <v>18</v>
      </c>
      <c r="F80" t="s">
        <v>18</v>
      </c>
      <c r="G80" t="s">
        <v>19</v>
      </c>
      <c r="H80" t="s">
        <v>20</v>
      </c>
    </row>
    <row r="81" spans="1:8" x14ac:dyDescent="0.35">
      <c r="A81" t="s">
        <v>193</v>
      </c>
      <c r="B81">
        <v>51.01</v>
      </c>
      <c r="C81">
        <v>9.1999999999999993</v>
      </c>
      <c r="D81" t="s">
        <v>18</v>
      </c>
      <c r="E81" t="s">
        <v>18</v>
      </c>
      <c r="F81" t="s">
        <v>18</v>
      </c>
      <c r="G81" t="s">
        <v>19</v>
      </c>
      <c r="H81" t="s">
        <v>20</v>
      </c>
    </row>
    <row r="82" spans="1:8" x14ac:dyDescent="0.35">
      <c r="A82" t="s">
        <v>195</v>
      </c>
      <c r="B82">
        <v>45.65</v>
      </c>
      <c r="C82">
        <v>5.1100000000000003</v>
      </c>
      <c r="D82" t="s">
        <v>20</v>
      </c>
      <c r="E82" t="s">
        <v>18</v>
      </c>
      <c r="F82" t="s">
        <v>18</v>
      </c>
      <c r="G82">
        <v>1</v>
      </c>
      <c r="H82" t="s">
        <v>20</v>
      </c>
    </row>
    <row r="83" spans="1:8" x14ac:dyDescent="0.35">
      <c r="A83" t="s">
        <v>197</v>
      </c>
      <c r="B83">
        <v>52.9</v>
      </c>
      <c r="C83">
        <v>5.34</v>
      </c>
      <c r="D83" t="s">
        <v>18</v>
      </c>
      <c r="E83" t="s">
        <v>18</v>
      </c>
      <c r="F83" t="s">
        <v>18</v>
      </c>
      <c r="G83" t="s">
        <v>19</v>
      </c>
      <c r="H83" t="s">
        <v>20</v>
      </c>
    </row>
    <row r="84" spans="1:8" x14ac:dyDescent="0.35">
      <c r="A84" t="s">
        <v>199</v>
      </c>
      <c r="B84">
        <v>45.41</v>
      </c>
      <c r="C84">
        <v>4.03</v>
      </c>
      <c r="D84" t="s">
        <v>20</v>
      </c>
      <c r="E84" t="s">
        <v>18</v>
      </c>
      <c r="F84" t="s">
        <v>18</v>
      </c>
      <c r="G84">
        <v>1</v>
      </c>
      <c r="H84" t="s">
        <v>20</v>
      </c>
    </row>
    <row r="85" spans="1:8" x14ac:dyDescent="0.35">
      <c r="A85" t="s">
        <v>201</v>
      </c>
      <c r="B85">
        <v>49.41</v>
      </c>
      <c r="C85">
        <v>4.2300000000000004</v>
      </c>
      <c r="D85" t="s">
        <v>20</v>
      </c>
      <c r="E85" t="s">
        <v>18</v>
      </c>
      <c r="F85" t="s">
        <v>47</v>
      </c>
      <c r="G85">
        <v>1</v>
      </c>
      <c r="H85" t="s">
        <v>20</v>
      </c>
    </row>
    <row r="86" spans="1:8" x14ac:dyDescent="0.35">
      <c r="A86" t="s">
        <v>203</v>
      </c>
      <c r="B86">
        <v>31.824999999999999</v>
      </c>
      <c r="C86">
        <v>4.0599999999999996</v>
      </c>
      <c r="D86" t="s">
        <v>18</v>
      </c>
      <c r="E86" t="s">
        <v>18</v>
      </c>
      <c r="F86" t="s">
        <v>18</v>
      </c>
      <c r="G86">
        <v>2</v>
      </c>
      <c r="H86" t="s">
        <v>20</v>
      </c>
    </row>
    <row r="87" spans="1:8" x14ac:dyDescent="0.35">
      <c r="A87" t="s">
        <v>205</v>
      </c>
      <c r="B87">
        <v>51.28</v>
      </c>
      <c r="C87">
        <v>4.68</v>
      </c>
      <c r="D87" t="s">
        <v>18</v>
      </c>
      <c r="E87" t="s">
        <v>18</v>
      </c>
      <c r="F87" t="s">
        <v>18</v>
      </c>
      <c r="G87">
        <v>2</v>
      </c>
      <c r="H87" t="s">
        <v>20</v>
      </c>
    </row>
    <row r="88" spans="1:8" x14ac:dyDescent="0.35">
      <c r="A88" t="s">
        <v>207</v>
      </c>
      <c r="B88">
        <v>34.96</v>
      </c>
      <c r="C88">
        <v>4.34</v>
      </c>
      <c r="D88" t="s">
        <v>18</v>
      </c>
      <c r="E88" t="s">
        <v>18</v>
      </c>
      <c r="F88" t="s">
        <v>47</v>
      </c>
      <c r="G88">
        <v>1</v>
      </c>
      <c r="H88" t="s">
        <v>20</v>
      </c>
    </row>
    <row r="89" spans="1:8" x14ac:dyDescent="0.35">
      <c r="A89" t="s">
        <v>209</v>
      </c>
      <c r="B89">
        <v>33.11</v>
      </c>
      <c r="C89">
        <v>10.51</v>
      </c>
      <c r="D89" t="s">
        <v>18</v>
      </c>
      <c r="E89" t="s">
        <v>18</v>
      </c>
      <c r="F89" t="s">
        <v>18</v>
      </c>
      <c r="G89" t="s">
        <v>19</v>
      </c>
      <c r="H89" t="s">
        <v>20</v>
      </c>
    </row>
    <row r="90" spans="1:8" x14ac:dyDescent="0.35">
      <c r="A90" t="s">
        <v>211</v>
      </c>
      <c r="B90">
        <v>54.74</v>
      </c>
      <c r="C90">
        <v>5.84</v>
      </c>
      <c r="D90" t="s">
        <v>20</v>
      </c>
      <c r="E90" t="s">
        <v>18</v>
      </c>
      <c r="F90" t="s">
        <v>47</v>
      </c>
      <c r="G90">
        <v>1</v>
      </c>
      <c r="H90" t="s">
        <v>20</v>
      </c>
    </row>
    <row r="91" spans="1:8" x14ac:dyDescent="0.35">
      <c r="A91" t="s">
        <v>213</v>
      </c>
      <c r="B91">
        <v>32.56</v>
      </c>
      <c r="C91">
        <v>5.41</v>
      </c>
      <c r="D91" t="s">
        <v>18</v>
      </c>
      <c r="E91" t="s">
        <v>18</v>
      </c>
      <c r="F91" t="s">
        <v>47</v>
      </c>
      <c r="G91">
        <v>1</v>
      </c>
      <c r="H91" t="s">
        <v>20</v>
      </c>
    </row>
    <row r="92" spans="1:8" x14ac:dyDescent="0.35">
      <c r="A92" t="s">
        <v>215</v>
      </c>
      <c r="B92">
        <v>39.049999999999997</v>
      </c>
      <c r="C92">
        <v>6.06</v>
      </c>
      <c r="D92" t="s">
        <v>18</v>
      </c>
      <c r="E92" t="s">
        <v>18</v>
      </c>
      <c r="F92" t="s">
        <v>18</v>
      </c>
      <c r="G92">
        <v>1</v>
      </c>
      <c r="H92" t="s">
        <v>20</v>
      </c>
    </row>
    <row r="93" spans="1:8" x14ac:dyDescent="0.35">
      <c r="A93" t="s">
        <v>217</v>
      </c>
      <c r="B93">
        <v>42.75</v>
      </c>
      <c r="C93">
        <v>4.22</v>
      </c>
      <c r="D93" t="s">
        <v>18</v>
      </c>
      <c r="E93" t="s">
        <v>18</v>
      </c>
      <c r="F93" t="s">
        <v>18</v>
      </c>
      <c r="G93" t="s">
        <v>19</v>
      </c>
      <c r="H93" t="s">
        <v>20</v>
      </c>
    </row>
    <row r="94" spans="1:8" x14ac:dyDescent="0.35">
      <c r="A94" t="s">
        <v>219</v>
      </c>
      <c r="B94">
        <v>50.58</v>
      </c>
      <c r="C94">
        <v>5.12</v>
      </c>
      <c r="D94" t="s">
        <v>18</v>
      </c>
      <c r="E94" t="s">
        <v>18</v>
      </c>
      <c r="F94" t="s">
        <v>18</v>
      </c>
      <c r="G94">
        <v>2</v>
      </c>
      <c r="H94" t="s">
        <v>20</v>
      </c>
    </row>
    <row r="95" spans="1:8" x14ac:dyDescent="0.35">
      <c r="A95" t="s">
        <v>221</v>
      </c>
      <c r="B95">
        <v>30.495000000000001</v>
      </c>
      <c r="C95">
        <v>4.57</v>
      </c>
      <c r="D95" t="s">
        <v>20</v>
      </c>
      <c r="E95" t="s">
        <v>18</v>
      </c>
      <c r="F95" t="s">
        <v>18</v>
      </c>
      <c r="G95" t="s">
        <v>19</v>
      </c>
      <c r="H95" t="s">
        <v>20</v>
      </c>
    </row>
    <row r="96" spans="1:8" x14ac:dyDescent="0.35">
      <c r="A96" t="s">
        <v>223</v>
      </c>
      <c r="B96">
        <v>48.31</v>
      </c>
      <c r="C96">
        <v>9.58</v>
      </c>
      <c r="D96" t="s">
        <v>20</v>
      </c>
      <c r="E96" t="s">
        <v>18</v>
      </c>
      <c r="F96" t="s">
        <v>18</v>
      </c>
      <c r="G96">
        <v>2</v>
      </c>
      <c r="H96" t="s">
        <v>20</v>
      </c>
    </row>
    <row r="97" spans="1:8" x14ac:dyDescent="0.35">
      <c r="A97" t="s">
        <v>225</v>
      </c>
      <c r="B97">
        <v>48.99</v>
      </c>
      <c r="C97">
        <v>9.7799999999999994</v>
      </c>
      <c r="D97" t="s">
        <v>20</v>
      </c>
      <c r="E97" t="s">
        <v>18</v>
      </c>
      <c r="F97" t="s">
        <v>18</v>
      </c>
      <c r="G97">
        <v>1</v>
      </c>
      <c r="H97" t="s">
        <v>20</v>
      </c>
    </row>
    <row r="98" spans="1:8" x14ac:dyDescent="0.35">
      <c r="A98" t="s">
        <v>227</v>
      </c>
      <c r="B98">
        <v>38.39</v>
      </c>
      <c r="C98">
        <v>4.1100000000000003</v>
      </c>
      <c r="D98" t="s">
        <v>20</v>
      </c>
      <c r="E98" t="s">
        <v>18</v>
      </c>
      <c r="F98" t="s">
        <v>18</v>
      </c>
      <c r="G98" t="s">
        <v>19</v>
      </c>
      <c r="H98" t="s">
        <v>20</v>
      </c>
    </row>
    <row r="99" spans="1:8" x14ac:dyDescent="0.35">
      <c r="A99" t="s">
        <v>229</v>
      </c>
      <c r="B99">
        <v>44.34</v>
      </c>
      <c r="C99">
        <v>4.0199999999999996</v>
      </c>
      <c r="D99" t="s">
        <v>20</v>
      </c>
      <c r="E99" t="s">
        <v>18</v>
      </c>
      <c r="F99" t="s">
        <v>18</v>
      </c>
      <c r="G99">
        <v>2</v>
      </c>
      <c r="H99" t="s">
        <v>20</v>
      </c>
    </row>
    <row r="100" spans="1:8" x14ac:dyDescent="0.35">
      <c r="A100" t="s">
        <v>231</v>
      </c>
      <c r="B100">
        <v>41.51</v>
      </c>
      <c r="C100">
        <v>6.92</v>
      </c>
      <c r="D100" t="s">
        <v>18</v>
      </c>
      <c r="E100" t="s">
        <v>18</v>
      </c>
      <c r="F100" t="s">
        <v>18</v>
      </c>
      <c r="G100" t="s">
        <v>19</v>
      </c>
      <c r="H100" t="s">
        <v>20</v>
      </c>
    </row>
    <row r="101" spans="1:8" x14ac:dyDescent="0.35">
      <c r="A101" t="s">
        <v>233</v>
      </c>
      <c r="B101">
        <v>48.2</v>
      </c>
      <c r="C101">
        <v>4.84</v>
      </c>
      <c r="D101" t="s">
        <v>18</v>
      </c>
      <c r="E101" t="s">
        <v>18</v>
      </c>
      <c r="F101" t="s">
        <v>18</v>
      </c>
      <c r="G101" t="s">
        <v>19</v>
      </c>
      <c r="H101" t="s">
        <v>20</v>
      </c>
    </row>
    <row r="102" spans="1:8" x14ac:dyDescent="0.35">
      <c r="A102" t="s">
        <v>235</v>
      </c>
      <c r="B102">
        <v>35.75</v>
      </c>
      <c r="C102">
        <v>8</v>
      </c>
      <c r="D102" t="s">
        <v>20</v>
      </c>
      <c r="E102" t="s">
        <v>18</v>
      </c>
      <c r="F102" t="s">
        <v>18</v>
      </c>
      <c r="G102" t="s">
        <v>19</v>
      </c>
      <c r="H102" t="s">
        <v>20</v>
      </c>
    </row>
    <row r="103" spans="1:8" x14ac:dyDescent="0.35">
      <c r="A103" t="s">
        <v>237</v>
      </c>
      <c r="B103">
        <v>53.81</v>
      </c>
      <c r="C103">
        <v>8.77</v>
      </c>
      <c r="D103" t="s">
        <v>20</v>
      </c>
      <c r="E103" t="s">
        <v>18</v>
      </c>
      <c r="F103" t="s">
        <v>18</v>
      </c>
      <c r="G103" t="s">
        <v>19</v>
      </c>
      <c r="H103" t="s">
        <v>20</v>
      </c>
    </row>
    <row r="104" spans="1:8" x14ac:dyDescent="0.35">
      <c r="A104" t="s">
        <v>239</v>
      </c>
      <c r="B104">
        <v>49.48</v>
      </c>
      <c r="C104">
        <v>4.96</v>
      </c>
      <c r="D104" t="s">
        <v>18</v>
      </c>
      <c r="E104" t="s">
        <v>18</v>
      </c>
      <c r="F104" t="s">
        <v>47</v>
      </c>
      <c r="G104">
        <v>1</v>
      </c>
      <c r="H104" t="s">
        <v>20</v>
      </c>
    </row>
    <row r="105" spans="1:8" x14ac:dyDescent="0.35">
      <c r="A105" t="s">
        <v>241</v>
      </c>
      <c r="B105">
        <v>34.1</v>
      </c>
      <c r="C105">
        <v>4.43</v>
      </c>
      <c r="D105" t="s">
        <v>20</v>
      </c>
      <c r="E105" t="s">
        <v>18</v>
      </c>
      <c r="F105" t="s">
        <v>18</v>
      </c>
      <c r="G105" t="s">
        <v>19</v>
      </c>
      <c r="H105" t="s">
        <v>20</v>
      </c>
    </row>
    <row r="106" spans="1:8" x14ac:dyDescent="0.35">
      <c r="A106" t="s">
        <v>243</v>
      </c>
      <c r="B106">
        <v>35.299999999999997</v>
      </c>
      <c r="C106">
        <v>5.82</v>
      </c>
      <c r="D106" t="s">
        <v>20</v>
      </c>
      <c r="E106" t="s">
        <v>18</v>
      </c>
      <c r="F106" t="s">
        <v>47</v>
      </c>
      <c r="G106">
        <v>1</v>
      </c>
      <c r="H106" t="s">
        <v>20</v>
      </c>
    </row>
    <row r="107" spans="1:8" x14ac:dyDescent="0.35">
      <c r="A107" t="s">
        <v>245</v>
      </c>
      <c r="B107">
        <v>43.83</v>
      </c>
      <c r="C107">
        <v>6.03</v>
      </c>
      <c r="D107" t="s">
        <v>20</v>
      </c>
      <c r="E107" t="s">
        <v>18</v>
      </c>
      <c r="F107" t="s">
        <v>18</v>
      </c>
      <c r="G107">
        <v>2</v>
      </c>
      <c r="H107" t="s">
        <v>20</v>
      </c>
    </row>
    <row r="108" spans="1:8" x14ac:dyDescent="0.35">
      <c r="A108" t="s">
        <v>247</v>
      </c>
      <c r="B108">
        <v>50.07</v>
      </c>
      <c r="C108">
        <v>9.27</v>
      </c>
      <c r="D108" t="s">
        <v>18</v>
      </c>
      <c r="E108" t="s">
        <v>18</v>
      </c>
      <c r="F108" t="s">
        <v>18</v>
      </c>
      <c r="G108" t="s">
        <v>19</v>
      </c>
      <c r="H108" t="s">
        <v>20</v>
      </c>
    </row>
    <row r="109" spans="1:8" x14ac:dyDescent="0.35">
      <c r="A109" t="s">
        <v>249</v>
      </c>
      <c r="B109">
        <v>32.774999999999999</v>
      </c>
      <c r="C109">
        <v>5.53</v>
      </c>
      <c r="D109" t="s">
        <v>18</v>
      </c>
      <c r="E109" t="s">
        <v>18</v>
      </c>
      <c r="F109" t="s">
        <v>18</v>
      </c>
      <c r="G109" t="s">
        <v>19</v>
      </c>
      <c r="H109" t="s">
        <v>20</v>
      </c>
    </row>
    <row r="110" spans="1:8" x14ac:dyDescent="0.35">
      <c r="A110" t="s">
        <v>251</v>
      </c>
      <c r="B110">
        <v>34.104999999999997</v>
      </c>
      <c r="C110">
        <v>5.07</v>
      </c>
      <c r="D110" t="s">
        <v>18</v>
      </c>
      <c r="E110" t="s">
        <v>18</v>
      </c>
      <c r="F110" t="s">
        <v>18</v>
      </c>
      <c r="G110">
        <v>1</v>
      </c>
      <c r="H110" t="s">
        <v>20</v>
      </c>
    </row>
    <row r="111" spans="1:8" x14ac:dyDescent="0.35">
      <c r="A111" t="s">
        <v>253</v>
      </c>
      <c r="B111">
        <v>48.93</v>
      </c>
      <c r="C111">
        <v>11.17</v>
      </c>
      <c r="D111" t="s">
        <v>20</v>
      </c>
      <c r="E111" t="s">
        <v>18</v>
      </c>
      <c r="F111" t="s">
        <v>18</v>
      </c>
      <c r="G111">
        <v>1</v>
      </c>
      <c r="H111" t="s">
        <v>20</v>
      </c>
    </row>
    <row r="112" spans="1:8" x14ac:dyDescent="0.35">
      <c r="A112" t="s">
        <v>255</v>
      </c>
      <c r="B112">
        <v>37.07</v>
      </c>
      <c r="C112">
        <v>6.14</v>
      </c>
      <c r="D112" t="s">
        <v>20</v>
      </c>
      <c r="E112" t="s">
        <v>18</v>
      </c>
      <c r="F112" t="s">
        <v>18</v>
      </c>
      <c r="G112" t="s">
        <v>19</v>
      </c>
      <c r="H112" t="s">
        <v>20</v>
      </c>
    </row>
    <row r="113" spans="1:8" x14ac:dyDescent="0.35">
      <c r="A113" t="s">
        <v>257</v>
      </c>
      <c r="B113">
        <v>51.51</v>
      </c>
      <c r="C113">
        <v>6.26</v>
      </c>
      <c r="D113" t="s">
        <v>20</v>
      </c>
      <c r="E113" t="s">
        <v>18</v>
      </c>
      <c r="F113" t="s">
        <v>47</v>
      </c>
      <c r="G113">
        <v>1</v>
      </c>
      <c r="H113" t="s">
        <v>20</v>
      </c>
    </row>
    <row r="114" spans="1:8" x14ac:dyDescent="0.35">
      <c r="A114" t="s">
        <v>259</v>
      </c>
      <c r="B114">
        <v>34.799999999999997</v>
      </c>
      <c r="C114">
        <v>4.72</v>
      </c>
      <c r="D114" t="s">
        <v>20</v>
      </c>
      <c r="E114" t="s">
        <v>18</v>
      </c>
      <c r="F114" t="s">
        <v>18</v>
      </c>
      <c r="G114" t="s">
        <v>19</v>
      </c>
      <c r="H114" t="s">
        <v>20</v>
      </c>
    </row>
    <row r="115" spans="1:8" x14ac:dyDescent="0.35">
      <c r="A115" t="s">
        <v>261</v>
      </c>
      <c r="B115">
        <v>36.67</v>
      </c>
      <c r="C115">
        <v>5.18</v>
      </c>
      <c r="D115" t="s">
        <v>18</v>
      </c>
      <c r="E115" t="s">
        <v>18</v>
      </c>
      <c r="F115" t="s">
        <v>18</v>
      </c>
      <c r="G115">
        <v>1</v>
      </c>
      <c r="H115" t="s">
        <v>20</v>
      </c>
    </row>
    <row r="116" spans="1:8" x14ac:dyDescent="0.35">
      <c r="A116" t="s">
        <v>263</v>
      </c>
      <c r="B116">
        <v>30.9</v>
      </c>
      <c r="C116">
        <v>9.4</v>
      </c>
      <c r="D116" t="s">
        <v>18</v>
      </c>
      <c r="E116" t="s">
        <v>18</v>
      </c>
      <c r="F116" t="s">
        <v>18</v>
      </c>
      <c r="G116">
        <v>2</v>
      </c>
      <c r="H116" t="s">
        <v>20</v>
      </c>
    </row>
    <row r="117" spans="1:8" x14ac:dyDescent="0.35">
      <c r="A117" t="s">
        <v>265</v>
      </c>
      <c r="B117">
        <v>30.495000000000001</v>
      </c>
      <c r="C117">
        <v>6.29</v>
      </c>
      <c r="D117" t="s">
        <v>18</v>
      </c>
      <c r="E117" t="s">
        <v>18</v>
      </c>
      <c r="F117" t="s">
        <v>18</v>
      </c>
      <c r="G117" t="s">
        <v>19</v>
      </c>
      <c r="H117" t="s">
        <v>20</v>
      </c>
    </row>
    <row r="118" spans="1:8" x14ac:dyDescent="0.35">
      <c r="A118" t="s">
        <v>267</v>
      </c>
      <c r="B118">
        <v>44.88</v>
      </c>
      <c r="C118">
        <v>6.04</v>
      </c>
      <c r="D118" t="s">
        <v>18</v>
      </c>
      <c r="E118" t="s">
        <v>18</v>
      </c>
      <c r="F118" t="s">
        <v>47</v>
      </c>
      <c r="G118">
        <v>1</v>
      </c>
      <c r="H118" t="s">
        <v>20</v>
      </c>
    </row>
    <row r="119" spans="1:8" x14ac:dyDescent="0.35">
      <c r="A119" t="s">
        <v>269</v>
      </c>
      <c r="B119">
        <v>44.32</v>
      </c>
      <c r="C119">
        <v>10.55</v>
      </c>
      <c r="D119" t="s">
        <v>18</v>
      </c>
      <c r="E119" t="s">
        <v>18</v>
      </c>
      <c r="F119" t="s">
        <v>18</v>
      </c>
      <c r="G119" t="s">
        <v>19</v>
      </c>
      <c r="H119" t="s">
        <v>20</v>
      </c>
    </row>
    <row r="120" spans="1:8" x14ac:dyDescent="0.35">
      <c r="A120" t="s">
        <v>271</v>
      </c>
      <c r="B120">
        <v>46.39</v>
      </c>
      <c r="C120">
        <v>5.09</v>
      </c>
      <c r="D120" t="s">
        <v>18</v>
      </c>
      <c r="E120" t="s">
        <v>18</v>
      </c>
      <c r="F120" t="s">
        <v>18</v>
      </c>
      <c r="G120" t="s">
        <v>19</v>
      </c>
      <c r="H120" t="s">
        <v>20</v>
      </c>
    </row>
    <row r="121" spans="1:8" x14ac:dyDescent="0.35">
      <c r="A121" t="s">
        <v>273</v>
      </c>
      <c r="B121">
        <v>42.13</v>
      </c>
      <c r="C121">
        <v>5.2</v>
      </c>
      <c r="D121" t="s">
        <v>20</v>
      </c>
      <c r="E121" t="s">
        <v>18</v>
      </c>
      <c r="F121" t="s">
        <v>18</v>
      </c>
      <c r="G121">
        <v>1</v>
      </c>
      <c r="H121" t="s">
        <v>20</v>
      </c>
    </row>
    <row r="122" spans="1:8" x14ac:dyDescent="0.35">
      <c r="A122" t="s">
        <v>275</v>
      </c>
      <c r="B122">
        <v>30.78</v>
      </c>
      <c r="C122">
        <v>8.4499999999999993</v>
      </c>
      <c r="D122" t="s">
        <v>20</v>
      </c>
      <c r="E122" t="s">
        <v>18</v>
      </c>
      <c r="F122" t="s">
        <v>18</v>
      </c>
      <c r="G122" t="s">
        <v>19</v>
      </c>
      <c r="H122" t="s">
        <v>20</v>
      </c>
    </row>
    <row r="123" spans="1:8" x14ac:dyDescent="0.35">
      <c r="A123" t="s">
        <v>277</v>
      </c>
      <c r="B123">
        <v>31.35</v>
      </c>
      <c r="C123">
        <v>9.5399999999999991</v>
      </c>
      <c r="D123" t="s">
        <v>18</v>
      </c>
      <c r="E123" t="s">
        <v>18</v>
      </c>
      <c r="F123" t="s">
        <v>18</v>
      </c>
      <c r="G123" t="s">
        <v>19</v>
      </c>
      <c r="H123" t="s">
        <v>20</v>
      </c>
    </row>
    <row r="124" spans="1:8" x14ac:dyDescent="0.35">
      <c r="A124" t="s">
        <v>279</v>
      </c>
      <c r="B124">
        <v>41.46</v>
      </c>
      <c r="C124">
        <v>4.99</v>
      </c>
      <c r="D124" t="s">
        <v>20</v>
      </c>
      <c r="E124" t="s">
        <v>18</v>
      </c>
      <c r="F124" t="s">
        <v>18</v>
      </c>
      <c r="G124">
        <v>2</v>
      </c>
      <c r="H124" t="s">
        <v>20</v>
      </c>
    </row>
    <row r="125" spans="1:8" x14ac:dyDescent="0.35">
      <c r="A125" t="s">
        <v>281</v>
      </c>
      <c r="B125">
        <v>48</v>
      </c>
      <c r="C125">
        <v>10.54</v>
      </c>
      <c r="D125" t="s">
        <v>18</v>
      </c>
      <c r="E125" t="s">
        <v>18</v>
      </c>
      <c r="F125" t="s">
        <v>18</v>
      </c>
      <c r="G125" t="s">
        <v>19</v>
      </c>
      <c r="H125" t="s">
        <v>20</v>
      </c>
    </row>
    <row r="126" spans="1:8" x14ac:dyDescent="0.35">
      <c r="A126" t="s">
        <v>283</v>
      </c>
      <c r="B126">
        <v>49.13</v>
      </c>
      <c r="C126">
        <v>4.54</v>
      </c>
      <c r="D126" t="s">
        <v>18</v>
      </c>
      <c r="E126" t="s">
        <v>18</v>
      </c>
      <c r="F126" t="s">
        <v>18</v>
      </c>
      <c r="G126" t="s">
        <v>19</v>
      </c>
      <c r="H126" t="s">
        <v>20</v>
      </c>
    </row>
    <row r="127" spans="1:8" x14ac:dyDescent="0.35">
      <c r="A127" t="s">
        <v>285</v>
      </c>
      <c r="B127">
        <v>37.799999999999997</v>
      </c>
      <c r="C127">
        <v>6.29</v>
      </c>
      <c r="D127" t="s">
        <v>18</v>
      </c>
      <c r="E127" t="s">
        <v>18</v>
      </c>
      <c r="F127" t="s">
        <v>18</v>
      </c>
      <c r="G127">
        <v>1</v>
      </c>
      <c r="H127" t="s">
        <v>20</v>
      </c>
    </row>
    <row r="128" spans="1:8" x14ac:dyDescent="0.35">
      <c r="A128" t="s">
        <v>287</v>
      </c>
      <c r="B128">
        <v>38.299999999999997</v>
      </c>
      <c r="C128">
        <v>9.51</v>
      </c>
      <c r="D128" t="s">
        <v>18</v>
      </c>
      <c r="E128" t="s">
        <v>18</v>
      </c>
      <c r="F128" t="s">
        <v>18</v>
      </c>
      <c r="G128" t="s">
        <v>19</v>
      </c>
      <c r="H128" t="s">
        <v>20</v>
      </c>
    </row>
    <row r="129" spans="1:8" x14ac:dyDescent="0.35">
      <c r="A129" t="s">
        <v>289</v>
      </c>
      <c r="B129">
        <v>32.774999999999999</v>
      </c>
      <c r="C129">
        <v>4.72</v>
      </c>
      <c r="D129" t="s">
        <v>18</v>
      </c>
      <c r="E129" t="s">
        <v>18</v>
      </c>
      <c r="F129" t="s">
        <v>18</v>
      </c>
      <c r="G129" t="s">
        <v>19</v>
      </c>
      <c r="H129" t="s">
        <v>20</v>
      </c>
    </row>
    <row r="130" spans="1:8" x14ac:dyDescent="0.35">
      <c r="A130" t="s">
        <v>291</v>
      </c>
      <c r="B130">
        <v>34.200000000000003</v>
      </c>
      <c r="C130">
        <v>5.91</v>
      </c>
      <c r="D130" t="s">
        <v>20</v>
      </c>
      <c r="E130" t="s">
        <v>18</v>
      </c>
      <c r="F130" t="s">
        <v>18</v>
      </c>
      <c r="G130" t="s">
        <v>19</v>
      </c>
      <c r="H130" t="s">
        <v>20</v>
      </c>
    </row>
    <row r="131" spans="1:8" x14ac:dyDescent="0.35">
      <c r="A131" t="s">
        <v>293</v>
      </c>
      <c r="B131">
        <v>30.2</v>
      </c>
      <c r="C131">
        <v>9.58</v>
      </c>
      <c r="D131" t="s">
        <v>18</v>
      </c>
      <c r="E131" t="s">
        <v>18</v>
      </c>
      <c r="F131" t="s">
        <v>18</v>
      </c>
      <c r="G131" t="s">
        <v>19</v>
      </c>
      <c r="H131" t="s">
        <v>20</v>
      </c>
    </row>
    <row r="132" spans="1:8" x14ac:dyDescent="0.35">
      <c r="A132" t="s">
        <v>295</v>
      </c>
      <c r="B132">
        <v>48.32</v>
      </c>
      <c r="C132">
        <v>5.77</v>
      </c>
      <c r="D132" t="s">
        <v>18</v>
      </c>
      <c r="E132" t="s">
        <v>18</v>
      </c>
      <c r="F132" t="s">
        <v>18</v>
      </c>
      <c r="G132" t="s">
        <v>19</v>
      </c>
      <c r="H132" t="s">
        <v>20</v>
      </c>
    </row>
    <row r="133" spans="1:8" x14ac:dyDescent="0.35">
      <c r="A133" t="s">
        <v>297</v>
      </c>
      <c r="B133">
        <v>44.86</v>
      </c>
      <c r="C133">
        <v>4.38</v>
      </c>
      <c r="D133" t="s">
        <v>20</v>
      </c>
      <c r="E133" t="s">
        <v>18</v>
      </c>
      <c r="F133" t="s">
        <v>18</v>
      </c>
      <c r="G133" t="s">
        <v>19</v>
      </c>
      <c r="H133" t="s">
        <v>20</v>
      </c>
    </row>
    <row r="134" spans="1:8" x14ac:dyDescent="0.35">
      <c r="A134" t="s">
        <v>299</v>
      </c>
      <c r="B134">
        <v>52.15</v>
      </c>
      <c r="C134">
        <v>5.65</v>
      </c>
      <c r="D134" t="s">
        <v>18</v>
      </c>
      <c r="E134" t="s">
        <v>18</v>
      </c>
      <c r="F134" t="s">
        <v>18</v>
      </c>
      <c r="G134">
        <v>1</v>
      </c>
      <c r="H134" t="s">
        <v>20</v>
      </c>
    </row>
    <row r="135" spans="1:8" x14ac:dyDescent="0.35">
      <c r="A135" t="s">
        <v>301</v>
      </c>
      <c r="B135">
        <v>41.12</v>
      </c>
      <c r="C135">
        <v>7.54</v>
      </c>
      <c r="D135" t="s">
        <v>20</v>
      </c>
      <c r="E135" t="s">
        <v>18</v>
      </c>
      <c r="F135" t="s">
        <v>18</v>
      </c>
      <c r="G135" t="s">
        <v>19</v>
      </c>
      <c r="H135" t="s">
        <v>20</v>
      </c>
    </row>
    <row r="136" spans="1:8" x14ac:dyDescent="0.35">
      <c r="A136" t="s">
        <v>303</v>
      </c>
      <c r="B136">
        <v>38.39</v>
      </c>
      <c r="C136">
        <v>5.1100000000000003</v>
      </c>
      <c r="D136" t="s">
        <v>20</v>
      </c>
      <c r="E136" t="s">
        <v>18</v>
      </c>
      <c r="F136" t="s">
        <v>18</v>
      </c>
      <c r="G136">
        <v>1</v>
      </c>
      <c r="H136" t="s">
        <v>20</v>
      </c>
    </row>
    <row r="137" spans="1:8" x14ac:dyDescent="0.35">
      <c r="A137" t="s">
        <v>305</v>
      </c>
      <c r="B137">
        <v>46.85</v>
      </c>
      <c r="C137">
        <v>4.25</v>
      </c>
      <c r="D137" t="s">
        <v>18</v>
      </c>
      <c r="E137" t="s">
        <v>18</v>
      </c>
      <c r="F137" t="s">
        <v>47</v>
      </c>
      <c r="G137">
        <v>1</v>
      </c>
      <c r="H137" t="s">
        <v>20</v>
      </c>
    </row>
    <row r="138" spans="1:8" x14ac:dyDescent="0.35">
      <c r="A138" t="s">
        <v>307</v>
      </c>
      <c r="B138">
        <v>42.24</v>
      </c>
      <c r="C138">
        <v>5.55</v>
      </c>
      <c r="D138" t="s">
        <v>18</v>
      </c>
      <c r="E138" t="s">
        <v>20</v>
      </c>
      <c r="F138" t="s">
        <v>18</v>
      </c>
      <c r="G138">
        <v>1</v>
      </c>
      <c r="H138" t="s">
        <v>20</v>
      </c>
    </row>
    <row r="139" spans="1:8" x14ac:dyDescent="0.35">
      <c r="A139" t="s">
        <v>309</v>
      </c>
      <c r="B139">
        <v>34.39</v>
      </c>
      <c r="C139">
        <v>5.78</v>
      </c>
      <c r="D139" t="s">
        <v>18</v>
      </c>
      <c r="E139" t="s">
        <v>18</v>
      </c>
      <c r="F139" t="s">
        <v>18</v>
      </c>
      <c r="G139" t="s">
        <v>19</v>
      </c>
      <c r="H139" t="s">
        <v>20</v>
      </c>
    </row>
    <row r="140" spans="1:8" x14ac:dyDescent="0.35">
      <c r="A140" t="s">
        <v>311</v>
      </c>
      <c r="B140">
        <v>42.89</v>
      </c>
      <c r="C140">
        <v>5.28</v>
      </c>
      <c r="D140" t="s">
        <v>20</v>
      </c>
      <c r="E140" t="s">
        <v>18</v>
      </c>
      <c r="F140" t="s">
        <v>18</v>
      </c>
      <c r="G140" t="s">
        <v>19</v>
      </c>
      <c r="H140" t="s">
        <v>20</v>
      </c>
    </row>
    <row r="141" spans="1:8" x14ac:dyDescent="0.35">
      <c r="A141" t="s">
        <v>313</v>
      </c>
      <c r="B141">
        <v>36.299999999999997</v>
      </c>
      <c r="C141">
        <v>5.39</v>
      </c>
      <c r="D141" t="s">
        <v>18</v>
      </c>
      <c r="E141" t="s">
        <v>18</v>
      </c>
      <c r="F141" t="s">
        <v>18</v>
      </c>
      <c r="G141" t="s">
        <v>19</v>
      </c>
      <c r="H141" t="s">
        <v>20</v>
      </c>
    </row>
    <row r="142" spans="1:8" x14ac:dyDescent="0.35">
      <c r="A142" t="s">
        <v>315</v>
      </c>
      <c r="B142">
        <v>35.200000000000003</v>
      </c>
      <c r="C142">
        <v>8.01</v>
      </c>
      <c r="D142" t="s">
        <v>20</v>
      </c>
      <c r="E142" t="s">
        <v>18</v>
      </c>
      <c r="F142" t="s">
        <v>18</v>
      </c>
      <c r="G142">
        <v>1</v>
      </c>
      <c r="H142" t="s">
        <v>20</v>
      </c>
    </row>
    <row r="143" spans="1:8" x14ac:dyDescent="0.35">
      <c r="A143" t="s">
        <v>317</v>
      </c>
      <c r="B143">
        <v>53.62</v>
      </c>
      <c r="C143">
        <v>5.21</v>
      </c>
      <c r="D143" t="s">
        <v>18</v>
      </c>
      <c r="E143" t="s">
        <v>18</v>
      </c>
      <c r="F143" t="s">
        <v>18</v>
      </c>
      <c r="G143" t="s">
        <v>19</v>
      </c>
      <c r="H143" t="s">
        <v>20</v>
      </c>
    </row>
    <row r="144" spans="1:8" x14ac:dyDescent="0.35">
      <c r="A144" t="s">
        <v>320</v>
      </c>
      <c r="B144">
        <v>36.67</v>
      </c>
      <c r="C144">
        <v>6.27</v>
      </c>
      <c r="D144" t="s">
        <v>18</v>
      </c>
      <c r="E144" t="s">
        <v>18</v>
      </c>
      <c r="F144" t="s">
        <v>18</v>
      </c>
      <c r="G144" t="s">
        <v>19</v>
      </c>
      <c r="H144" t="s">
        <v>20</v>
      </c>
    </row>
    <row r="145" spans="1:8" x14ac:dyDescent="0.35">
      <c r="A145" t="s">
        <v>323</v>
      </c>
      <c r="B145">
        <v>33.4</v>
      </c>
      <c r="C145">
        <v>10.73</v>
      </c>
      <c r="D145" t="s">
        <v>20</v>
      </c>
      <c r="E145" t="s">
        <v>18</v>
      </c>
      <c r="F145" t="s">
        <v>18</v>
      </c>
      <c r="G145">
        <v>1</v>
      </c>
      <c r="H145" t="s">
        <v>20</v>
      </c>
    </row>
    <row r="146" spans="1:8" x14ac:dyDescent="0.35">
      <c r="A146" t="s">
        <v>326</v>
      </c>
      <c r="B146">
        <v>42.71</v>
      </c>
      <c r="C146">
        <v>10.52</v>
      </c>
      <c r="D146" t="s">
        <v>18</v>
      </c>
      <c r="E146" t="s">
        <v>18</v>
      </c>
      <c r="F146" t="s">
        <v>18</v>
      </c>
      <c r="G146" t="s">
        <v>19</v>
      </c>
      <c r="H146" t="s">
        <v>20</v>
      </c>
    </row>
    <row r="147" spans="1:8" x14ac:dyDescent="0.35">
      <c r="A147" t="s">
        <v>329</v>
      </c>
      <c r="B147">
        <v>41.52</v>
      </c>
      <c r="C147">
        <v>11.82</v>
      </c>
      <c r="D147" t="s">
        <v>20</v>
      </c>
      <c r="E147" t="s">
        <v>18</v>
      </c>
      <c r="F147" t="s">
        <v>18</v>
      </c>
      <c r="G147">
        <v>2</v>
      </c>
      <c r="H147" t="s">
        <v>20</v>
      </c>
    </row>
    <row r="148" spans="1:8" x14ac:dyDescent="0.35">
      <c r="A148" t="s">
        <v>331</v>
      </c>
      <c r="B148">
        <v>39.4</v>
      </c>
      <c r="C148">
        <v>6.76</v>
      </c>
      <c r="D148" t="s">
        <v>18</v>
      </c>
      <c r="E148" t="s">
        <v>18</v>
      </c>
      <c r="F148" t="s">
        <v>18</v>
      </c>
      <c r="G148" t="s">
        <v>19</v>
      </c>
      <c r="H148" t="s">
        <v>20</v>
      </c>
    </row>
    <row r="149" spans="1:8" x14ac:dyDescent="0.35">
      <c r="A149" t="s">
        <v>333</v>
      </c>
      <c r="B149">
        <v>46.45</v>
      </c>
      <c r="C149">
        <v>5.62</v>
      </c>
      <c r="D149" t="s">
        <v>18</v>
      </c>
      <c r="E149" t="s">
        <v>18</v>
      </c>
      <c r="F149" t="s">
        <v>18</v>
      </c>
      <c r="G149" t="s">
        <v>19</v>
      </c>
      <c r="H149" t="s">
        <v>20</v>
      </c>
    </row>
    <row r="150" spans="1:8" x14ac:dyDescent="0.35">
      <c r="A150" t="s">
        <v>335</v>
      </c>
      <c r="B150">
        <v>35.75</v>
      </c>
      <c r="C150">
        <v>4.1900000000000004</v>
      </c>
      <c r="D150" t="s">
        <v>18</v>
      </c>
      <c r="E150" t="s">
        <v>18</v>
      </c>
      <c r="F150" t="s">
        <v>18</v>
      </c>
      <c r="G150" t="s">
        <v>19</v>
      </c>
      <c r="H150" t="s">
        <v>20</v>
      </c>
    </row>
    <row r="151" spans="1:8" x14ac:dyDescent="0.35">
      <c r="A151" t="s">
        <v>337</v>
      </c>
      <c r="B151">
        <v>26.07</v>
      </c>
      <c r="C151">
        <v>5.32</v>
      </c>
      <c r="D151" t="s">
        <v>18</v>
      </c>
      <c r="E151" t="s">
        <v>18</v>
      </c>
      <c r="F151" t="s">
        <v>18</v>
      </c>
      <c r="G151" t="s">
        <v>19</v>
      </c>
      <c r="H151" t="s">
        <v>20</v>
      </c>
    </row>
    <row r="152" spans="1:8" x14ac:dyDescent="0.35">
      <c r="A152" t="s">
        <v>339</v>
      </c>
      <c r="B152">
        <v>36.54</v>
      </c>
      <c r="C152">
        <v>4.46</v>
      </c>
      <c r="D152" t="s">
        <v>20</v>
      </c>
      <c r="E152" t="s">
        <v>18</v>
      </c>
      <c r="F152" t="s">
        <v>18</v>
      </c>
      <c r="G152">
        <v>1</v>
      </c>
      <c r="H152" t="s">
        <v>20</v>
      </c>
    </row>
    <row r="153" spans="1:8" x14ac:dyDescent="0.35">
      <c r="A153" t="s">
        <v>341</v>
      </c>
      <c r="B153">
        <v>51.64</v>
      </c>
      <c r="C153">
        <v>5.65</v>
      </c>
      <c r="D153" t="s">
        <v>18</v>
      </c>
      <c r="E153" t="s">
        <v>18</v>
      </c>
      <c r="F153" t="s">
        <v>18</v>
      </c>
      <c r="G153" t="s">
        <v>19</v>
      </c>
      <c r="H153" t="s">
        <v>20</v>
      </c>
    </row>
    <row r="154" spans="1:8" x14ac:dyDescent="0.35">
      <c r="A154" t="s">
        <v>343</v>
      </c>
      <c r="B154">
        <v>42.83</v>
      </c>
      <c r="C154">
        <v>6.04</v>
      </c>
      <c r="D154" t="s">
        <v>18</v>
      </c>
      <c r="E154" t="s">
        <v>18</v>
      </c>
      <c r="F154" t="s">
        <v>18</v>
      </c>
      <c r="G154">
        <v>2</v>
      </c>
      <c r="H154" t="s">
        <v>20</v>
      </c>
    </row>
    <row r="155" spans="1:8" x14ac:dyDescent="0.35">
      <c r="A155" t="s">
        <v>345</v>
      </c>
      <c r="B155">
        <v>40.15</v>
      </c>
      <c r="C155">
        <v>5.76</v>
      </c>
      <c r="D155" t="s">
        <v>18</v>
      </c>
      <c r="E155" t="s">
        <v>18</v>
      </c>
      <c r="F155" t="s">
        <v>18</v>
      </c>
      <c r="G155">
        <v>1</v>
      </c>
      <c r="H155" t="s">
        <v>20</v>
      </c>
    </row>
    <row r="156" spans="1:8" x14ac:dyDescent="0.35">
      <c r="A156" t="s">
        <v>347</v>
      </c>
      <c r="B156">
        <v>27.8</v>
      </c>
      <c r="C156">
        <v>4.3600000000000003</v>
      </c>
      <c r="D156" t="s">
        <v>18</v>
      </c>
      <c r="E156" t="s">
        <v>18</v>
      </c>
      <c r="F156" t="s">
        <v>47</v>
      </c>
      <c r="G156">
        <v>1</v>
      </c>
      <c r="H156" t="s">
        <v>20</v>
      </c>
    </row>
    <row r="157" spans="1:8" x14ac:dyDescent="0.35">
      <c r="A157" t="s">
        <v>349</v>
      </c>
      <c r="B157">
        <v>45.81</v>
      </c>
      <c r="C157">
        <v>4.76</v>
      </c>
      <c r="D157" t="s">
        <v>20</v>
      </c>
      <c r="E157" t="s">
        <v>18</v>
      </c>
      <c r="F157" t="s">
        <v>47</v>
      </c>
      <c r="G157">
        <v>1</v>
      </c>
      <c r="H157" t="s">
        <v>20</v>
      </c>
    </row>
    <row r="158" spans="1:8" x14ac:dyDescent="0.35">
      <c r="A158" t="s">
        <v>351</v>
      </c>
      <c r="B158">
        <v>34.43</v>
      </c>
      <c r="C158">
        <v>10.82</v>
      </c>
      <c r="D158" t="s">
        <v>20</v>
      </c>
      <c r="E158" t="s">
        <v>18</v>
      </c>
      <c r="F158" t="s">
        <v>18</v>
      </c>
      <c r="G158">
        <v>1</v>
      </c>
      <c r="H158" t="s">
        <v>20</v>
      </c>
    </row>
    <row r="159" spans="1:8" x14ac:dyDescent="0.35">
      <c r="A159" t="s">
        <v>353</v>
      </c>
      <c r="B159">
        <v>41.33</v>
      </c>
      <c r="C159">
        <v>4.01</v>
      </c>
      <c r="D159" t="s">
        <v>20</v>
      </c>
      <c r="E159" t="s">
        <v>18</v>
      </c>
      <c r="F159" t="s">
        <v>18</v>
      </c>
      <c r="G159" t="s">
        <v>19</v>
      </c>
      <c r="H159" t="s">
        <v>20</v>
      </c>
    </row>
    <row r="160" spans="1:8" x14ac:dyDescent="0.35">
      <c r="A160" t="s">
        <v>355</v>
      </c>
      <c r="B160">
        <v>31.92</v>
      </c>
      <c r="C160">
        <v>5.12</v>
      </c>
      <c r="D160" t="s">
        <v>20</v>
      </c>
      <c r="E160" t="s">
        <v>18</v>
      </c>
      <c r="F160" t="s">
        <v>18</v>
      </c>
      <c r="G160">
        <v>1</v>
      </c>
      <c r="H160" t="s">
        <v>20</v>
      </c>
    </row>
    <row r="161" spans="1:8" x14ac:dyDescent="0.35">
      <c r="A161" t="s">
        <v>357</v>
      </c>
      <c r="B161">
        <v>39.799999999999997</v>
      </c>
      <c r="C161">
        <v>10.54</v>
      </c>
      <c r="D161" t="s">
        <v>20</v>
      </c>
      <c r="E161" t="s">
        <v>18</v>
      </c>
      <c r="F161" t="s">
        <v>18</v>
      </c>
      <c r="G161">
        <v>2</v>
      </c>
      <c r="H161" t="s">
        <v>20</v>
      </c>
    </row>
    <row r="162" spans="1:8" x14ac:dyDescent="0.35">
      <c r="A162" t="s">
        <v>359</v>
      </c>
      <c r="B162">
        <v>42.82</v>
      </c>
      <c r="C162">
        <v>4.21</v>
      </c>
      <c r="D162" t="s">
        <v>18</v>
      </c>
      <c r="E162" t="s">
        <v>18</v>
      </c>
      <c r="F162" t="s">
        <v>18</v>
      </c>
      <c r="G162" t="s">
        <v>19</v>
      </c>
      <c r="H162" t="s">
        <v>20</v>
      </c>
    </row>
    <row r="163" spans="1:8" x14ac:dyDescent="0.35">
      <c r="A163" t="s">
        <v>361</v>
      </c>
      <c r="B163">
        <v>33.630000000000003</v>
      </c>
      <c r="C163">
        <v>5.42</v>
      </c>
      <c r="D163" t="s">
        <v>18</v>
      </c>
      <c r="E163" t="s">
        <v>18</v>
      </c>
      <c r="F163" t="s">
        <v>18</v>
      </c>
      <c r="G163" t="s">
        <v>19</v>
      </c>
      <c r="H163" t="s">
        <v>20</v>
      </c>
    </row>
    <row r="164" spans="1:8" x14ac:dyDescent="0.35">
      <c r="A164" t="s">
        <v>363</v>
      </c>
      <c r="B164">
        <v>37.07</v>
      </c>
      <c r="C164">
        <v>4.28</v>
      </c>
      <c r="D164" t="s">
        <v>18</v>
      </c>
      <c r="E164" t="s">
        <v>20</v>
      </c>
      <c r="F164" t="s">
        <v>18</v>
      </c>
      <c r="G164">
        <v>1</v>
      </c>
      <c r="H164" t="s">
        <v>20</v>
      </c>
    </row>
    <row r="165" spans="1:8" x14ac:dyDescent="0.35">
      <c r="A165" t="s">
        <v>365</v>
      </c>
      <c r="B165">
        <v>35.625</v>
      </c>
      <c r="C165">
        <v>8.9</v>
      </c>
      <c r="D165" t="s">
        <v>18</v>
      </c>
      <c r="E165" t="s">
        <v>18</v>
      </c>
      <c r="F165" t="s">
        <v>18</v>
      </c>
      <c r="G165" t="s">
        <v>19</v>
      </c>
      <c r="H165" t="s">
        <v>20</v>
      </c>
    </row>
    <row r="166" spans="1:8" x14ac:dyDescent="0.35">
      <c r="A166" t="s">
        <v>367</v>
      </c>
      <c r="B166">
        <v>42.69</v>
      </c>
      <c r="C166">
        <v>4.8899999999999997</v>
      </c>
      <c r="D166" t="s">
        <v>18</v>
      </c>
      <c r="E166" t="s">
        <v>18</v>
      </c>
      <c r="F166" t="s">
        <v>47</v>
      </c>
      <c r="G166">
        <v>1</v>
      </c>
      <c r="H166" t="s">
        <v>20</v>
      </c>
    </row>
    <row r="167" spans="1:8" x14ac:dyDescent="0.35">
      <c r="A167" t="s">
        <v>369</v>
      </c>
      <c r="B167">
        <v>37.869999999999997</v>
      </c>
      <c r="C167">
        <v>4.29</v>
      </c>
      <c r="D167" t="s">
        <v>20</v>
      </c>
      <c r="E167" t="s">
        <v>18</v>
      </c>
      <c r="F167" t="s">
        <v>47</v>
      </c>
      <c r="G167">
        <v>1</v>
      </c>
      <c r="H167" t="s">
        <v>20</v>
      </c>
    </row>
    <row r="168" spans="1:8" x14ac:dyDescent="0.35">
      <c r="A168" t="s">
        <v>371</v>
      </c>
      <c r="B168">
        <v>40.61</v>
      </c>
      <c r="C168">
        <v>8</v>
      </c>
      <c r="D168" t="s">
        <v>20</v>
      </c>
      <c r="E168" t="s">
        <v>18</v>
      </c>
      <c r="F168" t="s">
        <v>18</v>
      </c>
      <c r="G168">
        <v>1</v>
      </c>
      <c r="H168" t="s">
        <v>20</v>
      </c>
    </row>
    <row r="169" spans="1:8" x14ac:dyDescent="0.35">
      <c r="A169" t="s">
        <v>373</v>
      </c>
      <c r="B169">
        <v>30.78</v>
      </c>
      <c r="C169">
        <v>4.67</v>
      </c>
      <c r="D169" t="s">
        <v>20</v>
      </c>
      <c r="E169" t="s">
        <v>18</v>
      </c>
      <c r="F169" t="s">
        <v>18</v>
      </c>
      <c r="G169" t="s">
        <v>19</v>
      </c>
      <c r="H169" t="s">
        <v>20</v>
      </c>
    </row>
    <row r="170" spans="1:8" x14ac:dyDescent="0.35">
      <c r="A170" t="s">
        <v>375</v>
      </c>
      <c r="B170">
        <v>49.49</v>
      </c>
      <c r="C170">
        <v>4.5</v>
      </c>
      <c r="D170" t="s">
        <v>18</v>
      </c>
      <c r="E170" t="s">
        <v>18</v>
      </c>
      <c r="F170" t="s">
        <v>18</v>
      </c>
      <c r="G170" t="s">
        <v>19</v>
      </c>
      <c r="H170" t="s">
        <v>20</v>
      </c>
    </row>
    <row r="171" spans="1:8" x14ac:dyDescent="0.35">
      <c r="A171" t="s">
        <v>377</v>
      </c>
      <c r="B171">
        <v>37.619999999999997</v>
      </c>
      <c r="C171">
        <v>6.32</v>
      </c>
      <c r="D171" t="s">
        <v>20</v>
      </c>
      <c r="E171" t="s">
        <v>20</v>
      </c>
      <c r="F171" t="s">
        <v>18</v>
      </c>
      <c r="G171">
        <v>2</v>
      </c>
      <c r="H171" t="s">
        <v>20</v>
      </c>
    </row>
    <row r="172" spans="1:8" x14ac:dyDescent="0.35">
      <c r="A172" t="s">
        <v>379</v>
      </c>
      <c r="B172">
        <v>36.08</v>
      </c>
      <c r="C172">
        <v>6.1</v>
      </c>
      <c r="D172" t="s">
        <v>20</v>
      </c>
      <c r="E172" t="s">
        <v>18</v>
      </c>
      <c r="F172" t="s">
        <v>18</v>
      </c>
      <c r="G172">
        <v>1</v>
      </c>
      <c r="H172" t="s">
        <v>20</v>
      </c>
    </row>
    <row r="173" spans="1:8" x14ac:dyDescent="0.35">
      <c r="A173" t="s">
        <v>381</v>
      </c>
      <c r="B173">
        <v>33.5</v>
      </c>
      <c r="C173">
        <v>5.4</v>
      </c>
      <c r="D173" t="s">
        <v>18</v>
      </c>
      <c r="E173" t="s">
        <v>18</v>
      </c>
      <c r="F173" t="s">
        <v>18</v>
      </c>
      <c r="G173" t="s">
        <v>19</v>
      </c>
      <c r="H173" t="s">
        <v>20</v>
      </c>
    </row>
    <row r="174" spans="1:8" x14ac:dyDescent="0.35">
      <c r="A174" t="s">
        <v>383</v>
      </c>
      <c r="B174">
        <v>47.46</v>
      </c>
      <c r="C174">
        <v>6.24</v>
      </c>
      <c r="D174" t="s">
        <v>20</v>
      </c>
      <c r="E174" t="s">
        <v>18</v>
      </c>
      <c r="F174" t="s">
        <v>18</v>
      </c>
      <c r="G174">
        <v>1</v>
      </c>
      <c r="H174" t="s">
        <v>20</v>
      </c>
    </row>
    <row r="175" spans="1:8" x14ac:dyDescent="0.35">
      <c r="A175" t="s">
        <v>385</v>
      </c>
      <c r="B175">
        <v>49.24</v>
      </c>
      <c r="C175">
        <v>4.45</v>
      </c>
      <c r="D175" t="s">
        <v>18</v>
      </c>
      <c r="E175" t="s">
        <v>18</v>
      </c>
      <c r="F175" t="s">
        <v>18</v>
      </c>
      <c r="G175" t="s">
        <v>19</v>
      </c>
      <c r="H175" t="s">
        <v>20</v>
      </c>
    </row>
    <row r="176" spans="1:8" x14ac:dyDescent="0.35">
      <c r="A176" t="s">
        <v>388</v>
      </c>
      <c r="B176">
        <v>54.4</v>
      </c>
      <c r="C176">
        <v>5.22</v>
      </c>
      <c r="D176" t="s">
        <v>18</v>
      </c>
      <c r="E176" t="s">
        <v>18</v>
      </c>
      <c r="F176" t="s">
        <v>18</v>
      </c>
      <c r="G176">
        <v>1</v>
      </c>
      <c r="H176" t="s">
        <v>20</v>
      </c>
    </row>
    <row r="177" spans="1:8" x14ac:dyDescent="0.35">
      <c r="A177" t="s">
        <v>390</v>
      </c>
      <c r="B177">
        <v>35.53</v>
      </c>
      <c r="C177">
        <v>4.6100000000000003</v>
      </c>
      <c r="D177" t="s">
        <v>18</v>
      </c>
      <c r="E177" t="s">
        <v>18</v>
      </c>
      <c r="F177" t="s">
        <v>18</v>
      </c>
      <c r="G177">
        <v>1</v>
      </c>
      <c r="H177" t="s">
        <v>20</v>
      </c>
    </row>
    <row r="178" spans="1:8" x14ac:dyDescent="0.35">
      <c r="A178" t="s">
        <v>392</v>
      </c>
      <c r="B178">
        <v>39.729999999999997</v>
      </c>
      <c r="C178">
        <v>6.24</v>
      </c>
      <c r="D178" t="s">
        <v>18</v>
      </c>
      <c r="E178" t="s">
        <v>18</v>
      </c>
      <c r="F178" t="s">
        <v>18</v>
      </c>
      <c r="G178" t="s">
        <v>19</v>
      </c>
      <c r="H178" t="s">
        <v>20</v>
      </c>
    </row>
    <row r="179" spans="1:8" x14ac:dyDescent="0.35">
      <c r="A179" t="s">
        <v>394</v>
      </c>
      <c r="B179">
        <v>35.68</v>
      </c>
      <c r="C179">
        <v>10.039999999999999</v>
      </c>
      <c r="D179" t="s">
        <v>18</v>
      </c>
      <c r="E179" t="s">
        <v>18</v>
      </c>
      <c r="F179" t="s">
        <v>18</v>
      </c>
      <c r="G179" t="s">
        <v>19</v>
      </c>
      <c r="H179" t="s">
        <v>20</v>
      </c>
    </row>
    <row r="180" spans="1:8" x14ac:dyDescent="0.35">
      <c r="A180" t="s">
        <v>396</v>
      </c>
      <c r="B180">
        <v>48.86</v>
      </c>
      <c r="C180">
        <v>6.09</v>
      </c>
      <c r="D180" t="s">
        <v>18</v>
      </c>
      <c r="E180" t="s">
        <v>18</v>
      </c>
      <c r="F180" t="s">
        <v>18</v>
      </c>
      <c r="G180" t="s">
        <v>19</v>
      </c>
      <c r="H180" t="s">
        <v>20</v>
      </c>
    </row>
    <row r="181" spans="1:8" x14ac:dyDescent="0.35">
      <c r="A181" t="s">
        <v>398</v>
      </c>
      <c r="B181">
        <v>34.799999999999997</v>
      </c>
      <c r="C181">
        <v>11.4</v>
      </c>
      <c r="D181" t="s">
        <v>20</v>
      </c>
      <c r="E181" t="s">
        <v>18</v>
      </c>
      <c r="F181" t="s">
        <v>47</v>
      </c>
      <c r="G181">
        <v>1</v>
      </c>
      <c r="H181" t="s">
        <v>18</v>
      </c>
    </row>
    <row r="182" spans="1:8" x14ac:dyDescent="0.35">
      <c r="A182" t="s">
        <v>400</v>
      </c>
      <c r="B182">
        <v>32.49</v>
      </c>
      <c r="C182">
        <v>4.29</v>
      </c>
      <c r="D182" t="s">
        <v>18</v>
      </c>
      <c r="E182" t="s">
        <v>18</v>
      </c>
      <c r="F182" t="s">
        <v>47</v>
      </c>
      <c r="G182">
        <v>1</v>
      </c>
      <c r="H182" t="s">
        <v>20</v>
      </c>
    </row>
    <row r="183" spans="1:8" x14ac:dyDescent="0.35">
      <c r="A183" t="s">
        <v>402</v>
      </c>
      <c r="B183">
        <v>39</v>
      </c>
      <c r="C183">
        <v>5.7</v>
      </c>
      <c r="D183" t="s">
        <v>18</v>
      </c>
      <c r="E183" t="s">
        <v>18</v>
      </c>
      <c r="F183" t="s">
        <v>18</v>
      </c>
      <c r="G183">
        <v>2</v>
      </c>
      <c r="H183" t="s">
        <v>20</v>
      </c>
    </row>
    <row r="184" spans="1:8" x14ac:dyDescent="0.35">
      <c r="A184" t="s">
        <v>404</v>
      </c>
      <c r="B184">
        <v>35.299999999999997</v>
      </c>
      <c r="C184">
        <v>6.09</v>
      </c>
      <c r="D184" t="s">
        <v>18</v>
      </c>
      <c r="E184" t="s">
        <v>18</v>
      </c>
      <c r="F184" t="s">
        <v>18</v>
      </c>
      <c r="G184">
        <v>1</v>
      </c>
      <c r="H184" t="s">
        <v>20</v>
      </c>
    </row>
    <row r="185" spans="1:8" x14ac:dyDescent="0.35">
      <c r="A185" t="s">
        <v>406</v>
      </c>
      <c r="B185">
        <v>33.42</v>
      </c>
      <c r="C185">
        <v>10.67</v>
      </c>
      <c r="D185" t="s">
        <v>18</v>
      </c>
      <c r="E185" t="s">
        <v>18</v>
      </c>
      <c r="F185" t="s">
        <v>18</v>
      </c>
      <c r="G185" t="s">
        <v>19</v>
      </c>
      <c r="H185" t="s">
        <v>20</v>
      </c>
    </row>
    <row r="186" spans="1:8" x14ac:dyDescent="0.35">
      <c r="A186" t="s">
        <v>408</v>
      </c>
      <c r="B186">
        <v>37.18</v>
      </c>
      <c r="C186">
        <v>6.75</v>
      </c>
      <c r="D186" t="s">
        <v>20</v>
      </c>
      <c r="E186" t="s">
        <v>18</v>
      </c>
      <c r="F186" t="s">
        <v>18</v>
      </c>
      <c r="G186">
        <v>2</v>
      </c>
      <c r="H186" t="s">
        <v>20</v>
      </c>
    </row>
    <row r="187" spans="1:8" x14ac:dyDescent="0.35">
      <c r="A187" t="s">
        <v>410</v>
      </c>
      <c r="B187">
        <v>33.33</v>
      </c>
      <c r="C187">
        <v>9.26</v>
      </c>
      <c r="D187" t="s">
        <v>20</v>
      </c>
      <c r="E187" t="s">
        <v>18</v>
      </c>
      <c r="F187" t="s">
        <v>18</v>
      </c>
      <c r="G187">
        <v>2</v>
      </c>
      <c r="H187" t="s">
        <v>18</v>
      </c>
    </row>
    <row r="188" spans="1:8" x14ac:dyDescent="0.35">
      <c r="A188" t="s">
        <v>412</v>
      </c>
      <c r="B188">
        <v>53.21</v>
      </c>
      <c r="C188">
        <v>4.2699999999999996</v>
      </c>
      <c r="D188" t="s">
        <v>18</v>
      </c>
      <c r="E188" t="s">
        <v>18</v>
      </c>
      <c r="F188" t="s">
        <v>18</v>
      </c>
      <c r="G188">
        <v>1</v>
      </c>
      <c r="H188" t="s">
        <v>20</v>
      </c>
    </row>
    <row r="189" spans="1:8" x14ac:dyDescent="0.35">
      <c r="A189" t="s">
        <v>414</v>
      </c>
      <c r="B189">
        <v>38.729999999999997</v>
      </c>
      <c r="C189">
        <v>11.51</v>
      </c>
      <c r="D189" t="s">
        <v>18</v>
      </c>
      <c r="E189" t="s">
        <v>18</v>
      </c>
      <c r="F189" t="s">
        <v>18</v>
      </c>
      <c r="G189">
        <v>2</v>
      </c>
      <c r="H189" t="s">
        <v>20</v>
      </c>
    </row>
    <row r="190" spans="1:8" x14ac:dyDescent="0.35">
      <c r="A190" t="s">
        <v>416</v>
      </c>
      <c r="B190">
        <v>29.73</v>
      </c>
      <c r="C190">
        <v>7.22</v>
      </c>
      <c r="D190" t="s">
        <v>18</v>
      </c>
      <c r="E190" t="s">
        <v>18</v>
      </c>
      <c r="F190" t="s">
        <v>18</v>
      </c>
      <c r="G190" t="s">
        <v>19</v>
      </c>
      <c r="H190" t="s">
        <v>20</v>
      </c>
    </row>
    <row r="191" spans="1:8" x14ac:dyDescent="0.35">
      <c r="A191" t="s">
        <v>418</v>
      </c>
      <c r="B191">
        <v>34.700000000000003</v>
      </c>
      <c r="C191">
        <v>4.37</v>
      </c>
      <c r="D191" t="s">
        <v>18</v>
      </c>
      <c r="E191" t="s">
        <v>18</v>
      </c>
      <c r="F191" t="s">
        <v>47</v>
      </c>
      <c r="G191">
        <v>1</v>
      </c>
      <c r="H191" t="s">
        <v>20</v>
      </c>
    </row>
    <row r="192" spans="1:8" x14ac:dyDescent="0.35">
      <c r="A192" t="s">
        <v>420</v>
      </c>
      <c r="B192">
        <v>38.28</v>
      </c>
      <c r="C192">
        <v>11.56</v>
      </c>
      <c r="D192" t="s">
        <v>20</v>
      </c>
      <c r="E192" t="s">
        <v>18</v>
      </c>
      <c r="F192" t="s">
        <v>18</v>
      </c>
      <c r="G192">
        <v>1</v>
      </c>
      <c r="H192" t="s">
        <v>20</v>
      </c>
    </row>
    <row r="193" spans="1:8" x14ac:dyDescent="0.35">
      <c r="A193" t="s">
        <v>422</v>
      </c>
      <c r="B193">
        <v>33.57</v>
      </c>
      <c r="C193">
        <v>8.82</v>
      </c>
      <c r="D193" t="s">
        <v>20</v>
      </c>
      <c r="E193" t="s">
        <v>18</v>
      </c>
      <c r="F193" t="s">
        <v>18</v>
      </c>
      <c r="G193" t="s">
        <v>19</v>
      </c>
      <c r="H193" t="s">
        <v>20</v>
      </c>
    </row>
    <row r="194" spans="1:8" x14ac:dyDescent="0.35">
      <c r="A194" t="s">
        <v>424</v>
      </c>
      <c r="B194">
        <v>52.06</v>
      </c>
      <c r="C194">
        <v>4.6900000000000004</v>
      </c>
      <c r="D194" t="s">
        <v>18</v>
      </c>
      <c r="E194" t="s">
        <v>18</v>
      </c>
      <c r="F194" t="s">
        <v>18</v>
      </c>
      <c r="G194">
        <v>1</v>
      </c>
      <c r="H194" t="s">
        <v>20</v>
      </c>
    </row>
    <row r="195" spans="1:8" x14ac:dyDescent="0.35">
      <c r="A195" t="s">
        <v>426</v>
      </c>
      <c r="B195">
        <v>38.17</v>
      </c>
      <c r="C195">
        <v>4.53</v>
      </c>
      <c r="D195" t="s">
        <v>18</v>
      </c>
      <c r="E195" t="s">
        <v>20</v>
      </c>
      <c r="F195" t="s">
        <v>18</v>
      </c>
      <c r="G195">
        <v>1</v>
      </c>
      <c r="H195" t="s">
        <v>20</v>
      </c>
    </row>
    <row r="196" spans="1:8" x14ac:dyDescent="0.35">
      <c r="A196" t="s">
        <v>428</v>
      </c>
      <c r="B196">
        <v>36.954999999999998</v>
      </c>
      <c r="C196">
        <v>5.84</v>
      </c>
      <c r="D196" t="s">
        <v>18</v>
      </c>
      <c r="E196" t="s">
        <v>18</v>
      </c>
      <c r="F196" t="s">
        <v>47</v>
      </c>
      <c r="G196">
        <v>1</v>
      </c>
      <c r="H196" t="s">
        <v>20</v>
      </c>
    </row>
    <row r="197" spans="1:8" x14ac:dyDescent="0.35">
      <c r="A197" t="s">
        <v>430</v>
      </c>
      <c r="B197">
        <v>34.4</v>
      </c>
      <c r="C197">
        <v>4.9000000000000004</v>
      </c>
      <c r="D197" t="s">
        <v>18</v>
      </c>
      <c r="E197" t="s">
        <v>18</v>
      </c>
      <c r="F197" t="s">
        <v>47</v>
      </c>
      <c r="G197">
        <v>1</v>
      </c>
      <c r="H197" t="s">
        <v>20</v>
      </c>
    </row>
    <row r="198" spans="1:8" x14ac:dyDescent="0.35">
      <c r="A198" t="s">
        <v>432</v>
      </c>
      <c r="B198">
        <v>31.73</v>
      </c>
      <c r="C198">
        <v>4.3</v>
      </c>
      <c r="D198" t="s">
        <v>18</v>
      </c>
      <c r="E198" t="s">
        <v>18</v>
      </c>
      <c r="F198" t="s">
        <v>18</v>
      </c>
      <c r="G198" t="s">
        <v>19</v>
      </c>
      <c r="H198" t="s">
        <v>20</v>
      </c>
    </row>
    <row r="199" spans="1:8" x14ac:dyDescent="0.35">
      <c r="A199" t="s">
        <v>434</v>
      </c>
      <c r="B199">
        <v>36.64</v>
      </c>
      <c r="C199">
        <v>11.34</v>
      </c>
      <c r="D199" t="s">
        <v>18</v>
      </c>
      <c r="E199" t="s">
        <v>18</v>
      </c>
      <c r="F199" t="s">
        <v>18</v>
      </c>
      <c r="G199" t="s">
        <v>19</v>
      </c>
      <c r="H199" t="s">
        <v>20</v>
      </c>
    </row>
    <row r="200" spans="1:8" x14ac:dyDescent="0.35">
      <c r="A200" t="s">
        <v>436</v>
      </c>
      <c r="B200">
        <v>36.85</v>
      </c>
      <c r="C200">
        <v>5.88</v>
      </c>
      <c r="D200" t="s">
        <v>18</v>
      </c>
      <c r="E200" t="s">
        <v>20</v>
      </c>
      <c r="F200" t="s">
        <v>18</v>
      </c>
      <c r="G200">
        <v>1</v>
      </c>
      <c r="H200" t="s">
        <v>20</v>
      </c>
    </row>
    <row r="201" spans="1:8" x14ac:dyDescent="0.35">
      <c r="A201" t="s">
        <v>438</v>
      </c>
      <c r="B201">
        <v>33.33</v>
      </c>
      <c r="C201">
        <v>5.01</v>
      </c>
      <c r="D201" t="s">
        <v>20</v>
      </c>
      <c r="E201" t="s">
        <v>18</v>
      </c>
      <c r="F201" t="s">
        <v>47</v>
      </c>
      <c r="G201">
        <v>1</v>
      </c>
      <c r="H201" t="s">
        <v>20</v>
      </c>
    </row>
    <row r="202" spans="1:8" x14ac:dyDescent="0.35">
      <c r="A202" t="s">
        <v>440</v>
      </c>
      <c r="B202">
        <v>39.14</v>
      </c>
      <c r="C202">
        <v>4.4000000000000004</v>
      </c>
      <c r="D202" t="s">
        <v>18</v>
      </c>
      <c r="E202" t="s">
        <v>18</v>
      </c>
      <c r="F202" t="s">
        <v>47</v>
      </c>
      <c r="G202">
        <v>1</v>
      </c>
      <c r="H202" t="s">
        <v>20</v>
      </c>
    </row>
    <row r="203" spans="1:8" x14ac:dyDescent="0.35">
      <c r="A203" t="s">
        <v>442</v>
      </c>
      <c r="B203">
        <v>32.9</v>
      </c>
      <c r="C203">
        <v>6.26</v>
      </c>
      <c r="D203" t="s">
        <v>20</v>
      </c>
      <c r="E203" t="s">
        <v>18</v>
      </c>
      <c r="F203" t="s">
        <v>18</v>
      </c>
      <c r="G203" t="s">
        <v>19</v>
      </c>
      <c r="H203" t="s">
        <v>20</v>
      </c>
    </row>
    <row r="204" spans="1:8" x14ac:dyDescent="0.35">
      <c r="A204" t="s">
        <v>444</v>
      </c>
      <c r="B204">
        <v>29.78</v>
      </c>
      <c r="C204">
        <v>10.27</v>
      </c>
      <c r="D204" t="s">
        <v>20</v>
      </c>
      <c r="E204" t="s">
        <v>18</v>
      </c>
      <c r="F204" t="s">
        <v>47</v>
      </c>
      <c r="G204">
        <v>1</v>
      </c>
      <c r="H204" t="s">
        <v>20</v>
      </c>
    </row>
    <row r="205" spans="1:8" x14ac:dyDescent="0.35">
      <c r="A205" t="s">
        <v>446</v>
      </c>
      <c r="B205">
        <v>32.78</v>
      </c>
      <c r="C205">
        <v>5.27</v>
      </c>
      <c r="D205" t="s">
        <v>18</v>
      </c>
      <c r="E205" t="s">
        <v>18</v>
      </c>
      <c r="F205" t="s">
        <v>18</v>
      </c>
      <c r="G205" t="s">
        <v>19</v>
      </c>
      <c r="H205" t="s">
        <v>20</v>
      </c>
    </row>
    <row r="206" spans="1:8" x14ac:dyDescent="0.35">
      <c r="A206" t="s">
        <v>448</v>
      </c>
      <c r="B206">
        <v>41.65</v>
      </c>
      <c r="C206">
        <v>10.73</v>
      </c>
      <c r="D206" t="s">
        <v>20</v>
      </c>
      <c r="E206" t="s">
        <v>18</v>
      </c>
      <c r="F206" t="s">
        <v>18</v>
      </c>
      <c r="G206" t="s">
        <v>19</v>
      </c>
      <c r="H206" t="s">
        <v>20</v>
      </c>
    </row>
    <row r="207" spans="1:8" x14ac:dyDescent="0.35">
      <c r="A207" t="s">
        <v>450</v>
      </c>
      <c r="B207">
        <v>50.79</v>
      </c>
      <c r="C207">
        <v>4.45</v>
      </c>
      <c r="D207" t="s">
        <v>18</v>
      </c>
      <c r="E207" t="s">
        <v>18</v>
      </c>
      <c r="F207" t="s">
        <v>18</v>
      </c>
      <c r="G207">
        <v>1</v>
      </c>
      <c r="H207" t="s">
        <v>20</v>
      </c>
    </row>
    <row r="208" spans="1:8" x14ac:dyDescent="0.35">
      <c r="A208" t="s">
        <v>452</v>
      </c>
      <c r="B208">
        <v>35.43</v>
      </c>
      <c r="C208">
        <v>5.25</v>
      </c>
      <c r="D208" t="s">
        <v>20</v>
      </c>
      <c r="E208" t="s">
        <v>18</v>
      </c>
      <c r="F208" t="s">
        <v>18</v>
      </c>
      <c r="G208" t="s">
        <v>19</v>
      </c>
      <c r="H208" t="s">
        <v>20</v>
      </c>
    </row>
    <row r="209" spans="1:8" x14ac:dyDescent="0.35">
      <c r="A209" t="s">
        <v>454</v>
      </c>
      <c r="B209">
        <v>35.25</v>
      </c>
      <c r="C209">
        <v>9.51</v>
      </c>
      <c r="D209" t="s">
        <v>18</v>
      </c>
      <c r="E209" t="s">
        <v>18</v>
      </c>
      <c r="F209" t="s">
        <v>18</v>
      </c>
      <c r="G209" t="s">
        <v>19</v>
      </c>
      <c r="H209" t="s">
        <v>20</v>
      </c>
    </row>
    <row r="210" spans="1:8" x14ac:dyDescent="0.35">
      <c r="A210" t="s">
        <v>456</v>
      </c>
      <c r="B210">
        <v>36.85</v>
      </c>
      <c r="C210">
        <v>11.12</v>
      </c>
      <c r="D210" t="s">
        <v>18</v>
      </c>
      <c r="E210" t="s">
        <v>18</v>
      </c>
      <c r="F210" t="s">
        <v>18</v>
      </c>
      <c r="G210" t="s">
        <v>19</v>
      </c>
      <c r="H210" t="s">
        <v>20</v>
      </c>
    </row>
    <row r="211" spans="1:8" x14ac:dyDescent="0.35">
      <c r="A211" t="s">
        <v>458</v>
      </c>
      <c r="B211">
        <v>31.02</v>
      </c>
      <c r="C211">
        <v>4.5599999999999996</v>
      </c>
      <c r="D211" t="s">
        <v>18</v>
      </c>
      <c r="E211" t="s">
        <v>20</v>
      </c>
      <c r="F211" t="s">
        <v>18</v>
      </c>
      <c r="G211">
        <v>1</v>
      </c>
      <c r="H211" t="s">
        <v>20</v>
      </c>
    </row>
    <row r="212" spans="1:8" x14ac:dyDescent="0.35">
      <c r="A212" t="s">
        <v>460</v>
      </c>
      <c r="B212">
        <v>35.6</v>
      </c>
      <c r="C212">
        <v>4.0199999999999996</v>
      </c>
      <c r="D212" t="s">
        <v>20</v>
      </c>
      <c r="E212" t="s">
        <v>20</v>
      </c>
      <c r="F212" t="s">
        <v>18</v>
      </c>
      <c r="G212">
        <v>2</v>
      </c>
      <c r="H212" t="s">
        <v>20</v>
      </c>
    </row>
    <row r="213" spans="1:8" x14ac:dyDescent="0.35">
      <c r="A213" t="s">
        <v>462</v>
      </c>
      <c r="B213">
        <v>34.39</v>
      </c>
      <c r="C213">
        <v>8.7200000000000006</v>
      </c>
      <c r="D213" t="s">
        <v>18</v>
      </c>
      <c r="E213" t="s">
        <v>18</v>
      </c>
      <c r="F213" t="s">
        <v>18</v>
      </c>
      <c r="G213" t="s">
        <v>19</v>
      </c>
      <c r="H213" t="s">
        <v>20</v>
      </c>
    </row>
    <row r="214" spans="1:8" x14ac:dyDescent="0.35">
      <c r="A214" t="s">
        <v>464</v>
      </c>
      <c r="B214">
        <v>29.06</v>
      </c>
      <c r="C214">
        <v>6.25</v>
      </c>
      <c r="D214" t="s">
        <v>20</v>
      </c>
      <c r="E214" t="s">
        <v>18</v>
      </c>
      <c r="F214" t="s">
        <v>18</v>
      </c>
      <c r="G214">
        <v>1</v>
      </c>
      <c r="H214" t="s">
        <v>20</v>
      </c>
    </row>
    <row r="215" spans="1:8" x14ac:dyDescent="0.35">
      <c r="A215" t="s">
        <v>466</v>
      </c>
      <c r="B215">
        <v>35.799999999999997</v>
      </c>
      <c r="C215">
        <v>7.32</v>
      </c>
      <c r="D215" t="s">
        <v>18</v>
      </c>
      <c r="E215" t="s">
        <v>18</v>
      </c>
      <c r="F215" t="s">
        <v>18</v>
      </c>
      <c r="G215">
        <v>2</v>
      </c>
      <c r="H215" t="s">
        <v>20</v>
      </c>
    </row>
    <row r="216" spans="1:8" x14ac:dyDescent="0.35">
      <c r="A216" t="s">
        <v>468</v>
      </c>
      <c r="B216">
        <v>49.8</v>
      </c>
      <c r="C216">
        <v>4.24</v>
      </c>
      <c r="D216" t="s">
        <v>18</v>
      </c>
      <c r="E216" t="s">
        <v>18</v>
      </c>
      <c r="F216" t="s">
        <v>18</v>
      </c>
      <c r="G216">
        <v>1</v>
      </c>
      <c r="H216" t="s">
        <v>20</v>
      </c>
    </row>
    <row r="217" spans="1:8" x14ac:dyDescent="0.35">
      <c r="A217" t="s">
        <v>470</v>
      </c>
      <c r="B217">
        <v>35.71</v>
      </c>
      <c r="C217">
        <v>6.84</v>
      </c>
      <c r="D217" t="s">
        <v>18</v>
      </c>
      <c r="E217" t="s">
        <v>18</v>
      </c>
      <c r="F217" t="s">
        <v>18</v>
      </c>
      <c r="G217">
        <v>2</v>
      </c>
      <c r="H217" t="s">
        <v>20</v>
      </c>
    </row>
    <row r="218" spans="1:8" x14ac:dyDescent="0.35">
      <c r="A218" t="s">
        <v>472</v>
      </c>
      <c r="B218">
        <v>30.8</v>
      </c>
      <c r="C218">
        <v>5.23</v>
      </c>
      <c r="D218" t="s">
        <v>20</v>
      </c>
      <c r="E218" t="s">
        <v>18</v>
      </c>
      <c r="F218" t="s">
        <v>18</v>
      </c>
      <c r="G218">
        <v>1</v>
      </c>
      <c r="H218" t="s">
        <v>20</v>
      </c>
    </row>
    <row r="219" spans="1:8" x14ac:dyDescent="0.35">
      <c r="A219" t="s">
        <v>474</v>
      </c>
      <c r="B219">
        <v>33.69</v>
      </c>
      <c r="C219">
        <v>9.68</v>
      </c>
      <c r="D219" t="s">
        <v>18</v>
      </c>
      <c r="E219" t="s">
        <v>18</v>
      </c>
      <c r="F219" t="s">
        <v>18</v>
      </c>
      <c r="G219" t="s">
        <v>19</v>
      </c>
      <c r="H219" t="s">
        <v>20</v>
      </c>
    </row>
    <row r="220" spans="1:8" x14ac:dyDescent="0.35">
      <c r="A220" t="s">
        <v>476</v>
      </c>
      <c r="B220">
        <v>42.27</v>
      </c>
      <c r="C220">
        <v>6.05</v>
      </c>
      <c r="D220" t="s">
        <v>20</v>
      </c>
      <c r="E220" t="s">
        <v>18</v>
      </c>
      <c r="F220" t="s">
        <v>18</v>
      </c>
      <c r="G220">
        <v>1</v>
      </c>
      <c r="H220" t="s">
        <v>20</v>
      </c>
    </row>
    <row r="221" spans="1:8" x14ac:dyDescent="0.35">
      <c r="A221" t="s">
        <v>478</v>
      </c>
      <c r="B221">
        <v>53.25</v>
      </c>
      <c r="C221">
        <v>6.11</v>
      </c>
      <c r="D221" t="s">
        <v>20</v>
      </c>
      <c r="E221" t="s">
        <v>18</v>
      </c>
      <c r="F221" t="s">
        <v>47</v>
      </c>
      <c r="G221">
        <v>1</v>
      </c>
      <c r="H221" t="s">
        <v>20</v>
      </c>
    </row>
    <row r="222" spans="1:8" x14ac:dyDescent="0.35">
      <c r="A222" t="s">
        <v>481</v>
      </c>
      <c r="B222">
        <v>26.8</v>
      </c>
      <c r="C222">
        <v>10.93</v>
      </c>
      <c r="D222" t="s">
        <v>20</v>
      </c>
      <c r="E222" t="s">
        <v>18</v>
      </c>
      <c r="F222" t="s">
        <v>18</v>
      </c>
      <c r="G222" t="s">
        <v>19</v>
      </c>
      <c r="H222" t="s">
        <v>18</v>
      </c>
    </row>
    <row r="223" spans="1:8" x14ac:dyDescent="0.35">
      <c r="A223" t="s">
        <v>484</v>
      </c>
      <c r="B223">
        <v>28.5</v>
      </c>
      <c r="C223">
        <v>5.12</v>
      </c>
      <c r="D223" t="s">
        <v>18</v>
      </c>
      <c r="E223" t="s">
        <v>18</v>
      </c>
      <c r="F223" t="s">
        <v>18</v>
      </c>
      <c r="G223">
        <v>1</v>
      </c>
      <c r="H223" t="s">
        <v>20</v>
      </c>
    </row>
    <row r="224" spans="1:8" x14ac:dyDescent="0.35">
      <c r="A224" t="s">
        <v>486</v>
      </c>
      <c r="B224">
        <v>22.895</v>
      </c>
      <c r="C224">
        <v>5.72</v>
      </c>
      <c r="D224" t="s">
        <v>18</v>
      </c>
      <c r="E224" t="s">
        <v>18</v>
      </c>
      <c r="F224" t="s">
        <v>18</v>
      </c>
      <c r="G224" t="s">
        <v>19</v>
      </c>
      <c r="H224" t="s">
        <v>20</v>
      </c>
    </row>
    <row r="225" spans="1:8" x14ac:dyDescent="0.35">
      <c r="A225" t="s">
        <v>488</v>
      </c>
      <c r="B225">
        <v>34.06</v>
      </c>
      <c r="C225">
        <v>11.83</v>
      </c>
      <c r="D225" t="s">
        <v>20</v>
      </c>
      <c r="E225" t="s">
        <v>18</v>
      </c>
      <c r="F225" t="s">
        <v>18</v>
      </c>
      <c r="G225">
        <v>1</v>
      </c>
      <c r="H225" t="s">
        <v>20</v>
      </c>
    </row>
    <row r="226" spans="1:8" x14ac:dyDescent="0.35">
      <c r="A226" t="s">
        <v>490</v>
      </c>
      <c r="B226">
        <v>36.409999999999997</v>
      </c>
      <c r="C226">
        <v>4.55</v>
      </c>
      <c r="D226" t="s">
        <v>18</v>
      </c>
      <c r="E226" t="s">
        <v>18</v>
      </c>
      <c r="F226" t="s">
        <v>18</v>
      </c>
      <c r="G226" t="s">
        <v>19</v>
      </c>
      <c r="H226" t="s">
        <v>20</v>
      </c>
    </row>
    <row r="227" spans="1:8" x14ac:dyDescent="0.35">
      <c r="A227" t="s">
        <v>492</v>
      </c>
      <c r="B227">
        <v>52.3</v>
      </c>
      <c r="C227">
        <v>4.87</v>
      </c>
      <c r="D227" t="s">
        <v>20</v>
      </c>
      <c r="E227" t="s">
        <v>18</v>
      </c>
      <c r="F227" t="s">
        <v>47</v>
      </c>
      <c r="G227">
        <v>1</v>
      </c>
      <c r="H227" t="s">
        <v>20</v>
      </c>
    </row>
    <row r="228" spans="1:8" x14ac:dyDescent="0.35">
      <c r="A228" t="s">
        <v>494</v>
      </c>
      <c r="B228">
        <v>52.66</v>
      </c>
      <c r="C228">
        <v>4.45</v>
      </c>
      <c r="D228" t="s">
        <v>18</v>
      </c>
      <c r="E228" t="s">
        <v>18</v>
      </c>
      <c r="F228" t="s">
        <v>18</v>
      </c>
      <c r="G228">
        <v>1</v>
      </c>
      <c r="H228" t="s">
        <v>20</v>
      </c>
    </row>
    <row r="229" spans="1:8" x14ac:dyDescent="0.35">
      <c r="A229" t="s">
        <v>496</v>
      </c>
      <c r="B229">
        <v>29.57</v>
      </c>
      <c r="C229">
        <v>9.42</v>
      </c>
      <c r="D229" t="s">
        <v>20</v>
      </c>
      <c r="E229" t="s">
        <v>18</v>
      </c>
      <c r="F229" t="s">
        <v>18</v>
      </c>
      <c r="G229" t="s">
        <v>19</v>
      </c>
      <c r="H229" t="s">
        <v>20</v>
      </c>
    </row>
    <row r="230" spans="1:8" x14ac:dyDescent="0.35">
      <c r="A230" t="s">
        <v>498</v>
      </c>
      <c r="B230">
        <v>36.99</v>
      </c>
      <c r="C230">
        <v>5.37</v>
      </c>
      <c r="D230" t="s">
        <v>20</v>
      </c>
      <c r="E230" t="s">
        <v>18</v>
      </c>
      <c r="F230" t="s">
        <v>47</v>
      </c>
      <c r="G230">
        <v>1</v>
      </c>
      <c r="H230" t="s">
        <v>20</v>
      </c>
    </row>
    <row r="231" spans="1:8" x14ac:dyDescent="0.35">
      <c r="A231" t="s">
        <v>500</v>
      </c>
      <c r="B231">
        <v>31.4</v>
      </c>
      <c r="C231">
        <v>4.5999999999999996</v>
      </c>
      <c r="D231" t="s">
        <v>20</v>
      </c>
      <c r="E231" t="s">
        <v>18</v>
      </c>
      <c r="F231" t="s">
        <v>18</v>
      </c>
      <c r="G231">
        <v>1</v>
      </c>
      <c r="H231" t="s">
        <v>20</v>
      </c>
    </row>
    <row r="232" spans="1:8" x14ac:dyDescent="0.35">
      <c r="A232" t="s">
        <v>502</v>
      </c>
      <c r="B232">
        <v>34.9</v>
      </c>
      <c r="C232">
        <v>6.22</v>
      </c>
      <c r="D232" t="s">
        <v>18</v>
      </c>
      <c r="E232" t="s">
        <v>18</v>
      </c>
      <c r="F232" t="s">
        <v>47</v>
      </c>
      <c r="G232">
        <v>1</v>
      </c>
      <c r="H232" t="s">
        <v>20</v>
      </c>
    </row>
    <row r="233" spans="1:8" x14ac:dyDescent="0.35">
      <c r="A233" t="s">
        <v>504</v>
      </c>
      <c r="B233">
        <v>31.13</v>
      </c>
      <c r="C233">
        <v>4.5199999999999996</v>
      </c>
      <c r="D233" t="s">
        <v>20</v>
      </c>
      <c r="E233" t="s">
        <v>18</v>
      </c>
      <c r="F233" t="s">
        <v>18</v>
      </c>
      <c r="G233">
        <v>1</v>
      </c>
      <c r="H233" t="s">
        <v>20</v>
      </c>
    </row>
    <row r="234" spans="1:8" x14ac:dyDescent="0.35">
      <c r="A234" t="s">
        <v>506</v>
      </c>
      <c r="B234">
        <v>34.799999999999997</v>
      </c>
      <c r="C234">
        <v>6.18</v>
      </c>
      <c r="D234" t="s">
        <v>18</v>
      </c>
      <c r="E234" t="s">
        <v>18</v>
      </c>
      <c r="F234" t="s">
        <v>47</v>
      </c>
      <c r="G234">
        <v>1</v>
      </c>
      <c r="H234" t="s">
        <v>20</v>
      </c>
    </row>
    <row r="235" spans="1:8" x14ac:dyDescent="0.35">
      <c r="A235" t="s">
        <v>508</v>
      </c>
      <c r="B235">
        <v>31.68</v>
      </c>
      <c r="C235">
        <v>4.4000000000000004</v>
      </c>
      <c r="D235" t="s">
        <v>18</v>
      </c>
      <c r="E235" t="s">
        <v>18</v>
      </c>
      <c r="F235" t="s">
        <v>18</v>
      </c>
      <c r="G235" t="s">
        <v>19</v>
      </c>
      <c r="H235" t="s">
        <v>20</v>
      </c>
    </row>
    <row r="236" spans="1:8" x14ac:dyDescent="0.35">
      <c r="A236" t="s">
        <v>510</v>
      </c>
      <c r="B236">
        <v>33.534999999999997</v>
      </c>
      <c r="C236">
        <v>6.23</v>
      </c>
      <c r="D236" t="s">
        <v>18</v>
      </c>
      <c r="E236" t="s">
        <v>20</v>
      </c>
      <c r="F236" t="s">
        <v>18</v>
      </c>
      <c r="G236">
        <v>1</v>
      </c>
      <c r="H236" t="s">
        <v>20</v>
      </c>
    </row>
    <row r="237" spans="1:8" x14ac:dyDescent="0.35">
      <c r="A237" t="s">
        <v>512</v>
      </c>
      <c r="B237">
        <v>31.92</v>
      </c>
      <c r="C237">
        <v>5.33</v>
      </c>
      <c r="D237" t="s">
        <v>20</v>
      </c>
      <c r="E237" t="s">
        <v>18</v>
      </c>
      <c r="F237" t="s">
        <v>18</v>
      </c>
      <c r="G237" t="s">
        <v>19</v>
      </c>
      <c r="H237" t="s">
        <v>20</v>
      </c>
    </row>
    <row r="238" spans="1:8" x14ac:dyDescent="0.35">
      <c r="A238" t="s">
        <v>514</v>
      </c>
      <c r="B238">
        <v>32.700000000000003</v>
      </c>
      <c r="C238">
        <v>4.09</v>
      </c>
      <c r="D238" t="s">
        <v>18</v>
      </c>
      <c r="E238" t="s">
        <v>18</v>
      </c>
      <c r="F238" t="s">
        <v>18</v>
      </c>
      <c r="G238">
        <v>1</v>
      </c>
      <c r="H238" t="s">
        <v>20</v>
      </c>
    </row>
    <row r="239" spans="1:8" x14ac:dyDescent="0.35">
      <c r="A239" t="s">
        <v>516</v>
      </c>
      <c r="B239">
        <v>41.25</v>
      </c>
      <c r="C239">
        <v>5.19</v>
      </c>
      <c r="D239" t="s">
        <v>18</v>
      </c>
      <c r="E239" t="s">
        <v>18</v>
      </c>
      <c r="F239" t="s">
        <v>18</v>
      </c>
      <c r="G239" t="s">
        <v>19</v>
      </c>
      <c r="H239" t="s">
        <v>20</v>
      </c>
    </row>
    <row r="240" spans="1:8" x14ac:dyDescent="0.35">
      <c r="A240" t="s">
        <v>518</v>
      </c>
      <c r="B240">
        <v>33.11</v>
      </c>
      <c r="C240">
        <v>4.12</v>
      </c>
      <c r="D240" t="s">
        <v>18</v>
      </c>
      <c r="E240" t="s">
        <v>18</v>
      </c>
      <c r="F240" t="s">
        <v>47</v>
      </c>
      <c r="G240">
        <v>1</v>
      </c>
      <c r="H240" t="s">
        <v>20</v>
      </c>
    </row>
    <row r="241" spans="1:8" x14ac:dyDescent="0.35">
      <c r="A241" t="s">
        <v>520</v>
      </c>
      <c r="B241">
        <v>36.159999999999997</v>
      </c>
      <c r="C241">
        <v>5.0999999999999996</v>
      </c>
      <c r="D241" t="s">
        <v>18</v>
      </c>
      <c r="E241" t="s">
        <v>18</v>
      </c>
      <c r="F241" t="s">
        <v>18</v>
      </c>
      <c r="G241">
        <v>1</v>
      </c>
      <c r="H241" t="s">
        <v>20</v>
      </c>
    </row>
    <row r="242" spans="1:8" x14ac:dyDescent="0.35">
      <c r="A242" t="s">
        <v>522</v>
      </c>
      <c r="B242">
        <v>33.72</v>
      </c>
      <c r="C242">
        <v>6.21</v>
      </c>
      <c r="D242" t="s">
        <v>20</v>
      </c>
      <c r="E242" t="s">
        <v>18</v>
      </c>
      <c r="F242" t="s">
        <v>47</v>
      </c>
      <c r="G242">
        <v>1</v>
      </c>
      <c r="H242" t="s">
        <v>20</v>
      </c>
    </row>
    <row r="243" spans="1:8" x14ac:dyDescent="0.35">
      <c r="A243" t="s">
        <v>524</v>
      </c>
      <c r="B243">
        <v>37.74</v>
      </c>
      <c r="C243">
        <v>9.5299999999999994</v>
      </c>
      <c r="D243" t="s">
        <v>20</v>
      </c>
      <c r="E243" t="s">
        <v>18</v>
      </c>
      <c r="F243" t="s">
        <v>18</v>
      </c>
      <c r="G243">
        <v>1</v>
      </c>
      <c r="H243" t="s">
        <v>20</v>
      </c>
    </row>
    <row r="244" spans="1:8" x14ac:dyDescent="0.35">
      <c r="A244" t="s">
        <v>526</v>
      </c>
      <c r="B244">
        <v>48.75</v>
      </c>
      <c r="C244">
        <v>4.6399999999999997</v>
      </c>
      <c r="D244" t="s">
        <v>20</v>
      </c>
      <c r="E244" t="s">
        <v>18</v>
      </c>
      <c r="F244" t="s">
        <v>18</v>
      </c>
      <c r="G244">
        <v>1</v>
      </c>
      <c r="H244" t="s">
        <v>20</v>
      </c>
    </row>
    <row r="245" spans="1:8" x14ac:dyDescent="0.35">
      <c r="A245" t="s">
        <v>528</v>
      </c>
      <c r="B245">
        <v>31.065000000000001</v>
      </c>
      <c r="C245">
        <v>5.05</v>
      </c>
      <c r="D245" t="s">
        <v>18</v>
      </c>
      <c r="E245" t="s">
        <v>18</v>
      </c>
      <c r="F245" t="s">
        <v>18</v>
      </c>
      <c r="G245">
        <v>1</v>
      </c>
      <c r="H245" t="s">
        <v>20</v>
      </c>
    </row>
    <row r="246" spans="1:8" x14ac:dyDescent="0.35">
      <c r="A246" t="s">
        <v>530</v>
      </c>
      <c r="B246">
        <v>23.55</v>
      </c>
      <c r="C246">
        <v>10.38</v>
      </c>
      <c r="D246" t="s">
        <v>18</v>
      </c>
      <c r="E246" t="s">
        <v>18</v>
      </c>
      <c r="F246" t="s">
        <v>18</v>
      </c>
      <c r="G246" t="s">
        <v>19</v>
      </c>
      <c r="H246" t="s">
        <v>20</v>
      </c>
    </row>
    <row r="247" spans="1:8" x14ac:dyDescent="0.35">
      <c r="A247" t="s">
        <v>532</v>
      </c>
      <c r="B247">
        <v>30.18</v>
      </c>
      <c r="C247">
        <v>8.31</v>
      </c>
      <c r="D247" t="s">
        <v>20</v>
      </c>
      <c r="E247" t="s">
        <v>18</v>
      </c>
      <c r="F247" t="s">
        <v>18</v>
      </c>
      <c r="G247">
        <v>1</v>
      </c>
      <c r="H247" t="s">
        <v>20</v>
      </c>
    </row>
    <row r="248" spans="1:8" x14ac:dyDescent="0.35">
      <c r="A248" t="s">
        <v>534</v>
      </c>
      <c r="B248">
        <v>29.94</v>
      </c>
      <c r="C248">
        <v>7.59</v>
      </c>
      <c r="D248" t="s">
        <v>18</v>
      </c>
      <c r="E248" t="s">
        <v>18</v>
      </c>
      <c r="F248" t="s">
        <v>18</v>
      </c>
      <c r="G248" t="s">
        <v>19</v>
      </c>
      <c r="H248" t="s">
        <v>20</v>
      </c>
    </row>
    <row r="249" spans="1:8" x14ac:dyDescent="0.35">
      <c r="A249" t="s">
        <v>537</v>
      </c>
      <c r="B249">
        <v>31.4</v>
      </c>
      <c r="C249">
        <v>5.49</v>
      </c>
      <c r="D249" t="s">
        <v>18</v>
      </c>
      <c r="E249" t="s">
        <v>18</v>
      </c>
      <c r="F249" t="s">
        <v>18</v>
      </c>
      <c r="G249" t="s">
        <v>19</v>
      </c>
      <c r="H249" t="s">
        <v>20</v>
      </c>
    </row>
    <row r="250" spans="1:8" x14ac:dyDescent="0.35">
      <c r="A250" t="s">
        <v>539</v>
      </c>
      <c r="B250">
        <v>53.06</v>
      </c>
      <c r="C250">
        <v>11.68</v>
      </c>
      <c r="D250" t="s">
        <v>18</v>
      </c>
      <c r="E250" t="s">
        <v>18</v>
      </c>
      <c r="F250" t="s">
        <v>18</v>
      </c>
      <c r="G250" t="s">
        <v>19</v>
      </c>
      <c r="H250" t="s">
        <v>20</v>
      </c>
    </row>
    <row r="251" spans="1:8" x14ac:dyDescent="0.35">
      <c r="A251" t="s">
        <v>541</v>
      </c>
      <c r="B251">
        <v>30.25</v>
      </c>
      <c r="C251">
        <v>4.1900000000000004</v>
      </c>
      <c r="D251" t="s">
        <v>18</v>
      </c>
      <c r="E251" t="s">
        <v>18</v>
      </c>
      <c r="F251" t="s">
        <v>18</v>
      </c>
      <c r="G251">
        <v>2</v>
      </c>
      <c r="H251" t="s">
        <v>20</v>
      </c>
    </row>
    <row r="252" spans="1:8" x14ac:dyDescent="0.35">
      <c r="A252" t="s">
        <v>543</v>
      </c>
      <c r="B252">
        <v>46.68</v>
      </c>
      <c r="C252">
        <v>4.01</v>
      </c>
      <c r="D252" t="s">
        <v>18</v>
      </c>
      <c r="E252" t="s">
        <v>18</v>
      </c>
      <c r="F252" t="s">
        <v>18</v>
      </c>
      <c r="G252" t="s">
        <v>19</v>
      </c>
      <c r="H252" t="s">
        <v>20</v>
      </c>
    </row>
    <row r="253" spans="1:8" x14ac:dyDescent="0.35">
      <c r="A253" t="s">
        <v>545</v>
      </c>
      <c r="B253">
        <v>30.4</v>
      </c>
      <c r="C253">
        <v>5.91</v>
      </c>
      <c r="D253" t="s">
        <v>18</v>
      </c>
      <c r="E253" t="s">
        <v>20</v>
      </c>
      <c r="F253" t="s">
        <v>18</v>
      </c>
      <c r="G253">
        <v>2</v>
      </c>
      <c r="H253" t="s">
        <v>20</v>
      </c>
    </row>
    <row r="254" spans="1:8" x14ac:dyDescent="0.35">
      <c r="A254" t="s">
        <v>547</v>
      </c>
      <c r="B254">
        <v>30.2</v>
      </c>
      <c r="C254">
        <v>4.47</v>
      </c>
      <c r="D254" t="s">
        <v>20</v>
      </c>
      <c r="E254" t="s">
        <v>18</v>
      </c>
      <c r="F254" t="s">
        <v>47</v>
      </c>
      <c r="G254">
        <v>1</v>
      </c>
      <c r="H254" t="s">
        <v>20</v>
      </c>
    </row>
    <row r="255" spans="1:8" x14ac:dyDescent="0.35">
      <c r="A255" t="s">
        <v>549</v>
      </c>
      <c r="B255">
        <v>51.18</v>
      </c>
      <c r="C255">
        <v>4.5599999999999996</v>
      </c>
      <c r="D255" t="s">
        <v>20</v>
      </c>
      <c r="E255" t="s">
        <v>20</v>
      </c>
      <c r="F255" t="s">
        <v>18</v>
      </c>
      <c r="G255">
        <v>2</v>
      </c>
      <c r="H255" t="s">
        <v>20</v>
      </c>
    </row>
    <row r="256" spans="1:8" x14ac:dyDescent="0.35">
      <c r="A256" t="s">
        <v>551</v>
      </c>
      <c r="B256">
        <v>22.18</v>
      </c>
      <c r="C256">
        <v>9.9</v>
      </c>
      <c r="D256" t="s">
        <v>18</v>
      </c>
      <c r="E256" t="s">
        <v>18</v>
      </c>
      <c r="F256" t="s">
        <v>18</v>
      </c>
      <c r="G256" t="s">
        <v>19</v>
      </c>
      <c r="H256" t="s">
        <v>20</v>
      </c>
    </row>
    <row r="257" spans="1:8" x14ac:dyDescent="0.35">
      <c r="A257" t="s">
        <v>553</v>
      </c>
      <c r="B257">
        <v>31.92</v>
      </c>
      <c r="C257">
        <v>5.1100000000000003</v>
      </c>
      <c r="D257" t="s">
        <v>18</v>
      </c>
      <c r="E257" t="s">
        <v>18</v>
      </c>
      <c r="F257" t="s">
        <v>47</v>
      </c>
      <c r="G257">
        <v>1</v>
      </c>
      <c r="H257" t="s">
        <v>20</v>
      </c>
    </row>
    <row r="258" spans="1:8" x14ac:dyDescent="0.35">
      <c r="A258" t="s">
        <v>555</v>
      </c>
      <c r="B258">
        <v>31.73</v>
      </c>
      <c r="C258">
        <v>5.73</v>
      </c>
      <c r="D258" t="s">
        <v>18</v>
      </c>
      <c r="E258" t="s">
        <v>20</v>
      </c>
      <c r="F258" t="s">
        <v>18</v>
      </c>
      <c r="G258">
        <v>1</v>
      </c>
      <c r="H258" t="s">
        <v>20</v>
      </c>
    </row>
    <row r="259" spans="1:8" x14ac:dyDescent="0.35">
      <c r="A259" t="s">
        <v>557</v>
      </c>
      <c r="B259">
        <v>45.52</v>
      </c>
      <c r="C259">
        <v>6.04</v>
      </c>
      <c r="D259" t="s">
        <v>18</v>
      </c>
      <c r="E259" t="s">
        <v>18</v>
      </c>
      <c r="F259" t="s">
        <v>47</v>
      </c>
      <c r="G259">
        <v>1</v>
      </c>
      <c r="H259" t="s">
        <v>20</v>
      </c>
    </row>
    <row r="260" spans="1:8" x14ac:dyDescent="0.35">
      <c r="A260" t="s">
        <v>559</v>
      </c>
      <c r="B260">
        <v>52.81</v>
      </c>
      <c r="C260">
        <v>5.19</v>
      </c>
      <c r="D260" t="s">
        <v>18</v>
      </c>
      <c r="E260" t="s">
        <v>18</v>
      </c>
      <c r="F260" t="s">
        <v>47</v>
      </c>
      <c r="G260">
        <v>1</v>
      </c>
      <c r="H260" t="s">
        <v>20</v>
      </c>
    </row>
    <row r="261" spans="1:8" x14ac:dyDescent="0.35">
      <c r="A261" t="s">
        <v>561</v>
      </c>
      <c r="B261">
        <v>33.58</v>
      </c>
      <c r="C261">
        <v>5.56</v>
      </c>
      <c r="D261" t="s">
        <v>18</v>
      </c>
      <c r="E261" t="s">
        <v>18</v>
      </c>
      <c r="F261" t="s">
        <v>18</v>
      </c>
      <c r="G261">
        <v>1</v>
      </c>
      <c r="H261" t="s">
        <v>20</v>
      </c>
    </row>
    <row r="262" spans="1:8" x14ac:dyDescent="0.35">
      <c r="A262" t="s">
        <v>563</v>
      </c>
      <c r="B262">
        <v>30.684999999999999</v>
      </c>
      <c r="C262">
        <v>8.23</v>
      </c>
      <c r="D262" t="s">
        <v>18</v>
      </c>
      <c r="E262" t="s">
        <v>18</v>
      </c>
      <c r="F262" t="s">
        <v>18</v>
      </c>
      <c r="G262" t="s">
        <v>19</v>
      </c>
      <c r="H262" t="s">
        <v>20</v>
      </c>
    </row>
    <row r="263" spans="1:8" x14ac:dyDescent="0.35">
      <c r="A263" t="s">
        <v>565</v>
      </c>
      <c r="B263">
        <v>37.524999999999999</v>
      </c>
      <c r="C263">
        <v>9.0299999999999994</v>
      </c>
      <c r="D263" t="s">
        <v>20</v>
      </c>
      <c r="E263" t="s">
        <v>18</v>
      </c>
      <c r="F263" t="s">
        <v>18</v>
      </c>
      <c r="G263">
        <v>2</v>
      </c>
      <c r="H263" t="s">
        <v>18</v>
      </c>
    </row>
    <row r="264" spans="1:8" x14ac:dyDescent="0.35">
      <c r="A264" t="s">
        <v>567</v>
      </c>
      <c r="B264">
        <v>34.5</v>
      </c>
      <c r="C264">
        <v>4.07</v>
      </c>
      <c r="D264" t="s">
        <v>20</v>
      </c>
      <c r="E264" t="s">
        <v>18</v>
      </c>
      <c r="F264" t="s">
        <v>18</v>
      </c>
      <c r="G264" t="s">
        <v>19</v>
      </c>
      <c r="H264" t="s">
        <v>20</v>
      </c>
    </row>
    <row r="265" spans="1:8" x14ac:dyDescent="0.35">
      <c r="A265" t="s">
        <v>569</v>
      </c>
      <c r="B265">
        <v>28.16</v>
      </c>
      <c r="C265">
        <v>5.77</v>
      </c>
      <c r="D265" t="s">
        <v>18</v>
      </c>
      <c r="E265" t="s">
        <v>18</v>
      </c>
      <c r="F265" t="s">
        <v>18</v>
      </c>
      <c r="G265">
        <v>2</v>
      </c>
      <c r="H265" t="s">
        <v>20</v>
      </c>
    </row>
    <row r="266" spans="1:8" x14ac:dyDescent="0.35">
      <c r="A266" t="s">
        <v>571</v>
      </c>
      <c r="B266">
        <v>30.02</v>
      </c>
      <c r="C266">
        <v>5.98</v>
      </c>
      <c r="D266" t="s">
        <v>18</v>
      </c>
      <c r="E266" t="s">
        <v>18</v>
      </c>
      <c r="F266" t="s">
        <v>47</v>
      </c>
      <c r="G266">
        <v>1</v>
      </c>
      <c r="H266" t="s">
        <v>20</v>
      </c>
    </row>
    <row r="267" spans="1:8" x14ac:dyDescent="0.35">
      <c r="A267" t="s">
        <v>573</v>
      </c>
      <c r="B267">
        <v>37.82</v>
      </c>
      <c r="C267">
        <v>6.01</v>
      </c>
      <c r="D267" t="s">
        <v>18</v>
      </c>
      <c r="E267" t="s">
        <v>18</v>
      </c>
      <c r="F267" t="s">
        <v>18</v>
      </c>
      <c r="G267" t="s">
        <v>19</v>
      </c>
      <c r="H267" t="s">
        <v>20</v>
      </c>
    </row>
    <row r="268" spans="1:8" x14ac:dyDescent="0.35">
      <c r="A268" t="s">
        <v>575</v>
      </c>
      <c r="B268">
        <v>33.14</v>
      </c>
      <c r="C268">
        <v>5.67</v>
      </c>
      <c r="D268" t="s">
        <v>20</v>
      </c>
      <c r="E268" t="s">
        <v>18</v>
      </c>
      <c r="F268" t="s">
        <v>18</v>
      </c>
      <c r="G268" t="s">
        <v>19</v>
      </c>
      <c r="H268" t="s">
        <v>20</v>
      </c>
    </row>
    <row r="269" spans="1:8" x14ac:dyDescent="0.35">
      <c r="A269" t="s">
        <v>577</v>
      </c>
      <c r="B269">
        <v>25.14</v>
      </c>
      <c r="C269">
        <v>6.02</v>
      </c>
      <c r="D269" t="s">
        <v>20</v>
      </c>
      <c r="E269" t="s">
        <v>18</v>
      </c>
      <c r="F269" t="s">
        <v>47</v>
      </c>
      <c r="G269">
        <v>1</v>
      </c>
      <c r="H269" t="s">
        <v>20</v>
      </c>
    </row>
    <row r="270" spans="1:8" x14ac:dyDescent="0.35">
      <c r="A270" t="s">
        <v>579</v>
      </c>
      <c r="B270">
        <v>20.18</v>
      </c>
      <c r="C270">
        <v>11.19</v>
      </c>
      <c r="D270" t="s">
        <v>18</v>
      </c>
      <c r="E270" t="s">
        <v>18</v>
      </c>
      <c r="F270" t="s">
        <v>18</v>
      </c>
      <c r="G270" t="s">
        <v>19</v>
      </c>
      <c r="H270" t="s">
        <v>20</v>
      </c>
    </row>
    <row r="271" spans="1:8" x14ac:dyDescent="0.35">
      <c r="A271" t="s">
        <v>581</v>
      </c>
      <c r="B271">
        <v>44.36</v>
      </c>
      <c r="C271">
        <v>5.1100000000000003</v>
      </c>
      <c r="D271" t="s">
        <v>18</v>
      </c>
      <c r="E271" t="s">
        <v>18</v>
      </c>
      <c r="F271" t="s">
        <v>18</v>
      </c>
      <c r="G271" t="s">
        <v>19</v>
      </c>
      <c r="H271" t="s">
        <v>20</v>
      </c>
    </row>
    <row r="272" spans="1:8" x14ac:dyDescent="0.35">
      <c r="A272" t="s">
        <v>584</v>
      </c>
      <c r="B272">
        <v>23.82</v>
      </c>
      <c r="C272">
        <v>10.85</v>
      </c>
      <c r="D272" t="s">
        <v>20</v>
      </c>
      <c r="E272" t="s">
        <v>18</v>
      </c>
      <c r="F272" t="s">
        <v>18</v>
      </c>
      <c r="G272" t="s">
        <v>19</v>
      </c>
      <c r="H272" t="s">
        <v>20</v>
      </c>
    </row>
    <row r="273" spans="1:8" x14ac:dyDescent="0.35">
      <c r="A273" t="s">
        <v>586</v>
      </c>
      <c r="B273">
        <v>45</v>
      </c>
      <c r="C273">
        <v>5.24</v>
      </c>
      <c r="D273" t="s">
        <v>20</v>
      </c>
      <c r="E273" t="s">
        <v>18</v>
      </c>
      <c r="F273" t="s">
        <v>18</v>
      </c>
      <c r="G273">
        <v>1</v>
      </c>
      <c r="H273" t="s">
        <v>20</v>
      </c>
    </row>
    <row r="274" spans="1:8" x14ac:dyDescent="0.35">
      <c r="A274" t="s">
        <v>588</v>
      </c>
      <c r="B274">
        <v>26.62</v>
      </c>
      <c r="C274">
        <v>10.08</v>
      </c>
      <c r="D274" t="s">
        <v>18</v>
      </c>
      <c r="E274" t="s">
        <v>18</v>
      </c>
      <c r="F274" t="s">
        <v>18</v>
      </c>
      <c r="G274" t="s">
        <v>19</v>
      </c>
      <c r="H274" t="s">
        <v>20</v>
      </c>
    </row>
    <row r="275" spans="1:8" x14ac:dyDescent="0.35">
      <c r="A275" t="s">
        <v>590</v>
      </c>
      <c r="B275">
        <v>32.67</v>
      </c>
      <c r="C275">
        <v>10.97</v>
      </c>
      <c r="D275" t="s">
        <v>20</v>
      </c>
      <c r="E275" t="s">
        <v>18</v>
      </c>
      <c r="F275" t="s">
        <v>18</v>
      </c>
      <c r="G275" t="s">
        <v>19</v>
      </c>
      <c r="H275" t="s">
        <v>20</v>
      </c>
    </row>
    <row r="276" spans="1:8" x14ac:dyDescent="0.35">
      <c r="A276" t="s">
        <v>592</v>
      </c>
      <c r="B276">
        <v>44.44</v>
      </c>
      <c r="C276">
        <v>4.9000000000000004</v>
      </c>
      <c r="D276" t="s">
        <v>20</v>
      </c>
      <c r="E276" t="s">
        <v>18</v>
      </c>
      <c r="F276" t="s">
        <v>18</v>
      </c>
      <c r="G276">
        <v>1</v>
      </c>
      <c r="H276" t="s">
        <v>20</v>
      </c>
    </row>
    <row r="277" spans="1:8" x14ac:dyDescent="0.35">
      <c r="A277" t="s">
        <v>594</v>
      </c>
      <c r="B277">
        <v>28.31</v>
      </c>
      <c r="C277">
        <v>5.33</v>
      </c>
      <c r="D277" t="s">
        <v>18</v>
      </c>
      <c r="E277" t="s">
        <v>18</v>
      </c>
      <c r="F277" t="s">
        <v>18</v>
      </c>
      <c r="G277" t="s">
        <v>19</v>
      </c>
      <c r="H277" t="s">
        <v>20</v>
      </c>
    </row>
    <row r="278" spans="1:8" x14ac:dyDescent="0.35">
      <c r="A278" t="s">
        <v>596</v>
      </c>
      <c r="B278">
        <v>25.05</v>
      </c>
      <c r="C278">
        <v>4.6100000000000003</v>
      </c>
      <c r="D278" t="s">
        <v>18</v>
      </c>
      <c r="E278" t="s">
        <v>18</v>
      </c>
      <c r="F278" t="s">
        <v>18</v>
      </c>
      <c r="G278">
        <v>2</v>
      </c>
      <c r="H278" t="s">
        <v>20</v>
      </c>
    </row>
    <row r="279" spans="1:8" x14ac:dyDescent="0.35">
      <c r="A279" t="s">
        <v>598</v>
      </c>
      <c r="B279">
        <v>28.34</v>
      </c>
      <c r="C279">
        <v>8.18</v>
      </c>
      <c r="D279" t="s">
        <v>18</v>
      </c>
      <c r="E279" t="s">
        <v>18</v>
      </c>
      <c r="F279" t="s">
        <v>18</v>
      </c>
      <c r="G279" t="s">
        <v>19</v>
      </c>
      <c r="H279" t="s">
        <v>20</v>
      </c>
    </row>
    <row r="280" spans="1:8" x14ac:dyDescent="0.35">
      <c r="A280" t="s">
        <v>600</v>
      </c>
      <c r="B280">
        <v>17.765000000000001</v>
      </c>
      <c r="C280">
        <v>5.62</v>
      </c>
      <c r="D280" t="s">
        <v>18</v>
      </c>
      <c r="E280" t="s">
        <v>18</v>
      </c>
      <c r="F280" t="s">
        <v>18</v>
      </c>
      <c r="G280" t="s">
        <v>19</v>
      </c>
      <c r="H280" t="s">
        <v>20</v>
      </c>
    </row>
    <row r="281" spans="1:8" x14ac:dyDescent="0.35">
      <c r="A281" t="s">
        <v>602</v>
      </c>
      <c r="B281">
        <v>36.119999999999997</v>
      </c>
      <c r="C281">
        <v>5.82</v>
      </c>
      <c r="D281" t="s">
        <v>18</v>
      </c>
      <c r="E281" t="s">
        <v>18</v>
      </c>
      <c r="F281" t="s">
        <v>18</v>
      </c>
      <c r="G281" t="s">
        <v>19</v>
      </c>
      <c r="H281" t="s">
        <v>20</v>
      </c>
    </row>
    <row r="282" spans="1:8" x14ac:dyDescent="0.35">
      <c r="A282" t="s">
        <v>604</v>
      </c>
      <c r="B282">
        <v>23.19</v>
      </c>
      <c r="C282">
        <v>7.66</v>
      </c>
      <c r="D282" t="s">
        <v>18</v>
      </c>
      <c r="E282" t="s">
        <v>18</v>
      </c>
      <c r="F282" t="s">
        <v>18</v>
      </c>
      <c r="G282" t="s">
        <v>19</v>
      </c>
      <c r="H282" t="s">
        <v>20</v>
      </c>
    </row>
    <row r="283" spans="1:8" x14ac:dyDescent="0.35">
      <c r="A283" t="s">
        <v>606</v>
      </c>
      <c r="B283">
        <v>35.99</v>
      </c>
      <c r="C283">
        <v>4.2300000000000004</v>
      </c>
      <c r="D283" t="s">
        <v>18</v>
      </c>
      <c r="E283" t="s">
        <v>18</v>
      </c>
      <c r="F283" t="s">
        <v>18</v>
      </c>
      <c r="G283" t="s">
        <v>19</v>
      </c>
      <c r="H283" t="s">
        <v>20</v>
      </c>
    </row>
    <row r="284" spans="1:8" x14ac:dyDescent="0.35">
      <c r="A284" t="s">
        <v>608</v>
      </c>
      <c r="B284">
        <v>30.25</v>
      </c>
      <c r="C284">
        <v>5.58</v>
      </c>
      <c r="D284" t="s">
        <v>18</v>
      </c>
      <c r="E284" t="s">
        <v>18</v>
      </c>
      <c r="F284" t="s">
        <v>47</v>
      </c>
      <c r="G284">
        <v>1</v>
      </c>
      <c r="H284" t="s">
        <v>20</v>
      </c>
    </row>
    <row r="285" spans="1:8" x14ac:dyDescent="0.35">
      <c r="A285" t="s">
        <v>610</v>
      </c>
      <c r="B285">
        <v>26.24</v>
      </c>
      <c r="C285">
        <v>6.26</v>
      </c>
      <c r="D285" t="s">
        <v>20</v>
      </c>
      <c r="E285" t="s">
        <v>18</v>
      </c>
      <c r="F285" t="s">
        <v>18</v>
      </c>
      <c r="G285" t="s">
        <v>19</v>
      </c>
      <c r="H285" t="s">
        <v>20</v>
      </c>
    </row>
    <row r="286" spans="1:8" x14ac:dyDescent="0.35">
      <c r="A286" t="s">
        <v>612</v>
      </c>
      <c r="B286">
        <v>31.36</v>
      </c>
      <c r="C286">
        <v>10.6</v>
      </c>
      <c r="D286" t="s">
        <v>20</v>
      </c>
      <c r="E286" t="s">
        <v>18</v>
      </c>
      <c r="F286" t="s">
        <v>18</v>
      </c>
      <c r="G286" t="s">
        <v>19</v>
      </c>
      <c r="H286" t="s">
        <v>20</v>
      </c>
    </row>
    <row r="287" spans="1:8" x14ac:dyDescent="0.35">
      <c r="A287" t="s">
        <v>614</v>
      </c>
      <c r="B287">
        <v>25.69</v>
      </c>
      <c r="C287">
        <v>4.78</v>
      </c>
      <c r="D287" t="s">
        <v>20</v>
      </c>
      <c r="E287" t="s">
        <v>18</v>
      </c>
      <c r="F287" t="s">
        <v>18</v>
      </c>
      <c r="G287" t="s">
        <v>19</v>
      </c>
      <c r="H287" t="s">
        <v>20</v>
      </c>
    </row>
    <row r="288" spans="1:8" x14ac:dyDescent="0.35">
      <c r="A288" t="s">
        <v>616</v>
      </c>
      <c r="B288">
        <v>25.46</v>
      </c>
      <c r="C288">
        <v>6.03</v>
      </c>
      <c r="D288" t="s">
        <v>18</v>
      </c>
      <c r="E288" t="s">
        <v>18</v>
      </c>
      <c r="F288" t="s">
        <v>18</v>
      </c>
      <c r="G288">
        <v>2</v>
      </c>
      <c r="H288" t="s">
        <v>20</v>
      </c>
    </row>
    <row r="289" spans="1:8" x14ac:dyDescent="0.35">
      <c r="A289" t="s">
        <v>618</v>
      </c>
      <c r="B289">
        <v>31.83</v>
      </c>
      <c r="C289">
        <v>11.55</v>
      </c>
      <c r="D289" t="s">
        <v>20</v>
      </c>
      <c r="E289" t="s">
        <v>18</v>
      </c>
      <c r="F289" t="s">
        <v>18</v>
      </c>
      <c r="G289">
        <v>1</v>
      </c>
      <c r="H289" t="s">
        <v>20</v>
      </c>
    </row>
    <row r="290" spans="1:8" x14ac:dyDescent="0.35">
      <c r="A290" t="s">
        <v>620</v>
      </c>
      <c r="B290">
        <v>24.43</v>
      </c>
      <c r="C290">
        <v>7.59</v>
      </c>
      <c r="D290" t="s">
        <v>20</v>
      </c>
      <c r="E290" t="s">
        <v>18</v>
      </c>
      <c r="F290" t="s">
        <v>18</v>
      </c>
      <c r="G290">
        <v>1</v>
      </c>
      <c r="H290" t="s">
        <v>20</v>
      </c>
    </row>
    <row r="291" spans="1:8" x14ac:dyDescent="0.35">
      <c r="A291" t="s">
        <v>622</v>
      </c>
      <c r="B291">
        <v>41.9</v>
      </c>
      <c r="C291">
        <v>4.26</v>
      </c>
      <c r="D291" t="s">
        <v>18</v>
      </c>
      <c r="E291" t="s">
        <v>18</v>
      </c>
      <c r="F291" t="s">
        <v>18</v>
      </c>
      <c r="G291" t="s">
        <v>19</v>
      </c>
      <c r="H291" t="s">
        <v>20</v>
      </c>
    </row>
    <row r="292" spans="1:8" x14ac:dyDescent="0.35">
      <c r="A292" t="s">
        <v>624</v>
      </c>
      <c r="B292">
        <v>22.88</v>
      </c>
      <c r="C292">
        <v>5.9</v>
      </c>
      <c r="D292" t="s">
        <v>20</v>
      </c>
      <c r="E292" t="s">
        <v>18</v>
      </c>
      <c r="F292" t="s">
        <v>47</v>
      </c>
      <c r="G292">
        <v>1</v>
      </c>
      <c r="H292" t="s">
        <v>20</v>
      </c>
    </row>
    <row r="293" spans="1:8" x14ac:dyDescent="0.35">
      <c r="A293" t="s">
        <v>626</v>
      </c>
      <c r="B293">
        <v>29.734999999999999</v>
      </c>
      <c r="C293">
        <v>7.79</v>
      </c>
      <c r="D293" t="s">
        <v>18</v>
      </c>
      <c r="E293" t="s">
        <v>18</v>
      </c>
      <c r="F293" t="s">
        <v>18</v>
      </c>
      <c r="G293" t="s">
        <v>19</v>
      </c>
      <c r="H293" t="s">
        <v>18</v>
      </c>
    </row>
    <row r="294" spans="1:8" x14ac:dyDescent="0.35">
      <c r="A294" t="s">
        <v>628</v>
      </c>
      <c r="B294">
        <v>40.74</v>
      </c>
      <c r="C294">
        <v>5.28</v>
      </c>
      <c r="D294" t="s">
        <v>18</v>
      </c>
      <c r="E294" t="s">
        <v>18</v>
      </c>
      <c r="F294" t="s">
        <v>47</v>
      </c>
      <c r="G294">
        <v>1</v>
      </c>
      <c r="H294" t="s">
        <v>20</v>
      </c>
    </row>
    <row r="295" spans="1:8" x14ac:dyDescent="0.35">
      <c r="A295" t="s">
        <v>630</v>
      </c>
      <c r="B295">
        <v>24.14</v>
      </c>
      <c r="C295">
        <v>5.87</v>
      </c>
      <c r="D295" t="s">
        <v>18</v>
      </c>
      <c r="E295" t="s">
        <v>18</v>
      </c>
      <c r="F295" t="s">
        <v>18</v>
      </c>
      <c r="G295">
        <v>2</v>
      </c>
      <c r="H295" t="s">
        <v>20</v>
      </c>
    </row>
    <row r="296" spans="1:8" x14ac:dyDescent="0.35">
      <c r="A296" t="s">
        <v>632</v>
      </c>
      <c r="B296">
        <v>25.15</v>
      </c>
      <c r="C296">
        <v>9.08</v>
      </c>
      <c r="D296" t="s">
        <v>20</v>
      </c>
      <c r="E296" t="s">
        <v>18</v>
      </c>
      <c r="F296" t="s">
        <v>18</v>
      </c>
      <c r="G296">
        <v>1</v>
      </c>
      <c r="H296" t="s">
        <v>20</v>
      </c>
    </row>
    <row r="297" spans="1:8" x14ac:dyDescent="0.35">
      <c r="A297" t="s">
        <v>633</v>
      </c>
      <c r="B297">
        <v>28.71</v>
      </c>
      <c r="C297">
        <v>5.2</v>
      </c>
      <c r="D297" t="s">
        <v>18</v>
      </c>
      <c r="E297" t="s">
        <v>18</v>
      </c>
      <c r="F297" t="s">
        <v>18</v>
      </c>
      <c r="G297">
        <v>1</v>
      </c>
      <c r="H297" t="s">
        <v>20</v>
      </c>
    </row>
    <row r="298" spans="1:8" x14ac:dyDescent="0.35">
      <c r="A298" t="s">
        <v>635</v>
      </c>
      <c r="B298">
        <v>23</v>
      </c>
      <c r="C298">
        <v>5.48</v>
      </c>
      <c r="D298" t="s">
        <v>18</v>
      </c>
      <c r="E298" t="s">
        <v>18</v>
      </c>
      <c r="F298" t="s">
        <v>18</v>
      </c>
      <c r="G298" t="s">
        <v>19</v>
      </c>
      <c r="H298" t="s">
        <v>20</v>
      </c>
    </row>
    <row r="299" spans="1:8" x14ac:dyDescent="0.35">
      <c r="A299" t="s">
        <v>637</v>
      </c>
      <c r="B299">
        <v>36.86</v>
      </c>
      <c r="C299">
        <v>11.95</v>
      </c>
      <c r="D299" t="s">
        <v>18</v>
      </c>
      <c r="E299" t="s">
        <v>18</v>
      </c>
      <c r="F299" t="s">
        <v>18</v>
      </c>
      <c r="G299" t="s">
        <v>19</v>
      </c>
      <c r="H299" t="s">
        <v>18</v>
      </c>
    </row>
    <row r="300" spans="1:8" x14ac:dyDescent="0.35">
      <c r="A300" t="s">
        <v>639</v>
      </c>
      <c r="B300">
        <v>24.25</v>
      </c>
      <c r="C300">
        <v>8.6999999999999993</v>
      </c>
      <c r="D300" t="s">
        <v>20</v>
      </c>
      <c r="E300" t="s">
        <v>18</v>
      </c>
      <c r="F300" t="s">
        <v>18</v>
      </c>
      <c r="G300">
        <v>1</v>
      </c>
      <c r="H300" t="s">
        <v>20</v>
      </c>
    </row>
    <row r="301" spans="1:8" x14ac:dyDescent="0.35">
      <c r="A301" t="s">
        <v>641</v>
      </c>
      <c r="B301">
        <v>23.85</v>
      </c>
      <c r="C301">
        <v>7.84</v>
      </c>
      <c r="D301" t="s">
        <v>18</v>
      </c>
      <c r="E301" t="s">
        <v>18</v>
      </c>
      <c r="F301" t="s">
        <v>18</v>
      </c>
      <c r="G301" t="s">
        <v>19</v>
      </c>
      <c r="H301" t="s">
        <v>20</v>
      </c>
    </row>
    <row r="302" spans="1:8" x14ac:dyDescent="0.35">
      <c r="A302" t="s">
        <v>643</v>
      </c>
      <c r="B302">
        <v>40.020000000000003</v>
      </c>
      <c r="C302">
        <v>5.19</v>
      </c>
      <c r="D302" t="s">
        <v>20</v>
      </c>
      <c r="E302" t="s">
        <v>18</v>
      </c>
      <c r="F302" t="s">
        <v>18</v>
      </c>
      <c r="G302">
        <v>1</v>
      </c>
      <c r="H302" t="s">
        <v>20</v>
      </c>
    </row>
    <row r="303" spans="1:8" x14ac:dyDescent="0.35">
      <c r="A303" t="s">
        <v>645</v>
      </c>
      <c r="B303">
        <v>19.170000000000002</v>
      </c>
      <c r="C303">
        <v>8.41</v>
      </c>
      <c r="D303" t="s">
        <v>18</v>
      </c>
      <c r="E303" t="s">
        <v>18</v>
      </c>
      <c r="F303" t="s">
        <v>18</v>
      </c>
      <c r="G303" t="s">
        <v>19</v>
      </c>
      <c r="H303" t="s">
        <v>20</v>
      </c>
    </row>
    <row r="304" spans="1:8" x14ac:dyDescent="0.35">
      <c r="A304" t="s">
        <v>647</v>
      </c>
      <c r="B304">
        <v>43.53</v>
      </c>
      <c r="C304">
        <v>5.86</v>
      </c>
      <c r="D304" t="s">
        <v>20</v>
      </c>
      <c r="E304" t="s">
        <v>20</v>
      </c>
      <c r="F304" t="s">
        <v>18</v>
      </c>
      <c r="G304">
        <v>2</v>
      </c>
      <c r="H304" t="s">
        <v>20</v>
      </c>
    </row>
    <row r="305" spans="1:8" x14ac:dyDescent="0.35">
      <c r="A305" t="s">
        <v>649</v>
      </c>
      <c r="B305">
        <v>46.06</v>
      </c>
      <c r="C305">
        <v>4.18</v>
      </c>
      <c r="D305" t="s">
        <v>18</v>
      </c>
      <c r="E305" t="s">
        <v>20</v>
      </c>
      <c r="F305" t="s">
        <v>18</v>
      </c>
      <c r="G305">
        <v>1</v>
      </c>
      <c r="H305" t="s">
        <v>20</v>
      </c>
    </row>
    <row r="306" spans="1:8" x14ac:dyDescent="0.35">
      <c r="A306" t="s">
        <v>651</v>
      </c>
      <c r="B306">
        <v>29.92</v>
      </c>
      <c r="C306">
        <v>11.99</v>
      </c>
      <c r="D306" t="s">
        <v>20</v>
      </c>
      <c r="E306" t="s">
        <v>18</v>
      </c>
      <c r="F306" t="s">
        <v>18</v>
      </c>
      <c r="G306">
        <v>2</v>
      </c>
      <c r="H306" t="s">
        <v>20</v>
      </c>
    </row>
    <row r="307" spans="1:8" x14ac:dyDescent="0.35">
      <c r="A307" t="s">
        <v>653</v>
      </c>
      <c r="B307">
        <v>28.46</v>
      </c>
      <c r="C307">
        <v>4.8499999999999996</v>
      </c>
      <c r="D307" t="s">
        <v>20</v>
      </c>
      <c r="E307" t="s">
        <v>18</v>
      </c>
      <c r="F307" t="s">
        <v>18</v>
      </c>
      <c r="G307">
        <v>1</v>
      </c>
      <c r="H307" t="s">
        <v>20</v>
      </c>
    </row>
    <row r="308" spans="1:8" x14ac:dyDescent="0.35">
      <c r="A308" t="s">
        <v>655</v>
      </c>
      <c r="B308">
        <v>24.56</v>
      </c>
      <c r="C308">
        <v>6.18</v>
      </c>
      <c r="D308" t="s">
        <v>20</v>
      </c>
      <c r="E308" t="s">
        <v>18</v>
      </c>
      <c r="F308" t="s">
        <v>47</v>
      </c>
      <c r="G308">
        <v>1</v>
      </c>
      <c r="H308" t="s">
        <v>20</v>
      </c>
    </row>
    <row r="309" spans="1:8" x14ac:dyDescent="0.35">
      <c r="A309" t="s">
        <v>657</v>
      </c>
      <c r="B309">
        <v>41.19</v>
      </c>
      <c r="C309">
        <v>6.37</v>
      </c>
      <c r="D309" t="s">
        <v>18</v>
      </c>
      <c r="E309" t="s">
        <v>18</v>
      </c>
      <c r="F309" t="s">
        <v>18</v>
      </c>
      <c r="G309" t="s">
        <v>19</v>
      </c>
      <c r="H309" t="s">
        <v>20</v>
      </c>
    </row>
    <row r="310" spans="1:8" x14ac:dyDescent="0.35">
      <c r="A310" t="s">
        <v>659</v>
      </c>
      <c r="B310">
        <v>18.63</v>
      </c>
      <c r="C310">
        <v>9.81</v>
      </c>
      <c r="D310" t="s">
        <v>20</v>
      </c>
      <c r="E310" t="s">
        <v>18</v>
      </c>
      <c r="F310" t="s">
        <v>18</v>
      </c>
      <c r="G310">
        <v>2</v>
      </c>
      <c r="H310" t="s">
        <v>20</v>
      </c>
    </row>
    <row r="311" spans="1:8" x14ac:dyDescent="0.35">
      <c r="A311" t="s">
        <v>661</v>
      </c>
      <c r="B311">
        <v>26.26</v>
      </c>
      <c r="C311">
        <v>11.8</v>
      </c>
      <c r="D311" t="s">
        <v>20</v>
      </c>
      <c r="E311" t="s">
        <v>18</v>
      </c>
      <c r="F311" t="s">
        <v>18</v>
      </c>
      <c r="G311">
        <v>1</v>
      </c>
      <c r="H311" t="s">
        <v>20</v>
      </c>
    </row>
    <row r="312" spans="1:8" x14ac:dyDescent="0.35">
      <c r="A312" t="s">
        <v>663</v>
      </c>
      <c r="B312">
        <v>22.37</v>
      </c>
      <c r="C312">
        <v>5.86</v>
      </c>
      <c r="D312" t="s">
        <v>20</v>
      </c>
      <c r="E312" t="s">
        <v>18</v>
      </c>
      <c r="F312" t="s">
        <v>47</v>
      </c>
      <c r="G312">
        <v>1</v>
      </c>
      <c r="H312" t="s">
        <v>20</v>
      </c>
    </row>
    <row r="313" spans="1:8" x14ac:dyDescent="0.35">
      <c r="A313" t="s">
        <v>665</v>
      </c>
      <c r="B313">
        <v>39.619999999999997</v>
      </c>
      <c r="C313">
        <v>4.28</v>
      </c>
      <c r="D313" t="s">
        <v>18</v>
      </c>
      <c r="E313" t="s">
        <v>18</v>
      </c>
      <c r="F313" t="s">
        <v>18</v>
      </c>
      <c r="G313">
        <v>1</v>
      </c>
      <c r="H313" t="s">
        <v>20</v>
      </c>
    </row>
    <row r="314" spans="1:8" x14ac:dyDescent="0.35">
      <c r="A314" t="s">
        <v>667</v>
      </c>
      <c r="B314">
        <v>18.329999999999998</v>
      </c>
      <c r="C314">
        <v>4.16</v>
      </c>
      <c r="D314" t="s">
        <v>20</v>
      </c>
      <c r="E314" t="s">
        <v>18</v>
      </c>
      <c r="F314" t="s">
        <v>18</v>
      </c>
      <c r="G314" t="s">
        <v>19</v>
      </c>
      <c r="H314" t="s">
        <v>20</v>
      </c>
    </row>
    <row r="315" spans="1:8" x14ac:dyDescent="0.35">
      <c r="A315" t="s">
        <v>669</v>
      </c>
      <c r="B315">
        <v>17.11</v>
      </c>
      <c r="C315">
        <v>4.9800000000000004</v>
      </c>
      <c r="D315" t="s">
        <v>20</v>
      </c>
      <c r="E315" t="s">
        <v>18</v>
      </c>
      <c r="F315" t="s">
        <v>47</v>
      </c>
      <c r="G315">
        <v>1</v>
      </c>
      <c r="H315" t="s">
        <v>20</v>
      </c>
    </row>
    <row r="316" spans="1:8" x14ac:dyDescent="0.35">
      <c r="A316" t="s">
        <v>671</v>
      </c>
      <c r="B316">
        <v>43.5</v>
      </c>
      <c r="C316">
        <v>6.38</v>
      </c>
      <c r="D316" t="s">
        <v>18</v>
      </c>
      <c r="E316" t="s">
        <v>20</v>
      </c>
      <c r="F316" t="s">
        <v>18</v>
      </c>
      <c r="G316">
        <v>1</v>
      </c>
      <c r="H316" t="s">
        <v>20</v>
      </c>
    </row>
    <row r="317" spans="1:8" x14ac:dyDescent="0.35">
      <c r="A317" t="s">
        <v>673</v>
      </c>
      <c r="B317">
        <v>25.364999999999998</v>
      </c>
      <c r="C317">
        <v>5.19</v>
      </c>
      <c r="D317" t="s">
        <v>18</v>
      </c>
      <c r="E317" t="s">
        <v>18</v>
      </c>
      <c r="F317" t="s">
        <v>18</v>
      </c>
      <c r="G317">
        <v>2</v>
      </c>
      <c r="H317" t="s">
        <v>18</v>
      </c>
    </row>
    <row r="318" spans="1:8" x14ac:dyDescent="0.35">
      <c r="A318" t="s">
        <v>675</v>
      </c>
      <c r="B318">
        <v>28.594999999999999</v>
      </c>
      <c r="C318">
        <v>10.210000000000001</v>
      </c>
      <c r="D318" t="s">
        <v>18</v>
      </c>
      <c r="E318" t="s">
        <v>18</v>
      </c>
      <c r="F318" t="s">
        <v>18</v>
      </c>
      <c r="G318" t="s">
        <v>19</v>
      </c>
      <c r="H318" t="s">
        <v>18</v>
      </c>
    </row>
    <row r="319" spans="1:8" x14ac:dyDescent="0.35">
      <c r="A319" t="s">
        <v>677</v>
      </c>
      <c r="B319">
        <v>29.83</v>
      </c>
      <c r="C319">
        <v>9.6999999999999993</v>
      </c>
      <c r="D319" t="s">
        <v>20</v>
      </c>
      <c r="E319" t="s">
        <v>18</v>
      </c>
      <c r="F319" t="s">
        <v>47</v>
      </c>
      <c r="G319">
        <v>1</v>
      </c>
      <c r="H319" t="s">
        <v>20</v>
      </c>
    </row>
    <row r="320" spans="1:8" x14ac:dyDescent="0.35">
      <c r="A320" t="s">
        <v>679</v>
      </c>
      <c r="B320">
        <v>24.7</v>
      </c>
      <c r="C320">
        <v>10.25</v>
      </c>
      <c r="D320" t="s">
        <v>18</v>
      </c>
      <c r="E320" t="s">
        <v>18</v>
      </c>
      <c r="F320" t="s">
        <v>18</v>
      </c>
      <c r="G320">
        <v>3</v>
      </c>
      <c r="H320" t="s">
        <v>18</v>
      </c>
    </row>
    <row r="321" spans="1:8" x14ac:dyDescent="0.35">
      <c r="A321" t="s">
        <v>681</v>
      </c>
      <c r="B321">
        <v>17.940000000000001</v>
      </c>
      <c r="C321">
        <v>9.77</v>
      </c>
      <c r="D321" t="s">
        <v>18</v>
      </c>
      <c r="E321" t="s">
        <v>18</v>
      </c>
      <c r="F321" t="s">
        <v>18</v>
      </c>
      <c r="G321" t="s">
        <v>19</v>
      </c>
      <c r="H321" t="s">
        <v>20</v>
      </c>
    </row>
    <row r="322" spans="1:8" x14ac:dyDescent="0.35">
      <c r="A322" t="s">
        <v>683</v>
      </c>
      <c r="B322">
        <v>21.08</v>
      </c>
      <c r="C322">
        <v>4.83</v>
      </c>
      <c r="D322" t="s">
        <v>18</v>
      </c>
      <c r="E322" t="s">
        <v>18</v>
      </c>
      <c r="F322" t="s">
        <v>47</v>
      </c>
      <c r="G322">
        <v>1</v>
      </c>
      <c r="H322" t="s">
        <v>20</v>
      </c>
    </row>
    <row r="323" spans="1:8" x14ac:dyDescent="0.35">
      <c r="A323" t="s">
        <v>685</v>
      </c>
      <c r="B323">
        <v>37.715000000000003</v>
      </c>
      <c r="C323">
        <v>10.86</v>
      </c>
      <c r="D323" t="s">
        <v>20</v>
      </c>
      <c r="E323" t="s">
        <v>18</v>
      </c>
      <c r="F323" t="s">
        <v>18</v>
      </c>
      <c r="G323" t="s">
        <v>19</v>
      </c>
      <c r="H323" t="s">
        <v>18</v>
      </c>
    </row>
    <row r="324" spans="1:8" x14ac:dyDescent="0.35">
      <c r="A324" t="s">
        <v>687</v>
      </c>
      <c r="B324">
        <v>22.39</v>
      </c>
      <c r="C324">
        <v>9.5299999999999994</v>
      </c>
      <c r="D324" t="s">
        <v>20</v>
      </c>
      <c r="E324" t="s">
        <v>18</v>
      </c>
      <c r="F324" t="s">
        <v>18</v>
      </c>
      <c r="G324" t="s">
        <v>19</v>
      </c>
      <c r="H324" t="s">
        <v>20</v>
      </c>
    </row>
    <row r="325" spans="1:8" x14ac:dyDescent="0.35">
      <c r="A325" t="s">
        <v>689</v>
      </c>
      <c r="B325">
        <v>28.78</v>
      </c>
      <c r="C325">
        <v>5.68</v>
      </c>
      <c r="D325" t="s">
        <v>18</v>
      </c>
      <c r="E325" t="s">
        <v>18</v>
      </c>
      <c r="F325" t="s">
        <v>18</v>
      </c>
      <c r="G325" t="s">
        <v>19</v>
      </c>
      <c r="H325" t="s">
        <v>20</v>
      </c>
    </row>
    <row r="326" spans="1:8" x14ac:dyDescent="0.35">
      <c r="A326" t="s">
        <v>691</v>
      </c>
      <c r="B326">
        <v>18.329999999999998</v>
      </c>
      <c r="C326">
        <v>5.57</v>
      </c>
      <c r="D326" t="s">
        <v>20</v>
      </c>
      <c r="E326" t="s">
        <v>18</v>
      </c>
      <c r="F326" t="s">
        <v>18</v>
      </c>
      <c r="G326" t="s">
        <v>19</v>
      </c>
      <c r="H326" t="s">
        <v>20</v>
      </c>
    </row>
    <row r="327" spans="1:8" x14ac:dyDescent="0.35">
      <c r="A327" t="s">
        <v>693</v>
      </c>
      <c r="B327">
        <v>26.39</v>
      </c>
      <c r="C327">
        <v>4.58</v>
      </c>
      <c r="D327" t="s">
        <v>20</v>
      </c>
      <c r="E327" t="s">
        <v>18</v>
      </c>
      <c r="F327" t="s">
        <v>18</v>
      </c>
      <c r="G327">
        <v>1</v>
      </c>
      <c r="H327" t="s">
        <v>20</v>
      </c>
    </row>
    <row r="328" spans="1:8" x14ac:dyDescent="0.35">
      <c r="A328" t="s">
        <v>696</v>
      </c>
      <c r="B328">
        <v>19.260000000000002</v>
      </c>
      <c r="C328">
        <v>8.9600000000000009</v>
      </c>
      <c r="D328" t="s">
        <v>20</v>
      </c>
      <c r="E328" t="s">
        <v>18</v>
      </c>
      <c r="F328" t="s">
        <v>18</v>
      </c>
      <c r="G328">
        <v>1</v>
      </c>
      <c r="H328" t="s">
        <v>20</v>
      </c>
    </row>
    <row r="329" spans="1:8" x14ac:dyDescent="0.35">
      <c r="A329" t="s">
        <v>698</v>
      </c>
      <c r="B329">
        <v>26.92</v>
      </c>
      <c r="C329">
        <v>6.09</v>
      </c>
      <c r="D329" t="s">
        <v>18</v>
      </c>
      <c r="E329" t="s">
        <v>18</v>
      </c>
      <c r="F329" t="s">
        <v>18</v>
      </c>
      <c r="G329" t="s">
        <v>19</v>
      </c>
      <c r="H329" t="s">
        <v>20</v>
      </c>
    </row>
    <row r="330" spans="1:8" x14ac:dyDescent="0.35">
      <c r="A330" t="s">
        <v>700</v>
      </c>
      <c r="B330">
        <v>19.73</v>
      </c>
      <c r="C330">
        <v>4.3600000000000003</v>
      </c>
      <c r="D330" t="s">
        <v>18</v>
      </c>
      <c r="E330" t="s">
        <v>18</v>
      </c>
      <c r="F330" t="s">
        <v>18</v>
      </c>
      <c r="G330" t="s">
        <v>19</v>
      </c>
      <c r="H330" t="s">
        <v>20</v>
      </c>
    </row>
    <row r="331" spans="1:8" x14ac:dyDescent="0.35">
      <c r="A331" t="s">
        <v>702</v>
      </c>
      <c r="B331">
        <v>23.56</v>
      </c>
      <c r="C331">
        <v>11.74</v>
      </c>
      <c r="D331" t="s">
        <v>20</v>
      </c>
      <c r="E331" t="s">
        <v>18</v>
      </c>
      <c r="F331" t="s">
        <v>18</v>
      </c>
      <c r="G331" t="s">
        <v>19</v>
      </c>
      <c r="H331" t="s">
        <v>20</v>
      </c>
    </row>
    <row r="332" spans="1:8" x14ac:dyDescent="0.35">
      <c r="A332" t="s">
        <v>704</v>
      </c>
      <c r="B332">
        <v>37.67</v>
      </c>
      <c r="C332">
        <v>5.89</v>
      </c>
      <c r="D332" t="s">
        <v>18</v>
      </c>
      <c r="E332" t="s">
        <v>18</v>
      </c>
      <c r="F332" t="s">
        <v>18</v>
      </c>
      <c r="G332">
        <v>1</v>
      </c>
      <c r="H332" t="s">
        <v>20</v>
      </c>
    </row>
    <row r="333" spans="1:8" x14ac:dyDescent="0.35">
      <c r="A333" t="s">
        <v>706</v>
      </c>
      <c r="B333">
        <v>18.73</v>
      </c>
      <c r="C333">
        <v>10.64</v>
      </c>
      <c r="D333" t="s">
        <v>18</v>
      </c>
      <c r="E333" t="s">
        <v>18</v>
      </c>
      <c r="F333" t="s">
        <v>18</v>
      </c>
      <c r="G333">
        <v>2</v>
      </c>
      <c r="H333" t="s">
        <v>20</v>
      </c>
    </row>
    <row r="334" spans="1:8" x14ac:dyDescent="0.35">
      <c r="A334" t="s">
        <v>708</v>
      </c>
      <c r="B334">
        <v>33.090000000000003</v>
      </c>
      <c r="C334">
        <v>6.06</v>
      </c>
      <c r="D334" t="s">
        <v>18</v>
      </c>
      <c r="E334" t="s">
        <v>18</v>
      </c>
      <c r="F334" t="s">
        <v>47</v>
      </c>
      <c r="G334">
        <v>1</v>
      </c>
      <c r="H334" t="s">
        <v>20</v>
      </c>
    </row>
    <row r="335" spans="1:8" x14ac:dyDescent="0.35">
      <c r="A335" t="s">
        <v>710</v>
      </c>
      <c r="B335">
        <v>18.329999999999998</v>
      </c>
      <c r="C335">
        <v>7.46</v>
      </c>
      <c r="D335" t="s">
        <v>20</v>
      </c>
      <c r="E335" t="s">
        <v>18</v>
      </c>
      <c r="F335" t="s">
        <v>18</v>
      </c>
      <c r="G335">
        <v>1</v>
      </c>
      <c r="H335" t="s">
        <v>20</v>
      </c>
    </row>
    <row r="336" spans="1:8" x14ac:dyDescent="0.35">
      <c r="A336" t="s">
        <v>712</v>
      </c>
      <c r="B336">
        <v>27.74</v>
      </c>
      <c r="C336">
        <v>4.68</v>
      </c>
      <c r="D336" t="s">
        <v>20</v>
      </c>
      <c r="E336" t="s">
        <v>18</v>
      </c>
      <c r="F336" t="s">
        <v>18</v>
      </c>
      <c r="G336">
        <v>2</v>
      </c>
      <c r="H336" t="s">
        <v>20</v>
      </c>
    </row>
    <row r="337" spans="1:8" x14ac:dyDescent="0.35">
      <c r="A337" t="s">
        <v>714</v>
      </c>
      <c r="B337">
        <v>24.2</v>
      </c>
      <c r="C337">
        <v>6.15</v>
      </c>
      <c r="D337" t="s">
        <v>18</v>
      </c>
      <c r="E337" t="s">
        <v>18</v>
      </c>
      <c r="F337" t="s">
        <v>18</v>
      </c>
      <c r="G337">
        <v>1</v>
      </c>
      <c r="H337" t="s">
        <v>20</v>
      </c>
    </row>
    <row r="338" spans="1:8" x14ac:dyDescent="0.35">
      <c r="A338" t="s">
        <v>716</v>
      </c>
      <c r="B338">
        <v>22.03</v>
      </c>
      <c r="C338">
        <v>4.28</v>
      </c>
      <c r="D338" t="s">
        <v>20</v>
      </c>
      <c r="E338" t="s">
        <v>18</v>
      </c>
      <c r="F338" t="s">
        <v>18</v>
      </c>
      <c r="G338" t="s">
        <v>19</v>
      </c>
      <c r="H338" t="s">
        <v>20</v>
      </c>
    </row>
    <row r="339" spans="1:8" x14ac:dyDescent="0.35">
      <c r="A339" t="s">
        <v>718</v>
      </c>
      <c r="B339">
        <v>26.885000000000002</v>
      </c>
      <c r="C339">
        <v>9.86</v>
      </c>
      <c r="D339" t="s">
        <v>18</v>
      </c>
      <c r="E339" t="s">
        <v>18</v>
      </c>
      <c r="F339" t="s">
        <v>18</v>
      </c>
      <c r="G339">
        <v>3</v>
      </c>
      <c r="H339" t="s">
        <v>20</v>
      </c>
    </row>
    <row r="340" spans="1:8" x14ac:dyDescent="0.35">
      <c r="A340" t="s">
        <v>720</v>
      </c>
      <c r="B340">
        <v>16.36</v>
      </c>
      <c r="C340">
        <v>11.19</v>
      </c>
      <c r="D340" t="s">
        <v>18</v>
      </c>
      <c r="E340" t="s">
        <v>18</v>
      </c>
      <c r="F340" t="s">
        <v>18</v>
      </c>
      <c r="G340" t="s">
        <v>19</v>
      </c>
      <c r="H340" t="s">
        <v>20</v>
      </c>
    </row>
    <row r="341" spans="1:8" x14ac:dyDescent="0.35">
      <c r="A341" t="s">
        <v>722</v>
      </c>
      <c r="B341">
        <v>32.299999999999997</v>
      </c>
      <c r="C341">
        <v>4.8899999999999997</v>
      </c>
      <c r="D341" t="s">
        <v>20</v>
      </c>
      <c r="E341" t="s">
        <v>18</v>
      </c>
      <c r="F341" t="s">
        <v>47</v>
      </c>
      <c r="G341">
        <v>1</v>
      </c>
      <c r="H341" t="s">
        <v>18</v>
      </c>
    </row>
    <row r="342" spans="1:8" x14ac:dyDescent="0.35">
      <c r="A342" t="s">
        <v>724</v>
      </c>
      <c r="B342">
        <v>16.05</v>
      </c>
      <c r="C342">
        <v>4.3499999999999996</v>
      </c>
      <c r="D342" t="s">
        <v>20</v>
      </c>
      <c r="E342" t="s">
        <v>18</v>
      </c>
      <c r="F342" t="s">
        <v>18</v>
      </c>
      <c r="G342" t="s">
        <v>19</v>
      </c>
      <c r="H342" t="s">
        <v>20</v>
      </c>
    </row>
    <row r="343" spans="1:8" x14ac:dyDescent="0.35">
      <c r="A343" t="s">
        <v>726</v>
      </c>
      <c r="B343">
        <v>29.07</v>
      </c>
      <c r="C343">
        <v>8.66</v>
      </c>
      <c r="D343" t="s">
        <v>20</v>
      </c>
      <c r="E343" t="s">
        <v>18</v>
      </c>
      <c r="F343" t="s">
        <v>18</v>
      </c>
      <c r="G343">
        <v>2</v>
      </c>
      <c r="H343" t="s">
        <v>20</v>
      </c>
    </row>
    <row r="344" spans="1:8" x14ac:dyDescent="0.35">
      <c r="A344" t="s">
        <v>728</v>
      </c>
      <c r="B344">
        <v>17.43</v>
      </c>
      <c r="C344">
        <v>8.64</v>
      </c>
      <c r="D344" t="s">
        <v>18</v>
      </c>
      <c r="E344" t="s">
        <v>18</v>
      </c>
      <c r="F344" t="s">
        <v>18</v>
      </c>
      <c r="G344" t="s">
        <v>19</v>
      </c>
      <c r="H344" t="s">
        <v>20</v>
      </c>
    </row>
    <row r="345" spans="1:8" x14ac:dyDescent="0.35">
      <c r="A345" t="s">
        <v>730</v>
      </c>
      <c r="B345">
        <v>19.329999999999998</v>
      </c>
      <c r="C345">
        <v>4.2699999999999996</v>
      </c>
      <c r="D345" t="s">
        <v>18</v>
      </c>
      <c r="E345" t="s">
        <v>18</v>
      </c>
      <c r="F345" t="s">
        <v>18</v>
      </c>
      <c r="G345" t="s">
        <v>19</v>
      </c>
      <c r="H345" t="s">
        <v>20</v>
      </c>
    </row>
    <row r="346" spans="1:8" x14ac:dyDescent="0.35">
      <c r="A346" t="s">
        <v>732</v>
      </c>
      <c r="B346">
        <v>30.52</v>
      </c>
      <c r="C346">
        <v>4.21</v>
      </c>
      <c r="D346" t="s">
        <v>18</v>
      </c>
      <c r="E346" t="s">
        <v>18</v>
      </c>
      <c r="F346" t="s">
        <v>18</v>
      </c>
      <c r="G346">
        <v>1</v>
      </c>
      <c r="H346" t="s">
        <v>20</v>
      </c>
    </row>
    <row r="347" spans="1:8" x14ac:dyDescent="0.35">
      <c r="A347" t="s">
        <v>734</v>
      </c>
      <c r="B347">
        <v>39.21</v>
      </c>
      <c r="C347">
        <v>5.04</v>
      </c>
      <c r="D347" t="s">
        <v>18</v>
      </c>
      <c r="E347" t="s">
        <v>18</v>
      </c>
      <c r="F347" t="s">
        <v>47</v>
      </c>
      <c r="G347">
        <v>1</v>
      </c>
      <c r="H347" t="s">
        <v>20</v>
      </c>
    </row>
    <row r="348" spans="1:8" x14ac:dyDescent="0.35">
      <c r="A348" t="s">
        <v>736</v>
      </c>
      <c r="B348">
        <v>26.98</v>
      </c>
      <c r="C348">
        <v>5.21</v>
      </c>
      <c r="D348" t="s">
        <v>20</v>
      </c>
      <c r="E348" t="s">
        <v>18</v>
      </c>
      <c r="F348" t="s">
        <v>18</v>
      </c>
      <c r="G348">
        <v>2</v>
      </c>
      <c r="H348" t="s">
        <v>20</v>
      </c>
    </row>
    <row r="349" spans="1:8" x14ac:dyDescent="0.35">
      <c r="A349" t="s">
        <v>738</v>
      </c>
      <c r="B349">
        <v>25.84</v>
      </c>
      <c r="C349">
        <v>8.83</v>
      </c>
      <c r="D349" t="s">
        <v>18</v>
      </c>
      <c r="E349" t="s">
        <v>18</v>
      </c>
      <c r="F349" t="s">
        <v>18</v>
      </c>
      <c r="G349" t="s">
        <v>19</v>
      </c>
      <c r="H349" t="s">
        <v>18</v>
      </c>
    </row>
    <row r="350" spans="1:8" x14ac:dyDescent="0.35">
      <c r="A350" t="s">
        <v>740</v>
      </c>
      <c r="B350">
        <v>28.31</v>
      </c>
      <c r="C350">
        <v>8.4700000000000006</v>
      </c>
      <c r="D350" t="s">
        <v>20</v>
      </c>
      <c r="E350" t="s">
        <v>18</v>
      </c>
      <c r="F350" t="s">
        <v>18</v>
      </c>
      <c r="G350">
        <v>2</v>
      </c>
      <c r="H350" t="s">
        <v>20</v>
      </c>
    </row>
    <row r="351" spans="1:8" x14ac:dyDescent="0.35">
      <c r="A351" t="s">
        <v>742</v>
      </c>
      <c r="B351">
        <v>23.94</v>
      </c>
      <c r="C351">
        <v>4.2</v>
      </c>
      <c r="D351" t="s">
        <v>18</v>
      </c>
      <c r="E351" t="s">
        <v>18</v>
      </c>
      <c r="F351" t="s">
        <v>18</v>
      </c>
      <c r="G351" t="s">
        <v>19</v>
      </c>
      <c r="H351" t="s">
        <v>20</v>
      </c>
    </row>
    <row r="352" spans="1:8" x14ac:dyDescent="0.35">
      <c r="A352" t="s">
        <v>744</v>
      </c>
      <c r="B352">
        <v>20.03</v>
      </c>
      <c r="C352">
        <v>6.14</v>
      </c>
      <c r="D352" t="s">
        <v>20</v>
      </c>
      <c r="E352" t="s">
        <v>18</v>
      </c>
      <c r="F352" t="s">
        <v>18</v>
      </c>
      <c r="G352" t="s">
        <v>19</v>
      </c>
      <c r="H352" t="s">
        <v>20</v>
      </c>
    </row>
    <row r="353" spans="1:8" x14ac:dyDescent="0.35">
      <c r="A353" t="s">
        <v>746</v>
      </c>
      <c r="B353">
        <v>41.42</v>
      </c>
      <c r="C353">
        <v>6.07</v>
      </c>
      <c r="D353" t="s">
        <v>18</v>
      </c>
      <c r="E353" t="s">
        <v>18</v>
      </c>
      <c r="F353" t="s">
        <v>18</v>
      </c>
      <c r="G353" t="s">
        <v>19</v>
      </c>
      <c r="H353" t="s">
        <v>18</v>
      </c>
    </row>
    <row r="354" spans="1:8" x14ac:dyDescent="0.35">
      <c r="A354" t="s">
        <v>748</v>
      </c>
      <c r="B354">
        <v>36.67</v>
      </c>
      <c r="C354">
        <v>10.210000000000001</v>
      </c>
      <c r="D354" t="s">
        <v>18</v>
      </c>
      <c r="E354" t="s">
        <v>18</v>
      </c>
      <c r="F354" t="s">
        <v>18</v>
      </c>
      <c r="G354" t="s">
        <v>19</v>
      </c>
      <c r="H354" t="s">
        <v>18</v>
      </c>
    </row>
    <row r="355" spans="1:8" x14ac:dyDescent="0.35">
      <c r="A355" t="s">
        <v>750</v>
      </c>
      <c r="B355">
        <v>27.645</v>
      </c>
      <c r="C355">
        <v>4.6900000000000004</v>
      </c>
      <c r="D355" t="s">
        <v>18</v>
      </c>
      <c r="E355" t="s">
        <v>18</v>
      </c>
      <c r="F355" t="s">
        <v>18</v>
      </c>
      <c r="G355" t="s">
        <v>19</v>
      </c>
      <c r="H355" t="s">
        <v>18</v>
      </c>
    </row>
    <row r="356" spans="1:8" x14ac:dyDescent="0.35">
      <c r="A356" t="s">
        <v>752</v>
      </c>
      <c r="B356">
        <v>22.72</v>
      </c>
      <c r="C356">
        <v>5.71</v>
      </c>
      <c r="D356" t="s">
        <v>18</v>
      </c>
      <c r="E356" t="s">
        <v>18</v>
      </c>
      <c r="F356" t="s">
        <v>18</v>
      </c>
      <c r="G356" t="s">
        <v>19</v>
      </c>
      <c r="H356" t="s">
        <v>20</v>
      </c>
    </row>
    <row r="357" spans="1:8" x14ac:dyDescent="0.35">
      <c r="A357" t="s">
        <v>754</v>
      </c>
      <c r="B357">
        <v>36.520000000000003</v>
      </c>
      <c r="C357">
        <v>9.07</v>
      </c>
      <c r="D357" t="s">
        <v>20</v>
      </c>
      <c r="E357" t="s">
        <v>18</v>
      </c>
      <c r="F357" t="s">
        <v>47</v>
      </c>
      <c r="G357">
        <v>1</v>
      </c>
      <c r="H357" t="s">
        <v>18</v>
      </c>
    </row>
    <row r="358" spans="1:8" x14ac:dyDescent="0.35">
      <c r="A358" t="s">
        <v>756</v>
      </c>
      <c r="B358">
        <v>33.96</v>
      </c>
      <c r="C358">
        <v>4.99</v>
      </c>
      <c r="D358" t="s">
        <v>18</v>
      </c>
      <c r="E358" t="s">
        <v>18</v>
      </c>
      <c r="F358" t="s">
        <v>18</v>
      </c>
      <c r="G358" t="s">
        <v>19</v>
      </c>
      <c r="H358" t="s">
        <v>20</v>
      </c>
    </row>
    <row r="359" spans="1:8" x14ac:dyDescent="0.35">
      <c r="A359" t="s">
        <v>758</v>
      </c>
      <c r="B359">
        <v>26.695</v>
      </c>
      <c r="C359">
        <v>8.31</v>
      </c>
      <c r="D359" t="s">
        <v>18</v>
      </c>
      <c r="E359" t="s">
        <v>18</v>
      </c>
      <c r="F359" t="s">
        <v>18</v>
      </c>
      <c r="G359" t="s">
        <v>19</v>
      </c>
      <c r="H359" t="s">
        <v>20</v>
      </c>
    </row>
    <row r="360" spans="1:8" x14ac:dyDescent="0.35">
      <c r="A360" t="s">
        <v>760</v>
      </c>
      <c r="B360">
        <v>18.45</v>
      </c>
      <c r="C360">
        <v>5.07</v>
      </c>
      <c r="D360" t="s">
        <v>20</v>
      </c>
      <c r="E360" t="s">
        <v>18</v>
      </c>
      <c r="F360" t="s">
        <v>18</v>
      </c>
      <c r="G360" t="s">
        <v>19</v>
      </c>
      <c r="H360" t="s">
        <v>20</v>
      </c>
    </row>
    <row r="361" spans="1:8" x14ac:dyDescent="0.35">
      <c r="A361" t="s">
        <v>762</v>
      </c>
      <c r="B361">
        <v>33.18</v>
      </c>
      <c r="C361">
        <v>4.79</v>
      </c>
      <c r="D361" t="s">
        <v>18</v>
      </c>
      <c r="E361" t="s">
        <v>18</v>
      </c>
      <c r="F361" t="s">
        <v>18</v>
      </c>
      <c r="G361" t="s">
        <v>19</v>
      </c>
      <c r="H361" t="s">
        <v>20</v>
      </c>
    </row>
    <row r="362" spans="1:8" x14ac:dyDescent="0.35">
      <c r="A362" t="s">
        <v>764</v>
      </c>
      <c r="B362">
        <v>36.1</v>
      </c>
      <c r="C362">
        <v>11.39</v>
      </c>
      <c r="D362" t="s">
        <v>20</v>
      </c>
      <c r="E362" t="s">
        <v>18</v>
      </c>
      <c r="F362" t="s">
        <v>18</v>
      </c>
      <c r="G362">
        <v>2</v>
      </c>
      <c r="H362" t="s">
        <v>18</v>
      </c>
    </row>
    <row r="363" spans="1:8" x14ac:dyDescent="0.35">
      <c r="A363" t="s">
        <v>766</v>
      </c>
      <c r="B363">
        <v>22.77</v>
      </c>
      <c r="C363">
        <v>6</v>
      </c>
      <c r="D363" t="s">
        <v>18</v>
      </c>
      <c r="E363" t="s">
        <v>18</v>
      </c>
      <c r="F363" t="s">
        <v>18</v>
      </c>
      <c r="G363" t="s">
        <v>19</v>
      </c>
      <c r="H363" t="s">
        <v>20</v>
      </c>
    </row>
    <row r="364" spans="1:8" x14ac:dyDescent="0.35">
      <c r="A364" t="s">
        <v>768</v>
      </c>
      <c r="B364">
        <v>21.24</v>
      </c>
      <c r="C364">
        <v>5.13</v>
      </c>
      <c r="D364" t="s">
        <v>18</v>
      </c>
      <c r="E364" t="s">
        <v>18</v>
      </c>
      <c r="F364" t="s">
        <v>18</v>
      </c>
      <c r="G364" t="s">
        <v>19</v>
      </c>
      <c r="H364" t="s">
        <v>20</v>
      </c>
    </row>
    <row r="365" spans="1:8" x14ac:dyDescent="0.35">
      <c r="A365" t="s">
        <v>770</v>
      </c>
      <c r="B365">
        <v>17.600000000000001</v>
      </c>
      <c r="C365">
        <v>5.26</v>
      </c>
      <c r="D365" t="s">
        <v>20</v>
      </c>
      <c r="E365" t="s">
        <v>18</v>
      </c>
      <c r="F365" t="s">
        <v>18</v>
      </c>
      <c r="G365" t="s">
        <v>19</v>
      </c>
      <c r="H365" t="s">
        <v>20</v>
      </c>
    </row>
    <row r="366" spans="1:8" x14ac:dyDescent="0.35">
      <c r="A366" t="s">
        <v>772</v>
      </c>
      <c r="B366">
        <v>26.29</v>
      </c>
      <c r="C366">
        <v>6.84</v>
      </c>
      <c r="D366" t="s">
        <v>18</v>
      </c>
      <c r="E366" t="s">
        <v>18</v>
      </c>
      <c r="F366" t="s">
        <v>18</v>
      </c>
      <c r="G366" t="s">
        <v>19</v>
      </c>
      <c r="H366" t="s">
        <v>20</v>
      </c>
    </row>
    <row r="367" spans="1:8" x14ac:dyDescent="0.35">
      <c r="A367" t="s">
        <v>774</v>
      </c>
      <c r="B367">
        <v>35.31</v>
      </c>
      <c r="C367">
        <v>9.0399999999999991</v>
      </c>
      <c r="D367" t="s">
        <v>18</v>
      </c>
      <c r="E367" t="s">
        <v>18</v>
      </c>
      <c r="F367" t="s">
        <v>18</v>
      </c>
      <c r="G367" t="s">
        <v>19</v>
      </c>
      <c r="H367" t="s">
        <v>18</v>
      </c>
    </row>
    <row r="368" spans="1:8" x14ac:dyDescent="0.35">
      <c r="A368" t="s">
        <v>776</v>
      </c>
      <c r="B368">
        <v>27.04</v>
      </c>
      <c r="C368">
        <v>4.0999999999999996</v>
      </c>
      <c r="D368" t="s">
        <v>18</v>
      </c>
      <c r="E368" t="s">
        <v>18</v>
      </c>
      <c r="F368" t="s">
        <v>18</v>
      </c>
      <c r="G368">
        <v>1</v>
      </c>
      <c r="H368" t="s">
        <v>20</v>
      </c>
    </row>
    <row r="369" spans="1:8" x14ac:dyDescent="0.35">
      <c r="A369" t="s">
        <v>778</v>
      </c>
      <c r="B369">
        <v>30.23</v>
      </c>
      <c r="C369">
        <v>4.2300000000000004</v>
      </c>
      <c r="D369" t="s">
        <v>20</v>
      </c>
      <c r="E369" t="s">
        <v>18</v>
      </c>
      <c r="F369" t="s">
        <v>47</v>
      </c>
      <c r="G369">
        <v>1</v>
      </c>
      <c r="H369" t="s">
        <v>20</v>
      </c>
    </row>
    <row r="370" spans="1:8" x14ac:dyDescent="0.35">
      <c r="A370" t="s">
        <v>780</v>
      </c>
      <c r="B370">
        <v>30.6</v>
      </c>
      <c r="C370">
        <v>6.48</v>
      </c>
      <c r="D370" t="s">
        <v>20</v>
      </c>
      <c r="E370" t="s">
        <v>18</v>
      </c>
      <c r="F370" t="s">
        <v>47</v>
      </c>
      <c r="G370">
        <v>1</v>
      </c>
      <c r="H370" t="s">
        <v>20</v>
      </c>
    </row>
    <row r="371" spans="1:8" x14ac:dyDescent="0.35">
      <c r="A371" t="s">
        <v>782</v>
      </c>
      <c r="B371">
        <v>26.8</v>
      </c>
      <c r="C371">
        <v>5.53</v>
      </c>
      <c r="D371" t="s">
        <v>18</v>
      </c>
      <c r="E371" t="s">
        <v>18</v>
      </c>
      <c r="F371" t="s">
        <v>18</v>
      </c>
      <c r="G371">
        <v>1</v>
      </c>
      <c r="H371" t="s">
        <v>20</v>
      </c>
    </row>
    <row r="372" spans="1:8" x14ac:dyDescent="0.35">
      <c r="A372" t="s">
        <v>784</v>
      </c>
      <c r="B372">
        <v>16.86</v>
      </c>
      <c r="C372">
        <v>4.07</v>
      </c>
      <c r="D372" t="s">
        <v>20</v>
      </c>
      <c r="E372" t="s">
        <v>18</v>
      </c>
      <c r="F372" t="s">
        <v>18</v>
      </c>
      <c r="G372" t="s">
        <v>19</v>
      </c>
      <c r="H372" t="s">
        <v>20</v>
      </c>
    </row>
    <row r="373" spans="1:8" x14ac:dyDescent="0.35">
      <c r="A373" t="s">
        <v>786</v>
      </c>
      <c r="B373">
        <v>16.3</v>
      </c>
      <c r="C373">
        <v>5.51</v>
      </c>
      <c r="D373" t="s">
        <v>18</v>
      </c>
      <c r="E373" t="s">
        <v>18</v>
      </c>
      <c r="F373" t="s">
        <v>18</v>
      </c>
      <c r="G373">
        <v>1</v>
      </c>
      <c r="H373" t="s">
        <v>20</v>
      </c>
    </row>
    <row r="374" spans="1:8" x14ac:dyDescent="0.35">
      <c r="A374" t="s">
        <v>788</v>
      </c>
      <c r="B374">
        <v>29.81</v>
      </c>
      <c r="C374">
        <v>11.66</v>
      </c>
      <c r="D374" t="s">
        <v>18</v>
      </c>
      <c r="E374" t="s">
        <v>18</v>
      </c>
      <c r="F374" t="s">
        <v>18</v>
      </c>
      <c r="G374" t="s">
        <v>19</v>
      </c>
      <c r="H374" t="s">
        <v>20</v>
      </c>
    </row>
    <row r="375" spans="1:8" x14ac:dyDescent="0.35">
      <c r="A375" t="s">
        <v>790</v>
      </c>
      <c r="B375">
        <v>16.329999999999998</v>
      </c>
      <c r="C375">
        <v>7.26</v>
      </c>
      <c r="D375" t="s">
        <v>20</v>
      </c>
      <c r="E375" t="s">
        <v>18</v>
      </c>
      <c r="F375" t="s">
        <v>18</v>
      </c>
      <c r="G375" t="s">
        <v>19</v>
      </c>
      <c r="H375" t="s">
        <v>20</v>
      </c>
    </row>
    <row r="376" spans="1:8" x14ac:dyDescent="0.35">
      <c r="A376" t="s">
        <v>792</v>
      </c>
      <c r="B376">
        <v>16.37</v>
      </c>
      <c r="C376">
        <v>4.79</v>
      </c>
      <c r="D376" t="s">
        <v>20</v>
      </c>
      <c r="E376" t="s">
        <v>18</v>
      </c>
      <c r="F376" t="s">
        <v>18</v>
      </c>
      <c r="G376" t="s">
        <v>19</v>
      </c>
      <c r="H376" t="s">
        <v>20</v>
      </c>
    </row>
    <row r="377" spans="1:8" x14ac:dyDescent="0.35">
      <c r="A377" t="s">
        <v>794</v>
      </c>
      <c r="B377">
        <v>22.42</v>
      </c>
      <c r="C377">
        <v>4.68</v>
      </c>
      <c r="D377" t="s">
        <v>20</v>
      </c>
      <c r="E377" t="s">
        <v>18</v>
      </c>
      <c r="F377" t="s">
        <v>18</v>
      </c>
      <c r="G377">
        <v>1</v>
      </c>
      <c r="H377" t="s">
        <v>18</v>
      </c>
    </row>
    <row r="378" spans="1:8" x14ac:dyDescent="0.35">
      <c r="A378" t="s">
        <v>796</v>
      </c>
      <c r="B378">
        <v>31.35</v>
      </c>
      <c r="C378">
        <v>4.33</v>
      </c>
      <c r="D378" t="s">
        <v>20</v>
      </c>
      <c r="E378" t="s">
        <v>18</v>
      </c>
      <c r="F378" t="s">
        <v>47</v>
      </c>
      <c r="G378">
        <v>1</v>
      </c>
      <c r="H378" t="s">
        <v>18</v>
      </c>
    </row>
    <row r="379" spans="1:8" x14ac:dyDescent="0.35">
      <c r="A379" t="s">
        <v>798</v>
      </c>
      <c r="B379">
        <v>31.9</v>
      </c>
      <c r="C379">
        <v>11.89</v>
      </c>
      <c r="D379" t="s">
        <v>18</v>
      </c>
      <c r="E379" t="s">
        <v>18</v>
      </c>
      <c r="F379" t="s">
        <v>18</v>
      </c>
      <c r="G379" t="s">
        <v>19</v>
      </c>
      <c r="H379" t="s">
        <v>18</v>
      </c>
    </row>
    <row r="380" spans="1:8" x14ac:dyDescent="0.35">
      <c r="A380" t="s">
        <v>800</v>
      </c>
      <c r="B380">
        <v>30.6</v>
      </c>
      <c r="C380">
        <v>5.24</v>
      </c>
      <c r="D380" t="s">
        <v>18</v>
      </c>
      <c r="E380" t="s">
        <v>18</v>
      </c>
      <c r="F380" t="s">
        <v>18</v>
      </c>
      <c r="G380" t="s">
        <v>19</v>
      </c>
      <c r="H380" t="s">
        <v>20</v>
      </c>
    </row>
    <row r="381" spans="1:8" x14ac:dyDescent="0.35">
      <c r="A381" t="s">
        <v>802</v>
      </c>
      <c r="B381">
        <v>28.975000000000001</v>
      </c>
      <c r="C381">
        <v>7.63</v>
      </c>
      <c r="D381" t="s">
        <v>18</v>
      </c>
      <c r="E381" t="s">
        <v>18</v>
      </c>
      <c r="F381" t="s">
        <v>18</v>
      </c>
      <c r="G381" t="s">
        <v>19</v>
      </c>
      <c r="H381" t="s">
        <v>20</v>
      </c>
    </row>
    <row r="382" spans="1:8" x14ac:dyDescent="0.35">
      <c r="A382" t="s">
        <v>804</v>
      </c>
      <c r="B382">
        <v>24.86</v>
      </c>
      <c r="C382">
        <v>8.92</v>
      </c>
      <c r="D382" t="s">
        <v>20</v>
      </c>
      <c r="E382" t="s">
        <v>18</v>
      </c>
      <c r="F382" t="s">
        <v>18</v>
      </c>
      <c r="G382">
        <v>2</v>
      </c>
      <c r="H382" t="s">
        <v>18</v>
      </c>
    </row>
    <row r="383" spans="1:8" x14ac:dyDescent="0.35">
      <c r="A383" t="s">
        <v>806</v>
      </c>
      <c r="B383">
        <v>19.54</v>
      </c>
      <c r="C383">
        <v>5.37</v>
      </c>
      <c r="D383" t="s">
        <v>18</v>
      </c>
      <c r="E383" t="s">
        <v>18</v>
      </c>
      <c r="F383" t="s">
        <v>18</v>
      </c>
      <c r="G383" t="s">
        <v>19</v>
      </c>
      <c r="H383" t="s">
        <v>20</v>
      </c>
    </row>
    <row r="384" spans="1:8" x14ac:dyDescent="0.35">
      <c r="A384" t="s">
        <v>808</v>
      </c>
      <c r="B384">
        <v>26.74</v>
      </c>
      <c r="C384">
        <v>4.3099999999999996</v>
      </c>
      <c r="D384" t="s">
        <v>18</v>
      </c>
      <c r="E384" t="s">
        <v>18</v>
      </c>
      <c r="F384" t="s">
        <v>18</v>
      </c>
      <c r="G384" t="s">
        <v>19</v>
      </c>
      <c r="H384" t="s">
        <v>20</v>
      </c>
    </row>
    <row r="385" spans="1:8" x14ac:dyDescent="0.35">
      <c r="A385" t="s">
        <v>810</v>
      </c>
      <c r="B385">
        <v>22.99</v>
      </c>
      <c r="C385">
        <v>10.46</v>
      </c>
      <c r="D385" t="s">
        <v>18</v>
      </c>
      <c r="E385" t="s">
        <v>18</v>
      </c>
      <c r="F385" t="s">
        <v>18</v>
      </c>
      <c r="G385">
        <v>3</v>
      </c>
      <c r="H385" t="s">
        <v>20</v>
      </c>
    </row>
    <row r="386" spans="1:8" x14ac:dyDescent="0.35">
      <c r="A386" t="s">
        <v>812</v>
      </c>
      <c r="B386">
        <v>31.46</v>
      </c>
      <c r="C386">
        <v>7.39</v>
      </c>
      <c r="D386" t="s">
        <v>18</v>
      </c>
      <c r="E386" t="s">
        <v>18</v>
      </c>
      <c r="F386" t="s">
        <v>18</v>
      </c>
      <c r="G386" t="s">
        <v>19</v>
      </c>
      <c r="H386" t="s">
        <v>18</v>
      </c>
    </row>
    <row r="387" spans="1:8" x14ac:dyDescent="0.35">
      <c r="A387" t="s">
        <v>814</v>
      </c>
      <c r="B387">
        <v>30.86</v>
      </c>
      <c r="C387">
        <v>6.18</v>
      </c>
      <c r="D387" t="s">
        <v>18</v>
      </c>
      <c r="E387" t="s">
        <v>20</v>
      </c>
      <c r="F387" t="s">
        <v>18</v>
      </c>
      <c r="G387">
        <v>2</v>
      </c>
      <c r="H387" t="s">
        <v>20</v>
      </c>
    </row>
    <row r="388" spans="1:8" x14ac:dyDescent="0.35">
      <c r="A388" t="s">
        <v>816</v>
      </c>
      <c r="B388">
        <v>31.96</v>
      </c>
      <c r="C388">
        <v>8.86</v>
      </c>
      <c r="D388" t="s">
        <v>18</v>
      </c>
      <c r="E388" t="s">
        <v>18</v>
      </c>
      <c r="F388" t="s">
        <v>18</v>
      </c>
      <c r="G388" t="s">
        <v>19</v>
      </c>
      <c r="H388" t="s">
        <v>20</v>
      </c>
    </row>
    <row r="389" spans="1:8" x14ac:dyDescent="0.35">
      <c r="A389" t="s">
        <v>818</v>
      </c>
      <c r="B389">
        <v>23.76</v>
      </c>
      <c r="C389">
        <v>10.96</v>
      </c>
      <c r="D389" t="s">
        <v>18</v>
      </c>
      <c r="E389" t="s">
        <v>18</v>
      </c>
      <c r="F389" t="s">
        <v>18</v>
      </c>
      <c r="G389">
        <v>3</v>
      </c>
      <c r="H389" t="s">
        <v>20</v>
      </c>
    </row>
    <row r="390" spans="1:8" x14ac:dyDescent="0.35">
      <c r="A390" t="s">
        <v>820</v>
      </c>
      <c r="B390">
        <v>19.38</v>
      </c>
      <c r="C390">
        <v>6.28</v>
      </c>
      <c r="D390" t="s">
        <v>18</v>
      </c>
      <c r="E390" t="s">
        <v>18</v>
      </c>
      <c r="F390" t="s">
        <v>18</v>
      </c>
      <c r="G390" t="s">
        <v>19</v>
      </c>
      <c r="H390" t="s">
        <v>20</v>
      </c>
    </row>
    <row r="391" spans="1:8" x14ac:dyDescent="0.35">
      <c r="A391" t="s">
        <v>822</v>
      </c>
      <c r="B391">
        <v>16.21</v>
      </c>
      <c r="C391">
        <v>6.29</v>
      </c>
      <c r="D391" t="s">
        <v>20</v>
      </c>
      <c r="E391" t="s">
        <v>18</v>
      </c>
      <c r="F391" t="s">
        <v>18</v>
      </c>
      <c r="G391">
        <v>1</v>
      </c>
      <c r="H391" t="s">
        <v>20</v>
      </c>
    </row>
    <row r="392" spans="1:8" x14ac:dyDescent="0.35">
      <c r="A392" t="s">
        <v>824</v>
      </c>
      <c r="B392">
        <v>32.54</v>
      </c>
      <c r="C392">
        <v>4.0199999999999996</v>
      </c>
      <c r="D392" t="s">
        <v>18</v>
      </c>
      <c r="E392" t="s">
        <v>20</v>
      </c>
      <c r="F392" t="s">
        <v>18</v>
      </c>
      <c r="G392">
        <v>1</v>
      </c>
      <c r="H392" t="s">
        <v>20</v>
      </c>
    </row>
    <row r="393" spans="1:8" x14ac:dyDescent="0.35">
      <c r="A393" t="s">
        <v>826</v>
      </c>
      <c r="B393">
        <v>36.765000000000001</v>
      </c>
      <c r="C393">
        <v>11.95</v>
      </c>
      <c r="D393" t="s">
        <v>20</v>
      </c>
      <c r="E393" t="s">
        <v>18</v>
      </c>
      <c r="F393" t="s">
        <v>18</v>
      </c>
      <c r="G393">
        <v>2</v>
      </c>
      <c r="H393" t="s">
        <v>18</v>
      </c>
    </row>
    <row r="394" spans="1:8" x14ac:dyDescent="0.35">
      <c r="A394" t="s">
        <v>828</v>
      </c>
      <c r="B394">
        <v>35.909999999999997</v>
      </c>
      <c r="C394">
        <v>8.7100000000000009</v>
      </c>
      <c r="D394" t="s">
        <v>18</v>
      </c>
      <c r="E394" t="s">
        <v>18</v>
      </c>
      <c r="F394" t="s">
        <v>18</v>
      </c>
      <c r="G394" t="s">
        <v>19</v>
      </c>
      <c r="H394" t="s">
        <v>18</v>
      </c>
    </row>
    <row r="395" spans="1:8" x14ac:dyDescent="0.35">
      <c r="A395" t="s">
        <v>830</v>
      </c>
      <c r="B395">
        <v>32.06</v>
      </c>
      <c r="C395">
        <v>4.67</v>
      </c>
      <c r="D395" t="s">
        <v>18</v>
      </c>
      <c r="E395" t="s">
        <v>20</v>
      </c>
      <c r="F395" t="s">
        <v>18</v>
      </c>
      <c r="G395">
        <v>1</v>
      </c>
      <c r="H395" t="s">
        <v>20</v>
      </c>
    </row>
    <row r="396" spans="1:8" x14ac:dyDescent="0.35">
      <c r="A396" t="s">
        <v>832</v>
      </c>
      <c r="B396">
        <v>24.1</v>
      </c>
      <c r="C396">
        <v>11.14</v>
      </c>
      <c r="D396" t="s">
        <v>20</v>
      </c>
      <c r="E396" t="s">
        <v>18</v>
      </c>
      <c r="F396" t="s">
        <v>18</v>
      </c>
      <c r="G396">
        <v>1</v>
      </c>
      <c r="H396" t="s">
        <v>18</v>
      </c>
    </row>
    <row r="397" spans="1:8" x14ac:dyDescent="0.35">
      <c r="A397" t="s">
        <v>834</v>
      </c>
      <c r="B397">
        <v>27.1</v>
      </c>
      <c r="C397">
        <v>9.0500000000000007</v>
      </c>
      <c r="D397" t="s">
        <v>18</v>
      </c>
      <c r="E397" t="s">
        <v>18</v>
      </c>
      <c r="F397" t="s">
        <v>18</v>
      </c>
      <c r="G397">
        <v>2</v>
      </c>
      <c r="H397" t="s">
        <v>18</v>
      </c>
    </row>
    <row r="398" spans="1:8" x14ac:dyDescent="0.35">
      <c r="A398" t="s">
        <v>836</v>
      </c>
      <c r="B398">
        <v>24.42</v>
      </c>
      <c r="C398">
        <v>11.31</v>
      </c>
      <c r="D398" t="s">
        <v>18</v>
      </c>
      <c r="E398" t="s">
        <v>18</v>
      </c>
      <c r="F398" t="s">
        <v>18</v>
      </c>
      <c r="G398" t="s">
        <v>19</v>
      </c>
      <c r="H398" t="s">
        <v>20</v>
      </c>
    </row>
    <row r="399" spans="1:8" x14ac:dyDescent="0.35">
      <c r="A399" t="s">
        <v>838</v>
      </c>
      <c r="B399">
        <v>26.695</v>
      </c>
      <c r="C399">
        <v>4.68</v>
      </c>
      <c r="D399" t="s">
        <v>20</v>
      </c>
      <c r="E399" t="s">
        <v>18</v>
      </c>
      <c r="F399" t="s">
        <v>18</v>
      </c>
      <c r="G399">
        <v>2</v>
      </c>
      <c r="H399" t="s">
        <v>20</v>
      </c>
    </row>
    <row r="400" spans="1:8" x14ac:dyDescent="0.35">
      <c r="A400" t="s">
        <v>840</v>
      </c>
      <c r="B400">
        <v>27.79</v>
      </c>
      <c r="C400">
        <v>6.05</v>
      </c>
      <c r="D400" t="s">
        <v>20</v>
      </c>
      <c r="E400" t="s">
        <v>20</v>
      </c>
      <c r="F400" t="s">
        <v>18</v>
      </c>
      <c r="G400">
        <v>1</v>
      </c>
      <c r="H400" t="s">
        <v>20</v>
      </c>
    </row>
    <row r="401" spans="1:8" x14ac:dyDescent="0.35">
      <c r="A401" t="s">
        <v>842</v>
      </c>
      <c r="B401">
        <v>32.68</v>
      </c>
      <c r="C401">
        <v>4.68</v>
      </c>
      <c r="D401" t="s">
        <v>20</v>
      </c>
      <c r="E401" t="s">
        <v>18</v>
      </c>
      <c r="F401" t="s">
        <v>18</v>
      </c>
      <c r="G401" t="s">
        <v>19</v>
      </c>
      <c r="H401" t="s">
        <v>18</v>
      </c>
    </row>
    <row r="402" spans="1:8" x14ac:dyDescent="0.35">
      <c r="A402" t="s">
        <v>844</v>
      </c>
      <c r="B402">
        <v>26.4</v>
      </c>
      <c r="C402">
        <v>9.5</v>
      </c>
      <c r="D402" t="s">
        <v>20</v>
      </c>
      <c r="E402" t="s">
        <v>18</v>
      </c>
      <c r="F402" t="s">
        <v>18</v>
      </c>
      <c r="G402">
        <v>2</v>
      </c>
      <c r="H402" t="s">
        <v>18</v>
      </c>
    </row>
    <row r="403" spans="1:8" x14ac:dyDescent="0.35">
      <c r="A403" t="s">
        <v>846</v>
      </c>
      <c r="B403">
        <v>23.655000000000001</v>
      </c>
      <c r="C403">
        <v>10.84</v>
      </c>
      <c r="D403" t="s">
        <v>20</v>
      </c>
      <c r="E403" t="s">
        <v>18</v>
      </c>
      <c r="F403" t="s">
        <v>47</v>
      </c>
      <c r="G403">
        <v>1</v>
      </c>
      <c r="H403" t="s">
        <v>20</v>
      </c>
    </row>
    <row r="404" spans="1:8" x14ac:dyDescent="0.35">
      <c r="A404" t="s">
        <v>848</v>
      </c>
      <c r="B404">
        <v>27.36</v>
      </c>
      <c r="C404">
        <v>5.88</v>
      </c>
      <c r="D404" t="s">
        <v>18</v>
      </c>
      <c r="E404" t="s">
        <v>18</v>
      </c>
      <c r="F404" t="s">
        <v>18</v>
      </c>
      <c r="G404">
        <v>2</v>
      </c>
      <c r="H404" t="s">
        <v>18</v>
      </c>
    </row>
    <row r="405" spans="1:8" x14ac:dyDescent="0.35">
      <c r="A405" t="s">
        <v>850</v>
      </c>
      <c r="B405">
        <v>27.82</v>
      </c>
      <c r="C405">
        <v>5.24</v>
      </c>
      <c r="D405" t="s">
        <v>20</v>
      </c>
      <c r="E405" t="s">
        <v>18</v>
      </c>
      <c r="F405" t="s">
        <v>18</v>
      </c>
      <c r="G405" t="s">
        <v>19</v>
      </c>
      <c r="H405" t="s">
        <v>20</v>
      </c>
    </row>
    <row r="406" spans="1:8" x14ac:dyDescent="0.35">
      <c r="A406" t="s">
        <v>852</v>
      </c>
      <c r="B406">
        <v>25.46</v>
      </c>
      <c r="C406">
        <v>11.75</v>
      </c>
      <c r="D406" t="s">
        <v>18</v>
      </c>
      <c r="E406" t="s">
        <v>18</v>
      </c>
      <c r="F406" t="s">
        <v>18</v>
      </c>
      <c r="G406" t="s">
        <v>19</v>
      </c>
      <c r="H406" t="s">
        <v>18</v>
      </c>
    </row>
    <row r="407" spans="1:8" x14ac:dyDescent="0.35">
      <c r="A407" t="s">
        <v>854</v>
      </c>
      <c r="B407">
        <v>25.1</v>
      </c>
      <c r="C407">
        <v>6.97</v>
      </c>
      <c r="D407" t="s">
        <v>18</v>
      </c>
      <c r="E407" t="s">
        <v>18</v>
      </c>
      <c r="F407" t="s">
        <v>18</v>
      </c>
      <c r="G407" t="s">
        <v>19</v>
      </c>
      <c r="H407" t="s">
        <v>20</v>
      </c>
    </row>
    <row r="408" spans="1:8" x14ac:dyDescent="0.35">
      <c r="A408" t="s">
        <v>856</v>
      </c>
      <c r="B408">
        <v>32.11</v>
      </c>
      <c r="C408">
        <v>4.76</v>
      </c>
      <c r="D408" t="s">
        <v>18</v>
      </c>
      <c r="E408" t="s">
        <v>18</v>
      </c>
      <c r="F408" t="s">
        <v>18</v>
      </c>
      <c r="G408">
        <v>2</v>
      </c>
      <c r="H408" t="s">
        <v>18</v>
      </c>
    </row>
    <row r="409" spans="1:8" x14ac:dyDescent="0.35">
      <c r="A409" t="s">
        <v>858</v>
      </c>
      <c r="B409">
        <v>29.8</v>
      </c>
      <c r="C409">
        <v>8.24</v>
      </c>
      <c r="D409" t="s">
        <v>20</v>
      </c>
      <c r="E409" t="s">
        <v>18</v>
      </c>
      <c r="F409" t="s">
        <v>18</v>
      </c>
      <c r="G409">
        <v>1</v>
      </c>
      <c r="H409" t="s">
        <v>20</v>
      </c>
    </row>
    <row r="410" spans="1:8" x14ac:dyDescent="0.35">
      <c r="A410" t="s">
        <v>860</v>
      </c>
      <c r="B410">
        <v>24.01</v>
      </c>
      <c r="C410">
        <v>4.76</v>
      </c>
      <c r="D410" t="s">
        <v>18</v>
      </c>
      <c r="E410" t="s">
        <v>18</v>
      </c>
      <c r="F410" t="s">
        <v>18</v>
      </c>
      <c r="G410">
        <v>1</v>
      </c>
      <c r="H410" t="s">
        <v>20</v>
      </c>
    </row>
    <row r="411" spans="1:8" x14ac:dyDescent="0.35">
      <c r="A411" t="s">
        <v>862</v>
      </c>
      <c r="B411">
        <v>23.21</v>
      </c>
      <c r="C411">
        <v>6.03</v>
      </c>
      <c r="D411" t="s">
        <v>18</v>
      </c>
      <c r="E411" t="s">
        <v>18</v>
      </c>
      <c r="F411" t="s">
        <v>18</v>
      </c>
      <c r="G411">
        <v>1</v>
      </c>
      <c r="H411" t="s">
        <v>18</v>
      </c>
    </row>
    <row r="412" spans="1:8" x14ac:dyDescent="0.35">
      <c r="A412" t="s">
        <v>864</v>
      </c>
      <c r="B412">
        <v>21.2</v>
      </c>
      <c r="C412">
        <v>4.07</v>
      </c>
      <c r="D412" t="s">
        <v>20</v>
      </c>
      <c r="E412" t="s">
        <v>18</v>
      </c>
      <c r="F412" t="s">
        <v>18</v>
      </c>
      <c r="G412">
        <v>1</v>
      </c>
      <c r="H412" t="s">
        <v>20</v>
      </c>
    </row>
    <row r="413" spans="1:8" x14ac:dyDescent="0.35">
      <c r="A413" t="s">
        <v>866</v>
      </c>
      <c r="B413">
        <v>28.215</v>
      </c>
      <c r="C413">
        <v>8.26</v>
      </c>
      <c r="D413" t="s">
        <v>20</v>
      </c>
      <c r="E413" t="s">
        <v>18</v>
      </c>
      <c r="F413" t="s">
        <v>18</v>
      </c>
      <c r="G413">
        <v>1</v>
      </c>
      <c r="H413" t="s">
        <v>20</v>
      </c>
    </row>
    <row r="414" spans="1:8" x14ac:dyDescent="0.35">
      <c r="A414" t="s">
        <v>868</v>
      </c>
      <c r="B414">
        <v>38.094999999999999</v>
      </c>
      <c r="C414">
        <v>4.76</v>
      </c>
      <c r="D414" t="s">
        <v>18</v>
      </c>
      <c r="E414" t="s">
        <v>18</v>
      </c>
      <c r="F414" t="s">
        <v>18</v>
      </c>
      <c r="G414">
        <v>1</v>
      </c>
      <c r="H414" t="s">
        <v>18</v>
      </c>
    </row>
    <row r="415" spans="1:8" x14ac:dyDescent="0.35">
      <c r="A415" t="s">
        <v>870</v>
      </c>
      <c r="B415">
        <v>22.61</v>
      </c>
      <c r="C415">
        <v>6.13</v>
      </c>
      <c r="D415" t="s">
        <v>20</v>
      </c>
      <c r="E415" t="s">
        <v>18</v>
      </c>
      <c r="F415" t="s">
        <v>47</v>
      </c>
      <c r="G415">
        <v>1</v>
      </c>
      <c r="H415" t="s">
        <v>20</v>
      </c>
    </row>
    <row r="416" spans="1:8" x14ac:dyDescent="0.35">
      <c r="A416" t="s">
        <v>872</v>
      </c>
      <c r="B416">
        <v>24.32</v>
      </c>
      <c r="C416">
        <v>10.47</v>
      </c>
      <c r="D416" t="s">
        <v>20</v>
      </c>
      <c r="E416" t="s">
        <v>18</v>
      </c>
      <c r="F416" t="s">
        <v>18</v>
      </c>
      <c r="G416">
        <v>2</v>
      </c>
      <c r="H416" t="s">
        <v>20</v>
      </c>
    </row>
    <row r="417" spans="1:8" x14ac:dyDescent="0.35">
      <c r="A417" t="s">
        <v>874</v>
      </c>
      <c r="B417">
        <v>20.96</v>
      </c>
      <c r="C417">
        <v>4.04</v>
      </c>
      <c r="D417" t="s">
        <v>20</v>
      </c>
      <c r="E417" t="s">
        <v>18</v>
      </c>
      <c r="F417" t="s">
        <v>18</v>
      </c>
      <c r="G417">
        <v>1</v>
      </c>
      <c r="H417" t="s">
        <v>20</v>
      </c>
    </row>
    <row r="418" spans="1:8" x14ac:dyDescent="0.35">
      <c r="A418" t="s">
        <v>876</v>
      </c>
      <c r="B418">
        <v>19.68</v>
      </c>
      <c r="C418">
        <v>5.74</v>
      </c>
      <c r="D418" t="s">
        <v>18</v>
      </c>
      <c r="E418" t="s">
        <v>18</v>
      </c>
      <c r="F418" t="s">
        <v>18</v>
      </c>
      <c r="G418" t="s">
        <v>19</v>
      </c>
      <c r="H418" t="s">
        <v>20</v>
      </c>
    </row>
    <row r="419" spans="1:8" x14ac:dyDescent="0.35">
      <c r="A419" t="s">
        <v>878</v>
      </c>
      <c r="B419">
        <v>18.100000000000001</v>
      </c>
      <c r="C419">
        <v>6.33</v>
      </c>
      <c r="D419" t="s">
        <v>18</v>
      </c>
      <c r="E419" t="s">
        <v>18</v>
      </c>
      <c r="F419" t="s">
        <v>18</v>
      </c>
      <c r="G419">
        <v>1</v>
      </c>
      <c r="H419" t="s">
        <v>20</v>
      </c>
    </row>
    <row r="420" spans="1:8" x14ac:dyDescent="0.35">
      <c r="A420" t="s">
        <v>880</v>
      </c>
      <c r="B420">
        <v>29.64</v>
      </c>
      <c r="C420">
        <v>4.28</v>
      </c>
      <c r="D420" t="s">
        <v>20</v>
      </c>
      <c r="E420" t="s">
        <v>18</v>
      </c>
      <c r="F420" t="s">
        <v>18</v>
      </c>
      <c r="G420" t="s">
        <v>19</v>
      </c>
      <c r="H420" t="s">
        <v>18</v>
      </c>
    </row>
    <row r="421" spans="1:8" x14ac:dyDescent="0.35">
      <c r="A421" t="s">
        <v>882</v>
      </c>
      <c r="B421">
        <v>25.3</v>
      </c>
      <c r="C421">
        <v>9.4700000000000006</v>
      </c>
      <c r="D421" t="s">
        <v>20</v>
      </c>
      <c r="E421" t="s">
        <v>18</v>
      </c>
      <c r="F421" t="s">
        <v>18</v>
      </c>
      <c r="G421">
        <v>2</v>
      </c>
      <c r="H421" t="s">
        <v>20</v>
      </c>
    </row>
    <row r="422" spans="1:8" x14ac:dyDescent="0.35">
      <c r="A422" t="s">
        <v>884</v>
      </c>
      <c r="B422">
        <v>27.6</v>
      </c>
      <c r="C422">
        <v>4.8499999999999996</v>
      </c>
      <c r="D422" t="s">
        <v>20</v>
      </c>
      <c r="E422" t="s">
        <v>18</v>
      </c>
      <c r="F422" t="s">
        <v>18</v>
      </c>
      <c r="G422" t="s">
        <v>19</v>
      </c>
      <c r="H422" t="s">
        <v>18</v>
      </c>
    </row>
    <row r="423" spans="1:8" x14ac:dyDescent="0.35">
      <c r="A423" t="s">
        <v>886</v>
      </c>
      <c r="B423">
        <v>27.645</v>
      </c>
      <c r="C423">
        <v>11.03</v>
      </c>
      <c r="D423" t="s">
        <v>20</v>
      </c>
      <c r="E423" t="s">
        <v>18</v>
      </c>
      <c r="F423" t="s">
        <v>18</v>
      </c>
      <c r="G423">
        <v>1</v>
      </c>
      <c r="H423" t="s">
        <v>20</v>
      </c>
    </row>
    <row r="424" spans="1:8" x14ac:dyDescent="0.35">
      <c r="A424" t="s">
        <v>888</v>
      </c>
      <c r="B424">
        <v>27.6</v>
      </c>
      <c r="C424">
        <v>5.22</v>
      </c>
      <c r="D424" t="s">
        <v>18</v>
      </c>
      <c r="E424" t="s">
        <v>18</v>
      </c>
      <c r="F424" t="s">
        <v>18</v>
      </c>
      <c r="G424">
        <v>2</v>
      </c>
      <c r="H424" t="s">
        <v>20</v>
      </c>
    </row>
    <row r="425" spans="1:8" x14ac:dyDescent="0.35">
      <c r="A425" t="s">
        <v>890</v>
      </c>
      <c r="B425">
        <v>25.08</v>
      </c>
      <c r="C425">
        <v>9.52</v>
      </c>
      <c r="D425" t="s">
        <v>20</v>
      </c>
      <c r="E425" t="s">
        <v>18</v>
      </c>
      <c r="F425" t="s">
        <v>18</v>
      </c>
      <c r="G425">
        <v>2</v>
      </c>
      <c r="H425" t="s">
        <v>18</v>
      </c>
    </row>
    <row r="426" spans="1:8" x14ac:dyDescent="0.35">
      <c r="A426" t="s">
        <v>892</v>
      </c>
      <c r="B426">
        <v>30.02</v>
      </c>
      <c r="C426">
        <v>11.09</v>
      </c>
      <c r="D426" t="s">
        <v>18</v>
      </c>
      <c r="E426" t="s">
        <v>18</v>
      </c>
      <c r="F426" t="s">
        <v>18</v>
      </c>
      <c r="G426" t="s">
        <v>19</v>
      </c>
      <c r="H426" t="s">
        <v>18</v>
      </c>
    </row>
    <row r="427" spans="1:8" x14ac:dyDescent="0.35">
      <c r="A427" t="s">
        <v>894</v>
      </c>
      <c r="B427">
        <v>27.36</v>
      </c>
      <c r="C427">
        <v>9.4499999999999993</v>
      </c>
      <c r="D427" t="s">
        <v>20</v>
      </c>
      <c r="E427" t="s">
        <v>18</v>
      </c>
      <c r="F427" t="s">
        <v>18</v>
      </c>
      <c r="G427">
        <v>2</v>
      </c>
      <c r="H427" t="s">
        <v>20</v>
      </c>
    </row>
    <row r="428" spans="1:8" x14ac:dyDescent="0.35">
      <c r="A428" t="s">
        <v>896</v>
      </c>
      <c r="B428">
        <v>22.2</v>
      </c>
      <c r="C428">
        <v>5.51</v>
      </c>
      <c r="D428" t="s">
        <v>18</v>
      </c>
      <c r="E428" t="s">
        <v>18</v>
      </c>
      <c r="F428" t="s">
        <v>18</v>
      </c>
      <c r="G428" t="s">
        <v>19</v>
      </c>
      <c r="H428" t="s">
        <v>20</v>
      </c>
    </row>
    <row r="429" spans="1:8" x14ac:dyDescent="0.35">
      <c r="A429" t="s">
        <v>898</v>
      </c>
      <c r="B429">
        <v>25.71</v>
      </c>
      <c r="C429">
        <v>4.18</v>
      </c>
      <c r="D429" t="s">
        <v>18</v>
      </c>
      <c r="E429" t="s">
        <v>20</v>
      </c>
      <c r="F429" t="s">
        <v>18</v>
      </c>
      <c r="G429">
        <v>1</v>
      </c>
      <c r="H429" t="s">
        <v>20</v>
      </c>
    </row>
    <row r="430" spans="1:8" x14ac:dyDescent="0.35">
      <c r="A430" t="s">
        <v>900</v>
      </c>
      <c r="B430">
        <v>41.91</v>
      </c>
      <c r="C430">
        <v>5.98</v>
      </c>
      <c r="D430" t="s">
        <v>20</v>
      </c>
      <c r="E430" t="s">
        <v>18</v>
      </c>
      <c r="F430" t="s">
        <v>18</v>
      </c>
      <c r="G430">
        <v>1</v>
      </c>
      <c r="H430" t="s">
        <v>18</v>
      </c>
    </row>
    <row r="431" spans="1:8" x14ac:dyDescent="0.35">
      <c r="A431" t="s">
        <v>902</v>
      </c>
      <c r="B431">
        <v>25.85</v>
      </c>
      <c r="C431">
        <v>10.16</v>
      </c>
      <c r="D431" t="s">
        <v>18</v>
      </c>
      <c r="E431" t="s">
        <v>18</v>
      </c>
      <c r="F431" t="s">
        <v>18</v>
      </c>
      <c r="G431" t="s">
        <v>19</v>
      </c>
      <c r="H431" t="s">
        <v>20</v>
      </c>
    </row>
    <row r="432" spans="1:8" x14ac:dyDescent="0.35">
      <c r="A432" t="s">
        <v>904</v>
      </c>
      <c r="B432">
        <v>23.844999999999999</v>
      </c>
      <c r="C432">
        <v>11.71</v>
      </c>
      <c r="D432" t="s">
        <v>18</v>
      </c>
      <c r="E432" t="s">
        <v>18</v>
      </c>
      <c r="F432" t="s">
        <v>18</v>
      </c>
      <c r="G432">
        <v>2</v>
      </c>
      <c r="H432" t="s">
        <v>20</v>
      </c>
    </row>
    <row r="433" spans="1:8" x14ac:dyDescent="0.35">
      <c r="A433" t="s">
        <v>906</v>
      </c>
      <c r="B433">
        <v>30.59</v>
      </c>
      <c r="C433">
        <v>5.23</v>
      </c>
      <c r="D433" t="s">
        <v>18</v>
      </c>
      <c r="E433" t="s">
        <v>18</v>
      </c>
      <c r="F433" t="s">
        <v>47</v>
      </c>
      <c r="G433">
        <v>1</v>
      </c>
      <c r="H433" t="s">
        <v>18</v>
      </c>
    </row>
    <row r="434" spans="1:8" x14ac:dyDescent="0.35">
      <c r="A434" t="s">
        <v>908</v>
      </c>
      <c r="B434">
        <v>24.795000000000002</v>
      </c>
      <c r="C434">
        <v>6.85</v>
      </c>
      <c r="D434" t="s">
        <v>18</v>
      </c>
      <c r="E434" t="s">
        <v>18</v>
      </c>
      <c r="F434" t="s">
        <v>18</v>
      </c>
      <c r="G434" t="s">
        <v>19</v>
      </c>
      <c r="H434" t="s">
        <v>20</v>
      </c>
    </row>
    <row r="435" spans="1:8" x14ac:dyDescent="0.35">
      <c r="A435" t="s">
        <v>910</v>
      </c>
      <c r="B435">
        <v>24.13</v>
      </c>
      <c r="C435">
        <v>7.05</v>
      </c>
      <c r="D435" t="s">
        <v>20</v>
      </c>
      <c r="E435" t="s">
        <v>18</v>
      </c>
      <c r="F435" t="s">
        <v>18</v>
      </c>
      <c r="G435">
        <v>2</v>
      </c>
      <c r="H435" t="s">
        <v>20</v>
      </c>
    </row>
    <row r="436" spans="1:8" x14ac:dyDescent="0.35">
      <c r="A436" t="s">
        <v>912</v>
      </c>
      <c r="B436">
        <v>25.84</v>
      </c>
      <c r="C436">
        <v>11.64</v>
      </c>
      <c r="D436" t="s">
        <v>18</v>
      </c>
      <c r="E436" t="s">
        <v>18</v>
      </c>
      <c r="F436" t="s">
        <v>18</v>
      </c>
      <c r="G436">
        <v>2</v>
      </c>
      <c r="H436" t="s">
        <v>20</v>
      </c>
    </row>
    <row r="437" spans="1:8" x14ac:dyDescent="0.35">
      <c r="A437" t="s">
        <v>914</v>
      </c>
      <c r="B437">
        <v>28</v>
      </c>
      <c r="C437">
        <v>10.52</v>
      </c>
      <c r="D437" t="s">
        <v>18</v>
      </c>
      <c r="E437" t="s">
        <v>18</v>
      </c>
      <c r="F437" t="s">
        <v>18</v>
      </c>
      <c r="G437" t="s">
        <v>19</v>
      </c>
      <c r="H437" t="s">
        <v>20</v>
      </c>
    </row>
    <row r="438" spans="1:8" x14ac:dyDescent="0.35">
      <c r="A438" t="s">
        <v>916</v>
      </c>
      <c r="B438">
        <v>34.1</v>
      </c>
      <c r="C438">
        <v>4.01</v>
      </c>
      <c r="D438" t="s">
        <v>20</v>
      </c>
      <c r="E438" t="s">
        <v>18</v>
      </c>
      <c r="F438" t="s">
        <v>47</v>
      </c>
      <c r="G438">
        <v>1</v>
      </c>
      <c r="H438" t="s">
        <v>18</v>
      </c>
    </row>
    <row r="439" spans="1:8" x14ac:dyDescent="0.35">
      <c r="A439" t="s">
        <v>918</v>
      </c>
      <c r="B439">
        <v>26.125</v>
      </c>
      <c r="C439">
        <v>8.56</v>
      </c>
      <c r="D439" t="s">
        <v>20</v>
      </c>
      <c r="E439" t="s">
        <v>18</v>
      </c>
      <c r="F439" t="s">
        <v>18</v>
      </c>
      <c r="G439">
        <v>1</v>
      </c>
      <c r="H439" t="s">
        <v>20</v>
      </c>
    </row>
    <row r="440" spans="1:8" x14ac:dyDescent="0.35">
      <c r="A440" t="s">
        <v>920</v>
      </c>
      <c r="B440">
        <v>25.6</v>
      </c>
      <c r="C440">
        <v>10.5</v>
      </c>
      <c r="D440" t="s">
        <v>18</v>
      </c>
      <c r="E440" t="s">
        <v>18</v>
      </c>
      <c r="F440" t="s">
        <v>18</v>
      </c>
      <c r="G440">
        <v>2</v>
      </c>
      <c r="H440" t="s">
        <v>20</v>
      </c>
    </row>
    <row r="441" spans="1:8" x14ac:dyDescent="0.35">
      <c r="A441" t="s">
        <v>922</v>
      </c>
      <c r="B441">
        <v>24.32</v>
      </c>
      <c r="C441">
        <v>6.39</v>
      </c>
      <c r="D441" t="s">
        <v>18</v>
      </c>
      <c r="E441" t="s">
        <v>18</v>
      </c>
      <c r="F441" t="s">
        <v>18</v>
      </c>
      <c r="G441" t="s">
        <v>19</v>
      </c>
      <c r="H441" t="s">
        <v>18</v>
      </c>
    </row>
    <row r="442" spans="1:8" x14ac:dyDescent="0.35">
      <c r="A442" t="s">
        <v>924</v>
      </c>
      <c r="B442">
        <v>22.88</v>
      </c>
      <c r="C442">
        <v>5.71</v>
      </c>
      <c r="D442" t="s">
        <v>20</v>
      </c>
      <c r="E442" t="s">
        <v>18</v>
      </c>
      <c r="F442" t="s">
        <v>47</v>
      </c>
      <c r="G442">
        <v>1</v>
      </c>
      <c r="H442" t="s">
        <v>20</v>
      </c>
    </row>
    <row r="443" spans="1:8" x14ac:dyDescent="0.35">
      <c r="A443" t="s">
        <v>926</v>
      </c>
      <c r="B443">
        <v>24.984999999999999</v>
      </c>
      <c r="C443">
        <v>4.43</v>
      </c>
      <c r="D443" t="s">
        <v>20</v>
      </c>
      <c r="E443" t="s">
        <v>18</v>
      </c>
      <c r="F443" t="s">
        <v>47</v>
      </c>
      <c r="G443">
        <v>1</v>
      </c>
      <c r="H443" t="s">
        <v>18</v>
      </c>
    </row>
    <row r="444" spans="1:8" x14ac:dyDescent="0.35">
      <c r="A444" t="s">
        <v>928</v>
      </c>
      <c r="B444">
        <v>33.1</v>
      </c>
      <c r="C444">
        <v>5.52</v>
      </c>
      <c r="D444" t="s">
        <v>18</v>
      </c>
      <c r="E444" t="s">
        <v>18</v>
      </c>
      <c r="F444" t="s">
        <v>47</v>
      </c>
      <c r="G444">
        <v>1</v>
      </c>
      <c r="H444" t="s">
        <v>18</v>
      </c>
    </row>
    <row r="445" spans="1:8" x14ac:dyDescent="0.35">
      <c r="A445" t="s">
        <v>930</v>
      </c>
      <c r="B445">
        <v>27.83</v>
      </c>
      <c r="C445">
        <v>9.1999999999999993</v>
      </c>
      <c r="D445" t="s">
        <v>20</v>
      </c>
      <c r="E445" t="s">
        <v>18</v>
      </c>
      <c r="F445" t="s">
        <v>18</v>
      </c>
      <c r="G445">
        <v>1</v>
      </c>
      <c r="H445" t="s">
        <v>20</v>
      </c>
    </row>
    <row r="446" spans="1:8" x14ac:dyDescent="0.35">
      <c r="A446" t="s">
        <v>932</v>
      </c>
      <c r="B446">
        <v>30.875</v>
      </c>
      <c r="C446">
        <v>10.97</v>
      </c>
      <c r="D446" t="s">
        <v>20</v>
      </c>
      <c r="E446" t="s">
        <v>18</v>
      </c>
      <c r="F446" t="s">
        <v>18</v>
      </c>
      <c r="G446">
        <v>2</v>
      </c>
      <c r="H446" t="s">
        <v>18</v>
      </c>
    </row>
    <row r="447" spans="1:8" x14ac:dyDescent="0.35">
      <c r="A447" t="s">
        <v>934</v>
      </c>
      <c r="B447">
        <v>27.265000000000001</v>
      </c>
      <c r="C447">
        <v>4.25</v>
      </c>
      <c r="D447" t="s">
        <v>18</v>
      </c>
      <c r="E447" t="s">
        <v>18</v>
      </c>
      <c r="F447" t="s">
        <v>47</v>
      </c>
      <c r="G447">
        <v>1</v>
      </c>
      <c r="H447" t="s">
        <v>18</v>
      </c>
    </row>
    <row r="448" spans="1:8" x14ac:dyDescent="0.35">
      <c r="A448" t="s">
        <v>936</v>
      </c>
      <c r="B448">
        <v>26.7</v>
      </c>
      <c r="C448">
        <v>5.23</v>
      </c>
      <c r="D448" t="s">
        <v>18</v>
      </c>
      <c r="E448" t="s">
        <v>18</v>
      </c>
      <c r="F448" t="s">
        <v>47</v>
      </c>
      <c r="G448">
        <v>1</v>
      </c>
      <c r="H448" t="s">
        <v>20</v>
      </c>
    </row>
    <row r="449" spans="1:8" x14ac:dyDescent="0.35">
      <c r="A449" t="s">
        <v>938</v>
      </c>
      <c r="B449">
        <v>29.925000000000001</v>
      </c>
      <c r="C449">
        <v>5.96</v>
      </c>
      <c r="D449" t="s">
        <v>20</v>
      </c>
      <c r="E449" t="s">
        <v>18</v>
      </c>
      <c r="F449" t="s">
        <v>47</v>
      </c>
      <c r="G449">
        <v>1</v>
      </c>
      <c r="H449" t="s">
        <v>20</v>
      </c>
    </row>
    <row r="450" spans="1:8" x14ac:dyDescent="0.35">
      <c r="A450" t="s">
        <v>940</v>
      </c>
      <c r="B450">
        <v>19.95</v>
      </c>
      <c r="C450">
        <v>4.29</v>
      </c>
      <c r="D450" t="s">
        <v>20</v>
      </c>
      <c r="E450" t="s">
        <v>18</v>
      </c>
      <c r="F450" t="s">
        <v>18</v>
      </c>
      <c r="G450">
        <v>2</v>
      </c>
      <c r="H450" t="s">
        <v>20</v>
      </c>
    </row>
    <row r="451" spans="1:8" x14ac:dyDescent="0.35">
      <c r="A451" t="s">
        <v>942</v>
      </c>
      <c r="B451">
        <v>24.225000000000001</v>
      </c>
      <c r="C451">
        <v>4.09</v>
      </c>
      <c r="D451" t="s">
        <v>18</v>
      </c>
      <c r="E451" t="s">
        <v>18</v>
      </c>
      <c r="F451" t="s">
        <v>18</v>
      </c>
      <c r="G451" t="s">
        <v>19</v>
      </c>
      <c r="H451" t="s">
        <v>18</v>
      </c>
    </row>
    <row r="452" spans="1:8" x14ac:dyDescent="0.35">
      <c r="A452" t="s">
        <v>944</v>
      </c>
      <c r="B452">
        <v>28.12</v>
      </c>
      <c r="C452">
        <v>4.88</v>
      </c>
      <c r="D452" t="s">
        <v>18</v>
      </c>
      <c r="E452" t="s">
        <v>18</v>
      </c>
      <c r="F452" t="s">
        <v>18</v>
      </c>
      <c r="G452" t="s">
        <v>19</v>
      </c>
      <c r="H452" t="s">
        <v>20</v>
      </c>
    </row>
    <row r="453" spans="1:8" x14ac:dyDescent="0.35">
      <c r="A453" t="s">
        <v>946</v>
      </c>
      <c r="B453">
        <v>23.21</v>
      </c>
      <c r="C453">
        <v>6.76</v>
      </c>
      <c r="D453" t="s">
        <v>18</v>
      </c>
      <c r="E453" t="s">
        <v>18</v>
      </c>
      <c r="F453" t="s">
        <v>18</v>
      </c>
      <c r="G453" t="s">
        <v>19</v>
      </c>
      <c r="H453" t="s">
        <v>20</v>
      </c>
    </row>
    <row r="454" spans="1:8" x14ac:dyDescent="0.35">
      <c r="A454" t="s">
        <v>948</v>
      </c>
      <c r="B454">
        <v>23.98</v>
      </c>
      <c r="C454">
        <v>10.67</v>
      </c>
      <c r="D454" t="s">
        <v>18</v>
      </c>
      <c r="E454" t="s">
        <v>18</v>
      </c>
      <c r="F454" t="s">
        <v>18</v>
      </c>
      <c r="G454" t="s">
        <v>19</v>
      </c>
      <c r="H454" t="s">
        <v>18</v>
      </c>
    </row>
    <row r="455" spans="1:8" x14ac:dyDescent="0.35">
      <c r="A455" t="s">
        <v>950</v>
      </c>
      <c r="B455">
        <v>30</v>
      </c>
      <c r="C455">
        <v>6.21</v>
      </c>
      <c r="D455" t="s">
        <v>18</v>
      </c>
      <c r="E455" t="s">
        <v>18</v>
      </c>
      <c r="F455" t="s">
        <v>18</v>
      </c>
      <c r="G455" t="s">
        <v>19</v>
      </c>
      <c r="H455" t="s">
        <v>20</v>
      </c>
    </row>
    <row r="456" spans="1:8" x14ac:dyDescent="0.35">
      <c r="A456" t="s">
        <v>952</v>
      </c>
      <c r="B456">
        <v>17.350000000000001</v>
      </c>
      <c r="C456">
        <v>5.03</v>
      </c>
      <c r="D456" t="s">
        <v>20</v>
      </c>
      <c r="E456" t="s">
        <v>18</v>
      </c>
      <c r="F456" t="s">
        <v>18</v>
      </c>
      <c r="G456" t="s">
        <v>19</v>
      </c>
      <c r="H456" t="s">
        <v>20</v>
      </c>
    </row>
    <row r="457" spans="1:8" x14ac:dyDescent="0.35">
      <c r="A457" t="s">
        <v>954</v>
      </c>
      <c r="B457">
        <v>22.704999999999998</v>
      </c>
      <c r="C457">
        <v>5.27</v>
      </c>
      <c r="D457" t="s">
        <v>18</v>
      </c>
      <c r="E457" t="s">
        <v>18</v>
      </c>
      <c r="F457" t="s">
        <v>18</v>
      </c>
      <c r="G457" t="s">
        <v>19</v>
      </c>
      <c r="H457" t="s">
        <v>18</v>
      </c>
    </row>
    <row r="458" spans="1:8" x14ac:dyDescent="0.35">
      <c r="A458" t="s">
        <v>956</v>
      </c>
      <c r="B458">
        <v>25.41</v>
      </c>
      <c r="C458">
        <v>10.53</v>
      </c>
      <c r="D458" t="s">
        <v>20</v>
      </c>
      <c r="E458" t="s">
        <v>18</v>
      </c>
      <c r="F458" t="s">
        <v>18</v>
      </c>
      <c r="G458">
        <v>1</v>
      </c>
      <c r="H458" t="s">
        <v>20</v>
      </c>
    </row>
    <row r="459" spans="1:8" x14ac:dyDescent="0.35">
      <c r="A459" t="s">
        <v>958</v>
      </c>
      <c r="B459">
        <v>18.23</v>
      </c>
      <c r="C459">
        <v>5.78</v>
      </c>
      <c r="D459" t="s">
        <v>18</v>
      </c>
      <c r="E459" t="s">
        <v>18</v>
      </c>
      <c r="F459" t="s">
        <v>47</v>
      </c>
      <c r="G459">
        <v>1</v>
      </c>
      <c r="H459" t="s">
        <v>20</v>
      </c>
    </row>
    <row r="460" spans="1:8" x14ac:dyDescent="0.35">
      <c r="A460" t="s">
        <v>960</v>
      </c>
      <c r="B460">
        <v>24.7</v>
      </c>
      <c r="C460">
        <v>4.3600000000000003</v>
      </c>
      <c r="D460" t="s">
        <v>18</v>
      </c>
      <c r="E460" t="s">
        <v>18</v>
      </c>
      <c r="F460" t="s">
        <v>47</v>
      </c>
      <c r="G460">
        <v>1</v>
      </c>
      <c r="H460" t="s">
        <v>20</v>
      </c>
    </row>
    <row r="461" spans="1:8" x14ac:dyDescent="0.35">
      <c r="A461" t="s">
        <v>962</v>
      </c>
      <c r="B461">
        <v>37.4</v>
      </c>
      <c r="C461">
        <v>9.7200000000000006</v>
      </c>
      <c r="D461" t="s">
        <v>20</v>
      </c>
      <c r="E461" t="s">
        <v>18</v>
      </c>
      <c r="F461" t="s">
        <v>47</v>
      </c>
      <c r="G461">
        <v>1</v>
      </c>
      <c r="H461" t="s">
        <v>18</v>
      </c>
    </row>
    <row r="462" spans="1:8" x14ac:dyDescent="0.35">
      <c r="A462" t="s">
        <v>964</v>
      </c>
      <c r="B462">
        <v>26.885000000000002</v>
      </c>
      <c r="C462">
        <v>5.18</v>
      </c>
      <c r="D462" t="s">
        <v>18</v>
      </c>
      <c r="E462" t="s">
        <v>18</v>
      </c>
      <c r="F462" t="s">
        <v>47</v>
      </c>
      <c r="G462">
        <v>1</v>
      </c>
      <c r="H462" t="s">
        <v>20</v>
      </c>
    </row>
    <row r="463" spans="1:8" x14ac:dyDescent="0.35">
      <c r="A463" t="s">
        <v>966</v>
      </c>
      <c r="B463">
        <v>25.27</v>
      </c>
      <c r="C463">
        <v>5.29</v>
      </c>
      <c r="D463" t="s">
        <v>18</v>
      </c>
      <c r="E463" t="s">
        <v>18</v>
      </c>
      <c r="F463" t="s">
        <v>47</v>
      </c>
      <c r="G463">
        <v>1</v>
      </c>
      <c r="H463" t="s">
        <v>20</v>
      </c>
    </row>
    <row r="464" spans="1:8" x14ac:dyDescent="0.35">
      <c r="A464" t="s">
        <v>968</v>
      </c>
      <c r="B464">
        <v>23.655000000000001</v>
      </c>
      <c r="C464">
        <v>4.8600000000000003</v>
      </c>
      <c r="D464" t="s">
        <v>20</v>
      </c>
      <c r="E464" t="s">
        <v>18</v>
      </c>
      <c r="F464" t="s">
        <v>18</v>
      </c>
      <c r="G464" t="s">
        <v>19</v>
      </c>
      <c r="H464" t="s">
        <v>20</v>
      </c>
    </row>
    <row r="465" spans="1:8" x14ac:dyDescent="0.35">
      <c r="A465" t="s">
        <v>970</v>
      </c>
      <c r="B465">
        <v>55.05</v>
      </c>
      <c r="C465">
        <v>7.66</v>
      </c>
      <c r="D465" t="s">
        <v>18</v>
      </c>
      <c r="E465" t="s">
        <v>18</v>
      </c>
      <c r="F465" t="s">
        <v>18</v>
      </c>
      <c r="G465" t="s">
        <v>19</v>
      </c>
      <c r="H465" t="s">
        <v>18</v>
      </c>
    </row>
    <row r="466" spans="1:8" x14ac:dyDescent="0.35">
      <c r="A466" t="s">
        <v>972</v>
      </c>
      <c r="B466">
        <v>24.89</v>
      </c>
      <c r="C466">
        <v>6.1</v>
      </c>
      <c r="D466" t="s">
        <v>20</v>
      </c>
      <c r="E466" t="s">
        <v>18</v>
      </c>
      <c r="F466" t="s">
        <v>47</v>
      </c>
      <c r="G466">
        <v>1</v>
      </c>
      <c r="H466" t="s">
        <v>20</v>
      </c>
    </row>
    <row r="467" spans="1:8" x14ac:dyDescent="0.35">
      <c r="A467" t="s">
        <v>974</v>
      </c>
      <c r="B467">
        <v>18.715</v>
      </c>
      <c r="C467">
        <v>4.4400000000000004</v>
      </c>
      <c r="D467" t="s">
        <v>18</v>
      </c>
      <c r="E467" t="s">
        <v>18</v>
      </c>
      <c r="F467" t="s">
        <v>18</v>
      </c>
      <c r="G467" t="s">
        <v>19</v>
      </c>
      <c r="H467" t="s">
        <v>18</v>
      </c>
    </row>
    <row r="468" spans="1:8" x14ac:dyDescent="0.35">
      <c r="A468" t="s">
        <v>976</v>
      </c>
      <c r="B468">
        <v>28.12</v>
      </c>
      <c r="C468">
        <v>6.15</v>
      </c>
      <c r="D468" t="s">
        <v>18</v>
      </c>
      <c r="E468" t="s">
        <v>18</v>
      </c>
      <c r="F468" t="s">
        <v>18</v>
      </c>
      <c r="G468" t="s">
        <v>19</v>
      </c>
      <c r="H468" t="s">
        <v>20</v>
      </c>
    </row>
    <row r="469" spans="1:8" x14ac:dyDescent="0.35">
      <c r="A469" t="s">
        <v>978</v>
      </c>
      <c r="B469">
        <v>26.6</v>
      </c>
      <c r="C469">
        <v>4.53</v>
      </c>
      <c r="D469" t="s">
        <v>18</v>
      </c>
      <c r="E469" t="s">
        <v>18</v>
      </c>
      <c r="F469" t="s">
        <v>18</v>
      </c>
      <c r="G469" t="s">
        <v>19</v>
      </c>
      <c r="H469" t="s">
        <v>20</v>
      </c>
    </row>
    <row r="470" spans="1:8" x14ac:dyDescent="0.35">
      <c r="A470" t="s">
        <v>980</v>
      </c>
      <c r="B470">
        <v>30.114999999999998</v>
      </c>
      <c r="C470">
        <v>5.48</v>
      </c>
      <c r="D470" t="s">
        <v>18</v>
      </c>
      <c r="E470" t="s">
        <v>20</v>
      </c>
      <c r="F470" t="s">
        <v>18</v>
      </c>
      <c r="G470">
        <v>1</v>
      </c>
      <c r="H470" t="s">
        <v>18</v>
      </c>
    </row>
    <row r="471" spans="1:8" x14ac:dyDescent="0.35">
      <c r="A471" t="s">
        <v>982</v>
      </c>
      <c r="B471">
        <v>24.605</v>
      </c>
      <c r="C471">
        <v>5.48</v>
      </c>
      <c r="D471" t="s">
        <v>18</v>
      </c>
      <c r="E471" t="s">
        <v>18</v>
      </c>
      <c r="F471" t="s">
        <v>18</v>
      </c>
      <c r="G471" t="s">
        <v>19</v>
      </c>
      <c r="H471" t="s">
        <v>20</v>
      </c>
    </row>
    <row r="472" spans="1:8" x14ac:dyDescent="0.35">
      <c r="A472" t="s">
        <v>984</v>
      </c>
      <c r="B472">
        <v>29.6</v>
      </c>
      <c r="C472">
        <v>8.1</v>
      </c>
      <c r="D472" t="s">
        <v>18</v>
      </c>
      <c r="E472" t="s">
        <v>18</v>
      </c>
      <c r="F472" t="s">
        <v>18</v>
      </c>
      <c r="G472" t="s">
        <v>19</v>
      </c>
      <c r="H472" t="s">
        <v>18</v>
      </c>
    </row>
    <row r="473" spans="1:8" x14ac:dyDescent="0.35">
      <c r="A473" t="s">
        <v>986</v>
      </c>
      <c r="B473">
        <v>24.42</v>
      </c>
      <c r="C473">
        <v>7.16</v>
      </c>
      <c r="D473" t="s">
        <v>18</v>
      </c>
      <c r="E473" t="s">
        <v>18</v>
      </c>
      <c r="F473" t="s">
        <v>18</v>
      </c>
      <c r="G473" t="s">
        <v>19</v>
      </c>
      <c r="H473" t="s">
        <v>20</v>
      </c>
    </row>
    <row r="474" spans="1:8" x14ac:dyDescent="0.35">
      <c r="A474" t="s">
        <v>988</v>
      </c>
      <c r="B474">
        <v>20.9</v>
      </c>
      <c r="C474">
        <v>4.55</v>
      </c>
      <c r="D474" t="s">
        <v>20</v>
      </c>
      <c r="E474" t="s">
        <v>18</v>
      </c>
      <c r="F474" t="s">
        <v>47</v>
      </c>
      <c r="G474">
        <v>1</v>
      </c>
      <c r="H474" t="s">
        <v>20</v>
      </c>
    </row>
    <row r="475" spans="1:8" x14ac:dyDescent="0.35">
      <c r="A475" t="s">
        <v>990</v>
      </c>
      <c r="B475">
        <v>22.895</v>
      </c>
      <c r="C475">
        <v>6.03</v>
      </c>
      <c r="D475" t="s">
        <v>18</v>
      </c>
      <c r="E475" t="s">
        <v>18</v>
      </c>
      <c r="F475" t="s">
        <v>18</v>
      </c>
      <c r="G475" t="s">
        <v>19</v>
      </c>
      <c r="H475" t="s">
        <v>20</v>
      </c>
    </row>
    <row r="476" spans="1:8" x14ac:dyDescent="0.35">
      <c r="A476" t="s">
        <v>992</v>
      </c>
      <c r="B476">
        <v>28.3</v>
      </c>
      <c r="C476">
        <v>5.47</v>
      </c>
      <c r="D476" t="s">
        <v>20</v>
      </c>
      <c r="E476" t="s">
        <v>18</v>
      </c>
      <c r="F476" t="s">
        <v>47</v>
      </c>
      <c r="G476">
        <v>1</v>
      </c>
      <c r="H476" t="s">
        <v>20</v>
      </c>
    </row>
    <row r="477" spans="1:8" x14ac:dyDescent="0.35">
      <c r="A477" t="s">
        <v>994</v>
      </c>
      <c r="B477">
        <v>54.3</v>
      </c>
      <c r="C477">
        <v>4.1500000000000004</v>
      </c>
      <c r="D477" t="s">
        <v>20</v>
      </c>
      <c r="E477" t="s">
        <v>18</v>
      </c>
      <c r="F477" t="s">
        <v>18</v>
      </c>
      <c r="G477">
        <v>1</v>
      </c>
      <c r="H477" t="s">
        <v>18</v>
      </c>
    </row>
    <row r="478" spans="1:8" x14ac:dyDescent="0.35">
      <c r="A478" t="s">
        <v>996</v>
      </c>
      <c r="B478">
        <v>33.344999999999999</v>
      </c>
      <c r="C478">
        <v>11.32</v>
      </c>
      <c r="D478" t="s">
        <v>20</v>
      </c>
      <c r="E478" t="s">
        <v>18</v>
      </c>
      <c r="F478" t="s">
        <v>18</v>
      </c>
      <c r="G478">
        <v>1</v>
      </c>
      <c r="H478" t="s">
        <v>18</v>
      </c>
    </row>
    <row r="479" spans="1:8" x14ac:dyDescent="0.35">
      <c r="A479" t="s">
        <v>998</v>
      </c>
      <c r="B479">
        <v>33</v>
      </c>
      <c r="C479">
        <v>9.51</v>
      </c>
      <c r="D479" t="s">
        <v>20</v>
      </c>
      <c r="E479" t="s">
        <v>18</v>
      </c>
      <c r="F479" t="s">
        <v>18</v>
      </c>
      <c r="G479" t="s">
        <v>19</v>
      </c>
      <c r="H479" t="s">
        <v>18</v>
      </c>
    </row>
    <row r="480" spans="1:8" x14ac:dyDescent="0.35">
      <c r="A480" t="s">
        <v>1000</v>
      </c>
      <c r="B480">
        <v>28.024999999999999</v>
      </c>
      <c r="C480">
        <v>7.67</v>
      </c>
      <c r="D480" t="s">
        <v>20</v>
      </c>
      <c r="E480" t="s">
        <v>18</v>
      </c>
      <c r="F480" t="s">
        <v>18</v>
      </c>
      <c r="G480">
        <v>1</v>
      </c>
      <c r="H480" t="s">
        <v>20</v>
      </c>
    </row>
    <row r="481" spans="1:8" x14ac:dyDescent="0.35">
      <c r="A481" t="s">
        <v>1002</v>
      </c>
      <c r="B481">
        <v>28.69</v>
      </c>
      <c r="C481">
        <v>6.23</v>
      </c>
      <c r="D481" t="s">
        <v>18</v>
      </c>
      <c r="E481" t="s">
        <v>18</v>
      </c>
      <c r="F481" t="s">
        <v>18</v>
      </c>
      <c r="G481">
        <v>1</v>
      </c>
      <c r="H481" t="s">
        <v>20</v>
      </c>
    </row>
    <row r="482" spans="1:8" x14ac:dyDescent="0.35">
      <c r="A482" t="s">
        <v>1004</v>
      </c>
      <c r="B482">
        <v>40.28</v>
      </c>
      <c r="C482">
        <v>8.9</v>
      </c>
      <c r="D482" t="s">
        <v>18</v>
      </c>
      <c r="E482" t="s">
        <v>18</v>
      </c>
      <c r="F482" t="s">
        <v>18</v>
      </c>
      <c r="G482" t="s">
        <v>19</v>
      </c>
      <c r="H482" t="s">
        <v>18</v>
      </c>
    </row>
    <row r="483" spans="1:8" x14ac:dyDescent="0.35">
      <c r="A483" t="s">
        <v>1006</v>
      </c>
      <c r="B483">
        <v>37.299999999999997</v>
      </c>
      <c r="C483">
        <v>7.79</v>
      </c>
      <c r="D483" t="s">
        <v>20</v>
      </c>
      <c r="E483" t="s">
        <v>18</v>
      </c>
      <c r="F483" t="s">
        <v>18</v>
      </c>
      <c r="G483" t="s">
        <v>19</v>
      </c>
      <c r="H483" t="s">
        <v>18</v>
      </c>
    </row>
    <row r="484" spans="1:8" x14ac:dyDescent="0.35">
      <c r="A484" t="s">
        <v>1008</v>
      </c>
      <c r="B484">
        <v>54.47</v>
      </c>
      <c r="C484">
        <v>4.49</v>
      </c>
      <c r="D484" t="s">
        <v>20</v>
      </c>
      <c r="E484" t="s">
        <v>18</v>
      </c>
      <c r="F484" t="s">
        <v>18</v>
      </c>
      <c r="G484">
        <v>2</v>
      </c>
      <c r="H484" t="s">
        <v>18</v>
      </c>
    </row>
    <row r="485" spans="1:8" x14ac:dyDescent="0.35">
      <c r="A485" t="s">
        <v>1010</v>
      </c>
      <c r="B485">
        <v>38.06</v>
      </c>
      <c r="C485">
        <v>5.24</v>
      </c>
      <c r="D485" t="s">
        <v>20</v>
      </c>
      <c r="E485" t="s">
        <v>18</v>
      </c>
      <c r="F485" t="s">
        <v>47</v>
      </c>
      <c r="G485">
        <v>1</v>
      </c>
      <c r="H485" t="s">
        <v>18</v>
      </c>
    </row>
    <row r="486" spans="1:8" x14ac:dyDescent="0.35">
      <c r="A486" t="s">
        <v>1012</v>
      </c>
      <c r="B486">
        <v>51.47</v>
      </c>
      <c r="C486">
        <v>9.6</v>
      </c>
      <c r="D486" t="s">
        <v>18</v>
      </c>
      <c r="E486" t="s">
        <v>18</v>
      </c>
      <c r="F486" t="s">
        <v>18</v>
      </c>
      <c r="G486" t="s">
        <v>19</v>
      </c>
      <c r="H486" t="s">
        <v>18</v>
      </c>
    </row>
    <row r="487" spans="1:8" x14ac:dyDescent="0.35">
      <c r="A487" t="s">
        <v>1015</v>
      </c>
      <c r="B487">
        <v>29.8</v>
      </c>
      <c r="C487">
        <v>5.78</v>
      </c>
      <c r="D487" t="s">
        <v>20</v>
      </c>
      <c r="E487" t="s">
        <v>18</v>
      </c>
      <c r="F487" t="s">
        <v>18</v>
      </c>
      <c r="G487" t="s">
        <v>19</v>
      </c>
      <c r="H487" t="s">
        <v>18</v>
      </c>
    </row>
    <row r="488" spans="1:8" x14ac:dyDescent="0.35">
      <c r="A488" t="s">
        <v>1017</v>
      </c>
      <c r="B488">
        <v>49.77</v>
      </c>
      <c r="C488">
        <v>7.02</v>
      </c>
      <c r="D488" t="s">
        <v>18</v>
      </c>
      <c r="E488" t="s">
        <v>18</v>
      </c>
      <c r="F488" t="s">
        <v>18</v>
      </c>
      <c r="G488" t="s">
        <v>19</v>
      </c>
      <c r="H488" t="s">
        <v>18</v>
      </c>
    </row>
    <row r="489" spans="1:8" x14ac:dyDescent="0.35">
      <c r="A489" t="s">
        <v>1019</v>
      </c>
      <c r="B489">
        <v>25.555</v>
      </c>
      <c r="C489">
        <v>4.09</v>
      </c>
      <c r="D489" t="s">
        <v>20</v>
      </c>
      <c r="E489" t="s">
        <v>18</v>
      </c>
      <c r="F489" t="s">
        <v>18</v>
      </c>
      <c r="G489" t="s">
        <v>19</v>
      </c>
      <c r="H489" t="s">
        <v>20</v>
      </c>
    </row>
    <row r="490" spans="1:8" x14ac:dyDescent="0.35">
      <c r="A490" t="s">
        <v>1021</v>
      </c>
      <c r="B490">
        <v>29.64</v>
      </c>
      <c r="C490">
        <v>4.93</v>
      </c>
      <c r="D490" t="s">
        <v>18</v>
      </c>
      <c r="E490" t="s">
        <v>18</v>
      </c>
      <c r="F490" t="s">
        <v>47</v>
      </c>
      <c r="G490">
        <v>1</v>
      </c>
      <c r="H490" t="s">
        <v>18</v>
      </c>
    </row>
    <row r="491" spans="1:8" x14ac:dyDescent="0.35">
      <c r="A491" t="s">
        <v>1023</v>
      </c>
      <c r="B491">
        <v>53.93</v>
      </c>
      <c r="C491">
        <v>5.34</v>
      </c>
      <c r="D491" t="s">
        <v>20</v>
      </c>
      <c r="E491" t="s">
        <v>18</v>
      </c>
      <c r="F491" t="s">
        <v>18</v>
      </c>
      <c r="G491">
        <v>2</v>
      </c>
      <c r="H491" t="s">
        <v>18</v>
      </c>
    </row>
    <row r="492" spans="1:8" x14ac:dyDescent="0.35">
      <c r="A492" t="s">
        <v>1025</v>
      </c>
      <c r="B492">
        <v>28.024999999999999</v>
      </c>
      <c r="C492">
        <v>5.65</v>
      </c>
      <c r="D492" t="s">
        <v>18</v>
      </c>
      <c r="E492" t="s">
        <v>18</v>
      </c>
      <c r="F492" t="s">
        <v>18</v>
      </c>
      <c r="G492">
        <v>1</v>
      </c>
      <c r="H492" t="s">
        <v>20</v>
      </c>
    </row>
    <row r="493" spans="1:8" x14ac:dyDescent="0.35">
      <c r="A493" t="s">
        <v>1027</v>
      </c>
      <c r="B493">
        <v>27.5</v>
      </c>
      <c r="C493">
        <v>4.49</v>
      </c>
      <c r="D493" t="s">
        <v>18</v>
      </c>
      <c r="E493" t="s">
        <v>18</v>
      </c>
      <c r="F493" t="s">
        <v>18</v>
      </c>
      <c r="G493" t="s">
        <v>19</v>
      </c>
      <c r="H493" t="s">
        <v>18</v>
      </c>
    </row>
    <row r="494" spans="1:8" x14ac:dyDescent="0.35">
      <c r="A494" t="s">
        <v>1029</v>
      </c>
      <c r="B494">
        <v>21.8</v>
      </c>
      <c r="C494">
        <v>10.55</v>
      </c>
      <c r="D494" t="s">
        <v>18</v>
      </c>
      <c r="E494" t="s">
        <v>18</v>
      </c>
      <c r="F494" t="s">
        <v>18</v>
      </c>
      <c r="G494" t="s">
        <v>19</v>
      </c>
      <c r="H494" t="s">
        <v>20</v>
      </c>
    </row>
    <row r="495" spans="1:8" x14ac:dyDescent="0.35">
      <c r="A495" t="s">
        <v>1031</v>
      </c>
      <c r="B495">
        <v>26.41</v>
      </c>
      <c r="C495">
        <v>4.92</v>
      </c>
      <c r="D495" t="s">
        <v>20</v>
      </c>
      <c r="E495" t="s">
        <v>18</v>
      </c>
      <c r="F495" t="s">
        <v>47</v>
      </c>
      <c r="G495">
        <v>1</v>
      </c>
      <c r="H495" t="s">
        <v>20</v>
      </c>
    </row>
    <row r="496" spans="1:8" x14ac:dyDescent="0.35">
      <c r="A496" t="s">
        <v>1033</v>
      </c>
      <c r="B496">
        <v>27.835000000000001</v>
      </c>
      <c r="C496">
        <v>5.9</v>
      </c>
      <c r="D496" t="s">
        <v>20</v>
      </c>
      <c r="E496" t="s">
        <v>18</v>
      </c>
      <c r="F496" t="s">
        <v>18</v>
      </c>
      <c r="G496">
        <v>1</v>
      </c>
      <c r="H496" t="s">
        <v>20</v>
      </c>
    </row>
    <row r="497" spans="1:8" x14ac:dyDescent="0.35">
      <c r="A497" t="s">
        <v>1035</v>
      </c>
      <c r="B497">
        <v>51.74</v>
      </c>
      <c r="C497">
        <v>4.9800000000000004</v>
      </c>
      <c r="D497" t="s">
        <v>20</v>
      </c>
      <c r="E497" t="s">
        <v>18</v>
      </c>
      <c r="F497" t="s">
        <v>18</v>
      </c>
      <c r="G497">
        <v>2</v>
      </c>
      <c r="H497" t="s">
        <v>18</v>
      </c>
    </row>
    <row r="498" spans="1:8" x14ac:dyDescent="0.35">
      <c r="A498" t="s">
        <v>1037</v>
      </c>
      <c r="B498">
        <v>23.37</v>
      </c>
      <c r="C498">
        <v>5.8</v>
      </c>
      <c r="D498" t="s">
        <v>18</v>
      </c>
      <c r="E498" t="s">
        <v>18</v>
      </c>
      <c r="F498" t="s">
        <v>18</v>
      </c>
      <c r="G498" t="s">
        <v>19</v>
      </c>
      <c r="H498" t="s">
        <v>20</v>
      </c>
    </row>
    <row r="499" spans="1:8" x14ac:dyDescent="0.35">
      <c r="A499" t="s">
        <v>1039</v>
      </c>
      <c r="B499">
        <v>29.7</v>
      </c>
      <c r="C499">
        <v>6.21</v>
      </c>
      <c r="D499" t="s">
        <v>20</v>
      </c>
      <c r="E499" t="s">
        <v>18</v>
      </c>
      <c r="F499" t="s">
        <v>47</v>
      </c>
      <c r="G499">
        <v>1</v>
      </c>
      <c r="H499" t="s">
        <v>20</v>
      </c>
    </row>
    <row r="500" spans="1:8" x14ac:dyDescent="0.35">
      <c r="A500" t="s">
        <v>1041</v>
      </c>
      <c r="B500">
        <v>20.045000000000002</v>
      </c>
      <c r="C500">
        <v>6.17</v>
      </c>
      <c r="D500" t="s">
        <v>18</v>
      </c>
      <c r="E500" t="s">
        <v>18</v>
      </c>
      <c r="F500" t="s">
        <v>47</v>
      </c>
      <c r="G500">
        <v>1</v>
      </c>
      <c r="H500" t="s">
        <v>20</v>
      </c>
    </row>
    <row r="501" spans="1:8" x14ac:dyDescent="0.35">
      <c r="A501" t="s">
        <v>1043</v>
      </c>
      <c r="B501">
        <v>27.83</v>
      </c>
      <c r="C501">
        <v>5.36</v>
      </c>
      <c r="D501" t="s">
        <v>18</v>
      </c>
      <c r="E501" t="s">
        <v>18</v>
      </c>
      <c r="F501" t="s">
        <v>18</v>
      </c>
      <c r="G501">
        <v>2</v>
      </c>
      <c r="H501" t="s">
        <v>18</v>
      </c>
    </row>
    <row r="502" spans="1:8" x14ac:dyDescent="0.35">
      <c r="A502" t="s">
        <v>1045</v>
      </c>
      <c r="B502">
        <v>28.93</v>
      </c>
      <c r="C502">
        <v>5.2</v>
      </c>
      <c r="D502" t="s">
        <v>18</v>
      </c>
      <c r="E502" t="s">
        <v>18</v>
      </c>
      <c r="F502" t="s">
        <v>18</v>
      </c>
      <c r="G502" t="s">
        <v>19</v>
      </c>
      <c r="H502" t="s">
        <v>20</v>
      </c>
    </row>
    <row r="503" spans="1:8" x14ac:dyDescent="0.35">
      <c r="A503" t="s">
        <v>1047</v>
      </c>
      <c r="B503">
        <v>33.82</v>
      </c>
      <c r="C503">
        <v>5.42</v>
      </c>
      <c r="D503" t="s">
        <v>18</v>
      </c>
      <c r="E503" t="s">
        <v>18</v>
      </c>
      <c r="F503" t="s">
        <v>18</v>
      </c>
      <c r="G503" t="s">
        <v>19</v>
      </c>
      <c r="H503" t="s">
        <v>18</v>
      </c>
    </row>
    <row r="504" spans="1:8" x14ac:dyDescent="0.35">
      <c r="A504" t="s">
        <v>1049</v>
      </c>
      <c r="B504">
        <v>20.234999999999999</v>
      </c>
      <c r="C504">
        <v>6.84</v>
      </c>
      <c r="D504" t="s">
        <v>18</v>
      </c>
      <c r="E504" t="s">
        <v>18</v>
      </c>
      <c r="F504" t="s">
        <v>18</v>
      </c>
      <c r="G504" t="s">
        <v>19</v>
      </c>
      <c r="H504" t="s">
        <v>20</v>
      </c>
    </row>
    <row r="505" spans="1:8" x14ac:dyDescent="0.35">
      <c r="A505" t="s">
        <v>1052</v>
      </c>
      <c r="B505">
        <v>49.2</v>
      </c>
      <c r="C505">
        <v>10.9</v>
      </c>
      <c r="D505" t="s">
        <v>20</v>
      </c>
      <c r="E505" t="s">
        <v>18</v>
      </c>
      <c r="F505" t="s">
        <v>47</v>
      </c>
      <c r="G505">
        <v>1</v>
      </c>
      <c r="H505" t="s">
        <v>18</v>
      </c>
    </row>
    <row r="506" spans="1:8" x14ac:dyDescent="0.35">
      <c r="A506" t="s">
        <v>1054</v>
      </c>
      <c r="B506">
        <v>26.4</v>
      </c>
      <c r="C506">
        <v>4.87</v>
      </c>
      <c r="D506" t="s">
        <v>20</v>
      </c>
      <c r="E506" t="s">
        <v>18</v>
      </c>
      <c r="F506" t="s">
        <v>18</v>
      </c>
      <c r="G506" t="s">
        <v>19</v>
      </c>
      <c r="H506" t="s">
        <v>20</v>
      </c>
    </row>
    <row r="507" spans="1:8" x14ac:dyDescent="0.35">
      <c r="A507" t="s">
        <v>1056</v>
      </c>
      <c r="B507">
        <v>28.38</v>
      </c>
      <c r="C507">
        <v>6.07</v>
      </c>
      <c r="D507" t="s">
        <v>18</v>
      </c>
      <c r="E507" t="s">
        <v>18</v>
      </c>
      <c r="F507" t="s">
        <v>18</v>
      </c>
      <c r="G507">
        <v>1</v>
      </c>
      <c r="H507" t="s">
        <v>20</v>
      </c>
    </row>
    <row r="508" spans="1:8" x14ac:dyDescent="0.35">
      <c r="A508" t="s">
        <v>1058</v>
      </c>
      <c r="B508">
        <v>24.64</v>
      </c>
      <c r="C508">
        <v>4.33</v>
      </c>
      <c r="D508" t="s">
        <v>18</v>
      </c>
      <c r="E508" t="s">
        <v>18</v>
      </c>
      <c r="F508" t="s">
        <v>18</v>
      </c>
      <c r="G508" t="s">
        <v>19</v>
      </c>
      <c r="H508" t="s">
        <v>20</v>
      </c>
    </row>
    <row r="509" spans="1:8" x14ac:dyDescent="0.35">
      <c r="A509" t="s">
        <v>1060</v>
      </c>
      <c r="B509">
        <v>39.71</v>
      </c>
      <c r="C509">
        <v>5.83</v>
      </c>
      <c r="D509" t="s">
        <v>18</v>
      </c>
      <c r="E509" t="s">
        <v>18</v>
      </c>
      <c r="F509" t="s">
        <v>18</v>
      </c>
      <c r="G509">
        <v>1</v>
      </c>
      <c r="H509" t="s">
        <v>18</v>
      </c>
    </row>
    <row r="510" spans="1:8" x14ac:dyDescent="0.35">
      <c r="A510" t="s">
        <v>1062</v>
      </c>
      <c r="B510">
        <v>22.22</v>
      </c>
      <c r="C510">
        <v>5.5</v>
      </c>
      <c r="D510" t="s">
        <v>18</v>
      </c>
      <c r="E510" t="s">
        <v>18</v>
      </c>
      <c r="F510" t="s">
        <v>18</v>
      </c>
      <c r="G510" t="s">
        <v>19</v>
      </c>
      <c r="H510" t="s">
        <v>20</v>
      </c>
    </row>
    <row r="511" spans="1:8" x14ac:dyDescent="0.35">
      <c r="A511" t="s">
        <v>1064</v>
      </c>
      <c r="B511">
        <v>33.344999999999999</v>
      </c>
      <c r="C511">
        <v>4.79</v>
      </c>
      <c r="D511" t="s">
        <v>18</v>
      </c>
      <c r="E511" t="s">
        <v>18</v>
      </c>
      <c r="F511" t="s">
        <v>47</v>
      </c>
      <c r="G511">
        <v>1</v>
      </c>
      <c r="H511" t="s">
        <v>18</v>
      </c>
    </row>
    <row r="512" spans="1:8" x14ac:dyDescent="0.35">
      <c r="A512" t="s">
        <v>1066</v>
      </c>
      <c r="B512">
        <v>24.42</v>
      </c>
      <c r="C512">
        <v>5.81</v>
      </c>
      <c r="D512" t="s">
        <v>18</v>
      </c>
      <c r="E512" t="s">
        <v>18</v>
      </c>
      <c r="F512" t="s">
        <v>18</v>
      </c>
      <c r="G512">
        <v>1</v>
      </c>
      <c r="H512" t="s">
        <v>20</v>
      </c>
    </row>
    <row r="513" spans="1:8" x14ac:dyDescent="0.35">
      <c r="A513" t="s">
        <v>1068</v>
      </c>
      <c r="B513">
        <v>29.81</v>
      </c>
      <c r="C513">
        <v>5.58</v>
      </c>
      <c r="D513" t="s">
        <v>18</v>
      </c>
      <c r="E513" t="s">
        <v>18</v>
      </c>
      <c r="F513" t="s">
        <v>18</v>
      </c>
      <c r="G513" t="s">
        <v>19</v>
      </c>
      <c r="H513" t="s">
        <v>20</v>
      </c>
    </row>
    <row r="514" spans="1:8" x14ac:dyDescent="0.35">
      <c r="A514" t="s">
        <v>1070</v>
      </c>
      <c r="B514">
        <v>51.18</v>
      </c>
      <c r="C514">
        <v>4.4000000000000004</v>
      </c>
      <c r="D514" t="s">
        <v>20</v>
      </c>
      <c r="E514" t="s">
        <v>18</v>
      </c>
      <c r="F514" t="s">
        <v>18</v>
      </c>
      <c r="G514">
        <v>2</v>
      </c>
      <c r="H514" t="s">
        <v>18</v>
      </c>
    </row>
    <row r="515" spans="1:8" x14ac:dyDescent="0.35">
      <c r="A515" t="s">
        <v>1072</v>
      </c>
      <c r="B515">
        <v>51.37</v>
      </c>
      <c r="C515">
        <v>8.18</v>
      </c>
      <c r="D515" t="s">
        <v>20</v>
      </c>
      <c r="E515" t="s">
        <v>18</v>
      </c>
      <c r="F515" t="s">
        <v>18</v>
      </c>
      <c r="G515" t="s">
        <v>19</v>
      </c>
      <c r="H515" t="s">
        <v>18</v>
      </c>
    </row>
    <row r="516" spans="1:8" x14ac:dyDescent="0.35">
      <c r="A516" t="s">
        <v>1074</v>
      </c>
      <c r="B516">
        <v>36.19</v>
      </c>
      <c r="C516">
        <v>5.52</v>
      </c>
      <c r="D516" t="s">
        <v>20</v>
      </c>
      <c r="E516" t="s">
        <v>18</v>
      </c>
      <c r="F516" t="s">
        <v>18</v>
      </c>
      <c r="G516" t="s">
        <v>19</v>
      </c>
      <c r="H516" t="s">
        <v>18</v>
      </c>
    </row>
    <row r="517" spans="1:8" x14ac:dyDescent="0.35">
      <c r="A517" t="s">
        <v>1076</v>
      </c>
      <c r="B517">
        <v>25.9</v>
      </c>
      <c r="C517">
        <v>4.84</v>
      </c>
      <c r="D517" t="s">
        <v>18</v>
      </c>
      <c r="E517" t="s">
        <v>18</v>
      </c>
      <c r="F517" t="s">
        <v>18</v>
      </c>
      <c r="G517" t="s">
        <v>19</v>
      </c>
      <c r="H517" t="s">
        <v>20</v>
      </c>
    </row>
    <row r="518" spans="1:8" x14ac:dyDescent="0.35">
      <c r="A518" t="s">
        <v>1078</v>
      </c>
      <c r="B518">
        <v>35.72</v>
      </c>
      <c r="C518">
        <v>4.08</v>
      </c>
      <c r="D518" t="s">
        <v>18</v>
      </c>
      <c r="E518" t="s">
        <v>18</v>
      </c>
      <c r="F518" t="s">
        <v>47</v>
      </c>
      <c r="G518">
        <v>1</v>
      </c>
      <c r="H518" t="s">
        <v>18</v>
      </c>
    </row>
    <row r="519" spans="1:8" x14ac:dyDescent="0.35">
      <c r="A519" t="s">
        <v>1080</v>
      </c>
      <c r="B519">
        <v>27.94</v>
      </c>
      <c r="C519">
        <v>4.4800000000000004</v>
      </c>
      <c r="D519" t="s">
        <v>18</v>
      </c>
      <c r="E519" t="s">
        <v>18</v>
      </c>
      <c r="F519" t="s">
        <v>47</v>
      </c>
      <c r="G519">
        <v>1</v>
      </c>
      <c r="H519" t="s">
        <v>20</v>
      </c>
    </row>
    <row r="520" spans="1:8" x14ac:dyDescent="0.35">
      <c r="A520" t="s">
        <v>1082</v>
      </c>
      <c r="B520">
        <v>27.1</v>
      </c>
      <c r="C520">
        <v>5.73</v>
      </c>
      <c r="D520" t="s">
        <v>18</v>
      </c>
      <c r="E520" t="s">
        <v>18</v>
      </c>
      <c r="F520" t="s">
        <v>18</v>
      </c>
      <c r="G520" t="s">
        <v>19</v>
      </c>
      <c r="H520" t="s">
        <v>20</v>
      </c>
    </row>
    <row r="521" spans="1:8" x14ac:dyDescent="0.35">
      <c r="A521" t="s">
        <v>1084</v>
      </c>
      <c r="B521">
        <v>18.3</v>
      </c>
      <c r="C521">
        <v>5.46</v>
      </c>
      <c r="D521" t="s">
        <v>20</v>
      </c>
      <c r="E521" t="s">
        <v>18</v>
      </c>
      <c r="F521" t="s">
        <v>47</v>
      </c>
      <c r="G521">
        <v>1</v>
      </c>
      <c r="H521" t="s">
        <v>20</v>
      </c>
    </row>
    <row r="522" spans="1:8" x14ac:dyDescent="0.35">
      <c r="A522" t="s">
        <v>1086</v>
      </c>
      <c r="B522">
        <v>25.3</v>
      </c>
      <c r="C522">
        <v>5.0199999999999996</v>
      </c>
      <c r="D522" t="s">
        <v>20</v>
      </c>
      <c r="E522" t="s">
        <v>18</v>
      </c>
      <c r="F522" t="s">
        <v>18</v>
      </c>
      <c r="G522">
        <v>1</v>
      </c>
      <c r="H522" t="s">
        <v>20</v>
      </c>
    </row>
    <row r="523" spans="1:8" x14ac:dyDescent="0.35">
      <c r="A523" t="s">
        <v>1088</v>
      </c>
      <c r="B523">
        <v>38.83</v>
      </c>
      <c r="C523">
        <v>6.36</v>
      </c>
      <c r="D523" t="s">
        <v>18</v>
      </c>
      <c r="E523" t="s">
        <v>18</v>
      </c>
      <c r="F523" t="s">
        <v>18</v>
      </c>
      <c r="G523">
        <v>1</v>
      </c>
      <c r="H523" t="s">
        <v>18</v>
      </c>
    </row>
    <row r="524" spans="1:8" x14ac:dyDescent="0.35">
      <c r="A524" t="s">
        <v>1090</v>
      </c>
      <c r="B524">
        <v>27.6</v>
      </c>
      <c r="C524">
        <v>5.36</v>
      </c>
      <c r="D524" t="s">
        <v>18</v>
      </c>
      <c r="E524" t="s">
        <v>18</v>
      </c>
      <c r="F524" t="s">
        <v>18</v>
      </c>
      <c r="G524">
        <v>1</v>
      </c>
      <c r="H524" t="s">
        <v>18</v>
      </c>
    </row>
    <row r="525" spans="1:8" x14ac:dyDescent="0.35">
      <c r="A525" t="s">
        <v>1092</v>
      </c>
      <c r="B525">
        <v>46.4</v>
      </c>
      <c r="C525">
        <v>8.3699999999999992</v>
      </c>
      <c r="D525" t="s">
        <v>20</v>
      </c>
      <c r="E525" t="s">
        <v>18</v>
      </c>
      <c r="F525" t="s">
        <v>47</v>
      </c>
      <c r="G525">
        <v>1</v>
      </c>
      <c r="H525" t="s">
        <v>18</v>
      </c>
    </row>
    <row r="526" spans="1:8" x14ac:dyDescent="0.35">
      <c r="A526" t="s">
        <v>1094</v>
      </c>
      <c r="B526">
        <v>51.92</v>
      </c>
      <c r="C526">
        <v>5.18</v>
      </c>
      <c r="D526" t="s">
        <v>20</v>
      </c>
      <c r="E526" t="s">
        <v>18</v>
      </c>
      <c r="F526" t="s">
        <v>47</v>
      </c>
      <c r="G526">
        <v>1</v>
      </c>
      <c r="H526" t="s">
        <v>18</v>
      </c>
    </row>
    <row r="527" spans="1:8" x14ac:dyDescent="0.35">
      <c r="A527" t="s">
        <v>1096</v>
      </c>
      <c r="B527">
        <v>32.395000000000003</v>
      </c>
      <c r="C527">
        <v>5.68</v>
      </c>
      <c r="D527" t="s">
        <v>20</v>
      </c>
      <c r="E527" t="s">
        <v>18</v>
      </c>
      <c r="F527" t="s">
        <v>18</v>
      </c>
      <c r="G527">
        <v>1</v>
      </c>
      <c r="H527" t="s">
        <v>18</v>
      </c>
    </row>
    <row r="528" spans="1:8" x14ac:dyDescent="0.35">
      <c r="A528" t="s">
        <v>1098</v>
      </c>
      <c r="B528">
        <v>46.19</v>
      </c>
      <c r="C528">
        <v>7.31</v>
      </c>
      <c r="D528" t="s">
        <v>20</v>
      </c>
      <c r="E528" t="s">
        <v>18</v>
      </c>
      <c r="F528" t="s">
        <v>47</v>
      </c>
      <c r="G528">
        <v>1</v>
      </c>
      <c r="H528" t="s">
        <v>18</v>
      </c>
    </row>
    <row r="529" spans="1:8" x14ac:dyDescent="0.35">
      <c r="A529" t="s">
        <v>1100</v>
      </c>
      <c r="B529">
        <v>27.93</v>
      </c>
      <c r="C529">
        <v>4.67</v>
      </c>
      <c r="D529" t="s">
        <v>18</v>
      </c>
      <c r="E529" t="s">
        <v>18</v>
      </c>
      <c r="F529" t="s">
        <v>47</v>
      </c>
      <c r="G529">
        <v>1</v>
      </c>
      <c r="H529" t="s">
        <v>18</v>
      </c>
    </row>
    <row r="530" spans="1:8" x14ac:dyDescent="0.35">
      <c r="A530" t="s">
        <v>1102</v>
      </c>
      <c r="B530">
        <v>45.62</v>
      </c>
      <c r="C530">
        <v>6.87</v>
      </c>
      <c r="D530" t="s">
        <v>18</v>
      </c>
      <c r="E530" t="s">
        <v>18</v>
      </c>
      <c r="F530" t="s">
        <v>18</v>
      </c>
      <c r="G530" t="s">
        <v>19</v>
      </c>
      <c r="H530" t="s">
        <v>18</v>
      </c>
    </row>
    <row r="531" spans="1:8" x14ac:dyDescent="0.35">
      <c r="A531" t="s">
        <v>1104</v>
      </c>
      <c r="B531">
        <v>35.31</v>
      </c>
      <c r="C531">
        <v>5.87</v>
      </c>
      <c r="D531" t="s">
        <v>18</v>
      </c>
      <c r="E531" t="s">
        <v>18</v>
      </c>
      <c r="F531" t="s">
        <v>47</v>
      </c>
      <c r="G531">
        <v>1</v>
      </c>
      <c r="H531" t="s">
        <v>18</v>
      </c>
    </row>
    <row r="532" spans="1:8" x14ac:dyDescent="0.35">
      <c r="A532" t="s">
        <v>1106</v>
      </c>
      <c r="B532">
        <v>30.4</v>
      </c>
      <c r="C532">
        <v>4.07</v>
      </c>
      <c r="D532" t="s">
        <v>20</v>
      </c>
      <c r="E532" t="s">
        <v>18</v>
      </c>
      <c r="F532" t="s">
        <v>18</v>
      </c>
      <c r="G532">
        <v>1</v>
      </c>
      <c r="H532" t="s">
        <v>18</v>
      </c>
    </row>
    <row r="533" spans="1:8" x14ac:dyDescent="0.35">
      <c r="A533" t="s">
        <v>1108</v>
      </c>
      <c r="B533">
        <v>20.13</v>
      </c>
      <c r="C533">
        <v>6.47</v>
      </c>
      <c r="D533" t="s">
        <v>18</v>
      </c>
      <c r="E533" t="s">
        <v>18</v>
      </c>
      <c r="F533" t="s">
        <v>47</v>
      </c>
      <c r="G533">
        <v>1</v>
      </c>
      <c r="H533" t="s">
        <v>20</v>
      </c>
    </row>
    <row r="534" spans="1:8" x14ac:dyDescent="0.35">
      <c r="A534" t="s">
        <v>1110</v>
      </c>
      <c r="B534">
        <v>23.655000000000001</v>
      </c>
      <c r="C534">
        <v>5.14</v>
      </c>
      <c r="D534" t="s">
        <v>18</v>
      </c>
      <c r="E534" t="s">
        <v>18</v>
      </c>
      <c r="F534" t="s">
        <v>18</v>
      </c>
      <c r="G534">
        <v>1</v>
      </c>
      <c r="H534" t="s">
        <v>20</v>
      </c>
    </row>
    <row r="535" spans="1:8" x14ac:dyDescent="0.35">
      <c r="A535" t="s">
        <v>1112</v>
      </c>
      <c r="B535">
        <v>49.05</v>
      </c>
      <c r="C535">
        <v>9.77</v>
      </c>
      <c r="D535" t="s">
        <v>20</v>
      </c>
      <c r="E535" t="s">
        <v>18</v>
      </c>
      <c r="F535" t="s">
        <v>18</v>
      </c>
      <c r="G535" t="s">
        <v>19</v>
      </c>
      <c r="H535" t="s">
        <v>18</v>
      </c>
    </row>
    <row r="536" spans="1:8" x14ac:dyDescent="0.35">
      <c r="A536" t="s">
        <v>1114</v>
      </c>
      <c r="B536">
        <v>51.94</v>
      </c>
      <c r="C536">
        <v>8.8000000000000007</v>
      </c>
      <c r="D536" t="s">
        <v>20</v>
      </c>
      <c r="E536" t="s">
        <v>18</v>
      </c>
      <c r="F536" t="s">
        <v>18</v>
      </c>
      <c r="G536">
        <v>2</v>
      </c>
      <c r="H536" t="s">
        <v>18</v>
      </c>
    </row>
    <row r="537" spans="1:8" x14ac:dyDescent="0.35">
      <c r="A537" t="s">
        <v>1116</v>
      </c>
      <c r="B537">
        <v>29.83</v>
      </c>
      <c r="C537">
        <v>5.84</v>
      </c>
      <c r="D537" t="s">
        <v>18</v>
      </c>
      <c r="E537" t="s">
        <v>18</v>
      </c>
      <c r="F537" t="s">
        <v>18</v>
      </c>
      <c r="G537">
        <v>1</v>
      </c>
      <c r="H537" t="s">
        <v>20</v>
      </c>
    </row>
    <row r="538" spans="1:8" x14ac:dyDescent="0.35">
      <c r="A538" t="s">
        <v>1118</v>
      </c>
      <c r="B538">
        <v>22.6</v>
      </c>
      <c r="C538">
        <v>10.43</v>
      </c>
      <c r="D538" t="s">
        <v>20</v>
      </c>
      <c r="E538" t="s">
        <v>18</v>
      </c>
      <c r="F538" t="s">
        <v>18</v>
      </c>
      <c r="G538">
        <v>1</v>
      </c>
      <c r="H538" t="s">
        <v>20</v>
      </c>
    </row>
    <row r="539" spans="1:8" x14ac:dyDescent="0.35">
      <c r="A539" t="s">
        <v>1120</v>
      </c>
      <c r="B539">
        <v>46.69</v>
      </c>
      <c r="C539">
        <v>4.25</v>
      </c>
      <c r="D539" t="s">
        <v>20</v>
      </c>
      <c r="E539" t="s">
        <v>18</v>
      </c>
      <c r="F539" t="s">
        <v>18</v>
      </c>
      <c r="G539">
        <v>1</v>
      </c>
      <c r="H539" t="s">
        <v>18</v>
      </c>
    </row>
    <row r="540" spans="1:8" x14ac:dyDescent="0.35">
      <c r="A540" t="s">
        <v>1122</v>
      </c>
      <c r="B540">
        <v>28.49</v>
      </c>
      <c r="C540">
        <v>4.8899999999999997</v>
      </c>
      <c r="D540" t="s">
        <v>18</v>
      </c>
      <c r="E540" t="s">
        <v>18</v>
      </c>
      <c r="F540" t="s">
        <v>18</v>
      </c>
      <c r="G540" t="s">
        <v>19</v>
      </c>
      <c r="H540" t="s">
        <v>20</v>
      </c>
    </row>
    <row r="541" spans="1:8" x14ac:dyDescent="0.35">
      <c r="A541" t="s">
        <v>1124</v>
      </c>
      <c r="B541">
        <v>28.5</v>
      </c>
      <c r="C541">
        <v>5.55</v>
      </c>
      <c r="D541" t="s">
        <v>20</v>
      </c>
      <c r="E541" t="s">
        <v>18</v>
      </c>
      <c r="F541" t="s">
        <v>18</v>
      </c>
      <c r="G541">
        <v>1</v>
      </c>
      <c r="H541" t="s">
        <v>20</v>
      </c>
    </row>
    <row r="542" spans="1:8" x14ac:dyDescent="0.35">
      <c r="A542" t="s">
        <v>1126</v>
      </c>
      <c r="B542">
        <v>24.4</v>
      </c>
      <c r="C542">
        <v>4.5199999999999996</v>
      </c>
      <c r="D542" t="s">
        <v>18</v>
      </c>
      <c r="E542" t="s">
        <v>18</v>
      </c>
      <c r="F542" t="s">
        <v>18</v>
      </c>
      <c r="G542">
        <v>1</v>
      </c>
      <c r="H542" t="s">
        <v>20</v>
      </c>
    </row>
    <row r="543" spans="1:8" x14ac:dyDescent="0.35">
      <c r="A543" t="s">
        <v>1128</v>
      </c>
      <c r="B543">
        <v>29.15</v>
      </c>
      <c r="C543">
        <v>4.45</v>
      </c>
      <c r="D543" t="s">
        <v>20</v>
      </c>
      <c r="E543" t="s">
        <v>18</v>
      </c>
      <c r="F543" t="s">
        <v>18</v>
      </c>
      <c r="G543">
        <v>1</v>
      </c>
      <c r="H543" t="s">
        <v>20</v>
      </c>
    </row>
    <row r="544" spans="1:8" x14ac:dyDescent="0.35">
      <c r="A544" t="s">
        <v>1130</v>
      </c>
      <c r="B544">
        <v>27.28</v>
      </c>
      <c r="C544">
        <v>4.72</v>
      </c>
      <c r="D544" t="s">
        <v>18</v>
      </c>
      <c r="E544" t="s">
        <v>20</v>
      </c>
      <c r="F544" t="s">
        <v>18</v>
      </c>
      <c r="G544">
        <v>1</v>
      </c>
      <c r="H544" t="s">
        <v>20</v>
      </c>
    </row>
    <row r="545" spans="1:8" x14ac:dyDescent="0.35">
      <c r="A545" t="s">
        <v>1132</v>
      </c>
      <c r="B545">
        <v>32.229999999999997</v>
      </c>
      <c r="C545">
        <v>4.6500000000000004</v>
      </c>
      <c r="D545" t="s">
        <v>20</v>
      </c>
      <c r="E545" t="s">
        <v>18</v>
      </c>
      <c r="F545" t="s">
        <v>47</v>
      </c>
      <c r="G545">
        <v>1</v>
      </c>
      <c r="H545" t="s">
        <v>18</v>
      </c>
    </row>
    <row r="546" spans="1:8" x14ac:dyDescent="0.35">
      <c r="A546" t="s">
        <v>1134</v>
      </c>
      <c r="B546">
        <v>44.2</v>
      </c>
      <c r="C546">
        <v>11.34</v>
      </c>
      <c r="D546" t="s">
        <v>20</v>
      </c>
      <c r="E546" t="s">
        <v>18</v>
      </c>
      <c r="F546" t="s">
        <v>47</v>
      </c>
      <c r="G546">
        <v>1</v>
      </c>
      <c r="H546" t="s">
        <v>18</v>
      </c>
    </row>
    <row r="547" spans="1:8" x14ac:dyDescent="0.35">
      <c r="A547" t="s">
        <v>1136</v>
      </c>
      <c r="B547">
        <v>29.734999999999999</v>
      </c>
      <c r="C547">
        <v>4.53</v>
      </c>
      <c r="D547" t="s">
        <v>18</v>
      </c>
      <c r="E547" t="s">
        <v>18</v>
      </c>
      <c r="F547" t="s">
        <v>47</v>
      </c>
      <c r="G547">
        <v>1</v>
      </c>
      <c r="H547" t="s">
        <v>18</v>
      </c>
    </row>
    <row r="548" spans="1:8" x14ac:dyDescent="0.35">
      <c r="A548" t="s">
        <v>1138</v>
      </c>
      <c r="B548">
        <v>28.31</v>
      </c>
      <c r="C548">
        <v>6.35</v>
      </c>
      <c r="D548" t="s">
        <v>18</v>
      </c>
      <c r="E548" t="s">
        <v>18</v>
      </c>
      <c r="F548" t="s">
        <v>18</v>
      </c>
      <c r="G548" t="s">
        <v>19</v>
      </c>
      <c r="H548" t="s">
        <v>20</v>
      </c>
    </row>
    <row r="549" spans="1:8" x14ac:dyDescent="0.35">
      <c r="A549" t="s">
        <v>1140</v>
      </c>
      <c r="B549">
        <v>46.62</v>
      </c>
      <c r="C549">
        <v>8.51</v>
      </c>
      <c r="D549" t="s">
        <v>18</v>
      </c>
      <c r="E549" t="s">
        <v>18</v>
      </c>
      <c r="F549" t="s">
        <v>18</v>
      </c>
      <c r="G549" t="s">
        <v>19</v>
      </c>
      <c r="H549" t="s">
        <v>18</v>
      </c>
    </row>
    <row r="550" spans="1:8" x14ac:dyDescent="0.35">
      <c r="A550" t="s">
        <v>1142</v>
      </c>
      <c r="B550">
        <v>51.75</v>
      </c>
      <c r="C550">
        <v>8.59</v>
      </c>
      <c r="D550" t="s">
        <v>20</v>
      </c>
      <c r="E550" t="s">
        <v>18</v>
      </c>
      <c r="F550" t="s">
        <v>18</v>
      </c>
      <c r="G550">
        <v>1</v>
      </c>
      <c r="H550" t="s">
        <v>18</v>
      </c>
    </row>
    <row r="551" spans="1:8" x14ac:dyDescent="0.35">
      <c r="A551" t="s">
        <v>1144</v>
      </c>
      <c r="B551">
        <v>25.7</v>
      </c>
      <c r="C551">
        <v>4.13</v>
      </c>
      <c r="D551" t="s">
        <v>20</v>
      </c>
      <c r="E551" t="s">
        <v>18</v>
      </c>
      <c r="F551" t="s">
        <v>18</v>
      </c>
      <c r="G551" t="s">
        <v>19</v>
      </c>
      <c r="H551" t="s">
        <v>20</v>
      </c>
    </row>
    <row r="552" spans="1:8" x14ac:dyDescent="0.35">
      <c r="A552" t="s">
        <v>1146</v>
      </c>
      <c r="B552">
        <v>31.79</v>
      </c>
      <c r="C552">
        <v>4.55</v>
      </c>
      <c r="D552" t="s">
        <v>18</v>
      </c>
      <c r="E552" t="s">
        <v>18</v>
      </c>
      <c r="F552" t="s">
        <v>18</v>
      </c>
      <c r="G552" t="s">
        <v>19</v>
      </c>
      <c r="H552" t="s">
        <v>18</v>
      </c>
    </row>
    <row r="553" spans="1:8" x14ac:dyDescent="0.35">
      <c r="A553" t="s">
        <v>1148</v>
      </c>
      <c r="B553">
        <v>24.795000000000002</v>
      </c>
      <c r="C553">
        <v>4.5199999999999996</v>
      </c>
      <c r="D553" t="s">
        <v>18</v>
      </c>
      <c r="E553" t="s">
        <v>18</v>
      </c>
      <c r="F553" t="s">
        <v>18</v>
      </c>
      <c r="G553" t="s">
        <v>19</v>
      </c>
      <c r="H553" t="s">
        <v>20</v>
      </c>
    </row>
    <row r="554" spans="1:8" x14ac:dyDescent="0.35">
      <c r="A554" t="s">
        <v>1150</v>
      </c>
      <c r="B554">
        <v>53.98</v>
      </c>
      <c r="C554">
        <v>5.07</v>
      </c>
      <c r="D554" t="s">
        <v>18</v>
      </c>
      <c r="E554" t="s">
        <v>18</v>
      </c>
      <c r="F554" t="s">
        <v>47</v>
      </c>
      <c r="G554">
        <v>1</v>
      </c>
      <c r="H554" t="s">
        <v>18</v>
      </c>
    </row>
    <row r="555" spans="1:8" x14ac:dyDescent="0.35">
      <c r="A555" t="s">
        <v>1152</v>
      </c>
      <c r="B555">
        <v>41.325000000000003</v>
      </c>
      <c r="C555">
        <v>4.04</v>
      </c>
      <c r="D555" t="s">
        <v>20</v>
      </c>
      <c r="E555" t="s">
        <v>18</v>
      </c>
      <c r="F555" t="s">
        <v>47</v>
      </c>
      <c r="G555">
        <v>1</v>
      </c>
      <c r="H555" t="s">
        <v>18</v>
      </c>
    </row>
    <row r="556" spans="1:8" x14ac:dyDescent="0.35">
      <c r="A556" t="s">
        <v>1154</v>
      </c>
      <c r="B556">
        <v>51.65</v>
      </c>
      <c r="C556">
        <v>5.3</v>
      </c>
      <c r="D556" t="s">
        <v>20</v>
      </c>
      <c r="E556" t="s">
        <v>18</v>
      </c>
      <c r="F556" t="s">
        <v>18</v>
      </c>
      <c r="G556" t="s">
        <v>19</v>
      </c>
      <c r="H556" t="s">
        <v>18</v>
      </c>
    </row>
    <row r="557" spans="1:8" x14ac:dyDescent="0.35">
      <c r="A557" t="s">
        <v>1156</v>
      </c>
      <c r="B557">
        <v>44.52</v>
      </c>
      <c r="C557">
        <v>8.64</v>
      </c>
      <c r="D557" t="s">
        <v>20</v>
      </c>
      <c r="E557" t="s">
        <v>18</v>
      </c>
      <c r="F557" t="s">
        <v>47</v>
      </c>
      <c r="G557">
        <v>1</v>
      </c>
      <c r="H557" t="s">
        <v>18</v>
      </c>
    </row>
    <row r="558" spans="1:8" x14ac:dyDescent="0.35">
      <c r="A558" t="s">
        <v>1158</v>
      </c>
      <c r="B558">
        <v>53.29</v>
      </c>
      <c r="C558">
        <v>4.03</v>
      </c>
      <c r="D558" t="s">
        <v>18</v>
      </c>
      <c r="E558" t="s">
        <v>18</v>
      </c>
      <c r="F558" t="s">
        <v>47</v>
      </c>
      <c r="G558">
        <v>1</v>
      </c>
      <c r="H558" t="s">
        <v>18</v>
      </c>
    </row>
    <row r="559" spans="1:8" x14ac:dyDescent="0.35">
      <c r="A559" t="s">
        <v>1160</v>
      </c>
      <c r="B559">
        <v>46.63</v>
      </c>
      <c r="C559">
        <v>4.26</v>
      </c>
      <c r="D559" t="s">
        <v>20</v>
      </c>
      <c r="E559" t="s">
        <v>18</v>
      </c>
      <c r="F559" t="s">
        <v>18</v>
      </c>
      <c r="G559">
        <v>2</v>
      </c>
      <c r="H559" t="s">
        <v>18</v>
      </c>
    </row>
    <row r="560" spans="1:8" x14ac:dyDescent="0.35">
      <c r="A560" t="s">
        <v>1162</v>
      </c>
      <c r="B560">
        <v>28.88</v>
      </c>
      <c r="C560">
        <v>5.35</v>
      </c>
      <c r="D560" t="s">
        <v>18</v>
      </c>
      <c r="E560" t="s">
        <v>18</v>
      </c>
      <c r="F560" t="s">
        <v>47</v>
      </c>
      <c r="G560">
        <v>1</v>
      </c>
      <c r="H560" t="s">
        <v>20</v>
      </c>
    </row>
    <row r="561" spans="1:8" x14ac:dyDescent="0.35">
      <c r="A561" t="s">
        <v>1164</v>
      </c>
      <c r="B561">
        <v>23.98</v>
      </c>
      <c r="C561">
        <v>4.9000000000000004</v>
      </c>
      <c r="D561" t="s">
        <v>18</v>
      </c>
      <c r="E561" t="s">
        <v>18</v>
      </c>
      <c r="F561" t="s">
        <v>18</v>
      </c>
      <c r="G561" t="s">
        <v>19</v>
      </c>
      <c r="H561" t="s">
        <v>56</v>
      </c>
    </row>
    <row r="562" spans="1:8" x14ac:dyDescent="0.35">
      <c r="A562" t="s">
        <v>1166</v>
      </c>
      <c r="B562">
        <v>23.65</v>
      </c>
      <c r="C562">
        <v>4.5</v>
      </c>
      <c r="D562" t="s">
        <v>18</v>
      </c>
      <c r="E562" t="s">
        <v>18</v>
      </c>
      <c r="F562" t="s">
        <v>18</v>
      </c>
      <c r="G562" t="s">
        <v>19</v>
      </c>
      <c r="H562" t="s">
        <v>18</v>
      </c>
    </row>
    <row r="563" spans="1:8" x14ac:dyDescent="0.35">
      <c r="A563" t="s">
        <v>1168</v>
      </c>
      <c r="B563">
        <v>49.09</v>
      </c>
      <c r="C563">
        <v>8.3800000000000008</v>
      </c>
      <c r="D563" t="s">
        <v>20</v>
      </c>
      <c r="E563" t="s">
        <v>18</v>
      </c>
      <c r="F563" t="s">
        <v>18</v>
      </c>
      <c r="G563">
        <v>2</v>
      </c>
      <c r="H563" t="s">
        <v>18</v>
      </c>
    </row>
    <row r="564" spans="1:8" x14ac:dyDescent="0.35">
      <c r="A564" t="s">
        <v>1170</v>
      </c>
      <c r="B564">
        <v>28.024999999999999</v>
      </c>
      <c r="C564">
        <v>7.03</v>
      </c>
      <c r="D564" t="s">
        <v>18</v>
      </c>
      <c r="E564" t="s">
        <v>18</v>
      </c>
      <c r="F564" t="s">
        <v>18</v>
      </c>
      <c r="G564" t="s">
        <v>19</v>
      </c>
      <c r="H564" t="s">
        <v>20</v>
      </c>
    </row>
    <row r="565" spans="1:8" x14ac:dyDescent="0.35">
      <c r="A565" t="s">
        <v>1172</v>
      </c>
      <c r="B565">
        <v>43.32</v>
      </c>
      <c r="C565">
        <v>8.75</v>
      </c>
      <c r="D565" t="s">
        <v>20</v>
      </c>
      <c r="E565" t="s">
        <v>18</v>
      </c>
      <c r="F565" t="s">
        <v>47</v>
      </c>
      <c r="G565">
        <v>1</v>
      </c>
      <c r="H565" t="s">
        <v>18</v>
      </c>
    </row>
    <row r="566" spans="1:8" x14ac:dyDescent="0.35">
      <c r="A566" t="s">
        <v>1174</v>
      </c>
      <c r="B566">
        <v>45.92</v>
      </c>
      <c r="C566">
        <v>9.51</v>
      </c>
      <c r="D566" t="s">
        <v>18</v>
      </c>
      <c r="E566" t="s">
        <v>18</v>
      </c>
      <c r="F566" t="s">
        <v>18</v>
      </c>
      <c r="G566" t="s">
        <v>19</v>
      </c>
      <c r="H566" t="s">
        <v>18</v>
      </c>
    </row>
    <row r="567" spans="1:8" x14ac:dyDescent="0.35">
      <c r="A567" t="s">
        <v>1176</v>
      </c>
      <c r="B567">
        <v>44.03</v>
      </c>
      <c r="C567">
        <v>9.36</v>
      </c>
      <c r="D567" t="s">
        <v>18</v>
      </c>
      <c r="E567" t="s">
        <v>18</v>
      </c>
      <c r="F567" t="s">
        <v>18</v>
      </c>
      <c r="G567" t="s">
        <v>19</v>
      </c>
      <c r="H567" t="s">
        <v>18</v>
      </c>
    </row>
    <row r="568" spans="1:8" x14ac:dyDescent="0.35">
      <c r="A568" t="s">
        <v>1178</v>
      </c>
      <c r="B568">
        <v>24.6</v>
      </c>
      <c r="C568">
        <v>4.8099999999999996</v>
      </c>
      <c r="D568" t="s">
        <v>18</v>
      </c>
      <c r="E568" t="s">
        <v>18</v>
      </c>
      <c r="F568" t="s">
        <v>18</v>
      </c>
      <c r="G568" t="s">
        <v>19</v>
      </c>
      <c r="H568" t="s">
        <v>20</v>
      </c>
    </row>
    <row r="569" spans="1:8" x14ac:dyDescent="0.35">
      <c r="A569" t="s">
        <v>1180</v>
      </c>
      <c r="B569">
        <v>49.15</v>
      </c>
      <c r="C569">
        <v>8.08</v>
      </c>
      <c r="D569" t="s">
        <v>18</v>
      </c>
      <c r="E569" t="s">
        <v>18</v>
      </c>
      <c r="F569" t="s">
        <v>18</v>
      </c>
      <c r="G569" t="s">
        <v>19</v>
      </c>
      <c r="H569" t="s">
        <v>18</v>
      </c>
    </row>
    <row r="570" spans="1:8" x14ac:dyDescent="0.35">
      <c r="A570" t="s">
        <v>1182</v>
      </c>
      <c r="B570">
        <v>28.31</v>
      </c>
      <c r="C570">
        <v>6.29</v>
      </c>
      <c r="D570" t="s">
        <v>18</v>
      </c>
      <c r="E570" t="s">
        <v>18</v>
      </c>
      <c r="F570" t="s">
        <v>47</v>
      </c>
      <c r="G570">
        <v>1</v>
      </c>
      <c r="H570" t="s">
        <v>20</v>
      </c>
    </row>
    <row r="571" spans="1:8" x14ac:dyDescent="0.35">
      <c r="A571" t="s">
        <v>1184</v>
      </c>
      <c r="B571">
        <v>22.99</v>
      </c>
      <c r="C571">
        <v>6.29</v>
      </c>
      <c r="D571" t="s">
        <v>18</v>
      </c>
      <c r="E571" t="s">
        <v>18</v>
      </c>
      <c r="F571" t="s">
        <v>18</v>
      </c>
      <c r="G571">
        <v>1</v>
      </c>
      <c r="H571" t="s">
        <v>20</v>
      </c>
    </row>
    <row r="572" spans="1:8" x14ac:dyDescent="0.35">
      <c r="A572" t="s">
        <v>1186</v>
      </c>
      <c r="B572">
        <v>29.07</v>
      </c>
      <c r="C572">
        <v>5.12</v>
      </c>
      <c r="D572" t="s">
        <v>18</v>
      </c>
      <c r="E572" t="s">
        <v>18</v>
      </c>
      <c r="F572" t="s">
        <v>47</v>
      </c>
      <c r="G572">
        <v>1</v>
      </c>
      <c r="H572" t="s">
        <v>20</v>
      </c>
    </row>
    <row r="573" spans="1:8" x14ac:dyDescent="0.35">
      <c r="A573" t="s">
        <v>1188</v>
      </c>
      <c r="B573">
        <v>42.02</v>
      </c>
      <c r="C573">
        <v>9.9499999999999993</v>
      </c>
      <c r="D573" t="s">
        <v>20</v>
      </c>
      <c r="E573" t="s">
        <v>18</v>
      </c>
      <c r="F573" t="s">
        <v>47</v>
      </c>
      <c r="G573">
        <v>1</v>
      </c>
      <c r="H573" t="s">
        <v>18</v>
      </c>
    </row>
    <row r="574" spans="1:8" x14ac:dyDescent="0.35">
      <c r="A574" t="s">
        <v>1190</v>
      </c>
      <c r="B574">
        <v>49.07</v>
      </c>
      <c r="C574">
        <v>9.08</v>
      </c>
      <c r="D574" t="s">
        <v>20</v>
      </c>
      <c r="E574" t="s">
        <v>18</v>
      </c>
      <c r="F574" t="s">
        <v>18</v>
      </c>
      <c r="G574">
        <v>1</v>
      </c>
      <c r="H574" t="s">
        <v>18</v>
      </c>
    </row>
    <row r="575" spans="1:8" x14ac:dyDescent="0.35">
      <c r="A575" t="s">
        <v>1192</v>
      </c>
      <c r="B575">
        <v>19.8</v>
      </c>
      <c r="C575">
        <v>4.82</v>
      </c>
      <c r="D575" t="s">
        <v>18</v>
      </c>
      <c r="E575" t="s">
        <v>18</v>
      </c>
      <c r="F575" t="s">
        <v>18</v>
      </c>
      <c r="G575" t="s">
        <v>19</v>
      </c>
      <c r="H575" t="s">
        <v>20</v>
      </c>
    </row>
    <row r="576" spans="1:8" x14ac:dyDescent="0.35">
      <c r="A576" t="s">
        <v>1194</v>
      </c>
      <c r="B576">
        <v>27.36</v>
      </c>
      <c r="C576">
        <v>4.6500000000000004</v>
      </c>
      <c r="D576" t="s">
        <v>18</v>
      </c>
      <c r="E576" t="s">
        <v>20</v>
      </c>
      <c r="F576" t="s">
        <v>18</v>
      </c>
      <c r="G576">
        <v>1</v>
      </c>
      <c r="H576" t="s">
        <v>20</v>
      </c>
    </row>
    <row r="577" spans="1:8" x14ac:dyDescent="0.35">
      <c r="A577" t="s">
        <v>1196</v>
      </c>
      <c r="B577">
        <v>42.95</v>
      </c>
      <c r="C577">
        <v>5.16</v>
      </c>
      <c r="D577" t="s">
        <v>20</v>
      </c>
      <c r="E577" t="s">
        <v>18</v>
      </c>
      <c r="F577" t="s">
        <v>18</v>
      </c>
      <c r="G577">
        <v>1</v>
      </c>
      <c r="H577" t="s">
        <v>18</v>
      </c>
    </row>
    <row r="578" spans="1:8" x14ac:dyDescent="0.35">
      <c r="A578" t="s">
        <v>1198</v>
      </c>
      <c r="B578">
        <v>42.66</v>
      </c>
      <c r="C578">
        <v>10.44</v>
      </c>
      <c r="D578" t="s">
        <v>18</v>
      </c>
      <c r="E578" t="s">
        <v>18</v>
      </c>
      <c r="F578" t="s">
        <v>18</v>
      </c>
      <c r="G578" t="s">
        <v>19</v>
      </c>
      <c r="H578" t="s">
        <v>18</v>
      </c>
    </row>
    <row r="579" spans="1:8" x14ac:dyDescent="0.35">
      <c r="A579" t="s">
        <v>1200</v>
      </c>
      <c r="B579">
        <v>33.630000000000003</v>
      </c>
      <c r="C579">
        <v>5.69</v>
      </c>
      <c r="D579" t="s">
        <v>18</v>
      </c>
      <c r="E579" t="s">
        <v>18</v>
      </c>
      <c r="F579" t="s">
        <v>18</v>
      </c>
      <c r="G579">
        <v>1</v>
      </c>
      <c r="H579" t="s">
        <v>18</v>
      </c>
    </row>
    <row r="580" spans="1:8" x14ac:dyDescent="0.35">
      <c r="A580" t="s">
        <v>1202</v>
      </c>
      <c r="B580">
        <v>26.84</v>
      </c>
      <c r="C580">
        <v>6.5</v>
      </c>
      <c r="D580" t="s">
        <v>18</v>
      </c>
      <c r="E580" t="s">
        <v>18</v>
      </c>
      <c r="F580" t="s">
        <v>18</v>
      </c>
      <c r="G580" t="s">
        <v>19</v>
      </c>
      <c r="H580" t="s">
        <v>20</v>
      </c>
    </row>
    <row r="581" spans="1:8" x14ac:dyDescent="0.35">
      <c r="A581" t="s">
        <v>1204</v>
      </c>
      <c r="B581">
        <v>28.3</v>
      </c>
      <c r="C581">
        <v>5.73</v>
      </c>
      <c r="D581" t="s">
        <v>18</v>
      </c>
      <c r="E581" t="s">
        <v>18</v>
      </c>
      <c r="F581" t="s">
        <v>47</v>
      </c>
      <c r="G581">
        <v>1</v>
      </c>
      <c r="H581" t="s">
        <v>20</v>
      </c>
    </row>
    <row r="582" spans="1:8" x14ac:dyDescent="0.35">
      <c r="A582" t="s">
        <v>1206</v>
      </c>
      <c r="B582">
        <v>27.06</v>
      </c>
      <c r="C582">
        <v>5.74</v>
      </c>
      <c r="D582" t="s">
        <v>20</v>
      </c>
      <c r="E582" t="s">
        <v>18</v>
      </c>
      <c r="F582" t="s">
        <v>18</v>
      </c>
      <c r="G582" t="s">
        <v>19</v>
      </c>
      <c r="H582" t="s">
        <v>20</v>
      </c>
    </row>
    <row r="583" spans="1:8" x14ac:dyDescent="0.35">
      <c r="A583" t="s">
        <v>1208</v>
      </c>
      <c r="B583">
        <v>47.13</v>
      </c>
      <c r="C583">
        <v>8.6999999999999993</v>
      </c>
      <c r="D583" t="s">
        <v>18</v>
      </c>
      <c r="E583" t="s">
        <v>18</v>
      </c>
      <c r="F583" t="s">
        <v>18</v>
      </c>
      <c r="G583" t="s">
        <v>19</v>
      </c>
      <c r="H583" t="s">
        <v>18</v>
      </c>
    </row>
    <row r="584" spans="1:8" x14ac:dyDescent="0.35">
      <c r="A584" t="s">
        <v>1210</v>
      </c>
      <c r="B584">
        <v>51.72</v>
      </c>
      <c r="C584">
        <v>5.09</v>
      </c>
      <c r="D584" t="s">
        <v>18</v>
      </c>
      <c r="E584" t="s">
        <v>18</v>
      </c>
      <c r="F584" t="s">
        <v>18</v>
      </c>
      <c r="G584" t="s">
        <v>19</v>
      </c>
      <c r="H584" t="s">
        <v>18</v>
      </c>
    </row>
    <row r="585" spans="1:8" x14ac:dyDescent="0.35">
      <c r="A585" t="s">
        <v>1212</v>
      </c>
      <c r="B585">
        <v>48.59</v>
      </c>
      <c r="C585">
        <v>5.57</v>
      </c>
      <c r="D585" t="s">
        <v>18</v>
      </c>
      <c r="E585" t="s">
        <v>18</v>
      </c>
      <c r="F585" t="s">
        <v>18</v>
      </c>
      <c r="G585" t="s">
        <v>19</v>
      </c>
      <c r="H585" t="s">
        <v>18</v>
      </c>
    </row>
    <row r="586" spans="1:8" x14ac:dyDescent="0.35">
      <c r="A586" t="s">
        <v>1214</v>
      </c>
      <c r="B586">
        <v>45.18</v>
      </c>
      <c r="C586">
        <v>10.87</v>
      </c>
      <c r="D586" t="s">
        <v>18</v>
      </c>
      <c r="E586" t="s">
        <v>18</v>
      </c>
      <c r="F586" t="s">
        <v>18</v>
      </c>
      <c r="G586" t="s">
        <v>19</v>
      </c>
      <c r="H586" t="s">
        <v>18</v>
      </c>
    </row>
    <row r="587" spans="1:8" x14ac:dyDescent="0.35">
      <c r="A587" t="s">
        <v>1216</v>
      </c>
      <c r="B587">
        <v>27.9</v>
      </c>
      <c r="C587">
        <v>6.02</v>
      </c>
      <c r="D587" t="s">
        <v>18</v>
      </c>
      <c r="E587" t="s">
        <v>18</v>
      </c>
      <c r="F587" t="s">
        <v>47</v>
      </c>
      <c r="G587">
        <v>1</v>
      </c>
      <c r="H587" t="s">
        <v>20</v>
      </c>
    </row>
    <row r="588" spans="1:8" x14ac:dyDescent="0.35">
      <c r="A588" t="s">
        <v>1218</v>
      </c>
      <c r="B588">
        <v>51.33</v>
      </c>
      <c r="C588">
        <v>7</v>
      </c>
      <c r="D588" t="s">
        <v>18</v>
      </c>
      <c r="E588" t="s">
        <v>18</v>
      </c>
      <c r="F588" t="s">
        <v>18</v>
      </c>
      <c r="G588" t="s">
        <v>19</v>
      </c>
      <c r="H588" t="s">
        <v>18</v>
      </c>
    </row>
    <row r="589" spans="1:8" x14ac:dyDescent="0.35">
      <c r="A589" t="s">
        <v>1220</v>
      </c>
      <c r="B589">
        <v>30.59</v>
      </c>
      <c r="C589">
        <v>5.56</v>
      </c>
      <c r="D589" t="s">
        <v>20</v>
      </c>
      <c r="E589" t="s">
        <v>18</v>
      </c>
      <c r="F589" t="s">
        <v>18</v>
      </c>
      <c r="G589">
        <v>1</v>
      </c>
      <c r="H589" t="s">
        <v>18</v>
      </c>
    </row>
    <row r="590" spans="1:8" x14ac:dyDescent="0.35">
      <c r="A590" t="s">
        <v>1222</v>
      </c>
      <c r="B590">
        <v>39.229999999999997</v>
      </c>
      <c r="C590">
        <v>8.4499999999999993</v>
      </c>
      <c r="D590" t="s">
        <v>18</v>
      </c>
      <c r="E590" t="s">
        <v>18</v>
      </c>
      <c r="F590" t="s">
        <v>18</v>
      </c>
      <c r="G590" t="s">
        <v>19</v>
      </c>
      <c r="H590" t="s">
        <v>18</v>
      </c>
    </row>
    <row r="591" spans="1:8" x14ac:dyDescent="0.35">
      <c r="A591" t="s">
        <v>1224</v>
      </c>
      <c r="B591">
        <v>19.094999999999999</v>
      </c>
      <c r="C591">
        <v>6.19</v>
      </c>
      <c r="D591" t="s">
        <v>18</v>
      </c>
      <c r="E591" t="s">
        <v>18</v>
      </c>
      <c r="F591" t="s">
        <v>18</v>
      </c>
      <c r="G591" t="s">
        <v>19</v>
      </c>
      <c r="H591" t="s">
        <v>20</v>
      </c>
    </row>
    <row r="592" spans="1:8" x14ac:dyDescent="0.35">
      <c r="A592" t="s">
        <v>1226</v>
      </c>
      <c r="B592">
        <v>49.72</v>
      </c>
      <c r="C592">
        <v>7.71</v>
      </c>
      <c r="D592" t="s">
        <v>18</v>
      </c>
      <c r="E592" t="s">
        <v>18</v>
      </c>
      <c r="F592" t="s">
        <v>18</v>
      </c>
      <c r="G592" t="s">
        <v>19</v>
      </c>
      <c r="H592" t="s">
        <v>18</v>
      </c>
    </row>
    <row r="593" spans="1:8" x14ac:dyDescent="0.35">
      <c r="A593" t="s">
        <v>1228</v>
      </c>
      <c r="B593">
        <v>21.754999999999999</v>
      </c>
      <c r="C593">
        <v>4.63</v>
      </c>
      <c r="D593" t="s">
        <v>18</v>
      </c>
      <c r="E593" t="s">
        <v>18</v>
      </c>
      <c r="F593" t="s">
        <v>47</v>
      </c>
      <c r="G593">
        <v>1</v>
      </c>
      <c r="H593" t="s">
        <v>20</v>
      </c>
    </row>
    <row r="594" spans="1:8" x14ac:dyDescent="0.35">
      <c r="A594" t="s">
        <v>1230</v>
      </c>
      <c r="B594">
        <v>48.39</v>
      </c>
      <c r="C594">
        <v>4.6100000000000003</v>
      </c>
      <c r="D594" t="s">
        <v>18</v>
      </c>
      <c r="E594" t="s">
        <v>18</v>
      </c>
      <c r="F594" t="s">
        <v>18</v>
      </c>
      <c r="G594" t="s">
        <v>19</v>
      </c>
      <c r="H594" t="s">
        <v>18</v>
      </c>
    </row>
    <row r="595" spans="1:8" x14ac:dyDescent="0.35">
      <c r="A595" t="s">
        <v>1232</v>
      </c>
      <c r="B595">
        <v>47.15</v>
      </c>
      <c r="C595">
        <v>9.5299999999999994</v>
      </c>
      <c r="D595" t="s">
        <v>20</v>
      </c>
      <c r="E595" t="s">
        <v>18</v>
      </c>
      <c r="F595" t="s">
        <v>18</v>
      </c>
      <c r="G595">
        <v>1</v>
      </c>
      <c r="H595" t="s">
        <v>18</v>
      </c>
    </row>
    <row r="596" spans="1:8" x14ac:dyDescent="0.35">
      <c r="A596" t="s">
        <v>1234</v>
      </c>
      <c r="B596">
        <v>47.59</v>
      </c>
      <c r="C596">
        <v>11.43</v>
      </c>
      <c r="D596" t="s">
        <v>20</v>
      </c>
      <c r="E596" t="s">
        <v>18</v>
      </c>
      <c r="F596" t="s">
        <v>18</v>
      </c>
      <c r="G596">
        <v>2</v>
      </c>
      <c r="H596" t="s">
        <v>18</v>
      </c>
    </row>
    <row r="597" spans="1:8" x14ac:dyDescent="0.35">
      <c r="A597" t="s">
        <v>1236</v>
      </c>
      <c r="B597">
        <v>39.81</v>
      </c>
      <c r="C597">
        <v>7.65</v>
      </c>
      <c r="D597" t="s">
        <v>20</v>
      </c>
      <c r="E597" t="s">
        <v>18</v>
      </c>
      <c r="F597" t="s">
        <v>47</v>
      </c>
      <c r="G597">
        <v>1</v>
      </c>
      <c r="H597" t="s">
        <v>18</v>
      </c>
    </row>
    <row r="598" spans="1:8" x14ac:dyDescent="0.35">
      <c r="A598" t="s">
        <v>1238</v>
      </c>
      <c r="B598">
        <v>31.02</v>
      </c>
      <c r="C598">
        <v>5.87</v>
      </c>
      <c r="D598" t="s">
        <v>20</v>
      </c>
      <c r="E598" t="s">
        <v>18</v>
      </c>
      <c r="F598" t="s">
        <v>18</v>
      </c>
      <c r="G598" t="s">
        <v>19</v>
      </c>
      <c r="H598" t="s">
        <v>18</v>
      </c>
    </row>
    <row r="599" spans="1:8" x14ac:dyDescent="0.35">
      <c r="A599" t="s">
        <v>1240</v>
      </c>
      <c r="B599">
        <v>24.75</v>
      </c>
      <c r="C599">
        <v>4.3600000000000003</v>
      </c>
      <c r="D599" t="s">
        <v>20</v>
      </c>
      <c r="E599" t="s">
        <v>18</v>
      </c>
      <c r="F599" t="s">
        <v>18</v>
      </c>
      <c r="G599">
        <v>1</v>
      </c>
      <c r="H599" t="s">
        <v>20</v>
      </c>
    </row>
    <row r="600" spans="1:8" x14ac:dyDescent="0.35">
      <c r="A600" t="s">
        <v>1242</v>
      </c>
      <c r="B600">
        <v>30.114999999999998</v>
      </c>
      <c r="C600">
        <v>10.119999999999999</v>
      </c>
      <c r="D600" t="s">
        <v>18</v>
      </c>
      <c r="E600" t="s">
        <v>18</v>
      </c>
      <c r="F600" t="s">
        <v>18</v>
      </c>
      <c r="G600">
        <v>3</v>
      </c>
      <c r="H600" t="s">
        <v>18</v>
      </c>
    </row>
    <row r="601" spans="1:8" x14ac:dyDescent="0.35">
      <c r="A601" t="s">
        <v>1245</v>
      </c>
      <c r="B601">
        <v>26.03</v>
      </c>
      <c r="C601">
        <v>4.01</v>
      </c>
      <c r="D601" t="s">
        <v>18</v>
      </c>
      <c r="E601" t="s">
        <v>18</v>
      </c>
      <c r="F601" t="s">
        <v>47</v>
      </c>
      <c r="G601">
        <v>1</v>
      </c>
      <c r="H601" t="s">
        <v>20</v>
      </c>
    </row>
    <row r="602" spans="1:8" x14ac:dyDescent="0.35">
      <c r="A602" t="s">
        <v>1247</v>
      </c>
      <c r="B602">
        <v>20.045000000000002</v>
      </c>
      <c r="C602">
        <v>4.7699999999999996</v>
      </c>
      <c r="D602" t="s">
        <v>20</v>
      </c>
      <c r="E602" t="s">
        <v>18</v>
      </c>
      <c r="F602" t="s">
        <v>18</v>
      </c>
      <c r="G602">
        <v>1</v>
      </c>
      <c r="H602" t="s">
        <v>20</v>
      </c>
    </row>
    <row r="603" spans="1:8" x14ac:dyDescent="0.35">
      <c r="A603" t="s">
        <v>1249</v>
      </c>
      <c r="B603">
        <v>40.24</v>
      </c>
      <c r="C603">
        <v>6.83</v>
      </c>
      <c r="D603" t="s">
        <v>18</v>
      </c>
      <c r="E603" t="s">
        <v>18</v>
      </c>
      <c r="F603" t="s">
        <v>18</v>
      </c>
      <c r="G603" t="s">
        <v>19</v>
      </c>
      <c r="H603" t="s">
        <v>18</v>
      </c>
    </row>
    <row r="604" spans="1:8" x14ac:dyDescent="0.35">
      <c r="A604" t="s">
        <v>1251</v>
      </c>
      <c r="B604">
        <v>43.15</v>
      </c>
      <c r="C604">
        <v>6.14</v>
      </c>
      <c r="D604" t="s">
        <v>20</v>
      </c>
      <c r="E604" t="s">
        <v>18</v>
      </c>
      <c r="F604" t="s">
        <v>47</v>
      </c>
      <c r="G604">
        <v>1</v>
      </c>
      <c r="H604" t="s">
        <v>18</v>
      </c>
    </row>
    <row r="605" spans="1:8" x14ac:dyDescent="0.35">
      <c r="A605" t="s">
        <v>1253</v>
      </c>
      <c r="B605">
        <v>27.7</v>
      </c>
      <c r="C605">
        <v>5.6</v>
      </c>
      <c r="D605" t="s">
        <v>18</v>
      </c>
      <c r="E605" t="s">
        <v>18</v>
      </c>
      <c r="F605" t="s">
        <v>47</v>
      </c>
      <c r="G605">
        <v>1</v>
      </c>
      <c r="H605" t="s">
        <v>20</v>
      </c>
    </row>
    <row r="606" spans="1:8" x14ac:dyDescent="0.35">
      <c r="A606" t="s">
        <v>1255</v>
      </c>
      <c r="B606">
        <v>45.68</v>
      </c>
      <c r="C606">
        <v>4.8</v>
      </c>
      <c r="D606" t="s">
        <v>18</v>
      </c>
      <c r="E606" t="s">
        <v>18</v>
      </c>
      <c r="F606" t="s">
        <v>18</v>
      </c>
      <c r="G606">
        <v>2</v>
      </c>
      <c r="H606" t="s">
        <v>18</v>
      </c>
    </row>
    <row r="607" spans="1:8" x14ac:dyDescent="0.35">
      <c r="A607" t="s">
        <v>1257</v>
      </c>
      <c r="B607">
        <v>27.3</v>
      </c>
      <c r="C607">
        <v>11.89</v>
      </c>
      <c r="D607" t="s">
        <v>18</v>
      </c>
      <c r="E607" t="s">
        <v>18</v>
      </c>
      <c r="F607" t="s">
        <v>18</v>
      </c>
      <c r="G607" t="s">
        <v>19</v>
      </c>
      <c r="H607" t="s">
        <v>20</v>
      </c>
    </row>
    <row r="608" spans="1:8" x14ac:dyDescent="0.35">
      <c r="A608" t="s">
        <v>1259</v>
      </c>
      <c r="B608">
        <v>54.45</v>
      </c>
      <c r="C608">
        <v>4.7300000000000004</v>
      </c>
      <c r="D608" t="s">
        <v>20</v>
      </c>
      <c r="E608" t="s">
        <v>18</v>
      </c>
      <c r="F608" t="s">
        <v>18</v>
      </c>
      <c r="G608">
        <v>1</v>
      </c>
      <c r="H608" t="s">
        <v>18</v>
      </c>
    </row>
    <row r="609" spans="1:8" x14ac:dyDescent="0.35">
      <c r="A609" t="s">
        <v>1261</v>
      </c>
      <c r="B609">
        <v>54.43</v>
      </c>
      <c r="C609">
        <v>4.6100000000000003</v>
      </c>
      <c r="D609" t="s">
        <v>20</v>
      </c>
      <c r="E609" t="s">
        <v>18</v>
      </c>
      <c r="F609" t="s">
        <v>18</v>
      </c>
      <c r="G609">
        <v>1</v>
      </c>
      <c r="H609" t="s">
        <v>18</v>
      </c>
    </row>
    <row r="610" spans="1:8" x14ac:dyDescent="0.35">
      <c r="A610" t="s">
        <v>1263</v>
      </c>
      <c r="B610">
        <v>48.01</v>
      </c>
      <c r="C610">
        <v>7.3</v>
      </c>
      <c r="D610" t="s">
        <v>18</v>
      </c>
      <c r="E610" t="s">
        <v>18</v>
      </c>
      <c r="F610" t="s">
        <v>18</v>
      </c>
      <c r="G610" t="s">
        <v>19</v>
      </c>
      <c r="H610" t="s">
        <v>18</v>
      </c>
    </row>
    <row r="611" spans="1:8" x14ac:dyDescent="0.35">
      <c r="A611" t="s">
        <v>1265</v>
      </c>
      <c r="B611">
        <v>48.32</v>
      </c>
      <c r="C611">
        <v>5.88</v>
      </c>
      <c r="D611" t="s">
        <v>18</v>
      </c>
      <c r="E611" t="s">
        <v>18</v>
      </c>
      <c r="F611" t="s">
        <v>18</v>
      </c>
      <c r="G611" t="s">
        <v>19</v>
      </c>
      <c r="H611" t="s">
        <v>18</v>
      </c>
    </row>
    <row r="612" spans="1:8" x14ac:dyDescent="0.35">
      <c r="A612" t="s">
        <v>1267</v>
      </c>
      <c r="B612">
        <v>22.895</v>
      </c>
      <c r="C612">
        <v>4.0599999999999996</v>
      </c>
      <c r="D612" t="s">
        <v>18</v>
      </c>
      <c r="E612" t="s">
        <v>18</v>
      </c>
      <c r="F612" t="s">
        <v>47</v>
      </c>
      <c r="G612">
        <v>1</v>
      </c>
      <c r="H612" t="s">
        <v>20</v>
      </c>
    </row>
    <row r="613" spans="1:8" x14ac:dyDescent="0.35">
      <c r="A613" t="s">
        <v>1269</v>
      </c>
      <c r="B613">
        <v>54.85</v>
      </c>
      <c r="C613">
        <v>4.9000000000000004</v>
      </c>
      <c r="D613" t="s">
        <v>18</v>
      </c>
      <c r="E613" t="s">
        <v>18</v>
      </c>
      <c r="F613" t="s">
        <v>18</v>
      </c>
      <c r="G613">
        <v>1</v>
      </c>
      <c r="H613" t="s">
        <v>18</v>
      </c>
    </row>
    <row r="614" spans="1:8" x14ac:dyDescent="0.35">
      <c r="A614" t="s">
        <v>1271</v>
      </c>
      <c r="B614">
        <v>21.85</v>
      </c>
      <c r="C614">
        <v>5.52</v>
      </c>
      <c r="D614" t="s">
        <v>18</v>
      </c>
      <c r="E614" t="s">
        <v>18</v>
      </c>
      <c r="F614" t="s">
        <v>47</v>
      </c>
      <c r="G614">
        <v>1</v>
      </c>
      <c r="H614" t="s">
        <v>20</v>
      </c>
    </row>
    <row r="615" spans="1:8" x14ac:dyDescent="0.35">
      <c r="A615" t="s">
        <v>1273</v>
      </c>
      <c r="B615">
        <v>51.86</v>
      </c>
      <c r="C615">
        <v>5.2</v>
      </c>
      <c r="D615" t="s">
        <v>20</v>
      </c>
      <c r="E615" t="s">
        <v>18</v>
      </c>
      <c r="F615" t="s">
        <v>18</v>
      </c>
      <c r="G615" t="s">
        <v>19</v>
      </c>
      <c r="H615" t="s">
        <v>18</v>
      </c>
    </row>
    <row r="616" spans="1:8" x14ac:dyDescent="0.35">
      <c r="A616" t="s">
        <v>1275</v>
      </c>
      <c r="B616">
        <v>39.049999999999997</v>
      </c>
      <c r="C616">
        <v>7.59</v>
      </c>
      <c r="D616" t="s">
        <v>18</v>
      </c>
      <c r="E616" t="s">
        <v>18</v>
      </c>
      <c r="F616" t="s">
        <v>18</v>
      </c>
      <c r="G616">
        <v>3</v>
      </c>
      <c r="H616" t="s">
        <v>18</v>
      </c>
    </row>
    <row r="617" spans="1:8" x14ac:dyDescent="0.35">
      <c r="A617" t="s">
        <v>1277</v>
      </c>
      <c r="B617">
        <v>31.824999999999999</v>
      </c>
      <c r="C617">
        <v>8.2799999999999994</v>
      </c>
      <c r="D617" t="s">
        <v>18</v>
      </c>
      <c r="E617" t="s">
        <v>18</v>
      </c>
      <c r="F617" t="s">
        <v>18</v>
      </c>
      <c r="G617">
        <v>3</v>
      </c>
      <c r="H617" t="s">
        <v>18</v>
      </c>
    </row>
    <row r="618" spans="1:8" x14ac:dyDescent="0.35">
      <c r="A618" t="s">
        <v>1279</v>
      </c>
      <c r="B618">
        <v>46.43</v>
      </c>
      <c r="C618">
        <v>6.72</v>
      </c>
      <c r="D618" t="s">
        <v>18</v>
      </c>
      <c r="E618" t="s">
        <v>18</v>
      </c>
      <c r="F618" t="s">
        <v>18</v>
      </c>
      <c r="G618" t="s">
        <v>19</v>
      </c>
      <c r="H618" t="s">
        <v>18</v>
      </c>
    </row>
    <row r="619" spans="1:8" x14ac:dyDescent="0.35">
      <c r="A619" t="s">
        <v>1281</v>
      </c>
      <c r="B619">
        <v>53.63</v>
      </c>
      <c r="C619">
        <v>5.47</v>
      </c>
      <c r="D619" t="s">
        <v>20</v>
      </c>
      <c r="E619" t="s">
        <v>18</v>
      </c>
      <c r="F619" t="s">
        <v>18</v>
      </c>
      <c r="G619">
        <v>1</v>
      </c>
      <c r="H619" t="s">
        <v>18</v>
      </c>
    </row>
    <row r="620" spans="1:8" x14ac:dyDescent="0.35">
      <c r="A620" t="s">
        <v>1283</v>
      </c>
      <c r="B620">
        <v>48.7</v>
      </c>
      <c r="C620">
        <v>4.71</v>
      </c>
      <c r="D620" t="s">
        <v>18</v>
      </c>
      <c r="E620" t="s">
        <v>18</v>
      </c>
      <c r="F620" t="s">
        <v>18</v>
      </c>
      <c r="G620" t="s">
        <v>19</v>
      </c>
      <c r="H620" t="s">
        <v>18</v>
      </c>
    </row>
    <row r="621" spans="1:8" x14ac:dyDescent="0.35">
      <c r="A621" t="s">
        <v>1285</v>
      </c>
      <c r="B621">
        <v>48.81</v>
      </c>
      <c r="C621">
        <v>5.49</v>
      </c>
      <c r="D621" t="s">
        <v>18</v>
      </c>
      <c r="E621" t="s">
        <v>18</v>
      </c>
      <c r="F621" t="s">
        <v>18</v>
      </c>
      <c r="G621" t="s">
        <v>19</v>
      </c>
      <c r="H621" t="s">
        <v>18</v>
      </c>
    </row>
    <row r="622" spans="1:8" x14ac:dyDescent="0.35">
      <c r="A622" t="s">
        <v>1287</v>
      </c>
      <c r="B622">
        <v>47.53</v>
      </c>
      <c r="C622">
        <v>4.72</v>
      </c>
      <c r="D622" t="s">
        <v>18</v>
      </c>
      <c r="E622" t="s">
        <v>18</v>
      </c>
      <c r="F622" t="s">
        <v>18</v>
      </c>
      <c r="G622" t="s">
        <v>19</v>
      </c>
      <c r="H622" t="s">
        <v>18</v>
      </c>
    </row>
    <row r="623" spans="1:8" x14ac:dyDescent="0.35">
      <c r="A623" t="s">
        <v>1289</v>
      </c>
      <c r="B623">
        <v>36.85</v>
      </c>
      <c r="C623">
        <v>6.7</v>
      </c>
      <c r="D623" t="s">
        <v>18</v>
      </c>
      <c r="E623" t="s">
        <v>18</v>
      </c>
      <c r="F623" t="s">
        <v>18</v>
      </c>
      <c r="G623" t="s">
        <v>19</v>
      </c>
      <c r="H623" t="s">
        <v>18</v>
      </c>
    </row>
    <row r="624" spans="1:8" x14ac:dyDescent="0.35">
      <c r="A624" t="s">
        <v>1291</v>
      </c>
      <c r="B624">
        <v>29.3</v>
      </c>
      <c r="C624">
        <v>5.5</v>
      </c>
      <c r="D624" t="s">
        <v>18</v>
      </c>
      <c r="E624" t="s">
        <v>18</v>
      </c>
      <c r="F624" t="s">
        <v>18</v>
      </c>
      <c r="G624" t="s">
        <v>19</v>
      </c>
      <c r="H624" t="s">
        <v>18</v>
      </c>
    </row>
    <row r="625" spans="1:8" x14ac:dyDescent="0.35">
      <c r="A625" t="s">
        <v>1293</v>
      </c>
      <c r="B625">
        <v>19.3</v>
      </c>
      <c r="C625">
        <v>4.46</v>
      </c>
      <c r="D625" t="s">
        <v>18</v>
      </c>
      <c r="E625" t="s">
        <v>18</v>
      </c>
      <c r="F625" t="s">
        <v>18</v>
      </c>
      <c r="G625">
        <v>1</v>
      </c>
      <c r="H625" t="s">
        <v>20</v>
      </c>
    </row>
    <row r="626" spans="1:8" x14ac:dyDescent="0.35">
      <c r="A626" t="s">
        <v>1295</v>
      </c>
      <c r="B626">
        <v>24.13</v>
      </c>
      <c r="C626">
        <v>5.29</v>
      </c>
      <c r="D626" t="s">
        <v>20</v>
      </c>
      <c r="E626" t="s">
        <v>18</v>
      </c>
      <c r="F626" t="s">
        <v>47</v>
      </c>
      <c r="G626">
        <v>1</v>
      </c>
      <c r="H626" t="s">
        <v>20</v>
      </c>
    </row>
    <row r="627" spans="1:8" x14ac:dyDescent="0.35">
      <c r="A627" t="s">
        <v>1297</v>
      </c>
      <c r="B627">
        <v>46.7</v>
      </c>
      <c r="C627">
        <v>10.99</v>
      </c>
      <c r="D627" t="s">
        <v>18</v>
      </c>
      <c r="E627" t="s">
        <v>18</v>
      </c>
      <c r="F627" t="s">
        <v>18</v>
      </c>
      <c r="G627" t="s">
        <v>19</v>
      </c>
      <c r="H627" t="s">
        <v>18</v>
      </c>
    </row>
    <row r="628" spans="1:8" x14ac:dyDescent="0.35">
      <c r="A628" t="s">
        <v>1299</v>
      </c>
      <c r="B628">
        <v>45.27</v>
      </c>
      <c r="C628">
        <v>5.2</v>
      </c>
      <c r="D628" t="s">
        <v>20</v>
      </c>
      <c r="E628" t="s">
        <v>18</v>
      </c>
      <c r="F628" t="s">
        <v>18</v>
      </c>
      <c r="G628" t="s">
        <v>19</v>
      </c>
      <c r="H628" t="s">
        <v>18</v>
      </c>
    </row>
    <row r="629" spans="1:8" x14ac:dyDescent="0.35">
      <c r="A629" t="s">
        <v>1301</v>
      </c>
      <c r="B629">
        <v>44.29</v>
      </c>
      <c r="C629">
        <v>9.66</v>
      </c>
      <c r="D629" t="s">
        <v>18</v>
      </c>
      <c r="E629" t="s">
        <v>18</v>
      </c>
      <c r="F629" t="s">
        <v>18</v>
      </c>
      <c r="G629">
        <v>2</v>
      </c>
      <c r="H629" t="s">
        <v>18</v>
      </c>
    </row>
    <row r="630" spans="1:8" x14ac:dyDescent="0.35">
      <c r="A630" t="s">
        <v>1303</v>
      </c>
      <c r="B630">
        <v>54.59</v>
      </c>
      <c r="C630">
        <v>4.22</v>
      </c>
      <c r="D630" t="s">
        <v>20</v>
      </c>
      <c r="E630" t="s">
        <v>18</v>
      </c>
      <c r="F630" t="s">
        <v>18</v>
      </c>
      <c r="G630">
        <v>1</v>
      </c>
      <c r="H630" t="s">
        <v>18</v>
      </c>
    </row>
    <row r="631" spans="1:8" x14ac:dyDescent="0.35">
      <c r="A631" t="s">
        <v>1305</v>
      </c>
      <c r="B631">
        <v>32.965000000000003</v>
      </c>
      <c r="C631">
        <v>11.78</v>
      </c>
      <c r="D631" t="s">
        <v>18</v>
      </c>
      <c r="E631" t="s">
        <v>18</v>
      </c>
      <c r="F631" t="s">
        <v>18</v>
      </c>
      <c r="G631" t="s">
        <v>19</v>
      </c>
      <c r="H631" t="s">
        <v>18</v>
      </c>
    </row>
    <row r="632" spans="1:8" x14ac:dyDescent="0.35">
      <c r="A632" t="s">
        <v>1307</v>
      </c>
      <c r="B632">
        <v>38.049999999999997</v>
      </c>
      <c r="C632">
        <v>9.6199999999999992</v>
      </c>
      <c r="D632" t="s">
        <v>18</v>
      </c>
      <c r="E632" t="s">
        <v>18</v>
      </c>
      <c r="F632" t="s">
        <v>18</v>
      </c>
      <c r="G632" t="s">
        <v>19</v>
      </c>
      <c r="H632" t="s">
        <v>18</v>
      </c>
    </row>
    <row r="633" spans="1:8" x14ac:dyDescent="0.35">
      <c r="A633" t="s">
        <v>1309</v>
      </c>
      <c r="B633">
        <v>46.14</v>
      </c>
      <c r="C633">
        <v>10.78</v>
      </c>
      <c r="D633" t="s">
        <v>18</v>
      </c>
      <c r="E633" t="s">
        <v>18</v>
      </c>
      <c r="F633" t="s">
        <v>18</v>
      </c>
      <c r="G633" t="s">
        <v>19</v>
      </c>
      <c r="H633" t="s">
        <v>18</v>
      </c>
    </row>
    <row r="634" spans="1:8" x14ac:dyDescent="0.35">
      <c r="A634" t="s">
        <v>1311</v>
      </c>
      <c r="B634">
        <v>41.325000000000003</v>
      </c>
      <c r="C634">
        <v>5.1100000000000003</v>
      </c>
      <c r="D634" t="s">
        <v>20</v>
      </c>
      <c r="E634" t="s">
        <v>18</v>
      </c>
      <c r="F634" t="s">
        <v>18</v>
      </c>
      <c r="G634">
        <v>2</v>
      </c>
      <c r="H634" t="s">
        <v>18</v>
      </c>
    </row>
    <row r="635" spans="1:8" x14ac:dyDescent="0.35">
      <c r="A635" t="s">
        <v>1313</v>
      </c>
      <c r="B635">
        <v>44.64</v>
      </c>
      <c r="C635">
        <v>7.18</v>
      </c>
      <c r="D635" t="s">
        <v>18</v>
      </c>
      <c r="E635" t="s">
        <v>18</v>
      </c>
      <c r="F635" t="s">
        <v>18</v>
      </c>
      <c r="G635" t="s">
        <v>19</v>
      </c>
      <c r="H635" t="s">
        <v>18</v>
      </c>
    </row>
    <row r="636" spans="1:8" x14ac:dyDescent="0.35">
      <c r="A636" t="s">
        <v>1315</v>
      </c>
      <c r="B636">
        <v>25.175000000000001</v>
      </c>
      <c r="C636">
        <v>4.96</v>
      </c>
      <c r="D636" t="s">
        <v>18</v>
      </c>
      <c r="E636" t="s">
        <v>20</v>
      </c>
      <c r="F636" t="s">
        <v>18</v>
      </c>
      <c r="G636">
        <v>1</v>
      </c>
      <c r="H636" t="s">
        <v>56</v>
      </c>
    </row>
    <row r="637" spans="1:8" x14ac:dyDescent="0.35">
      <c r="A637" t="s">
        <v>1317</v>
      </c>
      <c r="B637">
        <v>43.11</v>
      </c>
      <c r="C637">
        <v>4.67</v>
      </c>
      <c r="D637" t="s">
        <v>20</v>
      </c>
      <c r="E637" t="s">
        <v>18</v>
      </c>
      <c r="F637" t="s">
        <v>18</v>
      </c>
      <c r="G637" t="s">
        <v>19</v>
      </c>
      <c r="H637" t="s">
        <v>18</v>
      </c>
    </row>
    <row r="638" spans="1:8" x14ac:dyDescent="0.35">
      <c r="A638" t="s">
        <v>1319</v>
      </c>
      <c r="B638">
        <v>53.32</v>
      </c>
      <c r="C638">
        <v>5.0599999999999996</v>
      </c>
      <c r="D638" t="s">
        <v>18</v>
      </c>
      <c r="E638" t="s">
        <v>18</v>
      </c>
      <c r="F638" t="s">
        <v>18</v>
      </c>
      <c r="G638" t="s">
        <v>19</v>
      </c>
      <c r="H638" t="s">
        <v>18</v>
      </c>
    </row>
    <row r="639" spans="1:8" x14ac:dyDescent="0.35">
      <c r="A639" t="s">
        <v>1321</v>
      </c>
      <c r="B639">
        <v>38.04</v>
      </c>
      <c r="C639">
        <v>5.0199999999999996</v>
      </c>
      <c r="D639" t="s">
        <v>20</v>
      </c>
      <c r="E639" t="s">
        <v>18</v>
      </c>
      <c r="F639" t="s">
        <v>18</v>
      </c>
      <c r="G639">
        <v>1</v>
      </c>
      <c r="H639" t="s">
        <v>18</v>
      </c>
    </row>
    <row r="640" spans="1:8" x14ac:dyDescent="0.35">
      <c r="A640" t="s">
        <v>1323</v>
      </c>
      <c r="B640">
        <v>37.9</v>
      </c>
      <c r="C640">
        <v>7.76</v>
      </c>
      <c r="D640" t="s">
        <v>18</v>
      </c>
      <c r="E640" t="s">
        <v>18</v>
      </c>
      <c r="F640" t="s">
        <v>18</v>
      </c>
      <c r="G640" t="s">
        <v>19</v>
      </c>
      <c r="H640" t="s">
        <v>18</v>
      </c>
    </row>
    <row r="641" spans="1:8" x14ac:dyDescent="0.35">
      <c r="A641" t="s">
        <v>1325</v>
      </c>
      <c r="B641">
        <v>39.6</v>
      </c>
      <c r="C641">
        <v>9.32</v>
      </c>
      <c r="D641" t="s">
        <v>18</v>
      </c>
      <c r="E641" t="s">
        <v>18</v>
      </c>
      <c r="F641" t="s">
        <v>18</v>
      </c>
      <c r="G641" t="s">
        <v>19</v>
      </c>
      <c r="H641" t="s">
        <v>18</v>
      </c>
    </row>
    <row r="642" spans="1:8" x14ac:dyDescent="0.35">
      <c r="A642" t="s">
        <v>1327</v>
      </c>
      <c r="B642">
        <v>50.92</v>
      </c>
      <c r="C642">
        <v>5.31</v>
      </c>
      <c r="D642" t="s">
        <v>20</v>
      </c>
      <c r="E642" t="s">
        <v>18</v>
      </c>
      <c r="F642" t="s">
        <v>18</v>
      </c>
      <c r="G642">
        <v>1</v>
      </c>
      <c r="H642" t="s">
        <v>18</v>
      </c>
    </row>
    <row r="643" spans="1:8" x14ac:dyDescent="0.35">
      <c r="A643" t="s">
        <v>1329</v>
      </c>
      <c r="B643">
        <v>21.85</v>
      </c>
      <c r="C643">
        <v>5.56</v>
      </c>
      <c r="D643" t="s">
        <v>20</v>
      </c>
      <c r="E643" t="s">
        <v>18</v>
      </c>
      <c r="F643" t="s">
        <v>18</v>
      </c>
      <c r="G643" t="s">
        <v>19</v>
      </c>
      <c r="H643" t="s">
        <v>20</v>
      </c>
    </row>
    <row r="644" spans="1:8" x14ac:dyDescent="0.35">
      <c r="A644" t="s">
        <v>1331</v>
      </c>
      <c r="B644">
        <v>36.08</v>
      </c>
      <c r="C644">
        <v>7.11</v>
      </c>
      <c r="D644" t="s">
        <v>20</v>
      </c>
      <c r="E644" t="s">
        <v>18</v>
      </c>
      <c r="F644" t="s">
        <v>47</v>
      </c>
      <c r="G644">
        <v>1</v>
      </c>
      <c r="H644" t="s">
        <v>18</v>
      </c>
    </row>
    <row r="645" spans="1:8" x14ac:dyDescent="0.35">
      <c r="A645" t="s">
        <v>1333</v>
      </c>
      <c r="B645">
        <v>40.44</v>
      </c>
      <c r="C645">
        <v>5.13</v>
      </c>
      <c r="D645" t="s">
        <v>20</v>
      </c>
      <c r="E645" t="s">
        <v>18</v>
      </c>
      <c r="F645" t="s">
        <v>47</v>
      </c>
      <c r="G645">
        <v>1</v>
      </c>
      <c r="H645" t="s">
        <v>18</v>
      </c>
    </row>
    <row r="646" spans="1:8" x14ac:dyDescent="0.35">
      <c r="A646" t="s">
        <v>1335</v>
      </c>
      <c r="B646">
        <v>38.094999999999999</v>
      </c>
      <c r="C646">
        <v>10.199999999999999</v>
      </c>
      <c r="D646" t="s">
        <v>18</v>
      </c>
      <c r="E646" t="s">
        <v>18</v>
      </c>
      <c r="F646" t="s">
        <v>18</v>
      </c>
      <c r="G646" t="s">
        <v>19</v>
      </c>
      <c r="H646" t="s">
        <v>18</v>
      </c>
    </row>
    <row r="647" spans="1:8" x14ac:dyDescent="0.35">
      <c r="A647" t="s">
        <v>1337</v>
      </c>
      <c r="B647">
        <v>44.95</v>
      </c>
      <c r="C647">
        <v>10.4</v>
      </c>
      <c r="D647" t="s">
        <v>18</v>
      </c>
      <c r="E647" t="s">
        <v>18</v>
      </c>
      <c r="F647" t="s">
        <v>18</v>
      </c>
      <c r="G647" t="s">
        <v>19</v>
      </c>
      <c r="H647" t="s">
        <v>18</v>
      </c>
    </row>
    <row r="648" spans="1:8" x14ac:dyDescent="0.35">
      <c r="A648" t="s">
        <v>1339</v>
      </c>
      <c r="B648">
        <v>35.54</v>
      </c>
      <c r="C648">
        <v>10.67</v>
      </c>
      <c r="D648" t="s">
        <v>18</v>
      </c>
      <c r="E648" t="s">
        <v>18</v>
      </c>
      <c r="F648" t="s">
        <v>18</v>
      </c>
      <c r="G648" t="s">
        <v>19</v>
      </c>
      <c r="H648" t="s">
        <v>18</v>
      </c>
    </row>
    <row r="649" spans="1:8" x14ac:dyDescent="0.35">
      <c r="A649" t="s">
        <v>1341</v>
      </c>
      <c r="B649">
        <v>39.799999999999997</v>
      </c>
      <c r="C649">
        <v>4.6500000000000004</v>
      </c>
      <c r="D649" t="s">
        <v>20</v>
      </c>
      <c r="E649" t="s">
        <v>18</v>
      </c>
      <c r="F649" t="s">
        <v>18</v>
      </c>
      <c r="G649">
        <v>2</v>
      </c>
      <c r="H649" t="s">
        <v>18</v>
      </c>
    </row>
    <row r="650" spans="1:8" x14ac:dyDescent="0.35">
      <c r="A650" t="s">
        <v>1343</v>
      </c>
      <c r="B650">
        <v>33.659999999999997</v>
      </c>
      <c r="C650">
        <v>5.65</v>
      </c>
      <c r="D650" t="s">
        <v>20</v>
      </c>
      <c r="E650" t="s">
        <v>18</v>
      </c>
      <c r="F650" t="s">
        <v>18</v>
      </c>
      <c r="G650">
        <v>2</v>
      </c>
      <c r="H650" t="s">
        <v>18</v>
      </c>
    </row>
    <row r="651" spans="1:8" x14ac:dyDescent="0.35">
      <c r="A651" t="s">
        <v>1345</v>
      </c>
      <c r="B651">
        <v>35.5</v>
      </c>
      <c r="C651">
        <v>11.97</v>
      </c>
      <c r="D651" t="s">
        <v>18</v>
      </c>
      <c r="E651" t="s">
        <v>18</v>
      </c>
      <c r="F651" t="s">
        <v>18</v>
      </c>
      <c r="G651" t="s">
        <v>19</v>
      </c>
      <c r="H651" t="s">
        <v>18</v>
      </c>
    </row>
    <row r="652" spans="1:8" x14ac:dyDescent="0.35">
      <c r="A652" t="s">
        <v>1347</v>
      </c>
      <c r="B652">
        <v>41.63</v>
      </c>
      <c r="C652">
        <v>6.71</v>
      </c>
      <c r="D652" t="s">
        <v>18</v>
      </c>
      <c r="E652" t="s">
        <v>18</v>
      </c>
      <c r="F652" t="s">
        <v>18</v>
      </c>
      <c r="G652" t="s">
        <v>19</v>
      </c>
      <c r="H652" t="s">
        <v>18</v>
      </c>
    </row>
    <row r="653" spans="1:8" x14ac:dyDescent="0.35">
      <c r="A653" t="s">
        <v>1349</v>
      </c>
      <c r="B653">
        <v>46.49</v>
      </c>
      <c r="C653">
        <v>11.92</v>
      </c>
      <c r="D653" t="s">
        <v>18</v>
      </c>
      <c r="E653" t="s">
        <v>18</v>
      </c>
      <c r="F653" t="s">
        <v>18</v>
      </c>
      <c r="G653" t="s">
        <v>19</v>
      </c>
      <c r="H653" t="s">
        <v>18</v>
      </c>
    </row>
    <row r="654" spans="1:8" x14ac:dyDescent="0.35">
      <c r="A654" t="s">
        <v>1351</v>
      </c>
      <c r="B654">
        <v>43.29</v>
      </c>
      <c r="C654">
        <v>5.35</v>
      </c>
      <c r="D654" t="s">
        <v>18</v>
      </c>
      <c r="E654" t="s">
        <v>18</v>
      </c>
      <c r="F654" t="s">
        <v>18</v>
      </c>
      <c r="G654">
        <v>2</v>
      </c>
      <c r="H654" t="s">
        <v>18</v>
      </c>
    </row>
    <row r="655" spans="1:8" x14ac:dyDescent="0.35">
      <c r="A655" t="s">
        <v>1353</v>
      </c>
      <c r="B655">
        <v>43.08</v>
      </c>
      <c r="C655">
        <v>8.9600000000000009</v>
      </c>
      <c r="D655" t="s">
        <v>20</v>
      </c>
      <c r="E655" t="s">
        <v>18</v>
      </c>
      <c r="F655" t="s">
        <v>18</v>
      </c>
      <c r="G655">
        <v>1</v>
      </c>
      <c r="H655" t="s">
        <v>18</v>
      </c>
    </row>
    <row r="656" spans="1:8" x14ac:dyDescent="0.35">
      <c r="A656" t="s">
        <v>1355</v>
      </c>
      <c r="B656">
        <v>39.07</v>
      </c>
      <c r="C656">
        <v>11.93</v>
      </c>
      <c r="D656" t="s">
        <v>18</v>
      </c>
      <c r="E656" t="s">
        <v>18</v>
      </c>
      <c r="F656" t="s">
        <v>18</v>
      </c>
      <c r="G656" t="s">
        <v>19</v>
      </c>
      <c r="H656" t="s">
        <v>18</v>
      </c>
    </row>
    <row r="657" spans="1:8" x14ac:dyDescent="0.35">
      <c r="A657" t="s">
        <v>1357</v>
      </c>
      <c r="B657">
        <v>41.3</v>
      </c>
      <c r="C657">
        <v>9.59</v>
      </c>
      <c r="D657" t="s">
        <v>18</v>
      </c>
      <c r="E657" t="s">
        <v>18</v>
      </c>
      <c r="F657" t="s">
        <v>18</v>
      </c>
      <c r="G657" t="s">
        <v>19</v>
      </c>
      <c r="H657" t="s">
        <v>18</v>
      </c>
    </row>
    <row r="658" spans="1:8" x14ac:dyDescent="0.35">
      <c r="A658" t="s">
        <v>1359</v>
      </c>
      <c r="B658">
        <v>42.95</v>
      </c>
      <c r="C658">
        <v>11.88</v>
      </c>
      <c r="D658" t="s">
        <v>20</v>
      </c>
      <c r="E658" t="s">
        <v>18</v>
      </c>
      <c r="F658" t="s">
        <v>18</v>
      </c>
      <c r="G658">
        <v>2</v>
      </c>
      <c r="H658" t="s">
        <v>18</v>
      </c>
    </row>
    <row r="659" spans="1:8" x14ac:dyDescent="0.35">
      <c r="A659" t="s">
        <v>1361</v>
      </c>
      <c r="B659">
        <v>46.96</v>
      </c>
      <c r="C659">
        <v>4.6399999999999997</v>
      </c>
      <c r="D659" t="s">
        <v>18</v>
      </c>
      <c r="E659" t="s">
        <v>18</v>
      </c>
      <c r="F659" t="s">
        <v>47</v>
      </c>
      <c r="G659">
        <v>1</v>
      </c>
      <c r="H659" t="s">
        <v>18</v>
      </c>
    </row>
    <row r="660" spans="1:8" x14ac:dyDescent="0.35">
      <c r="A660" t="s">
        <v>1363</v>
      </c>
      <c r="B660">
        <v>30.495000000000001</v>
      </c>
      <c r="C660">
        <v>9.5299999999999994</v>
      </c>
      <c r="D660" t="s">
        <v>18</v>
      </c>
      <c r="E660" t="s">
        <v>18</v>
      </c>
      <c r="F660" t="s">
        <v>18</v>
      </c>
      <c r="G660" t="s">
        <v>19</v>
      </c>
      <c r="H660" t="s">
        <v>18</v>
      </c>
    </row>
    <row r="661" spans="1:8" x14ac:dyDescent="0.35">
      <c r="A661" t="s">
        <v>1365</v>
      </c>
      <c r="B661">
        <v>17.954999999999998</v>
      </c>
      <c r="C661">
        <v>5.29</v>
      </c>
      <c r="D661" t="s">
        <v>20</v>
      </c>
      <c r="E661" t="s">
        <v>18</v>
      </c>
      <c r="F661" t="s">
        <v>18</v>
      </c>
      <c r="G661">
        <v>1</v>
      </c>
      <c r="H661" t="s">
        <v>20</v>
      </c>
    </row>
    <row r="662" spans="1:8" x14ac:dyDescent="0.35">
      <c r="A662" t="s">
        <v>1367</v>
      </c>
      <c r="B662">
        <v>25.6</v>
      </c>
      <c r="C662">
        <v>10.95</v>
      </c>
      <c r="D662" t="s">
        <v>18</v>
      </c>
      <c r="E662" t="s">
        <v>18</v>
      </c>
      <c r="F662" t="s">
        <v>18</v>
      </c>
      <c r="G662">
        <v>3</v>
      </c>
      <c r="H662" t="s">
        <v>18</v>
      </c>
    </row>
    <row r="663" spans="1:8" x14ac:dyDescent="0.35">
      <c r="A663" t="s">
        <v>1369</v>
      </c>
      <c r="B663">
        <v>34.21</v>
      </c>
      <c r="C663">
        <v>9.17</v>
      </c>
      <c r="D663" t="s">
        <v>18</v>
      </c>
      <c r="E663" t="s">
        <v>18</v>
      </c>
      <c r="F663" t="s">
        <v>18</v>
      </c>
      <c r="G663" t="s">
        <v>19</v>
      </c>
      <c r="H663" t="s">
        <v>18</v>
      </c>
    </row>
    <row r="664" spans="1:8" x14ac:dyDescent="0.35">
      <c r="A664" t="s">
        <v>1371</v>
      </c>
      <c r="B664">
        <v>39.74</v>
      </c>
      <c r="C664">
        <v>7.39</v>
      </c>
      <c r="D664" t="s">
        <v>18</v>
      </c>
      <c r="E664" t="s">
        <v>18</v>
      </c>
      <c r="F664" t="s">
        <v>18</v>
      </c>
      <c r="G664" t="s">
        <v>19</v>
      </c>
      <c r="H664" t="s">
        <v>18</v>
      </c>
    </row>
    <row r="665" spans="1:8" x14ac:dyDescent="0.35">
      <c r="A665" t="s">
        <v>1373</v>
      </c>
      <c r="B665">
        <v>49.53</v>
      </c>
      <c r="C665">
        <v>9.1300000000000008</v>
      </c>
      <c r="D665" t="s">
        <v>20</v>
      </c>
      <c r="E665" t="s">
        <v>18</v>
      </c>
      <c r="F665" t="s">
        <v>18</v>
      </c>
      <c r="G665" t="s">
        <v>19</v>
      </c>
      <c r="H665" t="s">
        <v>18</v>
      </c>
    </row>
    <row r="666" spans="1:8" x14ac:dyDescent="0.35">
      <c r="A666" t="s">
        <v>1375</v>
      </c>
      <c r="B666">
        <v>39.33</v>
      </c>
      <c r="C666">
        <v>10.4</v>
      </c>
      <c r="D666" t="s">
        <v>18</v>
      </c>
      <c r="E666" t="s">
        <v>18</v>
      </c>
      <c r="F666" t="s">
        <v>18</v>
      </c>
      <c r="G666">
        <v>3</v>
      </c>
      <c r="H666" t="s">
        <v>18</v>
      </c>
    </row>
    <row r="667" spans="1:8" x14ac:dyDescent="0.35">
      <c r="A667" t="s">
        <v>1377</v>
      </c>
      <c r="B667">
        <v>39.979999999999997</v>
      </c>
      <c r="C667">
        <v>9.4600000000000009</v>
      </c>
      <c r="D667" t="s">
        <v>20</v>
      </c>
      <c r="E667" t="s">
        <v>18</v>
      </c>
      <c r="F667" t="s">
        <v>18</v>
      </c>
      <c r="G667">
        <v>2</v>
      </c>
      <c r="H667" t="s">
        <v>18</v>
      </c>
    </row>
    <row r="668" spans="1:8" x14ac:dyDescent="0.35">
      <c r="A668" t="s">
        <v>1379</v>
      </c>
      <c r="B668">
        <v>46.51</v>
      </c>
      <c r="C668">
        <v>8.69</v>
      </c>
      <c r="D668" t="s">
        <v>20</v>
      </c>
      <c r="E668" t="s">
        <v>18</v>
      </c>
      <c r="F668" t="s">
        <v>18</v>
      </c>
      <c r="G668" t="s">
        <v>19</v>
      </c>
      <c r="H668" t="s">
        <v>18</v>
      </c>
    </row>
    <row r="669" spans="1:8" x14ac:dyDescent="0.35">
      <c r="A669" t="s">
        <v>1381</v>
      </c>
      <c r="B669">
        <v>43.58</v>
      </c>
      <c r="C669">
        <v>4.2300000000000004</v>
      </c>
      <c r="D669" t="s">
        <v>18</v>
      </c>
      <c r="E669" t="s">
        <v>18</v>
      </c>
      <c r="F669" t="s">
        <v>47</v>
      </c>
      <c r="G669">
        <v>1</v>
      </c>
      <c r="H669" t="s">
        <v>18</v>
      </c>
    </row>
    <row r="670" spans="1:8" x14ac:dyDescent="0.35">
      <c r="A670" t="s">
        <v>1383</v>
      </c>
      <c r="B670">
        <v>42.28</v>
      </c>
      <c r="C670">
        <v>9.16</v>
      </c>
      <c r="D670" t="s">
        <v>20</v>
      </c>
      <c r="E670" t="s">
        <v>18</v>
      </c>
      <c r="F670" t="s">
        <v>18</v>
      </c>
      <c r="G670">
        <v>1</v>
      </c>
      <c r="H670" t="s">
        <v>18</v>
      </c>
    </row>
    <row r="671" spans="1:8" x14ac:dyDescent="0.35">
      <c r="A671" t="s">
        <v>1385</v>
      </c>
      <c r="B671">
        <v>35.520000000000003</v>
      </c>
      <c r="C671">
        <v>8.26</v>
      </c>
      <c r="D671" t="s">
        <v>18</v>
      </c>
      <c r="E671" t="s">
        <v>18</v>
      </c>
      <c r="F671" t="s">
        <v>18</v>
      </c>
      <c r="G671" t="s">
        <v>19</v>
      </c>
      <c r="H671" t="s">
        <v>18</v>
      </c>
    </row>
    <row r="672" spans="1:8" x14ac:dyDescent="0.35">
      <c r="A672" t="s">
        <v>1387</v>
      </c>
      <c r="B672">
        <v>33.6</v>
      </c>
      <c r="C672">
        <v>11.25</v>
      </c>
      <c r="D672" t="s">
        <v>18</v>
      </c>
      <c r="E672" t="s">
        <v>18</v>
      </c>
      <c r="F672" t="s">
        <v>18</v>
      </c>
      <c r="G672" t="s">
        <v>19</v>
      </c>
      <c r="H672" t="s">
        <v>18</v>
      </c>
    </row>
    <row r="673" spans="1:8" x14ac:dyDescent="0.35">
      <c r="A673" t="s">
        <v>1389</v>
      </c>
      <c r="B673">
        <v>22.42</v>
      </c>
      <c r="C673">
        <v>6.74</v>
      </c>
      <c r="D673" t="s">
        <v>18</v>
      </c>
      <c r="E673" t="s">
        <v>18</v>
      </c>
      <c r="F673" t="s">
        <v>18</v>
      </c>
      <c r="G673" t="s">
        <v>19</v>
      </c>
      <c r="H673" t="s">
        <v>20</v>
      </c>
    </row>
    <row r="674" spans="1:8" x14ac:dyDescent="0.35">
      <c r="A674" t="s">
        <v>1391</v>
      </c>
      <c r="B674">
        <v>46.86</v>
      </c>
      <c r="C674">
        <v>4.87</v>
      </c>
      <c r="D674" t="s">
        <v>18</v>
      </c>
      <c r="E674" t="s">
        <v>18</v>
      </c>
      <c r="F674" t="s">
        <v>18</v>
      </c>
      <c r="G674" t="s">
        <v>19</v>
      </c>
      <c r="H674" t="s">
        <v>18</v>
      </c>
    </row>
    <row r="675" spans="1:8" x14ac:dyDescent="0.35">
      <c r="A675" t="s">
        <v>1393</v>
      </c>
      <c r="B675">
        <v>32.965000000000003</v>
      </c>
      <c r="C675">
        <v>6.68</v>
      </c>
      <c r="D675" t="s">
        <v>18</v>
      </c>
      <c r="E675" t="s">
        <v>18</v>
      </c>
      <c r="F675" t="s">
        <v>18</v>
      </c>
      <c r="G675">
        <v>3</v>
      </c>
      <c r="H675" t="s">
        <v>18</v>
      </c>
    </row>
    <row r="676" spans="1:8" x14ac:dyDescent="0.35">
      <c r="A676" t="s">
        <v>1395</v>
      </c>
      <c r="B676">
        <v>39.340000000000003</v>
      </c>
      <c r="C676">
        <v>5.0199999999999996</v>
      </c>
      <c r="D676" t="s">
        <v>20</v>
      </c>
      <c r="E676" t="s">
        <v>18</v>
      </c>
      <c r="F676" t="s">
        <v>47</v>
      </c>
      <c r="G676">
        <v>1</v>
      </c>
      <c r="H676" t="s">
        <v>18</v>
      </c>
    </row>
    <row r="677" spans="1:8" x14ac:dyDescent="0.35">
      <c r="A677" t="s">
        <v>1397</v>
      </c>
      <c r="B677">
        <v>47</v>
      </c>
      <c r="C677">
        <v>10.64</v>
      </c>
      <c r="D677" t="s">
        <v>20</v>
      </c>
      <c r="E677" t="s">
        <v>18</v>
      </c>
      <c r="F677" t="s">
        <v>18</v>
      </c>
      <c r="G677" t="s">
        <v>19</v>
      </c>
      <c r="H677" t="s">
        <v>18</v>
      </c>
    </row>
    <row r="678" spans="1:8" x14ac:dyDescent="0.35">
      <c r="A678" t="s">
        <v>1399</v>
      </c>
      <c r="B678">
        <v>36.71</v>
      </c>
      <c r="C678">
        <v>8.74</v>
      </c>
      <c r="D678" t="s">
        <v>20</v>
      </c>
      <c r="E678" t="s">
        <v>18</v>
      </c>
      <c r="F678" t="s">
        <v>18</v>
      </c>
      <c r="G678" t="s">
        <v>19</v>
      </c>
      <c r="H678" t="s">
        <v>18</v>
      </c>
    </row>
    <row r="679" spans="1:8" x14ac:dyDescent="0.35">
      <c r="A679" t="s">
        <v>1401</v>
      </c>
      <c r="B679">
        <v>53.48</v>
      </c>
      <c r="C679">
        <v>5.64</v>
      </c>
      <c r="D679" t="s">
        <v>18</v>
      </c>
      <c r="E679" t="s">
        <v>18</v>
      </c>
      <c r="F679" t="s">
        <v>18</v>
      </c>
      <c r="G679" t="s">
        <v>19</v>
      </c>
      <c r="H679" t="s">
        <v>18</v>
      </c>
    </row>
    <row r="680" spans="1:8" x14ac:dyDescent="0.35">
      <c r="A680" t="s">
        <v>1403</v>
      </c>
      <c r="B680">
        <v>35.5</v>
      </c>
      <c r="C680">
        <v>10.37</v>
      </c>
      <c r="D680" t="s">
        <v>18</v>
      </c>
      <c r="E680" t="s">
        <v>18</v>
      </c>
      <c r="F680" t="s">
        <v>18</v>
      </c>
      <c r="G680" t="s">
        <v>19</v>
      </c>
      <c r="H680" t="s">
        <v>18</v>
      </c>
    </row>
    <row r="681" spans="1:8" x14ac:dyDescent="0.35">
      <c r="A681" t="s">
        <v>1405</v>
      </c>
      <c r="B681">
        <v>36.979999999999997</v>
      </c>
      <c r="C681">
        <v>9.56</v>
      </c>
      <c r="D681" t="s">
        <v>20</v>
      </c>
      <c r="E681" t="s">
        <v>18</v>
      </c>
      <c r="F681" t="s">
        <v>18</v>
      </c>
      <c r="G681" t="s">
        <v>19</v>
      </c>
      <c r="H681" t="s">
        <v>18</v>
      </c>
    </row>
    <row r="682" spans="1:8" x14ac:dyDescent="0.35">
      <c r="A682" t="s">
        <v>1407</v>
      </c>
      <c r="B682">
        <v>32.395000000000003</v>
      </c>
      <c r="C682">
        <v>8.23</v>
      </c>
      <c r="D682" t="s">
        <v>20</v>
      </c>
      <c r="E682" t="s">
        <v>18</v>
      </c>
      <c r="F682" t="s">
        <v>47</v>
      </c>
      <c r="G682">
        <v>1</v>
      </c>
      <c r="H682" t="s">
        <v>18</v>
      </c>
    </row>
    <row r="683" spans="1:8" x14ac:dyDescent="0.35">
      <c r="A683" t="s">
        <v>1409</v>
      </c>
      <c r="B683">
        <v>32.729999999999997</v>
      </c>
      <c r="C683">
        <v>7.03</v>
      </c>
      <c r="D683" t="s">
        <v>18</v>
      </c>
      <c r="E683" t="s">
        <v>18</v>
      </c>
      <c r="F683" t="s">
        <v>18</v>
      </c>
      <c r="G683" t="s">
        <v>19</v>
      </c>
      <c r="H683" t="s">
        <v>18</v>
      </c>
    </row>
    <row r="684" spans="1:8" x14ac:dyDescent="0.35">
      <c r="A684" t="s">
        <v>1411</v>
      </c>
      <c r="B684">
        <v>20.52</v>
      </c>
      <c r="C684">
        <v>5.45</v>
      </c>
      <c r="D684" t="s">
        <v>18</v>
      </c>
      <c r="E684" t="s">
        <v>18</v>
      </c>
      <c r="F684" t="s">
        <v>18</v>
      </c>
      <c r="G684">
        <v>1</v>
      </c>
      <c r="H684" t="s">
        <v>20</v>
      </c>
    </row>
    <row r="685" spans="1:8" x14ac:dyDescent="0.35">
      <c r="A685" t="s">
        <v>1413</v>
      </c>
      <c r="B685">
        <v>51.72</v>
      </c>
      <c r="C685">
        <v>5.76</v>
      </c>
      <c r="D685" t="s">
        <v>18</v>
      </c>
      <c r="E685" t="s">
        <v>18</v>
      </c>
      <c r="F685" t="s">
        <v>18</v>
      </c>
      <c r="G685" t="s">
        <v>19</v>
      </c>
      <c r="H685" t="s">
        <v>18</v>
      </c>
    </row>
    <row r="686" spans="1:8" x14ac:dyDescent="0.35">
      <c r="A686" t="s">
        <v>1415</v>
      </c>
      <c r="B686">
        <v>50.2</v>
      </c>
      <c r="C686">
        <v>5.4</v>
      </c>
      <c r="D686" t="s">
        <v>18</v>
      </c>
      <c r="E686" t="s">
        <v>18</v>
      </c>
      <c r="F686" t="s">
        <v>18</v>
      </c>
      <c r="G686" t="s">
        <v>19</v>
      </c>
      <c r="H686" t="s">
        <v>18</v>
      </c>
    </row>
    <row r="687" spans="1:8" x14ac:dyDescent="0.35">
      <c r="A687" t="s">
        <v>1417</v>
      </c>
      <c r="B687">
        <v>25.52</v>
      </c>
      <c r="C687">
        <v>6.35</v>
      </c>
      <c r="D687" t="s">
        <v>18</v>
      </c>
      <c r="E687" t="s">
        <v>18</v>
      </c>
      <c r="F687" t="s">
        <v>47</v>
      </c>
      <c r="G687">
        <v>1</v>
      </c>
      <c r="H687" t="s">
        <v>18</v>
      </c>
    </row>
    <row r="688" spans="1:8" x14ac:dyDescent="0.35">
      <c r="A688" t="s">
        <v>1419</v>
      </c>
      <c r="B688">
        <v>35.200000000000003</v>
      </c>
      <c r="C688">
        <v>6.26</v>
      </c>
      <c r="D688" t="s">
        <v>20</v>
      </c>
      <c r="E688" t="s">
        <v>18</v>
      </c>
      <c r="F688" t="s">
        <v>18</v>
      </c>
      <c r="G688">
        <v>2</v>
      </c>
      <c r="H688" t="s">
        <v>18</v>
      </c>
    </row>
    <row r="689" spans="1:8" x14ac:dyDescent="0.35">
      <c r="A689" t="s">
        <v>1421</v>
      </c>
      <c r="B689">
        <v>41.26</v>
      </c>
      <c r="C689">
        <v>5.97</v>
      </c>
      <c r="D689" t="s">
        <v>20</v>
      </c>
      <c r="E689" t="s">
        <v>18</v>
      </c>
      <c r="F689" t="s">
        <v>18</v>
      </c>
      <c r="G689" t="s">
        <v>19</v>
      </c>
      <c r="H689" t="s">
        <v>18</v>
      </c>
    </row>
    <row r="690" spans="1:8" x14ac:dyDescent="0.35">
      <c r="A690" t="s">
        <v>1423</v>
      </c>
      <c r="B690">
        <v>17.195</v>
      </c>
      <c r="C690">
        <v>5.29</v>
      </c>
      <c r="D690" t="s">
        <v>20</v>
      </c>
      <c r="E690" t="s">
        <v>18</v>
      </c>
      <c r="F690" t="s">
        <v>18</v>
      </c>
      <c r="G690" t="s">
        <v>19</v>
      </c>
      <c r="H690" t="s">
        <v>20</v>
      </c>
    </row>
    <row r="691" spans="1:8" x14ac:dyDescent="0.35">
      <c r="A691" t="s">
        <v>1425</v>
      </c>
      <c r="B691">
        <v>23.085000000000001</v>
      </c>
      <c r="C691">
        <v>4.2699999999999996</v>
      </c>
      <c r="D691" t="s">
        <v>20</v>
      </c>
      <c r="E691" t="s">
        <v>18</v>
      </c>
      <c r="F691" t="s">
        <v>18</v>
      </c>
      <c r="G691">
        <v>2</v>
      </c>
      <c r="H691" t="s">
        <v>18</v>
      </c>
    </row>
    <row r="692" spans="1:8" x14ac:dyDescent="0.35">
      <c r="A692" t="s">
        <v>1427</v>
      </c>
      <c r="B692">
        <v>21.66</v>
      </c>
      <c r="C692">
        <v>5.2</v>
      </c>
      <c r="D692" t="s">
        <v>20</v>
      </c>
      <c r="E692" t="s">
        <v>18</v>
      </c>
      <c r="F692" t="s">
        <v>18</v>
      </c>
      <c r="G692">
        <v>2</v>
      </c>
      <c r="H692" t="s">
        <v>18</v>
      </c>
    </row>
    <row r="693" spans="1:8" x14ac:dyDescent="0.35">
      <c r="A693" t="s">
        <v>1429</v>
      </c>
      <c r="B693">
        <v>36.47</v>
      </c>
      <c r="C693">
        <v>8.23</v>
      </c>
      <c r="D693" t="s">
        <v>20</v>
      </c>
      <c r="E693" t="s">
        <v>18</v>
      </c>
      <c r="F693" t="s">
        <v>18</v>
      </c>
      <c r="G693" t="s">
        <v>19</v>
      </c>
      <c r="H693" t="s">
        <v>18</v>
      </c>
    </row>
    <row r="694" spans="1:8" x14ac:dyDescent="0.35">
      <c r="A694" t="s">
        <v>1431</v>
      </c>
      <c r="B694">
        <v>36.08</v>
      </c>
      <c r="C694">
        <v>10.33</v>
      </c>
      <c r="D694" t="s">
        <v>20</v>
      </c>
      <c r="E694" t="s">
        <v>18</v>
      </c>
      <c r="F694" t="s">
        <v>18</v>
      </c>
      <c r="G694" t="s">
        <v>19</v>
      </c>
      <c r="H694" t="s">
        <v>18</v>
      </c>
    </row>
    <row r="695" spans="1:8" x14ac:dyDescent="0.35">
      <c r="A695" t="s">
        <v>1433</v>
      </c>
      <c r="B695">
        <v>23.18</v>
      </c>
      <c r="C695">
        <v>6.13</v>
      </c>
      <c r="D695" t="s">
        <v>18</v>
      </c>
      <c r="E695" t="s">
        <v>18</v>
      </c>
      <c r="F695" t="s">
        <v>18</v>
      </c>
      <c r="G695" t="s">
        <v>19</v>
      </c>
      <c r="H695" t="s">
        <v>18</v>
      </c>
    </row>
    <row r="696" spans="1:8" x14ac:dyDescent="0.35">
      <c r="A696" t="s">
        <v>1435</v>
      </c>
      <c r="B696">
        <v>39.159999999999997</v>
      </c>
      <c r="C696">
        <v>8.08</v>
      </c>
      <c r="D696" t="s">
        <v>18</v>
      </c>
      <c r="E696" t="s">
        <v>18</v>
      </c>
      <c r="F696" t="s">
        <v>18</v>
      </c>
      <c r="G696">
        <v>3</v>
      </c>
      <c r="H696" t="s">
        <v>18</v>
      </c>
    </row>
    <row r="697" spans="1:8" x14ac:dyDescent="0.35">
      <c r="A697" t="s">
        <v>1437</v>
      </c>
      <c r="B697">
        <v>38.19</v>
      </c>
      <c r="C697">
        <v>10.49</v>
      </c>
      <c r="D697" t="s">
        <v>18</v>
      </c>
      <c r="E697" t="s">
        <v>18</v>
      </c>
      <c r="F697" t="s">
        <v>18</v>
      </c>
      <c r="G697">
        <v>3</v>
      </c>
      <c r="H697" t="s">
        <v>18</v>
      </c>
    </row>
    <row r="698" spans="1:8" x14ac:dyDescent="0.35">
      <c r="A698" t="s">
        <v>1439</v>
      </c>
      <c r="B698">
        <v>26.41</v>
      </c>
      <c r="C698">
        <v>8.11</v>
      </c>
      <c r="D698" t="s">
        <v>18</v>
      </c>
      <c r="E698" t="s">
        <v>18</v>
      </c>
      <c r="F698" t="s">
        <v>18</v>
      </c>
      <c r="G698">
        <v>3</v>
      </c>
      <c r="H698" t="s">
        <v>18</v>
      </c>
    </row>
    <row r="699" spans="1:8" x14ac:dyDescent="0.35">
      <c r="A699" t="s">
        <v>1441</v>
      </c>
      <c r="B699">
        <v>28.785</v>
      </c>
      <c r="C699">
        <v>6.6</v>
      </c>
      <c r="D699" t="s">
        <v>18</v>
      </c>
      <c r="E699" t="s">
        <v>18</v>
      </c>
      <c r="F699" t="s">
        <v>18</v>
      </c>
      <c r="G699" t="s">
        <v>19</v>
      </c>
      <c r="H699" t="s">
        <v>18</v>
      </c>
    </row>
    <row r="700" spans="1:8" x14ac:dyDescent="0.35">
      <c r="A700" t="s">
        <v>1443</v>
      </c>
      <c r="B700">
        <v>26.695</v>
      </c>
      <c r="C700">
        <v>10.14</v>
      </c>
      <c r="D700" t="s">
        <v>20</v>
      </c>
      <c r="E700" t="s">
        <v>18</v>
      </c>
      <c r="F700" t="s">
        <v>47</v>
      </c>
      <c r="G700">
        <v>1</v>
      </c>
      <c r="H700" t="s">
        <v>18</v>
      </c>
    </row>
    <row r="701" spans="1:8" x14ac:dyDescent="0.35">
      <c r="A701" t="s">
        <v>1445</v>
      </c>
      <c r="B701">
        <v>32.799999999999997</v>
      </c>
      <c r="C701">
        <v>6.06</v>
      </c>
      <c r="D701" t="s">
        <v>20</v>
      </c>
      <c r="E701" t="s">
        <v>18</v>
      </c>
      <c r="F701" t="s">
        <v>18</v>
      </c>
      <c r="G701">
        <v>1</v>
      </c>
      <c r="H701" t="s">
        <v>18</v>
      </c>
    </row>
    <row r="702" spans="1:8" x14ac:dyDescent="0.35">
      <c r="A702" t="s">
        <v>1447</v>
      </c>
      <c r="B702">
        <v>35.869999999999997</v>
      </c>
      <c r="C702">
        <v>9.91</v>
      </c>
      <c r="D702" t="s">
        <v>20</v>
      </c>
      <c r="E702" t="s">
        <v>18</v>
      </c>
      <c r="F702" t="s">
        <v>18</v>
      </c>
      <c r="G702" t="s">
        <v>19</v>
      </c>
      <c r="H702" t="s">
        <v>18</v>
      </c>
    </row>
    <row r="703" spans="1:8" x14ac:dyDescent="0.35">
      <c r="A703" t="s">
        <v>1449</v>
      </c>
      <c r="B703">
        <v>21.66</v>
      </c>
      <c r="C703">
        <v>4.1399999999999997</v>
      </c>
      <c r="D703" t="s">
        <v>20</v>
      </c>
      <c r="E703" t="s">
        <v>18</v>
      </c>
      <c r="F703" t="s">
        <v>18</v>
      </c>
      <c r="G703">
        <v>2</v>
      </c>
      <c r="H703" t="s">
        <v>18</v>
      </c>
    </row>
    <row r="704" spans="1:8" x14ac:dyDescent="0.35">
      <c r="A704" t="s">
        <v>1451</v>
      </c>
      <c r="B704">
        <v>37.72</v>
      </c>
      <c r="C704">
        <v>4.38</v>
      </c>
      <c r="D704" t="s">
        <v>20</v>
      </c>
      <c r="E704" t="s">
        <v>18</v>
      </c>
      <c r="F704" t="s">
        <v>47</v>
      </c>
      <c r="G704">
        <v>1</v>
      </c>
      <c r="H704" t="s">
        <v>18</v>
      </c>
    </row>
    <row r="705" spans="1:8" x14ac:dyDescent="0.35">
      <c r="A705" t="s">
        <v>1453</v>
      </c>
      <c r="B705">
        <v>39.700000000000003</v>
      </c>
      <c r="C705">
        <v>9.83</v>
      </c>
      <c r="D705" t="s">
        <v>18</v>
      </c>
      <c r="E705" t="s">
        <v>18</v>
      </c>
      <c r="F705" t="s">
        <v>18</v>
      </c>
      <c r="G705">
        <v>3</v>
      </c>
      <c r="H705" t="s">
        <v>18</v>
      </c>
    </row>
    <row r="706" spans="1:8" x14ac:dyDescent="0.35">
      <c r="A706" t="s">
        <v>1455</v>
      </c>
      <c r="B706">
        <v>35.97</v>
      </c>
      <c r="C706">
        <v>11.08</v>
      </c>
      <c r="D706" t="s">
        <v>18</v>
      </c>
      <c r="E706" t="s">
        <v>18</v>
      </c>
      <c r="F706" t="s">
        <v>18</v>
      </c>
      <c r="G706">
        <v>3</v>
      </c>
      <c r="H706" t="s">
        <v>18</v>
      </c>
    </row>
    <row r="707" spans="1:8" x14ac:dyDescent="0.35">
      <c r="A707" t="s">
        <v>1457</v>
      </c>
      <c r="B707">
        <v>37.85</v>
      </c>
      <c r="C707">
        <v>11.01</v>
      </c>
      <c r="D707" t="s">
        <v>18</v>
      </c>
      <c r="E707" t="s">
        <v>18</v>
      </c>
      <c r="F707" t="s">
        <v>18</v>
      </c>
      <c r="G707" t="s">
        <v>19</v>
      </c>
      <c r="H707" t="s">
        <v>18</v>
      </c>
    </row>
    <row r="708" spans="1:8" x14ac:dyDescent="0.35">
      <c r="A708" t="s">
        <v>1459</v>
      </c>
      <c r="B708">
        <v>21.66</v>
      </c>
      <c r="C708">
        <v>4.37</v>
      </c>
      <c r="D708" t="s">
        <v>18</v>
      </c>
      <c r="E708" t="s">
        <v>20</v>
      </c>
      <c r="F708" t="s">
        <v>18</v>
      </c>
      <c r="G708">
        <v>1</v>
      </c>
      <c r="H708" t="s">
        <v>20</v>
      </c>
    </row>
    <row r="709" spans="1:8" x14ac:dyDescent="0.35">
      <c r="A709" t="s">
        <v>1461</v>
      </c>
      <c r="B709">
        <v>39.369999999999997</v>
      </c>
      <c r="C709">
        <v>5.91</v>
      </c>
      <c r="D709" t="s">
        <v>18</v>
      </c>
      <c r="E709" t="s">
        <v>18</v>
      </c>
      <c r="F709" t="s">
        <v>18</v>
      </c>
      <c r="G709">
        <v>2</v>
      </c>
      <c r="H709" t="s">
        <v>18</v>
      </c>
    </row>
    <row r="710" spans="1:8" x14ac:dyDescent="0.35">
      <c r="A710" t="s">
        <v>1463</v>
      </c>
      <c r="B710">
        <v>40.880000000000003</v>
      </c>
      <c r="C710">
        <v>7.65</v>
      </c>
      <c r="D710" t="s">
        <v>18</v>
      </c>
      <c r="E710" t="s">
        <v>18</v>
      </c>
      <c r="F710" t="s">
        <v>18</v>
      </c>
      <c r="G710" t="s">
        <v>19</v>
      </c>
      <c r="H710" t="s">
        <v>18</v>
      </c>
    </row>
    <row r="711" spans="1:8" x14ac:dyDescent="0.35">
      <c r="A711" t="s">
        <v>1465</v>
      </c>
      <c r="B711">
        <v>26.22</v>
      </c>
      <c r="C711">
        <v>5.37</v>
      </c>
      <c r="D711" t="s">
        <v>20</v>
      </c>
      <c r="E711" t="s">
        <v>18</v>
      </c>
      <c r="F711" t="s">
        <v>18</v>
      </c>
      <c r="G711">
        <v>2</v>
      </c>
      <c r="H711" t="s">
        <v>18</v>
      </c>
    </row>
    <row r="712" spans="1:8" x14ac:dyDescent="0.35">
      <c r="A712" t="s">
        <v>1467</v>
      </c>
      <c r="B712">
        <v>25.08</v>
      </c>
      <c r="C712">
        <v>5.75</v>
      </c>
      <c r="D712" t="s">
        <v>20</v>
      </c>
      <c r="E712" t="s">
        <v>18</v>
      </c>
      <c r="F712" t="s">
        <v>18</v>
      </c>
      <c r="G712">
        <v>2</v>
      </c>
      <c r="H712" t="s">
        <v>18</v>
      </c>
    </row>
    <row r="713" spans="1:8" x14ac:dyDescent="0.35">
      <c r="A713" t="s">
        <v>1469</v>
      </c>
      <c r="B713">
        <v>39.1</v>
      </c>
      <c r="C713">
        <v>6.79</v>
      </c>
      <c r="D713" t="s">
        <v>20</v>
      </c>
      <c r="E713" t="s">
        <v>18</v>
      </c>
      <c r="F713" t="s">
        <v>18</v>
      </c>
      <c r="G713">
        <v>2</v>
      </c>
      <c r="H713" t="s">
        <v>18</v>
      </c>
    </row>
    <row r="714" spans="1:8" x14ac:dyDescent="0.35">
      <c r="A714" t="s">
        <v>1471</v>
      </c>
      <c r="B714">
        <v>37.905000000000001</v>
      </c>
      <c r="C714">
        <v>7.03</v>
      </c>
      <c r="D714" t="s">
        <v>18</v>
      </c>
      <c r="E714" t="s">
        <v>18</v>
      </c>
      <c r="F714" t="s">
        <v>18</v>
      </c>
      <c r="G714">
        <v>3</v>
      </c>
      <c r="H714" t="s">
        <v>18</v>
      </c>
    </row>
    <row r="715" spans="1:8" x14ac:dyDescent="0.35">
      <c r="A715" t="s">
        <v>1473</v>
      </c>
      <c r="B715">
        <v>43.35</v>
      </c>
      <c r="C715">
        <v>5.41</v>
      </c>
      <c r="D715" t="s">
        <v>20</v>
      </c>
      <c r="E715" t="s">
        <v>18</v>
      </c>
      <c r="F715" t="s">
        <v>47</v>
      </c>
      <c r="G715">
        <v>1</v>
      </c>
      <c r="H715" t="s">
        <v>18</v>
      </c>
    </row>
    <row r="716" spans="1:8" x14ac:dyDescent="0.35">
      <c r="A716" t="s">
        <v>1475</v>
      </c>
      <c r="B716">
        <v>36.15</v>
      </c>
      <c r="C716">
        <v>8.0500000000000007</v>
      </c>
      <c r="D716" t="s">
        <v>18</v>
      </c>
      <c r="E716" t="s">
        <v>18</v>
      </c>
      <c r="F716" t="s">
        <v>18</v>
      </c>
      <c r="G716" t="s">
        <v>19</v>
      </c>
      <c r="H716" t="s">
        <v>18</v>
      </c>
    </row>
    <row r="717" spans="1:8" x14ac:dyDescent="0.35">
      <c r="A717" t="s">
        <v>1477</v>
      </c>
      <c r="B717">
        <v>44.98</v>
      </c>
      <c r="C717">
        <v>5.94</v>
      </c>
      <c r="D717" t="s">
        <v>18</v>
      </c>
      <c r="E717" t="s">
        <v>18</v>
      </c>
      <c r="F717" t="s">
        <v>18</v>
      </c>
      <c r="G717">
        <v>1</v>
      </c>
      <c r="H717" t="s">
        <v>18</v>
      </c>
    </row>
    <row r="718" spans="1:8" x14ac:dyDescent="0.35">
      <c r="A718" t="s">
        <v>1479</v>
      </c>
      <c r="B718">
        <v>38.28</v>
      </c>
      <c r="C718">
        <v>5.51</v>
      </c>
      <c r="D718" t="s">
        <v>18</v>
      </c>
      <c r="E718" t="s">
        <v>20</v>
      </c>
      <c r="F718" t="s">
        <v>18</v>
      </c>
      <c r="G718">
        <v>1</v>
      </c>
      <c r="H718" t="s">
        <v>18</v>
      </c>
    </row>
    <row r="719" spans="1:8" x14ac:dyDescent="0.35">
      <c r="A719" t="s">
        <v>1481</v>
      </c>
      <c r="B719">
        <v>32.299999999999997</v>
      </c>
      <c r="C719">
        <v>6.55</v>
      </c>
      <c r="D719" t="s">
        <v>20</v>
      </c>
      <c r="E719" t="s">
        <v>18</v>
      </c>
      <c r="F719" t="s">
        <v>18</v>
      </c>
      <c r="G719">
        <v>2</v>
      </c>
      <c r="H719" t="s">
        <v>18</v>
      </c>
    </row>
    <row r="720" spans="1:8" x14ac:dyDescent="0.35">
      <c r="A720" t="s">
        <v>1483</v>
      </c>
      <c r="B720">
        <v>39.51</v>
      </c>
      <c r="C720">
        <v>5.79</v>
      </c>
      <c r="D720" t="s">
        <v>20</v>
      </c>
      <c r="E720" t="s">
        <v>18</v>
      </c>
      <c r="F720" t="s">
        <v>18</v>
      </c>
      <c r="G720" t="s">
        <v>19</v>
      </c>
      <c r="H720" t="s">
        <v>18</v>
      </c>
    </row>
    <row r="721" spans="1:8" x14ac:dyDescent="0.35">
      <c r="A721" t="s">
        <v>1485</v>
      </c>
      <c r="B721">
        <v>50.46</v>
      </c>
      <c r="C721">
        <v>4.5599999999999996</v>
      </c>
      <c r="D721" t="s">
        <v>18</v>
      </c>
      <c r="E721" t="s">
        <v>18</v>
      </c>
      <c r="F721" t="s">
        <v>18</v>
      </c>
      <c r="G721" t="s">
        <v>19</v>
      </c>
      <c r="H721" t="s">
        <v>18</v>
      </c>
    </row>
    <row r="722" spans="1:8" x14ac:dyDescent="0.35">
      <c r="A722" t="s">
        <v>1487</v>
      </c>
      <c r="B722">
        <v>31.73</v>
      </c>
      <c r="C722">
        <v>7</v>
      </c>
      <c r="D722" t="s">
        <v>18</v>
      </c>
      <c r="E722" t="s">
        <v>18</v>
      </c>
      <c r="F722" t="s">
        <v>18</v>
      </c>
      <c r="G722" t="s">
        <v>19</v>
      </c>
      <c r="H722" t="s">
        <v>18</v>
      </c>
    </row>
    <row r="723" spans="1:8" x14ac:dyDescent="0.35">
      <c r="A723" t="s">
        <v>1489</v>
      </c>
      <c r="B723">
        <v>32.1</v>
      </c>
      <c r="C723">
        <v>6.57</v>
      </c>
      <c r="D723" t="s">
        <v>20</v>
      </c>
      <c r="E723" t="s">
        <v>18</v>
      </c>
      <c r="F723" t="s">
        <v>47</v>
      </c>
      <c r="G723">
        <v>1</v>
      </c>
      <c r="H723" t="s">
        <v>18</v>
      </c>
    </row>
    <row r="724" spans="1:8" x14ac:dyDescent="0.35">
      <c r="A724" t="s">
        <v>1491</v>
      </c>
      <c r="B724">
        <v>27.83</v>
      </c>
      <c r="C724">
        <v>11.61</v>
      </c>
      <c r="D724" t="s">
        <v>20</v>
      </c>
      <c r="E724" t="s">
        <v>18</v>
      </c>
      <c r="F724" t="s">
        <v>47</v>
      </c>
      <c r="G724">
        <v>1</v>
      </c>
      <c r="H724" t="s">
        <v>18</v>
      </c>
    </row>
    <row r="725" spans="1:8" x14ac:dyDescent="0.35">
      <c r="A725" t="s">
        <v>1493</v>
      </c>
      <c r="B725">
        <v>27.72</v>
      </c>
      <c r="C725">
        <v>8.16</v>
      </c>
      <c r="D725" t="s">
        <v>20</v>
      </c>
      <c r="E725" t="s">
        <v>18</v>
      </c>
      <c r="F725" t="s">
        <v>47</v>
      </c>
      <c r="G725">
        <v>1</v>
      </c>
      <c r="H725" t="s">
        <v>18</v>
      </c>
    </row>
    <row r="726" spans="1:8" x14ac:dyDescent="0.35">
      <c r="A726" t="s">
        <v>1495</v>
      </c>
      <c r="B726">
        <v>36.765000000000001</v>
      </c>
      <c r="C726">
        <v>4.4800000000000004</v>
      </c>
      <c r="D726" t="s">
        <v>20</v>
      </c>
      <c r="E726" t="s">
        <v>18</v>
      </c>
      <c r="F726" t="s">
        <v>18</v>
      </c>
      <c r="G726">
        <v>2</v>
      </c>
      <c r="H726" t="s">
        <v>18</v>
      </c>
    </row>
    <row r="727" spans="1:8" x14ac:dyDescent="0.35">
      <c r="A727" t="s">
        <v>1497</v>
      </c>
      <c r="B727">
        <v>48.36</v>
      </c>
      <c r="C727">
        <v>4.08</v>
      </c>
      <c r="D727" t="s">
        <v>18</v>
      </c>
      <c r="E727" t="s">
        <v>18</v>
      </c>
      <c r="F727" t="s">
        <v>18</v>
      </c>
      <c r="G727" t="s">
        <v>19</v>
      </c>
      <c r="H727" t="s">
        <v>18</v>
      </c>
    </row>
    <row r="728" spans="1:8" x14ac:dyDescent="0.35">
      <c r="A728" t="s">
        <v>1499</v>
      </c>
      <c r="B728">
        <v>31.445</v>
      </c>
      <c r="C728">
        <v>4.4000000000000004</v>
      </c>
      <c r="D728" t="s">
        <v>20</v>
      </c>
      <c r="E728" t="s">
        <v>18</v>
      </c>
      <c r="F728" t="s">
        <v>18</v>
      </c>
      <c r="G728">
        <v>2</v>
      </c>
      <c r="H728" t="s">
        <v>18</v>
      </c>
    </row>
    <row r="729" spans="1:8" x14ac:dyDescent="0.35">
      <c r="A729" t="s">
        <v>1501</v>
      </c>
      <c r="B729">
        <v>27.55</v>
      </c>
      <c r="C729">
        <v>9.02</v>
      </c>
      <c r="D729" t="s">
        <v>18</v>
      </c>
      <c r="E729" t="s">
        <v>18</v>
      </c>
      <c r="F729" t="s">
        <v>18</v>
      </c>
      <c r="G729" t="s">
        <v>19</v>
      </c>
      <c r="H729" t="s">
        <v>18</v>
      </c>
    </row>
    <row r="730" spans="1:8" x14ac:dyDescent="0.35">
      <c r="A730" t="s">
        <v>1503</v>
      </c>
      <c r="B730">
        <v>33.11</v>
      </c>
      <c r="C730">
        <v>8.06</v>
      </c>
      <c r="D730" t="s">
        <v>18</v>
      </c>
      <c r="E730" t="s">
        <v>18</v>
      </c>
      <c r="F730" t="s">
        <v>18</v>
      </c>
      <c r="G730" t="s">
        <v>19</v>
      </c>
      <c r="H730" t="s">
        <v>18</v>
      </c>
    </row>
    <row r="731" spans="1:8" x14ac:dyDescent="0.35">
      <c r="A731" t="s">
        <v>1505</v>
      </c>
      <c r="B731">
        <v>36.85</v>
      </c>
      <c r="C731">
        <v>6.21</v>
      </c>
      <c r="D731" t="s">
        <v>20</v>
      </c>
      <c r="E731" t="s">
        <v>18</v>
      </c>
      <c r="F731" t="s">
        <v>18</v>
      </c>
      <c r="G731">
        <v>2</v>
      </c>
      <c r="H731" t="s">
        <v>18</v>
      </c>
    </row>
    <row r="732" spans="1:8" x14ac:dyDescent="0.35">
      <c r="A732" t="s">
        <v>1507</v>
      </c>
      <c r="B732">
        <v>36.299999999999997</v>
      </c>
      <c r="C732">
        <v>5.79</v>
      </c>
      <c r="D732" t="s">
        <v>20</v>
      </c>
      <c r="E732" t="s">
        <v>18</v>
      </c>
      <c r="F732" t="s">
        <v>18</v>
      </c>
      <c r="G732">
        <v>2</v>
      </c>
      <c r="H732" t="s">
        <v>18</v>
      </c>
    </row>
    <row r="733" spans="1:8" x14ac:dyDescent="0.35">
      <c r="A733" t="s">
        <v>1509</v>
      </c>
      <c r="B733">
        <v>45.34</v>
      </c>
      <c r="C733">
        <v>5.69</v>
      </c>
      <c r="D733" t="s">
        <v>20</v>
      </c>
      <c r="E733" t="s">
        <v>18</v>
      </c>
      <c r="F733" t="s">
        <v>18</v>
      </c>
      <c r="G733" t="s">
        <v>19</v>
      </c>
      <c r="H733" t="s">
        <v>18</v>
      </c>
    </row>
    <row r="734" spans="1:8" x14ac:dyDescent="0.35">
      <c r="A734" t="s">
        <v>1510</v>
      </c>
      <c r="B734">
        <v>31.8</v>
      </c>
      <c r="C734">
        <v>5.36</v>
      </c>
      <c r="D734" t="s">
        <v>20</v>
      </c>
      <c r="E734" t="s">
        <v>18</v>
      </c>
      <c r="F734" t="s">
        <v>18</v>
      </c>
      <c r="G734">
        <v>2</v>
      </c>
      <c r="H734" t="s">
        <v>18</v>
      </c>
    </row>
    <row r="735" spans="1:8" x14ac:dyDescent="0.35">
      <c r="A735" t="s">
        <v>1512</v>
      </c>
      <c r="B735">
        <v>41.02</v>
      </c>
      <c r="C735">
        <v>11.37</v>
      </c>
      <c r="D735" t="s">
        <v>18</v>
      </c>
      <c r="E735" t="s">
        <v>18</v>
      </c>
      <c r="F735" t="s">
        <v>18</v>
      </c>
      <c r="G735" t="s">
        <v>19</v>
      </c>
      <c r="H735" t="s">
        <v>18</v>
      </c>
    </row>
    <row r="736" spans="1:8" x14ac:dyDescent="0.35">
      <c r="A736" t="s">
        <v>1514</v>
      </c>
      <c r="B736">
        <v>32.68</v>
      </c>
      <c r="C736">
        <v>11.87</v>
      </c>
      <c r="D736" t="s">
        <v>18</v>
      </c>
      <c r="E736" t="s">
        <v>18</v>
      </c>
      <c r="F736" t="s">
        <v>18</v>
      </c>
      <c r="G736" t="s">
        <v>19</v>
      </c>
      <c r="H736" t="s">
        <v>18</v>
      </c>
    </row>
    <row r="737" spans="1:8" x14ac:dyDescent="0.35">
      <c r="A737" t="s">
        <v>1516</v>
      </c>
      <c r="B737">
        <v>21.7</v>
      </c>
      <c r="C737">
        <v>4.9000000000000004</v>
      </c>
      <c r="D737" t="s">
        <v>18</v>
      </c>
      <c r="E737" t="s">
        <v>18</v>
      </c>
      <c r="F737" t="s">
        <v>47</v>
      </c>
      <c r="G737">
        <v>1</v>
      </c>
      <c r="H737" t="s">
        <v>20</v>
      </c>
    </row>
    <row r="738" spans="1:8" x14ac:dyDescent="0.35">
      <c r="A738" t="s">
        <v>1518</v>
      </c>
      <c r="B738">
        <v>40.479999999999997</v>
      </c>
      <c r="C738">
        <v>6.7</v>
      </c>
      <c r="D738" t="s">
        <v>18</v>
      </c>
      <c r="E738" t="s">
        <v>18</v>
      </c>
      <c r="F738" t="s">
        <v>18</v>
      </c>
      <c r="G738">
        <v>3</v>
      </c>
      <c r="H738" t="s">
        <v>18</v>
      </c>
    </row>
    <row r="739" spans="1:8" x14ac:dyDescent="0.35">
      <c r="A739" t="s">
        <v>1520</v>
      </c>
      <c r="B739">
        <v>34.5</v>
      </c>
      <c r="C739">
        <v>10.3</v>
      </c>
      <c r="D739" t="s">
        <v>18</v>
      </c>
      <c r="E739" t="s">
        <v>18</v>
      </c>
      <c r="F739" t="s">
        <v>18</v>
      </c>
      <c r="G739">
        <v>3</v>
      </c>
      <c r="H739" t="s">
        <v>18</v>
      </c>
    </row>
    <row r="740" spans="1:8" x14ac:dyDescent="0.35">
      <c r="A740" t="s">
        <v>1522</v>
      </c>
      <c r="B740">
        <v>45.9</v>
      </c>
      <c r="C740">
        <v>11.14</v>
      </c>
      <c r="D740" t="s">
        <v>20</v>
      </c>
      <c r="E740" t="s">
        <v>18</v>
      </c>
      <c r="F740" t="s">
        <v>18</v>
      </c>
      <c r="G740">
        <v>1</v>
      </c>
      <c r="H740" t="s">
        <v>18</v>
      </c>
    </row>
    <row r="741" spans="1:8" x14ac:dyDescent="0.35">
      <c r="A741" t="s">
        <v>1524</v>
      </c>
      <c r="B741">
        <v>33.479999999999997</v>
      </c>
      <c r="C741">
        <v>4.74</v>
      </c>
      <c r="D741" t="s">
        <v>20</v>
      </c>
      <c r="E741" t="s">
        <v>18</v>
      </c>
      <c r="F741" t="s">
        <v>18</v>
      </c>
      <c r="G741">
        <v>2</v>
      </c>
      <c r="H741" t="s">
        <v>18</v>
      </c>
    </row>
    <row r="742" spans="1:8" x14ac:dyDescent="0.35">
      <c r="A742" t="s">
        <v>1526</v>
      </c>
      <c r="B742">
        <v>28.31</v>
      </c>
      <c r="C742">
        <v>5.96</v>
      </c>
      <c r="D742" t="s">
        <v>20</v>
      </c>
      <c r="E742" t="s">
        <v>18</v>
      </c>
      <c r="F742" t="s">
        <v>18</v>
      </c>
      <c r="G742">
        <v>2</v>
      </c>
      <c r="H742" t="s">
        <v>18</v>
      </c>
    </row>
    <row r="743" spans="1:8" x14ac:dyDescent="0.35">
      <c r="A743" t="s">
        <v>1528</v>
      </c>
      <c r="B743">
        <v>21.565000000000001</v>
      </c>
      <c r="C743">
        <v>4.95</v>
      </c>
      <c r="D743" t="s">
        <v>18</v>
      </c>
      <c r="E743" t="s">
        <v>20</v>
      </c>
      <c r="F743" t="s">
        <v>18</v>
      </c>
      <c r="G743">
        <v>1</v>
      </c>
      <c r="H743" t="s">
        <v>20</v>
      </c>
    </row>
    <row r="744" spans="1:8" x14ac:dyDescent="0.35">
      <c r="A744" t="s">
        <v>1530</v>
      </c>
      <c r="B744">
        <v>35.590000000000003</v>
      </c>
      <c r="C744">
        <v>5.21</v>
      </c>
      <c r="D744" t="s">
        <v>20</v>
      </c>
      <c r="E744" t="s">
        <v>18</v>
      </c>
      <c r="F744" t="s">
        <v>47</v>
      </c>
      <c r="G744">
        <v>1</v>
      </c>
      <c r="H744" t="s">
        <v>18</v>
      </c>
    </row>
    <row r="745" spans="1:8" x14ac:dyDescent="0.35">
      <c r="A745" t="s">
        <v>1532</v>
      </c>
      <c r="B745">
        <v>43.44</v>
      </c>
      <c r="C745">
        <v>4.8600000000000003</v>
      </c>
      <c r="D745" t="s">
        <v>20</v>
      </c>
      <c r="E745" t="s">
        <v>18</v>
      </c>
      <c r="F745" t="s">
        <v>18</v>
      </c>
      <c r="G745" t="s">
        <v>19</v>
      </c>
      <c r="H745" t="s">
        <v>18</v>
      </c>
    </row>
    <row r="746" spans="1:8" x14ac:dyDescent="0.35">
      <c r="A746" t="s">
        <v>1534</v>
      </c>
      <c r="B746">
        <v>21.754999999999999</v>
      </c>
      <c r="C746">
        <v>7.79</v>
      </c>
      <c r="D746" t="s">
        <v>20</v>
      </c>
      <c r="E746" t="s">
        <v>18</v>
      </c>
      <c r="F746" t="s">
        <v>18</v>
      </c>
      <c r="G746" t="s">
        <v>19</v>
      </c>
      <c r="H746" t="s">
        <v>18</v>
      </c>
    </row>
    <row r="747" spans="1:8" x14ac:dyDescent="0.35">
      <c r="A747" t="s">
        <v>1536</v>
      </c>
      <c r="B747">
        <v>44.55</v>
      </c>
      <c r="C747">
        <v>7.12</v>
      </c>
      <c r="D747" t="s">
        <v>20</v>
      </c>
      <c r="E747" t="s">
        <v>18</v>
      </c>
      <c r="F747" t="s">
        <v>18</v>
      </c>
      <c r="G747">
        <v>1</v>
      </c>
      <c r="H747" t="s">
        <v>18</v>
      </c>
    </row>
    <row r="748" spans="1:8" x14ac:dyDescent="0.35">
      <c r="A748" t="s">
        <v>1538</v>
      </c>
      <c r="B748">
        <v>43.32</v>
      </c>
      <c r="C748">
        <v>4.67</v>
      </c>
      <c r="D748" t="s">
        <v>20</v>
      </c>
      <c r="E748" t="s">
        <v>18</v>
      </c>
      <c r="F748" t="s">
        <v>18</v>
      </c>
      <c r="G748" t="s">
        <v>19</v>
      </c>
      <c r="H748" t="s">
        <v>18</v>
      </c>
    </row>
    <row r="749" spans="1:8" x14ac:dyDescent="0.35">
      <c r="A749" t="s">
        <v>1540</v>
      </c>
      <c r="B749">
        <v>31.23</v>
      </c>
      <c r="C749">
        <v>9.1199999999999992</v>
      </c>
      <c r="D749" t="s">
        <v>20</v>
      </c>
      <c r="E749" t="s">
        <v>18</v>
      </c>
      <c r="F749" t="s">
        <v>47</v>
      </c>
      <c r="G749">
        <v>1</v>
      </c>
      <c r="H749" t="s">
        <v>18</v>
      </c>
    </row>
    <row r="750" spans="1:8" x14ac:dyDescent="0.35">
      <c r="A750" t="s">
        <v>1542</v>
      </c>
      <c r="B750">
        <v>42.81</v>
      </c>
      <c r="C750">
        <v>4.1500000000000004</v>
      </c>
      <c r="D750" t="s">
        <v>18</v>
      </c>
      <c r="E750" t="s">
        <v>18</v>
      </c>
      <c r="F750" t="s">
        <v>18</v>
      </c>
      <c r="G750">
        <v>1</v>
      </c>
      <c r="H750" t="s">
        <v>18</v>
      </c>
    </row>
    <row r="751" spans="1:8" x14ac:dyDescent="0.35">
      <c r="A751" t="s">
        <v>1544</v>
      </c>
      <c r="B751">
        <v>35.909999999999997</v>
      </c>
      <c r="C751">
        <v>6.72</v>
      </c>
      <c r="D751" t="s">
        <v>20</v>
      </c>
      <c r="E751" t="s">
        <v>18</v>
      </c>
      <c r="F751" t="s">
        <v>18</v>
      </c>
      <c r="G751">
        <v>2</v>
      </c>
      <c r="H751" t="s">
        <v>18</v>
      </c>
    </row>
    <row r="752" spans="1:8" x14ac:dyDescent="0.35">
      <c r="A752" t="s">
        <v>1546</v>
      </c>
      <c r="B752">
        <v>36.65</v>
      </c>
      <c r="C752">
        <v>5.01</v>
      </c>
      <c r="D752" t="s">
        <v>20</v>
      </c>
      <c r="E752" t="s">
        <v>18</v>
      </c>
      <c r="F752" t="s">
        <v>47</v>
      </c>
      <c r="G752">
        <v>1</v>
      </c>
      <c r="H752" t="s">
        <v>18</v>
      </c>
    </row>
    <row r="753" spans="1:8" x14ac:dyDescent="0.35">
      <c r="A753" t="s">
        <v>1548</v>
      </c>
      <c r="B753">
        <v>22.04</v>
      </c>
      <c r="C753">
        <v>10.9</v>
      </c>
      <c r="D753" t="s">
        <v>20</v>
      </c>
      <c r="E753" t="s">
        <v>18</v>
      </c>
      <c r="F753" t="s">
        <v>18</v>
      </c>
      <c r="G753">
        <v>2</v>
      </c>
      <c r="H753" t="s">
        <v>18</v>
      </c>
    </row>
    <row r="754" spans="1:8" x14ac:dyDescent="0.35">
      <c r="A754" t="s">
        <v>1550</v>
      </c>
      <c r="B754">
        <v>31.824999999999999</v>
      </c>
      <c r="C754">
        <v>5.52</v>
      </c>
      <c r="D754" t="s">
        <v>20</v>
      </c>
      <c r="E754" t="s">
        <v>18</v>
      </c>
      <c r="F754" t="s">
        <v>18</v>
      </c>
      <c r="G754">
        <v>1</v>
      </c>
      <c r="H754" t="s">
        <v>18</v>
      </c>
    </row>
    <row r="755" spans="1:8" x14ac:dyDescent="0.35">
      <c r="A755" t="s">
        <v>1552</v>
      </c>
      <c r="B755">
        <v>53.58</v>
      </c>
      <c r="C755">
        <v>4.55</v>
      </c>
      <c r="D755" t="s">
        <v>18</v>
      </c>
      <c r="E755" t="s">
        <v>18</v>
      </c>
      <c r="F755" t="s">
        <v>18</v>
      </c>
      <c r="G755">
        <v>1</v>
      </c>
      <c r="H755" t="s">
        <v>18</v>
      </c>
    </row>
    <row r="756" spans="1:8" x14ac:dyDescent="0.35">
      <c r="A756" t="s">
        <v>1554</v>
      </c>
      <c r="B756">
        <v>34.299999999999997</v>
      </c>
      <c r="C756">
        <v>11.76</v>
      </c>
      <c r="D756" t="s">
        <v>18</v>
      </c>
      <c r="E756" t="s">
        <v>18</v>
      </c>
      <c r="F756" t="s">
        <v>18</v>
      </c>
      <c r="G756" t="s">
        <v>19</v>
      </c>
      <c r="H756" t="s">
        <v>18</v>
      </c>
    </row>
    <row r="757" spans="1:8" x14ac:dyDescent="0.35">
      <c r="A757" t="s">
        <v>1556</v>
      </c>
      <c r="B757">
        <v>32.11</v>
      </c>
      <c r="C757">
        <v>7.06</v>
      </c>
      <c r="D757" t="s">
        <v>18</v>
      </c>
      <c r="E757" t="s">
        <v>18</v>
      </c>
      <c r="F757" t="s">
        <v>18</v>
      </c>
      <c r="G757" t="s">
        <v>19</v>
      </c>
      <c r="H757" t="s">
        <v>18</v>
      </c>
    </row>
    <row r="758" spans="1:8" x14ac:dyDescent="0.35">
      <c r="A758" t="s">
        <v>1558</v>
      </c>
      <c r="B758">
        <v>31.78</v>
      </c>
      <c r="C758">
        <v>11.35</v>
      </c>
      <c r="D758" t="s">
        <v>20</v>
      </c>
      <c r="E758" t="s">
        <v>18</v>
      </c>
      <c r="F758" t="s">
        <v>47</v>
      </c>
      <c r="G758">
        <v>1</v>
      </c>
      <c r="H758" t="s">
        <v>18</v>
      </c>
    </row>
    <row r="759" spans="1:8" x14ac:dyDescent="0.35">
      <c r="A759" t="s">
        <v>1560</v>
      </c>
      <c r="B759">
        <v>46.89</v>
      </c>
      <c r="C759">
        <v>5.52</v>
      </c>
      <c r="D759" t="s">
        <v>18</v>
      </c>
      <c r="E759" t="s">
        <v>18</v>
      </c>
      <c r="F759" t="s">
        <v>18</v>
      </c>
      <c r="G759" t="s">
        <v>19</v>
      </c>
      <c r="H759" t="s">
        <v>18</v>
      </c>
    </row>
    <row r="760" spans="1:8" x14ac:dyDescent="0.35">
      <c r="A760" t="s">
        <v>1562</v>
      </c>
      <c r="B760">
        <v>39.35</v>
      </c>
      <c r="C760">
        <v>7.86</v>
      </c>
      <c r="D760" t="s">
        <v>20</v>
      </c>
      <c r="E760" t="s">
        <v>18</v>
      </c>
      <c r="F760" t="s">
        <v>18</v>
      </c>
      <c r="G760">
        <v>1</v>
      </c>
      <c r="H760" t="s">
        <v>18</v>
      </c>
    </row>
    <row r="761" spans="1:8" x14ac:dyDescent="0.35">
      <c r="A761" t="s">
        <v>1564</v>
      </c>
      <c r="B761">
        <v>39.200000000000003</v>
      </c>
      <c r="C761">
        <v>11.38</v>
      </c>
      <c r="D761" t="s">
        <v>18</v>
      </c>
      <c r="E761" t="s">
        <v>18</v>
      </c>
      <c r="F761" t="s">
        <v>18</v>
      </c>
      <c r="G761" t="s">
        <v>19</v>
      </c>
      <c r="H761" t="s">
        <v>18</v>
      </c>
    </row>
    <row r="762" spans="1:8" x14ac:dyDescent="0.35">
      <c r="A762" t="s">
        <v>1566</v>
      </c>
      <c r="B762">
        <v>39.159999999999997</v>
      </c>
      <c r="C762">
        <v>10.48</v>
      </c>
      <c r="D762" t="s">
        <v>18</v>
      </c>
      <c r="E762" t="s">
        <v>18</v>
      </c>
      <c r="F762" t="s">
        <v>18</v>
      </c>
      <c r="G762" t="s">
        <v>19</v>
      </c>
      <c r="H762" t="s">
        <v>18</v>
      </c>
    </row>
    <row r="763" spans="1:8" x14ac:dyDescent="0.35">
      <c r="A763" t="s">
        <v>1568</v>
      </c>
      <c r="B763">
        <v>44.1</v>
      </c>
      <c r="C763">
        <v>5.04</v>
      </c>
      <c r="D763" t="s">
        <v>20</v>
      </c>
      <c r="E763" t="s">
        <v>18</v>
      </c>
      <c r="F763" t="s">
        <v>18</v>
      </c>
      <c r="G763" t="s">
        <v>19</v>
      </c>
      <c r="H763" t="s">
        <v>18</v>
      </c>
    </row>
    <row r="764" spans="1:8" x14ac:dyDescent="0.35">
      <c r="A764" t="s">
        <v>1570</v>
      </c>
      <c r="B764">
        <v>33.200000000000003</v>
      </c>
      <c r="C764">
        <v>9.06</v>
      </c>
      <c r="D764" t="s">
        <v>18</v>
      </c>
      <c r="E764" t="s">
        <v>18</v>
      </c>
      <c r="F764" t="s">
        <v>18</v>
      </c>
      <c r="G764" t="s">
        <v>19</v>
      </c>
      <c r="H764" t="s">
        <v>18</v>
      </c>
    </row>
    <row r="765" spans="1:8" x14ac:dyDescent="0.35">
      <c r="A765" t="s">
        <v>1572</v>
      </c>
      <c r="B765">
        <v>29.92</v>
      </c>
      <c r="C765">
        <v>11.07</v>
      </c>
      <c r="D765" t="s">
        <v>18</v>
      </c>
      <c r="E765" t="s">
        <v>18</v>
      </c>
      <c r="F765" t="s">
        <v>18</v>
      </c>
      <c r="G765" t="s">
        <v>19</v>
      </c>
      <c r="H765" t="s">
        <v>18</v>
      </c>
    </row>
    <row r="766" spans="1:8" x14ac:dyDescent="0.35">
      <c r="A766" t="s">
        <v>1574</v>
      </c>
      <c r="B766">
        <v>25</v>
      </c>
      <c r="C766">
        <v>10.45</v>
      </c>
      <c r="D766" t="s">
        <v>18</v>
      </c>
      <c r="E766" t="s">
        <v>18</v>
      </c>
      <c r="F766" t="s">
        <v>18</v>
      </c>
      <c r="G766" t="s">
        <v>19</v>
      </c>
      <c r="H766" t="s">
        <v>18</v>
      </c>
    </row>
    <row r="767" spans="1:8" x14ac:dyDescent="0.35">
      <c r="A767" t="s">
        <v>1576</v>
      </c>
      <c r="B767">
        <v>38.869999999999997</v>
      </c>
      <c r="C767">
        <v>8.6300000000000008</v>
      </c>
      <c r="D767" t="s">
        <v>20</v>
      </c>
      <c r="E767" t="s">
        <v>18</v>
      </c>
      <c r="F767" t="s">
        <v>18</v>
      </c>
      <c r="G767">
        <v>1</v>
      </c>
      <c r="H767" t="s">
        <v>18</v>
      </c>
    </row>
    <row r="768" spans="1:8" x14ac:dyDescent="0.35">
      <c r="A768" t="s">
        <v>1578</v>
      </c>
      <c r="B768">
        <v>32.299999999999997</v>
      </c>
      <c r="C768">
        <v>5.28</v>
      </c>
      <c r="D768" t="s">
        <v>20</v>
      </c>
      <c r="E768" t="s">
        <v>18</v>
      </c>
      <c r="F768" t="s">
        <v>18</v>
      </c>
      <c r="G768">
        <v>2</v>
      </c>
      <c r="H768" t="s">
        <v>18</v>
      </c>
    </row>
    <row r="769" spans="1:8" x14ac:dyDescent="0.35">
      <c r="A769" t="s">
        <v>1580</v>
      </c>
      <c r="B769">
        <v>31.16</v>
      </c>
      <c r="C769">
        <v>7.49</v>
      </c>
      <c r="D769" t="s">
        <v>20</v>
      </c>
      <c r="E769" t="s">
        <v>18</v>
      </c>
      <c r="F769" t="s">
        <v>18</v>
      </c>
      <c r="G769">
        <v>2</v>
      </c>
      <c r="H769" t="s">
        <v>18</v>
      </c>
    </row>
    <row r="770" spans="1:8" x14ac:dyDescent="0.35">
      <c r="A770" t="s">
        <v>1582</v>
      </c>
      <c r="B770">
        <v>54.59</v>
      </c>
      <c r="C770">
        <v>4.2699999999999996</v>
      </c>
      <c r="D770" t="s">
        <v>18</v>
      </c>
      <c r="E770" t="s">
        <v>18</v>
      </c>
      <c r="F770" t="s">
        <v>18</v>
      </c>
      <c r="G770" t="s">
        <v>19</v>
      </c>
      <c r="H770" t="s">
        <v>18</v>
      </c>
    </row>
    <row r="771" spans="1:8" x14ac:dyDescent="0.35">
      <c r="A771" t="s">
        <v>1584</v>
      </c>
      <c r="B771">
        <v>21.09</v>
      </c>
      <c r="C771">
        <v>9.2200000000000006</v>
      </c>
      <c r="D771" t="s">
        <v>20</v>
      </c>
      <c r="E771" t="s">
        <v>18</v>
      </c>
      <c r="F771" t="s">
        <v>18</v>
      </c>
      <c r="G771">
        <v>2</v>
      </c>
      <c r="H771" t="s">
        <v>18</v>
      </c>
    </row>
    <row r="772" spans="1:8" x14ac:dyDescent="0.35">
      <c r="A772" t="s">
        <v>1586</v>
      </c>
      <c r="B772">
        <v>52.41</v>
      </c>
      <c r="C772">
        <v>5.99</v>
      </c>
      <c r="D772" t="s">
        <v>18</v>
      </c>
      <c r="E772" t="s">
        <v>18</v>
      </c>
      <c r="F772" t="s">
        <v>18</v>
      </c>
      <c r="G772">
        <v>1</v>
      </c>
      <c r="H772" t="s">
        <v>18</v>
      </c>
    </row>
    <row r="773" spans="1:8" x14ac:dyDescent="0.35">
      <c r="A773" t="s">
        <v>1588</v>
      </c>
      <c r="B773">
        <v>41.47</v>
      </c>
      <c r="C773">
        <v>5.86</v>
      </c>
      <c r="D773" t="s">
        <v>20</v>
      </c>
      <c r="E773" t="s">
        <v>18</v>
      </c>
      <c r="F773" t="s">
        <v>18</v>
      </c>
      <c r="G773">
        <v>2</v>
      </c>
      <c r="H773" t="s">
        <v>18</v>
      </c>
    </row>
    <row r="774" spans="1:8" x14ac:dyDescent="0.35">
      <c r="A774" t="s">
        <v>1590</v>
      </c>
      <c r="B774">
        <v>33.1</v>
      </c>
      <c r="C774">
        <v>5.19</v>
      </c>
      <c r="D774" t="s">
        <v>20</v>
      </c>
      <c r="E774" t="s">
        <v>18</v>
      </c>
      <c r="F774" t="s">
        <v>18</v>
      </c>
      <c r="G774">
        <v>2</v>
      </c>
      <c r="H774" t="s">
        <v>18</v>
      </c>
    </row>
    <row r="775" spans="1:8" x14ac:dyDescent="0.35">
      <c r="A775" t="s">
        <v>1592</v>
      </c>
      <c r="B775">
        <v>30.8</v>
      </c>
      <c r="C775">
        <v>4.37</v>
      </c>
      <c r="D775" t="s">
        <v>20</v>
      </c>
      <c r="E775" t="s">
        <v>18</v>
      </c>
      <c r="F775" t="s">
        <v>18</v>
      </c>
      <c r="G775">
        <v>2</v>
      </c>
      <c r="H775" t="s">
        <v>18</v>
      </c>
    </row>
    <row r="776" spans="1:8" x14ac:dyDescent="0.35">
      <c r="A776" t="s">
        <v>1594</v>
      </c>
      <c r="B776">
        <v>42.06</v>
      </c>
      <c r="C776">
        <v>5.32</v>
      </c>
      <c r="D776" t="s">
        <v>18</v>
      </c>
      <c r="E776" t="s">
        <v>18</v>
      </c>
      <c r="F776" t="s">
        <v>18</v>
      </c>
      <c r="G776">
        <v>1</v>
      </c>
      <c r="H776" t="s">
        <v>18</v>
      </c>
    </row>
    <row r="777" spans="1:8" x14ac:dyDescent="0.35">
      <c r="A777" t="s">
        <v>1596</v>
      </c>
      <c r="B777">
        <v>39.270000000000003</v>
      </c>
      <c r="C777">
        <v>5.64</v>
      </c>
      <c r="D777" t="s">
        <v>18</v>
      </c>
      <c r="E777" t="s">
        <v>18</v>
      </c>
      <c r="F777" t="s">
        <v>47</v>
      </c>
      <c r="G777">
        <v>1</v>
      </c>
      <c r="H777" t="s">
        <v>18</v>
      </c>
    </row>
    <row r="778" spans="1:8" x14ac:dyDescent="0.35">
      <c r="A778" t="s">
        <v>1598</v>
      </c>
      <c r="B778">
        <v>30.71</v>
      </c>
      <c r="C778">
        <v>5.59</v>
      </c>
      <c r="D778" t="s">
        <v>20</v>
      </c>
      <c r="E778" t="s">
        <v>18</v>
      </c>
      <c r="F778" t="s">
        <v>18</v>
      </c>
      <c r="G778">
        <v>1</v>
      </c>
      <c r="H778" t="s">
        <v>18</v>
      </c>
    </row>
    <row r="779" spans="1:8" x14ac:dyDescent="0.35">
      <c r="A779" t="s">
        <v>1600</v>
      </c>
      <c r="B779">
        <v>47.19</v>
      </c>
      <c r="C779">
        <v>5.29</v>
      </c>
      <c r="D779" t="s">
        <v>18</v>
      </c>
      <c r="E779" t="s">
        <v>18</v>
      </c>
      <c r="F779" t="s">
        <v>18</v>
      </c>
      <c r="G779" t="s">
        <v>19</v>
      </c>
      <c r="H779" t="s">
        <v>18</v>
      </c>
    </row>
    <row r="780" spans="1:8" x14ac:dyDescent="0.35">
      <c r="A780" t="s">
        <v>1602</v>
      </c>
      <c r="B780">
        <v>30.02</v>
      </c>
      <c r="C780">
        <v>6.65</v>
      </c>
      <c r="D780" t="s">
        <v>18</v>
      </c>
      <c r="E780" t="s">
        <v>18</v>
      </c>
      <c r="F780" t="s">
        <v>18</v>
      </c>
      <c r="G780" t="s">
        <v>19</v>
      </c>
      <c r="H780" t="s">
        <v>18</v>
      </c>
    </row>
    <row r="781" spans="1:8" x14ac:dyDescent="0.35">
      <c r="A781" t="s">
        <v>1604</v>
      </c>
      <c r="B781">
        <v>37.909999999999997</v>
      </c>
      <c r="C781">
        <v>5.68</v>
      </c>
      <c r="D781" t="s">
        <v>20</v>
      </c>
      <c r="E781" t="s">
        <v>18</v>
      </c>
      <c r="F781" t="s">
        <v>18</v>
      </c>
      <c r="G781" t="s">
        <v>19</v>
      </c>
      <c r="H781" t="s">
        <v>18</v>
      </c>
    </row>
    <row r="782" spans="1:8" x14ac:dyDescent="0.35">
      <c r="A782" t="s">
        <v>1606</v>
      </c>
      <c r="B782">
        <v>54.61</v>
      </c>
      <c r="C782">
        <v>4.49</v>
      </c>
      <c r="D782" t="s">
        <v>18</v>
      </c>
      <c r="E782" t="s">
        <v>18</v>
      </c>
      <c r="F782" t="s">
        <v>18</v>
      </c>
      <c r="G782" t="s">
        <v>19</v>
      </c>
      <c r="H782" t="s">
        <v>18</v>
      </c>
    </row>
    <row r="783" spans="1:8" x14ac:dyDescent="0.35">
      <c r="A783" t="s">
        <v>1608</v>
      </c>
      <c r="B783">
        <v>36.005000000000003</v>
      </c>
      <c r="C783">
        <v>6.9</v>
      </c>
      <c r="D783" t="s">
        <v>18</v>
      </c>
      <c r="E783" t="s">
        <v>18</v>
      </c>
      <c r="F783" t="s">
        <v>18</v>
      </c>
      <c r="G783" t="s">
        <v>19</v>
      </c>
      <c r="H783" t="s">
        <v>18</v>
      </c>
    </row>
    <row r="784" spans="1:8" x14ac:dyDescent="0.35">
      <c r="A784" t="s">
        <v>1610</v>
      </c>
      <c r="B784">
        <v>28.7</v>
      </c>
      <c r="C784">
        <v>11.52</v>
      </c>
      <c r="D784" t="s">
        <v>18</v>
      </c>
      <c r="E784" t="s">
        <v>18</v>
      </c>
      <c r="F784" t="s">
        <v>18</v>
      </c>
      <c r="G784" t="s">
        <v>19</v>
      </c>
      <c r="H784" t="s">
        <v>18</v>
      </c>
    </row>
    <row r="785" spans="1:8" x14ac:dyDescent="0.35">
      <c r="A785" t="s">
        <v>1612</v>
      </c>
      <c r="B785">
        <v>34.295000000000002</v>
      </c>
      <c r="C785">
        <v>11.24</v>
      </c>
      <c r="D785" t="s">
        <v>18</v>
      </c>
      <c r="E785" t="s">
        <v>18</v>
      </c>
      <c r="F785" t="s">
        <v>18</v>
      </c>
      <c r="G785" t="s">
        <v>19</v>
      </c>
      <c r="H785" t="s">
        <v>18</v>
      </c>
    </row>
    <row r="786" spans="1:8" x14ac:dyDescent="0.35">
      <c r="A786" t="s">
        <v>1614</v>
      </c>
      <c r="B786">
        <v>27.55</v>
      </c>
      <c r="C786">
        <v>10.98</v>
      </c>
      <c r="D786" t="s">
        <v>18</v>
      </c>
      <c r="E786" t="s">
        <v>18</v>
      </c>
      <c r="F786" t="s">
        <v>18</v>
      </c>
      <c r="G786" t="s">
        <v>19</v>
      </c>
      <c r="H786" t="s">
        <v>18</v>
      </c>
    </row>
    <row r="787" spans="1:8" x14ac:dyDescent="0.35">
      <c r="A787" t="s">
        <v>1616</v>
      </c>
      <c r="B787">
        <v>40.700000000000003</v>
      </c>
      <c r="C787">
        <v>5.42</v>
      </c>
      <c r="D787" t="s">
        <v>18</v>
      </c>
      <c r="E787" t="s">
        <v>18</v>
      </c>
      <c r="F787" t="s">
        <v>18</v>
      </c>
      <c r="G787" t="s">
        <v>19</v>
      </c>
      <c r="H787" t="s">
        <v>18</v>
      </c>
    </row>
    <row r="788" spans="1:8" x14ac:dyDescent="0.35">
      <c r="A788" t="s">
        <v>1618</v>
      </c>
      <c r="B788">
        <v>18.335000000000001</v>
      </c>
      <c r="C788">
        <v>10.97</v>
      </c>
      <c r="D788" t="s">
        <v>18</v>
      </c>
      <c r="E788" t="s">
        <v>18</v>
      </c>
      <c r="F788" t="s">
        <v>18</v>
      </c>
      <c r="G788" t="s">
        <v>19</v>
      </c>
      <c r="H788" t="s">
        <v>18</v>
      </c>
    </row>
    <row r="789" spans="1:8" x14ac:dyDescent="0.35">
      <c r="A789" t="s">
        <v>1620</v>
      </c>
      <c r="B789">
        <v>33.914999999999999</v>
      </c>
      <c r="C789">
        <v>9.56</v>
      </c>
      <c r="D789" t="s">
        <v>20</v>
      </c>
      <c r="E789" t="s">
        <v>18</v>
      </c>
      <c r="F789" t="s">
        <v>18</v>
      </c>
      <c r="G789">
        <v>2</v>
      </c>
      <c r="H789" t="s">
        <v>18</v>
      </c>
    </row>
    <row r="790" spans="1:8" x14ac:dyDescent="0.35">
      <c r="A790" t="s">
        <v>1622</v>
      </c>
      <c r="B790">
        <v>33.534999999999997</v>
      </c>
      <c r="C790">
        <v>9.4</v>
      </c>
      <c r="D790" t="s">
        <v>20</v>
      </c>
      <c r="E790" t="s">
        <v>18</v>
      </c>
      <c r="F790" t="s">
        <v>18</v>
      </c>
      <c r="G790">
        <v>2</v>
      </c>
      <c r="H790" t="s">
        <v>18</v>
      </c>
    </row>
    <row r="791" spans="1:8" x14ac:dyDescent="0.35">
      <c r="A791" t="s">
        <v>1624</v>
      </c>
      <c r="B791">
        <v>23.655000000000001</v>
      </c>
      <c r="C791">
        <v>8.48</v>
      </c>
      <c r="D791" t="s">
        <v>20</v>
      </c>
      <c r="E791" t="s">
        <v>18</v>
      </c>
      <c r="F791" t="s">
        <v>18</v>
      </c>
      <c r="G791">
        <v>2</v>
      </c>
      <c r="H791" t="s">
        <v>18</v>
      </c>
    </row>
    <row r="792" spans="1:8" x14ac:dyDescent="0.35">
      <c r="A792" t="s">
        <v>1626</v>
      </c>
      <c r="B792">
        <v>28</v>
      </c>
      <c r="C792">
        <v>5.57</v>
      </c>
      <c r="D792" t="s">
        <v>18</v>
      </c>
      <c r="E792" t="s">
        <v>18</v>
      </c>
      <c r="F792" t="s">
        <v>18</v>
      </c>
      <c r="G792" t="s">
        <v>19</v>
      </c>
      <c r="H792" t="s">
        <v>18</v>
      </c>
    </row>
    <row r="793" spans="1:8" x14ac:dyDescent="0.35">
      <c r="A793" t="s">
        <v>1628</v>
      </c>
      <c r="B793">
        <v>30.23</v>
      </c>
      <c r="C793">
        <v>6.94</v>
      </c>
      <c r="D793" t="s">
        <v>20</v>
      </c>
      <c r="E793" t="s">
        <v>18</v>
      </c>
      <c r="F793" t="s">
        <v>47</v>
      </c>
      <c r="G793">
        <v>1</v>
      </c>
      <c r="H793" t="s">
        <v>18</v>
      </c>
    </row>
    <row r="794" spans="1:8" x14ac:dyDescent="0.35">
      <c r="A794" t="s">
        <v>1630</v>
      </c>
      <c r="B794">
        <v>51.14</v>
      </c>
      <c r="C794">
        <v>4.05</v>
      </c>
      <c r="D794" t="s">
        <v>18</v>
      </c>
      <c r="E794" t="s">
        <v>18</v>
      </c>
      <c r="F794" t="s">
        <v>18</v>
      </c>
      <c r="G794">
        <v>1</v>
      </c>
      <c r="H794" t="s">
        <v>18</v>
      </c>
    </row>
    <row r="795" spans="1:8" x14ac:dyDescent="0.35">
      <c r="A795" t="s">
        <v>1632</v>
      </c>
      <c r="B795">
        <v>24.32</v>
      </c>
      <c r="C795">
        <v>10.220000000000001</v>
      </c>
      <c r="D795" t="s">
        <v>18</v>
      </c>
      <c r="E795" t="s">
        <v>18</v>
      </c>
      <c r="F795" t="s">
        <v>18</v>
      </c>
      <c r="G795" t="s">
        <v>19</v>
      </c>
      <c r="H795" t="s">
        <v>18</v>
      </c>
    </row>
    <row r="796" spans="1:8" x14ac:dyDescent="0.35">
      <c r="A796" t="s">
        <v>1634</v>
      </c>
      <c r="B796">
        <v>38.06</v>
      </c>
      <c r="C796">
        <v>9.24</v>
      </c>
      <c r="D796" t="s">
        <v>18</v>
      </c>
      <c r="E796" t="s">
        <v>18</v>
      </c>
      <c r="F796" t="s">
        <v>18</v>
      </c>
      <c r="G796" t="s">
        <v>19</v>
      </c>
      <c r="H796" t="s">
        <v>18</v>
      </c>
    </row>
    <row r="797" spans="1:8" x14ac:dyDescent="0.35">
      <c r="A797" t="s">
        <v>1636</v>
      </c>
      <c r="B797">
        <v>37.700000000000003</v>
      </c>
      <c r="C797">
        <v>8.6</v>
      </c>
      <c r="D797" t="s">
        <v>18</v>
      </c>
      <c r="E797" t="s">
        <v>18</v>
      </c>
      <c r="F797" t="s">
        <v>18</v>
      </c>
      <c r="G797" t="s">
        <v>19</v>
      </c>
      <c r="H797" t="s">
        <v>18</v>
      </c>
    </row>
    <row r="798" spans="1:8" x14ac:dyDescent="0.35">
      <c r="A798" t="s">
        <v>1638</v>
      </c>
      <c r="B798">
        <v>44</v>
      </c>
      <c r="C798">
        <v>9.32</v>
      </c>
      <c r="D798" t="s">
        <v>20</v>
      </c>
      <c r="E798" t="s">
        <v>18</v>
      </c>
      <c r="F798" t="s">
        <v>18</v>
      </c>
      <c r="G798">
        <v>2</v>
      </c>
      <c r="H798" t="s">
        <v>18</v>
      </c>
    </row>
    <row r="799" spans="1:8" x14ac:dyDescent="0.35">
      <c r="A799" t="s">
        <v>1640</v>
      </c>
      <c r="B799">
        <v>41.45</v>
      </c>
      <c r="C799">
        <v>6.12</v>
      </c>
      <c r="D799" t="s">
        <v>20</v>
      </c>
      <c r="E799" t="s">
        <v>18</v>
      </c>
      <c r="F799" t="s">
        <v>18</v>
      </c>
      <c r="G799" t="s">
        <v>19</v>
      </c>
      <c r="H799" t="s">
        <v>18</v>
      </c>
    </row>
    <row r="800" spans="1:8" x14ac:dyDescent="0.35">
      <c r="A800" t="s">
        <v>1642</v>
      </c>
      <c r="B800">
        <v>25.364999999999998</v>
      </c>
      <c r="C800">
        <v>9.19</v>
      </c>
      <c r="D800" t="s">
        <v>20</v>
      </c>
      <c r="E800" t="s">
        <v>18</v>
      </c>
      <c r="F800" t="s">
        <v>18</v>
      </c>
      <c r="G800" t="s">
        <v>19</v>
      </c>
      <c r="H800" t="s">
        <v>18</v>
      </c>
    </row>
    <row r="801" spans="1:8" x14ac:dyDescent="0.35">
      <c r="A801" t="s">
        <v>1644</v>
      </c>
      <c r="B801">
        <v>34.56</v>
      </c>
      <c r="C801">
        <v>5.84</v>
      </c>
      <c r="D801" t="s">
        <v>20</v>
      </c>
      <c r="E801" t="s">
        <v>18</v>
      </c>
      <c r="F801" t="s">
        <v>47</v>
      </c>
      <c r="G801">
        <v>1</v>
      </c>
      <c r="H801" t="s">
        <v>18</v>
      </c>
    </row>
    <row r="802" spans="1:8" x14ac:dyDescent="0.35">
      <c r="A802" t="s">
        <v>1646</v>
      </c>
      <c r="B802">
        <v>28.2</v>
      </c>
      <c r="C802">
        <v>7.19</v>
      </c>
      <c r="D802" t="s">
        <v>20</v>
      </c>
      <c r="E802" t="s">
        <v>18</v>
      </c>
      <c r="F802" t="s">
        <v>18</v>
      </c>
      <c r="G802">
        <v>2</v>
      </c>
      <c r="H802" t="s">
        <v>18</v>
      </c>
    </row>
    <row r="803" spans="1:8" x14ac:dyDescent="0.35">
      <c r="A803" t="s">
        <v>1648</v>
      </c>
      <c r="B803">
        <v>30.43</v>
      </c>
      <c r="C803">
        <v>9.39</v>
      </c>
      <c r="D803" t="s">
        <v>18</v>
      </c>
      <c r="E803" t="s">
        <v>18</v>
      </c>
      <c r="F803" t="s">
        <v>18</v>
      </c>
      <c r="G803" t="s">
        <v>19</v>
      </c>
      <c r="H803" t="s">
        <v>18</v>
      </c>
    </row>
    <row r="804" spans="1:8" x14ac:dyDescent="0.35">
      <c r="A804" t="s">
        <v>1650</v>
      </c>
      <c r="B804">
        <v>32.395000000000003</v>
      </c>
      <c r="C804">
        <v>4.2699999999999996</v>
      </c>
      <c r="D804" t="s">
        <v>20</v>
      </c>
      <c r="E804" t="s">
        <v>18</v>
      </c>
      <c r="F804" t="s">
        <v>18</v>
      </c>
      <c r="G804">
        <v>1</v>
      </c>
      <c r="H804" t="s">
        <v>18</v>
      </c>
    </row>
    <row r="805" spans="1:8" x14ac:dyDescent="0.35">
      <c r="A805" t="s">
        <v>1652</v>
      </c>
      <c r="B805">
        <v>24.035</v>
      </c>
      <c r="C805">
        <v>11.71</v>
      </c>
      <c r="D805" t="s">
        <v>18</v>
      </c>
      <c r="E805" t="s">
        <v>18</v>
      </c>
      <c r="F805" t="s">
        <v>18</v>
      </c>
      <c r="G805" t="s">
        <v>19</v>
      </c>
      <c r="H805" t="s">
        <v>18</v>
      </c>
    </row>
    <row r="806" spans="1:8" x14ac:dyDescent="0.35">
      <c r="A806" t="s">
        <v>1654</v>
      </c>
      <c r="B806">
        <v>37.119999999999997</v>
      </c>
      <c r="C806">
        <v>5.29</v>
      </c>
      <c r="D806" t="s">
        <v>18</v>
      </c>
      <c r="E806" t="s">
        <v>18</v>
      </c>
      <c r="F806" t="s">
        <v>18</v>
      </c>
      <c r="G806">
        <v>2</v>
      </c>
      <c r="H806" t="s">
        <v>18</v>
      </c>
    </row>
    <row r="807" spans="1:8" x14ac:dyDescent="0.35">
      <c r="A807" t="s">
        <v>1656</v>
      </c>
      <c r="B807">
        <v>34.840000000000003</v>
      </c>
      <c r="C807">
        <v>6</v>
      </c>
      <c r="D807" t="s">
        <v>20</v>
      </c>
      <c r="E807" t="s">
        <v>18</v>
      </c>
      <c r="F807" t="s">
        <v>47</v>
      </c>
      <c r="G807">
        <v>1</v>
      </c>
      <c r="H807" t="s">
        <v>18</v>
      </c>
    </row>
    <row r="808" spans="1:8" x14ac:dyDescent="0.35">
      <c r="A808" t="s">
        <v>1658</v>
      </c>
      <c r="B808">
        <v>29.53</v>
      </c>
      <c r="C808">
        <v>10.64</v>
      </c>
      <c r="D808" t="s">
        <v>18</v>
      </c>
      <c r="E808" t="s">
        <v>18</v>
      </c>
      <c r="F808" t="s">
        <v>18</v>
      </c>
      <c r="G808" t="s">
        <v>19</v>
      </c>
      <c r="H808" t="s">
        <v>18</v>
      </c>
    </row>
    <row r="809" spans="1:8" x14ac:dyDescent="0.35">
      <c r="A809" t="s">
        <v>1660</v>
      </c>
      <c r="B809">
        <v>42.51</v>
      </c>
      <c r="C809">
        <v>8.2100000000000009</v>
      </c>
      <c r="D809" t="s">
        <v>20</v>
      </c>
      <c r="E809" t="s">
        <v>18</v>
      </c>
      <c r="F809" t="s">
        <v>18</v>
      </c>
      <c r="G809" t="s">
        <v>19</v>
      </c>
      <c r="H809" t="s">
        <v>18</v>
      </c>
    </row>
    <row r="810" spans="1:8" x14ac:dyDescent="0.35">
      <c r="A810" t="s">
        <v>1662</v>
      </c>
      <c r="B810">
        <v>38.14</v>
      </c>
      <c r="C810">
        <v>5.58</v>
      </c>
      <c r="D810" t="s">
        <v>18</v>
      </c>
      <c r="E810" t="s">
        <v>18</v>
      </c>
      <c r="F810" t="s">
        <v>47</v>
      </c>
      <c r="G810">
        <v>1</v>
      </c>
      <c r="H810" t="s">
        <v>18</v>
      </c>
    </row>
    <row r="811" spans="1:8" x14ac:dyDescent="0.35">
      <c r="A811" t="s">
        <v>1664</v>
      </c>
      <c r="B811">
        <v>39.93</v>
      </c>
      <c r="C811">
        <v>8.75</v>
      </c>
      <c r="D811" t="s">
        <v>18</v>
      </c>
      <c r="E811" t="s">
        <v>18</v>
      </c>
      <c r="F811" t="s">
        <v>18</v>
      </c>
      <c r="G811" t="s">
        <v>19</v>
      </c>
      <c r="H811" t="s">
        <v>18</v>
      </c>
    </row>
    <row r="812" spans="1:8" x14ac:dyDescent="0.35">
      <c r="A812" t="s">
        <v>1666</v>
      </c>
      <c r="B812">
        <v>38.83</v>
      </c>
      <c r="C812">
        <v>11.86</v>
      </c>
      <c r="D812" t="s">
        <v>18</v>
      </c>
      <c r="E812" t="s">
        <v>18</v>
      </c>
      <c r="F812" t="s">
        <v>18</v>
      </c>
      <c r="G812" t="s">
        <v>19</v>
      </c>
      <c r="H812" t="s">
        <v>18</v>
      </c>
    </row>
    <row r="813" spans="1:8" x14ac:dyDescent="0.35">
      <c r="A813" t="s">
        <v>1668</v>
      </c>
      <c r="B813">
        <v>37.4</v>
      </c>
      <c r="C813">
        <v>11.46</v>
      </c>
      <c r="D813" t="s">
        <v>18</v>
      </c>
      <c r="E813" t="s">
        <v>18</v>
      </c>
      <c r="F813" t="s">
        <v>18</v>
      </c>
      <c r="G813" t="s">
        <v>19</v>
      </c>
      <c r="H813" t="s">
        <v>18</v>
      </c>
    </row>
    <row r="814" spans="1:8" x14ac:dyDescent="0.35">
      <c r="A814" t="s">
        <v>1670</v>
      </c>
      <c r="B814">
        <v>21.4</v>
      </c>
      <c r="C814">
        <v>9.0299999999999994</v>
      </c>
      <c r="D814" t="s">
        <v>18</v>
      </c>
      <c r="E814" t="s">
        <v>18</v>
      </c>
      <c r="F814" t="s">
        <v>18</v>
      </c>
      <c r="G814" t="s">
        <v>19</v>
      </c>
      <c r="H814" t="s">
        <v>18</v>
      </c>
    </row>
    <row r="815" spans="1:8" x14ac:dyDescent="0.35">
      <c r="A815" t="s">
        <v>1672</v>
      </c>
      <c r="B815">
        <v>38.380000000000003</v>
      </c>
      <c r="C815">
        <v>8.26</v>
      </c>
      <c r="D815" t="s">
        <v>20</v>
      </c>
      <c r="E815" t="s">
        <v>18</v>
      </c>
      <c r="F815" t="s">
        <v>18</v>
      </c>
      <c r="G815">
        <v>2</v>
      </c>
      <c r="H815" t="s">
        <v>18</v>
      </c>
    </row>
    <row r="816" spans="1:8" x14ac:dyDescent="0.35">
      <c r="A816" t="s">
        <v>1674</v>
      </c>
      <c r="B816">
        <v>33.659999999999997</v>
      </c>
      <c r="C816">
        <v>5.42</v>
      </c>
      <c r="D816" t="s">
        <v>20</v>
      </c>
      <c r="E816" t="s">
        <v>18</v>
      </c>
      <c r="F816" t="s">
        <v>18</v>
      </c>
      <c r="G816">
        <v>2</v>
      </c>
      <c r="H816" t="s">
        <v>18</v>
      </c>
    </row>
    <row r="817" spans="1:8" x14ac:dyDescent="0.35">
      <c r="A817" t="s">
        <v>1676</v>
      </c>
      <c r="B817">
        <v>31.79</v>
      </c>
      <c r="C817">
        <v>11.33</v>
      </c>
      <c r="D817" t="s">
        <v>20</v>
      </c>
      <c r="E817" t="s">
        <v>18</v>
      </c>
      <c r="F817" t="s">
        <v>47</v>
      </c>
      <c r="G817">
        <v>1</v>
      </c>
      <c r="H817" t="s">
        <v>18</v>
      </c>
    </row>
    <row r="818" spans="1:8" x14ac:dyDescent="0.35">
      <c r="A818" t="s">
        <v>1678</v>
      </c>
      <c r="B818">
        <v>29.7</v>
      </c>
      <c r="C818">
        <v>7.69</v>
      </c>
      <c r="D818" t="s">
        <v>20</v>
      </c>
      <c r="E818" t="s">
        <v>18</v>
      </c>
      <c r="F818" t="s">
        <v>47</v>
      </c>
      <c r="G818">
        <v>1</v>
      </c>
      <c r="H818" t="s">
        <v>18</v>
      </c>
    </row>
    <row r="819" spans="1:8" x14ac:dyDescent="0.35">
      <c r="A819" t="s">
        <v>1680</v>
      </c>
      <c r="B819">
        <v>25.46</v>
      </c>
      <c r="C819">
        <v>8.77</v>
      </c>
      <c r="D819" t="s">
        <v>20</v>
      </c>
      <c r="E819" t="s">
        <v>18</v>
      </c>
      <c r="F819" t="s">
        <v>47</v>
      </c>
      <c r="G819">
        <v>1</v>
      </c>
      <c r="H819" t="s">
        <v>18</v>
      </c>
    </row>
    <row r="820" spans="1:8" x14ac:dyDescent="0.35">
      <c r="A820" t="s">
        <v>1682</v>
      </c>
      <c r="B820">
        <v>39.14</v>
      </c>
      <c r="C820">
        <v>4.91</v>
      </c>
      <c r="D820" t="s">
        <v>18</v>
      </c>
      <c r="E820" t="s">
        <v>20</v>
      </c>
      <c r="F820" t="s">
        <v>18</v>
      </c>
      <c r="G820">
        <v>1</v>
      </c>
      <c r="H820" t="s">
        <v>18</v>
      </c>
    </row>
    <row r="821" spans="1:8" x14ac:dyDescent="0.35">
      <c r="A821" t="s">
        <v>1684</v>
      </c>
      <c r="B821">
        <v>41.2</v>
      </c>
      <c r="C821">
        <v>4.95</v>
      </c>
      <c r="D821" t="s">
        <v>18</v>
      </c>
      <c r="E821" t="s">
        <v>18</v>
      </c>
      <c r="F821" t="s">
        <v>18</v>
      </c>
      <c r="G821">
        <v>1</v>
      </c>
      <c r="H821" t="s">
        <v>18</v>
      </c>
    </row>
    <row r="822" spans="1:8" x14ac:dyDescent="0.35">
      <c r="A822" t="s">
        <v>1686</v>
      </c>
      <c r="B822">
        <v>28.81</v>
      </c>
      <c r="C822">
        <v>10.8</v>
      </c>
      <c r="D822" t="s">
        <v>20</v>
      </c>
      <c r="E822" t="s">
        <v>18</v>
      </c>
      <c r="F822" t="s">
        <v>47</v>
      </c>
      <c r="G822">
        <v>1</v>
      </c>
      <c r="H822" t="s">
        <v>18</v>
      </c>
    </row>
    <row r="823" spans="1:8" x14ac:dyDescent="0.35">
      <c r="A823" t="s">
        <v>1688</v>
      </c>
      <c r="B823">
        <v>37.409999999999997</v>
      </c>
      <c r="C823">
        <v>7.21</v>
      </c>
      <c r="D823" t="s">
        <v>18</v>
      </c>
      <c r="E823" t="s">
        <v>18</v>
      </c>
      <c r="F823" t="s">
        <v>18</v>
      </c>
      <c r="G823">
        <v>2</v>
      </c>
      <c r="H823" t="s">
        <v>18</v>
      </c>
    </row>
    <row r="824" spans="1:8" x14ac:dyDescent="0.35">
      <c r="A824" t="s">
        <v>1690</v>
      </c>
      <c r="B824">
        <v>52.54</v>
      </c>
      <c r="C824">
        <v>5.12</v>
      </c>
      <c r="D824" t="s">
        <v>18</v>
      </c>
      <c r="E824" t="s">
        <v>18</v>
      </c>
      <c r="F824" t="s">
        <v>47</v>
      </c>
      <c r="G824">
        <v>1</v>
      </c>
      <c r="H824" t="s">
        <v>18</v>
      </c>
    </row>
    <row r="825" spans="1:8" x14ac:dyDescent="0.35">
      <c r="A825" t="s">
        <v>1692</v>
      </c>
      <c r="B825">
        <v>17.29</v>
      </c>
      <c r="C825">
        <v>4.62</v>
      </c>
      <c r="D825" t="s">
        <v>18</v>
      </c>
      <c r="E825" t="s">
        <v>20</v>
      </c>
      <c r="F825" t="s">
        <v>18</v>
      </c>
      <c r="G825">
        <v>1</v>
      </c>
      <c r="H825" t="s">
        <v>20</v>
      </c>
    </row>
    <row r="826" spans="1:8" x14ac:dyDescent="0.35">
      <c r="A826" t="s">
        <v>1694</v>
      </c>
      <c r="B826">
        <v>31.74</v>
      </c>
      <c r="C826">
        <v>7.68</v>
      </c>
      <c r="D826" t="s">
        <v>20</v>
      </c>
      <c r="E826" t="s">
        <v>18</v>
      </c>
      <c r="F826" t="s">
        <v>18</v>
      </c>
      <c r="G826" t="s">
        <v>19</v>
      </c>
      <c r="H826" t="s">
        <v>18</v>
      </c>
    </row>
    <row r="827" spans="1:8" x14ac:dyDescent="0.35">
      <c r="A827" t="s">
        <v>1696</v>
      </c>
      <c r="B827">
        <v>26.504999999999999</v>
      </c>
      <c r="C827">
        <v>6.79</v>
      </c>
      <c r="D827" t="s">
        <v>20</v>
      </c>
      <c r="E827" t="s">
        <v>18</v>
      </c>
      <c r="F827" t="s">
        <v>47</v>
      </c>
      <c r="G827">
        <v>1</v>
      </c>
      <c r="H827" t="s">
        <v>18</v>
      </c>
    </row>
    <row r="828" spans="1:8" x14ac:dyDescent="0.35">
      <c r="A828" t="s">
        <v>1698</v>
      </c>
      <c r="B828">
        <v>36.479999999999997</v>
      </c>
      <c r="C828">
        <v>11.09</v>
      </c>
      <c r="D828" t="s">
        <v>18</v>
      </c>
      <c r="E828" t="s">
        <v>18</v>
      </c>
      <c r="F828" t="s">
        <v>18</v>
      </c>
      <c r="G828" t="s">
        <v>19</v>
      </c>
      <c r="H828" t="s">
        <v>18</v>
      </c>
    </row>
    <row r="829" spans="1:8" x14ac:dyDescent="0.35">
      <c r="A829" t="s">
        <v>1700</v>
      </c>
      <c r="B829">
        <v>39.159999999999997</v>
      </c>
      <c r="C829">
        <v>5.24</v>
      </c>
      <c r="D829" t="s">
        <v>20</v>
      </c>
      <c r="E829" t="s">
        <v>18</v>
      </c>
      <c r="F829" t="s">
        <v>47</v>
      </c>
      <c r="G829">
        <v>1</v>
      </c>
      <c r="H829" t="s">
        <v>18</v>
      </c>
    </row>
    <row r="830" spans="1:8" x14ac:dyDescent="0.35">
      <c r="A830" t="s">
        <v>1702</v>
      </c>
      <c r="B830">
        <v>28.22</v>
      </c>
      <c r="C830">
        <v>7.51</v>
      </c>
      <c r="D830" t="s">
        <v>20</v>
      </c>
      <c r="E830" t="s">
        <v>18</v>
      </c>
      <c r="F830" t="s">
        <v>47</v>
      </c>
      <c r="G830">
        <v>1</v>
      </c>
      <c r="H830" t="s">
        <v>18</v>
      </c>
    </row>
    <row r="831" spans="1:8" x14ac:dyDescent="0.35">
      <c r="A831" t="s">
        <v>1704</v>
      </c>
      <c r="B831">
        <v>35</v>
      </c>
      <c r="C831">
        <v>4.13</v>
      </c>
      <c r="D831" t="s">
        <v>18</v>
      </c>
      <c r="E831" t="s">
        <v>18</v>
      </c>
      <c r="F831" t="s">
        <v>18</v>
      </c>
      <c r="G831">
        <v>2</v>
      </c>
      <c r="H831" t="s">
        <v>18</v>
      </c>
    </row>
    <row r="832" spans="1:8" x14ac:dyDescent="0.35">
      <c r="A832" t="s">
        <v>1706</v>
      </c>
      <c r="B832">
        <v>36.24</v>
      </c>
      <c r="C832">
        <v>8.3800000000000008</v>
      </c>
      <c r="D832" t="s">
        <v>20</v>
      </c>
      <c r="E832" t="s">
        <v>18</v>
      </c>
      <c r="F832" t="s">
        <v>18</v>
      </c>
      <c r="G832">
        <v>1</v>
      </c>
      <c r="H832" t="s">
        <v>18</v>
      </c>
    </row>
    <row r="833" spans="1:8" x14ac:dyDescent="0.35">
      <c r="A833" t="s">
        <v>1708</v>
      </c>
      <c r="B833">
        <v>36.954999999999998</v>
      </c>
      <c r="C833">
        <v>8.07</v>
      </c>
      <c r="D833" t="s">
        <v>18</v>
      </c>
      <c r="E833" t="s">
        <v>18</v>
      </c>
      <c r="F833" t="s">
        <v>18</v>
      </c>
      <c r="G833" t="s">
        <v>19</v>
      </c>
      <c r="H833" t="s">
        <v>18</v>
      </c>
    </row>
    <row r="834" spans="1:8" x14ac:dyDescent="0.35">
      <c r="A834" t="s">
        <v>1710</v>
      </c>
      <c r="B834">
        <v>29.64</v>
      </c>
      <c r="C834">
        <v>8.9499999999999993</v>
      </c>
      <c r="D834" t="s">
        <v>18</v>
      </c>
      <c r="E834" t="s">
        <v>18</v>
      </c>
      <c r="F834" t="s">
        <v>18</v>
      </c>
      <c r="G834" t="s">
        <v>19</v>
      </c>
      <c r="H834" t="s">
        <v>18</v>
      </c>
    </row>
    <row r="835" spans="1:8" x14ac:dyDescent="0.35">
      <c r="A835" t="s">
        <v>1712</v>
      </c>
      <c r="B835">
        <v>42.74</v>
      </c>
      <c r="C835">
        <v>6.31</v>
      </c>
      <c r="D835" t="s">
        <v>20</v>
      </c>
      <c r="E835" t="s">
        <v>18</v>
      </c>
      <c r="F835" t="s">
        <v>18</v>
      </c>
      <c r="G835">
        <v>1</v>
      </c>
      <c r="H835" t="s">
        <v>18</v>
      </c>
    </row>
    <row r="836" spans="1:8" x14ac:dyDescent="0.35">
      <c r="A836" t="s">
        <v>1714</v>
      </c>
      <c r="B836">
        <v>36.130000000000003</v>
      </c>
      <c r="C836">
        <v>7.19</v>
      </c>
      <c r="D836" t="s">
        <v>20</v>
      </c>
      <c r="E836" t="s">
        <v>18</v>
      </c>
      <c r="F836" t="s">
        <v>18</v>
      </c>
      <c r="G836">
        <v>2</v>
      </c>
      <c r="H836" t="s">
        <v>18</v>
      </c>
    </row>
    <row r="837" spans="1:8" x14ac:dyDescent="0.35">
      <c r="A837" t="s">
        <v>1716</v>
      </c>
      <c r="B837">
        <v>31.55</v>
      </c>
      <c r="C837">
        <v>6.11</v>
      </c>
      <c r="D837" t="s">
        <v>20</v>
      </c>
      <c r="E837" t="s">
        <v>18</v>
      </c>
      <c r="F837" t="s">
        <v>18</v>
      </c>
      <c r="G837">
        <v>1</v>
      </c>
      <c r="H837" t="s">
        <v>18</v>
      </c>
    </row>
    <row r="838" spans="1:8" x14ac:dyDescent="0.35">
      <c r="A838" t="s">
        <v>1718</v>
      </c>
      <c r="B838">
        <v>52.75</v>
      </c>
      <c r="C838">
        <v>6.02</v>
      </c>
      <c r="D838" t="s">
        <v>18</v>
      </c>
      <c r="E838" t="s">
        <v>18</v>
      </c>
      <c r="F838" t="s">
        <v>18</v>
      </c>
      <c r="G838">
        <v>1</v>
      </c>
      <c r="H838" t="s">
        <v>18</v>
      </c>
    </row>
    <row r="839" spans="1:8" x14ac:dyDescent="0.35">
      <c r="A839" t="s">
        <v>1720</v>
      </c>
      <c r="B839">
        <v>36.67</v>
      </c>
      <c r="C839">
        <v>11.86</v>
      </c>
      <c r="D839" t="s">
        <v>18</v>
      </c>
      <c r="E839" t="s">
        <v>18</v>
      </c>
      <c r="F839" t="s">
        <v>18</v>
      </c>
      <c r="G839" t="s">
        <v>19</v>
      </c>
      <c r="H839" t="s">
        <v>18</v>
      </c>
    </row>
    <row r="840" spans="1:8" x14ac:dyDescent="0.35">
      <c r="A840" t="s">
        <v>1722</v>
      </c>
      <c r="B840">
        <v>38.06</v>
      </c>
      <c r="C840">
        <v>8.25</v>
      </c>
      <c r="D840" t="s">
        <v>18</v>
      </c>
      <c r="E840" t="s">
        <v>18</v>
      </c>
      <c r="F840" t="s">
        <v>18</v>
      </c>
      <c r="G840" t="s">
        <v>19</v>
      </c>
      <c r="H840" t="s">
        <v>18</v>
      </c>
    </row>
    <row r="841" spans="1:8" x14ac:dyDescent="0.35">
      <c r="A841" t="s">
        <v>1724</v>
      </c>
      <c r="B841">
        <v>38</v>
      </c>
      <c r="C841">
        <v>8.1300000000000008</v>
      </c>
      <c r="D841" t="s">
        <v>18</v>
      </c>
      <c r="E841" t="s">
        <v>18</v>
      </c>
      <c r="F841" t="s">
        <v>18</v>
      </c>
      <c r="G841" t="s">
        <v>19</v>
      </c>
      <c r="H841" t="s">
        <v>18</v>
      </c>
    </row>
    <row r="842" spans="1:8" x14ac:dyDescent="0.35">
      <c r="A842" t="s">
        <v>1726</v>
      </c>
      <c r="B842">
        <v>35.1</v>
      </c>
      <c r="C842">
        <v>10.1</v>
      </c>
      <c r="D842" t="s">
        <v>18</v>
      </c>
      <c r="E842" t="s">
        <v>18</v>
      </c>
      <c r="F842" t="s">
        <v>18</v>
      </c>
      <c r="G842" t="s">
        <v>19</v>
      </c>
      <c r="H842" t="s">
        <v>18</v>
      </c>
    </row>
    <row r="843" spans="1:8" x14ac:dyDescent="0.35">
      <c r="A843" t="s">
        <v>1728</v>
      </c>
      <c r="B843">
        <v>33.82</v>
      </c>
      <c r="C843">
        <v>5.89</v>
      </c>
      <c r="D843" t="s">
        <v>20</v>
      </c>
      <c r="E843" t="s">
        <v>18</v>
      </c>
      <c r="F843" t="s">
        <v>18</v>
      </c>
      <c r="G843">
        <v>2</v>
      </c>
      <c r="H843" t="s">
        <v>18</v>
      </c>
    </row>
    <row r="844" spans="1:8" x14ac:dyDescent="0.35">
      <c r="A844" t="s">
        <v>1730</v>
      </c>
      <c r="B844">
        <v>37.43</v>
      </c>
      <c r="C844">
        <v>4.97</v>
      </c>
      <c r="D844" t="s">
        <v>18</v>
      </c>
      <c r="E844" t="s">
        <v>18</v>
      </c>
      <c r="F844" t="s">
        <v>18</v>
      </c>
      <c r="G844">
        <v>2</v>
      </c>
      <c r="H844" t="s">
        <v>18</v>
      </c>
    </row>
    <row r="845" spans="1:8" x14ac:dyDescent="0.35">
      <c r="A845" t="s">
        <v>1732</v>
      </c>
      <c r="B845">
        <v>30.5</v>
      </c>
      <c r="C845">
        <v>9.9</v>
      </c>
      <c r="D845" t="s">
        <v>18</v>
      </c>
      <c r="E845" t="s">
        <v>18</v>
      </c>
      <c r="F845" t="s">
        <v>18</v>
      </c>
      <c r="G845" t="s">
        <v>19</v>
      </c>
      <c r="H845" t="s">
        <v>18</v>
      </c>
    </row>
    <row r="846" spans="1:8" x14ac:dyDescent="0.35">
      <c r="A846" t="s">
        <v>1734</v>
      </c>
      <c r="B846">
        <v>24.53</v>
      </c>
      <c r="C846">
        <v>9.0500000000000007</v>
      </c>
      <c r="D846" t="s">
        <v>18</v>
      </c>
      <c r="E846" t="s">
        <v>18</v>
      </c>
      <c r="F846" t="s">
        <v>18</v>
      </c>
      <c r="G846" t="s">
        <v>19</v>
      </c>
      <c r="H846" t="s">
        <v>18</v>
      </c>
    </row>
    <row r="847" spans="1:8" x14ac:dyDescent="0.35">
      <c r="A847" t="s">
        <v>1736</v>
      </c>
      <c r="B847">
        <v>25.74</v>
      </c>
      <c r="C847">
        <v>10.93</v>
      </c>
      <c r="D847" t="s">
        <v>18</v>
      </c>
      <c r="E847" t="s">
        <v>18</v>
      </c>
      <c r="F847" t="s">
        <v>18</v>
      </c>
      <c r="G847" t="s">
        <v>19</v>
      </c>
      <c r="H847" t="s">
        <v>18</v>
      </c>
    </row>
    <row r="848" spans="1:8" x14ac:dyDescent="0.35">
      <c r="A848" t="s">
        <v>1738</v>
      </c>
      <c r="B848">
        <v>34.08</v>
      </c>
      <c r="C848">
        <v>7.58</v>
      </c>
      <c r="D848" t="s">
        <v>20</v>
      </c>
      <c r="E848" t="s">
        <v>18</v>
      </c>
      <c r="F848" t="s">
        <v>18</v>
      </c>
      <c r="G848">
        <v>2</v>
      </c>
      <c r="H848" t="s">
        <v>18</v>
      </c>
    </row>
    <row r="849" spans="1:8" x14ac:dyDescent="0.35">
      <c r="A849" t="s">
        <v>1740</v>
      </c>
      <c r="B849">
        <v>31.35</v>
      </c>
      <c r="C849">
        <v>11</v>
      </c>
      <c r="D849" t="s">
        <v>20</v>
      </c>
      <c r="E849" t="s">
        <v>18</v>
      </c>
      <c r="F849" t="s">
        <v>47</v>
      </c>
      <c r="G849">
        <v>1</v>
      </c>
      <c r="H849" t="s">
        <v>18</v>
      </c>
    </row>
    <row r="850" spans="1:8" x14ac:dyDescent="0.35">
      <c r="A850" t="s">
        <v>1742</v>
      </c>
      <c r="B850">
        <v>26.79</v>
      </c>
      <c r="C850">
        <v>5.0599999999999996</v>
      </c>
      <c r="D850" t="s">
        <v>18</v>
      </c>
      <c r="E850" t="s">
        <v>18</v>
      </c>
      <c r="F850" t="s">
        <v>18</v>
      </c>
      <c r="G850">
        <v>1</v>
      </c>
      <c r="H850" t="s">
        <v>18</v>
      </c>
    </row>
    <row r="851" spans="1:8" x14ac:dyDescent="0.35">
      <c r="A851" t="s">
        <v>1744</v>
      </c>
      <c r="B851">
        <v>42.78</v>
      </c>
      <c r="C851">
        <v>6.11</v>
      </c>
      <c r="D851" t="s">
        <v>20</v>
      </c>
      <c r="E851" t="s">
        <v>18</v>
      </c>
      <c r="F851" t="s">
        <v>18</v>
      </c>
      <c r="G851">
        <v>1</v>
      </c>
      <c r="H851" t="s">
        <v>18</v>
      </c>
    </row>
    <row r="852" spans="1:8" x14ac:dyDescent="0.35">
      <c r="A852" t="s">
        <v>1746</v>
      </c>
      <c r="B852">
        <v>46.75</v>
      </c>
      <c r="C852">
        <v>6.66</v>
      </c>
      <c r="D852" t="s">
        <v>20</v>
      </c>
      <c r="E852" t="s">
        <v>18</v>
      </c>
      <c r="F852" t="s">
        <v>18</v>
      </c>
      <c r="G852">
        <v>2</v>
      </c>
      <c r="H852" t="s">
        <v>18</v>
      </c>
    </row>
    <row r="853" spans="1:8" x14ac:dyDescent="0.35">
      <c r="A853" t="s">
        <v>1748</v>
      </c>
      <c r="B853">
        <v>32.15</v>
      </c>
      <c r="C853">
        <v>4.0199999999999996</v>
      </c>
      <c r="D853" t="s">
        <v>20</v>
      </c>
      <c r="E853" t="s">
        <v>18</v>
      </c>
      <c r="F853" t="s">
        <v>47</v>
      </c>
      <c r="G853">
        <v>1</v>
      </c>
      <c r="H853" t="s">
        <v>18</v>
      </c>
    </row>
    <row r="854" spans="1:8" x14ac:dyDescent="0.35">
      <c r="A854" t="s">
        <v>1750</v>
      </c>
      <c r="B854">
        <v>43.4</v>
      </c>
      <c r="C854">
        <v>8.81</v>
      </c>
      <c r="D854" t="s">
        <v>20</v>
      </c>
      <c r="E854" t="s">
        <v>18</v>
      </c>
      <c r="F854" t="s">
        <v>18</v>
      </c>
      <c r="G854">
        <v>2</v>
      </c>
      <c r="H854" t="s">
        <v>18</v>
      </c>
    </row>
    <row r="855" spans="1:8" x14ac:dyDescent="0.35">
      <c r="A855" t="s">
        <v>1752</v>
      </c>
      <c r="B855">
        <v>31.57</v>
      </c>
      <c r="C855">
        <v>7.92</v>
      </c>
      <c r="D855" t="s">
        <v>20</v>
      </c>
      <c r="E855" t="s">
        <v>18</v>
      </c>
      <c r="F855" t="s">
        <v>18</v>
      </c>
      <c r="G855">
        <v>2</v>
      </c>
      <c r="H855" t="s">
        <v>18</v>
      </c>
    </row>
    <row r="856" spans="1:8" x14ac:dyDescent="0.35">
      <c r="A856" t="s">
        <v>1754</v>
      </c>
      <c r="B856">
        <v>24.32</v>
      </c>
      <c r="C856">
        <v>7.48</v>
      </c>
      <c r="D856" t="s">
        <v>18</v>
      </c>
      <c r="E856" t="s">
        <v>18</v>
      </c>
      <c r="F856" t="s">
        <v>18</v>
      </c>
      <c r="G856" t="s">
        <v>19</v>
      </c>
      <c r="H856" t="s">
        <v>18</v>
      </c>
    </row>
    <row r="857" spans="1:8" x14ac:dyDescent="0.35">
      <c r="A857" t="s">
        <v>1756</v>
      </c>
      <c r="B857">
        <v>31.07</v>
      </c>
      <c r="C857">
        <v>4.62</v>
      </c>
      <c r="D857" t="s">
        <v>20</v>
      </c>
      <c r="E857" t="s">
        <v>18</v>
      </c>
      <c r="F857" t="s">
        <v>18</v>
      </c>
      <c r="G857">
        <v>2</v>
      </c>
      <c r="H857" t="s">
        <v>18</v>
      </c>
    </row>
    <row r="858" spans="1:8" x14ac:dyDescent="0.35">
      <c r="A858" t="s">
        <v>1758</v>
      </c>
      <c r="B858">
        <v>35.814999999999998</v>
      </c>
      <c r="C858">
        <v>8.4700000000000006</v>
      </c>
      <c r="D858" t="s">
        <v>18</v>
      </c>
      <c r="E858" t="s">
        <v>18</v>
      </c>
      <c r="F858" t="s">
        <v>18</v>
      </c>
      <c r="G858" t="s">
        <v>19</v>
      </c>
      <c r="H858" t="s">
        <v>18</v>
      </c>
    </row>
    <row r="859" spans="1:8" x14ac:dyDescent="0.35">
      <c r="A859" t="s">
        <v>1760</v>
      </c>
      <c r="B859">
        <v>40.81</v>
      </c>
      <c r="C859">
        <v>10.58</v>
      </c>
      <c r="D859" t="s">
        <v>20</v>
      </c>
      <c r="E859" t="s">
        <v>18</v>
      </c>
      <c r="F859" t="s">
        <v>18</v>
      </c>
      <c r="G859" t="s">
        <v>19</v>
      </c>
      <c r="H859" t="s">
        <v>18</v>
      </c>
    </row>
    <row r="860" spans="1:8" x14ac:dyDescent="0.35">
      <c r="A860" t="s">
        <v>1762</v>
      </c>
      <c r="B860">
        <v>24.605</v>
      </c>
      <c r="C860">
        <v>7.48</v>
      </c>
      <c r="D860" t="s">
        <v>18</v>
      </c>
      <c r="E860" t="s">
        <v>18</v>
      </c>
      <c r="F860" t="s">
        <v>18</v>
      </c>
      <c r="G860" t="s">
        <v>19</v>
      </c>
      <c r="H860" t="s">
        <v>18</v>
      </c>
    </row>
    <row r="861" spans="1:8" x14ac:dyDescent="0.35">
      <c r="A861" t="s">
        <v>1764</v>
      </c>
      <c r="B861">
        <v>21.47</v>
      </c>
      <c r="C861">
        <v>7.82</v>
      </c>
      <c r="D861" t="s">
        <v>18</v>
      </c>
      <c r="E861" t="s">
        <v>18</v>
      </c>
      <c r="F861" t="s">
        <v>18</v>
      </c>
      <c r="G861" t="s">
        <v>19</v>
      </c>
      <c r="H861" t="s">
        <v>18</v>
      </c>
    </row>
    <row r="862" spans="1:8" x14ac:dyDescent="0.35">
      <c r="A862" t="s">
        <v>1766</v>
      </c>
      <c r="B862">
        <v>52.89</v>
      </c>
      <c r="C862">
        <v>4.96</v>
      </c>
      <c r="D862" t="s">
        <v>20</v>
      </c>
      <c r="E862" t="s">
        <v>18</v>
      </c>
      <c r="F862" t="s">
        <v>18</v>
      </c>
      <c r="G862">
        <v>1</v>
      </c>
      <c r="H862" t="s">
        <v>18</v>
      </c>
    </row>
    <row r="863" spans="1:8" x14ac:dyDescent="0.35">
      <c r="A863" t="s">
        <v>1768</v>
      </c>
      <c r="B863">
        <v>32.965000000000003</v>
      </c>
      <c r="C863">
        <v>6.15</v>
      </c>
      <c r="D863" t="s">
        <v>20</v>
      </c>
      <c r="E863" t="s">
        <v>18</v>
      </c>
      <c r="F863" t="s">
        <v>18</v>
      </c>
      <c r="G863">
        <v>1</v>
      </c>
      <c r="H863" t="s">
        <v>18</v>
      </c>
    </row>
    <row r="864" spans="1:8" x14ac:dyDescent="0.35">
      <c r="A864" t="s">
        <v>1770</v>
      </c>
      <c r="B864">
        <v>36.799999999999997</v>
      </c>
      <c r="C864">
        <v>4.62</v>
      </c>
      <c r="D864" t="s">
        <v>18</v>
      </c>
      <c r="E864" t="s">
        <v>18</v>
      </c>
      <c r="F864" t="s">
        <v>47</v>
      </c>
      <c r="G864">
        <v>1</v>
      </c>
      <c r="H864" t="s">
        <v>18</v>
      </c>
    </row>
    <row r="865" spans="1:8" x14ac:dyDescent="0.35">
      <c r="A865" t="s">
        <v>1772</v>
      </c>
      <c r="B865">
        <v>34.299999999999997</v>
      </c>
      <c r="C865">
        <v>4.87</v>
      </c>
      <c r="D865" t="s">
        <v>18</v>
      </c>
      <c r="E865" t="s">
        <v>18</v>
      </c>
      <c r="F865" t="s">
        <v>18</v>
      </c>
      <c r="G865">
        <v>2</v>
      </c>
      <c r="H865" t="s">
        <v>18</v>
      </c>
    </row>
    <row r="866" spans="1:8" x14ac:dyDescent="0.35">
      <c r="A866" t="s">
        <v>1774</v>
      </c>
      <c r="B866">
        <v>35.244999999999997</v>
      </c>
      <c r="C866">
        <v>4.63</v>
      </c>
      <c r="D866" t="s">
        <v>18</v>
      </c>
      <c r="E866" t="s">
        <v>18</v>
      </c>
      <c r="F866" t="s">
        <v>18</v>
      </c>
      <c r="G866" t="s">
        <v>19</v>
      </c>
      <c r="H866" t="s">
        <v>18</v>
      </c>
    </row>
    <row r="867" spans="1:8" x14ac:dyDescent="0.35">
      <c r="A867" t="s">
        <v>1776</v>
      </c>
      <c r="B867">
        <v>26.23</v>
      </c>
      <c r="C867">
        <v>11.93</v>
      </c>
      <c r="D867" t="s">
        <v>18</v>
      </c>
      <c r="E867" t="s">
        <v>18</v>
      </c>
      <c r="F867" t="s">
        <v>18</v>
      </c>
      <c r="G867" t="s">
        <v>19</v>
      </c>
      <c r="H867" t="s">
        <v>18</v>
      </c>
    </row>
    <row r="868" spans="1:8" x14ac:dyDescent="0.35">
      <c r="A868" t="s">
        <v>1778</v>
      </c>
      <c r="B868">
        <v>36.1</v>
      </c>
      <c r="C868">
        <v>5.65</v>
      </c>
      <c r="D868" t="s">
        <v>20</v>
      </c>
      <c r="E868" t="s">
        <v>18</v>
      </c>
      <c r="F868" t="s">
        <v>18</v>
      </c>
      <c r="G868">
        <v>2</v>
      </c>
      <c r="H868" t="s">
        <v>18</v>
      </c>
    </row>
    <row r="869" spans="1:8" x14ac:dyDescent="0.35">
      <c r="A869" t="s">
        <v>1780</v>
      </c>
      <c r="B869">
        <v>37.1</v>
      </c>
      <c r="C869">
        <v>11.21</v>
      </c>
      <c r="D869" t="s">
        <v>20</v>
      </c>
      <c r="E869" t="s">
        <v>18</v>
      </c>
      <c r="F869" t="s">
        <v>47</v>
      </c>
      <c r="G869">
        <v>1</v>
      </c>
      <c r="H869" t="s">
        <v>18</v>
      </c>
    </row>
    <row r="870" spans="1:8" x14ac:dyDescent="0.35">
      <c r="A870" t="s">
        <v>1782</v>
      </c>
      <c r="B870">
        <v>27.5</v>
      </c>
      <c r="C870">
        <v>10.62</v>
      </c>
      <c r="D870" t="s">
        <v>20</v>
      </c>
      <c r="E870" t="s">
        <v>18</v>
      </c>
      <c r="F870" t="s">
        <v>47</v>
      </c>
      <c r="G870">
        <v>1</v>
      </c>
      <c r="H870" t="s">
        <v>18</v>
      </c>
    </row>
    <row r="871" spans="1:8" x14ac:dyDescent="0.35">
      <c r="A871" t="s">
        <v>1784</v>
      </c>
      <c r="B871">
        <v>24.7</v>
      </c>
      <c r="C871">
        <v>10.7</v>
      </c>
      <c r="D871" t="s">
        <v>20</v>
      </c>
      <c r="E871" t="s">
        <v>18</v>
      </c>
      <c r="F871" t="s">
        <v>47</v>
      </c>
      <c r="G871">
        <v>1</v>
      </c>
      <c r="H871" t="s">
        <v>18</v>
      </c>
    </row>
    <row r="872" spans="1:8" x14ac:dyDescent="0.35">
      <c r="A872" t="s">
        <v>1786</v>
      </c>
      <c r="B872">
        <v>26.78</v>
      </c>
      <c r="C872">
        <v>10.02</v>
      </c>
      <c r="D872" t="s">
        <v>20</v>
      </c>
      <c r="E872" t="s">
        <v>18</v>
      </c>
      <c r="F872" t="s">
        <v>47</v>
      </c>
      <c r="G872">
        <v>1</v>
      </c>
      <c r="H872" t="s">
        <v>18</v>
      </c>
    </row>
    <row r="873" spans="1:8" x14ac:dyDescent="0.35">
      <c r="A873" t="s">
        <v>1788</v>
      </c>
      <c r="B873">
        <v>45.8</v>
      </c>
      <c r="C873">
        <v>4.8499999999999996</v>
      </c>
      <c r="D873" t="s">
        <v>18</v>
      </c>
      <c r="E873" t="s">
        <v>18</v>
      </c>
      <c r="F873" t="s">
        <v>18</v>
      </c>
      <c r="G873" t="s">
        <v>19</v>
      </c>
      <c r="H873" t="s">
        <v>18</v>
      </c>
    </row>
    <row r="874" spans="1:8" x14ac:dyDescent="0.35">
      <c r="A874" t="s">
        <v>1790</v>
      </c>
      <c r="B874">
        <v>29</v>
      </c>
      <c r="C874">
        <v>4.3899999999999997</v>
      </c>
      <c r="D874" t="s">
        <v>20</v>
      </c>
      <c r="E874" t="s">
        <v>18</v>
      </c>
      <c r="F874" t="s">
        <v>18</v>
      </c>
      <c r="G874">
        <v>2</v>
      </c>
      <c r="H874" t="s">
        <v>18</v>
      </c>
    </row>
    <row r="875" spans="1:8" x14ac:dyDescent="0.35">
      <c r="A875" t="s">
        <v>1792</v>
      </c>
      <c r="B875">
        <v>33.534999999999997</v>
      </c>
      <c r="C875">
        <v>8.24</v>
      </c>
      <c r="D875" t="s">
        <v>20</v>
      </c>
      <c r="E875" t="s">
        <v>18</v>
      </c>
      <c r="F875" t="s">
        <v>18</v>
      </c>
      <c r="G875" t="s">
        <v>19</v>
      </c>
      <c r="H875" t="s">
        <v>18</v>
      </c>
    </row>
    <row r="876" spans="1:8" x14ac:dyDescent="0.35">
      <c r="A876" t="s">
        <v>1794</v>
      </c>
      <c r="B876">
        <v>32.774999999999999</v>
      </c>
      <c r="C876">
        <v>9.77</v>
      </c>
      <c r="D876" t="s">
        <v>20</v>
      </c>
      <c r="E876" t="s">
        <v>18</v>
      </c>
      <c r="F876" t="s">
        <v>18</v>
      </c>
      <c r="G876" t="s">
        <v>19</v>
      </c>
      <c r="H876" t="s">
        <v>18</v>
      </c>
    </row>
    <row r="877" spans="1:8" x14ac:dyDescent="0.35">
      <c r="A877" t="s">
        <v>1796</v>
      </c>
      <c r="B877">
        <v>37.51</v>
      </c>
      <c r="C877">
        <v>5.5</v>
      </c>
      <c r="D877" t="s">
        <v>20</v>
      </c>
      <c r="E877" t="s">
        <v>18</v>
      </c>
      <c r="F877" t="s">
        <v>18</v>
      </c>
      <c r="G877">
        <v>2</v>
      </c>
      <c r="H877" t="s">
        <v>18</v>
      </c>
    </row>
    <row r="878" spans="1:8" x14ac:dyDescent="0.35">
      <c r="A878" t="s">
        <v>1798</v>
      </c>
      <c r="B878">
        <v>39.86</v>
      </c>
      <c r="C878">
        <v>11.84</v>
      </c>
      <c r="D878" t="s">
        <v>20</v>
      </c>
      <c r="E878" t="s">
        <v>18</v>
      </c>
      <c r="F878" t="s">
        <v>18</v>
      </c>
      <c r="G878">
        <v>1</v>
      </c>
      <c r="H878" t="s">
        <v>18</v>
      </c>
    </row>
    <row r="879" spans="1:8" x14ac:dyDescent="0.35">
      <c r="A879" t="s">
        <v>1800</v>
      </c>
      <c r="B879">
        <v>42.13</v>
      </c>
      <c r="C879">
        <v>4.66</v>
      </c>
      <c r="D879" t="s">
        <v>18</v>
      </c>
      <c r="E879" t="s">
        <v>18</v>
      </c>
      <c r="F879" t="s">
        <v>18</v>
      </c>
      <c r="G879" t="s">
        <v>19</v>
      </c>
      <c r="H879" t="s">
        <v>18</v>
      </c>
    </row>
    <row r="880" spans="1:8" x14ac:dyDescent="0.35">
      <c r="A880" t="s">
        <v>1802</v>
      </c>
      <c r="B880">
        <v>35.99</v>
      </c>
      <c r="C880">
        <v>11.11</v>
      </c>
      <c r="D880" t="s">
        <v>18</v>
      </c>
      <c r="E880" t="s">
        <v>18</v>
      </c>
      <c r="F880" t="s">
        <v>18</v>
      </c>
      <c r="G880" t="s">
        <v>19</v>
      </c>
      <c r="H880" t="s">
        <v>18</v>
      </c>
    </row>
    <row r="881" spans="1:8" x14ac:dyDescent="0.35">
      <c r="A881" t="s">
        <v>1804</v>
      </c>
      <c r="B881">
        <v>35.200000000000003</v>
      </c>
      <c r="C881">
        <v>7.72</v>
      </c>
      <c r="D881" t="s">
        <v>20</v>
      </c>
      <c r="E881" t="s">
        <v>18</v>
      </c>
      <c r="F881" t="s">
        <v>47</v>
      </c>
      <c r="G881">
        <v>1</v>
      </c>
      <c r="H881" t="s">
        <v>18</v>
      </c>
    </row>
    <row r="882" spans="1:8" x14ac:dyDescent="0.35">
      <c r="A882" t="s">
        <v>1806</v>
      </c>
      <c r="B882">
        <v>29.91</v>
      </c>
      <c r="C882">
        <v>5.55</v>
      </c>
      <c r="D882" t="s">
        <v>20</v>
      </c>
      <c r="E882" t="s">
        <v>18</v>
      </c>
      <c r="F882" t="s">
        <v>18</v>
      </c>
      <c r="G882">
        <v>2</v>
      </c>
      <c r="H882" t="s">
        <v>18</v>
      </c>
    </row>
    <row r="883" spans="1:8" x14ac:dyDescent="0.35">
      <c r="A883" t="s">
        <v>1808</v>
      </c>
      <c r="B883">
        <v>36.479999999999997</v>
      </c>
      <c r="C883">
        <v>5.05</v>
      </c>
      <c r="D883" t="s">
        <v>20</v>
      </c>
      <c r="E883" t="s">
        <v>18</v>
      </c>
      <c r="F883" t="s">
        <v>18</v>
      </c>
      <c r="G883">
        <v>1</v>
      </c>
      <c r="H883" t="s">
        <v>18</v>
      </c>
    </row>
    <row r="884" spans="1:8" x14ac:dyDescent="0.35">
      <c r="A884" t="s">
        <v>1810</v>
      </c>
      <c r="B884">
        <v>27.5</v>
      </c>
      <c r="C884">
        <v>8.69</v>
      </c>
      <c r="D884" t="s">
        <v>20</v>
      </c>
      <c r="E884" t="s">
        <v>18</v>
      </c>
      <c r="F884" t="s">
        <v>47</v>
      </c>
      <c r="G884">
        <v>1</v>
      </c>
      <c r="H884" t="s">
        <v>18</v>
      </c>
    </row>
    <row r="885" spans="1:8" x14ac:dyDescent="0.35">
      <c r="A885" t="s">
        <v>1812</v>
      </c>
      <c r="B885">
        <v>33.44</v>
      </c>
      <c r="C885">
        <v>5.9</v>
      </c>
      <c r="D885" t="s">
        <v>20</v>
      </c>
      <c r="E885" t="s">
        <v>18</v>
      </c>
      <c r="F885" t="s">
        <v>18</v>
      </c>
      <c r="G885">
        <v>1</v>
      </c>
      <c r="H885" t="s">
        <v>18</v>
      </c>
    </row>
    <row r="886" spans="1:8" x14ac:dyDescent="0.35">
      <c r="A886" t="s">
        <v>1814</v>
      </c>
      <c r="B886">
        <v>28.215</v>
      </c>
      <c r="C886">
        <v>6.29</v>
      </c>
      <c r="D886" t="s">
        <v>20</v>
      </c>
      <c r="E886" t="s">
        <v>18</v>
      </c>
      <c r="F886" t="s">
        <v>18</v>
      </c>
      <c r="G886">
        <v>1</v>
      </c>
      <c r="H886" t="s">
        <v>18</v>
      </c>
    </row>
    <row r="887" spans="1:8" x14ac:dyDescent="0.35">
      <c r="A887" t="s">
        <v>1816</v>
      </c>
      <c r="B887">
        <v>27.17</v>
      </c>
      <c r="C887">
        <v>5.84</v>
      </c>
      <c r="D887" t="s">
        <v>20</v>
      </c>
      <c r="E887" t="s">
        <v>18</v>
      </c>
      <c r="F887" t="s">
        <v>18</v>
      </c>
      <c r="G887">
        <v>1</v>
      </c>
      <c r="H887" t="s">
        <v>18</v>
      </c>
    </row>
    <row r="888" spans="1:8" x14ac:dyDescent="0.35">
      <c r="A888" t="s">
        <v>1818</v>
      </c>
      <c r="B888">
        <v>35.380000000000003</v>
      </c>
      <c r="C888">
        <v>6.12</v>
      </c>
      <c r="D888" t="s">
        <v>18</v>
      </c>
      <c r="E888" t="s">
        <v>18</v>
      </c>
      <c r="F888" t="s">
        <v>18</v>
      </c>
      <c r="G888" t="s">
        <v>19</v>
      </c>
      <c r="H888" t="s">
        <v>18</v>
      </c>
    </row>
    <row r="889" spans="1:8" x14ac:dyDescent="0.35">
      <c r="A889" t="s">
        <v>1820</v>
      </c>
      <c r="B889">
        <v>43.48</v>
      </c>
      <c r="C889">
        <v>6.24</v>
      </c>
      <c r="D889" t="s">
        <v>18</v>
      </c>
      <c r="E889" t="s">
        <v>18</v>
      </c>
      <c r="F889" t="s">
        <v>18</v>
      </c>
      <c r="G889" t="s">
        <v>19</v>
      </c>
      <c r="H889" t="s">
        <v>18</v>
      </c>
    </row>
    <row r="890" spans="1:8" x14ac:dyDescent="0.35">
      <c r="A890" t="s">
        <v>1822</v>
      </c>
      <c r="B890">
        <v>41.73</v>
      </c>
      <c r="C890">
        <v>6.25</v>
      </c>
      <c r="D890" t="s">
        <v>18</v>
      </c>
      <c r="E890" t="s">
        <v>18</v>
      </c>
      <c r="F890" t="s">
        <v>18</v>
      </c>
      <c r="G890">
        <v>1</v>
      </c>
      <c r="H890" t="s">
        <v>18</v>
      </c>
    </row>
    <row r="891" spans="1:8" x14ac:dyDescent="0.35">
      <c r="A891" t="s">
        <v>1824</v>
      </c>
      <c r="B891">
        <v>28.9</v>
      </c>
      <c r="C891">
        <v>11.96</v>
      </c>
      <c r="D891" t="s">
        <v>18</v>
      </c>
      <c r="E891" t="s">
        <v>18</v>
      </c>
      <c r="F891" t="s">
        <v>18</v>
      </c>
      <c r="G891" t="s">
        <v>19</v>
      </c>
      <c r="H891" t="s">
        <v>18</v>
      </c>
    </row>
    <row r="892" spans="1:8" x14ac:dyDescent="0.35">
      <c r="A892" t="s">
        <v>1826</v>
      </c>
      <c r="B892">
        <v>25.74</v>
      </c>
      <c r="C892">
        <v>7.69</v>
      </c>
      <c r="D892" t="s">
        <v>18</v>
      </c>
      <c r="E892" t="s">
        <v>18</v>
      </c>
      <c r="F892" t="s">
        <v>18</v>
      </c>
      <c r="G892" t="s">
        <v>19</v>
      </c>
      <c r="H892" t="s">
        <v>18</v>
      </c>
    </row>
    <row r="893" spans="1:8" x14ac:dyDescent="0.35">
      <c r="A893" t="s">
        <v>1828</v>
      </c>
      <c r="B893">
        <v>36.06</v>
      </c>
      <c r="C893">
        <v>8.83</v>
      </c>
      <c r="D893" t="s">
        <v>18</v>
      </c>
      <c r="E893" t="s">
        <v>18</v>
      </c>
      <c r="F893" t="s">
        <v>18</v>
      </c>
      <c r="G893" t="s">
        <v>19</v>
      </c>
      <c r="H893" t="s">
        <v>18</v>
      </c>
    </row>
    <row r="894" spans="1:8" x14ac:dyDescent="0.35">
      <c r="A894" t="s">
        <v>1830</v>
      </c>
      <c r="B894">
        <v>43.28</v>
      </c>
      <c r="C894">
        <v>4.41</v>
      </c>
      <c r="D894" t="s">
        <v>18</v>
      </c>
      <c r="E894" t="s">
        <v>18</v>
      </c>
      <c r="F894" t="s">
        <v>18</v>
      </c>
      <c r="G894" t="s">
        <v>19</v>
      </c>
      <c r="H894" t="s">
        <v>18</v>
      </c>
    </row>
    <row r="895" spans="1:8" x14ac:dyDescent="0.35">
      <c r="A895" t="s">
        <v>1832</v>
      </c>
      <c r="B895">
        <v>28.785</v>
      </c>
      <c r="C895">
        <v>9.1</v>
      </c>
      <c r="D895" t="s">
        <v>20</v>
      </c>
      <c r="E895" t="s">
        <v>18</v>
      </c>
      <c r="F895" t="s">
        <v>47</v>
      </c>
      <c r="G895">
        <v>1</v>
      </c>
      <c r="H895" t="s">
        <v>18</v>
      </c>
    </row>
    <row r="896" spans="1:8" x14ac:dyDescent="0.35">
      <c r="A896" t="s">
        <v>1834</v>
      </c>
      <c r="B896">
        <v>25.46</v>
      </c>
      <c r="C896">
        <v>11.52</v>
      </c>
      <c r="D896" t="s">
        <v>20</v>
      </c>
      <c r="E896" t="s">
        <v>18</v>
      </c>
      <c r="F896" t="s">
        <v>47</v>
      </c>
      <c r="G896">
        <v>1</v>
      </c>
      <c r="H896" t="s">
        <v>18</v>
      </c>
    </row>
    <row r="897" spans="1:8" x14ac:dyDescent="0.35">
      <c r="A897" t="s">
        <v>1836</v>
      </c>
      <c r="B897">
        <v>30.8</v>
      </c>
      <c r="C897">
        <v>10.95</v>
      </c>
      <c r="D897" t="s">
        <v>18</v>
      </c>
      <c r="E897" t="s">
        <v>18</v>
      </c>
      <c r="F897" t="s">
        <v>18</v>
      </c>
      <c r="G897" t="s">
        <v>19</v>
      </c>
      <c r="H897" t="s">
        <v>18</v>
      </c>
    </row>
    <row r="898" spans="1:8" x14ac:dyDescent="0.35">
      <c r="A898" t="s">
        <v>1838</v>
      </c>
      <c r="B898">
        <v>28.88</v>
      </c>
      <c r="C898">
        <v>11.5</v>
      </c>
      <c r="D898" t="s">
        <v>18</v>
      </c>
      <c r="E898" t="s">
        <v>18</v>
      </c>
      <c r="F898" t="s">
        <v>18</v>
      </c>
      <c r="G898" t="s">
        <v>19</v>
      </c>
      <c r="H898" t="s">
        <v>18</v>
      </c>
    </row>
    <row r="899" spans="1:8" x14ac:dyDescent="0.35">
      <c r="A899" t="s">
        <v>1840</v>
      </c>
      <c r="B899">
        <v>23</v>
      </c>
      <c r="C899">
        <v>9.8800000000000008</v>
      </c>
      <c r="D899" t="s">
        <v>18</v>
      </c>
      <c r="E899" t="s">
        <v>18</v>
      </c>
      <c r="F899" t="s">
        <v>18</v>
      </c>
      <c r="G899" t="s">
        <v>19</v>
      </c>
      <c r="H899" t="s">
        <v>18</v>
      </c>
    </row>
    <row r="900" spans="1:8" x14ac:dyDescent="0.35">
      <c r="A900" t="s">
        <v>1842</v>
      </c>
      <c r="B900">
        <v>38.25</v>
      </c>
      <c r="C900">
        <v>6.2</v>
      </c>
      <c r="D900" t="s">
        <v>18</v>
      </c>
      <c r="E900" t="s">
        <v>18</v>
      </c>
      <c r="F900" t="s">
        <v>18</v>
      </c>
      <c r="G900">
        <v>1</v>
      </c>
      <c r="H900" t="s">
        <v>18</v>
      </c>
    </row>
    <row r="901" spans="1:8" x14ac:dyDescent="0.35">
      <c r="A901" t="s">
        <v>1844</v>
      </c>
      <c r="B901">
        <v>39.25</v>
      </c>
      <c r="C901">
        <v>8.41</v>
      </c>
      <c r="D901" t="s">
        <v>20</v>
      </c>
      <c r="E901" t="s">
        <v>18</v>
      </c>
      <c r="F901" t="s">
        <v>18</v>
      </c>
      <c r="G901">
        <v>1</v>
      </c>
      <c r="H901" t="s">
        <v>18</v>
      </c>
    </row>
    <row r="902" spans="1:8" x14ac:dyDescent="0.35">
      <c r="A902" t="s">
        <v>1846</v>
      </c>
      <c r="B902">
        <v>26.6</v>
      </c>
      <c r="C902">
        <v>5.07</v>
      </c>
      <c r="D902" t="s">
        <v>20</v>
      </c>
      <c r="E902" t="s">
        <v>18</v>
      </c>
      <c r="F902" t="s">
        <v>18</v>
      </c>
      <c r="G902">
        <v>2</v>
      </c>
      <c r="H902" t="s">
        <v>18</v>
      </c>
    </row>
    <row r="903" spans="1:8" x14ac:dyDescent="0.35">
      <c r="A903" t="s">
        <v>1848</v>
      </c>
      <c r="B903">
        <v>35.700000000000003</v>
      </c>
      <c r="C903">
        <v>4.0599999999999996</v>
      </c>
      <c r="D903" t="s">
        <v>18</v>
      </c>
      <c r="E903" t="s">
        <v>18</v>
      </c>
      <c r="F903" t="s">
        <v>47</v>
      </c>
      <c r="G903">
        <v>1</v>
      </c>
      <c r="H903" t="s">
        <v>18</v>
      </c>
    </row>
    <row r="904" spans="1:8" x14ac:dyDescent="0.35">
      <c r="A904" t="s">
        <v>1850</v>
      </c>
      <c r="B904">
        <v>20.100000000000001</v>
      </c>
      <c r="C904">
        <v>10.52</v>
      </c>
      <c r="D904" t="s">
        <v>18</v>
      </c>
      <c r="E904" t="s">
        <v>18</v>
      </c>
      <c r="F904" t="s">
        <v>18</v>
      </c>
      <c r="G904" t="s">
        <v>19</v>
      </c>
      <c r="H904" t="s">
        <v>18</v>
      </c>
    </row>
    <row r="905" spans="1:8" x14ac:dyDescent="0.35">
      <c r="A905" t="s">
        <v>1852</v>
      </c>
      <c r="B905">
        <v>22.23</v>
      </c>
      <c r="C905">
        <v>9.65</v>
      </c>
      <c r="D905" t="s">
        <v>18</v>
      </c>
      <c r="E905" t="s">
        <v>18</v>
      </c>
      <c r="F905" t="s">
        <v>18</v>
      </c>
      <c r="G905" t="s">
        <v>19</v>
      </c>
      <c r="H905" t="s">
        <v>18</v>
      </c>
    </row>
    <row r="906" spans="1:8" x14ac:dyDescent="0.35">
      <c r="A906" t="s">
        <v>1854</v>
      </c>
      <c r="B906">
        <v>36.47</v>
      </c>
      <c r="C906">
        <v>6.21</v>
      </c>
      <c r="D906" t="s">
        <v>18</v>
      </c>
      <c r="E906" t="s">
        <v>18</v>
      </c>
      <c r="F906" t="s">
        <v>18</v>
      </c>
      <c r="G906" t="s">
        <v>19</v>
      </c>
      <c r="H906" t="s">
        <v>18</v>
      </c>
    </row>
    <row r="907" spans="1:8" x14ac:dyDescent="0.35">
      <c r="A907" t="s">
        <v>1856</v>
      </c>
      <c r="B907">
        <v>49.64</v>
      </c>
      <c r="C907">
        <v>4.76</v>
      </c>
      <c r="D907" t="s">
        <v>18</v>
      </c>
      <c r="E907" t="s">
        <v>18</v>
      </c>
      <c r="F907" t="s">
        <v>47</v>
      </c>
      <c r="G907">
        <v>1</v>
      </c>
      <c r="H907" t="s">
        <v>18</v>
      </c>
    </row>
    <row r="908" spans="1:8" x14ac:dyDescent="0.35">
      <c r="A908" t="s">
        <v>1858</v>
      </c>
      <c r="B908">
        <v>36.799999999999997</v>
      </c>
      <c r="C908">
        <v>5.73</v>
      </c>
      <c r="D908" t="s">
        <v>20</v>
      </c>
      <c r="E908" t="s">
        <v>18</v>
      </c>
      <c r="F908" t="s">
        <v>47</v>
      </c>
      <c r="G908">
        <v>1</v>
      </c>
      <c r="H908" t="s">
        <v>18</v>
      </c>
    </row>
    <row r="909" spans="1:8" x14ac:dyDescent="0.35">
      <c r="A909" t="s">
        <v>1860</v>
      </c>
      <c r="B909">
        <v>33.880000000000003</v>
      </c>
      <c r="C909">
        <v>10.78</v>
      </c>
      <c r="D909" t="s">
        <v>20</v>
      </c>
      <c r="E909" t="s">
        <v>18</v>
      </c>
      <c r="F909" t="s">
        <v>18</v>
      </c>
      <c r="G909" t="s">
        <v>19</v>
      </c>
      <c r="H909" t="s">
        <v>18</v>
      </c>
    </row>
    <row r="910" spans="1:8" x14ac:dyDescent="0.35">
      <c r="A910" t="s">
        <v>1862</v>
      </c>
      <c r="B910">
        <v>32.01</v>
      </c>
      <c r="C910">
        <v>5.08</v>
      </c>
      <c r="D910" t="s">
        <v>20</v>
      </c>
      <c r="E910" t="s">
        <v>18</v>
      </c>
      <c r="F910" t="s">
        <v>18</v>
      </c>
      <c r="G910">
        <v>1</v>
      </c>
      <c r="H910" t="s">
        <v>18</v>
      </c>
    </row>
    <row r="911" spans="1:8" x14ac:dyDescent="0.35">
      <c r="A911" t="s">
        <v>1864</v>
      </c>
      <c r="B911">
        <v>33.630000000000003</v>
      </c>
      <c r="C911">
        <v>11.39</v>
      </c>
      <c r="D911" t="s">
        <v>18</v>
      </c>
      <c r="E911" t="s">
        <v>18</v>
      </c>
      <c r="F911" t="s">
        <v>18</v>
      </c>
      <c r="G911" t="s">
        <v>19</v>
      </c>
      <c r="H911" t="s">
        <v>18</v>
      </c>
    </row>
    <row r="912" spans="1:8" x14ac:dyDescent="0.35">
      <c r="A912" t="s">
        <v>1866</v>
      </c>
      <c r="B912">
        <v>34.865000000000002</v>
      </c>
      <c r="C912">
        <v>5.35</v>
      </c>
      <c r="D912" t="s">
        <v>20</v>
      </c>
      <c r="E912" t="s">
        <v>18</v>
      </c>
      <c r="F912" t="s">
        <v>18</v>
      </c>
      <c r="G912">
        <v>1</v>
      </c>
      <c r="H912" t="s">
        <v>18</v>
      </c>
    </row>
    <row r="913" spans="1:8" x14ac:dyDescent="0.35">
      <c r="A913" t="s">
        <v>1868</v>
      </c>
      <c r="B913">
        <v>43.11</v>
      </c>
      <c r="C913">
        <v>5.6</v>
      </c>
      <c r="D913" t="s">
        <v>18</v>
      </c>
      <c r="E913" t="s">
        <v>18</v>
      </c>
      <c r="F913" t="s">
        <v>18</v>
      </c>
      <c r="G913" t="s">
        <v>19</v>
      </c>
      <c r="H913" t="s">
        <v>18</v>
      </c>
    </row>
    <row r="914" spans="1:8" x14ac:dyDescent="0.35">
      <c r="A914" t="s">
        <v>1870</v>
      </c>
      <c r="B914">
        <v>30.305</v>
      </c>
      <c r="C914">
        <v>4.2699999999999996</v>
      </c>
      <c r="D914" t="s">
        <v>20</v>
      </c>
      <c r="E914" t="s">
        <v>18</v>
      </c>
      <c r="F914" t="s">
        <v>18</v>
      </c>
      <c r="G914">
        <v>1</v>
      </c>
      <c r="H914" t="s">
        <v>18</v>
      </c>
    </row>
    <row r="915" spans="1:8" x14ac:dyDescent="0.35">
      <c r="A915" t="s">
        <v>1872</v>
      </c>
      <c r="B915">
        <v>25.175000000000001</v>
      </c>
      <c r="C915">
        <v>5.57</v>
      </c>
      <c r="D915" t="s">
        <v>20</v>
      </c>
      <c r="E915" t="s">
        <v>18</v>
      </c>
      <c r="F915" t="s">
        <v>18</v>
      </c>
      <c r="G915">
        <v>1</v>
      </c>
      <c r="H915" t="s">
        <v>18</v>
      </c>
    </row>
    <row r="916" spans="1:8" x14ac:dyDescent="0.35">
      <c r="A916" t="s">
        <v>1874</v>
      </c>
      <c r="B916">
        <v>26.8</v>
      </c>
      <c r="C916">
        <v>5.68</v>
      </c>
      <c r="D916" t="s">
        <v>20</v>
      </c>
      <c r="E916" t="s">
        <v>18</v>
      </c>
      <c r="F916" t="s">
        <v>18</v>
      </c>
      <c r="G916">
        <v>1</v>
      </c>
      <c r="H916" t="s">
        <v>18</v>
      </c>
    </row>
    <row r="917" spans="1:8" x14ac:dyDescent="0.35">
      <c r="A917" t="s">
        <v>1876</v>
      </c>
      <c r="B917">
        <v>21.78</v>
      </c>
      <c r="C917">
        <v>5.3</v>
      </c>
      <c r="D917" t="s">
        <v>18</v>
      </c>
      <c r="E917" t="s">
        <v>20</v>
      </c>
      <c r="F917" t="s">
        <v>18</v>
      </c>
      <c r="G917">
        <v>1</v>
      </c>
      <c r="H917" t="s">
        <v>18</v>
      </c>
    </row>
    <row r="918" spans="1:8" x14ac:dyDescent="0.35">
      <c r="A918" t="s">
        <v>1878</v>
      </c>
      <c r="B918">
        <v>30.14</v>
      </c>
      <c r="C918">
        <v>9.4499999999999993</v>
      </c>
      <c r="D918" t="s">
        <v>20</v>
      </c>
      <c r="E918" t="s">
        <v>18</v>
      </c>
      <c r="F918" t="s">
        <v>18</v>
      </c>
      <c r="G918" t="s">
        <v>19</v>
      </c>
      <c r="H918" t="s">
        <v>18</v>
      </c>
    </row>
    <row r="919" spans="1:8" x14ac:dyDescent="0.35">
      <c r="A919" t="s">
        <v>1880</v>
      </c>
      <c r="B919">
        <v>29.7</v>
      </c>
      <c r="C919">
        <v>6.79</v>
      </c>
      <c r="D919" t="s">
        <v>20</v>
      </c>
      <c r="E919" t="s">
        <v>18</v>
      </c>
      <c r="F919" t="s">
        <v>18</v>
      </c>
      <c r="G919" t="s">
        <v>19</v>
      </c>
      <c r="H919" t="s">
        <v>18</v>
      </c>
    </row>
    <row r="920" spans="1:8" x14ac:dyDescent="0.35">
      <c r="A920" t="s">
        <v>1882</v>
      </c>
      <c r="B920">
        <v>32.395000000000003</v>
      </c>
      <c r="C920">
        <v>11.1</v>
      </c>
      <c r="D920" t="s">
        <v>20</v>
      </c>
      <c r="E920" t="s">
        <v>18</v>
      </c>
      <c r="F920" t="s">
        <v>18</v>
      </c>
      <c r="G920" t="s">
        <v>19</v>
      </c>
      <c r="H920" t="s">
        <v>18</v>
      </c>
    </row>
    <row r="921" spans="1:8" x14ac:dyDescent="0.35">
      <c r="A921" t="s">
        <v>1884</v>
      </c>
      <c r="B921">
        <v>36.64</v>
      </c>
      <c r="C921">
        <v>7.26</v>
      </c>
      <c r="D921" t="s">
        <v>18</v>
      </c>
      <c r="E921" t="s">
        <v>18</v>
      </c>
      <c r="F921" t="s">
        <v>18</v>
      </c>
      <c r="G921" t="s">
        <v>19</v>
      </c>
      <c r="H921" t="s">
        <v>18</v>
      </c>
    </row>
    <row r="922" spans="1:8" x14ac:dyDescent="0.35">
      <c r="A922" t="s">
        <v>1886</v>
      </c>
      <c r="B922">
        <v>39.049999999999997</v>
      </c>
      <c r="C922">
        <v>5.27</v>
      </c>
      <c r="D922" t="s">
        <v>20</v>
      </c>
      <c r="E922" t="s">
        <v>18</v>
      </c>
      <c r="F922" t="s">
        <v>18</v>
      </c>
      <c r="G922">
        <v>1</v>
      </c>
      <c r="H922" t="s">
        <v>18</v>
      </c>
    </row>
    <row r="923" spans="1:8" x14ac:dyDescent="0.35">
      <c r="A923" t="s">
        <v>1888</v>
      </c>
      <c r="B923">
        <v>33.1</v>
      </c>
      <c r="C923">
        <v>5.46</v>
      </c>
      <c r="D923" t="s">
        <v>20</v>
      </c>
      <c r="E923" t="s">
        <v>18</v>
      </c>
      <c r="F923" t="s">
        <v>18</v>
      </c>
      <c r="G923">
        <v>1</v>
      </c>
      <c r="H923" t="s">
        <v>18</v>
      </c>
    </row>
    <row r="924" spans="1:8" x14ac:dyDescent="0.35">
      <c r="A924" t="s">
        <v>1890</v>
      </c>
      <c r="B924">
        <v>31.824999999999999</v>
      </c>
      <c r="C924">
        <v>8.1300000000000008</v>
      </c>
      <c r="D924" t="s">
        <v>18</v>
      </c>
      <c r="E924" t="s">
        <v>18</v>
      </c>
      <c r="F924" t="s">
        <v>18</v>
      </c>
      <c r="G924" t="s">
        <v>19</v>
      </c>
      <c r="H924" t="s">
        <v>18</v>
      </c>
    </row>
    <row r="925" spans="1:8" x14ac:dyDescent="0.35">
      <c r="A925" t="s">
        <v>1892</v>
      </c>
      <c r="B925">
        <v>29</v>
      </c>
      <c r="C925">
        <v>4.25</v>
      </c>
      <c r="D925" t="s">
        <v>20</v>
      </c>
      <c r="E925" t="s">
        <v>18</v>
      </c>
      <c r="F925" t="s">
        <v>18</v>
      </c>
      <c r="G925">
        <v>1</v>
      </c>
      <c r="H925" t="s">
        <v>18</v>
      </c>
    </row>
    <row r="926" spans="1:8" x14ac:dyDescent="0.35">
      <c r="A926" t="s">
        <v>1894</v>
      </c>
      <c r="B926">
        <v>30.495000000000001</v>
      </c>
      <c r="C926">
        <v>8.68</v>
      </c>
      <c r="D926" t="s">
        <v>18</v>
      </c>
      <c r="E926" t="s">
        <v>18</v>
      </c>
      <c r="F926" t="s">
        <v>18</v>
      </c>
      <c r="G926" t="s">
        <v>19</v>
      </c>
      <c r="H926" t="s">
        <v>18</v>
      </c>
    </row>
    <row r="927" spans="1:8" x14ac:dyDescent="0.35">
      <c r="A927" t="s">
        <v>1896</v>
      </c>
      <c r="B927">
        <v>25.2</v>
      </c>
      <c r="C927">
        <v>6.25</v>
      </c>
      <c r="D927" t="s">
        <v>20</v>
      </c>
      <c r="E927" t="s">
        <v>18</v>
      </c>
      <c r="F927" t="s">
        <v>18</v>
      </c>
      <c r="G927">
        <v>1</v>
      </c>
      <c r="H927" t="s">
        <v>18</v>
      </c>
    </row>
    <row r="928" spans="1:8" x14ac:dyDescent="0.35">
      <c r="A928" t="s">
        <v>1898</v>
      </c>
      <c r="B928">
        <v>22.77</v>
      </c>
      <c r="C928">
        <v>4.47</v>
      </c>
      <c r="D928" t="s">
        <v>20</v>
      </c>
      <c r="E928" t="s">
        <v>18</v>
      </c>
      <c r="F928" t="s">
        <v>18</v>
      </c>
      <c r="G928">
        <v>1</v>
      </c>
      <c r="H928" t="s">
        <v>18</v>
      </c>
    </row>
    <row r="929" spans="1:8" x14ac:dyDescent="0.35">
      <c r="A929" t="s">
        <v>1900</v>
      </c>
      <c r="B929">
        <v>23.18</v>
      </c>
      <c r="C929">
        <v>8.31</v>
      </c>
      <c r="D929" t="s">
        <v>18</v>
      </c>
      <c r="E929" t="s">
        <v>18</v>
      </c>
      <c r="F929" t="s">
        <v>18</v>
      </c>
      <c r="G929" t="s">
        <v>19</v>
      </c>
      <c r="H929" t="s">
        <v>18</v>
      </c>
    </row>
    <row r="930" spans="1:8" x14ac:dyDescent="0.35">
      <c r="A930" t="s">
        <v>1902</v>
      </c>
      <c r="B930">
        <v>35.409999999999997</v>
      </c>
      <c r="C930">
        <v>5.68</v>
      </c>
      <c r="D930" t="s">
        <v>18</v>
      </c>
      <c r="E930" t="s">
        <v>18</v>
      </c>
      <c r="F930" t="s">
        <v>18</v>
      </c>
      <c r="G930" t="s">
        <v>19</v>
      </c>
      <c r="H930" t="s">
        <v>18</v>
      </c>
    </row>
    <row r="931" spans="1:8" x14ac:dyDescent="0.35">
      <c r="A931" t="s">
        <v>1904</v>
      </c>
      <c r="B931">
        <v>32.11</v>
      </c>
      <c r="C931">
        <v>4.75</v>
      </c>
      <c r="D931" t="s">
        <v>20</v>
      </c>
      <c r="E931" t="s">
        <v>18</v>
      </c>
      <c r="F931" t="s">
        <v>18</v>
      </c>
      <c r="G931">
        <v>2</v>
      </c>
      <c r="H931" t="s">
        <v>18</v>
      </c>
    </row>
    <row r="932" spans="1:8" x14ac:dyDescent="0.35">
      <c r="A932" t="s">
        <v>1906</v>
      </c>
      <c r="B932">
        <v>34.479999999999997</v>
      </c>
      <c r="C932">
        <v>6.31</v>
      </c>
      <c r="D932" t="s">
        <v>18</v>
      </c>
      <c r="E932" t="s">
        <v>18</v>
      </c>
      <c r="F932" t="s">
        <v>47</v>
      </c>
      <c r="G932">
        <v>1</v>
      </c>
      <c r="H932" t="s">
        <v>18</v>
      </c>
    </row>
    <row r="933" spans="1:8" x14ac:dyDescent="0.35">
      <c r="A933" t="s">
        <v>1908</v>
      </c>
      <c r="B933">
        <v>34.39</v>
      </c>
      <c r="C933">
        <v>6.28</v>
      </c>
      <c r="D933" t="s">
        <v>20</v>
      </c>
      <c r="E933" t="s">
        <v>18</v>
      </c>
      <c r="F933" t="s">
        <v>18</v>
      </c>
      <c r="G933">
        <v>1</v>
      </c>
      <c r="H933" t="s">
        <v>18</v>
      </c>
    </row>
    <row r="934" spans="1:8" x14ac:dyDescent="0.35">
      <c r="A934" t="s">
        <v>1910</v>
      </c>
      <c r="B934">
        <v>26.4</v>
      </c>
      <c r="C934">
        <v>9.2899999999999991</v>
      </c>
      <c r="D934" t="s">
        <v>20</v>
      </c>
      <c r="E934" t="s">
        <v>18</v>
      </c>
      <c r="F934" t="s">
        <v>47</v>
      </c>
      <c r="G934">
        <v>1</v>
      </c>
      <c r="H934" t="s">
        <v>18</v>
      </c>
    </row>
    <row r="935" spans="1:8" x14ac:dyDescent="0.35">
      <c r="A935" t="s">
        <v>1912</v>
      </c>
      <c r="B935">
        <v>28.1</v>
      </c>
      <c r="C935">
        <v>5.79</v>
      </c>
      <c r="D935" t="s">
        <v>20</v>
      </c>
      <c r="E935" t="s">
        <v>18</v>
      </c>
      <c r="F935" t="s">
        <v>47</v>
      </c>
      <c r="G935">
        <v>1</v>
      </c>
      <c r="H935" t="s">
        <v>18</v>
      </c>
    </row>
    <row r="936" spans="1:8" x14ac:dyDescent="0.35">
      <c r="A936" t="s">
        <v>1914</v>
      </c>
      <c r="B936">
        <v>27</v>
      </c>
      <c r="C936">
        <v>4.54</v>
      </c>
      <c r="D936" t="s">
        <v>20</v>
      </c>
      <c r="E936" t="s">
        <v>18</v>
      </c>
      <c r="F936" t="s">
        <v>18</v>
      </c>
      <c r="G936">
        <v>1</v>
      </c>
      <c r="H936" t="s">
        <v>18</v>
      </c>
    </row>
    <row r="937" spans="1:8" x14ac:dyDescent="0.35">
      <c r="A937" t="s">
        <v>1916</v>
      </c>
      <c r="B937">
        <v>28.594999999999999</v>
      </c>
      <c r="C937">
        <v>4.68</v>
      </c>
      <c r="D937" t="s">
        <v>20</v>
      </c>
      <c r="E937" t="s">
        <v>18</v>
      </c>
      <c r="F937" t="s">
        <v>18</v>
      </c>
      <c r="G937">
        <v>1</v>
      </c>
      <c r="H937" t="s">
        <v>18</v>
      </c>
    </row>
    <row r="938" spans="1:8" x14ac:dyDescent="0.35">
      <c r="A938" t="s">
        <v>1918</v>
      </c>
      <c r="B938">
        <v>36.799999999999997</v>
      </c>
      <c r="C938">
        <v>5.88</v>
      </c>
      <c r="D938" t="s">
        <v>18</v>
      </c>
      <c r="E938" t="s">
        <v>18</v>
      </c>
      <c r="F938" t="s">
        <v>18</v>
      </c>
      <c r="G938">
        <v>1</v>
      </c>
      <c r="H938" t="s">
        <v>18</v>
      </c>
    </row>
    <row r="939" spans="1:8" x14ac:dyDescent="0.35">
      <c r="A939" t="s">
        <v>1920</v>
      </c>
      <c r="B939">
        <v>23.75</v>
      </c>
      <c r="C939">
        <v>5.42</v>
      </c>
      <c r="D939" t="s">
        <v>20</v>
      </c>
      <c r="E939" t="s">
        <v>18</v>
      </c>
      <c r="F939" t="s">
        <v>47</v>
      </c>
      <c r="G939">
        <v>1</v>
      </c>
      <c r="H939" t="s">
        <v>18</v>
      </c>
    </row>
    <row r="940" spans="1:8" x14ac:dyDescent="0.35">
      <c r="A940" t="s">
        <v>1922</v>
      </c>
      <c r="B940">
        <v>35.619999999999997</v>
      </c>
      <c r="C940">
        <v>4.16</v>
      </c>
      <c r="D940" t="s">
        <v>18</v>
      </c>
      <c r="E940" t="s">
        <v>18</v>
      </c>
      <c r="F940" t="s">
        <v>18</v>
      </c>
      <c r="G940" t="s">
        <v>19</v>
      </c>
      <c r="H940" t="s">
        <v>18</v>
      </c>
    </row>
    <row r="941" spans="1:8" x14ac:dyDescent="0.35">
      <c r="A941" t="s">
        <v>1924</v>
      </c>
      <c r="B941">
        <v>30.69</v>
      </c>
      <c r="C941">
        <v>7.05</v>
      </c>
      <c r="D941" t="s">
        <v>20</v>
      </c>
      <c r="E941" t="s">
        <v>18</v>
      </c>
      <c r="F941" t="s">
        <v>18</v>
      </c>
      <c r="G941">
        <v>2</v>
      </c>
      <c r="H941" t="s">
        <v>18</v>
      </c>
    </row>
    <row r="942" spans="1:8" x14ac:dyDescent="0.35">
      <c r="A942" t="s">
        <v>1926</v>
      </c>
      <c r="B942">
        <v>35.799999999999997</v>
      </c>
      <c r="C942">
        <v>5.63</v>
      </c>
      <c r="D942" t="s">
        <v>20</v>
      </c>
      <c r="E942" t="s">
        <v>18</v>
      </c>
      <c r="F942" t="s">
        <v>18</v>
      </c>
      <c r="G942">
        <v>2</v>
      </c>
      <c r="H942" t="s">
        <v>18</v>
      </c>
    </row>
    <row r="943" spans="1:8" x14ac:dyDescent="0.35">
      <c r="A943" t="s">
        <v>1928</v>
      </c>
      <c r="B943">
        <v>28.785</v>
      </c>
      <c r="C943">
        <v>4.24</v>
      </c>
      <c r="D943" t="s">
        <v>20</v>
      </c>
      <c r="E943" t="s">
        <v>18</v>
      </c>
      <c r="F943" t="s">
        <v>18</v>
      </c>
      <c r="G943">
        <v>2</v>
      </c>
      <c r="H943" t="s">
        <v>18</v>
      </c>
    </row>
    <row r="944" spans="1:8" x14ac:dyDescent="0.35">
      <c r="A944" t="s">
        <v>1930</v>
      </c>
      <c r="B944">
        <v>28.594999999999999</v>
      </c>
      <c r="C944">
        <v>4.96</v>
      </c>
      <c r="D944" t="s">
        <v>20</v>
      </c>
      <c r="E944" t="s">
        <v>18</v>
      </c>
      <c r="F944" t="s">
        <v>18</v>
      </c>
      <c r="G944">
        <v>2</v>
      </c>
      <c r="H944" t="s">
        <v>18</v>
      </c>
    </row>
    <row r="945" spans="1:8" x14ac:dyDescent="0.35">
      <c r="A945" t="s">
        <v>1932</v>
      </c>
      <c r="B945">
        <v>48.75</v>
      </c>
      <c r="C945">
        <v>4.34</v>
      </c>
      <c r="D945" t="s">
        <v>18</v>
      </c>
      <c r="E945" t="s">
        <v>18</v>
      </c>
      <c r="F945" t="s">
        <v>18</v>
      </c>
      <c r="G945" t="s">
        <v>19</v>
      </c>
      <c r="H945" t="s">
        <v>18</v>
      </c>
    </row>
    <row r="946" spans="1:8" x14ac:dyDescent="0.35">
      <c r="A946" t="s">
        <v>1934</v>
      </c>
      <c r="B946">
        <v>28.31</v>
      </c>
      <c r="C946">
        <v>5.43</v>
      </c>
      <c r="D946" t="s">
        <v>20</v>
      </c>
      <c r="E946" t="s">
        <v>18</v>
      </c>
      <c r="F946" t="s">
        <v>18</v>
      </c>
      <c r="G946">
        <v>2</v>
      </c>
      <c r="H946" t="s">
        <v>18</v>
      </c>
    </row>
    <row r="947" spans="1:8" x14ac:dyDescent="0.35">
      <c r="A947" t="s">
        <v>1936</v>
      </c>
      <c r="B947">
        <v>38.39</v>
      </c>
      <c r="C947">
        <v>8.33</v>
      </c>
      <c r="D947" t="s">
        <v>20</v>
      </c>
      <c r="E947" t="s">
        <v>18</v>
      </c>
      <c r="F947" t="s">
        <v>18</v>
      </c>
      <c r="G947">
        <v>1</v>
      </c>
      <c r="H947" t="s">
        <v>18</v>
      </c>
    </row>
    <row r="948" spans="1:8" x14ac:dyDescent="0.35">
      <c r="A948" t="s">
        <v>1938</v>
      </c>
      <c r="B948">
        <v>25.87</v>
      </c>
      <c r="C948">
        <v>5.63</v>
      </c>
      <c r="D948" t="s">
        <v>20</v>
      </c>
      <c r="E948" t="s">
        <v>18</v>
      </c>
      <c r="F948" t="s">
        <v>18</v>
      </c>
      <c r="G948">
        <v>1</v>
      </c>
      <c r="H948" t="s">
        <v>18</v>
      </c>
    </row>
    <row r="949" spans="1:8" x14ac:dyDescent="0.35">
      <c r="A949" t="s">
        <v>1940</v>
      </c>
      <c r="B949">
        <v>43.7</v>
      </c>
      <c r="C949">
        <v>7.23</v>
      </c>
      <c r="D949" t="s">
        <v>18</v>
      </c>
      <c r="E949" t="s">
        <v>18</v>
      </c>
      <c r="F949" t="s">
        <v>18</v>
      </c>
      <c r="G949" t="s">
        <v>19</v>
      </c>
      <c r="H949" t="s">
        <v>18</v>
      </c>
    </row>
    <row r="950" spans="1:8" x14ac:dyDescent="0.35">
      <c r="A950" t="s">
        <v>1942</v>
      </c>
      <c r="B950">
        <v>40.945</v>
      </c>
      <c r="C950">
        <v>10.57</v>
      </c>
      <c r="D950" t="s">
        <v>18</v>
      </c>
      <c r="E950" t="s">
        <v>18</v>
      </c>
      <c r="F950" t="s">
        <v>18</v>
      </c>
      <c r="G950" t="s">
        <v>19</v>
      </c>
      <c r="H950" t="s">
        <v>18</v>
      </c>
    </row>
    <row r="951" spans="1:8" x14ac:dyDescent="0.35">
      <c r="A951" t="s">
        <v>1944</v>
      </c>
      <c r="B951">
        <v>27.94</v>
      </c>
      <c r="C951">
        <v>7.92</v>
      </c>
      <c r="D951" t="s">
        <v>18</v>
      </c>
      <c r="E951" t="s">
        <v>18</v>
      </c>
      <c r="F951" t="s">
        <v>18</v>
      </c>
      <c r="G951" t="s">
        <v>19</v>
      </c>
      <c r="H951" t="s">
        <v>18</v>
      </c>
    </row>
    <row r="952" spans="1:8" x14ac:dyDescent="0.35">
      <c r="A952" t="s">
        <v>1946</v>
      </c>
      <c r="B952">
        <v>31.9</v>
      </c>
      <c r="C952">
        <v>10.119999999999999</v>
      </c>
      <c r="D952" t="s">
        <v>18</v>
      </c>
      <c r="E952" t="s">
        <v>18</v>
      </c>
      <c r="F952" t="s">
        <v>18</v>
      </c>
      <c r="G952">
        <v>2</v>
      </c>
      <c r="H952" t="s">
        <v>18</v>
      </c>
    </row>
    <row r="953" spans="1:8" x14ac:dyDescent="0.35">
      <c r="A953" t="s">
        <v>1948</v>
      </c>
      <c r="B953">
        <v>31.64</v>
      </c>
      <c r="C953">
        <v>7.91</v>
      </c>
      <c r="D953" t="s">
        <v>18</v>
      </c>
      <c r="E953" t="s">
        <v>18</v>
      </c>
      <c r="F953" t="s">
        <v>18</v>
      </c>
      <c r="G953" t="s">
        <v>19</v>
      </c>
      <c r="H953" t="s">
        <v>18</v>
      </c>
    </row>
    <row r="954" spans="1:8" x14ac:dyDescent="0.35">
      <c r="A954" t="s">
        <v>1950</v>
      </c>
      <c r="B954">
        <v>46.7</v>
      </c>
      <c r="C954">
        <v>10.9</v>
      </c>
      <c r="D954" t="s">
        <v>18</v>
      </c>
      <c r="E954" t="s">
        <v>18</v>
      </c>
      <c r="F954" t="s">
        <v>18</v>
      </c>
      <c r="G954" t="s">
        <v>19</v>
      </c>
      <c r="H954" t="s">
        <v>18</v>
      </c>
    </row>
    <row r="955" spans="1:8" x14ac:dyDescent="0.35">
      <c r="A955" t="s">
        <v>1952</v>
      </c>
      <c r="B955">
        <v>18.335000000000001</v>
      </c>
      <c r="C955">
        <v>11.83</v>
      </c>
      <c r="D955" t="s">
        <v>18</v>
      </c>
      <c r="E955" t="s">
        <v>18</v>
      </c>
      <c r="F955" t="s">
        <v>18</v>
      </c>
      <c r="G955" t="s">
        <v>19</v>
      </c>
      <c r="H955" t="s">
        <v>18</v>
      </c>
    </row>
    <row r="956" spans="1:8" x14ac:dyDescent="0.35">
      <c r="A956" t="s">
        <v>1954</v>
      </c>
      <c r="B956">
        <v>31.24</v>
      </c>
      <c r="C956">
        <v>7.42</v>
      </c>
      <c r="D956" t="s">
        <v>20</v>
      </c>
      <c r="E956" t="s">
        <v>18</v>
      </c>
      <c r="F956" t="s">
        <v>18</v>
      </c>
      <c r="G956">
        <v>2</v>
      </c>
      <c r="H956" t="s">
        <v>18</v>
      </c>
    </row>
    <row r="957" spans="1:8" x14ac:dyDescent="0.35">
      <c r="A957" t="s">
        <v>1956</v>
      </c>
      <c r="B957">
        <v>39.22</v>
      </c>
      <c r="C957">
        <v>5.62</v>
      </c>
      <c r="D957" t="s">
        <v>20</v>
      </c>
      <c r="E957" t="s">
        <v>18</v>
      </c>
      <c r="F957" t="s">
        <v>18</v>
      </c>
      <c r="G957">
        <v>1</v>
      </c>
      <c r="H957" t="s">
        <v>18</v>
      </c>
    </row>
    <row r="958" spans="1:8" x14ac:dyDescent="0.35">
      <c r="A958" t="s">
        <v>1958</v>
      </c>
      <c r="B958">
        <v>24.414999999999999</v>
      </c>
      <c r="C958">
        <v>7.16</v>
      </c>
      <c r="D958" t="s">
        <v>18</v>
      </c>
      <c r="E958" t="s">
        <v>18</v>
      </c>
      <c r="F958" t="s">
        <v>18</v>
      </c>
      <c r="G958" t="s">
        <v>19</v>
      </c>
      <c r="H958" t="s">
        <v>18</v>
      </c>
    </row>
    <row r="959" spans="1:8" x14ac:dyDescent="0.35">
      <c r="A959" t="s">
        <v>1960</v>
      </c>
      <c r="B959">
        <v>32.299999999999997</v>
      </c>
      <c r="C959">
        <v>9.89</v>
      </c>
      <c r="D959" t="s">
        <v>18</v>
      </c>
      <c r="E959" t="s">
        <v>18</v>
      </c>
      <c r="F959" t="s">
        <v>18</v>
      </c>
      <c r="G959" t="s">
        <v>19</v>
      </c>
      <c r="H959" t="s">
        <v>18</v>
      </c>
    </row>
    <row r="960" spans="1:8" x14ac:dyDescent="0.35">
      <c r="A960" t="s">
        <v>1962</v>
      </c>
      <c r="B960">
        <v>39.94</v>
      </c>
      <c r="C960">
        <v>5.14</v>
      </c>
      <c r="D960" t="s">
        <v>18</v>
      </c>
      <c r="E960" t="s">
        <v>18</v>
      </c>
      <c r="F960" t="s">
        <v>18</v>
      </c>
      <c r="G960" t="s">
        <v>19</v>
      </c>
      <c r="H960" t="s">
        <v>18</v>
      </c>
    </row>
    <row r="961" spans="1:8" x14ac:dyDescent="0.35">
      <c r="A961" t="s">
        <v>1964</v>
      </c>
      <c r="B961">
        <v>30</v>
      </c>
      <c r="C961">
        <v>5.61</v>
      </c>
      <c r="D961" t="s">
        <v>20</v>
      </c>
      <c r="E961" t="s">
        <v>18</v>
      </c>
      <c r="F961" t="s">
        <v>47</v>
      </c>
      <c r="G961">
        <v>1</v>
      </c>
      <c r="H961" t="s">
        <v>18</v>
      </c>
    </row>
    <row r="962" spans="1:8" x14ac:dyDescent="0.35">
      <c r="A962" t="s">
        <v>1966</v>
      </c>
      <c r="B962">
        <v>35.340000000000003</v>
      </c>
      <c r="C962">
        <v>5.51</v>
      </c>
      <c r="D962" t="s">
        <v>20</v>
      </c>
      <c r="E962" t="s">
        <v>18</v>
      </c>
      <c r="F962" t="s">
        <v>47</v>
      </c>
      <c r="G962">
        <v>1</v>
      </c>
      <c r="H962" t="s">
        <v>18</v>
      </c>
    </row>
    <row r="963" spans="1:8" x14ac:dyDescent="0.35">
      <c r="A963" t="s">
        <v>1968</v>
      </c>
      <c r="B963">
        <v>32.204999999999998</v>
      </c>
      <c r="C963">
        <v>8.3800000000000008</v>
      </c>
      <c r="D963" t="s">
        <v>20</v>
      </c>
      <c r="E963" t="s">
        <v>18</v>
      </c>
      <c r="F963" t="s">
        <v>18</v>
      </c>
      <c r="G963">
        <v>2</v>
      </c>
      <c r="H963" t="s">
        <v>18</v>
      </c>
    </row>
    <row r="964" spans="1:8" x14ac:dyDescent="0.35">
      <c r="A964" t="s">
        <v>1970</v>
      </c>
      <c r="B964">
        <v>33.880000000000003</v>
      </c>
      <c r="C964">
        <v>4.68</v>
      </c>
      <c r="D964" t="s">
        <v>18</v>
      </c>
      <c r="E964" t="s">
        <v>20</v>
      </c>
      <c r="F964" t="s">
        <v>18</v>
      </c>
      <c r="G964">
        <v>1</v>
      </c>
      <c r="H964" t="s">
        <v>18</v>
      </c>
    </row>
    <row r="965" spans="1:8" x14ac:dyDescent="0.35">
      <c r="A965" t="s">
        <v>1972</v>
      </c>
      <c r="B965">
        <v>26.63</v>
      </c>
      <c r="C965">
        <v>4.3600000000000003</v>
      </c>
      <c r="D965" t="s">
        <v>20</v>
      </c>
      <c r="E965" t="s">
        <v>18</v>
      </c>
      <c r="F965" t="s">
        <v>18</v>
      </c>
      <c r="G965">
        <v>2</v>
      </c>
      <c r="H965" t="s">
        <v>18</v>
      </c>
    </row>
    <row r="966" spans="1:8" x14ac:dyDescent="0.35">
      <c r="A966" t="s">
        <v>1974</v>
      </c>
      <c r="B966">
        <v>28.7</v>
      </c>
      <c r="C966">
        <v>7.74</v>
      </c>
      <c r="D966" t="s">
        <v>18</v>
      </c>
      <c r="E966" t="s">
        <v>18</v>
      </c>
      <c r="F966" t="s">
        <v>18</v>
      </c>
      <c r="G966" t="s">
        <v>19</v>
      </c>
      <c r="H966" t="s">
        <v>18</v>
      </c>
    </row>
    <row r="967" spans="1:8" x14ac:dyDescent="0.35">
      <c r="A967" t="s">
        <v>1976</v>
      </c>
      <c r="B967">
        <v>25.65</v>
      </c>
      <c r="C967">
        <v>4.05</v>
      </c>
      <c r="D967" t="s">
        <v>20</v>
      </c>
      <c r="E967" t="s">
        <v>18</v>
      </c>
      <c r="F967" t="s">
        <v>18</v>
      </c>
      <c r="G967">
        <v>2</v>
      </c>
      <c r="H967" t="s">
        <v>18</v>
      </c>
    </row>
    <row r="968" spans="1:8" x14ac:dyDescent="0.35">
      <c r="A968" t="s">
        <v>1978</v>
      </c>
      <c r="B968">
        <v>36.384999999999998</v>
      </c>
      <c r="C968">
        <v>11.49</v>
      </c>
      <c r="D968" t="s">
        <v>18</v>
      </c>
      <c r="E968" t="s">
        <v>18</v>
      </c>
      <c r="F968" t="s">
        <v>18</v>
      </c>
      <c r="G968" t="s">
        <v>19</v>
      </c>
      <c r="H968" t="s">
        <v>18</v>
      </c>
    </row>
    <row r="969" spans="1:8" x14ac:dyDescent="0.35">
      <c r="A969" t="s">
        <v>1980</v>
      </c>
      <c r="B969">
        <v>34.69</v>
      </c>
      <c r="C969">
        <v>5.65</v>
      </c>
      <c r="D969" t="s">
        <v>18</v>
      </c>
      <c r="E969" t="s">
        <v>18</v>
      </c>
      <c r="F969" t="s">
        <v>18</v>
      </c>
      <c r="G969" t="s">
        <v>19</v>
      </c>
      <c r="H969" t="s">
        <v>18</v>
      </c>
    </row>
    <row r="970" spans="1:8" x14ac:dyDescent="0.35">
      <c r="A970" t="s">
        <v>1982</v>
      </c>
      <c r="B970">
        <v>37.68</v>
      </c>
      <c r="C970">
        <v>4.29</v>
      </c>
      <c r="D970" t="s">
        <v>20</v>
      </c>
      <c r="E970" t="s">
        <v>18</v>
      </c>
      <c r="F970" t="s">
        <v>18</v>
      </c>
      <c r="G970" t="s">
        <v>19</v>
      </c>
      <c r="H970" t="s">
        <v>18</v>
      </c>
    </row>
    <row r="971" spans="1:8" x14ac:dyDescent="0.35">
      <c r="A971" t="s">
        <v>1984</v>
      </c>
      <c r="B971">
        <v>35.49</v>
      </c>
      <c r="C971">
        <v>4.74</v>
      </c>
      <c r="D971" t="s">
        <v>20</v>
      </c>
      <c r="E971" t="s">
        <v>18</v>
      </c>
      <c r="F971" t="s">
        <v>47</v>
      </c>
      <c r="G971">
        <v>1</v>
      </c>
      <c r="H971" t="s">
        <v>18</v>
      </c>
    </row>
    <row r="972" spans="1:8" x14ac:dyDescent="0.35">
      <c r="A972" t="s">
        <v>1986</v>
      </c>
      <c r="B972">
        <v>44.7</v>
      </c>
      <c r="C972">
        <v>7.6</v>
      </c>
      <c r="D972" t="s">
        <v>20</v>
      </c>
      <c r="E972" t="s">
        <v>18</v>
      </c>
      <c r="F972" t="s">
        <v>18</v>
      </c>
      <c r="G972">
        <v>2</v>
      </c>
      <c r="H972" t="s">
        <v>18</v>
      </c>
    </row>
    <row r="973" spans="1:8" x14ac:dyDescent="0.35">
      <c r="A973" t="s">
        <v>1988</v>
      </c>
      <c r="B973">
        <v>38.380000000000003</v>
      </c>
      <c r="C973">
        <v>8.5</v>
      </c>
      <c r="D973" t="s">
        <v>20</v>
      </c>
      <c r="E973" t="s">
        <v>18</v>
      </c>
      <c r="F973" t="s">
        <v>18</v>
      </c>
      <c r="G973">
        <v>2</v>
      </c>
      <c r="H973" t="s">
        <v>18</v>
      </c>
    </row>
    <row r="974" spans="1:8" x14ac:dyDescent="0.35">
      <c r="A974" t="s">
        <v>1990</v>
      </c>
      <c r="B974">
        <v>35.244999999999997</v>
      </c>
      <c r="C974">
        <v>11.22</v>
      </c>
      <c r="D974" t="s">
        <v>20</v>
      </c>
      <c r="E974" t="s">
        <v>18</v>
      </c>
      <c r="F974" t="s">
        <v>18</v>
      </c>
      <c r="G974" t="s">
        <v>19</v>
      </c>
      <c r="H974" t="s">
        <v>18</v>
      </c>
    </row>
    <row r="975" spans="1:8" x14ac:dyDescent="0.35">
      <c r="A975" t="s">
        <v>1992</v>
      </c>
      <c r="B975">
        <v>49.84</v>
      </c>
      <c r="C975">
        <v>5.0999999999999996</v>
      </c>
      <c r="D975" t="s">
        <v>20</v>
      </c>
      <c r="E975" t="s">
        <v>18</v>
      </c>
      <c r="F975" t="s">
        <v>47</v>
      </c>
      <c r="G975">
        <v>1</v>
      </c>
      <c r="H975" t="s">
        <v>18</v>
      </c>
    </row>
    <row r="976" spans="1:8" x14ac:dyDescent="0.35">
      <c r="A976" t="s">
        <v>1994</v>
      </c>
      <c r="B976">
        <v>49.06</v>
      </c>
      <c r="C976">
        <v>5.43</v>
      </c>
      <c r="D976" t="s">
        <v>20</v>
      </c>
      <c r="E976" t="s">
        <v>18</v>
      </c>
      <c r="F976" t="s">
        <v>18</v>
      </c>
      <c r="G976">
        <v>1</v>
      </c>
      <c r="H976" t="s">
        <v>18</v>
      </c>
    </row>
    <row r="977" spans="1:8" x14ac:dyDescent="0.35">
      <c r="A977" t="s">
        <v>1996</v>
      </c>
      <c r="B977">
        <v>30.88</v>
      </c>
      <c r="C977">
        <v>5.82</v>
      </c>
      <c r="D977" t="s">
        <v>18</v>
      </c>
      <c r="E977" t="s">
        <v>18</v>
      </c>
      <c r="F977" t="s">
        <v>18</v>
      </c>
      <c r="G977">
        <v>2</v>
      </c>
      <c r="H977" t="s">
        <v>18</v>
      </c>
    </row>
    <row r="978" spans="1:8" x14ac:dyDescent="0.35">
      <c r="A978" t="s">
        <v>1998</v>
      </c>
      <c r="B978">
        <v>33.35</v>
      </c>
      <c r="C978">
        <v>6.05</v>
      </c>
      <c r="D978" t="s">
        <v>18</v>
      </c>
      <c r="E978" t="s">
        <v>18</v>
      </c>
      <c r="F978" t="s">
        <v>47</v>
      </c>
      <c r="G978">
        <v>1</v>
      </c>
      <c r="H978" t="s">
        <v>18</v>
      </c>
    </row>
    <row r="979" spans="1:8" x14ac:dyDescent="0.35">
      <c r="A979" t="s">
        <v>2000</v>
      </c>
      <c r="B979">
        <v>38</v>
      </c>
      <c r="C979">
        <v>6.38</v>
      </c>
      <c r="D979" t="s">
        <v>20</v>
      </c>
      <c r="E979" t="s">
        <v>18</v>
      </c>
      <c r="F979" t="s">
        <v>18</v>
      </c>
      <c r="G979">
        <v>1</v>
      </c>
      <c r="H979" t="s">
        <v>18</v>
      </c>
    </row>
    <row r="980" spans="1:8" x14ac:dyDescent="0.35">
      <c r="A980" t="s">
        <v>2002</v>
      </c>
      <c r="B980">
        <v>36.08</v>
      </c>
      <c r="C980">
        <v>5.73</v>
      </c>
      <c r="D980" t="s">
        <v>20</v>
      </c>
      <c r="E980" t="s">
        <v>18</v>
      </c>
      <c r="F980" t="s">
        <v>18</v>
      </c>
      <c r="G980">
        <v>1</v>
      </c>
      <c r="H980" t="s">
        <v>18</v>
      </c>
    </row>
    <row r="981" spans="1:8" x14ac:dyDescent="0.35">
      <c r="A981" t="s">
        <v>2004</v>
      </c>
      <c r="B981">
        <v>35.700000000000003</v>
      </c>
      <c r="C981">
        <v>5.47</v>
      </c>
      <c r="D981" t="s">
        <v>20</v>
      </c>
      <c r="E981" t="s">
        <v>18</v>
      </c>
      <c r="F981" t="s">
        <v>18</v>
      </c>
      <c r="G981">
        <v>1</v>
      </c>
      <c r="H981" t="s">
        <v>18</v>
      </c>
    </row>
    <row r="982" spans="1:8" x14ac:dyDescent="0.35">
      <c r="A982" t="s">
        <v>2006</v>
      </c>
      <c r="B982">
        <v>34.01</v>
      </c>
      <c r="C982">
        <v>11.3</v>
      </c>
      <c r="D982" t="s">
        <v>18</v>
      </c>
      <c r="E982" t="s">
        <v>18</v>
      </c>
      <c r="F982" t="s">
        <v>18</v>
      </c>
      <c r="G982" t="s">
        <v>19</v>
      </c>
      <c r="H982" t="s">
        <v>18</v>
      </c>
    </row>
    <row r="983" spans="1:8" x14ac:dyDescent="0.35">
      <c r="A983" t="s">
        <v>2008</v>
      </c>
      <c r="B983">
        <v>31.54</v>
      </c>
      <c r="C983">
        <v>6.72</v>
      </c>
      <c r="D983" t="s">
        <v>18</v>
      </c>
      <c r="E983" t="s">
        <v>18</v>
      </c>
      <c r="F983" t="s">
        <v>18</v>
      </c>
      <c r="G983" t="s">
        <v>19</v>
      </c>
      <c r="H983" t="s">
        <v>18</v>
      </c>
    </row>
    <row r="984" spans="1:8" x14ac:dyDescent="0.35">
      <c r="A984" t="s">
        <v>2010</v>
      </c>
      <c r="B984">
        <v>23.3</v>
      </c>
      <c r="C984">
        <v>5.36</v>
      </c>
      <c r="D984" t="s">
        <v>20</v>
      </c>
      <c r="E984" t="s">
        <v>18</v>
      </c>
      <c r="F984" t="s">
        <v>18</v>
      </c>
      <c r="G984">
        <v>1</v>
      </c>
      <c r="H984" t="s">
        <v>18</v>
      </c>
    </row>
    <row r="985" spans="1:8" x14ac:dyDescent="0.35">
      <c r="A985" t="s">
        <v>2012</v>
      </c>
      <c r="B985">
        <v>27.75</v>
      </c>
      <c r="C985">
        <v>9.8800000000000008</v>
      </c>
      <c r="D985" t="s">
        <v>18</v>
      </c>
      <c r="E985" t="s">
        <v>18</v>
      </c>
      <c r="F985" t="s">
        <v>18</v>
      </c>
      <c r="G985" t="s">
        <v>19</v>
      </c>
      <c r="H985" t="s">
        <v>18</v>
      </c>
    </row>
    <row r="986" spans="1:8" x14ac:dyDescent="0.35">
      <c r="A986" t="s">
        <v>2014</v>
      </c>
      <c r="B986">
        <v>42.46</v>
      </c>
      <c r="C986">
        <v>4.1100000000000003</v>
      </c>
      <c r="D986" t="s">
        <v>18</v>
      </c>
      <c r="E986" t="s">
        <v>18</v>
      </c>
      <c r="F986" t="s">
        <v>18</v>
      </c>
      <c r="G986" t="s">
        <v>19</v>
      </c>
      <c r="H986" t="s">
        <v>18</v>
      </c>
    </row>
    <row r="987" spans="1:8" x14ac:dyDescent="0.35">
      <c r="A987" t="s">
        <v>2016</v>
      </c>
      <c r="B987">
        <v>54.47</v>
      </c>
      <c r="C987">
        <v>7.48</v>
      </c>
      <c r="D987" t="s">
        <v>18</v>
      </c>
      <c r="E987" t="s">
        <v>18</v>
      </c>
      <c r="F987" t="s">
        <v>18</v>
      </c>
      <c r="G987" t="s">
        <v>19</v>
      </c>
      <c r="H987" t="s">
        <v>18</v>
      </c>
    </row>
    <row r="988" spans="1:8" x14ac:dyDescent="0.35">
      <c r="A988" t="s">
        <v>2018</v>
      </c>
      <c r="B988">
        <v>24.93</v>
      </c>
      <c r="C988">
        <v>9.18</v>
      </c>
      <c r="D988" t="s">
        <v>20</v>
      </c>
      <c r="E988" t="s">
        <v>18</v>
      </c>
      <c r="F988" t="s">
        <v>47</v>
      </c>
      <c r="G988">
        <v>1</v>
      </c>
      <c r="H988" t="s">
        <v>18</v>
      </c>
    </row>
    <row r="989" spans="1:8" x14ac:dyDescent="0.35">
      <c r="A989" t="s">
        <v>2020</v>
      </c>
      <c r="B989">
        <v>48.12</v>
      </c>
      <c r="C989">
        <v>4.51</v>
      </c>
      <c r="D989" t="s">
        <v>20</v>
      </c>
      <c r="E989" t="s">
        <v>18</v>
      </c>
      <c r="F989" t="s">
        <v>18</v>
      </c>
      <c r="G989">
        <v>1</v>
      </c>
      <c r="H989" t="s">
        <v>18</v>
      </c>
    </row>
    <row r="990" spans="1:8" x14ac:dyDescent="0.35">
      <c r="A990" t="s">
        <v>2022</v>
      </c>
      <c r="B990">
        <v>24.91</v>
      </c>
      <c r="C990">
        <v>7.33</v>
      </c>
      <c r="D990" t="s">
        <v>20</v>
      </c>
      <c r="E990" t="s">
        <v>18</v>
      </c>
      <c r="F990" t="s">
        <v>47</v>
      </c>
      <c r="G990">
        <v>1</v>
      </c>
      <c r="H990" t="s">
        <v>18</v>
      </c>
    </row>
    <row r="991" spans="1:8" x14ac:dyDescent="0.35">
      <c r="A991" t="s">
        <v>2024</v>
      </c>
      <c r="B991">
        <v>27.645</v>
      </c>
      <c r="C991">
        <v>10.56</v>
      </c>
      <c r="D991" t="s">
        <v>18</v>
      </c>
      <c r="E991" t="s">
        <v>18</v>
      </c>
      <c r="F991" t="s">
        <v>18</v>
      </c>
      <c r="G991" t="s">
        <v>19</v>
      </c>
      <c r="H991" t="s">
        <v>18</v>
      </c>
    </row>
    <row r="992" spans="1:8" x14ac:dyDescent="0.35">
      <c r="A992" t="s">
        <v>2026</v>
      </c>
      <c r="B992">
        <v>33.700000000000003</v>
      </c>
      <c r="C992">
        <v>4.01</v>
      </c>
      <c r="D992" t="s">
        <v>18</v>
      </c>
      <c r="E992" t="s">
        <v>18</v>
      </c>
      <c r="F992" t="s">
        <v>18</v>
      </c>
      <c r="G992">
        <v>2</v>
      </c>
      <c r="H992" t="s">
        <v>18</v>
      </c>
    </row>
    <row r="993" spans="1:8" x14ac:dyDescent="0.35">
      <c r="A993" t="s">
        <v>2028</v>
      </c>
      <c r="B993">
        <v>38.93</v>
      </c>
      <c r="C993">
        <v>5.64</v>
      </c>
      <c r="D993" t="s">
        <v>20</v>
      </c>
      <c r="E993" t="s">
        <v>18</v>
      </c>
      <c r="F993" t="s">
        <v>18</v>
      </c>
      <c r="G993">
        <v>1</v>
      </c>
      <c r="H993" t="s">
        <v>18</v>
      </c>
    </row>
    <row r="994" spans="1:8" x14ac:dyDescent="0.35">
      <c r="A994" t="s">
        <v>2030</v>
      </c>
      <c r="B994">
        <v>32.774999999999999</v>
      </c>
      <c r="C994">
        <v>8.02</v>
      </c>
      <c r="D994" t="s">
        <v>20</v>
      </c>
      <c r="E994" t="s">
        <v>18</v>
      </c>
      <c r="F994" t="s">
        <v>18</v>
      </c>
      <c r="G994">
        <v>2</v>
      </c>
      <c r="H994" t="s">
        <v>18</v>
      </c>
    </row>
    <row r="995" spans="1:8" x14ac:dyDescent="0.35">
      <c r="A995" t="s">
        <v>2032</v>
      </c>
      <c r="B995">
        <v>29.83</v>
      </c>
      <c r="C995">
        <v>7.2</v>
      </c>
      <c r="D995" t="s">
        <v>20</v>
      </c>
      <c r="E995" t="s">
        <v>18</v>
      </c>
      <c r="F995" t="s">
        <v>18</v>
      </c>
      <c r="G995" t="s">
        <v>19</v>
      </c>
      <c r="H995" t="s">
        <v>18</v>
      </c>
    </row>
    <row r="996" spans="1:8" x14ac:dyDescent="0.35">
      <c r="A996" t="s">
        <v>2034</v>
      </c>
      <c r="B996">
        <v>28.31</v>
      </c>
      <c r="C996">
        <v>4.55</v>
      </c>
      <c r="D996" t="s">
        <v>18</v>
      </c>
      <c r="E996" t="s">
        <v>20</v>
      </c>
      <c r="F996" t="s">
        <v>18</v>
      </c>
      <c r="G996">
        <v>1</v>
      </c>
      <c r="H996" t="s">
        <v>18</v>
      </c>
    </row>
    <row r="997" spans="1:8" x14ac:dyDescent="0.35">
      <c r="A997" t="s">
        <v>2036</v>
      </c>
      <c r="B997">
        <v>29.79</v>
      </c>
      <c r="C997">
        <v>9.0299999999999994</v>
      </c>
      <c r="D997" t="s">
        <v>18</v>
      </c>
      <c r="E997" t="s">
        <v>18</v>
      </c>
      <c r="F997" t="s">
        <v>18</v>
      </c>
      <c r="G997" t="s">
        <v>19</v>
      </c>
      <c r="H997" t="s">
        <v>18</v>
      </c>
    </row>
    <row r="998" spans="1:8" x14ac:dyDescent="0.35">
      <c r="A998" t="s">
        <v>2038</v>
      </c>
      <c r="B998">
        <v>36.6</v>
      </c>
      <c r="C998">
        <v>5.2</v>
      </c>
      <c r="D998" t="s">
        <v>20</v>
      </c>
      <c r="E998" t="s">
        <v>18</v>
      </c>
      <c r="F998" t="s">
        <v>47</v>
      </c>
      <c r="G998">
        <v>1</v>
      </c>
      <c r="H998" t="s">
        <v>18</v>
      </c>
    </row>
    <row r="999" spans="1:8" x14ac:dyDescent="0.35">
      <c r="A999" t="s">
        <v>2040</v>
      </c>
      <c r="B999">
        <v>35.93</v>
      </c>
      <c r="C999">
        <v>8.3000000000000007</v>
      </c>
      <c r="D999" t="s">
        <v>20</v>
      </c>
      <c r="E999" t="s">
        <v>18</v>
      </c>
      <c r="F999" t="s">
        <v>18</v>
      </c>
      <c r="G999" t="s">
        <v>19</v>
      </c>
      <c r="H999" t="s">
        <v>18</v>
      </c>
    </row>
    <row r="1000" spans="1:8" x14ac:dyDescent="0.35">
      <c r="A1000" t="s">
        <v>2042</v>
      </c>
      <c r="B1000">
        <v>28.6</v>
      </c>
      <c r="C1000">
        <v>5.56</v>
      </c>
      <c r="D1000" t="s">
        <v>20</v>
      </c>
      <c r="E1000" t="s">
        <v>18</v>
      </c>
      <c r="F1000" t="s">
        <v>47</v>
      </c>
      <c r="G1000">
        <v>1</v>
      </c>
      <c r="H1000" t="s">
        <v>18</v>
      </c>
    </row>
    <row r="1001" spans="1:8" x14ac:dyDescent="0.35">
      <c r="A1001" t="s">
        <v>2044</v>
      </c>
      <c r="B1001">
        <v>39.17</v>
      </c>
      <c r="C1001">
        <v>4.1500000000000004</v>
      </c>
      <c r="D1001" t="s">
        <v>18</v>
      </c>
      <c r="E1001" t="s">
        <v>18</v>
      </c>
      <c r="F1001" t="s">
        <v>18</v>
      </c>
      <c r="G1001" t="s">
        <v>19</v>
      </c>
      <c r="H1001" t="s">
        <v>18</v>
      </c>
    </row>
    <row r="1002" spans="1:8" x14ac:dyDescent="0.35">
      <c r="A1002" t="s">
        <v>2046</v>
      </c>
      <c r="B1002">
        <v>26.41</v>
      </c>
      <c r="C1002">
        <v>5.99</v>
      </c>
      <c r="D1002" t="s">
        <v>20</v>
      </c>
      <c r="E1002" t="s">
        <v>18</v>
      </c>
      <c r="F1002" t="s">
        <v>47</v>
      </c>
      <c r="G1002">
        <v>1</v>
      </c>
      <c r="H1002" t="s">
        <v>18</v>
      </c>
    </row>
    <row r="1003" spans="1:8" x14ac:dyDescent="0.35">
      <c r="A1003" t="s">
        <v>2048</v>
      </c>
      <c r="B1003">
        <v>30.63</v>
      </c>
      <c r="C1003">
        <v>5.8</v>
      </c>
      <c r="D1003" t="s">
        <v>20</v>
      </c>
      <c r="E1003" t="s">
        <v>18</v>
      </c>
      <c r="F1003" t="s">
        <v>18</v>
      </c>
      <c r="G1003" t="s">
        <v>19</v>
      </c>
      <c r="H1003" t="s">
        <v>18</v>
      </c>
    </row>
    <row r="1004" spans="1:8" x14ac:dyDescent="0.35">
      <c r="A1004" t="s">
        <v>2050</v>
      </c>
      <c r="B1004">
        <v>31.73</v>
      </c>
      <c r="C1004">
        <v>7.32</v>
      </c>
      <c r="D1004" t="s">
        <v>20</v>
      </c>
      <c r="E1004" t="s">
        <v>18</v>
      </c>
      <c r="F1004" t="s">
        <v>18</v>
      </c>
      <c r="G1004">
        <v>2</v>
      </c>
      <c r="H1004" t="s">
        <v>18</v>
      </c>
    </row>
    <row r="1005" spans="1:8" x14ac:dyDescent="0.35">
      <c r="A1005" t="s">
        <v>2052</v>
      </c>
      <c r="B1005">
        <v>30.7</v>
      </c>
      <c r="C1005">
        <v>5.16</v>
      </c>
      <c r="D1005" t="s">
        <v>18</v>
      </c>
      <c r="E1005" t="s">
        <v>18</v>
      </c>
      <c r="F1005" t="s">
        <v>18</v>
      </c>
      <c r="G1005">
        <v>2</v>
      </c>
      <c r="H1005" t="s">
        <v>18</v>
      </c>
    </row>
    <row r="1006" spans="1:8" x14ac:dyDescent="0.35">
      <c r="A1006" t="s">
        <v>2054</v>
      </c>
      <c r="B1006">
        <v>25.934999999999999</v>
      </c>
      <c r="C1006">
        <v>5.96</v>
      </c>
      <c r="D1006" t="s">
        <v>20</v>
      </c>
      <c r="E1006" t="s">
        <v>18</v>
      </c>
      <c r="F1006" t="s">
        <v>18</v>
      </c>
      <c r="G1006">
        <v>2</v>
      </c>
      <c r="H1006" t="s">
        <v>18</v>
      </c>
    </row>
    <row r="1007" spans="1:8" x14ac:dyDescent="0.35">
      <c r="A1007" t="s">
        <v>2056</v>
      </c>
      <c r="B1007">
        <v>35.9</v>
      </c>
      <c r="C1007">
        <v>4.8499999999999996</v>
      </c>
      <c r="D1007" t="s">
        <v>20</v>
      </c>
      <c r="E1007" t="s">
        <v>18</v>
      </c>
      <c r="F1007" t="s">
        <v>47</v>
      </c>
      <c r="G1007">
        <v>1</v>
      </c>
      <c r="H1007" t="s">
        <v>18</v>
      </c>
    </row>
    <row r="1008" spans="1:8" x14ac:dyDescent="0.35">
      <c r="A1008" t="s">
        <v>2058</v>
      </c>
      <c r="B1008">
        <v>26.7</v>
      </c>
      <c r="C1008">
        <v>5.09</v>
      </c>
      <c r="D1008" t="s">
        <v>20</v>
      </c>
      <c r="E1008" t="s">
        <v>18</v>
      </c>
      <c r="F1008" t="s">
        <v>47</v>
      </c>
      <c r="G1008">
        <v>1</v>
      </c>
      <c r="H1008" t="s">
        <v>18</v>
      </c>
    </row>
    <row r="1009" spans="1:8" x14ac:dyDescent="0.35">
      <c r="A1009" t="s">
        <v>2060</v>
      </c>
      <c r="B1009">
        <v>33.71</v>
      </c>
      <c r="C1009">
        <v>4.9400000000000004</v>
      </c>
      <c r="D1009" t="s">
        <v>18</v>
      </c>
      <c r="E1009" t="s">
        <v>18</v>
      </c>
      <c r="F1009" t="s">
        <v>18</v>
      </c>
      <c r="G1009" t="s">
        <v>19</v>
      </c>
      <c r="H1009" t="s">
        <v>18</v>
      </c>
    </row>
    <row r="1010" spans="1:8" x14ac:dyDescent="0.35">
      <c r="A1010" t="s">
        <v>2062</v>
      </c>
      <c r="B1010">
        <v>41.91</v>
      </c>
      <c r="C1010">
        <v>4.92</v>
      </c>
      <c r="D1010" t="s">
        <v>20</v>
      </c>
      <c r="E1010" t="s">
        <v>18</v>
      </c>
      <c r="F1010" t="s">
        <v>18</v>
      </c>
      <c r="G1010">
        <v>2</v>
      </c>
      <c r="H1010" t="s">
        <v>18</v>
      </c>
    </row>
    <row r="1011" spans="1:8" x14ac:dyDescent="0.35">
      <c r="A1011" t="s">
        <v>2064</v>
      </c>
      <c r="B1011">
        <v>39.82</v>
      </c>
      <c r="C1011">
        <v>6.05</v>
      </c>
      <c r="D1011" t="s">
        <v>20</v>
      </c>
      <c r="E1011" t="s">
        <v>18</v>
      </c>
      <c r="F1011" t="s">
        <v>18</v>
      </c>
      <c r="G1011">
        <v>2</v>
      </c>
      <c r="H1011" t="s">
        <v>18</v>
      </c>
    </row>
    <row r="1012" spans="1:8" x14ac:dyDescent="0.35">
      <c r="A1012" t="s">
        <v>2066</v>
      </c>
      <c r="B1012">
        <v>28.12</v>
      </c>
      <c r="C1012">
        <v>4.67</v>
      </c>
      <c r="D1012" t="s">
        <v>18</v>
      </c>
      <c r="E1012" t="s">
        <v>18</v>
      </c>
      <c r="F1012" t="s">
        <v>18</v>
      </c>
      <c r="G1012">
        <v>2</v>
      </c>
      <c r="H1012" t="s">
        <v>18</v>
      </c>
    </row>
    <row r="1013" spans="1:8" x14ac:dyDescent="0.35">
      <c r="A1013" t="s">
        <v>2068</v>
      </c>
      <c r="B1013">
        <v>26.98</v>
      </c>
      <c r="C1013">
        <v>9.81</v>
      </c>
      <c r="D1013" t="s">
        <v>20</v>
      </c>
      <c r="E1013" t="s">
        <v>18</v>
      </c>
      <c r="F1013" t="s">
        <v>18</v>
      </c>
      <c r="G1013" t="s">
        <v>19</v>
      </c>
      <c r="H1013" t="s">
        <v>18</v>
      </c>
    </row>
    <row r="1014" spans="1:8" x14ac:dyDescent="0.35">
      <c r="A1014" t="s">
        <v>2070</v>
      </c>
      <c r="B1014">
        <v>27.2</v>
      </c>
      <c r="C1014">
        <v>6.06</v>
      </c>
      <c r="D1014" t="s">
        <v>20</v>
      </c>
      <c r="E1014" t="s">
        <v>18</v>
      </c>
      <c r="F1014" t="s">
        <v>18</v>
      </c>
      <c r="G1014">
        <v>2</v>
      </c>
      <c r="H1014" t="s">
        <v>18</v>
      </c>
    </row>
    <row r="1015" spans="1:8" x14ac:dyDescent="0.35">
      <c r="A1015" t="s">
        <v>2072</v>
      </c>
      <c r="B1015">
        <v>25.3</v>
      </c>
      <c r="C1015">
        <v>5.19</v>
      </c>
      <c r="D1015" t="s">
        <v>20</v>
      </c>
      <c r="E1015" t="s">
        <v>18</v>
      </c>
      <c r="F1015" t="s">
        <v>18</v>
      </c>
      <c r="G1015">
        <v>2</v>
      </c>
      <c r="H1015" t="s">
        <v>18</v>
      </c>
    </row>
    <row r="1016" spans="1:8" x14ac:dyDescent="0.35">
      <c r="A1016" t="s">
        <v>2074</v>
      </c>
      <c r="B1016">
        <v>30.25</v>
      </c>
      <c r="C1016">
        <v>10.16</v>
      </c>
      <c r="D1016" t="s">
        <v>18</v>
      </c>
      <c r="E1016" t="s">
        <v>18</v>
      </c>
      <c r="F1016" t="s">
        <v>18</v>
      </c>
      <c r="G1016" t="s">
        <v>19</v>
      </c>
      <c r="H1016" t="s">
        <v>18</v>
      </c>
    </row>
    <row r="1017" spans="1:8" x14ac:dyDescent="0.35">
      <c r="A1017" t="s">
        <v>2076</v>
      </c>
      <c r="B1017">
        <v>54</v>
      </c>
      <c r="C1017">
        <v>4.68</v>
      </c>
      <c r="D1017" t="s">
        <v>20</v>
      </c>
      <c r="E1017" t="s">
        <v>20</v>
      </c>
      <c r="F1017" t="s">
        <v>18</v>
      </c>
      <c r="G1017">
        <v>2</v>
      </c>
      <c r="H1017" t="s">
        <v>18</v>
      </c>
    </row>
    <row r="1018" spans="1:8" x14ac:dyDescent="0.35">
      <c r="A1018" t="s">
        <v>2078</v>
      </c>
      <c r="B1018">
        <v>51.86</v>
      </c>
      <c r="C1018">
        <v>5.32</v>
      </c>
      <c r="D1018" t="s">
        <v>20</v>
      </c>
      <c r="E1018" t="s">
        <v>18</v>
      </c>
      <c r="F1018" t="s">
        <v>18</v>
      </c>
      <c r="G1018" t="s">
        <v>19</v>
      </c>
      <c r="H1018" t="s">
        <v>18</v>
      </c>
    </row>
    <row r="1019" spans="1:8" x14ac:dyDescent="0.35">
      <c r="A1019" t="s">
        <v>2080</v>
      </c>
      <c r="B1019">
        <v>31.39</v>
      </c>
      <c r="C1019">
        <v>6.99</v>
      </c>
      <c r="D1019" t="s">
        <v>18</v>
      </c>
      <c r="E1019" t="s">
        <v>18</v>
      </c>
      <c r="F1019" t="s">
        <v>18</v>
      </c>
      <c r="G1019" t="s">
        <v>19</v>
      </c>
      <c r="H1019" t="s">
        <v>18</v>
      </c>
    </row>
    <row r="1020" spans="1:8" x14ac:dyDescent="0.35">
      <c r="A1020" t="s">
        <v>2082</v>
      </c>
      <c r="B1020">
        <v>39.97</v>
      </c>
      <c r="C1020">
        <v>5.55</v>
      </c>
      <c r="D1020" t="s">
        <v>18</v>
      </c>
      <c r="E1020" t="s">
        <v>18</v>
      </c>
      <c r="F1020" t="s">
        <v>18</v>
      </c>
      <c r="G1020" t="s">
        <v>19</v>
      </c>
      <c r="H1020" t="s">
        <v>18</v>
      </c>
    </row>
    <row r="1021" spans="1:8" x14ac:dyDescent="0.35">
      <c r="A1021" t="s">
        <v>2084</v>
      </c>
      <c r="B1021">
        <v>41.23</v>
      </c>
      <c r="C1021">
        <v>6.94</v>
      </c>
      <c r="D1021" t="s">
        <v>18</v>
      </c>
      <c r="E1021" t="s">
        <v>18</v>
      </c>
      <c r="F1021" t="s">
        <v>18</v>
      </c>
      <c r="G1021" t="s">
        <v>19</v>
      </c>
      <c r="H1021" t="s">
        <v>18</v>
      </c>
    </row>
    <row r="1022" spans="1:8" x14ac:dyDescent="0.35">
      <c r="A1022" t="s">
        <v>2086</v>
      </c>
      <c r="B1022">
        <v>49.45</v>
      </c>
      <c r="C1022">
        <v>4.2</v>
      </c>
      <c r="D1022" t="s">
        <v>20</v>
      </c>
      <c r="E1022" t="s">
        <v>18</v>
      </c>
      <c r="F1022" t="s">
        <v>18</v>
      </c>
      <c r="G1022" t="s">
        <v>19</v>
      </c>
      <c r="H1022" t="s">
        <v>18</v>
      </c>
    </row>
    <row r="1023" spans="1:8" x14ac:dyDescent="0.35">
      <c r="A1023" t="s">
        <v>2088</v>
      </c>
      <c r="B1023">
        <v>41.04</v>
      </c>
      <c r="C1023">
        <v>5.59</v>
      </c>
      <c r="D1023" t="s">
        <v>18</v>
      </c>
      <c r="E1023" t="s">
        <v>18</v>
      </c>
      <c r="F1023" t="s">
        <v>18</v>
      </c>
      <c r="G1023" t="s">
        <v>19</v>
      </c>
      <c r="H1023" t="s">
        <v>18</v>
      </c>
    </row>
    <row r="1024" spans="1:8" x14ac:dyDescent="0.35">
      <c r="A1024" t="s">
        <v>2090</v>
      </c>
      <c r="B1024">
        <v>27.93</v>
      </c>
      <c r="C1024">
        <v>9.9600000000000009</v>
      </c>
      <c r="D1024" t="s">
        <v>18</v>
      </c>
      <c r="E1024" t="s">
        <v>18</v>
      </c>
      <c r="F1024" t="s">
        <v>18</v>
      </c>
      <c r="G1024" t="s">
        <v>19</v>
      </c>
      <c r="H1024" t="s">
        <v>18</v>
      </c>
    </row>
    <row r="1025" spans="1:8" x14ac:dyDescent="0.35">
      <c r="A1025" t="s">
        <v>2092</v>
      </c>
      <c r="B1025">
        <v>21.01</v>
      </c>
      <c r="C1025">
        <v>7.37</v>
      </c>
      <c r="D1025" t="s">
        <v>18</v>
      </c>
      <c r="E1025" t="s">
        <v>18</v>
      </c>
      <c r="F1025" t="s">
        <v>18</v>
      </c>
      <c r="G1025" t="s">
        <v>19</v>
      </c>
      <c r="H1025" t="s">
        <v>18</v>
      </c>
    </row>
    <row r="1026" spans="1:8" x14ac:dyDescent="0.35">
      <c r="A1026" t="s">
        <v>2094</v>
      </c>
      <c r="B1026">
        <v>52.37</v>
      </c>
      <c r="C1026">
        <v>5.0599999999999996</v>
      </c>
      <c r="D1026" t="s">
        <v>20</v>
      </c>
      <c r="E1026" t="s">
        <v>20</v>
      </c>
      <c r="F1026" t="s">
        <v>18</v>
      </c>
      <c r="G1026">
        <v>2</v>
      </c>
      <c r="H1026" t="s">
        <v>18</v>
      </c>
    </row>
    <row r="1027" spans="1:8" x14ac:dyDescent="0.35">
      <c r="A1027" t="s">
        <v>2096</v>
      </c>
      <c r="B1027">
        <v>40.369999999999997</v>
      </c>
      <c r="C1027">
        <v>8.2100000000000009</v>
      </c>
      <c r="D1027" t="s">
        <v>18</v>
      </c>
      <c r="E1027" t="s">
        <v>18</v>
      </c>
      <c r="F1027" t="s">
        <v>18</v>
      </c>
      <c r="G1027" t="s">
        <v>19</v>
      </c>
      <c r="H1027" t="s">
        <v>18</v>
      </c>
    </row>
    <row r="1028" spans="1:8" x14ac:dyDescent="0.35">
      <c r="A1028" t="s">
        <v>2098</v>
      </c>
      <c r="B1028">
        <v>41.47</v>
      </c>
      <c r="C1028">
        <v>10.34</v>
      </c>
      <c r="D1028" t="s">
        <v>18</v>
      </c>
      <c r="E1028" t="s">
        <v>18</v>
      </c>
      <c r="F1028" t="s">
        <v>18</v>
      </c>
      <c r="G1028">
        <v>2</v>
      </c>
      <c r="H1028" t="s">
        <v>18</v>
      </c>
    </row>
    <row r="1029" spans="1:8" x14ac:dyDescent="0.35">
      <c r="A1029" t="s">
        <v>2100</v>
      </c>
      <c r="B1029">
        <v>33.725000000000001</v>
      </c>
      <c r="C1029">
        <v>5.51</v>
      </c>
      <c r="D1029" t="s">
        <v>20</v>
      </c>
      <c r="E1029" t="s">
        <v>18</v>
      </c>
      <c r="F1029" t="s">
        <v>18</v>
      </c>
      <c r="G1029">
        <v>2</v>
      </c>
      <c r="H1029" t="s">
        <v>18</v>
      </c>
    </row>
    <row r="1030" spans="1:8" x14ac:dyDescent="0.35">
      <c r="A1030" t="s">
        <v>2102</v>
      </c>
      <c r="B1030">
        <v>28.1</v>
      </c>
      <c r="C1030">
        <v>11.2</v>
      </c>
      <c r="D1030" t="s">
        <v>18</v>
      </c>
      <c r="E1030" t="s">
        <v>18</v>
      </c>
      <c r="F1030" t="s">
        <v>18</v>
      </c>
      <c r="G1030" t="s">
        <v>19</v>
      </c>
      <c r="H1030" t="s">
        <v>18</v>
      </c>
    </row>
    <row r="1031" spans="1:8" x14ac:dyDescent="0.35">
      <c r="A1031" t="s">
        <v>2104</v>
      </c>
      <c r="B1031">
        <v>37.43</v>
      </c>
      <c r="C1031">
        <v>4.3499999999999996</v>
      </c>
      <c r="D1031" t="s">
        <v>20</v>
      </c>
      <c r="E1031" t="s">
        <v>18</v>
      </c>
      <c r="F1031" t="s">
        <v>47</v>
      </c>
      <c r="G1031">
        <v>1</v>
      </c>
      <c r="H1031" t="s">
        <v>18</v>
      </c>
    </row>
    <row r="1032" spans="1:8" x14ac:dyDescent="0.35">
      <c r="A1032" t="s">
        <v>2106</v>
      </c>
      <c r="B1032">
        <v>23.7</v>
      </c>
      <c r="C1032">
        <v>10.45</v>
      </c>
      <c r="D1032" t="s">
        <v>18</v>
      </c>
      <c r="E1032" t="s">
        <v>18</v>
      </c>
      <c r="F1032" t="s">
        <v>18</v>
      </c>
      <c r="G1032" t="s">
        <v>19</v>
      </c>
      <c r="H1032" t="s">
        <v>18</v>
      </c>
    </row>
    <row r="1033" spans="1:8" x14ac:dyDescent="0.35">
      <c r="A1033" t="s">
        <v>2108</v>
      </c>
      <c r="B1033">
        <v>24.795000000000002</v>
      </c>
      <c r="C1033">
        <v>4.07</v>
      </c>
      <c r="D1033" t="s">
        <v>20</v>
      </c>
      <c r="E1033" t="s">
        <v>18</v>
      </c>
      <c r="F1033" t="s">
        <v>47</v>
      </c>
      <c r="G1033">
        <v>1</v>
      </c>
      <c r="H1033" t="s">
        <v>18</v>
      </c>
    </row>
    <row r="1034" spans="1:8" x14ac:dyDescent="0.35">
      <c r="A1034" t="s">
        <v>2110</v>
      </c>
      <c r="B1034">
        <v>31.9</v>
      </c>
      <c r="C1034">
        <v>8.34</v>
      </c>
      <c r="D1034" t="s">
        <v>18</v>
      </c>
      <c r="E1034" t="s">
        <v>18</v>
      </c>
      <c r="F1034" t="s">
        <v>18</v>
      </c>
      <c r="G1034" t="s">
        <v>19</v>
      </c>
      <c r="H1034" t="s">
        <v>18</v>
      </c>
    </row>
    <row r="1035" spans="1:8" x14ac:dyDescent="0.35">
      <c r="A1035" t="s">
        <v>2112</v>
      </c>
      <c r="B1035">
        <v>32.68</v>
      </c>
      <c r="C1035">
        <v>7.41</v>
      </c>
      <c r="D1035" t="s">
        <v>18</v>
      </c>
      <c r="E1035" t="s">
        <v>18</v>
      </c>
      <c r="F1035" t="s">
        <v>18</v>
      </c>
      <c r="G1035" t="s">
        <v>19</v>
      </c>
      <c r="H1035" t="s">
        <v>18</v>
      </c>
    </row>
    <row r="1036" spans="1:8" x14ac:dyDescent="0.35">
      <c r="A1036" t="s">
        <v>2114</v>
      </c>
      <c r="B1036">
        <v>47.13</v>
      </c>
      <c r="C1036">
        <v>4.3099999999999996</v>
      </c>
      <c r="D1036" t="s">
        <v>18</v>
      </c>
      <c r="E1036" t="s">
        <v>18</v>
      </c>
      <c r="F1036" t="s">
        <v>18</v>
      </c>
      <c r="G1036" t="s">
        <v>19</v>
      </c>
      <c r="H1036" t="s">
        <v>18</v>
      </c>
    </row>
    <row r="1037" spans="1:8" x14ac:dyDescent="0.35">
      <c r="A1037" t="s">
        <v>2116</v>
      </c>
      <c r="B1037">
        <v>36.67</v>
      </c>
      <c r="C1037">
        <v>10.83</v>
      </c>
      <c r="D1037" t="s">
        <v>18</v>
      </c>
      <c r="E1037" t="s">
        <v>18</v>
      </c>
      <c r="F1037" t="s">
        <v>18</v>
      </c>
      <c r="G1037" t="s">
        <v>19</v>
      </c>
      <c r="H1037" t="s">
        <v>18</v>
      </c>
    </row>
    <row r="1038" spans="1:8" x14ac:dyDescent="0.35">
      <c r="A1038" t="s">
        <v>2118</v>
      </c>
      <c r="B1038">
        <v>33.630000000000003</v>
      </c>
      <c r="C1038">
        <v>11.31</v>
      </c>
      <c r="D1038" t="s">
        <v>18</v>
      </c>
      <c r="E1038" t="s">
        <v>18</v>
      </c>
      <c r="F1038" t="s">
        <v>18</v>
      </c>
      <c r="G1038" t="s">
        <v>19</v>
      </c>
      <c r="H1038" t="s">
        <v>18</v>
      </c>
    </row>
    <row r="1039" spans="1:8" x14ac:dyDescent="0.35">
      <c r="A1039" t="s">
        <v>2120</v>
      </c>
      <c r="B1039">
        <v>32.67</v>
      </c>
      <c r="C1039">
        <v>11.81</v>
      </c>
      <c r="D1039" t="s">
        <v>20</v>
      </c>
      <c r="E1039" t="s">
        <v>18</v>
      </c>
      <c r="F1039" t="s">
        <v>18</v>
      </c>
      <c r="G1039" t="s">
        <v>19</v>
      </c>
      <c r="H1039" t="s">
        <v>18</v>
      </c>
    </row>
    <row r="1040" spans="1:8" x14ac:dyDescent="0.35">
      <c r="A1040" t="s">
        <v>2122</v>
      </c>
      <c r="B1040">
        <v>33.299999999999997</v>
      </c>
      <c r="C1040">
        <v>8.26</v>
      </c>
      <c r="D1040" t="s">
        <v>20</v>
      </c>
      <c r="E1040" t="s">
        <v>18</v>
      </c>
      <c r="F1040" t="s">
        <v>18</v>
      </c>
      <c r="G1040">
        <v>2</v>
      </c>
      <c r="H1040" t="s">
        <v>18</v>
      </c>
    </row>
    <row r="1041" spans="1:8" x14ac:dyDescent="0.35">
      <c r="A1041" t="s">
        <v>2124</v>
      </c>
      <c r="B1041">
        <v>30.78</v>
      </c>
      <c r="C1041">
        <v>10.74</v>
      </c>
      <c r="D1041" t="s">
        <v>20</v>
      </c>
      <c r="E1041" t="s">
        <v>18</v>
      </c>
      <c r="F1041" t="s">
        <v>18</v>
      </c>
      <c r="G1041">
        <v>2</v>
      </c>
      <c r="H1041" t="s">
        <v>18</v>
      </c>
    </row>
    <row r="1042" spans="1:8" x14ac:dyDescent="0.35">
      <c r="A1042" t="s">
        <v>2126</v>
      </c>
      <c r="B1042">
        <v>28.975000000000001</v>
      </c>
      <c r="C1042">
        <v>7.69</v>
      </c>
      <c r="D1042" t="s">
        <v>20</v>
      </c>
      <c r="E1042" t="s">
        <v>18</v>
      </c>
      <c r="F1042" t="s">
        <v>18</v>
      </c>
      <c r="G1042" t="s">
        <v>19</v>
      </c>
      <c r="H1042" t="s">
        <v>18</v>
      </c>
    </row>
    <row r="1043" spans="1:8" x14ac:dyDescent="0.35">
      <c r="A1043" t="s">
        <v>2128</v>
      </c>
      <c r="B1043">
        <v>33.4</v>
      </c>
      <c r="C1043">
        <v>4.84</v>
      </c>
      <c r="D1043" t="s">
        <v>18</v>
      </c>
      <c r="E1043" t="s">
        <v>18</v>
      </c>
      <c r="F1043" t="s">
        <v>18</v>
      </c>
      <c r="G1043" t="s">
        <v>19</v>
      </c>
      <c r="H1043" t="s">
        <v>18</v>
      </c>
    </row>
    <row r="1044" spans="1:8" x14ac:dyDescent="0.35">
      <c r="A1044" t="s">
        <v>2130</v>
      </c>
      <c r="B1044">
        <v>21.5</v>
      </c>
      <c r="C1044">
        <v>9.77</v>
      </c>
      <c r="D1044" t="s">
        <v>20</v>
      </c>
      <c r="E1044" t="s">
        <v>18</v>
      </c>
      <c r="F1044" t="s">
        <v>18</v>
      </c>
      <c r="G1044" t="s">
        <v>19</v>
      </c>
      <c r="H1044" t="s">
        <v>18</v>
      </c>
    </row>
    <row r="1045" spans="1:8" x14ac:dyDescent="0.35">
      <c r="A1045" t="s">
        <v>2132</v>
      </c>
      <c r="B1045">
        <v>38.14</v>
      </c>
      <c r="C1045">
        <v>5.84</v>
      </c>
      <c r="D1045" t="s">
        <v>18</v>
      </c>
      <c r="E1045" t="s">
        <v>18</v>
      </c>
      <c r="F1045" t="s">
        <v>18</v>
      </c>
      <c r="G1045" t="s">
        <v>19</v>
      </c>
      <c r="H1045" t="s">
        <v>18</v>
      </c>
    </row>
    <row r="1046" spans="1:8" x14ac:dyDescent="0.35">
      <c r="A1046" t="s">
        <v>2134</v>
      </c>
      <c r="B1046">
        <v>35.42</v>
      </c>
      <c r="C1046">
        <v>8.6999999999999993</v>
      </c>
      <c r="D1046" t="s">
        <v>20</v>
      </c>
      <c r="E1046" t="s">
        <v>18</v>
      </c>
      <c r="F1046" t="s">
        <v>18</v>
      </c>
      <c r="G1046">
        <v>1</v>
      </c>
      <c r="H1046" t="s">
        <v>18</v>
      </c>
    </row>
    <row r="1047" spans="1:8" x14ac:dyDescent="0.35">
      <c r="A1047" t="s">
        <v>2136</v>
      </c>
      <c r="B1047">
        <v>35.625</v>
      </c>
      <c r="C1047">
        <v>10.79</v>
      </c>
      <c r="D1047" t="s">
        <v>18</v>
      </c>
      <c r="E1047" t="s">
        <v>18</v>
      </c>
      <c r="F1047" t="s">
        <v>18</v>
      </c>
      <c r="G1047" t="s">
        <v>19</v>
      </c>
      <c r="H1047" t="s">
        <v>18</v>
      </c>
    </row>
    <row r="1048" spans="1:8" x14ac:dyDescent="0.35">
      <c r="A1048" t="s">
        <v>2138</v>
      </c>
      <c r="B1048">
        <v>45.51</v>
      </c>
      <c r="C1048">
        <v>4.32</v>
      </c>
      <c r="D1048" t="s">
        <v>18</v>
      </c>
      <c r="E1048" t="s">
        <v>18</v>
      </c>
      <c r="F1048" t="s">
        <v>18</v>
      </c>
      <c r="G1048">
        <v>1</v>
      </c>
      <c r="H1048" t="s">
        <v>18</v>
      </c>
    </row>
    <row r="1049" spans="1:8" x14ac:dyDescent="0.35">
      <c r="A1049" t="s">
        <v>2140</v>
      </c>
      <c r="B1049">
        <v>37.1</v>
      </c>
      <c r="C1049">
        <v>7.19</v>
      </c>
      <c r="D1049" t="s">
        <v>20</v>
      </c>
      <c r="E1049" t="s">
        <v>18</v>
      </c>
      <c r="F1049" t="s">
        <v>18</v>
      </c>
      <c r="G1049" t="s">
        <v>19</v>
      </c>
      <c r="H1049" t="s">
        <v>18</v>
      </c>
    </row>
    <row r="1050" spans="1:8" x14ac:dyDescent="0.35">
      <c r="A1050" t="s">
        <v>2142</v>
      </c>
      <c r="B1050">
        <v>30.5</v>
      </c>
      <c r="C1050">
        <v>11.94</v>
      </c>
      <c r="D1050" t="s">
        <v>20</v>
      </c>
      <c r="E1050" t="s">
        <v>18</v>
      </c>
      <c r="F1050" t="s">
        <v>18</v>
      </c>
      <c r="G1050" t="s">
        <v>19</v>
      </c>
      <c r="H1050" t="s">
        <v>18</v>
      </c>
    </row>
    <row r="1051" spans="1:8" x14ac:dyDescent="0.35">
      <c r="A1051" t="s">
        <v>2144</v>
      </c>
      <c r="B1051">
        <v>28.16</v>
      </c>
      <c r="C1051">
        <v>5.56</v>
      </c>
      <c r="D1051" t="s">
        <v>18</v>
      </c>
      <c r="E1051" t="s">
        <v>18</v>
      </c>
      <c r="F1051" t="s">
        <v>18</v>
      </c>
      <c r="G1051">
        <v>2</v>
      </c>
      <c r="H1051" t="s">
        <v>18</v>
      </c>
    </row>
    <row r="1052" spans="1:8" x14ac:dyDescent="0.35">
      <c r="A1052" t="s">
        <v>2146</v>
      </c>
      <c r="B1052">
        <v>29.1</v>
      </c>
      <c r="C1052">
        <v>5.64</v>
      </c>
      <c r="D1052" t="s">
        <v>20</v>
      </c>
      <c r="E1052" t="s">
        <v>18</v>
      </c>
      <c r="F1052" t="s">
        <v>18</v>
      </c>
      <c r="G1052" t="s">
        <v>19</v>
      </c>
      <c r="H1052" t="s">
        <v>18</v>
      </c>
    </row>
    <row r="1053" spans="1:8" x14ac:dyDescent="0.35">
      <c r="A1053" t="s">
        <v>2148</v>
      </c>
      <c r="B1053">
        <v>30.22</v>
      </c>
      <c r="C1053">
        <v>4.6500000000000004</v>
      </c>
      <c r="D1053" t="s">
        <v>18</v>
      </c>
      <c r="E1053" t="s">
        <v>18</v>
      </c>
      <c r="F1053" t="s">
        <v>18</v>
      </c>
      <c r="G1053" t="s">
        <v>19</v>
      </c>
      <c r="H1053" t="s">
        <v>18</v>
      </c>
    </row>
    <row r="1054" spans="1:8" x14ac:dyDescent="0.35">
      <c r="A1054" t="s">
        <v>2150</v>
      </c>
      <c r="B1054">
        <v>24.29</v>
      </c>
      <c r="C1054">
        <v>9.0500000000000007</v>
      </c>
      <c r="D1054" t="s">
        <v>18</v>
      </c>
      <c r="E1054" t="s">
        <v>18</v>
      </c>
      <c r="F1054" t="s">
        <v>18</v>
      </c>
      <c r="G1054" t="s">
        <v>19</v>
      </c>
      <c r="H1054" t="s">
        <v>18</v>
      </c>
    </row>
    <row r="1055" spans="1:8" x14ac:dyDescent="0.35">
      <c r="A1055" t="s">
        <v>2152</v>
      </c>
      <c r="B1055">
        <v>29.39</v>
      </c>
      <c r="C1055">
        <v>4.5199999999999996</v>
      </c>
      <c r="D1055" t="s">
        <v>20</v>
      </c>
      <c r="E1055" t="s">
        <v>18</v>
      </c>
      <c r="F1055" t="s">
        <v>18</v>
      </c>
      <c r="G1055" t="s">
        <v>19</v>
      </c>
      <c r="H1055" t="s">
        <v>18</v>
      </c>
    </row>
    <row r="1056" spans="1:8" x14ac:dyDescent="0.35">
      <c r="A1056" t="s">
        <v>2154</v>
      </c>
      <c r="B1056">
        <v>25.66</v>
      </c>
      <c r="C1056">
        <v>4.62</v>
      </c>
      <c r="D1056" t="s">
        <v>20</v>
      </c>
      <c r="E1056" t="s">
        <v>18</v>
      </c>
      <c r="F1056" t="s">
        <v>18</v>
      </c>
      <c r="G1056">
        <v>1</v>
      </c>
      <c r="H1056" t="s">
        <v>18</v>
      </c>
    </row>
    <row r="1057" spans="1:8" x14ac:dyDescent="0.35">
      <c r="A1057" t="s">
        <v>2156</v>
      </c>
      <c r="B1057">
        <v>39.11</v>
      </c>
      <c r="C1057">
        <v>5.87</v>
      </c>
      <c r="D1057" t="s">
        <v>18</v>
      </c>
      <c r="E1057" t="s">
        <v>18</v>
      </c>
      <c r="F1057" t="s">
        <v>18</v>
      </c>
      <c r="G1057" t="s">
        <v>19</v>
      </c>
      <c r="H1057" t="s">
        <v>18</v>
      </c>
    </row>
    <row r="1058" spans="1:8" x14ac:dyDescent="0.35">
      <c r="A1058" t="s">
        <v>2158</v>
      </c>
      <c r="B1058">
        <v>43.78</v>
      </c>
      <c r="C1058">
        <v>5.71</v>
      </c>
      <c r="D1058" t="s">
        <v>18</v>
      </c>
      <c r="E1058" t="s">
        <v>18</v>
      </c>
      <c r="F1058" t="s">
        <v>18</v>
      </c>
      <c r="G1058">
        <v>1</v>
      </c>
      <c r="H1058" t="s">
        <v>18</v>
      </c>
    </row>
    <row r="1059" spans="1:8" x14ac:dyDescent="0.35">
      <c r="A1059" t="s">
        <v>2160</v>
      </c>
      <c r="B1059">
        <v>24.35</v>
      </c>
      <c r="C1059">
        <v>9.08</v>
      </c>
      <c r="D1059" t="s">
        <v>18</v>
      </c>
      <c r="E1059" t="s">
        <v>18</v>
      </c>
      <c r="F1059" t="s">
        <v>18</v>
      </c>
      <c r="G1059" t="s">
        <v>19</v>
      </c>
      <c r="H1059" t="s">
        <v>18</v>
      </c>
    </row>
    <row r="1060" spans="1:8" x14ac:dyDescent="0.35">
      <c r="A1060" t="s">
        <v>2162</v>
      </c>
      <c r="B1060">
        <v>40.299999999999997</v>
      </c>
      <c r="C1060">
        <v>5.3</v>
      </c>
      <c r="D1060" t="s">
        <v>20</v>
      </c>
      <c r="E1060" t="s">
        <v>18</v>
      </c>
      <c r="F1060" t="s">
        <v>18</v>
      </c>
      <c r="G1060">
        <v>2</v>
      </c>
      <c r="H1060" t="s">
        <v>18</v>
      </c>
    </row>
    <row r="1061" spans="1:8" x14ac:dyDescent="0.35">
      <c r="A1061" t="s">
        <v>2164</v>
      </c>
      <c r="B1061">
        <v>32.774999999999999</v>
      </c>
      <c r="C1061">
        <v>11.76</v>
      </c>
      <c r="D1061" t="s">
        <v>20</v>
      </c>
      <c r="E1061" t="s">
        <v>18</v>
      </c>
      <c r="F1061" t="s">
        <v>18</v>
      </c>
      <c r="G1061" t="s">
        <v>19</v>
      </c>
      <c r="H1061" t="s">
        <v>18</v>
      </c>
    </row>
    <row r="1062" spans="1:8" x14ac:dyDescent="0.35">
      <c r="A1062" t="s">
        <v>2166</v>
      </c>
      <c r="B1062">
        <v>39.6</v>
      </c>
      <c r="C1062">
        <v>5.1100000000000003</v>
      </c>
      <c r="D1062" t="s">
        <v>20</v>
      </c>
      <c r="E1062" t="s">
        <v>18</v>
      </c>
      <c r="F1062" t="s">
        <v>18</v>
      </c>
      <c r="G1062">
        <v>2</v>
      </c>
      <c r="H1062" t="s">
        <v>18</v>
      </c>
    </row>
    <row r="1063" spans="1:8" x14ac:dyDescent="0.35">
      <c r="A1063" t="s">
        <v>2168</v>
      </c>
      <c r="B1063">
        <v>30.97</v>
      </c>
      <c r="C1063">
        <v>5.54</v>
      </c>
      <c r="D1063" t="s">
        <v>18</v>
      </c>
      <c r="E1063" t="s">
        <v>18</v>
      </c>
      <c r="F1063" t="s">
        <v>18</v>
      </c>
      <c r="G1063">
        <v>2</v>
      </c>
      <c r="H1063" t="s">
        <v>18</v>
      </c>
    </row>
    <row r="1064" spans="1:8" x14ac:dyDescent="0.35">
      <c r="A1064" t="s">
        <v>2170</v>
      </c>
      <c r="B1064">
        <v>27.645</v>
      </c>
      <c r="C1064">
        <v>8.8699999999999992</v>
      </c>
      <c r="D1064" t="s">
        <v>20</v>
      </c>
      <c r="E1064" t="s">
        <v>18</v>
      </c>
      <c r="F1064" t="s">
        <v>18</v>
      </c>
      <c r="G1064" t="s">
        <v>19</v>
      </c>
      <c r="H1064" t="s">
        <v>18</v>
      </c>
    </row>
    <row r="1065" spans="1:8" x14ac:dyDescent="0.35">
      <c r="A1065" t="s">
        <v>2172</v>
      </c>
      <c r="B1065">
        <v>34.43</v>
      </c>
      <c r="C1065">
        <v>5.96</v>
      </c>
      <c r="D1065" t="s">
        <v>20</v>
      </c>
      <c r="E1065" t="s">
        <v>18</v>
      </c>
      <c r="F1065" t="s">
        <v>18</v>
      </c>
      <c r="G1065">
        <v>2</v>
      </c>
      <c r="H1065" t="s">
        <v>18</v>
      </c>
    </row>
    <row r="1066" spans="1:8" x14ac:dyDescent="0.35">
      <c r="A1066" t="s">
        <v>2174</v>
      </c>
      <c r="B1066">
        <v>39.6</v>
      </c>
      <c r="C1066">
        <v>4.4400000000000004</v>
      </c>
      <c r="D1066" t="s">
        <v>20</v>
      </c>
      <c r="E1066" t="s">
        <v>18</v>
      </c>
      <c r="F1066" t="s">
        <v>47</v>
      </c>
      <c r="G1066">
        <v>1</v>
      </c>
      <c r="H1066" t="s">
        <v>18</v>
      </c>
    </row>
    <row r="1067" spans="1:8" x14ac:dyDescent="0.35">
      <c r="A1067" t="s">
        <v>2176</v>
      </c>
      <c r="B1067">
        <v>22.1</v>
      </c>
      <c r="C1067">
        <v>4.6500000000000004</v>
      </c>
      <c r="D1067" t="s">
        <v>20</v>
      </c>
      <c r="E1067" t="s">
        <v>18</v>
      </c>
      <c r="F1067" t="s">
        <v>18</v>
      </c>
      <c r="G1067">
        <v>2</v>
      </c>
      <c r="H1067" t="s">
        <v>18</v>
      </c>
    </row>
    <row r="1068" spans="1:8" x14ac:dyDescent="0.35">
      <c r="A1068" t="s">
        <v>2178</v>
      </c>
      <c r="B1068">
        <v>33.25</v>
      </c>
      <c r="C1068">
        <v>5.64</v>
      </c>
      <c r="D1068" t="s">
        <v>20</v>
      </c>
      <c r="E1068" t="s">
        <v>18</v>
      </c>
      <c r="F1068" t="s">
        <v>47</v>
      </c>
      <c r="G1068">
        <v>1</v>
      </c>
      <c r="H1068" t="s">
        <v>18</v>
      </c>
    </row>
    <row r="1069" spans="1:8" x14ac:dyDescent="0.35">
      <c r="A1069" t="s">
        <v>2180</v>
      </c>
      <c r="B1069">
        <v>33.33</v>
      </c>
      <c r="C1069">
        <v>10.19</v>
      </c>
      <c r="D1069" t="s">
        <v>18</v>
      </c>
      <c r="E1069" t="s">
        <v>18</v>
      </c>
      <c r="F1069" t="s">
        <v>18</v>
      </c>
      <c r="G1069" t="s">
        <v>19</v>
      </c>
      <c r="H1069" t="s">
        <v>18</v>
      </c>
    </row>
    <row r="1070" spans="1:8" x14ac:dyDescent="0.35">
      <c r="A1070" t="s">
        <v>2182</v>
      </c>
      <c r="B1070">
        <v>30.5</v>
      </c>
      <c r="C1070">
        <v>10.79</v>
      </c>
      <c r="D1070" t="s">
        <v>18</v>
      </c>
      <c r="E1070" t="s">
        <v>18</v>
      </c>
      <c r="F1070" t="s">
        <v>18</v>
      </c>
      <c r="G1070" t="s">
        <v>19</v>
      </c>
      <c r="H1070" t="s">
        <v>18</v>
      </c>
    </row>
    <row r="1071" spans="1:8" x14ac:dyDescent="0.35">
      <c r="A1071" t="s">
        <v>2184</v>
      </c>
      <c r="B1071">
        <v>30.3</v>
      </c>
      <c r="C1071">
        <v>4.24</v>
      </c>
      <c r="D1071" t="s">
        <v>18</v>
      </c>
      <c r="E1071" t="s">
        <v>18</v>
      </c>
      <c r="F1071" t="s">
        <v>18</v>
      </c>
      <c r="G1071" t="s">
        <v>19</v>
      </c>
      <c r="H1071" t="s">
        <v>18</v>
      </c>
    </row>
    <row r="1072" spans="1:8" x14ac:dyDescent="0.35">
      <c r="A1072" t="s">
        <v>2186</v>
      </c>
      <c r="B1072">
        <v>26.22</v>
      </c>
      <c r="C1072">
        <v>5.83</v>
      </c>
      <c r="D1072" t="s">
        <v>18</v>
      </c>
      <c r="E1072" t="s">
        <v>18</v>
      </c>
      <c r="F1072" t="s">
        <v>18</v>
      </c>
      <c r="G1072">
        <v>2</v>
      </c>
      <c r="H1072" t="s">
        <v>18</v>
      </c>
    </row>
    <row r="1073" spans="1:8" x14ac:dyDescent="0.35">
      <c r="A1073" t="s">
        <v>2188</v>
      </c>
      <c r="B1073">
        <v>29.99</v>
      </c>
      <c r="C1073">
        <v>11.85</v>
      </c>
      <c r="D1073" t="s">
        <v>18</v>
      </c>
      <c r="E1073" t="s">
        <v>18</v>
      </c>
      <c r="F1073" t="s">
        <v>18</v>
      </c>
      <c r="G1073" t="s">
        <v>19</v>
      </c>
      <c r="H1073" t="s">
        <v>18</v>
      </c>
    </row>
    <row r="1074" spans="1:8" x14ac:dyDescent="0.35">
      <c r="A1074" t="s">
        <v>2190</v>
      </c>
      <c r="B1074">
        <v>36.380000000000003</v>
      </c>
      <c r="C1074">
        <v>5.98</v>
      </c>
      <c r="D1074" t="s">
        <v>18</v>
      </c>
      <c r="E1074" t="s">
        <v>18</v>
      </c>
      <c r="F1074" t="s">
        <v>18</v>
      </c>
      <c r="G1074">
        <v>1</v>
      </c>
      <c r="H1074" t="s">
        <v>18</v>
      </c>
    </row>
    <row r="1075" spans="1:8" x14ac:dyDescent="0.35">
      <c r="A1075" t="s">
        <v>2192</v>
      </c>
      <c r="B1075">
        <v>31.16</v>
      </c>
      <c r="C1075">
        <v>4.26</v>
      </c>
      <c r="D1075" t="s">
        <v>20</v>
      </c>
      <c r="E1075" t="s">
        <v>18</v>
      </c>
      <c r="F1075" t="s">
        <v>47</v>
      </c>
      <c r="G1075">
        <v>1</v>
      </c>
      <c r="H1075" t="s">
        <v>18</v>
      </c>
    </row>
    <row r="1076" spans="1:8" x14ac:dyDescent="0.35">
      <c r="A1076" t="s">
        <v>2194</v>
      </c>
      <c r="B1076">
        <v>25.55</v>
      </c>
      <c r="C1076">
        <v>4.96</v>
      </c>
      <c r="D1076" t="s">
        <v>20</v>
      </c>
      <c r="E1076" t="s">
        <v>18</v>
      </c>
      <c r="F1076" t="s">
        <v>18</v>
      </c>
      <c r="G1076">
        <v>1</v>
      </c>
      <c r="H1076" t="s">
        <v>18</v>
      </c>
    </row>
    <row r="1077" spans="1:8" x14ac:dyDescent="0.35">
      <c r="A1077" t="s">
        <v>2196</v>
      </c>
      <c r="B1077">
        <v>28.77</v>
      </c>
      <c r="C1077">
        <v>4</v>
      </c>
      <c r="D1077" t="s">
        <v>20</v>
      </c>
      <c r="E1077" t="s">
        <v>18</v>
      </c>
      <c r="F1077" t="s">
        <v>18</v>
      </c>
      <c r="G1077" t="s">
        <v>19</v>
      </c>
      <c r="H1077" t="s">
        <v>18</v>
      </c>
    </row>
    <row r="1078" spans="1:8" x14ac:dyDescent="0.35">
      <c r="A1078" t="s">
        <v>2198</v>
      </c>
      <c r="B1078">
        <v>23.14</v>
      </c>
      <c r="C1078">
        <v>4.1500000000000004</v>
      </c>
      <c r="D1078" t="s">
        <v>20</v>
      </c>
      <c r="E1078" t="s">
        <v>18</v>
      </c>
      <c r="F1078" t="s">
        <v>18</v>
      </c>
      <c r="G1078">
        <v>1</v>
      </c>
      <c r="H1078" t="s">
        <v>18</v>
      </c>
    </row>
    <row r="1079" spans="1:8" x14ac:dyDescent="0.35">
      <c r="A1079" t="s">
        <v>2200</v>
      </c>
      <c r="B1079">
        <v>39.6</v>
      </c>
      <c r="C1079">
        <v>11.36</v>
      </c>
      <c r="D1079" t="s">
        <v>18</v>
      </c>
      <c r="E1079" t="s">
        <v>18</v>
      </c>
      <c r="F1079" t="s">
        <v>18</v>
      </c>
      <c r="G1079" t="s">
        <v>19</v>
      </c>
      <c r="H1079" t="s">
        <v>18</v>
      </c>
    </row>
    <row r="1080" spans="1:8" x14ac:dyDescent="0.35">
      <c r="A1080" t="s">
        <v>2202</v>
      </c>
      <c r="B1080">
        <v>29.2</v>
      </c>
      <c r="C1080">
        <v>7.53</v>
      </c>
      <c r="D1080" t="s">
        <v>18</v>
      </c>
      <c r="E1080" t="s">
        <v>18</v>
      </c>
      <c r="F1080" t="s">
        <v>18</v>
      </c>
      <c r="G1080" t="s">
        <v>19</v>
      </c>
      <c r="H1080" t="s">
        <v>18</v>
      </c>
    </row>
    <row r="1081" spans="1:8" x14ac:dyDescent="0.35">
      <c r="A1081" t="s">
        <v>2204</v>
      </c>
      <c r="B1081">
        <v>32.774999999999999</v>
      </c>
      <c r="C1081">
        <v>7.95</v>
      </c>
      <c r="D1081" t="s">
        <v>18</v>
      </c>
      <c r="E1081" t="s">
        <v>18</v>
      </c>
      <c r="F1081" t="s">
        <v>18</v>
      </c>
      <c r="G1081" t="s">
        <v>19</v>
      </c>
      <c r="H1081" t="s">
        <v>18</v>
      </c>
    </row>
    <row r="1082" spans="1:8" x14ac:dyDescent="0.35">
      <c r="A1082" t="s">
        <v>2206</v>
      </c>
      <c r="B1082">
        <v>24.035</v>
      </c>
      <c r="C1082">
        <v>8.5</v>
      </c>
      <c r="D1082" t="s">
        <v>18</v>
      </c>
      <c r="E1082" t="s">
        <v>18</v>
      </c>
      <c r="F1082" t="s">
        <v>18</v>
      </c>
      <c r="G1082" t="s">
        <v>19</v>
      </c>
      <c r="H1082" t="s">
        <v>18</v>
      </c>
    </row>
    <row r="1083" spans="1:8" x14ac:dyDescent="0.35">
      <c r="A1083" t="s">
        <v>2208</v>
      </c>
      <c r="B1083">
        <v>30.55</v>
      </c>
      <c r="C1083">
        <v>5.89</v>
      </c>
      <c r="D1083" t="s">
        <v>18</v>
      </c>
      <c r="E1083" t="s">
        <v>18</v>
      </c>
      <c r="F1083" t="s">
        <v>47</v>
      </c>
      <c r="G1083">
        <v>1</v>
      </c>
      <c r="H1083" t="s">
        <v>18</v>
      </c>
    </row>
    <row r="1084" spans="1:8" x14ac:dyDescent="0.35">
      <c r="A1084" t="s">
        <v>2210</v>
      </c>
      <c r="B1084">
        <v>28.81</v>
      </c>
      <c r="C1084">
        <v>8.76</v>
      </c>
      <c r="D1084" t="s">
        <v>18</v>
      </c>
      <c r="E1084" t="s">
        <v>18</v>
      </c>
      <c r="F1084" t="s">
        <v>18</v>
      </c>
      <c r="G1084">
        <v>2</v>
      </c>
      <c r="H1084" t="s">
        <v>18</v>
      </c>
    </row>
    <row r="1085" spans="1:8" x14ac:dyDescent="0.35">
      <c r="A1085" t="s">
        <v>2212</v>
      </c>
      <c r="B1085">
        <v>31.66</v>
      </c>
      <c r="C1085">
        <v>4.1100000000000003</v>
      </c>
      <c r="D1085" t="s">
        <v>18</v>
      </c>
      <c r="E1085" t="s">
        <v>18</v>
      </c>
      <c r="F1085" t="s">
        <v>18</v>
      </c>
      <c r="G1085" t="s">
        <v>19</v>
      </c>
      <c r="H1085" t="s">
        <v>18</v>
      </c>
    </row>
    <row r="1086" spans="1:8" x14ac:dyDescent="0.35">
      <c r="A1086" t="s">
        <v>2214</v>
      </c>
      <c r="B1086">
        <v>28.215</v>
      </c>
      <c r="C1086">
        <v>7.56</v>
      </c>
      <c r="D1086" t="s">
        <v>20</v>
      </c>
      <c r="E1086" t="s">
        <v>18</v>
      </c>
      <c r="F1086" t="s">
        <v>18</v>
      </c>
      <c r="G1086">
        <v>1</v>
      </c>
      <c r="H1086" t="s">
        <v>18</v>
      </c>
    </row>
    <row r="1087" spans="1:8" x14ac:dyDescent="0.35">
      <c r="A1087" t="s">
        <v>2216</v>
      </c>
      <c r="B1087">
        <v>26.12</v>
      </c>
      <c r="C1087">
        <v>4.17</v>
      </c>
      <c r="D1087" t="s">
        <v>20</v>
      </c>
      <c r="E1087" t="s">
        <v>18</v>
      </c>
      <c r="F1087" t="s">
        <v>47</v>
      </c>
      <c r="G1087">
        <v>1</v>
      </c>
      <c r="H1087" t="s">
        <v>18</v>
      </c>
    </row>
    <row r="1088" spans="1:8" x14ac:dyDescent="0.35">
      <c r="A1088" t="s">
        <v>2218</v>
      </c>
      <c r="B1088">
        <v>36.630000000000003</v>
      </c>
      <c r="C1088">
        <v>11.42</v>
      </c>
      <c r="D1088" t="s">
        <v>18</v>
      </c>
      <c r="E1088" t="s">
        <v>18</v>
      </c>
      <c r="F1088" t="s">
        <v>18</v>
      </c>
      <c r="G1088">
        <v>2</v>
      </c>
      <c r="H1088" t="s">
        <v>18</v>
      </c>
    </row>
    <row r="1089" spans="1:8" x14ac:dyDescent="0.35">
      <c r="A1089" t="s">
        <v>2220</v>
      </c>
      <c r="B1089">
        <v>33.344999999999999</v>
      </c>
      <c r="C1089">
        <v>7.33</v>
      </c>
      <c r="D1089" t="s">
        <v>18</v>
      </c>
      <c r="E1089" t="s">
        <v>18</v>
      </c>
      <c r="F1089" t="s">
        <v>18</v>
      </c>
      <c r="G1089">
        <v>2</v>
      </c>
      <c r="H1089" t="s">
        <v>18</v>
      </c>
    </row>
    <row r="1090" spans="1:8" x14ac:dyDescent="0.35">
      <c r="A1090" t="s">
        <v>2222</v>
      </c>
      <c r="B1090">
        <v>27.11</v>
      </c>
      <c r="C1090">
        <v>6.7</v>
      </c>
      <c r="D1090" t="s">
        <v>18</v>
      </c>
      <c r="E1090" t="s">
        <v>18</v>
      </c>
      <c r="F1090" t="s">
        <v>18</v>
      </c>
      <c r="G1090" t="s">
        <v>19</v>
      </c>
      <c r="H1090" t="s">
        <v>18</v>
      </c>
    </row>
    <row r="1091" spans="1:8" x14ac:dyDescent="0.35">
      <c r="A1091" t="s">
        <v>2224</v>
      </c>
      <c r="B1091">
        <v>26.6</v>
      </c>
      <c r="C1091">
        <v>5.27</v>
      </c>
      <c r="D1091" t="s">
        <v>20</v>
      </c>
      <c r="E1091" t="s">
        <v>18</v>
      </c>
      <c r="F1091" t="s">
        <v>47</v>
      </c>
      <c r="G1091">
        <v>1</v>
      </c>
      <c r="H1091" t="s">
        <v>18</v>
      </c>
    </row>
    <row r="1092" spans="1:8" x14ac:dyDescent="0.35">
      <c r="A1092" t="s">
        <v>2226</v>
      </c>
      <c r="B1092">
        <v>30.41</v>
      </c>
      <c r="C1092">
        <v>7.72</v>
      </c>
      <c r="D1092" t="s">
        <v>18</v>
      </c>
      <c r="E1092" t="s">
        <v>18</v>
      </c>
      <c r="F1092" t="s">
        <v>18</v>
      </c>
      <c r="G1092" t="s">
        <v>19</v>
      </c>
      <c r="H1092" t="s">
        <v>18</v>
      </c>
    </row>
    <row r="1093" spans="1:8" x14ac:dyDescent="0.35">
      <c r="A1093" t="s">
        <v>2228</v>
      </c>
      <c r="B1093">
        <v>28.98</v>
      </c>
      <c r="C1093">
        <v>8.68</v>
      </c>
      <c r="D1093" t="s">
        <v>18</v>
      </c>
      <c r="E1093" t="s">
        <v>18</v>
      </c>
      <c r="F1093" t="s">
        <v>18</v>
      </c>
      <c r="G1093">
        <v>2</v>
      </c>
      <c r="H1093" t="s">
        <v>18</v>
      </c>
    </row>
    <row r="1094" spans="1:8" x14ac:dyDescent="0.35">
      <c r="A1094" t="s">
        <v>2230</v>
      </c>
      <c r="B1094">
        <v>31.24</v>
      </c>
      <c r="C1094">
        <v>9.8000000000000007</v>
      </c>
      <c r="D1094" t="s">
        <v>18</v>
      </c>
      <c r="E1094" t="s">
        <v>18</v>
      </c>
      <c r="F1094" t="s">
        <v>18</v>
      </c>
      <c r="G1094" t="s">
        <v>19</v>
      </c>
      <c r="H1094" t="s">
        <v>18</v>
      </c>
    </row>
    <row r="1095" spans="1:8" x14ac:dyDescent="0.35">
      <c r="A1095" t="s">
        <v>2232</v>
      </c>
      <c r="B1095">
        <v>31.54</v>
      </c>
      <c r="C1095">
        <v>4.4400000000000004</v>
      </c>
      <c r="D1095" t="s">
        <v>18</v>
      </c>
      <c r="E1095" t="s">
        <v>18</v>
      </c>
      <c r="F1095" t="s">
        <v>18</v>
      </c>
      <c r="G1095" t="s">
        <v>19</v>
      </c>
      <c r="H1095" t="s">
        <v>18</v>
      </c>
    </row>
    <row r="1096" spans="1:8" x14ac:dyDescent="0.35">
      <c r="A1096" t="s">
        <v>2234</v>
      </c>
      <c r="B1096">
        <v>38.6</v>
      </c>
      <c r="C1096">
        <v>7.19</v>
      </c>
      <c r="D1096" t="s">
        <v>20</v>
      </c>
      <c r="E1096" t="s">
        <v>18</v>
      </c>
      <c r="F1096" t="s">
        <v>18</v>
      </c>
      <c r="G1096">
        <v>2</v>
      </c>
      <c r="H1096" t="s">
        <v>18</v>
      </c>
    </row>
    <row r="1097" spans="1:8" x14ac:dyDescent="0.35">
      <c r="A1097" t="s">
        <v>2236</v>
      </c>
      <c r="B1097">
        <v>37.950000000000003</v>
      </c>
      <c r="C1097">
        <v>6.06</v>
      </c>
      <c r="D1097" t="s">
        <v>18</v>
      </c>
      <c r="E1097" t="s">
        <v>18</v>
      </c>
      <c r="F1097" t="s">
        <v>18</v>
      </c>
      <c r="G1097" t="s">
        <v>19</v>
      </c>
      <c r="H1097" t="s">
        <v>18</v>
      </c>
    </row>
    <row r="1098" spans="1:8" x14ac:dyDescent="0.35">
      <c r="A1098" t="s">
        <v>2238</v>
      </c>
      <c r="B1098">
        <v>38.97</v>
      </c>
      <c r="C1098">
        <v>5.12</v>
      </c>
      <c r="D1098" t="s">
        <v>18</v>
      </c>
      <c r="E1098" t="s">
        <v>18</v>
      </c>
      <c r="F1098" t="s">
        <v>18</v>
      </c>
      <c r="G1098" t="s">
        <v>19</v>
      </c>
      <c r="H1098" t="s">
        <v>18</v>
      </c>
    </row>
    <row r="1099" spans="1:8" x14ac:dyDescent="0.35">
      <c r="A1099" t="s">
        <v>2240</v>
      </c>
      <c r="B1099">
        <v>21.2</v>
      </c>
      <c r="C1099">
        <v>10.72</v>
      </c>
      <c r="D1099" t="s">
        <v>18</v>
      </c>
      <c r="E1099" t="s">
        <v>18</v>
      </c>
      <c r="F1099" t="s">
        <v>18</v>
      </c>
      <c r="G1099" t="s">
        <v>19</v>
      </c>
      <c r="H1099" t="s">
        <v>18</v>
      </c>
    </row>
    <row r="1100" spans="1:8" x14ac:dyDescent="0.35">
      <c r="A1100" t="s">
        <v>2242</v>
      </c>
      <c r="B1100">
        <v>23.96</v>
      </c>
      <c r="C1100">
        <v>9.58</v>
      </c>
      <c r="D1100" t="s">
        <v>20</v>
      </c>
      <c r="E1100" t="s">
        <v>18</v>
      </c>
      <c r="F1100" t="s">
        <v>47</v>
      </c>
      <c r="G1100">
        <v>1</v>
      </c>
      <c r="H1100" t="s">
        <v>18</v>
      </c>
    </row>
    <row r="1101" spans="1:8" x14ac:dyDescent="0.35">
      <c r="A1101" t="s">
        <v>2244</v>
      </c>
      <c r="B1101">
        <v>35.93</v>
      </c>
      <c r="C1101">
        <v>6.4</v>
      </c>
      <c r="D1101" t="s">
        <v>20</v>
      </c>
      <c r="E1101" t="s">
        <v>18</v>
      </c>
      <c r="F1101" t="s">
        <v>18</v>
      </c>
      <c r="G1101">
        <v>1</v>
      </c>
      <c r="H1101" t="s">
        <v>18</v>
      </c>
    </row>
    <row r="1102" spans="1:8" x14ac:dyDescent="0.35">
      <c r="A1102" t="s">
        <v>2246</v>
      </c>
      <c r="B1102">
        <v>26.11</v>
      </c>
      <c r="C1102">
        <v>6.8</v>
      </c>
      <c r="D1102" t="s">
        <v>20</v>
      </c>
      <c r="E1102" t="s">
        <v>18</v>
      </c>
      <c r="F1102" t="s">
        <v>18</v>
      </c>
      <c r="G1102">
        <v>2</v>
      </c>
      <c r="H1102" t="s">
        <v>18</v>
      </c>
    </row>
    <row r="1103" spans="1:8" x14ac:dyDescent="0.35">
      <c r="A1103" t="s">
        <v>2248</v>
      </c>
      <c r="B1103">
        <v>32.299999999999997</v>
      </c>
      <c r="C1103">
        <v>9.48</v>
      </c>
      <c r="D1103" t="s">
        <v>18</v>
      </c>
      <c r="E1103" t="s">
        <v>18</v>
      </c>
      <c r="F1103" t="s">
        <v>18</v>
      </c>
      <c r="G1103">
        <v>2</v>
      </c>
      <c r="H1103" t="s">
        <v>18</v>
      </c>
    </row>
    <row r="1104" spans="1:8" x14ac:dyDescent="0.35">
      <c r="A1104" t="s">
        <v>2250</v>
      </c>
      <c r="B1104">
        <v>28.69</v>
      </c>
      <c r="C1104">
        <v>7.45</v>
      </c>
      <c r="D1104" t="s">
        <v>18</v>
      </c>
      <c r="E1104" t="s">
        <v>18</v>
      </c>
      <c r="F1104" t="s">
        <v>18</v>
      </c>
      <c r="G1104">
        <v>2</v>
      </c>
      <c r="H1104" t="s">
        <v>18</v>
      </c>
    </row>
    <row r="1105" spans="1:8" x14ac:dyDescent="0.35">
      <c r="A1105" t="s">
        <v>2252</v>
      </c>
      <c r="B1105">
        <v>31.28</v>
      </c>
      <c r="C1105">
        <v>6.94</v>
      </c>
      <c r="D1105" t="s">
        <v>20</v>
      </c>
      <c r="E1105" t="s">
        <v>18</v>
      </c>
      <c r="F1105" t="s">
        <v>18</v>
      </c>
      <c r="G1105">
        <v>1</v>
      </c>
      <c r="H1105" t="s">
        <v>18</v>
      </c>
    </row>
    <row r="1106" spans="1:8" x14ac:dyDescent="0.35">
      <c r="A1106" t="s">
        <v>2254</v>
      </c>
      <c r="B1106">
        <v>30.21</v>
      </c>
      <c r="C1106">
        <v>7.83</v>
      </c>
      <c r="D1106" t="s">
        <v>18</v>
      </c>
      <c r="E1106" t="s">
        <v>18</v>
      </c>
      <c r="F1106" t="s">
        <v>18</v>
      </c>
      <c r="G1106" t="s">
        <v>19</v>
      </c>
      <c r="H1106" t="s">
        <v>18</v>
      </c>
    </row>
    <row r="1107" spans="1:8" x14ac:dyDescent="0.35">
      <c r="A1107" t="s">
        <v>2256</v>
      </c>
      <c r="B1107">
        <v>38.28</v>
      </c>
      <c r="C1107">
        <v>10.17</v>
      </c>
      <c r="D1107" t="s">
        <v>20</v>
      </c>
      <c r="E1107" t="s">
        <v>18</v>
      </c>
      <c r="F1107" t="s">
        <v>18</v>
      </c>
      <c r="G1107" t="s">
        <v>19</v>
      </c>
      <c r="H1107" t="s">
        <v>18</v>
      </c>
    </row>
    <row r="1108" spans="1:8" x14ac:dyDescent="0.35">
      <c r="A1108" t="s">
        <v>2258</v>
      </c>
      <c r="B1108">
        <v>29.9</v>
      </c>
      <c r="C1108">
        <v>8.9600000000000009</v>
      </c>
      <c r="D1108" t="s">
        <v>20</v>
      </c>
      <c r="E1108" t="s">
        <v>18</v>
      </c>
      <c r="F1108" t="s">
        <v>18</v>
      </c>
      <c r="G1108" t="s">
        <v>19</v>
      </c>
      <c r="H1108" t="s">
        <v>18</v>
      </c>
    </row>
    <row r="1109" spans="1:8" x14ac:dyDescent="0.35">
      <c r="A1109" t="s">
        <v>2260</v>
      </c>
      <c r="B1109">
        <v>23.18</v>
      </c>
      <c r="C1109">
        <v>6.96</v>
      </c>
      <c r="D1109" t="s">
        <v>20</v>
      </c>
      <c r="E1109" t="s">
        <v>18</v>
      </c>
      <c r="F1109" t="s">
        <v>18</v>
      </c>
      <c r="G1109">
        <v>2</v>
      </c>
      <c r="H1109" t="s">
        <v>18</v>
      </c>
    </row>
    <row r="1110" spans="1:8" x14ac:dyDescent="0.35">
      <c r="A1110" t="s">
        <v>2262</v>
      </c>
      <c r="B1110">
        <v>33.020000000000003</v>
      </c>
      <c r="C1110">
        <v>5.07</v>
      </c>
      <c r="D1110" t="s">
        <v>20</v>
      </c>
      <c r="E1110" t="s">
        <v>18</v>
      </c>
      <c r="F1110" t="s">
        <v>18</v>
      </c>
      <c r="G1110" t="s">
        <v>19</v>
      </c>
      <c r="H1110" t="s">
        <v>18</v>
      </c>
    </row>
    <row r="1111" spans="1:8" x14ac:dyDescent="0.35">
      <c r="A1111" t="s">
        <v>2264</v>
      </c>
      <c r="B1111">
        <v>27.29</v>
      </c>
      <c r="C1111">
        <v>5.85</v>
      </c>
      <c r="D1111" t="s">
        <v>18</v>
      </c>
      <c r="E1111" t="s">
        <v>18</v>
      </c>
      <c r="F1111" t="s">
        <v>18</v>
      </c>
      <c r="G1111">
        <v>2</v>
      </c>
      <c r="H1111" t="s">
        <v>18</v>
      </c>
    </row>
    <row r="1112" spans="1:8" x14ac:dyDescent="0.35">
      <c r="A1112" t="s">
        <v>2266</v>
      </c>
      <c r="B1112">
        <v>23.18</v>
      </c>
      <c r="C1112">
        <v>10.56</v>
      </c>
      <c r="D1112" t="s">
        <v>18</v>
      </c>
      <c r="E1112" t="s">
        <v>18</v>
      </c>
      <c r="F1112" t="s">
        <v>18</v>
      </c>
      <c r="G1112">
        <v>2</v>
      </c>
      <c r="H1112" t="s">
        <v>18</v>
      </c>
    </row>
    <row r="1113" spans="1:8" x14ac:dyDescent="0.35">
      <c r="A1113" t="s">
        <v>2268</v>
      </c>
      <c r="B1113">
        <v>32.659999999999997</v>
      </c>
      <c r="C1113">
        <v>8.92</v>
      </c>
      <c r="D1113" t="s">
        <v>20</v>
      </c>
      <c r="E1113" t="s">
        <v>18</v>
      </c>
      <c r="F1113" t="s">
        <v>18</v>
      </c>
      <c r="G1113" t="s">
        <v>19</v>
      </c>
      <c r="H1113" t="s">
        <v>18</v>
      </c>
    </row>
    <row r="1114" spans="1:8" x14ac:dyDescent="0.35">
      <c r="A1114" t="s">
        <v>2270</v>
      </c>
      <c r="B1114">
        <v>30.78</v>
      </c>
      <c r="C1114">
        <v>8.6300000000000008</v>
      </c>
      <c r="D1114" t="s">
        <v>18</v>
      </c>
      <c r="E1114" t="s">
        <v>18</v>
      </c>
      <c r="F1114" t="s">
        <v>18</v>
      </c>
      <c r="G1114" t="s">
        <v>19</v>
      </c>
      <c r="H1114" t="s">
        <v>18</v>
      </c>
    </row>
    <row r="1115" spans="1:8" x14ac:dyDescent="0.35">
      <c r="A1115" t="s">
        <v>2272</v>
      </c>
      <c r="B1115">
        <v>47.2</v>
      </c>
      <c r="C1115">
        <v>6.29</v>
      </c>
      <c r="D1115" t="s">
        <v>20</v>
      </c>
      <c r="E1115" t="s">
        <v>18</v>
      </c>
      <c r="F1115" t="s">
        <v>47</v>
      </c>
      <c r="G1115">
        <v>1</v>
      </c>
      <c r="H1115" t="s">
        <v>18</v>
      </c>
    </row>
    <row r="1116" spans="1:8" x14ac:dyDescent="0.35">
      <c r="A1116" t="s">
        <v>2274</v>
      </c>
      <c r="B1116">
        <v>31.6</v>
      </c>
      <c r="C1116">
        <v>5.75</v>
      </c>
      <c r="D1116" t="s">
        <v>18</v>
      </c>
      <c r="E1116" t="s">
        <v>18</v>
      </c>
      <c r="F1116" t="s">
        <v>18</v>
      </c>
      <c r="G1116">
        <v>2</v>
      </c>
      <c r="H1116" t="s">
        <v>18</v>
      </c>
    </row>
    <row r="1117" spans="1:8" x14ac:dyDescent="0.35">
      <c r="A1117" t="s">
        <v>2276</v>
      </c>
      <c r="B1117">
        <v>33.914999999999999</v>
      </c>
      <c r="C1117">
        <v>6.66</v>
      </c>
      <c r="D1117" t="s">
        <v>20</v>
      </c>
      <c r="E1117" t="s">
        <v>18</v>
      </c>
      <c r="F1117" t="s">
        <v>18</v>
      </c>
      <c r="G1117">
        <v>1</v>
      </c>
      <c r="H1117" t="s">
        <v>18</v>
      </c>
    </row>
    <row r="1118" spans="1:8" x14ac:dyDescent="0.35">
      <c r="A1118" t="s">
        <v>2278</v>
      </c>
      <c r="B1118">
        <v>23.54</v>
      </c>
      <c r="C1118">
        <v>5.0999999999999996</v>
      </c>
      <c r="D1118" t="s">
        <v>18</v>
      </c>
      <c r="E1118" t="s">
        <v>18</v>
      </c>
      <c r="F1118" t="s">
        <v>18</v>
      </c>
      <c r="G1118">
        <v>2</v>
      </c>
      <c r="H1118" t="s">
        <v>18</v>
      </c>
    </row>
    <row r="1119" spans="1:8" x14ac:dyDescent="0.35">
      <c r="A1119" t="s">
        <v>2280</v>
      </c>
      <c r="B1119">
        <v>27.074999999999999</v>
      </c>
      <c r="C1119">
        <v>4.41</v>
      </c>
      <c r="D1119" t="s">
        <v>18</v>
      </c>
      <c r="E1119" t="s">
        <v>18</v>
      </c>
      <c r="F1119" t="s">
        <v>18</v>
      </c>
      <c r="G1119">
        <v>2</v>
      </c>
      <c r="H1119" t="s">
        <v>18</v>
      </c>
    </row>
    <row r="1120" spans="1:8" x14ac:dyDescent="0.35">
      <c r="A1120" t="s">
        <v>2282</v>
      </c>
      <c r="B1120">
        <v>25.8</v>
      </c>
      <c r="C1120">
        <v>5.52</v>
      </c>
      <c r="D1120" t="s">
        <v>20</v>
      </c>
      <c r="E1120" t="s">
        <v>18</v>
      </c>
      <c r="F1120" t="s">
        <v>18</v>
      </c>
      <c r="G1120" t="s">
        <v>19</v>
      </c>
      <c r="H1120" t="s">
        <v>18</v>
      </c>
    </row>
    <row r="1121" spans="1:8" x14ac:dyDescent="0.35">
      <c r="A1121" t="s">
        <v>2284</v>
      </c>
      <c r="B1121">
        <v>36.1</v>
      </c>
      <c r="C1121">
        <v>4.62</v>
      </c>
      <c r="D1121" t="s">
        <v>20</v>
      </c>
      <c r="E1121" t="s">
        <v>18</v>
      </c>
      <c r="F1121" t="s">
        <v>47</v>
      </c>
      <c r="G1121">
        <v>1</v>
      </c>
      <c r="H1121" t="s">
        <v>18</v>
      </c>
    </row>
    <row r="1122" spans="1:8" x14ac:dyDescent="0.35">
      <c r="A1122" t="s">
        <v>2286</v>
      </c>
      <c r="B1122">
        <v>30.495000000000001</v>
      </c>
      <c r="C1122">
        <v>5.74</v>
      </c>
      <c r="D1122" t="s">
        <v>20</v>
      </c>
      <c r="E1122" t="s">
        <v>18</v>
      </c>
      <c r="F1122" t="s">
        <v>47</v>
      </c>
      <c r="G1122">
        <v>1</v>
      </c>
      <c r="H1122" t="s">
        <v>18</v>
      </c>
    </row>
    <row r="1123" spans="1:8" x14ac:dyDescent="0.35">
      <c r="A1123" t="s">
        <v>2288</v>
      </c>
      <c r="B1123">
        <v>21.4</v>
      </c>
      <c r="C1123">
        <v>6.3</v>
      </c>
      <c r="D1123" t="s">
        <v>20</v>
      </c>
      <c r="E1123" t="s">
        <v>18</v>
      </c>
      <c r="F1123" t="s">
        <v>47</v>
      </c>
      <c r="G1123">
        <v>1</v>
      </c>
      <c r="H1123" t="s">
        <v>18</v>
      </c>
    </row>
    <row r="1124" spans="1:8" x14ac:dyDescent="0.35">
      <c r="A1124" t="s">
        <v>2290</v>
      </c>
      <c r="B1124">
        <v>32.299999999999997</v>
      </c>
      <c r="C1124">
        <v>10.27</v>
      </c>
      <c r="D1124" t="s">
        <v>18</v>
      </c>
      <c r="E1124" t="s">
        <v>18</v>
      </c>
      <c r="F1124" t="s">
        <v>18</v>
      </c>
      <c r="G1124" t="s">
        <v>19</v>
      </c>
      <c r="H1124" t="s">
        <v>18</v>
      </c>
    </row>
    <row r="1125" spans="1:8" x14ac:dyDescent="0.35">
      <c r="A1125" t="s">
        <v>2292</v>
      </c>
      <c r="B1125">
        <v>29.78</v>
      </c>
      <c r="C1125">
        <v>5.85</v>
      </c>
      <c r="D1125" t="s">
        <v>18</v>
      </c>
      <c r="E1125" t="s">
        <v>18</v>
      </c>
      <c r="F1125" t="s">
        <v>47</v>
      </c>
      <c r="G1125">
        <v>1</v>
      </c>
      <c r="H1125" t="s">
        <v>18</v>
      </c>
    </row>
    <row r="1126" spans="1:8" x14ac:dyDescent="0.35">
      <c r="A1126" t="s">
        <v>2294</v>
      </c>
      <c r="B1126">
        <v>34.76</v>
      </c>
      <c r="C1126">
        <v>5.92</v>
      </c>
      <c r="D1126" t="s">
        <v>20</v>
      </c>
      <c r="E1126" t="s">
        <v>18</v>
      </c>
      <c r="F1126" t="s">
        <v>18</v>
      </c>
      <c r="G1126">
        <v>1</v>
      </c>
      <c r="H1126" t="s">
        <v>18</v>
      </c>
    </row>
    <row r="1127" spans="1:8" x14ac:dyDescent="0.35">
      <c r="A1127" t="s">
        <v>2296</v>
      </c>
      <c r="B1127">
        <v>18.335000000000001</v>
      </c>
      <c r="C1127">
        <v>10.01</v>
      </c>
      <c r="D1127" t="s">
        <v>20</v>
      </c>
      <c r="E1127" t="s">
        <v>18</v>
      </c>
      <c r="F1127" t="s">
        <v>18</v>
      </c>
      <c r="G1127">
        <v>2</v>
      </c>
      <c r="H1127" t="s">
        <v>18</v>
      </c>
    </row>
    <row r="1128" spans="1:8" x14ac:dyDescent="0.35">
      <c r="A1128" t="s">
        <v>2298</v>
      </c>
      <c r="B1128">
        <v>32.299999999999997</v>
      </c>
      <c r="C1128">
        <v>9.59</v>
      </c>
      <c r="D1128" t="s">
        <v>18</v>
      </c>
      <c r="E1128" t="s">
        <v>18</v>
      </c>
      <c r="F1128" t="s">
        <v>18</v>
      </c>
      <c r="G1128" t="s">
        <v>19</v>
      </c>
      <c r="H1128" t="s">
        <v>18</v>
      </c>
    </row>
    <row r="1129" spans="1:8" x14ac:dyDescent="0.35">
      <c r="A1129" t="s">
        <v>2300</v>
      </c>
      <c r="B1129">
        <v>27.74</v>
      </c>
      <c r="C1129">
        <v>10.37</v>
      </c>
      <c r="D1129" t="s">
        <v>18</v>
      </c>
      <c r="E1129" t="s">
        <v>18</v>
      </c>
      <c r="F1129" t="s">
        <v>18</v>
      </c>
      <c r="G1129" t="s">
        <v>19</v>
      </c>
      <c r="H1129" t="s">
        <v>18</v>
      </c>
    </row>
    <row r="1130" spans="1:8" x14ac:dyDescent="0.35">
      <c r="A1130" t="s">
        <v>2302</v>
      </c>
      <c r="B1130">
        <v>24</v>
      </c>
      <c r="C1130">
        <v>4.01</v>
      </c>
      <c r="D1130" t="s">
        <v>20</v>
      </c>
      <c r="E1130" t="s">
        <v>18</v>
      </c>
      <c r="F1130" t="s">
        <v>18</v>
      </c>
      <c r="G1130">
        <v>1</v>
      </c>
      <c r="H1130" t="s">
        <v>18</v>
      </c>
    </row>
    <row r="1131" spans="1:8" x14ac:dyDescent="0.35">
      <c r="A1131" t="s">
        <v>2304</v>
      </c>
      <c r="B1131">
        <v>31.78</v>
      </c>
      <c r="C1131">
        <v>4.24</v>
      </c>
      <c r="D1131" t="s">
        <v>20</v>
      </c>
      <c r="E1131" t="s">
        <v>18</v>
      </c>
      <c r="F1131" t="s">
        <v>47</v>
      </c>
      <c r="G1131">
        <v>1</v>
      </c>
      <c r="H1131" t="s">
        <v>18</v>
      </c>
    </row>
    <row r="1132" spans="1:8" x14ac:dyDescent="0.35">
      <c r="A1132" t="s">
        <v>2306</v>
      </c>
      <c r="B1132">
        <v>32.25</v>
      </c>
      <c r="C1132">
        <v>5.36</v>
      </c>
      <c r="D1132" t="s">
        <v>20</v>
      </c>
      <c r="E1132" t="s">
        <v>18</v>
      </c>
      <c r="F1132" t="s">
        <v>18</v>
      </c>
      <c r="G1132" t="s">
        <v>19</v>
      </c>
      <c r="H1132" t="s">
        <v>18</v>
      </c>
    </row>
    <row r="1133" spans="1:8" x14ac:dyDescent="0.35">
      <c r="A1133" t="s">
        <v>2308</v>
      </c>
      <c r="B1133">
        <v>30.114999999999998</v>
      </c>
      <c r="C1133">
        <v>4.99</v>
      </c>
      <c r="D1133" t="s">
        <v>18</v>
      </c>
      <c r="E1133" t="s">
        <v>18</v>
      </c>
      <c r="F1133" t="s">
        <v>18</v>
      </c>
      <c r="G1133">
        <v>2</v>
      </c>
      <c r="H1133" t="s">
        <v>18</v>
      </c>
    </row>
    <row r="1134" spans="1:8" x14ac:dyDescent="0.35">
      <c r="A1134" t="s">
        <v>2310</v>
      </c>
      <c r="B1134">
        <v>22.41</v>
      </c>
      <c r="C1134">
        <v>8.68</v>
      </c>
      <c r="D1134" t="s">
        <v>18</v>
      </c>
      <c r="E1134" t="s">
        <v>18</v>
      </c>
      <c r="F1134" t="s">
        <v>18</v>
      </c>
      <c r="G1134" t="s">
        <v>19</v>
      </c>
      <c r="H1134" t="s">
        <v>18</v>
      </c>
    </row>
    <row r="1135" spans="1:8" x14ac:dyDescent="0.35">
      <c r="A1135" t="s">
        <v>2312</v>
      </c>
      <c r="B1135">
        <v>45.72</v>
      </c>
      <c r="C1135">
        <v>4.2300000000000004</v>
      </c>
      <c r="D1135" t="s">
        <v>20</v>
      </c>
      <c r="E1135" t="s">
        <v>18</v>
      </c>
      <c r="F1135" t="s">
        <v>18</v>
      </c>
      <c r="G1135" t="s">
        <v>19</v>
      </c>
      <c r="H1135" t="s">
        <v>18</v>
      </c>
    </row>
    <row r="1136" spans="1:8" x14ac:dyDescent="0.35">
      <c r="A1136" t="s">
        <v>2314</v>
      </c>
      <c r="B1136">
        <v>25</v>
      </c>
      <c r="C1136">
        <v>5.32</v>
      </c>
      <c r="D1136" t="s">
        <v>20</v>
      </c>
      <c r="E1136" t="s">
        <v>18</v>
      </c>
      <c r="F1136" t="s">
        <v>18</v>
      </c>
      <c r="G1136">
        <v>2</v>
      </c>
      <c r="H1136" t="s">
        <v>18</v>
      </c>
    </row>
    <row r="1137" spans="1:8" x14ac:dyDescent="0.35">
      <c r="A1137" t="s">
        <v>2316</v>
      </c>
      <c r="B1137">
        <v>39.5</v>
      </c>
      <c r="C1137">
        <v>6.66</v>
      </c>
      <c r="D1137" t="s">
        <v>18</v>
      </c>
      <c r="E1137" t="s">
        <v>18</v>
      </c>
      <c r="F1137" t="s">
        <v>18</v>
      </c>
      <c r="G1137" t="s">
        <v>19</v>
      </c>
      <c r="H1137" t="s">
        <v>18</v>
      </c>
    </row>
    <row r="1138" spans="1:8" x14ac:dyDescent="0.35">
      <c r="A1138" t="s">
        <v>2318</v>
      </c>
      <c r="B1138">
        <v>37.729999999999997</v>
      </c>
      <c r="C1138">
        <v>7.4</v>
      </c>
      <c r="D1138" t="s">
        <v>18</v>
      </c>
      <c r="E1138" t="s">
        <v>18</v>
      </c>
      <c r="F1138" t="s">
        <v>18</v>
      </c>
      <c r="G1138" t="s">
        <v>19</v>
      </c>
      <c r="H1138" t="s">
        <v>18</v>
      </c>
    </row>
    <row r="1139" spans="1:8" x14ac:dyDescent="0.35">
      <c r="A1139" t="s">
        <v>2320</v>
      </c>
      <c r="B1139">
        <v>40.659999999999997</v>
      </c>
      <c r="C1139">
        <v>10.08</v>
      </c>
      <c r="D1139" t="s">
        <v>18</v>
      </c>
      <c r="E1139" t="s">
        <v>18</v>
      </c>
      <c r="F1139" t="s">
        <v>18</v>
      </c>
      <c r="G1139" t="s">
        <v>19</v>
      </c>
      <c r="H1139" t="s">
        <v>18</v>
      </c>
    </row>
    <row r="1140" spans="1:8" x14ac:dyDescent="0.35">
      <c r="A1140" t="s">
        <v>2322</v>
      </c>
      <c r="B1140">
        <v>34.200000000000003</v>
      </c>
      <c r="C1140">
        <v>8.58</v>
      </c>
      <c r="D1140" t="s">
        <v>18</v>
      </c>
      <c r="E1140" t="s">
        <v>18</v>
      </c>
      <c r="F1140" t="s">
        <v>18</v>
      </c>
      <c r="G1140" t="s">
        <v>19</v>
      </c>
      <c r="H1140" t="s">
        <v>18</v>
      </c>
    </row>
    <row r="1141" spans="1:8" x14ac:dyDescent="0.35">
      <c r="A1141" t="s">
        <v>2324</v>
      </c>
      <c r="B1141">
        <v>46.51</v>
      </c>
      <c r="C1141">
        <v>5.84</v>
      </c>
      <c r="D1141" t="s">
        <v>18</v>
      </c>
      <c r="E1141" t="s">
        <v>18</v>
      </c>
      <c r="F1141" t="s">
        <v>18</v>
      </c>
      <c r="G1141">
        <v>1</v>
      </c>
      <c r="H1141" t="s">
        <v>18</v>
      </c>
    </row>
    <row r="1142" spans="1:8" x14ac:dyDescent="0.35">
      <c r="A1142" t="s">
        <v>2326</v>
      </c>
      <c r="B1142">
        <v>28.88</v>
      </c>
      <c r="C1142">
        <v>4.8600000000000003</v>
      </c>
      <c r="D1142" t="s">
        <v>20</v>
      </c>
      <c r="E1142" t="s">
        <v>18</v>
      </c>
      <c r="F1142" t="s">
        <v>47</v>
      </c>
      <c r="G1142">
        <v>1</v>
      </c>
      <c r="H1142" t="s">
        <v>18</v>
      </c>
    </row>
    <row r="1143" spans="1:8" x14ac:dyDescent="0.35">
      <c r="A1143" t="s">
        <v>2328</v>
      </c>
      <c r="B1143">
        <v>33.914999999999999</v>
      </c>
      <c r="C1143">
        <v>11.52</v>
      </c>
      <c r="D1143" t="s">
        <v>18</v>
      </c>
      <c r="E1143" t="s">
        <v>18</v>
      </c>
      <c r="F1143" t="s">
        <v>18</v>
      </c>
      <c r="G1143" t="s">
        <v>19</v>
      </c>
      <c r="H1143" t="s">
        <v>18</v>
      </c>
    </row>
    <row r="1144" spans="1:8" x14ac:dyDescent="0.35">
      <c r="A1144" t="s">
        <v>2330</v>
      </c>
      <c r="B1144">
        <v>24.32</v>
      </c>
      <c r="C1144">
        <v>6.15</v>
      </c>
      <c r="D1144" t="s">
        <v>20</v>
      </c>
      <c r="E1144" t="s">
        <v>18</v>
      </c>
      <c r="F1144" t="s">
        <v>47</v>
      </c>
      <c r="G1144">
        <v>1</v>
      </c>
      <c r="H1144" t="s">
        <v>18</v>
      </c>
    </row>
    <row r="1145" spans="1:8" x14ac:dyDescent="0.35">
      <c r="A1145" t="s">
        <v>2332</v>
      </c>
      <c r="B1145">
        <v>25.8</v>
      </c>
      <c r="C1145">
        <v>9.94</v>
      </c>
      <c r="D1145" t="s">
        <v>18</v>
      </c>
      <c r="E1145" t="s">
        <v>18</v>
      </c>
      <c r="F1145" t="s">
        <v>18</v>
      </c>
      <c r="G1145" t="s">
        <v>19</v>
      </c>
      <c r="H1145" t="s">
        <v>18</v>
      </c>
    </row>
    <row r="1146" spans="1:8" x14ac:dyDescent="0.35">
      <c r="A1146" t="s">
        <v>2334</v>
      </c>
      <c r="B1146">
        <v>21.56</v>
      </c>
      <c r="C1146">
        <v>10.56</v>
      </c>
      <c r="D1146" t="s">
        <v>18</v>
      </c>
      <c r="E1146" t="s">
        <v>18</v>
      </c>
      <c r="F1146" t="s">
        <v>18</v>
      </c>
      <c r="G1146" t="s">
        <v>19</v>
      </c>
      <c r="H1146" t="s">
        <v>18</v>
      </c>
    </row>
    <row r="1147" spans="1:8" x14ac:dyDescent="0.35">
      <c r="A1147" t="s">
        <v>2336</v>
      </c>
      <c r="B1147">
        <v>31.6</v>
      </c>
      <c r="C1147">
        <v>6.79</v>
      </c>
      <c r="D1147" t="s">
        <v>18</v>
      </c>
      <c r="E1147" t="s">
        <v>18</v>
      </c>
      <c r="F1147" t="s">
        <v>18</v>
      </c>
      <c r="G1147" t="s">
        <v>19</v>
      </c>
      <c r="H1147" t="s">
        <v>18</v>
      </c>
    </row>
    <row r="1148" spans="1:8" x14ac:dyDescent="0.35">
      <c r="A1148" t="s">
        <v>2338</v>
      </c>
      <c r="B1148">
        <v>42.93</v>
      </c>
      <c r="C1148">
        <v>4.8</v>
      </c>
      <c r="D1148" t="s">
        <v>18</v>
      </c>
      <c r="E1148" t="s">
        <v>18</v>
      </c>
      <c r="F1148" t="s">
        <v>18</v>
      </c>
      <c r="G1148">
        <v>1</v>
      </c>
      <c r="H1148" t="s">
        <v>18</v>
      </c>
    </row>
    <row r="1149" spans="1:8" x14ac:dyDescent="0.35">
      <c r="A1149" t="s">
        <v>2340</v>
      </c>
      <c r="B1149">
        <v>26.72</v>
      </c>
      <c r="C1149">
        <v>5.75</v>
      </c>
      <c r="D1149" t="s">
        <v>18</v>
      </c>
      <c r="E1149" t="s">
        <v>18</v>
      </c>
      <c r="F1149" t="s">
        <v>18</v>
      </c>
      <c r="G1149">
        <v>2</v>
      </c>
      <c r="H1149" t="s">
        <v>18</v>
      </c>
    </row>
    <row r="1150" spans="1:8" x14ac:dyDescent="0.35">
      <c r="A1150" t="s">
        <v>2342</v>
      </c>
      <c r="B1150">
        <v>26.67</v>
      </c>
      <c r="C1150">
        <v>5.81</v>
      </c>
      <c r="D1150" t="s">
        <v>18</v>
      </c>
      <c r="E1150" t="s">
        <v>18</v>
      </c>
      <c r="F1150" t="s">
        <v>18</v>
      </c>
      <c r="G1150">
        <v>2</v>
      </c>
      <c r="H1150" t="s">
        <v>18</v>
      </c>
    </row>
    <row r="1151" spans="1:8" x14ac:dyDescent="0.35">
      <c r="A1151" t="s">
        <v>2344</v>
      </c>
      <c r="B1151">
        <v>42.68</v>
      </c>
      <c r="C1151">
        <v>9.2799999999999994</v>
      </c>
      <c r="D1151" t="s">
        <v>18</v>
      </c>
      <c r="E1151" t="s">
        <v>18</v>
      </c>
      <c r="F1151" t="s">
        <v>18</v>
      </c>
      <c r="G1151">
        <v>2</v>
      </c>
      <c r="H1151" t="s">
        <v>18</v>
      </c>
    </row>
    <row r="1152" spans="1:8" x14ac:dyDescent="0.35">
      <c r="A1152" t="s">
        <v>2346</v>
      </c>
      <c r="B1152">
        <v>24.31</v>
      </c>
      <c r="C1152">
        <v>6.37</v>
      </c>
      <c r="D1152" t="s">
        <v>18</v>
      </c>
      <c r="E1152" t="s">
        <v>18</v>
      </c>
      <c r="F1152" t="s">
        <v>18</v>
      </c>
      <c r="G1152" t="s">
        <v>19</v>
      </c>
      <c r="H1152" t="s">
        <v>18</v>
      </c>
    </row>
    <row r="1153" spans="1:8" x14ac:dyDescent="0.35">
      <c r="A1153" t="s">
        <v>2348</v>
      </c>
      <c r="B1153">
        <v>44.75</v>
      </c>
      <c r="C1153">
        <v>5.09</v>
      </c>
      <c r="D1153" t="s">
        <v>20</v>
      </c>
      <c r="E1153" t="s">
        <v>18</v>
      </c>
      <c r="F1153" t="s">
        <v>18</v>
      </c>
      <c r="G1153" t="s">
        <v>19</v>
      </c>
      <c r="H1153" t="s">
        <v>18</v>
      </c>
    </row>
    <row r="1154" spans="1:8" x14ac:dyDescent="0.35">
      <c r="A1154" t="s">
        <v>2350</v>
      </c>
      <c r="B1154">
        <v>30.78</v>
      </c>
      <c r="C1154">
        <v>7.94</v>
      </c>
      <c r="D1154" t="s">
        <v>18</v>
      </c>
      <c r="E1154" t="s">
        <v>18</v>
      </c>
      <c r="F1154" t="s">
        <v>18</v>
      </c>
      <c r="G1154">
        <v>2</v>
      </c>
      <c r="H1154" t="s">
        <v>18</v>
      </c>
    </row>
    <row r="1155" spans="1:8" x14ac:dyDescent="0.35">
      <c r="A1155" t="s">
        <v>2352</v>
      </c>
      <c r="B1155">
        <v>21.86</v>
      </c>
      <c r="C1155">
        <v>10.95</v>
      </c>
      <c r="D1155" t="s">
        <v>18</v>
      </c>
      <c r="E1155" t="s">
        <v>18</v>
      </c>
      <c r="F1155" t="s">
        <v>18</v>
      </c>
      <c r="G1155" t="s">
        <v>19</v>
      </c>
      <c r="H1155" t="s">
        <v>18</v>
      </c>
    </row>
    <row r="1156" spans="1:8" x14ac:dyDescent="0.35">
      <c r="A1156" t="s">
        <v>2354</v>
      </c>
      <c r="B1156">
        <v>49.09</v>
      </c>
      <c r="C1156">
        <v>6.3</v>
      </c>
      <c r="D1156" t="s">
        <v>20</v>
      </c>
      <c r="E1156" t="s">
        <v>18</v>
      </c>
      <c r="F1156" t="s">
        <v>18</v>
      </c>
      <c r="G1156" t="s">
        <v>19</v>
      </c>
      <c r="H1156" t="s">
        <v>18</v>
      </c>
    </row>
    <row r="1157" spans="1:8" x14ac:dyDescent="0.35">
      <c r="A1157" t="s">
        <v>2356</v>
      </c>
      <c r="B1157">
        <v>47.74</v>
      </c>
      <c r="C1157">
        <v>8.0500000000000007</v>
      </c>
      <c r="D1157" t="s">
        <v>20</v>
      </c>
      <c r="E1157" t="s">
        <v>18</v>
      </c>
      <c r="F1157" t="s">
        <v>18</v>
      </c>
      <c r="G1157">
        <v>2</v>
      </c>
      <c r="H1157" t="s">
        <v>18</v>
      </c>
    </row>
    <row r="1158" spans="1:8" x14ac:dyDescent="0.35">
      <c r="A1158" t="s">
        <v>2358</v>
      </c>
      <c r="B1158">
        <v>30.2</v>
      </c>
      <c r="C1158">
        <v>9.8800000000000008</v>
      </c>
      <c r="D1158" t="s">
        <v>20</v>
      </c>
      <c r="E1158" t="s">
        <v>18</v>
      </c>
      <c r="F1158" t="s">
        <v>18</v>
      </c>
      <c r="G1158">
        <v>2</v>
      </c>
      <c r="H1158" t="s">
        <v>18</v>
      </c>
    </row>
    <row r="1159" spans="1:8" x14ac:dyDescent="0.35">
      <c r="A1159" t="s">
        <v>2360</v>
      </c>
      <c r="B1159">
        <v>33.25</v>
      </c>
      <c r="C1159">
        <v>7.42</v>
      </c>
      <c r="D1159" t="s">
        <v>20</v>
      </c>
      <c r="E1159" t="s">
        <v>18</v>
      </c>
      <c r="F1159" t="s">
        <v>18</v>
      </c>
      <c r="G1159">
        <v>2</v>
      </c>
      <c r="H1159" t="s">
        <v>18</v>
      </c>
    </row>
    <row r="1160" spans="1:8" x14ac:dyDescent="0.35">
      <c r="A1160" t="s">
        <v>2362</v>
      </c>
      <c r="B1160">
        <v>26.6</v>
      </c>
      <c r="C1160">
        <v>8.4499999999999993</v>
      </c>
      <c r="D1160" t="s">
        <v>20</v>
      </c>
      <c r="E1160" t="s">
        <v>18</v>
      </c>
      <c r="F1160" t="s">
        <v>18</v>
      </c>
      <c r="G1160">
        <v>1</v>
      </c>
      <c r="H1160" t="s">
        <v>18</v>
      </c>
    </row>
    <row r="1161" spans="1:8" x14ac:dyDescent="0.35">
      <c r="A1161" t="s">
        <v>2364</v>
      </c>
      <c r="B1161">
        <v>26.35</v>
      </c>
      <c r="C1161">
        <v>6.21</v>
      </c>
      <c r="D1161" t="s">
        <v>18</v>
      </c>
      <c r="E1161" t="s">
        <v>18</v>
      </c>
      <c r="F1161" t="s">
        <v>18</v>
      </c>
      <c r="G1161">
        <v>2</v>
      </c>
      <c r="H1161" t="s">
        <v>18</v>
      </c>
    </row>
    <row r="1162" spans="1:8" x14ac:dyDescent="0.35">
      <c r="A1162" t="s">
        <v>2366</v>
      </c>
      <c r="B1162">
        <v>39.994999999999997</v>
      </c>
      <c r="C1162">
        <v>4.6500000000000004</v>
      </c>
      <c r="D1162" t="s">
        <v>18</v>
      </c>
      <c r="E1162" t="s">
        <v>18</v>
      </c>
      <c r="F1162" t="s">
        <v>18</v>
      </c>
      <c r="G1162" t="s">
        <v>19</v>
      </c>
      <c r="H1162" t="s">
        <v>18</v>
      </c>
    </row>
    <row r="1163" spans="1:8" x14ac:dyDescent="0.35">
      <c r="A1163" t="s">
        <v>2368</v>
      </c>
      <c r="B1163">
        <v>22.92</v>
      </c>
      <c r="C1163">
        <v>5.87</v>
      </c>
      <c r="D1163" t="s">
        <v>20</v>
      </c>
      <c r="E1163" t="s">
        <v>18</v>
      </c>
      <c r="F1163" t="s">
        <v>18</v>
      </c>
      <c r="G1163">
        <v>1</v>
      </c>
      <c r="H1163" t="s">
        <v>18</v>
      </c>
    </row>
    <row r="1164" spans="1:8" x14ac:dyDescent="0.35">
      <c r="A1164" t="s">
        <v>2370</v>
      </c>
      <c r="B1164">
        <v>24.78</v>
      </c>
      <c r="C1164">
        <v>4.24</v>
      </c>
      <c r="D1164" t="s">
        <v>20</v>
      </c>
      <c r="E1164" t="s">
        <v>18</v>
      </c>
      <c r="F1164" t="s">
        <v>18</v>
      </c>
      <c r="G1164">
        <v>2</v>
      </c>
      <c r="H1164" t="s">
        <v>18</v>
      </c>
    </row>
    <row r="1165" spans="1:8" x14ac:dyDescent="0.35">
      <c r="A1165" t="s">
        <v>2372</v>
      </c>
      <c r="B1165">
        <v>34.07</v>
      </c>
      <c r="C1165">
        <v>7.81</v>
      </c>
      <c r="D1165" t="s">
        <v>20</v>
      </c>
      <c r="E1165" t="s">
        <v>18</v>
      </c>
      <c r="F1165" t="s">
        <v>18</v>
      </c>
      <c r="G1165" t="s">
        <v>19</v>
      </c>
      <c r="H1165" t="s">
        <v>18</v>
      </c>
    </row>
    <row r="1166" spans="1:8" x14ac:dyDescent="0.35">
      <c r="A1166" t="s">
        <v>2374</v>
      </c>
      <c r="B1166">
        <v>30.14</v>
      </c>
      <c r="C1166">
        <v>9.85</v>
      </c>
      <c r="D1166" t="s">
        <v>18</v>
      </c>
      <c r="E1166" t="s">
        <v>18</v>
      </c>
      <c r="F1166" t="s">
        <v>18</v>
      </c>
      <c r="G1166" t="s">
        <v>19</v>
      </c>
      <c r="H1166" t="s">
        <v>18</v>
      </c>
    </row>
    <row r="1167" spans="1:8" x14ac:dyDescent="0.35">
      <c r="A1167" t="s">
        <v>2376</v>
      </c>
      <c r="B1167">
        <v>18.05</v>
      </c>
      <c r="C1167">
        <v>6.94</v>
      </c>
      <c r="D1167" t="s">
        <v>18</v>
      </c>
      <c r="E1167" t="s">
        <v>18</v>
      </c>
      <c r="F1167" t="s">
        <v>18</v>
      </c>
      <c r="G1167" t="s">
        <v>19</v>
      </c>
      <c r="H1167" t="s">
        <v>18</v>
      </c>
    </row>
    <row r="1168" spans="1:8" x14ac:dyDescent="0.35">
      <c r="A1168" t="s">
        <v>2378</v>
      </c>
      <c r="B1168">
        <v>37.4</v>
      </c>
      <c r="C1168">
        <v>11.3</v>
      </c>
      <c r="D1168" t="s">
        <v>20</v>
      </c>
      <c r="E1168" t="s">
        <v>18</v>
      </c>
      <c r="F1168" t="s">
        <v>18</v>
      </c>
      <c r="G1168">
        <v>2</v>
      </c>
      <c r="H1168" t="s">
        <v>18</v>
      </c>
    </row>
    <row r="1169" spans="1:8" x14ac:dyDescent="0.35">
      <c r="A1169" t="s">
        <v>2380</v>
      </c>
      <c r="B1169">
        <v>25.75</v>
      </c>
      <c r="C1169">
        <v>9.23</v>
      </c>
      <c r="D1169" t="s">
        <v>18</v>
      </c>
      <c r="E1169" t="s">
        <v>18</v>
      </c>
      <c r="F1169" t="s">
        <v>18</v>
      </c>
      <c r="G1169" t="s">
        <v>19</v>
      </c>
      <c r="H1169" t="s">
        <v>18</v>
      </c>
    </row>
    <row r="1170" spans="1:8" x14ac:dyDescent="0.35">
      <c r="A1170" t="s">
        <v>2382</v>
      </c>
      <c r="B1170">
        <v>32.299999999999997</v>
      </c>
      <c r="C1170">
        <v>4.37</v>
      </c>
      <c r="D1170" t="s">
        <v>18</v>
      </c>
      <c r="E1170" t="s">
        <v>18</v>
      </c>
      <c r="F1170" t="s">
        <v>18</v>
      </c>
      <c r="G1170">
        <v>2</v>
      </c>
      <c r="H1170" t="s">
        <v>18</v>
      </c>
    </row>
    <row r="1171" spans="1:8" x14ac:dyDescent="0.35">
      <c r="A1171" t="s">
        <v>2383</v>
      </c>
      <c r="B1171">
        <v>28.61</v>
      </c>
      <c r="C1171">
        <v>5.76</v>
      </c>
      <c r="D1171" t="s">
        <v>18</v>
      </c>
      <c r="E1171" t="s">
        <v>18</v>
      </c>
      <c r="F1171" t="s">
        <v>47</v>
      </c>
      <c r="G1171">
        <v>1</v>
      </c>
      <c r="H1171" t="s">
        <v>18</v>
      </c>
    </row>
    <row r="1172" spans="1:8" x14ac:dyDescent="0.35">
      <c r="A1172" t="s">
        <v>2381</v>
      </c>
      <c r="B1172">
        <v>45.41</v>
      </c>
      <c r="C1172">
        <v>4.96</v>
      </c>
      <c r="D1172" t="s">
        <v>18</v>
      </c>
      <c r="E1172" t="s">
        <v>18</v>
      </c>
      <c r="F1172" t="s">
        <v>18</v>
      </c>
      <c r="G1172">
        <v>1</v>
      </c>
      <c r="H1172" t="s">
        <v>18</v>
      </c>
    </row>
    <row r="1173" spans="1:8" x14ac:dyDescent="0.35">
      <c r="A1173" t="s">
        <v>2379</v>
      </c>
      <c r="B1173">
        <v>31.2</v>
      </c>
      <c r="C1173">
        <v>11.04</v>
      </c>
      <c r="D1173" t="s">
        <v>20</v>
      </c>
      <c r="E1173" t="s">
        <v>18</v>
      </c>
      <c r="F1173" t="s">
        <v>18</v>
      </c>
      <c r="G1173">
        <v>2</v>
      </c>
      <c r="H1173" t="s">
        <v>18</v>
      </c>
    </row>
    <row r="1174" spans="1:8" x14ac:dyDescent="0.35">
      <c r="A1174" t="s">
        <v>2377</v>
      </c>
      <c r="B1174">
        <v>29.83</v>
      </c>
      <c r="C1174">
        <v>7.81</v>
      </c>
      <c r="D1174" t="s">
        <v>20</v>
      </c>
      <c r="E1174" t="s">
        <v>18</v>
      </c>
      <c r="F1174" t="s">
        <v>18</v>
      </c>
      <c r="G1174">
        <v>1</v>
      </c>
      <c r="H1174" t="s">
        <v>18</v>
      </c>
    </row>
    <row r="1175" spans="1:8" x14ac:dyDescent="0.35">
      <c r="A1175" t="s">
        <v>2375</v>
      </c>
      <c r="B1175">
        <v>29.06</v>
      </c>
      <c r="C1175">
        <v>4.55</v>
      </c>
      <c r="D1175" t="s">
        <v>18</v>
      </c>
      <c r="E1175" t="s">
        <v>18</v>
      </c>
      <c r="F1175" t="s">
        <v>18</v>
      </c>
      <c r="G1175" t="s">
        <v>19</v>
      </c>
      <c r="H1175" t="s">
        <v>18</v>
      </c>
    </row>
    <row r="1176" spans="1:8" x14ac:dyDescent="0.35">
      <c r="A1176" t="s">
        <v>2373</v>
      </c>
      <c r="B1176">
        <v>27.454999999999998</v>
      </c>
      <c r="C1176">
        <v>6.13</v>
      </c>
      <c r="D1176" t="s">
        <v>18</v>
      </c>
      <c r="E1176" t="s">
        <v>18</v>
      </c>
      <c r="F1176" t="s">
        <v>18</v>
      </c>
      <c r="G1176">
        <v>2</v>
      </c>
      <c r="H1176" t="s">
        <v>18</v>
      </c>
    </row>
    <row r="1177" spans="1:8" x14ac:dyDescent="0.35">
      <c r="A1177" t="s">
        <v>2371</v>
      </c>
      <c r="B1177">
        <v>23.01</v>
      </c>
      <c r="C1177">
        <v>6.04</v>
      </c>
      <c r="D1177" t="s">
        <v>20</v>
      </c>
      <c r="E1177" t="s">
        <v>18</v>
      </c>
      <c r="F1177" t="s">
        <v>18</v>
      </c>
      <c r="G1177">
        <v>1</v>
      </c>
      <c r="H1177" t="s">
        <v>18</v>
      </c>
    </row>
    <row r="1178" spans="1:8" x14ac:dyDescent="0.35">
      <c r="A1178" t="s">
        <v>2369</v>
      </c>
      <c r="B1178">
        <v>31.39</v>
      </c>
      <c r="C1178">
        <v>8.85</v>
      </c>
      <c r="D1178" t="s">
        <v>20</v>
      </c>
      <c r="E1178" t="s">
        <v>18</v>
      </c>
      <c r="F1178" t="s">
        <v>18</v>
      </c>
      <c r="G1178" t="s">
        <v>19</v>
      </c>
      <c r="H1178" t="s">
        <v>18</v>
      </c>
    </row>
    <row r="1179" spans="1:8" x14ac:dyDescent="0.35">
      <c r="A1179" t="s">
        <v>2367</v>
      </c>
      <c r="B1179">
        <v>34.770000000000003</v>
      </c>
      <c r="C1179">
        <v>10.54</v>
      </c>
      <c r="D1179" t="s">
        <v>18</v>
      </c>
      <c r="E1179" t="s">
        <v>18</v>
      </c>
      <c r="F1179" t="s">
        <v>18</v>
      </c>
      <c r="G1179">
        <v>2</v>
      </c>
      <c r="H1179" t="s">
        <v>18</v>
      </c>
    </row>
    <row r="1180" spans="1:8" x14ac:dyDescent="0.35">
      <c r="A1180" t="s">
        <v>2365</v>
      </c>
      <c r="B1180">
        <v>24.48</v>
      </c>
      <c r="C1180">
        <v>4.37</v>
      </c>
      <c r="D1180" t="s">
        <v>20</v>
      </c>
      <c r="E1180" t="s">
        <v>18</v>
      </c>
      <c r="F1180" t="s">
        <v>18</v>
      </c>
      <c r="G1180">
        <v>2</v>
      </c>
      <c r="H1180" t="s">
        <v>18</v>
      </c>
    </row>
    <row r="1181" spans="1:8" x14ac:dyDescent="0.35">
      <c r="A1181" t="s">
        <v>2363</v>
      </c>
      <c r="B1181">
        <v>22.61</v>
      </c>
      <c r="C1181">
        <v>9.6300000000000008</v>
      </c>
      <c r="D1181" t="s">
        <v>18</v>
      </c>
      <c r="E1181" t="s">
        <v>18</v>
      </c>
      <c r="F1181" t="s">
        <v>18</v>
      </c>
      <c r="G1181">
        <v>2</v>
      </c>
      <c r="H1181" t="s">
        <v>18</v>
      </c>
    </row>
    <row r="1182" spans="1:8" x14ac:dyDescent="0.35">
      <c r="A1182" t="s">
        <v>2361</v>
      </c>
      <c r="B1182">
        <v>34.299999999999997</v>
      </c>
      <c r="C1182">
        <v>10.37</v>
      </c>
      <c r="D1182" t="s">
        <v>18</v>
      </c>
      <c r="E1182" t="s">
        <v>18</v>
      </c>
      <c r="F1182" t="s">
        <v>18</v>
      </c>
      <c r="G1182" t="s">
        <v>19</v>
      </c>
      <c r="H1182" t="s">
        <v>18</v>
      </c>
    </row>
    <row r="1183" spans="1:8" x14ac:dyDescent="0.35">
      <c r="A1183" t="s">
        <v>2359</v>
      </c>
      <c r="B1183">
        <v>46.09</v>
      </c>
      <c r="C1183">
        <v>5.44</v>
      </c>
      <c r="D1183" t="s">
        <v>18</v>
      </c>
      <c r="E1183" t="s">
        <v>18</v>
      </c>
      <c r="F1183" t="s">
        <v>18</v>
      </c>
      <c r="G1183">
        <v>2</v>
      </c>
      <c r="H1183" t="s">
        <v>18</v>
      </c>
    </row>
    <row r="1184" spans="1:8" x14ac:dyDescent="0.35">
      <c r="A1184" t="s">
        <v>2357</v>
      </c>
      <c r="B1184">
        <v>44.744999999999997</v>
      </c>
      <c r="C1184">
        <v>5.19</v>
      </c>
      <c r="D1184" t="s">
        <v>18</v>
      </c>
      <c r="E1184" t="s">
        <v>18</v>
      </c>
      <c r="F1184" t="s">
        <v>18</v>
      </c>
      <c r="G1184">
        <v>2</v>
      </c>
      <c r="H1184" t="s">
        <v>18</v>
      </c>
    </row>
    <row r="1185" spans="1:8" x14ac:dyDescent="0.35">
      <c r="A1185" t="s">
        <v>2355</v>
      </c>
      <c r="B1185">
        <v>26.33</v>
      </c>
      <c r="C1185">
        <v>11.8</v>
      </c>
      <c r="D1185" t="s">
        <v>20</v>
      </c>
      <c r="E1185" t="s">
        <v>18</v>
      </c>
      <c r="F1185" t="s">
        <v>18</v>
      </c>
      <c r="G1185">
        <v>1</v>
      </c>
      <c r="H1185" t="s">
        <v>18</v>
      </c>
    </row>
    <row r="1186" spans="1:8" x14ac:dyDescent="0.35">
      <c r="A1186" t="s">
        <v>2353</v>
      </c>
      <c r="B1186">
        <v>26.6</v>
      </c>
      <c r="C1186">
        <v>8.3800000000000008</v>
      </c>
      <c r="D1186" t="s">
        <v>18</v>
      </c>
      <c r="E1186" t="s">
        <v>18</v>
      </c>
      <c r="F1186" t="s">
        <v>18</v>
      </c>
      <c r="G1186">
        <v>2</v>
      </c>
      <c r="H1186" t="s">
        <v>18</v>
      </c>
    </row>
    <row r="1187" spans="1:8" x14ac:dyDescent="0.35">
      <c r="A1187" t="s">
        <v>2351</v>
      </c>
      <c r="B1187">
        <v>27.5</v>
      </c>
      <c r="C1187">
        <v>7.58</v>
      </c>
      <c r="D1187" t="s">
        <v>18</v>
      </c>
      <c r="E1187" t="s">
        <v>18</v>
      </c>
      <c r="F1187" t="s">
        <v>18</v>
      </c>
      <c r="G1187" t="s">
        <v>19</v>
      </c>
      <c r="H1187" t="s">
        <v>18</v>
      </c>
    </row>
    <row r="1188" spans="1:8" x14ac:dyDescent="0.35">
      <c r="A1188" t="s">
        <v>2349</v>
      </c>
      <c r="B1188">
        <v>41.55</v>
      </c>
      <c r="C1188">
        <v>4.6100000000000003</v>
      </c>
      <c r="D1188" t="s">
        <v>18</v>
      </c>
      <c r="E1188" t="s">
        <v>18</v>
      </c>
      <c r="F1188" t="s">
        <v>18</v>
      </c>
      <c r="G1188">
        <v>1</v>
      </c>
      <c r="H1188" t="s">
        <v>18</v>
      </c>
    </row>
    <row r="1189" spans="1:8" x14ac:dyDescent="0.35">
      <c r="A1189" t="s">
        <v>2347</v>
      </c>
      <c r="B1189">
        <v>41.47</v>
      </c>
      <c r="C1189">
        <v>4.7</v>
      </c>
      <c r="D1189" t="s">
        <v>20</v>
      </c>
      <c r="E1189" t="s">
        <v>18</v>
      </c>
      <c r="F1189" t="s">
        <v>47</v>
      </c>
      <c r="G1189">
        <v>1</v>
      </c>
      <c r="H1189" t="s">
        <v>18</v>
      </c>
    </row>
    <row r="1190" spans="1:8" x14ac:dyDescent="0.35">
      <c r="A1190" t="s">
        <v>2345</v>
      </c>
      <c r="B1190">
        <v>24.795000000000002</v>
      </c>
      <c r="C1190">
        <v>6.05</v>
      </c>
      <c r="D1190" t="s">
        <v>20</v>
      </c>
      <c r="E1190" t="s">
        <v>18</v>
      </c>
      <c r="F1190" t="s">
        <v>18</v>
      </c>
      <c r="G1190" t="s">
        <v>19</v>
      </c>
      <c r="H1190" t="s">
        <v>18</v>
      </c>
    </row>
    <row r="1191" spans="1:8" x14ac:dyDescent="0.35">
      <c r="A1191" t="s">
        <v>2343</v>
      </c>
      <c r="B1191">
        <v>29.48</v>
      </c>
      <c r="C1191">
        <v>5.63</v>
      </c>
      <c r="D1191" t="s">
        <v>20</v>
      </c>
      <c r="E1191" t="s">
        <v>18</v>
      </c>
      <c r="F1191" t="s">
        <v>47</v>
      </c>
      <c r="G1191">
        <v>1</v>
      </c>
      <c r="H1191" t="s">
        <v>18</v>
      </c>
    </row>
    <row r="1192" spans="1:8" x14ac:dyDescent="0.35">
      <c r="A1192" t="s">
        <v>2341</v>
      </c>
      <c r="B1192">
        <v>28.09</v>
      </c>
      <c r="C1192">
        <v>6.06</v>
      </c>
      <c r="D1192" t="s">
        <v>18</v>
      </c>
      <c r="E1192" t="s">
        <v>18</v>
      </c>
      <c r="F1192" t="s">
        <v>47</v>
      </c>
      <c r="G1192">
        <v>1</v>
      </c>
      <c r="H1192" t="s">
        <v>18</v>
      </c>
    </row>
    <row r="1193" spans="1:8" x14ac:dyDescent="0.35">
      <c r="A1193" t="s">
        <v>2339</v>
      </c>
      <c r="B1193">
        <v>32.729999999999997</v>
      </c>
      <c r="C1193">
        <v>5.19</v>
      </c>
      <c r="D1193" t="s">
        <v>18</v>
      </c>
      <c r="E1193" t="s">
        <v>18</v>
      </c>
      <c r="F1193" t="s">
        <v>18</v>
      </c>
      <c r="G1193">
        <v>1</v>
      </c>
      <c r="H1193" t="s">
        <v>18</v>
      </c>
    </row>
    <row r="1194" spans="1:8" x14ac:dyDescent="0.35">
      <c r="A1194" t="s">
        <v>2337</v>
      </c>
      <c r="B1194">
        <v>27.36</v>
      </c>
      <c r="C1194">
        <v>8.9600000000000009</v>
      </c>
      <c r="D1194" t="s">
        <v>18</v>
      </c>
      <c r="E1194" t="s">
        <v>18</v>
      </c>
      <c r="F1194" t="s">
        <v>18</v>
      </c>
      <c r="G1194" t="s">
        <v>19</v>
      </c>
      <c r="H1194" t="s">
        <v>18</v>
      </c>
    </row>
    <row r="1195" spans="1:8" x14ac:dyDescent="0.35">
      <c r="A1195" t="s">
        <v>2335</v>
      </c>
      <c r="B1195">
        <v>27.265000000000001</v>
      </c>
      <c r="C1195">
        <v>11.39</v>
      </c>
      <c r="D1195" t="s">
        <v>18</v>
      </c>
      <c r="E1195" t="s">
        <v>18</v>
      </c>
      <c r="F1195" t="s">
        <v>18</v>
      </c>
      <c r="G1195" t="s">
        <v>19</v>
      </c>
      <c r="H1195" t="s">
        <v>18</v>
      </c>
    </row>
    <row r="1196" spans="1:8" x14ac:dyDescent="0.35">
      <c r="A1196" t="s">
        <v>2333</v>
      </c>
      <c r="B1196">
        <v>48.07</v>
      </c>
      <c r="C1196">
        <v>4.0599999999999996</v>
      </c>
      <c r="D1196" t="s">
        <v>20</v>
      </c>
      <c r="E1196" t="s">
        <v>18</v>
      </c>
      <c r="F1196" t="s">
        <v>18</v>
      </c>
      <c r="G1196" t="s">
        <v>19</v>
      </c>
      <c r="H1196" t="s">
        <v>18</v>
      </c>
    </row>
    <row r="1197" spans="1:8" x14ac:dyDescent="0.35">
      <c r="A1197" t="s">
        <v>2331</v>
      </c>
      <c r="B1197">
        <v>30.8</v>
      </c>
      <c r="C1197">
        <v>5.23</v>
      </c>
      <c r="D1197" t="s">
        <v>20</v>
      </c>
      <c r="E1197" t="s">
        <v>18</v>
      </c>
      <c r="F1197" t="s">
        <v>18</v>
      </c>
      <c r="G1197" t="s">
        <v>19</v>
      </c>
      <c r="H1197" t="s">
        <v>18</v>
      </c>
    </row>
    <row r="1198" spans="1:8" x14ac:dyDescent="0.35">
      <c r="A1198" t="s">
        <v>2329</v>
      </c>
      <c r="B1198">
        <v>32.299999999999997</v>
      </c>
      <c r="C1198">
        <v>5.05</v>
      </c>
      <c r="D1198" t="s">
        <v>20</v>
      </c>
      <c r="E1198" t="s">
        <v>18</v>
      </c>
      <c r="F1198" t="s">
        <v>18</v>
      </c>
      <c r="G1198" t="s">
        <v>19</v>
      </c>
      <c r="H1198" t="s">
        <v>18</v>
      </c>
    </row>
    <row r="1199" spans="1:8" x14ac:dyDescent="0.35">
      <c r="A1199" t="s">
        <v>2327</v>
      </c>
      <c r="B1199">
        <v>39.700000000000003</v>
      </c>
      <c r="C1199">
        <v>7.34</v>
      </c>
      <c r="D1199" t="s">
        <v>18</v>
      </c>
      <c r="E1199" t="s">
        <v>18</v>
      </c>
      <c r="F1199" t="s">
        <v>18</v>
      </c>
      <c r="G1199" t="s">
        <v>19</v>
      </c>
      <c r="H1199" t="s">
        <v>18</v>
      </c>
    </row>
    <row r="1200" spans="1:8" x14ac:dyDescent="0.35">
      <c r="A1200" t="s">
        <v>2325</v>
      </c>
      <c r="B1200">
        <v>35.97</v>
      </c>
      <c r="C1200">
        <v>8.1300000000000008</v>
      </c>
      <c r="D1200" t="s">
        <v>18</v>
      </c>
      <c r="E1200" t="s">
        <v>18</v>
      </c>
      <c r="F1200" t="s">
        <v>18</v>
      </c>
      <c r="G1200" t="s">
        <v>19</v>
      </c>
      <c r="H1200" t="s">
        <v>18</v>
      </c>
    </row>
    <row r="1201" spans="1:8" x14ac:dyDescent="0.35">
      <c r="A1201" t="s">
        <v>2323</v>
      </c>
      <c r="B1201">
        <v>25.86</v>
      </c>
      <c r="C1201">
        <v>6.68</v>
      </c>
      <c r="D1201" t="s">
        <v>20</v>
      </c>
      <c r="E1201" t="s">
        <v>18</v>
      </c>
      <c r="F1201" t="s">
        <v>18</v>
      </c>
      <c r="G1201">
        <v>1</v>
      </c>
      <c r="H1201" t="s">
        <v>18</v>
      </c>
    </row>
    <row r="1202" spans="1:8" x14ac:dyDescent="0.35">
      <c r="A1202" t="s">
        <v>2321</v>
      </c>
      <c r="B1202">
        <v>30.03</v>
      </c>
      <c r="C1202">
        <v>11.51</v>
      </c>
      <c r="D1202" t="s">
        <v>18</v>
      </c>
      <c r="E1202" t="s">
        <v>18</v>
      </c>
      <c r="F1202" t="s">
        <v>18</v>
      </c>
      <c r="G1202" t="s">
        <v>19</v>
      </c>
      <c r="H1202" t="s">
        <v>18</v>
      </c>
    </row>
    <row r="1203" spans="1:8" x14ac:dyDescent="0.35">
      <c r="A1203" t="s">
        <v>2319</v>
      </c>
      <c r="B1203">
        <v>25.76</v>
      </c>
      <c r="C1203">
        <v>6.02</v>
      </c>
      <c r="D1203" t="s">
        <v>20</v>
      </c>
      <c r="E1203" t="s">
        <v>18</v>
      </c>
      <c r="F1203" t="s">
        <v>47</v>
      </c>
      <c r="G1203">
        <v>1</v>
      </c>
      <c r="H1203" t="s">
        <v>18</v>
      </c>
    </row>
    <row r="1204" spans="1:8" x14ac:dyDescent="0.35">
      <c r="A1204" t="s">
        <v>2317</v>
      </c>
      <c r="B1204">
        <v>22.42</v>
      </c>
      <c r="C1204">
        <v>7.96</v>
      </c>
      <c r="D1204" t="s">
        <v>18</v>
      </c>
      <c r="E1204" t="s">
        <v>18</v>
      </c>
      <c r="F1204" t="s">
        <v>18</v>
      </c>
      <c r="G1204" t="s">
        <v>19</v>
      </c>
      <c r="H1204" t="s">
        <v>18</v>
      </c>
    </row>
    <row r="1205" spans="1:8" x14ac:dyDescent="0.35">
      <c r="A1205" t="s">
        <v>2315</v>
      </c>
      <c r="B1205">
        <v>33.18</v>
      </c>
      <c r="C1205">
        <v>6.01</v>
      </c>
      <c r="D1205" t="s">
        <v>20</v>
      </c>
      <c r="E1205" t="s">
        <v>18</v>
      </c>
      <c r="F1205" t="s">
        <v>18</v>
      </c>
      <c r="G1205">
        <v>1</v>
      </c>
      <c r="H1205" t="s">
        <v>18</v>
      </c>
    </row>
    <row r="1206" spans="1:8" x14ac:dyDescent="0.35">
      <c r="A1206" t="s">
        <v>2313</v>
      </c>
      <c r="B1206">
        <v>43.04</v>
      </c>
      <c r="C1206">
        <v>5.9</v>
      </c>
      <c r="D1206" t="s">
        <v>20</v>
      </c>
      <c r="E1206" t="s">
        <v>18</v>
      </c>
      <c r="F1206" t="s">
        <v>18</v>
      </c>
      <c r="G1206" t="s">
        <v>19</v>
      </c>
      <c r="H1206" t="s">
        <v>18</v>
      </c>
    </row>
    <row r="1207" spans="1:8" x14ac:dyDescent="0.35">
      <c r="A1207" t="s">
        <v>2311</v>
      </c>
      <c r="B1207">
        <v>34.15</v>
      </c>
      <c r="C1207">
        <v>4.49</v>
      </c>
      <c r="D1207" t="s">
        <v>20</v>
      </c>
      <c r="E1207" t="s">
        <v>18</v>
      </c>
      <c r="F1207" t="s">
        <v>18</v>
      </c>
      <c r="G1207">
        <v>1</v>
      </c>
      <c r="H1207" t="s">
        <v>18</v>
      </c>
    </row>
    <row r="1208" spans="1:8" x14ac:dyDescent="0.35">
      <c r="A1208" t="s">
        <v>2309</v>
      </c>
      <c r="B1208">
        <v>25.78</v>
      </c>
      <c r="C1208">
        <v>6.25</v>
      </c>
      <c r="D1208" t="s">
        <v>18</v>
      </c>
      <c r="E1208" t="s">
        <v>18</v>
      </c>
      <c r="F1208" t="s">
        <v>18</v>
      </c>
      <c r="G1208" t="s">
        <v>19</v>
      </c>
      <c r="H1208" t="s">
        <v>18</v>
      </c>
    </row>
    <row r="1209" spans="1:8" x14ac:dyDescent="0.35">
      <c r="A1209" t="s">
        <v>2307</v>
      </c>
      <c r="B1209">
        <v>21.02</v>
      </c>
      <c r="C1209">
        <v>9.6199999999999992</v>
      </c>
      <c r="D1209" t="s">
        <v>20</v>
      </c>
      <c r="E1209" t="s">
        <v>18</v>
      </c>
      <c r="F1209" t="s">
        <v>47</v>
      </c>
      <c r="G1209">
        <v>1</v>
      </c>
      <c r="H1209" t="s">
        <v>18</v>
      </c>
    </row>
    <row r="1210" spans="1:8" x14ac:dyDescent="0.35">
      <c r="A1210" t="s">
        <v>2305</v>
      </c>
      <c r="B1210">
        <v>37.51</v>
      </c>
      <c r="C1210">
        <v>11.06</v>
      </c>
      <c r="D1210" t="s">
        <v>18</v>
      </c>
      <c r="E1210" t="s">
        <v>18</v>
      </c>
      <c r="F1210" t="s">
        <v>18</v>
      </c>
      <c r="G1210">
        <v>2</v>
      </c>
      <c r="H1210" t="s">
        <v>18</v>
      </c>
    </row>
    <row r="1211" spans="1:8" x14ac:dyDescent="0.35">
      <c r="A1211" t="s">
        <v>2303</v>
      </c>
      <c r="B1211">
        <v>25.745000000000001</v>
      </c>
      <c r="C1211">
        <v>6.11</v>
      </c>
      <c r="D1211" t="s">
        <v>20</v>
      </c>
      <c r="E1211" t="s">
        <v>18</v>
      </c>
      <c r="F1211" t="s">
        <v>18</v>
      </c>
      <c r="G1211" t="s">
        <v>19</v>
      </c>
      <c r="H1211" t="s">
        <v>18</v>
      </c>
    </row>
    <row r="1212" spans="1:8" x14ac:dyDescent="0.35">
      <c r="A1212" t="s">
        <v>2301</v>
      </c>
      <c r="B1212">
        <v>31.35</v>
      </c>
      <c r="C1212">
        <v>11.49</v>
      </c>
      <c r="D1212" t="s">
        <v>18</v>
      </c>
      <c r="E1212" t="s">
        <v>18</v>
      </c>
      <c r="F1212" t="s">
        <v>18</v>
      </c>
      <c r="G1212">
        <v>2</v>
      </c>
      <c r="H1212" t="s">
        <v>18</v>
      </c>
    </row>
    <row r="1213" spans="1:8" x14ac:dyDescent="0.35">
      <c r="A1213" t="s">
        <v>2299</v>
      </c>
      <c r="B1213">
        <v>29.83</v>
      </c>
      <c r="C1213">
        <v>8.68</v>
      </c>
      <c r="D1213" t="s">
        <v>18</v>
      </c>
      <c r="E1213" t="s">
        <v>18</v>
      </c>
      <c r="F1213" t="s">
        <v>18</v>
      </c>
      <c r="G1213">
        <v>2</v>
      </c>
      <c r="H1213" t="s">
        <v>18</v>
      </c>
    </row>
    <row r="1214" spans="1:8" x14ac:dyDescent="0.35">
      <c r="A1214" t="s">
        <v>2297</v>
      </c>
      <c r="B1214">
        <v>25.49</v>
      </c>
      <c r="C1214">
        <v>5.68</v>
      </c>
      <c r="D1214" t="s">
        <v>20</v>
      </c>
      <c r="E1214" t="s">
        <v>18</v>
      </c>
      <c r="F1214" t="s">
        <v>47</v>
      </c>
      <c r="G1214">
        <v>1</v>
      </c>
      <c r="H1214" t="s">
        <v>18</v>
      </c>
    </row>
    <row r="1215" spans="1:8" x14ac:dyDescent="0.35">
      <c r="A1215" t="s">
        <v>2295</v>
      </c>
      <c r="B1215">
        <v>34.1</v>
      </c>
      <c r="C1215">
        <v>8.4499999999999993</v>
      </c>
      <c r="D1215" t="s">
        <v>18</v>
      </c>
      <c r="E1215" t="s">
        <v>18</v>
      </c>
      <c r="F1215" t="s">
        <v>18</v>
      </c>
      <c r="G1215" t="s">
        <v>19</v>
      </c>
      <c r="H1215" t="s">
        <v>18</v>
      </c>
    </row>
    <row r="1216" spans="1:8" x14ac:dyDescent="0.35">
      <c r="A1216" t="s">
        <v>2293</v>
      </c>
      <c r="B1216">
        <v>25.84</v>
      </c>
      <c r="C1216">
        <v>8.51</v>
      </c>
      <c r="D1216" t="s">
        <v>18</v>
      </c>
      <c r="E1216" t="s">
        <v>18</v>
      </c>
      <c r="F1216" t="s">
        <v>18</v>
      </c>
      <c r="G1216">
        <v>2</v>
      </c>
      <c r="H1216" t="s">
        <v>18</v>
      </c>
    </row>
    <row r="1217" spans="1:8" x14ac:dyDescent="0.35">
      <c r="A1217" t="s">
        <v>2291</v>
      </c>
      <c r="B1217">
        <v>20.6</v>
      </c>
      <c r="C1217">
        <v>7.62</v>
      </c>
      <c r="D1217" t="s">
        <v>18</v>
      </c>
      <c r="E1217" t="s">
        <v>18</v>
      </c>
      <c r="F1217" t="s">
        <v>18</v>
      </c>
      <c r="G1217" t="s">
        <v>19</v>
      </c>
      <c r="H1217" t="s">
        <v>18</v>
      </c>
    </row>
    <row r="1218" spans="1:8" x14ac:dyDescent="0.35">
      <c r="A1218" t="s">
        <v>2289</v>
      </c>
      <c r="B1218">
        <v>28.88</v>
      </c>
      <c r="C1218">
        <v>10.18</v>
      </c>
      <c r="D1218" t="s">
        <v>18</v>
      </c>
      <c r="E1218" t="s">
        <v>18</v>
      </c>
      <c r="F1218" t="s">
        <v>18</v>
      </c>
      <c r="G1218" t="s">
        <v>19</v>
      </c>
      <c r="H1218" t="s">
        <v>18</v>
      </c>
    </row>
    <row r="1219" spans="1:8" x14ac:dyDescent="0.35">
      <c r="A1219" t="s">
        <v>2287</v>
      </c>
      <c r="B1219">
        <v>28.24</v>
      </c>
      <c r="C1219">
        <v>5.36</v>
      </c>
      <c r="D1219" t="s">
        <v>18</v>
      </c>
      <c r="E1219" t="s">
        <v>18</v>
      </c>
      <c r="F1219" t="s">
        <v>18</v>
      </c>
      <c r="G1219" t="s">
        <v>19</v>
      </c>
      <c r="H1219" t="s">
        <v>18</v>
      </c>
    </row>
    <row r="1220" spans="1:8" x14ac:dyDescent="0.35">
      <c r="A1220" t="s">
        <v>2285</v>
      </c>
      <c r="B1220">
        <v>25.46</v>
      </c>
      <c r="C1220">
        <v>11.78</v>
      </c>
      <c r="D1220" t="s">
        <v>20</v>
      </c>
      <c r="E1220" t="s">
        <v>18</v>
      </c>
      <c r="F1220" t="s">
        <v>18</v>
      </c>
      <c r="G1220">
        <v>1</v>
      </c>
      <c r="H1220" t="s">
        <v>18</v>
      </c>
    </row>
    <row r="1221" spans="1:8" x14ac:dyDescent="0.35">
      <c r="A1221" t="s">
        <v>2283</v>
      </c>
      <c r="B1221">
        <v>29.64</v>
      </c>
      <c r="C1221">
        <v>10.82</v>
      </c>
      <c r="D1221" t="s">
        <v>20</v>
      </c>
      <c r="E1221" t="s">
        <v>18</v>
      </c>
      <c r="F1221" t="s">
        <v>18</v>
      </c>
      <c r="G1221" t="s">
        <v>19</v>
      </c>
      <c r="H1221" t="s">
        <v>18</v>
      </c>
    </row>
    <row r="1222" spans="1:8" x14ac:dyDescent="0.35">
      <c r="A1222" t="s">
        <v>2281</v>
      </c>
      <c r="B1222">
        <v>31.27</v>
      </c>
      <c r="C1222">
        <v>7.73</v>
      </c>
      <c r="D1222" t="s">
        <v>20</v>
      </c>
      <c r="E1222" t="s">
        <v>18</v>
      </c>
      <c r="F1222" t="s">
        <v>18</v>
      </c>
      <c r="G1222">
        <v>1</v>
      </c>
      <c r="H1222" t="s">
        <v>18</v>
      </c>
    </row>
    <row r="1223" spans="1:8" x14ac:dyDescent="0.35">
      <c r="A1223" t="s">
        <v>2279</v>
      </c>
      <c r="B1223">
        <v>19.95</v>
      </c>
      <c r="C1223">
        <v>6.24</v>
      </c>
      <c r="D1223" t="s">
        <v>20</v>
      </c>
      <c r="E1223" t="s">
        <v>18</v>
      </c>
      <c r="F1223" t="s">
        <v>18</v>
      </c>
      <c r="G1223" t="s">
        <v>19</v>
      </c>
      <c r="H1223" t="s">
        <v>18</v>
      </c>
    </row>
    <row r="1224" spans="1:8" x14ac:dyDescent="0.35">
      <c r="A1224" t="s">
        <v>2277</v>
      </c>
      <c r="B1224">
        <v>21.3</v>
      </c>
      <c r="C1224">
        <v>10.42</v>
      </c>
      <c r="D1224" t="s">
        <v>18</v>
      </c>
      <c r="E1224" t="s">
        <v>18</v>
      </c>
      <c r="F1224" t="s">
        <v>18</v>
      </c>
      <c r="G1224">
        <v>2</v>
      </c>
      <c r="H1224" t="s">
        <v>18</v>
      </c>
    </row>
    <row r="1225" spans="1:8" x14ac:dyDescent="0.35">
      <c r="A1225" t="s">
        <v>2275</v>
      </c>
      <c r="B1225">
        <v>31.635000000000002</v>
      </c>
      <c r="C1225">
        <v>11.11</v>
      </c>
      <c r="D1225" t="s">
        <v>18</v>
      </c>
      <c r="E1225" t="s">
        <v>18</v>
      </c>
      <c r="F1225" t="s">
        <v>18</v>
      </c>
      <c r="G1225" t="s">
        <v>19</v>
      </c>
      <c r="H1225" t="s">
        <v>18</v>
      </c>
    </row>
    <row r="1226" spans="1:8" x14ac:dyDescent="0.35">
      <c r="A1226" t="s">
        <v>2273</v>
      </c>
      <c r="B1226">
        <v>23.9</v>
      </c>
      <c r="C1226">
        <v>7.67</v>
      </c>
      <c r="D1226" t="s">
        <v>20</v>
      </c>
      <c r="E1226" t="s">
        <v>18</v>
      </c>
      <c r="F1226" t="s">
        <v>18</v>
      </c>
      <c r="G1226">
        <v>2</v>
      </c>
      <c r="H1226" t="s">
        <v>18</v>
      </c>
    </row>
    <row r="1227" spans="1:8" x14ac:dyDescent="0.35">
      <c r="A1227" t="s">
        <v>2271</v>
      </c>
      <c r="B1227">
        <v>34.15</v>
      </c>
      <c r="C1227">
        <v>6.15</v>
      </c>
      <c r="D1227" t="s">
        <v>18</v>
      </c>
      <c r="E1227" t="s">
        <v>18</v>
      </c>
      <c r="F1227" t="s">
        <v>18</v>
      </c>
      <c r="G1227" t="s">
        <v>19</v>
      </c>
      <c r="H1227" t="s">
        <v>18</v>
      </c>
    </row>
    <row r="1228" spans="1:8" x14ac:dyDescent="0.35">
      <c r="A1228" t="s">
        <v>2269</v>
      </c>
      <c r="B1228">
        <v>28.71</v>
      </c>
      <c r="C1228">
        <v>5.71</v>
      </c>
      <c r="D1228" t="s">
        <v>18</v>
      </c>
      <c r="E1228" t="s">
        <v>18</v>
      </c>
      <c r="F1228" t="s">
        <v>18</v>
      </c>
      <c r="G1228" t="s">
        <v>19</v>
      </c>
      <c r="H1228" t="s">
        <v>18</v>
      </c>
    </row>
    <row r="1229" spans="1:8" x14ac:dyDescent="0.35">
      <c r="A1229" t="s">
        <v>2267</v>
      </c>
      <c r="B1229">
        <v>36.700000000000003</v>
      </c>
      <c r="C1229">
        <v>8.6999999999999993</v>
      </c>
      <c r="D1229" t="s">
        <v>20</v>
      </c>
      <c r="E1229" t="s">
        <v>18</v>
      </c>
      <c r="F1229" t="s">
        <v>18</v>
      </c>
      <c r="G1229">
        <v>2</v>
      </c>
      <c r="H1229" t="s">
        <v>18</v>
      </c>
    </row>
    <row r="1230" spans="1:8" x14ac:dyDescent="0.35">
      <c r="A1230" t="s">
        <v>2265</v>
      </c>
      <c r="B1230">
        <v>34.1</v>
      </c>
      <c r="C1230">
        <v>9.0399999999999991</v>
      </c>
      <c r="D1230" t="s">
        <v>20</v>
      </c>
      <c r="E1230" t="s">
        <v>18</v>
      </c>
      <c r="F1230" t="s">
        <v>18</v>
      </c>
      <c r="G1230">
        <v>2</v>
      </c>
      <c r="H1230" t="s">
        <v>18</v>
      </c>
    </row>
    <row r="1231" spans="1:8" x14ac:dyDescent="0.35">
      <c r="A1231" t="s">
        <v>2263</v>
      </c>
      <c r="B1231">
        <v>25.7</v>
      </c>
      <c r="C1231">
        <v>5.61</v>
      </c>
      <c r="D1231" t="s">
        <v>18</v>
      </c>
      <c r="E1231" t="s">
        <v>18</v>
      </c>
      <c r="F1231" t="s">
        <v>18</v>
      </c>
      <c r="G1231" t="s">
        <v>19</v>
      </c>
      <c r="H1231" t="s">
        <v>18</v>
      </c>
    </row>
    <row r="1232" spans="1:8" x14ac:dyDescent="0.35">
      <c r="A1232" t="s">
        <v>2261</v>
      </c>
      <c r="B1232">
        <v>21.68</v>
      </c>
      <c r="C1232">
        <v>8.1199999999999992</v>
      </c>
      <c r="D1232" t="s">
        <v>18</v>
      </c>
      <c r="E1232" t="s">
        <v>18</v>
      </c>
      <c r="F1232" t="s">
        <v>18</v>
      </c>
      <c r="G1232" t="s">
        <v>19</v>
      </c>
      <c r="H1232" t="s">
        <v>18</v>
      </c>
    </row>
    <row r="1233" spans="1:8" x14ac:dyDescent="0.35">
      <c r="A1233" t="s">
        <v>2259</v>
      </c>
      <c r="B1233">
        <v>25.175000000000001</v>
      </c>
      <c r="C1233">
        <v>4.74</v>
      </c>
      <c r="D1233" t="s">
        <v>18</v>
      </c>
      <c r="E1233" t="s">
        <v>18</v>
      </c>
      <c r="F1233" t="s">
        <v>18</v>
      </c>
      <c r="G1233" t="s">
        <v>19</v>
      </c>
      <c r="H1233" t="s">
        <v>18</v>
      </c>
    </row>
    <row r="1234" spans="1:8" x14ac:dyDescent="0.35">
      <c r="A1234" t="s">
        <v>2257</v>
      </c>
      <c r="B1234">
        <v>44.77</v>
      </c>
      <c r="C1234">
        <v>4.0599999999999996</v>
      </c>
      <c r="D1234" t="s">
        <v>18</v>
      </c>
      <c r="E1234" t="s">
        <v>18</v>
      </c>
      <c r="F1234" t="s">
        <v>18</v>
      </c>
      <c r="G1234">
        <v>2</v>
      </c>
      <c r="H1234" t="s">
        <v>18</v>
      </c>
    </row>
    <row r="1235" spans="1:8" x14ac:dyDescent="0.35">
      <c r="A1235" t="s">
        <v>2255</v>
      </c>
      <c r="B1235">
        <v>37.07</v>
      </c>
      <c r="C1235">
        <v>5.69</v>
      </c>
      <c r="D1235" t="s">
        <v>18</v>
      </c>
      <c r="E1235" t="s">
        <v>18</v>
      </c>
      <c r="F1235" t="s">
        <v>18</v>
      </c>
      <c r="G1235">
        <v>2</v>
      </c>
      <c r="H1235" t="s">
        <v>18</v>
      </c>
    </row>
    <row r="1236" spans="1:8" x14ac:dyDescent="0.35">
      <c r="A1236" t="s">
        <v>2253</v>
      </c>
      <c r="B1236">
        <v>39.799999999999997</v>
      </c>
      <c r="C1236">
        <v>5.66</v>
      </c>
      <c r="D1236" t="s">
        <v>18</v>
      </c>
      <c r="E1236" t="s">
        <v>18</v>
      </c>
      <c r="F1236" t="s">
        <v>47</v>
      </c>
      <c r="G1236">
        <v>1</v>
      </c>
      <c r="H1236" t="s">
        <v>18</v>
      </c>
    </row>
    <row r="1237" spans="1:8" x14ac:dyDescent="0.35">
      <c r="A1237" t="s">
        <v>2251</v>
      </c>
      <c r="B1237">
        <v>26.36</v>
      </c>
      <c r="C1237">
        <v>4.32</v>
      </c>
      <c r="D1237" t="s">
        <v>18</v>
      </c>
      <c r="E1237" t="s">
        <v>18</v>
      </c>
      <c r="F1237" t="s">
        <v>47</v>
      </c>
      <c r="G1237">
        <v>1</v>
      </c>
      <c r="H1237" t="s">
        <v>18</v>
      </c>
    </row>
    <row r="1238" spans="1:8" x14ac:dyDescent="0.35">
      <c r="A1238" t="s">
        <v>2249</v>
      </c>
      <c r="B1238">
        <v>29.925000000000001</v>
      </c>
      <c r="C1238">
        <v>8.2899999999999991</v>
      </c>
      <c r="D1238" t="s">
        <v>18</v>
      </c>
      <c r="E1238" t="s">
        <v>18</v>
      </c>
      <c r="F1238" t="s">
        <v>18</v>
      </c>
      <c r="G1238">
        <v>2</v>
      </c>
      <c r="H1238" t="s">
        <v>18</v>
      </c>
    </row>
    <row r="1239" spans="1:8" x14ac:dyDescent="0.35">
      <c r="A1239" t="s">
        <v>2247</v>
      </c>
      <c r="B1239">
        <v>37.29</v>
      </c>
      <c r="C1239">
        <v>10.46</v>
      </c>
      <c r="D1239" t="s">
        <v>18</v>
      </c>
      <c r="E1239" t="s">
        <v>18</v>
      </c>
      <c r="F1239" t="s">
        <v>18</v>
      </c>
      <c r="G1239" t="s">
        <v>19</v>
      </c>
      <c r="H1239" t="s">
        <v>18</v>
      </c>
    </row>
    <row r="1240" spans="1:8" x14ac:dyDescent="0.35">
      <c r="A1240" t="s">
        <v>2245</v>
      </c>
      <c r="B1240">
        <v>30.2</v>
      </c>
      <c r="C1240">
        <v>11.96</v>
      </c>
      <c r="D1240" t="s">
        <v>18</v>
      </c>
      <c r="E1240" t="s">
        <v>18</v>
      </c>
      <c r="F1240" t="s">
        <v>18</v>
      </c>
      <c r="G1240" t="s">
        <v>19</v>
      </c>
      <c r="H1240" t="s">
        <v>18</v>
      </c>
    </row>
    <row r="1241" spans="1:8" x14ac:dyDescent="0.35">
      <c r="A1241" t="s">
        <v>2243</v>
      </c>
      <c r="B1241">
        <v>24.225000000000001</v>
      </c>
      <c r="C1241">
        <v>4.25</v>
      </c>
      <c r="D1241" t="s">
        <v>20</v>
      </c>
      <c r="E1241" t="s">
        <v>18</v>
      </c>
      <c r="F1241" t="s">
        <v>47</v>
      </c>
      <c r="G1241">
        <v>1</v>
      </c>
      <c r="H1241" t="s">
        <v>18</v>
      </c>
    </row>
    <row r="1242" spans="1:8" x14ac:dyDescent="0.35">
      <c r="A1242" t="s">
        <v>2241</v>
      </c>
      <c r="B1242">
        <v>31.445</v>
      </c>
      <c r="C1242">
        <v>8.33</v>
      </c>
      <c r="D1242" t="s">
        <v>18</v>
      </c>
      <c r="E1242" t="s">
        <v>18</v>
      </c>
      <c r="F1242" t="s">
        <v>18</v>
      </c>
      <c r="G1242" t="s">
        <v>19</v>
      </c>
      <c r="H1242" t="s">
        <v>18</v>
      </c>
    </row>
    <row r="1243" spans="1:8" x14ac:dyDescent="0.35">
      <c r="A1243" t="s">
        <v>2239</v>
      </c>
      <c r="B1243">
        <v>38.880000000000003</v>
      </c>
      <c r="C1243">
        <v>4.29</v>
      </c>
      <c r="D1243" t="s">
        <v>18</v>
      </c>
      <c r="E1243" t="s">
        <v>18</v>
      </c>
      <c r="F1243" t="s">
        <v>18</v>
      </c>
      <c r="G1243">
        <v>1</v>
      </c>
      <c r="H1243" t="s">
        <v>18</v>
      </c>
    </row>
    <row r="1244" spans="1:8" x14ac:dyDescent="0.35">
      <c r="A1244" t="s">
        <v>2237</v>
      </c>
      <c r="B1244">
        <v>43.89</v>
      </c>
      <c r="C1244">
        <v>6.32</v>
      </c>
      <c r="D1244" t="s">
        <v>20</v>
      </c>
      <c r="E1244" t="s">
        <v>18</v>
      </c>
      <c r="F1244" t="s">
        <v>18</v>
      </c>
      <c r="G1244" t="s">
        <v>19</v>
      </c>
      <c r="H1244" t="s">
        <v>18</v>
      </c>
    </row>
    <row r="1245" spans="1:8" x14ac:dyDescent="0.35">
      <c r="A1245" t="s">
        <v>2235</v>
      </c>
      <c r="B1245">
        <v>25.6</v>
      </c>
      <c r="C1245">
        <v>5.65</v>
      </c>
      <c r="D1245" t="s">
        <v>18</v>
      </c>
      <c r="E1245" t="s">
        <v>18</v>
      </c>
      <c r="F1245" t="s">
        <v>18</v>
      </c>
      <c r="G1245">
        <v>2</v>
      </c>
      <c r="H1245" t="s">
        <v>18</v>
      </c>
    </row>
    <row r="1246" spans="1:8" x14ac:dyDescent="0.35">
      <c r="A1246" t="s">
        <v>2233</v>
      </c>
      <c r="B1246">
        <v>29.545000000000002</v>
      </c>
      <c r="C1246">
        <v>8.41</v>
      </c>
      <c r="D1246" t="s">
        <v>20</v>
      </c>
      <c r="E1246" t="s">
        <v>18</v>
      </c>
      <c r="F1246" t="s">
        <v>18</v>
      </c>
      <c r="G1246">
        <v>1</v>
      </c>
      <c r="H1246" t="s">
        <v>18</v>
      </c>
    </row>
    <row r="1247" spans="1:8" x14ac:dyDescent="0.35">
      <c r="A1247" t="s">
        <v>2231</v>
      </c>
      <c r="B1247">
        <v>23.25</v>
      </c>
      <c r="C1247">
        <v>11.96</v>
      </c>
      <c r="D1247" t="s">
        <v>20</v>
      </c>
      <c r="E1247" t="s">
        <v>18</v>
      </c>
      <c r="F1247" t="s">
        <v>18</v>
      </c>
      <c r="G1247" t="s">
        <v>19</v>
      </c>
      <c r="H1247" t="s">
        <v>18</v>
      </c>
    </row>
    <row r="1248" spans="1:8" x14ac:dyDescent="0.35">
      <c r="A1248" t="s">
        <v>2229</v>
      </c>
      <c r="B1248">
        <v>43.95</v>
      </c>
      <c r="C1248">
        <v>5.17</v>
      </c>
      <c r="D1248" t="s">
        <v>20</v>
      </c>
      <c r="E1248" t="s">
        <v>18</v>
      </c>
      <c r="F1248" t="s">
        <v>47</v>
      </c>
      <c r="G1248">
        <v>1</v>
      </c>
      <c r="H1248" t="s">
        <v>18</v>
      </c>
    </row>
    <row r="1249" spans="1:8" x14ac:dyDescent="0.35">
      <c r="A1249" t="s">
        <v>2227</v>
      </c>
      <c r="B1249">
        <v>21.85</v>
      </c>
      <c r="C1249">
        <v>8.76</v>
      </c>
      <c r="D1249" t="s">
        <v>18</v>
      </c>
      <c r="E1249" t="s">
        <v>18</v>
      </c>
      <c r="F1249" t="s">
        <v>18</v>
      </c>
      <c r="G1249" t="s">
        <v>19</v>
      </c>
      <c r="H1249" t="s">
        <v>18</v>
      </c>
    </row>
    <row r="1250" spans="1:8" x14ac:dyDescent="0.35">
      <c r="A1250" t="s">
        <v>2225</v>
      </c>
      <c r="B1250">
        <v>25.73</v>
      </c>
      <c r="C1250">
        <v>7.99</v>
      </c>
      <c r="D1250" t="s">
        <v>18</v>
      </c>
      <c r="E1250" t="s">
        <v>18</v>
      </c>
      <c r="F1250" t="s">
        <v>18</v>
      </c>
      <c r="G1250">
        <v>2</v>
      </c>
      <c r="H1250" t="s">
        <v>18</v>
      </c>
    </row>
    <row r="1251" spans="1:8" x14ac:dyDescent="0.35">
      <c r="A1251" t="s">
        <v>2223</v>
      </c>
      <c r="B1251">
        <v>32.229999999999997</v>
      </c>
      <c r="C1251">
        <v>8.59</v>
      </c>
      <c r="D1251" t="s">
        <v>18</v>
      </c>
      <c r="E1251" t="s">
        <v>18</v>
      </c>
      <c r="F1251" t="s">
        <v>18</v>
      </c>
      <c r="G1251" t="s">
        <v>19</v>
      </c>
      <c r="H1251" t="s">
        <v>18</v>
      </c>
    </row>
    <row r="1252" spans="1:8" x14ac:dyDescent="0.35">
      <c r="A1252" t="s">
        <v>2221</v>
      </c>
      <c r="B1252">
        <v>32.204999999999998</v>
      </c>
      <c r="C1252">
        <v>6.14</v>
      </c>
      <c r="D1252" t="s">
        <v>18</v>
      </c>
      <c r="E1252" t="s">
        <v>18</v>
      </c>
      <c r="F1252" t="s">
        <v>18</v>
      </c>
      <c r="G1252">
        <v>2</v>
      </c>
      <c r="H1252" t="s">
        <v>18</v>
      </c>
    </row>
    <row r="1253" spans="1:8" x14ac:dyDescent="0.35">
      <c r="A1253" t="s">
        <v>2219</v>
      </c>
      <c r="B1253">
        <v>26.41</v>
      </c>
      <c r="C1253">
        <v>4.08</v>
      </c>
      <c r="D1253" t="s">
        <v>18</v>
      </c>
      <c r="E1253" t="s">
        <v>18</v>
      </c>
      <c r="F1253" t="s">
        <v>18</v>
      </c>
      <c r="G1253">
        <v>2</v>
      </c>
      <c r="H1253" t="s">
        <v>18</v>
      </c>
    </row>
    <row r="1254" spans="1:8" x14ac:dyDescent="0.35">
      <c r="A1254" t="s">
        <v>2217</v>
      </c>
      <c r="B1254">
        <v>30.2</v>
      </c>
      <c r="C1254">
        <v>6.25</v>
      </c>
      <c r="D1254" t="s">
        <v>20</v>
      </c>
      <c r="E1254" t="s">
        <v>18</v>
      </c>
      <c r="F1254" t="s">
        <v>18</v>
      </c>
      <c r="G1254" t="s">
        <v>19</v>
      </c>
      <c r="H1254" t="s">
        <v>18</v>
      </c>
    </row>
    <row r="1255" spans="1:8" x14ac:dyDescent="0.35">
      <c r="A1255" t="s">
        <v>2215</v>
      </c>
      <c r="B1255">
        <v>31.26</v>
      </c>
      <c r="C1255">
        <v>5.94</v>
      </c>
      <c r="D1255" t="s">
        <v>20</v>
      </c>
      <c r="E1255" t="s">
        <v>18</v>
      </c>
      <c r="F1255" t="s">
        <v>18</v>
      </c>
      <c r="G1255">
        <v>1</v>
      </c>
      <c r="H1255" t="s">
        <v>18</v>
      </c>
    </row>
    <row r="1256" spans="1:8" x14ac:dyDescent="0.35">
      <c r="A1256" t="s">
        <v>2213</v>
      </c>
      <c r="B1256">
        <v>33.725000000000001</v>
      </c>
      <c r="C1256">
        <v>6.45</v>
      </c>
      <c r="D1256" t="s">
        <v>20</v>
      </c>
      <c r="E1256" t="s">
        <v>18</v>
      </c>
      <c r="F1256" t="s">
        <v>18</v>
      </c>
      <c r="G1256" t="s">
        <v>19</v>
      </c>
      <c r="H1256" t="s">
        <v>18</v>
      </c>
    </row>
    <row r="1257" spans="1:8" x14ac:dyDescent="0.35">
      <c r="A1257" t="s">
        <v>2211</v>
      </c>
      <c r="B1257">
        <v>28.9</v>
      </c>
      <c r="C1257">
        <v>5.74</v>
      </c>
      <c r="D1257" t="s">
        <v>20</v>
      </c>
      <c r="E1257" t="s">
        <v>18</v>
      </c>
      <c r="F1257" t="s">
        <v>18</v>
      </c>
      <c r="G1257" t="s">
        <v>19</v>
      </c>
      <c r="H1257" t="s">
        <v>18</v>
      </c>
    </row>
    <row r="1258" spans="1:8" x14ac:dyDescent="0.35">
      <c r="A1258" t="s">
        <v>2209</v>
      </c>
      <c r="B1258">
        <v>45.69</v>
      </c>
      <c r="C1258">
        <v>4.43</v>
      </c>
      <c r="D1258" t="s">
        <v>20</v>
      </c>
      <c r="E1258" t="s">
        <v>18</v>
      </c>
      <c r="F1258" t="s">
        <v>18</v>
      </c>
      <c r="G1258" t="s">
        <v>19</v>
      </c>
      <c r="H1258" t="s">
        <v>18</v>
      </c>
    </row>
    <row r="1259" spans="1:8" x14ac:dyDescent="0.35">
      <c r="A1259" t="s">
        <v>2207</v>
      </c>
      <c r="B1259">
        <v>21.03</v>
      </c>
      <c r="C1259">
        <v>6.5</v>
      </c>
      <c r="D1259" t="s">
        <v>18</v>
      </c>
      <c r="E1259" t="s">
        <v>18</v>
      </c>
      <c r="F1259" t="s">
        <v>18</v>
      </c>
      <c r="G1259" t="s">
        <v>19</v>
      </c>
      <c r="H1259" t="s">
        <v>18</v>
      </c>
    </row>
    <row r="1260" spans="1:8" x14ac:dyDescent="0.35">
      <c r="A1260" t="s">
        <v>2205</v>
      </c>
      <c r="B1260">
        <v>37</v>
      </c>
      <c r="C1260">
        <v>8.75</v>
      </c>
      <c r="D1260" t="s">
        <v>18</v>
      </c>
      <c r="E1260" t="s">
        <v>18</v>
      </c>
      <c r="F1260" t="s">
        <v>18</v>
      </c>
      <c r="G1260" t="s">
        <v>19</v>
      </c>
      <c r="H1260" t="s">
        <v>18</v>
      </c>
    </row>
    <row r="1261" spans="1:8" x14ac:dyDescent="0.35">
      <c r="A1261" t="s">
        <v>2203</v>
      </c>
      <c r="B1261">
        <v>25.4</v>
      </c>
      <c r="C1261">
        <v>11.96</v>
      </c>
      <c r="D1261" t="s">
        <v>18</v>
      </c>
      <c r="E1261" t="s">
        <v>18</v>
      </c>
      <c r="F1261" t="s">
        <v>18</v>
      </c>
      <c r="G1261" t="s">
        <v>19</v>
      </c>
      <c r="H1261" t="s">
        <v>18</v>
      </c>
    </row>
    <row r="1262" spans="1:8" x14ac:dyDescent="0.35">
      <c r="A1262" t="s">
        <v>2201</v>
      </c>
      <c r="B1262">
        <v>32.299999999999997</v>
      </c>
      <c r="C1262">
        <v>10.54</v>
      </c>
      <c r="D1262" t="s">
        <v>18</v>
      </c>
      <c r="E1262" t="s">
        <v>18</v>
      </c>
      <c r="F1262" t="s">
        <v>18</v>
      </c>
      <c r="G1262" t="s">
        <v>19</v>
      </c>
      <c r="H1262" t="s">
        <v>18</v>
      </c>
    </row>
    <row r="1263" spans="1:8" x14ac:dyDescent="0.35">
      <c r="A1263" t="s">
        <v>2199</v>
      </c>
      <c r="B1263">
        <v>23.94</v>
      </c>
      <c r="C1263">
        <v>4.54</v>
      </c>
      <c r="D1263" t="s">
        <v>20</v>
      </c>
      <c r="E1263" t="s">
        <v>18</v>
      </c>
      <c r="F1263" t="s">
        <v>47</v>
      </c>
      <c r="G1263">
        <v>1</v>
      </c>
      <c r="H1263" t="s">
        <v>18</v>
      </c>
    </row>
    <row r="1264" spans="1:8" x14ac:dyDescent="0.35">
      <c r="A1264" t="s">
        <v>2197</v>
      </c>
      <c r="B1264">
        <v>46.4</v>
      </c>
      <c r="C1264">
        <v>5.71</v>
      </c>
      <c r="D1264" t="s">
        <v>18</v>
      </c>
      <c r="E1264" t="s">
        <v>18</v>
      </c>
      <c r="F1264" t="s">
        <v>18</v>
      </c>
      <c r="G1264" t="s">
        <v>19</v>
      </c>
      <c r="H1264" t="s">
        <v>18</v>
      </c>
    </row>
    <row r="1265" spans="1:8" x14ac:dyDescent="0.35">
      <c r="A1265" t="s">
        <v>2195</v>
      </c>
      <c r="B1265">
        <v>40.375</v>
      </c>
      <c r="C1265">
        <v>6.25</v>
      </c>
      <c r="D1265" t="s">
        <v>20</v>
      </c>
      <c r="E1265" t="s">
        <v>18</v>
      </c>
      <c r="F1265" t="s">
        <v>18</v>
      </c>
      <c r="G1265" t="s">
        <v>19</v>
      </c>
      <c r="H1265" t="s">
        <v>18</v>
      </c>
    </row>
    <row r="1266" spans="1:8" x14ac:dyDescent="0.35">
      <c r="A1266" t="s">
        <v>2193</v>
      </c>
      <c r="B1266">
        <v>28.7</v>
      </c>
      <c r="C1266">
        <v>9.4700000000000006</v>
      </c>
      <c r="D1266" t="s">
        <v>18</v>
      </c>
      <c r="E1266" t="s">
        <v>18</v>
      </c>
      <c r="F1266" t="s">
        <v>18</v>
      </c>
      <c r="G1266">
        <v>2</v>
      </c>
      <c r="H1266" t="s">
        <v>18</v>
      </c>
    </row>
    <row r="1267" spans="1:8" x14ac:dyDescent="0.35">
      <c r="A1267" t="s">
        <v>2191</v>
      </c>
      <c r="B1267">
        <v>26.63</v>
      </c>
      <c r="C1267">
        <v>5.7</v>
      </c>
      <c r="D1267" t="s">
        <v>18</v>
      </c>
      <c r="E1267" t="s">
        <v>18</v>
      </c>
      <c r="F1267" t="s">
        <v>18</v>
      </c>
      <c r="G1267" t="s">
        <v>19</v>
      </c>
      <c r="H1267" t="s">
        <v>18</v>
      </c>
    </row>
    <row r="1268" spans="1:8" x14ac:dyDescent="0.35">
      <c r="A1268" t="s">
        <v>2189</v>
      </c>
      <c r="B1268">
        <v>22.515000000000001</v>
      </c>
      <c r="C1268">
        <v>11.18</v>
      </c>
      <c r="D1268" t="s">
        <v>18</v>
      </c>
      <c r="E1268" t="s">
        <v>18</v>
      </c>
      <c r="F1268" t="s">
        <v>18</v>
      </c>
      <c r="G1268">
        <v>2</v>
      </c>
      <c r="H1268" t="s">
        <v>18</v>
      </c>
    </row>
    <row r="1269" spans="1:8" x14ac:dyDescent="0.35">
      <c r="A1269" t="s">
        <v>2187</v>
      </c>
      <c r="B1269">
        <v>36.575000000000003</v>
      </c>
      <c r="C1269">
        <v>10.98</v>
      </c>
      <c r="D1269" t="s">
        <v>18</v>
      </c>
      <c r="E1269" t="s">
        <v>18</v>
      </c>
      <c r="F1269" t="s">
        <v>18</v>
      </c>
      <c r="G1269" t="s">
        <v>19</v>
      </c>
      <c r="H1269" t="s">
        <v>18</v>
      </c>
    </row>
    <row r="1270" spans="1:8" x14ac:dyDescent="0.35">
      <c r="A1270" t="s">
        <v>2185</v>
      </c>
      <c r="B1270">
        <v>23.66</v>
      </c>
      <c r="C1270">
        <v>5.1100000000000003</v>
      </c>
      <c r="D1270" t="s">
        <v>20</v>
      </c>
      <c r="E1270" t="s">
        <v>18</v>
      </c>
      <c r="F1270" t="s">
        <v>47</v>
      </c>
      <c r="G1270">
        <v>1</v>
      </c>
      <c r="H1270" t="s">
        <v>18</v>
      </c>
    </row>
    <row r="1271" spans="1:8" x14ac:dyDescent="0.35">
      <c r="A1271" t="s">
        <v>2183</v>
      </c>
      <c r="B1271">
        <v>18.62</v>
      </c>
      <c r="C1271">
        <v>10.24</v>
      </c>
      <c r="D1271" t="s">
        <v>18</v>
      </c>
      <c r="E1271" t="s">
        <v>18</v>
      </c>
      <c r="F1271" t="s">
        <v>18</v>
      </c>
      <c r="G1271" t="s">
        <v>19</v>
      </c>
      <c r="H1271" t="s">
        <v>18</v>
      </c>
    </row>
    <row r="1272" spans="1:8" x14ac:dyDescent="0.35">
      <c r="A1272" t="s">
        <v>2181</v>
      </c>
      <c r="B1272">
        <v>19.190000000000001</v>
      </c>
      <c r="C1272">
        <v>7.71</v>
      </c>
      <c r="D1272" t="s">
        <v>20</v>
      </c>
      <c r="E1272" t="s">
        <v>18</v>
      </c>
      <c r="F1272" t="s">
        <v>18</v>
      </c>
      <c r="G1272">
        <v>1</v>
      </c>
      <c r="H1272" t="s">
        <v>18</v>
      </c>
    </row>
    <row r="1273" spans="1:8" x14ac:dyDescent="0.35">
      <c r="A1273" t="s">
        <v>2179</v>
      </c>
      <c r="B1273">
        <v>27.5</v>
      </c>
      <c r="C1273">
        <v>6.03</v>
      </c>
      <c r="D1273" t="s">
        <v>18</v>
      </c>
      <c r="E1273" t="s">
        <v>18</v>
      </c>
      <c r="F1273" t="s">
        <v>18</v>
      </c>
      <c r="G1273" t="s">
        <v>19</v>
      </c>
      <c r="H1273" t="s">
        <v>18</v>
      </c>
    </row>
    <row r="1274" spans="1:8" x14ac:dyDescent="0.35">
      <c r="A1274" t="s">
        <v>2177</v>
      </c>
      <c r="B1274">
        <v>27.36</v>
      </c>
      <c r="C1274">
        <v>5.96</v>
      </c>
      <c r="D1274" t="s">
        <v>18</v>
      </c>
      <c r="E1274" t="s">
        <v>18</v>
      </c>
      <c r="F1274" t="s">
        <v>47</v>
      </c>
      <c r="G1274">
        <v>1</v>
      </c>
      <c r="H1274" t="s">
        <v>18</v>
      </c>
    </row>
    <row r="1275" spans="1:8" x14ac:dyDescent="0.35">
      <c r="A1275" t="s">
        <v>2175</v>
      </c>
      <c r="B1275">
        <v>20.350000000000001</v>
      </c>
      <c r="C1275">
        <v>4.16</v>
      </c>
      <c r="D1275" t="s">
        <v>18</v>
      </c>
      <c r="E1275" t="s">
        <v>18</v>
      </c>
      <c r="F1275" t="s">
        <v>18</v>
      </c>
      <c r="G1275" t="s">
        <v>19</v>
      </c>
      <c r="H1275" t="s">
        <v>18</v>
      </c>
    </row>
    <row r="1276" spans="1:8" x14ac:dyDescent="0.35">
      <c r="A1276" t="s">
        <v>2173</v>
      </c>
      <c r="B1276">
        <v>24.035</v>
      </c>
      <c r="C1276">
        <v>6.11</v>
      </c>
      <c r="D1276" t="s">
        <v>18</v>
      </c>
      <c r="E1276" t="s">
        <v>18</v>
      </c>
      <c r="F1276" t="s">
        <v>18</v>
      </c>
      <c r="G1276" t="s">
        <v>19</v>
      </c>
      <c r="H1276" t="s">
        <v>18</v>
      </c>
    </row>
    <row r="1277" spans="1:8" x14ac:dyDescent="0.35">
      <c r="A1277" t="s">
        <v>2171</v>
      </c>
      <c r="B1277">
        <v>23.56</v>
      </c>
      <c r="C1277">
        <v>5.97</v>
      </c>
      <c r="D1277" t="s">
        <v>18</v>
      </c>
      <c r="E1277" t="s">
        <v>18</v>
      </c>
      <c r="F1277" t="s">
        <v>18</v>
      </c>
      <c r="G1277" t="s">
        <v>19</v>
      </c>
      <c r="H1277" t="s">
        <v>18</v>
      </c>
    </row>
    <row r="1278" spans="1:8" x14ac:dyDescent="0.35">
      <c r="A1278" t="s">
        <v>2169</v>
      </c>
      <c r="B1278">
        <v>27.17</v>
      </c>
      <c r="C1278">
        <v>10.81</v>
      </c>
      <c r="D1278" t="s">
        <v>18</v>
      </c>
      <c r="E1278" t="s">
        <v>18</v>
      </c>
      <c r="F1278" t="s">
        <v>18</v>
      </c>
      <c r="G1278">
        <v>2</v>
      </c>
      <c r="H1278" t="s">
        <v>18</v>
      </c>
    </row>
    <row r="1279" spans="1:8" x14ac:dyDescent="0.35">
      <c r="A1279" t="s">
        <v>2167</v>
      </c>
      <c r="B1279">
        <v>34.32</v>
      </c>
      <c r="C1279">
        <v>5.7</v>
      </c>
      <c r="D1279" t="s">
        <v>20</v>
      </c>
      <c r="E1279" t="s">
        <v>18</v>
      </c>
      <c r="F1279" t="s">
        <v>47</v>
      </c>
      <c r="G1279">
        <v>1</v>
      </c>
      <c r="H1279" t="s">
        <v>18</v>
      </c>
    </row>
    <row r="1280" spans="1:8" x14ac:dyDescent="0.35">
      <c r="A1280" t="s">
        <v>2165</v>
      </c>
      <c r="B1280">
        <v>23.87</v>
      </c>
      <c r="C1280">
        <v>4.7699999999999996</v>
      </c>
      <c r="D1280" t="s">
        <v>20</v>
      </c>
      <c r="E1280" t="s">
        <v>18</v>
      </c>
      <c r="F1280" t="s">
        <v>47</v>
      </c>
      <c r="G1280">
        <v>1</v>
      </c>
      <c r="H1280" t="s">
        <v>18</v>
      </c>
    </row>
    <row r="1281" spans="1:8" x14ac:dyDescent="0.35">
      <c r="A1281" t="s">
        <v>2163</v>
      </c>
      <c r="B1281">
        <v>30.15</v>
      </c>
      <c r="C1281">
        <v>4.25</v>
      </c>
      <c r="D1281" t="s">
        <v>18</v>
      </c>
      <c r="E1281" t="s">
        <v>18</v>
      </c>
      <c r="F1281" t="s">
        <v>18</v>
      </c>
      <c r="G1281">
        <v>1</v>
      </c>
      <c r="H1281" t="s">
        <v>18</v>
      </c>
    </row>
    <row r="1282" spans="1:8" x14ac:dyDescent="0.35">
      <c r="A1282" t="s">
        <v>2161</v>
      </c>
      <c r="B1282">
        <v>26.36</v>
      </c>
      <c r="C1282">
        <v>5.52</v>
      </c>
      <c r="D1282" t="s">
        <v>18</v>
      </c>
      <c r="E1282" t="s">
        <v>18</v>
      </c>
      <c r="F1282" t="s">
        <v>18</v>
      </c>
      <c r="G1282" t="s">
        <v>19</v>
      </c>
      <c r="H1282" t="s">
        <v>18</v>
      </c>
    </row>
    <row r="1283" spans="1:8" x14ac:dyDescent="0.35">
      <c r="A1283" t="s">
        <v>2159</v>
      </c>
      <c r="B1283">
        <v>45.32</v>
      </c>
      <c r="C1283">
        <v>6.53</v>
      </c>
      <c r="D1283" t="s">
        <v>20</v>
      </c>
      <c r="E1283" t="s">
        <v>18</v>
      </c>
      <c r="F1283" t="s">
        <v>18</v>
      </c>
      <c r="G1283">
        <v>1</v>
      </c>
      <c r="H1283" t="s">
        <v>18</v>
      </c>
    </row>
    <row r="1284" spans="1:8" x14ac:dyDescent="0.35">
      <c r="A1284" t="s">
        <v>2157</v>
      </c>
      <c r="B1284">
        <v>31.93</v>
      </c>
      <c r="C1284">
        <v>4.82</v>
      </c>
      <c r="D1284" t="s">
        <v>20</v>
      </c>
      <c r="E1284" t="s">
        <v>18</v>
      </c>
      <c r="F1284" t="s">
        <v>18</v>
      </c>
      <c r="G1284">
        <v>1</v>
      </c>
      <c r="H1284" t="s">
        <v>18</v>
      </c>
    </row>
    <row r="1285" spans="1:8" x14ac:dyDescent="0.35">
      <c r="A1285" t="s">
        <v>2155</v>
      </c>
      <c r="B1285">
        <v>36</v>
      </c>
      <c r="C1285">
        <v>11.94</v>
      </c>
      <c r="D1285" t="s">
        <v>20</v>
      </c>
      <c r="E1285" t="s">
        <v>18</v>
      </c>
      <c r="F1285" t="s">
        <v>18</v>
      </c>
      <c r="G1285">
        <v>1</v>
      </c>
      <c r="H1285" t="s">
        <v>18</v>
      </c>
    </row>
    <row r="1286" spans="1:8" x14ac:dyDescent="0.35">
      <c r="A1286" t="s">
        <v>2153</v>
      </c>
      <c r="B1286">
        <v>32</v>
      </c>
      <c r="C1286">
        <v>7.85</v>
      </c>
      <c r="D1286" t="s">
        <v>20</v>
      </c>
      <c r="E1286" t="s">
        <v>18</v>
      </c>
      <c r="F1286" t="s">
        <v>18</v>
      </c>
      <c r="G1286">
        <v>1</v>
      </c>
      <c r="H1286" t="s">
        <v>18</v>
      </c>
    </row>
    <row r="1287" spans="1:8" x14ac:dyDescent="0.35">
      <c r="A1287" t="s">
        <v>2151</v>
      </c>
      <c r="B1287">
        <v>29.37</v>
      </c>
      <c r="C1287">
        <v>8.01</v>
      </c>
      <c r="D1287" t="s">
        <v>20</v>
      </c>
      <c r="E1287" t="s">
        <v>18</v>
      </c>
      <c r="F1287" t="s">
        <v>18</v>
      </c>
      <c r="G1287">
        <v>1</v>
      </c>
      <c r="H1287" t="s">
        <v>18</v>
      </c>
    </row>
    <row r="1288" spans="1:8" x14ac:dyDescent="0.35">
      <c r="A1288" t="s">
        <v>2149</v>
      </c>
      <c r="B1288">
        <v>23.6</v>
      </c>
      <c r="C1288">
        <v>7.4</v>
      </c>
      <c r="D1288" t="s">
        <v>20</v>
      </c>
      <c r="E1288" t="s">
        <v>18</v>
      </c>
      <c r="F1288" t="s">
        <v>18</v>
      </c>
      <c r="G1288">
        <v>1</v>
      </c>
      <c r="H1288" t="s">
        <v>18</v>
      </c>
    </row>
    <row r="1289" spans="1:8" x14ac:dyDescent="0.35">
      <c r="A1289" t="s">
        <v>2147</v>
      </c>
      <c r="B1289">
        <v>33.155000000000001</v>
      </c>
      <c r="C1289">
        <v>8.3800000000000008</v>
      </c>
      <c r="D1289" t="s">
        <v>20</v>
      </c>
      <c r="E1289" t="s">
        <v>18</v>
      </c>
      <c r="F1289" t="s">
        <v>18</v>
      </c>
      <c r="G1289" t="s">
        <v>19</v>
      </c>
      <c r="H1289" t="s">
        <v>18</v>
      </c>
    </row>
    <row r="1290" spans="1:8" x14ac:dyDescent="0.35">
      <c r="A1290" t="s">
        <v>2145</v>
      </c>
      <c r="B1290">
        <v>24.32</v>
      </c>
      <c r="C1290">
        <v>11.56</v>
      </c>
      <c r="D1290" t="s">
        <v>20</v>
      </c>
      <c r="E1290" t="s">
        <v>18</v>
      </c>
      <c r="F1290" t="s">
        <v>18</v>
      </c>
      <c r="G1290">
        <v>1</v>
      </c>
      <c r="H1290" t="s">
        <v>18</v>
      </c>
    </row>
    <row r="1291" spans="1:8" x14ac:dyDescent="0.35">
      <c r="A1291" t="s">
        <v>2143</v>
      </c>
      <c r="B1291">
        <v>36.299999999999997</v>
      </c>
      <c r="C1291">
        <v>4.6100000000000003</v>
      </c>
      <c r="D1291" t="s">
        <v>18</v>
      </c>
      <c r="E1291" t="s">
        <v>18</v>
      </c>
      <c r="F1291" t="s">
        <v>18</v>
      </c>
      <c r="G1291" t="s">
        <v>19</v>
      </c>
      <c r="H1291" t="s">
        <v>18</v>
      </c>
    </row>
    <row r="1292" spans="1:8" x14ac:dyDescent="0.35">
      <c r="A1292" t="s">
        <v>2141</v>
      </c>
      <c r="B1292">
        <v>34.4</v>
      </c>
      <c r="C1292">
        <v>4.95</v>
      </c>
      <c r="D1292" t="s">
        <v>18</v>
      </c>
      <c r="E1292" t="s">
        <v>18</v>
      </c>
      <c r="F1292" t="s">
        <v>47</v>
      </c>
      <c r="G1292">
        <v>1</v>
      </c>
      <c r="H1292" t="s">
        <v>18</v>
      </c>
    </row>
    <row r="1293" spans="1:8" x14ac:dyDescent="0.35">
      <c r="A1293" t="s">
        <v>2139</v>
      </c>
      <c r="B1293">
        <v>30.9</v>
      </c>
      <c r="C1293">
        <v>5.04</v>
      </c>
      <c r="D1293" t="s">
        <v>18</v>
      </c>
      <c r="E1293" t="s">
        <v>18</v>
      </c>
      <c r="F1293" t="s">
        <v>18</v>
      </c>
      <c r="G1293" t="s">
        <v>19</v>
      </c>
      <c r="H1293" t="s">
        <v>18</v>
      </c>
    </row>
    <row r="1294" spans="1:8" x14ac:dyDescent="0.35">
      <c r="A1294" t="s">
        <v>2137</v>
      </c>
      <c r="B1294">
        <v>28.6</v>
      </c>
      <c r="C1294">
        <v>5.42</v>
      </c>
      <c r="D1294" t="s">
        <v>18</v>
      </c>
      <c r="E1294" t="s">
        <v>18</v>
      </c>
      <c r="F1294" t="s">
        <v>18</v>
      </c>
      <c r="G1294" t="s">
        <v>19</v>
      </c>
      <c r="H1294" t="s">
        <v>18</v>
      </c>
    </row>
    <row r="1295" spans="1:8" x14ac:dyDescent="0.35">
      <c r="A1295" t="s">
        <v>2135</v>
      </c>
      <c r="B1295">
        <v>27.83</v>
      </c>
      <c r="C1295">
        <v>5.39</v>
      </c>
      <c r="D1295" t="s">
        <v>18</v>
      </c>
      <c r="E1295" t="s">
        <v>18</v>
      </c>
      <c r="F1295" t="s">
        <v>18</v>
      </c>
      <c r="G1295" t="s">
        <v>19</v>
      </c>
      <c r="H1295" t="s">
        <v>18</v>
      </c>
    </row>
    <row r="1296" spans="1:8" x14ac:dyDescent="0.35">
      <c r="A1296" t="s">
        <v>2133</v>
      </c>
      <c r="B1296">
        <v>39.64</v>
      </c>
      <c r="C1296">
        <v>6</v>
      </c>
      <c r="D1296" t="s">
        <v>18</v>
      </c>
      <c r="E1296" t="s">
        <v>18</v>
      </c>
      <c r="F1296" t="s">
        <v>47</v>
      </c>
      <c r="G1296">
        <v>1</v>
      </c>
      <c r="H1296" t="s">
        <v>18</v>
      </c>
    </row>
    <row r="1297" spans="1:8" x14ac:dyDescent="0.35">
      <c r="A1297" t="s">
        <v>2131</v>
      </c>
      <c r="B1297">
        <v>38.479999999999997</v>
      </c>
      <c r="C1297">
        <v>6.02</v>
      </c>
      <c r="D1297" t="s">
        <v>18</v>
      </c>
      <c r="E1297" t="s">
        <v>18</v>
      </c>
      <c r="F1297" t="s">
        <v>18</v>
      </c>
      <c r="G1297">
        <v>1</v>
      </c>
      <c r="H1297" t="s">
        <v>18</v>
      </c>
    </row>
    <row r="1298" spans="1:8" x14ac:dyDescent="0.35">
      <c r="A1298" t="s">
        <v>2129</v>
      </c>
      <c r="B1298">
        <v>36.200000000000003</v>
      </c>
      <c r="C1298">
        <v>4.62</v>
      </c>
      <c r="D1298" t="s">
        <v>18</v>
      </c>
      <c r="E1298" t="s">
        <v>18</v>
      </c>
      <c r="F1298" t="s">
        <v>18</v>
      </c>
      <c r="G1298">
        <v>2</v>
      </c>
      <c r="H1298" t="s">
        <v>18</v>
      </c>
    </row>
    <row r="1299" spans="1:8" x14ac:dyDescent="0.35">
      <c r="A1299" t="s">
        <v>2127</v>
      </c>
      <c r="B1299">
        <v>27.13</v>
      </c>
      <c r="C1299">
        <v>5.59</v>
      </c>
      <c r="D1299" t="s">
        <v>18</v>
      </c>
      <c r="E1299" t="s">
        <v>18</v>
      </c>
      <c r="F1299" t="s">
        <v>18</v>
      </c>
      <c r="G1299">
        <v>1</v>
      </c>
      <c r="H1299" t="s">
        <v>18</v>
      </c>
    </row>
    <row r="1300" spans="1:8" x14ac:dyDescent="0.35">
      <c r="A1300" t="s">
        <v>2125</v>
      </c>
      <c r="B1300">
        <v>20.75</v>
      </c>
      <c r="C1300">
        <v>5.18</v>
      </c>
      <c r="D1300" t="s">
        <v>20</v>
      </c>
      <c r="E1300" t="s">
        <v>18</v>
      </c>
      <c r="F1300" t="s">
        <v>18</v>
      </c>
      <c r="G1300">
        <v>2</v>
      </c>
      <c r="H1300" t="s">
        <v>18</v>
      </c>
    </row>
    <row r="1301" spans="1:8" x14ac:dyDescent="0.35">
      <c r="A1301" t="s">
        <v>2123</v>
      </c>
      <c r="B1301">
        <v>26.6</v>
      </c>
      <c r="C1301">
        <v>6.29</v>
      </c>
      <c r="D1301" t="s">
        <v>18</v>
      </c>
      <c r="E1301" t="s">
        <v>18</v>
      </c>
      <c r="F1301" t="s">
        <v>18</v>
      </c>
      <c r="G1301">
        <v>2</v>
      </c>
      <c r="H1301" t="s">
        <v>18</v>
      </c>
    </row>
    <row r="1302" spans="1:8" x14ac:dyDescent="0.35">
      <c r="A1302" t="s">
        <v>2121</v>
      </c>
      <c r="B1302">
        <v>25.3</v>
      </c>
      <c r="C1302">
        <v>4.49</v>
      </c>
      <c r="D1302" t="s">
        <v>18</v>
      </c>
      <c r="E1302" t="s">
        <v>18</v>
      </c>
      <c r="F1302" t="s">
        <v>18</v>
      </c>
      <c r="G1302">
        <v>2</v>
      </c>
      <c r="H1302" t="s">
        <v>18</v>
      </c>
    </row>
    <row r="1303" spans="1:8" x14ac:dyDescent="0.35">
      <c r="A1303" t="s">
        <v>2119</v>
      </c>
      <c r="B1303">
        <v>18.84</v>
      </c>
      <c r="C1303">
        <v>11.82</v>
      </c>
      <c r="D1303" t="s">
        <v>20</v>
      </c>
      <c r="E1303" t="s">
        <v>18</v>
      </c>
      <c r="F1303" t="s">
        <v>47</v>
      </c>
      <c r="G1303">
        <v>1</v>
      </c>
      <c r="H1303" t="s">
        <v>18</v>
      </c>
    </row>
    <row r="1304" spans="1:8" x14ac:dyDescent="0.35">
      <c r="A1304" t="s">
        <v>2117</v>
      </c>
      <c r="B1304">
        <v>19.57</v>
      </c>
      <c r="C1304">
        <v>7.41</v>
      </c>
      <c r="D1304" t="s">
        <v>20</v>
      </c>
      <c r="E1304" t="s">
        <v>18</v>
      </c>
      <c r="F1304" t="s">
        <v>18</v>
      </c>
      <c r="G1304">
        <v>1</v>
      </c>
      <c r="H1304" t="s">
        <v>18</v>
      </c>
    </row>
    <row r="1305" spans="1:8" x14ac:dyDescent="0.35">
      <c r="A1305" t="s">
        <v>2115</v>
      </c>
      <c r="B1305">
        <v>30.495000000000001</v>
      </c>
      <c r="C1305">
        <v>5.97</v>
      </c>
      <c r="D1305" t="s">
        <v>18</v>
      </c>
      <c r="E1305" t="s">
        <v>18</v>
      </c>
      <c r="F1305" t="s">
        <v>18</v>
      </c>
      <c r="G1305" t="s">
        <v>19</v>
      </c>
      <c r="H1305" t="s">
        <v>18</v>
      </c>
    </row>
    <row r="1306" spans="1:8" x14ac:dyDescent="0.35">
      <c r="A1306" t="s">
        <v>2113</v>
      </c>
      <c r="B1306">
        <v>30.114999999999998</v>
      </c>
      <c r="C1306">
        <v>5.74</v>
      </c>
      <c r="D1306" t="s">
        <v>18</v>
      </c>
      <c r="E1306" t="s">
        <v>18</v>
      </c>
      <c r="F1306" t="s">
        <v>47</v>
      </c>
      <c r="G1306">
        <v>1</v>
      </c>
      <c r="H1306" t="s">
        <v>18</v>
      </c>
    </row>
    <row r="1307" spans="1:8" x14ac:dyDescent="0.35">
      <c r="A1307" t="s">
        <v>2111</v>
      </c>
      <c r="B1307">
        <v>24.78</v>
      </c>
      <c r="C1307">
        <v>9.85</v>
      </c>
      <c r="D1307" t="s">
        <v>18</v>
      </c>
      <c r="E1307" t="s">
        <v>18</v>
      </c>
      <c r="F1307" t="s">
        <v>18</v>
      </c>
      <c r="G1307" t="s">
        <v>19</v>
      </c>
      <c r="H1307" t="s">
        <v>18</v>
      </c>
    </row>
    <row r="1308" spans="1:8" x14ac:dyDescent="0.35">
      <c r="A1308" t="s">
        <v>2109</v>
      </c>
      <c r="B1308">
        <v>24.77</v>
      </c>
      <c r="C1308">
        <v>7.59</v>
      </c>
      <c r="D1308" t="s">
        <v>18</v>
      </c>
      <c r="E1308" t="s">
        <v>18</v>
      </c>
      <c r="F1308" t="s">
        <v>18</v>
      </c>
      <c r="G1308" t="s">
        <v>19</v>
      </c>
      <c r="H1308" t="s">
        <v>18</v>
      </c>
    </row>
    <row r="1309" spans="1:8" x14ac:dyDescent="0.35">
      <c r="A1309" t="s">
        <v>2107</v>
      </c>
      <c r="B1309">
        <v>16.579999999999998</v>
      </c>
      <c r="C1309">
        <v>6.98</v>
      </c>
      <c r="D1309" t="s">
        <v>20</v>
      </c>
      <c r="E1309" t="s">
        <v>18</v>
      </c>
      <c r="F1309" t="s">
        <v>47</v>
      </c>
      <c r="G1309">
        <v>1</v>
      </c>
      <c r="H1309" t="s">
        <v>18</v>
      </c>
    </row>
    <row r="1310" spans="1:8" x14ac:dyDescent="0.35">
      <c r="A1310" t="s">
        <v>2105</v>
      </c>
      <c r="B1310">
        <v>38.17</v>
      </c>
      <c r="C1310">
        <v>4.7300000000000004</v>
      </c>
      <c r="D1310" t="s">
        <v>20</v>
      </c>
      <c r="E1310" t="s">
        <v>18</v>
      </c>
      <c r="F1310" t="s">
        <v>18</v>
      </c>
      <c r="G1310" t="s">
        <v>19</v>
      </c>
      <c r="H1310" t="s">
        <v>18</v>
      </c>
    </row>
    <row r="1311" spans="1:8" x14ac:dyDescent="0.35">
      <c r="A1311" t="s">
        <v>2103</v>
      </c>
      <c r="B1311">
        <v>39.424999999999997</v>
      </c>
      <c r="C1311">
        <v>4.76</v>
      </c>
      <c r="D1311" t="s">
        <v>20</v>
      </c>
      <c r="E1311" t="s">
        <v>18</v>
      </c>
      <c r="F1311" t="s">
        <v>18</v>
      </c>
      <c r="G1311" t="s">
        <v>19</v>
      </c>
      <c r="H1311" t="s">
        <v>18</v>
      </c>
    </row>
    <row r="1312" spans="1:8" x14ac:dyDescent="0.35">
      <c r="A1312" t="s">
        <v>2101</v>
      </c>
      <c r="B1312">
        <v>33.44</v>
      </c>
      <c r="C1312">
        <v>6.24</v>
      </c>
      <c r="D1312" t="s">
        <v>20</v>
      </c>
      <c r="E1312" t="s">
        <v>18</v>
      </c>
      <c r="F1312" t="s">
        <v>18</v>
      </c>
      <c r="G1312" t="s">
        <v>19</v>
      </c>
      <c r="H1312" t="s">
        <v>18</v>
      </c>
    </row>
    <row r="1313" spans="1:8" x14ac:dyDescent="0.35">
      <c r="A1313" t="s">
        <v>2099</v>
      </c>
      <c r="B1313">
        <v>33.344999999999999</v>
      </c>
      <c r="C1313">
        <v>5.44</v>
      </c>
      <c r="D1313" t="s">
        <v>20</v>
      </c>
      <c r="E1313" t="s">
        <v>18</v>
      </c>
      <c r="F1313" t="s">
        <v>18</v>
      </c>
      <c r="G1313" t="s">
        <v>19</v>
      </c>
      <c r="H1313" t="s">
        <v>18</v>
      </c>
    </row>
    <row r="1314" spans="1:8" x14ac:dyDescent="0.35">
      <c r="A1314" t="s">
        <v>2097</v>
      </c>
      <c r="B1314">
        <v>38.79</v>
      </c>
      <c r="C1314">
        <v>5.08</v>
      </c>
      <c r="D1314" t="s">
        <v>18</v>
      </c>
      <c r="E1314" t="s">
        <v>18</v>
      </c>
      <c r="F1314" t="s">
        <v>47</v>
      </c>
      <c r="G1314">
        <v>1</v>
      </c>
      <c r="H1314" t="s">
        <v>18</v>
      </c>
    </row>
    <row r="1315" spans="1:8" x14ac:dyDescent="0.35">
      <c r="A1315" t="s">
        <v>2095</v>
      </c>
      <c r="B1315">
        <v>30.684999999999999</v>
      </c>
      <c r="C1315">
        <v>4.87</v>
      </c>
      <c r="D1315" t="s">
        <v>18</v>
      </c>
      <c r="E1315" t="s">
        <v>18</v>
      </c>
      <c r="F1315" t="s">
        <v>47</v>
      </c>
      <c r="G1315">
        <v>1</v>
      </c>
      <c r="H1315" t="s">
        <v>18</v>
      </c>
    </row>
    <row r="1316" spans="1:8" x14ac:dyDescent="0.35">
      <c r="A1316" t="s">
        <v>2093</v>
      </c>
      <c r="B1316">
        <v>22.135000000000002</v>
      </c>
      <c r="C1316">
        <v>8.17</v>
      </c>
      <c r="D1316" t="s">
        <v>18</v>
      </c>
      <c r="E1316" t="s">
        <v>18</v>
      </c>
      <c r="F1316" t="s">
        <v>18</v>
      </c>
      <c r="G1316" t="s">
        <v>19</v>
      </c>
      <c r="H1316" t="s">
        <v>18</v>
      </c>
    </row>
    <row r="1317" spans="1:8" x14ac:dyDescent="0.35">
      <c r="A1317" t="s">
        <v>2091</v>
      </c>
      <c r="B1317">
        <v>33.33</v>
      </c>
      <c r="C1317">
        <v>7.61</v>
      </c>
      <c r="D1317" t="s">
        <v>18</v>
      </c>
      <c r="E1317" t="s">
        <v>18</v>
      </c>
      <c r="F1317" t="s">
        <v>18</v>
      </c>
      <c r="G1317" t="s">
        <v>19</v>
      </c>
      <c r="H1317" t="s">
        <v>18</v>
      </c>
    </row>
    <row r="1318" spans="1:8" x14ac:dyDescent="0.35">
      <c r="A1318" t="s">
        <v>2089</v>
      </c>
      <c r="B1318">
        <v>31.13</v>
      </c>
      <c r="C1318">
        <v>10.1</v>
      </c>
      <c r="D1318" t="s">
        <v>18</v>
      </c>
      <c r="E1318" t="s">
        <v>18</v>
      </c>
      <c r="F1318" t="s">
        <v>18</v>
      </c>
      <c r="G1318" t="s">
        <v>19</v>
      </c>
      <c r="H1318" t="s">
        <v>18</v>
      </c>
    </row>
    <row r="1319" spans="1:8" x14ac:dyDescent="0.35">
      <c r="A1319" t="s">
        <v>2087</v>
      </c>
      <c r="B1319">
        <v>28.9</v>
      </c>
      <c r="C1319">
        <v>11.24</v>
      </c>
      <c r="D1319" t="s">
        <v>18</v>
      </c>
      <c r="E1319" t="s">
        <v>18</v>
      </c>
      <c r="F1319" t="s">
        <v>18</v>
      </c>
      <c r="G1319" t="s">
        <v>19</v>
      </c>
      <c r="H1319" t="s">
        <v>18</v>
      </c>
    </row>
    <row r="1320" spans="1:8" x14ac:dyDescent="0.35">
      <c r="A1320" t="s">
        <v>2085</v>
      </c>
      <c r="B1320">
        <v>43.31</v>
      </c>
      <c r="C1320">
        <v>6.1</v>
      </c>
      <c r="D1320" t="s">
        <v>20</v>
      </c>
      <c r="E1320" t="s">
        <v>20</v>
      </c>
      <c r="F1320" t="s">
        <v>18</v>
      </c>
      <c r="G1320">
        <v>1</v>
      </c>
      <c r="H1320" t="s">
        <v>18</v>
      </c>
    </row>
    <row r="1321" spans="1:8" x14ac:dyDescent="0.35">
      <c r="A1321" t="s">
        <v>2083</v>
      </c>
      <c r="B1321">
        <v>22.8</v>
      </c>
      <c r="C1321">
        <v>6.98</v>
      </c>
      <c r="D1321" t="s">
        <v>18</v>
      </c>
      <c r="E1321" t="s">
        <v>18</v>
      </c>
      <c r="F1321" t="s">
        <v>18</v>
      </c>
      <c r="G1321" t="s">
        <v>19</v>
      </c>
      <c r="H1321" t="s">
        <v>18</v>
      </c>
    </row>
    <row r="1322" spans="1:8" x14ac:dyDescent="0.35">
      <c r="A1322" t="s">
        <v>2081</v>
      </c>
      <c r="B1322">
        <v>19.09</v>
      </c>
      <c r="C1322">
        <v>4</v>
      </c>
      <c r="D1322" t="s">
        <v>20</v>
      </c>
      <c r="E1322" t="s">
        <v>18</v>
      </c>
      <c r="F1322" t="s">
        <v>18</v>
      </c>
      <c r="G1322">
        <v>1</v>
      </c>
      <c r="H1322" t="s">
        <v>18</v>
      </c>
    </row>
    <row r="1323" spans="1:8" x14ac:dyDescent="0.35">
      <c r="A1323" t="s">
        <v>2079</v>
      </c>
      <c r="B1323">
        <v>23.37</v>
      </c>
      <c r="C1323">
        <v>4.2300000000000004</v>
      </c>
      <c r="D1323" t="s">
        <v>18</v>
      </c>
      <c r="E1323" t="s">
        <v>18</v>
      </c>
      <c r="F1323" t="s">
        <v>18</v>
      </c>
      <c r="G1323" t="s">
        <v>19</v>
      </c>
      <c r="H1323" t="s">
        <v>18</v>
      </c>
    </row>
    <row r="1324" spans="1:8" x14ac:dyDescent="0.35">
      <c r="A1324" t="s">
        <v>2077</v>
      </c>
      <c r="B1324">
        <v>33.44</v>
      </c>
      <c r="C1324">
        <v>4.72</v>
      </c>
      <c r="D1324" t="s">
        <v>20</v>
      </c>
      <c r="E1324" t="s">
        <v>18</v>
      </c>
      <c r="F1324" t="s">
        <v>18</v>
      </c>
      <c r="G1324" t="s">
        <v>19</v>
      </c>
      <c r="H1324" t="s">
        <v>18</v>
      </c>
    </row>
    <row r="1325" spans="1:8" x14ac:dyDescent="0.35">
      <c r="A1325" t="s">
        <v>2075</v>
      </c>
      <c r="B1325">
        <v>28.05</v>
      </c>
      <c r="C1325">
        <v>5.63</v>
      </c>
      <c r="D1325" t="s">
        <v>20</v>
      </c>
      <c r="E1325" t="s">
        <v>18</v>
      </c>
      <c r="F1325" t="s">
        <v>18</v>
      </c>
      <c r="G1325" t="s">
        <v>19</v>
      </c>
      <c r="H1325" t="s">
        <v>18</v>
      </c>
    </row>
    <row r="1326" spans="1:8" x14ac:dyDescent="0.35">
      <c r="A1326" t="s">
        <v>2073</v>
      </c>
      <c r="B1326">
        <v>27.72</v>
      </c>
      <c r="C1326">
        <v>5.83</v>
      </c>
      <c r="D1326" t="s">
        <v>20</v>
      </c>
      <c r="E1326" t="s">
        <v>18</v>
      </c>
      <c r="F1326" t="s">
        <v>18</v>
      </c>
      <c r="G1326" t="s">
        <v>19</v>
      </c>
      <c r="H1326" t="s">
        <v>18</v>
      </c>
    </row>
    <row r="1327" spans="1:8" x14ac:dyDescent="0.35">
      <c r="A1327" t="s">
        <v>2071</v>
      </c>
      <c r="B1327">
        <v>29.81</v>
      </c>
      <c r="C1327">
        <v>9.23</v>
      </c>
      <c r="D1327" t="s">
        <v>18</v>
      </c>
      <c r="E1327" t="s">
        <v>18</v>
      </c>
      <c r="F1327" t="s">
        <v>18</v>
      </c>
      <c r="G1327" t="s">
        <v>19</v>
      </c>
      <c r="H1327" t="s">
        <v>18</v>
      </c>
    </row>
    <row r="1328" spans="1:8" x14ac:dyDescent="0.35">
      <c r="A1328" t="s">
        <v>2069</v>
      </c>
      <c r="B1328">
        <v>23.98</v>
      </c>
      <c r="C1328">
        <v>9.89</v>
      </c>
      <c r="D1328" t="s">
        <v>18</v>
      </c>
      <c r="E1328" t="s">
        <v>18</v>
      </c>
      <c r="F1328" t="s">
        <v>18</v>
      </c>
      <c r="G1328" t="s">
        <v>19</v>
      </c>
      <c r="H1328" t="s">
        <v>18</v>
      </c>
    </row>
    <row r="1329" spans="1:8" x14ac:dyDescent="0.35">
      <c r="A1329" t="s">
        <v>2067</v>
      </c>
      <c r="B1329">
        <v>17.34</v>
      </c>
      <c r="C1329">
        <v>12</v>
      </c>
      <c r="D1329" t="s">
        <v>18</v>
      </c>
      <c r="E1329" t="s">
        <v>18</v>
      </c>
      <c r="F1329" t="s">
        <v>18</v>
      </c>
      <c r="G1329" t="s">
        <v>19</v>
      </c>
      <c r="H1329" t="s">
        <v>18</v>
      </c>
    </row>
    <row r="1330" spans="1:8" x14ac:dyDescent="0.35">
      <c r="A1330" t="s">
        <v>2065</v>
      </c>
      <c r="B1330">
        <v>40.39</v>
      </c>
      <c r="C1330">
        <v>4.24</v>
      </c>
      <c r="D1330" t="s">
        <v>20</v>
      </c>
      <c r="E1330" t="s">
        <v>18</v>
      </c>
      <c r="F1330" t="s">
        <v>47</v>
      </c>
      <c r="G1330">
        <v>1</v>
      </c>
      <c r="H1330" t="s">
        <v>18</v>
      </c>
    </row>
    <row r="1331" spans="1:8" x14ac:dyDescent="0.35">
      <c r="A1331" t="s">
        <v>2063</v>
      </c>
      <c r="B1331">
        <v>25.96</v>
      </c>
      <c r="C1331">
        <v>4.68</v>
      </c>
      <c r="D1331" t="s">
        <v>20</v>
      </c>
      <c r="E1331" t="s">
        <v>18</v>
      </c>
      <c r="F1331" t="s">
        <v>47</v>
      </c>
      <c r="G1331">
        <v>1</v>
      </c>
      <c r="H1331" t="s">
        <v>18</v>
      </c>
    </row>
    <row r="1332" spans="1:8" x14ac:dyDescent="0.35">
      <c r="A1332" t="s">
        <v>2061</v>
      </c>
      <c r="B1332">
        <v>17.68</v>
      </c>
      <c r="C1332">
        <v>8.57</v>
      </c>
      <c r="D1332" t="s">
        <v>20</v>
      </c>
      <c r="E1332" t="s">
        <v>18</v>
      </c>
      <c r="F1332" t="s">
        <v>47</v>
      </c>
      <c r="G1332">
        <v>1</v>
      </c>
      <c r="H1332" t="s">
        <v>18</v>
      </c>
    </row>
    <row r="1333" spans="1:8" x14ac:dyDescent="0.35">
      <c r="A1333" t="s">
        <v>2059</v>
      </c>
      <c r="B1333">
        <v>30.875</v>
      </c>
      <c r="C1333">
        <v>4.0999999999999996</v>
      </c>
      <c r="D1333" t="s">
        <v>18</v>
      </c>
      <c r="E1333" t="s">
        <v>18</v>
      </c>
      <c r="F1333" t="s">
        <v>18</v>
      </c>
      <c r="G1333" t="s">
        <v>19</v>
      </c>
      <c r="H1333" t="s">
        <v>18</v>
      </c>
    </row>
    <row r="1334" spans="1:8" x14ac:dyDescent="0.35">
      <c r="A1334" t="s">
        <v>2057</v>
      </c>
      <c r="B1334">
        <v>30.81</v>
      </c>
      <c r="C1334">
        <v>4.49</v>
      </c>
      <c r="D1334" t="s">
        <v>18</v>
      </c>
      <c r="E1334" t="s">
        <v>18</v>
      </c>
      <c r="F1334" t="s">
        <v>18</v>
      </c>
      <c r="G1334" t="s">
        <v>19</v>
      </c>
      <c r="H1334" t="s">
        <v>18</v>
      </c>
    </row>
    <row r="1335" spans="1:8" x14ac:dyDescent="0.35">
      <c r="A1335" t="s">
        <v>2055</v>
      </c>
      <c r="B1335">
        <v>36.85</v>
      </c>
      <c r="C1335">
        <v>8.8000000000000007</v>
      </c>
      <c r="D1335" t="s">
        <v>18</v>
      </c>
      <c r="E1335" t="s">
        <v>18</v>
      </c>
      <c r="F1335" t="s">
        <v>18</v>
      </c>
      <c r="G1335">
        <v>2</v>
      </c>
      <c r="H1335" t="s">
        <v>18</v>
      </c>
    </row>
    <row r="1336" spans="1:8" x14ac:dyDescent="0.35">
      <c r="A1336" t="s">
        <v>2053</v>
      </c>
      <c r="B1336">
        <v>35.86</v>
      </c>
      <c r="C1336">
        <v>7.93</v>
      </c>
      <c r="D1336" t="s">
        <v>18</v>
      </c>
      <c r="E1336" t="s">
        <v>18</v>
      </c>
      <c r="F1336" t="s">
        <v>18</v>
      </c>
      <c r="G1336">
        <v>2</v>
      </c>
      <c r="H1336" t="s">
        <v>18</v>
      </c>
    </row>
    <row r="1337" spans="1:8" x14ac:dyDescent="0.35">
      <c r="A1337" t="s">
        <v>2051</v>
      </c>
      <c r="B1337">
        <v>30.3</v>
      </c>
      <c r="C1337">
        <v>9.4499999999999993</v>
      </c>
      <c r="D1337" t="s">
        <v>18</v>
      </c>
      <c r="E1337" t="s">
        <v>18</v>
      </c>
      <c r="F1337" t="s">
        <v>18</v>
      </c>
      <c r="G1337">
        <v>2</v>
      </c>
      <c r="H1337" t="s">
        <v>18</v>
      </c>
    </row>
    <row r="1338" spans="1:8" x14ac:dyDescent="0.35">
      <c r="A1338" t="s">
        <v>2049</v>
      </c>
      <c r="B1338">
        <v>32.015000000000001</v>
      </c>
      <c r="C1338">
        <v>7.67</v>
      </c>
      <c r="D1338" t="s">
        <v>18</v>
      </c>
      <c r="E1338" t="s">
        <v>18</v>
      </c>
      <c r="F1338" t="s">
        <v>18</v>
      </c>
      <c r="G1338" t="s">
        <v>19</v>
      </c>
      <c r="H1338" t="s">
        <v>18</v>
      </c>
    </row>
    <row r="1339" spans="1:8" x14ac:dyDescent="0.35">
      <c r="A1339" t="s">
        <v>2047</v>
      </c>
      <c r="B1339">
        <v>25.06</v>
      </c>
      <c r="C1339">
        <v>10.53</v>
      </c>
      <c r="D1339" t="s">
        <v>18</v>
      </c>
      <c r="E1339" t="s">
        <v>18</v>
      </c>
      <c r="F1339" t="s">
        <v>18</v>
      </c>
      <c r="G1339">
        <v>2</v>
      </c>
      <c r="H1339" t="s">
        <v>18</v>
      </c>
    </row>
    <row r="1340" spans="1:8" x14ac:dyDescent="0.35">
      <c r="A1340" t="s">
        <v>2045</v>
      </c>
      <c r="B1340">
        <v>18.829999999999998</v>
      </c>
      <c r="C1340">
        <v>10.08</v>
      </c>
      <c r="D1340" t="s">
        <v>20</v>
      </c>
      <c r="E1340" t="s">
        <v>18</v>
      </c>
      <c r="F1340" t="s">
        <v>18</v>
      </c>
      <c r="G1340" t="s">
        <v>19</v>
      </c>
      <c r="H1340" t="s">
        <v>18</v>
      </c>
    </row>
    <row r="1341" spans="1:8" x14ac:dyDescent="0.35">
      <c r="A1341" t="s">
        <v>2043</v>
      </c>
      <c r="B1341">
        <v>47.52</v>
      </c>
      <c r="C1341">
        <v>11.39</v>
      </c>
      <c r="D1341" t="s">
        <v>20</v>
      </c>
      <c r="E1341" t="s">
        <v>18</v>
      </c>
      <c r="F1341" t="s">
        <v>18</v>
      </c>
      <c r="G1341">
        <v>1</v>
      </c>
      <c r="H1341" t="s">
        <v>18</v>
      </c>
    </row>
    <row r="1342" spans="1:8" x14ac:dyDescent="0.35">
      <c r="A1342" t="s">
        <v>2041</v>
      </c>
      <c r="B1342">
        <v>37.82</v>
      </c>
      <c r="C1342">
        <v>6.36</v>
      </c>
      <c r="D1342" t="s">
        <v>18</v>
      </c>
      <c r="E1342" t="s">
        <v>18</v>
      </c>
      <c r="F1342" t="s">
        <v>18</v>
      </c>
      <c r="G1342" t="s">
        <v>19</v>
      </c>
      <c r="H1342" t="s">
        <v>18</v>
      </c>
    </row>
    <row r="1343" spans="1:8" x14ac:dyDescent="0.35">
      <c r="A1343" t="s">
        <v>2039</v>
      </c>
      <c r="B1343">
        <v>44.16</v>
      </c>
      <c r="C1343">
        <v>5.31</v>
      </c>
      <c r="D1343" t="s">
        <v>20</v>
      </c>
      <c r="E1343" t="s">
        <v>18</v>
      </c>
      <c r="F1343" t="s">
        <v>18</v>
      </c>
      <c r="G1343" t="s">
        <v>19</v>
      </c>
      <c r="H1343" t="s">
        <v>18</v>
      </c>
    </row>
    <row r="1344" spans="1:8" x14ac:dyDescent="0.35">
      <c r="A1344" t="s">
        <v>2037</v>
      </c>
      <c r="B1344">
        <v>37.049999999999997</v>
      </c>
      <c r="C1344">
        <v>4.74</v>
      </c>
      <c r="D1344" t="s">
        <v>18</v>
      </c>
      <c r="E1344" t="s">
        <v>18</v>
      </c>
      <c r="F1344" t="s">
        <v>47</v>
      </c>
      <c r="G1344">
        <v>1</v>
      </c>
      <c r="H1344" t="s">
        <v>18</v>
      </c>
    </row>
    <row r="1345" spans="1:8" x14ac:dyDescent="0.35">
      <c r="A1345" t="s">
        <v>2035</v>
      </c>
      <c r="B1345">
        <v>18.66</v>
      </c>
      <c r="C1345">
        <v>11.35</v>
      </c>
      <c r="D1345" t="s">
        <v>18</v>
      </c>
      <c r="E1345" t="s">
        <v>18</v>
      </c>
      <c r="F1345" t="s">
        <v>18</v>
      </c>
      <c r="G1345" t="s">
        <v>19</v>
      </c>
      <c r="H1345" t="s">
        <v>18</v>
      </c>
    </row>
    <row r="1346" spans="1:8" x14ac:dyDescent="0.35">
      <c r="A1346" t="s">
        <v>2033</v>
      </c>
      <c r="B1346">
        <v>36.200000000000003</v>
      </c>
      <c r="C1346">
        <v>6.81</v>
      </c>
      <c r="D1346" t="s">
        <v>20</v>
      </c>
      <c r="E1346" t="s">
        <v>18</v>
      </c>
      <c r="F1346" t="s">
        <v>18</v>
      </c>
      <c r="G1346">
        <v>1</v>
      </c>
      <c r="H1346" t="s">
        <v>18</v>
      </c>
    </row>
    <row r="1347" spans="1:8" x14ac:dyDescent="0.35">
      <c r="A1347" t="s">
        <v>2031</v>
      </c>
      <c r="B1347">
        <v>18.87</v>
      </c>
      <c r="C1347">
        <v>8.06</v>
      </c>
      <c r="D1347" t="s">
        <v>18</v>
      </c>
      <c r="E1347" t="s">
        <v>18</v>
      </c>
      <c r="F1347" t="s">
        <v>18</v>
      </c>
      <c r="G1347" t="s">
        <v>19</v>
      </c>
      <c r="H1347" t="s">
        <v>18</v>
      </c>
    </row>
    <row r="1348" spans="1:8" x14ac:dyDescent="0.35">
      <c r="A1348" t="s">
        <v>2029</v>
      </c>
      <c r="B1348">
        <v>32.299999999999997</v>
      </c>
      <c r="C1348">
        <v>6.74</v>
      </c>
      <c r="D1348" t="s">
        <v>20</v>
      </c>
      <c r="E1348" t="s">
        <v>18</v>
      </c>
      <c r="F1348" t="s">
        <v>18</v>
      </c>
      <c r="G1348">
        <v>1</v>
      </c>
      <c r="H1348" t="s">
        <v>18</v>
      </c>
    </row>
    <row r="1349" spans="1:8" x14ac:dyDescent="0.35">
      <c r="A1349" t="s">
        <v>2027</v>
      </c>
      <c r="B1349">
        <v>22.64</v>
      </c>
      <c r="C1349">
        <v>6.54</v>
      </c>
      <c r="D1349" t="s">
        <v>20</v>
      </c>
      <c r="E1349" t="s">
        <v>18</v>
      </c>
      <c r="F1349" t="s">
        <v>18</v>
      </c>
      <c r="G1349">
        <v>2</v>
      </c>
      <c r="H1349" t="s">
        <v>18</v>
      </c>
    </row>
    <row r="1350" spans="1:8" x14ac:dyDescent="0.35">
      <c r="A1350" t="s">
        <v>2025</v>
      </c>
      <c r="B1350">
        <v>28.69</v>
      </c>
      <c r="C1350">
        <v>5.4</v>
      </c>
      <c r="D1350" t="s">
        <v>18</v>
      </c>
      <c r="E1350" t="s">
        <v>18</v>
      </c>
      <c r="F1350" t="s">
        <v>18</v>
      </c>
      <c r="G1350" t="s">
        <v>19</v>
      </c>
      <c r="H1350" t="s">
        <v>18</v>
      </c>
    </row>
    <row r="1351" spans="1:8" x14ac:dyDescent="0.35">
      <c r="A1351" t="s">
        <v>2023</v>
      </c>
      <c r="B1351">
        <v>28.16</v>
      </c>
      <c r="C1351">
        <v>5.58</v>
      </c>
      <c r="D1351" t="s">
        <v>20</v>
      </c>
      <c r="E1351" t="s">
        <v>18</v>
      </c>
      <c r="F1351" t="s">
        <v>18</v>
      </c>
      <c r="G1351" t="s">
        <v>19</v>
      </c>
      <c r="H1351" t="s">
        <v>18</v>
      </c>
    </row>
    <row r="1352" spans="1:8" x14ac:dyDescent="0.35">
      <c r="A1352" t="s">
        <v>2021</v>
      </c>
      <c r="B1352">
        <v>45.54</v>
      </c>
      <c r="C1352">
        <v>5.84</v>
      </c>
      <c r="D1352" t="s">
        <v>18</v>
      </c>
      <c r="E1352" t="s">
        <v>18</v>
      </c>
      <c r="F1352" t="s">
        <v>47</v>
      </c>
      <c r="G1352">
        <v>1</v>
      </c>
      <c r="H1352" t="s">
        <v>18</v>
      </c>
    </row>
    <row r="1353" spans="1:8" x14ac:dyDescent="0.35">
      <c r="A1353" t="s">
        <v>2019</v>
      </c>
      <c r="B1353">
        <v>28.7</v>
      </c>
      <c r="C1353">
        <v>4.2</v>
      </c>
      <c r="D1353" t="s">
        <v>18</v>
      </c>
      <c r="E1353" t="s">
        <v>18</v>
      </c>
      <c r="F1353" t="s">
        <v>18</v>
      </c>
      <c r="G1353" t="s">
        <v>19</v>
      </c>
      <c r="H1353" t="s">
        <v>18</v>
      </c>
    </row>
    <row r="1354" spans="1:8" x14ac:dyDescent="0.35">
      <c r="A1354" t="s">
        <v>2017</v>
      </c>
      <c r="B1354">
        <v>27.74</v>
      </c>
      <c r="C1354">
        <v>6.06</v>
      </c>
      <c r="D1354" t="s">
        <v>20</v>
      </c>
      <c r="E1354" t="s">
        <v>18</v>
      </c>
      <c r="F1354" t="s">
        <v>18</v>
      </c>
      <c r="G1354" t="s">
        <v>19</v>
      </c>
      <c r="H1354" t="s">
        <v>18</v>
      </c>
    </row>
    <row r="1355" spans="1:8" x14ac:dyDescent="0.35">
      <c r="A1355" t="s">
        <v>2015</v>
      </c>
      <c r="B1355">
        <v>36.954999999999998</v>
      </c>
      <c r="C1355">
        <v>7.57</v>
      </c>
      <c r="D1355" t="s">
        <v>18</v>
      </c>
      <c r="E1355" t="s">
        <v>18</v>
      </c>
      <c r="F1355" t="s">
        <v>18</v>
      </c>
      <c r="G1355" t="s">
        <v>19</v>
      </c>
      <c r="H1355" t="s">
        <v>18</v>
      </c>
    </row>
    <row r="1356" spans="1:8" x14ac:dyDescent="0.35">
      <c r="A1356" t="s">
        <v>2013</v>
      </c>
      <c r="B1356">
        <v>30.69</v>
      </c>
      <c r="C1356">
        <v>6.15</v>
      </c>
      <c r="D1356" t="s">
        <v>18</v>
      </c>
      <c r="E1356" t="s">
        <v>18</v>
      </c>
      <c r="F1356" t="s">
        <v>18</v>
      </c>
      <c r="G1356" t="s">
        <v>19</v>
      </c>
      <c r="H1356" t="s">
        <v>18</v>
      </c>
    </row>
    <row r="1357" spans="1:8" x14ac:dyDescent="0.35">
      <c r="A1357" t="s">
        <v>2011</v>
      </c>
      <c r="B1357">
        <v>24.984999999999999</v>
      </c>
      <c r="C1357">
        <v>4.5599999999999996</v>
      </c>
      <c r="D1357" t="s">
        <v>18</v>
      </c>
      <c r="E1357" t="s">
        <v>18</v>
      </c>
      <c r="F1357" t="s">
        <v>18</v>
      </c>
      <c r="G1357" t="s">
        <v>19</v>
      </c>
      <c r="H1357" t="s">
        <v>18</v>
      </c>
    </row>
    <row r="1358" spans="1:8" x14ac:dyDescent="0.35">
      <c r="A1358" t="s">
        <v>2009</v>
      </c>
      <c r="B1358">
        <v>39.42</v>
      </c>
      <c r="C1358">
        <v>4.72</v>
      </c>
      <c r="D1358" t="s">
        <v>20</v>
      </c>
      <c r="E1358" t="s">
        <v>18</v>
      </c>
      <c r="F1358" t="s">
        <v>18</v>
      </c>
      <c r="G1358">
        <v>1</v>
      </c>
      <c r="H1358" t="s">
        <v>18</v>
      </c>
    </row>
    <row r="1359" spans="1:8" x14ac:dyDescent="0.35">
      <c r="A1359" t="s">
        <v>2007</v>
      </c>
      <c r="B1359">
        <v>16.8</v>
      </c>
      <c r="C1359">
        <v>7.98</v>
      </c>
      <c r="D1359" t="s">
        <v>18</v>
      </c>
      <c r="E1359" t="s">
        <v>18</v>
      </c>
      <c r="F1359" t="s">
        <v>18</v>
      </c>
      <c r="G1359" t="s">
        <v>19</v>
      </c>
      <c r="H1359" t="s">
        <v>18</v>
      </c>
    </row>
    <row r="1360" spans="1:8" x14ac:dyDescent="0.35">
      <c r="A1360" t="s">
        <v>2005</v>
      </c>
      <c r="B1360">
        <v>23.274999999999999</v>
      </c>
      <c r="C1360">
        <v>6.26</v>
      </c>
      <c r="D1360" t="s">
        <v>20</v>
      </c>
      <c r="E1360" t="s">
        <v>18</v>
      </c>
      <c r="F1360" t="s">
        <v>47</v>
      </c>
      <c r="G1360">
        <v>1</v>
      </c>
      <c r="H1360" t="s">
        <v>18</v>
      </c>
    </row>
    <row r="1361" spans="1:8" x14ac:dyDescent="0.35">
      <c r="A1361" t="s">
        <v>2003</v>
      </c>
      <c r="B1361">
        <v>22.8</v>
      </c>
      <c r="C1361">
        <v>4.29</v>
      </c>
      <c r="D1361" t="s">
        <v>20</v>
      </c>
      <c r="E1361" t="s">
        <v>18</v>
      </c>
      <c r="F1361" t="s">
        <v>47</v>
      </c>
      <c r="G1361">
        <v>1</v>
      </c>
      <c r="H1361" t="s">
        <v>18</v>
      </c>
    </row>
    <row r="1362" spans="1:8" x14ac:dyDescent="0.35">
      <c r="A1362" t="s">
        <v>2001</v>
      </c>
      <c r="B1362">
        <v>24.3</v>
      </c>
      <c r="C1362">
        <v>5.43</v>
      </c>
      <c r="D1362" t="s">
        <v>18</v>
      </c>
      <c r="E1362" t="s">
        <v>18</v>
      </c>
      <c r="F1362" t="s">
        <v>18</v>
      </c>
      <c r="G1362">
        <v>2</v>
      </c>
      <c r="H1362" t="s">
        <v>18</v>
      </c>
    </row>
    <row r="1363" spans="1:8" x14ac:dyDescent="0.35">
      <c r="A1363" t="s">
        <v>1999</v>
      </c>
      <c r="B1363">
        <v>25.13</v>
      </c>
      <c r="C1363">
        <v>8</v>
      </c>
      <c r="D1363" t="s">
        <v>20</v>
      </c>
      <c r="E1363" t="s">
        <v>18</v>
      </c>
      <c r="F1363" t="s">
        <v>18</v>
      </c>
      <c r="G1363">
        <v>1</v>
      </c>
      <c r="H1363" t="s">
        <v>18</v>
      </c>
    </row>
    <row r="1364" spans="1:8" x14ac:dyDescent="0.35">
      <c r="A1364" t="s">
        <v>1997</v>
      </c>
      <c r="B1364">
        <v>22.72</v>
      </c>
      <c r="C1364">
        <v>9.9600000000000009</v>
      </c>
      <c r="D1364" t="s">
        <v>20</v>
      </c>
      <c r="E1364" t="s">
        <v>18</v>
      </c>
      <c r="F1364" t="s">
        <v>18</v>
      </c>
      <c r="G1364">
        <v>2</v>
      </c>
      <c r="H1364" t="s">
        <v>18</v>
      </c>
    </row>
    <row r="1365" spans="1:8" x14ac:dyDescent="0.35">
      <c r="A1365" t="s">
        <v>1995</v>
      </c>
      <c r="B1365">
        <v>32.6</v>
      </c>
      <c r="C1365">
        <v>6.8</v>
      </c>
      <c r="D1365" t="s">
        <v>20</v>
      </c>
      <c r="E1365" t="s">
        <v>18</v>
      </c>
      <c r="F1365" t="s">
        <v>18</v>
      </c>
      <c r="G1365" t="s">
        <v>19</v>
      </c>
      <c r="H1365" t="s">
        <v>18</v>
      </c>
    </row>
    <row r="1366" spans="1:8" x14ac:dyDescent="0.35">
      <c r="A1366" t="s">
        <v>1993</v>
      </c>
      <c r="B1366">
        <v>17.28</v>
      </c>
      <c r="C1366">
        <v>6.22</v>
      </c>
      <c r="D1366" t="s">
        <v>20</v>
      </c>
      <c r="E1366" t="s">
        <v>18</v>
      </c>
      <c r="F1366" t="s">
        <v>18</v>
      </c>
      <c r="G1366">
        <v>2</v>
      </c>
      <c r="H1366" t="s">
        <v>18</v>
      </c>
    </row>
    <row r="1367" spans="1:8" x14ac:dyDescent="0.35">
      <c r="A1367" t="s">
        <v>1991</v>
      </c>
      <c r="B1367">
        <v>27.92</v>
      </c>
      <c r="C1367">
        <v>5.79</v>
      </c>
      <c r="D1367" t="s">
        <v>18</v>
      </c>
      <c r="E1367" t="s">
        <v>18</v>
      </c>
      <c r="F1367" t="s">
        <v>18</v>
      </c>
      <c r="G1367">
        <v>1</v>
      </c>
      <c r="H1367" t="s">
        <v>18</v>
      </c>
    </row>
    <row r="1368" spans="1:8" x14ac:dyDescent="0.35">
      <c r="A1368" t="s">
        <v>1989</v>
      </c>
      <c r="B1368">
        <v>38.284999999999997</v>
      </c>
      <c r="C1368">
        <v>5.41</v>
      </c>
      <c r="D1368" t="s">
        <v>18</v>
      </c>
      <c r="E1368" t="s">
        <v>18</v>
      </c>
      <c r="F1368" t="s">
        <v>18</v>
      </c>
      <c r="G1368" t="s">
        <v>19</v>
      </c>
      <c r="H1368" t="s">
        <v>18</v>
      </c>
    </row>
    <row r="1369" spans="1:8" x14ac:dyDescent="0.35">
      <c r="A1369" t="s">
        <v>1987</v>
      </c>
      <c r="B1369">
        <v>16.48</v>
      </c>
      <c r="C1369">
        <v>11.05</v>
      </c>
      <c r="D1369" t="s">
        <v>18</v>
      </c>
      <c r="E1369" t="s">
        <v>18</v>
      </c>
      <c r="F1369" t="s">
        <v>18</v>
      </c>
      <c r="G1369" t="s">
        <v>19</v>
      </c>
      <c r="H1369" t="s">
        <v>18</v>
      </c>
    </row>
    <row r="1370" spans="1:8" x14ac:dyDescent="0.35">
      <c r="A1370" t="s">
        <v>1985</v>
      </c>
      <c r="B1370">
        <v>38.57</v>
      </c>
      <c r="C1370">
        <v>6.27</v>
      </c>
      <c r="D1370" t="s">
        <v>18</v>
      </c>
      <c r="E1370" t="s">
        <v>18</v>
      </c>
      <c r="F1370" t="s">
        <v>18</v>
      </c>
      <c r="G1370" t="s">
        <v>19</v>
      </c>
      <c r="H1370" t="s">
        <v>18</v>
      </c>
    </row>
    <row r="1371" spans="1:8" x14ac:dyDescent="0.35">
      <c r="A1371" t="s">
        <v>1983</v>
      </c>
      <c r="B1371">
        <v>43.85</v>
      </c>
      <c r="C1371">
        <v>4.7699999999999996</v>
      </c>
      <c r="D1371" t="s">
        <v>20</v>
      </c>
      <c r="E1371" t="s">
        <v>18</v>
      </c>
      <c r="F1371" t="s">
        <v>18</v>
      </c>
      <c r="G1371" t="s">
        <v>19</v>
      </c>
      <c r="H1371" t="s">
        <v>18</v>
      </c>
    </row>
    <row r="1372" spans="1:8" x14ac:dyDescent="0.35">
      <c r="A1372" t="s">
        <v>1981</v>
      </c>
      <c r="B1372">
        <v>30.11</v>
      </c>
      <c r="C1372">
        <v>4.08</v>
      </c>
      <c r="D1372" t="s">
        <v>18</v>
      </c>
      <c r="E1372" t="s">
        <v>18</v>
      </c>
      <c r="F1372" t="s">
        <v>18</v>
      </c>
      <c r="G1372" t="s">
        <v>19</v>
      </c>
      <c r="H1372" t="s">
        <v>18</v>
      </c>
    </row>
    <row r="1373" spans="1:8" x14ac:dyDescent="0.35">
      <c r="A1373" t="s">
        <v>1979</v>
      </c>
      <c r="B1373">
        <v>31.59</v>
      </c>
      <c r="C1373">
        <v>6.01</v>
      </c>
      <c r="D1373" t="s">
        <v>18</v>
      </c>
      <c r="E1373" t="s">
        <v>18</v>
      </c>
      <c r="F1373" t="s">
        <v>18</v>
      </c>
      <c r="G1373" t="s">
        <v>19</v>
      </c>
      <c r="H1373" t="s">
        <v>18</v>
      </c>
    </row>
    <row r="1374" spans="1:8" x14ac:dyDescent="0.35">
      <c r="A1374" t="s">
        <v>1977</v>
      </c>
      <c r="B1374">
        <v>40.15</v>
      </c>
      <c r="C1374">
        <v>11.84</v>
      </c>
      <c r="D1374" t="s">
        <v>18</v>
      </c>
      <c r="E1374" t="s">
        <v>18</v>
      </c>
      <c r="F1374" t="s">
        <v>18</v>
      </c>
      <c r="G1374" t="s">
        <v>19</v>
      </c>
      <c r="H1374" t="s">
        <v>18</v>
      </c>
    </row>
    <row r="1375" spans="1:8" x14ac:dyDescent="0.35">
      <c r="A1375" t="s">
        <v>1975</v>
      </c>
      <c r="B1375">
        <v>40.700000000000003</v>
      </c>
      <c r="C1375">
        <v>6.27</v>
      </c>
      <c r="D1375" t="s">
        <v>20</v>
      </c>
      <c r="E1375" t="s">
        <v>18</v>
      </c>
      <c r="F1375" t="s">
        <v>47</v>
      </c>
      <c r="G1375">
        <v>1</v>
      </c>
      <c r="H1375" t="s">
        <v>18</v>
      </c>
    </row>
    <row r="1376" spans="1:8" x14ac:dyDescent="0.35">
      <c r="A1376" t="s">
        <v>1973</v>
      </c>
      <c r="B1376">
        <v>40.76</v>
      </c>
      <c r="C1376">
        <v>5.28</v>
      </c>
      <c r="D1376" t="s">
        <v>18</v>
      </c>
      <c r="E1376" t="s">
        <v>18</v>
      </c>
      <c r="F1376" t="s">
        <v>18</v>
      </c>
      <c r="G1376" t="s">
        <v>19</v>
      </c>
      <c r="H1376" t="s">
        <v>18</v>
      </c>
    </row>
    <row r="1377" spans="1:8" x14ac:dyDescent="0.35">
      <c r="A1377" t="s">
        <v>1971</v>
      </c>
      <c r="B1377">
        <v>29.7</v>
      </c>
      <c r="C1377">
        <v>7.03</v>
      </c>
      <c r="D1377" t="s">
        <v>18</v>
      </c>
      <c r="E1377" t="s">
        <v>18</v>
      </c>
      <c r="F1377" t="s">
        <v>18</v>
      </c>
      <c r="G1377" t="s">
        <v>19</v>
      </c>
      <c r="H1377" t="s">
        <v>18</v>
      </c>
    </row>
    <row r="1378" spans="1:8" x14ac:dyDescent="0.35">
      <c r="A1378" t="s">
        <v>1969</v>
      </c>
      <c r="B1378">
        <v>40.58</v>
      </c>
      <c r="C1378">
        <v>5.32</v>
      </c>
      <c r="D1378" t="s">
        <v>20</v>
      </c>
      <c r="E1378" t="s">
        <v>18</v>
      </c>
      <c r="F1378" t="s">
        <v>47</v>
      </c>
      <c r="G1378">
        <v>1</v>
      </c>
      <c r="H1378" t="s">
        <v>18</v>
      </c>
    </row>
    <row r="1379" spans="1:8" x14ac:dyDescent="0.35">
      <c r="A1379" t="s">
        <v>1967</v>
      </c>
      <c r="B1379">
        <v>33.06</v>
      </c>
      <c r="C1379">
        <v>9.59</v>
      </c>
      <c r="D1379" t="s">
        <v>20</v>
      </c>
      <c r="E1379" t="s">
        <v>18</v>
      </c>
      <c r="F1379" t="s">
        <v>18</v>
      </c>
      <c r="G1379" t="s">
        <v>19</v>
      </c>
      <c r="H1379" t="s">
        <v>18</v>
      </c>
    </row>
    <row r="1380" spans="1:8" x14ac:dyDescent="0.35">
      <c r="A1380" t="s">
        <v>1965</v>
      </c>
      <c r="B1380">
        <v>26.62</v>
      </c>
      <c r="C1380">
        <v>6.15</v>
      </c>
      <c r="D1380" t="s">
        <v>20</v>
      </c>
      <c r="E1380" t="s">
        <v>18</v>
      </c>
      <c r="F1380" t="s">
        <v>18</v>
      </c>
      <c r="G1380" t="s">
        <v>19</v>
      </c>
      <c r="H1380" t="s">
        <v>18</v>
      </c>
    </row>
    <row r="1381" spans="1:8" x14ac:dyDescent="0.35">
      <c r="A1381" t="s">
        <v>1963</v>
      </c>
      <c r="B1381">
        <v>37.1</v>
      </c>
      <c r="C1381">
        <v>11.08</v>
      </c>
      <c r="D1381" t="s">
        <v>18</v>
      </c>
      <c r="E1381" t="s">
        <v>18</v>
      </c>
      <c r="F1381" t="s">
        <v>18</v>
      </c>
      <c r="G1381" t="s">
        <v>19</v>
      </c>
      <c r="H1381" t="s">
        <v>18</v>
      </c>
    </row>
    <row r="1382" spans="1:8" x14ac:dyDescent="0.35">
      <c r="A1382" t="s">
        <v>1961</v>
      </c>
      <c r="B1382">
        <v>18.28</v>
      </c>
      <c r="C1382">
        <v>7.95</v>
      </c>
      <c r="D1382" t="s">
        <v>18</v>
      </c>
      <c r="E1382" t="s">
        <v>18</v>
      </c>
      <c r="F1382" t="s">
        <v>18</v>
      </c>
      <c r="G1382" t="s">
        <v>19</v>
      </c>
      <c r="H1382" t="s">
        <v>18</v>
      </c>
    </row>
    <row r="1383" spans="1:8" x14ac:dyDescent="0.35">
      <c r="A1383" t="s">
        <v>1959</v>
      </c>
      <c r="B1383">
        <v>35.814999999999998</v>
      </c>
      <c r="C1383">
        <v>6.23</v>
      </c>
      <c r="D1383" t="s">
        <v>18</v>
      </c>
      <c r="E1383" t="s">
        <v>18</v>
      </c>
      <c r="F1383" t="s">
        <v>18</v>
      </c>
      <c r="G1383" t="s">
        <v>19</v>
      </c>
      <c r="H1383" t="s">
        <v>18</v>
      </c>
    </row>
    <row r="1384" spans="1:8" x14ac:dyDescent="0.35">
      <c r="A1384" t="s">
        <v>1957</v>
      </c>
      <c r="B1384">
        <v>30.69</v>
      </c>
      <c r="C1384">
        <v>6.5</v>
      </c>
      <c r="D1384" t="s">
        <v>18</v>
      </c>
      <c r="E1384" t="s">
        <v>18</v>
      </c>
      <c r="F1384" t="s">
        <v>18</v>
      </c>
      <c r="G1384" t="s">
        <v>19</v>
      </c>
      <c r="H1384" t="s">
        <v>18</v>
      </c>
    </row>
    <row r="1385" spans="1:8" x14ac:dyDescent="0.35">
      <c r="A1385" t="s">
        <v>1955</v>
      </c>
      <c r="B1385">
        <v>26.125</v>
      </c>
      <c r="C1385">
        <v>5.22</v>
      </c>
      <c r="D1385" t="s">
        <v>18</v>
      </c>
      <c r="E1385" t="s">
        <v>18</v>
      </c>
      <c r="F1385" t="s">
        <v>18</v>
      </c>
      <c r="G1385" t="s">
        <v>19</v>
      </c>
      <c r="H1385" t="s">
        <v>18</v>
      </c>
    </row>
    <row r="1386" spans="1:8" x14ac:dyDescent="0.35">
      <c r="A1386" t="s">
        <v>1953</v>
      </c>
      <c r="B1386">
        <v>34.58</v>
      </c>
      <c r="C1386">
        <v>6.3</v>
      </c>
      <c r="D1386" t="s">
        <v>18</v>
      </c>
      <c r="E1386" t="s">
        <v>18</v>
      </c>
      <c r="F1386" t="s">
        <v>47</v>
      </c>
      <c r="G1386">
        <v>1</v>
      </c>
      <c r="H1386" t="s">
        <v>18</v>
      </c>
    </row>
    <row r="1387" spans="1:8" x14ac:dyDescent="0.35">
      <c r="A1387" t="s">
        <v>1951</v>
      </c>
      <c r="B1387">
        <v>27.4</v>
      </c>
      <c r="C1387">
        <v>8.84</v>
      </c>
      <c r="D1387" t="s">
        <v>18</v>
      </c>
      <c r="E1387" t="s">
        <v>18</v>
      </c>
      <c r="F1387" t="s">
        <v>18</v>
      </c>
      <c r="G1387" t="s">
        <v>19</v>
      </c>
      <c r="H1387" t="s">
        <v>18</v>
      </c>
    </row>
    <row r="1388" spans="1:8" x14ac:dyDescent="0.35">
      <c r="A1388" t="s">
        <v>1949</v>
      </c>
      <c r="B1388">
        <v>27.53</v>
      </c>
      <c r="C1388">
        <v>4.1100000000000003</v>
      </c>
      <c r="D1388" t="s">
        <v>18</v>
      </c>
      <c r="E1388" t="s">
        <v>18</v>
      </c>
      <c r="F1388" t="s">
        <v>18</v>
      </c>
      <c r="G1388">
        <v>1</v>
      </c>
      <c r="H1388" t="s">
        <v>18</v>
      </c>
    </row>
    <row r="1389" spans="1:8" x14ac:dyDescent="0.35">
      <c r="A1389" t="s">
        <v>1947</v>
      </c>
      <c r="B1389">
        <v>33</v>
      </c>
      <c r="C1389">
        <v>4.57</v>
      </c>
      <c r="D1389" t="s">
        <v>18</v>
      </c>
      <c r="E1389" t="s">
        <v>18</v>
      </c>
      <c r="F1389" t="s">
        <v>18</v>
      </c>
      <c r="G1389" t="s">
        <v>19</v>
      </c>
      <c r="H1389" t="s">
        <v>18</v>
      </c>
    </row>
    <row r="1390" spans="1:8" x14ac:dyDescent="0.35">
      <c r="A1390" t="s">
        <v>1945</v>
      </c>
      <c r="B1390">
        <v>25.78</v>
      </c>
      <c r="C1390">
        <v>11.06</v>
      </c>
      <c r="D1390" t="s">
        <v>20</v>
      </c>
      <c r="E1390" t="s">
        <v>18</v>
      </c>
      <c r="F1390" t="s">
        <v>18</v>
      </c>
      <c r="G1390" t="s">
        <v>19</v>
      </c>
      <c r="H1390" t="s">
        <v>18</v>
      </c>
    </row>
    <row r="1391" spans="1:8" x14ac:dyDescent="0.35">
      <c r="A1391" t="s">
        <v>1943</v>
      </c>
      <c r="B1391">
        <v>22.66</v>
      </c>
      <c r="C1391">
        <v>10.68</v>
      </c>
      <c r="D1391" t="s">
        <v>18</v>
      </c>
      <c r="E1391" t="s">
        <v>18</v>
      </c>
      <c r="F1391" t="s">
        <v>18</v>
      </c>
      <c r="G1391" t="s">
        <v>19</v>
      </c>
      <c r="H1391" t="s">
        <v>18</v>
      </c>
    </row>
    <row r="1392" spans="1:8" x14ac:dyDescent="0.35">
      <c r="A1392" t="s">
        <v>1941</v>
      </c>
      <c r="B1392">
        <v>38.81</v>
      </c>
      <c r="C1392">
        <v>6.14</v>
      </c>
      <c r="D1392" t="s">
        <v>20</v>
      </c>
      <c r="E1392" t="s">
        <v>18</v>
      </c>
      <c r="F1392" t="s">
        <v>18</v>
      </c>
      <c r="G1392">
        <v>1</v>
      </c>
      <c r="H1392" t="s">
        <v>18</v>
      </c>
    </row>
    <row r="1393" spans="1:8" x14ac:dyDescent="0.35">
      <c r="A1393" t="s">
        <v>1939</v>
      </c>
      <c r="B1393">
        <v>38.51</v>
      </c>
      <c r="C1393">
        <v>5.45</v>
      </c>
      <c r="D1393" t="s">
        <v>20</v>
      </c>
      <c r="E1393" t="s">
        <v>18</v>
      </c>
      <c r="F1393" t="s">
        <v>18</v>
      </c>
      <c r="G1393" t="s">
        <v>19</v>
      </c>
      <c r="H1393" t="s">
        <v>18</v>
      </c>
    </row>
    <row r="1394" spans="1:8" x14ac:dyDescent="0.35">
      <c r="A1394" t="s">
        <v>1937</v>
      </c>
      <c r="B1394">
        <v>22.98</v>
      </c>
      <c r="C1394">
        <v>6.14</v>
      </c>
      <c r="D1394" t="s">
        <v>20</v>
      </c>
      <c r="E1394" t="s">
        <v>18</v>
      </c>
      <c r="F1394" t="s">
        <v>18</v>
      </c>
      <c r="G1394" t="s">
        <v>19</v>
      </c>
      <c r="H1394" t="s">
        <v>18</v>
      </c>
    </row>
    <row r="1395" spans="1:8" x14ac:dyDescent="0.35">
      <c r="A1395" t="s">
        <v>1935</v>
      </c>
      <c r="B1395">
        <v>15.65</v>
      </c>
      <c r="C1395">
        <v>7.85</v>
      </c>
      <c r="D1395" t="s">
        <v>18</v>
      </c>
      <c r="E1395" t="s">
        <v>18</v>
      </c>
      <c r="F1395" t="s">
        <v>18</v>
      </c>
      <c r="G1395" t="s">
        <v>19</v>
      </c>
      <c r="H1395" t="s">
        <v>18</v>
      </c>
    </row>
    <row r="1396" spans="1:8" x14ac:dyDescent="0.35">
      <c r="A1396" t="s">
        <v>1933</v>
      </c>
      <c r="B1396">
        <v>39.97</v>
      </c>
      <c r="C1396">
        <v>4.09</v>
      </c>
      <c r="D1396" t="s">
        <v>18</v>
      </c>
      <c r="E1396" t="s">
        <v>18</v>
      </c>
      <c r="F1396" t="s">
        <v>18</v>
      </c>
      <c r="G1396">
        <v>1</v>
      </c>
      <c r="H1396" t="s">
        <v>18</v>
      </c>
    </row>
    <row r="1397" spans="1:8" x14ac:dyDescent="0.35">
      <c r="A1397" t="s">
        <v>1931</v>
      </c>
      <c r="B1397">
        <v>37.22</v>
      </c>
      <c r="C1397">
        <v>4.62</v>
      </c>
      <c r="D1397" t="s">
        <v>18</v>
      </c>
      <c r="E1397" t="s">
        <v>18</v>
      </c>
      <c r="F1397" t="s">
        <v>47</v>
      </c>
      <c r="G1397">
        <v>1</v>
      </c>
      <c r="H1397" t="s">
        <v>18</v>
      </c>
    </row>
    <row r="1398" spans="1:8" x14ac:dyDescent="0.35">
      <c r="A1398" t="s">
        <v>1929</v>
      </c>
      <c r="B1398">
        <v>41.325000000000003</v>
      </c>
      <c r="C1398">
        <v>5.77</v>
      </c>
      <c r="D1398" t="s">
        <v>18</v>
      </c>
      <c r="E1398" t="s">
        <v>18</v>
      </c>
      <c r="F1398" t="s">
        <v>18</v>
      </c>
      <c r="G1398" t="s">
        <v>19</v>
      </c>
      <c r="H1398" t="s">
        <v>18</v>
      </c>
    </row>
    <row r="1399" spans="1:8" x14ac:dyDescent="0.35">
      <c r="A1399" t="s">
        <v>1927</v>
      </c>
      <c r="B1399">
        <v>40.31</v>
      </c>
      <c r="C1399">
        <v>5.84</v>
      </c>
      <c r="D1399" t="s">
        <v>18</v>
      </c>
      <c r="E1399" t="s">
        <v>18</v>
      </c>
      <c r="F1399" t="s">
        <v>18</v>
      </c>
      <c r="G1399" t="s">
        <v>19</v>
      </c>
      <c r="H1399" t="s">
        <v>18</v>
      </c>
    </row>
    <row r="1400" spans="1:8" x14ac:dyDescent="0.35">
      <c r="A1400" t="s">
        <v>1925</v>
      </c>
      <c r="B1400">
        <v>29.48</v>
      </c>
      <c r="C1400">
        <v>4.91</v>
      </c>
      <c r="D1400" t="s">
        <v>18</v>
      </c>
      <c r="E1400" t="s">
        <v>18</v>
      </c>
      <c r="F1400" t="s">
        <v>18</v>
      </c>
      <c r="G1400" t="s">
        <v>19</v>
      </c>
      <c r="H1400" t="s">
        <v>18</v>
      </c>
    </row>
    <row r="1401" spans="1:8" x14ac:dyDescent="0.35">
      <c r="A1401" t="s">
        <v>1923</v>
      </c>
      <c r="B1401">
        <v>33.155000000000001</v>
      </c>
      <c r="C1401">
        <v>5.07</v>
      </c>
      <c r="D1401" t="s">
        <v>18</v>
      </c>
      <c r="E1401" t="s">
        <v>18</v>
      </c>
      <c r="F1401" t="s">
        <v>18</v>
      </c>
      <c r="G1401" t="s">
        <v>19</v>
      </c>
      <c r="H1401" t="s">
        <v>18</v>
      </c>
    </row>
    <row r="1402" spans="1:8" x14ac:dyDescent="0.35">
      <c r="A1402" t="s">
        <v>1921</v>
      </c>
      <c r="B1402">
        <v>42.85</v>
      </c>
      <c r="C1402">
        <v>5.81</v>
      </c>
      <c r="D1402" t="s">
        <v>20</v>
      </c>
      <c r="E1402" t="s">
        <v>18</v>
      </c>
      <c r="F1402" t="s">
        <v>18</v>
      </c>
      <c r="G1402" t="s">
        <v>19</v>
      </c>
      <c r="H1402" t="s">
        <v>18</v>
      </c>
    </row>
    <row r="1403" spans="1:8" x14ac:dyDescent="0.35">
      <c r="A1403" t="s">
        <v>1919</v>
      </c>
      <c r="B1403">
        <v>32.340000000000003</v>
      </c>
      <c r="C1403">
        <v>11.2</v>
      </c>
      <c r="D1403" t="s">
        <v>18</v>
      </c>
      <c r="E1403" t="s">
        <v>18</v>
      </c>
      <c r="F1403" t="s">
        <v>18</v>
      </c>
      <c r="G1403" t="s">
        <v>19</v>
      </c>
      <c r="H1403" t="s">
        <v>18</v>
      </c>
    </row>
    <row r="1404" spans="1:8" x14ac:dyDescent="0.35">
      <c r="A1404" t="s">
        <v>1917</v>
      </c>
      <c r="B1404">
        <v>27.5</v>
      </c>
      <c r="C1404">
        <v>10.75</v>
      </c>
      <c r="D1404" t="s">
        <v>18</v>
      </c>
      <c r="E1404" t="s">
        <v>18</v>
      </c>
      <c r="F1404" t="s">
        <v>18</v>
      </c>
      <c r="G1404" t="s">
        <v>19</v>
      </c>
      <c r="H1404" t="s">
        <v>18</v>
      </c>
    </row>
    <row r="1405" spans="1:8" x14ac:dyDescent="0.35">
      <c r="A1405" t="s">
        <v>1915</v>
      </c>
      <c r="B1405">
        <v>25.8</v>
      </c>
      <c r="C1405">
        <v>7.8</v>
      </c>
      <c r="D1405" t="s">
        <v>18</v>
      </c>
      <c r="E1405" t="s">
        <v>18</v>
      </c>
      <c r="F1405" t="s">
        <v>18</v>
      </c>
      <c r="G1405" t="s">
        <v>19</v>
      </c>
      <c r="H1405" t="s">
        <v>18</v>
      </c>
    </row>
    <row r="1406" spans="1:8" x14ac:dyDescent="0.35">
      <c r="A1406" t="s">
        <v>1913</v>
      </c>
      <c r="B1406">
        <v>25</v>
      </c>
      <c r="C1406">
        <v>7.04</v>
      </c>
      <c r="D1406" t="s">
        <v>18</v>
      </c>
      <c r="E1406" t="s">
        <v>18</v>
      </c>
      <c r="F1406" t="s">
        <v>18</v>
      </c>
      <c r="G1406" t="s">
        <v>19</v>
      </c>
      <c r="H1406" t="s">
        <v>18</v>
      </c>
    </row>
    <row r="1407" spans="1:8" x14ac:dyDescent="0.35">
      <c r="A1407" t="s">
        <v>1911</v>
      </c>
      <c r="B1407">
        <v>41.2</v>
      </c>
      <c r="C1407">
        <v>4.18</v>
      </c>
      <c r="D1407" t="s">
        <v>20</v>
      </c>
      <c r="E1407" t="s">
        <v>18</v>
      </c>
      <c r="F1407" t="s">
        <v>18</v>
      </c>
      <c r="G1407" t="s">
        <v>19</v>
      </c>
      <c r="H1407" t="s">
        <v>18</v>
      </c>
    </row>
    <row r="1408" spans="1:8" x14ac:dyDescent="0.35">
      <c r="A1408" t="s">
        <v>1909</v>
      </c>
      <c r="B1408">
        <v>17.78</v>
      </c>
      <c r="C1408">
        <v>8.19</v>
      </c>
      <c r="D1408" t="s">
        <v>18</v>
      </c>
      <c r="E1408" t="s">
        <v>18</v>
      </c>
      <c r="F1408" t="s">
        <v>18</v>
      </c>
      <c r="G1408" t="s">
        <v>19</v>
      </c>
      <c r="H1408" t="s">
        <v>18</v>
      </c>
    </row>
    <row r="1409" spans="1:8" x14ac:dyDescent="0.35">
      <c r="A1409" t="s">
        <v>1907</v>
      </c>
      <c r="B1409">
        <v>40.119999999999997</v>
      </c>
      <c r="C1409">
        <v>6.22</v>
      </c>
      <c r="D1409" t="s">
        <v>20</v>
      </c>
      <c r="E1409" t="s">
        <v>18</v>
      </c>
      <c r="F1409" t="s">
        <v>47</v>
      </c>
      <c r="G1409">
        <v>1</v>
      </c>
      <c r="H1409" t="s">
        <v>18</v>
      </c>
    </row>
    <row r="1410" spans="1:8" x14ac:dyDescent="0.35">
      <c r="A1410" t="s">
        <v>1905</v>
      </c>
      <c r="B1410">
        <v>19.350000000000001</v>
      </c>
      <c r="C1410">
        <v>8.2200000000000006</v>
      </c>
      <c r="D1410" t="s">
        <v>20</v>
      </c>
      <c r="E1410" t="s">
        <v>18</v>
      </c>
      <c r="F1410" t="s">
        <v>18</v>
      </c>
      <c r="G1410" t="s">
        <v>19</v>
      </c>
      <c r="H1410" t="s">
        <v>18</v>
      </c>
    </row>
    <row r="1411" spans="1:8" x14ac:dyDescent="0.35">
      <c r="A1411" t="s">
        <v>1903</v>
      </c>
      <c r="B1411">
        <v>36.69</v>
      </c>
      <c r="C1411">
        <v>6.15</v>
      </c>
      <c r="D1411" t="s">
        <v>18</v>
      </c>
      <c r="E1411" t="s">
        <v>18</v>
      </c>
      <c r="F1411" t="s">
        <v>18</v>
      </c>
      <c r="G1411" t="s">
        <v>19</v>
      </c>
      <c r="H1411" t="s">
        <v>18</v>
      </c>
    </row>
    <row r="1412" spans="1:8" x14ac:dyDescent="0.35">
      <c r="A1412" t="s">
        <v>1901</v>
      </c>
      <c r="B1412">
        <v>28.51</v>
      </c>
      <c r="C1412">
        <v>5.65</v>
      </c>
      <c r="D1412" t="s">
        <v>20</v>
      </c>
      <c r="E1412" t="s">
        <v>18</v>
      </c>
      <c r="F1412" t="s">
        <v>18</v>
      </c>
      <c r="G1412">
        <v>1</v>
      </c>
      <c r="H1412" t="s">
        <v>18</v>
      </c>
    </row>
    <row r="1413" spans="1:8" x14ac:dyDescent="0.35">
      <c r="A1413" t="s">
        <v>1899</v>
      </c>
      <c r="B1413">
        <v>30.21</v>
      </c>
      <c r="C1413">
        <v>5.5</v>
      </c>
      <c r="D1413" t="s">
        <v>18</v>
      </c>
      <c r="E1413" t="s">
        <v>18</v>
      </c>
      <c r="F1413" t="s">
        <v>18</v>
      </c>
      <c r="G1413">
        <v>1</v>
      </c>
      <c r="H1413" t="s">
        <v>18</v>
      </c>
    </row>
    <row r="1414" spans="1:8" x14ac:dyDescent="0.35">
      <c r="A1414" t="s">
        <v>1897</v>
      </c>
      <c r="B1414">
        <v>24.33</v>
      </c>
      <c r="C1414">
        <v>8</v>
      </c>
      <c r="D1414" t="s">
        <v>18</v>
      </c>
      <c r="E1414" t="s">
        <v>18</v>
      </c>
      <c r="F1414" t="s">
        <v>18</v>
      </c>
      <c r="G1414" t="s">
        <v>19</v>
      </c>
      <c r="H1414" t="s">
        <v>18</v>
      </c>
    </row>
    <row r="1415" spans="1:8" x14ac:dyDescent="0.35">
      <c r="A1415" t="s">
        <v>1895</v>
      </c>
      <c r="B1415">
        <v>19.855</v>
      </c>
      <c r="C1415">
        <v>5.71</v>
      </c>
      <c r="D1415" t="s">
        <v>20</v>
      </c>
      <c r="E1415" t="s">
        <v>18</v>
      </c>
      <c r="F1415" t="s">
        <v>18</v>
      </c>
      <c r="G1415" t="s">
        <v>19</v>
      </c>
      <c r="H1415" t="s">
        <v>18</v>
      </c>
    </row>
    <row r="1416" spans="1:8" x14ac:dyDescent="0.35">
      <c r="A1416" t="s">
        <v>1893</v>
      </c>
      <c r="B1416">
        <v>25.364999999999998</v>
      </c>
      <c r="C1416">
        <v>11.71</v>
      </c>
      <c r="D1416" t="s">
        <v>18</v>
      </c>
      <c r="E1416" t="s">
        <v>18</v>
      </c>
      <c r="F1416" t="s">
        <v>18</v>
      </c>
      <c r="G1416" t="s">
        <v>19</v>
      </c>
      <c r="H1416" t="s">
        <v>18</v>
      </c>
    </row>
    <row r="1417" spans="1:8" x14ac:dyDescent="0.35">
      <c r="A1417" t="s">
        <v>1891</v>
      </c>
      <c r="B1417">
        <v>29.6</v>
      </c>
      <c r="C1417">
        <v>6.17</v>
      </c>
      <c r="D1417" t="s">
        <v>20</v>
      </c>
      <c r="E1417" t="s">
        <v>18</v>
      </c>
      <c r="F1417" t="s">
        <v>47</v>
      </c>
      <c r="G1417">
        <v>1</v>
      </c>
      <c r="H1417" t="s">
        <v>18</v>
      </c>
    </row>
    <row r="1418" spans="1:8" x14ac:dyDescent="0.35">
      <c r="A1418" t="s">
        <v>1889</v>
      </c>
      <c r="B1418">
        <v>39.43</v>
      </c>
      <c r="C1418">
        <v>6.1</v>
      </c>
      <c r="D1418" t="s">
        <v>20</v>
      </c>
      <c r="E1418" t="s">
        <v>18</v>
      </c>
      <c r="F1418" t="s">
        <v>47</v>
      </c>
      <c r="G1418">
        <v>1</v>
      </c>
      <c r="H1418" t="s">
        <v>18</v>
      </c>
    </row>
    <row r="1419" spans="1:8" x14ac:dyDescent="0.35">
      <c r="A1419" t="s">
        <v>1887</v>
      </c>
      <c r="B1419">
        <v>27.34</v>
      </c>
      <c r="C1419">
        <v>5.19</v>
      </c>
      <c r="D1419" t="s">
        <v>20</v>
      </c>
      <c r="E1419" t="s">
        <v>18</v>
      </c>
      <c r="F1419" t="s">
        <v>18</v>
      </c>
      <c r="G1419">
        <v>1</v>
      </c>
      <c r="H1419" t="s">
        <v>18</v>
      </c>
    </row>
    <row r="1420" spans="1:8" x14ac:dyDescent="0.35">
      <c r="A1420" t="s">
        <v>1885</v>
      </c>
      <c r="B1420">
        <v>39.01</v>
      </c>
      <c r="C1420">
        <v>5.37</v>
      </c>
      <c r="D1420" t="s">
        <v>20</v>
      </c>
      <c r="E1420" t="s">
        <v>18</v>
      </c>
      <c r="F1420" t="s">
        <v>18</v>
      </c>
      <c r="G1420" t="s">
        <v>19</v>
      </c>
      <c r="H1420" t="s">
        <v>18</v>
      </c>
    </row>
    <row r="1421" spans="1:8" x14ac:dyDescent="0.35">
      <c r="A1421" t="s">
        <v>1883</v>
      </c>
      <c r="B1421">
        <v>18.989999999999998</v>
      </c>
      <c r="C1421">
        <v>10.82</v>
      </c>
      <c r="D1421" t="s">
        <v>20</v>
      </c>
      <c r="E1421" t="s">
        <v>18</v>
      </c>
      <c r="F1421" t="s">
        <v>18</v>
      </c>
      <c r="G1421" t="s">
        <v>19</v>
      </c>
      <c r="H1421" t="s">
        <v>18</v>
      </c>
    </row>
    <row r="1422" spans="1:8" x14ac:dyDescent="0.35">
      <c r="A1422" t="s">
        <v>1881</v>
      </c>
      <c r="B1422">
        <v>42.3</v>
      </c>
      <c r="C1422">
        <v>6.06</v>
      </c>
      <c r="D1422" t="s">
        <v>20</v>
      </c>
      <c r="E1422" t="s">
        <v>18</v>
      </c>
      <c r="F1422" t="s">
        <v>18</v>
      </c>
      <c r="G1422" t="s">
        <v>19</v>
      </c>
      <c r="H1422" t="s">
        <v>18</v>
      </c>
    </row>
    <row r="1423" spans="1:8" x14ac:dyDescent="0.35">
      <c r="A1423" t="s">
        <v>1879</v>
      </c>
      <c r="B1423">
        <v>39.805</v>
      </c>
      <c r="C1423">
        <v>5.91</v>
      </c>
      <c r="D1423" t="s">
        <v>18</v>
      </c>
      <c r="E1423" t="s">
        <v>18</v>
      </c>
      <c r="F1423" t="s">
        <v>18</v>
      </c>
      <c r="G1423" t="s">
        <v>19</v>
      </c>
      <c r="H1423" t="s">
        <v>18</v>
      </c>
    </row>
    <row r="1424" spans="1:8" x14ac:dyDescent="0.35">
      <c r="A1424" t="s">
        <v>1877</v>
      </c>
      <c r="B1424">
        <v>33.700000000000003</v>
      </c>
      <c r="C1424">
        <v>5.87</v>
      </c>
      <c r="D1424" t="s">
        <v>18</v>
      </c>
      <c r="E1424" t="s">
        <v>18</v>
      </c>
      <c r="F1424" t="s">
        <v>18</v>
      </c>
      <c r="G1424" t="s">
        <v>19</v>
      </c>
      <c r="H1424" t="s">
        <v>18</v>
      </c>
    </row>
    <row r="1425" spans="1:8" x14ac:dyDescent="0.35">
      <c r="A1425" t="s">
        <v>1875</v>
      </c>
      <c r="B1425">
        <v>36.195</v>
      </c>
      <c r="C1425">
        <v>6.22</v>
      </c>
      <c r="D1425" t="s">
        <v>18</v>
      </c>
      <c r="E1425" t="s">
        <v>18</v>
      </c>
      <c r="F1425" t="s">
        <v>18</v>
      </c>
      <c r="G1425" t="s">
        <v>19</v>
      </c>
      <c r="H1425" t="s">
        <v>18</v>
      </c>
    </row>
    <row r="1426" spans="1:8" x14ac:dyDescent="0.35">
      <c r="A1426" t="s">
        <v>1873</v>
      </c>
      <c r="B1426">
        <v>32.6</v>
      </c>
      <c r="C1426">
        <v>5.73</v>
      </c>
      <c r="D1426" t="s">
        <v>18</v>
      </c>
      <c r="E1426" t="s">
        <v>18</v>
      </c>
      <c r="F1426" t="s">
        <v>47</v>
      </c>
      <c r="G1426">
        <v>1</v>
      </c>
      <c r="H1426" t="s">
        <v>18</v>
      </c>
    </row>
    <row r="1427" spans="1:8" x14ac:dyDescent="0.35">
      <c r="A1427" t="s">
        <v>1871</v>
      </c>
      <c r="B1427">
        <v>30.2</v>
      </c>
      <c r="C1427">
        <v>5.7</v>
      </c>
      <c r="D1427" t="s">
        <v>18</v>
      </c>
      <c r="E1427" t="s">
        <v>18</v>
      </c>
      <c r="F1427" t="s">
        <v>18</v>
      </c>
      <c r="G1427" t="s">
        <v>19</v>
      </c>
      <c r="H1427" t="s">
        <v>18</v>
      </c>
    </row>
    <row r="1428" spans="1:8" x14ac:dyDescent="0.35">
      <c r="A1428" t="s">
        <v>1869</v>
      </c>
      <c r="B1428">
        <v>27.645</v>
      </c>
      <c r="C1428">
        <v>9.91</v>
      </c>
      <c r="D1428" t="s">
        <v>18</v>
      </c>
      <c r="E1428" t="s">
        <v>18</v>
      </c>
      <c r="F1428" t="s">
        <v>18</v>
      </c>
      <c r="G1428" t="s">
        <v>19</v>
      </c>
      <c r="H1428" t="s">
        <v>18</v>
      </c>
    </row>
    <row r="1429" spans="1:8" x14ac:dyDescent="0.35">
      <c r="A1429" t="s">
        <v>1867</v>
      </c>
      <c r="B1429">
        <v>26.41</v>
      </c>
      <c r="C1429">
        <v>11.4</v>
      </c>
      <c r="D1429" t="s">
        <v>18</v>
      </c>
      <c r="E1429" t="s">
        <v>18</v>
      </c>
      <c r="F1429" t="s">
        <v>18</v>
      </c>
      <c r="G1429" t="s">
        <v>19</v>
      </c>
      <c r="H1429" t="s">
        <v>18</v>
      </c>
    </row>
    <row r="1430" spans="1:8" x14ac:dyDescent="0.35">
      <c r="A1430" t="s">
        <v>1865</v>
      </c>
      <c r="B1430">
        <v>34.1</v>
      </c>
      <c r="C1430">
        <v>6.29</v>
      </c>
      <c r="D1430" t="s">
        <v>20</v>
      </c>
      <c r="E1430" t="s">
        <v>18</v>
      </c>
      <c r="F1430" t="s">
        <v>47</v>
      </c>
      <c r="G1430">
        <v>1</v>
      </c>
      <c r="H1430" t="s">
        <v>18</v>
      </c>
    </row>
    <row r="1431" spans="1:8" x14ac:dyDescent="0.35">
      <c r="A1431" t="s">
        <v>1863</v>
      </c>
      <c r="B1431">
        <v>17.3</v>
      </c>
      <c r="C1431">
        <v>9.2799999999999994</v>
      </c>
      <c r="D1431" t="s">
        <v>18</v>
      </c>
      <c r="E1431" t="s">
        <v>18</v>
      </c>
      <c r="F1431" t="s">
        <v>18</v>
      </c>
      <c r="G1431" t="s">
        <v>19</v>
      </c>
      <c r="H1431" t="s">
        <v>18</v>
      </c>
    </row>
    <row r="1432" spans="1:8" x14ac:dyDescent="0.35">
      <c r="A1432" t="s">
        <v>1861</v>
      </c>
      <c r="B1432">
        <v>35.020000000000003</v>
      </c>
      <c r="C1432">
        <v>4.78</v>
      </c>
      <c r="D1432" t="s">
        <v>18</v>
      </c>
      <c r="E1432" t="s">
        <v>18</v>
      </c>
      <c r="F1432" t="s">
        <v>47</v>
      </c>
      <c r="G1432">
        <v>1</v>
      </c>
      <c r="H1432" t="s">
        <v>18</v>
      </c>
    </row>
    <row r="1433" spans="1:8" x14ac:dyDescent="0.35">
      <c r="A1433" t="s">
        <v>1859</v>
      </c>
      <c r="B1433">
        <v>37.1</v>
      </c>
      <c r="C1433">
        <v>8.8699999999999992</v>
      </c>
      <c r="D1433" t="s">
        <v>20</v>
      </c>
      <c r="E1433" t="s">
        <v>18</v>
      </c>
      <c r="F1433" t="s">
        <v>18</v>
      </c>
      <c r="G1433" t="s">
        <v>19</v>
      </c>
      <c r="H1433" t="s">
        <v>18</v>
      </c>
    </row>
    <row r="1434" spans="1:8" x14ac:dyDescent="0.35">
      <c r="A1434" t="s">
        <v>1857</v>
      </c>
      <c r="B1434">
        <v>16.79</v>
      </c>
      <c r="C1434">
        <v>11.4</v>
      </c>
      <c r="D1434" t="s">
        <v>18</v>
      </c>
      <c r="E1434" t="s">
        <v>18</v>
      </c>
      <c r="F1434" t="s">
        <v>18</v>
      </c>
      <c r="G1434" t="s">
        <v>19</v>
      </c>
      <c r="H1434" t="s">
        <v>18</v>
      </c>
    </row>
    <row r="1435" spans="1:8" x14ac:dyDescent="0.35">
      <c r="A1435" t="s">
        <v>1855</v>
      </c>
      <c r="B1435">
        <v>31.635000000000002</v>
      </c>
      <c r="C1435">
        <v>9.1300000000000008</v>
      </c>
      <c r="D1435" t="s">
        <v>20</v>
      </c>
      <c r="E1435" t="s">
        <v>18</v>
      </c>
      <c r="F1435" t="s">
        <v>18</v>
      </c>
      <c r="G1435" t="s">
        <v>19</v>
      </c>
      <c r="H1435" t="s">
        <v>18</v>
      </c>
    </row>
    <row r="1436" spans="1:8" x14ac:dyDescent="0.35">
      <c r="A1436" t="s">
        <v>1853</v>
      </c>
      <c r="B1436">
        <v>24.19</v>
      </c>
      <c r="C1436">
        <v>6.22</v>
      </c>
      <c r="D1436" t="s">
        <v>20</v>
      </c>
      <c r="E1436" t="s">
        <v>18</v>
      </c>
      <c r="F1436" t="s">
        <v>47</v>
      </c>
      <c r="G1436">
        <v>1</v>
      </c>
      <c r="H1436" t="s">
        <v>18</v>
      </c>
    </row>
    <row r="1437" spans="1:8" x14ac:dyDescent="0.35">
      <c r="A1437" t="s">
        <v>1851</v>
      </c>
      <c r="B1437">
        <v>35.29</v>
      </c>
      <c r="C1437">
        <v>5.9</v>
      </c>
      <c r="D1437" t="s">
        <v>18</v>
      </c>
      <c r="E1437" t="s">
        <v>18</v>
      </c>
      <c r="F1437" t="s">
        <v>47</v>
      </c>
      <c r="G1437">
        <v>1</v>
      </c>
      <c r="H1437" t="s">
        <v>18</v>
      </c>
    </row>
    <row r="1438" spans="1:8" x14ac:dyDescent="0.35">
      <c r="A1438" t="s">
        <v>1849</v>
      </c>
      <c r="B1438">
        <v>35.299999999999997</v>
      </c>
      <c r="C1438">
        <v>4.45</v>
      </c>
      <c r="D1438" t="s">
        <v>18</v>
      </c>
      <c r="E1438" t="s">
        <v>18</v>
      </c>
      <c r="F1438" t="s">
        <v>18</v>
      </c>
      <c r="G1438" t="s">
        <v>19</v>
      </c>
      <c r="H1438" t="s">
        <v>18</v>
      </c>
    </row>
    <row r="1439" spans="1:8" x14ac:dyDescent="0.35">
      <c r="A1439" t="s">
        <v>1847</v>
      </c>
      <c r="B1439">
        <v>35.64</v>
      </c>
      <c r="C1439">
        <v>6.17</v>
      </c>
      <c r="D1439" t="s">
        <v>18</v>
      </c>
      <c r="E1439" t="s">
        <v>18</v>
      </c>
      <c r="F1439" t="s">
        <v>47</v>
      </c>
      <c r="G1439">
        <v>1</v>
      </c>
      <c r="H1439" t="s">
        <v>18</v>
      </c>
    </row>
    <row r="1440" spans="1:8" x14ac:dyDescent="0.35">
      <c r="A1440" t="s">
        <v>1845</v>
      </c>
      <c r="B1440">
        <v>33.1</v>
      </c>
      <c r="C1440">
        <v>4.93</v>
      </c>
      <c r="D1440" t="s">
        <v>18</v>
      </c>
      <c r="E1440" t="s">
        <v>18</v>
      </c>
      <c r="F1440" t="s">
        <v>18</v>
      </c>
      <c r="G1440" t="s">
        <v>19</v>
      </c>
      <c r="H1440" t="s">
        <v>18</v>
      </c>
    </row>
    <row r="1441" spans="1:8" x14ac:dyDescent="0.35">
      <c r="A1441" t="s">
        <v>1843</v>
      </c>
      <c r="B1441">
        <v>26.41</v>
      </c>
      <c r="C1441">
        <v>7.32</v>
      </c>
      <c r="D1441" t="s">
        <v>20</v>
      </c>
      <c r="E1441" t="s">
        <v>18</v>
      </c>
      <c r="F1441" t="s">
        <v>18</v>
      </c>
      <c r="G1441">
        <v>1</v>
      </c>
      <c r="H1441" t="s">
        <v>18</v>
      </c>
    </row>
    <row r="1442" spans="1:8" x14ac:dyDescent="0.35">
      <c r="A1442" t="s">
        <v>1841</v>
      </c>
      <c r="B1442">
        <v>29.9</v>
      </c>
      <c r="C1442">
        <v>5.27</v>
      </c>
      <c r="D1442" t="s">
        <v>18</v>
      </c>
      <c r="E1442" t="s">
        <v>18</v>
      </c>
      <c r="F1442" t="s">
        <v>47</v>
      </c>
      <c r="G1442">
        <v>1</v>
      </c>
      <c r="H1442" t="s">
        <v>18</v>
      </c>
    </row>
    <row r="1443" spans="1:8" x14ac:dyDescent="0.35">
      <c r="A1443" t="s">
        <v>1839</v>
      </c>
      <c r="B1443">
        <v>25.24</v>
      </c>
      <c r="C1443">
        <v>5.82</v>
      </c>
      <c r="D1443" t="s">
        <v>18</v>
      </c>
      <c r="E1443" t="s">
        <v>18</v>
      </c>
      <c r="F1443" t="s">
        <v>18</v>
      </c>
      <c r="G1443">
        <v>1</v>
      </c>
      <c r="H1443" t="s">
        <v>18</v>
      </c>
    </row>
    <row r="1444" spans="1:8" x14ac:dyDescent="0.35">
      <c r="A1444" t="s">
        <v>1837</v>
      </c>
      <c r="B1444">
        <v>25.08</v>
      </c>
      <c r="C1444">
        <v>5.8</v>
      </c>
      <c r="D1444" t="s">
        <v>18</v>
      </c>
      <c r="E1444" t="s">
        <v>18</v>
      </c>
      <c r="F1444" t="s">
        <v>47</v>
      </c>
      <c r="G1444">
        <v>1</v>
      </c>
      <c r="H1444" t="s">
        <v>18</v>
      </c>
    </row>
    <row r="1445" spans="1:8" x14ac:dyDescent="0.35">
      <c r="A1445" t="s">
        <v>1835</v>
      </c>
      <c r="B1445">
        <v>29.164999999999999</v>
      </c>
      <c r="C1445">
        <v>4.87</v>
      </c>
      <c r="D1445" t="s">
        <v>18</v>
      </c>
      <c r="E1445" t="s">
        <v>20</v>
      </c>
      <c r="F1445" t="s">
        <v>18</v>
      </c>
      <c r="G1445">
        <v>1</v>
      </c>
      <c r="H1445" t="s">
        <v>18</v>
      </c>
    </row>
    <row r="1446" spans="1:8" x14ac:dyDescent="0.35">
      <c r="A1446" t="s">
        <v>1833</v>
      </c>
      <c r="B1446">
        <v>15.05</v>
      </c>
      <c r="C1446">
        <v>8.1199999999999992</v>
      </c>
      <c r="D1446" t="s">
        <v>18</v>
      </c>
      <c r="E1446" t="s">
        <v>18</v>
      </c>
      <c r="F1446" t="s">
        <v>18</v>
      </c>
      <c r="G1446" t="s">
        <v>19</v>
      </c>
      <c r="H1446" t="s">
        <v>18</v>
      </c>
    </row>
    <row r="1447" spans="1:8" x14ac:dyDescent="0.35">
      <c r="A1447" t="s">
        <v>1831</v>
      </c>
      <c r="B1447">
        <v>19.95</v>
      </c>
      <c r="C1447">
        <v>4.3600000000000003</v>
      </c>
      <c r="D1447" t="s">
        <v>18</v>
      </c>
      <c r="E1447" t="s">
        <v>18</v>
      </c>
      <c r="F1447" t="s">
        <v>18</v>
      </c>
      <c r="G1447">
        <v>2</v>
      </c>
      <c r="H1447" t="s">
        <v>18</v>
      </c>
    </row>
    <row r="1448" spans="1:8" x14ac:dyDescent="0.35">
      <c r="A1448" t="s">
        <v>1829</v>
      </c>
      <c r="B1448">
        <v>16.66</v>
      </c>
      <c r="C1448">
        <v>9.16</v>
      </c>
      <c r="D1448" t="s">
        <v>18</v>
      </c>
      <c r="E1448" t="s">
        <v>18</v>
      </c>
      <c r="F1448" t="s">
        <v>18</v>
      </c>
      <c r="G1448" t="s">
        <v>19</v>
      </c>
      <c r="H1448" t="s">
        <v>18</v>
      </c>
    </row>
    <row r="1449" spans="1:8" x14ac:dyDescent="0.35">
      <c r="A1449" t="s">
        <v>1827</v>
      </c>
      <c r="B1449">
        <v>16.62</v>
      </c>
      <c r="C1449">
        <v>9.14</v>
      </c>
      <c r="D1449" t="s">
        <v>18</v>
      </c>
      <c r="E1449" t="s">
        <v>18</v>
      </c>
      <c r="F1449" t="s">
        <v>18</v>
      </c>
      <c r="G1449" t="s">
        <v>19</v>
      </c>
      <c r="H1449" t="s">
        <v>18</v>
      </c>
    </row>
    <row r="1450" spans="1:8" x14ac:dyDescent="0.35">
      <c r="A1450" t="s">
        <v>1825</v>
      </c>
      <c r="B1450">
        <v>15.36</v>
      </c>
      <c r="C1450">
        <v>5.49</v>
      </c>
      <c r="D1450" t="s">
        <v>20</v>
      </c>
      <c r="E1450" t="s">
        <v>18</v>
      </c>
      <c r="F1450" t="s">
        <v>18</v>
      </c>
      <c r="G1450">
        <v>2</v>
      </c>
      <c r="H1450" t="s">
        <v>18</v>
      </c>
    </row>
    <row r="1451" spans="1:8" x14ac:dyDescent="0.35">
      <c r="A1451" t="s">
        <v>1823</v>
      </c>
      <c r="B1451">
        <v>27.74</v>
      </c>
      <c r="C1451">
        <v>5.96</v>
      </c>
      <c r="D1451" t="s">
        <v>20</v>
      </c>
      <c r="E1451" t="s">
        <v>18</v>
      </c>
      <c r="F1451" t="s">
        <v>18</v>
      </c>
      <c r="G1451" t="s">
        <v>19</v>
      </c>
      <c r="H1451" t="s">
        <v>18</v>
      </c>
    </row>
    <row r="1452" spans="1:8" x14ac:dyDescent="0.35">
      <c r="A1452" t="s">
        <v>1821</v>
      </c>
      <c r="B1452">
        <v>22.44</v>
      </c>
      <c r="C1452">
        <v>4.62</v>
      </c>
      <c r="D1452" t="s">
        <v>20</v>
      </c>
      <c r="E1452" t="s">
        <v>18</v>
      </c>
      <c r="F1452" t="s">
        <v>18</v>
      </c>
      <c r="G1452" t="s">
        <v>19</v>
      </c>
      <c r="H1452" t="s">
        <v>18</v>
      </c>
    </row>
    <row r="1453" spans="1:8" x14ac:dyDescent="0.35">
      <c r="A1453" t="s">
        <v>1819</v>
      </c>
      <c r="B1453">
        <v>37.049999999999997</v>
      </c>
      <c r="C1453">
        <v>9.9600000000000009</v>
      </c>
      <c r="D1453" t="s">
        <v>20</v>
      </c>
      <c r="E1453" t="s">
        <v>18</v>
      </c>
      <c r="F1453" t="s">
        <v>18</v>
      </c>
      <c r="G1453" t="s">
        <v>19</v>
      </c>
      <c r="H1453" t="s">
        <v>18</v>
      </c>
    </row>
    <row r="1454" spans="1:8" x14ac:dyDescent="0.35">
      <c r="A1454" t="s">
        <v>1817</v>
      </c>
      <c r="B1454">
        <v>22.95</v>
      </c>
      <c r="C1454">
        <v>10.53</v>
      </c>
      <c r="D1454" t="s">
        <v>18</v>
      </c>
      <c r="E1454" t="s">
        <v>18</v>
      </c>
      <c r="F1454" t="s">
        <v>18</v>
      </c>
      <c r="G1454">
        <v>2</v>
      </c>
      <c r="H1454" t="s">
        <v>18</v>
      </c>
    </row>
    <row r="1455" spans="1:8" x14ac:dyDescent="0.35">
      <c r="A1455" t="s">
        <v>1815</v>
      </c>
      <c r="B1455">
        <v>34.200000000000003</v>
      </c>
      <c r="C1455">
        <v>6.69</v>
      </c>
      <c r="D1455" t="s">
        <v>20</v>
      </c>
      <c r="E1455" t="s">
        <v>18</v>
      </c>
      <c r="F1455" t="s">
        <v>18</v>
      </c>
      <c r="G1455" t="s">
        <v>19</v>
      </c>
      <c r="H1455" t="s">
        <v>18</v>
      </c>
    </row>
    <row r="1456" spans="1:8" x14ac:dyDescent="0.35">
      <c r="A1456" t="s">
        <v>1813</v>
      </c>
      <c r="B1456">
        <v>30.59</v>
      </c>
      <c r="C1456">
        <v>9.5500000000000007</v>
      </c>
      <c r="D1456" t="s">
        <v>20</v>
      </c>
      <c r="E1456" t="s">
        <v>18</v>
      </c>
      <c r="F1456" t="s">
        <v>18</v>
      </c>
      <c r="G1456" t="s">
        <v>19</v>
      </c>
      <c r="H1456" t="s">
        <v>18</v>
      </c>
    </row>
    <row r="1457" spans="1:8" x14ac:dyDescent="0.35">
      <c r="A1457" t="s">
        <v>1811</v>
      </c>
      <c r="B1457">
        <v>25.51</v>
      </c>
      <c r="C1457">
        <v>6.05</v>
      </c>
      <c r="D1457" t="s">
        <v>18</v>
      </c>
      <c r="E1457" t="s">
        <v>18</v>
      </c>
      <c r="F1457" t="s">
        <v>18</v>
      </c>
      <c r="G1457" t="s">
        <v>19</v>
      </c>
      <c r="H1457" t="s">
        <v>18</v>
      </c>
    </row>
    <row r="1458" spans="1:8" x14ac:dyDescent="0.35">
      <c r="A1458" t="s">
        <v>1809</v>
      </c>
      <c r="B1458">
        <v>29.04</v>
      </c>
      <c r="C1458">
        <v>10.56</v>
      </c>
      <c r="D1458" t="s">
        <v>20</v>
      </c>
      <c r="E1458" t="s">
        <v>18</v>
      </c>
      <c r="F1458" t="s">
        <v>18</v>
      </c>
      <c r="G1458">
        <v>1</v>
      </c>
      <c r="H1458" t="s">
        <v>18</v>
      </c>
    </row>
    <row r="1459" spans="1:8" x14ac:dyDescent="0.35">
      <c r="A1459" t="s">
        <v>1807</v>
      </c>
      <c r="B1459">
        <v>22.135000000000002</v>
      </c>
      <c r="C1459">
        <v>10.81</v>
      </c>
      <c r="D1459" t="s">
        <v>20</v>
      </c>
      <c r="E1459" t="s">
        <v>18</v>
      </c>
      <c r="F1459" t="s">
        <v>18</v>
      </c>
      <c r="G1459">
        <v>1</v>
      </c>
      <c r="H1459" t="s">
        <v>18</v>
      </c>
    </row>
    <row r="1460" spans="1:8" x14ac:dyDescent="0.35">
      <c r="A1460" t="s">
        <v>1805</v>
      </c>
      <c r="B1460">
        <v>21.375</v>
      </c>
      <c r="C1460">
        <v>4.32</v>
      </c>
      <c r="D1460" t="s">
        <v>18</v>
      </c>
      <c r="E1460" t="s">
        <v>18</v>
      </c>
      <c r="F1460" t="s">
        <v>18</v>
      </c>
      <c r="G1460" t="s">
        <v>19</v>
      </c>
      <c r="H1460" t="s">
        <v>18</v>
      </c>
    </row>
    <row r="1461" spans="1:8" x14ac:dyDescent="0.35">
      <c r="A1461" t="s">
        <v>1803</v>
      </c>
      <c r="B1461">
        <v>29.19</v>
      </c>
      <c r="C1461">
        <v>4.37</v>
      </c>
      <c r="D1461" t="s">
        <v>18</v>
      </c>
      <c r="E1461" t="s">
        <v>18</v>
      </c>
      <c r="F1461" t="s">
        <v>18</v>
      </c>
      <c r="G1461" t="s">
        <v>19</v>
      </c>
      <c r="H1461" t="s">
        <v>18</v>
      </c>
    </row>
    <row r="1462" spans="1:8" x14ac:dyDescent="0.35">
      <c r="A1462" t="s">
        <v>1801</v>
      </c>
      <c r="B1462">
        <v>31.92</v>
      </c>
      <c r="C1462">
        <v>4.8099999999999996</v>
      </c>
      <c r="D1462" t="s">
        <v>20</v>
      </c>
      <c r="E1462" t="s">
        <v>18</v>
      </c>
      <c r="F1462" t="s">
        <v>47</v>
      </c>
      <c r="G1462">
        <v>1</v>
      </c>
      <c r="H1462" t="s">
        <v>18</v>
      </c>
    </row>
    <row r="1463" spans="1:8" x14ac:dyDescent="0.35">
      <c r="A1463" t="s">
        <v>1799</v>
      </c>
      <c r="B1463">
        <v>26.315000000000001</v>
      </c>
      <c r="C1463">
        <v>4.5599999999999996</v>
      </c>
      <c r="D1463" t="s">
        <v>20</v>
      </c>
      <c r="E1463" t="s">
        <v>18</v>
      </c>
      <c r="F1463" t="s">
        <v>47</v>
      </c>
      <c r="G1463">
        <v>1</v>
      </c>
      <c r="H1463" t="s">
        <v>18</v>
      </c>
    </row>
    <row r="1464" spans="1:8" x14ac:dyDescent="0.35">
      <c r="A1464" t="s">
        <v>1797</v>
      </c>
      <c r="B1464">
        <v>35.299999999999997</v>
      </c>
      <c r="C1464">
        <v>4.3899999999999997</v>
      </c>
      <c r="D1464" t="s">
        <v>18</v>
      </c>
      <c r="E1464" t="s">
        <v>18</v>
      </c>
      <c r="F1464" t="s">
        <v>18</v>
      </c>
      <c r="G1464" t="s">
        <v>19</v>
      </c>
      <c r="H1464" t="s">
        <v>18</v>
      </c>
    </row>
    <row r="1465" spans="1:8" x14ac:dyDescent="0.35">
      <c r="A1465" t="s">
        <v>1795</v>
      </c>
      <c r="B1465">
        <v>18.91</v>
      </c>
      <c r="C1465">
        <v>11.44</v>
      </c>
      <c r="D1465" t="s">
        <v>18</v>
      </c>
      <c r="E1465" t="s">
        <v>18</v>
      </c>
      <c r="F1465" t="s">
        <v>18</v>
      </c>
      <c r="G1465" t="s">
        <v>19</v>
      </c>
      <c r="H1465" t="s">
        <v>18</v>
      </c>
    </row>
    <row r="1466" spans="1:8" x14ac:dyDescent="0.35">
      <c r="A1466" t="s">
        <v>1793</v>
      </c>
      <c r="B1466">
        <v>22.41</v>
      </c>
      <c r="C1466">
        <v>11.37</v>
      </c>
      <c r="D1466" t="s">
        <v>20</v>
      </c>
      <c r="E1466" t="s">
        <v>18</v>
      </c>
      <c r="F1466" t="s">
        <v>18</v>
      </c>
      <c r="G1466">
        <v>1</v>
      </c>
      <c r="H1466" t="s">
        <v>18</v>
      </c>
    </row>
    <row r="1467" spans="1:8" x14ac:dyDescent="0.35">
      <c r="A1467" t="s">
        <v>1791</v>
      </c>
      <c r="B1467">
        <v>22.704999999999998</v>
      </c>
      <c r="C1467">
        <v>6.14</v>
      </c>
      <c r="D1467" t="s">
        <v>18</v>
      </c>
      <c r="E1467" t="s">
        <v>18</v>
      </c>
      <c r="F1467" t="s">
        <v>18</v>
      </c>
      <c r="G1467" t="s">
        <v>19</v>
      </c>
      <c r="H1467" t="s">
        <v>18</v>
      </c>
    </row>
    <row r="1468" spans="1:8" x14ac:dyDescent="0.35">
      <c r="A1468" t="s">
        <v>1789</v>
      </c>
      <c r="B1468">
        <v>37.18</v>
      </c>
      <c r="C1468">
        <v>4.8899999999999997</v>
      </c>
      <c r="D1468" t="s">
        <v>18</v>
      </c>
      <c r="E1468" t="s">
        <v>18</v>
      </c>
      <c r="F1468" t="s">
        <v>18</v>
      </c>
      <c r="G1468" t="s">
        <v>19</v>
      </c>
      <c r="H1468" t="s">
        <v>18</v>
      </c>
    </row>
    <row r="1469" spans="1:8" x14ac:dyDescent="0.35">
      <c r="A1469" t="s">
        <v>1787</v>
      </c>
      <c r="B1469">
        <v>35.97</v>
      </c>
      <c r="C1469">
        <v>4.5999999999999996</v>
      </c>
      <c r="D1469" t="s">
        <v>18</v>
      </c>
      <c r="E1469" t="s">
        <v>18</v>
      </c>
      <c r="F1469" t="s">
        <v>18</v>
      </c>
      <c r="G1469" t="s">
        <v>19</v>
      </c>
      <c r="H1469" t="s">
        <v>18</v>
      </c>
    </row>
    <row r="1470" spans="1:8" x14ac:dyDescent="0.35">
      <c r="A1470" t="s">
        <v>1785</v>
      </c>
      <c r="B1470">
        <v>35.799999999999997</v>
      </c>
      <c r="C1470">
        <v>4.42</v>
      </c>
      <c r="D1470" t="s">
        <v>18</v>
      </c>
      <c r="E1470" t="s">
        <v>18</v>
      </c>
      <c r="F1470" t="s">
        <v>18</v>
      </c>
      <c r="G1470" t="s">
        <v>19</v>
      </c>
      <c r="H1470" t="s">
        <v>18</v>
      </c>
    </row>
    <row r="1471" spans="1:8" x14ac:dyDescent="0.35">
      <c r="A1471" t="s">
        <v>1783</v>
      </c>
      <c r="B1471">
        <v>28.31</v>
      </c>
      <c r="C1471">
        <v>7.48</v>
      </c>
      <c r="D1471" t="s">
        <v>20</v>
      </c>
      <c r="E1471" t="s">
        <v>18</v>
      </c>
      <c r="F1471" t="s">
        <v>18</v>
      </c>
      <c r="G1471" t="s">
        <v>19</v>
      </c>
      <c r="H1471" t="s">
        <v>18</v>
      </c>
    </row>
    <row r="1472" spans="1:8" x14ac:dyDescent="0.35">
      <c r="A1472" t="s">
        <v>1781</v>
      </c>
      <c r="B1472">
        <v>38.06</v>
      </c>
      <c r="C1472">
        <v>10.74</v>
      </c>
      <c r="D1472" t="s">
        <v>18</v>
      </c>
      <c r="E1472" t="s">
        <v>18</v>
      </c>
      <c r="F1472" t="s">
        <v>18</v>
      </c>
      <c r="G1472" t="s">
        <v>19</v>
      </c>
      <c r="H1472" t="s">
        <v>18</v>
      </c>
    </row>
    <row r="1473" spans="1:8" x14ac:dyDescent="0.35">
      <c r="A1473" t="s">
        <v>1779</v>
      </c>
      <c r="B1473">
        <v>28</v>
      </c>
      <c r="C1473">
        <v>5.19</v>
      </c>
      <c r="D1473" t="s">
        <v>18</v>
      </c>
      <c r="E1473" t="s">
        <v>18</v>
      </c>
      <c r="F1473" t="s">
        <v>18</v>
      </c>
      <c r="G1473">
        <v>1</v>
      </c>
      <c r="H1473" t="s">
        <v>18</v>
      </c>
    </row>
    <row r="1474" spans="1:8" x14ac:dyDescent="0.35">
      <c r="A1474" t="s">
        <v>1777</v>
      </c>
      <c r="B1474">
        <v>34.32</v>
      </c>
      <c r="C1474">
        <v>9.17</v>
      </c>
      <c r="D1474" t="s">
        <v>18</v>
      </c>
      <c r="E1474" t="s">
        <v>18</v>
      </c>
      <c r="F1474" t="s">
        <v>18</v>
      </c>
      <c r="G1474" t="s">
        <v>19</v>
      </c>
      <c r="H1474" t="s">
        <v>18</v>
      </c>
    </row>
    <row r="1475" spans="1:8" x14ac:dyDescent="0.35">
      <c r="A1475" t="s">
        <v>1775</v>
      </c>
      <c r="B1475">
        <v>22.3</v>
      </c>
      <c r="C1475">
        <v>4.95</v>
      </c>
      <c r="D1475" t="s">
        <v>20</v>
      </c>
      <c r="E1475" t="s">
        <v>18</v>
      </c>
      <c r="F1475" t="s">
        <v>18</v>
      </c>
      <c r="G1475" t="s">
        <v>19</v>
      </c>
      <c r="H1475" t="s">
        <v>18</v>
      </c>
    </row>
    <row r="1476" spans="1:8" x14ac:dyDescent="0.35">
      <c r="A1476" t="s">
        <v>1773</v>
      </c>
      <c r="B1476">
        <v>27.835000000000001</v>
      </c>
      <c r="C1476">
        <v>6.03</v>
      </c>
      <c r="D1476" t="s">
        <v>18</v>
      </c>
      <c r="E1476" t="s">
        <v>18</v>
      </c>
      <c r="F1476" t="s">
        <v>18</v>
      </c>
      <c r="G1476">
        <v>1</v>
      </c>
      <c r="H1476" t="s">
        <v>18</v>
      </c>
    </row>
    <row r="1477" spans="1:8" x14ac:dyDescent="0.35">
      <c r="A1477" t="s">
        <v>1771</v>
      </c>
      <c r="B1477">
        <v>39.229999999999997</v>
      </c>
      <c r="C1477">
        <v>5.36</v>
      </c>
      <c r="D1477" t="s">
        <v>18</v>
      </c>
      <c r="E1477" t="s">
        <v>18</v>
      </c>
      <c r="F1477" t="s">
        <v>18</v>
      </c>
      <c r="G1477" t="s">
        <v>19</v>
      </c>
      <c r="H1477" t="s">
        <v>18</v>
      </c>
    </row>
    <row r="1478" spans="1:8" x14ac:dyDescent="0.35">
      <c r="A1478" t="s">
        <v>1769</v>
      </c>
      <c r="B1478">
        <v>19.95</v>
      </c>
      <c r="C1478">
        <v>6.11</v>
      </c>
      <c r="D1478" t="s">
        <v>18</v>
      </c>
      <c r="E1478" t="s">
        <v>18</v>
      </c>
      <c r="F1478" t="s">
        <v>18</v>
      </c>
      <c r="G1478">
        <v>1</v>
      </c>
      <c r="H1478" t="s">
        <v>18</v>
      </c>
    </row>
    <row r="1479" spans="1:8" x14ac:dyDescent="0.35">
      <c r="A1479" t="s">
        <v>1767</v>
      </c>
      <c r="B1479">
        <v>34.64</v>
      </c>
      <c r="C1479">
        <v>4.88</v>
      </c>
      <c r="D1479" t="s">
        <v>18</v>
      </c>
      <c r="E1479" t="s">
        <v>18</v>
      </c>
      <c r="F1479" t="s">
        <v>47</v>
      </c>
      <c r="G1479">
        <v>1</v>
      </c>
      <c r="H1479" t="s">
        <v>18</v>
      </c>
    </row>
    <row r="1480" spans="1:8" x14ac:dyDescent="0.35">
      <c r="A1480" t="s">
        <v>1765</v>
      </c>
      <c r="B1480">
        <v>18.75</v>
      </c>
      <c r="C1480">
        <v>6.72</v>
      </c>
      <c r="D1480" t="s">
        <v>18</v>
      </c>
      <c r="E1480" t="s">
        <v>18</v>
      </c>
      <c r="F1480" t="s">
        <v>18</v>
      </c>
      <c r="G1480" t="s">
        <v>19</v>
      </c>
      <c r="H1480" t="s">
        <v>18</v>
      </c>
    </row>
    <row r="1481" spans="1:8" x14ac:dyDescent="0.35">
      <c r="A1481" t="s">
        <v>1763</v>
      </c>
      <c r="B1481">
        <v>26.48</v>
      </c>
      <c r="C1481">
        <v>4.2</v>
      </c>
      <c r="D1481" t="s">
        <v>18</v>
      </c>
      <c r="E1481" t="s">
        <v>18</v>
      </c>
      <c r="F1481" t="s">
        <v>18</v>
      </c>
      <c r="G1481">
        <v>1</v>
      </c>
      <c r="H1481" t="s">
        <v>18</v>
      </c>
    </row>
    <row r="1482" spans="1:8" x14ac:dyDescent="0.35">
      <c r="A1482" t="s">
        <v>1761</v>
      </c>
      <c r="B1482">
        <v>34.83</v>
      </c>
      <c r="C1482">
        <v>5.79</v>
      </c>
      <c r="D1482" t="s">
        <v>18</v>
      </c>
      <c r="E1482" t="s">
        <v>18</v>
      </c>
      <c r="F1482" t="s">
        <v>18</v>
      </c>
      <c r="G1482">
        <v>1</v>
      </c>
      <c r="H1482" t="s">
        <v>18</v>
      </c>
    </row>
    <row r="1483" spans="1:8" x14ac:dyDescent="0.35">
      <c r="A1483" t="s">
        <v>1759</v>
      </c>
      <c r="B1483">
        <v>25.46</v>
      </c>
      <c r="C1483">
        <v>4.29</v>
      </c>
      <c r="D1483" t="s">
        <v>18</v>
      </c>
      <c r="E1483" t="s">
        <v>18</v>
      </c>
      <c r="F1483" t="s">
        <v>18</v>
      </c>
      <c r="G1483" t="s">
        <v>19</v>
      </c>
      <c r="H1483" t="s">
        <v>18</v>
      </c>
    </row>
    <row r="1484" spans="1:8" x14ac:dyDescent="0.35">
      <c r="A1484" t="s">
        <v>1757</v>
      </c>
      <c r="B1484">
        <v>23.31</v>
      </c>
      <c r="C1484">
        <v>8.27</v>
      </c>
      <c r="D1484" t="s">
        <v>18</v>
      </c>
      <c r="E1484" t="s">
        <v>18</v>
      </c>
      <c r="F1484" t="s">
        <v>18</v>
      </c>
      <c r="G1484" t="s">
        <v>19</v>
      </c>
      <c r="H1484" t="s">
        <v>18</v>
      </c>
    </row>
    <row r="1485" spans="1:8" x14ac:dyDescent="0.35">
      <c r="A1485" t="s">
        <v>1755</v>
      </c>
      <c r="B1485">
        <v>29</v>
      </c>
      <c r="C1485">
        <v>4.5599999999999996</v>
      </c>
      <c r="D1485" t="s">
        <v>18</v>
      </c>
      <c r="E1485" t="s">
        <v>18</v>
      </c>
      <c r="F1485" t="s">
        <v>18</v>
      </c>
      <c r="G1485" t="s">
        <v>19</v>
      </c>
      <c r="H1485" t="s">
        <v>18</v>
      </c>
    </row>
    <row r="1486" spans="1:8" x14ac:dyDescent="0.35">
      <c r="A1486" t="s">
        <v>1753</v>
      </c>
      <c r="B1486">
        <v>32.869999999999997</v>
      </c>
      <c r="C1486">
        <v>5.33</v>
      </c>
      <c r="D1486" t="s">
        <v>18</v>
      </c>
      <c r="E1486" t="s">
        <v>18</v>
      </c>
      <c r="F1486" t="s">
        <v>18</v>
      </c>
      <c r="G1486" t="s">
        <v>19</v>
      </c>
      <c r="H1486" t="s">
        <v>18</v>
      </c>
    </row>
    <row r="1487" spans="1:8" x14ac:dyDescent="0.35">
      <c r="A1487" t="s">
        <v>1751</v>
      </c>
      <c r="B1487">
        <v>26.18</v>
      </c>
      <c r="C1487">
        <v>5.63</v>
      </c>
      <c r="D1487" t="s">
        <v>18</v>
      </c>
      <c r="E1487" t="s">
        <v>18</v>
      </c>
      <c r="F1487" t="s">
        <v>18</v>
      </c>
      <c r="G1487" t="s">
        <v>19</v>
      </c>
      <c r="H1487" t="s">
        <v>18</v>
      </c>
    </row>
    <row r="1488" spans="1:8" x14ac:dyDescent="0.35">
      <c r="A1488" t="s">
        <v>1749</v>
      </c>
      <c r="B1488">
        <v>25.3</v>
      </c>
      <c r="C1488">
        <v>5.12</v>
      </c>
      <c r="D1488" t="s">
        <v>18</v>
      </c>
      <c r="E1488" t="s">
        <v>18</v>
      </c>
      <c r="F1488" t="s">
        <v>18</v>
      </c>
      <c r="G1488" t="s">
        <v>19</v>
      </c>
      <c r="H1488" t="s">
        <v>18</v>
      </c>
    </row>
    <row r="1489" spans="1:8" x14ac:dyDescent="0.35">
      <c r="A1489" t="s">
        <v>1747</v>
      </c>
      <c r="B1489">
        <v>36.94</v>
      </c>
      <c r="C1489">
        <v>5.15</v>
      </c>
      <c r="D1489" t="s">
        <v>20</v>
      </c>
      <c r="E1489" t="s">
        <v>18</v>
      </c>
      <c r="F1489" t="s">
        <v>18</v>
      </c>
      <c r="G1489">
        <v>1</v>
      </c>
      <c r="H1489" t="s">
        <v>18</v>
      </c>
    </row>
    <row r="1490" spans="1:8" x14ac:dyDescent="0.35">
      <c r="A1490" t="s">
        <v>1745</v>
      </c>
      <c r="B1490">
        <v>22.86</v>
      </c>
      <c r="C1490">
        <v>7.5</v>
      </c>
      <c r="D1490" t="s">
        <v>18</v>
      </c>
      <c r="E1490" t="s">
        <v>18</v>
      </c>
      <c r="F1490" t="s">
        <v>18</v>
      </c>
      <c r="G1490" t="s">
        <v>19</v>
      </c>
      <c r="H1490" t="s">
        <v>18</v>
      </c>
    </row>
    <row r="1491" spans="1:8" x14ac:dyDescent="0.35">
      <c r="A1491" t="s">
        <v>1743</v>
      </c>
      <c r="B1491">
        <v>18.760000000000002</v>
      </c>
      <c r="C1491">
        <v>4.88</v>
      </c>
      <c r="D1491" t="s">
        <v>20</v>
      </c>
      <c r="E1491" t="s">
        <v>18</v>
      </c>
      <c r="F1491" t="s">
        <v>47</v>
      </c>
      <c r="G1491">
        <v>1</v>
      </c>
      <c r="H1491" t="s">
        <v>18</v>
      </c>
    </row>
    <row r="1492" spans="1:8" x14ac:dyDescent="0.35">
      <c r="A1492" t="s">
        <v>1741</v>
      </c>
      <c r="B1492">
        <v>24.36</v>
      </c>
      <c r="C1492">
        <v>5.57</v>
      </c>
      <c r="D1492" t="s">
        <v>18</v>
      </c>
      <c r="E1492" t="s">
        <v>18</v>
      </c>
      <c r="F1492" t="s">
        <v>18</v>
      </c>
      <c r="G1492" t="s">
        <v>19</v>
      </c>
      <c r="H1492" t="s">
        <v>18</v>
      </c>
    </row>
    <row r="1493" spans="1:8" x14ac:dyDescent="0.35">
      <c r="A1493" t="s">
        <v>1739</v>
      </c>
      <c r="B1493">
        <v>32.299999999999997</v>
      </c>
      <c r="C1493">
        <v>5.31</v>
      </c>
      <c r="D1493" t="s">
        <v>18</v>
      </c>
      <c r="E1493" t="s">
        <v>18</v>
      </c>
      <c r="F1493" t="s">
        <v>18</v>
      </c>
      <c r="G1493" t="s">
        <v>19</v>
      </c>
      <c r="H1493" t="s">
        <v>18</v>
      </c>
    </row>
    <row r="1494" spans="1:8" x14ac:dyDescent="0.35">
      <c r="A1494" t="s">
        <v>1737</v>
      </c>
      <c r="B1494">
        <v>22.704999999999998</v>
      </c>
      <c r="C1494">
        <v>4.57</v>
      </c>
      <c r="D1494" t="s">
        <v>20</v>
      </c>
      <c r="E1494" t="s">
        <v>18</v>
      </c>
      <c r="F1494" t="s">
        <v>18</v>
      </c>
      <c r="G1494" t="s">
        <v>19</v>
      </c>
      <c r="H1494" t="s">
        <v>18</v>
      </c>
    </row>
    <row r="1495" spans="1:8" x14ac:dyDescent="0.35">
      <c r="A1495" t="s">
        <v>1735</v>
      </c>
      <c r="B1495">
        <v>21.79</v>
      </c>
      <c r="C1495">
        <v>8.6999999999999993</v>
      </c>
      <c r="D1495" t="s">
        <v>20</v>
      </c>
      <c r="E1495" t="s">
        <v>18</v>
      </c>
      <c r="F1495" t="s">
        <v>18</v>
      </c>
      <c r="G1495">
        <v>1</v>
      </c>
      <c r="H1495" t="s">
        <v>18</v>
      </c>
    </row>
    <row r="1496" spans="1:8" x14ac:dyDescent="0.35">
      <c r="A1496" t="s">
        <v>1733</v>
      </c>
      <c r="B1496">
        <v>24.52</v>
      </c>
      <c r="C1496">
        <v>4.76</v>
      </c>
      <c r="D1496" t="s">
        <v>18</v>
      </c>
      <c r="E1496" t="s">
        <v>18</v>
      </c>
      <c r="F1496" t="s">
        <v>18</v>
      </c>
      <c r="G1496" t="s">
        <v>19</v>
      </c>
      <c r="H1496" t="s">
        <v>18</v>
      </c>
    </row>
    <row r="1497" spans="1:8" x14ac:dyDescent="0.35">
      <c r="A1497" t="s">
        <v>1731</v>
      </c>
      <c r="B1497">
        <v>39.520000000000003</v>
      </c>
      <c r="C1497">
        <v>11.81</v>
      </c>
      <c r="D1497" t="s">
        <v>18</v>
      </c>
      <c r="E1497" t="s">
        <v>18</v>
      </c>
      <c r="F1497" t="s">
        <v>18</v>
      </c>
      <c r="G1497" t="s">
        <v>19</v>
      </c>
      <c r="H1497" t="s">
        <v>18</v>
      </c>
    </row>
    <row r="1498" spans="1:8" x14ac:dyDescent="0.35">
      <c r="A1498" t="s">
        <v>1729</v>
      </c>
      <c r="B1498">
        <v>24.49</v>
      </c>
      <c r="C1498">
        <v>4.67</v>
      </c>
      <c r="D1498" t="s">
        <v>18</v>
      </c>
      <c r="E1498" t="s">
        <v>18</v>
      </c>
      <c r="F1498" t="s">
        <v>18</v>
      </c>
      <c r="G1498" t="s">
        <v>19</v>
      </c>
      <c r="H1498" t="s">
        <v>18</v>
      </c>
    </row>
    <row r="1499" spans="1:8" x14ac:dyDescent="0.35">
      <c r="A1499" t="s">
        <v>1727</v>
      </c>
      <c r="B1499">
        <v>26.315000000000001</v>
      </c>
      <c r="C1499">
        <v>6.02</v>
      </c>
      <c r="D1499" t="s">
        <v>18</v>
      </c>
      <c r="E1499" t="s">
        <v>18</v>
      </c>
      <c r="F1499" t="s">
        <v>18</v>
      </c>
      <c r="G1499" t="s">
        <v>19</v>
      </c>
      <c r="H1499" t="s">
        <v>18</v>
      </c>
    </row>
    <row r="1500" spans="1:8" x14ac:dyDescent="0.35">
      <c r="A1500" t="s">
        <v>1725</v>
      </c>
      <c r="B1500">
        <v>22.58</v>
      </c>
      <c r="C1500">
        <v>7.46</v>
      </c>
      <c r="D1500" t="s">
        <v>18</v>
      </c>
      <c r="E1500" t="s">
        <v>18</v>
      </c>
      <c r="F1500" t="s">
        <v>18</v>
      </c>
      <c r="G1500" t="s">
        <v>19</v>
      </c>
      <c r="H1500" t="s">
        <v>18</v>
      </c>
    </row>
    <row r="1501" spans="1:8" x14ac:dyDescent="0.35">
      <c r="A1501" t="s">
        <v>1723</v>
      </c>
      <c r="B1501">
        <v>19.475000000000001</v>
      </c>
      <c r="C1501">
        <v>4.74</v>
      </c>
      <c r="D1501" t="s">
        <v>18</v>
      </c>
      <c r="E1501" t="s">
        <v>18</v>
      </c>
      <c r="F1501" t="s">
        <v>18</v>
      </c>
      <c r="G1501">
        <v>1</v>
      </c>
      <c r="H1501" t="s">
        <v>18</v>
      </c>
    </row>
    <row r="1502" spans="1:8" x14ac:dyDescent="0.35">
      <c r="A1502" t="s">
        <v>1721</v>
      </c>
      <c r="B1502">
        <v>26.33</v>
      </c>
      <c r="C1502">
        <v>4.79</v>
      </c>
      <c r="D1502" t="s">
        <v>18</v>
      </c>
      <c r="E1502" t="s">
        <v>18</v>
      </c>
      <c r="F1502" t="s">
        <v>18</v>
      </c>
      <c r="G1502" t="s">
        <v>19</v>
      </c>
      <c r="H1502" t="s">
        <v>18</v>
      </c>
    </row>
    <row r="1503" spans="1:8" x14ac:dyDescent="0.35">
      <c r="A1503" t="s">
        <v>1719</v>
      </c>
      <c r="B1503">
        <v>17.29</v>
      </c>
      <c r="C1503">
        <v>5.35</v>
      </c>
      <c r="D1503" t="s">
        <v>20</v>
      </c>
      <c r="E1503" t="s">
        <v>18</v>
      </c>
      <c r="F1503" t="s">
        <v>18</v>
      </c>
      <c r="G1503" t="s">
        <v>19</v>
      </c>
      <c r="H1503" t="s">
        <v>18</v>
      </c>
    </row>
    <row r="1504" spans="1:8" x14ac:dyDescent="0.35">
      <c r="A1504" t="s">
        <v>1717</v>
      </c>
      <c r="B1504">
        <v>42.88</v>
      </c>
      <c r="C1504">
        <v>4.87</v>
      </c>
      <c r="D1504" t="s">
        <v>18</v>
      </c>
      <c r="E1504" t="s">
        <v>20</v>
      </c>
      <c r="F1504" t="s">
        <v>18</v>
      </c>
      <c r="G1504">
        <v>1</v>
      </c>
      <c r="H1504" t="s">
        <v>18</v>
      </c>
    </row>
    <row r="1505" spans="1:8" x14ac:dyDescent="0.35">
      <c r="A1505" t="s">
        <v>1715</v>
      </c>
      <c r="B1505">
        <v>32.200000000000003</v>
      </c>
      <c r="C1505">
        <v>10.09</v>
      </c>
      <c r="D1505" t="s">
        <v>20</v>
      </c>
      <c r="E1505" t="s">
        <v>18</v>
      </c>
      <c r="F1505" t="s">
        <v>18</v>
      </c>
      <c r="G1505" t="s">
        <v>19</v>
      </c>
      <c r="H1505" t="s">
        <v>18</v>
      </c>
    </row>
    <row r="1506" spans="1:8" x14ac:dyDescent="0.35">
      <c r="A1506" t="s">
        <v>1713</v>
      </c>
      <c r="B1506">
        <v>18.75</v>
      </c>
      <c r="C1506">
        <v>5.47</v>
      </c>
      <c r="D1506" t="s">
        <v>20</v>
      </c>
      <c r="E1506" t="s">
        <v>18</v>
      </c>
      <c r="F1506" t="s">
        <v>47</v>
      </c>
      <c r="G1506">
        <v>1</v>
      </c>
      <c r="H1506" t="s">
        <v>18</v>
      </c>
    </row>
    <row r="1507" spans="1:8" x14ac:dyDescent="0.35">
      <c r="A1507" t="s">
        <v>1711</v>
      </c>
      <c r="B1507">
        <v>22.36</v>
      </c>
      <c r="C1507">
        <v>8.6</v>
      </c>
      <c r="D1507" t="s">
        <v>18</v>
      </c>
      <c r="E1507" t="s">
        <v>18</v>
      </c>
      <c r="F1507" t="s">
        <v>18</v>
      </c>
      <c r="G1507" t="s">
        <v>19</v>
      </c>
      <c r="H1507" t="s">
        <v>18</v>
      </c>
    </row>
    <row r="1508" spans="1:8" x14ac:dyDescent="0.35">
      <c r="A1508" t="s">
        <v>1709</v>
      </c>
      <c r="B1508">
        <v>23.94</v>
      </c>
      <c r="C1508">
        <v>10.74</v>
      </c>
      <c r="D1508" t="s">
        <v>20</v>
      </c>
      <c r="E1508" t="s">
        <v>18</v>
      </c>
      <c r="F1508" t="s">
        <v>18</v>
      </c>
      <c r="G1508" t="s">
        <v>19</v>
      </c>
      <c r="H1508" t="s">
        <v>18</v>
      </c>
    </row>
    <row r="1509" spans="1:8" x14ac:dyDescent="0.35">
      <c r="A1509" t="s">
        <v>1707</v>
      </c>
      <c r="B1509">
        <v>30.1</v>
      </c>
      <c r="C1509">
        <v>4.3899999999999997</v>
      </c>
      <c r="D1509" t="s">
        <v>18</v>
      </c>
      <c r="E1509" t="s">
        <v>18</v>
      </c>
      <c r="F1509" t="s">
        <v>47</v>
      </c>
      <c r="G1509">
        <v>1</v>
      </c>
      <c r="H1509" t="s">
        <v>18</v>
      </c>
    </row>
    <row r="1510" spans="1:8" x14ac:dyDescent="0.35">
      <c r="A1510" t="s">
        <v>1705</v>
      </c>
      <c r="B1510">
        <v>21.93</v>
      </c>
      <c r="C1510">
        <v>6.3</v>
      </c>
      <c r="D1510" t="s">
        <v>18</v>
      </c>
      <c r="E1510" t="s">
        <v>18</v>
      </c>
      <c r="F1510" t="s">
        <v>18</v>
      </c>
      <c r="G1510" t="s">
        <v>19</v>
      </c>
      <c r="H1510" t="s">
        <v>18</v>
      </c>
    </row>
    <row r="1511" spans="1:8" x14ac:dyDescent="0.35">
      <c r="A1511" t="s">
        <v>1703</v>
      </c>
      <c r="B1511">
        <v>39.75</v>
      </c>
      <c r="C1511">
        <v>5.41</v>
      </c>
      <c r="D1511" t="s">
        <v>18</v>
      </c>
      <c r="E1511" t="s">
        <v>20</v>
      </c>
      <c r="F1511" t="s">
        <v>18</v>
      </c>
      <c r="G1511">
        <v>1</v>
      </c>
      <c r="H1511" t="s">
        <v>18</v>
      </c>
    </row>
    <row r="1512" spans="1:8" x14ac:dyDescent="0.35">
      <c r="A1512" t="s">
        <v>1701</v>
      </c>
      <c r="B1512">
        <v>26.03</v>
      </c>
      <c r="C1512">
        <v>4.47</v>
      </c>
      <c r="D1512" t="s">
        <v>18</v>
      </c>
      <c r="E1512" t="s">
        <v>18</v>
      </c>
      <c r="F1512" t="s">
        <v>47</v>
      </c>
      <c r="G1512">
        <v>1</v>
      </c>
      <c r="H1512" t="s">
        <v>18</v>
      </c>
    </row>
    <row r="1513" spans="1:8" x14ac:dyDescent="0.35">
      <c r="A1513" t="s">
        <v>1699</v>
      </c>
      <c r="B1513">
        <v>34.51</v>
      </c>
      <c r="C1513">
        <v>6.26</v>
      </c>
      <c r="D1513" t="s">
        <v>18</v>
      </c>
      <c r="E1513" t="s">
        <v>18</v>
      </c>
      <c r="F1513" t="s">
        <v>18</v>
      </c>
      <c r="G1513" t="s">
        <v>19</v>
      </c>
      <c r="H1513" t="s">
        <v>18</v>
      </c>
    </row>
    <row r="1514" spans="1:8" x14ac:dyDescent="0.35">
      <c r="A1514" t="s">
        <v>1697</v>
      </c>
      <c r="B1514">
        <v>19.32</v>
      </c>
      <c r="C1514">
        <v>11.58</v>
      </c>
      <c r="D1514" t="s">
        <v>20</v>
      </c>
      <c r="E1514" t="s">
        <v>18</v>
      </c>
      <c r="F1514" t="s">
        <v>18</v>
      </c>
      <c r="G1514">
        <v>1</v>
      </c>
      <c r="H1514" t="s">
        <v>18</v>
      </c>
    </row>
    <row r="1515" spans="1:8" x14ac:dyDescent="0.35">
      <c r="A1515" t="s">
        <v>1695</v>
      </c>
      <c r="B1515">
        <v>28.5</v>
      </c>
      <c r="C1515">
        <v>4.3600000000000003</v>
      </c>
      <c r="D1515" t="s">
        <v>18</v>
      </c>
      <c r="E1515" t="s">
        <v>18</v>
      </c>
      <c r="F1515" t="s">
        <v>18</v>
      </c>
      <c r="G1515" t="s">
        <v>19</v>
      </c>
      <c r="H1515" t="s">
        <v>18</v>
      </c>
    </row>
    <row r="1516" spans="1:8" x14ac:dyDescent="0.35">
      <c r="A1516" t="s">
        <v>1693</v>
      </c>
      <c r="B1516">
        <v>30.875</v>
      </c>
      <c r="C1516">
        <v>4.1399999999999997</v>
      </c>
      <c r="D1516" t="s">
        <v>20</v>
      </c>
      <c r="E1516" t="s">
        <v>18</v>
      </c>
      <c r="F1516" t="s">
        <v>18</v>
      </c>
      <c r="G1516" t="s">
        <v>19</v>
      </c>
      <c r="H1516" t="s">
        <v>18</v>
      </c>
    </row>
    <row r="1517" spans="1:8" x14ac:dyDescent="0.35">
      <c r="A1517" t="s">
        <v>1691</v>
      </c>
      <c r="B1517">
        <v>24.02</v>
      </c>
      <c r="C1517">
        <v>4.38</v>
      </c>
      <c r="D1517" t="s">
        <v>18</v>
      </c>
      <c r="E1517" t="s">
        <v>18</v>
      </c>
      <c r="F1517" t="s">
        <v>18</v>
      </c>
      <c r="G1517" t="s">
        <v>19</v>
      </c>
      <c r="H1517" t="s">
        <v>18</v>
      </c>
    </row>
    <row r="1518" spans="1:8" x14ac:dyDescent="0.35">
      <c r="A1518" t="s">
        <v>1689</v>
      </c>
      <c r="B1518">
        <v>36.08</v>
      </c>
      <c r="C1518">
        <v>11.61</v>
      </c>
      <c r="D1518" t="s">
        <v>20</v>
      </c>
      <c r="E1518" t="s">
        <v>18</v>
      </c>
      <c r="F1518" t="s">
        <v>18</v>
      </c>
      <c r="G1518" t="s">
        <v>19</v>
      </c>
      <c r="H1518" t="s">
        <v>18</v>
      </c>
    </row>
    <row r="1519" spans="1:8" x14ac:dyDescent="0.35">
      <c r="A1519" t="s">
        <v>1687</v>
      </c>
      <c r="B1519">
        <v>32.200000000000003</v>
      </c>
      <c r="C1519">
        <v>10.59</v>
      </c>
      <c r="D1519" t="s">
        <v>20</v>
      </c>
      <c r="E1519" t="s">
        <v>18</v>
      </c>
      <c r="F1519" t="s">
        <v>18</v>
      </c>
      <c r="G1519" t="s">
        <v>19</v>
      </c>
      <c r="H1519" t="s">
        <v>18</v>
      </c>
    </row>
    <row r="1520" spans="1:8" x14ac:dyDescent="0.35">
      <c r="A1520" t="s">
        <v>1685</v>
      </c>
      <c r="B1520">
        <v>28.05</v>
      </c>
      <c r="C1520">
        <v>11.85</v>
      </c>
      <c r="D1520" t="s">
        <v>20</v>
      </c>
      <c r="E1520" t="s">
        <v>18</v>
      </c>
      <c r="F1520" t="s">
        <v>18</v>
      </c>
      <c r="G1520" t="s">
        <v>19</v>
      </c>
      <c r="H1520" t="s">
        <v>18</v>
      </c>
    </row>
    <row r="1521" spans="1:8" x14ac:dyDescent="0.35">
      <c r="A1521" t="s">
        <v>1683</v>
      </c>
      <c r="B1521">
        <v>19</v>
      </c>
      <c r="C1521">
        <v>5.46</v>
      </c>
      <c r="D1521" t="s">
        <v>20</v>
      </c>
      <c r="E1521" t="s">
        <v>18</v>
      </c>
      <c r="F1521" t="s">
        <v>18</v>
      </c>
      <c r="G1521">
        <v>1</v>
      </c>
      <c r="H1521" t="s">
        <v>18</v>
      </c>
    </row>
    <row r="1522" spans="1:8" x14ac:dyDescent="0.35">
      <c r="A1522" t="s">
        <v>1681</v>
      </c>
      <c r="B1522">
        <v>16.13</v>
      </c>
      <c r="C1522">
        <v>4.54</v>
      </c>
      <c r="D1522" t="s">
        <v>20</v>
      </c>
      <c r="E1522" t="s">
        <v>18</v>
      </c>
      <c r="F1522" t="s">
        <v>18</v>
      </c>
      <c r="G1522">
        <v>2</v>
      </c>
      <c r="H1522" t="s">
        <v>18</v>
      </c>
    </row>
    <row r="1523" spans="1:8" x14ac:dyDescent="0.35">
      <c r="A1523" t="s">
        <v>1679</v>
      </c>
      <c r="B1523">
        <v>18.77</v>
      </c>
      <c r="C1523">
        <v>11.98</v>
      </c>
      <c r="D1523" t="s">
        <v>20</v>
      </c>
      <c r="E1523" t="s">
        <v>18</v>
      </c>
      <c r="F1523" t="s">
        <v>18</v>
      </c>
      <c r="G1523">
        <v>2</v>
      </c>
      <c r="H1523" t="s">
        <v>18</v>
      </c>
    </row>
    <row r="1524" spans="1:8" x14ac:dyDescent="0.35">
      <c r="A1524" t="s">
        <v>1677</v>
      </c>
      <c r="B1524">
        <v>28.88</v>
      </c>
      <c r="C1524">
        <v>6.59</v>
      </c>
      <c r="D1524" t="s">
        <v>20</v>
      </c>
      <c r="E1524" t="s">
        <v>18</v>
      </c>
      <c r="F1524" t="s">
        <v>18</v>
      </c>
      <c r="G1524">
        <v>1</v>
      </c>
      <c r="H1524" t="s">
        <v>18</v>
      </c>
    </row>
    <row r="1525" spans="1:8" x14ac:dyDescent="0.35">
      <c r="A1525" t="s">
        <v>1675</v>
      </c>
      <c r="B1525">
        <v>27.55</v>
      </c>
      <c r="C1525">
        <v>10.83</v>
      </c>
      <c r="D1525" t="s">
        <v>20</v>
      </c>
      <c r="E1525" t="s">
        <v>18</v>
      </c>
      <c r="F1525" t="s">
        <v>18</v>
      </c>
      <c r="G1525">
        <v>1</v>
      </c>
      <c r="H1525" t="s">
        <v>18</v>
      </c>
    </row>
    <row r="1526" spans="1:8" x14ac:dyDescent="0.35">
      <c r="A1526" t="s">
        <v>1673</v>
      </c>
      <c r="B1526">
        <v>15.6</v>
      </c>
      <c r="C1526">
        <v>8.6</v>
      </c>
      <c r="D1526" t="s">
        <v>18</v>
      </c>
      <c r="E1526" t="s">
        <v>18</v>
      </c>
      <c r="F1526" t="s">
        <v>18</v>
      </c>
      <c r="G1526" t="s">
        <v>19</v>
      </c>
      <c r="H1526" t="s">
        <v>18</v>
      </c>
    </row>
    <row r="1527" spans="1:8" x14ac:dyDescent="0.35">
      <c r="A1527" t="s">
        <v>1671</v>
      </c>
      <c r="B1527">
        <v>21.99</v>
      </c>
      <c r="C1527">
        <v>11.17</v>
      </c>
      <c r="D1527" t="s">
        <v>18</v>
      </c>
      <c r="E1527" t="s">
        <v>18</v>
      </c>
      <c r="F1527" t="s">
        <v>18</v>
      </c>
      <c r="G1527" t="s">
        <v>19</v>
      </c>
      <c r="H1527" t="s">
        <v>18</v>
      </c>
    </row>
    <row r="1528" spans="1:8" x14ac:dyDescent="0.35">
      <c r="A1528" t="s">
        <v>1669</v>
      </c>
      <c r="B1528">
        <v>34.85</v>
      </c>
      <c r="C1528">
        <v>5.75</v>
      </c>
      <c r="D1528" t="s">
        <v>18</v>
      </c>
      <c r="E1528" t="s">
        <v>18</v>
      </c>
      <c r="F1528" t="s">
        <v>18</v>
      </c>
      <c r="G1528" t="s">
        <v>19</v>
      </c>
      <c r="H1528" t="s">
        <v>18</v>
      </c>
    </row>
    <row r="1529" spans="1:8" x14ac:dyDescent="0.35">
      <c r="A1529" t="s">
        <v>1667</v>
      </c>
      <c r="B1529">
        <v>24.51</v>
      </c>
      <c r="C1529">
        <v>4.83</v>
      </c>
      <c r="D1529" t="s">
        <v>20</v>
      </c>
      <c r="E1529" t="s">
        <v>18</v>
      </c>
      <c r="F1529" t="s">
        <v>47</v>
      </c>
      <c r="G1529">
        <v>1</v>
      </c>
      <c r="H1529" t="s">
        <v>18</v>
      </c>
    </row>
    <row r="1530" spans="1:8" x14ac:dyDescent="0.35">
      <c r="A1530" t="s">
        <v>1665</v>
      </c>
      <c r="B1530">
        <v>19.399999999999999</v>
      </c>
      <c r="C1530">
        <v>11.93</v>
      </c>
      <c r="D1530" t="s">
        <v>18</v>
      </c>
      <c r="E1530" t="s">
        <v>18</v>
      </c>
      <c r="F1530" t="s">
        <v>18</v>
      </c>
      <c r="G1530" t="s">
        <v>19</v>
      </c>
      <c r="H1530" t="s">
        <v>18</v>
      </c>
    </row>
    <row r="1531" spans="1:8" x14ac:dyDescent="0.35">
      <c r="A1531" t="s">
        <v>1663</v>
      </c>
      <c r="B1531">
        <v>15.1</v>
      </c>
      <c r="C1531">
        <v>8.41</v>
      </c>
      <c r="D1531" t="s">
        <v>18</v>
      </c>
      <c r="E1531" t="s">
        <v>18</v>
      </c>
      <c r="F1531" t="s">
        <v>18</v>
      </c>
      <c r="G1531" t="s">
        <v>19</v>
      </c>
      <c r="H1531" t="s">
        <v>18</v>
      </c>
    </row>
    <row r="1532" spans="1:8" x14ac:dyDescent="0.35">
      <c r="A1532" t="s">
        <v>1661</v>
      </c>
      <c r="B1532">
        <v>23.37</v>
      </c>
      <c r="C1532">
        <v>5.59</v>
      </c>
      <c r="D1532" t="s">
        <v>20</v>
      </c>
      <c r="E1532" t="s">
        <v>18</v>
      </c>
      <c r="F1532" t="s">
        <v>18</v>
      </c>
      <c r="G1532" t="s">
        <v>19</v>
      </c>
      <c r="H1532" t="s">
        <v>18</v>
      </c>
    </row>
    <row r="1533" spans="1:8" x14ac:dyDescent="0.35">
      <c r="A1533" t="s">
        <v>1659</v>
      </c>
      <c r="B1533">
        <v>42.4</v>
      </c>
      <c r="C1533">
        <v>4.0599999999999996</v>
      </c>
      <c r="D1533" t="s">
        <v>18</v>
      </c>
      <c r="E1533" t="s">
        <v>18</v>
      </c>
      <c r="F1533" t="s">
        <v>18</v>
      </c>
      <c r="G1533" t="s">
        <v>19</v>
      </c>
      <c r="H1533" t="s">
        <v>18</v>
      </c>
    </row>
    <row r="1534" spans="1:8" x14ac:dyDescent="0.35">
      <c r="A1534" t="s">
        <v>1657</v>
      </c>
      <c r="B1534">
        <v>28.405000000000001</v>
      </c>
      <c r="C1534">
        <v>7.02</v>
      </c>
      <c r="D1534" t="s">
        <v>20</v>
      </c>
      <c r="E1534" t="s">
        <v>18</v>
      </c>
      <c r="F1534" t="s">
        <v>18</v>
      </c>
      <c r="G1534" t="s">
        <v>19</v>
      </c>
      <c r="H1534" t="s">
        <v>18</v>
      </c>
    </row>
    <row r="1535" spans="1:8" x14ac:dyDescent="0.35">
      <c r="A1535" t="s">
        <v>1655</v>
      </c>
      <c r="B1535">
        <v>23.4</v>
      </c>
      <c r="C1535">
        <v>4.47</v>
      </c>
      <c r="D1535" t="s">
        <v>18</v>
      </c>
      <c r="E1535" t="s">
        <v>18</v>
      </c>
      <c r="F1535" t="s">
        <v>18</v>
      </c>
      <c r="G1535" t="s">
        <v>19</v>
      </c>
      <c r="H1535" t="s">
        <v>18</v>
      </c>
    </row>
    <row r="1536" spans="1:8" x14ac:dyDescent="0.35">
      <c r="A1536" t="s">
        <v>1653</v>
      </c>
      <c r="B1536">
        <v>33.44</v>
      </c>
      <c r="C1536">
        <v>4.54</v>
      </c>
      <c r="D1536" t="s">
        <v>18</v>
      </c>
      <c r="E1536" t="s">
        <v>18</v>
      </c>
      <c r="F1536" t="s">
        <v>18</v>
      </c>
      <c r="G1536" t="s">
        <v>19</v>
      </c>
      <c r="H1536" t="s">
        <v>18</v>
      </c>
    </row>
    <row r="1537" spans="1:8" x14ac:dyDescent="0.35">
      <c r="A1537" t="s">
        <v>1651</v>
      </c>
      <c r="B1537">
        <v>21.12</v>
      </c>
      <c r="C1537">
        <v>4.99</v>
      </c>
      <c r="D1537" t="s">
        <v>18</v>
      </c>
      <c r="E1537" t="s">
        <v>18</v>
      </c>
      <c r="F1537" t="s">
        <v>18</v>
      </c>
      <c r="G1537">
        <v>1</v>
      </c>
      <c r="H1537" t="s">
        <v>18</v>
      </c>
    </row>
    <row r="1538" spans="1:8" x14ac:dyDescent="0.35">
      <c r="A1538" t="s">
        <v>1649</v>
      </c>
      <c r="B1538">
        <v>18.48</v>
      </c>
      <c r="C1538">
        <v>10.84</v>
      </c>
      <c r="D1538" t="s">
        <v>20</v>
      </c>
      <c r="E1538" t="s">
        <v>18</v>
      </c>
      <c r="F1538" t="s">
        <v>18</v>
      </c>
      <c r="G1538">
        <v>2</v>
      </c>
      <c r="H1538" t="s">
        <v>18</v>
      </c>
    </row>
    <row r="1539" spans="1:8" x14ac:dyDescent="0.35">
      <c r="A1539" t="s">
        <v>1647</v>
      </c>
      <c r="B1539">
        <v>16.815000000000001</v>
      </c>
      <c r="C1539">
        <v>5.63</v>
      </c>
      <c r="D1539" t="s">
        <v>18</v>
      </c>
      <c r="E1539" t="s">
        <v>18</v>
      </c>
      <c r="F1539" t="s">
        <v>18</v>
      </c>
      <c r="G1539">
        <v>1</v>
      </c>
      <c r="H1539" t="s">
        <v>18</v>
      </c>
    </row>
    <row r="1540" spans="1:8" x14ac:dyDescent="0.35">
      <c r="A1540" t="s">
        <v>1645</v>
      </c>
      <c r="B1540">
        <v>26.72</v>
      </c>
      <c r="C1540">
        <v>4.1399999999999997</v>
      </c>
      <c r="D1540" t="s">
        <v>18</v>
      </c>
      <c r="E1540" t="s">
        <v>18</v>
      </c>
      <c r="F1540" t="s">
        <v>18</v>
      </c>
      <c r="G1540" t="s">
        <v>19</v>
      </c>
      <c r="H1540" t="s">
        <v>18</v>
      </c>
    </row>
    <row r="1541" spans="1:8" x14ac:dyDescent="0.35">
      <c r="A1541" t="s">
        <v>1643</v>
      </c>
      <c r="B1541">
        <v>41.42</v>
      </c>
      <c r="C1541">
        <v>5.17</v>
      </c>
      <c r="D1541" t="s">
        <v>18</v>
      </c>
      <c r="E1541" t="s">
        <v>18</v>
      </c>
      <c r="F1541" t="s">
        <v>47</v>
      </c>
      <c r="G1541">
        <v>1</v>
      </c>
      <c r="H1541" t="s">
        <v>18</v>
      </c>
    </row>
    <row r="1542" spans="1:8" x14ac:dyDescent="0.35">
      <c r="A1542" t="s">
        <v>1641</v>
      </c>
      <c r="B1542">
        <v>20.69</v>
      </c>
      <c r="C1542">
        <v>6.93</v>
      </c>
      <c r="D1542" t="s">
        <v>18</v>
      </c>
      <c r="E1542" t="s">
        <v>18</v>
      </c>
      <c r="F1542" t="s">
        <v>18</v>
      </c>
      <c r="G1542">
        <v>2</v>
      </c>
      <c r="H1542" t="s">
        <v>18</v>
      </c>
    </row>
    <row r="1543" spans="1:8" x14ac:dyDescent="0.35">
      <c r="A1543" t="s">
        <v>1639</v>
      </c>
      <c r="B1543">
        <v>41.23</v>
      </c>
      <c r="C1543">
        <v>4.24</v>
      </c>
      <c r="D1543" t="s">
        <v>18</v>
      </c>
      <c r="E1543" t="s">
        <v>18</v>
      </c>
      <c r="F1543" t="s">
        <v>18</v>
      </c>
      <c r="G1543" t="s">
        <v>19</v>
      </c>
      <c r="H1543" t="s">
        <v>18</v>
      </c>
    </row>
    <row r="1544" spans="1:8" x14ac:dyDescent="0.35">
      <c r="A1544" t="s">
        <v>1637</v>
      </c>
      <c r="B1544">
        <v>29.9</v>
      </c>
      <c r="C1544">
        <v>5.91</v>
      </c>
      <c r="D1544" t="s">
        <v>18</v>
      </c>
      <c r="E1544" t="s">
        <v>18</v>
      </c>
      <c r="F1544" t="s">
        <v>18</v>
      </c>
      <c r="G1544" t="s">
        <v>19</v>
      </c>
      <c r="H1544" t="s">
        <v>18</v>
      </c>
    </row>
    <row r="1545" spans="1:8" x14ac:dyDescent="0.35">
      <c r="A1545" t="s">
        <v>1635</v>
      </c>
      <c r="B1545">
        <v>34.104999999999997</v>
      </c>
      <c r="C1545">
        <v>5.93</v>
      </c>
      <c r="D1545" t="s">
        <v>18</v>
      </c>
      <c r="E1545" t="s">
        <v>18</v>
      </c>
      <c r="F1545" t="s">
        <v>18</v>
      </c>
      <c r="G1545" t="s">
        <v>19</v>
      </c>
      <c r="H1545" t="s">
        <v>18</v>
      </c>
    </row>
    <row r="1546" spans="1:8" x14ac:dyDescent="0.35">
      <c r="A1546" t="s">
        <v>1633</v>
      </c>
      <c r="B1546">
        <v>24.97</v>
      </c>
      <c r="C1546">
        <v>5.66</v>
      </c>
      <c r="D1546" t="s">
        <v>18</v>
      </c>
      <c r="E1546" t="s">
        <v>18</v>
      </c>
      <c r="F1546" t="s">
        <v>18</v>
      </c>
      <c r="G1546" t="s">
        <v>19</v>
      </c>
      <c r="H1546" t="s">
        <v>18</v>
      </c>
    </row>
    <row r="1547" spans="1:8" x14ac:dyDescent="0.35">
      <c r="A1547" t="s">
        <v>1631</v>
      </c>
      <c r="B1547">
        <v>34.799999999999997</v>
      </c>
      <c r="C1547">
        <v>4.1900000000000004</v>
      </c>
      <c r="D1547" t="s">
        <v>18</v>
      </c>
      <c r="E1547" t="s">
        <v>18</v>
      </c>
      <c r="F1547" t="s">
        <v>18</v>
      </c>
      <c r="G1547">
        <v>1</v>
      </c>
      <c r="H1547" t="s">
        <v>18</v>
      </c>
    </row>
    <row r="1548" spans="1:8" x14ac:dyDescent="0.35">
      <c r="A1548" t="s">
        <v>1629</v>
      </c>
      <c r="B1548">
        <v>32.965000000000003</v>
      </c>
      <c r="C1548">
        <v>9.2100000000000009</v>
      </c>
      <c r="D1548" t="s">
        <v>20</v>
      </c>
      <c r="E1548" t="s">
        <v>18</v>
      </c>
      <c r="F1548" t="s">
        <v>18</v>
      </c>
      <c r="G1548" t="s">
        <v>19</v>
      </c>
      <c r="H1548" t="s">
        <v>18</v>
      </c>
    </row>
    <row r="1549" spans="1:8" x14ac:dyDescent="0.35">
      <c r="A1549" t="s">
        <v>1627</v>
      </c>
      <c r="B1549">
        <v>27.265000000000001</v>
      </c>
      <c r="C1549">
        <v>5.51</v>
      </c>
      <c r="D1549" t="s">
        <v>18</v>
      </c>
      <c r="E1549" t="s">
        <v>18</v>
      </c>
      <c r="F1549" t="s">
        <v>18</v>
      </c>
      <c r="G1549">
        <v>1</v>
      </c>
      <c r="H1549" t="s">
        <v>18</v>
      </c>
    </row>
    <row r="1550" spans="1:8" x14ac:dyDescent="0.35">
      <c r="A1550" t="s">
        <v>1625</v>
      </c>
      <c r="B1550">
        <v>17.059999999999999</v>
      </c>
      <c r="C1550">
        <v>8.5</v>
      </c>
      <c r="D1550" t="s">
        <v>18</v>
      </c>
      <c r="E1550" t="s">
        <v>18</v>
      </c>
      <c r="F1550" t="s">
        <v>18</v>
      </c>
      <c r="G1550" t="s">
        <v>19</v>
      </c>
      <c r="H1550" t="s">
        <v>18</v>
      </c>
    </row>
    <row r="1551" spans="1:8" x14ac:dyDescent="0.35">
      <c r="A1551" t="s">
        <v>1623</v>
      </c>
      <c r="B1551">
        <v>36.29</v>
      </c>
      <c r="C1551">
        <v>6.23</v>
      </c>
      <c r="D1551" t="s">
        <v>18</v>
      </c>
      <c r="E1551" t="s">
        <v>18</v>
      </c>
      <c r="F1551" t="s">
        <v>18</v>
      </c>
      <c r="G1551" t="s">
        <v>19</v>
      </c>
      <c r="H1551" t="s">
        <v>18</v>
      </c>
    </row>
    <row r="1552" spans="1:8" x14ac:dyDescent="0.35">
      <c r="A1552" t="s">
        <v>1621</v>
      </c>
      <c r="B1552">
        <v>28.594999999999999</v>
      </c>
      <c r="C1552">
        <v>8.5299999999999994</v>
      </c>
      <c r="D1552" t="s">
        <v>20</v>
      </c>
      <c r="E1552" t="s">
        <v>18</v>
      </c>
      <c r="F1552" t="s">
        <v>18</v>
      </c>
      <c r="G1552">
        <v>1</v>
      </c>
      <c r="H1552" t="s">
        <v>18</v>
      </c>
    </row>
    <row r="1553" spans="1:8" x14ac:dyDescent="0.35">
      <c r="A1553" t="s">
        <v>1619</v>
      </c>
      <c r="B1553">
        <v>17.8</v>
      </c>
      <c r="C1553">
        <v>5.75</v>
      </c>
      <c r="D1553" t="s">
        <v>20</v>
      </c>
      <c r="E1553" t="s">
        <v>18</v>
      </c>
      <c r="F1553" t="s">
        <v>47</v>
      </c>
      <c r="G1553">
        <v>1</v>
      </c>
      <c r="H1553" t="s">
        <v>18</v>
      </c>
    </row>
    <row r="1554" spans="1:8" x14ac:dyDescent="0.35">
      <c r="A1554" t="s">
        <v>1617</v>
      </c>
      <c r="B1554">
        <v>21.4</v>
      </c>
      <c r="C1554">
        <v>5.6</v>
      </c>
      <c r="D1554" t="s">
        <v>18</v>
      </c>
      <c r="E1554" t="s">
        <v>18</v>
      </c>
      <c r="F1554" t="s">
        <v>18</v>
      </c>
      <c r="G1554" t="s">
        <v>19</v>
      </c>
      <c r="H1554" t="s">
        <v>18</v>
      </c>
    </row>
    <row r="1555" spans="1:8" x14ac:dyDescent="0.35">
      <c r="A1555" t="s">
        <v>1615</v>
      </c>
      <c r="B1555">
        <v>23.01</v>
      </c>
      <c r="C1555">
        <v>4.68</v>
      </c>
      <c r="D1555" t="s">
        <v>18</v>
      </c>
      <c r="E1555" t="s">
        <v>18</v>
      </c>
      <c r="F1555" t="s">
        <v>18</v>
      </c>
      <c r="G1555" t="s">
        <v>19</v>
      </c>
      <c r="H1555" t="s">
        <v>18</v>
      </c>
    </row>
    <row r="1556" spans="1:8" x14ac:dyDescent="0.35">
      <c r="A1556" t="s">
        <v>1613</v>
      </c>
      <c r="B1556">
        <v>19.86</v>
      </c>
      <c r="C1556">
        <v>5.62</v>
      </c>
      <c r="D1556" t="s">
        <v>20</v>
      </c>
      <c r="E1556" t="s">
        <v>18</v>
      </c>
      <c r="F1556" t="s">
        <v>18</v>
      </c>
      <c r="G1556" t="s">
        <v>19</v>
      </c>
      <c r="H1556" t="s">
        <v>18</v>
      </c>
    </row>
    <row r="1557" spans="1:8" x14ac:dyDescent="0.35">
      <c r="A1557" t="s">
        <v>1611</v>
      </c>
      <c r="B1557">
        <v>33.58</v>
      </c>
      <c r="C1557">
        <v>5.08</v>
      </c>
      <c r="D1557" t="s">
        <v>18</v>
      </c>
      <c r="E1557" t="s">
        <v>18</v>
      </c>
      <c r="F1557" t="s">
        <v>18</v>
      </c>
      <c r="G1557" t="s">
        <v>19</v>
      </c>
      <c r="H1557" t="s">
        <v>18</v>
      </c>
    </row>
    <row r="1558" spans="1:8" x14ac:dyDescent="0.35">
      <c r="A1558" t="s">
        <v>1609</v>
      </c>
      <c r="B1558">
        <v>29.81</v>
      </c>
      <c r="C1558">
        <v>5.28</v>
      </c>
      <c r="D1558" t="s">
        <v>18</v>
      </c>
      <c r="E1558" t="s">
        <v>18</v>
      </c>
      <c r="F1558" t="s">
        <v>18</v>
      </c>
      <c r="G1558" t="s">
        <v>19</v>
      </c>
      <c r="H1558" t="s">
        <v>18</v>
      </c>
    </row>
    <row r="1559" spans="1:8" x14ac:dyDescent="0.35">
      <c r="A1559" t="s">
        <v>1607</v>
      </c>
      <c r="B1559">
        <v>27.4</v>
      </c>
      <c r="C1559">
        <v>4.6100000000000003</v>
      </c>
      <c r="D1559" t="s">
        <v>18</v>
      </c>
      <c r="E1559" t="s">
        <v>18</v>
      </c>
      <c r="F1559" t="s">
        <v>18</v>
      </c>
      <c r="G1559" t="s">
        <v>19</v>
      </c>
      <c r="H1559" t="s">
        <v>18</v>
      </c>
    </row>
    <row r="1560" spans="1:8" x14ac:dyDescent="0.35">
      <c r="A1560" t="s">
        <v>1605</v>
      </c>
      <c r="B1560">
        <v>17.98</v>
      </c>
      <c r="C1560">
        <v>6.57</v>
      </c>
      <c r="D1560" t="s">
        <v>20</v>
      </c>
      <c r="E1560" t="s">
        <v>18</v>
      </c>
      <c r="F1560" t="s">
        <v>18</v>
      </c>
      <c r="G1560">
        <v>2</v>
      </c>
      <c r="H1560" t="s">
        <v>18</v>
      </c>
    </row>
    <row r="1561" spans="1:8" x14ac:dyDescent="0.35">
      <c r="A1561" t="s">
        <v>1603</v>
      </c>
      <c r="B1561">
        <v>37.9</v>
      </c>
      <c r="C1561">
        <v>5.83</v>
      </c>
      <c r="D1561" t="s">
        <v>18</v>
      </c>
      <c r="E1561" t="s">
        <v>18</v>
      </c>
      <c r="F1561" t="s">
        <v>18</v>
      </c>
      <c r="G1561" t="s">
        <v>19</v>
      </c>
      <c r="H1561" t="s">
        <v>18</v>
      </c>
    </row>
    <row r="1562" spans="1:8" x14ac:dyDescent="0.35">
      <c r="A1562" t="s">
        <v>1601</v>
      </c>
      <c r="B1562">
        <v>25.27</v>
      </c>
      <c r="C1562">
        <v>6.98</v>
      </c>
      <c r="D1562" t="s">
        <v>20</v>
      </c>
      <c r="E1562" t="s">
        <v>18</v>
      </c>
      <c r="F1562" t="s">
        <v>18</v>
      </c>
      <c r="G1562" t="s">
        <v>19</v>
      </c>
      <c r="H1562" t="s">
        <v>18</v>
      </c>
    </row>
    <row r="1563" spans="1:8" x14ac:dyDescent="0.35">
      <c r="A1563" t="s">
        <v>1599</v>
      </c>
      <c r="B1563">
        <v>29.26</v>
      </c>
      <c r="C1563">
        <v>4.03</v>
      </c>
      <c r="D1563" t="s">
        <v>18</v>
      </c>
      <c r="E1563" t="s">
        <v>18</v>
      </c>
      <c r="F1563" t="s">
        <v>18</v>
      </c>
      <c r="G1563">
        <v>1</v>
      </c>
      <c r="H1563" t="s">
        <v>18</v>
      </c>
    </row>
    <row r="1564" spans="1:8" x14ac:dyDescent="0.35">
      <c r="A1564" t="s">
        <v>1597</v>
      </c>
      <c r="B1564">
        <v>27.835000000000001</v>
      </c>
      <c r="C1564">
        <v>4.5599999999999996</v>
      </c>
      <c r="D1564" t="s">
        <v>18</v>
      </c>
      <c r="E1564" t="s">
        <v>18</v>
      </c>
      <c r="F1564" t="s">
        <v>18</v>
      </c>
      <c r="G1564">
        <v>1</v>
      </c>
      <c r="H1564" t="s">
        <v>18</v>
      </c>
    </row>
    <row r="1565" spans="1:8" x14ac:dyDescent="0.35">
      <c r="A1565" t="s">
        <v>1595</v>
      </c>
      <c r="B1565">
        <v>46.53</v>
      </c>
      <c r="C1565">
        <v>5.38</v>
      </c>
      <c r="D1565" t="s">
        <v>20</v>
      </c>
      <c r="E1565" t="s">
        <v>18</v>
      </c>
      <c r="F1565" t="s">
        <v>18</v>
      </c>
      <c r="G1565" t="s">
        <v>19</v>
      </c>
      <c r="H1565" t="s">
        <v>18</v>
      </c>
    </row>
    <row r="1566" spans="1:8" x14ac:dyDescent="0.35">
      <c r="A1566" t="s">
        <v>1593</v>
      </c>
      <c r="B1566">
        <v>20.58</v>
      </c>
      <c r="C1566">
        <v>11.04</v>
      </c>
      <c r="D1566" t="s">
        <v>20</v>
      </c>
      <c r="E1566" t="s">
        <v>18</v>
      </c>
      <c r="F1566" t="s">
        <v>18</v>
      </c>
      <c r="G1566">
        <v>1</v>
      </c>
      <c r="H1566" t="s">
        <v>18</v>
      </c>
    </row>
    <row r="1567" spans="1:8" x14ac:dyDescent="0.35">
      <c r="A1567" t="s">
        <v>1591</v>
      </c>
      <c r="B1567">
        <v>19.53</v>
      </c>
      <c r="C1567">
        <v>6.09</v>
      </c>
      <c r="D1567" t="s">
        <v>20</v>
      </c>
      <c r="E1567" t="s">
        <v>18</v>
      </c>
      <c r="F1567" t="s">
        <v>18</v>
      </c>
      <c r="G1567" t="s">
        <v>19</v>
      </c>
      <c r="H1567" t="s">
        <v>18</v>
      </c>
    </row>
    <row r="1568" spans="1:8" x14ac:dyDescent="0.35">
      <c r="A1568" t="s">
        <v>1589</v>
      </c>
      <c r="B1568">
        <v>27.7</v>
      </c>
      <c r="C1568">
        <v>4.71</v>
      </c>
      <c r="D1568" t="s">
        <v>18</v>
      </c>
      <c r="E1568" t="s">
        <v>18</v>
      </c>
      <c r="F1568" t="s">
        <v>18</v>
      </c>
      <c r="G1568">
        <v>1</v>
      </c>
      <c r="H1568" t="s">
        <v>18</v>
      </c>
    </row>
    <row r="1569" spans="1:8" x14ac:dyDescent="0.35">
      <c r="A1569" t="s">
        <v>1587</v>
      </c>
      <c r="B1569">
        <v>18.920000000000002</v>
      </c>
      <c r="C1569">
        <v>8.18</v>
      </c>
      <c r="D1569" t="s">
        <v>18</v>
      </c>
      <c r="E1569" t="s">
        <v>18</v>
      </c>
      <c r="F1569" t="s">
        <v>18</v>
      </c>
      <c r="G1569" t="s">
        <v>19</v>
      </c>
      <c r="H1569" t="s">
        <v>18</v>
      </c>
    </row>
    <row r="1570" spans="1:8" x14ac:dyDescent="0.35">
      <c r="A1570" t="s">
        <v>1585</v>
      </c>
      <c r="B1570">
        <v>17.760000000000002</v>
      </c>
      <c r="C1570">
        <v>11.18</v>
      </c>
      <c r="D1570" t="s">
        <v>20</v>
      </c>
      <c r="E1570" t="s">
        <v>18</v>
      </c>
      <c r="F1570" t="s">
        <v>18</v>
      </c>
      <c r="G1570">
        <v>2</v>
      </c>
      <c r="H1570" t="s">
        <v>18</v>
      </c>
    </row>
    <row r="1571" spans="1:8" x14ac:dyDescent="0.35">
      <c r="A1571" t="s">
        <v>1583</v>
      </c>
      <c r="B1571">
        <v>29.83</v>
      </c>
      <c r="C1571">
        <v>5.03</v>
      </c>
      <c r="D1571" t="s">
        <v>20</v>
      </c>
      <c r="E1571" t="s">
        <v>18</v>
      </c>
      <c r="F1571" t="s">
        <v>18</v>
      </c>
      <c r="G1571" t="s">
        <v>19</v>
      </c>
      <c r="H1571" t="s">
        <v>18</v>
      </c>
    </row>
    <row r="1572" spans="1:8" x14ac:dyDescent="0.35">
      <c r="A1572" t="s">
        <v>1581</v>
      </c>
      <c r="B1572">
        <v>23.465</v>
      </c>
      <c r="C1572">
        <v>5.56</v>
      </c>
      <c r="D1572" t="s">
        <v>18</v>
      </c>
      <c r="E1572" t="s">
        <v>18</v>
      </c>
      <c r="F1572" t="s">
        <v>18</v>
      </c>
      <c r="G1572">
        <v>1</v>
      </c>
      <c r="H1572" t="s">
        <v>18</v>
      </c>
    </row>
    <row r="1573" spans="1:8" x14ac:dyDescent="0.35">
      <c r="A1573" t="s">
        <v>1579</v>
      </c>
      <c r="B1573">
        <v>29.355</v>
      </c>
      <c r="C1573">
        <v>4.33</v>
      </c>
      <c r="D1573" t="s">
        <v>18</v>
      </c>
      <c r="E1573" t="s">
        <v>18</v>
      </c>
      <c r="F1573" t="s">
        <v>18</v>
      </c>
      <c r="G1573" t="s">
        <v>19</v>
      </c>
      <c r="H1573" t="s">
        <v>18</v>
      </c>
    </row>
    <row r="1574" spans="1:8" x14ac:dyDescent="0.35">
      <c r="A1574" t="s">
        <v>1577</v>
      </c>
      <c r="B1574">
        <v>35.49</v>
      </c>
      <c r="C1574">
        <v>5.21</v>
      </c>
      <c r="D1574" t="s">
        <v>20</v>
      </c>
      <c r="E1574" t="s">
        <v>18</v>
      </c>
      <c r="F1574" t="s">
        <v>47</v>
      </c>
      <c r="G1574">
        <v>1</v>
      </c>
      <c r="H1574" t="s">
        <v>18</v>
      </c>
    </row>
    <row r="1575" spans="1:8" x14ac:dyDescent="0.35">
      <c r="A1575" t="s">
        <v>1575</v>
      </c>
      <c r="B1575">
        <v>26.315000000000001</v>
      </c>
      <c r="C1575">
        <v>5.89</v>
      </c>
      <c r="D1575" t="s">
        <v>18</v>
      </c>
      <c r="E1575" t="s">
        <v>18</v>
      </c>
      <c r="F1575" t="s">
        <v>18</v>
      </c>
      <c r="G1575" t="s">
        <v>19</v>
      </c>
      <c r="H1575" t="s">
        <v>18</v>
      </c>
    </row>
    <row r="1576" spans="1:8" x14ac:dyDescent="0.35">
      <c r="A1576" t="s">
        <v>1573</v>
      </c>
      <c r="B1576">
        <v>19.79</v>
      </c>
      <c r="C1576">
        <v>4.8099999999999996</v>
      </c>
      <c r="D1576" t="s">
        <v>20</v>
      </c>
      <c r="E1576" t="s">
        <v>18</v>
      </c>
      <c r="F1576" t="s">
        <v>18</v>
      </c>
      <c r="G1576" t="s">
        <v>19</v>
      </c>
      <c r="H1576" t="s">
        <v>18</v>
      </c>
    </row>
    <row r="1577" spans="1:8" x14ac:dyDescent="0.35">
      <c r="A1577" t="s">
        <v>1571</v>
      </c>
      <c r="B1577">
        <v>40.564999999999998</v>
      </c>
      <c r="C1577">
        <v>5.66</v>
      </c>
      <c r="D1577" t="s">
        <v>18</v>
      </c>
      <c r="E1577" t="s">
        <v>18</v>
      </c>
      <c r="F1577" t="s">
        <v>18</v>
      </c>
      <c r="G1577">
        <v>1</v>
      </c>
      <c r="H1577" t="s">
        <v>18</v>
      </c>
    </row>
    <row r="1578" spans="1:8" x14ac:dyDescent="0.35">
      <c r="A1578" t="s">
        <v>1569</v>
      </c>
      <c r="B1578">
        <v>18.03</v>
      </c>
      <c r="C1578">
        <v>10.66</v>
      </c>
      <c r="D1578" t="s">
        <v>20</v>
      </c>
      <c r="E1578" t="s">
        <v>18</v>
      </c>
      <c r="F1578" t="s">
        <v>18</v>
      </c>
      <c r="G1578">
        <v>2</v>
      </c>
      <c r="H1578" t="s">
        <v>18</v>
      </c>
    </row>
    <row r="1579" spans="1:8" x14ac:dyDescent="0.35">
      <c r="A1579" t="s">
        <v>1567</v>
      </c>
      <c r="B1579">
        <v>34.65</v>
      </c>
      <c r="C1579">
        <v>5.98</v>
      </c>
      <c r="D1579" t="s">
        <v>20</v>
      </c>
      <c r="E1579" t="s">
        <v>18</v>
      </c>
      <c r="F1579" t="s">
        <v>18</v>
      </c>
      <c r="G1579" t="s">
        <v>19</v>
      </c>
      <c r="H1579" t="s">
        <v>18</v>
      </c>
    </row>
    <row r="1580" spans="1:8" x14ac:dyDescent="0.35">
      <c r="A1580" t="s">
        <v>1565</v>
      </c>
      <c r="B1580">
        <v>42.94</v>
      </c>
      <c r="C1580">
        <v>4.34</v>
      </c>
      <c r="D1580" t="s">
        <v>18</v>
      </c>
      <c r="E1580" t="s">
        <v>18</v>
      </c>
      <c r="F1580" t="s">
        <v>18</v>
      </c>
      <c r="G1580" t="s">
        <v>19</v>
      </c>
      <c r="H1580" t="s">
        <v>18</v>
      </c>
    </row>
    <row r="1581" spans="1:8" x14ac:dyDescent="0.35">
      <c r="A1581" t="s">
        <v>1563</v>
      </c>
      <c r="B1581">
        <v>31.254999999999999</v>
      </c>
      <c r="C1581">
        <v>5.17</v>
      </c>
      <c r="D1581" t="s">
        <v>18</v>
      </c>
      <c r="E1581" t="s">
        <v>18</v>
      </c>
      <c r="F1581" t="s">
        <v>18</v>
      </c>
      <c r="G1581" t="s">
        <v>19</v>
      </c>
      <c r="H1581" t="s">
        <v>18</v>
      </c>
    </row>
    <row r="1582" spans="1:8" x14ac:dyDescent="0.35">
      <c r="A1582" t="s">
        <v>1561</v>
      </c>
      <c r="B1582">
        <v>45.43</v>
      </c>
      <c r="C1582">
        <v>4.2300000000000004</v>
      </c>
      <c r="D1582" t="s">
        <v>20</v>
      </c>
      <c r="E1582" t="s">
        <v>18</v>
      </c>
      <c r="F1582" t="s">
        <v>47</v>
      </c>
      <c r="G1582">
        <v>1</v>
      </c>
      <c r="H1582" t="s">
        <v>18</v>
      </c>
    </row>
    <row r="1583" spans="1:8" x14ac:dyDescent="0.35">
      <c r="A1583" t="s">
        <v>1559</v>
      </c>
      <c r="B1583">
        <v>32.340000000000003</v>
      </c>
      <c r="C1583">
        <v>4.88</v>
      </c>
      <c r="D1583" t="s">
        <v>20</v>
      </c>
      <c r="E1583" t="s">
        <v>18</v>
      </c>
      <c r="F1583" t="s">
        <v>47</v>
      </c>
      <c r="G1583">
        <v>1</v>
      </c>
      <c r="H1583" t="s">
        <v>18</v>
      </c>
    </row>
    <row r="1584" spans="1:8" x14ac:dyDescent="0.35">
      <c r="A1584" t="s">
        <v>1557</v>
      </c>
      <c r="B1584">
        <v>25.46</v>
      </c>
      <c r="C1584">
        <v>9.7100000000000009</v>
      </c>
      <c r="D1584" t="s">
        <v>20</v>
      </c>
      <c r="E1584" t="s">
        <v>18</v>
      </c>
      <c r="F1584" t="s">
        <v>18</v>
      </c>
      <c r="G1584">
        <v>1</v>
      </c>
      <c r="H1584" t="s">
        <v>18</v>
      </c>
    </row>
    <row r="1585" spans="1:8" x14ac:dyDescent="0.35">
      <c r="A1585" t="s">
        <v>1555</v>
      </c>
      <c r="B1585">
        <v>37.145000000000003</v>
      </c>
      <c r="C1585">
        <v>5.32</v>
      </c>
      <c r="D1585" t="s">
        <v>18</v>
      </c>
      <c r="E1585" t="s">
        <v>18</v>
      </c>
      <c r="F1585" t="s">
        <v>18</v>
      </c>
      <c r="G1585" t="s">
        <v>19</v>
      </c>
      <c r="H1585" t="s">
        <v>18</v>
      </c>
    </row>
    <row r="1586" spans="1:8" x14ac:dyDescent="0.35">
      <c r="A1586" t="s">
        <v>1553</v>
      </c>
      <c r="B1586">
        <v>30.8</v>
      </c>
      <c r="C1586">
        <v>5.83</v>
      </c>
      <c r="D1586" t="s">
        <v>20</v>
      </c>
      <c r="E1586" t="s">
        <v>18</v>
      </c>
      <c r="F1586" t="s">
        <v>18</v>
      </c>
      <c r="G1586" t="s">
        <v>19</v>
      </c>
      <c r="H1586" t="s">
        <v>18</v>
      </c>
    </row>
    <row r="1587" spans="1:8" x14ac:dyDescent="0.35">
      <c r="A1587" t="s">
        <v>1551</v>
      </c>
      <c r="B1587">
        <v>29.5</v>
      </c>
      <c r="C1587">
        <v>5.54</v>
      </c>
      <c r="D1587" t="s">
        <v>20</v>
      </c>
      <c r="E1587" t="s">
        <v>18</v>
      </c>
      <c r="F1587" t="s">
        <v>18</v>
      </c>
      <c r="G1587" t="s">
        <v>19</v>
      </c>
      <c r="H1587" t="s">
        <v>18</v>
      </c>
    </row>
    <row r="1588" spans="1:8" x14ac:dyDescent="0.35">
      <c r="A1588" t="s">
        <v>1549</v>
      </c>
      <c r="B1588">
        <v>43.39</v>
      </c>
      <c r="C1588">
        <v>5.85</v>
      </c>
      <c r="D1588" t="s">
        <v>18</v>
      </c>
      <c r="E1588" t="s">
        <v>20</v>
      </c>
      <c r="F1588" t="s">
        <v>18</v>
      </c>
      <c r="G1588">
        <v>1</v>
      </c>
      <c r="H1588" t="s">
        <v>18</v>
      </c>
    </row>
    <row r="1589" spans="1:8" x14ac:dyDescent="0.35">
      <c r="A1589" t="s">
        <v>1547</v>
      </c>
      <c r="B1589">
        <v>15.08</v>
      </c>
      <c r="C1589">
        <v>4.8499999999999996</v>
      </c>
      <c r="D1589" t="s">
        <v>20</v>
      </c>
      <c r="E1589" t="s">
        <v>18</v>
      </c>
      <c r="F1589" t="s">
        <v>47</v>
      </c>
      <c r="G1589">
        <v>1</v>
      </c>
      <c r="H1589" t="s">
        <v>18</v>
      </c>
    </row>
    <row r="1590" spans="1:8" x14ac:dyDescent="0.35">
      <c r="A1590" t="s">
        <v>1545</v>
      </c>
      <c r="B1590">
        <v>20.48</v>
      </c>
      <c r="C1590">
        <v>11.09</v>
      </c>
      <c r="D1590" t="s">
        <v>18</v>
      </c>
      <c r="E1590" t="s">
        <v>18</v>
      </c>
      <c r="F1590" t="s">
        <v>18</v>
      </c>
      <c r="G1590" t="s">
        <v>19</v>
      </c>
      <c r="H1590" t="s">
        <v>18</v>
      </c>
    </row>
    <row r="1591" spans="1:8" x14ac:dyDescent="0.35">
      <c r="A1591" t="s">
        <v>1543</v>
      </c>
      <c r="B1591">
        <v>34.450000000000003</v>
      </c>
      <c r="C1591">
        <v>5.58</v>
      </c>
      <c r="D1591" t="s">
        <v>20</v>
      </c>
      <c r="E1591" t="s">
        <v>18</v>
      </c>
      <c r="F1591" t="s">
        <v>18</v>
      </c>
      <c r="G1591" t="s">
        <v>19</v>
      </c>
      <c r="H1591" t="s">
        <v>18</v>
      </c>
    </row>
    <row r="1592" spans="1:8" x14ac:dyDescent="0.35">
      <c r="A1592" t="s">
        <v>1541</v>
      </c>
      <c r="B1592">
        <v>34.21</v>
      </c>
      <c r="C1592">
        <v>9.7200000000000006</v>
      </c>
      <c r="D1592" t="s">
        <v>20</v>
      </c>
      <c r="E1592" t="s">
        <v>18</v>
      </c>
      <c r="F1592" t="s">
        <v>18</v>
      </c>
      <c r="G1592" t="s">
        <v>19</v>
      </c>
      <c r="H1592" t="s">
        <v>18</v>
      </c>
    </row>
    <row r="1593" spans="1:8" x14ac:dyDescent="0.35">
      <c r="A1593" t="s">
        <v>1539</v>
      </c>
      <c r="B1593">
        <v>28.8</v>
      </c>
      <c r="C1593">
        <v>11.41</v>
      </c>
      <c r="D1593" t="s">
        <v>20</v>
      </c>
      <c r="E1593" t="s">
        <v>18</v>
      </c>
      <c r="F1593" t="s">
        <v>18</v>
      </c>
      <c r="G1593" t="s">
        <v>19</v>
      </c>
      <c r="H1593" t="s">
        <v>18</v>
      </c>
    </row>
    <row r="1594" spans="1:8" x14ac:dyDescent="0.35">
      <c r="A1594" t="s">
        <v>1537</v>
      </c>
      <c r="B1594">
        <v>31.74</v>
      </c>
      <c r="C1594">
        <v>4.46</v>
      </c>
      <c r="D1594" t="s">
        <v>18</v>
      </c>
      <c r="E1594" t="s">
        <v>18</v>
      </c>
      <c r="F1594" t="s">
        <v>47</v>
      </c>
      <c r="G1594">
        <v>1</v>
      </c>
      <c r="H1594" t="s">
        <v>18</v>
      </c>
    </row>
    <row r="1595" spans="1:8" x14ac:dyDescent="0.35">
      <c r="A1595" t="s">
        <v>1535</v>
      </c>
      <c r="B1595">
        <v>21.78</v>
      </c>
      <c r="C1595">
        <v>9.31</v>
      </c>
      <c r="D1595" t="s">
        <v>20</v>
      </c>
      <c r="E1595" t="s">
        <v>18</v>
      </c>
      <c r="F1595" t="s">
        <v>18</v>
      </c>
      <c r="G1595" t="s">
        <v>19</v>
      </c>
      <c r="H1595" t="s">
        <v>18</v>
      </c>
    </row>
    <row r="1596" spans="1:8" x14ac:dyDescent="0.35">
      <c r="A1596" t="s">
        <v>1533</v>
      </c>
      <c r="B1596">
        <v>23.75</v>
      </c>
      <c r="C1596">
        <v>5.03</v>
      </c>
      <c r="D1596" t="s">
        <v>18</v>
      </c>
      <c r="E1596" t="s">
        <v>18</v>
      </c>
      <c r="F1596" t="s">
        <v>18</v>
      </c>
      <c r="G1596">
        <v>1</v>
      </c>
      <c r="H1596" t="s">
        <v>18</v>
      </c>
    </row>
    <row r="1597" spans="1:8" x14ac:dyDescent="0.35">
      <c r="A1597" t="s">
        <v>1531</v>
      </c>
      <c r="B1597">
        <v>33.21</v>
      </c>
      <c r="C1597">
        <v>5.07</v>
      </c>
      <c r="D1597" t="s">
        <v>20</v>
      </c>
      <c r="E1597" t="s">
        <v>18</v>
      </c>
      <c r="F1597" t="s">
        <v>18</v>
      </c>
      <c r="G1597">
        <v>1</v>
      </c>
      <c r="H1597" t="s">
        <v>18</v>
      </c>
    </row>
    <row r="1598" spans="1:8" x14ac:dyDescent="0.35">
      <c r="A1598" t="s">
        <v>1529</v>
      </c>
      <c r="B1598">
        <v>17.7</v>
      </c>
      <c r="C1598">
        <v>10.42</v>
      </c>
      <c r="D1598" t="s">
        <v>20</v>
      </c>
      <c r="E1598" t="s">
        <v>18</v>
      </c>
      <c r="F1598" t="s">
        <v>18</v>
      </c>
      <c r="G1598">
        <v>2</v>
      </c>
      <c r="H1598" t="s">
        <v>18</v>
      </c>
    </row>
    <row r="1599" spans="1:8" x14ac:dyDescent="0.35">
      <c r="A1599" t="s">
        <v>1527</v>
      </c>
      <c r="B1599">
        <v>17.2</v>
      </c>
      <c r="C1599">
        <v>6.45</v>
      </c>
      <c r="D1599" t="s">
        <v>18</v>
      </c>
      <c r="E1599" t="s">
        <v>18</v>
      </c>
      <c r="F1599" t="s">
        <v>18</v>
      </c>
      <c r="G1599">
        <v>2</v>
      </c>
      <c r="H1599" t="s">
        <v>18</v>
      </c>
    </row>
    <row r="1600" spans="1:8" x14ac:dyDescent="0.35">
      <c r="A1600" t="s">
        <v>1525</v>
      </c>
      <c r="B1600">
        <v>19.21</v>
      </c>
      <c r="C1600">
        <v>5.52</v>
      </c>
      <c r="D1600" t="s">
        <v>18</v>
      </c>
      <c r="E1600" t="s">
        <v>18</v>
      </c>
      <c r="F1600" t="s">
        <v>18</v>
      </c>
      <c r="G1600">
        <v>2</v>
      </c>
      <c r="H1600" t="s">
        <v>18</v>
      </c>
    </row>
    <row r="1601" spans="1:8" x14ac:dyDescent="0.35">
      <c r="A1601" t="s">
        <v>1523</v>
      </c>
      <c r="B1601">
        <v>23.2</v>
      </c>
      <c r="C1601">
        <v>4.41</v>
      </c>
      <c r="D1601" t="s">
        <v>18</v>
      </c>
      <c r="E1601" t="s">
        <v>18</v>
      </c>
      <c r="F1601" t="s">
        <v>47</v>
      </c>
      <c r="G1601">
        <v>1</v>
      </c>
      <c r="H1601" t="s">
        <v>18</v>
      </c>
    </row>
    <row r="1602" spans="1:8" x14ac:dyDescent="0.35">
      <c r="A1602" t="s">
        <v>1521</v>
      </c>
      <c r="B1602">
        <v>32.5</v>
      </c>
      <c r="C1602">
        <v>4.6900000000000004</v>
      </c>
      <c r="D1602" t="s">
        <v>20</v>
      </c>
      <c r="E1602" t="s">
        <v>18</v>
      </c>
      <c r="F1602" t="s">
        <v>47</v>
      </c>
      <c r="G1602">
        <v>1</v>
      </c>
      <c r="H1602" t="s">
        <v>18</v>
      </c>
    </row>
    <row r="1603" spans="1:8" x14ac:dyDescent="0.35">
      <c r="A1603" t="s">
        <v>1519</v>
      </c>
      <c r="B1603">
        <v>20.9</v>
      </c>
      <c r="C1603">
        <v>6.94</v>
      </c>
      <c r="D1603" t="s">
        <v>18</v>
      </c>
      <c r="E1603" t="s">
        <v>18</v>
      </c>
      <c r="F1603" t="s">
        <v>18</v>
      </c>
      <c r="G1603" t="s">
        <v>19</v>
      </c>
      <c r="H1603" t="s">
        <v>18</v>
      </c>
    </row>
    <row r="1604" spans="1:8" x14ac:dyDescent="0.35">
      <c r="A1604" t="s">
        <v>1517</v>
      </c>
      <c r="B1604">
        <v>19.11</v>
      </c>
      <c r="C1604">
        <v>4.3499999999999996</v>
      </c>
      <c r="D1604" t="s">
        <v>18</v>
      </c>
      <c r="E1604" t="s">
        <v>18</v>
      </c>
      <c r="F1604" t="s">
        <v>18</v>
      </c>
      <c r="G1604">
        <v>2</v>
      </c>
      <c r="H1604" t="s">
        <v>18</v>
      </c>
    </row>
    <row r="1605" spans="1:8" x14ac:dyDescent="0.35">
      <c r="A1605" t="s">
        <v>1515</v>
      </c>
      <c r="B1605">
        <v>31.17</v>
      </c>
      <c r="C1605">
        <v>5.28</v>
      </c>
      <c r="D1605" t="s">
        <v>18</v>
      </c>
      <c r="E1605" t="s">
        <v>18</v>
      </c>
      <c r="F1605" t="s">
        <v>18</v>
      </c>
      <c r="G1605">
        <v>1</v>
      </c>
      <c r="H1605" t="s">
        <v>18</v>
      </c>
    </row>
    <row r="1606" spans="1:8" x14ac:dyDescent="0.35">
      <c r="A1606" t="s">
        <v>1513</v>
      </c>
      <c r="B1606">
        <v>36.08</v>
      </c>
      <c r="C1606">
        <v>4.29</v>
      </c>
      <c r="D1606" t="s">
        <v>18</v>
      </c>
      <c r="E1606" t="s">
        <v>18</v>
      </c>
      <c r="F1606" t="s">
        <v>18</v>
      </c>
      <c r="G1606" t="s">
        <v>19</v>
      </c>
      <c r="H1606" t="s">
        <v>18</v>
      </c>
    </row>
    <row r="1607" spans="1:8" x14ac:dyDescent="0.35">
      <c r="A1607" t="s">
        <v>1511</v>
      </c>
      <c r="B1607">
        <v>28.024999999999999</v>
      </c>
      <c r="C1607">
        <v>5.69</v>
      </c>
      <c r="D1607" t="s">
        <v>20</v>
      </c>
      <c r="E1607" t="s">
        <v>18</v>
      </c>
      <c r="F1607" t="s">
        <v>18</v>
      </c>
      <c r="G1607" t="s">
        <v>19</v>
      </c>
      <c r="H1607" t="s">
        <v>18</v>
      </c>
    </row>
    <row r="1608" spans="1:8" x14ac:dyDescent="0.35">
      <c r="A1608" t="s">
        <v>1508</v>
      </c>
      <c r="B1608">
        <v>24.32</v>
      </c>
      <c r="C1608">
        <v>5.56</v>
      </c>
      <c r="D1608" t="s">
        <v>20</v>
      </c>
      <c r="E1608" t="s">
        <v>18</v>
      </c>
      <c r="F1608" t="s">
        <v>18</v>
      </c>
      <c r="G1608" t="s">
        <v>19</v>
      </c>
      <c r="H1608" t="s">
        <v>18</v>
      </c>
    </row>
    <row r="1609" spans="1:8" x14ac:dyDescent="0.35">
      <c r="A1609" t="s">
        <v>1506</v>
      </c>
      <c r="B1609">
        <v>38</v>
      </c>
      <c r="C1609">
        <v>5.41</v>
      </c>
      <c r="D1609" t="s">
        <v>20</v>
      </c>
      <c r="E1609" t="s">
        <v>18</v>
      </c>
      <c r="F1609" t="s">
        <v>18</v>
      </c>
      <c r="G1609">
        <v>1</v>
      </c>
      <c r="H1609" t="s">
        <v>18</v>
      </c>
    </row>
    <row r="1610" spans="1:8" x14ac:dyDescent="0.35">
      <c r="A1610" t="s">
        <v>1504</v>
      </c>
      <c r="B1610">
        <v>31.6</v>
      </c>
      <c r="C1610">
        <v>10.85</v>
      </c>
      <c r="D1610" t="s">
        <v>20</v>
      </c>
      <c r="E1610" t="s">
        <v>18</v>
      </c>
      <c r="F1610" t="s">
        <v>18</v>
      </c>
      <c r="G1610" t="s">
        <v>19</v>
      </c>
      <c r="H1610" t="s">
        <v>18</v>
      </c>
    </row>
    <row r="1611" spans="1:8" x14ac:dyDescent="0.35">
      <c r="A1611" t="s">
        <v>1502</v>
      </c>
      <c r="B1611">
        <v>31.02</v>
      </c>
      <c r="C1611">
        <v>11.63</v>
      </c>
      <c r="D1611" t="s">
        <v>20</v>
      </c>
      <c r="E1611" t="s">
        <v>18</v>
      </c>
      <c r="F1611" t="s">
        <v>18</v>
      </c>
      <c r="G1611" t="s">
        <v>19</v>
      </c>
      <c r="H1611" t="s">
        <v>18</v>
      </c>
    </row>
    <row r="1612" spans="1:8" x14ac:dyDescent="0.35">
      <c r="A1612" t="s">
        <v>1500</v>
      </c>
      <c r="B1612">
        <v>29.26</v>
      </c>
      <c r="C1612">
        <v>5.68</v>
      </c>
      <c r="D1612" t="s">
        <v>20</v>
      </c>
      <c r="E1612" t="s">
        <v>18</v>
      </c>
      <c r="F1612" t="s">
        <v>18</v>
      </c>
      <c r="G1612">
        <v>1</v>
      </c>
      <c r="H1612" t="s">
        <v>18</v>
      </c>
    </row>
    <row r="1613" spans="1:8" x14ac:dyDescent="0.35">
      <c r="A1613" t="s">
        <v>1498</v>
      </c>
      <c r="B1613">
        <v>15.09</v>
      </c>
      <c r="C1613">
        <v>7.59</v>
      </c>
      <c r="D1613" t="s">
        <v>20</v>
      </c>
      <c r="E1613" t="s">
        <v>18</v>
      </c>
      <c r="F1613" t="s">
        <v>18</v>
      </c>
      <c r="G1613">
        <v>2</v>
      </c>
      <c r="H1613" t="s">
        <v>18</v>
      </c>
    </row>
    <row r="1614" spans="1:8" x14ac:dyDescent="0.35">
      <c r="A1614" t="s">
        <v>1496</v>
      </c>
      <c r="B1614">
        <v>22.63</v>
      </c>
      <c r="C1614">
        <v>5.09</v>
      </c>
      <c r="D1614" t="s">
        <v>20</v>
      </c>
      <c r="E1614" t="s">
        <v>18</v>
      </c>
      <c r="F1614" t="s">
        <v>18</v>
      </c>
      <c r="G1614" t="s">
        <v>19</v>
      </c>
      <c r="H1614" t="s">
        <v>18</v>
      </c>
    </row>
    <row r="1615" spans="1:8" x14ac:dyDescent="0.35">
      <c r="A1615" t="s">
        <v>1494</v>
      </c>
      <c r="B1615">
        <v>23.46</v>
      </c>
      <c r="C1615">
        <v>4.21</v>
      </c>
      <c r="D1615" t="s">
        <v>18</v>
      </c>
      <c r="E1615" t="s">
        <v>18</v>
      </c>
      <c r="F1615" t="s">
        <v>18</v>
      </c>
      <c r="G1615">
        <v>1</v>
      </c>
      <c r="H1615" t="s">
        <v>18</v>
      </c>
    </row>
    <row r="1616" spans="1:8" x14ac:dyDescent="0.35">
      <c r="A1616" t="s">
        <v>1492</v>
      </c>
      <c r="B1616">
        <v>22.56</v>
      </c>
      <c r="C1616">
        <v>4.34</v>
      </c>
      <c r="D1616" t="s">
        <v>20</v>
      </c>
      <c r="E1616" t="s">
        <v>18</v>
      </c>
      <c r="F1616" t="s">
        <v>18</v>
      </c>
      <c r="G1616" t="s">
        <v>19</v>
      </c>
      <c r="H1616" t="s">
        <v>18</v>
      </c>
    </row>
    <row r="1617" spans="1:8" x14ac:dyDescent="0.35">
      <c r="A1617" t="s">
        <v>1490</v>
      </c>
      <c r="B1617">
        <v>19.28</v>
      </c>
      <c r="C1617">
        <v>11.85</v>
      </c>
      <c r="D1617" t="s">
        <v>18</v>
      </c>
      <c r="E1617" t="s">
        <v>18</v>
      </c>
      <c r="F1617" t="s">
        <v>18</v>
      </c>
      <c r="G1617">
        <v>2</v>
      </c>
      <c r="H1617" t="s">
        <v>18</v>
      </c>
    </row>
    <row r="1618" spans="1:8" x14ac:dyDescent="0.35">
      <c r="A1618" t="s">
        <v>1488</v>
      </c>
      <c r="B1618">
        <v>15.37</v>
      </c>
      <c r="C1618">
        <v>9.61</v>
      </c>
      <c r="D1618" t="s">
        <v>20</v>
      </c>
      <c r="E1618" t="s">
        <v>18</v>
      </c>
      <c r="F1618" t="s">
        <v>18</v>
      </c>
      <c r="G1618">
        <v>2</v>
      </c>
      <c r="H1618" t="s">
        <v>18</v>
      </c>
    </row>
    <row r="1619" spans="1:8" x14ac:dyDescent="0.35">
      <c r="A1619" t="s">
        <v>1486</v>
      </c>
      <c r="B1619">
        <v>18.71</v>
      </c>
      <c r="C1619">
        <v>5.29</v>
      </c>
      <c r="D1619" t="s">
        <v>20</v>
      </c>
      <c r="E1619" t="s">
        <v>18</v>
      </c>
      <c r="F1619" t="s">
        <v>18</v>
      </c>
      <c r="G1619" t="s">
        <v>19</v>
      </c>
      <c r="H1619" t="s">
        <v>18</v>
      </c>
    </row>
    <row r="1620" spans="1:8" x14ac:dyDescent="0.35">
      <c r="A1620" t="s">
        <v>1484</v>
      </c>
      <c r="B1620">
        <v>20.61</v>
      </c>
      <c r="C1620">
        <v>6.89</v>
      </c>
      <c r="D1620" t="s">
        <v>18</v>
      </c>
      <c r="E1620" t="s">
        <v>18</v>
      </c>
      <c r="F1620" t="s">
        <v>18</v>
      </c>
      <c r="G1620" t="s">
        <v>19</v>
      </c>
      <c r="H1620" t="s">
        <v>18</v>
      </c>
    </row>
    <row r="1621" spans="1:8" x14ac:dyDescent="0.35">
      <c r="A1621" t="s">
        <v>1482</v>
      </c>
      <c r="B1621">
        <v>15.99</v>
      </c>
      <c r="C1621">
        <v>4.57</v>
      </c>
      <c r="D1621" t="s">
        <v>20</v>
      </c>
      <c r="E1621" t="s">
        <v>18</v>
      </c>
      <c r="F1621" t="s">
        <v>47</v>
      </c>
      <c r="G1621">
        <v>1</v>
      </c>
      <c r="H1621" t="s">
        <v>18</v>
      </c>
    </row>
    <row r="1622" spans="1:8" x14ac:dyDescent="0.35">
      <c r="A1622" t="s">
        <v>1480</v>
      </c>
      <c r="B1622">
        <v>33.155000000000001</v>
      </c>
      <c r="C1622">
        <v>4.32</v>
      </c>
      <c r="D1622" t="s">
        <v>18</v>
      </c>
      <c r="E1622" t="s">
        <v>18</v>
      </c>
      <c r="F1622" t="s">
        <v>18</v>
      </c>
      <c r="G1622" t="s">
        <v>19</v>
      </c>
      <c r="H1622" t="s">
        <v>18</v>
      </c>
    </row>
    <row r="1623" spans="1:8" x14ac:dyDescent="0.35">
      <c r="A1623" t="s">
        <v>1478</v>
      </c>
      <c r="B1623">
        <v>26.22</v>
      </c>
      <c r="C1623">
        <v>5.57</v>
      </c>
      <c r="D1623" t="s">
        <v>20</v>
      </c>
      <c r="E1623" t="s">
        <v>18</v>
      </c>
      <c r="F1623" t="s">
        <v>47</v>
      </c>
      <c r="G1623">
        <v>1</v>
      </c>
      <c r="H1623" t="s">
        <v>18</v>
      </c>
    </row>
    <row r="1624" spans="1:8" x14ac:dyDescent="0.35">
      <c r="A1624" t="s">
        <v>1476</v>
      </c>
      <c r="B1624">
        <v>21.85</v>
      </c>
      <c r="C1624">
        <v>5.26</v>
      </c>
      <c r="D1624" t="s">
        <v>20</v>
      </c>
      <c r="E1624" t="s">
        <v>18</v>
      </c>
      <c r="F1624" t="s">
        <v>47</v>
      </c>
      <c r="G1624">
        <v>1</v>
      </c>
      <c r="H1624" t="s">
        <v>18</v>
      </c>
    </row>
    <row r="1625" spans="1:8" x14ac:dyDescent="0.35">
      <c r="A1625" t="s">
        <v>1474</v>
      </c>
      <c r="B1625">
        <v>30.495000000000001</v>
      </c>
      <c r="C1625">
        <v>6.25</v>
      </c>
      <c r="D1625" t="s">
        <v>18</v>
      </c>
      <c r="E1625" t="s">
        <v>18</v>
      </c>
      <c r="F1625" t="s">
        <v>18</v>
      </c>
      <c r="G1625" t="s">
        <v>19</v>
      </c>
      <c r="H1625" t="s">
        <v>18</v>
      </c>
    </row>
    <row r="1626" spans="1:8" x14ac:dyDescent="0.35">
      <c r="A1626" t="s">
        <v>1472</v>
      </c>
      <c r="B1626">
        <v>34.104999999999997</v>
      </c>
      <c r="C1626">
        <v>5.67</v>
      </c>
      <c r="D1626" t="s">
        <v>20</v>
      </c>
      <c r="E1626" t="s">
        <v>18</v>
      </c>
      <c r="F1626" t="s">
        <v>18</v>
      </c>
      <c r="G1626" t="s">
        <v>19</v>
      </c>
      <c r="H1626" t="s">
        <v>18</v>
      </c>
    </row>
    <row r="1627" spans="1:8" x14ac:dyDescent="0.35">
      <c r="A1627" t="s">
        <v>1470</v>
      </c>
      <c r="B1627">
        <v>32.770000000000003</v>
      </c>
      <c r="C1627">
        <v>4.42</v>
      </c>
      <c r="D1627" t="s">
        <v>20</v>
      </c>
      <c r="E1627" t="s">
        <v>18</v>
      </c>
      <c r="F1627" t="s">
        <v>18</v>
      </c>
      <c r="G1627">
        <v>1</v>
      </c>
      <c r="H1627" t="s">
        <v>18</v>
      </c>
    </row>
    <row r="1628" spans="1:8" x14ac:dyDescent="0.35">
      <c r="A1628" t="s">
        <v>1468</v>
      </c>
      <c r="B1628">
        <v>16.850000000000001</v>
      </c>
      <c r="C1628">
        <v>11.75</v>
      </c>
      <c r="D1628" t="s">
        <v>20</v>
      </c>
      <c r="E1628" t="s">
        <v>18</v>
      </c>
      <c r="F1628" t="s">
        <v>18</v>
      </c>
      <c r="G1628">
        <v>2</v>
      </c>
      <c r="H1628" t="s">
        <v>18</v>
      </c>
    </row>
    <row r="1629" spans="1:8" x14ac:dyDescent="0.35">
      <c r="A1629" t="s">
        <v>1466</v>
      </c>
      <c r="B1629">
        <v>34.700000000000003</v>
      </c>
      <c r="C1629">
        <v>6.06</v>
      </c>
      <c r="D1629" t="s">
        <v>18</v>
      </c>
      <c r="E1629" t="s">
        <v>18</v>
      </c>
      <c r="F1629" t="s">
        <v>18</v>
      </c>
      <c r="G1629">
        <v>1</v>
      </c>
      <c r="H1629" t="s">
        <v>18</v>
      </c>
    </row>
    <row r="1630" spans="1:8" x14ac:dyDescent="0.35">
      <c r="A1630" t="s">
        <v>1464</v>
      </c>
      <c r="B1630">
        <v>37.049999999999997</v>
      </c>
      <c r="C1630">
        <v>5.48</v>
      </c>
      <c r="D1630" t="s">
        <v>18</v>
      </c>
      <c r="E1630" t="s">
        <v>18</v>
      </c>
      <c r="F1630" t="s">
        <v>18</v>
      </c>
      <c r="G1630">
        <v>1</v>
      </c>
      <c r="H1630" t="s">
        <v>18</v>
      </c>
    </row>
    <row r="1631" spans="1:8" x14ac:dyDescent="0.35">
      <c r="A1631" t="s">
        <v>1462</v>
      </c>
      <c r="B1631">
        <v>18.78</v>
      </c>
      <c r="C1631">
        <v>4.45</v>
      </c>
      <c r="D1631" t="s">
        <v>18</v>
      </c>
      <c r="E1631" t="s">
        <v>18</v>
      </c>
      <c r="F1631" t="s">
        <v>47</v>
      </c>
      <c r="G1631">
        <v>1</v>
      </c>
      <c r="H1631" t="s">
        <v>18</v>
      </c>
    </row>
    <row r="1632" spans="1:8" x14ac:dyDescent="0.35">
      <c r="A1632" t="s">
        <v>1460</v>
      </c>
      <c r="B1632">
        <v>28.024999999999999</v>
      </c>
      <c r="C1632">
        <v>5</v>
      </c>
      <c r="D1632" t="s">
        <v>18</v>
      </c>
      <c r="E1632" t="s">
        <v>18</v>
      </c>
      <c r="F1632" t="s">
        <v>18</v>
      </c>
      <c r="G1632">
        <v>1</v>
      </c>
      <c r="H1632" t="s">
        <v>18</v>
      </c>
    </row>
    <row r="1633" spans="1:8" x14ac:dyDescent="0.35">
      <c r="A1633" t="s">
        <v>1458</v>
      </c>
      <c r="B1633">
        <v>35.090000000000003</v>
      </c>
      <c r="C1633">
        <v>5.84</v>
      </c>
      <c r="D1633" t="s">
        <v>18</v>
      </c>
      <c r="E1633" t="s">
        <v>18</v>
      </c>
      <c r="F1633" t="s">
        <v>18</v>
      </c>
      <c r="G1633" t="s">
        <v>19</v>
      </c>
      <c r="H1633" t="s">
        <v>18</v>
      </c>
    </row>
    <row r="1634" spans="1:8" x14ac:dyDescent="0.35">
      <c r="A1634" t="s">
        <v>1456</v>
      </c>
      <c r="B1634">
        <v>34.42</v>
      </c>
      <c r="C1634">
        <v>5.21</v>
      </c>
      <c r="D1634" t="s">
        <v>20</v>
      </c>
      <c r="E1634" t="s">
        <v>18</v>
      </c>
      <c r="F1634" t="s">
        <v>18</v>
      </c>
      <c r="G1634" t="s">
        <v>19</v>
      </c>
      <c r="H1634" t="s">
        <v>18</v>
      </c>
    </row>
    <row r="1635" spans="1:8" x14ac:dyDescent="0.35">
      <c r="A1635" t="s">
        <v>1454</v>
      </c>
      <c r="B1635">
        <v>29.4</v>
      </c>
      <c r="C1635">
        <v>4.26</v>
      </c>
      <c r="D1635" t="s">
        <v>18</v>
      </c>
      <c r="E1635" t="s">
        <v>18</v>
      </c>
      <c r="F1635" t="s">
        <v>18</v>
      </c>
      <c r="G1635" t="s">
        <v>19</v>
      </c>
      <c r="H1635" t="s">
        <v>18</v>
      </c>
    </row>
    <row r="1636" spans="1:8" x14ac:dyDescent="0.35">
      <c r="A1636" t="s">
        <v>1452</v>
      </c>
      <c r="B1636">
        <v>21.31</v>
      </c>
      <c r="C1636">
        <v>4.17</v>
      </c>
      <c r="D1636" t="s">
        <v>18</v>
      </c>
      <c r="E1636" t="s">
        <v>18</v>
      </c>
      <c r="F1636" t="s">
        <v>18</v>
      </c>
      <c r="G1636" t="s">
        <v>19</v>
      </c>
      <c r="H1636" t="s">
        <v>18</v>
      </c>
    </row>
    <row r="1637" spans="1:8" x14ac:dyDescent="0.35">
      <c r="A1637" t="s">
        <v>1450</v>
      </c>
      <c r="B1637">
        <v>19.559999999999999</v>
      </c>
      <c r="C1637">
        <v>11.96</v>
      </c>
      <c r="D1637" t="s">
        <v>18</v>
      </c>
      <c r="E1637" t="s">
        <v>18</v>
      </c>
      <c r="F1637" t="s">
        <v>18</v>
      </c>
      <c r="G1637" t="s">
        <v>19</v>
      </c>
      <c r="H1637" t="s">
        <v>18</v>
      </c>
    </row>
    <row r="1638" spans="1:8" x14ac:dyDescent="0.35">
      <c r="A1638" t="s">
        <v>1448</v>
      </c>
      <c r="B1638">
        <v>37.335000000000001</v>
      </c>
      <c r="C1638">
        <v>6.26</v>
      </c>
      <c r="D1638" t="s">
        <v>20</v>
      </c>
      <c r="E1638" t="s">
        <v>18</v>
      </c>
      <c r="F1638" t="s">
        <v>18</v>
      </c>
      <c r="G1638">
        <v>1</v>
      </c>
      <c r="H1638" t="s">
        <v>18</v>
      </c>
    </row>
    <row r="1639" spans="1:8" x14ac:dyDescent="0.35">
      <c r="A1639" t="s">
        <v>1446</v>
      </c>
      <c r="B1639">
        <v>19.53</v>
      </c>
      <c r="C1639">
        <v>11.68</v>
      </c>
      <c r="D1639" t="s">
        <v>18</v>
      </c>
      <c r="E1639" t="s">
        <v>18</v>
      </c>
      <c r="F1639" t="s">
        <v>18</v>
      </c>
      <c r="G1639" t="s">
        <v>19</v>
      </c>
      <c r="H1639" t="s">
        <v>18</v>
      </c>
    </row>
    <row r="1640" spans="1:8" x14ac:dyDescent="0.35">
      <c r="A1640" t="s">
        <v>1444</v>
      </c>
      <c r="B1640">
        <v>34.1</v>
      </c>
      <c r="C1640">
        <v>5.16</v>
      </c>
      <c r="D1640" t="s">
        <v>18</v>
      </c>
      <c r="E1640" t="s">
        <v>18</v>
      </c>
      <c r="F1640" t="s">
        <v>18</v>
      </c>
      <c r="G1640" t="s">
        <v>19</v>
      </c>
      <c r="H1640" t="s">
        <v>18</v>
      </c>
    </row>
    <row r="1641" spans="1:8" x14ac:dyDescent="0.35">
      <c r="A1641" t="s">
        <v>1442</v>
      </c>
      <c r="B1641">
        <v>16.5</v>
      </c>
      <c r="C1641">
        <v>6.9</v>
      </c>
      <c r="D1641" t="s">
        <v>20</v>
      </c>
      <c r="E1641" t="s">
        <v>18</v>
      </c>
      <c r="F1641" t="s">
        <v>18</v>
      </c>
      <c r="G1641">
        <v>2</v>
      </c>
      <c r="H1641" t="s">
        <v>18</v>
      </c>
    </row>
    <row r="1642" spans="1:8" x14ac:dyDescent="0.35">
      <c r="A1642" t="s">
        <v>1440</v>
      </c>
      <c r="B1642">
        <v>30.69</v>
      </c>
      <c r="C1642">
        <v>4.83</v>
      </c>
      <c r="D1642" t="s">
        <v>18</v>
      </c>
      <c r="E1642" t="s">
        <v>18</v>
      </c>
      <c r="F1642" t="s">
        <v>18</v>
      </c>
      <c r="G1642">
        <v>1</v>
      </c>
      <c r="H1642" t="s">
        <v>18</v>
      </c>
    </row>
    <row r="1643" spans="1:8" x14ac:dyDescent="0.35">
      <c r="A1643" t="s">
        <v>1438</v>
      </c>
      <c r="B1643">
        <v>28.93</v>
      </c>
      <c r="C1643">
        <v>4.87</v>
      </c>
      <c r="D1643" t="s">
        <v>18</v>
      </c>
      <c r="E1643" t="s">
        <v>18</v>
      </c>
      <c r="F1643" t="s">
        <v>18</v>
      </c>
      <c r="G1643">
        <v>1</v>
      </c>
      <c r="H1643" t="s">
        <v>18</v>
      </c>
    </row>
    <row r="1644" spans="1:8" x14ac:dyDescent="0.35">
      <c r="A1644" t="s">
        <v>1436</v>
      </c>
      <c r="B1644">
        <v>38.9</v>
      </c>
      <c r="C1644">
        <v>4.28</v>
      </c>
      <c r="D1644" t="s">
        <v>18</v>
      </c>
      <c r="E1644" t="s">
        <v>18</v>
      </c>
      <c r="F1644" t="s">
        <v>18</v>
      </c>
      <c r="G1644" t="s">
        <v>19</v>
      </c>
      <c r="H1644" t="s">
        <v>18</v>
      </c>
    </row>
    <row r="1645" spans="1:8" x14ac:dyDescent="0.35">
      <c r="A1645" t="s">
        <v>1434</v>
      </c>
      <c r="B1645">
        <v>26.9</v>
      </c>
      <c r="C1645">
        <v>4.07</v>
      </c>
      <c r="D1645" t="s">
        <v>18</v>
      </c>
      <c r="E1645" t="s">
        <v>18</v>
      </c>
      <c r="F1645" t="s">
        <v>18</v>
      </c>
      <c r="G1645" t="s">
        <v>19</v>
      </c>
      <c r="H1645" t="s">
        <v>18</v>
      </c>
    </row>
    <row r="1646" spans="1:8" x14ac:dyDescent="0.35">
      <c r="A1646" t="s">
        <v>1432</v>
      </c>
      <c r="B1646">
        <v>24.86</v>
      </c>
      <c r="C1646">
        <v>6.23</v>
      </c>
      <c r="D1646" t="s">
        <v>18</v>
      </c>
      <c r="E1646" t="s">
        <v>18</v>
      </c>
      <c r="F1646" t="s">
        <v>18</v>
      </c>
      <c r="G1646" t="s">
        <v>19</v>
      </c>
      <c r="H1646" t="s">
        <v>18</v>
      </c>
    </row>
    <row r="1647" spans="1:8" x14ac:dyDescent="0.35">
      <c r="A1647" t="s">
        <v>1430</v>
      </c>
      <c r="B1647">
        <v>39.14</v>
      </c>
      <c r="C1647">
        <v>6.24</v>
      </c>
      <c r="D1647" t="s">
        <v>18</v>
      </c>
      <c r="E1647" t="s">
        <v>20</v>
      </c>
      <c r="F1647" t="s">
        <v>18</v>
      </c>
      <c r="G1647">
        <v>1</v>
      </c>
      <c r="H1647" t="s">
        <v>18</v>
      </c>
    </row>
    <row r="1648" spans="1:8" x14ac:dyDescent="0.35">
      <c r="A1648" t="s">
        <v>1428</v>
      </c>
      <c r="B1648">
        <v>39.799999999999997</v>
      </c>
      <c r="C1648">
        <v>6.17</v>
      </c>
      <c r="D1648" t="s">
        <v>18</v>
      </c>
      <c r="E1648" t="s">
        <v>18</v>
      </c>
      <c r="F1648" t="s">
        <v>47</v>
      </c>
      <c r="G1648">
        <v>1</v>
      </c>
      <c r="H1648" t="s">
        <v>18</v>
      </c>
    </row>
    <row r="1649" spans="1:8" x14ac:dyDescent="0.35">
      <c r="A1649" t="s">
        <v>1426</v>
      </c>
      <c r="B1649">
        <v>34.32</v>
      </c>
      <c r="C1649">
        <v>5.16</v>
      </c>
      <c r="D1649" t="s">
        <v>18</v>
      </c>
      <c r="E1649" t="s">
        <v>18</v>
      </c>
      <c r="F1649" t="s">
        <v>18</v>
      </c>
      <c r="G1649">
        <v>1</v>
      </c>
      <c r="H1649" t="s">
        <v>18</v>
      </c>
    </row>
    <row r="1650" spans="1:8" x14ac:dyDescent="0.35">
      <c r="A1650" t="s">
        <v>1424</v>
      </c>
      <c r="B1650">
        <v>32.51</v>
      </c>
      <c r="C1650">
        <v>4.3</v>
      </c>
      <c r="D1650" t="s">
        <v>18</v>
      </c>
      <c r="E1650" t="s">
        <v>18</v>
      </c>
      <c r="F1650" t="s">
        <v>18</v>
      </c>
      <c r="G1650" t="s">
        <v>19</v>
      </c>
      <c r="H1650" t="s">
        <v>18</v>
      </c>
    </row>
    <row r="1651" spans="1:8" x14ac:dyDescent="0.35">
      <c r="A1651" t="s">
        <v>1422</v>
      </c>
      <c r="B1651">
        <v>30.71</v>
      </c>
      <c r="C1651">
        <v>6.14</v>
      </c>
      <c r="D1651" t="s">
        <v>18</v>
      </c>
      <c r="E1651" t="s">
        <v>18</v>
      </c>
      <c r="F1651" t="s">
        <v>47</v>
      </c>
      <c r="G1651">
        <v>1</v>
      </c>
      <c r="H1651" t="s">
        <v>18</v>
      </c>
    </row>
    <row r="1652" spans="1:8" x14ac:dyDescent="0.35">
      <c r="A1652" t="s">
        <v>1420</v>
      </c>
      <c r="B1652">
        <v>28.9</v>
      </c>
      <c r="C1652">
        <v>5.36</v>
      </c>
      <c r="D1652" t="s">
        <v>18</v>
      </c>
      <c r="E1652" t="s">
        <v>18</v>
      </c>
      <c r="F1652" t="s">
        <v>18</v>
      </c>
      <c r="G1652">
        <v>1</v>
      </c>
      <c r="H1652" t="s">
        <v>18</v>
      </c>
    </row>
    <row r="1653" spans="1:8" x14ac:dyDescent="0.35">
      <c r="A1653" t="s">
        <v>1418</v>
      </c>
      <c r="B1653">
        <v>36.19</v>
      </c>
      <c r="C1653">
        <v>4.3</v>
      </c>
      <c r="D1653" t="s">
        <v>18</v>
      </c>
      <c r="E1653" t="s">
        <v>18</v>
      </c>
      <c r="F1653" t="s">
        <v>18</v>
      </c>
      <c r="G1653" t="s">
        <v>19</v>
      </c>
      <c r="H1653" t="s">
        <v>18</v>
      </c>
    </row>
    <row r="1654" spans="1:8" x14ac:dyDescent="0.35">
      <c r="A1654" t="s">
        <v>1416</v>
      </c>
      <c r="B1654">
        <v>29.6</v>
      </c>
      <c r="C1654">
        <v>4.09</v>
      </c>
      <c r="D1654" t="s">
        <v>18</v>
      </c>
      <c r="E1654" t="s">
        <v>18</v>
      </c>
      <c r="F1654" t="s">
        <v>18</v>
      </c>
      <c r="G1654" t="s">
        <v>19</v>
      </c>
      <c r="H1654" t="s">
        <v>18</v>
      </c>
    </row>
    <row r="1655" spans="1:8" x14ac:dyDescent="0.35">
      <c r="A1655" t="s">
        <v>1414</v>
      </c>
      <c r="B1655">
        <v>30.95</v>
      </c>
      <c r="C1655">
        <v>6.27</v>
      </c>
      <c r="D1655" t="s">
        <v>18</v>
      </c>
      <c r="E1655" t="s">
        <v>18</v>
      </c>
      <c r="F1655" t="s">
        <v>47</v>
      </c>
      <c r="G1655">
        <v>1</v>
      </c>
      <c r="H1655" t="s">
        <v>18</v>
      </c>
    </row>
    <row r="1656" spans="1:8" x14ac:dyDescent="0.35">
      <c r="A1656" t="s">
        <v>1412</v>
      </c>
      <c r="B1656">
        <v>19.95</v>
      </c>
      <c r="C1656">
        <v>5.39</v>
      </c>
      <c r="D1656" t="s">
        <v>18</v>
      </c>
      <c r="E1656" t="s">
        <v>18</v>
      </c>
      <c r="F1656" t="s">
        <v>18</v>
      </c>
      <c r="G1656">
        <v>1</v>
      </c>
      <c r="H1656" t="s">
        <v>18</v>
      </c>
    </row>
    <row r="1657" spans="1:8" x14ac:dyDescent="0.35">
      <c r="A1657" t="s">
        <v>1410</v>
      </c>
      <c r="B1657">
        <v>23.65</v>
      </c>
      <c r="C1657">
        <v>5.75</v>
      </c>
      <c r="D1657" t="s">
        <v>20</v>
      </c>
      <c r="E1657" t="s">
        <v>18</v>
      </c>
      <c r="F1657" t="s">
        <v>18</v>
      </c>
      <c r="G1657" t="s">
        <v>19</v>
      </c>
      <c r="H1657" t="s">
        <v>18</v>
      </c>
    </row>
    <row r="1658" spans="1:8" x14ac:dyDescent="0.35">
      <c r="A1658" t="s">
        <v>1408</v>
      </c>
      <c r="B1658">
        <v>43.34</v>
      </c>
      <c r="C1658">
        <v>4.91</v>
      </c>
      <c r="D1658" t="s">
        <v>18</v>
      </c>
      <c r="E1658" t="s">
        <v>18</v>
      </c>
      <c r="F1658" t="s">
        <v>18</v>
      </c>
      <c r="G1658">
        <v>1</v>
      </c>
      <c r="H1658" t="s">
        <v>18</v>
      </c>
    </row>
    <row r="1659" spans="1:8" x14ac:dyDescent="0.35">
      <c r="A1659" t="s">
        <v>1406</v>
      </c>
      <c r="B1659">
        <v>31.98</v>
      </c>
      <c r="C1659">
        <v>4.46</v>
      </c>
      <c r="D1659" t="s">
        <v>20</v>
      </c>
      <c r="E1659" t="s">
        <v>18</v>
      </c>
      <c r="F1659" t="s">
        <v>18</v>
      </c>
      <c r="G1659">
        <v>1</v>
      </c>
      <c r="H1659" t="s">
        <v>18</v>
      </c>
    </row>
    <row r="1660" spans="1:8" x14ac:dyDescent="0.35">
      <c r="A1660" t="s">
        <v>1404</v>
      </c>
      <c r="B1660">
        <v>35.86</v>
      </c>
      <c r="C1660">
        <v>6.22</v>
      </c>
      <c r="D1660" t="s">
        <v>18</v>
      </c>
      <c r="E1660" t="s">
        <v>18</v>
      </c>
      <c r="F1660" t="s">
        <v>18</v>
      </c>
      <c r="G1660">
        <v>1</v>
      </c>
      <c r="H1660" t="s">
        <v>18</v>
      </c>
    </row>
    <row r="1661" spans="1:8" x14ac:dyDescent="0.35">
      <c r="A1661" t="s">
        <v>1402</v>
      </c>
      <c r="B1661">
        <v>15.2</v>
      </c>
      <c r="C1661">
        <v>8.82</v>
      </c>
      <c r="D1661" t="s">
        <v>18</v>
      </c>
      <c r="E1661" t="s">
        <v>18</v>
      </c>
      <c r="F1661" t="s">
        <v>18</v>
      </c>
      <c r="G1661" t="s">
        <v>19</v>
      </c>
      <c r="H1661" t="s">
        <v>18</v>
      </c>
    </row>
    <row r="1662" spans="1:8" x14ac:dyDescent="0.35">
      <c r="A1662" t="s">
        <v>1400</v>
      </c>
      <c r="B1662">
        <v>37.200000000000003</v>
      </c>
      <c r="C1662">
        <v>10.14</v>
      </c>
      <c r="D1662" t="s">
        <v>18</v>
      </c>
      <c r="E1662" t="s">
        <v>18</v>
      </c>
      <c r="F1662" t="s">
        <v>18</v>
      </c>
      <c r="G1662" t="s">
        <v>19</v>
      </c>
      <c r="H1662" t="s">
        <v>18</v>
      </c>
    </row>
    <row r="1663" spans="1:8" x14ac:dyDescent="0.35">
      <c r="A1663" t="s">
        <v>1398</v>
      </c>
      <c r="B1663">
        <v>17.91</v>
      </c>
      <c r="C1663">
        <v>4.66</v>
      </c>
      <c r="D1663" t="s">
        <v>18</v>
      </c>
      <c r="E1663" t="s">
        <v>18</v>
      </c>
      <c r="F1663" t="s">
        <v>18</v>
      </c>
      <c r="G1663">
        <v>2</v>
      </c>
      <c r="H1663" t="s">
        <v>18</v>
      </c>
    </row>
    <row r="1664" spans="1:8" x14ac:dyDescent="0.35">
      <c r="A1664" t="s">
        <v>1396</v>
      </c>
      <c r="B1664">
        <v>20.76</v>
      </c>
      <c r="C1664">
        <v>6.26</v>
      </c>
      <c r="D1664" t="s">
        <v>18</v>
      </c>
      <c r="E1664" t="s">
        <v>18</v>
      </c>
      <c r="F1664" t="s">
        <v>18</v>
      </c>
      <c r="G1664" t="s">
        <v>19</v>
      </c>
      <c r="H1664" t="s">
        <v>18</v>
      </c>
    </row>
    <row r="1665" spans="1:8" x14ac:dyDescent="0.35">
      <c r="A1665" t="s">
        <v>1394</v>
      </c>
      <c r="B1665">
        <v>38.99</v>
      </c>
      <c r="C1665">
        <v>5.21</v>
      </c>
      <c r="D1665" t="s">
        <v>18</v>
      </c>
      <c r="E1665" t="s">
        <v>20</v>
      </c>
      <c r="F1665" t="s">
        <v>18</v>
      </c>
      <c r="G1665">
        <v>1</v>
      </c>
      <c r="H1665" t="s">
        <v>18</v>
      </c>
    </row>
    <row r="1666" spans="1:8" x14ac:dyDescent="0.35">
      <c r="A1666" t="s">
        <v>1392</v>
      </c>
      <c r="B1666">
        <v>42.655000000000001</v>
      </c>
      <c r="C1666">
        <v>5.94</v>
      </c>
      <c r="D1666" t="s">
        <v>20</v>
      </c>
      <c r="E1666" t="s">
        <v>18</v>
      </c>
      <c r="F1666" t="s">
        <v>47</v>
      </c>
      <c r="G1666">
        <v>1</v>
      </c>
      <c r="H1666" t="s">
        <v>18</v>
      </c>
    </row>
    <row r="1667" spans="1:8" x14ac:dyDescent="0.35">
      <c r="A1667" t="s">
        <v>1390</v>
      </c>
      <c r="B1667">
        <v>30.57</v>
      </c>
      <c r="C1667">
        <v>5.34</v>
      </c>
      <c r="D1667" t="s">
        <v>18</v>
      </c>
      <c r="E1667" t="s">
        <v>18</v>
      </c>
      <c r="F1667" t="s">
        <v>47</v>
      </c>
      <c r="G1667">
        <v>1</v>
      </c>
      <c r="H1667" t="s">
        <v>18</v>
      </c>
    </row>
    <row r="1668" spans="1:8" x14ac:dyDescent="0.35">
      <c r="A1668" t="s">
        <v>1388</v>
      </c>
      <c r="B1668">
        <v>17.7</v>
      </c>
      <c r="C1668">
        <v>6.38</v>
      </c>
      <c r="D1668" t="s">
        <v>18</v>
      </c>
      <c r="E1668" t="s">
        <v>18</v>
      </c>
      <c r="F1668" t="s">
        <v>18</v>
      </c>
      <c r="G1668">
        <v>2</v>
      </c>
      <c r="H1668" t="s">
        <v>18</v>
      </c>
    </row>
    <row r="1669" spans="1:8" x14ac:dyDescent="0.35">
      <c r="A1669" t="s">
        <v>1386</v>
      </c>
      <c r="B1669">
        <v>34.770000000000003</v>
      </c>
      <c r="C1669">
        <v>4.47</v>
      </c>
      <c r="D1669" t="s">
        <v>18</v>
      </c>
      <c r="E1669" t="s">
        <v>18</v>
      </c>
      <c r="F1669" t="s">
        <v>18</v>
      </c>
      <c r="G1669">
        <v>1</v>
      </c>
      <c r="H1669" t="s">
        <v>18</v>
      </c>
    </row>
    <row r="1670" spans="1:8" x14ac:dyDescent="0.35">
      <c r="A1670" t="s">
        <v>1384</v>
      </c>
      <c r="B1670">
        <v>16.88</v>
      </c>
      <c r="C1670">
        <v>9.9600000000000009</v>
      </c>
      <c r="D1670" t="s">
        <v>18</v>
      </c>
      <c r="E1670" t="s">
        <v>18</v>
      </c>
      <c r="F1670" t="s">
        <v>18</v>
      </c>
      <c r="G1670" t="s">
        <v>19</v>
      </c>
      <c r="H1670" t="s">
        <v>18</v>
      </c>
    </row>
    <row r="1671" spans="1:8" x14ac:dyDescent="0.35">
      <c r="A1671" t="s">
        <v>1382</v>
      </c>
      <c r="B1671">
        <v>40.26</v>
      </c>
      <c r="C1671">
        <v>9.92</v>
      </c>
      <c r="D1671" t="s">
        <v>20</v>
      </c>
      <c r="E1671" t="s">
        <v>18</v>
      </c>
      <c r="F1671" t="s">
        <v>18</v>
      </c>
      <c r="G1671" t="s">
        <v>19</v>
      </c>
      <c r="H1671" t="s">
        <v>18</v>
      </c>
    </row>
    <row r="1672" spans="1:8" x14ac:dyDescent="0.35">
      <c r="A1672" t="s">
        <v>1380</v>
      </c>
      <c r="B1672">
        <v>25.6</v>
      </c>
      <c r="C1672">
        <v>6.03</v>
      </c>
      <c r="D1672" t="s">
        <v>18</v>
      </c>
      <c r="E1672" t="s">
        <v>18</v>
      </c>
      <c r="F1672" t="s">
        <v>47</v>
      </c>
      <c r="G1672">
        <v>1</v>
      </c>
      <c r="H1672" t="s">
        <v>18</v>
      </c>
    </row>
    <row r="1673" spans="1:8" x14ac:dyDescent="0.35">
      <c r="A1673" t="s">
        <v>1378</v>
      </c>
      <c r="B1673">
        <v>33.549999999999997</v>
      </c>
      <c r="C1673">
        <v>10.9</v>
      </c>
      <c r="D1673" t="s">
        <v>20</v>
      </c>
      <c r="E1673" t="s">
        <v>18</v>
      </c>
      <c r="F1673" t="s">
        <v>18</v>
      </c>
      <c r="G1673" t="s">
        <v>19</v>
      </c>
      <c r="H1673" t="s">
        <v>18</v>
      </c>
    </row>
    <row r="1674" spans="1:8" x14ac:dyDescent="0.35">
      <c r="A1674" t="s">
        <v>1376</v>
      </c>
      <c r="B1674">
        <v>16.690000000000001</v>
      </c>
      <c r="C1674">
        <v>10.66</v>
      </c>
      <c r="D1674" t="s">
        <v>18</v>
      </c>
      <c r="E1674" t="s">
        <v>18</v>
      </c>
      <c r="F1674" t="s">
        <v>18</v>
      </c>
      <c r="G1674" t="s">
        <v>19</v>
      </c>
      <c r="H1674" t="s">
        <v>18</v>
      </c>
    </row>
    <row r="1675" spans="1:8" x14ac:dyDescent="0.35">
      <c r="A1675" t="s">
        <v>1374</v>
      </c>
      <c r="B1675">
        <v>19.95</v>
      </c>
      <c r="C1675">
        <v>4.05</v>
      </c>
      <c r="D1675" t="s">
        <v>18</v>
      </c>
      <c r="E1675" t="s">
        <v>18</v>
      </c>
      <c r="F1675" t="s">
        <v>18</v>
      </c>
      <c r="G1675">
        <v>1</v>
      </c>
      <c r="H1675" t="s">
        <v>18</v>
      </c>
    </row>
    <row r="1676" spans="1:8" x14ac:dyDescent="0.35">
      <c r="A1676" t="s">
        <v>1372</v>
      </c>
      <c r="B1676">
        <v>17.55</v>
      </c>
      <c r="C1676">
        <v>4.2300000000000004</v>
      </c>
      <c r="D1676" t="s">
        <v>18</v>
      </c>
      <c r="E1676" t="s">
        <v>18</v>
      </c>
      <c r="F1676" t="s">
        <v>18</v>
      </c>
      <c r="G1676">
        <v>2</v>
      </c>
      <c r="H1676" t="s">
        <v>18</v>
      </c>
    </row>
    <row r="1677" spans="1:8" x14ac:dyDescent="0.35">
      <c r="A1677" t="s">
        <v>1370</v>
      </c>
      <c r="B1677">
        <v>22.01</v>
      </c>
      <c r="C1677">
        <v>5.01</v>
      </c>
      <c r="D1677" t="s">
        <v>18</v>
      </c>
      <c r="E1677" t="s">
        <v>18</v>
      </c>
      <c r="F1677" t="s">
        <v>18</v>
      </c>
      <c r="G1677">
        <v>1</v>
      </c>
      <c r="H1677" t="s">
        <v>18</v>
      </c>
    </row>
    <row r="1678" spans="1:8" x14ac:dyDescent="0.35">
      <c r="A1678" t="s">
        <v>1368</v>
      </c>
      <c r="B1678">
        <v>41.8</v>
      </c>
      <c r="C1678">
        <v>5.82</v>
      </c>
      <c r="D1678" t="s">
        <v>20</v>
      </c>
      <c r="E1678" t="s">
        <v>18</v>
      </c>
      <c r="F1678" t="s">
        <v>47</v>
      </c>
      <c r="G1678">
        <v>1</v>
      </c>
      <c r="H1678" t="s">
        <v>18</v>
      </c>
    </row>
    <row r="1679" spans="1:8" x14ac:dyDescent="0.35">
      <c r="A1679" t="s">
        <v>1366</v>
      </c>
      <c r="B1679">
        <v>19.170000000000002</v>
      </c>
      <c r="C1679">
        <v>7.94</v>
      </c>
      <c r="D1679" t="s">
        <v>18</v>
      </c>
      <c r="E1679" t="s">
        <v>18</v>
      </c>
      <c r="F1679" t="s">
        <v>18</v>
      </c>
      <c r="G1679" t="s">
        <v>19</v>
      </c>
      <c r="H1679" t="s">
        <v>18</v>
      </c>
    </row>
    <row r="1680" spans="1:8" x14ac:dyDescent="0.35">
      <c r="A1680" t="s">
        <v>1364</v>
      </c>
      <c r="B1680">
        <v>32.799999999999997</v>
      </c>
      <c r="C1680">
        <v>6.16</v>
      </c>
      <c r="D1680" t="s">
        <v>20</v>
      </c>
      <c r="E1680" t="s">
        <v>18</v>
      </c>
      <c r="F1680" t="s">
        <v>47</v>
      </c>
      <c r="G1680">
        <v>1</v>
      </c>
      <c r="H1680" t="s">
        <v>18</v>
      </c>
    </row>
    <row r="1681" spans="1:8" x14ac:dyDescent="0.35">
      <c r="A1681" t="s">
        <v>1362</v>
      </c>
      <c r="B1681">
        <v>35.814999999999998</v>
      </c>
      <c r="C1681">
        <v>4.1500000000000004</v>
      </c>
      <c r="D1681" t="s">
        <v>18</v>
      </c>
      <c r="E1681" t="s">
        <v>18</v>
      </c>
      <c r="F1681" t="s">
        <v>18</v>
      </c>
      <c r="G1681">
        <v>1</v>
      </c>
      <c r="H1681" t="s">
        <v>18</v>
      </c>
    </row>
    <row r="1682" spans="1:8" x14ac:dyDescent="0.35">
      <c r="A1682" t="s">
        <v>1360</v>
      </c>
      <c r="B1682">
        <v>24.3</v>
      </c>
      <c r="C1682">
        <v>6.23</v>
      </c>
      <c r="D1682" t="s">
        <v>18</v>
      </c>
      <c r="E1682" t="s">
        <v>18</v>
      </c>
      <c r="F1682" t="s">
        <v>18</v>
      </c>
      <c r="G1682" t="s">
        <v>19</v>
      </c>
      <c r="H1682" t="s">
        <v>18</v>
      </c>
    </row>
    <row r="1683" spans="1:8" x14ac:dyDescent="0.35">
      <c r="A1683" t="s">
        <v>1358</v>
      </c>
      <c r="B1683">
        <v>19.059999999999999</v>
      </c>
      <c r="C1683">
        <v>7.41</v>
      </c>
      <c r="D1683" t="s">
        <v>18</v>
      </c>
      <c r="E1683" t="s">
        <v>18</v>
      </c>
      <c r="F1683" t="s">
        <v>18</v>
      </c>
      <c r="G1683" t="s">
        <v>19</v>
      </c>
      <c r="H1683" t="s">
        <v>18</v>
      </c>
    </row>
    <row r="1684" spans="1:8" x14ac:dyDescent="0.35">
      <c r="A1684" t="s">
        <v>1356</v>
      </c>
      <c r="B1684">
        <v>33.25</v>
      </c>
      <c r="C1684">
        <v>5.62</v>
      </c>
      <c r="D1684" t="s">
        <v>20</v>
      </c>
      <c r="E1684" t="s">
        <v>18</v>
      </c>
      <c r="F1684" t="s">
        <v>18</v>
      </c>
      <c r="G1684">
        <v>1</v>
      </c>
      <c r="H1684" t="s">
        <v>18</v>
      </c>
    </row>
    <row r="1685" spans="1:8" x14ac:dyDescent="0.35">
      <c r="A1685" t="s">
        <v>1354</v>
      </c>
      <c r="B1685">
        <v>21.37</v>
      </c>
      <c r="C1685">
        <v>4.54</v>
      </c>
      <c r="D1685" t="s">
        <v>20</v>
      </c>
      <c r="E1685" t="s">
        <v>18</v>
      </c>
      <c r="F1685" t="s">
        <v>47</v>
      </c>
      <c r="G1685">
        <v>1</v>
      </c>
      <c r="H1685" t="s">
        <v>18</v>
      </c>
    </row>
    <row r="1686" spans="1:8" x14ac:dyDescent="0.35">
      <c r="A1686" t="s">
        <v>1352</v>
      </c>
      <c r="B1686">
        <v>34.43</v>
      </c>
      <c r="C1686">
        <v>8.6199999999999992</v>
      </c>
      <c r="D1686" t="s">
        <v>20</v>
      </c>
      <c r="E1686" t="s">
        <v>18</v>
      </c>
      <c r="F1686" t="s">
        <v>18</v>
      </c>
      <c r="G1686">
        <v>1</v>
      </c>
      <c r="H1686" t="s">
        <v>18</v>
      </c>
    </row>
    <row r="1687" spans="1:8" x14ac:dyDescent="0.35">
      <c r="A1687" t="s">
        <v>1350</v>
      </c>
      <c r="B1687">
        <v>20.86</v>
      </c>
      <c r="C1687">
        <v>4.3600000000000003</v>
      </c>
      <c r="D1687" t="s">
        <v>20</v>
      </c>
      <c r="E1687" t="s">
        <v>18</v>
      </c>
      <c r="F1687" t="s">
        <v>18</v>
      </c>
      <c r="G1687" t="s">
        <v>19</v>
      </c>
      <c r="H1687" t="s">
        <v>18</v>
      </c>
    </row>
    <row r="1688" spans="1:8" x14ac:dyDescent="0.35">
      <c r="A1688" t="s">
        <v>1348</v>
      </c>
      <c r="B1688">
        <v>18.34</v>
      </c>
      <c r="C1688">
        <v>10.01</v>
      </c>
      <c r="D1688" t="s">
        <v>18</v>
      </c>
      <c r="E1688" t="s">
        <v>18</v>
      </c>
      <c r="F1688" t="s">
        <v>18</v>
      </c>
      <c r="G1688" t="s">
        <v>19</v>
      </c>
      <c r="H1688" t="s">
        <v>18</v>
      </c>
    </row>
    <row r="1689" spans="1:8" x14ac:dyDescent="0.35">
      <c r="A1689" t="s">
        <v>1346</v>
      </c>
      <c r="B1689">
        <v>34.15</v>
      </c>
      <c r="C1689">
        <v>5.42</v>
      </c>
      <c r="D1689" t="s">
        <v>18</v>
      </c>
      <c r="E1689" t="s">
        <v>18</v>
      </c>
      <c r="F1689" t="s">
        <v>18</v>
      </c>
      <c r="G1689" t="s">
        <v>19</v>
      </c>
      <c r="H1689" t="s">
        <v>18</v>
      </c>
    </row>
    <row r="1690" spans="1:8" x14ac:dyDescent="0.35">
      <c r="A1690" t="s">
        <v>1344</v>
      </c>
      <c r="B1690">
        <v>18.350000000000001</v>
      </c>
      <c r="C1690">
        <v>5.12</v>
      </c>
      <c r="D1690" t="s">
        <v>18</v>
      </c>
      <c r="E1690" t="s">
        <v>18</v>
      </c>
      <c r="F1690" t="s">
        <v>18</v>
      </c>
      <c r="G1690" t="s">
        <v>19</v>
      </c>
      <c r="H1690" t="s">
        <v>18</v>
      </c>
    </row>
    <row r="1691" spans="1:8" x14ac:dyDescent="0.35">
      <c r="A1691" t="s">
        <v>1342</v>
      </c>
      <c r="B1691">
        <v>22.13</v>
      </c>
      <c r="C1691">
        <v>9.1999999999999993</v>
      </c>
      <c r="D1691" t="s">
        <v>20</v>
      </c>
      <c r="E1691" t="s">
        <v>18</v>
      </c>
      <c r="F1691" t="s">
        <v>18</v>
      </c>
      <c r="G1691" t="s">
        <v>19</v>
      </c>
      <c r="H1691" t="s">
        <v>18</v>
      </c>
    </row>
    <row r="1692" spans="1:8" x14ac:dyDescent="0.35">
      <c r="A1692" t="s">
        <v>1340</v>
      </c>
      <c r="B1692">
        <v>22.51</v>
      </c>
      <c r="C1692">
        <v>6.08</v>
      </c>
      <c r="D1692" t="s">
        <v>20</v>
      </c>
      <c r="E1692" t="s">
        <v>18</v>
      </c>
      <c r="F1692" t="s">
        <v>18</v>
      </c>
      <c r="G1692">
        <v>1</v>
      </c>
      <c r="H1692" t="s">
        <v>18</v>
      </c>
    </row>
    <row r="1693" spans="1:8" x14ac:dyDescent="0.35">
      <c r="A1693" t="s">
        <v>1338</v>
      </c>
      <c r="B1693">
        <v>31</v>
      </c>
      <c r="C1693">
        <v>4.7699999999999996</v>
      </c>
      <c r="D1693" t="s">
        <v>18</v>
      </c>
      <c r="E1693" t="s">
        <v>18</v>
      </c>
      <c r="F1693" t="s">
        <v>18</v>
      </c>
      <c r="G1693">
        <v>1</v>
      </c>
      <c r="H1693" t="s">
        <v>18</v>
      </c>
    </row>
    <row r="1694" spans="1:8" x14ac:dyDescent="0.35">
      <c r="A1694" t="s">
        <v>1336</v>
      </c>
      <c r="B1694">
        <v>28.27</v>
      </c>
      <c r="C1694">
        <v>4.62</v>
      </c>
      <c r="D1694" t="s">
        <v>18</v>
      </c>
      <c r="E1694" t="s">
        <v>18</v>
      </c>
      <c r="F1694" t="s">
        <v>18</v>
      </c>
      <c r="G1694">
        <v>1</v>
      </c>
      <c r="H1694" t="s">
        <v>18</v>
      </c>
    </row>
    <row r="1695" spans="1:8" x14ac:dyDescent="0.35">
      <c r="A1695" t="s">
        <v>1334</v>
      </c>
      <c r="B1695">
        <v>29.92</v>
      </c>
      <c r="C1695">
        <v>9.07</v>
      </c>
      <c r="D1695" t="s">
        <v>20</v>
      </c>
      <c r="E1695" t="s">
        <v>18</v>
      </c>
      <c r="F1695" t="s">
        <v>18</v>
      </c>
      <c r="G1695">
        <v>1</v>
      </c>
      <c r="H1695" t="s">
        <v>18</v>
      </c>
    </row>
    <row r="1696" spans="1:8" x14ac:dyDescent="0.35">
      <c r="A1696" t="s">
        <v>1332</v>
      </c>
      <c r="B1696">
        <v>25.9</v>
      </c>
      <c r="C1696">
        <v>9.1199999999999992</v>
      </c>
      <c r="D1696" t="s">
        <v>20</v>
      </c>
      <c r="E1696" t="s">
        <v>18</v>
      </c>
      <c r="F1696" t="s">
        <v>18</v>
      </c>
      <c r="G1696">
        <v>1</v>
      </c>
      <c r="H1696" t="s">
        <v>18</v>
      </c>
    </row>
    <row r="1697" spans="1:8" x14ac:dyDescent="0.35">
      <c r="A1697" t="s">
        <v>1330</v>
      </c>
      <c r="B1697">
        <v>27.74</v>
      </c>
      <c r="C1697">
        <v>7.32</v>
      </c>
      <c r="D1697" t="s">
        <v>20</v>
      </c>
      <c r="E1697" t="s">
        <v>18</v>
      </c>
      <c r="F1697" t="s">
        <v>18</v>
      </c>
      <c r="G1697">
        <v>1</v>
      </c>
      <c r="H1697" t="s">
        <v>18</v>
      </c>
    </row>
    <row r="1698" spans="1:8" x14ac:dyDescent="0.35">
      <c r="A1698" t="s">
        <v>1328</v>
      </c>
      <c r="B1698">
        <v>17.260000000000002</v>
      </c>
      <c r="C1698">
        <v>11.73</v>
      </c>
      <c r="D1698" t="s">
        <v>18</v>
      </c>
      <c r="E1698" t="s">
        <v>18</v>
      </c>
      <c r="F1698" t="s">
        <v>18</v>
      </c>
      <c r="G1698">
        <v>2</v>
      </c>
      <c r="H1698" t="s">
        <v>18</v>
      </c>
    </row>
    <row r="1699" spans="1:8" x14ac:dyDescent="0.35">
      <c r="A1699" t="s">
        <v>1326</v>
      </c>
      <c r="B1699">
        <v>19.855</v>
      </c>
      <c r="C1699">
        <v>6.64</v>
      </c>
      <c r="D1699" t="s">
        <v>20</v>
      </c>
      <c r="E1699" t="s">
        <v>18</v>
      </c>
      <c r="F1699" t="s">
        <v>18</v>
      </c>
      <c r="G1699">
        <v>1</v>
      </c>
      <c r="H1699" t="s">
        <v>18</v>
      </c>
    </row>
    <row r="1700" spans="1:8" x14ac:dyDescent="0.35">
      <c r="A1700" t="s">
        <v>1324</v>
      </c>
      <c r="B1700">
        <v>41.69</v>
      </c>
      <c r="C1700">
        <v>5.78</v>
      </c>
      <c r="D1700" t="s">
        <v>18</v>
      </c>
      <c r="E1700" t="s">
        <v>18</v>
      </c>
      <c r="F1700" t="s">
        <v>18</v>
      </c>
      <c r="G1700" t="s">
        <v>19</v>
      </c>
      <c r="H1700" t="s">
        <v>18</v>
      </c>
    </row>
    <row r="1701" spans="1:8" x14ac:dyDescent="0.35">
      <c r="A1701" t="s">
        <v>1322</v>
      </c>
      <c r="B1701">
        <v>16.12</v>
      </c>
      <c r="C1701">
        <v>10.45</v>
      </c>
      <c r="D1701" t="s">
        <v>18</v>
      </c>
      <c r="E1701" t="s">
        <v>18</v>
      </c>
      <c r="F1701" t="s">
        <v>18</v>
      </c>
      <c r="G1701" t="s">
        <v>19</v>
      </c>
      <c r="H1701" t="s">
        <v>18</v>
      </c>
    </row>
    <row r="1702" spans="1:8" x14ac:dyDescent="0.35">
      <c r="A1702" t="s">
        <v>1320</v>
      </c>
      <c r="B1702">
        <v>37.43</v>
      </c>
      <c r="C1702">
        <v>4.5199999999999996</v>
      </c>
      <c r="D1702" t="s">
        <v>18</v>
      </c>
      <c r="E1702" t="s">
        <v>18</v>
      </c>
      <c r="F1702" t="s">
        <v>18</v>
      </c>
      <c r="G1702">
        <v>1</v>
      </c>
      <c r="H1702" t="s">
        <v>18</v>
      </c>
    </row>
    <row r="1703" spans="1:8" x14ac:dyDescent="0.35">
      <c r="A1703" t="s">
        <v>1318</v>
      </c>
      <c r="B1703">
        <v>31.065000000000001</v>
      </c>
      <c r="C1703">
        <v>5.71</v>
      </c>
      <c r="D1703" t="s">
        <v>18</v>
      </c>
      <c r="E1703" t="s">
        <v>18</v>
      </c>
      <c r="F1703" t="s">
        <v>18</v>
      </c>
      <c r="G1703" t="s">
        <v>19</v>
      </c>
      <c r="H1703" t="s">
        <v>18</v>
      </c>
    </row>
    <row r="1704" spans="1:8" x14ac:dyDescent="0.35">
      <c r="A1704" t="s">
        <v>1316</v>
      </c>
      <c r="B1704">
        <v>25.08</v>
      </c>
      <c r="C1704">
        <v>4.7699999999999996</v>
      </c>
      <c r="D1704" t="s">
        <v>18</v>
      </c>
      <c r="E1704" t="s">
        <v>18</v>
      </c>
      <c r="F1704" t="s">
        <v>18</v>
      </c>
      <c r="G1704" t="s">
        <v>19</v>
      </c>
      <c r="H1704" t="s">
        <v>18</v>
      </c>
    </row>
    <row r="1705" spans="1:8" x14ac:dyDescent="0.35">
      <c r="A1705" t="s">
        <v>1314</v>
      </c>
      <c r="B1705">
        <v>15.2</v>
      </c>
      <c r="C1705">
        <v>7.81</v>
      </c>
      <c r="D1705" t="s">
        <v>20</v>
      </c>
      <c r="E1705" t="s">
        <v>18</v>
      </c>
      <c r="F1705" t="s">
        <v>18</v>
      </c>
      <c r="G1705">
        <v>1</v>
      </c>
      <c r="H1705" t="s">
        <v>18</v>
      </c>
    </row>
    <row r="1706" spans="1:8" x14ac:dyDescent="0.35">
      <c r="A1706" t="s">
        <v>1312</v>
      </c>
      <c r="B1706">
        <v>22.34</v>
      </c>
      <c r="C1706">
        <v>5.19</v>
      </c>
      <c r="D1706" t="s">
        <v>20</v>
      </c>
      <c r="E1706" t="s">
        <v>18</v>
      </c>
      <c r="F1706" t="s">
        <v>18</v>
      </c>
      <c r="G1706" t="s">
        <v>19</v>
      </c>
      <c r="H1706" t="s">
        <v>18</v>
      </c>
    </row>
    <row r="1707" spans="1:8" x14ac:dyDescent="0.35">
      <c r="A1707" t="s">
        <v>1310</v>
      </c>
      <c r="B1707">
        <v>40.15</v>
      </c>
      <c r="C1707">
        <v>5.93</v>
      </c>
      <c r="D1707" t="s">
        <v>18</v>
      </c>
      <c r="E1707" t="s">
        <v>18</v>
      </c>
      <c r="F1707" t="s">
        <v>18</v>
      </c>
      <c r="G1707">
        <v>1</v>
      </c>
      <c r="H1707" t="s">
        <v>18</v>
      </c>
    </row>
    <row r="1708" spans="1:8" x14ac:dyDescent="0.35">
      <c r="A1708" t="s">
        <v>1308</v>
      </c>
      <c r="B1708">
        <v>37.729999999999997</v>
      </c>
      <c r="C1708">
        <v>6.29</v>
      </c>
      <c r="D1708" t="s">
        <v>18</v>
      </c>
      <c r="E1708" t="s">
        <v>18</v>
      </c>
      <c r="F1708" t="s">
        <v>18</v>
      </c>
      <c r="G1708">
        <v>1</v>
      </c>
      <c r="H1708" t="s">
        <v>18</v>
      </c>
    </row>
    <row r="1709" spans="1:8" x14ac:dyDescent="0.35">
      <c r="A1709" t="s">
        <v>1306</v>
      </c>
      <c r="B1709">
        <v>25.35</v>
      </c>
      <c r="C1709">
        <v>4.9000000000000004</v>
      </c>
      <c r="D1709" t="s">
        <v>18</v>
      </c>
      <c r="E1709" t="s">
        <v>18</v>
      </c>
      <c r="F1709" t="s">
        <v>18</v>
      </c>
      <c r="G1709" t="s">
        <v>19</v>
      </c>
      <c r="H1709" t="s">
        <v>18</v>
      </c>
    </row>
    <row r="1710" spans="1:8" x14ac:dyDescent="0.35">
      <c r="A1710" t="s">
        <v>1304</v>
      </c>
      <c r="B1710">
        <v>26.41</v>
      </c>
      <c r="C1710">
        <v>5.07</v>
      </c>
      <c r="D1710" t="s">
        <v>20</v>
      </c>
      <c r="E1710" t="s">
        <v>18</v>
      </c>
      <c r="F1710" t="s">
        <v>18</v>
      </c>
      <c r="G1710">
        <v>1</v>
      </c>
      <c r="H1710" t="s">
        <v>18</v>
      </c>
    </row>
    <row r="1711" spans="1:8" x14ac:dyDescent="0.35">
      <c r="A1711" t="s">
        <v>1302</v>
      </c>
      <c r="B1711">
        <v>27.6</v>
      </c>
      <c r="C1711">
        <v>5.33</v>
      </c>
      <c r="D1711" t="s">
        <v>18</v>
      </c>
      <c r="E1711" t="s">
        <v>18</v>
      </c>
      <c r="F1711" t="s">
        <v>18</v>
      </c>
      <c r="G1711">
        <v>1</v>
      </c>
      <c r="H1711" t="s">
        <v>18</v>
      </c>
    </row>
    <row r="1712" spans="1:8" x14ac:dyDescent="0.35">
      <c r="A1712" t="s">
        <v>1300</v>
      </c>
      <c r="B1712">
        <v>33.82</v>
      </c>
      <c r="C1712">
        <v>8.93</v>
      </c>
      <c r="D1712" t="s">
        <v>20</v>
      </c>
      <c r="E1712" t="s">
        <v>18</v>
      </c>
      <c r="F1712" t="s">
        <v>18</v>
      </c>
      <c r="G1712">
        <v>1</v>
      </c>
      <c r="H1712" t="s">
        <v>18</v>
      </c>
    </row>
    <row r="1713" spans="1:8" x14ac:dyDescent="0.35">
      <c r="A1713" t="s">
        <v>1298</v>
      </c>
      <c r="B1713">
        <v>32.9</v>
      </c>
      <c r="C1713">
        <v>4.3499999999999996</v>
      </c>
      <c r="D1713" t="s">
        <v>18</v>
      </c>
      <c r="E1713" t="s">
        <v>18</v>
      </c>
      <c r="F1713" t="s">
        <v>18</v>
      </c>
      <c r="G1713" t="s">
        <v>19</v>
      </c>
      <c r="H1713" t="s">
        <v>18</v>
      </c>
    </row>
    <row r="1714" spans="1:8" x14ac:dyDescent="0.35">
      <c r="A1714" t="s">
        <v>1296</v>
      </c>
      <c r="B1714">
        <v>30.875</v>
      </c>
      <c r="C1714">
        <v>9.5399999999999991</v>
      </c>
      <c r="D1714" t="s">
        <v>20</v>
      </c>
      <c r="E1714" t="s">
        <v>18</v>
      </c>
      <c r="F1714" t="s">
        <v>18</v>
      </c>
      <c r="G1714">
        <v>1</v>
      </c>
      <c r="H1714" t="s">
        <v>18</v>
      </c>
    </row>
    <row r="1715" spans="1:8" x14ac:dyDescent="0.35">
      <c r="A1715" t="s">
        <v>1294</v>
      </c>
      <c r="B1715">
        <v>32.64</v>
      </c>
      <c r="C1715">
        <v>5.91</v>
      </c>
      <c r="D1715" t="s">
        <v>18</v>
      </c>
      <c r="E1715" t="s">
        <v>18</v>
      </c>
      <c r="F1715" t="s">
        <v>18</v>
      </c>
      <c r="G1715" t="s">
        <v>19</v>
      </c>
      <c r="H1715" t="s">
        <v>18</v>
      </c>
    </row>
    <row r="1716" spans="1:8" x14ac:dyDescent="0.35">
      <c r="A1716" t="s">
        <v>1292</v>
      </c>
      <c r="B1716">
        <v>22.135000000000002</v>
      </c>
      <c r="C1716">
        <v>5.0999999999999996</v>
      </c>
      <c r="D1716" t="s">
        <v>18</v>
      </c>
      <c r="E1716" t="s">
        <v>18</v>
      </c>
      <c r="F1716" t="s">
        <v>18</v>
      </c>
      <c r="G1716" t="s">
        <v>19</v>
      </c>
      <c r="H1716" t="s">
        <v>18</v>
      </c>
    </row>
    <row r="1717" spans="1:8" x14ac:dyDescent="0.35">
      <c r="A1717" t="s">
        <v>1290</v>
      </c>
      <c r="B1717">
        <v>16.53</v>
      </c>
      <c r="C1717">
        <v>5.08</v>
      </c>
      <c r="D1717" t="s">
        <v>18</v>
      </c>
      <c r="E1717" t="s">
        <v>18</v>
      </c>
      <c r="F1717" t="s">
        <v>18</v>
      </c>
      <c r="G1717">
        <v>2</v>
      </c>
      <c r="H1717" t="s">
        <v>18</v>
      </c>
    </row>
    <row r="1718" spans="1:8" x14ac:dyDescent="0.35">
      <c r="A1718" t="s">
        <v>1288</v>
      </c>
      <c r="B1718">
        <v>32.774999999999999</v>
      </c>
      <c r="C1718">
        <v>4.75</v>
      </c>
      <c r="D1718" t="s">
        <v>18</v>
      </c>
      <c r="E1718" t="s">
        <v>18</v>
      </c>
      <c r="F1718" t="s">
        <v>18</v>
      </c>
      <c r="G1718" t="s">
        <v>19</v>
      </c>
      <c r="H1718" t="s">
        <v>18</v>
      </c>
    </row>
    <row r="1719" spans="1:8" x14ac:dyDescent="0.35">
      <c r="A1719" t="s">
        <v>1286</v>
      </c>
      <c r="B1719">
        <v>30.9</v>
      </c>
      <c r="C1719">
        <v>6.05</v>
      </c>
      <c r="D1719" t="s">
        <v>18</v>
      </c>
      <c r="E1719" t="s">
        <v>18</v>
      </c>
      <c r="F1719" t="s">
        <v>18</v>
      </c>
      <c r="G1719">
        <v>1</v>
      </c>
      <c r="H1719" t="s">
        <v>18</v>
      </c>
    </row>
    <row r="1720" spans="1:8" x14ac:dyDescent="0.35">
      <c r="A1720" t="s">
        <v>1284</v>
      </c>
      <c r="B1720">
        <v>15.58</v>
      </c>
      <c r="C1720">
        <v>11.56</v>
      </c>
      <c r="D1720" t="s">
        <v>18</v>
      </c>
      <c r="E1720" t="s">
        <v>18</v>
      </c>
      <c r="F1720" t="s">
        <v>18</v>
      </c>
      <c r="G1720" t="s">
        <v>19</v>
      </c>
      <c r="H1720" t="s">
        <v>18</v>
      </c>
    </row>
    <row r="1721" spans="1:8" x14ac:dyDescent="0.35">
      <c r="A1721" t="s">
        <v>1282</v>
      </c>
      <c r="B1721">
        <v>26.315000000000001</v>
      </c>
      <c r="C1721">
        <v>5.76</v>
      </c>
      <c r="D1721" t="s">
        <v>18</v>
      </c>
      <c r="E1721" t="s">
        <v>18</v>
      </c>
      <c r="F1721" t="s">
        <v>18</v>
      </c>
      <c r="G1721" t="s">
        <v>19</v>
      </c>
      <c r="H1721" t="s">
        <v>18</v>
      </c>
    </row>
    <row r="1722" spans="1:8" x14ac:dyDescent="0.35">
      <c r="A1722" t="s">
        <v>1280</v>
      </c>
      <c r="B1722">
        <v>35.61</v>
      </c>
      <c r="C1722">
        <v>5.65</v>
      </c>
      <c r="D1722" t="s">
        <v>18</v>
      </c>
      <c r="E1722" t="s">
        <v>20</v>
      </c>
      <c r="F1722" t="s">
        <v>18</v>
      </c>
      <c r="G1722">
        <v>1</v>
      </c>
      <c r="H1722" t="s">
        <v>18</v>
      </c>
    </row>
    <row r="1723" spans="1:8" x14ac:dyDescent="0.35">
      <c r="A1723" t="s">
        <v>1278</v>
      </c>
      <c r="B1723">
        <v>37.56</v>
      </c>
      <c r="C1723">
        <v>5.88</v>
      </c>
      <c r="D1723" t="s">
        <v>18</v>
      </c>
      <c r="E1723" t="s">
        <v>20</v>
      </c>
      <c r="F1723" t="s">
        <v>18</v>
      </c>
      <c r="G1723">
        <v>1</v>
      </c>
      <c r="H1723" t="s">
        <v>18</v>
      </c>
    </row>
    <row r="1724" spans="1:8" x14ac:dyDescent="0.35">
      <c r="A1724" t="s">
        <v>1276</v>
      </c>
      <c r="B1724">
        <v>15.49</v>
      </c>
      <c r="C1724">
        <v>9.6</v>
      </c>
      <c r="D1724" t="s">
        <v>18</v>
      </c>
      <c r="E1724" t="s">
        <v>18</v>
      </c>
      <c r="F1724" t="s">
        <v>18</v>
      </c>
      <c r="G1724" t="s">
        <v>19</v>
      </c>
      <c r="H1724" t="s">
        <v>18</v>
      </c>
    </row>
    <row r="1725" spans="1:8" x14ac:dyDescent="0.35">
      <c r="A1725" t="s">
        <v>1274</v>
      </c>
      <c r="B1725">
        <v>23.48</v>
      </c>
      <c r="C1725">
        <v>6.24</v>
      </c>
      <c r="D1725" t="s">
        <v>18</v>
      </c>
      <c r="E1725" t="s">
        <v>18</v>
      </c>
      <c r="F1725" t="s">
        <v>18</v>
      </c>
      <c r="G1725">
        <v>1</v>
      </c>
      <c r="H1725" t="s">
        <v>18</v>
      </c>
    </row>
    <row r="1726" spans="1:8" x14ac:dyDescent="0.35">
      <c r="A1726" t="s">
        <v>1272</v>
      </c>
      <c r="B1726">
        <v>30.02</v>
      </c>
      <c r="C1726">
        <v>7.63</v>
      </c>
      <c r="D1726" t="s">
        <v>20</v>
      </c>
      <c r="E1726" t="s">
        <v>18</v>
      </c>
      <c r="F1726" t="s">
        <v>18</v>
      </c>
      <c r="G1726">
        <v>1</v>
      </c>
      <c r="H1726" t="s">
        <v>18</v>
      </c>
    </row>
    <row r="1727" spans="1:8" x14ac:dyDescent="0.35">
      <c r="A1727" t="s">
        <v>1270</v>
      </c>
      <c r="B1727">
        <v>26.885000000000002</v>
      </c>
      <c r="C1727">
        <v>8.66</v>
      </c>
      <c r="D1727" t="s">
        <v>20</v>
      </c>
      <c r="E1727" t="s">
        <v>18</v>
      </c>
      <c r="F1727" t="s">
        <v>18</v>
      </c>
      <c r="G1727">
        <v>1</v>
      </c>
      <c r="H1727" t="s">
        <v>18</v>
      </c>
    </row>
    <row r="1728" spans="1:8" x14ac:dyDescent="0.35">
      <c r="A1728" t="s">
        <v>1268</v>
      </c>
      <c r="B1728">
        <v>25.84</v>
      </c>
      <c r="C1728">
        <v>8.5500000000000007</v>
      </c>
      <c r="D1728" t="s">
        <v>20</v>
      </c>
      <c r="E1728" t="s">
        <v>18</v>
      </c>
      <c r="F1728" t="s">
        <v>18</v>
      </c>
      <c r="G1728">
        <v>1</v>
      </c>
      <c r="H1728" t="s">
        <v>18</v>
      </c>
    </row>
    <row r="1729" spans="1:8" x14ac:dyDescent="0.35">
      <c r="A1729" t="s">
        <v>1266</v>
      </c>
      <c r="B1729">
        <v>27.454999999999998</v>
      </c>
      <c r="C1729">
        <v>4.54</v>
      </c>
      <c r="D1729" t="s">
        <v>18</v>
      </c>
      <c r="E1729" t="s">
        <v>18</v>
      </c>
      <c r="F1729" t="s">
        <v>18</v>
      </c>
      <c r="G1729" t="s">
        <v>19</v>
      </c>
      <c r="H1729" t="s">
        <v>18</v>
      </c>
    </row>
    <row r="1730" spans="1:8" x14ac:dyDescent="0.35">
      <c r="A1730" t="s">
        <v>1264</v>
      </c>
      <c r="B1730">
        <v>24.605</v>
      </c>
      <c r="C1730">
        <v>5.7</v>
      </c>
      <c r="D1730" t="s">
        <v>18</v>
      </c>
      <c r="E1730" t="s">
        <v>18</v>
      </c>
      <c r="F1730" t="s">
        <v>18</v>
      </c>
      <c r="G1730" t="s">
        <v>19</v>
      </c>
      <c r="H1730" t="s">
        <v>18</v>
      </c>
    </row>
    <row r="1731" spans="1:8" x14ac:dyDescent="0.35">
      <c r="A1731" t="s">
        <v>1262</v>
      </c>
      <c r="B1731">
        <v>30.8</v>
      </c>
      <c r="C1731">
        <v>5.07</v>
      </c>
      <c r="D1731" t="s">
        <v>18</v>
      </c>
      <c r="E1731" t="s">
        <v>18</v>
      </c>
      <c r="F1731" t="s">
        <v>18</v>
      </c>
      <c r="G1731" t="s">
        <v>19</v>
      </c>
      <c r="H1731" t="s">
        <v>18</v>
      </c>
    </row>
    <row r="1732" spans="1:8" x14ac:dyDescent="0.35">
      <c r="A1732" t="s">
        <v>1260</v>
      </c>
      <c r="B1732">
        <v>34.799999999999997</v>
      </c>
      <c r="C1732">
        <v>4.38</v>
      </c>
      <c r="D1732" t="s">
        <v>18</v>
      </c>
      <c r="E1732" t="s">
        <v>18</v>
      </c>
      <c r="F1732" t="s">
        <v>18</v>
      </c>
      <c r="G1732">
        <v>1</v>
      </c>
      <c r="H1732" t="s">
        <v>18</v>
      </c>
    </row>
    <row r="1733" spans="1:8" x14ac:dyDescent="0.35">
      <c r="A1733" t="s">
        <v>1258</v>
      </c>
      <c r="B1733">
        <v>34.21</v>
      </c>
      <c r="C1733">
        <v>4.54</v>
      </c>
      <c r="D1733" t="s">
        <v>18</v>
      </c>
      <c r="E1733" t="s">
        <v>18</v>
      </c>
      <c r="F1733" t="s">
        <v>18</v>
      </c>
      <c r="G1733">
        <v>1</v>
      </c>
      <c r="H1733" t="s">
        <v>18</v>
      </c>
    </row>
    <row r="1734" spans="1:8" x14ac:dyDescent="0.35">
      <c r="A1734" t="s">
        <v>1256</v>
      </c>
      <c r="B1734">
        <v>31</v>
      </c>
      <c r="C1734">
        <v>5.38</v>
      </c>
      <c r="D1734" t="s">
        <v>18</v>
      </c>
      <c r="E1734" t="s">
        <v>18</v>
      </c>
      <c r="F1734" t="s">
        <v>18</v>
      </c>
      <c r="G1734">
        <v>1</v>
      </c>
      <c r="H1734" t="s">
        <v>18</v>
      </c>
    </row>
    <row r="1735" spans="1:8" x14ac:dyDescent="0.35">
      <c r="A1735" t="s">
        <v>1254</v>
      </c>
      <c r="B1735">
        <v>26.125</v>
      </c>
      <c r="C1735">
        <v>5.55</v>
      </c>
      <c r="D1735" t="s">
        <v>18</v>
      </c>
      <c r="E1735" t="s">
        <v>18</v>
      </c>
      <c r="F1735" t="s">
        <v>18</v>
      </c>
      <c r="G1735">
        <v>1</v>
      </c>
      <c r="H1735" t="s">
        <v>18</v>
      </c>
    </row>
    <row r="1736" spans="1:8" x14ac:dyDescent="0.35">
      <c r="A1736" t="s">
        <v>1252</v>
      </c>
      <c r="B1736">
        <v>30.13</v>
      </c>
      <c r="C1736">
        <v>4.03</v>
      </c>
      <c r="D1736" t="s">
        <v>20</v>
      </c>
      <c r="E1736" t="s">
        <v>18</v>
      </c>
      <c r="F1736" t="s">
        <v>18</v>
      </c>
      <c r="G1736">
        <v>1</v>
      </c>
      <c r="H1736" t="s">
        <v>18</v>
      </c>
    </row>
    <row r="1737" spans="1:8" x14ac:dyDescent="0.35">
      <c r="A1737" t="s">
        <v>1250</v>
      </c>
      <c r="B1737">
        <v>34.19</v>
      </c>
      <c r="C1737">
        <v>4.1900000000000004</v>
      </c>
      <c r="D1737" t="s">
        <v>18</v>
      </c>
      <c r="E1737" t="s">
        <v>18</v>
      </c>
      <c r="F1737" t="s">
        <v>18</v>
      </c>
      <c r="G1737" t="s">
        <v>19</v>
      </c>
      <c r="H1737" t="s">
        <v>18</v>
      </c>
    </row>
    <row r="1738" spans="1:8" x14ac:dyDescent="0.35">
      <c r="A1738" t="s">
        <v>1248</v>
      </c>
      <c r="B1738">
        <v>22.515000000000001</v>
      </c>
      <c r="C1738">
        <v>4.37</v>
      </c>
      <c r="D1738" t="s">
        <v>18</v>
      </c>
      <c r="E1738" t="s">
        <v>18</v>
      </c>
      <c r="F1738" t="s">
        <v>47</v>
      </c>
      <c r="G1738">
        <v>1</v>
      </c>
      <c r="H1738" t="s">
        <v>18</v>
      </c>
    </row>
    <row r="1739" spans="1:8" x14ac:dyDescent="0.35">
      <c r="A1739" t="s">
        <v>1246</v>
      </c>
      <c r="B1739">
        <v>18.239999999999998</v>
      </c>
      <c r="C1739">
        <v>5.31</v>
      </c>
      <c r="D1739" t="s">
        <v>20</v>
      </c>
      <c r="E1739" t="s">
        <v>18</v>
      </c>
      <c r="F1739" t="s">
        <v>47</v>
      </c>
      <c r="G1739">
        <v>1</v>
      </c>
      <c r="H1739" t="s">
        <v>18</v>
      </c>
    </row>
    <row r="1740" spans="1:8" x14ac:dyDescent="0.35">
      <c r="A1740" t="s">
        <v>1243</v>
      </c>
      <c r="B1740">
        <v>37.28</v>
      </c>
      <c r="C1740">
        <v>4.66</v>
      </c>
      <c r="D1740" t="s">
        <v>18</v>
      </c>
      <c r="E1740" t="s">
        <v>20</v>
      </c>
      <c r="F1740" t="s">
        <v>18</v>
      </c>
      <c r="G1740">
        <v>1</v>
      </c>
      <c r="H1740" t="s">
        <v>18</v>
      </c>
    </row>
    <row r="1741" spans="1:8" x14ac:dyDescent="0.35">
      <c r="A1741" t="s">
        <v>1241</v>
      </c>
      <c r="B1741">
        <v>18.2</v>
      </c>
      <c r="C1741">
        <v>6.19</v>
      </c>
      <c r="D1741" t="s">
        <v>18</v>
      </c>
      <c r="E1741" t="s">
        <v>18</v>
      </c>
      <c r="F1741" t="s">
        <v>47</v>
      </c>
      <c r="G1741">
        <v>1</v>
      </c>
      <c r="H1741" t="s">
        <v>18</v>
      </c>
    </row>
    <row r="1742" spans="1:8" x14ac:dyDescent="0.35">
      <c r="A1742" t="s">
        <v>1239</v>
      </c>
      <c r="B1742">
        <v>20.53</v>
      </c>
      <c r="C1742">
        <v>4.8600000000000003</v>
      </c>
      <c r="D1742" t="s">
        <v>18</v>
      </c>
      <c r="E1742" t="s">
        <v>18</v>
      </c>
      <c r="F1742" t="s">
        <v>18</v>
      </c>
      <c r="G1742">
        <v>1</v>
      </c>
      <c r="H1742" t="s">
        <v>18</v>
      </c>
    </row>
    <row r="1743" spans="1:8" x14ac:dyDescent="0.35">
      <c r="A1743" t="s">
        <v>1237</v>
      </c>
      <c r="B1743">
        <v>23.79</v>
      </c>
      <c r="C1743">
        <v>4.74</v>
      </c>
      <c r="D1743" t="s">
        <v>18</v>
      </c>
      <c r="E1743" t="s">
        <v>18</v>
      </c>
      <c r="F1743" t="s">
        <v>18</v>
      </c>
      <c r="G1743" t="s">
        <v>19</v>
      </c>
      <c r="H1743" t="s">
        <v>18</v>
      </c>
    </row>
    <row r="1744" spans="1:8" x14ac:dyDescent="0.35">
      <c r="A1744" t="s">
        <v>1235</v>
      </c>
      <c r="B1744">
        <v>29.8</v>
      </c>
      <c r="C1744">
        <v>6.03</v>
      </c>
      <c r="D1744" t="s">
        <v>18</v>
      </c>
      <c r="E1744" t="s">
        <v>18</v>
      </c>
      <c r="F1744" t="s">
        <v>18</v>
      </c>
      <c r="G1744" t="s">
        <v>19</v>
      </c>
      <c r="H1744" t="s">
        <v>18</v>
      </c>
    </row>
    <row r="1745" spans="1:8" x14ac:dyDescent="0.35">
      <c r="A1745" t="s">
        <v>1233</v>
      </c>
      <c r="B1745">
        <v>31.54</v>
      </c>
      <c r="C1745">
        <v>4.71</v>
      </c>
      <c r="D1745" t="s">
        <v>18</v>
      </c>
      <c r="E1745" t="s">
        <v>18</v>
      </c>
      <c r="F1745" t="s">
        <v>18</v>
      </c>
      <c r="G1745" t="s">
        <v>19</v>
      </c>
      <c r="H1745" t="s">
        <v>18</v>
      </c>
    </row>
    <row r="1746" spans="1:8" x14ac:dyDescent="0.35">
      <c r="A1746" t="s">
        <v>1231</v>
      </c>
      <c r="B1746">
        <v>20.82</v>
      </c>
      <c r="C1746">
        <v>5.55</v>
      </c>
      <c r="D1746" t="s">
        <v>18</v>
      </c>
      <c r="E1746" t="s">
        <v>18</v>
      </c>
      <c r="F1746" t="s">
        <v>18</v>
      </c>
      <c r="G1746">
        <v>1</v>
      </c>
      <c r="H1746" t="s">
        <v>18</v>
      </c>
    </row>
    <row r="1747" spans="1:8" x14ac:dyDescent="0.35">
      <c r="A1747" t="s">
        <v>1229</v>
      </c>
      <c r="B1747">
        <v>38.83</v>
      </c>
      <c r="C1747">
        <v>4.78</v>
      </c>
      <c r="D1747" t="s">
        <v>18</v>
      </c>
      <c r="E1747" t="s">
        <v>18</v>
      </c>
      <c r="F1747" t="s">
        <v>47</v>
      </c>
      <c r="G1747">
        <v>1</v>
      </c>
      <c r="H1747" t="s">
        <v>18</v>
      </c>
    </row>
    <row r="1748" spans="1:8" x14ac:dyDescent="0.35">
      <c r="A1748" t="s">
        <v>1227</v>
      </c>
      <c r="B1748">
        <v>23.44</v>
      </c>
      <c r="C1748">
        <v>4.6500000000000004</v>
      </c>
      <c r="D1748" t="s">
        <v>20</v>
      </c>
      <c r="E1748" t="s">
        <v>18</v>
      </c>
      <c r="F1748" t="s">
        <v>18</v>
      </c>
      <c r="G1748">
        <v>1</v>
      </c>
      <c r="H1748" t="s">
        <v>18</v>
      </c>
    </row>
    <row r="1749" spans="1:8" x14ac:dyDescent="0.35">
      <c r="A1749" t="s">
        <v>1225</v>
      </c>
      <c r="B1749">
        <v>24.13</v>
      </c>
      <c r="C1749">
        <v>5.2</v>
      </c>
      <c r="D1749" t="s">
        <v>18</v>
      </c>
      <c r="E1749" t="s">
        <v>18</v>
      </c>
      <c r="F1749" t="s">
        <v>18</v>
      </c>
      <c r="G1749">
        <v>1</v>
      </c>
      <c r="H1749" t="s">
        <v>18</v>
      </c>
    </row>
    <row r="1750" spans="1:8" x14ac:dyDescent="0.35">
      <c r="A1750" t="s">
        <v>1223</v>
      </c>
      <c r="B1750">
        <v>42.13</v>
      </c>
      <c r="C1750">
        <v>4.54</v>
      </c>
      <c r="D1750" t="s">
        <v>20</v>
      </c>
      <c r="E1750" t="s">
        <v>18</v>
      </c>
      <c r="F1750" t="s">
        <v>18</v>
      </c>
      <c r="G1750">
        <v>1</v>
      </c>
      <c r="H1750" t="s">
        <v>18</v>
      </c>
    </row>
    <row r="1751" spans="1:8" x14ac:dyDescent="0.35">
      <c r="A1751" t="s">
        <v>1221</v>
      </c>
      <c r="B1751">
        <v>17.86</v>
      </c>
      <c r="C1751">
        <v>4.1100000000000003</v>
      </c>
      <c r="D1751" t="s">
        <v>18</v>
      </c>
      <c r="E1751" t="s">
        <v>18</v>
      </c>
      <c r="F1751" t="s">
        <v>18</v>
      </c>
      <c r="G1751">
        <v>1</v>
      </c>
      <c r="H1751" t="s">
        <v>18</v>
      </c>
    </row>
    <row r="1752" spans="1:8" x14ac:dyDescent="0.35">
      <c r="A1752" t="s">
        <v>1219</v>
      </c>
      <c r="B1752">
        <v>32.78</v>
      </c>
      <c r="C1752">
        <v>4.63</v>
      </c>
      <c r="D1752" t="s">
        <v>18</v>
      </c>
      <c r="E1752" t="s">
        <v>18</v>
      </c>
      <c r="F1752" t="s">
        <v>18</v>
      </c>
      <c r="G1752" t="s">
        <v>19</v>
      </c>
      <c r="H1752" t="s">
        <v>18</v>
      </c>
    </row>
    <row r="1753" spans="1:8" x14ac:dyDescent="0.35">
      <c r="A1753" t="s">
        <v>1217</v>
      </c>
      <c r="B1753">
        <v>23.9</v>
      </c>
      <c r="C1753">
        <v>6.06</v>
      </c>
      <c r="D1753" t="s">
        <v>20</v>
      </c>
      <c r="E1753" t="s">
        <v>18</v>
      </c>
      <c r="F1753" t="s">
        <v>47</v>
      </c>
      <c r="G1753">
        <v>1</v>
      </c>
      <c r="H1753" t="s">
        <v>18</v>
      </c>
    </row>
    <row r="1754" spans="1:8" x14ac:dyDescent="0.35">
      <c r="A1754" t="s">
        <v>1215</v>
      </c>
      <c r="B1754">
        <v>15.47</v>
      </c>
      <c r="C1754">
        <v>8.43</v>
      </c>
      <c r="D1754" t="s">
        <v>18</v>
      </c>
      <c r="E1754" t="s">
        <v>18</v>
      </c>
      <c r="F1754" t="s">
        <v>18</v>
      </c>
      <c r="G1754" t="s">
        <v>19</v>
      </c>
      <c r="H1754" t="s">
        <v>18</v>
      </c>
    </row>
    <row r="1755" spans="1:8" x14ac:dyDescent="0.35">
      <c r="A1755" t="s">
        <v>1213</v>
      </c>
      <c r="B1755">
        <v>28.54</v>
      </c>
      <c r="C1755">
        <v>5.51</v>
      </c>
      <c r="D1755" t="s">
        <v>18</v>
      </c>
      <c r="E1755" t="s">
        <v>18</v>
      </c>
      <c r="F1755" t="s">
        <v>47</v>
      </c>
      <c r="G1755">
        <v>1</v>
      </c>
      <c r="H1755" t="s">
        <v>18</v>
      </c>
    </row>
    <row r="1756" spans="1:8" x14ac:dyDescent="0.35">
      <c r="A1756" t="s">
        <v>1211</v>
      </c>
      <c r="B1756">
        <v>18.54</v>
      </c>
      <c r="C1756">
        <v>4.95</v>
      </c>
      <c r="D1756" t="s">
        <v>18</v>
      </c>
      <c r="E1756" t="s">
        <v>18</v>
      </c>
      <c r="F1756" t="s">
        <v>18</v>
      </c>
      <c r="G1756" t="s">
        <v>19</v>
      </c>
      <c r="H1756" t="s">
        <v>18</v>
      </c>
    </row>
    <row r="1757" spans="1:8" x14ac:dyDescent="0.35">
      <c r="A1757" t="s">
        <v>1209</v>
      </c>
      <c r="B1757">
        <v>32.18</v>
      </c>
      <c r="C1757">
        <v>6.44</v>
      </c>
      <c r="D1757" t="s">
        <v>20</v>
      </c>
      <c r="E1757" t="s">
        <v>18</v>
      </c>
      <c r="F1757" t="s">
        <v>47</v>
      </c>
      <c r="G1757">
        <v>1</v>
      </c>
      <c r="H1757" t="s">
        <v>18</v>
      </c>
    </row>
    <row r="1758" spans="1:8" x14ac:dyDescent="0.35">
      <c r="A1758" t="s">
        <v>1207</v>
      </c>
      <c r="B1758">
        <v>37.380000000000003</v>
      </c>
      <c r="C1758">
        <v>6.05</v>
      </c>
      <c r="D1758" t="s">
        <v>20</v>
      </c>
      <c r="E1758" t="s">
        <v>18</v>
      </c>
      <c r="F1758" t="s">
        <v>18</v>
      </c>
      <c r="G1758" t="s">
        <v>19</v>
      </c>
      <c r="H1758" t="s">
        <v>18</v>
      </c>
    </row>
    <row r="1759" spans="1:8" x14ac:dyDescent="0.35">
      <c r="A1759" t="s">
        <v>1205</v>
      </c>
      <c r="B1759">
        <v>31.12</v>
      </c>
      <c r="C1759">
        <v>4.76</v>
      </c>
      <c r="D1759" t="s">
        <v>20</v>
      </c>
      <c r="E1759" t="s">
        <v>18</v>
      </c>
      <c r="F1759" t="s">
        <v>47</v>
      </c>
      <c r="G1759">
        <v>1</v>
      </c>
      <c r="H1759" t="s">
        <v>18</v>
      </c>
    </row>
    <row r="1760" spans="1:8" x14ac:dyDescent="0.35">
      <c r="A1760" t="s">
        <v>1203</v>
      </c>
      <c r="B1760">
        <v>22.01</v>
      </c>
      <c r="C1760">
        <v>6.72</v>
      </c>
      <c r="D1760" t="s">
        <v>20</v>
      </c>
      <c r="E1760" t="s">
        <v>18</v>
      </c>
      <c r="F1760" t="s">
        <v>18</v>
      </c>
      <c r="G1760">
        <v>1</v>
      </c>
      <c r="H1760" t="s">
        <v>18</v>
      </c>
    </row>
    <row r="1761" spans="1:8" x14ac:dyDescent="0.35">
      <c r="A1761" t="s">
        <v>1201</v>
      </c>
      <c r="B1761">
        <v>27.645</v>
      </c>
      <c r="C1761">
        <v>5.7</v>
      </c>
      <c r="D1761" t="s">
        <v>18</v>
      </c>
      <c r="E1761" t="s">
        <v>18</v>
      </c>
      <c r="F1761" t="s">
        <v>18</v>
      </c>
      <c r="G1761" t="s">
        <v>19</v>
      </c>
      <c r="H1761" t="s">
        <v>18</v>
      </c>
    </row>
    <row r="1762" spans="1:8" x14ac:dyDescent="0.35">
      <c r="A1762" t="s">
        <v>1199</v>
      </c>
      <c r="B1762">
        <v>29.64</v>
      </c>
      <c r="C1762">
        <v>5.31</v>
      </c>
      <c r="D1762" t="s">
        <v>20</v>
      </c>
      <c r="E1762" t="s">
        <v>18</v>
      </c>
      <c r="F1762" t="s">
        <v>18</v>
      </c>
      <c r="G1762" t="s">
        <v>19</v>
      </c>
      <c r="H1762" t="s">
        <v>18</v>
      </c>
    </row>
    <row r="1763" spans="1:8" x14ac:dyDescent="0.35">
      <c r="A1763" t="s">
        <v>1197</v>
      </c>
      <c r="B1763">
        <v>33.700000000000003</v>
      </c>
      <c r="C1763">
        <v>4.32</v>
      </c>
      <c r="D1763" t="s">
        <v>20</v>
      </c>
      <c r="E1763" t="s">
        <v>18</v>
      </c>
      <c r="F1763" t="s">
        <v>18</v>
      </c>
      <c r="G1763">
        <v>1</v>
      </c>
      <c r="H1763" t="s">
        <v>18</v>
      </c>
    </row>
    <row r="1764" spans="1:8" x14ac:dyDescent="0.35">
      <c r="A1764" t="s">
        <v>1195</v>
      </c>
      <c r="B1764">
        <v>27.5</v>
      </c>
      <c r="C1764">
        <v>4.2300000000000004</v>
      </c>
      <c r="D1764" t="s">
        <v>20</v>
      </c>
      <c r="E1764" t="s">
        <v>18</v>
      </c>
      <c r="F1764" t="s">
        <v>18</v>
      </c>
      <c r="G1764">
        <v>1</v>
      </c>
      <c r="H1764" t="s">
        <v>18</v>
      </c>
    </row>
    <row r="1765" spans="1:8" x14ac:dyDescent="0.35">
      <c r="A1765" t="s">
        <v>1193</v>
      </c>
      <c r="B1765">
        <v>16.12</v>
      </c>
      <c r="C1765">
        <v>6.09</v>
      </c>
      <c r="D1765" t="s">
        <v>18</v>
      </c>
      <c r="E1765" t="s">
        <v>18</v>
      </c>
      <c r="F1765" t="s">
        <v>18</v>
      </c>
      <c r="G1765" t="s">
        <v>19</v>
      </c>
      <c r="H1765" t="s">
        <v>18</v>
      </c>
    </row>
    <row r="1766" spans="1:8" x14ac:dyDescent="0.35">
      <c r="A1766" t="s">
        <v>1191</v>
      </c>
      <c r="B1766">
        <v>26.73</v>
      </c>
      <c r="C1766">
        <v>4.74</v>
      </c>
      <c r="D1766" t="s">
        <v>20</v>
      </c>
      <c r="E1766" t="s">
        <v>18</v>
      </c>
      <c r="F1766" t="s">
        <v>18</v>
      </c>
      <c r="G1766">
        <v>1</v>
      </c>
      <c r="H1766" t="s">
        <v>18</v>
      </c>
    </row>
    <row r="1767" spans="1:8" x14ac:dyDescent="0.35">
      <c r="A1767" t="s">
        <v>1189</v>
      </c>
      <c r="B1767">
        <v>37.25</v>
      </c>
      <c r="C1767">
        <v>6.23</v>
      </c>
      <c r="D1767" t="s">
        <v>20</v>
      </c>
      <c r="E1767" t="s">
        <v>18</v>
      </c>
      <c r="F1767" t="s">
        <v>18</v>
      </c>
      <c r="G1767" t="s">
        <v>19</v>
      </c>
      <c r="H1767" t="s">
        <v>18</v>
      </c>
    </row>
    <row r="1768" spans="1:8" x14ac:dyDescent="0.35">
      <c r="A1768" t="s">
        <v>1187</v>
      </c>
      <c r="B1768">
        <v>23.56</v>
      </c>
      <c r="C1768">
        <v>5.45</v>
      </c>
      <c r="D1768" t="s">
        <v>20</v>
      </c>
      <c r="E1768" t="s">
        <v>18</v>
      </c>
      <c r="F1768" t="s">
        <v>18</v>
      </c>
      <c r="G1768">
        <v>1</v>
      </c>
      <c r="H1768" t="s">
        <v>18</v>
      </c>
    </row>
    <row r="1769" spans="1:8" x14ac:dyDescent="0.35">
      <c r="A1769" t="s">
        <v>1185</v>
      </c>
      <c r="B1769">
        <v>15.84</v>
      </c>
      <c r="C1769">
        <v>10.34</v>
      </c>
      <c r="D1769" t="s">
        <v>18</v>
      </c>
      <c r="E1769" t="s">
        <v>18</v>
      </c>
      <c r="F1769" t="s">
        <v>18</v>
      </c>
      <c r="G1769">
        <v>2</v>
      </c>
      <c r="H1769" t="s">
        <v>18</v>
      </c>
    </row>
    <row r="1770" spans="1:8" x14ac:dyDescent="0.35">
      <c r="A1770" t="s">
        <v>1183</v>
      </c>
      <c r="B1770">
        <v>36.630000000000003</v>
      </c>
      <c r="C1770">
        <v>5.15</v>
      </c>
      <c r="D1770" t="s">
        <v>18</v>
      </c>
      <c r="E1770" t="s">
        <v>18</v>
      </c>
      <c r="F1770" t="s">
        <v>18</v>
      </c>
      <c r="G1770" t="s">
        <v>19</v>
      </c>
      <c r="H1770" t="s">
        <v>18</v>
      </c>
    </row>
    <row r="1771" spans="1:8" x14ac:dyDescent="0.35">
      <c r="A1771" t="s">
        <v>1181</v>
      </c>
      <c r="B1771">
        <v>16.47</v>
      </c>
      <c r="C1771">
        <v>11.72</v>
      </c>
      <c r="D1771" t="s">
        <v>18</v>
      </c>
      <c r="E1771" t="s">
        <v>18</v>
      </c>
      <c r="F1771" t="s">
        <v>18</v>
      </c>
      <c r="G1771" t="s">
        <v>19</v>
      </c>
      <c r="H1771" t="s">
        <v>18</v>
      </c>
    </row>
    <row r="1772" spans="1:8" x14ac:dyDescent="0.35">
      <c r="A1772" t="s">
        <v>1179</v>
      </c>
      <c r="B1772">
        <v>25.8</v>
      </c>
      <c r="C1772">
        <v>5.29</v>
      </c>
      <c r="D1772" t="s">
        <v>18</v>
      </c>
      <c r="E1772" t="s">
        <v>18</v>
      </c>
      <c r="F1772" t="s">
        <v>18</v>
      </c>
      <c r="G1772" t="s">
        <v>19</v>
      </c>
      <c r="H1772" t="s">
        <v>18</v>
      </c>
    </row>
    <row r="1773" spans="1:8" x14ac:dyDescent="0.35">
      <c r="A1773" t="s">
        <v>1177</v>
      </c>
      <c r="B1773">
        <v>23.6</v>
      </c>
      <c r="C1773">
        <v>4.33</v>
      </c>
      <c r="D1773" t="s">
        <v>18</v>
      </c>
      <c r="E1773" t="s">
        <v>18</v>
      </c>
      <c r="F1773" t="s">
        <v>18</v>
      </c>
      <c r="G1773" t="s">
        <v>19</v>
      </c>
      <c r="H1773" t="s">
        <v>18</v>
      </c>
    </row>
    <row r="1774" spans="1:8" x14ac:dyDescent="0.35">
      <c r="A1774" t="s">
        <v>1175</v>
      </c>
      <c r="B1774">
        <v>32.11</v>
      </c>
      <c r="C1774">
        <v>6.24</v>
      </c>
      <c r="D1774" t="s">
        <v>18</v>
      </c>
      <c r="E1774" t="s">
        <v>18</v>
      </c>
      <c r="F1774" t="s">
        <v>47</v>
      </c>
      <c r="G1774">
        <v>1</v>
      </c>
      <c r="H1774" t="s">
        <v>18</v>
      </c>
    </row>
    <row r="1775" spans="1:8" x14ac:dyDescent="0.35">
      <c r="A1775" t="s">
        <v>1173</v>
      </c>
      <c r="B1775">
        <v>30.114999999999998</v>
      </c>
      <c r="C1775">
        <v>11.61</v>
      </c>
      <c r="D1775" t="s">
        <v>18</v>
      </c>
      <c r="E1775" t="s">
        <v>18</v>
      </c>
      <c r="F1775" t="s">
        <v>18</v>
      </c>
      <c r="G1775" t="s">
        <v>19</v>
      </c>
      <c r="H1775" t="s">
        <v>18</v>
      </c>
    </row>
    <row r="1776" spans="1:8" x14ac:dyDescent="0.35">
      <c r="A1776" t="s">
        <v>1171</v>
      </c>
      <c r="B1776">
        <v>20.28</v>
      </c>
      <c r="C1776">
        <v>11.07</v>
      </c>
      <c r="D1776" t="s">
        <v>20</v>
      </c>
      <c r="E1776" t="s">
        <v>18</v>
      </c>
      <c r="F1776" t="s">
        <v>18</v>
      </c>
      <c r="G1776" t="s">
        <v>19</v>
      </c>
      <c r="H1776" t="s">
        <v>18</v>
      </c>
    </row>
    <row r="1777" spans="1:8" x14ac:dyDescent="0.35">
      <c r="A1777" t="s">
        <v>1169</v>
      </c>
      <c r="B1777">
        <v>20.234999999999999</v>
      </c>
      <c r="C1777">
        <v>5.19</v>
      </c>
      <c r="D1777" t="s">
        <v>18</v>
      </c>
      <c r="E1777" t="s">
        <v>18</v>
      </c>
      <c r="F1777" t="s">
        <v>47</v>
      </c>
      <c r="G1777">
        <v>1</v>
      </c>
      <c r="H1777" t="s">
        <v>18</v>
      </c>
    </row>
    <row r="1778" spans="1:8" x14ac:dyDescent="0.35">
      <c r="A1778" t="s">
        <v>1167</v>
      </c>
      <c r="B1778">
        <v>25.27</v>
      </c>
      <c r="C1778">
        <v>5.7</v>
      </c>
      <c r="D1778" t="s">
        <v>20</v>
      </c>
      <c r="E1778" t="s">
        <v>18</v>
      </c>
      <c r="F1778" t="s">
        <v>18</v>
      </c>
      <c r="G1778">
        <v>1</v>
      </c>
      <c r="H1778" t="s">
        <v>18</v>
      </c>
    </row>
    <row r="1779" spans="1:8" x14ac:dyDescent="0.35">
      <c r="A1779" t="s">
        <v>1165</v>
      </c>
      <c r="B1779">
        <v>24.24</v>
      </c>
      <c r="C1779">
        <v>6.15</v>
      </c>
      <c r="D1779" t="s">
        <v>18</v>
      </c>
      <c r="E1779" t="s">
        <v>18</v>
      </c>
      <c r="F1779" t="s">
        <v>18</v>
      </c>
      <c r="G1779" t="s">
        <v>19</v>
      </c>
      <c r="H1779" t="s">
        <v>18</v>
      </c>
    </row>
    <row r="1780" spans="1:8" x14ac:dyDescent="0.35">
      <c r="A1780" t="s">
        <v>1163</v>
      </c>
      <c r="B1780">
        <v>35.75</v>
      </c>
      <c r="C1780">
        <v>5.07</v>
      </c>
      <c r="D1780" t="s">
        <v>18</v>
      </c>
      <c r="E1780" t="s">
        <v>18</v>
      </c>
      <c r="F1780" t="s">
        <v>18</v>
      </c>
      <c r="G1780" t="s">
        <v>19</v>
      </c>
      <c r="H1780" t="s">
        <v>18</v>
      </c>
    </row>
    <row r="1781" spans="1:8" x14ac:dyDescent="0.35">
      <c r="A1781" t="s">
        <v>1161</v>
      </c>
      <c r="B1781">
        <v>29.92</v>
      </c>
      <c r="C1781">
        <v>10.97</v>
      </c>
      <c r="D1781" t="s">
        <v>20</v>
      </c>
      <c r="E1781" t="s">
        <v>18</v>
      </c>
      <c r="F1781" t="s">
        <v>18</v>
      </c>
      <c r="G1781">
        <v>1</v>
      </c>
      <c r="H1781" t="s">
        <v>18</v>
      </c>
    </row>
    <row r="1782" spans="1:8" x14ac:dyDescent="0.35">
      <c r="A1782" t="s">
        <v>1159</v>
      </c>
      <c r="B1782">
        <v>26.2</v>
      </c>
      <c r="C1782">
        <v>10.93</v>
      </c>
      <c r="D1782" t="s">
        <v>20</v>
      </c>
      <c r="E1782" t="s">
        <v>18</v>
      </c>
      <c r="F1782" t="s">
        <v>18</v>
      </c>
      <c r="G1782">
        <v>1</v>
      </c>
      <c r="H1782" t="s">
        <v>18</v>
      </c>
    </row>
    <row r="1783" spans="1:8" x14ac:dyDescent="0.35">
      <c r="A1783" t="s">
        <v>1157</v>
      </c>
      <c r="B1783">
        <v>26.695</v>
      </c>
      <c r="C1783">
        <v>4.21</v>
      </c>
      <c r="D1783" t="s">
        <v>20</v>
      </c>
      <c r="E1783" t="s">
        <v>18</v>
      </c>
      <c r="F1783" t="s">
        <v>47</v>
      </c>
      <c r="G1783">
        <v>1</v>
      </c>
      <c r="H1783" t="s">
        <v>18</v>
      </c>
    </row>
    <row r="1784" spans="1:8" x14ac:dyDescent="0.35">
      <c r="A1784" t="s">
        <v>1155</v>
      </c>
      <c r="B1784">
        <v>23.16</v>
      </c>
      <c r="C1784">
        <v>5.5</v>
      </c>
      <c r="D1784" t="s">
        <v>18</v>
      </c>
      <c r="E1784" t="s">
        <v>18</v>
      </c>
      <c r="F1784" t="s">
        <v>18</v>
      </c>
      <c r="G1784" t="s">
        <v>19</v>
      </c>
      <c r="H1784" t="s">
        <v>18</v>
      </c>
    </row>
    <row r="1785" spans="1:8" x14ac:dyDescent="0.35">
      <c r="A1785" t="s">
        <v>1153</v>
      </c>
      <c r="B1785">
        <v>32.585000000000001</v>
      </c>
      <c r="C1785">
        <v>4.93</v>
      </c>
      <c r="D1785" t="s">
        <v>20</v>
      </c>
      <c r="E1785" t="s">
        <v>18</v>
      </c>
      <c r="F1785" t="s">
        <v>18</v>
      </c>
      <c r="G1785">
        <v>1</v>
      </c>
      <c r="H1785" t="s">
        <v>18</v>
      </c>
    </row>
    <row r="1786" spans="1:8" x14ac:dyDescent="0.35">
      <c r="A1786" t="s">
        <v>1151</v>
      </c>
      <c r="B1786">
        <v>33.97</v>
      </c>
      <c r="C1786">
        <v>5.6</v>
      </c>
      <c r="D1786" t="s">
        <v>20</v>
      </c>
      <c r="E1786" t="s">
        <v>18</v>
      </c>
      <c r="F1786" t="s">
        <v>18</v>
      </c>
      <c r="G1786" t="s">
        <v>19</v>
      </c>
      <c r="H1786" t="s">
        <v>18</v>
      </c>
    </row>
    <row r="1787" spans="1:8" x14ac:dyDescent="0.35">
      <c r="A1787" t="s">
        <v>1149</v>
      </c>
      <c r="B1787">
        <v>16.57</v>
      </c>
      <c r="C1787">
        <v>9.99</v>
      </c>
      <c r="D1787" t="s">
        <v>18</v>
      </c>
      <c r="E1787" t="s">
        <v>18</v>
      </c>
      <c r="F1787" t="s">
        <v>18</v>
      </c>
      <c r="G1787" t="s">
        <v>19</v>
      </c>
      <c r="H1787" t="s">
        <v>18</v>
      </c>
    </row>
    <row r="1788" spans="1:8" x14ac:dyDescent="0.35">
      <c r="A1788" t="s">
        <v>1147</v>
      </c>
      <c r="B1788">
        <v>17.55</v>
      </c>
      <c r="C1788">
        <v>5.93</v>
      </c>
      <c r="D1788" t="s">
        <v>18</v>
      </c>
      <c r="E1788" t="s">
        <v>18</v>
      </c>
      <c r="F1788" t="s">
        <v>47</v>
      </c>
      <c r="G1788">
        <v>1</v>
      </c>
      <c r="H1788" t="s">
        <v>18</v>
      </c>
    </row>
    <row r="1789" spans="1:8" x14ac:dyDescent="0.35">
      <c r="A1789" t="s">
        <v>1145</v>
      </c>
      <c r="B1789">
        <v>29.41</v>
      </c>
      <c r="C1789">
        <v>6.29</v>
      </c>
      <c r="D1789" t="s">
        <v>20</v>
      </c>
      <c r="E1789" t="s">
        <v>18</v>
      </c>
      <c r="F1789" t="s">
        <v>18</v>
      </c>
      <c r="G1789">
        <v>1</v>
      </c>
      <c r="H1789" t="s">
        <v>18</v>
      </c>
    </row>
    <row r="1790" spans="1:8" x14ac:dyDescent="0.35">
      <c r="A1790" t="s">
        <v>1143</v>
      </c>
      <c r="B1790">
        <v>17.91</v>
      </c>
      <c r="C1790">
        <v>5.65</v>
      </c>
      <c r="D1790" t="s">
        <v>18</v>
      </c>
      <c r="E1790" t="s">
        <v>18</v>
      </c>
      <c r="F1790" t="s">
        <v>18</v>
      </c>
      <c r="G1790">
        <v>1</v>
      </c>
      <c r="H1790" t="s">
        <v>18</v>
      </c>
    </row>
    <row r="1791" spans="1:8" x14ac:dyDescent="0.35">
      <c r="A1791" t="s">
        <v>1141</v>
      </c>
      <c r="B1791">
        <v>31.57</v>
      </c>
      <c r="C1791">
        <v>6.15</v>
      </c>
      <c r="D1791" t="s">
        <v>18</v>
      </c>
      <c r="E1791" t="s">
        <v>18</v>
      </c>
      <c r="F1791" t="s">
        <v>18</v>
      </c>
      <c r="G1791">
        <v>1</v>
      </c>
      <c r="H1791" t="s">
        <v>18</v>
      </c>
    </row>
    <row r="1792" spans="1:8" x14ac:dyDescent="0.35">
      <c r="A1792" t="s">
        <v>1139</v>
      </c>
      <c r="B1792">
        <v>33.18</v>
      </c>
      <c r="C1792">
        <v>5.22</v>
      </c>
      <c r="D1792" t="s">
        <v>18</v>
      </c>
      <c r="E1792" t="s">
        <v>20</v>
      </c>
      <c r="F1792" t="s">
        <v>18</v>
      </c>
      <c r="G1792">
        <v>1</v>
      </c>
      <c r="H1792" t="s">
        <v>18</v>
      </c>
    </row>
    <row r="1793" spans="1:8" x14ac:dyDescent="0.35">
      <c r="A1793" t="s">
        <v>1137</v>
      </c>
      <c r="B1793">
        <v>37</v>
      </c>
      <c r="C1793">
        <v>11.66</v>
      </c>
      <c r="D1793" t="s">
        <v>18</v>
      </c>
      <c r="E1793" t="s">
        <v>18</v>
      </c>
      <c r="F1793" t="s">
        <v>18</v>
      </c>
      <c r="G1793" t="s">
        <v>19</v>
      </c>
      <c r="H1793" t="s">
        <v>18</v>
      </c>
    </row>
    <row r="1794" spans="1:8" x14ac:dyDescent="0.35">
      <c r="A1794" t="s">
        <v>1135</v>
      </c>
      <c r="B1794">
        <v>18.905000000000001</v>
      </c>
      <c r="C1794">
        <v>4.91</v>
      </c>
      <c r="D1794" t="s">
        <v>20</v>
      </c>
      <c r="E1794" t="s">
        <v>18</v>
      </c>
      <c r="F1794" t="s">
        <v>18</v>
      </c>
      <c r="G1794">
        <v>1</v>
      </c>
      <c r="H1794" t="s">
        <v>18</v>
      </c>
    </row>
    <row r="1795" spans="1:8" x14ac:dyDescent="0.35">
      <c r="A1795" t="s">
        <v>1133</v>
      </c>
      <c r="B1795">
        <v>20.03</v>
      </c>
      <c r="C1795">
        <v>9.25</v>
      </c>
      <c r="D1795" t="s">
        <v>20</v>
      </c>
      <c r="E1795" t="s">
        <v>18</v>
      </c>
      <c r="F1795" t="s">
        <v>18</v>
      </c>
      <c r="G1795" t="s">
        <v>19</v>
      </c>
      <c r="H1795" t="s">
        <v>18</v>
      </c>
    </row>
    <row r="1796" spans="1:8" x14ac:dyDescent="0.35">
      <c r="A1796" t="s">
        <v>1131</v>
      </c>
      <c r="B1796">
        <v>16.7</v>
      </c>
      <c r="C1796">
        <v>11.48</v>
      </c>
      <c r="D1796" t="s">
        <v>18</v>
      </c>
      <c r="E1796" t="s">
        <v>18</v>
      </c>
      <c r="F1796" t="s">
        <v>18</v>
      </c>
      <c r="G1796" t="s">
        <v>19</v>
      </c>
      <c r="H1796" t="s">
        <v>18</v>
      </c>
    </row>
    <row r="1797" spans="1:8" x14ac:dyDescent="0.35">
      <c r="A1797" t="s">
        <v>1129</v>
      </c>
      <c r="B1797">
        <v>39.82</v>
      </c>
      <c r="C1797">
        <v>6.06</v>
      </c>
      <c r="D1797" t="s">
        <v>18</v>
      </c>
      <c r="E1797" t="s">
        <v>18</v>
      </c>
      <c r="F1797" t="s">
        <v>18</v>
      </c>
      <c r="G1797" t="s">
        <v>19</v>
      </c>
      <c r="H1797" t="s">
        <v>18</v>
      </c>
    </row>
    <row r="1798" spans="1:8" x14ac:dyDescent="0.35">
      <c r="A1798" t="s">
        <v>1127</v>
      </c>
      <c r="B1798">
        <v>22.04</v>
      </c>
      <c r="C1798">
        <v>5.86</v>
      </c>
      <c r="D1798" t="s">
        <v>18</v>
      </c>
      <c r="E1798" t="s">
        <v>18</v>
      </c>
      <c r="F1798" t="s">
        <v>18</v>
      </c>
      <c r="G1798">
        <v>1</v>
      </c>
      <c r="H1798" t="s">
        <v>18</v>
      </c>
    </row>
    <row r="1799" spans="1:8" x14ac:dyDescent="0.35">
      <c r="A1799" t="s">
        <v>1125</v>
      </c>
      <c r="B1799">
        <v>28.27</v>
      </c>
      <c r="C1799">
        <v>5.33</v>
      </c>
      <c r="D1799" t="s">
        <v>18</v>
      </c>
      <c r="E1799" t="s">
        <v>18</v>
      </c>
      <c r="F1799" t="s">
        <v>18</v>
      </c>
      <c r="G1799" t="s">
        <v>19</v>
      </c>
      <c r="H1799" t="s">
        <v>18</v>
      </c>
    </row>
    <row r="1800" spans="1:8" x14ac:dyDescent="0.35">
      <c r="A1800" t="s">
        <v>1123</v>
      </c>
      <c r="B1800">
        <v>18.5</v>
      </c>
      <c r="C1800">
        <v>5.33</v>
      </c>
      <c r="D1800" t="s">
        <v>18</v>
      </c>
      <c r="E1800" t="s">
        <v>18</v>
      </c>
      <c r="F1800" t="s">
        <v>18</v>
      </c>
      <c r="G1800" t="s">
        <v>19</v>
      </c>
      <c r="H1800" t="s">
        <v>18</v>
      </c>
    </row>
    <row r="1801" spans="1:8" x14ac:dyDescent="0.35">
      <c r="A1801" t="s">
        <v>1121</v>
      </c>
      <c r="B1801">
        <v>38.6</v>
      </c>
      <c r="C1801">
        <v>6.02</v>
      </c>
      <c r="D1801" t="s">
        <v>18</v>
      </c>
      <c r="E1801" t="s">
        <v>18</v>
      </c>
      <c r="F1801" t="s">
        <v>18</v>
      </c>
      <c r="G1801">
        <v>1</v>
      </c>
      <c r="H1801" t="s">
        <v>18</v>
      </c>
    </row>
    <row r="1802" spans="1:8" x14ac:dyDescent="0.35">
      <c r="A1802" t="s">
        <v>1119</v>
      </c>
      <c r="B1802">
        <v>43.12</v>
      </c>
      <c r="C1802">
        <v>6.25</v>
      </c>
      <c r="D1802" t="s">
        <v>18</v>
      </c>
      <c r="E1802" t="s">
        <v>18</v>
      </c>
      <c r="F1802" t="s">
        <v>18</v>
      </c>
      <c r="G1802">
        <v>1</v>
      </c>
      <c r="H1802" t="s">
        <v>18</v>
      </c>
    </row>
    <row r="1803" spans="1:8" x14ac:dyDescent="0.35">
      <c r="A1803" t="s">
        <v>1117</v>
      </c>
      <c r="B1803">
        <v>30.5</v>
      </c>
      <c r="C1803">
        <v>4.8099999999999996</v>
      </c>
      <c r="D1803" t="s">
        <v>18</v>
      </c>
      <c r="E1803" t="s">
        <v>18</v>
      </c>
      <c r="F1803" t="s">
        <v>18</v>
      </c>
      <c r="G1803">
        <v>1</v>
      </c>
      <c r="H1803" t="s">
        <v>18</v>
      </c>
    </row>
    <row r="1804" spans="1:8" x14ac:dyDescent="0.35">
      <c r="A1804" t="s">
        <v>1115</v>
      </c>
      <c r="B1804">
        <v>27.61</v>
      </c>
      <c r="C1804">
        <v>4.5999999999999996</v>
      </c>
      <c r="D1804" t="s">
        <v>18</v>
      </c>
      <c r="E1804" t="s">
        <v>18</v>
      </c>
      <c r="F1804" t="s">
        <v>18</v>
      </c>
      <c r="G1804">
        <v>1</v>
      </c>
      <c r="H1804" t="s">
        <v>18</v>
      </c>
    </row>
    <row r="1805" spans="1:8" x14ac:dyDescent="0.35">
      <c r="A1805" t="s">
        <v>1113</v>
      </c>
      <c r="B1805">
        <v>27.1</v>
      </c>
      <c r="C1805">
        <v>5.08</v>
      </c>
      <c r="D1805" t="s">
        <v>18</v>
      </c>
      <c r="E1805" t="s">
        <v>18</v>
      </c>
      <c r="F1805" t="s">
        <v>18</v>
      </c>
      <c r="G1805">
        <v>1</v>
      </c>
      <c r="H1805" t="s">
        <v>18</v>
      </c>
    </row>
    <row r="1806" spans="1:8" x14ac:dyDescent="0.35">
      <c r="A1806" t="s">
        <v>1111</v>
      </c>
      <c r="B1806">
        <v>35.93</v>
      </c>
      <c r="C1806">
        <v>5.43</v>
      </c>
      <c r="D1806" t="s">
        <v>18</v>
      </c>
      <c r="E1806" t="s">
        <v>20</v>
      </c>
      <c r="F1806" t="s">
        <v>18</v>
      </c>
      <c r="G1806">
        <v>1</v>
      </c>
      <c r="H1806" t="s">
        <v>18</v>
      </c>
    </row>
    <row r="1807" spans="1:8" x14ac:dyDescent="0.35">
      <c r="A1807" t="s">
        <v>1109</v>
      </c>
      <c r="B1807">
        <v>32.68</v>
      </c>
      <c r="C1807">
        <v>5.44</v>
      </c>
      <c r="D1807" t="s">
        <v>18</v>
      </c>
      <c r="E1807" t="s">
        <v>18</v>
      </c>
      <c r="F1807" t="s">
        <v>18</v>
      </c>
      <c r="G1807" t="s">
        <v>19</v>
      </c>
      <c r="H1807" t="s">
        <v>18</v>
      </c>
    </row>
    <row r="1808" spans="1:8" x14ac:dyDescent="0.35">
      <c r="A1808" t="s">
        <v>1107</v>
      </c>
      <c r="B1808">
        <v>20.74</v>
      </c>
      <c r="C1808">
        <v>11.69</v>
      </c>
      <c r="D1808" t="s">
        <v>20</v>
      </c>
      <c r="E1808" t="s">
        <v>18</v>
      </c>
      <c r="F1808" t="s">
        <v>18</v>
      </c>
      <c r="G1808">
        <v>1</v>
      </c>
      <c r="H1808" t="s">
        <v>18</v>
      </c>
    </row>
    <row r="1809" spans="1:8" x14ac:dyDescent="0.35">
      <c r="A1809" t="s">
        <v>1105</v>
      </c>
      <c r="B1809">
        <v>15.57</v>
      </c>
      <c r="C1809">
        <v>6.07</v>
      </c>
      <c r="D1809" t="s">
        <v>18</v>
      </c>
      <c r="E1809" t="s">
        <v>18</v>
      </c>
      <c r="F1809" t="s">
        <v>18</v>
      </c>
      <c r="G1809" t="s">
        <v>19</v>
      </c>
      <c r="H1809" t="s">
        <v>18</v>
      </c>
    </row>
    <row r="1810" spans="1:8" x14ac:dyDescent="0.35">
      <c r="A1810" t="s">
        <v>1103</v>
      </c>
      <c r="B1810">
        <v>23.844999999999999</v>
      </c>
      <c r="C1810">
        <v>4.3600000000000003</v>
      </c>
      <c r="D1810" t="s">
        <v>18</v>
      </c>
      <c r="E1810" t="s">
        <v>18</v>
      </c>
      <c r="F1810" t="s">
        <v>18</v>
      </c>
      <c r="G1810" t="s">
        <v>19</v>
      </c>
      <c r="H1810" t="s">
        <v>18</v>
      </c>
    </row>
    <row r="1811" spans="1:8" x14ac:dyDescent="0.35">
      <c r="A1811" t="s">
        <v>1101</v>
      </c>
      <c r="B1811">
        <v>22.895</v>
      </c>
      <c r="C1811">
        <v>5.24</v>
      </c>
      <c r="D1811" t="s">
        <v>18</v>
      </c>
      <c r="E1811" t="s">
        <v>18</v>
      </c>
      <c r="F1811" t="s">
        <v>18</v>
      </c>
      <c r="G1811">
        <v>1</v>
      </c>
      <c r="H1811" t="s">
        <v>18</v>
      </c>
    </row>
    <row r="1812" spans="1:8" x14ac:dyDescent="0.35">
      <c r="A1812" t="s">
        <v>1099</v>
      </c>
      <c r="B1812">
        <v>21.945</v>
      </c>
      <c r="C1812">
        <v>5.37</v>
      </c>
      <c r="D1812" t="s">
        <v>18</v>
      </c>
      <c r="E1812" t="s">
        <v>18</v>
      </c>
      <c r="F1812" t="s">
        <v>18</v>
      </c>
      <c r="G1812">
        <v>1</v>
      </c>
      <c r="H1812" t="s">
        <v>18</v>
      </c>
    </row>
    <row r="1813" spans="1:8" x14ac:dyDescent="0.35">
      <c r="A1813" t="s">
        <v>1097</v>
      </c>
      <c r="B1813">
        <v>19.47</v>
      </c>
      <c r="C1813">
        <v>6.6</v>
      </c>
      <c r="D1813" t="s">
        <v>20</v>
      </c>
      <c r="E1813" t="s">
        <v>18</v>
      </c>
      <c r="F1813" t="s">
        <v>18</v>
      </c>
      <c r="G1813" t="s">
        <v>19</v>
      </c>
      <c r="H1813" t="s">
        <v>18</v>
      </c>
    </row>
    <row r="1814" spans="1:8" x14ac:dyDescent="0.35">
      <c r="A1814" t="s">
        <v>1095</v>
      </c>
      <c r="B1814">
        <v>15.61</v>
      </c>
      <c r="C1814">
        <v>5.77</v>
      </c>
      <c r="D1814" t="s">
        <v>18</v>
      </c>
      <c r="E1814" t="s">
        <v>18</v>
      </c>
      <c r="F1814" t="s">
        <v>18</v>
      </c>
      <c r="G1814" t="s">
        <v>19</v>
      </c>
      <c r="H1814" t="s">
        <v>18</v>
      </c>
    </row>
    <row r="1815" spans="1:8" x14ac:dyDescent="0.35">
      <c r="A1815" t="s">
        <v>1093</v>
      </c>
      <c r="B1815">
        <v>28.6</v>
      </c>
      <c r="C1815">
        <v>6.08</v>
      </c>
      <c r="D1815" t="s">
        <v>18</v>
      </c>
      <c r="E1815" t="s">
        <v>18</v>
      </c>
      <c r="F1815" t="s">
        <v>47</v>
      </c>
      <c r="G1815">
        <v>1</v>
      </c>
      <c r="H1815" t="s">
        <v>18</v>
      </c>
    </row>
    <row r="1816" spans="1:8" x14ac:dyDescent="0.35">
      <c r="A1816" t="s">
        <v>1091</v>
      </c>
      <c r="B1816">
        <v>46.53</v>
      </c>
      <c r="C1816">
        <v>4.16</v>
      </c>
      <c r="D1816" t="s">
        <v>18</v>
      </c>
      <c r="E1816" t="s">
        <v>18</v>
      </c>
      <c r="F1816" t="s">
        <v>18</v>
      </c>
      <c r="G1816" t="s">
        <v>19</v>
      </c>
      <c r="H1816" t="s">
        <v>18</v>
      </c>
    </row>
    <row r="1817" spans="1:8" x14ac:dyDescent="0.35">
      <c r="A1817" t="s">
        <v>1089</v>
      </c>
      <c r="B1817">
        <v>34.99</v>
      </c>
      <c r="C1817">
        <v>5.0999999999999996</v>
      </c>
      <c r="D1817" t="s">
        <v>18</v>
      </c>
      <c r="E1817" t="s">
        <v>18</v>
      </c>
      <c r="F1817" t="s">
        <v>47</v>
      </c>
      <c r="G1817">
        <v>1</v>
      </c>
      <c r="H1817" t="s">
        <v>18</v>
      </c>
    </row>
    <row r="1818" spans="1:8" x14ac:dyDescent="0.35">
      <c r="A1818" t="s">
        <v>1087</v>
      </c>
      <c r="B1818">
        <v>17.05</v>
      </c>
      <c r="C1818">
        <v>5.3</v>
      </c>
      <c r="D1818" t="s">
        <v>18</v>
      </c>
      <c r="E1818" t="s">
        <v>18</v>
      </c>
      <c r="F1818" t="s">
        <v>47</v>
      </c>
      <c r="G1818">
        <v>1</v>
      </c>
      <c r="H1818" t="s">
        <v>18</v>
      </c>
    </row>
    <row r="1819" spans="1:8" x14ac:dyDescent="0.35">
      <c r="A1819" t="s">
        <v>1085</v>
      </c>
      <c r="B1819">
        <v>37.18</v>
      </c>
      <c r="C1819">
        <v>4.9000000000000004</v>
      </c>
      <c r="D1819" t="s">
        <v>18</v>
      </c>
      <c r="E1819" t="s">
        <v>18</v>
      </c>
      <c r="F1819" t="s">
        <v>18</v>
      </c>
      <c r="G1819" t="s">
        <v>19</v>
      </c>
      <c r="H1819" t="s">
        <v>18</v>
      </c>
    </row>
    <row r="1820" spans="1:8" x14ac:dyDescent="0.35">
      <c r="A1820" t="s">
        <v>1083</v>
      </c>
      <c r="B1820">
        <v>35.200000000000003</v>
      </c>
      <c r="C1820">
        <v>5.55</v>
      </c>
      <c r="D1820" t="s">
        <v>18</v>
      </c>
      <c r="E1820" t="s">
        <v>18</v>
      </c>
      <c r="F1820" t="s">
        <v>18</v>
      </c>
      <c r="G1820" t="s">
        <v>19</v>
      </c>
      <c r="H1820" t="s">
        <v>18</v>
      </c>
    </row>
    <row r="1821" spans="1:8" x14ac:dyDescent="0.35">
      <c r="A1821" t="s">
        <v>1081</v>
      </c>
      <c r="B1821">
        <v>37.335000000000001</v>
      </c>
      <c r="C1821">
        <v>4.95</v>
      </c>
      <c r="D1821" t="s">
        <v>18</v>
      </c>
      <c r="E1821" t="s">
        <v>18</v>
      </c>
      <c r="F1821" t="s">
        <v>18</v>
      </c>
      <c r="G1821" t="s">
        <v>19</v>
      </c>
      <c r="H1821" t="s">
        <v>18</v>
      </c>
    </row>
    <row r="1822" spans="1:8" x14ac:dyDescent="0.35">
      <c r="A1822" t="s">
        <v>1079</v>
      </c>
      <c r="B1822">
        <v>27.265000000000001</v>
      </c>
      <c r="C1822">
        <v>6.46</v>
      </c>
      <c r="D1822" t="s">
        <v>20</v>
      </c>
      <c r="E1822" t="s">
        <v>18</v>
      </c>
      <c r="F1822" t="s">
        <v>18</v>
      </c>
      <c r="G1822" t="s">
        <v>19</v>
      </c>
      <c r="H1822" t="s">
        <v>18</v>
      </c>
    </row>
    <row r="1823" spans="1:8" x14ac:dyDescent="0.35">
      <c r="A1823" t="s">
        <v>1077</v>
      </c>
      <c r="B1823">
        <v>30.8</v>
      </c>
      <c r="C1823">
        <v>4.9000000000000004</v>
      </c>
      <c r="D1823" t="s">
        <v>20</v>
      </c>
      <c r="E1823" t="s">
        <v>18</v>
      </c>
      <c r="F1823" t="s">
        <v>18</v>
      </c>
      <c r="G1823" t="s">
        <v>19</v>
      </c>
      <c r="H1823" t="s">
        <v>18</v>
      </c>
    </row>
    <row r="1824" spans="1:8" x14ac:dyDescent="0.35">
      <c r="A1824" t="s">
        <v>1075</v>
      </c>
      <c r="B1824">
        <v>30.21</v>
      </c>
      <c r="C1824">
        <v>5.21</v>
      </c>
      <c r="D1824" t="s">
        <v>18</v>
      </c>
      <c r="E1824" t="s">
        <v>18</v>
      </c>
      <c r="F1824" t="s">
        <v>18</v>
      </c>
      <c r="G1824">
        <v>1</v>
      </c>
      <c r="H1824" t="s">
        <v>18</v>
      </c>
    </row>
    <row r="1825" spans="1:8" x14ac:dyDescent="0.35">
      <c r="A1825" t="s">
        <v>1073</v>
      </c>
      <c r="B1825">
        <v>35.340000000000003</v>
      </c>
      <c r="C1825">
        <v>4.13</v>
      </c>
      <c r="D1825" t="s">
        <v>18</v>
      </c>
      <c r="E1825" t="s">
        <v>20</v>
      </c>
      <c r="F1825" t="s">
        <v>18</v>
      </c>
      <c r="G1825">
        <v>1</v>
      </c>
      <c r="H1825" t="s">
        <v>18</v>
      </c>
    </row>
    <row r="1826" spans="1:8" x14ac:dyDescent="0.35">
      <c r="A1826" t="s">
        <v>1071</v>
      </c>
      <c r="B1826">
        <v>26.695</v>
      </c>
      <c r="C1826">
        <v>5.28</v>
      </c>
      <c r="D1826" t="s">
        <v>18</v>
      </c>
      <c r="E1826" t="s">
        <v>18</v>
      </c>
      <c r="F1826" t="s">
        <v>18</v>
      </c>
      <c r="G1826" t="s">
        <v>19</v>
      </c>
      <c r="H1826" t="s">
        <v>18</v>
      </c>
    </row>
    <row r="1827" spans="1:8" x14ac:dyDescent="0.35">
      <c r="A1827" t="s">
        <v>1069</v>
      </c>
      <c r="B1827">
        <v>29.355</v>
      </c>
      <c r="C1827">
        <v>4.68</v>
      </c>
      <c r="D1827" t="s">
        <v>20</v>
      </c>
      <c r="E1827" t="s">
        <v>18</v>
      </c>
      <c r="F1827" t="s">
        <v>18</v>
      </c>
      <c r="G1827" t="s">
        <v>19</v>
      </c>
      <c r="H1827" t="s">
        <v>18</v>
      </c>
    </row>
    <row r="1828" spans="1:8" x14ac:dyDescent="0.35">
      <c r="A1828" t="s">
        <v>1067</v>
      </c>
      <c r="B1828">
        <v>29.59</v>
      </c>
      <c r="C1828">
        <v>4.0599999999999996</v>
      </c>
      <c r="D1828" t="s">
        <v>18</v>
      </c>
      <c r="E1828" t="s">
        <v>18</v>
      </c>
      <c r="F1828" t="s">
        <v>18</v>
      </c>
      <c r="G1828" t="s">
        <v>19</v>
      </c>
      <c r="H1828" t="s">
        <v>18</v>
      </c>
    </row>
    <row r="1829" spans="1:8" x14ac:dyDescent="0.35">
      <c r="A1829" t="s">
        <v>1065</v>
      </c>
      <c r="B1829">
        <v>31.35</v>
      </c>
      <c r="C1829">
        <v>4.2</v>
      </c>
      <c r="D1829" t="s">
        <v>18</v>
      </c>
      <c r="E1829" t="s">
        <v>20</v>
      </c>
      <c r="F1829" t="s">
        <v>18</v>
      </c>
      <c r="G1829">
        <v>1</v>
      </c>
      <c r="H1829" t="s">
        <v>18</v>
      </c>
    </row>
    <row r="1830" spans="1:8" x14ac:dyDescent="0.35">
      <c r="A1830" t="s">
        <v>1063</v>
      </c>
      <c r="B1830">
        <v>20.52</v>
      </c>
      <c r="C1830">
        <v>4.83</v>
      </c>
      <c r="D1830" t="s">
        <v>18</v>
      </c>
      <c r="E1830" t="s">
        <v>18</v>
      </c>
      <c r="F1830" t="s">
        <v>18</v>
      </c>
      <c r="G1830" t="s">
        <v>19</v>
      </c>
      <c r="H1830" t="s">
        <v>18</v>
      </c>
    </row>
    <row r="1831" spans="1:8" x14ac:dyDescent="0.35">
      <c r="A1831" t="s">
        <v>1061</v>
      </c>
      <c r="B1831">
        <v>42.9</v>
      </c>
      <c r="C1831">
        <v>4.87</v>
      </c>
      <c r="D1831" t="s">
        <v>20</v>
      </c>
      <c r="E1831" t="s">
        <v>18</v>
      </c>
      <c r="F1831" t="s">
        <v>18</v>
      </c>
      <c r="G1831">
        <v>1</v>
      </c>
      <c r="H1831" t="s">
        <v>18</v>
      </c>
    </row>
    <row r="1832" spans="1:8" x14ac:dyDescent="0.35">
      <c r="A1832" t="s">
        <v>1059</v>
      </c>
      <c r="B1832">
        <v>24.6</v>
      </c>
      <c r="C1832">
        <v>5.86</v>
      </c>
      <c r="D1832" t="s">
        <v>18</v>
      </c>
      <c r="E1832" t="s">
        <v>18</v>
      </c>
      <c r="F1832" t="s">
        <v>47</v>
      </c>
      <c r="G1832">
        <v>1</v>
      </c>
      <c r="H1832" t="s">
        <v>18</v>
      </c>
    </row>
    <row r="1833" spans="1:8" x14ac:dyDescent="0.35">
      <c r="A1833" t="s">
        <v>1057</v>
      </c>
      <c r="B1833">
        <v>28.405000000000001</v>
      </c>
      <c r="C1833">
        <v>4.12</v>
      </c>
      <c r="D1833" t="s">
        <v>18</v>
      </c>
      <c r="E1833" t="s">
        <v>18</v>
      </c>
      <c r="F1833" t="s">
        <v>18</v>
      </c>
      <c r="G1833">
        <v>1</v>
      </c>
      <c r="H1833" t="s">
        <v>18</v>
      </c>
    </row>
    <row r="1834" spans="1:8" x14ac:dyDescent="0.35">
      <c r="A1834" t="s">
        <v>1055</v>
      </c>
      <c r="B1834">
        <v>34.674999999999997</v>
      </c>
      <c r="C1834">
        <v>5.71</v>
      </c>
      <c r="D1834" t="s">
        <v>20</v>
      </c>
      <c r="E1834" t="s">
        <v>18</v>
      </c>
      <c r="F1834" t="s">
        <v>18</v>
      </c>
      <c r="G1834">
        <v>1</v>
      </c>
      <c r="H1834" t="s">
        <v>18</v>
      </c>
    </row>
    <row r="1835" spans="1:8" x14ac:dyDescent="0.35">
      <c r="A1835" t="s">
        <v>1053</v>
      </c>
      <c r="B1835">
        <v>18.850000000000001</v>
      </c>
      <c r="C1835">
        <v>6.03</v>
      </c>
      <c r="D1835" t="s">
        <v>18</v>
      </c>
      <c r="E1835" t="s">
        <v>18</v>
      </c>
      <c r="F1835" t="s">
        <v>18</v>
      </c>
      <c r="G1835">
        <v>1</v>
      </c>
      <c r="H1835" t="s">
        <v>18</v>
      </c>
    </row>
    <row r="1836" spans="1:8" x14ac:dyDescent="0.35">
      <c r="A1836" t="s">
        <v>1050</v>
      </c>
      <c r="B1836">
        <v>34.130000000000003</v>
      </c>
      <c r="C1836">
        <v>5.65</v>
      </c>
      <c r="D1836" t="s">
        <v>18</v>
      </c>
      <c r="E1836" t="s">
        <v>18</v>
      </c>
      <c r="F1836" t="s">
        <v>47</v>
      </c>
      <c r="G1836">
        <v>1</v>
      </c>
      <c r="H1836" t="s">
        <v>18</v>
      </c>
    </row>
    <row r="1837" spans="1:8" x14ac:dyDescent="0.35">
      <c r="A1837" t="s">
        <v>1048</v>
      </c>
      <c r="B1837">
        <v>17.34</v>
      </c>
      <c r="C1837">
        <v>5.05</v>
      </c>
      <c r="D1837" t="s">
        <v>18</v>
      </c>
      <c r="E1837" t="s">
        <v>18</v>
      </c>
      <c r="F1837" t="s">
        <v>18</v>
      </c>
      <c r="G1837" t="s">
        <v>19</v>
      </c>
      <c r="H1837" t="s">
        <v>18</v>
      </c>
    </row>
    <row r="1838" spans="1:8" x14ac:dyDescent="0.35">
      <c r="A1838" t="s">
        <v>1046</v>
      </c>
      <c r="B1838">
        <v>17.440000000000001</v>
      </c>
      <c r="C1838">
        <v>6.26</v>
      </c>
      <c r="D1838" t="s">
        <v>18</v>
      </c>
      <c r="E1838" t="s">
        <v>18</v>
      </c>
      <c r="F1838" t="s">
        <v>18</v>
      </c>
      <c r="G1838" t="s">
        <v>19</v>
      </c>
      <c r="H1838" t="s">
        <v>18</v>
      </c>
    </row>
    <row r="1839" spans="1:8" x14ac:dyDescent="0.35">
      <c r="A1839" t="s">
        <v>1044</v>
      </c>
      <c r="B1839">
        <v>33.659999999999997</v>
      </c>
      <c r="C1839">
        <v>4.08</v>
      </c>
      <c r="D1839" t="s">
        <v>20</v>
      </c>
      <c r="E1839" t="s">
        <v>18</v>
      </c>
      <c r="F1839" t="s">
        <v>47</v>
      </c>
      <c r="G1839">
        <v>1</v>
      </c>
      <c r="H1839" t="s">
        <v>18</v>
      </c>
    </row>
    <row r="1840" spans="1:8" x14ac:dyDescent="0.35">
      <c r="A1840" t="s">
        <v>1042</v>
      </c>
      <c r="B1840">
        <v>21.375</v>
      </c>
      <c r="C1840">
        <v>6.19</v>
      </c>
      <c r="D1840" t="s">
        <v>20</v>
      </c>
      <c r="E1840" t="s">
        <v>18</v>
      </c>
      <c r="F1840" t="s">
        <v>18</v>
      </c>
      <c r="G1840">
        <v>1</v>
      </c>
      <c r="H1840" t="s">
        <v>18</v>
      </c>
    </row>
    <row r="1841" spans="1:8" x14ac:dyDescent="0.35">
      <c r="A1841" t="s">
        <v>1040</v>
      </c>
      <c r="B1841">
        <v>27.14</v>
      </c>
      <c r="C1841">
        <v>6.01</v>
      </c>
      <c r="D1841" t="s">
        <v>18</v>
      </c>
      <c r="E1841" t="s">
        <v>18</v>
      </c>
      <c r="F1841" t="s">
        <v>18</v>
      </c>
      <c r="G1841">
        <v>1</v>
      </c>
      <c r="H1841" t="s">
        <v>18</v>
      </c>
    </row>
    <row r="1842" spans="1:8" x14ac:dyDescent="0.35">
      <c r="A1842" t="s">
        <v>1038</v>
      </c>
      <c r="B1842">
        <v>35.78</v>
      </c>
      <c r="C1842">
        <v>6.07</v>
      </c>
      <c r="D1842" t="s">
        <v>18</v>
      </c>
      <c r="E1842" t="s">
        <v>20</v>
      </c>
      <c r="F1842" t="s">
        <v>18</v>
      </c>
      <c r="G1842">
        <v>1</v>
      </c>
      <c r="H1842" t="s">
        <v>18</v>
      </c>
    </row>
    <row r="1843" spans="1:8" x14ac:dyDescent="0.35">
      <c r="A1843" t="s">
        <v>1036</v>
      </c>
      <c r="B1843">
        <v>34.96</v>
      </c>
      <c r="C1843">
        <v>5.63</v>
      </c>
      <c r="D1843" t="s">
        <v>18</v>
      </c>
      <c r="E1843" t="s">
        <v>18</v>
      </c>
      <c r="F1843" t="s">
        <v>18</v>
      </c>
      <c r="G1843" t="s">
        <v>19</v>
      </c>
      <c r="H1843" t="s">
        <v>18</v>
      </c>
    </row>
    <row r="1844" spans="1:8" x14ac:dyDescent="0.35">
      <c r="A1844" t="s">
        <v>1034</v>
      </c>
      <c r="B1844">
        <v>38.39</v>
      </c>
      <c r="C1844">
        <v>6.05</v>
      </c>
      <c r="D1844" t="s">
        <v>18</v>
      </c>
      <c r="E1844" t="s">
        <v>18</v>
      </c>
      <c r="F1844" t="s">
        <v>18</v>
      </c>
      <c r="G1844" t="s">
        <v>19</v>
      </c>
      <c r="H1844" t="s">
        <v>18</v>
      </c>
    </row>
    <row r="1845" spans="1:8" x14ac:dyDescent="0.35">
      <c r="A1845" t="s">
        <v>1032</v>
      </c>
      <c r="B1845">
        <v>33.82</v>
      </c>
      <c r="C1845">
        <v>4.6500000000000004</v>
      </c>
      <c r="D1845" t="s">
        <v>18</v>
      </c>
      <c r="E1845" t="s">
        <v>18</v>
      </c>
      <c r="F1845" t="s">
        <v>18</v>
      </c>
      <c r="G1845" t="s">
        <v>19</v>
      </c>
      <c r="H1845" t="s">
        <v>18</v>
      </c>
    </row>
    <row r="1846" spans="1:8" x14ac:dyDescent="0.35">
      <c r="A1846" t="s">
        <v>1030</v>
      </c>
      <c r="B1846">
        <v>27.835000000000001</v>
      </c>
      <c r="C1846">
        <v>5.37</v>
      </c>
      <c r="D1846" t="s">
        <v>18</v>
      </c>
      <c r="E1846" t="s">
        <v>18</v>
      </c>
      <c r="F1846" t="s">
        <v>18</v>
      </c>
      <c r="G1846" t="s">
        <v>19</v>
      </c>
      <c r="H1846" t="s">
        <v>18</v>
      </c>
    </row>
    <row r="1847" spans="1:8" x14ac:dyDescent="0.35">
      <c r="A1847" t="s">
        <v>1028</v>
      </c>
      <c r="B1847">
        <v>33</v>
      </c>
      <c r="C1847">
        <v>5.39</v>
      </c>
      <c r="D1847" t="s">
        <v>18</v>
      </c>
      <c r="E1847" t="s">
        <v>18</v>
      </c>
      <c r="F1847" t="s">
        <v>18</v>
      </c>
      <c r="G1847" t="s">
        <v>19</v>
      </c>
      <c r="H1847" t="s">
        <v>18</v>
      </c>
    </row>
    <row r="1848" spans="1:8" x14ac:dyDescent="0.35">
      <c r="A1848" t="s">
        <v>1026</v>
      </c>
      <c r="B1848">
        <v>26.885000000000002</v>
      </c>
      <c r="C1848">
        <v>5.86</v>
      </c>
      <c r="D1848" t="s">
        <v>18</v>
      </c>
      <c r="E1848" t="s">
        <v>18</v>
      </c>
      <c r="F1848" t="s">
        <v>18</v>
      </c>
      <c r="G1848" t="s">
        <v>19</v>
      </c>
      <c r="H1848" t="s">
        <v>18</v>
      </c>
    </row>
    <row r="1849" spans="1:8" x14ac:dyDescent="0.35">
      <c r="A1849" t="s">
        <v>1024</v>
      </c>
      <c r="B1849">
        <v>29.26</v>
      </c>
      <c r="C1849">
        <v>4.4400000000000004</v>
      </c>
      <c r="D1849" t="s">
        <v>18</v>
      </c>
      <c r="E1849" t="s">
        <v>18</v>
      </c>
      <c r="F1849" t="s">
        <v>18</v>
      </c>
      <c r="G1849" t="s">
        <v>19</v>
      </c>
      <c r="H1849" t="s">
        <v>18</v>
      </c>
    </row>
    <row r="1850" spans="1:8" x14ac:dyDescent="0.35">
      <c r="A1850" t="s">
        <v>1022</v>
      </c>
      <c r="B1850">
        <v>26.98</v>
      </c>
      <c r="C1850">
        <v>4.41</v>
      </c>
      <c r="D1850" t="s">
        <v>18</v>
      </c>
      <c r="E1850" t="s">
        <v>18</v>
      </c>
      <c r="F1850" t="s">
        <v>18</v>
      </c>
      <c r="G1850" t="s">
        <v>19</v>
      </c>
      <c r="H1850" t="s">
        <v>18</v>
      </c>
    </row>
    <row r="1851" spans="1:8" x14ac:dyDescent="0.35">
      <c r="A1851" t="s">
        <v>1020</v>
      </c>
      <c r="B1851">
        <v>32.11</v>
      </c>
      <c r="C1851">
        <v>5.19</v>
      </c>
      <c r="D1851" t="s">
        <v>18</v>
      </c>
      <c r="E1851" t="s">
        <v>18</v>
      </c>
      <c r="F1851" t="s">
        <v>47</v>
      </c>
      <c r="G1851">
        <v>1</v>
      </c>
      <c r="H1851" t="s">
        <v>18</v>
      </c>
    </row>
    <row r="1852" spans="1:8" x14ac:dyDescent="0.35">
      <c r="A1852" t="s">
        <v>1018</v>
      </c>
      <c r="B1852">
        <v>31.73</v>
      </c>
      <c r="C1852">
        <v>5.16</v>
      </c>
      <c r="D1852" t="s">
        <v>18</v>
      </c>
      <c r="E1852" t="s">
        <v>18</v>
      </c>
      <c r="F1852" t="s">
        <v>47</v>
      </c>
      <c r="G1852">
        <v>1</v>
      </c>
      <c r="H1852" t="s">
        <v>18</v>
      </c>
    </row>
    <row r="1853" spans="1:8" x14ac:dyDescent="0.35">
      <c r="A1853" t="s">
        <v>1016</v>
      </c>
      <c r="B1853">
        <v>22.515000000000001</v>
      </c>
      <c r="C1853">
        <v>4.24</v>
      </c>
      <c r="D1853" t="s">
        <v>18</v>
      </c>
      <c r="E1853" t="s">
        <v>18</v>
      </c>
      <c r="F1853" t="s">
        <v>18</v>
      </c>
      <c r="G1853" t="s">
        <v>19</v>
      </c>
      <c r="H1853" t="s">
        <v>18</v>
      </c>
    </row>
    <row r="1854" spans="1:8" x14ac:dyDescent="0.35">
      <c r="A1854" t="s">
        <v>1013</v>
      </c>
      <c r="B1854">
        <v>25.9</v>
      </c>
      <c r="C1854">
        <v>5.45</v>
      </c>
      <c r="D1854" t="s">
        <v>18</v>
      </c>
      <c r="E1854" t="s">
        <v>18</v>
      </c>
      <c r="F1854" t="s">
        <v>18</v>
      </c>
      <c r="G1854">
        <v>1</v>
      </c>
      <c r="H1854" t="s">
        <v>18</v>
      </c>
    </row>
    <row r="1855" spans="1:8" x14ac:dyDescent="0.35">
      <c r="A1855" t="s">
        <v>1011</v>
      </c>
      <c r="B1855">
        <v>27.72</v>
      </c>
      <c r="C1855">
        <v>5.03</v>
      </c>
      <c r="D1855" t="s">
        <v>20</v>
      </c>
      <c r="E1855" t="s">
        <v>18</v>
      </c>
      <c r="F1855" t="s">
        <v>18</v>
      </c>
      <c r="G1855">
        <v>1</v>
      </c>
      <c r="H1855" t="s">
        <v>18</v>
      </c>
    </row>
    <row r="1856" spans="1:8" x14ac:dyDescent="0.35">
      <c r="A1856" t="s">
        <v>1009</v>
      </c>
      <c r="B1856">
        <v>31.5</v>
      </c>
      <c r="C1856">
        <v>9.6199999999999992</v>
      </c>
      <c r="D1856" t="s">
        <v>20</v>
      </c>
      <c r="E1856" t="s">
        <v>18</v>
      </c>
      <c r="F1856" t="s">
        <v>18</v>
      </c>
      <c r="G1856">
        <v>1</v>
      </c>
      <c r="H1856" t="s">
        <v>18</v>
      </c>
    </row>
    <row r="1857" spans="1:8" x14ac:dyDescent="0.35">
      <c r="A1857" t="s">
        <v>1007</v>
      </c>
      <c r="B1857">
        <v>29.7</v>
      </c>
      <c r="C1857">
        <v>6.77</v>
      </c>
      <c r="D1857" t="s">
        <v>20</v>
      </c>
      <c r="E1857" t="s">
        <v>18</v>
      </c>
      <c r="F1857" t="s">
        <v>18</v>
      </c>
      <c r="G1857">
        <v>1</v>
      </c>
      <c r="H1857" t="s">
        <v>18</v>
      </c>
    </row>
    <row r="1858" spans="1:8" x14ac:dyDescent="0.35">
      <c r="A1858" t="s">
        <v>1005</v>
      </c>
      <c r="B1858">
        <v>21.26</v>
      </c>
      <c r="C1858">
        <v>5.36</v>
      </c>
      <c r="D1858" t="s">
        <v>20</v>
      </c>
      <c r="E1858" t="s">
        <v>18</v>
      </c>
      <c r="F1858" t="s">
        <v>18</v>
      </c>
      <c r="G1858">
        <v>1</v>
      </c>
      <c r="H1858" t="s">
        <v>18</v>
      </c>
    </row>
    <row r="1859" spans="1:8" x14ac:dyDescent="0.35">
      <c r="A1859" t="s">
        <v>1003</v>
      </c>
      <c r="B1859">
        <v>17.09</v>
      </c>
      <c r="C1859">
        <v>5.69</v>
      </c>
      <c r="D1859" t="s">
        <v>18</v>
      </c>
      <c r="E1859" t="s">
        <v>18</v>
      </c>
      <c r="F1859" t="s">
        <v>18</v>
      </c>
      <c r="G1859" t="s">
        <v>19</v>
      </c>
      <c r="H1859" t="s">
        <v>18</v>
      </c>
    </row>
    <row r="1860" spans="1:8" x14ac:dyDescent="0.35">
      <c r="A1860" t="s">
        <v>1001</v>
      </c>
      <c r="B1860">
        <v>24.3</v>
      </c>
      <c r="C1860">
        <v>4.9000000000000004</v>
      </c>
      <c r="D1860" t="s">
        <v>20</v>
      </c>
      <c r="E1860" t="s">
        <v>18</v>
      </c>
      <c r="F1860" t="s">
        <v>47</v>
      </c>
      <c r="G1860">
        <v>1</v>
      </c>
      <c r="H1860" t="s">
        <v>18</v>
      </c>
    </row>
    <row r="1861" spans="1:8" x14ac:dyDescent="0.35">
      <c r="A1861" t="s">
        <v>999</v>
      </c>
      <c r="B1861">
        <v>29.734999999999999</v>
      </c>
      <c r="C1861">
        <v>5.78</v>
      </c>
      <c r="D1861" t="s">
        <v>18</v>
      </c>
      <c r="E1861" t="s">
        <v>18</v>
      </c>
      <c r="F1861" t="s">
        <v>18</v>
      </c>
      <c r="G1861" t="s">
        <v>19</v>
      </c>
      <c r="H1861" t="s">
        <v>18</v>
      </c>
    </row>
    <row r="1862" spans="1:8" x14ac:dyDescent="0.35">
      <c r="A1862" t="s">
        <v>997</v>
      </c>
      <c r="B1862">
        <v>29.26</v>
      </c>
      <c r="C1862">
        <v>4.7</v>
      </c>
      <c r="D1862" t="s">
        <v>18</v>
      </c>
      <c r="E1862" t="s">
        <v>18</v>
      </c>
      <c r="F1862" t="s">
        <v>18</v>
      </c>
      <c r="G1862" t="s">
        <v>19</v>
      </c>
      <c r="H1862" t="s">
        <v>18</v>
      </c>
    </row>
    <row r="1863" spans="1:8" x14ac:dyDescent="0.35">
      <c r="A1863" t="s">
        <v>995</v>
      </c>
      <c r="B1863">
        <v>33</v>
      </c>
      <c r="C1863">
        <v>6.28</v>
      </c>
      <c r="D1863" t="s">
        <v>18</v>
      </c>
      <c r="E1863" t="s">
        <v>18</v>
      </c>
      <c r="F1863" t="s">
        <v>18</v>
      </c>
      <c r="G1863" t="s">
        <v>19</v>
      </c>
      <c r="H1863" t="s">
        <v>18</v>
      </c>
    </row>
    <row r="1864" spans="1:8" x14ac:dyDescent="0.35">
      <c r="A1864" t="s">
        <v>993</v>
      </c>
      <c r="B1864">
        <v>31.065000000000001</v>
      </c>
      <c r="C1864">
        <v>4.2300000000000004</v>
      </c>
      <c r="D1864" t="s">
        <v>18</v>
      </c>
      <c r="E1864" t="s">
        <v>18</v>
      </c>
      <c r="F1864" t="s">
        <v>18</v>
      </c>
      <c r="G1864" t="s">
        <v>19</v>
      </c>
      <c r="H1864" t="s">
        <v>18</v>
      </c>
    </row>
    <row r="1865" spans="1:8" x14ac:dyDescent="0.35">
      <c r="A1865" t="s">
        <v>991</v>
      </c>
      <c r="B1865">
        <v>26.51</v>
      </c>
      <c r="C1865">
        <v>6.17</v>
      </c>
      <c r="D1865" t="s">
        <v>18</v>
      </c>
      <c r="E1865" t="s">
        <v>18</v>
      </c>
      <c r="F1865" t="s">
        <v>18</v>
      </c>
      <c r="G1865" t="s">
        <v>19</v>
      </c>
      <c r="H1865" t="s">
        <v>18</v>
      </c>
    </row>
    <row r="1866" spans="1:8" x14ac:dyDescent="0.35">
      <c r="A1866" t="s">
        <v>989</v>
      </c>
      <c r="B1866">
        <v>28.88</v>
      </c>
      <c r="C1866">
        <v>4.96</v>
      </c>
      <c r="D1866" t="s">
        <v>18</v>
      </c>
      <c r="E1866" t="s">
        <v>18</v>
      </c>
      <c r="F1866" t="s">
        <v>18</v>
      </c>
      <c r="G1866" t="s">
        <v>19</v>
      </c>
      <c r="H1866" t="s">
        <v>18</v>
      </c>
    </row>
    <row r="1867" spans="1:8" x14ac:dyDescent="0.35">
      <c r="A1867" t="s">
        <v>987</v>
      </c>
      <c r="B1867">
        <v>35.814999999999998</v>
      </c>
      <c r="C1867">
        <v>5.1100000000000003</v>
      </c>
      <c r="D1867" t="s">
        <v>20</v>
      </c>
      <c r="E1867" t="s">
        <v>18</v>
      </c>
      <c r="F1867" t="s">
        <v>18</v>
      </c>
      <c r="G1867">
        <v>1</v>
      </c>
      <c r="H1867" t="s">
        <v>18</v>
      </c>
    </row>
    <row r="1868" spans="1:8" x14ac:dyDescent="0.35">
      <c r="A1868" t="s">
        <v>985</v>
      </c>
      <c r="B1868">
        <v>21.28</v>
      </c>
      <c r="C1868">
        <v>4.05</v>
      </c>
      <c r="D1868" t="s">
        <v>18</v>
      </c>
      <c r="E1868" t="s">
        <v>20</v>
      </c>
      <c r="F1868" t="s">
        <v>18</v>
      </c>
      <c r="G1868">
        <v>1</v>
      </c>
      <c r="H1868" t="s">
        <v>18</v>
      </c>
    </row>
    <row r="1869" spans="1:8" x14ac:dyDescent="0.35">
      <c r="A1869" t="s">
        <v>983</v>
      </c>
      <c r="B1869">
        <v>33.81</v>
      </c>
      <c r="C1869">
        <v>6.49</v>
      </c>
      <c r="D1869" t="s">
        <v>18</v>
      </c>
      <c r="E1869" t="s">
        <v>18</v>
      </c>
      <c r="F1869" t="s">
        <v>47</v>
      </c>
      <c r="G1869">
        <v>1</v>
      </c>
      <c r="H1869" t="s">
        <v>18</v>
      </c>
    </row>
    <row r="1870" spans="1:8" x14ac:dyDescent="0.35">
      <c r="A1870" t="s">
        <v>981</v>
      </c>
      <c r="B1870">
        <v>44.22</v>
      </c>
      <c r="C1870">
        <v>4.1900000000000004</v>
      </c>
      <c r="D1870" t="s">
        <v>18</v>
      </c>
      <c r="E1870" t="s">
        <v>18</v>
      </c>
      <c r="F1870" t="s">
        <v>18</v>
      </c>
      <c r="G1870">
        <v>1</v>
      </c>
      <c r="H1870" t="s">
        <v>18</v>
      </c>
    </row>
    <row r="1871" spans="1:8" x14ac:dyDescent="0.35">
      <c r="A1871" t="s">
        <v>979</v>
      </c>
      <c r="B1871">
        <v>15.46</v>
      </c>
      <c r="C1871">
        <v>4.99</v>
      </c>
      <c r="D1871" t="s">
        <v>20</v>
      </c>
      <c r="E1871" t="s">
        <v>18</v>
      </c>
      <c r="F1871" t="s">
        <v>47</v>
      </c>
      <c r="G1871">
        <v>1</v>
      </c>
      <c r="H1871" t="s">
        <v>18</v>
      </c>
    </row>
    <row r="1872" spans="1:8" x14ac:dyDescent="0.35">
      <c r="A1872" t="s">
        <v>977</v>
      </c>
      <c r="B1872">
        <v>30.3</v>
      </c>
      <c r="C1872">
        <v>4.7699999999999996</v>
      </c>
      <c r="D1872" t="s">
        <v>20</v>
      </c>
      <c r="E1872" t="s">
        <v>18</v>
      </c>
      <c r="F1872" t="s">
        <v>18</v>
      </c>
      <c r="G1872">
        <v>1</v>
      </c>
      <c r="H1872" t="s">
        <v>18</v>
      </c>
    </row>
    <row r="1873" spans="1:8" x14ac:dyDescent="0.35">
      <c r="A1873" t="s">
        <v>975</v>
      </c>
      <c r="B1873">
        <v>16.670000000000002</v>
      </c>
      <c r="C1873">
        <v>5.46</v>
      </c>
      <c r="D1873" t="s">
        <v>18</v>
      </c>
      <c r="E1873" t="s">
        <v>18</v>
      </c>
      <c r="F1873" t="s">
        <v>18</v>
      </c>
      <c r="G1873" t="s">
        <v>19</v>
      </c>
      <c r="H1873" t="s">
        <v>18</v>
      </c>
    </row>
    <row r="1874" spans="1:8" x14ac:dyDescent="0.35">
      <c r="A1874" t="s">
        <v>973</v>
      </c>
      <c r="B1874">
        <v>28.594999999999999</v>
      </c>
      <c r="C1874">
        <v>5.43</v>
      </c>
      <c r="D1874" t="s">
        <v>18</v>
      </c>
      <c r="E1874" t="s">
        <v>18</v>
      </c>
      <c r="F1874" t="s">
        <v>18</v>
      </c>
      <c r="G1874" t="s">
        <v>19</v>
      </c>
      <c r="H1874" t="s">
        <v>18</v>
      </c>
    </row>
    <row r="1875" spans="1:8" x14ac:dyDescent="0.35">
      <c r="A1875" t="s">
        <v>971</v>
      </c>
      <c r="B1875">
        <v>25.934999999999999</v>
      </c>
      <c r="C1875">
        <v>4.29</v>
      </c>
      <c r="D1875" t="s">
        <v>18</v>
      </c>
      <c r="E1875" t="s">
        <v>18</v>
      </c>
      <c r="F1875" t="s">
        <v>18</v>
      </c>
      <c r="G1875" t="s">
        <v>19</v>
      </c>
      <c r="H1875" t="s">
        <v>18</v>
      </c>
    </row>
    <row r="1876" spans="1:8" x14ac:dyDescent="0.35">
      <c r="A1876" t="s">
        <v>969</v>
      </c>
      <c r="B1876">
        <v>27.645</v>
      </c>
      <c r="C1876">
        <v>5.25</v>
      </c>
      <c r="D1876" t="s">
        <v>18</v>
      </c>
      <c r="E1876" t="s">
        <v>18</v>
      </c>
      <c r="F1876" t="s">
        <v>18</v>
      </c>
      <c r="G1876">
        <v>1</v>
      </c>
      <c r="H1876" t="s">
        <v>18</v>
      </c>
    </row>
    <row r="1877" spans="1:8" x14ac:dyDescent="0.35">
      <c r="A1877" t="s">
        <v>967</v>
      </c>
      <c r="B1877">
        <v>30.1</v>
      </c>
      <c r="C1877">
        <v>4.04</v>
      </c>
      <c r="D1877" t="s">
        <v>18</v>
      </c>
      <c r="E1877" t="s">
        <v>18</v>
      </c>
      <c r="F1877" t="s">
        <v>18</v>
      </c>
      <c r="G1877">
        <v>1</v>
      </c>
      <c r="H1877" t="s">
        <v>18</v>
      </c>
    </row>
    <row r="1878" spans="1:8" x14ac:dyDescent="0.35">
      <c r="A1878" t="s">
        <v>965</v>
      </c>
      <c r="B1878">
        <v>26.79</v>
      </c>
      <c r="C1878">
        <v>5</v>
      </c>
      <c r="D1878" t="s">
        <v>20</v>
      </c>
      <c r="E1878" t="s">
        <v>18</v>
      </c>
      <c r="F1878" t="s">
        <v>47</v>
      </c>
      <c r="G1878">
        <v>1</v>
      </c>
      <c r="H1878" t="s">
        <v>18</v>
      </c>
    </row>
    <row r="1879" spans="1:8" x14ac:dyDescent="0.35">
      <c r="A1879" t="s">
        <v>963</v>
      </c>
      <c r="B1879">
        <v>27.1</v>
      </c>
      <c r="C1879">
        <v>4.01</v>
      </c>
      <c r="D1879" t="s">
        <v>20</v>
      </c>
      <c r="E1879" t="s">
        <v>18</v>
      </c>
      <c r="F1879" t="s">
        <v>18</v>
      </c>
      <c r="G1879">
        <v>1</v>
      </c>
      <c r="H1879" t="s">
        <v>18</v>
      </c>
    </row>
    <row r="1880" spans="1:8" x14ac:dyDescent="0.35">
      <c r="A1880" t="s">
        <v>961</v>
      </c>
      <c r="B1880">
        <v>24.31</v>
      </c>
      <c r="C1880">
        <v>5.4</v>
      </c>
      <c r="D1880" t="s">
        <v>18</v>
      </c>
      <c r="E1880" t="s">
        <v>18</v>
      </c>
      <c r="F1880" t="s">
        <v>18</v>
      </c>
      <c r="G1880" t="s">
        <v>19</v>
      </c>
      <c r="H1880" t="s">
        <v>18</v>
      </c>
    </row>
    <row r="1881" spans="1:8" x14ac:dyDescent="0.35">
      <c r="A1881" t="s">
        <v>959</v>
      </c>
      <c r="B1881">
        <v>15.53</v>
      </c>
      <c r="C1881">
        <v>5.81</v>
      </c>
      <c r="D1881" t="s">
        <v>18</v>
      </c>
      <c r="E1881" t="s">
        <v>18</v>
      </c>
      <c r="F1881" t="s">
        <v>18</v>
      </c>
      <c r="G1881">
        <v>1</v>
      </c>
      <c r="H1881" t="s">
        <v>18</v>
      </c>
    </row>
    <row r="1882" spans="1:8" x14ac:dyDescent="0.35">
      <c r="A1882" t="s">
        <v>957</v>
      </c>
      <c r="B1882">
        <v>30.7</v>
      </c>
      <c r="C1882">
        <v>5.82</v>
      </c>
      <c r="D1882" t="s">
        <v>18</v>
      </c>
      <c r="E1882" t="s">
        <v>18</v>
      </c>
      <c r="F1882" t="s">
        <v>18</v>
      </c>
      <c r="G1882">
        <v>1</v>
      </c>
      <c r="H1882" t="s">
        <v>18</v>
      </c>
    </row>
    <row r="1883" spans="1:8" x14ac:dyDescent="0.35">
      <c r="A1883" t="s">
        <v>955</v>
      </c>
      <c r="B1883">
        <v>33.33</v>
      </c>
      <c r="C1883">
        <v>4.82</v>
      </c>
      <c r="D1883" t="s">
        <v>18</v>
      </c>
      <c r="E1883" t="s">
        <v>18</v>
      </c>
      <c r="F1883" t="s">
        <v>18</v>
      </c>
      <c r="G1883">
        <v>1</v>
      </c>
      <c r="H1883" t="s">
        <v>18</v>
      </c>
    </row>
    <row r="1884" spans="1:8" x14ac:dyDescent="0.35">
      <c r="A1884" t="s">
        <v>953</v>
      </c>
      <c r="B1884">
        <v>32.4</v>
      </c>
      <c r="C1884">
        <v>5.08</v>
      </c>
      <c r="D1884" t="s">
        <v>18</v>
      </c>
      <c r="E1884" t="s">
        <v>18</v>
      </c>
      <c r="F1884" t="s">
        <v>18</v>
      </c>
      <c r="G1884">
        <v>1</v>
      </c>
      <c r="H1884" t="s">
        <v>18</v>
      </c>
    </row>
    <row r="1885" spans="1:8" x14ac:dyDescent="0.35">
      <c r="A1885" t="s">
        <v>951</v>
      </c>
      <c r="B1885">
        <v>27.93</v>
      </c>
      <c r="C1885">
        <v>5.59</v>
      </c>
      <c r="D1885" t="s">
        <v>18</v>
      </c>
      <c r="E1885" t="s">
        <v>18</v>
      </c>
      <c r="F1885" t="s">
        <v>18</v>
      </c>
      <c r="G1885">
        <v>1</v>
      </c>
      <c r="H1885" t="s">
        <v>18</v>
      </c>
    </row>
    <row r="1886" spans="1:8" x14ac:dyDescent="0.35">
      <c r="A1886" t="s">
        <v>949</v>
      </c>
      <c r="B1886">
        <v>21.754999999999999</v>
      </c>
      <c r="C1886">
        <v>5.12</v>
      </c>
      <c r="D1886" t="s">
        <v>18</v>
      </c>
      <c r="E1886" t="s">
        <v>18</v>
      </c>
      <c r="F1886" t="s">
        <v>18</v>
      </c>
      <c r="G1886" t="s">
        <v>19</v>
      </c>
      <c r="H1886" t="s">
        <v>18</v>
      </c>
    </row>
    <row r="1887" spans="1:8" x14ac:dyDescent="0.35">
      <c r="A1887" t="s">
        <v>947</v>
      </c>
      <c r="B1887">
        <v>25.934999999999999</v>
      </c>
      <c r="C1887">
        <v>4.95</v>
      </c>
      <c r="D1887" t="s">
        <v>18</v>
      </c>
      <c r="E1887" t="s">
        <v>18</v>
      </c>
      <c r="F1887" t="s">
        <v>18</v>
      </c>
      <c r="G1887" t="s">
        <v>19</v>
      </c>
      <c r="H1887" t="s">
        <v>18</v>
      </c>
    </row>
    <row r="1888" spans="1:8" x14ac:dyDescent="0.35">
      <c r="A1888" t="s">
        <v>945</v>
      </c>
      <c r="B1888">
        <v>31.5</v>
      </c>
      <c r="C1888">
        <v>6.16</v>
      </c>
      <c r="D1888" t="s">
        <v>18</v>
      </c>
      <c r="E1888" t="s">
        <v>18</v>
      </c>
      <c r="F1888" t="s">
        <v>18</v>
      </c>
      <c r="G1888" t="s">
        <v>19</v>
      </c>
      <c r="H1888" t="s">
        <v>18</v>
      </c>
    </row>
    <row r="1889" spans="1:8" x14ac:dyDescent="0.35">
      <c r="A1889" t="s">
        <v>943</v>
      </c>
      <c r="B1889">
        <v>30.03</v>
      </c>
      <c r="C1889">
        <v>6.41</v>
      </c>
      <c r="D1889" t="s">
        <v>18</v>
      </c>
      <c r="E1889" t="s">
        <v>18</v>
      </c>
      <c r="F1889" t="s">
        <v>18</v>
      </c>
      <c r="G1889" t="s">
        <v>19</v>
      </c>
      <c r="H1889" t="s">
        <v>18</v>
      </c>
    </row>
    <row r="1890" spans="1:8" x14ac:dyDescent="0.35">
      <c r="A1890" t="s">
        <v>941</v>
      </c>
      <c r="B1890">
        <v>33.479999999999997</v>
      </c>
      <c r="C1890">
        <v>8.94</v>
      </c>
      <c r="D1890" t="s">
        <v>18</v>
      </c>
      <c r="E1890" t="s">
        <v>18</v>
      </c>
      <c r="F1890" t="s">
        <v>18</v>
      </c>
      <c r="G1890" t="s">
        <v>19</v>
      </c>
      <c r="H1890" t="s">
        <v>18</v>
      </c>
    </row>
    <row r="1891" spans="1:8" x14ac:dyDescent="0.35">
      <c r="A1891" t="s">
        <v>939</v>
      </c>
      <c r="B1891">
        <v>16.510000000000002</v>
      </c>
      <c r="C1891">
        <v>4.42</v>
      </c>
      <c r="D1891" t="s">
        <v>20</v>
      </c>
      <c r="E1891" t="s">
        <v>18</v>
      </c>
      <c r="F1891" t="s">
        <v>47</v>
      </c>
      <c r="G1891">
        <v>1</v>
      </c>
      <c r="H1891" t="s">
        <v>18</v>
      </c>
    </row>
    <row r="1892" spans="1:8" x14ac:dyDescent="0.35">
      <c r="A1892" t="s">
        <v>937</v>
      </c>
      <c r="B1892">
        <v>33.155000000000001</v>
      </c>
      <c r="C1892">
        <v>5.3</v>
      </c>
      <c r="D1892" t="s">
        <v>20</v>
      </c>
      <c r="E1892" t="s">
        <v>18</v>
      </c>
      <c r="F1892" t="s">
        <v>18</v>
      </c>
      <c r="G1892">
        <v>1</v>
      </c>
      <c r="H1892" t="s">
        <v>18</v>
      </c>
    </row>
    <row r="1893" spans="1:8" x14ac:dyDescent="0.35">
      <c r="A1893" t="s">
        <v>935</v>
      </c>
      <c r="B1893">
        <v>37.29</v>
      </c>
      <c r="C1893">
        <v>4.6399999999999997</v>
      </c>
      <c r="D1893" t="s">
        <v>18</v>
      </c>
      <c r="E1893" t="s">
        <v>18</v>
      </c>
      <c r="F1893" t="s">
        <v>47</v>
      </c>
      <c r="G1893">
        <v>1</v>
      </c>
      <c r="H1893" t="s">
        <v>18</v>
      </c>
    </row>
    <row r="1894" spans="1:8" x14ac:dyDescent="0.35">
      <c r="A1894" t="s">
        <v>933</v>
      </c>
      <c r="B1894">
        <v>20.23</v>
      </c>
      <c r="C1894">
        <v>6.16</v>
      </c>
      <c r="D1894" t="s">
        <v>20</v>
      </c>
      <c r="E1894" t="s">
        <v>18</v>
      </c>
      <c r="F1894" t="s">
        <v>18</v>
      </c>
      <c r="G1894">
        <v>1</v>
      </c>
      <c r="H1894" t="s">
        <v>18</v>
      </c>
    </row>
    <row r="1895" spans="1:8" x14ac:dyDescent="0.35">
      <c r="A1895" t="s">
        <v>931</v>
      </c>
      <c r="B1895">
        <v>28.975000000000001</v>
      </c>
      <c r="C1895">
        <v>4.12</v>
      </c>
      <c r="D1895" t="s">
        <v>18</v>
      </c>
      <c r="E1895" t="s">
        <v>18</v>
      </c>
      <c r="F1895" t="s">
        <v>47</v>
      </c>
      <c r="G1895">
        <v>1</v>
      </c>
      <c r="H1895" t="s">
        <v>18</v>
      </c>
    </row>
    <row r="1896" spans="1:8" x14ac:dyDescent="0.35">
      <c r="A1896" t="s">
        <v>929</v>
      </c>
      <c r="B1896">
        <v>16.420000000000002</v>
      </c>
      <c r="C1896">
        <v>5.77</v>
      </c>
      <c r="D1896" t="s">
        <v>20</v>
      </c>
      <c r="E1896" t="s">
        <v>18</v>
      </c>
      <c r="F1896" t="s">
        <v>47</v>
      </c>
      <c r="G1896">
        <v>1</v>
      </c>
      <c r="H1896" t="s">
        <v>18</v>
      </c>
    </row>
    <row r="1897" spans="1:8" x14ac:dyDescent="0.35">
      <c r="A1897" t="s">
        <v>927</v>
      </c>
      <c r="B1897">
        <v>17.559999999999999</v>
      </c>
      <c r="C1897">
        <v>6.2</v>
      </c>
      <c r="D1897" t="s">
        <v>18</v>
      </c>
      <c r="E1897" t="s">
        <v>18</v>
      </c>
      <c r="F1897" t="s">
        <v>18</v>
      </c>
      <c r="G1897">
        <v>1</v>
      </c>
      <c r="H1897" t="s">
        <v>18</v>
      </c>
    </row>
    <row r="1898" spans="1:8" x14ac:dyDescent="0.35">
      <c r="A1898" t="s">
        <v>925</v>
      </c>
      <c r="B1898">
        <v>24.13</v>
      </c>
      <c r="C1898">
        <v>4.3899999999999997</v>
      </c>
      <c r="D1898" t="s">
        <v>18</v>
      </c>
      <c r="E1898" t="s">
        <v>18</v>
      </c>
      <c r="F1898" t="s">
        <v>18</v>
      </c>
      <c r="G1898">
        <v>1</v>
      </c>
      <c r="H1898" t="s">
        <v>18</v>
      </c>
    </row>
    <row r="1899" spans="1:8" x14ac:dyDescent="0.35">
      <c r="A1899" t="s">
        <v>923</v>
      </c>
      <c r="B1899">
        <v>19.95</v>
      </c>
      <c r="C1899">
        <v>5.13</v>
      </c>
      <c r="D1899" t="s">
        <v>18</v>
      </c>
      <c r="E1899" t="s">
        <v>20</v>
      </c>
      <c r="F1899" t="s">
        <v>18</v>
      </c>
      <c r="G1899">
        <v>2</v>
      </c>
      <c r="H1899" t="s">
        <v>18</v>
      </c>
    </row>
    <row r="1900" spans="1:8" x14ac:dyDescent="0.35">
      <c r="A1900" t="s">
        <v>921</v>
      </c>
      <c r="B1900">
        <v>21.24</v>
      </c>
      <c r="C1900">
        <v>4.49</v>
      </c>
      <c r="D1900" t="s">
        <v>18</v>
      </c>
      <c r="E1900" t="s">
        <v>18</v>
      </c>
      <c r="F1900" t="s">
        <v>18</v>
      </c>
      <c r="G1900" t="s">
        <v>19</v>
      </c>
      <c r="H1900" t="s">
        <v>18</v>
      </c>
    </row>
    <row r="1901" spans="1:8" x14ac:dyDescent="0.35">
      <c r="A1901" t="s">
        <v>919</v>
      </c>
      <c r="B1901">
        <v>44.22</v>
      </c>
      <c r="C1901">
        <v>6.35</v>
      </c>
      <c r="D1901" t="s">
        <v>18</v>
      </c>
      <c r="E1901" t="s">
        <v>18</v>
      </c>
      <c r="F1901" t="s">
        <v>18</v>
      </c>
      <c r="G1901" t="s">
        <v>19</v>
      </c>
      <c r="H1901" t="s">
        <v>18</v>
      </c>
    </row>
    <row r="1902" spans="1:8" x14ac:dyDescent="0.35">
      <c r="A1902" t="s">
        <v>917</v>
      </c>
      <c r="B1902">
        <v>41.1</v>
      </c>
      <c r="C1902">
        <v>5.79</v>
      </c>
      <c r="D1902" t="s">
        <v>18</v>
      </c>
      <c r="E1902" t="s">
        <v>18</v>
      </c>
      <c r="F1902" t="s">
        <v>18</v>
      </c>
      <c r="G1902" t="s">
        <v>19</v>
      </c>
      <c r="H1902" t="s">
        <v>18</v>
      </c>
    </row>
    <row r="1903" spans="1:8" x14ac:dyDescent="0.35">
      <c r="A1903" t="s">
        <v>915</v>
      </c>
      <c r="B1903">
        <v>34.200000000000003</v>
      </c>
      <c r="C1903">
        <v>4.78</v>
      </c>
      <c r="D1903" t="s">
        <v>20</v>
      </c>
      <c r="E1903" t="s">
        <v>18</v>
      </c>
      <c r="F1903" t="s">
        <v>18</v>
      </c>
      <c r="G1903" t="s">
        <v>19</v>
      </c>
      <c r="H1903" t="s">
        <v>18</v>
      </c>
    </row>
    <row r="1904" spans="1:8" x14ac:dyDescent="0.35">
      <c r="A1904" t="s">
        <v>913</v>
      </c>
      <c r="B1904">
        <v>29.92</v>
      </c>
      <c r="C1904">
        <v>6.02</v>
      </c>
      <c r="D1904" t="s">
        <v>20</v>
      </c>
      <c r="E1904" t="s">
        <v>18</v>
      </c>
      <c r="F1904" t="s">
        <v>18</v>
      </c>
      <c r="G1904" t="s">
        <v>19</v>
      </c>
      <c r="H1904" t="s">
        <v>18</v>
      </c>
    </row>
    <row r="1905" spans="1:8" x14ac:dyDescent="0.35">
      <c r="A1905" t="s">
        <v>911</v>
      </c>
      <c r="B1905">
        <v>28.93</v>
      </c>
      <c r="C1905">
        <v>4.4400000000000004</v>
      </c>
      <c r="D1905" t="s">
        <v>18</v>
      </c>
      <c r="E1905" t="s">
        <v>18</v>
      </c>
      <c r="F1905" t="s">
        <v>18</v>
      </c>
      <c r="G1905" t="s">
        <v>19</v>
      </c>
      <c r="H1905" t="s">
        <v>18</v>
      </c>
    </row>
    <row r="1906" spans="1:8" x14ac:dyDescent="0.35">
      <c r="A1906" t="s">
        <v>909</v>
      </c>
      <c r="B1906">
        <v>31.254999999999999</v>
      </c>
      <c r="C1906">
        <v>5.84</v>
      </c>
      <c r="D1906" t="s">
        <v>20</v>
      </c>
      <c r="E1906" t="s">
        <v>18</v>
      </c>
      <c r="F1906" t="s">
        <v>18</v>
      </c>
      <c r="G1906">
        <v>1</v>
      </c>
      <c r="H1906" t="s">
        <v>18</v>
      </c>
    </row>
    <row r="1907" spans="1:8" x14ac:dyDescent="0.35">
      <c r="A1907" t="s">
        <v>907</v>
      </c>
      <c r="B1907">
        <v>29.83</v>
      </c>
      <c r="C1907">
        <v>5.39</v>
      </c>
      <c r="D1907" t="s">
        <v>18</v>
      </c>
      <c r="E1907" t="s">
        <v>18</v>
      </c>
      <c r="F1907" t="s">
        <v>18</v>
      </c>
      <c r="G1907" t="s">
        <v>19</v>
      </c>
      <c r="H1907" t="s">
        <v>18</v>
      </c>
    </row>
    <row r="1908" spans="1:8" x14ac:dyDescent="0.35">
      <c r="A1908" t="s">
        <v>905</v>
      </c>
      <c r="B1908">
        <v>29.59</v>
      </c>
      <c r="C1908">
        <v>6.16</v>
      </c>
      <c r="D1908" t="s">
        <v>18</v>
      </c>
      <c r="E1908" t="s">
        <v>18</v>
      </c>
      <c r="F1908" t="s">
        <v>47</v>
      </c>
      <c r="G1908">
        <v>1</v>
      </c>
      <c r="H1908" t="s">
        <v>18</v>
      </c>
    </row>
    <row r="1909" spans="1:8" x14ac:dyDescent="0.35">
      <c r="A1909" t="s">
        <v>903</v>
      </c>
      <c r="B1909">
        <v>31.16</v>
      </c>
      <c r="C1909">
        <v>4.49</v>
      </c>
      <c r="D1909" t="s">
        <v>18</v>
      </c>
      <c r="E1909" t="s">
        <v>18</v>
      </c>
      <c r="F1909" t="s">
        <v>47</v>
      </c>
      <c r="G1909">
        <v>1</v>
      </c>
      <c r="H1909" t="s">
        <v>18</v>
      </c>
    </row>
    <row r="1910" spans="1:8" x14ac:dyDescent="0.35">
      <c r="A1910" t="s">
        <v>901</v>
      </c>
      <c r="B1910">
        <v>34.21</v>
      </c>
      <c r="C1910">
        <v>4.4800000000000004</v>
      </c>
      <c r="D1910" t="s">
        <v>20</v>
      </c>
      <c r="E1910" t="s">
        <v>18</v>
      </c>
      <c r="F1910" t="s">
        <v>18</v>
      </c>
      <c r="G1910">
        <v>1</v>
      </c>
      <c r="H1910" t="s">
        <v>18</v>
      </c>
    </row>
    <row r="1911" spans="1:8" x14ac:dyDescent="0.35">
      <c r="A1911" t="s">
        <v>899</v>
      </c>
      <c r="B1911">
        <v>34.86</v>
      </c>
      <c r="C1911">
        <v>10.97</v>
      </c>
      <c r="D1911" t="s">
        <v>18</v>
      </c>
      <c r="E1911" t="s">
        <v>18</v>
      </c>
      <c r="F1911" t="s">
        <v>18</v>
      </c>
      <c r="G1911" t="s">
        <v>19</v>
      </c>
      <c r="H1911" t="s">
        <v>18</v>
      </c>
    </row>
    <row r="1912" spans="1:8" x14ac:dyDescent="0.35">
      <c r="A1912" t="s">
        <v>897</v>
      </c>
      <c r="B1912">
        <v>34.58</v>
      </c>
      <c r="C1912">
        <v>5.14</v>
      </c>
      <c r="D1912" t="s">
        <v>18</v>
      </c>
      <c r="E1912" t="s">
        <v>20</v>
      </c>
      <c r="F1912" t="s">
        <v>18</v>
      </c>
      <c r="G1912">
        <v>2</v>
      </c>
      <c r="H1912" t="s">
        <v>18</v>
      </c>
    </row>
    <row r="1913" spans="1:8" x14ac:dyDescent="0.35">
      <c r="A1913" t="s">
        <v>895</v>
      </c>
      <c r="B1913">
        <v>17.940000000000001</v>
      </c>
      <c r="C1913">
        <v>5.17</v>
      </c>
      <c r="D1913" t="s">
        <v>20</v>
      </c>
      <c r="E1913" t="s">
        <v>18</v>
      </c>
      <c r="F1913" t="s">
        <v>18</v>
      </c>
      <c r="G1913" t="s">
        <v>19</v>
      </c>
      <c r="H1913" t="s">
        <v>18</v>
      </c>
    </row>
    <row r="1914" spans="1:8" x14ac:dyDescent="0.35">
      <c r="A1914" t="s">
        <v>893</v>
      </c>
      <c r="B1914">
        <v>26.8</v>
      </c>
      <c r="C1914">
        <v>6.18</v>
      </c>
      <c r="D1914" t="s">
        <v>20</v>
      </c>
      <c r="E1914" t="s">
        <v>18</v>
      </c>
      <c r="F1914" t="s">
        <v>47</v>
      </c>
      <c r="G1914">
        <v>1</v>
      </c>
      <c r="H1914" t="s">
        <v>18</v>
      </c>
    </row>
    <row r="1915" spans="1:8" x14ac:dyDescent="0.35">
      <c r="A1915" t="s">
        <v>891</v>
      </c>
      <c r="B1915">
        <v>17.690000000000001</v>
      </c>
      <c r="C1915">
        <v>9.07</v>
      </c>
      <c r="D1915" t="s">
        <v>20</v>
      </c>
      <c r="E1915" t="s">
        <v>18</v>
      </c>
      <c r="F1915" t="s">
        <v>18</v>
      </c>
      <c r="G1915" t="s">
        <v>19</v>
      </c>
      <c r="H1915" t="s">
        <v>18</v>
      </c>
    </row>
    <row r="1916" spans="1:8" x14ac:dyDescent="0.35">
      <c r="A1916" t="s">
        <v>889</v>
      </c>
      <c r="B1916">
        <v>25.77</v>
      </c>
      <c r="C1916">
        <v>4.43</v>
      </c>
      <c r="D1916" t="s">
        <v>18</v>
      </c>
      <c r="E1916" t="s">
        <v>18</v>
      </c>
      <c r="F1916" t="s">
        <v>47</v>
      </c>
      <c r="G1916">
        <v>1</v>
      </c>
      <c r="H1916" t="s">
        <v>18</v>
      </c>
    </row>
    <row r="1917" spans="1:8" x14ac:dyDescent="0.35">
      <c r="A1917" t="s">
        <v>887</v>
      </c>
      <c r="B1917">
        <v>34.46</v>
      </c>
      <c r="C1917">
        <v>4.17</v>
      </c>
      <c r="D1917" t="s">
        <v>18</v>
      </c>
      <c r="E1917" t="s">
        <v>20</v>
      </c>
      <c r="F1917" t="s">
        <v>18</v>
      </c>
      <c r="G1917">
        <v>1</v>
      </c>
      <c r="H1917" t="s">
        <v>18</v>
      </c>
    </row>
    <row r="1918" spans="1:8" x14ac:dyDescent="0.35">
      <c r="A1918" t="s">
        <v>885</v>
      </c>
      <c r="B1918">
        <v>30.875</v>
      </c>
      <c r="C1918">
        <v>4.95</v>
      </c>
      <c r="D1918" t="s">
        <v>20</v>
      </c>
      <c r="E1918" t="s">
        <v>18</v>
      </c>
      <c r="F1918" t="s">
        <v>18</v>
      </c>
      <c r="G1918" t="s">
        <v>19</v>
      </c>
      <c r="H1918" t="s">
        <v>18</v>
      </c>
    </row>
    <row r="1919" spans="1:8" x14ac:dyDescent="0.35">
      <c r="A1919" t="s">
        <v>883</v>
      </c>
      <c r="B1919">
        <v>39.49</v>
      </c>
      <c r="C1919">
        <v>5.13</v>
      </c>
      <c r="D1919" t="s">
        <v>18</v>
      </c>
      <c r="E1919" t="s">
        <v>18</v>
      </c>
      <c r="F1919" t="s">
        <v>18</v>
      </c>
      <c r="G1919" t="s">
        <v>19</v>
      </c>
      <c r="H1919" t="s">
        <v>18</v>
      </c>
    </row>
    <row r="1920" spans="1:8" x14ac:dyDescent="0.35">
      <c r="A1920" t="s">
        <v>881</v>
      </c>
      <c r="B1920">
        <v>28.88</v>
      </c>
      <c r="C1920">
        <v>4.0999999999999996</v>
      </c>
      <c r="D1920" t="s">
        <v>18</v>
      </c>
      <c r="E1920" t="s">
        <v>18</v>
      </c>
      <c r="F1920" t="s">
        <v>18</v>
      </c>
      <c r="G1920" t="s">
        <v>19</v>
      </c>
      <c r="H1920" t="s">
        <v>18</v>
      </c>
    </row>
    <row r="1921" spans="1:8" x14ac:dyDescent="0.35">
      <c r="A1921" t="s">
        <v>879</v>
      </c>
      <c r="B1921">
        <v>20.234999999999999</v>
      </c>
      <c r="C1921">
        <v>5.01</v>
      </c>
      <c r="D1921" t="s">
        <v>20</v>
      </c>
      <c r="E1921" t="s">
        <v>18</v>
      </c>
      <c r="F1921" t="s">
        <v>18</v>
      </c>
      <c r="G1921" t="s">
        <v>19</v>
      </c>
      <c r="H1921" t="s">
        <v>18</v>
      </c>
    </row>
    <row r="1922" spans="1:8" x14ac:dyDescent="0.35">
      <c r="A1922" t="s">
        <v>877</v>
      </c>
      <c r="B1922">
        <v>30.67</v>
      </c>
      <c r="C1922">
        <v>5.09</v>
      </c>
      <c r="D1922" t="s">
        <v>20</v>
      </c>
      <c r="E1922" t="s">
        <v>18</v>
      </c>
      <c r="F1922" t="s">
        <v>18</v>
      </c>
      <c r="G1922" t="s">
        <v>19</v>
      </c>
      <c r="H1922" t="s">
        <v>18</v>
      </c>
    </row>
    <row r="1923" spans="1:8" x14ac:dyDescent="0.35">
      <c r="A1923" t="s">
        <v>875</v>
      </c>
      <c r="B1923">
        <v>30.875</v>
      </c>
      <c r="C1923">
        <v>6.49</v>
      </c>
      <c r="D1923" t="s">
        <v>18</v>
      </c>
      <c r="E1923" t="s">
        <v>18</v>
      </c>
      <c r="F1923" t="s">
        <v>18</v>
      </c>
      <c r="G1923" t="s">
        <v>19</v>
      </c>
      <c r="H1923" t="s">
        <v>18</v>
      </c>
    </row>
    <row r="1924" spans="1:8" x14ac:dyDescent="0.35">
      <c r="A1924" t="s">
        <v>873</v>
      </c>
      <c r="B1924">
        <v>23.8</v>
      </c>
      <c r="C1924">
        <v>4.08</v>
      </c>
      <c r="D1924" t="s">
        <v>18</v>
      </c>
      <c r="E1924" t="s">
        <v>18</v>
      </c>
      <c r="F1924" t="s">
        <v>18</v>
      </c>
      <c r="G1924" t="s">
        <v>19</v>
      </c>
      <c r="H1924" t="s">
        <v>18</v>
      </c>
    </row>
    <row r="1925" spans="1:8" x14ac:dyDescent="0.35">
      <c r="A1925" t="s">
        <v>871</v>
      </c>
      <c r="B1925">
        <v>15.37</v>
      </c>
      <c r="C1925">
        <v>8.6300000000000008</v>
      </c>
      <c r="D1925" t="s">
        <v>20</v>
      </c>
      <c r="E1925" t="s">
        <v>18</v>
      </c>
      <c r="F1925" t="s">
        <v>18</v>
      </c>
      <c r="G1925" t="s">
        <v>19</v>
      </c>
      <c r="H1925" t="s">
        <v>18</v>
      </c>
    </row>
    <row r="1926" spans="1:8" x14ac:dyDescent="0.35">
      <c r="A1926" t="s">
        <v>869</v>
      </c>
      <c r="B1926">
        <v>30.4</v>
      </c>
      <c r="C1926">
        <v>5.28</v>
      </c>
      <c r="D1926" t="s">
        <v>18</v>
      </c>
      <c r="E1926" t="s">
        <v>18</v>
      </c>
      <c r="F1926" t="s">
        <v>18</v>
      </c>
      <c r="G1926" t="s">
        <v>19</v>
      </c>
      <c r="H1926" t="s">
        <v>18</v>
      </c>
    </row>
    <row r="1927" spans="1:8" x14ac:dyDescent="0.35">
      <c r="A1927" t="s">
        <v>867</v>
      </c>
      <c r="B1927">
        <v>19.48</v>
      </c>
      <c r="C1927">
        <v>5.63</v>
      </c>
      <c r="D1927" t="s">
        <v>20</v>
      </c>
      <c r="E1927" t="s">
        <v>18</v>
      </c>
      <c r="F1927" t="s">
        <v>18</v>
      </c>
      <c r="G1927">
        <v>1</v>
      </c>
      <c r="H1927" t="s">
        <v>18</v>
      </c>
    </row>
    <row r="1928" spans="1:8" x14ac:dyDescent="0.35">
      <c r="A1928" t="s">
        <v>865</v>
      </c>
      <c r="B1928">
        <v>16.96</v>
      </c>
      <c r="C1928">
        <v>11.47</v>
      </c>
      <c r="D1928" t="s">
        <v>20</v>
      </c>
      <c r="E1928" t="s">
        <v>18</v>
      </c>
      <c r="F1928" t="s">
        <v>18</v>
      </c>
      <c r="G1928" t="s">
        <v>19</v>
      </c>
      <c r="H1928" t="s">
        <v>18</v>
      </c>
    </row>
    <row r="1929" spans="1:8" x14ac:dyDescent="0.35">
      <c r="A1929" t="s">
        <v>863</v>
      </c>
      <c r="B1929">
        <v>19.05</v>
      </c>
      <c r="C1929">
        <v>4.92</v>
      </c>
      <c r="D1929" t="s">
        <v>18</v>
      </c>
      <c r="E1929" t="s">
        <v>18</v>
      </c>
      <c r="F1929" t="s">
        <v>18</v>
      </c>
      <c r="G1929">
        <v>1</v>
      </c>
      <c r="H1929" t="s">
        <v>18</v>
      </c>
    </row>
    <row r="1930" spans="1:8" x14ac:dyDescent="0.35">
      <c r="A1930" t="s">
        <v>861</v>
      </c>
      <c r="B1930">
        <v>37.619999999999997</v>
      </c>
      <c r="C1930">
        <v>4.18</v>
      </c>
      <c r="D1930" t="s">
        <v>18</v>
      </c>
      <c r="E1930" t="s">
        <v>18</v>
      </c>
      <c r="F1930" t="s">
        <v>18</v>
      </c>
      <c r="G1930" t="s">
        <v>19</v>
      </c>
      <c r="H1930" t="s">
        <v>18</v>
      </c>
    </row>
    <row r="1931" spans="1:8" x14ac:dyDescent="0.35">
      <c r="A1931" t="s">
        <v>859</v>
      </c>
      <c r="B1931">
        <v>29.1</v>
      </c>
      <c r="C1931">
        <v>4.67</v>
      </c>
      <c r="D1931" t="s">
        <v>18</v>
      </c>
      <c r="E1931" t="s">
        <v>18</v>
      </c>
      <c r="F1931" t="s">
        <v>18</v>
      </c>
      <c r="G1931" t="s">
        <v>19</v>
      </c>
      <c r="H1931" t="s">
        <v>18</v>
      </c>
    </row>
    <row r="1932" spans="1:8" x14ac:dyDescent="0.35">
      <c r="A1932" t="s">
        <v>857</v>
      </c>
      <c r="B1932">
        <v>26.62</v>
      </c>
      <c r="C1932">
        <v>6.24</v>
      </c>
      <c r="D1932" t="s">
        <v>18</v>
      </c>
      <c r="E1932" t="s">
        <v>18</v>
      </c>
      <c r="F1932" t="s">
        <v>18</v>
      </c>
      <c r="G1932" t="s">
        <v>19</v>
      </c>
      <c r="H1932" t="s">
        <v>18</v>
      </c>
    </row>
    <row r="1933" spans="1:8" x14ac:dyDescent="0.35">
      <c r="A1933" t="s">
        <v>855</v>
      </c>
      <c r="B1933">
        <v>25.74</v>
      </c>
      <c r="C1933">
        <v>5.99</v>
      </c>
      <c r="D1933" t="s">
        <v>18</v>
      </c>
      <c r="E1933" t="s">
        <v>18</v>
      </c>
      <c r="F1933" t="s">
        <v>18</v>
      </c>
      <c r="G1933" t="s">
        <v>19</v>
      </c>
      <c r="H1933" t="s">
        <v>18</v>
      </c>
    </row>
    <row r="1934" spans="1:8" x14ac:dyDescent="0.35">
      <c r="A1934" t="s">
        <v>853</v>
      </c>
      <c r="B1934">
        <v>18.22</v>
      </c>
      <c r="C1934">
        <v>10.27</v>
      </c>
      <c r="D1934" t="s">
        <v>20</v>
      </c>
      <c r="E1934" t="s">
        <v>18</v>
      </c>
      <c r="F1934" t="s">
        <v>18</v>
      </c>
      <c r="G1934">
        <v>1</v>
      </c>
      <c r="H1934" t="s">
        <v>18</v>
      </c>
    </row>
    <row r="1935" spans="1:8" x14ac:dyDescent="0.35">
      <c r="A1935" t="s">
        <v>851</v>
      </c>
      <c r="B1935">
        <v>26.03</v>
      </c>
      <c r="C1935">
        <v>5.97</v>
      </c>
      <c r="D1935" t="s">
        <v>18</v>
      </c>
      <c r="E1935" t="s">
        <v>18</v>
      </c>
      <c r="F1935" t="s">
        <v>47</v>
      </c>
      <c r="G1935">
        <v>1</v>
      </c>
      <c r="H1935" t="s">
        <v>18</v>
      </c>
    </row>
    <row r="1936" spans="1:8" x14ac:dyDescent="0.35">
      <c r="A1936" t="s">
        <v>849</v>
      </c>
      <c r="B1936">
        <v>17.29</v>
      </c>
      <c r="C1936">
        <v>4.9800000000000004</v>
      </c>
      <c r="D1936" t="s">
        <v>18</v>
      </c>
      <c r="E1936" t="s">
        <v>18</v>
      </c>
      <c r="F1936" t="s">
        <v>18</v>
      </c>
      <c r="G1936" t="s">
        <v>19</v>
      </c>
      <c r="H1936" t="s">
        <v>18</v>
      </c>
    </row>
    <row r="1937" spans="1:8" x14ac:dyDescent="0.35">
      <c r="A1937" t="s">
        <v>847</v>
      </c>
      <c r="B1937">
        <v>18.170000000000002</v>
      </c>
      <c r="C1937">
        <v>6.91</v>
      </c>
      <c r="D1937" t="s">
        <v>20</v>
      </c>
      <c r="E1937" t="s">
        <v>18</v>
      </c>
      <c r="F1937" t="s">
        <v>18</v>
      </c>
      <c r="G1937">
        <v>1</v>
      </c>
      <c r="H1937" t="s">
        <v>18</v>
      </c>
    </row>
    <row r="1938" spans="1:8" x14ac:dyDescent="0.35">
      <c r="A1938" t="s">
        <v>845</v>
      </c>
      <c r="B1938">
        <v>32.54</v>
      </c>
      <c r="C1938">
        <v>6.38</v>
      </c>
      <c r="D1938" t="s">
        <v>18</v>
      </c>
      <c r="E1938" t="s">
        <v>20</v>
      </c>
      <c r="F1938" t="s">
        <v>18</v>
      </c>
      <c r="G1938">
        <v>1</v>
      </c>
      <c r="H1938" t="s">
        <v>18</v>
      </c>
    </row>
    <row r="1939" spans="1:8" x14ac:dyDescent="0.35">
      <c r="A1939" t="s">
        <v>843</v>
      </c>
      <c r="B1939">
        <v>30.25</v>
      </c>
      <c r="C1939">
        <v>4.7699999999999996</v>
      </c>
      <c r="D1939" t="s">
        <v>18</v>
      </c>
      <c r="E1939" t="s">
        <v>18</v>
      </c>
      <c r="F1939" t="s">
        <v>18</v>
      </c>
      <c r="G1939" t="s">
        <v>19</v>
      </c>
      <c r="H1939" t="s">
        <v>18</v>
      </c>
    </row>
    <row r="1940" spans="1:8" x14ac:dyDescent="0.35">
      <c r="A1940" t="s">
        <v>841</v>
      </c>
      <c r="B1940">
        <v>19.59</v>
      </c>
      <c r="C1940">
        <v>6.04</v>
      </c>
      <c r="D1940" t="s">
        <v>20</v>
      </c>
      <c r="E1940" t="s">
        <v>18</v>
      </c>
      <c r="F1940" t="s">
        <v>18</v>
      </c>
      <c r="G1940">
        <v>1</v>
      </c>
      <c r="H1940" t="s">
        <v>18</v>
      </c>
    </row>
    <row r="1941" spans="1:8" x14ac:dyDescent="0.35">
      <c r="A1941" t="s">
        <v>839</v>
      </c>
      <c r="B1941">
        <v>45.9</v>
      </c>
      <c r="C1941">
        <v>4.3</v>
      </c>
      <c r="D1941" t="s">
        <v>20</v>
      </c>
      <c r="E1941" t="s">
        <v>18</v>
      </c>
      <c r="F1941" t="s">
        <v>18</v>
      </c>
      <c r="G1941">
        <v>1</v>
      </c>
      <c r="H1941" t="s">
        <v>18</v>
      </c>
    </row>
    <row r="1942" spans="1:8" x14ac:dyDescent="0.35">
      <c r="A1942" t="s">
        <v>837</v>
      </c>
      <c r="B1942">
        <v>17.059999999999999</v>
      </c>
      <c r="C1942">
        <v>8.75</v>
      </c>
      <c r="D1942" t="s">
        <v>20</v>
      </c>
      <c r="E1942" t="s">
        <v>18</v>
      </c>
      <c r="F1942" t="s">
        <v>18</v>
      </c>
      <c r="G1942" t="s">
        <v>19</v>
      </c>
      <c r="H1942" t="s">
        <v>18</v>
      </c>
    </row>
    <row r="1943" spans="1:8" x14ac:dyDescent="0.35">
      <c r="A1943" t="s">
        <v>835</v>
      </c>
      <c r="B1943">
        <v>32.07</v>
      </c>
      <c r="C1943">
        <v>5.25</v>
      </c>
      <c r="D1943" t="s">
        <v>18</v>
      </c>
      <c r="E1943" t="s">
        <v>18</v>
      </c>
      <c r="F1943" t="s">
        <v>47</v>
      </c>
      <c r="G1943">
        <v>1</v>
      </c>
      <c r="H1943" t="s">
        <v>18</v>
      </c>
    </row>
    <row r="1944" spans="1:8" x14ac:dyDescent="0.35">
      <c r="A1944" t="s">
        <v>833</v>
      </c>
      <c r="B1944">
        <v>16.5</v>
      </c>
      <c r="C1944">
        <v>5.03</v>
      </c>
      <c r="D1944" t="s">
        <v>18</v>
      </c>
      <c r="E1944" t="s">
        <v>18</v>
      </c>
      <c r="F1944" t="s">
        <v>18</v>
      </c>
      <c r="G1944">
        <v>1</v>
      </c>
      <c r="H1944" t="s">
        <v>18</v>
      </c>
    </row>
    <row r="1945" spans="1:8" x14ac:dyDescent="0.35">
      <c r="A1945" t="s">
        <v>831</v>
      </c>
      <c r="B1945">
        <v>31.4</v>
      </c>
      <c r="C1945">
        <v>5.88</v>
      </c>
      <c r="D1945" t="s">
        <v>18</v>
      </c>
      <c r="E1945" t="s">
        <v>18</v>
      </c>
      <c r="F1945" t="s">
        <v>18</v>
      </c>
      <c r="G1945">
        <v>1</v>
      </c>
      <c r="H1945" t="s">
        <v>18</v>
      </c>
    </row>
    <row r="1946" spans="1:8" x14ac:dyDescent="0.35">
      <c r="A1946" t="s">
        <v>829</v>
      </c>
      <c r="B1946">
        <v>20.36</v>
      </c>
      <c r="C1946">
        <v>4.49</v>
      </c>
      <c r="D1946" t="s">
        <v>18</v>
      </c>
      <c r="E1946" t="s">
        <v>18</v>
      </c>
      <c r="F1946" t="s">
        <v>18</v>
      </c>
      <c r="G1946" t="s">
        <v>19</v>
      </c>
      <c r="H1946" t="s">
        <v>18</v>
      </c>
    </row>
    <row r="1947" spans="1:8" x14ac:dyDescent="0.35">
      <c r="A1947" t="s">
        <v>827</v>
      </c>
      <c r="B1947">
        <v>25.46</v>
      </c>
      <c r="C1947">
        <v>4.1399999999999997</v>
      </c>
      <c r="D1947" t="s">
        <v>18</v>
      </c>
      <c r="E1947" t="s">
        <v>18</v>
      </c>
      <c r="F1947" t="s">
        <v>18</v>
      </c>
      <c r="G1947">
        <v>1</v>
      </c>
      <c r="H1947" t="s">
        <v>18</v>
      </c>
    </row>
    <row r="1948" spans="1:8" x14ac:dyDescent="0.35">
      <c r="A1948" t="s">
        <v>825</v>
      </c>
      <c r="B1948">
        <v>17.09</v>
      </c>
      <c r="C1948">
        <v>5.8</v>
      </c>
      <c r="D1948" t="s">
        <v>20</v>
      </c>
      <c r="E1948" t="s">
        <v>18</v>
      </c>
      <c r="F1948" t="s">
        <v>18</v>
      </c>
      <c r="G1948" t="s">
        <v>19</v>
      </c>
      <c r="H1948" t="s">
        <v>18</v>
      </c>
    </row>
    <row r="1949" spans="1:8" x14ac:dyDescent="0.35">
      <c r="A1949" t="s">
        <v>823</v>
      </c>
      <c r="B1949">
        <v>20.83</v>
      </c>
      <c r="C1949">
        <v>5.12</v>
      </c>
      <c r="D1949" t="s">
        <v>18</v>
      </c>
      <c r="E1949" t="s">
        <v>18</v>
      </c>
      <c r="F1949" t="s">
        <v>18</v>
      </c>
      <c r="G1949" t="s">
        <v>19</v>
      </c>
      <c r="H1949" t="s">
        <v>18</v>
      </c>
    </row>
    <row r="1950" spans="1:8" x14ac:dyDescent="0.35">
      <c r="A1950" t="s">
        <v>821</v>
      </c>
      <c r="B1950">
        <v>18.920000000000002</v>
      </c>
      <c r="C1950">
        <v>5.98</v>
      </c>
      <c r="D1950" t="s">
        <v>20</v>
      </c>
      <c r="E1950" t="s">
        <v>18</v>
      </c>
      <c r="F1950" t="s">
        <v>18</v>
      </c>
      <c r="G1950">
        <v>1</v>
      </c>
      <c r="H1950" t="s">
        <v>18</v>
      </c>
    </row>
    <row r="1951" spans="1:8" x14ac:dyDescent="0.35">
      <c r="A1951" t="s">
        <v>819</v>
      </c>
      <c r="B1951">
        <v>37.1</v>
      </c>
      <c r="C1951">
        <v>5.46</v>
      </c>
      <c r="D1951" t="s">
        <v>18</v>
      </c>
      <c r="E1951" t="s">
        <v>18</v>
      </c>
      <c r="F1951" t="s">
        <v>18</v>
      </c>
      <c r="G1951" t="s">
        <v>19</v>
      </c>
      <c r="H1951" t="s">
        <v>18</v>
      </c>
    </row>
    <row r="1952" spans="1:8" x14ac:dyDescent="0.35">
      <c r="A1952" t="s">
        <v>817</v>
      </c>
      <c r="B1952">
        <v>22.515000000000001</v>
      </c>
      <c r="C1952">
        <v>4.91</v>
      </c>
      <c r="D1952" t="s">
        <v>20</v>
      </c>
      <c r="E1952" t="s">
        <v>18</v>
      </c>
      <c r="F1952" t="s">
        <v>47</v>
      </c>
      <c r="G1952">
        <v>1</v>
      </c>
      <c r="H1952" t="s">
        <v>18</v>
      </c>
    </row>
    <row r="1953" spans="1:8" x14ac:dyDescent="0.35">
      <c r="A1953" t="s">
        <v>815</v>
      </c>
      <c r="B1953">
        <v>32.700000000000003</v>
      </c>
      <c r="C1953">
        <v>4.66</v>
      </c>
      <c r="D1953" t="s">
        <v>18</v>
      </c>
      <c r="E1953" t="s">
        <v>18</v>
      </c>
      <c r="F1953" t="s">
        <v>18</v>
      </c>
      <c r="G1953" t="s">
        <v>19</v>
      </c>
      <c r="H1953" t="s">
        <v>18</v>
      </c>
    </row>
    <row r="1954" spans="1:8" x14ac:dyDescent="0.35">
      <c r="A1954" t="s">
        <v>813</v>
      </c>
      <c r="B1954">
        <v>17.75</v>
      </c>
      <c r="C1954">
        <v>6.8</v>
      </c>
      <c r="D1954" t="s">
        <v>20</v>
      </c>
      <c r="E1954" t="s">
        <v>18</v>
      </c>
      <c r="F1954" t="s">
        <v>18</v>
      </c>
      <c r="G1954">
        <v>1</v>
      </c>
      <c r="H1954" t="s">
        <v>18</v>
      </c>
    </row>
    <row r="1955" spans="1:8" x14ac:dyDescent="0.35">
      <c r="A1955" t="s">
        <v>811</v>
      </c>
      <c r="B1955">
        <v>33.630000000000003</v>
      </c>
      <c r="C1955">
        <v>4.47</v>
      </c>
      <c r="D1955" t="s">
        <v>20</v>
      </c>
      <c r="E1955" t="s">
        <v>18</v>
      </c>
      <c r="F1955" t="s">
        <v>18</v>
      </c>
      <c r="G1955" t="s">
        <v>19</v>
      </c>
      <c r="H1955" t="s">
        <v>18</v>
      </c>
    </row>
    <row r="1956" spans="1:8" x14ac:dyDescent="0.35">
      <c r="A1956" t="s">
        <v>809</v>
      </c>
      <c r="B1956">
        <v>34.799999999999997</v>
      </c>
      <c r="C1956">
        <v>4.08</v>
      </c>
      <c r="D1956" t="s">
        <v>20</v>
      </c>
      <c r="E1956" t="s">
        <v>18</v>
      </c>
      <c r="F1956" t="s">
        <v>18</v>
      </c>
      <c r="G1956">
        <v>1</v>
      </c>
      <c r="H1956" t="s">
        <v>18</v>
      </c>
    </row>
    <row r="1957" spans="1:8" x14ac:dyDescent="0.35">
      <c r="A1957" t="s">
        <v>807</v>
      </c>
      <c r="B1957">
        <v>16.809999999999999</v>
      </c>
      <c r="C1957">
        <v>5.51</v>
      </c>
      <c r="D1957" t="s">
        <v>20</v>
      </c>
      <c r="E1957" t="s">
        <v>18</v>
      </c>
      <c r="F1957" t="s">
        <v>18</v>
      </c>
      <c r="G1957">
        <v>1</v>
      </c>
      <c r="H1957" t="s">
        <v>18</v>
      </c>
    </row>
    <row r="1958" spans="1:8" x14ac:dyDescent="0.35">
      <c r="A1958" t="s">
        <v>805</v>
      </c>
      <c r="B1958">
        <v>16.690000000000001</v>
      </c>
      <c r="C1958">
        <v>8.4</v>
      </c>
      <c r="D1958" t="s">
        <v>20</v>
      </c>
      <c r="E1958" t="s">
        <v>18</v>
      </c>
      <c r="F1958" t="s">
        <v>18</v>
      </c>
      <c r="G1958" t="s">
        <v>19</v>
      </c>
      <c r="H1958" t="s">
        <v>18</v>
      </c>
    </row>
    <row r="1959" spans="1:8" x14ac:dyDescent="0.35">
      <c r="A1959" t="s">
        <v>803</v>
      </c>
      <c r="B1959">
        <v>23.21</v>
      </c>
      <c r="C1959">
        <v>5.14</v>
      </c>
      <c r="D1959" t="s">
        <v>20</v>
      </c>
      <c r="E1959" t="s">
        <v>18</v>
      </c>
      <c r="F1959" t="s">
        <v>18</v>
      </c>
      <c r="G1959">
        <v>1</v>
      </c>
      <c r="H1959" t="s">
        <v>18</v>
      </c>
    </row>
    <row r="1960" spans="1:8" x14ac:dyDescent="0.35">
      <c r="A1960" t="s">
        <v>801</v>
      </c>
      <c r="B1960">
        <v>25.175000000000001</v>
      </c>
      <c r="C1960">
        <v>5.21</v>
      </c>
      <c r="D1960" t="s">
        <v>20</v>
      </c>
      <c r="E1960" t="s">
        <v>18</v>
      </c>
      <c r="F1960" t="s">
        <v>18</v>
      </c>
      <c r="G1960">
        <v>1</v>
      </c>
      <c r="H1960" t="s">
        <v>18</v>
      </c>
    </row>
    <row r="1961" spans="1:8" x14ac:dyDescent="0.35">
      <c r="A1961" t="s">
        <v>799</v>
      </c>
      <c r="B1961">
        <v>34.770000000000003</v>
      </c>
      <c r="C1961">
        <v>6.23</v>
      </c>
      <c r="D1961" t="s">
        <v>18</v>
      </c>
      <c r="E1961" t="s">
        <v>18</v>
      </c>
      <c r="F1961" t="s">
        <v>18</v>
      </c>
      <c r="G1961" t="s">
        <v>19</v>
      </c>
      <c r="H1961" t="s">
        <v>18</v>
      </c>
    </row>
    <row r="1962" spans="1:8" x14ac:dyDescent="0.35">
      <c r="A1962" t="s">
        <v>797</v>
      </c>
      <c r="B1962">
        <v>27.7</v>
      </c>
      <c r="C1962">
        <v>5.6</v>
      </c>
      <c r="D1962" t="s">
        <v>18</v>
      </c>
      <c r="E1962" t="s">
        <v>18</v>
      </c>
      <c r="F1962" t="s">
        <v>18</v>
      </c>
      <c r="G1962">
        <v>1</v>
      </c>
      <c r="H1962" t="s">
        <v>18</v>
      </c>
    </row>
    <row r="1963" spans="1:8" x14ac:dyDescent="0.35">
      <c r="A1963" t="s">
        <v>795</v>
      </c>
      <c r="B1963">
        <v>19.12</v>
      </c>
      <c r="C1963">
        <v>4.72</v>
      </c>
      <c r="D1963" t="s">
        <v>20</v>
      </c>
      <c r="E1963" t="s">
        <v>18</v>
      </c>
      <c r="F1963" t="s">
        <v>18</v>
      </c>
      <c r="G1963">
        <v>1</v>
      </c>
      <c r="H1963" t="s">
        <v>18</v>
      </c>
    </row>
    <row r="1964" spans="1:8" x14ac:dyDescent="0.35">
      <c r="A1964" t="s">
        <v>793</v>
      </c>
      <c r="B1964">
        <v>32.67</v>
      </c>
      <c r="C1964">
        <v>4.67</v>
      </c>
      <c r="D1964" t="s">
        <v>18</v>
      </c>
      <c r="E1964" t="s">
        <v>18</v>
      </c>
      <c r="F1964" t="s">
        <v>47</v>
      </c>
      <c r="G1964">
        <v>1</v>
      </c>
      <c r="H1964" t="s">
        <v>18</v>
      </c>
    </row>
    <row r="1965" spans="1:8" x14ac:dyDescent="0.35">
      <c r="A1965" t="s">
        <v>791</v>
      </c>
      <c r="B1965">
        <v>28.5</v>
      </c>
      <c r="C1965">
        <v>6.11</v>
      </c>
      <c r="D1965" t="s">
        <v>18</v>
      </c>
      <c r="E1965" t="s">
        <v>18</v>
      </c>
      <c r="F1965" t="s">
        <v>18</v>
      </c>
      <c r="G1965">
        <v>1</v>
      </c>
      <c r="H1965" t="s">
        <v>18</v>
      </c>
    </row>
    <row r="1966" spans="1:8" x14ac:dyDescent="0.35">
      <c r="A1966" t="s">
        <v>789</v>
      </c>
      <c r="B1966">
        <v>39.270000000000003</v>
      </c>
      <c r="C1966">
        <v>6.25</v>
      </c>
      <c r="D1966" t="s">
        <v>18</v>
      </c>
      <c r="E1966" t="s">
        <v>18</v>
      </c>
      <c r="F1966" t="s">
        <v>18</v>
      </c>
      <c r="G1966" t="s">
        <v>19</v>
      </c>
      <c r="H1966" t="s">
        <v>18</v>
      </c>
    </row>
    <row r="1967" spans="1:8" x14ac:dyDescent="0.35">
      <c r="A1967" t="s">
        <v>787</v>
      </c>
      <c r="B1967">
        <v>32.49</v>
      </c>
      <c r="C1967">
        <v>4</v>
      </c>
      <c r="D1967" t="s">
        <v>20</v>
      </c>
      <c r="E1967" t="s">
        <v>18</v>
      </c>
      <c r="F1967" t="s">
        <v>18</v>
      </c>
      <c r="G1967" t="s">
        <v>19</v>
      </c>
      <c r="H1967" t="s">
        <v>18</v>
      </c>
    </row>
    <row r="1968" spans="1:8" x14ac:dyDescent="0.35">
      <c r="A1968" t="s">
        <v>785</v>
      </c>
      <c r="B1968">
        <v>23.7</v>
      </c>
      <c r="C1968">
        <v>5.55</v>
      </c>
      <c r="D1968" t="s">
        <v>20</v>
      </c>
      <c r="E1968" t="s">
        <v>18</v>
      </c>
      <c r="F1968" t="s">
        <v>18</v>
      </c>
      <c r="G1968" t="s">
        <v>19</v>
      </c>
      <c r="H1968" t="s">
        <v>18</v>
      </c>
    </row>
    <row r="1969" spans="1:8" x14ac:dyDescent="0.35">
      <c r="A1969" t="s">
        <v>783</v>
      </c>
      <c r="B1969">
        <v>30.4</v>
      </c>
      <c r="C1969">
        <v>5.95</v>
      </c>
      <c r="D1969" t="s">
        <v>18</v>
      </c>
      <c r="E1969" t="s">
        <v>20</v>
      </c>
      <c r="F1969" t="s">
        <v>18</v>
      </c>
      <c r="G1969">
        <v>1</v>
      </c>
      <c r="H1969" t="s">
        <v>18</v>
      </c>
    </row>
    <row r="1970" spans="1:8" x14ac:dyDescent="0.35">
      <c r="A1970" t="s">
        <v>781</v>
      </c>
      <c r="B1970">
        <v>38.94</v>
      </c>
      <c r="C1970">
        <v>4.3600000000000003</v>
      </c>
      <c r="D1970" t="s">
        <v>18</v>
      </c>
      <c r="E1970" t="s">
        <v>18</v>
      </c>
      <c r="F1970" t="s">
        <v>47</v>
      </c>
      <c r="G1970">
        <v>1</v>
      </c>
      <c r="H1970" t="s">
        <v>18</v>
      </c>
    </row>
    <row r="1971" spans="1:8" x14ac:dyDescent="0.35">
      <c r="A1971" t="s">
        <v>779</v>
      </c>
      <c r="B1971">
        <v>31.02</v>
      </c>
      <c r="C1971">
        <v>4.84</v>
      </c>
      <c r="D1971" t="s">
        <v>18</v>
      </c>
      <c r="E1971" t="s">
        <v>18</v>
      </c>
      <c r="F1971" t="s">
        <v>47</v>
      </c>
      <c r="G1971">
        <v>1</v>
      </c>
      <c r="H1971" t="s">
        <v>18</v>
      </c>
    </row>
    <row r="1972" spans="1:8" x14ac:dyDescent="0.35">
      <c r="A1972" t="s">
        <v>777</v>
      </c>
      <c r="B1972">
        <v>17.5</v>
      </c>
      <c r="C1972">
        <v>4.5599999999999996</v>
      </c>
      <c r="D1972" t="s">
        <v>18</v>
      </c>
      <c r="E1972" t="s">
        <v>18</v>
      </c>
      <c r="F1972" t="s">
        <v>18</v>
      </c>
      <c r="G1972">
        <v>1</v>
      </c>
      <c r="H1972" t="s">
        <v>18</v>
      </c>
    </row>
    <row r="1973" spans="1:8" x14ac:dyDescent="0.35">
      <c r="A1973" t="s">
        <v>775</v>
      </c>
      <c r="B1973">
        <v>34.799999999999997</v>
      </c>
      <c r="C1973">
        <v>4.42</v>
      </c>
      <c r="D1973" t="s">
        <v>20</v>
      </c>
      <c r="E1973" t="s">
        <v>20</v>
      </c>
      <c r="F1973" t="s">
        <v>18</v>
      </c>
      <c r="G1973">
        <v>2</v>
      </c>
      <c r="H1973" t="s">
        <v>18</v>
      </c>
    </row>
    <row r="1974" spans="1:8" x14ac:dyDescent="0.35">
      <c r="A1974" t="s">
        <v>773</v>
      </c>
      <c r="B1974">
        <v>17.3</v>
      </c>
      <c r="C1974">
        <v>7.66</v>
      </c>
      <c r="D1974" t="s">
        <v>20</v>
      </c>
      <c r="E1974" t="s">
        <v>18</v>
      </c>
      <c r="F1974" t="s">
        <v>18</v>
      </c>
      <c r="G1974">
        <v>1</v>
      </c>
      <c r="H1974" t="s">
        <v>18</v>
      </c>
    </row>
    <row r="1975" spans="1:8" x14ac:dyDescent="0.35">
      <c r="A1975" t="s">
        <v>771</v>
      </c>
      <c r="B1975">
        <v>32.25</v>
      </c>
      <c r="C1975">
        <v>5.2</v>
      </c>
      <c r="D1975" t="s">
        <v>20</v>
      </c>
      <c r="E1975" t="s">
        <v>18</v>
      </c>
      <c r="F1975" t="s">
        <v>18</v>
      </c>
      <c r="G1975" t="s">
        <v>19</v>
      </c>
      <c r="H1975" t="s">
        <v>18</v>
      </c>
    </row>
    <row r="1976" spans="1:8" x14ac:dyDescent="0.35">
      <c r="A1976" t="s">
        <v>769</v>
      </c>
      <c r="B1976">
        <v>42.4</v>
      </c>
      <c r="C1976">
        <v>5.53</v>
      </c>
      <c r="D1976" t="s">
        <v>20</v>
      </c>
      <c r="E1976" t="s">
        <v>18</v>
      </c>
      <c r="F1976" t="s">
        <v>18</v>
      </c>
      <c r="G1976" t="s">
        <v>19</v>
      </c>
      <c r="H1976" t="s">
        <v>18</v>
      </c>
    </row>
    <row r="1977" spans="1:8" x14ac:dyDescent="0.35">
      <c r="A1977" t="s">
        <v>767</v>
      </c>
      <c r="B1977">
        <v>38.664999999999999</v>
      </c>
      <c r="C1977">
        <v>4.8600000000000003</v>
      </c>
      <c r="D1977" t="s">
        <v>18</v>
      </c>
      <c r="E1977" t="s">
        <v>20</v>
      </c>
      <c r="F1977" t="s">
        <v>18</v>
      </c>
      <c r="G1977">
        <v>1</v>
      </c>
      <c r="H1977" t="s">
        <v>18</v>
      </c>
    </row>
    <row r="1978" spans="1:8" x14ac:dyDescent="0.35">
      <c r="A1978" t="s">
        <v>765</v>
      </c>
      <c r="B1978">
        <v>29.92</v>
      </c>
      <c r="C1978">
        <v>5.49</v>
      </c>
      <c r="D1978" t="s">
        <v>20</v>
      </c>
      <c r="E1978" t="s">
        <v>18</v>
      </c>
      <c r="F1978" t="s">
        <v>18</v>
      </c>
      <c r="G1978" t="s">
        <v>19</v>
      </c>
      <c r="H1978" t="s">
        <v>18</v>
      </c>
    </row>
    <row r="1979" spans="1:8" x14ac:dyDescent="0.35">
      <c r="A1979" t="s">
        <v>763</v>
      </c>
      <c r="B1979">
        <v>29.48</v>
      </c>
      <c r="C1979">
        <v>4.09</v>
      </c>
      <c r="D1979" t="s">
        <v>20</v>
      </c>
      <c r="E1979" t="s">
        <v>18</v>
      </c>
      <c r="F1979" t="s">
        <v>18</v>
      </c>
      <c r="G1979" t="s">
        <v>19</v>
      </c>
      <c r="H1979" t="s">
        <v>18</v>
      </c>
    </row>
    <row r="1980" spans="1:8" x14ac:dyDescent="0.35">
      <c r="A1980" t="s">
        <v>761</v>
      </c>
      <c r="B1980">
        <v>28.785</v>
      </c>
      <c r="C1980">
        <v>4.3099999999999996</v>
      </c>
      <c r="D1980" t="s">
        <v>20</v>
      </c>
      <c r="E1980" t="s">
        <v>18</v>
      </c>
      <c r="F1980" t="s">
        <v>18</v>
      </c>
      <c r="G1980" t="s">
        <v>19</v>
      </c>
      <c r="H1980" t="s">
        <v>18</v>
      </c>
    </row>
    <row r="1981" spans="1:8" x14ac:dyDescent="0.35">
      <c r="A1981" t="s">
        <v>759</v>
      </c>
      <c r="B1981">
        <v>19.8</v>
      </c>
      <c r="C1981">
        <v>4</v>
      </c>
      <c r="D1981" t="s">
        <v>20</v>
      </c>
      <c r="E1981" t="s">
        <v>18</v>
      </c>
      <c r="F1981" t="s">
        <v>18</v>
      </c>
      <c r="G1981" t="s">
        <v>19</v>
      </c>
      <c r="H1981" t="s">
        <v>18</v>
      </c>
    </row>
    <row r="1982" spans="1:8" x14ac:dyDescent="0.35">
      <c r="A1982" t="s">
        <v>757</v>
      </c>
      <c r="B1982">
        <v>35.53</v>
      </c>
      <c r="C1982">
        <v>4.68</v>
      </c>
      <c r="D1982" t="s">
        <v>18</v>
      </c>
      <c r="E1982" t="s">
        <v>18</v>
      </c>
      <c r="F1982" t="s">
        <v>47</v>
      </c>
      <c r="G1982">
        <v>1</v>
      </c>
      <c r="H1982" t="s">
        <v>18</v>
      </c>
    </row>
    <row r="1983" spans="1:8" x14ac:dyDescent="0.35">
      <c r="A1983" t="s">
        <v>755</v>
      </c>
      <c r="B1983">
        <v>21.47</v>
      </c>
      <c r="C1983">
        <v>4.0199999999999996</v>
      </c>
      <c r="D1983" t="s">
        <v>20</v>
      </c>
      <c r="E1983" t="s">
        <v>18</v>
      </c>
      <c r="F1983" t="s">
        <v>18</v>
      </c>
      <c r="G1983">
        <v>1</v>
      </c>
      <c r="H1983" t="s">
        <v>18</v>
      </c>
    </row>
    <row r="1984" spans="1:8" x14ac:dyDescent="0.35">
      <c r="A1984" t="s">
        <v>753</v>
      </c>
      <c r="B1984">
        <v>25.9</v>
      </c>
      <c r="C1984">
        <v>5.12</v>
      </c>
      <c r="D1984" t="s">
        <v>18</v>
      </c>
      <c r="E1984" t="s">
        <v>18</v>
      </c>
      <c r="F1984" t="s">
        <v>47</v>
      </c>
      <c r="G1984">
        <v>1</v>
      </c>
      <c r="H1984" t="s">
        <v>18</v>
      </c>
    </row>
    <row r="1985" spans="1:8" x14ac:dyDescent="0.35">
      <c r="A1985" t="s">
        <v>751</v>
      </c>
      <c r="B1985">
        <v>20.81</v>
      </c>
      <c r="C1985">
        <v>5.52</v>
      </c>
      <c r="D1985" t="s">
        <v>18</v>
      </c>
      <c r="E1985" t="s">
        <v>18</v>
      </c>
      <c r="F1985" t="s">
        <v>18</v>
      </c>
      <c r="G1985" t="s">
        <v>19</v>
      </c>
      <c r="H1985" t="s">
        <v>18</v>
      </c>
    </row>
    <row r="1986" spans="1:8" x14ac:dyDescent="0.35">
      <c r="A1986" t="s">
        <v>749</v>
      </c>
      <c r="B1986">
        <v>25.84</v>
      </c>
      <c r="C1986">
        <v>5.81</v>
      </c>
      <c r="D1986" t="s">
        <v>20</v>
      </c>
      <c r="E1986" t="s">
        <v>18</v>
      </c>
      <c r="F1986" t="s">
        <v>47</v>
      </c>
      <c r="G1986">
        <v>1</v>
      </c>
      <c r="H1986" t="s">
        <v>18</v>
      </c>
    </row>
    <row r="1987" spans="1:8" x14ac:dyDescent="0.35">
      <c r="A1987" t="s">
        <v>747</v>
      </c>
      <c r="B1987">
        <v>30.95</v>
      </c>
      <c r="C1987">
        <v>5.16</v>
      </c>
      <c r="D1987" t="s">
        <v>18</v>
      </c>
      <c r="E1987" t="s">
        <v>18</v>
      </c>
      <c r="F1987" t="s">
        <v>47</v>
      </c>
      <c r="G1987">
        <v>1</v>
      </c>
      <c r="H1987" t="s">
        <v>18</v>
      </c>
    </row>
    <row r="1988" spans="1:8" x14ac:dyDescent="0.35">
      <c r="A1988" t="s">
        <v>745</v>
      </c>
      <c r="B1988">
        <v>30.54</v>
      </c>
      <c r="C1988">
        <v>5</v>
      </c>
      <c r="D1988" t="s">
        <v>18</v>
      </c>
      <c r="E1988" t="s">
        <v>18</v>
      </c>
      <c r="F1988" t="s">
        <v>47</v>
      </c>
      <c r="G1988">
        <v>1</v>
      </c>
      <c r="H1988" t="s">
        <v>18</v>
      </c>
    </row>
    <row r="1989" spans="1:8" x14ac:dyDescent="0.35">
      <c r="A1989" t="s">
        <v>743</v>
      </c>
      <c r="B1989">
        <v>33.914999999999999</v>
      </c>
      <c r="C1989">
        <v>5.84</v>
      </c>
      <c r="D1989" t="s">
        <v>20</v>
      </c>
      <c r="E1989" t="s">
        <v>18</v>
      </c>
      <c r="F1989" t="s">
        <v>18</v>
      </c>
      <c r="G1989" t="s">
        <v>19</v>
      </c>
      <c r="H1989" t="s">
        <v>18</v>
      </c>
    </row>
    <row r="1990" spans="1:8" x14ac:dyDescent="0.35">
      <c r="A1990" t="s">
        <v>741</v>
      </c>
      <c r="B1990">
        <v>33.31</v>
      </c>
      <c r="C1990">
        <v>4.1900000000000004</v>
      </c>
      <c r="D1990" t="s">
        <v>18</v>
      </c>
      <c r="E1990" t="s">
        <v>18</v>
      </c>
      <c r="F1990" t="s">
        <v>47</v>
      </c>
      <c r="G1990">
        <v>1</v>
      </c>
      <c r="H1990" t="s">
        <v>18</v>
      </c>
    </row>
    <row r="1991" spans="1:8" x14ac:dyDescent="0.35">
      <c r="A1991" t="s">
        <v>739</v>
      </c>
      <c r="B1991">
        <v>25.745000000000001</v>
      </c>
      <c r="C1991">
        <v>4.62</v>
      </c>
      <c r="D1991" t="s">
        <v>20</v>
      </c>
      <c r="E1991" t="s">
        <v>18</v>
      </c>
      <c r="F1991" t="s">
        <v>18</v>
      </c>
      <c r="G1991" t="s">
        <v>19</v>
      </c>
      <c r="H1991" t="s">
        <v>18</v>
      </c>
    </row>
    <row r="1992" spans="1:8" x14ac:dyDescent="0.35">
      <c r="A1992" t="s">
        <v>737</v>
      </c>
      <c r="B1992">
        <v>37.1</v>
      </c>
      <c r="C1992">
        <v>6.24</v>
      </c>
      <c r="D1992" t="s">
        <v>18</v>
      </c>
      <c r="E1992" t="s">
        <v>18</v>
      </c>
      <c r="F1992" t="s">
        <v>18</v>
      </c>
      <c r="G1992" t="s">
        <v>19</v>
      </c>
      <c r="H1992" t="s">
        <v>18</v>
      </c>
    </row>
    <row r="1993" spans="1:8" x14ac:dyDescent="0.35">
      <c r="A1993" t="s">
        <v>735</v>
      </c>
      <c r="B1993">
        <v>35.435000000000002</v>
      </c>
      <c r="C1993">
        <v>5.81</v>
      </c>
      <c r="D1993" t="s">
        <v>18</v>
      </c>
      <c r="E1993" t="s">
        <v>18</v>
      </c>
      <c r="F1993" t="s">
        <v>18</v>
      </c>
      <c r="G1993" t="s">
        <v>19</v>
      </c>
      <c r="H1993" t="s">
        <v>18</v>
      </c>
    </row>
    <row r="1994" spans="1:8" x14ac:dyDescent="0.35">
      <c r="A1994" t="s">
        <v>733</v>
      </c>
      <c r="B1994">
        <v>20.399999999999999</v>
      </c>
      <c r="C1994">
        <v>4.83</v>
      </c>
      <c r="D1994" t="s">
        <v>18</v>
      </c>
      <c r="E1994" t="s">
        <v>18</v>
      </c>
      <c r="F1994" t="s">
        <v>18</v>
      </c>
      <c r="G1994" t="s">
        <v>19</v>
      </c>
      <c r="H1994" t="s">
        <v>18</v>
      </c>
    </row>
    <row r="1995" spans="1:8" x14ac:dyDescent="0.35">
      <c r="A1995" t="s">
        <v>731</v>
      </c>
      <c r="B1995">
        <v>42.13</v>
      </c>
      <c r="C1995">
        <v>5.72</v>
      </c>
      <c r="D1995" t="s">
        <v>20</v>
      </c>
      <c r="E1995" t="s">
        <v>18</v>
      </c>
      <c r="F1995" t="s">
        <v>47</v>
      </c>
      <c r="G1995">
        <v>1</v>
      </c>
      <c r="H1995" t="s">
        <v>18</v>
      </c>
    </row>
    <row r="1996" spans="1:8" x14ac:dyDescent="0.35">
      <c r="A1996" t="s">
        <v>729</v>
      </c>
      <c r="B1996">
        <v>33.99</v>
      </c>
      <c r="C1996">
        <v>4.83</v>
      </c>
      <c r="D1996" t="s">
        <v>20</v>
      </c>
      <c r="E1996" t="s">
        <v>18</v>
      </c>
      <c r="F1996" t="s">
        <v>47</v>
      </c>
      <c r="G1996">
        <v>1</v>
      </c>
      <c r="H1996" t="s">
        <v>18</v>
      </c>
    </row>
    <row r="1997" spans="1:8" x14ac:dyDescent="0.35">
      <c r="A1997" t="s">
        <v>727</v>
      </c>
      <c r="B1997">
        <v>28.594999999999999</v>
      </c>
      <c r="C1997">
        <v>4.1399999999999997</v>
      </c>
      <c r="D1997" t="s">
        <v>20</v>
      </c>
      <c r="E1997" t="s">
        <v>18</v>
      </c>
      <c r="F1997" t="s">
        <v>47</v>
      </c>
      <c r="G1997">
        <v>1</v>
      </c>
      <c r="H1997" t="s">
        <v>18</v>
      </c>
    </row>
    <row r="1998" spans="1:8" x14ac:dyDescent="0.35">
      <c r="A1998" t="s">
        <v>725</v>
      </c>
      <c r="B1998">
        <v>20.8</v>
      </c>
      <c r="C1998">
        <v>4.07</v>
      </c>
      <c r="D1998" t="s">
        <v>20</v>
      </c>
      <c r="E1998" t="s">
        <v>18</v>
      </c>
      <c r="F1998" t="s">
        <v>47</v>
      </c>
      <c r="G1998">
        <v>1</v>
      </c>
      <c r="H1998" t="s">
        <v>18</v>
      </c>
    </row>
    <row r="1999" spans="1:8" x14ac:dyDescent="0.35">
      <c r="A1999" t="s">
        <v>723</v>
      </c>
      <c r="B1999">
        <v>23.465</v>
      </c>
      <c r="C1999">
        <v>6.26</v>
      </c>
      <c r="D1999" t="s">
        <v>20</v>
      </c>
      <c r="E1999" t="s">
        <v>18</v>
      </c>
      <c r="F1999" t="s">
        <v>47</v>
      </c>
      <c r="G1999">
        <v>1</v>
      </c>
      <c r="H1999" t="s">
        <v>18</v>
      </c>
    </row>
    <row r="2000" spans="1:8" x14ac:dyDescent="0.35">
      <c r="A2000" t="s">
        <v>721</v>
      </c>
      <c r="B2000">
        <v>40.185000000000002</v>
      </c>
      <c r="C2000">
        <v>5.88</v>
      </c>
      <c r="D2000" t="s">
        <v>20</v>
      </c>
      <c r="E2000" t="s">
        <v>18</v>
      </c>
      <c r="F2000" t="s">
        <v>18</v>
      </c>
      <c r="G2000" t="s">
        <v>19</v>
      </c>
      <c r="H2000" t="s">
        <v>18</v>
      </c>
    </row>
    <row r="2001" spans="1:8" x14ac:dyDescent="0.35">
      <c r="A2001" t="s">
        <v>719</v>
      </c>
      <c r="B2001">
        <v>21.89</v>
      </c>
      <c r="C2001">
        <v>5.72</v>
      </c>
      <c r="D2001" t="s">
        <v>20</v>
      </c>
      <c r="E2001" t="s">
        <v>18</v>
      </c>
      <c r="F2001" t="s">
        <v>18</v>
      </c>
      <c r="G2001" t="s">
        <v>19</v>
      </c>
      <c r="H2001" t="s">
        <v>18</v>
      </c>
    </row>
    <row r="2002" spans="1:8" x14ac:dyDescent="0.35">
      <c r="A2002" t="s">
        <v>717</v>
      </c>
      <c r="B2002">
        <v>29.34</v>
      </c>
      <c r="C2002">
        <v>6.09</v>
      </c>
      <c r="D2002" t="s">
        <v>20</v>
      </c>
      <c r="E2002" t="s">
        <v>20</v>
      </c>
      <c r="F2002" t="s">
        <v>18</v>
      </c>
      <c r="G2002">
        <v>2</v>
      </c>
      <c r="H2002" t="s">
        <v>18</v>
      </c>
    </row>
    <row r="2003" spans="1:8" x14ac:dyDescent="0.35">
      <c r="A2003" t="s">
        <v>715</v>
      </c>
      <c r="B2003">
        <v>22.61</v>
      </c>
      <c r="C2003">
        <v>4.25</v>
      </c>
      <c r="D2003" t="s">
        <v>20</v>
      </c>
      <c r="E2003" t="s">
        <v>18</v>
      </c>
      <c r="F2003" t="s">
        <v>18</v>
      </c>
      <c r="G2003" t="s">
        <v>19</v>
      </c>
      <c r="H2003" t="s">
        <v>18</v>
      </c>
    </row>
    <row r="2004" spans="1:8" x14ac:dyDescent="0.35">
      <c r="A2004" t="s">
        <v>713</v>
      </c>
      <c r="B2004">
        <v>22.23</v>
      </c>
      <c r="C2004">
        <v>6.09</v>
      </c>
      <c r="D2004" t="s">
        <v>20</v>
      </c>
      <c r="E2004" t="s">
        <v>18</v>
      </c>
      <c r="F2004" t="s">
        <v>18</v>
      </c>
      <c r="G2004" t="s">
        <v>19</v>
      </c>
      <c r="H2004" t="s">
        <v>18</v>
      </c>
    </row>
    <row r="2005" spans="1:8" x14ac:dyDescent="0.35">
      <c r="A2005" t="s">
        <v>711</v>
      </c>
      <c r="B2005">
        <v>33.4</v>
      </c>
      <c r="C2005">
        <v>5.51</v>
      </c>
      <c r="D2005" t="s">
        <v>18</v>
      </c>
      <c r="E2005" t="s">
        <v>18</v>
      </c>
      <c r="F2005" t="s">
        <v>18</v>
      </c>
      <c r="G2005" t="s">
        <v>19</v>
      </c>
      <c r="H2005" t="s">
        <v>18</v>
      </c>
    </row>
    <row r="2006" spans="1:8" x14ac:dyDescent="0.35">
      <c r="A2006" t="s">
        <v>709</v>
      </c>
      <c r="B2006">
        <v>33.11</v>
      </c>
      <c r="C2006">
        <v>5.63</v>
      </c>
      <c r="D2006" t="s">
        <v>18</v>
      </c>
      <c r="E2006" t="s">
        <v>18</v>
      </c>
      <c r="F2006" t="s">
        <v>18</v>
      </c>
      <c r="G2006" t="s">
        <v>19</v>
      </c>
      <c r="H2006" t="s">
        <v>18</v>
      </c>
    </row>
    <row r="2007" spans="1:8" x14ac:dyDescent="0.35">
      <c r="A2007" t="s">
        <v>707</v>
      </c>
      <c r="B2007">
        <v>16.815000000000001</v>
      </c>
      <c r="C2007">
        <v>5.29</v>
      </c>
      <c r="D2007" t="s">
        <v>20</v>
      </c>
      <c r="E2007" t="s">
        <v>18</v>
      </c>
      <c r="F2007" t="s">
        <v>18</v>
      </c>
      <c r="G2007" t="s">
        <v>19</v>
      </c>
      <c r="H2007" t="s">
        <v>18</v>
      </c>
    </row>
    <row r="2008" spans="1:8" x14ac:dyDescent="0.35">
      <c r="A2008" t="s">
        <v>705</v>
      </c>
      <c r="B2008">
        <v>25.61</v>
      </c>
      <c r="C2008">
        <v>4</v>
      </c>
      <c r="D2008" t="s">
        <v>18</v>
      </c>
      <c r="E2008" t="s">
        <v>18</v>
      </c>
      <c r="F2008" t="s">
        <v>47</v>
      </c>
      <c r="G2008">
        <v>1</v>
      </c>
      <c r="H2008" t="s">
        <v>18</v>
      </c>
    </row>
    <row r="2009" spans="1:8" x14ac:dyDescent="0.35">
      <c r="A2009" t="s">
        <v>703</v>
      </c>
      <c r="B2009">
        <v>25.8</v>
      </c>
      <c r="C2009">
        <v>5.49</v>
      </c>
      <c r="D2009" t="s">
        <v>18</v>
      </c>
      <c r="E2009" t="s">
        <v>18</v>
      </c>
      <c r="F2009" t="s">
        <v>18</v>
      </c>
      <c r="G2009" t="s">
        <v>19</v>
      </c>
      <c r="H2009" t="s">
        <v>18</v>
      </c>
    </row>
    <row r="2010" spans="1:8" x14ac:dyDescent="0.35">
      <c r="A2010" t="s">
        <v>701</v>
      </c>
      <c r="B2010">
        <v>27.39</v>
      </c>
      <c r="C2010">
        <v>5.34</v>
      </c>
      <c r="D2010" t="s">
        <v>18</v>
      </c>
      <c r="E2010" t="s">
        <v>18</v>
      </c>
      <c r="F2010" t="s">
        <v>18</v>
      </c>
      <c r="G2010" t="s">
        <v>19</v>
      </c>
      <c r="H2010" t="s">
        <v>18</v>
      </c>
    </row>
    <row r="2011" spans="1:8" x14ac:dyDescent="0.35">
      <c r="A2011" t="s">
        <v>699</v>
      </c>
      <c r="B2011">
        <v>17.03</v>
      </c>
      <c r="C2011">
        <v>4.12</v>
      </c>
      <c r="D2011" t="s">
        <v>18</v>
      </c>
      <c r="E2011" t="s">
        <v>18</v>
      </c>
      <c r="F2011" t="s">
        <v>18</v>
      </c>
      <c r="G2011">
        <v>1</v>
      </c>
      <c r="H2011" t="s">
        <v>18</v>
      </c>
    </row>
    <row r="2012" spans="1:8" x14ac:dyDescent="0.35">
      <c r="A2012" t="s">
        <v>697</v>
      </c>
      <c r="B2012">
        <v>23.75</v>
      </c>
      <c r="C2012">
        <v>5.49</v>
      </c>
      <c r="D2012" t="s">
        <v>20</v>
      </c>
      <c r="E2012" t="s">
        <v>18</v>
      </c>
      <c r="F2012" t="s">
        <v>18</v>
      </c>
      <c r="G2012" t="s">
        <v>19</v>
      </c>
      <c r="H2012" t="s">
        <v>18</v>
      </c>
    </row>
    <row r="2013" spans="1:8" x14ac:dyDescent="0.35">
      <c r="A2013" t="s">
        <v>694</v>
      </c>
      <c r="B2013">
        <v>26.03</v>
      </c>
      <c r="C2013">
        <v>5.1100000000000003</v>
      </c>
      <c r="D2013" t="s">
        <v>20</v>
      </c>
      <c r="E2013" t="s">
        <v>18</v>
      </c>
      <c r="F2013" t="s">
        <v>18</v>
      </c>
      <c r="G2013">
        <v>1</v>
      </c>
      <c r="H2013" t="s">
        <v>18</v>
      </c>
    </row>
    <row r="2014" spans="1:8" x14ac:dyDescent="0.35">
      <c r="A2014" t="s">
        <v>692</v>
      </c>
      <c r="B2014">
        <v>16.079999999999998</v>
      </c>
      <c r="C2014">
        <v>5.94</v>
      </c>
      <c r="D2014" t="s">
        <v>18</v>
      </c>
      <c r="E2014" t="s">
        <v>18</v>
      </c>
      <c r="F2014" t="s">
        <v>18</v>
      </c>
      <c r="G2014" t="s">
        <v>19</v>
      </c>
      <c r="H2014" t="s">
        <v>18</v>
      </c>
    </row>
    <row r="2015" spans="1:8" x14ac:dyDescent="0.35">
      <c r="A2015" t="s">
        <v>690</v>
      </c>
      <c r="B2015">
        <v>30.875</v>
      </c>
      <c r="C2015">
        <v>5.54</v>
      </c>
      <c r="D2015" t="s">
        <v>18</v>
      </c>
      <c r="E2015" t="s">
        <v>18</v>
      </c>
      <c r="F2015" t="s">
        <v>18</v>
      </c>
      <c r="G2015" t="s">
        <v>19</v>
      </c>
      <c r="H2015" t="s">
        <v>18</v>
      </c>
    </row>
    <row r="2016" spans="1:8" x14ac:dyDescent="0.35">
      <c r="A2016" t="s">
        <v>688</v>
      </c>
      <c r="B2016">
        <v>31.79</v>
      </c>
      <c r="C2016">
        <v>7.09</v>
      </c>
      <c r="D2016" t="s">
        <v>18</v>
      </c>
      <c r="E2016" t="s">
        <v>18</v>
      </c>
      <c r="F2016" t="s">
        <v>18</v>
      </c>
      <c r="G2016" t="s">
        <v>19</v>
      </c>
      <c r="H2016" t="s">
        <v>18</v>
      </c>
    </row>
    <row r="2017" spans="1:8" x14ac:dyDescent="0.35">
      <c r="A2017" t="s">
        <v>686</v>
      </c>
      <c r="B2017">
        <v>28.48</v>
      </c>
      <c r="C2017">
        <v>6.22</v>
      </c>
      <c r="D2017" t="s">
        <v>20</v>
      </c>
      <c r="E2017" t="s">
        <v>18</v>
      </c>
      <c r="F2017" t="s">
        <v>47</v>
      </c>
      <c r="G2017">
        <v>1</v>
      </c>
      <c r="H2017" t="s">
        <v>18</v>
      </c>
    </row>
    <row r="2018" spans="1:8" x14ac:dyDescent="0.35">
      <c r="A2018" t="s">
        <v>684</v>
      </c>
      <c r="B2018">
        <v>26.6</v>
      </c>
      <c r="C2018">
        <v>4.33</v>
      </c>
      <c r="D2018" t="s">
        <v>18</v>
      </c>
      <c r="E2018" t="s">
        <v>18</v>
      </c>
      <c r="F2018" t="s">
        <v>18</v>
      </c>
      <c r="G2018">
        <v>1</v>
      </c>
      <c r="H2018" t="s">
        <v>18</v>
      </c>
    </row>
    <row r="2019" spans="1:8" x14ac:dyDescent="0.35">
      <c r="A2019" t="s">
        <v>682</v>
      </c>
      <c r="B2019">
        <v>25.27</v>
      </c>
      <c r="C2019">
        <v>5.83</v>
      </c>
      <c r="D2019" t="s">
        <v>18</v>
      </c>
      <c r="E2019" t="s">
        <v>18</v>
      </c>
      <c r="F2019" t="s">
        <v>18</v>
      </c>
      <c r="G2019">
        <v>1</v>
      </c>
      <c r="H2019" t="s">
        <v>18</v>
      </c>
    </row>
    <row r="2020" spans="1:8" x14ac:dyDescent="0.35">
      <c r="A2020" t="s">
        <v>680</v>
      </c>
      <c r="B2020">
        <v>34.484999999999999</v>
      </c>
      <c r="C2020">
        <v>4.7</v>
      </c>
      <c r="D2020" t="s">
        <v>20</v>
      </c>
      <c r="E2020" t="s">
        <v>18</v>
      </c>
      <c r="F2020" t="s">
        <v>47</v>
      </c>
      <c r="G2020">
        <v>1</v>
      </c>
      <c r="H2020" t="s">
        <v>18</v>
      </c>
    </row>
    <row r="2021" spans="1:8" x14ac:dyDescent="0.35">
      <c r="A2021" t="s">
        <v>678</v>
      </c>
      <c r="B2021">
        <v>15.57</v>
      </c>
      <c r="C2021">
        <v>4.07</v>
      </c>
      <c r="D2021" t="s">
        <v>20</v>
      </c>
      <c r="E2021" t="s">
        <v>18</v>
      </c>
      <c r="F2021" t="s">
        <v>18</v>
      </c>
      <c r="G2021">
        <v>1</v>
      </c>
      <c r="H2021" t="s">
        <v>18</v>
      </c>
    </row>
    <row r="2022" spans="1:8" x14ac:dyDescent="0.35">
      <c r="A2022" t="s">
        <v>676</v>
      </c>
      <c r="B2022">
        <v>30.36</v>
      </c>
      <c r="C2022">
        <v>9.39</v>
      </c>
      <c r="D2022" t="s">
        <v>18</v>
      </c>
      <c r="E2022" t="s">
        <v>18</v>
      </c>
      <c r="F2022" t="s">
        <v>18</v>
      </c>
      <c r="G2022" t="s">
        <v>19</v>
      </c>
      <c r="H2022" t="s">
        <v>18</v>
      </c>
    </row>
    <row r="2023" spans="1:8" x14ac:dyDescent="0.35">
      <c r="A2023" t="s">
        <v>674</v>
      </c>
      <c r="B2023">
        <v>19.37</v>
      </c>
      <c r="C2023">
        <v>4.18</v>
      </c>
      <c r="D2023" t="s">
        <v>18</v>
      </c>
      <c r="E2023" t="s">
        <v>18</v>
      </c>
      <c r="F2023" t="s">
        <v>18</v>
      </c>
      <c r="G2023" t="s">
        <v>19</v>
      </c>
      <c r="H2023" t="s">
        <v>18</v>
      </c>
    </row>
    <row r="2024" spans="1:8" x14ac:dyDescent="0.35">
      <c r="A2024" t="s">
        <v>672</v>
      </c>
      <c r="B2024">
        <v>16.71</v>
      </c>
      <c r="C2024">
        <v>4.18</v>
      </c>
      <c r="D2024" t="s">
        <v>18</v>
      </c>
      <c r="E2024" t="s">
        <v>18</v>
      </c>
      <c r="F2024" t="s">
        <v>18</v>
      </c>
      <c r="G2024">
        <v>1</v>
      </c>
      <c r="H2024" t="s">
        <v>18</v>
      </c>
    </row>
    <row r="2025" spans="1:8" x14ac:dyDescent="0.35">
      <c r="A2025" t="s">
        <v>670</v>
      </c>
      <c r="B2025">
        <v>24.1</v>
      </c>
      <c r="C2025">
        <v>4.4000000000000004</v>
      </c>
      <c r="D2025" t="s">
        <v>20</v>
      </c>
      <c r="E2025" t="s">
        <v>18</v>
      </c>
      <c r="F2025" t="s">
        <v>18</v>
      </c>
      <c r="G2025">
        <v>1</v>
      </c>
      <c r="H2025" t="s">
        <v>18</v>
      </c>
    </row>
    <row r="2026" spans="1:8" x14ac:dyDescent="0.35">
      <c r="A2026" t="s">
        <v>668</v>
      </c>
      <c r="B2026">
        <v>29.77</v>
      </c>
      <c r="C2026">
        <v>9.9</v>
      </c>
      <c r="D2026" t="s">
        <v>18</v>
      </c>
      <c r="E2026" t="s">
        <v>18</v>
      </c>
      <c r="F2026" t="s">
        <v>18</v>
      </c>
      <c r="G2026" t="s">
        <v>19</v>
      </c>
      <c r="H2026" t="s">
        <v>18</v>
      </c>
    </row>
    <row r="2027" spans="1:8" x14ac:dyDescent="0.35">
      <c r="A2027" t="s">
        <v>666</v>
      </c>
      <c r="B2027">
        <v>46.53</v>
      </c>
      <c r="C2027">
        <v>4.84</v>
      </c>
      <c r="D2027" t="s">
        <v>20</v>
      </c>
      <c r="E2027" t="s">
        <v>18</v>
      </c>
      <c r="F2027" t="s">
        <v>18</v>
      </c>
      <c r="G2027" t="s">
        <v>19</v>
      </c>
      <c r="H2027" t="s">
        <v>18</v>
      </c>
    </row>
    <row r="2028" spans="1:8" x14ac:dyDescent="0.35">
      <c r="A2028" t="s">
        <v>664</v>
      </c>
      <c r="B2028">
        <v>23.4</v>
      </c>
      <c r="C2028">
        <v>5.53</v>
      </c>
      <c r="D2028" t="s">
        <v>18</v>
      </c>
      <c r="E2028" t="s">
        <v>18</v>
      </c>
      <c r="F2028" t="s">
        <v>47</v>
      </c>
      <c r="G2028">
        <v>1</v>
      </c>
      <c r="H2028" t="s">
        <v>18</v>
      </c>
    </row>
    <row r="2029" spans="1:8" x14ac:dyDescent="0.35">
      <c r="A2029" t="s">
        <v>662</v>
      </c>
      <c r="B2029">
        <v>30</v>
      </c>
      <c r="C2029">
        <v>4.33</v>
      </c>
      <c r="D2029" t="s">
        <v>20</v>
      </c>
      <c r="E2029" t="s">
        <v>18</v>
      </c>
      <c r="F2029" t="s">
        <v>18</v>
      </c>
      <c r="G2029" t="s">
        <v>19</v>
      </c>
      <c r="H2029" t="s">
        <v>18</v>
      </c>
    </row>
    <row r="2030" spans="1:8" x14ac:dyDescent="0.35">
      <c r="A2030" t="s">
        <v>660</v>
      </c>
      <c r="B2030">
        <v>29.15</v>
      </c>
      <c r="C2030">
        <v>4.91</v>
      </c>
      <c r="D2030" t="s">
        <v>20</v>
      </c>
      <c r="E2030" t="s">
        <v>18</v>
      </c>
      <c r="F2030" t="s">
        <v>18</v>
      </c>
      <c r="G2030" t="s">
        <v>19</v>
      </c>
      <c r="H2030" t="s">
        <v>18</v>
      </c>
    </row>
    <row r="2031" spans="1:8" x14ac:dyDescent="0.35">
      <c r="A2031" t="s">
        <v>658</v>
      </c>
      <c r="B2031">
        <v>34.865000000000002</v>
      </c>
      <c r="C2031">
        <v>4.8</v>
      </c>
      <c r="D2031" t="s">
        <v>18</v>
      </c>
      <c r="E2031" t="s">
        <v>18</v>
      </c>
      <c r="F2031" t="s">
        <v>18</v>
      </c>
      <c r="G2031" t="s">
        <v>19</v>
      </c>
      <c r="H2031" t="s">
        <v>18</v>
      </c>
    </row>
    <row r="2032" spans="1:8" x14ac:dyDescent="0.35">
      <c r="A2032" t="s">
        <v>656</v>
      </c>
      <c r="B2032">
        <v>28.12</v>
      </c>
      <c r="C2032">
        <v>5.55</v>
      </c>
      <c r="D2032" t="s">
        <v>20</v>
      </c>
      <c r="E2032" t="s">
        <v>20</v>
      </c>
      <c r="F2032" t="s">
        <v>18</v>
      </c>
      <c r="G2032">
        <v>2</v>
      </c>
      <c r="H2032" t="s">
        <v>18</v>
      </c>
    </row>
    <row r="2033" spans="1:8" x14ac:dyDescent="0.35">
      <c r="A2033" t="s">
        <v>654</v>
      </c>
      <c r="B2033">
        <v>29.45</v>
      </c>
      <c r="C2033">
        <v>5.24</v>
      </c>
      <c r="D2033" t="s">
        <v>20</v>
      </c>
      <c r="E2033" t="s">
        <v>18</v>
      </c>
      <c r="F2033" t="s">
        <v>18</v>
      </c>
      <c r="G2033" t="s">
        <v>19</v>
      </c>
      <c r="H2033" t="s">
        <v>18</v>
      </c>
    </row>
    <row r="2034" spans="1:8" x14ac:dyDescent="0.35">
      <c r="A2034" t="s">
        <v>652</v>
      </c>
      <c r="B2034">
        <v>27.94</v>
      </c>
      <c r="C2034">
        <v>6.08</v>
      </c>
      <c r="D2034" t="s">
        <v>18</v>
      </c>
      <c r="E2034" t="s">
        <v>18</v>
      </c>
      <c r="F2034" t="s">
        <v>47</v>
      </c>
      <c r="G2034">
        <v>1</v>
      </c>
      <c r="H2034" t="s">
        <v>18</v>
      </c>
    </row>
    <row r="2035" spans="1:8" x14ac:dyDescent="0.35">
      <c r="A2035" t="s">
        <v>650</v>
      </c>
      <c r="B2035">
        <v>27.2</v>
      </c>
      <c r="C2035">
        <v>5.83</v>
      </c>
      <c r="D2035" t="s">
        <v>18</v>
      </c>
      <c r="E2035" t="s">
        <v>18</v>
      </c>
      <c r="F2035" t="s">
        <v>47</v>
      </c>
      <c r="G2035">
        <v>1</v>
      </c>
      <c r="H2035" t="s">
        <v>18</v>
      </c>
    </row>
    <row r="2036" spans="1:8" x14ac:dyDescent="0.35">
      <c r="A2036" t="s">
        <v>648</v>
      </c>
      <c r="B2036">
        <v>33.344999999999999</v>
      </c>
      <c r="C2036">
        <v>4.29</v>
      </c>
      <c r="D2036" t="s">
        <v>18</v>
      </c>
      <c r="E2036" t="s">
        <v>18</v>
      </c>
      <c r="F2036" t="s">
        <v>18</v>
      </c>
      <c r="G2036">
        <v>1</v>
      </c>
      <c r="H2036" t="s">
        <v>18</v>
      </c>
    </row>
    <row r="2037" spans="1:8" x14ac:dyDescent="0.35">
      <c r="A2037" t="s">
        <v>646</v>
      </c>
      <c r="B2037">
        <v>29.925000000000001</v>
      </c>
      <c r="C2037">
        <v>5.3</v>
      </c>
      <c r="D2037" t="s">
        <v>18</v>
      </c>
      <c r="E2037" t="s">
        <v>18</v>
      </c>
      <c r="F2037" t="s">
        <v>18</v>
      </c>
      <c r="G2037">
        <v>1</v>
      </c>
      <c r="H2037" t="s">
        <v>18</v>
      </c>
    </row>
    <row r="2038" spans="1:8" x14ac:dyDescent="0.35">
      <c r="A2038" t="s">
        <v>644</v>
      </c>
      <c r="B2038">
        <v>24.225000000000001</v>
      </c>
      <c r="C2038">
        <v>4.42</v>
      </c>
      <c r="D2038" t="s">
        <v>18</v>
      </c>
      <c r="E2038" t="s">
        <v>18</v>
      </c>
      <c r="F2038" t="s">
        <v>18</v>
      </c>
      <c r="G2038">
        <v>1</v>
      </c>
      <c r="H2038" t="s">
        <v>18</v>
      </c>
    </row>
    <row r="2039" spans="1:8" x14ac:dyDescent="0.35">
      <c r="A2039" t="s">
        <v>642</v>
      </c>
      <c r="B2039">
        <v>29.68</v>
      </c>
      <c r="C2039">
        <v>5.68</v>
      </c>
      <c r="D2039" t="s">
        <v>18</v>
      </c>
      <c r="E2039" t="s">
        <v>20</v>
      </c>
      <c r="F2039" t="s">
        <v>18</v>
      </c>
      <c r="G2039">
        <v>1</v>
      </c>
      <c r="H2039" t="s">
        <v>18</v>
      </c>
    </row>
    <row r="2040" spans="1:8" x14ac:dyDescent="0.35">
      <c r="A2040" t="s">
        <v>640</v>
      </c>
      <c r="B2040">
        <v>20.614999999999998</v>
      </c>
      <c r="C2040">
        <v>6.05</v>
      </c>
      <c r="D2040" t="s">
        <v>18</v>
      </c>
      <c r="E2040" t="s">
        <v>18</v>
      </c>
      <c r="F2040" t="s">
        <v>47</v>
      </c>
      <c r="G2040">
        <v>1</v>
      </c>
      <c r="H2040" t="s">
        <v>18</v>
      </c>
    </row>
    <row r="2041" spans="1:8" x14ac:dyDescent="0.35">
      <c r="A2041" t="s">
        <v>638</v>
      </c>
      <c r="B2041">
        <v>32.119999999999997</v>
      </c>
      <c r="C2041">
        <v>5.33</v>
      </c>
      <c r="D2041" t="s">
        <v>18</v>
      </c>
      <c r="E2041" t="s">
        <v>20</v>
      </c>
      <c r="F2041" t="s">
        <v>18</v>
      </c>
      <c r="G2041">
        <v>1</v>
      </c>
      <c r="H2041" t="s">
        <v>18</v>
      </c>
    </row>
    <row r="2042" spans="1:8" x14ac:dyDescent="0.35">
      <c r="A2042" t="s">
        <v>636</v>
      </c>
      <c r="B2042">
        <v>27.36</v>
      </c>
      <c r="C2042">
        <v>6.22</v>
      </c>
      <c r="D2042" t="s">
        <v>18</v>
      </c>
      <c r="E2042" t="s">
        <v>18</v>
      </c>
      <c r="F2042" t="s">
        <v>18</v>
      </c>
      <c r="G2042" t="s">
        <v>19</v>
      </c>
      <c r="H2042" t="s">
        <v>18</v>
      </c>
    </row>
    <row r="2043" spans="1:8" x14ac:dyDescent="0.35">
      <c r="A2043" t="s">
        <v>634</v>
      </c>
      <c r="B2043">
        <v>17.385000000000002</v>
      </c>
      <c r="C2043">
        <v>5.84</v>
      </c>
      <c r="D2043" t="s">
        <v>18</v>
      </c>
      <c r="E2043" t="s">
        <v>18</v>
      </c>
      <c r="F2043" t="s">
        <v>18</v>
      </c>
      <c r="G2043" t="s">
        <v>19</v>
      </c>
      <c r="H2043" t="s">
        <v>18</v>
      </c>
    </row>
    <row r="2044" spans="1:8" x14ac:dyDescent="0.35">
      <c r="A2044" t="s">
        <v>631</v>
      </c>
      <c r="B2044">
        <v>30.13</v>
      </c>
      <c r="C2044">
        <v>5.71</v>
      </c>
      <c r="D2044" t="s">
        <v>18</v>
      </c>
      <c r="E2044" t="s">
        <v>20</v>
      </c>
      <c r="F2044" t="s">
        <v>18</v>
      </c>
      <c r="G2044">
        <v>1</v>
      </c>
      <c r="H2044" t="s">
        <v>18</v>
      </c>
    </row>
    <row r="2045" spans="1:8" x14ac:dyDescent="0.35">
      <c r="A2045" t="s">
        <v>629</v>
      </c>
      <c r="B2045">
        <v>25.44</v>
      </c>
      <c r="C2045">
        <v>6.04</v>
      </c>
      <c r="D2045" t="s">
        <v>20</v>
      </c>
      <c r="E2045" t="s">
        <v>18</v>
      </c>
      <c r="F2045" t="s">
        <v>47</v>
      </c>
      <c r="G2045">
        <v>1</v>
      </c>
      <c r="H2045" t="s">
        <v>18</v>
      </c>
    </row>
    <row r="2046" spans="1:8" x14ac:dyDescent="0.35">
      <c r="A2046" t="s">
        <v>627</v>
      </c>
      <c r="B2046">
        <v>39.805</v>
      </c>
      <c r="C2046">
        <v>4.38</v>
      </c>
      <c r="D2046" t="s">
        <v>18</v>
      </c>
      <c r="E2046" t="s">
        <v>20</v>
      </c>
      <c r="F2046" t="s">
        <v>18</v>
      </c>
      <c r="G2046">
        <v>1</v>
      </c>
      <c r="H2046" t="s">
        <v>18</v>
      </c>
    </row>
    <row r="2047" spans="1:8" x14ac:dyDescent="0.35">
      <c r="A2047" t="s">
        <v>625</v>
      </c>
      <c r="B2047">
        <v>30.4</v>
      </c>
      <c r="C2047">
        <v>5.56</v>
      </c>
      <c r="D2047" t="s">
        <v>20</v>
      </c>
      <c r="E2047" t="s">
        <v>20</v>
      </c>
      <c r="F2047" t="s">
        <v>18</v>
      </c>
      <c r="G2047">
        <v>1</v>
      </c>
      <c r="H2047" t="s">
        <v>18</v>
      </c>
    </row>
    <row r="2048" spans="1:8" x14ac:dyDescent="0.35">
      <c r="A2048" t="s">
        <v>623</v>
      </c>
      <c r="B2048">
        <v>23.18</v>
      </c>
      <c r="C2048">
        <v>4.24</v>
      </c>
      <c r="D2048" t="s">
        <v>18</v>
      </c>
      <c r="E2048" t="s">
        <v>20</v>
      </c>
      <c r="F2048" t="s">
        <v>18</v>
      </c>
      <c r="G2048">
        <v>1</v>
      </c>
      <c r="H2048" t="s">
        <v>18</v>
      </c>
    </row>
    <row r="2049" spans="1:8" x14ac:dyDescent="0.35">
      <c r="A2049" t="s">
        <v>621</v>
      </c>
      <c r="B2049">
        <v>39.615000000000002</v>
      </c>
      <c r="C2049">
        <v>6.32</v>
      </c>
      <c r="D2049" t="s">
        <v>18</v>
      </c>
      <c r="E2049" t="s">
        <v>18</v>
      </c>
      <c r="F2049" t="s">
        <v>47</v>
      </c>
      <c r="G2049">
        <v>1</v>
      </c>
      <c r="H2049" t="s">
        <v>18</v>
      </c>
    </row>
    <row r="2050" spans="1:8" x14ac:dyDescent="0.35">
      <c r="A2050" t="s">
        <v>619</v>
      </c>
      <c r="B2050">
        <v>30.59</v>
      </c>
      <c r="C2050">
        <v>6.3</v>
      </c>
      <c r="D2050" t="s">
        <v>20</v>
      </c>
      <c r="E2050" t="s">
        <v>18</v>
      </c>
      <c r="F2050" t="s">
        <v>47</v>
      </c>
      <c r="G2050">
        <v>1</v>
      </c>
      <c r="H2050" t="s">
        <v>18</v>
      </c>
    </row>
    <row r="2051" spans="1:8" x14ac:dyDescent="0.35">
      <c r="A2051" t="s">
        <v>617</v>
      </c>
      <c r="B2051">
        <v>16.72</v>
      </c>
      <c r="C2051">
        <v>4.38</v>
      </c>
      <c r="D2051" t="s">
        <v>20</v>
      </c>
      <c r="E2051" t="s">
        <v>18</v>
      </c>
      <c r="F2051" t="s">
        <v>18</v>
      </c>
      <c r="G2051">
        <v>1</v>
      </c>
      <c r="H2051" t="s">
        <v>18</v>
      </c>
    </row>
    <row r="2052" spans="1:8" x14ac:dyDescent="0.35">
      <c r="A2052" t="s">
        <v>615</v>
      </c>
      <c r="B2052">
        <v>26.22</v>
      </c>
      <c r="C2052">
        <v>4.6500000000000004</v>
      </c>
      <c r="D2052" t="s">
        <v>20</v>
      </c>
      <c r="E2052" t="s">
        <v>18</v>
      </c>
      <c r="F2052" t="s">
        <v>47</v>
      </c>
      <c r="G2052">
        <v>1</v>
      </c>
      <c r="H2052" t="s">
        <v>18</v>
      </c>
    </row>
    <row r="2053" spans="1:8" x14ac:dyDescent="0.35">
      <c r="A2053" t="s">
        <v>613</v>
      </c>
      <c r="B2053">
        <v>31.824999999999999</v>
      </c>
      <c r="C2053">
        <v>4.7</v>
      </c>
      <c r="D2053" t="s">
        <v>18</v>
      </c>
      <c r="E2053" t="s">
        <v>18</v>
      </c>
      <c r="F2053" t="s">
        <v>47</v>
      </c>
      <c r="G2053">
        <v>1</v>
      </c>
      <c r="H2053" t="s">
        <v>18</v>
      </c>
    </row>
    <row r="2054" spans="1:8" x14ac:dyDescent="0.35">
      <c r="A2054" t="s">
        <v>611</v>
      </c>
      <c r="B2054">
        <v>25.745000000000001</v>
      </c>
      <c r="C2054">
        <v>4.34</v>
      </c>
      <c r="D2054" t="s">
        <v>18</v>
      </c>
      <c r="E2054" t="s">
        <v>18</v>
      </c>
      <c r="F2054" t="s">
        <v>47</v>
      </c>
      <c r="G2054">
        <v>1</v>
      </c>
      <c r="H2054" t="s">
        <v>18</v>
      </c>
    </row>
    <row r="2055" spans="1:8" x14ac:dyDescent="0.35">
      <c r="A2055" t="s">
        <v>609</v>
      </c>
      <c r="B2055">
        <v>24.605</v>
      </c>
      <c r="C2055">
        <v>5.62</v>
      </c>
      <c r="D2055" t="s">
        <v>18</v>
      </c>
      <c r="E2055" t="s">
        <v>18</v>
      </c>
      <c r="F2055" t="s">
        <v>47</v>
      </c>
      <c r="G2055">
        <v>1</v>
      </c>
      <c r="H2055" t="s">
        <v>18</v>
      </c>
    </row>
    <row r="2056" spans="1:8" x14ac:dyDescent="0.35">
      <c r="A2056" t="s">
        <v>607</v>
      </c>
      <c r="B2056">
        <v>24.51</v>
      </c>
      <c r="C2056">
        <v>4.24</v>
      </c>
      <c r="D2056" t="s">
        <v>18</v>
      </c>
      <c r="E2056" t="s">
        <v>18</v>
      </c>
      <c r="F2056" t="s">
        <v>47</v>
      </c>
      <c r="G2056">
        <v>1</v>
      </c>
      <c r="H2056" t="s">
        <v>18</v>
      </c>
    </row>
    <row r="2057" spans="1:8" x14ac:dyDescent="0.35">
      <c r="A2057" t="s">
        <v>605</v>
      </c>
      <c r="B2057">
        <v>31.065000000000001</v>
      </c>
      <c r="C2057">
        <v>4.57</v>
      </c>
      <c r="D2057" t="s">
        <v>20</v>
      </c>
      <c r="E2057" t="s">
        <v>18</v>
      </c>
      <c r="F2057" t="s">
        <v>18</v>
      </c>
      <c r="G2057" t="s">
        <v>19</v>
      </c>
      <c r="H2057" t="s">
        <v>18</v>
      </c>
    </row>
    <row r="2058" spans="1:8" x14ac:dyDescent="0.35">
      <c r="A2058" t="s">
        <v>603</v>
      </c>
      <c r="B2058">
        <v>28.12</v>
      </c>
      <c r="C2058">
        <v>5.05</v>
      </c>
      <c r="D2058" t="s">
        <v>18</v>
      </c>
      <c r="E2058" t="s">
        <v>18</v>
      </c>
      <c r="F2058" t="s">
        <v>18</v>
      </c>
      <c r="G2058" t="s">
        <v>19</v>
      </c>
      <c r="H2058" t="s">
        <v>18</v>
      </c>
    </row>
    <row r="2059" spans="1:8" x14ac:dyDescent="0.35">
      <c r="A2059" t="s">
        <v>601</v>
      </c>
      <c r="B2059">
        <v>38.06</v>
      </c>
      <c r="C2059">
        <v>6.16</v>
      </c>
      <c r="D2059" t="s">
        <v>18</v>
      </c>
      <c r="E2059" t="s">
        <v>18</v>
      </c>
      <c r="F2059" t="s">
        <v>18</v>
      </c>
      <c r="G2059" t="s">
        <v>19</v>
      </c>
      <c r="H2059" t="s">
        <v>18</v>
      </c>
    </row>
    <row r="2060" spans="1:8" x14ac:dyDescent="0.35">
      <c r="A2060" t="s">
        <v>599</v>
      </c>
      <c r="B2060">
        <v>24.96</v>
      </c>
      <c r="C2060">
        <v>4.57</v>
      </c>
      <c r="D2060" t="s">
        <v>18</v>
      </c>
      <c r="E2060" t="s">
        <v>18</v>
      </c>
      <c r="F2060" t="s">
        <v>18</v>
      </c>
      <c r="G2060" t="s">
        <v>19</v>
      </c>
      <c r="H2060" t="s">
        <v>18</v>
      </c>
    </row>
    <row r="2061" spans="1:8" x14ac:dyDescent="0.35">
      <c r="A2061" t="s">
        <v>597</v>
      </c>
      <c r="B2061">
        <v>17.670000000000002</v>
      </c>
      <c r="C2061">
        <v>5.53</v>
      </c>
      <c r="D2061" t="s">
        <v>20</v>
      </c>
      <c r="E2061" t="s">
        <v>18</v>
      </c>
      <c r="F2061" t="s">
        <v>18</v>
      </c>
      <c r="G2061" t="s">
        <v>19</v>
      </c>
      <c r="H2061" t="s">
        <v>18</v>
      </c>
    </row>
    <row r="2062" spans="1:8" x14ac:dyDescent="0.35">
      <c r="A2062" t="s">
        <v>595</v>
      </c>
      <c r="B2062">
        <v>31.35</v>
      </c>
      <c r="C2062">
        <v>5.84</v>
      </c>
      <c r="D2062" t="s">
        <v>18</v>
      </c>
      <c r="E2062" t="s">
        <v>20</v>
      </c>
      <c r="F2062" t="s">
        <v>18</v>
      </c>
      <c r="G2062">
        <v>1</v>
      </c>
      <c r="H2062" t="s">
        <v>18</v>
      </c>
    </row>
    <row r="2063" spans="1:8" x14ac:dyDescent="0.35">
      <c r="A2063" t="s">
        <v>593</v>
      </c>
      <c r="B2063">
        <v>28.31</v>
      </c>
      <c r="C2063">
        <v>6.41</v>
      </c>
      <c r="D2063" t="s">
        <v>18</v>
      </c>
      <c r="E2063" t="s">
        <v>20</v>
      </c>
      <c r="F2063" t="s">
        <v>18</v>
      </c>
      <c r="G2063">
        <v>1</v>
      </c>
      <c r="H2063" t="s">
        <v>18</v>
      </c>
    </row>
    <row r="2064" spans="1:8" x14ac:dyDescent="0.35">
      <c r="A2064" t="s">
        <v>591</v>
      </c>
      <c r="B2064">
        <v>30.3</v>
      </c>
      <c r="C2064">
        <v>4.7300000000000004</v>
      </c>
      <c r="D2064" t="s">
        <v>20</v>
      </c>
      <c r="E2064" t="s">
        <v>18</v>
      </c>
      <c r="F2064" t="s">
        <v>47</v>
      </c>
      <c r="G2064">
        <v>1</v>
      </c>
      <c r="H2064" t="s">
        <v>18</v>
      </c>
    </row>
    <row r="2065" spans="1:8" x14ac:dyDescent="0.35">
      <c r="A2065" t="s">
        <v>589</v>
      </c>
      <c r="B2065">
        <v>26.4</v>
      </c>
      <c r="C2065">
        <v>6.22</v>
      </c>
      <c r="D2065" t="s">
        <v>20</v>
      </c>
      <c r="E2065" t="s">
        <v>18</v>
      </c>
      <c r="F2065" t="s">
        <v>18</v>
      </c>
      <c r="G2065" t="s">
        <v>19</v>
      </c>
      <c r="H2065" t="s">
        <v>18</v>
      </c>
    </row>
    <row r="2066" spans="1:8" x14ac:dyDescent="0.35">
      <c r="A2066" t="s">
        <v>587</v>
      </c>
      <c r="B2066">
        <v>22.135000000000002</v>
      </c>
      <c r="C2066">
        <v>4.46</v>
      </c>
      <c r="D2066" t="s">
        <v>20</v>
      </c>
      <c r="E2066" t="s">
        <v>18</v>
      </c>
      <c r="F2066" t="s">
        <v>18</v>
      </c>
      <c r="G2066" t="s">
        <v>19</v>
      </c>
      <c r="H2066" t="s">
        <v>18</v>
      </c>
    </row>
    <row r="2067" spans="1:8" x14ac:dyDescent="0.35">
      <c r="A2067" t="s">
        <v>585</v>
      </c>
      <c r="B2067">
        <v>17.399999999999999</v>
      </c>
      <c r="C2067">
        <v>4.5</v>
      </c>
      <c r="D2067" t="s">
        <v>20</v>
      </c>
      <c r="E2067" t="s">
        <v>18</v>
      </c>
      <c r="F2067" t="s">
        <v>18</v>
      </c>
      <c r="G2067" t="s">
        <v>19</v>
      </c>
      <c r="H2067" t="s">
        <v>18</v>
      </c>
    </row>
    <row r="2068" spans="1:8" x14ac:dyDescent="0.35">
      <c r="A2068" t="s">
        <v>582</v>
      </c>
      <c r="B2068">
        <v>28.06</v>
      </c>
      <c r="C2068">
        <v>8.93</v>
      </c>
      <c r="D2068" t="s">
        <v>18</v>
      </c>
      <c r="E2068" t="s">
        <v>18</v>
      </c>
      <c r="F2068" t="s">
        <v>18</v>
      </c>
      <c r="G2068" t="s">
        <v>19</v>
      </c>
      <c r="H2068" t="s">
        <v>18</v>
      </c>
    </row>
    <row r="2069" spans="1:8" x14ac:dyDescent="0.35">
      <c r="A2069" t="s">
        <v>580</v>
      </c>
      <c r="B2069">
        <v>31.13</v>
      </c>
      <c r="C2069">
        <v>11.02</v>
      </c>
      <c r="D2069" t="s">
        <v>18</v>
      </c>
      <c r="E2069" t="s">
        <v>18</v>
      </c>
      <c r="F2069" t="s">
        <v>18</v>
      </c>
      <c r="G2069" t="s">
        <v>19</v>
      </c>
      <c r="H2069" t="s">
        <v>18</v>
      </c>
    </row>
    <row r="2070" spans="1:8" x14ac:dyDescent="0.35">
      <c r="A2070" t="s">
        <v>578</v>
      </c>
      <c r="B2070">
        <v>18.46</v>
      </c>
      <c r="C2070">
        <v>5.25</v>
      </c>
      <c r="D2070" t="s">
        <v>18</v>
      </c>
      <c r="E2070" t="s">
        <v>18</v>
      </c>
      <c r="F2070" t="s">
        <v>18</v>
      </c>
      <c r="G2070" t="s">
        <v>19</v>
      </c>
      <c r="H2070" t="s">
        <v>18</v>
      </c>
    </row>
    <row r="2071" spans="1:8" x14ac:dyDescent="0.35">
      <c r="A2071" t="s">
        <v>576</v>
      </c>
      <c r="B2071">
        <v>17.3</v>
      </c>
      <c r="C2071">
        <v>4.75</v>
      </c>
      <c r="D2071" t="s">
        <v>18</v>
      </c>
      <c r="E2071" t="s">
        <v>18</v>
      </c>
      <c r="F2071" t="s">
        <v>18</v>
      </c>
      <c r="G2071" t="s">
        <v>19</v>
      </c>
      <c r="H2071" t="s">
        <v>18</v>
      </c>
    </row>
    <row r="2072" spans="1:8" x14ac:dyDescent="0.35">
      <c r="A2072" t="s">
        <v>574</v>
      </c>
      <c r="B2072">
        <v>35.625</v>
      </c>
      <c r="C2072">
        <v>4.68</v>
      </c>
      <c r="D2072" t="s">
        <v>20</v>
      </c>
      <c r="E2072" t="s">
        <v>18</v>
      </c>
      <c r="F2072" t="s">
        <v>47</v>
      </c>
      <c r="G2072">
        <v>1</v>
      </c>
      <c r="H2072" t="s">
        <v>18</v>
      </c>
    </row>
    <row r="2073" spans="1:8" x14ac:dyDescent="0.35">
      <c r="A2073" t="s">
        <v>572</v>
      </c>
      <c r="B2073">
        <v>20.234999999999999</v>
      </c>
      <c r="C2073">
        <v>6.17</v>
      </c>
      <c r="D2073" t="s">
        <v>20</v>
      </c>
      <c r="E2073" t="s">
        <v>20</v>
      </c>
      <c r="F2073" t="s">
        <v>18</v>
      </c>
      <c r="G2073">
        <v>2</v>
      </c>
      <c r="H2073" t="s">
        <v>18</v>
      </c>
    </row>
    <row r="2074" spans="1:8" x14ac:dyDescent="0.35">
      <c r="A2074" t="s">
        <v>570</v>
      </c>
      <c r="B2074">
        <v>27.55</v>
      </c>
      <c r="C2074">
        <v>4.5599999999999996</v>
      </c>
      <c r="D2074" t="s">
        <v>20</v>
      </c>
      <c r="E2074" t="s">
        <v>18</v>
      </c>
      <c r="F2074" t="s">
        <v>47</v>
      </c>
      <c r="G2074">
        <v>1</v>
      </c>
      <c r="H2074" t="s">
        <v>18</v>
      </c>
    </row>
    <row r="2075" spans="1:8" x14ac:dyDescent="0.35">
      <c r="A2075" t="s">
        <v>568</v>
      </c>
      <c r="B2075">
        <v>17.97</v>
      </c>
      <c r="C2075">
        <v>6.3</v>
      </c>
      <c r="D2075" t="s">
        <v>18</v>
      </c>
      <c r="E2075" t="s">
        <v>18</v>
      </c>
      <c r="F2075" t="s">
        <v>18</v>
      </c>
      <c r="G2075" t="s">
        <v>19</v>
      </c>
      <c r="H2075" t="s">
        <v>18</v>
      </c>
    </row>
    <row r="2076" spans="1:8" x14ac:dyDescent="0.35">
      <c r="A2076" t="s">
        <v>566</v>
      </c>
      <c r="B2076">
        <v>29.98</v>
      </c>
      <c r="C2076">
        <v>6.03</v>
      </c>
      <c r="D2076" t="s">
        <v>18</v>
      </c>
      <c r="E2076" t="s">
        <v>20</v>
      </c>
      <c r="F2076" t="s">
        <v>18</v>
      </c>
      <c r="G2076">
        <v>1</v>
      </c>
      <c r="H2076" t="s">
        <v>18</v>
      </c>
    </row>
    <row r="2077" spans="1:8" x14ac:dyDescent="0.35">
      <c r="A2077" t="s">
        <v>564</v>
      </c>
      <c r="B2077">
        <v>33.659999999999997</v>
      </c>
      <c r="C2077">
        <v>4.2</v>
      </c>
      <c r="D2077" t="s">
        <v>20</v>
      </c>
      <c r="E2077" t="s">
        <v>18</v>
      </c>
      <c r="F2077" t="s">
        <v>18</v>
      </c>
      <c r="G2077">
        <v>1</v>
      </c>
      <c r="H2077" t="s">
        <v>18</v>
      </c>
    </row>
    <row r="2078" spans="1:8" x14ac:dyDescent="0.35">
      <c r="A2078" t="s">
        <v>562</v>
      </c>
      <c r="B2078">
        <v>32.67</v>
      </c>
      <c r="C2078">
        <v>5.61</v>
      </c>
      <c r="D2078" t="s">
        <v>20</v>
      </c>
      <c r="E2078" t="s">
        <v>18</v>
      </c>
      <c r="F2078" t="s">
        <v>18</v>
      </c>
      <c r="G2078">
        <v>1</v>
      </c>
      <c r="H2078" t="s">
        <v>18</v>
      </c>
    </row>
    <row r="2079" spans="1:8" x14ac:dyDescent="0.35">
      <c r="A2079" t="s">
        <v>560</v>
      </c>
      <c r="B2079">
        <v>30.5</v>
      </c>
      <c r="C2079">
        <v>5.88</v>
      </c>
      <c r="D2079" t="s">
        <v>20</v>
      </c>
      <c r="E2079" t="s">
        <v>18</v>
      </c>
      <c r="F2079" t="s">
        <v>18</v>
      </c>
      <c r="G2079">
        <v>1</v>
      </c>
      <c r="H2079" t="s">
        <v>18</v>
      </c>
    </row>
    <row r="2080" spans="1:8" x14ac:dyDescent="0.35">
      <c r="A2080" t="s">
        <v>558</v>
      </c>
      <c r="B2080">
        <v>23.1</v>
      </c>
      <c r="C2080">
        <v>5.92</v>
      </c>
      <c r="D2080" t="s">
        <v>20</v>
      </c>
      <c r="E2080" t="s">
        <v>18</v>
      </c>
      <c r="F2080" t="s">
        <v>18</v>
      </c>
      <c r="G2080">
        <v>1</v>
      </c>
      <c r="H2080" t="s">
        <v>18</v>
      </c>
    </row>
    <row r="2081" spans="1:8" x14ac:dyDescent="0.35">
      <c r="A2081" t="s">
        <v>556</v>
      </c>
      <c r="B2081">
        <v>39.49</v>
      </c>
      <c r="C2081">
        <v>4.8099999999999996</v>
      </c>
      <c r="D2081" t="s">
        <v>18</v>
      </c>
      <c r="E2081" t="s">
        <v>18</v>
      </c>
      <c r="F2081" t="s">
        <v>18</v>
      </c>
      <c r="G2081">
        <v>1</v>
      </c>
      <c r="H2081" t="s">
        <v>18</v>
      </c>
    </row>
    <row r="2082" spans="1:8" x14ac:dyDescent="0.35">
      <c r="A2082" t="s">
        <v>554</v>
      </c>
      <c r="B2082">
        <v>33.99</v>
      </c>
      <c r="C2082">
        <v>4.55</v>
      </c>
      <c r="D2082" t="s">
        <v>18</v>
      </c>
      <c r="E2082" t="s">
        <v>18</v>
      </c>
      <c r="F2082" t="s">
        <v>18</v>
      </c>
      <c r="G2082">
        <v>1</v>
      </c>
      <c r="H2082" t="s">
        <v>18</v>
      </c>
    </row>
    <row r="2083" spans="1:8" x14ac:dyDescent="0.35">
      <c r="A2083" t="s">
        <v>552</v>
      </c>
      <c r="B2083">
        <v>27.72</v>
      </c>
      <c r="C2083">
        <v>6.43</v>
      </c>
      <c r="D2083" t="s">
        <v>18</v>
      </c>
      <c r="E2083" t="s">
        <v>18</v>
      </c>
      <c r="F2083" t="s">
        <v>18</v>
      </c>
      <c r="G2083">
        <v>1</v>
      </c>
      <c r="H2083" t="s">
        <v>18</v>
      </c>
    </row>
    <row r="2084" spans="1:8" x14ac:dyDescent="0.35">
      <c r="A2084" t="s">
        <v>550</v>
      </c>
      <c r="B2084">
        <v>30.59</v>
      </c>
      <c r="C2084">
        <v>11.62</v>
      </c>
      <c r="D2084" t="s">
        <v>18</v>
      </c>
      <c r="E2084" t="s">
        <v>18</v>
      </c>
      <c r="F2084" t="s">
        <v>18</v>
      </c>
      <c r="G2084" t="s">
        <v>19</v>
      </c>
      <c r="H2084" t="s">
        <v>18</v>
      </c>
    </row>
    <row r="2085" spans="1:8" x14ac:dyDescent="0.35">
      <c r="A2085" t="s">
        <v>548</v>
      </c>
      <c r="B2085">
        <v>22.6</v>
      </c>
      <c r="C2085">
        <v>6.04</v>
      </c>
      <c r="D2085" t="s">
        <v>18</v>
      </c>
      <c r="E2085" t="s">
        <v>18</v>
      </c>
      <c r="F2085" t="s">
        <v>18</v>
      </c>
      <c r="G2085">
        <v>1</v>
      </c>
      <c r="H2085" t="s">
        <v>18</v>
      </c>
    </row>
    <row r="2086" spans="1:8" x14ac:dyDescent="0.35">
      <c r="A2086" t="s">
        <v>546</v>
      </c>
      <c r="B2086">
        <v>28.785</v>
      </c>
      <c r="C2086">
        <v>8.82</v>
      </c>
      <c r="D2086" t="s">
        <v>18</v>
      </c>
      <c r="E2086" t="s">
        <v>18</v>
      </c>
      <c r="F2086" t="s">
        <v>18</v>
      </c>
      <c r="G2086" t="s">
        <v>19</v>
      </c>
      <c r="H2086" t="s">
        <v>18</v>
      </c>
    </row>
    <row r="2087" spans="1:8" x14ac:dyDescent="0.35">
      <c r="A2087" t="s">
        <v>544</v>
      </c>
      <c r="B2087">
        <v>50.38</v>
      </c>
      <c r="C2087">
        <v>5.8</v>
      </c>
      <c r="D2087" t="s">
        <v>18</v>
      </c>
      <c r="E2087" t="s">
        <v>18</v>
      </c>
      <c r="F2087" t="s">
        <v>18</v>
      </c>
      <c r="G2087" t="s">
        <v>19</v>
      </c>
      <c r="H2087" t="s">
        <v>18</v>
      </c>
    </row>
    <row r="2088" spans="1:8" x14ac:dyDescent="0.35">
      <c r="A2088" t="s">
        <v>542</v>
      </c>
      <c r="B2088">
        <v>35.200000000000003</v>
      </c>
      <c r="C2088">
        <v>4.28</v>
      </c>
      <c r="D2088" t="s">
        <v>18</v>
      </c>
      <c r="E2088" t="s">
        <v>18</v>
      </c>
      <c r="F2088" t="s">
        <v>18</v>
      </c>
      <c r="G2088" t="s">
        <v>19</v>
      </c>
      <c r="H2088" t="s">
        <v>18</v>
      </c>
    </row>
    <row r="2089" spans="1:8" x14ac:dyDescent="0.35">
      <c r="A2089" t="s">
        <v>540</v>
      </c>
      <c r="B2089">
        <v>35.72</v>
      </c>
      <c r="C2089">
        <v>5.5</v>
      </c>
      <c r="D2089" t="s">
        <v>20</v>
      </c>
      <c r="E2089" t="s">
        <v>18</v>
      </c>
      <c r="F2089" t="s">
        <v>18</v>
      </c>
      <c r="G2089" t="s">
        <v>19</v>
      </c>
      <c r="H2089" t="s">
        <v>18</v>
      </c>
    </row>
    <row r="2090" spans="1:8" x14ac:dyDescent="0.35">
      <c r="A2090" t="s">
        <v>538</v>
      </c>
      <c r="B2090">
        <v>24.51</v>
      </c>
      <c r="C2090">
        <v>4.6900000000000004</v>
      </c>
      <c r="D2090" t="s">
        <v>18</v>
      </c>
      <c r="E2090" t="s">
        <v>18</v>
      </c>
      <c r="F2090" t="s">
        <v>18</v>
      </c>
      <c r="G2090" t="s">
        <v>19</v>
      </c>
      <c r="H2090" t="s">
        <v>18</v>
      </c>
    </row>
    <row r="2091" spans="1:8" x14ac:dyDescent="0.35">
      <c r="A2091" t="s">
        <v>535</v>
      </c>
      <c r="B2091">
        <v>23.844999999999999</v>
      </c>
      <c r="C2091">
        <v>4.43</v>
      </c>
      <c r="D2091" t="s">
        <v>18</v>
      </c>
      <c r="E2091" t="s">
        <v>18</v>
      </c>
      <c r="F2091" t="s">
        <v>18</v>
      </c>
      <c r="G2091" t="s">
        <v>19</v>
      </c>
      <c r="H2091" t="s">
        <v>18</v>
      </c>
    </row>
    <row r="2092" spans="1:8" x14ac:dyDescent="0.35">
      <c r="A2092" t="s">
        <v>533</v>
      </c>
      <c r="B2092">
        <v>15.68</v>
      </c>
      <c r="C2092">
        <v>6.16</v>
      </c>
      <c r="D2092" t="s">
        <v>20</v>
      </c>
      <c r="E2092" t="s">
        <v>18</v>
      </c>
      <c r="F2092" t="s">
        <v>18</v>
      </c>
      <c r="G2092">
        <v>1</v>
      </c>
      <c r="H2092" t="s">
        <v>18</v>
      </c>
    </row>
    <row r="2093" spans="1:8" x14ac:dyDescent="0.35">
      <c r="A2093" t="s">
        <v>531</v>
      </c>
      <c r="B2093">
        <v>32.395000000000003</v>
      </c>
      <c r="C2093">
        <v>6.66</v>
      </c>
      <c r="D2093" t="s">
        <v>18</v>
      </c>
      <c r="E2093" t="s">
        <v>18</v>
      </c>
      <c r="F2093" t="s">
        <v>18</v>
      </c>
      <c r="G2093" t="s">
        <v>19</v>
      </c>
      <c r="H2093" t="s">
        <v>18</v>
      </c>
    </row>
    <row r="2094" spans="1:8" x14ac:dyDescent="0.35">
      <c r="A2094" t="s">
        <v>529</v>
      </c>
      <c r="B2094">
        <v>23.655000000000001</v>
      </c>
      <c r="C2094">
        <v>5.92</v>
      </c>
      <c r="D2094" t="s">
        <v>18</v>
      </c>
      <c r="E2094" t="s">
        <v>18</v>
      </c>
      <c r="F2094" t="s">
        <v>18</v>
      </c>
      <c r="G2094">
        <v>1</v>
      </c>
      <c r="H2094" t="s">
        <v>18</v>
      </c>
    </row>
    <row r="2095" spans="1:8" x14ac:dyDescent="0.35">
      <c r="A2095" t="s">
        <v>527</v>
      </c>
      <c r="B2095">
        <v>28.4</v>
      </c>
      <c r="C2095">
        <v>5.97</v>
      </c>
      <c r="D2095" t="s">
        <v>18</v>
      </c>
      <c r="E2095" t="s">
        <v>18</v>
      </c>
      <c r="F2095" t="s">
        <v>47</v>
      </c>
      <c r="G2095">
        <v>1</v>
      </c>
      <c r="H2095" t="s">
        <v>18</v>
      </c>
    </row>
    <row r="2096" spans="1:8" x14ac:dyDescent="0.35">
      <c r="A2096" t="s">
        <v>525</v>
      </c>
      <c r="B2096">
        <v>35.42</v>
      </c>
      <c r="C2096">
        <v>4.6399999999999997</v>
      </c>
      <c r="D2096" t="s">
        <v>20</v>
      </c>
      <c r="E2096" t="s">
        <v>18</v>
      </c>
      <c r="F2096" t="s">
        <v>18</v>
      </c>
      <c r="G2096" t="s">
        <v>19</v>
      </c>
      <c r="H2096" t="s">
        <v>18</v>
      </c>
    </row>
    <row r="2097" spans="1:8" x14ac:dyDescent="0.35">
      <c r="A2097" t="s">
        <v>523</v>
      </c>
      <c r="B2097">
        <v>26.18</v>
      </c>
      <c r="C2097">
        <v>6.12</v>
      </c>
      <c r="D2097" t="s">
        <v>18</v>
      </c>
      <c r="E2097" t="s">
        <v>20</v>
      </c>
      <c r="F2097" t="s">
        <v>18</v>
      </c>
      <c r="G2097">
        <v>1</v>
      </c>
      <c r="H2097" t="s">
        <v>18</v>
      </c>
    </row>
    <row r="2098" spans="1:8" x14ac:dyDescent="0.35">
      <c r="A2098" t="s">
        <v>521</v>
      </c>
      <c r="B2098">
        <v>20.8</v>
      </c>
      <c r="C2098">
        <v>4.87</v>
      </c>
      <c r="D2098" t="s">
        <v>20</v>
      </c>
      <c r="E2098" t="s">
        <v>18</v>
      </c>
      <c r="F2098" t="s">
        <v>18</v>
      </c>
      <c r="G2098" t="s">
        <v>19</v>
      </c>
      <c r="H2098" t="s">
        <v>18</v>
      </c>
    </row>
    <row r="2099" spans="1:8" x14ac:dyDescent="0.35">
      <c r="A2099" t="s">
        <v>519</v>
      </c>
      <c r="B2099">
        <v>15.82</v>
      </c>
      <c r="C2099">
        <v>4.5999999999999996</v>
      </c>
      <c r="D2099" t="s">
        <v>18</v>
      </c>
      <c r="E2099" t="s">
        <v>18</v>
      </c>
      <c r="F2099" t="s">
        <v>18</v>
      </c>
      <c r="G2099" t="s">
        <v>19</v>
      </c>
      <c r="H2099" t="s">
        <v>18</v>
      </c>
    </row>
    <row r="2100" spans="1:8" x14ac:dyDescent="0.35">
      <c r="A2100" t="s">
        <v>517</v>
      </c>
      <c r="B2100">
        <v>17.670000000000002</v>
      </c>
      <c r="C2100">
        <v>4.78</v>
      </c>
      <c r="D2100" t="s">
        <v>18</v>
      </c>
      <c r="E2100" t="s">
        <v>18</v>
      </c>
      <c r="F2100" t="s">
        <v>18</v>
      </c>
      <c r="G2100" t="s">
        <v>19</v>
      </c>
      <c r="H2100" t="s">
        <v>18</v>
      </c>
    </row>
    <row r="2101" spans="1:8" x14ac:dyDescent="0.35">
      <c r="A2101" t="s">
        <v>515</v>
      </c>
      <c r="B2101">
        <v>31.92</v>
      </c>
      <c r="C2101">
        <v>11.05</v>
      </c>
      <c r="D2101" t="s">
        <v>18</v>
      </c>
      <c r="E2101" t="s">
        <v>18</v>
      </c>
      <c r="F2101" t="s">
        <v>18</v>
      </c>
      <c r="G2101" t="s">
        <v>19</v>
      </c>
      <c r="H2101" t="s">
        <v>18</v>
      </c>
    </row>
    <row r="2102" spans="1:8" x14ac:dyDescent="0.35">
      <c r="A2102" t="s">
        <v>513</v>
      </c>
      <c r="B2102">
        <v>28.975000000000001</v>
      </c>
      <c r="C2102">
        <v>7.62</v>
      </c>
      <c r="D2102" t="s">
        <v>18</v>
      </c>
      <c r="E2102" t="s">
        <v>18</v>
      </c>
      <c r="F2102" t="s">
        <v>18</v>
      </c>
      <c r="G2102" t="s">
        <v>19</v>
      </c>
      <c r="H2102" t="s">
        <v>18</v>
      </c>
    </row>
    <row r="2103" spans="1:8" x14ac:dyDescent="0.35">
      <c r="A2103" t="s">
        <v>511</v>
      </c>
      <c r="B2103">
        <v>31.73</v>
      </c>
      <c r="C2103">
        <v>4.78</v>
      </c>
      <c r="D2103" t="s">
        <v>20</v>
      </c>
      <c r="E2103" t="s">
        <v>20</v>
      </c>
      <c r="F2103" t="s">
        <v>18</v>
      </c>
      <c r="G2103">
        <v>2</v>
      </c>
      <c r="H2103" t="s">
        <v>18</v>
      </c>
    </row>
    <row r="2104" spans="1:8" x14ac:dyDescent="0.35">
      <c r="A2104" t="s">
        <v>509</v>
      </c>
      <c r="B2104">
        <v>28.88</v>
      </c>
      <c r="C2104">
        <v>6.09</v>
      </c>
      <c r="D2104" t="s">
        <v>20</v>
      </c>
      <c r="E2104" t="s">
        <v>20</v>
      </c>
      <c r="F2104" t="s">
        <v>18</v>
      </c>
      <c r="G2104">
        <v>2</v>
      </c>
      <c r="H2104" t="s">
        <v>18</v>
      </c>
    </row>
    <row r="2105" spans="1:8" x14ac:dyDescent="0.35">
      <c r="A2105" t="s">
        <v>507</v>
      </c>
      <c r="B2105">
        <v>25.555</v>
      </c>
      <c r="C2105">
        <v>5.1100000000000003</v>
      </c>
      <c r="D2105" t="s">
        <v>18</v>
      </c>
      <c r="E2105" t="s">
        <v>18</v>
      </c>
      <c r="F2105" t="s">
        <v>47</v>
      </c>
      <c r="G2105">
        <v>1</v>
      </c>
      <c r="H2105" t="s">
        <v>18</v>
      </c>
    </row>
    <row r="2106" spans="1:8" x14ac:dyDescent="0.35">
      <c r="A2106" t="s">
        <v>505</v>
      </c>
      <c r="B2106">
        <v>37.29</v>
      </c>
      <c r="C2106">
        <v>4.46</v>
      </c>
      <c r="D2106" t="s">
        <v>18</v>
      </c>
      <c r="E2106" t="s">
        <v>20</v>
      </c>
      <c r="F2106" t="s">
        <v>18</v>
      </c>
      <c r="G2106">
        <v>1</v>
      </c>
      <c r="H2106" t="s">
        <v>18</v>
      </c>
    </row>
    <row r="2107" spans="1:8" x14ac:dyDescent="0.35">
      <c r="A2107" t="s">
        <v>503</v>
      </c>
      <c r="B2107">
        <v>40.28</v>
      </c>
      <c r="C2107">
        <v>6.11</v>
      </c>
      <c r="D2107" t="s">
        <v>18</v>
      </c>
      <c r="E2107" t="s">
        <v>20</v>
      </c>
      <c r="F2107" t="s">
        <v>18</v>
      </c>
      <c r="G2107">
        <v>1</v>
      </c>
      <c r="H2107" t="s">
        <v>18</v>
      </c>
    </row>
    <row r="2108" spans="1:8" x14ac:dyDescent="0.35">
      <c r="A2108" t="s">
        <v>501</v>
      </c>
      <c r="B2108">
        <v>40.185000000000002</v>
      </c>
      <c r="C2108">
        <v>4.66</v>
      </c>
      <c r="D2108" t="s">
        <v>18</v>
      </c>
      <c r="E2108" t="s">
        <v>20</v>
      </c>
      <c r="F2108" t="s">
        <v>18</v>
      </c>
      <c r="G2108">
        <v>1</v>
      </c>
      <c r="H2108" t="s">
        <v>18</v>
      </c>
    </row>
    <row r="2109" spans="1:8" x14ac:dyDescent="0.35">
      <c r="A2109" t="s">
        <v>499</v>
      </c>
      <c r="B2109">
        <v>23.57</v>
      </c>
      <c r="C2109">
        <v>6.14</v>
      </c>
      <c r="D2109" t="s">
        <v>18</v>
      </c>
      <c r="E2109" t="s">
        <v>18</v>
      </c>
      <c r="F2109" t="s">
        <v>18</v>
      </c>
      <c r="G2109" t="s">
        <v>19</v>
      </c>
      <c r="H2109" t="s">
        <v>18</v>
      </c>
    </row>
    <row r="2110" spans="1:8" x14ac:dyDescent="0.35">
      <c r="A2110" t="s">
        <v>497</v>
      </c>
      <c r="B2110">
        <v>35.625</v>
      </c>
      <c r="C2110">
        <v>6.21</v>
      </c>
      <c r="D2110" t="s">
        <v>18</v>
      </c>
      <c r="E2110" t="s">
        <v>20</v>
      </c>
      <c r="F2110" t="s">
        <v>18</v>
      </c>
      <c r="G2110">
        <v>1</v>
      </c>
      <c r="H2110" t="s">
        <v>18</v>
      </c>
    </row>
    <row r="2111" spans="1:8" x14ac:dyDescent="0.35">
      <c r="A2111" t="s">
        <v>495</v>
      </c>
      <c r="B2111">
        <v>33.155000000000001</v>
      </c>
      <c r="C2111">
        <v>4.5999999999999996</v>
      </c>
      <c r="D2111" t="s">
        <v>18</v>
      </c>
      <c r="E2111" t="s">
        <v>20</v>
      </c>
      <c r="F2111" t="s">
        <v>18</v>
      </c>
      <c r="G2111">
        <v>1</v>
      </c>
      <c r="H2111" t="s">
        <v>18</v>
      </c>
    </row>
    <row r="2112" spans="1:8" x14ac:dyDescent="0.35">
      <c r="A2112" t="s">
        <v>493</v>
      </c>
      <c r="B2112">
        <v>31.92</v>
      </c>
      <c r="C2112">
        <v>5.04</v>
      </c>
      <c r="D2112" t="s">
        <v>18</v>
      </c>
      <c r="E2112" t="s">
        <v>20</v>
      </c>
      <c r="F2112" t="s">
        <v>18</v>
      </c>
      <c r="G2112">
        <v>1</v>
      </c>
      <c r="H2112" t="s">
        <v>18</v>
      </c>
    </row>
    <row r="2113" spans="1:8" x14ac:dyDescent="0.35">
      <c r="A2113" t="s">
        <v>491</v>
      </c>
      <c r="B2113">
        <v>30.305</v>
      </c>
      <c r="C2113">
        <v>5.08</v>
      </c>
      <c r="D2113" t="s">
        <v>18</v>
      </c>
      <c r="E2113" t="s">
        <v>20</v>
      </c>
      <c r="F2113" t="s">
        <v>18</v>
      </c>
      <c r="G2113">
        <v>1</v>
      </c>
      <c r="H2113" t="s">
        <v>18</v>
      </c>
    </row>
    <row r="2114" spans="1:8" x14ac:dyDescent="0.35">
      <c r="A2114" t="s">
        <v>489</v>
      </c>
      <c r="B2114">
        <v>30.114999999999998</v>
      </c>
      <c r="C2114">
        <v>4.38</v>
      </c>
      <c r="D2114" t="s">
        <v>18</v>
      </c>
      <c r="E2114" t="s">
        <v>20</v>
      </c>
      <c r="F2114" t="s">
        <v>18</v>
      </c>
      <c r="G2114">
        <v>1</v>
      </c>
      <c r="H2114" t="s">
        <v>18</v>
      </c>
    </row>
    <row r="2115" spans="1:8" x14ac:dyDescent="0.35">
      <c r="A2115" t="s">
        <v>487</v>
      </c>
      <c r="B2115">
        <v>24.09</v>
      </c>
      <c r="C2115">
        <v>4.79</v>
      </c>
      <c r="D2115" t="s">
        <v>18</v>
      </c>
      <c r="E2115" t="s">
        <v>20</v>
      </c>
      <c r="F2115" t="s">
        <v>18</v>
      </c>
      <c r="G2115">
        <v>1</v>
      </c>
      <c r="H2115" t="s">
        <v>18</v>
      </c>
    </row>
    <row r="2116" spans="1:8" x14ac:dyDescent="0.35">
      <c r="A2116" t="s">
        <v>485</v>
      </c>
      <c r="B2116">
        <v>28.215</v>
      </c>
      <c r="C2116">
        <v>4.21</v>
      </c>
      <c r="D2116" t="s">
        <v>18</v>
      </c>
      <c r="E2116" t="s">
        <v>20</v>
      </c>
      <c r="F2116" t="s">
        <v>18</v>
      </c>
      <c r="G2116">
        <v>1</v>
      </c>
      <c r="H2116" t="s">
        <v>18</v>
      </c>
    </row>
    <row r="2117" spans="1:8" x14ac:dyDescent="0.35">
      <c r="A2117" t="s">
        <v>482</v>
      </c>
      <c r="B2117">
        <v>26.315000000000001</v>
      </c>
      <c r="C2117">
        <v>5.47</v>
      </c>
      <c r="D2117" t="s">
        <v>18</v>
      </c>
      <c r="E2117" t="s">
        <v>20</v>
      </c>
      <c r="F2117" t="s">
        <v>18</v>
      </c>
      <c r="G2117">
        <v>1</v>
      </c>
      <c r="H2117" t="s">
        <v>18</v>
      </c>
    </row>
    <row r="2118" spans="1:8" x14ac:dyDescent="0.35">
      <c r="A2118" t="s">
        <v>479</v>
      </c>
      <c r="B2118">
        <v>25.08</v>
      </c>
      <c r="C2118">
        <v>5.09</v>
      </c>
      <c r="D2118" t="s">
        <v>18</v>
      </c>
      <c r="E2118" t="s">
        <v>20</v>
      </c>
      <c r="F2118" t="s">
        <v>18</v>
      </c>
      <c r="G2118">
        <v>1</v>
      </c>
      <c r="H2118" t="s">
        <v>18</v>
      </c>
    </row>
    <row r="2119" spans="1:8" x14ac:dyDescent="0.35">
      <c r="A2119" t="s">
        <v>477</v>
      </c>
      <c r="B2119">
        <v>15.41</v>
      </c>
      <c r="C2119">
        <v>5.08</v>
      </c>
      <c r="D2119" t="s">
        <v>18</v>
      </c>
      <c r="E2119" t="s">
        <v>18</v>
      </c>
      <c r="F2119" t="s">
        <v>18</v>
      </c>
      <c r="G2119" t="s">
        <v>19</v>
      </c>
      <c r="H2119" t="s">
        <v>18</v>
      </c>
    </row>
    <row r="2120" spans="1:8" x14ac:dyDescent="0.35">
      <c r="A2120" t="s">
        <v>475</v>
      </c>
      <c r="B2120">
        <v>23.83</v>
      </c>
      <c r="C2120">
        <v>5.68</v>
      </c>
      <c r="D2120" t="s">
        <v>18</v>
      </c>
      <c r="E2120" t="s">
        <v>18</v>
      </c>
      <c r="F2120" t="s">
        <v>18</v>
      </c>
      <c r="G2120" t="s">
        <v>19</v>
      </c>
      <c r="H2120" t="s">
        <v>18</v>
      </c>
    </row>
    <row r="2121" spans="1:8" x14ac:dyDescent="0.35">
      <c r="A2121" t="s">
        <v>473</v>
      </c>
      <c r="B2121">
        <v>36</v>
      </c>
      <c r="C2121">
        <v>4.66</v>
      </c>
      <c r="D2121" t="s">
        <v>18</v>
      </c>
      <c r="E2121" t="s">
        <v>20</v>
      </c>
      <c r="F2121" t="s">
        <v>18</v>
      </c>
      <c r="G2121">
        <v>1</v>
      </c>
      <c r="H2121" t="s">
        <v>18</v>
      </c>
    </row>
    <row r="2122" spans="1:8" x14ac:dyDescent="0.35">
      <c r="A2122" t="s">
        <v>471</v>
      </c>
      <c r="B2122">
        <v>28.82</v>
      </c>
      <c r="C2122">
        <v>5.59</v>
      </c>
      <c r="D2122" t="s">
        <v>18</v>
      </c>
      <c r="E2122" t="s">
        <v>20</v>
      </c>
      <c r="F2122" t="s">
        <v>18</v>
      </c>
      <c r="G2122">
        <v>1</v>
      </c>
      <c r="H2122" t="s">
        <v>18</v>
      </c>
    </row>
    <row r="2123" spans="1:8" x14ac:dyDescent="0.35">
      <c r="A2123" t="s">
        <v>469</v>
      </c>
      <c r="B2123">
        <v>28.05</v>
      </c>
      <c r="C2123">
        <v>6.2</v>
      </c>
      <c r="D2123" t="s">
        <v>18</v>
      </c>
      <c r="E2123" t="s">
        <v>20</v>
      </c>
      <c r="F2123" t="s">
        <v>18</v>
      </c>
      <c r="G2123">
        <v>1</v>
      </c>
      <c r="H2123" t="s">
        <v>18</v>
      </c>
    </row>
    <row r="2124" spans="1:8" x14ac:dyDescent="0.35">
      <c r="A2124" t="s">
        <v>467</v>
      </c>
      <c r="B2124">
        <v>27.1</v>
      </c>
      <c r="C2124">
        <v>4.45</v>
      </c>
      <c r="D2124" t="s">
        <v>18</v>
      </c>
      <c r="E2124" t="s">
        <v>20</v>
      </c>
      <c r="F2124" t="s">
        <v>18</v>
      </c>
      <c r="G2124">
        <v>1</v>
      </c>
      <c r="H2124" t="s">
        <v>18</v>
      </c>
    </row>
    <row r="2125" spans="1:8" x14ac:dyDescent="0.35">
      <c r="A2125" t="s">
        <v>465</v>
      </c>
      <c r="B2125">
        <v>24.3</v>
      </c>
      <c r="C2125">
        <v>6.1</v>
      </c>
      <c r="D2125" t="s">
        <v>20</v>
      </c>
      <c r="E2125" t="s">
        <v>20</v>
      </c>
      <c r="F2125" t="s">
        <v>18</v>
      </c>
      <c r="G2125">
        <v>1</v>
      </c>
      <c r="H2125" t="s">
        <v>18</v>
      </c>
    </row>
    <row r="2126" spans="1:8" x14ac:dyDescent="0.35">
      <c r="A2126" t="s">
        <v>463</v>
      </c>
      <c r="B2126">
        <v>30.72</v>
      </c>
      <c r="C2126">
        <v>6.06</v>
      </c>
      <c r="D2126" t="s">
        <v>18</v>
      </c>
      <c r="E2126" t="s">
        <v>20</v>
      </c>
      <c r="F2126" t="s">
        <v>18</v>
      </c>
      <c r="G2126">
        <v>1</v>
      </c>
      <c r="H2126" t="s">
        <v>18</v>
      </c>
    </row>
    <row r="2127" spans="1:8" x14ac:dyDescent="0.35">
      <c r="A2127" t="s">
        <v>461</v>
      </c>
      <c r="B2127">
        <v>37.43</v>
      </c>
      <c r="C2127">
        <v>4.5599999999999996</v>
      </c>
      <c r="D2127" t="s">
        <v>18</v>
      </c>
      <c r="E2127" t="s">
        <v>18</v>
      </c>
      <c r="F2127" t="s">
        <v>47</v>
      </c>
      <c r="G2127">
        <v>1</v>
      </c>
      <c r="H2127" t="s">
        <v>18</v>
      </c>
    </row>
    <row r="2128" spans="1:8" x14ac:dyDescent="0.35">
      <c r="A2128" t="s">
        <v>459</v>
      </c>
      <c r="B2128">
        <v>25.74</v>
      </c>
      <c r="C2128">
        <v>6.41</v>
      </c>
      <c r="D2128" t="s">
        <v>20</v>
      </c>
      <c r="E2128" t="s">
        <v>18</v>
      </c>
      <c r="F2128" t="s">
        <v>47</v>
      </c>
      <c r="G2128">
        <v>1</v>
      </c>
      <c r="H2128" t="s">
        <v>18</v>
      </c>
    </row>
    <row r="2129" spans="1:8" x14ac:dyDescent="0.35">
      <c r="A2129" t="s">
        <v>457</v>
      </c>
      <c r="B2129">
        <v>36.575000000000003</v>
      </c>
      <c r="C2129">
        <v>5.57</v>
      </c>
      <c r="D2129" t="s">
        <v>18</v>
      </c>
      <c r="E2129" t="s">
        <v>18</v>
      </c>
      <c r="F2129" t="s">
        <v>47</v>
      </c>
      <c r="G2129">
        <v>1</v>
      </c>
      <c r="H2129" t="s">
        <v>18</v>
      </c>
    </row>
    <row r="2130" spans="1:8" x14ac:dyDescent="0.35">
      <c r="A2130" t="s">
        <v>455</v>
      </c>
      <c r="B2130">
        <v>35.15</v>
      </c>
      <c r="C2130">
        <v>5.47</v>
      </c>
      <c r="D2130" t="s">
        <v>18</v>
      </c>
      <c r="E2130" t="s">
        <v>18</v>
      </c>
      <c r="F2130" t="s">
        <v>47</v>
      </c>
      <c r="G2130">
        <v>1</v>
      </c>
      <c r="H2130" t="s">
        <v>18</v>
      </c>
    </row>
    <row r="2131" spans="1:8" x14ac:dyDescent="0.35">
      <c r="A2131" t="s">
        <v>453</v>
      </c>
      <c r="B2131">
        <v>32.11</v>
      </c>
      <c r="C2131">
        <v>4.43</v>
      </c>
      <c r="D2131" t="s">
        <v>18</v>
      </c>
      <c r="E2131" t="s">
        <v>18</v>
      </c>
      <c r="F2131" t="s">
        <v>47</v>
      </c>
      <c r="G2131">
        <v>1</v>
      </c>
      <c r="H2131" t="s">
        <v>18</v>
      </c>
    </row>
    <row r="2132" spans="1:8" x14ac:dyDescent="0.35">
      <c r="A2132" t="s">
        <v>451</v>
      </c>
      <c r="B2132">
        <v>30.495000000000001</v>
      </c>
      <c r="C2132">
        <v>4.95</v>
      </c>
      <c r="D2132" t="s">
        <v>18</v>
      </c>
      <c r="E2132" t="s">
        <v>18</v>
      </c>
      <c r="F2132" t="s">
        <v>47</v>
      </c>
      <c r="G2132">
        <v>1</v>
      </c>
      <c r="H2132" t="s">
        <v>18</v>
      </c>
    </row>
    <row r="2133" spans="1:8" x14ac:dyDescent="0.35">
      <c r="A2133" t="s">
        <v>449</v>
      </c>
      <c r="B2133">
        <v>29.24</v>
      </c>
      <c r="C2133">
        <v>4.04</v>
      </c>
      <c r="D2133" t="s">
        <v>18</v>
      </c>
      <c r="E2133" t="s">
        <v>20</v>
      </c>
      <c r="F2133" t="s">
        <v>18</v>
      </c>
      <c r="G2133">
        <v>1</v>
      </c>
      <c r="H2133" t="s">
        <v>18</v>
      </c>
    </row>
    <row r="2134" spans="1:8" x14ac:dyDescent="0.35">
      <c r="A2134" t="s">
        <v>447</v>
      </c>
      <c r="B2134">
        <v>22.515000000000001</v>
      </c>
      <c r="C2134">
        <v>5.93</v>
      </c>
      <c r="D2134" t="s">
        <v>18</v>
      </c>
      <c r="E2134" t="s">
        <v>18</v>
      </c>
      <c r="F2134" t="s">
        <v>47</v>
      </c>
      <c r="G2134">
        <v>1</v>
      </c>
      <c r="H2134" t="s">
        <v>18</v>
      </c>
    </row>
    <row r="2135" spans="1:8" x14ac:dyDescent="0.35">
      <c r="A2135" t="s">
        <v>445</v>
      </c>
      <c r="B2135">
        <v>15.65</v>
      </c>
      <c r="C2135">
        <v>4.2300000000000004</v>
      </c>
      <c r="D2135" t="s">
        <v>18</v>
      </c>
      <c r="E2135" t="s">
        <v>18</v>
      </c>
      <c r="F2135" t="s">
        <v>18</v>
      </c>
      <c r="G2135" t="s">
        <v>19</v>
      </c>
      <c r="H2135" t="s">
        <v>18</v>
      </c>
    </row>
    <row r="2136" spans="1:8" x14ac:dyDescent="0.35">
      <c r="A2136" t="s">
        <v>443</v>
      </c>
      <c r="B2136">
        <v>27.36</v>
      </c>
      <c r="C2136">
        <v>5.59</v>
      </c>
      <c r="D2136" t="s">
        <v>20</v>
      </c>
      <c r="E2136" t="s">
        <v>18</v>
      </c>
      <c r="F2136" t="s">
        <v>18</v>
      </c>
      <c r="G2136" t="s">
        <v>19</v>
      </c>
      <c r="H2136" t="s">
        <v>18</v>
      </c>
    </row>
    <row r="2137" spans="1:8" x14ac:dyDescent="0.35">
      <c r="A2137" t="s">
        <v>441</v>
      </c>
      <c r="B2137">
        <v>22.3</v>
      </c>
      <c r="C2137">
        <v>4.8899999999999997</v>
      </c>
      <c r="D2137" t="s">
        <v>20</v>
      </c>
      <c r="E2137" t="s">
        <v>18</v>
      </c>
      <c r="F2137" t="s">
        <v>18</v>
      </c>
      <c r="G2137" t="s">
        <v>19</v>
      </c>
      <c r="H2137" t="s">
        <v>18</v>
      </c>
    </row>
    <row r="2138" spans="1:8" x14ac:dyDescent="0.35">
      <c r="A2138" t="s">
        <v>439</v>
      </c>
      <c r="B2138">
        <v>26.03</v>
      </c>
      <c r="C2138">
        <v>5.81</v>
      </c>
      <c r="D2138" t="s">
        <v>20</v>
      </c>
      <c r="E2138" t="s">
        <v>18</v>
      </c>
      <c r="F2138" t="s">
        <v>18</v>
      </c>
      <c r="G2138" t="s">
        <v>19</v>
      </c>
      <c r="H2138" t="s">
        <v>18</v>
      </c>
    </row>
    <row r="2139" spans="1:8" x14ac:dyDescent="0.35">
      <c r="A2139" t="s">
        <v>437</v>
      </c>
      <c r="B2139">
        <v>27.74</v>
      </c>
      <c r="C2139">
        <v>4.29</v>
      </c>
      <c r="D2139" t="s">
        <v>18</v>
      </c>
      <c r="E2139" t="s">
        <v>20</v>
      </c>
      <c r="F2139" t="s">
        <v>18</v>
      </c>
      <c r="G2139">
        <v>1</v>
      </c>
      <c r="H2139" t="s">
        <v>18</v>
      </c>
    </row>
    <row r="2140" spans="1:8" x14ac:dyDescent="0.35">
      <c r="A2140" t="s">
        <v>435</v>
      </c>
      <c r="B2140">
        <v>32.11</v>
      </c>
      <c r="C2140">
        <v>4.03</v>
      </c>
      <c r="D2140" t="s">
        <v>20</v>
      </c>
      <c r="E2140" t="s">
        <v>20</v>
      </c>
      <c r="F2140" t="s">
        <v>18</v>
      </c>
      <c r="G2140">
        <v>2</v>
      </c>
      <c r="H2140" t="s">
        <v>18</v>
      </c>
    </row>
    <row r="2141" spans="1:8" x14ac:dyDescent="0.35">
      <c r="A2141" t="s">
        <v>433</v>
      </c>
      <c r="B2141">
        <v>25.175000000000001</v>
      </c>
      <c r="C2141">
        <v>6.29</v>
      </c>
      <c r="D2141" t="s">
        <v>20</v>
      </c>
      <c r="E2141" t="s">
        <v>20</v>
      </c>
      <c r="F2141" t="s">
        <v>18</v>
      </c>
      <c r="G2141">
        <v>2</v>
      </c>
      <c r="H2141" t="s">
        <v>18</v>
      </c>
    </row>
    <row r="2142" spans="1:8" x14ac:dyDescent="0.35">
      <c r="A2142" t="s">
        <v>431</v>
      </c>
      <c r="B2142">
        <v>39.49</v>
      </c>
      <c r="C2142">
        <v>4.4800000000000004</v>
      </c>
      <c r="D2142" t="s">
        <v>20</v>
      </c>
      <c r="E2142" t="s">
        <v>18</v>
      </c>
      <c r="F2142" t="s">
        <v>18</v>
      </c>
      <c r="G2142" t="s">
        <v>19</v>
      </c>
      <c r="H2142" t="s">
        <v>18</v>
      </c>
    </row>
    <row r="2143" spans="1:8" x14ac:dyDescent="0.35">
      <c r="A2143" t="s">
        <v>429</v>
      </c>
      <c r="B2143">
        <v>34.869999999999997</v>
      </c>
      <c r="C2143">
        <v>5.51</v>
      </c>
      <c r="D2143" t="s">
        <v>20</v>
      </c>
      <c r="E2143" t="s">
        <v>18</v>
      </c>
      <c r="F2143" t="s">
        <v>18</v>
      </c>
      <c r="G2143" t="s">
        <v>19</v>
      </c>
      <c r="H2143" t="s">
        <v>18</v>
      </c>
    </row>
    <row r="2144" spans="1:8" x14ac:dyDescent="0.35">
      <c r="A2144" t="s">
        <v>427</v>
      </c>
      <c r="B2144">
        <v>34.6</v>
      </c>
      <c r="C2144">
        <v>4.5</v>
      </c>
      <c r="D2144" t="s">
        <v>20</v>
      </c>
      <c r="E2144" t="s">
        <v>18</v>
      </c>
      <c r="F2144" t="s">
        <v>18</v>
      </c>
      <c r="G2144" t="s">
        <v>19</v>
      </c>
      <c r="H2144" t="s">
        <v>18</v>
      </c>
    </row>
    <row r="2145" spans="1:8" x14ac:dyDescent="0.35">
      <c r="A2145" t="s">
        <v>425</v>
      </c>
      <c r="B2145">
        <v>25.8</v>
      </c>
      <c r="C2145">
        <v>6.29</v>
      </c>
      <c r="D2145" t="s">
        <v>20</v>
      </c>
      <c r="E2145" t="s">
        <v>18</v>
      </c>
      <c r="F2145" t="s">
        <v>18</v>
      </c>
      <c r="G2145" t="s">
        <v>19</v>
      </c>
      <c r="H2145" t="s">
        <v>18</v>
      </c>
    </row>
    <row r="2146" spans="1:8" x14ac:dyDescent="0.35">
      <c r="A2146" t="s">
        <v>423</v>
      </c>
      <c r="B2146">
        <v>35.86</v>
      </c>
      <c r="C2146">
        <v>4.33</v>
      </c>
      <c r="D2146" t="s">
        <v>18</v>
      </c>
      <c r="E2146" t="s">
        <v>18</v>
      </c>
      <c r="F2146" t="s">
        <v>18</v>
      </c>
      <c r="G2146">
        <v>1</v>
      </c>
      <c r="H2146" t="s">
        <v>18</v>
      </c>
    </row>
    <row r="2147" spans="1:8" x14ac:dyDescent="0.35">
      <c r="A2147" t="s">
        <v>421</v>
      </c>
      <c r="B2147">
        <v>40.47</v>
      </c>
      <c r="C2147">
        <v>11.15</v>
      </c>
      <c r="D2147" t="s">
        <v>18</v>
      </c>
      <c r="E2147" t="s">
        <v>18</v>
      </c>
      <c r="F2147" t="s">
        <v>18</v>
      </c>
      <c r="G2147" t="s">
        <v>19</v>
      </c>
      <c r="H2147" t="s">
        <v>18</v>
      </c>
    </row>
    <row r="2148" spans="1:8" x14ac:dyDescent="0.35">
      <c r="A2148" t="s">
        <v>419</v>
      </c>
      <c r="B2148">
        <v>32.01</v>
      </c>
      <c r="C2148">
        <v>6.45</v>
      </c>
      <c r="D2148" t="s">
        <v>18</v>
      </c>
      <c r="E2148" t="s">
        <v>18</v>
      </c>
      <c r="F2148" t="s">
        <v>18</v>
      </c>
      <c r="G2148">
        <v>1</v>
      </c>
      <c r="H2148" t="s">
        <v>18</v>
      </c>
    </row>
    <row r="2149" spans="1:8" x14ac:dyDescent="0.35">
      <c r="A2149" t="s">
        <v>417</v>
      </c>
      <c r="B2149">
        <v>33</v>
      </c>
      <c r="C2149">
        <v>9.27</v>
      </c>
      <c r="D2149" t="s">
        <v>18</v>
      </c>
      <c r="E2149" t="s">
        <v>18</v>
      </c>
      <c r="F2149" t="s">
        <v>18</v>
      </c>
      <c r="G2149" t="s">
        <v>19</v>
      </c>
      <c r="H2149" t="s">
        <v>18</v>
      </c>
    </row>
    <row r="2150" spans="1:8" x14ac:dyDescent="0.35">
      <c r="A2150" t="s">
        <v>415</v>
      </c>
      <c r="B2150">
        <v>29.3</v>
      </c>
      <c r="C2150">
        <v>6.15</v>
      </c>
      <c r="D2150" t="s">
        <v>18</v>
      </c>
      <c r="E2150" t="s">
        <v>18</v>
      </c>
      <c r="F2150" t="s">
        <v>18</v>
      </c>
      <c r="G2150">
        <v>1</v>
      </c>
      <c r="H2150" t="s">
        <v>18</v>
      </c>
    </row>
    <row r="2151" spans="1:8" x14ac:dyDescent="0.35">
      <c r="A2151" t="s">
        <v>413</v>
      </c>
      <c r="B2151">
        <v>25.8</v>
      </c>
      <c r="C2151">
        <v>4.13</v>
      </c>
      <c r="D2151" t="s">
        <v>18</v>
      </c>
      <c r="E2151" t="s">
        <v>18</v>
      </c>
      <c r="F2151" t="s">
        <v>18</v>
      </c>
      <c r="G2151">
        <v>1</v>
      </c>
      <c r="H2151" t="s">
        <v>18</v>
      </c>
    </row>
    <row r="2152" spans="1:8" x14ac:dyDescent="0.35">
      <c r="A2152" t="s">
        <v>411</v>
      </c>
      <c r="B2152">
        <v>23.4</v>
      </c>
      <c r="C2152">
        <v>4.24</v>
      </c>
      <c r="D2152" t="s">
        <v>18</v>
      </c>
      <c r="E2152" t="s">
        <v>18</v>
      </c>
      <c r="F2152" t="s">
        <v>18</v>
      </c>
      <c r="G2152">
        <v>1</v>
      </c>
      <c r="H2152" t="s">
        <v>18</v>
      </c>
    </row>
    <row r="2153" spans="1:8" x14ac:dyDescent="0.35">
      <c r="A2153" t="s">
        <v>409</v>
      </c>
      <c r="B2153">
        <v>27.93</v>
      </c>
      <c r="C2153">
        <v>9.8800000000000008</v>
      </c>
      <c r="D2153" t="s">
        <v>18</v>
      </c>
      <c r="E2153" t="s">
        <v>18</v>
      </c>
      <c r="F2153" t="s">
        <v>18</v>
      </c>
      <c r="G2153" t="s">
        <v>19</v>
      </c>
      <c r="H2153" t="s">
        <v>18</v>
      </c>
    </row>
    <row r="2154" spans="1:8" x14ac:dyDescent="0.35">
      <c r="A2154" t="s">
        <v>407</v>
      </c>
      <c r="B2154">
        <v>22</v>
      </c>
      <c r="C2154">
        <v>9.5</v>
      </c>
      <c r="D2154" t="s">
        <v>18</v>
      </c>
      <c r="E2154" t="s">
        <v>18</v>
      </c>
      <c r="F2154" t="s">
        <v>18</v>
      </c>
      <c r="G2154" t="s">
        <v>19</v>
      </c>
      <c r="H2154" t="s">
        <v>18</v>
      </c>
    </row>
    <row r="2155" spans="1:8" x14ac:dyDescent="0.35">
      <c r="A2155" t="s">
        <v>405</v>
      </c>
      <c r="B2155">
        <v>36.86</v>
      </c>
      <c r="C2155">
        <v>4.97</v>
      </c>
      <c r="D2155" t="s">
        <v>20</v>
      </c>
      <c r="E2155" t="s">
        <v>18</v>
      </c>
      <c r="F2155" t="s">
        <v>18</v>
      </c>
      <c r="G2155" t="s">
        <v>19</v>
      </c>
      <c r="H2155" t="s">
        <v>18</v>
      </c>
    </row>
    <row r="2156" spans="1:8" x14ac:dyDescent="0.35">
      <c r="A2156" t="s">
        <v>403</v>
      </c>
      <c r="B2156">
        <v>31.254999999999999</v>
      </c>
      <c r="C2156">
        <v>5.49</v>
      </c>
      <c r="D2156" t="s">
        <v>20</v>
      </c>
      <c r="E2156" t="s">
        <v>18</v>
      </c>
      <c r="F2156" t="s">
        <v>18</v>
      </c>
      <c r="G2156" t="s">
        <v>19</v>
      </c>
      <c r="H2156" t="s">
        <v>18</v>
      </c>
    </row>
    <row r="2157" spans="1:8" x14ac:dyDescent="0.35">
      <c r="A2157" t="s">
        <v>401</v>
      </c>
      <c r="B2157">
        <v>23.06</v>
      </c>
      <c r="C2157">
        <v>4.47</v>
      </c>
      <c r="D2157" t="s">
        <v>18</v>
      </c>
      <c r="E2157" t="s">
        <v>18</v>
      </c>
      <c r="F2157" t="s">
        <v>18</v>
      </c>
      <c r="G2157" t="s">
        <v>19</v>
      </c>
      <c r="H2157" t="s">
        <v>18</v>
      </c>
    </row>
    <row r="2158" spans="1:8" x14ac:dyDescent="0.35">
      <c r="A2158" t="s">
        <v>399</v>
      </c>
      <c r="B2158">
        <v>28.975000000000001</v>
      </c>
      <c r="C2158">
        <v>4.34</v>
      </c>
      <c r="D2158" t="s">
        <v>20</v>
      </c>
      <c r="E2158" t="s">
        <v>18</v>
      </c>
      <c r="F2158" t="s">
        <v>18</v>
      </c>
      <c r="G2158" t="s">
        <v>19</v>
      </c>
      <c r="H2158" t="s">
        <v>18</v>
      </c>
    </row>
    <row r="2159" spans="1:8" x14ac:dyDescent="0.35">
      <c r="A2159" t="s">
        <v>397</v>
      </c>
      <c r="B2159">
        <v>33.299999999999997</v>
      </c>
      <c r="C2159">
        <v>9.49</v>
      </c>
      <c r="D2159" t="s">
        <v>18</v>
      </c>
      <c r="E2159" t="s">
        <v>18</v>
      </c>
      <c r="F2159" t="s">
        <v>18</v>
      </c>
      <c r="G2159" t="s">
        <v>19</v>
      </c>
      <c r="H2159" t="s">
        <v>18</v>
      </c>
    </row>
    <row r="2160" spans="1:8" x14ac:dyDescent="0.35">
      <c r="A2160" t="s">
        <v>395</v>
      </c>
      <c r="B2160">
        <v>33</v>
      </c>
      <c r="C2160">
        <v>10.16</v>
      </c>
      <c r="D2160" t="s">
        <v>18</v>
      </c>
      <c r="E2160" t="s">
        <v>18</v>
      </c>
      <c r="F2160" t="s">
        <v>18</v>
      </c>
      <c r="G2160" t="s">
        <v>19</v>
      </c>
      <c r="H2160" t="s">
        <v>18</v>
      </c>
    </row>
    <row r="2161" spans="1:8" x14ac:dyDescent="0.35">
      <c r="A2161" t="s">
        <v>393</v>
      </c>
      <c r="B2161">
        <v>31.46</v>
      </c>
      <c r="C2161">
        <v>11.19</v>
      </c>
      <c r="D2161" t="s">
        <v>18</v>
      </c>
      <c r="E2161" t="s">
        <v>18</v>
      </c>
      <c r="F2161" t="s">
        <v>18</v>
      </c>
      <c r="G2161" t="s">
        <v>19</v>
      </c>
      <c r="H2161" t="s">
        <v>18</v>
      </c>
    </row>
    <row r="2162" spans="1:8" x14ac:dyDescent="0.35">
      <c r="A2162" t="s">
        <v>391</v>
      </c>
      <c r="B2162">
        <v>29.6</v>
      </c>
      <c r="C2162">
        <v>11.03</v>
      </c>
      <c r="D2162" t="s">
        <v>18</v>
      </c>
      <c r="E2162" t="s">
        <v>18</v>
      </c>
      <c r="F2162" t="s">
        <v>18</v>
      </c>
      <c r="G2162" t="s">
        <v>19</v>
      </c>
      <c r="H2162" t="s">
        <v>18</v>
      </c>
    </row>
    <row r="2163" spans="1:8" x14ac:dyDescent="0.35">
      <c r="A2163" t="s">
        <v>389</v>
      </c>
      <c r="B2163">
        <v>22.05</v>
      </c>
      <c r="C2163">
        <v>4.43</v>
      </c>
      <c r="D2163" t="s">
        <v>20</v>
      </c>
      <c r="E2163" t="s">
        <v>18</v>
      </c>
      <c r="F2163" t="s">
        <v>18</v>
      </c>
      <c r="G2163" t="s">
        <v>19</v>
      </c>
      <c r="H2163" t="s">
        <v>18</v>
      </c>
    </row>
    <row r="2164" spans="1:8" x14ac:dyDescent="0.35">
      <c r="A2164" t="s">
        <v>386</v>
      </c>
      <c r="B2164">
        <v>27.06</v>
      </c>
      <c r="C2164">
        <v>6.14</v>
      </c>
      <c r="D2164" t="s">
        <v>18</v>
      </c>
      <c r="E2164" t="s">
        <v>20</v>
      </c>
      <c r="F2164" t="s">
        <v>18</v>
      </c>
      <c r="G2164">
        <v>1</v>
      </c>
      <c r="H2164" t="s">
        <v>18</v>
      </c>
    </row>
    <row r="2165" spans="1:8" x14ac:dyDescent="0.35">
      <c r="A2165" t="s">
        <v>384</v>
      </c>
      <c r="B2165">
        <v>20.49</v>
      </c>
      <c r="C2165">
        <v>4.87</v>
      </c>
      <c r="D2165" t="s">
        <v>18</v>
      </c>
      <c r="E2165" t="s">
        <v>18</v>
      </c>
      <c r="F2165" t="s">
        <v>18</v>
      </c>
      <c r="G2165" t="s">
        <v>19</v>
      </c>
      <c r="H2165" t="s">
        <v>18</v>
      </c>
    </row>
    <row r="2166" spans="1:8" x14ac:dyDescent="0.35">
      <c r="A2166" t="s">
        <v>382</v>
      </c>
      <c r="B2166">
        <v>28.4</v>
      </c>
      <c r="C2166">
        <v>4.3</v>
      </c>
      <c r="D2166" t="s">
        <v>18</v>
      </c>
      <c r="E2166" t="s">
        <v>18</v>
      </c>
      <c r="F2166" t="s">
        <v>47</v>
      </c>
      <c r="G2166">
        <v>1</v>
      </c>
      <c r="H2166" t="s">
        <v>18</v>
      </c>
    </row>
    <row r="2167" spans="1:8" x14ac:dyDescent="0.35">
      <c r="A2167" t="s">
        <v>380</v>
      </c>
      <c r="B2167">
        <v>41.91</v>
      </c>
      <c r="C2167">
        <v>6.19</v>
      </c>
      <c r="D2167" t="s">
        <v>18</v>
      </c>
      <c r="E2167" t="s">
        <v>18</v>
      </c>
      <c r="F2167" t="s">
        <v>18</v>
      </c>
      <c r="G2167" t="s">
        <v>19</v>
      </c>
      <c r="H2167" t="s">
        <v>18</v>
      </c>
    </row>
    <row r="2168" spans="1:8" x14ac:dyDescent="0.35">
      <c r="A2168" t="s">
        <v>378</v>
      </c>
      <c r="B2168">
        <v>24.6</v>
      </c>
      <c r="C2168">
        <v>6.19</v>
      </c>
      <c r="D2168" t="s">
        <v>18</v>
      </c>
      <c r="E2168" t="s">
        <v>18</v>
      </c>
      <c r="F2168" t="s">
        <v>47</v>
      </c>
      <c r="G2168">
        <v>1</v>
      </c>
      <c r="H2168" t="s">
        <v>18</v>
      </c>
    </row>
    <row r="2169" spans="1:8" x14ac:dyDescent="0.35">
      <c r="A2169" t="s">
        <v>376</v>
      </c>
      <c r="B2169">
        <v>20.9</v>
      </c>
      <c r="C2169">
        <v>5.12</v>
      </c>
      <c r="D2169" t="s">
        <v>18</v>
      </c>
      <c r="E2169" t="s">
        <v>18</v>
      </c>
      <c r="F2169" t="s">
        <v>47</v>
      </c>
      <c r="G2169">
        <v>1</v>
      </c>
      <c r="H2169" t="s">
        <v>18</v>
      </c>
    </row>
    <row r="2170" spans="1:8" x14ac:dyDescent="0.35">
      <c r="A2170" t="s">
        <v>374</v>
      </c>
      <c r="B2170">
        <v>34.4</v>
      </c>
      <c r="C2170">
        <v>4.04</v>
      </c>
      <c r="D2170" t="s">
        <v>18</v>
      </c>
      <c r="E2170" t="s">
        <v>18</v>
      </c>
      <c r="F2170" t="s">
        <v>18</v>
      </c>
      <c r="G2170" t="s">
        <v>19</v>
      </c>
      <c r="H2170" t="s">
        <v>18</v>
      </c>
    </row>
    <row r="2171" spans="1:8" x14ac:dyDescent="0.35">
      <c r="A2171" t="s">
        <v>372</v>
      </c>
      <c r="B2171">
        <v>32.56</v>
      </c>
      <c r="C2171">
        <v>5.36</v>
      </c>
      <c r="D2171" t="s">
        <v>18</v>
      </c>
      <c r="E2171" t="s">
        <v>18</v>
      </c>
      <c r="F2171" t="s">
        <v>18</v>
      </c>
      <c r="G2171" t="s">
        <v>19</v>
      </c>
      <c r="H2171" t="s">
        <v>18</v>
      </c>
    </row>
    <row r="2172" spans="1:8" x14ac:dyDescent="0.35">
      <c r="A2172" t="s">
        <v>370</v>
      </c>
      <c r="B2172">
        <v>27.98</v>
      </c>
      <c r="C2172">
        <v>4.38</v>
      </c>
      <c r="D2172" t="s">
        <v>18</v>
      </c>
      <c r="E2172" t="s">
        <v>20</v>
      </c>
      <c r="F2172" t="s">
        <v>18</v>
      </c>
      <c r="G2172">
        <v>1</v>
      </c>
      <c r="H2172" t="s">
        <v>18</v>
      </c>
    </row>
    <row r="2173" spans="1:8" x14ac:dyDescent="0.35">
      <c r="A2173" t="s">
        <v>368</v>
      </c>
      <c r="B2173">
        <v>26.51</v>
      </c>
      <c r="C2173">
        <v>4.58</v>
      </c>
      <c r="D2173" t="s">
        <v>18</v>
      </c>
      <c r="E2173" t="s">
        <v>18</v>
      </c>
      <c r="F2173" t="s">
        <v>18</v>
      </c>
      <c r="G2173" t="s">
        <v>19</v>
      </c>
      <c r="H2173" t="s">
        <v>18</v>
      </c>
    </row>
    <row r="2174" spans="1:8" x14ac:dyDescent="0.35">
      <c r="A2174" t="s">
        <v>366</v>
      </c>
      <c r="B2174">
        <v>29.734999999999999</v>
      </c>
      <c r="C2174">
        <v>11.92</v>
      </c>
      <c r="D2174" t="s">
        <v>18</v>
      </c>
      <c r="E2174" t="s">
        <v>18</v>
      </c>
      <c r="F2174" t="s">
        <v>18</v>
      </c>
      <c r="G2174" t="s">
        <v>19</v>
      </c>
      <c r="H2174" t="s">
        <v>18</v>
      </c>
    </row>
    <row r="2175" spans="1:8" x14ac:dyDescent="0.35">
      <c r="A2175" t="s">
        <v>364</v>
      </c>
      <c r="B2175">
        <v>40.5</v>
      </c>
      <c r="C2175">
        <v>5.4</v>
      </c>
      <c r="D2175" t="s">
        <v>18</v>
      </c>
      <c r="E2175" t="s">
        <v>18</v>
      </c>
      <c r="F2175" t="s">
        <v>47</v>
      </c>
      <c r="G2175">
        <v>1</v>
      </c>
      <c r="H2175" t="s">
        <v>18</v>
      </c>
    </row>
    <row r="2176" spans="1:8" x14ac:dyDescent="0.35">
      <c r="A2176" t="s">
        <v>362</v>
      </c>
      <c r="B2176">
        <v>25.64</v>
      </c>
      <c r="C2176">
        <v>4.76</v>
      </c>
      <c r="D2176" t="s">
        <v>18</v>
      </c>
      <c r="E2176" t="s">
        <v>18</v>
      </c>
      <c r="F2176" t="s">
        <v>18</v>
      </c>
      <c r="G2176">
        <v>1</v>
      </c>
      <c r="H2176" t="s">
        <v>18</v>
      </c>
    </row>
    <row r="2177" spans="1:8" x14ac:dyDescent="0.35">
      <c r="A2177" t="s">
        <v>360</v>
      </c>
      <c r="B2177">
        <v>32.9</v>
      </c>
      <c r="C2177">
        <v>4.78</v>
      </c>
      <c r="D2177" t="s">
        <v>18</v>
      </c>
      <c r="E2177" t="s">
        <v>18</v>
      </c>
      <c r="F2177" t="s">
        <v>47</v>
      </c>
      <c r="G2177">
        <v>1</v>
      </c>
      <c r="H2177" t="s">
        <v>18</v>
      </c>
    </row>
    <row r="2178" spans="1:8" x14ac:dyDescent="0.35">
      <c r="A2178" t="s">
        <v>358</v>
      </c>
      <c r="B2178">
        <v>29.8</v>
      </c>
      <c r="C2178">
        <v>4.26</v>
      </c>
      <c r="D2178" t="s">
        <v>18</v>
      </c>
      <c r="E2178" t="s">
        <v>18</v>
      </c>
      <c r="F2178" t="s">
        <v>47</v>
      </c>
      <c r="G2178">
        <v>1</v>
      </c>
      <c r="H2178" t="s">
        <v>18</v>
      </c>
    </row>
    <row r="2179" spans="1:8" x14ac:dyDescent="0.35">
      <c r="A2179" t="s">
        <v>356</v>
      </c>
      <c r="B2179">
        <v>28.9</v>
      </c>
      <c r="C2179">
        <v>5.85</v>
      </c>
      <c r="D2179" t="s">
        <v>18</v>
      </c>
      <c r="E2179" t="s">
        <v>18</v>
      </c>
      <c r="F2179" t="s">
        <v>47</v>
      </c>
      <c r="G2179">
        <v>1</v>
      </c>
      <c r="H2179" t="s">
        <v>18</v>
      </c>
    </row>
    <row r="2180" spans="1:8" x14ac:dyDescent="0.35">
      <c r="A2180" t="s">
        <v>354</v>
      </c>
      <c r="B2180">
        <v>24.7</v>
      </c>
      <c r="C2180">
        <v>5.32</v>
      </c>
      <c r="D2180" t="s">
        <v>18</v>
      </c>
      <c r="E2180" t="s">
        <v>18</v>
      </c>
      <c r="F2180" t="s">
        <v>47</v>
      </c>
      <c r="G2180">
        <v>1</v>
      </c>
      <c r="H2180" t="s">
        <v>18</v>
      </c>
    </row>
    <row r="2181" spans="1:8" x14ac:dyDescent="0.35">
      <c r="A2181" t="s">
        <v>352</v>
      </c>
      <c r="B2181">
        <v>20.6</v>
      </c>
      <c r="C2181">
        <v>5.14</v>
      </c>
      <c r="D2181" t="s">
        <v>18</v>
      </c>
      <c r="E2181" t="s">
        <v>18</v>
      </c>
      <c r="F2181" t="s">
        <v>47</v>
      </c>
      <c r="G2181">
        <v>1</v>
      </c>
      <c r="H2181" t="s">
        <v>18</v>
      </c>
    </row>
    <row r="2182" spans="1:8" x14ac:dyDescent="0.35">
      <c r="A2182" t="s">
        <v>350</v>
      </c>
      <c r="B2182">
        <v>18.600000000000001</v>
      </c>
      <c r="C2182">
        <v>5</v>
      </c>
      <c r="D2182" t="s">
        <v>18</v>
      </c>
      <c r="E2182" t="s">
        <v>18</v>
      </c>
      <c r="F2182" t="s">
        <v>47</v>
      </c>
      <c r="G2182">
        <v>1</v>
      </c>
      <c r="H2182" t="s">
        <v>18</v>
      </c>
    </row>
    <row r="2183" spans="1:8" x14ac:dyDescent="0.35">
      <c r="A2183" t="s">
        <v>348</v>
      </c>
      <c r="B2183">
        <v>17.8</v>
      </c>
      <c r="C2183">
        <v>4.55</v>
      </c>
      <c r="D2183" t="s">
        <v>18</v>
      </c>
      <c r="E2183" t="s">
        <v>18</v>
      </c>
      <c r="F2183" t="s">
        <v>47</v>
      </c>
      <c r="G2183">
        <v>1</v>
      </c>
      <c r="H2183" t="s">
        <v>18</v>
      </c>
    </row>
    <row r="2184" spans="1:8" x14ac:dyDescent="0.35">
      <c r="A2184" t="s">
        <v>346</v>
      </c>
      <c r="B2184">
        <v>35.200000000000003</v>
      </c>
      <c r="C2184">
        <v>5.97</v>
      </c>
      <c r="D2184" t="s">
        <v>18</v>
      </c>
      <c r="E2184" t="s">
        <v>20</v>
      </c>
      <c r="F2184" t="s">
        <v>18</v>
      </c>
      <c r="G2184">
        <v>1</v>
      </c>
      <c r="H2184" t="s">
        <v>18</v>
      </c>
    </row>
    <row r="2185" spans="1:8" x14ac:dyDescent="0.35">
      <c r="A2185" t="s">
        <v>344</v>
      </c>
      <c r="B2185">
        <v>33.770000000000003</v>
      </c>
      <c r="C2185">
        <v>4.0199999999999996</v>
      </c>
      <c r="D2185" t="s">
        <v>18</v>
      </c>
      <c r="E2185" t="s">
        <v>20</v>
      </c>
      <c r="F2185" t="s">
        <v>18</v>
      </c>
      <c r="G2185">
        <v>1</v>
      </c>
      <c r="H2185" t="s">
        <v>18</v>
      </c>
    </row>
    <row r="2186" spans="1:8" x14ac:dyDescent="0.35">
      <c r="A2186" t="s">
        <v>342</v>
      </c>
      <c r="B2186">
        <v>30.03</v>
      </c>
      <c r="C2186">
        <v>4.04</v>
      </c>
      <c r="D2186" t="s">
        <v>18</v>
      </c>
      <c r="E2186" t="s">
        <v>20</v>
      </c>
      <c r="F2186" t="s">
        <v>18</v>
      </c>
      <c r="G2186">
        <v>1</v>
      </c>
      <c r="H2186" t="s">
        <v>18</v>
      </c>
    </row>
    <row r="2187" spans="1:8" x14ac:dyDescent="0.35">
      <c r="A2187" t="s">
        <v>340</v>
      </c>
      <c r="B2187">
        <v>29.37</v>
      </c>
      <c r="C2187">
        <v>5.54</v>
      </c>
      <c r="D2187" t="s">
        <v>18</v>
      </c>
      <c r="E2187" t="s">
        <v>20</v>
      </c>
      <c r="F2187" t="s">
        <v>18</v>
      </c>
      <c r="G2187">
        <v>1</v>
      </c>
      <c r="H2187" t="s">
        <v>18</v>
      </c>
    </row>
    <row r="2188" spans="1:8" x14ac:dyDescent="0.35">
      <c r="A2188" t="s">
        <v>338</v>
      </c>
      <c r="B2188">
        <v>28.5</v>
      </c>
      <c r="C2188">
        <v>4.03</v>
      </c>
      <c r="D2188" t="s">
        <v>18</v>
      </c>
      <c r="E2188" t="s">
        <v>20</v>
      </c>
      <c r="F2188" t="s">
        <v>18</v>
      </c>
      <c r="G2188">
        <v>1</v>
      </c>
      <c r="H2188" t="s">
        <v>18</v>
      </c>
    </row>
    <row r="2189" spans="1:8" x14ac:dyDescent="0.35">
      <c r="A2189" t="s">
        <v>336</v>
      </c>
      <c r="B2189">
        <v>23.32</v>
      </c>
      <c r="C2189">
        <v>5.62</v>
      </c>
      <c r="D2189" t="s">
        <v>18</v>
      </c>
      <c r="E2189" t="s">
        <v>20</v>
      </c>
      <c r="F2189" t="s">
        <v>18</v>
      </c>
      <c r="G2189">
        <v>1</v>
      </c>
      <c r="H2189" t="s">
        <v>18</v>
      </c>
    </row>
    <row r="2190" spans="1:8" x14ac:dyDescent="0.35">
      <c r="A2190" t="s">
        <v>334</v>
      </c>
      <c r="B2190">
        <v>26.125</v>
      </c>
      <c r="C2190">
        <v>5.27</v>
      </c>
      <c r="D2190" t="s">
        <v>18</v>
      </c>
      <c r="E2190" t="s">
        <v>20</v>
      </c>
      <c r="F2190" t="s">
        <v>18</v>
      </c>
      <c r="G2190">
        <v>1</v>
      </c>
      <c r="H2190" t="s">
        <v>18</v>
      </c>
    </row>
    <row r="2191" spans="1:8" x14ac:dyDescent="0.35">
      <c r="A2191" t="s">
        <v>332</v>
      </c>
      <c r="B2191">
        <v>25.46</v>
      </c>
      <c r="C2191">
        <v>5.18</v>
      </c>
      <c r="D2191" t="s">
        <v>18</v>
      </c>
      <c r="E2191" t="s">
        <v>20</v>
      </c>
      <c r="F2191" t="s">
        <v>18</v>
      </c>
      <c r="G2191">
        <v>1</v>
      </c>
      <c r="H2191" t="s">
        <v>18</v>
      </c>
    </row>
    <row r="2192" spans="1:8" x14ac:dyDescent="0.35">
      <c r="A2192" t="s">
        <v>330</v>
      </c>
      <c r="B2192">
        <v>23.75</v>
      </c>
      <c r="C2192">
        <v>5.27</v>
      </c>
      <c r="D2192" t="s">
        <v>18</v>
      </c>
      <c r="E2192" t="s">
        <v>20</v>
      </c>
      <c r="F2192" t="s">
        <v>18</v>
      </c>
      <c r="G2192">
        <v>1</v>
      </c>
      <c r="H2192" t="s">
        <v>18</v>
      </c>
    </row>
    <row r="2193" spans="1:8" x14ac:dyDescent="0.35">
      <c r="A2193" t="s">
        <v>327</v>
      </c>
      <c r="B2193">
        <v>23.085000000000001</v>
      </c>
      <c r="C2193">
        <v>5.62</v>
      </c>
      <c r="D2193" t="s">
        <v>18</v>
      </c>
      <c r="E2193" t="s">
        <v>20</v>
      </c>
      <c r="F2193" t="s">
        <v>18</v>
      </c>
      <c r="G2193">
        <v>1</v>
      </c>
      <c r="H2193" t="s">
        <v>18</v>
      </c>
    </row>
    <row r="2194" spans="1:8" x14ac:dyDescent="0.35">
      <c r="A2194" t="s">
        <v>324</v>
      </c>
      <c r="B2194">
        <v>22.99</v>
      </c>
      <c r="C2194">
        <v>5.0599999999999996</v>
      </c>
      <c r="D2194" t="s">
        <v>18</v>
      </c>
      <c r="E2194" t="s">
        <v>20</v>
      </c>
      <c r="F2194" t="s">
        <v>18</v>
      </c>
      <c r="G2194">
        <v>1</v>
      </c>
      <c r="H2194" t="s">
        <v>18</v>
      </c>
    </row>
    <row r="2195" spans="1:8" x14ac:dyDescent="0.35">
      <c r="A2195" t="s">
        <v>321</v>
      </c>
      <c r="B2195">
        <v>21.47</v>
      </c>
      <c r="C2195">
        <v>4.6900000000000004</v>
      </c>
      <c r="D2195" t="s">
        <v>18</v>
      </c>
      <c r="E2195" t="s">
        <v>20</v>
      </c>
      <c r="F2195" t="s">
        <v>18</v>
      </c>
      <c r="G2195">
        <v>1</v>
      </c>
      <c r="H2195" t="s">
        <v>18</v>
      </c>
    </row>
    <row r="2196" spans="1:8" x14ac:dyDescent="0.35">
      <c r="A2196" t="s">
        <v>318</v>
      </c>
      <c r="B2196">
        <v>15.96</v>
      </c>
      <c r="C2196">
        <v>5.44</v>
      </c>
      <c r="D2196" t="s">
        <v>18</v>
      </c>
      <c r="E2196" t="s">
        <v>20</v>
      </c>
      <c r="F2196" t="s">
        <v>18</v>
      </c>
      <c r="G2196">
        <v>1</v>
      </c>
      <c r="H2196" t="s">
        <v>18</v>
      </c>
    </row>
    <row r="2197" spans="1:8" x14ac:dyDescent="0.35">
      <c r="A2197" t="s">
        <v>316</v>
      </c>
      <c r="B2197">
        <v>39.5</v>
      </c>
      <c r="C2197">
        <v>5.05</v>
      </c>
      <c r="D2197" t="s">
        <v>18</v>
      </c>
      <c r="E2197" t="s">
        <v>20</v>
      </c>
      <c r="F2197" t="s">
        <v>18</v>
      </c>
      <c r="G2197">
        <v>1</v>
      </c>
      <c r="H2197" t="s">
        <v>18</v>
      </c>
    </row>
    <row r="2198" spans="1:8" x14ac:dyDescent="0.35">
      <c r="A2198" t="s">
        <v>314</v>
      </c>
      <c r="B2198">
        <v>33.770000000000003</v>
      </c>
      <c r="C2198">
        <v>6</v>
      </c>
      <c r="D2198" t="s">
        <v>18</v>
      </c>
      <c r="E2198" t="s">
        <v>20</v>
      </c>
      <c r="F2198" t="s">
        <v>18</v>
      </c>
      <c r="G2198">
        <v>1</v>
      </c>
      <c r="H2198" t="s">
        <v>18</v>
      </c>
    </row>
    <row r="2199" spans="1:8" x14ac:dyDescent="0.35">
      <c r="A2199" t="s">
        <v>312</v>
      </c>
      <c r="B2199">
        <v>26.84</v>
      </c>
      <c r="C2199">
        <v>5.99</v>
      </c>
      <c r="D2199" t="s">
        <v>20</v>
      </c>
      <c r="E2199" t="s">
        <v>20</v>
      </c>
      <c r="F2199" t="s">
        <v>18</v>
      </c>
      <c r="G2199">
        <v>1</v>
      </c>
      <c r="H2199" t="s">
        <v>18</v>
      </c>
    </row>
    <row r="2200" spans="1:8" x14ac:dyDescent="0.35">
      <c r="A2200" t="s">
        <v>310</v>
      </c>
      <c r="B2200">
        <v>35.53</v>
      </c>
      <c r="C2200">
        <v>4.3600000000000003</v>
      </c>
      <c r="D2200" t="s">
        <v>18</v>
      </c>
      <c r="E2200" t="s">
        <v>18</v>
      </c>
      <c r="F2200" t="s">
        <v>47</v>
      </c>
      <c r="G2200">
        <v>1</v>
      </c>
      <c r="H2200" t="s">
        <v>18</v>
      </c>
    </row>
    <row r="2201" spans="1:8" x14ac:dyDescent="0.35">
      <c r="A2201" t="s">
        <v>308</v>
      </c>
      <c r="B2201">
        <v>30.59</v>
      </c>
      <c r="C2201">
        <v>4.41</v>
      </c>
      <c r="D2201" t="s">
        <v>18</v>
      </c>
      <c r="E2201" t="s">
        <v>18</v>
      </c>
      <c r="F2201" t="s">
        <v>47</v>
      </c>
      <c r="G2201">
        <v>1</v>
      </c>
      <c r="H2201" t="s">
        <v>18</v>
      </c>
    </row>
    <row r="2202" spans="1:8" x14ac:dyDescent="0.35">
      <c r="A2202" t="s">
        <v>306</v>
      </c>
      <c r="B2202">
        <v>30.59</v>
      </c>
      <c r="C2202">
        <v>4.17</v>
      </c>
      <c r="D2202" t="s">
        <v>18</v>
      </c>
      <c r="E2202" t="s">
        <v>18</v>
      </c>
      <c r="F2202" t="s">
        <v>47</v>
      </c>
      <c r="G2202">
        <v>1</v>
      </c>
      <c r="H2202" t="s">
        <v>18</v>
      </c>
    </row>
    <row r="2203" spans="1:8" x14ac:dyDescent="0.35">
      <c r="A2203" t="s">
        <v>304</v>
      </c>
      <c r="B2203">
        <v>27.835000000000001</v>
      </c>
      <c r="C2203">
        <v>4.4400000000000004</v>
      </c>
      <c r="D2203" t="s">
        <v>18</v>
      </c>
      <c r="E2203" t="s">
        <v>18</v>
      </c>
      <c r="F2203" t="s">
        <v>47</v>
      </c>
      <c r="G2203">
        <v>1</v>
      </c>
      <c r="H2203" t="s">
        <v>18</v>
      </c>
    </row>
    <row r="2204" spans="1:8" x14ac:dyDescent="0.35">
      <c r="A2204" t="s">
        <v>302</v>
      </c>
      <c r="B2204">
        <v>40.26</v>
      </c>
      <c r="C2204">
        <v>5.52</v>
      </c>
      <c r="D2204" t="s">
        <v>18</v>
      </c>
      <c r="E2204" t="s">
        <v>20</v>
      </c>
      <c r="F2204" t="s">
        <v>18</v>
      </c>
      <c r="G2204">
        <v>1</v>
      </c>
      <c r="H2204" t="s">
        <v>18</v>
      </c>
    </row>
    <row r="2205" spans="1:8" x14ac:dyDescent="0.35">
      <c r="A2205" t="s">
        <v>300</v>
      </c>
      <c r="B2205">
        <v>39.82</v>
      </c>
      <c r="C2205">
        <v>6.01</v>
      </c>
      <c r="D2205" t="s">
        <v>18</v>
      </c>
      <c r="E2205" t="s">
        <v>20</v>
      </c>
      <c r="F2205" t="s">
        <v>18</v>
      </c>
      <c r="G2205">
        <v>1</v>
      </c>
      <c r="H2205" t="s">
        <v>18</v>
      </c>
    </row>
    <row r="2206" spans="1:8" x14ac:dyDescent="0.35">
      <c r="A2206" t="s">
        <v>298</v>
      </c>
      <c r="B2206">
        <v>39.159999999999997</v>
      </c>
      <c r="C2206">
        <v>5.81</v>
      </c>
      <c r="D2206" t="s">
        <v>18</v>
      </c>
      <c r="E2206" t="s">
        <v>20</v>
      </c>
      <c r="F2206" t="s">
        <v>18</v>
      </c>
      <c r="G2206">
        <v>1</v>
      </c>
      <c r="H2206" t="s">
        <v>18</v>
      </c>
    </row>
    <row r="2207" spans="1:8" x14ac:dyDescent="0.35">
      <c r="A2207" t="s">
        <v>296</v>
      </c>
      <c r="B2207">
        <v>25.555</v>
      </c>
      <c r="C2207">
        <v>4.37</v>
      </c>
      <c r="D2207" t="s">
        <v>18</v>
      </c>
      <c r="E2207" t="s">
        <v>18</v>
      </c>
      <c r="F2207" t="s">
        <v>47</v>
      </c>
      <c r="G2207">
        <v>1</v>
      </c>
      <c r="H2207" t="s">
        <v>18</v>
      </c>
    </row>
    <row r="2208" spans="1:8" x14ac:dyDescent="0.35">
      <c r="A2208" t="s">
        <v>294</v>
      </c>
      <c r="B2208">
        <v>25.175000000000001</v>
      </c>
      <c r="C2208">
        <v>5.74</v>
      </c>
      <c r="D2208" t="s">
        <v>18</v>
      </c>
      <c r="E2208" t="s">
        <v>18</v>
      </c>
      <c r="F2208" t="s">
        <v>47</v>
      </c>
      <c r="G2208">
        <v>1</v>
      </c>
      <c r="H2208" t="s">
        <v>18</v>
      </c>
    </row>
    <row r="2209" spans="1:8" x14ac:dyDescent="0.35">
      <c r="A2209" t="s">
        <v>292</v>
      </c>
      <c r="B2209">
        <v>38.28</v>
      </c>
      <c r="C2209">
        <v>5.39</v>
      </c>
      <c r="D2209" t="s">
        <v>18</v>
      </c>
      <c r="E2209" t="s">
        <v>20</v>
      </c>
      <c r="F2209" t="s">
        <v>18</v>
      </c>
      <c r="G2209">
        <v>1</v>
      </c>
      <c r="H2209" t="s">
        <v>18</v>
      </c>
    </row>
    <row r="2210" spans="1:8" x14ac:dyDescent="0.35">
      <c r="A2210" t="s">
        <v>290</v>
      </c>
      <c r="B2210">
        <v>38.17</v>
      </c>
      <c r="C2210">
        <v>4.07</v>
      </c>
      <c r="D2210" t="s">
        <v>18</v>
      </c>
      <c r="E2210" t="s">
        <v>20</v>
      </c>
      <c r="F2210" t="s">
        <v>18</v>
      </c>
      <c r="G2210">
        <v>1</v>
      </c>
      <c r="H2210" t="s">
        <v>18</v>
      </c>
    </row>
    <row r="2211" spans="1:8" x14ac:dyDescent="0.35">
      <c r="A2211" t="s">
        <v>288</v>
      </c>
      <c r="B2211">
        <v>36.85</v>
      </c>
      <c r="C2211">
        <v>5.49</v>
      </c>
      <c r="D2211" t="s">
        <v>18</v>
      </c>
      <c r="E2211" t="s">
        <v>20</v>
      </c>
      <c r="F2211" t="s">
        <v>18</v>
      </c>
      <c r="G2211">
        <v>1</v>
      </c>
      <c r="H2211" t="s">
        <v>18</v>
      </c>
    </row>
    <row r="2212" spans="1:8" x14ac:dyDescent="0.35">
      <c r="A2212" t="s">
        <v>286</v>
      </c>
      <c r="B2212">
        <v>22.61</v>
      </c>
      <c r="C2212">
        <v>5.68</v>
      </c>
      <c r="D2212" t="s">
        <v>18</v>
      </c>
      <c r="E2212" t="s">
        <v>18</v>
      </c>
      <c r="F2212" t="s">
        <v>47</v>
      </c>
      <c r="G2212">
        <v>1</v>
      </c>
      <c r="H2212" t="s">
        <v>18</v>
      </c>
    </row>
    <row r="2213" spans="1:8" x14ac:dyDescent="0.35">
      <c r="A2213" t="s">
        <v>284</v>
      </c>
      <c r="B2213">
        <v>21.754999999999999</v>
      </c>
      <c r="C2213">
        <v>6.09</v>
      </c>
      <c r="D2213" t="s">
        <v>18</v>
      </c>
      <c r="E2213" t="s">
        <v>18</v>
      </c>
      <c r="F2213" t="s">
        <v>47</v>
      </c>
      <c r="G2213">
        <v>1</v>
      </c>
      <c r="H2213" t="s">
        <v>18</v>
      </c>
    </row>
    <row r="2214" spans="1:8" x14ac:dyDescent="0.35">
      <c r="A2214" t="s">
        <v>282</v>
      </c>
      <c r="B2214">
        <v>20.425000000000001</v>
      </c>
      <c r="C2214">
        <v>5.53</v>
      </c>
      <c r="D2214" t="s">
        <v>18</v>
      </c>
      <c r="E2214" t="s">
        <v>18</v>
      </c>
      <c r="F2214" t="s">
        <v>47</v>
      </c>
      <c r="G2214">
        <v>1</v>
      </c>
      <c r="H2214" t="s">
        <v>18</v>
      </c>
    </row>
    <row r="2215" spans="1:8" x14ac:dyDescent="0.35">
      <c r="A2215" t="s">
        <v>280</v>
      </c>
      <c r="B2215">
        <v>31.35</v>
      </c>
      <c r="C2215">
        <v>4.28</v>
      </c>
      <c r="D2215" t="s">
        <v>18</v>
      </c>
      <c r="E2215" t="s">
        <v>20</v>
      </c>
      <c r="F2215" t="s">
        <v>18</v>
      </c>
      <c r="G2215">
        <v>1</v>
      </c>
      <c r="H2215" t="s">
        <v>18</v>
      </c>
    </row>
    <row r="2216" spans="1:8" x14ac:dyDescent="0.35">
      <c r="A2216" t="s">
        <v>278</v>
      </c>
      <c r="B2216">
        <v>31.13</v>
      </c>
      <c r="C2216">
        <v>6.01</v>
      </c>
      <c r="D2216" t="s">
        <v>18</v>
      </c>
      <c r="E2216" t="s">
        <v>20</v>
      </c>
      <c r="F2216" t="s">
        <v>18</v>
      </c>
      <c r="G2216">
        <v>1</v>
      </c>
      <c r="H2216" t="s">
        <v>18</v>
      </c>
    </row>
    <row r="2217" spans="1:8" x14ac:dyDescent="0.35">
      <c r="A2217" t="s">
        <v>276</v>
      </c>
      <c r="B2217">
        <v>17.48</v>
      </c>
      <c r="C2217">
        <v>4.59</v>
      </c>
      <c r="D2217" t="s">
        <v>18</v>
      </c>
      <c r="E2217" t="s">
        <v>18</v>
      </c>
      <c r="F2217" t="s">
        <v>47</v>
      </c>
      <c r="G2217">
        <v>1</v>
      </c>
      <c r="H2217" t="s">
        <v>18</v>
      </c>
    </row>
    <row r="2218" spans="1:8" x14ac:dyDescent="0.35">
      <c r="A2218" t="s">
        <v>274</v>
      </c>
      <c r="B2218">
        <v>22.57</v>
      </c>
      <c r="C2218">
        <v>5.8</v>
      </c>
      <c r="D2218" t="s">
        <v>20</v>
      </c>
      <c r="E2218" t="s">
        <v>18</v>
      </c>
      <c r="F2218" t="s">
        <v>18</v>
      </c>
      <c r="G2218">
        <v>1</v>
      </c>
      <c r="H2218" t="s">
        <v>18</v>
      </c>
    </row>
    <row r="2219" spans="1:8" x14ac:dyDescent="0.35">
      <c r="A2219" t="s">
        <v>272</v>
      </c>
      <c r="B2219">
        <v>26.73</v>
      </c>
      <c r="C2219">
        <v>5.08</v>
      </c>
      <c r="D2219" t="s">
        <v>18</v>
      </c>
      <c r="E2219" t="s">
        <v>20</v>
      </c>
      <c r="F2219" t="s">
        <v>18</v>
      </c>
      <c r="G2219">
        <v>1</v>
      </c>
      <c r="H2219" t="s">
        <v>18</v>
      </c>
    </row>
    <row r="2220" spans="1:8" x14ac:dyDescent="0.35">
      <c r="A2220" t="s">
        <v>270</v>
      </c>
      <c r="B2220">
        <v>20.79</v>
      </c>
      <c r="C2220">
        <v>5.84</v>
      </c>
      <c r="D2220" t="s">
        <v>18</v>
      </c>
      <c r="E2220" t="s">
        <v>20</v>
      </c>
      <c r="F2220" t="s">
        <v>18</v>
      </c>
      <c r="G2220">
        <v>1</v>
      </c>
      <c r="H2220" t="s">
        <v>18</v>
      </c>
    </row>
    <row r="2221" spans="1:8" x14ac:dyDescent="0.35">
      <c r="A2221" t="s">
        <v>268</v>
      </c>
      <c r="B2221">
        <v>20.149999999999999</v>
      </c>
      <c r="C2221">
        <v>4.1500000000000004</v>
      </c>
      <c r="D2221" t="s">
        <v>18</v>
      </c>
      <c r="E2221" t="s">
        <v>18</v>
      </c>
      <c r="F2221" t="s">
        <v>18</v>
      </c>
      <c r="G2221">
        <v>1</v>
      </c>
      <c r="H2221" t="s">
        <v>18</v>
      </c>
    </row>
    <row r="2222" spans="1:8" x14ac:dyDescent="0.35">
      <c r="A2222" t="s">
        <v>266</v>
      </c>
      <c r="B2222">
        <v>36.85</v>
      </c>
      <c r="C2222">
        <v>4.3600000000000003</v>
      </c>
      <c r="D2222" t="s">
        <v>20</v>
      </c>
      <c r="E2222" t="s">
        <v>18</v>
      </c>
      <c r="F2222" t="s">
        <v>18</v>
      </c>
      <c r="G2222" t="s">
        <v>19</v>
      </c>
      <c r="H2222" t="s">
        <v>18</v>
      </c>
    </row>
    <row r="2223" spans="1:8" x14ac:dyDescent="0.35">
      <c r="A2223" t="s">
        <v>264</v>
      </c>
      <c r="B2223">
        <v>35.53</v>
      </c>
      <c r="C2223">
        <v>4.55</v>
      </c>
      <c r="D2223" t="s">
        <v>20</v>
      </c>
      <c r="E2223" t="s">
        <v>18</v>
      </c>
      <c r="F2223" t="s">
        <v>18</v>
      </c>
      <c r="G2223" t="s">
        <v>19</v>
      </c>
      <c r="H2223" t="s">
        <v>18</v>
      </c>
    </row>
    <row r="2224" spans="1:8" x14ac:dyDescent="0.35">
      <c r="A2224" t="s">
        <v>262</v>
      </c>
      <c r="B2224">
        <v>31.1</v>
      </c>
      <c r="C2224">
        <v>4.37</v>
      </c>
      <c r="D2224" t="s">
        <v>20</v>
      </c>
      <c r="E2224" t="s">
        <v>18</v>
      </c>
      <c r="F2224" t="s">
        <v>18</v>
      </c>
      <c r="G2224" t="s">
        <v>19</v>
      </c>
      <c r="H2224" t="s">
        <v>18</v>
      </c>
    </row>
    <row r="2225" spans="1:8" x14ac:dyDescent="0.35">
      <c r="A2225" t="s">
        <v>260</v>
      </c>
      <c r="B2225">
        <v>23.21</v>
      </c>
      <c r="C2225">
        <v>5.24</v>
      </c>
      <c r="D2225" t="s">
        <v>20</v>
      </c>
      <c r="E2225" t="s">
        <v>18</v>
      </c>
      <c r="F2225" t="s">
        <v>18</v>
      </c>
      <c r="G2225" t="s">
        <v>19</v>
      </c>
      <c r="H2225" t="s">
        <v>18</v>
      </c>
    </row>
    <row r="2226" spans="1:8" x14ac:dyDescent="0.35">
      <c r="A2226" t="s">
        <v>258</v>
      </c>
      <c r="B2226">
        <v>18.36</v>
      </c>
      <c r="C2226">
        <v>5.96</v>
      </c>
      <c r="D2226" t="s">
        <v>18</v>
      </c>
      <c r="E2226" t="s">
        <v>18</v>
      </c>
      <c r="F2226" t="s">
        <v>18</v>
      </c>
      <c r="G2226">
        <v>1</v>
      </c>
      <c r="H2226" t="s">
        <v>18</v>
      </c>
    </row>
    <row r="2227" spans="1:8" x14ac:dyDescent="0.35">
      <c r="A2227" t="s">
        <v>256</v>
      </c>
      <c r="B2227">
        <v>15.92</v>
      </c>
      <c r="C2227">
        <v>4.76</v>
      </c>
      <c r="D2227" t="s">
        <v>20</v>
      </c>
      <c r="E2227" t="s">
        <v>18</v>
      </c>
      <c r="F2227" t="s">
        <v>18</v>
      </c>
      <c r="G2227">
        <v>1</v>
      </c>
      <c r="H2227" t="s">
        <v>18</v>
      </c>
    </row>
    <row r="2228" spans="1:8" x14ac:dyDescent="0.35">
      <c r="A2228" t="s">
        <v>254</v>
      </c>
      <c r="B2228">
        <v>15.17</v>
      </c>
      <c r="C2228">
        <v>4.3</v>
      </c>
      <c r="D2228" t="s">
        <v>20</v>
      </c>
      <c r="E2228" t="s">
        <v>18</v>
      </c>
      <c r="F2228" t="s">
        <v>47</v>
      </c>
      <c r="G2228">
        <v>1</v>
      </c>
      <c r="H2228" t="s">
        <v>18</v>
      </c>
    </row>
    <row r="2229" spans="1:8" x14ac:dyDescent="0.35">
      <c r="A2229" t="s">
        <v>252</v>
      </c>
      <c r="B2229">
        <v>16.63</v>
      </c>
      <c r="C2229">
        <v>4.5</v>
      </c>
      <c r="D2229" t="s">
        <v>18</v>
      </c>
      <c r="E2229" t="s">
        <v>18</v>
      </c>
      <c r="F2229" t="s">
        <v>18</v>
      </c>
      <c r="G2229">
        <v>1</v>
      </c>
      <c r="H2229" t="s">
        <v>18</v>
      </c>
    </row>
    <row r="2230" spans="1:8" x14ac:dyDescent="0.35">
      <c r="A2230" t="s">
        <v>250</v>
      </c>
      <c r="B2230">
        <v>19.39</v>
      </c>
      <c r="C2230">
        <v>5.59</v>
      </c>
      <c r="D2230" t="s">
        <v>18</v>
      </c>
      <c r="E2230" t="s">
        <v>18</v>
      </c>
      <c r="F2230" t="s">
        <v>47</v>
      </c>
      <c r="G2230">
        <v>1</v>
      </c>
      <c r="H2230" t="s">
        <v>18</v>
      </c>
    </row>
    <row r="2231" spans="1:8" x14ac:dyDescent="0.35">
      <c r="A2231" t="s">
        <v>248</v>
      </c>
      <c r="B2231">
        <v>17.34</v>
      </c>
      <c r="C2231">
        <v>6.29</v>
      </c>
      <c r="D2231" t="s">
        <v>20</v>
      </c>
      <c r="E2231" t="s">
        <v>18</v>
      </c>
      <c r="F2231" t="s">
        <v>47</v>
      </c>
      <c r="G2231">
        <v>1</v>
      </c>
      <c r="H2231" t="s">
        <v>18</v>
      </c>
    </row>
    <row r="2232" spans="1:8" x14ac:dyDescent="0.35">
      <c r="A2232" t="s">
        <v>246</v>
      </c>
      <c r="B2232">
        <v>17.940000000000001</v>
      </c>
      <c r="C2232">
        <v>4.1900000000000004</v>
      </c>
      <c r="D2232" t="s">
        <v>18</v>
      </c>
      <c r="E2232" t="s">
        <v>20</v>
      </c>
      <c r="F2232" t="s">
        <v>18</v>
      </c>
      <c r="G2232">
        <v>1</v>
      </c>
      <c r="H2232" t="s">
        <v>18</v>
      </c>
    </row>
    <row r="2233" spans="1:8" x14ac:dyDescent="0.35">
      <c r="A2233" t="s">
        <v>244</v>
      </c>
      <c r="B2233">
        <v>16.670000000000002</v>
      </c>
      <c r="C2233">
        <v>4.7</v>
      </c>
      <c r="D2233" t="s">
        <v>20</v>
      </c>
      <c r="E2233" t="s">
        <v>18</v>
      </c>
      <c r="F2233" t="s">
        <v>47</v>
      </c>
      <c r="G2233">
        <v>1</v>
      </c>
      <c r="H2233" t="s">
        <v>18</v>
      </c>
    </row>
    <row r="2234" spans="1:8" x14ac:dyDescent="0.35">
      <c r="A2234" t="s">
        <v>242</v>
      </c>
      <c r="B2234">
        <v>20.58</v>
      </c>
      <c r="C2234">
        <v>5.64</v>
      </c>
      <c r="D2234" t="s">
        <v>20</v>
      </c>
      <c r="E2234" t="s">
        <v>18</v>
      </c>
      <c r="F2234" t="s">
        <v>18</v>
      </c>
      <c r="G2234" t="s">
        <v>19</v>
      </c>
      <c r="H2234" t="s">
        <v>18</v>
      </c>
    </row>
    <row r="2235" spans="1:8" x14ac:dyDescent="0.35">
      <c r="A2235" t="s">
        <v>240</v>
      </c>
      <c r="B2235">
        <v>16.5</v>
      </c>
      <c r="C2235">
        <v>4.1100000000000003</v>
      </c>
      <c r="D2235" t="s">
        <v>20</v>
      </c>
      <c r="E2235" t="s">
        <v>18</v>
      </c>
      <c r="F2235" t="s">
        <v>18</v>
      </c>
      <c r="G2235" t="s">
        <v>19</v>
      </c>
      <c r="H2235" t="s">
        <v>18</v>
      </c>
    </row>
    <row r="2236" spans="1:8" x14ac:dyDescent="0.35">
      <c r="A2236" t="s">
        <v>238</v>
      </c>
      <c r="B2236">
        <v>15.41</v>
      </c>
      <c r="C2236">
        <v>5.43</v>
      </c>
      <c r="D2236" t="s">
        <v>20</v>
      </c>
      <c r="E2236" t="s">
        <v>18</v>
      </c>
      <c r="F2236" t="s">
        <v>47</v>
      </c>
      <c r="G2236">
        <v>1</v>
      </c>
      <c r="H2236" t="s">
        <v>18</v>
      </c>
    </row>
    <row r="2237" spans="1:8" x14ac:dyDescent="0.35">
      <c r="A2237" t="s">
        <v>236</v>
      </c>
      <c r="B2237">
        <v>24.59</v>
      </c>
      <c r="C2237">
        <v>4.38</v>
      </c>
      <c r="D2237" t="s">
        <v>18</v>
      </c>
      <c r="E2237" t="s">
        <v>18</v>
      </c>
      <c r="F2237" t="s">
        <v>18</v>
      </c>
      <c r="G2237">
        <v>1</v>
      </c>
      <c r="H2237" t="s">
        <v>18</v>
      </c>
    </row>
    <row r="2238" spans="1:8" x14ac:dyDescent="0.35">
      <c r="A2238" t="s">
        <v>234</v>
      </c>
      <c r="B2238">
        <v>33.33</v>
      </c>
      <c r="C2238">
        <v>9.7899999999999991</v>
      </c>
      <c r="D2238" t="s">
        <v>18</v>
      </c>
      <c r="E2238" t="s">
        <v>18</v>
      </c>
      <c r="F2238" t="s">
        <v>18</v>
      </c>
      <c r="G2238" t="s">
        <v>19</v>
      </c>
      <c r="H2238" t="s">
        <v>18</v>
      </c>
    </row>
    <row r="2239" spans="1:8" x14ac:dyDescent="0.35">
      <c r="A2239" t="s">
        <v>232</v>
      </c>
      <c r="B2239">
        <v>18.5</v>
      </c>
      <c r="C2239">
        <v>11.84</v>
      </c>
      <c r="D2239" t="s">
        <v>18</v>
      </c>
      <c r="E2239" t="s">
        <v>18</v>
      </c>
      <c r="F2239" t="s">
        <v>18</v>
      </c>
      <c r="G2239" t="s">
        <v>19</v>
      </c>
      <c r="H2239" t="s">
        <v>18</v>
      </c>
    </row>
    <row r="2240" spans="1:8" x14ac:dyDescent="0.35">
      <c r="A2240" t="s">
        <v>230</v>
      </c>
      <c r="B2240">
        <v>18.579999999999998</v>
      </c>
      <c r="C2240">
        <v>6.22</v>
      </c>
      <c r="D2240" t="s">
        <v>18</v>
      </c>
      <c r="E2240" t="s">
        <v>18</v>
      </c>
      <c r="F2240" t="s">
        <v>18</v>
      </c>
      <c r="G2240" t="s">
        <v>19</v>
      </c>
      <c r="H2240" t="s">
        <v>18</v>
      </c>
    </row>
    <row r="2241" spans="1:8" x14ac:dyDescent="0.35">
      <c r="A2241" t="s">
        <v>228</v>
      </c>
      <c r="B2241">
        <v>16.64</v>
      </c>
      <c r="C2241">
        <v>10.01</v>
      </c>
      <c r="D2241" t="s">
        <v>18</v>
      </c>
      <c r="E2241" t="s">
        <v>18</v>
      </c>
      <c r="F2241" t="s">
        <v>18</v>
      </c>
      <c r="G2241" t="s">
        <v>19</v>
      </c>
      <c r="H2241" t="s">
        <v>18</v>
      </c>
    </row>
    <row r="2242" spans="1:8" x14ac:dyDescent="0.35">
      <c r="A2242" t="s">
        <v>226</v>
      </c>
      <c r="B2242">
        <v>19.329999999999998</v>
      </c>
      <c r="C2242">
        <v>4.32</v>
      </c>
      <c r="D2242" t="s">
        <v>18</v>
      </c>
      <c r="E2242" t="s">
        <v>18</v>
      </c>
      <c r="F2242" t="s">
        <v>18</v>
      </c>
      <c r="G2242">
        <v>1</v>
      </c>
      <c r="H2242" t="s">
        <v>18</v>
      </c>
    </row>
    <row r="2243" spans="1:8" x14ac:dyDescent="0.35">
      <c r="A2243" t="s">
        <v>224</v>
      </c>
      <c r="B2243">
        <v>21.26</v>
      </c>
      <c r="C2243">
        <v>5.65</v>
      </c>
      <c r="D2243" t="s">
        <v>20</v>
      </c>
      <c r="E2243" t="s">
        <v>18</v>
      </c>
      <c r="F2243" t="s">
        <v>47</v>
      </c>
      <c r="G2243">
        <v>1</v>
      </c>
      <c r="H2243" t="s">
        <v>18</v>
      </c>
    </row>
    <row r="2244" spans="1:8" x14ac:dyDescent="0.35">
      <c r="A2244" t="s">
        <v>222</v>
      </c>
      <c r="B2244">
        <v>15.6</v>
      </c>
      <c r="C2244">
        <v>4.12</v>
      </c>
      <c r="D2244" t="s">
        <v>20</v>
      </c>
      <c r="E2244" t="s">
        <v>18</v>
      </c>
      <c r="F2244" t="s">
        <v>18</v>
      </c>
      <c r="G2244">
        <v>1</v>
      </c>
      <c r="H2244" t="s">
        <v>18</v>
      </c>
    </row>
    <row r="2245" spans="1:8" x14ac:dyDescent="0.35">
      <c r="A2245" t="s">
        <v>220</v>
      </c>
      <c r="B2245">
        <v>24.39</v>
      </c>
      <c r="C2245">
        <v>6.24</v>
      </c>
      <c r="D2245" t="s">
        <v>18</v>
      </c>
      <c r="E2245" t="s">
        <v>18</v>
      </c>
      <c r="F2245" t="s">
        <v>18</v>
      </c>
      <c r="G2245">
        <v>1</v>
      </c>
      <c r="H2245" t="s">
        <v>18</v>
      </c>
    </row>
    <row r="2246" spans="1:8" x14ac:dyDescent="0.35">
      <c r="A2246" t="s">
        <v>218</v>
      </c>
      <c r="B2246">
        <v>24.75</v>
      </c>
      <c r="C2246">
        <v>4.83</v>
      </c>
      <c r="D2246" t="s">
        <v>18</v>
      </c>
      <c r="E2246" t="s">
        <v>18</v>
      </c>
      <c r="F2246" t="s">
        <v>18</v>
      </c>
      <c r="G2246" t="s">
        <v>19</v>
      </c>
      <c r="H2246" t="s">
        <v>18</v>
      </c>
    </row>
    <row r="2247" spans="1:8" x14ac:dyDescent="0.35">
      <c r="A2247" t="s">
        <v>216</v>
      </c>
      <c r="B2247">
        <v>20.88</v>
      </c>
      <c r="C2247">
        <v>7.4</v>
      </c>
      <c r="D2247" t="s">
        <v>18</v>
      </c>
      <c r="E2247" t="s">
        <v>18</v>
      </c>
      <c r="F2247" t="s">
        <v>18</v>
      </c>
      <c r="G2247" t="s">
        <v>19</v>
      </c>
      <c r="H2247" t="s">
        <v>18</v>
      </c>
    </row>
    <row r="2248" spans="1:8" x14ac:dyDescent="0.35">
      <c r="A2248" t="s">
        <v>214</v>
      </c>
      <c r="B2248">
        <v>20.43</v>
      </c>
      <c r="C2248">
        <v>4.54</v>
      </c>
      <c r="D2248" t="s">
        <v>18</v>
      </c>
      <c r="E2248" t="s">
        <v>18</v>
      </c>
      <c r="F2248" t="s">
        <v>18</v>
      </c>
      <c r="G2248" t="s">
        <v>19</v>
      </c>
      <c r="H2248" t="s">
        <v>18</v>
      </c>
    </row>
    <row r="2249" spans="1:8" x14ac:dyDescent="0.35">
      <c r="A2249" t="s">
        <v>212</v>
      </c>
      <c r="B2249">
        <v>15.18</v>
      </c>
      <c r="C2249">
        <v>11.11</v>
      </c>
      <c r="D2249" t="s">
        <v>18</v>
      </c>
      <c r="E2249" t="s">
        <v>18</v>
      </c>
      <c r="F2249" t="s">
        <v>18</v>
      </c>
      <c r="G2249" t="s">
        <v>19</v>
      </c>
      <c r="H2249" t="s">
        <v>18</v>
      </c>
    </row>
    <row r="2250" spans="1:8" x14ac:dyDescent="0.35">
      <c r="A2250" t="s">
        <v>210</v>
      </c>
      <c r="B2250">
        <v>15.12</v>
      </c>
      <c r="C2250">
        <v>4.03</v>
      </c>
      <c r="D2250" t="s">
        <v>20</v>
      </c>
      <c r="E2250" t="s">
        <v>18</v>
      </c>
      <c r="F2250" t="s">
        <v>18</v>
      </c>
      <c r="G2250" t="s">
        <v>19</v>
      </c>
      <c r="H2250" t="s">
        <v>18</v>
      </c>
    </row>
    <row r="2251" spans="1:8" x14ac:dyDescent="0.35">
      <c r="A2251" t="s">
        <v>208</v>
      </c>
      <c r="B2251">
        <v>23.88</v>
      </c>
      <c r="C2251">
        <v>4.51</v>
      </c>
      <c r="D2251" t="s">
        <v>18</v>
      </c>
      <c r="E2251" t="s">
        <v>18</v>
      </c>
      <c r="F2251" t="s">
        <v>18</v>
      </c>
      <c r="G2251">
        <v>1</v>
      </c>
      <c r="H2251" t="s">
        <v>18</v>
      </c>
    </row>
    <row r="2252" spans="1:8" x14ac:dyDescent="0.35">
      <c r="A2252" t="s">
        <v>206</v>
      </c>
      <c r="B2252">
        <v>16.13</v>
      </c>
      <c r="C2252">
        <v>5.56</v>
      </c>
      <c r="D2252" t="s">
        <v>18</v>
      </c>
      <c r="E2252" t="s">
        <v>20</v>
      </c>
      <c r="F2252" t="s">
        <v>18</v>
      </c>
      <c r="G2252">
        <v>1</v>
      </c>
      <c r="H2252" t="s">
        <v>18</v>
      </c>
    </row>
    <row r="2253" spans="1:8" x14ac:dyDescent="0.35">
      <c r="A2253" t="s">
        <v>204</v>
      </c>
      <c r="B2253">
        <v>24.09</v>
      </c>
      <c r="C2253">
        <v>4.0999999999999996</v>
      </c>
      <c r="D2253" t="s">
        <v>18</v>
      </c>
      <c r="E2253" t="s">
        <v>20</v>
      </c>
      <c r="F2253" t="s">
        <v>18</v>
      </c>
      <c r="G2253">
        <v>1</v>
      </c>
      <c r="H2253" t="s">
        <v>18</v>
      </c>
    </row>
    <row r="2254" spans="1:8" x14ac:dyDescent="0.35">
      <c r="A2254" t="s">
        <v>202</v>
      </c>
      <c r="B2254">
        <v>19.43</v>
      </c>
      <c r="C2254">
        <v>5.85</v>
      </c>
      <c r="D2254" t="s">
        <v>18</v>
      </c>
      <c r="E2254" t="s">
        <v>20</v>
      </c>
      <c r="F2254" t="s">
        <v>18</v>
      </c>
      <c r="G2254">
        <v>1</v>
      </c>
      <c r="H2254" t="s">
        <v>18</v>
      </c>
    </row>
    <row r="2255" spans="1:8" x14ac:dyDescent="0.35">
      <c r="A2255" t="s">
        <v>200</v>
      </c>
      <c r="B2255">
        <v>15.22</v>
      </c>
      <c r="C2255">
        <v>4.92</v>
      </c>
      <c r="D2255" t="s">
        <v>20</v>
      </c>
      <c r="E2255" t="s">
        <v>18</v>
      </c>
      <c r="F2255" t="s">
        <v>47</v>
      </c>
      <c r="G2255">
        <v>1</v>
      </c>
      <c r="H2255" t="s">
        <v>18</v>
      </c>
    </row>
    <row r="2256" spans="1:8" x14ac:dyDescent="0.35">
      <c r="A2256" t="s">
        <v>198</v>
      </c>
      <c r="B2256">
        <v>20.72</v>
      </c>
      <c r="C2256">
        <v>9.4600000000000009</v>
      </c>
      <c r="D2256" t="s">
        <v>18</v>
      </c>
      <c r="E2256" t="s">
        <v>18</v>
      </c>
      <c r="F2256" t="s">
        <v>18</v>
      </c>
      <c r="G2256" t="s">
        <v>19</v>
      </c>
      <c r="H2256" t="s">
        <v>18</v>
      </c>
    </row>
    <row r="2257" spans="1:8" x14ac:dyDescent="0.35">
      <c r="A2257" t="s">
        <v>196</v>
      </c>
      <c r="B2257">
        <v>35.4</v>
      </c>
      <c r="C2257">
        <v>5.94</v>
      </c>
      <c r="D2257" t="s">
        <v>18</v>
      </c>
      <c r="E2257" t="s">
        <v>18</v>
      </c>
      <c r="F2257" t="s">
        <v>47</v>
      </c>
      <c r="G2257">
        <v>1</v>
      </c>
      <c r="H2257" t="s">
        <v>18</v>
      </c>
    </row>
    <row r="2258" spans="1:8" x14ac:dyDescent="0.35">
      <c r="A2258" t="s">
        <v>194</v>
      </c>
      <c r="B2258">
        <v>34.4</v>
      </c>
      <c r="C2258">
        <v>5.7</v>
      </c>
      <c r="D2258" t="s">
        <v>18</v>
      </c>
      <c r="E2258" t="s">
        <v>18</v>
      </c>
      <c r="F2258" t="s">
        <v>47</v>
      </c>
      <c r="G2258">
        <v>1</v>
      </c>
      <c r="H2258" t="s">
        <v>18</v>
      </c>
    </row>
    <row r="2259" spans="1:8" x14ac:dyDescent="0.35">
      <c r="A2259" t="s">
        <v>192</v>
      </c>
      <c r="B2259">
        <v>34.1</v>
      </c>
      <c r="C2259">
        <v>4.13</v>
      </c>
      <c r="D2259" t="s">
        <v>18</v>
      </c>
      <c r="E2259" t="s">
        <v>18</v>
      </c>
      <c r="F2259" t="s">
        <v>47</v>
      </c>
      <c r="G2259">
        <v>1</v>
      </c>
      <c r="H2259" t="s">
        <v>18</v>
      </c>
    </row>
    <row r="2260" spans="1:8" x14ac:dyDescent="0.35">
      <c r="A2260" t="s">
        <v>190</v>
      </c>
      <c r="B2260">
        <v>30.4</v>
      </c>
      <c r="C2260">
        <v>4.7699999999999996</v>
      </c>
      <c r="D2260" t="s">
        <v>18</v>
      </c>
      <c r="E2260" t="s">
        <v>18</v>
      </c>
      <c r="F2260" t="s">
        <v>47</v>
      </c>
      <c r="G2260">
        <v>1</v>
      </c>
      <c r="H2260" t="s">
        <v>18</v>
      </c>
    </row>
    <row r="2261" spans="1:8" x14ac:dyDescent="0.35">
      <c r="A2261" t="s">
        <v>188</v>
      </c>
      <c r="B2261">
        <v>28.7</v>
      </c>
      <c r="C2261">
        <v>4.99</v>
      </c>
      <c r="D2261" t="s">
        <v>18</v>
      </c>
      <c r="E2261" t="s">
        <v>18</v>
      </c>
      <c r="F2261" t="s">
        <v>47</v>
      </c>
      <c r="G2261">
        <v>1</v>
      </c>
      <c r="H2261" t="s">
        <v>18</v>
      </c>
    </row>
    <row r="2262" spans="1:8" x14ac:dyDescent="0.35">
      <c r="A2262" t="s">
        <v>186</v>
      </c>
      <c r="B2262">
        <v>17.440000000000001</v>
      </c>
      <c r="C2262">
        <v>4.42</v>
      </c>
      <c r="D2262" t="s">
        <v>20</v>
      </c>
      <c r="E2262" t="s">
        <v>18</v>
      </c>
      <c r="F2262" t="s">
        <v>47</v>
      </c>
      <c r="G2262">
        <v>1</v>
      </c>
      <c r="H2262" t="s">
        <v>18</v>
      </c>
    </row>
    <row r="2263" spans="1:8" x14ac:dyDescent="0.35">
      <c r="A2263" t="s">
        <v>184</v>
      </c>
      <c r="B2263">
        <v>27.6</v>
      </c>
      <c r="C2263">
        <v>4.01</v>
      </c>
      <c r="D2263" t="s">
        <v>18</v>
      </c>
      <c r="E2263" t="s">
        <v>18</v>
      </c>
      <c r="F2263" t="s">
        <v>47</v>
      </c>
      <c r="G2263">
        <v>1</v>
      </c>
      <c r="H2263" t="s">
        <v>18</v>
      </c>
    </row>
    <row r="2264" spans="1:8" x14ac:dyDescent="0.35">
      <c r="A2264" t="s">
        <v>182</v>
      </c>
      <c r="B2264">
        <v>20.7</v>
      </c>
      <c r="C2264">
        <v>4.49</v>
      </c>
      <c r="D2264" t="s">
        <v>18</v>
      </c>
      <c r="E2264" t="s">
        <v>18</v>
      </c>
      <c r="F2264" t="s">
        <v>47</v>
      </c>
      <c r="G2264">
        <v>1</v>
      </c>
      <c r="H2264" t="s">
        <v>18</v>
      </c>
    </row>
    <row r="2265" spans="1:8" x14ac:dyDescent="0.35">
      <c r="A2265" t="s">
        <v>180</v>
      </c>
      <c r="B2265">
        <v>20.3</v>
      </c>
      <c r="C2265">
        <v>6.37</v>
      </c>
      <c r="D2265" t="s">
        <v>18</v>
      </c>
      <c r="E2265" t="s">
        <v>18</v>
      </c>
      <c r="F2265" t="s">
        <v>47</v>
      </c>
      <c r="G2265">
        <v>1</v>
      </c>
      <c r="H2265" t="s">
        <v>18</v>
      </c>
    </row>
    <row r="2266" spans="1:8" x14ac:dyDescent="0.35">
      <c r="A2266" t="s">
        <v>178</v>
      </c>
      <c r="B2266">
        <v>19.8</v>
      </c>
      <c r="C2266">
        <v>5.12</v>
      </c>
      <c r="D2266" t="s">
        <v>18</v>
      </c>
      <c r="E2266" t="s">
        <v>18</v>
      </c>
      <c r="F2266" t="s">
        <v>47</v>
      </c>
      <c r="G2266">
        <v>1</v>
      </c>
      <c r="H2266" t="s">
        <v>18</v>
      </c>
    </row>
    <row r="2267" spans="1:8" x14ac:dyDescent="0.35">
      <c r="A2267" t="s">
        <v>176</v>
      </c>
      <c r="B2267">
        <v>21.87</v>
      </c>
      <c r="C2267">
        <v>8.59</v>
      </c>
      <c r="D2267" t="s">
        <v>18</v>
      </c>
      <c r="E2267" t="s">
        <v>18</v>
      </c>
      <c r="F2267" t="s">
        <v>18</v>
      </c>
      <c r="G2267" t="s">
        <v>19</v>
      </c>
      <c r="H2267" t="s">
        <v>18</v>
      </c>
    </row>
    <row r="2268" spans="1:8" x14ac:dyDescent="0.35">
      <c r="A2268" t="s">
        <v>174</v>
      </c>
      <c r="B2268">
        <v>16.600000000000001</v>
      </c>
      <c r="C2268">
        <v>5.87</v>
      </c>
      <c r="D2268" t="s">
        <v>18</v>
      </c>
      <c r="E2268" t="s">
        <v>18</v>
      </c>
      <c r="F2268" t="s">
        <v>18</v>
      </c>
      <c r="G2268">
        <v>1</v>
      </c>
      <c r="H2268" t="s">
        <v>18</v>
      </c>
    </row>
    <row r="2269" spans="1:8" x14ac:dyDescent="0.35">
      <c r="A2269" t="s">
        <v>172</v>
      </c>
      <c r="B2269">
        <v>21.98</v>
      </c>
      <c r="C2269">
        <v>7.03</v>
      </c>
      <c r="D2269" t="s">
        <v>18</v>
      </c>
      <c r="E2269" t="s">
        <v>18</v>
      </c>
      <c r="F2269" t="s">
        <v>18</v>
      </c>
      <c r="G2269" t="s">
        <v>19</v>
      </c>
      <c r="H2269" t="s">
        <v>18</v>
      </c>
    </row>
    <row r="2270" spans="1:8" x14ac:dyDescent="0.35">
      <c r="A2270" t="s">
        <v>170</v>
      </c>
      <c r="B2270">
        <v>19.7</v>
      </c>
      <c r="C2270">
        <v>5.51</v>
      </c>
      <c r="D2270" t="s">
        <v>18</v>
      </c>
      <c r="E2270" t="s">
        <v>18</v>
      </c>
      <c r="F2270" t="s">
        <v>18</v>
      </c>
      <c r="G2270">
        <v>1</v>
      </c>
      <c r="H2270" t="s">
        <v>18</v>
      </c>
    </row>
    <row r="2271" spans="1:8" x14ac:dyDescent="0.35">
      <c r="A2271" t="s">
        <v>168</v>
      </c>
      <c r="B2271">
        <v>19.21</v>
      </c>
      <c r="C2271">
        <v>4.76</v>
      </c>
      <c r="D2271" t="s">
        <v>18</v>
      </c>
      <c r="E2271" t="s">
        <v>20</v>
      </c>
      <c r="F2271" t="s">
        <v>18</v>
      </c>
      <c r="G2271">
        <v>1</v>
      </c>
      <c r="H2271" t="s">
        <v>18</v>
      </c>
    </row>
    <row r="2272" spans="1:8" x14ac:dyDescent="0.35">
      <c r="A2272" t="s">
        <v>166</v>
      </c>
      <c r="B2272">
        <v>19.3</v>
      </c>
      <c r="C2272">
        <v>4.7</v>
      </c>
      <c r="D2272" t="s">
        <v>18</v>
      </c>
      <c r="E2272" t="s">
        <v>20</v>
      </c>
      <c r="F2272" t="s">
        <v>18</v>
      </c>
      <c r="G2272">
        <v>1</v>
      </c>
      <c r="H2272" t="s">
        <v>18</v>
      </c>
    </row>
    <row r="2273" spans="1:8" x14ac:dyDescent="0.35">
      <c r="A2273" t="s">
        <v>164</v>
      </c>
      <c r="B2273">
        <v>16.22</v>
      </c>
      <c r="C2273">
        <v>6.21</v>
      </c>
      <c r="D2273" t="s">
        <v>20</v>
      </c>
      <c r="E2273" t="s">
        <v>18</v>
      </c>
      <c r="F2273" t="s">
        <v>18</v>
      </c>
      <c r="G2273" t="s">
        <v>19</v>
      </c>
      <c r="H2273" t="s">
        <v>18</v>
      </c>
    </row>
    <row r="2274" spans="1:8" x14ac:dyDescent="0.35">
      <c r="A2274" t="s">
        <v>162</v>
      </c>
      <c r="B2274">
        <v>17.12</v>
      </c>
      <c r="C2274">
        <v>4.5199999999999996</v>
      </c>
      <c r="D2274" t="s">
        <v>18</v>
      </c>
      <c r="E2274" t="s">
        <v>20</v>
      </c>
      <c r="F2274" t="s">
        <v>18</v>
      </c>
      <c r="G2274">
        <v>1</v>
      </c>
      <c r="H2274" t="s">
        <v>18</v>
      </c>
    </row>
    <row r="2275" spans="1:8" x14ac:dyDescent="0.35">
      <c r="A2275" t="s">
        <v>160</v>
      </c>
      <c r="B2275">
        <v>19.07</v>
      </c>
      <c r="C2275">
        <v>5.45</v>
      </c>
      <c r="D2275" t="s">
        <v>18</v>
      </c>
      <c r="E2275" t="s">
        <v>18</v>
      </c>
      <c r="F2275" t="s">
        <v>18</v>
      </c>
      <c r="G2275">
        <v>1</v>
      </c>
      <c r="H2275" t="s">
        <v>18</v>
      </c>
    </row>
    <row r="2276" spans="1:8" x14ac:dyDescent="0.35">
      <c r="A2276" t="s">
        <v>158</v>
      </c>
      <c r="B2276">
        <v>15.56</v>
      </c>
      <c r="C2276">
        <v>4.42</v>
      </c>
      <c r="D2276" t="s">
        <v>18</v>
      </c>
      <c r="E2276" t="s">
        <v>18</v>
      </c>
      <c r="F2276" t="s">
        <v>18</v>
      </c>
      <c r="G2276" t="s">
        <v>19</v>
      </c>
      <c r="H2276" t="s">
        <v>18</v>
      </c>
    </row>
    <row r="2277" spans="1:8" x14ac:dyDescent="0.35">
      <c r="A2277" t="s">
        <v>156</v>
      </c>
      <c r="B2277">
        <v>22.76</v>
      </c>
      <c r="C2277">
        <v>9.44</v>
      </c>
      <c r="D2277" t="s">
        <v>18</v>
      </c>
      <c r="E2277" t="s">
        <v>18</v>
      </c>
      <c r="F2277" t="s">
        <v>18</v>
      </c>
      <c r="G2277" t="s">
        <v>19</v>
      </c>
      <c r="H2277" t="s">
        <v>18</v>
      </c>
    </row>
    <row r="2278" spans="1:8" x14ac:dyDescent="0.35">
      <c r="A2278" t="s">
        <v>154</v>
      </c>
      <c r="B2278">
        <v>22.79</v>
      </c>
      <c r="C2278">
        <v>6.15</v>
      </c>
      <c r="D2278" t="s">
        <v>20</v>
      </c>
      <c r="E2278" t="s">
        <v>18</v>
      </c>
      <c r="F2278" t="s">
        <v>47</v>
      </c>
      <c r="G2278">
        <v>1</v>
      </c>
      <c r="H2278" t="s">
        <v>18</v>
      </c>
    </row>
    <row r="2279" spans="1:8" x14ac:dyDescent="0.35">
      <c r="A2279" t="s">
        <v>152</v>
      </c>
      <c r="B2279">
        <v>17.41</v>
      </c>
      <c r="C2279">
        <v>5.13</v>
      </c>
      <c r="D2279" t="s">
        <v>20</v>
      </c>
      <c r="E2279" t="s">
        <v>18</v>
      </c>
      <c r="F2279" t="s">
        <v>18</v>
      </c>
      <c r="G2279" t="s">
        <v>19</v>
      </c>
      <c r="H2279" t="s">
        <v>18</v>
      </c>
    </row>
    <row r="2280" spans="1:8" x14ac:dyDescent="0.35">
      <c r="A2280" t="s">
        <v>150</v>
      </c>
      <c r="B2280">
        <v>19.32</v>
      </c>
      <c r="C2280">
        <v>4.96</v>
      </c>
      <c r="D2280" t="s">
        <v>20</v>
      </c>
      <c r="E2280" t="s">
        <v>18</v>
      </c>
      <c r="F2280" t="s">
        <v>18</v>
      </c>
      <c r="G2280" t="s">
        <v>19</v>
      </c>
      <c r="H2280" t="s">
        <v>18</v>
      </c>
    </row>
    <row r="2281" spans="1:8" x14ac:dyDescent="0.35">
      <c r="A2281" t="s">
        <v>148</v>
      </c>
      <c r="B2281">
        <v>18.25</v>
      </c>
      <c r="C2281">
        <v>10.95</v>
      </c>
      <c r="D2281" t="s">
        <v>18</v>
      </c>
      <c r="E2281" t="s">
        <v>18</v>
      </c>
      <c r="F2281" t="s">
        <v>18</v>
      </c>
      <c r="G2281" t="s">
        <v>19</v>
      </c>
      <c r="H2281" t="s">
        <v>18</v>
      </c>
    </row>
    <row r="2282" spans="1:8" x14ac:dyDescent="0.35">
      <c r="A2282" t="s">
        <v>146</v>
      </c>
      <c r="B2282">
        <v>53.13</v>
      </c>
      <c r="C2282">
        <v>4.4400000000000004</v>
      </c>
      <c r="D2282" t="s">
        <v>18</v>
      </c>
      <c r="E2282" t="s">
        <v>20</v>
      </c>
      <c r="F2282" t="s">
        <v>18</v>
      </c>
      <c r="G2282">
        <v>1</v>
      </c>
      <c r="H2282" t="s">
        <v>18</v>
      </c>
    </row>
    <row r="2283" spans="1:8" x14ac:dyDescent="0.35">
      <c r="A2283" t="s">
        <v>144</v>
      </c>
      <c r="B2283">
        <v>20.46</v>
      </c>
      <c r="C2283">
        <v>4.0199999999999996</v>
      </c>
      <c r="D2283" t="s">
        <v>18</v>
      </c>
      <c r="E2283" t="s">
        <v>18</v>
      </c>
      <c r="F2283" t="s">
        <v>18</v>
      </c>
      <c r="G2283" t="s">
        <v>19</v>
      </c>
      <c r="H2283" t="s">
        <v>18</v>
      </c>
    </row>
    <row r="2284" spans="1:8" x14ac:dyDescent="0.35">
      <c r="A2284" t="s">
        <v>142</v>
      </c>
      <c r="B2284">
        <v>43.01</v>
      </c>
      <c r="C2284">
        <v>5.44</v>
      </c>
      <c r="D2284" t="s">
        <v>18</v>
      </c>
      <c r="E2284" t="s">
        <v>20</v>
      </c>
      <c r="F2284" t="s">
        <v>18</v>
      </c>
      <c r="G2284">
        <v>1</v>
      </c>
      <c r="H2284" t="s">
        <v>18</v>
      </c>
    </row>
    <row r="2285" spans="1:8" x14ac:dyDescent="0.35">
      <c r="A2285" t="s">
        <v>140</v>
      </c>
      <c r="B2285">
        <v>15.01</v>
      </c>
      <c r="C2285">
        <v>4.1500000000000004</v>
      </c>
      <c r="D2285" t="s">
        <v>18</v>
      </c>
      <c r="E2285" t="s">
        <v>18</v>
      </c>
      <c r="F2285" t="s">
        <v>47</v>
      </c>
      <c r="G2285">
        <v>1</v>
      </c>
      <c r="H2285" t="s">
        <v>18</v>
      </c>
    </row>
    <row r="2286" spans="1:8" x14ac:dyDescent="0.35">
      <c r="A2286" t="s">
        <v>138</v>
      </c>
      <c r="B2286">
        <v>41.14</v>
      </c>
      <c r="C2286">
        <v>6.02</v>
      </c>
      <c r="D2286" t="s">
        <v>18</v>
      </c>
      <c r="E2286" t="s">
        <v>20</v>
      </c>
      <c r="F2286" t="s">
        <v>18</v>
      </c>
      <c r="G2286">
        <v>1</v>
      </c>
      <c r="H2286" t="s">
        <v>18</v>
      </c>
    </row>
    <row r="2287" spans="1:8" x14ac:dyDescent="0.35">
      <c r="A2287" t="s">
        <v>136</v>
      </c>
      <c r="B2287">
        <v>16.55</v>
      </c>
      <c r="C2287">
        <v>7.73</v>
      </c>
      <c r="D2287" t="s">
        <v>18</v>
      </c>
      <c r="E2287" t="s">
        <v>18</v>
      </c>
      <c r="F2287" t="s">
        <v>18</v>
      </c>
      <c r="G2287" t="s">
        <v>19</v>
      </c>
      <c r="H2287" t="s">
        <v>18</v>
      </c>
    </row>
    <row r="2288" spans="1:8" x14ac:dyDescent="0.35">
      <c r="A2288" t="s">
        <v>134</v>
      </c>
      <c r="B2288">
        <v>37.29</v>
      </c>
      <c r="C2288">
        <v>5.03</v>
      </c>
      <c r="D2288" t="s">
        <v>18</v>
      </c>
      <c r="E2288" t="s">
        <v>20</v>
      </c>
      <c r="F2288" t="s">
        <v>18</v>
      </c>
      <c r="G2288">
        <v>1</v>
      </c>
      <c r="H2288" t="s">
        <v>18</v>
      </c>
    </row>
    <row r="2289" spans="1:8" x14ac:dyDescent="0.35">
      <c r="A2289" t="s">
        <v>132</v>
      </c>
      <c r="B2289">
        <v>16.739999999999998</v>
      </c>
      <c r="C2289">
        <v>4.08</v>
      </c>
      <c r="D2289" t="s">
        <v>20</v>
      </c>
      <c r="E2289" t="s">
        <v>18</v>
      </c>
      <c r="F2289" t="s">
        <v>18</v>
      </c>
      <c r="G2289" t="s">
        <v>19</v>
      </c>
      <c r="H2289" t="s">
        <v>18</v>
      </c>
    </row>
    <row r="2290" spans="1:8" x14ac:dyDescent="0.35">
      <c r="A2290" t="s">
        <v>130</v>
      </c>
      <c r="B2290">
        <v>34.43</v>
      </c>
      <c r="C2290">
        <v>4.2699999999999996</v>
      </c>
      <c r="D2290" t="s">
        <v>18</v>
      </c>
      <c r="E2290" t="s">
        <v>20</v>
      </c>
      <c r="F2290" t="s">
        <v>18</v>
      </c>
      <c r="G2290">
        <v>1</v>
      </c>
      <c r="H2290" t="s">
        <v>18</v>
      </c>
    </row>
    <row r="2291" spans="1:8" x14ac:dyDescent="0.35">
      <c r="A2291" t="s">
        <v>128</v>
      </c>
      <c r="B2291">
        <v>34.1</v>
      </c>
      <c r="C2291">
        <v>4.07</v>
      </c>
      <c r="D2291" t="s">
        <v>18</v>
      </c>
      <c r="E2291" t="s">
        <v>20</v>
      </c>
      <c r="F2291" t="s">
        <v>18</v>
      </c>
      <c r="G2291">
        <v>1</v>
      </c>
      <c r="H2291" t="s">
        <v>18</v>
      </c>
    </row>
    <row r="2292" spans="1:8" x14ac:dyDescent="0.35">
      <c r="A2292" t="s">
        <v>125</v>
      </c>
      <c r="B2292">
        <v>19.3</v>
      </c>
      <c r="C2292">
        <v>10.36</v>
      </c>
      <c r="D2292" t="s">
        <v>18</v>
      </c>
      <c r="E2292" t="s">
        <v>18</v>
      </c>
      <c r="F2292" t="s">
        <v>18</v>
      </c>
      <c r="G2292" t="s">
        <v>19</v>
      </c>
      <c r="H2292" t="s">
        <v>18</v>
      </c>
    </row>
    <row r="2293" spans="1:8" x14ac:dyDescent="0.35">
      <c r="A2293" t="s">
        <v>123</v>
      </c>
      <c r="B2293">
        <v>33.659999999999997</v>
      </c>
      <c r="C2293">
        <v>5.71</v>
      </c>
      <c r="D2293" t="s">
        <v>18</v>
      </c>
      <c r="E2293" t="s">
        <v>20</v>
      </c>
      <c r="F2293" t="s">
        <v>18</v>
      </c>
      <c r="G2293">
        <v>1</v>
      </c>
      <c r="H2293" t="s">
        <v>18</v>
      </c>
    </row>
    <row r="2294" spans="1:8" x14ac:dyDescent="0.35">
      <c r="A2294" t="s">
        <v>121</v>
      </c>
      <c r="B2294">
        <v>33.33</v>
      </c>
      <c r="C2294">
        <v>6.08</v>
      </c>
      <c r="D2294" t="s">
        <v>18</v>
      </c>
      <c r="E2294" t="s">
        <v>20</v>
      </c>
      <c r="F2294" t="s">
        <v>18</v>
      </c>
      <c r="G2294">
        <v>1</v>
      </c>
      <c r="H2294" t="s">
        <v>18</v>
      </c>
    </row>
    <row r="2295" spans="1:8" x14ac:dyDescent="0.35">
      <c r="A2295" t="s">
        <v>119</v>
      </c>
      <c r="B2295">
        <v>21.84</v>
      </c>
      <c r="C2295">
        <v>5.71</v>
      </c>
      <c r="D2295" t="s">
        <v>18</v>
      </c>
      <c r="E2295" t="s">
        <v>20</v>
      </c>
      <c r="F2295" t="s">
        <v>18</v>
      </c>
      <c r="G2295">
        <v>1</v>
      </c>
      <c r="H2295" t="s">
        <v>18</v>
      </c>
    </row>
    <row r="2296" spans="1:8" x14ac:dyDescent="0.35">
      <c r="A2296" t="s">
        <v>117</v>
      </c>
      <c r="B2296">
        <v>16.87</v>
      </c>
      <c r="C2296">
        <v>9.1300000000000008</v>
      </c>
      <c r="D2296" t="s">
        <v>18</v>
      </c>
      <c r="E2296" t="s">
        <v>18</v>
      </c>
      <c r="F2296" t="s">
        <v>18</v>
      </c>
      <c r="G2296" t="s">
        <v>19</v>
      </c>
      <c r="H2296" t="s">
        <v>18</v>
      </c>
    </row>
    <row r="2297" spans="1:8" x14ac:dyDescent="0.35">
      <c r="A2297" t="s">
        <v>115</v>
      </c>
      <c r="B2297">
        <v>30.14</v>
      </c>
      <c r="C2297">
        <v>5.49</v>
      </c>
      <c r="D2297" t="s">
        <v>18</v>
      </c>
      <c r="E2297" t="s">
        <v>20</v>
      </c>
      <c r="F2297" t="s">
        <v>18</v>
      </c>
      <c r="G2297">
        <v>1</v>
      </c>
      <c r="H2297" t="s">
        <v>18</v>
      </c>
    </row>
    <row r="2298" spans="1:8" x14ac:dyDescent="0.35">
      <c r="A2298" t="s">
        <v>113</v>
      </c>
      <c r="B2298">
        <v>23.21</v>
      </c>
      <c r="C2298">
        <v>4.37</v>
      </c>
      <c r="D2298" t="s">
        <v>18</v>
      </c>
      <c r="E2298" t="s">
        <v>20</v>
      </c>
      <c r="F2298" t="s">
        <v>18</v>
      </c>
      <c r="G2298">
        <v>1</v>
      </c>
      <c r="H2298" t="s">
        <v>18</v>
      </c>
    </row>
    <row r="2299" spans="1:8" x14ac:dyDescent="0.35">
      <c r="A2299" t="s">
        <v>111</v>
      </c>
      <c r="B2299">
        <v>17.170000000000002</v>
      </c>
      <c r="C2299">
        <v>8.4600000000000009</v>
      </c>
      <c r="D2299" t="s">
        <v>18</v>
      </c>
      <c r="E2299" t="s">
        <v>18</v>
      </c>
      <c r="F2299" t="s">
        <v>18</v>
      </c>
      <c r="G2299" t="s">
        <v>19</v>
      </c>
      <c r="H2299" t="s">
        <v>18</v>
      </c>
    </row>
    <row r="2300" spans="1:8" x14ac:dyDescent="0.35">
      <c r="A2300" t="s">
        <v>109</v>
      </c>
      <c r="B2300">
        <v>15.61</v>
      </c>
      <c r="C2300">
        <v>5.28</v>
      </c>
      <c r="D2300" t="s">
        <v>18</v>
      </c>
      <c r="E2300" t="s">
        <v>18</v>
      </c>
      <c r="F2300" t="s">
        <v>18</v>
      </c>
      <c r="G2300">
        <v>1</v>
      </c>
      <c r="H2300" t="s">
        <v>18</v>
      </c>
    </row>
    <row r="2301" spans="1:8" x14ac:dyDescent="0.35">
      <c r="A2301" t="s">
        <v>107</v>
      </c>
      <c r="B2301">
        <v>17.98</v>
      </c>
      <c r="C2301">
        <v>5.33</v>
      </c>
      <c r="D2301" t="s">
        <v>20</v>
      </c>
      <c r="E2301" t="s">
        <v>18</v>
      </c>
      <c r="F2301" t="s">
        <v>47</v>
      </c>
      <c r="G2301">
        <v>1</v>
      </c>
      <c r="H2301" t="s">
        <v>18</v>
      </c>
    </row>
    <row r="2302" spans="1:8" x14ac:dyDescent="0.35">
      <c r="A2302" t="s">
        <v>105</v>
      </c>
      <c r="B2302">
        <v>21.64</v>
      </c>
      <c r="C2302">
        <v>5.5</v>
      </c>
      <c r="D2302" t="s">
        <v>18</v>
      </c>
      <c r="E2302" t="s">
        <v>20</v>
      </c>
      <c r="F2302" t="s">
        <v>18</v>
      </c>
      <c r="G2302">
        <v>1</v>
      </c>
      <c r="H2302" t="s">
        <v>18</v>
      </c>
    </row>
    <row r="2303" spans="1:8" x14ac:dyDescent="0.35">
      <c r="A2303" t="s">
        <v>103</v>
      </c>
      <c r="B2303">
        <v>16.399999999999999</v>
      </c>
      <c r="C2303">
        <v>5.4</v>
      </c>
      <c r="D2303" t="s">
        <v>18</v>
      </c>
      <c r="E2303" t="s">
        <v>18</v>
      </c>
      <c r="F2303" t="s">
        <v>47</v>
      </c>
      <c r="G2303">
        <v>1</v>
      </c>
      <c r="H2303" t="s">
        <v>18</v>
      </c>
    </row>
    <row r="2304" spans="1:8" x14ac:dyDescent="0.35">
      <c r="A2304" t="s">
        <v>101</v>
      </c>
      <c r="B2304">
        <v>15.77</v>
      </c>
      <c r="C2304">
        <v>6.05</v>
      </c>
      <c r="D2304" t="s">
        <v>20</v>
      </c>
      <c r="E2304" t="s">
        <v>18</v>
      </c>
      <c r="F2304" t="s">
        <v>18</v>
      </c>
      <c r="G2304">
        <v>1</v>
      </c>
      <c r="H2304" t="s">
        <v>18</v>
      </c>
    </row>
    <row r="2305" spans="1:8" x14ac:dyDescent="0.35">
      <c r="A2305" t="s">
        <v>99</v>
      </c>
      <c r="B2305">
        <v>18.27</v>
      </c>
      <c r="C2305">
        <v>11.46</v>
      </c>
      <c r="D2305" t="s">
        <v>18</v>
      </c>
      <c r="E2305" t="s">
        <v>18</v>
      </c>
      <c r="F2305" t="s">
        <v>18</v>
      </c>
      <c r="G2305" t="s">
        <v>19</v>
      </c>
      <c r="H2305" t="s">
        <v>18</v>
      </c>
    </row>
    <row r="2306" spans="1:8" x14ac:dyDescent="0.35">
      <c r="A2306" t="s">
        <v>97</v>
      </c>
      <c r="B2306">
        <v>16.489999999999998</v>
      </c>
      <c r="C2306">
        <v>8.48</v>
      </c>
      <c r="D2306" t="s">
        <v>18</v>
      </c>
      <c r="E2306" t="s">
        <v>18</v>
      </c>
      <c r="F2306" t="s">
        <v>18</v>
      </c>
      <c r="G2306" t="s">
        <v>19</v>
      </c>
      <c r="H2306" t="s">
        <v>18</v>
      </c>
    </row>
    <row r="2307" spans="1:8" x14ac:dyDescent="0.35">
      <c r="A2307" t="s">
        <v>95</v>
      </c>
      <c r="B2307">
        <v>16.14</v>
      </c>
      <c r="C2307">
        <v>4.8600000000000003</v>
      </c>
      <c r="D2307" t="s">
        <v>18</v>
      </c>
      <c r="E2307" t="s">
        <v>18</v>
      </c>
      <c r="F2307" t="s">
        <v>18</v>
      </c>
      <c r="G2307" t="s">
        <v>19</v>
      </c>
      <c r="H2307" t="s">
        <v>18</v>
      </c>
    </row>
    <row r="2308" spans="1:8" x14ac:dyDescent="0.35">
      <c r="A2308" t="s">
        <v>93</v>
      </c>
      <c r="B2308">
        <v>20.85</v>
      </c>
      <c r="C2308">
        <v>4.45</v>
      </c>
      <c r="D2308" t="s">
        <v>20</v>
      </c>
      <c r="E2308" t="s">
        <v>18</v>
      </c>
      <c r="F2308" t="s">
        <v>18</v>
      </c>
      <c r="G2308">
        <v>1</v>
      </c>
      <c r="H2308" t="s">
        <v>18</v>
      </c>
    </row>
    <row r="2309" spans="1:8" x14ac:dyDescent="0.35">
      <c r="A2309" t="s">
        <v>91</v>
      </c>
      <c r="B2309">
        <v>15.88</v>
      </c>
      <c r="C2309">
        <v>4.3600000000000003</v>
      </c>
      <c r="D2309" t="s">
        <v>18</v>
      </c>
      <c r="E2309" t="s">
        <v>18</v>
      </c>
      <c r="F2309" t="s">
        <v>18</v>
      </c>
      <c r="G2309" t="s">
        <v>19</v>
      </c>
      <c r="H2309" t="s">
        <v>18</v>
      </c>
    </row>
    <row r="2310" spans="1:8" x14ac:dyDescent="0.35">
      <c r="A2310" t="s">
        <v>89</v>
      </c>
      <c r="B2310">
        <v>20.66</v>
      </c>
      <c r="C2310">
        <v>5.8</v>
      </c>
      <c r="D2310" t="s">
        <v>18</v>
      </c>
      <c r="E2310" t="s">
        <v>20</v>
      </c>
      <c r="F2310" t="s">
        <v>18</v>
      </c>
      <c r="G2310">
        <v>1</v>
      </c>
      <c r="H2310" t="s">
        <v>18</v>
      </c>
    </row>
    <row r="2311" spans="1:8" x14ac:dyDescent="0.35">
      <c r="A2311" t="s">
        <v>87</v>
      </c>
      <c r="B2311">
        <v>20.399999999999999</v>
      </c>
      <c r="C2311">
        <v>5.27</v>
      </c>
      <c r="D2311" t="s">
        <v>18</v>
      </c>
      <c r="E2311" t="s">
        <v>18</v>
      </c>
      <c r="F2311" t="s">
        <v>18</v>
      </c>
      <c r="G2311" t="s">
        <v>19</v>
      </c>
      <c r="H2311" t="s">
        <v>18</v>
      </c>
    </row>
    <row r="2312" spans="1:8" x14ac:dyDescent="0.35">
      <c r="A2312" t="s">
        <v>85</v>
      </c>
      <c r="B2312">
        <v>25.19</v>
      </c>
      <c r="C2312">
        <v>5.64</v>
      </c>
      <c r="D2312" t="s">
        <v>20</v>
      </c>
      <c r="E2312" t="s">
        <v>18</v>
      </c>
      <c r="F2312" t="s">
        <v>18</v>
      </c>
      <c r="G2312" t="s">
        <v>19</v>
      </c>
      <c r="H2312" t="s">
        <v>18</v>
      </c>
    </row>
    <row r="2313" spans="1:8" x14ac:dyDescent="0.35">
      <c r="A2313" t="s">
        <v>83</v>
      </c>
      <c r="B2313">
        <v>20.54</v>
      </c>
      <c r="C2313">
        <v>4.2</v>
      </c>
      <c r="D2313" t="s">
        <v>20</v>
      </c>
      <c r="E2313" t="s">
        <v>18</v>
      </c>
      <c r="F2313" t="s">
        <v>18</v>
      </c>
      <c r="G2313">
        <v>1</v>
      </c>
      <c r="H2313" t="s">
        <v>18</v>
      </c>
    </row>
    <row r="2314" spans="1:8" x14ac:dyDescent="0.35">
      <c r="A2314" t="s">
        <v>81</v>
      </c>
      <c r="B2314">
        <v>20.13</v>
      </c>
      <c r="C2314">
        <v>5.42</v>
      </c>
      <c r="D2314" t="s">
        <v>18</v>
      </c>
      <c r="E2314" t="s">
        <v>18</v>
      </c>
      <c r="F2314" t="s">
        <v>18</v>
      </c>
      <c r="G2314" t="s">
        <v>19</v>
      </c>
      <c r="H2314" t="s">
        <v>18</v>
      </c>
    </row>
    <row r="2315" spans="1:8" x14ac:dyDescent="0.35">
      <c r="A2315" t="s">
        <v>79</v>
      </c>
      <c r="B2315">
        <v>18.93</v>
      </c>
      <c r="C2315">
        <v>6.11</v>
      </c>
      <c r="D2315" t="s">
        <v>18</v>
      </c>
      <c r="E2315" t="s">
        <v>18</v>
      </c>
      <c r="F2315" t="s">
        <v>47</v>
      </c>
      <c r="G2315">
        <v>1</v>
      </c>
      <c r="H2315" t="s">
        <v>18</v>
      </c>
    </row>
    <row r="2316" spans="1:8" x14ac:dyDescent="0.35">
      <c r="A2316" t="s">
        <v>77</v>
      </c>
      <c r="B2316">
        <v>24.14</v>
      </c>
      <c r="C2316">
        <v>5.29</v>
      </c>
      <c r="D2316" t="s">
        <v>18</v>
      </c>
      <c r="E2316" t="s">
        <v>20</v>
      </c>
      <c r="F2316" t="s">
        <v>18</v>
      </c>
      <c r="G2316">
        <v>1</v>
      </c>
      <c r="H2316" t="s">
        <v>18</v>
      </c>
    </row>
    <row r="2317" spans="1:8" x14ac:dyDescent="0.35">
      <c r="A2317" t="s">
        <v>74</v>
      </c>
      <c r="B2317">
        <v>25.03</v>
      </c>
      <c r="C2317">
        <v>5.91</v>
      </c>
      <c r="D2317" t="s">
        <v>18</v>
      </c>
      <c r="E2317" t="s">
        <v>20</v>
      </c>
      <c r="F2317" t="s">
        <v>18</v>
      </c>
      <c r="G2317">
        <v>1</v>
      </c>
      <c r="H2317" t="s">
        <v>18</v>
      </c>
    </row>
    <row r="2318" spans="1:8" x14ac:dyDescent="0.35">
      <c r="A2318" t="s">
        <v>72</v>
      </c>
      <c r="B2318">
        <v>20.47</v>
      </c>
      <c r="C2318">
        <v>5.81</v>
      </c>
      <c r="D2318" t="s">
        <v>20</v>
      </c>
      <c r="E2318" t="s">
        <v>18</v>
      </c>
      <c r="F2318" t="s">
        <v>18</v>
      </c>
      <c r="G2318">
        <v>1</v>
      </c>
      <c r="H2318" t="s">
        <v>18</v>
      </c>
    </row>
    <row r="2319" spans="1:8" x14ac:dyDescent="0.35">
      <c r="A2319" t="s">
        <v>70</v>
      </c>
      <c r="B2319">
        <v>18.82</v>
      </c>
      <c r="C2319">
        <v>5.51</v>
      </c>
      <c r="D2319" t="s">
        <v>20</v>
      </c>
      <c r="E2319" t="s">
        <v>18</v>
      </c>
      <c r="F2319" t="s">
        <v>18</v>
      </c>
      <c r="G2319" t="s">
        <v>19</v>
      </c>
      <c r="H2319" t="s">
        <v>18</v>
      </c>
    </row>
    <row r="2320" spans="1:8" x14ac:dyDescent="0.35">
      <c r="A2320" t="s">
        <v>68</v>
      </c>
      <c r="B2320">
        <v>17.079999999999998</v>
      </c>
      <c r="C2320">
        <v>5.73</v>
      </c>
      <c r="D2320" t="s">
        <v>18</v>
      </c>
      <c r="E2320" t="s">
        <v>18</v>
      </c>
      <c r="F2320" t="s">
        <v>47</v>
      </c>
      <c r="G2320">
        <v>1</v>
      </c>
      <c r="H2320" t="s">
        <v>18</v>
      </c>
    </row>
    <row r="2321" spans="1:8" x14ac:dyDescent="0.35">
      <c r="A2321" t="s">
        <v>65</v>
      </c>
      <c r="B2321">
        <v>19.21</v>
      </c>
      <c r="C2321">
        <v>5.53</v>
      </c>
      <c r="D2321" t="s">
        <v>20</v>
      </c>
      <c r="E2321" t="s">
        <v>18</v>
      </c>
      <c r="F2321" t="s">
        <v>18</v>
      </c>
      <c r="G2321" t="s">
        <v>19</v>
      </c>
      <c r="H2321" t="s">
        <v>18</v>
      </c>
    </row>
    <row r="2322" spans="1:8" x14ac:dyDescent="0.35">
      <c r="A2322" t="s">
        <v>62</v>
      </c>
      <c r="B2322">
        <v>17.86</v>
      </c>
      <c r="C2322">
        <v>5.43</v>
      </c>
      <c r="D2322" t="s">
        <v>18</v>
      </c>
      <c r="E2322" t="s">
        <v>18</v>
      </c>
      <c r="F2322" t="s">
        <v>47</v>
      </c>
      <c r="G2322">
        <v>1</v>
      </c>
      <c r="H2322" t="s">
        <v>18</v>
      </c>
    </row>
    <row r="2323" spans="1:8" x14ac:dyDescent="0.35">
      <c r="A2323" t="s">
        <v>60</v>
      </c>
      <c r="B2323">
        <v>21.38</v>
      </c>
      <c r="C2323">
        <v>8.01</v>
      </c>
      <c r="D2323" t="s">
        <v>18</v>
      </c>
      <c r="E2323" t="s">
        <v>18</v>
      </c>
      <c r="F2323" t="s">
        <v>18</v>
      </c>
      <c r="G2323" t="s">
        <v>19</v>
      </c>
      <c r="H2323" t="s">
        <v>18</v>
      </c>
    </row>
    <row r="2324" spans="1:8" x14ac:dyDescent="0.35">
      <c r="A2324" t="s">
        <v>58</v>
      </c>
      <c r="B2324">
        <v>23.35</v>
      </c>
      <c r="C2324">
        <v>5.94</v>
      </c>
      <c r="D2324" t="s">
        <v>18</v>
      </c>
      <c r="E2324" t="s">
        <v>18</v>
      </c>
      <c r="F2324" t="s">
        <v>18</v>
      </c>
      <c r="G2324" t="s">
        <v>19</v>
      </c>
      <c r="H2324" t="s">
        <v>18</v>
      </c>
    </row>
    <row r="2325" spans="1:8" x14ac:dyDescent="0.35">
      <c r="A2325" t="s">
        <v>54</v>
      </c>
      <c r="B2325">
        <v>22.24</v>
      </c>
      <c r="C2325">
        <v>5.04</v>
      </c>
      <c r="D2325" t="s">
        <v>18</v>
      </c>
      <c r="E2325" t="s">
        <v>18</v>
      </c>
      <c r="F2325" t="s">
        <v>18</v>
      </c>
      <c r="G2325" t="s">
        <v>19</v>
      </c>
      <c r="H2325" t="s">
        <v>18</v>
      </c>
    </row>
    <row r="2326" spans="1:8" x14ac:dyDescent="0.35">
      <c r="A2326" t="s">
        <v>52</v>
      </c>
      <c r="B2326">
        <v>24.76</v>
      </c>
      <c r="C2326">
        <v>4.54</v>
      </c>
      <c r="D2326" t="s">
        <v>20</v>
      </c>
      <c r="E2326" t="s">
        <v>18</v>
      </c>
      <c r="F2326" t="s">
        <v>18</v>
      </c>
      <c r="G2326" t="s">
        <v>19</v>
      </c>
      <c r="H2326" t="s">
        <v>18</v>
      </c>
    </row>
    <row r="2327" spans="1:8" x14ac:dyDescent="0.35">
      <c r="A2327" t="s">
        <v>50</v>
      </c>
      <c r="B2327">
        <v>20.100000000000001</v>
      </c>
      <c r="C2327">
        <v>5.6</v>
      </c>
      <c r="D2327" t="s">
        <v>20</v>
      </c>
      <c r="E2327" t="s">
        <v>18</v>
      </c>
      <c r="F2327" t="s">
        <v>47</v>
      </c>
      <c r="G2327">
        <v>1</v>
      </c>
      <c r="H2327" t="s">
        <v>18</v>
      </c>
    </row>
    <row r="2328" spans="1:8" x14ac:dyDescent="0.35">
      <c r="A2328" t="s">
        <v>48</v>
      </c>
      <c r="B2328">
        <v>21.77</v>
      </c>
      <c r="C2328">
        <v>10.67</v>
      </c>
      <c r="D2328" t="s">
        <v>18</v>
      </c>
      <c r="E2328" t="s">
        <v>18</v>
      </c>
      <c r="F2328" t="s">
        <v>18</v>
      </c>
      <c r="G2328" t="s">
        <v>19</v>
      </c>
      <c r="H2328" t="s">
        <v>18</v>
      </c>
    </row>
    <row r="2329" spans="1:8" x14ac:dyDescent="0.35">
      <c r="A2329" t="s">
        <v>45</v>
      </c>
      <c r="B2329">
        <v>17.82</v>
      </c>
      <c r="C2329">
        <v>5.26</v>
      </c>
      <c r="D2329" t="s">
        <v>20</v>
      </c>
      <c r="E2329" t="s">
        <v>18</v>
      </c>
      <c r="F2329" t="s">
        <v>18</v>
      </c>
      <c r="G2329">
        <v>1</v>
      </c>
      <c r="H2329" t="s">
        <v>18</v>
      </c>
    </row>
    <row r="2330" spans="1:8" x14ac:dyDescent="0.35">
      <c r="A2330" t="s">
        <v>43</v>
      </c>
      <c r="B2330">
        <v>17.07</v>
      </c>
      <c r="C2330">
        <v>5.22</v>
      </c>
      <c r="D2330" t="s">
        <v>18</v>
      </c>
      <c r="E2330" t="s">
        <v>18</v>
      </c>
      <c r="F2330" t="s">
        <v>47</v>
      </c>
      <c r="G2330">
        <v>1</v>
      </c>
      <c r="H2330" t="s">
        <v>18</v>
      </c>
    </row>
    <row r="2331" spans="1:8" x14ac:dyDescent="0.35">
      <c r="A2331" t="s">
        <v>40</v>
      </c>
      <c r="B2331">
        <v>22.24</v>
      </c>
      <c r="C2331">
        <v>4.29</v>
      </c>
      <c r="D2331" t="s">
        <v>20</v>
      </c>
      <c r="E2331" t="s">
        <v>18</v>
      </c>
      <c r="F2331" t="s">
        <v>18</v>
      </c>
      <c r="G2331" t="s">
        <v>19</v>
      </c>
      <c r="H2331" t="s">
        <v>18</v>
      </c>
    </row>
    <row r="2332" spans="1:8" x14ac:dyDescent="0.35">
      <c r="A2332" t="s">
        <v>38</v>
      </c>
      <c r="B2332">
        <v>22.34</v>
      </c>
      <c r="C2332">
        <v>5.57</v>
      </c>
      <c r="D2332" t="s">
        <v>18</v>
      </c>
      <c r="E2332" t="s">
        <v>18</v>
      </c>
      <c r="F2332" t="s">
        <v>18</v>
      </c>
      <c r="G2332">
        <v>1</v>
      </c>
      <c r="H2332" t="s">
        <v>18</v>
      </c>
    </row>
    <row r="2333" spans="1:8" x14ac:dyDescent="0.35">
      <c r="A2333" t="s">
        <v>35</v>
      </c>
      <c r="B2333">
        <v>17.7</v>
      </c>
      <c r="C2333">
        <v>6.28</v>
      </c>
      <c r="D2333" t="s">
        <v>18</v>
      </c>
      <c r="E2333" t="s">
        <v>18</v>
      </c>
      <c r="F2333" t="s">
        <v>18</v>
      </c>
      <c r="G2333">
        <v>1</v>
      </c>
      <c r="H2333" t="s">
        <v>18</v>
      </c>
    </row>
    <row r="2334" spans="1:8" x14ac:dyDescent="0.35">
      <c r="A2334" t="s">
        <v>32</v>
      </c>
      <c r="B2334">
        <v>16.47</v>
      </c>
      <c r="C2334">
        <v>6.35</v>
      </c>
      <c r="D2334" t="s">
        <v>18</v>
      </c>
      <c r="E2334" t="s">
        <v>18</v>
      </c>
      <c r="F2334" t="s">
        <v>47</v>
      </c>
      <c r="G2334">
        <v>1</v>
      </c>
      <c r="H2334" t="s">
        <v>18</v>
      </c>
    </row>
    <row r="2335" spans="1:8" x14ac:dyDescent="0.35">
      <c r="A2335" t="s">
        <v>27</v>
      </c>
      <c r="B2335">
        <v>17.600000000000001</v>
      </c>
      <c r="C2335">
        <v>4.3899999999999997</v>
      </c>
      <c r="D2335" t="s">
        <v>18</v>
      </c>
      <c r="E2335" t="s">
        <v>18</v>
      </c>
      <c r="F2335" t="s">
        <v>18</v>
      </c>
      <c r="G2335">
        <v>1</v>
      </c>
      <c r="H2335" t="s">
        <v>18</v>
      </c>
    </row>
    <row r="2336" spans="1:8" x14ac:dyDescent="0.35">
      <c r="A2336" t="s">
        <v>21</v>
      </c>
      <c r="B2336">
        <v>17.579999999999998</v>
      </c>
      <c r="C2336">
        <v>4.51</v>
      </c>
      <c r="D2336" t="s">
        <v>18</v>
      </c>
      <c r="E2336" t="s">
        <v>18</v>
      </c>
      <c r="F2336" t="s">
        <v>18</v>
      </c>
      <c r="G2336">
        <v>1</v>
      </c>
      <c r="H2336"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6173-DD5F-43B7-88BD-81AABAA5188C}">
  <dimension ref="A1:I2344"/>
  <sheetViews>
    <sheetView workbookViewId="0"/>
  </sheetViews>
  <sheetFormatPr defaultRowHeight="14.5" x14ac:dyDescent="0.35"/>
  <cols>
    <col min="1" max="1" width="12.08984375" bestFit="1" customWidth="1"/>
    <col min="2" max="2" width="4.81640625" bestFit="1" customWidth="1"/>
    <col min="3" max="3" width="6.7265625" bestFit="1" customWidth="1"/>
    <col min="4" max="4" width="4.90625" bestFit="1" customWidth="1"/>
    <col min="5" max="5" width="8.453125" bestFit="1" customWidth="1"/>
    <col min="6" max="6" width="8.81640625" bestFit="1" customWidth="1"/>
    <col min="7" max="7" width="12" bestFit="1" customWidth="1"/>
    <col min="8" max="8" width="7.90625" bestFit="1" customWidth="1"/>
    <col min="9" max="9" width="8" bestFit="1" customWidth="1"/>
  </cols>
  <sheetData>
    <row r="1" spans="1:9" ht="16" x14ac:dyDescent="0.35">
      <c r="A1" s="3" t="s">
        <v>1</v>
      </c>
      <c r="B1" s="3" t="s">
        <v>9</v>
      </c>
      <c r="C1" s="3" t="s">
        <v>10</v>
      </c>
      <c r="D1" s="3" t="s">
        <v>11</v>
      </c>
      <c r="E1" s="3" t="s">
        <v>12</v>
      </c>
      <c r="F1" s="3" t="s">
        <v>13</v>
      </c>
      <c r="G1" s="3" t="s">
        <v>14</v>
      </c>
      <c r="H1" s="3" t="s">
        <v>15</v>
      </c>
      <c r="I1" s="3" t="s">
        <v>16</v>
      </c>
    </row>
    <row r="2" spans="1:9" x14ac:dyDescent="0.35">
      <c r="A2" t="s">
        <v>21</v>
      </c>
      <c r="B2">
        <v>1992</v>
      </c>
      <c r="C2" t="s">
        <v>22</v>
      </c>
      <c r="D2">
        <v>9</v>
      </c>
      <c r="E2">
        <v>0</v>
      </c>
      <c r="F2">
        <v>563.84</v>
      </c>
      <c r="G2" t="s">
        <v>23</v>
      </c>
      <c r="H2" t="s">
        <v>24</v>
      </c>
      <c r="I2" t="s">
        <v>25</v>
      </c>
    </row>
    <row r="3" spans="1:9" x14ac:dyDescent="0.35">
      <c r="A3" t="s">
        <v>27</v>
      </c>
      <c r="B3">
        <v>1992</v>
      </c>
      <c r="C3" t="s">
        <v>28</v>
      </c>
      <c r="D3">
        <v>30</v>
      </c>
      <c r="E3">
        <v>0</v>
      </c>
      <c r="F3">
        <v>570.62</v>
      </c>
      <c r="G3" t="s">
        <v>23</v>
      </c>
      <c r="H3" t="s">
        <v>29</v>
      </c>
      <c r="I3" t="s">
        <v>25</v>
      </c>
    </row>
    <row r="4" spans="1:9" x14ac:dyDescent="0.35">
      <c r="A4" t="s">
        <v>32</v>
      </c>
      <c r="B4">
        <v>1993</v>
      </c>
      <c r="C4" t="s">
        <v>33</v>
      </c>
      <c r="D4">
        <v>30</v>
      </c>
      <c r="E4">
        <v>0</v>
      </c>
      <c r="F4">
        <v>600</v>
      </c>
      <c r="G4" t="s">
        <v>23</v>
      </c>
      <c r="H4" t="s">
        <v>29</v>
      </c>
      <c r="I4" t="s">
        <v>25</v>
      </c>
    </row>
    <row r="5" spans="1:9" x14ac:dyDescent="0.35">
      <c r="A5" t="s">
        <v>35</v>
      </c>
      <c r="B5">
        <v>1992</v>
      </c>
      <c r="C5" t="s">
        <v>36</v>
      </c>
      <c r="D5">
        <v>13</v>
      </c>
      <c r="E5">
        <v>0</v>
      </c>
      <c r="F5">
        <v>604.54</v>
      </c>
      <c r="G5" t="s">
        <v>24</v>
      </c>
      <c r="H5" t="s">
        <v>24</v>
      </c>
      <c r="I5" t="s">
        <v>25</v>
      </c>
    </row>
    <row r="6" spans="1:9" x14ac:dyDescent="0.35">
      <c r="A6" t="s">
        <v>38</v>
      </c>
      <c r="B6">
        <v>1998</v>
      </c>
      <c r="C6" t="s">
        <v>22</v>
      </c>
      <c r="D6">
        <v>27</v>
      </c>
      <c r="E6">
        <v>0</v>
      </c>
      <c r="F6">
        <v>637.26</v>
      </c>
      <c r="G6" t="s">
        <v>24</v>
      </c>
      <c r="H6" t="s">
        <v>24</v>
      </c>
      <c r="I6" t="s">
        <v>25</v>
      </c>
    </row>
    <row r="7" spans="1:9" x14ac:dyDescent="0.35">
      <c r="A7" t="s">
        <v>40</v>
      </c>
      <c r="B7">
        <v>2001</v>
      </c>
      <c r="C7" t="s">
        <v>28</v>
      </c>
      <c r="D7">
        <v>20</v>
      </c>
      <c r="E7">
        <v>0</v>
      </c>
      <c r="F7">
        <v>646.14</v>
      </c>
      <c r="G7" t="s">
        <v>24</v>
      </c>
      <c r="H7" t="s">
        <v>24</v>
      </c>
      <c r="I7" t="s">
        <v>41</v>
      </c>
    </row>
    <row r="8" spans="1:9" x14ac:dyDescent="0.35">
      <c r="A8" t="s">
        <v>43</v>
      </c>
      <c r="B8">
        <v>1993</v>
      </c>
      <c r="C8" t="s">
        <v>33</v>
      </c>
      <c r="D8">
        <v>1</v>
      </c>
      <c r="E8">
        <v>0</v>
      </c>
      <c r="F8">
        <v>650</v>
      </c>
      <c r="G8" t="s">
        <v>24</v>
      </c>
      <c r="H8" t="s">
        <v>24</v>
      </c>
      <c r="I8" t="s">
        <v>25</v>
      </c>
    </row>
    <row r="9" spans="1:9" x14ac:dyDescent="0.35">
      <c r="A9" t="s">
        <v>45</v>
      </c>
      <c r="B9">
        <v>1995</v>
      </c>
      <c r="C9" t="s">
        <v>22</v>
      </c>
      <c r="D9">
        <v>4</v>
      </c>
      <c r="E9">
        <v>0</v>
      </c>
      <c r="F9">
        <v>650</v>
      </c>
      <c r="G9" t="s">
        <v>24</v>
      </c>
      <c r="H9" t="s">
        <v>24</v>
      </c>
      <c r="I9" t="s">
        <v>25</v>
      </c>
    </row>
    <row r="10" spans="1:9" x14ac:dyDescent="0.35">
      <c r="A10" t="s">
        <v>48</v>
      </c>
      <c r="B10">
        <v>2002</v>
      </c>
      <c r="C10" t="s">
        <v>28</v>
      </c>
      <c r="D10">
        <v>29</v>
      </c>
      <c r="E10">
        <v>0</v>
      </c>
      <c r="F10">
        <v>668</v>
      </c>
      <c r="G10" t="s">
        <v>24</v>
      </c>
      <c r="H10" t="s">
        <v>23</v>
      </c>
      <c r="I10" t="s">
        <v>41</v>
      </c>
    </row>
    <row r="11" spans="1:9" x14ac:dyDescent="0.35">
      <c r="A11" t="s">
        <v>50</v>
      </c>
      <c r="B11">
        <v>1997</v>
      </c>
      <c r="C11" t="s">
        <v>28</v>
      </c>
      <c r="D11">
        <v>9</v>
      </c>
      <c r="E11">
        <v>0</v>
      </c>
      <c r="F11">
        <v>670</v>
      </c>
      <c r="G11" t="s">
        <v>24</v>
      </c>
      <c r="H11" t="s">
        <v>24</v>
      </c>
      <c r="I11" t="s">
        <v>25</v>
      </c>
    </row>
    <row r="12" spans="1:9" x14ac:dyDescent="0.35">
      <c r="A12" t="s">
        <v>52</v>
      </c>
      <c r="B12">
        <v>2001</v>
      </c>
      <c r="C12" t="s">
        <v>36</v>
      </c>
      <c r="D12">
        <v>12</v>
      </c>
      <c r="E12">
        <v>0</v>
      </c>
      <c r="F12">
        <v>687.54</v>
      </c>
      <c r="G12" t="s">
        <v>24</v>
      </c>
      <c r="H12" t="s">
        <v>23</v>
      </c>
      <c r="I12" t="s">
        <v>25</v>
      </c>
    </row>
    <row r="13" spans="1:9" x14ac:dyDescent="0.35">
      <c r="A13" t="s">
        <v>54</v>
      </c>
      <c r="B13">
        <v>1999</v>
      </c>
      <c r="C13" t="s">
        <v>55</v>
      </c>
      <c r="D13">
        <v>26</v>
      </c>
      <c r="E13">
        <v>0</v>
      </c>
      <c r="F13">
        <v>700</v>
      </c>
      <c r="G13" t="s">
        <v>56</v>
      </c>
      <c r="H13" t="s">
        <v>24</v>
      </c>
      <c r="I13" t="s">
        <v>25</v>
      </c>
    </row>
    <row r="14" spans="1:9" x14ac:dyDescent="0.35">
      <c r="A14" t="s">
        <v>58</v>
      </c>
      <c r="B14">
        <v>1999</v>
      </c>
      <c r="C14" t="s">
        <v>55</v>
      </c>
      <c r="D14">
        <v>14</v>
      </c>
      <c r="E14">
        <v>0</v>
      </c>
      <c r="F14">
        <v>722.99</v>
      </c>
      <c r="G14" t="s">
        <v>24</v>
      </c>
      <c r="H14" t="s">
        <v>29</v>
      </c>
      <c r="I14" t="s">
        <v>25</v>
      </c>
    </row>
    <row r="15" spans="1:9" x14ac:dyDescent="0.35">
      <c r="A15" t="s">
        <v>60</v>
      </c>
      <c r="B15">
        <v>2002</v>
      </c>
      <c r="C15" t="s">
        <v>56</v>
      </c>
      <c r="D15">
        <v>19</v>
      </c>
      <c r="E15">
        <v>0</v>
      </c>
      <c r="F15">
        <v>750</v>
      </c>
      <c r="G15" t="s">
        <v>24</v>
      </c>
      <c r="H15" t="s">
        <v>29</v>
      </c>
      <c r="I15" t="s">
        <v>41</v>
      </c>
    </row>
    <row r="16" spans="1:9" x14ac:dyDescent="0.35">
      <c r="A16" t="s">
        <v>62</v>
      </c>
      <c r="B16">
        <v>1993</v>
      </c>
      <c r="C16" t="s">
        <v>63</v>
      </c>
      <c r="D16">
        <v>9</v>
      </c>
      <c r="E16">
        <v>0</v>
      </c>
      <c r="F16">
        <v>760</v>
      </c>
      <c r="G16" t="s">
        <v>24</v>
      </c>
      <c r="H16" t="s">
        <v>29</v>
      </c>
      <c r="I16" t="s">
        <v>25</v>
      </c>
    </row>
    <row r="17" spans="1:9" x14ac:dyDescent="0.35">
      <c r="A17" t="s">
        <v>65</v>
      </c>
      <c r="B17">
        <v>1996</v>
      </c>
      <c r="C17" t="s">
        <v>66</v>
      </c>
      <c r="D17">
        <v>22</v>
      </c>
      <c r="E17">
        <v>0</v>
      </c>
      <c r="F17">
        <v>760</v>
      </c>
      <c r="G17" t="s">
        <v>24</v>
      </c>
      <c r="H17" t="s">
        <v>24</v>
      </c>
      <c r="I17" t="s">
        <v>25</v>
      </c>
    </row>
    <row r="18" spans="1:9" x14ac:dyDescent="0.35">
      <c r="A18" t="s">
        <v>68</v>
      </c>
      <c r="B18">
        <v>1993</v>
      </c>
      <c r="C18" t="s">
        <v>33</v>
      </c>
      <c r="D18">
        <v>28</v>
      </c>
      <c r="E18">
        <v>0</v>
      </c>
      <c r="F18">
        <v>770</v>
      </c>
      <c r="G18" t="s">
        <v>24</v>
      </c>
      <c r="H18" t="s">
        <v>24</v>
      </c>
      <c r="I18" t="s">
        <v>25</v>
      </c>
    </row>
    <row r="19" spans="1:9" x14ac:dyDescent="0.35">
      <c r="A19" t="s">
        <v>70</v>
      </c>
      <c r="B19">
        <v>1996</v>
      </c>
      <c r="C19" t="s">
        <v>56</v>
      </c>
      <c r="D19">
        <v>18</v>
      </c>
      <c r="E19">
        <v>0</v>
      </c>
      <c r="F19">
        <v>770.38</v>
      </c>
      <c r="G19" t="s">
        <v>24</v>
      </c>
      <c r="H19" t="s">
        <v>56</v>
      </c>
      <c r="I19" t="s">
        <v>41</v>
      </c>
    </row>
    <row r="20" spans="1:9" x14ac:dyDescent="0.35">
      <c r="A20" t="s">
        <v>72</v>
      </c>
      <c r="B20">
        <v>1995</v>
      </c>
      <c r="C20" t="s">
        <v>55</v>
      </c>
      <c r="D20">
        <v>7</v>
      </c>
      <c r="E20">
        <v>0</v>
      </c>
      <c r="F20">
        <v>773.54</v>
      </c>
      <c r="G20" t="s">
        <v>24</v>
      </c>
      <c r="H20" t="s">
        <v>23</v>
      </c>
      <c r="I20" t="s">
        <v>25</v>
      </c>
    </row>
    <row r="21" spans="1:9" x14ac:dyDescent="0.35">
      <c r="A21" t="s">
        <v>74</v>
      </c>
      <c r="B21">
        <v>2004</v>
      </c>
      <c r="C21" t="s">
        <v>66</v>
      </c>
      <c r="D21">
        <v>7</v>
      </c>
      <c r="E21">
        <v>0</v>
      </c>
      <c r="F21">
        <v>830.52</v>
      </c>
      <c r="G21" t="s">
        <v>24</v>
      </c>
      <c r="H21" t="s">
        <v>23</v>
      </c>
      <c r="I21" t="s">
        <v>75</v>
      </c>
    </row>
    <row r="22" spans="1:9" x14ac:dyDescent="0.35">
      <c r="A22" t="s">
        <v>77</v>
      </c>
      <c r="B22">
        <v>2000</v>
      </c>
      <c r="C22" t="s">
        <v>28</v>
      </c>
      <c r="D22">
        <v>18</v>
      </c>
      <c r="E22">
        <v>0</v>
      </c>
      <c r="F22">
        <v>865.41</v>
      </c>
      <c r="G22" t="s">
        <v>24</v>
      </c>
      <c r="H22" t="s">
        <v>29</v>
      </c>
      <c r="I22" t="s">
        <v>25</v>
      </c>
    </row>
    <row r="23" spans="1:9" x14ac:dyDescent="0.35">
      <c r="A23" t="s">
        <v>79</v>
      </c>
      <c r="B23">
        <v>1993</v>
      </c>
      <c r="C23" t="s">
        <v>28</v>
      </c>
      <c r="D23">
        <v>27</v>
      </c>
      <c r="E23">
        <v>0</v>
      </c>
      <c r="F23">
        <v>896.21</v>
      </c>
      <c r="G23" t="s">
        <v>24</v>
      </c>
      <c r="H23" t="s">
        <v>29</v>
      </c>
      <c r="I23" t="s">
        <v>25</v>
      </c>
    </row>
    <row r="24" spans="1:9" x14ac:dyDescent="0.35">
      <c r="A24" t="s">
        <v>81</v>
      </c>
      <c r="B24">
        <v>1994</v>
      </c>
      <c r="C24" t="s">
        <v>66</v>
      </c>
      <c r="D24">
        <v>30</v>
      </c>
      <c r="E24">
        <v>0</v>
      </c>
      <c r="F24">
        <v>915.07</v>
      </c>
      <c r="G24" t="s">
        <v>24</v>
      </c>
      <c r="H24" t="s">
        <v>29</v>
      </c>
      <c r="I24" t="s">
        <v>25</v>
      </c>
    </row>
    <row r="25" spans="1:9" x14ac:dyDescent="0.35">
      <c r="A25" t="s">
        <v>83</v>
      </c>
      <c r="B25">
        <v>1995</v>
      </c>
      <c r="C25" t="s">
        <v>66</v>
      </c>
      <c r="D25">
        <v>28</v>
      </c>
      <c r="E25">
        <v>0</v>
      </c>
      <c r="F25">
        <v>928.59</v>
      </c>
      <c r="G25" t="s">
        <v>24</v>
      </c>
      <c r="H25" t="s">
        <v>29</v>
      </c>
      <c r="I25" t="s">
        <v>25</v>
      </c>
    </row>
    <row r="26" spans="1:9" x14ac:dyDescent="0.35">
      <c r="A26" t="s">
        <v>85</v>
      </c>
      <c r="B26">
        <v>2001</v>
      </c>
      <c r="C26" t="s">
        <v>63</v>
      </c>
      <c r="D26">
        <v>19</v>
      </c>
      <c r="E26">
        <v>0</v>
      </c>
      <c r="F26">
        <v>964.71</v>
      </c>
      <c r="G26" t="s">
        <v>24</v>
      </c>
      <c r="H26" t="s">
        <v>23</v>
      </c>
      <c r="I26" t="s">
        <v>25</v>
      </c>
    </row>
    <row r="27" spans="1:9" x14ac:dyDescent="0.35">
      <c r="A27" t="s">
        <v>87</v>
      </c>
      <c r="B27">
        <v>1994</v>
      </c>
      <c r="C27" t="s">
        <v>28</v>
      </c>
      <c r="D27">
        <v>22</v>
      </c>
      <c r="E27">
        <v>0</v>
      </c>
      <c r="F27">
        <v>1006.65</v>
      </c>
      <c r="G27" t="s">
        <v>24</v>
      </c>
      <c r="H27" t="s">
        <v>23</v>
      </c>
      <c r="I27" t="s">
        <v>25</v>
      </c>
    </row>
    <row r="28" spans="1:9" x14ac:dyDescent="0.35">
      <c r="A28" t="s">
        <v>89</v>
      </c>
      <c r="B28">
        <v>2000</v>
      </c>
      <c r="C28" t="s">
        <v>66</v>
      </c>
      <c r="D28">
        <v>9</v>
      </c>
      <c r="E28">
        <v>0</v>
      </c>
      <c r="F28">
        <v>1012</v>
      </c>
      <c r="G28" t="s">
        <v>24</v>
      </c>
      <c r="H28" t="s">
        <v>23</v>
      </c>
      <c r="I28" t="s">
        <v>25</v>
      </c>
    </row>
    <row r="29" spans="1:9" x14ac:dyDescent="0.35">
      <c r="A29" t="s">
        <v>91</v>
      </c>
      <c r="B29">
        <v>1999</v>
      </c>
      <c r="C29" t="s">
        <v>63</v>
      </c>
      <c r="D29">
        <v>5</v>
      </c>
      <c r="E29">
        <v>0</v>
      </c>
      <c r="F29">
        <v>1019</v>
      </c>
      <c r="G29" t="s">
        <v>24</v>
      </c>
      <c r="H29" t="s">
        <v>23</v>
      </c>
      <c r="I29" t="s">
        <v>25</v>
      </c>
    </row>
    <row r="30" spans="1:9" x14ac:dyDescent="0.35">
      <c r="A30" t="s">
        <v>93</v>
      </c>
      <c r="B30">
        <v>1995</v>
      </c>
      <c r="C30" t="s">
        <v>66</v>
      </c>
      <c r="D30">
        <v>5</v>
      </c>
      <c r="E30">
        <v>0</v>
      </c>
      <c r="F30">
        <v>1033.74</v>
      </c>
      <c r="G30" t="s">
        <v>24</v>
      </c>
      <c r="H30" t="s">
        <v>29</v>
      </c>
      <c r="I30" t="s">
        <v>25</v>
      </c>
    </row>
    <row r="31" spans="1:9" x14ac:dyDescent="0.35">
      <c r="A31" t="s">
        <v>95</v>
      </c>
      <c r="B31">
        <v>1994</v>
      </c>
      <c r="C31" t="s">
        <v>28</v>
      </c>
      <c r="D31">
        <v>17</v>
      </c>
      <c r="E31">
        <v>0</v>
      </c>
      <c r="F31">
        <v>1044</v>
      </c>
      <c r="G31" t="s">
        <v>24</v>
      </c>
      <c r="H31" t="s">
        <v>23</v>
      </c>
      <c r="I31" t="s">
        <v>25</v>
      </c>
    </row>
    <row r="32" spans="1:9" x14ac:dyDescent="0.35">
      <c r="A32" t="s">
        <v>97</v>
      </c>
      <c r="B32">
        <v>2002</v>
      </c>
      <c r="C32" t="s">
        <v>22</v>
      </c>
      <c r="D32">
        <v>20</v>
      </c>
      <c r="E32">
        <v>0</v>
      </c>
      <c r="F32">
        <v>1047</v>
      </c>
      <c r="G32" t="s">
        <v>24</v>
      </c>
      <c r="H32" t="s">
        <v>29</v>
      </c>
      <c r="I32" t="s">
        <v>25</v>
      </c>
    </row>
    <row r="33" spans="1:9" x14ac:dyDescent="0.35">
      <c r="A33" t="s">
        <v>99</v>
      </c>
      <c r="B33">
        <v>2002</v>
      </c>
      <c r="C33" t="s">
        <v>22</v>
      </c>
      <c r="D33">
        <v>1</v>
      </c>
      <c r="E33">
        <v>0</v>
      </c>
      <c r="F33">
        <v>1049</v>
      </c>
      <c r="G33" t="s">
        <v>24</v>
      </c>
      <c r="H33" t="s">
        <v>23</v>
      </c>
      <c r="I33" t="s">
        <v>41</v>
      </c>
    </row>
    <row r="34" spans="1:9" x14ac:dyDescent="0.35">
      <c r="A34" t="s">
        <v>101</v>
      </c>
      <c r="B34">
        <v>1995</v>
      </c>
      <c r="C34" t="s">
        <v>33</v>
      </c>
      <c r="D34">
        <v>1</v>
      </c>
      <c r="E34">
        <v>0</v>
      </c>
      <c r="F34">
        <v>1056</v>
      </c>
      <c r="G34" t="s">
        <v>24</v>
      </c>
      <c r="H34" t="s">
        <v>23</v>
      </c>
      <c r="I34" t="s">
        <v>25</v>
      </c>
    </row>
    <row r="35" spans="1:9" x14ac:dyDescent="0.35">
      <c r="A35" t="s">
        <v>103</v>
      </c>
      <c r="B35">
        <v>1993</v>
      </c>
      <c r="C35" t="s">
        <v>36</v>
      </c>
      <c r="D35">
        <v>28</v>
      </c>
      <c r="E35">
        <v>0</v>
      </c>
      <c r="F35">
        <v>1068</v>
      </c>
      <c r="G35" t="s">
        <v>24</v>
      </c>
      <c r="H35" t="s">
        <v>29</v>
      </c>
      <c r="I35" t="s">
        <v>25</v>
      </c>
    </row>
    <row r="36" spans="1:9" x14ac:dyDescent="0.35">
      <c r="A36" t="s">
        <v>105</v>
      </c>
      <c r="B36">
        <v>2004</v>
      </c>
      <c r="C36" t="s">
        <v>63</v>
      </c>
      <c r="D36">
        <v>24</v>
      </c>
      <c r="E36">
        <v>0</v>
      </c>
      <c r="F36">
        <v>1070</v>
      </c>
      <c r="G36" t="s">
        <v>24</v>
      </c>
      <c r="H36" t="s">
        <v>24</v>
      </c>
      <c r="I36" t="s">
        <v>25</v>
      </c>
    </row>
    <row r="37" spans="1:9" x14ac:dyDescent="0.35">
      <c r="A37" t="s">
        <v>107</v>
      </c>
      <c r="B37">
        <v>1997</v>
      </c>
      <c r="C37" t="s">
        <v>63</v>
      </c>
      <c r="D37">
        <v>13</v>
      </c>
      <c r="E37">
        <v>0</v>
      </c>
      <c r="F37">
        <v>1071</v>
      </c>
      <c r="G37" t="s">
        <v>24</v>
      </c>
      <c r="H37" t="s">
        <v>24</v>
      </c>
      <c r="I37" t="s">
        <v>25</v>
      </c>
    </row>
    <row r="38" spans="1:9" x14ac:dyDescent="0.35">
      <c r="A38" t="s">
        <v>109</v>
      </c>
      <c r="B38">
        <v>1998</v>
      </c>
      <c r="C38" t="s">
        <v>55</v>
      </c>
      <c r="D38">
        <v>26</v>
      </c>
      <c r="E38">
        <v>0</v>
      </c>
      <c r="F38">
        <v>1082</v>
      </c>
      <c r="G38" t="s">
        <v>24</v>
      </c>
      <c r="H38" t="s">
        <v>23</v>
      </c>
      <c r="I38" t="s">
        <v>25</v>
      </c>
    </row>
    <row r="39" spans="1:9" x14ac:dyDescent="0.35">
      <c r="A39" t="s">
        <v>111</v>
      </c>
      <c r="B39">
        <v>2002</v>
      </c>
      <c r="C39" t="s">
        <v>63</v>
      </c>
      <c r="D39">
        <v>13</v>
      </c>
      <c r="E39">
        <v>0</v>
      </c>
      <c r="F39">
        <v>1086</v>
      </c>
      <c r="G39" t="s">
        <v>24</v>
      </c>
      <c r="H39" t="s">
        <v>24</v>
      </c>
      <c r="I39" t="s">
        <v>25</v>
      </c>
    </row>
    <row r="40" spans="1:9" x14ac:dyDescent="0.35">
      <c r="A40" t="s">
        <v>113</v>
      </c>
      <c r="B40">
        <v>2004</v>
      </c>
      <c r="C40" t="s">
        <v>28</v>
      </c>
      <c r="D40">
        <v>12</v>
      </c>
      <c r="E40">
        <v>0</v>
      </c>
      <c r="F40">
        <v>1121.8699999999999</v>
      </c>
      <c r="G40" t="s">
        <v>24</v>
      </c>
      <c r="H40" t="s">
        <v>29</v>
      </c>
      <c r="I40" t="s">
        <v>25</v>
      </c>
    </row>
    <row r="41" spans="1:9" x14ac:dyDescent="0.35">
      <c r="A41" t="s">
        <v>115</v>
      </c>
      <c r="B41">
        <v>2004</v>
      </c>
      <c r="C41" t="s">
        <v>33</v>
      </c>
      <c r="D41">
        <v>14</v>
      </c>
      <c r="E41">
        <v>0</v>
      </c>
      <c r="F41">
        <v>1131.51</v>
      </c>
      <c r="G41" t="s">
        <v>24</v>
      </c>
      <c r="H41" t="s">
        <v>29</v>
      </c>
      <c r="I41" t="s">
        <v>25</v>
      </c>
    </row>
    <row r="42" spans="1:9" x14ac:dyDescent="0.35">
      <c r="A42" t="s">
        <v>117</v>
      </c>
      <c r="B42">
        <v>2002</v>
      </c>
      <c r="C42" t="s">
        <v>22</v>
      </c>
      <c r="D42">
        <v>19</v>
      </c>
      <c r="E42">
        <v>0</v>
      </c>
      <c r="F42">
        <v>1132</v>
      </c>
      <c r="G42" t="s">
        <v>24</v>
      </c>
      <c r="H42" t="s">
        <v>29</v>
      </c>
      <c r="I42" t="s">
        <v>25</v>
      </c>
    </row>
    <row r="43" spans="1:9" x14ac:dyDescent="0.35">
      <c r="A43" t="s">
        <v>119</v>
      </c>
      <c r="B43">
        <v>2004</v>
      </c>
      <c r="C43" t="s">
        <v>66</v>
      </c>
      <c r="D43">
        <v>6</v>
      </c>
      <c r="E43">
        <v>0</v>
      </c>
      <c r="F43">
        <v>1135</v>
      </c>
      <c r="G43" t="s">
        <v>24</v>
      </c>
      <c r="H43" t="s">
        <v>24</v>
      </c>
      <c r="I43" t="s">
        <v>25</v>
      </c>
    </row>
    <row r="44" spans="1:9" x14ac:dyDescent="0.35">
      <c r="A44" t="s">
        <v>121</v>
      </c>
      <c r="B44">
        <v>2004</v>
      </c>
      <c r="C44" t="s">
        <v>33</v>
      </c>
      <c r="D44">
        <v>11</v>
      </c>
      <c r="E44">
        <v>0</v>
      </c>
      <c r="F44">
        <v>1135.94</v>
      </c>
      <c r="G44" t="s">
        <v>24</v>
      </c>
      <c r="H44" t="s">
        <v>24</v>
      </c>
      <c r="I44" t="s">
        <v>25</v>
      </c>
    </row>
    <row r="45" spans="1:9" x14ac:dyDescent="0.35">
      <c r="A45" t="s">
        <v>123</v>
      </c>
      <c r="B45">
        <v>2004</v>
      </c>
      <c r="C45" t="s">
        <v>28</v>
      </c>
      <c r="D45">
        <v>28</v>
      </c>
      <c r="E45">
        <v>0</v>
      </c>
      <c r="F45">
        <v>1136.4000000000001</v>
      </c>
      <c r="G45" t="s">
        <v>24</v>
      </c>
      <c r="H45" t="s">
        <v>24</v>
      </c>
      <c r="I45" t="s">
        <v>25</v>
      </c>
    </row>
    <row r="46" spans="1:9" x14ac:dyDescent="0.35">
      <c r="A46" t="s">
        <v>125</v>
      </c>
      <c r="B46">
        <v>2002</v>
      </c>
      <c r="C46" t="s">
        <v>63</v>
      </c>
      <c r="D46">
        <v>11</v>
      </c>
      <c r="E46">
        <v>0</v>
      </c>
      <c r="F46">
        <v>1137</v>
      </c>
      <c r="G46" t="s">
        <v>24</v>
      </c>
      <c r="H46" t="s">
        <v>29</v>
      </c>
      <c r="I46" t="s">
        <v>25</v>
      </c>
    </row>
    <row r="47" spans="1:9" x14ac:dyDescent="0.35">
      <c r="A47" t="s">
        <v>56</v>
      </c>
      <c r="B47">
        <v>2004</v>
      </c>
      <c r="C47" t="s">
        <v>28</v>
      </c>
      <c r="D47">
        <v>6</v>
      </c>
      <c r="E47">
        <v>0</v>
      </c>
      <c r="F47">
        <v>1137.01</v>
      </c>
      <c r="G47" t="s">
        <v>24</v>
      </c>
      <c r="H47" t="s">
        <v>29</v>
      </c>
      <c r="I47" t="s">
        <v>25</v>
      </c>
    </row>
    <row r="48" spans="1:9" x14ac:dyDescent="0.35">
      <c r="A48" t="s">
        <v>128</v>
      </c>
      <c r="B48">
        <v>2004</v>
      </c>
      <c r="C48" t="s">
        <v>66</v>
      </c>
      <c r="D48">
        <v>15</v>
      </c>
      <c r="E48">
        <v>0</v>
      </c>
      <c r="F48">
        <v>1137.01</v>
      </c>
      <c r="G48" t="s">
        <v>24</v>
      </c>
      <c r="H48" t="s">
        <v>29</v>
      </c>
      <c r="I48" t="s">
        <v>25</v>
      </c>
    </row>
    <row r="49" spans="1:9" x14ac:dyDescent="0.35">
      <c r="A49" t="s">
        <v>130</v>
      </c>
      <c r="B49">
        <v>2004</v>
      </c>
      <c r="C49" t="s">
        <v>28</v>
      </c>
      <c r="D49">
        <v>27</v>
      </c>
      <c r="E49">
        <v>0</v>
      </c>
      <c r="F49">
        <v>1137.47</v>
      </c>
      <c r="G49" t="s">
        <v>24</v>
      </c>
      <c r="H49" t="s">
        <v>23</v>
      </c>
      <c r="I49" t="s">
        <v>25</v>
      </c>
    </row>
    <row r="50" spans="1:9" x14ac:dyDescent="0.35">
      <c r="A50" t="s">
        <v>132</v>
      </c>
      <c r="B50">
        <v>2001</v>
      </c>
      <c r="C50" t="s">
        <v>66</v>
      </c>
      <c r="D50">
        <v>25</v>
      </c>
      <c r="E50">
        <v>0</v>
      </c>
      <c r="F50">
        <v>1141</v>
      </c>
      <c r="G50" t="s">
        <v>24</v>
      </c>
      <c r="H50" t="s">
        <v>29</v>
      </c>
      <c r="I50" t="s">
        <v>25</v>
      </c>
    </row>
    <row r="51" spans="1:9" x14ac:dyDescent="0.35">
      <c r="A51" t="s">
        <v>134</v>
      </c>
      <c r="B51">
        <v>2004</v>
      </c>
      <c r="C51" t="s">
        <v>36</v>
      </c>
      <c r="D51">
        <v>12</v>
      </c>
      <c r="E51">
        <v>0</v>
      </c>
      <c r="F51">
        <v>1141.45</v>
      </c>
      <c r="G51" t="s">
        <v>24</v>
      </c>
      <c r="H51" t="s">
        <v>24</v>
      </c>
      <c r="I51" t="s">
        <v>25</v>
      </c>
    </row>
    <row r="52" spans="1:9" x14ac:dyDescent="0.35">
      <c r="A52" t="s">
        <v>136</v>
      </c>
      <c r="B52">
        <v>2002</v>
      </c>
      <c r="C52" t="s">
        <v>66</v>
      </c>
      <c r="D52">
        <v>1</v>
      </c>
      <c r="E52">
        <v>0</v>
      </c>
      <c r="F52">
        <v>1142</v>
      </c>
      <c r="G52" t="s">
        <v>24</v>
      </c>
      <c r="H52" t="s">
        <v>23</v>
      </c>
      <c r="I52" t="s">
        <v>75</v>
      </c>
    </row>
    <row r="53" spans="1:9" x14ac:dyDescent="0.35">
      <c r="A53" t="s">
        <v>138</v>
      </c>
      <c r="B53">
        <v>2004</v>
      </c>
      <c r="C53" t="s">
        <v>33</v>
      </c>
      <c r="D53">
        <v>10</v>
      </c>
      <c r="E53">
        <v>0</v>
      </c>
      <c r="F53">
        <v>1146.8</v>
      </c>
      <c r="G53" t="s">
        <v>23</v>
      </c>
      <c r="H53" t="s">
        <v>23</v>
      </c>
      <c r="I53" t="s">
        <v>25</v>
      </c>
    </row>
    <row r="54" spans="1:9" x14ac:dyDescent="0.35">
      <c r="A54" t="s">
        <v>140</v>
      </c>
      <c r="B54">
        <v>2003</v>
      </c>
      <c r="C54" t="s">
        <v>33</v>
      </c>
      <c r="D54">
        <v>12</v>
      </c>
      <c r="E54">
        <v>0</v>
      </c>
      <c r="F54">
        <v>1149</v>
      </c>
      <c r="G54" t="s">
        <v>23</v>
      </c>
      <c r="H54" t="s">
        <v>29</v>
      </c>
      <c r="I54" t="s">
        <v>41</v>
      </c>
    </row>
    <row r="55" spans="1:9" x14ac:dyDescent="0.35">
      <c r="A55" t="s">
        <v>142</v>
      </c>
      <c r="B55">
        <v>2004</v>
      </c>
      <c r="C55" t="s">
        <v>22</v>
      </c>
      <c r="D55">
        <v>18</v>
      </c>
      <c r="E55">
        <v>0</v>
      </c>
      <c r="F55">
        <v>1149.4000000000001</v>
      </c>
      <c r="G55" t="s">
        <v>23</v>
      </c>
      <c r="H55" t="s">
        <v>23</v>
      </c>
      <c r="I55" t="s">
        <v>25</v>
      </c>
    </row>
    <row r="56" spans="1:9" x14ac:dyDescent="0.35">
      <c r="A56" t="s">
        <v>144</v>
      </c>
      <c r="B56">
        <v>1994</v>
      </c>
      <c r="C56" t="s">
        <v>22</v>
      </c>
      <c r="D56">
        <v>26</v>
      </c>
      <c r="E56">
        <v>0</v>
      </c>
      <c r="F56">
        <v>1158.32</v>
      </c>
      <c r="G56" t="s">
        <v>23</v>
      </c>
      <c r="H56" t="s">
        <v>29</v>
      </c>
      <c r="I56" t="s">
        <v>25</v>
      </c>
    </row>
    <row r="57" spans="1:9" x14ac:dyDescent="0.35">
      <c r="A57" t="s">
        <v>146</v>
      </c>
      <c r="B57">
        <v>2004</v>
      </c>
      <c r="C57" t="s">
        <v>28</v>
      </c>
      <c r="D57">
        <v>11</v>
      </c>
      <c r="E57">
        <v>0</v>
      </c>
      <c r="F57">
        <v>1163.46</v>
      </c>
      <c r="G57" t="s">
        <v>23</v>
      </c>
      <c r="H57" t="s">
        <v>24</v>
      </c>
      <c r="I57" t="s">
        <v>25</v>
      </c>
    </row>
    <row r="58" spans="1:9" x14ac:dyDescent="0.35">
      <c r="A58" t="s">
        <v>148</v>
      </c>
      <c r="B58">
        <v>2002</v>
      </c>
      <c r="C58" t="s">
        <v>33</v>
      </c>
      <c r="D58">
        <v>11</v>
      </c>
      <c r="E58">
        <v>0</v>
      </c>
      <c r="F58">
        <v>1165</v>
      </c>
      <c r="G58" t="s">
        <v>23</v>
      </c>
      <c r="H58" t="s">
        <v>24</v>
      </c>
      <c r="I58" t="s">
        <v>41</v>
      </c>
    </row>
    <row r="59" spans="1:9" x14ac:dyDescent="0.35">
      <c r="A59" t="s">
        <v>150</v>
      </c>
      <c r="B59">
        <v>2001</v>
      </c>
      <c r="C59" t="s">
        <v>28</v>
      </c>
      <c r="D59">
        <v>12</v>
      </c>
      <c r="E59">
        <v>0</v>
      </c>
      <c r="F59">
        <v>1167</v>
      </c>
      <c r="G59" t="s">
        <v>23</v>
      </c>
      <c r="H59" t="s">
        <v>29</v>
      </c>
      <c r="I59" t="s">
        <v>25</v>
      </c>
    </row>
    <row r="60" spans="1:9" x14ac:dyDescent="0.35">
      <c r="A60" t="s">
        <v>152</v>
      </c>
      <c r="B60">
        <v>1996</v>
      </c>
      <c r="C60" t="s">
        <v>63</v>
      </c>
      <c r="D60">
        <v>11</v>
      </c>
      <c r="E60">
        <v>0</v>
      </c>
      <c r="F60">
        <v>1178</v>
      </c>
      <c r="G60" t="s">
        <v>23</v>
      </c>
      <c r="H60" t="s">
        <v>24</v>
      </c>
      <c r="I60" t="s">
        <v>25</v>
      </c>
    </row>
    <row r="61" spans="1:9" x14ac:dyDescent="0.35">
      <c r="A61" t="s">
        <v>154</v>
      </c>
      <c r="B61">
        <v>1997</v>
      </c>
      <c r="C61" t="s">
        <v>33</v>
      </c>
      <c r="D61">
        <v>28</v>
      </c>
      <c r="E61">
        <v>0</v>
      </c>
      <c r="F61">
        <v>1178.07</v>
      </c>
      <c r="G61" t="s">
        <v>23</v>
      </c>
      <c r="H61" t="s">
        <v>23</v>
      </c>
      <c r="I61" t="s">
        <v>25</v>
      </c>
    </row>
    <row r="62" spans="1:9" x14ac:dyDescent="0.35">
      <c r="A62" t="s">
        <v>156</v>
      </c>
      <c r="B62">
        <v>2002</v>
      </c>
      <c r="C62" t="s">
        <v>63</v>
      </c>
      <c r="D62">
        <v>26</v>
      </c>
      <c r="E62">
        <v>0</v>
      </c>
      <c r="F62">
        <v>1191</v>
      </c>
      <c r="G62" t="s">
        <v>23</v>
      </c>
      <c r="H62" t="s">
        <v>29</v>
      </c>
      <c r="I62" t="s">
        <v>25</v>
      </c>
    </row>
    <row r="63" spans="1:9" x14ac:dyDescent="0.35">
      <c r="A63" t="s">
        <v>158</v>
      </c>
      <c r="B63">
        <v>1999</v>
      </c>
      <c r="C63" t="s">
        <v>33</v>
      </c>
      <c r="D63">
        <v>28</v>
      </c>
      <c r="E63">
        <v>0</v>
      </c>
      <c r="F63">
        <v>1200</v>
      </c>
      <c r="G63" t="s">
        <v>23</v>
      </c>
      <c r="H63" t="s">
        <v>24</v>
      </c>
      <c r="I63" t="s">
        <v>41</v>
      </c>
    </row>
    <row r="64" spans="1:9" x14ac:dyDescent="0.35">
      <c r="A64" t="s">
        <v>160</v>
      </c>
      <c r="B64">
        <v>1992</v>
      </c>
      <c r="C64" t="s">
        <v>66</v>
      </c>
      <c r="D64">
        <v>6</v>
      </c>
      <c r="E64">
        <v>0</v>
      </c>
      <c r="F64">
        <v>1200.55</v>
      </c>
      <c r="G64" t="s">
        <v>23</v>
      </c>
      <c r="H64" t="s">
        <v>24</v>
      </c>
      <c r="I64" t="s">
        <v>25</v>
      </c>
    </row>
    <row r="65" spans="1:9" x14ac:dyDescent="0.35">
      <c r="A65" t="s">
        <v>162</v>
      </c>
      <c r="B65">
        <v>2004</v>
      </c>
      <c r="C65" t="s">
        <v>33</v>
      </c>
      <c r="D65">
        <v>2</v>
      </c>
      <c r="E65">
        <v>0</v>
      </c>
      <c r="F65">
        <v>1210</v>
      </c>
      <c r="G65" t="s">
        <v>23</v>
      </c>
      <c r="H65" t="s">
        <v>29</v>
      </c>
      <c r="I65" t="s">
        <v>25</v>
      </c>
    </row>
    <row r="66" spans="1:9" x14ac:dyDescent="0.35">
      <c r="A66" t="s">
        <v>164</v>
      </c>
      <c r="B66">
        <v>1996</v>
      </c>
      <c r="C66" t="s">
        <v>28</v>
      </c>
      <c r="D66">
        <v>4</v>
      </c>
      <c r="E66">
        <v>0</v>
      </c>
      <c r="F66">
        <v>1220</v>
      </c>
      <c r="G66" t="s">
        <v>23</v>
      </c>
      <c r="H66" t="s">
        <v>24</v>
      </c>
      <c r="I66" t="s">
        <v>41</v>
      </c>
    </row>
    <row r="67" spans="1:9" x14ac:dyDescent="0.35">
      <c r="A67" t="s">
        <v>166</v>
      </c>
      <c r="B67">
        <v>2004</v>
      </c>
      <c r="C67" t="s">
        <v>22</v>
      </c>
      <c r="D67">
        <v>9</v>
      </c>
      <c r="E67">
        <v>0</v>
      </c>
      <c r="F67">
        <v>1224</v>
      </c>
      <c r="G67" t="s">
        <v>23</v>
      </c>
      <c r="H67" t="s">
        <v>29</v>
      </c>
      <c r="I67" t="s">
        <v>25</v>
      </c>
    </row>
    <row r="68" spans="1:9" x14ac:dyDescent="0.35">
      <c r="A68" t="s">
        <v>168</v>
      </c>
      <c r="B68">
        <v>2004</v>
      </c>
      <c r="C68" t="s">
        <v>66</v>
      </c>
      <c r="D68">
        <v>16</v>
      </c>
      <c r="E68">
        <v>0</v>
      </c>
      <c r="F68">
        <v>1228</v>
      </c>
      <c r="G68" t="s">
        <v>23</v>
      </c>
      <c r="H68" t="s">
        <v>29</v>
      </c>
      <c r="I68" t="s">
        <v>41</v>
      </c>
    </row>
    <row r="69" spans="1:9" x14ac:dyDescent="0.35">
      <c r="A69" t="s">
        <v>170</v>
      </c>
      <c r="B69">
        <v>1998</v>
      </c>
      <c r="C69" t="s">
        <v>22</v>
      </c>
      <c r="D69">
        <v>13</v>
      </c>
      <c r="E69">
        <v>0</v>
      </c>
      <c r="F69">
        <v>1234</v>
      </c>
      <c r="G69" t="s">
        <v>23</v>
      </c>
      <c r="H69" t="s">
        <v>29</v>
      </c>
      <c r="I69" t="s">
        <v>25</v>
      </c>
    </row>
    <row r="70" spans="1:9" x14ac:dyDescent="0.35">
      <c r="A70" t="s">
        <v>172</v>
      </c>
      <c r="B70">
        <v>2002</v>
      </c>
      <c r="C70" t="s">
        <v>55</v>
      </c>
      <c r="D70">
        <v>12</v>
      </c>
      <c r="E70">
        <v>0</v>
      </c>
      <c r="F70">
        <v>1237</v>
      </c>
      <c r="G70" t="s">
        <v>23</v>
      </c>
      <c r="H70" t="s">
        <v>23</v>
      </c>
      <c r="I70" t="s">
        <v>25</v>
      </c>
    </row>
    <row r="71" spans="1:9" x14ac:dyDescent="0.35">
      <c r="A71" t="s">
        <v>174</v>
      </c>
      <c r="B71">
        <v>1998</v>
      </c>
      <c r="C71" t="s">
        <v>66</v>
      </c>
      <c r="D71">
        <v>11</v>
      </c>
      <c r="E71">
        <v>0</v>
      </c>
      <c r="F71">
        <v>1240</v>
      </c>
      <c r="G71" t="s">
        <v>23</v>
      </c>
      <c r="H71" t="s">
        <v>29</v>
      </c>
      <c r="I71" t="s">
        <v>41</v>
      </c>
    </row>
    <row r="72" spans="1:9" x14ac:dyDescent="0.35">
      <c r="A72" t="s">
        <v>176</v>
      </c>
      <c r="B72">
        <v>2002</v>
      </c>
      <c r="C72" t="s">
        <v>22</v>
      </c>
      <c r="D72">
        <v>1</v>
      </c>
      <c r="E72">
        <v>0</v>
      </c>
      <c r="F72">
        <v>1241</v>
      </c>
      <c r="G72" t="s">
        <v>23</v>
      </c>
      <c r="H72" t="s">
        <v>23</v>
      </c>
      <c r="I72" t="s">
        <v>25</v>
      </c>
    </row>
    <row r="73" spans="1:9" x14ac:dyDescent="0.35">
      <c r="A73" t="s">
        <v>178</v>
      </c>
      <c r="B73">
        <v>2003</v>
      </c>
      <c r="C73" t="s">
        <v>63</v>
      </c>
      <c r="D73">
        <v>2</v>
      </c>
      <c r="E73">
        <v>0</v>
      </c>
      <c r="F73">
        <v>1241.57</v>
      </c>
      <c r="G73" t="s">
        <v>23</v>
      </c>
      <c r="H73" t="s">
        <v>23</v>
      </c>
      <c r="I73" t="s">
        <v>75</v>
      </c>
    </row>
    <row r="74" spans="1:9" x14ac:dyDescent="0.35">
      <c r="A74" t="s">
        <v>180</v>
      </c>
      <c r="B74">
        <v>2003</v>
      </c>
      <c r="C74" t="s">
        <v>36</v>
      </c>
      <c r="D74">
        <v>15</v>
      </c>
      <c r="E74">
        <v>0</v>
      </c>
      <c r="F74">
        <v>1242.26</v>
      </c>
      <c r="G74" t="s">
        <v>23</v>
      </c>
      <c r="H74" t="s">
        <v>29</v>
      </c>
      <c r="I74" t="s">
        <v>75</v>
      </c>
    </row>
    <row r="75" spans="1:9" x14ac:dyDescent="0.35">
      <c r="A75" t="s">
        <v>182</v>
      </c>
      <c r="B75">
        <v>2003</v>
      </c>
      <c r="C75" t="s">
        <v>36</v>
      </c>
      <c r="D75">
        <v>8</v>
      </c>
      <c r="E75">
        <v>0</v>
      </c>
      <c r="F75">
        <v>1242.82</v>
      </c>
      <c r="G75" t="s">
        <v>23</v>
      </c>
      <c r="H75" t="s">
        <v>29</v>
      </c>
      <c r="I75" t="s">
        <v>75</v>
      </c>
    </row>
    <row r="76" spans="1:9" x14ac:dyDescent="0.35">
      <c r="A76" t="s">
        <v>184</v>
      </c>
      <c r="B76">
        <v>2003</v>
      </c>
      <c r="C76" t="s">
        <v>36</v>
      </c>
      <c r="D76">
        <v>15</v>
      </c>
      <c r="E76">
        <v>0</v>
      </c>
      <c r="F76">
        <v>1252.4100000000001</v>
      </c>
      <c r="G76" t="s">
        <v>23</v>
      </c>
      <c r="H76" t="s">
        <v>24</v>
      </c>
      <c r="I76" t="s">
        <v>75</v>
      </c>
    </row>
    <row r="77" spans="1:9" x14ac:dyDescent="0.35">
      <c r="A77" t="s">
        <v>186</v>
      </c>
      <c r="B77">
        <v>1997</v>
      </c>
      <c r="C77" t="s">
        <v>28</v>
      </c>
      <c r="D77">
        <v>4</v>
      </c>
      <c r="E77">
        <v>0</v>
      </c>
      <c r="F77">
        <v>1253</v>
      </c>
      <c r="G77" t="s">
        <v>23</v>
      </c>
      <c r="H77" t="s">
        <v>23</v>
      </c>
      <c r="I77" t="s">
        <v>25</v>
      </c>
    </row>
    <row r="78" spans="1:9" x14ac:dyDescent="0.35">
      <c r="A78" t="s">
        <v>188</v>
      </c>
      <c r="B78">
        <v>2003</v>
      </c>
      <c r="C78" t="s">
        <v>55</v>
      </c>
      <c r="D78">
        <v>10</v>
      </c>
      <c r="E78">
        <v>0</v>
      </c>
      <c r="F78">
        <v>1253.94</v>
      </c>
      <c r="G78" t="s">
        <v>23</v>
      </c>
      <c r="H78" t="s">
        <v>23</v>
      </c>
      <c r="I78" t="s">
        <v>75</v>
      </c>
    </row>
    <row r="79" spans="1:9" x14ac:dyDescent="0.35">
      <c r="A79" t="s">
        <v>190</v>
      </c>
      <c r="B79">
        <v>2003</v>
      </c>
      <c r="C79" t="s">
        <v>66</v>
      </c>
      <c r="D79">
        <v>13</v>
      </c>
      <c r="E79">
        <v>0</v>
      </c>
      <c r="F79">
        <v>1256.3</v>
      </c>
      <c r="G79" t="s">
        <v>23</v>
      </c>
      <c r="H79" t="s">
        <v>24</v>
      </c>
      <c r="I79" t="s">
        <v>75</v>
      </c>
    </row>
    <row r="80" spans="1:9" x14ac:dyDescent="0.35">
      <c r="A80" t="s">
        <v>192</v>
      </c>
      <c r="B80">
        <v>2003</v>
      </c>
      <c r="C80" t="s">
        <v>66</v>
      </c>
      <c r="D80">
        <v>30</v>
      </c>
      <c r="E80">
        <v>0</v>
      </c>
      <c r="F80">
        <v>1261.44</v>
      </c>
      <c r="G80" t="s">
        <v>23</v>
      </c>
      <c r="H80" t="s">
        <v>24</v>
      </c>
      <c r="I80" t="s">
        <v>75</v>
      </c>
    </row>
    <row r="81" spans="1:9" x14ac:dyDescent="0.35">
      <c r="A81" t="s">
        <v>194</v>
      </c>
      <c r="B81">
        <v>2003</v>
      </c>
      <c r="C81" t="s">
        <v>63</v>
      </c>
      <c r="D81">
        <v>15</v>
      </c>
      <c r="E81">
        <v>0</v>
      </c>
      <c r="F81">
        <v>1261.8599999999999</v>
      </c>
      <c r="G81" t="s">
        <v>23</v>
      </c>
      <c r="H81" t="s">
        <v>24</v>
      </c>
      <c r="I81" t="s">
        <v>75</v>
      </c>
    </row>
    <row r="82" spans="1:9" x14ac:dyDescent="0.35">
      <c r="A82" t="s">
        <v>196</v>
      </c>
      <c r="B82">
        <v>2003</v>
      </c>
      <c r="C82" t="s">
        <v>28</v>
      </c>
      <c r="D82">
        <v>21</v>
      </c>
      <c r="E82">
        <v>0</v>
      </c>
      <c r="F82">
        <v>1263.25</v>
      </c>
      <c r="G82" t="s">
        <v>23</v>
      </c>
      <c r="H82" t="s">
        <v>24</v>
      </c>
      <c r="I82" t="s">
        <v>75</v>
      </c>
    </row>
    <row r="83" spans="1:9" x14ac:dyDescent="0.35">
      <c r="A83" t="s">
        <v>198</v>
      </c>
      <c r="B83">
        <v>2002</v>
      </c>
      <c r="C83" t="s">
        <v>55</v>
      </c>
      <c r="D83">
        <v>4</v>
      </c>
      <c r="E83">
        <v>0</v>
      </c>
      <c r="F83">
        <v>1267</v>
      </c>
      <c r="G83" t="s">
        <v>23</v>
      </c>
      <c r="H83" t="s">
        <v>29</v>
      </c>
      <c r="I83" t="s">
        <v>25</v>
      </c>
    </row>
    <row r="84" spans="1:9" x14ac:dyDescent="0.35">
      <c r="A84" t="s">
        <v>200</v>
      </c>
      <c r="B84">
        <v>1997</v>
      </c>
      <c r="C84" t="s">
        <v>66</v>
      </c>
      <c r="D84">
        <v>26</v>
      </c>
      <c r="E84">
        <v>0</v>
      </c>
      <c r="F84">
        <v>1276</v>
      </c>
      <c r="G84" t="s">
        <v>23</v>
      </c>
      <c r="H84" t="s">
        <v>23</v>
      </c>
      <c r="I84" t="s">
        <v>41</v>
      </c>
    </row>
    <row r="85" spans="1:9" x14ac:dyDescent="0.35">
      <c r="A85" t="s">
        <v>202</v>
      </c>
      <c r="B85">
        <v>2004</v>
      </c>
      <c r="C85" t="s">
        <v>36</v>
      </c>
      <c r="D85">
        <v>30</v>
      </c>
      <c r="E85">
        <v>0</v>
      </c>
      <c r="F85">
        <v>1283</v>
      </c>
      <c r="G85" t="s">
        <v>23</v>
      </c>
      <c r="H85" t="s">
        <v>29</v>
      </c>
      <c r="I85" t="s">
        <v>25</v>
      </c>
    </row>
    <row r="86" spans="1:9" x14ac:dyDescent="0.35">
      <c r="A86" t="s">
        <v>204</v>
      </c>
      <c r="B86">
        <v>2004</v>
      </c>
      <c r="C86" t="s">
        <v>22</v>
      </c>
      <c r="D86">
        <v>28</v>
      </c>
      <c r="E86">
        <v>0</v>
      </c>
      <c r="F86">
        <v>1285</v>
      </c>
      <c r="G86" t="s">
        <v>23</v>
      </c>
      <c r="H86" t="s">
        <v>24</v>
      </c>
      <c r="I86" t="s">
        <v>25</v>
      </c>
    </row>
    <row r="87" spans="1:9" x14ac:dyDescent="0.35">
      <c r="A87" t="s">
        <v>206</v>
      </c>
      <c r="B87">
        <v>2000</v>
      </c>
      <c r="C87" t="s">
        <v>33</v>
      </c>
      <c r="D87">
        <v>26</v>
      </c>
      <c r="E87">
        <v>0</v>
      </c>
      <c r="F87">
        <v>1286</v>
      </c>
      <c r="G87" t="s">
        <v>23</v>
      </c>
      <c r="H87" t="s">
        <v>23</v>
      </c>
      <c r="I87" t="s">
        <v>25</v>
      </c>
    </row>
    <row r="88" spans="1:9" x14ac:dyDescent="0.35">
      <c r="A88" t="s">
        <v>208</v>
      </c>
      <c r="B88">
        <v>1998</v>
      </c>
      <c r="C88" t="s">
        <v>33</v>
      </c>
      <c r="D88">
        <v>4</v>
      </c>
      <c r="E88">
        <v>0</v>
      </c>
      <c r="F88">
        <v>1290.93</v>
      </c>
      <c r="G88" t="s">
        <v>23</v>
      </c>
      <c r="H88" t="s">
        <v>23</v>
      </c>
      <c r="I88" t="s">
        <v>25</v>
      </c>
    </row>
    <row r="89" spans="1:9" x14ac:dyDescent="0.35">
      <c r="A89" t="s">
        <v>210</v>
      </c>
      <c r="B89">
        <v>2001</v>
      </c>
      <c r="C89" t="s">
        <v>28</v>
      </c>
      <c r="D89">
        <v>29</v>
      </c>
      <c r="E89">
        <v>0</v>
      </c>
      <c r="F89">
        <v>1293</v>
      </c>
      <c r="G89" t="s">
        <v>23</v>
      </c>
      <c r="H89" t="s">
        <v>24</v>
      </c>
      <c r="I89" t="s">
        <v>41</v>
      </c>
    </row>
    <row r="90" spans="1:9" x14ac:dyDescent="0.35">
      <c r="A90" t="s">
        <v>212</v>
      </c>
      <c r="B90">
        <v>2002</v>
      </c>
      <c r="C90" t="s">
        <v>55</v>
      </c>
      <c r="D90">
        <v>10</v>
      </c>
      <c r="E90">
        <v>0</v>
      </c>
      <c r="F90">
        <v>1304</v>
      </c>
      <c r="G90" t="s">
        <v>23</v>
      </c>
      <c r="H90" t="s">
        <v>23</v>
      </c>
      <c r="I90" t="s">
        <v>41</v>
      </c>
    </row>
    <row r="91" spans="1:9" x14ac:dyDescent="0.35">
      <c r="A91" t="s">
        <v>214</v>
      </c>
      <c r="B91">
        <v>1999</v>
      </c>
      <c r="C91" t="s">
        <v>55</v>
      </c>
      <c r="D91">
        <v>2</v>
      </c>
      <c r="E91">
        <v>0</v>
      </c>
      <c r="F91">
        <v>1304</v>
      </c>
      <c r="G91" t="s">
        <v>23</v>
      </c>
      <c r="H91" t="s">
        <v>23</v>
      </c>
      <c r="I91" t="s">
        <v>25</v>
      </c>
    </row>
    <row r="92" spans="1:9" x14ac:dyDescent="0.35">
      <c r="A92" t="s">
        <v>216</v>
      </c>
      <c r="B92">
        <v>2002</v>
      </c>
      <c r="C92" t="s">
        <v>66</v>
      </c>
      <c r="D92">
        <v>13</v>
      </c>
      <c r="E92">
        <v>0</v>
      </c>
      <c r="F92">
        <v>1315</v>
      </c>
      <c r="G92" t="s">
        <v>23</v>
      </c>
      <c r="H92" t="s">
        <v>23</v>
      </c>
      <c r="I92" t="s">
        <v>25</v>
      </c>
    </row>
    <row r="93" spans="1:9" x14ac:dyDescent="0.35">
      <c r="A93" t="s">
        <v>218</v>
      </c>
      <c r="B93">
        <v>1999</v>
      </c>
      <c r="C93" t="s">
        <v>66</v>
      </c>
      <c r="D93">
        <v>14</v>
      </c>
      <c r="E93">
        <v>0</v>
      </c>
      <c r="F93">
        <v>1329.17</v>
      </c>
      <c r="G93" t="s">
        <v>23</v>
      </c>
      <c r="H93" t="s">
        <v>24</v>
      </c>
      <c r="I93" t="s">
        <v>25</v>
      </c>
    </row>
    <row r="94" spans="1:9" x14ac:dyDescent="0.35">
      <c r="A94" t="s">
        <v>220</v>
      </c>
      <c r="B94">
        <v>1998</v>
      </c>
      <c r="C94" t="s">
        <v>22</v>
      </c>
      <c r="D94">
        <v>12</v>
      </c>
      <c r="E94">
        <v>0</v>
      </c>
      <c r="F94">
        <v>1332.61</v>
      </c>
      <c r="G94" t="s">
        <v>23</v>
      </c>
      <c r="H94" t="s">
        <v>24</v>
      </c>
      <c r="I94" t="s">
        <v>25</v>
      </c>
    </row>
    <row r="95" spans="1:9" x14ac:dyDescent="0.35">
      <c r="A95" t="s">
        <v>222</v>
      </c>
      <c r="B95">
        <v>1995</v>
      </c>
      <c r="C95" t="s">
        <v>22</v>
      </c>
      <c r="D95">
        <v>30</v>
      </c>
      <c r="E95">
        <v>0</v>
      </c>
      <c r="F95">
        <v>1338</v>
      </c>
      <c r="G95" t="s">
        <v>23</v>
      </c>
      <c r="H95" t="s">
        <v>24</v>
      </c>
      <c r="I95" t="s">
        <v>41</v>
      </c>
    </row>
    <row r="96" spans="1:9" x14ac:dyDescent="0.35">
      <c r="A96" t="s">
        <v>224</v>
      </c>
      <c r="B96">
        <v>1997</v>
      </c>
      <c r="C96" t="s">
        <v>28</v>
      </c>
      <c r="D96">
        <v>7</v>
      </c>
      <c r="E96">
        <v>0</v>
      </c>
      <c r="F96">
        <v>1341.16</v>
      </c>
      <c r="G96" t="s">
        <v>23</v>
      </c>
      <c r="H96" t="s">
        <v>23</v>
      </c>
      <c r="I96" t="s">
        <v>41</v>
      </c>
    </row>
    <row r="97" spans="1:9" x14ac:dyDescent="0.35">
      <c r="A97" t="s">
        <v>226</v>
      </c>
      <c r="B97">
        <v>1998</v>
      </c>
      <c r="C97" t="s">
        <v>55</v>
      </c>
      <c r="D97">
        <v>3</v>
      </c>
      <c r="E97">
        <v>0</v>
      </c>
      <c r="F97">
        <v>1359</v>
      </c>
      <c r="G97" t="s">
        <v>23</v>
      </c>
      <c r="H97" t="s">
        <v>29</v>
      </c>
      <c r="I97" t="s">
        <v>25</v>
      </c>
    </row>
    <row r="98" spans="1:9" x14ac:dyDescent="0.35">
      <c r="A98" t="s">
        <v>228</v>
      </c>
      <c r="B98">
        <v>2002</v>
      </c>
      <c r="C98" t="s">
        <v>63</v>
      </c>
      <c r="D98">
        <v>15</v>
      </c>
      <c r="E98">
        <v>0</v>
      </c>
      <c r="F98">
        <v>1382</v>
      </c>
      <c r="G98" t="s">
        <v>23</v>
      </c>
      <c r="H98" t="s">
        <v>29</v>
      </c>
      <c r="I98" t="s">
        <v>25</v>
      </c>
    </row>
    <row r="99" spans="1:9" x14ac:dyDescent="0.35">
      <c r="A99" t="s">
        <v>230</v>
      </c>
      <c r="B99">
        <v>1999</v>
      </c>
      <c r="C99" t="s">
        <v>22</v>
      </c>
      <c r="D99">
        <v>6</v>
      </c>
      <c r="E99">
        <v>0</v>
      </c>
      <c r="F99">
        <v>1389</v>
      </c>
      <c r="G99" t="s">
        <v>23</v>
      </c>
      <c r="H99" t="s">
        <v>23</v>
      </c>
      <c r="I99" t="s">
        <v>25</v>
      </c>
    </row>
    <row r="100" spans="1:9" x14ac:dyDescent="0.35">
      <c r="A100" t="s">
        <v>232</v>
      </c>
      <c r="B100">
        <v>2002</v>
      </c>
      <c r="C100" t="s">
        <v>28</v>
      </c>
      <c r="D100">
        <v>14</v>
      </c>
      <c r="E100">
        <v>0</v>
      </c>
      <c r="F100">
        <v>1390</v>
      </c>
      <c r="G100" t="s">
        <v>23</v>
      </c>
      <c r="H100" t="s">
        <v>23</v>
      </c>
      <c r="I100" t="s">
        <v>25</v>
      </c>
    </row>
    <row r="101" spans="1:9" x14ac:dyDescent="0.35">
      <c r="A101" t="s">
        <v>234</v>
      </c>
      <c r="B101">
        <v>2002</v>
      </c>
      <c r="C101" t="s">
        <v>55</v>
      </c>
      <c r="D101">
        <v>22</v>
      </c>
      <c r="E101">
        <v>0</v>
      </c>
      <c r="F101">
        <v>1391.53</v>
      </c>
      <c r="G101" t="s">
        <v>23</v>
      </c>
      <c r="H101" t="s">
        <v>29</v>
      </c>
      <c r="I101" t="s">
        <v>25</v>
      </c>
    </row>
    <row r="102" spans="1:9" x14ac:dyDescent="0.35">
      <c r="A102" t="s">
        <v>236</v>
      </c>
      <c r="B102">
        <v>1998</v>
      </c>
      <c r="C102" t="s">
        <v>36</v>
      </c>
      <c r="D102">
        <v>5</v>
      </c>
      <c r="E102">
        <v>0</v>
      </c>
      <c r="F102">
        <v>1400.44</v>
      </c>
      <c r="G102" t="s">
        <v>23</v>
      </c>
      <c r="H102" t="s">
        <v>23</v>
      </c>
      <c r="I102" t="s">
        <v>25</v>
      </c>
    </row>
    <row r="103" spans="1:9" x14ac:dyDescent="0.35">
      <c r="A103" t="s">
        <v>238</v>
      </c>
      <c r="B103">
        <v>1997</v>
      </c>
      <c r="C103" t="s">
        <v>66</v>
      </c>
      <c r="D103">
        <v>27</v>
      </c>
      <c r="E103">
        <v>0</v>
      </c>
      <c r="F103">
        <v>1402</v>
      </c>
      <c r="G103" t="s">
        <v>23</v>
      </c>
      <c r="H103" t="s">
        <v>24</v>
      </c>
      <c r="I103" t="s">
        <v>75</v>
      </c>
    </row>
    <row r="104" spans="1:9" x14ac:dyDescent="0.35">
      <c r="A104" t="s">
        <v>240</v>
      </c>
      <c r="B104">
        <v>1996</v>
      </c>
      <c r="C104" t="s">
        <v>33</v>
      </c>
      <c r="D104">
        <v>23</v>
      </c>
      <c r="E104">
        <v>0</v>
      </c>
      <c r="F104">
        <v>1417</v>
      </c>
      <c r="G104" t="s">
        <v>23</v>
      </c>
      <c r="H104" t="s">
        <v>24</v>
      </c>
      <c r="I104" t="s">
        <v>25</v>
      </c>
    </row>
    <row r="105" spans="1:9" x14ac:dyDescent="0.35">
      <c r="A105" t="s">
        <v>242</v>
      </c>
      <c r="B105">
        <v>2001</v>
      </c>
      <c r="C105" t="s">
        <v>63</v>
      </c>
      <c r="D105">
        <v>23</v>
      </c>
      <c r="E105">
        <v>0</v>
      </c>
      <c r="F105">
        <v>1421</v>
      </c>
      <c r="G105" t="s">
        <v>23</v>
      </c>
      <c r="H105" t="s">
        <v>23</v>
      </c>
      <c r="I105" t="s">
        <v>25</v>
      </c>
    </row>
    <row r="106" spans="1:9" x14ac:dyDescent="0.35">
      <c r="A106" t="s">
        <v>244</v>
      </c>
      <c r="B106">
        <v>1997</v>
      </c>
      <c r="C106" t="s">
        <v>55</v>
      </c>
      <c r="D106">
        <v>5</v>
      </c>
      <c r="E106">
        <v>0</v>
      </c>
      <c r="F106">
        <v>1422</v>
      </c>
      <c r="G106" t="s">
        <v>23</v>
      </c>
      <c r="H106" t="s">
        <v>23</v>
      </c>
      <c r="I106" t="s">
        <v>25</v>
      </c>
    </row>
    <row r="107" spans="1:9" x14ac:dyDescent="0.35">
      <c r="A107" t="s">
        <v>246</v>
      </c>
      <c r="B107">
        <v>2000</v>
      </c>
      <c r="C107" t="s">
        <v>36</v>
      </c>
      <c r="D107">
        <v>1</v>
      </c>
      <c r="E107">
        <v>0</v>
      </c>
      <c r="F107">
        <v>1438</v>
      </c>
      <c r="G107" t="s">
        <v>23</v>
      </c>
      <c r="H107" t="s">
        <v>23</v>
      </c>
      <c r="I107" t="s">
        <v>25</v>
      </c>
    </row>
    <row r="108" spans="1:9" x14ac:dyDescent="0.35">
      <c r="A108" t="s">
        <v>248</v>
      </c>
      <c r="B108">
        <v>1997</v>
      </c>
      <c r="C108" t="s">
        <v>33</v>
      </c>
      <c r="D108">
        <v>19</v>
      </c>
      <c r="E108">
        <v>0</v>
      </c>
      <c r="F108">
        <v>1445</v>
      </c>
      <c r="G108" t="s">
        <v>23</v>
      </c>
      <c r="H108" t="s">
        <v>29</v>
      </c>
      <c r="I108" t="s">
        <v>25</v>
      </c>
    </row>
    <row r="109" spans="1:9" x14ac:dyDescent="0.35">
      <c r="A109" t="s">
        <v>250</v>
      </c>
      <c r="B109">
        <v>2003</v>
      </c>
      <c r="C109" t="s">
        <v>33</v>
      </c>
      <c r="D109">
        <v>20</v>
      </c>
      <c r="E109">
        <v>0</v>
      </c>
      <c r="F109">
        <v>1467</v>
      </c>
      <c r="G109" t="s">
        <v>23</v>
      </c>
      <c r="H109" t="s">
        <v>23</v>
      </c>
      <c r="I109" t="s">
        <v>25</v>
      </c>
    </row>
    <row r="110" spans="1:9" x14ac:dyDescent="0.35">
      <c r="A110" t="s">
        <v>252</v>
      </c>
      <c r="B110">
        <v>1998</v>
      </c>
      <c r="C110" t="s">
        <v>55</v>
      </c>
      <c r="D110">
        <v>7</v>
      </c>
      <c r="E110">
        <v>0</v>
      </c>
      <c r="F110">
        <v>1477</v>
      </c>
      <c r="G110" t="s">
        <v>23</v>
      </c>
      <c r="H110" t="s">
        <v>29</v>
      </c>
      <c r="I110" t="s">
        <v>25</v>
      </c>
    </row>
    <row r="111" spans="1:9" x14ac:dyDescent="0.35">
      <c r="A111" t="s">
        <v>254</v>
      </c>
      <c r="B111">
        <v>1997</v>
      </c>
      <c r="C111" t="s">
        <v>33</v>
      </c>
      <c r="D111">
        <v>9</v>
      </c>
      <c r="E111">
        <v>0</v>
      </c>
      <c r="F111">
        <v>1481</v>
      </c>
      <c r="G111" t="s">
        <v>23</v>
      </c>
      <c r="H111" t="s">
        <v>29</v>
      </c>
      <c r="I111" t="s">
        <v>41</v>
      </c>
    </row>
    <row r="112" spans="1:9" x14ac:dyDescent="0.35">
      <c r="A112" t="s">
        <v>256</v>
      </c>
      <c r="B112">
        <v>1995</v>
      </c>
      <c r="C112" t="s">
        <v>66</v>
      </c>
      <c r="D112">
        <v>7</v>
      </c>
      <c r="E112">
        <v>0</v>
      </c>
      <c r="F112">
        <v>1493</v>
      </c>
      <c r="G112" t="s">
        <v>23</v>
      </c>
      <c r="H112" t="s">
        <v>24</v>
      </c>
      <c r="I112" t="s">
        <v>25</v>
      </c>
    </row>
    <row r="113" spans="1:9" x14ac:dyDescent="0.35">
      <c r="A113" t="s">
        <v>258</v>
      </c>
      <c r="B113">
        <v>1998</v>
      </c>
      <c r="C113" t="s">
        <v>33</v>
      </c>
      <c r="D113">
        <v>19</v>
      </c>
      <c r="E113">
        <v>0</v>
      </c>
      <c r="F113">
        <v>1497</v>
      </c>
      <c r="G113" t="s">
        <v>23</v>
      </c>
      <c r="H113" t="s">
        <v>23</v>
      </c>
      <c r="I113" t="s">
        <v>25</v>
      </c>
    </row>
    <row r="114" spans="1:9" x14ac:dyDescent="0.35">
      <c r="A114" t="s">
        <v>260</v>
      </c>
      <c r="B114">
        <v>2001</v>
      </c>
      <c r="C114" t="s">
        <v>63</v>
      </c>
      <c r="D114">
        <v>25</v>
      </c>
      <c r="E114">
        <v>0</v>
      </c>
      <c r="F114">
        <v>1515.34</v>
      </c>
      <c r="G114" t="s">
        <v>23</v>
      </c>
      <c r="H114" t="s">
        <v>24</v>
      </c>
      <c r="I114" t="s">
        <v>25</v>
      </c>
    </row>
    <row r="115" spans="1:9" x14ac:dyDescent="0.35">
      <c r="A115" t="s">
        <v>262</v>
      </c>
      <c r="B115">
        <v>2001</v>
      </c>
      <c r="C115" t="s">
        <v>22</v>
      </c>
      <c r="D115">
        <v>7</v>
      </c>
      <c r="E115">
        <v>0</v>
      </c>
      <c r="F115">
        <v>1526.31</v>
      </c>
      <c r="G115" t="s">
        <v>23</v>
      </c>
      <c r="H115" t="s">
        <v>24</v>
      </c>
      <c r="I115" t="s">
        <v>75</v>
      </c>
    </row>
    <row r="116" spans="1:9" x14ac:dyDescent="0.35">
      <c r="A116" t="s">
        <v>264</v>
      </c>
      <c r="B116">
        <v>2001</v>
      </c>
      <c r="C116" t="s">
        <v>33</v>
      </c>
      <c r="D116">
        <v>2</v>
      </c>
      <c r="E116">
        <v>0</v>
      </c>
      <c r="F116">
        <v>1532.47</v>
      </c>
      <c r="G116" t="s">
        <v>23</v>
      </c>
      <c r="H116" t="s">
        <v>23</v>
      </c>
      <c r="I116" t="s">
        <v>25</v>
      </c>
    </row>
    <row r="117" spans="1:9" x14ac:dyDescent="0.35">
      <c r="A117" t="s">
        <v>266</v>
      </c>
      <c r="B117">
        <v>2001</v>
      </c>
      <c r="C117" t="s">
        <v>55</v>
      </c>
      <c r="D117">
        <v>5</v>
      </c>
      <c r="E117">
        <v>0</v>
      </c>
      <c r="F117">
        <v>1534.3</v>
      </c>
      <c r="G117" t="s">
        <v>23</v>
      </c>
      <c r="H117" t="s">
        <v>23</v>
      </c>
      <c r="I117" t="s">
        <v>25</v>
      </c>
    </row>
    <row r="118" spans="1:9" x14ac:dyDescent="0.35">
      <c r="A118" t="s">
        <v>268</v>
      </c>
      <c r="B118">
        <v>1992</v>
      </c>
      <c r="C118" t="s">
        <v>36</v>
      </c>
      <c r="D118">
        <v>22</v>
      </c>
      <c r="E118">
        <v>0</v>
      </c>
      <c r="F118">
        <v>1566.88</v>
      </c>
      <c r="G118" t="s">
        <v>23</v>
      </c>
      <c r="H118" t="s">
        <v>29</v>
      </c>
      <c r="I118" t="s">
        <v>25</v>
      </c>
    </row>
    <row r="119" spans="1:9" x14ac:dyDescent="0.35">
      <c r="A119" t="s">
        <v>270</v>
      </c>
      <c r="B119">
        <v>2004</v>
      </c>
      <c r="C119" t="s">
        <v>28</v>
      </c>
      <c r="D119">
        <v>19</v>
      </c>
      <c r="E119">
        <v>0</v>
      </c>
      <c r="F119">
        <v>1607.51</v>
      </c>
      <c r="G119" t="s">
        <v>23</v>
      </c>
      <c r="H119" t="s">
        <v>24</v>
      </c>
      <c r="I119" t="s">
        <v>25</v>
      </c>
    </row>
    <row r="120" spans="1:9" x14ac:dyDescent="0.35">
      <c r="A120" t="s">
        <v>272</v>
      </c>
      <c r="B120">
        <v>2004</v>
      </c>
      <c r="C120" t="s">
        <v>22</v>
      </c>
      <c r="D120">
        <v>22</v>
      </c>
      <c r="E120">
        <v>0</v>
      </c>
      <c r="F120">
        <v>1615.77</v>
      </c>
      <c r="G120" t="s">
        <v>23</v>
      </c>
      <c r="H120" t="s">
        <v>29</v>
      </c>
      <c r="I120" t="s">
        <v>25</v>
      </c>
    </row>
    <row r="121" spans="1:9" x14ac:dyDescent="0.35">
      <c r="A121" t="s">
        <v>274</v>
      </c>
      <c r="B121">
        <v>1995</v>
      </c>
      <c r="C121" t="s">
        <v>63</v>
      </c>
      <c r="D121">
        <v>5</v>
      </c>
      <c r="E121">
        <v>0</v>
      </c>
      <c r="F121">
        <v>1617.16</v>
      </c>
      <c r="G121" t="s">
        <v>23</v>
      </c>
      <c r="H121" t="s">
        <v>29</v>
      </c>
      <c r="I121" t="s">
        <v>25</v>
      </c>
    </row>
    <row r="122" spans="1:9" x14ac:dyDescent="0.35">
      <c r="A122" t="s">
        <v>276</v>
      </c>
      <c r="B122">
        <v>2003</v>
      </c>
      <c r="C122" t="s">
        <v>36</v>
      </c>
      <c r="D122">
        <v>14</v>
      </c>
      <c r="E122">
        <v>0</v>
      </c>
      <c r="F122">
        <v>1621.34</v>
      </c>
      <c r="G122" t="s">
        <v>23</v>
      </c>
      <c r="H122" t="s">
        <v>23</v>
      </c>
      <c r="I122" t="s">
        <v>41</v>
      </c>
    </row>
    <row r="123" spans="1:9" x14ac:dyDescent="0.35">
      <c r="A123" t="s">
        <v>278</v>
      </c>
      <c r="B123">
        <v>2004</v>
      </c>
      <c r="C123" t="s">
        <v>63</v>
      </c>
      <c r="D123">
        <v>21</v>
      </c>
      <c r="E123">
        <v>0</v>
      </c>
      <c r="F123">
        <v>1621.88</v>
      </c>
      <c r="G123" t="s">
        <v>23</v>
      </c>
      <c r="H123" t="s">
        <v>23</v>
      </c>
      <c r="I123" t="s">
        <v>25</v>
      </c>
    </row>
    <row r="124" spans="1:9" x14ac:dyDescent="0.35">
      <c r="A124" t="s">
        <v>280</v>
      </c>
      <c r="B124">
        <v>2004</v>
      </c>
      <c r="C124" t="s">
        <v>22</v>
      </c>
      <c r="D124">
        <v>25</v>
      </c>
      <c r="E124">
        <v>0</v>
      </c>
      <c r="F124">
        <v>1622.19</v>
      </c>
      <c r="G124" t="s">
        <v>23</v>
      </c>
      <c r="H124" t="s">
        <v>29</v>
      </c>
      <c r="I124" t="s">
        <v>25</v>
      </c>
    </row>
    <row r="125" spans="1:9" x14ac:dyDescent="0.35">
      <c r="A125" t="s">
        <v>282</v>
      </c>
      <c r="B125">
        <v>2003</v>
      </c>
      <c r="C125" t="s">
        <v>36</v>
      </c>
      <c r="D125">
        <v>9</v>
      </c>
      <c r="E125">
        <v>0</v>
      </c>
      <c r="F125">
        <v>1625.43</v>
      </c>
      <c r="G125" t="s">
        <v>23</v>
      </c>
      <c r="H125" t="s">
        <v>24</v>
      </c>
      <c r="I125" t="s">
        <v>41</v>
      </c>
    </row>
    <row r="126" spans="1:9" x14ac:dyDescent="0.35">
      <c r="A126" t="s">
        <v>284</v>
      </c>
      <c r="B126">
        <v>2003</v>
      </c>
      <c r="C126" t="s">
        <v>55</v>
      </c>
      <c r="D126">
        <v>4</v>
      </c>
      <c r="E126">
        <v>0</v>
      </c>
      <c r="F126">
        <v>1627.28</v>
      </c>
      <c r="G126" t="s">
        <v>23</v>
      </c>
      <c r="H126" t="s">
        <v>23</v>
      </c>
      <c r="I126" t="s">
        <v>41</v>
      </c>
    </row>
    <row r="127" spans="1:9" x14ac:dyDescent="0.35">
      <c r="A127" t="s">
        <v>286</v>
      </c>
      <c r="B127">
        <v>2003</v>
      </c>
      <c r="C127" t="s">
        <v>22</v>
      </c>
      <c r="D127">
        <v>17</v>
      </c>
      <c r="E127">
        <v>0</v>
      </c>
      <c r="F127">
        <v>1628.47</v>
      </c>
      <c r="G127" t="s">
        <v>23</v>
      </c>
      <c r="H127" t="s">
        <v>29</v>
      </c>
      <c r="I127" t="s">
        <v>41</v>
      </c>
    </row>
    <row r="128" spans="1:9" x14ac:dyDescent="0.35">
      <c r="A128" t="s">
        <v>288</v>
      </c>
      <c r="B128">
        <v>2004</v>
      </c>
      <c r="C128" t="s">
        <v>66</v>
      </c>
      <c r="D128">
        <v>4</v>
      </c>
      <c r="E128">
        <v>0</v>
      </c>
      <c r="F128">
        <v>1629.83</v>
      </c>
      <c r="G128" t="s">
        <v>23</v>
      </c>
      <c r="H128" t="s">
        <v>23</v>
      </c>
      <c r="I128" t="s">
        <v>25</v>
      </c>
    </row>
    <row r="129" spans="1:9" x14ac:dyDescent="0.35">
      <c r="A129" t="s">
        <v>290</v>
      </c>
      <c r="B129">
        <v>2004</v>
      </c>
      <c r="C129" t="s">
        <v>55</v>
      </c>
      <c r="D129">
        <v>5</v>
      </c>
      <c r="E129">
        <v>0</v>
      </c>
      <c r="F129">
        <v>1631.67</v>
      </c>
      <c r="G129" t="s">
        <v>23</v>
      </c>
      <c r="H129" t="s">
        <v>24</v>
      </c>
      <c r="I129" t="s">
        <v>25</v>
      </c>
    </row>
    <row r="130" spans="1:9" x14ac:dyDescent="0.35">
      <c r="A130" t="s">
        <v>292</v>
      </c>
      <c r="B130">
        <v>2004</v>
      </c>
      <c r="C130" t="s">
        <v>22</v>
      </c>
      <c r="D130">
        <v>9</v>
      </c>
      <c r="E130">
        <v>0</v>
      </c>
      <c r="F130">
        <v>1631.82</v>
      </c>
      <c r="G130" t="s">
        <v>23</v>
      </c>
      <c r="H130" t="s">
        <v>29</v>
      </c>
      <c r="I130" t="s">
        <v>25</v>
      </c>
    </row>
    <row r="131" spans="1:9" x14ac:dyDescent="0.35">
      <c r="A131" t="s">
        <v>294</v>
      </c>
      <c r="B131">
        <v>2003</v>
      </c>
      <c r="C131" t="s">
        <v>66</v>
      </c>
      <c r="D131">
        <v>3</v>
      </c>
      <c r="E131">
        <v>0</v>
      </c>
      <c r="F131">
        <v>1632.04</v>
      </c>
      <c r="G131" t="s">
        <v>23</v>
      </c>
      <c r="H131" t="s">
        <v>23</v>
      </c>
      <c r="I131" t="s">
        <v>41</v>
      </c>
    </row>
    <row r="132" spans="1:9" x14ac:dyDescent="0.35">
      <c r="A132" t="s">
        <v>296</v>
      </c>
      <c r="B132">
        <v>2003</v>
      </c>
      <c r="C132" t="s">
        <v>36</v>
      </c>
      <c r="D132">
        <v>16</v>
      </c>
      <c r="E132">
        <v>0</v>
      </c>
      <c r="F132">
        <v>1632.56</v>
      </c>
      <c r="G132" t="s">
        <v>23</v>
      </c>
      <c r="H132" t="s">
        <v>23</v>
      </c>
      <c r="I132" t="s">
        <v>41</v>
      </c>
    </row>
    <row r="133" spans="1:9" x14ac:dyDescent="0.35">
      <c r="A133" t="s">
        <v>298</v>
      </c>
      <c r="B133">
        <v>2004</v>
      </c>
      <c r="C133" t="s">
        <v>55</v>
      </c>
      <c r="D133">
        <v>13</v>
      </c>
      <c r="E133">
        <v>0</v>
      </c>
      <c r="F133">
        <v>1633.04</v>
      </c>
      <c r="G133" t="s">
        <v>23</v>
      </c>
      <c r="H133" t="s">
        <v>23</v>
      </c>
      <c r="I133" t="s">
        <v>25</v>
      </c>
    </row>
    <row r="134" spans="1:9" x14ac:dyDescent="0.35">
      <c r="A134" t="s">
        <v>300</v>
      </c>
      <c r="B134">
        <v>2004</v>
      </c>
      <c r="C134" t="s">
        <v>63</v>
      </c>
      <c r="D134">
        <v>8</v>
      </c>
      <c r="E134">
        <v>0</v>
      </c>
      <c r="F134">
        <v>1633.96</v>
      </c>
      <c r="G134" t="s">
        <v>23</v>
      </c>
      <c r="H134" t="s">
        <v>29</v>
      </c>
      <c r="I134" t="s">
        <v>25</v>
      </c>
    </row>
    <row r="135" spans="1:9" x14ac:dyDescent="0.35">
      <c r="A135" t="s">
        <v>302</v>
      </c>
      <c r="B135">
        <v>2004</v>
      </c>
      <c r="C135" t="s">
        <v>33</v>
      </c>
      <c r="D135">
        <v>13</v>
      </c>
      <c r="E135">
        <v>0</v>
      </c>
      <c r="F135">
        <v>1634.57</v>
      </c>
      <c r="G135" t="s">
        <v>23</v>
      </c>
      <c r="H135" t="s">
        <v>23</v>
      </c>
      <c r="I135" t="s">
        <v>25</v>
      </c>
    </row>
    <row r="136" spans="1:9" x14ac:dyDescent="0.35">
      <c r="A136" t="s">
        <v>304</v>
      </c>
      <c r="B136">
        <v>2003</v>
      </c>
      <c r="C136" t="s">
        <v>55</v>
      </c>
      <c r="D136">
        <v>30</v>
      </c>
      <c r="E136">
        <v>0</v>
      </c>
      <c r="F136">
        <v>1635.73</v>
      </c>
      <c r="G136" t="s">
        <v>23</v>
      </c>
      <c r="H136" t="s">
        <v>24</v>
      </c>
      <c r="I136" t="s">
        <v>41</v>
      </c>
    </row>
    <row r="137" spans="1:9" x14ac:dyDescent="0.35">
      <c r="A137" t="s">
        <v>306</v>
      </c>
      <c r="B137">
        <v>2003</v>
      </c>
      <c r="C137" t="s">
        <v>36</v>
      </c>
      <c r="D137">
        <v>16</v>
      </c>
      <c r="E137">
        <v>0</v>
      </c>
      <c r="F137">
        <v>1639.56</v>
      </c>
      <c r="G137" t="s">
        <v>23</v>
      </c>
      <c r="H137" t="s">
        <v>23</v>
      </c>
      <c r="I137" t="s">
        <v>41</v>
      </c>
    </row>
    <row r="138" spans="1:9" x14ac:dyDescent="0.35">
      <c r="A138" t="s">
        <v>308</v>
      </c>
      <c r="B138">
        <v>2003</v>
      </c>
      <c r="C138" t="s">
        <v>63</v>
      </c>
      <c r="D138">
        <v>21</v>
      </c>
      <c r="E138">
        <v>0</v>
      </c>
      <c r="F138">
        <v>1639.56</v>
      </c>
      <c r="G138" t="s">
        <v>23</v>
      </c>
      <c r="H138" t="s">
        <v>23</v>
      </c>
      <c r="I138" t="s">
        <v>41</v>
      </c>
    </row>
    <row r="139" spans="1:9" x14ac:dyDescent="0.35">
      <c r="A139" t="s">
        <v>310</v>
      </c>
      <c r="B139">
        <v>2003</v>
      </c>
      <c r="C139" t="s">
        <v>55</v>
      </c>
      <c r="D139">
        <v>30</v>
      </c>
      <c r="E139">
        <v>0</v>
      </c>
      <c r="F139">
        <v>1646.43</v>
      </c>
      <c r="G139" t="s">
        <v>23</v>
      </c>
      <c r="H139" t="s">
        <v>29</v>
      </c>
      <c r="I139" t="s">
        <v>41</v>
      </c>
    </row>
    <row r="140" spans="1:9" x14ac:dyDescent="0.35">
      <c r="A140" t="s">
        <v>312</v>
      </c>
      <c r="B140">
        <v>2000</v>
      </c>
      <c r="C140" t="s">
        <v>66</v>
      </c>
      <c r="D140">
        <v>23</v>
      </c>
      <c r="E140">
        <v>0</v>
      </c>
      <c r="F140">
        <v>1665</v>
      </c>
      <c r="G140" t="s">
        <v>23</v>
      </c>
      <c r="H140" t="s">
        <v>23</v>
      </c>
      <c r="I140" t="s">
        <v>25</v>
      </c>
    </row>
    <row r="141" spans="1:9" x14ac:dyDescent="0.35">
      <c r="A141" t="s">
        <v>314</v>
      </c>
      <c r="B141">
        <v>2000</v>
      </c>
      <c r="C141" t="s">
        <v>33</v>
      </c>
      <c r="D141">
        <v>10</v>
      </c>
      <c r="E141">
        <v>0</v>
      </c>
      <c r="F141">
        <v>1674.63</v>
      </c>
      <c r="G141" t="s">
        <v>23</v>
      </c>
      <c r="H141" t="s">
        <v>23</v>
      </c>
      <c r="I141" t="s">
        <v>25</v>
      </c>
    </row>
    <row r="142" spans="1:9" x14ac:dyDescent="0.35">
      <c r="A142" t="s">
        <v>316</v>
      </c>
      <c r="B142">
        <v>2000</v>
      </c>
      <c r="C142" t="s">
        <v>66</v>
      </c>
      <c r="D142">
        <v>21</v>
      </c>
      <c r="E142">
        <v>0</v>
      </c>
      <c r="F142">
        <v>1682.6</v>
      </c>
      <c r="G142" t="s">
        <v>23</v>
      </c>
      <c r="H142" t="s">
        <v>23</v>
      </c>
      <c r="I142" t="s">
        <v>75</v>
      </c>
    </row>
    <row r="143" spans="1:9" x14ac:dyDescent="0.35">
      <c r="A143" t="s">
        <v>318</v>
      </c>
      <c r="B143">
        <v>2004</v>
      </c>
      <c r="C143" t="s">
        <v>28</v>
      </c>
      <c r="D143">
        <v>17</v>
      </c>
      <c r="E143">
        <v>0</v>
      </c>
      <c r="F143">
        <v>1694.8</v>
      </c>
      <c r="G143" t="s">
        <v>23</v>
      </c>
      <c r="H143" t="s">
        <v>23</v>
      </c>
      <c r="I143" t="s">
        <v>319</v>
      </c>
    </row>
    <row r="144" spans="1:9" x14ac:dyDescent="0.35">
      <c r="A144" t="s">
        <v>321</v>
      </c>
      <c r="B144">
        <v>2004</v>
      </c>
      <c r="C144" t="s">
        <v>55</v>
      </c>
      <c r="D144">
        <v>10</v>
      </c>
      <c r="E144">
        <v>0</v>
      </c>
      <c r="F144">
        <v>1702.46</v>
      </c>
      <c r="G144" t="s">
        <v>23</v>
      </c>
      <c r="H144" t="s">
        <v>24</v>
      </c>
      <c r="I144" t="s">
        <v>322</v>
      </c>
    </row>
    <row r="145" spans="1:9" x14ac:dyDescent="0.35">
      <c r="A145" t="s">
        <v>324</v>
      </c>
      <c r="B145">
        <v>2004</v>
      </c>
      <c r="C145" t="s">
        <v>28</v>
      </c>
      <c r="D145">
        <v>7</v>
      </c>
      <c r="E145">
        <v>0</v>
      </c>
      <c r="F145">
        <v>1704.57</v>
      </c>
      <c r="G145" t="s">
        <v>23</v>
      </c>
      <c r="H145" t="s">
        <v>29</v>
      </c>
      <c r="I145" t="s">
        <v>325</v>
      </c>
    </row>
    <row r="146" spans="1:9" x14ac:dyDescent="0.35">
      <c r="A146" t="s">
        <v>327</v>
      </c>
      <c r="B146">
        <v>2004</v>
      </c>
      <c r="C146" t="s">
        <v>55</v>
      </c>
      <c r="D146">
        <v>14</v>
      </c>
      <c r="E146">
        <v>0</v>
      </c>
      <c r="F146">
        <v>1704.7</v>
      </c>
      <c r="G146" t="s">
        <v>23</v>
      </c>
      <c r="H146" t="s">
        <v>24</v>
      </c>
      <c r="I146" t="s">
        <v>328</v>
      </c>
    </row>
    <row r="147" spans="1:9" x14ac:dyDescent="0.35">
      <c r="A147" t="s">
        <v>330</v>
      </c>
      <c r="B147">
        <v>2004</v>
      </c>
      <c r="C147" t="s">
        <v>55</v>
      </c>
      <c r="D147">
        <v>6</v>
      </c>
      <c r="E147">
        <v>0</v>
      </c>
      <c r="F147">
        <v>1705.62</v>
      </c>
      <c r="G147" t="s">
        <v>23</v>
      </c>
      <c r="H147" t="s">
        <v>23</v>
      </c>
      <c r="I147" t="s">
        <v>319</v>
      </c>
    </row>
    <row r="148" spans="1:9" x14ac:dyDescent="0.35">
      <c r="A148" t="s">
        <v>332</v>
      </c>
      <c r="B148">
        <v>2004</v>
      </c>
      <c r="C148" t="s">
        <v>66</v>
      </c>
      <c r="D148">
        <v>17</v>
      </c>
      <c r="E148">
        <v>0</v>
      </c>
      <c r="F148">
        <v>1708</v>
      </c>
      <c r="G148" t="s">
        <v>24</v>
      </c>
      <c r="H148" t="s">
        <v>23</v>
      </c>
      <c r="I148" t="s">
        <v>325</v>
      </c>
    </row>
    <row r="149" spans="1:9" x14ac:dyDescent="0.35">
      <c r="A149" t="s">
        <v>334</v>
      </c>
      <c r="B149">
        <v>2004</v>
      </c>
      <c r="C149" t="s">
        <v>55</v>
      </c>
      <c r="D149">
        <v>12</v>
      </c>
      <c r="E149">
        <v>0</v>
      </c>
      <c r="F149">
        <v>1708.93</v>
      </c>
      <c r="G149" t="s">
        <v>24</v>
      </c>
      <c r="H149" t="s">
        <v>29</v>
      </c>
      <c r="I149" t="s">
        <v>322</v>
      </c>
    </row>
    <row r="150" spans="1:9" x14ac:dyDescent="0.35">
      <c r="A150" t="s">
        <v>336</v>
      </c>
      <c r="B150">
        <v>2004</v>
      </c>
      <c r="C150" t="s">
        <v>36</v>
      </c>
      <c r="D150">
        <v>19</v>
      </c>
      <c r="E150">
        <v>1</v>
      </c>
      <c r="F150">
        <v>1711.03</v>
      </c>
      <c r="G150" t="s">
        <v>24</v>
      </c>
      <c r="H150" t="s">
        <v>24</v>
      </c>
      <c r="I150" t="s">
        <v>25</v>
      </c>
    </row>
    <row r="151" spans="1:9" x14ac:dyDescent="0.35">
      <c r="A151" t="s">
        <v>338</v>
      </c>
      <c r="B151">
        <v>2004</v>
      </c>
      <c r="C151" t="s">
        <v>36</v>
      </c>
      <c r="D151">
        <v>21</v>
      </c>
      <c r="E151">
        <v>0</v>
      </c>
      <c r="F151">
        <v>1712.23</v>
      </c>
      <c r="G151" t="s">
        <v>24</v>
      </c>
      <c r="H151" t="s">
        <v>29</v>
      </c>
      <c r="I151" t="s">
        <v>325</v>
      </c>
    </row>
    <row r="152" spans="1:9" x14ac:dyDescent="0.35">
      <c r="A152" t="s">
        <v>340</v>
      </c>
      <c r="B152">
        <v>2004</v>
      </c>
      <c r="C152" t="s">
        <v>33</v>
      </c>
      <c r="D152">
        <v>10</v>
      </c>
      <c r="E152">
        <v>1</v>
      </c>
      <c r="F152">
        <v>1719.44</v>
      </c>
      <c r="G152" t="s">
        <v>24</v>
      </c>
      <c r="H152" t="s">
        <v>24</v>
      </c>
      <c r="I152" t="s">
        <v>25</v>
      </c>
    </row>
    <row r="153" spans="1:9" x14ac:dyDescent="0.35">
      <c r="A153" t="s">
        <v>342</v>
      </c>
      <c r="B153">
        <v>2004</v>
      </c>
      <c r="C153" t="s">
        <v>36</v>
      </c>
      <c r="D153">
        <v>11</v>
      </c>
      <c r="E153">
        <v>1</v>
      </c>
      <c r="F153">
        <v>1720.35</v>
      </c>
      <c r="G153" t="s">
        <v>24</v>
      </c>
      <c r="H153" t="s">
        <v>24</v>
      </c>
      <c r="I153" t="s">
        <v>25</v>
      </c>
    </row>
    <row r="154" spans="1:9" x14ac:dyDescent="0.35">
      <c r="A154" t="s">
        <v>344</v>
      </c>
      <c r="B154">
        <v>2004</v>
      </c>
      <c r="C154" t="s">
        <v>66</v>
      </c>
      <c r="D154">
        <v>21</v>
      </c>
      <c r="E154">
        <v>1</v>
      </c>
      <c r="F154">
        <v>1725.55</v>
      </c>
      <c r="G154" t="s">
        <v>24</v>
      </c>
      <c r="H154" t="s">
        <v>23</v>
      </c>
      <c r="I154" t="s">
        <v>25</v>
      </c>
    </row>
    <row r="155" spans="1:9" x14ac:dyDescent="0.35">
      <c r="A155" t="s">
        <v>346</v>
      </c>
      <c r="B155">
        <v>2004</v>
      </c>
      <c r="C155" t="s">
        <v>36</v>
      </c>
      <c r="D155">
        <v>9</v>
      </c>
      <c r="E155">
        <v>1</v>
      </c>
      <c r="F155">
        <v>1727.54</v>
      </c>
      <c r="G155" t="s">
        <v>24</v>
      </c>
      <c r="H155" t="s">
        <v>29</v>
      </c>
      <c r="I155" t="s">
        <v>25</v>
      </c>
    </row>
    <row r="156" spans="1:9" x14ac:dyDescent="0.35">
      <c r="A156" t="s">
        <v>348</v>
      </c>
      <c r="B156">
        <v>2003</v>
      </c>
      <c r="C156" t="s">
        <v>28</v>
      </c>
      <c r="D156">
        <v>21</v>
      </c>
      <c r="E156">
        <v>0</v>
      </c>
      <c r="F156">
        <v>1727.79</v>
      </c>
      <c r="G156" t="s">
        <v>24</v>
      </c>
      <c r="H156" t="s">
        <v>24</v>
      </c>
      <c r="I156" t="s">
        <v>75</v>
      </c>
    </row>
    <row r="157" spans="1:9" x14ac:dyDescent="0.35">
      <c r="A157" t="s">
        <v>350</v>
      </c>
      <c r="B157">
        <v>2003</v>
      </c>
      <c r="C157" t="s">
        <v>36</v>
      </c>
      <c r="D157">
        <v>1</v>
      </c>
      <c r="E157">
        <v>0</v>
      </c>
      <c r="F157">
        <v>1728.9</v>
      </c>
      <c r="G157" t="s">
        <v>24</v>
      </c>
      <c r="H157" t="s">
        <v>23</v>
      </c>
      <c r="I157" t="s">
        <v>75</v>
      </c>
    </row>
    <row r="158" spans="1:9" x14ac:dyDescent="0.35">
      <c r="A158" t="s">
        <v>352</v>
      </c>
      <c r="B158">
        <v>2003</v>
      </c>
      <c r="C158" t="s">
        <v>28</v>
      </c>
      <c r="D158">
        <v>9</v>
      </c>
      <c r="E158">
        <v>0</v>
      </c>
      <c r="F158">
        <v>1731.68</v>
      </c>
      <c r="G158" t="s">
        <v>24</v>
      </c>
      <c r="H158" t="s">
        <v>23</v>
      </c>
      <c r="I158" t="s">
        <v>75</v>
      </c>
    </row>
    <row r="159" spans="1:9" x14ac:dyDescent="0.35">
      <c r="A159" t="s">
        <v>354</v>
      </c>
      <c r="B159">
        <v>2003</v>
      </c>
      <c r="C159" t="s">
        <v>28</v>
      </c>
      <c r="D159">
        <v>14</v>
      </c>
      <c r="E159">
        <v>0</v>
      </c>
      <c r="F159">
        <v>1737.38</v>
      </c>
      <c r="G159" t="s">
        <v>24</v>
      </c>
      <c r="H159" t="s">
        <v>23</v>
      </c>
      <c r="I159" t="s">
        <v>75</v>
      </c>
    </row>
    <row r="160" spans="1:9" x14ac:dyDescent="0.35">
      <c r="A160" t="s">
        <v>356</v>
      </c>
      <c r="B160">
        <v>2003</v>
      </c>
      <c r="C160" t="s">
        <v>22</v>
      </c>
      <c r="D160">
        <v>25</v>
      </c>
      <c r="E160">
        <v>0</v>
      </c>
      <c r="F160">
        <v>1743.21</v>
      </c>
      <c r="G160" t="s">
        <v>24</v>
      </c>
      <c r="H160" t="s">
        <v>29</v>
      </c>
      <c r="I160" t="s">
        <v>75</v>
      </c>
    </row>
    <row r="161" spans="1:9" x14ac:dyDescent="0.35">
      <c r="A161" t="s">
        <v>358</v>
      </c>
      <c r="B161">
        <v>2003</v>
      </c>
      <c r="C161" t="s">
        <v>22</v>
      </c>
      <c r="D161">
        <v>28</v>
      </c>
      <c r="E161">
        <v>0</v>
      </c>
      <c r="F161">
        <v>1744.47</v>
      </c>
      <c r="G161" t="s">
        <v>24</v>
      </c>
      <c r="H161" t="s">
        <v>29</v>
      </c>
      <c r="I161" t="s">
        <v>75</v>
      </c>
    </row>
    <row r="162" spans="1:9" x14ac:dyDescent="0.35">
      <c r="A162" t="s">
        <v>360</v>
      </c>
      <c r="B162">
        <v>2003</v>
      </c>
      <c r="C162" t="s">
        <v>36</v>
      </c>
      <c r="D162">
        <v>26</v>
      </c>
      <c r="E162">
        <v>0</v>
      </c>
      <c r="F162">
        <v>1748.77</v>
      </c>
      <c r="G162" t="s">
        <v>24</v>
      </c>
      <c r="H162" t="s">
        <v>29</v>
      </c>
      <c r="I162" t="s">
        <v>75</v>
      </c>
    </row>
    <row r="163" spans="1:9" x14ac:dyDescent="0.35">
      <c r="A163" t="s">
        <v>362</v>
      </c>
      <c r="B163">
        <v>1998</v>
      </c>
      <c r="C163" t="s">
        <v>66</v>
      </c>
      <c r="D163">
        <v>7</v>
      </c>
      <c r="E163">
        <v>0</v>
      </c>
      <c r="F163">
        <v>1756.6</v>
      </c>
      <c r="G163" t="s">
        <v>24</v>
      </c>
      <c r="H163" t="s">
        <v>24</v>
      </c>
      <c r="I163" t="s">
        <v>25</v>
      </c>
    </row>
    <row r="164" spans="1:9" x14ac:dyDescent="0.35">
      <c r="A164" t="s">
        <v>364</v>
      </c>
      <c r="B164">
        <v>2003</v>
      </c>
      <c r="C164" t="s">
        <v>28</v>
      </c>
      <c r="D164">
        <v>19</v>
      </c>
      <c r="E164">
        <v>0</v>
      </c>
      <c r="F164">
        <v>1759.34</v>
      </c>
      <c r="G164" t="s">
        <v>24</v>
      </c>
      <c r="H164" t="s">
        <v>29</v>
      </c>
      <c r="I164" t="s">
        <v>75</v>
      </c>
    </row>
    <row r="165" spans="1:9" x14ac:dyDescent="0.35">
      <c r="A165" t="s">
        <v>366</v>
      </c>
      <c r="B165">
        <v>2002</v>
      </c>
      <c r="C165" t="s">
        <v>55</v>
      </c>
      <c r="D165">
        <v>13</v>
      </c>
      <c r="E165">
        <v>0</v>
      </c>
      <c r="F165">
        <v>1769.53</v>
      </c>
      <c r="G165" t="s">
        <v>24</v>
      </c>
      <c r="H165" t="s">
        <v>24</v>
      </c>
      <c r="I165" t="s">
        <v>41</v>
      </c>
    </row>
    <row r="166" spans="1:9" x14ac:dyDescent="0.35">
      <c r="A166" t="s">
        <v>368</v>
      </c>
      <c r="B166">
        <v>1999</v>
      </c>
      <c r="C166" t="s">
        <v>36</v>
      </c>
      <c r="D166">
        <v>25</v>
      </c>
      <c r="E166">
        <v>0</v>
      </c>
      <c r="F166">
        <v>1815.88</v>
      </c>
      <c r="G166" t="s">
        <v>24</v>
      </c>
      <c r="H166" t="s">
        <v>24</v>
      </c>
      <c r="I166" t="s">
        <v>25</v>
      </c>
    </row>
    <row r="167" spans="1:9" x14ac:dyDescent="0.35">
      <c r="A167" t="s">
        <v>370</v>
      </c>
      <c r="B167">
        <v>2004</v>
      </c>
      <c r="C167" t="s">
        <v>63</v>
      </c>
      <c r="D167">
        <v>19</v>
      </c>
      <c r="E167">
        <v>0</v>
      </c>
      <c r="F167">
        <v>1822.54</v>
      </c>
      <c r="G167" t="s">
        <v>24</v>
      </c>
      <c r="H167" t="s">
        <v>29</v>
      </c>
      <c r="I167" t="s">
        <v>41</v>
      </c>
    </row>
    <row r="168" spans="1:9" x14ac:dyDescent="0.35">
      <c r="A168" t="s">
        <v>372</v>
      </c>
      <c r="B168">
        <v>1999</v>
      </c>
      <c r="C168" t="s">
        <v>28</v>
      </c>
      <c r="D168">
        <v>17</v>
      </c>
      <c r="E168">
        <v>0</v>
      </c>
      <c r="F168">
        <v>1824.29</v>
      </c>
      <c r="G168" t="s">
        <v>24</v>
      </c>
      <c r="H168" t="s">
        <v>24</v>
      </c>
      <c r="I168" t="s">
        <v>25</v>
      </c>
    </row>
    <row r="169" spans="1:9" x14ac:dyDescent="0.35">
      <c r="A169" t="s">
        <v>374</v>
      </c>
      <c r="B169">
        <v>1999</v>
      </c>
      <c r="C169" t="s">
        <v>66</v>
      </c>
      <c r="D169">
        <v>1</v>
      </c>
      <c r="E169">
        <v>0</v>
      </c>
      <c r="F169">
        <v>1826.84</v>
      </c>
      <c r="G169" t="s">
        <v>24</v>
      </c>
      <c r="H169" t="s">
        <v>23</v>
      </c>
      <c r="I169" t="s">
        <v>75</v>
      </c>
    </row>
    <row r="170" spans="1:9" x14ac:dyDescent="0.35">
      <c r="A170" t="s">
        <v>376</v>
      </c>
      <c r="B170">
        <v>2003</v>
      </c>
      <c r="C170" t="s">
        <v>63</v>
      </c>
      <c r="D170">
        <v>11</v>
      </c>
      <c r="E170">
        <v>1</v>
      </c>
      <c r="F170">
        <v>1832.09</v>
      </c>
      <c r="G170" t="s">
        <v>24</v>
      </c>
      <c r="H170" t="s">
        <v>24</v>
      </c>
      <c r="I170" t="s">
        <v>75</v>
      </c>
    </row>
    <row r="171" spans="1:9" x14ac:dyDescent="0.35">
      <c r="A171" t="s">
        <v>378</v>
      </c>
      <c r="B171">
        <v>2003</v>
      </c>
      <c r="C171" t="s">
        <v>63</v>
      </c>
      <c r="D171">
        <v>4</v>
      </c>
      <c r="E171">
        <v>1</v>
      </c>
      <c r="F171">
        <v>1837.24</v>
      </c>
      <c r="G171" t="s">
        <v>24</v>
      </c>
      <c r="H171" t="s">
        <v>23</v>
      </c>
      <c r="I171" t="s">
        <v>75</v>
      </c>
    </row>
    <row r="172" spans="1:9" x14ac:dyDescent="0.35">
      <c r="A172" t="s">
        <v>380</v>
      </c>
      <c r="B172">
        <v>1999</v>
      </c>
      <c r="C172" t="s">
        <v>55</v>
      </c>
      <c r="D172">
        <v>12</v>
      </c>
      <c r="E172">
        <v>0</v>
      </c>
      <c r="F172">
        <v>1837.28</v>
      </c>
      <c r="G172" t="s">
        <v>24</v>
      </c>
      <c r="H172" t="s">
        <v>23</v>
      </c>
      <c r="I172" t="s">
        <v>25</v>
      </c>
    </row>
    <row r="173" spans="1:9" x14ac:dyDescent="0.35">
      <c r="A173" t="s">
        <v>382</v>
      </c>
      <c r="B173">
        <v>2003</v>
      </c>
      <c r="C173" t="s">
        <v>22</v>
      </c>
      <c r="D173">
        <v>20</v>
      </c>
      <c r="E173">
        <v>1</v>
      </c>
      <c r="F173">
        <v>1842.52</v>
      </c>
      <c r="G173" t="s">
        <v>24</v>
      </c>
      <c r="H173" t="s">
        <v>23</v>
      </c>
      <c r="I173" t="s">
        <v>75</v>
      </c>
    </row>
    <row r="174" spans="1:9" x14ac:dyDescent="0.35">
      <c r="A174" t="s">
        <v>384</v>
      </c>
      <c r="B174">
        <v>1994</v>
      </c>
      <c r="C174" t="s">
        <v>55</v>
      </c>
      <c r="D174">
        <v>6</v>
      </c>
      <c r="E174">
        <v>0</v>
      </c>
      <c r="F174">
        <v>1850.55</v>
      </c>
      <c r="G174" t="s">
        <v>24</v>
      </c>
      <c r="H174" t="s">
        <v>23</v>
      </c>
      <c r="I174" t="s">
        <v>41</v>
      </c>
    </row>
    <row r="175" spans="1:9" x14ac:dyDescent="0.35">
      <c r="A175" t="s">
        <v>386</v>
      </c>
      <c r="B175">
        <v>2004</v>
      </c>
      <c r="C175" t="s">
        <v>55</v>
      </c>
      <c r="D175">
        <v>27</v>
      </c>
      <c r="E175">
        <v>0</v>
      </c>
      <c r="F175">
        <v>1863.45</v>
      </c>
      <c r="G175" t="s">
        <v>24</v>
      </c>
      <c r="H175" t="s">
        <v>29</v>
      </c>
      <c r="I175" t="s">
        <v>387</v>
      </c>
    </row>
    <row r="176" spans="1:9" x14ac:dyDescent="0.35">
      <c r="A176" t="s">
        <v>389</v>
      </c>
      <c r="B176">
        <v>1996</v>
      </c>
      <c r="C176" t="s">
        <v>22</v>
      </c>
      <c r="D176">
        <v>2</v>
      </c>
      <c r="E176">
        <v>0</v>
      </c>
      <c r="F176">
        <v>1865.98</v>
      </c>
      <c r="G176" t="s">
        <v>24</v>
      </c>
      <c r="H176" t="s">
        <v>24</v>
      </c>
      <c r="I176" t="s">
        <v>41</v>
      </c>
    </row>
    <row r="177" spans="1:9" x14ac:dyDescent="0.35">
      <c r="A177" t="s">
        <v>391</v>
      </c>
      <c r="B177">
        <v>2002</v>
      </c>
      <c r="C177" t="s">
        <v>36</v>
      </c>
      <c r="D177">
        <v>22</v>
      </c>
      <c r="E177">
        <v>0</v>
      </c>
      <c r="F177">
        <v>1875.34</v>
      </c>
      <c r="G177" t="s">
        <v>24</v>
      </c>
      <c r="H177" t="s">
        <v>23</v>
      </c>
      <c r="I177" t="s">
        <v>75</v>
      </c>
    </row>
    <row r="178" spans="1:9" x14ac:dyDescent="0.35">
      <c r="A178" t="s">
        <v>393</v>
      </c>
      <c r="B178">
        <v>2002</v>
      </c>
      <c r="C178" t="s">
        <v>66</v>
      </c>
      <c r="D178">
        <v>29</v>
      </c>
      <c r="E178">
        <v>0</v>
      </c>
      <c r="F178">
        <v>1877.93</v>
      </c>
      <c r="G178" t="s">
        <v>24</v>
      </c>
      <c r="H178" t="s">
        <v>29</v>
      </c>
      <c r="I178" t="s">
        <v>25</v>
      </c>
    </row>
    <row r="179" spans="1:9" x14ac:dyDescent="0.35">
      <c r="A179" t="s">
        <v>395</v>
      </c>
      <c r="B179">
        <v>2002</v>
      </c>
      <c r="C179" t="s">
        <v>63</v>
      </c>
      <c r="D179">
        <v>29</v>
      </c>
      <c r="E179">
        <v>0</v>
      </c>
      <c r="F179">
        <v>1880.07</v>
      </c>
      <c r="G179" t="s">
        <v>24</v>
      </c>
      <c r="H179" t="s">
        <v>23</v>
      </c>
      <c r="I179" t="s">
        <v>25</v>
      </c>
    </row>
    <row r="180" spans="1:9" x14ac:dyDescent="0.35">
      <c r="A180" t="s">
        <v>397</v>
      </c>
      <c r="B180">
        <v>2002</v>
      </c>
      <c r="C180" t="s">
        <v>63</v>
      </c>
      <c r="D180">
        <v>21</v>
      </c>
      <c r="E180">
        <v>0</v>
      </c>
      <c r="F180">
        <v>1880.49</v>
      </c>
      <c r="G180" t="s">
        <v>24</v>
      </c>
      <c r="H180" t="s">
        <v>29</v>
      </c>
      <c r="I180" t="s">
        <v>75</v>
      </c>
    </row>
    <row r="181" spans="1:9" x14ac:dyDescent="0.35">
      <c r="A181" t="s">
        <v>399</v>
      </c>
      <c r="B181">
        <v>2001</v>
      </c>
      <c r="C181" t="s">
        <v>63</v>
      </c>
      <c r="D181">
        <v>10</v>
      </c>
      <c r="E181">
        <v>0</v>
      </c>
      <c r="F181">
        <v>1906.36</v>
      </c>
      <c r="G181" t="s">
        <v>24</v>
      </c>
      <c r="H181" t="s">
        <v>29</v>
      </c>
      <c r="I181" t="s">
        <v>41</v>
      </c>
    </row>
    <row r="182" spans="1:9" x14ac:dyDescent="0.35">
      <c r="A182" t="s">
        <v>401</v>
      </c>
      <c r="B182">
        <v>1994</v>
      </c>
      <c r="C182" t="s">
        <v>66</v>
      </c>
      <c r="D182">
        <v>6</v>
      </c>
      <c r="E182">
        <v>0</v>
      </c>
      <c r="F182">
        <v>1908.9</v>
      </c>
      <c r="G182" t="s">
        <v>24</v>
      </c>
      <c r="H182" t="s">
        <v>24</v>
      </c>
      <c r="I182" t="s">
        <v>25</v>
      </c>
    </row>
    <row r="183" spans="1:9" x14ac:dyDescent="0.35">
      <c r="A183" t="s">
        <v>403</v>
      </c>
      <c r="B183">
        <v>2001</v>
      </c>
      <c r="C183" t="s">
        <v>63</v>
      </c>
      <c r="D183">
        <v>3</v>
      </c>
      <c r="E183">
        <v>0</v>
      </c>
      <c r="F183">
        <v>1909.53</v>
      </c>
      <c r="G183" t="s">
        <v>24</v>
      </c>
      <c r="H183" t="s">
        <v>24</v>
      </c>
      <c r="I183" t="s">
        <v>41</v>
      </c>
    </row>
    <row r="184" spans="1:9" x14ac:dyDescent="0.35">
      <c r="A184" t="s">
        <v>405</v>
      </c>
      <c r="B184">
        <v>2001</v>
      </c>
      <c r="C184" t="s">
        <v>55</v>
      </c>
      <c r="D184">
        <v>9</v>
      </c>
      <c r="E184">
        <v>0</v>
      </c>
      <c r="F184">
        <v>1917.32</v>
      </c>
      <c r="G184" t="s">
        <v>24</v>
      </c>
      <c r="H184" t="s">
        <v>23</v>
      </c>
      <c r="I184" t="s">
        <v>41</v>
      </c>
    </row>
    <row r="185" spans="1:9" x14ac:dyDescent="0.35">
      <c r="A185" t="s">
        <v>407</v>
      </c>
      <c r="B185">
        <v>2002</v>
      </c>
      <c r="C185" t="s">
        <v>36</v>
      </c>
      <c r="D185">
        <v>7</v>
      </c>
      <c r="E185">
        <v>1</v>
      </c>
      <c r="F185">
        <v>1964.78</v>
      </c>
      <c r="G185" t="s">
        <v>24</v>
      </c>
      <c r="H185" t="s">
        <v>29</v>
      </c>
      <c r="I185" t="s">
        <v>75</v>
      </c>
    </row>
    <row r="186" spans="1:9" x14ac:dyDescent="0.35">
      <c r="A186" t="s">
        <v>409</v>
      </c>
      <c r="B186">
        <v>2002</v>
      </c>
      <c r="C186" t="s">
        <v>22</v>
      </c>
      <c r="D186">
        <v>29</v>
      </c>
      <c r="E186">
        <v>0</v>
      </c>
      <c r="F186">
        <v>1967.02</v>
      </c>
      <c r="G186" t="s">
        <v>24</v>
      </c>
      <c r="H186" t="s">
        <v>23</v>
      </c>
      <c r="I186" t="s">
        <v>325</v>
      </c>
    </row>
    <row r="187" spans="1:9" x14ac:dyDescent="0.35">
      <c r="A187" t="s">
        <v>411</v>
      </c>
      <c r="B187">
        <v>1998</v>
      </c>
      <c r="C187" t="s">
        <v>36</v>
      </c>
      <c r="D187">
        <v>28</v>
      </c>
      <c r="E187">
        <v>0</v>
      </c>
      <c r="F187">
        <v>1969.61</v>
      </c>
      <c r="G187" t="s">
        <v>24</v>
      </c>
      <c r="H187" t="s">
        <v>24</v>
      </c>
      <c r="I187" t="s">
        <v>75</v>
      </c>
    </row>
    <row r="188" spans="1:9" x14ac:dyDescent="0.35">
      <c r="A188" t="s">
        <v>413</v>
      </c>
      <c r="B188">
        <v>1998</v>
      </c>
      <c r="C188" t="s">
        <v>66</v>
      </c>
      <c r="D188">
        <v>5</v>
      </c>
      <c r="E188">
        <v>0</v>
      </c>
      <c r="F188">
        <v>1972.95</v>
      </c>
      <c r="G188" t="s">
        <v>24</v>
      </c>
      <c r="H188" t="s">
        <v>29</v>
      </c>
      <c r="I188" t="s">
        <v>75</v>
      </c>
    </row>
    <row r="189" spans="1:9" x14ac:dyDescent="0.35">
      <c r="A189" t="s">
        <v>415</v>
      </c>
      <c r="B189">
        <v>1998</v>
      </c>
      <c r="C189" t="s">
        <v>36</v>
      </c>
      <c r="D189">
        <v>29</v>
      </c>
      <c r="E189">
        <v>0</v>
      </c>
      <c r="F189">
        <v>1977.82</v>
      </c>
      <c r="G189" t="s">
        <v>24</v>
      </c>
      <c r="H189" t="s">
        <v>29</v>
      </c>
      <c r="I189" t="s">
        <v>75</v>
      </c>
    </row>
    <row r="190" spans="1:9" x14ac:dyDescent="0.35">
      <c r="A190" t="s">
        <v>417</v>
      </c>
      <c r="B190">
        <v>2002</v>
      </c>
      <c r="C190" t="s">
        <v>22</v>
      </c>
      <c r="D190">
        <v>16</v>
      </c>
      <c r="E190">
        <v>1</v>
      </c>
      <c r="F190">
        <v>1980.07</v>
      </c>
      <c r="G190" t="s">
        <v>24</v>
      </c>
      <c r="H190" t="s">
        <v>24</v>
      </c>
      <c r="I190" t="s">
        <v>75</v>
      </c>
    </row>
    <row r="191" spans="1:9" x14ac:dyDescent="0.35">
      <c r="A191" t="s">
        <v>419</v>
      </c>
      <c r="B191">
        <v>1998</v>
      </c>
      <c r="C191" t="s">
        <v>55</v>
      </c>
      <c r="D191">
        <v>29</v>
      </c>
      <c r="E191">
        <v>0</v>
      </c>
      <c r="F191">
        <v>1981.58</v>
      </c>
      <c r="G191" t="s">
        <v>24</v>
      </c>
      <c r="H191" t="s">
        <v>29</v>
      </c>
      <c r="I191" t="s">
        <v>25</v>
      </c>
    </row>
    <row r="192" spans="1:9" x14ac:dyDescent="0.35">
      <c r="A192" t="s">
        <v>421</v>
      </c>
      <c r="B192">
        <v>2002</v>
      </c>
      <c r="C192" t="s">
        <v>36</v>
      </c>
      <c r="D192">
        <v>29</v>
      </c>
      <c r="E192">
        <v>0</v>
      </c>
      <c r="F192">
        <v>1984.45</v>
      </c>
      <c r="G192" t="s">
        <v>24</v>
      </c>
      <c r="H192" t="s">
        <v>24</v>
      </c>
      <c r="I192" t="s">
        <v>325</v>
      </c>
    </row>
    <row r="193" spans="1:9" x14ac:dyDescent="0.35">
      <c r="A193" t="s">
        <v>423</v>
      </c>
      <c r="B193">
        <v>1998</v>
      </c>
      <c r="C193" t="s">
        <v>36</v>
      </c>
      <c r="D193">
        <v>14</v>
      </c>
      <c r="E193">
        <v>0</v>
      </c>
      <c r="F193">
        <v>1986.93</v>
      </c>
      <c r="G193" t="s">
        <v>24</v>
      </c>
      <c r="H193" t="s">
        <v>23</v>
      </c>
      <c r="I193" t="s">
        <v>25</v>
      </c>
    </row>
    <row r="194" spans="1:9" x14ac:dyDescent="0.35">
      <c r="A194" t="s">
        <v>425</v>
      </c>
      <c r="B194">
        <v>2001</v>
      </c>
      <c r="C194" t="s">
        <v>63</v>
      </c>
      <c r="D194">
        <v>14</v>
      </c>
      <c r="E194">
        <v>0</v>
      </c>
      <c r="F194">
        <v>2007.95</v>
      </c>
      <c r="G194" t="s">
        <v>24</v>
      </c>
      <c r="H194" t="s">
        <v>23</v>
      </c>
      <c r="I194" t="s">
        <v>75</v>
      </c>
    </row>
    <row r="195" spans="1:9" x14ac:dyDescent="0.35">
      <c r="A195" t="s">
        <v>427</v>
      </c>
      <c r="B195">
        <v>2001</v>
      </c>
      <c r="C195" t="s">
        <v>22</v>
      </c>
      <c r="D195">
        <v>1</v>
      </c>
      <c r="E195">
        <v>0</v>
      </c>
      <c r="F195">
        <v>2020.18</v>
      </c>
      <c r="G195" t="s">
        <v>24</v>
      </c>
      <c r="H195" t="s">
        <v>29</v>
      </c>
      <c r="I195" t="s">
        <v>75</v>
      </c>
    </row>
    <row r="196" spans="1:9" x14ac:dyDescent="0.35">
      <c r="A196" t="s">
        <v>429</v>
      </c>
      <c r="B196">
        <v>2001</v>
      </c>
      <c r="C196" t="s">
        <v>36</v>
      </c>
      <c r="D196">
        <v>6</v>
      </c>
      <c r="E196">
        <v>0</v>
      </c>
      <c r="F196">
        <v>2020.55</v>
      </c>
      <c r="G196" t="s">
        <v>24</v>
      </c>
      <c r="H196" t="s">
        <v>23</v>
      </c>
      <c r="I196" t="s">
        <v>25</v>
      </c>
    </row>
    <row r="197" spans="1:9" x14ac:dyDescent="0.35">
      <c r="A197" t="s">
        <v>431</v>
      </c>
      <c r="B197">
        <v>2001</v>
      </c>
      <c r="C197" t="s">
        <v>63</v>
      </c>
      <c r="D197">
        <v>4</v>
      </c>
      <c r="E197">
        <v>0</v>
      </c>
      <c r="F197">
        <v>2026.97</v>
      </c>
      <c r="G197" t="s">
        <v>24</v>
      </c>
      <c r="H197" t="s">
        <v>23</v>
      </c>
      <c r="I197" t="s">
        <v>25</v>
      </c>
    </row>
    <row r="198" spans="1:9" x14ac:dyDescent="0.35">
      <c r="A198" t="s">
        <v>433</v>
      </c>
      <c r="B198">
        <v>2000</v>
      </c>
      <c r="C198" t="s">
        <v>36</v>
      </c>
      <c r="D198">
        <v>2</v>
      </c>
      <c r="E198">
        <v>0</v>
      </c>
      <c r="F198">
        <v>2045.69</v>
      </c>
      <c r="G198" t="s">
        <v>24</v>
      </c>
      <c r="H198" t="s">
        <v>24</v>
      </c>
      <c r="I198" t="s">
        <v>41</v>
      </c>
    </row>
    <row r="199" spans="1:9" x14ac:dyDescent="0.35">
      <c r="A199" t="s">
        <v>435</v>
      </c>
      <c r="B199">
        <v>2000</v>
      </c>
      <c r="C199" t="s">
        <v>22</v>
      </c>
      <c r="D199">
        <v>26</v>
      </c>
      <c r="E199">
        <v>0</v>
      </c>
      <c r="F199">
        <v>2055.3200000000002</v>
      </c>
      <c r="G199" t="s">
        <v>24</v>
      </c>
      <c r="H199" t="s">
        <v>24</v>
      </c>
      <c r="I199" t="s">
        <v>41</v>
      </c>
    </row>
    <row r="200" spans="1:9" x14ac:dyDescent="0.35">
      <c r="A200" t="s">
        <v>437</v>
      </c>
      <c r="B200">
        <v>2004</v>
      </c>
      <c r="C200" t="s">
        <v>33</v>
      </c>
      <c r="D200">
        <v>12</v>
      </c>
      <c r="E200">
        <v>0</v>
      </c>
      <c r="F200">
        <v>2094.1</v>
      </c>
      <c r="G200" t="s">
        <v>24</v>
      </c>
      <c r="H200" t="s">
        <v>23</v>
      </c>
      <c r="I200" t="s">
        <v>387</v>
      </c>
    </row>
    <row r="201" spans="1:9" x14ac:dyDescent="0.35">
      <c r="A201" t="s">
        <v>439</v>
      </c>
      <c r="B201">
        <v>2001</v>
      </c>
      <c r="C201" t="s">
        <v>63</v>
      </c>
      <c r="D201">
        <v>14</v>
      </c>
      <c r="E201">
        <v>0</v>
      </c>
      <c r="F201">
        <v>2102.2600000000002</v>
      </c>
      <c r="G201" t="s">
        <v>24</v>
      </c>
      <c r="H201" t="s">
        <v>23</v>
      </c>
      <c r="I201" t="s">
        <v>322</v>
      </c>
    </row>
    <row r="202" spans="1:9" x14ac:dyDescent="0.35">
      <c r="A202" t="s">
        <v>441</v>
      </c>
      <c r="B202">
        <v>2001</v>
      </c>
      <c r="C202" t="s">
        <v>33</v>
      </c>
      <c r="D202">
        <v>22</v>
      </c>
      <c r="E202">
        <v>1</v>
      </c>
      <c r="F202">
        <v>2103.08</v>
      </c>
      <c r="G202" t="s">
        <v>24</v>
      </c>
      <c r="H202" t="s">
        <v>23</v>
      </c>
      <c r="I202" t="s">
        <v>75</v>
      </c>
    </row>
    <row r="203" spans="1:9" x14ac:dyDescent="0.35">
      <c r="A203" t="s">
        <v>443</v>
      </c>
      <c r="B203">
        <v>2001</v>
      </c>
      <c r="C203" t="s">
        <v>28</v>
      </c>
      <c r="D203">
        <v>28</v>
      </c>
      <c r="E203">
        <v>0</v>
      </c>
      <c r="F203">
        <v>2104.11</v>
      </c>
      <c r="G203" t="s">
        <v>23</v>
      </c>
      <c r="H203" t="s">
        <v>29</v>
      </c>
      <c r="I203" t="s">
        <v>325</v>
      </c>
    </row>
    <row r="204" spans="1:9" x14ac:dyDescent="0.35">
      <c r="A204" t="s">
        <v>445</v>
      </c>
      <c r="B204">
        <v>1989</v>
      </c>
      <c r="C204" t="s">
        <v>22</v>
      </c>
      <c r="D204">
        <v>21</v>
      </c>
      <c r="E204">
        <v>3</v>
      </c>
      <c r="F204">
        <v>2106.2600000000002</v>
      </c>
      <c r="G204" t="s">
        <v>23</v>
      </c>
      <c r="H204" t="s">
        <v>23</v>
      </c>
      <c r="I204" t="s">
        <v>25</v>
      </c>
    </row>
    <row r="205" spans="1:9" x14ac:dyDescent="0.35">
      <c r="A205" t="s">
        <v>447</v>
      </c>
      <c r="B205">
        <v>2003</v>
      </c>
      <c r="C205" t="s">
        <v>36</v>
      </c>
      <c r="D205">
        <v>30</v>
      </c>
      <c r="E205">
        <v>0</v>
      </c>
      <c r="F205">
        <v>2117.34</v>
      </c>
      <c r="G205" t="s">
        <v>23</v>
      </c>
      <c r="H205" t="s">
        <v>24</v>
      </c>
      <c r="I205" t="s">
        <v>41</v>
      </c>
    </row>
    <row r="206" spans="1:9" x14ac:dyDescent="0.35">
      <c r="A206" t="s">
        <v>449</v>
      </c>
      <c r="B206">
        <v>2004</v>
      </c>
      <c r="C206" t="s">
        <v>28</v>
      </c>
      <c r="D206">
        <v>4</v>
      </c>
      <c r="E206">
        <v>0</v>
      </c>
      <c r="F206">
        <v>2118.61</v>
      </c>
      <c r="G206" t="s">
        <v>23</v>
      </c>
      <c r="H206" t="s">
        <v>29</v>
      </c>
      <c r="I206" t="s">
        <v>41</v>
      </c>
    </row>
    <row r="207" spans="1:9" x14ac:dyDescent="0.35">
      <c r="A207" t="s">
        <v>451</v>
      </c>
      <c r="B207">
        <v>2003</v>
      </c>
      <c r="C207" t="s">
        <v>63</v>
      </c>
      <c r="D207">
        <v>30</v>
      </c>
      <c r="E207">
        <v>0</v>
      </c>
      <c r="F207">
        <v>2128.4299999999998</v>
      </c>
      <c r="G207" t="s">
        <v>23</v>
      </c>
      <c r="H207" t="s">
        <v>29</v>
      </c>
      <c r="I207" t="s">
        <v>41</v>
      </c>
    </row>
    <row r="208" spans="1:9" x14ac:dyDescent="0.35">
      <c r="A208" t="s">
        <v>453</v>
      </c>
      <c r="B208">
        <v>2003</v>
      </c>
      <c r="C208" t="s">
        <v>55</v>
      </c>
      <c r="D208">
        <v>22</v>
      </c>
      <c r="E208">
        <v>0</v>
      </c>
      <c r="F208">
        <v>2130.6799999999998</v>
      </c>
      <c r="G208" t="s">
        <v>23</v>
      </c>
      <c r="H208" t="s">
        <v>24</v>
      </c>
      <c r="I208" t="s">
        <v>41</v>
      </c>
    </row>
    <row r="209" spans="1:9" x14ac:dyDescent="0.35">
      <c r="A209" t="s">
        <v>455</v>
      </c>
      <c r="B209">
        <v>2003</v>
      </c>
      <c r="C209" t="s">
        <v>36</v>
      </c>
      <c r="D209">
        <v>1</v>
      </c>
      <c r="E209">
        <v>0</v>
      </c>
      <c r="F209">
        <v>2134.9</v>
      </c>
      <c r="G209" t="s">
        <v>23</v>
      </c>
      <c r="H209" t="s">
        <v>24</v>
      </c>
      <c r="I209" t="s">
        <v>41</v>
      </c>
    </row>
    <row r="210" spans="1:9" x14ac:dyDescent="0.35">
      <c r="A210" t="s">
        <v>457</v>
      </c>
      <c r="B210">
        <v>2003</v>
      </c>
      <c r="C210" t="s">
        <v>36</v>
      </c>
      <c r="D210">
        <v>26</v>
      </c>
      <c r="E210">
        <v>0</v>
      </c>
      <c r="F210">
        <v>2136.88</v>
      </c>
      <c r="G210" t="s">
        <v>23</v>
      </c>
      <c r="H210" t="s">
        <v>23</v>
      </c>
      <c r="I210" t="s">
        <v>41</v>
      </c>
    </row>
    <row r="211" spans="1:9" x14ac:dyDescent="0.35">
      <c r="A211" t="s">
        <v>459</v>
      </c>
      <c r="B211">
        <v>1997</v>
      </c>
      <c r="C211" t="s">
        <v>36</v>
      </c>
      <c r="D211">
        <v>3</v>
      </c>
      <c r="E211">
        <v>0</v>
      </c>
      <c r="F211">
        <v>2137.65</v>
      </c>
      <c r="G211" t="s">
        <v>24</v>
      </c>
      <c r="H211" t="s">
        <v>29</v>
      </c>
      <c r="I211" t="s">
        <v>25</v>
      </c>
    </row>
    <row r="212" spans="1:9" x14ac:dyDescent="0.35">
      <c r="A212" t="s">
        <v>461</v>
      </c>
      <c r="B212">
        <v>2003</v>
      </c>
      <c r="C212" t="s">
        <v>63</v>
      </c>
      <c r="D212">
        <v>19</v>
      </c>
      <c r="E212">
        <v>0</v>
      </c>
      <c r="F212">
        <v>2138.0700000000002</v>
      </c>
      <c r="G212" t="s">
        <v>23</v>
      </c>
      <c r="H212" t="s">
        <v>29</v>
      </c>
      <c r="I212" t="s">
        <v>41</v>
      </c>
    </row>
    <row r="213" spans="1:9" x14ac:dyDescent="0.35">
      <c r="A213" t="s">
        <v>463</v>
      </c>
      <c r="B213">
        <v>2004</v>
      </c>
      <c r="C213" t="s">
        <v>66</v>
      </c>
      <c r="D213">
        <v>4</v>
      </c>
      <c r="E213">
        <v>0</v>
      </c>
      <c r="F213">
        <v>2144.85</v>
      </c>
      <c r="G213" t="s">
        <v>23</v>
      </c>
      <c r="H213" t="s">
        <v>29</v>
      </c>
      <c r="I213" t="s">
        <v>75</v>
      </c>
    </row>
    <row r="214" spans="1:9" x14ac:dyDescent="0.35">
      <c r="A214" t="s">
        <v>465</v>
      </c>
      <c r="B214">
        <v>2000</v>
      </c>
      <c r="C214" t="s">
        <v>55</v>
      </c>
      <c r="D214">
        <v>27</v>
      </c>
      <c r="E214">
        <v>0</v>
      </c>
      <c r="F214">
        <v>2150.4699999999998</v>
      </c>
      <c r="G214" t="s">
        <v>23</v>
      </c>
      <c r="H214" t="s">
        <v>24</v>
      </c>
      <c r="I214" t="s">
        <v>75</v>
      </c>
    </row>
    <row r="215" spans="1:9" x14ac:dyDescent="0.35">
      <c r="A215" t="s">
        <v>467</v>
      </c>
      <c r="B215">
        <v>2000</v>
      </c>
      <c r="C215" t="s">
        <v>66</v>
      </c>
      <c r="D215">
        <v>22</v>
      </c>
      <c r="E215">
        <v>0</v>
      </c>
      <c r="F215">
        <v>2154.36</v>
      </c>
      <c r="G215" t="s">
        <v>23</v>
      </c>
      <c r="H215" t="s">
        <v>23</v>
      </c>
      <c r="I215" t="s">
        <v>75</v>
      </c>
    </row>
    <row r="216" spans="1:9" x14ac:dyDescent="0.35">
      <c r="A216" t="s">
        <v>469</v>
      </c>
      <c r="B216">
        <v>2000</v>
      </c>
      <c r="C216" t="s">
        <v>28</v>
      </c>
      <c r="D216">
        <v>29</v>
      </c>
      <c r="E216">
        <v>0</v>
      </c>
      <c r="F216">
        <v>2155.6799999999998</v>
      </c>
      <c r="G216" t="s">
        <v>23</v>
      </c>
      <c r="H216" t="s">
        <v>24</v>
      </c>
      <c r="I216" t="s">
        <v>25</v>
      </c>
    </row>
    <row r="217" spans="1:9" x14ac:dyDescent="0.35">
      <c r="A217" t="s">
        <v>471</v>
      </c>
      <c r="B217">
        <v>2000</v>
      </c>
      <c r="C217" t="s">
        <v>55</v>
      </c>
      <c r="D217">
        <v>10</v>
      </c>
      <c r="E217">
        <v>0</v>
      </c>
      <c r="F217">
        <v>2156.75</v>
      </c>
      <c r="G217" t="s">
        <v>23</v>
      </c>
      <c r="H217" t="s">
        <v>23</v>
      </c>
      <c r="I217" t="s">
        <v>25</v>
      </c>
    </row>
    <row r="218" spans="1:9" x14ac:dyDescent="0.35">
      <c r="A218" t="s">
        <v>473</v>
      </c>
      <c r="B218">
        <v>2000</v>
      </c>
      <c r="C218" t="s">
        <v>63</v>
      </c>
      <c r="D218">
        <v>23</v>
      </c>
      <c r="E218">
        <v>0</v>
      </c>
      <c r="F218">
        <v>2166.73</v>
      </c>
      <c r="G218" t="s">
        <v>23</v>
      </c>
      <c r="H218" t="s">
        <v>23</v>
      </c>
      <c r="I218" t="s">
        <v>75</v>
      </c>
    </row>
    <row r="219" spans="1:9" x14ac:dyDescent="0.35">
      <c r="A219" t="s">
        <v>475</v>
      </c>
      <c r="B219">
        <v>1994</v>
      </c>
      <c r="C219" t="s">
        <v>36</v>
      </c>
      <c r="D219">
        <v>27</v>
      </c>
      <c r="E219">
        <v>0</v>
      </c>
      <c r="F219">
        <v>2170.08</v>
      </c>
      <c r="G219" t="s">
        <v>23</v>
      </c>
      <c r="H219" t="s">
        <v>23</v>
      </c>
      <c r="I219" t="s">
        <v>25</v>
      </c>
    </row>
    <row r="220" spans="1:9" x14ac:dyDescent="0.35">
      <c r="A220" t="s">
        <v>477</v>
      </c>
      <c r="B220">
        <v>1991</v>
      </c>
      <c r="C220" t="s">
        <v>55</v>
      </c>
      <c r="D220">
        <v>16</v>
      </c>
      <c r="E220">
        <v>3</v>
      </c>
      <c r="F220">
        <v>2193.1999999999998</v>
      </c>
      <c r="G220" t="s">
        <v>23</v>
      </c>
      <c r="H220" t="s">
        <v>23</v>
      </c>
      <c r="I220" t="s">
        <v>41</v>
      </c>
    </row>
    <row r="221" spans="1:9" x14ac:dyDescent="0.35">
      <c r="A221" t="s">
        <v>479</v>
      </c>
      <c r="B221">
        <v>2004</v>
      </c>
      <c r="C221" t="s">
        <v>55</v>
      </c>
      <c r="D221">
        <v>7</v>
      </c>
      <c r="E221">
        <v>0</v>
      </c>
      <c r="F221">
        <v>2196.4699999999998</v>
      </c>
      <c r="G221" t="s">
        <v>23</v>
      </c>
      <c r="H221" t="s">
        <v>24</v>
      </c>
      <c r="I221" t="s">
        <v>480</v>
      </c>
    </row>
    <row r="222" spans="1:9" x14ac:dyDescent="0.35">
      <c r="A222" t="s">
        <v>482</v>
      </c>
      <c r="B222">
        <v>2004</v>
      </c>
      <c r="C222" t="s">
        <v>36</v>
      </c>
      <c r="D222">
        <v>3</v>
      </c>
      <c r="E222">
        <v>0</v>
      </c>
      <c r="F222">
        <v>2198.19</v>
      </c>
      <c r="G222" t="s">
        <v>23</v>
      </c>
      <c r="H222" t="s">
        <v>29</v>
      </c>
      <c r="I222" t="s">
        <v>483</v>
      </c>
    </row>
    <row r="223" spans="1:9" x14ac:dyDescent="0.35">
      <c r="A223" t="s">
        <v>485</v>
      </c>
      <c r="B223">
        <v>2004</v>
      </c>
      <c r="C223" t="s">
        <v>36</v>
      </c>
      <c r="D223">
        <v>12</v>
      </c>
      <c r="E223">
        <v>0</v>
      </c>
      <c r="F223">
        <v>2200.83</v>
      </c>
      <c r="G223" t="s">
        <v>23</v>
      </c>
      <c r="H223" t="s">
        <v>23</v>
      </c>
      <c r="I223" t="s">
        <v>480</v>
      </c>
    </row>
    <row r="224" spans="1:9" x14ac:dyDescent="0.35">
      <c r="A224" t="s">
        <v>487</v>
      </c>
      <c r="B224">
        <v>2004</v>
      </c>
      <c r="C224" t="s">
        <v>22</v>
      </c>
      <c r="D224">
        <v>27</v>
      </c>
      <c r="E224">
        <v>1</v>
      </c>
      <c r="F224">
        <v>2201.1</v>
      </c>
      <c r="G224" t="s">
        <v>23</v>
      </c>
      <c r="H224" t="s">
        <v>24</v>
      </c>
      <c r="I224" t="s">
        <v>25</v>
      </c>
    </row>
    <row r="225" spans="1:9" x14ac:dyDescent="0.35">
      <c r="A225" t="s">
        <v>489</v>
      </c>
      <c r="B225">
        <v>2004</v>
      </c>
      <c r="C225" t="s">
        <v>63</v>
      </c>
      <c r="D225">
        <v>6</v>
      </c>
      <c r="E225">
        <v>0</v>
      </c>
      <c r="F225">
        <v>2203.4699999999998</v>
      </c>
      <c r="G225" t="s">
        <v>23</v>
      </c>
      <c r="H225" t="s">
        <v>23</v>
      </c>
      <c r="I225" t="s">
        <v>480</v>
      </c>
    </row>
    <row r="226" spans="1:9" x14ac:dyDescent="0.35">
      <c r="A226" t="s">
        <v>491</v>
      </c>
      <c r="B226">
        <v>2004</v>
      </c>
      <c r="C226" t="s">
        <v>66</v>
      </c>
      <c r="D226">
        <v>28</v>
      </c>
      <c r="E226">
        <v>0</v>
      </c>
      <c r="F226">
        <v>2203.7399999999998</v>
      </c>
      <c r="G226" t="s">
        <v>23</v>
      </c>
      <c r="H226" t="s">
        <v>23</v>
      </c>
      <c r="I226" t="s">
        <v>480</v>
      </c>
    </row>
    <row r="227" spans="1:9" x14ac:dyDescent="0.35">
      <c r="A227" t="s">
        <v>493</v>
      </c>
      <c r="B227">
        <v>2004</v>
      </c>
      <c r="C227" t="s">
        <v>28</v>
      </c>
      <c r="D227">
        <v>13</v>
      </c>
      <c r="E227">
        <v>0</v>
      </c>
      <c r="F227">
        <v>2205.98</v>
      </c>
      <c r="G227" t="s">
        <v>23</v>
      </c>
      <c r="H227" t="s">
        <v>24</v>
      </c>
      <c r="I227" t="s">
        <v>480</v>
      </c>
    </row>
    <row r="228" spans="1:9" x14ac:dyDescent="0.35">
      <c r="A228" t="s">
        <v>495</v>
      </c>
      <c r="B228">
        <v>2004</v>
      </c>
      <c r="C228" t="s">
        <v>63</v>
      </c>
      <c r="D228">
        <v>6</v>
      </c>
      <c r="E228">
        <v>0</v>
      </c>
      <c r="F228">
        <v>2207.6999999999998</v>
      </c>
      <c r="G228" t="s">
        <v>23</v>
      </c>
      <c r="H228" t="s">
        <v>23</v>
      </c>
      <c r="I228" t="s">
        <v>480</v>
      </c>
    </row>
    <row r="229" spans="1:9" x14ac:dyDescent="0.35">
      <c r="A229" t="s">
        <v>497</v>
      </c>
      <c r="B229">
        <v>2004</v>
      </c>
      <c r="C229" t="s">
        <v>22</v>
      </c>
      <c r="D229">
        <v>27</v>
      </c>
      <c r="E229">
        <v>0</v>
      </c>
      <c r="F229">
        <v>2211.13</v>
      </c>
      <c r="G229" t="s">
        <v>23</v>
      </c>
      <c r="H229" t="s">
        <v>23</v>
      </c>
      <c r="I229" t="s">
        <v>480</v>
      </c>
    </row>
    <row r="230" spans="1:9" x14ac:dyDescent="0.35">
      <c r="A230" t="s">
        <v>499</v>
      </c>
      <c r="B230">
        <v>1994</v>
      </c>
      <c r="C230" t="s">
        <v>28</v>
      </c>
      <c r="D230">
        <v>17</v>
      </c>
      <c r="E230">
        <v>0</v>
      </c>
      <c r="F230">
        <v>2213.21</v>
      </c>
      <c r="G230" t="s">
        <v>23</v>
      </c>
      <c r="H230" t="s">
        <v>23</v>
      </c>
      <c r="I230" t="s">
        <v>25</v>
      </c>
    </row>
    <row r="231" spans="1:9" x14ac:dyDescent="0.35">
      <c r="A231" t="s">
        <v>501</v>
      </c>
      <c r="B231">
        <v>2004</v>
      </c>
      <c r="C231" t="s">
        <v>33</v>
      </c>
      <c r="D231">
        <v>13</v>
      </c>
      <c r="E231">
        <v>0</v>
      </c>
      <c r="F231">
        <v>2217.4699999999998</v>
      </c>
      <c r="G231" t="s">
        <v>23</v>
      </c>
      <c r="H231" t="s">
        <v>29</v>
      </c>
      <c r="I231" t="s">
        <v>480</v>
      </c>
    </row>
    <row r="232" spans="1:9" x14ac:dyDescent="0.35">
      <c r="A232" t="s">
        <v>503</v>
      </c>
      <c r="B232">
        <v>2004</v>
      </c>
      <c r="C232" t="s">
        <v>36</v>
      </c>
      <c r="D232">
        <v>25</v>
      </c>
      <c r="E232">
        <v>0</v>
      </c>
      <c r="F232">
        <v>2217.6</v>
      </c>
      <c r="G232" t="s">
        <v>23</v>
      </c>
      <c r="H232" t="s">
        <v>29</v>
      </c>
      <c r="I232" t="s">
        <v>480</v>
      </c>
    </row>
    <row r="233" spans="1:9" x14ac:dyDescent="0.35">
      <c r="A233" t="s">
        <v>505</v>
      </c>
      <c r="B233">
        <v>2004</v>
      </c>
      <c r="C233" t="s">
        <v>55</v>
      </c>
      <c r="D233">
        <v>12</v>
      </c>
      <c r="E233">
        <v>1</v>
      </c>
      <c r="F233">
        <v>2219.4499999999998</v>
      </c>
      <c r="G233" t="s">
        <v>23</v>
      </c>
      <c r="H233" t="s">
        <v>29</v>
      </c>
      <c r="I233" t="s">
        <v>25</v>
      </c>
    </row>
    <row r="234" spans="1:9" x14ac:dyDescent="0.35">
      <c r="A234" t="s">
        <v>507</v>
      </c>
      <c r="B234">
        <v>2003</v>
      </c>
      <c r="C234" t="s">
        <v>55</v>
      </c>
      <c r="D234">
        <v>10</v>
      </c>
      <c r="E234">
        <v>1</v>
      </c>
      <c r="F234">
        <v>2221.56</v>
      </c>
      <c r="G234" t="s">
        <v>23</v>
      </c>
      <c r="H234" t="s">
        <v>24</v>
      </c>
      <c r="I234" t="s">
        <v>41</v>
      </c>
    </row>
    <row r="235" spans="1:9" x14ac:dyDescent="0.35">
      <c r="A235" t="s">
        <v>509</v>
      </c>
      <c r="B235">
        <v>2000</v>
      </c>
      <c r="C235" t="s">
        <v>33</v>
      </c>
      <c r="D235">
        <v>30</v>
      </c>
      <c r="E235">
        <v>0</v>
      </c>
      <c r="F235">
        <v>2250.84</v>
      </c>
      <c r="G235" t="s">
        <v>23</v>
      </c>
      <c r="H235" t="s">
        <v>23</v>
      </c>
      <c r="I235" t="s">
        <v>328</v>
      </c>
    </row>
    <row r="236" spans="1:9" x14ac:dyDescent="0.35">
      <c r="A236" t="s">
        <v>511</v>
      </c>
      <c r="B236">
        <v>2000</v>
      </c>
      <c r="C236" t="s">
        <v>55</v>
      </c>
      <c r="D236">
        <v>11</v>
      </c>
      <c r="E236">
        <v>0</v>
      </c>
      <c r="F236">
        <v>2254.8000000000002</v>
      </c>
      <c r="G236" t="s">
        <v>23</v>
      </c>
      <c r="H236" t="s">
        <v>24</v>
      </c>
      <c r="I236" t="s">
        <v>325</v>
      </c>
    </row>
    <row r="237" spans="1:9" x14ac:dyDescent="0.35">
      <c r="A237" t="s">
        <v>513</v>
      </c>
      <c r="B237">
        <v>2002</v>
      </c>
      <c r="C237" t="s">
        <v>22</v>
      </c>
      <c r="D237">
        <v>15</v>
      </c>
      <c r="E237">
        <v>0</v>
      </c>
      <c r="F237">
        <v>2257.48</v>
      </c>
      <c r="G237" t="s">
        <v>23</v>
      </c>
      <c r="H237" t="s">
        <v>29</v>
      </c>
      <c r="I237" t="s">
        <v>41</v>
      </c>
    </row>
    <row r="238" spans="1:9" x14ac:dyDescent="0.35">
      <c r="A238" t="s">
        <v>515</v>
      </c>
      <c r="B238">
        <v>2002</v>
      </c>
      <c r="C238" t="s">
        <v>28</v>
      </c>
      <c r="D238">
        <v>12</v>
      </c>
      <c r="E238">
        <v>0</v>
      </c>
      <c r="F238">
        <v>2261.5700000000002</v>
      </c>
      <c r="G238" t="s">
        <v>23</v>
      </c>
      <c r="H238" t="s">
        <v>29</v>
      </c>
      <c r="I238" t="s">
        <v>41</v>
      </c>
    </row>
    <row r="239" spans="1:9" x14ac:dyDescent="0.35">
      <c r="A239" t="s">
        <v>517</v>
      </c>
      <c r="B239">
        <v>1991</v>
      </c>
      <c r="C239" t="s">
        <v>33</v>
      </c>
      <c r="D239">
        <v>16</v>
      </c>
      <c r="E239">
        <v>3</v>
      </c>
      <c r="F239">
        <v>2277.7199999999998</v>
      </c>
      <c r="G239" t="s">
        <v>23</v>
      </c>
      <c r="H239" t="s">
        <v>29</v>
      </c>
      <c r="I239" t="s">
        <v>25</v>
      </c>
    </row>
    <row r="240" spans="1:9" x14ac:dyDescent="0.35">
      <c r="A240" t="s">
        <v>519</v>
      </c>
      <c r="B240">
        <v>1989</v>
      </c>
      <c r="C240" t="s">
        <v>66</v>
      </c>
      <c r="D240">
        <v>5</v>
      </c>
      <c r="E240">
        <v>3</v>
      </c>
      <c r="F240">
        <v>2295.2399999999998</v>
      </c>
      <c r="G240" t="s">
        <v>23</v>
      </c>
      <c r="H240" t="s">
        <v>29</v>
      </c>
      <c r="I240" t="s">
        <v>25</v>
      </c>
    </row>
    <row r="241" spans="1:9" x14ac:dyDescent="0.35">
      <c r="A241" t="s">
        <v>521</v>
      </c>
      <c r="B241">
        <v>1996</v>
      </c>
      <c r="C241" t="s">
        <v>28</v>
      </c>
      <c r="D241">
        <v>28</v>
      </c>
      <c r="E241">
        <v>0</v>
      </c>
      <c r="F241">
        <v>2302.3000000000002</v>
      </c>
      <c r="G241" t="s">
        <v>29</v>
      </c>
      <c r="H241" t="s">
        <v>23</v>
      </c>
      <c r="I241" t="s">
        <v>75</v>
      </c>
    </row>
    <row r="242" spans="1:9" x14ac:dyDescent="0.35">
      <c r="A242" t="s">
        <v>523</v>
      </c>
      <c r="B242">
        <v>2004</v>
      </c>
      <c r="C242" t="s">
        <v>36</v>
      </c>
      <c r="D242">
        <v>6</v>
      </c>
      <c r="E242">
        <v>2</v>
      </c>
      <c r="F242">
        <v>2304</v>
      </c>
      <c r="G242" t="s">
        <v>23</v>
      </c>
      <c r="H242" t="s">
        <v>24</v>
      </c>
      <c r="I242" t="s">
        <v>25</v>
      </c>
    </row>
    <row r="243" spans="1:9" x14ac:dyDescent="0.35">
      <c r="A243" t="s">
        <v>525</v>
      </c>
      <c r="B243">
        <v>1996</v>
      </c>
      <c r="C243" t="s">
        <v>55</v>
      </c>
      <c r="D243">
        <v>17</v>
      </c>
      <c r="E243">
        <v>0</v>
      </c>
      <c r="F243">
        <v>2322.62</v>
      </c>
      <c r="G243" t="s">
        <v>23</v>
      </c>
      <c r="H243" t="s">
        <v>29</v>
      </c>
      <c r="I243" t="s">
        <v>25</v>
      </c>
    </row>
    <row r="244" spans="1:9" x14ac:dyDescent="0.35">
      <c r="A244" t="s">
        <v>527</v>
      </c>
      <c r="B244">
        <v>2003</v>
      </c>
      <c r="C244" t="s">
        <v>28</v>
      </c>
      <c r="D244">
        <v>18</v>
      </c>
      <c r="E244">
        <v>1</v>
      </c>
      <c r="F244">
        <v>2331.52</v>
      </c>
      <c r="G244" t="s">
        <v>23</v>
      </c>
      <c r="H244" t="s">
        <v>24</v>
      </c>
      <c r="I244" t="s">
        <v>75</v>
      </c>
    </row>
    <row r="245" spans="1:9" x14ac:dyDescent="0.35">
      <c r="A245" t="s">
        <v>529</v>
      </c>
      <c r="B245">
        <v>1998</v>
      </c>
      <c r="C245" t="s">
        <v>66</v>
      </c>
      <c r="D245">
        <v>21</v>
      </c>
      <c r="E245">
        <v>0</v>
      </c>
      <c r="F245">
        <v>2352.9699999999998</v>
      </c>
      <c r="G245" t="s">
        <v>24</v>
      </c>
      <c r="H245" t="s">
        <v>24</v>
      </c>
      <c r="I245" t="s">
        <v>41</v>
      </c>
    </row>
    <row r="246" spans="1:9" x14ac:dyDescent="0.35">
      <c r="A246" t="s">
        <v>531</v>
      </c>
      <c r="B246">
        <v>2002</v>
      </c>
      <c r="C246" t="s">
        <v>28</v>
      </c>
      <c r="D246">
        <v>5</v>
      </c>
      <c r="E246">
        <v>1</v>
      </c>
      <c r="F246">
        <v>2362.23</v>
      </c>
      <c r="G246" t="s">
        <v>23</v>
      </c>
      <c r="H246" t="s">
        <v>29</v>
      </c>
      <c r="I246" t="s">
        <v>41</v>
      </c>
    </row>
    <row r="247" spans="1:9" x14ac:dyDescent="0.35">
      <c r="A247" t="s">
        <v>533</v>
      </c>
      <c r="B247">
        <v>1988</v>
      </c>
      <c r="C247" t="s">
        <v>55</v>
      </c>
      <c r="D247">
        <v>12</v>
      </c>
      <c r="E247">
        <v>3</v>
      </c>
      <c r="F247">
        <v>2373.3000000000002</v>
      </c>
      <c r="G247" t="s">
        <v>23</v>
      </c>
      <c r="H247" t="s">
        <v>23</v>
      </c>
      <c r="I247" t="s">
        <v>25</v>
      </c>
    </row>
    <row r="248" spans="1:9" x14ac:dyDescent="0.35">
      <c r="A248" t="s">
        <v>535</v>
      </c>
      <c r="B248">
        <v>1999</v>
      </c>
      <c r="C248" t="s">
        <v>55</v>
      </c>
      <c r="D248">
        <v>17</v>
      </c>
      <c r="E248">
        <v>0</v>
      </c>
      <c r="F248">
        <v>2395.17</v>
      </c>
      <c r="G248" t="s">
        <v>23</v>
      </c>
      <c r="H248" t="s">
        <v>29</v>
      </c>
      <c r="I248" t="s">
        <v>536</v>
      </c>
    </row>
    <row r="249" spans="1:9" x14ac:dyDescent="0.35">
      <c r="A249" t="s">
        <v>538</v>
      </c>
      <c r="B249">
        <v>1999</v>
      </c>
      <c r="C249" t="s">
        <v>63</v>
      </c>
      <c r="D249">
        <v>10</v>
      </c>
      <c r="E249">
        <v>0</v>
      </c>
      <c r="F249">
        <v>2396.1</v>
      </c>
      <c r="G249" t="s">
        <v>23</v>
      </c>
      <c r="H249" t="s">
        <v>29</v>
      </c>
      <c r="I249" t="s">
        <v>322</v>
      </c>
    </row>
    <row r="250" spans="1:9" x14ac:dyDescent="0.35">
      <c r="A250" t="s">
        <v>540</v>
      </c>
      <c r="B250">
        <v>2001</v>
      </c>
      <c r="C250" t="s">
        <v>33</v>
      </c>
      <c r="D250">
        <v>3</v>
      </c>
      <c r="E250">
        <v>0</v>
      </c>
      <c r="F250">
        <v>2404.73</v>
      </c>
      <c r="G250" t="s">
        <v>23</v>
      </c>
      <c r="H250" t="s">
        <v>24</v>
      </c>
      <c r="I250" t="s">
        <v>41</v>
      </c>
    </row>
    <row r="251" spans="1:9" x14ac:dyDescent="0.35">
      <c r="A251" t="s">
        <v>542</v>
      </c>
      <c r="B251">
        <v>1999</v>
      </c>
      <c r="C251" t="s">
        <v>28</v>
      </c>
      <c r="D251">
        <v>12</v>
      </c>
      <c r="E251">
        <v>1</v>
      </c>
      <c r="F251">
        <v>2416.96</v>
      </c>
      <c r="G251" t="s">
        <v>23</v>
      </c>
      <c r="H251" t="s">
        <v>23</v>
      </c>
      <c r="I251" t="s">
        <v>75</v>
      </c>
    </row>
    <row r="252" spans="1:9" x14ac:dyDescent="0.35">
      <c r="A252" t="s">
        <v>544</v>
      </c>
      <c r="B252">
        <v>1999</v>
      </c>
      <c r="C252" t="s">
        <v>28</v>
      </c>
      <c r="D252">
        <v>21</v>
      </c>
      <c r="E252">
        <v>1</v>
      </c>
      <c r="F252">
        <v>2438.06</v>
      </c>
      <c r="G252" t="s">
        <v>23</v>
      </c>
      <c r="H252" t="s">
        <v>23</v>
      </c>
      <c r="I252" t="s">
        <v>25</v>
      </c>
    </row>
    <row r="253" spans="1:9" x14ac:dyDescent="0.35">
      <c r="A253" t="s">
        <v>546</v>
      </c>
      <c r="B253">
        <v>2002</v>
      </c>
      <c r="C253" t="s">
        <v>22</v>
      </c>
      <c r="D253">
        <v>29</v>
      </c>
      <c r="E253">
        <v>0</v>
      </c>
      <c r="F253">
        <v>2457.21</v>
      </c>
      <c r="G253" t="s">
        <v>23</v>
      </c>
      <c r="H253" t="s">
        <v>29</v>
      </c>
      <c r="I253" t="s">
        <v>480</v>
      </c>
    </row>
    <row r="254" spans="1:9" x14ac:dyDescent="0.35">
      <c r="A254" t="s">
        <v>548</v>
      </c>
      <c r="B254">
        <v>1998</v>
      </c>
      <c r="C254" t="s">
        <v>28</v>
      </c>
      <c r="D254">
        <v>19</v>
      </c>
      <c r="E254">
        <v>0</v>
      </c>
      <c r="F254">
        <v>2457.5</v>
      </c>
      <c r="G254" t="s">
        <v>23</v>
      </c>
      <c r="H254" t="s">
        <v>29</v>
      </c>
      <c r="I254" t="s">
        <v>75</v>
      </c>
    </row>
    <row r="255" spans="1:9" x14ac:dyDescent="0.35">
      <c r="A255" t="s">
        <v>550</v>
      </c>
      <c r="B255">
        <v>2002</v>
      </c>
      <c r="C255" t="s">
        <v>22</v>
      </c>
      <c r="D255">
        <v>11</v>
      </c>
      <c r="E255">
        <v>0</v>
      </c>
      <c r="F255">
        <v>2459.7199999999998</v>
      </c>
      <c r="G255" t="s">
        <v>23</v>
      </c>
      <c r="H255" t="s">
        <v>23</v>
      </c>
      <c r="I255" t="s">
        <v>480</v>
      </c>
    </row>
    <row r="256" spans="1:9" x14ac:dyDescent="0.35">
      <c r="A256" t="s">
        <v>552</v>
      </c>
      <c r="B256">
        <v>1998</v>
      </c>
      <c r="C256" t="s">
        <v>63</v>
      </c>
      <c r="D256">
        <v>17</v>
      </c>
      <c r="E256">
        <v>0</v>
      </c>
      <c r="F256">
        <v>2464.62</v>
      </c>
      <c r="G256" t="s">
        <v>23</v>
      </c>
      <c r="H256" t="s">
        <v>24</v>
      </c>
      <c r="I256" t="s">
        <v>25</v>
      </c>
    </row>
    <row r="257" spans="1:9" x14ac:dyDescent="0.35">
      <c r="A257" t="s">
        <v>554</v>
      </c>
      <c r="B257">
        <v>1998</v>
      </c>
      <c r="C257" t="s">
        <v>22</v>
      </c>
      <c r="D257">
        <v>2</v>
      </c>
      <c r="E257">
        <v>0</v>
      </c>
      <c r="F257">
        <v>2473.33</v>
      </c>
      <c r="G257" t="s">
        <v>23</v>
      </c>
      <c r="H257" t="s">
        <v>24</v>
      </c>
      <c r="I257" t="s">
        <v>25</v>
      </c>
    </row>
    <row r="258" spans="1:9" x14ac:dyDescent="0.35">
      <c r="A258" t="s">
        <v>556</v>
      </c>
      <c r="B258">
        <v>1998</v>
      </c>
      <c r="C258" t="s">
        <v>33</v>
      </c>
      <c r="D258">
        <v>20</v>
      </c>
      <c r="E258">
        <v>0</v>
      </c>
      <c r="F258">
        <v>2480.98</v>
      </c>
      <c r="G258" t="s">
        <v>23</v>
      </c>
      <c r="H258" t="s">
        <v>23</v>
      </c>
      <c r="I258" t="s">
        <v>25</v>
      </c>
    </row>
    <row r="259" spans="1:9" x14ac:dyDescent="0.35">
      <c r="A259" t="s">
        <v>558</v>
      </c>
      <c r="B259">
        <v>1995</v>
      </c>
      <c r="C259" t="s">
        <v>28</v>
      </c>
      <c r="D259">
        <v>6</v>
      </c>
      <c r="E259">
        <v>0</v>
      </c>
      <c r="F259">
        <v>2483.7399999999998</v>
      </c>
      <c r="G259" t="s">
        <v>24</v>
      </c>
      <c r="H259" t="s">
        <v>23</v>
      </c>
      <c r="I259" t="s">
        <v>25</v>
      </c>
    </row>
    <row r="260" spans="1:9" x14ac:dyDescent="0.35">
      <c r="A260" t="s">
        <v>560</v>
      </c>
      <c r="B260">
        <v>1995</v>
      </c>
      <c r="C260" t="s">
        <v>66</v>
      </c>
      <c r="D260">
        <v>14</v>
      </c>
      <c r="E260">
        <v>0</v>
      </c>
      <c r="F260">
        <v>2494.02</v>
      </c>
      <c r="G260" t="s">
        <v>24</v>
      </c>
      <c r="H260" t="s">
        <v>29</v>
      </c>
      <c r="I260" t="s">
        <v>75</v>
      </c>
    </row>
    <row r="261" spans="1:9" x14ac:dyDescent="0.35">
      <c r="A261" t="s">
        <v>562</v>
      </c>
      <c r="B261">
        <v>1995</v>
      </c>
      <c r="C261" t="s">
        <v>22</v>
      </c>
      <c r="D261">
        <v>9</v>
      </c>
      <c r="E261">
        <v>0</v>
      </c>
      <c r="F261">
        <v>2497.04</v>
      </c>
      <c r="G261" t="s">
        <v>24</v>
      </c>
      <c r="H261" t="s">
        <v>24</v>
      </c>
      <c r="I261" t="s">
        <v>25</v>
      </c>
    </row>
    <row r="262" spans="1:9" x14ac:dyDescent="0.35">
      <c r="A262" t="s">
        <v>564</v>
      </c>
      <c r="B262">
        <v>1995</v>
      </c>
      <c r="C262" t="s">
        <v>66</v>
      </c>
      <c r="D262">
        <v>15</v>
      </c>
      <c r="E262">
        <v>0</v>
      </c>
      <c r="F262">
        <v>2498.41</v>
      </c>
      <c r="G262" t="s">
        <v>24</v>
      </c>
      <c r="H262" t="s">
        <v>24</v>
      </c>
      <c r="I262" t="s">
        <v>25</v>
      </c>
    </row>
    <row r="263" spans="1:9" x14ac:dyDescent="0.35">
      <c r="A263" t="s">
        <v>566</v>
      </c>
      <c r="B263">
        <v>2004</v>
      </c>
      <c r="C263" t="s">
        <v>36</v>
      </c>
      <c r="D263">
        <v>6</v>
      </c>
      <c r="E263">
        <v>0</v>
      </c>
      <c r="F263">
        <v>2500.9299999999998</v>
      </c>
      <c r="G263" t="s">
        <v>23</v>
      </c>
      <c r="H263" t="s">
        <v>23</v>
      </c>
      <c r="I263" t="s">
        <v>41</v>
      </c>
    </row>
    <row r="264" spans="1:9" x14ac:dyDescent="0.35">
      <c r="A264" t="s">
        <v>568</v>
      </c>
      <c r="B264">
        <v>1991</v>
      </c>
      <c r="C264" t="s">
        <v>63</v>
      </c>
      <c r="D264">
        <v>5</v>
      </c>
      <c r="E264">
        <v>3</v>
      </c>
      <c r="F264">
        <v>2510.79</v>
      </c>
      <c r="G264" t="s">
        <v>23</v>
      </c>
      <c r="H264" t="s">
        <v>29</v>
      </c>
      <c r="I264" t="s">
        <v>25</v>
      </c>
    </row>
    <row r="265" spans="1:9" x14ac:dyDescent="0.35">
      <c r="A265" t="s">
        <v>570</v>
      </c>
      <c r="B265">
        <v>1997</v>
      </c>
      <c r="C265" t="s">
        <v>28</v>
      </c>
      <c r="D265">
        <v>2</v>
      </c>
      <c r="E265">
        <v>0</v>
      </c>
      <c r="F265">
        <v>2523.17</v>
      </c>
      <c r="G265" t="s">
        <v>24</v>
      </c>
      <c r="H265" t="s">
        <v>29</v>
      </c>
      <c r="I265" t="s">
        <v>41</v>
      </c>
    </row>
    <row r="266" spans="1:9" x14ac:dyDescent="0.35">
      <c r="A266" t="s">
        <v>572</v>
      </c>
      <c r="B266">
        <v>2000</v>
      </c>
      <c r="C266" t="s">
        <v>63</v>
      </c>
      <c r="D266">
        <v>25</v>
      </c>
      <c r="E266">
        <v>0</v>
      </c>
      <c r="F266">
        <v>2527.8200000000002</v>
      </c>
      <c r="G266" t="s">
        <v>23</v>
      </c>
      <c r="H266" t="s">
        <v>24</v>
      </c>
      <c r="I266" t="s">
        <v>41</v>
      </c>
    </row>
    <row r="267" spans="1:9" x14ac:dyDescent="0.35">
      <c r="A267" t="s">
        <v>574</v>
      </c>
      <c r="B267">
        <v>1997</v>
      </c>
      <c r="C267" t="s">
        <v>22</v>
      </c>
      <c r="D267">
        <v>28</v>
      </c>
      <c r="E267">
        <v>0</v>
      </c>
      <c r="F267">
        <v>2534.39</v>
      </c>
      <c r="G267" t="s">
        <v>24</v>
      </c>
      <c r="H267" t="s">
        <v>24</v>
      </c>
      <c r="I267" t="s">
        <v>41</v>
      </c>
    </row>
    <row r="268" spans="1:9" x14ac:dyDescent="0.35">
      <c r="A268" t="s">
        <v>576</v>
      </c>
      <c r="B268">
        <v>1990</v>
      </c>
      <c r="C268" t="s">
        <v>66</v>
      </c>
      <c r="D268">
        <v>1</v>
      </c>
      <c r="E268">
        <v>3</v>
      </c>
      <c r="F268">
        <v>2540.39</v>
      </c>
      <c r="G268" t="s">
        <v>23</v>
      </c>
      <c r="H268" t="s">
        <v>23</v>
      </c>
      <c r="I268" t="s">
        <v>25</v>
      </c>
    </row>
    <row r="269" spans="1:9" x14ac:dyDescent="0.35">
      <c r="A269" t="s">
        <v>578</v>
      </c>
      <c r="B269">
        <v>1991</v>
      </c>
      <c r="C269" t="s">
        <v>28</v>
      </c>
      <c r="D269">
        <v>17</v>
      </c>
      <c r="E269">
        <v>3</v>
      </c>
      <c r="F269">
        <v>2545.6799999999998</v>
      </c>
      <c r="G269" t="s">
        <v>23</v>
      </c>
      <c r="H269" t="s">
        <v>29</v>
      </c>
      <c r="I269" t="s">
        <v>25</v>
      </c>
    </row>
    <row r="270" spans="1:9" x14ac:dyDescent="0.35">
      <c r="A270" t="s">
        <v>580</v>
      </c>
      <c r="B270">
        <v>2002</v>
      </c>
      <c r="C270" t="s">
        <v>66</v>
      </c>
      <c r="D270">
        <v>11</v>
      </c>
      <c r="E270">
        <v>2</v>
      </c>
      <c r="F270">
        <v>2566.4699999999998</v>
      </c>
      <c r="G270" t="s">
        <v>23</v>
      </c>
      <c r="H270" t="s">
        <v>24</v>
      </c>
      <c r="I270" t="s">
        <v>25</v>
      </c>
    </row>
    <row r="271" spans="1:9" x14ac:dyDescent="0.35">
      <c r="A271" t="s">
        <v>582</v>
      </c>
      <c r="B271">
        <v>2002</v>
      </c>
      <c r="C271" t="s">
        <v>22</v>
      </c>
      <c r="D271">
        <v>20</v>
      </c>
      <c r="E271">
        <v>0</v>
      </c>
      <c r="F271">
        <v>2585.04</v>
      </c>
      <c r="G271" t="s">
        <v>23</v>
      </c>
      <c r="H271" t="s">
        <v>23</v>
      </c>
      <c r="I271" t="s">
        <v>583</v>
      </c>
    </row>
    <row r="272" spans="1:9" x14ac:dyDescent="0.35">
      <c r="A272" t="s">
        <v>585</v>
      </c>
      <c r="B272">
        <v>2001</v>
      </c>
      <c r="C272" t="s">
        <v>66</v>
      </c>
      <c r="D272">
        <v>15</v>
      </c>
      <c r="E272">
        <v>1</v>
      </c>
      <c r="F272">
        <v>2585.27</v>
      </c>
      <c r="G272" t="s">
        <v>23</v>
      </c>
      <c r="H272" t="s">
        <v>24</v>
      </c>
      <c r="I272" t="s">
        <v>75</v>
      </c>
    </row>
    <row r="273" spans="1:9" x14ac:dyDescent="0.35">
      <c r="A273" t="s">
        <v>587</v>
      </c>
      <c r="B273">
        <v>2001</v>
      </c>
      <c r="C273" t="s">
        <v>22</v>
      </c>
      <c r="D273">
        <v>28</v>
      </c>
      <c r="E273">
        <v>0</v>
      </c>
      <c r="F273">
        <v>2585.85</v>
      </c>
      <c r="G273" t="s">
        <v>23</v>
      </c>
      <c r="H273" t="s">
        <v>23</v>
      </c>
      <c r="I273" t="s">
        <v>480</v>
      </c>
    </row>
    <row r="274" spans="1:9" x14ac:dyDescent="0.35">
      <c r="A274" t="s">
        <v>589</v>
      </c>
      <c r="B274">
        <v>2001</v>
      </c>
      <c r="C274" t="s">
        <v>63</v>
      </c>
      <c r="D274">
        <v>26</v>
      </c>
      <c r="E274">
        <v>1</v>
      </c>
      <c r="F274">
        <v>2597.7800000000002</v>
      </c>
      <c r="G274" t="s">
        <v>23</v>
      </c>
      <c r="H274" t="s">
        <v>29</v>
      </c>
      <c r="I274" t="s">
        <v>75</v>
      </c>
    </row>
    <row r="275" spans="1:9" x14ac:dyDescent="0.35">
      <c r="A275" t="s">
        <v>591</v>
      </c>
      <c r="B275">
        <v>1997</v>
      </c>
      <c r="C275" t="s">
        <v>63</v>
      </c>
      <c r="D275">
        <v>26</v>
      </c>
      <c r="E275">
        <v>0</v>
      </c>
      <c r="F275">
        <v>2632.99</v>
      </c>
      <c r="G275" t="s">
        <v>23</v>
      </c>
      <c r="H275" t="s">
        <v>29</v>
      </c>
      <c r="I275" t="s">
        <v>75</v>
      </c>
    </row>
    <row r="276" spans="1:9" x14ac:dyDescent="0.35">
      <c r="A276" t="s">
        <v>593</v>
      </c>
      <c r="B276">
        <v>2000</v>
      </c>
      <c r="C276" t="s">
        <v>33</v>
      </c>
      <c r="D276">
        <v>24</v>
      </c>
      <c r="E276">
        <v>1</v>
      </c>
      <c r="F276">
        <v>2639.04</v>
      </c>
      <c r="G276" t="s">
        <v>23</v>
      </c>
      <c r="H276" t="s">
        <v>23</v>
      </c>
      <c r="I276" t="s">
        <v>41</v>
      </c>
    </row>
    <row r="277" spans="1:9" x14ac:dyDescent="0.35">
      <c r="A277" t="s">
        <v>595</v>
      </c>
      <c r="B277">
        <v>2000</v>
      </c>
      <c r="C277" t="s">
        <v>55</v>
      </c>
      <c r="D277">
        <v>9</v>
      </c>
      <c r="E277">
        <v>1</v>
      </c>
      <c r="F277">
        <v>2643.27</v>
      </c>
      <c r="G277" t="s">
        <v>23</v>
      </c>
      <c r="H277" t="s">
        <v>29</v>
      </c>
      <c r="I277" t="s">
        <v>41</v>
      </c>
    </row>
    <row r="278" spans="1:9" x14ac:dyDescent="0.35">
      <c r="A278" t="s">
        <v>597</v>
      </c>
      <c r="B278">
        <v>1996</v>
      </c>
      <c r="C278" t="s">
        <v>63</v>
      </c>
      <c r="D278">
        <v>5</v>
      </c>
      <c r="E278">
        <v>0</v>
      </c>
      <c r="F278">
        <v>2680.95</v>
      </c>
      <c r="G278" t="s">
        <v>24</v>
      </c>
      <c r="H278" t="s">
        <v>23</v>
      </c>
      <c r="I278" t="s">
        <v>41</v>
      </c>
    </row>
    <row r="279" spans="1:9" x14ac:dyDescent="0.35">
      <c r="A279" t="s">
        <v>599</v>
      </c>
      <c r="B279">
        <v>1994</v>
      </c>
      <c r="C279" t="s">
        <v>36</v>
      </c>
      <c r="D279">
        <v>17</v>
      </c>
      <c r="E279">
        <v>0</v>
      </c>
      <c r="F279">
        <v>2684.69</v>
      </c>
      <c r="G279" t="s">
        <v>23</v>
      </c>
      <c r="H279" t="s">
        <v>23</v>
      </c>
      <c r="I279" t="s">
        <v>25</v>
      </c>
    </row>
    <row r="280" spans="1:9" x14ac:dyDescent="0.35">
      <c r="A280" t="s">
        <v>601</v>
      </c>
      <c r="B280">
        <v>1994</v>
      </c>
      <c r="C280" t="s">
        <v>66</v>
      </c>
      <c r="D280">
        <v>2</v>
      </c>
      <c r="E280">
        <v>0</v>
      </c>
      <c r="F280">
        <v>2689.5</v>
      </c>
      <c r="G280" t="s">
        <v>24</v>
      </c>
      <c r="H280" t="s">
        <v>23</v>
      </c>
      <c r="I280" t="s">
        <v>25</v>
      </c>
    </row>
    <row r="281" spans="1:9" x14ac:dyDescent="0.35">
      <c r="A281" t="s">
        <v>603</v>
      </c>
      <c r="B281">
        <v>1999</v>
      </c>
      <c r="C281" t="s">
        <v>33</v>
      </c>
      <c r="D281">
        <v>11</v>
      </c>
      <c r="E281">
        <v>0</v>
      </c>
      <c r="F281">
        <v>2690.11</v>
      </c>
      <c r="G281" t="s">
        <v>23</v>
      </c>
      <c r="H281" t="s">
        <v>23</v>
      </c>
      <c r="I281" t="s">
        <v>41</v>
      </c>
    </row>
    <row r="282" spans="1:9" x14ac:dyDescent="0.35">
      <c r="A282" t="s">
        <v>605</v>
      </c>
      <c r="B282">
        <v>1996</v>
      </c>
      <c r="C282" t="s">
        <v>33</v>
      </c>
      <c r="D282">
        <v>13</v>
      </c>
      <c r="E282">
        <v>0</v>
      </c>
      <c r="F282">
        <v>2699.57</v>
      </c>
      <c r="G282" t="s">
        <v>23</v>
      </c>
      <c r="H282" t="s">
        <v>29</v>
      </c>
      <c r="I282" t="s">
        <v>41</v>
      </c>
    </row>
    <row r="283" spans="1:9" x14ac:dyDescent="0.35">
      <c r="A283" t="s">
        <v>607</v>
      </c>
      <c r="B283">
        <v>2003</v>
      </c>
      <c r="C283" t="s">
        <v>22</v>
      </c>
      <c r="D283">
        <v>17</v>
      </c>
      <c r="E283">
        <v>1</v>
      </c>
      <c r="F283">
        <v>2709.11</v>
      </c>
      <c r="G283" t="s">
        <v>23</v>
      </c>
      <c r="H283" t="s">
        <v>23</v>
      </c>
      <c r="I283" t="s">
        <v>41</v>
      </c>
    </row>
    <row r="284" spans="1:9" x14ac:dyDescent="0.35">
      <c r="A284" t="s">
        <v>609</v>
      </c>
      <c r="B284">
        <v>2003</v>
      </c>
      <c r="C284" t="s">
        <v>28</v>
      </c>
      <c r="D284">
        <v>21</v>
      </c>
      <c r="E284">
        <v>1</v>
      </c>
      <c r="F284">
        <v>2709.24</v>
      </c>
      <c r="G284" t="s">
        <v>23</v>
      </c>
      <c r="H284" t="s">
        <v>23</v>
      </c>
      <c r="I284" t="s">
        <v>41</v>
      </c>
    </row>
    <row r="285" spans="1:9" x14ac:dyDescent="0.35">
      <c r="A285" t="s">
        <v>611</v>
      </c>
      <c r="B285">
        <v>2003</v>
      </c>
      <c r="C285" t="s">
        <v>55</v>
      </c>
      <c r="D285">
        <v>1</v>
      </c>
      <c r="E285">
        <v>1</v>
      </c>
      <c r="F285">
        <v>2710.83</v>
      </c>
      <c r="G285" t="s">
        <v>23</v>
      </c>
      <c r="H285" t="s">
        <v>24</v>
      </c>
      <c r="I285" t="s">
        <v>41</v>
      </c>
    </row>
    <row r="286" spans="1:9" x14ac:dyDescent="0.35">
      <c r="A286" t="s">
        <v>613</v>
      </c>
      <c r="B286">
        <v>2003</v>
      </c>
      <c r="C286" t="s">
        <v>63</v>
      </c>
      <c r="D286">
        <v>6</v>
      </c>
      <c r="E286">
        <v>1</v>
      </c>
      <c r="F286">
        <v>2719.28</v>
      </c>
      <c r="G286" t="s">
        <v>23</v>
      </c>
      <c r="H286" t="s">
        <v>23</v>
      </c>
      <c r="I286" t="s">
        <v>41</v>
      </c>
    </row>
    <row r="287" spans="1:9" x14ac:dyDescent="0.35">
      <c r="A287" t="s">
        <v>615</v>
      </c>
      <c r="B287">
        <v>1997</v>
      </c>
      <c r="C287" t="s">
        <v>66</v>
      </c>
      <c r="D287">
        <v>30</v>
      </c>
      <c r="E287">
        <v>0</v>
      </c>
      <c r="F287">
        <v>2721.32</v>
      </c>
      <c r="G287" t="s">
        <v>29</v>
      </c>
      <c r="H287" t="s">
        <v>24</v>
      </c>
      <c r="I287" t="s">
        <v>536</v>
      </c>
    </row>
    <row r="288" spans="1:9" x14ac:dyDescent="0.35">
      <c r="A288" t="s">
        <v>617</v>
      </c>
      <c r="B288">
        <v>1988</v>
      </c>
      <c r="C288" t="s">
        <v>63</v>
      </c>
      <c r="D288">
        <v>20</v>
      </c>
      <c r="E288">
        <v>3</v>
      </c>
      <c r="F288">
        <v>2726.06</v>
      </c>
      <c r="G288" t="s">
        <v>23</v>
      </c>
      <c r="H288" t="s">
        <v>23</v>
      </c>
      <c r="I288" t="s">
        <v>25</v>
      </c>
    </row>
    <row r="289" spans="1:9" x14ac:dyDescent="0.35">
      <c r="A289" t="s">
        <v>619</v>
      </c>
      <c r="B289">
        <v>1997</v>
      </c>
      <c r="C289" t="s">
        <v>66</v>
      </c>
      <c r="D289">
        <v>6</v>
      </c>
      <c r="E289">
        <v>0</v>
      </c>
      <c r="F289">
        <v>2727.4</v>
      </c>
      <c r="G289" t="s">
        <v>24</v>
      </c>
      <c r="H289" t="s">
        <v>24</v>
      </c>
      <c r="I289" t="s">
        <v>325</v>
      </c>
    </row>
    <row r="290" spans="1:9" x14ac:dyDescent="0.35">
      <c r="A290" t="s">
        <v>621</v>
      </c>
      <c r="B290">
        <v>2003</v>
      </c>
      <c r="C290" t="s">
        <v>55</v>
      </c>
      <c r="D290">
        <v>3</v>
      </c>
      <c r="E290">
        <v>1</v>
      </c>
      <c r="F290">
        <v>2730.11</v>
      </c>
      <c r="G290" t="s">
        <v>23</v>
      </c>
      <c r="H290" t="s">
        <v>24</v>
      </c>
      <c r="I290" t="s">
        <v>41</v>
      </c>
    </row>
    <row r="291" spans="1:9" x14ac:dyDescent="0.35">
      <c r="A291" t="s">
        <v>623</v>
      </c>
      <c r="B291">
        <v>2000</v>
      </c>
      <c r="C291" t="s">
        <v>55</v>
      </c>
      <c r="D291">
        <v>17</v>
      </c>
      <c r="E291">
        <v>0</v>
      </c>
      <c r="F291">
        <v>2731.91</v>
      </c>
      <c r="G291" t="s">
        <v>23</v>
      </c>
      <c r="H291" t="s">
        <v>24</v>
      </c>
      <c r="I291" t="s">
        <v>480</v>
      </c>
    </row>
    <row r="292" spans="1:9" x14ac:dyDescent="0.35">
      <c r="A292" t="s">
        <v>625</v>
      </c>
      <c r="B292">
        <v>2000</v>
      </c>
      <c r="C292" t="s">
        <v>66</v>
      </c>
      <c r="D292">
        <v>3</v>
      </c>
      <c r="E292">
        <v>0</v>
      </c>
      <c r="F292">
        <v>2741.95</v>
      </c>
      <c r="G292" t="s">
        <v>23</v>
      </c>
      <c r="H292" t="s">
        <v>24</v>
      </c>
      <c r="I292" t="s">
        <v>480</v>
      </c>
    </row>
    <row r="293" spans="1:9" x14ac:dyDescent="0.35">
      <c r="A293" t="s">
        <v>627</v>
      </c>
      <c r="B293">
        <v>2000</v>
      </c>
      <c r="C293" t="s">
        <v>66</v>
      </c>
      <c r="D293">
        <v>11</v>
      </c>
      <c r="E293">
        <v>0</v>
      </c>
      <c r="F293">
        <v>2755.02</v>
      </c>
      <c r="G293" t="s">
        <v>23</v>
      </c>
      <c r="H293" t="s">
        <v>29</v>
      </c>
      <c r="I293" t="s">
        <v>480</v>
      </c>
    </row>
    <row r="294" spans="1:9" x14ac:dyDescent="0.35">
      <c r="A294" t="s">
        <v>629</v>
      </c>
      <c r="B294">
        <v>1997</v>
      </c>
      <c r="C294" t="s">
        <v>63</v>
      </c>
      <c r="D294">
        <v>10</v>
      </c>
      <c r="E294">
        <v>0</v>
      </c>
      <c r="F294">
        <v>2758.99</v>
      </c>
      <c r="G294" t="s">
        <v>23</v>
      </c>
      <c r="H294" t="s">
        <v>29</v>
      </c>
      <c r="I294" t="s">
        <v>41</v>
      </c>
    </row>
    <row r="295" spans="1:9" x14ac:dyDescent="0.35">
      <c r="A295" t="s">
        <v>631</v>
      </c>
      <c r="B295">
        <v>2004</v>
      </c>
      <c r="C295" t="s">
        <v>28</v>
      </c>
      <c r="D295">
        <v>14</v>
      </c>
      <c r="E295">
        <v>0</v>
      </c>
      <c r="F295">
        <v>2773.46</v>
      </c>
      <c r="G295" t="s">
        <v>23</v>
      </c>
      <c r="H295" t="s">
        <v>29</v>
      </c>
      <c r="I295" t="s">
        <v>583</v>
      </c>
    </row>
    <row r="296" spans="1:9" x14ac:dyDescent="0.35">
      <c r="A296" t="s">
        <v>56</v>
      </c>
      <c r="B296">
        <v>1999</v>
      </c>
      <c r="C296" t="s">
        <v>33</v>
      </c>
      <c r="D296">
        <v>9</v>
      </c>
      <c r="E296">
        <v>1</v>
      </c>
      <c r="F296">
        <v>2775.19</v>
      </c>
      <c r="G296" t="s">
        <v>23</v>
      </c>
      <c r="H296" t="s">
        <v>29</v>
      </c>
      <c r="I296" t="s">
        <v>41</v>
      </c>
    </row>
    <row r="297" spans="1:9" x14ac:dyDescent="0.35">
      <c r="A297" t="s">
        <v>634</v>
      </c>
      <c r="B297">
        <v>1999</v>
      </c>
      <c r="C297" t="s">
        <v>63</v>
      </c>
      <c r="D297">
        <v>29</v>
      </c>
      <c r="E297">
        <v>1</v>
      </c>
      <c r="F297">
        <v>2775.19</v>
      </c>
      <c r="G297" t="s">
        <v>23</v>
      </c>
      <c r="H297" t="s">
        <v>29</v>
      </c>
      <c r="I297" t="s">
        <v>41</v>
      </c>
    </row>
    <row r="298" spans="1:9" x14ac:dyDescent="0.35">
      <c r="A298" t="s">
        <v>636</v>
      </c>
      <c r="B298">
        <v>1999</v>
      </c>
      <c r="C298" t="s">
        <v>55</v>
      </c>
      <c r="D298">
        <v>24</v>
      </c>
      <c r="E298">
        <v>1</v>
      </c>
      <c r="F298">
        <v>2789.06</v>
      </c>
      <c r="G298" t="s">
        <v>23</v>
      </c>
      <c r="H298" t="s">
        <v>24</v>
      </c>
      <c r="I298" t="s">
        <v>41</v>
      </c>
    </row>
    <row r="299" spans="1:9" x14ac:dyDescent="0.35">
      <c r="A299" t="s">
        <v>638</v>
      </c>
      <c r="B299">
        <v>2004</v>
      </c>
      <c r="C299" t="s">
        <v>63</v>
      </c>
      <c r="D299">
        <v>4</v>
      </c>
      <c r="E299">
        <v>2</v>
      </c>
      <c r="F299">
        <v>2801.26</v>
      </c>
      <c r="G299" t="s">
        <v>23</v>
      </c>
      <c r="H299" t="s">
        <v>24</v>
      </c>
      <c r="I299" t="s">
        <v>25</v>
      </c>
    </row>
    <row r="300" spans="1:9" x14ac:dyDescent="0.35">
      <c r="A300" t="s">
        <v>640</v>
      </c>
      <c r="B300">
        <v>2003</v>
      </c>
      <c r="C300" t="s">
        <v>36</v>
      </c>
      <c r="D300">
        <v>23</v>
      </c>
      <c r="E300">
        <v>2</v>
      </c>
      <c r="F300">
        <v>2803.7</v>
      </c>
      <c r="G300" t="s">
        <v>23</v>
      </c>
      <c r="H300" t="s">
        <v>29</v>
      </c>
      <c r="I300" t="s">
        <v>41</v>
      </c>
    </row>
    <row r="301" spans="1:9" x14ac:dyDescent="0.35">
      <c r="A301" t="s">
        <v>642</v>
      </c>
      <c r="B301">
        <v>2000</v>
      </c>
      <c r="C301" t="s">
        <v>66</v>
      </c>
      <c r="D301">
        <v>1</v>
      </c>
      <c r="E301">
        <v>0</v>
      </c>
      <c r="F301">
        <v>2819.51</v>
      </c>
      <c r="G301" t="s">
        <v>23</v>
      </c>
      <c r="H301" t="s">
        <v>24</v>
      </c>
      <c r="I301" t="s">
        <v>75</v>
      </c>
    </row>
    <row r="302" spans="1:9" x14ac:dyDescent="0.35">
      <c r="A302" t="s">
        <v>644</v>
      </c>
      <c r="B302">
        <v>1998</v>
      </c>
      <c r="C302" t="s">
        <v>28</v>
      </c>
      <c r="D302">
        <v>15</v>
      </c>
      <c r="E302">
        <v>0</v>
      </c>
      <c r="F302">
        <v>2842.76</v>
      </c>
      <c r="G302" t="s">
        <v>23</v>
      </c>
      <c r="H302" t="s">
        <v>24</v>
      </c>
      <c r="I302" t="s">
        <v>41</v>
      </c>
    </row>
    <row r="303" spans="1:9" x14ac:dyDescent="0.35">
      <c r="A303" t="s">
        <v>646</v>
      </c>
      <c r="B303">
        <v>1998</v>
      </c>
      <c r="C303" t="s">
        <v>33</v>
      </c>
      <c r="D303">
        <v>17</v>
      </c>
      <c r="E303">
        <v>0</v>
      </c>
      <c r="F303">
        <v>2850.68</v>
      </c>
      <c r="G303" t="s">
        <v>23</v>
      </c>
      <c r="H303" t="s">
        <v>24</v>
      </c>
      <c r="I303" t="s">
        <v>41</v>
      </c>
    </row>
    <row r="304" spans="1:9" x14ac:dyDescent="0.35">
      <c r="A304" t="s">
        <v>648</v>
      </c>
      <c r="B304">
        <v>1998</v>
      </c>
      <c r="C304" t="s">
        <v>36</v>
      </c>
      <c r="D304">
        <v>4</v>
      </c>
      <c r="E304">
        <v>0</v>
      </c>
      <c r="F304">
        <v>2855.44</v>
      </c>
      <c r="G304" t="s">
        <v>23</v>
      </c>
      <c r="H304" t="s">
        <v>24</v>
      </c>
      <c r="I304" t="s">
        <v>41</v>
      </c>
    </row>
    <row r="305" spans="1:9" x14ac:dyDescent="0.35">
      <c r="A305" t="s">
        <v>650</v>
      </c>
      <c r="B305">
        <v>1993</v>
      </c>
      <c r="C305" t="s">
        <v>28</v>
      </c>
      <c r="D305">
        <v>1</v>
      </c>
      <c r="E305">
        <v>0</v>
      </c>
      <c r="F305">
        <v>2866.09</v>
      </c>
      <c r="G305" t="s">
        <v>24</v>
      </c>
      <c r="H305" t="s">
        <v>24</v>
      </c>
      <c r="I305" t="s">
        <v>75</v>
      </c>
    </row>
    <row r="306" spans="1:9" x14ac:dyDescent="0.35">
      <c r="A306" t="s">
        <v>652</v>
      </c>
      <c r="B306">
        <v>1993</v>
      </c>
      <c r="C306" t="s">
        <v>63</v>
      </c>
      <c r="D306">
        <v>12</v>
      </c>
      <c r="E306">
        <v>0</v>
      </c>
      <c r="F306">
        <v>2867.12</v>
      </c>
      <c r="G306" t="s">
        <v>29</v>
      </c>
      <c r="H306" t="s">
        <v>24</v>
      </c>
      <c r="I306" t="s">
        <v>25</v>
      </c>
    </row>
    <row r="307" spans="1:9" x14ac:dyDescent="0.35">
      <c r="A307" t="s">
        <v>654</v>
      </c>
      <c r="B307">
        <v>1996</v>
      </c>
      <c r="C307" t="s">
        <v>33</v>
      </c>
      <c r="D307">
        <v>21</v>
      </c>
      <c r="E307">
        <v>0</v>
      </c>
      <c r="F307">
        <v>2897.32</v>
      </c>
      <c r="G307" t="s">
        <v>24</v>
      </c>
      <c r="H307" t="s">
        <v>24</v>
      </c>
      <c r="I307" t="s">
        <v>325</v>
      </c>
    </row>
    <row r="308" spans="1:9" x14ac:dyDescent="0.35">
      <c r="A308" t="s">
        <v>656</v>
      </c>
      <c r="B308">
        <v>2000</v>
      </c>
      <c r="C308" t="s">
        <v>22</v>
      </c>
      <c r="D308">
        <v>14</v>
      </c>
      <c r="E308">
        <v>0</v>
      </c>
      <c r="F308">
        <v>2897.46</v>
      </c>
      <c r="G308" t="s">
        <v>23</v>
      </c>
      <c r="H308" t="s">
        <v>29</v>
      </c>
      <c r="I308" t="s">
        <v>41</v>
      </c>
    </row>
    <row r="309" spans="1:9" x14ac:dyDescent="0.35">
      <c r="A309" t="s">
        <v>658</v>
      </c>
      <c r="B309">
        <v>1999</v>
      </c>
      <c r="C309" t="s">
        <v>28</v>
      </c>
      <c r="D309">
        <v>1</v>
      </c>
      <c r="E309">
        <v>0</v>
      </c>
      <c r="F309">
        <v>2899.49</v>
      </c>
      <c r="G309" t="s">
        <v>23</v>
      </c>
      <c r="H309" t="s">
        <v>23</v>
      </c>
      <c r="I309" t="s">
        <v>480</v>
      </c>
    </row>
    <row r="310" spans="1:9" x14ac:dyDescent="0.35">
      <c r="A310" t="s">
        <v>660</v>
      </c>
      <c r="B310">
        <v>1996</v>
      </c>
      <c r="C310" t="s">
        <v>66</v>
      </c>
      <c r="D310">
        <v>24</v>
      </c>
      <c r="E310">
        <v>1</v>
      </c>
      <c r="F310">
        <v>2902.91</v>
      </c>
      <c r="G310" t="s">
        <v>23</v>
      </c>
      <c r="H310" t="s">
        <v>23</v>
      </c>
      <c r="I310" t="s">
        <v>25</v>
      </c>
    </row>
    <row r="311" spans="1:9" x14ac:dyDescent="0.35">
      <c r="A311" t="s">
        <v>662</v>
      </c>
      <c r="B311">
        <v>1996</v>
      </c>
      <c r="C311" t="s">
        <v>33</v>
      </c>
      <c r="D311">
        <v>13</v>
      </c>
      <c r="E311">
        <v>1</v>
      </c>
      <c r="F311">
        <v>2904.09</v>
      </c>
      <c r="G311" t="s">
        <v>23</v>
      </c>
      <c r="H311" t="s">
        <v>23</v>
      </c>
      <c r="I311" t="s">
        <v>75</v>
      </c>
    </row>
    <row r="312" spans="1:9" x14ac:dyDescent="0.35">
      <c r="A312" t="s">
        <v>664</v>
      </c>
      <c r="B312">
        <v>2003</v>
      </c>
      <c r="C312" t="s">
        <v>33</v>
      </c>
      <c r="D312">
        <v>5</v>
      </c>
      <c r="E312">
        <v>2</v>
      </c>
      <c r="F312">
        <v>2913.57</v>
      </c>
      <c r="G312" t="s">
        <v>23</v>
      </c>
      <c r="H312" t="s">
        <v>23</v>
      </c>
      <c r="I312" t="s">
        <v>75</v>
      </c>
    </row>
    <row r="313" spans="1:9" x14ac:dyDescent="0.35">
      <c r="A313" t="s">
        <v>666</v>
      </c>
      <c r="B313">
        <v>1996</v>
      </c>
      <c r="C313" t="s">
        <v>33</v>
      </c>
      <c r="D313">
        <v>30</v>
      </c>
      <c r="E313">
        <v>1</v>
      </c>
      <c r="F313">
        <v>2927.06</v>
      </c>
      <c r="G313" t="s">
        <v>23</v>
      </c>
      <c r="H313" t="s">
        <v>23</v>
      </c>
      <c r="I313" t="s">
        <v>25</v>
      </c>
    </row>
    <row r="314" spans="1:9" x14ac:dyDescent="0.35">
      <c r="A314" t="s">
        <v>668</v>
      </c>
      <c r="B314">
        <v>2002</v>
      </c>
      <c r="C314" t="s">
        <v>36</v>
      </c>
      <c r="D314">
        <v>30</v>
      </c>
      <c r="E314">
        <v>0</v>
      </c>
      <c r="F314">
        <v>2943.41</v>
      </c>
      <c r="G314" t="s">
        <v>23</v>
      </c>
      <c r="H314" t="s">
        <v>24</v>
      </c>
      <c r="I314" t="s">
        <v>41</v>
      </c>
    </row>
    <row r="315" spans="1:9" x14ac:dyDescent="0.35">
      <c r="A315" t="s">
        <v>670</v>
      </c>
      <c r="B315">
        <v>1995</v>
      </c>
      <c r="C315" t="s">
        <v>36</v>
      </c>
      <c r="D315">
        <v>24</v>
      </c>
      <c r="E315">
        <v>0</v>
      </c>
      <c r="F315">
        <v>2974.13</v>
      </c>
      <c r="G315" t="s">
        <v>23</v>
      </c>
      <c r="H315" t="s">
        <v>29</v>
      </c>
      <c r="I315" t="s">
        <v>75</v>
      </c>
    </row>
    <row r="316" spans="1:9" x14ac:dyDescent="0.35">
      <c r="A316" t="s">
        <v>672</v>
      </c>
      <c r="B316">
        <v>1987</v>
      </c>
      <c r="C316" t="s">
        <v>33</v>
      </c>
      <c r="D316">
        <v>18</v>
      </c>
      <c r="E316">
        <v>3</v>
      </c>
      <c r="F316">
        <v>2979.52</v>
      </c>
      <c r="G316" t="s">
        <v>23</v>
      </c>
      <c r="H316" t="s">
        <v>24</v>
      </c>
      <c r="I316" t="s">
        <v>25</v>
      </c>
    </row>
    <row r="317" spans="1:9" x14ac:dyDescent="0.35">
      <c r="A317" t="s">
        <v>674</v>
      </c>
      <c r="B317">
        <v>1991</v>
      </c>
      <c r="C317" t="s">
        <v>28</v>
      </c>
      <c r="D317">
        <v>20</v>
      </c>
      <c r="E317">
        <v>3</v>
      </c>
      <c r="F317">
        <v>2985.67</v>
      </c>
      <c r="G317" t="s">
        <v>23</v>
      </c>
      <c r="H317" t="s">
        <v>23</v>
      </c>
      <c r="I317" t="s">
        <v>25</v>
      </c>
    </row>
    <row r="318" spans="1:9" x14ac:dyDescent="0.35">
      <c r="A318" t="s">
        <v>676</v>
      </c>
      <c r="B318">
        <v>2002</v>
      </c>
      <c r="C318" t="s">
        <v>55</v>
      </c>
      <c r="D318">
        <v>15</v>
      </c>
      <c r="E318">
        <v>0</v>
      </c>
      <c r="F318">
        <v>3012.22</v>
      </c>
      <c r="G318" t="s">
        <v>23</v>
      </c>
      <c r="H318" t="s">
        <v>24</v>
      </c>
      <c r="I318" t="s">
        <v>41</v>
      </c>
    </row>
    <row r="319" spans="1:9" x14ac:dyDescent="0.35">
      <c r="A319" t="s">
        <v>678</v>
      </c>
      <c r="B319">
        <v>1988</v>
      </c>
      <c r="C319" t="s">
        <v>36</v>
      </c>
      <c r="D319">
        <v>28</v>
      </c>
      <c r="E319">
        <v>3</v>
      </c>
      <c r="F319">
        <v>3018.04</v>
      </c>
      <c r="G319" t="s">
        <v>23</v>
      </c>
      <c r="H319" t="s">
        <v>23</v>
      </c>
      <c r="I319" t="s">
        <v>41</v>
      </c>
    </row>
    <row r="320" spans="1:9" x14ac:dyDescent="0.35">
      <c r="A320" t="s">
        <v>680</v>
      </c>
      <c r="B320">
        <v>1997</v>
      </c>
      <c r="C320" t="s">
        <v>55</v>
      </c>
      <c r="D320">
        <v>19</v>
      </c>
      <c r="E320">
        <v>0</v>
      </c>
      <c r="F320">
        <v>3021.81</v>
      </c>
      <c r="G320" t="s">
        <v>23</v>
      </c>
      <c r="H320" t="s">
        <v>24</v>
      </c>
      <c r="I320" t="s">
        <v>41</v>
      </c>
    </row>
    <row r="321" spans="1:9" x14ac:dyDescent="0.35">
      <c r="A321" t="s">
        <v>682</v>
      </c>
      <c r="B321">
        <v>1998</v>
      </c>
      <c r="C321" t="s">
        <v>36</v>
      </c>
      <c r="D321">
        <v>15</v>
      </c>
      <c r="E321">
        <v>0</v>
      </c>
      <c r="F321">
        <v>3044.21</v>
      </c>
      <c r="G321" t="s">
        <v>23</v>
      </c>
      <c r="H321" t="s">
        <v>24</v>
      </c>
      <c r="I321" t="s">
        <v>480</v>
      </c>
    </row>
    <row r="322" spans="1:9" x14ac:dyDescent="0.35">
      <c r="A322" t="s">
        <v>684</v>
      </c>
      <c r="B322">
        <v>1998</v>
      </c>
      <c r="C322" t="s">
        <v>63</v>
      </c>
      <c r="D322">
        <v>9</v>
      </c>
      <c r="E322">
        <v>0</v>
      </c>
      <c r="F322">
        <v>3046.06</v>
      </c>
      <c r="G322" t="s">
        <v>23</v>
      </c>
      <c r="H322" t="s">
        <v>29</v>
      </c>
      <c r="I322" t="s">
        <v>483</v>
      </c>
    </row>
    <row r="323" spans="1:9" x14ac:dyDescent="0.35">
      <c r="A323" t="s">
        <v>686</v>
      </c>
      <c r="B323">
        <v>1997</v>
      </c>
      <c r="C323" t="s">
        <v>55</v>
      </c>
      <c r="D323">
        <v>22</v>
      </c>
      <c r="E323">
        <v>0</v>
      </c>
      <c r="F323">
        <v>3051.73</v>
      </c>
      <c r="G323" t="s">
        <v>23</v>
      </c>
      <c r="H323" t="s">
        <v>23</v>
      </c>
      <c r="I323" t="s">
        <v>75</v>
      </c>
    </row>
    <row r="324" spans="1:9" x14ac:dyDescent="0.35">
      <c r="A324" t="s">
        <v>688</v>
      </c>
      <c r="B324">
        <v>2002</v>
      </c>
      <c r="C324" t="s">
        <v>33</v>
      </c>
      <c r="D324">
        <v>21</v>
      </c>
      <c r="E324">
        <v>2</v>
      </c>
      <c r="F324">
        <v>3056.39</v>
      </c>
      <c r="G324" t="s">
        <v>23</v>
      </c>
      <c r="H324" t="s">
        <v>24</v>
      </c>
      <c r="I324" t="s">
        <v>25</v>
      </c>
    </row>
    <row r="325" spans="1:9" x14ac:dyDescent="0.35">
      <c r="A325" t="s">
        <v>690</v>
      </c>
      <c r="B325">
        <v>1994</v>
      </c>
      <c r="C325" t="s">
        <v>36</v>
      </c>
      <c r="D325">
        <v>26</v>
      </c>
      <c r="E325">
        <v>0</v>
      </c>
      <c r="F325">
        <v>3062.51</v>
      </c>
      <c r="G325" t="s">
        <v>24</v>
      </c>
      <c r="H325" t="s">
        <v>29</v>
      </c>
      <c r="I325" t="s">
        <v>41</v>
      </c>
    </row>
    <row r="326" spans="1:9" x14ac:dyDescent="0.35">
      <c r="A326" t="s">
        <v>692</v>
      </c>
      <c r="B326">
        <v>1989</v>
      </c>
      <c r="C326" t="s">
        <v>66</v>
      </c>
      <c r="D326">
        <v>1</v>
      </c>
      <c r="E326">
        <v>3</v>
      </c>
      <c r="F326">
        <v>3065.49</v>
      </c>
      <c r="G326" t="s">
        <v>23</v>
      </c>
      <c r="H326" t="s">
        <v>29</v>
      </c>
      <c r="I326" t="s">
        <v>41</v>
      </c>
    </row>
    <row r="327" spans="1:9" x14ac:dyDescent="0.35">
      <c r="A327" t="s">
        <v>694</v>
      </c>
      <c r="B327">
        <v>1995</v>
      </c>
      <c r="C327" t="s">
        <v>36</v>
      </c>
      <c r="D327">
        <v>10</v>
      </c>
      <c r="E327">
        <v>0</v>
      </c>
      <c r="F327">
        <v>3070.81</v>
      </c>
      <c r="G327" t="s">
        <v>24</v>
      </c>
      <c r="H327" t="s">
        <v>29</v>
      </c>
      <c r="I327" t="s">
        <v>695</v>
      </c>
    </row>
    <row r="328" spans="1:9" x14ac:dyDescent="0.35">
      <c r="A328" t="s">
        <v>697</v>
      </c>
      <c r="B328">
        <v>2001</v>
      </c>
      <c r="C328" t="s">
        <v>66</v>
      </c>
      <c r="D328">
        <v>13</v>
      </c>
      <c r="E328">
        <v>2</v>
      </c>
      <c r="F328">
        <v>3077.1</v>
      </c>
      <c r="G328" t="s">
        <v>23</v>
      </c>
      <c r="H328" t="s">
        <v>29</v>
      </c>
      <c r="I328" t="s">
        <v>41</v>
      </c>
    </row>
    <row r="329" spans="1:9" x14ac:dyDescent="0.35">
      <c r="A329" t="s">
        <v>699</v>
      </c>
      <c r="B329">
        <v>1987</v>
      </c>
      <c r="C329" t="s">
        <v>63</v>
      </c>
      <c r="D329">
        <v>1</v>
      </c>
      <c r="E329">
        <v>3</v>
      </c>
      <c r="F329">
        <v>3088.06</v>
      </c>
      <c r="G329" t="s">
        <v>23</v>
      </c>
      <c r="H329" t="s">
        <v>23</v>
      </c>
      <c r="I329" t="s">
        <v>25</v>
      </c>
    </row>
    <row r="330" spans="1:9" x14ac:dyDescent="0.35">
      <c r="A330" t="s">
        <v>701</v>
      </c>
      <c r="B330">
        <v>1999</v>
      </c>
      <c r="C330" t="s">
        <v>33</v>
      </c>
      <c r="D330">
        <v>25</v>
      </c>
      <c r="E330">
        <v>0</v>
      </c>
      <c r="F330">
        <v>3128.35</v>
      </c>
      <c r="G330" t="s">
        <v>23</v>
      </c>
      <c r="H330" t="s">
        <v>24</v>
      </c>
      <c r="I330" t="s">
        <v>583</v>
      </c>
    </row>
    <row r="331" spans="1:9" x14ac:dyDescent="0.35">
      <c r="A331" t="s">
        <v>703</v>
      </c>
      <c r="B331">
        <v>1994</v>
      </c>
      <c r="C331" t="s">
        <v>22</v>
      </c>
      <c r="D331">
        <v>10</v>
      </c>
      <c r="E331">
        <v>0</v>
      </c>
      <c r="F331">
        <v>3161.45</v>
      </c>
      <c r="G331" t="s">
        <v>23</v>
      </c>
      <c r="H331" t="s">
        <v>29</v>
      </c>
      <c r="I331" t="s">
        <v>75</v>
      </c>
    </row>
    <row r="332" spans="1:9" x14ac:dyDescent="0.35">
      <c r="A332" t="s">
        <v>705</v>
      </c>
      <c r="B332">
        <v>1993</v>
      </c>
      <c r="C332" t="s">
        <v>36</v>
      </c>
      <c r="D332">
        <v>25</v>
      </c>
      <c r="E332">
        <v>0</v>
      </c>
      <c r="F332">
        <v>3162.02</v>
      </c>
      <c r="G332" t="s">
        <v>23</v>
      </c>
      <c r="H332" t="s">
        <v>24</v>
      </c>
      <c r="I332" t="s">
        <v>25</v>
      </c>
    </row>
    <row r="333" spans="1:9" x14ac:dyDescent="0.35">
      <c r="A333" t="s">
        <v>707</v>
      </c>
      <c r="B333">
        <v>2001</v>
      </c>
      <c r="C333" t="s">
        <v>63</v>
      </c>
      <c r="D333">
        <v>29</v>
      </c>
      <c r="E333">
        <v>1</v>
      </c>
      <c r="F333">
        <v>3167.46</v>
      </c>
      <c r="G333" t="s">
        <v>23</v>
      </c>
      <c r="H333" t="s">
        <v>24</v>
      </c>
      <c r="I333" t="s">
        <v>480</v>
      </c>
    </row>
    <row r="334" spans="1:9" x14ac:dyDescent="0.35">
      <c r="A334" t="s">
        <v>709</v>
      </c>
      <c r="B334">
        <v>1994</v>
      </c>
      <c r="C334" t="s">
        <v>66</v>
      </c>
      <c r="D334">
        <v>25</v>
      </c>
      <c r="E334">
        <v>0</v>
      </c>
      <c r="F334">
        <v>3171.61</v>
      </c>
      <c r="G334" t="s">
        <v>23</v>
      </c>
      <c r="H334" t="s">
        <v>24</v>
      </c>
      <c r="I334" t="s">
        <v>25</v>
      </c>
    </row>
    <row r="335" spans="1:9" x14ac:dyDescent="0.35">
      <c r="A335" t="s">
        <v>711</v>
      </c>
      <c r="B335">
        <v>1994</v>
      </c>
      <c r="C335" t="s">
        <v>22</v>
      </c>
      <c r="D335">
        <v>6</v>
      </c>
      <c r="E335">
        <v>0</v>
      </c>
      <c r="F335">
        <v>3172.02</v>
      </c>
      <c r="G335" t="s">
        <v>23</v>
      </c>
      <c r="H335" t="s">
        <v>29</v>
      </c>
      <c r="I335" t="s">
        <v>75</v>
      </c>
    </row>
    <row r="336" spans="1:9" x14ac:dyDescent="0.35">
      <c r="A336" t="s">
        <v>713</v>
      </c>
      <c r="B336">
        <v>1996</v>
      </c>
      <c r="C336" t="s">
        <v>63</v>
      </c>
      <c r="D336">
        <v>14</v>
      </c>
      <c r="E336">
        <v>0</v>
      </c>
      <c r="F336">
        <v>3176.29</v>
      </c>
      <c r="G336" t="s">
        <v>23</v>
      </c>
      <c r="H336" t="s">
        <v>23</v>
      </c>
      <c r="I336" t="s">
        <v>41</v>
      </c>
    </row>
    <row r="337" spans="1:9" x14ac:dyDescent="0.35">
      <c r="A337" t="s">
        <v>715</v>
      </c>
      <c r="B337">
        <v>1996</v>
      </c>
      <c r="C337" t="s">
        <v>22</v>
      </c>
      <c r="D337">
        <v>3</v>
      </c>
      <c r="E337">
        <v>0</v>
      </c>
      <c r="F337">
        <v>3176.82</v>
      </c>
      <c r="G337" t="s">
        <v>23</v>
      </c>
      <c r="H337" t="s">
        <v>29</v>
      </c>
      <c r="I337" t="s">
        <v>41</v>
      </c>
    </row>
    <row r="338" spans="1:9" x14ac:dyDescent="0.35">
      <c r="A338" t="s">
        <v>717</v>
      </c>
      <c r="B338">
        <v>2000</v>
      </c>
      <c r="C338" t="s">
        <v>36</v>
      </c>
      <c r="D338">
        <v>23</v>
      </c>
      <c r="E338">
        <v>0</v>
      </c>
      <c r="F338">
        <v>3179.96</v>
      </c>
      <c r="G338" t="s">
        <v>23</v>
      </c>
      <c r="H338" t="s">
        <v>23</v>
      </c>
      <c r="I338" t="s">
        <v>41</v>
      </c>
    </row>
    <row r="339" spans="1:9" x14ac:dyDescent="0.35">
      <c r="A339" t="s">
        <v>719</v>
      </c>
      <c r="B339">
        <v>2001</v>
      </c>
      <c r="C339" t="s">
        <v>36</v>
      </c>
      <c r="D339">
        <v>2</v>
      </c>
      <c r="E339">
        <v>2</v>
      </c>
      <c r="F339">
        <v>3180.51</v>
      </c>
      <c r="G339" t="s">
        <v>23</v>
      </c>
      <c r="H339" t="s">
        <v>23</v>
      </c>
      <c r="I339" t="s">
        <v>25</v>
      </c>
    </row>
    <row r="340" spans="1:9" x14ac:dyDescent="0.35">
      <c r="A340" t="s">
        <v>721</v>
      </c>
      <c r="B340">
        <v>1996</v>
      </c>
      <c r="C340" t="s">
        <v>66</v>
      </c>
      <c r="D340">
        <v>11</v>
      </c>
      <c r="E340">
        <v>0</v>
      </c>
      <c r="F340">
        <v>3201.25</v>
      </c>
      <c r="G340" t="s">
        <v>23</v>
      </c>
      <c r="H340" t="s">
        <v>24</v>
      </c>
      <c r="I340" t="s">
        <v>41</v>
      </c>
    </row>
    <row r="341" spans="1:9" x14ac:dyDescent="0.35">
      <c r="A341" t="s">
        <v>723</v>
      </c>
      <c r="B341">
        <v>1997</v>
      </c>
      <c r="C341" t="s">
        <v>22</v>
      </c>
      <c r="D341">
        <v>5</v>
      </c>
      <c r="E341">
        <v>0</v>
      </c>
      <c r="F341">
        <v>3206.49</v>
      </c>
      <c r="G341" t="s">
        <v>23</v>
      </c>
      <c r="H341" t="s">
        <v>24</v>
      </c>
      <c r="I341" t="s">
        <v>480</v>
      </c>
    </row>
    <row r="342" spans="1:9" x14ac:dyDescent="0.35">
      <c r="A342" t="s">
        <v>725</v>
      </c>
      <c r="B342">
        <v>1997</v>
      </c>
      <c r="C342" t="s">
        <v>55</v>
      </c>
      <c r="D342">
        <v>22</v>
      </c>
      <c r="E342">
        <v>1</v>
      </c>
      <c r="F342">
        <v>3208.79</v>
      </c>
      <c r="G342" t="s">
        <v>23</v>
      </c>
      <c r="H342" t="s">
        <v>24</v>
      </c>
      <c r="I342" t="s">
        <v>75</v>
      </c>
    </row>
    <row r="343" spans="1:9" x14ac:dyDescent="0.35">
      <c r="A343" t="s">
        <v>727</v>
      </c>
      <c r="B343">
        <v>1997</v>
      </c>
      <c r="C343" t="s">
        <v>22</v>
      </c>
      <c r="D343">
        <v>6</v>
      </c>
      <c r="E343">
        <v>0</v>
      </c>
      <c r="F343">
        <v>3213.62</v>
      </c>
      <c r="G343" t="s">
        <v>23</v>
      </c>
      <c r="H343" t="s">
        <v>23</v>
      </c>
      <c r="I343" t="s">
        <v>480</v>
      </c>
    </row>
    <row r="344" spans="1:9" x14ac:dyDescent="0.35">
      <c r="A344" t="s">
        <v>729</v>
      </c>
      <c r="B344">
        <v>1997</v>
      </c>
      <c r="C344" t="s">
        <v>63</v>
      </c>
      <c r="D344">
        <v>2</v>
      </c>
      <c r="E344">
        <v>1</v>
      </c>
      <c r="F344">
        <v>3227.12</v>
      </c>
      <c r="G344" t="s">
        <v>23</v>
      </c>
      <c r="H344" t="s">
        <v>24</v>
      </c>
      <c r="I344" t="s">
        <v>25</v>
      </c>
    </row>
    <row r="345" spans="1:9" x14ac:dyDescent="0.35">
      <c r="A345" t="s">
        <v>731</v>
      </c>
      <c r="B345">
        <v>1997</v>
      </c>
      <c r="C345" t="s">
        <v>36</v>
      </c>
      <c r="D345">
        <v>2</v>
      </c>
      <c r="E345">
        <v>1</v>
      </c>
      <c r="F345">
        <v>3238.44</v>
      </c>
      <c r="G345" t="s">
        <v>23</v>
      </c>
      <c r="H345" t="s">
        <v>24</v>
      </c>
      <c r="I345" t="s">
        <v>25</v>
      </c>
    </row>
    <row r="346" spans="1:9" x14ac:dyDescent="0.35">
      <c r="A346" t="s">
        <v>733</v>
      </c>
      <c r="B346">
        <v>1991</v>
      </c>
      <c r="C346" t="s">
        <v>28</v>
      </c>
      <c r="D346">
        <v>13</v>
      </c>
      <c r="E346">
        <v>0</v>
      </c>
      <c r="F346">
        <v>3260.2</v>
      </c>
      <c r="G346" t="s">
        <v>24</v>
      </c>
      <c r="H346" t="s">
        <v>23</v>
      </c>
      <c r="I346" t="s">
        <v>75</v>
      </c>
    </row>
    <row r="347" spans="1:9" x14ac:dyDescent="0.35">
      <c r="A347" t="s">
        <v>735</v>
      </c>
      <c r="B347">
        <v>1994</v>
      </c>
      <c r="C347" t="s">
        <v>55</v>
      </c>
      <c r="D347">
        <v>2</v>
      </c>
      <c r="E347">
        <v>0</v>
      </c>
      <c r="F347">
        <v>3268.85</v>
      </c>
      <c r="G347" t="s">
        <v>24</v>
      </c>
      <c r="H347" t="s">
        <v>29</v>
      </c>
      <c r="I347" t="s">
        <v>325</v>
      </c>
    </row>
    <row r="348" spans="1:9" x14ac:dyDescent="0.35">
      <c r="A348" t="s">
        <v>737</v>
      </c>
      <c r="B348">
        <v>1994</v>
      </c>
      <c r="C348" t="s">
        <v>22</v>
      </c>
      <c r="D348">
        <v>1</v>
      </c>
      <c r="E348">
        <v>1</v>
      </c>
      <c r="F348">
        <v>3277.16</v>
      </c>
      <c r="G348" t="s">
        <v>23</v>
      </c>
      <c r="H348" t="s">
        <v>24</v>
      </c>
      <c r="I348" t="s">
        <v>75</v>
      </c>
    </row>
    <row r="349" spans="1:9" x14ac:dyDescent="0.35">
      <c r="A349" t="s">
        <v>739</v>
      </c>
      <c r="B349">
        <v>2001</v>
      </c>
      <c r="C349" t="s">
        <v>66</v>
      </c>
      <c r="D349">
        <v>6</v>
      </c>
      <c r="E349">
        <v>2</v>
      </c>
      <c r="F349">
        <v>3279.87</v>
      </c>
      <c r="G349" t="s">
        <v>23</v>
      </c>
      <c r="H349" t="s">
        <v>29</v>
      </c>
      <c r="I349" t="s">
        <v>695</v>
      </c>
    </row>
    <row r="350" spans="1:9" x14ac:dyDescent="0.35">
      <c r="A350" t="s">
        <v>741</v>
      </c>
      <c r="B350">
        <v>2003</v>
      </c>
      <c r="C350" t="s">
        <v>22</v>
      </c>
      <c r="D350">
        <v>3</v>
      </c>
      <c r="E350">
        <v>0</v>
      </c>
      <c r="F350">
        <v>3280.22</v>
      </c>
      <c r="G350" t="s">
        <v>23</v>
      </c>
      <c r="H350" t="s">
        <v>24</v>
      </c>
      <c r="I350" t="s">
        <v>75</v>
      </c>
    </row>
    <row r="351" spans="1:9" x14ac:dyDescent="0.35">
      <c r="A351" t="s">
        <v>743</v>
      </c>
      <c r="B351">
        <v>1996</v>
      </c>
      <c r="C351" t="s">
        <v>28</v>
      </c>
      <c r="D351">
        <v>17</v>
      </c>
      <c r="E351">
        <v>1</v>
      </c>
      <c r="F351">
        <v>3292.53</v>
      </c>
      <c r="G351" t="s">
        <v>23</v>
      </c>
      <c r="H351" t="s">
        <v>23</v>
      </c>
      <c r="I351" t="s">
        <v>41</v>
      </c>
    </row>
    <row r="352" spans="1:9" x14ac:dyDescent="0.35">
      <c r="A352" t="s">
        <v>745</v>
      </c>
      <c r="B352">
        <v>2003</v>
      </c>
      <c r="C352" t="s">
        <v>55</v>
      </c>
      <c r="D352">
        <v>5</v>
      </c>
      <c r="E352">
        <v>0</v>
      </c>
      <c r="F352">
        <v>3300.7</v>
      </c>
      <c r="G352" t="s">
        <v>23</v>
      </c>
      <c r="H352" t="s">
        <v>23</v>
      </c>
      <c r="I352" t="s">
        <v>387</v>
      </c>
    </row>
    <row r="353" spans="1:9" x14ac:dyDescent="0.35">
      <c r="A353" t="s">
        <v>747</v>
      </c>
      <c r="B353">
        <v>2003</v>
      </c>
      <c r="C353" t="s">
        <v>28</v>
      </c>
      <c r="D353">
        <v>18</v>
      </c>
      <c r="E353">
        <v>0</v>
      </c>
      <c r="F353">
        <v>3308.46</v>
      </c>
      <c r="G353" t="s">
        <v>23</v>
      </c>
      <c r="H353" t="s">
        <v>29</v>
      </c>
      <c r="I353" t="s">
        <v>583</v>
      </c>
    </row>
    <row r="354" spans="1:9" x14ac:dyDescent="0.35">
      <c r="A354" t="s">
        <v>749</v>
      </c>
      <c r="B354">
        <v>1997</v>
      </c>
      <c r="C354" t="s">
        <v>33</v>
      </c>
      <c r="D354">
        <v>20</v>
      </c>
      <c r="E354">
        <v>1</v>
      </c>
      <c r="F354">
        <v>3309.79</v>
      </c>
      <c r="G354" t="s">
        <v>24</v>
      </c>
      <c r="H354" t="s">
        <v>24</v>
      </c>
      <c r="I354" t="s">
        <v>695</v>
      </c>
    </row>
    <row r="355" spans="1:9" x14ac:dyDescent="0.35">
      <c r="A355" t="s">
        <v>751</v>
      </c>
      <c r="B355">
        <v>1991</v>
      </c>
      <c r="C355" t="s">
        <v>36</v>
      </c>
      <c r="D355">
        <v>1</v>
      </c>
      <c r="E355">
        <v>3</v>
      </c>
      <c r="F355">
        <v>3342.79</v>
      </c>
      <c r="G355" t="s">
        <v>23</v>
      </c>
      <c r="H355" t="s">
        <v>29</v>
      </c>
      <c r="I355" t="s">
        <v>25</v>
      </c>
    </row>
    <row r="356" spans="1:9" x14ac:dyDescent="0.35">
      <c r="A356" t="s">
        <v>753</v>
      </c>
      <c r="B356">
        <v>1993</v>
      </c>
      <c r="C356" t="s">
        <v>66</v>
      </c>
      <c r="D356">
        <v>28</v>
      </c>
      <c r="E356">
        <v>0</v>
      </c>
      <c r="F356">
        <v>3353.28</v>
      </c>
      <c r="G356" t="s">
        <v>23</v>
      </c>
      <c r="H356" t="s">
        <v>29</v>
      </c>
      <c r="I356" t="s">
        <v>75</v>
      </c>
    </row>
    <row r="357" spans="1:9" x14ac:dyDescent="0.35">
      <c r="A357" t="s">
        <v>755</v>
      </c>
      <c r="B357">
        <v>1995</v>
      </c>
      <c r="C357" t="s">
        <v>33</v>
      </c>
      <c r="D357">
        <v>23</v>
      </c>
      <c r="E357">
        <v>0</v>
      </c>
      <c r="F357">
        <v>3353.47</v>
      </c>
      <c r="G357" t="s">
        <v>23</v>
      </c>
      <c r="H357" t="s">
        <v>24</v>
      </c>
      <c r="I357" t="s">
        <v>41</v>
      </c>
    </row>
    <row r="358" spans="1:9" x14ac:dyDescent="0.35">
      <c r="A358" t="s">
        <v>757</v>
      </c>
      <c r="B358">
        <v>1993</v>
      </c>
      <c r="C358" t="s">
        <v>66</v>
      </c>
      <c r="D358">
        <v>7</v>
      </c>
      <c r="E358">
        <v>0</v>
      </c>
      <c r="F358">
        <v>3366.67</v>
      </c>
      <c r="G358" t="s">
        <v>23</v>
      </c>
      <c r="H358" t="s">
        <v>23</v>
      </c>
      <c r="I358" t="s">
        <v>25</v>
      </c>
    </row>
    <row r="359" spans="1:9" x14ac:dyDescent="0.35">
      <c r="A359" t="s">
        <v>759</v>
      </c>
      <c r="B359">
        <v>1996</v>
      </c>
      <c r="C359" t="s">
        <v>55</v>
      </c>
      <c r="D359">
        <v>14</v>
      </c>
      <c r="E359">
        <v>1</v>
      </c>
      <c r="F359">
        <v>3378.91</v>
      </c>
      <c r="G359" t="s">
        <v>23</v>
      </c>
      <c r="H359" t="s">
        <v>29</v>
      </c>
      <c r="I359" t="s">
        <v>75</v>
      </c>
    </row>
    <row r="360" spans="1:9" x14ac:dyDescent="0.35">
      <c r="A360" t="s">
        <v>761</v>
      </c>
      <c r="B360">
        <v>1996</v>
      </c>
      <c r="C360" t="s">
        <v>28</v>
      </c>
      <c r="D360">
        <v>13</v>
      </c>
      <c r="E360">
        <v>0</v>
      </c>
      <c r="F360">
        <v>3385.4</v>
      </c>
      <c r="G360" t="s">
        <v>23</v>
      </c>
      <c r="H360" t="s">
        <v>23</v>
      </c>
      <c r="I360" t="s">
        <v>480</v>
      </c>
    </row>
    <row r="361" spans="1:9" x14ac:dyDescent="0.35">
      <c r="A361" t="s">
        <v>763</v>
      </c>
      <c r="B361">
        <v>1996</v>
      </c>
      <c r="C361" t="s">
        <v>63</v>
      </c>
      <c r="D361">
        <v>10</v>
      </c>
      <c r="E361">
        <v>1</v>
      </c>
      <c r="F361">
        <v>3392.37</v>
      </c>
      <c r="G361" t="s">
        <v>23</v>
      </c>
      <c r="H361" t="s">
        <v>24</v>
      </c>
      <c r="I361" t="s">
        <v>25</v>
      </c>
    </row>
    <row r="362" spans="1:9" x14ac:dyDescent="0.35">
      <c r="A362" t="s">
        <v>765</v>
      </c>
      <c r="B362">
        <v>1996</v>
      </c>
      <c r="C362" t="s">
        <v>66</v>
      </c>
      <c r="D362">
        <v>27</v>
      </c>
      <c r="E362">
        <v>1</v>
      </c>
      <c r="F362">
        <v>3392.98</v>
      </c>
      <c r="G362" t="s">
        <v>23</v>
      </c>
      <c r="H362" t="s">
        <v>24</v>
      </c>
      <c r="I362" t="s">
        <v>25</v>
      </c>
    </row>
    <row r="363" spans="1:9" x14ac:dyDescent="0.35">
      <c r="A363" t="s">
        <v>767</v>
      </c>
      <c r="B363">
        <v>2004</v>
      </c>
      <c r="C363" t="s">
        <v>22</v>
      </c>
      <c r="D363">
        <v>16</v>
      </c>
      <c r="E363">
        <v>2</v>
      </c>
      <c r="F363">
        <v>3393.36</v>
      </c>
      <c r="G363" t="s">
        <v>23</v>
      </c>
      <c r="H363" t="s">
        <v>23</v>
      </c>
      <c r="I363" t="s">
        <v>483</v>
      </c>
    </row>
    <row r="364" spans="1:9" x14ac:dyDescent="0.35">
      <c r="A364" t="s">
        <v>769</v>
      </c>
      <c r="B364">
        <v>1996</v>
      </c>
      <c r="C364" t="s">
        <v>55</v>
      </c>
      <c r="D364">
        <v>19</v>
      </c>
      <c r="E364">
        <v>1</v>
      </c>
      <c r="F364">
        <v>3410.32</v>
      </c>
      <c r="G364" t="s">
        <v>23</v>
      </c>
      <c r="H364" t="s">
        <v>23</v>
      </c>
      <c r="I364" t="s">
        <v>75</v>
      </c>
    </row>
    <row r="365" spans="1:9" x14ac:dyDescent="0.35">
      <c r="A365" t="s">
        <v>771</v>
      </c>
      <c r="B365">
        <v>2001</v>
      </c>
      <c r="C365" t="s">
        <v>55</v>
      </c>
      <c r="D365">
        <v>26</v>
      </c>
      <c r="E365">
        <v>0</v>
      </c>
      <c r="F365">
        <v>3434.38</v>
      </c>
      <c r="G365" t="s">
        <v>23</v>
      </c>
      <c r="H365" t="s">
        <v>23</v>
      </c>
      <c r="I365" t="s">
        <v>75</v>
      </c>
    </row>
    <row r="366" spans="1:9" x14ac:dyDescent="0.35">
      <c r="A366" t="s">
        <v>773</v>
      </c>
      <c r="B366">
        <v>1986</v>
      </c>
      <c r="C366" t="s">
        <v>63</v>
      </c>
      <c r="D366">
        <v>27</v>
      </c>
      <c r="E366">
        <v>3</v>
      </c>
      <c r="F366">
        <v>3436.5</v>
      </c>
      <c r="G366" t="s">
        <v>23</v>
      </c>
      <c r="H366" t="s">
        <v>29</v>
      </c>
      <c r="I366" t="s">
        <v>25</v>
      </c>
    </row>
    <row r="367" spans="1:9" x14ac:dyDescent="0.35">
      <c r="A367" t="s">
        <v>775</v>
      </c>
      <c r="B367">
        <v>2000</v>
      </c>
      <c r="C367" t="s">
        <v>33</v>
      </c>
      <c r="D367">
        <v>20</v>
      </c>
      <c r="E367">
        <v>3</v>
      </c>
      <c r="F367">
        <v>3443.06</v>
      </c>
      <c r="G367" t="s">
        <v>23</v>
      </c>
      <c r="H367" t="s">
        <v>29</v>
      </c>
      <c r="I367" t="s">
        <v>75</v>
      </c>
    </row>
    <row r="368" spans="1:9" x14ac:dyDescent="0.35">
      <c r="A368" t="s">
        <v>777</v>
      </c>
      <c r="B368">
        <v>1987</v>
      </c>
      <c r="C368" t="s">
        <v>36</v>
      </c>
      <c r="D368">
        <v>14</v>
      </c>
      <c r="E368">
        <v>3</v>
      </c>
      <c r="F368">
        <v>3453.77</v>
      </c>
      <c r="G368" t="s">
        <v>23</v>
      </c>
      <c r="H368" t="s">
        <v>29</v>
      </c>
      <c r="I368" t="s">
        <v>75</v>
      </c>
    </row>
    <row r="369" spans="1:9" x14ac:dyDescent="0.35">
      <c r="A369" t="s">
        <v>779</v>
      </c>
      <c r="B369">
        <v>2003</v>
      </c>
      <c r="C369" t="s">
        <v>22</v>
      </c>
      <c r="D369">
        <v>29</v>
      </c>
      <c r="E369">
        <v>0</v>
      </c>
      <c r="F369">
        <v>3463.51</v>
      </c>
      <c r="G369" t="s">
        <v>23</v>
      </c>
      <c r="H369" t="s">
        <v>29</v>
      </c>
      <c r="I369" t="s">
        <v>387</v>
      </c>
    </row>
    <row r="370" spans="1:9" x14ac:dyDescent="0.35">
      <c r="A370" t="s">
        <v>781</v>
      </c>
      <c r="B370">
        <v>1993</v>
      </c>
      <c r="C370" t="s">
        <v>66</v>
      </c>
      <c r="D370">
        <v>12</v>
      </c>
      <c r="E370">
        <v>1</v>
      </c>
      <c r="F370">
        <v>3471.41</v>
      </c>
      <c r="G370" t="s">
        <v>23</v>
      </c>
      <c r="H370" t="s">
        <v>23</v>
      </c>
      <c r="I370" t="s">
        <v>25</v>
      </c>
    </row>
    <row r="371" spans="1:9" x14ac:dyDescent="0.35">
      <c r="A371" t="s">
        <v>783</v>
      </c>
      <c r="B371">
        <v>2004</v>
      </c>
      <c r="C371" t="s">
        <v>33</v>
      </c>
      <c r="D371">
        <v>26</v>
      </c>
      <c r="E371">
        <v>3</v>
      </c>
      <c r="F371">
        <v>3481.87</v>
      </c>
      <c r="G371" t="s">
        <v>23</v>
      </c>
      <c r="H371" t="s">
        <v>24</v>
      </c>
      <c r="I371" t="s">
        <v>325</v>
      </c>
    </row>
    <row r="372" spans="1:9" x14ac:dyDescent="0.35">
      <c r="A372" t="s">
        <v>785</v>
      </c>
      <c r="B372">
        <v>1996</v>
      </c>
      <c r="C372" t="s">
        <v>36</v>
      </c>
      <c r="D372">
        <v>19</v>
      </c>
      <c r="E372">
        <v>2</v>
      </c>
      <c r="F372">
        <v>3484.33</v>
      </c>
      <c r="G372" t="s">
        <v>24</v>
      </c>
      <c r="H372" t="s">
        <v>24</v>
      </c>
      <c r="I372" t="s">
        <v>75</v>
      </c>
    </row>
    <row r="373" spans="1:9" x14ac:dyDescent="0.35">
      <c r="A373" t="s">
        <v>787</v>
      </c>
      <c r="B373">
        <v>1996</v>
      </c>
      <c r="C373" t="s">
        <v>36</v>
      </c>
      <c r="D373">
        <v>18</v>
      </c>
      <c r="E373">
        <v>1</v>
      </c>
      <c r="F373">
        <v>3490.55</v>
      </c>
      <c r="G373" t="s">
        <v>29</v>
      </c>
      <c r="H373" t="s">
        <v>23</v>
      </c>
      <c r="I373" t="s">
        <v>319</v>
      </c>
    </row>
    <row r="374" spans="1:9" x14ac:dyDescent="0.35">
      <c r="A374" t="s">
        <v>789</v>
      </c>
      <c r="B374">
        <v>1999</v>
      </c>
      <c r="C374" t="s">
        <v>36</v>
      </c>
      <c r="D374">
        <v>22</v>
      </c>
      <c r="E374">
        <v>2</v>
      </c>
      <c r="F374">
        <v>3500.61</v>
      </c>
      <c r="G374" t="s">
        <v>23</v>
      </c>
      <c r="H374" t="s">
        <v>23</v>
      </c>
      <c r="I374" t="s">
        <v>25</v>
      </c>
    </row>
    <row r="375" spans="1:9" x14ac:dyDescent="0.35">
      <c r="A375" t="s">
        <v>791</v>
      </c>
      <c r="B375">
        <v>1998</v>
      </c>
      <c r="C375" t="s">
        <v>36</v>
      </c>
      <c r="D375">
        <v>16</v>
      </c>
      <c r="E375">
        <v>2</v>
      </c>
      <c r="F375">
        <v>3537.7</v>
      </c>
      <c r="G375" t="s">
        <v>24</v>
      </c>
      <c r="H375" t="s">
        <v>24</v>
      </c>
      <c r="I375" t="s">
        <v>41</v>
      </c>
    </row>
    <row r="376" spans="1:9" x14ac:dyDescent="0.35">
      <c r="A376" t="s">
        <v>793</v>
      </c>
      <c r="B376">
        <v>2003</v>
      </c>
      <c r="C376" t="s">
        <v>63</v>
      </c>
      <c r="D376">
        <v>24</v>
      </c>
      <c r="E376">
        <v>0</v>
      </c>
      <c r="F376">
        <v>3538.9</v>
      </c>
      <c r="G376" t="s">
        <v>23</v>
      </c>
      <c r="H376" t="s">
        <v>23</v>
      </c>
      <c r="I376" t="s">
        <v>41</v>
      </c>
    </row>
    <row r="377" spans="1:9" x14ac:dyDescent="0.35">
      <c r="A377" t="s">
        <v>795</v>
      </c>
      <c r="B377">
        <v>1988</v>
      </c>
      <c r="C377" t="s">
        <v>66</v>
      </c>
      <c r="D377">
        <v>15</v>
      </c>
      <c r="E377">
        <v>3</v>
      </c>
      <c r="F377">
        <v>3540.12</v>
      </c>
      <c r="G377" t="s">
        <v>23</v>
      </c>
      <c r="H377" t="s">
        <v>29</v>
      </c>
      <c r="I377" t="s">
        <v>25</v>
      </c>
    </row>
    <row r="378" spans="1:9" x14ac:dyDescent="0.35">
      <c r="A378" t="s">
        <v>797</v>
      </c>
      <c r="B378">
        <v>1992</v>
      </c>
      <c r="C378" t="s">
        <v>55</v>
      </c>
      <c r="D378">
        <v>22</v>
      </c>
      <c r="E378">
        <v>0</v>
      </c>
      <c r="F378">
        <v>3554.2</v>
      </c>
      <c r="G378" t="s">
        <v>23</v>
      </c>
      <c r="H378" t="s">
        <v>24</v>
      </c>
      <c r="I378" t="s">
        <v>75</v>
      </c>
    </row>
    <row r="379" spans="1:9" x14ac:dyDescent="0.35">
      <c r="A379" t="s">
        <v>799</v>
      </c>
      <c r="B379">
        <v>1994</v>
      </c>
      <c r="C379" t="s">
        <v>36</v>
      </c>
      <c r="D379">
        <v>24</v>
      </c>
      <c r="E379">
        <v>0</v>
      </c>
      <c r="F379">
        <v>3556.92</v>
      </c>
      <c r="G379" t="s">
        <v>23</v>
      </c>
      <c r="H379" t="s">
        <v>24</v>
      </c>
      <c r="I379" t="s">
        <v>41</v>
      </c>
    </row>
    <row r="380" spans="1:9" x14ac:dyDescent="0.35">
      <c r="A380" t="s">
        <v>801</v>
      </c>
      <c r="B380">
        <v>1995</v>
      </c>
      <c r="C380" t="s">
        <v>66</v>
      </c>
      <c r="D380">
        <v>9</v>
      </c>
      <c r="E380">
        <v>0</v>
      </c>
      <c r="F380">
        <v>3558.62</v>
      </c>
      <c r="G380" t="s">
        <v>23</v>
      </c>
      <c r="H380" t="s">
        <v>24</v>
      </c>
      <c r="I380" t="s">
        <v>480</v>
      </c>
    </row>
    <row r="381" spans="1:9" x14ac:dyDescent="0.35">
      <c r="A381" t="s">
        <v>803</v>
      </c>
      <c r="B381">
        <v>1995</v>
      </c>
      <c r="C381" t="s">
        <v>33</v>
      </c>
      <c r="D381">
        <v>16</v>
      </c>
      <c r="E381">
        <v>1</v>
      </c>
      <c r="F381">
        <v>3561.89</v>
      </c>
      <c r="G381" t="s">
        <v>23</v>
      </c>
      <c r="H381" t="s">
        <v>29</v>
      </c>
      <c r="I381" t="s">
        <v>25</v>
      </c>
    </row>
    <row r="382" spans="1:9" x14ac:dyDescent="0.35">
      <c r="A382" t="s">
        <v>805</v>
      </c>
      <c r="B382">
        <v>1981</v>
      </c>
      <c r="C382" t="s">
        <v>66</v>
      </c>
      <c r="D382">
        <v>10</v>
      </c>
      <c r="E382">
        <v>1</v>
      </c>
      <c r="F382">
        <v>3562.87</v>
      </c>
      <c r="G382" t="s">
        <v>23</v>
      </c>
      <c r="H382" t="s">
        <v>29</v>
      </c>
      <c r="I382" t="s">
        <v>25</v>
      </c>
    </row>
    <row r="383" spans="1:9" x14ac:dyDescent="0.35">
      <c r="A383" t="s">
        <v>807</v>
      </c>
      <c r="B383">
        <v>1988</v>
      </c>
      <c r="C383" t="s">
        <v>63</v>
      </c>
      <c r="D383">
        <v>18</v>
      </c>
      <c r="E383">
        <v>3</v>
      </c>
      <c r="F383">
        <v>3569.96</v>
      </c>
      <c r="G383" t="s">
        <v>23</v>
      </c>
      <c r="H383" t="s">
        <v>29</v>
      </c>
      <c r="I383" t="s">
        <v>41</v>
      </c>
    </row>
    <row r="384" spans="1:9" x14ac:dyDescent="0.35">
      <c r="A384" t="s">
        <v>809</v>
      </c>
      <c r="B384">
        <v>1995</v>
      </c>
      <c r="C384" t="s">
        <v>63</v>
      </c>
      <c r="D384">
        <v>23</v>
      </c>
      <c r="E384">
        <v>1</v>
      </c>
      <c r="F384">
        <v>3578</v>
      </c>
      <c r="G384" t="s">
        <v>23</v>
      </c>
      <c r="H384" t="s">
        <v>24</v>
      </c>
      <c r="I384" t="s">
        <v>75</v>
      </c>
    </row>
    <row r="385" spans="1:9" x14ac:dyDescent="0.35">
      <c r="A385" t="s">
        <v>811</v>
      </c>
      <c r="B385">
        <v>2001</v>
      </c>
      <c r="C385" t="s">
        <v>28</v>
      </c>
      <c r="D385">
        <v>11</v>
      </c>
      <c r="E385">
        <v>2</v>
      </c>
      <c r="F385">
        <v>3579.83</v>
      </c>
      <c r="G385" t="s">
        <v>23</v>
      </c>
      <c r="H385" t="s">
        <v>23</v>
      </c>
      <c r="I385" t="s">
        <v>41</v>
      </c>
    </row>
    <row r="386" spans="1:9" x14ac:dyDescent="0.35">
      <c r="A386" t="s">
        <v>813</v>
      </c>
      <c r="B386">
        <v>1986</v>
      </c>
      <c r="C386" t="s">
        <v>55</v>
      </c>
      <c r="D386">
        <v>27</v>
      </c>
      <c r="E386">
        <v>3</v>
      </c>
      <c r="F386">
        <v>3589.14</v>
      </c>
      <c r="G386" t="s">
        <v>23</v>
      </c>
      <c r="H386" t="s">
        <v>23</v>
      </c>
      <c r="I386" t="s">
        <v>25</v>
      </c>
    </row>
    <row r="387" spans="1:9" x14ac:dyDescent="0.35">
      <c r="A387" t="s">
        <v>815</v>
      </c>
      <c r="B387">
        <v>1999</v>
      </c>
      <c r="C387" t="s">
        <v>33</v>
      </c>
      <c r="D387">
        <v>6</v>
      </c>
      <c r="E387">
        <v>3</v>
      </c>
      <c r="F387">
        <v>3591.48</v>
      </c>
      <c r="G387" t="s">
        <v>23</v>
      </c>
      <c r="H387" t="s">
        <v>24</v>
      </c>
      <c r="I387" t="s">
        <v>75</v>
      </c>
    </row>
    <row r="388" spans="1:9" x14ac:dyDescent="0.35">
      <c r="A388" t="s">
        <v>817</v>
      </c>
      <c r="B388">
        <v>1997</v>
      </c>
      <c r="C388" t="s">
        <v>28</v>
      </c>
      <c r="D388">
        <v>4</v>
      </c>
      <c r="E388">
        <v>1</v>
      </c>
      <c r="F388">
        <v>3594.17</v>
      </c>
      <c r="G388" t="s">
        <v>23</v>
      </c>
      <c r="H388" t="s">
        <v>23</v>
      </c>
      <c r="I388" t="s">
        <v>41</v>
      </c>
    </row>
    <row r="389" spans="1:9" x14ac:dyDescent="0.35">
      <c r="A389" t="s">
        <v>819</v>
      </c>
      <c r="B389">
        <v>1999</v>
      </c>
      <c r="C389" t="s">
        <v>63</v>
      </c>
      <c r="D389">
        <v>12</v>
      </c>
      <c r="E389">
        <v>3</v>
      </c>
      <c r="F389">
        <v>3597.6</v>
      </c>
      <c r="G389" t="s">
        <v>23</v>
      </c>
      <c r="H389" t="s">
        <v>23</v>
      </c>
      <c r="I389" t="s">
        <v>75</v>
      </c>
    </row>
    <row r="390" spans="1:9" x14ac:dyDescent="0.35">
      <c r="A390" t="s">
        <v>821</v>
      </c>
      <c r="B390">
        <v>1988</v>
      </c>
      <c r="C390" t="s">
        <v>28</v>
      </c>
      <c r="D390">
        <v>4</v>
      </c>
      <c r="E390">
        <v>3</v>
      </c>
      <c r="F390">
        <v>3603.6</v>
      </c>
      <c r="G390" t="s">
        <v>23</v>
      </c>
      <c r="H390" t="s">
        <v>29</v>
      </c>
      <c r="I390" t="s">
        <v>25</v>
      </c>
    </row>
    <row r="391" spans="1:9" x14ac:dyDescent="0.35">
      <c r="A391" t="s">
        <v>823</v>
      </c>
      <c r="B391">
        <v>1990</v>
      </c>
      <c r="C391" t="s">
        <v>66</v>
      </c>
      <c r="D391">
        <v>11</v>
      </c>
      <c r="E391">
        <v>3</v>
      </c>
      <c r="F391">
        <v>3606.43</v>
      </c>
      <c r="G391" t="s">
        <v>23</v>
      </c>
      <c r="H391" t="s">
        <v>29</v>
      </c>
      <c r="I391" t="s">
        <v>25</v>
      </c>
    </row>
    <row r="392" spans="1:9" x14ac:dyDescent="0.35">
      <c r="A392" t="s">
        <v>825</v>
      </c>
      <c r="B392">
        <v>1985</v>
      </c>
      <c r="C392" t="s">
        <v>33</v>
      </c>
      <c r="D392">
        <v>14</v>
      </c>
      <c r="E392">
        <v>3</v>
      </c>
      <c r="F392">
        <v>3622.13</v>
      </c>
      <c r="G392" t="s">
        <v>23</v>
      </c>
      <c r="H392" t="s">
        <v>29</v>
      </c>
      <c r="I392" t="s">
        <v>25</v>
      </c>
    </row>
    <row r="393" spans="1:9" x14ac:dyDescent="0.35">
      <c r="A393" t="s">
        <v>827</v>
      </c>
      <c r="B393">
        <v>1992</v>
      </c>
      <c r="C393" t="s">
        <v>28</v>
      </c>
      <c r="D393">
        <v>17</v>
      </c>
      <c r="E393">
        <v>0</v>
      </c>
      <c r="F393">
        <v>3645.09</v>
      </c>
      <c r="G393" t="s">
        <v>29</v>
      </c>
      <c r="H393" t="s">
        <v>23</v>
      </c>
      <c r="I393" t="s">
        <v>536</v>
      </c>
    </row>
    <row r="394" spans="1:9" x14ac:dyDescent="0.35">
      <c r="A394" t="s">
        <v>829</v>
      </c>
      <c r="B394">
        <v>1990</v>
      </c>
      <c r="C394" t="s">
        <v>28</v>
      </c>
      <c r="D394">
        <v>8</v>
      </c>
      <c r="E394">
        <v>3</v>
      </c>
      <c r="F394">
        <v>3653.29</v>
      </c>
      <c r="G394" t="s">
        <v>23</v>
      </c>
      <c r="H394" t="s">
        <v>24</v>
      </c>
      <c r="I394" t="s">
        <v>75</v>
      </c>
    </row>
    <row r="395" spans="1:9" x14ac:dyDescent="0.35">
      <c r="A395" t="s">
        <v>831</v>
      </c>
      <c r="B395">
        <v>1992</v>
      </c>
      <c r="C395" t="s">
        <v>36</v>
      </c>
      <c r="D395">
        <v>14</v>
      </c>
      <c r="E395">
        <v>1</v>
      </c>
      <c r="F395">
        <v>3659.35</v>
      </c>
      <c r="G395" t="s">
        <v>24</v>
      </c>
      <c r="H395" t="s">
        <v>29</v>
      </c>
      <c r="I395" t="s">
        <v>75</v>
      </c>
    </row>
    <row r="396" spans="1:9" x14ac:dyDescent="0.35">
      <c r="A396" t="s">
        <v>833</v>
      </c>
      <c r="B396">
        <v>1984</v>
      </c>
      <c r="C396" t="s">
        <v>22</v>
      </c>
      <c r="D396">
        <v>6</v>
      </c>
      <c r="E396">
        <v>3</v>
      </c>
      <c r="F396">
        <v>3678.86</v>
      </c>
      <c r="G396" t="s">
        <v>23</v>
      </c>
      <c r="H396" t="s">
        <v>24</v>
      </c>
      <c r="I396" t="s">
        <v>25</v>
      </c>
    </row>
    <row r="397" spans="1:9" x14ac:dyDescent="0.35">
      <c r="A397" t="s">
        <v>835</v>
      </c>
      <c r="B397">
        <v>2003</v>
      </c>
      <c r="C397" t="s">
        <v>22</v>
      </c>
      <c r="D397">
        <v>10</v>
      </c>
      <c r="E397">
        <v>0</v>
      </c>
      <c r="F397">
        <v>3688.35</v>
      </c>
      <c r="G397" t="s">
        <v>23</v>
      </c>
      <c r="H397" t="s">
        <v>23</v>
      </c>
      <c r="I397" t="s">
        <v>583</v>
      </c>
    </row>
    <row r="398" spans="1:9" x14ac:dyDescent="0.35">
      <c r="A398" t="s">
        <v>837</v>
      </c>
      <c r="B398">
        <v>1981</v>
      </c>
      <c r="C398" t="s">
        <v>55</v>
      </c>
      <c r="D398">
        <v>14</v>
      </c>
      <c r="E398">
        <v>1</v>
      </c>
      <c r="F398">
        <v>3688.38</v>
      </c>
      <c r="G398" t="s">
        <v>23</v>
      </c>
      <c r="H398" t="s">
        <v>23</v>
      </c>
      <c r="I398" t="s">
        <v>25</v>
      </c>
    </row>
    <row r="399" spans="1:9" x14ac:dyDescent="0.35">
      <c r="A399" t="s">
        <v>839</v>
      </c>
      <c r="B399">
        <v>1995</v>
      </c>
      <c r="C399" t="s">
        <v>66</v>
      </c>
      <c r="D399">
        <v>21</v>
      </c>
      <c r="E399">
        <v>2</v>
      </c>
      <c r="F399">
        <v>3693.43</v>
      </c>
      <c r="G399" t="s">
        <v>23</v>
      </c>
      <c r="H399" t="s">
        <v>24</v>
      </c>
      <c r="I399" t="s">
        <v>75</v>
      </c>
    </row>
    <row r="400" spans="1:9" x14ac:dyDescent="0.35">
      <c r="A400" t="s">
        <v>841</v>
      </c>
      <c r="B400">
        <v>1988</v>
      </c>
      <c r="C400" t="s">
        <v>63</v>
      </c>
      <c r="D400">
        <v>18</v>
      </c>
      <c r="E400">
        <v>3</v>
      </c>
      <c r="F400">
        <v>3699.54</v>
      </c>
      <c r="G400" t="s">
        <v>23</v>
      </c>
      <c r="H400" t="s">
        <v>24</v>
      </c>
      <c r="I400" t="s">
        <v>25</v>
      </c>
    </row>
    <row r="401" spans="1:9" x14ac:dyDescent="0.35">
      <c r="A401" t="s">
        <v>843</v>
      </c>
      <c r="B401">
        <v>1989</v>
      </c>
      <c r="C401" t="s">
        <v>55</v>
      </c>
      <c r="D401">
        <v>2</v>
      </c>
      <c r="E401">
        <v>0</v>
      </c>
      <c r="F401">
        <v>3704.35</v>
      </c>
      <c r="G401" t="s">
        <v>23</v>
      </c>
      <c r="H401" t="s">
        <v>23</v>
      </c>
      <c r="I401" t="s">
        <v>25</v>
      </c>
    </row>
    <row r="402" spans="1:9" x14ac:dyDescent="0.35">
      <c r="A402" t="s">
        <v>845</v>
      </c>
      <c r="B402">
        <v>2004</v>
      </c>
      <c r="C402" t="s">
        <v>28</v>
      </c>
      <c r="D402">
        <v>5</v>
      </c>
      <c r="E402">
        <v>0</v>
      </c>
      <c r="F402">
        <v>3722.23</v>
      </c>
      <c r="G402" t="s">
        <v>23</v>
      </c>
      <c r="H402" t="s">
        <v>23</v>
      </c>
      <c r="I402" t="s">
        <v>387</v>
      </c>
    </row>
    <row r="403" spans="1:9" x14ac:dyDescent="0.35">
      <c r="A403" t="s">
        <v>847</v>
      </c>
      <c r="B403">
        <v>1986</v>
      </c>
      <c r="C403" t="s">
        <v>55</v>
      </c>
      <c r="D403">
        <v>1</v>
      </c>
      <c r="E403">
        <v>3</v>
      </c>
      <c r="F403">
        <v>3731.6</v>
      </c>
      <c r="G403" t="s">
        <v>23</v>
      </c>
      <c r="H403" t="s">
        <v>23</v>
      </c>
      <c r="I403" t="s">
        <v>25</v>
      </c>
    </row>
    <row r="404" spans="1:9" x14ac:dyDescent="0.35">
      <c r="A404" t="s">
        <v>849</v>
      </c>
      <c r="B404">
        <v>1994</v>
      </c>
      <c r="C404" t="s">
        <v>63</v>
      </c>
      <c r="D404">
        <v>22</v>
      </c>
      <c r="E404">
        <v>0</v>
      </c>
      <c r="F404">
        <v>3732.63</v>
      </c>
      <c r="G404" t="s">
        <v>23</v>
      </c>
      <c r="H404" t="s">
        <v>24</v>
      </c>
      <c r="I404" t="s">
        <v>480</v>
      </c>
    </row>
    <row r="405" spans="1:9" x14ac:dyDescent="0.35">
      <c r="A405" t="s">
        <v>851</v>
      </c>
      <c r="B405">
        <v>1993</v>
      </c>
      <c r="C405" t="s">
        <v>33</v>
      </c>
      <c r="D405">
        <v>22</v>
      </c>
      <c r="E405">
        <v>0</v>
      </c>
      <c r="F405">
        <v>3736.46</v>
      </c>
      <c r="G405" t="s">
        <v>23</v>
      </c>
      <c r="H405" t="s">
        <v>23</v>
      </c>
      <c r="I405" t="s">
        <v>41</v>
      </c>
    </row>
    <row r="406" spans="1:9" x14ac:dyDescent="0.35">
      <c r="A406" t="s">
        <v>853</v>
      </c>
      <c r="B406">
        <v>1986</v>
      </c>
      <c r="C406" t="s">
        <v>36</v>
      </c>
      <c r="D406">
        <v>9</v>
      </c>
      <c r="E406">
        <v>3</v>
      </c>
      <c r="F406">
        <v>3748.56</v>
      </c>
      <c r="G406" t="s">
        <v>23</v>
      </c>
      <c r="H406" t="s">
        <v>23</v>
      </c>
      <c r="I406" t="s">
        <v>25</v>
      </c>
    </row>
    <row r="407" spans="1:9" x14ac:dyDescent="0.35">
      <c r="A407" t="s">
        <v>855</v>
      </c>
      <c r="B407">
        <v>1991</v>
      </c>
      <c r="C407" t="s">
        <v>66</v>
      </c>
      <c r="D407">
        <v>28</v>
      </c>
      <c r="E407">
        <v>0</v>
      </c>
      <c r="F407">
        <v>3756.62</v>
      </c>
      <c r="G407" t="s">
        <v>23</v>
      </c>
      <c r="H407" t="s">
        <v>23</v>
      </c>
      <c r="I407" t="s">
        <v>25</v>
      </c>
    </row>
    <row r="408" spans="1:9" x14ac:dyDescent="0.35">
      <c r="A408" t="s">
        <v>857</v>
      </c>
      <c r="B408">
        <v>1991</v>
      </c>
      <c r="C408" t="s">
        <v>63</v>
      </c>
      <c r="D408">
        <v>25</v>
      </c>
      <c r="E408">
        <v>0</v>
      </c>
      <c r="F408">
        <v>3757.84</v>
      </c>
      <c r="G408" t="s">
        <v>23</v>
      </c>
      <c r="H408" t="s">
        <v>29</v>
      </c>
      <c r="I408" t="s">
        <v>25</v>
      </c>
    </row>
    <row r="409" spans="1:9" x14ac:dyDescent="0.35">
      <c r="A409" t="s">
        <v>859</v>
      </c>
      <c r="B409">
        <v>1991</v>
      </c>
      <c r="C409" t="s">
        <v>66</v>
      </c>
      <c r="D409">
        <v>24</v>
      </c>
      <c r="E409">
        <v>0</v>
      </c>
      <c r="F409">
        <v>3761.29</v>
      </c>
      <c r="G409" t="s">
        <v>23</v>
      </c>
      <c r="H409" t="s">
        <v>24</v>
      </c>
      <c r="I409" t="s">
        <v>75</v>
      </c>
    </row>
    <row r="410" spans="1:9" x14ac:dyDescent="0.35">
      <c r="A410" t="s">
        <v>861</v>
      </c>
      <c r="B410">
        <v>1994</v>
      </c>
      <c r="C410" t="s">
        <v>28</v>
      </c>
      <c r="D410">
        <v>21</v>
      </c>
      <c r="E410">
        <v>1</v>
      </c>
      <c r="F410">
        <v>3766.88</v>
      </c>
      <c r="G410" t="s">
        <v>23</v>
      </c>
      <c r="H410" t="s">
        <v>29</v>
      </c>
      <c r="I410" t="s">
        <v>25</v>
      </c>
    </row>
    <row r="411" spans="1:9" x14ac:dyDescent="0.35">
      <c r="A411" t="s">
        <v>863</v>
      </c>
      <c r="B411">
        <v>1987</v>
      </c>
      <c r="C411" t="s">
        <v>66</v>
      </c>
      <c r="D411">
        <v>24</v>
      </c>
      <c r="E411">
        <v>3</v>
      </c>
      <c r="F411">
        <v>3773.23</v>
      </c>
      <c r="G411" t="s">
        <v>23</v>
      </c>
      <c r="H411" t="s">
        <v>24</v>
      </c>
      <c r="I411" t="s">
        <v>25</v>
      </c>
    </row>
    <row r="412" spans="1:9" x14ac:dyDescent="0.35">
      <c r="A412" t="s">
        <v>865</v>
      </c>
      <c r="B412">
        <v>1981</v>
      </c>
      <c r="C412" t="s">
        <v>55</v>
      </c>
      <c r="D412">
        <v>13</v>
      </c>
      <c r="E412">
        <v>1</v>
      </c>
      <c r="F412">
        <v>3785.77</v>
      </c>
      <c r="G412" t="s">
        <v>23</v>
      </c>
      <c r="H412" t="s">
        <v>29</v>
      </c>
      <c r="I412" t="s">
        <v>25</v>
      </c>
    </row>
    <row r="413" spans="1:9" x14ac:dyDescent="0.35">
      <c r="A413" t="s">
        <v>867</v>
      </c>
      <c r="B413">
        <v>1988</v>
      </c>
      <c r="C413" t="s">
        <v>63</v>
      </c>
      <c r="D413">
        <v>28</v>
      </c>
      <c r="E413">
        <v>3</v>
      </c>
      <c r="F413">
        <v>3793.55</v>
      </c>
      <c r="G413" t="s">
        <v>23</v>
      </c>
      <c r="H413" t="s">
        <v>24</v>
      </c>
      <c r="I413" t="s">
        <v>25</v>
      </c>
    </row>
    <row r="414" spans="1:9" x14ac:dyDescent="0.35">
      <c r="A414" t="s">
        <v>869</v>
      </c>
      <c r="B414">
        <v>1999</v>
      </c>
      <c r="C414" t="s">
        <v>33</v>
      </c>
      <c r="D414">
        <v>24</v>
      </c>
      <c r="E414">
        <v>0</v>
      </c>
      <c r="F414">
        <v>3796.36</v>
      </c>
      <c r="G414" t="s">
        <v>23</v>
      </c>
      <c r="H414" t="s">
        <v>24</v>
      </c>
      <c r="I414" t="s">
        <v>41</v>
      </c>
    </row>
    <row r="415" spans="1:9" x14ac:dyDescent="0.35">
      <c r="A415" t="s">
        <v>871</v>
      </c>
      <c r="B415">
        <v>1981</v>
      </c>
      <c r="C415" t="s">
        <v>36</v>
      </c>
      <c r="D415">
        <v>29</v>
      </c>
      <c r="E415">
        <v>1</v>
      </c>
      <c r="F415">
        <v>3797.2</v>
      </c>
      <c r="G415" t="s">
        <v>23</v>
      </c>
      <c r="H415" t="s">
        <v>24</v>
      </c>
      <c r="I415" t="s">
        <v>41</v>
      </c>
    </row>
    <row r="416" spans="1:9" x14ac:dyDescent="0.35">
      <c r="A416" t="s">
        <v>873</v>
      </c>
      <c r="B416">
        <v>1994</v>
      </c>
      <c r="C416" t="s">
        <v>63</v>
      </c>
      <c r="D416">
        <v>12</v>
      </c>
      <c r="E416">
        <v>2</v>
      </c>
      <c r="F416">
        <v>3847.67</v>
      </c>
      <c r="G416" t="s">
        <v>24</v>
      </c>
      <c r="H416" t="s">
        <v>23</v>
      </c>
      <c r="I416" t="s">
        <v>75</v>
      </c>
    </row>
    <row r="417" spans="1:9" x14ac:dyDescent="0.35">
      <c r="A417" t="s">
        <v>875</v>
      </c>
      <c r="B417">
        <v>1991</v>
      </c>
      <c r="C417" t="s">
        <v>63</v>
      </c>
      <c r="D417">
        <v>19</v>
      </c>
      <c r="E417">
        <v>0</v>
      </c>
      <c r="F417">
        <v>3857.76</v>
      </c>
      <c r="G417" t="s">
        <v>24</v>
      </c>
      <c r="H417" t="s">
        <v>29</v>
      </c>
      <c r="I417" t="s">
        <v>325</v>
      </c>
    </row>
    <row r="418" spans="1:9" x14ac:dyDescent="0.35">
      <c r="A418" t="s">
        <v>877</v>
      </c>
      <c r="B418">
        <v>2001</v>
      </c>
      <c r="C418" t="s">
        <v>33</v>
      </c>
      <c r="D418">
        <v>6</v>
      </c>
      <c r="E418">
        <v>0</v>
      </c>
      <c r="F418">
        <v>3858.51</v>
      </c>
      <c r="G418" t="s">
        <v>23</v>
      </c>
      <c r="H418" t="s">
        <v>24</v>
      </c>
      <c r="I418" t="s">
        <v>387</v>
      </c>
    </row>
    <row r="419" spans="1:9" x14ac:dyDescent="0.35">
      <c r="A419" t="s">
        <v>879</v>
      </c>
      <c r="B419">
        <v>2001</v>
      </c>
      <c r="C419" t="s">
        <v>66</v>
      </c>
      <c r="D419">
        <v>18</v>
      </c>
      <c r="E419">
        <v>3</v>
      </c>
      <c r="F419">
        <v>3861.21</v>
      </c>
      <c r="G419" t="s">
        <v>23</v>
      </c>
      <c r="H419" t="s">
        <v>23</v>
      </c>
      <c r="I419" t="s">
        <v>325</v>
      </c>
    </row>
    <row r="420" spans="1:9" x14ac:dyDescent="0.35">
      <c r="A420" t="s">
        <v>881</v>
      </c>
      <c r="B420">
        <v>1990</v>
      </c>
      <c r="C420" t="s">
        <v>33</v>
      </c>
      <c r="D420">
        <v>24</v>
      </c>
      <c r="E420">
        <v>0</v>
      </c>
      <c r="F420">
        <v>3866.86</v>
      </c>
      <c r="G420" t="s">
        <v>29</v>
      </c>
      <c r="H420" t="s">
        <v>29</v>
      </c>
      <c r="I420" t="s">
        <v>41</v>
      </c>
    </row>
    <row r="421" spans="1:9" x14ac:dyDescent="0.35">
      <c r="A421" t="s">
        <v>883</v>
      </c>
      <c r="B421">
        <v>1991</v>
      </c>
      <c r="C421" t="s">
        <v>22</v>
      </c>
      <c r="D421">
        <v>25</v>
      </c>
      <c r="E421">
        <v>1</v>
      </c>
      <c r="F421">
        <v>3875.73</v>
      </c>
      <c r="G421" t="s">
        <v>23</v>
      </c>
      <c r="H421" t="s">
        <v>24</v>
      </c>
      <c r="I421" t="s">
        <v>25</v>
      </c>
    </row>
    <row r="422" spans="1:9" x14ac:dyDescent="0.35">
      <c r="A422" t="s">
        <v>885</v>
      </c>
      <c r="B422">
        <v>1996</v>
      </c>
      <c r="C422" t="s">
        <v>66</v>
      </c>
      <c r="D422">
        <v>23</v>
      </c>
      <c r="E422">
        <v>2</v>
      </c>
      <c r="F422">
        <v>3877.3</v>
      </c>
      <c r="G422" t="s">
        <v>29</v>
      </c>
      <c r="H422" t="s">
        <v>24</v>
      </c>
      <c r="I422" t="s">
        <v>41</v>
      </c>
    </row>
    <row r="423" spans="1:9" x14ac:dyDescent="0.35">
      <c r="A423" t="s">
        <v>887</v>
      </c>
      <c r="B423">
        <v>2004</v>
      </c>
      <c r="C423" t="s">
        <v>22</v>
      </c>
      <c r="D423">
        <v>13</v>
      </c>
      <c r="E423">
        <v>0</v>
      </c>
      <c r="F423">
        <v>3889.2</v>
      </c>
      <c r="G423" t="s">
        <v>23</v>
      </c>
      <c r="H423" t="s">
        <v>23</v>
      </c>
      <c r="I423" t="s">
        <v>41</v>
      </c>
    </row>
    <row r="424" spans="1:9" x14ac:dyDescent="0.35">
      <c r="A424" t="s">
        <v>889</v>
      </c>
      <c r="B424">
        <v>1993</v>
      </c>
      <c r="C424" t="s">
        <v>36</v>
      </c>
      <c r="D424">
        <v>14</v>
      </c>
      <c r="E424">
        <v>0</v>
      </c>
      <c r="F424">
        <v>3898.35</v>
      </c>
      <c r="G424" t="s">
        <v>23</v>
      </c>
      <c r="H424" t="s">
        <v>23</v>
      </c>
      <c r="I424" t="s">
        <v>41</v>
      </c>
    </row>
    <row r="425" spans="1:9" x14ac:dyDescent="0.35">
      <c r="A425" t="s">
        <v>891</v>
      </c>
      <c r="B425">
        <v>1981</v>
      </c>
      <c r="C425" t="s">
        <v>63</v>
      </c>
      <c r="D425">
        <v>27</v>
      </c>
      <c r="E425">
        <v>1</v>
      </c>
      <c r="F425">
        <v>3902.07</v>
      </c>
      <c r="G425" t="s">
        <v>23</v>
      </c>
      <c r="H425" t="s">
        <v>23</v>
      </c>
      <c r="I425" t="s">
        <v>25</v>
      </c>
    </row>
    <row r="426" spans="1:9" x14ac:dyDescent="0.35">
      <c r="A426" t="s">
        <v>893</v>
      </c>
      <c r="B426">
        <v>1997</v>
      </c>
      <c r="C426" t="s">
        <v>28</v>
      </c>
      <c r="D426">
        <v>24</v>
      </c>
      <c r="E426">
        <v>3</v>
      </c>
      <c r="F426">
        <v>3906.13</v>
      </c>
      <c r="G426" t="s">
        <v>24</v>
      </c>
      <c r="H426" t="s">
        <v>24</v>
      </c>
      <c r="I426" t="s">
        <v>75</v>
      </c>
    </row>
    <row r="427" spans="1:9" x14ac:dyDescent="0.35">
      <c r="A427" t="s">
        <v>895</v>
      </c>
      <c r="B427">
        <v>1985</v>
      </c>
      <c r="C427" t="s">
        <v>22</v>
      </c>
      <c r="D427">
        <v>5</v>
      </c>
      <c r="E427">
        <v>3</v>
      </c>
      <c r="F427">
        <v>3910.44</v>
      </c>
      <c r="G427" t="s">
        <v>23</v>
      </c>
      <c r="H427" t="s">
        <v>23</v>
      </c>
      <c r="I427" t="s">
        <v>25</v>
      </c>
    </row>
    <row r="428" spans="1:9" x14ac:dyDescent="0.35">
      <c r="A428" t="s">
        <v>897</v>
      </c>
      <c r="B428">
        <v>2000</v>
      </c>
      <c r="C428" t="s">
        <v>22</v>
      </c>
      <c r="D428">
        <v>10</v>
      </c>
      <c r="E428">
        <v>2</v>
      </c>
      <c r="F428">
        <v>3925.76</v>
      </c>
      <c r="G428" t="s">
        <v>23</v>
      </c>
      <c r="H428" t="s">
        <v>23</v>
      </c>
      <c r="I428" t="s">
        <v>480</v>
      </c>
    </row>
    <row r="429" spans="1:9" x14ac:dyDescent="0.35">
      <c r="A429" t="s">
        <v>899</v>
      </c>
      <c r="B429">
        <v>2002</v>
      </c>
      <c r="C429" t="s">
        <v>33</v>
      </c>
      <c r="D429">
        <v>15</v>
      </c>
      <c r="E429">
        <v>0</v>
      </c>
      <c r="F429">
        <v>3931.51</v>
      </c>
      <c r="G429" t="s">
        <v>23</v>
      </c>
      <c r="H429" t="s">
        <v>24</v>
      </c>
      <c r="I429" t="s">
        <v>75</v>
      </c>
    </row>
    <row r="430" spans="1:9" x14ac:dyDescent="0.35">
      <c r="A430" t="s">
        <v>901</v>
      </c>
      <c r="B430">
        <v>1988</v>
      </c>
      <c r="C430" t="s">
        <v>66</v>
      </c>
      <c r="D430">
        <v>24</v>
      </c>
      <c r="E430">
        <v>0</v>
      </c>
      <c r="F430">
        <v>3935.18</v>
      </c>
      <c r="G430" t="s">
        <v>24</v>
      </c>
      <c r="H430" t="s">
        <v>29</v>
      </c>
      <c r="I430" t="s">
        <v>25</v>
      </c>
    </row>
    <row r="431" spans="1:9" x14ac:dyDescent="0.35">
      <c r="A431" t="s">
        <v>903</v>
      </c>
      <c r="B431">
        <v>1993</v>
      </c>
      <c r="C431" t="s">
        <v>36</v>
      </c>
      <c r="D431">
        <v>29</v>
      </c>
      <c r="E431">
        <v>0</v>
      </c>
      <c r="F431">
        <v>3943.6</v>
      </c>
      <c r="G431" t="s">
        <v>23</v>
      </c>
      <c r="H431" t="s">
        <v>24</v>
      </c>
      <c r="I431" t="s">
        <v>480</v>
      </c>
    </row>
    <row r="432" spans="1:9" x14ac:dyDescent="0.35">
      <c r="A432" t="s">
        <v>905</v>
      </c>
      <c r="B432">
        <v>1993</v>
      </c>
      <c r="C432" t="s">
        <v>28</v>
      </c>
      <c r="D432">
        <v>11</v>
      </c>
      <c r="E432">
        <v>1</v>
      </c>
      <c r="F432">
        <v>3947.41</v>
      </c>
      <c r="G432" t="s">
        <v>23</v>
      </c>
      <c r="H432" t="s">
        <v>23</v>
      </c>
      <c r="I432" t="s">
        <v>25</v>
      </c>
    </row>
    <row r="433" spans="1:9" x14ac:dyDescent="0.35">
      <c r="A433" t="s">
        <v>907</v>
      </c>
      <c r="B433">
        <v>1999</v>
      </c>
      <c r="C433" t="s">
        <v>22</v>
      </c>
      <c r="D433">
        <v>10</v>
      </c>
      <c r="E433">
        <v>0</v>
      </c>
      <c r="F433">
        <v>3955.98</v>
      </c>
      <c r="G433" t="s">
        <v>23</v>
      </c>
      <c r="H433" t="s">
        <v>24</v>
      </c>
      <c r="I433" t="s">
        <v>583</v>
      </c>
    </row>
    <row r="434" spans="1:9" x14ac:dyDescent="0.35">
      <c r="A434" t="s">
        <v>909</v>
      </c>
      <c r="B434">
        <v>1995</v>
      </c>
      <c r="C434" t="s">
        <v>22</v>
      </c>
      <c r="D434">
        <v>11</v>
      </c>
      <c r="E434">
        <v>1</v>
      </c>
      <c r="F434">
        <v>3956.07</v>
      </c>
      <c r="G434" t="s">
        <v>23</v>
      </c>
      <c r="H434" t="s">
        <v>23</v>
      </c>
      <c r="I434" t="s">
        <v>41</v>
      </c>
    </row>
    <row r="435" spans="1:9" x14ac:dyDescent="0.35">
      <c r="A435" t="s">
        <v>911</v>
      </c>
      <c r="B435">
        <v>1990</v>
      </c>
      <c r="C435" t="s">
        <v>22</v>
      </c>
      <c r="D435">
        <v>29</v>
      </c>
      <c r="E435">
        <v>0</v>
      </c>
      <c r="F435">
        <v>3972.92</v>
      </c>
      <c r="G435" t="s">
        <v>23</v>
      </c>
      <c r="H435" t="s">
        <v>24</v>
      </c>
      <c r="I435" t="s">
        <v>25</v>
      </c>
    </row>
    <row r="436" spans="1:9" x14ac:dyDescent="0.35">
      <c r="A436" t="s">
        <v>913</v>
      </c>
      <c r="B436">
        <v>1996</v>
      </c>
      <c r="C436" t="s">
        <v>63</v>
      </c>
      <c r="D436">
        <v>17</v>
      </c>
      <c r="E436">
        <v>2</v>
      </c>
      <c r="F436">
        <v>3981.98</v>
      </c>
      <c r="G436" t="s">
        <v>23</v>
      </c>
      <c r="H436" t="s">
        <v>23</v>
      </c>
      <c r="I436" t="s">
        <v>25</v>
      </c>
    </row>
    <row r="437" spans="1:9" x14ac:dyDescent="0.35">
      <c r="A437" t="s">
        <v>915</v>
      </c>
      <c r="B437">
        <v>1996</v>
      </c>
      <c r="C437" t="s">
        <v>36</v>
      </c>
      <c r="D437">
        <v>8</v>
      </c>
      <c r="E437">
        <v>2</v>
      </c>
      <c r="F437">
        <v>3987.93</v>
      </c>
      <c r="G437" t="s">
        <v>23</v>
      </c>
      <c r="H437" t="s">
        <v>23</v>
      </c>
      <c r="I437" t="s">
        <v>75</v>
      </c>
    </row>
    <row r="438" spans="1:9" x14ac:dyDescent="0.35">
      <c r="A438" t="s">
        <v>917</v>
      </c>
      <c r="B438">
        <v>1990</v>
      </c>
      <c r="C438" t="s">
        <v>28</v>
      </c>
      <c r="D438">
        <v>22</v>
      </c>
      <c r="E438">
        <v>0</v>
      </c>
      <c r="F438">
        <v>3989.84</v>
      </c>
      <c r="G438" t="s">
        <v>23</v>
      </c>
      <c r="H438" t="s">
        <v>23</v>
      </c>
      <c r="I438" t="s">
        <v>75</v>
      </c>
    </row>
    <row r="439" spans="1:9" x14ac:dyDescent="0.35">
      <c r="A439" t="s">
        <v>919</v>
      </c>
      <c r="B439">
        <v>1990</v>
      </c>
      <c r="C439" t="s">
        <v>28</v>
      </c>
      <c r="D439">
        <v>1</v>
      </c>
      <c r="E439">
        <v>0</v>
      </c>
      <c r="F439">
        <v>3994.18</v>
      </c>
      <c r="G439" t="s">
        <v>23</v>
      </c>
      <c r="H439" t="s">
        <v>23</v>
      </c>
      <c r="I439" t="s">
        <v>25</v>
      </c>
    </row>
    <row r="440" spans="1:9" x14ac:dyDescent="0.35">
      <c r="A440" t="s">
        <v>921</v>
      </c>
      <c r="B440">
        <v>1989</v>
      </c>
      <c r="C440" t="s">
        <v>22</v>
      </c>
      <c r="D440">
        <v>10</v>
      </c>
      <c r="E440">
        <v>3</v>
      </c>
      <c r="F440">
        <v>4002.36</v>
      </c>
      <c r="G440" t="s">
        <v>23</v>
      </c>
      <c r="H440" t="s">
        <v>29</v>
      </c>
      <c r="I440" t="s">
        <v>25</v>
      </c>
    </row>
    <row r="441" spans="1:9" x14ac:dyDescent="0.35">
      <c r="A441" t="s">
        <v>923</v>
      </c>
      <c r="B441">
        <v>2000</v>
      </c>
      <c r="C441" t="s">
        <v>36</v>
      </c>
      <c r="D441">
        <v>13</v>
      </c>
      <c r="E441">
        <v>3</v>
      </c>
      <c r="F441">
        <v>4005.42</v>
      </c>
      <c r="G441" t="s">
        <v>23</v>
      </c>
      <c r="H441" t="s">
        <v>29</v>
      </c>
      <c r="I441" t="s">
        <v>319</v>
      </c>
    </row>
    <row r="442" spans="1:9" x14ac:dyDescent="0.35">
      <c r="A442" t="s">
        <v>925</v>
      </c>
      <c r="B442">
        <v>1992</v>
      </c>
      <c r="C442" t="s">
        <v>66</v>
      </c>
      <c r="D442">
        <v>11</v>
      </c>
      <c r="E442">
        <v>1</v>
      </c>
      <c r="F442">
        <v>4032.24</v>
      </c>
      <c r="G442" t="s">
        <v>24</v>
      </c>
      <c r="H442" t="s">
        <v>24</v>
      </c>
      <c r="I442" t="s">
        <v>41</v>
      </c>
    </row>
    <row r="443" spans="1:9" x14ac:dyDescent="0.35">
      <c r="A443" t="s">
        <v>927</v>
      </c>
      <c r="B443">
        <v>1984</v>
      </c>
      <c r="C443" t="s">
        <v>22</v>
      </c>
      <c r="D443">
        <v>7</v>
      </c>
      <c r="E443">
        <v>3</v>
      </c>
      <c r="F443">
        <v>4038.41</v>
      </c>
      <c r="G443" t="s">
        <v>23</v>
      </c>
      <c r="H443" t="s">
        <v>29</v>
      </c>
      <c r="I443" t="s">
        <v>25</v>
      </c>
    </row>
    <row r="444" spans="1:9" x14ac:dyDescent="0.35">
      <c r="A444" t="s">
        <v>929</v>
      </c>
      <c r="B444">
        <v>1983</v>
      </c>
      <c r="C444" t="s">
        <v>28</v>
      </c>
      <c r="D444">
        <v>10</v>
      </c>
      <c r="E444">
        <v>3</v>
      </c>
      <c r="F444">
        <v>4039.9</v>
      </c>
      <c r="G444" t="s">
        <v>23</v>
      </c>
      <c r="H444" t="s">
        <v>29</v>
      </c>
      <c r="I444" t="s">
        <v>25</v>
      </c>
    </row>
    <row r="445" spans="1:9" x14ac:dyDescent="0.35">
      <c r="A445" t="s">
        <v>931</v>
      </c>
      <c r="B445">
        <v>1993</v>
      </c>
      <c r="C445" t="s">
        <v>55</v>
      </c>
      <c r="D445">
        <v>26</v>
      </c>
      <c r="E445">
        <v>1</v>
      </c>
      <c r="F445">
        <v>4040.56</v>
      </c>
      <c r="G445" t="s">
        <v>24</v>
      </c>
      <c r="H445" t="s">
        <v>24</v>
      </c>
      <c r="I445" t="s">
        <v>319</v>
      </c>
    </row>
    <row r="446" spans="1:9" x14ac:dyDescent="0.35">
      <c r="A446" t="s">
        <v>933</v>
      </c>
      <c r="B446">
        <v>1988</v>
      </c>
      <c r="C446" t="s">
        <v>28</v>
      </c>
      <c r="D446">
        <v>30</v>
      </c>
      <c r="E446">
        <v>3</v>
      </c>
      <c r="F446">
        <v>4047.94</v>
      </c>
      <c r="G446" t="s">
        <v>23</v>
      </c>
      <c r="H446" t="s">
        <v>29</v>
      </c>
      <c r="I446" t="s">
        <v>25</v>
      </c>
    </row>
    <row r="447" spans="1:9" x14ac:dyDescent="0.35">
      <c r="A447" t="s">
        <v>935</v>
      </c>
      <c r="B447">
        <v>1993</v>
      </c>
      <c r="C447" t="s">
        <v>63</v>
      </c>
      <c r="D447">
        <v>13</v>
      </c>
      <c r="E447">
        <v>2</v>
      </c>
      <c r="F447">
        <v>4058.12</v>
      </c>
      <c r="G447" t="s">
        <v>23</v>
      </c>
      <c r="H447" t="s">
        <v>29</v>
      </c>
      <c r="I447" t="s">
        <v>25</v>
      </c>
    </row>
    <row r="448" spans="1:9" x14ac:dyDescent="0.35">
      <c r="A448" t="s">
        <v>937</v>
      </c>
      <c r="B448">
        <v>1995</v>
      </c>
      <c r="C448" t="s">
        <v>36</v>
      </c>
      <c r="D448">
        <v>14</v>
      </c>
      <c r="E448">
        <v>2</v>
      </c>
      <c r="F448">
        <v>4058.71</v>
      </c>
      <c r="G448" t="s">
        <v>24</v>
      </c>
      <c r="H448" t="s">
        <v>24</v>
      </c>
      <c r="I448" t="s">
        <v>41</v>
      </c>
    </row>
    <row r="449" spans="1:9" x14ac:dyDescent="0.35">
      <c r="A449" t="s">
        <v>939</v>
      </c>
      <c r="B449">
        <v>1983</v>
      </c>
      <c r="C449" t="s">
        <v>36</v>
      </c>
      <c r="D449">
        <v>16</v>
      </c>
      <c r="E449">
        <v>3</v>
      </c>
      <c r="F449">
        <v>4070.42</v>
      </c>
      <c r="G449" t="s">
        <v>23</v>
      </c>
      <c r="H449" t="s">
        <v>29</v>
      </c>
      <c r="I449" t="s">
        <v>25</v>
      </c>
    </row>
    <row r="450" spans="1:9" x14ac:dyDescent="0.35">
      <c r="A450" t="s">
        <v>941</v>
      </c>
      <c r="B450">
        <v>2002</v>
      </c>
      <c r="C450" t="s">
        <v>66</v>
      </c>
      <c r="D450">
        <v>18</v>
      </c>
      <c r="E450">
        <v>0</v>
      </c>
      <c r="F450">
        <v>4070.51</v>
      </c>
      <c r="G450" t="s">
        <v>23</v>
      </c>
      <c r="H450" t="s">
        <v>29</v>
      </c>
      <c r="I450" t="s">
        <v>41</v>
      </c>
    </row>
    <row r="451" spans="1:9" x14ac:dyDescent="0.35">
      <c r="A451" t="s">
        <v>943</v>
      </c>
      <c r="B451">
        <v>1990</v>
      </c>
      <c r="C451" t="s">
        <v>55</v>
      </c>
      <c r="D451">
        <v>1</v>
      </c>
      <c r="E451">
        <v>1</v>
      </c>
      <c r="F451">
        <v>4074.45</v>
      </c>
      <c r="G451" t="s">
        <v>24</v>
      </c>
      <c r="H451" t="s">
        <v>23</v>
      </c>
      <c r="I451" t="s">
        <v>25</v>
      </c>
    </row>
    <row r="452" spans="1:9" x14ac:dyDescent="0.35">
      <c r="A452" t="s">
        <v>945</v>
      </c>
      <c r="B452">
        <v>1990</v>
      </c>
      <c r="C452" t="s">
        <v>55</v>
      </c>
      <c r="D452">
        <v>14</v>
      </c>
      <c r="E452">
        <v>1</v>
      </c>
      <c r="F452">
        <v>4076.5</v>
      </c>
      <c r="G452" t="s">
        <v>23</v>
      </c>
      <c r="H452" t="s">
        <v>24</v>
      </c>
      <c r="I452" t="s">
        <v>75</v>
      </c>
    </row>
    <row r="453" spans="1:9" x14ac:dyDescent="0.35">
      <c r="A453" t="s">
        <v>947</v>
      </c>
      <c r="B453">
        <v>1994</v>
      </c>
      <c r="C453" t="s">
        <v>63</v>
      </c>
      <c r="D453">
        <v>21</v>
      </c>
      <c r="E453">
        <v>1</v>
      </c>
      <c r="F453">
        <v>4133.6400000000003</v>
      </c>
      <c r="G453" t="s">
        <v>23</v>
      </c>
      <c r="H453" t="s">
        <v>24</v>
      </c>
      <c r="I453" t="s">
        <v>41</v>
      </c>
    </row>
    <row r="454" spans="1:9" x14ac:dyDescent="0.35">
      <c r="A454" t="s">
        <v>949</v>
      </c>
      <c r="B454">
        <v>1991</v>
      </c>
      <c r="C454" t="s">
        <v>63</v>
      </c>
      <c r="D454">
        <v>6</v>
      </c>
      <c r="E454">
        <v>0</v>
      </c>
      <c r="F454">
        <v>4134.08</v>
      </c>
      <c r="G454" t="s">
        <v>23</v>
      </c>
      <c r="H454" t="s">
        <v>29</v>
      </c>
      <c r="I454" t="s">
        <v>41</v>
      </c>
    </row>
    <row r="455" spans="1:9" x14ac:dyDescent="0.35">
      <c r="A455" t="s">
        <v>951</v>
      </c>
      <c r="B455">
        <v>1992</v>
      </c>
      <c r="C455" t="s">
        <v>33</v>
      </c>
      <c r="D455">
        <v>18</v>
      </c>
      <c r="E455">
        <v>0</v>
      </c>
      <c r="F455">
        <v>4137.5200000000004</v>
      </c>
      <c r="G455" t="s">
        <v>23</v>
      </c>
      <c r="H455" t="s">
        <v>24</v>
      </c>
      <c r="I455" t="s">
        <v>480</v>
      </c>
    </row>
    <row r="456" spans="1:9" x14ac:dyDescent="0.35">
      <c r="A456" t="s">
        <v>953</v>
      </c>
      <c r="B456">
        <v>1992</v>
      </c>
      <c r="C456" t="s">
        <v>33</v>
      </c>
      <c r="D456">
        <v>28</v>
      </c>
      <c r="E456">
        <v>1</v>
      </c>
      <c r="F456">
        <v>4149.74</v>
      </c>
      <c r="G456" t="s">
        <v>23</v>
      </c>
      <c r="H456" t="s">
        <v>29</v>
      </c>
      <c r="I456" t="s">
        <v>75</v>
      </c>
    </row>
    <row r="457" spans="1:9" x14ac:dyDescent="0.35">
      <c r="A457" t="s">
        <v>955</v>
      </c>
      <c r="B457">
        <v>1992</v>
      </c>
      <c r="C457" t="s">
        <v>63</v>
      </c>
      <c r="D457">
        <v>4</v>
      </c>
      <c r="E457">
        <v>1</v>
      </c>
      <c r="F457">
        <v>4151.03</v>
      </c>
      <c r="G457" t="s">
        <v>23</v>
      </c>
      <c r="H457" t="s">
        <v>23</v>
      </c>
      <c r="I457" t="s">
        <v>25</v>
      </c>
    </row>
    <row r="458" spans="1:9" x14ac:dyDescent="0.35">
      <c r="A458" t="s">
        <v>957</v>
      </c>
      <c r="B458">
        <v>1998</v>
      </c>
      <c r="C458" t="s">
        <v>28</v>
      </c>
      <c r="D458">
        <v>26</v>
      </c>
      <c r="E458">
        <v>0</v>
      </c>
      <c r="F458">
        <v>4154.97</v>
      </c>
      <c r="G458" t="s">
        <v>23</v>
      </c>
      <c r="H458" t="s">
        <v>29</v>
      </c>
      <c r="I458" t="s">
        <v>41</v>
      </c>
    </row>
    <row r="459" spans="1:9" x14ac:dyDescent="0.35">
      <c r="A459" t="s">
        <v>959</v>
      </c>
      <c r="B459">
        <v>1984</v>
      </c>
      <c r="C459" t="s">
        <v>36</v>
      </c>
      <c r="D459">
        <v>16</v>
      </c>
      <c r="E459">
        <v>3</v>
      </c>
      <c r="F459">
        <v>4163.21</v>
      </c>
      <c r="G459" t="s">
        <v>23</v>
      </c>
      <c r="H459" t="s">
        <v>23</v>
      </c>
      <c r="I459" t="s">
        <v>41</v>
      </c>
    </row>
    <row r="460" spans="1:9" x14ac:dyDescent="0.35">
      <c r="A460" t="s">
        <v>961</v>
      </c>
      <c r="B460">
        <v>1989</v>
      </c>
      <c r="C460" t="s">
        <v>33</v>
      </c>
      <c r="D460">
        <v>25</v>
      </c>
      <c r="E460">
        <v>0</v>
      </c>
      <c r="F460">
        <v>4185.1000000000004</v>
      </c>
      <c r="G460" t="s">
        <v>23</v>
      </c>
      <c r="H460" t="s">
        <v>24</v>
      </c>
      <c r="I460" t="s">
        <v>25</v>
      </c>
    </row>
    <row r="461" spans="1:9" x14ac:dyDescent="0.35">
      <c r="A461" t="s">
        <v>963</v>
      </c>
      <c r="B461">
        <v>1995</v>
      </c>
      <c r="C461" t="s">
        <v>66</v>
      </c>
      <c r="D461">
        <v>3</v>
      </c>
      <c r="E461">
        <v>0</v>
      </c>
      <c r="F461">
        <v>4188.7299999999996</v>
      </c>
      <c r="G461" t="s">
        <v>23</v>
      </c>
      <c r="H461" t="s">
        <v>23</v>
      </c>
      <c r="I461" t="s">
        <v>387</v>
      </c>
    </row>
    <row r="462" spans="1:9" x14ac:dyDescent="0.35">
      <c r="A462" t="s">
        <v>965</v>
      </c>
      <c r="B462">
        <v>1997</v>
      </c>
      <c r="C462" t="s">
        <v>36</v>
      </c>
      <c r="D462">
        <v>6</v>
      </c>
      <c r="E462">
        <v>2</v>
      </c>
      <c r="F462">
        <v>4189.1099999999997</v>
      </c>
      <c r="G462" t="s">
        <v>23</v>
      </c>
      <c r="H462" t="s">
        <v>23</v>
      </c>
      <c r="I462" t="s">
        <v>41</v>
      </c>
    </row>
    <row r="463" spans="1:9" x14ac:dyDescent="0.35">
      <c r="A463" t="s">
        <v>967</v>
      </c>
      <c r="B463">
        <v>1998</v>
      </c>
      <c r="C463" t="s">
        <v>55</v>
      </c>
      <c r="D463">
        <v>14</v>
      </c>
      <c r="E463">
        <v>3</v>
      </c>
      <c r="F463">
        <v>4234.93</v>
      </c>
      <c r="G463" t="s">
        <v>23</v>
      </c>
      <c r="H463" t="s">
        <v>29</v>
      </c>
      <c r="I463" t="s">
        <v>75</v>
      </c>
    </row>
    <row r="464" spans="1:9" x14ac:dyDescent="0.35">
      <c r="A464" t="s">
        <v>969</v>
      </c>
      <c r="B464">
        <v>1992</v>
      </c>
      <c r="C464" t="s">
        <v>33</v>
      </c>
      <c r="D464">
        <v>27</v>
      </c>
      <c r="E464">
        <v>1</v>
      </c>
      <c r="F464">
        <v>4237.13</v>
      </c>
      <c r="G464" t="s">
        <v>24</v>
      </c>
      <c r="H464" t="s">
        <v>29</v>
      </c>
      <c r="I464" t="s">
        <v>325</v>
      </c>
    </row>
    <row r="465" spans="1:9" x14ac:dyDescent="0.35">
      <c r="A465" t="s">
        <v>971</v>
      </c>
      <c r="B465">
        <v>1991</v>
      </c>
      <c r="C465" t="s">
        <v>28</v>
      </c>
      <c r="D465">
        <v>3</v>
      </c>
      <c r="E465">
        <v>1</v>
      </c>
      <c r="F465">
        <v>4239.8900000000003</v>
      </c>
      <c r="G465" t="s">
        <v>23</v>
      </c>
      <c r="H465" t="s">
        <v>23</v>
      </c>
      <c r="I465" t="s">
        <v>41</v>
      </c>
    </row>
    <row r="466" spans="1:9" x14ac:dyDescent="0.35">
      <c r="A466" t="s">
        <v>973</v>
      </c>
      <c r="B466">
        <v>1991</v>
      </c>
      <c r="C466" t="s">
        <v>55</v>
      </c>
      <c r="D466">
        <v>1</v>
      </c>
      <c r="E466">
        <v>1</v>
      </c>
      <c r="F466">
        <v>4243.59</v>
      </c>
      <c r="G466" t="s">
        <v>24</v>
      </c>
      <c r="H466" t="s">
        <v>29</v>
      </c>
      <c r="I466" t="s">
        <v>41</v>
      </c>
    </row>
    <row r="467" spans="1:9" x14ac:dyDescent="0.35">
      <c r="A467" t="s">
        <v>975</v>
      </c>
      <c r="B467">
        <v>1982</v>
      </c>
      <c r="C467" t="s">
        <v>33</v>
      </c>
      <c r="D467">
        <v>16</v>
      </c>
      <c r="E467">
        <v>3</v>
      </c>
      <c r="F467">
        <v>4250.24</v>
      </c>
      <c r="G467" t="s">
        <v>23</v>
      </c>
      <c r="H467" t="s">
        <v>24</v>
      </c>
      <c r="I467" t="s">
        <v>25</v>
      </c>
    </row>
    <row r="468" spans="1:9" x14ac:dyDescent="0.35">
      <c r="A468" t="s">
        <v>977</v>
      </c>
      <c r="B468">
        <v>1995</v>
      </c>
      <c r="C468" t="s">
        <v>66</v>
      </c>
      <c r="D468">
        <v>14</v>
      </c>
      <c r="E468">
        <v>3</v>
      </c>
      <c r="F468">
        <v>4260.74</v>
      </c>
      <c r="G468" t="s">
        <v>24</v>
      </c>
      <c r="H468" t="s">
        <v>23</v>
      </c>
      <c r="I468" t="s">
        <v>75</v>
      </c>
    </row>
    <row r="469" spans="1:9" x14ac:dyDescent="0.35">
      <c r="A469" t="s">
        <v>979</v>
      </c>
      <c r="B469">
        <v>1983</v>
      </c>
      <c r="C469" t="s">
        <v>28</v>
      </c>
      <c r="D469">
        <v>20</v>
      </c>
      <c r="E469">
        <v>3</v>
      </c>
      <c r="F469">
        <v>4265.01</v>
      </c>
      <c r="G469" t="s">
        <v>23</v>
      </c>
      <c r="H469" t="s">
        <v>29</v>
      </c>
      <c r="I469" t="s">
        <v>41</v>
      </c>
    </row>
    <row r="470" spans="1:9" x14ac:dyDescent="0.35">
      <c r="A470" t="s">
        <v>981</v>
      </c>
      <c r="B470">
        <v>1992</v>
      </c>
      <c r="C470" t="s">
        <v>33</v>
      </c>
      <c r="D470">
        <v>18</v>
      </c>
      <c r="E470">
        <v>2</v>
      </c>
      <c r="F470">
        <v>4266.17</v>
      </c>
      <c r="G470" t="s">
        <v>24</v>
      </c>
      <c r="H470" t="s">
        <v>23</v>
      </c>
      <c r="I470" t="s">
        <v>25</v>
      </c>
    </row>
    <row r="471" spans="1:9" x14ac:dyDescent="0.35">
      <c r="A471" t="s">
        <v>983</v>
      </c>
      <c r="B471">
        <v>2003</v>
      </c>
      <c r="C471" t="s">
        <v>33</v>
      </c>
      <c r="D471">
        <v>8</v>
      </c>
      <c r="E471">
        <v>0</v>
      </c>
      <c r="F471">
        <v>4278.55</v>
      </c>
      <c r="G471" t="s">
        <v>23</v>
      </c>
      <c r="H471" t="s">
        <v>29</v>
      </c>
      <c r="I471" t="s">
        <v>583</v>
      </c>
    </row>
    <row r="472" spans="1:9" x14ac:dyDescent="0.35">
      <c r="A472" t="s">
        <v>985</v>
      </c>
      <c r="B472">
        <v>2000</v>
      </c>
      <c r="C472" t="s">
        <v>28</v>
      </c>
      <c r="D472">
        <v>25</v>
      </c>
      <c r="E472">
        <v>3</v>
      </c>
      <c r="F472">
        <v>4296.2700000000004</v>
      </c>
      <c r="G472" t="s">
        <v>23</v>
      </c>
      <c r="H472" t="s">
        <v>24</v>
      </c>
      <c r="I472" t="s">
        <v>41</v>
      </c>
    </row>
    <row r="473" spans="1:9" x14ac:dyDescent="0.35">
      <c r="A473" t="s">
        <v>987</v>
      </c>
      <c r="B473">
        <v>1988</v>
      </c>
      <c r="C473" t="s">
        <v>55</v>
      </c>
      <c r="D473">
        <v>19</v>
      </c>
      <c r="E473">
        <v>0</v>
      </c>
      <c r="F473">
        <v>4320.41</v>
      </c>
      <c r="G473" t="s">
        <v>23</v>
      </c>
      <c r="H473" t="s">
        <v>29</v>
      </c>
      <c r="I473" t="s">
        <v>41</v>
      </c>
    </row>
    <row r="474" spans="1:9" x14ac:dyDescent="0.35">
      <c r="A474" t="s">
        <v>989</v>
      </c>
      <c r="B474">
        <v>1994</v>
      </c>
      <c r="C474" t="s">
        <v>28</v>
      </c>
      <c r="D474">
        <v>2</v>
      </c>
      <c r="E474">
        <v>1</v>
      </c>
      <c r="F474">
        <v>4337.74</v>
      </c>
      <c r="G474" t="s">
        <v>23</v>
      </c>
      <c r="H474" t="s">
        <v>29</v>
      </c>
      <c r="I474" t="s">
        <v>480</v>
      </c>
    </row>
    <row r="475" spans="1:9" x14ac:dyDescent="0.35">
      <c r="A475" t="s">
        <v>991</v>
      </c>
      <c r="B475">
        <v>1994</v>
      </c>
      <c r="C475" t="s">
        <v>66</v>
      </c>
      <c r="D475">
        <v>26</v>
      </c>
      <c r="E475">
        <v>2</v>
      </c>
      <c r="F475">
        <v>4340.4399999999996</v>
      </c>
      <c r="G475" t="s">
        <v>23</v>
      </c>
      <c r="H475" t="s">
        <v>29</v>
      </c>
      <c r="I475" t="s">
        <v>25</v>
      </c>
    </row>
    <row r="476" spans="1:9" x14ac:dyDescent="0.35">
      <c r="A476" t="s">
        <v>993</v>
      </c>
      <c r="B476">
        <v>1991</v>
      </c>
      <c r="C476" t="s">
        <v>33</v>
      </c>
      <c r="D476">
        <v>1</v>
      </c>
      <c r="E476">
        <v>0</v>
      </c>
      <c r="F476">
        <v>4347.0200000000004</v>
      </c>
      <c r="G476" t="s">
        <v>23</v>
      </c>
      <c r="H476" t="s">
        <v>29</v>
      </c>
      <c r="I476" t="s">
        <v>480</v>
      </c>
    </row>
    <row r="477" spans="1:9" x14ac:dyDescent="0.35">
      <c r="A477" t="s">
        <v>995</v>
      </c>
      <c r="B477">
        <v>1994</v>
      </c>
      <c r="C477" t="s">
        <v>28</v>
      </c>
      <c r="D477">
        <v>1</v>
      </c>
      <c r="E477">
        <v>2</v>
      </c>
      <c r="F477">
        <v>4349.46</v>
      </c>
      <c r="G477" t="s">
        <v>23</v>
      </c>
      <c r="H477" t="s">
        <v>23</v>
      </c>
      <c r="I477" t="s">
        <v>25</v>
      </c>
    </row>
    <row r="478" spans="1:9" x14ac:dyDescent="0.35">
      <c r="A478" t="s">
        <v>997</v>
      </c>
      <c r="B478">
        <v>1991</v>
      </c>
      <c r="C478" t="s">
        <v>36</v>
      </c>
      <c r="D478">
        <v>13</v>
      </c>
      <c r="E478">
        <v>1</v>
      </c>
      <c r="F478">
        <v>4350.51</v>
      </c>
      <c r="G478" t="s">
        <v>23</v>
      </c>
      <c r="H478" t="s">
        <v>23</v>
      </c>
      <c r="I478" t="s">
        <v>25</v>
      </c>
    </row>
    <row r="479" spans="1:9" x14ac:dyDescent="0.35">
      <c r="A479" t="s">
        <v>999</v>
      </c>
      <c r="B479">
        <v>1990</v>
      </c>
      <c r="C479" t="s">
        <v>63</v>
      </c>
      <c r="D479">
        <v>28</v>
      </c>
      <c r="E479">
        <v>0</v>
      </c>
      <c r="F479">
        <v>4357.04</v>
      </c>
      <c r="G479" t="s">
        <v>23</v>
      </c>
      <c r="H479" t="s">
        <v>24</v>
      </c>
      <c r="I479" t="s">
        <v>41</v>
      </c>
    </row>
    <row r="480" spans="1:9" x14ac:dyDescent="0.35">
      <c r="A480" t="s">
        <v>1001</v>
      </c>
      <c r="B480">
        <v>1997</v>
      </c>
      <c r="C480" t="s">
        <v>28</v>
      </c>
      <c r="D480">
        <v>29</v>
      </c>
      <c r="E480">
        <v>3</v>
      </c>
      <c r="F480">
        <v>4391.6499999999996</v>
      </c>
      <c r="G480" t="s">
        <v>23</v>
      </c>
      <c r="H480" t="s">
        <v>23</v>
      </c>
      <c r="I480" t="s">
        <v>75</v>
      </c>
    </row>
    <row r="481" spans="1:9" x14ac:dyDescent="0.35">
      <c r="A481" t="s">
        <v>1003</v>
      </c>
      <c r="B481">
        <v>1982</v>
      </c>
      <c r="C481" t="s">
        <v>33</v>
      </c>
      <c r="D481">
        <v>29</v>
      </c>
      <c r="E481">
        <v>3</v>
      </c>
      <c r="F481">
        <v>4392.7</v>
      </c>
      <c r="G481" t="s">
        <v>23</v>
      </c>
      <c r="H481" t="s">
        <v>23</v>
      </c>
      <c r="I481" t="s">
        <v>25</v>
      </c>
    </row>
    <row r="482" spans="1:9" x14ac:dyDescent="0.35">
      <c r="A482" t="s">
        <v>1005</v>
      </c>
      <c r="B482">
        <v>1988</v>
      </c>
      <c r="C482" t="s">
        <v>22</v>
      </c>
      <c r="D482">
        <v>18</v>
      </c>
      <c r="E482">
        <v>3</v>
      </c>
      <c r="F482">
        <v>4397.3100000000004</v>
      </c>
      <c r="G482" t="s">
        <v>23</v>
      </c>
      <c r="H482" t="s">
        <v>23</v>
      </c>
      <c r="I482" t="s">
        <v>25</v>
      </c>
    </row>
    <row r="483" spans="1:9" x14ac:dyDescent="0.35">
      <c r="A483" t="s">
        <v>1007</v>
      </c>
      <c r="B483">
        <v>1986</v>
      </c>
      <c r="C483" t="s">
        <v>63</v>
      </c>
      <c r="D483">
        <v>11</v>
      </c>
      <c r="E483">
        <v>0</v>
      </c>
      <c r="F483">
        <v>4399.7299999999996</v>
      </c>
      <c r="G483" t="s">
        <v>24</v>
      </c>
      <c r="H483" t="s">
        <v>23</v>
      </c>
      <c r="I483" t="s">
        <v>25</v>
      </c>
    </row>
    <row r="484" spans="1:9" x14ac:dyDescent="0.35">
      <c r="A484" t="s">
        <v>1009</v>
      </c>
      <c r="B484">
        <v>1986</v>
      </c>
      <c r="C484" t="s">
        <v>22</v>
      </c>
      <c r="D484">
        <v>13</v>
      </c>
      <c r="E484">
        <v>0</v>
      </c>
      <c r="F484">
        <v>4402.2299999999996</v>
      </c>
      <c r="G484" t="s">
        <v>23</v>
      </c>
      <c r="H484" t="s">
        <v>23</v>
      </c>
      <c r="I484" t="s">
        <v>75</v>
      </c>
    </row>
    <row r="485" spans="1:9" x14ac:dyDescent="0.35">
      <c r="A485" t="s">
        <v>1011</v>
      </c>
      <c r="B485">
        <v>1988</v>
      </c>
      <c r="C485" t="s">
        <v>36</v>
      </c>
      <c r="D485">
        <v>16</v>
      </c>
      <c r="E485">
        <v>0</v>
      </c>
      <c r="F485">
        <v>4415.16</v>
      </c>
      <c r="G485" t="s">
        <v>23</v>
      </c>
      <c r="H485" t="s">
        <v>29</v>
      </c>
      <c r="I485" t="s">
        <v>25</v>
      </c>
    </row>
    <row r="486" spans="1:9" x14ac:dyDescent="0.35">
      <c r="A486" t="s">
        <v>1013</v>
      </c>
      <c r="B486">
        <v>1992</v>
      </c>
      <c r="C486" t="s">
        <v>63</v>
      </c>
      <c r="D486">
        <v>15</v>
      </c>
      <c r="E486">
        <v>0</v>
      </c>
      <c r="F486">
        <v>4420.95</v>
      </c>
      <c r="G486" t="s">
        <v>23</v>
      </c>
      <c r="H486" t="s">
        <v>24</v>
      </c>
      <c r="I486" t="s">
        <v>1014</v>
      </c>
    </row>
    <row r="487" spans="1:9" x14ac:dyDescent="0.35">
      <c r="A487" t="s">
        <v>1016</v>
      </c>
      <c r="B487">
        <v>1994</v>
      </c>
      <c r="C487" t="s">
        <v>55</v>
      </c>
      <c r="D487">
        <v>29</v>
      </c>
      <c r="E487">
        <v>2</v>
      </c>
      <c r="F487">
        <v>4428.8900000000003</v>
      </c>
      <c r="G487" t="s">
        <v>24</v>
      </c>
      <c r="H487" t="s">
        <v>29</v>
      </c>
      <c r="I487" t="s">
        <v>695</v>
      </c>
    </row>
    <row r="488" spans="1:9" x14ac:dyDescent="0.35">
      <c r="A488" t="s">
        <v>1018</v>
      </c>
      <c r="B488">
        <v>1993</v>
      </c>
      <c r="C488" t="s">
        <v>36</v>
      </c>
      <c r="D488">
        <v>4</v>
      </c>
      <c r="E488">
        <v>2</v>
      </c>
      <c r="F488">
        <v>4433.3900000000003</v>
      </c>
      <c r="G488" t="s">
        <v>23</v>
      </c>
      <c r="H488" t="s">
        <v>24</v>
      </c>
      <c r="I488" t="s">
        <v>41</v>
      </c>
    </row>
    <row r="489" spans="1:9" x14ac:dyDescent="0.35">
      <c r="A489" t="s">
        <v>1020</v>
      </c>
      <c r="B489">
        <v>1993</v>
      </c>
      <c r="C489" t="s">
        <v>55</v>
      </c>
      <c r="D489">
        <v>23</v>
      </c>
      <c r="E489">
        <v>2</v>
      </c>
      <c r="F489">
        <v>4433.92</v>
      </c>
      <c r="G489" t="s">
        <v>23</v>
      </c>
      <c r="H489" t="s">
        <v>23</v>
      </c>
      <c r="I489" t="s">
        <v>41</v>
      </c>
    </row>
    <row r="490" spans="1:9" x14ac:dyDescent="0.35">
      <c r="A490" t="s">
        <v>1022</v>
      </c>
      <c r="B490">
        <v>1994</v>
      </c>
      <c r="C490" t="s">
        <v>66</v>
      </c>
      <c r="D490">
        <v>8</v>
      </c>
      <c r="E490">
        <v>2</v>
      </c>
      <c r="F490">
        <v>4435.09</v>
      </c>
      <c r="G490" t="s">
        <v>24</v>
      </c>
      <c r="H490" t="s">
        <v>23</v>
      </c>
      <c r="I490" t="s">
        <v>325</v>
      </c>
    </row>
    <row r="491" spans="1:9" x14ac:dyDescent="0.35">
      <c r="A491" t="s">
        <v>1024</v>
      </c>
      <c r="B491">
        <v>1994</v>
      </c>
      <c r="C491" t="s">
        <v>66</v>
      </c>
      <c r="D491">
        <v>24</v>
      </c>
      <c r="E491">
        <v>2</v>
      </c>
      <c r="F491">
        <v>4438.26</v>
      </c>
      <c r="G491" t="s">
        <v>23</v>
      </c>
      <c r="H491" t="s">
        <v>24</v>
      </c>
      <c r="I491" t="s">
        <v>695</v>
      </c>
    </row>
    <row r="492" spans="1:9" x14ac:dyDescent="0.35">
      <c r="A492" t="s">
        <v>1026</v>
      </c>
      <c r="B492">
        <v>1991</v>
      </c>
      <c r="C492" t="s">
        <v>36</v>
      </c>
      <c r="D492">
        <v>3</v>
      </c>
      <c r="E492">
        <v>1</v>
      </c>
      <c r="F492">
        <v>4441.21</v>
      </c>
      <c r="G492" t="s">
        <v>29</v>
      </c>
      <c r="H492" t="s">
        <v>23</v>
      </c>
      <c r="I492" t="s">
        <v>536</v>
      </c>
    </row>
    <row r="493" spans="1:9" x14ac:dyDescent="0.35">
      <c r="A493" t="s">
        <v>1028</v>
      </c>
      <c r="B493">
        <v>1994</v>
      </c>
      <c r="C493" t="s">
        <v>33</v>
      </c>
      <c r="D493">
        <v>28</v>
      </c>
      <c r="E493">
        <v>3</v>
      </c>
      <c r="F493">
        <v>4449.46</v>
      </c>
      <c r="G493" t="s">
        <v>29</v>
      </c>
      <c r="H493" t="s">
        <v>23</v>
      </c>
      <c r="I493" t="s">
        <v>25</v>
      </c>
    </row>
    <row r="494" spans="1:9" x14ac:dyDescent="0.35">
      <c r="A494" t="s">
        <v>1030</v>
      </c>
      <c r="B494">
        <v>1990</v>
      </c>
      <c r="C494" t="s">
        <v>63</v>
      </c>
      <c r="D494">
        <v>8</v>
      </c>
      <c r="E494">
        <v>1</v>
      </c>
      <c r="F494">
        <v>4454.3999999999996</v>
      </c>
      <c r="G494" t="s">
        <v>23</v>
      </c>
      <c r="H494" t="s">
        <v>24</v>
      </c>
      <c r="I494" t="s">
        <v>41</v>
      </c>
    </row>
    <row r="495" spans="1:9" x14ac:dyDescent="0.35">
      <c r="A495" t="s">
        <v>1032</v>
      </c>
      <c r="B495">
        <v>1990</v>
      </c>
      <c r="C495" t="s">
        <v>22</v>
      </c>
      <c r="D495">
        <v>15</v>
      </c>
      <c r="E495">
        <v>1</v>
      </c>
      <c r="F495">
        <v>4462.72</v>
      </c>
      <c r="G495" t="s">
        <v>23</v>
      </c>
      <c r="H495" t="s">
        <v>24</v>
      </c>
      <c r="I495" t="s">
        <v>41</v>
      </c>
    </row>
    <row r="496" spans="1:9" x14ac:dyDescent="0.35">
      <c r="A496" t="s">
        <v>1034</v>
      </c>
      <c r="B496">
        <v>1991</v>
      </c>
      <c r="C496" t="s">
        <v>22</v>
      </c>
      <c r="D496">
        <v>4</v>
      </c>
      <c r="E496">
        <v>2</v>
      </c>
      <c r="F496">
        <v>4463.21</v>
      </c>
      <c r="G496" t="s">
        <v>24</v>
      </c>
      <c r="H496" t="s">
        <v>24</v>
      </c>
      <c r="I496" t="s">
        <v>25</v>
      </c>
    </row>
    <row r="497" spans="1:9" x14ac:dyDescent="0.35">
      <c r="A497" t="s">
        <v>1036</v>
      </c>
      <c r="B497">
        <v>1999</v>
      </c>
      <c r="C497" t="s">
        <v>28</v>
      </c>
      <c r="D497">
        <v>20</v>
      </c>
      <c r="E497">
        <v>3</v>
      </c>
      <c r="F497">
        <v>4466.62</v>
      </c>
      <c r="G497" t="s">
        <v>23</v>
      </c>
      <c r="H497" t="s">
        <v>23</v>
      </c>
      <c r="I497" t="s">
        <v>41</v>
      </c>
    </row>
    <row r="498" spans="1:9" x14ac:dyDescent="0.35">
      <c r="A498" t="s">
        <v>1038</v>
      </c>
      <c r="B498">
        <v>2004</v>
      </c>
      <c r="C498" t="s">
        <v>22</v>
      </c>
      <c r="D498">
        <v>18</v>
      </c>
      <c r="E498">
        <v>0</v>
      </c>
      <c r="F498">
        <v>4468.25</v>
      </c>
      <c r="G498" t="s">
        <v>23</v>
      </c>
      <c r="H498" t="s">
        <v>23</v>
      </c>
      <c r="I498" t="s">
        <v>41</v>
      </c>
    </row>
    <row r="499" spans="1:9" x14ac:dyDescent="0.35">
      <c r="A499" t="s">
        <v>1040</v>
      </c>
      <c r="B499">
        <v>1992</v>
      </c>
      <c r="C499" t="s">
        <v>22</v>
      </c>
      <c r="D499">
        <v>12</v>
      </c>
      <c r="E499">
        <v>0</v>
      </c>
      <c r="F499">
        <v>4488.58</v>
      </c>
      <c r="G499" t="s">
        <v>23</v>
      </c>
      <c r="H499" t="s">
        <v>24</v>
      </c>
      <c r="I499" t="s">
        <v>41</v>
      </c>
    </row>
    <row r="500" spans="1:9" x14ac:dyDescent="0.35">
      <c r="A500" t="s">
        <v>1042</v>
      </c>
      <c r="B500">
        <v>1988</v>
      </c>
      <c r="C500" t="s">
        <v>33</v>
      </c>
      <c r="D500">
        <v>26</v>
      </c>
      <c r="E500">
        <v>0</v>
      </c>
      <c r="F500">
        <v>4500.34</v>
      </c>
      <c r="G500" t="s">
        <v>23</v>
      </c>
      <c r="H500" t="s">
        <v>29</v>
      </c>
      <c r="I500" t="s">
        <v>695</v>
      </c>
    </row>
    <row r="501" spans="1:9" x14ac:dyDescent="0.35">
      <c r="A501" t="s">
        <v>1044</v>
      </c>
      <c r="B501">
        <v>1997</v>
      </c>
      <c r="C501" t="s">
        <v>66</v>
      </c>
      <c r="D501">
        <v>13</v>
      </c>
      <c r="E501">
        <v>4</v>
      </c>
      <c r="F501">
        <v>4504.66</v>
      </c>
      <c r="G501" t="s">
        <v>29</v>
      </c>
      <c r="H501" t="s">
        <v>23</v>
      </c>
      <c r="I501" t="s">
        <v>25</v>
      </c>
    </row>
    <row r="502" spans="1:9" x14ac:dyDescent="0.35">
      <c r="A502" t="s">
        <v>1046</v>
      </c>
      <c r="B502">
        <v>1982</v>
      </c>
      <c r="C502" t="s">
        <v>36</v>
      </c>
      <c r="D502">
        <v>27</v>
      </c>
      <c r="E502">
        <v>3</v>
      </c>
      <c r="F502">
        <v>4511.41</v>
      </c>
      <c r="G502" t="s">
        <v>23</v>
      </c>
      <c r="H502" t="s">
        <v>24</v>
      </c>
      <c r="I502" t="s">
        <v>25</v>
      </c>
    </row>
    <row r="503" spans="1:9" x14ac:dyDescent="0.35">
      <c r="A503" t="s">
        <v>1048</v>
      </c>
      <c r="B503">
        <v>1980</v>
      </c>
      <c r="C503" t="s">
        <v>33</v>
      </c>
      <c r="D503">
        <v>16</v>
      </c>
      <c r="E503">
        <v>2</v>
      </c>
      <c r="F503">
        <v>4515.71</v>
      </c>
      <c r="G503" t="s">
        <v>23</v>
      </c>
      <c r="H503" t="s">
        <v>24</v>
      </c>
      <c r="I503" t="s">
        <v>25</v>
      </c>
    </row>
    <row r="504" spans="1:9" x14ac:dyDescent="0.35">
      <c r="A504" t="s">
        <v>1050</v>
      </c>
      <c r="B504">
        <v>2003</v>
      </c>
      <c r="C504" t="s">
        <v>66</v>
      </c>
      <c r="D504">
        <v>2</v>
      </c>
      <c r="E504">
        <v>0</v>
      </c>
      <c r="F504">
        <v>4518.3999999999996</v>
      </c>
      <c r="G504" t="s">
        <v>23</v>
      </c>
      <c r="H504" t="s">
        <v>24</v>
      </c>
      <c r="I504" t="s">
        <v>1051</v>
      </c>
    </row>
    <row r="505" spans="1:9" x14ac:dyDescent="0.35">
      <c r="A505" t="s">
        <v>1053</v>
      </c>
      <c r="B505">
        <v>1987</v>
      </c>
      <c r="C505" t="s">
        <v>55</v>
      </c>
      <c r="D505">
        <v>5</v>
      </c>
      <c r="E505">
        <v>3</v>
      </c>
      <c r="F505">
        <v>4518.7700000000004</v>
      </c>
      <c r="G505" t="s">
        <v>23</v>
      </c>
      <c r="H505" t="s">
        <v>24</v>
      </c>
      <c r="I505" t="s">
        <v>41</v>
      </c>
    </row>
    <row r="506" spans="1:9" x14ac:dyDescent="0.35">
      <c r="A506" t="s">
        <v>1055</v>
      </c>
      <c r="B506">
        <v>1988</v>
      </c>
      <c r="C506" t="s">
        <v>55</v>
      </c>
      <c r="D506">
        <v>21</v>
      </c>
      <c r="E506">
        <v>0</v>
      </c>
      <c r="F506">
        <v>4518.83</v>
      </c>
      <c r="G506" t="s">
        <v>23</v>
      </c>
      <c r="H506" t="s">
        <v>23</v>
      </c>
      <c r="I506" t="s">
        <v>695</v>
      </c>
    </row>
    <row r="507" spans="1:9" x14ac:dyDescent="0.35">
      <c r="A507" t="s">
        <v>1057</v>
      </c>
      <c r="B507">
        <v>1992</v>
      </c>
      <c r="C507" t="s">
        <v>63</v>
      </c>
      <c r="D507">
        <v>13</v>
      </c>
      <c r="E507">
        <v>1</v>
      </c>
      <c r="F507">
        <v>4527.18</v>
      </c>
      <c r="G507" t="s">
        <v>23</v>
      </c>
      <c r="H507" t="s">
        <v>23</v>
      </c>
      <c r="I507" t="s">
        <v>41</v>
      </c>
    </row>
    <row r="508" spans="1:9" x14ac:dyDescent="0.35">
      <c r="A508" t="s">
        <v>1059</v>
      </c>
      <c r="B508">
        <v>1993</v>
      </c>
      <c r="C508" t="s">
        <v>33</v>
      </c>
      <c r="D508">
        <v>29</v>
      </c>
      <c r="E508">
        <v>2</v>
      </c>
      <c r="F508">
        <v>4529.4799999999996</v>
      </c>
      <c r="G508" t="s">
        <v>23</v>
      </c>
      <c r="H508" t="s">
        <v>29</v>
      </c>
      <c r="I508" t="s">
        <v>75</v>
      </c>
    </row>
    <row r="509" spans="1:9" x14ac:dyDescent="0.35">
      <c r="A509" t="s">
        <v>1061</v>
      </c>
      <c r="B509">
        <v>1988</v>
      </c>
      <c r="C509" t="s">
        <v>33</v>
      </c>
      <c r="D509">
        <v>13</v>
      </c>
      <c r="E509">
        <v>1</v>
      </c>
      <c r="F509">
        <v>4536.26</v>
      </c>
      <c r="G509" t="s">
        <v>23</v>
      </c>
      <c r="H509" t="s">
        <v>23</v>
      </c>
      <c r="I509" t="s">
        <v>75</v>
      </c>
    </row>
    <row r="510" spans="1:9" x14ac:dyDescent="0.35">
      <c r="A510" t="s">
        <v>1063</v>
      </c>
      <c r="B510">
        <v>1990</v>
      </c>
      <c r="C510" t="s">
        <v>28</v>
      </c>
      <c r="D510">
        <v>17</v>
      </c>
      <c r="E510">
        <v>0</v>
      </c>
      <c r="F510">
        <v>4544.2299999999996</v>
      </c>
      <c r="G510" t="s">
        <v>23</v>
      </c>
      <c r="H510" t="s">
        <v>29</v>
      </c>
      <c r="I510" t="s">
        <v>480</v>
      </c>
    </row>
    <row r="511" spans="1:9" x14ac:dyDescent="0.35">
      <c r="A511" t="s">
        <v>1065</v>
      </c>
      <c r="B511">
        <v>2004</v>
      </c>
      <c r="C511" t="s">
        <v>55</v>
      </c>
      <c r="D511">
        <v>22</v>
      </c>
      <c r="E511">
        <v>4</v>
      </c>
      <c r="F511">
        <v>4561.1899999999996</v>
      </c>
      <c r="G511" t="s">
        <v>23</v>
      </c>
      <c r="H511" t="s">
        <v>23</v>
      </c>
      <c r="I511" t="s">
        <v>480</v>
      </c>
    </row>
    <row r="512" spans="1:9" x14ac:dyDescent="0.35">
      <c r="A512" t="s">
        <v>1067</v>
      </c>
      <c r="B512">
        <v>1990</v>
      </c>
      <c r="C512" t="s">
        <v>36</v>
      </c>
      <c r="D512">
        <v>20</v>
      </c>
      <c r="E512">
        <v>1</v>
      </c>
      <c r="F512">
        <v>4562.84</v>
      </c>
      <c r="G512" t="s">
        <v>23</v>
      </c>
      <c r="H512" t="s">
        <v>23</v>
      </c>
      <c r="I512" t="s">
        <v>25</v>
      </c>
    </row>
    <row r="513" spans="1:9" x14ac:dyDescent="0.35">
      <c r="A513" t="s">
        <v>1069</v>
      </c>
      <c r="B513">
        <v>1996</v>
      </c>
      <c r="C513" t="s">
        <v>55</v>
      </c>
      <c r="D513">
        <v>25</v>
      </c>
      <c r="E513">
        <v>2</v>
      </c>
      <c r="F513">
        <v>4564.1899999999996</v>
      </c>
      <c r="G513" t="s">
        <v>23</v>
      </c>
      <c r="H513" t="s">
        <v>23</v>
      </c>
      <c r="I513" t="s">
        <v>480</v>
      </c>
    </row>
    <row r="514" spans="1:9" x14ac:dyDescent="0.35">
      <c r="A514" t="s">
        <v>1071</v>
      </c>
      <c r="B514">
        <v>1989</v>
      </c>
      <c r="C514" t="s">
        <v>36</v>
      </c>
      <c r="D514">
        <v>18</v>
      </c>
      <c r="E514">
        <v>0</v>
      </c>
      <c r="F514">
        <v>4571.41</v>
      </c>
      <c r="G514" t="s">
        <v>23</v>
      </c>
      <c r="H514" t="s">
        <v>23</v>
      </c>
      <c r="I514" t="s">
        <v>41</v>
      </c>
    </row>
    <row r="515" spans="1:9" x14ac:dyDescent="0.35">
      <c r="A515" t="s">
        <v>1073</v>
      </c>
      <c r="B515">
        <v>2000</v>
      </c>
      <c r="C515" t="s">
        <v>22</v>
      </c>
      <c r="D515">
        <v>2</v>
      </c>
      <c r="E515">
        <v>0</v>
      </c>
      <c r="F515">
        <v>4608.03</v>
      </c>
      <c r="G515" t="s">
        <v>23</v>
      </c>
      <c r="H515" t="s">
        <v>24</v>
      </c>
      <c r="I515" t="s">
        <v>75</v>
      </c>
    </row>
    <row r="516" spans="1:9" x14ac:dyDescent="0.35">
      <c r="A516" t="s">
        <v>1075</v>
      </c>
      <c r="B516">
        <v>1998</v>
      </c>
      <c r="C516" t="s">
        <v>33</v>
      </c>
      <c r="D516">
        <v>29</v>
      </c>
      <c r="E516">
        <v>3</v>
      </c>
      <c r="F516">
        <v>4618.08</v>
      </c>
      <c r="G516" t="s">
        <v>23</v>
      </c>
      <c r="H516" t="s">
        <v>29</v>
      </c>
      <c r="I516" t="s">
        <v>41</v>
      </c>
    </row>
    <row r="517" spans="1:9" x14ac:dyDescent="0.35">
      <c r="A517" t="s">
        <v>1077</v>
      </c>
      <c r="B517">
        <v>1985</v>
      </c>
      <c r="C517" t="s">
        <v>33</v>
      </c>
      <c r="D517">
        <v>22</v>
      </c>
      <c r="E517">
        <v>0</v>
      </c>
      <c r="F517">
        <v>4646.76</v>
      </c>
      <c r="G517" t="s">
        <v>29</v>
      </c>
      <c r="H517" t="s">
        <v>29</v>
      </c>
      <c r="I517" t="s">
        <v>75</v>
      </c>
    </row>
    <row r="518" spans="1:9" x14ac:dyDescent="0.35">
      <c r="A518" t="s">
        <v>1079</v>
      </c>
      <c r="B518">
        <v>1996</v>
      </c>
      <c r="C518" t="s">
        <v>66</v>
      </c>
      <c r="D518">
        <v>25</v>
      </c>
      <c r="E518">
        <v>3</v>
      </c>
      <c r="F518">
        <v>4661.29</v>
      </c>
      <c r="G518" t="s">
        <v>23</v>
      </c>
      <c r="H518" t="s">
        <v>29</v>
      </c>
      <c r="I518" t="s">
        <v>695</v>
      </c>
    </row>
    <row r="519" spans="1:9" x14ac:dyDescent="0.35">
      <c r="A519" t="s">
        <v>1081</v>
      </c>
      <c r="B519">
        <v>1990</v>
      </c>
      <c r="C519" t="s">
        <v>63</v>
      </c>
      <c r="D519">
        <v>5</v>
      </c>
      <c r="E519">
        <v>1</v>
      </c>
      <c r="F519">
        <v>4667.6099999999997</v>
      </c>
      <c r="G519" t="s">
        <v>24</v>
      </c>
      <c r="H519" t="s">
        <v>24</v>
      </c>
      <c r="I519" t="s">
        <v>325</v>
      </c>
    </row>
    <row r="520" spans="1:9" x14ac:dyDescent="0.35">
      <c r="A520" t="s">
        <v>1083</v>
      </c>
      <c r="B520">
        <v>1990</v>
      </c>
      <c r="C520" t="s">
        <v>36</v>
      </c>
      <c r="D520">
        <v>26</v>
      </c>
      <c r="E520">
        <v>2</v>
      </c>
      <c r="F520">
        <v>4670.6400000000003</v>
      </c>
      <c r="G520" t="s">
        <v>23</v>
      </c>
      <c r="H520" t="s">
        <v>23</v>
      </c>
      <c r="I520" t="s">
        <v>75</v>
      </c>
    </row>
    <row r="521" spans="1:9" x14ac:dyDescent="0.35">
      <c r="A521" t="s">
        <v>1085</v>
      </c>
      <c r="B521">
        <v>1990</v>
      </c>
      <c r="C521" t="s">
        <v>22</v>
      </c>
      <c r="D521">
        <v>13</v>
      </c>
      <c r="E521">
        <v>2</v>
      </c>
      <c r="F521">
        <v>4673.3900000000003</v>
      </c>
      <c r="G521" t="s">
        <v>23</v>
      </c>
      <c r="H521" t="s">
        <v>29</v>
      </c>
      <c r="I521" t="s">
        <v>25</v>
      </c>
    </row>
    <row r="522" spans="1:9" x14ac:dyDescent="0.35">
      <c r="A522" t="s">
        <v>1087</v>
      </c>
      <c r="B522">
        <v>1979</v>
      </c>
      <c r="C522" t="s">
        <v>66</v>
      </c>
      <c r="D522">
        <v>18</v>
      </c>
      <c r="E522">
        <v>2</v>
      </c>
      <c r="F522">
        <v>4674.2</v>
      </c>
      <c r="G522" t="s">
        <v>23</v>
      </c>
      <c r="H522" t="s">
        <v>29</v>
      </c>
      <c r="I522" t="s">
        <v>25</v>
      </c>
    </row>
    <row r="523" spans="1:9" x14ac:dyDescent="0.35">
      <c r="A523" t="s">
        <v>1089</v>
      </c>
      <c r="B523">
        <v>2003</v>
      </c>
      <c r="C523" t="s">
        <v>66</v>
      </c>
      <c r="D523">
        <v>4</v>
      </c>
      <c r="E523">
        <v>0</v>
      </c>
      <c r="F523">
        <v>4678.8</v>
      </c>
      <c r="G523" t="s">
        <v>23</v>
      </c>
      <c r="H523" t="s">
        <v>29</v>
      </c>
      <c r="I523" t="s">
        <v>583</v>
      </c>
    </row>
    <row r="524" spans="1:9" x14ac:dyDescent="0.35">
      <c r="A524" t="s">
        <v>1091</v>
      </c>
      <c r="B524">
        <v>1990</v>
      </c>
      <c r="C524" t="s">
        <v>36</v>
      </c>
      <c r="D524">
        <v>4</v>
      </c>
      <c r="E524">
        <v>2</v>
      </c>
      <c r="F524">
        <v>4686.3900000000003</v>
      </c>
      <c r="G524" t="s">
        <v>24</v>
      </c>
      <c r="H524" t="s">
        <v>24</v>
      </c>
      <c r="I524" t="s">
        <v>25</v>
      </c>
    </row>
    <row r="525" spans="1:9" x14ac:dyDescent="0.35">
      <c r="A525" t="s">
        <v>1093</v>
      </c>
      <c r="B525">
        <v>2003</v>
      </c>
      <c r="C525" t="s">
        <v>33</v>
      </c>
      <c r="D525">
        <v>22</v>
      </c>
      <c r="E525">
        <v>5</v>
      </c>
      <c r="F525">
        <v>4687.8</v>
      </c>
      <c r="G525" t="s">
        <v>23</v>
      </c>
      <c r="H525" t="s">
        <v>24</v>
      </c>
      <c r="I525" t="s">
        <v>75</v>
      </c>
    </row>
    <row r="526" spans="1:9" x14ac:dyDescent="0.35">
      <c r="A526" t="s">
        <v>1095</v>
      </c>
      <c r="B526">
        <v>1977</v>
      </c>
      <c r="C526" t="s">
        <v>55</v>
      </c>
      <c r="D526">
        <v>4</v>
      </c>
      <c r="E526">
        <v>2</v>
      </c>
      <c r="F526">
        <v>4699.47</v>
      </c>
      <c r="G526" t="s">
        <v>23</v>
      </c>
      <c r="H526" t="s">
        <v>24</v>
      </c>
      <c r="I526" t="s">
        <v>25</v>
      </c>
    </row>
    <row r="527" spans="1:9" x14ac:dyDescent="0.35">
      <c r="A527" t="s">
        <v>1097</v>
      </c>
      <c r="B527">
        <v>1981</v>
      </c>
      <c r="C527" t="s">
        <v>63</v>
      </c>
      <c r="D527">
        <v>12</v>
      </c>
      <c r="E527">
        <v>1</v>
      </c>
      <c r="F527">
        <v>4712.12</v>
      </c>
      <c r="G527" t="s">
        <v>23</v>
      </c>
      <c r="H527" t="s">
        <v>24</v>
      </c>
      <c r="I527" t="s">
        <v>75</v>
      </c>
    </row>
    <row r="528" spans="1:9" x14ac:dyDescent="0.35">
      <c r="A528" t="s">
        <v>1099</v>
      </c>
      <c r="B528">
        <v>1992</v>
      </c>
      <c r="C528" t="s">
        <v>66</v>
      </c>
      <c r="D528">
        <v>9</v>
      </c>
      <c r="E528">
        <v>1</v>
      </c>
      <c r="F528">
        <v>4718.2</v>
      </c>
      <c r="G528" t="s">
        <v>23</v>
      </c>
      <c r="H528" t="s">
        <v>24</v>
      </c>
      <c r="I528" t="s">
        <v>480</v>
      </c>
    </row>
    <row r="529" spans="1:9" x14ac:dyDescent="0.35">
      <c r="A529" t="s">
        <v>1101</v>
      </c>
      <c r="B529">
        <v>1992</v>
      </c>
      <c r="C529" t="s">
        <v>36</v>
      </c>
      <c r="D529">
        <v>28</v>
      </c>
      <c r="E529">
        <v>1</v>
      </c>
      <c r="F529">
        <v>4719.5200000000004</v>
      </c>
      <c r="G529" t="s">
        <v>23</v>
      </c>
      <c r="H529" t="s">
        <v>23</v>
      </c>
      <c r="I529" t="s">
        <v>480</v>
      </c>
    </row>
    <row r="530" spans="1:9" x14ac:dyDescent="0.35">
      <c r="A530" t="s">
        <v>1103</v>
      </c>
      <c r="B530">
        <v>1994</v>
      </c>
      <c r="C530" t="s">
        <v>63</v>
      </c>
      <c r="D530">
        <v>12</v>
      </c>
      <c r="E530">
        <v>2</v>
      </c>
      <c r="F530">
        <v>4719.74</v>
      </c>
      <c r="G530" t="s">
        <v>23</v>
      </c>
      <c r="H530" t="s">
        <v>29</v>
      </c>
      <c r="I530" t="s">
        <v>41</v>
      </c>
    </row>
    <row r="531" spans="1:9" x14ac:dyDescent="0.35">
      <c r="A531" t="s">
        <v>1105</v>
      </c>
      <c r="B531">
        <v>1980</v>
      </c>
      <c r="C531" t="s">
        <v>22</v>
      </c>
      <c r="D531">
        <v>2</v>
      </c>
      <c r="E531">
        <v>2</v>
      </c>
      <c r="F531">
        <v>4728.71</v>
      </c>
      <c r="G531" t="s">
        <v>23</v>
      </c>
      <c r="H531" t="s">
        <v>24</v>
      </c>
      <c r="I531" t="s">
        <v>41</v>
      </c>
    </row>
    <row r="532" spans="1:9" x14ac:dyDescent="0.35">
      <c r="A532" t="s">
        <v>1107</v>
      </c>
      <c r="B532">
        <v>1986</v>
      </c>
      <c r="C532" t="s">
        <v>36</v>
      </c>
      <c r="D532">
        <v>5</v>
      </c>
      <c r="E532">
        <v>3</v>
      </c>
      <c r="F532">
        <v>4734.6400000000003</v>
      </c>
      <c r="G532" t="s">
        <v>23</v>
      </c>
      <c r="H532" t="s">
        <v>29</v>
      </c>
      <c r="I532" t="s">
        <v>25</v>
      </c>
    </row>
    <row r="533" spans="1:9" x14ac:dyDescent="0.35">
      <c r="A533" t="s">
        <v>1109</v>
      </c>
      <c r="B533">
        <v>1991</v>
      </c>
      <c r="C533" t="s">
        <v>66</v>
      </c>
      <c r="D533">
        <v>12</v>
      </c>
      <c r="E533">
        <v>1</v>
      </c>
      <c r="F533">
        <v>4738.2700000000004</v>
      </c>
      <c r="G533" t="s">
        <v>23</v>
      </c>
      <c r="H533" t="s">
        <v>24</v>
      </c>
      <c r="I533" t="s">
        <v>41</v>
      </c>
    </row>
    <row r="534" spans="1:9" x14ac:dyDescent="0.35">
      <c r="A534" t="s">
        <v>1111</v>
      </c>
      <c r="B534">
        <v>2004</v>
      </c>
      <c r="C534" t="s">
        <v>28</v>
      </c>
      <c r="D534">
        <v>24</v>
      </c>
      <c r="E534">
        <v>0</v>
      </c>
      <c r="F534">
        <v>4740.78</v>
      </c>
      <c r="G534" t="s">
        <v>23</v>
      </c>
      <c r="H534" t="s">
        <v>24</v>
      </c>
      <c r="I534" t="s">
        <v>583</v>
      </c>
    </row>
    <row r="535" spans="1:9" x14ac:dyDescent="0.35">
      <c r="A535" t="s">
        <v>1113</v>
      </c>
      <c r="B535">
        <v>1987</v>
      </c>
      <c r="C535" t="s">
        <v>33</v>
      </c>
      <c r="D535">
        <v>5</v>
      </c>
      <c r="E535">
        <v>1</v>
      </c>
      <c r="F535">
        <v>4746.34</v>
      </c>
      <c r="G535" t="s">
        <v>23</v>
      </c>
      <c r="H535" t="s">
        <v>23</v>
      </c>
      <c r="I535" t="s">
        <v>75</v>
      </c>
    </row>
    <row r="536" spans="1:9" x14ac:dyDescent="0.35">
      <c r="A536" t="s">
        <v>1115</v>
      </c>
      <c r="B536">
        <v>1987</v>
      </c>
      <c r="C536" t="s">
        <v>36</v>
      </c>
      <c r="D536">
        <v>2</v>
      </c>
      <c r="E536">
        <v>1</v>
      </c>
      <c r="F536">
        <v>4747.05</v>
      </c>
      <c r="G536" t="s">
        <v>23</v>
      </c>
      <c r="H536" t="s">
        <v>23</v>
      </c>
      <c r="I536" t="s">
        <v>25</v>
      </c>
    </row>
    <row r="537" spans="1:9" x14ac:dyDescent="0.35">
      <c r="A537" t="s">
        <v>1117</v>
      </c>
      <c r="B537">
        <v>1987</v>
      </c>
      <c r="C537" t="s">
        <v>28</v>
      </c>
      <c r="D537">
        <v>22</v>
      </c>
      <c r="E537">
        <v>1</v>
      </c>
      <c r="F537">
        <v>4751.07</v>
      </c>
      <c r="G537" t="s">
        <v>24</v>
      </c>
      <c r="H537" t="s">
        <v>29</v>
      </c>
      <c r="I537" t="s">
        <v>75</v>
      </c>
    </row>
    <row r="538" spans="1:9" x14ac:dyDescent="0.35">
      <c r="A538" t="s">
        <v>1119</v>
      </c>
      <c r="B538">
        <v>1992</v>
      </c>
      <c r="C538" t="s">
        <v>63</v>
      </c>
      <c r="D538">
        <v>16</v>
      </c>
      <c r="E538">
        <v>2</v>
      </c>
      <c r="F538">
        <v>4753.6400000000003</v>
      </c>
      <c r="G538" t="s">
        <v>23</v>
      </c>
      <c r="H538" t="s">
        <v>24</v>
      </c>
      <c r="I538" t="s">
        <v>25</v>
      </c>
    </row>
    <row r="539" spans="1:9" x14ac:dyDescent="0.35">
      <c r="A539" t="s">
        <v>1121</v>
      </c>
      <c r="B539">
        <v>1987</v>
      </c>
      <c r="C539" t="s">
        <v>36</v>
      </c>
      <c r="D539">
        <v>27</v>
      </c>
      <c r="E539">
        <v>1</v>
      </c>
      <c r="F539">
        <v>4762.33</v>
      </c>
      <c r="G539" t="s">
        <v>24</v>
      </c>
      <c r="H539" t="s">
        <v>24</v>
      </c>
      <c r="I539" t="s">
        <v>75</v>
      </c>
    </row>
    <row r="540" spans="1:9" x14ac:dyDescent="0.35">
      <c r="A540" t="s">
        <v>1123</v>
      </c>
      <c r="B540">
        <v>1989</v>
      </c>
      <c r="C540" t="s">
        <v>63</v>
      </c>
      <c r="D540">
        <v>1</v>
      </c>
      <c r="E540">
        <v>1</v>
      </c>
      <c r="F540">
        <v>4766.0200000000004</v>
      </c>
      <c r="G540" t="s">
        <v>23</v>
      </c>
      <c r="H540" t="s">
        <v>24</v>
      </c>
      <c r="I540" t="s">
        <v>75</v>
      </c>
    </row>
    <row r="541" spans="1:9" x14ac:dyDescent="0.35">
      <c r="A541" t="s">
        <v>1125</v>
      </c>
      <c r="B541">
        <v>1989</v>
      </c>
      <c r="C541" t="s">
        <v>55</v>
      </c>
      <c r="D541">
        <v>9</v>
      </c>
      <c r="E541">
        <v>1</v>
      </c>
      <c r="F541">
        <v>4779.6000000000004</v>
      </c>
      <c r="G541" t="s">
        <v>23</v>
      </c>
      <c r="H541" t="s">
        <v>24</v>
      </c>
      <c r="I541" t="s">
        <v>25</v>
      </c>
    </row>
    <row r="542" spans="1:9" x14ac:dyDescent="0.35">
      <c r="A542" t="s">
        <v>1127</v>
      </c>
      <c r="B542">
        <v>1987</v>
      </c>
      <c r="C542" t="s">
        <v>33</v>
      </c>
      <c r="D542">
        <v>22</v>
      </c>
      <c r="E542">
        <v>3</v>
      </c>
      <c r="F542">
        <v>4787.42</v>
      </c>
      <c r="G542" t="s">
        <v>23</v>
      </c>
      <c r="H542" t="s">
        <v>24</v>
      </c>
      <c r="I542" t="s">
        <v>25</v>
      </c>
    </row>
    <row r="543" spans="1:9" x14ac:dyDescent="0.35">
      <c r="A543" t="s">
        <v>1129</v>
      </c>
      <c r="B543">
        <v>1989</v>
      </c>
      <c r="C543" t="s">
        <v>55</v>
      </c>
      <c r="D543">
        <v>16</v>
      </c>
      <c r="E543">
        <v>1</v>
      </c>
      <c r="F543">
        <v>4795.66</v>
      </c>
      <c r="G543" t="s">
        <v>23</v>
      </c>
      <c r="H543" t="s">
        <v>29</v>
      </c>
      <c r="I543" t="s">
        <v>25</v>
      </c>
    </row>
    <row r="544" spans="1:9" x14ac:dyDescent="0.35">
      <c r="A544" t="s">
        <v>1131</v>
      </c>
      <c r="B544">
        <v>1978</v>
      </c>
      <c r="C544" t="s">
        <v>66</v>
      </c>
      <c r="D544">
        <v>3</v>
      </c>
      <c r="E544">
        <v>2</v>
      </c>
      <c r="F544">
        <v>4812.34</v>
      </c>
      <c r="G544" t="s">
        <v>23</v>
      </c>
      <c r="H544" t="s">
        <v>24</v>
      </c>
      <c r="I544" t="s">
        <v>25</v>
      </c>
    </row>
    <row r="545" spans="1:9" x14ac:dyDescent="0.35">
      <c r="A545" t="s">
        <v>1133</v>
      </c>
      <c r="B545">
        <v>1981</v>
      </c>
      <c r="C545" t="s">
        <v>22</v>
      </c>
      <c r="D545">
        <v>3</v>
      </c>
      <c r="E545">
        <v>1</v>
      </c>
      <c r="F545">
        <v>4827.1000000000004</v>
      </c>
      <c r="G545" t="s">
        <v>23</v>
      </c>
      <c r="H545" t="s">
        <v>29</v>
      </c>
      <c r="I545" t="s">
        <v>25</v>
      </c>
    </row>
    <row r="546" spans="1:9" x14ac:dyDescent="0.35">
      <c r="A546" t="s">
        <v>1135</v>
      </c>
      <c r="B546">
        <v>1995</v>
      </c>
      <c r="C546" t="s">
        <v>55</v>
      </c>
      <c r="D546">
        <v>1</v>
      </c>
      <c r="E546">
        <v>3</v>
      </c>
      <c r="F546">
        <v>4827.8999999999996</v>
      </c>
      <c r="G546" t="s">
        <v>29</v>
      </c>
      <c r="H546" t="s">
        <v>23</v>
      </c>
      <c r="I546" t="s">
        <v>56</v>
      </c>
    </row>
    <row r="547" spans="1:9" x14ac:dyDescent="0.35">
      <c r="A547" t="s">
        <v>1137</v>
      </c>
      <c r="B547">
        <v>2002</v>
      </c>
      <c r="C547" t="s">
        <v>33</v>
      </c>
      <c r="D547">
        <v>27</v>
      </c>
      <c r="E547">
        <v>5</v>
      </c>
      <c r="F547">
        <v>4830.63</v>
      </c>
      <c r="G547" t="s">
        <v>23</v>
      </c>
      <c r="H547" t="s">
        <v>29</v>
      </c>
      <c r="I547" t="s">
        <v>75</v>
      </c>
    </row>
    <row r="548" spans="1:9" x14ac:dyDescent="0.35">
      <c r="A548" t="s">
        <v>1139</v>
      </c>
      <c r="B548">
        <v>2000</v>
      </c>
      <c r="C548" t="s">
        <v>55</v>
      </c>
      <c r="D548">
        <v>11</v>
      </c>
      <c r="E548">
        <v>0</v>
      </c>
      <c r="F548">
        <v>4835.43</v>
      </c>
      <c r="G548" t="s">
        <v>23</v>
      </c>
      <c r="H548" t="s">
        <v>23</v>
      </c>
      <c r="I548" t="s">
        <v>583</v>
      </c>
    </row>
    <row r="549" spans="1:9" x14ac:dyDescent="0.35">
      <c r="A549" t="s">
        <v>1141</v>
      </c>
      <c r="B549">
        <v>1992</v>
      </c>
      <c r="C549" t="s">
        <v>36</v>
      </c>
      <c r="D549">
        <v>10</v>
      </c>
      <c r="E549">
        <v>3</v>
      </c>
      <c r="F549">
        <v>4837.58</v>
      </c>
      <c r="G549" t="s">
        <v>24</v>
      </c>
      <c r="H549" t="s">
        <v>23</v>
      </c>
      <c r="I549" t="s">
        <v>25</v>
      </c>
    </row>
    <row r="550" spans="1:9" x14ac:dyDescent="0.35">
      <c r="A550" t="s">
        <v>1143</v>
      </c>
      <c r="B550">
        <v>1984</v>
      </c>
      <c r="C550" t="s">
        <v>66</v>
      </c>
      <c r="D550">
        <v>15</v>
      </c>
      <c r="E550">
        <v>3</v>
      </c>
      <c r="F550">
        <v>4839.18</v>
      </c>
      <c r="G550" t="s">
        <v>23</v>
      </c>
      <c r="H550" t="s">
        <v>29</v>
      </c>
      <c r="I550" t="s">
        <v>41</v>
      </c>
    </row>
    <row r="551" spans="1:9" x14ac:dyDescent="0.35">
      <c r="A551" t="s">
        <v>1145</v>
      </c>
      <c r="B551">
        <v>1995</v>
      </c>
      <c r="C551" t="s">
        <v>36</v>
      </c>
      <c r="D551">
        <v>29</v>
      </c>
      <c r="E551">
        <v>0</v>
      </c>
      <c r="F551">
        <v>4840.95</v>
      </c>
      <c r="G551" t="s">
        <v>23</v>
      </c>
      <c r="H551" t="s">
        <v>29</v>
      </c>
      <c r="I551" t="s">
        <v>583</v>
      </c>
    </row>
    <row r="552" spans="1:9" x14ac:dyDescent="0.35">
      <c r="A552" t="s">
        <v>1147</v>
      </c>
      <c r="B552">
        <v>1979</v>
      </c>
      <c r="C552" t="s">
        <v>55</v>
      </c>
      <c r="D552">
        <v>13</v>
      </c>
      <c r="E552">
        <v>2</v>
      </c>
      <c r="F552">
        <v>4843.79</v>
      </c>
      <c r="G552" t="s">
        <v>23</v>
      </c>
      <c r="H552" t="s">
        <v>24</v>
      </c>
      <c r="I552" t="s">
        <v>25</v>
      </c>
    </row>
    <row r="553" spans="1:9" x14ac:dyDescent="0.35">
      <c r="A553" t="s">
        <v>1149</v>
      </c>
      <c r="B553">
        <v>1974</v>
      </c>
      <c r="C553" t="s">
        <v>36</v>
      </c>
      <c r="D553">
        <v>11</v>
      </c>
      <c r="E553">
        <v>0</v>
      </c>
      <c r="F553">
        <v>4844.67</v>
      </c>
      <c r="G553" t="s">
        <v>23</v>
      </c>
      <c r="H553" t="s">
        <v>23</v>
      </c>
      <c r="I553" t="s">
        <v>25</v>
      </c>
    </row>
    <row r="554" spans="1:9" x14ac:dyDescent="0.35">
      <c r="A554" t="s">
        <v>1151</v>
      </c>
      <c r="B554">
        <v>2001</v>
      </c>
      <c r="C554" t="s">
        <v>33</v>
      </c>
      <c r="D554">
        <v>7</v>
      </c>
      <c r="E554">
        <v>0</v>
      </c>
      <c r="F554">
        <v>4846.53</v>
      </c>
      <c r="G554" t="s">
        <v>23</v>
      </c>
      <c r="H554" t="s">
        <v>24</v>
      </c>
      <c r="I554" t="s">
        <v>583</v>
      </c>
    </row>
    <row r="555" spans="1:9" x14ac:dyDescent="0.35">
      <c r="A555" t="s">
        <v>1153</v>
      </c>
      <c r="B555">
        <v>1995</v>
      </c>
      <c r="C555" t="s">
        <v>55</v>
      </c>
      <c r="D555">
        <v>27</v>
      </c>
      <c r="E555">
        <v>3</v>
      </c>
      <c r="F555">
        <v>4846.92</v>
      </c>
      <c r="G555" t="s">
        <v>23</v>
      </c>
      <c r="H555" t="s">
        <v>24</v>
      </c>
      <c r="I555" t="s">
        <v>695</v>
      </c>
    </row>
    <row r="556" spans="1:9" x14ac:dyDescent="0.35">
      <c r="A556" t="s">
        <v>1155</v>
      </c>
      <c r="B556">
        <v>1989</v>
      </c>
      <c r="C556" t="s">
        <v>36</v>
      </c>
      <c r="D556">
        <v>1</v>
      </c>
      <c r="E556">
        <v>3</v>
      </c>
      <c r="F556">
        <v>4859.8900000000003</v>
      </c>
      <c r="G556" t="s">
        <v>23</v>
      </c>
      <c r="H556" t="s">
        <v>24</v>
      </c>
      <c r="I556" t="s">
        <v>75</v>
      </c>
    </row>
    <row r="557" spans="1:9" x14ac:dyDescent="0.35">
      <c r="A557" t="s">
        <v>1157</v>
      </c>
      <c r="B557">
        <v>1997</v>
      </c>
      <c r="C557" t="s">
        <v>36</v>
      </c>
      <c r="D557">
        <v>29</v>
      </c>
      <c r="E557">
        <v>4</v>
      </c>
      <c r="F557">
        <v>4877.9799999999996</v>
      </c>
      <c r="G557" t="s">
        <v>23</v>
      </c>
      <c r="H557" t="s">
        <v>24</v>
      </c>
      <c r="I557" t="s">
        <v>41</v>
      </c>
    </row>
    <row r="558" spans="1:9" x14ac:dyDescent="0.35">
      <c r="A558" t="s">
        <v>1159</v>
      </c>
      <c r="B558">
        <v>1986</v>
      </c>
      <c r="C558" t="s">
        <v>55</v>
      </c>
      <c r="D558">
        <v>23</v>
      </c>
      <c r="E558">
        <v>0</v>
      </c>
      <c r="F558">
        <v>4883.87</v>
      </c>
      <c r="G558" t="s">
        <v>23</v>
      </c>
      <c r="H558" t="s">
        <v>29</v>
      </c>
      <c r="I558" t="s">
        <v>75</v>
      </c>
    </row>
    <row r="559" spans="1:9" x14ac:dyDescent="0.35">
      <c r="A559" t="s">
        <v>1161</v>
      </c>
      <c r="B559">
        <v>1986</v>
      </c>
      <c r="C559" t="s">
        <v>66</v>
      </c>
      <c r="D559">
        <v>27</v>
      </c>
      <c r="E559">
        <v>0</v>
      </c>
      <c r="F559">
        <v>4889.04</v>
      </c>
      <c r="G559" t="s">
        <v>23</v>
      </c>
      <c r="H559" t="s">
        <v>29</v>
      </c>
      <c r="I559" t="s">
        <v>25</v>
      </c>
    </row>
    <row r="560" spans="1:9" x14ac:dyDescent="0.35">
      <c r="A560" t="s">
        <v>1163</v>
      </c>
      <c r="B560">
        <v>1989</v>
      </c>
      <c r="C560" t="s">
        <v>22</v>
      </c>
      <c r="D560">
        <v>10</v>
      </c>
      <c r="E560">
        <v>2</v>
      </c>
      <c r="F560">
        <v>4890</v>
      </c>
      <c r="G560" t="s">
        <v>24</v>
      </c>
      <c r="H560" t="s">
        <v>23</v>
      </c>
      <c r="I560" t="s">
        <v>25</v>
      </c>
    </row>
    <row r="561" spans="1:9" x14ac:dyDescent="0.35">
      <c r="A561" t="s">
        <v>1165</v>
      </c>
      <c r="B561">
        <v>1990</v>
      </c>
      <c r="C561" t="s">
        <v>28</v>
      </c>
      <c r="D561">
        <v>28</v>
      </c>
      <c r="E561">
        <v>3</v>
      </c>
      <c r="F561">
        <v>4894.3900000000003</v>
      </c>
      <c r="G561" t="s">
        <v>23</v>
      </c>
      <c r="H561" t="s">
        <v>24</v>
      </c>
      <c r="I561" t="s">
        <v>25</v>
      </c>
    </row>
    <row r="562" spans="1:9" x14ac:dyDescent="0.35">
      <c r="A562" t="s">
        <v>1167</v>
      </c>
      <c r="B562">
        <v>1988</v>
      </c>
      <c r="C562" t="s">
        <v>36</v>
      </c>
      <c r="D562">
        <v>23</v>
      </c>
      <c r="E562">
        <v>1</v>
      </c>
      <c r="F562">
        <v>4894.75</v>
      </c>
      <c r="G562" t="s">
        <v>24</v>
      </c>
      <c r="H562" t="s">
        <v>24</v>
      </c>
      <c r="I562" t="s">
        <v>41</v>
      </c>
    </row>
    <row r="563" spans="1:9" x14ac:dyDescent="0.35">
      <c r="A563" t="s">
        <v>1169</v>
      </c>
      <c r="B563">
        <v>1993</v>
      </c>
      <c r="C563" t="s">
        <v>22</v>
      </c>
      <c r="D563">
        <v>10</v>
      </c>
      <c r="E563">
        <v>2</v>
      </c>
      <c r="F563">
        <v>4906.41</v>
      </c>
      <c r="G563" t="s">
        <v>23</v>
      </c>
      <c r="H563" t="s">
        <v>29</v>
      </c>
      <c r="I563" t="s">
        <v>41</v>
      </c>
    </row>
    <row r="564" spans="1:9" x14ac:dyDescent="0.35">
      <c r="A564" t="s">
        <v>1171</v>
      </c>
      <c r="B564">
        <v>1981</v>
      </c>
      <c r="C564" t="s">
        <v>66</v>
      </c>
      <c r="D564">
        <v>18</v>
      </c>
      <c r="E564">
        <v>1</v>
      </c>
      <c r="F564">
        <v>4911.8900000000003</v>
      </c>
      <c r="G564" t="s">
        <v>23</v>
      </c>
      <c r="H564" t="s">
        <v>24</v>
      </c>
      <c r="I564" t="s">
        <v>25</v>
      </c>
    </row>
    <row r="565" spans="1:9" x14ac:dyDescent="0.35">
      <c r="A565" t="s">
        <v>1173</v>
      </c>
      <c r="B565">
        <v>2002</v>
      </c>
      <c r="C565" t="s">
        <v>63</v>
      </c>
      <c r="D565">
        <v>21</v>
      </c>
      <c r="E565">
        <v>5</v>
      </c>
      <c r="F565">
        <v>4915.0600000000004</v>
      </c>
      <c r="G565" t="s">
        <v>23</v>
      </c>
      <c r="H565" t="s">
        <v>29</v>
      </c>
      <c r="I565" t="s">
        <v>695</v>
      </c>
    </row>
    <row r="566" spans="1:9" x14ac:dyDescent="0.35">
      <c r="A566" t="s">
        <v>1175</v>
      </c>
      <c r="B566">
        <v>1993</v>
      </c>
      <c r="C566" t="s">
        <v>63</v>
      </c>
      <c r="D566">
        <v>10</v>
      </c>
      <c r="E566">
        <v>2</v>
      </c>
      <c r="F566">
        <v>4922.92</v>
      </c>
      <c r="G566" t="s">
        <v>23</v>
      </c>
      <c r="H566" t="s">
        <v>23</v>
      </c>
      <c r="I566" t="s">
        <v>41</v>
      </c>
    </row>
    <row r="567" spans="1:9" x14ac:dyDescent="0.35">
      <c r="A567" t="s">
        <v>1177</v>
      </c>
      <c r="B567">
        <v>1991</v>
      </c>
      <c r="C567" t="s">
        <v>63</v>
      </c>
      <c r="D567">
        <v>23</v>
      </c>
      <c r="E567">
        <v>2</v>
      </c>
      <c r="F567">
        <v>4931.6499999999996</v>
      </c>
      <c r="G567" t="s">
        <v>23</v>
      </c>
      <c r="H567" t="s">
        <v>24</v>
      </c>
      <c r="I567" t="s">
        <v>75</v>
      </c>
    </row>
    <row r="568" spans="1:9" x14ac:dyDescent="0.35">
      <c r="A568" t="s">
        <v>1179</v>
      </c>
      <c r="B568">
        <v>1991</v>
      </c>
      <c r="C568" t="s">
        <v>28</v>
      </c>
      <c r="D568">
        <v>27</v>
      </c>
      <c r="E568">
        <v>2</v>
      </c>
      <c r="F568">
        <v>4934.71</v>
      </c>
      <c r="G568" t="s">
        <v>23</v>
      </c>
      <c r="H568" t="s">
        <v>24</v>
      </c>
      <c r="I568" t="s">
        <v>75</v>
      </c>
    </row>
    <row r="569" spans="1:9" x14ac:dyDescent="0.35">
      <c r="A569" t="s">
        <v>1181</v>
      </c>
      <c r="B569">
        <v>1974</v>
      </c>
      <c r="C569" t="s">
        <v>33</v>
      </c>
      <c r="D569">
        <v>26</v>
      </c>
      <c r="E569">
        <v>0</v>
      </c>
      <c r="F569">
        <v>4942.0600000000004</v>
      </c>
      <c r="G569" t="s">
        <v>23</v>
      </c>
      <c r="H569" t="s">
        <v>23</v>
      </c>
      <c r="I569" t="s">
        <v>25</v>
      </c>
    </row>
    <row r="570" spans="1:9" x14ac:dyDescent="0.35">
      <c r="A570" t="s">
        <v>1183</v>
      </c>
      <c r="B570">
        <v>1991</v>
      </c>
      <c r="C570" t="s">
        <v>63</v>
      </c>
      <c r="D570">
        <v>30</v>
      </c>
      <c r="E570">
        <v>2</v>
      </c>
      <c r="F570">
        <v>4949.76</v>
      </c>
      <c r="G570" t="s">
        <v>23</v>
      </c>
      <c r="H570" t="s">
        <v>29</v>
      </c>
      <c r="I570" t="s">
        <v>25</v>
      </c>
    </row>
    <row r="571" spans="1:9" x14ac:dyDescent="0.35">
      <c r="A571" t="s">
        <v>1185</v>
      </c>
      <c r="B571">
        <v>1973</v>
      </c>
      <c r="C571" t="s">
        <v>28</v>
      </c>
      <c r="D571">
        <v>7</v>
      </c>
      <c r="E571">
        <v>0</v>
      </c>
      <c r="F571">
        <v>4985.22</v>
      </c>
      <c r="G571" t="s">
        <v>23</v>
      </c>
      <c r="H571" t="s">
        <v>24</v>
      </c>
      <c r="I571" t="s">
        <v>25</v>
      </c>
    </row>
    <row r="572" spans="1:9" x14ac:dyDescent="0.35">
      <c r="A572" t="s">
        <v>1187</v>
      </c>
      <c r="B572">
        <v>1988</v>
      </c>
      <c r="C572" t="s">
        <v>33</v>
      </c>
      <c r="D572">
        <v>24</v>
      </c>
      <c r="E572">
        <v>0</v>
      </c>
      <c r="F572">
        <v>4992.38</v>
      </c>
      <c r="G572" t="s">
        <v>23</v>
      </c>
      <c r="H572" t="s">
        <v>24</v>
      </c>
      <c r="I572" t="s">
        <v>480</v>
      </c>
    </row>
    <row r="573" spans="1:9" x14ac:dyDescent="0.35">
      <c r="A573" t="s">
        <v>1189</v>
      </c>
      <c r="B573">
        <v>2001</v>
      </c>
      <c r="C573" t="s">
        <v>66</v>
      </c>
      <c r="D573">
        <v>5</v>
      </c>
      <c r="E573">
        <v>0</v>
      </c>
      <c r="F573">
        <v>4999.04</v>
      </c>
      <c r="G573" t="s">
        <v>23</v>
      </c>
      <c r="H573" t="s">
        <v>23</v>
      </c>
      <c r="I573" t="s">
        <v>75</v>
      </c>
    </row>
    <row r="574" spans="1:9" x14ac:dyDescent="0.35">
      <c r="A574" t="s">
        <v>1191</v>
      </c>
      <c r="B574">
        <v>1988</v>
      </c>
      <c r="C574" t="s">
        <v>36</v>
      </c>
      <c r="D574">
        <v>4</v>
      </c>
      <c r="E574">
        <v>1</v>
      </c>
      <c r="F574">
        <v>5002.78</v>
      </c>
      <c r="G574" t="s">
        <v>23</v>
      </c>
      <c r="H574" t="s">
        <v>23</v>
      </c>
      <c r="I574" t="s">
        <v>25</v>
      </c>
    </row>
    <row r="575" spans="1:9" x14ac:dyDescent="0.35">
      <c r="A575" t="s">
        <v>1193</v>
      </c>
      <c r="B575">
        <v>1977</v>
      </c>
      <c r="C575" t="s">
        <v>33</v>
      </c>
      <c r="D575">
        <v>9</v>
      </c>
      <c r="E575">
        <v>2</v>
      </c>
      <c r="F575">
        <v>5003.7700000000004</v>
      </c>
      <c r="G575" t="s">
        <v>23</v>
      </c>
      <c r="H575" t="s">
        <v>24</v>
      </c>
      <c r="I575" t="s">
        <v>25</v>
      </c>
    </row>
    <row r="576" spans="1:9" x14ac:dyDescent="0.35">
      <c r="A576" t="s">
        <v>1195</v>
      </c>
      <c r="B576">
        <v>1988</v>
      </c>
      <c r="C576" t="s">
        <v>22</v>
      </c>
      <c r="D576">
        <v>8</v>
      </c>
      <c r="E576">
        <v>1</v>
      </c>
      <c r="F576">
        <v>5003.8500000000004</v>
      </c>
      <c r="G576" t="s">
        <v>23</v>
      </c>
      <c r="H576" t="s">
        <v>24</v>
      </c>
      <c r="I576" t="s">
        <v>75</v>
      </c>
    </row>
    <row r="577" spans="1:9" x14ac:dyDescent="0.35">
      <c r="A577" t="s">
        <v>1197</v>
      </c>
      <c r="B577">
        <v>1988</v>
      </c>
      <c r="C577" t="s">
        <v>28</v>
      </c>
      <c r="D577">
        <v>9</v>
      </c>
      <c r="E577">
        <v>1</v>
      </c>
      <c r="F577">
        <v>5012.47</v>
      </c>
      <c r="G577" t="s">
        <v>23</v>
      </c>
      <c r="H577" t="s">
        <v>24</v>
      </c>
      <c r="I577" t="s">
        <v>75</v>
      </c>
    </row>
    <row r="578" spans="1:9" x14ac:dyDescent="0.35">
      <c r="A578" t="s">
        <v>1199</v>
      </c>
      <c r="B578">
        <v>1985</v>
      </c>
      <c r="C578" t="s">
        <v>55</v>
      </c>
      <c r="D578">
        <v>28</v>
      </c>
      <c r="E578">
        <v>0</v>
      </c>
      <c r="F578">
        <v>5028.1499999999996</v>
      </c>
      <c r="G578" t="s">
        <v>29</v>
      </c>
      <c r="H578" t="s">
        <v>23</v>
      </c>
      <c r="I578" t="s">
        <v>41</v>
      </c>
    </row>
    <row r="579" spans="1:9" x14ac:dyDescent="0.35">
      <c r="A579" t="s">
        <v>1201</v>
      </c>
      <c r="B579">
        <v>1991</v>
      </c>
      <c r="C579" t="s">
        <v>36</v>
      </c>
      <c r="D579">
        <v>10</v>
      </c>
      <c r="E579">
        <v>2</v>
      </c>
      <c r="F579">
        <v>5031.2700000000004</v>
      </c>
      <c r="G579" t="s">
        <v>24</v>
      </c>
      <c r="H579" t="s">
        <v>29</v>
      </c>
      <c r="I579" t="s">
        <v>325</v>
      </c>
    </row>
    <row r="580" spans="1:9" x14ac:dyDescent="0.35">
      <c r="A580" t="s">
        <v>1203</v>
      </c>
      <c r="B580">
        <v>1986</v>
      </c>
      <c r="C580" t="s">
        <v>33</v>
      </c>
      <c r="D580">
        <v>29</v>
      </c>
      <c r="E580">
        <v>3</v>
      </c>
      <c r="F580">
        <v>5034.1000000000004</v>
      </c>
      <c r="G580" t="s">
        <v>23</v>
      </c>
      <c r="H580" t="s">
        <v>23</v>
      </c>
      <c r="I580" t="s">
        <v>25</v>
      </c>
    </row>
    <row r="581" spans="1:9" x14ac:dyDescent="0.35">
      <c r="A581" t="s">
        <v>1205</v>
      </c>
      <c r="B581">
        <v>1997</v>
      </c>
      <c r="C581" t="s">
        <v>55</v>
      </c>
      <c r="D581">
        <v>4</v>
      </c>
      <c r="E581">
        <v>0</v>
      </c>
      <c r="F581">
        <v>5038.57</v>
      </c>
      <c r="G581" t="s">
        <v>23</v>
      </c>
      <c r="H581" t="s">
        <v>23</v>
      </c>
      <c r="I581" t="s">
        <v>387</v>
      </c>
    </row>
    <row r="582" spans="1:9" x14ac:dyDescent="0.35">
      <c r="A582" t="s">
        <v>1207</v>
      </c>
      <c r="B582">
        <v>2001</v>
      </c>
      <c r="C582" t="s">
        <v>66</v>
      </c>
      <c r="D582">
        <v>16</v>
      </c>
      <c r="E582">
        <v>0</v>
      </c>
      <c r="F582">
        <v>5043.13</v>
      </c>
      <c r="G582" t="s">
        <v>23</v>
      </c>
      <c r="H582" t="s">
        <v>24</v>
      </c>
      <c r="I582" t="s">
        <v>75</v>
      </c>
    </row>
    <row r="583" spans="1:9" x14ac:dyDescent="0.35">
      <c r="A583" t="s">
        <v>1209</v>
      </c>
      <c r="B583">
        <v>1997</v>
      </c>
      <c r="C583" t="s">
        <v>22</v>
      </c>
      <c r="D583">
        <v>29</v>
      </c>
      <c r="E583">
        <v>0</v>
      </c>
      <c r="F583">
        <v>5045.1499999999996</v>
      </c>
      <c r="G583" t="s">
        <v>23</v>
      </c>
      <c r="H583" t="s">
        <v>23</v>
      </c>
      <c r="I583" t="s">
        <v>41</v>
      </c>
    </row>
    <row r="584" spans="1:9" x14ac:dyDescent="0.35">
      <c r="A584" t="s">
        <v>1211</v>
      </c>
      <c r="B584">
        <v>1980</v>
      </c>
      <c r="C584" t="s">
        <v>36</v>
      </c>
      <c r="D584">
        <v>7</v>
      </c>
      <c r="E584">
        <v>2</v>
      </c>
      <c r="F584">
        <v>5054.05</v>
      </c>
      <c r="G584" t="s">
        <v>23</v>
      </c>
      <c r="H584" t="s">
        <v>23</v>
      </c>
      <c r="I584" t="s">
        <v>25</v>
      </c>
    </row>
    <row r="585" spans="1:9" x14ac:dyDescent="0.35">
      <c r="A585" t="s">
        <v>1213</v>
      </c>
      <c r="B585">
        <v>1993</v>
      </c>
      <c r="C585" t="s">
        <v>33</v>
      </c>
      <c r="D585">
        <v>11</v>
      </c>
      <c r="E585">
        <v>0</v>
      </c>
      <c r="F585">
        <v>5059.5600000000004</v>
      </c>
      <c r="G585" t="s">
        <v>23</v>
      </c>
      <c r="H585" t="s">
        <v>29</v>
      </c>
      <c r="I585" t="s">
        <v>583</v>
      </c>
    </row>
    <row r="586" spans="1:9" x14ac:dyDescent="0.35">
      <c r="A586" t="s">
        <v>1215</v>
      </c>
      <c r="B586">
        <v>1978</v>
      </c>
      <c r="C586" t="s">
        <v>28</v>
      </c>
      <c r="D586">
        <v>22</v>
      </c>
      <c r="E586">
        <v>2</v>
      </c>
      <c r="F586">
        <v>5077.1899999999996</v>
      </c>
      <c r="G586" t="s">
        <v>23</v>
      </c>
      <c r="H586" t="s">
        <v>24</v>
      </c>
      <c r="I586" t="s">
        <v>41</v>
      </c>
    </row>
    <row r="587" spans="1:9" x14ac:dyDescent="0.35">
      <c r="A587" t="s">
        <v>1217</v>
      </c>
      <c r="B587">
        <v>1997</v>
      </c>
      <c r="C587" t="s">
        <v>22</v>
      </c>
      <c r="D587">
        <v>14</v>
      </c>
      <c r="E587">
        <v>5</v>
      </c>
      <c r="F587">
        <v>5080.1000000000004</v>
      </c>
      <c r="G587" t="s">
        <v>24</v>
      </c>
      <c r="H587" t="s">
        <v>23</v>
      </c>
      <c r="I587" t="s">
        <v>75</v>
      </c>
    </row>
    <row r="588" spans="1:9" x14ac:dyDescent="0.35">
      <c r="A588" t="s">
        <v>1219</v>
      </c>
      <c r="B588">
        <v>1999</v>
      </c>
      <c r="C588" t="s">
        <v>33</v>
      </c>
      <c r="D588">
        <v>19</v>
      </c>
      <c r="E588">
        <v>0</v>
      </c>
      <c r="F588">
        <v>5087.92</v>
      </c>
      <c r="G588" t="s">
        <v>23</v>
      </c>
      <c r="H588" t="s">
        <v>23</v>
      </c>
      <c r="I588" t="s">
        <v>1051</v>
      </c>
    </row>
    <row r="589" spans="1:9" x14ac:dyDescent="0.35">
      <c r="A589" t="s">
        <v>1221</v>
      </c>
      <c r="B589">
        <v>1987</v>
      </c>
      <c r="C589" t="s">
        <v>28</v>
      </c>
      <c r="D589">
        <v>18</v>
      </c>
      <c r="E589">
        <v>1</v>
      </c>
      <c r="F589">
        <v>5116.5</v>
      </c>
      <c r="G589" t="s">
        <v>23</v>
      </c>
      <c r="H589" t="s">
        <v>23</v>
      </c>
      <c r="I589" t="s">
        <v>41</v>
      </c>
    </row>
    <row r="590" spans="1:9" x14ac:dyDescent="0.35">
      <c r="A590" t="s">
        <v>1223</v>
      </c>
      <c r="B590">
        <v>1988</v>
      </c>
      <c r="C590" t="s">
        <v>28</v>
      </c>
      <c r="D590">
        <v>1</v>
      </c>
      <c r="E590">
        <v>2</v>
      </c>
      <c r="F590">
        <v>5124.1899999999996</v>
      </c>
      <c r="G590" t="s">
        <v>23</v>
      </c>
      <c r="H590" t="s">
        <v>24</v>
      </c>
      <c r="I590" t="s">
        <v>25</v>
      </c>
    </row>
    <row r="591" spans="1:9" x14ac:dyDescent="0.35">
      <c r="A591" t="s">
        <v>1225</v>
      </c>
      <c r="B591">
        <v>1987</v>
      </c>
      <c r="C591" t="s">
        <v>36</v>
      </c>
      <c r="D591">
        <v>13</v>
      </c>
      <c r="E591">
        <v>1</v>
      </c>
      <c r="F591">
        <v>5125.22</v>
      </c>
      <c r="G591" t="s">
        <v>29</v>
      </c>
      <c r="H591" t="s">
        <v>23</v>
      </c>
      <c r="I591" t="s">
        <v>41</v>
      </c>
    </row>
    <row r="592" spans="1:9" x14ac:dyDescent="0.35">
      <c r="A592" t="s">
        <v>1227</v>
      </c>
      <c r="B592">
        <v>1988</v>
      </c>
      <c r="C592" t="s">
        <v>36</v>
      </c>
      <c r="D592">
        <v>15</v>
      </c>
      <c r="E592">
        <v>3</v>
      </c>
      <c r="F592">
        <v>5136.75</v>
      </c>
      <c r="G592" t="s">
        <v>23</v>
      </c>
      <c r="H592" t="s">
        <v>29</v>
      </c>
      <c r="I592" t="s">
        <v>25</v>
      </c>
    </row>
    <row r="593" spans="1:9" x14ac:dyDescent="0.35">
      <c r="A593" t="s">
        <v>1229</v>
      </c>
      <c r="B593">
        <v>1993</v>
      </c>
      <c r="C593" t="s">
        <v>55</v>
      </c>
      <c r="D593">
        <v>10</v>
      </c>
      <c r="E593">
        <v>3</v>
      </c>
      <c r="F593">
        <v>5138.26</v>
      </c>
      <c r="G593" t="s">
        <v>23</v>
      </c>
      <c r="H593" t="s">
        <v>23</v>
      </c>
      <c r="I593" t="s">
        <v>25</v>
      </c>
    </row>
    <row r="594" spans="1:9" x14ac:dyDescent="0.35">
      <c r="A594" t="s">
        <v>1231</v>
      </c>
      <c r="B594">
        <v>1984</v>
      </c>
      <c r="C594" t="s">
        <v>63</v>
      </c>
      <c r="D594">
        <v>22</v>
      </c>
      <c r="E594">
        <v>3</v>
      </c>
      <c r="F594">
        <v>5144.18</v>
      </c>
      <c r="G594" t="s">
        <v>23</v>
      </c>
      <c r="H594" t="s">
        <v>29</v>
      </c>
      <c r="I594" t="s">
        <v>25</v>
      </c>
    </row>
    <row r="595" spans="1:9" x14ac:dyDescent="0.35">
      <c r="A595" t="s">
        <v>1233</v>
      </c>
      <c r="B595">
        <v>1990</v>
      </c>
      <c r="C595" t="s">
        <v>63</v>
      </c>
      <c r="D595">
        <v>22</v>
      </c>
      <c r="E595">
        <v>1</v>
      </c>
      <c r="F595">
        <v>5148.55</v>
      </c>
      <c r="G595" t="s">
        <v>23</v>
      </c>
      <c r="H595" t="s">
        <v>23</v>
      </c>
      <c r="I595" t="s">
        <v>480</v>
      </c>
    </row>
    <row r="596" spans="1:9" x14ac:dyDescent="0.35">
      <c r="A596" t="s">
        <v>1235</v>
      </c>
      <c r="B596">
        <v>1990</v>
      </c>
      <c r="C596" t="s">
        <v>66</v>
      </c>
      <c r="D596">
        <v>9</v>
      </c>
      <c r="E596">
        <v>2</v>
      </c>
      <c r="F596">
        <v>5152.13</v>
      </c>
      <c r="G596" t="s">
        <v>23</v>
      </c>
      <c r="H596" t="s">
        <v>23</v>
      </c>
      <c r="I596" t="s">
        <v>75</v>
      </c>
    </row>
    <row r="597" spans="1:9" x14ac:dyDescent="0.35">
      <c r="A597" t="s">
        <v>1237</v>
      </c>
      <c r="B597">
        <v>1991</v>
      </c>
      <c r="C597" t="s">
        <v>63</v>
      </c>
      <c r="D597">
        <v>29</v>
      </c>
      <c r="E597">
        <v>3</v>
      </c>
      <c r="F597">
        <v>5166.96</v>
      </c>
      <c r="G597" t="s">
        <v>23</v>
      </c>
      <c r="H597" t="s">
        <v>23</v>
      </c>
      <c r="I597" t="s">
        <v>41</v>
      </c>
    </row>
    <row r="598" spans="1:9" x14ac:dyDescent="0.35">
      <c r="A598" t="s">
        <v>1239</v>
      </c>
      <c r="B598">
        <v>1984</v>
      </c>
      <c r="C598" t="s">
        <v>66</v>
      </c>
      <c r="D598">
        <v>16</v>
      </c>
      <c r="E598">
        <v>3</v>
      </c>
      <c r="F598">
        <v>5177.12</v>
      </c>
      <c r="G598" t="s">
        <v>23</v>
      </c>
      <c r="H598" t="s">
        <v>29</v>
      </c>
      <c r="I598" t="s">
        <v>25</v>
      </c>
    </row>
    <row r="599" spans="1:9" x14ac:dyDescent="0.35">
      <c r="A599" t="s">
        <v>1241</v>
      </c>
      <c r="B599">
        <v>1979</v>
      </c>
      <c r="C599" t="s">
        <v>36</v>
      </c>
      <c r="D599">
        <v>12</v>
      </c>
      <c r="E599">
        <v>2</v>
      </c>
      <c r="F599">
        <v>5195.58</v>
      </c>
      <c r="G599" t="s">
        <v>23</v>
      </c>
      <c r="H599" t="s">
        <v>23</v>
      </c>
      <c r="I599" t="s">
        <v>25</v>
      </c>
    </row>
    <row r="600" spans="1:9" x14ac:dyDescent="0.35">
      <c r="A600" t="s">
        <v>1243</v>
      </c>
      <c r="B600">
        <v>2004</v>
      </c>
      <c r="C600" t="s">
        <v>33</v>
      </c>
      <c r="D600">
        <v>6</v>
      </c>
      <c r="E600">
        <v>0</v>
      </c>
      <c r="F600">
        <v>5198.6899999999996</v>
      </c>
      <c r="G600" t="s">
        <v>23</v>
      </c>
      <c r="H600" t="s">
        <v>23</v>
      </c>
      <c r="I600" t="s">
        <v>1244</v>
      </c>
    </row>
    <row r="601" spans="1:9" x14ac:dyDescent="0.35">
      <c r="A601" t="s">
        <v>1246</v>
      </c>
      <c r="B601">
        <v>1983</v>
      </c>
      <c r="C601" t="s">
        <v>66</v>
      </c>
      <c r="D601">
        <v>24</v>
      </c>
      <c r="E601">
        <v>3</v>
      </c>
      <c r="F601">
        <v>5207.97</v>
      </c>
      <c r="G601" t="s">
        <v>23</v>
      </c>
      <c r="H601" t="s">
        <v>23</v>
      </c>
      <c r="I601" t="s">
        <v>41</v>
      </c>
    </row>
    <row r="602" spans="1:9" x14ac:dyDescent="0.35">
      <c r="A602" t="s">
        <v>1248</v>
      </c>
      <c r="B602">
        <v>1993</v>
      </c>
      <c r="C602" t="s">
        <v>33</v>
      </c>
      <c r="D602">
        <v>17</v>
      </c>
      <c r="E602">
        <v>3</v>
      </c>
      <c r="F602">
        <v>5209.58</v>
      </c>
      <c r="G602" t="s">
        <v>24</v>
      </c>
      <c r="H602" t="s">
        <v>24</v>
      </c>
      <c r="I602" t="s">
        <v>695</v>
      </c>
    </row>
    <row r="603" spans="1:9" x14ac:dyDescent="0.35">
      <c r="A603" t="s">
        <v>1250</v>
      </c>
      <c r="B603">
        <v>1999</v>
      </c>
      <c r="C603" t="s">
        <v>55</v>
      </c>
      <c r="D603">
        <v>1</v>
      </c>
      <c r="E603">
        <v>0</v>
      </c>
      <c r="F603">
        <v>5213.22</v>
      </c>
      <c r="G603" t="s">
        <v>23</v>
      </c>
      <c r="H603" t="s">
        <v>29</v>
      </c>
      <c r="I603" t="s">
        <v>41</v>
      </c>
    </row>
    <row r="604" spans="1:9" x14ac:dyDescent="0.35">
      <c r="A604" t="s">
        <v>1252</v>
      </c>
      <c r="B604">
        <v>1995</v>
      </c>
      <c r="C604" t="s">
        <v>33</v>
      </c>
      <c r="D604">
        <v>6</v>
      </c>
      <c r="E604">
        <v>0</v>
      </c>
      <c r="F604">
        <v>5216.4799999999996</v>
      </c>
      <c r="G604" t="s">
        <v>23</v>
      </c>
      <c r="H604" t="s">
        <v>23</v>
      </c>
      <c r="I604" t="s">
        <v>387</v>
      </c>
    </row>
    <row r="605" spans="1:9" x14ac:dyDescent="0.35">
      <c r="A605" t="s">
        <v>1254</v>
      </c>
      <c r="B605">
        <v>1987</v>
      </c>
      <c r="C605" t="s">
        <v>33</v>
      </c>
      <c r="D605">
        <v>29</v>
      </c>
      <c r="E605">
        <v>0</v>
      </c>
      <c r="F605">
        <v>5227.99</v>
      </c>
      <c r="G605" t="s">
        <v>23</v>
      </c>
      <c r="H605" t="s">
        <v>29</v>
      </c>
      <c r="I605" t="s">
        <v>480</v>
      </c>
    </row>
    <row r="606" spans="1:9" x14ac:dyDescent="0.35">
      <c r="A606" t="s">
        <v>1256</v>
      </c>
      <c r="B606">
        <v>1987</v>
      </c>
      <c r="C606" t="s">
        <v>55</v>
      </c>
      <c r="D606">
        <v>26</v>
      </c>
      <c r="E606">
        <v>1</v>
      </c>
      <c r="F606">
        <v>5240.7700000000004</v>
      </c>
      <c r="G606" t="s">
        <v>23</v>
      </c>
      <c r="H606" t="s">
        <v>23</v>
      </c>
      <c r="I606" t="s">
        <v>75</v>
      </c>
    </row>
    <row r="607" spans="1:9" x14ac:dyDescent="0.35">
      <c r="A607" t="s">
        <v>1258</v>
      </c>
      <c r="B607">
        <v>1987</v>
      </c>
      <c r="C607" t="s">
        <v>22</v>
      </c>
      <c r="D607">
        <v>5</v>
      </c>
      <c r="E607">
        <v>1</v>
      </c>
      <c r="F607">
        <v>5245.23</v>
      </c>
      <c r="G607" t="s">
        <v>23</v>
      </c>
      <c r="H607" t="s">
        <v>23</v>
      </c>
      <c r="I607" t="s">
        <v>25</v>
      </c>
    </row>
    <row r="608" spans="1:9" x14ac:dyDescent="0.35">
      <c r="A608" t="s">
        <v>1260</v>
      </c>
      <c r="B608">
        <v>1987</v>
      </c>
      <c r="C608" t="s">
        <v>36</v>
      </c>
      <c r="D608">
        <v>9</v>
      </c>
      <c r="E608">
        <v>1</v>
      </c>
      <c r="F608">
        <v>5246.05</v>
      </c>
      <c r="G608" t="s">
        <v>23</v>
      </c>
      <c r="H608" t="s">
        <v>24</v>
      </c>
      <c r="I608" t="s">
        <v>75</v>
      </c>
    </row>
    <row r="609" spans="1:9" x14ac:dyDescent="0.35">
      <c r="A609" t="s">
        <v>1262</v>
      </c>
      <c r="B609">
        <v>1990</v>
      </c>
      <c r="C609" t="s">
        <v>22</v>
      </c>
      <c r="D609">
        <v>6</v>
      </c>
      <c r="E609">
        <v>3</v>
      </c>
      <c r="F609">
        <v>5253.52</v>
      </c>
      <c r="G609" t="s">
        <v>24</v>
      </c>
      <c r="H609" t="s">
        <v>24</v>
      </c>
      <c r="I609" t="s">
        <v>75</v>
      </c>
    </row>
    <row r="610" spans="1:9" x14ac:dyDescent="0.35">
      <c r="A610" t="s">
        <v>1264</v>
      </c>
      <c r="B610">
        <v>1989</v>
      </c>
      <c r="C610" t="s">
        <v>28</v>
      </c>
      <c r="D610">
        <v>25</v>
      </c>
      <c r="E610">
        <v>2</v>
      </c>
      <c r="F610">
        <v>5257.51</v>
      </c>
      <c r="G610" t="s">
        <v>23</v>
      </c>
      <c r="H610" t="s">
        <v>23</v>
      </c>
      <c r="I610" t="s">
        <v>41</v>
      </c>
    </row>
    <row r="611" spans="1:9" x14ac:dyDescent="0.35">
      <c r="A611" t="s">
        <v>1266</v>
      </c>
      <c r="B611">
        <v>1989</v>
      </c>
      <c r="C611" t="s">
        <v>22</v>
      </c>
      <c r="D611">
        <v>19</v>
      </c>
      <c r="E611">
        <v>2</v>
      </c>
      <c r="F611">
        <v>5261.47</v>
      </c>
      <c r="G611" t="s">
        <v>23</v>
      </c>
      <c r="H611" t="s">
        <v>23</v>
      </c>
      <c r="I611" t="s">
        <v>41</v>
      </c>
    </row>
    <row r="612" spans="1:9" x14ac:dyDescent="0.35">
      <c r="A612" t="s">
        <v>1268</v>
      </c>
      <c r="B612">
        <v>1986</v>
      </c>
      <c r="C612" t="s">
        <v>66</v>
      </c>
      <c r="D612">
        <v>25</v>
      </c>
      <c r="E612">
        <v>0</v>
      </c>
      <c r="F612">
        <v>5266.37</v>
      </c>
      <c r="G612" t="s">
        <v>23</v>
      </c>
      <c r="H612" t="s">
        <v>23</v>
      </c>
      <c r="I612" t="s">
        <v>41</v>
      </c>
    </row>
    <row r="613" spans="1:9" x14ac:dyDescent="0.35">
      <c r="A613" t="s">
        <v>1270</v>
      </c>
      <c r="B613">
        <v>1986</v>
      </c>
      <c r="C613" t="s">
        <v>36</v>
      </c>
      <c r="D613">
        <v>20</v>
      </c>
      <c r="E613">
        <v>0</v>
      </c>
      <c r="F613">
        <v>5267.82</v>
      </c>
      <c r="G613" t="s">
        <v>23</v>
      </c>
      <c r="H613" t="s">
        <v>23</v>
      </c>
      <c r="I613" t="s">
        <v>41</v>
      </c>
    </row>
    <row r="614" spans="1:9" x14ac:dyDescent="0.35">
      <c r="A614" t="s">
        <v>1272</v>
      </c>
      <c r="B614">
        <v>1986</v>
      </c>
      <c r="C614" t="s">
        <v>66</v>
      </c>
      <c r="D614">
        <v>20</v>
      </c>
      <c r="E614">
        <v>0</v>
      </c>
      <c r="F614">
        <v>5272.18</v>
      </c>
      <c r="G614" t="s">
        <v>23</v>
      </c>
      <c r="H614" t="s">
        <v>24</v>
      </c>
      <c r="I614" t="s">
        <v>41</v>
      </c>
    </row>
    <row r="615" spans="1:9" x14ac:dyDescent="0.35">
      <c r="A615" t="s">
        <v>1274</v>
      </c>
      <c r="B615">
        <v>1987</v>
      </c>
      <c r="C615" t="s">
        <v>36</v>
      </c>
      <c r="D615">
        <v>1</v>
      </c>
      <c r="E615">
        <v>3</v>
      </c>
      <c r="F615">
        <v>5275.86</v>
      </c>
      <c r="G615" t="s">
        <v>23</v>
      </c>
      <c r="H615" t="s">
        <v>23</v>
      </c>
      <c r="I615" t="s">
        <v>25</v>
      </c>
    </row>
    <row r="616" spans="1:9" x14ac:dyDescent="0.35">
      <c r="A616" t="s">
        <v>1276</v>
      </c>
      <c r="B616">
        <v>1974</v>
      </c>
      <c r="C616" t="s">
        <v>28</v>
      </c>
      <c r="D616">
        <v>12</v>
      </c>
      <c r="E616">
        <v>0</v>
      </c>
      <c r="F616">
        <v>5291.71</v>
      </c>
      <c r="G616" t="s">
        <v>23</v>
      </c>
      <c r="H616" t="s">
        <v>23</v>
      </c>
      <c r="I616" t="s">
        <v>41</v>
      </c>
    </row>
    <row r="617" spans="1:9" x14ac:dyDescent="0.35">
      <c r="A617" t="s">
        <v>1278</v>
      </c>
      <c r="B617">
        <v>2004</v>
      </c>
      <c r="C617" t="s">
        <v>63</v>
      </c>
      <c r="D617">
        <v>22</v>
      </c>
      <c r="E617">
        <v>0</v>
      </c>
      <c r="F617">
        <v>5293.67</v>
      </c>
      <c r="G617" t="s">
        <v>23</v>
      </c>
      <c r="H617" t="s">
        <v>23</v>
      </c>
      <c r="I617" t="s">
        <v>1244</v>
      </c>
    </row>
    <row r="618" spans="1:9" x14ac:dyDescent="0.35">
      <c r="A618" t="s">
        <v>1280</v>
      </c>
      <c r="B618">
        <v>2000</v>
      </c>
      <c r="C618" t="s">
        <v>36</v>
      </c>
      <c r="D618">
        <v>9</v>
      </c>
      <c r="E618">
        <v>0</v>
      </c>
      <c r="F618">
        <v>5306.7</v>
      </c>
      <c r="G618" t="s">
        <v>23</v>
      </c>
      <c r="H618" t="s">
        <v>24</v>
      </c>
      <c r="I618" t="s">
        <v>41</v>
      </c>
    </row>
    <row r="619" spans="1:9" x14ac:dyDescent="0.35">
      <c r="A619" t="s">
        <v>1282</v>
      </c>
      <c r="B619">
        <v>1994</v>
      </c>
      <c r="C619" t="s">
        <v>28</v>
      </c>
      <c r="D619">
        <v>13</v>
      </c>
      <c r="E619">
        <v>3</v>
      </c>
      <c r="F619">
        <v>5312.17</v>
      </c>
      <c r="G619" t="s">
        <v>23</v>
      </c>
      <c r="H619" t="s">
        <v>23</v>
      </c>
      <c r="I619" t="s">
        <v>41</v>
      </c>
    </row>
    <row r="620" spans="1:9" x14ac:dyDescent="0.35">
      <c r="A620" t="s">
        <v>1284</v>
      </c>
      <c r="B620">
        <v>1974</v>
      </c>
      <c r="C620" t="s">
        <v>36</v>
      </c>
      <c r="D620">
        <v>2</v>
      </c>
      <c r="E620">
        <v>0</v>
      </c>
      <c r="F620">
        <v>5322.24</v>
      </c>
      <c r="G620" t="s">
        <v>23</v>
      </c>
      <c r="H620" t="s">
        <v>29</v>
      </c>
      <c r="I620" t="s">
        <v>41</v>
      </c>
    </row>
    <row r="621" spans="1:9" x14ac:dyDescent="0.35">
      <c r="A621" t="s">
        <v>1286</v>
      </c>
      <c r="B621">
        <v>1992</v>
      </c>
      <c r="C621" t="s">
        <v>33</v>
      </c>
      <c r="D621">
        <v>18</v>
      </c>
      <c r="E621">
        <v>3</v>
      </c>
      <c r="F621">
        <v>5325.65</v>
      </c>
      <c r="G621" t="s">
        <v>23</v>
      </c>
      <c r="H621" t="s">
        <v>29</v>
      </c>
      <c r="I621" t="s">
        <v>75</v>
      </c>
    </row>
    <row r="622" spans="1:9" x14ac:dyDescent="0.35">
      <c r="A622" t="s">
        <v>1288</v>
      </c>
      <c r="B622">
        <v>1991</v>
      </c>
      <c r="C622" t="s">
        <v>63</v>
      </c>
      <c r="D622">
        <v>28</v>
      </c>
      <c r="E622">
        <v>2</v>
      </c>
      <c r="F622">
        <v>5327.4</v>
      </c>
      <c r="G622" t="s">
        <v>23</v>
      </c>
      <c r="H622" t="s">
        <v>29</v>
      </c>
      <c r="I622" t="s">
        <v>41</v>
      </c>
    </row>
    <row r="623" spans="1:9" x14ac:dyDescent="0.35">
      <c r="A623" t="s">
        <v>1290</v>
      </c>
      <c r="B623">
        <v>1972</v>
      </c>
      <c r="C623" t="s">
        <v>55</v>
      </c>
      <c r="D623">
        <v>15</v>
      </c>
      <c r="E623">
        <v>0</v>
      </c>
      <c r="F623">
        <v>5344.81</v>
      </c>
      <c r="G623" t="s">
        <v>23</v>
      </c>
      <c r="H623" t="s">
        <v>24</v>
      </c>
      <c r="I623" t="s">
        <v>25</v>
      </c>
    </row>
    <row r="624" spans="1:9" x14ac:dyDescent="0.35">
      <c r="A624" t="s">
        <v>1292</v>
      </c>
      <c r="B624">
        <v>1989</v>
      </c>
      <c r="C624" t="s">
        <v>28</v>
      </c>
      <c r="D624">
        <v>7</v>
      </c>
      <c r="E624">
        <v>1</v>
      </c>
      <c r="F624">
        <v>5354.07</v>
      </c>
      <c r="G624" t="s">
        <v>23</v>
      </c>
      <c r="H624" t="s">
        <v>24</v>
      </c>
      <c r="I624" t="s">
        <v>480</v>
      </c>
    </row>
    <row r="625" spans="1:9" x14ac:dyDescent="0.35">
      <c r="A625" t="s">
        <v>1294</v>
      </c>
      <c r="B625">
        <v>1994</v>
      </c>
      <c r="C625" t="s">
        <v>55</v>
      </c>
      <c r="D625">
        <v>7</v>
      </c>
      <c r="E625">
        <v>0</v>
      </c>
      <c r="F625">
        <v>5364.66</v>
      </c>
      <c r="G625" t="s">
        <v>23</v>
      </c>
      <c r="H625" t="s">
        <v>29</v>
      </c>
      <c r="I625" t="s">
        <v>75</v>
      </c>
    </row>
    <row r="626" spans="1:9" x14ac:dyDescent="0.35">
      <c r="A626" t="s">
        <v>1296</v>
      </c>
      <c r="B626">
        <v>1986</v>
      </c>
      <c r="C626" t="s">
        <v>33</v>
      </c>
      <c r="D626">
        <v>1</v>
      </c>
      <c r="E626">
        <v>1</v>
      </c>
      <c r="F626">
        <v>5373.36</v>
      </c>
      <c r="G626" t="s">
        <v>23</v>
      </c>
      <c r="H626" t="s">
        <v>23</v>
      </c>
      <c r="I626" t="s">
        <v>41</v>
      </c>
    </row>
    <row r="627" spans="1:9" x14ac:dyDescent="0.35">
      <c r="A627" t="s">
        <v>1298</v>
      </c>
      <c r="B627">
        <v>1989</v>
      </c>
      <c r="C627" t="s">
        <v>28</v>
      </c>
      <c r="D627">
        <v>18</v>
      </c>
      <c r="E627">
        <v>2</v>
      </c>
      <c r="F627">
        <v>5375.04</v>
      </c>
      <c r="G627" t="s">
        <v>23</v>
      </c>
      <c r="H627" t="s">
        <v>29</v>
      </c>
      <c r="I627" t="s">
        <v>75</v>
      </c>
    </row>
    <row r="628" spans="1:9" x14ac:dyDescent="0.35">
      <c r="A628" t="s">
        <v>1300</v>
      </c>
      <c r="B628">
        <v>1986</v>
      </c>
      <c r="C628" t="s">
        <v>22</v>
      </c>
      <c r="D628">
        <v>22</v>
      </c>
      <c r="E628">
        <v>1</v>
      </c>
      <c r="F628">
        <v>5377.46</v>
      </c>
      <c r="G628" t="s">
        <v>23</v>
      </c>
      <c r="H628" t="s">
        <v>24</v>
      </c>
      <c r="I628" t="s">
        <v>41</v>
      </c>
    </row>
    <row r="629" spans="1:9" x14ac:dyDescent="0.35">
      <c r="A629" t="s">
        <v>1302</v>
      </c>
      <c r="B629">
        <v>1984</v>
      </c>
      <c r="C629" t="s">
        <v>33</v>
      </c>
      <c r="D629">
        <v>1</v>
      </c>
      <c r="E629">
        <v>0</v>
      </c>
      <c r="F629">
        <v>5383.54</v>
      </c>
      <c r="G629" t="s">
        <v>23</v>
      </c>
      <c r="H629" t="s">
        <v>24</v>
      </c>
      <c r="I629" t="s">
        <v>75</v>
      </c>
    </row>
    <row r="630" spans="1:9" x14ac:dyDescent="0.35">
      <c r="A630" t="s">
        <v>1304</v>
      </c>
      <c r="B630">
        <v>1988</v>
      </c>
      <c r="C630" t="s">
        <v>63</v>
      </c>
      <c r="D630">
        <v>8</v>
      </c>
      <c r="E630">
        <v>1</v>
      </c>
      <c r="F630">
        <v>5385.34</v>
      </c>
      <c r="G630" t="s">
        <v>23</v>
      </c>
      <c r="H630" t="s">
        <v>24</v>
      </c>
      <c r="I630" t="s">
        <v>41</v>
      </c>
    </row>
    <row r="631" spans="1:9" x14ac:dyDescent="0.35">
      <c r="A631" t="s">
        <v>1306</v>
      </c>
      <c r="B631">
        <v>1989</v>
      </c>
      <c r="C631" t="s">
        <v>28</v>
      </c>
      <c r="D631">
        <v>6</v>
      </c>
      <c r="E631">
        <v>3</v>
      </c>
      <c r="F631">
        <v>5396.44</v>
      </c>
      <c r="G631" t="s">
        <v>23</v>
      </c>
      <c r="H631" t="s">
        <v>24</v>
      </c>
      <c r="I631" t="s">
        <v>25</v>
      </c>
    </row>
    <row r="632" spans="1:9" x14ac:dyDescent="0.35">
      <c r="A632" t="s">
        <v>1308</v>
      </c>
      <c r="B632">
        <v>1984</v>
      </c>
      <c r="C632" t="s">
        <v>36</v>
      </c>
      <c r="D632">
        <v>3</v>
      </c>
      <c r="E632">
        <v>0</v>
      </c>
      <c r="F632">
        <v>5397.62</v>
      </c>
      <c r="G632" t="s">
        <v>23</v>
      </c>
      <c r="H632" t="s">
        <v>23</v>
      </c>
      <c r="I632" t="s">
        <v>25</v>
      </c>
    </row>
    <row r="633" spans="1:9" x14ac:dyDescent="0.35">
      <c r="A633" t="s">
        <v>1310</v>
      </c>
      <c r="B633">
        <v>1984</v>
      </c>
      <c r="C633" t="s">
        <v>63</v>
      </c>
      <c r="D633">
        <v>1</v>
      </c>
      <c r="E633">
        <v>0</v>
      </c>
      <c r="F633">
        <v>5400.98</v>
      </c>
      <c r="G633" t="s">
        <v>23</v>
      </c>
      <c r="H633" t="s">
        <v>23</v>
      </c>
      <c r="I633" t="s">
        <v>25</v>
      </c>
    </row>
    <row r="634" spans="1:9" x14ac:dyDescent="0.35">
      <c r="A634" t="s">
        <v>1312</v>
      </c>
      <c r="B634">
        <v>1985</v>
      </c>
      <c r="C634" t="s">
        <v>55</v>
      </c>
      <c r="D634">
        <v>23</v>
      </c>
      <c r="E634">
        <v>3</v>
      </c>
      <c r="F634">
        <v>5402.89</v>
      </c>
      <c r="G634" t="s">
        <v>23</v>
      </c>
      <c r="H634" t="s">
        <v>29</v>
      </c>
      <c r="I634" t="s">
        <v>25</v>
      </c>
    </row>
    <row r="635" spans="1:9" x14ac:dyDescent="0.35">
      <c r="A635" t="s">
        <v>1314</v>
      </c>
      <c r="B635">
        <v>1975</v>
      </c>
      <c r="C635" t="s">
        <v>36</v>
      </c>
      <c r="D635">
        <v>27</v>
      </c>
      <c r="E635">
        <v>1</v>
      </c>
      <c r="F635">
        <v>5411.99</v>
      </c>
      <c r="G635" t="s">
        <v>23</v>
      </c>
      <c r="H635" t="s">
        <v>24</v>
      </c>
      <c r="I635" t="s">
        <v>41</v>
      </c>
    </row>
    <row r="636" spans="1:9" x14ac:dyDescent="0.35">
      <c r="A636" t="s">
        <v>1316</v>
      </c>
      <c r="B636">
        <v>1982</v>
      </c>
      <c r="C636" t="s">
        <v>36</v>
      </c>
      <c r="D636">
        <v>27</v>
      </c>
      <c r="E636">
        <v>0</v>
      </c>
      <c r="F636">
        <v>5415.66</v>
      </c>
      <c r="G636" t="s">
        <v>23</v>
      </c>
      <c r="H636" t="s">
        <v>24</v>
      </c>
      <c r="I636" t="s">
        <v>25</v>
      </c>
    </row>
    <row r="637" spans="1:9" x14ac:dyDescent="0.35">
      <c r="A637" t="s">
        <v>1318</v>
      </c>
      <c r="B637">
        <v>1991</v>
      </c>
      <c r="C637" t="s">
        <v>22</v>
      </c>
      <c r="D637">
        <v>6</v>
      </c>
      <c r="E637">
        <v>3</v>
      </c>
      <c r="F637">
        <v>5425.02</v>
      </c>
      <c r="G637" t="s">
        <v>23</v>
      </c>
      <c r="H637" t="s">
        <v>29</v>
      </c>
      <c r="I637" t="s">
        <v>41</v>
      </c>
    </row>
    <row r="638" spans="1:9" x14ac:dyDescent="0.35">
      <c r="A638" t="s">
        <v>1320</v>
      </c>
      <c r="B638">
        <v>1992</v>
      </c>
      <c r="C638" t="s">
        <v>36</v>
      </c>
      <c r="D638">
        <v>17</v>
      </c>
      <c r="E638">
        <v>3</v>
      </c>
      <c r="F638">
        <v>5428.73</v>
      </c>
      <c r="G638" t="s">
        <v>24</v>
      </c>
      <c r="H638" t="s">
        <v>29</v>
      </c>
      <c r="I638" t="s">
        <v>695</v>
      </c>
    </row>
    <row r="639" spans="1:9" x14ac:dyDescent="0.35">
      <c r="A639" t="s">
        <v>1322</v>
      </c>
      <c r="B639">
        <v>1978</v>
      </c>
      <c r="C639" t="s">
        <v>33</v>
      </c>
      <c r="D639">
        <v>8</v>
      </c>
      <c r="E639">
        <v>2</v>
      </c>
      <c r="F639">
        <v>5428.98</v>
      </c>
      <c r="G639" t="s">
        <v>23</v>
      </c>
      <c r="H639" t="s">
        <v>23</v>
      </c>
      <c r="I639" t="s">
        <v>41</v>
      </c>
    </row>
    <row r="640" spans="1:9" x14ac:dyDescent="0.35">
      <c r="A640" t="s">
        <v>1324</v>
      </c>
      <c r="B640">
        <v>1982</v>
      </c>
      <c r="C640" t="s">
        <v>63</v>
      </c>
      <c r="D640">
        <v>25</v>
      </c>
      <c r="E640">
        <v>0</v>
      </c>
      <c r="F640">
        <v>5438.75</v>
      </c>
      <c r="G640" t="s">
        <v>24</v>
      </c>
      <c r="H640" t="s">
        <v>23</v>
      </c>
      <c r="I640" t="s">
        <v>25</v>
      </c>
    </row>
    <row r="641" spans="1:9" x14ac:dyDescent="0.35">
      <c r="A641" t="s">
        <v>1326</v>
      </c>
      <c r="B641">
        <v>1986</v>
      </c>
      <c r="C641" t="s">
        <v>55</v>
      </c>
      <c r="D641">
        <v>25</v>
      </c>
      <c r="E641">
        <v>0</v>
      </c>
      <c r="F641">
        <v>5458.05</v>
      </c>
      <c r="G641" t="s">
        <v>23</v>
      </c>
      <c r="H641" t="s">
        <v>23</v>
      </c>
      <c r="I641" t="s">
        <v>480</v>
      </c>
    </row>
    <row r="642" spans="1:9" x14ac:dyDescent="0.35">
      <c r="A642" t="s">
        <v>1328</v>
      </c>
      <c r="B642">
        <v>1973</v>
      </c>
      <c r="C642" t="s">
        <v>66</v>
      </c>
      <c r="D642">
        <v>24</v>
      </c>
      <c r="E642">
        <v>0</v>
      </c>
      <c r="F642">
        <v>5466.88</v>
      </c>
      <c r="G642" t="s">
        <v>23</v>
      </c>
      <c r="H642" t="s">
        <v>23</v>
      </c>
      <c r="I642" t="s">
        <v>25</v>
      </c>
    </row>
    <row r="643" spans="1:9" x14ac:dyDescent="0.35">
      <c r="A643" t="s">
        <v>1330</v>
      </c>
      <c r="B643">
        <v>1986</v>
      </c>
      <c r="C643" t="s">
        <v>55</v>
      </c>
      <c r="D643">
        <v>2</v>
      </c>
      <c r="E643">
        <v>0</v>
      </c>
      <c r="F643">
        <v>5469.01</v>
      </c>
      <c r="G643" t="s">
        <v>23</v>
      </c>
      <c r="H643" t="s">
        <v>23</v>
      </c>
      <c r="I643" t="s">
        <v>480</v>
      </c>
    </row>
    <row r="644" spans="1:9" x14ac:dyDescent="0.35">
      <c r="A644" t="s">
        <v>1332</v>
      </c>
      <c r="B644">
        <v>1986</v>
      </c>
      <c r="C644" t="s">
        <v>22</v>
      </c>
      <c r="D644">
        <v>12</v>
      </c>
      <c r="E644">
        <v>1</v>
      </c>
      <c r="F644">
        <v>5472.45</v>
      </c>
      <c r="G644" t="s">
        <v>23</v>
      </c>
      <c r="H644" t="s">
        <v>24</v>
      </c>
      <c r="I644" t="s">
        <v>75</v>
      </c>
    </row>
    <row r="645" spans="1:9" x14ac:dyDescent="0.35">
      <c r="A645" t="s">
        <v>1334</v>
      </c>
      <c r="B645">
        <v>1986</v>
      </c>
      <c r="C645" t="s">
        <v>36</v>
      </c>
      <c r="D645">
        <v>30</v>
      </c>
      <c r="E645">
        <v>1</v>
      </c>
      <c r="F645">
        <v>5478.04</v>
      </c>
      <c r="G645" t="s">
        <v>23</v>
      </c>
      <c r="H645" t="s">
        <v>24</v>
      </c>
      <c r="I645" t="s">
        <v>25</v>
      </c>
    </row>
    <row r="646" spans="1:9" x14ac:dyDescent="0.35">
      <c r="A646" t="s">
        <v>1336</v>
      </c>
      <c r="B646">
        <v>1984</v>
      </c>
      <c r="C646" t="s">
        <v>63</v>
      </c>
      <c r="D646">
        <v>26</v>
      </c>
      <c r="E646">
        <v>1</v>
      </c>
      <c r="F646">
        <v>5484.47</v>
      </c>
      <c r="G646" t="s">
        <v>23</v>
      </c>
      <c r="H646" t="s">
        <v>23</v>
      </c>
      <c r="I646" t="s">
        <v>25</v>
      </c>
    </row>
    <row r="647" spans="1:9" x14ac:dyDescent="0.35">
      <c r="A647" t="s">
        <v>1338</v>
      </c>
      <c r="B647">
        <v>1984</v>
      </c>
      <c r="C647" t="s">
        <v>63</v>
      </c>
      <c r="D647">
        <v>17</v>
      </c>
      <c r="E647">
        <v>1</v>
      </c>
      <c r="F647">
        <v>5488.26</v>
      </c>
      <c r="G647" t="s">
        <v>23</v>
      </c>
      <c r="H647" t="s">
        <v>24</v>
      </c>
      <c r="I647" t="s">
        <v>75</v>
      </c>
    </row>
    <row r="648" spans="1:9" x14ac:dyDescent="0.35">
      <c r="A648" t="s">
        <v>1340</v>
      </c>
      <c r="B648">
        <v>1988</v>
      </c>
      <c r="C648" t="s">
        <v>22</v>
      </c>
      <c r="D648">
        <v>29</v>
      </c>
      <c r="E648">
        <v>3</v>
      </c>
      <c r="F648">
        <v>5503.36</v>
      </c>
      <c r="G648" t="s">
        <v>23</v>
      </c>
      <c r="H648" t="s">
        <v>23</v>
      </c>
      <c r="I648" t="s">
        <v>41</v>
      </c>
    </row>
    <row r="649" spans="1:9" x14ac:dyDescent="0.35">
      <c r="A649" t="s">
        <v>1342</v>
      </c>
      <c r="B649">
        <v>1981</v>
      </c>
      <c r="C649" t="s">
        <v>28</v>
      </c>
      <c r="D649">
        <v>7</v>
      </c>
      <c r="E649">
        <v>1</v>
      </c>
      <c r="F649">
        <v>5539.4</v>
      </c>
      <c r="G649" t="s">
        <v>23</v>
      </c>
      <c r="H649" t="s">
        <v>23</v>
      </c>
      <c r="I649" t="s">
        <v>25</v>
      </c>
    </row>
    <row r="650" spans="1:9" x14ac:dyDescent="0.35">
      <c r="A650" t="s">
        <v>1344</v>
      </c>
      <c r="B650">
        <v>1980</v>
      </c>
      <c r="C650" t="s">
        <v>55</v>
      </c>
      <c r="D650">
        <v>7</v>
      </c>
      <c r="E650">
        <v>2</v>
      </c>
      <c r="F650">
        <v>5540.35</v>
      </c>
      <c r="G650" t="s">
        <v>23</v>
      </c>
      <c r="H650" t="s">
        <v>23</v>
      </c>
      <c r="I650" t="s">
        <v>41</v>
      </c>
    </row>
    <row r="651" spans="1:9" x14ac:dyDescent="0.35">
      <c r="A651" t="s">
        <v>1346</v>
      </c>
      <c r="B651">
        <v>1999</v>
      </c>
      <c r="C651" t="s">
        <v>36</v>
      </c>
      <c r="D651">
        <v>22</v>
      </c>
      <c r="E651">
        <v>0</v>
      </c>
      <c r="F651">
        <v>5552.61</v>
      </c>
      <c r="G651" t="s">
        <v>23</v>
      </c>
      <c r="H651" t="s">
        <v>24</v>
      </c>
      <c r="I651" t="s">
        <v>1051</v>
      </c>
    </row>
    <row r="652" spans="1:9" x14ac:dyDescent="0.35">
      <c r="A652" t="s">
        <v>1348</v>
      </c>
      <c r="B652">
        <v>1974</v>
      </c>
      <c r="C652" t="s">
        <v>36</v>
      </c>
      <c r="D652">
        <v>18</v>
      </c>
      <c r="E652">
        <v>0</v>
      </c>
      <c r="F652">
        <v>5576.35</v>
      </c>
      <c r="G652" t="s">
        <v>23</v>
      </c>
      <c r="H652" t="s">
        <v>24</v>
      </c>
      <c r="I652" t="s">
        <v>25</v>
      </c>
    </row>
    <row r="653" spans="1:9" x14ac:dyDescent="0.35">
      <c r="A653" t="s">
        <v>1350</v>
      </c>
      <c r="B653">
        <v>1985</v>
      </c>
      <c r="C653" t="s">
        <v>36</v>
      </c>
      <c r="D653">
        <v>5</v>
      </c>
      <c r="E653">
        <v>3</v>
      </c>
      <c r="F653">
        <v>5582.95</v>
      </c>
      <c r="G653" t="s">
        <v>23</v>
      </c>
      <c r="H653" t="s">
        <v>29</v>
      </c>
      <c r="I653" t="s">
        <v>41</v>
      </c>
    </row>
    <row r="654" spans="1:9" x14ac:dyDescent="0.35">
      <c r="A654" t="s">
        <v>1352</v>
      </c>
      <c r="B654">
        <v>1986</v>
      </c>
      <c r="C654" t="s">
        <v>28</v>
      </c>
      <c r="D654">
        <v>21</v>
      </c>
      <c r="E654">
        <v>2</v>
      </c>
      <c r="F654">
        <v>5584.31</v>
      </c>
      <c r="G654" t="s">
        <v>24</v>
      </c>
      <c r="H654" t="s">
        <v>29</v>
      </c>
      <c r="I654" t="s">
        <v>25</v>
      </c>
    </row>
    <row r="655" spans="1:9" x14ac:dyDescent="0.35">
      <c r="A655" t="s">
        <v>1354</v>
      </c>
      <c r="B655">
        <v>1983</v>
      </c>
      <c r="C655" t="s">
        <v>66</v>
      </c>
      <c r="D655">
        <v>3</v>
      </c>
      <c r="E655">
        <v>3</v>
      </c>
      <c r="F655">
        <v>5587.59</v>
      </c>
      <c r="G655" t="s">
        <v>23</v>
      </c>
      <c r="H655" t="s">
        <v>29</v>
      </c>
      <c r="I655" t="s">
        <v>25</v>
      </c>
    </row>
    <row r="656" spans="1:9" x14ac:dyDescent="0.35">
      <c r="A656" t="s">
        <v>1356</v>
      </c>
      <c r="B656">
        <v>1988</v>
      </c>
      <c r="C656" t="s">
        <v>28</v>
      </c>
      <c r="D656">
        <v>18</v>
      </c>
      <c r="E656">
        <v>1</v>
      </c>
      <c r="F656">
        <v>5594.85</v>
      </c>
      <c r="G656" t="s">
        <v>23</v>
      </c>
      <c r="H656" t="s">
        <v>24</v>
      </c>
      <c r="I656" t="s">
        <v>480</v>
      </c>
    </row>
    <row r="657" spans="1:9" x14ac:dyDescent="0.35">
      <c r="A657" t="s">
        <v>1358</v>
      </c>
      <c r="B657">
        <v>1978</v>
      </c>
      <c r="C657" t="s">
        <v>36</v>
      </c>
      <c r="D657">
        <v>11</v>
      </c>
      <c r="E657">
        <v>2</v>
      </c>
      <c r="F657">
        <v>5612.83</v>
      </c>
      <c r="G657" t="s">
        <v>23</v>
      </c>
      <c r="H657" t="s">
        <v>24</v>
      </c>
      <c r="I657" t="s">
        <v>25</v>
      </c>
    </row>
    <row r="658" spans="1:9" x14ac:dyDescent="0.35">
      <c r="A658" t="s">
        <v>1360</v>
      </c>
      <c r="B658">
        <v>1994</v>
      </c>
      <c r="C658" t="s">
        <v>28</v>
      </c>
      <c r="D658">
        <v>15</v>
      </c>
      <c r="E658">
        <v>5</v>
      </c>
      <c r="F658">
        <v>5615.37</v>
      </c>
      <c r="G658" t="s">
        <v>23</v>
      </c>
      <c r="H658" t="s">
        <v>24</v>
      </c>
      <c r="I658" t="s">
        <v>75</v>
      </c>
    </row>
    <row r="659" spans="1:9" x14ac:dyDescent="0.35">
      <c r="A659" t="s">
        <v>1362</v>
      </c>
      <c r="B659">
        <v>1987</v>
      </c>
      <c r="C659" t="s">
        <v>55</v>
      </c>
      <c r="D659">
        <v>9</v>
      </c>
      <c r="E659">
        <v>1</v>
      </c>
      <c r="F659">
        <v>5630.46</v>
      </c>
      <c r="G659" t="s">
        <v>23</v>
      </c>
      <c r="H659" t="s">
        <v>24</v>
      </c>
      <c r="I659" t="s">
        <v>41</v>
      </c>
    </row>
    <row r="660" spans="1:9" x14ac:dyDescent="0.35">
      <c r="A660" t="s">
        <v>1364</v>
      </c>
      <c r="B660">
        <v>1983</v>
      </c>
      <c r="C660" t="s">
        <v>33</v>
      </c>
      <c r="D660">
        <v>8</v>
      </c>
      <c r="E660">
        <v>0</v>
      </c>
      <c r="F660">
        <v>5649.72</v>
      </c>
      <c r="G660" t="s">
        <v>23</v>
      </c>
      <c r="H660" t="s">
        <v>24</v>
      </c>
      <c r="I660" t="s">
        <v>75</v>
      </c>
    </row>
    <row r="661" spans="1:9" x14ac:dyDescent="0.35">
      <c r="A661" t="s">
        <v>1366</v>
      </c>
      <c r="B661">
        <v>1978</v>
      </c>
      <c r="C661" t="s">
        <v>36</v>
      </c>
      <c r="D661">
        <v>27</v>
      </c>
      <c r="E661">
        <v>2</v>
      </c>
      <c r="F661">
        <v>5650.14</v>
      </c>
      <c r="G661" t="s">
        <v>23</v>
      </c>
      <c r="H661" t="s">
        <v>29</v>
      </c>
      <c r="I661" t="s">
        <v>25</v>
      </c>
    </row>
    <row r="662" spans="1:9" x14ac:dyDescent="0.35">
      <c r="A662" t="s">
        <v>1368</v>
      </c>
      <c r="B662">
        <v>1983</v>
      </c>
      <c r="C662" t="s">
        <v>36</v>
      </c>
      <c r="D662">
        <v>3</v>
      </c>
      <c r="E662">
        <v>0</v>
      </c>
      <c r="F662">
        <v>5662.23</v>
      </c>
      <c r="G662" t="s">
        <v>23</v>
      </c>
      <c r="H662" t="s">
        <v>29</v>
      </c>
      <c r="I662" t="s">
        <v>25</v>
      </c>
    </row>
    <row r="663" spans="1:9" x14ac:dyDescent="0.35">
      <c r="A663" t="s">
        <v>1370</v>
      </c>
      <c r="B663">
        <v>1984</v>
      </c>
      <c r="C663" t="s">
        <v>63</v>
      </c>
      <c r="D663">
        <v>12</v>
      </c>
      <c r="E663">
        <v>3</v>
      </c>
      <c r="F663">
        <v>5679.13</v>
      </c>
      <c r="G663" t="s">
        <v>23</v>
      </c>
      <c r="H663" t="s">
        <v>23</v>
      </c>
      <c r="I663" t="s">
        <v>25</v>
      </c>
    </row>
    <row r="664" spans="1:9" x14ac:dyDescent="0.35">
      <c r="A664" t="s">
        <v>1372</v>
      </c>
      <c r="B664">
        <v>1972</v>
      </c>
      <c r="C664" t="s">
        <v>66</v>
      </c>
      <c r="D664">
        <v>28</v>
      </c>
      <c r="E664">
        <v>0</v>
      </c>
      <c r="F664">
        <v>5690.79</v>
      </c>
      <c r="G664" t="s">
        <v>23</v>
      </c>
      <c r="H664" t="s">
        <v>29</v>
      </c>
      <c r="I664" t="s">
        <v>25</v>
      </c>
    </row>
    <row r="665" spans="1:9" x14ac:dyDescent="0.35">
      <c r="A665" t="s">
        <v>1374</v>
      </c>
      <c r="B665">
        <v>1992</v>
      </c>
      <c r="C665" t="s">
        <v>28</v>
      </c>
      <c r="D665">
        <v>3</v>
      </c>
      <c r="E665">
        <v>3</v>
      </c>
      <c r="F665">
        <v>5693.43</v>
      </c>
      <c r="G665" t="s">
        <v>23</v>
      </c>
      <c r="H665" t="s">
        <v>24</v>
      </c>
      <c r="I665" t="s">
        <v>41</v>
      </c>
    </row>
    <row r="666" spans="1:9" x14ac:dyDescent="0.35">
      <c r="A666" t="s">
        <v>1376</v>
      </c>
      <c r="B666">
        <v>1974</v>
      </c>
      <c r="C666" t="s">
        <v>22</v>
      </c>
      <c r="D666">
        <v>6</v>
      </c>
      <c r="E666">
        <v>0</v>
      </c>
      <c r="F666">
        <v>5698.74</v>
      </c>
      <c r="G666" t="s">
        <v>23</v>
      </c>
      <c r="H666" t="s">
        <v>23</v>
      </c>
      <c r="I666" t="s">
        <v>41</v>
      </c>
    </row>
    <row r="667" spans="1:9" x14ac:dyDescent="0.35">
      <c r="A667" t="s">
        <v>1378</v>
      </c>
      <c r="B667">
        <v>1981</v>
      </c>
      <c r="C667" t="s">
        <v>33</v>
      </c>
      <c r="D667">
        <v>15</v>
      </c>
      <c r="E667">
        <v>0</v>
      </c>
      <c r="F667">
        <v>5699.84</v>
      </c>
      <c r="G667" t="s">
        <v>23</v>
      </c>
      <c r="H667" t="s">
        <v>24</v>
      </c>
      <c r="I667" t="s">
        <v>25</v>
      </c>
    </row>
    <row r="668" spans="1:9" x14ac:dyDescent="0.35">
      <c r="A668" t="s">
        <v>1380</v>
      </c>
      <c r="B668">
        <v>1993</v>
      </c>
      <c r="C668" t="s">
        <v>28</v>
      </c>
      <c r="D668">
        <v>3</v>
      </c>
      <c r="E668">
        <v>4</v>
      </c>
      <c r="F668">
        <v>5708.87</v>
      </c>
      <c r="G668" t="s">
        <v>23</v>
      </c>
      <c r="H668" t="s">
        <v>29</v>
      </c>
      <c r="I668" t="s">
        <v>75</v>
      </c>
    </row>
    <row r="669" spans="1:9" x14ac:dyDescent="0.35">
      <c r="A669" t="s">
        <v>1382</v>
      </c>
      <c r="B669">
        <v>1981</v>
      </c>
      <c r="C669" t="s">
        <v>63</v>
      </c>
      <c r="D669">
        <v>30</v>
      </c>
      <c r="E669">
        <v>0</v>
      </c>
      <c r="F669">
        <v>5709.16</v>
      </c>
      <c r="G669" t="s">
        <v>24</v>
      </c>
      <c r="H669" t="s">
        <v>24</v>
      </c>
      <c r="I669" t="s">
        <v>25</v>
      </c>
    </row>
    <row r="670" spans="1:9" x14ac:dyDescent="0.35">
      <c r="A670" t="s">
        <v>1384</v>
      </c>
      <c r="B670">
        <v>1971</v>
      </c>
      <c r="C670" t="s">
        <v>55</v>
      </c>
      <c r="D670">
        <v>18</v>
      </c>
      <c r="E670">
        <v>0</v>
      </c>
      <c r="F670">
        <v>5720.38</v>
      </c>
      <c r="G670" t="s">
        <v>23</v>
      </c>
      <c r="H670" t="s">
        <v>29</v>
      </c>
      <c r="I670" t="s">
        <v>25</v>
      </c>
    </row>
    <row r="671" spans="1:9" x14ac:dyDescent="0.35">
      <c r="A671" t="s">
        <v>1386</v>
      </c>
      <c r="B671">
        <v>1987</v>
      </c>
      <c r="C671" t="s">
        <v>66</v>
      </c>
      <c r="D671">
        <v>19</v>
      </c>
      <c r="E671">
        <v>2</v>
      </c>
      <c r="F671">
        <v>5729.01</v>
      </c>
      <c r="G671" t="s">
        <v>29</v>
      </c>
      <c r="H671" t="s">
        <v>23</v>
      </c>
      <c r="I671" t="s">
        <v>41</v>
      </c>
    </row>
    <row r="672" spans="1:9" x14ac:dyDescent="0.35">
      <c r="A672" t="s">
        <v>1388</v>
      </c>
      <c r="B672">
        <v>1972</v>
      </c>
      <c r="C672" t="s">
        <v>63</v>
      </c>
      <c r="D672">
        <v>21</v>
      </c>
      <c r="E672">
        <v>0</v>
      </c>
      <c r="F672">
        <v>5741.67</v>
      </c>
      <c r="G672" t="s">
        <v>23</v>
      </c>
      <c r="H672" t="s">
        <v>24</v>
      </c>
      <c r="I672" t="s">
        <v>25</v>
      </c>
    </row>
    <row r="673" spans="1:9" x14ac:dyDescent="0.35">
      <c r="A673" t="s">
        <v>1390</v>
      </c>
      <c r="B673">
        <v>1993</v>
      </c>
      <c r="C673" t="s">
        <v>33</v>
      </c>
      <c r="D673">
        <v>10</v>
      </c>
      <c r="E673">
        <v>0</v>
      </c>
      <c r="F673">
        <v>5748.13</v>
      </c>
      <c r="G673" t="s">
        <v>23</v>
      </c>
      <c r="H673" t="s">
        <v>29</v>
      </c>
      <c r="I673" t="s">
        <v>583</v>
      </c>
    </row>
    <row r="674" spans="1:9" x14ac:dyDescent="0.35">
      <c r="A674" t="s">
        <v>1392</v>
      </c>
      <c r="B674">
        <v>1983</v>
      </c>
      <c r="C674" t="s">
        <v>63</v>
      </c>
      <c r="D674">
        <v>30</v>
      </c>
      <c r="E674">
        <v>0</v>
      </c>
      <c r="F674">
        <v>5757.41</v>
      </c>
      <c r="G674" t="s">
        <v>23</v>
      </c>
      <c r="H674" t="s">
        <v>24</v>
      </c>
      <c r="I674" t="s">
        <v>322</v>
      </c>
    </row>
    <row r="675" spans="1:9" x14ac:dyDescent="0.35">
      <c r="A675" t="s">
        <v>1394</v>
      </c>
      <c r="B675">
        <v>2004</v>
      </c>
      <c r="C675" t="s">
        <v>28</v>
      </c>
      <c r="D675">
        <v>1</v>
      </c>
      <c r="E675">
        <v>0</v>
      </c>
      <c r="F675">
        <v>5778.71</v>
      </c>
      <c r="G675" t="s">
        <v>23</v>
      </c>
      <c r="H675" t="s">
        <v>24</v>
      </c>
      <c r="I675" t="s">
        <v>1244</v>
      </c>
    </row>
    <row r="676" spans="1:9" x14ac:dyDescent="0.35">
      <c r="A676" t="s">
        <v>1396</v>
      </c>
      <c r="B676">
        <v>1980</v>
      </c>
      <c r="C676" t="s">
        <v>36</v>
      </c>
      <c r="D676">
        <v>18</v>
      </c>
      <c r="E676">
        <v>2</v>
      </c>
      <c r="F676">
        <v>5807.06</v>
      </c>
      <c r="G676" t="s">
        <v>23</v>
      </c>
      <c r="H676" t="s">
        <v>24</v>
      </c>
      <c r="I676" t="s">
        <v>25</v>
      </c>
    </row>
    <row r="677" spans="1:9" x14ac:dyDescent="0.35">
      <c r="A677" t="s">
        <v>1398</v>
      </c>
      <c r="B677">
        <v>1972</v>
      </c>
      <c r="C677" t="s">
        <v>28</v>
      </c>
      <c r="D677">
        <v>2</v>
      </c>
      <c r="E677">
        <v>0</v>
      </c>
      <c r="F677">
        <v>5812.9</v>
      </c>
      <c r="G677" t="s">
        <v>23</v>
      </c>
      <c r="H677" t="s">
        <v>23</v>
      </c>
      <c r="I677" t="s">
        <v>25</v>
      </c>
    </row>
    <row r="678" spans="1:9" x14ac:dyDescent="0.35">
      <c r="A678" t="s">
        <v>1400</v>
      </c>
      <c r="B678">
        <v>2002</v>
      </c>
      <c r="C678" t="s">
        <v>22</v>
      </c>
      <c r="D678">
        <v>22</v>
      </c>
      <c r="E678">
        <v>0</v>
      </c>
      <c r="F678">
        <v>5816.58</v>
      </c>
      <c r="G678" t="s">
        <v>23</v>
      </c>
      <c r="H678" t="s">
        <v>23</v>
      </c>
      <c r="I678" t="s">
        <v>1051</v>
      </c>
    </row>
    <row r="679" spans="1:9" x14ac:dyDescent="0.35">
      <c r="A679" t="s">
        <v>1402</v>
      </c>
      <c r="B679">
        <v>1971</v>
      </c>
      <c r="C679" t="s">
        <v>36</v>
      </c>
      <c r="D679">
        <v>27</v>
      </c>
      <c r="E679">
        <v>0</v>
      </c>
      <c r="F679">
        <v>5832.6</v>
      </c>
      <c r="G679" t="s">
        <v>23</v>
      </c>
      <c r="H679" t="s">
        <v>24</v>
      </c>
      <c r="I679" t="s">
        <v>41</v>
      </c>
    </row>
    <row r="680" spans="1:9" x14ac:dyDescent="0.35">
      <c r="A680" t="s">
        <v>1404</v>
      </c>
      <c r="B680">
        <v>1987</v>
      </c>
      <c r="C680" t="s">
        <v>22</v>
      </c>
      <c r="D680">
        <v>27</v>
      </c>
      <c r="E680">
        <v>2</v>
      </c>
      <c r="F680">
        <v>5836.52</v>
      </c>
      <c r="G680" t="s">
        <v>23</v>
      </c>
      <c r="H680" t="s">
        <v>24</v>
      </c>
      <c r="I680" t="s">
        <v>25</v>
      </c>
    </row>
    <row r="681" spans="1:9" x14ac:dyDescent="0.35">
      <c r="A681" t="s">
        <v>1406</v>
      </c>
      <c r="B681">
        <v>1995</v>
      </c>
      <c r="C681" t="s">
        <v>63</v>
      </c>
      <c r="D681">
        <v>20</v>
      </c>
      <c r="E681">
        <v>0</v>
      </c>
      <c r="F681">
        <v>5843.99</v>
      </c>
      <c r="G681" t="s">
        <v>23</v>
      </c>
      <c r="H681" t="s">
        <v>23</v>
      </c>
      <c r="I681" t="s">
        <v>387</v>
      </c>
    </row>
    <row r="682" spans="1:9" x14ac:dyDescent="0.35">
      <c r="A682" t="s">
        <v>1408</v>
      </c>
      <c r="B682">
        <v>1987</v>
      </c>
      <c r="C682" t="s">
        <v>36</v>
      </c>
      <c r="D682">
        <v>30</v>
      </c>
      <c r="E682">
        <v>2</v>
      </c>
      <c r="F682">
        <v>5846.92</v>
      </c>
      <c r="G682" t="s">
        <v>23</v>
      </c>
      <c r="H682" t="s">
        <v>23</v>
      </c>
      <c r="I682" t="s">
        <v>25</v>
      </c>
    </row>
    <row r="683" spans="1:9" x14ac:dyDescent="0.35">
      <c r="A683" t="s">
        <v>1410</v>
      </c>
      <c r="B683">
        <v>1985</v>
      </c>
      <c r="C683" t="s">
        <v>33</v>
      </c>
      <c r="D683">
        <v>18</v>
      </c>
      <c r="E683">
        <v>3</v>
      </c>
      <c r="F683">
        <v>5847.24</v>
      </c>
      <c r="G683" t="s">
        <v>23</v>
      </c>
      <c r="H683" t="s">
        <v>29</v>
      </c>
      <c r="I683" t="s">
        <v>25</v>
      </c>
    </row>
    <row r="684" spans="1:9" x14ac:dyDescent="0.35">
      <c r="A684" t="s">
        <v>1412</v>
      </c>
      <c r="B684">
        <v>1984</v>
      </c>
      <c r="C684" t="s">
        <v>28</v>
      </c>
      <c r="D684">
        <v>22</v>
      </c>
      <c r="E684">
        <v>1</v>
      </c>
      <c r="F684">
        <v>5855.9</v>
      </c>
      <c r="G684" t="s">
        <v>23</v>
      </c>
      <c r="H684" t="s">
        <v>24</v>
      </c>
      <c r="I684" t="s">
        <v>41</v>
      </c>
    </row>
    <row r="685" spans="1:9" x14ac:dyDescent="0.35">
      <c r="A685" t="s">
        <v>1414</v>
      </c>
      <c r="B685">
        <v>1993</v>
      </c>
      <c r="C685" t="s">
        <v>66</v>
      </c>
      <c r="D685">
        <v>19</v>
      </c>
      <c r="E685">
        <v>0</v>
      </c>
      <c r="F685">
        <v>5877.02</v>
      </c>
      <c r="G685" t="s">
        <v>23</v>
      </c>
      <c r="H685" t="s">
        <v>23</v>
      </c>
      <c r="I685" t="s">
        <v>583</v>
      </c>
    </row>
    <row r="686" spans="1:9" x14ac:dyDescent="0.35">
      <c r="A686" t="s">
        <v>1416</v>
      </c>
      <c r="B686">
        <v>1982</v>
      </c>
      <c r="C686" t="s">
        <v>22</v>
      </c>
      <c r="D686">
        <v>8</v>
      </c>
      <c r="E686">
        <v>0</v>
      </c>
      <c r="F686">
        <v>5910.94</v>
      </c>
      <c r="G686" t="s">
        <v>23</v>
      </c>
      <c r="H686" t="s">
        <v>29</v>
      </c>
      <c r="I686" t="s">
        <v>75</v>
      </c>
    </row>
    <row r="687" spans="1:9" x14ac:dyDescent="0.35">
      <c r="A687" t="s">
        <v>1418</v>
      </c>
      <c r="B687">
        <v>1982</v>
      </c>
      <c r="C687" t="s">
        <v>55</v>
      </c>
      <c r="D687">
        <v>21</v>
      </c>
      <c r="E687">
        <v>0</v>
      </c>
      <c r="F687">
        <v>5920.1</v>
      </c>
      <c r="G687" t="s">
        <v>23</v>
      </c>
      <c r="H687" t="s">
        <v>29</v>
      </c>
      <c r="I687" t="s">
        <v>25</v>
      </c>
    </row>
    <row r="688" spans="1:9" x14ac:dyDescent="0.35">
      <c r="A688" t="s">
        <v>1420</v>
      </c>
      <c r="B688">
        <v>1987</v>
      </c>
      <c r="C688" t="s">
        <v>22</v>
      </c>
      <c r="D688">
        <v>29</v>
      </c>
      <c r="E688">
        <v>3</v>
      </c>
      <c r="F688">
        <v>5926.85</v>
      </c>
      <c r="G688" t="s">
        <v>24</v>
      </c>
      <c r="H688" t="s">
        <v>24</v>
      </c>
      <c r="I688" t="s">
        <v>75</v>
      </c>
    </row>
    <row r="689" spans="1:9" x14ac:dyDescent="0.35">
      <c r="A689" t="s">
        <v>1422</v>
      </c>
      <c r="B689">
        <v>1993</v>
      </c>
      <c r="C689" t="s">
        <v>63</v>
      </c>
      <c r="D689">
        <v>13</v>
      </c>
      <c r="E689">
        <v>0</v>
      </c>
      <c r="F689">
        <v>5926.93</v>
      </c>
      <c r="G689" t="s">
        <v>23</v>
      </c>
      <c r="H689" t="s">
        <v>23</v>
      </c>
      <c r="I689" t="s">
        <v>387</v>
      </c>
    </row>
    <row r="690" spans="1:9" x14ac:dyDescent="0.35">
      <c r="A690" t="s">
        <v>1424</v>
      </c>
      <c r="B690">
        <v>1994</v>
      </c>
      <c r="C690" t="s">
        <v>22</v>
      </c>
      <c r="D690">
        <v>30</v>
      </c>
      <c r="E690">
        <v>0</v>
      </c>
      <c r="F690">
        <v>5927.65</v>
      </c>
      <c r="G690" t="s">
        <v>23</v>
      </c>
      <c r="H690" t="s">
        <v>29</v>
      </c>
      <c r="I690" t="s">
        <v>41</v>
      </c>
    </row>
    <row r="691" spans="1:9" x14ac:dyDescent="0.35">
      <c r="A691" t="s">
        <v>1426</v>
      </c>
      <c r="B691">
        <v>1987</v>
      </c>
      <c r="C691" t="s">
        <v>22</v>
      </c>
      <c r="D691">
        <v>14</v>
      </c>
      <c r="E691">
        <v>3</v>
      </c>
      <c r="F691">
        <v>5934.38</v>
      </c>
      <c r="G691" t="s">
        <v>24</v>
      </c>
      <c r="H691" t="s">
        <v>23</v>
      </c>
      <c r="I691" t="s">
        <v>25</v>
      </c>
    </row>
    <row r="692" spans="1:9" x14ac:dyDescent="0.35">
      <c r="A692" t="s">
        <v>1428</v>
      </c>
      <c r="B692">
        <v>2003</v>
      </c>
      <c r="C692" t="s">
        <v>63</v>
      </c>
      <c r="D692">
        <v>13</v>
      </c>
      <c r="E692">
        <v>0</v>
      </c>
      <c r="F692">
        <v>5957.35</v>
      </c>
      <c r="G692" t="s">
        <v>23</v>
      </c>
      <c r="H692" t="s">
        <v>23</v>
      </c>
      <c r="I692" t="s">
        <v>41</v>
      </c>
    </row>
    <row r="693" spans="1:9" x14ac:dyDescent="0.35">
      <c r="A693" t="s">
        <v>1430</v>
      </c>
      <c r="B693">
        <v>2004</v>
      </c>
      <c r="C693" t="s">
        <v>22</v>
      </c>
      <c r="D693">
        <v>15</v>
      </c>
      <c r="E693">
        <v>0</v>
      </c>
      <c r="F693">
        <v>5960.91</v>
      </c>
      <c r="G693" t="s">
        <v>23</v>
      </c>
      <c r="H693" t="s">
        <v>29</v>
      </c>
      <c r="I693" t="s">
        <v>1051</v>
      </c>
    </row>
    <row r="694" spans="1:9" x14ac:dyDescent="0.35">
      <c r="A694" t="s">
        <v>1432</v>
      </c>
      <c r="B694">
        <v>1980</v>
      </c>
      <c r="C694" t="s">
        <v>63</v>
      </c>
      <c r="D694">
        <v>5</v>
      </c>
      <c r="E694">
        <v>0</v>
      </c>
      <c r="F694">
        <v>5966.89</v>
      </c>
      <c r="G694" t="s">
        <v>23</v>
      </c>
      <c r="H694" t="s">
        <v>24</v>
      </c>
      <c r="I694" t="s">
        <v>25</v>
      </c>
    </row>
    <row r="695" spans="1:9" x14ac:dyDescent="0.35">
      <c r="A695" t="s">
        <v>1434</v>
      </c>
      <c r="B695">
        <v>1980</v>
      </c>
      <c r="C695" t="s">
        <v>22</v>
      </c>
      <c r="D695">
        <v>21</v>
      </c>
      <c r="E695">
        <v>0</v>
      </c>
      <c r="F695">
        <v>5969.72</v>
      </c>
      <c r="G695" t="s">
        <v>24</v>
      </c>
      <c r="H695" t="s">
        <v>24</v>
      </c>
      <c r="I695" t="s">
        <v>75</v>
      </c>
    </row>
    <row r="696" spans="1:9" x14ac:dyDescent="0.35">
      <c r="A696" t="s">
        <v>1436</v>
      </c>
      <c r="B696">
        <v>1989</v>
      </c>
      <c r="C696" t="s">
        <v>22</v>
      </c>
      <c r="D696">
        <v>22</v>
      </c>
      <c r="E696">
        <v>3</v>
      </c>
      <c r="F696">
        <v>5972.38</v>
      </c>
      <c r="G696" t="s">
        <v>23</v>
      </c>
      <c r="H696" t="s">
        <v>23</v>
      </c>
      <c r="I696" t="s">
        <v>75</v>
      </c>
    </row>
    <row r="697" spans="1:9" x14ac:dyDescent="0.35">
      <c r="A697" t="s">
        <v>1438</v>
      </c>
      <c r="B697">
        <v>1984</v>
      </c>
      <c r="C697" t="s">
        <v>36</v>
      </c>
      <c r="D697">
        <v>19</v>
      </c>
      <c r="E697">
        <v>1</v>
      </c>
      <c r="F697">
        <v>5974.38</v>
      </c>
      <c r="G697" t="s">
        <v>23</v>
      </c>
      <c r="H697" t="s">
        <v>24</v>
      </c>
      <c r="I697" t="s">
        <v>25</v>
      </c>
    </row>
    <row r="698" spans="1:9" x14ac:dyDescent="0.35">
      <c r="A698" t="s">
        <v>1440</v>
      </c>
      <c r="B698">
        <v>1984</v>
      </c>
      <c r="C698" t="s">
        <v>28</v>
      </c>
      <c r="D698">
        <v>11</v>
      </c>
      <c r="E698">
        <v>1</v>
      </c>
      <c r="F698">
        <v>5976.83</v>
      </c>
      <c r="G698" t="s">
        <v>23</v>
      </c>
      <c r="H698" t="s">
        <v>23</v>
      </c>
      <c r="I698" t="s">
        <v>25</v>
      </c>
    </row>
    <row r="699" spans="1:9" x14ac:dyDescent="0.35">
      <c r="A699" t="s">
        <v>1442</v>
      </c>
      <c r="B699">
        <v>1970</v>
      </c>
      <c r="C699" t="s">
        <v>33</v>
      </c>
      <c r="D699">
        <v>25</v>
      </c>
      <c r="E699">
        <v>0</v>
      </c>
      <c r="F699">
        <v>5979.66</v>
      </c>
      <c r="G699" t="s">
        <v>23</v>
      </c>
      <c r="H699" t="s">
        <v>24</v>
      </c>
      <c r="I699" t="s">
        <v>25</v>
      </c>
    </row>
    <row r="700" spans="1:9" x14ac:dyDescent="0.35">
      <c r="A700" t="s">
        <v>1444</v>
      </c>
      <c r="B700">
        <v>1980</v>
      </c>
      <c r="C700" t="s">
        <v>66</v>
      </c>
      <c r="D700">
        <v>10</v>
      </c>
      <c r="E700">
        <v>0</v>
      </c>
      <c r="F700">
        <v>5979.73</v>
      </c>
      <c r="G700" t="s">
        <v>23</v>
      </c>
      <c r="H700" t="s">
        <v>23</v>
      </c>
      <c r="I700" t="s">
        <v>75</v>
      </c>
    </row>
    <row r="701" spans="1:9" x14ac:dyDescent="0.35">
      <c r="A701" t="s">
        <v>1446</v>
      </c>
      <c r="B701">
        <v>1974</v>
      </c>
      <c r="C701" t="s">
        <v>66</v>
      </c>
      <c r="D701">
        <v>11</v>
      </c>
      <c r="E701">
        <v>0</v>
      </c>
      <c r="F701">
        <v>5979.99</v>
      </c>
      <c r="G701" t="s">
        <v>23</v>
      </c>
      <c r="H701" t="s">
        <v>24</v>
      </c>
      <c r="I701" t="s">
        <v>25</v>
      </c>
    </row>
    <row r="702" spans="1:9" x14ac:dyDescent="0.35">
      <c r="A702" t="s">
        <v>1448</v>
      </c>
      <c r="B702">
        <v>1988</v>
      </c>
      <c r="C702" t="s">
        <v>33</v>
      </c>
      <c r="D702">
        <v>10</v>
      </c>
      <c r="E702">
        <v>2</v>
      </c>
      <c r="F702">
        <v>5989.52</v>
      </c>
      <c r="G702" t="s">
        <v>23</v>
      </c>
      <c r="H702" t="s">
        <v>29</v>
      </c>
      <c r="I702" t="s">
        <v>41</v>
      </c>
    </row>
    <row r="703" spans="1:9" x14ac:dyDescent="0.35">
      <c r="A703" t="s">
        <v>1450</v>
      </c>
      <c r="B703">
        <v>1974</v>
      </c>
      <c r="C703" t="s">
        <v>63</v>
      </c>
      <c r="D703">
        <v>17</v>
      </c>
      <c r="E703">
        <v>0</v>
      </c>
      <c r="F703">
        <v>5990.17</v>
      </c>
      <c r="G703" t="s">
        <v>23</v>
      </c>
      <c r="H703" t="s">
        <v>23</v>
      </c>
      <c r="I703" t="s">
        <v>25</v>
      </c>
    </row>
    <row r="704" spans="1:9" x14ac:dyDescent="0.35">
      <c r="A704" t="s">
        <v>1452</v>
      </c>
      <c r="B704">
        <v>1980</v>
      </c>
      <c r="C704" t="s">
        <v>63</v>
      </c>
      <c r="D704">
        <v>8</v>
      </c>
      <c r="E704">
        <v>2</v>
      </c>
      <c r="F704">
        <v>5993.62</v>
      </c>
      <c r="G704" t="s">
        <v>23</v>
      </c>
      <c r="H704" t="s">
        <v>24</v>
      </c>
      <c r="I704" t="s">
        <v>25</v>
      </c>
    </row>
    <row r="705" spans="1:9" x14ac:dyDescent="0.35">
      <c r="A705" t="s">
        <v>1454</v>
      </c>
      <c r="B705">
        <v>1989</v>
      </c>
      <c r="C705" t="s">
        <v>63</v>
      </c>
      <c r="D705">
        <v>16</v>
      </c>
      <c r="E705">
        <v>4</v>
      </c>
      <c r="F705">
        <v>6059.17</v>
      </c>
      <c r="G705" t="s">
        <v>23</v>
      </c>
      <c r="H705" t="s">
        <v>29</v>
      </c>
      <c r="I705" t="s">
        <v>75</v>
      </c>
    </row>
    <row r="706" spans="1:9" x14ac:dyDescent="0.35">
      <c r="A706" t="s">
        <v>1456</v>
      </c>
      <c r="B706">
        <v>1996</v>
      </c>
      <c r="C706" t="s">
        <v>22</v>
      </c>
      <c r="D706">
        <v>28</v>
      </c>
      <c r="E706">
        <v>0</v>
      </c>
      <c r="F706">
        <v>6061.8</v>
      </c>
      <c r="G706" t="s">
        <v>23</v>
      </c>
      <c r="H706" t="s">
        <v>24</v>
      </c>
      <c r="I706" t="s">
        <v>41</v>
      </c>
    </row>
    <row r="707" spans="1:9" x14ac:dyDescent="0.35">
      <c r="A707" t="s">
        <v>1458</v>
      </c>
      <c r="B707">
        <v>1994</v>
      </c>
      <c r="C707" t="s">
        <v>28</v>
      </c>
      <c r="D707">
        <v>8</v>
      </c>
      <c r="E707">
        <v>0</v>
      </c>
      <c r="F707">
        <v>6064.37</v>
      </c>
      <c r="G707" t="s">
        <v>23</v>
      </c>
      <c r="H707" t="s">
        <v>23</v>
      </c>
      <c r="I707" t="s">
        <v>75</v>
      </c>
    </row>
    <row r="708" spans="1:9" x14ac:dyDescent="0.35">
      <c r="A708" t="s">
        <v>1460</v>
      </c>
      <c r="B708">
        <v>1984</v>
      </c>
      <c r="C708" t="s">
        <v>36</v>
      </c>
      <c r="D708">
        <v>21</v>
      </c>
      <c r="E708">
        <v>1</v>
      </c>
      <c r="F708">
        <v>6067.13</v>
      </c>
      <c r="G708" t="s">
        <v>24</v>
      </c>
      <c r="H708" t="s">
        <v>29</v>
      </c>
      <c r="I708" t="s">
        <v>325</v>
      </c>
    </row>
    <row r="709" spans="1:9" x14ac:dyDescent="0.35">
      <c r="A709" t="s">
        <v>1462</v>
      </c>
      <c r="B709">
        <v>1979</v>
      </c>
      <c r="C709" t="s">
        <v>63</v>
      </c>
      <c r="D709">
        <v>8</v>
      </c>
      <c r="E709">
        <v>2</v>
      </c>
      <c r="F709">
        <v>6074.37</v>
      </c>
      <c r="G709" t="s">
        <v>23</v>
      </c>
      <c r="H709" t="s">
        <v>23</v>
      </c>
      <c r="I709" t="s">
        <v>41</v>
      </c>
    </row>
    <row r="710" spans="1:9" x14ac:dyDescent="0.35">
      <c r="A710" t="s">
        <v>1464</v>
      </c>
      <c r="B710">
        <v>1984</v>
      </c>
      <c r="C710" t="s">
        <v>66</v>
      </c>
      <c r="D710">
        <v>14</v>
      </c>
      <c r="E710">
        <v>1</v>
      </c>
      <c r="F710">
        <v>6079.67</v>
      </c>
      <c r="G710" t="s">
        <v>29</v>
      </c>
      <c r="H710" t="s">
        <v>29</v>
      </c>
      <c r="I710" t="s">
        <v>536</v>
      </c>
    </row>
    <row r="711" spans="1:9" x14ac:dyDescent="0.35">
      <c r="A711" t="s">
        <v>1466</v>
      </c>
      <c r="B711">
        <v>1984</v>
      </c>
      <c r="C711" t="s">
        <v>22</v>
      </c>
      <c r="D711">
        <v>25</v>
      </c>
      <c r="E711">
        <v>2</v>
      </c>
      <c r="F711">
        <v>6082.41</v>
      </c>
      <c r="G711" t="s">
        <v>29</v>
      </c>
      <c r="H711" t="s">
        <v>23</v>
      </c>
      <c r="I711" t="s">
        <v>75</v>
      </c>
    </row>
    <row r="712" spans="1:9" x14ac:dyDescent="0.35">
      <c r="A712" t="s">
        <v>1468</v>
      </c>
      <c r="B712">
        <v>1970</v>
      </c>
      <c r="C712" t="s">
        <v>33</v>
      </c>
      <c r="D712">
        <v>9</v>
      </c>
      <c r="E712">
        <v>0</v>
      </c>
      <c r="F712">
        <v>6098.38</v>
      </c>
      <c r="G712" t="s">
        <v>23</v>
      </c>
      <c r="H712" t="s">
        <v>23</v>
      </c>
      <c r="I712" t="s">
        <v>25</v>
      </c>
    </row>
    <row r="713" spans="1:9" x14ac:dyDescent="0.35">
      <c r="A713" t="s">
        <v>1470</v>
      </c>
      <c r="B713">
        <v>1995</v>
      </c>
      <c r="C713" t="s">
        <v>36</v>
      </c>
      <c r="D713">
        <v>9</v>
      </c>
      <c r="E713">
        <v>0</v>
      </c>
      <c r="F713">
        <v>6111.95</v>
      </c>
      <c r="G713" t="s">
        <v>23</v>
      </c>
      <c r="H713" t="s">
        <v>24</v>
      </c>
      <c r="I713" t="s">
        <v>1051</v>
      </c>
    </row>
    <row r="714" spans="1:9" x14ac:dyDescent="0.35">
      <c r="A714" t="s">
        <v>1472</v>
      </c>
      <c r="B714">
        <v>1985</v>
      </c>
      <c r="C714" t="s">
        <v>22</v>
      </c>
      <c r="D714">
        <v>21</v>
      </c>
      <c r="E714">
        <v>1</v>
      </c>
      <c r="F714">
        <v>6112.35</v>
      </c>
      <c r="G714" t="s">
        <v>23</v>
      </c>
      <c r="H714" t="s">
        <v>29</v>
      </c>
      <c r="I714" t="s">
        <v>41</v>
      </c>
    </row>
    <row r="715" spans="1:9" x14ac:dyDescent="0.35">
      <c r="A715" t="s">
        <v>1474</v>
      </c>
      <c r="B715">
        <v>1991</v>
      </c>
      <c r="C715" t="s">
        <v>22</v>
      </c>
      <c r="D715">
        <v>25</v>
      </c>
      <c r="E715">
        <v>3</v>
      </c>
      <c r="F715">
        <v>6113.23</v>
      </c>
      <c r="G715" t="s">
        <v>23</v>
      </c>
      <c r="H715" t="s">
        <v>23</v>
      </c>
      <c r="I715" t="s">
        <v>480</v>
      </c>
    </row>
    <row r="716" spans="1:9" x14ac:dyDescent="0.35">
      <c r="A716" t="s">
        <v>1476</v>
      </c>
      <c r="B716">
        <v>1983</v>
      </c>
      <c r="C716" t="s">
        <v>63</v>
      </c>
      <c r="D716">
        <v>11</v>
      </c>
      <c r="E716">
        <v>1</v>
      </c>
      <c r="F716">
        <v>6117.49</v>
      </c>
      <c r="G716" t="s">
        <v>23</v>
      </c>
      <c r="H716" t="s">
        <v>24</v>
      </c>
      <c r="I716" t="s">
        <v>41</v>
      </c>
    </row>
    <row r="717" spans="1:9" x14ac:dyDescent="0.35">
      <c r="A717" t="s">
        <v>1478</v>
      </c>
      <c r="B717">
        <v>1983</v>
      </c>
      <c r="C717" t="s">
        <v>28</v>
      </c>
      <c r="D717">
        <v>16</v>
      </c>
      <c r="E717">
        <v>1</v>
      </c>
      <c r="F717">
        <v>6123.57</v>
      </c>
      <c r="G717" t="s">
        <v>24</v>
      </c>
      <c r="H717" t="s">
        <v>23</v>
      </c>
      <c r="I717" t="s">
        <v>41</v>
      </c>
    </row>
    <row r="718" spans="1:9" x14ac:dyDescent="0.35">
      <c r="A718" t="s">
        <v>1480</v>
      </c>
      <c r="B718">
        <v>1990</v>
      </c>
      <c r="C718" t="s">
        <v>63</v>
      </c>
      <c r="D718">
        <v>18</v>
      </c>
      <c r="E718">
        <v>3</v>
      </c>
      <c r="F718">
        <v>6128.8</v>
      </c>
      <c r="G718" t="s">
        <v>23</v>
      </c>
      <c r="H718" t="s">
        <v>24</v>
      </c>
      <c r="I718" t="s">
        <v>41</v>
      </c>
    </row>
    <row r="719" spans="1:9" x14ac:dyDescent="0.35">
      <c r="A719" t="s">
        <v>1482</v>
      </c>
      <c r="B719">
        <v>1969</v>
      </c>
      <c r="C719" t="s">
        <v>28</v>
      </c>
      <c r="D719">
        <v>9</v>
      </c>
      <c r="E719">
        <v>0</v>
      </c>
      <c r="F719">
        <v>6138.5</v>
      </c>
      <c r="G719" t="s">
        <v>23</v>
      </c>
      <c r="H719" t="s">
        <v>23</v>
      </c>
      <c r="I719" t="s">
        <v>75</v>
      </c>
    </row>
    <row r="720" spans="1:9" x14ac:dyDescent="0.35">
      <c r="A720" t="s">
        <v>1484</v>
      </c>
      <c r="B720">
        <v>1978</v>
      </c>
      <c r="C720" t="s">
        <v>36</v>
      </c>
      <c r="D720">
        <v>5</v>
      </c>
      <c r="E720">
        <v>2</v>
      </c>
      <c r="F720">
        <v>6138.58</v>
      </c>
      <c r="G720" t="s">
        <v>23</v>
      </c>
      <c r="H720" t="s">
        <v>29</v>
      </c>
      <c r="I720" t="s">
        <v>25</v>
      </c>
    </row>
    <row r="721" spans="1:9" x14ac:dyDescent="0.35">
      <c r="A721" t="s">
        <v>1486</v>
      </c>
      <c r="B721">
        <v>1976</v>
      </c>
      <c r="C721" t="s">
        <v>55</v>
      </c>
      <c r="D721">
        <v>12</v>
      </c>
      <c r="E721">
        <v>2</v>
      </c>
      <c r="F721">
        <v>6139.14</v>
      </c>
      <c r="G721" t="s">
        <v>23</v>
      </c>
      <c r="H721" t="s">
        <v>24</v>
      </c>
      <c r="I721" t="s">
        <v>25</v>
      </c>
    </row>
    <row r="722" spans="1:9" x14ac:dyDescent="0.35">
      <c r="A722" t="s">
        <v>1488</v>
      </c>
      <c r="B722">
        <v>1970</v>
      </c>
      <c r="C722" t="s">
        <v>66</v>
      </c>
      <c r="D722">
        <v>14</v>
      </c>
      <c r="E722">
        <v>0</v>
      </c>
      <c r="F722">
        <v>6147.12</v>
      </c>
      <c r="G722" t="s">
        <v>23</v>
      </c>
      <c r="H722" t="s">
        <v>24</v>
      </c>
      <c r="I722" t="s">
        <v>41</v>
      </c>
    </row>
    <row r="723" spans="1:9" x14ac:dyDescent="0.35">
      <c r="A723" t="s">
        <v>1490</v>
      </c>
      <c r="B723">
        <v>1973</v>
      </c>
      <c r="C723" t="s">
        <v>28</v>
      </c>
      <c r="D723">
        <v>6</v>
      </c>
      <c r="E723">
        <v>0</v>
      </c>
      <c r="F723">
        <v>6152.05</v>
      </c>
      <c r="G723" t="s">
        <v>23</v>
      </c>
      <c r="H723" t="s">
        <v>24</v>
      </c>
      <c r="I723" t="s">
        <v>25</v>
      </c>
    </row>
    <row r="724" spans="1:9" x14ac:dyDescent="0.35">
      <c r="A724" t="s">
        <v>1492</v>
      </c>
      <c r="B724">
        <v>1985</v>
      </c>
      <c r="C724" t="s">
        <v>66</v>
      </c>
      <c r="D724">
        <v>15</v>
      </c>
      <c r="E724">
        <v>3</v>
      </c>
      <c r="F724">
        <v>6159.57</v>
      </c>
      <c r="G724" t="s">
        <v>23</v>
      </c>
      <c r="H724" t="s">
        <v>29</v>
      </c>
      <c r="I724" t="s">
        <v>41</v>
      </c>
    </row>
    <row r="725" spans="1:9" x14ac:dyDescent="0.35">
      <c r="A725" t="s">
        <v>1494</v>
      </c>
      <c r="B725">
        <v>1984</v>
      </c>
      <c r="C725" t="s">
        <v>66</v>
      </c>
      <c r="D725">
        <v>6</v>
      </c>
      <c r="E725">
        <v>3</v>
      </c>
      <c r="F725">
        <v>6170.96</v>
      </c>
      <c r="G725" t="s">
        <v>23</v>
      </c>
      <c r="H725" t="s">
        <v>29</v>
      </c>
      <c r="I725" t="s">
        <v>25</v>
      </c>
    </row>
    <row r="726" spans="1:9" x14ac:dyDescent="0.35">
      <c r="A726" t="s">
        <v>1496</v>
      </c>
      <c r="B726">
        <v>1985</v>
      </c>
      <c r="C726" t="s">
        <v>63</v>
      </c>
      <c r="D726">
        <v>9</v>
      </c>
      <c r="E726">
        <v>3</v>
      </c>
      <c r="F726">
        <v>6183.32</v>
      </c>
      <c r="G726" t="s">
        <v>23</v>
      </c>
      <c r="H726" t="s">
        <v>23</v>
      </c>
      <c r="I726" t="s">
        <v>41</v>
      </c>
    </row>
    <row r="727" spans="1:9" x14ac:dyDescent="0.35">
      <c r="A727" t="s">
        <v>1498</v>
      </c>
      <c r="B727">
        <v>1970</v>
      </c>
      <c r="C727" t="s">
        <v>66</v>
      </c>
      <c r="D727">
        <v>5</v>
      </c>
      <c r="E727">
        <v>0</v>
      </c>
      <c r="F727">
        <v>6183.46</v>
      </c>
      <c r="G727" t="s">
        <v>23</v>
      </c>
      <c r="H727" t="s">
        <v>23</v>
      </c>
      <c r="I727" t="s">
        <v>41</v>
      </c>
    </row>
    <row r="728" spans="1:9" x14ac:dyDescent="0.35">
      <c r="A728" t="s">
        <v>1500</v>
      </c>
      <c r="B728">
        <v>1988</v>
      </c>
      <c r="C728" t="s">
        <v>28</v>
      </c>
      <c r="D728">
        <v>1</v>
      </c>
      <c r="E728">
        <v>3</v>
      </c>
      <c r="F728">
        <v>6184.3</v>
      </c>
      <c r="G728" t="s">
        <v>23</v>
      </c>
      <c r="H728" t="s">
        <v>24</v>
      </c>
      <c r="I728" t="s">
        <v>25</v>
      </c>
    </row>
    <row r="729" spans="1:9" x14ac:dyDescent="0.35">
      <c r="A729" t="s">
        <v>1502</v>
      </c>
      <c r="B729">
        <v>1981</v>
      </c>
      <c r="C729" t="s">
        <v>28</v>
      </c>
      <c r="D729">
        <v>22</v>
      </c>
      <c r="E729">
        <v>0</v>
      </c>
      <c r="F729">
        <v>6185.32</v>
      </c>
      <c r="G729" t="s">
        <v>23</v>
      </c>
      <c r="H729" t="s">
        <v>29</v>
      </c>
      <c r="I729" t="s">
        <v>25</v>
      </c>
    </row>
    <row r="730" spans="1:9" x14ac:dyDescent="0.35">
      <c r="A730" t="s">
        <v>1504</v>
      </c>
      <c r="B730">
        <v>1981</v>
      </c>
      <c r="C730" t="s">
        <v>66</v>
      </c>
      <c r="D730">
        <v>1</v>
      </c>
      <c r="E730">
        <v>0</v>
      </c>
      <c r="F730">
        <v>6186.13</v>
      </c>
      <c r="G730" t="s">
        <v>23</v>
      </c>
      <c r="H730" t="s">
        <v>24</v>
      </c>
      <c r="I730" t="s">
        <v>75</v>
      </c>
    </row>
    <row r="731" spans="1:9" x14ac:dyDescent="0.35">
      <c r="A731" t="s">
        <v>1506</v>
      </c>
      <c r="B731">
        <v>1988</v>
      </c>
      <c r="C731" t="s">
        <v>66</v>
      </c>
      <c r="D731">
        <v>23</v>
      </c>
      <c r="E731">
        <v>3</v>
      </c>
      <c r="F731">
        <v>6196.45</v>
      </c>
      <c r="G731" t="s">
        <v>23</v>
      </c>
      <c r="H731" t="s">
        <v>29</v>
      </c>
      <c r="I731" t="s">
        <v>75</v>
      </c>
    </row>
    <row r="732" spans="1:9" x14ac:dyDescent="0.35">
      <c r="A732" t="s">
        <v>1508</v>
      </c>
      <c r="B732">
        <v>1985</v>
      </c>
      <c r="C732" t="s">
        <v>22</v>
      </c>
      <c r="D732">
        <v>22</v>
      </c>
      <c r="E732">
        <v>2</v>
      </c>
      <c r="F732">
        <v>6198.75</v>
      </c>
      <c r="G732" t="s">
        <v>23</v>
      </c>
      <c r="H732" t="s">
        <v>29</v>
      </c>
      <c r="I732" t="s">
        <v>41</v>
      </c>
    </row>
    <row r="733" spans="1:9" x14ac:dyDescent="0.35">
      <c r="A733" t="s">
        <v>56</v>
      </c>
      <c r="B733">
        <v>1985</v>
      </c>
      <c r="C733" t="s">
        <v>55</v>
      </c>
      <c r="D733">
        <v>20</v>
      </c>
      <c r="E733">
        <v>2</v>
      </c>
      <c r="F733">
        <v>6203.9</v>
      </c>
      <c r="G733" t="s">
        <v>29</v>
      </c>
      <c r="H733" t="s">
        <v>23</v>
      </c>
      <c r="I733" t="s">
        <v>41</v>
      </c>
    </row>
    <row r="734" spans="1:9" x14ac:dyDescent="0.35">
      <c r="A734" t="s">
        <v>1511</v>
      </c>
      <c r="B734">
        <v>1985</v>
      </c>
      <c r="C734" t="s">
        <v>36</v>
      </c>
      <c r="D734">
        <v>22</v>
      </c>
      <c r="E734">
        <v>2</v>
      </c>
      <c r="F734">
        <v>6203.9</v>
      </c>
      <c r="G734" t="s">
        <v>23</v>
      </c>
      <c r="H734" t="s">
        <v>23</v>
      </c>
      <c r="I734" t="s">
        <v>41</v>
      </c>
    </row>
    <row r="735" spans="1:9" x14ac:dyDescent="0.35">
      <c r="A735" t="s">
        <v>1513</v>
      </c>
      <c r="B735">
        <v>1999</v>
      </c>
      <c r="C735" t="s">
        <v>36</v>
      </c>
      <c r="D735">
        <v>10</v>
      </c>
      <c r="E735">
        <v>0</v>
      </c>
      <c r="F735">
        <v>6207.26</v>
      </c>
      <c r="G735" t="s">
        <v>23</v>
      </c>
      <c r="H735" t="s">
        <v>23</v>
      </c>
      <c r="I735" t="s">
        <v>1051</v>
      </c>
    </row>
    <row r="736" spans="1:9" x14ac:dyDescent="0.35">
      <c r="A736" t="s">
        <v>1515</v>
      </c>
      <c r="B736">
        <v>1992</v>
      </c>
      <c r="C736" t="s">
        <v>63</v>
      </c>
      <c r="D736">
        <v>12</v>
      </c>
      <c r="E736">
        <v>0</v>
      </c>
      <c r="F736">
        <v>6208.5</v>
      </c>
      <c r="G736" t="s">
        <v>23</v>
      </c>
      <c r="H736" t="s">
        <v>29</v>
      </c>
      <c r="I736" t="s">
        <v>583</v>
      </c>
    </row>
    <row r="737" spans="1:9" x14ac:dyDescent="0.35">
      <c r="A737" t="s">
        <v>1517</v>
      </c>
      <c r="B737">
        <v>1972</v>
      </c>
      <c r="C737" t="s">
        <v>33</v>
      </c>
      <c r="D737">
        <v>29</v>
      </c>
      <c r="E737">
        <v>0</v>
      </c>
      <c r="F737">
        <v>6219.93</v>
      </c>
      <c r="G737" t="s">
        <v>23</v>
      </c>
      <c r="H737" t="s">
        <v>23</v>
      </c>
      <c r="I737" t="s">
        <v>25</v>
      </c>
    </row>
    <row r="738" spans="1:9" x14ac:dyDescent="0.35">
      <c r="A738" t="s">
        <v>1519</v>
      </c>
      <c r="B738">
        <v>1978</v>
      </c>
      <c r="C738" t="s">
        <v>36</v>
      </c>
      <c r="D738">
        <v>19</v>
      </c>
      <c r="E738">
        <v>2</v>
      </c>
      <c r="F738">
        <v>6236.95</v>
      </c>
      <c r="G738" t="s">
        <v>23</v>
      </c>
      <c r="H738" t="s">
        <v>23</v>
      </c>
      <c r="I738" t="s">
        <v>25</v>
      </c>
    </row>
    <row r="739" spans="1:9" x14ac:dyDescent="0.35">
      <c r="A739" t="s">
        <v>1521</v>
      </c>
      <c r="B739">
        <v>1983</v>
      </c>
      <c r="C739" t="s">
        <v>63</v>
      </c>
      <c r="D739">
        <v>11</v>
      </c>
      <c r="E739">
        <v>1</v>
      </c>
      <c r="F739">
        <v>6238.3</v>
      </c>
      <c r="G739" t="s">
        <v>23</v>
      </c>
      <c r="H739" t="s">
        <v>29</v>
      </c>
      <c r="I739" t="s">
        <v>75</v>
      </c>
    </row>
    <row r="740" spans="1:9" x14ac:dyDescent="0.35">
      <c r="A740" t="s">
        <v>1523</v>
      </c>
      <c r="B740">
        <v>1979</v>
      </c>
      <c r="C740" t="s">
        <v>66</v>
      </c>
      <c r="D740">
        <v>10</v>
      </c>
      <c r="E740">
        <v>0</v>
      </c>
      <c r="F740">
        <v>6250.44</v>
      </c>
      <c r="G740" t="s">
        <v>23</v>
      </c>
      <c r="H740" t="s">
        <v>29</v>
      </c>
      <c r="I740" t="s">
        <v>75</v>
      </c>
    </row>
    <row r="741" spans="1:9" x14ac:dyDescent="0.35">
      <c r="A741" t="s">
        <v>1525</v>
      </c>
      <c r="B741">
        <v>1972</v>
      </c>
      <c r="C741" t="s">
        <v>28</v>
      </c>
      <c r="D741">
        <v>11</v>
      </c>
      <c r="E741">
        <v>0</v>
      </c>
      <c r="F741">
        <v>6253.85</v>
      </c>
      <c r="G741" t="s">
        <v>23</v>
      </c>
      <c r="H741" t="s">
        <v>23</v>
      </c>
      <c r="I741" t="s">
        <v>25</v>
      </c>
    </row>
    <row r="742" spans="1:9" x14ac:dyDescent="0.35">
      <c r="A742" t="s">
        <v>1527</v>
      </c>
      <c r="B742">
        <v>1972</v>
      </c>
      <c r="C742" t="s">
        <v>36</v>
      </c>
      <c r="D742">
        <v>8</v>
      </c>
      <c r="E742">
        <v>0</v>
      </c>
      <c r="F742">
        <v>6254.13</v>
      </c>
      <c r="G742" t="s">
        <v>23</v>
      </c>
      <c r="H742" t="s">
        <v>23</v>
      </c>
      <c r="I742" t="s">
        <v>41</v>
      </c>
    </row>
    <row r="743" spans="1:9" x14ac:dyDescent="0.35">
      <c r="A743" t="s">
        <v>1529</v>
      </c>
      <c r="B743">
        <v>1970</v>
      </c>
      <c r="C743" t="s">
        <v>66</v>
      </c>
      <c r="D743">
        <v>11</v>
      </c>
      <c r="E743">
        <v>0</v>
      </c>
      <c r="F743">
        <v>6255.38</v>
      </c>
      <c r="G743" t="s">
        <v>23</v>
      </c>
      <c r="H743" t="s">
        <v>23</v>
      </c>
      <c r="I743" t="s">
        <v>25</v>
      </c>
    </row>
    <row r="744" spans="1:9" x14ac:dyDescent="0.35">
      <c r="A744" t="s">
        <v>1531</v>
      </c>
      <c r="B744">
        <v>1995</v>
      </c>
      <c r="C744" t="s">
        <v>66</v>
      </c>
      <c r="D744">
        <v>17</v>
      </c>
      <c r="E744">
        <v>0</v>
      </c>
      <c r="F744">
        <v>6261.2</v>
      </c>
      <c r="G744" t="s">
        <v>23</v>
      </c>
      <c r="H744" t="s">
        <v>29</v>
      </c>
      <c r="I744" t="s">
        <v>1051</v>
      </c>
    </row>
    <row r="745" spans="1:9" x14ac:dyDescent="0.35">
      <c r="A745" t="s">
        <v>1533</v>
      </c>
      <c r="B745">
        <v>1984</v>
      </c>
      <c r="C745" t="s">
        <v>36</v>
      </c>
      <c r="D745">
        <v>25</v>
      </c>
      <c r="E745">
        <v>3</v>
      </c>
      <c r="F745">
        <v>6269.33</v>
      </c>
      <c r="G745" t="s">
        <v>23</v>
      </c>
      <c r="H745" t="s">
        <v>29</v>
      </c>
      <c r="I745" t="s">
        <v>25</v>
      </c>
    </row>
    <row r="746" spans="1:9" x14ac:dyDescent="0.35">
      <c r="A746" t="s">
        <v>1535</v>
      </c>
      <c r="B746">
        <v>1981</v>
      </c>
      <c r="C746" t="s">
        <v>33</v>
      </c>
      <c r="D746">
        <v>30</v>
      </c>
      <c r="E746">
        <v>1</v>
      </c>
      <c r="F746">
        <v>6272.48</v>
      </c>
      <c r="G746" t="s">
        <v>29</v>
      </c>
      <c r="H746" t="s">
        <v>24</v>
      </c>
      <c r="I746" t="s">
        <v>25</v>
      </c>
    </row>
    <row r="747" spans="1:9" x14ac:dyDescent="0.35">
      <c r="A747" t="s">
        <v>1537</v>
      </c>
      <c r="B747">
        <v>1993</v>
      </c>
      <c r="C747" t="s">
        <v>66</v>
      </c>
      <c r="D747">
        <v>16</v>
      </c>
      <c r="E747">
        <v>0</v>
      </c>
      <c r="F747">
        <v>6276.3</v>
      </c>
      <c r="G747" t="s">
        <v>23</v>
      </c>
      <c r="H747" t="s">
        <v>29</v>
      </c>
      <c r="I747" t="s">
        <v>387</v>
      </c>
    </row>
    <row r="748" spans="1:9" x14ac:dyDescent="0.35">
      <c r="A748" t="s">
        <v>1539</v>
      </c>
      <c r="B748">
        <v>1981</v>
      </c>
      <c r="C748" t="s">
        <v>28</v>
      </c>
      <c r="D748">
        <v>24</v>
      </c>
      <c r="E748">
        <v>1</v>
      </c>
      <c r="F748">
        <v>6282.24</v>
      </c>
      <c r="G748" t="s">
        <v>23</v>
      </c>
      <c r="H748" t="s">
        <v>29</v>
      </c>
      <c r="I748" t="s">
        <v>75</v>
      </c>
    </row>
    <row r="749" spans="1:9" x14ac:dyDescent="0.35">
      <c r="A749" t="s">
        <v>1541</v>
      </c>
      <c r="B749">
        <v>1981</v>
      </c>
      <c r="C749" t="s">
        <v>63</v>
      </c>
      <c r="D749">
        <v>26</v>
      </c>
      <c r="E749">
        <v>1</v>
      </c>
      <c r="F749">
        <v>6289.75</v>
      </c>
      <c r="G749" t="s">
        <v>23</v>
      </c>
      <c r="H749" t="s">
        <v>24</v>
      </c>
      <c r="I749" t="s">
        <v>25</v>
      </c>
    </row>
    <row r="750" spans="1:9" x14ac:dyDescent="0.35">
      <c r="A750" t="s">
        <v>1543</v>
      </c>
      <c r="B750">
        <v>1996</v>
      </c>
      <c r="C750" t="s">
        <v>22</v>
      </c>
      <c r="D750">
        <v>4</v>
      </c>
      <c r="E750">
        <v>0</v>
      </c>
      <c r="F750">
        <v>6293.63</v>
      </c>
      <c r="G750" t="s">
        <v>23</v>
      </c>
      <c r="H750" t="s">
        <v>24</v>
      </c>
      <c r="I750" t="s">
        <v>583</v>
      </c>
    </row>
    <row r="751" spans="1:9" x14ac:dyDescent="0.35">
      <c r="A751" t="s">
        <v>1545</v>
      </c>
      <c r="B751">
        <v>1974</v>
      </c>
      <c r="C751" t="s">
        <v>36</v>
      </c>
      <c r="D751">
        <v>17</v>
      </c>
      <c r="E751">
        <v>0</v>
      </c>
      <c r="F751">
        <v>6302.23</v>
      </c>
      <c r="G751" t="s">
        <v>23</v>
      </c>
      <c r="H751" t="s">
        <v>29</v>
      </c>
      <c r="I751" t="s">
        <v>25</v>
      </c>
    </row>
    <row r="752" spans="1:9" x14ac:dyDescent="0.35">
      <c r="A752" t="s">
        <v>1547</v>
      </c>
      <c r="B752">
        <v>1969</v>
      </c>
      <c r="C752" t="s">
        <v>36</v>
      </c>
      <c r="D752">
        <v>4</v>
      </c>
      <c r="E752">
        <v>0</v>
      </c>
      <c r="F752">
        <v>6305.61</v>
      </c>
      <c r="G752" t="s">
        <v>23</v>
      </c>
      <c r="H752" t="s">
        <v>23</v>
      </c>
      <c r="I752" t="s">
        <v>41</v>
      </c>
    </row>
    <row r="753" spans="1:9" x14ac:dyDescent="0.35">
      <c r="A753" t="s">
        <v>1549</v>
      </c>
      <c r="B753">
        <v>2004</v>
      </c>
      <c r="C753" t="s">
        <v>22</v>
      </c>
      <c r="D753">
        <v>27</v>
      </c>
      <c r="E753">
        <v>0</v>
      </c>
      <c r="F753">
        <v>6311.11</v>
      </c>
      <c r="G753" t="s">
        <v>23</v>
      </c>
      <c r="H753" t="s">
        <v>23</v>
      </c>
      <c r="I753" t="s">
        <v>75</v>
      </c>
    </row>
    <row r="754" spans="1:9" x14ac:dyDescent="0.35">
      <c r="A754" t="s">
        <v>1551</v>
      </c>
      <c r="B754">
        <v>1985</v>
      </c>
      <c r="C754" t="s">
        <v>28</v>
      </c>
      <c r="D754">
        <v>19</v>
      </c>
      <c r="E754">
        <v>2</v>
      </c>
      <c r="F754">
        <v>6311.95</v>
      </c>
      <c r="G754" t="s">
        <v>23</v>
      </c>
      <c r="H754" t="s">
        <v>29</v>
      </c>
      <c r="I754" t="s">
        <v>75</v>
      </c>
    </row>
    <row r="755" spans="1:9" x14ac:dyDescent="0.35">
      <c r="A755" t="s">
        <v>1553</v>
      </c>
      <c r="B755">
        <v>1985</v>
      </c>
      <c r="C755" t="s">
        <v>55</v>
      </c>
      <c r="D755">
        <v>15</v>
      </c>
      <c r="E755">
        <v>2</v>
      </c>
      <c r="F755">
        <v>6313.76</v>
      </c>
      <c r="G755" t="s">
        <v>23</v>
      </c>
      <c r="H755" t="s">
        <v>29</v>
      </c>
      <c r="I755" t="s">
        <v>25</v>
      </c>
    </row>
    <row r="756" spans="1:9" x14ac:dyDescent="0.35">
      <c r="A756" t="s">
        <v>1555</v>
      </c>
      <c r="B756">
        <v>1990</v>
      </c>
      <c r="C756" t="s">
        <v>63</v>
      </c>
      <c r="D756">
        <v>13</v>
      </c>
      <c r="E756">
        <v>3</v>
      </c>
      <c r="F756">
        <v>6334.34</v>
      </c>
      <c r="G756" t="s">
        <v>23</v>
      </c>
      <c r="H756" t="s">
        <v>23</v>
      </c>
      <c r="I756" t="s">
        <v>480</v>
      </c>
    </row>
    <row r="757" spans="1:9" x14ac:dyDescent="0.35">
      <c r="A757" t="s">
        <v>1557</v>
      </c>
      <c r="B757">
        <v>1986</v>
      </c>
      <c r="C757" t="s">
        <v>36</v>
      </c>
      <c r="D757">
        <v>25</v>
      </c>
      <c r="E757">
        <v>3</v>
      </c>
      <c r="F757">
        <v>6335.64</v>
      </c>
      <c r="G757" t="s">
        <v>23</v>
      </c>
      <c r="H757" t="s">
        <v>23</v>
      </c>
      <c r="I757" t="s">
        <v>25</v>
      </c>
    </row>
    <row r="758" spans="1:9" x14ac:dyDescent="0.35">
      <c r="A758" t="s">
        <v>1559</v>
      </c>
      <c r="B758">
        <v>1983</v>
      </c>
      <c r="C758" t="s">
        <v>66</v>
      </c>
      <c r="D758">
        <v>21</v>
      </c>
      <c r="E758">
        <v>2</v>
      </c>
      <c r="F758">
        <v>6338.08</v>
      </c>
      <c r="G758" t="s">
        <v>23</v>
      </c>
      <c r="H758" t="s">
        <v>29</v>
      </c>
      <c r="I758" t="s">
        <v>25</v>
      </c>
    </row>
    <row r="759" spans="1:9" x14ac:dyDescent="0.35">
      <c r="A759" t="s">
        <v>1561</v>
      </c>
      <c r="B759">
        <v>1983</v>
      </c>
      <c r="C759" t="s">
        <v>63</v>
      </c>
      <c r="D759">
        <v>19</v>
      </c>
      <c r="E759">
        <v>2</v>
      </c>
      <c r="F759">
        <v>6356.27</v>
      </c>
      <c r="G759" t="s">
        <v>24</v>
      </c>
      <c r="H759" t="s">
        <v>23</v>
      </c>
      <c r="I759" t="s">
        <v>25</v>
      </c>
    </row>
    <row r="760" spans="1:9" x14ac:dyDescent="0.35">
      <c r="A760" t="s">
        <v>1563</v>
      </c>
      <c r="B760">
        <v>1980</v>
      </c>
      <c r="C760" t="s">
        <v>66</v>
      </c>
      <c r="D760">
        <v>30</v>
      </c>
      <c r="E760">
        <v>0</v>
      </c>
      <c r="F760">
        <v>6358.78</v>
      </c>
      <c r="G760" t="s">
        <v>23</v>
      </c>
      <c r="H760" t="s">
        <v>29</v>
      </c>
      <c r="I760" t="s">
        <v>41</v>
      </c>
    </row>
    <row r="761" spans="1:9" x14ac:dyDescent="0.35">
      <c r="A761" t="s">
        <v>1565</v>
      </c>
      <c r="B761">
        <v>1989</v>
      </c>
      <c r="C761" t="s">
        <v>33</v>
      </c>
      <c r="D761">
        <v>24</v>
      </c>
      <c r="E761">
        <v>3</v>
      </c>
      <c r="F761">
        <v>6360.99</v>
      </c>
      <c r="G761" t="s">
        <v>23</v>
      </c>
      <c r="H761" t="s">
        <v>23</v>
      </c>
      <c r="I761" t="s">
        <v>41</v>
      </c>
    </row>
    <row r="762" spans="1:9" x14ac:dyDescent="0.35">
      <c r="A762" t="s">
        <v>1567</v>
      </c>
      <c r="B762">
        <v>1996</v>
      </c>
      <c r="C762" t="s">
        <v>22</v>
      </c>
      <c r="D762">
        <v>7</v>
      </c>
      <c r="E762">
        <v>0</v>
      </c>
      <c r="F762">
        <v>6361.47</v>
      </c>
      <c r="G762" t="s">
        <v>23</v>
      </c>
      <c r="H762" t="s">
        <v>24</v>
      </c>
      <c r="I762" t="s">
        <v>583</v>
      </c>
    </row>
    <row r="763" spans="1:9" x14ac:dyDescent="0.35">
      <c r="A763" t="s">
        <v>1569</v>
      </c>
      <c r="B763">
        <v>1970</v>
      </c>
      <c r="C763" t="s">
        <v>28</v>
      </c>
      <c r="D763">
        <v>9</v>
      </c>
      <c r="E763">
        <v>0</v>
      </c>
      <c r="F763">
        <v>6367.31</v>
      </c>
      <c r="G763" t="s">
        <v>23</v>
      </c>
      <c r="H763" t="s">
        <v>29</v>
      </c>
      <c r="I763" t="s">
        <v>25</v>
      </c>
    </row>
    <row r="764" spans="1:9" x14ac:dyDescent="0.35">
      <c r="A764" t="s">
        <v>1571</v>
      </c>
      <c r="B764">
        <v>1984</v>
      </c>
      <c r="C764" t="s">
        <v>63</v>
      </c>
      <c r="D764">
        <v>13</v>
      </c>
      <c r="E764">
        <v>1</v>
      </c>
      <c r="F764">
        <v>6373.56</v>
      </c>
      <c r="G764" t="s">
        <v>23</v>
      </c>
      <c r="H764" t="s">
        <v>29</v>
      </c>
      <c r="I764" t="s">
        <v>41</v>
      </c>
    </row>
    <row r="765" spans="1:9" x14ac:dyDescent="0.35">
      <c r="A765" t="s">
        <v>1573</v>
      </c>
      <c r="B765">
        <v>1976</v>
      </c>
      <c r="C765" t="s">
        <v>28</v>
      </c>
      <c r="D765">
        <v>18</v>
      </c>
      <c r="E765">
        <v>2</v>
      </c>
      <c r="F765">
        <v>6374.16</v>
      </c>
      <c r="G765" t="s">
        <v>23</v>
      </c>
      <c r="H765" t="s">
        <v>23</v>
      </c>
      <c r="I765" t="s">
        <v>25</v>
      </c>
    </row>
    <row r="766" spans="1:9" x14ac:dyDescent="0.35">
      <c r="A766" t="s">
        <v>1575</v>
      </c>
      <c r="B766">
        <v>1982</v>
      </c>
      <c r="C766" t="s">
        <v>63</v>
      </c>
      <c r="D766">
        <v>6</v>
      </c>
      <c r="E766">
        <v>1</v>
      </c>
      <c r="F766">
        <v>6389.38</v>
      </c>
      <c r="G766" t="s">
        <v>29</v>
      </c>
      <c r="H766" t="s">
        <v>23</v>
      </c>
      <c r="I766" t="s">
        <v>41</v>
      </c>
    </row>
    <row r="767" spans="1:9" x14ac:dyDescent="0.35">
      <c r="A767" t="s">
        <v>1577</v>
      </c>
      <c r="B767">
        <v>1997</v>
      </c>
      <c r="C767" t="s">
        <v>63</v>
      </c>
      <c r="D767">
        <v>16</v>
      </c>
      <c r="E767">
        <v>0</v>
      </c>
      <c r="F767">
        <v>6389.53</v>
      </c>
      <c r="G767" t="s">
        <v>23</v>
      </c>
      <c r="H767" t="s">
        <v>23</v>
      </c>
      <c r="I767" t="s">
        <v>583</v>
      </c>
    </row>
    <row r="768" spans="1:9" x14ac:dyDescent="0.35">
      <c r="A768" t="s">
        <v>1579</v>
      </c>
      <c r="B768">
        <v>1982</v>
      </c>
      <c r="C768" t="s">
        <v>66</v>
      </c>
      <c r="D768">
        <v>28</v>
      </c>
      <c r="E768">
        <v>1</v>
      </c>
      <c r="F768">
        <v>6393.6</v>
      </c>
      <c r="G768" t="s">
        <v>23</v>
      </c>
      <c r="H768" t="s">
        <v>29</v>
      </c>
      <c r="I768" t="s">
        <v>41</v>
      </c>
    </row>
    <row r="769" spans="1:9" x14ac:dyDescent="0.35">
      <c r="A769" t="s">
        <v>1581</v>
      </c>
      <c r="B769">
        <v>1987</v>
      </c>
      <c r="C769" t="s">
        <v>36</v>
      </c>
      <c r="D769">
        <v>9</v>
      </c>
      <c r="E769">
        <v>2</v>
      </c>
      <c r="F769">
        <v>6402.29</v>
      </c>
      <c r="G769" t="s">
        <v>23</v>
      </c>
      <c r="H769" t="s">
        <v>24</v>
      </c>
      <c r="I769" t="s">
        <v>480</v>
      </c>
    </row>
    <row r="770" spans="1:9" x14ac:dyDescent="0.35">
      <c r="A770" t="s">
        <v>1583</v>
      </c>
      <c r="B770">
        <v>1985</v>
      </c>
      <c r="C770" t="s">
        <v>55</v>
      </c>
      <c r="D770">
        <v>10</v>
      </c>
      <c r="E770">
        <v>2</v>
      </c>
      <c r="F770">
        <v>6406.41</v>
      </c>
      <c r="G770" t="s">
        <v>29</v>
      </c>
      <c r="H770" t="s">
        <v>24</v>
      </c>
      <c r="I770" t="s">
        <v>536</v>
      </c>
    </row>
    <row r="771" spans="1:9" x14ac:dyDescent="0.35">
      <c r="A771" t="s">
        <v>1585</v>
      </c>
      <c r="B771">
        <v>1970</v>
      </c>
      <c r="C771" t="s">
        <v>63</v>
      </c>
      <c r="D771">
        <v>20</v>
      </c>
      <c r="E771">
        <v>0</v>
      </c>
      <c r="F771">
        <v>6407.05</v>
      </c>
      <c r="G771" t="s">
        <v>23</v>
      </c>
      <c r="H771" t="s">
        <v>29</v>
      </c>
      <c r="I771" t="s">
        <v>25</v>
      </c>
    </row>
    <row r="772" spans="1:9" x14ac:dyDescent="0.35">
      <c r="A772" t="s">
        <v>1587</v>
      </c>
      <c r="B772">
        <v>1971</v>
      </c>
      <c r="C772" t="s">
        <v>63</v>
      </c>
      <c r="D772">
        <v>22</v>
      </c>
      <c r="E772">
        <v>0</v>
      </c>
      <c r="F772">
        <v>6412.34</v>
      </c>
      <c r="G772" t="s">
        <v>23</v>
      </c>
      <c r="H772" t="s">
        <v>24</v>
      </c>
      <c r="I772" t="s">
        <v>25</v>
      </c>
    </row>
    <row r="773" spans="1:9" x14ac:dyDescent="0.35">
      <c r="A773" t="s">
        <v>1589</v>
      </c>
      <c r="B773">
        <v>1987</v>
      </c>
      <c r="C773" t="s">
        <v>36</v>
      </c>
      <c r="D773">
        <v>4</v>
      </c>
      <c r="E773">
        <v>3</v>
      </c>
      <c r="F773">
        <v>6414.18</v>
      </c>
      <c r="G773" t="s">
        <v>23</v>
      </c>
      <c r="H773" t="s">
        <v>23</v>
      </c>
      <c r="I773" t="s">
        <v>75</v>
      </c>
    </row>
    <row r="774" spans="1:9" x14ac:dyDescent="0.35">
      <c r="A774" t="s">
        <v>1591</v>
      </c>
      <c r="B774">
        <v>1976</v>
      </c>
      <c r="C774" t="s">
        <v>55</v>
      </c>
      <c r="D774">
        <v>30</v>
      </c>
      <c r="E774">
        <v>2</v>
      </c>
      <c r="F774">
        <v>6417.28</v>
      </c>
      <c r="G774" t="s">
        <v>23</v>
      </c>
      <c r="H774" t="s">
        <v>24</v>
      </c>
      <c r="I774" t="s">
        <v>25</v>
      </c>
    </row>
    <row r="775" spans="1:9" x14ac:dyDescent="0.35">
      <c r="A775" t="s">
        <v>1593</v>
      </c>
      <c r="B775">
        <v>1975</v>
      </c>
      <c r="C775" t="s">
        <v>63</v>
      </c>
      <c r="D775">
        <v>5</v>
      </c>
      <c r="E775">
        <v>1</v>
      </c>
      <c r="F775">
        <v>6423.48</v>
      </c>
      <c r="G775" t="s">
        <v>23</v>
      </c>
      <c r="H775" t="s">
        <v>24</v>
      </c>
      <c r="I775" t="s">
        <v>25</v>
      </c>
    </row>
    <row r="776" spans="1:9" x14ac:dyDescent="0.35">
      <c r="A776" t="s">
        <v>1595</v>
      </c>
      <c r="B776">
        <v>1985</v>
      </c>
      <c r="C776" t="s">
        <v>22</v>
      </c>
      <c r="D776">
        <v>22</v>
      </c>
      <c r="E776">
        <v>3</v>
      </c>
      <c r="F776">
        <v>6435.62</v>
      </c>
      <c r="G776" t="s">
        <v>24</v>
      </c>
      <c r="H776" t="s">
        <v>23</v>
      </c>
      <c r="I776" t="s">
        <v>25</v>
      </c>
    </row>
    <row r="777" spans="1:9" x14ac:dyDescent="0.35">
      <c r="A777" t="s">
        <v>1597</v>
      </c>
      <c r="B777">
        <v>1984</v>
      </c>
      <c r="C777" t="s">
        <v>63</v>
      </c>
      <c r="D777">
        <v>26</v>
      </c>
      <c r="E777">
        <v>2</v>
      </c>
      <c r="F777">
        <v>6455.86</v>
      </c>
      <c r="G777" t="s">
        <v>24</v>
      </c>
      <c r="H777" t="s">
        <v>24</v>
      </c>
      <c r="I777" t="s">
        <v>41</v>
      </c>
    </row>
    <row r="778" spans="1:9" x14ac:dyDescent="0.35">
      <c r="A778" t="s">
        <v>1599</v>
      </c>
      <c r="B778">
        <v>1984</v>
      </c>
      <c r="C778" t="s">
        <v>28</v>
      </c>
      <c r="D778">
        <v>1</v>
      </c>
      <c r="E778">
        <v>2</v>
      </c>
      <c r="F778">
        <v>6457.84</v>
      </c>
      <c r="G778" t="s">
        <v>23</v>
      </c>
      <c r="H778" t="s">
        <v>24</v>
      </c>
      <c r="I778" t="s">
        <v>41</v>
      </c>
    </row>
    <row r="779" spans="1:9" x14ac:dyDescent="0.35">
      <c r="A779" t="s">
        <v>1601</v>
      </c>
      <c r="B779">
        <v>1981</v>
      </c>
      <c r="C779" t="s">
        <v>22</v>
      </c>
      <c r="D779">
        <v>27</v>
      </c>
      <c r="E779">
        <v>1</v>
      </c>
      <c r="F779">
        <v>6473.15</v>
      </c>
      <c r="G779" t="s">
        <v>23</v>
      </c>
      <c r="H779" t="s">
        <v>23</v>
      </c>
      <c r="I779" t="s">
        <v>25</v>
      </c>
    </row>
    <row r="780" spans="1:9" x14ac:dyDescent="0.35">
      <c r="A780" t="s">
        <v>1603</v>
      </c>
      <c r="B780">
        <v>1980</v>
      </c>
      <c r="C780" t="s">
        <v>33</v>
      </c>
      <c r="D780">
        <v>8</v>
      </c>
      <c r="E780">
        <v>0</v>
      </c>
      <c r="F780">
        <v>6474.01</v>
      </c>
      <c r="G780" t="s">
        <v>23</v>
      </c>
      <c r="H780" t="s">
        <v>24</v>
      </c>
      <c r="I780" t="s">
        <v>75</v>
      </c>
    </row>
    <row r="781" spans="1:9" x14ac:dyDescent="0.35">
      <c r="A781" t="s">
        <v>1605</v>
      </c>
      <c r="B781">
        <v>1970</v>
      </c>
      <c r="C781" t="s">
        <v>55</v>
      </c>
      <c r="D781">
        <v>1</v>
      </c>
      <c r="E781">
        <v>0</v>
      </c>
      <c r="F781">
        <v>6481.67</v>
      </c>
      <c r="G781" t="s">
        <v>23</v>
      </c>
      <c r="H781" t="s">
        <v>23</v>
      </c>
      <c r="I781" t="s">
        <v>25</v>
      </c>
    </row>
    <row r="782" spans="1:9" x14ac:dyDescent="0.35">
      <c r="A782" t="s">
        <v>1607</v>
      </c>
      <c r="B782">
        <v>1982</v>
      </c>
      <c r="C782" t="s">
        <v>66</v>
      </c>
      <c r="D782">
        <v>9</v>
      </c>
      <c r="E782">
        <v>1</v>
      </c>
      <c r="F782">
        <v>6496.89</v>
      </c>
      <c r="G782" t="s">
        <v>23</v>
      </c>
      <c r="H782" t="s">
        <v>24</v>
      </c>
      <c r="I782" t="s">
        <v>75</v>
      </c>
    </row>
    <row r="783" spans="1:9" x14ac:dyDescent="0.35">
      <c r="A783" t="s">
        <v>1609</v>
      </c>
      <c r="B783">
        <v>1982</v>
      </c>
      <c r="C783" t="s">
        <v>63</v>
      </c>
      <c r="D783">
        <v>28</v>
      </c>
      <c r="E783">
        <v>1</v>
      </c>
      <c r="F783">
        <v>6500.24</v>
      </c>
      <c r="G783" t="s">
        <v>23</v>
      </c>
      <c r="H783" t="s">
        <v>23</v>
      </c>
      <c r="I783" t="s">
        <v>25</v>
      </c>
    </row>
    <row r="784" spans="1:9" x14ac:dyDescent="0.35">
      <c r="A784" t="s">
        <v>1611</v>
      </c>
      <c r="B784">
        <v>1994</v>
      </c>
      <c r="C784" t="s">
        <v>22</v>
      </c>
      <c r="D784">
        <v>7</v>
      </c>
      <c r="E784">
        <v>0</v>
      </c>
      <c r="F784">
        <v>6512.24</v>
      </c>
      <c r="G784" t="s">
        <v>23</v>
      </c>
      <c r="H784" t="s">
        <v>29</v>
      </c>
      <c r="I784" t="s">
        <v>583</v>
      </c>
    </row>
    <row r="785" spans="1:9" x14ac:dyDescent="0.35">
      <c r="A785" t="s">
        <v>1613</v>
      </c>
      <c r="B785">
        <v>1976</v>
      </c>
      <c r="C785" t="s">
        <v>66</v>
      </c>
      <c r="D785">
        <v>23</v>
      </c>
      <c r="E785">
        <v>2</v>
      </c>
      <c r="F785">
        <v>6529.21</v>
      </c>
      <c r="G785" t="s">
        <v>23</v>
      </c>
      <c r="H785" t="s">
        <v>29</v>
      </c>
      <c r="I785" t="s">
        <v>25</v>
      </c>
    </row>
    <row r="786" spans="1:9" x14ac:dyDescent="0.35">
      <c r="A786" t="s">
        <v>1615</v>
      </c>
      <c r="B786">
        <v>1982</v>
      </c>
      <c r="C786" t="s">
        <v>63</v>
      </c>
      <c r="D786">
        <v>12</v>
      </c>
      <c r="E786">
        <v>3</v>
      </c>
      <c r="F786">
        <v>6532.04</v>
      </c>
      <c r="G786" t="s">
        <v>23</v>
      </c>
      <c r="H786" t="s">
        <v>29</v>
      </c>
      <c r="I786" t="s">
        <v>25</v>
      </c>
    </row>
    <row r="787" spans="1:9" x14ac:dyDescent="0.35">
      <c r="A787" t="s">
        <v>1617</v>
      </c>
      <c r="B787">
        <v>1982</v>
      </c>
      <c r="C787" t="s">
        <v>66</v>
      </c>
      <c r="D787">
        <v>2</v>
      </c>
      <c r="E787">
        <v>3</v>
      </c>
      <c r="F787">
        <v>6536.68</v>
      </c>
      <c r="G787" t="s">
        <v>23</v>
      </c>
      <c r="H787" t="s">
        <v>23</v>
      </c>
      <c r="I787" t="s">
        <v>41</v>
      </c>
    </row>
    <row r="788" spans="1:9" x14ac:dyDescent="0.35">
      <c r="A788" t="s">
        <v>1619</v>
      </c>
      <c r="B788">
        <v>1969</v>
      </c>
      <c r="C788" t="s">
        <v>55</v>
      </c>
      <c r="D788">
        <v>3</v>
      </c>
      <c r="E788">
        <v>0</v>
      </c>
      <c r="F788">
        <v>6546.16</v>
      </c>
      <c r="G788" t="s">
        <v>23</v>
      </c>
      <c r="H788" t="s">
        <v>24</v>
      </c>
      <c r="I788" t="s">
        <v>25</v>
      </c>
    </row>
    <row r="789" spans="1:9" x14ac:dyDescent="0.35">
      <c r="A789" t="s">
        <v>1621</v>
      </c>
      <c r="B789">
        <v>1986</v>
      </c>
      <c r="C789" t="s">
        <v>55</v>
      </c>
      <c r="D789">
        <v>18</v>
      </c>
      <c r="E789">
        <v>3</v>
      </c>
      <c r="F789">
        <v>6548.2</v>
      </c>
      <c r="G789" t="s">
        <v>23</v>
      </c>
      <c r="H789" t="s">
        <v>24</v>
      </c>
      <c r="I789" t="s">
        <v>41</v>
      </c>
    </row>
    <row r="790" spans="1:9" x14ac:dyDescent="0.35">
      <c r="A790" t="s">
        <v>1623</v>
      </c>
      <c r="B790">
        <v>1989</v>
      </c>
      <c r="C790" t="s">
        <v>63</v>
      </c>
      <c r="D790">
        <v>6</v>
      </c>
      <c r="E790">
        <v>3</v>
      </c>
      <c r="F790">
        <v>6551.75</v>
      </c>
      <c r="G790" t="s">
        <v>23</v>
      </c>
      <c r="H790" t="s">
        <v>23</v>
      </c>
      <c r="I790" t="s">
        <v>480</v>
      </c>
    </row>
    <row r="791" spans="1:9" x14ac:dyDescent="0.35">
      <c r="A791" t="s">
        <v>1625</v>
      </c>
      <c r="B791">
        <v>1968</v>
      </c>
      <c r="C791" t="s">
        <v>55</v>
      </c>
      <c r="D791">
        <v>11</v>
      </c>
      <c r="E791">
        <v>0</v>
      </c>
      <c r="F791">
        <v>6552.01</v>
      </c>
      <c r="G791" t="s">
        <v>24</v>
      </c>
      <c r="H791" t="s">
        <v>23</v>
      </c>
      <c r="I791" t="s">
        <v>25</v>
      </c>
    </row>
    <row r="792" spans="1:9" x14ac:dyDescent="0.35">
      <c r="A792" t="s">
        <v>1627</v>
      </c>
      <c r="B792">
        <v>1984</v>
      </c>
      <c r="C792" t="s">
        <v>36</v>
      </c>
      <c r="D792">
        <v>20</v>
      </c>
      <c r="E792">
        <v>1</v>
      </c>
      <c r="F792">
        <v>6555.07</v>
      </c>
      <c r="G792" t="s">
        <v>23</v>
      </c>
      <c r="H792" t="s">
        <v>23</v>
      </c>
      <c r="I792" t="s">
        <v>480</v>
      </c>
    </row>
    <row r="793" spans="1:9" x14ac:dyDescent="0.35">
      <c r="A793" t="s">
        <v>1629</v>
      </c>
      <c r="B793">
        <v>1981</v>
      </c>
      <c r="C793" t="s">
        <v>22</v>
      </c>
      <c r="D793">
        <v>20</v>
      </c>
      <c r="E793">
        <v>0</v>
      </c>
      <c r="F793">
        <v>6571.02</v>
      </c>
      <c r="G793" t="s">
        <v>23</v>
      </c>
      <c r="H793" t="s">
        <v>29</v>
      </c>
      <c r="I793" t="s">
        <v>41</v>
      </c>
    </row>
    <row r="794" spans="1:9" x14ac:dyDescent="0.35">
      <c r="A794" t="s">
        <v>1631</v>
      </c>
      <c r="B794">
        <v>1984</v>
      </c>
      <c r="C794" t="s">
        <v>66</v>
      </c>
      <c r="D794">
        <v>5</v>
      </c>
      <c r="E794">
        <v>2</v>
      </c>
      <c r="F794">
        <v>6571.54</v>
      </c>
      <c r="G794" t="s">
        <v>23</v>
      </c>
      <c r="H794" t="s">
        <v>24</v>
      </c>
      <c r="I794" t="s">
        <v>75</v>
      </c>
    </row>
    <row r="795" spans="1:9" x14ac:dyDescent="0.35">
      <c r="A795" t="s">
        <v>1633</v>
      </c>
      <c r="B795">
        <v>1982</v>
      </c>
      <c r="C795" t="s">
        <v>28</v>
      </c>
      <c r="D795">
        <v>22</v>
      </c>
      <c r="E795">
        <v>2</v>
      </c>
      <c r="F795">
        <v>6593.51</v>
      </c>
      <c r="G795" t="s">
        <v>23</v>
      </c>
      <c r="H795" t="s">
        <v>29</v>
      </c>
      <c r="I795" t="s">
        <v>25</v>
      </c>
    </row>
    <row r="796" spans="1:9" x14ac:dyDescent="0.35">
      <c r="A796" t="s">
        <v>1635</v>
      </c>
      <c r="B796">
        <v>1982</v>
      </c>
      <c r="C796" t="s">
        <v>55</v>
      </c>
      <c r="D796">
        <v>29</v>
      </c>
      <c r="E796">
        <v>1</v>
      </c>
      <c r="F796">
        <v>6600.21</v>
      </c>
      <c r="G796" t="s">
        <v>24</v>
      </c>
      <c r="H796" t="s">
        <v>23</v>
      </c>
      <c r="I796" t="s">
        <v>325</v>
      </c>
    </row>
    <row r="797" spans="1:9" x14ac:dyDescent="0.35">
      <c r="A797" t="s">
        <v>1637</v>
      </c>
      <c r="B797">
        <v>1982</v>
      </c>
      <c r="C797" t="s">
        <v>28</v>
      </c>
      <c r="D797">
        <v>7</v>
      </c>
      <c r="E797">
        <v>2</v>
      </c>
      <c r="F797">
        <v>6600.36</v>
      </c>
      <c r="G797" t="s">
        <v>23</v>
      </c>
      <c r="H797" t="s">
        <v>24</v>
      </c>
      <c r="I797" t="s">
        <v>75</v>
      </c>
    </row>
    <row r="798" spans="1:9" x14ac:dyDescent="0.35">
      <c r="A798" t="s">
        <v>1639</v>
      </c>
      <c r="B798">
        <v>1982</v>
      </c>
      <c r="C798" t="s">
        <v>63</v>
      </c>
      <c r="D798">
        <v>28</v>
      </c>
      <c r="E798">
        <v>1</v>
      </c>
      <c r="F798">
        <v>6610.11</v>
      </c>
      <c r="G798" t="s">
        <v>24</v>
      </c>
      <c r="H798" t="s">
        <v>23</v>
      </c>
      <c r="I798" t="s">
        <v>319</v>
      </c>
    </row>
    <row r="799" spans="1:9" x14ac:dyDescent="0.35">
      <c r="A799" t="s">
        <v>1641</v>
      </c>
      <c r="B799">
        <v>1973</v>
      </c>
      <c r="C799" t="s">
        <v>63</v>
      </c>
      <c r="D799">
        <v>29</v>
      </c>
      <c r="E799">
        <v>0</v>
      </c>
      <c r="F799">
        <v>6630.31</v>
      </c>
      <c r="G799" t="s">
        <v>23</v>
      </c>
      <c r="H799" t="s">
        <v>29</v>
      </c>
      <c r="I799" t="s">
        <v>25</v>
      </c>
    </row>
    <row r="800" spans="1:9" x14ac:dyDescent="0.35">
      <c r="A800" t="s">
        <v>1643</v>
      </c>
      <c r="B800">
        <v>2003</v>
      </c>
      <c r="C800" t="s">
        <v>36</v>
      </c>
      <c r="D800">
        <v>4</v>
      </c>
      <c r="E800">
        <v>0</v>
      </c>
      <c r="F800">
        <v>6638.16</v>
      </c>
      <c r="G800" t="s">
        <v>23</v>
      </c>
      <c r="H800" t="s">
        <v>29</v>
      </c>
      <c r="I800" t="s">
        <v>41</v>
      </c>
    </row>
    <row r="801" spans="1:9" x14ac:dyDescent="0.35">
      <c r="A801" t="s">
        <v>1645</v>
      </c>
      <c r="B801">
        <v>1990</v>
      </c>
      <c r="C801" t="s">
        <v>33</v>
      </c>
      <c r="D801">
        <v>6</v>
      </c>
      <c r="E801">
        <v>3</v>
      </c>
      <c r="F801">
        <v>6639.3</v>
      </c>
      <c r="G801" t="s">
        <v>23</v>
      </c>
      <c r="H801" t="s">
        <v>23</v>
      </c>
      <c r="I801" t="s">
        <v>583</v>
      </c>
    </row>
    <row r="802" spans="1:9" x14ac:dyDescent="0.35">
      <c r="A802" t="s">
        <v>1647</v>
      </c>
      <c r="B802">
        <v>1984</v>
      </c>
      <c r="C802" t="s">
        <v>55</v>
      </c>
      <c r="D802">
        <v>8</v>
      </c>
      <c r="E802">
        <v>2</v>
      </c>
      <c r="F802">
        <v>6640.54</v>
      </c>
      <c r="G802" t="s">
        <v>23</v>
      </c>
      <c r="H802" t="s">
        <v>24</v>
      </c>
      <c r="I802" t="s">
        <v>322</v>
      </c>
    </row>
    <row r="803" spans="1:9" x14ac:dyDescent="0.35">
      <c r="A803" t="s">
        <v>1649</v>
      </c>
      <c r="B803">
        <v>1970</v>
      </c>
      <c r="C803" t="s">
        <v>28</v>
      </c>
      <c r="D803">
        <v>8</v>
      </c>
      <c r="E803">
        <v>0</v>
      </c>
      <c r="F803">
        <v>6651.26</v>
      </c>
      <c r="G803" t="s">
        <v>23</v>
      </c>
      <c r="H803" t="s">
        <v>24</v>
      </c>
      <c r="I803" t="s">
        <v>25</v>
      </c>
    </row>
    <row r="804" spans="1:9" x14ac:dyDescent="0.35">
      <c r="A804" t="s">
        <v>1651</v>
      </c>
      <c r="B804">
        <v>1984</v>
      </c>
      <c r="C804" t="s">
        <v>22</v>
      </c>
      <c r="D804">
        <v>1</v>
      </c>
      <c r="E804">
        <v>3</v>
      </c>
      <c r="F804">
        <v>6652.53</v>
      </c>
      <c r="G804" t="s">
        <v>24</v>
      </c>
      <c r="H804" t="s">
        <v>23</v>
      </c>
      <c r="I804" t="s">
        <v>25</v>
      </c>
    </row>
    <row r="805" spans="1:9" x14ac:dyDescent="0.35">
      <c r="A805" t="s">
        <v>1653</v>
      </c>
      <c r="B805">
        <v>1989</v>
      </c>
      <c r="C805" t="s">
        <v>28</v>
      </c>
      <c r="D805">
        <v>19</v>
      </c>
      <c r="E805">
        <v>5</v>
      </c>
      <c r="F805">
        <v>6653.79</v>
      </c>
      <c r="G805" t="s">
        <v>23</v>
      </c>
      <c r="H805" t="s">
        <v>29</v>
      </c>
      <c r="I805" t="s">
        <v>25</v>
      </c>
    </row>
    <row r="806" spans="1:9" x14ac:dyDescent="0.35">
      <c r="A806" t="s">
        <v>1655</v>
      </c>
      <c r="B806">
        <v>1982</v>
      </c>
      <c r="C806" t="s">
        <v>36</v>
      </c>
      <c r="D806">
        <v>27</v>
      </c>
      <c r="E806">
        <v>3</v>
      </c>
      <c r="F806">
        <v>6664.32</v>
      </c>
      <c r="G806" t="s">
        <v>23</v>
      </c>
      <c r="H806" t="s">
        <v>23</v>
      </c>
      <c r="I806" t="s">
        <v>25</v>
      </c>
    </row>
    <row r="807" spans="1:9" x14ac:dyDescent="0.35">
      <c r="A807" t="s">
        <v>1657</v>
      </c>
      <c r="B807">
        <v>1981</v>
      </c>
      <c r="C807" t="s">
        <v>36</v>
      </c>
      <c r="D807">
        <v>17</v>
      </c>
      <c r="E807">
        <v>1</v>
      </c>
      <c r="F807">
        <v>6664.69</v>
      </c>
      <c r="G807" t="s">
        <v>24</v>
      </c>
      <c r="H807" t="s">
        <v>29</v>
      </c>
      <c r="I807" t="s">
        <v>41</v>
      </c>
    </row>
    <row r="808" spans="1:9" x14ac:dyDescent="0.35">
      <c r="A808" t="s">
        <v>1659</v>
      </c>
      <c r="B808">
        <v>1989</v>
      </c>
      <c r="C808" t="s">
        <v>66</v>
      </c>
      <c r="D808">
        <v>20</v>
      </c>
      <c r="E808">
        <v>5</v>
      </c>
      <c r="F808">
        <v>6666.24</v>
      </c>
      <c r="G808" t="s">
        <v>24</v>
      </c>
      <c r="H808" t="s">
        <v>29</v>
      </c>
      <c r="I808" t="s">
        <v>75</v>
      </c>
    </row>
    <row r="809" spans="1:9" x14ac:dyDescent="0.35">
      <c r="A809" t="s">
        <v>1661</v>
      </c>
      <c r="B809">
        <v>1985</v>
      </c>
      <c r="C809" t="s">
        <v>22</v>
      </c>
      <c r="D809">
        <v>9</v>
      </c>
      <c r="E809">
        <v>2</v>
      </c>
      <c r="F809">
        <v>6686.43</v>
      </c>
      <c r="G809" t="s">
        <v>23</v>
      </c>
      <c r="H809" t="s">
        <v>24</v>
      </c>
      <c r="I809" t="s">
        <v>41</v>
      </c>
    </row>
    <row r="810" spans="1:9" x14ac:dyDescent="0.35">
      <c r="A810" t="s">
        <v>1663</v>
      </c>
      <c r="B810">
        <v>1968</v>
      </c>
      <c r="C810" t="s">
        <v>22</v>
      </c>
      <c r="D810">
        <v>13</v>
      </c>
      <c r="E810">
        <v>0</v>
      </c>
      <c r="F810">
        <v>6700.56</v>
      </c>
      <c r="G810" t="s">
        <v>24</v>
      </c>
      <c r="H810" t="s">
        <v>29</v>
      </c>
      <c r="I810" t="s">
        <v>41</v>
      </c>
    </row>
    <row r="811" spans="1:9" x14ac:dyDescent="0.35">
      <c r="A811" t="s">
        <v>1665</v>
      </c>
      <c r="B811">
        <v>1971</v>
      </c>
      <c r="C811" t="s">
        <v>55</v>
      </c>
      <c r="D811">
        <v>12</v>
      </c>
      <c r="E811">
        <v>0</v>
      </c>
      <c r="F811">
        <v>6706.47</v>
      </c>
      <c r="G811" t="s">
        <v>23</v>
      </c>
      <c r="H811" t="s">
        <v>29</v>
      </c>
      <c r="I811" t="s">
        <v>25</v>
      </c>
    </row>
    <row r="812" spans="1:9" x14ac:dyDescent="0.35">
      <c r="A812" t="s">
        <v>1667</v>
      </c>
      <c r="B812">
        <v>1983</v>
      </c>
      <c r="C812" t="s">
        <v>33</v>
      </c>
      <c r="D812">
        <v>12</v>
      </c>
      <c r="E812">
        <v>2</v>
      </c>
      <c r="F812">
        <v>6710.19</v>
      </c>
      <c r="G812" t="s">
        <v>24</v>
      </c>
      <c r="H812" t="s">
        <v>24</v>
      </c>
      <c r="I812" t="s">
        <v>41</v>
      </c>
    </row>
    <row r="813" spans="1:9" x14ac:dyDescent="0.35">
      <c r="A813" t="s">
        <v>1669</v>
      </c>
      <c r="B813">
        <v>1994</v>
      </c>
      <c r="C813" t="s">
        <v>33</v>
      </c>
      <c r="D813">
        <v>13</v>
      </c>
      <c r="E813">
        <v>0</v>
      </c>
      <c r="F813">
        <v>6721.37</v>
      </c>
      <c r="G813" t="s">
        <v>23</v>
      </c>
      <c r="H813" t="s">
        <v>29</v>
      </c>
      <c r="I813" t="s">
        <v>41</v>
      </c>
    </row>
    <row r="814" spans="1:9" x14ac:dyDescent="0.35">
      <c r="A814" t="s">
        <v>1671</v>
      </c>
      <c r="B814">
        <v>1978</v>
      </c>
      <c r="C814" t="s">
        <v>66</v>
      </c>
      <c r="D814">
        <v>21</v>
      </c>
      <c r="E814">
        <v>2</v>
      </c>
      <c r="F814">
        <v>6737.98</v>
      </c>
      <c r="G814" t="s">
        <v>23</v>
      </c>
      <c r="H814" t="s">
        <v>24</v>
      </c>
      <c r="I814" t="s">
        <v>25</v>
      </c>
    </row>
    <row r="815" spans="1:9" x14ac:dyDescent="0.35">
      <c r="A815" t="s">
        <v>1673</v>
      </c>
      <c r="B815">
        <v>1968</v>
      </c>
      <c r="C815" t="s">
        <v>22</v>
      </c>
      <c r="D815">
        <v>18</v>
      </c>
      <c r="E815">
        <v>0</v>
      </c>
      <c r="F815">
        <v>6738.84</v>
      </c>
      <c r="G815" t="s">
        <v>24</v>
      </c>
      <c r="H815" t="s">
        <v>29</v>
      </c>
      <c r="I815" t="s">
        <v>41</v>
      </c>
    </row>
    <row r="816" spans="1:9" x14ac:dyDescent="0.35">
      <c r="A816" t="s">
        <v>1675</v>
      </c>
      <c r="B816">
        <v>1986</v>
      </c>
      <c r="C816" t="s">
        <v>63</v>
      </c>
      <c r="D816">
        <v>7</v>
      </c>
      <c r="E816">
        <v>3</v>
      </c>
      <c r="F816">
        <v>6746.74</v>
      </c>
      <c r="G816" t="s">
        <v>24</v>
      </c>
      <c r="H816" t="s">
        <v>23</v>
      </c>
      <c r="I816" t="s">
        <v>325</v>
      </c>
    </row>
    <row r="817" spans="1:9" x14ac:dyDescent="0.35">
      <c r="A817" t="s">
        <v>1677</v>
      </c>
      <c r="B817">
        <v>1986</v>
      </c>
      <c r="C817" t="s">
        <v>33</v>
      </c>
      <c r="D817">
        <v>5</v>
      </c>
      <c r="E817">
        <v>3</v>
      </c>
      <c r="F817">
        <v>6748.59</v>
      </c>
      <c r="G817" t="s">
        <v>24</v>
      </c>
      <c r="H817" t="s">
        <v>29</v>
      </c>
      <c r="I817" t="s">
        <v>325</v>
      </c>
    </row>
    <row r="818" spans="1:9" x14ac:dyDescent="0.35">
      <c r="A818" t="s">
        <v>1679</v>
      </c>
      <c r="B818">
        <v>1970</v>
      </c>
      <c r="C818" t="s">
        <v>33</v>
      </c>
      <c r="D818">
        <v>17</v>
      </c>
      <c r="E818">
        <v>0</v>
      </c>
      <c r="F818">
        <v>6749.63</v>
      </c>
      <c r="G818" t="s">
        <v>23</v>
      </c>
      <c r="H818" t="s">
        <v>29</v>
      </c>
      <c r="I818" t="s">
        <v>25</v>
      </c>
    </row>
    <row r="819" spans="1:9" x14ac:dyDescent="0.35">
      <c r="A819" t="s">
        <v>1681</v>
      </c>
      <c r="B819">
        <v>1966</v>
      </c>
      <c r="C819" t="s">
        <v>55</v>
      </c>
      <c r="D819">
        <v>9</v>
      </c>
      <c r="E819">
        <v>0</v>
      </c>
      <c r="F819">
        <v>6750.27</v>
      </c>
      <c r="G819" t="s">
        <v>24</v>
      </c>
      <c r="H819" t="s">
        <v>23</v>
      </c>
      <c r="I819" t="s">
        <v>25</v>
      </c>
    </row>
    <row r="820" spans="1:9" x14ac:dyDescent="0.35">
      <c r="A820" t="s">
        <v>1683</v>
      </c>
      <c r="B820">
        <v>1988</v>
      </c>
      <c r="C820" t="s">
        <v>66</v>
      </c>
      <c r="D820">
        <v>10</v>
      </c>
      <c r="E820">
        <v>3</v>
      </c>
      <c r="F820">
        <v>6753.04</v>
      </c>
      <c r="G820" t="s">
        <v>23</v>
      </c>
      <c r="H820" t="s">
        <v>23</v>
      </c>
      <c r="I820" t="s">
        <v>480</v>
      </c>
    </row>
    <row r="821" spans="1:9" x14ac:dyDescent="0.35">
      <c r="A821" t="s">
        <v>1685</v>
      </c>
      <c r="B821">
        <v>1981</v>
      </c>
      <c r="C821" t="s">
        <v>36</v>
      </c>
      <c r="D821">
        <v>21</v>
      </c>
      <c r="E821">
        <v>1</v>
      </c>
      <c r="F821">
        <v>6770.19</v>
      </c>
      <c r="G821" t="s">
        <v>23</v>
      </c>
      <c r="H821" t="s">
        <v>24</v>
      </c>
      <c r="I821" t="s">
        <v>25</v>
      </c>
    </row>
    <row r="822" spans="1:9" x14ac:dyDescent="0.35">
      <c r="A822" t="s">
        <v>1687</v>
      </c>
      <c r="B822">
        <v>1981</v>
      </c>
      <c r="C822" t="s">
        <v>36</v>
      </c>
      <c r="D822">
        <v>3</v>
      </c>
      <c r="E822">
        <v>1</v>
      </c>
      <c r="F822">
        <v>6775.96</v>
      </c>
      <c r="G822" t="s">
        <v>23</v>
      </c>
      <c r="H822" t="s">
        <v>24</v>
      </c>
      <c r="I822" t="s">
        <v>75</v>
      </c>
    </row>
    <row r="823" spans="1:9" x14ac:dyDescent="0.35">
      <c r="A823" t="s">
        <v>1689</v>
      </c>
      <c r="B823">
        <v>1981</v>
      </c>
      <c r="C823" t="s">
        <v>66</v>
      </c>
      <c r="D823">
        <v>8</v>
      </c>
      <c r="E823">
        <v>1</v>
      </c>
      <c r="F823">
        <v>6781.35</v>
      </c>
      <c r="G823" t="s">
        <v>23</v>
      </c>
      <c r="H823" t="s">
        <v>29</v>
      </c>
      <c r="I823" t="s">
        <v>25</v>
      </c>
    </row>
    <row r="824" spans="1:9" x14ac:dyDescent="0.35">
      <c r="A824" t="s">
        <v>1691</v>
      </c>
      <c r="B824">
        <v>1980</v>
      </c>
      <c r="C824" t="s">
        <v>28</v>
      </c>
      <c r="D824">
        <v>23</v>
      </c>
      <c r="E824">
        <v>2</v>
      </c>
      <c r="F824">
        <v>6781.52</v>
      </c>
      <c r="G824" t="s">
        <v>23</v>
      </c>
      <c r="H824" t="s">
        <v>23</v>
      </c>
      <c r="I824" t="s">
        <v>25</v>
      </c>
    </row>
    <row r="825" spans="1:9" x14ac:dyDescent="0.35">
      <c r="A825" t="s">
        <v>1693</v>
      </c>
      <c r="B825">
        <v>1985</v>
      </c>
      <c r="C825" t="s">
        <v>55</v>
      </c>
      <c r="D825">
        <v>24</v>
      </c>
      <c r="E825">
        <v>3</v>
      </c>
      <c r="F825">
        <v>6796.86</v>
      </c>
      <c r="G825" t="s">
        <v>24</v>
      </c>
      <c r="H825" t="s">
        <v>24</v>
      </c>
      <c r="I825" t="s">
        <v>41</v>
      </c>
    </row>
    <row r="826" spans="1:9" x14ac:dyDescent="0.35">
      <c r="A826" t="s">
        <v>1695</v>
      </c>
      <c r="B826">
        <v>1991</v>
      </c>
      <c r="C826" t="s">
        <v>33</v>
      </c>
      <c r="D826">
        <v>29</v>
      </c>
      <c r="E826">
        <v>5</v>
      </c>
      <c r="F826">
        <v>6799.46</v>
      </c>
      <c r="G826" t="s">
        <v>29</v>
      </c>
      <c r="H826" t="s">
        <v>23</v>
      </c>
      <c r="I826" t="s">
        <v>536</v>
      </c>
    </row>
    <row r="827" spans="1:9" x14ac:dyDescent="0.35">
      <c r="A827" t="s">
        <v>1697</v>
      </c>
      <c r="B827">
        <v>1975</v>
      </c>
      <c r="C827" t="s">
        <v>63</v>
      </c>
      <c r="D827">
        <v>17</v>
      </c>
      <c r="E827">
        <v>1</v>
      </c>
      <c r="F827">
        <v>6809.46</v>
      </c>
      <c r="G827" t="s">
        <v>23</v>
      </c>
      <c r="H827" t="s">
        <v>29</v>
      </c>
      <c r="I827" t="s">
        <v>41</v>
      </c>
    </row>
    <row r="828" spans="1:9" x14ac:dyDescent="0.35">
      <c r="A828" t="s">
        <v>1699</v>
      </c>
      <c r="B828">
        <v>1994</v>
      </c>
      <c r="C828" t="s">
        <v>22</v>
      </c>
      <c r="D828">
        <v>8</v>
      </c>
      <c r="E828">
        <v>0</v>
      </c>
      <c r="F828">
        <v>6827.69</v>
      </c>
      <c r="G828" t="s">
        <v>23</v>
      </c>
      <c r="H828" t="s">
        <v>23</v>
      </c>
      <c r="I828" t="s">
        <v>583</v>
      </c>
    </row>
    <row r="829" spans="1:9" x14ac:dyDescent="0.35">
      <c r="A829" t="s">
        <v>1701</v>
      </c>
      <c r="B829">
        <v>1979</v>
      </c>
      <c r="C829" t="s">
        <v>22</v>
      </c>
      <c r="D829">
        <v>15</v>
      </c>
      <c r="E829">
        <v>0</v>
      </c>
      <c r="F829">
        <v>6837.37</v>
      </c>
      <c r="G829" t="s">
        <v>24</v>
      </c>
      <c r="H829" t="s">
        <v>29</v>
      </c>
      <c r="I829" t="s">
        <v>325</v>
      </c>
    </row>
    <row r="830" spans="1:9" x14ac:dyDescent="0.35">
      <c r="A830" t="s">
        <v>1703</v>
      </c>
      <c r="B830">
        <v>2000</v>
      </c>
      <c r="C830" t="s">
        <v>28</v>
      </c>
      <c r="D830">
        <v>30</v>
      </c>
      <c r="E830">
        <v>0</v>
      </c>
      <c r="F830">
        <v>6842.28</v>
      </c>
      <c r="G830" t="s">
        <v>23</v>
      </c>
      <c r="H830" t="s">
        <v>29</v>
      </c>
      <c r="I830" t="s">
        <v>41</v>
      </c>
    </row>
    <row r="831" spans="1:9" x14ac:dyDescent="0.35">
      <c r="A831" t="s">
        <v>1705</v>
      </c>
      <c r="B831">
        <v>1977</v>
      </c>
      <c r="C831" t="s">
        <v>33</v>
      </c>
      <c r="D831">
        <v>15</v>
      </c>
      <c r="E831">
        <v>2</v>
      </c>
      <c r="F831">
        <v>6843.17</v>
      </c>
      <c r="G831" t="s">
        <v>23</v>
      </c>
      <c r="H831" t="s">
        <v>29</v>
      </c>
      <c r="I831" t="s">
        <v>25</v>
      </c>
    </row>
    <row r="832" spans="1:9" x14ac:dyDescent="0.35">
      <c r="A832" t="s">
        <v>1707</v>
      </c>
      <c r="B832">
        <v>1979</v>
      </c>
      <c r="C832" t="s">
        <v>28</v>
      </c>
      <c r="D832">
        <v>4</v>
      </c>
      <c r="E832">
        <v>1</v>
      </c>
      <c r="F832">
        <v>6849.03</v>
      </c>
      <c r="G832" t="s">
        <v>23</v>
      </c>
      <c r="H832" t="s">
        <v>23</v>
      </c>
      <c r="I832" t="s">
        <v>75</v>
      </c>
    </row>
    <row r="833" spans="1:9" x14ac:dyDescent="0.35">
      <c r="A833" t="s">
        <v>1709</v>
      </c>
      <c r="B833">
        <v>1981</v>
      </c>
      <c r="C833" t="s">
        <v>33</v>
      </c>
      <c r="D833">
        <v>19</v>
      </c>
      <c r="E833">
        <v>1</v>
      </c>
      <c r="F833">
        <v>6858.48</v>
      </c>
      <c r="G833" t="s">
        <v>23</v>
      </c>
      <c r="H833" t="s">
        <v>23</v>
      </c>
      <c r="I833" t="s">
        <v>322</v>
      </c>
    </row>
    <row r="834" spans="1:9" x14ac:dyDescent="0.35">
      <c r="A834" t="s">
        <v>1711</v>
      </c>
      <c r="B834">
        <v>1978</v>
      </c>
      <c r="C834" t="s">
        <v>63</v>
      </c>
      <c r="D834">
        <v>5</v>
      </c>
      <c r="E834">
        <v>2</v>
      </c>
      <c r="F834">
        <v>6863.49</v>
      </c>
      <c r="G834" t="s">
        <v>23</v>
      </c>
      <c r="H834" t="s">
        <v>29</v>
      </c>
      <c r="I834" t="s">
        <v>25</v>
      </c>
    </row>
    <row r="835" spans="1:9" x14ac:dyDescent="0.35">
      <c r="A835" t="s">
        <v>1713</v>
      </c>
      <c r="B835">
        <v>1969</v>
      </c>
      <c r="C835" t="s">
        <v>66</v>
      </c>
      <c r="D835">
        <v>23</v>
      </c>
      <c r="E835">
        <v>0</v>
      </c>
      <c r="F835">
        <v>6868.39</v>
      </c>
      <c r="G835" t="s">
        <v>23</v>
      </c>
      <c r="H835" t="s">
        <v>23</v>
      </c>
      <c r="I835" t="s">
        <v>25</v>
      </c>
    </row>
    <row r="836" spans="1:9" x14ac:dyDescent="0.35">
      <c r="A836" t="s">
        <v>1715</v>
      </c>
      <c r="B836">
        <v>1981</v>
      </c>
      <c r="C836" t="s">
        <v>33</v>
      </c>
      <c r="D836">
        <v>23</v>
      </c>
      <c r="E836">
        <v>2</v>
      </c>
      <c r="F836">
        <v>6875.96</v>
      </c>
      <c r="G836" t="s">
        <v>23</v>
      </c>
      <c r="H836" t="s">
        <v>23</v>
      </c>
      <c r="I836" t="s">
        <v>75</v>
      </c>
    </row>
    <row r="837" spans="1:9" x14ac:dyDescent="0.35">
      <c r="A837" t="s">
        <v>1717</v>
      </c>
      <c r="B837">
        <v>2004</v>
      </c>
      <c r="C837" t="s">
        <v>55</v>
      </c>
      <c r="D837">
        <v>24</v>
      </c>
      <c r="E837">
        <v>0</v>
      </c>
      <c r="F837">
        <v>6876.53</v>
      </c>
      <c r="G837" t="s">
        <v>23</v>
      </c>
      <c r="H837" t="s">
        <v>29</v>
      </c>
      <c r="I837" t="s">
        <v>41</v>
      </c>
    </row>
    <row r="838" spans="1:9" x14ac:dyDescent="0.35">
      <c r="A838" t="s">
        <v>1719</v>
      </c>
      <c r="B838">
        <v>1985</v>
      </c>
      <c r="C838" t="s">
        <v>36</v>
      </c>
      <c r="D838">
        <v>10</v>
      </c>
      <c r="E838">
        <v>2</v>
      </c>
      <c r="F838">
        <v>6877.98</v>
      </c>
      <c r="G838" t="s">
        <v>23</v>
      </c>
      <c r="H838" t="s">
        <v>29</v>
      </c>
      <c r="I838" t="s">
        <v>480</v>
      </c>
    </row>
    <row r="839" spans="1:9" x14ac:dyDescent="0.35">
      <c r="A839" t="s">
        <v>1721</v>
      </c>
      <c r="B839">
        <v>1989</v>
      </c>
      <c r="C839" t="s">
        <v>55</v>
      </c>
      <c r="D839">
        <v>21</v>
      </c>
      <c r="E839">
        <v>3</v>
      </c>
      <c r="F839">
        <v>6895.19</v>
      </c>
      <c r="G839" t="s">
        <v>23</v>
      </c>
      <c r="H839" t="s">
        <v>24</v>
      </c>
      <c r="I839" t="s">
        <v>480</v>
      </c>
    </row>
    <row r="840" spans="1:9" x14ac:dyDescent="0.35">
      <c r="A840" t="s">
        <v>1723</v>
      </c>
      <c r="B840">
        <v>1984</v>
      </c>
      <c r="C840" t="s">
        <v>36</v>
      </c>
      <c r="D840">
        <v>5</v>
      </c>
      <c r="E840">
        <v>2</v>
      </c>
      <c r="F840">
        <v>6933.24</v>
      </c>
      <c r="G840" t="s">
        <v>23</v>
      </c>
      <c r="H840" t="s">
        <v>24</v>
      </c>
      <c r="I840" t="s">
        <v>41</v>
      </c>
    </row>
    <row r="841" spans="1:9" x14ac:dyDescent="0.35">
      <c r="A841" t="s">
        <v>1725</v>
      </c>
      <c r="B841">
        <v>1978</v>
      </c>
      <c r="C841" t="s">
        <v>28</v>
      </c>
      <c r="D841">
        <v>29</v>
      </c>
      <c r="E841">
        <v>2</v>
      </c>
      <c r="F841">
        <v>6938.11</v>
      </c>
      <c r="G841" t="s">
        <v>23</v>
      </c>
      <c r="H841" t="s">
        <v>23</v>
      </c>
      <c r="I841" t="s">
        <v>25</v>
      </c>
    </row>
    <row r="842" spans="1:9" x14ac:dyDescent="0.35">
      <c r="A842" t="s">
        <v>1727</v>
      </c>
      <c r="B842">
        <v>1980</v>
      </c>
      <c r="C842" t="s">
        <v>63</v>
      </c>
      <c r="D842">
        <v>30</v>
      </c>
      <c r="E842">
        <v>1</v>
      </c>
      <c r="F842">
        <v>6940.91</v>
      </c>
      <c r="G842" t="s">
        <v>23</v>
      </c>
      <c r="H842" t="s">
        <v>23</v>
      </c>
      <c r="I842" t="s">
        <v>41</v>
      </c>
    </row>
    <row r="843" spans="1:9" x14ac:dyDescent="0.35">
      <c r="A843" t="s">
        <v>1729</v>
      </c>
      <c r="B843">
        <v>1980</v>
      </c>
      <c r="C843" t="s">
        <v>66</v>
      </c>
      <c r="D843">
        <v>5</v>
      </c>
      <c r="E843">
        <v>2</v>
      </c>
      <c r="F843">
        <v>6940.94</v>
      </c>
      <c r="G843" t="s">
        <v>23</v>
      </c>
      <c r="H843" t="s">
        <v>24</v>
      </c>
      <c r="I843" t="s">
        <v>25</v>
      </c>
    </row>
    <row r="844" spans="1:9" x14ac:dyDescent="0.35">
      <c r="A844" t="s">
        <v>1731</v>
      </c>
      <c r="B844">
        <v>1978</v>
      </c>
      <c r="C844" t="s">
        <v>55</v>
      </c>
      <c r="D844">
        <v>15</v>
      </c>
      <c r="E844">
        <v>0</v>
      </c>
      <c r="F844">
        <v>6948.7</v>
      </c>
      <c r="G844" t="s">
        <v>29</v>
      </c>
      <c r="H844" t="s">
        <v>23</v>
      </c>
      <c r="I844" t="s">
        <v>41</v>
      </c>
    </row>
    <row r="845" spans="1:9" x14ac:dyDescent="0.35">
      <c r="A845" t="s">
        <v>1733</v>
      </c>
      <c r="B845">
        <v>1980</v>
      </c>
      <c r="C845" t="s">
        <v>63</v>
      </c>
      <c r="D845">
        <v>18</v>
      </c>
      <c r="E845">
        <v>2</v>
      </c>
      <c r="F845">
        <v>6951.12</v>
      </c>
      <c r="G845" t="s">
        <v>23</v>
      </c>
      <c r="H845" t="s">
        <v>23</v>
      </c>
      <c r="I845" t="s">
        <v>25</v>
      </c>
    </row>
    <row r="846" spans="1:9" x14ac:dyDescent="0.35">
      <c r="A846" t="s">
        <v>1735</v>
      </c>
      <c r="B846">
        <v>1975</v>
      </c>
      <c r="C846" t="s">
        <v>33</v>
      </c>
      <c r="D846">
        <v>3</v>
      </c>
      <c r="E846">
        <v>1</v>
      </c>
      <c r="F846">
        <v>6965.21</v>
      </c>
      <c r="G846" t="s">
        <v>23</v>
      </c>
      <c r="H846" t="s">
        <v>24</v>
      </c>
      <c r="I846" t="s">
        <v>25</v>
      </c>
    </row>
    <row r="847" spans="1:9" x14ac:dyDescent="0.35">
      <c r="A847" t="s">
        <v>1737</v>
      </c>
      <c r="B847">
        <v>1985</v>
      </c>
      <c r="C847" t="s">
        <v>55</v>
      </c>
      <c r="D847">
        <v>10</v>
      </c>
      <c r="E847">
        <v>3</v>
      </c>
      <c r="F847">
        <v>6985.51</v>
      </c>
      <c r="G847" t="s">
        <v>23</v>
      </c>
      <c r="H847" t="s">
        <v>23</v>
      </c>
      <c r="I847" t="s">
        <v>322</v>
      </c>
    </row>
    <row r="848" spans="1:9" x14ac:dyDescent="0.35">
      <c r="A848" t="s">
        <v>1739</v>
      </c>
      <c r="B848">
        <v>1982</v>
      </c>
      <c r="C848" t="s">
        <v>66</v>
      </c>
      <c r="D848">
        <v>18</v>
      </c>
      <c r="E848">
        <v>2</v>
      </c>
      <c r="F848">
        <v>6986.7</v>
      </c>
      <c r="G848" t="s">
        <v>24</v>
      </c>
      <c r="H848" t="s">
        <v>29</v>
      </c>
      <c r="I848" t="s">
        <v>41</v>
      </c>
    </row>
    <row r="849" spans="1:9" x14ac:dyDescent="0.35">
      <c r="A849" t="s">
        <v>1741</v>
      </c>
      <c r="B849">
        <v>1982</v>
      </c>
      <c r="C849" t="s">
        <v>36</v>
      </c>
      <c r="D849">
        <v>1</v>
      </c>
      <c r="E849">
        <v>3</v>
      </c>
      <c r="F849">
        <v>6989.95</v>
      </c>
      <c r="G849" t="s">
        <v>23</v>
      </c>
      <c r="H849" t="s">
        <v>29</v>
      </c>
      <c r="I849" t="s">
        <v>25</v>
      </c>
    </row>
    <row r="850" spans="1:9" x14ac:dyDescent="0.35">
      <c r="A850" t="s">
        <v>1743</v>
      </c>
      <c r="B850">
        <v>1969</v>
      </c>
      <c r="C850" t="s">
        <v>22</v>
      </c>
      <c r="D850">
        <v>6</v>
      </c>
      <c r="E850">
        <v>0</v>
      </c>
      <c r="F850">
        <v>7003.1</v>
      </c>
      <c r="G850" t="s">
        <v>23</v>
      </c>
      <c r="H850" t="s">
        <v>24</v>
      </c>
      <c r="I850" t="s">
        <v>25</v>
      </c>
    </row>
    <row r="851" spans="1:9" x14ac:dyDescent="0.35">
      <c r="A851" t="s">
        <v>1745</v>
      </c>
      <c r="B851">
        <v>1978</v>
      </c>
      <c r="C851" t="s">
        <v>33</v>
      </c>
      <c r="D851">
        <v>2</v>
      </c>
      <c r="E851">
        <v>2</v>
      </c>
      <c r="F851">
        <v>7033.08</v>
      </c>
      <c r="G851" t="s">
        <v>23</v>
      </c>
      <c r="H851" t="s">
        <v>23</v>
      </c>
      <c r="I851" t="s">
        <v>25</v>
      </c>
    </row>
    <row r="852" spans="1:9" x14ac:dyDescent="0.35">
      <c r="A852" t="s">
        <v>1747</v>
      </c>
      <c r="B852">
        <v>1995</v>
      </c>
      <c r="C852" t="s">
        <v>66</v>
      </c>
      <c r="D852">
        <v>29</v>
      </c>
      <c r="E852">
        <v>0</v>
      </c>
      <c r="F852">
        <v>7042.11</v>
      </c>
      <c r="G852" t="s">
        <v>23</v>
      </c>
      <c r="H852" t="s">
        <v>24</v>
      </c>
      <c r="I852" t="s">
        <v>41</v>
      </c>
    </row>
    <row r="853" spans="1:9" x14ac:dyDescent="0.35">
      <c r="A853" t="s">
        <v>1749</v>
      </c>
      <c r="B853">
        <v>1980</v>
      </c>
      <c r="C853" t="s">
        <v>22</v>
      </c>
      <c r="D853">
        <v>26</v>
      </c>
      <c r="E853">
        <v>1</v>
      </c>
      <c r="F853">
        <v>7045.5</v>
      </c>
      <c r="G853" t="s">
        <v>23</v>
      </c>
      <c r="H853" t="s">
        <v>29</v>
      </c>
      <c r="I853" t="s">
        <v>75</v>
      </c>
    </row>
    <row r="854" spans="1:9" x14ac:dyDescent="0.35">
      <c r="A854" t="s">
        <v>1751</v>
      </c>
      <c r="B854">
        <v>1980</v>
      </c>
      <c r="C854" t="s">
        <v>66</v>
      </c>
      <c r="D854">
        <v>22</v>
      </c>
      <c r="E854">
        <v>1</v>
      </c>
      <c r="F854">
        <v>7046.72</v>
      </c>
      <c r="G854" t="s">
        <v>23</v>
      </c>
      <c r="H854" t="s">
        <v>24</v>
      </c>
      <c r="I854" t="s">
        <v>25</v>
      </c>
    </row>
    <row r="855" spans="1:9" x14ac:dyDescent="0.35">
      <c r="A855" t="s">
        <v>1753</v>
      </c>
      <c r="B855">
        <v>1980</v>
      </c>
      <c r="C855" t="s">
        <v>22</v>
      </c>
      <c r="D855">
        <v>21</v>
      </c>
      <c r="E855">
        <v>0</v>
      </c>
      <c r="F855">
        <v>7050.02</v>
      </c>
      <c r="G855" t="s">
        <v>23</v>
      </c>
      <c r="H855" t="s">
        <v>29</v>
      </c>
      <c r="I855" t="s">
        <v>480</v>
      </c>
    </row>
    <row r="856" spans="1:9" x14ac:dyDescent="0.35">
      <c r="A856" t="s">
        <v>1755</v>
      </c>
      <c r="B856">
        <v>1980</v>
      </c>
      <c r="C856" t="s">
        <v>33</v>
      </c>
      <c r="D856">
        <v>28</v>
      </c>
      <c r="E856">
        <v>1</v>
      </c>
      <c r="F856">
        <v>7050.64</v>
      </c>
      <c r="G856" t="s">
        <v>23</v>
      </c>
      <c r="H856" t="s">
        <v>24</v>
      </c>
      <c r="I856" t="s">
        <v>75</v>
      </c>
    </row>
    <row r="857" spans="1:9" x14ac:dyDescent="0.35">
      <c r="A857" t="s">
        <v>1757</v>
      </c>
      <c r="B857">
        <v>1978</v>
      </c>
      <c r="C857" t="s">
        <v>33</v>
      </c>
      <c r="D857">
        <v>24</v>
      </c>
      <c r="E857">
        <v>2</v>
      </c>
      <c r="F857">
        <v>7054.41</v>
      </c>
      <c r="G857" t="s">
        <v>23</v>
      </c>
      <c r="H857" t="s">
        <v>23</v>
      </c>
      <c r="I857" t="s">
        <v>25</v>
      </c>
    </row>
    <row r="858" spans="1:9" x14ac:dyDescent="0.35">
      <c r="A858" t="s">
        <v>1759</v>
      </c>
      <c r="B858">
        <v>1982</v>
      </c>
      <c r="C858" t="s">
        <v>66</v>
      </c>
      <c r="D858">
        <v>6</v>
      </c>
      <c r="E858">
        <v>1</v>
      </c>
      <c r="F858">
        <v>7077.19</v>
      </c>
      <c r="G858" t="s">
        <v>23</v>
      </c>
      <c r="H858" t="s">
        <v>24</v>
      </c>
      <c r="I858" t="s">
        <v>480</v>
      </c>
    </row>
    <row r="859" spans="1:9" x14ac:dyDescent="0.35">
      <c r="A859" t="s">
        <v>1761</v>
      </c>
      <c r="B859">
        <v>1992</v>
      </c>
      <c r="C859" t="s">
        <v>33</v>
      </c>
      <c r="D859">
        <v>18</v>
      </c>
      <c r="E859">
        <v>0</v>
      </c>
      <c r="F859">
        <v>7096.98</v>
      </c>
      <c r="G859" t="s">
        <v>23</v>
      </c>
      <c r="H859" t="s">
        <v>23</v>
      </c>
      <c r="I859" t="s">
        <v>41</v>
      </c>
    </row>
    <row r="860" spans="1:9" x14ac:dyDescent="0.35">
      <c r="A860" t="s">
        <v>1763</v>
      </c>
      <c r="B860">
        <v>1987</v>
      </c>
      <c r="C860" t="s">
        <v>63</v>
      </c>
      <c r="D860">
        <v>11</v>
      </c>
      <c r="E860">
        <v>3</v>
      </c>
      <c r="F860">
        <v>7106.81</v>
      </c>
      <c r="G860" t="s">
        <v>23</v>
      </c>
      <c r="H860" t="s">
        <v>29</v>
      </c>
      <c r="I860" t="s">
        <v>41</v>
      </c>
    </row>
    <row r="861" spans="1:9" x14ac:dyDescent="0.35">
      <c r="A861" t="s">
        <v>1765</v>
      </c>
      <c r="B861">
        <v>1968</v>
      </c>
      <c r="C861" t="s">
        <v>33</v>
      </c>
      <c r="D861">
        <v>29</v>
      </c>
      <c r="E861">
        <v>0</v>
      </c>
      <c r="F861">
        <v>7125.25</v>
      </c>
      <c r="G861" t="s">
        <v>24</v>
      </c>
      <c r="H861" t="s">
        <v>23</v>
      </c>
      <c r="I861" t="s">
        <v>25</v>
      </c>
    </row>
    <row r="862" spans="1:9" x14ac:dyDescent="0.35">
      <c r="A862" t="s">
        <v>1767</v>
      </c>
      <c r="B862">
        <v>1993</v>
      </c>
      <c r="C862" t="s">
        <v>63</v>
      </c>
      <c r="D862">
        <v>1</v>
      </c>
      <c r="E862">
        <v>0</v>
      </c>
      <c r="F862">
        <v>7128.64</v>
      </c>
      <c r="G862" t="s">
        <v>23</v>
      </c>
      <c r="H862" t="s">
        <v>23</v>
      </c>
      <c r="I862" t="s">
        <v>583</v>
      </c>
    </row>
    <row r="863" spans="1:9" x14ac:dyDescent="0.35">
      <c r="A863" t="s">
        <v>1769</v>
      </c>
      <c r="B863">
        <v>1984</v>
      </c>
      <c r="C863" t="s">
        <v>22</v>
      </c>
      <c r="D863">
        <v>7</v>
      </c>
      <c r="E863">
        <v>2</v>
      </c>
      <c r="F863">
        <v>7133.9</v>
      </c>
      <c r="G863" t="s">
        <v>23</v>
      </c>
      <c r="H863" t="s">
        <v>29</v>
      </c>
      <c r="I863" t="s">
        <v>480</v>
      </c>
    </row>
    <row r="864" spans="1:9" x14ac:dyDescent="0.35">
      <c r="A864" t="s">
        <v>1771</v>
      </c>
      <c r="B864">
        <v>1999</v>
      </c>
      <c r="C864" t="s">
        <v>63</v>
      </c>
      <c r="D864">
        <v>8</v>
      </c>
      <c r="E864">
        <v>0</v>
      </c>
      <c r="F864">
        <v>7144.4</v>
      </c>
      <c r="G864" t="s">
        <v>23</v>
      </c>
      <c r="H864" t="s">
        <v>29</v>
      </c>
      <c r="I864" t="s">
        <v>1244</v>
      </c>
    </row>
    <row r="865" spans="1:9" x14ac:dyDescent="0.35">
      <c r="A865" t="s">
        <v>1773</v>
      </c>
      <c r="B865">
        <v>1984</v>
      </c>
      <c r="C865" t="s">
        <v>28</v>
      </c>
      <c r="D865">
        <v>21</v>
      </c>
      <c r="E865">
        <v>2</v>
      </c>
      <c r="F865">
        <v>7144.86</v>
      </c>
      <c r="G865" t="s">
        <v>23</v>
      </c>
      <c r="H865" t="s">
        <v>23</v>
      </c>
      <c r="I865" t="s">
        <v>480</v>
      </c>
    </row>
    <row r="866" spans="1:9" x14ac:dyDescent="0.35">
      <c r="A866" t="s">
        <v>1775</v>
      </c>
      <c r="B866">
        <v>1976</v>
      </c>
      <c r="C866" t="s">
        <v>33</v>
      </c>
      <c r="D866">
        <v>24</v>
      </c>
      <c r="E866">
        <v>0</v>
      </c>
      <c r="F866">
        <v>7147.11</v>
      </c>
      <c r="G866" t="s">
        <v>24</v>
      </c>
      <c r="H866" t="s">
        <v>23</v>
      </c>
      <c r="I866" t="s">
        <v>75</v>
      </c>
    </row>
    <row r="867" spans="1:9" x14ac:dyDescent="0.35">
      <c r="A867" t="s">
        <v>1777</v>
      </c>
      <c r="B867">
        <v>1978</v>
      </c>
      <c r="C867" t="s">
        <v>22</v>
      </c>
      <c r="D867">
        <v>30</v>
      </c>
      <c r="E867">
        <v>1</v>
      </c>
      <c r="F867">
        <v>7147.47</v>
      </c>
      <c r="G867" t="s">
        <v>23</v>
      </c>
      <c r="H867" t="s">
        <v>24</v>
      </c>
      <c r="I867" t="s">
        <v>25</v>
      </c>
    </row>
    <row r="868" spans="1:9" x14ac:dyDescent="0.35">
      <c r="A868" t="s">
        <v>1779</v>
      </c>
      <c r="B868">
        <v>1984</v>
      </c>
      <c r="C868" t="s">
        <v>33</v>
      </c>
      <c r="D868">
        <v>29</v>
      </c>
      <c r="E868">
        <v>3</v>
      </c>
      <c r="F868">
        <v>7151.09</v>
      </c>
      <c r="G868" t="s">
        <v>23</v>
      </c>
      <c r="H868" t="s">
        <v>23</v>
      </c>
      <c r="I868" t="s">
        <v>75</v>
      </c>
    </row>
    <row r="869" spans="1:9" x14ac:dyDescent="0.35">
      <c r="A869" t="s">
        <v>1781</v>
      </c>
      <c r="B869">
        <v>1978</v>
      </c>
      <c r="C869" t="s">
        <v>36</v>
      </c>
      <c r="D869">
        <v>6</v>
      </c>
      <c r="E869">
        <v>1</v>
      </c>
      <c r="F869">
        <v>7152.67</v>
      </c>
      <c r="G869" t="s">
        <v>24</v>
      </c>
      <c r="H869" t="s">
        <v>23</v>
      </c>
      <c r="I869" t="s">
        <v>25</v>
      </c>
    </row>
    <row r="870" spans="1:9" x14ac:dyDescent="0.35">
      <c r="A870" t="s">
        <v>1783</v>
      </c>
      <c r="B870">
        <v>1981</v>
      </c>
      <c r="C870" t="s">
        <v>22</v>
      </c>
      <c r="D870">
        <v>17</v>
      </c>
      <c r="E870">
        <v>1</v>
      </c>
      <c r="F870">
        <v>7153.55</v>
      </c>
      <c r="G870" t="s">
        <v>23</v>
      </c>
      <c r="H870" t="s">
        <v>29</v>
      </c>
      <c r="I870" t="s">
        <v>41</v>
      </c>
    </row>
    <row r="871" spans="1:9" x14ac:dyDescent="0.35">
      <c r="A871" t="s">
        <v>1785</v>
      </c>
      <c r="B871">
        <v>1980</v>
      </c>
      <c r="C871" t="s">
        <v>33</v>
      </c>
      <c r="D871">
        <v>22</v>
      </c>
      <c r="E871">
        <v>2</v>
      </c>
      <c r="F871">
        <v>7160.09</v>
      </c>
      <c r="G871" t="s">
        <v>23</v>
      </c>
      <c r="H871" t="s">
        <v>23</v>
      </c>
      <c r="I871" t="s">
        <v>75</v>
      </c>
    </row>
    <row r="872" spans="1:9" x14ac:dyDescent="0.35">
      <c r="A872" t="s">
        <v>1787</v>
      </c>
      <c r="B872">
        <v>1980</v>
      </c>
      <c r="C872" t="s">
        <v>66</v>
      </c>
      <c r="D872">
        <v>7</v>
      </c>
      <c r="E872">
        <v>2</v>
      </c>
      <c r="F872">
        <v>7160.33</v>
      </c>
      <c r="G872" t="s">
        <v>23</v>
      </c>
      <c r="H872" t="s">
        <v>29</v>
      </c>
      <c r="I872" t="s">
        <v>25</v>
      </c>
    </row>
    <row r="873" spans="1:9" x14ac:dyDescent="0.35">
      <c r="A873" t="s">
        <v>1789</v>
      </c>
      <c r="B873">
        <v>1980</v>
      </c>
      <c r="C873" t="s">
        <v>36</v>
      </c>
      <c r="D873">
        <v>30</v>
      </c>
      <c r="E873">
        <v>2</v>
      </c>
      <c r="F873">
        <v>7162.01</v>
      </c>
      <c r="G873" t="s">
        <v>23</v>
      </c>
      <c r="H873" t="s">
        <v>24</v>
      </c>
      <c r="I873" t="s">
        <v>25</v>
      </c>
    </row>
    <row r="874" spans="1:9" x14ac:dyDescent="0.35">
      <c r="A874" t="s">
        <v>1791</v>
      </c>
      <c r="B874">
        <v>1982</v>
      </c>
      <c r="C874" t="s">
        <v>63</v>
      </c>
      <c r="D874">
        <v>16</v>
      </c>
      <c r="E874">
        <v>2</v>
      </c>
      <c r="F874">
        <v>7173.36</v>
      </c>
      <c r="G874" t="s">
        <v>24</v>
      </c>
      <c r="H874" t="s">
        <v>23</v>
      </c>
      <c r="I874" t="s">
        <v>325</v>
      </c>
    </row>
    <row r="875" spans="1:9" x14ac:dyDescent="0.35">
      <c r="A875" t="s">
        <v>1793</v>
      </c>
      <c r="B875">
        <v>1975</v>
      </c>
      <c r="C875" t="s">
        <v>22</v>
      </c>
      <c r="D875">
        <v>19</v>
      </c>
      <c r="E875">
        <v>1</v>
      </c>
      <c r="F875">
        <v>7175.51</v>
      </c>
      <c r="G875" t="s">
        <v>23</v>
      </c>
      <c r="H875" t="s">
        <v>24</v>
      </c>
      <c r="I875" t="s">
        <v>25</v>
      </c>
    </row>
    <row r="876" spans="1:9" x14ac:dyDescent="0.35">
      <c r="A876" t="s">
        <v>1795</v>
      </c>
      <c r="B876">
        <v>1968</v>
      </c>
      <c r="C876" t="s">
        <v>63</v>
      </c>
      <c r="D876">
        <v>26</v>
      </c>
      <c r="E876">
        <v>0</v>
      </c>
      <c r="F876">
        <v>7179.52</v>
      </c>
      <c r="G876" t="s">
        <v>24</v>
      </c>
      <c r="H876" t="s">
        <v>24</v>
      </c>
      <c r="I876" t="s">
        <v>25</v>
      </c>
    </row>
    <row r="877" spans="1:9" x14ac:dyDescent="0.35">
      <c r="A877" t="s">
        <v>1797</v>
      </c>
      <c r="B877">
        <v>1982</v>
      </c>
      <c r="C877" t="s">
        <v>36</v>
      </c>
      <c r="D877">
        <v>14</v>
      </c>
      <c r="E877">
        <v>3</v>
      </c>
      <c r="F877">
        <v>7196.87</v>
      </c>
      <c r="G877" t="s">
        <v>24</v>
      </c>
      <c r="H877" t="s">
        <v>23</v>
      </c>
      <c r="I877" t="s">
        <v>75</v>
      </c>
    </row>
    <row r="878" spans="1:9" x14ac:dyDescent="0.35">
      <c r="A878" t="s">
        <v>1799</v>
      </c>
      <c r="B878">
        <v>1983</v>
      </c>
      <c r="C878" t="s">
        <v>63</v>
      </c>
      <c r="D878">
        <v>11</v>
      </c>
      <c r="E878">
        <v>2</v>
      </c>
      <c r="F878">
        <v>7201.7</v>
      </c>
      <c r="G878" t="s">
        <v>23</v>
      </c>
      <c r="H878" t="s">
        <v>24</v>
      </c>
      <c r="I878" t="s">
        <v>41</v>
      </c>
    </row>
    <row r="879" spans="1:9" x14ac:dyDescent="0.35">
      <c r="A879" t="s">
        <v>1801</v>
      </c>
      <c r="B879">
        <v>1983</v>
      </c>
      <c r="C879" t="s">
        <v>28</v>
      </c>
      <c r="D879">
        <v>21</v>
      </c>
      <c r="E879">
        <v>2</v>
      </c>
      <c r="F879">
        <v>7209.49</v>
      </c>
      <c r="G879" t="s">
        <v>23</v>
      </c>
      <c r="H879" t="s">
        <v>24</v>
      </c>
      <c r="I879" t="s">
        <v>41</v>
      </c>
    </row>
    <row r="880" spans="1:9" x14ac:dyDescent="0.35">
      <c r="A880" t="s">
        <v>1803</v>
      </c>
      <c r="B880">
        <v>1991</v>
      </c>
      <c r="C880" t="s">
        <v>33</v>
      </c>
      <c r="D880">
        <v>28</v>
      </c>
      <c r="E880">
        <v>3</v>
      </c>
      <c r="F880">
        <v>7220.25</v>
      </c>
      <c r="G880" t="s">
        <v>23</v>
      </c>
      <c r="H880" t="s">
        <v>23</v>
      </c>
      <c r="I880" t="s">
        <v>583</v>
      </c>
    </row>
    <row r="881" spans="1:9" x14ac:dyDescent="0.35">
      <c r="A881" t="s">
        <v>1805</v>
      </c>
      <c r="B881">
        <v>1977</v>
      </c>
      <c r="C881" t="s">
        <v>36</v>
      </c>
      <c r="D881">
        <v>15</v>
      </c>
      <c r="E881">
        <v>0</v>
      </c>
      <c r="F881">
        <v>7222.79</v>
      </c>
      <c r="G881" t="s">
        <v>24</v>
      </c>
      <c r="H881" t="s">
        <v>24</v>
      </c>
      <c r="I881" t="s">
        <v>41</v>
      </c>
    </row>
    <row r="882" spans="1:9" x14ac:dyDescent="0.35">
      <c r="A882" t="s">
        <v>1807</v>
      </c>
      <c r="B882">
        <v>1986</v>
      </c>
      <c r="C882" t="s">
        <v>22</v>
      </c>
      <c r="D882">
        <v>13</v>
      </c>
      <c r="E882">
        <v>3</v>
      </c>
      <c r="F882">
        <v>7228.22</v>
      </c>
      <c r="G882" t="s">
        <v>23</v>
      </c>
      <c r="H882" t="s">
        <v>29</v>
      </c>
      <c r="I882" t="s">
        <v>480</v>
      </c>
    </row>
    <row r="883" spans="1:9" x14ac:dyDescent="0.35">
      <c r="A883" t="s">
        <v>1809</v>
      </c>
      <c r="B883">
        <v>1986</v>
      </c>
      <c r="C883" t="s">
        <v>36</v>
      </c>
      <c r="D883">
        <v>2</v>
      </c>
      <c r="E883">
        <v>4</v>
      </c>
      <c r="F883">
        <v>7243.81</v>
      </c>
      <c r="G883" t="s">
        <v>23</v>
      </c>
      <c r="H883" t="s">
        <v>24</v>
      </c>
      <c r="I883" t="s">
        <v>25</v>
      </c>
    </row>
    <row r="884" spans="1:9" x14ac:dyDescent="0.35">
      <c r="A884" t="s">
        <v>1811</v>
      </c>
      <c r="B884">
        <v>1982</v>
      </c>
      <c r="C884" t="s">
        <v>22</v>
      </c>
      <c r="D884">
        <v>24</v>
      </c>
      <c r="E884">
        <v>3</v>
      </c>
      <c r="F884">
        <v>7248.71</v>
      </c>
      <c r="G884" t="s">
        <v>23</v>
      </c>
      <c r="H884" t="s">
        <v>29</v>
      </c>
      <c r="I884" t="s">
        <v>25</v>
      </c>
    </row>
    <row r="885" spans="1:9" x14ac:dyDescent="0.35">
      <c r="A885" t="s">
        <v>1813</v>
      </c>
      <c r="B885">
        <v>1981</v>
      </c>
      <c r="C885" t="s">
        <v>63</v>
      </c>
      <c r="D885">
        <v>14</v>
      </c>
      <c r="E885">
        <v>2</v>
      </c>
      <c r="F885">
        <v>7256.72</v>
      </c>
      <c r="G885" t="s">
        <v>24</v>
      </c>
      <c r="H885" t="s">
        <v>23</v>
      </c>
      <c r="I885" t="s">
        <v>41</v>
      </c>
    </row>
    <row r="886" spans="1:9" x14ac:dyDescent="0.35">
      <c r="A886" t="s">
        <v>1815</v>
      </c>
      <c r="B886">
        <v>1981</v>
      </c>
      <c r="C886" t="s">
        <v>33</v>
      </c>
      <c r="D886">
        <v>13</v>
      </c>
      <c r="E886">
        <v>2</v>
      </c>
      <c r="F886">
        <v>7261.74</v>
      </c>
      <c r="G886" t="s">
        <v>24</v>
      </c>
      <c r="H886" t="s">
        <v>24</v>
      </c>
      <c r="I886" t="s">
        <v>41</v>
      </c>
    </row>
    <row r="887" spans="1:9" x14ac:dyDescent="0.35">
      <c r="A887" t="s">
        <v>1817</v>
      </c>
      <c r="B887">
        <v>1973</v>
      </c>
      <c r="C887" t="s">
        <v>66</v>
      </c>
      <c r="D887">
        <v>25</v>
      </c>
      <c r="E887">
        <v>0</v>
      </c>
      <c r="F887">
        <v>7265.58</v>
      </c>
      <c r="G887" t="s">
        <v>23</v>
      </c>
      <c r="H887" t="s">
        <v>23</v>
      </c>
      <c r="I887" t="s">
        <v>25</v>
      </c>
    </row>
    <row r="888" spans="1:9" x14ac:dyDescent="0.35">
      <c r="A888" t="s">
        <v>1819</v>
      </c>
      <c r="B888">
        <v>1981</v>
      </c>
      <c r="C888" t="s">
        <v>63</v>
      </c>
      <c r="D888">
        <v>4</v>
      </c>
      <c r="E888">
        <v>2</v>
      </c>
      <c r="F888">
        <v>7265.7</v>
      </c>
      <c r="G888" t="s">
        <v>24</v>
      </c>
      <c r="H888" t="s">
        <v>24</v>
      </c>
      <c r="I888" t="s">
        <v>41</v>
      </c>
    </row>
    <row r="889" spans="1:9" x14ac:dyDescent="0.35">
      <c r="A889" t="s">
        <v>1821</v>
      </c>
      <c r="B889">
        <v>1976</v>
      </c>
      <c r="C889" t="s">
        <v>55</v>
      </c>
      <c r="D889">
        <v>18</v>
      </c>
      <c r="E889">
        <v>2</v>
      </c>
      <c r="F889">
        <v>7273.02</v>
      </c>
      <c r="G889" t="s">
        <v>23</v>
      </c>
      <c r="H889" t="s">
        <v>29</v>
      </c>
      <c r="I889" t="s">
        <v>25</v>
      </c>
    </row>
    <row r="890" spans="1:9" x14ac:dyDescent="0.35">
      <c r="A890" t="s">
        <v>1823</v>
      </c>
      <c r="B890">
        <v>1985</v>
      </c>
      <c r="C890" t="s">
        <v>28</v>
      </c>
      <c r="D890">
        <v>2</v>
      </c>
      <c r="E890">
        <v>3</v>
      </c>
      <c r="F890">
        <v>7281.51</v>
      </c>
      <c r="G890" t="s">
        <v>23</v>
      </c>
      <c r="H890" t="s">
        <v>29</v>
      </c>
      <c r="I890" t="s">
        <v>41</v>
      </c>
    </row>
    <row r="891" spans="1:9" x14ac:dyDescent="0.35">
      <c r="A891" t="s">
        <v>1825</v>
      </c>
      <c r="B891">
        <v>1966</v>
      </c>
      <c r="C891" t="s">
        <v>55</v>
      </c>
      <c r="D891">
        <v>26</v>
      </c>
      <c r="E891">
        <v>0</v>
      </c>
      <c r="F891">
        <v>7302.46</v>
      </c>
      <c r="G891" t="s">
        <v>24</v>
      </c>
      <c r="H891" t="s">
        <v>29</v>
      </c>
      <c r="I891" t="s">
        <v>41</v>
      </c>
    </row>
    <row r="892" spans="1:9" x14ac:dyDescent="0.35">
      <c r="A892" t="s">
        <v>1827</v>
      </c>
      <c r="B892">
        <v>1965</v>
      </c>
      <c r="C892" t="s">
        <v>33</v>
      </c>
      <c r="D892">
        <v>6</v>
      </c>
      <c r="E892">
        <v>0</v>
      </c>
      <c r="F892">
        <v>7304.65</v>
      </c>
      <c r="G892" t="s">
        <v>24</v>
      </c>
      <c r="H892" t="s">
        <v>24</v>
      </c>
      <c r="I892" t="s">
        <v>25</v>
      </c>
    </row>
    <row r="893" spans="1:9" x14ac:dyDescent="0.35">
      <c r="A893" t="s">
        <v>1829</v>
      </c>
      <c r="B893">
        <v>1965</v>
      </c>
      <c r="C893" t="s">
        <v>33</v>
      </c>
      <c r="D893">
        <v>25</v>
      </c>
      <c r="E893">
        <v>0</v>
      </c>
      <c r="F893">
        <v>7318.21</v>
      </c>
      <c r="G893" t="s">
        <v>24</v>
      </c>
      <c r="H893" t="s">
        <v>29</v>
      </c>
      <c r="I893" t="s">
        <v>25</v>
      </c>
    </row>
    <row r="894" spans="1:9" x14ac:dyDescent="0.35">
      <c r="A894" t="s">
        <v>1831</v>
      </c>
      <c r="B894">
        <v>1972</v>
      </c>
      <c r="C894" t="s">
        <v>63</v>
      </c>
      <c r="D894">
        <v>11</v>
      </c>
      <c r="E894">
        <v>0</v>
      </c>
      <c r="F894">
        <v>7318.22</v>
      </c>
      <c r="G894" t="s">
        <v>23</v>
      </c>
      <c r="H894" t="s">
        <v>24</v>
      </c>
      <c r="I894" t="s">
        <v>41</v>
      </c>
    </row>
    <row r="895" spans="1:9" x14ac:dyDescent="0.35">
      <c r="A895" t="s">
        <v>1833</v>
      </c>
      <c r="B895">
        <v>1965</v>
      </c>
      <c r="C895" t="s">
        <v>22</v>
      </c>
      <c r="D895">
        <v>11</v>
      </c>
      <c r="E895">
        <v>0</v>
      </c>
      <c r="F895">
        <v>7322.86</v>
      </c>
      <c r="G895" t="s">
        <v>24</v>
      </c>
      <c r="H895" t="s">
        <v>24</v>
      </c>
      <c r="I895" t="s">
        <v>41</v>
      </c>
    </row>
    <row r="896" spans="1:9" x14ac:dyDescent="0.35">
      <c r="A896" t="s">
        <v>1835</v>
      </c>
      <c r="B896">
        <v>2004</v>
      </c>
      <c r="C896" t="s">
        <v>28</v>
      </c>
      <c r="D896">
        <v>15</v>
      </c>
      <c r="E896">
        <v>0</v>
      </c>
      <c r="F896">
        <v>7323.73</v>
      </c>
      <c r="G896" t="s">
        <v>23</v>
      </c>
      <c r="H896" t="s">
        <v>23</v>
      </c>
      <c r="I896" t="s">
        <v>480</v>
      </c>
    </row>
    <row r="897" spans="1:9" x14ac:dyDescent="0.35">
      <c r="A897" t="s">
        <v>1837</v>
      </c>
      <c r="B897">
        <v>1979</v>
      </c>
      <c r="C897" t="s">
        <v>33</v>
      </c>
      <c r="D897">
        <v>19</v>
      </c>
      <c r="E897">
        <v>0</v>
      </c>
      <c r="F897">
        <v>7325.05</v>
      </c>
      <c r="G897" t="s">
        <v>23</v>
      </c>
      <c r="H897" t="s">
        <v>24</v>
      </c>
      <c r="I897" t="s">
        <v>480</v>
      </c>
    </row>
    <row r="898" spans="1:9" x14ac:dyDescent="0.35">
      <c r="A898" t="s">
        <v>1839</v>
      </c>
      <c r="B898">
        <v>1984</v>
      </c>
      <c r="C898" t="s">
        <v>22</v>
      </c>
      <c r="D898">
        <v>25</v>
      </c>
      <c r="E898">
        <v>3</v>
      </c>
      <c r="F898">
        <v>7325.47</v>
      </c>
      <c r="G898" t="s">
        <v>23</v>
      </c>
      <c r="H898" t="s">
        <v>29</v>
      </c>
      <c r="I898" t="s">
        <v>41</v>
      </c>
    </row>
    <row r="899" spans="1:9" x14ac:dyDescent="0.35">
      <c r="A899" t="s">
        <v>1841</v>
      </c>
      <c r="B899">
        <v>1979</v>
      </c>
      <c r="C899" t="s">
        <v>36</v>
      </c>
      <c r="D899">
        <v>19</v>
      </c>
      <c r="E899">
        <v>1</v>
      </c>
      <c r="F899">
        <v>7337.75</v>
      </c>
      <c r="G899" t="s">
        <v>23</v>
      </c>
      <c r="H899" t="s">
        <v>24</v>
      </c>
      <c r="I899" t="s">
        <v>75</v>
      </c>
    </row>
    <row r="900" spans="1:9" x14ac:dyDescent="0.35">
      <c r="A900" t="s">
        <v>1843</v>
      </c>
      <c r="B900">
        <v>1986</v>
      </c>
      <c r="C900" t="s">
        <v>33</v>
      </c>
      <c r="D900">
        <v>15</v>
      </c>
      <c r="E900">
        <v>3</v>
      </c>
      <c r="F900">
        <v>7339.93</v>
      </c>
      <c r="G900" t="s">
        <v>23</v>
      </c>
      <c r="H900" t="s">
        <v>23</v>
      </c>
      <c r="I900" t="s">
        <v>41</v>
      </c>
    </row>
    <row r="901" spans="1:9" x14ac:dyDescent="0.35">
      <c r="A901" t="s">
        <v>1845</v>
      </c>
      <c r="B901">
        <v>1977</v>
      </c>
      <c r="C901" t="s">
        <v>55</v>
      </c>
      <c r="D901">
        <v>18</v>
      </c>
      <c r="E901">
        <v>0</v>
      </c>
      <c r="F901">
        <v>7345.08</v>
      </c>
      <c r="G901" t="s">
        <v>23</v>
      </c>
      <c r="H901" t="s">
        <v>29</v>
      </c>
      <c r="I901" t="s">
        <v>75</v>
      </c>
    </row>
    <row r="902" spans="1:9" x14ac:dyDescent="0.35">
      <c r="A902" t="s">
        <v>1847</v>
      </c>
      <c r="B902">
        <v>1979</v>
      </c>
      <c r="C902" t="s">
        <v>33</v>
      </c>
      <c r="D902">
        <v>26</v>
      </c>
      <c r="E902">
        <v>1</v>
      </c>
      <c r="F902">
        <v>7345.73</v>
      </c>
      <c r="G902" t="s">
        <v>23</v>
      </c>
      <c r="H902" t="s">
        <v>29</v>
      </c>
      <c r="I902" t="s">
        <v>25</v>
      </c>
    </row>
    <row r="903" spans="1:9" x14ac:dyDescent="0.35">
      <c r="A903" t="s">
        <v>1849</v>
      </c>
      <c r="B903">
        <v>1977</v>
      </c>
      <c r="C903" t="s">
        <v>55</v>
      </c>
      <c r="D903">
        <v>1</v>
      </c>
      <c r="E903">
        <v>0</v>
      </c>
      <c r="F903">
        <v>7348.14</v>
      </c>
      <c r="G903" t="s">
        <v>23</v>
      </c>
      <c r="H903" t="s">
        <v>29</v>
      </c>
      <c r="I903" t="s">
        <v>75</v>
      </c>
    </row>
    <row r="904" spans="1:9" x14ac:dyDescent="0.35">
      <c r="A904" t="s">
        <v>1851</v>
      </c>
      <c r="B904">
        <v>1993</v>
      </c>
      <c r="C904" t="s">
        <v>66</v>
      </c>
      <c r="D904">
        <v>5</v>
      </c>
      <c r="E904">
        <v>0</v>
      </c>
      <c r="F904">
        <v>7349.12</v>
      </c>
      <c r="G904" t="s">
        <v>23</v>
      </c>
      <c r="H904" t="s">
        <v>23</v>
      </c>
      <c r="I904" t="s">
        <v>583</v>
      </c>
    </row>
    <row r="905" spans="1:9" x14ac:dyDescent="0.35">
      <c r="A905" t="s">
        <v>1853</v>
      </c>
      <c r="B905">
        <v>1983</v>
      </c>
      <c r="C905" t="s">
        <v>33</v>
      </c>
      <c r="D905">
        <v>21</v>
      </c>
      <c r="E905">
        <v>3</v>
      </c>
      <c r="F905">
        <v>7357.49</v>
      </c>
      <c r="G905" t="s">
        <v>23</v>
      </c>
      <c r="H905" t="s">
        <v>23</v>
      </c>
      <c r="I905" t="s">
        <v>41</v>
      </c>
    </row>
    <row r="906" spans="1:9" x14ac:dyDescent="0.35">
      <c r="A906" t="s">
        <v>1855</v>
      </c>
      <c r="B906">
        <v>1981</v>
      </c>
      <c r="C906" t="s">
        <v>22</v>
      </c>
      <c r="D906">
        <v>16</v>
      </c>
      <c r="E906">
        <v>1</v>
      </c>
      <c r="F906">
        <v>7358.18</v>
      </c>
      <c r="G906" t="s">
        <v>23</v>
      </c>
      <c r="H906" t="s">
        <v>24</v>
      </c>
      <c r="I906" t="s">
        <v>480</v>
      </c>
    </row>
    <row r="907" spans="1:9" x14ac:dyDescent="0.35">
      <c r="A907" t="s">
        <v>1857</v>
      </c>
      <c r="B907">
        <v>1965</v>
      </c>
      <c r="C907" t="s">
        <v>55</v>
      </c>
      <c r="D907">
        <v>9</v>
      </c>
      <c r="E907">
        <v>0</v>
      </c>
      <c r="F907">
        <v>7362.31</v>
      </c>
      <c r="G907" t="s">
        <v>24</v>
      </c>
      <c r="H907" t="s">
        <v>24</v>
      </c>
      <c r="I907" t="s">
        <v>25</v>
      </c>
    </row>
    <row r="908" spans="1:9" x14ac:dyDescent="0.35">
      <c r="A908" t="s">
        <v>1859</v>
      </c>
      <c r="B908">
        <v>1981</v>
      </c>
      <c r="C908" t="s">
        <v>28</v>
      </c>
      <c r="D908">
        <v>24</v>
      </c>
      <c r="E908">
        <v>2</v>
      </c>
      <c r="F908">
        <v>7371.77</v>
      </c>
      <c r="G908" t="s">
        <v>23</v>
      </c>
      <c r="H908" t="s">
        <v>29</v>
      </c>
      <c r="I908" t="s">
        <v>75</v>
      </c>
    </row>
    <row r="909" spans="1:9" x14ac:dyDescent="0.35">
      <c r="A909" t="s">
        <v>1861</v>
      </c>
      <c r="B909">
        <v>1993</v>
      </c>
      <c r="C909" t="s">
        <v>22</v>
      </c>
      <c r="D909">
        <v>22</v>
      </c>
      <c r="E909">
        <v>0</v>
      </c>
      <c r="F909">
        <v>7388.85</v>
      </c>
      <c r="G909" t="s">
        <v>23</v>
      </c>
      <c r="H909" t="s">
        <v>23</v>
      </c>
      <c r="I909" t="s">
        <v>1051</v>
      </c>
    </row>
    <row r="910" spans="1:9" x14ac:dyDescent="0.35">
      <c r="A910" t="s">
        <v>1863</v>
      </c>
      <c r="B910">
        <v>1965</v>
      </c>
      <c r="C910" t="s">
        <v>55</v>
      </c>
      <c r="D910">
        <v>5</v>
      </c>
      <c r="E910">
        <v>0</v>
      </c>
      <c r="F910">
        <v>7403.98</v>
      </c>
      <c r="G910" t="s">
        <v>24</v>
      </c>
      <c r="H910" t="s">
        <v>23</v>
      </c>
      <c r="I910" t="s">
        <v>25</v>
      </c>
    </row>
    <row r="911" spans="1:9" x14ac:dyDescent="0.35">
      <c r="A911" t="s">
        <v>1865</v>
      </c>
      <c r="B911">
        <v>1983</v>
      </c>
      <c r="C911" t="s">
        <v>36</v>
      </c>
      <c r="D911">
        <v>19</v>
      </c>
      <c r="E911">
        <v>3</v>
      </c>
      <c r="F911">
        <v>7418.52</v>
      </c>
      <c r="G911" t="s">
        <v>23</v>
      </c>
      <c r="H911" t="s">
        <v>23</v>
      </c>
      <c r="I911" t="s">
        <v>75</v>
      </c>
    </row>
    <row r="912" spans="1:9" x14ac:dyDescent="0.35">
      <c r="A912" t="s">
        <v>1867</v>
      </c>
      <c r="B912">
        <v>1978</v>
      </c>
      <c r="C912" t="s">
        <v>28</v>
      </c>
      <c r="D912">
        <v>12</v>
      </c>
      <c r="E912">
        <v>0</v>
      </c>
      <c r="F912">
        <v>7419.48</v>
      </c>
      <c r="G912" t="s">
        <v>23</v>
      </c>
      <c r="H912" t="s">
        <v>23</v>
      </c>
      <c r="I912" t="s">
        <v>41</v>
      </c>
    </row>
    <row r="913" spans="1:9" x14ac:dyDescent="0.35">
      <c r="A913" t="s">
        <v>1869</v>
      </c>
      <c r="B913">
        <v>1978</v>
      </c>
      <c r="C913" t="s">
        <v>55</v>
      </c>
      <c r="D913">
        <v>2</v>
      </c>
      <c r="E913">
        <v>0</v>
      </c>
      <c r="F913">
        <v>7421.19</v>
      </c>
      <c r="G913" t="s">
        <v>23</v>
      </c>
      <c r="H913" t="s">
        <v>24</v>
      </c>
      <c r="I913" t="s">
        <v>41</v>
      </c>
    </row>
    <row r="914" spans="1:9" x14ac:dyDescent="0.35">
      <c r="A914" t="s">
        <v>1871</v>
      </c>
      <c r="B914">
        <v>1977</v>
      </c>
      <c r="C914" t="s">
        <v>63</v>
      </c>
      <c r="D914">
        <v>25</v>
      </c>
      <c r="E914">
        <v>1</v>
      </c>
      <c r="F914">
        <v>7441.05</v>
      </c>
      <c r="G914" t="s">
        <v>24</v>
      </c>
      <c r="H914" t="s">
        <v>23</v>
      </c>
      <c r="I914" t="s">
        <v>75</v>
      </c>
    </row>
    <row r="915" spans="1:9" x14ac:dyDescent="0.35">
      <c r="A915" t="s">
        <v>1873</v>
      </c>
      <c r="B915">
        <v>1979</v>
      </c>
      <c r="C915" t="s">
        <v>36</v>
      </c>
      <c r="D915">
        <v>1</v>
      </c>
      <c r="E915">
        <v>2</v>
      </c>
      <c r="F915">
        <v>7441.5</v>
      </c>
      <c r="G915" t="s">
        <v>24</v>
      </c>
      <c r="H915" t="s">
        <v>23</v>
      </c>
      <c r="I915" t="s">
        <v>75</v>
      </c>
    </row>
    <row r="916" spans="1:9" x14ac:dyDescent="0.35">
      <c r="A916" t="s">
        <v>1875</v>
      </c>
      <c r="B916">
        <v>1980</v>
      </c>
      <c r="C916" t="s">
        <v>22</v>
      </c>
      <c r="D916">
        <v>7</v>
      </c>
      <c r="E916">
        <v>1</v>
      </c>
      <c r="F916">
        <v>7443.64</v>
      </c>
      <c r="G916" t="s">
        <v>23</v>
      </c>
      <c r="H916" t="s">
        <v>24</v>
      </c>
      <c r="I916" t="s">
        <v>41</v>
      </c>
    </row>
    <row r="917" spans="1:9" x14ac:dyDescent="0.35">
      <c r="A917" t="s">
        <v>1877</v>
      </c>
      <c r="B917">
        <v>1977</v>
      </c>
      <c r="C917" t="s">
        <v>36</v>
      </c>
      <c r="D917">
        <v>25</v>
      </c>
      <c r="E917">
        <v>1</v>
      </c>
      <c r="F917">
        <v>7445.92</v>
      </c>
      <c r="G917" t="s">
        <v>24</v>
      </c>
      <c r="H917" t="s">
        <v>29</v>
      </c>
      <c r="I917" t="s">
        <v>75</v>
      </c>
    </row>
    <row r="918" spans="1:9" x14ac:dyDescent="0.35">
      <c r="A918" t="s">
        <v>1879</v>
      </c>
      <c r="B918">
        <v>1977</v>
      </c>
      <c r="C918" t="s">
        <v>36</v>
      </c>
      <c r="D918">
        <v>30</v>
      </c>
      <c r="E918">
        <v>0</v>
      </c>
      <c r="F918">
        <v>7448.4</v>
      </c>
      <c r="G918" t="s">
        <v>24</v>
      </c>
      <c r="H918" t="s">
        <v>24</v>
      </c>
      <c r="I918" t="s">
        <v>695</v>
      </c>
    </row>
    <row r="919" spans="1:9" x14ac:dyDescent="0.35">
      <c r="A919" t="s">
        <v>1881</v>
      </c>
      <c r="B919">
        <v>2001</v>
      </c>
      <c r="C919" t="s">
        <v>33</v>
      </c>
      <c r="D919">
        <v>1</v>
      </c>
      <c r="E919">
        <v>0</v>
      </c>
      <c r="F919">
        <v>7450.36</v>
      </c>
      <c r="G919" t="s">
        <v>23</v>
      </c>
      <c r="H919" t="s">
        <v>23</v>
      </c>
      <c r="I919" t="s">
        <v>41</v>
      </c>
    </row>
    <row r="920" spans="1:9" x14ac:dyDescent="0.35">
      <c r="A920" t="s">
        <v>1883</v>
      </c>
      <c r="B920">
        <v>1967</v>
      </c>
      <c r="C920" t="s">
        <v>63</v>
      </c>
      <c r="D920">
        <v>4</v>
      </c>
      <c r="E920">
        <v>0</v>
      </c>
      <c r="F920">
        <v>7463.51</v>
      </c>
      <c r="G920" t="s">
        <v>24</v>
      </c>
      <c r="H920" t="s">
        <v>24</v>
      </c>
      <c r="I920" t="s">
        <v>25</v>
      </c>
    </row>
    <row r="921" spans="1:9" x14ac:dyDescent="0.35">
      <c r="A921" t="s">
        <v>1885</v>
      </c>
      <c r="B921">
        <v>1996</v>
      </c>
      <c r="C921" t="s">
        <v>33</v>
      </c>
      <c r="D921">
        <v>14</v>
      </c>
      <c r="E921">
        <v>0</v>
      </c>
      <c r="F921">
        <v>7487.38</v>
      </c>
      <c r="G921" t="s">
        <v>23</v>
      </c>
      <c r="H921" t="s">
        <v>24</v>
      </c>
      <c r="I921" t="s">
        <v>41</v>
      </c>
    </row>
    <row r="922" spans="1:9" x14ac:dyDescent="0.35">
      <c r="A922" t="s">
        <v>1887</v>
      </c>
      <c r="B922">
        <v>1988</v>
      </c>
      <c r="C922" t="s">
        <v>55</v>
      </c>
      <c r="D922">
        <v>15</v>
      </c>
      <c r="E922">
        <v>3</v>
      </c>
      <c r="F922">
        <v>7494.63</v>
      </c>
      <c r="G922" t="s">
        <v>23</v>
      </c>
      <c r="H922" t="s">
        <v>24</v>
      </c>
      <c r="I922" t="s">
        <v>387</v>
      </c>
    </row>
    <row r="923" spans="1:9" x14ac:dyDescent="0.35">
      <c r="A923" t="s">
        <v>1889</v>
      </c>
      <c r="B923">
        <v>1997</v>
      </c>
      <c r="C923" t="s">
        <v>66</v>
      </c>
      <c r="D923">
        <v>28</v>
      </c>
      <c r="E923">
        <v>0</v>
      </c>
      <c r="F923">
        <v>7504.3</v>
      </c>
      <c r="G923" t="s">
        <v>23</v>
      </c>
      <c r="H923" t="s">
        <v>29</v>
      </c>
      <c r="I923" t="s">
        <v>41</v>
      </c>
    </row>
    <row r="924" spans="1:9" x14ac:dyDescent="0.35">
      <c r="A924" t="s">
        <v>1891</v>
      </c>
      <c r="B924">
        <v>1983</v>
      </c>
      <c r="C924" t="s">
        <v>22</v>
      </c>
      <c r="D924">
        <v>10</v>
      </c>
      <c r="E924">
        <v>4</v>
      </c>
      <c r="F924">
        <v>7512.27</v>
      </c>
      <c r="G924" t="s">
        <v>24</v>
      </c>
      <c r="H924" t="s">
        <v>23</v>
      </c>
      <c r="I924" t="s">
        <v>75</v>
      </c>
    </row>
    <row r="925" spans="1:9" x14ac:dyDescent="0.35">
      <c r="A925" t="s">
        <v>1893</v>
      </c>
      <c r="B925">
        <v>1978</v>
      </c>
      <c r="C925" t="s">
        <v>66</v>
      </c>
      <c r="D925">
        <v>18</v>
      </c>
      <c r="E925">
        <v>1</v>
      </c>
      <c r="F925">
        <v>7518.03</v>
      </c>
      <c r="G925" t="s">
        <v>23</v>
      </c>
      <c r="H925" t="s">
        <v>24</v>
      </c>
      <c r="I925" t="s">
        <v>41</v>
      </c>
    </row>
    <row r="926" spans="1:9" x14ac:dyDescent="0.35">
      <c r="A926" t="s">
        <v>1895</v>
      </c>
      <c r="B926">
        <v>1976</v>
      </c>
      <c r="C926" t="s">
        <v>66</v>
      </c>
      <c r="D926">
        <v>10</v>
      </c>
      <c r="E926">
        <v>0</v>
      </c>
      <c r="F926">
        <v>7526.71</v>
      </c>
      <c r="G926" t="s">
        <v>24</v>
      </c>
      <c r="H926" t="s">
        <v>29</v>
      </c>
      <c r="I926" t="s">
        <v>41</v>
      </c>
    </row>
    <row r="927" spans="1:9" x14ac:dyDescent="0.35">
      <c r="A927" t="s">
        <v>1897</v>
      </c>
      <c r="B927">
        <v>1978</v>
      </c>
      <c r="C927" t="s">
        <v>55</v>
      </c>
      <c r="D927">
        <v>14</v>
      </c>
      <c r="E927">
        <v>2</v>
      </c>
      <c r="F927">
        <v>7531.7</v>
      </c>
      <c r="G927" t="s">
        <v>23</v>
      </c>
      <c r="H927" t="s">
        <v>29</v>
      </c>
      <c r="I927" t="s">
        <v>25</v>
      </c>
    </row>
    <row r="928" spans="1:9" x14ac:dyDescent="0.35">
      <c r="A928" t="s">
        <v>1899</v>
      </c>
      <c r="B928">
        <v>1984</v>
      </c>
      <c r="C928" t="s">
        <v>63</v>
      </c>
      <c r="D928">
        <v>22</v>
      </c>
      <c r="E928">
        <v>3</v>
      </c>
      <c r="F928">
        <v>7537.16</v>
      </c>
      <c r="G928" t="s">
        <v>23</v>
      </c>
      <c r="H928" t="s">
        <v>23</v>
      </c>
      <c r="I928" t="s">
        <v>41</v>
      </c>
    </row>
    <row r="929" spans="1:9" x14ac:dyDescent="0.35">
      <c r="A929" t="s">
        <v>1901</v>
      </c>
      <c r="B929">
        <v>1988</v>
      </c>
      <c r="C929" t="s">
        <v>55</v>
      </c>
      <c r="D929">
        <v>15</v>
      </c>
      <c r="E929">
        <v>3</v>
      </c>
      <c r="F929">
        <v>7538.52</v>
      </c>
      <c r="G929" t="s">
        <v>23</v>
      </c>
      <c r="H929" t="s">
        <v>23</v>
      </c>
      <c r="I929" t="s">
        <v>41</v>
      </c>
    </row>
    <row r="930" spans="1:9" x14ac:dyDescent="0.35">
      <c r="A930" t="s">
        <v>1903</v>
      </c>
      <c r="B930">
        <v>1994</v>
      </c>
      <c r="C930" t="s">
        <v>63</v>
      </c>
      <c r="D930">
        <v>14</v>
      </c>
      <c r="E930">
        <v>0</v>
      </c>
      <c r="F930">
        <v>7567.13</v>
      </c>
      <c r="G930" t="s">
        <v>23</v>
      </c>
      <c r="H930" t="s">
        <v>23</v>
      </c>
      <c r="I930" t="s">
        <v>583</v>
      </c>
    </row>
    <row r="931" spans="1:9" x14ac:dyDescent="0.35">
      <c r="A931" t="s">
        <v>1905</v>
      </c>
      <c r="B931">
        <v>1967</v>
      </c>
      <c r="C931" t="s">
        <v>22</v>
      </c>
      <c r="D931">
        <v>17</v>
      </c>
      <c r="E931">
        <v>0</v>
      </c>
      <c r="F931">
        <v>7585.62</v>
      </c>
      <c r="G931" t="s">
        <v>24</v>
      </c>
      <c r="H931" t="s">
        <v>23</v>
      </c>
      <c r="I931" t="s">
        <v>25</v>
      </c>
    </row>
    <row r="932" spans="1:9" x14ac:dyDescent="0.35">
      <c r="A932" t="s">
        <v>1907</v>
      </c>
      <c r="B932">
        <v>1997</v>
      </c>
      <c r="C932" t="s">
        <v>36</v>
      </c>
      <c r="D932">
        <v>30</v>
      </c>
      <c r="E932">
        <v>0</v>
      </c>
      <c r="F932">
        <v>7607.03</v>
      </c>
      <c r="G932" t="s">
        <v>23</v>
      </c>
      <c r="H932" t="s">
        <v>23</v>
      </c>
      <c r="I932" t="s">
        <v>41</v>
      </c>
    </row>
    <row r="933" spans="1:9" x14ac:dyDescent="0.35">
      <c r="A933" t="s">
        <v>1909</v>
      </c>
      <c r="B933">
        <v>1968</v>
      </c>
      <c r="C933" t="s">
        <v>22</v>
      </c>
      <c r="D933">
        <v>3</v>
      </c>
      <c r="E933">
        <v>0</v>
      </c>
      <c r="F933">
        <v>7609.6</v>
      </c>
      <c r="G933" t="s">
        <v>24</v>
      </c>
      <c r="H933" t="s">
        <v>23</v>
      </c>
      <c r="I933" t="s">
        <v>41</v>
      </c>
    </row>
    <row r="934" spans="1:9" x14ac:dyDescent="0.35">
      <c r="A934" t="s">
        <v>1911</v>
      </c>
      <c r="B934">
        <v>1996</v>
      </c>
      <c r="C934" t="s">
        <v>36</v>
      </c>
      <c r="D934">
        <v>17</v>
      </c>
      <c r="E934">
        <v>0</v>
      </c>
      <c r="F934">
        <v>7623.13</v>
      </c>
      <c r="G934" t="s">
        <v>23</v>
      </c>
      <c r="H934" t="s">
        <v>24</v>
      </c>
      <c r="I934" t="s">
        <v>75</v>
      </c>
    </row>
    <row r="935" spans="1:9" x14ac:dyDescent="0.35">
      <c r="A935" t="s">
        <v>1913</v>
      </c>
      <c r="B935">
        <v>1978</v>
      </c>
      <c r="C935" t="s">
        <v>28</v>
      </c>
      <c r="D935">
        <v>28</v>
      </c>
      <c r="E935">
        <v>1</v>
      </c>
      <c r="F935">
        <v>7623.52</v>
      </c>
      <c r="G935" t="s">
        <v>23</v>
      </c>
      <c r="H935" t="s">
        <v>29</v>
      </c>
      <c r="I935" t="s">
        <v>75</v>
      </c>
    </row>
    <row r="936" spans="1:9" x14ac:dyDescent="0.35">
      <c r="A936" t="s">
        <v>1915</v>
      </c>
      <c r="B936">
        <v>1978</v>
      </c>
      <c r="C936" t="s">
        <v>28</v>
      </c>
      <c r="D936">
        <v>6</v>
      </c>
      <c r="E936">
        <v>1</v>
      </c>
      <c r="F936">
        <v>7624.63</v>
      </c>
      <c r="G936" t="s">
        <v>23</v>
      </c>
      <c r="H936" t="s">
        <v>29</v>
      </c>
      <c r="I936" t="s">
        <v>75</v>
      </c>
    </row>
    <row r="937" spans="1:9" x14ac:dyDescent="0.35">
      <c r="A937" t="s">
        <v>1917</v>
      </c>
      <c r="B937">
        <v>1978</v>
      </c>
      <c r="C937" t="s">
        <v>28</v>
      </c>
      <c r="D937">
        <v>29</v>
      </c>
      <c r="E937">
        <v>1</v>
      </c>
      <c r="F937">
        <v>7626.99</v>
      </c>
      <c r="G937" t="s">
        <v>23</v>
      </c>
      <c r="H937" t="s">
        <v>23</v>
      </c>
      <c r="I937" t="s">
        <v>75</v>
      </c>
    </row>
    <row r="938" spans="1:9" x14ac:dyDescent="0.35">
      <c r="A938" t="s">
        <v>1919</v>
      </c>
      <c r="B938">
        <v>1978</v>
      </c>
      <c r="C938" t="s">
        <v>63</v>
      </c>
      <c r="D938">
        <v>24</v>
      </c>
      <c r="E938">
        <v>1</v>
      </c>
      <c r="F938">
        <v>7633.72</v>
      </c>
      <c r="G938" t="s">
        <v>23</v>
      </c>
      <c r="H938" t="s">
        <v>29</v>
      </c>
      <c r="I938" t="s">
        <v>25</v>
      </c>
    </row>
    <row r="939" spans="1:9" x14ac:dyDescent="0.35">
      <c r="A939" t="s">
        <v>1921</v>
      </c>
      <c r="B939">
        <v>2001</v>
      </c>
      <c r="C939" t="s">
        <v>55</v>
      </c>
      <c r="D939">
        <v>13</v>
      </c>
      <c r="E939">
        <v>0</v>
      </c>
      <c r="F939">
        <v>7636.92</v>
      </c>
      <c r="G939" t="s">
        <v>23</v>
      </c>
      <c r="H939" t="s">
        <v>24</v>
      </c>
      <c r="I939" t="s">
        <v>41</v>
      </c>
    </row>
    <row r="940" spans="1:9" x14ac:dyDescent="0.35">
      <c r="A940" t="s">
        <v>1923</v>
      </c>
      <c r="B940">
        <v>1980</v>
      </c>
      <c r="C940" t="s">
        <v>33</v>
      </c>
      <c r="D940">
        <v>20</v>
      </c>
      <c r="E940">
        <v>1</v>
      </c>
      <c r="F940">
        <v>7639.42</v>
      </c>
      <c r="G940" t="s">
        <v>23</v>
      </c>
      <c r="H940" t="s">
        <v>23</v>
      </c>
      <c r="I940" t="s">
        <v>480</v>
      </c>
    </row>
    <row r="941" spans="1:9" x14ac:dyDescent="0.35">
      <c r="A941" t="s">
        <v>1925</v>
      </c>
      <c r="B941">
        <v>1980</v>
      </c>
      <c r="C941" t="s">
        <v>22</v>
      </c>
      <c r="D941">
        <v>24</v>
      </c>
      <c r="E941">
        <v>2</v>
      </c>
      <c r="F941">
        <v>7640.31</v>
      </c>
      <c r="G941" t="s">
        <v>23</v>
      </c>
      <c r="H941" t="s">
        <v>29</v>
      </c>
      <c r="I941" t="s">
        <v>25</v>
      </c>
    </row>
    <row r="942" spans="1:9" x14ac:dyDescent="0.35">
      <c r="A942" t="s">
        <v>1927</v>
      </c>
      <c r="B942">
        <v>1999</v>
      </c>
      <c r="C942" t="s">
        <v>33</v>
      </c>
      <c r="D942">
        <v>15</v>
      </c>
      <c r="E942">
        <v>0</v>
      </c>
      <c r="F942">
        <v>7642.05</v>
      </c>
      <c r="G942" t="s">
        <v>23</v>
      </c>
      <c r="H942" t="s">
        <v>23</v>
      </c>
      <c r="I942" t="s">
        <v>1051</v>
      </c>
    </row>
    <row r="943" spans="1:9" x14ac:dyDescent="0.35">
      <c r="A943" t="s">
        <v>1929</v>
      </c>
      <c r="B943">
        <v>1980</v>
      </c>
      <c r="C943" t="s">
        <v>66</v>
      </c>
      <c r="D943">
        <v>16</v>
      </c>
      <c r="E943">
        <v>1</v>
      </c>
      <c r="F943">
        <v>7650.77</v>
      </c>
      <c r="G943" t="s">
        <v>23</v>
      </c>
      <c r="H943" t="s">
        <v>23</v>
      </c>
      <c r="I943" t="s">
        <v>480</v>
      </c>
    </row>
    <row r="944" spans="1:9" x14ac:dyDescent="0.35">
      <c r="A944" t="s">
        <v>1931</v>
      </c>
      <c r="B944">
        <v>1993</v>
      </c>
      <c r="C944" t="s">
        <v>63</v>
      </c>
      <c r="D944">
        <v>10</v>
      </c>
      <c r="E944">
        <v>0</v>
      </c>
      <c r="F944">
        <v>7650.8</v>
      </c>
      <c r="G944" t="s">
        <v>23</v>
      </c>
      <c r="H944" t="s">
        <v>23</v>
      </c>
      <c r="I944" t="s">
        <v>41</v>
      </c>
    </row>
    <row r="945" spans="1:9" x14ac:dyDescent="0.35">
      <c r="A945" t="s">
        <v>1933</v>
      </c>
      <c r="B945">
        <v>1998</v>
      </c>
      <c r="C945" t="s">
        <v>36</v>
      </c>
      <c r="D945">
        <v>30</v>
      </c>
      <c r="E945">
        <v>0</v>
      </c>
      <c r="F945">
        <v>7652.26</v>
      </c>
      <c r="G945" t="s">
        <v>23</v>
      </c>
      <c r="H945" t="s">
        <v>24</v>
      </c>
      <c r="I945" t="s">
        <v>483</v>
      </c>
    </row>
    <row r="946" spans="1:9" x14ac:dyDescent="0.35">
      <c r="A946" t="s">
        <v>1935</v>
      </c>
      <c r="B946">
        <v>1965</v>
      </c>
      <c r="C946" t="s">
        <v>55</v>
      </c>
      <c r="D946">
        <v>27</v>
      </c>
      <c r="E946">
        <v>0</v>
      </c>
      <c r="F946">
        <v>7657.69</v>
      </c>
      <c r="G946" t="s">
        <v>24</v>
      </c>
      <c r="H946" t="s">
        <v>24</v>
      </c>
      <c r="I946" t="s">
        <v>41</v>
      </c>
    </row>
    <row r="947" spans="1:9" x14ac:dyDescent="0.35">
      <c r="A947" t="s">
        <v>1937</v>
      </c>
      <c r="B947">
        <v>1976</v>
      </c>
      <c r="C947" t="s">
        <v>66</v>
      </c>
      <c r="D947">
        <v>9</v>
      </c>
      <c r="E947">
        <v>2</v>
      </c>
      <c r="F947">
        <v>7662.47</v>
      </c>
      <c r="G947" t="s">
        <v>23</v>
      </c>
      <c r="H947" t="s">
        <v>29</v>
      </c>
      <c r="I947" t="s">
        <v>75</v>
      </c>
    </row>
    <row r="948" spans="1:9" x14ac:dyDescent="0.35">
      <c r="A948" t="s">
        <v>1939</v>
      </c>
      <c r="B948">
        <v>1996</v>
      </c>
      <c r="C948" t="s">
        <v>28</v>
      </c>
      <c r="D948">
        <v>24</v>
      </c>
      <c r="E948">
        <v>0</v>
      </c>
      <c r="F948">
        <v>7670.75</v>
      </c>
      <c r="G948" t="s">
        <v>23</v>
      </c>
      <c r="H948" t="s">
        <v>23</v>
      </c>
      <c r="I948" t="s">
        <v>1244</v>
      </c>
    </row>
    <row r="949" spans="1:9" x14ac:dyDescent="0.35">
      <c r="A949" t="s">
        <v>1941</v>
      </c>
      <c r="B949">
        <v>1995</v>
      </c>
      <c r="C949" t="s">
        <v>36</v>
      </c>
      <c r="D949">
        <v>13</v>
      </c>
      <c r="E949">
        <v>0</v>
      </c>
      <c r="F949">
        <v>7676.4</v>
      </c>
      <c r="G949" t="s">
        <v>23</v>
      </c>
      <c r="H949" t="s">
        <v>29</v>
      </c>
      <c r="I949" t="s">
        <v>41</v>
      </c>
    </row>
    <row r="950" spans="1:9" x14ac:dyDescent="0.35">
      <c r="A950" t="s">
        <v>1943</v>
      </c>
      <c r="B950">
        <v>1971</v>
      </c>
      <c r="C950" t="s">
        <v>66</v>
      </c>
      <c r="D950">
        <v>11</v>
      </c>
      <c r="E950">
        <v>0</v>
      </c>
      <c r="F950">
        <v>7680.92</v>
      </c>
      <c r="G950" t="s">
        <v>23</v>
      </c>
      <c r="H950" t="s">
        <v>29</v>
      </c>
      <c r="I950" t="s">
        <v>25</v>
      </c>
    </row>
    <row r="951" spans="1:9" x14ac:dyDescent="0.35">
      <c r="A951" t="s">
        <v>1945</v>
      </c>
      <c r="B951">
        <v>1981</v>
      </c>
      <c r="C951" t="s">
        <v>55</v>
      </c>
      <c r="D951">
        <v>19</v>
      </c>
      <c r="E951">
        <v>1</v>
      </c>
      <c r="F951">
        <v>7681.17</v>
      </c>
      <c r="G951" t="s">
        <v>23</v>
      </c>
      <c r="H951" t="s">
        <v>23</v>
      </c>
      <c r="I951" t="s">
        <v>1014</v>
      </c>
    </row>
    <row r="952" spans="1:9" x14ac:dyDescent="0.35">
      <c r="A952" t="s">
        <v>1947</v>
      </c>
      <c r="B952">
        <v>1982</v>
      </c>
      <c r="C952" t="s">
        <v>55</v>
      </c>
      <c r="D952">
        <v>18</v>
      </c>
      <c r="E952">
        <v>3</v>
      </c>
      <c r="F952">
        <v>7682.67</v>
      </c>
      <c r="G952" t="s">
        <v>23</v>
      </c>
      <c r="H952" t="s">
        <v>29</v>
      </c>
      <c r="I952" t="s">
        <v>25</v>
      </c>
    </row>
    <row r="953" spans="1:9" x14ac:dyDescent="0.35">
      <c r="A953" t="s">
        <v>1949</v>
      </c>
      <c r="B953">
        <v>1987</v>
      </c>
      <c r="C953" t="s">
        <v>22</v>
      </c>
      <c r="D953">
        <v>12</v>
      </c>
      <c r="E953">
        <v>3</v>
      </c>
      <c r="F953">
        <v>7684.62</v>
      </c>
      <c r="G953" t="s">
        <v>23</v>
      </c>
      <c r="H953" t="s">
        <v>24</v>
      </c>
      <c r="I953" t="s">
        <v>583</v>
      </c>
    </row>
    <row r="954" spans="1:9" x14ac:dyDescent="0.35">
      <c r="A954" t="s">
        <v>1951</v>
      </c>
      <c r="B954">
        <v>1978</v>
      </c>
      <c r="C954" t="s">
        <v>55</v>
      </c>
      <c r="D954">
        <v>29</v>
      </c>
      <c r="E954">
        <v>2</v>
      </c>
      <c r="F954">
        <v>7726.85</v>
      </c>
      <c r="G954" t="s">
        <v>29</v>
      </c>
      <c r="H954" t="s">
        <v>23</v>
      </c>
      <c r="I954" t="s">
        <v>75</v>
      </c>
    </row>
    <row r="955" spans="1:9" x14ac:dyDescent="0.35">
      <c r="A955" t="s">
        <v>1953</v>
      </c>
      <c r="B955">
        <v>1979</v>
      </c>
      <c r="C955" t="s">
        <v>33</v>
      </c>
      <c r="D955">
        <v>2</v>
      </c>
      <c r="E955">
        <v>1</v>
      </c>
      <c r="F955">
        <v>7727.25</v>
      </c>
      <c r="G955" t="s">
        <v>23</v>
      </c>
      <c r="H955" t="s">
        <v>24</v>
      </c>
      <c r="I955" t="s">
        <v>41</v>
      </c>
    </row>
    <row r="956" spans="1:9" x14ac:dyDescent="0.35">
      <c r="A956" t="s">
        <v>1955</v>
      </c>
      <c r="B956">
        <v>1980</v>
      </c>
      <c r="C956" t="s">
        <v>36</v>
      </c>
      <c r="D956">
        <v>10</v>
      </c>
      <c r="E956">
        <v>2</v>
      </c>
      <c r="F956">
        <v>7729.65</v>
      </c>
      <c r="G956" t="s">
        <v>24</v>
      </c>
      <c r="H956" t="s">
        <v>29</v>
      </c>
      <c r="I956" t="s">
        <v>325</v>
      </c>
    </row>
    <row r="957" spans="1:9" x14ac:dyDescent="0.35">
      <c r="A957" t="s">
        <v>1957</v>
      </c>
      <c r="B957">
        <v>1978</v>
      </c>
      <c r="C957" t="s">
        <v>55</v>
      </c>
      <c r="D957">
        <v>4</v>
      </c>
      <c r="E957">
        <v>2</v>
      </c>
      <c r="F957">
        <v>7731.43</v>
      </c>
      <c r="G957" t="s">
        <v>24</v>
      </c>
      <c r="H957" t="s">
        <v>23</v>
      </c>
      <c r="I957" t="s">
        <v>25</v>
      </c>
    </row>
    <row r="958" spans="1:9" x14ac:dyDescent="0.35">
      <c r="A958" t="s">
        <v>1959</v>
      </c>
      <c r="B958">
        <v>1977</v>
      </c>
      <c r="C958" t="s">
        <v>63</v>
      </c>
      <c r="D958">
        <v>29</v>
      </c>
      <c r="E958">
        <v>0</v>
      </c>
      <c r="F958">
        <v>7731.86</v>
      </c>
      <c r="G958" t="s">
        <v>23</v>
      </c>
      <c r="H958" t="s">
        <v>24</v>
      </c>
      <c r="I958" t="s">
        <v>41</v>
      </c>
    </row>
    <row r="959" spans="1:9" x14ac:dyDescent="0.35">
      <c r="A959" t="s">
        <v>1961</v>
      </c>
      <c r="B959">
        <v>1965</v>
      </c>
      <c r="C959" t="s">
        <v>22</v>
      </c>
      <c r="D959">
        <v>18</v>
      </c>
      <c r="E959">
        <v>0</v>
      </c>
      <c r="F959">
        <v>7736.39</v>
      </c>
      <c r="G959" t="s">
        <v>24</v>
      </c>
      <c r="H959" t="s">
        <v>23</v>
      </c>
      <c r="I959" t="s">
        <v>25</v>
      </c>
    </row>
    <row r="960" spans="1:9" x14ac:dyDescent="0.35">
      <c r="A960" t="s">
        <v>1963</v>
      </c>
      <c r="B960">
        <v>1978</v>
      </c>
      <c r="C960" t="s">
        <v>36</v>
      </c>
      <c r="D960">
        <v>4</v>
      </c>
      <c r="E960">
        <v>2</v>
      </c>
      <c r="F960">
        <v>7740.34</v>
      </c>
      <c r="G960" t="s">
        <v>29</v>
      </c>
      <c r="H960" t="s">
        <v>29</v>
      </c>
      <c r="I960" t="s">
        <v>75</v>
      </c>
    </row>
    <row r="961" spans="1:9" x14ac:dyDescent="0.35">
      <c r="A961" t="s">
        <v>1965</v>
      </c>
      <c r="B961">
        <v>1976</v>
      </c>
      <c r="C961" t="s">
        <v>55</v>
      </c>
      <c r="D961">
        <v>12</v>
      </c>
      <c r="E961">
        <v>1</v>
      </c>
      <c r="F961">
        <v>7742.11</v>
      </c>
      <c r="G961" t="s">
        <v>24</v>
      </c>
      <c r="H961" t="s">
        <v>23</v>
      </c>
      <c r="I961" t="s">
        <v>25</v>
      </c>
    </row>
    <row r="962" spans="1:9" x14ac:dyDescent="0.35">
      <c r="A962" t="s">
        <v>1967</v>
      </c>
      <c r="B962">
        <v>1981</v>
      </c>
      <c r="C962" t="s">
        <v>33</v>
      </c>
      <c r="D962">
        <v>30</v>
      </c>
      <c r="E962">
        <v>2</v>
      </c>
      <c r="F962">
        <v>7749.16</v>
      </c>
      <c r="G962" t="s">
        <v>23</v>
      </c>
      <c r="H962" t="s">
        <v>29</v>
      </c>
      <c r="I962" t="s">
        <v>41</v>
      </c>
    </row>
    <row r="963" spans="1:9" x14ac:dyDescent="0.35">
      <c r="A963" t="s">
        <v>1969</v>
      </c>
      <c r="B963">
        <v>1997</v>
      </c>
      <c r="C963" t="s">
        <v>55</v>
      </c>
      <c r="D963">
        <v>21</v>
      </c>
      <c r="E963">
        <v>0</v>
      </c>
      <c r="F963">
        <v>7763.06</v>
      </c>
      <c r="G963" t="s">
        <v>23</v>
      </c>
      <c r="H963" t="s">
        <v>29</v>
      </c>
      <c r="I963" t="s">
        <v>41</v>
      </c>
    </row>
    <row r="964" spans="1:9" x14ac:dyDescent="0.35">
      <c r="A964" t="s">
        <v>1971</v>
      </c>
      <c r="B964">
        <v>1974</v>
      </c>
      <c r="C964" t="s">
        <v>55</v>
      </c>
      <c r="D964">
        <v>6</v>
      </c>
      <c r="E964">
        <v>0</v>
      </c>
      <c r="F964">
        <v>7789.64</v>
      </c>
      <c r="G964" t="s">
        <v>29</v>
      </c>
      <c r="H964" t="s">
        <v>24</v>
      </c>
      <c r="I964" t="s">
        <v>25</v>
      </c>
    </row>
    <row r="965" spans="1:9" x14ac:dyDescent="0.35">
      <c r="A965" t="s">
        <v>1973</v>
      </c>
      <c r="B965">
        <v>1999</v>
      </c>
      <c r="C965" t="s">
        <v>55</v>
      </c>
      <c r="D965">
        <v>25</v>
      </c>
      <c r="E965">
        <v>0</v>
      </c>
      <c r="F965">
        <v>7794.68</v>
      </c>
      <c r="G965" t="s">
        <v>23</v>
      </c>
      <c r="H965" t="s">
        <v>23</v>
      </c>
      <c r="I965" t="s">
        <v>1051</v>
      </c>
    </row>
    <row r="966" spans="1:9" x14ac:dyDescent="0.35">
      <c r="A966" t="s">
        <v>1975</v>
      </c>
      <c r="B966">
        <v>1997</v>
      </c>
      <c r="C966" t="s">
        <v>55</v>
      </c>
      <c r="D966">
        <v>2</v>
      </c>
      <c r="E966">
        <v>0</v>
      </c>
      <c r="F966">
        <v>7803.77</v>
      </c>
      <c r="G966" t="s">
        <v>23</v>
      </c>
      <c r="H966" t="s">
        <v>24</v>
      </c>
      <c r="I966" t="s">
        <v>41</v>
      </c>
    </row>
    <row r="967" spans="1:9" x14ac:dyDescent="0.35">
      <c r="A967" t="s">
        <v>1977</v>
      </c>
      <c r="B967">
        <v>1974</v>
      </c>
      <c r="C967" t="s">
        <v>28</v>
      </c>
      <c r="D967">
        <v>9</v>
      </c>
      <c r="E967">
        <v>0</v>
      </c>
      <c r="F967">
        <v>7804.16</v>
      </c>
      <c r="G967" t="s">
        <v>23</v>
      </c>
      <c r="H967" t="s">
        <v>24</v>
      </c>
      <c r="I967" t="s">
        <v>25</v>
      </c>
    </row>
    <row r="968" spans="1:9" x14ac:dyDescent="0.35">
      <c r="A968" t="s">
        <v>1979</v>
      </c>
      <c r="B968">
        <v>1991</v>
      </c>
      <c r="C968" t="s">
        <v>55</v>
      </c>
      <c r="D968">
        <v>21</v>
      </c>
      <c r="E968">
        <v>3</v>
      </c>
      <c r="F968">
        <v>7812.67</v>
      </c>
      <c r="G968" t="s">
        <v>23</v>
      </c>
      <c r="H968" t="s">
        <v>29</v>
      </c>
      <c r="I968" t="s">
        <v>41</v>
      </c>
    </row>
    <row r="969" spans="1:9" x14ac:dyDescent="0.35">
      <c r="A969" t="s">
        <v>1981</v>
      </c>
      <c r="B969">
        <v>1989</v>
      </c>
      <c r="C969" t="s">
        <v>66</v>
      </c>
      <c r="D969">
        <v>12</v>
      </c>
      <c r="E969">
        <v>3</v>
      </c>
      <c r="F969">
        <v>7824.37</v>
      </c>
      <c r="G969" t="s">
        <v>23</v>
      </c>
      <c r="H969" t="s">
        <v>23</v>
      </c>
      <c r="I969" t="s">
        <v>41</v>
      </c>
    </row>
    <row r="970" spans="1:9" x14ac:dyDescent="0.35">
      <c r="A970" t="s">
        <v>1983</v>
      </c>
      <c r="B970">
        <v>2001</v>
      </c>
      <c r="C970" t="s">
        <v>66</v>
      </c>
      <c r="D970">
        <v>5</v>
      </c>
      <c r="E970">
        <v>0</v>
      </c>
      <c r="F970">
        <v>7844.8</v>
      </c>
      <c r="G970" t="s">
        <v>23</v>
      </c>
      <c r="H970" t="s">
        <v>23</v>
      </c>
      <c r="I970" t="s">
        <v>41</v>
      </c>
    </row>
    <row r="971" spans="1:9" x14ac:dyDescent="0.35">
      <c r="A971" t="s">
        <v>1985</v>
      </c>
      <c r="B971">
        <v>1994</v>
      </c>
      <c r="C971" t="s">
        <v>28</v>
      </c>
      <c r="D971">
        <v>17</v>
      </c>
      <c r="E971">
        <v>0</v>
      </c>
      <c r="F971">
        <v>7851.85</v>
      </c>
      <c r="G971" t="s">
        <v>23</v>
      </c>
      <c r="H971" t="s">
        <v>24</v>
      </c>
      <c r="I971" t="s">
        <v>41</v>
      </c>
    </row>
    <row r="972" spans="1:9" x14ac:dyDescent="0.35">
      <c r="A972" t="s">
        <v>1987</v>
      </c>
      <c r="B972">
        <v>1962</v>
      </c>
      <c r="C972" t="s">
        <v>66</v>
      </c>
      <c r="D972">
        <v>10</v>
      </c>
      <c r="E972">
        <v>0</v>
      </c>
      <c r="F972">
        <v>7896.41</v>
      </c>
      <c r="G972" t="s">
        <v>24</v>
      </c>
      <c r="H972" t="s">
        <v>23</v>
      </c>
      <c r="I972" t="s">
        <v>25</v>
      </c>
    </row>
    <row r="973" spans="1:9" x14ac:dyDescent="0.35">
      <c r="A973" t="s">
        <v>1989</v>
      </c>
      <c r="B973">
        <v>1977</v>
      </c>
      <c r="C973" t="s">
        <v>22</v>
      </c>
      <c r="D973">
        <v>20</v>
      </c>
      <c r="E973">
        <v>0</v>
      </c>
      <c r="F973">
        <v>7935.29</v>
      </c>
      <c r="G973" t="s">
        <v>23</v>
      </c>
      <c r="H973" t="s">
        <v>29</v>
      </c>
      <c r="I973" t="s">
        <v>480</v>
      </c>
    </row>
    <row r="974" spans="1:9" x14ac:dyDescent="0.35">
      <c r="A974" t="s">
        <v>1991</v>
      </c>
      <c r="B974">
        <v>1987</v>
      </c>
      <c r="C974" t="s">
        <v>66</v>
      </c>
      <c r="D974">
        <v>29</v>
      </c>
      <c r="E974">
        <v>3</v>
      </c>
      <c r="F974">
        <v>7948.22</v>
      </c>
      <c r="G974" t="s">
        <v>23</v>
      </c>
      <c r="H974" t="s">
        <v>24</v>
      </c>
      <c r="I974" t="s">
        <v>387</v>
      </c>
    </row>
    <row r="975" spans="1:9" x14ac:dyDescent="0.35">
      <c r="A975" t="s">
        <v>1993</v>
      </c>
      <c r="B975">
        <v>1966</v>
      </c>
      <c r="C975" t="s">
        <v>22</v>
      </c>
      <c r="D975">
        <v>9</v>
      </c>
      <c r="E975">
        <v>0</v>
      </c>
      <c r="F975">
        <v>7953.72</v>
      </c>
      <c r="G975" t="s">
        <v>24</v>
      </c>
      <c r="H975" t="s">
        <v>24</v>
      </c>
      <c r="I975" t="s">
        <v>41</v>
      </c>
    </row>
    <row r="976" spans="1:9" x14ac:dyDescent="0.35">
      <c r="A976" t="s">
        <v>1995</v>
      </c>
      <c r="B976">
        <v>1981</v>
      </c>
      <c r="C976" t="s">
        <v>55</v>
      </c>
      <c r="D976">
        <v>28</v>
      </c>
      <c r="E976">
        <v>3</v>
      </c>
      <c r="F976">
        <v>7954.52</v>
      </c>
      <c r="G976" t="s">
        <v>23</v>
      </c>
      <c r="H976" t="s">
        <v>23</v>
      </c>
      <c r="I976" t="s">
        <v>75</v>
      </c>
    </row>
    <row r="977" spans="1:9" x14ac:dyDescent="0.35">
      <c r="A977" t="s">
        <v>1997</v>
      </c>
      <c r="B977">
        <v>1970</v>
      </c>
      <c r="C977" t="s">
        <v>33</v>
      </c>
      <c r="D977">
        <v>19</v>
      </c>
      <c r="E977">
        <v>0</v>
      </c>
      <c r="F977">
        <v>7958.13</v>
      </c>
      <c r="G977" t="s">
        <v>23</v>
      </c>
      <c r="H977" t="s">
        <v>23</v>
      </c>
      <c r="I977" t="s">
        <v>25</v>
      </c>
    </row>
    <row r="978" spans="1:9" x14ac:dyDescent="0.35">
      <c r="A978" t="s">
        <v>1999</v>
      </c>
      <c r="B978">
        <v>1975</v>
      </c>
      <c r="C978" t="s">
        <v>63</v>
      </c>
      <c r="D978">
        <v>10</v>
      </c>
      <c r="E978">
        <v>1</v>
      </c>
      <c r="F978">
        <v>7966.81</v>
      </c>
      <c r="G978" t="s">
        <v>23</v>
      </c>
      <c r="H978" t="s">
        <v>23</v>
      </c>
      <c r="I978" t="s">
        <v>25</v>
      </c>
    </row>
    <row r="979" spans="1:9" x14ac:dyDescent="0.35">
      <c r="A979" t="s">
        <v>2001</v>
      </c>
      <c r="B979">
        <v>1972</v>
      </c>
      <c r="C979" t="s">
        <v>28</v>
      </c>
      <c r="D979">
        <v>23</v>
      </c>
      <c r="E979">
        <v>0</v>
      </c>
      <c r="F979">
        <v>7980.34</v>
      </c>
      <c r="G979" t="s">
        <v>23</v>
      </c>
      <c r="H979" t="s">
        <v>23</v>
      </c>
      <c r="I979" t="s">
        <v>25</v>
      </c>
    </row>
    <row r="980" spans="1:9" x14ac:dyDescent="0.35">
      <c r="A980" t="s">
        <v>2003</v>
      </c>
      <c r="B980">
        <v>1983</v>
      </c>
      <c r="C980" t="s">
        <v>63</v>
      </c>
      <c r="D980">
        <v>28</v>
      </c>
      <c r="E980">
        <v>3</v>
      </c>
      <c r="F980">
        <v>7985.82</v>
      </c>
      <c r="G980" t="s">
        <v>23</v>
      </c>
      <c r="H980" t="s">
        <v>29</v>
      </c>
      <c r="I980" t="s">
        <v>480</v>
      </c>
    </row>
    <row r="981" spans="1:9" x14ac:dyDescent="0.35">
      <c r="A981" t="s">
        <v>2005</v>
      </c>
      <c r="B981">
        <v>1983</v>
      </c>
      <c r="C981" t="s">
        <v>63</v>
      </c>
      <c r="D981">
        <v>20</v>
      </c>
      <c r="E981">
        <v>3</v>
      </c>
      <c r="F981">
        <v>7986.48</v>
      </c>
      <c r="G981" t="s">
        <v>23</v>
      </c>
      <c r="H981" t="s">
        <v>24</v>
      </c>
      <c r="I981" t="s">
        <v>480</v>
      </c>
    </row>
    <row r="982" spans="1:9" x14ac:dyDescent="0.35">
      <c r="A982" t="s">
        <v>2007</v>
      </c>
      <c r="B982">
        <v>1962</v>
      </c>
      <c r="C982" t="s">
        <v>63</v>
      </c>
      <c r="D982">
        <v>22</v>
      </c>
      <c r="E982">
        <v>0</v>
      </c>
      <c r="F982">
        <v>8004.96</v>
      </c>
      <c r="G982" t="s">
        <v>24</v>
      </c>
      <c r="H982" t="s">
        <v>29</v>
      </c>
      <c r="I982" t="s">
        <v>25</v>
      </c>
    </row>
    <row r="983" spans="1:9" x14ac:dyDescent="0.35">
      <c r="A983" t="s">
        <v>2009</v>
      </c>
      <c r="B983">
        <v>1995</v>
      </c>
      <c r="C983" t="s">
        <v>36</v>
      </c>
      <c r="D983">
        <v>18</v>
      </c>
      <c r="E983">
        <v>0</v>
      </c>
      <c r="F983">
        <v>8014.62</v>
      </c>
      <c r="G983" t="s">
        <v>23</v>
      </c>
      <c r="H983" t="s">
        <v>24</v>
      </c>
      <c r="I983" t="s">
        <v>41</v>
      </c>
    </row>
    <row r="984" spans="1:9" x14ac:dyDescent="0.35">
      <c r="A984" t="s">
        <v>2011</v>
      </c>
      <c r="B984">
        <v>1980</v>
      </c>
      <c r="C984" t="s">
        <v>28</v>
      </c>
      <c r="D984">
        <v>8</v>
      </c>
      <c r="E984">
        <v>2</v>
      </c>
      <c r="F984">
        <v>8017.06</v>
      </c>
      <c r="G984" t="s">
        <v>23</v>
      </c>
      <c r="H984" t="s">
        <v>23</v>
      </c>
      <c r="I984" t="s">
        <v>41</v>
      </c>
    </row>
    <row r="985" spans="1:9" x14ac:dyDescent="0.35">
      <c r="A985" t="s">
        <v>2013</v>
      </c>
      <c r="B985">
        <v>1989</v>
      </c>
      <c r="C985" t="s">
        <v>28</v>
      </c>
      <c r="D985">
        <v>3</v>
      </c>
      <c r="E985">
        <v>3</v>
      </c>
      <c r="F985">
        <v>8021.11</v>
      </c>
      <c r="G985" t="s">
        <v>23</v>
      </c>
      <c r="H985" t="s">
        <v>29</v>
      </c>
      <c r="I985" t="s">
        <v>41</v>
      </c>
    </row>
    <row r="986" spans="1:9" x14ac:dyDescent="0.35">
      <c r="A986" t="s">
        <v>2015</v>
      </c>
      <c r="B986">
        <v>1978</v>
      </c>
      <c r="C986" t="s">
        <v>22</v>
      </c>
      <c r="D986">
        <v>17</v>
      </c>
      <c r="E986">
        <v>1</v>
      </c>
      <c r="F986">
        <v>8023.14</v>
      </c>
      <c r="G986" t="s">
        <v>23</v>
      </c>
      <c r="H986" t="s">
        <v>24</v>
      </c>
      <c r="I986" t="s">
        <v>41</v>
      </c>
    </row>
    <row r="987" spans="1:9" x14ac:dyDescent="0.35">
      <c r="A987" t="s">
        <v>2017</v>
      </c>
      <c r="B987">
        <v>1976</v>
      </c>
      <c r="C987" t="s">
        <v>55</v>
      </c>
      <c r="D987">
        <v>20</v>
      </c>
      <c r="E987">
        <v>0</v>
      </c>
      <c r="F987">
        <v>8026.67</v>
      </c>
      <c r="G987" t="s">
        <v>23</v>
      </c>
      <c r="H987" t="s">
        <v>23</v>
      </c>
      <c r="I987" t="s">
        <v>41</v>
      </c>
    </row>
    <row r="988" spans="1:9" x14ac:dyDescent="0.35">
      <c r="A988" t="s">
        <v>2019</v>
      </c>
      <c r="B988">
        <v>1977</v>
      </c>
      <c r="C988" t="s">
        <v>28</v>
      </c>
      <c r="D988">
        <v>6</v>
      </c>
      <c r="E988">
        <v>2</v>
      </c>
      <c r="F988">
        <v>8027.97</v>
      </c>
      <c r="G988" t="s">
        <v>24</v>
      </c>
      <c r="H988" t="s">
        <v>23</v>
      </c>
      <c r="I988" t="s">
        <v>75</v>
      </c>
    </row>
    <row r="989" spans="1:9" x14ac:dyDescent="0.35">
      <c r="A989" t="s">
        <v>2021</v>
      </c>
      <c r="B989">
        <v>2003</v>
      </c>
      <c r="C989" t="s">
        <v>55</v>
      </c>
      <c r="D989">
        <v>12</v>
      </c>
      <c r="E989">
        <v>0</v>
      </c>
      <c r="F989">
        <v>8035.64</v>
      </c>
      <c r="G989" t="s">
        <v>23</v>
      </c>
      <c r="H989" t="s">
        <v>23</v>
      </c>
      <c r="I989" t="s">
        <v>41</v>
      </c>
    </row>
    <row r="990" spans="1:9" x14ac:dyDescent="0.35">
      <c r="A990" t="s">
        <v>2023</v>
      </c>
      <c r="B990">
        <v>1985</v>
      </c>
      <c r="C990" t="s">
        <v>28</v>
      </c>
      <c r="D990">
        <v>28</v>
      </c>
      <c r="E990">
        <v>3</v>
      </c>
      <c r="F990">
        <v>8059.06</v>
      </c>
      <c r="G990" t="s">
        <v>23</v>
      </c>
      <c r="H990" t="s">
        <v>24</v>
      </c>
      <c r="I990" t="s">
        <v>41</v>
      </c>
    </row>
    <row r="991" spans="1:9" x14ac:dyDescent="0.35">
      <c r="A991" t="s">
        <v>2025</v>
      </c>
      <c r="B991">
        <v>1982</v>
      </c>
      <c r="C991" t="s">
        <v>55</v>
      </c>
      <c r="D991">
        <v>27</v>
      </c>
      <c r="E991">
        <v>3</v>
      </c>
      <c r="F991">
        <v>8059.68</v>
      </c>
      <c r="G991" t="s">
        <v>23</v>
      </c>
      <c r="H991" t="s">
        <v>24</v>
      </c>
      <c r="I991" t="s">
        <v>41</v>
      </c>
    </row>
    <row r="992" spans="1:9" x14ac:dyDescent="0.35">
      <c r="A992" t="s">
        <v>2027</v>
      </c>
      <c r="B992">
        <v>1970</v>
      </c>
      <c r="C992" t="s">
        <v>55</v>
      </c>
      <c r="D992">
        <v>12</v>
      </c>
      <c r="E992">
        <v>0</v>
      </c>
      <c r="F992">
        <v>8062.31</v>
      </c>
      <c r="G992" t="s">
        <v>23</v>
      </c>
      <c r="H992" t="s">
        <v>29</v>
      </c>
      <c r="I992" t="s">
        <v>25</v>
      </c>
    </row>
    <row r="993" spans="1:9" x14ac:dyDescent="0.35">
      <c r="A993" t="s">
        <v>2029</v>
      </c>
      <c r="B993">
        <v>1975</v>
      </c>
      <c r="C993" t="s">
        <v>33</v>
      </c>
      <c r="D993">
        <v>28</v>
      </c>
      <c r="E993">
        <v>1</v>
      </c>
      <c r="F993">
        <v>8062.76</v>
      </c>
      <c r="G993" t="s">
        <v>24</v>
      </c>
      <c r="H993" t="s">
        <v>24</v>
      </c>
      <c r="I993" t="s">
        <v>75</v>
      </c>
    </row>
    <row r="994" spans="1:9" x14ac:dyDescent="0.35">
      <c r="A994" t="s">
        <v>2031</v>
      </c>
      <c r="B994">
        <v>1965</v>
      </c>
      <c r="C994" t="s">
        <v>63</v>
      </c>
      <c r="D994">
        <v>11</v>
      </c>
      <c r="E994">
        <v>0</v>
      </c>
      <c r="F994">
        <v>8067.83</v>
      </c>
      <c r="G994" t="s">
        <v>24</v>
      </c>
      <c r="H994" t="s">
        <v>29</v>
      </c>
      <c r="I994" t="s">
        <v>25</v>
      </c>
    </row>
    <row r="995" spans="1:9" x14ac:dyDescent="0.35">
      <c r="A995" t="s">
        <v>2033</v>
      </c>
      <c r="B995">
        <v>1975</v>
      </c>
      <c r="C995" t="s">
        <v>55</v>
      </c>
      <c r="D995">
        <v>15</v>
      </c>
      <c r="E995">
        <v>1</v>
      </c>
      <c r="F995">
        <v>8068.19</v>
      </c>
      <c r="G995" t="s">
        <v>24</v>
      </c>
      <c r="H995" t="s">
        <v>23</v>
      </c>
      <c r="I995" t="s">
        <v>75</v>
      </c>
    </row>
    <row r="996" spans="1:9" x14ac:dyDescent="0.35">
      <c r="A996" t="s">
        <v>2035</v>
      </c>
      <c r="B996">
        <v>1965</v>
      </c>
      <c r="C996" t="s">
        <v>66</v>
      </c>
      <c r="D996">
        <v>21</v>
      </c>
      <c r="E996">
        <v>0</v>
      </c>
      <c r="F996">
        <v>8071.57</v>
      </c>
      <c r="G996" t="s">
        <v>24</v>
      </c>
      <c r="H996" t="s">
        <v>29</v>
      </c>
      <c r="I996" t="s">
        <v>75</v>
      </c>
    </row>
    <row r="997" spans="1:9" x14ac:dyDescent="0.35">
      <c r="A997" t="s">
        <v>2037</v>
      </c>
      <c r="B997">
        <v>1993</v>
      </c>
      <c r="C997" t="s">
        <v>28</v>
      </c>
      <c r="D997">
        <v>7</v>
      </c>
      <c r="E997">
        <v>0</v>
      </c>
      <c r="F997">
        <v>8077.41</v>
      </c>
      <c r="G997" t="s">
        <v>23</v>
      </c>
      <c r="H997" t="s">
        <v>29</v>
      </c>
      <c r="I997" t="s">
        <v>1051</v>
      </c>
    </row>
    <row r="998" spans="1:9" x14ac:dyDescent="0.35">
      <c r="A998" t="s">
        <v>2039</v>
      </c>
      <c r="B998">
        <v>2001</v>
      </c>
      <c r="C998" t="s">
        <v>63</v>
      </c>
      <c r="D998">
        <v>28</v>
      </c>
      <c r="E998">
        <v>0</v>
      </c>
      <c r="F998">
        <v>8081.26</v>
      </c>
      <c r="G998" t="s">
        <v>23</v>
      </c>
      <c r="H998" t="s">
        <v>23</v>
      </c>
      <c r="I998" t="s">
        <v>41</v>
      </c>
    </row>
    <row r="999" spans="1:9" x14ac:dyDescent="0.35">
      <c r="A999" t="s">
        <v>2041</v>
      </c>
      <c r="B999">
        <v>1994</v>
      </c>
      <c r="C999" t="s">
        <v>66</v>
      </c>
      <c r="D999">
        <v>12</v>
      </c>
      <c r="E999">
        <v>0</v>
      </c>
      <c r="F999">
        <v>8081.74</v>
      </c>
      <c r="G999" t="s">
        <v>23</v>
      </c>
      <c r="H999" t="s">
        <v>23</v>
      </c>
      <c r="I999" t="s">
        <v>1051</v>
      </c>
    </row>
    <row r="1000" spans="1:9" x14ac:dyDescent="0.35">
      <c r="A1000" t="s">
        <v>2043</v>
      </c>
      <c r="B1000">
        <v>1975</v>
      </c>
      <c r="C1000" t="s">
        <v>55</v>
      </c>
      <c r="D1000">
        <v>21</v>
      </c>
      <c r="E1000">
        <v>1</v>
      </c>
      <c r="F1000">
        <v>8083.92</v>
      </c>
      <c r="G1000" t="s">
        <v>24</v>
      </c>
      <c r="H1000" t="s">
        <v>24</v>
      </c>
      <c r="I1000" t="s">
        <v>25</v>
      </c>
    </row>
    <row r="1001" spans="1:9" x14ac:dyDescent="0.35">
      <c r="A1001" t="s">
        <v>2045</v>
      </c>
      <c r="B1001">
        <v>1967</v>
      </c>
      <c r="C1001" t="s">
        <v>33</v>
      </c>
      <c r="D1001">
        <v>10</v>
      </c>
      <c r="E1001">
        <v>0</v>
      </c>
      <c r="F1001">
        <v>8091.3</v>
      </c>
      <c r="G1001" t="s">
        <v>24</v>
      </c>
      <c r="H1001" t="s">
        <v>29</v>
      </c>
      <c r="I1001" t="s">
        <v>41</v>
      </c>
    </row>
    <row r="1002" spans="1:9" x14ac:dyDescent="0.35">
      <c r="A1002" t="s">
        <v>2047</v>
      </c>
      <c r="B1002">
        <v>1973</v>
      </c>
      <c r="C1002" t="s">
        <v>66</v>
      </c>
      <c r="D1002">
        <v>11</v>
      </c>
      <c r="E1002">
        <v>0</v>
      </c>
      <c r="F1002">
        <v>8112.59</v>
      </c>
      <c r="G1002" t="s">
        <v>23</v>
      </c>
      <c r="H1002" t="s">
        <v>23</v>
      </c>
      <c r="I1002" t="s">
        <v>25</v>
      </c>
    </row>
    <row r="1003" spans="1:9" x14ac:dyDescent="0.35">
      <c r="A1003" t="s">
        <v>2049</v>
      </c>
      <c r="B1003">
        <v>1978</v>
      </c>
      <c r="C1003" t="s">
        <v>36</v>
      </c>
      <c r="D1003">
        <v>1</v>
      </c>
      <c r="E1003">
        <v>2</v>
      </c>
      <c r="F1003">
        <v>8116.27</v>
      </c>
      <c r="G1003" t="s">
        <v>24</v>
      </c>
      <c r="H1003" t="s">
        <v>29</v>
      </c>
      <c r="I1003" t="s">
        <v>41</v>
      </c>
    </row>
    <row r="1004" spans="1:9" x14ac:dyDescent="0.35">
      <c r="A1004" t="s">
        <v>2051</v>
      </c>
      <c r="B1004">
        <v>1973</v>
      </c>
      <c r="C1004" t="s">
        <v>55</v>
      </c>
      <c r="D1004">
        <v>16</v>
      </c>
      <c r="E1004">
        <v>0</v>
      </c>
      <c r="F1004">
        <v>8116.68</v>
      </c>
      <c r="G1004" t="s">
        <v>24</v>
      </c>
      <c r="H1004" t="s">
        <v>29</v>
      </c>
      <c r="I1004" t="s">
        <v>75</v>
      </c>
    </row>
    <row r="1005" spans="1:9" x14ac:dyDescent="0.35">
      <c r="A1005" t="s">
        <v>2053</v>
      </c>
      <c r="B1005">
        <v>1973</v>
      </c>
      <c r="C1005" t="s">
        <v>63</v>
      </c>
      <c r="D1005">
        <v>30</v>
      </c>
      <c r="E1005">
        <v>0</v>
      </c>
      <c r="F1005">
        <v>8124.41</v>
      </c>
      <c r="G1005" t="s">
        <v>24</v>
      </c>
      <c r="H1005" t="s">
        <v>29</v>
      </c>
      <c r="I1005" t="s">
        <v>25</v>
      </c>
    </row>
    <row r="1006" spans="1:9" x14ac:dyDescent="0.35">
      <c r="A1006" t="s">
        <v>2055</v>
      </c>
      <c r="B1006">
        <v>1973</v>
      </c>
      <c r="C1006" t="s">
        <v>36</v>
      </c>
      <c r="D1006">
        <v>3</v>
      </c>
      <c r="E1006">
        <v>0</v>
      </c>
      <c r="F1006">
        <v>8125.78</v>
      </c>
      <c r="G1006" t="s">
        <v>23</v>
      </c>
      <c r="H1006" t="s">
        <v>23</v>
      </c>
      <c r="I1006" t="s">
        <v>25</v>
      </c>
    </row>
    <row r="1007" spans="1:9" x14ac:dyDescent="0.35">
      <c r="A1007" t="s">
        <v>2057</v>
      </c>
      <c r="B1007">
        <v>1990</v>
      </c>
      <c r="C1007" t="s">
        <v>33</v>
      </c>
      <c r="D1007">
        <v>21</v>
      </c>
      <c r="E1007">
        <v>3</v>
      </c>
      <c r="F1007">
        <v>8157.92</v>
      </c>
      <c r="G1007" t="s">
        <v>23</v>
      </c>
      <c r="H1007" t="s">
        <v>24</v>
      </c>
      <c r="I1007" t="s">
        <v>387</v>
      </c>
    </row>
    <row r="1008" spans="1:9" x14ac:dyDescent="0.35">
      <c r="A1008" t="s">
        <v>2059</v>
      </c>
      <c r="B1008">
        <v>1982</v>
      </c>
      <c r="C1008" t="s">
        <v>33</v>
      </c>
      <c r="D1008">
        <v>28</v>
      </c>
      <c r="E1008">
        <v>4</v>
      </c>
      <c r="F1008">
        <v>8162.72</v>
      </c>
      <c r="G1008" t="s">
        <v>24</v>
      </c>
      <c r="H1008" t="s">
        <v>24</v>
      </c>
      <c r="I1008" t="s">
        <v>41</v>
      </c>
    </row>
    <row r="1009" spans="1:9" x14ac:dyDescent="0.35">
      <c r="A1009" t="s">
        <v>2061</v>
      </c>
      <c r="B1009">
        <v>1963</v>
      </c>
      <c r="C1009" t="s">
        <v>28</v>
      </c>
      <c r="D1009">
        <v>5</v>
      </c>
      <c r="E1009">
        <v>0</v>
      </c>
      <c r="F1009">
        <v>8177.9</v>
      </c>
      <c r="G1009" t="s">
        <v>24</v>
      </c>
      <c r="H1009" t="s">
        <v>29</v>
      </c>
      <c r="I1009" t="s">
        <v>25</v>
      </c>
    </row>
    <row r="1010" spans="1:9" x14ac:dyDescent="0.35">
      <c r="A1010" t="s">
        <v>2063</v>
      </c>
      <c r="B1010">
        <v>1983</v>
      </c>
      <c r="C1010" t="s">
        <v>33</v>
      </c>
      <c r="D1010">
        <v>8</v>
      </c>
      <c r="E1010">
        <v>3</v>
      </c>
      <c r="F1010">
        <v>8179.51</v>
      </c>
      <c r="G1010" t="s">
        <v>23</v>
      </c>
      <c r="H1010" t="s">
        <v>23</v>
      </c>
      <c r="I1010" t="s">
        <v>1014</v>
      </c>
    </row>
    <row r="1011" spans="1:9" x14ac:dyDescent="0.35">
      <c r="A1011" t="s">
        <v>2065</v>
      </c>
      <c r="B1011">
        <v>1997</v>
      </c>
      <c r="C1011" t="s">
        <v>66</v>
      </c>
      <c r="D1011">
        <v>21</v>
      </c>
      <c r="E1011">
        <v>0</v>
      </c>
      <c r="F1011">
        <v>8182.89</v>
      </c>
      <c r="G1011" t="s">
        <v>23</v>
      </c>
      <c r="H1011" t="s">
        <v>29</v>
      </c>
      <c r="I1011" t="s">
        <v>1051</v>
      </c>
    </row>
    <row r="1012" spans="1:9" x14ac:dyDescent="0.35">
      <c r="A1012" t="s">
        <v>2067</v>
      </c>
      <c r="B1012">
        <v>1962</v>
      </c>
      <c r="C1012" t="s">
        <v>28</v>
      </c>
      <c r="D1012">
        <v>23</v>
      </c>
      <c r="E1012">
        <v>0</v>
      </c>
      <c r="F1012">
        <v>8188.12</v>
      </c>
      <c r="G1012" t="s">
        <v>24</v>
      </c>
      <c r="H1012" t="s">
        <v>24</v>
      </c>
      <c r="I1012" t="s">
        <v>25</v>
      </c>
    </row>
    <row r="1013" spans="1:9" x14ac:dyDescent="0.35">
      <c r="A1013" t="s">
        <v>2069</v>
      </c>
      <c r="B1013">
        <v>1978</v>
      </c>
      <c r="C1013" t="s">
        <v>66</v>
      </c>
      <c r="D1013">
        <v>24</v>
      </c>
      <c r="E1013">
        <v>2</v>
      </c>
      <c r="F1013">
        <v>8211.1</v>
      </c>
      <c r="G1013" t="s">
        <v>23</v>
      </c>
      <c r="H1013" t="s">
        <v>24</v>
      </c>
      <c r="I1013" t="s">
        <v>25</v>
      </c>
    </row>
    <row r="1014" spans="1:9" x14ac:dyDescent="0.35">
      <c r="A1014" t="s">
        <v>2071</v>
      </c>
      <c r="B1014">
        <v>1978</v>
      </c>
      <c r="C1014" t="s">
        <v>33</v>
      </c>
      <c r="D1014">
        <v>30</v>
      </c>
      <c r="E1014">
        <v>2</v>
      </c>
      <c r="F1014">
        <v>8219.2000000000007</v>
      </c>
      <c r="G1014" t="s">
        <v>23</v>
      </c>
      <c r="H1014" t="s">
        <v>23</v>
      </c>
      <c r="I1014" t="s">
        <v>25</v>
      </c>
    </row>
    <row r="1015" spans="1:9" x14ac:dyDescent="0.35">
      <c r="A1015" t="s">
        <v>2073</v>
      </c>
      <c r="B1015">
        <v>1976</v>
      </c>
      <c r="C1015" t="s">
        <v>36</v>
      </c>
      <c r="D1015">
        <v>3</v>
      </c>
      <c r="E1015">
        <v>1</v>
      </c>
      <c r="F1015">
        <v>8232.64</v>
      </c>
      <c r="G1015" t="s">
        <v>23</v>
      </c>
      <c r="H1015" t="s">
        <v>24</v>
      </c>
      <c r="I1015" t="s">
        <v>25</v>
      </c>
    </row>
    <row r="1016" spans="1:9" x14ac:dyDescent="0.35">
      <c r="A1016" t="s">
        <v>2075</v>
      </c>
      <c r="B1016">
        <v>1976</v>
      </c>
      <c r="C1016" t="s">
        <v>33</v>
      </c>
      <c r="D1016">
        <v>30</v>
      </c>
      <c r="E1016">
        <v>1</v>
      </c>
      <c r="F1016">
        <v>8233.1</v>
      </c>
      <c r="G1016" t="s">
        <v>23</v>
      </c>
      <c r="H1016" t="s">
        <v>23</v>
      </c>
      <c r="I1016" t="s">
        <v>25</v>
      </c>
    </row>
    <row r="1017" spans="1:9" x14ac:dyDescent="0.35">
      <c r="A1017" t="s">
        <v>2077</v>
      </c>
      <c r="B1017">
        <v>1976</v>
      </c>
      <c r="C1017" t="s">
        <v>36</v>
      </c>
      <c r="D1017">
        <v>2</v>
      </c>
      <c r="E1017">
        <v>1</v>
      </c>
      <c r="F1017">
        <v>8240.59</v>
      </c>
      <c r="G1017" t="s">
        <v>23</v>
      </c>
      <c r="H1017" t="s">
        <v>23</v>
      </c>
      <c r="I1017" t="s">
        <v>25</v>
      </c>
    </row>
    <row r="1018" spans="1:9" x14ac:dyDescent="0.35">
      <c r="A1018" t="s">
        <v>2079</v>
      </c>
      <c r="B1018">
        <v>1982</v>
      </c>
      <c r="C1018" t="s">
        <v>36</v>
      </c>
      <c r="D1018">
        <v>27</v>
      </c>
      <c r="E1018">
        <v>3</v>
      </c>
      <c r="F1018">
        <v>8252.2800000000007</v>
      </c>
      <c r="G1018" t="s">
        <v>23</v>
      </c>
      <c r="H1018" t="s">
        <v>23</v>
      </c>
      <c r="I1018" t="s">
        <v>480</v>
      </c>
    </row>
    <row r="1019" spans="1:9" x14ac:dyDescent="0.35">
      <c r="A1019" t="s">
        <v>2081</v>
      </c>
      <c r="B1019">
        <v>1964</v>
      </c>
      <c r="C1019" t="s">
        <v>36</v>
      </c>
      <c r="D1019">
        <v>5</v>
      </c>
      <c r="E1019">
        <v>0</v>
      </c>
      <c r="F1019">
        <v>8268</v>
      </c>
      <c r="G1019" t="s">
        <v>24</v>
      </c>
      <c r="H1019" t="s">
        <v>24</v>
      </c>
      <c r="I1019" t="s">
        <v>25</v>
      </c>
    </row>
    <row r="1020" spans="1:9" x14ac:dyDescent="0.35">
      <c r="A1020" t="s">
        <v>2083</v>
      </c>
      <c r="B1020">
        <v>1974</v>
      </c>
      <c r="C1020" t="s">
        <v>63</v>
      </c>
      <c r="D1020">
        <v>5</v>
      </c>
      <c r="E1020">
        <v>0</v>
      </c>
      <c r="F1020">
        <v>8269.0400000000009</v>
      </c>
      <c r="G1020" t="s">
        <v>23</v>
      </c>
      <c r="H1020" t="s">
        <v>29</v>
      </c>
      <c r="I1020" t="s">
        <v>75</v>
      </c>
    </row>
    <row r="1021" spans="1:9" x14ac:dyDescent="0.35">
      <c r="A1021" t="s">
        <v>2085</v>
      </c>
      <c r="B1021">
        <v>2000</v>
      </c>
      <c r="C1021" t="s">
        <v>28</v>
      </c>
      <c r="D1021">
        <v>28</v>
      </c>
      <c r="E1021">
        <v>0</v>
      </c>
      <c r="F1021">
        <v>8271.4599999999991</v>
      </c>
      <c r="G1021" t="s">
        <v>23</v>
      </c>
      <c r="H1021" t="s">
        <v>29</v>
      </c>
      <c r="I1021" t="s">
        <v>483</v>
      </c>
    </row>
    <row r="1022" spans="1:9" x14ac:dyDescent="0.35">
      <c r="A1022" t="s">
        <v>2087</v>
      </c>
      <c r="B1022">
        <v>1974</v>
      </c>
      <c r="C1022" t="s">
        <v>36</v>
      </c>
      <c r="D1022">
        <v>26</v>
      </c>
      <c r="E1022">
        <v>0</v>
      </c>
      <c r="F1022">
        <v>8277.52</v>
      </c>
      <c r="G1022" t="s">
        <v>23</v>
      </c>
      <c r="H1022" t="s">
        <v>23</v>
      </c>
      <c r="I1022" t="s">
        <v>75</v>
      </c>
    </row>
    <row r="1023" spans="1:9" x14ac:dyDescent="0.35">
      <c r="A1023" t="s">
        <v>2089</v>
      </c>
      <c r="B1023">
        <v>1974</v>
      </c>
      <c r="C1023" t="s">
        <v>55</v>
      </c>
      <c r="D1023">
        <v>22</v>
      </c>
      <c r="E1023">
        <v>0</v>
      </c>
      <c r="F1023">
        <v>8280.6200000000008</v>
      </c>
      <c r="G1023" t="s">
        <v>23</v>
      </c>
      <c r="H1023" t="s">
        <v>23</v>
      </c>
      <c r="I1023" t="s">
        <v>25</v>
      </c>
    </row>
    <row r="1024" spans="1:9" x14ac:dyDescent="0.35">
      <c r="A1024" t="s">
        <v>2091</v>
      </c>
      <c r="B1024">
        <v>1974</v>
      </c>
      <c r="C1024" t="s">
        <v>33</v>
      </c>
      <c r="D1024">
        <v>6</v>
      </c>
      <c r="E1024">
        <v>0</v>
      </c>
      <c r="F1024">
        <v>8283.68</v>
      </c>
      <c r="G1024" t="s">
        <v>23</v>
      </c>
      <c r="H1024" t="s">
        <v>24</v>
      </c>
      <c r="I1024" t="s">
        <v>25</v>
      </c>
    </row>
    <row r="1025" spans="1:9" x14ac:dyDescent="0.35">
      <c r="A1025" t="s">
        <v>2093</v>
      </c>
      <c r="B1025">
        <v>1978</v>
      </c>
      <c r="C1025" t="s">
        <v>33</v>
      </c>
      <c r="D1025">
        <v>26</v>
      </c>
      <c r="E1025">
        <v>2</v>
      </c>
      <c r="F1025">
        <v>8302.5400000000009</v>
      </c>
      <c r="G1025" t="s">
        <v>24</v>
      </c>
      <c r="H1025" t="s">
        <v>24</v>
      </c>
      <c r="I1025" t="s">
        <v>325</v>
      </c>
    </row>
    <row r="1026" spans="1:9" x14ac:dyDescent="0.35">
      <c r="A1026" t="s">
        <v>2095</v>
      </c>
      <c r="B1026">
        <v>1979</v>
      </c>
      <c r="C1026" t="s">
        <v>63</v>
      </c>
      <c r="D1026">
        <v>7</v>
      </c>
      <c r="E1026">
        <v>2</v>
      </c>
      <c r="F1026">
        <v>8310.84</v>
      </c>
      <c r="G1026" t="s">
        <v>23</v>
      </c>
      <c r="H1026" t="s">
        <v>23</v>
      </c>
      <c r="I1026" t="s">
        <v>41</v>
      </c>
    </row>
    <row r="1027" spans="1:9" x14ac:dyDescent="0.35">
      <c r="A1027" t="s">
        <v>2097</v>
      </c>
      <c r="B1027">
        <v>1993</v>
      </c>
      <c r="C1027" t="s">
        <v>33</v>
      </c>
      <c r="D1027">
        <v>22</v>
      </c>
      <c r="E1027">
        <v>0</v>
      </c>
      <c r="F1027">
        <v>8314.65</v>
      </c>
      <c r="G1027" t="s">
        <v>23</v>
      </c>
      <c r="H1027" t="s">
        <v>29</v>
      </c>
      <c r="I1027" t="s">
        <v>41</v>
      </c>
    </row>
    <row r="1028" spans="1:9" x14ac:dyDescent="0.35">
      <c r="A1028" t="s">
        <v>2099</v>
      </c>
      <c r="B1028">
        <v>1976</v>
      </c>
      <c r="C1028" t="s">
        <v>22</v>
      </c>
      <c r="D1028">
        <v>12</v>
      </c>
      <c r="E1028">
        <v>1</v>
      </c>
      <c r="F1028">
        <v>8334.4599999999991</v>
      </c>
      <c r="G1028" t="s">
        <v>24</v>
      </c>
      <c r="H1028" t="s">
        <v>23</v>
      </c>
      <c r="I1028" t="s">
        <v>325</v>
      </c>
    </row>
    <row r="1029" spans="1:9" x14ac:dyDescent="0.35">
      <c r="A1029" t="s">
        <v>2101</v>
      </c>
      <c r="B1029">
        <v>1976</v>
      </c>
      <c r="C1029" t="s">
        <v>22</v>
      </c>
      <c r="D1029">
        <v>20</v>
      </c>
      <c r="E1029">
        <v>1</v>
      </c>
      <c r="F1029">
        <v>8334.59</v>
      </c>
      <c r="G1029" t="s">
        <v>24</v>
      </c>
      <c r="H1029" t="s">
        <v>23</v>
      </c>
      <c r="I1029" t="s">
        <v>325</v>
      </c>
    </row>
    <row r="1030" spans="1:9" x14ac:dyDescent="0.35">
      <c r="A1030" t="s">
        <v>2103</v>
      </c>
      <c r="B1030">
        <v>1976</v>
      </c>
      <c r="C1030" t="s">
        <v>22</v>
      </c>
      <c r="D1030">
        <v>7</v>
      </c>
      <c r="E1030">
        <v>1</v>
      </c>
      <c r="F1030">
        <v>8342.91</v>
      </c>
      <c r="G1030" t="s">
        <v>24</v>
      </c>
      <c r="H1030" t="s">
        <v>29</v>
      </c>
      <c r="I1030" t="s">
        <v>325</v>
      </c>
    </row>
    <row r="1031" spans="1:9" x14ac:dyDescent="0.35">
      <c r="A1031" t="s">
        <v>2105</v>
      </c>
      <c r="B1031">
        <v>1976</v>
      </c>
      <c r="C1031" t="s">
        <v>33</v>
      </c>
      <c r="D1031">
        <v>12</v>
      </c>
      <c r="E1031">
        <v>2</v>
      </c>
      <c r="F1031">
        <v>8347.16</v>
      </c>
      <c r="G1031" t="s">
        <v>23</v>
      </c>
      <c r="H1031" t="s">
        <v>29</v>
      </c>
      <c r="I1031" t="s">
        <v>25</v>
      </c>
    </row>
    <row r="1032" spans="1:9" x14ac:dyDescent="0.35">
      <c r="A1032" t="s">
        <v>2107</v>
      </c>
      <c r="B1032">
        <v>1963</v>
      </c>
      <c r="C1032" t="s">
        <v>36</v>
      </c>
      <c r="D1032">
        <v>21</v>
      </c>
      <c r="E1032">
        <v>0</v>
      </c>
      <c r="F1032">
        <v>8355.5400000000009</v>
      </c>
      <c r="G1032" t="s">
        <v>24</v>
      </c>
      <c r="H1032" t="s">
        <v>24</v>
      </c>
      <c r="I1032" t="s">
        <v>41</v>
      </c>
    </row>
    <row r="1033" spans="1:9" x14ac:dyDescent="0.35">
      <c r="A1033" t="s">
        <v>2109</v>
      </c>
      <c r="B1033">
        <v>1971</v>
      </c>
      <c r="C1033" t="s">
        <v>36</v>
      </c>
      <c r="D1033">
        <v>4</v>
      </c>
      <c r="E1033">
        <v>0</v>
      </c>
      <c r="F1033">
        <v>8396.6200000000008</v>
      </c>
      <c r="G1033" t="s">
        <v>23</v>
      </c>
      <c r="H1033" t="s">
        <v>24</v>
      </c>
      <c r="I1033" t="s">
        <v>25</v>
      </c>
    </row>
    <row r="1034" spans="1:9" x14ac:dyDescent="0.35">
      <c r="A1034" t="s">
        <v>2111</v>
      </c>
      <c r="B1034">
        <v>1971</v>
      </c>
      <c r="C1034" t="s">
        <v>36</v>
      </c>
      <c r="D1034">
        <v>18</v>
      </c>
      <c r="E1034">
        <v>0</v>
      </c>
      <c r="F1034">
        <v>8400.01</v>
      </c>
      <c r="G1034" t="s">
        <v>23</v>
      </c>
      <c r="H1034" t="s">
        <v>24</v>
      </c>
      <c r="I1034" t="s">
        <v>25</v>
      </c>
    </row>
    <row r="1035" spans="1:9" x14ac:dyDescent="0.35">
      <c r="A1035" t="s">
        <v>2113</v>
      </c>
      <c r="B1035">
        <v>1979</v>
      </c>
      <c r="C1035" t="s">
        <v>33</v>
      </c>
      <c r="D1035">
        <v>11</v>
      </c>
      <c r="E1035">
        <v>3</v>
      </c>
      <c r="F1035">
        <v>8410.0499999999993</v>
      </c>
      <c r="G1035" t="s">
        <v>23</v>
      </c>
      <c r="H1035" t="s">
        <v>23</v>
      </c>
      <c r="I1035" t="s">
        <v>41</v>
      </c>
    </row>
    <row r="1036" spans="1:9" x14ac:dyDescent="0.35">
      <c r="A1036" t="s">
        <v>2115</v>
      </c>
      <c r="B1036">
        <v>1977</v>
      </c>
      <c r="C1036" t="s">
        <v>36</v>
      </c>
      <c r="D1036">
        <v>4</v>
      </c>
      <c r="E1036">
        <v>2</v>
      </c>
      <c r="F1036">
        <v>8413.4599999999991</v>
      </c>
      <c r="G1036" t="s">
        <v>24</v>
      </c>
      <c r="H1036" t="s">
        <v>29</v>
      </c>
      <c r="I1036" t="s">
        <v>41</v>
      </c>
    </row>
    <row r="1037" spans="1:9" x14ac:dyDescent="0.35">
      <c r="A1037" t="s">
        <v>2117</v>
      </c>
      <c r="B1037">
        <v>1975</v>
      </c>
      <c r="C1037" t="s">
        <v>36</v>
      </c>
      <c r="D1037">
        <v>28</v>
      </c>
      <c r="E1037">
        <v>1</v>
      </c>
      <c r="F1037">
        <v>8428.07</v>
      </c>
      <c r="G1037" t="s">
        <v>24</v>
      </c>
      <c r="H1037" t="s">
        <v>23</v>
      </c>
      <c r="I1037" t="s">
        <v>41</v>
      </c>
    </row>
    <row r="1038" spans="1:9" x14ac:dyDescent="0.35">
      <c r="A1038" t="s">
        <v>2119</v>
      </c>
      <c r="B1038">
        <v>1963</v>
      </c>
      <c r="C1038" t="s">
        <v>36</v>
      </c>
      <c r="D1038">
        <v>24</v>
      </c>
      <c r="E1038">
        <v>0</v>
      </c>
      <c r="F1038">
        <v>8440.0499999999993</v>
      </c>
      <c r="G1038" t="s">
        <v>24</v>
      </c>
      <c r="H1038" t="s">
        <v>23</v>
      </c>
      <c r="I1038" t="s">
        <v>25</v>
      </c>
    </row>
    <row r="1039" spans="1:9" x14ac:dyDescent="0.35">
      <c r="A1039" t="s">
        <v>2121</v>
      </c>
      <c r="B1039">
        <v>1972</v>
      </c>
      <c r="C1039" t="s">
        <v>36</v>
      </c>
      <c r="D1039">
        <v>9</v>
      </c>
      <c r="E1039">
        <v>0</v>
      </c>
      <c r="F1039">
        <v>8442.67</v>
      </c>
      <c r="G1039" t="s">
        <v>23</v>
      </c>
      <c r="H1039" t="s">
        <v>24</v>
      </c>
      <c r="I1039" t="s">
        <v>25</v>
      </c>
    </row>
    <row r="1040" spans="1:9" x14ac:dyDescent="0.35">
      <c r="A1040" t="s">
        <v>2123</v>
      </c>
      <c r="B1040">
        <v>1972</v>
      </c>
      <c r="C1040" t="s">
        <v>36</v>
      </c>
      <c r="D1040">
        <v>4</v>
      </c>
      <c r="E1040">
        <v>0</v>
      </c>
      <c r="F1040">
        <v>8444.4699999999993</v>
      </c>
      <c r="G1040" t="s">
        <v>24</v>
      </c>
      <c r="H1040" t="s">
        <v>29</v>
      </c>
      <c r="I1040" t="s">
        <v>75</v>
      </c>
    </row>
    <row r="1041" spans="1:9" x14ac:dyDescent="0.35">
      <c r="A1041" t="s">
        <v>2125</v>
      </c>
      <c r="B1041">
        <v>1966</v>
      </c>
      <c r="C1041" t="s">
        <v>33</v>
      </c>
      <c r="D1041">
        <v>12</v>
      </c>
      <c r="E1041">
        <v>0</v>
      </c>
      <c r="F1041">
        <v>8448.66</v>
      </c>
      <c r="G1041" t="s">
        <v>24</v>
      </c>
      <c r="H1041" t="s">
        <v>29</v>
      </c>
      <c r="I1041" t="s">
        <v>25</v>
      </c>
    </row>
    <row r="1042" spans="1:9" x14ac:dyDescent="0.35">
      <c r="A1042" t="s">
        <v>2127</v>
      </c>
      <c r="B1042">
        <v>1984</v>
      </c>
      <c r="C1042" t="s">
        <v>33</v>
      </c>
      <c r="D1042">
        <v>19</v>
      </c>
      <c r="E1042">
        <v>3</v>
      </c>
      <c r="F1042">
        <v>8450.82</v>
      </c>
      <c r="G1042" t="s">
        <v>23</v>
      </c>
      <c r="H1042" t="s">
        <v>23</v>
      </c>
      <c r="I1042" t="s">
        <v>387</v>
      </c>
    </row>
    <row r="1043" spans="1:9" x14ac:dyDescent="0.35">
      <c r="A1043" t="s">
        <v>2129</v>
      </c>
      <c r="B1043">
        <v>1972</v>
      </c>
      <c r="C1043" t="s">
        <v>55</v>
      </c>
      <c r="D1043">
        <v>26</v>
      </c>
      <c r="E1043">
        <v>0</v>
      </c>
      <c r="F1043">
        <v>8457.82</v>
      </c>
      <c r="G1043" t="s">
        <v>23</v>
      </c>
      <c r="H1043" t="s">
        <v>24</v>
      </c>
      <c r="I1043" t="s">
        <v>75</v>
      </c>
    </row>
    <row r="1044" spans="1:9" x14ac:dyDescent="0.35">
      <c r="A1044" t="s">
        <v>2131</v>
      </c>
      <c r="B1044">
        <v>1992</v>
      </c>
      <c r="C1044" t="s">
        <v>36</v>
      </c>
      <c r="D1044">
        <v>9</v>
      </c>
      <c r="E1044">
        <v>0</v>
      </c>
      <c r="F1044">
        <v>8466.35</v>
      </c>
      <c r="G1044" t="s">
        <v>23</v>
      </c>
      <c r="H1044" t="s">
        <v>23</v>
      </c>
      <c r="I1044" t="s">
        <v>41</v>
      </c>
    </row>
    <row r="1045" spans="1:9" x14ac:dyDescent="0.35">
      <c r="A1045" t="s">
        <v>2133</v>
      </c>
      <c r="B1045">
        <v>1993</v>
      </c>
      <c r="C1045" t="s">
        <v>28</v>
      </c>
      <c r="D1045">
        <v>10</v>
      </c>
      <c r="E1045">
        <v>0</v>
      </c>
      <c r="F1045">
        <v>8471.65</v>
      </c>
      <c r="G1045" t="s">
        <v>23</v>
      </c>
      <c r="H1045" t="s">
        <v>29</v>
      </c>
      <c r="I1045" t="s">
        <v>41</v>
      </c>
    </row>
    <row r="1046" spans="1:9" x14ac:dyDescent="0.35">
      <c r="A1046" t="s">
        <v>2135</v>
      </c>
      <c r="B1046">
        <v>1977</v>
      </c>
      <c r="C1046" t="s">
        <v>55</v>
      </c>
      <c r="D1046">
        <v>26</v>
      </c>
      <c r="E1046">
        <v>2</v>
      </c>
      <c r="F1046">
        <v>8515.76</v>
      </c>
      <c r="G1046" t="s">
        <v>23</v>
      </c>
      <c r="H1046" t="s">
        <v>23</v>
      </c>
      <c r="I1046" t="s">
        <v>25</v>
      </c>
    </row>
    <row r="1047" spans="1:9" x14ac:dyDescent="0.35">
      <c r="A1047" t="s">
        <v>2137</v>
      </c>
      <c r="B1047">
        <v>1977</v>
      </c>
      <c r="C1047" t="s">
        <v>33</v>
      </c>
      <c r="D1047">
        <v>21</v>
      </c>
      <c r="E1047">
        <v>2</v>
      </c>
      <c r="F1047">
        <v>8516.83</v>
      </c>
      <c r="G1047" t="s">
        <v>23</v>
      </c>
      <c r="H1047" t="s">
        <v>29</v>
      </c>
      <c r="I1047" t="s">
        <v>25</v>
      </c>
    </row>
    <row r="1048" spans="1:9" x14ac:dyDescent="0.35">
      <c r="A1048" t="s">
        <v>2139</v>
      </c>
      <c r="B1048">
        <v>1977</v>
      </c>
      <c r="C1048" t="s">
        <v>55</v>
      </c>
      <c r="D1048">
        <v>29</v>
      </c>
      <c r="E1048">
        <v>2</v>
      </c>
      <c r="F1048">
        <v>8520.0300000000007</v>
      </c>
      <c r="G1048" t="s">
        <v>23</v>
      </c>
      <c r="H1048" t="s">
        <v>24</v>
      </c>
      <c r="I1048" t="s">
        <v>75</v>
      </c>
    </row>
    <row r="1049" spans="1:9" x14ac:dyDescent="0.35">
      <c r="A1049" t="s">
        <v>2141</v>
      </c>
      <c r="B1049">
        <v>1979</v>
      </c>
      <c r="C1049" t="s">
        <v>63</v>
      </c>
      <c r="D1049">
        <v>13</v>
      </c>
      <c r="E1049">
        <v>3</v>
      </c>
      <c r="F1049">
        <v>8522</v>
      </c>
      <c r="G1049" t="s">
        <v>23</v>
      </c>
      <c r="H1049" t="s">
        <v>23</v>
      </c>
      <c r="I1049" t="s">
        <v>75</v>
      </c>
    </row>
    <row r="1050" spans="1:9" x14ac:dyDescent="0.35">
      <c r="A1050" t="s">
        <v>2143</v>
      </c>
      <c r="B1050">
        <v>1977</v>
      </c>
      <c r="C1050" t="s">
        <v>22</v>
      </c>
      <c r="D1050">
        <v>26</v>
      </c>
      <c r="E1050">
        <v>2</v>
      </c>
      <c r="F1050">
        <v>8527.5300000000007</v>
      </c>
      <c r="G1050" t="s">
        <v>23</v>
      </c>
      <c r="H1050" t="s">
        <v>23</v>
      </c>
      <c r="I1050" t="s">
        <v>25</v>
      </c>
    </row>
    <row r="1051" spans="1:9" x14ac:dyDescent="0.35">
      <c r="A1051" t="s">
        <v>2145</v>
      </c>
      <c r="B1051" t="s">
        <v>56</v>
      </c>
      <c r="C1051" t="s">
        <v>22</v>
      </c>
      <c r="D1051">
        <v>24</v>
      </c>
      <c r="E1051">
        <v>0</v>
      </c>
      <c r="F1051">
        <v>8534.67</v>
      </c>
      <c r="G1051" t="s">
        <v>23</v>
      </c>
      <c r="H1051" t="s">
        <v>24</v>
      </c>
      <c r="I1051" t="s">
        <v>480</v>
      </c>
    </row>
    <row r="1052" spans="1:9" x14ac:dyDescent="0.35">
      <c r="A1052" t="s">
        <v>2147</v>
      </c>
      <c r="B1052">
        <v>1981</v>
      </c>
      <c r="C1052" t="s">
        <v>55</v>
      </c>
      <c r="D1052">
        <v>27</v>
      </c>
      <c r="E1052">
        <v>3</v>
      </c>
      <c r="F1052">
        <v>8538.2900000000009</v>
      </c>
      <c r="G1052" t="s">
        <v>23</v>
      </c>
      <c r="H1052" t="s">
        <v>24</v>
      </c>
      <c r="I1052" t="s">
        <v>480</v>
      </c>
    </row>
    <row r="1053" spans="1:9" x14ac:dyDescent="0.35">
      <c r="A1053" t="s">
        <v>2149</v>
      </c>
      <c r="B1053">
        <v>1975</v>
      </c>
      <c r="C1053" t="s">
        <v>28</v>
      </c>
      <c r="D1053">
        <v>6</v>
      </c>
      <c r="E1053">
        <v>1</v>
      </c>
      <c r="F1053">
        <v>8539.67</v>
      </c>
      <c r="G1053" t="s">
        <v>23</v>
      </c>
      <c r="H1053" t="s">
        <v>24</v>
      </c>
      <c r="I1053" t="s">
        <v>75</v>
      </c>
    </row>
    <row r="1054" spans="1:9" x14ac:dyDescent="0.35">
      <c r="A1054" t="s">
        <v>2151</v>
      </c>
      <c r="B1054" t="s">
        <v>56</v>
      </c>
      <c r="C1054" t="s">
        <v>55</v>
      </c>
      <c r="D1054">
        <v>12</v>
      </c>
      <c r="E1054">
        <v>1</v>
      </c>
      <c r="F1054">
        <v>8547.69</v>
      </c>
      <c r="G1054" t="s">
        <v>23</v>
      </c>
      <c r="H1054" t="s">
        <v>29</v>
      </c>
      <c r="I1054" t="s">
        <v>25</v>
      </c>
    </row>
    <row r="1055" spans="1:9" x14ac:dyDescent="0.35">
      <c r="A1055" t="s">
        <v>2153</v>
      </c>
      <c r="B1055">
        <v>1975</v>
      </c>
      <c r="C1055" t="s">
        <v>63</v>
      </c>
      <c r="D1055">
        <v>6</v>
      </c>
      <c r="E1055">
        <v>1</v>
      </c>
      <c r="F1055">
        <v>8551.35</v>
      </c>
      <c r="G1055" t="s">
        <v>23</v>
      </c>
      <c r="H1055" t="s">
        <v>23</v>
      </c>
      <c r="I1055" t="s">
        <v>75</v>
      </c>
    </row>
    <row r="1056" spans="1:9" x14ac:dyDescent="0.35">
      <c r="A1056" t="s">
        <v>2155</v>
      </c>
      <c r="B1056">
        <v>1975</v>
      </c>
      <c r="C1056" t="s">
        <v>63</v>
      </c>
      <c r="D1056">
        <v>21</v>
      </c>
      <c r="E1056">
        <v>1</v>
      </c>
      <c r="F1056">
        <v>8556.91</v>
      </c>
      <c r="G1056" t="s">
        <v>23</v>
      </c>
      <c r="H1056" t="s">
        <v>29</v>
      </c>
      <c r="I1056" t="s">
        <v>75</v>
      </c>
    </row>
    <row r="1057" spans="1:9" x14ac:dyDescent="0.35">
      <c r="A1057" t="s">
        <v>2157</v>
      </c>
      <c r="B1057">
        <v>1988</v>
      </c>
      <c r="C1057" t="s">
        <v>36</v>
      </c>
      <c r="D1057">
        <v>21</v>
      </c>
      <c r="E1057">
        <v>3</v>
      </c>
      <c r="F1057">
        <v>8567.25</v>
      </c>
      <c r="G1057" t="s">
        <v>23</v>
      </c>
      <c r="H1057" t="s">
        <v>29</v>
      </c>
      <c r="I1057" t="s">
        <v>41</v>
      </c>
    </row>
    <row r="1058" spans="1:9" x14ac:dyDescent="0.35">
      <c r="A1058" t="s">
        <v>2159</v>
      </c>
      <c r="B1058">
        <v>1975</v>
      </c>
      <c r="C1058" t="s">
        <v>36</v>
      </c>
      <c r="D1058">
        <v>26</v>
      </c>
      <c r="E1058">
        <v>1</v>
      </c>
      <c r="F1058">
        <v>8569.86</v>
      </c>
      <c r="G1058" t="s">
        <v>23</v>
      </c>
      <c r="H1058" t="s">
        <v>24</v>
      </c>
      <c r="I1058" t="s">
        <v>25</v>
      </c>
    </row>
    <row r="1059" spans="1:9" x14ac:dyDescent="0.35">
      <c r="A1059" t="s">
        <v>2161</v>
      </c>
      <c r="B1059">
        <v>1982</v>
      </c>
      <c r="C1059" t="s">
        <v>55</v>
      </c>
      <c r="D1059">
        <v>6</v>
      </c>
      <c r="E1059">
        <v>3</v>
      </c>
      <c r="F1059">
        <v>8572.0400000000009</v>
      </c>
      <c r="G1059" t="s">
        <v>23</v>
      </c>
      <c r="H1059" t="s">
        <v>23</v>
      </c>
      <c r="I1059" t="s">
        <v>583</v>
      </c>
    </row>
    <row r="1060" spans="1:9" x14ac:dyDescent="0.35">
      <c r="A1060" t="s">
        <v>2163</v>
      </c>
      <c r="B1060">
        <v>1987</v>
      </c>
      <c r="C1060" t="s">
        <v>28</v>
      </c>
      <c r="D1060">
        <v>11</v>
      </c>
      <c r="E1060">
        <v>3</v>
      </c>
      <c r="F1060">
        <v>8573.2999999999993</v>
      </c>
      <c r="G1060" t="s">
        <v>23</v>
      </c>
      <c r="H1060" t="s">
        <v>23</v>
      </c>
      <c r="I1060" t="s">
        <v>583</v>
      </c>
    </row>
    <row r="1061" spans="1:9" x14ac:dyDescent="0.35">
      <c r="A1061" t="s">
        <v>2165</v>
      </c>
      <c r="B1061">
        <v>1983</v>
      </c>
      <c r="C1061" t="s">
        <v>55</v>
      </c>
      <c r="D1061">
        <v>30</v>
      </c>
      <c r="E1061">
        <v>5</v>
      </c>
      <c r="F1061">
        <v>8582.2999999999993</v>
      </c>
      <c r="G1061" t="s">
        <v>23</v>
      </c>
      <c r="H1061" t="s">
        <v>29</v>
      </c>
      <c r="I1061" t="s">
        <v>25</v>
      </c>
    </row>
    <row r="1062" spans="1:9" x14ac:dyDescent="0.35">
      <c r="A1062" t="s">
        <v>2167</v>
      </c>
      <c r="B1062">
        <v>1983</v>
      </c>
      <c r="C1062" t="s">
        <v>22</v>
      </c>
      <c r="D1062">
        <v>25</v>
      </c>
      <c r="E1062">
        <v>5</v>
      </c>
      <c r="F1062">
        <v>8596.83</v>
      </c>
      <c r="G1062" t="s">
        <v>23</v>
      </c>
      <c r="H1062" t="s">
        <v>24</v>
      </c>
      <c r="I1062" t="s">
        <v>25</v>
      </c>
    </row>
    <row r="1063" spans="1:9" x14ac:dyDescent="0.35">
      <c r="A1063" t="s">
        <v>2169</v>
      </c>
      <c r="B1063">
        <v>1973</v>
      </c>
      <c r="C1063" t="s">
        <v>22</v>
      </c>
      <c r="D1063">
        <v>11</v>
      </c>
      <c r="E1063">
        <v>0</v>
      </c>
      <c r="F1063">
        <v>8601.33</v>
      </c>
      <c r="G1063" t="s">
        <v>23</v>
      </c>
      <c r="H1063" t="s">
        <v>29</v>
      </c>
      <c r="I1063" t="s">
        <v>25</v>
      </c>
    </row>
    <row r="1064" spans="1:9" x14ac:dyDescent="0.35">
      <c r="A1064" t="s">
        <v>2171</v>
      </c>
      <c r="B1064">
        <v>1977</v>
      </c>
      <c r="C1064" t="s">
        <v>36</v>
      </c>
      <c r="D1064">
        <v>24</v>
      </c>
      <c r="E1064">
        <v>2</v>
      </c>
      <c r="F1064">
        <v>8603.82</v>
      </c>
      <c r="G1064" t="s">
        <v>23</v>
      </c>
      <c r="H1064" t="s">
        <v>29</v>
      </c>
      <c r="I1064" t="s">
        <v>322</v>
      </c>
    </row>
    <row r="1065" spans="1:9" x14ac:dyDescent="0.35">
      <c r="A1065" t="s">
        <v>2173</v>
      </c>
      <c r="B1065">
        <v>1977</v>
      </c>
      <c r="C1065" t="s">
        <v>28</v>
      </c>
      <c r="D1065">
        <v>12</v>
      </c>
      <c r="E1065">
        <v>2</v>
      </c>
      <c r="F1065">
        <v>8604.48</v>
      </c>
      <c r="G1065" t="s">
        <v>24</v>
      </c>
      <c r="H1065" t="s">
        <v>23</v>
      </c>
      <c r="I1065" t="s">
        <v>325</v>
      </c>
    </row>
    <row r="1066" spans="1:9" x14ac:dyDescent="0.35">
      <c r="A1066" t="s">
        <v>2175</v>
      </c>
      <c r="B1066">
        <v>1977</v>
      </c>
      <c r="C1066" t="s">
        <v>66</v>
      </c>
      <c r="D1066">
        <v>15</v>
      </c>
      <c r="E1066">
        <v>3</v>
      </c>
      <c r="F1066">
        <v>8605.36</v>
      </c>
      <c r="G1066" t="s">
        <v>23</v>
      </c>
      <c r="H1066" t="s">
        <v>23</v>
      </c>
      <c r="I1066" t="s">
        <v>25</v>
      </c>
    </row>
    <row r="1067" spans="1:9" x14ac:dyDescent="0.35">
      <c r="A1067" t="s">
        <v>2177</v>
      </c>
      <c r="B1067">
        <v>1979</v>
      </c>
      <c r="C1067" t="s">
        <v>22</v>
      </c>
      <c r="D1067">
        <v>17</v>
      </c>
      <c r="E1067">
        <v>3</v>
      </c>
      <c r="F1067">
        <v>8606.2199999999993</v>
      </c>
      <c r="G1067" t="s">
        <v>29</v>
      </c>
      <c r="H1067" t="s">
        <v>23</v>
      </c>
      <c r="I1067" t="s">
        <v>536</v>
      </c>
    </row>
    <row r="1068" spans="1:9" x14ac:dyDescent="0.35">
      <c r="A1068" t="s">
        <v>2179</v>
      </c>
      <c r="B1068">
        <v>1977</v>
      </c>
      <c r="C1068" t="s">
        <v>36</v>
      </c>
      <c r="D1068">
        <v>2</v>
      </c>
      <c r="E1068">
        <v>3</v>
      </c>
      <c r="F1068">
        <v>8615.2999999999993</v>
      </c>
      <c r="G1068" t="s">
        <v>23</v>
      </c>
      <c r="H1068" t="s">
        <v>24</v>
      </c>
      <c r="I1068" t="s">
        <v>75</v>
      </c>
    </row>
    <row r="1069" spans="1:9" x14ac:dyDescent="0.35">
      <c r="A1069" t="s">
        <v>2181</v>
      </c>
      <c r="B1069">
        <v>1975</v>
      </c>
      <c r="C1069" t="s">
        <v>63</v>
      </c>
      <c r="D1069">
        <v>3</v>
      </c>
      <c r="E1069">
        <v>1</v>
      </c>
      <c r="F1069">
        <v>8627.5400000000009</v>
      </c>
      <c r="G1069" t="s">
        <v>23</v>
      </c>
      <c r="H1069" t="s">
        <v>23</v>
      </c>
      <c r="I1069" t="s">
        <v>695</v>
      </c>
    </row>
    <row r="1070" spans="1:9" x14ac:dyDescent="0.35">
      <c r="A1070" t="s">
        <v>2183</v>
      </c>
      <c r="B1070">
        <v>1965</v>
      </c>
      <c r="C1070" t="s">
        <v>66</v>
      </c>
      <c r="D1070">
        <v>21</v>
      </c>
      <c r="E1070">
        <v>0</v>
      </c>
      <c r="F1070">
        <v>8665.09</v>
      </c>
      <c r="G1070" t="s">
        <v>24</v>
      </c>
      <c r="H1070" t="s">
        <v>23</v>
      </c>
      <c r="I1070" t="s">
        <v>41</v>
      </c>
    </row>
    <row r="1071" spans="1:9" x14ac:dyDescent="0.35">
      <c r="A1071" t="s">
        <v>2185</v>
      </c>
      <c r="B1071">
        <v>1969</v>
      </c>
      <c r="C1071" t="s">
        <v>63</v>
      </c>
      <c r="D1071">
        <v>10</v>
      </c>
      <c r="E1071">
        <v>0</v>
      </c>
      <c r="F1071">
        <v>8665.14</v>
      </c>
      <c r="G1071" t="s">
        <v>23</v>
      </c>
      <c r="H1071" t="s">
        <v>24</v>
      </c>
      <c r="I1071" t="s">
        <v>25</v>
      </c>
    </row>
    <row r="1072" spans="1:9" x14ac:dyDescent="0.35">
      <c r="A1072" t="s">
        <v>2187</v>
      </c>
      <c r="B1072">
        <v>1974</v>
      </c>
      <c r="C1072" t="s">
        <v>63</v>
      </c>
      <c r="D1072">
        <v>16</v>
      </c>
      <c r="E1072">
        <v>0</v>
      </c>
      <c r="F1072">
        <v>8671.19</v>
      </c>
      <c r="G1072" t="s">
        <v>23</v>
      </c>
      <c r="H1072" t="s">
        <v>29</v>
      </c>
      <c r="I1072" t="s">
        <v>41</v>
      </c>
    </row>
    <row r="1073" spans="1:9" x14ac:dyDescent="0.35">
      <c r="A1073" t="s">
        <v>2189</v>
      </c>
      <c r="B1073">
        <v>1973</v>
      </c>
      <c r="C1073" t="s">
        <v>66</v>
      </c>
      <c r="D1073">
        <v>11</v>
      </c>
      <c r="E1073">
        <v>0</v>
      </c>
      <c r="F1073">
        <v>8688.86</v>
      </c>
      <c r="G1073" t="s">
        <v>23</v>
      </c>
      <c r="H1073" t="s">
        <v>29</v>
      </c>
      <c r="I1073" t="s">
        <v>695</v>
      </c>
    </row>
    <row r="1074" spans="1:9" x14ac:dyDescent="0.35">
      <c r="A1074" t="s">
        <v>2191</v>
      </c>
      <c r="B1074">
        <v>1980</v>
      </c>
      <c r="C1074" t="s">
        <v>66</v>
      </c>
      <c r="D1074">
        <v>28</v>
      </c>
      <c r="E1074">
        <v>2</v>
      </c>
      <c r="F1074">
        <v>8701.84</v>
      </c>
      <c r="G1074" t="s">
        <v>23</v>
      </c>
      <c r="H1074" t="s">
        <v>24</v>
      </c>
      <c r="I1074" t="s">
        <v>583</v>
      </c>
    </row>
    <row r="1075" spans="1:9" x14ac:dyDescent="0.35">
      <c r="A1075" t="s">
        <v>2193</v>
      </c>
      <c r="B1075">
        <v>1973</v>
      </c>
      <c r="C1075" t="s">
        <v>33</v>
      </c>
      <c r="D1075">
        <v>25</v>
      </c>
      <c r="E1075">
        <v>1</v>
      </c>
      <c r="F1075">
        <v>8703.4599999999991</v>
      </c>
      <c r="G1075" t="s">
        <v>24</v>
      </c>
      <c r="H1075" t="s">
        <v>24</v>
      </c>
      <c r="I1075" t="s">
        <v>75</v>
      </c>
    </row>
    <row r="1076" spans="1:9" x14ac:dyDescent="0.35">
      <c r="A1076" t="s">
        <v>2195</v>
      </c>
      <c r="B1076">
        <v>1976</v>
      </c>
      <c r="C1076" t="s">
        <v>33</v>
      </c>
      <c r="D1076">
        <v>17</v>
      </c>
      <c r="E1076">
        <v>2</v>
      </c>
      <c r="F1076">
        <v>8733.23</v>
      </c>
      <c r="G1076" t="s">
        <v>23</v>
      </c>
      <c r="H1076" t="s">
        <v>24</v>
      </c>
      <c r="I1076" t="s">
        <v>41</v>
      </c>
    </row>
    <row r="1077" spans="1:9" x14ac:dyDescent="0.35">
      <c r="A1077" t="s">
        <v>2197</v>
      </c>
      <c r="B1077">
        <v>1999</v>
      </c>
      <c r="C1077" t="s">
        <v>63</v>
      </c>
      <c r="D1077">
        <v>23</v>
      </c>
      <c r="E1077">
        <v>0</v>
      </c>
      <c r="F1077">
        <v>8747.68</v>
      </c>
      <c r="G1077" t="s">
        <v>23</v>
      </c>
      <c r="H1077" t="s">
        <v>24</v>
      </c>
      <c r="I1077" t="s">
        <v>75</v>
      </c>
    </row>
    <row r="1078" spans="1:9" x14ac:dyDescent="0.35">
      <c r="A1078" t="s">
        <v>2199</v>
      </c>
      <c r="B1078">
        <v>1969</v>
      </c>
      <c r="C1078" t="s">
        <v>36</v>
      </c>
      <c r="D1078">
        <v>9</v>
      </c>
      <c r="E1078">
        <v>0</v>
      </c>
      <c r="F1078">
        <v>8760.1200000000008</v>
      </c>
      <c r="G1078" t="s">
        <v>23</v>
      </c>
      <c r="H1078" t="s">
        <v>29</v>
      </c>
      <c r="I1078" t="s">
        <v>25</v>
      </c>
    </row>
    <row r="1079" spans="1:9" x14ac:dyDescent="0.35">
      <c r="A1079" t="s">
        <v>2201</v>
      </c>
      <c r="B1079">
        <v>1974</v>
      </c>
      <c r="C1079" t="s">
        <v>36</v>
      </c>
      <c r="D1079">
        <v>6</v>
      </c>
      <c r="E1079">
        <v>1</v>
      </c>
      <c r="F1079">
        <v>8765.25</v>
      </c>
      <c r="G1079" t="s">
        <v>23</v>
      </c>
      <c r="H1079" t="s">
        <v>24</v>
      </c>
      <c r="I1079" t="s">
        <v>41</v>
      </c>
    </row>
    <row r="1080" spans="1:9" x14ac:dyDescent="0.35">
      <c r="A1080" t="s">
        <v>2203</v>
      </c>
      <c r="B1080">
        <v>1971</v>
      </c>
      <c r="C1080" t="s">
        <v>63</v>
      </c>
      <c r="D1080">
        <v>23</v>
      </c>
      <c r="E1080">
        <v>0</v>
      </c>
      <c r="F1080">
        <v>8782.4699999999993</v>
      </c>
      <c r="G1080" t="s">
        <v>23</v>
      </c>
      <c r="H1080" t="s">
        <v>24</v>
      </c>
      <c r="I1080" t="s">
        <v>75</v>
      </c>
    </row>
    <row r="1081" spans="1:9" x14ac:dyDescent="0.35">
      <c r="A1081" t="s">
        <v>2205</v>
      </c>
      <c r="B1081">
        <v>1971</v>
      </c>
      <c r="C1081" t="s">
        <v>33</v>
      </c>
      <c r="D1081">
        <v>18</v>
      </c>
      <c r="E1081">
        <v>0</v>
      </c>
      <c r="F1081">
        <v>8798.59</v>
      </c>
      <c r="G1081" t="s">
        <v>23</v>
      </c>
      <c r="H1081" t="s">
        <v>29</v>
      </c>
      <c r="I1081" t="s">
        <v>75</v>
      </c>
    </row>
    <row r="1082" spans="1:9" x14ac:dyDescent="0.35">
      <c r="A1082" t="s">
        <v>2207</v>
      </c>
      <c r="B1082">
        <v>1965</v>
      </c>
      <c r="C1082" t="s">
        <v>63</v>
      </c>
      <c r="D1082">
        <v>29</v>
      </c>
      <c r="E1082">
        <v>0</v>
      </c>
      <c r="F1082">
        <v>8800.49</v>
      </c>
      <c r="G1082" t="s">
        <v>24</v>
      </c>
      <c r="H1082" t="s">
        <v>23</v>
      </c>
      <c r="I1082" t="s">
        <v>25</v>
      </c>
    </row>
    <row r="1083" spans="1:9" x14ac:dyDescent="0.35">
      <c r="A1083" t="s">
        <v>2209</v>
      </c>
      <c r="B1083">
        <v>2001</v>
      </c>
      <c r="C1083" t="s">
        <v>28</v>
      </c>
      <c r="D1083">
        <v>7</v>
      </c>
      <c r="E1083">
        <v>0</v>
      </c>
      <c r="F1083">
        <v>8821.8799999999992</v>
      </c>
      <c r="G1083" t="s">
        <v>23</v>
      </c>
      <c r="H1083" t="s">
        <v>24</v>
      </c>
      <c r="I1083" t="s">
        <v>483</v>
      </c>
    </row>
    <row r="1084" spans="1:9" x14ac:dyDescent="0.35">
      <c r="A1084" t="s">
        <v>2211</v>
      </c>
      <c r="B1084">
        <v>1976</v>
      </c>
      <c r="C1084" t="s">
        <v>33</v>
      </c>
      <c r="D1084">
        <v>14</v>
      </c>
      <c r="E1084">
        <v>2</v>
      </c>
      <c r="F1084">
        <v>8823.2800000000007</v>
      </c>
      <c r="G1084" t="s">
        <v>23</v>
      </c>
      <c r="H1084" t="s">
        <v>29</v>
      </c>
      <c r="I1084" t="s">
        <v>75</v>
      </c>
    </row>
    <row r="1085" spans="1:9" x14ac:dyDescent="0.35">
      <c r="A1085" t="s">
        <v>2213</v>
      </c>
      <c r="B1085">
        <v>1976</v>
      </c>
      <c r="C1085" t="s">
        <v>66</v>
      </c>
      <c r="D1085">
        <v>19</v>
      </c>
      <c r="E1085">
        <v>1</v>
      </c>
      <c r="F1085">
        <v>8823.99</v>
      </c>
      <c r="G1085" t="s">
        <v>23</v>
      </c>
      <c r="H1085" t="s">
        <v>24</v>
      </c>
      <c r="I1085" t="s">
        <v>480</v>
      </c>
    </row>
    <row r="1086" spans="1:9" x14ac:dyDescent="0.35">
      <c r="A1086" t="s">
        <v>2215</v>
      </c>
      <c r="B1086">
        <v>1988</v>
      </c>
      <c r="C1086" t="s">
        <v>63</v>
      </c>
      <c r="D1086">
        <v>22</v>
      </c>
      <c r="E1086">
        <v>3</v>
      </c>
      <c r="F1086">
        <v>8824.27</v>
      </c>
      <c r="G1086" t="s">
        <v>23</v>
      </c>
      <c r="H1086" t="s">
        <v>29</v>
      </c>
      <c r="I1086" t="s">
        <v>387</v>
      </c>
    </row>
    <row r="1087" spans="1:9" x14ac:dyDescent="0.35">
      <c r="A1087" t="s">
        <v>2217</v>
      </c>
      <c r="B1087">
        <v>1976</v>
      </c>
      <c r="C1087" t="s">
        <v>22</v>
      </c>
      <c r="D1087">
        <v>14</v>
      </c>
      <c r="E1087">
        <v>2</v>
      </c>
      <c r="F1087">
        <v>8825.09</v>
      </c>
      <c r="G1087" t="s">
        <v>23</v>
      </c>
      <c r="H1087" t="s">
        <v>24</v>
      </c>
      <c r="I1087" t="s">
        <v>75</v>
      </c>
    </row>
    <row r="1088" spans="1:9" x14ac:dyDescent="0.35">
      <c r="A1088" t="s">
        <v>2219</v>
      </c>
      <c r="B1088">
        <v>1972</v>
      </c>
      <c r="C1088" t="s">
        <v>28</v>
      </c>
      <c r="D1088">
        <v>14</v>
      </c>
      <c r="E1088">
        <v>0</v>
      </c>
      <c r="F1088">
        <v>8827.2099999999991</v>
      </c>
      <c r="G1088" t="s">
        <v>24</v>
      </c>
      <c r="H1088" t="s">
        <v>29</v>
      </c>
      <c r="I1088" t="s">
        <v>41</v>
      </c>
    </row>
    <row r="1089" spans="1:9" x14ac:dyDescent="0.35">
      <c r="A1089" t="s">
        <v>2221</v>
      </c>
      <c r="B1089">
        <v>1972</v>
      </c>
      <c r="C1089" t="s">
        <v>28</v>
      </c>
      <c r="D1089">
        <v>22</v>
      </c>
      <c r="E1089">
        <v>0</v>
      </c>
      <c r="F1089">
        <v>8835.26</v>
      </c>
      <c r="G1089" t="s">
        <v>24</v>
      </c>
      <c r="H1089" t="s">
        <v>23</v>
      </c>
      <c r="I1089" t="s">
        <v>41</v>
      </c>
    </row>
    <row r="1090" spans="1:9" x14ac:dyDescent="0.35">
      <c r="A1090" t="s">
        <v>2223</v>
      </c>
      <c r="B1090">
        <v>1974</v>
      </c>
      <c r="C1090" t="s">
        <v>33</v>
      </c>
      <c r="D1090">
        <v>18</v>
      </c>
      <c r="E1090">
        <v>1</v>
      </c>
      <c r="F1090">
        <v>8871.15</v>
      </c>
      <c r="G1090" t="s">
        <v>23</v>
      </c>
      <c r="H1090" t="s">
        <v>24</v>
      </c>
      <c r="I1090" t="s">
        <v>25</v>
      </c>
    </row>
    <row r="1091" spans="1:9" x14ac:dyDescent="0.35">
      <c r="A1091" t="s">
        <v>2225</v>
      </c>
      <c r="B1091">
        <v>1973</v>
      </c>
      <c r="C1091" t="s">
        <v>36</v>
      </c>
      <c r="D1091">
        <v>9</v>
      </c>
      <c r="E1091">
        <v>0</v>
      </c>
      <c r="F1091">
        <v>8890.59</v>
      </c>
      <c r="G1091" t="s">
        <v>23</v>
      </c>
      <c r="H1091" t="s">
        <v>24</v>
      </c>
      <c r="I1091" t="s">
        <v>41</v>
      </c>
    </row>
    <row r="1092" spans="1:9" x14ac:dyDescent="0.35">
      <c r="A1092" t="s">
        <v>2227</v>
      </c>
      <c r="B1092">
        <v>1978</v>
      </c>
      <c r="C1092" t="s">
        <v>55</v>
      </c>
      <c r="D1092">
        <v>16</v>
      </c>
      <c r="E1092">
        <v>3</v>
      </c>
      <c r="F1092">
        <v>8891.14</v>
      </c>
      <c r="G1092" t="s">
        <v>23</v>
      </c>
      <c r="H1092" t="s">
        <v>24</v>
      </c>
      <c r="I1092" t="s">
        <v>695</v>
      </c>
    </row>
    <row r="1093" spans="1:9" x14ac:dyDescent="0.35">
      <c r="A1093" t="s">
        <v>2229</v>
      </c>
      <c r="B1093">
        <v>1997</v>
      </c>
      <c r="C1093" t="s">
        <v>28</v>
      </c>
      <c r="D1093">
        <v>28</v>
      </c>
      <c r="E1093">
        <v>0</v>
      </c>
      <c r="F1093">
        <v>8906.14</v>
      </c>
      <c r="G1093" t="s">
        <v>23</v>
      </c>
      <c r="H1093" t="s">
        <v>23</v>
      </c>
      <c r="I1093" t="s">
        <v>41</v>
      </c>
    </row>
    <row r="1094" spans="1:9" x14ac:dyDescent="0.35">
      <c r="A1094" t="s">
        <v>2231</v>
      </c>
      <c r="B1094">
        <v>1967</v>
      </c>
      <c r="C1094" t="s">
        <v>36</v>
      </c>
      <c r="D1094">
        <v>6</v>
      </c>
      <c r="E1094">
        <v>0</v>
      </c>
      <c r="F1094">
        <v>8908.4699999999993</v>
      </c>
      <c r="G1094" t="s">
        <v>24</v>
      </c>
      <c r="H1094" t="s">
        <v>23</v>
      </c>
      <c r="I1094" t="s">
        <v>25</v>
      </c>
    </row>
    <row r="1095" spans="1:9" x14ac:dyDescent="0.35">
      <c r="A1095" t="s">
        <v>2233</v>
      </c>
      <c r="B1095">
        <v>1975</v>
      </c>
      <c r="C1095" t="s">
        <v>22</v>
      </c>
      <c r="D1095">
        <v>7</v>
      </c>
      <c r="E1095">
        <v>1</v>
      </c>
      <c r="F1095">
        <v>8930.93</v>
      </c>
      <c r="G1095" t="s">
        <v>23</v>
      </c>
      <c r="H1095" t="s">
        <v>23</v>
      </c>
      <c r="I1095" t="s">
        <v>41</v>
      </c>
    </row>
    <row r="1096" spans="1:9" x14ac:dyDescent="0.35">
      <c r="A1096" t="s">
        <v>2235</v>
      </c>
      <c r="B1096">
        <v>1972</v>
      </c>
      <c r="C1096" t="s">
        <v>33</v>
      </c>
      <c r="D1096">
        <v>6</v>
      </c>
      <c r="E1096">
        <v>0</v>
      </c>
      <c r="F1096">
        <v>8932.08</v>
      </c>
      <c r="G1096" t="s">
        <v>23</v>
      </c>
      <c r="H1096" t="s">
        <v>29</v>
      </c>
      <c r="I1096" t="s">
        <v>75</v>
      </c>
    </row>
    <row r="1097" spans="1:9" x14ac:dyDescent="0.35">
      <c r="A1097" t="s">
        <v>2237</v>
      </c>
      <c r="B1097">
        <v>1976</v>
      </c>
      <c r="C1097" t="s">
        <v>55</v>
      </c>
      <c r="D1097">
        <v>25</v>
      </c>
      <c r="E1097">
        <v>3</v>
      </c>
      <c r="F1097">
        <v>8944.1200000000008</v>
      </c>
      <c r="G1097" t="s">
        <v>24</v>
      </c>
      <c r="H1097" t="s">
        <v>23</v>
      </c>
      <c r="I1097" t="s">
        <v>25</v>
      </c>
    </row>
    <row r="1098" spans="1:9" x14ac:dyDescent="0.35">
      <c r="A1098" t="s">
        <v>2239</v>
      </c>
      <c r="B1098">
        <v>1992</v>
      </c>
      <c r="C1098" t="s">
        <v>36</v>
      </c>
      <c r="D1098">
        <v>27</v>
      </c>
      <c r="E1098">
        <v>0</v>
      </c>
      <c r="F1098">
        <v>8954.99</v>
      </c>
      <c r="G1098" t="s">
        <v>23</v>
      </c>
      <c r="H1098" t="s">
        <v>24</v>
      </c>
      <c r="I1098" t="s">
        <v>1051</v>
      </c>
    </row>
    <row r="1099" spans="1:9" x14ac:dyDescent="0.35">
      <c r="A1099" t="s">
        <v>2241</v>
      </c>
      <c r="B1099">
        <v>1974</v>
      </c>
      <c r="C1099" t="s">
        <v>63</v>
      </c>
      <c r="D1099">
        <v>17</v>
      </c>
      <c r="E1099">
        <v>1</v>
      </c>
      <c r="F1099">
        <v>8964.06</v>
      </c>
      <c r="G1099" t="s">
        <v>24</v>
      </c>
      <c r="H1099" t="s">
        <v>23</v>
      </c>
      <c r="I1099" t="s">
        <v>325</v>
      </c>
    </row>
    <row r="1100" spans="1:9" x14ac:dyDescent="0.35">
      <c r="A1100" t="s">
        <v>2243</v>
      </c>
      <c r="B1100">
        <v>1983</v>
      </c>
      <c r="C1100" t="s">
        <v>22</v>
      </c>
      <c r="D1100">
        <v>15</v>
      </c>
      <c r="E1100">
        <v>5</v>
      </c>
      <c r="F1100">
        <v>8965.7999999999993</v>
      </c>
      <c r="G1100" t="s">
        <v>23</v>
      </c>
      <c r="H1100" t="s">
        <v>24</v>
      </c>
      <c r="I1100" t="s">
        <v>41</v>
      </c>
    </row>
    <row r="1101" spans="1:9" x14ac:dyDescent="0.35">
      <c r="A1101" t="s">
        <v>2245</v>
      </c>
      <c r="B1101">
        <v>1974</v>
      </c>
      <c r="C1101" t="s">
        <v>36</v>
      </c>
      <c r="D1101">
        <v>8</v>
      </c>
      <c r="E1101">
        <v>2</v>
      </c>
      <c r="F1101">
        <v>8968.33</v>
      </c>
      <c r="G1101" t="s">
        <v>24</v>
      </c>
      <c r="H1101" t="s">
        <v>23</v>
      </c>
      <c r="I1101" t="s">
        <v>75</v>
      </c>
    </row>
    <row r="1102" spans="1:9" x14ac:dyDescent="0.35">
      <c r="A1102" t="s">
        <v>2247</v>
      </c>
      <c r="B1102">
        <v>1974</v>
      </c>
      <c r="C1102" t="s">
        <v>22</v>
      </c>
      <c r="D1102">
        <v>21</v>
      </c>
      <c r="E1102">
        <v>2</v>
      </c>
      <c r="F1102">
        <v>8978.19</v>
      </c>
      <c r="G1102" t="s">
        <v>23</v>
      </c>
      <c r="H1102" t="s">
        <v>23</v>
      </c>
      <c r="I1102" t="s">
        <v>25</v>
      </c>
    </row>
    <row r="1103" spans="1:9" x14ac:dyDescent="0.35">
      <c r="A1103" t="s">
        <v>2249</v>
      </c>
      <c r="B1103">
        <v>1973</v>
      </c>
      <c r="C1103" t="s">
        <v>66</v>
      </c>
      <c r="D1103">
        <v>11</v>
      </c>
      <c r="E1103">
        <v>0</v>
      </c>
      <c r="F1103">
        <v>8988.16</v>
      </c>
      <c r="G1103" t="s">
        <v>23</v>
      </c>
      <c r="H1103" t="s">
        <v>29</v>
      </c>
      <c r="I1103" t="s">
        <v>41</v>
      </c>
    </row>
    <row r="1104" spans="1:9" x14ac:dyDescent="0.35">
      <c r="A1104" t="s">
        <v>2251</v>
      </c>
      <c r="B1104">
        <v>1979</v>
      </c>
      <c r="C1104" t="s">
        <v>55</v>
      </c>
      <c r="D1104">
        <v>16</v>
      </c>
      <c r="E1104">
        <v>2</v>
      </c>
      <c r="F1104">
        <v>8998.43</v>
      </c>
      <c r="G1104" t="s">
        <v>23</v>
      </c>
      <c r="H1104" t="s">
        <v>29</v>
      </c>
      <c r="I1104" t="s">
        <v>387</v>
      </c>
    </row>
    <row r="1105" spans="1:9" x14ac:dyDescent="0.35">
      <c r="A1105" t="s">
        <v>2253</v>
      </c>
      <c r="B1105">
        <v>1993</v>
      </c>
      <c r="C1105" t="s">
        <v>55</v>
      </c>
      <c r="D1105">
        <v>1</v>
      </c>
      <c r="E1105">
        <v>0</v>
      </c>
      <c r="F1105">
        <v>9010.2000000000007</v>
      </c>
      <c r="G1105" t="s">
        <v>23</v>
      </c>
      <c r="H1105" t="s">
        <v>24</v>
      </c>
      <c r="I1105" t="s">
        <v>1051</v>
      </c>
    </row>
    <row r="1106" spans="1:9" x14ac:dyDescent="0.35">
      <c r="A1106" t="s">
        <v>2255</v>
      </c>
      <c r="B1106">
        <v>1972</v>
      </c>
      <c r="C1106" t="s">
        <v>55</v>
      </c>
      <c r="D1106">
        <v>7</v>
      </c>
      <c r="E1106">
        <v>1</v>
      </c>
      <c r="F1106">
        <v>9048.0300000000007</v>
      </c>
      <c r="G1106" t="s">
        <v>23</v>
      </c>
      <c r="H1106" t="s">
        <v>23</v>
      </c>
      <c r="I1106" t="s">
        <v>25</v>
      </c>
    </row>
    <row r="1107" spans="1:9" x14ac:dyDescent="0.35">
      <c r="A1107" t="s">
        <v>2257</v>
      </c>
      <c r="B1107">
        <v>1972</v>
      </c>
      <c r="C1107" t="s">
        <v>55</v>
      </c>
      <c r="D1107">
        <v>2</v>
      </c>
      <c r="E1107">
        <v>1</v>
      </c>
      <c r="F1107">
        <v>9058.73</v>
      </c>
      <c r="G1107" t="s">
        <v>24</v>
      </c>
      <c r="H1107" t="s">
        <v>23</v>
      </c>
      <c r="I1107" t="s">
        <v>25</v>
      </c>
    </row>
    <row r="1108" spans="1:9" x14ac:dyDescent="0.35">
      <c r="A1108" t="s">
        <v>2259</v>
      </c>
      <c r="B1108">
        <v>1977</v>
      </c>
      <c r="C1108" t="s">
        <v>28</v>
      </c>
      <c r="D1108">
        <v>4</v>
      </c>
      <c r="E1108">
        <v>2</v>
      </c>
      <c r="F1108">
        <v>9095.07</v>
      </c>
      <c r="G1108" t="s">
        <v>23</v>
      </c>
      <c r="H1108" t="s">
        <v>23</v>
      </c>
      <c r="I1108" t="s">
        <v>480</v>
      </c>
    </row>
    <row r="1109" spans="1:9" x14ac:dyDescent="0.35">
      <c r="A1109" t="s">
        <v>2261</v>
      </c>
      <c r="B1109">
        <v>1965</v>
      </c>
      <c r="C1109" t="s">
        <v>28</v>
      </c>
      <c r="D1109">
        <v>9</v>
      </c>
      <c r="E1109">
        <v>0</v>
      </c>
      <c r="F1109">
        <v>9095.94</v>
      </c>
      <c r="G1109" t="s">
        <v>24</v>
      </c>
      <c r="H1109" t="s">
        <v>29</v>
      </c>
      <c r="I1109" t="s">
        <v>75</v>
      </c>
    </row>
    <row r="1110" spans="1:9" x14ac:dyDescent="0.35">
      <c r="A1110" t="s">
        <v>2263</v>
      </c>
      <c r="B1110">
        <v>1977</v>
      </c>
      <c r="C1110" t="s">
        <v>55</v>
      </c>
      <c r="D1110">
        <v>2</v>
      </c>
      <c r="E1110">
        <v>3</v>
      </c>
      <c r="F1110">
        <v>9101.7999999999993</v>
      </c>
      <c r="G1110" t="s">
        <v>23</v>
      </c>
      <c r="H1110" t="s">
        <v>29</v>
      </c>
      <c r="I1110" t="s">
        <v>75</v>
      </c>
    </row>
    <row r="1111" spans="1:9" x14ac:dyDescent="0.35">
      <c r="A1111" t="s">
        <v>2265</v>
      </c>
      <c r="B1111">
        <v>1970</v>
      </c>
      <c r="C1111" t="s">
        <v>63</v>
      </c>
      <c r="D1111">
        <v>12</v>
      </c>
      <c r="E1111">
        <v>0</v>
      </c>
      <c r="F1111">
        <v>9140.9500000000007</v>
      </c>
      <c r="G1111" t="s">
        <v>24</v>
      </c>
      <c r="H1111" t="s">
        <v>24</v>
      </c>
      <c r="I1111" t="s">
        <v>25</v>
      </c>
    </row>
    <row r="1112" spans="1:9" x14ac:dyDescent="0.35">
      <c r="A1112" t="s">
        <v>2267</v>
      </c>
      <c r="B1112">
        <v>1970</v>
      </c>
      <c r="C1112" t="s">
        <v>66</v>
      </c>
      <c r="D1112">
        <v>18</v>
      </c>
      <c r="E1112">
        <v>0</v>
      </c>
      <c r="F1112">
        <v>9144.57</v>
      </c>
      <c r="G1112" t="s">
        <v>24</v>
      </c>
      <c r="H1112" t="s">
        <v>23</v>
      </c>
      <c r="I1112" t="s">
        <v>75</v>
      </c>
    </row>
    <row r="1113" spans="1:9" x14ac:dyDescent="0.35">
      <c r="A1113" t="s">
        <v>2269</v>
      </c>
      <c r="B1113">
        <v>1982</v>
      </c>
      <c r="C1113" t="s">
        <v>55</v>
      </c>
      <c r="D1113">
        <v>8</v>
      </c>
      <c r="E1113">
        <v>3</v>
      </c>
      <c r="F1113">
        <v>9147.5</v>
      </c>
      <c r="G1113" t="s">
        <v>23</v>
      </c>
      <c r="H1113" t="s">
        <v>29</v>
      </c>
      <c r="I1113" t="s">
        <v>41</v>
      </c>
    </row>
    <row r="1114" spans="1:9" x14ac:dyDescent="0.35">
      <c r="A1114" t="s">
        <v>2271</v>
      </c>
      <c r="B1114">
        <v>1990</v>
      </c>
      <c r="C1114" t="s">
        <v>63</v>
      </c>
      <c r="D1114">
        <v>23</v>
      </c>
      <c r="E1114">
        <v>3</v>
      </c>
      <c r="F1114">
        <v>9159.51</v>
      </c>
      <c r="G1114" t="s">
        <v>23</v>
      </c>
      <c r="H1114" t="s">
        <v>23</v>
      </c>
      <c r="I1114" t="s">
        <v>583</v>
      </c>
    </row>
    <row r="1115" spans="1:9" x14ac:dyDescent="0.35">
      <c r="A1115" t="s">
        <v>2273</v>
      </c>
      <c r="B1115">
        <v>1970</v>
      </c>
      <c r="C1115" t="s">
        <v>66</v>
      </c>
      <c r="D1115">
        <v>24</v>
      </c>
      <c r="E1115">
        <v>0</v>
      </c>
      <c r="F1115">
        <v>9171.75</v>
      </c>
      <c r="G1115" t="s">
        <v>23</v>
      </c>
      <c r="H1115" t="s">
        <v>23</v>
      </c>
      <c r="I1115" t="s">
        <v>41</v>
      </c>
    </row>
    <row r="1116" spans="1:9" x14ac:dyDescent="0.35">
      <c r="A1116" t="s">
        <v>2275</v>
      </c>
      <c r="B1116">
        <v>1971</v>
      </c>
      <c r="C1116" t="s">
        <v>55</v>
      </c>
      <c r="D1116">
        <v>29</v>
      </c>
      <c r="E1116">
        <v>0</v>
      </c>
      <c r="F1116">
        <v>9174.14</v>
      </c>
      <c r="G1116" t="s">
        <v>24</v>
      </c>
      <c r="H1116" t="s">
        <v>29</v>
      </c>
      <c r="I1116" t="s">
        <v>41</v>
      </c>
    </row>
    <row r="1117" spans="1:9" x14ac:dyDescent="0.35">
      <c r="A1117" t="s">
        <v>2277</v>
      </c>
      <c r="B1117">
        <v>1973</v>
      </c>
      <c r="C1117" t="s">
        <v>55</v>
      </c>
      <c r="D1117">
        <v>25</v>
      </c>
      <c r="E1117">
        <v>1</v>
      </c>
      <c r="F1117">
        <v>9182.17</v>
      </c>
      <c r="G1117" t="s">
        <v>23</v>
      </c>
      <c r="H1117" t="s">
        <v>24</v>
      </c>
      <c r="I1117" t="s">
        <v>75</v>
      </c>
    </row>
    <row r="1118" spans="1:9" x14ac:dyDescent="0.35">
      <c r="A1118" t="s">
        <v>2279</v>
      </c>
      <c r="B1118">
        <v>1976</v>
      </c>
      <c r="C1118" t="s">
        <v>36</v>
      </c>
      <c r="D1118">
        <v>10</v>
      </c>
      <c r="E1118">
        <v>2</v>
      </c>
      <c r="F1118">
        <v>9193.84</v>
      </c>
      <c r="G1118" t="s">
        <v>23</v>
      </c>
      <c r="H1118" t="s">
        <v>29</v>
      </c>
      <c r="I1118" t="s">
        <v>41</v>
      </c>
    </row>
    <row r="1119" spans="1:9" x14ac:dyDescent="0.35">
      <c r="A1119" t="s">
        <v>2281</v>
      </c>
      <c r="B1119">
        <v>1986</v>
      </c>
      <c r="C1119" t="s">
        <v>55</v>
      </c>
      <c r="D1119">
        <v>25</v>
      </c>
      <c r="E1119">
        <v>3</v>
      </c>
      <c r="F1119">
        <v>9210.06</v>
      </c>
      <c r="G1119" t="s">
        <v>23</v>
      </c>
      <c r="H1119" t="s">
        <v>24</v>
      </c>
      <c r="I1119" t="s">
        <v>583</v>
      </c>
    </row>
    <row r="1120" spans="1:9" x14ac:dyDescent="0.35">
      <c r="A1120" t="s">
        <v>2283</v>
      </c>
      <c r="B1120">
        <v>1981</v>
      </c>
      <c r="C1120" t="s">
        <v>55</v>
      </c>
      <c r="D1120">
        <v>5</v>
      </c>
      <c r="E1120">
        <v>5</v>
      </c>
      <c r="F1120">
        <v>9222.4</v>
      </c>
      <c r="G1120" t="s">
        <v>23</v>
      </c>
      <c r="H1120" t="s">
        <v>24</v>
      </c>
      <c r="I1120" t="s">
        <v>322</v>
      </c>
    </row>
    <row r="1121" spans="1:9" x14ac:dyDescent="0.35">
      <c r="A1121" t="s">
        <v>2285</v>
      </c>
      <c r="B1121">
        <v>1975</v>
      </c>
      <c r="C1121" t="s">
        <v>55</v>
      </c>
      <c r="D1121">
        <v>6</v>
      </c>
      <c r="E1121">
        <v>2</v>
      </c>
      <c r="F1121">
        <v>9225.26</v>
      </c>
      <c r="G1121" t="s">
        <v>24</v>
      </c>
      <c r="H1121" t="s">
        <v>24</v>
      </c>
      <c r="I1121" t="s">
        <v>319</v>
      </c>
    </row>
    <row r="1122" spans="1:9" x14ac:dyDescent="0.35">
      <c r="A1122" t="s">
        <v>2287</v>
      </c>
      <c r="B1122">
        <v>1980</v>
      </c>
      <c r="C1122" t="s">
        <v>66</v>
      </c>
      <c r="D1122">
        <v>5</v>
      </c>
      <c r="E1122">
        <v>2</v>
      </c>
      <c r="F1122">
        <v>9247.94</v>
      </c>
      <c r="G1122" t="s">
        <v>23</v>
      </c>
      <c r="H1122" t="s">
        <v>29</v>
      </c>
      <c r="I1122" t="s">
        <v>583</v>
      </c>
    </row>
    <row r="1123" spans="1:9" x14ac:dyDescent="0.35">
      <c r="A1123" t="s">
        <v>2289</v>
      </c>
      <c r="B1123">
        <v>1974</v>
      </c>
      <c r="C1123" t="s">
        <v>63</v>
      </c>
      <c r="D1123">
        <v>21</v>
      </c>
      <c r="E1123">
        <v>1</v>
      </c>
      <c r="F1123">
        <v>9249.5</v>
      </c>
      <c r="G1123" t="s">
        <v>23</v>
      </c>
      <c r="H1123" t="s">
        <v>29</v>
      </c>
      <c r="I1123" t="s">
        <v>41</v>
      </c>
    </row>
    <row r="1124" spans="1:9" x14ac:dyDescent="0.35">
      <c r="A1124" t="s">
        <v>2291</v>
      </c>
      <c r="B1124">
        <v>1971</v>
      </c>
      <c r="C1124" t="s">
        <v>63</v>
      </c>
      <c r="D1124">
        <v>6</v>
      </c>
      <c r="E1124">
        <v>0</v>
      </c>
      <c r="F1124">
        <v>9264.7999999999993</v>
      </c>
      <c r="G1124" t="s">
        <v>23</v>
      </c>
      <c r="H1124" t="s">
        <v>29</v>
      </c>
      <c r="I1124" t="s">
        <v>75</v>
      </c>
    </row>
    <row r="1125" spans="1:9" x14ac:dyDescent="0.35">
      <c r="A1125" t="s">
        <v>2293</v>
      </c>
      <c r="B1125">
        <v>1973</v>
      </c>
      <c r="C1125" t="s">
        <v>66</v>
      </c>
      <c r="D1125">
        <v>27</v>
      </c>
      <c r="E1125">
        <v>1</v>
      </c>
      <c r="F1125">
        <v>9282.48</v>
      </c>
      <c r="G1125" t="s">
        <v>24</v>
      </c>
      <c r="H1125" t="s">
        <v>23</v>
      </c>
      <c r="I1125" t="s">
        <v>325</v>
      </c>
    </row>
    <row r="1126" spans="1:9" x14ac:dyDescent="0.35">
      <c r="A1126" t="s">
        <v>2295</v>
      </c>
      <c r="B1126">
        <v>1971</v>
      </c>
      <c r="C1126" t="s">
        <v>22</v>
      </c>
      <c r="D1126">
        <v>2</v>
      </c>
      <c r="E1126">
        <v>0</v>
      </c>
      <c r="F1126">
        <v>9283.56</v>
      </c>
      <c r="G1126" t="s">
        <v>23</v>
      </c>
      <c r="H1126" t="s">
        <v>24</v>
      </c>
      <c r="I1126" t="s">
        <v>25</v>
      </c>
    </row>
    <row r="1127" spans="1:9" x14ac:dyDescent="0.35">
      <c r="A1127" t="s">
        <v>2297</v>
      </c>
      <c r="B1127">
        <v>1969</v>
      </c>
      <c r="C1127" t="s">
        <v>28</v>
      </c>
      <c r="D1127">
        <v>26</v>
      </c>
      <c r="E1127">
        <v>0</v>
      </c>
      <c r="F1127">
        <v>9285.8700000000008</v>
      </c>
      <c r="G1127" t="s">
        <v>23</v>
      </c>
      <c r="H1127" t="s">
        <v>24</v>
      </c>
      <c r="I1127" t="s">
        <v>25</v>
      </c>
    </row>
    <row r="1128" spans="1:9" x14ac:dyDescent="0.35">
      <c r="A1128" t="s">
        <v>2299</v>
      </c>
      <c r="B1128">
        <v>1973</v>
      </c>
      <c r="C1128" t="s">
        <v>66</v>
      </c>
      <c r="D1128">
        <v>16</v>
      </c>
      <c r="E1128">
        <v>1</v>
      </c>
      <c r="F1128">
        <v>9288.0300000000007</v>
      </c>
      <c r="G1128" t="s">
        <v>23</v>
      </c>
      <c r="H1128" t="s">
        <v>24</v>
      </c>
      <c r="I1128" t="s">
        <v>328</v>
      </c>
    </row>
    <row r="1129" spans="1:9" x14ac:dyDescent="0.35">
      <c r="A1129" t="s">
        <v>2301</v>
      </c>
      <c r="B1129">
        <v>1973</v>
      </c>
      <c r="C1129" t="s">
        <v>36</v>
      </c>
      <c r="D1129">
        <v>18</v>
      </c>
      <c r="E1129">
        <v>1</v>
      </c>
      <c r="F1129">
        <v>9290.14</v>
      </c>
      <c r="G1129" t="s">
        <v>24</v>
      </c>
      <c r="H1129" t="s">
        <v>24</v>
      </c>
      <c r="I1129" t="s">
        <v>325</v>
      </c>
    </row>
    <row r="1130" spans="1:9" x14ac:dyDescent="0.35">
      <c r="A1130" t="s">
        <v>2303</v>
      </c>
      <c r="B1130">
        <v>1976</v>
      </c>
      <c r="C1130" t="s">
        <v>28</v>
      </c>
      <c r="D1130">
        <v>3</v>
      </c>
      <c r="E1130">
        <v>3</v>
      </c>
      <c r="F1130">
        <v>9301.89</v>
      </c>
      <c r="G1130" t="s">
        <v>23</v>
      </c>
      <c r="H1130" t="s">
        <v>29</v>
      </c>
      <c r="I1130" t="s">
        <v>41</v>
      </c>
    </row>
    <row r="1131" spans="1:9" x14ac:dyDescent="0.35">
      <c r="A1131" t="s">
        <v>2305</v>
      </c>
      <c r="B1131">
        <v>1973</v>
      </c>
      <c r="C1131" t="s">
        <v>66</v>
      </c>
      <c r="D1131">
        <v>16</v>
      </c>
      <c r="E1131">
        <v>2</v>
      </c>
      <c r="F1131">
        <v>9304.7000000000007</v>
      </c>
      <c r="G1131" t="s">
        <v>24</v>
      </c>
      <c r="H1131" t="s">
        <v>24</v>
      </c>
      <c r="I1131" t="s">
        <v>25</v>
      </c>
    </row>
    <row r="1132" spans="1:9" x14ac:dyDescent="0.35">
      <c r="A1132" t="s">
        <v>2307</v>
      </c>
      <c r="B1132">
        <v>1963</v>
      </c>
      <c r="C1132" t="s">
        <v>33</v>
      </c>
      <c r="D1132">
        <v>8</v>
      </c>
      <c r="E1132">
        <v>0</v>
      </c>
      <c r="F1132">
        <v>9310.81</v>
      </c>
      <c r="G1132" t="s">
        <v>24</v>
      </c>
      <c r="H1132" t="s">
        <v>29</v>
      </c>
      <c r="I1132" t="s">
        <v>25</v>
      </c>
    </row>
    <row r="1133" spans="1:9" x14ac:dyDescent="0.35">
      <c r="A1133" t="s">
        <v>2309</v>
      </c>
      <c r="B1133">
        <v>1977</v>
      </c>
      <c r="C1133" t="s">
        <v>66</v>
      </c>
      <c r="D1133">
        <v>12</v>
      </c>
      <c r="E1133">
        <v>2</v>
      </c>
      <c r="F1133">
        <v>9315.41</v>
      </c>
      <c r="G1133" t="s">
        <v>23</v>
      </c>
      <c r="H1133" t="s">
        <v>29</v>
      </c>
      <c r="I1133" t="s">
        <v>480</v>
      </c>
    </row>
    <row r="1134" spans="1:9" x14ac:dyDescent="0.35">
      <c r="A1134" t="s">
        <v>2311</v>
      </c>
      <c r="B1134">
        <v>1988</v>
      </c>
      <c r="C1134" t="s">
        <v>22</v>
      </c>
      <c r="D1134">
        <v>9</v>
      </c>
      <c r="E1134">
        <v>3</v>
      </c>
      <c r="F1134">
        <v>9320.26</v>
      </c>
      <c r="G1134" t="s">
        <v>23</v>
      </c>
      <c r="H1134" t="s">
        <v>29</v>
      </c>
      <c r="I1134" t="s">
        <v>41</v>
      </c>
    </row>
    <row r="1135" spans="1:9" x14ac:dyDescent="0.35">
      <c r="A1135" t="s">
        <v>2313</v>
      </c>
      <c r="B1135">
        <v>1996</v>
      </c>
      <c r="C1135" t="s">
        <v>66</v>
      </c>
      <c r="D1135">
        <v>12</v>
      </c>
      <c r="E1135">
        <v>0</v>
      </c>
      <c r="F1135">
        <v>9338.61</v>
      </c>
      <c r="G1135" t="s">
        <v>23</v>
      </c>
      <c r="H1135" t="s">
        <v>29</v>
      </c>
      <c r="I1135" t="s">
        <v>1051</v>
      </c>
    </row>
    <row r="1136" spans="1:9" x14ac:dyDescent="0.35">
      <c r="A1136" t="s">
        <v>2315</v>
      </c>
      <c r="B1136">
        <v>1988</v>
      </c>
      <c r="C1136" t="s">
        <v>22</v>
      </c>
      <c r="D1136">
        <v>1</v>
      </c>
      <c r="E1136">
        <v>3</v>
      </c>
      <c r="F1136">
        <v>9344.2000000000007</v>
      </c>
      <c r="G1136" t="s">
        <v>23</v>
      </c>
      <c r="H1136" t="s">
        <v>29</v>
      </c>
      <c r="I1136" t="s">
        <v>583</v>
      </c>
    </row>
    <row r="1137" spans="1:9" x14ac:dyDescent="0.35">
      <c r="A1137" t="s">
        <v>2317</v>
      </c>
      <c r="B1137">
        <v>1971</v>
      </c>
      <c r="C1137" t="s">
        <v>66</v>
      </c>
      <c r="D1137">
        <v>8</v>
      </c>
      <c r="E1137">
        <v>0</v>
      </c>
      <c r="F1137">
        <v>9361.33</v>
      </c>
      <c r="G1137" t="s">
        <v>24</v>
      </c>
      <c r="H1137" t="s">
        <v>29</v>
      </c>
      <c r="I1137" t="s">
        <v>325</v>
      </c>
    </row>
    <row r="1138" spans="1:9" x14ac:dyDescent="0.35">
      <c r="A1138" t="s">
        <v>2319</v>
      </c>
      <c r="B1138">
        <v>1969</v>
      </c>
      <c r="C1138" t="s">
        <v>28</v>
      </c>
      <c r="D1138">
        <v>24</v>
      </c>
      <c r="E1138">
        <v>0</v>
      </c>
      <c r="F1138">
        <v>9377.4500000000007</v>
      </c>
      <c r="G1138" t="s">
        <v>23</v>
      </c>
      <c r="H1138" t="s">
        <v>24</v>
      </c>
      <c r="I1138" t="s">
        <v>25</v>
      </c>
    </row>
    <row r="1139" spans="1:9" x14ac:dyDescent="0.35">
      <c r="A1139" t="s">
        <v>2321</v>
      </c>
      <c r="B1139">
        <v>1971</v>
      </c>
      <c r="C1139" t="s">
        <v>28</v>
      </c>
      <c r="D1139">
        <v>26</v>
      </c>
      <c r="E1139">
        <v>1</v>
      </c>
      <c r="F1139">
        <v>9377.9</v>
      </c>
      <c r="G1139" t="s">
        <v>23</v>
      </c>
      <c r="H1139" t="s">
        <v>29</v>
      </c>
      <c r="I1139" t="s">
        <v>25</v>
      </c>
    </row>
    <row r="1140" spans="1:9" x14ac:dyDescent="0.35">
      <c r="A1140" t="s">
        <v>2323</v>
      </c>
      <c r="B1140">
        <v>1975</v>
      </c>
      <c r="C1140" t="s">
        <v>55</v>
      </c>
      <c r="D1140">
        <v>2</v>
      </c>
      <c r="E1140">
        <v>1</v>
      </c>
      <c r="F1140">
        <v>9380.75</v>
      </c>
      <c r="G1140" t="s">
        <v>23</v>
      </c>
      <c r="H1140" t="s">
        <v>23</v>
      </c>
      <c r="I1140" t="s">
        <v>480</v>
      </c>
    </row>
    <row r="1141" spans="1:9" x14ac:dyDescent="0.35">
      <c r="A1141" t="s">
        <v>2325</v>
      </c>
      <c r="B1141">
        <v>1971</v>
      </c>
      <c r="C1141" t="s">
        <v>55</v>
      </c>
      <c r="D1141">
        <v>29</v>
      </c>
      <c r="E1141">
        <v>1</v>
      </c>
      <c r="F1141">
        <v>9386.16</v>
      </c>
      <c r="G1141" t="s">
        <v>24</v>
      </c>
      <c r="H1141" t="s">
        <v>23</v>
      </c>
      <c r="I1141" t="s">
        <v>25</v>
      </c>
    </row>
    <row r="1142" spans="1:9" x14ac:dyDescent="0.35">
      <c r="A1142" t="s">
        <v>2327</v>
      </c>
      <c r="B1142">
        <v>1971</v>
      </c>
      <c r="C1142" t="s">
        <v>66</v>
      </c>
      <c r="D1142">
        <v>20</v>
      </c>
      <c r="E1142">
        <v>1</v>
      </c>
      <c r="F1142">
        <v>9391.35</v>
      </c>
      <c r="G1142" t="s">
        <v>24</v>
      </c>
      <c r="H1142" t="s">
        <v>24</v>
      </c>
      <c r="I1142" t="s">
        <v>75</v>
      </c>
    </row>
    <row r="1143" spans="1:9" x14ac:dyDescent="0.35">
      <c r="A1143" t="s">
        <v>2329</v>
      </c>
      <c r="B1143">
        <v>1976</v>
      </c>
      <c r="C1143" t="s">
        <v>66</v>
      </c>
      <c r="D1143">
        <v>17</v>
      </c>
      <c r="E1143">
        <v>2</v>
      </c>
      <c r="F1143">
        <v>9411.01</v>
      </c>
      <c r="G1143" t="s">
        <v>23</v>
      </c>
      <c r="H1143" t="s">
        <v>24</v>
      </c>
      <c r="I1143" t="s">
        <v>480</v>
      </c>
    </row>
    <row r="1144" spans="1:9" x14ac:dyDescent="0.35">
      <c r="A1144" t="s">
        <v>2331</v>
      </c>
      <c r="B1144">
        <v>1976</v>
      </c>
      <c r="C1144" t="s">
        <v>66</v>
      </c>
      <c r="D1144">
        <v>30</v>
      </c>
      <c r="E1144">
        <v>3</v>
      </c>
      <c r="F1144">
        <v>9414.92</v>
      </c>
      <c r="G1144" t="s">
        <v>23</v>
      </c>
      <c r="H1144" t="s">
        <v>23</v>
      </c>
      <c r="I1144" t="s">
        <v>75</v>
      </c>
    </row>
    <row r="1145" spans="1:9" x14ac:dyDescent="0.35">
      <c r="A1145" t="s">
        <v>2333</v>
      </c>
      <c r="B1145">
        <v>1976</v>
      </c>
      <c r="C1145" t="s">
        <v>28</v>
      </c>
      <c r="D1145">
        <v>3</v>
      </c>
      <c r="E1145">
        <v>2</v>
      </c>
      <c r="F1145">
        <v>9432.93</v>
      </c>
      <c r="G1145" t="s">
        <v>23</v>
      </c>
      <c r="H1145" t="s">
        <v>29</v>
      </c>
      <c r="I1145" t="s">
        <v>480</v>
      </c>
    </row>
    <row r="1146" spans="1:9" x14ac:dyDescent="0.35">
      <c r="A1146" t="s">
        <v>2335</v>
      </c>
      <c r="B1146">
        <v>1974</v>
      </c>
      <c r="C1146" t="s">
        <v>28</v>
      </c>
      <c r="D1146">
        <v>27</v>
      </c>
      <c r="E1146">
        <v>1</v>
      </c>
      <c r="F1146">
        <v>9447.25</v>
      </c>
      <c r="G1146" t="s">
        <v>23</v>
      </c>
      <c r="H1146" t="s">
        <v>29</v>
      </c>
      <c r="I1146" t="s">
        <v>480</v>
      </c>
    </row>
    <row r="1147" spans="1:9" x14ac:dyDescent="0.35">
      <c r="A1147" t="s">
        <v>2337</v>
      </c>
      <c r="B1147">
        <v>1974</v>
      </c>
      <c r="C1147" t="s">
        <v>33</v>
      </c>
      <c r="D1147">
        <v>8</v>
      </c>
      <c r="E1147">
        <v>1</v>
      </c>
      <c r="F1147">
        <v>9447.3799999999992</v>
      </c>
      <c r="G1147" t="s">
        <v>23</v>
      </c>
      <c r="H1147" t="s">
        <v>24</v>
      </c>
      <c r="I1147" t="s">
        <v>480</v>
      </c>
    </row>
    <row r="1148" spans="1:9" x14ac:dyDescent="0.35">
      <c r="A1148" t="s">
        <v>2339</v>
      </c>
      <c r="B1148">
        <v>1987</v>
      </c>
      <c r="C1148" t="s">
        <v>28</v>
      </c>
      <c r="D1148">
        <v>14</v>
      </c>
      <c r="E1148">
        <v>3</v>
      </c>
      <c r="F1148">
        <v>9448.42</v>
      </c>
      <c r="G1148" t="s">
        <v>23</v>
      </c>
      <c r="H1148" t="s">
        <v>24</v>
      </c>
      <c r="I1148" t="s">
        <v>583</v>
      </c>
    </row>
    <row r="1149" spans="1:9" x14ac:dyDescent="0.35">
      <c r="A1149" t="s">
        <v>2341</v>
      </c>
      <c r="B1149">
        <v>1979</v>
      </c>
      <c r="C1149" t="s">
        <v>22</v>
      </c>
      <c r="D1149">
        <v>17</v>
      </c>
      <c r="E1149">
        <v>2</v>
      </c>
      <c r="F1149">
        <v>9453.92</v>
      </c>
      <c r="G1149" t="s">
        <v>23</v>
      </c>
      <c r="H1149" t="s">
        <v>23</v>
      </c>
      <c r="I1149" t="s">
        <v>583</v>
      </c>
    </row>
    <row r="1150" spans="1:9" x14ac:dyDescent="0.35">
      <c r="A1150" t="s">
        <v>2343</v>
      </c>
      <c r="B1150">
        <v>1969</v>
      </c>
      <c r="C1150" t="s">
        <v>33</v>
      </c>
      <c r="D1150">
        <v>4</v>
      </c>
      <c r="E1150">
        <v>0</v>
      </c>
      <c r="F1150">
        <v>9487.64</v>
      </c>
      <c r="G1150" t="s">
        <v>23</v>
      </c>
      <c r="H1150" t="s">
        <v>23</v>
      </c>
      <c r="I1150" t="s">
        <v>25</v>
      </c>
    </row>
    <row r="1151" spans="1:9" x14ac:dyDescent="0.35">
      <c r="A1151" t="s">
        <v>2345</v>
      </c>
      <c r="B1151">
        <v>1976</v>
      </c>
      <c r="C1151" t="s">
        <v>28</v>
      </c>
      <c r="D1151">
        <v>28</v>
      </c>
      <c r="E1151">
        <v>3</v>
      </c>
      <c r="F1151">
        <v>9500.57</v>
      </c>
      <c r="G1151" t="s">
        <v>23</v>
      </c>
      <c r="H1151" t="s">
        <v>24</v>
      </c>
      <c r="I1151" t="s">
        <v>695</v>
      </c>
    </row>
    <row r="1152" spans="1:9" x14ac:dyDescent="0.35">
      <c r="A1152" t="s">
        <v>2347</v>
      </c>
      <c r="B1152">
        <v>1969</v>
      </c>
      <c r="C1152" t="s">
        <v>63</v>
      </c>
      <c r="D1152">
        <v>24</v>
      </c>
      <c r="E1152">
        <v>0</v>
      </c>
      <c r="F1152">
        <v>9504.31</v>
      </c>
      <c r="G1152" t="s">
        <v>24</v>
      </c>
      <c r="H1152" t="s">
        <v>23</v>
      </c>
      <c r="I1152" t="s">
        <v>25</v>
      </c>
    </row>
    <row r="1153" spans="1:9" x14ac:dyDescent="0.35">
      <c r="A1153" t="s">
        <v>2349</v>
      </c>
      <c r="B1153">
        <v>1992</v>
      </c>
      <c r="C1153" t="s">
        <v>63</v>
      </c>
      <c r="D1153">
        <v>22</v>
      </c>
      <c r="E1153">
        <v>0</v>
      </c>
      <c r="F1153">
        <v>9507.68</v>
      </c>
      <c r="G1153" t="s">
        <v>23</v>
      </c>
      <c r="H1153" t="s">
        <v>29</v>
      </c>
      <c r="I1153" t="s">
        <v>41</v>
      </c>
    </row>
    <row r="1154" spans="1:9" x14ac:dyDescent="0.35">
      <c r="A1154" t="s">
        <v>2351</v>
      </c>
      <c r="B1154">
        <v>1971</v>
      </c>
      <c r="C1154" t="s">
        <v>28</v>
      </c>
      <c r="D1154">
        <v>29</v>
      </c>
      <c r="E1154">
        <v>0</v>
      </c>
      <c r="F1154">
        <v>9528.9</v>
      </c>
      <c r="G1154" t="s">
        <v>23</v>
      </c>
      <c r="H1154" t="s">
        <v>23</v>
      </c>
      <c r="I1154" t="s">
        <v>75</v>
      </c>
    </row>
    <row r="1155" spans="1:9" x14ac:dyDescent="0.35">
      <c r="A1155" t="s">
        <v>2353</v>
      </c>
      <c r="B1155">
        <v>1973</v>
      </c>
      <c r="C1155" t="s">
        <v>55</v>
      </c>
      <c r="D1155">
        <v>21</v>
      </c>
      <c r="E1155">
        <v>0</v>
      </c>
      <c r="F1155">
        <v>9538.65</v>
      </c>
      <c r="G1155" t="s">
        <v>23</v>
      </c>
      <c r="H1155" t="s">
        <v>24</v>
      </c>
      <c r="I1155" t="s">
        <v>583</v>
      </c>
    </row>
    <row r="1156" spans="1:9" x14ac:dyDescent="0.35">
      <c r="A1156" t="s">
        <v>2355</v>
      </c>
      <c r="B1156">
        <v>1975</v>
      </c>
      <c r="C1156" t="s">
        <v>22</v>
      </c>
      <c r="D1156">
        <v>28</v>
      </c>
      <c r="E1156">
        <v>1</v>
      </c>
      <c r="F1156">
        <v>9540.17</v>
      </c>
      <c r="G1156" t="s">
        <v>23</v>
      </c>
      <c r="H1156" t="s">
        <v>23</v>
      </c>
      <c r="I1156" t="s">
        <v>480</v>
      </c>
    </row>
    <row r="1157" spans="1:9" x14ac:dyDescent="0.35">
      <c r="A1157" t="s">
        <v>2357</v>
      </c>
      <c r="B1157">
        <v>1972</v>
      </c>
      <c r="C1157" t="s">
        <v>36</v>
      </c>
      <c r="D1157">
        <v>22</v>
      </c>
      <c r="E1157">
        <v>0</v>
      </c>
      <c r="F1157">
        <v>9541.7000000000007</v>
      </c>
      <c r="G1157" t="s">
        <v>23</v>
      </c>
      <c r="H1157" t="s">
        <v>29</v>
      </c>
      <c r="I1157" t="s">
        <v>480</v>
      </c>
    </row>
    <row r="1158" spans="1:9" x14ac:dyDescent="0.35">
      <c r="A1158" t="s">
        <v>2359</v>
      </c>
      <c r="B1158">
        <v>1972</v>
      </c>
      <c r="C1158" t="s">
        <v>36</v>
      </c>
      <c r="D1158">
        <v>22</v>
      </c>
      <c r="E1158">
        <v>1</v>
      </c>
      <c r="F1158">
        <v>9549.57</v>
      </c>
      <c r="G1158" t="s">
        <v>23</v>
      </c>
      <c r="H1158" t="s">
        <v>29</v>
      </c>
      <c r="I1158" t="s">
        <v>25</v>
      </c>
    </row>
    <row r="1159" spans="1:9" x14ac:dyDescent="0.35">
      <c r="A1159" t="s">
        <v>2361</v>
      </c>
      <c r="B1159">
        <v>1974</v>
      </c>
      <c r="C1159" t="s">
        <v>63</v>
      </c>
      <c r="D1159">
        <v>14</v>
      </c>
      <c r="E1159">
        <v>3</v>
      </c>
      <c r="F1159">
        <v>9563.0300000000007</v>
      </c>
      <c r="G1159" t="s">
        <v>24</v>
      </c>
      <c r="H1159" t="s">
        <v>29</v>
      </c>
      <c r="I1159" t="s">
        <v>75</v>
      </c>
    </row>
    <row r="1160" spans="1:9" x14ac:dyDescent="0.35">
      <c r="A1160" t="s">
        <v>2363</v>
      </c>
      <c r="B1160">
        <v>1973</v>
      </c>
      <c r="C1160" t="s">
        <v>55</v>
      </c>
      <c r="D1160">
        <v>1</v>
      </c>
      <c r="E1160">
        <v>1</v>
      </c>
      <c r="F1160">
        <v>9566.99</v>
      </c>
      <c r="G1160" t="s">
        <v>23</v>
      </c>
      <c r="H1160" t="s">
        <v>29</v>
      </c>
      <c r="I1160" t="s">
        <v>41</v>
      </c>
    </row>
    <row r="1161" spans="1:9" x14ac:dyDescent="0.35">
      <c r="A1161" t="s">
        <v>2365</v>
      </c>
      <c r="B1161">
        <v>1966</v>
      </c>
      <c r="C1161" t="s">
        <v>55</v>
      </c>
      <c r="D1161">
        <v>4</v>
      </c>
      <c r="E1161">
        <v>0</v>
      </c>
      <c r="F1161">
        <v>9582.5400000000009</v>
      </c>
      <c r="G1161" t="s">
        <v>24</v>
      </c>
      <c r="H1161" t="s">
        <v>23</v>
      </c>
      <c r="I1161" t="s">
        <v>25</v>
      </c>
    </row>
    <row r="1162" spans="1:9" x14ac:dyDescent="0.35">
      <c r="A1162" t="s">
        <v>2367</v>
      </c>
      <c r="B1162">
        <v>1973</v>
      </c>
      <c r="C1162" t="s">
        <v>28</v>
      </c>
      <c r="D1162">
        <v>28</v>
      </c>
      <c r="E1162">
        <v>1</v>
      </c>
      <c r="F1162">
        <v>9583.89</v>
      </c>
      <c r="G1162" t="s">
        <v>23</v>
      </c>
      <c r="H1162" t="s">
        <v>24</v>
      </c>
      <c r="I1162" t="s">
        <v>41</v>
      </c>
    </row>
    <row r="1163" spans="1:9" x14ac:dyDescent="0.35">
      <c r="A1163" t="s">
        <v>2369</v>
      </c>
      <c r="B1163">
        <v>1981</v>
      </c>
      <c r="C1163" t="s">
        <v>66</v>
      </c>
      <c r="D1163">
        <v>18</v>
      </c>
      <c r="E1163">
        <v>1</v>
      </c>
      <c r="F1163">
        <v>9584.0400000000009</v>
      </c>
      <c r="G1163" t="s">
        <v>23</v>
      </c>
      <c r="H1163" t="s">
        <v>29</v>
      </c>
      <c r="I1163" t="s">
        <v>583</v>
      </c>
    </row>
    <row r="1164" spans="1:9" x14ac:dyDescent="0.35">
      <c r="A1164" t="s">
        <v>2371</v>
      </c>
      <c r="B1164">
        <v>1964</v>
      </c>
      <c r="C1164" t="s">
        <v>55</v>
      </c>
      <c r="D1164">
        <v>15</v>
      </c>
      <c r="E1164">
        <v>0</v>
      </c>
      <c r="F1164">
        <v>9597.6299999999992</v>
      </c>
      <c r="G1164" t="s">
        <v>24</v>
      </c>
      <c r="H1164" t="s">
        <v>24</v>
      </c>
      <c r="I1164" t="s">
        <v>25</v>
      </c>
    </row>
    <row r="1165" spans="1:9" x14ac:dyDescent="0.35">
      <c r="A1165" t="s">
        <v>2373</v>
      </c>
      <c r="B1165">
        <v>1972</v>
      </c>
      <c r="C1165" t="s">
        <v>55</v>
      </c>
      <c r="D1165">
        <v>27</v>
      </c>
      <c r="E1165">
        <v>1</v>
      </c>
      <c r="F1165">
        <v>9617.66</v>
      </c>
      <c r="G1165" t="s">
        <v>24</v>
      </c>
      <c r="H1165" t="s">
        <v>24</v>
      </c>
      <c r="I1165" t="s">
        <v>325</v>
      </c>
    </row>
    <row r="1166" spans="1:9" x14ac:dyDescent="0.35">
      <c r="A1166" t="s">
        <v>2375</v>
      </c>
      <c r="B1166">
        <v>1982</v>
      </c>
      <c r="C1166" t="s">
        <v>63</v>
      </c>
      <c r="D1166">
        <v>29</v>
      </c>
      <c r="E1166">
        <v>3</v>
      </c>
      <c r="F1166">
        <v>9619.18</v>
      </c>
      <c r="G1166" t="s">
        <v>23</v>
      </c>
      <c r="H1166" t="s">
        <v>29</v>
      </c>
      <c r="I1166" t="s">
        <v>387</v>
      </c>
    </row>
    <row r="1167" spans="1:9" x14ac:dyDescent="0.35">
      <c r="A1167" t="s">
        <v>2377</v>
      </c>
      <c r="B1167">
        <v>1975</v>
      </c>
      <c r="C1167" t="s">
        <v>66</v>
      </c>
      <c r="D1167">
        <v>29</v>
      </c>
      <c r="E1167">
        <v>3</v>
      </c>
      <c r="F1167">
        <v>9620.33</v>
      </c>
      <c r="G1167" t="s">
        <v>24</v>
      </c>
      <c r="H1167" t="s">
        <v>24</v>
      </c>
      <c r="I1167" t="s">
        <v>41</v>
      </c>
    </row>
    <row r="1168" spans="1:9" x14ac:dyDescent="0.35">
      <c r="A1168" t="s">
        <v>2379</v>
      </c>
      <c r="B1168">
        <v>1970</v>
      </c>
      <c r="C1168" t="s">
        <v>55</v>
      </c>
      <c r="D1168">
        <v>16</v>
      </c>
      <c r="E1168">
        <v>0</v>
      </c>
      <c r="F1168">
        <v>9625.92</v>
      </c>
      <c r="G1168" t="s">
        <v>23</v>
      </c>
      <c r="H1168" t="s">
        <v>24</v>
      </c>
      <c r="I1168" t="s">
        <v>75</v>
      </c>
    </row>
    <row r="1169" spans="1:9" x14ac:dyDescent="0.35">
      <c r="A1169" t="s">
        <v>2381</v>
      </c>
      <c r="B1169">
        <v>1998</v>
      </c>
      <c r="C1169" t="s">
        <v>33</v>
      </c>
      <c r="D1169">
        <v>23</v>
      </c>
      <c r="E1169">
        <v>0</v>
      </c>
      <c r="F1169">
        <v>9628.7900000000009</v>
      </c>
      <c r="G1169" t="s">
        <v>23</v>
      </c>
      <c r="H1169" t="s">
        <v>23</v>
      </c>
      <c r="I1169" t="s">
        <v>1051</v>
      </c>
    </row>
    <row r="1170" spans="1:9" x14ac:dyDescent="0.35">
      <c r="A1170" t="s">
        <v>2383</v>
      </c>
      <c r="B1170">
        <v>1979</v>
      </c>
      <c r="C1170" t="s">
        <v>55</v>
      </c>
      <c r="D1170">
        <v>19</v>
      </c>
      <c r="E1170">
        <v>2</v>
      </c>
      <c r="F1170">
        <v>9630.2999999999993</v>
      </c>
      <c r="G1170" t="s">
        <v>23</v>
      </c>
      <c r="H1170" t="s">
        <v>23</v>
      </c>
      <c r="I1170" t="s">
        <v>583</v>
      </c>
    </row>
    <row r="1171" spans="1:9" x14ac:dyDescent="0.35">
      <c r="A1171" t="s">
        <v>2382</v>
      </c>
      <c r="B1171">
        <v>1972</v>
      </c>
      <c r="C1171" t="s">
        <v>66</v>
      </c>
      <c r="D1171">
        <v>23</v>
      </c>
      <c r="E1171">
        <v>2</v>
      </c>
      <c r="F1171">
        <v>9630.4</v>
      </c>
      <c r="G1171" t="s">
        <v>23</v>
      </c>
      <c r="H1171" t="s">
        <v>23</v>
      </c>
      <c r="I1171" t="s">
        <v>75</v>
      </c>
    </row>
    <row r="1172" spans="1:9" x14ac:dyDescent="0.35">
      <c r="A1172" t="s">
        <v>2380</v>
      </c>
      <c r="B1172">
        <v>1968</v>
      </c>
      <c r="C1172" t="s">
        <v>33</v>
      </c>
      <c r="D1172">
        <v>22</v>
      </c>
      <c r="E1172">
        <v>0</v>
      </c>
      <c r="F1172">
        <v>9630.91</v>
      </c>
      <c r="G1172" t="s">
        <v>24</v>
      </c>
      <c r="H1172" t="s">
        <v>23</v>
      </c>
      <c r="I1172" t="s">
        <v>25</v>
      </c>
    </row>
    <row r="1173" spans="1:9" x14ac:dyDescent="0.35">
      <c r="A1173" t="s">
        <v>2378</v>
      </c>
      <c r="B1173">
        <v>1970</v>
      </c>
      <c r="C1173" t="s">
        <v>36</v>
      </c>
      <c r="D1173">
        <v>30</v>
      </c>
      <c r="E1173">
        <v>0</v>
      </c>
      <c r="F1173">
        <v>9634.5400000000009</v>
      </c>
      <c r="G1173" t="s">
        <v>23</v>
      </c>
      <c r="H1173" t="s">
        <v>23</v>
      </c>
      <c r="I1173" t="s">
        <v>75</v>
      </c>
    </row>
    <row r="1174" spans="1:9" x14ac:dyDescent="0.35">
      <c r="A1174" t="s">
        <v>2376</v>
      </c>
      <c r="B1174">
        <v>1971</v>
      </c>
      <c r="C1174" t="s">
        <v>22</v>
      </c>
      <c r="D1174">
        <v>19</v>
      </c>
      <c r="E1174">
        <v>0</v>
      </c>
      <c r="F1174">
        <v>9644.25</v>
      </c>
      <c r="G1174" t="s">
        <v>23</v>
      </c>
      <c r="H1174" t="s">
        <v>29</v>
      </c>
      <c r="I1174" t="s">
        <v>41</v>
      </c>
    </row>
    <row r="1175" spans="1:9" x14ac:dyDescent="0.35">
      <c r="A1175" t="s">
        <v>2374</v>
      </c>
      <c r="B1175">
        <v>1974</v>
      </c>
      <c r="C1175" t="s">
        <v>22</v>
      </c>
      <c r="D1175">
        <v>8</v>
      </c>
      <c r="E1175">
        <v>0</v>
      </c>
      <c r="F1175">
        <v>9653.81</v>
      </c>
      <c r="G1175" t="s">
        <v>23</v>
      </c>
      <c r="H1175" t="s">
        <v>23</v>
      </c>
      <c r="I1175" t="s">
        <v>75</v>
      </c>
    </row>
    <row r="1176" spans="1:9" x14ac:dyDescent="0.35">
      <c r="A1176" t="s">
        <v>2372</v>
      </c>
      <c r="B1176">
        <v>1981</v>
      </c>
      <c r="C1176" t="s">
        <v>63</v>
      </c>
      <c r="D1176">
        <v>8</v>
      </c>
      <c r="E1176">
        <v>1</v>
      </c>
      <c r="F1176">
        <v>9664.34</v>
      </c>
      <c r="G1176" t="s">
        <v>23</v>
      </c>
      <c r="H1176" t="s">
        <v>24</v>
      </c>
      <c r="I1176" t="s">
        <v>75</v>
      </c>
    </row>
    <row r="1177" spans="1:9" x14ac:dyDescent="0.35">
      <c r="A1177" t="s">
        <v>2370</v>
      </c>
      <c r="B1177">
        <v>1966</v>
      </c>
      <c r="C1177" t="s">
        <v>36</v>
      </c>
      <c r="D1177">
        <v>16</v>
      </c>
      <c r="E1177">
        <v>0</v>
      </c>
      <c r="F1177">
        <v>9684.2900000000009</v>
      </c>
      <c r="G1177" t="s">
        <v>24</v>
      </c>
      <c r="H1177" t="s">
        <v>23</v>
      </c>
      <c r="I1177" t="s">
        <v>25</v>
      </c>
    </row>
    <row r="1178" spans="1:9" x14ac:dyDescent="0.35">
      <c r="A1178" t="s">
        <v>2368</v>
      </c>
      <c r="B1178">
        <v>1964</v>
      </c>
      <c r="C1178" t="s">
        <v>28</v>
      </c>
      <c r="D1178">
        <v>7</v>
      </c>
      <c r="E1178">
        <v>0</v>
      </c>
      <c r="F1178">
        <v>9698.42</v>
      </c>
      <c r="G1178" t="s">
        <v>24</v>
      </c>
      <c r="H1178" t="s">
        <v>24</v>
      </c>
      <c r="I1178" t="s">
        <v>25</v>
      </c>
    </row>
    <row r="1179" spans="1:9" x14ac:dyDescent="0.35">
      <c r="A1179" t="s">
        <v>2366</v>
      </c>
      <c r="B1179">
        <v>1977</v>
      </c>
      <c r="C1179" t="s">
        <v>36</v>
      </c>
      <c r="D1179">
        <v>19</v>
      </c>
      <c r="E1179">
        <v>3</v>
      </c>
      <c r="F1179">
        <v>9704.67</v>
      </c>
      <c r="G1179" t="s">
        <v>23</v>
      </c>
      <c r="H1179" t="s">
        <v>24</v>
      </c>
      <c r="I1179" t="s">
        <v>480</v>
      </c>
    </row>
    <row r="1180" spans="1:9" x14ac:dyDescent="0.35">
      <c r="A1180" t="s">
        <v>2364</v>
      </c>
      <c r="B1180">
        <v>1972</v>
      </c>
      <c r="C1180" t="s">
        <v>22</v>
      </c>
      <c r="D1180">
        <v>10</v>
      </c>
      <c r="E1180">
        <v>0</v>
      </c>
      <c r="F1180">
        <v>9710.7099999999991</v>
      </c>
      <c r="G1180" t="s">
        <v>23</v>
      </c>
      <c r="H1180" t="s">
        <v>29</v>
      </c>
      <c r="I1180" t="s">
        <v>583</v>
      </c>
    </row>
    <row r="1181" spans="1:9" x14ac:dyDescent="0.35">
      <c r="A1181" t="s">
        <v>2362</v>
      </c>
      <c r="B1181">
        <v>1975</v>
      </c>
      <c r="C1181" t="s">
        <v>33</v>
      </c>
      <c r="D1181">
        <v>27</v>
      </c>
      <c r="E1181">
        <v>2</v>
      </c>
      <c r="F1181">
        <v>9715.84</v>
      </c>
      <c r="G1181" t="s">
        <v>23</v>
      </c>
      <c r="H1181" t="s">
        <v>29</v>
      </c>
      <c r="I1181" t="s">
        <v>480</v>
      </c>
    </row>
    <row r="1182" spans="1:9" x14ac:dyDescent="0.35">
      <c r="A1182" t="s">
        <v>2360</v>
      </c>
      <c r="B1182">
        <v>1970</v>
      </c>
      <c r="C1182" t="s">
        <v>36</v>
      </c>
      <c r="D1182">
        <v>12</v>
      </c>
      <c r="E1182">
        <v>0</v>
      </c>
      <c r="F1182">
        <v>9722.77</v>
      </c>
      <c r="G1182" t="s">
        <v>24</v>
      </c>
      <c r="H1182" t="s">
        <v>29</v>
      </c>
      <c r="I1182" t="s">
        <v>325</v>
      </c>
    </row>
    <row r="1183" spans="1:9" x14ac:dyDescent="0.35">
      <c r="A1183" t="s">
        <v>2358</v>
      </c>
      <c r="B1183">
        <v>1970</v>
      </c>
      <c r="C1183" t="s">
        <v>63</v>
      </c>
      <c r="D1183">
        <v>18</v>
      </c>
      <c r="E1183">
        <v>1</v>
      </c>
      <c r="F1183">
        <v>9724.5300000000007</v>
      </c>
      <c r="G1183" t="s">
        <v>24</v>
      </c>
      <c r="H1183" t="s">
        <v>29</v>
      </c>
      <c r="I1183" t="s">
        <v>75</v>
      </c>
    </row>
    <row r="1184" spans="1:9" x14ac:dyDescent="0.35">
      <c r="A1184" t="s">
        <v>2356</v>
      </c>
      <c r="B1184">
        <v>1970</v>
      </c>
      <c r="C1184" t="s">
        <v>22</v>
      </c>
      <c r="D1184">
        <v>4</v>
      </c>
      <c r="E1184">
        <v>1</v>
      </c>
      <c r="F1184">
        <v>9748.91</v>
      </c>
      <c r="G1184" t="s">
        <v>23</v>
      </c>
      <c r="H1184" t="s">
        <v>29</v>
      </c>
      <c r="I1184" t="s">
        <v>25</v>
      </c>
    </row>
    <row r="1185" spans="1:9" x14ac:dyDescent="0.35">
      <c r="A1185" t="s">
        <v>2354</v>
      </c>
      <c r="B1185">
        <v>2001</v>
      </c>
      <c r="C1185" t="s">
        <v>22</v>
      </c>
      <c r="D1185">
        <v>14</v>
      </c>
      <c r="E1185">
        <v>0</v>
      </c>
      <c r="F1185">
        <v>9753.49</v>
      </c>
      <c r="G1185" t="s">
        <v>23</v>
      </c>
      <c r="H1185" t="s">
        <v>23</v>
      </c>
      <c r="I1185" t="s">
        <v>41</v>
      </c>
    </row>
    <row r="1186" spans="1:9" x14ac:dyDescent="0.35">
      <c r="A1186" t="s">
        <v>2352</v>
      </c>
      <c r="B1186">
        <v>1965</v>
      </c>
      <c r="C1186" t="s">
        <v>36</v>
      </c>
      <c r="D1186">
        <v>5</v>
      </c>
      <c r="E1186">
        <v>0</v>
      </c>
      <c r="F1186">
        <v>9764.08</v>
      </c>
      <c r="G1186" t="s">
        <v>24</v>
      </c>
      <c r="H1186" t="s">
        <v>29</v>
      </c>
      <c r="I1186" t="s">
        <v>41</v>
      </c>
    </row>
    <row r="1187" spans="1:9" x14ac:dyDescent="0.35">
      <c r="A1187" t="s">
        <v>2350</v>
      </c>
      <c r="B1187">
        <v>1973</v>
      </c>
      <c r="C1187" t="s">
        <v>22</v>
      </c>
      <c r="D1187">
        <v>7</v>
      </c>
      <c r="E1187">
        <v>1</v>
      </c>
      <c r="F1187">
        <v>9778.35</v>
      </c>
      <c r="G1187" t="s">
        <v>23</v>
      </c>
      <c r="H1187" t="s">
        <v>23</v>
      </c>
      <c r="I1187" t="s">
        <v>480</v>
      </c>
    </row>
    <row r="1188" spans="1:9" x14ac:dyDescent="0.35">
      <c r="A1188" t="s">
        <v>2348</v>
      </c>
      <c r="B1188">
        <v>1996</v>
      </c>
      <c r="C1188" t="s">
        <v>63</v>
      </c>
      <c r="D1188">
        <v>8</v>
      </c>
      <c r="E1188">
        <v>0</v>
      </c>
      <c r="F1188">
        <v>9787.32</v>
      </c>
      <c r="G1188" t="s">
        <v>23</v>
      </c>
      <c r="H1188" t="s">
        <v>24</v>
      </c>
      <c r="I1188" t="s">
        <v>483</v>
      </c>
    </row>
    <row r="1189" spans="1:9" x14ac:dyDescent="0.35">
      <c r="A1189" t="s">
        <v>2346</v>
      </c>
      <c r="B1189">
        <v>1977</v>
      </c>
      <c r="C1189" t="s">
        <v>33</v>
      </c>
      <c r="D1189">
        <v>7</v>
      </c>
      <c r="E1189">
        <v>5</v>
      </c>
      <c r="F1189">
        <v>9788.8700000000008</v>
      </c>
      <c r="G1189" t="s">
        <v>24</v>
      </c>
      <c r="H1189" t="s">
        <v>23</v>
      </c>
      <c r="I1189" t="s">
        <v>25</v>
      </c>
    </row>
    <row r="1190" spans="1:9" x14ac:dyDescent="0.35">
      <c r="A1190" t="s">
        <v>2344</v>
      </c>
      <c r="B1190">
        <v>1973</v>
      </c>
      <c r="C1190" t="s">
        <v>36</v>
      </c>
      <c r="D1190">
        <v>17</v>
      </c>
      <c r="E1190">
        <v>2</v>
      </c>
      <c r="F1190">
        <v>9800.89</v>
      </c>
      <c r="G1190" t="s">
        <v>23</v>
      </c>
      <c r="H1190" t="s">
        <v>29</v>
      </c>
      <c r="I1190" t="s">
        <v>25</v>
      </c>
    </row>
    <row r="1191" spans="1:9" x14ac:dyDescent="0.35">
      <c r="A1191" t="s">
        <v>2342</v>
      </c>
      <c r="B1191">
        <v>1972</v>
      </c>
      <c r="C1191" t="s">
        <v>33</v>
      </c>
      <c r="D1191">
        <v>28</v>
      </c>
      <c r="E1191">
        <v>0</v>
      </c>
      <c r="F1191">
        <v>9819.25</v>
      </c>
      <c r="G1191" t="s">
        <v>23</v>
      </c>
      <c r="H1191" t="s">
        <v>23</v>
      </c>
      <c r="I1191" t="s">
        <v>583</v>
      </c>
    </row>
    <row r="1192" spans="1:9" x14ac:dyDescent="0.35">
      <c r="A1192" t="s">
        <v>2340</v>
      </c>
      <c r="B1192">
        <v>1972</v>
      </c>
      <c r="C1192" t="s">
        <v>36</v>
      </c>
      <c r="D1192">
        <v>26</v>
      </c>
      <c r="E1192">
        <v>0</v>
      </c>
      <c r="F1192">
        <v>9836.2099999999991</v>
      </c>
      <c r="G1192" t="s">
        <v>23</v>
      </c>
      <c r="H1192" t="s">
        <v>24</v>
      </c>
      <c r="I1192" t="s">
        <v>583</v>
      </c>
    </row>
    <row r="1193" spans="1:9" x14ac:dyDescent="0.35">
      <c r="A1193" t="s">
        <v>2338</v>
      </c>
      <c r="B1193">
        <v>1992</v>
      </c>
      <c r="C1193" t="s">
        <v>63</v>
      </c>
      <c r="D1193">
        <v>13</v>
      </c>
      <c r="E1193">
        <v>0</v>
      </c>
      <c r="F1193">
        <v>9844.4500000000007</v>
      </c>
      <c r="G1193" t="s">
        <v>23</v>
      </c>
      <c r="H1193" t="s">
        <v>29</v>
      </c>
      <c r="I1193" t="s">
        <v>41</v>
      </c>
    </row>
    <row r="1194" spans="1:9" x14ac:dyDescent="0.35">
      <c r="A1194" t="s">
        <v>2336</v>
      </c>
      <c r="B1194">
        <v>1968</v>
      </c>
      <c r="C1194" t="s">
        <v>28</v>
      </c>
      <c r="D1194">
        <v>4</v>
      </c>
      <c r="E1194">
        <v>0</v>
      </c>
      <c r="F1194">
        <v>9850.43</v>
      </c>
      <c r="G1194" t="s">
        <v>24</v>
      </c>
      <c r="H1194" t="s">
        <v>24</v>
      </c>
      <c r="I1194" t="s">
        <v>75</v>
      </c>
    </row>
    <row r="1195" spans="1:9" x14ac:dyDescent="0.35">
      <c r="A1195" t="s">
        <v>2334</v>
      </c>
      <c r="B1195">
        <v>1971</v>
      </c>
      <c r="C1195" t="s">
        <v>66</v>
      </c>
      <c r="D1195">
        <v>23</v>
      </c>
      <c r="E1195">
        <v>1</v>
      </c>
      <c r="F1195">
        <v>9855.1299999999992</v>
      </c>
      <c r="G1195" t="s">
        <v>23</v>
      </c>
      <c r="H1195" t="s">
        <v>24</v>
      </c>
      <c r="I1195" t="s">
        <v>25</v>
      </c>
    </row>
    <row r="1196" spans="1:9" x14ac:dyDescent="0.35">
      <c r="A1196" t="s">
        <v>2332</v>
      </c>
      <c r="B1196">
        <v>1971</v>
      </c>
      <c r="C1196" t="s">
        <v>22</v>
      </c>
      <c r="D1196">
        <v>17</v>
      </c>
      <c r="E1196">
        <v>1</v>
      </c>
      <c r="F1196">
        <v>9861.0300000000007</v>
      </c>
      <c r="G1196" t="s">
        <v>23</v>
      </c>
      <c r="H1196" t="s">
        <v>23</v>
      </c>
      <c r="I1196" t="s">
        <v>75</v>
      </c>
    </row>
    <row r="1197" spans="1:9" x14ac:dyDescent="0.35">
      <c r="A1197" t="s">
        <v>2330</v>
      </c>
      <c r="B1197">
        <v>1969</v>
      </c>
      <c r="C1197" t="s">
        <v>66</v>
      </c>
      <c r="D1197">
        <v>20</v>
      </c>
      <c r="E1197">
        <v>0</v>
      </c>
      <c r="F1197">
        <v>9863.4699999999993</v>
      </c>
      <c r="G1197" t="s">
        <v>24</v>
      </c>
      <c r="H1197" t="s">
        <v>24</v>
      </c>
      <c r="I1197" t="s">
        <v>41</v>
      </c>
    </row>
    <row r="1198" spans="1:9" x14ac:dyDescent="0.35">
      <c r="A1198" t="s">
        <v>2328</v>
      </c>
      <c r="B1198">
        <v>1971</v>
      </c>
      <c r="C1198" t="s">
        <v>28</v>
      </c>
      <c r="D1198">
        <v>9</v>
      </c>
      <c r="E1198">
        <v>0</v>
      </c>
      <c r="F1198">
        <v>9866.2999999999993</v>
      </c>
      <c r="G1198" t="s">
        <v>23</v>
      </c>
      <c r="H1198" t="s">
        <v>24</v>
      </c>
      <c r="I1198" t="s">
        <v>480</v>
      </c>
    </row>
    <row r="1199" spans="1:9" x14ac:dyDescent="0.35">
      <c r="A1199" t="s">
        <v>2326</v>
      </c>
      <c r="B1199">
        <v>1969</v>
      </c>
      <c r="C1199" t="s">
        <v>63</v>
      </c>
      <c r="D1199">
        <v>13</v>
      </c>
      <c r="E1199">
        <v>0</v>
      </c>
      <c r="F1199">
        <v>9869.81</v>
      </c>
      <c r="G1199" t="s">
        <v>24</v>
      </c>
      <c r="H1199" t="s">
        <v>24</v>
      </c>
      <c r="I1199" t="s">
        <v>41</v>
      </c>
    </row>
    <row r="1200" spans="1:9" x14ac:dyDescent="0.35">
      <c r="A1200" t="s">
        <v>2324</v>
      </c>
      <c r="B1200">
        <v>1998</v>
      </c>
      <c r="C1200" t="s">
        <v>22</v>
      </c>
      <c r="D1200">
        <v>6</v>
      </c>
      <c r="E1200">
        <v>0</v>
      </c>
      <c r="F1200">
        <v>9870.59</v>
      </c>
      <c r="G1200" t="s">
        <v>23</v>
      </c>
      <c r="H1200" t="s">
        <v>23</v>
      </c>
      <c r="I1200" t="s">
        <v>483</v>
      </c>
    </row>
    <row r="1201" spans="1:9" x14ac:dyDescent="0.35">
      <c r="A1201" t="s">
        <v>2322</v>
      </c>
      <c r="B1201">
        <v>1971</v>
      </c>
      <c r="C1201" t="s">
        <v>55</v>
      </c>
      <c r="D1201">
        <v>22</v>
      </c>
      <c r="E1201">
        <v>1</v>
      </c>
      <c r="F1201">
        <v>9872.7000000000007</v>
      </c>
      <c r="G1201" t="s">
        <v>23</v>
      </c>
      <c r="H1201" t="s">
        <v>23</v>
      </c>
      <c r="I1201" t="s">
        <v>75</v>
      </c>
    </row>
    <row r="1202" spans="1:9" x14ac:dyDescent="0.35">
      <c r="A1202" t="s">
        <v>2320</v>
      </c>
      <c r="B1202">
        <v>1971</v>
      </c>
      <c r="C1202" t="s">
        <v>22</v>
      </c>
      <c r="D1202">
        <v>3</v>
      </c>
      <c r="E1202">
        <v>0</v>
      </c>
      <c r="F1202">
        <v>9875.68</v>
      </c>
      <c r="G1202" t="s">
        <v>23</v>
      </c>
      <c r="H1202" t="s">
        <v>24</v>
      </c>
      <c r="I1202" t="s">
        <v>480</v>
      </c>
    </row>
    <row r="1203" spans="1:9" x14ac:dyDescent="0.35">
      <c r="A1203" t="s">
        <v>2318</v>
      </c>
      <c r="B1203">
        <v>1971</v>
      </c>
      <c r="C1203" t="s">
        <v>66</v>
      </c>
      <c r="D1203">
        <v>3</v>
      </c>
      <c r="E1203">
        <v>1</v>
      </c>
      <c r="F1203">
        <v>9877.61</v>
      </c>
      <c r="G1203" t="s">
        <v>23</v>
      </c>
      <c r="H1203" t="s">
        <v>29</v>
      </c>
      <c r="I1203" t="s">
        <v>25</v>
      </c>
    </row>
    <row r="1204" spans="1:9" x14ac:dyDescent="0.35">
      <c r="A1204" t="s">
        <v>2316</v>
      </c>
      <c r="B1204">
        <v>1971</v>
      </c>
      <c r="C1204" t="s">
        <v>28</v>
      </c>
      <c r="D1204">
        <v>8</v>
      </c>
      <c r="E1204">
        <v>1</v>
      </c>
      <c r="F1204">
        <v>9880.07</v>
      </c>
      <c r="G1204" t="s">
        <v>23</v>
      </c>
      <c r="H1204" t="s">
        <v>24</v>
      </c>
      <c r="I1204" t="s">
        <v>75</v>
      </c>
    </row>
    <row r="1205" spans="1:9" x14ac:dyDescent="0.35">
      <c r="A1205" t="s">
        <v>2314</v>
      </c>
      <c r="B1205">
        <v>1966</v>
      </c>
      <c r="C1205" t="s">
        <v>28</v>
      </c>
      <c r="D1205">
        <v>5</v>
      </c>
      <c r="E1205">
        <v>0</v>
      </c>
      <c r="F1205">
        <v>9890.23</v>
      </c>
      <c r="G1205" t="s">
        <v>24</v>
      </c>
      <c r="H1205" t="s">
        <v>24</v>
      </c>
      <c r="I1205" t="s">
        <v>25</v>
      </c>
    </row>
    <row r="1206" spans="1:9" x14ac:dyDescent="0.35">
      <c r="A1206" t="s">
        <v>2312</v>
      </c>
      <c r="B1206">
        <v>1996</v>
      </c>
      <c r="C1206" t="s">
        <v>22</v>
      </c>
      <c r="D1206">
        <v>8</v>
      </c>
      <c r="E1206">
        <v>0</v>
      </c>
      <c r="F1206">
        <v>9894.69</v>
      </c>
      <c r="G1206" t="s">
        <v>23</v>
      </c>
      <c r="H1206" t="s">
        <v>24</v>
      </c>
      <c r="I1206" t="s">
        <v>41</v>
      </c>
    </row>
    <row r="1207" spans="1:9" x14ac:dyDescent="0.35">
      <c r="A1207" t="s">
        <v>2310</v>
      </c>
      <c r="B1207">
        <v>1962</v>
      </c>
      <c r="C1207" t="s">
        <v>63</v>
      </c>
      <c r="D1207">
        <v>17</v>
      </c>
      <c r="E1207">
        <v>0</v>
      </c>
      <c r="F1207">
        <v>9907.83</v>
      </c>
      <c r="G1207" t="s">
        <v>24</v>
      </c>
      <c r="H1207" t="s">
        <v>23</v>
      </c>
      <c r="I1207" t="s">
        <v>25</v>
      </c>
    </row>
    <row r="1208" spans="1:9" x14ac:dyDescent="0.35">
      <c r="A1208" t="s">
        <v>2308</v>
      </c>
      <c r="B1208">
        <v>1972</v>
      </c>
      <c r="C1208" t="s">
        <v>36</v>
      </c>
      <c r="D1208">
        <v>14</v>
      </c>
      <c r="E1208">
        <v>1</v>
      </c>
      <c r="F1208">
        <v>9910.36</v>
      </c>
      <c r="G1208" t="s">
        <v>23</v>
      </c>
      <c r="H1208" t="s">
        <v>24</v>
      </c>
      <c r="I1208" t="s">
        <v>41</v>
      </c>
    </row>
    <row r="1209" spans="1:9" x14ac:dyDescent="0.35">
      <c r="A1209" t="s">
        <v>2306</v>
      </c>
      <c r="B1209">
        <v>1985</v>
      </c>
      <c r="C1209" t="s">
        <v>63</v>
      </c>
      <c r="D1209">
        <v>19</v>
      </c>
      <c r="E1209">
        <v>3</v>
      </c>
      <c r="F1209">
        <v>9930.64</v>
      </c>
      <c r="G1209" t="s">
        <v>23</v>
      </c>
      <c r="H1209" t="s">
        <v>24</v>
      </c>
      <c r="I1209" t="s">
        <v>387</v>
      </c>
    </row>
    <row r="1210" spans="1:9" x14ac:dyDescent="0.35">
      <c r="A1210" t="s">
        <v>2304</v>
      </c>
      <c r="B1210">
        <v>1983</v>
      </c>
      <c r="C1210" t="s">
        <v>55</v>
      </c>
      <c r="D1210">
        <v>3</v>
      </c>
      <c r="E1210">
        <v>3</v>
      </c>
      <c r="F1210">
        <v>9931.9599999999991</v>
      </c>
      <c r="G1210" t="s">
        <v>23</v>
      </c>
      <c r="H1210" t="s">
        <v>23</v>
      </c>
      <c r="I1210" t="s">
        <v>41</v>
      </c>
    </row>
    <row r="1211" spans="1:9" x14ac:dyDescent="0.35">
      <c r="A1211" t="s">
        <v>2302</v>
      </c>
      <c r="B1211">
        <v>1964</v>
      </c>
      <c r="C1211" t="s">
        <v>36</v>
      </c>
      <c r="D1211">
        <v>11</v>
      </c>
      <c r="E1211">
        <v>0</v>
      </c>
      <c r="F1211">
        <v>9933.44</v>
      </c>
      <c r="G1211" t="s">
        <v>24</v>
      </c>
      <c r="H1211" t="s">
        <v>24</v>
      </c>
      <c r="I1211" t="s">
        <v>25</v>
      </c>
    </row>
    <row r="1212" spans="1:9" x14ac:dyDescent="0.35">
      <c r="A1212" t="s">
        <v>2300</v>
      </c>
      <c r="B1212">
        <v>1971</v>
      </c>
      <c r="C1212" t="s">
        <v>55</v>
      </c>
      <c r="D1212">
        <v>26</v>
      </c>
      <c r="E1212">
        <v>1</v>
      </c>
      <c r="F1212">
        <v>9957.7199999999993</v>
      </c>
      <c r="G1212" t="s">
        <v>23</v>
      </c>
      <c r="H1212" t="s">
        <v>24</v>
      </c>
      <c r="I1212" t="s">
        <v>328</v>
      </c>
    </row>
    <row r="1213" spans="1:9" x14ac:dyDescent="0.35">
      <c r="A1213" t="s">
        <v>2298</v>
      </c>
      <c r="B1213">
        <v>1971</v>
      </c>
      <c r="C1213" t="s">
        <v>66</v>
      </c>
      <c r="D1213">
        <v>6</v>
      </c>
      <c r="E1213">
        <v>1</v>
      </c>
      <c r="F1213">
        <v>9964.06</v>
      </c>
      <c r="G1213" t="s">
        <v>23</v>
      </c>
      <c r="H1213" t="s">
        <v>23</v>
      </c>
      <c r="I1213" t="s">
        <v>322</v>
      </c>
    </row>
    <row r="1214" spans="1:9" x14ac:dyDescent="0.35">
      <c r="A1214" t="s">
        <v>2296</v>
      </c>
      <c r="B1214">
        <v>1970</v>
      </c>
      <c r="C1214" t="s">
        <v>63</v>
      </c>
      <c r="D1214">
        <v>11</v>
      </c>
      <c r="E1214">
        <v>0</v>
      </c>
      <c r="F1214">
        <v>9991.0400000000009</v>
      </c>
      <c r="G1214" t="s">
        <v>23</v>
      </c>
      <c r="H1214" t="s">
        <v>24</v>
      </c>
      <c r="I1214" t="s">
        <v>41</v>
      </c>
    </row>
    <row r="1215" spans="1:9" x14ac:dyDescent="0.35">
      <c r="A1215" t="s">
        <v>2294</v>
      </c>
      <c r="B1215">
        <v>1988</v>
      </c>
      <c r="C1215" t="s">
        <v>22</v>
      </c>
      <c r="D1215">
        <v>3</v>
      </c>
      <c r="E1215">
        <v>3</v>
      </c>
      <c r="F1215">
        <v>10011.44</v>
      </c>
      <c r="G1215" t="s">
        <v>24</v>
      </c>
      <c r="H1215" t="s">
        <v>24</v>
      </c>
      <c r="I1215" t="s">
        <v>1051</v>
      </c>
    </row>
    <row r="1216" spans="1:9" x14ac:dyDescent="0.35">
      <c r="A1216" t="s">
        <v>2292</v>
      </c>
      <c r="B1216">
        <v>1979</v>
      </c>
      <c r="C1216" t="s">
        <v>55</v>
      </c>
      <c r="D1216">
        <v>28</v>
      </c>
      <c r="E1216">
        <v>2</v>
      </c>
      <c r="F1216">
        <v>10027.15</v>
      </c>
      <c r="G1216" t="s">
        <v>24</v>
      </c>
      <c r="H1216" t="s">
        <v>29</v>
      </c>
      <c r="I1216" t="s">
        <v>583</v>
      </c>
    </row>
    <row r="1217" spans="1:9" x14ac:dyDescent="0.35">
      <c r="A1217" t="s">
        <v>2290</v>
      </c>
      <c r="B1217">
        <v>1974</v>
      </c>
      <c r="C1217" t="s">
        <v>63</v>
      </c>
      <c r="D1217">
        <v>30</v>
      </c>
      <c r="E1217">
        <v>2</v>
      </c>
      <c r="F1217">
        <v>10043.25</v>
      </c>
      <c r="G1217" t="s">
        <v>24</v>
      </c>
      <c r="H1217" t="s">
        <v>23</v>
      </c>
      <c r="I1217" t="s">
        <v>480</v>
      </c>
    </row>
    <row r="1218" spans="1:9" x14ac:dyDescent="0.35">
      <c r="A1218" t="s">
        <v>2288</v>
      </c>
      <c r="B1218">
        <v>1969</v>
      </c>
      <c r="C1218" t="s">
        <v>63</v>
      </c>
      <c r="D1218">
        <v>22</v>
      </c>
      <c r="E1218">
        <v>1</v>
      </c>
      <c r="F1218">
        <v>10065.41</v>
      </c>
      <c r="G1218" t="s">
        <v>24</v>
      </c>
      <c r="H1218" t="s">
        <v>23</v>
      </c>
      <c r="I1218" t="s">
        <v>75</v>
      </c>
    </row>
    <row r="1219" spans="1:9" x14ac:dyDescent="0.35">
      <c r="A1219" t="s">
        <v>2286</v>
      </c>
      <c r="B1219">
        <v>1969</v>
      </c>
      <c r="C1219" t="s">
        <v>66</v>
      </c>
      <c r="D1219">
        <v>27</v>
      </c>
      <c r="E1219">
        <v>0</v>
      </c>
      <c r="F1219">
        <v>10072.06</v>
      </c>
      <c r="G1219" t="s">
        <v>24</v>
      </c>
      <c r="H1219" t="s">
        <v>29</v>
      </c>
      <c r="I1219" t="s">
        <v>695</v>
      </c>
    </row>
    <row r="1220" spans="1:9" x14ac:dyDescent="0.35">
      <c r="A1220" t="s">
        <v>2284</v>
      </c>
      <c r="B1220">
        <v>1969</v>
      </c>
      <c r="C1220" t="s">
        <v>22</v>
      </c>
      <c r="D1220">
        <v>3</v>
      </c>
      <c r="E1220">
        <v>1</v>
      </c>
      <c r="F1220">
        <v>10085.85</v>
      </c>
      <c r="G1220" t="s">
        <v>24</v>
      </c>
      <c r="H1220" t="s">
        <v>24</v>
      </c>
      <c r="I1220" t="s">
        <v>75</v>
      </c>
    </row>
    <row r="1221" spans="1:9" x14ac:dyDescent="0.35">
      <c r="A1221" t="s">
        <v>2282</v>
      </c>
      <c r="B1221">
        <v>1976</v>
      </c>
      <c r="C1221" t="s">
        <v>55</v>
      </c>
      <c r="D1221">
        <v>19</v>
      </c>
      <c r="E1221">
        <v>5</v>
      </c>
      <c r="F1221">
        <v>10096.969999999999</v>
      </c>
      <c r="G1221" t="s">
        <v>24</v>
      </c>
      <c r="H1221" t="s">
        <v>23</v>
      </c>
      <c r="I1221" t="s">
        <v>75</v>
      </c>
    </row>
    <row r="1222" spans="1:9" x14ac:dyDescent="0.35">
      <c r="A1222" t="s">
        <v>2280</v>
      </c>
      <c r="B1222">
        <v>1972</v>
      </c>
      <c r="C1222" t="s">
        <v>66</v>
      </c>
      <c r="D1222">
        <v>19</v>
      </c>
      <c r="E1222">
        <v>1</v>
      </c>
      <c r="F1222">
        <v>10106.129999999999</v>
      </c>
      <c r="G1222" t="s">
        <v>24</v>
      </c>
      <c r="H1222" t="s">
        <v>29</v>
      </c>
      <c r="I1222" t="s">
        <v>480</v>
      </c>
    </row>
    <row r="1223" spans="1:9" x14ac:dyDescent="0.35">
      <c r="A1223" t="s">
        <v>2278</v>
      </c>
      <c r="B1223">
        <v>1972</v>
      </c>
      <c r="C1223" t="s">
        <v>63</v>
      </c>
      <c r="D1223">
        <v>8</v>
      </c>
      <c r="E1223">
        <v>2</v>
      </c>
      <c r="F1223">
        <v>10107.219999999999</v>
      </c>
      <c r="G1223" t="s">
        <v>24</v>
      </c>
      <c r="H1223" t="s">
        <v>29</v>
      </c>
      <c r="I1223" t="s">
        <v>25</v>
      </c>
    </row>
    <row r="1224" spans="1:9" x14ac:dyDescent="0.35">
      <c r="A1224" t="s">
        <v>2276</v>
      </c>
      <c r="B1224">
        <v>1975</v>
      </c>
      <c r="C1224" t="s">
        <v>22</v>
      </c>
      <c r="D1224">
        <v>2</v>
      </c>
      <c r="E1224">
        <v>3</v>
      </c>
      <c r="F1224">
        <v>10115.01</v>
      </c>
      <c r="G1224" t="s">
        <v>24</v>
      </c>
      <c r="H1224" t="s">
        <v>24</v>
      </c>
      <c r="I1224" t="s">
        <v>41</v>
      </c>
    </row>
    <row r="1225" spans="1:9" x14ac:dyDescent="0.35">
      <c r="A1225" t="s">
        <v>2274</v>
      </c>
      <c r="B1225">
        <v>1972</v>
      </c>
      <c r="C1225" t="s">
        <v>28</v>
      </c>
      <c r="D1225">
        <v>16</v>
      </c>
      <c r="E1225">
        <v>2</v>
      </c>
      <c r="F1225">
        <v>10118.42</v>
      </c>
      <c r="G1225" t="s">
        <v>24</v>
      </c>
      <c r="H1225" t="s">
        <v>24</v>
      </c>
      <c r="I1225" t="s">
        <v>75</v>
      </c>
    </row>
    <row r="1226" spans="1:9" x14ac:dyDescent="0.35">
      <c r="A1226" t="s">
        <v>2272</v>
      </c>
      <c r="B1226">
        <v>1997</v>
      </c>
      <c r="C1226" t="s">
        <v>36</v>
      </c>
      <c r="D1226">
        <v>5</v>
      </c>
      <c r="E1226">
        <v>0</v>
      </c>
      <c r="F1226">
        <v>10139.84</v>
      </c>
      <c r="G1226" t="s">
        <v>24</v>
      </c>
      <c r="H1226" t="s">
        <v>23</v>
      </c>
      <c r="I1226" t="s">
        <v>41</v>
      </c>
    </row>
    <row r="1227" spans="1:9" x14ac:dyDescent="0.35">
      <c r="A1227" t="s">
        <v>2270</v>
      </c>
      <c r="B1227">
        <v>1974</v>
      </c>
      <c r="C1227" t="s">
        <v>55</v>
      </c>
      <c r="D1227">
        <v>30</v>
      </c>
      <c r="E1227">
        <v>3</v>
      </c>
      <c r="F1227">
        <v>10141.14</v>
      </c>
      <c r="G1227" t="s">
        <v>24</v>
      </c>
      <c r="H1227" t="s">
        <v>29</v>
      </c>
      <c r="I1227" t="s">
        <v>325</v>
      </c>
    </row>
    <row r="1228" spans="1:9" x14ac:dyDescent="0.35">
      <c r="A1228" t="s">
        <v>2268</v>
      </c>
      <c r="B1228">
        <v>1981</v>
      </c>
      <c r="C1228" t="s">
        <v>33</v>
      </c>
      <c r="D1228">
        <v>12</v>
      </c>
      <c r="E1228">
        <v>1</v>
      </c>
      <c r="F1228">
        <v>10146.129999999999</v>
      </c>
      <c r="G1228" t="s">
        <v>24</v>
      </c>
      <c r="H1228" t="s">
        <v>29</v>
      </c>
      <c r="I1228" t="s">
        <v>387</v>
      </c>
    </row>
    <row r="1229" spans="1:9" x14ac:dyDescent="0.35">
      <c r="A1229" t="s">
        <v>2266</v>
      </c>
      <c r="B1229">
        <v>1973</v>
      </c>
      <c r="C1229" t="s">
        <v>66</v>
      </c>
      <c r="D1229">
        <v>13</v>
      </c>
      <c r="E1229">
        <v>2</v>
      </c>
      <c r="F1229">
        <v>10156.780000000001</v>
      </c>
      <c r="G1229" t="s">
        <v>24</v>
      </c>
      <c r="H1229" t="s">
        <v>23</v>
      </c>
      <c r="I1229" t="s">
        <v>41</v>
      </c>
    </row>
    <row r="1230" spans="1:9" x14ac:dyDescent="0.35">
      <c r="A1230" t="s">
        <v>2264</v>
      </c>
      <c r="B1230">
        <v>1972</v>
      </c>
      <c r="C1230" t="s">
        <v>22</v>
      </c>
      <c r="D1230">
        <v>10</v>
      </c>
      <c r="E1230">
        <v>0</v>
      </c>
      <c r="F1230">
        <v>10160.870000000001</v>
      </c>
      <c r="G1230" t="s">
        <v>24</v>
      </c>
      <c r="H1230" t="s">
        <v>24</v>
      </c>
      <c r="I1230" t="s">
        <v>387</v>
      </c>
    </row>
    <row r="1231" spans="1:9" x14ac:dyDescent="0.35">
      <c r="A1231" t="s">
        <v>2262</v>
      </c>
      <c r="B1231">
        <v>1985</v>
      </c>
      <c r="C1231" t="s">
        <v>66</v>
      </c>
      <c r="D1231">
        <v>16</v>
      </c>
      <c r="E1231">
        <v>3</v>
      </c>
      <c r="F1231">
        <v>10191.82</v>
      </c>
      <c r="G1231" t="s">
        <v>24</v>
      </c>
      <c r="H1231" t="s">
        <v>23</v>
      </c>
      <c r="I1231" t="s">
        <v>1051</v>
      </c>
    </row>
    <row r="1232" spans="1:9" x14ac:dyDescent="0.35">
      <c r="A1232" t="s">
        <v>2260</v>
      </c>
      <c r="B1232">
        <v>1970</v>
      </c>
      <c r="C1232" t="s">
        <v>55</v>
      </c>
      <c r="D1232">
        <v>24</v>
      </c>
      <c r="E1232">
        <v>0</v>
      </c>
      <c r="F1232">
        <v>10197.77</v>
      </c>
      <c r="G1232" t="s">
        <v>24</v>
      </c>
      <c r="H1232" t="s">
        <v>29</v>
      </c>
      <c r="I1232" t="s">
        <v>480</v>
      </c>
    </row>
    <row r="1233" spans="1:9" x14ac:dyDescent="0.35">
      <c r="A1233" t="s">
        <v>2258</v>
      </c>
      <c r="B1233">
        <v>1967</v>
      </c>
      <c r="C1233" t="s">
        <v>36</v>
      </c>
      <c r="D1233">
        <v>26</v>
      </c>
      <c r="E1233">
        <v>0</v>
      </c>
      <c r="F1233">
        <v>10214.64</v>
      </c>
      <c r="G1233" t="s">
        <v>24</v>
      </c>
      <c r="H1233" t="s">
        <v>23</v>
      </c>
      <c r="I1233" t="s">
        <v>75</v>
      </c>
    </row>
    <row r="1234" spans="1:9" x14ac:dyDescent="0.35">
      <c r="A1234" t="s">
        <v>2256</v>
      </c>
      <c r="B1234">
        <v>1967</v>
      </c>
      <c r="C1234" t="s">
        <v>33</v>
      </c>
      <c r="D1234">
        <v>28</v>
      </c>
      <c r="E1234">
        <v>0</v>
      </c>
      <c r="F1234">
        <v>10226.280000000001</v>
      </c>
      <c r="G1234" t="s">
        <v>24</v>
      </c>
      <c r="H1234" t="s">
        <v>24</v>
      </c>
      <c r="I1234" t="s">
        <v>25</v>
      </c>
    </row>
    <row r="1235" spans="1:9" x14ac:dyDescent="0.35">
      <c r="A1235" t="s">
        <v>2254</v>
      </c>
      <c r="B1235">
        <v>1968</v>
      </c>
      <c r="C1235" t="s">
        <v>36</v>
      </c>
      <c r="D1235">
        <v>23</v>
      </c>
      <c r="E1235">
        <v>0</v>
      </c>
      <c r="F1235">
        <v>10231.5</v>
      </c>
      <c r="G1235" t="s">
        <v>24</v>
      </c>
      <c r="H1235" t="s">
        <v>29</v>
      </c>
      <c r="I1235" t="s">
        <v>41</v>
      </c>
    </row>
    <row r="1236" spans="1:9" x14ac:dyDescent="0.35">
      <c r="A1236" t="s">
        <v>2252</v>
      </c>
      <c r="B1236">
        <v>1975</v>
      </c>
      <c r="C1236" t="s">
        <v>63</v>
      </c>
      <c r="D1236">
        <v>15</v>
      </c>
      <c r="E1236">
        <v>1</v>
      </c>
      <c r="F1236">
        <v>10259.129999999999</v>
      </c>
      <c r="G1236" t="s">
        <v>24</v>
      </c>
      <c r="H1236" t="s">
        <v>23</v>
      </c>
      <c r="I1236" t="s">
        <v>75</v>
      </c>
    </row>
    <row r="1237" spans="1:9" x14ac:dyDescent="0.35">
      <c r="A1237" t="s">
        <v>2250</v>
      </c>
      <c r="B1237">
        <v>1973</v>
      </c>
      <c r="C1237" t="s">
        <v>36</v>
      </c>
      <c r="D1237">
        <v>5</v>
      </c>
      <c r="E1237">
        <v>3</v>
      </c>
      <c r="F1237">
        <v>10264.44</v>
      </c>
      <c r="G1237" t="s">
        <v>24</v>
      </c>
      <c r="H1237" t="s">
        <v>23</v>
      </c>
      <c r="I1237" t="s">
        <v>41</v>
      </c>
    </row>
    <row r="1238" spans="1:9" x14ac:dyDescent="0.35">
      <c r="A1238" t="s">
        <v>2248</v>
      </c>
      <c r="B1238">
        <v>1973</v>
      </c>
      <c r="C1238" t="s">
        <v>28</v>
      </c>
      <c r="D1238">
        <v>27</v>
      </c>
      <c r="E1238">
        <v>3</v>
      </c>
      <c r="F1238">
        <v>10269.459999999999</v>
      </c>
      <c r="G1238" t="s">
        <v>24</v>
      </c>
      <c r="H1238" t="s">
        <v>24</v>
      </c>
      <c r="I1238" t="s">
        <v>41</v>
      </c>
    </row>
    <row r="1239" spans="1:9" x14ac:dyDescent="0.35">
      <c r="A1239" t="s">
        <v>2246</v>
      </c>
      <c r="B1239">
        <v>1970</v>
      </c>
      <c r="C1239" t="s">
        <v>33</v>
      </c>
      <c r="D1239">
        <v>21</v>
      </c>
      <c r="E1239">
        <v>0</v>
      </c>
      <c r="F1239">
        <v>10274.33</v>
      </c>
      <c r="G1239" t="s">
        <v>24</v>
      </c>
      <c r="H1239" t="s">
        <v>29</v>
      </c>
      <c r="I1239" t="s">
        <v>480</v>
      </c>
    </row>
    <row r="1240" spans="1:9" x14ac:dyDescent="0.35">
      <c r="A1240" t="s">
        <v>2244</v>
      </c>
      <c r="B1240">
        <v>1988</v>
      </c>
      <c r="C1240" t="s">
        <v>36</v>
      </c>
      <c r="D1240">
        <v>14</v>
      </c>
      <c r="E1240">
        <v>3</v>
      </c>
      <c r="F1240">
        <v>10276.99</v>
      </c>
      <c r="G1240" t="s">
        <v>24</v>
      </c>
      <c r="H1240" t="s">
        <v>29</v>
      </c>
      <c r="I1240" t="s">
        <v>583</v>
      </c>
    </row>
    <row r="1241" spans="1:9" x14ac:dyDescent="0.35">
      <c r="A1241" t="s">
        <v>2242</v>
      </c>
      <c r="B1241">
        <v>1963</v>
      </c>
      <c r="C1241" t="s">
        <v>36</v>
      </c>
      <c r="D1241">
        <v>24</v>
      </c>
      <c r="E1241">
        <v>0</v>
      </c>
      <c r="F1241">
        <v>10308.040000000001</v>
      </c>
      <c r="G1241" t="s">
        <v>24</v>
      </c>
      <c r="H1241" t="s">
        <v>29</v>
      </c>
      <c r="I1241" t="s">
        <v>25</v>
      </c>
    </row>
    <row r="1242" spans="1:9" x14ac:dyDescent="0.35">
      <c r="A1242" t="s">
        <v>2240</v>
      </c>
      <c r="B1242">
        <v>1962</v>
      </c>
      <c r="C1242" t="s">
        <v>22</v>
      </c>
      <c r="D1242">
        <v>12</v>
      </c>
      <c r="E1242">
        <v>0</v>
      </c>
      <c r="F1242">
        <v>10310.780000000001</v>
      </c>
      <c r="G1242" t="s">
        <v>24</v>
      </c>
      <c r="H1242" t="s">
        <v>24</v>
      </c>
      <c r="I1242" t="s">
        <v>41</v>
      </c>
    </row>
    <row r="1243" spans="1:9" x14ac:dyDescent="0.35">
      <c r="A1243" t="s">
        <v>2238</v>
      </c>
      <c r="B1243">
        <v>1991</v>
      </c>
      <c r="C1243" t="s">
        <v>28</v>
      </c>
      <c r="D1243">
        <v>17</v>
      </c>
      <c r="E1243">
        <v>3</v>
      </c>
      <c r="F1243">
        <v>10315.91</v>
      </c>
      <c r="G1243" t="s">
        <v>24</v>
      </c>
      <c r="H1243" t="s">
        <v>23</v>
      </c>
      <c r="I1243" t="s">
        <v>41</v>
      </c>
    </row>
    <row r="1244" spans="1:9" x14ac:dyDescent="0.35">
      <c r="A1244" t="s">
        <v>2236</v>
      </c>
      <c r="B1244">
        <v>1991</v>
      </c>
      <c r="C1244" t="s">
        <v>63</v>
      </c>
      <c r="D1244">
        <v>21</v>
      </c>
      <c r="E1244">
        <v>3</v>
      </c>
      <c r="F1244">
        <v>10322.9</v>
      </c>
      <c r="G1244" t="s">
        <v>24</v>
      </c>
      <c r="H1244" t="s">
        <v>29</v>
      </c>
      <c r="I1244" t="s">
        <v>1051</v>
      </c>
    </row>
    <row r="1245" spans="1:9" x14ac:dyDescent="0.35">
      <c r="A1245" t="s">
        <v>2234</v>
      </c>
      <c r="B1245">
        <v>1970</v>
      </c>
      <c r="C1245" t="s">
        <v>55</v>
      </c>
      <c r="D1245">
        <v>1</v>
      </c>
      <c r="E1245">
        <v>2</v>
      </c>
      <c r="F1245">
        <v>10325.209999999999</v>
      </c>
      <c r="G1245" t="s">
        <v>24</v>
      </c>
      <c r="H1245" t="s">
        <v>24</v>
      </c>
      <c r="I1245" t="s">
        <v>75</v>
      </c>
    </row>
    <row r="1246" spans="1:9" x14ac:dyDescent="0.35">
      <c r="A1246" t="s">
        <v>2232</v>
      </c>
      <c r="B1246">
        <v>1982</v>
      </c>
      <c r="C1246" t="s">
        <v>22</v>
      </c>
      <c r="D1246">
        <v>21</v>
      </c>
      <c r="E1246">
        <v>3</v>
      </c>
      <c r="F1246">
        <v>10329.06</v>
      </c>
      <c r="G1246" t="s">
        <v>24</v>
      </c>
      <c r="H1246" t="s">
        <v>29</v>
      </c>
      <c r="I1246" t="s">
        <v>583</v>
      </c>
    </row>
    <row r="1247" spans="1:9" x14ac:dyDescent="0.35">
      <c r="A1247" t="s">
        <v>2230</v>
      </c>
      <c r="B1247">
        <v>1968</v>
      </c>
      <c r="C1247" t="s">
        <v>22</v>
      </c>
      <c r="D1247">
        <v>19</v>
      </c>
      <c r="E1247">
        <v>0</v>
      </c>
      <c r="F1247">
        <v>10338.93</v>
      </c>
      <c r="G1247" t="s">
        <v>24</v>
      </c>
      <c r="H1247" t="s">
        <v>29</v>
      </c>
      <c r="I1247" t="s">
        <v>25</v>
      </c>
    </row>
    <row r="1248" spans="1:9" x14ac:dyDescent="0.35">
      <c r="A1248" t="s">
        <v>2228</v>
      </c>
      <c r="B1248">
        <v>1973</v>
      </c>
      <c r="C1248" t="s">
        <v>63</v>
      </c>
      <c r="D1248">
        <v>8</v>
      </c>
      <c r="E1248">
        <v>0</v>
      </c>
      <c r="F1248">
        <v>10345.93</v>
      </c>
      <c r="G1248" t="s">
        <v>24</v>
      </c>
      <c r="H1248" t="s">
        <v>23</v>
      </c>
      <c r="I1248" t="s">
        <v>583</v>
      </c>
    </row>
    <row r="1249" spans="1:9" x14ac:dyDescent="0.35">
      <c r="A1249" t="s">
        <v>2226</v>
      </c>
      <c r="B1249">
        <v>1974</v>
      </c>
      <c r="C1249" t="s">
        <v>36</v>
      </c>
      <c r="D1249">
        <v>29</v>
      </c>
      <c r="E1249">
        <v>0</v>
      </c>
      <c r="F1249">
        <v>10352.48</v>
      </c>
      <c r="G1249" t="s">
        <v>24</v>
      </c>
      <c r="H1249" t="s">
        <v>29</v>
      </c>
      <c r="I1249" t="s">
        <v>41</v>
      </c>
    </row>
    <row r="1250" spans="1:9" x14ac:dyDescent="0.35">
      <c r="A1250" t="s">
        <v>2224</v>
      </c>
      <c r="B1250">
        <v>1969</v>
      </c>
      <c r="C1250" t="s">
        <v>33</v>
      </c>
      <c r="D1250">
        <v>17</v>
      </c>
      <c r="E1250">
        <v>0</v>
      </c>
      <c r="F1250">
        <v>10355.64</v>
      </c>
      <c r="G1250" t="s">
        <v>24</v>
      </c>
      <c r="H1250" t="s">
        <v>29</v>
      </c>
      <c r="I1250" t="s">
        <v>41</v>
      </c>
    </row>
    <row r="1251" spans="1:9" x14ac:dyDescent="0.35">
      <c r="A1251" t="s">
        <v>2222</v>
      </c>
      <c r="B1251">
        <v>1971</v>
      </c>
      <c r="C1251" t="s">
        <v>36</v>
      </c>
      <c r="D1251">
        <v>6</v>
      </c>
      <c r="E1251">
        <v>0</v>
      </c>
      <c r="F1251">
        <v>10356.67</v>
      </c>
      <c r="G1251" t="s">
        <v>24</v>
      </c>
      <c r="H1251" t="s">
        <v>29</v>
      </c>
      <c r="I1251" t="s">
        <v>387</v>
      </c>
    </row>
    <row r="1252" spans="1:9" x14ac:dyDescent="0.35">
      <c r="A1252" t="s">
        <v>2220</v>
      </c>
      <c r="B1252">
        <v>1973</v>
      </c>
      <c r="C1252" t="s">
        <v>36</v>
      </c>
      <c r="D1252">
        <v>29</v>
      </c>
      <c r="E1252">
        <v>2</v>
      </c>
      <c r="F1252">
        <v>10370.91</v>
      </c>
      <c r="G1252" t="s">
        <v>24</v>
      </c>
      <c r="H1252" t="s">
        <v>24</v>
      </c>
      <c r="I1252" t="s">
        <v>480</v>
      </c>
    </row>
    <row r="1253" spans="1:9" x14ac:dyDescent="0.35">
      <c r="A1253" t="s">
        <v>2218</v>
      </c>
      <c r="B1253">
        <v>1973</v>
      </c>
      <c r="C1253" t="s">
        <v>36</v>
      </c>
      <c r="D1253">
        <v>19</v>
      </c>
      <c r="E1253">
        <v>3</v>
      </c>
      <c r="F1253">
        <v>10381.48</v>
      </c>
      <c r="G1253" t="s">
        <v>24</v>
      </c>
      <c r="H1253" t="s">
        <v>24</v>
      </c>
      <c r="I1253" t="s">
        <v>25</v>
      </c>
    </row>
    <row r="1254" spans="1:9" x14ac:dyDescent="0.35">
      <c r="A1254" t="s">
        <v>2216</v>
      </c>
      <c r="B1254">
        <v>1969</v>
      </c>
      <c r="C1254" t="s">
        <v>22</v>
      </c>
      <c r="D1254">
        <v>7</v>
      </c>
      <c r="E1254">
        <v>0</v>
      </c>
      <c r="F1254">
        <v>10403.27</v>
      </c>
      <c r="G1254" t="s">
        <v>24</v>
      </c>
      <c r="H1254" t="s">
        <v>23</v>
      </c>
      <c r="I1254" t="s">
        <v>1014</v>
      </c>
    </row>
    <row r="1255" spans="1:9" x14ac:dyDescent="0.35">
      <c r="A1255" t="s">
        <v>2214</v>
      </c>
      <c r="B1255">
        <v>1975</v>
      </c>
      <c r="C1255" t="s">
        <v>33</v>
      </c>
      <c r="D1255">
        <v>5</v>
      </c>
      <c r="E1255">
        <v>4</v>
      </c>
      <c r="F1255">
        <v>10407.09</v>
      </c>
      <c r="G1255" t="s">
        <v>24</v>
      </c>
      <c r="H1255" t="s">
        <v>29</v>
      </c>
      <c r="I1255" t="s">
        <v>319</v>
      </c>
    </row>
    <row r="1256" spans="1:9" x14ac:dyDescent="0.35">
      <c r="A1256" t="s">
        <v>2212</v>
      </c>
      <c r="B1256">
        <v>1980</v>
      </c>
      <c r="C1256" t="s">
        <v>66</v>
      </c>
      <c r="D1256">
        <v>24</v>
      </c>
      <c r="E1256">
        <v>2</v>
      </c>
      <c r="F1256">
        <v>10407.98</v>
      </c>
      <c r="G1256" t="s">
        <v>24</v>
      </c>
      <c r="H1256" t="s">
        <v>29</v>
      </c>
      <c r="I1256" t="s">
        <v>583</v>
      </c>
    </row>
    <row r="1257" spans="1:9" x14ac:dyDescent="0.35">
      <c r="A1257" t="s">
        <v>2210</v>
      </c>
      <c r="B1257">
        <v>1973</v>
      </c>
      <c r="C1257" t="s">
        <v>66</v>
      </c>
      <c r="D1257">
        <v>11</v>
      </c>
      <c r="E1257">
        <v>0</v>
      </c>
      <c r="F1257">
        <v>10419.59</v>
      </c>
      <c r="G1257" t="s">
        <v>24</v>
      </c>
      <c r="H1257" t="s">
        <v>23</v>
      </c>
      <c r="I1257" t="s">
        <v>387</v>
      </c>
    </row>
    <row r="1258" spans="1:9" x14ac:dyDescent="0.35">
      <c r="A1258" t="s">
        <v>2208</v>
      </c>
      <c r="B1258">
        <v>1979</v>
      </c>
      <c r="C1258" t="s">
        <v>28</v>
      </c>
      <c r="D1258">
        <v>25</v>
      </c>
      <c r="E1258">
        <v>2</v>
      </c>
      <c r="F1258">
        <v>10419.65</v>
      </c>
      <c r="G1258" t="s">
        <v>24</v>
      </c>
      <c r="H1258" t="s">
        <v>23</v>
      </c>
      <c r="I1258" t="s">
        <v>387</v>
      </c>
    </row>
    <row r="1259" spans="1:9" x14ac:dyDescent="0.35">
      <c r="A1259" t="s">
        <v>2206</v>
      </c>
      <c r="B1259">
        <v>1968</v>
      </c>
      <c r="C1259" t="s">
        <v>55</v>
      </c>
      <c r="D1259">
        <v>27</v>
      </c>
      <c r="E1259">
        <v>0</v>
      </c>
      <c r="F1259">
        <v>10422.92</v>
      </c>
      <c r="G1259" t="s">
        <v>24</v>
      </c>
      <c r="H1259" t="s">
        <v>29</v>
      </c>
      <c r="I1259" t="s">
        <v>695</v>
      </c>
    </row>
    <row r="1260" spans="1:9" x14ac:dyDescent="0.35">
      <c r="A1260" t="s">
        <v>2204</v>
      </c>
      <c r="B1260">
        <v>1968</v>
      </c>
      <c r="C1260" t="s">
        <v>63</v>
      </c>
      <c r="D1260">
        <v>23</v>
      </c>
      <c r="E1260">
        <v>0</v>
      </c>
      <c r="F1260">
        <v>10435.07</v>
      </c>
      <c r="G1260" t="s">
        <v>24</v>
      </c>
      <c r="H1260" t="s">
        <v>29</v>
      </c>
      <c r="I1260" t="s">
        <v>325</v>
      </c>
    </row>
    <row r="1261" spans="1:9" x14ac:dyDescent="0.35">
      <c r="A1261" t="s">
        <v>2202</v>
      </c>
      <c r="B1261">
        <v>1968</v>
      </c>
      <c r="C1261" t="s">
        <v>63</v>
      </c>
      <c r="D1261">
        <v>29</v>
      </c>
      <c r="E1261">
        <v>1</v>
      </c>
      <c r="F1261">
        <v>10436.1</v>
      </c>
      <c r="G1261" t="s">
        <v>24</v>
      </c>
      <c r="H1261" t="s">
        <v>24</v>
      </c>
      <c r="I1261" t="s">
        <v>75</v>
      </c>
    </row>
    <row r="1262" spans="1:9" x14ac:dyDescent="0.35">
      <c r="A1262" t="s">
        <v>2200</v>
      </c>
      <c r="B1262">
        <v>1968</v>
      </c>
      <c r="C1262" t="s">
        <v>28</v>
      </c>
      <c r="D1262">
        <v>8</v>
      </c>
      <c r="E1262">
        <v>1</v>
      </c>
      <c r="F1262">
        <v>10450.549999999999</v>
      </c>
      <c r="G1262" t="s">
        <v>24</v>
      </c>
      <c r="H1262" t="s">
        <v>29</v>
      </c>
      <c r="I1262" t="s">
        <v>75</v>
      </c>
    </row>
    <row r="1263" spans="1:9" x14ac:dyDescent="0.35">
      <c r="A1263" t="s">
        <v>2198</v>
      </c>
      <c r="B1263">
        <v>1964</v>
      </c>
      <c r="C1263" t="s">
        <v>66</v>
      </c>
      <c r="D1263">
        <v>14</v>
      </c>
      <c r="E1263">
        <v>0</v>
      </c>
      <c r="F1263">
        <v>10455.1</v>
      </c>
      <c r="G1263" t="s">
        <v>24</v>
      </c>
      <c r="H1263" t="s">
        <v>29</v>
      </c>
      <c r="I1263" t="s">
        <v>41</v>
      </c>
    </row>
    <row r="1264" spans="1:9" x14ac:dyDescent="0.35">
      <c r="A1264" t="s">
        <v>2196</v>
      </c>
      <c r="B1264">
        <v>1976</v>
      </c>
      <c r="C1264" t="s">
        <v>63</v>
      </c>
      <c r="D1264">
        <v>3</v>
      </c>
      <c r="E1264">
        <v>2</v>
      </c>
      <c r="F1264">
        <v>10455.14</v>
      </c>
      <c r="G1264" t="s">
        <v>24</v>
      </c>
      <c r="H1264" t="s">
        <v>23</v>
      </c>
      <c r="I1264" t="s">
        <v>583</v>
      </c>
    </row>
    <row r="1265" spans="1:9" x14ac:dyDescent="0.35">
      <c r="A1265" t="s">
        <v>2194</v>
      </c>
      <c r="B1265">
        <v>1964</v>
      </c>
      <c r="C1265" t="s">
        <v>22</v>
      </c>
      <c r="D1265">
        <v>27</v>
      </c>
      <c r="E1265">
        <v>0</v>
      </c>
      <c r="F1265">
        <v>10459.19</v>
      </c>
      <c r="G1265" t="s">
        <v>24</v>
      </c>
      <c r="H1265" t="s">
        <v>29</v>
      </c>
      <c r="I1265" t="s">
        <v>25</v>
      </c>
    </row>
    <row r="1266" spans="1:9" x14ac:dyDescent="0.35">
      <c r="A1266" t="s">
        <v>2192</v>
      </c>
      <c r="B1266">
        <v>1969</v>
      </c>
      <c r="C1266" t="s">
        <v>36</v>
      </c>
      <c r="D1266">
        <v>22</v>
      </c>
      <c r="E1266">
        <v>1</v>
      </c>
      <c r="F1266">
        <v>10461.98</v>
      </c>
      <c r="G1266" t="s">
        <v>24</v>
      </c>
      <c r="H1266" t="s">
        <v>29</v>
      </c>
      <c r="I1266" t="s">
        <v>41</v>
      </c>
    </row>
    <row r="1267" spans="1:9" x14ac:dyDescent="0.35">
      <c r="A1267" t="s">
        <v>2190</v>
      </c>
      <c r="B1267">
        <v>1987</v>
      </c>
      <c r="C1267" t="s">
        <v>33</v>
      </c>
      <c r="D1267">
        <v>28</v>
      </c>
      <c r="E1267">
        <v>3</v>
      </c>
      <c r="F1267">
        <v>10464.83</v>
      </c>
      <c r="G1267" t="s">
        <v>24</v>
      </c>
      <c r="H1267" t="s">
        <v>29</v>
      </c>
      <c r="I1267" t="s">
        <v>41</v>
      </c>
    </row>
    <row r="1268" spans="1:9" x14ac:dyDescent="0.35">
      <c r="A1268" t="s">
        <v>2188</v>
      </c>
      <c r="B1268">
        <v>1978</v>
      </c>
      <c r="C1268" t="s">
        <v>63</v>
      </c>
      <c r="D1268">
        <v>21</v>
      </c>
      <c r="E1268">
        <v>2</v>
      </c>
      <c r="F1268">
        <v>10486.55</v>
      </c>
      <c r="G1268" t="s">
        <v>24</v>
      </c>
      <c r="H1268" t="s">
        <v>24</v>
      </c>
      <c r="I1268" t="s">
        <v>387</v>
      </c>
    </row>
    <row r="1269" spans="1:9" x14ac:dyDescent="0.35">
      <c r="A1269" t="s">
        <v>2186</v>
      </c>
      <c r="B1269">
        <v>1972</v>
      </c>
      <c r="C1269" t="s">
        <v>66</v>
      </c>
      <c r="D1269">
        <v>19</v>
      </c>
      <c r="E1269">
        <v>2</v>
      </c>
      <c r="F1269">
        <v>10493.95</v>
      </c>
      <c r="G1269" t="s">
        <v>24</v>
      </c>
      <c r="H1269" t="s">
        <v>29</v>
      </c>
      <c r="I1269" t="s">
        <v>41</v>
      </c>
    </row>
    <row r="1270" spans="1:9" x14ac:dyDescent="0.35">
      <c r="A1270" t="s">
        <v>2184</v>
      </c>
      <c r="B1270">
        <v>1977</v>
      </c>
      <c r="C1270" t="s">
        <v>66</v>
      </c>
      <c r="D1270">
        <v>25</v>
      </c>
      <c r="E1270">
        <v>2</v>
      </c>
      <c r="F1270">
        <v>10495.6</v>
      </c>
      <c r="G1270" t="s">
        <v>24</v>
      </c>
      <c r="H1270" t="s">
        <v>29</v>
      </c>
      <c r="I1270" t="s">
        <v>41</v>
      </c>
    </row>
    <row r="1271" spans="1:9" x14ac:dyDescent="0.35">
      <c r="A1271" t="s">
        <v>2182</v>
      </c>
      <c r="B1271">
        <v>1971</v>
      </c>
      <c r="C1271" t="s">
        <v>36</v>
      </c>
      <c r="D1271">
        <v>26</v>
      </c>
      <c r="E1271">
        <v>0</v>
      </c>
      <c r="F1271">
        <v>10546.48</v>
      </c>
      <c r="G1271" t="s">
        <v>24</v>
      </c>
      <c r="H1271" t="s">
        <v>24</v>
      </c>
      <c r="I1271" t="s">
        <v>75</v>
      </c>
    </row>
    <row r="1272" spans="1:9" x14ac:dyDescent="0.35">
      <c r="A1272" t="s">
        <v>2180</v>
      </c>
      <c r="B1272">
        <v>1971</v>
      </c>
      <c r="C1272" t="s">
        <v>33</v>
      </c>
      <c r="D1272">
        <v>29</v>
      </c>
      <c r="E1272">
        <v>3</v>
      </c>
      <c r="F1272">
        <v>10560.49</v>
      </c>
      <c r="G1272" t="s">
        <v>24</v>
      </c>
      <c r="H1272" t="s">
        <v>23</v>
      </c>
      <c r="I1272" t="s">
        <v>25</v>
      </c>
    </row>
    <row r="1273" spans="1:9" x14ac:dyDescent="0.35">
      <c r="A1273" t="s">
        <v>2178</v>
      </c>
      <c r="B1273">
        <v>1969</v>
      </c>
      <c r="C1273" t="s">
        <v>22</v>
      </c>
      <c r="D1273">
        <v>17</v>
      </c>
      <c r="E1273">
        <v>0</v>
      </c>
      <c r="F1273">
        <v>10564.88</v>
      </c>
      <c r="G1273" t="s">
        <v>24</v>
      </c>
      <c r="H1273" t="s">
        <v>29</v>
      </c>
      <c r="I1273" t="s">
        <v>480</v>
      </c>
    </row>
    <row r="1274" spans="1:9" x14ac:dyDescent="0.35">
      <c r="A1274" t="s">
        <v>2176</v>
      </c>
      <c r="B1274">
        <v>1966</v>
      </c>
      <c r="C1274" t="s">
        <v>55</v>
      </c>
      <c r="D1274">
        <v>11</v>
      </c>
      <c r="E1274">
        <v>0</v>
      </c>
      <c r="F1274">
        <v>10577.09</v>
      </c>
      <c r="G1274" t="s">
        <v>24</v>
      </c>
      <c r="H1274" t="s">
        <v>24</v>
      </c>
      <c r="I1274" t="s">
        <v>75</v>
      </c>
    </row>
    <row r="1275" spans="1:9" x14ac:dyDescent="0.35">
      <c r="A1275" t="s">
        <v>2174</v>
      </c>
      <c r="B1275">
        <v>1969</v>
      </c>
      <c r="C1275" t="s">
        <v>55</v>
      </c>
      <c r="D1275">
        <v>25</v>
      </c>
      <c r="E1275">
        <v>1</v>
      </c>
      <c r="F1275">
        <v>10579.71</v>
      </c>
      <c r="G1275" t="s">
        <v>24</v>
      </c>
      <c r="H1275" t="s">
        <v>24</v>
      </c>
      <c r="I1275" t="s">
        <v>25</v>
      </c>
    </row>
    <row r="1276" spans="1:9" x14ac:dyDescent="0.35">
      <c r="A1276" t="s">
        <v>2172</v>
      </c>
      <c r="B1276">
        <v>1966</v>
      </c>
      <c r="C1276" t="s">
        <v>28</v>
      </c>
      <c r="D1276">
        <v>3</v>
      </c>
      <c r="E1276">
        <v>0</v>
      </c>
      <c r="F1276">
        <v>10594.23</v>
      </c>
      <c r="G1276" t="s">
        <v>24</v>
      </c>
      <c r="H1276" t="s">
        <v>24</v>
      </c>
      <c r="I1276" t="s">
        <v>25</v>
      </c>
    </row>
    <row r="1277" spans="1:9" x14ac:dyDescent="0.35">
      <c r="A1277" t="s">
        <v>2170</v>
      </c>
      <c r="B1277">
        <v>1967</v>
      </c>
      <c r="C1277" t="s">
        <v>28</v>
      </c>
      <c r="D1277">
        <v>29</v>
      </c>
      <c r="E1277">
        <v>0</v>
      </c>
      <c r="F1277">
        <v>10594.5</v>
      </c>
      <c r="G1277" t="s">
        <v>24</v>
      </c>
      <c r="H1277" t="s">
        <v>29</v>
      </c>
      <c r="I1277" t="s">
        <v>41</v>
      </c>
    </row>
    <row r="1278" spans="1:9" x14ac:dyDescent="0.35">
      <c r="A1278" t="s">
        <v>2168</v>
      </c>
      <c r="B1278">
        <v>1972</v>
      </c>
      <c r="C1278" t="s">
        <v>55</v>
      </c>
      <c r="D1278">
        <v>14</v>
      </c>
      <c r="E1278">
        <v>3</v>
      </c>
      <c r="F1278">
        <v>10600.55</v>
      </c>
      <c r="G1278" t="s">
        <v>24</v>
      </c>
      <c r="H1278" t="s">
        <v>29</v>
      </c>
      <c r="I1278" t="s">
        <v>41</v>
      </c>
    </row>
    <row r="1279" spans="1:9" x14ac:dyDescent="0.35">
      <c r="A1279" t="s">
        <v>2166</v>
      </c>
      <c r="B1279">
        <v>1966</v>
      </c>
      <c r="C1279" t="s">
        <v>22</v>
      </c>
      <c r="D1279">
        <v>20</v>
      </c>
      <c r="E1279">
        <v>0</v>
      </c>
      <c r="F1279">
        <v>10601.41</v>
      </c>
      <c r="G1279" t="s">
        <v>24</v>
      </c>
      <c r="H1279" t="s">
        <v>23</v>
      </c>
      <c r="I1279" t="s">
        <v>75</v>
      </c>
    </row>
    <row r="1280" spans="1:9" x14ac:dyDescent="0.35">
      <c r="A1280" t="s">
        <v>2164</v>
      </c>
      <c r="B1280">
        <v>1967</v>
      </c>
      <c r="C1280" t="s">
        <v>33</v>
      </c>
      <c r="D1280">
        <v>23</v>
      </c>
      <c r="E1280">
        <v>0</v>
      </c>
      <c r="F1280">
        <v>10601.63</v>
      </c>
      <c r="G1280" t="s">
        <v>24</v>
      </c>
      <c r="H1280" t="s">
        <v>23</v>
      </c>
      <c r="I1280" t="s">
        <v>41</v>
      </c>
    </row>
    <row r="1281" spans="1:9" x14ac:dyDescent="0.35">
      <c r="A1281" t="s">
        <v>2162</v>
      </c>
      <c r="B1281">
        <v>1966</v>
      </c>
      <c r="C1281" t="s">
        <v>22</v>
      </c>
      <c r="D1281">
        <v>2</v>
      </c>
      <c r="E1281">
        <v>0</v>
      </c>
      <c r="F1281">
        <v>10602.39</v>
      </c>
      <c r="G1281" t="s">
        <v>24</v>
      </c>
      <c r="H1281" t="s">
        <v>24</v>
      </c>
      <c r="I1281" t="s">
        <v>75</v>
      </c>
    </row>
    <row r="1282" spans="1:9" x14ac:dyDescent="0.35">
      <c r="A1282" t="s">
        <v>2160</v>
      </c>
      <c r="B1282">
        <v>1965</v>
      </c>
      <c r="C1282" t="s">
        <v>33</v>
      </c>
      <c r="D1282">
        <v>27</v>
      </c>
      <c r="E1282">
        <v>0</v>
      </c>
      <c r="F1282">
        <v>10608.67</v>
      </c>
      <c r="G1282" t="s">
        <v>24</v>
      </c>
      <c r="H1282" t="s">
        <v>24</v>
      </c>
      <c r="I1282" t="s">
        <v>41</v>
      </c>
    </row>
    <row r="1283" spans="1:9" x14ac:dyDescent="0.35">
      <c r="A1283" t="s">
        <v>2158</v>
      </c>
      <c r="B1283">
        <v>1992</v>
      </c>
      <c r="C1283" t="s">
        <v>22</v>
      </c>
      <c r="D1283">
        <v>23</v>
      </c>
      <c r="E1283">
        <v>0</v>
      </c>
      <c r="F1283">
        <v>10617.04</v>
      </c>
      <c r="G1283" t="s">
        <v>24</v>
      </c>
      <c r="H1283" t="s">
        <v>24</v>
      </c>
      <c r="I1283" t="s">
        <v>1051</v>
      </c>
    </row>
    <row r="1284" spans="1:9" x14ac:dyDescent="0.35">
      <c r="A1284" t="s">
        <v>2156</v>
      </c>
      <c r="B1284">
        <v>1990</v>
      </c>
      <c r="C1284" t="s">
        <v>22</v>
      </c>
      <c r="D1284">
        <v>6</v>
      </c>
      <c r="E1284">
        <v>3</v>
      </c>
      <c r="F1284">
        <v>10620.26</v>
      </c>
      <c r="G1284" t="s">
        <v>24</v>
      </c>
      <c r="H1284" t="s">
        <v>24</v>
      </c>
      <c r="I1284" t="s">
        <v>41</v>
      </c>
    </row>
    <row r="1285" spans="1:9" x14ac:dyDescent="0.35">
      <c r="A1285" t="s">
        <v>2154</v>
      </c>
      <c r="B1285">
        <v>1964</v>
      </c>
      <c r="C1285" t="s">
        <v>63</v>
      </c>
      <c r="D1285">
        <v>8</v>
      </c>
      <c r="E1285">
        <v>0</v>
      </c>
      <c r="F1285">
        <v>10627.81</v>
      </c>
      <c r="G1285" t="s">
        <v>24</v>
      </c>
      <c r="H1285" t="s">
        <v>24</v>
      </c>
      <c r="I1285" t="s">
        <v>25</v>
      </c>
    </row>
    <row r="1286" spans="1:9" x14ac:dyDescent="0.35">
      <c r="A1286" t="s">
        <v>2152</v>
      </c>
      <c r="B1286">
        <v>1976</v>
      </c>
      <c r="C1286" t="s">
        <v>28</v>
      </c>
      <c r="D1286">
        <v>22</v>
      </c>
      <c r="E1286">
        <v>2</v>
      </c>
      <c r="F1286">
        <v>10665.44</v>
      </c>
      <c r="G1286" t="s">
        <v>24</v>
      </c>
      <c r="H1286" t="s">
        <v>23</v>
      </c>
      <c r="I1286" t="s">
        <v>583</v>
      </c>
    </row>
    <row r="1287" spans="1:9" x14ac:dyDescent="0.35">
      <c r="A1287" t="s">
        <v>2150</v>
      </c>
      <c r="B1287">
        <v>1962</v>
      </c>
      <c r="C1287" t="s">
        <v>36</v>
      </c>
      <c r="D1287">
        <v>7</v>
      </c>
      <c r="E1287">
        <v>0</v>
      </c>
      <c r="F1287">
        <v>10676.83</v>
      </c>
      <c r="G1287" t="s">
        <v>24</v>
      </c>
      <c r="H1287" t="s">
        <v>24</v>
      </c>
      <c r="I1287" t="s">
        <v>25</v>
      </c>
    </row>
    <row r="1288" spans="1:9" x14ac:dyDescent="0.35">
      <c r="A1288" t="s">
        <v>2148</v>
      </c>
      <c r="B1288">
        <v>1977</v>
      </c>
      <c r="C1288" t="s">
        <v>63</v>
      </c>
      <c r="D1288">
        <v>2</v>
      </c>
      <c r="E1288">
        <v>2</v>
      </c>
      <c r="F1288">
        <v>10690.11</v>
      </c>
      <c r="G1288" t="s">
        <v>24</v>
      </c>
      <c r="H1288" t="s">
        <v>23</v>
      </c>
      <c r="I1288" t="s">
        <v>583</v>
      </c>
    </row>
    <row r="1289" spans="1:9" x14ac:dyDescent="0.35">
      <c r="A1289" t="s">
        <v>2146</v>
      </c>
      <c r="B1289">
        <v>1976</v>
      </c>
      <c r="C1289" t="s">
        <v>36</v>
      </c>
      <c r="D1289">
        <v>30</v>
      </c>
      <c r="E1289">
        <v>2</v>
      </c>
      <c r="F1289">
        <v>10698.38</v>
      </c>
      <c r="G1289" t="s">
        <v>24</v>
      </c>
      <c r="H1289" t="s">
        <v>29</v>
      </c>
      <c r="I1289" t="s">
        <v>387</v>
      </c>
    </row>
    <row r="1290" spans="1:9" x14ac:dyDescent="0.35">
      <c r="A1290" t="s">
        <v>2144</v>
      </c>
      <c r="B1290">
        <v>1972</v>
      </c>
      <c r="C1290" t="s">
        <v>66</v>
      </c>
      <c r="D1290">
        <v>24</v>
      </c>
      <c r="E1290">
        <v>3</v>
      </c>
      <c r="F1290">
        <v>10702.64</v>
      </c>
      <c r="G1290" t="s">
        <v>24</v>
      </c>
      <c r="H1290" t="s">
        <v>24</v>
      </c>
      <c r="I1290" t="s">
        <v>25</v>
      </c>
    </row>
    <row r="1291" spans="1:9" x14ac:dyDescent="0.35">
      <c r="A1291" t="s">
        <v>2142</v>
      </c>
      <c r="B1291">
        <v>1967</v>
      </c>
      <c r="C1291" t="s">
        <v>22</v>
      </c>
      <c r="D1291">
        <v>30</v>
      </c>
      <c r="E1291">
        <v>0</v>
      </c>
      <c r="F1291">
        <v>10704.47</v>
      </c>
      <c r="G1291" t="s">
        <v>24</v>
      </c>
      <c r="H1291" t="s">
        <v>23</v>
      </c>
      <c r="I1291" t="s">
        <v>75</v>
      </c>
    </row>
    <row r="1292" spans="1:9" x14ac:dyDescent="0.35">
      <c r="A1292" t="s">
        <v>2140</v>
      </c>
      <c r="B1292">
        <v>1967</v>
      </c>
      <c r="C1292" t="s">
        <v>66</v>
      </c>
      <c r="D1292">
        <v>5</v>
      </c>
      <c r="E1292">
        <v>0</v>
      </c>
      <c r="F1292">
        <v>10713.64</v>
      </c>
      <c r="G1292" t="s">
        <v>24</v>
      </c>
      <c r="H1292" t="s">
        <v>24</v>
      </c>
      <c r="I1292" t="s">
        <v>75</v>
      </c>
    </row>
    <row r="1293" spans="1:9" x14ac:dyDescent="0.35">
      <c r="A1293" t="s">
        <v>2138</v>
      </c>
      <c r="B1293">
        <v>1992</v>
      </c>
      <c r="C1293" t="s">
        <v>33</v>
      </c>
      <c r="D1293">
        <v>25</v>
      </c>
      <c r="E1293">
        <v>0</v>
      </c>
      <c r="F1293">
        <v>10719.57</v>
      </c>
      <c r="G1293" t="s">
        <v>24</v>
      </c>
      <c r="H1293" t="s">
        <v>29</v>
      </c>
      <c r="I1293" t="s">
        <v>41</v>
      </c>
    </row>
    <row r="1294" spans="1:9" x14ac:dyDescent="0.35">
      <c r="A1294" t="s">
        <v>2136</v>
      </c>
      <c r="B1294">
        <v>1974</v>
      </c>
      <c r="C1294" t="s">
        <v>55</v>
      </c>
      <c r="D1294">
        <v>9</v>
      </c>
      <c r="E1294">
        <v>4</v>
      </c>
      <c r="F1294">
        <v>10736.87</v>
      </c>
      <c r="G1294" t="s">
        <v>24</v>
      </c>
      <c r="H1294" t="s">
        <v>29</v>
      </c>
      <c r="I1294" t="s">
        <v>325</v>
      </c>
    </row>
    <row r="1295" spans="1:9" x14ac:dyDescent="0.35">
      <c r="A1295" t="s">
        <v>2134</v>
      </c>
      <c r="B1295">
        <v>1986</v>
      </c>
      <c r="C1295" t="s">
        <v>63</v>
      </c>
      <c r="D1295">
        <v>29</v>
      </c>
      <c r="E1295">
        <v>3</v>
      </c>
      <c r="F1295">
        <v>10749.02</v>
      </c>
      <c r="G1295" t="s">
        <v>24</v>
      </c>
      <c r="H1295" t="s">
        <v>29</v>
      </c>
      <c r="I1295" t="s">
        <v>1051</v>
      </c>
    </row>
    <row r="1296" spans="1:9" x14ac:dyDescent="0.35">
      <c r="A1296" t="s">
        <v>2132</v>
      </c>
      <c r="B1296">
        <v>1989</v>
      </c>
      <c r="C1296" t="s">
        <v>28</v>
      </c>
      <c r="D1296">
        <v>25</v>
      </c>
      <c r="E1296">
        <v>3</v>
      </c>
      <c r="F1296">
        <v>10769.75</v>
      </c>
      <c r="G1296" t="s">
        <v>24</v>
      </c>
      <c r="H1296" t="s">
        <v>23</v>
      </c>
      <c r="I1296" t="s">
        <v>1244</v>
      </c>
    </row>
    <row r="1297" spans="1:9" x14ac:dyDescent="0.35">
      <c r="A1297" t="s">
        <v>2130</v>
      </c>
      <c r="B1297">
        <v>1967</v>
      </c>
      <c r="C1297" t="s">
        <v>28</v>
      </c>
      <c r="D1297">
        <v>11</v>
      </c>
      <c r="E1297">
        <v>1</v>
      </c>
      <c r="F1297">
        <v>10791.96</v>
      </c>
      <c r="G1297" t="s">
        <v>24</v>
      </c>
      <c r="H1297" t="s">
        <v>23</v>
      </c>
      <c r="I1297" t="s">
        <v>75</v>
      </c>
    </row>
    <row r="1298" spans="1:9" x14ac:dyDescent="0.35">
      <c r="A1298" t="s">
        <v>2128</v>
      </c>
      <c r="B1298">
        <v>1999</v>
      </c>
      <c r="C1298" t="s">
        <v>55</v>
      </c>
      <c r="D1298">
        <v>24</v>
      </c>
      <c r="E1298">
        <v>0</v>
      </c>
      <c r="F1298">
        <v>10795.94</v>
      </c>
      <c r="G1298" t="s">
        <v>24</v>
      </c>
      <c r="H1298" t="s">
        <v>29</v>
      </c>
      <c r="I1298" t="s">
        <v>75</v>
      </c>
    </row>
    <row r="1299" spans="1:9" x14ac:dyDescent="0.35">
      <c r="A1299" t="s">
        <v>2126</v>
      </c>
      <c r="B1299">
        <v>1967</v>
      </c>
      <c r="C1299" t="s">
        <v>66</v>
      </c>
      <c r="D1299">
        <v>23</v>
      </c>
      <c r="E1299">
        <v>0</v>
      </c>
      <c r="F1299">
        <v>10796.35</v>
      </c>
      <c r="G1299" t="s">
        <v>24</v>
      </c>
      <c r="H1299" t="s">
        <v>29</v>
      </c>
      <c r="I1299" t="s">
        <v>322</v>
      </c>
    </row>
    <row r="1300" spans="1:9" x14ac:dyDescent="0.35">
      <c r="A1300" t="s">
        <v>2124</v>
      </c>
      <c r="B1300">
        <v>1970</v>
      </c>
      <c r="C1300" t="s">
        <v>66</v>
      </c>
      <c r="D1300">
        <v>28</v>
      </c>
      <c r="E1300">
        <v>1</v>
      </c>
      <c r="F1300">
        <v>10797.34</v>
      </c>
      <c r="G1300" t="s">
        <v>24</v>
      </c>
      <c r="H1300" t="s">
        <v>23</v>
      </c>
      <c r="I1300" t="s">
        <v>483</v>
      </c>
    </row>
    <row r="1301" spans="1:9" x14ac:dyDescent="0.35">
      <c r="A1301" t="s">
        <v>2122</v>
      </c>
      <c r="B1301">
        <v>1970</v>
      </c>
      <c r="C1301" t="s">
        <v>55</v>
      </c>
      <c r="D1301">
        <v>18</v>
      </c>
      <c r="E1301">
        <v>2</v>
      </c>
      <c r="F1301">
        <v>10806.84</v>
      </c>
      <c r="G1301" t="s">
        <v>24</v>
      </c>
      <c r="H1301" t="s">
        <v>23</v>
      </c>
      <c r="I1301" t="s">
        <v>75</v>
      </c>
    </row>
    <row r="1302" spans="1:9" x14ac:dyDescent="0.35">
      <c r="A1302" t="s">
        <v>2120</v>
      </c>
      <c r="B1302">
        <v>1967</v>
      </c>
      <c r="C1302" t="s">
        <v>66</v>
      </c>
      <c r="D1302">
        <v>2</v>
      </c>
      <c r="E1302">
        <v>1</v>
      </c>
      <c r="F1302">
        <v>10807.49</v>
      </c>
      <c r="G1302" t="s">
        <v>24</v>
      </c>
      <c r="H1302" t="s">
        <v>23</v>
      </c>
      <c r="I1302" t="s">
        <v>25</v>
      </c>
    </row>
    <row r="1303" spans="1:9" x14ac:dyDescent="0.35">
      <c r="A1303" t="s">
        <v>2118</v>
      </c>
      <c r="B1303">
        <v>1968</v>
      </c>
      <c r="C1303" t="s">
        <v>22</v>
      </c>
      <c r="D1303">
        <v>28</v>
      </c>
      <c r="E1303">
        <v>1</v>
      </c>
      <c r="F1303">
        <v>10825.25</v>
      </c>
      <c r="G1303" t="s">
        <v>24</v>
      </c>
      <c r="H1303" t="s">
        <v>24</v>
      </c>
      <c r="I1303" t="s">
        <v>41</v>
      </c>
    </row>
    <row r="1304" spans="1:9" x14ac:dyDescent="0.35">
      <c r="A1304" t="s">
        <v>2116</v>
      </c>
      <c r="B1304">
        <v>1971</v>
      </c>
      <c r="C1304" t="s">
        <v>55</v>
      </c>
      <c r="D1304">
        <v>20</v>
      </c>
      <c r="E1304">
        <v>2</v>
      </c>
      <c r="F1304">
        <v>10848.13</v>
      </c>
      <c r="G1304" t="s">
        <v>24</v>
      </c>
      <c r="H1304" t="s">
        <v>24</v>
      </c>
      <c r="I1304" t="s">
        <v>41</v>
      </c>
    </row>
    <row r="1305" spans="1:9" x14ac:dyDescent="0.35">
      <c r="A1305" t="s">
        <v>2114</v>
      </c>
      <c r="B1305">
        <v>1994</v>
      </c>
      <c r="C1305" t="s">
        <v>36</v>
      </c>
      <c r="D1305">
        <v>6</v>
      </c>
      <c r="E1305">
        <v>0</v>
      </c>
      <c r="F1305">
        <v>10886.66</v>
      </c>
      <c r="G1305" t="s">
        <v>24</v>
      </c>
      <c r="H1305" t="s">
        <v>24</v>
      </c>
      <c r="I1305" t="s">
        <v>41</v>
      </c>
    </row>
    <row r="1306" spans="1:9" x14ac:dyDescent="0.35">
      <c r="A1306" t="s">
        <v>2112</v>
      </c>
      <c r="B1306">
        <v>1968</v>
      </c>
      <c r="C1306" t="s">
        <v>28</v>
      </c>
      <c r="D1306">
        <v>13</v>
      </c>
      <c r="E1306">
        <v>0</v>
      </c>
      <c r="F1306">
        <v>10923.93</v>
      </c>
      <c r="G1306" t="s">
        <v>24</v>
      </c>
      <c r="H1306" t="s">
        <v>29</v>
      </c>
      <c r="I1306" t="s">
        <v>480</v>
      </c>
    </row>
    <row r="1307" spans="1:9" x14ac:dyDescent="0.35">
      <c r="A1307" t="s">
        <v>2110</v>
      </c>
      <c r="B1307">
        <v>1968</v>
      </c>
      <c r="C1307" t="s">
        <v>28</v>
      </c>
      <c r="D1307">
        <v>12</v>
      </c>
      <c r="E1307">
        <v>1</v>
      </c>
      <c r="F1307">
        <v>10928.85</v>
      </c>
      <c r="G1307" t="s">
        <v>24</v>
      </c>
      <c r="H1307" t="s">
        <v>24</v>
      </c>
      <c r="I1307" t="s">
        <v>25</v>
      </c>
    </row>
    <row r="1308" spans="1:9" x14ac:dyDescent="0.35">
      <c r="A1308" t="s">
        <v>2108</v>
      </c>
      <c r="B1308">
        <v>1969</v>
      </c>
      <c r="C1308" t="s">
        <v>28</v>
      </c>
      <c r="D1308">
        <v>10</v>
      </c>
      <c r="E1308">
        <v>1</v>
      </c>
      <c r="F1308">
        <v>10942.13</v>
      </c>
      <c r="G1308" t="s">
        <v>24</v>
      </c>
      <c r="H1308" t="s">
        <v>24</v>
      </c>
      <c r="I1308" t="s">
        <v>41</v>
      </c>
    </row>
    <row r="1309" spans="1:9" x14ac:dyDescent="0.35">
      <c r="A1309" t="s">
        <v>2106</v>
      </c>
      <c r="B1309">
        <v>1965</v>
      </c>
      <c r="C1309" t="s">
        <v>55</v>
      </c>
      <c r="D1309">
        <v>4</v>
      </c>
      <c r="E1309">
        <v>0</v>
      </c>
      <c r="F1309">
        <v>10959.33</v>
      </c>
      <c r="G1309" t="s">
        <v>24</v>
      </c>
      <c r="H1309" t="s">
        <v>24</v>
      </c>
      <c r="I1309" t="s">
        <v>75</v>
      </c>
    </row>
    <row r="1310" spans="1:9" x14ac:dyDescent="0.35">
      <c r="A1310" t="s">
        <v>2104</v>
      </c>
      <c r="B1310">
        <v>1969</v>
      </c>
      <c r="C1310" t="s">
        <v>63</v>
      </c>
      <c r="D1310">
        <v>14</v>
      </c>
      <c r="E1310">
        <v>1</v>
      </c>
      <c r="F1310">
        <v>10959.69</v>
      </c>
      <c r="G1310" t="s">
        <v>24</v>
      </c>
      <c r="H1310" t="s">
        <v>24</v>
      </c>
      <c r="I1310" t="s">
        <v>41</v>
      </c>
    </row>
    <row r="1311" spans="1:9" x14ac:dyDescent="0.35">
      <c r="A1311" t="s">
        <v>2102</v>
      </c>
      <c r="B1311">
        <v>1965</v>
      </c>
      <c r="C1311" t="s">
        <v>33</v>
      </c>
      <c r="D1311">
        <v>19</v>
      </c>
      <c r="E1311">
        <v>0</v>
      </c>
      <c r="F1311">
        <v>10965.45</v>
      </c>
      <c r="G1311" t="s">
        <v>24</v>
      </c>
      <c r="H1311" t="s">
        <v>23</v>
      </c>
      <c r="I1311" t="s">
        <v>75</v>
      </c>
    </row>
    <row r="1312" spans="1:9" x14ac:dyDescent="0.35">
      <c r="A1312" t="s">
        <v>2100</v>
      </c>
      <c r="B1312">
        <v>1966</v>
      </c>
      <c r="C1312" t="s">
        <v>22</v>
      </c>
      <c r="D1312">
        <v>9</v>
      </c>
      <c r="E1312">
        <v>0</v>
      </c>
      <c r="F1312">
        <v>10976.25</v>
      </c>
      <c r="G1312" t="s">
        <v>24</v>
      </c>
      <c r="H1312" t="s">
        <v>23</v>
      </c>
      <c r="I1312" t="s">
        <v>41</v>
      </c>
    </row>
    <row r="1313" spans="1:9" x14ac:dyDescent="0.35">
      <c r="A1313" t="s">
        <v>2098</v>
      </c>
      <c r="B1313">
        <v>1973</v>
      </c>
      <c r="C1313" t="s">
        <v>66</v>
      </c>
      <c r="D1313">
        <v>21</v>
      </c>
      <c r="E1313">
        <v>4</v>
      </c>
      <c r="F1313">
        <v>10977.21</v>
      </c>
      <c r="G1313" t="s">
        <v>24</v>
      </c>
      <c r="H1313" t="s">
        <v>29</v>
      </c>
      <c r="I1313" t="s">
        <v>25</v>
      </c>
    </row>
    <row r="1314" spans="1:9" x14ac:dyDescent="0.35">
      <c r="A1314" t="s">
        <v>2096</v>
      </c>
      <c r="B1314">
        <v>1965</v>
      </c>
      <c r="C1314" t="s">
        <v>55</v>
      </c>
      <c r="D1314">
        <v>18</v>
      </c>
      <c r="E1314">
        <v>0</v>
      </c>
      <c r="F1314">
        <v>10982.5</v>
      </c>
      <c r="G1314" t="s">
        <v>24</v>
      </c>
      <c r="H1314" t="s">
        <v>24</v>
      </c>
      <c r="I1314" t="s">
        <v>25</v>
      </c>
    </row>
    <row r="1315" spans="1:9" x14ac:dyDescent="0.35">
      <c r="A1315" t="s">
        <v>2094</v>
      </c>
      <c r="B1315">
        <v>2000</v>
      </c>
      <c r="C1315" t="s">
        <v>36</v>
      </c>
      <c r="D1315">
        <v>17</v>
      </c>
      <c r="E1315">
        <v>0</v>
      </c>
      <c r="F1315">
        <v>10991.58</v>
      </c>
      <c r="G1315" t="s">
        <v>24</v>
      </c>
      <c r="H1315" t="s">
        <v>24</v>
      </c>
      <c r="I1315" t="s">
        <v>41</v>
      </c>
    </row>
    <row r="1316" spans="1:9" x14ac:dyDescent="0.35">
      <c r="A1316" t="s">
        <v>2092</v>
      </c>
      <c r="B1316">
        <v>1968</v>
      </c>
      <c r="C1316" t="s">
        <v>66</v>
      </c>
      <c r="D1316">
        <v>24</v>
      </c>
      <c r="E1316">
        <v>2</v>
      </c>
      <c r="F1316">
        <v>11013.71</v>
      </c>
      <c r="G1316" t="s">
        <v>24</v>
      </c>
      <c r="H1316" t="s">
        <v>29</v>
      </c>
      <c r="I1316" t="s">
        <v>25</v>
      </c>
    </row>
    <row r="1317" spans="1:9" x14ac:dyDescent="0.35">
      <c r="A1317" t="s">
        <v>2090</v>
      </c>
      <c r="B1317">
        <v>1974</v>
      </c>
      <c r="C1317" t="s">
        <v>55</v>
      </c>
      <c r="D1317">
        <v>15</v>
      </c>
      <c r="E1317">
        <v>4</v>
      </c>
      <c r="F1317">
        <v>11015.17</v>
      </c>
      <c r="G1317" t="s">
        <v>24</v>
      </c>
      <c r="H1317" t="s">
        <v>29</v>
      </c>
      <c r="I1317" t="s">
        <v>41</v>
      </c>
    </row>
    <row r="1318" spans="1:9" x14ac:dyDescent="0.35">
      <c r="A1318" t="s">
        <v>2088</v>
      </c>
      <c r="B1318">
        <v>1991</v>
      </c>
      <c r="C1318" t="s">
        <v>33</v>
      </c>
      <c r="D1318">
        <v>26</v>
      </c>
      <c r="E1318">
        <v>3</v>
      </c>
      <c r="F1318">
        <v>11018.05</v>
      </c>
      <c r="G1318" t="s">
        <v>24</v>
      </c>
      <c r="H1318" t="s">
        <v>23</v>
      </c>
      <c r="I1318" t="s">
        <v>41</v>
      </c>
    </row>
    <row r="1319" spans="1:9" x14ac:dyDescent="0.35">
      <c r="A1319" t="s">
        <v>2086</v>
      </c>
      <c r="B1319">
        <v>1996</v>
      </c>
      <c r="C1319" t="s">
        <v>22</v>
      </c>
      <c r="D1319">
        <v>21</v>
      </c>
      <c r="E1319">
        <v>0</v>
      </c>
      <c r="F1319">
        <v>11028.56</v>
      </c>
      <c r="G1319" t="s">
        <v>24</v>
      </c>
      <c r="H1319" t="s">
        <v>24</v>
      </c>
      <c r="I1319" t="s">
        <v>41</v>
      </c>
    </row>
    <row r="1320" spans="1:9" x14ac:dyDescent="0.35">
      <c r="A1320" t="s">
        <v>2084</v>
      </c>
      <c r="B1320">
        <v>1974</v>
      </c>
      <c r="C1320" t="s">
        <v>55</v>
      </c>
      <c r="D1320">
        <v>10</v>
      </c>
      <c r="E1320">
        <v>4</v>
      </c>
      <c r="F1320">
        <v>11033.66</v>
      </c>
      <c r="G1320" t="s">
        <v>24</v>
      </c>
      <c r="H1320" t="s">
        <v>24</v>
      </c>
      <c r="I1320" t="s">
        <v>41</v>
      </c>
    </row>
    <row r="1321" spans="1:9" x14ac:dyDescent="0.35">
      <c r="A1321" t="s">
        <v>2082</v>
      </c>
      <c r="B1321">
        <v>1989</v>
      </c>
      <c r="C1321" t="s">
        <v>66</v>
      </c>
      <c r="D1321">
        <v>25</v>
      </c>
      <c r="E1321">
        <v>3</v>
      </c>
      <c r="F1321">
        <v>11037.51</v>
      </c>
      <c r="G1321" t="s">
        <v>24</v>
      </c>
      <c r="H1321" t="s">
        <v>29</v>
      </c>
      <c r="I1321" t="s">
        <v>41</v>
      </c>
    </row>
    <row r="1322" spans="1:9" x14ac:dyDescent="0.35">
      <c r="A1322" t="s">
        <v>2080</v>
      </c>
      <c r="B1322">
        <v>1974</v>
      </c>
      <c r="C1322" t="s">
        <v>63</v>
      </c>
      <c r="D1322">
        <v>30</v>
      </c>
      <c r="E1322">
        <v>0</v>
      </c>
      <c r="F1322">
        <v>11037.85</v>
      </c>
      <c r="G1322" t="s">
        <v>24</v>
      </c>
      <c r="H1322" t="s">
        <v>23</v>
      </c>
      <c r="I1322" t="s">
        <v>387</v>
      </c>
    </row>
    <row r="1323" spans="1:9" x14ac:dyDescent="0.35">
      <c r="A1323" t="s">
        <v>2078</v>
      </c>
      <c r="B1323">
        <v>2001</v>
      </c>
      <c r="C1323" t="s">
        <v>55</v>
      </c>
      <c r="D1323">
        <v>17</v>
      </c>
      <c r="E1323">
        <v>0</v>
      </c>
      <c r="F1323">
        <v>11046.02</v>
      </c>
      <c r="G1323" t="s">
        <v>24</v>
      </c>
      <c r="H1323" t="s">
        <v>29</v>
      </c>
      <c r="I1323" t="s">
        <v>1051</v>
      </c>
    </row>
    <row r="1324" spans="1:9" x14ac:dyDescent="0.35">
      <c r="A1324" t="s">
        <v>2076</v>
      </c>
      <c r="B1324">
        <v>2000</v>
      </c>
      <c r="C1324" t="s">
        <v>36</v>
      </c>
      <c r="D1324">
        <v>18</v>
      </c>
      <c r="E1324">
        <v>0</v>
      </c>
      <c r="F1324">
        <v>11068.7</v>
      </c>
      <c r="G1324" t="s">
        <v>24</v>
      </c>
      <c r="H1324" t="s">
        <v>29</v>
      </c>
      <c r="I1324" t="s">
        <v>75</v>
      </c>
    </row>
    <row r="1325" spans="1:9" x14ac:dyDescent="0.35">
      <c r="A1325" t="s">
        <v>2074</v>
      </c>
      <c r="B1325">
        <v>1971</v>
      </c>
      <c r="C1325" t="s">
        <v>28</v>
      </c>
      <c r="D1325">
        <v>9</v>
      </c>
      <c r="E1325">
        <v>0</v>
      </c>
      <c r="F1325">
        <v>11068.77</v>
      </c>
      <c r="G1325" t="s">
        <v>24</v>
      </c>
      <c r="H1325" t="s">
        <v>23</v>
      </c>
      <c r="I1325" t="s">
        <v>41</v>
      </c>
    </row>
    <row r="1326" spans="1:9" x14ac:dyDescent="0.35">
      <c r="A1326" t="s">
        <v>2072</v>
      </c>
      <c r="B1326">
        <v>1966</v>
      </c>
      <c r="C1326" t="s">
        <v>28</v>
      </c>
      <c r="D1326">
        <v>7</v>
      </c>
      <c r="E1326">
        <v>0</v>
      </c>
      <c r="F1326">
        <v>11070.54</v>
      </c>
      <c r="G1326" t="s">
        <v>24</v>
      </c>
      <c r="H1326" t="s">
        <v>24</v>
      </c>
      <c r="I1326" t="s">
        <v>75</v>
      </c>
    </row>
    <row r="1327" spans="1:9" x14ac:dyDescent="0.35">
      <c r="A1327" t="s">
        <v>2070</v>
      </c>
      <c r="B1327">
        <v>1966</v>
      </c>
      <c r="C1327" t="s">
        <v>28</v>
      </c>
      <c r="D1327">
        <v>20</v>
      </c>
      <c r="E1327">
        <v>0</v>
      </c>
      <c r="F1327">
        <v>11073.18</v>
      </c>
      <c r="G1327" t="s">
        <v>24</v>
      </c>
      <c r="H1327" t="s">
        <v>24</v>
      </c>
      <c r="I1327" t="s">
        <v>75</v>
      </c>
    </row>
    <row r="1328" spans="1:9" x14ac:dyDescent="0.35">
      <c r="A1328" t="s">
        <v>2068</v>
      </c>
      <c r="B1328">
        <v>1967</v>
      </c>
      <c r="C1328" t="s">
        <v>36</v>
      </c>
      <c r="D1328">
        <v>4</v>
      </c>
      <c r="E1328">
        <v>0</v>
      </c>
      <c r="F1328">
        <v>11082.58</v>
      </c>
      <c r="G1328" t="s">
        <v>24</v>
      </c>
      <c r="H1328" t="s">
        <v>23</v>
      </c>
      <c r="I1328" t="s">
        <v>41</v>
      </c>
    </row>
    <row r="1329" spans="1:9" x14ac:dyDescent="0.35">
      <c r="A1329" t="s">
        <v>2066</v>
      </c>
      <c r="B1329">
        <v>1972</v>
      </c>
      <c r="C1329" t="s">
        <v>66</v>
      </c>
      <c r="D1329">
        <v>7</v>
      </c>
      <c r="E1329">
        <v>3</v>
      </c>
      <c r="F1329">
        <v>11085.59</v>
      </c>
      <c r="G1329" t="s">
        <v>24</v>
      </c>
      <c r="H1329" t="s">
        <v>23</v>
      </c>
      <c r="I1329" t="s">
        <v>41</v>
      </c>
    </row>
    <row r="1330" spans="1:9" x14ac:dyDescent="0.35">
      <c r="A1330" t="s">
        <v>2064</v>
      </c>
      <c r="B1330">
        <v>1966</v>
      </c>
      <c r="C1330" t="s">
        <v>36</v>
      </c>
      <c r="D1330">
        <v>9</v>
      </c>
      <c r="E1330">
        <v>0</v>
      </c>
      <c r="F1330">
        <v>11090.72</v>
      </c>
      <c r="G1330" t="s">
        <v>24</v>
      </c>
      <c r="H1330" t="s">
        <v>29</v>
      </c>
      <c r="I1330" t="s">
        <v>25</v>
      </c>
    </row>
    <row r="1331" spans="1:9" x14ac:dyDescent="0.35">
      <c r="A1331" t="s">
        <v>2062</v>
      </c>
      <c r="B1331">
        <v>1966</v>
      </c>
      <c r="C1331" t="s">
        <v>22</v>
      </c>
      <c r="D1331">
        <v>5</v>
      </c>
      <c r="E1331">
        <v>0</v>
      </c>
      <c r="F1331">
        <v>11093.62</v>
      </c>
      <c r="G1331" t="s">
        <v>24</v>
      </c>
      <c r="H1331" t="s">
        <v>29</v>
      </c>
      <c r="I1331" t="s">
        <v>25</v>
      </c>
    </row>
    <row r="1332" spans="1:9" x14ac:dyDescent="0.35">
      <c r="A1332" t="s">
        <v>2060</v>
      </c>
      <c r="B1332">
        <v>1980</v>
      </c>
      <c r="C1332" t="s">
        <v>63</v>
      </c>
      <c r="D1332">
        <v>20</v>
      </c>
      <c r="E1332">
        <v>2</v>
      </c>
      <c r="F1332">
        <v>11103.33</v>
      </c>
      <c r="G1332" t="s">
        <v>24</v>
      </c>
      <c r="H1332" t="s">
        <v>29</v>
      </c>
      <c r="I1332" t="s">
        <v>583</v>
      </c>
    </row>
    <row r="1333" spans="1:9" x14ac:dyDescent="0.35">
      <c r="A1333" t="s">
        <v>2058</v>
      </c>
      <c r="B1333">
        <v>1969</v>
      </c>
      <c r="C1333" t="s">
        <v>28</v>
      </c>
      <c r="D1333">
        <v>30</v>
      </c>
      <c r="E1333">
        <v>2</v>
      </c>
      <c r="F1333">
        <v>11150.78</v>
      </c>
      <c r="G1333" t="s">
        <v>24</v>
      </c>
      <c r="H1333" t="s">
        <v>23</v>
      </c>
      <c r="I1333" t="s">
        <v>75</v>
      </c>
    </row>
    <row r="1334" spans="1:9" x14ac:dyDescent="0.35">
      <c r="A1334" t="s">
        <v>2056</v>
      </c>
      <c r="B1334">
        <v>1969</v>
      </c>
      <c r="C1334" t="s">
        <v>33</v>
      </c>
      <c r="D1334">
        <v>25</v>
      </c>
      <c r="E1334">
        <v>2</v>
      </c>
      <c r="F1334">
        <v>11163.57</v>
      </c>
      <c r="G1334" t="s">
        <v>24</v>
      </c>
      <c r="H1334" t="s">
        <v>23</v>
      </c>
      <c r="I1334" t="s">
        <v>75</v>
      </c>
    </row>
    <row r="1335" spans="1:9" x14ac:dyDescent="0.35">
      <c r="A1335" t="s">
        <v>2054</v>
      </c>
      <c r="B1335">
        <v>1966</v>
      </c>
      <c r="C1335" t="s">
        <v>63</v>
      </c>
      <c r="D1335">
        <v>6</v>
      </c>
      <c r="E1335">
        <v>0</v>
      </c>
      <c r="F1335">
        <v>11165.42</v>
      </c>
      <c r="G1335" t="s">
        <v>24</v>
      </c>
      <c r="H1335" t="s">
        <v>29</v>
      </c>
      <c r="I1335" t="s">
        <v>325</v>
      </c>
    </row>
    <row r="1336" spans="1:9" x14ac:dyDescent="0.35">
      <c r="A1336" t="s">
        <v>2052</v>
      </c>
      <c r="B1336">
        <v>1972</v>
      </c>
      <c r="C1336" t="s">
        <v>36</v>
      </c>
      <c r="D1336">
        <v>3</v>
      </c>
      <c r="E1336">
        <v>0</v>
      </c>
      <c r="F1336">
        <v>11186.2</v>
      </c>
      <c r="G1336" t="s">
        <v>24</v>
      </c>
      <c r="H1336" t="s">
        <v>23</v>
      </c>
      <c r="I1336" t="s">
        <v>583</v>
      </c>
    </row>
    <row r="1337" spans="1:9" x14ac:dyDescent="0.35">
      <c r="A1337" t="s">
        <v>2050</v>
      </c>
      <c r="B1337">
        <v>1970</v>
      </c>
      <c r="C1337" t="s">
        <v>33</v>
      </c>
      <c r="D1337">
        <v>14</v>
      </c>
      <c r="E1337">
        <v>2</v>
      </c>
      <c r="F1337">
        <v>11187.66</v>
      </c>
      <c r="G1337" t="s">
        <v>24</v>
      </c>
      <c r="H1337" t="s">
        <v>23</v>
      </c>
      <c r="I1337" t="s">
        <v>41</v>
      </c>
    </row>
    <row r="1338" spans="1:9" x14ac:dyDescent="0.35">
      <c r="A1338" t="s">
        <v>2048</v>
      </c>
      <c r="B1338">
        <v>1976</v>
      </c>
      <c r="C1338" t="s">
        <v>33</v>
      </c>
      <c r="D1338">
        <v>28</v>
      </c>
      <c r="E1338">
        <v>2</v>
      </c>
      <c r="F1338">
        <v>11217.35</v>
      </c>
      <c r="G1338" t="s">
        <v>24</v>
      </c>
      <c r="H1338" t="s">
        <v>23</v>
      </c>
      <c r="I1338" t="s">
        <v>387</v>
      </c>
    </row>
    <row r="1339" spans="1:9" x14ac:dyDescent="0.35">
      <c r="A1339" t="s">
        <v>2046</v>
      </c>
      <c r="B1339">
        <v>1969</v>
      </c>
      <c r="C1339" t="s">
        <v>55</v>
      </c>
      <c r="D1339">
        <v>30</v>
      </c>
      <c r="E1339">
        <v>2</v>
      </c>
      <c r="F1339">
        <v>11244.38</v>
      </c>
      <c r="G1339" t="s">
        <v>24</v>
      </c>
      <c r="H1339" t="s">
        <v>29</v>
      </c>
      <c r="I1339" t="s">
        <v>325</v>
      </c>
    </row>
    <row r="1340" spans="1:9" x14ac:dyDescent="0.35">
      <c r="A1340" t="s">
        <v>2044</v>
      </c>
      <c r="B1340">
        <v>1989</v>
      </c>
      <c r="C1340" t="s">
        <v>55</v>
      </c>
      <c r="D1340">
        <v>17</v>
      </c>
      <c r="E1340">
        <v>3</v>
      </c>
      <c r="F1340">
        <v>11250.43</v>
      </c>
      <c r="G1340" t="s">
        <v>24</v>
      </c>
      <c r="H1340" t="s">
        <v>23</v>
      </c>
      <c r="I1340" t="s">
        <v>1051</v>
      </c>
    </row>
    <row r="1341" spans="1:9" x14ac:dyDescent="0.35">
      <c r="A1341" t="s">
        <v>2042</v>
      </c>
      <c r="B1341">
        <v>1969</v>
      </c>
      <c r="C1341" t="s">
        <v>63</v>
      </c>
      <c r="D1341">
        <v>20</v>
      </c>
      <c r="E1341">
        <v>3</v>
      </c>
      <c r="F1341">
        <v>11253.42</v>
      </c>
      <c r="G1341" t="s">
        <v>24</v>
      </c>
      <c r="H1341" t="s">
        <v>29</v>
      </c>
      <c r="I1341" t="s">
        <v>75</v>
      </c>
    </row>
    <row r="1342" spans="1:9" x14ac:dyDescent="0.35">
      <c r="A1342" t="s">
        <v>2040</v>
      </c>
      <c r="B1342">
        <v>1981</v>
      </c>
      <c r="C1342" t="s">
        <v>66</v>
      </c>
      <c r="D1342">
        <v>2</v>
      </c>
      <c r="E1342">
        <v>1</v>
      </c>
      <c r="F1342">
        <v>11255.29</v>
      </c>
      <c r="G1342" t="s">
        <v>24</v>
      </c>
      <c r="H1342" t="s">
        <v>29</v>
      </c>
      <c r="I1342" t="s">
        <v>1051</v>
      </c>
    </row>
    <row r="1343" spans="1:9" x14ac:dyDescent="0.35">
      <c r="A1343" t="s">
        <v>2038</v>
      </c>
      <c r="B1343">
        <v>1969</v>
      </c>
      <c r="C1343" t="s">
        <v>66</v>
      </c>
      <c r="D1343">
        <v>11</v>
      </c>
      <c r="E1343">
        <v>3</v>
      </c>
      <c r="F1343">
        <v>11264.54</v>
      </c>
      <c r="G1343" t="s">
        <v>24</v>
      </c>
      <c r="H1343" t="s">
        <v>23</v>
      </c>
      <c r="I1343" t="s">
        <v>75</v>
      </c>
    </row>
    <row r="1344" spans="1:9" x14ac:dyDescent="0.35">
      <c r="A1344" t="s">
        <v>2036</v>
      </c>
      <c r="B1344">
        <v>1971</v>
      </c>
      <c r="C1344" t="s">
        <v>55</v>
      </c>
      <c r="D1344">
        <v>26</v>
      </c>
      <c r="E1344">
        <v>0</v>
      </c>
      <c r="F1344">
        <v>11265.71</v>
      </c>
      <c r="G1344" t="s">
        <v>24</v>
      </c>
      <c r="H1344" t="s">
        <v>29</v>
      </c>
      <c r="I1344" t="s">
        <v>387</v>
      </c>
    </row>
    <row r="1345" spans="1:9" x14ac:dyDescent="0.35">
      <c r="A1345" t="s">
        <v>2034</v>
      </c>
      <c r="B1345">
        <v>2004</v>
      </c>
      <c r="C1345" t="s">
        <v>66</v>
      </c>
      <c r="D1345">
        <v>4</v>
      </c>
      <c r="E1345">
        <v>1</v>
      </c>
      <c r="F1345">
        <v>11272.33</v>
      </c>
      <c r="G1345" t="s">
        <v>24</v>
      </c>
      <c r="H1345" t="s">
        <v>23</v>
      </c>
      <c r="I1345" t="s">
        <v>322</v>
      </c>
    </row>
    <row r="1346" spans="1:9" x14ac:dyDescent="0.35">
      <c r="A1346" t="s">
        <v>2032</v>
      </c>
      <c r="B1346">
        <v>1967</v>
      </c>
      <c r="C1346" t="s">
        <v>33</v>
      </c>
      <c r="D1346">
        <v>14</v>
      </c>
      <c r="E1346">
        <v>0</v>
      </c>
      <c r="F1346">
        <v>11286.54</v>
      </c>
      <c r="G1346" t="s">
        <v>24</v>
      </c>
      <c r="H1346" t="s">
        <v>24</v>
      </c>
      <c r="I1346" t="s">
        <v>480</v>
      </c>
    </row>
    <row r="1347" spans="1:9" x14ac:dyDescent="0.35">
      <c r="A1347" t="s">
        <v>2030</v>
      </c>
      <c r="B1347">
        <v>1970</v>
      </c>
      <c r="C1347" t="s">
        <v>33</v>
      </c>
      <c r="D1347">
        <v>22</v>
      </c>
      <c r="E1347">
        <v>3</v>
      </c>
      <c r="F1347">
        <v>11289.11</v>
      </c>
      <c r="G1347" t="s">
        <v>24</v>
      </c>
      <c r="H1347" t="s">
        <v>29</v>
      </c>
      <c r="I1347" t="s">
        <v>41</v>
      </c>
    </row>
    <row r="1348" spans="1:9" x14ac:dyDescent="0.35">
      <c r="A1348" t="s">
        <v>2028</v>
      </c>
      <c r="B1348">
        <v>1988</v>
      </c>
      <c r="C1348" t="s">
        <v>28</v>
      </c>
      <c r="D1348">
        <v>14</v>
      </c>
      <c r="E1348">
        <v>3</v>
      </c>
      <c r="F1348">
        <v>11294.57</v>
      </c>
      <c r="G1348" t="s">
        <v>24</v>
      </c>
      <c r="H1348" t="s">
        <v>29</v>
      </c>
      <c r="I1348" t="s">
        <v>1244</v>
      </c>
    </row>
    <row r="1349" spans="1:9" x14ac:dyDescent="0.35">
      <c r="A1349" t="s">
        <v>2026</v>
      </c>
      <c r="B1349">
        <v>1972</v>
      </c>
      <c r="C1349" t="s">
        <v>36</v>
      </c>
      <c r="D1349">
        <v>25</v>
      </c>
      <c r="E1349">
        <v>4</v>
      </c>
      <c r="F1349">
        <v>11299.34</v>
      </c>
      <c r="G1349" t="s">
        <v>24</v>
      </c>
      <c r="H1349" t="s">
        <v>23</v>
      </c>
      <c r="I1349" t="s">
        <v>75</v>
      </c>
    </row>
    <row r="1350" spans="1:9" x14ac:dyDescent="0.35">
      <c r="A1350" t="s">
        <v>2024</v>
      </c>
      <c r="B1350">
        <v>1968</v>
      </c>
      <c r="C1350" t="s">
        <v>66</v>
      </c>
      <c r="D1350">
        <v>6</v>
      </c>
      <c r="E1350">
        <v>1</v>
      </c>
      <c r="F1350">
        <v>11305.93</v>
      </c>
      <c r="G1350" t="s">
        <v>24</v>
      </c>
      <c r="H1350" t="s">
        <v>29</v>
      </c>
      <c r="I1350" t="s">
        <v>41</v>
      </c>
    </row>
    <row r="1351" spans="1:9" x14ac:dyDescent="0.35">
      <c r="A1351" t="s">
        <v>2022</v>
      </c>
      <c r="B1351">
        <v>1963</v>
      </c>
      <c r="C1351" t="s">
        <v>28</v>
      </c>
      <c r="D1351">
        <v>22</v>
      </c>
      <c r="E1351">
        <v>0</v>
      </c>
      <c r="F1351">
        <v>11312.33</v>
      </c>
      <c r="G1351" t="s">
        <v>24</v>
      </c>
      <c r="H1351" t="s">
        <v>24</v>
      </c>
      <c r="I1351" t="s">
        <v>41</v>
      </c>
    </row>
    <row r="1352" spans="1:9" x14ac:dyDescent="0.35">
      <c r="A1352" t="s">
        <v>2020</v>
      </c>
      <c r="B1352">
        <v>1995</v>
      </c>
      <c r="C1352" t="s">
        <v>55</v>
      </c>
      <c r="D1352">
        <v>10</v>
      </c>
      <c r="E1352">
        <v>0</v>
      </c>
      <c r="F1352">
        <v>11318.57</v>
      </c>
      <c r="G1352" t="s">
        <v>24</v>
      </c>
      <c r="H1352" t="s">
        <v>23</v>
      </c>
      <c r="I1352" t="s">
        <v>1051</v>
      </c>
    </row>
    <row r="1353" spans="1:9" x14ac:dyDescent="0.35">
      <c r="A1353" t="s">
        <v>2018</v>
      </c>
      <c r="B1353">
        <v>1963</v>
      </c>
      <c r="C1353" t="s">
        <v>22</v>
      </c>
      <c r="D1353">
        <v>11</v>
      </c>
      <c r="E1353">
        <v>0</v>
      </c>
      <c r="F1353">
        <v>11319.12</v>
      </c>
      <c r="G1353" t="s">
        <v>24</v>
      </c>
      <c r="H1353" t="s">
        <v>29</v>
      </c>
      <c r="I1353" t="s">
        <v>41</v>
      </c>
    </row>
    <row r="1354" spans="1:9" x14ac:dyDescent="0.35">
      <c r="A1354" t="s">
        <v>2016</v>
      </c>
      <c r="B1354">
        <v>2002</v>
      </c>
      <c r="C1354" t="s">
        <v>36</v>
      </c>
      <c r="D1354">
        <v>20</v>
      </c>
      <c r="E1354">
        <v>0</v>
      </c>
      <c r="F1354">
        <v>11321.49</v>
      </c>
      <c r="G1354" t="s">
        <v>24</v>
      </c>
      <c r="H1354" t="s">
        <v>24</v>
      </c>
      <c r="I1354" t="s">
        <v>41</v>
      </c>
    </row>
    <row r="1355" spans="1:9" x14ac:dyDescent="0.35">
      <c r="A1355" t="s">
        <v>2014</v>
      </c>
      <c r="B1355">
        <v>1989</v>
      </c>
      <c r="C1355" t="s">
        <v>63</v>
      </c>
      <c r="D1355">
        <v>19</v>
      </c>
      <c r="E1355">
        <v>1</v>
      </c>
      <c r="F1355">
        <v>11326.71</v>
      </c>
      <c r="G1355" t="s">
        <v>24</v>
      </c>
      <c r="H1355" t="s">
        <v>24</v>
      </c>
      <c r="I1355" t="s">
        <v>25</v>
      </c>
    </row>
    <row r="1356" spans="1:9" x14ac:dyDescent="0.35">
      <c r="A1356" t="s">
        <v>2012</v>
      </c>
      <c r="B1356">
        <v>1968</v>
      </c>
      <c r="C1356" t="s">
        <v>28</v>
      </c>
      <c r="D1356">
        <v>2</v>
      </c>
      <c r="E1356">
        <v>0</v>
      </c>
      <c r="F1356">
        <v>11344.32</v>
      </c>
      <c r="G1356" t="s">
        <v>24</v>
      </c>
      <c r="H1356" t="s">
        <v>23</v>
      </c>
      <c r="I1356" t="s">
        <v>387</v>
      </c>
    </row>
    <row r="1357" spans="1:9" x14ac:dyDescent="0.35">
      <c r="A1357" t="s">
        <v>2010</v>
      </c>
      <c r="B1357">
        <v>1964</v>
      </c>
      <c r="C1357" t="s">
        <v>22</v>
      </c>
      <c r="D1357">
        <v>12</v>
      </c>
      <c r="E1357">
        <v>0</v>
      </c>
      <c r="F1357">
        <v>11345.52</v>
      </c>
      <c r="G1357" t="s">
        <v>24</v>
      </c>
      <c r="H1357" t="s">
        <v>24</v>
      </c>
      <c r="I1357" t="s">
        <v>75</v>
      </c>
    </row>
    <row r="1358" spans="1:9" x14ac:dyDescent="0.35">
      <c r="A1358" t="s">
        <v>2008</v>
      </c>
      <c r="B1358">
        <v>1965</v>
      </c>
      <c r="C1358" t="s">
        <v>28</v>
      </c>
      <c r="D1358">
        <v>29</v>
      </c>
      <c r="E1358">
        <v>0</v>
      </c>
      <c r="F1358">
        <v>11353.23</v>
      </c>
      <c r="G1358" t="s">
        <v>24</v>
      </c>
      <c r="H1358" t="s">
        <v>29</v>
      </c>
      <c r="I1358" t="s">
        <v>41</v>
      </c>
    </row>
    <row r="1359" spans="1:9" x14ac:dyDescent="0.35">
      <c r="A1359" t="s">
        <v>2006</v>
      </c>
      <c r="B1359">
        <v>1965</v>
      </c>
      <c r="C1359" t="s">
        <v>36</v>
      </c>
      <c r="D1359">
        <v>26</v>
      </c>
      <c r="E1359">
        <v>0</v>
      </c>
      <c r="F1359">
        <v>11356.66</v>
      </c>
      <c r="G1359" t="s">
        <v>24</v>
      </c>
      <c r="H1359" t="s">
        <v>24</v>
      </c>
      <c r="I1359" t="s">
        <v>41</v>
      </c>
    </row>
    <row r="1360" spans="1:9" x14ac:dyDescent="0.35">
      <c r="A1360" t="s">
        <v>2004</v>
      </c>
      <c r="B1360">
        <v>1964</v>
      </c>
      <c r="C1360" t="s">
        <v>22</v>
      </c>
      <c r="D1360">
        <v>4</v>
      </c>
      <c r="E1360">
        <v>0</v>
      </c>
      <c r="F1360">
        <v>11362.76</v>
      </c>
      <c r="G1360" t="s">
        <v>24</v>
      </c>
      <c r="H1360" t="s">
        <v>29</v>
      </c>
      <c r="I1360" t="s">
        <v>75</v>
      </c>
    </row>
    <row r="1361" spans="1:9" x14ac:dyDescent="0.35">
      <c r="A1361" t="s">
        <v>2002</v>
      </c>
      <c r="B1361">
        <v>1964</v>
      </c>
      <c r="C1361" t="s">
        <v>22</v>
      </c>
      <c r="D1361">
        <v>3</v>
      </c>
      <c r="E1361">
        <v>0</v>
      </c>
      <c r="F1361">
        <v>11363.28</v>
      </c>
      <c r="G1361" t="s">
        <v>24</v>
      </c>
      <c r="H1361" t="s">
        <v>29</v>
      </c>
      <c r="I1361" t="s">
        <v>25</v>
      </c>
    </row>
    <row r="1362" spans="1:9" x14ac:dyDescent="0.35">
      <c r="A1362" t="s">
        <v>2000</v>
      </c>
      <c r="B1362">
        <v>1964</v>
      </c>
      <c r="C1362" t="s">
        <v>55</v>
      </c>
      <c r="D1362">
        <v>13</v>
      </c>
      <c r="E1362">
        <v>0</v>
      </c>
      <c r="F1362">
        <v>11365.95</v>
      </c>
      <c r="G1362" t="s">
        <v>24</v>
      </c>
      <c r="H1362" t="s">
        <v>23</v>
      </c>
      <c r="I1362" t="s">
        <v>75</v>
      </c>
    </row>
    <row r="1363" spans="1:9" x14ac:dyDescent="0.35">
      <c r="A1363" t="s">
        <v>1998</v>
      </c>
      <c r="B1363">
        <v>1979</v>
      </c>
      <c r="C1363" t="s">
        <v>33</v>
      </c>
      <c r="D1363">
        <v>7</v>
      </c>
      <c r="E1363">
        <v>2</v>
      </c>
      <c r="F1363">
        <v>11369.39</v>
      </c>
      <c r="G1363" t="s">
        <v>24</v>
      </c>
      <c r="H1363" t="s">
        <v>29</v>
      </c>
      <c r="I1363" t="s">
        <v>1051</v>
      </c>
    </row>
    <row r="1364" spans="1:9" x14ac:dyDescent="0.35">
      <c r="A1364" t="s">
        <v>1996</v>
      </c>
      <c r="B1364">
        <v>1972</v>
      </c>
      <c r="C1364" t="s">
        <v>55</v>
      </c>
      <c r="D1364">
        <v>6</v>
      </c>
      <c r="E1364">
        <v>0</v>
      </c>
      <c r="F1364">
        <v>11378.57</v>
      </c>
      <c r="G1364" t="s">
        <v>24</v>
      </c>
      <c r="H1364" t="s">
        <v>23</v>
      </c>
      <c r="I1364" t="s">
        <v>387</v>
      </c>
    </row>
    <row r="1365" spans="1:9" x14ac:dyDescent="0.35">
      <c r="A1365" t="s">
        <v>1994</v>
      </c>
      <c r="B1365">
        <v>1964</v>
      </c>
      <c r="C1365" t="s">
        <v>33</v>
      </c>
      <c r="D1365">
        <v>13</v>
      </c>
      <c r="E1365">
        <v>0</v>
      </c>
      <c r="F1365">
        <v>11381.33</v>
      </c>
      <c r="G1365" t="s">
        <v>24</v>
      </c>
      <c r="H1365" t="s">
        <v>23</v>
      </c>
      <c r="I1365" t="s">
        <v>25</v>
      </c>
    </row>
    <row r="1366" spans="1:9" x14ac:dyDescent="0.35">
      <c r="A1366" t="s">
        <v>1992</v>
      </c>
      <c r="B1366">
        <v>1997</v>
      </c>
      <c r="C1366" t="s">
        <v>22</v>
      </c>
      <c r="D1366">
        <v>28</v>
      </c>
      <c r="E1366">
        <v>0</v>
      </c>
      <c r="F1366">
        <v>11388.27</v>
      </c>
      <c r="G1366" t="s">
        <v>24</v>
      </c>
      <c r="H1366" t="s">
        <v>23</v>
      </c>
      <c r="I1366" t="s">
        <v>1051</v>
      </c>
    </row>
    <row r="1367" spans="1:9" x14ac:dyDescent="0.35">
      <c r="A1367" t="s">
        <v>1990</v>
      </c>
      <c r="B1367">
        <v>1967</v>
      </c>
      <c r="C1367" t="s">
        <v>55</v>
      </c>
      <c r="D1367">
        <v>19</v>
      </c>
      <c r="E1367">
        <v>1</v>
      </c>
      <c r="F1367">
        <v>11394.07</v>
      </c>
      <c r="G1367" t="s">
        <v>24</v>
      </c>
      <c r="H1367" t="s">
        <v>29</v>
      </c>
      <c r="I1367" t="s">
        <v>328</v>
      </c>
    </row>
    <row r="1368" spans="1:9" x14ac:dyDescent="0.35">
      <c r="A1368" t="s">
        <v>1988</v>
      </c>
      <c r="B1368">
        <v>1970</v>
      </c>
      <c r="C1368" t="s">
        <v>66</v>
      </c>
      <c r="D1368">
        <v>2</v>
      </c>
      <c r="E1368">
        <v>2</v>
      </c>
      <c r="F1368">
        <v>11396.9</v>
      </c>
      <c r="G1368" t="s">
        <v>24</v>
      </c>
      <c r="H1368" t="s">
        <v>24</v>
      </c>
      <c r="I1368" t="s">
        <v>480</v>
      </c>
    </row>
    <row r="1369" spans="1:9" x14ac:dyDescent="0.35">
      <c r="A1369" t="s">
        <v>1986</v>
      </c>
      <c r="B1369">
        <v>1970</v>
      </c>
      <c r="C1369" t="s">
        <v>66</v>
      </c>
      <c r="D1369">
        <v>7</v>
      </c>
      <c r="E1369">
        <v>3</v>
      </c>
      <c r="F1369">
        <v>11411.69</v>
      </c>
      <c r="G1369" t="s">
        <v>24</v>
      </c>
      <c r="H1369" t="s">
        <v>23</v>
      </c>
      <c r="I1369" t="s">
        <v>75</v>
      </c>
    </row>
    <row r="1370" spans="1:9" x14ac:dyDescent="0.35">
      <c r="A1370" t="s">
        <v>1984</v>
      </c>
      <c r="B1370">
        <v>1983</v>
      </c>
      <c r="C1370" t="s">
        <v>66</v>
      </c>
      <c r="D1370">
        <v>23</v>
      </c>
      <c r="E1370">
        <v>3</v>
      </c>
      <c r="F1370">
        <v>11412.02</v>
      </c>
      <c r="G1370" t="s">
        <v>24</v>
      </c>
      <c r="H1370" t="s">
        <v>29</v>
      </c>
      <c r="I1370" t="s">
        <v>583</v>
      </c>
    </row>
    <row r="1371" spans="1:9" x14ac:dyDescent="0.35">
      <c r="A1371" t="s">
        <v>1982</v>
      </c>
      <c r="B1371">
        <v>1985</v>
      </c>
      <c r="C1371" t="s">
        <v>33</v>
      </c>
      <c r="D1371">
        <v>9</v>
      </c>
      <c r="E1371">
        <v>3</v>
      </c>
      <c r="F1371">
        <v>11419.49</v>
      </c>
      <c r="G1371" t="s">
        <v>24</v>
      </c>
      <c r="H1371" t="s">
        <v>29</v>
      </c>
      <c r="I1371" t="s">
        <v>41</v>
      </c>
    </row>
    <row r="1372" spans="1:9" x14ac:dyDescent="0.35">
      <c r="A1372" t="s">
        <v>1980</v>
      </c>
      <c r="B1372">
        <v>1980</v>
      </c>
      <c r="C1372" t="s">
        <v>22</v>
      </c>
      <c r="D1372">
        <v>17</v>
      </c>
      <c r="E1372">
        <v>2</v>
      </c>
      <c r="F1372">
        <v>11435.74</v>
      </c>
      <c r="G1372" t="s">
        <v>24</v>
      </c>
      <c r="H1372" t="s">
        <v>24</v>
      </c>
      <c r="I1372" t="s">
        <v>583</v>
      </c>
    </row>
    <row r="1373" spans="1:9" x14ac:dyDescent="0.35">
      <c r="A1373" t="s">
        <v>1978</v>
      </c>
      <c r="B1373">
        <v>1971</v>
      </c>
      <c r="C1373" t="s">
        <v>36</v>
      </c>
      <c r="D1373">
        <v>12</v>
      </c>
      <c r="E1373">
        <v>3</v>
      </c>
      <c r="F1373">
        <v>11436.74</v>
      </c>
      <c r="G1373" t="s">
        <v>24</v>
      </c>
      <c r="H1373" t="s">
        <v>24</v>
      </c>
      <c r="I1373" t="s">
        <v>41</v>
      </c>
    </row>
    <row r="1374" spans="1:9" x14ac:dyDescent="0.35">
      <c r="A1374" t="s">
        <v>1976</v>
      </c>
      <c r="B1374">
        <v>1966</v>
      </c>
      <c r="C1374" t="s">
        <v>33</v>
      </c>
      <c r="D1374">
        <v>14</v>
      </c>
      <c r="E1374">
        <v>0</v>
      </c>
      <c r="F1374">
        <v>11454.02</v>
      </c>
      <c r="G1374" t="s">
        <v>24</v>
      </c>
      <c r="H1374" t="s">
        <v>29</v>
      </c>
      <c r="I1374" t="s">
        <v>41</v>
      </c>
    </row>
    <row r="1375" spans="1:9" x14ac:dyDescent="0.35">
      <c r="A1375" t="s">
        <v>1974</v>
      </c>
      <c r="B1375">
        <v>1965</v>
      </c>
      <c r="C1375" t="s">
        <v>33</v>
      </c>
      <c r="D1375">
        <v>23</v>
      </c>
      <c r="E1375">
        <v>0</v>
      </c>
      <c r="F1375">
        <v>11455.28</v>
      </c>
      <c r="G1375" t="s">
        <v>24</v>
      </c>
      <c r="H1375" t="s">
        <v>23</v>
      </c>
      <c r="I1375" t="s">
        <v>75</v>
      </c>
    </row>
    <row r="1376" spans="1:9" x14ac:dyDescent="0.35">
      <c r="A1376" t="s">
        <v>1972</v>
      </c>
      <c r="B1376">
        <v>1966</v>
      </c>
      <c r="C1376" t="s">
        <v>36</v>
      </c>
      <c r="D1376">
        <v>7</v>
      </c>
      <c r="E1376">
        <v>0</v>
      </c>
      <c r="F1376">
        <v>11478.14</v>
      </c>
      <c r="G1376" t="s">
        <v>24</v>
      </c>
      <c r="H1376" t="s">
        <v>23</v>
      </c>
      <c r="I1376" t="s">
        <v>387</v>
      </c>
    </row>
    <row r="1377" spans="1:9" x14ac:dyDescent="0.35">
      <c r="A1377" t="s">
        <v>1970</v>
      </c>
      <c r="B1377">
        <v>2004</v>
      </c>
      <c r="C1377" t="s">
        <v>36</v>
      </c>
      <c r="D1377">
        <v>10</v>
      </c>
      <c r="E1377">
        <v>0</v>
      </c>
      <c r="F1377">
        <v>11482.63</v>
      </c>
      <c r="G1377" t="s">
        <v>24</v>
      </c>
      <c r="H1377" t="s">
        <v>23</v>
      </c>
      <c r="I1377" t="s">
        <v>25</v>
      </c>
    </row>
    <row r="1378" spans="1:9" x14ac:dyDescent="0.35">
      <c r="A1378" t="s">
        <v>1968</v>
      </c>
      <c r="B1378">
        <v>1970</v>
      </c>
      <c r="C1378" t="s">
        <v>66</v>
      </c>
      <c r="D1378">
        <v>13</v>
      </c>
      <c r="E1378">
        <v>3</v>
      </c>
      <c r="F1378">
        <v>11488.32</v>
      </c>
      <c r="G1378" t="s">
        <v>24</v>
      </c>
      <c r="H1378" t="s">
        <v>29</v>
      </c>
      <c r="I1378" t="s">
        <v>536</v>
      </c>
    </row>
    <row r="1379" spans="1:9" x14ac:dyDescent="0.35">
      <c r="A1379" t="s">
        <v>1966</v>
      </c>
      <c r="B1379">
        <v>1983</v>
      </c>
      <c r="C1379" t="s">
        <v>33</v>
      </c>
      <c r="D1379">
        <v>7</v>
      </c>
      <c r="E1379">
        <v>3</v>
      </c>
      <c r="F1379">
        <v>11492.46</v>
      </c>
      <c r="G1379" t="s">
        <v>24</v>
      </c>
      <c r="H1379" t="s">
        <v>24</v>
      </c>
      <c r="I1379" t="s">
        <v>1051</v>
      </c>
    </row>
    <row r="1380" spans="1:9" x14ac:dyDescent="0.35">
      <c r="A1380" t="s">
        <v>1964</v>
      </c>
      <c r="B1380">
        <v>1969</v>
      </c>
      <c r="C1380" t="s">
        <v>63</v>
      </c>
      <c r="D1380">
        <v>11</v>
      </c>
      <c r="E1380">
        <v>0</v>
      </c>
      <c r="F1380">
        <v>11497.69</v>
      </c>
      <c r="G1380" t="s">
        <v>24</v>
      </c>
      <c r="H1380" t="s">
        <v>29</v>
      </c>
      <c r="I1380" t="s">
        <v>41</v>
      </c>
    </row>
    <row r="1381" spans="1:9" x14ac:dyDescent="0.35">
      <c r="A1381" t="s">
        <v>1962</v>
      </c>
      <c r="B1381">
        <v>1989</v>
      </c>
      <c r="C1381" t="s">
        <v>66</v>
      </c>
      <c r="D1381">
        <v>6</v>
      </c>
      <c r="E1381">
        <v>3</v>
      </c>
      <c r="F1381">
        <v>11511.61</v>
      </c>
      <c r="G1381" t="s">
        <v>24</v>
      </c>
      <c r="H1381" t="s">
        <v>24</v>
      </c>
      <c r="I1381" t="s">
        <v>1051</v>
      </c>
    </row>
    <row r="1382" spans="1:9" x14ac:dyDescent="0.35">
      <c r="A1382" t="s">
        <v>1960</v>
      </c>
      <c r="B1382">
        <v>1968</v>
      </c>
      <c r="C1382" t="s">
        <v>33</v>
      </c>
      <c r="D1382">
        <v>24</v>
      </c>
      <c r="E1382">
        <v>1</v>
      </c>
      <c r="F1382">
        <v>11512.41</v>
      </c>
      <c r="G1382" t="s">
        <v>24</v>
      </c>
      <c r="H1382" t="s">
        <v>29</v>
      </c>
      <c r="I1382" t="s">
        <v>480</v>
      </c>
    </row>
    <row r="1383" spans="1:9" x14ac:dyDescent="0.35">
      <c r="A1383" t="s">
        <v>1958</v>
      </c>
      <c r="B1383">
        <v>1971</v>
      </c>
      <c r="C1383" t="s">
        <v>55</v>
      </c>
      <c r="D1383">
        <v>19</v>
      </c>
      <c r="E1383">
        <v>4</v>
      </c>
      <c r="F1383">
        <v>11520.1</v>
      </c>
      <c r="G1383" t="s">
        <v>24</v>
      </c>
      <c r="H1383" t="s">
        <v>29</v>
      </c>
      <c r="I1383" t="s">
        <v>41</v>
      </c>
    </row>
    <row r="1384" spans="1:9" x14ac:dyDescent="0.35">
      <c r="A1384" t="s">
        <v>1956</v>
      </c>
      <c r="B1384">
        <v>1988</v>
      </c>
      <c r="C1384" t="s">
        <v>33</v>
      </c>
      <c r="D1384">
        <v>12</v>
      </c>
      <c r="E1384">
        <v>3</v>
      </c>
      <c r="F1384">
        <v>11524.25</v>
      </c>
      <c r="G1384" t="s">
        <v>24</v>
      </c>
      <c r="H1384" t="s">
        <v>29</v>
      </c>
      <c r="I1384" t="s">
        <v>1051</v>
      </c>
    </row>
    <row r="1385" spans="1:9" x14ac:dyDescent="0.35">
      <c r="A1385" t="s">
        <v>1954</v>
      </c>
      <c r="B1385">
        <v>1970</v>
      </c>
      <c r="C1385" t="s">
        <v>22</v>
      </c>
      <c r="D1385">
        <v>23</v>
      </c>
      <c r="E1385">
        <v>0</v>
      </c>
      <c r="F1385">
        <v>11530.12</v>
      </c>
      <c r="G1385" t="s">
        <v>24</v>
      </c>
      <c r="H1385" t="s">
        <v>29</v>
      </c>
      <c r="I1385" t="s">
        <v>41</v>
      </c>
    </row>
    <row r="1386" spans="1:9" x14ac:dyDescent="0.35">
      <c r="A1386" t="s">
        <v>1952</v>
      </c>
      <c r="B1386">
        <v>1965</v>
      </c>
      <c r="C1386" t="s">
        <v>66</v>
      </c>
      <c r="D1386">
        <v>3</v>
      </c>
      <c r="E1386">
        <v>0</v>
      </c>
      <c r="F1386">
        <v>11534.87</v>
      </c>
      <c r="G1386" t="s">
        <v>24</v>
      </c>
      <c r="H1386" t="s">
        <v>29</v>
      </c>
      <c r="I1386" t="s">
        <v>695</v>
      </c>
    </row>
    <row r="1387" spans="1:9" x14ac:dyDescent="0.35">
      <c r="A1387" t="s">
        <v>1950</v>
      </c>
      <c r="B1387">
        <v>1968</v>
      </c>
      <c r="C1387" t="s">
        <v>28</v>
      </c>
      <c r="D1387">
        <v>14</v>
      </c>
      <c r="E1387">
        <v>2</v>
      </c>
      <c r="F1387">
        <v>11538.42</v>
      </c>
      <c r="G1387" t="s">
        <v>24</v>
      </c>
      <c r="H1387" t="s">
        <v>29</v>
      </c>
      <c r="I1387" t="s">
        <v>75</v>
      </c>
    </row>
    <row r="1388" spans="1:9" x14ac:dyDescent="0.35">
      <c r="A1388" t="s">
        <v>1948</v>
      </c>
      <c r="B1388">
        <v>1971</v>
      </c>
      <c r="C1388" t="s">
        <v>55</v>
      </c>
      <c r="D1388">
        <v>1</v>
      </c>
      <c r="E1388">
        <v>0</v>
      </c>
      <c r="F1388">
        <v>11540.25</v>
      </c>
      <c r="G1388" t="s">
        <v>24</v>
      </c>
      <c r="H1388" t="s">
        <v>29</v>
      </c>
      <c r="I1388" t="s">
        <v>41</v>
      </c>
    </row>
    <row r="1389" spans="1:9" x14ac:dyDescent="0.35">
      <c r="A1389" t="s">
        <v>1946</v>
      </c>
      <c r="B1389">
        <v>1973</v>
      </c>
      <c r="C1389" t="s">
        <v>22</v>
      </c>
      <c r="D1389">
        <v>23</v>
      </c>
      <c r="E1389">
        <v>5</v>
      </c>
      <c r="F1389">
        <v>11552.9</v>
      </c>
      <c r="G1389" t="s">
        <v>24</v>
      </c>
      <c r="H1389" t="s">
        <v>23</v>
      </c>
      <c r="I1389" t="s">
        <v>75</v>
      </c>
    </row>
    <row r="1390" spans="1:9" x14ac:dyDescent="0.35">
      <c r="A1390" t="s">
        <v>1944</v>
      </c>
      <c r="B1390">
        <v>1965</v>
      </c>
      <c r="C1390" t="s">
        <v>66</v>
      </c>
      <c r="D1390">
        <v>27</v>
      </c>
      <c r="E1390">
        <v>1</v>
      </c>
      <c r="F1390">
        <v>11554.22</v>
      </c>
      <c r="G1390" t="s">
        <v>24</v>
      </c>
      <c r="H1390" t="s">
        <v>29</v>
      </c>
      <c r="I1390" t="s">
        <v>25</v>
      </c>
    </row>
    <row r="1391" spans="1:9" x14ac:dyDescent="0.35">
      <c r="A1391" t="s">
        <v>1942</v>
      </c>
      <c r="B1391">
        <v>1965</v>
      </c>
      <c r="C1391" t="s">
        <v>55</v>
      </c>
      <c r="D1391">
        <v>25</v>
      </c>
      <c r="E1391">
        <v>0</v>
      </c>
      <c r="F1391">
        <v>11566.3</v>
      </c>
      <c r="G1391" t="s">
        <v>24</v>
      </c>
      <c r="H1391" t="s">
        <v>24</v>
      </c>
      <c r="I1391" t="s">
        <v>325</v>
      </c>
    </row>
    <row r="1392" spans="1:9" x14ac:dyDescent="0.35">
      <c r="A1392" t="s">
        <v>1940</v>
      </c>
      <c r="B1392">
        <v>1965</v>
      </c>
      <c r="C1392" t="s">
        <v>28</v>
      </c>
      <c r="D1392">
        <v>6</v>
      </c>
      <c r="E1392">
        <v>1</v>
      </c>
      <c r="F1392">
        <v>11576.13</v>
      </c>
      <c r="G1392" t="s">
        <v>24</v>
      </c>
      <c r="H1392" t="s">
        <v>24</v>
      </c>
      <c r="I1392" t="s">
        <v>75</v>
      </c>
    </row>
    <row r="1393" spans="1:9" x14ac:dyDescent="0.35">
      <c r="A1393" t="s">
        <v>1938</v>
      </c>
      <c r="B1393">
        <v>1964</v>
      </c>
      <c r="C1393" t="s">
        <v>33</v>
      </c>
      <c r="D1393">
        <v>20</v>
      </c>
      <c r="E1393">
        <v>0</v>
      </c>
      <c r="F1393">
        <v>11602.75</v>
      </c>
      <c r="G1393" t="s">
        <v>24</v>
      </c>
      <c r="H1393" t="s">
        <v>29</v>
      </c>
      <c r="I1393" t="s">
        <v>1014</v>
      </c>
    </row>
    <row r="1394" spans="1:9" x14ac:dyDescent="0.35">
      <c r="A1394" t="s">
        <v>1936</v>
      </c>
      <c r="B1394">
        <v>1986</v>
      </c>
      <c r="C1394" t="s">
        <v>22</v>
      </c>
      <c r="D1394">
        <v>17</v>
      </c>
      <c r="E1394">
        <v>3</v>
      </c>
      <c r="F1394">
        <v>11625.11</v>
      </c>
      <c r="G1394" t="s">
        <v>24</v>
      </c>
      <c r="H1394" t="s">
        <v>24</v>
      </c>
      <c r="I1394" t="s">
        <v>1244</v>
      </c>
    </row>
    <row r="1395" spans="1:9" x14ac:dyDescent="0.35">
      <c r="A1395" t="s">
        <v>1934</v>
      </c>
      <c r="B1395">
        <v>1966</v>
      </c>
      <c r="C1395" t="s">
        <v>66</v>
      </c>
      <c r="D1395">
        <v>4</v>
      </c>
      <c r="E1395">
        <v>0</v>
      </c>
      <c r="F1395">
        <v>11657.72</v>
      </c>
      <c r="G1395" t="s">
        <v>24</v>
      </c>
      <c r="H1395" t="s">
        <v>23</v>
      </c>
      <c r="I1395" t="s">
        <v>480</v>
      </c>
    </row>
    <row r="1396" spans="1:9" x14ac:dyDescent="0.35">
      <c r="A1396" t="s">
        <v>1932</v>
      </c>
      <c r="B1396">
        <v>1994</v>
      </c>
      <c r="C1396" t="s">
        <v>22</v>
      </c>
      <c r="D1396">
        <v>20</v>
      </c>
      <c r="E1396">
        <v>0</v>
      </c>
      <c r="F1396">
        <v>11657.81</v>
      </c>
      <c r="G1396" t="s">
        <v>24</v>
      </c>
      <c r="H1396" t="s">
        <v>23</v>
      </c>
      <c r="I1396" t="s">
        <v>483</v>
      </c>
    </row>
    <row r="1397" spans="1:9" x14ac:dyDescent="0.35">
      <c r="A1397" t="s">
        <v>1930</v>
      </c>
      <c r="B1397">
        <v>1966</v>
      </c>
      <c r="C1397" t="s">
        <v>22</v>
      </c>
      <c r="D1397">
        <v>6</v>
      </c>
      <c r="E1397">
        <v>0</v>
      </c>
      <c r="F1397">
        <v>11658.12</v>
      </c>
      <c r="G1397" t="s">
        <v>24</v>
      </c>
      <c r="H1397" t="s">
        <v>29</v>
      </c>
      <c r="I1397" t="s">
        <v>480</v>
      </c>
    </row>
    <row r="1398" spans="1:9" x14ac:dyDescent="0.35">
      <c r="A1398" t="s">
        <v>1928</v>
      </c>
      <c r="B1398">
        <v>1966</v>
      </c>
      <c r="C1398" t="s">
        <v>63</v>
      </c>
      <c r="D1398">
        <v>23</v>
      </c>
      <c r="E1398">
        <v>0</v>
      </c>
      <c r="F1398">
        <v>11658.38</v>
      </c>
      <c r="G1398" t="s">
        <v>24</v>
      </c>
      <c r="H1398" t="s">
        <v>24</v>
      </c>
      <c r="I1398" t="s">
        <v>480</v>
      </c>
    </row>
    <row r="1399" spans="1:9" x14ac:dyDescent="0.35">
      <c r="A1399" t="s">
        <v>1926</v>
      </c>
      <c r="B1399">
        <v>1966</v>
      </c>
      <c r="C1399" t="s">
        <v>28</v>
      </c>
      <c r="D1399">
        <v>9</v>
      </c>
      <c r="E1399">
        <v>1</v>
      </c>
      <c r="F1399">
        <v>11674.13</v>
      </c>
      <c r="G1399" t="s">
        <v>24</v>
      </c>
      <c r="H1399" t="s">
        <v>29</v>
      </c>
      <c r="I1399" t="s">
        <v>75</v>
      </c>
    </row>
    <row r="1400" spans="1:9" x14ac:dyDescent="0.35">
      <c r="A1400" t="s">
        <v>1924</v>
      </c>
      <c r="B1400">
        <v>1970</v>
      </c>
      <c r="C1400" t="s">
        <v>55</v>
      </c>
      <c r="D1400">
        <v>1</v>
      </c>
      <c r="E1400">
        <v>0</v>
      </c>
      <c r="F1400">
        <v>11696.52</v>
      </c>
      <c r="G1400" t="s">
        <v>24</v>
      </c>
      <c r="H1400" t="s">
        <v>29</v>
      </c>
      <c r="I1400" t="s">
        <v>583</v>
      </c>
    </row>
    <row r="1401" spans="1:9" x14ac:dyDescent="0.35">
      <c r="A1401" t="s">
        <v>1922</v>
      </c>
      <c r="B1401">
        <v>1982</v>
      </c>
      <c r="C1401" t="s">
        <v>66</v>
      </c>
      <c r="D1401">
        <v>21</v>
      </c>
      <c r="E1401">
        <v>3</v>
      </c>
      <c r="F1401">
        <v>11712.97</v>
      </c>
      <c r="G1401" t="s">
        <v>24</v>
      </c>
      <c r="H1401" t="s">
        <v>23</v>
      </c>
      <c r="I1401" t="s">
        <v>583</v>
      </c>
    </row>
    <row r="1402" spans="1:9" x14ac:dyDescent="0.35">
      <c r="A1402" t="s">
        <v>1920</v>
      </c>
      <c r="B1402">
        <v>1969</v>
      </c>
      <c r="C1402" t="s">
        <v>66</v>
      </c>
      <c r="D1402">
        <v>12</v>
      </c>
      <c r="E1402">
        <v>2</v>
      </c>
      <c r="F1402">
        <v>11729.68</v>
      </c>
      <c r="G1402" t="s">
        <v>24</v>
      </c>
      <c r="H1402" t="s">
        <v>29</v>
      </c>
      <c r="I1402" t="s">
        <v>480</v>
      </c>
    </row>
    <row r="1403" spans="1:9" x14ac:dyDescent="0.35">
      <c r="A1403" t="s">
        <v>1918</v>
      </c>
      <c r="B1403">
        <v>1984</v>
      </c>
      <c r="C1403" t="s">
        <v>28</v>
      </c>
      <c r="D1403">
        <v>26</v>
      </c>
      <c r="E1403">
        <v>3</v>
      </c>
      <c r="F1403">
        <v>11730.82</v>
      </c>
      <c r="G1403" t="s">
        <v>24</v>
      </c>
      <c r="H1403" t="s">
        <v>24</v>
      </c>
      <c r="I1403" t="s">
        <v>1051</v>
      </c>
    </row>
    <row r="1404" spans="1:9" x14ac:dyDescent="0.35">
      <c r="A1404" t="s">
        <v>1916</v>
      </c>
      <c r="B1404">
        <v>1964</v>
      </c>
      <c r="C1404" t="s">
        <v>28</v>
      </c>
      <c r="D1404">
        <v>9</v>
      </c>
      <c r="E1404">
        <v>0</v>
      </c>
      <c r="F1404">
        <v>11735.88</v>
      </c>
      <c r="G1404" t="s">
        <v>24</v>
      </c>
      <c r="H1404" t="s">
        <v>29</v>
      </c>
      <c r="I1404" t="s">
        <v>41</v>
      </c>
    </row>
    <row r="1405" spans="1:9" x14ac:dyDescent="0.35">
      <c r="A1405" t="s">
        <v>1914</v>
      </c>
      <c r="B1405">
        <v>1988</v>
      </c>
      <c r="C1405" t="s">
        <v>36</v>
      </c>
      <c r="D1405">
        <v>5</v>
      </c>
      <c r="E1405">
        <v>2</v>
      </c>
      <c r="F1405">
        <v>11737.85</v>
      </c>
      <c r="G1405" t="s">
        <v>24</v>
      </c>
      <c r="H1405" t="s">
        <v>29</v>
      </c>
      <c r="I1405" t="s">
        <v>75</v>
      </c>
    </row>
    <row r="1406" spans="1:9" x14ac:dyDescent="0.35">
      <c r="A1406" t="s">
        <v>1912</v>
      </c>
      <c r="B1406">
        <v>1969</v>
      </c>
      <c r="C1406" t="s">
        <v>28</v>
      </c>
      <c r="D1406">
        <v>12</v>
      </c>
      <c r="E1406">
        <v>3</v>
      </c>
      <c r="F1406">
        <v>11741.73</v>
      </c>
      <c r="G1406" t="s">
        <v>24</v>
      </c>
      <c r="H1406" t="s">
        <v>29</v>
      </c>
      <c r="I1406" t="s">
        <v>75</v>
      </c>
    </row>
    <row r="1407" spans="1:9" x14ac:dyDescent="0.35">
      <c r="A1407" t="s">
        <v>1910</v>
      </c>
      <c r="B1407">
        <v>1963</v>
      </c>
      <c r="C1407" t="s">
        <v>33</v>
      </c>
      <c r="D1407">
        <v>9</v>
      </c>
      <c r="E1407">
        <v>0</v>
      </c>
      <c r="F1407">
        <v>11743.3</v>
      </c>
      <c r="G1407" t="s">
        <v>24</v>
      </c>
      <c r="H1407" t="s">
        <v>24</v>
      </c>
      <c r="I1407" t="s">
        <v>25</v>
      </c>
    </row>
    <row r="1408" spans="1:9" x14ac:dyDescent="0.35">
      <c r="A1408" t="s">
        <v>1908</v>
      </c>
      <c r="B1408">
        <v>1964</v>
      </c>
      <c r="C1408" t="s">
        <v>55</v>
      </c>
      <c r="D1408">
        <v>2</v>
      </c>
      <c r="E1408">
        <v>0</v>
      </c>
      <c r="F1408">
        <v>11743.93</v>
      </c>
      <c r="G1408" t="s">
        <v>24</v>
      </c>
      <c r="H1408" t="s">
        <v>29</v>
      </c>
      <c r="I1408" t="s">
        <v>41</v>
      </c>
    </row>
    <row r="1409" spans="1:9" x14ac:dyDescent="0.35">
      <c r="A1409" t="s">
        <v>1906</v>
      </c>
      <c r="B1409">
        <v>1979</v>
      </c>
      <c r="C1409" t="s">
        <v>28</v>
      </c>
      <c r="D1409">
        <v>6</v>
      </c>
      <c r="E1409">
        <v>2</v>
      </c>
      <c r="F1409">
        <v>11752.68</v>
      </c>
      <c r="G1409" t="s">
        <v>24</v>
      </c>
      <c r="H1409" t="s">
        <v>29</v>
      </c>
      <c r="I1409" t="s">
        <v>1051</v>
      </c>
    </row>
    <row r="1410" spans="1:9" x14ac:dyDescent="0.35">
      <c r="A1410" t="s">
        <v>1904</v>
      </c>
      <c r="B1410">
        <v>1966</v>
      </c>
      <c r="C1410" t="s">
        <v>22</v>
      </c>
      <c r="D1410">
        <v>25</v>
      </c>
      <c r="E1410">
        <v>1</v>
      </c>
      <c r="F1410">
        <v>11763</v>
      </c>
      <c r="G1410" t="s">
        <v>24</v>
      </c>
      <c r="H1410" t="s">
        <v>24</v>
      </c>
      <c r="I1410" t="s">
        <v>325</v>
      </c>
    </row>
    <row r="1411" spans="1:9" x14ac:dyDescent="0.35">
      <c r="A1411" t="s">
        <v>1902</v>
      </c>
      <c r="B1411">
        <v>1982</v>
      </c>
      <c r="C1411" t="s">
        <v>28</v>
      </c>
      <c r="D1411">
        <v>20</v>
      </c>
      <c r="E1411">
        <v>3</v>
      </c>
      <c r="F1411">
        <v>11773.06</v>
      </c>
      <c r="G1411" t="s">
        <v>24</v>
      </c>
      <c r="H1411" t="s">
        <v>24</v>
      </c>
      <c r="I1411" t="s">
        <v>1051</v>
      </c>
    </row>
    <row r="1412" spans="1:9" x14ac:dyDescent="0.35">
      <c r="A1412" t="s">
        <v>1900</v>
      </c>
      <c r="B1412">
        <v>1965</v>
      </c>
      <c r="C1412" t="s">
        <v>66</v>
      </c>
      <c r="D1412">
        <v>3</v>
      </c>
      <c r="E1412">
        <v>0</v>
      </c>
      <c r="F1412">
        <v>11830.61</v>
      </c>
      <c r="G1412" t="s">
        <v>24</v>
      </c>
      <c r="H1412" t="s">
        <v>29</v>
      </c>
      <c r="I1412" t="s">
        <v>41</v>
      </c>
    </row>
    <row r="1413" spans="1:9" x14ac:dyDescent="0.35">
      <c r="A1413" t="s">
        <v>1898</v>
      </c>
      <c r="B1413">
        <v>1964</v>
      </c>
      <c r="C1413" t="s">
        <v>33</v>
      </c>
      <c r="D1413">
        <v>27</v>
      </c>
      <c r="E1413">
        <v>0</v>
      </c>
      <c r="F1413">
        <v>11833.78</v>
      </c>
      <c r="G1413" t="s">
        <v>24</v>
      </c>
      <c r="H1413" t="s">
        <v>24</v>
      </c>
      <c r="I1413" t="s">
        <v>25</v>
      </c>
    </row>
    <row r="1414" spans="1:9" x14ac:dyDescent="0.35">
      <c r="A1414" t="s">
        <v>1896</v>
      </c>
      <c r="B1414">
        <v>1964</v>
      </c>
      <c r="C1414" t="s">
        <v>36</v>
      </c>
      <c r="D1414">
        <v>11</v>
      </c>
      <c r="E1414">
        <v>0</v>
      </c>
      <c r="F1414">
        <v>11837.16</v>
      </c>
      <c r="G1414" t="s">
        <v>24</v>
      </c>
      <c r="H1414" t="s">
        <v>24</v>
      </c>
      <c r="I1414" t="s">
        <v>75</v>
      </c>
    </row>
    <row r="1415" spans="1:9" x14ac:dyDescent="0.35">
      <c r="A1415" t="s">
        <v>1894</v>
      </c>
      <c r="B1415">
        <v>1965</v>
      </c>
      <c r="C1415" t="s">
        <v>36</v>
      </c>
      <c r="D1415">
        <v>25</v>
      </c>
      <c r="E1415">
        <v>0</v>
      </c>
      <c r="F1415">
        <v>11840.78</v>
      </c>
      <c r="G1415" t="s">
        <v>24</v>
      </c>
      <c r="H1415" t="s">
        <v>23</v>
      </c>
      <c r="I1415" t="s">
        <v>41</v>
      </c>
    </row>
    <row r="1416" spans="1:9" x14ac:dyDescent="0.35">
      <c r="A1416" t="s">
        <v>1892</v>
      </c>
      <c r="B1416">
        <v>1964</v>
      </c>
      <c r="C1416" t="s">
        <v>22</v>
      </c>
      <c r="D1416">
        <v>11</v>
      </c>
      <c r="E1416">
        <v>0</v>
      </c>
      <c r="F1416">
        <v>11842.44</v>
      </c>
      <c r="G1416" t="s">
        <v>24</v>
      </c>
      <c r="H1416" t="s">
        <v>23</v>
      </c>
      <c r="I1416" t="s">
        <v>75</v>
      </c>
    </row>
    <row r="1417" spans="1:9" x14ac:dyDescent="0.35">
      <c r="A1417" t="s">
        <v>1890</v>
      </c>
      <c r="B1417">
        <v>1965</v>
      </c>
      <c r="C1417" t="s">
        <v>28</v>
      </c>
      <c r="D1417">
        <v>10</v>
      </c>
      <c r="E1417">
        <v>0</v>
      </c>
      <c r="F1417">
        <v>11842.62</v>
      </c>
      <c r="G1417" t="s">
        <v>24</v>
      </c>
      <c r="H1417" t="s">
        <v>24</v>
      </c>
      <c r="I1417" t="s">
        <v>41</v>
      </c>
    </row>
    <row r="1418" spans="1:9" x14ac:dyDescent="0.35">
      <c r="A1418" t="s">
        <v>1888</v>
      </c>
      <c r="B1418">
        <v>1964</v>
      </c>
      <c r="C1418" t="s">
        <v>33</v>
      </c>
      <c r="D1418">
        <v>27</v>
      </c>
      <c r="E1418">
        <v>0</v>
      </c>
      <c r="F1418">
        <v>11848.14</v>
      </c>
      <c r="G1418" t="s">
        <v>24</v>
      </c>
      <c r="H1418" t="s">
        <v>23</v>
      </c>
      <c r="I1418" t="s">
        <v>75</v>
      </c>
    </row>
    <row r="1419" spans="1:9" x14ac:dyDescent="0.35">
      <c r="A1419" t="s">
        <v>1886</v>
      </c>
      <c r="B1419">
        <v>1964</v>
      </c>
      <c r="C1419" t="s">
        <v>36</v>
      </c>
      <c r="D1419">
        <v>29</v>
      </c>
      <c r="E1419">
        <v>0</v>
      </c>
      <c r="F1419">
        <v>11856.41</v>
      </c>
      <c r="G1419" t="s">
        <v>24</v>
      </c>
      <c r="H1419" t="s">
        <v>23</v>
      </c>
      <c r="I1419" t="s">
        <v>25</v>
      </c>
    </row>
    <row r="1420" spans="1:9" x14ac:dyDescent="0.35">
      <c r="A1420" t="s">
        <v>1884</v>
      </c>
      <c r="B1420">
        <v>1974</v>
      </c>
      <c r="C1420" t="s">
        <v>22</v>
      </c>
      <c r="D1420">
        <v>7</v>
      </c>
      <c r="E1420">
        <v>0</v>
      </c>
      <c r="F1420">
        <v>11858.56</v>
      </c>
      <c r="G1420" t="s">
        <v>24</v>
      </c>
      <c r="H1420" t="s">
        <v>24</v>
      </c>
      <c r="I1420" t="s">
        <v>75</v>
      </c>
    </row>
    <row r="1421" spans="1:9" x14ac:dyDescent="0.35">
      <c r="A1421" t="s">
        <v>1882</v>
      </c>
      <c r="B1421">
        <v>1967</v>
      </c>
      <c r="C1421" t="s">
        <v>63</v>
      </c>
      <c r="D1421">
        <v>24</v>
      </c>
      <c r="E1421">
        <v>1</v>
      </c>
      <c r="F1421">
        <v>11879.1</v>
      </c>
      <c r="G1421" t="s">
        <v>24</v>
      </c>
      <c r="H1421" t="s">
        <v>24</v>
      </c>
      <c r="I1421" t="s">
        <v>480</v>
      </c>
    </row>
    <row r="1422" spans="1:9" x14ac:dyDescent="0.35">
      <c r="A1422" t="s">
        <v>1880</v>
      </c>
      <c r="B1422">
        <v>1967</v>
      </c>
      <c r="C1422" t="s">
        <v>22</v>
      </c>
      <c r="D1422">
        <v>14</v>
      </c>
      <c r="E1422">
        <v>2</v>
      </c>
      <c r="F1422">
        <v>11881.36</v>
      </c>
      <c r="G1422" t="s">
        <v>24</v>
      </c>
      <c r="H1422" t="s">
        <v>23</v>
      </c>
      <c r="I1422" t="s">
        <v>75</v>
      </c>
    </row>
    <row r="1423" spans="1:9" x14ac:dyDescent="0.35">
      <c r="A1423" t="s">
        <v>1878</v>
      </c>
      <c r="B1423">
        <v>1967</v>
      </c>
      <c r="C1423" t="s">
        <v>66</v>
      </c>
      <c r="D1423">
        <v>29</v>
      </c>
      <c r="E1423">
        <v>2</v>
      </c>
      <c r="F1423">
        <v>11881.97</v>
      </c>
      <c r="G1423" t="s">
        <v>24</v>
      </c>
      <c r="H1423" t="s">
        <v>29</v>
      </c>
      <c r="I1423" t="s">
        <v>25</v>
      </c>
    </row>
    <row r="1424" spans="1:9" x14ac:dyDescent="0.35">
      <c r="A1424" t="s">
        <v>1876</v>
      </c>
      <c r="B1424">
        <v>2004</v>
      </c>
      <c r="C1424" t="s">
        <v>33</v>
      </c>
      <c r="D1424">
        <v>2</v>
      </c>
      <c r="E1424">
        <v>2</v>
      </c>
      <c r="F1424">
        <v>11884.05</v>
      </c>
      <c r="G1424" t="s">
        <v>24</v>
      </c>
      <c r="H1424" t="s">
        <v>24</v>
      </c>
      <c r="I1424" t="s">
        <v>25</v>
      </c>
    </row>
    <row r="1425" spans="1:9" x14ac:dyDescent="0.35">
      <c r="A1425" t="s">
        <v>1874</v>
      </c>
      <c r="B1425">
        <v>1964</v>
      </c>
      <c r="C1425" t="s">
        <v>28</v>
      </c>
      <c r="D1425">
        <v>19</v>
      </c>
      <c r="E1425">
        <v>0</v>
      </c>
      <c r="F1425">
        <v>11918.2</v>
      </c>
      <c r="G1425" t="s">
        <v>24</v>
      </c>
      <c r="H1425" t="s">
        <v>29</v>
      </c>
      <c r="I1425" t="s">
        <v>583</v>
      </c>
    </row>
    <row r="1426" spans="1:9" x14ac:dyDescent="0.35">
      <c r="A1426" t="s">
        <v>1872</v>
      </c>
      <c r="B1426">
        <v>1964</v>
      </c>
      <c r="C1426" t="s">
        <v>55</v>
      </c>
      <c r="D1426">
        <v>20</v>
      </c>
      <c r="E1426">
        <v>0</v>
      </c>
      <c r="F1426">
        <v>11931.13</v>
      </c>
      <c r="G1426" t="s">
        <v>24</v>
      </c>
      <c r="H1426" t="s">
        <v>29</v>
      </c>
      <c r="I1426" t="s">
        <v>322</v>
      </c>
    </row>
    <row r="1427" spans="1:9" x14ac:dyDescent="0.35">
      <c r="A1427" t="s">
        <v>1870</v>
      </c>
      <c r="B1427">
        <v>1964</v>
      </c>
      <c r="C1427" t="s">
        <v>63</v>
      </c>
      <c r="D1427">
        <v>2</v>
      </c>
      <c r="E1427">
        <v>0</v>
      </c>
      <c r="F1427">
        <v>11938.26</v>
      </c>
      <c r="G1427" t="s">
        <v>24</v>
      </c>
      <c r="H1427" t="s">
        <v>24</v>
      </c>
      <c r="I1427" t="s">
        <v>322</v>
      </c>
    </row>
    <row r="1428" spans="1:9" x14ac:dyDescent="0.35">
      <c r="A1428" t="s">
        <v>1868</v>
      </c>
      <c r="B1428">
        <v>1991</v>
      </c>
      <c r="C1428" t="s">
        <v>66</v>
      </c>
      <c r="D1428">
        <v>19</v>
      </c>
      <c r="E1428">
        <v>3</v>
      </c>
      <c r="F1428">
        <v>11941.83</v>
      </c>
      <c r="G1428" t="s">
        <v>24</v>
      </c>
      <c r="H1428" t="s">
        <v>29</v>
      </c>
      <c r="I1428" t="s">
        <v>483</v>
      </c>
    </row>
    <row r="1429" spans="1:9" x14ac:dyDescent="0.35">
      <c r="A1429" t="s">
        <v>1866</v>
      </c>
      <c r="B1429">
        <v>1964</v>
      </c>
      <c r="C1429" t="s">
        <v>55</v>
      </c>
      <c r="D1429">
        <v>25</v>
      </c>
      <c r="E1429">
        <v>0</v>
      </c>
      <c r="F1429">
        <v>11944.59</v>
      </c>
      <c r="G1429" t="s">
        <v>24</v>
      </c>
      <c r="H1429" t="s">
        <v>23</v>
      </c>
      <c r="I1429" t="s">
        <v>325</v>
      </c>
    </row>
    <row r="1430" spans="1:9" x14ac:dyDescent="0.35">
      <c r="A1430" t="s">
        <v>1864</v>
      </c>
      <c r="B1430">
        <v>1965</v>
      </c>
      <c r="C1430" t="s">
        <v>28</v>
      </c>
      <c r="D1430">
        <v>1</v>
      </c>
      <c r="E1430">
        <v>1</v>
      </c>
      <c r="F1430">
        <v>11945.13</v>
      </c>
      <c r="G1430" t="s">
        <v>24</v>
      </c>
      <c r="H1430" t="s">
        <v>23</v>
      </c>
      <c r="I1430" t="s">
        <v>41</v>
      </c>
    </row>
    <row r="1431" spans="1:9" x14ac:dyDescent="0.35">
      <c r="A1431" t="s">
        <v>1862</v>
      </c>
      <c r="B1431">
        <v>1964</v>
      </c>
      <c r="C1431" t="s">
        <v>36</v>
      </c>
      <c r="D1431">
        <v>29</v>
      </c>
      <c r="E1431">
        <v>1</v>
      </c>
      <c r="F1431">
        <v>11946.63</v>
      </c>
      <c r="G1431" t="s">
        <v>24</v>
      </c>
      <c r="H1431" t="s">
        <v>23</v>
      </c>
      <c r="I1431" t="s">
        <v>25</v>
      </c>
    </row>
    <row r="1432" spans="1:9" x14ac:dyDescent="0.35">
      <c r="A1432" t="s">
        <v>1860</v>
      </c>
      <c r="B1432">
        <v>1967</v>
      </c>
      <c r="C1432" t="s">
        <v>55</v>
      </c>
      <c r="D1432">
        <v>22</v>
      </c>
      <c r="E1432">
        <v>3</v>
      </c>
      <c r="F1432">
        <v>11987.17</v>
      </c>
      <c r="G1432" t="s">
        <v>24</v>
      </c>
      <c r="H1432" t="s">
        <v>24</v>
      </c>
      <c r="I1432" t="s">
        <v>25</v>
      </c>
    </row>
    <row r="1433" spans="1:9" x14ac:dyDescent="0.35">
      <c r="A1433" t="s">
        <v>1858</v>
      </c>
      <c r="B1433">
        <v>1983</v>
      </c>
      <c r="C1433" t="s">
        <v>22</v>
      </c>
      <c r="D1433">
        <v>4</v>
      </c>
      <c r="E1433">
        <v>3</v>
      </c>
      <c r="F1433">
        <v>11987.68</v>
      </c>
      <c r="G1433" t="s">
        <v>24</v>
      </c>
      <c r="H1433" t="s">
        <v>23</v>
      </c>
      <c r="I1433" t="s">
        <v>1051</v>
      </c>
    </row>
    <row r="1434" spans="1:9" x14ac:dyDescent="0.35">
      <c r="A1434" t="s">
        <v>1856</v>
      </c>
      <c r="B1434">
        <v>1993</v>
      </c>
      <c r="C1434" t="s">
        <v>55</v>
      </c>
      <c r="D1434">
        <v>12</v>
      </c>
      <c r="E1434">
        <v>0</v>
      </c>
      <c r="F1434">
        <v>11994.89</v>
      </c>
      <c r="G1434" t="s">
        <v>24</v>
      </c>
      <c r="H1434" t="s">
        <v>23</v>
      </c>
      <c r="I1434" t="s">
        <v>41</v>
      </c>
    </row>
    <row r="1435" spans="1:9" x14ac:dyDescent="0.35">
      <c r="A1435" t="s">
        <v>1854</v>
      </c>
      <c r="B1435">
        <v>1982</v>
      </c>
      <c r="C1435" t="s">
        <v>66</v>
      </c>
      <c r="D1435">
        <v>17</v>
      </c>
      <c r="E1435">
        <v>3</v>
      </c>
      <c r="F1435">
        <v>12001.29</v>
      </c>
      <c r="G1435" t="s">
        <v>24</v>
      </c>
      <c r="H1435" t="s">
        <v>24</v>
      </c>
      <c r="I1435" t="s">
        <v>583</v>
      </c>
    </row>
    <row r="1436" spans="1:9" x14ac:dyDescent="0.35">
      <c r="A1436" t="s">
        <v>1852</v>
      </c>
      <c r="B1436">
        <v>1965</v>
      </c>
      <c r="C1436" t="s">
        <v>33</v>
      </c>
      <c r="D1436">
        <v>9</v>
      </c>
      <c r="E1436">
        <v>0</v>
      </c>
      <c r="F1436">
        <v>12029.29</v>
      </c>
      <c r="G1436" t="s">
        <v>24</v>
      </c>
      <c r="H1436" t="s">
        <v>23</v>
      </c>
      <c r="I1436" t="s">
        <v>480</v>
      </c>
    </row>
    <row r="1437" spans="1:9" x14ac:dyDescent="0.35">
      <c r="A1437" t="s">
        <v>1850</v>
      </c>
      <c r="B1437">
        <v>1965</v>
      </c>
      <c r="C1437" t="s">
        <v>66</v>
      </c>
      <c r="D1437">
        <v>29</v>
      </c>
      <c r="E1437">
        <v>1</v>
      </c>
      <c r="F1437">
        <v>12032.33</v>
      </c>
      <c r="G1437" t="s">
        <v>24</v>
      </c>
      <c r="H1437" t="s">
        <v>29</v>
      </c>
      <c r="I1437" t="s">
        <v>75</v>
      </c>
    </row>
    <row r="1438" spans="1:9" x14ac:dyDescent="0.35">
      <c r="A1438" t="s">
        <v>1848</v>
      </c>
      <c r="B1438">
        <v>1979</v>
      </c>
      <c r="C1438" t="s">
        <v>66</v>
      </c>
      <c r="D1438">
        <v>16</v>
      </c>
      <c r="E1438">
        <v>2</v>
      </c>
      <c r="F1438">
        <v>12035.18</v>
      </c>
      <c r="G1438" t="s">
        <v>24</v>
      </c>
      <c r="H1438" t="s">
        <v>24</v>
      </c>
      <c r="I1438" t="s">
        <v>583</v>
      </c>
    </row>
    <row r="1439" spans="1:9" x14ac:dyDescent="0.35">
      <c r="A1439" t="s">
        <v>1846</v>
      </c>
      <c r="B1439">
        <v>1966</v>
      </c>
      <c r="C1439" t="s">
        <v>28</v>
      </c>
      <c r="D1439">
        <v>24</v>
      </c>
      <c r="E1439">
        <v>1</v>
      </c>
      <c r="F1439">
        <v>12044.34</v>
      </c>
      <c r="G1439" t="s">
        <v>24</v>
      </c>
      <c r="H1439" t="s">
        <v>29</v>
      </c>
      <c r="I1439" t="s">
        <v>41</v>
      </c>
    </row>
    <row r="1440" spans="1:9" x14ac:dyDescent="0.35">
      <c r="A1440" t="s">
        <v>1844</v>
      </c>
      <c r="B1440">
        <v>1986</v>
      </c>
      <c r="C1440" t="s">
        <v>36</v>
      </c>
      <c r="D1440">
        <v>7</v>
      </c>
      <c r="E1440">
        <v>3</v>
      </c>
      <c r="F1440">
        <v>12048.13</v>
      </c>
      <c r="G1440" t="s">
        <v>24</v>
      </c>
      <c r="H1440" t="s">
        <v>23</v>
      </c>
      <c r="I1440" t="s">
        <v>1051</v>
      </c>
    </row>
    <row r="1441" spans="1:9" x14ac:dyDescent="0.35">
      <c r="A1441" t="s">
        <v>1842</v>
      </c>
      <c r="B1441">
        <v>1984</v>
      </c>
      <c r="C1441" t="s">
        <v>36</v>
      </c>
      <c r="D1441">
        <v>2</v>
      </c>
      <c r="E1441">
        <v>3</v>
      </c>
      <c r="F1441">
        <v>12091.34</v>
      </c>
      <c r="G1441" t="s">
        <v>24</v>
      </c>
      <c r="H1441" t="s">
        <v>23</v>
      </c>
      <c r="I1441" t="s">
        <v>1244</v>
      </c>
    </row>
    <row r="1442" spans="1:9" x14ac:dyDescent="0.35">
      <c r="A1442" t="s">
        <v>1840</v>
      </c>
      <c r="B1442">
        <v>1968</v>
      </c>
      <c r="C1442" t="s">
        <v>33</v>
      </c>
      <c r="D1442">
        <v>21</v>
      </c>
      <c r="E1442">
        <v>3</v>
      </c>
      <c r="F1442">
        <v>12094.48</v>
      </c>
      <c r="G1442" t="s">
        <v>24</v>
      </c>
      <c r="H1442" t="s">
        <v>24</v>
      </c>
      <c r="I1442" t="s">
        <v>75</v>
      </c>
    </row>
    <row r="1443" spans="1:9" x14ac:dyDescent="0.35">
      <c r="A1443" t="s">
        <v>1838</v>
      </c>
      <c r="B1443">
        <v>1968</v>
      </c>
      <c r="C1443" t="s">
        <v>55</v>
      </c>
      <c r="D1443">
        <v>9</v>
      </c>
      <c r="E1443">
        <v>2</v>
      </c>
      <c r="F1443">
        <v>12096.65</v>
      </c>
      <c r="G1443" t="s">
        <v>24</v>
      </c>
      <c r="H1443" t="s">
        <v>29</v>
      </c>
      <c r="I1443" t="s">
        <v>480</v>
      </c>
    </row>
    <row r="1444" spans="1:9" x14ac:dyDescent="0.35">
      <c r="A1444" t="s">
        <v>1836</v>
      </c>
      <c r="B1444">
        <v>1968</v>
      </c>
      <c r="C1444" t="s">
        <v>66</v>
      </c>
      <c r="D1444">
        <v>25</v>
      </c>
      <c r="E1444">
        <v>3</v>
      </c>
      <c r="F1444">
        <v>12105.32</v>
      </c>
      <c r="G1444" t="s">
        <v>24</v>
      </c>
      <c r="H1444" t="s">
        <v>24</v>
      </c>
      <c r="I1444" t="s">
        <v>75</v>
      </c>
    </row>
    <row r="1445" spans="1:9" x14ac:dyDescent="0.35">
      <c r="A1445" t="s">
        <v>1834</v>
      </c>
      <c r="B1445">
        <v>1963</v>
      </c>
      <c r="C1445" t="s">
        <v>22</v>
      </c>
      <c r="D1445">
        <v>20</v>
      </c>
      <c r="E1445">
        <v>0</v>
      </c>
      <c r="F1445">
        <v>12124.99</v>
      </c>
      <c r="G1445" t="s">
        <v>24</v>
      </c>
      <c r="H1445" t="s">
        <v>29</v>
      </c>
      <c r="I1445" t="s">
        <v>41</v>
      </c>
    </row>
    <row r="1446" spans="1:9" x14ac:dyDescent="0.35">
      <c r="A1446" t="s">
        <v>1832</v>
      </c>
      <c r="B1446">
        <v>1963</v>
      </c>
      <c r="C1446" t="s">
        <v>33</v>
      </c>
      <c r="D1446">
        <v>4</v>
      </c>
      <c r="E1446">
        <v>0</v>
      </c>
      <c r="F1446">
        <v>12129.61</v>
      </c>
      <c r="G1446" t="s">
        <v>24</v>
      </c>
      <c r="H1446" t="s">
        <v>29</v>
      </c>
      <c r="I1446" t="s">
        <v>41</v>
      </c>
    </row>
    <row r="1447" spans="1:9" x14ac:dyDescent="0.35">
      <c r="A1447" t="s">
        <v>1830</v>
      </c>
      <c r="B1447">
        <v>1991</v>
      </c>
      <c r="C1447" t="s">
        <v>28</v>
      </c>
      <c r="D1447">
        <v>6</v>
      </c>
      <c r="E1447">
        <v>3</v>
      </c>
      <c r="F1447">
        <v>12130.8</v>
      </c>
      <c r="G1447" t="s">
        <v>24</v>
      </c>
      <c r="H1447" t="s">
        <v>24</v>
      </c>
      <c r="I1447" t="s">
        <v>1051</v>
      </c>
    </row>
    <row r="1448" spans="1:9" x14ac:dyDescent="0.35">
      <c r="A1448" t="s">
        <v>1828</v>
      </c>
      <c r="B1448">
        <v>1974</v>
      </c>
      <c r="C1448" t="s">
        <v>36</v>
      </c>
      <c r="D1448">
        <v>16</v>
      </c>
      <c r="E1448">
        <v>0</v>
      </c>
      <c r="F1448">
        <v>12137.6</v>
      </c>
      <c r="G1448" t="s">
        <v>24</v>
      </c>
      <c r="H1448" t="s">
        <v>24</v>
      </c>
      <c r="I1448" t="s">
        <v>41</v>
      </c>
    </row>
    <row r="1449" spans="1:9" x14ac:dyDescent="0.35">
      <c r="A1449" t="s">
        <v>1826</v>
      </c>
      <c r="B1449">
        <v>1962</v>
      </c>
      <c r="C1449" t="s">
        <v>28</v>
      </c>
      <c r="D1449">
        <v>4</v>
      </c>
      <c r="E1449">
        <v>0</v>
      </c>
      <c r="F1449">
        <v>12142.58</v>
      </c>
      <c r="G1449" t="s">
        <v>24</v>
      </c>
      <c r="H1449" t="s">
        <v>23</v>
      </c>
      <c r="I1449" t="s">
        <v>25</v>
      </c>
    </row>
    <row r="1450" spans="1:9" x14ac:dyDescent="0.35">
      <c r="A1450" t="s">
        <v>1824</v>
      </c>
      <c r="B1450">
        <v>1962</v>
      </c>
      <c r="C1450" t="s">
        <v>36</v>
      </c>
      <c r="D1450">
        <v>15</v>
      </c>
      <c r="E1450">
        <v>0</v>
      </c>
      <c r="F1450">
        <v>12146.97</v>
      </c>
      <c r="G1450" t="s">
        <v>24</v>
      </c>
      <c r="H1450" t="s">
        <v>24</v>
      </c>
      <c r="I1450" t="s">
        <v>75</v>
      </c>
    </row>
    <row r="1451" spans="1:9" x14ac:dyDescent="0.35">
      <c r="A1451" t="s">
        <v>1822</v>
      </c>
      <c r="B1451">
        <v>1987</v>
      </c>
      <c r="C1451" t="s">
        <v>66</v>
      </c>
      <c r="D1451">
        <v>5</v>
      </c>
      <c r="E1451">
        <v>3</v>
      </c>
      <c r="F1451">
        <v>12148.2</v>
      </c>
      <c r="G1451" t="s">
        <v>24</v>
      </c>
      <c r="H1451" t="s">
        <v>24</v>
      </c>
      <c r="I1451" t="s">
        <v>41</v>
      </c>
    </row>
    <row r="1452" spans="1:9" x14ac:dyDescent="0.35">
      <c r="A1452" t="s">
        <v>1820</v>
      </c>
      <c r="B1452">
        <v>1991</v>
      </c>
      <c r="C1452" t="s">
        <v>63</v>
      </c>
      <c r="D1452">
        <v>29</v>
      </c>
      <c r="E1452">
        <v>3</v>
      </c>
      <c r="F1452">
        <v>12198.64</v>
      </c>
      <c r="G1452" t="s">
        <v>24</v>
      </c>
      <c r="H1452" t="s">
        <v>24</v>
      </c>
      <c r="I1452" t="s">
        <v>1051</v>
      </c>
    </row>
    <row r="1453" spans="1:9" x14ac:dyDescent="0.35">
      <c r="A1453" t="s">
        <v>1818</v>
      </c>
      <c r="B1453">
        <v>1977</v>
      </c>
      <c r="C1453" t="s">
        <v>63</v>
      </c>
      <c r="D1453">
        <v>14</v>
      </c>
      <c r="E1453">
        <v>2</v>
      </c>
      <c r="F1453">
        <v>12218.7</v>
      </c>
      <c r="G1453" t="s">
        <v>24</v>
      </c>
      <c r="H1453" t="s">
        <v>29</v>
      </c>
      <c r="I1453" t="s">
        <v>41</v>
      </c>
    </row>
    <row r="1454" spans="1:9" x14ac:dyDescent="0.35">
      <c r="A1454" t="s">
        <v>1816</v>
      </c>
      <c r="B1454">
        <v>1964</v>
      </c>
      <c r="C1454" t="s">
        <v>22</v>
      </c>
      <c r="D1454">
        <v>20</v>
      </c>
      <c r="E1454">
        <v>0</v>
      </c>
      <c r="F1454">
        <v>12222.9</v>
      </c>
      <c r="G1454" t="s">
        <v>24</v>
      </c>
      <c r="H1454" t="s">
        <v>23</v>
      </c>
      <c r="I1454" t="s">
        <v>41</v>
      </c>
    </row>
    <row r="1455" spans="1:9" x14ac:dyDescent="0.35">
      <c r="A1455" t="s">
        <v>1814</v>
      </c>
      <c r="B1455">
        <v>1964</v>
      </c>
      <c r="C1455" t="s">
        <v>22</v>
      </c>
      <c r="D1455">
        <v>2</v>
      </c>
      <c r="E1455">
        <v>0</v>
      </c>
      <c r="F1455">
        <v>12224.35</v>
      </c>
      <c r="G1455" t="s">
        <v>24</v>
      </c>
      <c r="H1455" t="s">
        <v>29</v>
      </c>
      <c r="I1455" t="s">
        <v>41</v>
      </c>
    </row>
    <row r="1456" spans="1:9" x14ac:dyDescent="0.35">
      <c r="A1456" t="s">
        <v>1812</v>
      </c>
      <c r="B1456">
        <v>1964</v>
      </c>
      <c r="C1456" t="s">
        <v>33</v>
      </c>
      <c r="D1456">
        <v>24</v>
      </c>
      <c r="E1456">
        <v>0</v>
      </c>
      <c r="F1456">
        <v>12231.61</v>
      </c>
      <c r="G1456" t="s">
        <v>24</v>
      </c>
      <c r="H1456" t="s">
        <v>24</v>
      </c>
      <c r="I1456" t="s">
        <v>41</v>
      </c>
    </row>
    <row r="1457" spans="1:9" x14ac:dyDescent="0.35">
      <c r="A1457" t="s">
        <v>1810</v>
      </c>
      <c r="B1457">
        <v>1963</v>
      </c>
      <c r="C1457" t="s">
        <v>22</v>
      </c>
      <c r="D1457">
        <v>19</v>
      </c>
      <c r="E1457">
        <v>0</v>
      </c>
      <c r="F1457">
        <v>12233.83</v>
      </c>
      <c r="G1457" t="s">
        <v>24</v>
      </c>
      <c r="H1457" t="s">
        <v>29</v>
      </c>
      <c r="I1457" t="s">
        <v>75</v>
      </c>
    </row>
    <row r="1458" spans="1:9" x14ac:dyDescent="0.35">
      <c r="A1458" t="s">
        <v>1808</v>
      </c>
      <c r="B1458">
        <v>1964</v>
      </c>
      <c r="C1458" t="s">
        <v>66</v>
      </c>
      <c r="D1458">
        <v>15</v>
      </c>
      <c r="E1458">
        <v>0</v>
      </c>
      <c r="F1458">
        <v>12235.84</v>
      </c>
      <c r="G1458" t="s">
        <v>24</v>
      </c>
      <c r="H1458" t="s">
        <v>24</v>
      </c>
      <c r="I1458" t="s">
        <v>41</v>
      </c>
    </row>
    <row r="1459" spans="1:9" x14ac:dyDescent="0.35">
      <c r="A1459" t="s">
        <v>1806</v>
      </c>
      <c r="B1459">
        <v>1966</v>
      </c>
      <c r="C1459" t="s">
        <v>22</v>
      </c>
      <c r="D1459">
        <v>29</v>
      </c>
      <c r="E1459">
        <v>0</v>
      </c>
      <c r="F1459">
        <v>12237.73</v>
      </c>
      <c r="G1459" t="s">
        <v>24</v>
      </c>
      <c r="H1459" t="s">
        <v>24</v>
      </c>
      <c r="I1459" t="s">
        <v>41</v>
      </c>
    </row>
    <row r="1460" spans="1:9" x14ac:dyDescent="0.35">
      <c r="A1460" t="s">
        <v>1804</v>
      </c>
      <c r="B1460">
        <v>1963</v>
      </c>
      <c r="C1460" t="s">
        <v>22</v>
      </c>
      <c r="D1460">
        <v>17</v>
      </c>
      <c r="E1460">
        <v>0</v>
      </c>
      <c r="F1460">
        <v>12244.53</v>
      </c>
      <c r="G1460" t="s">
        <v>24</v>
      </c>
      <c r="H1460" t="s">
        <v>29</v>
      </c>
      <c r="I1460" t="s">
        <v>25</v>
      </c>
    </row>
    <row r="1461" spans="1:9" x14ac:dyDescent="0.35">
      <c r="A1461" t="s">
        <v>1802</v>
      </c>
      <c r="B1461">
        <v>1974</v>
      </c>
      <c r="C1461" t="s">
        <v>33</v>
      </c>
      <c r="D1461">
        <v>23</v>
      </c>
      <c r="E1461">
        <v>0</v>
      </c>
      <c r="F1461">
        <v>12245.17</v>
      </c>
      <c r="G1461" t="s">
        <v>24</v>
      </c>
      <c r="H1461" t="s">
        <v>29</v>
      </c>
      <c r="I1461" t="s">
        <v>41</v>
      </c>
    </row>
    <row r="1462" spans="1:9" x14ac:dyDescent="0.35">
      <c r="A1462" t="s">
        <v>1800</v>
      </c>
      <c r="B1462">
        <v>1989</v>
      </c>
      <c r="C1462" t="s">
        <v>28</v>
      </c>
      <c r="D1462">
        <v>23</v>
      </c>
      <c r="E1462">
        <v>3</v>
      </c>
      <c r="F1462">
        <v>12254.44</v>
      </c>
      <c r="G1462" t="s">
        <v>24</v>
      </c>
      <c r="H1462" t="s">
        <v>24</v>
      </c>
      <c r="I1462" t="s">
        <v>1051</v>
      </c>
    </row>
    <row r="1463" spans="1:9" x14ac:dyDescent="0.35">
      <c r="A1463" t="s">
        <v>1798</v>
      </c>
      <c r="B1463">
        <v>1986</v>
      </c>
      <c r="C1463" t="s">
        <v>63</v>
      </c>
      <c r="D1463">
        <v>13</v>
      </c>
      <c r="E1463">
        <v>3</v>
      </c>
      <c r="F1463">
        <v>12255.04</v>
      </c>
      <c r="G1463" t="s">
        <v>24</v>
      </c>
      <c r="H1463" t="s">
        <v>23</v>
      </c>
      <c r="I1463" t="s">
        <v>1051</v>
      </c>
    </row>
    <row r="1464" spans="1:9" x14ac:dyDescent="0.35">
      <c r="A1464" t="s">
        <v>1796</v>
      </c>
      <c r="B1464">
        <v>1966</v>
      </c>
      <c r="C1464" t="s">
        <v>55</v>
      </c>
      <c r="D1464">
        <v>6</v>
      </c>
      <c r="E1464">
        <v>2</v>
      </c>
      <c r="F1464">
        <v>12265.51</v>
      </c>
      <c r="G1464" t="s">
        <v>24</v>
      </c>
      <c r="H1464" t="s">
        <v>24</v>
      </c>
      <c r="I1464" t="s">
        <v>25</v>
      </c>
    </row>
    <row r="1465" spans="1:9" x14ac:dyDescent="0.35">
      <c r="A1465" t="s">
        <v>1794</v>
      </c>
      <c r="B1465">
        <v>1967</v>
      </c>
      <c r="C1465" t="s">
        <v>55</v>
      </c>
      <c r="D1465">
        <v>30</v>
      </c>
      <c r="E1465">
        <v>2</v>
      </c>
      <c r="F1465">
        <v>12268.63</v>
      </c>
      <c r="G1465" t="s">
        <v>24</v>
      </c>
      <c r="H1465" t="s">
        <v>29</v>
      </c>
      <c r="I1465" t="s">
        <v>41</v>
      </c>
    </row>
    <row r="1466" spans="1:9" x14ac:dyDescent="0.35">
      <c r="A1466" t="s">
        <v>1792</v>
      </c>
      <c r="B1466">
        <v>1967</v>
      </c>
      <c r="C1466" t="s">
        <v>63</v>
      </c>
      <c r="D1466">
        <v>28</v>
      </c>
      <c r="E1466">
        <v>2</v>
      </c>
      <c r="F1466">
        <v>12269.69</v>
      </c>
      <c r="G1466" t="s">
        <v>24</v>
      </c>
      <c r="H1466" t="s">
        <v>23</v>
      </c>
      <c r="I1466" t="s">
        <v>41</v>
      </c>
    </row>
    <row r="1467" spans="1:9" x14ac:dyDescent="0.35">
      <c r="A1467" t="s">
        <v>1790</v>
      </c>
      <c r="B1467">
        <v>1966</v>
      </c>
      <c r="C1467" t="s">
        <v>28</v>
      </c>
      <c r="D1467">
        <v>16</v>
      </c>
      <c r="E1467">
        <v>0</v>
      </c>
      <c r="F1467">
        <v>12282.03</v>
      </c>
      <c r="G1467" t="s">
        <v>24</v>
      </c>
      <c r="H1467" t="s">
        <v>29</v>
      </c>
      <c r="I1467" t="s">
        <v>387</v>
      </c>
    </row>
    <row r="1468" spans="1:9" x14ac:dyDescent="0.35">
      <c r="A1468" t="s">
        <v>1788</v>
      </c>
      <c r="B1468">
        <v>1990</v>
      </c>
      <c r="C1468" t="s">
        <v>66</v>
      </c>
      <c r="D1468">
        <v>29</v>
      </c>
      <c r="E1468">
        <v>3</v>
      </c>
      <c r="F1468">
        <v>12282.38</v>
      </c>
      <c r="G1468" t="s">
        <v>24</v>
      </c>
      <c r="H1468" t="s">
        <v>29</v>
      </c>
      <c r="I1468" t="s">
        <v>75</v>
      </c>
    </row>
    <row r="1469" spans="1:9" x14ac:dyDescent="0.35">
      <c r="A1469" t="s">
        <v>1786</v>
      </c>
      <c r="B1469">
        <v>1963</v>
      </c>
      <c r="C1469" t="s">
        <v>66</v>
      </c>
      <c r="D1469">
        <v>28</v>
      </c>
      <c r="E1469">
        <v>0</v>
      </c>
      <c r="F1469">
        <v>12299.59</v>
      </c>
      <c r="G1469" t="s">
        <v>24</v>
      </c>
      <c r="H1469" t="s">
        <v>29</v>
      </c>
      <c r="I1469" t="s">
        <v>387</v>
      </c>
    </row>
    <row r="1470" spans="1:9" x14ac:dyDescent="0.35">
      <c r="A1470" t="s">
        <v>1784</v>
      </c>
      <c r="B1470">
        <v>1963</v>
      </c>
      <c r="C1470" t="s">
        <v>63</v>
      </c>
      <c r="D1470">
        <v>29</v>
      </c>
      <c r="E1470">
        <v>0</v>
      </c>
      <c r="F1470">
        <v>12323.94</v>
      </c>
      <c r="G1470" t="s">
        <v>24</v>
      </c>
      <c r="H1470" t="s">
        <v>24</v>
      </c>
      <c r="I1470" t="s">
        <v>695</v>
      </c>
    </row>
    <row r="1471" spans="1:9" x14ac:dyDescent="0.35">
      <c r="A1471" t="s">
        <v>1782</v>
      </c>
      <c r="B1471">
        <v>1963</v>
      </c>
      <c r="C1471" t="s">
        <v>63</v>
      </c>
      <c r="D1471">
        <v>2</v>
      </c>
      <c r="E1471">
        <v>1</v>
      </c>
      <c r="F1471">
        <v>12333.83</v>
      </c>
      <c r="G1471" t="s">
        <v>24</v>
      </c>
      <c r="H1471" t="s">
        <v>23</v>
      </c>
      <c r="I1471" t="s">
        <v>75</v>
      </c>
    </row>
    <row r="1472" spans="1:9" x14ac:dyDescent="0.35">
      <c r="A1472" t="s">
        <v>1780</v>
      </c>
      <c r="B1472">
        <v>1963</v>
      </c>
      <c r="C1472" t="s">
        <v>36</v>
      </c>
      <c r="D1472">
        <v>22</v>
      </c>
      <c r="E1472">
        <v>1</v>
      </c>
      <c r="F1472">
        <v>12347.17</v>
      </c>
      <c r="G1472" t="s">
        <v>24</v>
      </c>
      <c r="H1472" t="s">
        <v>24</v>
      </c>
      <c r="I1472" t="s">
        <v>75</v>
      </c>
    </row>
    <row r="1473" spans="1:9" x14ac:dyDescent="0.35">
      <c r="A1473" t="s">
        <v>1778</v>
      </c>
      <c r="B1473">
        <v>1966</v>
      </c>
      <c r="C1473" t="s">
        <v>55</v>
      </c>
      <c r="D1473">
        <v>29</v>
      </c>
      <c r="E1473">
        <v>3</v>
      </c>
      <c r="F1473">
        <v>12363.55</v>
      </c>
      <c r="G1473" t="s">
        <v>24</v>
      </c>
      <c r="H1473" t="s">
        <v>24</v>
      </c>
      <c r="I1473" t="s">
        <v>75</v>
      </c>
    </row>
    <row r="1474" spans="1:9" x14ac:dyDescent="0.35">
      <c r="A1474" t="s">
        <v>1776</v>
      </c>
      <c r="B1474">
        <v>1962</v>
      </c>
      <c r="C1474" t="s">
        <v>36</v>
      </c>
      <c r="D1474">
        <v>26</v>
      </c>
      <c r="E1474">
        <v>0</v>
      </c>
      <c r="F1474">
        <v>12369.89</v>
      </c>
      <c r="G1474" t="s">
        <v>24</v>
      </c>
      <c r="H1474" t="s">
        <v>23</v>
      </c>
      <c r="I1474" t="s">
        <v>480</v>
      </c>
    </row>
    <row r="1475" spans="1:9" x14ac:dyDescent="0.35">
      <c r="A1475" t="s">
        <v>1774</v>
      </c>
      <c r="B1475">
        <v>1989</v>
      </c>
      <c r="C1475" t="s">
        <v>55</v>
      </c>
      <c r="D1475">
        <v>29</v>
      </c>
      <c r="E1475">
        <v>0</v>
      </c>
      <c r="F1475">
        <v>12404.88</v>
      </c>
      <c r="G1475" t="s">
        <v>24</v>
      </c>
      <c r="H1475" t="s">
        <v>24</v>
      </c>
      <c r="I1475" t="s">
        <v>325</v>
      </c>
    </row>
    <row r="1476" spans="1:9" x14ac:dyDescent="0.35">
      <c r="A1476" t="s">
        <v>1772</v>
      </c>
      <c r="B1476">
        <v>1972</v>
      </c>
      <c r="C1476" t="s">
        <v>63</v>
      </c>
      <c r="D1476">
        <v>21</v>
      </c>
      <c r="E1476">
        <v>0</v>
      </c>
      <c r="F1476">
        <v>12407.3</v>
      </c>
      <c r="G1476" t="s">
        <v>24</v>
      </c>
      <c r="H1476" t="s">
        <v>23</v>
      </c>
      <c r="I1476" t="s">
        <v>583</v>
      </c>
    </row>
    <row r="1477" spans="1:9" x14ac:dyDescent="0.35">
      <c r="A1477" t="s">
        <v>1770</v>
      </c>
      <c r="B1477">
        <v>1979</v>
      </c>
      <c r="C1477" t="s">
        <v>22</v>
      </c>
      <c r="D1477">
        <v>14</v>
      </c>
      <c r="E1477">
        <v>2</v>
      </c>
      <c r="F1477">
        <v>12408.29</v>
      </c>
      <c r="G1477" t="s">
        <v>24</v>
      </c>
      <c r="H1477" t="s">
        <v>29</v>
      </c>
      <c r="I1477" t="s">
        <v>1244</v>
      </c>
    </row>
    <row r="1478" spans="1:9" x14ac:dyDescent="0.35">
      <c r="A1478" t="s">
        <v>1768</v>
      </c>
      <c r="B1478">
        <v>1964</v>
      </c>
      <c r="C1478" t="s">
        <v>63</v>
      </c>
      <c r="D1478">
        <v>4</v>
      </c>
      <c r="E1478">
        <v>0</v>
      </c>
      <c r="F1478">
        <v>12430.95</v>
      </c>
      <c r="G1478" t="s">
        <v>24</v>
      </c>
      <c r="H1478" t="s">
        <v>24</v>
      </c>
      <c r="I1478" t="s">
        <v>480</v>
      </c>
    </row>
    <row r="1479" spans="1:9" x14ac:dyDescent="0.35">
      <c r="A1479" t="s">
        <v>1766</v>
      </c>
      <c r="B1479">
        <v>1995</v>
      </c>
      <c r="C1479" t="s">
        <v>63</v>
      </c>
      <c r="D1479">
        <v>9</v>
      </c>
      <c r="E1479">
        <v>0</v>
      </c>
      <c r="F1479">
        <v>12452.25</v>
      </c>
      <c r="G1479" t="s">
        <v>24</v>
      </c>
      <c r="H1479" t="s">
        <v>24</v>
      </c>
      <c r="I1479" t="s">
        <v>41</v>
      </c>
    </row>
    <row r="1480" spans="1:9" x14ac:dyDescent="0.35">
      <c r="A1480" t="s">
        <v>1764</v>
      </c>
      <c r="B1480">
        <v>1968</v>
      </c>
      <c r="C1480" t="s">
        <v>28</v>
      </c>
      <c r="D1480">
        <v>26</v>
      </c>
      <c r="E1480">
        <v>3</v>
      </c>
      <c r="F1480">
        <v>12475.35</v>
      </c>
      <c r="G1480" t="s">
        <v>24</v>
      </c>
      <c r="H1480" t="s">
        <v>29</v>
      </c>
      <c r="I1480" t="s">
        <v>41</v>
      </c>
    </row>
    <row r="1481" spans="1:9" x14ac:dyDescent="0.35">
      <c r="A1481" t="s">
        <v>1762</v>
      </c>
      <c r="B1481">
        <v>1968</v>
      </c>
      <c r="C1481" t="s">
        <v>28</v>
      </c>
      <c r="D1481">
        <v>12</v>
      </c>
      <c r="E1481">
        <v>3</v>
      </c>
      <c r="F1481">
        <v>12479.71</v>
      </c>
      <c r="G1481" t="s">
        <v>24</v>
      </c>
      <c r="H1481" t="s">
        <v>24</v>
      </c>
      <c r="I1481" t="s">
        <v>41</v>
      </c>
    </row>
    <row r="1482" spans="1:9" x14ac:dyDescent="0.35">
      <c r="A1482" t="s">
        <v>1760</v>
      </c>
      <c r="B1482">
        <v>1967</v>
      </c>
      <c r="C1482" t="s">
        <v>36</v>
      </c>
      <c r="D1482">
        <v>1</v>
      </c>
      <c r="E1482">
        <v>3</v>
      </c>
      <c r="F1482">
        <v>12485.8</v>
      </c>
      <c r="G1482" t="s">
        <v>24</v>
      </c>
      <c r="H1482" t="s">
        <v>24</v>
      </c>
      <c r="I1482" t="s">
        <v>25</v>
      </c>
    </row>
    <row r="1483" spans="1:9" x14ac:dyDescent="0.35">
      <c r="A1483" t="s">
        <v>1758</v>
      </c>
      <c r="B1483">
        <v>1968</v>
      </c>
      <c r="C1483" t="s">
        <v>55</v>
      </c>
      <c r="D1483">
        <v>3</v>
      </c>
      <c r="E1483">
        <v>3</v>
      </c>
      <c r="F1483">
        <v>12495.29</v>
      </c>
      <c r="G1483" t="s">
        <v>24</v>
      </c>
      <c r="H1483" t="s">
        <v>24</v>
      </c>
      <c r="I1483" t="s">
        <v>41</v>
      </c>
    </row>
    <row r="1484" spans="1:9" x14ac:dyDescent="0.35">
      <c r="A1484" t="s">
        <v>1756</v>
      </c>
      <c r="B1484">
        <v>1966</v>
      </c>
      <c r="C1484" t="s">
        <v>22</v>
      </c>
      <c r="D1484">
        <v>12</v>
      </c>
      <c r="E1484">
        <v>0</v>
      </c>
      <c r="F1484">
        <v>12499.88</v>
      </c>
      <c r="G1484" t="s">
        <v>24</v>
      </c>
      <c r="H1484" t="s">
        <v>23</v>
      </c>
      <c r="I1484" t="s">
        <v>41</v>
      </c>
    </row>
    <row r="1485" spans="1:9" x14ac:dyDescent="0.35">
      <c r="A1485" t="s">
        <v>1754</v>
      </c>
      <c r="B1485">
        <v>1962</v>
      </c>
      <c r="C1485" t="s">
        <v>66</v>
      </c>
      <c r="D1485">
        <v>16</v>
      </c>
      <c r="E1485">
        <v>0</v>
      </c>
      <c r="F1485">
        <v>12523.6</v>
      </c>
      <c r="G1485" t="s">
        <v>24</v>
      </c>
      <c r="H1485" t="s">
        <v>24</v>
      </c>
      <c r="I1485" t="s">
        <v>41</v>
      </c>
    </row>
    <row r="1486" spans="1:9" x14ac:dyDescent="0.35">
      <c r="A1486" t="s">
        <v>1752</v>
      </c>
      <c r="B1486">
        <v>1961</v>
      </c>
      <c r="C1486" t="s">
        <v>28</v>
      </c>
      <c r="D1486">
        <v>28</v>
      </c>
      <c r="E1486">
        <v>0</v>
      </c>
      <c r="F1486">
        <v>12557.61</v>
      </c>
      <c r="G1486" t="s">
        <v>24</v>
      </c>
      <c r="H1486" t="s">
        <v>24</v>
      </c>
      <c r="I1486" t="s">
        <v>25</v>
      </c>
    </row>
    <row r="1487" spans="1:9" x14ac:dyDescent="0.35">
      <c r="A1487" t="s">
        <v>1750</v>
      </c>
      <c r="B1487">
        <v>1961</v>
      </c>
      <c r="C1487" t="s">
        <v>28</v>
      </c>
      <c r="D1487">
        <v>28</v>
      </c>
      <c r="E1487">
        <v>0</v>
      </c>
      <c r="F1487">
        <v>12574.05</v>
      </c>
      <c r="G1487" t="s">
        <v>24</v>
      </c>
      <c r="H1487" t="s">
        <v>29</v>
      </c>
      <c r="I1487" t="s">
        <v>75</v>
      </c>
    </row>
    <row r="1488" spans="1:9" x14ac:dyDescent="0.35">
      <c r="A1488" t="s">
        <v>1748</v>
      </c>
      <c r="B1488">
        <v>1969</v>
      </c>
      <c r="C1488" t="s">
        <v>28</v>
      </c>
      <c r="D1488">
        <v>26</v>
      </c>
      <c r="E1488">
        <v>0</v>
      </c>
      <c r="F1488">
        <v>12579.92</v>
      </c>
      <c r="G1488" t="s">
        <v>24</v>
      </c>
      <c r="H1488" t="s">
        <v>29</v>
      </c>
      <c r="I1488" t="s">
        <v>387</v>
      </c>
    </row>
    <row r="1489" spans="1:9" x14ac:dyDescent="0.35">
      <c r="A1489" t="s">
        <v>1746</v>
      </c>
      <c r="B1489">
        <v>1970</v>
      </c>
      <c r="C1489" t="s">
        <v>33</v>
      </c>
      <c r="D1489">
        <v>18</v>
      </c>
      <c r="E1489">
        <v>5</v>
      </c>
      <c r="F1489">
        <v>12592.53</v>
      </c>
      <c r="G1489" t="s">
        <v>24</v>
      </c>
      <c r="H1489" t="s">
        <v>23</v>
      </c>
      <c r="I1489" t="s">
        <v>25</v>
      </c>
    </row>
    <row r="1490" spans="1:9" x14ac:dyDescent="0.35">
      <c r="A1490" t="s">
        <v>1744</v>
      </c>
      <c r="B1490">
        <v>1988</v>
      </c>
      <c r="C1490" t="s">
        <v>63</v>
      </c>
      <c r="D1490">
        <v>11</v>
      </c>
      <c r="E1490">
        <v>3</v>
      </c>
      <c r="F1490">
        <v>12600.46</v>
      </c>
      <c r="G1490" t="s">
        <v>24</v>
      </c>
      <c r="H1490" t="s">
        <v>29</v>
      </c>
      <c r="I1490" t="s">
        <v>483</v>
      </c>
    </row>
    <row r="1491" spans="1:9" x14ac:dyDescent="0.35">
      <c r="A1491" t="s">
        <v>1742</v>
      </c>
      <c r="B1491">
        <v>1998</v>
      </c>
      <c r="C1491" t="s">
        <v>28</v>
      </c>
      <c r="D1491">
        <v>18</v>
      </c>
      <c r="E1491">
        <v>1</v>
      </c>
      <c r="F1491">
        <v>12609.89</v>
      </c>
      <c r="G1491" t="s">
        <v>24</v>
      </c>
      <c r="H1491" t="s">
        <v>24</v>
      </c>
      <c r="I1491" t="s">
        <v>41</v>
      </c>
    </row>
    <row r="1492" spans="1:9" x14ac:dyDescent="0.35">
      <c r="A1492" t="s">
        <v>1740</v>
      </c>
      <c r="B1492">
        <v>1963</v>
      </c>
      <c r="C1492" t="s">
        <v>63</v>
      </c>
      <c r="D1492">
        <v>19</v>
      </c>
      <c r="E1492">
        <v>0</v>
      </c>
      <c r="F1492">
        <v>12622.18</v>
      </c>
      <c r="G1492" t="s">
        <v>24</v>
      </c>
      <c r="H1492" t="s">
        <v>29</v>
      </c>
      <c r="I1492" t="s">
        <v>41</v>
      </c>
    </row>
    <row r="1493" spans="1:9" x14ac:dyDescent="0.35">
      <c r="A1493" t="s">
        <v>1738</v>
      </c>
      <c r="B1493">
        <v>1970</v>
      </c>
      <c r="C1493" t="s">
        <v>55</v>
      </c>
      <c r="D1493">
        <v>28</v>
      </c>
      <c r="E1493">
        <v>0</v>
      </c>
      <c r="F1493">
        <v>12624.74</v>
      </c>
      <c r="G1493" t="s">
        <v>24</v>
      </c>
      <c r="H1493" t="s">
        <v>29</v>
      </c>
      <c r="I1493" t="s">
        <v>41</v>
      </c>
    </row>
    <row r="1494" spans="1:9" x14ac:dyDescent="0.35">
      <c r="A1494" t="s">
        <v>1736</v>
      </c>
      <c r="B1494">
        <v>1965</v>
      </c>
      <c r="C1494" t="s">
        <v>66</v>
      </c>
      <c r="D1494">
        <v>4</v>
      </c>
      <c r="E1494">
        <v>2</v>
      </c>
      <c r="F1494">
        <v>12629.17</v>
      </c>
      <c r="G1494" t="s">
        <v>24</v>
      </c>
      <c r="H1494" t="s">
        <v>29</v>
      </c>
      <c r="I1494" t="s">
        <v>25</v>
      </c>
    </row>
    <row r="1495" spans="1:9" x14ac:dyDescent="0.35">
      <c r="A1495" t="s">
        <v>1734</v>
      </c>
      <c r="B1495">
        <v>1962</v>
      </c>
      <c r="C1495" t="s">
        <v>28</v>
      </c>
      <c r="D1495">
        <v>22</v>
      </c>
      <c r="E1495">
        <v>0</v>
      </c>
      <c r="F1495">
        <v>12629.9</v>
      </c>
      <c r="G1495" t="s">
        <v>24</v>
      </c>
      <c r="H1495" t="s">
        <v>24</v>
      </c>
      <c r="I1495" t="s">
        <v>25</v>
      </c>
    </row>
    <row r="1496" spans="1:9" x14ac:dyDescent="0.35">
      <c r="A1496" t="s">
        <v>1732</v>
      </c>
      <c r="B1496">
        <v>1962</v>
      </c>
      <c r="C1496" t="s">
        <v>22</v>
      </c>
      <c r="D1496">
        <v>22</v>
      </c>
      <c r="E1496">
        <v>0</v>
      </c>
      <c r="F1496">
        <v>12638.2</v>
      </c>
      <c r="G1496" t="s">
        <v>24</v>
      </c>
      <c r="H1496" t="s">
        <v>29</v>
      </c>
      <c r="I1496" t="s">
        <v>75</v>
      </c>
    </row>
    <row r="1497" spans="1:9" x14ac:dyDescent="0.35">
      <c r="A1497" t="s">
        <v>1730</v>
      </c>
      <c r="B1497">
        <v>1972</v>
      </c>
      <c r="C1497" t="s">
        <v>36</v>
      </c>
      <c r="D1497">
        <v>5</v>
      </c>
      <c r="E1497">
        <v>0</v>
      </c>
      <c r="F1497">
        <v>12640.24</v>
      </c>
      <c r="G1497" t="s">
        <v>24</v>
      </c>
      <c r="H1497" t="s">
        <v>29</v>
      </c>
      <c r="I1497" t="s">
        <v>75</v>
      </c>
    </row>
    <row r="1498" spans="1:9" x14ac:dyDescent="0.35">
      <c r="A1498" t="s">
        <v>1728</v>
      </c>
      <c r="B1498">
        <v>1966</v>
      </c>
      <c r="C1498" t="s">
        <v>55</v>
      </c>
      <c r="D1498">
        <v>17</v>
      </c>
      <c r="E1498">
        <v>2</v>
      </c>
      <c r="F1498">
        <v>12643.38</v>
      </c>
      <c r="G1498" t="s">
        <v>24</v>
      </c>
      <c r="H1498" t="s">
        <v>29</v>
      </c>
      <c r="I1498" t="s">
        <v>41</v>
      </c>
    </row>
    <row r="1499" spans="1:9" x14ac:dyDescent="0.35">
      <c r="A1499" t="s">
        <v>1726</v>
      </c>
      <c r="B1499">
        <v>1962</v>
      </c>
      <c r="C1499" t="s">
        <v>22</v>
      </c>
      <c r="D1499">
        <v>11</v>
      </c>
      <c r="E1499">
        <v>0</v>
      </c>
      <c r="F1499">
        <v>12644.59</v>
      </c>
      <c r="G1499" t="s">
        <v>24</v>
      </c>
      <c r="H1499" t="s">
        <v>23</v>
      </c>
      <c r="I1499" t="s">
        <v>75</v>
      </c>
    </row>
    <row r="1500" spans="1:9" x14ac:dyDescent="0.35">
      <c r="A1500" t="s">
        <v>1724</v>
      </c>
      <c r="B1500">
        <v>1965</v>
      </c>
      <c r="C1500" t="s">
        <v>36</v>
      </c>
      <c r="D1500">
        <v>14</v>
      </c>
      <c r="E1500">
        <v>2</v>
      </c>
      <c r="F1500">
        <v>12646.21</v>
      </c>
      <c r="G1500" t="s">
        <v>24</v>
      </c>
      <c r="H1500" t="s">
        <v>23</v>
      </c>
      <c r="I1500" t="s">
        <v>75</v>
      </c>
    </row>
    <row r="1501" spans="1:9" x14ac:dyDescent="0.35">
      <c r="A1501" t="s">
        <v>1722</v>
      </c>
      <c r="B1501">
        <v>1962</v>
      </c>
      <c r="C1501" t="s">
        <v>63</v>
      </c>
      <c r="D1501">
        <v>27</v>
      </c>
      <c r="E1501">
        <v>0</v>
      </c>
      <c r="F1501">
        <v>12648.7</v>
      </c>
      <c r="G1501" t="s">
        <v>24</v>
      </c>
      <c r="H1501" t="s">
        <v>23</v>
      </c>
      <c r="I1501" t="s">
        <v>25</v>
      </c>
    </row>
    <row r="1502" spans="1:9" x14ac:dyDescent="0.35">
      <c r="A1502" t="s">
        <v>1720</v>
      </c>
      <c r="B1502">
        <v>1974</v>
      </c>
      <c r="C1502" t="s">
        <v>36</v>
      </c>
      <c r="D1502">
        <v>24</v>
      </c>
      <c r="E1502">
        <v>0</v>
      </c>
      <c r="F1502">
        <v>12697.48</v>
      </c>
      <c r="G1502" t="s">
        <v>24</v>
      </c>
      <c r="H1502" t="s">
        <v>24</v>
      </c>
      <c r="I1502" t="s">
        <v>583</v>
      </c>
    </row>
    <row r="1503" spans="1:9" x14ac:dyDescent="0.35">
      <c r="A1503" t="s">
        <v>1718</v>
      </c>
      <c r="B1503">
        <v>1992</v>
      </c>
      <c r="C1503" t="s">
        <v>22</v>
      </c>
      <c r="D1503">
        <v>7</v>
      </c>
      <c r="E1503">
        <v>0</v>
      </c>
      <c r="F1503">
        <v>12699.56</v>
      </c>
      <c r="G1503" t="s">
        <v>24</v>
      </c>
      <c r="H1503" t="s">
        <v>23</v>
      </c>
      <c r="I1503" t="s">
        <v>75</v>
      </c>
    </row>
    <row r="1504" spans="1:9" x14ac:dyDescent="0.35">
      <c r="A1504" t="s">
        <v>1716</v>
      </c>
      <c r="B1504">
        <v>1964</v>
      </c>
      <c r="C1504" t="s">
        <v>28</v>
      </c>
      <c r="D1504">
        <v>28</v>
      </c>
      <c r="E1504">
        <v>0</v>
      </c>
      <c r="F1504">
        <v>12700.63</v>
      </c>
      <c r="G1504" t="s">
        <v>24</v>
      </c>
      <c r="H1504" t="s">
        <v>24</v>
      </c>
      <c r="I1504" t="s">
        <v>75</v>
      </c>
    </row>
    <row r="1505" spans="1:9" x14ac:dyDescent="0.35">
      <c r="A1505" t="s">
        <v>1714</v>
      </c>
      <c r="B1505">
        <v>1970</v>
      </c>
      <c r="C1505" t="s">
        <v>22</v>
      </c>
      <c r="D1505">
        <v>8</v>
      </c>
      <c r="E1505">
        <v>0</v>
      </c>
      <c r="F1505">
        <v>12713</v>
      </c>
      <c r="G1505" t="s">
        <v>24</v>
      </c>
      <c r="H1505" t="s">
        <v>29</v>
      </c>
      <c r="I1505" t="s">
        <v>75</v>
      </c>
    </row>
    <row r="1506" spans="1:9" x14ac:dyDescent="0.35">
      <c r="A1506" t="s">
        <v>1712</v>
      </c>
      <c r="B1506">
        <v>1988</v>
      </c>
      <c r="C1506" t="s">
        <v>22</v>
      </c>
      <c r="D1506">
        <v>17</v>
      </c>
      <c r="E1506">
        <v>3</v>
      </c>
      <c r="F1506">
        <v>12718.21</v>
      </c>
      <c r="G1506" t="s">
        <v>24</v>
      </c>
      <c r="H1506" t="s">
        <v>29</v>
      </c>
      <c r="I1506" t="s">
        <v>1051</v>
      </c>
    </row>
    <row r="1507" spans="1:9" x14ac:dyDescent="0.35">
      <c r="A1507" t="s">
        <v>1710</v>
      </c>
      <c r="B1507">
        <v>1962</v>
      </c>
      <c r="C1507" t="s">
        <v>36</v>
      </c>
      <c r="D1507">
        <v>2</v>
      </c>
      <c r="E1507">
        <v>0</v>
      </c>
      <c r="F1507">
        <v>12731</v>
      </c>
      <c r="G1507" t="s">
        <v>24</v>
      </c>
      <c r="H1507" t="s">
        <v>24</v>
      </c>
      <c r="I1507" t="s">
        <v>325</v>
      </c>
    </row>
    <row r="1508" spans="1:9" x14ac:dyDescent="0.35">
      <c r="A1508" t="s">
        <v>1708</v>
      </c>
      <c r="B1508">
        <v>1962</v>
      </c>
      <c r="C1508" t="s">
        <v>66</v>
      </c>
      <c r="D1508">
        <v>1</v>
      </c>
      <c r="E1508">
        <v>0</v>
      </c>
      <c r="F1508">
        <v>12741.17</v>
      </c>
      <c r="G1508" t="s">
        <v>24</v>
      </c>
      <c r="H1508" t="s">
        <v>29</v>
      </c>
      <c r="I1508" t="s">
        <v>695</v>
      </c>
    </row>
    <row r="1509" spans="1:9" x14ac:dyDescent="0.35">
      <c r="A1509" t="s">
        <v>1706</v>
      </c>
      <c r="B1509">
        <v>1975</v>
      </c>
      <c r="C1509" t="s">
        <v>36</v>
      </c>
      <c r="D1509">
        <v>25</v>
      </c>
      <c r="E1509">
        <v>1</v>
      </c>
      <c r="F1509">
        <v>12770.27</v>
      </c>
      <c r="G1509" t="s">
        <v>24</v>
      </c>
      <c r="H1509" t="s">
        <v>24</v>
      </c>
      <c r="I1509" t="s">
        <v>583</v>
      </c>
    </row>
    <row r="1510" spans="1:9" x14ac:dyDescent="0.35">
      <c r="A1510" t="s">
        <v>1704</v>
      </c>
      <c r="B1510">
        <v>1972</v>
      </c>
      <c r="C1510" t="s">
        <v>66</v>
      </c>
      <c r="D1510">
        <v>7</v>
      </c>
      <c r="E1510">
        <v>0</v>
      </c>
      <c r="F1510">
        <v>12776.05</v>
      </c>
      <c r="G1510" t="s">
        <v>24</v>
      </c>
      <c r="H1510" t="s">
        <v>24</v>
      </c>
      <c r="I1510" t="s">
        <v>1051</v>
      </c>
    </row>
    <row r="1511" spans="1:9" x14ac:dyDescent="0.35">
      <c r="A1511" t="s">
        <v>1702</v>
      </c>
      <c r="B1511">
        <v>1963</v>
      </c>
      <c r="C1511" t="s">
        <v>55</v>
      </c>
      <c r="D1511">
        <v>5</v>
      </c>
      <c r="E1511">
        <v>0</v>
      </c>
      <c r="F1511">
        <v>12788.03</v>
      </c>
      <c r="G1511" t="s">
        <v>24</v>
      </c>
      <c r="H1511" t="s">
        <v>24</v>
      </c>
      <c r="I1511" t="s">
        <v>387</v>
      </c>
    </row>
    <row r="1512" spans="1:9" x14ac:dyDescent="0.35">
      <c r="A1512" t="s">
        <v>1700</v>
      </c>
      <c r="B1512">
        <v>1983</v>
      </c>
      <c r="C1512" t="s">
        <v>66</v>
      </c>
      <c r="D1512">
        <v>29</v>
      </c>
      <c r="E1512">
        <v>3</v>
      </c>
      <c r="F1512">
        <v>12788.18</v>
      </c>
      <c r="G1512" t="s">
        <v>24</v>
      </c>
      <c r="H1512" t="s">
        <v>29</v>
      </c>
      <c r="I1512" t="s">
        <v>1051</v>
      </c>
    </row>
    <row r="1513" spans="1:9" x14ac:dyDescent="0.35">
      <c r="A1513" t="s">
        <v>1698</v>
      </c>
      <c r="B1513">
        <v>1978</v>
      </c>
      <c r="C1513" t="s">
        <v>22</v>
      </c>
      <c r="D1513">
        <v>24</v>
      </c>
      <c r="E1513">
        <v>0</v>
      </c>
      <c r="F1513">
        <v>12797.21</v>
      </c>
      <c r="G1513" t="s">
        <v>24</v>
      </c>
      <c r="H1513" t="s">
        <v>29</v>
      </c>
      <c r="I1513" t="s">
        <v>480</v>
      </c>
    </row>
    <row r="1514" spans="1:9" x14ac:dyDescent="0.35">
      <c r="A1514" t="s">
        <v>1696</v>
      </c>
      <c r="B1514">
        <v>1963</v>
      </c>
      <c r="C1514" t="s">
        <v>22</v>
      </c>
      <c r="D1514">
        <v>20</v>
      </c>
      <c r="E1514">
        <v>0</v>
      </c>
      <c r="F1514">
        <v>12815.44</v>
      </c>
      <c r="G1514" t="s">
        <v>24</v>
      </c>
      <c r="H1514" t="s">
        <v>24</v>
      </c>
      <c r="I1514" t="s">
        <v>480</v>
      </c>
    </row>
    <row r="1515" spans="1:9" x14ac:dyDescent="0.35">
      <c r="A1515" t="s">
        <v>1694</v>
      </c>
      <c r="B1515">
        <v>1967</v>
      </c>
      <c r="C1515" t="s">
        <v>36</v>
      </c>
      <c r="D1515">
        <v>25</v>
      </c>
      <c r="E1515">
        <v>0</v>
      </c>
      <c r="F1515">
        <v>12823.25</v>
      </c>
      <c r="G1515" t="s">
        <v>24</v>
      </c>
      <c r="H1515" t="s">
        <v>24</v>
      </c>
      <c r="I1515" t="s">
        <v>583</v>
      </c>
    </row>
    <row r="1516" spans="1:9" x14ac:dyDescent="0.35">
      <c r="A1516" t="s">
        <v>1692</v>
      </c>
      <c r="B1516">
        <v>2004</v>
      </c>
      <c r="C1516" t="s">
        <v>28</v>
      </c>
      <c r="D1516">
        <v>9</v>
      </c>
      <c r="E1516">
        <v>2</v>
      </c>
      <c r="F1516">
        <v>12829.46</v>
      </c>
      <c r="G1516" t="s">
        <v>24</v>
      </c>
      <c r="H1516" t="s">
        <v>24</v>
      </c>
      <c r="I1516" t="s">
        <v>325</v>
      </c>
    </row>
    <row r="1517" spans="1:9" x14ac:dyDescent="0.35">
      <c r="A1517" t="s">
        <v>1690</v>
      </c>
      <c r="B1517">
        <v>1993</v>
      </c>
      <c r="C1517" t="s">
        <v>36</v>
      </c>
      <c r="D1517">
        <v>27</v>
      </c>
      <c r="E1517">
        <v>0</v>
      </c>
      <c r="F1517">
        <v>12847.24</v>
      </c>
      <c r="G1517" t="s">
        <v>24</v>
      </c>
      <c r="H1517" t="s">
        <v>23</v>
      </c>
      <c r="I1517" t="s">
        <v>41</v>
      </c>
    </row>
    <row r="1518" spans="1:9" x14ac:dyDescent="0.35">
      <c r="A1518" t="s">
        <v>1688</v>
      </c>
      <c r="B1518">
        <v>1973</v>
      </c>
      <c r="C1518" t="s">
        <v>36</v>
      </c>
      <c r="D1518">
        <v>22</v>
      </c>
      <c r="E1518">
        <v>0</v>
      </c>
      <c r="F1518">
        <v>12852.37</v>
      </c>
      <c r="G1518" t="s">
        <v>24</v>
      </c>
      <c r="H1518" t="s">
        <v>29</v>
      </c>
      <c r="I1518" t="s">
        <v>41</v>
      </c>
    </row>
    <row r="1519" spans="1:9" x14ac:dyDescent="0.35">
      <c r="A1519" t="s">
        <v>1686</v>
      </c>
      <c r="B1519">
        <v>1963</v>
      </c>
      <c r="C1519" t="s">
        <v>36</v>
      </c>
      <c r="D1519">
        <v>27</v>
      </c>
      <c r="E1519">
        <v>0</v>
      </c>
      <c r="F1519">
        <v>12856.84</v>
      </c>
      <c r="G1519" t="s">
        <v>24</v>
      </c>
      <c r="H1519" t="s">
        <v>24</v>
      </c>
      <c r="I1519" t="s">
        <v>583</v>
      </c>
    </row>
    <row r="1520" spans="1:9" x14ac:dyDescent="0.35">
      <c r="A1520" t="s">
        <v>1684</v>
      </c>
      <c r="B1520">
        <v>1984</v>
      </c>
      <c r="C1520" t="s">
        <v>63</v>
      </c>
      <c r="D1520">
        <v>6</v>
      </c>
      <c r="E1520">
        <v>3</v>
      </c>
      <c r="F1520">
        <v>12870.31</v>
      </c>
      <c r="G1520" t="s">
        <v>24</v>
      </c>
      <c r="H1520" t="s">
        <v>24</v>
      </c>
      <c r="I1520" t="s">
        <v>41</v>
      </c>
    </row>
    <row r="1521" spans="1:9" x14ac:dyDescent="0.35">
      <c r="A1521" t="s">
        <v>1682</v>
      </c>
      <c r="B1521">
        <v>2004</v>
      </c>
      <c r="C1521" t="s">
        <v>22</v>
      </c>
      <c r="D1521">
        <v>9</v>
      </c>
      <c r="E1521">
        <v>0</v>
      </c>
      <c r="F1521">
        <v>12890.06</v>
      </c>
      <c r="G1521" t="s">
        <v>24</v>
      </c>
      <c r="H1521" t="s">
        <v>29</v>
      </c>
      <c r="I1521" t="s">
        <v>322</v>
      </c>
    </row>
    <row r="1522" spans="1:9" x14ac:dyDescent="0.35">
      <c r="A1522" t="s">
        <v>1680</v>
      </c>
      <c r="B1522">
        <v>1963</v>
      </c>
      <c r="C1522" t="s">
        <v>63</v>
      </c>
      <c r="D1522">
        <v>16</v>
      </c>
      <c r="E1522">
        <v>1</v>
      </c>
      <c r="F1522">
        <v>12913.99</v>
      </c>
      <c r="G1522" t="s">
        <v>24</v>
      </c>
      <c r="H1522" t="s">
        <v>23</v>
      </c>
      <c r="I1522" t="s">
        <v>325</v>
      </c>
    </row>
    <row r="1523" spans="1:9" x14ac:dyDescent="0.35">
      <c r="A1523" t="s">
        <v>1678</v>
      </c>
      <c r="B1523">
        <v>1963</v>
      </c>
      <c r="C1523" t="s">
        <v>36</v>
      </c>
      <c r="D1523">
        <v>1</v>
      </c>
      <c r="E1523">
        <v>2</v>
      </c>
      <c r="F1523">
        <v>12925.89</v>
      </c>
      <c r="G1523" t="s">
        <v>24</v>
      </c>
      <c r="H1523" t="s">
        <v>23</v>
      </c>
      <c r="I1523" t="s">
        <v>25</v>
      </c>
    </row>
    <row r="1524" spans="1:9" x14ac:dyDescent="0.35">
      <c r="A1524" t="s">
        <v>1676</v>
      </c>
      <c r="B1524">
        <v>1963</v>
      </c>
      <c r="C1524" t="s">
        <v>63</v>
      </c>
      <c r="D1524">
        <v>14</v>
      </c>
      <c r="E1524">
        <v>2</v>
      </c>
      <c r="F1524">
        <v>12928.79</v>
      </c>
      <c r="G1524" t="s">
        <v>24</v>
      </c>
      <c r="H1524" t="s">
        <v>23</v>
      </c>
      <c r="I1524" t="s">
        <v>25</v>
      </c>
    </row>
    <row r="1525" spans="1:9" x14ac:dyDescent="0.35">
      <c r="A1525" t="s">
        <v>1674</v>
      </c>
      <c r="B1525">
        <v>1966</v>
      </c>
      <c r="C1525" t="s">
        <v>55</v>
      </c>
      <c r="D1525">
        <v>22</v>
      </c>
      <c r="E1525">
        <v>4</v>
      </c>
      <c r="F1525">
        <v>12949.16</v>
      </c>
      <c r="G1525" t="s">
        <v>24</v>
      </c>
      <c r="H1525" t="s">
        <v>24</v>
      </c>
      <c r="I1525" t="s">
        <v>25</v>
      </c>
    </row>
    <row r="1526" spans="1:9" x14ac:dyDescent="0.35">
      <c r="A1526" t="s">
        <v>1672</v>
      </c>
      <c r="B1526">
        <v>1961</v>
      </c>
      <c r="C1526" t="s">
        <v>63</v>
      </c>
      <c r="D1526">
        <v>20</v>
      </c>
      <c r="E1526">
        <v>0</v>
      </c>
      <c r="F1526">
        <v>12950.07</v>
      </c>
      <c r="G1526" t="s">
        <v>24</v>
      </c>
      <c r="H1526" t="s">
        <v>29</v>
      </c>
      <c r="I1526" t="s">
        <v>41</v>
      </c>
    </row>
    <row r="1527" spans="1:9" x14ac:dyDescent="0.35">
      <c r="A1527" t="s">
        <v>1670</v>
      </c>
      <c r="B1527">
        <v>1960</v>
      </c>
      <c r="C1527" t="s">
        <v>28</v>
      </c>
      <c r="D1527">
        <v>4</v>
      </c>
      <c r="E1527">
        <v>0</v>
      </c>
      <c r="F1527">
        <v>12957.12</v>
      </c>
      <c r="G1527" t="s">
        <v>24</v>
      </c>
      <c r="H1527" t="s">
        <v>29</v>
      </c>
      <c r="I1527" t="s">
        <v>75</v>
      </c>
    </row>
    <row r="1528" spans="1:9" x14ac:dyDescent="0.35">
      <c r="A1528" t="s">
        <v>1668</v>
      </c>
      <c r="B1528">
        <v>1960</v>
      </c>
      <c r="C1528" t="s">
        <v>33</v>
      </c>
      <c r="D1528">
        <v>22</v>
      </c>
      <c r="E1528">
        <v>0</v>
      </c>
      <c r="F1528">
        <v>12979.36</v>
      </c>
      <c r="G1528" t="s">
        <v>24</v>
      </c>
      <c r="H1528" t="s">
        <v>29</v>
      </c>
      <c r="I1528" t="s">
        <v>75</v>
      </c>
    </row>
    <row r="1529" spans="1:9" x14ac:dyDescent="0.35">
      <c r="A1529" t="s">
        <v>1666</v>
      </c>
      <c r="B1529">
        <v>1960</v>
      </c>
      <c r="C1529" t="s">
        <v>36</v>
      </c>
      <c r="D1529">
        <v>23</v>
      </c>
      <c r="E1529">
        <v>0</v>
      </c>
      <c r="F1529">
        <v>12981.35</v>
      </c>
      <c r="G1529" t="s">
        <v>24</v>
      </c>
      <c r="H1529" t="s">
        <v>24</v>
      </c>
      <c r="I1529" t="s">
        <v>25</v>
      </c>
    </row>
    <row r="1530" spans="1:9" x14ac:dyDescent="0.35">
      <c r="A1530" t="s">
        <v>1664</v>
      </c>
      <c r="B1530">
        <v>1960</v>
      </c>
      <c r="C1530" t="s">
        <v>28</v>
      </c>
      <c r="D1530">
        <v>28</v>
      </c>
      <c r="E1530">
        <v>0</v>
      </c>
      <c r="F1530">
        <v>12982.87</v>
      </c>
      <c r="G1530" t="s">
        <v>24</v>
      </c>
      <c r="H1530" t="s">
        <v>29</v>
      </c>
      <c r="I1530" t="s">
        <v>25</v>
      </c>
    </row>
    <row r="1531" spans="1:9" x14ac:dyDescent="0.35">
      <c r="A1531" t="s">
        <v>1662</v>
      </c>
      <c r="B1531">
        <v>1979</v>
      </c>
      <c r="C1531" t="s">
        <v>28</v>
      </c>
      <c r="D1531">
        <v>27</v>
      </c>
      <c r="E1531">
        <v>2</v>
      </c>
      <c r="F1531">
        <v>12994.12</v>
      </c>
      <c r="G1531" t="s">
        <v>24</v>
      </c>
      <c r="H1531" t="s">
        <v>23</v>
      </c>
      <c r="I1531" t="s">
        <v>1051</v>
      </c>
    </row>
    <row r="1532" spans="1:9" x14ac:dyDescent="0.35">
      <c r="A1532" t="s">
        <v>1660</v>
      </c>
      <c r="B1532">
        <v>1981</v>
      </c>
      <c r="C1532" t="s">
        <v>66</v>
      </c>
      <c r="D1532">
        <v>30</v>
      </c>
      <c r="E1532">
        <v>1</v>
      </c>
      <c r="F1532">
        <v>13002.91</v>
      </c>
      <c r="G1532" t="s">
        <v>24</v>
      </c>
      <c r="H1532" t="s">
        <v>29</v>
      </c>
      <c r="I1532" t="s">
        <v>41</v>
      </c>
    </row>
    <row r="1533" spans="1:9" x14ac:dyDescent="0.35">
      <c r="A1533" t="s">
        <v>1658</v>
      </c>
      <c r="B1533">
        <v>1962</v>
      </c>
      <c r="C1533" t="s">
        <v>33</v>
      </c>
      <c r="D1533">
        <v>24</v>
      </c>
      <c r="E1533">
        <v>0</v>
      </c>
      <c r="F1533">
        <v>13004.95</v>
      </c>
      <c r="G1533" t="s">
        <v>24</v>
      </c>
      <c r="H1533" t="s">
        <v>29</v>
      </c>
      <c r="I1533" t="s">
        <v>41</v>
      </c>
    </row>
    <row r="1534" spans="1:9" x14ac:dyDescent="0.35">
      <c r="A1534" t="s">
        <v>1656</v>
      </c>
      <c r="B1534">
        <v>1969</v>
      </c>
      <c r="C1534" t="s">
        <v>55</v>
      </c>
      <c r="D1534">
        <v>13</v>
      </c>
      <c r="E1534">
        <v>0</v>
      </c>
      <c r="F1534">
        <v>13008.07</v>
      </c>
      <c r="G1534" t="s">
        <v>24</v>
      </c>
      <c r="H1534" t="s">
        <v>24</v>
      </c>
      <c r="I1534" t="s">
        <v>41</v>
      </c>
    </row>
    <row r="1535" spans="1:9" x14ac:dyDescent="0.35">
      <c r="A1535" t="s">
        <v>1654</v>
      </c>
      <c r="B1535">
        <v>1972</v>
      </c>
      <c r="C1535" t="s">
        <v>36</v>
      </c>
      <c r="D1535">
        <v>27</v>
      </c>
      <c r="E1535">
        <v>0</v>
      </c>
      <c r="F1535">
        <v>13010.86</v>
      </c>
      <c r="G1535" t="s">
        <v>24</v>
      </c>
      <c r="H1535" t="s">
        <v>23</v>
      </c>
      <c r="I1535" t="s">
        <v>41</v>
      </c>
    </row>
    <row r="1536" spans="1:9" x14ac:dyDescent="0.35">
      <c r="A1536" t="s">
        <v>1652</v>
      </c>
      <c r="B1536">
        <v>1962</v>
      </c>
      <c r="C1536" t="s">
        <v>22</v>
      </c>
      <c r="D1536">
        <v>20</v>
      </c>
      <c r="E1536">
        <v>0</v>
      </c>
      <c r="F1536">
        <v>13012.21</v>
      </c>
      <c r="G1536" t="s">
        <v>24</v>
      </c>
      <c r="H1536" t="s">
        <v>29</v>
      </c>
      <c r="I1536" t="s">
        <v>41</v>
      </c>
    </row>
    <row r="1537" spans="1:9" x14ac:dyDescent="0.35">
      <c r="A1537" t="s">
        <v>1650</v>
      </c>
      <c r="B1537">
        <v>1964</v>
      </c>
      <c r="C1537" t="s">
        <v>36</v>
      </c>
      <c r="D1537">
        <v>23</v>
      </c>
      <c r="E1537">
        <v>1</v>
      </c>
      <c r="F1537">
        <v>13019.16</v>
      </c>
      <c r="G1537" t="s">
        <v>24</v>
      </c>
      <c r="H1537" t="s">
        <v>29</v>
      </c>
      <c r="I1537" t="s">
        <v>480</v>
      </c>
    </row>
    <row r="1538" spans="1:9" x14ac:dyDescent="0.35">
      <c r="A1538" t="s">
        <v>1648</v>
      </c>
      <c r="B1538">
        <v>1965</v>
      </c>
      <c r="C1538" t="s">
        <v>28</v>
      </c>
      <c r="D1538">
        <v>4</v>
      </c>
      <c r="E1538">
        <v>0</v>
      </c>
      <c r="F1538">
        <v>13023.93</v>
      </c>
      <c r="G1538" t="s">
        <v>24</v>
      </c>
      <c r="H1538" t="s">
        <v>23</v>
      </c>
      <c r="I1538" t="s">
        <v>387</v>
      </c>
    </row>
    <row r="1539" spans="1:9" x14ac:dyDescent="0.35">
      <c r="A1539" t="s">
        <v>1646</v>
      </c>
      <c r="B1539">
        <v>1961</v>
      </c>
      <c r="C1539" t="s">
        <v>28</v>
      </c>
      <c r="D1539">
        <v>9</v>
      </c>
      <c r="E1539">
        <v>0</v>
      </c>
      <c r="F1539">
        <v>13041.92</v>
      </c>
      <c r="G1539" t="s">
        <v>24</v>
      </c>
      <c r="H1539" t="s">
        <v>29</v>
      </c>
      <c r="I1539" t="s">
        <v>75</v>
      </c>
    </row>
    <row r="1540" spans="1:9" x14ac:dyDescent="0.35">
      <c r="A1540" t="s">
        <v>1644</v>
      </c>
      <c r="B1540">
        <v>1969</v>
      </c>
      <c r="C1540" t="s">
        <v>36</v>
      </c>
      <c r="D1540">
        <v>23</v>
      </c>
      <c r="E1540">
        <v>0</v>
      </c>
      <c r="F1540">
        <v>13044.41</v>
      </c>
      <c r="G1540" t="s">
        <v>24</v>
      </c>
      <c r="H1540" t="s">
        <v>29</v>
      </c>
      <c r="I1540" t="s">
        <v>41</v>
      </c>
    </row>
    <row r="1541" spans="1:9" x14ac:dyDescent="0.35">
      <c r="A1541" t="s">
        <v>1642</v>
      </c>
      <c r="B1541">
        <v>1967</v>
      </c>
      <c r="C1541" t="s">
        <v>63</v>
      </c>
      <c r="D1541">
        <v>6</v>
      </c>
      <c r="E1541">
        <v>3</v>
      </c>
      <c r="F1541">
        <v>13047.33</v>
      </c>
      <c r="G1541" t="s">
        <v>24</v>
      </c>
      <c r="H1541" t="s">
        <v>24</v>
      </c>
      <c r="I1541" t="s">
        <v>480</v>
      </c>
    </row>
    <row r="1542" spans="1:9" x14ac:dyDescent="0.35">
      <c r="A1542" t="s">
        <v>1640</v>
      </c>
      <c r="B1542">
        <v>1985</v>
      </c>
      <c r="C1542" t="s">
        <v>66</v>
      </c>
      <c r="D1542">
        <v>26</v>
      </c>
      <c r="E1542">
        <v>3</v>
      </c>
      <c r="F1542">
        <v>13051.22</v>
      </c>
      <c r="G1542" t="s">
        <v>24</v>
      </c>
      <c r="H1542" t="s">
        <v>29</v>
      </c>
      <c r="I1542" t="s">
        <v>1051</v>
      </c>
    </row>
    <row r="1543" spans="1:9" x14ac:dyDescent="0.35">
      <c r="A1543" t="s">
        <v>1638</v>
      </c>
      <c r="B1543">
        <v>1961</v>
      </c>
      <c r="C1543" t="s">
        <v>28</v>
      </c>
      <c r="D1543">
        <v>6</v>
      </c>
      <c r="E1543">
        <v>0</v>
      </c>
      <c r="F1543">
        <v>13063.88</v>
      </c>
      <c r="G1543" t="s">
        <v>24</v>
      </c>
      <c r="H1543" t="s">
        <v>23</v>
      </c>
      <c r="I1543" t="s">
        <v>75</v>
      </c>
    </row>
    <row r="1544" spans="1:9" x14ac:dyDescent="0.35">
      <c r="A1544" t="s">
        <v>1636</v>
      </c>
      <c r="B1544">
        <v>1978</v>
      </c>
      <c r="C1544" t="s">
        <v>22</v>
      </c>
      <c r="D1544">
        <v>17</v>
      </c>
      <c r="E1544">
        <v>2</v>
      </c>
      <c r="F1544">
        <v>13101.74</v>
      </c>
      <c r="G1544" t="s">
        <v>24</v>
      </c>
      <c r="H1544" t="s">
        <v>23</v>
      </c>
      <c r="I1544" t="s">
        <v>1051</v>
      </c>
    </row>
    <row r="1545" spans="1:9" x14ac:dyDescent="0.35">
      <c r="A1545" t="s">
        <v>1634</v>
      </c>
      <c r="B1545">
        <v>1971</v>
      </c>
      <c r="C1545" t="s">
        <v>66</v>
      </c>
      <c r="D1545">
        <v>30</v>
      </c>
      <c r="E1545">
        <v>0</v>
      </c>
      <c r="F1545">
        <v>13110.79</v>
      </c>
      <c r="G1545" t="s">
        <v>24</v>
      </c>
      <c r="H1545" t="s">
        <v>23</v>
      </c>
      <c r="I1545" t="s">
        <v>75</v>
      </c>
    </row>
    <row r="1546" spans="1:9" x14ac:dyDescent="0.35">
      <c r="A1546" t="s">
        <v>1632</v>
      </c>
      <c r="B1546">
        <v>1962</v>
      </c>
      <c r="C1546" t="s">
        <v>63</v>
      </c>
      <c r="D1546">
        <v>2</v>
      </c>
      <c r="E1546">
        <v>1</v>
      </c>
      <c r="F1546">
        <v>13112.6</v>
      </c>
      <c r="G1546" t="s">
        <v>24</v>
      </c>
      <c r="H1546" t="s">
        <v>24</v>
      </c>
      <c r="I1546" t="s">
        <v>41</v>
      </c>
    </row>
    <row r="1547" spans="1:9" x14ac:dyDescent="0.35">
      <c r="A1547" t="s">
        <v>1630</v>
      </c>
      <c r="B1547">
        <v>1992</v>
      </c>
      <c r="C1547" t="s">
        <v>63</v>
      </c>
      <c r="D1547">
        <v>12</v>
      </c>
      <c r="E1547">
        <v>0</v>
      </c>
      <c r="F1547">
        <v>13113.51</v>
      </c>
      <c r="G1547" t="s">
        <v>24</v>
      </c>
      <c r="H1547" t="s">
        <v>23</v>
      </c>
      <c r="I1547" t="s">
        <v>1051</v>
      </c>
    </row>
    <row r="1548" spans="1:9" x14ac:dyDescent="0.35">
      <c r="A1548" t="s">
        <v>1628</v>
      </c>
      <c r="B1548">
        <v>1963</v>
      </c>
      <c r="C1548" t="s">
        <v>36</v>
      </c>
      <c r="D1548">
        <v>14</v>
      </c>
      <c r="E1548">
        <v>0</v>
      </c>
      <c r="F1548">
        <v>13116.84</v>
      </c>
      <c r="G1548" t="s">
        <v>24</v>
      </c>
      <c r="H1548" t="s">
        <v>29</v>
      </c>
      <c r="I1548" t="s">
        <v>41</v>
      </c>
    </row>
    <row r="1549" spans="1:9" x14ac:dyDescent="0.35">
      <c r="A1549" t="s">
        <v>1626</v>
      </c>
      <c r="B1549">
        <v>1999</v>
      </c>
      <c r="C1549" t="s">
        <v>63</v>
      </c>
      <c r="D1549">
        <v>16</v>
      </c>
      <c r="E1549">
        <v>0</v>
      </c>
      <c r="F1549">
        <v>13126.68</v>
      </c>
      <c r="G1549" t="s">
        <v>24</v>
      </c>
      <c r="H1549" t="s">
        <v>24</v>
      </c>
      <c r="I1549" t="s">
        <v>75</v>
      </c>
    </row>
    <row r="1550" spans="1:9" x14ac:dyDescent="0.35">
      <c r="A1550" t="s">
        <v>1624</v>
      </c>
      <c r="B1550">
        <v>1961</v>
      </c>
      <c r="C1550" t="s">
        <v>36</v>
      </c>
      <c r="D1550">
        <v>7</v>
      </c>
      <c r="E1550">
        <v>0</v>
      </c>
      <c r="F1550">
        <v>13129.6</v>
      </c>
      <c r="G1550" t="s">
        <v>24</v>
      </c>
      <c r="H1550" t="s">
        <v>23</v>
      </c>
      <c r="I1550" t="s">
        <v>695</v>
      </c>
    </row>
    <row r="1551" spans="1:9" x14ac:dyDescent="0.35">
      <c r="A1551" t="s">
        <v>1622</v>
      </c>
      <c r="B1551">
        <v>1961</v>
      </c>
      <c r="C1551" t="s">
        <v>55</v>
      </c>
      <c r="D1551">
        <v>6</v>
      </c>
      <c r="E1551">
        <v>0</v>
      </c>
      <c r="F1551">
        <v>13143.34</v>
      </c>
      <c r="G1551" t="s">
        <v>24</v>
      </c>
      <c r="H1551" t="s">
        <v>23</v>
      </c>
      <c r="I1551" t="s">
        <v>1014</v>
      </c>
    </row>
    <row r="1552" spans="1:9" x14ac:dyDescent="0.35">
      <c r="A1552" t="s">
        <v>1620</v>
      </c>
      <c r="B1552">
        <v>1961</v>
      </c>
      <c r="C1552" t="s">
        <v>55</v>
      </c>
      <c r="D1552">
        <v>6</v>
      </c>
      <c r="E1552">
        <v>0</v>
      </c>
      <c r="F1552">
        <v>13143.86</v>
      </c>
      <c r="G1552" t="s">
        <v>24</v>
      </c>
      <c r="H1552" t="s">
        <v>23</v>
      </c>
      <c r="I1552" t="s">
        <v>325</v>
      </c>
    </row>
    <row r="1553" spans="1:9" x14ac:dyDescent="0.35">
      <c r="A1553" t="s">
        <v>1618</v>
      </c>
      <c r="B1553">
        <v>1962</v>
      </c>
      <c r="C1553" t="s">
        <v>63</v>
      </c>
      <c r="D1553">
        <v>5</v>
      </c>
      <c r="E1553">
        <v>0</v>
      </c>
      <c r="F1553">
        <v>13204.29</v>
      </c>
      <c r="G1553" t="s">
        <v>24</v>
      </c>
      <c r="H1553" t="s">
        <v>29</v>
      </c>
      <c r="I1553" t="s">
        <v>480</v>
      </c>
    </row>
    <row r="1554" spans="1:9" x14ac:dyDescent="0.35">
      <c r="A1554" t="s">
        <v>1616</v>
      </c>
      <c r="B1554">
        <v>1982</v>
      </c>
      <c r="C1554" t="s">
        <v>66</v>
      </c>
      <c r="D1554">
        <v>15</v>
      </c>
      <c r="E1554">
        <v>3</v>
      </c>
      <c r="F1554">
        <v>13214.43</v>
      </c>
      <c r="G1554" t="s">
        <v>24</v>
      </c>
      <c r="H1554" t="s">
        <v>23</v>
      </c>
      <c r="I1554" t="s">
        <v>41</v>
      </c>
    </row>
    <row r="1555" spans="1:9" x14ac:dyDescent="0.35">
      <c r="A1555" t="s">
        <v>1614</v>
      </c>
      <c r="B1555">
        <v>1962</v>
      </c>
      <c r="C1555" t="s">
        <v>55</v>
      </c>
      <c r="D1555">
        <v>7</v>
      </c>
      <c r="E1555">
        <v>0</v>
      </c>
      <c r="F1555">
        <v>13217.09</v>
      </c>
      <c r="G1555" t="s">
        <v>24</v>
      </c>
      <c r="H1555" t="s">
        <v>29</v>
      </c>
      <c r="I1555" t="s">
        <v>480</v>
      </c>
    </row>
    <row r="1556" spans="1:9" x14ac:dyDescent="0.35">
      <c r="A1556" t="s">
        <v>1612</v>
      </c>
      <c r="B1556">
        <v>1965</v>
      </c>
      <c r="C1556" t="s">
        <v>28</v>
      </c>
      <c r="D1556">
        <v>13</v>
      </c>
      <c r="E1556">
        <v>2</v>
      </c>
      <c r="F1556">
        <v>13224.06</v>
      </c>
      <c r="G1556" t="s">
        <v>24</v>
      </c>
      <c r="H1556" t="s">
        <v>24</v>
      </c>
      <c r="I1556" t="s">
        <v>480</v>
      </c>
    </row>
    <row r="1557" spans="1:9" x14ac:dyDescent="0.35">
      <c r="A1557" t="s">
        <v>1610</v>
      </c>
      <c r="B1557">
        <v>1962</v>
      </c>
      <c r="C1557" t="s">
        <v>28</v>
      </c>
      <c r="D1557">
        <v>24</v>
      </c>
      <c r="E1557">
        <v>1</v>
      </c>
      <c r="F1557">
        <v>13224.69</v>
      </c>
      <c r="G1557" t="s">
        <v>24</v>
      </c>
      <c r="H1557" t="s">
        <v>23</v>
      </c>
      <c r="I1557" t="s">
        <v>75</v>
      </c>
    </row>
    <row r="1558" spans="1:9" x14ac:dyDescent="0.35">
      <c r="A1558" t="s">
        <v>1608</v>
      </c>
      <c r="B1558">
        <v>1962</v>
      </c>
      <c r="C1558" t="s">
        <v>66</v>
      </c>
      <c r="D1558">
        <v>11</v>
      </c>
      <c r="E1558">
        <v>0</v>
      </c>
      <c r="F1558">
        <v>13228.85</v>
      </c>
      <c r="G1558" t="s">
        <v>24</v>
      </c>
      <c r="H1558" t="s">
        <v>24</v>
      </c>
      <c r="I1558" t="s">
        <v>483</v>
      </c>
    </row>
    <row r="1559" spans="1:9" x14ac:dyDescent="0.35">
      <c r="A1559" t="s">
        <v>1606</v>
      </c>
      <c r="B1559">
        <v>1994</v>
      </c>
      <c r="C1559" t="s">
        <v>22</v>
      </c>
      <c r="D1559">
        <v>1</v>
      </c>
      <c r="E1559">
        <v>0</v>
      </c>
      <c r="F1559">
        <v>13292.52</v>
      </c>
      <c r="G1559" t="s">
        <v>24</v>
      </c>
      <c r="H1559" t="s">
        <v>24</v>
      </c>
      <c r="I1559" t="s">
        <v>41</v>
      </c>
    </row>
    <row r="1560" spans="1:9" x14ac:dyDescent="0.35">
      <c r="A1560" t="s">
        <v>1604</v>
      </c>
      <c r="B1560">
        <v>1976</v>
      </c>
      <c r="C1560" t="s">
        <v>63</v>
      </c>
      <c r="D1560">
        <v>23</v>
      </c>
      <c r="E1560">
        <v>2</v>
      </c>
      <c r="F1560">
        <v>13333.71</v>
      </c>
      <c r="G1560" t="s">
        <v>24</v>
      </c>
      <c r="H1560" t="s">
        <v>23</v>
      </c>
      <c r="I1560" t="s">
        <v>41</v>
      </c>
    </row>
    <row r="1561" spans="1:9" x14ac:dyDescent="0.35">
      <c r="A1561" t="s">
        <v>1602</v>
      </c>
      <c r="B1561">
        <v>1960</v>
      </c>
      <c r="C1561" t="s">
        <v>28</v>
      </c>
      <c r="D1561">
        <v>11</v>
      </c>
      <c r="E1561">
        <v>0</v>
      </c>
      <c r="F1561">
        <v>13352.1</v>
      </c>
      <c r="G1561" t="s">
        <v>24</v>
      </c>
      <c r="H1561" t="s">
        <v>29</v>
      </c>
      <c r="I1561" t="s">
        <v>41</v>
      </c>
    </row>
    <row r="1562" spans="1:9" x14ac:dyDescent="0.35">
      <c r="A1562" t="s">
        <v>1600</v>
      </c>
      <c r="B1562">
        <v>1990</v>
      </c>
      <c r="C1562" t="s">
        <v>66</v>
      </c>
      <c r="D1562">
        <v>2</v>
      </c>
      <c r="E1562">
        <v>3</v>
      </c>
      <c r="F1562">
        <v>13360.94</v>
      </c>
      <c r="G1562" t="s">
        <v>24</v>
      </c>
      <c r="H1562" t="s">
        <v>29</v>
      </c>
      <c r="I1562" t="s">
        <v>41</v>
      </c>
    </row>
    <row r="1563" spans="1:9" x14ac:dyDescent="0.35">
      <c r="A1563" t="s">
        <v>1598</v>
      </c>
      <c r="B1563">
        <v>1964</v>
      </c>
      <c r="C1563" t="s">
        <v>36</v>
      </c>
      <c r="D1563">
        <v>24</v>
      </c>
      <c r="E1563">
        <v>0</v>
      </c>
      <c r="F1563">
        <v>13375.76</v>
      </c>
      <c r="G1563" t="s">
        <v>24</v>
      </c>
      <c r="H1563" t="s">
        <v>23</v>
      </c>
      <c r="I1563" t="s">
        <v>387</v>
      </c>
    </row>
    <row r="1564" spans="1:9" x14ac:dyDescent="0.35">
      <c r="A1564" t="s">
        <v>1596</v>
      </c>
      <c r="B1564">
        <v>1979</v>
      </c>
      <c r="C1564" t="s">
        <v>36</v>
      </c>
      <c r="D1564">
        <v>30</v>
      </c>
      <c r="E1564">
        <v>2</v>
      </c>
      <c r="F1564">
        <v>13377.41</v>
      </c>
      <c r="G1564" t="s">
        <v>24</v>
      </c>
      <c r="H1564" t="s">
        <v>24</v>
      </c>
      <c r="I1564" t="s">
        <v>1051</v>
      </c>
    </row>
    <row r="1565" spans="1:9" x14ac:dyDescent="0.35">
      <c r="A1565" t="s">
        <v>1594</v>
      </c>
      <c r="B1565">
        <v>1984</v>
      </c>
      <c r="C1565" t="s">
        <v>33</v>
      </c>
      <c r="D1565">
        <v>6</v>
      </c>
      <c r="E1565">
        <v>3</v>
      </c>
      <c r="F1565">
        <v>13383.67</v>
      </c>
      <c r="G1565" t="s">
        <v>24</v>
      </c>
      <c r="H1565" t="s">
        <v>23</v>
      </c>
      <c r="I1565" t="s">
        <v>483</v>
      </c>
    </row>
    <row r="1566" spans="1:9" x14ac:dyDescent="0.35">
      <c r="A1566" t="s">
        <v>1592</v>
      </c>
      <c r="B1566">
        <v>1959</v>
      </c>
      <c r="C1566" t="s">
        <v>55</v>
      </c>
      <c r="D1566">
        <v>9</v>
      </c>
      <c r="E1566">
        <v>0</v>
      </c>
      <c r="F1566">
        <v>13390.56</v>
      </c>
      <c r="G1566" t="s">
        <v>24</v>
      </c>
      <c r="H1566" t="s">
        <v>24</v>
      </c>
      <c r="I1566" t="s">
        <v>75</v>
      </c>
    </row>
    <row r="1567" spans="1:9" x14ac:dyDescent="0.35">
      <c r="A1567" t="s">
        <v>1590</v>
      </c>
      <c r="B1567">
        <v>1959</v>
      </c>
      <c r="C1567" t="s">
        <v>28</v>
      </c>
      <c r="D1567">
        <v>25</v>
      </c>
      <c r="E1567">
        <v>0</v>
      </c>
      <c r="F1567">
        <v>13393.76</v>
      </c>
      <c r="G1567" t="s">
        <v>24</v>
      </c>
      <c r="H1567" t="s">
        <v>29</v>
      </c>
      <c r="I1567" t="s">
        <v>75</v>
      </c>
    </row>
    <row r="1568" spans="1:9" x14ac:dyDescent="0.35">
      <c r="A1568" t="s">
        <v>1588</v>
      </c>
      <c r="B1568">
        <v>1959</v>
      </c>
      <c r="C1568" t="s">
        <v>55</v>
      </c>
      <c r="D1568">
        <v>20</v>
      </c>
      <c r="E1568">
        <v>0</v>
      </c>
      <c r="F1568">
        <v>13405.39</v>
      </c>
      <c r="G1568" t="s">
        <v>24</v>
      </c>
      <c r="H1568" t="s">
        <v>24</v>
      </c>
      <c r="I1568" t="s">
        <v>25</v>
      </c>
    </row>
    <row r="1569" spans="1:9" x14ac:dyDescent="0.35">
      <c r="A1569" t="s">
        <v>1586</v>
      </c>
      <c r="B1569">
        <v>1992</v>
      </c>
      <c r="C1569" t="s">
        <v>55</v>
      </c>
      <c r="D1569">
        <v>19</v>
      </c>
      <c r="E1569">
        <v>0</v>
      </c>
      <c r="F1569">
        <v>13412.97</v>
      </c>
      <c r="G1569" t="s">
        <v>24</v>
      </c>
      <c r="H1569" t="s">
        <v>24</v>
      </c>
      <c r="I1569" t="s">
        <v>483</v>
      </c>
    </row>
    <row r="1570" spans="1:9" x14ac:dyDescent="0.35">
      <c r="A1570" t="s">
        <v>1584</v>
      </c>
      <c r="B1570">
        <v>1961</v>
      </c>
      <c r="C1570" t="s">
        <v>22</v>
      </c>
      <c r="D1570">
        <v>22</v>
      </c>
      <c r="E1570">
        <v>0</v>
      </c>
      <c r="F1570">
        <v>13415.04</v>
      </c>
      <c r="G1570" t="s">
        <v>24</v>
      </c>
      <c r="H1570" t="s">
        <v>23</v>
      </c>
      <c r="I1570" t="s">
        <v>41</v>
      </c>
    </row>
    <row r="1571" spans="1:9" x14ac:dyDescent="0.35">
      <c r="A1571" t="s">
        <v>1582</v>
      </c>
      <c r="B1571">
        <v>1994</v>
      </c>
      <c r="C1571" t="s">
        <v>33</v>
      </c>
      <c r="D1571">
        <v>17</v>
      </c>
      <c r="E1571">
        <v>0</v>
      </c>
      <c r="F1571">
        <v>13417.05</v>
      </c>
      <c r="G1571" t="s">
        <v>24</v>
      </c>
      <c r="H1571" t="s">
        <v>24</v>
      </c>
      <c r="I1571" t="s">
        <v>41</v>
      </c>
    </row>
    <row r="1572" spans="1:9" x14ac:dyDescent="0.35">
      <c r="A1572" t="s">
        <v>1580</v>
      </c>
      <c r="B1572">
        <v>1961</v>
      </c>
      <c r="C1572" t="s">
        <v>28</v>
      </c>
      <c r="D1572">
        <v>3</v>
      </c>
      <c r="E1572">
        <v>0</v>
      </c>
      <c r="F1572">
        <v>13429.04</v>
      </c>
      <c r="G1572" t="s">
        <v>24</v>
      </c>
      <c r="H1572" t="s">
        <v>24</v>
      </c>
      <c r="I1572" t="s">
        <v>41</v>
      </c>
    </row>
    <row r="1573" spans="1:9" x14ac:dyDescent="0.35">
      <c r="A1573" t="s">
        <v>1578</v>
      </c>
      <c r="B1573">
        <v>1966</v>
      </c>
      <c r="C1573" t="s">
        <v>28</v>
      </c>
      <c r="D1573">
        <v>14</v>
      </c>
      <c r="E1573">
        <v>3</v>
      </c>
      <c r="F1573">
        <v>13430.27</v>
      </c>
      <c r="G1573" t="s">
        <v>24</v>
      </c>
      <c r="H1573" t="s">
        <v>24</v>
      </c>
      <c r="I1573" t="s">
        <v>480</v>
      </c>
    </row>
    <row r="1574" spans="1:9" x14ac:dyDescent="0.35">
      <c r="A1574" t="s">
        <v>1576</v>
      </c>
      <c r="B1574">
        <v>1975</v>
      </c>
      <c r="C1574" t="s">
        <v>33</v>
      </c>
      <c r="D1574">
        <v>29</v>
      </c>
      <c r="E1574">
        <v>1</v>
      </c>
      <c r="F1574">
        <v>13440.7</v>
      </c>
      <c r="G1574" t="s">
        <v>24</v>
      </c>
      <c r="H1574" t="s">
        <v>23</v>
      </c>
      <c r="I1574" t="s">
        <v>41</v>
      </c>
    </row>
    <row r="1575" spans="1:9" x14ac:dyDescent="0.35">
      <c r="A1575" t="s">
        <v>1574</v>
      </c>
      <c r="B1575">
        <v>1960</v>
      </c>
      <c r="C1575" t="s">
        <v>63</v>
      </c>
      <c r="D1575">
        <v>13</v>
      </c>
      <c r="E1575">
        <v>0</v>
      </c>
      <c r="F1575">
        <v>13451.12</v>
      </c>
      <c r="G1575" t="s">
        <v>24</v>
      </c>
      <c r="H1575" t="s">
        <v>29</v>
      </c>
      <c r="I1575" t="s">
        <v>75</v>
      </c>
    </row>
    <row r="1576" spans="1:9" x14ac:dyDescent="0.35">
      <c r="A1576" t="s">
        <v>1572</v>
      </c>
      <c r="B1576">
        <v>1960</v>
      </c>
      <c r="C1576" t="s">
        <v>22</v>
      </c>
      <c r="D1576">
        <v>11</v>
      </c>
      <c r="E1576">
        <v>0</v>
      </c>
      <c r="F1576">
        <v>13457.96</v>
      </c>
      <c r="G1576" t="s">
        <v>24</v>
      </c>
      <c r="H1576" t="s">
        <v>29</v>
      </c>
      <c r="I1576" t="s">
        <v>25</v>
      </c>
    </row>
    <row r="1577" spans="1:9" x14ac:dyDescent="0.35">
      <c r="A1577" t="s">
        <v>1570</v>
      </c>
      <c r="B1577">
        <v>1960</v>
      </c>
      <c r="C1577" t="s">
        <v>55</v>
      </c>
      <c r="D1577">
        <v>16</v>
      </c>
      <c r="E1577">
        <v>0</v>
      </c>
      <c r="F1577">
        <v>13462.52</v>
      </c>
      <c r="G1577" t="s">
        <v>24</v>
      </c>
      <c r="H1577" t="s">
        <v>23</v>
      </c>
      <c r="I1577" t="s">
        <v>75</v>
      </c>
    </row>
    <row r="1578" spans="1:9" x14ac:dyDescent="0.35">
      <c r="A1578" t="s">
        <v>1568</v>
      </c>
      <c r="B1578">
        <v>1985</v>
      </c>
      <c r="C1578" t="s">
        <v>63</v>
      </c>
      <c r="D1578">
        <v>19</v>
      </c>
      <c r="E1578">
        <v>3</v>
      </c>
      <c r="F1578">
        <v>13465.8</v>
      </c>
      <c r="G1578" t="s">
        <v>24</v>
      </c>
      <c r="H1578" t="s">
        <v>29</v>
      </c>
      <c r="I1578" t="s">
        <v>41</v>
      </c>
    </row>
    <row r="1579" spans="1:9" x14ac:dyDescent="0.35">
      <c r="A1579" t="s">
        <v>1566</v>
      </c>
      <c r="B1579">
        <v>1960</v>
      </c>
      <c r="C1579" t="s">
        <v>22</v>
      </c>
      <c r="D1579">
        <v>28</v>
      </c>
      <c r="E1579">
        <v>0</v>
      </c>
      <c r="F1579">
        <v>13470.8</v>
      </c>
      <c r="G1579" t="s">
        <v>24</v>
      </c>
      <c r="H1579" t="s">
        <v>23</v>
      </c>
      <c r="I1579" t="s">
        <v>25</v>
      </c>
    </row>
    <row r="1580" spans="1:9" x14ac:dyDescent="0.35">
      <c r="A1580" t="s">
        <v>1564</v>
      </c>
      <c r="B1580">
        <v>1960</v>
      </c>
      <c r="C1580" t="s">
        <v>22</v>
      </c>
      <c r="D1580">
        <v>24</v>
      </c>
      <c r="E1580">
        <v>0</v>
      </c>
      <c r="F1580">
        <v>13470.86</v>
      </c>
      <c r="G1580" t="s">
        <v>24</v>
      </c>
      <c r="H1580" t="s">
        <v>24</v>
      </c>
      <c r="I1580" t="s">
        <v>75</v>
      </c>
    </row>
    <row r="1581" spans="1:9" x14ac:dyDescent="0.35">
      <c r="A1581" t="s">
        <v>1562</v>
      </c>
      <c r="B1581">
        <v>1975</v>
      </c>
      <c r="C1581" t="s">
        <v>63</v>
      </c>
      <c r="D1581">
        <v>7</v>
      </c>
      <c r="E1581">
        <v>1</v>
      </c>
      <c r="F1581">
        <v>13472.19</v>
      </c>
      <c r="G1581" t="s">
        <v>24</v>
      </c>
      <c r="H1581" t="s">
        <v>23</v>
      </c>
      <c r="I1581" t="s">
        <v>41</v>
      </c>
    </row>
    <row r="1582" spans="1:9" x14ac:dyDescent="0.35">
      <c r="A1582" t="s">
        <v>1560</v>
      </c>
      <c r="B1582">
        <v>1990</v>
      </c>
      <c r="C1582" t="s">
        <v>63</v>
      </c>
      <c r="D1582">
        <v>30</v>
      </c>
      <c r="E1582">
        <v>3</v>
      </c>
      <c r="F1582">
        <v>13480.83</v>
      </c>
      <c r="G1582" t="s">
        <v>24</v>
      </c>
      <c r="H1582" t="s">
        <v>23</v>
      </c>
      <c r="I1582" t="s">
        <v>483</v>
      </c>
    </row>
    <row r="1583" spans="1:9" x14ac:dyDescent="0.35">
      <c r="A1583" t="s">
        <v>1558</v>
      </c>
      <c r="B1583">
        <v>1963</v>
      </c>
      <c r="C1583" t="s">
        <v>66</v>
      </c>
      <c r="D1583">
        <v>14</v>
      </c>
      <c r="E1583">
        <v>0</v>
      </c>
      <c r="F1583">
        <v>13511.28</v>
      </c>
      <c r="G1583" t="s">
        <v>24</v>
      </c>
      <c r="H1583" t="s">
        <v>29</v>
      </c>
      <c r="I1583" t="s">
        <v>41</v>
      </c>
    </row>
    <row r="1584" spans="1:9" x14ac:dyDescent="0.35">
      <c r="A1584" t="s">
        <v>1556</v>
      </c>
      <c r="B1584">
        <v>1960</v>
      </c>
      <c r="C1584" t="s">
        <v>22</v>
      </c>
      <c r="D1584">
        <v>11</v>
      </c>
      <c r="E1584">
        <v>0</v>
      </c>
      <c r="F1584">
        <v>13555</v>
      </c>
      <c r="G1584" t="s">
        <v>24</v>
      </c>
      <c r="H1584" t="s">
        <v>24</v>
      </c>
      <c r="I1584" t="s">
        <v>695</v>
      </c>
    </row>
    <row r="1585" spans="1:9" x14ac:dyDescent="0.35">
      <c r="A1585" t="s">
        <v>1554</v>
      </c>
      <c r="B1585">
        <v>1968</v>
      </c>
      <c r="C1585" t="s">
        <v>22</v>
      </c>
      <c r="D1585">
        <v>15</v>
      </c>
      <c r="E1585">
        <v>0</v>
      </c>
      <c r="F1585">
        <v>13566.04</v>
      </c>
      <c r="G1585" t="s">
        <v>24</v>
      </c>
      <c r="H1585" t="s">
        <v>24</v>
      </c>
      <c r="I1585" t="s">
        <v>1051</v>
      </c>
    </row>
    <row r="1586" spans="1:9" x14ac:dyDescent="0.35">
      <c r="A1586" t="s">
        <v>1552</v>
      </c>
      <c r="B1586">
        <v>1992</v>
      </c>
      <c r="C1586" t="s">
        <v>63</v>
      </c>
      <c r="D1586">
        <v>14</v>
      </c>
      <c r="E1586">
        <v>0</v>
      </c>
      <c r="F1586">
        <v>13588.17</v>
      </c>
      <c r="G1586" t="s">
        <v>24</v>
      </c>
      <c r="H1586" t="s">
        <v>29</v>
      </c>
      <c r="I1586" t="s">
        <v>41</v>
      </c>
    </row>
    <row r="1587" spans="1:9" x14ac:dyDescent="0.35">
      <c r="A1587" t="s">
        <v>1550</v>
      </c>
      <c r="B1587">
        <v>1964</v>
      </c>
      <c r="C1587" t="s">
        <v>36</v>
      </c>
      <c r="D1587">
        <v>10</v>
      </c>
      <c r="E1587">
        <v>2</v>
      </c>
      <c r="F1587">
        <v>13607.37</v>
      </c>
      <c r="G1587" t="s">
        <v>24</v>
      </c>
      <c r="H1587" t="s">
        <v>29</v>
      </c>
      <c r="I1587" t="s">
        <v>480</v>
      </c>
    </row>
    <row r="1588" spans="1:9" x14ac:dyDescent="0.35">
      <c r="A1588" t="s">
        <v>1548</v>
      </c>
      <c r="B1588">
        <v>1961</v>
      </c>
      <c r="C1588" t="s">
        <v>28</v>
      </c>
      <c r="D1588">
        <v>18</v>
      </c>
      <c r="E1588">
        <v>0</v>
      </c>
      <c r="F1588">
        <v>13616.36</v>
      </c>
      <c r="G1588" t="s">
        <v>24</v>
      </c>
      <c r="H1588" t="s">
        <v>24</v>
      </c>
      <c r="I1588" t="s">
        <v>480</v>
      </c>
    </row>
    <row r="1589" spans="1:9" x14ac:dyDescent="0.35">
      <c r="A1589" t="s">
        <v>1546</v>
      </c>
      <c r="B1589">
        <v>1969</v>
      </c>
      <c r="C1589" t="s">
        <v>22</v>
      </c>
      <c r="D1589">
        <v>26</v>
      </c>
      <c r="E1589">
        <v>0</v>
      </c>
      <c r="F1589">
        <v>13622.01</v>
      </c>
      <c r="G1589" t="s">
        <v>24</v>
      </c>
      <c r="H1589" t="s">
        <v>24</v>
      </c>
      <c r="I1589" t="s">
        <v>41</v>
      </c>
    </row>
    <row r="1590" spans="1:9" x14ac:dyDescent="0.35">
      <c r="A1590" t="s">
        <v>1544</v>
      </c>
      <c r="B1590">
        <v>1961</v>
      </c>
      <c r="C1590" t="s">
        <v>55</v>
      </c>
      <c r="D1590">
        <v>24</v>
      </c>
      <c r="E1590">
        <v>0</v>
      </c>
      <c r="F1590">
        <v>13635.64</v>
      </c>
      <c r="G1590" t="s">
        <v>24</v>
      </c>
      <c r="H1590" t="s">
        <v>24</v>
      </c>
      <c r="I1590" t="s">
        <v>480</v>
      </c>
    </row>
    <row r="1591" spans="1:9" x14ac:dyDescent="0.35">
      <c r="A1591" t="s">
        <v>1542</v>
      </c>
      <c r="B1591">
        <v>1984</v>
      </c>
      <c r="C1591" t="s">
        <v>22</v>
      </c>
      <c r="D1591">
        <v>20</v>
      </c>
      <c r="E1591">
        <v>3</v>
      </c>
      <c r="F1591">
        <v>13638.06</v>
      </c>
      <c r="G1591" t="s">
        <v>24</v>
      </c>
      <c r="H1591" t="s">
        <v>24</v>
      </c>
      <c r="I1591" t="s">
        <v>483</v>
      </c>
    </row>
    <row r="1592" spans="1:9" x14ac:dyDescent="0.35">
      <c r="A1592" t="s">
        <v>1540</v>
      </c>
      <c r="B1592">
        <v>1963</v>
      </c>
      <c r="C1592" t="s">
        <v>63</v>
      </c>
      <c r="D1592">
        <v>4</v>
      </c>
      <c r="E1592">
        <v>0</v>
      </c>
      <c r="F1592">
        <v>13677.68</v>
      </c>
      <c r="G1592" t="s">
        <v>24</v>
      </c>
      <c r="H1592" t="s">
        <v>23</v>
      </c>
      <c r="I1592" t="s">
        <v>583</v>
      </c>
    </row>
    <row r="1593" spans="1:9" x14ac:dyDescent="0.35">
      <c r="A1593" t="s">
        <v>1538</v>
      </c>
      <c r="B1593">
        <v>1985</v>
      </c>
      <c r="C1593" t="s">
        <v>36</v>
      </c>
      <c r="D1593">
        <v>14</v>
      </c>
      <c r="E1593">
        <v>3</v>
      </c>
      <c r="F1593">
        <v>13685.51</v>
      </c>
      <c r="G1593" t="s">
        <v>24</v>
      </c>
      <c r="H1593" t="s">
        <v>29</v>
      </c>
      <c r="I1593" t="s">
        <v>1051</v>
      </c>
    </row>
    <row r="1594" spans="1:9" x14ac:dyDescent="0.35">
      <c r="A1594" t="s">
        <v>1536</v>
      </c>
      <c r="B1594">
        <v>1986</v>
      </c>
      <c r="C1594" t="s">
        <v>28</v>
      </c>
      <c r="D1594">
        <v>24</v>
      </c>
      <c r="E1594">
        <v>3</v>
      </c>
      <c r="F1594">
        <v>13714.55</v>
      </c>
      <c r="G1594" t="s">
        <v>24</v>
      </c>
      <c r="H1594" t="s">
        <v>23</v>
      </c>
      <c r="I1594" t="s">
        <v>483</v>
      </c>
    </row>
    <row r="1595" spans="1:9" x14ac:dyDescent="0.35">
      <c r="A1595" t="s">
        <v>1534</v>
      </c>
      <c r="B1595">
        <v>1981</v>
      </c>
      <c r="C1595" t="s">
        <v>63</v>
      </c>
      <c r="D1595">
        <v>2</v>
      </c>
      <c r="E1595">
        <v>1</v>
      </c>
      <c r="F1595">
        <v>13725.47</v>
      </c>
      <c r="G1595" t="s">
        <v>24</v>
      </c>
      <c r="H1595" t="s">
        <v>23</v>
      </c>
      <c r="I1595" t="s">
        <v>480</v>
      </c>
    </row>
    <row r="1596" spans="1:9" x14ac:dyDescent="0.35">
      <c r="A1596" t="s">
        <v>1532</v>
      </c>
      <c r="B1596">
        <v>1985</v>
      </c>
      <c r="C1596" t="s">
        <v>63</v>
      </c>
      <c r="D1596">
        <v>29</v>
      </c>
      <c r="E1596">
        <v>3</v>
      </c>
      <c r="F1596">
        <v>13726.21</v>
      </c>
      <c r="G1596" t="s">
        <v>24</v>
      </c>
      <c r="H1596" t="s">
        <v>24</v>
      </c>
      <c r="I1596" t="s">
        <v>1051</v>
      </c>
    </row>
    <row r="1597" spans="1:9" x14ac:dyDescent="0.35">
      <c r="A1597" t="s">
        <v>1530</v>
      </c>
      <c r="B1597">
        <v>1969</v>
      </c>
      <c r="C1597" t="s">
        <v>66</v>
      </c>
      <c r="D1597">
        <v>23</v>
      </c>
      <c r="E1597">
        <v>0</v>
      </c>
      <c r="F1597">
        <v>13746.74</v>
      </c>
      <c r="G1597" t="s">
        <v>24</v>
      </c>
      <c r="H1597" t="s">
        <v>23</v>
      </c>
      <c r="I1597" t="s">
        <v>1051</v>
      </c>
    </row>
    <row r="1598" spans="1:9" x14ac:dyDescent="0.35">
      <c r="A1598" t="s">
        <v>1528</v>
      </c>
      <c r="B1598">
        <v>2004</v>
      </c>
      <c r="C1598" t="s">
        <v>22</v>
      </c>
      <c r="D1598">
        <v>16</v>
      </c>
      <c r="E1598">
        <v>0</v>
      </c>
      <c r="F1598">
        <v>13747.87</v>
      </c>
      <c r="G1598" t="s">
        <v>24</v>
      </c>
      <c r="H1598" t="s">
        <v>23</v>
      </c>
      <c r="I1598" t="s">
        <v>328</v>
      </c>
    </row>
    <row r="1599" spans="1:9" x14ac:dyDescent="0.35">
      <c r="A1599" t="s">
        <v>1526</v>
      </c>
      <c r="B1599">
        <v>1959</v>
      </c>
      <c r="C1599" t="s">
        <v>63</v>
      </c>
      <c r="D1599">
        <v>6</v>
      </c>
      <c r="E1599">
        <v>0</v>
      </c>
      <c r="F1599">
        <v>13770.1</v>
      </c>
      <c r="G1599" t="s">
        <v>24</v>
      </c>
      <c r="H1599" t="s">
        <v>29</v>
      </c>
      <c r="I1599" t="s">
        <v>41</v>
      </c>
    </row>
    <row r="1600" spans="1:9" x14ac:dyDescent="0.35">
      <c r="A1600" t="s">
        <v>1524</v>
      </c>
      <c r="B1600">
        <v>1966</v>
      </c>
      <c r="C1600" t="s">
        <v>28</v>
      </c>
      <c r="D1600">
        <v>10</v>
      </c>
      <c r="E1600">
        <v>0</v>
      </c>
      <c r="F1600">
        <v>13801.61</v>
      </c>
      <c r="G1600" t="s">
        <v>24</v>
      </c>
      <c r="H1600" t="s">
        <v>24</v>
      </c>
      <c r="I1600" t="s">
        <v>1051</v>
      </c>
    </row>
    <row r="1601" spans="1:9" x14ac:dyDescent="0.35">
      <c r="A1601" t="s">
        <v>1522</v>
      </c>
      <c r="B1601">
        <v>1986</v>
      </c>
      <c r="C1601" t="s">
        <v>55</v>
      </c>
      <c r="D1601">
        <v>8</v>
      </c>
      <c r="E1601">
        <v>3</v>
      </c>
      <c r="F1601">
        <v>13819.49</v>
      </c>
      <c r="G1601" t="s">
        <v>24</v>
      </c>
      <c r="H1601" t="s">
        <v>23</v>
      </c>
      <c r="I1601" t="s">
        <v>41</v>
      </c>
    </row>
    <row r="1602" spans="1:9" x14ac:dyDescent="0.35">
      <c r="A1602" t="s">
        <v>1520</v>
      </c>
      <c r="B1602">
        <v>1958</v>
      </c>
      <c r="C1602" t="s">
        <v>28</v>
      </c>
      <c r="D1602">
        <v>25</v>
      </c>
      <c r="E1602">
        <v>0</v>
      </c>
      <c r="F1602">
        <v>13822.8</v>
      </c>
      <c r="G1602" t="s">
        <v>24</v>
      </c>
      <c r="H1602" t="s">
        <v>24</v>
      </c>
      <c r="I1602" t="s">
        <v>75</v>
      </c>
    </row>
    <row r="1603" spans="1:9" x14ac:dyDescent="0.35">
      <c r="A1603" t="s">
        <v>1518</v>
      </c>
      <c r="B1603">
        <v>1958</v>
      </c>
      <c r="C1603" t="s">
        <v>55</v>
      </c>
      <c r="D1603">
        <v>10</v>
      </c>
      <c r="E1603">
        <v>0</v>
      </c>
      <c r="F1603">
        <v>13831.12</v>
      </c>
      <c r="G1603" t="s">
        <v>24</v>
      </c>
      <c r="H1603" t="s">
        <v>29</v>
      </c>
      <c r="I1603" t="s">
        <v>25</v>
      </c>
    </row>
    <row r="1604" spans="1:9" x14ac:dyDescent="0.35">
      <c r="A1604" t="s">
        <v>1516</v>
      </c>
      <c r="B1604">
        <v>2003</v>
      </c>
      <c r="C1604" t="s">
        <v>33</v>
      </c>
      <c r="D1604">
        <v>7</v>
      </c>
      <c r="E1604">
        <v>0</v>
      </c>
      <c r="F1604">
        <v>13844.51</v>
      </c>
      <c r="G1604" t="s">
        <v>23</v>
      </c>
      <c r="H1604" t="s">
        <v>29</v>
      </c>
      <c r="I1604" t="s">
        <v>75</v>
      </c>
    </row>
    <row r="1605" spans="1:9" x14ac:dyDescent="0.35">
      <c r="A1605" t="s">
        <v>1514</v>
      </c>
      <c r="B1605">
        <v>1960</v>
      </c>
      <c r="C1605" t="s">
        <v>22</v>
      </c>
      <c r="D1605">
        <v>21</v>
      </c>
      <c r="E1605">
        <v>0</v>
      </c>
      <c r="F1605">
        <v>13844.8</v>
      </c>
      <c r="G1605" t="s">
        <v>23</v>
      </c>
      <c r="H1605" t="s">
        <v>23</v>
      </c>
      <c r="I1605" t="s">
        <v>41</v>
      </c>
    </row>
    <row r="1606" spans="1:9" x14ac:dyDescent="0.35">
      <c r="A1606" t="s">
        <v>1512</v>
      </c>
      <c r="B1606">
        <v>1978</v>
      </c>
      <c r="C1606" t="s">
        <v>55</v>
      </c>
      <c r="D1606">
        <v>19</v>
      </c>
      <c r="E1606">
        <v>2</v>
      </c>
      <c r="F1606">
        <v>13874.89</v>
      </c>
      <c r="G1606" t="s">
        <v>23</v>
      </c>
      <c r="H1606" t="s">
        <v>29</v>
      </c>
      <c r="I1606" t="s">
        <v>41</v>
      </c>
    </row>
    <row r="1607" spans="1:9" x14ac:dyDescent="0.35">
      <c r="A1607" t="s">
        <v>1510</v>
      </c>
      <c r="B1607">
        <v>1959</v>
      </c>
      <c r="C1607" t="s">
        <v>66</v>
      </c>
      <c r="D1607">
        <v>5</v>
      </c>
      <c r="E1607">
        <v>0</v>
      </c>
      <c r="F1607">
        <v>13880.95</v>
      </c>
      <c r="G1607" t="s">
        <v>23</v>
      </c>
      <c r="H1607" t="s">
        <v>23</v>
      </c>
      <c r="I1607" t="s">
        <v>75</v>
      </c>
    </row>
    <row r="1608" spans="1:9" x14ac:dyDescent="0.35">
      <c r="A1608" t="s">
        <v>1509</v>
      </c>
      <c r="B1608">
        <v>1985</v>
      </c>
      <c r="C1608" t="s">
        <v>36</v>
      </c>
      <c r="D1608">
        <v>25</v>
      </c>
      <c r="E1608">
        <v>3</v>
      </c>
      <c r="F1608">
        <v>13886.4</v>
      </c>
      <c r="G1608" t="s">
        <v>23</v>
      </c>
      <c r="H1608" t="s">
        <v>23</v>
      </c>
      <c r="I1608" t="s">
        <v>41</v>
      </c>
    </row>
    <row r="1609" spans="1:9" x14ac:dyDescent="0.35">
      <c r="A1609" t="s">
        <v>1507</v>
      </c>
      <c r="B1609">
        <v>1959</v>
      </c>
      <c r="C1609" t="s">
        <v>55</v>
      </c>
      <c r="D1609">
        <v>29</v>
      </c>
      <c r="E1609">
        <v>0</v>
      </c>
      <c r="F1609">
        <v>13887.2</v>
      </c>
      <c r="G1609" t="s">
        <v>23</v>
      </c>
      <c r="H1609" t="s">
        <v>24</v>
      </c>
      <c r="I1609" t="s">
        <v>25</v>
      </c>
    </row>
    <row r="1610" spans="1:9" x14ac:dyDescent="0.35">
      <c r="A1610" t="s">
        <v>1505</v>
      </c>
      <c r="B1610">
        <v>1959</v>
      </c>
      <c r="C1610" t="s">
        <v>22</v>
      </c>
      <c r="D1610">
        <v>7</v>
      </c>
      <c r="E1610">
        <v>0</v>
      </c>
      <c r="F1610">
        <v>13887.97</v>
      </c>
      <c r="G1610" t="s">
        <v>23</v>
      </c>
      <c r="H1610" t="s">
        <v>23</v>
      </c>
      <c r="I1610" t="s">
        <v>25</v>
      </c>
    </row>
    <row r="1611" spans="1:9" x14ac:dyDescent="0.35">
      <c r="A1611" t="s">
        <v>1503</v>
      </c>
      <c r="B1611">
        <v>1962</v>
      </c>
      <c r="C1611" t="s">
        <v>22</v>
      </c>
      <c r="D1611">
        <v>27</v>
      </c>
      <c r="E1611">
        <v>3</v>
      </c>
      <c r="F1611">
        <v>13919.82</v>
      </c>
      <c r="G1611" t="s">
        <v>23</v>
      </c>
      <c r="H1611" t="s">
        <v>23</v>
      </c>
      <c r="I1611" t="s">
        <v>25</v>
      </c>
    </row>
    <row r="1612" spans="1:9" x14ac:dyDescent="0.35">
      <c r="A1612" t="s">
        <v>1501</v>
      </c>
      <c r="B1612">
        <v>1960</v>
      </c>
      <c r="C1612" t="s">
        <v>33</v>
      </c>
      <c r="D1612">
        <v>18</v>
      </c>
      <c r="E1612">
        <v>1</v>
      </c>
      <c r="F1612">
        <v>13937.67</v>
      </c>
      <c r="G1612" t="s">
        <v>23</v>
      </c>
      <c r="H1612" t="s">
        <v>29</v>
      </c>
      <c r="I1612" t="s">
        <v>41</v>
      </c>
    </row>
    <row r="1613" spans="1:9" x14ac:dyDescent="0.35">
      <c r="A1613" t="s">
        <v>1499</v>
      </c>
      <c r="B1613">
        <v>1959</v>
      </c>
      <c r="C1613" t="s">
        <v>63</v>
      </c>
      <c r="D1613">
        <v>29</v>
      </c>
      <c r="E1613">
        <v>0</v>
      </c>
      <c r="F1613">
        <v>13974.46</v>
      </c>
      <c r="G1613" t="s">
        <v>23</v>
      </c>
      <c r="H1613" t="s">
        <v>23</v>
      </c>
      <c r="I1613" t="s">
        <v>322</v>
      </c>
    </row>
    <row r="1614" spans="1:9" x14ac:dyDescent="0.35">
      <c r="A1614" t="s">
        <v>1497</v>
      </c>
      <c r="B1614">
        <v>1990</v>
      </c>
      <c r="C1614" t="s">
        <v>22</v>
      </c>
      <c r="D1614">
        <v>13</v>
      </c>
      <c r="E1614">
        <v>3</v>
      </c>
      <c r="F1614">
        <v>13979.45</v>
      </c>
      <c r="G1614" t="s">
        <v>23</v>
      </c>
      <c r="H1614" t="s">
        <v>29</v>
      </c>
      <c r="I1614" t="s">
        <v>483</v>
      </c>
    </row>
    <row r="1615" spans="1:9" x14ac:dyDescent="0.35">
      <c r="A1615" t="s">
        <v>1495</v>
      </c>
      <c r="B1615">
        <v>1959</v>
      </c>
      <c r="C1615" t="s">
        <v>36</v>
      </c>
      <c r="D1615">
        <v>6</v>
      </c>
      <c r="E1615">
        <v>0</v>
      </c>
      <c r="F1615">
        <v>13981.85</v>
      </c>
      <c r="G1615" t="s">
        <v>23</v>
      </c>
      <c r="H1615" t="s">
        <v>29</v>
      </c>
      <c r="I1615" t="s">
        <v>325</v>
      </c>
    </row>
    <row r="1616" spans="1:9" x14ac:dyDescent="0.35">
      <c r="A1616" t="s">
        <v>1493</v>
      </c>
      <c r="B1616">
        <v>1963</v>
      </c>
      <c r="C1616" t="s">
        <v>55</v>
      </c>
      <c r="D1616">
        <v>23</v>
      </c>
      <c r="E1616">
        <v>3</v>
      </c>
      <c r="F1616">
        <v>14001.13</v>
      </c>
      <c r="G1616" t="s">
        <v>23</v>
      </c>
      <c r="H1616" t="s">
        <v>29</v>
      </c>
      <c r="I1616" t="s">
        <v>25</v>
      </c>
    </row>
    <row r="1617" spans="1:9" x14ac:dyDescent="0.35">
      <c r="A1617" t="s">
        <v>1491</v>
      </c>
      <c r="B1617">
        <v>1963</v>
      </c>
      <c r="C1617" t="s">
        <v>22</v>
      </c>
      <c r="D1617">
        <v>6</v>
      </c>
      <c r="E1617">
        <v>3</v>
      </c>
      <c r="F1617">
        <v>14001.29</v>
      </c>
      <c r="G1617" t="s">
        <v>23</v>
      </c>
      <c r="H1617" t="s">
        <v>23</v>
      </c>
      <c r="I1617" t="s">
        <v>25</v>
      </c>
    </row>
    <row r="1618" spans="1:9" x14ac:dyDescent="0.35">
      <c r="A1618" t="s">
        <v>1489</v>
      </c>
      <c r="B1618">
        <v>1963</v>
      </c>
      <c r="C1618" t="s">
        <v>22</v>
      </c>
      <c r="D1618">
        <v>8</v>
      </c>
      <c r="E1618">
        <v>3</v>
      </c>
      <c r="F1618">
        <v>14007.22</v>
      </c>
      <c r="G1618" t="s">
        <v>23</v>
      </c>
      <c r="H1618" t="s">
        <v>24</v>
      </c>
      <c r="I1618" t="s">
        <v>75</v>
      </c>
    </row>
    <row r="1619" spans="1:9" x14ac:dyDescent="0.35">
      <c r="A1619" t="s">
        <v>1487</v>
      </c>
      <c r="B1619">
        <v>1960</v>
      </c>
      <c r="C1619" t="s">
        <v>28</v>
      </c>
      <c r="D1619">
        <v>8</v>
      </c>
      <c r="E1619">
        <v>0</v>
      </c>
      <c r="F1619">
        <v>14043.48</v>
      </c>
      <c r="G1619" t="s">
        <v>23</v>
      </c>
      <c r="H1619" t="s">
        <v>24</v>
      </c>
      <c r="I1619" t="s">
        <v>480</v>
      </c>
    </row>
    <row r="1620" spans="1:9" x14ac:dyDescent="0.35">
      <c r="A1620" t="s">
        <v>1485</v>
      </c>
      <c r="B1620">
        <v>1991</v>
      </c>
      <c r="C1620" t="s">
        <v>36</v>
      </c>
      <c r="D1620">
        <v>12</v>
      </c>
      <c r="E1620">
        <v>3</v>
      </c>
      <c r="F1620">
        <v>14081.93</v>
      </c>
      <c r="G1620" t="s">
        <v>23</v>
      </c>
      <c r="H1620" t="s">
        <v>24</v>
      </c>
      <c r="I1620" t="s">
        <v>41</v>
      </c>
    </row>
    <row r="1621" spans="1:9" x14ac:dyDescent="0.35">
      <c r="A1621" t="s">
        <v>1483</v>
      </c>
      <c r="B1621">
        <v>1976</v>
      </c>
      <c r="C1621" t="s">
        <v>36</v>
      </c>
      <c r="D1621">
        <v>26</v>
      </c>
      <c r="E1621">
        <v>2</v>
      </c>
      <c r="F1621">
        <v>14098.07</v>
      </c>
      <c r="G1621" t="s">
        <v>23</v>
      </c>
      <c r="H1621" t="s">
        <v>24</v>
      </c>
      <c r="I1621" t="s">
        <v>483</v>
      </c>
    </row>
    <row r="1622" spans="1:9" x14ac:dyDescent="0.35">
      <c r="A1622" t="s">
        <v>1481</v>
      </c>
      <c r="B1622">
        <v>1961</v>
      </c>
      <c r="C1622" t="s">
        <v>33</v>
      </c>
      <c r="D1622">
        <v>14</v>
      </c>
      <c r="E1622">
        <v>2</v>
      </c>
      <c r="F1622">
        <v>14119.62</v>
      </c>
      <c r="G1622" t="s">
        <v>23</v>
      </c>
      <c r="H1622" t="s">
        <v>29</v>
      </c>
      <c r="I1622" t="s">
        <v>41</v>
      </c>
    </row>
    <row r="1623" spans="1:9" x14ac:dyDescent="0.35">
      <c r="A1623" t="s">
        <v>1479</v>
      </c>
      <c r="B1623">
        <v>2004</v>
      </c>
      <c r="C1623" t="s">
        <v>22</v>
      </c>
      <c r="D1623">
        <v>6</v>
      </c>
      <c r="E1623">
        <v>0</v>
      </c>
      <c r="F1623">
        <v>14133.04</v>
      </c>
      <c r="G1623" t="s">
        <v>23</v>
      </c>
      <c r="H1623" t="s">
        <v>24</v>
      </c>
      <c r="I1623" t="s">
        <v>25</v>
      </c>
    </row>
    <row r="1624" spans="1:9" x14ac:dyDescent="0.35">
      <c r="A1624" t="s">
        <v>1477</v>
      </c>
      <c r="B1624">
        <v>1984</v>
      </c>
      <c r="C1624" t="s">
        <v>22</v>
      </c>
      <c r="D1624">
        <v>7</v>
      </c>
      <c r="E1624">
        <v>3</v>
      </c>
      <c r="F1624">
        <v>14152.46</v>
      </c>
      <c r="G1624" t="s">
        <v>23</v>
      </c>
      <c r="H1624" t="s">
        <v>29</v>
      </c>
      <c r="I1624" t="s">
        <v>41</v>
      </c>
    </row>
    <row r="1625" spans="1:9" x14ac:dyDescent="0.35">
      <c r="A1625" t="s">
        <v>1475</v>
      </c>
      <c r="B1625">
        <v>1968</v>
      </c>
      <c r="C1625" t="s">
        <v>55</v>
      </c>
      <c r="D1625">
        <v>25</v>
      </c>
      <c r="E1625">
        <v>0</v>
      </c>
      <c r="F1625">
        <v>14193.55</v>
      </c>
      <c r="G1625" t="s">
        <v>23</v>
      </c>
      <c r="H1625" t="s">
        <v>29</v>
      </c>
      <c r="I1625" t="s">
        <v>1051</v>
      </c>
    </row>
    <row r="1626" spans="1:9" x14ac:dyDescent="0.35">
      <c r="A1626" t="s">
        <v>1473</v>
      </c>
      <c r="B1626">
        <v>1983</v>
      </c>
      <c r="C1626" t="s">
        <v>28</v>
      </c>
      <c r="D1626">
        <v>17</v>
      </c>
      <c r="E1626">
        <v>3</v>
      </c>
      <c r="F1626">
        <v>14209.4</v>
      </c>
      <c r="G1626" t="s">
        <v>23</v>
      </c>
      <c r="H1626" t="s">
        <v>29</v>
      </c>
      <c r="I1626" t="s">
        <v>1051</v>
      </c>
    </row>
    <row r="1627" spans="1:9" x14ac:dyDescent="0.35">
      <c r="A1627" t="s">
        <v>1471</v>
      </c>
      <c r="B1627">
        <v>1958</v>
      </c>
      <c r="C1627" t="s">
        <v>36</v>
      </c>
      <c r="D1627">
        <v>21</v>
      </c>
      <c r="E1627">
        <v>0</v>
      </c>
      <c r="F1627">
        <v>14210.54</v>
      </c>
      <c r="G1627" t="s">
        <v>23</v>
      </c>
      <c r="H1627" t="s">
        <v>23</v>
      </c>
      <c r="I1627" t="s">
        <v>41</v>
      </c>
    </row>
    <row r="1628" spans="1:9" x14ac:dyDescent="0.35">
      <c r="A1628" t="s">
        <v>1469</v>
      </c>
      <c r="B1628">
        <v>1961</v>
      </c>
      <c r="C1628" t="s">
        <v>36</v>
      </c>
      <c r="D1628">
        <v>25</v>
      </c>
      <c r="E1628">
        <v>2</v>
      </c>
      <c r="F1628">
        <v>14235.07</v>
      </c>
      <c r="G1628" t="s">
        <v>23</v>
      </c>
      <c r="H1628" t="s">
        <v>29</v>
      </c>
      <c r="I1628" t="s">
        <v>75</v>
      </c>
    </row>
    <row r="1629" spans="1:9" x14ac:dyDescent="0.35">
      <c r="A1629" t="s">
        <v>1467</v>
      </c>
      <c r="B1629">
        <v>1959</v>
      </c>
      <c r="C1629" t="s">
        <v>66</v>
      </c>
      <c r="D1629">
        <v>10</v>
      </c>
      <c r="E1629">
        <v>0</v>
      </c>
      <c r="F1629">
        <v>14254.61</v>
      </c>
      <c r="G1629" t="s">
        <v>23</v>
      </c>
      <c r="H1629" t="s">
        <v>29</v>
      </c>
      <c r="I1629" t="s">
        <v>41</v>
      </c>
    </row>
    <row r="1630" spans="1:9" x14ac:dyDescent="0.35">
      <c r="A1630" t="s">
        <v>1465</v>
      </c>
      <c r="B1630">
        <v>1959</v>
      </c>
      <c r="C1630" t="s">
        <v>28</v>
      </c>
      <c r="D1630">
        <v>8</v>
      </c>
      <c r="E1630">
        <v>0</v>
      </c>
      <c r="F1630">
        <v>14256.19</v>
      </c>
      <c r="G1630" t="s">
        <v>23</v>
      </c>
      <c r="H1630" t="s">
        <v>24</v>
      </c>
      <c r="I1630" t="s">
        <v>41</v>
      </c>
    </row>
    <row r="1631" spans="1:9" x14ac:dyDescent="0.35">
      <c r="A1631" t="s">
        <v>1463</v>
      </c>
      <c r="B1631">
        <v>1974</v>
      </c>
      <c r="C1631" t="s">
        <v>55</v>
      </c>
      <c r="D1631">
        <v>26</v>
      </c>
      <c r="E1631">
        <v>0</v>
      </c>
      <c r="F1631">
        <v>14256.79</v>
      </c>
      <c r="G1631" t="s">
        <v>23</v>
      </c>
      <c r="H1631" t="s">
        <v>23</v>
      </c>
      <c r="I1631" t="s">
        <v>1051</v>
      </c>
    </row>
    <row r="1632" spans="1:9" x14ac:dyDescent="0.35">
      <c r="A1632" t="s">
        <v>1461</v>
      </c>
      <c r="B1632">
        <v>1972</v>
      </c>
      <c r="C1632" t="s">
        <v>22</v>
      </c>
      <c r="D1632">
        <v>13</v>
      </c>
      <c r="E1632">
        <v>0</v>
      </c>
      <c r="F1632">
        <v>14258.33</v>
      </c>
      <c r="G1632" t="s">
        <v>23</v>
      </c>
      <c r="H1632" t="s">
        <v>23</v>
      </c>
      <c r="I1632" t="s">
        <v>1051</v>
      </c>
    </row>
    <row r="1633" spans="1:9" x14ac:dyDescent="0.35">
      <c r="A1633" t="s">
        <v>1459</v>
      </c>
      <c r="B1633">
        <v>2004</v>
      </c>
      <c r="C1633" t="s">
        <v>36</v>
      </c>
      <c r="D1633">
        <v>6</v>
      </c>
      <c r="E1633">
        <v>0</v>
      </c>
      <c r="F1633">
        <v>14283.46</v>
      </c>
      <c r="G1633" t="s">
        <v>23</v>
      </c>
      <c r="H1633" t="s">
        <v>23</v>
      </c>
      <c r="I1633" t="s">
        <v>480</v>
      </c>
    </row>
    <row r="1634" spans="1:9" x14ac:dyDescent="0.35">
      <c r="A1634" t="s">
        <v>1457</v>
      </c>
      <c r="B1634">
        <v>1968</v>
      </c>
      <c r="C1634" t="s">
        <v>55</v>
      </c>
      <c r="D1634">
        <v>15</v>
      </c>
      <c r="E1634">
        <v>0</v>
      </c>
      <c r="F1634">
        <v>14285.9</v>
      </c>
      <c r="G1634" t="s">
        <v>23</v>
      </c>
      <c r="H1634" t="s">
        <v>24</v>
      </c>
      <c r="I1634" t="s">
        <v>41</v>
      </c>
    </row>
    <row r="1635" spans="1:9" x14ac:dyDescent="0.35">
      <c r="A1635" t="s">
        <v>1455</v>
      </c>
      <c r="B1635">
        <v>1958</v>
      </c>
      <c r="C1635" t="s">
        <v>66</v>
      </c>
      <c r="D1635">
        <v>15</v>
      </c>
      <c r="E1635">
        <v>0</v>
      </c>
      <c r="F1635">
        <v>14313.85</v>
      </c>
      <c r="G1635" t="s">
        <v>23</v>
      </c>
      <c r="H1635" t="s">
        <v>24</v>
      </c>
      <c r="I1635" t="s">
        <v>25</v>
      </c>
    </row>
    <row r="1636" spans="1:9" x14ac:dyDescent="0.35">
      <c r="A1636" t="s">
        <v>1453</v>
      </c>
      <c r="B1636">
        <v>1958</v>
      </c>
      <c r="C1636" t="s">
        <v>22</v>
      </c>
      <c r="D1636">
        <v>10</v>
      </c>
      <c r="E1636">
        <v>0</v>
      </c>
      <c r="F1636">
        <v>14319.03</v>
      </c>
      <c r="G1636" t="s">
        <v>23</v>
      </c>
      <c r="H1636" t="s">
        <v>23</v>
      </c>
      <c r="I1636" t="s">
        <v>75</v>
      </c>
    </row>
    <row r="1637" spans="1:9" x14ac:dyDescent="0.35">
      <c r="A1637" t="s">
        <v>1451</v>
      </c>
      <c r="B1637">
        <v>1969</v>
      </c>
      <c r="C1637" t="s">
        <v>36</v>
      </c>
      <c r="D1637">
        <v>26</v>
      </c>
      <c r="E1637">
        <v>0</v>
      </c>
      <c r="F1637">
        <v>14337.91</v>
      </c>
      <c r="G1637" t="s">
        <v>23</v>
      </c>
      <c r="H1637" t="s">
        <v>24</v>
      </c>
      <c r="I1637" t="s">
        <v>1244</v>
      </c>
    </row>
    <row r="1638" spans="1:9" x14ac:dyDescent="0.35">
      <c r="A1638" t="s">
        <v>1449</v>
      </c>
      <c r="B1638">
        <v>1959</v>
      </c>
      <c r="C1638" t="s">
        <v>55</v>
      </c>
      <c r="D1638">
        <v>24</v>
      </c>
      <c r="E1638">
        <v>1</v>
      </c>
      <c r="F1638">
        <v>14349.85</v>
      </c>
      <c r="G1638" t="s">
        <v>23</v>
      </c>
      <c r="H1638" t="s">
        <v>23</v>
      </c>
      <c r="I1638" t="s">
        <v>41</v>
      </c>
    </row>
    <row r="1639" spans="1:9" x14ac:dyDescent="0.35">
      <c r="A1639" t="s">
        <v>1447</v>
      </c>
      <c r="B1639">
        <v>1967</v>
      </c>
      <c r="C1639" t="s">
        <v>66</v>
      </c>
      <c r="D1639">
        <v>10</v>
      </c>
      <c r="E1639">
        <v>0</v>
      </c>
      <c r="F1639">
        <v>14355.43</v>
      </c>
      <c r="G1639" t="s">
        <v>23</v>
      </c>
      <c r="H1639" t="s">
        <v>29</v>
      </c>
      <c r="I1639" t="s">
        <v>1051</v>
      </c>
    </row>
    <row r="1640" spans="1:9" x14ac:dyDescent="0.35">
      <c r="A1640" t="s">
        <v>1445</v>
      </c>
      <c r="B1640">
        <v>1988</v>
      </c>
      <c r="C1640" t="s">
        <v>28</v>
      </c>
      <c r="D1640">
        <v>16</v>
      </c>
      <c r="E1640">
        <v>1</v>
      </c>
      <c r="F1640">
        <v>14358.36</v>
      </c>
      <c r="G1640" t="s">
        <v>23</v>
      </c>
      <c r="H1640" t="s">
        <v>23</v>
      </c>
      <c r="I1640" t="s">
        <v>75</v>
      </c>
    </row>
    <row r="1641" spans="1:9" x14ac:dyDescent="0.35">
      <c r="A1641" t="s">
        <v>1443</v>
      </c>
      <c r="B1641">
        <v>1963</v>
      </c>
      <c r="C1641" t="s">
        <v>22</v>
      </c>
      <c r="D1641">
        <v>16</v>
      </c>
      <c r="E1641">
        <v>3</v>
      </c>
      <c r="F1641">
        <v>14382.71</v>
      </c>
      <c r="G1641" t="s">
        <v>23</v>
      </c>
      <c r="H1641" t="s">
        <v>23</v>
      </c>
      <c r="I1641" t="s">
        <v>41</v>
      </c>
    </row>
    <row r="1642" spans="1:9" x14ac:dyDescent="0.35">
      <c r="A1642" t="s">
        <v>1441</v>
      </c>
      <c r="B1642">
        <v>1965</v>
      </c>
      <c r="C1642" t="s">
        <v>33</v>
      </c>
      <c r="D1642">
        <v>22</v>
      </c>
      <c r="E1642">
        <v>4</v>
      </c>
      <c r="F1642">
        <v>14394.4</v>
      </c>
      <c r="G1642" t="s">
        <v>23</v>
      </c>
      <c r="H1642" t="s">
        <v>24</v>
      </c>
      <c r="I1642" t="s">
        <v>480</v>
      </c>
    </row>
    <row r="1643" spans="1:9" x14ac:dyDescent="0.35">
      <c r="A1643" t="s">
        <v>1439</v>
      </c>
      <c r="B1643">
        <v>1958</v>
      </c>
      <c r="C1643" t="s">
        <v>36</v>
      </c>
      <c r="D1643">
        <v>14</v>
      </c>
      <c r="E1643">
        <v>0</v>
      </c>
      <c r="F1643">
        <v>14394.56</v>
      </c>
      <c r="G1643" t="s">
        <v>23</v>
      </c>
      <c r="H1643" t="s">
        <v>29</v>
      </c>
      <c r="I1643" t="s">
        <v>328</v>
      </c>
    </row>
    <row r="1644" spans="1:9" x14ac:dyDescent="0.35">
      <c r="A1644" t="s">
        <v>1437</v>
      </c>
      <c r="B1644">
        <v>1958</v>
      </c>
      <c r="C1644" t="s">
        <v>22</v>
      </c>
      <c r="D1644">
        <v>29</v>
      </c>
      <c r="E1644">
        <v>0</v>
      </c>
      <c r="F1644">
        <v>14410.93</v>
      </c>
      <c r="G1644" t="s">
        <v>23</v>
      </c>
      <c r="H1644" t="s">
        <v>23</v>
      </c>
      <c r="I1644" t="s">
        <v>325</v>
      </c>
    </row>
    <row r="1645" spans="1:9" x14ac:dyDescent="0.35">
      <c r="A1645" t="s">
        <v>1435</v>
      </c>
      <c r="B1645">
        <v>1958</v>
      </c>
      <c r="C1645" t="s">
        <v>36</v>
      </c>
      <c r="D1645">
        <v>20</v>
      </c>
      <c r="E1645">
        <v>1</v>
      </c>
      <c r="F1645">
        <v>14418.28</v>
      </c>
      <c r="G1645" t="s">
        <v>23</v>
      </c>
      <c r="H1645" t="s">
        <v>24</v>
      </c>
      <c r="I1645" t="s">
        <v>25</v>
      </c>
    </row>
    <row r="1646" spans="1:9" x14ac:dyDescent="0.35">
      <c r="A1646" t="s">
        <v>1433</v>
      </c>
      <c r="B1646">
        <v>1999</v>
      </c>
      <c r="C1646" t="s">
        <v>63</v>
      </c>
      <c r="D1646">
        <v>10</v>
      </c>
      <c r="E1646">
        <v>2</v>
      </c>
      <c r="F1646">
        <v>14426.07</v>
      </c>
      <c r="G1646" t="s">
        <v>23</v>
      </c>
      <c r="H1646" t="s">
        <v>29</v>
      </c>
      <c r="I1646" t="s">
        <v>41</v>
      </c>
    </row>
    <row r="1647" spans="1:9" x14ac:dyDescent="0.35">
      <c r="A1647" t="s">
        <v>1431</v>
      </c>
      <c r="B1647">
        <v>1967</v>
      </c>
      <c r="C1647" t="s">
        <v>63</v>
      </c>
      <c r="D1647">
        <v>15</v>
      </c>
      <c r="E1647">
        <v>0</v>
      </c>
      <c r="F1647">
        <v>14426.66</v>
      </c>
      <c r="G1647" t="s">
        <v>23</v>
      </c>
      <c r="H1647" t="s">
        <v>23</v>
      </c>
      <c r="I1647" t="s">
        <v>1051</v>
      </c>
    </row>
    <row r="1648" spans="1:9" x14ac:dyDescent="0.35">
      <c r="A1648" t="s">
        <v>1429</v>
      </c>
      <c r="B1648">
        <v>1967</v>
      </c>
      <c r="C1648" t="s">
        <v>28</v>
      </c>
      <c r="D1648">
        <v>4</v>
      </c>
      <c r="E1648">
        <v>0</v>
      </c>
      <c r="F1648">
        <v>14427.63</v>
      </c>
      <c r="G1648" t="s">
        <v>23</v>
      </c>
      <c r="H1648" t="s">
        <v>23</v>
      </c>
      <c r="I1648" t="s">
        <v>583</v>
      </c>
    </row>
    <row r="1649" spans="1:9" x14ac:dyDescent="0.35">
      <c r="A1649" t="s">
        <v>1427</v>
      </c>
      <c r="B1649">
        <v>1959</v>
      </c>
      <c r="C1649" t="s">
        <v>33</v>
      </c>
      <c r="D1649">
        <v>29</v>
      </c>
      <c r="E1649">
        <v>0</v>
      </c>
      <c r="F1649">
        <v>14449.85</v>
      </c>
      <c r="G1649" t="s">
        <v>23</v>
      </c>
      <c r="H1649" t="s">
        <v>29</v>
      </c>
      <c r="I1649" t="s">
        <v>480</v>
      </c>
    </row>
    <row r="1650" spans="1:9" x14ac:dyDescent="0.35">
      <c r="A1650" t="s">
        <v>1425</v>
      </c>
      <c r="B1650">
        <v>1959</v>
      </c>
      <c r="C1650" t="s">
        <v>63</v>
      </c>
      <c r="D1650">
        <v>3</v>
      </c>
      <c r="E1650">
        <v>0</v>
      </c>
      <c r="F1650">
        <v>14451.84</v>
      </c>
      <c r="G1650" t="s">
        <v>23</v>
      </c>
      <c r="H1650" t="s">
        <v>24</v>
      </c>
      <c r="I1650" t="s">
        <v>483</v>
      </c>
    </row>
    <row r="1651" spans="1:9" x14ac:dyDescent="0.35">
      <c r="A1651" t="s">
        <v>1423</v>
      </c>
      <c r="B1651">
        <v>1996</v>
      </c>
      <c r="C1651" t="s">
        <v>28</v>
      </c>
      <c r="D1651">
        <v>10</v>
      </c>
      <c r="E1651">
        <v>2</v>
      </c>
      <c r="F1651">
        <v>14455.64</v>
      </c>
      <c r="G1651" t="s">
        <v>23</v>
      </c>
      <c r="H1651" t="s">
        <v>24</v>
      </c>
      <c r="I1651" t="s">
        <v>480</v>
      </c>
    </row>
    <row r="1652" spans="1:9" x14ac:dyDescent="0.35">
      <c r="A1652" t="s">
        <v>1421</v>
      </c>
      <c r="B1652">
        <v>1976</v>
      </c>
      <c r="C1652" t="s">
        <v>28</v>
      </c>
      <c r="D1652">
        <v>27</v>
      </c>
      <c r="E1652">
        <v>2</v>
      </c>
      <c r="F1652">
        <v>14470.01</v>
      </c>
      <c r="G1652" t="s">
        <v>23</v>
      </c>
      <c r="H1652" t="s">
        <v>24</v>
      </c>
      <c r="I1652" t="s">
        <v>41</v>
      </c>
    </row>
    <row r="1653" spans="1:9" x14ac:dyDescent="0.35">
      <c r="A1653" t="s">
        <v>1419</v>
      </c>
      <c r="B1653">
        <v>1959</v>
      </c>
      <c r="C1653" t="s">
        <v>28</v>
      </c>
      <c r="D1653">
        <v>20</v>
      </c>
      <c r="E1653">
        <v>1</v>
      </c>
      <c r="F1653">
        <v>14474.68</v>
      </c>
      <c r="G1653" t="s">
        <v>23</v>
      </c>
      <c r="H1653" t="s">
        <v>23</v>
      </c>
      <c r="I1653" t="s">
        <v>25</v>
      </c>
    </row>
    <row r="1654" spans="1:9" x14ac:dyDescent="0.35">
      <c r="A1654" t="s">
        <v>1417</v>
      </c>
      <c r="B1654">
        <v>1979</v>
      </c>
      <c r="C1654" t="s">
        <v>66</v>
      </c>
      <c r="D1654">
        <v>20</v>
      </c>
      <c r="E1654">
        <v>5</v>
      </c>
      <c r="F1654">
        <v>14478.33</v>
      </c>
      <c r="G1654" t="s">
        <v>23</v>
      </c>
      <c r="H1654" t="s">
        <v>23</v>
      </c>
      <c r="I1654" t="s">
        <v>25</v>
      </c>
    </row>
    <row r="1655" spans="1:9" x14ac:dyDescent="0.35">
      <c r="A1655" t="s">
        <v>1415</v>
      </c>
      <c r="B1655">
        <v>1989</v>
      </c>
      <c r="C1655" t="s">
        <v>22</v>
      </c>
      <c r="D1655">
        <v>22</v>
      </c>
      <c r="E1655">
        <v>3</v>
      </c>
      <c r="F1655">
        <v>14507.46</v>
      </c>
      <c r="G1655" t="s">
        <v>23</v>
      </c>
      <c r="H1655" t="s">
        <v>24</v>
      </c>
      <c r="I1655" t="s">
        <v>41</v>
      </c>
    </row>
    <row r="1656" spans="1:9" x14ac:dyDescent="0.35">
      <c r="A1656" t="s">
        <v>1413</v>
      </c>
      <c r="B1656">
        <v>1989</v>
      </c>
      <c r="C1656" t="s">
        <v>22</v>
      </c>
      <c r="D1656">
        <v>14</v>
      </c>
      <c r="E1656">
        <v>3</v>
      </c>
      <c r="F1656">
        <v>14547.26</v>
      </c>
      <c r="G1656" t="s">
        <v>23</v>
      </c>
      <c r="H1656" t="s">
        <v>24</v>
      </c>
      <c r="I1656" t="s">
        <v>75</v>
      </c>
    </row>
    <row r="1657" spans="1:9" x14ac:dyDescent="0.35">
      <c r="A1657" t="s">
        <v>1411</v>
      </c>
      <c r="B1657">
        <v>1998</v>
      </c>
      <c r="C1657" t="s">
        <v>36</v>
      </c>
      <c r="D1657">
        <v>12</v>
      </c>
      <c r="E1657">
        <v>0</v>
      </c>
      <c r="F1657">
        <v>14571.89</v>
      </c>
      <c r="G1657" t="s">
        <v>23</v>
      </c>
      <c r="H1657" t="s">
        <v>29</v>
      </c>
      <c r="I1657" t="s">
        <v>480</v>
      </c>
    </row>
    <row r="1658" spans="1:9" x14ac:dyDescent="0.35">
      <c r="A1658" t="s">
        <v>1409</v>
      </c>
      <c r="B1658">
        <v>1962</v>
      </c>
      <c r="C1658" t="s">
        <v>55</v>
      </c>
      <c r="D1658">
        <v>3</v>
      </c>
      <c r="E1658">
        <v>0</v>
      </c>
      <c r="F1658">
        <v>14574.64</v>
      </c>
      <c r="G1658" t="s">
        <v>23</v>
      </c>
      <c r="H1658" t="s">
        <v>29</v>
      </c>
      <c r="I1658" t="s">
        <v>387</v>
      </c>
    </row>
    <row r="1659" spans="1:9" x14ac:dyDescent="0.35">
      <c r="A1659" t="s">
        <v>1407</v>
      </c>
      <c r="B1659">
        <v>1963</v>
      </c>
      <c r="C1659" t="s">
        <v>66</v>
      </c>
      <c r="D1659">
        <v>14</v>
      </c>
      <c r="E1659">
        <v>3</v>
      </c>
      <c r="F1659">
        <v>14590.63</v>
      </c>
      <c r="G1659" t="s">
        <v>23</v>
      </c>
      <c r="H1659" t="s">
        <v>29</v>
      </c>
      <c r="I1659" t="s">
        <v>480</v>
      </c>
    </row>
    <row r="1660" spans="1:9" x14ac:dyDescent="0.35">
      <c r="A1660" t="s">
        <v>1405</v>
      </c>
      <c r="B1660">
        <v>1967</v>
      </c>
      <c r="C1660" t="s">
        <v>22</v>
      </c>
      <c r="D1660">
        <v>18</v>
      </c>
      <c r="E1660">
        <v>0</v>
      </c>
      <c r="F1660">
        <v>14600.62</v>
      </c>
      <c r="G1660" t="s">
        <v>23</v>
      </c>
      <c r="H1660" t="s">
        <v>24</v>
      </c>
      <c r="I1660" t="s">
        <v>1244</v>
      </c>
    </row>
    <row r="1661" spans="1:9" x14ac:dyDescent="0.35">
      <c r="A1661" t="s">
        <v>1403</v>
      </c>
      <c r="B1661">
        <v>1965</v>
      </c>
      <c r="C1661" t="s">
        <v>28</v>
      </c>
      <c r="D1661">
        <v>8</v>
      </c>
      <c r="E1661">
        <v>0</v>
      </c>
      <c r="F1661">
        <v>14612.33</v>
      </c>
      <c r="G1661" t="s">
        <v>23</v>
      </c>
      <c r="H1661" t="s">
        <v>24</v>
      </c>
      <c r="I1661" t="s">
        <v>583</v>
      </c>
    </row>
    <row r="1662" spans="1:9" x14ac:dyDescent="0.35">
      <c r="A1662" t="s">
        <v>1401</v>
      </c>
      <c r="B1662">
        <v>1991</v>
      </c>
      <c r="C1662" t="s">
        <v>63</v>
      </c>
      <c r="D1662">
        <v>21</v>
      </c>
      <c r="E1662">
        <v>3</v>
      </c>
      <c r="F1662">
        <v>14630.52</v>
      </c>
      <c r="G1662" t="s">
        <v>23</v>
      </c>
      <c r="H1662" t="s">
        <v>24</v>
      </c>
      <c r="I1662" t="s">
        <v>75</v>
      </c>
    </row>
    <row r="1663" spans="1:9" x14ac:dyDescent="0.35">
      <c r="A1663" t="s">
        <v>1399</v>
      </c>
      <c r="B1663">
        <v>1967</v>
      </c>
      <c r="C1663" t="s">
        <v>36</v>
      </c>
      <c r="D1663">
        <v>1</v>
      </c>
      <c r="E1663">
        <v>0</v>
      </c>
      <c r="F1663">
        <v>14640.35</v>
      </c>
      <c r="G1663" t="s">
        <v>23</v>
      </c>
      <c r="H1663" t="s">
        <v>24</v>
      </c>
      <c r="I1663" t="s">
        <v>1051</v>
      </c>
    </row>
    <row r="1664" spans="1:9" x14ac:dyDescent="0.35">
      <c r="A1664" t="s">
        <v>1397</v>
      </c>
      <c r="B1664">
        <v>1981</v>
      </c>
      <c r="C1664" t="s">
        <v>28</v>
      </c>
      <c r="D1664">
        <v>13</v>
      </c>
      <c r="E1664">
        <v>1</v>
      </c>
      <c r="F1664">
        <v>14657.2</v>
      </c>
      <c r="G1664" t="s">
        <v>23</v>
      </c>
      <c r="H1664" t="s">
        <v>29</v>
      </c>
      <c r="I1664" t="s">
        <v>41</v>
      </c>
    </row>
    <row r="1665" spans="1:9" x14ac:dyDescent="0.35">
      <c r="A1665" t="s">
        <v>1395</v>
      </c>
      <c r="B1665">
        <v>1969</v>
      </c>
      <c r="C1665" t="s">
        <v>66</v>
      </c>
      <c r="D1665">
        <v>20</v>
      </c>
      <c r="E1665">
        <v>0</v>
      </c>
      <c r="F1665">
        <v>14665.75</v>
      </c>
      <c r="G1665" t="s">
        <v>23</v>
      </c>
      <c r="H1665" t="s">
        <v>29</v>
      </c>
      <c r="I1665" t="s">
        <v>41</v>
      </c>
    </row>
    <row r="1666" spans="1:9" x14ac:dyDescent="0.35">
      <c r="A1666" t="s">
        <v>1393</v>
      </c>
      <c r="B1666">
        <v>1958</v>
      </c>
      <c r="C1666" t="s">
        <v>22</v>
      </c>
      <c r="D1666">
        <v>23</v>
      </c>
      <c r="E1666">
        <v>0</v>
      </c>
      <c r="F1666">
        <v>14692.67</v>
      </c>
      <c r="G1666" t="s">
        <v>23</v>
      </c>
      <c r="H1666" t="s">
        <v>29</v>
      </c>
      <c r="I1666" t="s">
        <v>41</v>
      </c>
    </row>
    <row r="1667" spans="1:9" x14ac:dyDescent="0.35">
      <c r="A1667" t="s">
        <v>1391</v>
      </c>
      <c r="B1667">
        <v>1982</v>
      </c>
      <c r="C1667" t="s">
        <v>36</v>
      </c>
      <c r="D1667">
        <v>4</v>
      </c>
      <c r="E1667">
        <v>3</v>
      </c>
      <c r="F1667">
        <v>14696.77</v>
      </c>
      <c r="G1667" t="s">
        <v>23</v>
      </c>
      <c r="H1667" t="s">
        <v>23</v>
      </c>
      <c r="I1667" t="s">
        <v>75</v>
      </c>
    </row>
    <row r="1668" spans="1:9" x14ac:dyDescent="0.35">
      <c r="A1668" t="s">
        <v>1389</v>
      </c>
      <c r="B1668">
        <v>2002</v>
      </c>
      <c r="C1668" t="s">
        <v>36</v>
      </c>
      <c r="D1668">
        <v>24</v>
      </c>
      <c r="E1668">
        <v>0</v>
      </c>
      <c r="F1668">
        <v>14711.74</v>
      </c>
      <c r="G1668" t="s">
        <v>23</v>
      </c>
      <c r="H1668" t="s">
        <v>23</v>
      </c>
      <c r="I1668" t="s">
        <v>41</v>
      </c>
    </row>
    <row r="1669" spans="1:9" x14ac:dyDescent="0.35">
      <c r="A1669" t="s">
        <v>1387</v>
      </c>
      <c r="B1669">
        <v>1962</v>
      </c>
      <c r="C1669" t="s">
        <v>22</v>
      </c>
      <c r="D1669">
        <v>29</v>
      </c>
      <c r="E1669">
        <v>0</v>
      </c>
      <c r="F1669">
        <v>14738.43</v>
      </c>
      <c r="G1669" t="s">
        <v>23</v>
      </c>
      <c r="H1669" t="s">
        <v>24</v>
      </c>
      <c r="I1669" t="s">
        <v>583</v>
      </c>
    </row>
    <row r="1670" spans="1:9" x14ac:dyDescent="0.35">
      <c r="A1670" t="s">
        <v>1385</v>
      </c>
      <c r="B1670">
        <v>1965</v>
      </c>
      <c r="C1670" t="s">
        <v>22</v>
      </c>
      <c r="D1670">
        <v>27</v>
      </c>
      <c r="E1670">
        <v>0</v>
      </c>
      <c r="F1670">
        <v>14750.42</v>
      </c>
      <c r="G1670" t="s">
        <v>23</v>
      </c>
      <c r="H1670" t="s">
        <v>23</v>
      </c>
      <c r="I1670" t="s">
        <v>1051</v>
      </c>
    </row>
    <row r="1671" spans="1:9" x14ac:dyDescent="0.35">
      <c r="A1671" t="s">
        <v>1383</v>
      </c>
      <c r="B1671">
        <v>1975</v>
      </c>
      <c r="C1671" t="s">
        <v>55</v>
      </c>
      <c r="D1671">
        <v>10</v>
      </c>
      <c r="E1671">
        <v>1</v>
      </c>
      <c r="F1671">
        <v>14819</v>
      </c>
      <c r="G1671" t="s">
        <v>23</v>
      </c>
      <c r="H1671" t="s">
        <v>24</v>
      </c>
      <c r="I1671" t="s">
        <v>483</v>
      </c>
    </row>
    <row r="1672" spans="1:9" x14ac:dyDescent="0.35">
      <c r="A1672" t="s">
        <v>1381</v>
      </c>
      <c r="B1672">
        <v>1979</v>
      </c>
      <c r="C1672" t="s">
        <v>66</v>
      </c>
      <c r="D1672">
        <v>18</v>
      </c>
      <c r="E1672">
        <v>2</v>
      </c>
      <c r="F1672">
        <v>14839.34</v>
      </c>
      <c r="G1672" t="s">
        <v>23</v>
      </c>
      <c r="H1672" t="s">
        <v>24</v>
      </c>
      <c r="I1672" t="s">
        <v>1051</v>
      </c>
    </row>
    <row r="1673" spans="1:9" x14ac:dyDescent="0.35">
      <c r="A1673" t="s">
        <v>1379</v>
      </c>
      <c r="B1673">
        <v>1981</v>
      </c>
      <c r="C1673" t="s">
        <v>33</v>
      </c>
      <c r="D1673">
        <v>5</v>
      </c>
      <c r="E1673">
        <v>1</v>
      </c>
      <c r="F1673">
        <v>14843.96</v>
      </c>
      <c r="G1673" t="s">
        <v>23</v>
      </c>
      <c r="H1673" t="s">
        <v>24</v>
      </c>
      <c r="I1673" t="s">
        <v>1051</v>
      </c>
    </row>
    <row r="1674" spans="1:9" x14ac:dyDescent="0.35">
      <c r="A1674" t="s">
        <v>1377</v>
      </c>
      <c r="B1674">
        <v>1970</v>
      </c>
      <c r="C1674" t="s">
        <v>28</v>
      </c>
      <c r="D1674">
        <v>11</v>
      </c>
      <c r="E1674">
        <v>0</v>
      </c>
      <c r="F1674">
        <v>14847.63</v>
      </c>
      <c r="G1674" t="s">
        <v>23</v>
      </c>
      <c r="H1674" t="s">
        <v>23</v>
      </c>
      <c r="I1674" t="s">
        <v>483</v>
      </c>
    </row>
    <row r="1675" spans="1:9" x14ac:dyDescent="0.35">
      <c r="A1675" t="s">
        <v>1375</v>
      </c>
      <c r="B1675">
        <v>1958</v>
      </c>
      <c r="C1675" t="s">
        <v>66</v>
      </c>
      <c r="D1675">
        <v>17</v>
      </c>
      <c r="E1675">
        <v>0</v>
      </c>
      <c r="F1675">
        <v>14901.52</v>
      </c>
      <c r="G1675" t="s">
        <v>23</v>
      </c>
      <c r="H1675" t="s">
        <v>23</v>
      </c>
      <c r="I1675" t="s">
        <v>480</v>
      </c>
    </row>
    <row r="1676" spans="1:9" x14ac:dyDescent="0.35">
      <c r="A1676" t="s">
        <v>1373</v>
      </c>
      <c r="B1676">
        <v>1981</v>
      </c>
      <c r="C1676" t="s">
        <v>22</v>
      </c>
      <c r="D1676">
        <v>4</v>
      </c>
      <c r="E1676">
        <v>1</v>
      </c>
      <c r="F1676">
        <v>14908.27</v>
      </c>
      <c r="G1676" t="s">
        <v>23</v>
      </c>
      <c r="H1676" t="s">
        <v>29</v>
      </c>
      <c r="I1676" t="s">
        <v>75</v>
      </c>
    </row>
    <row r="1677" spans="1:9" x14ac:dyDescent="0.35">
      <c r="A1677" t="s">
        <v>1371</v>
      </c>
      <c r="B1677">
        <v>1968</v>
      </c>
      <c r="C1677" t="s">
        <v>28</v>
      </c>
      <c r="D1677">
        <v>8</v>
      </c>
      <c r="E1677">
        <v>0</v>
      </c>
      <c r="F1677">
        <v>14926.97</v>
      </c>
      <c r="G1677" t="s">
        <v>23</v>
      </c>
      <c r="H1677" t="s">
        <v>23</v>
      </c>
      <c r="I1677" t="s">
        <v>41</v>
      </c>
    </row>
    <row r="1678" spans="1:9" x14ac:dyDescent="0.35">
      <c r="A1678" t="s">
        <v>1369</v>
      </c>
      <c r="B1678">
        <v>1962</v>
      </c>
      <c r="C1678" t="s">
        <v>28</v>
      </c>
      <c r="D1678">
        <v>29</v>
      </c>
      <c r="E1678">
        <v>0</v>
      </c>
      <c r="F1678">
        <v>14945.34</v>
      </c>
      <c r="G1678" t="s">
        <v>23</v>
      </c>
      <c r="H1678" t="s">
        <v>29</v>
      </c>
      <c r="I1678" t="s">
        <v>583</v>
      </c>
    </row>
    <row r="1679" spans="1:9" x14ac:dyDescent="0.35">
      <c r="A1679" t="s">
        <v>1367</v>
      </c>
      <c r="B1679">
        <v>1958</v>
      </c>
      <c r="C1679" t="s">
        <v>22</v>
      </c>
      <c r="D1679">
        <v>29</v>
      </c>
      <c r="E1679">
        <v>2</v>
      </c>
      <c r="F1679">
        <v>14988.43</v>
      </c>
      <c r="G1679" t="s">
        <v>23</v>
      </c>
      <c r="H1679" t="s">
        <v>24</v>
      </c>
      <c r="I1679" t="s">
        <v>75</v>
      </c>
    </row>
    <row r="1680" spans="1:9" x14ac:dyDescent="0.35">
      <c r="A1680" t="s">
        <v>1365</v>
      </c>
      <c r="B1680">
        <v>1995</v>
      </c>
      <c r="C1680" t="s">
        <v>63</v>
      </c>
      <c r="D1680">
        <v>2</v>
      </c>
      <c r="E1680">
        <v>2</v>
      </c>
      <c r="F1680">
        <v>15006.58</v>
      </c>
      <c r="G1680" t="s">
        <v>23</v>
      </c>
      <c r="H1680" t="s">
        <v>23</v>
      </c>
      <c r="I1680" t="s">
        <v>480</v>
      </c>
    </row>
    <row r="1681" spans="1:9" x14ac:dyDescent="0.35">
      <c r="A1681" t="s">
        <v>1363</v>
      </c>
      <c r="B1681">
        <v>1960</v>
      </c>
      <c r="C1681" t="s">
        <v>63</v>
      </c>
      <c r="D1681">
        <v>8</v>
      </c>
      <c r="E1681">
        <v>2</v>
      </c>
      <c r="F1681">
        <v>15019.76</v>
      </c>
      <c r="G1681" t="s">
        <v>23</v>
      </c>
      <c r="H1681" t="s">
        <v>23</v>
      </c>
      <c r="I1681" t="s">
        <v>41</v>
      </c>
    </row>
    <row r="1682" spans="1:9" x14ac:dyDescent="0.35">
      <c r="A1682" t="s">
        <v>1361</v>
      </c>
      <c r="B1682">
        <v>1979</v>
      </c>
      <c r="C1682" t="s">
        <v>28</v>
      </c>
      <c r="D1682">
        <v>25</v>
      </c>
      <c r="E1682">
        <v>2</v>
      </c>
      <c r="F1682">
        <v>15025.76</v>
      </c>
      <c r="G1682" t="s">
        <v>23</v>
      </c>
      <c r="H1682" t="s">
        <v>29</v>
      </c>
      <c r="I1682" t="s">
        <v>75</v>
      </c>
    </row>
    <row r="1683" spans="1:9" x14ac:dyDescent="0.35">
      <c r="A1683" t="s">
        <v>1359</v>
      </c>
      <c r="B1683">
        <v>1970</v>
      </c>
      <c r="C1683" t="s">
        <v>36</v>
      </c>
      <c r="D1683">
        <v>11</v>
      </c>
      <c r="E1683">
        <v>0</v>
      </c>
      <c r="F1683">
        <v>15026.3</v>
      </c>
      <c r="G1683" t="s">
        <v>23</v>
      </c>
      <c r="H1683" t="s">
        <v>24</v>
      </c>
      <c r="I1683" t="s">
        <v>75</v>
      </c>
    </row>
    <row r="1684" spans="1:9" x14ac:dyDescent="0.35">
      <c r="A1684" t="s">
        <v>1357</v>
      </c>
      <c r="B1684">
        <v>1971</v>
      </c>
      <c r="C1684" t="s">
        <v>63</v>
      </c>
      <c r="D1684">
        <v>15</v>
      </c>
      <c r="E1684">
        <v>0</v>
      </c>
      <c r="F1684">
        <v>15038.51</v>
      </c>
      <c r="G1684" t="s">
        <v>23</v>
      </c>
      <c r="H1684" t="s">
        <v>24</v>
      </c>
      <c r="I1684" t="s">
        <v>483</v>
      </c>
    </row>
    <row r="1685" spans="1:9" x14ac:dyDescent="0.35">
      <c r="A1685" t="s">
        <v>1355</v>
      </c>
      <c r="B1685">
        <v>1968</v>
      </c>
      <c r="C1685" t="s">
        <v>33</v>
      </c>
      <c r="D1685">
        <v>12</v>
      </c>
      <c r="E1685">
        <v>0</v>
      </c>
      <c r="F1685">
        <v>15052.68</v>
      </c>
      <c r="G1685" t="s">
        <v>23</v>
      </c>
      <c r="H1685" t="s">
        <v>23</v>
      </c>
      <c r="I1685" t="s">
        <v>1244</v>
      </c>
    </row>
    <row r="1686" spans="1:9" x14ac:dyDescent="0.35">
      <c r="A1686" t="s">
        <v>1353</v>
      </c>
      <c r="B1686">
        <v>1975</v>
      </c>
      <c r="C1686" t="s">
        <v>66</v>
      </c>
      <c r="D1686">
        <v>26</v>
      </c>
      <c r="E1686">
        <v>1</v>
      </c>
      <c r="F1686">
        <v>15090.35</v>
      </c>
      <c r="G1686" t="s">
        <v>23</v>
      </c>
      <c r="H1686" t="s">
        <v>29</v>
      </c>
      <c r="I1686" t="s">
        <v>483</v>
      </c>
    </row>
    <row r="1687" spans="1:9" x14ac:dyDescent="0.35">
      <c r="A1687" t="s">
        <v>1351</v>
      </c>
      <c r="B1687">
        <v>1972</v>
      </c>
      <c r="C1687" t="s">
        <v>28</v>
      </c>
      <c r="D1687">
        <v>7</v>
      </c>
      <c r="E1687">
        <v>0</v>
      </c>
      <c r="F1687">
        <v>15103.69</v>
      </c>
      <c r="G1687" t="s">
        <v>23</v>
      </c>
      <c r="H1687" t="s">
        <v>29</v>
      </c>
      <c r="I1687" t="s">
        <v>41</v>
      </c>
    </row>
    <row r="1688" spans="1:9" x14ac:dyDescent="0.35">
      <c r="A1688" t="s">
        <v>1349</v>
      </c>
      <c r="B1688">
        <v>1978</v>
      </c>
      <c r="C1688" t="s">
        <v>36</v>
      </c>
      <c r="D1688">
        <v>5</v>
      </c>
      <c r="E1688">
        <v>2</v>
      </c>
      <c r="F1688">
        <v>15123.19</v>
      </c>
      <c r="G1688" t="s">
        <v>23</v>
      </c>
      <c r="H1688" t="s">
        <v>29</v>
      </c>
      <c r="I1688" t="s">
        <v>75</v>
      </c>
    </row>
    <row r="1689" spans="1:9" x14ac:dyDescent="0.35">
      <c r="A1689" t="s">
        <v>1347</v>
      </c>
      <c r="B1689">
        <v>1971</v>
      </c>
      <c r="C1689" t="s">
        <v>28</v>
      </c>
      <c r="D1689">
        <v>25</v>
      </c>
      <c r="E1689">
        <v>0</v>
      </c>
      <c r="F1689">
        <v>15150.44</v>
      </c>
      <c r="G1689" t="s">
        <v>23</v>
      </c>
      <c r="H1689" t="s">
        <v>29</v>
      </c>
      <c r="I1689" t="s">
        <v>483</v>
      </c>
    </row>
    <row r="1690" spans="1:9" x14ac:dyDescent="0.35">
      <c r="A1690" t="s">
        <v>1345</v>
      </c>
      <c r="B1690">
        <v>1962</v>
      </c>
      <c r="C1690" t="s">
        <v>66</v>
      </c>
      <c r="D1690">
        <v>25</v>
      </c>
      <c r="E1690">
        <v>0</v>
      </c>
      <c r="F1690">
        <v>15161.25</v>
      </c>
      <c r="G1690" t="s">
        <v>23</v>
      </c>
      <c r="H1690" t="s">
        <v>23</v>
      </c>
      <c r="I1690" t="s">
        <v>41</v>
      </c>
    </row>
    <row r="1691" spans="1:9" x14ac:dyDescent="0.35">
      <c r="A1691" t="s">
        <v>1343</v>
      </c>
      <c r="B1691">
        <v>1959</v>
      </c>
      <c r="C1691" t="s">
        <v>33</v>
      </c>
      <c r="D1691">
        <v>4</v>
      </c>
      <c r="E1691">
        <v>3</v>
      </c>
      <c r="F1691">
        <v>15161.53</v>
      </c>
      <c r="G1691" t="s">
        <v>23</v>
      </c>
      <c r="H1691" t="s">
        <v>29</v>
      </c>
      <c r="I1691" t="s">
        <v>25</v>
      </c>
    </row>
    <row r="1692" spans="1:9" x14ac:dyDescent="0.35">
      <c r="A1692" t="s">
        <v>1341</v>
      </c>
      <c r="B1692">
        <v>1959</v>
      </c>
      <c r="C1692" t="s">
        <v>55</v>
      </c>
      <c r="D1692">
        <v>3</v>
      </c>
      <c r="E1692">
        <v>3</v>
      </c>
      <c r="F1692">
        <v>15170.07</v>
      </c>
      <c r="G1692" t="s">
        <v>23</v>
      </c>
      <c r="H1692" t="s">
        <v>24</v>
      </c>
      <c r="I1692" t="s">
        <v>75</v>
      </c>
    </row>
    <row r="1693" spans="1:9" x14ac:dyDescent="0.35">
      <c r="A1693" t="s">
        <v>1339</v>
      </c>
      <c r="B1693">
        <v>1962</v>
      </c>
      <c r="C1693" t="s">
        <v>33</v>
      </c>
      <c r="D1693">
        <v>17</v>
      </c>
      <c r="E1693">
        <v>0</v>
      </c>
      <c r="F1693">
        <v>15174.81</v>
      </c>
      <c r="G1693" t="s">
        <v>23</v>
      </c>
      <c r="H1693" t="s">
        <v>29</v>
      </c>
      <c r="I1693" t="s">
        <v>41</v>
      </c>
    </row>
    <row r="1694" spans="1:9" x14ac:dyDescent="0.35">
      <c r="A1694" t="s">
        <v>1337</v>
      </c>
      <c r="B1694">
        <v>1978</v>
      </c>
      <c r="C1694" t="s">
        <v>28</v>
      </c>
      <c r="D1694">
        <v>23</v>
      </c>
      <c r="E1694">
        <v>2</v>
      </c>
      <c r="F1694">
        <v>15207.92</v>
      </c>
      <c r="G1694" t="s">
        <v>23</v>
      </c>
      <c r="H1694" t="s">
        <v>29</v>
      </c>
      <c r="I1694" t="s">
        <v>41</v>
      </c>
    </row>
    <row r="1695" spans="1:9" x14ac:dyDescent="0.35">
      <c r="A1695" t="s">
        <v>1335</v>
      </c>
      <c r="B1695">
        <v>1960</v>
      </c>
      <c r="C1695" t="s">
        <v>22</v>
      </c>
      <c r="D1695">
        <v>25</v>
      </c>
      <c r="E1695">
        <v>2</v>
      </c>
      <c r="F1695">
        <v>15230.32</v>
      </c>
      <c r="G1695" t="s">
        <v>23</v>
      </c>
      <c r="H1695" t="s">
        <v>23</v>
      </c>
      <c r="I1695" t="s">
        <v>480</v>
      </c>
    </row>
    <row r="1696" spans="1:9" x14ac:dyDescent="0.35">
      <c r="A1696" t="s">
        <v>1333</v>
      </c>
      <c r="B1696">
        <v>1969</v>
      </c>
      <c r="C1696" t="s">
        <v>36</v>
      </c>
      <c r="D1696">
        <v>16</v>
      </c>
      <c r="E1696">
        <v>0</v>
      </c>
      <c r="F1696">
        <v>15260.52</v>
      </c>
      <c r="G1696" t="s">
        <v>23</v>
      </c>
      <c r="H1696" t="s">
        <v>23</v>
      </c>
      <c r="I1696" t="s">
        <v>483</v>
      </c>
    </row>
    <row r="1697" spans="1:9" x14ac:dyDescent="0.35">
      <c r="A1697" t="s">
        <v>1331</v>
      </c>
      <c r="B1697">
        <v>1963</v>
      </c>
      <c r="C1697" t="s">
        <v>55</v>
      </c>
      <c r="D1697">
        <v>13</v>
      </c>
      <c r="E1697">
        <v>0</v>
      </c>
      <c r="F1697">
        <v>15322.77</v>
      </c>
      <c r="G1697" t="s">
        <v>23</v>
      </c>
      <c r="H1697" t="s">
        <v>24</v>
      </c>
      <c r="I1697" t="s">
        <v>583</v>
      </c>
    </row>
    <row r="1698" spans="1:9" x14ac:dyDescent="0.35">
      <c r="A1698" t="s">
        <v>1329</v>
      </c>
      <c r="B1698">
        <v>2001</v>
      </c>
      <c r="C1698" t="s">
        <v>22</v>
      </c>
      <c r="D1698">
        <v>14</v>
      </c>
      <c r="E1698">
        <v>1</v>
      </c>
      <c r="F1698">
        <v>15359.1</v>
      </c>
      <c r="G1698" t="s">
        <v>23</v>
      </c>
      <c r="H1698" t="s">
        <v>24</v>
      </c>
      <c r="I1698" t="s">
        <v>480</v>
      </c>
    </row>
    <row r="1699" spans="1:9" x14ac:dyDescent="0.35">
      <c r="A1699" t="s">
        <v>1327</v>
      </c>
      <c r="B1699">
        <v>1988</v>
      </c>
      <c r="C1699" t="s">
        <v>55</v>
      </c>
      <c r="D1699">
        <v>17</v>
      </c>
      <c r="E1699">
        <v>3</v>
      </c>
      <c r="F1699">
        <v>15361.5</v>
      </c>
      <c r="G1699" t="s">
        <v>23</v>
      </c>
      <c r="H1699" t="s">
        <v>24</v>
      </c>
      <c r="I1699" t="s">
        <v>483</v>
      </c>
    </row>
    <row r="1700" spans="1:9" x14ac:dyDescent="0.35">
      <c r="A1700" t="s">
        <v>1325</v>
      </c>
      <c r="B1700">
        <v>1968</v>
      </c>
      <c r="C1700" t="s">
        <v>22</v>
      </c>
      <c r="D1700">
        <v>18</v>
      </c>
      <c r="E1700">
        <v>0</v>
      </c>
      <c r="F1700">
        <v>15363.77</v>
      </c>
      <c r="G1700" t="s">
        <v>23</v>
      </c>
      <c r="H1700" t="s">
        <v>29</v>
      </c>
      <c r="I1700" t="s">
        <v>1051</v>
      </c>
    </row>
    <row r="1701" spans="1:9" x14ac:dyDescent="0.35">
      <c r="A1701" t="s">
        <v>1323</v>
      </c>
      <c r="B1701">
        <v>1962</v>
      </c>
      <c r="C1701" t="s">
        <v>36</v>
      </c>
      <c r="D1701">
        <v>6</v>
      </c>
      <c r="E1701">
        <v>0</v>
      </c>
      <c r="F1701">
        <v>15368.22</v>
      </c>
      <c r="G1701" t="s">
        <v>23</v>
      </c>
      <c r="H1701" t="s">
        <v>23</v>
      </c>
      <c r="I1701" t="s">
        <v>75</v>
      </c>
    </row>
    <row r="1702" spans="1:9" x14ac:dyDescent="0.35">
      <c r="A1702" t="s">
        <v>1321</v>
      </c>
      <c r="B1702">
        <v>1964</v>
      </c>
      <c r="C1702" t="s">
        <v>36</v>
      </c>
      <c r="D1702">
        <v>4</v>
      </c>
      <c r="E1702">
        <v>0</v>
      </c>
      <c r="F1702">
        <v>15377.77</v>
      </c>
      <c r="G1702" t="s">
        <v>23</v>
      </c>
      <c r="H1702" t="s">
        <v>23</v>
      </c>
      <c r="I1702" t="s">
        <v>41</v>
      </c>
    </row>
    <row r="1703" spans="1:9" x14ac:dyDescent="0.35">
      <c r="A1703" t="s">
        <v>1319</v>
      </c>
      <c r="B1703">
        <v>1990</v>
      </c>
      <c r="C1703" t="s">
        <v>66</v>
      </c>
      <c r="D1703">
        <v>25</v>
      </c>
      <c r="E1703">
        <v>3</v>
      </c>
      <c r="F1703">
        <v>15440.2</v>
      </c>
      <c r="G1703" t="s">
        <v>23</v>
      </c>
      <c r="H1703" t="s">
        <v>29</v>
      </c>
      <c r="I1703" t="s">
        <v>41</v>
      </c>
    </row>
    <row r="1704" spans="1:9" x14ac:dyDescent="0.35">
      <c r="A1704" t="s">
        <v>1317</v>
      </c>
      <c r="B1704">
        <v>1976</v>
      </c>
      <c r="C1704" t="s">
        <v>22</v>
      </c>
      <c r="D1704">
        <v>20</v>
      </c>
      <c r="E1704">
        <v>2</v>
      </c>
      <c r="F1704">
        <v>15450.48</v>
      </c>
      <c r="G1704" t="s">
        <v>23</v>
      </c>
      <c r="H1704" t="s">
        <v>29</v>
      </c>
      <c r="I1704" t="s">
        <v>1051</v>
      </c>
    </row>
    <row r="1705" spans="1:9" x14ac:dyDescent="0.35">
      <c r="A1705" t="s">
        <v>1315</v>
      </c>
      <c r="B1705">
        <v>2004</v>
      </c>
      <c r="C1705" t="s">
        <v>22</v>
      </c>
      <c r="D1705">
        <v>17</v>
      </c>
      <c r="E1705">
        <v>0</v>
      </c>
      <c r="F1705">
        <v>15518.18</v>
      </c>
      <c r="G1705" t="s">
        <v>23</v>
      </c>
      <c r="H1705" t="s">
        <v>24</v>
      </c>
      <c r="I1705" t="s">
        <v>319</v>
      </c>
    </row>
    <row r="1706" spans="1:9" x14ac:dyDescent="0.35">
      <c r="A1706" t="s">
        <v>1313</v>
      </c>
      <c r="B1706">
        <v>1974</v>
      </c>
      <c r="C1706" t="s">
        <v>33</v>
      </c>
      <c r="D1706">
        <v>28</v>
      </c>
      <c r="E1706">
        <v>0</v>
      </c>
      <c r="F1706">
        <v>15532.16</v>
      </c>
      <c r="G1706" t="s">
        <v>23</v>
      </c>
      <c r="H1706" t="s">
        <v>23</v>
      </c>
      <c r="I1706" t="s">
        <v>1051</v>
      </c>
    </row>
    <row r="1707" spans="1:9" x14ac:dyDescent="0.35">
      <c r="A1707" t="s">
        <v>1311</v>
      </c>
      <c r="B1707">
        <v>1959</v>
      </c>
      <c r="C1707" t="s">
        <v>66</v>
      </c>
      <c r="D1707">
        <v>2</v>
      </c>
      <c r="E1707">
        <v>3</v>
      </c>
      <c r="F1707">
        <v>15555.19</v>
      </c>
      <c r="G1707" t="s">
        <v>23</v>
      </c>
      <c r="H1707" t="s">
        <v>24</v>
      </c>
      <c r="I1707" t="s">
        <v>41</v>
      </c>
    </row>
    <row r="1708" spans="1:9" x14ac:dyDescent="0.35">
      <c r="A1708" t="s">
        <v>1309</v>
      </c>
      <c r="B1708">
        <v>1974</v>
      </c>
      <c r="C1708" t="s">
        <v>22</v>
      </c>
      <c r="D1708">
        <v>30</v>
      </c>
      <c r="E1708">
        <v>0</v>
      </c>
      <c r="F1708">
        <v>15556.67</v>
      </c>
      <c r="G1708" t="s">
        <v>23</v>
      </c>
      <c r="H1708" t="s">
        <v>23</v>
      </c>
      <c r="I1708" t="s">
        <v>41</v>
      </c>
    </row>
    <row r="1709" spans="1:9" x14ac:dyDescent="0.35">
      <c r="A1709" t="s">
        <v>1307</v>
      </c>
      <c r="B1709">
        <v>1965</v>
      </c>
      <c r="C1709" t="s">
        <v>66</v>
      </c>
      <c r="D1709">
        <v>28</v>
      </c>
      <c r="E1709">
        <v>0</v>
      </c>
      <c r="F1709">
        <v>15608.58</v>
      </c>
      <c r="G1709" t="s">
        <v>23</v>
      </c>
      <c r="H1709" t="s">
        <v>23</v>
      </c>
      <c r="I1709" t="s">
        <v>1051</v>
      </c>
    </row>
    <row r="1710" spans="1:9" x14ac:dyDescent="0.35">
      <c r="A1710" t="s">
        <v>1305</v>
      </c>
      <c r="B1710">
        <v>1960</v>
      </c>
      <c r="C1710" t="s">
        <v>33</v>
      </c>
      <c r="D1710">
        <v>6</v>
      </c>
      <c r="E1710">
        <v>3</v>
      </c>
      <c r="F1710">
        <v>15612.19</v>
      </c>
      <c r="G1710" t="s">
        <v>23</v>
      </c>
      <c r="H1710" t="s">
        <v>23</v>
      </c>
      <c r="I1710" t="s">
        <v>41</v>
      </c>
    </row>
    <row r="1711" spans="1:9" x14ac:dyDescent="0.35">
      <c r="A1711" t="s">
        <v>1303</v>
      </c>
      <c r="B1711">
        <v>1988</v>
      </c>
      <c r="C1711" t="s">
        <v>55</v>
      </c>
      <c r="D1711">
        <v>22</v>
      </c>
      <c r="E1711">
        <v>3</v>
      </c>
      <c r="F1711">
        <v>15646.28</v>
      </c>
      <c r="G1711" t="s">
        <v>23</v>
      </c>
      <c r="H1711" t="s">
        <v>23</v>
      </c>
      <c r="I1711" t="s">
        <v>75</v>
      </c>
    </row>
    <row r="1712" spans="1:9" x14ac:dyDescent="0.35">
      <c r="A1712" t="s">
        <v>1301</v>
      </c>
      <c r="B1712">
        <v>1973</v>
      </c>
      <c r="C1712" t="s">
        <v>33</v>
      </c>
      <c r="D1712">
        <v>26</v>
      </c>
      <c r="E1712">
        <v>0</v>
      </c>
      <c r="F1712">
        <v>15670.3</v>
      </c>
      <c r="G1712" t="s">
        <v>23</v>
      </c>
      <c r="H1712" t="s">
        <v>23</v>
      </c>
      <c r="I1712" t="s">
        <v>1051</v>
      </c>
    </row>
    <row r="1713" spans="1:9" x14ac:dyDescent="0.35">
      <c r="A1713" t="s">
        <v>1299</v>
      </c>
      <c r="B1713">
        <v>1976</v>
      </c>
      <c r="C1713" t="s">
        <v>36</v>
      </c>
      <c r="D1713">
        <v>20</v>
      </c>
      <c r="E1713">
        <v>2</v>
      </c>
      <c r="F1713">
        <v>15698.86</v>
      </c>
      <c r="G1713" t="s">
        <v>23</v>
      </c>
      <c r="H1713" t="s">
        <v>23</v>
      </c>
      <c r="I1713" t="s">
        <v>41</v>
      </c>
    </row>
    <row r="1714" spans="1:9" x14ac:dyDescent="0.35">
      <c r="A1714" t="s">
        <v>1297</v>
      </c>
      <c r="B1714">
        <v>1974</v>
      </c>
      <c r="C1714" t="s">
        <v>63</v>
      </c>
      <c r="D1714">
        <v>29</v>
      </c>
      <c r="E1714">
        <v>0</v>
      </c>
      <c r="F1714">
        <v>15746.62</v>
      </c>
      <c r="G1714" t="s">
        <v>23</v>
      </c>
      <c r="H1714" t="s">
        <v>29</v>
      </c>
      <c r="I1714" t="s">
        <v>41</v>
      </c>
    </row>
    <row r="1715" spans="1:9" x14ac:dyDescent="0.35">
      <c r="A1715" t="s">
        <v>1295</v>
      </c>
      <c r="B1715">
        <v>1997</v>
      </c>
      <c r="C1715" t="s">
        <v>66</v>
      </c>
      <c r="D1715">
        <v>9</v>
      </c>
      <c r="E1715">
        <v>0</v>
      </c>
      <c r="F1715">
        <v>15817.99</v>
      </c>
      <c r="G1715" t="s">
        <v>23</v>
      </c>
      <c r="H1715" t="s">
        <v>23</v>
      </c>
      <c r="I1715" t="s">
        <v>41</v>
      </c>
    </row>
    <row r="1716" spans="1:9" x14ac:dyDescent="0.35">
      <c r="A1716" t="s">
        <v>1293</v>
      </c>
      <c r="B1716">
        <v>1984</v>
      </c>
      <c r="C1716" t="s">
        <v>33</v>
      </c>
      <c r="D1716">
        <v>26</v>
      </c>
      <c r="E1716">
        <v>0</v>
      </c>
      <c r="F1716">
        <v>15820.7</v>
      </c>
      <c r="G1716" t="s">
        <v>23</v>
      </c>
      <c r="H1716" t="s">
        <v>24</v>
      </c>
      <c r="I1716" t="s">
        <v>75</v>
      </c>
    </row>
    <row r="1717" spans="1:9" x14ac:dyDescent="0.35">
      <c r="A1717" t="s">
        <v>1291</v>
      </c>
      <c r="B1717">
        <v>1982</v>
      </c>
      <c r="C1717" t="s">
        <v>28</v>
      </c>
      <c r="D1717">
        <v>11</v>
      </c>
      <c r="E1717">
        <v>4</v>
      </c>
      <c r="F1717">
        <v>15828.82</v>
      </c>
      <c r="G1717" t="s">
        <v>23</v>
      </c>
      <c r="H1717" t="s">
        <v>24</v>
      </c>
      <c r="I1717" t="s">
        <v>75</v>
      </c>
    </row>
    <row r="1718" spans="1:9" x14ac:dyDescent="0.35">
      <c r="A1718" t="s">
        <v>1289</v>
      </c>
      <c r="B1718">
        <v>1962</v>
      </c>
      <c r="C1718" t="s">
        <v>55</v>
      </c>
      <c r="D1718">
        <v>25</v>
      </c>
      <c r="E1718">
        <v>0</v>
      </c>
      <c r="F1718">
        <v>15840.81</v>
      </c>
      <c r="G1718" t="s">
        <v>23</v>
      </c>
      <c r="H1718" t="s">
        <v>29</v>
      </c>
      <c r="I1718" t="s">
        <v>1244</v>
      </c>
    </row>
    <row r="1719" spans="1:9" x14ac:dyDescent="0.35">
      <c r="A1719" t="s">
        <v>1287</v>
      </c>
      <c r="B1719">
        <v>1980</v>
      </c>
      <c r="C1719" t="s">
        <v>66</v>
      </c>
      <c r="D1719">
        <v>12</v>
      </c>
      <c r="E1719">
        <v>2</v>
      </c>
      <c r="F1719">
        <v>15922.29</v>
      </c>
      <c r="G1719" t="s">
        <v>23</v>
      </c>
      <c r="H1719" t="s">
        <v>24</v>
      </c>
      <c r="I1719" t="s">
        <v>1051</v>
      </c>
    </row>
    <row r="1720" spans="1:9" x14ac:dyDescent="0.35">
      <c r="A1720" t="s">
        <v>1285</v>
      </c>
      <c r="B1720">
        <v>1982</v>
      </c>
      <c r="C1720" t="s">
        <v>22</v>
      </c>
      <c r="D1720">
        <v>24</v>
      </c>
      <c r="E1720">
        <v>3</v>
      </c>
      <c r="F1720">
        <v>15965.29</v>
      </c>
      <c r="G1720" t="s">
        <v>23</v>
      </c>
      <c r="H1720" t="s">
        <v>29</v>
      </c>
      <c r="I1720" t="s">
        <v>41</v>
      </c>
    </row>
    <row r="1721" spans="1:9" x14ac:dyDescent="0.35">
      <c r="A1721" t="s">
        <v>1283</v>
      </c>
      <c r="B1721">
        <v>1980</v>
      </c>
      <c r="C1721" t="s">
        <v>36</v>
      </c>
      <c r="D1721">
        <v>19</v>
      </c>
      <c r="E1721">
        <v>2</v>
      </c>
      <c r="F1721">
        <v>15966.19</v>
      </c>
      <c r="G1721" t="s">
        <v>23</v>
      </c>
      <c r="H1721" t="s">
        <v>23</v>
      </c>
      <c r="I1721" t="s">
        <v>41</v>
      </c>
    </row>
    <row r="1722" spans="1:9" x14ac:dyDescent="0.35">
      <c r="A1722" t="s">
        <v>1281</v>
      </c>
      <c r="B1722">
        <v>1988</v>
      </c>
      <c r="C1722" t="s">
        <v>55</v>
      </c>
      <c r="D1722">
        <v>5</v>
      </c>
      <c r="E1722">
        <v>3</v>
      </c>
      <c r="F1722">
        <v>16059.06</v>
      </c>
      <c r="G1722" t="s">
        <v>23</v>
      </c>
      <c r="H1722" t="s">
        <v>24</v>
      </c>
      <c r="I1722" t="s">
        <v>41</v>
      </c>
    </row>
    <row r="1723" spans="1:9" x14ac:dyDescent="0.35">
      <c r="A1723" t="s">
        <v>1279</v>
      </c>
      <c r="B1723">
        <v>1978</v>
      </c>
      <c r="C1723" t="s">
        <v>36</v>
      </c>
      <c r="D1723">
        <v>16</v>
      </c>
      <c r="E1723">
        <v>2</v>
      </c>
      <c r="F1723">
        <v>16062.89</v>
      </c>
      <c r="G1723" t="s">
        <v>23</v>
      </c>
      <c r="H1723" t="s">
        <v>23</v>
      </c>
      <c r="I1723" t="s">
        <v>1051</v>
      </c>
    </row>
    <row r="1724" spans="1:9" x14ac:dyDescent="0.35">
      <c r="A1724" t="s">
        <v>1277</v>
      </c>
      <c r="B1724">
        <v>1958</v>
      </c>
      <c r="C1724" t="s">
        <v>66</v>
      </c>
      <c r="D1724">
        <v>22</v>
      </c>
      <c r="E1724">
        <v>2</v>
      </c>
      <c r="F1724">
        <v>16069.08</v>
      </c>
      <c r="G1724" t="s">
        <v>23</v>
      </c>
      <c r="H1724" t="s">
        <v>23</v>
      </c>
      <c r="I1724" t="s">
        <v>480</v>
      </c>
    </row>
    <row r="1725" spans="1:9" x14ac:dyDescent="0.35">
      <c r="A1725" t="s">
        <v>1275</v>
      </c>
      <c r="B1725">
        <v>1958</v>
      </c>
      <c r="C1725" t="s">
        <v>33</v>
      </c>
      <c r="D1725">
        <v>21</v>
      </c>
      <c r="E1725">
        <v>3</v>
      </c>
      <c r="F1725">
        <v>16085.13</v>
      </c>
      <c r="G1725" t="s">
        <v>23</v>
      </c>
      <c r="H1725" t="s">
        <v>23</v>
      </c>
      <c r="I1725" t="s">
        <v>25</v>
      </c>
    </row>
    <row r="1726" spans="1:9" x14ac:dyDescent="0.35">
      <c r="A1726" t="s">
        <v>1273</v>
      </c>
      <c r="B1726">
        <v>1985</v>
      </c>
      <c r="C1726" t="s">
        <v>63</v>
      </c>
      <c r="D1726">
        <v>27</v>
      </c>
      <c r="E1726">
        <v>3</v>
      </c>
      <c r="F1726">
        <v>16097.94</v>
      </c>
      <c r="G1726" t="s">
        <v>23</v>
      </c>
      <c r="H1726" t="s">
        <v>24</v>
      </c>
      <c r="I1726" t="s">
        <v>41</v>
      </c>
    </row>
    <row r="1727" spans="1:9" x14ac:dyDescent="0.35">
      <c r="A1727" t="s">
        <v>1271</v>
      </c>
      <c r="B1727">
        <v>1993</v>
      </c>
      <c r="C1727" t="s">
        <v>63</v>
      </c>
      <c r="D1727">
        <v>8</v>
      </c>
      <c r="E1727">
        <v>0</v>
      </c>
      <c r="F1727">
        <v>16115.3</v>
      </c>
      <c r="G1727" t="s">
        <v>23</v>
      </c>
      <c r="H1727" t="s">
        <v>29</v>
      </c>
      <c r="I1727" t="s">
        <v>480</v>
      </c>
    </row>
    <row r="1728" spans="1:9" x14ac:dyDescent="0.35">
      <c r="A1728" t="s">
        <v>1269</v>
      </c>
      <c r="B1728">
        <v>1987</v>
      </c>
      <c r="C1728" t="s">
        <v>66</v>
      </c>
      <c r="D1728">
        <v>6</v>
      </c>
      <c r="E1728">
        <v>3</v>
      </c>
      <c r="F1728">
        <v>16122.65</v>
      </c>
      <c r="G1728" t="s">
        <v>23</v>
      </c>
      <c r="H1728" t="s">
        <v>29</v>
      </c>
      <c r="I1728" t="s">
        <v>75</v>
      </c>
    </row>
    <row r="1729" spans="1:9" x14ac:dyDescent="0.35">
      <c r="A1729" t="s">
        <v>1267</v>
      </c>
      <c r="B1729">
        <v>1993</v>
      </c>
      <c r="C1729" t="s">
        <v>55</v>
      </c>
      <c r="D1729">
        <v>12</v>
      </c>
      <c r="E1729">
        <v>0</v>
      </c>
      <c r="F1729">
        <v>16138.76</v>
      </c>
      <c r="G1729" t="s">
        <v>23</v>
      </c>
      <c r="H1729" t="s">
        <v>24</v>
      </c>
      <c r="I1729" t="s">
        <v>695</v>
      </c>
    </row>
    <row r="1730" spans="1:9" x14ac:dyDescent="0.35">
      <c r="A1730" t="s">
        <v>1265</v>
      </c>
      <c r="B1730">
        <v>1982</v>
      </c>
      <c r="C1730" t="s">
        <v>22</v>
      </c>
      <c r="D1730">
        <v>6</v>
      </c>
      <c r="E1730">
        <v>3</v>
      </c>
      <c r="F1730">
        <v>16152.04</v>
      </c>
      <c r="G1730" t="s">
        <v>23</v>
      </c>
      <c r="H1730" t="s">
        <v>29</v>
      </c>
      <c r="I1730" t="s">
        <v>1051</v>
      </c>
    </row>
    <row r="1731" spans="1:9" x14ac:dyDescent="0.35">
      <c r="A1731" t="s">
        <v>1263</v>
      </c>
      <c r="B1731">
        <v>1974</v>
      </c>
      <c r="C1731" t="s">
        <v>36</v>
      </c>
      <c r="D1731">
        <v>11</v>
      </c>
      <c r="E1731">
        <v>0</v>
      </c>
      <c r="F1731">
        <v>16190.97</v>
      </c>
      <c r="G1731" t="s">
        <v>23</v>
      </c>
      <c r="H1731" t="s">
        <v>24</v>
      </c>
      <c r="I1731" t="s">
        <v>41</v>
      </c>
    </row>
    <row r="1732" spans="1:9" x14ac:dyDescent="0.35">
      <c r="A1732" t="s">
        <v>1261</v>
      </c>
      <c r="B1732">
        <v>1988</v>
      </c>
      <c r="C1732" t="s">
        <v>63</v>
      </c>
      <c r="D1732">
        <v>6</v>
      </c>
      <c r="E1732">
        <v>3</v>
      </c>
      <c r="F1732">
        <v>16199.1</v>
      </c>
      <c r="G1732" t="s">
        <v>23</v>
      </c>
      <c r="H1732" t="s">
        <v>23</v>
      </c>
      <c r="I1732" t="s">
        <v>41</v>
      </c>
    </row>
    <row r="1733" spans="1:9" x14ac:dyDescent="0.35">
      <c r="A1733" t="s">
        <v>1259</v>
      </c>
      <c r="B1733">
        <v>1988</v>
      </c>
      <c r="C1733" t="s">
        <v>63</v>
      </c>
      <c r="D1733">
        <v>21</v>
      </c>
      <c r="E1733">
        <v>3</v>
      </c>
      <c r="F1733">
        <v>16205.88</v>
      </c>
      <c r="G1733" t="s">
        <v>23</v>
      </c>
      <c r="H1733" t="s">
        <v>29</v>
      </c>
      <c r="I1733" t="s">
        <v>41</v>
      </c>
    </row>
    <row r="1734" spans="1:9" x14ac:dyDescent="0.35">
      <c r="A1734" t="s">
        <v>1257</v>
      </c>
      <c r="B1734">
        <v>2002</v>
      </c>
      <c r="C1734" t="s">
        <v>36</v>
      </c>
      <c r="D1734">
        <v>8</v>
      </c>
      <c r="E1734">
        <v>0</v>
      </c>
      <c r="F1734">
        <v>16232.85</v>
      </c>
      <c r="G1734" t="s">
        <v>23</v>
      </c>
      <c r="H1734" t="s">
        <v>29</v>
      </c>
      <c r="I1734" t="s">
        <v>75</v>
      </c>
    </row>
    <row r="1735" spans="1:9" x14ac:dyDescent="0.35">
      <c r="A1735" t="s">
        <v>1255</v>
      </c>
      <c r="B1735">
        <v>1972</v>
      </c>
      <c r="C1735" t="s">
        <v>22</v>
      </c>
      <c r="D1735">
        <v>30</v>
      </c>
      <c r="E1735">
        <v>0</v>
      </c>
      <c r="F1735">
        <v>16267.32</v>
      </c>
      <c r="G1735" t="s">
        <v>23</v>
      </c>
      <c r="H1735" t="s">
        <v>23</v>
      </c>
      <c r="I1735" t="s">
        <v>483</v>
      </c>
    </row>
    <row r="1736" spans="1:9" x14ac:dyDescent="0.35">
      <c r="A1736" t="s">
        <v>1253</v>
      </c>
      <c r="B1736">
        <v>2003</v>
      </c>
      <c r="C1736" t="s">
        <v>63</v>
      </c>
      <c r="D1736">
        <v>24</v>
      </c>
      <c r="E1736">
        <v>0</v>
      </c>
      <c r="F1736">
        <v>16297.85</v>
      </c>
      <c r="G1736" t="s">
        <v>23</v>
      </c>
      <c r="H1736" t="s">
        <v>24</v>
      </c>
      <c r="I1736" t="s">
        <v>75</v>
      </c>
    </row>
    <row r="1737" spans="1:9" x14ac:dyDescent="0.35">
      <c r="A1737" t="s">
        <v>1251</v>
      </c>
      <c r="B1737">
        <v>1969</v>
      </c>
      <c r="C1737" t="s">
        <v>63</v>
      </c>
      <c r="D1737">
        <v>8</v>
      </c>
      <c r="E1737">
        <v>0</v>
      </c>
      <c r="F1737">
        <v>16311.05</v>
      </c>
      <c r="G1737" t="s">
        <v>23</v>
      </c>
      <c r="H1737" t="s">
        <v>24</v>
      </c>
      <c r="I1737" t="s">
        <v>1051</v>
      </c>
    </row>
    <row r="1738" spans="1:9" x14ac:dyDescent="0.35">
      <c r="A1738" t="s">
        <v>1249</v>
      </c>
      <c r="B1738">
        <v>1965</v>
      </c>
      <c r="C1738" t="s">
        <v>55</v>
      </c>
      <c r="D1738">
        <v>5</v>
      </c>
      <c r="E1738">
        <v>0</v>
      </c>
      <c r="F1738">
        <v>16351.42</v>
      </c>
      <c r="G1738" t="s">
        <v>23</v>
      </c>
      <c r="H1738" t="s">
        <v>24</v>
      </c>
      <c r="I1738" t="s">
        <v>1051</v>
      </c>
    </row>
    <row r="1739" spans="1:9" x14ac:dyDescent="0.35">
      <c r="A1739" t="s">
        <v>1247</v>
      </c>
      <c r="B1739">
        <v>1995</v>
      </c>
      <c r="C1739" t="s">
        <v>36</v>
      </c>
      <c r="D1739">
        <v>28</v>
      </c>
      <c r="E1739">
        <v>3</v>
      </c>
      <c r="F1739">
        <v>16420.490000000002</v>
      </c>
      <c r="G1739" t="s">
        <v>23</v>
      </c>
      <c r="H1739" t="s">
        <v>24</v>
      </c>
      <c r="I1739" t="s">
        <v>41</v>
      </c>
    </row>
    <row r="1740" spans="1:9" x14ac:dyDescent="0.35">
      <c r="A1740" t="s">
        <v>1245</v>
      </c>
      <c r="B1740">
        <v>2003</v>
      </c>
      <c r="C1740" t="s">
        <v>55</v>
      </c>
      <c r="D1740">
        <v>20</v>
      </c>
      <c r="E1740">
        <v>1</v>
      </c>
      <c r="F1740">
        <v>16450.89</v>
      </c>
      <c r="G1740" t="s">
        <v>23</v>
      </c>
      <c r="H1740" t="s">
        <v>29</v>
      </c>
      <c r="I1740" t="s">
        <v>41</v>
      </c>
    </row>
    <row r="1741" spans="1:9" x14ac:dyDescent="0.35">
      <c r="A1741" t="s">
        <v>1242</v>
      </c>
      <c r="B1741">
        <v>1958</v>
      </c>
      <c r="C1741" t="s">
        <v>66</v>
      </c>
      <c r="D1741">
        <v>10</v>
      </c>
      <c r="E1741">
        <v>3</v>
      </c>
      <c r="F1741">
        <v>16455.71</v>
      </c>
      <c r="G1741" t="s">
        <v>23</v>
      </c>
      <c r="H1741" t="s">
        <v>23</v>
      </c>
      <c r="I1741" t="s">
        <v>41</v>
      </c>
    </row>
    <row r="1742" spans="1:9" x14ac:dyDescent="0.35">
      <c r="A1742" t="s">
        <v>1240</v>
      </c>
      <c r="B1742">
        <v>1995</v>
      </c>
      <c r="C1742" t="s">
        <v>55</v>
      </c>
      <c r="D1742">
        <v>23</v>
      </c>
      <c r="E1742">
        <v>0</v>
      </c>
      <c r="F1742">
        <v>16577.78</v>
      </c>
      <c r="G1742" t="s">
        <v>23</v>
      </c>
      <c r="H1742" t="s">
        <v>29</v>
      </c>
      <c r="I1742" t="s">
        <v>25</v>
      </c>
    </row>
    <row r="1743" spans="1:9" x14ac:dyDescent="0.35">
      <c r="A1743" t="s">
        <v>1238</v>
      </c>
      <c r="B1743">
        <v>2001</v>
      </c>
      <c r="C1743" t="s">
        <v>33</v>
      </c>
      <c r="D1743">
        <v>25</v>
      </c>
      <c r="E1743">
        <v>0</v>
      </c>
      <c r="F1743">
        <v>16586.5</v>
      </c>
      <c r="G1743" t="s">
        <v>23</v>
      </c>
      <c r="H1743" t="s">
        <v>29</v>
      </c>
      <c r="I1743" t="s">
        <v>25</v>
      </c>
    </row>
    <row r="1744" spans="1:9" x14ac:dyDescent="0.35">
      <c r="A1744" t="s">
        <v>1236</v>
      </c>
      <c r="B1744">
        <v>1963</v>
      </c>
      <c r="C1744" t="s">
        <v>33</v>
      </c>
      <c r="D1744">
        <v>25</v>
      </c>
      <c r="E1744">
        <v>0</v>
      </c>
      <c r="F1744">
        <v>16587.96</v>
      </c>
      <c r="G1744" t="s">
        <v>23</v>
      </c>
      <c r="H1744" t="s">
        <v>23</v>
      </c>
      <c r="I1744" t="s">
        <v>483</v>
      </c>
    </row>
    <row r="1745" spans="1:9" x14ac:dyDescent="0.35">
      <c r="A1745" t="s">
        <v>1234</v>
      </c>
      <c r="B1745">
        <v>1970</v>
      </c>
      <c r="C1745" t="s">
        <v>22</v>
      </c>
      <c r="D1745">
        <v>10</v>
      </c>
      <c r="E1745">
        <v>0</v>
      </c>
      <c r="F1745">
        <v>16600.16</v>
      </c>
      <c r="G1745" t="s">
        <v>23</v>
      </c>
      <c r="H1745" t="s">
        <v>23</v>
      </c>
      <c r="I1745" t="s">
        <v>75</v>
      </c>
    </row>
    <row r="1746" spans="1:9" x14ac:dyDescent="0.35">
      <c r="A1746" t="s">
        <v>1232</v>
      </c>
      <c r="B1746">
        <v>1975</v>
      </c>
      <c r="C1746" t="s">
        <v>22</v>
      </c>
      <c r="D1746">
        <v>24</v>
      </c>
      <c r="E1746">
        <v>1</v>
      </c>
      <c r="F1746">
        <v>16602.18</v>
      </c>
      <c r="G1746" t="s">
        <v>23</v>
      </c>
      <c r="H1746" t="s">
        <v>29</v>
      </c>
      <c r="I1746" t="s">
        <v>1051</v>
      </c>
    </row>
    <row r="1747" spans="1:9" x14ac:dyDescent="0.35">
      <c r="A1747" t="s">
        <v>1230</v>
      </c>
      <c r="B1747">
        <v>1977</v>
      </c>
      <c r="C1747" t="s">
        <v>36</v>
      </c>
      <c r="D1747">
        <v>25</v>
      </c>
      <c r="E1747">
        <v>2</v>
      </c>
      <c r="F1747">
        <v>16631.61</v>
      </c>
      <c r="G1747" t="s">
        <v>23</v>
      </c>
      <c r="H1747" t="s">
        <v>29</v>
      </c>
      <c r="I1747" t="s">
        <v>41</v>
      </c>
    </row>
    <row r="1748" spans="1:9" x14ac:dyDescent="0.35">
      <c r="A1748" t="s">
        <v>1228</v>
      </c>
      <c r="B1748">
        <v>1993</v>
      </c>
      <c r="C1748" t="s">
        <v>28</v>
      </c>
      <c r="D1748">
        <v>5</v>
      </c>
      <c r="E1748">
        <v>1</v>
      </c>
      <c r="F1748">
        <v>16657.72</v>
      </c>
      <c r="G1748" t="s">
        <v>23</v>
      </c>
      <c r="H1748" t="s">
        <v>29</v>
      </c>
      <c r="I1748" t="s">
        <v>480</v>
      </c>
    </row>
    <row r="1749" spans="1:9" x14ac:dyDescent="0.35">
      <c r="A1749" t="s">
        <v>1226</v>
      </c>
      <c r="B1749">
        <v>1974</v>
      </c>
      <c r="C1749" t="s">
        <v>63</v>
      </c>
      <c r="D1749">
        <v>28</v>
      </c>
      <c r="E1749">
        <v>0</v>
      </c>
      <c r="F1749">
        <v>16770.990000000002</v>
      </c>
      <c r="G1749" t="s">
        <v>23</v>
      </c>
      <c r="H1749" t="s">
        <v>29</v>
      </c>
      <c r="I1749" t="s">
        <v>41</v>
      </c>
    </row>
    <row r="1750" spans="1:9" x14ac:dyDescent="0.35">
      <c r="A1750" t="s">
        <v>1224</v>
      </c>
      <c r="B1750">
        <v>1989</v>
      </c>
      <c r="C1750" t="s">
        <v>36</v>
      </c>
      <c r="D1750">
        <v>23</v>
      </c>
      <c r="E1750">
        <v>2</v>
      </c>
      <c r="F1750">
        <v>16776.3</v>
      </c>
      <c r="G1750" t="s">
        <v>23</v>
      </c>
      <c r="H1750" t="s">
        <v>23</v>
      </c>
      <c r="I1750" t="s">
        <v>480</v>
      </c>
    </row>
    <row r="1751" spans="1:9" x14ac:dyDescent="0.35">
      <c r="A1751" t="s">
        <v>1222</v>
      </c>
      <c r="B1751">
        <v>1962</v>
      </c>
      <c r="C1751" t="s">
        <v>22</v>
      </c>
      <c r="D1751">
        <v>29</v>
      </c>
      <c r="E1751">
        <v>0</v>
      </c>
      <c r="F1751">
        <v>16779.400000000001</v>
      </c>
      <c r="G1751" t="s">
        <v>23</v>
      </c>
      <c r="H1751" t="s">
        <v>23</v>
      </c>
      <c r="I1751" t="s">
        <v>1051</v>
      </c>
    </row>
    <row r="1752" spans="1:9" x14ac:dyDescent="0.35">
      <c r="A1752" t="s">
        <v>1220</v>
      </c>
      <c r="B1752">
        <v>1995</v>
      </c>
      <c r="C1752" t="s">
        <v>66</v>
      </c>
      <c r="D1752">
        <v>19</v>
      </c>
      <c r="E1752">
        <v>1</v>
      </c>
      <c r="F1752">
        <v>16796.41</v>
      </c>
      <c r="G1752" t="s">
        <v>23</v>
      </c>
      <c r="H1752" t="s">
        <v>24</v>
      </c>
      <c r="I1752" t="s">
        <v>480</v>
      </c>
    </row>
    <row r="1753" spans="1:9" x14ac:dyDescent="0.35">
      <c r="A1753" t="s">
        <v>1218</v>
      </c>
      <c r="B1753">
        <v>1974</v>
      </c>
      <c r="C1753" t="s">
        <v>63</v>
      </c>
      <c r="D1753">
        <v>8</v>
      </c>
      <c r="E1753">
        <v>0</v>
      </c>
      <c r="F1753">
        <v>16841.32</v>
      </c>
      <c r="G1753" t="s">
        <v>23</v>
      </c>
      <c r="H1753" t="s">
        <v>24</v>
      </c>
      <c r="I1753" t="s">
        <v>75</v>
      </c>
    </row>
    <row r="1754" spans="1:9" x14ac:dyDescent="0.35">
      <c r="A1754" t="s">
        <v>1216</v>
      </c>
      <c r="B1754">
        <v>2003</v>
      </c>
      <c r="C1754" t="s">
        <v>36</v>
      </c>
      <c r="D1754">
        <v>10</v>
      </c>
      <c r="E1754">
        <v>0</v>
      </c>
      <c r="F1754">
        <v>16884.919999999998</v>
      </c>
      <c r="G1754" t="s">
        <v>23</v>
      </c>
      <c r="H1754" t="s">
        <v>23</v>
      </c>
      <c r="I1754" t="s">
        <v>75</v>
      </c>
    </row>
    <row r="1755" spans="1:9" x14ac:dyDescent="0.35">
      <c r="A1755" t="s">
        <v>1214</v>
      </c>
      <c r="B1755">
        <v>1968</v>
      </c>
      <c r="C1755" t="s">
        <v>66</v>
      </c>
      <c r="D1755">
        <v>21</v>
      </c>
      <c r="E1755">
        <v>0</v>
      </c>
      <c r="F1755">
        <v>16903.5</v>
      </c>
      <c r="G1755" t="s">
        <v>23</v>
      </c>
      <c r="H1755" t="s">
        <v>24</v>
      </c>
      <c r="I1755" t="s">
        <v>41</v>
      </c>
    </row>
    <row r="1756" spans="1:9" x14ac:dyDescent="0.35">
      <c r="A1756" t="s">
        <v>1212</v>
      </c>
      <c r="B1756">
        <v>1977</v>
      </c>
      <c r="C1756" t="s">
        <v>63</v>
      </c>
      <c r="D1756">
        <v>25</v>
      </c>
      <c r="E1756">
        <v>2</v>
      </c>
      <c r="F1756">
        <v>16921.09</v>
      </c>
      <c r="G1756" t="s">
        <v>23</v>
      </c>
      <c r="H1756" t="s">
        <v>24</v>
      </c>
      <c r="I1756" t="s">
        <v>483</v>
      </c>
    </row>
    <row r="1757" spans="1:9" x14ac:dyDescent="0.35">
      <c r="A1757" t="s">
        <v>1210</v>
      </c>
      <c r="B1757">
        <v>1980</v>
      </c>
      <c r="C1757" t="s">
        <v>22</v>
      </c>
      <c r="D1757">
        <v>16</v>
      </c>
      <c r="E1757">
        <v>2</v>
      </c>
      <c r="F1757">
        <v>16990.55</v>
      </c>
      <c r="G1757" t="s">
        <v>23</v>
      </c>
      <c r="H1757" t="s">
        <v>24</v>
      </c>
      <c r="I1757" t="s">
        <v>41</v>
      </c>
    </row>
    <row r="1758" spans="1:9" x14ac:dyDescent="0.35">
      <c r="A1758" t="s">
        <v>1208</v>
      </c>
      <c r="B1758">
        <v>1971</v>
      </c>
      <c r="C1758" t="s">
        <v>63</v>
      </c>
      <c r="D1758">
        <v>22</v>
      </c>
      <c r="E1758">
        <v>0</v>
      </c>
      <c r="F1758">
        <v>17016.009999999998</v>
      </c>
      <c r="G1758" t="s">
        <v>23</v>
      </c>
      <c r="H1758" t="s">
        <v>23</v>
      </c>
      <c r="I1758" t="s">
        <v>483</v>
      </c>
    </row>
    <row r="1759" spans="1:9" x14ac:dyDescent="0.35">
      <c r="A1759" t="s">
        <v>1206</v>
      </c>
      <c r="B1759">
        <v>1996</v>
      </c>
      <c r="C1759" t="s">
        <v>33</v>
      </c>
      <c r="D1759">
        <v>10</v>
      </c>
      <c r="E1759">
        <v>0</v>
      </c>
      <c r="F1759">
        <v>17043.34</v>
      </c>
      <c r="G1759" t="s">
        <v>23</v>
      </c>
      <c r="H1759" t="s">
        <v>24</v>
      </c>
      <c r="I1759" t="s">
        <v>25</v>
      </c>
    </row>
    <row r="1760" spans="1:9" x14ac:dyDescent="0.35">
      <c r="A1760" t="s">
        <v>1204</v>
      </c>
      <c r="B1760">
        <v>2003</v>
      </c>
      <c r="C1760" t="s">
        <v>55</v>
      </c>
      <c r="D1760">
        <v>26</v>
      </c>
      <c r="E1760">
        <v>0</v>
      </c>
      <c r="F1760">
        <v>17081.080000000002</v>
      </c>
      <c r="G1760" t="s">
        <v>23</v>
      </c>
      <c r="H1760" t="s">
        <v>23</v>
      </c>
      <c r="I1760" t="s">
        <v>75</v>
      </c>
    </row>
    <row r="1761" spans="1:9" x14ac:dyDescent="0.35">
      <c r="A1761" t="s">
        <v>1202</v>
      </c>
      <c r="B1761">
        <v>2002</v>
      </c>
      <c r="C1761" t="s">
        <v>33</v>
      </c>
      <c r="D1761">
        <v>28</v>
      </c>
      <c r="E1761">
        <v>1</v>
      </c>
      <c r="F1761">
        <v>17085.27</v>
      </c>
      <c r="G1761" t="s">
        <v>23</v>
      </c>
      <c r="H1761" t="s">
        <v>24</v>
      </c>
      <c r="I1761" t="s">
        <v>25</v>
      </c>
    </row>
    <row r="1762" spans="1:9" x14ac:dyDescent="0.35">
      <c r="A1762" t="s">
        <v>1200</v>
      </c>
      <c r="B1762">
        <v>1998</v>
      </c>
      <c r="C1762" t="s">
        <v>33</v>
      </c>
      <c r="D1762">
        <v>3</v>
      </c>
      <c r="E1762">
        <v>4</v>
      </c>
      <c r="F1762">
        <v>17128.43</v>
      </c>
      <c r="G1762" t="s">
        <v>23</v>
      </c>
      <c r="H1762" t="s">
        <v>24</v>
      </c>
      <c r="I1762" t="s">
        <v>325</v>
      </c>
    </row>
    <row r="1763" spans="1:9" x14ac:dyDescent="0.35">
      <c r="A1763" t="s">
        <v>1198</v>
      </c>
      <c r="B1763">
        <v>1965</v>
      </c>
      <c r="C1763" t="s">
        <v>36</v>
      </c>
      <c r="D1763">
        <v>16</v>
      </c>
      <c r="E1763">
        <v>0</v>
      </c>
      <c r="F1763">
        <v>17172.27</v>
      </c>
      <c r="G1763" t="s">
        <v>23</v>
      </c>
      <c r="H1763" t="s">
        <v>23</v>
      </c>
      <c r="I1763" t="s">
        <v>1051</v>
      </c>
    </row>
    <row r="1764" spans="1:9" x14ac:dyDescent="0.35">
      <c r="A1764" t="s">
        <v>1196</v>
      </c>
      <c r="B1764">
        <v>1964</v>
      </c>
      <c r="C1764" t="s">
        <v>33</v>
      </c>
      <c r="D1764">
        <v>7</v>
      </c>
      <c r="E1764">
        <v>0</v>
      </c>
      <c r="F1764">
        <v>17174.52</v>
      </c>
      <c r="G1764" t="s">
        <v>23</v>
      </c>
      <c r="H1764" t="s">
        <v>23</v>
      </c>
      <c r="I1764" t="s">
        <v>41</v>
      </c>
    </row>
    <row r="1765" spans="1:9" x14ac:dyDescent="0.35">
      <c r="A1765" t="s">
        <v>1194</v>
      </c>
      <c r="B1765">
        <v>2004</v>
      </c>
      <c r="C1765" t="s">
        <v>63</v>
      </c>
      <c r="D1765">
        <v>18</v>
      </c>
      <c r="E1765">
        <v>1</v>
      </c>
      <c r="F1765">
        <v>17178.68</v>
      </c>
      <c r="G1765" t="s">
        <v>23</v>
      </c>
      <c r="H1765" t="s">
        <v>23</v>
      </c>
      <c r="I1765" t="s">
        <v>322</v>
      </c>
    </row>
    <row r="1766" spans="1:9" x14ac:dyDescent="0.35">
      <c r="A1766" t="s">
        <v>1192</v>
      </c>
      <c r="B1766">
        <v>1982</v>
      </c>
      <c r="C1766" t="s">
        <v>66</v>
      </c>
      <c r="D1766">
        <v>22</v>
      </c>
      <c r="E1766">
        <v>1</v>
      </c>
      <c r="F1766">
        <v>17179.52</v>
      </c>
      <c r="G1766" t="s">
        <v>23</v>
      </c>
      <c r="H1766" t="s">
        <v>29</v>
      </c>
      <c r="I1766" t="s">
        <v>25</v>
      </c>
    </row>
    <row r="1767" spans="1:9" x14ac:dyDescent="0.35">
      <c r="A1767" t="s">
        <v>1190</v>
      </c>
      <c r="B1767">
        <v>1975</v>
      </c>
      <c r="C1767" t="s">
        <v>63</v>
      </c>
      <c r="D1767">
        <v>25</v>
      </c>
      <c r="E1767">
        <v>1</v>
      </c>
      <c r="F1767">
        <v>17253.43</v>
      </c>
      <c r="G1767" t="s">
        <v>23</v>
      </c>
      <c r="H1767" t="s">
        <v>24</v>
      </c>
      <c r="I1767" t="s">
        <v>1051</v>
      </c>
    </row>
    <row r="1768" spans="1:9" x14ac:dyDescent="0.35">
      <c r="A1768" t="s">
        <v>1188</v>
      </c>
      <c r="B1768">
        <v>1963</v>
      </c>
      <c r="C1768" t="s">
        <v>22</v>
      </c>
      <c r="D1768">
        <v>12</v>
      </c>
      <c r="E1768">
        <v>0</v>
      </c>
      <c r="F1768">
        <v>17337.580000000002</v>
      </c>
      <c r="G1768" t="s">
        <v>23</v>
      </c>
      <c r="H1768" t="s">
        <v>24</v>
      </c>
      <c r="I1768" t="s">
        <v>483</v>
      </c>
    </row>
    <row r="1769" spans="1:9" x14ac:dyDescent="0.35">
      <c r="A1769" t="s">
        <v>1186</v>
      </c>
      <c r="B1769">
        <v>2003</v>
      </c>
      <c r="C1769" t="s">
        <v>28</v>
      </c>
      <c r="D1769">
        <v>1</v>
      </c>
      <c r="E1769">
        <v>0</v>
      </c>
      <c r="F1769">
        <v>17352.68</v>
      </c>
      <c r="G1769" t="s">
        <v>23</v>
      </c>
      <c r="H1769" t="s">
        <v>24</v>
      </c>
      <c r="I1769" t="s">
        <v>41</v>
      </c>
    </row>
    <row r="1770" spans="1:9" x14ac:dyDescent="0.35">
      <c r="A1770" t="s">
        <v>1184</v>
      </c>
      <c r="B1770">
        <v>1992</v>
      </c>
      <c r="C1770" t="s">
        <v>66</v>
      </c>
      <c r="D1770">
        <v>18</v>
      </c>
      <c r="E1770">
        <v>2</v>
      </c>
      <c r="F1770">
        <v>17361.77</v>
      </c>
      <c r="G1770" t="s">
        <v>23</v>
      </c>
      <c r="H1770" t="s">
        <v>29</v>
      </c>
      <c r="I1770" t="s">
        <v>41</v>
      </c>
    </row>
    <row r="1771" spans="1:9" x14ac:dyDescent="0.35">
      <c r="A1771" t="s">
        <v>1182</v>
      </c>
      <c r="B1771">
        <v>2003</v>
      </c>
      <c r="C1771" t="s">
        <v>28</v>
      </c>
      <c r="D1771">
        <v>2</v>
      </c>
      <c r="E1771">
        <v>0</v>
      </c>
      <c r="F1771">
        <v>17468.98</v>
      </c>
      <c r="G1771" t="s">
        <v>23</v>
      </c>
      <c r="H1771" t="s">
        <v>29</v>
      </c>
      <c r="I1771" t="s">
        <v>41</v>
      </c>
    </row>
    <row r="1772" spans="1:9" x14ac:dyDescent="0.35">
      <c r="A1772" t="s">
        <v>1180</v>
      </c>
      <c r="B1772">
        <v>1971</v>
      </c>
      <c r="C1772" t="s">
        <v>33</v>
      </c>
      <c r="D1772">
        <v>8</v>
      </c>
      <c r="E1772">
        <v>0</v>
      </c>
      <c r="F1772">
        <v>17479.53</v>
      </c>
      <c r="G1772" t="s">
        <v>29</v>
      </c>
      <c r="H1772" t="s">
        <v>29</v>
      </c>
      <c r="I1772" t="s">
        <v>41</v>
      </c>
    </row>
    <row r="1773" spans="1:9" x14ac:dyDescent="0.35">
      <c r="A1773" t="s">
        <v>1178</v>
      </c>
      <c r="B1773">
        <v>1990</v>
      </c>
      <c r="C1773" t="s">
        <v>55</v>
      </c>
      <c r="D1773">
        <v>29</v>
      </c>
      <c r="E1773">
        <v>0</v>
      </c>
      <c r="F1773">
        <v>17496.310000000001</v>
      </c>
      <c r="G1773" t="s">
        <v>29</v>
      </c>
      <c r="H1773" t="s">
        <v>23</v>
      </c>
      <c r="I1773" t="s">
        <v>75</v>
      </c>
    </row>
    <row r="1774" spans="1:9" x14ac:dyDescent="0.35">
      <c r="A1774" t="s">
        <v>1176</v>
      </c>
      <c r="B1774">
        <v>1965</v>
      </c>
      <c r="C1774" t="s">
        <v>33</v>
      </c>
      <c r="D1774">
        <v>16</v>
      </c>
      <c r="E1774">
        <v>0</v>
      </c>
      <c r="F1774">
        <v>17505.650000000001</v>
      </c>
      <c r="G1774" t="s">
        <v>29</v>
      </c>
      <c r="H1774" t="s">
        <v>23</v>
      </c>
      <c r="I1774" t="s">
        <v>483</v>
      </c>
    </row>
    <row r="1775" spans="1:9" x14ac:dyDescent="0.35">
      <c r="A1775" t="s">
        <v>1174</v>
      </c>
      <c r="B1775">
        <v>1968</v>
      </c>
      <c r="C1775" t="s">
        <v>22</v>
      </c>
      <c r="D1775">
        <v>12</v>
      </c>
      <c r="E1775">
        <v>0</v>
      </c>
      <c r="F1775">
        <v>17507.47</v>
      </c>
      <c r="G1775" t="s">
        <v>29</v>
      </c>
      <c r="H1775" t="s">
        <v>29</v>
      </c>
      <c r="I1775" t="s">
        <v>1051</v>
      </c>
    </row>
    <row r="1776" spans="1:9" x14ac:dyDescent="0.35">
      <c r="A1776" t="s">
        <v>1172</v>
      </c>
      <c r="B1776">
        <v>1963</v>
      </c>
      <c r="C1776" t="s">
        <v>28</v>
      </c>
      <c r="D1776">
        <v>16</v>
      </c>
      <c r="E1776">
        <v>0</v>
      </c>
      <c r="F1776">
        <v>17556.88</v>
      </c>
      <c r="G1776" t="s">
        <v>29</v>
      </c>
      <c r="H1776" t="s">
        <v>23</v>
      </c>
      <c r="I1776" t="s">
        <v>41</v>
      </c>
    </row>
    <row r="1777" spans="1:9" x14ac:dyDescent="0.35">
      <c r="A1777" t="s">
        <v>1170</v>
      </c>
      <c r="B1777">
        <v>2002</v>
      </c>
      <c r="C1777" t="s">
        <v>63</v>
      </c>
      <c r="D1777">
        <v>25</v>
      </c>
      <c r="E1777">
        <v>1</v>
      </c>
      <c r="F1777">
        <v>17560.38</v>
      </c>
      <c r="G1777" t="s">
        <v>29</v>
      </c>
      <c r="H1777" t="s">
        <v>29</v>
      </c>
      <c r="I1777" t="s">
        <v>41</v>
      </c>
    </row>
    <row r="1778" spans="1:9" x14ac:dyDescent="0.35">
      <c r="A1778" t="s">
        <v>1168</v>
      </c>
      <c r="B1778">
        <v>1970</v>
      </c>
      <c r="C1778" t="s">
        <v>22</v>
      </c>
      <c r="D1778">
        <v>26</v>
      </c>
      <c r="E1778">
        <v>0</v>
      </c>
      <c r="F1778">
        <v>17584.72</v>
      </c>
      <c r="G1778" t="s">
        <v>29</v>
      </c>
      <c r="H1778" t="s">
        <v>24</v>
      </c>
      <c r="I1778" t="s">
        <v>41</v>
      </c>
    </row>
    <row r="1779" spans="1:9" x14ac:dyDescent="0.35">
      <c r="A1779" t="s">
        <v>1166</v>
      </c>
      <c r="B1779">
        <v>1990</v>
      </c>
      <c r="C1779" t="s">
        <v>66</v>
      </c>
      <c r="D1779">
        <v>25</v>
      </c>
      <c r="E1779">
        <v>1</v>
      </c>
      <c r="F1779">
        <v>17626.240000000002</v>
      </c>
      <c r="G1779" t="s">
        <v>29</v>
      </c>
      <c r="H1779" t="s">
        <v>24</v>
      </c>
      <c r="I1779" t="s">
        <v>25</v>
      </c>
    </row>
    <row r="1780" spans="1:9" x14ac:dyDescent="0.35">
      <c r="A1780" t="s">
        <v>1164</v>
      </c>
      <c r="B1780">
        <v>1994</v>
      </c>
      <c r="C1780" t="s">
        <v>22</v>
      </c>
      <c r="D1780">
        <v>1</v>
      </c>
      <c r="E1780">
        <v>3</v>
      </c>
      <c r="F1780">
        <v>17663.14</v>
      </c>
      <c r="G1780" t="s">
        <v>29</v>
      </c>
      <c r="H1780" t="s">
        <v>24</v>
      </c>
      <c r="I1780" t="s">
        <v>25</v>
      </c>
    </row>
    <row r="1781" spans="1:9" x14ac:dyDescent="0.35">
      <c r="A1781" t="s">
        <v>1162</v>
      </c>
      <c r="B1781">
        <v>2003</v>
      </c>
      <c r="C1781" t="s">
        <v>22</v>
      </c>
      <c r="D1781">
        <v>14</v>
      </c>
      <c r="E1781">
        <v>0</v>
      </c>
      <c r="F1781">
        <v>17748.509999999998</v>
      </c>
      <c r="G1781" t="s">
        <v>29</v>
      </c>
      <c r="H1781" t="s">
        <v>29</v>
      </c>
      <c r="I1781" t="s">
        <v>41</v>
      </c>
    </row>
    <row r="1782" spans="1:9" x14ac:dyDescent="0.35">
      <c r="A1782" t="s">
        <v>1160</v>
      </c>
      <c r="B1782">
        <v>1966</v>
      </c>
      <c r="C1782" t="s">
        <v>33</v>
      </c>
      <c r="D1782">
        <v>21</v>
      </c>
      <c r="E1782">
        <v>0</v>
      </c>
      <c r="F1782">
        <v>17777.73</v>
      </c>
      <c r="G1782" t="s">
        <v>29</v>
      </c>
      <c r="H1782" t="s">
        <v>24</v>
      </c>
      <c r="I1782" t="s">
        <v>41</v>
      </c>
    </row>
    <row r="1783" spans="1:9" x14ac:dyDescent="0.35">
      <c r="A1783" t="s">
        <v>1158</v>
      </c>
      <c r="B1783">
        <v>1979</v>
      </c>
      <c r="C1783" t="s">
        <v>66</v>
      </c>
      <c r="D1783">
        <v>10</v>
      </c>
      <c r="E1783">
        <v>2</v>
      </c>
      <c r="F1783">
        <v>17779.939999999999</v>
      </c>
      <c r="G1783" t="s">
        <v>29</v>
      </c>
      <c r="H1783" t="s">
        <v>23</v>
      </c>
      <c r="I1783" t="s">
        <v>41</v>
      </c>
    </row>
    <row r="1784" spans="1:9" x14ac:dyDescent="0.35">
      <c r="A1784" t="s">
        <v>1156</v>
      </c>
      <c r="B1784">
        <v>1963</v>
      </c>
      <c r="C1784" t="s">
        <v>55</v>
      </c>
      <c r="D1784">
        <v>8</v>
      </c>
      <c r="E1784">
        <v>0</v>
      </c>
      <c r="F1784">
        <v>17832.599999999999</v>
      </c>
      <c r="G1784" t="s">
        <v>29</v>
      </c>
      <c r="H1784" t="s">
        <v>23</v>
      </c>
      <c r="I1784" t="s">
        <v>41</v>
      </c>
    </row>
    <row r="1785" spans="1:9" x14ac:dyDescent="0.35">
      <c r="A1785" t="s">
        <v>1154</v>
      </c>
      <c r="B1785">
        <v>1976</v>
      </c>
      <c r="C1785" t="s">
        <v>55</v>
      </c>
      <c r="D1785">
        <v>12</v>
      </c>
      <c r="E1785">
        <v>2</v>
      </c>
      <c r="F1785">
        <v>17862.919999999998</v>
      </c>
      <c r="G1785" t="s">
        <v>29</v>
      </c>
      <c r="H1785" t="s">
        <v>23</v>
      </c>
      <c r="I1785" t="s">
        <v>41</v>
      </c>
    </row>
    <row r="1786" spans="1:9" x14ac:dyDescent="0.35">
      <c r="A1786" t="s">
        <v>1152</v>
      </c>
      <c r="B1786">
        <v>1997</v>
      </c>
      <c r="C1786" t="s">
        <v>63</v>
      </c>
      <c r="D1786">
        <v>26</v>
      </c>
      <c r="E1786">
        <v>0</v>
      </c>
      <c r="F1786">
        <v>17878.900000000001</v>
      </c>
      <c r="G1786" t="s">
        <v>29</v>
      </c>
      <c r="H1786" t="s">
        <v>23</v>
      </c>
      <c r="I1786" t="s">
        <v>480</v>
      </c>
    </row>
    <row r="1787" spans="1:9" x14ac:dyDescent="0.35">
      <c r="A1787" t="s">
        <v>1150</v>
      </c>
      <c r="B1787">
        <v>1979</v>
      </c>
      <c r="C1787" t="s">
        <v>28</v>
      </c>
      <c r="D1787">
        <v>12</v>
      </c>
      <c r="E1787">
        <v>2</v>
      </c>
      <c r="F1787">
        <v>17882.669999999998</v>
      </c>
      <c r="G1787" t="s">
        <v>29</v>
      </c>
      <c r="H1787" t="s">
        <v>24</v>
      </c>
      <c r="I1787" t="s">
        <v>41</v>
      </c>
    </row>
    <row r="1788" spans="1:9" x14ac:dyDescent="0.35">
      <c r="A1788" t="s">
        <v>1148</v>
      </c>
      <c r="B1788">
        <v>1989</v>
      </c>
      <c r="C1788" t="s">
        <v>55</v>
      </c>
      <c r="D1788">
        <v>4</v>
      </c>
      <c r="E1788">
        <v>0</v>
      </c>
      <c r="F1788">
        <v>17904.53</v>
      </c>
      <c r="G1788" t="s">
        <v>29</v>
      </c>
      <c r="H1788" t="s">
        <v>23</v>
      </c>
      <c r="I1788" t="s">
        <v>695</v>
      </c>
    </row>
    <row r="1789" spans="1:9" x14ac:dyDescent="0.35">
      <c r="A1789" t="s">
        <v>1146</v>
      </c>
      <c r="B1789">
        <v>1977</v>
      </c>
      <c r="C1789" t="s">
        <v>66</v>
      </c>
      <c r="D1789">
        <v>17</v>
      </c>
      <c r="E1789">
        <v>0</v>
      </c>
      <c r="F1789">
        <v>17929.3</v>
      </c>
      <c r="G1789" t="s">
        <v>29</v>
      </c>
      <c r="H1789" t="s">
        <v>23</v>
      </c>
      <c r="I1789" t="s">
        <v>25</v>
      </c>
    </row>
    <row r="1790" spans="1:9" x14ac:dyDescent="0.35">
      <c r="A1790" t="s">
        <v>1144</v>
      </c>
      <c r="B1790">
        <v>2001</v>
      </c>
      <c r="C1790" t="s">
        <v>36</v>
      </c>
      <c r="D1790">
        <v>28</v>
      </c>
      <c r="E1790">
        <v>4</v>
      </c>
      <c r="F1790">
        <v>17942.11</v>
      </c>
      <c r="G1790" t="s">
        <v>29</v>
      </c>
      <c r="H1790" t="s">
        <v>23</v>
      </c>
      <c r="I1790" t="s">
        <v>75</v>
      </c>
    </row>
    <row r="1791" spans="1:9" x14ac:dyDescent="0.35">
      <c r="A1791" t="s">
        <v>1142</v>
      </c>
      <c r="B1791">
        <v>1975</v>
      </c>
      <c r="C1791" t="s">
        <v>33</v>
      </c>
      <c r="D1791">
        <v>27</v>
      </c>
      <c r="E1791">
        <v>1</v>
      </c>
      <c r="F1791">
        <v>18031.16</v>
      </c>
      <c r="G1791" t="s">
        <v>29</v>
      </c>
      <c r="H1791" t="s">
        <v>24</v>
      </c>
      <c r="I1791" t="s">
        <v>483</v>
      </c>
    </row>
    <row r="1792" spans="1:9" x14ac:dyDescent="0.35">
      <c r="A1792" t="s">
        <v>1140</v>
      </c>
      <c r="B1792">
        <v>1965</v>
      </c>
      <c r="C1792" t="s">
        <v>66</v>
      </c>
      <c r="D1792">
        <v>17</v>
      </c>
      <c r="E1792">
        <v>0</v>
      </c>
      <c r="F1792">
        <v>18031.189999999999</v>
      </c>
      <c r="G1792" t="s">
        <v>29</v>
      </c>
      <c r="H1792" t="s">
        <v>23</v>
      </c>
      <c r="I1792" t="s">
        <v>41</v>
      </c>
    </row>
    <row r="1793" spans="1:9" x14ac:dyDescent="0.35">
      <c r="A1793" t="s">
        <v>1138</v>
      </c>
      <c r="B1793">
        <v>1999</v>
      </c>
      <c r="C1793" t="s">
        <v>66</v>
      </c>
      <c r="D1793">
        <v>24</v>
      </c>
      <c r="E1793">
        <v>0</v>
      </c>
      <c r="F1793">
        <v>18033.97</v>
      </c>
      <c r="G1793" t="s">
        <v>29</v>
      </c>
      <c r="H1793" t="s">
        <v>29</v>
      </c>
      <c r="I1793" t="s">
        <v>41</v>
      </c>
    </row>
    <row r="1794" spans="1:9" x14ac:dyDescent="0.35">
      <c r="A1794" t="s">
        <v>1136</v>
      </c>
      <c r="B1794">
        <v>1993</v>
      </c>
      <c r="C1794" t="s">
        <v>22</v>
      </c>
      <c r="D1794">
        <v>12</v>
      </c>
      <c r="E1794">
        <v>2</v>
      </c>
      <c r="F1794">
        <v>18157.88</v>
      </c>
      <c r="G1794" t="s">
        <v>29</v>
      </c>
      <c r="H1794" t="s">
        <v>29</v>
      </c>
      <c r="I1794" t="s">
        <v>41</v>
      </c>
    </row>
    <row r="1795" spans="1:9" x14ac:dyDescent="0.35">
      <c r="A1795" t="s">
        <v>1134</v>
      </c>
      <c r="B1795">
        <v>1963</v>
      </c>
      <c r="C1795" t="s">
        <v>22</v>
      </c>
      <c r="D1795">
        <v>4</v>
      </c>
      <c r="E1795">
        <v>0</v>
      </c>
      <c r="F1795">
        <v>18208.34</v>
      </c>
      <c r="G1795" t="s">
        <v>29</v>
      </c>
      <c r="H1795" t="s">
        <v>23</v>
      </c>
      <c r="I1795" t="s">
        <v>1051</v>
      </c>
    </row>
    <row r="1796" spans="1:9" x14ac:dyDescent="0.35">
      <c r="A1796" t="s">
        <v>1132</v>
      </c>
      <c r="B1796">
        <v>1997</v>
      </c>
      <c r="C1796" t="s">
        <v>33</v>
      </c>
      <c r="D1796">
        <v>15</v>
      </c>
      <c r="E1796">
        <v>1</v>
      </c>
      <c r="F1796">
        <v>18218.16</v>
      </c>
      <c r="G1796" t="s">
        <v>29</v>
      </c>
      <c r="H1796" t="s">
        <v>29</v>
      </c>
      <c r="I1796" t="s">
        <v>25</v>
      </c>
    </row>
    <row r="1797" spans="1:9" x14ac:dyDescent="0.35">
      <c r="A1797" t="s">
        <v>1130</v>
      </c>
      <c r="B1797">
        <v>2004</v>
      </c>
      <c r="C1797" t="s">
        <v>36</v>
      </c>
      <c r="D1797">
        <v>10</v>
      </c>
      <c r="E1797">
        <v>3</v>
      </c>
      <c r="F1797">
        <v>18223.45</v>
      </c>
      <c r="G1797" t="s">
        <v>29</v>
      </c>
      <c r="H1797" t="s">
        <v>24</v>
      </c>
      <c r="I1797" t="s">
        <v>25</v>
      </c>
    </row>
    <row r="1798" spans="1:9" x14ac:dyDescent="0.35">
      <c r="A1798" t="s">
        <v>1128</v>
      </c>
      <c r="B1798">
        <v>1995</v>
      </c>
      <c r="C1798" t="s">
        <v>63</v>
      </c>
      <c r="D1798">
        <v>3</v>
      </c>
      <c r="E1798">
        <v>0</v>
      </c>
      <c r="F1798">
        <v>18246.5</v>
      </c>
      <c r="G1798" t="s">
        <v>29</v>
      </c>
      <c r="H1798" t="s">
        <v>29</v>
      </c>
      <c r="I1798" t="s">
        <v>25</v>
      </c>
    </row>
    <row r="1799" spans="1:9" x14ac:dyDescent="0.35">
      <c r="A1799" t="s">
        <v>1126</v>
      </c>
      <c r="B1799">
        <v>1992</v>
      </c>
      <c r="C1799" t="s">
        <v>55</v>
      </c>
      <c r="D1799">
        <v>25</v>
      </c>
      <c r="E1799">
        <v>3</v>
      </c>
      <c r="F1799">
        <v>18259.22</v>
      </c>
      <c r="G1799" t="s">
        <v>29</v>
      </c>
      <c r="H1799" t="s">
        <v>24</v>
      </c>
      <c r="I1799" t="s">
        <v>75</v>
      </c>
    </row>
    <row r="1800" spans="1:9" x14ac:dyDescent="0.35">
      <c r="A1800" t="s">
        <v>1124</v>
      </c>
      <c r="B1800">
        <v>1995</v>
      </c>
      <c r="C1800" t="s">
        <v>22</v>
      </c>
      <c r="D1800">
        <v>4</v>
      </c>
      <c r="E1800">
        <v>0</v>
      </c>
      <c r="F1800">
        <v>18310.740000000002</v>
      </c>
      <c r="G1800" t="s">
        <v>29</v>
      </c>
      <c r="H1800" t="s">
        <v>24</v>
      </c>
      <c r="I1800" t="s">
        <v>41</v>
      </c>
    </row>
    <row r="1801" spans="1:9" x14ac:dyDescent="0.35">
      <c r="A1801" t="s">
        <v>1122</v>
      </c>
      <c r="B1801">
        <v>1999</v>
      </c>
      <c r="C1801" t="s">
        <v>55</v>
      </c>
      <c r="D1801">
        <v>15</v>
      </c>
      <c r="E1801">
        <v>1</v>
      </c>
      <c r="F1801">
        <v>18328.240000000002</v>
      </c>
      <c r="G1801" t="s">
        <v>29</v>
      </c>
      <c r="H1801" t="s">
        <v>23</v>
      </c>
      <c r="I1801" t="s">
        <v>25</v>
      </c>
    </row>
    <row r="1802" spans="1:9" x14ac:dyDescent="0.35">
      <c r="A1802" t="s">
        <v>1120</v>
      </c>
      <c r="B1802">
        <v>1964</v>
      </c>
      <c r="C1802" t="s">
        <v>36</v>
      </c>
      <c r="D1802">
        <v>26</v>
      </c>
      <c r="E1802">
        <v>0</v>
      </c>
      <c r="F1802">
        <v>18443.11</v>
      </c>
      <c r="G1802" t="s">
        <v>29</v>
      </c>
      <c r="H1802" t="s">
        <v>23</v>
      </c>
      <c r="I1802" t="s">
        <v>41</v>
      </c>
    </row>
    <row r="1803" spans="1:9" x14ac:dyDescent="0.35">
      <c r="A1803" t="s">
        <v>1118</v>
      </c>
      <c r="B1803">
        <v>1986</v>
      </c>
      <c r="C1803" t="s">
        <v>63</v>
      </c>
      <c r="D1803">
        <v>12</v>
      </c>
      <c r="E1803">
        <v>2</v>
      </c>
      <c r="F1803">
        <v>18608.259999999998</v>
      </c>
      <c r="G1803" t="s">
        <v>29</v>
      </c>
      <c r="H1803" t="s">
        <v>24</v>
      </c>
      <c r="I1803" t="s">
        <v>75</v>
      </c>
    </row>
    <row r="1804" spans="1:9" x14ac:dyDescent="0.35">
      <c r="A1804" t="s">
        <v>1116</v>
      </c>
      <c r="B1804">
        <v>1998</v>
      </c>
      <c r="C1804" t="s">
        <v>36</v>
      </c>
      <c r="D1804">
        <v>23</v>
      </c>
      <c r="E1804">
        <v>0</v>
      </c>
      <c r="F1804">
        <v>18648.419999999998</v>
      </c>
      <c r="G1804" t="s">
        <v>29</v>
      </c>
      <c r="H1804" t="s">
        <v>29</v>
      </c>
      <c r="I1804" t="s">
        <v>322</v>
      </c>
    </row>
    <row r="1805" spans="1:9" x14ac:dyDescent="0.35">
      <c r="A1805" t="s">
        <v>1114</v>
      </c>
      <c r="B1805">
        <v>1970</v>
      </c>
      <c r="C1805" t="s">
        <v>66</v>
      </c>
      <c r="D1805">
        <v>17</v>
      </c>
      <c r="E1805">
        <v>0</v>
      </c>
      <c r="F1805">
        <v>18682.740000000002</v>
      </c>
      <c r="G1805" t="s">
        <v>29</v>
      </c>
      <c r="H1805" t="s">
        <v>24</v>
      </c>
      <c r="I1805" t="s">
        <v>41</v>
      </c>
    </row>
    <row r="1806" spans="1:9" x14ac:dyDescent="0.35">
      <c r="A1806" t="s">
        <v>1112</v>
      </c>
      <c r="B1806">
        <v>1967</v>
      </c>
      <c r="C1806" t="s">
        <v>63</v>
      </c>
      <c r="D1806">
        <v>30</v>
      </c>
      <c r="E1806">
        <v>0</v>
      </c>
      <c r="F1806">
        <v>18694.689999999999</v>
      </c>
      <c r="G1806" t="s">
        <v>29</v>
      </c>
      <c r="H1806" t="s">
        <v>29</v>
      </c>
      <c r="I1806" t="s">
        <v>483</v>
      </c>
    </row>
    <row r="1807" spans="1:9" x14ac:dyDescent="0.35">
      <c r="A1807" t="s">
        <v>1110</v>
      </c>
      <c r="B1807">
        <v>1992</v>
      </c>
      <c r="C1807" t="s">
        <v>55</v>
      </c>
      <c r="D1807">
        <v>27</v>
      </c>
      <c r="E1807">
        <v>3</v>
      </c>
      <c r="F1807">
        <v>18765.88</v>
      </c>
      <c r="G1807" t="s">
        <v>29</v>
      </c>
      <c r="H1807" t="s">
        <v>23</v>
      </c>
      <c r="I1807" t="s">
        <v>41</v>
      </c>
    </row>
    <row r="1808" spans="1:9" x14ac:dyDescent="0.35">
      <c r="A1808" t="s">
        <v>1108</v>
      </c>
      <c r="B1808">
        <v>1979</v>
      </c>
      <c r="C1808" t="s">
        <v>28</v>
      </c>
      <c r="D1808">
        <v>19</v>
      </c>
      <c r="E1808">
        <v>2</v>
      </c>
      <c r="F1808">
        <v>18767.740000000002</v>
      </c>
      <c r="G1808" t="s">
        <v>29</v>
      </c>
      <c r="H1808" t="s">
        <v>29</v>
      </c>
      <c r="I1808" t="s">
        <v>25</v>
      </c>
    </row>
    <row r="1809" spans="1:9" x14ac:dyDescent="0.35">
      <c r="A1809" t="s">
        <v>1106</v>
      </c>
      <c r="B1809">
        <v>1995</v>
      </c>
      <c r="C1809" t="s">
        <v>28</v>
      </c>
      <c r="D1809">
        <v>28</v>
      </c>
      <c r="E1809">
        <v>3</v>
      </c>
      <c r="F1809">
        <v>18804.75</v>
      </c>
      <c r="G1809" t="s">
        <v>29</v>
      </c>
      <c r="H1809" t="s">
        <v>29</v>
      </c>
      <c r="I1809" t="s">
        <v>41</v>
      </c>
    </row>
    <row r="1810" spans="1:9" x14ac:dyDescent="0.35">
      <c r="A1810" t="s">
        <v>1104</v>
      </c>
      <c r="B1810">
        <v>1979</v>
      </c>
      <c r="C1810" t="s">
        <v>66</v>
      </c>
      <c r="D1810">
        <v>15</v>
      </c>
      <c r="E1810">
        <v>2</v>
      </c>
      <c r="F1810">
        <v>18806.150000000001</v>
      </c>
      <c r="G1810" t="s">
        <v>29</v>
      </c>
      <c r="H1810" t="s">
        <v>23</v>
      </c>
      <c r="I1810" t="s">
        <v>25</v>
      </c>
    </row>
    <row r="1811" spans="1:9" x14ac:dyDescent="0.35">
      <c r="A1811" t="s">
        <v>1102</v>
      </c>
      <c r="B1811">
        <v>1962</v>
      </c>
      <c r="C1811" t="s">
        <v>55</v>
      </c>
      <c r="D1811">
        <v>18</v>
      </c>
      <c r="E1811">
        <v>0</v>
      </c>
      <c r="F1811">
        <v>18815.53</v>
      </c>
      <c r="G1811" t="s">
        <v>29</v>
      </c>
      <c r="H1811" t="s">
        <v>29</v>
      </c>
      <c r="I1811" t="s">
        <v>483</v>
      </c>
    </row>
    <row r="1812" spans="1:9" x14ac:dyDescent="0.35">
      <c r="A1812" t="s">
        <v>1100</v>
      </c>
      <c r="B1812">
        <v>2003</v>
      </c>
      <c r="C1812" t="s">
        <v>22</v>
      </c>
      <c r="D1812">
        <v>24</v>
      </c>
      <c r="E1812">
        <v>3</v>
      </c>
      <c r="F1812">
        <v>18838.7</v>
      </c>
      <c r="G1812" t="s">
        <v>29</v>
      </c>
      <c r="H1812" t="s">
        <v>24</v>
      </c>
      <c r="I1812" t="s">
        <v>41</v>
      </c>
    </row>
    <row r="1813" spans="1:9" x14ac:dyDescent="0.35">
      <c r="A1813" t="s">
        <v>1098</v>
      </c>
      <c r="B1813">
        <v>1963</v>
      </c>
      <c r="C1813" t="s">
        <v>55</v>
      </c>
      <c r="D1813">
        <v>6</v>
      </c>
      <c r="E1813">
        <v>0</v>
      </c>
      <c r="F1813">
        <v>18883.330000000002</v>
      </c>
      <c r="G1813" t="s">
        <v>29</v>
      </c>
      <c r="H1813" t="s">
        <v>29</v>
      </c>
      <c r="I1813" t="s">
        <v>1051</v>
      </c>
    </row>
    <row r="1814" spans="1:9" x14ac:dyDescent="0.35">
      <c r="A1814" t="s">
        <v>1096</v>
      </c>
      <c r="B1814">
        <v>1995</v>
      </c>
      <c r="C1814" t="s">
        <v>36</v>
      </c>
      <c r="D1814">
        <v>27</v>
      </c>
      <c r="E1814">
        <v>1</v>
      </c>
      <c r="F1814">
        <v>18903.490000000002</v>
      </c>
      <c r="G1814" t="s">
        <v>29</v>
      </c>
      <c r="H1814" t="s">
        <v>23</v>
      </c>
      <c r="I1814" t="s">
        <v>480</v>
      </c>
    </row>
    <row r="1815" spans="1:9" x14ac:dyDescent="0.35">
      <c r="A1815" t="s">
        <v>1094</v>
      </c>
      <c r="B1815">
        <v>1969</v>
      </c>
      <c r="C1815" t="s">
        <v>63</v>
      </c>
      <c r="D1815">
        <v>3</v>
      </c>
      <c r="E1815">
        <v>0</v>
      </c>
      <c r="F1815">
        <v>18932.810000000001</v>
      </c>
      <c r="G1815" t="s">
        <v>29</v>
      </c>
      <c r="H1815" t="s">
        <v>24</v>
      </c>
      <c r="I1815" t="s">
        <v>41</v>
      </c>
    </row>
    <row r="1816" spans="1:9" x14ac:dyDescent="0.35">
      <c r="A1816" t="s">
        <v>1092</v>
      </c>
      <c r="B1816">
        <v>1963</v>
      </c>
      <c r="C1816" t="s">
        <v>66</v>
      </c>
      <c r="D1816">
        <v>20</v>
      </c>
      <c r="E1816">
        <v>0</v>
      </c>
      <c r="F1816">
        <v>18954.560000000001</v>
      </c>
      <c r="G1816" t="s">
        <v>29</v>
      </c>
      <c r="H1816" t="s">
        <v>29</v>
      </c>
      <c r="I1816" t="s">
        <v>1051</v>
      </c>
    </row>
    <row r="1817" spans="1:9" x14ac:dyDescent="0.35">
      <c r="A1817" t="s">
        <v>1090</v>
      </c>
      <c r="B1817">
        <v>1998</v>
      </c>
      <c r="C1817" t="s">
        <v>63</v>
      </c>
      <c r="D1817">
        <v>6</v>
      </c>
      <c r="E1817">
        <v>0</v>
      </c>
      <c r="F1817">
        <v>18955.22</v>
      </c>
      <c r="G1817" t="s">
        <v>29</v>
      </c>
      <c r="H1817" t="s">
        <v>24</v>
      </c>
      <c r="I1817" t="s">
        <v>75</v>
      </c>
    </row>
    <row r="1818" spans="1:9" x14ac:dyDescent="0.35">
      <c r="A1818" t="s">
        <v>1088</v>
      </c>
      <c r="B1818">
        <v>1992</v>
      </c>
      <c r="C1818" t="s">
        <v>28</v>
      </c>
      <c r="D1818">
        <v>30</v>
      </c>
      <c r="E1818">
        <v>1</v>
      </c>
      <c r="F1818">
        <v>18963.169999999998</v>
      </c>
      <c r="G1818" t="s">
        <v>29</v>
      </c>
      <c r="H1818" t="s">
        <v>29</v>
      </c>
      <c r="I1818" t="s">
        <v>25</v>
      </c>
    </row>
    <row r="1819" spans="1:9" x14ac:dyDescent="0.35">
      <c r="A1819" t="s">
        <v>1086</v>
      </c>
      <c r="B1819">
        <v>1988</v>
      </c>
      <c r="C1819" t="s">
        <v>66</v>
      </c>
      <c r="D1819">
        <v>24</v>
      </c>
      <c r="E1819">
        <v>2</v>
      </c>
      <c r="F1819">
        <v>18972.5</v>
      </c>
      <c r="G1819" t="s">
        <v>29</v>
      </c>
      <c r="H1819" t="s">
        <v>24</v>
      </c>
      <c r="I1819" t="s">
        <v>25</v>
      </c>
    </row>
    <row r="1820" spans="1:9" x14ac:dyDescent="0.35">
      <c r="A1820" t="s">
        <v>1084</v>
      </c>
      <c r="B1820">
        <v>1983</v>
      </c>
      <c r="C1820" t="s">
        <v>55</v>
      </c>
      <c r="D1820">
        <v>19</v>
      </c>
      <c r="E1820">
        <v>5</v>
      </c>
      <c r="F1820">
        <v>19023.259999999998</v>
      </c>
      <c r="G1820" t="s">
        <v>29</v>
      </c>
      <c r="H1820" t="s">
        <v>24</v>
      </c>
      <c r="I1820" t="s">
        <v>75</v>
      </c>
    </row>
    <row r="1821" spans="1:9" x14ac:dyDescent="0.35">
      <c r="A1821" t="s">
        <v>1082</v>
      </c>
      <c r="B1821">
        <v>1989</v>
      </c>
      <c r="C1821" t="s">
        <v>33</v>
      </c>
      <c r="D1821">
        <v>5</v>
      </c>
      <c r="E1821">
        <v>1</v>
      </c>
      <c r="F1821">
        <v>19040.88</v>
      </c>
      <c r="G1821" t="s">
        <v>29</v>
      </c>
      <c r="H1821" t="s">
        <v>24</v>
      </c>
      <c r="I1821" t="s">
        <v>75</v>
      </c>
    </row>
    <row r="1822" spans="1:9" x14ac:dyDescent="0.35">
      <c r="A1822" t="s">
        <v>1080</v>
      </c>
      <c r="B1822">
        <v>1993</v>
      </c>
      <c r="C1822" t="s">
        <v>36</v>
      </c>
      <c r="D1822">
        <v>28</v>
      </c>
      <c r="E1822">
        <v>1</v>
      </c>
      <c r="F1822">
        <v>19107.78</v>
      </c>
      <c r="G1822" t="s">
        <v>29</v>
      </c>
      <c r="H1822" t="s">
        <v>23</v>
      </c>
      <c r="I1822" t="s">
        <v>25</v>
      </c>
    </row>
    <row r="1823" spans="1:9" x14ac:dyDescent="0.35">
      <c r="A1823" t="s">
        <v>1078</v>
      </c>
      <c r="B1823">
        <v>1979</v>
      </c>
      <c r="C1823" t="s">
        <v>22</v>
      </c>
      <c r="D1823">
        <v>2</v>
      </c>
      <c r="E1823">
        <v>2</v>
      </c>
      <c r="F1823">
        <v>19144.580000000002</v>
      </c>
      <c r="G1823" t="s">
        <v>29</v>
      </c>
      <c r="H1823" t="s">
        <v>29</v>
      </c>
      <c r="I1823" t="s">
        <v>480</v>
      </c>
    </row>
    <row r="1824" spans="1:9" x14ac:dyDescent="0.35">
      <c r="A1824" t="s">
        <v>1076</v>
      </c>
      <c r="B1824">
        <v>1991</v>
      </c>
      <c r="C1824" t="s">
        <v>36</v>
      </c>
      <c r="D1824">
        <v>16</v>
      </c>
      <c r="E1824">
        <v>3</v>
      </c>
      <c r="F1824">
        <v>19199.939999999999</v>
      </c>
      <c r="G1824" t="s">
        <v>29</v>
      </c>
      <c r="H1824" t="s">
        <v>24</v>
      </c>
      <c r="I1824" t="s">
        <v>75</v>
      </c>
    </row>
    <row r="1825" spans="1:9" x14ac:dyDescent="0.35">
      <c r="A1825" t="s">
        <v>1074</v>
      </c>
      <c r="B1825">
        <v>1985</v>
      </c>
      <c r="C1825" t="s">
        <v>55</v>
      </c>
      <c r="D1825">
        <v>28</v>
      </c>
      <c r="E1825">
        <v>0</v>
      </c>
      <c r="F1825">
        <v>19214.71</v>
      </c>
      <c r="G1825" t="s">
        <v>29</v>
      </c>
      <c r="H1825" t="s">
        <v>24</v>
      </c>
      <c r="I1825" t="s">
        <v>25</v>
      </c>
    </row>
    <row r="1826" spans="1:9" x14ac:dyDescent="0.35">
      <c r="A1826" t="s">
        <v>1072</v>
      </c>
      <c r="B1826">
        <v>1967</v>
      </c>
      <c r="C1826" t="s">
        <v>22</v>
      </c>
      <c r="D1826">
        <v>29</v>
      </c>
      <c r="E1826">
        <v>0</v>
      </c>
      <c r="F1826">
        <v>19259.96</v>
      </c>
      <c r="G1826" t="s">
        <v>29</v>
      </c>
      <c r="H1826" t="s">
        <v>29</v>
      </c>
      <c r="I1826" t="s">
        <v>41</v>
      </c>
    </row>
    <row r="1827" spans="1:9" x14ac:dyDescent="0.35">
      <c r="A1827" t="s">
        <v>1070</v>
      </c>
      <c r="B1827">
        <v>1966</v>
      </c>
      <c r="C1827" t="s">
        <v>28</v>
      </c>
      <c r="D1827">
        <v>15</v>
      </c>
      <c r="E1827">
        <v>0</v>
      </c>
      <c r="F1827">
        <v>19321.060000000001</v>
      </c>
      <c r="G1827" t="s">
        <v>29</v>
      </c>
      <c r="H1827" t="s">
        <v>29</v>
      </c>
      <c r="I1827" t="s">
        <v>41</v>
      </c>
    </row>
    <row r="1828" spans="1:9" x14ac:dyDescent="0.35">
      <c r="A1828" t="s">
        <v>1068</v>
      </c>
      <c r="B1828">
        <v>1991</v>
      </c>
      <c r="C1828" t="s">
        <v>63</v>
      </c>
      <c r="D1828">
        <v>24</v>
      </c>
      <c r="E1828">
        <v>0</v>
      </c>
      <c r="F1828">
        <v>19350.37</v>
      </c>
      <c r="G1828" t="s">
        <v>29</v>
      </c>
      <c r="H1828" t="s">
        <v>24</v>
      </c>
      <c r="I1828" t="s">
        <v>25</v>
      </c>
    </row>
    <row r="1829" spans="1:9" x14ac:dyDescent="0.35">
      <c r="A1829" t="s">
        <v>1066</v>
      </c>
      <c r="B1829">
        <v>1987</v>
      </c>
      <c r="C1829" t="s">
        <v>33</v>
      </c>
      <c r="D1829">
        <v>30</v>
      </c>
      <c r="E1829">
        <v>3</v>
      </c>
      <c r="F1829">
        <v>19362</v>
      </c>
      <c r="G1829" t="s">
        <v>29</v>
      </c>
      <c r="H1829" t="s">
        <v>24</v>
      </c>
      <c r="I1829" t="s">
        <v>25</v>
      </c>
    </row>
    <row r="1830" spans="1:9" x14ac:dyDescent="0.35">
      <c r="A1830" t="s">
        <v>1064</v>
      </c>
      <c r="B1830">
        <v>1993</v>
      </c>
      <c r="C1830" t="s">
        <v>36</v>
      </c>
      <c r="D1830">
        <v>6</v>
      </c>
      <c r="E1830">
        <v>2</v>
      </c>
      <c r="F1830">
        <v>19442.349999999999</v>
      </c>
      <c r="G1830" t="s">
        <v>29</v>
      </c>
      <c r="H1830" t="s">
        <v>24</v>
      </c>
      <c r="I1830" t="s">
        <v>41</v>
      </c>
    </row>
    <row r="1831" spans="1:9" x14ac:dyDescent="0.35">
      <c r="A1831" t="s">
        <v>1062</v>
      </c>
      <c r="B1831">
        <v>1982</v>
      </c>
      <c r="C1831" t="s">
        <v>55</v>
      </c>
      <c r="D1831">
        <v>15</v>
      </c>
      <c r="E1831">
        <v>2</v>
      </c>
      <c r="F1831">
        <v>19444.27</v>
      </c>
      <c r="G1831" t="s">
        <v>29</v>
      </c>
      <c r="H1831" t="s">
        <v>29</v>
      </c>
      <c r="I1831" t="s">
        <v>25</v>
      </c>
    </row>
    <row r="1832" spans="1:9" x14ac:dyDescent="0.35">
      <c r="A1832" t="s">
        <v>1060</v>
      </c>
      <c r="B1832">
        <v>1987</v>
      </c>
      <c r="C1832" t="s">
        <v>28</v>
      </c>
      <c r="D1832">
        <v>30</v>
      </c>
      <c r="E1832">
        <v>4</v>
      </c>
      <c r="F1832">
        <v>19496.72</v>
      </c>
      <c r="G1832" t="s">
        <v>29</v>
      </c>
      <c r="H1832" t="s">
        <v>24</v>
      </c>
      <c r="I1832" t="s">
        <v>322</v>
      </c>
    </row>
    <row r="1833" spans="1:9" x14ac:dyDescent="0.35">
      <c r="A1833" t="s">
        <v>1058</v>
      </c>
      <c r="B1833">
        <v>1980</v>
      </c>
      <c r="C1833" t="s">
        <v>28</v>
      </c>
      <c r="D1833">
        <v>8</v>
      </c>
      <c r="E1833">
        <v>0</v>
      </c>
      <c r="F1833">
        <v>19515.54</v>
      </c>
      <c r="G1833" t="s">
        <v>29</v>
      </c>
      <c r="H1833" t="s">
        <v>29</v>
      </c>
      <c r="I1833" t="s">
        <v>25</v>
      </c>
    </row>
    <row r="1834" spans="1:9" x14ac:dyDescent="0.35">
      <c r="A1834" t="s">
        <v>1056</v>
      </c>
      <c r="B1834">
        <v>1992</v>
      </c>
      <c r="C1834" t="s">
        <v>63</v>
      </c>
      <c r="D1834">
        <v>19</v>
      </c>
      <c r="E1834">
        <v>1</v>
      </c>
      <c r="F1834">
        <v>19521.97</v>
      </c>
      <c r="G1834" t="s">
        <v>29</v>
      </c>
      <c r="H1834" t="s">
        <v>23</v>
      </c>
      <c r="I1834" t="s">
        <v>25</v>
      </c>
    </row>
    <row r="1835" spans="1:9" x14ac:dyDescent="0.35">
      <c r="A1835" t="s">
        <v>1054</v>
      </c>
      <c r="B1835">
        <v>1985</v>
      </c>
      <c r="C1835" t="s">
        <v>36</v>
      </c>
      <c r="D1835">
        <v>17</v>
      </c>
      <c r="E1835">
        <v>0</v>
      </c>
      <c r="F1835">
        <v>19539.240000000002</v>
      </c>
      <c r="G1835" t="s">
        <v>29</v>
      </c>
      <c r="H1835" t="s">
        <v>29</v>
      </c>
      <c r="I1835" t="s">
        <v>25</v>
      </c>
    </row>
    <row r="1836" spans="1:9" x14ac:dyDescent="0.35">
      <c r="A1836" t="s">
        <v>1052</v>
      </c>
      <c r="B1836">
        <v>1963</v>
      </c>
      <c r="C1836" t="s">
        <v>22</v>
      </c>
      <c r="D1836">
        <v>14</v>
      </c>
      <c r="E1836">
        <v>0</v>
      </c>
      <c r="F1836">
        <v>19551.34</v>
      </c>
      <c r="G1836" t="s">
        <v>29</v>
      </c>
      <c r="H1836" t="s">
        <v>24</v>
      </c>
      <c r="I1836" t="s">
        <v>41</v>
      </c>
    </row>
    <row r="1837" spans="1:9" x14ac:dyDescent="0.35">
      <c r="A1837" t="s">
        <v>1049</v>
      </c>
      <c r="B1837">
        <v>1978</v>
      </c>
      <c r="C1837" t="s">
        <v>36</v>
      </c>
      <c r="D1837">
        <v>24</v>
      </c>
      <c r="E1837">
        <v>1</v>
      </c>
      <c r="F1837">
        <v>19594.810000000001</v>
      </c>
      <c r="G1837" t="s">
        <v>29</v>
      </c>
      <c r="H1837" t="s">
        <v>29</v>
      </c>
      <c r="I1837" t="s">
        <v>480</v>
      </c>
    </row>
    <row r="1838" spans="1:9" x14ac:dyDescent="0.35">
      <c r="A1838" t="s">
        <v>1047</v>
      </c>
      <c r="B1838">
        <v>1994</v>
      </c>
      <c r="C1838" t="s">
        <v>63</v>
      </c>
      <c r="D1838">
        <v>27</v>
      </c>
      <c r="E1838">
        <v>0</v>
      </c>
      <c r="F1838">
        <v>19673.34</v>
      </c>
      <c r="G1838" t="s">
        <v>29</v>
      </c>
      <c r="H1838" t="s">
        <v>23</v>
      </c>
      <c r="I1838" t="s">
        <v>41</v>
      </c>
    </row>
    <row r="1839" spans="1:9" x14ac:dyDescent="0.35">
      <c r="A1839" t="s">
        <v>1045</v>
      </c>
      <c r="B1839">
        <v>1990</v>
      </c>
      <c r="C1839" t="s">
        <v>63</v>
      </c>
      <c r="D1839">
        <v>8</v>
      </c>
      <c r="E1839">
        <v>1</v>
      </c>
      <c r="F1839">
        <v>19719.689999999999</v>
      </c>
      <c r="G1839" t="s">
        <v>29</v>
      </c>
      <c r="H1839" t="s">
        <v>23</v>
      </c>
      <c r="I1839" t="s">
        <v>25</v>
      </c>
    </row>
    <row r="1840" spans="1:9" x14ac:dyDescent="0.35">
      <c r="A1840" t="s">
        <v>1043</v>
      </c>
      <c r="B1840">
        <v>1972</v>
      </c>
      <c r="C1840" t="s">
        <v>33</v>
      </c>
      <c r="D1840">
        <v>14</v>
      </c>
      <c r="E1840">
        <v>3</v>
      </c>
      <c r="F1840">
        <v>19749.38</v>
      </c>
      <c r="G1840" t="s">
        <v>29</v>
      </c>
      <c r="H1840" t="s">
        <v>24</v>
      </c>
      <c r="I1840" t="s">
        <v>25</v>
      </c>
    </row>
    <row r="1841" spans="1:9" x14ac:dyDescent="0.35">
      <c r="A1841" t="s">
        <v>1041</v>
      </c>
      <c r="B1841">
        <v>1979</v>
      </c>
      <c r="C1841" t="s">
        <v>66</v>
      </c>
      <c r="D1841">
        <v>30</v>
      </c>
      <c r="E1841">
        <v>2</v>
      </c>
      <c r="F1841">
        <v>19798.05</v>
      </c>
      <c r="G1841" t="s">
        <v>29</v>
      </c>
      <c r="H1841" t="s">
        <v>29</v>
      </c>
      <c r="I1841" t="s">
        <v>480</v>
      </c>
    </row>
    <row r="1842" spans="1:9" x14ac:dyDescent="0.35">
      <c r="A1842" t="s">
        <v>1039</v>
      </c>
      <c r="B1842">
        <v>1997</v>
      </c>
      <c r="C1842" t="s">
        <v>66</v>
      </c>
      <c r="D1842">
        <v>18</v>
      </c>
      <c r="E1842">
        <v>3</v>
      </c>
      <c r="F1842">
        <v>19933.46</v>
      </c>
      <c r="G1842" t="s">
        <v>29</v>
      </c>
      <c r="H1842" t="s">
        <v>24</v>
      </c>
      <c r="I1842" t="s">
        <v>75</v>
      </c>
    </row>
    <row r="1843" spans="1:9" x14ac:dyDescent="0.35">
      <c r="A1843" t="s">
        <v>1037</v>
      </c>
      <c r="B1843">
        <v>1980</v>
      </c>
      <c r="C1843" t="s">
        <v>66</v>
      </c>
      <c r="D1843">
        <v>9</v>
      </c>
      <c r="E1843">
        <v>0</v>
      </c>
      <c r="F1843">
        <v>19964.75</v>
      </c>
      <c r="G1843" t="s">
        <v>29</v>
      </c>
      <c r="H1843" t="s">
        <v>23</v>
      </c>
      <c r="I1843" t="s">
        <v>480</v>
      </c>
    </row>
    <row r="1844" spans="1:9" x14ac:dyDescent="0.35">
      <c r="A1844" t="s">
        <v>1035</v>
      </c>
      <c r="B1844">
        <v>1966</v>
      </c>
      <c r="C1844" t="s">
        <v>63</v>
      </c>
      <c r="D1844">
        <v>10</v>
      </c>
      <c r="E1844">
        <v>0</v>
      </c>
      <c r="F1844">
        <v>19995.29</v>
      </c>
      <c r="G1844" t="s">
        <v>29</v>
      </c>
      <c r="H1844" t="s">
        <v>24</v>
      </c>
      <c r="I1844" t="s">
        <v>1051</v>
      </c>
    </row>
    <row r="1845" spans="1:9" x14ac:dyDescent="0.35">
      <c r="A1845" t="s">
        <v>1033</v>
      </c>
      <c r="B1845">
        <v>1988</v>
      </c>
      <c r="C1845" t="s">
        <v>22</v>
      </c>
      <c r="D1845">
        <v>25</v>
      </c>
      <c r="E1845">
        <v>1</v>
      </c>
      <c r="F1845">
        <v>20009.63</v>
      </c>
      <c r="G1845" t="s">
        <v>23</v>
      </c>
      <c r="H1845" t="s">
        <v>29</v>
      </c>
      <c r="I1845" t="s">
        <v>41</v>
      </c>
    </row>
    <row r="1846" spans="1:9" x14ac:dyDescent="0.35">
      <c r="A1846" t="s">
        <v>1031</v>
      </c>
      <c r="B1846">
        <v>1983</v>
      </c>
      <c r="C1846" t="s">
        <v>66</v>
      </c>
      <c r="D1846">
        <v>6</v>
      </c>
      <c r="E1846">
        <v>0</v>
      </c>
      <c r="F1846">
        <v>20149.32</v>
      </c>
      <c r="G1846" t="s">
        <v>23</v>
      </c>
      <c r="H1846" t="s">
        <v>29</v>
      </c>
      <c r="I1846" t="s">
        <v>325</v>
      </c>
    </row>
    <row r="1847" spans="1:9" x14ac:dyDescent="0.35">
      <c r="A1847" t="s">
        <v>1029</v>
      </c>
      <c r="B1847">
        <v>2002</v>
      </c>
      <c r="C1847" t="s">
        <v>22</v>
      </c>
      <c r="D1847">
        <v>9</v>
      </c>
      <c r="E1847">
        <v>0</v>
      </c>
      <c r="F1847">
        <v>20167.34</v>
      </c>
      <c r="G1847" t="s">
        <v>24</v>
      </c>
      <c r="H1847" t="s">
        <v>24</v>
      </c>
      <c r="I1847" t="s">
        <v>75</v>
      </c>
    </row>
    <row r="1848" spans="1:9" x14ac:dyDescent="0.35">
      <c r="A1848" t="s">
        <v>1027</v>
      </c>
      <c r="B1848">
        <v>1994</v>
      </c>
      <c r="C1848" t="s">
        <v>33</v>
      </c>
      <c r="D1848">
        <v>8</v>
      </c>
      <c r="E1848">
        <v>2</v>
      </c>
      <c r="F1848">
        <v>20177.669999999998</v>
      </c>
      <c r="G1848" t="s">
        <v>23</v>
      </c>
      <c r="H1848" t="s">
        <v>29</v>
      </c>
      <c r="I1848" t="s">
        <v>75</v>
      </c>
    </row>
    <row r="1849" spans="1:9" x14ac:dyDescent="0.35">
      <c r="A1849" t="s">
        <v>1025</v>
      </c>
      <c r="B1849">
        <v>1987</v>
      </c>
      <c r="C1849" t="s">
        <v>66</v>
      </c>
      <c r="D1849">
        <v>17</v>
      </c>
      <c r="E1849">
        <v>0</v>
      </c>
      <c r="F1849">
        <v>20234.849999999999</v>
      </c>
      <c r="G1849" t="s">
        <v>23</v>
      </c>
      <c r="H1849" t="s">
        <v>24</v>
      </c>
      <c r="I1849" t="s">
        <v>41</v>
      </c>
    </row>
    <row r="1850" spans="1:9" x14ac:dyDescent="0.35">
      <c r="A1850" t="s">
        <v>1023</v>
      </c>
      <c r="B1850">
        <v>1966</v>
      </c>
      <c r="C1850" t="s">
        <v>63</v>
      </c>
      <c r="D1850">
        <v>22</v>
      </c>
      <c r="E1850">
        <v>0</v>
      </c>
      <c r="F1850">
        <v>20253.84</v>
      </c>
      <c r="G1850" t="s">
        <v>23</v>
      </c>
      <c r="H1850" t="s">
        <v>24</v>
      </c>
      <c r="I1850" t="s">
        <v>41</v>
      </c>
    </row>
    <row r="1851" spans="1:9" x14ac:dyDescent="0.35">
      <c r="A1851" t="s">
        <v>1021</v>
      </c>
      <c r="B1851">
        <v>1993</v>
      </c>
      <c r="C1851" t="s">
        <v>36</v>
      </c>
      <c r="D1851">
        <v>7</v>
      </c>
      <c r="E1851">
        <v>1</v>
      </c>
      <c r="F1851">
        <v>20277.810000000001</v>
      </c>
      <c r="G1851" t="s">
        <v>24</v>
      </c>
      <c r="H1851" t="s">
        <v>24</v>
      </c>
      <c r="I1851" t="s">
        <v>325</v>
      </c>
    </row>
    <row r="1852" spans="1:9" x14ac:dyDescent="0.35">
      <c r="A1852" t="s">
        <v>1019</v>
      </c>
      <c r="B1852">
        <v>1985</v>
      </c>
      <c r="C1852" t="s">
        <v>36</v>
      </c>
      <c r="D1852">
        <v>17</v>
      </c>
      <c r="E1852">
        <v>1</v>
      </c>
      <c r="F1852">
        <v>20296.86</v>
      </c>
      <c r="G1852" t="s">
        <v>24</v>
      </c>
      <c r="H1852" t="s">
        <v>29</v>
      </c>
      <c r="I1852" t="s">
        <v>480</v>
      </c>
    </row>
    <row r="1853" spans="1:9" x14ac:dyDescent="0.35">
      <c r="A1853" t="s">
        <v>1017</v>
      </c>
      <c r="B1853">
        <v>1962</v>
      </c>
      <c r="C1853" t="s">
        <v>22</v>
      </c>
      <c r="D1853">
        <v>2</v>
      </c>
      <c r="E1853">
        <v>0</v>
      </c>
      <c r="F1853">
        <v>20354.5</v>
      </c>
      <c r="G1853" t="s">
        <v>24</v>
      </c>
      <c r="H1853" t="s">
        <v>23</v>
      </c>
      <c r="I1853" t="s">
        <v>1051</v>
      </c>
    </row>
    <row r="1854" spans="1:9" x14ac:dyDescent="0.35">
      <c r="A1854" t="s">
        <v>1015</v>
      </c>
      <c r="B1854">
        <v>1985</v>
      </c>
      <c r="C1854" t="s">
        <v>22</v>
      </c>
      <c r="D1854">
        <v>12</v>
      </c>
      <c r="E1854">
        <v>0</v>
      </c>
      <c r="F1854">
        <v>20420.599999999999</v>
      </c>
      <c r="G1854" t="s">
        <v>24</v>
      </c>
      <c r="H1854" t="s">
        <v>23</v>
      </c>
      <c r="I1854" t="s">
        <v>75</v>
      </c>
    </row>
    <row r="1855" spans="1:9" x14ac:dyDescent="0.35">
      <c r="A1855" t="s">
        <v>1012</v>
      </c>
      <c r="B1855">
        <v>1962</v>
      </c>
      <c r="C1855" t="s">
        <v>66</v>
      </c>
      <c r="D1855">
        <v>18</v>
      </c>
      <c r="E1855">
        <v>0</v>
      </c>
      <c r="F1855">
        <v>20446.849999999999</v>
      </c>
      <c r="G1855" t="s">
        <v>23</v>
      </c>
      <c r="H1855" t="s">
        <v>29</v>
      </c>
      <c r="I1855" t="s">
        <v>41</v>
      </c>
    </row>
    <row r="1856" spans="1:9" x14ac:dyDescent="0.35">
      <c r="A1856" t="s">
        <v>1010</v>
      </c>
      <c r="B1856">
        <v>1969</v>
      </c>
      <c r="C1856" t="s">
        <v>66</v>
      </c>
      <c r="D1856">
        <v>13</v>
      </c>
      <c r="E1856">
        <v>3</v>
      </c>
      <c r="F1856">
        <v>20463</v>
      </c>
      <c r="G1856" t="s">
        <v>23</v>
      </c>
      <c r="H1856" t="s">
        <v>23</v>
      </c>
      <c r="I1856" t="s">
        <v>25</v>
      </c>
    </row>
    <row r="1857" spans="1:9" x14ac:dyDescent="0.35">
      <c r="A1857" t="s">
        <v>1008</v>
      </c>
      <c r="B1857">
        <v>1966</v>
      </c>
      <c r="C1857" t="s">
        <v>22</v>
      </c>
      <c r="D1857">
        <v>9</v>
      </c>
      <c r="E1857">
        <v>0</v>
      </c>
      <c r="F1857">
        <v>20568.32</v>
      </c>
      <c r="G1857" t="s">
        <v>24</v>
      </c>
      <c r="H1857" t="s">
        <v>23</v>
      </c>
      <c r="I1857" t="s">
        <v>41</v>
      </c>
    </row>
    <row r="1858" spans="1:9" x14ac:dyDescent="0.35">
      <c r="A1858" t="s">
        <v>1006</v>
      </c>
      <c r="B1858">
        <v>1967</v>
      </c>
      <c r="C1858" t="s">
        <v>55</v>
      </c>
      <c r="D1858">
        <v>17</v>
      </c>
      <c r="E1858">
        <v>0</v>
      </c>
      <c r="F1858">
        <v>20630.28</v>
      </c>
      <c r="G1858" t="s">
        <v>23</v>
      </c>
      <c r="H1858" t="s">
        <v>24</v>
      </c>
      <c r="I1858" t="s">
        <v>75</v>
      </c>
    </row>
    <row r="1859" spans="1:9" x14ac:dyDescent="0.35">
      <c r="A1859" t="s">
        <v>1004</v>
      </c>
      <c r="B1859">
        <v>1965</v>
      </c>
      <c r="C1859" t="s">
        <v>63</v>
      </c>
      <c r="D1859">
        <v>1</v>
      </c>
      <c r="E1859">
        <v>0</v>
      </c>
      <c r="F1859">
        <v>20709.02</v>
      </c>
      <c r="G1859" t="s">
        <v>24</v>
      </c>
      <c r="H1859" t="s">
        <v>23</v>
      </c>
      <c r="I1859" t="s">
        <v>322</v>
      </c>
    </row>
    <row r="1860" spans="1:9" x14ac:dyDescent="0.35">
      <c r="A1860" t="s">
        <v>1002</v>
      </c>
      <c r="B1860">
        <v>1992</v>
      </c>
      <c r="C1860" t="s">
        <v>36</v>
      </c>
      <c r="D1860">
        <v>14</v>
      </c>
      <c r="E1860">
        <v>3</v>
      </c>
      <c r="F1860">
        <v>20745.990000000002</v>
      </c>
      <c r="G1860" t="s">
        <v>24</v>
      </c>
      <c r="H1860" t="s">
        <v>29</v>
      </c>
      <c r="I1860" t="s">
        <v>41</v>
      </c>
    </row>
    <row r="1861" spans="1:9" x14ac:dyDescent="0.35">
      <c r="A1861" t="s">
        <v>1000</v>
      </c>
      <c r="B1861">
        <v>1986</v>
      </c>
      <c r="C1861" t="s">
        <v>63</v>
      </c>
      <c r="D1861">
        <v>4</v>
      </c>
      <c r="E1861">
        <v>1</v>
      </c>
      <c r="F1861">
        <v>20773.63</v>
      </c>
      <c r="G1861" t="s">
        <v>23</v>
      </c>
      <c r="H1861" t="s">
        <v>24</v>
      </c>
      <c r="I1861" t="s">
        <v>695</v>
      </c>
    </row>
    <row r="1862" spans="1:9" x14ac:dyDescent="0.35">
      <c r="A1862" t="s">
        <v>998</v>
      </c>
      <c r="B1862">
        <v>1967</v>
      </c>
      <c r="C1862" t="s">
        <v>36</v>
      </c>
      <c r="D1862">
        <v>8</v>
      </c>
      <c r="E1862">
        <v>0</v>
      </c>
      <c r="F1862">
        <v>20781.490000000002</v>
      </c>
      <c r="G1862" t="s">
        <v>23</v>
      </c>
      <c r="H1862" t="s">
        <v>24</v>
      </c>
      <c r="I1862" t="s">
        <v>25</v>
      </c>
    </row>
    <row r="1863" spans="1:9" x14ac:dyDescent="0.35">
      <c r="A1863" t="s">
        <v>996</v>
      </c>
      <c r="B1863">
        <v>1975</v>
      </c>
      <c r="C1863" t="s">
        <v>55</v>
      </c>
      <c r="D1863">
        <v>8</v>
      </c>
      <c r="E1863">
        <v>0</v>
      </c>
      <c r="F1863">
        <v>20878.78</v>
      </c>
      <c r="G1863" t="s">
        <v>23</v>
      </c>
      <c r="H1863" t="s">
        <v>29</v>
      </c>
      <c r="I1863" t="s">
        <v>480</v>
      </c>
    </row>
    <row r="1864" spans="1:9" x14ac:dyDescent="0.35">
      <c r="A1864" t="s">
        <v>994</v>
      </c>
      <c r="B1864">
        <v>1964</v>
      </c>
      <c r="C1864" t="s">
        <v>28</v>
      </c>
      <c r="D1864">
        <v>19</v>
      </c>
      <c r="E1864">
        <v>0</v>
      </c>
      <c r="F1864">
        <v>20893.060000000001</v>
      </c>
      <c r="G1864" t="s">
        <v>23</v>
      </c>
      <c r="H1864" t="s">
        <v>24</v>
      </c>
      <c r="I1864" t="s">
        <v>41</v>
      </c>
    </row>
    <row r="1865" spans="1:9" x14ac:dyDescent="0.35">
      <c r="A1865" t="s">
        <v>2384</v>
      </c>
      <c r="B1865">
        <v>1987</v>
      </c>
      <c r="C1865" t="s">
        <v>28</v>
      </c>
      <c r="D1865">
        <v>27</v>
      </c>
      <c r="E1865">
        <v>2</v>
      </c>
      <c r="F1865">
        <v>20984.09</v>
      </c>
      <c r="G1865" t="s">
        <v>23</v>
      </c>
      <c r="H1865" t="s">
        <v>23</v>
      </c>
      <c r="I1865" t="s">
        <v>319</v>
      </c>
    </row>
    <row r="1866" spans="1:9" x14ac:dyDescent="0.35">
      <c r="A1866" t="s">
        <v>992</v>
      </c>
      <c r="B1866">
        <v>1983</v>
      </c>
      <c r="C1866" t="s">
        <v>22</v>
      </c>
      <c r="D1866">
        <v>2</v>
      </c>
      <c r="E1866">
        <v>1</v>
      </c>
      <c r="F1866">
        <v>21082.16</v>
      </c>
      <c r="G1866" t="s">
        <v>24</v>
      </c>
      <c r="H1866" t="s">
        <v>23</v>
      </c>
      <c r="I1866" t="s">
        <v>75</v>
      </c>
    </row>
    <row r="1867" spans="1:9" x14ac:dyDescent="0.35">
      <c r="A1867" t="s">
        <v>990</v>
      </c>
      <c r="B1867">
        <v>1977</v>
      </c>
      <c r="C1867" t="s">
        <v>28</v>
      </c>
      <c r="D1867">
        <v>23</v>
      </c>
      <c r="E1867">
        <v>2</v>
      </c>
      <c r="F1867">
        <v>21098.55</v>
      </c>
      <c r="G1867" t="s">
        <v>24</v>
      </c>
      <c r="H1867" t="s">
        <v>24</v>
      </c>
      <c r="I1867" t="s">
        <v>41</v>
      </c>
    </row>
    <row r="1868" spans="1:9" x14ac:dyDescent="0.35">
      <c r="A1868" t="s">
        <v>988</v>
      </c>
      <c r="B1868">
        <v>1969</v>
      </c>
      <c r="C1868" t="s">
        <v>63</v>
      </c>
      <c r="D1868">
        <v>26</v>
      </c>
      <c r="E1868">
        <v>0</v>
      </c>
      <c r="F1868">
        <v>21195.82</v>
      </c>
      <c r="G1868" t="s">
        <v>24</v>
      </c>
      <c r="H1868" t="s">
        <v>29</v>
      </c>
      <c r="I1868" t="s">
        <v>25</v>
      </c>
    </row>
    <row r="1869" spans="1:9" x14ac:dyDescent="0.35">
      <c r="A1869" t="s">
        <v>986</v>
      </c>
      <c r="B1869">
        <v>1974</v>
      </c>
      <c r="C1869" t="s">
        <v>66</v>
      </c>
      <c r="D1869">
        <v>14</v>
      </c>
      <c r="E1869">
        <v>0</v>
      </c>
      <c r="F1869">
        <v>21223.68</v>
      </c>
      <c r="G1869" t="s">
        <v>24</v>
      </c>
      <c r="H1869" t="s">
        <v>23</v>
      </c>
      <c r="I1869" t="s">
        <v>25</v>
      </c>
    </row>
    <row r="1870" spans="1:9" x14ac:dyDescent="0.35">
      <c r="A1870" t="s">
        <v>984</v>
      </c>
      <c r="B1870">
        <v>1974</v>
      </c>
      <c r="C1870" t="s">
        <v>36</v>
      </c>
      <c r="D1870">
        <v>3</v>
      </c>
      <c r="E1870">
        <v>0</v>
      </c>
      <c r="F1870">
        <v>21232.18</v>
      </c>
      <c r="G1870" t="s">
        <v>24</v>
      </c>
      <c r="H1870" t="s">
        <v>23</v>
      </c>
      <c r="I1870" t="s">
        <v>75</v>
      </c>
    </row>
    <row r="1871" spans="1:9" x14ac:dyDescent="0.35">
      <c r="A1871" t="s">
        <v>982</v>
      </c>
      <c r="B1871">
        <v>1980</v>
      </c>
      <c r="C1871" t="s">
        <v>55</v>
      </c>
      <c r="D1871">
        <v>10</v>
      </c>
      <c r="E1871">
        <v>2</v>
      </c>
      <c r="F1871">
        <v>21259.38</v>
      </c>
      <c r="G1871" t="s">
        <v>24</v>
      </c>
      <c r="H1871" t="s">
        <v>24</v>
      </c>
      <c r="I1871" t="s">
        <v>322</v>
      </c>
    </row>
    <row r="1872" spans="1:9" x14ac:dyDescent="0.35">
      <c r="A1872" t="s">
        <v>980</v>
      </c>
      <c r="B1872">
        <v>2004</v>
      </c>
      <c r="C1872" t="s">
        <v>63</v>
      </c>
      <c r="D1872">
        <v>4</v>
      </c>
      <c r="E1872">
        <v>0</v>
      </c>
      <c r="F1872">
        <v>21344.85</v>
      </c>
      <c r="G1872" t="s">
        <v>24</v>
      </c>
      <c r="H1872" t="s">
        <v>29</v>
      </c>
      <c r="I1872" t="s">
        <v>480</v>
      </c>
    </row>
    <row r="1873" spans="1:9" x14ac:dyDescent="0.35">
      <c r="A1873" t="s">
        <v>978</v>
      </c>
      <c r="B1873">
        <v>1980</v>
      </c>
      <c r="C1873" t="s">
        <v>36</v>
      </c>
      <c r="D1873">
        <v>4</v>
      </c>
      <c r="E1873">
        <v>0</v>
      </c>
      <c r="F1873">
        <v>21348.71</v>
      </c>
      <c r="G1873" t="s">
        <v>23</v>
      </c>
      <c r="H1873" t="s">
        <v>29</v>
      </c>
      <c r="I1873" t="s">
        <v>41</v>
      </c>
    </row>
    <row r="1874" spans="1:9" x14ac:dyDescent="0.35">
      <c r="A1874" t="s">
        <v>976</v>
      </c>
      <c r="B1874">
        <v>1990</v>
      </c>
      <c r="C1874" t="s">
        <v>28</v>
      </c>
      <c r="D1874">
        <v>21</v>
      </c>
      <c r="E1874">
        <v>4</v>
      </c>
      <c r="F1874">
        <v>21472.48</v>
      </c>
      <c r="G1874" t="s">
        <v>23</v>
      </c>
      <c r="H1874" t="s">
        <v>23</v>
      </c>
      <c r="I1874" t="s">
        <v>41</v>
      </c>
    </row>
    <row r="1875" spans="1:9" x14ac:dyDescent="0.35">
      <c r="A1875" t="s">
        <v>974</v>
      </c>
      <c r="B1875">
        <v>1999</v>
      </c>
      <c r="C1875" t="s">
        <v>33</v>
      </c>
      <c r="D1875">
        <v>12</v>
      </c>
      <c r="E1875">
        <v>0</v>
      </c>
      <c r="F1875">
        <v>21595.38</v>
      </c>
      <c r="G1875" t="s">
        <v>23</v>
      </c>
      <c r="H1875" t="s">
        <v>24</v>
      </c>
      <c r="I1875" t="s">
        <v>41</v>
      </c>
    </row>
    <row r="1876" spans="1:9" x14ac:dyDescent="0.35">
      <c r="A1876" t="s">
        <v>972</v>
      </c>
      <c r="B1876">
        <v>1983</v>
      </c>
      <c r="C1876" t="s">
        <v>55</v>
      </c>
      <c r="D1876">
        <v>25</v>
      </c>
      <c r="E1876">
        <v>3</v>
      </c>
      <c r="F1876">
        <v>21659.93</v>
      </c>
      <c r="G1876" t="s">
        <v>24</v>
      </c>
      <c r="H1876" t="s">
        <v>24</v>
      </c>
      <c r="I1876" t="s">
        <v>480</v>
      </c>
    </row>
    <row r="1877" spans="1:9" x14ac:dyDescent="0.35">
      <c r="A1877" t="s">
        <v>970</v>
      </c>
      <c r="B1877">
        <v>1962</v>
      </c>
      <c r="C1877" t="s">
        <v>28</v>
      </c>
      <c r="D1877">
        <v>16</v>
      </c>
      <c r="E1877">
        <v>0</v>
      </c>
      <c r="F1877">
        <v>21661.16</v>
      </c>
      <c r="G1877" t="s">
        <v>23</v>
      </c>
      <c r="H1877" t="s">
        <v>23</v>
      </c>
      <c r="I1877" t="s">
        <v>41</v>
      </c>
    </row>
    <row r="1878" spans="1:9" x14ac:dyDescent="0.35">
      <c r="A1878" t="s">
        <v>968</v>
      </c>
      <c r="B1878">
        <v>1976</v>
      </c>
      <c r="C1878" t="s">
        <v>22</v>
      </c>
      <c r="D1878">
        <v>18</v>
      </c>
      <c r="E1878">
        <v>1</v>
      </c>
      <c r="F1878">
        <v>21677.279999999999</v>
      </c>
      <c r="G1878" t="s">
        <v>24</v>
      </c>
      <c r="H1878" t="s">
        <v>29</v>
      </c>
      <c r="I1878" t="s">
        <v>41</v>
      </c>
    </row>
    <row r="1879" spans="1:9" x14ac:dyDescent="0.35">
      <c r="A1879" t="s">
        <v>966</v>
      </c>
      <c r="B1879">
        <v>1979</v>
      </c>
      <c r="C1879" t="s">
        <v>36</v>
      </c>
      <c r="D1879">
        <v>20</v>
      </c>
      <c r="E1879">
        <v>1</v>
      </c>
      <c r="F1879">
        <v>21771.34</v>
      </c>
      <c r="G1879" t="s">
        <v>24</v>
      </c>
      <c r="H1879" t="s">
        <v>29</v>
      </c>
      <c r="I1879" t="s">
        <v>480</v>
      </c>
    </row>
    <row r="1880" spans="1:9" x14ac:dyDescent="0.35">
      <c r="A1880" t="s">
        <v>964</v>
      </c>
      <c r="B1880">
        <v>1979</v>
      </c>
      <c r="C1880" t="s">
        <v>36</v>
      </c>
      <c r="D1880">
        <v>28</v>
      </c>
      <c r="E1880">
        <v>0</v>
      </c>
      <c r="F1880">
        <v>21774.32</v>
      </c>
      <c r="G1880" t="s">
        <v>24</v>
      </c>
      <c r="H1880" t="s">
        <v>23</v>
      </c>
      <c r="I1880" t="s">
        <v>41</v>
      </c>
    </row>
    <row r="1881" spans="1:9" x14ac:dyDescent="0.35">
      <c r="A1881" t="s">
        <v>962</v>
      </c>
      <c r="B1881">
        <v>1963</v>
      </c>
      <c r="C1881" t="s">
        <v>63</v>
      </c>
      <c r="D1881">
        <v>27</v>
      </c>
      <c r="E1881">
        <v>0</v>
      </c>
      <c r="F1881">
        <v>21797</v>
      </c>
      <c r="G1881" t="s">
        <v>24</v>
      </c>
      <c r="H1881" t="s">
        <v>29</v>
      </c>
      <c r="I1881" t="s">
        <v>75</v>
      </c>
    </row>
    <row r="1882" spans="1:9" x14ac:dyDescent="0.35">
      <c r="A1882" t="s">
        <v>960</v>
      </c>
      <c r="B1882">
        <v>1979</v>
      </c>
      <c r="C1882" t="s">
        <v>63</v>
      </c>
      <c r="D1882">
        <v>17</v>
      </c>
      <c r="E1882">
        <v>2</v>
      </c>
      <c r="F1882">
        <v>21880.82</v>
      </c>
      <c r="G1882" t="s">
        <v>24</v>
      </c>
      <c r="H1882" t="s">
        <v>29</v>
      </c>
      <c r="I1882" t="s">
        <v>41</v>
      </c>
    </row>
    <row r="1883" spans="1:9" x14ac:dyDescent="0.35">
      <c r="A1883" t="s">
        <v>958</v>
      </c>
      <c r="B1883">
        <v>2003</v>
      </c>
      <c r="C1883" t="s">
        <v>36</v>
      </c>
      <c r="D1883">
        <v>28</v>
      </c>
      <c r="E1883">
        <v>0</v>
      </c>
      <c r="F1883">
        <v>21882.400000000001</v>
      </c>
      <c r="G1883" t="s">
        <v>23</v>
      </c>
      <c r="H1883" t="s">
        <v>29</v>
      </c>
      <c r="I1883" t="s">
        <v>75</v>
      </c>
    </row>
    <row r="1884" spans="1:9" x14ac:dyDescent="0.35">
      <c r="A1884" t="s">
        <v>956</v>
      </c>
      <c r="B1884">
        <v>1975</v>
      </c>
      <c r="C1884" t="s">
        <v>55</v>
      </c>
      <c r="D1884">
        <v>19</v>
      </c>
      <c r="E1884">
        <v>1</v>
      </c>
      <c r="F1884">
        <v>21978.68</v>
      </c>
      <c r="G1884" t="s">
        <v>24</v>
      </c>
      <c r="H1884" t="s">
        <v>24</v>
      </c>
      <c r="I1884" t="s">
        <v>25</v>
      </c>
    </row>
    <row r="1885" spans="1:9" x14ac:dyDescent="0.35">
      <c r="A1885" t="s">
        <v>954</v>
      </c>
      <c r="B1885">
        <v>1989</v>
      </c>
      <c r="C1885" t="s">
        <v>66</v>
      </c>
      <c r="D1885">
        <v>14</v>
      </c>
      <c r="E1885">
        <v>0</v>
      </c>
      <c r="F1885">
        <v>21984.47</v>
      </c>
      <c r="G1885" t="s">
        <v>24</v>
      </c>
      <c r="H1885" t="s">
        <v>29</v>
      </c>
      <c r="I1885" t="s">
        <v>41</v>
      </c>
    </row>
    <row r="1886" spans="1:9" x14ac:dyDescent="0.35">
      <c r="A1886" t="s">
        <v>952</v>
      </c>
      <c r="B1886">
        <v>2001</v>
      </c>
      <c r="C1886" t="s">
        <v>63</v>
      </c>
      <c r="D1886">
        <v>28</v>
      </c>
      <c r="E1886">
        <v>0</v>
      </c>
      <c r="F1886">
        <v>22097.62</v>
      </c>
      <c r="G1886" t="s">
        <v>24</v>
      </c>
      <c r="H1886" t="s">
        <v>29</v>
      </c>
      <c r="I1886" t="s">
        <v>75</v>
      </c>
    </row>
    <row r="1887" spans="1:9" x14ac:dyDescent="0.35">
      <c r="A1887" t="s">
        <v>950</v>
      </c>
      <c r="B1887">
        <v>1980</v>
      </c>
      <c r="C1887" t="s">
        <v>36</v>
      </c>
      <c r="D1887">
        <v>12</v>
      </c>
      <c r="E1887">
        <v>0</v>
      </c>
      <c r="F1887">
        <v>22144.03</v>
      </c>
      <c r="G1887" t="s">
        <v>23</v>
      </c>
      <c r="H1887" t="s">
        <v>23</v>
      </c>
      <c r="I1887" t="s">
        <v>75</v>
      </c>
    </row>
    <row r="1888" spans="1:9" x14ac:dyDescent="0.35">
      <c r="A1888" t="s">
        <v>948</v>
      </c>
      <c r="B1888">
        <v>1965</v>
      </c>
      <c r="C1888" t="s">
        <v>63</v>
      </c>
      <c r="D1888">
        <v>24</v>
      </c>
      <c r="E1888">
        <v>1</v>
      </c>
      <c r="F1888">
        <v>22192.44</v>
      </c>
      <c r="G1888" t="s">
        <v>24</v>
      </c>
      <c r="H1888" t="s">
        <v>29</v>
      </c>
      <c r="I1888" t="s">
        <v>25</v>
      </c>
    </row>
    <row r="1889" spans="1:9" x14ac:dyDescent="0.35">
      <c r="A1889" t="s">
        <v>946</v>
      </c>
      <c r="B1889">
        <v>1971</v>
      </c>
      <c r="C1889" t="s">
        <v>33</v>
      </c>
      <c r="D1889">
        <v>16</v>
      </c>
      <c r="E1889">
        <v>1</v>
      </c>
      <c r="F1889">
        <v>22218.11</v>
      </c>
      <c r="G1889" t="s">
        <v>23</v>
      </c>
      <c r="H1889" t="s">
        <v>24</v>
      </c>
      <c r="I1889" t="s">
        <v>25</v>
      </c>
    </row>
    <row r="1890" spans="1:9" x14ac:dyDescent="0.35">
      <c r="A1890" t="s">
        <v>944</v>
      </c>
      <c r="B1890">
        <v>1982</v>
      </c>
      <c r="C1890" t="s">
        <v>55</v>
      </c>
      <c r="D1890">
        <v>27</v>
      </c>
      <c r="E1890">
        <v>1</v>
      </c>
      <c r="F1890">
        <v>22331.57</v>
      </c>
      <c r="G1890" t="s">
        <v>23</v>
      </c>
      <c r="H1890" t="s">
        <v>24</v>
      </c>
      <c r="I1890" t="s">
        <v>480</v>
      </c>
    </row>
    <row r="1891" spans="1:9" x14ac:dyDescent="0.35">
      <c r="A1891" t="s">
        <v>942</v>
      </c>
      <c r="B1891">
        <v>1999</v>
      </c>
      <c r="C1891" t="s">
        <v>63</v>
      </c>
      <c r="D1891">
        <v>26</v>
      </c>
      <c r="E1891">
        <v>2</v>
      </c>
      <c r="F1891">
        <v>22395.74</v>
      </c>
      <c r="G1891" t="s">
        <v>24</v>
      </c>
      <c r="H1891" t="s">
        <v>23</v>
      </c>
      <c r="I1891" t="s">
        <v>480</v>
      </c>
    </row>
    <row r="1892" spans="1:9" x14ac:dyDescent="0.35">
      <c r="A1892" t="s">
        <v>940</v>
      </c>
      <c r="B1892">
        <v>1966</v>
      </c>
      <c r="C1892" t="s">
        <v>63</v>
      </c>
      <c r="D1892">
        <v>18</v>
      </c>
      <c r="E1892">
        <v>0</v>
      </c>
      <c r="F1892">
        <v>22412.65</v>
      </c>
      <c r="G1892" t="s">
        <v>24</v>
      </c>
      <c r="H1892" t="s">
        <v>24</v>
      </c>
      <c r="I1892" t="s">
        <v>536</v>
      </c>
    </row>
    <row r="1893" spans="1:9" x14ac:dyDescent="0.35">
      <c r="A1893" t="s">
        <v>938</v>
      </c>
      <c r="B1893">
        <v>1983</v>
      </c>
      <c r="C1893" t="s">
        <v>55</v>
      </c>
      <c r="D1893">
        <v>21</v>
      </c>
      <c r="E1893">
        <v>1</v>
      </c>
      <c r="F1893">
        <v>22462.04</v>
      </c>
      <c r="G1893" t="s">
        <v>24</v>
      </c>
      <c r="H1893" t="s">
        <v>29</v>
      </c>
      <c r="I1893" t="s">
        <v>322</v>
      </c>
    </row>
    <row r="1894" spans="1:9" x14ac:dyDescent="0.35">
      <c r="A1894" t="s">
        <v>936</v>
      </c>
      <c r="B1894">
        <v>1979</v>
      </c>
      <c r="C1894" t="s">
        <v>28</v>
      </c>
      <c r="D1894">
        <v>14</v>
      </c>
      <c r="E1894">
        <v>2</v>
      </c>
      <c r="F1894">
        <v>22478.6</v>
      </c>
      <c r="G1894" t="s">
        <v>24</v>
      </c>
      <c r="H1894" t="s">
        <v>23</v>
      </c>
      <c r="I1894" t="s">
        <v>75</v>
      </c>
    </row>
    <row r="1895" spans="1:9" x14ac:dyDescent="0.35">
      <c r="A1895" t="s">
        <v>934</v>
      </c>
      <c r="B1895">
        <v>2003</v>
      </c>
      <c r="C1895" t="s">
        <v>22</v>
      </c>
      <c r="D1895">
        <v>25</v>
      </c>
      <c r="E1895">
        <v>2</v>
      </c>
      <c r="F1895">
        <v>22493.66</v>
      </c>
      <c r="G1895" t="s">
        <v>23</v>
      </c>
      <c r="H1895" t="s">
        <v>29</v>
      </c>
      <c r="I1895" t="s">
        <v>41</v>
      </c>
    </row>
    <row r="1896" spans="1:9" x14ac:dyDescent="0.35">
      <c r="A1896" t="s">
        <v>932</v>
      </c>
      <c r="B1896">
        <v>1970</v>
      </c>
      <c r="C1896" t="s">
        <v>28</v>
      </c>
      <c r="D1896">
        <v>9</v>
      </c>
      <c r="E1896">
        <v>0</v>
      </c>
      <c r="F1896">
        <v>23045.57</v>
      </c>
      <c r="G1896" t="s">
        <v>23</v>
      </c>
      <c r="H1896" t="s">
        <v>23</v>
      </c>
      <c r="I1896" t="s">
        <v>480</v>
      </c>
    </row>
    <row r="1897" spans="1:9" x14ac:dyDescent="0.35">
      <c r="A1897" t="s">
        <v>930</v>
      </c>
      <c r="B1897">
        <v>1975</v>
      </c>
      <c r="C1897" t="s">
        <v>36</v>
      </c>
      <c r="D1897">
        <v>9</v>
      </c>
      <c r="E1897">
        <v>0</v>
      </c>
      <c r="F1897">
        <v>23065.42</v>
      </c>
      <c r="G1897" t="s">
        <v>23</v>
      </c>
      <c r="H1897" t="s">
        <v>23</v>
      </c>
      <c r="I1897" t="s">
        <v>25</v>
      </c>
    </row>
    <row r="1898" spans="1:9" x14ac:dyDescent="0.35">
      <c r="A1898" t="s">
        <v>928</v>
      </c>
      <c r="B1898">
        <v>2003</v>
      </c>
      <c r="C1898" t="s">
        <v>55</v>
      </c>
      <c r="D1898">
        <v>14</v>
      </c>
      <c r="E1898">
        <v>0</v>
      </c>
      <c r="F1898">
        <v>23082.959999999999</v>
      </c>
      <c r="G1898" t="s">
        <v>23</v>
      </c>
      <c r="H1898" t="s">
        <v>23</v>
      </c>
      <c r="I1898" t="s">
        <v>75</v>
      </c>
    </row>
    <row r="1899" spans="1:9" x14ac:dyDescent="0.35">
      <c r="A1899" t="s">
        <v>926</v>
      </c>
      <c r="B1899">
        <v>1997</v>
      </c>
      <c r="C1899" t="s">
        <v>63</v>
      </c>
      <c r="D1899">
        <v>7</v>
      </c>
      <c r="E1899">
        <v>2</v>
      </c>
      <c r="F1899">
        <v>23241.47</v>
      </c>
      <c r="G1899" t="s">
        <v>23</v>
      </c>
      <c r="H1899" t="s">
        <v>24</v>
      </c>
      <c r="I1899" t="s">
        <v>328</v>
      </c>
    </row>
    <row r="1900" spans="1:9" x14ac:dyDescent="0.35">
      <c r="A1900" t="s">
        <v>924</v>
      </c>
      <c r="B1900">
        <v>1969</v>
      </c>
      <c r="C1900" t="s">
        <v>28</v>
      </c>
      <c r="D1900">
        <v>14</v>
      </c>
      <c r="E1900">
        <v>1</v>
      </c>
      <c r="F1900">
        <v>23244.79</v>
      </c>
      <c r="G1900" t="s">
        <v>23</v>
      </c>
      <c r="H1900" t="s">
        <v>24</v>
      </c>
      <c r="I1900" t="s">
        <v>25</v>
      </c>
    </row>
    <row r="1901" spans="1:9" x14ac:dyDescent="0.35">
      <c r="A1901" t="s">
        <v>922</v>
      </c>
      <c r="B1901">
        <v>1994</v>
      </c>
      <c r="C1901" t="s">
        <v>66</v>
      </c>
      <c r="D1901">
        <v>3</v>
      </c>
      <c r="E1901">
        <v>1</v>
      </c>
      <c r="F1901">
        <v>23288.93</v>
      </c>
      <c r="G1901" t="s">
        <v>23</v>
      </c>
      <c r="H1901" t="s">
        <v>24</v>
      </c>
      <c r="I1901" t="s">
        <v>480</v>
      </c>
    </row>
    <row r="1902" spans="1:9" x14ac:dyDescent="0.35">
      <c r="A1902" t="s">
        <v>920</v>
      </c>
      <c r="B1902">
        <v>1973</v>
      </c>
      <c r="C1902" t="s">
        <v>66</v>
      </c>
      <c r="D1902">
        <v>22</v>
      </c>
      <c r="E1902">
        <v>2</v>
      </c>
      <c r="F1902">
        <v>23306.55</v>
      </c>
      <c r="G1902" t="s">
        <v>23</v>
      </c>
      <c r="H1902" t="s">
        <v>23</v>
      </c>
      <c r="I1902" t="s">
        <v>75</v>
      </c>
    </row>
    <row r="1903" spans="1:9" x14ac:dyDescent="0.35">
      <c r="A1903" t="s">
        <v>918</v>
      </c>
      <c r="B1903">
        <v>1975</v>
      </c>
      <c r="C1903" t="s">
        <v>28</v>
      </c>
      <c r="D1903">
        <v>13</v>
      </c>
      <c r="E1903">
        <v>1</v>
      </c>
      <c r="F1903">
        <v>23401.31</v>
      </c>
      <c r="G1903" t="s">
        <v>23</v>
      </c>
      <c r="H1903" t="s">
        <v>24</v>
      </c>
      <c r="I1903" t="s">
        <v>480</v>
      </c>
    </row>
    <row r="1904" spans="1:9" x14ac:dyDescent="0.35">
      <c r="A1904" t="s">
        <v>916</v>
      </c>
      <c r="B1904">
        <v>1983</v>
      </c>
      <c r="C1904" t="s">
        <v>63</v>
      </c>
      <c r="D1904">
        <v>26</v>
      </c>
      <c r="E1904">
        <v>2</v>
      </c>
      <c r="F1904">
        <v>23563.02</v>
      </c>
      <c r="G1904" t="s">
        <v>23</v>
      </c>
      <c r="H1904" t="s">
        <v>23</v>
      </c>
      <c r="I1904" t="s">
        <v>25</v>
      </c>
    </row>
    <row r="1905" spans="1:9" x14ac:dyDescent="0.35">
      <c r="A1905" t="s">
        <v>914</v>
      </c>
      <c r="B1905">
        <v>1974</v>
      </c>
      <c r="C1905" t="s">
        <v>33</v>
      </c>
      <c r="D1905">
        <v>2</v>
      </c>
      <c r="E1905">
        <v>1</v>
      </c>
      <c r="F1905">
        <v>23568.27</v>
      </c>
      <c r="G1905" t="s">
        <v>23</v>
      </c>
      <c r="H1905" t="s">
        <v>23</v>
      </c>
      <c r="I1905" t="s">
        <v>75</v>
      </c>
    </row>
    <row r="1906" spans="1:9" x14ac:dyDescent="0.35">
      <c r="A1906" t="s">
        <v>912</v>
      </c>
      <c r="B1906">
        <v>1973</v>
      </c>
      <c r="C1906" t="s">
        <v>33</v>
      </c>
      <c r="D1906">
        <v>27</v>
      </c>
      <c r="E1906">
        <v>2</v>
      </c>
      <c r="F1906">
        <v>23807.24</v>
      </c>
      <c r="G1906" t="s">
        <v>23</v>
      </c>
      <c r="H1906" t="s">
        <v>24</v>
      </c>
      <c r="I1906" t="s">
        <v>41</v>
      </c>
    </row>
    <row r="1907" spans="1:9" x14ac:dyDescent="0.35">
      <c r="A1907" t="s">
        <v>910</v>
      </c>
      <c r="B1907">
        <v>1970</v>
      </c>
      <c r="C1907" t="s">
        <v>63</v>
      </c>
      <c r="D1907">
        <v>8</v>
      </c>
      <c r="E1907">
        <v>1</v>
      </c>
      <c r="F1907">
        <v>23887.66</v>
      </c>
      <c r="G1907" t="s">
        <v>23</v>
      </c>
      <c r="H1907" t="s">
        <v>24</v>
      </c>
      <c r="I1907" t="s">
        <v>41</v>
      </c>
    </row>
    <row r="1908" spans="1:9" x14ac:dyDescent="0.35">
      <c r="A1908" t="s">
        <v>908</v>
      </c>
      <c r="B1908">
        <v>1971</v>
      </c>
      <c r="C1908" t="s">
        <v>22</v>
      </c>
      <c r="D1908">
        <v>10</v>
      </c>
      <c r="E1908">
        <v>2</v>
      </c>
      <c r="F1908">
        <v>23967.38</v>
      </c>
      <c r="G1908" t="s">
        <v>23</v>
      </c>
      <c r="H1908" t="s">
        <v>23</v>
      </c>
      <c r="I1908" t="s">
        <v>41</v>
      </c>
    </row>
    <row r="1909" spans="1:9" x14ac:dyDescent="0.35">
      <c r="A1909" t="s">
        <v>906</v>
      </c>
      <c r="B1909">
        <v>2003</v>
      </c>
      <c r="C1909" t="s">
        <v>55</v>
      </c>
      <c r="D1909">
        <v>30</v>
      </c>
      <c r="E1909">
        <v>2</v>
      </c>
      <c r="F1909">
        <v>24059.68</v>
      </c>
      <c r="G1909" t="s">
        <v>23</v>
      </c>
      <c r="H1909" t="s">
        <v>23</v>
      </c>
      <c r="I1909" t="s">
        <v>41</v>
      </c>
    </row>
    <row r="1910" spans="1:9" x14ac:dyDescent="0.35">
      <c r="A1910" t="s">
        <v>904</v>
      </c>
      <c r="B1910">
        <v>1973</v>
      </c>
      <c r="C1910" t="s">
        <v>33</v>
      </c>
      <c r="D1910">
        <v>13</v>
      </c>
      <c r="E1910">
        <v>3</v>
      </c>
      <c r="F1910">
        <v>24106.91</v>
      </c>
      <c r="G1910" t="s">
        <v>23</v>
      </c>
      <c r="H1910" t="s">
        <v>23</v>
      </c>
      <c r="I1910" t="s">
        <v>480</v>
      </c>
    </row>
    <row r="1911" spans="1:9" x14ac:dyDescent="0.35">
      <c r="A1911" t="s">
        <v>902</v>
      </c>
      <c r="B1911">
        <v>1974</v>
      </c>
      <c r="C1911" t="s">
        <v>36</v>
      </c>
      <c r="D1911">
        <v>10</v>
      </c>
      <c r="E1911">
        <v>3</v>
      </c>
      <c r="F1911">
        <v>24180.93</v>
      </c>
      <c r="G1911" t="s">
        <v>23</v>
      </c>
      <c r="H1911" t="s">
        <v>29</v>
      </c>
      <c r="I1911" t="s">
        <v>25</v>
      </c>
    </row>
    <row r="1912" spans="1:9" x14ac:dyDescent="0.35">
      <c r="A1912" t="s">
        <v>900</v>
      </c>
      <c r="B1912">
        <v>1964</v>
      </c>
      <c r="C1912" t="s">
        <v>55</v>
      </c>
      <c r="D1912">
        <v>16</v>
      </c>
      <c r="E1912">
        <v>0</v>
      </c>
      <c r="F1912">
        <v>24227.34</v>
      </c>
      <c r="G1912" t="s">
        <v>23</v>
      </c>
      <c r="H1912" t="s">
        <v>29</v>
      </c>
      <c r="I1912" t="s">
        <v>25</v>
      </c>
    </row>
    <row r="1913" spans="1:9" x14ac:dyDescent="0.35">
      <c r="A1913" t="s">
        <v>898</v>
      </c>
      <c r="B1913">
        <v>2004</v>
      </c>
      <c r="C1913" t="s">
        <v>63</v>
      </c>
      <c r="D1913">
        <v>3</v>
      </c>
      <c r="E1913">
        <v>0</v>
      </c>
      <c r="F1913">
        <v>24294.02</v>
      </c>
      <c r="G1913" t="s">
        <v>23</v>
      </c>
      <c r="H1913" t="s">
        <v>29</v>
      </c>
      <c r="I1913" t="s">
        <v>75</v>
      </c>
    </row>
    <row r="1914" spans="1:9" x14ac:dyDescent="0.35">
      <c r="A1914" t="s">
        <v>896</v>
      </c>
      <c r="B1914">
        <v>1999</v>
      </c>
      <c r="C1914" t="s">
        <v>66</v>
      </c>
      <c r="D1914">
        <v>7</v>
      </c>
      <c r="E1914">
        <v>0</v>
      </c>
      <c r="F1914">
        <v>24387.74</v>
      </c>
      <c r="G1914" t="s">
        <v>23</v>
      </c>
      <c r="H1914" t="s">
        <v>29</v>
      </c>
      <c r="I1914" t="s">
        <v>75</v>
      </c>
    </row>
    <row r="1915" spans="1:9" x14ac:dyDescent="0.35">
      <c r="A1915" t="s">
        <v>894</v>
      </c>
      <c r="B1915">
        <v>1970</v>
      </c>
      <c r="C1915" t="s">
        <v>28</v>
      </c>
      <c r="D1915">
        <v>30</v>
      </c>
      <c r="E1915">
        <v>0</v>
      </c>
      <c r="F1915">
        <v>24393.62</v>
      </c>
      <c r="G1915" t="s">
        <v>23</v>
      </c>
      <c r="H1915" t="s">
        <v>24</v>
      </c>
      <c r="I1915" t="s">
        <v>41</v>
      </c>
    </row>
    <row r="1916" spans="1:9" x14ac:dyDescent="0.35">
      <c r="A1916" t="s">
        <v>892</v>
      </c>
      <c r="B1916">
        <v>1968</v>
      </c>
      <c r="C1916" t="s">
        <v>22</v>
      </c>
      <c r="D1916">
        <v>6</v>
      </c>
      <c r="E1916">
        <v>0</v>
      </c>
      <c r="F1916">
        <v>24476.48</v>
      </c>
      <c r="G1916" t="s">
        <v>23</v>
      </c>
      <c r="H1916" t="s">
        <v>23</v>
      </c>
      <c r="I1916" t="s">
        <v>41</v>
      </c>
    </row>
    <row r="1917" spans="1:9" x14ac:dyDescent="0.35">
      <c r="A1917" t="s">
        <v>890</v>
      </c>
      <c r="B1917">
        <v>1961</v>
      </c>
      <c r="C1917" t="s">
        <v>66</v>
      </c>
      <c r="D1917">
        <v>21</v>
      </c>
      <c r="E1917">
        <v>0</v>
      </c>
      <c r="F1917">
        <v>24513.09</v>
      </c>
      <c r="G1917" t="s">
        <v>23</v>
      </c>
      <c r="H1917" t="s">
        <v>23</v>
      </c>
      <c r="I1917" t="s">
        <v>25</v>
      </c>
    </row>
    <row r="1918" spans="1:9" x14ac:dyDescent="0.35">
      <c r="A1918" t="s">
        <v>888</v>
      </c>
      <c r="B1918">
        <v>1972</v>
      </c>
      <c r="C1918" t="s">
        <v>36</v>
      </c>
      <c r="D1918">
        <v>14</v>
      </c>
      <c r="E1918">
        <v>1</v>
      </c>
      <c r="F1918">
        <v>24520.26</v>
      </c>
      <c r="G1918" t="s">
        <v>23</v>
      </c>
      <c r="H1918" t="s">
        <v>24</v>
      </c>
      <c r="I1918" t="s">
        <v>75</v>
      </c>
    </row>
    <row r="1919" spans="1:9" x14ac:dyDescent="0.35">
      <c r="A1919" t="s">
        <v>886</v>
      </c>
      <c r="B1919">
        <v>1975</v>
      </c>
      <c r="C1919" t="s">
        <v>33</v>
      </c>
      <c r="D1919">
        <v>13</v>
      </c>
      <c r="E1919">
        <v>2</v>
      </c>
      <c r="F1919">
        <v>24535.7</v>
      </c>
      <c r="G1919" t="s">
        <v>23</v>
      </c>
      <c r="H1919" t="s">
        <v>23</v>
      </c>
      <c r="I1919" t="s">
        <v>41</v>
      </c>
    </row>
    <row r="1920" spans="1:9" x14ac:dyDescent="0.35">
      <c r="A1920" t="s">
        <v>884</v>
      </c>
      <c r="B1920">
        <v>1976</v>
      </c>
      <c r="C1920" t="s">
        <v>66</v>
      </c>
      <c r="D1920">
        <v>12</v>
      </c>
      <c r="E1920">
        <v>0</v>
      </c>
      <c r="F1920">
        <v>24603.05</v>
      </c>
      <c r="G1920" t="s">
        <v>23</v>
      </c>
      <c r="H1920" t="s">
        <v>23</v>
      </c>
      <c r="I1920" t="s">
        <v>75</v>
      </c>
    </row>
    <row r="1921" spans="1:9" x14ac:dyDescent="0.35">
      <c r="A1921" t="s">
        <v>882</v>
      </c>
      <c r="B1921">
        <v>1970</v>
      </c>
      <c r="C1921" t="s">
        <v>33</v>
      </c>
      <c r="D1921">
        <v>12</v>
      </c>
      <c r="E1921">
        <v>2</v>
      </c>
      <c r="F1921">
        <v>24667.42</v>
      </c>
      <c r="G1921" t="s">
        <v>23</v>
      </c>
      <c r="H1921" t="s">
        <v>24</v>
      </c>
      <c r="I1921" t="s">
        <v>25</v>
      </c>
    </row>
    <row r="1922" spans="1:9" x14ac:dyDescent="0.35">
      <c r="A1922" t="s">
        <v>880</v>
      </c>
      <c r="B1922">
        <v>1996</v>
      </c>
      <c r="C1922" t="s">
        <v>63</v>
      </c>
      <c r="D1922">
        <v>28</v>
      </c>
      <c r="E1922">
        <v>4</v>
      </c>
      <c r="F1922">
        <v>24671.66</v>
      </c>
      <c r="G1922" t="s">
        <v>23</v>
      </c>
      <c r="H1922" t="s">
        <v>29</v>
      </c>
      <c r="I1922" t="s">
        <v>480</v>
      </c>
    </row>
    <row r="1923" spans="1:9" x14ac:dyDescent="0.35">
      <c r="A1923" t="s">
        <v>878</v>
      </c>
      <c r="B1923">
        <v>1992</v>
      </c>
      <c r="C1923" t="s">
        <v>66</v>
      </c>
      <c r="D1923">
        <v>11</v>
      </c>
      <c r="E1923">
        <v>0</v>
      </c>
      <c r="F1923">
        <v>24795.040000000001</v>
      </c>
      <c r="G1923" t="s">
        <v>23</v>
      </c>
      <c r="H1923" t="s">
        <v>24</v>
      </c>
      <c r="I1923" t="s">
        <v>75</v>
      </c>
    </row>
    <row r="1924" spans="1:9" x14ac:dyDescent="0.35">
      <c r="A1924" t="s">
        <v>876</v>
      </c>
      <c r="B1924">
        <v>1994</v>
      </c>
      <c r="C1924" t="s">
        <v>36</v>
      </c>
      <c r="D1924">
        <v>9</v>
      </c>
      <c r="E1924">
        <v>0</v>
      </c>
      <c r="F1924">
        <v>24817.25</v>
      </c>
      <c r="G1924" t="s">
        <v>23</v>
      </c>
      <c r="H1924" t="s">
        <v>23</v>
      </c>
      <c r="I1924" t="s">
        <v>75</v>
      </c>
    </row>
    <row r="1925" spans="1:9" x14ac:dyDescent="0.35">
      <c r="A1925" t="s">
        <v>874</v>
      </c>
      <c r="B1925">
        <v>1995</v>
      </c>
      <c r="C1925" t="s">
        <v>33</v>
      </c>
      <c r="D1925">
        <v>10</v>
      </c>
      <c r="E1925">
        <v>0</v>
      </c>
      <c r="F1925">
        <v>24863.25</v>
      </c>
      <c r="G1925" t="s">
        <v>23</v>
      </c>
      <c r="H1925" t="s">
        <v>24</v>
      </c>
      <c r="I1925" t="s">
        <v>75</v>
      </c>
    </row>
    <row r="1926" spans="1:9" x14ac:dyDescent="0.35">
      <c r="A1926" t="s">
        <v>872</v>
      </c>
      <c r="B1926">
        <v>1970</v>
      </c>
      <c r="C1926" t="s">
        <v>28</v>
      </c>
      <c r="D1926">
        <v>26</v>
      </c>
      <c r="E1926">
        <v>3</v>
      </c>
      <c r="F1926">
        <v>24869.84</v>
      </c>
      <c r="G1926" t="s">
        <v>23</v>
      </c>
      <c r="H1926" t="s">
        <v>23</v>
      </c>
      <c r="I1926" t="s">
        <v>325</v>
      </c>
    </row>
    <row r="1927" spans="1:9" x14ac:dyDescent="0.35">
      <c r="A1927" t="s">
        <v>870</v>
      </c>
      <c r="B1927">
        <v>1969</v>
      </c>
      <c r="C1927" t="s">
        <v>22</v>
      </c>
      <c r="D1927">
        <v>23</v>
      </c>
      <c r="E1927">
        <v>3</v>
      </c>
      <c r="F1927">
        <v>24873.38</v>
      </c>
      <c r="G1927" t="s">
        <v>23</v>
      </c>
      <c r="H1927" t="s">
        <v>29</v>
      </c>
      <c r="I1927" t="s">
        <v>480</v>
      </c>
    </row>
    <row r="1928" spans="1:9" x14ac:dyDescent="0.35">
      <c r="A1928" t="s">
        <v>868</v>
      </c>
      <c r="B1928">
        <v>1987</v>
      </c>
      <c r="C1928" t="s">
        <v>33</v>
      </c>
      <c r="D1928">
        <v>14</v>
      </c>
      <c r="E1928">
        <v>2</v>
      </c>
      <c r="F1928">
        <v>24915.05</v>
      </c>
      <c r="G1928" t="s">
        <v>23</v>
      </c>
      <c r="H1928" t="s">
        <v>29</v>
      </c>
      <c r="I1928" t="s">
        <v>480</v>
      </c>
    </row>
    <row r="1929" spans="1:9" x14ac:dyDescent="0.35">
      <c r="A1929" t="s">
        <v>866</v>
      </c>
      <c r="B1929">
        <v>1975</v>
      </c>
      <c r="C1929" t="s">
        <v>28</v>
      </c>
      <c r="D1929">
        <v>14</v>
      </c>
      <c r="E1929">
        <v>3</v>
      </c>
      <c r="F1929">
        <v>24915.22</v>
      </c>
      <c r="G1929" t="s">
        <v>23</v>
      </c>
      <c r="H1929" t="s">
        <v>24</v>
      </c>
      <c r="I1929" t="s">
        <v>41</v>
      </c>
    </row>
    <row r="1930" spans="1:9" x14ac:dyDescent="0.35">
      <c r="A1930" t="s">
        <v>864</v>
      </c>
      <c r="B1930">
        <v>1995</v>
      </c>
      <c r="C1930" t="s">
        <v>55</v>
      </c>
      <c r="D1930">
        <v>4</v>
      </c>
      <c r="E1930">
        <v>0</v>
      </c>
      <c r="F1930">
        <v>25075.97</v>
      </c>
      <c r="G1930" t="s">
        <v>23</v>
      </c>
      <c r="H1930" t="s">
        <v>23</v>
      </c>
      <c r="I1930" t="s">
        <v>75</v>
      </c>
    </row>
    <row r="1931" spans="1:9" x14ac:dyDescent="0.35">
      <c r="A1931" t="s">
        <v>862</v>
      </c>
      <c r="B1931">
        <v>1998</v>
      </c>
      <c r="C1931" t="s">
        <v>33</v>
      </c>
      <c r="D1931">
        <v>14</v>
      </c>
      <c r="E1931">
        <v>0</v>
      </c>
      <c r="F1931">
        <v>25081.77</v>
      </c>
      <c r="G1931" t="s">
        <v>23</v>
      </c>
      <c r="H1931" t="s">
        <v>23</v>
      </c>
      <c r="I1931" t="s">
        <v>25</v>
      </c>
    </row>
    <row r="1932" spans="1:9" x14ac:dyDescent="0.35">
      <c r="A1932" t="s">
        <v>860</v>
      </c>
      <c r="B1932">
        <v>1998</v>
      </c>
      <c r="C1932" t="s">
        <v>28</v>
      </c>
      <c r="D1932">
        <v>24</v>
      </c>
      <c r="E1932">
        <v>0</v>
      </c>
      <c r="F1932">
        <v>25127.22</v>
      </c>
      <c r="G1932" t="s">
        <v>23</v>
      </c>
      <c r="H1932" t="s">
        <v>24</v>
      </c>
      <c r="I1932" t="s">
        <v>75</v>
      </c>
    </row>
    <row r="1933" spans="1:9" x14ac:dyDescent="0.35">
      <c r="A1933" t="s">
        <v>858</v>
      </c>
      <c r="B1933">
        <v>1975</v>
      </c>
      <c r="C1933" t="s">
        <v>55</v>
      </c>
      <c r="D1933">
        <v>14</v>
      </c>
      <c r="E1933">
        <v>3</v>
      </c>
      <c r="F1933">
        <v>25309.49</v>
      </c>
      <c r="G1933" t="s">
        <v>23</v>
      </c>
      <c r="H1933" t="s">
        <v>29</v>
      </c>
      <c r="I1933" t="s">
        <v>75</v>
      </c>
    </row>
    <row r="1934" spans="1:9" x14ac:dyDescent="0.35">
      <c r="A1934" t="s">
        <v>856</v>
      </c>
      <c r="B1934">
        <v>1972</v>
      </c>
      <c r="C1934" t="s">
        <v>36</v>
      </c>
      <c r="D1934">
        <v>26</v>
      </c>
      <c r="E1934">
        <v>2</v>
      </c>
      <c r="F1934">
        <v>25333.33</v>
      </c>
      <c r="G1934" t="s">
        <v>23</v>
      </c>
      <c r="H1934" t="s">
        <v>23</v>
      </c>
      <c r="I1934" t="s">
        <v>695</v>
      </c>
    </row>
    <row r="1935" spans="1:9" x14ac:dyDescent="0.35">
      <c r="A1935" t="s">
        <v>854</v>
      </c>
      <c r="B1935">
        <v>1968</v>
      </c>
      <c r="C1935" t="s">
        <v>63</v>
      </c>
      <c r="D1935">
        <v>22</v>
      </c>
      <c r="E1935">
        <v>3</v>
      </c>
      <c r="F1935">
        <v>25382.3</v>
      </c>
      <c r="G1935" t="s">
        <v>23</v>
      </c>
      <c r="H1935" t="s">
        <v>23</v>
      </c>
      <c r="I1935" t="s">
        <v>75</v>
      </c>
    </row>
    <row r="1936" spans="1:9" x14ac:dyDescent="0.35">
      <c r="A1936" t="s">
        <v>852</v>
      </c>
      <c r="B1936">
        <v>1968</v>
      </c>
      <c r="C1936" t="s">
        <v>55</v>
      </c>
      <c r="D1936">
        <v>11</v>
      </c>
      <c r="E1936">
        <v>1</v>
      </c>
      <c r="F1936">
        <v>25517.11</v>
      </c>
      <c r="G1936" t="s">
        <v>23</v>
      </c>
      <c r="H1936" t="s">
        <v>24</v>
      </c>
      <c r="I1936" t="s">
        <v>695</v>
      </c>
    </row>
    <row r="1937" spans="1:9" x14ac:dyDescent="0.35">
      <c r="A1937" t="s">
        <v>850</v>
      </c>
      <c r="B1937">
        <v>2001</v>
      </c>
      <c r="C1937" t="s">
        <v>63</v>
      </c>
      <c r="D1937">
        <v>2</v>
      </c>
      <c r="E1937">
        <v>0</v>
      </c>
      <c r="F1937">
        <v>25648.98</v>
      </c>
      <c r="G1937" t="s">
        <v>23</v>
      </c>
      <c r="H1937" t="s">
        <v>29</v>
      </c>
      <c r="I1937" t="s">
        <v>75</v>
      </c>
    </row>
    <row r="1938" spans="1:9" x14ac:dyDescent="0.35">
      <c r="A1938" t="s">
        <v>848</v>
      </c>
      <c r="B1938">
        <v>1972</v>
      </c>
      <c r="C1938" t="s">
        <v>22</v>
      </c>
      <c r="D1938">
        <v>17</v>
      </c>
      <c r="E1938">
        <v>0</v>
      </c>
      <c r="F1938">
        <v>25656.58</v>
      </c>
      <c r="G1938" t="s">
        <v>23</v>
      </c>
      <c r="H1938" t="s">
        <v>24</v>
      </c>
      <c r="I1938" t="s">
        <v>480</v>
      </c>
    </row>
    <row r="1939" spans="1:9" x14ac:dyDescent="0.35">
      <c r="A1939" t="s">
        <v>846</v>
      </c>
      <c r="B1939">
        <v>1963</v>
      </c>
      <c r="C1939" t="s">
        <v>63</v>
      </c>
      <c r="D1939">
        <v>21</v>
      </c>
      <c r="E1939">
        <v>0</v>
      </c>
      <c r="F1939">
        <v>25678.78</v>
      </c>
      <c r="G1939" t="s">
        <v>23</v>
      </c>
      <c r="H1939" t="s">
        <v>24</v>
      </c>
      <c r="I1939" t="s">
        <v>41</v>
      </c>
    </row>
    <row r="1940" spans="1:9" x14ac:dyDescent="0.35">
      <c r="A1940" t="s">
        <v>844</v>
      </c>
      <c r="B1940">
        <v>1970</v>
      </c>
      <c r="C1940" t="s">
        <v>55</v>
      </c>
      <c r="D1940">
        <v>3</v>
      </c>
      <c r="E1940">
        <v>3</v>
      </c>
      <c r="F1940">
        <v>25992.82</v>
      </c>
      <c r="G1940" t="s">
        <v>23</v>
      </c>
      <c r="H1940" t="s">
        <v>23</v>
      </c>
      <c r="I1940" t="s">
        <v>25</v>
      </c>
    </row>
    <row r="1941" spans="1:9" x14ac:dyDescent="0.35">
      <c r="A1941" t="s">
        <v>842</v>
      </c>
      <c r="B1941">
        <v>2001</v>
      </c>
      <c r="C1941" t="s">
        <v>33</v>
      </c>
      <c r="D1941">
        <v>5</v>
      </c>
      <c r="E1941">
        <v>2</v>
      </c>
      <c r="F1941">
        <v>26018.95</v>
      </c>
      <c r="G1941" t="s">
        <v>23</v>
      </c>
      <c r="H1941" t="s">
        <v>23</v>
      </c>
      <c r="I1941" t="s">
        <v>41</v>
      </c>
    </row>
    <row r="1942" spans="1:9" x14ac:dyDescent="0.35">
      <c r="A1942" t="s">
        <v>840</v>
      </c>
      <c r="B1942">
        <v>2000</v>
      </c>
      <c r="C1942" t="s">
        <v>55</v>
      </c>
      <c r="D1942">
        <v>26</v>
      </c>
      <c r="E1942">
        <v>0</v>
      </c>
      <c r="F1942">
        <v>26026.97</v>
      </c>
      <c r="G1942" t="s">
        <v>23</v>
      </c>
      <c r="H1942" t="s">
        <v>24</v>
      </c>
      <c r="I1942" t="s">
        <v>75</v>
      </c>
    </row>
    <row r="1943" spans="1:9" x14ac:dyDescent="0.35">
      <c r="A1943" t="s">
        <v>838</v>
      </c>
      <c r="B1943">
        <v>1966</v>
      </c>
      <c r="C1943" t="s">
        <v>22</v>
      </c>
      <c r="D1943">
        <v>9</v>
      </c>
      <c r="E1943">
        <v>1</v>
      </c>
      <c r="F1943">
        <v>26109.33</v>
      </c>
      <c r="G1943" t="s">
        <v>23</v>
      </c>
      <c r="H1943" t="s">
        <v>24</v>
      </c>
      <c r="I1943" t="s">
        <v>41</v>
      </c>
    </row>
    <row r="1944" spans="1:9" x14ac:dyDescent="0.35">
      <c r="A1944" t="s">
        <v>836</v>
      </c>
      <c r="B1944">
        <v>2002</v>
      </c>
      <c r="C1944" t="s">
        <v>66</v>
      </c>
      <c r="D1944">
        <v>11</v>
      </c>
      <c r="E1944">
        <v>0</v>
      </c>
      <c r="F1944">
        <v>26125.67</v>
      </c>
      <c r="G1944" t="s">
        <v>23</v>
      </c>
      <c r="H1944" t="s">
        <v>29</v>
      </c>
      <c r="I1944" t="s">
        <v>25</v>
      </c>
    </row>
    <row r="1945" spans="1:9" x14ac:dyDescent="0.35">
      <c r="A1945" t="s">
        <v>834</v>
      </c>
      <c r="B1945">
        <v>1973</v>
      </c>
      <c r="C1945" t="s">
        <v>22</v>
      </c>
      <c r="D1945">
        <v>7</v>
      </c>
      <c r="E1945">
        <v>1</v>
      </c>
      <c r="F1945">
        <v>26140.36</v>
      </c>
      <c r="G1945" t="s">
        <v>23</v>
      </c>
      <c r="H1945" t="s">
        <v>24</v>
      </c>
      <c r="I1945" t="s">
        <v>75</v>
      </c>
    </row>
    <row r="1946" spans="1:9" x14ac:dyDescent="0.35">
      <c r="A1946" t="s">
        <v>832</v>
      </c>
      <c r="B1946">
        <v>1975</v>
      </c>
      <c r="C1946" t="s">
        <v>33</v>
      </c>
      <c r="D1946">
        <v>4</v>
      </c>
      <c r="E1946">
        <v>1</v>
      </c>
      <c r="F1946">
        <v>26236.58</v>
      </c>
      <c r="G1946" t="s">
        <v>23</v>
      </c>
      <c r="H1946" t="s">
        <v>29</v>
      </c>
      <c r="I1946" t="s">
        <v>75</v>
      </c>
    </row>
    <row r="1947" spans="1:9" x14ac:dyDescent="0.35">
      <c r="A1947" t="s">
        <v>830</v>
      </c>
      <c r="B1947">
        <v>2004</v>
      </c>
      <c r="C1947" t="s">
        <v>55</v>
      </c>
      <c r="D1947">
        <v>5</v>
      </c>
      <c r="E1947">
        <v>0</v>
      </c>
      <c r="F1947">
        <v>26316.59</v>
      </c>
      <c r="G1947" t="s">
        <v>23</v>
      </c>
      <c r="H1947" t="s">
        <v>24</v>
      </c>
      <c r="I1947" t="s">
        <v>75</v>
      </c>
    </row>
    <row r="1948" spans="1:9" x14ac:dyDescent="0.35">
      <c r="A1948" t="s">
        <v>828</v>
      </c>
      <c r="B1948">
        <v>1974</v>
      </c>
      <c r="C1948" t="s">
        <v>36</v>
      </c>
      <c r="D1948">
        <v>21</v>
      </c>
      <c r="E1948">
        <v>1</v>
      </c>
      <c r="F1948">
        <v>26392.26</v>
      </c>
      <c r="G1948" t="s">
        <v>23</v>
      </c>
      <c r="H1948" t="s">
        <v>23</v>
      </c>
      <c r="I1948" t="s">
        <v>480</v>
      </c>
    </row>
    <row r="1949" spans="1:9" x14ac:dyDescent="0.35">
      <c r="A1949" t="s">
        <v>826</v>
      </c>
      <c r="B1949">
        <v>1970</v>
      </c>
      <c r="C1949" t="s">
        <v>63</v>
      </c>
      <c r="D1949">
        <v>27</v>
      </c>
      <c r="E1949">
        <v>2</v>
      </c>
      <c r="F1949">
        <v>26467.1</v>
      </c>
      <c r="G1949" t="s">
        <v>23</v>
      </c>
      <c r="H1949" t="s">
        <v>24</v>
      </c>
      <c r="I1949" t="s">
        <v>41</v>
      </c>
    </row>
    <row r="1950" spans="1:9" x14ac:dyDescent="0.35">
      <c r="A1950" t="s">
        <v>824</v>
      </c>
      <c r="B1950">
        <v>2004</v>
      </c>
      <c r="C1950" t="s">
        <v>36</v>
      </c>
      <c r="D1950">
        <v>5</v>
      </c>
      <c r="E1950">
        <v>0</v>
      </c>
      <c r="F1950">
        <v>26479.4</v>
      </c>
      <c r="G1950" t="s">
        <v>23</v>
      </c>
      <c r="H1950" t="s">
        <v>23</v>
      </c>
      <c r="I1950" t="s">
        <v>75</v>
      </c>
    </row>
    <row r="1951" spans="1:9" x14ac:dyDescent="0.35">
      <c r="A1951" t="s">
        <v>822</v>
      </c>
      <c r="B1951">
        <v>1988</v>
      </c>
      <c r="C1951" t="s">
        <v>22</v>
      </c>
      <c r="D1951">
        <v>22</v>
      </c>
      <c r="E1951">
        <v>3</v>
      </c>
      <c r="F1951">
        <v>26607.89</v>
      </c>
      <c r="G1951" t="s">
        <v>23</v>
      </c>
      <c r="H1951" t="s">
        <v>29</v>
      </c>
      <c r="I1951" t="s">
        <v>75</v>
      </c>
    </row>
    <row r="1952" spans="1:9" x14ac:dyDescent="0.35">
      <c r="A1952" t="s">
        <v>820</v>
      </c>
      <c r="B1952">
        <v>1991</v>
      </c>
      <c r="C1952" t="s">
        <v>63</v>
      </c>
      <c r="D1952">
        <v>22</v>
      </c>
      <c r="E1952">
        <v>3</v>
      </c>
      <c r="F1952">
        <v>26912.560000000001</v>
      </c>
      <c r="G1952" t="s">
        <v>23</v>
      </c>
      <c r="H1952" t="s">
        <v>23</v>
      </c>
      <c r="I1952" t="s">
        <v>75</v>
      </c>
    </row>
    <row r="1953" spans="1:9" x14ac:dyDescent="0.35">
      <c r="A1953" t="s">
        <v>818</v>
      </c>
      <c r="B1953">
        <v>1958</v>
      </c>
      <c r="C1953" t="s">
        <v>55</v>
      </c>
      <c r="D1953">
        <v>25</v>
      </c>
      <c r="E1953">
        <v>0</v>
      </c>
      <c r="F1953">
        <v>26926.51</v>
      </c>
      <c r="G1953" t="s">
        <v>23</v>
      </c>
      <c r="H1953" t="s">
        <v>29</v>
      </c>
      <c r="I1953" t="s">
        <v>25</v>
      </c>
    </row>
    <row r="1954" spans="1:9" x14ac:dyDescent="0.35">
      <c r="A1954" t="s">
        <v>816</v>
      </c>
      <c r="B1954">
        <v>2002</v>
      </c>
      <c r="C1954" t="s">
        <v>33</v>
      </c>
      <c r="D1954">
        <v>17</v>
      </c>
      <c r="E1954">
        <v>0</v>
      </c>
      <c r="F1954">
        <v>26927.69</v>
      </c>
      <c r="G1954" t="s">
        <v>23</v>
      </c>
      <c r="H1954" t="s">
        <v>23</v>
      </c>
      <c r="I1954" t="s">
        <v>75</v>
      </c>
    </row>
    <row r="1955" spans="1:9" x14ac:dyDescent="0.35">
      <c r="A1955" t="s">
        <v>814</v>
      </c>
      <c r="B1955">
        <v>2000</v>
      </c>
      <c r="C1955" t="s">
        <v>28</v>
      </c>
      <c r="D1955">
        <v>9</v>
      </c>
      <c r="E1955">
        <v>0</v>
      </c>
      <c r="F1955">
        <v>26936.98</v>
      </c>
      <c r="G1955" t="s">
        <v>23</v>
      </c>
      <c r="H1955" t="s">
        <v>24</v>
      </c>
      <c r="I1955" t="s">
        <v>75</v>
      </c>
    </row>
    <row r="1956" spans="1:9" x14ac:dyDescent="0.35">
      <c r="A1956" t="s">
        <v>812</v>
      </c>
      <c r="B1956">
        <v>1960</v>
      </c>
      <c r="C1956" t="s">
        <v>22</v>
      </c>
      <c r="D1956">
        <v>9</v>
      </c>
      <c r="E1956">
        <v>1</v>
      </c>
      <c r="F1956">
        <v>27000.98</v>
      </c>
      <c r="G1956" t="s">
        <v>23</v>
      </c>
      <c r="H1956" t="s">
        <v>23</v>
      </c>
      <c r="I1956" t="s">
        <v>25</v>
      </c>
    </row>
    <row r="1957" spans="1:9" x14ac:dyDescent="0.35">
      <c r="A1957" t="s">
        <v>810</v>
      </c>
      <c r="B1957">
        <v>1958</v>
      </c>
      <c r="C1957" t="s">
        <v>33</v>
      </c>
      <c r="D1957">
        <v>30</v>
      </c>
      <c r="E1957">
        <v>0</v>
      </c>
      <c r="F1957">
        <v>27037.91</v>
      </c>
      <c r="G1957" t="s">
        <v>23</v>
      </c>
      <c r="H1957" t="s">
        <v>23</v>
      </c>
      <c r="I1957" t="s">
        <v>25</v>
      </c>
    </row>
    <row r="1958" spans="1:9" x14ac:dyDescent="0.35">
      <c r="A1958" t="s">
        <v>808</v>
      </c>
      <c r="B1958">
        <v>1994</v>
      </c>
      <c r="C1958" t="s">
        <v>22</v>
      </c>
      <c r="D1958">
        <v>2</v>
      </c>
      <c r="E1958">
        <v>0</v>
      </c>
      <c r="F1958">
        <v>27080.639999999999</v>
      </c>
      <c r="G1958" t="s">
        <v>23</v>
      </c>
      <c r="H1958" t="s">
        <v>23</v>
      </c>
      <c r="I1958" t="s">
        <v>75</v>
      </c>
    </row>
    <row r="1959" spans="1:9" x14ac:dyDescent="0.35">
      <c r="A1959" t="s">
        <v>806</v>
      </c>
      <c r="B1959">
        <v>1990</v>
      </c>
      <c r="C1959" t="s">
        <v>55</v>
      </c>
      <c r="D1959">
        <v>13</v>
      </c>
      <c r="E1959">
        <v>3</v>
      </c>
      <c r="F1959">
        <v>27092.38</v>
      </c>
      <c r="G1959" t="s">
        <v>23</v>
      </c>
      <c r="H1959" t="s">
        <v>24</v>
      </c>
      <c r="I1959" t="s">
        <v>75</v>
      </c>
    </row>
    <row r="1960" spans="1:9" x14ac:dyDescent="0.35">
      <c r="A1960" t="s">
        <v>804</v>
      </c>
      <c r="B1960">
        <v>1970</v>
      </c>
      <c r="C1960" t="s">
        <v>66</v>
      </c>
      <c r="D1960">
        <v>2</v>
      </c>
      <c r="E1960">
        <v>0</v>
      </c>
      <c r="F1960">
        <v>27117.99</v>
      </c>
      <c r="G1960" t="s">
        <v>23</v>
      </c>
      <c r="H1960" t="s">
        <v>23</v>
      </c>
      <c r="I1960" t="s">
        <v>25</v>
      </c>
    </row>
    <row r="1961" spans="1:9" x14ac:dyDescent="0.35">
      <c r="A1961" t="s">
        <v>802</v>
      </c>
      <c r="B1961">
        <v>1965</v>
      </c>
      <c r="C1961" t="s">
        <v>55</v>
      </c>
      <c r="D1961">
        <v>21</v>
      </c>
      <c r="E1961">
        <v>0</v>
      </c>
      <c r="F1961">
        <v>27218.44</v>
      </c>
      <c r="G1961" t="s">
        <v>23</v>
      </c>
      <c r="H1961" t="s">
        <v>29</v>
      </c>
      <c r="I1961" t="s">
        <v>695</v>
      </c>
    </row>
    <row r="1962" spans="1:9" x14ac:dyDescent="0.35">
      <c r="A1962" t="s">
        <v>800</v>
      </c>
      <c r="B1962">
        <v>1999</v>
      </c>
      <c r="C1962" t="s">
        <v>55</v>
      </c>
      <c r="D1962">
        <v>2</v>
      </c>
      <c r="E1962">
        <v>0</v>
      </c>
      <c r="F1962">
        <v>27236.959999999999</v>
      </c>
      <c r="G1962" t="s">
        <v>23</v>
      </c>
      <c r="H1962" t="s">
        <v>29</v>
      </c>
      <c r="I1962" t="s">
        <v>75</v>
      </c>
    </row>
    <row r="1963" spans="1:9" x14ac:dyDescent="0.35">
      <c r="A1963" t="s">
        <v>798</v>
      </c>
      <c r="B1963">
        <v>1968</v>
      </c>
      <c r="C1963" t="s">
        <v>33</v>
      </c>
      <c r="D1963">
        <v>6</v>
      </c>
      <c r="E1963">
        <v>3</v>
      </c>
      <c r="F1963">
        <v>27322.73</v>
      </c>
      <c r="G1963" t="s">
        <v>23</v>
      </c>
      <c r="H1963" t="s">
        <v>23</v>
      </c>
      <c r="I1963" t="s">
        <v>25</v>
      </c>
    </row>
    <row r="1964" spans="1:9" x14ac:dyDescent="0.35">
      <c r="A1964" t="s">
        <v>796</v>
      </c>
      <c r="B1964">
        <v>1969</v>
      </c>
      <c r="C1964" t="s">
        <v>66</v>
      </c>
      <c r="D1964">
        <v>16</v>
      </c>
      <c r="E1964">
        <v>0</v>
      </c>
      <c r="F1964">
        <v>27346.04</v>
      </c>
      <c r="G1964" t="s">
        <v>23</v>
      </c>
      <c r="H1964" t="s">
        <v>23</v>
      </c>
      <c r="I1964" t="s">
        <v>25</v>
      </c>
    </row>
    <row r="1965" spans="1:9" x14ac:dyDescent="0.35">
      <c r="A1965" t="s">
        <v>794</v>
      </c>
      <c r="B1965">
        <v>1988</v>
      </c>
      <c r="C1965" t="s">
        <v>36</v>
      </c>
      <c r="D1965">
        <v>15</v>
      </c>
      <c r="E1965">
        <v>2</v>
      </c>
      <c r="F1965">
        <v>27375.9</v>
      </c>
      <c r="G1965" t="s">
        <v>23</v>
      </c>
      <c r="H1965" t="s">
        <v>24</v>
      </c>
      <c r="I1965" t="s">
        <v>319</v>
      </c>
    </row>
    <row r="1966" spans="1:9" x14ac:dyDescent="0.35">
      <c r="A1966" t="s">
        <v>792</v>
      </c>
      <c r="B1966">
        <v>1985</v>
      </c>
      <c r="C1966" t="s">
        <v>55</v>
      </c>
      <c r="D1966">
        <v>5</v>
      </c>
      <c r="E1966">
        <v>3</v>
      </c>
      <c r="F1966">
        <v>27432.73</v>
      </c>
      <c r="G1966" t="s">
        <v>23</v>
      </c>
      <c r="H1966" t="s">
        <v>29</v>
      </c>
      <c r="I1966" t="s">
        <v>75</v>
      </c>
    </row>
    <row r="1967" spans="1:9" x14ac:dyDescent="0.35">
      <c r="A1967" t="s">
        <v>790</v>
      </c>
      <c r="B1967">
        <v>1981</v>
      </c>
      <c r="C1967" t="s">
        <v>66</v>
      </c>
      <c r="D1967">
        <v>3</v>
      </c>
      <c r="E1967">
        <v>1</v>
      </c>
      <c r="F1967">
        <v>27495.59</v>
      </c>
      <c r="G1967" t="s">
        <v>23</v>
      </c>
      <c r="H1967" t="s">
        <v>29</v>
      </c>
      <c r="I1967" t="s">
        <v>75</v>
      </c>
    </row>
    <row r="1968" spans="1:9" x14ac:dyDescent="0.35">
      <c r="A1968" t="s">
        <v>788</v>
      </c>
      <c r="B1968">
        <v>1965</v>
      </c>
      <c r="C1968" t="s">
        <v>66</v>
      </c>
      <c r="D1968">
        <v>19</v>
      </c>
      <c r="E1968">
        <v>0</v>
      </c>
      <c r="F1968">
        <v>27533.91</v>
      </c>
      <c r="G1968" t="s">
        <v>23</v>
      </c>
      <c r="H1968" t="s">
        <v>24</v>
      </c>
      <c r="I1968" t="s">
        <v>25</v>
      </c>
    </row>
    <row r="1969" spans="1:9" x14ac:dyDescent="0.35">
      <c r="A1969" t="s">
        <v>786</v>
      </c>
      <c r="B1969">
        <v>1984</v>
      </c>
      <c r="C1969" t="s">
        <v>22</v>
      </c>
      <c r="D1969">
        <v>22</v>
      </c>
      <c r="E1969">
        <v>3</v>
      </c>
      <c r="F1969">
        <v>27534.53</v>
      </c>
      <c r="G1969" t="s">
        <v>23</v>
      </c>
      <c r="H1969" t="s">
        <v>23</v>
      </c>
      <c r="I1969" t="s">
        <v>75</v>
      </c>
    </row>
    <row r="1970" spans="1:9" x14ac:dyDescent="0.35">
      <c r="A1970" t="s">
        <v>784</v>
      </c>
      <c r="B1970">
        <v>1985</v>
      </c>
      <c r="C1970" t="s">
        <v>28</v>
      </c>
      <c r="D1970">
        <v>6</v>
      </c>
      <c r="E1970">
        <v>3</v>
      </c>
      <c r="F1970">
        <v>27598.93</v>
      </c>
      <c r="G1970" t="s">
        <v>23</v>
      </c>
      <c r="H1970" t="s">
        <v>29</v>
      </c>
      <c r="I1970" t="s">
        <v>75</v>
      </c>
    </row>
    <row r="1971" spans="1:9" x14ac:dyDescent="0.35">
      <c r="A1971" t="s">
        <v>782</v>
      </c>
      <c r="B1971">
        <v>1992</v>
      </c>
      <c r="C1971" t="s">
        <v>33</v>
      </c>
      <c r="D1971">
        <v>11</v>
      </c>
      <c r="E1971">
        <v>0</v>
      </c>
      <c r="F1971">
        <v>27614.71</v>
      </c>
      <c r="G1971" t="s">
        <v>23</v>
      </c>
      <c r="H1971" t="s">
        <v>24</v>
      </c>
      <c r="I1971" t="s">
        <v>75</v>
      </c>
    </row>
    <row r="1972" spans="1:9" x14ac:dyDescent="0.35">
      <c r="A1972" t="s">
        <v>780</v>
      </c>
      <c r="B1972">
        <v>1997</v>
      </c>
      <c r="C1972" t="s">
        <v>36</v>
      </c>
      <c r="D1972">
        <v>9</v>
      </c>
      <c r="E1972">
        <v>0</v>
      </c>
      <c r="F1972">
        <v>27619.360000000001</v>
      </c>
      <c r="G1972" t="s">
        <v>23</v>
      </c>
      <c r="H1972" t="s">
        <v>24</v>
      </c>
      <c r="I1972" t="s">
        <v>75</v>
      </c>
    </row>
    <row r="1973" spans="1:9" x14ac:dyDescent="0.35">
      <c r="A1973" t="s">
        <v>778</v>
      </c>
      <c r="B1973">
        <v>1997</v>
      </c>
      <c r="C1973" t="s">
        <v>66</v>
      </c>
      <c r="D1973">
        <v>7</v>
      </c>
      <c r="E1973">
        <v>0</v>
      </c>
      <c r="F1973">
        <v>27625.17</v>
      </c>
      <c r="G1973" t="s">
        <v>29</v>
      </c>
      <c r="H1973" t="s">
        <v>29</v>
      </c>
      <c r="I1973" t="s">
        <v>75</v>
      </c>
    </row>
    <row r="1974" spans="1:9" x14ac:dyDescent="0.35">
      <c r="A1974" t="s">
        <v>776</v>
      </c>
      <c r="B1974">
        <v>1992</v>
      </c>
      <c r="C1974" t="s">
        <v>22</v>
      </c>
      <c r="D1974">
        <v>3</v>
      </c>
      <c r="E1974">
        <v>0</v>
      </c>
      <c r="F1974">
        <v>27696.11</v>
      </c>
      <c r="G1974" t="s">
        <v>29</v>
      </c>
      <c r="H1974" t="s">
        <v>23</v>
      </c>
      <c r="I1974" t="s">
        <v>75</v>
      </c>
    </row>
    <row r="1975" spans="1:9" x14ac:dyDescent="0.35">
      <c r="A1975" t="s">
        <v>774</v>
      </c>
      <c r="B1975">
        <v>2002</v>
      </c>
      <c r="C1975" t="s">
        <v>55</v>
      </c>
      <c r="D1975">
        <v>6</v>
      </c>
      <c r="E1975">
        <v>1</v>
      </c>
      <c r="F1975">
        <v>27724.29</v>
      </c>
      <c r="G1975" t="s">
        <v>29</v>
      </c>
      <c r="H1975" t="s">
        <v>24</v>
      </c>
      <c r="I1975" t="s">
        <v>25</v>
      </c>
    </row>
    <row r="1976" spans="1:9" x14ac:dyDescent="0.35">
      <c r="A1976" t="s">
        <v>772</v>
      </c>
      <c r="B1976">
        <v>1960</v>
      </c>
      <c r="C1976" t="s">
        <v>22</v>
      </c>
      <c r="D1976">
        <v>6</v>
      </c>
      <c r="E1976">
        <v>0</v>
      </c>
      <c r="F1976">
        <v>27808.73</v>
      </c>
      <c r="G1976" t="s">
        <v>29</v>
      </c>
      <c r="H1976" t="s">
        <v>29</v>
      </c>
      <c r="I1976" t="s">
        <v>25</v>
      </c>
    </row>
    <row r="1977" spans="1:9" x14ac:dyDescent="0.35">
      <c r="A1977" t="s">
        <v>770</v>
      </c>
      <c r="B1977">
        <v>1985</v>
      </c>
      <c r="C1977" t="s">
        <v>55</v>
      </c>
      <c r="D1977">
        <v>4</v>
      </c>
      <c r="E1977">
        <v>3</v>
      </c>
      <c r="F1977">
        <v>27849.94</v>
      </c>
      <c r="G1977" t="s">
        <v>29</v>
      </c>
      <c r="H1977" t="s">
        <v>29</v>
      </c>
      <c r="I1977" t="s">
        <v>75</v>
      </c>
    </row>
    <row r="1978" spans="1:9" x14ac:dyDescent="0.35">
      <c r="A1978" t="s">
        <v>768</v>
      </c>
      <c r="B1978">
        <v>1989</v>
      </c>
      <c r="C1978" t="s">
        <v>28</v>
      </c>
      <c r="D1978">
        <v>21</v>
      </c>
      <c r="E1978">
        <v>3</v>
      </c>
      <c r="F1978">
        <v>27925.86</v>
      </c>
      <c r="G1978" t="s">
        <v>29</v>
      </c>
      <c r="H1978" t="s">
        <v>23</v>
      </c>
      <c r="I1978" t="s">
        <v>75</v>
      </c>
    </row>
    <row r="1979" spans="1:9" x14ac:dyDescent="0.35">
      <c r="A1979" t="s">
        <v>766</v>
      </c>
      <c r="B1979">
        <v>1991</v>
      </c>
      <c r="C1979" t="s">
        <v>33</v>
      </c>
      <c r="D1979">
        <v>4</v>
      </c>
      <c r="E1979">
        <v>3</v>
      </c>
      <c r="F1979">
        <v>27931.11</v>
      </c>
      <c r="G1979" t="s">
        <v>29</v>
      </c>
      <c r="H1979" t="s">
        <v>24</v>
      </c>
      <c r="I1979" t="s">
        <v>75</v>
      </c>
    </row>
    <row r="1980" spans="1:9" x14ac:dyDescent="0.35">
      <c r="A1980" t="s">
        <v>764</v>
      </c>
      <c r="B1980">
        <v>1961</v>
      </c>
      <c r="C1980" t="s">
        <v>22</v>
      </c>
      <c r="D1980">
        <v>28</v>
      </c>
      <c r="E1980">
        <v>3</v>
      </c>
      <c r="F1980">
        <v>27941.29</v>
      </c>
      <c r="G1980" t="s">
        <v>29</v>
      </c>
      <c r="H1980" t="s">
        <v>24</v>
      </c>
      <c r="I1980" t="s">
        <v>75</v>
      </c>
    </row>
    <row r="1981" spans="1:9" x14ac:dyDescent="0.35">
      <c r="A1981" t="s">
        <v>762</v>
      </c>
      <c r="B1981">
        <v>1999</v>
      </c>
      <c r="C1981" t="s">
        <v>55</v>
      </c>
      <c r="D1981">
        <v>21</v>
      </c>
      <c r="E1981">
        <v>0</v>
      </c>
      <c r="F1981">
        <v>27980.77</v>
      </c>
      <c r="G1981" t="s">
        <v>29</v>
      </c>
      <c r="H1981" t="s">
        <v>29</v>
      </c>
      <c r="I1981" t="s">
        <v>75</v>
      </c>
    </row>
    <row r="1982" spans="1:9" x14ac:dyDescent="0.35">
      <c r="A1982" t="s">
        <v>760</v>
      </c>
      <c r="B1982">
        <v>1985</v>
      </c>
      <c r="C1982" t="s">
        <v>28</v>
      </c>
      <c r="D1982">
        <v>29</v>
      </c>
      <c r="E1982">
        <v>3</v>
      </c>
      <c r="F1982">
        <v>28006.94</v>
      </c>
      <c r="G1982" t="s">
        <v>29</v>
      </c>
      <c r="H1982" t="s">
        <v>23</v>
      </c>
      <c r="I1982" t="s">
        <v>75</v>
      </c>
    </row>
    <row r="1983" spans="1:9" x14ac:dyDescent="0.35">
      <c r="A1983" t="s">
        <v>758</v>
      </c>
      <c r="B1983">
        <v>1960</v>
      </c>
      <c r="C1983" t="s">
        <v>28</v>
      </c>
      <c r="D1983">
        <v>22</v>
      </c>
      <c r="E1983">
        <v>0</v>
      </c>
      <c r="F1983">
        <v>28101.33</v>
      </c>
      <c r="G1983" t="s">
        <v>29</v>
      </c>
      <c r="H1983" t="s">
        <v>23</v>
      </c>
      <c r="I1983" t="s">
        <v>322</v>
      </c>
    </row>
    <row r="1984" spans="1:9" x14ac:dyDescent="0.35">
      <c r="A1984" t="s">
        <v>756</v>
      </c>
      <c r="B1984">
        <v>1999</v>
      </c>
      <c r="C1984" t="s">
        <v>36</v>
      </c>
      <c r="D1984">
        <v>6</v>
      </c>
      <c r="E1984">
        <v>0</v>
      </c>
      <c r="F1984">
        <v>28245.34</v>
      </c>
      <c r="G1984" t="s">
        <v>29</v>
      </c>
      <c r="H1984" t="s">
        <v>24</v>
      </c>
      <c r="I1984" t="s">
        <v>75</v>
      </c>
    </row>
    <row r="1985" spans="1:9" x14ac:dyDescent="0.35">
      <c r="A1985" t="s">
        <v>754</v>
      </c>
      <c r="B1985">
        <v>1963</v>
      </c>
      <c r="C1985" t="s">
        <v>28</v>
      </c>
      <c r="D1985">
        <v>25</v>
      </c>
      <c r="E1985">
        <v>1</v>
      </c>
      <c r="F1985">
        <v>28287.9</v>
      </c>
      <c r="G1985" t="s">
        <v>29</v>
      </c>
      <c r="H1985" t="s">
        <v>29</v>
      </c>
      <c r="I1985" t="s">
        <v>25</v>
      </c>
    </row>
    <row r="1986" spans="1:9" x14ac:dyDescent="0.35">
      <c r="A1986" t="s">
        <v>752</v>
      </c>
      <c r="B1986">
        <v>1990</v>
      </c>
      <c r="C1986" t="s">
        <v>55</v>
      </c>
      <c r="D1986">
        <v>24</v>
      </c>
      <c r="E1986">
        <v>3</v>
      </c>
      <c r="F1986">
        <v>28302.33</v>
      </c>
      <c r="G1986" t="s">
        <v>29</v>
      </c>
      <c r="H1986" t="s">
        <v>23</v>
      </c>
      <c r="I1986" t="s">
        <v>75</v>
      </c>
    </row>
    <row r="1987" spans="1:9" x14ac:dyDescent="0.35">
      <c r="A1987" t="s">
        <v>750</v>
      </c>
      <c r="B1987">
        <v>1977</v>
      </c>
      <c r="C1987" t="s">
        <v>55</v>
      </c>
      <c r="D1987">
        <v>2</v>
      </c>
      <c r="E1987">
        <v>1</v>
      </c>
      <c r="F1987">
        <v>28340.19</v>
      </c>
      <c r="G1987" t="s">
        <v>29</v>
      </c>
      <c r="H1987" t="s">
        <v>23</v>
      </c>
      <c r="I1987" t="s">
        <v>41</v>
      </c>
    </row>
    <row r="1988" spans="1:9" x14ac:dyDescent="0.35">
      <c r="A1988" t="s">
        <v>748</v>
      </c>
      <c r="B1988">
        <v>1974</v>
      </c>
      <c r="C1988" t="s">
        <v>36</v>
      </c>
      <c r="D1988">
        <v>16</v>
      </c>
      <c r="E1988">
        <v>1</v>
      </c>
      <c r="F1988">
        <v>28468.92</v>
      </c>
      <c r="G1988" t="s">
        <v>29</v>
      </c>
      <c r="H1988" t="s">
        <v>29</v>
      </c>
      <c r="I1988" t="s">
        <v>41</v>
      </c>
    </row>
    <row r="1989" spans="1:9" x14ac:dyDescent="0.35">
      <c r="A1989" t="s">
        <v>746</v>
      </c>
      <c r="B1989">
        <v>1982</v>
      </c>
      <c r="C1989" t="s">
        <v>55</v>
      </c>
      <c r="D1989">
        <v>11</v>
      </c>
      <c r="E1989">
        <v>1</v>
      </c>
      <c r="F1989">
        <v>28476.73</v>
      </c>
      <c r="G1989" t="s">
        <v>29</v>
      </c>
      <c r="H1989" t="s">
        <v>23</v>
      </c>
      <c r="I1989" t="s">
        <v>41</v>
      </c>
    </row>
    <row r="1990" spans="1:9" x14ac:dyDescent="0.35">
      <c r="A1990" t="s">
        <v>744</v>
      </c>
      <c r="B1990">
        <v>1985</v>
      </c>
      <c r="C1990" t="s">
        <v>36</v>
      </c>
      <c r="D1990">
        <v>27</v>
      </c>
      <c r="E1990">
        <v>3</v>
      </c>
      <c r="F1990">
        <v>28542.86</v>
      </c>
      <c r="G1990" t="s">
        <v>29</v>
      </c>
      <c r="H1990" t="s">
        <v>24</v>
      </c>
      <c r="I1990" t="s">
        <v>75</v>
      </c>
    </row>
    <row r="1991" spans="1:9" x14ac:dyDescent="0.35">
      <c r="A1991" t="s">
        <v>742</v>
      </c>
      <c r="B1991">
        <v>1990</v>
      </c>
      <c r="C1991" t="s">
        <v>55</v>
      </c>
      <c r="D1991">
        <v>5</v>
      </c>
      <c r="E1991">
        <v>3</v>
      </c>
      <c r="F1991">
        <v>28716.14</v>
      </c>
      <c r="G1991" t="s">
        <v>29</v>
      </c>
      <c r="H1991" t="s">
        <v>24</v>
      </c>
      <c r="I1991" t="s">
        <v>75</v>
      </c>
    </row>
    <row r="1992" spans="1:9" x14ac:dyDescent="0.35">
      <c r="A1992" t="s">
        <v>740</v>
      </c>
      <c r="B1992">
        <v>1961</v>
      </c>
      <c r="C1992" t="s">
        <v>63</v>
      </c>
      <c r="D1992">
        <v>3</v>
      </c>
      <c r="E1992">
        <v>1</v>
      </c>
      <c r="F1992">
        <v>28868.66</v>
      </c>
      <c r="G1992" t="s">
        <v>29</v>
      </c>
      <c r="H1992" t="s">
        <v>23</v>
      </c>
      <c r="I1992" t="s">
        <v>41</v>
      </c>
    </row>
    <row r="1993" spans="1:9" x14ac:dyDescent="0.35">
      <c r="A1993" t="s">
        <v>738</v>
      </c>
      <c r="B1993">
        <v>1962</v>
      </c>
      <c r="C1993" t="s">
        <v>22</v>
      </c>
      <c r="D1993">
        <v>25</v>
      </c>
      <c r="E1993">
        <v>0</v>
      </c>
      <c r="F1993">
        <v>28923.14</v>
      </c>
      <c r="G1993" t="s">
        <v>29</v>
      </c>
      <c r="H1993" t="s">
        <v>29</v>
      </c>
      <c r="I1993" t="s">
        <v>41</v>
      </c>
    </row>
    <row r="1994" spans="1:9" x14ac:dyDescent="0.35">
      <c r="A1994" t="s">
        <v>736</v>
      </c>
      <c r="B1994">
        <v>1959</v>
      </c>
      <c r="C1994" t="s">
        <v>55</v>
      </c>
      <c r="D1994">
        <v>5</v>
      </c>
      <c r="E1994">
        <v>0</v>
      </c>
      <c r="F1994">
        <v>28950.47</v>
      </c>
      <c r="G1994" t="s">
        <v>29</v>
      </c>
      <c r="H1994" t="s">
        <v>29</v>
      </c>
      <c r="I1994" t="s">
        <v>41</v>
      </c>
    </row>
    <row r="1995" spans="1:9" x14ac:dyDescent="0.35">
      <c r="A1995" t="s">
        <v>734</v>
      </c>
      <c r="B1995">
        <v>2003</v>
      </c>
      <c r="C1995" t="s">
        <v>36</v>
      </c>
      <c r="D1995">
        <v>1</v>
      </c>
      <c r="E1995">
        <v>0</v>
      </c>
      <c r="F1995">
        <v>28998.68</v>
      </c>
      <c r="G1995" t="s">
        <v>29</v>
      </c>
      <c r="H1995" t="s">
        <v>24</v>
      </c>
      <c r="I1995" t="s">
        <v>75</v>
      </c>
    </row>
    <row r="1996" spans="1:9" x14ac:dyDescent="0.35">
      <c r="A1996" t="s">
        <v>732</v>
      </c>
      <c r="B1996">
        <v>1992</v>
      </c>
      <c r="C1996" t="s">
        <v>22</v>
      </c>
      <c r="D1996">
        <v>7</v>
      </c>
      <c r="E1996">
        <v>0</v>
      </c>
      <c r="F1996">
        <v>29007.82</v>
      </c>
      <c r="G1996" t="s">
        <v>29</v>
      </c>
      <c r="H1996" t="s">
        <v>24</v>
      </c>
      <c r="I1996" t="s">
        <v>75</v>
      </c>
    </row>
    <row r="1997" spans="1:9" x14ac:dyDescent="0.35">
      <c r="A1997" t="s">
        <v>730</v>
      </c>
      <c r="B1997">
        <v>1980</v>
      </c>
      <c r="C1997" t="s">
        <v>22</v>
      </c>
      <c r="D1997">
        <v>14</v>
      </c>
      <c r="E1997">
        <v>2</v>
      </c>
      <c r="F1997">
        <v>29114.21</v>
      </c>
      <c r="G1997" t="s">
        <v>29</v>
      </c>
      <c r="H1997" t="s">
        <v>24</v>
      </c>
      <c r="I1997" t="s">
        <v>75</v>
      </c>
    </row>
    <row r="1998" spans="1:9" x14ac:dyDescent="0.35">
      <c r="A1998" t="s">
        <v>728</v>
      </c>
      <c r="B1998">
        <v>1978</v>
      </c>
      <c r="C1998" t="s">
        <v>28</v>
      </c>
      <c r="D1998">
        <v>29</v>
      </c>
      <c r="E1998">
        <v>2</v>
      </c>
      <c r="F1998">
        <v>29114.77</v>
      </c>
      <c r="G1998" t="s">
        <v>29</v>
      </c>
      <c r="H1998" t="s">
        <v>29</v>
      </c>
      <c r="I1998" t="s">
        <v>75</v>
      </c>
    </row>
    <row r="1999" spans="1:9" x14ac:dyDescent="0.35">
      <c r="A1999" t="s">
        <v>726</v>
      </c>
      <c r="B1999">
        <v>1961</v>
      </c>
      <c r="C1999" t="s">
        <v>55</v>
      </c>
      <c r="D1999">
        <v>24</v>
      </c>
      <c r="E1999">
        <v>0</v>
      </c>
      <c r="F1999">
        <v>29141.360000000001</v>
      </c>
      <c r="G1999" t="s">
        <v>29</v>
      </c>
      <c r="H1999" t="s">
        <v>24</v>
      </c>
      <c r="I1999" t="s">
        <v>41</v>
      </c>
    </row>
    <row r="2000" spans="1:9" x14ac:dyDescent="0.35">
      <c r="A2000" t="s">
        <v>724</v>
      </c>
      <c r="B2000">
        <v>1976</v>
      </c>
      <c r="C2000" t="s">
        <v>28</v>
      </c>
      <c r="D2000">
        <v>8</v>
      </c>
      <c r="E2000">
        <v>2</v>
      </c>
      <c r="F2000">
        <v>29160.39</v>
      </c>
      <c r="G2000" t="s">
        <v>29</v>
      </c>
      <c r="H2000" t="s">
        <v>23</v>
      </c>
      <c r="I2000" t="s">
        <v>75</v>
      </c>
    </row>
    <row r="2001" spans="1:9" x14ac:dyDescent="0.35">
      <c r="A2001" t="s">
        <v>722</v>
      </c>
      <c r="B2001">
        <v>1969</v>
      </c>
      <c r="C2001" t="s">
        <v>22</v>
      </c>
      <c r="D2001">
        <v>9</v>
      </c>
      <c r="E2001">
        <v>2</v>
      </c>
      <c r="F2001">
        <v>29186.48</v>
      </c>
      <c r="G2001" t="s">
        <v>29</v>
      </c>
      <c r="H2001" t="s">
        <v>24</v>
      </c>
      <c r="I2001" t="s">
        <v>480</v>
      </c>
    </row>
    <row r="2002" spans="1:9" x14ac:dyDescent="0.35">
      <c r="A2002" t="s">
        <v>720</v>
      </c>
      <c r="B2002">
        <v>1978</v>
      </c>
      <c r="C2002" t="s">
        <v>22</v>
      </c>
      <c r="D2002">
        <v>21</v>
      </c>
      <c r="E2002">
        <v>2</v>
      </c>
      <c r="F2002">
        <v>29227.599999999999</v>
      </c>
      <c r="G2002" t="s">
        <v>29</v>
      </c>
      <c r="H2002" t="s">
        <v>24</v>
      </c>
      <c r="I2002" t="s">
        <v>41</v>
      </c>
    </row>
    <row r="2003" spans="1:9" x14ac:dyDescent="0.35">
      <c r="A2003" t="s">
        <v>718</v>
      </c>
      <c r="B2003">
        <v>1958</v>
      </c>
      <c r="C2003" t="s">
        <v>33</v>
      </c>
      <c r="D2003">
        <v>5</v>
      </c>
      <c r="E2003">
        <v>0</v>
      </c>
      <c r="F2003">
        <v>29330.98</v>
      </c>
      <c r="G2003" t="s">
        <v>29</v>
      </c>
      <c r="H2003" t="s">
        <v>23</v>
      </c>
      <c r="I2003" t="s">
        <v>41</v>
      </c>
    </row>
    <row r="2004" spans="1:9" x14ac:dyDescent="0.35">
      <c r="A2004" t="s">
        <v>716</v>
      </c>
      <c r="B2004">
        <v>1985</v>
      </c>
      <c r="C2004" t="s">
        <v>28</v>
      </c>
      <c r="D2004">
        <v>7</v>
      </c>
      <c r="E2004">
        <v>3</v>
      </c>
      <c r="F2004">
        <v>29352.560000000001</v>
      </c>
      <c r="G2004" t="s">
        <v>29</v>
      </c>
      <c r="H2004" t="s">
        <v>29</v>
      </c>
      <c r="I2004" t="s">
        <v>75</v>
      </c>
    </row>
    <row r="2005" spans="1:9" x14ac:dyDescent="0.35">
      <c r="A2005" t="s">
        <v>714</v>
      </c>
      <c r="B2005">
        <v>1987</v>
      </c>
      <c r="C2005" t="s">
        <v>22</v>
      </c>
      <c r="D2005">
        <v>16</v>
      </c>
      <c r="E2005">
        <v>3</v>
      </c>
      <c r="F2005">
        <v>29443.59</v>
      </c>
      <c r="G2005" t="s">
        <v>29</v>
      </c>
      <c r="H2005" t="s">
        <v>29</v>
      </c>
      <c r="I2005" t="s">
        <v>75</v>
      </c>
    </row>
    <row r="2006" spans="1:9" x14ac:dyDescent="0.35">
      <c r="A2006" t="s">
        <v>712</v>
      </c>
      <c r="B2006">
        <v>1959</v>
      </c>
      <c r="C2006" t="s">
        <v>66</v>
      </c>
      <c r="D2006">
        <v>20</v>
      </c>
      <c r="E2006">
        <v>0</v>
      </c>
      <c r="F2006">
        <v>29523.17</v>
      </c>
      <c r="G2006" t="s">
        <v>29</v>
      </c>
      <c r="H2006" t="s">
        <v>23</v>
      </c>
      <c r="I2006" t="s">
        <v>480</v>
      </c>
    </row>
    <row r="2007" spans="1:9" x14ac:dyDescent="0.35">
      <c r="A2007" t="s">
        <v>710</v>
      </c>
      <c r="B2007">
        <v>1975</v>
      </c>
      <c r="C2007" t="s">
        <v>28</v>
      </c>
      <c r="D2007">
        <v>3</v>
      </c>
      <c r="E2007">
        <v>1</v>
      </c>
      <c r="F2007">
        <v>29583.8</v>
      </c>
      <c r="G2007" t="s">
        <v>29</v>
      </c>
      <c r="H2007" t="s">
        <v>29</v>
      </c>
      <c r="I2007" t="s">
        <v>75</v>
      </c>
    </row>
    <row r="2008" spans="1:9" x14ac:dyDescent="0.35">
      <c r="A2008" t="s">
        <v>708</v>
      </c>
      <c r="B2008">
        <v>1993</v>
      </c>
      <c r="C2008" t="s">
        <v>22</v>
      </c>
      <c r="D2008">
        <v>27</v>
      </c>
      <c r="E2008">
        <v>0</v>
      </c>
      <c r="F2008">
        <v>29622.69</v>
      </c>
      <c r="G2008" t="s">
        <v>29</v>
      </c>
      <c r="H2008" t="s">
        <v>29</v>
      </c>
      <c r="I2008" t="s">
        <v>75</v>
      </c>
    </row>
    <row r="2009" spans="1:9" x14ac:dyDescent="0.35">
      <c r="A2009" t="s">
        <v>706</v>
      </c>
      <c r="B2009">
        <v>1973</v>
      </c>
      <c r="C2009" t="s">
        <v>63</v>
      </c>
      <c r="D2009">
        <v>23</v>
      </c>
      <c r="E2009">
        <v>0</v>
      </c>
      <c r="F2009">
        <v>29757.69</v>
      </c>
      <c r="G2009" t="s">
        <v>29</v>
      </c>
      <c r="H2009" t="s">
        <v>24</v>
      </c>
      <c r="I2009" t="s">
        <v>75</v>
      </c>
    </row>
    <row r="2010" spans="1:9" x14ac:dyDescent="0.35">
      <c r="A2010" t="s">
        <v>704</v>
      </c>
      <c r="B2010">
        <v>1998</v>
      </c>
      <c r="C2010" t="s">
        <v>33</v>
      </c>
      <c r="D2010">
        <v>20</v>
      </c>
      <c r="E2010">
        <v>0</v>
      </c>
      <c r="F2010">
        <v>29760.6</v>
      </c>
      <c r="G2010" t="s">
        <v>29</v>
      </c>
      <c r="H2010" t="s">
        <v>23</v>
      </c>
      <c r="I2010" t="s">
        <v>75</v>
      </c>
    </row>
    <row r="2011" spans="1:9" x14ac:dyDescent="0.35">
      <c r="A2011" t="s">
        <v>702</v>
      </c>
      <c r="B2011">
        <v>1981</v>
      </c>
      <c r="C2011" t="s">
        <v>63</v>
      </c>
      <c r="D2011">
        <v>13</v>
      </c>
      <c r="E2011">
        <v>1</v>
      </c>
      <c r="F2011">
        <v>29816.639999999999</v>
      </c>
      <c r="G2011" t="s">
        <v>29</v>
      </c>
      <c r="H2011" t="s">
        <v>23</v>
      </c>
      <c r="I2011" t="s">
        <v>75</v>
      </c>
    </row>
    <row r="2012" spans="1:9" x14ac:dyDescent="0.35">
      <c r="A2012" t="s">
        <v>700</v>
      </c>
      <c r="B2012">
        <v>1982</v>
      </c>
      <c r="C2012" t="s">
        <v>66</v>
      </c>
      <c r="D2012">
        <v>29</v>
      </c>
      <c r="E2012">
        <v>3</v>
      </c>
      <c r="F2012">
        <v>29818.76</v>
      </c>
      <c r="G2012" t="s">
        <v>29</v>
      </c>
      <c r="H2012" t="s">
        <v>29</v>
      </c>
      <c r="I2012" t="s">
        <v>41</v>
      </c>
    </row>
    <row r="2013" spans="1:9" x14ac:dyDescent="0.35">
      <c r="A2013" t="s">
        <v>698</v>
      </c>
      <c r="B2013">
        <v>1989</v>
      </c>
      <c r="C2013" t="s">
        <v>55</v>
      </c>
      <c r="D2013">
        <v>30</v>
      </c>
      <c r="E2013">
        <v>3</v>
      </c>
      <c r="F2013">
        <v>29852.48</v>
      </c>
      <c r="G2013" t="s">
        <v>29</v>
      </c>
      <c r="H2013" t="s">
        <v>24</v>
      </c>
      <c r="I2013" t="s">
        <v>75</v>
      </c>
    </row>
    <row r="2014" spans="1:9" x14ac:dyDescent="0.35">
      <c r="A2014" t="s">
        <v>696</v>
      </c>
      <c r="B2014">
        <v>1975</v>
      </c>
      <c r="C2014" t="s">
        <v>63</v>
      </c>
      <c r="D2014">
        <v>19</v>
      </c>
      <c r="E2014">
        <v>1</v>
      </c>
      <c r="F2014">
        <v>29899.25</v>
      </c>
      <c r="G2014" t="s">
        <v>29</v>
      </c>
      <c r="H2014" t="s">
        <v>24</v>
      </c>
      <c r="I2014" t="s">
        <v>75</v>
      </c>
    </row>
    <row r="2015" spans="1:9" x14ac:dyDescent="0.35">
      <c r="A2015" t="s">
        <v>693</v>
      </c>
      <c r="B2015">
        <v>1988</v>
      </c>
      <c r="C2015" t="s">
        <v>55</v>
      </c>
      <c r="D2015">
        <v>30</v>
      </c>
      <c r="E2015">
        <v>3</v>
      </c>
      <c r="F2015">
        <v>29929.56</v>
      </c>
      <c r="G2015" t="s">
        <v>29</v>
      </c>
      <c r="H2015" t="s">
        <v>29</v>
      </c>
      <c r="I2015" t="s">
        <v>75</v>
      </c>
    </row>
    <row r="2016" spans="1:9" x14ac:dyDescent="0.35">
      <c r="A2016" t="s">
        <v>691</v>
      </c>
      <c r="B2016">
        <v>1976</v>
      </c>
      <c r="C2016" t="s">
        <v>33</v>
      </c>
      <c r="D2016">
        <v>12</v>
      </c>
      <c r="E2016">
        <v>2</v>
      </c>
      <c r="F2016">
        <v>29933.75</v>
      </c>
      <c r="G2016" t="s">
        <v>29</v>
      </c>
      <c r="H2016" t="s">
        <v>29</v>
      </c>
      <c r="I2016" t="s">
        <v>75</v>
      </c>
    </row>
    <row r="2017" spans="1:9" x14ac:dyDescent="0.35">
      <c r="A2017" t="s">
        <v>689</v>
      </c>
      <c r="B2017">
        <v>1991</v>
      </c>
      <c r="C2017" t="s">
        <v>66</v>
      </c>
      <c r="D2017">
        <v>5</v>
      </c>
      <c r="E2017">
        <v>3</v>
      </c>
      <c r="F2017">
        <v>29969.67</v>
      </c>
      <c r="G2017" t="s">
        <v>29</v>
      </c>
      <c r="H2017" t="s">
        <v>29</v>
      </c>
      <c r="I2017" t="s">
        <v>75</v>
      </c>
    </row>
    <row r="2018" spans="1:9" x14ac:dyDescent="0.35">
      <c r="A2018" t="s">
        <v>687</v>
      </c>
      <c r="B2018">
        <v>1981</v>
      </c>
      <c r="C2018" t="s">
        <v>63</v>
      </c>
      <c r="D2018">
        <v>4</v>
      </c>
      <c r="E2018">
        <v>1</v>
      </c>
      <c r="F2018">
        <v>30026.87</v>
      </c>
      <c r="G2018" t="s">
        <v>23</v>
      </c>
      <c r="H2018" t="s">
        <v>24</v>
      </c>
      <c r="I2018" t="s">
        <v>41</v>
      </c>
    </row>
    <row r="2019" spans="1:9" x14ac:dyDescent="0.35">
      <c r="A2019" t="s">
        <v>685</v>
      </c>
      <c r="B2019">
        <v>1967</v>
      </c>
      <c r="C2019" t="s">
        <v>33</v>
      </c>
      <c r="D2019">
        <v>16</v>
      </c>
      <c r="E2019">
        <v>3</v>
      </c>
      <c r="F2019">
        <v>30063.58</v>
      </c>
      <c r="G2019" t="s">
        <v>29</v>
      </c>
      <c r="H2019" t="s">
        <v>29</v>
      </c>
      <c r="I2019" t="s">
        <v>41</v>
      </c>
    </row>
    <row r="2020" spans="1:9" x14ac:dyDescent="0.35">
      <c r="A2020" t="s">
        <v>683</v>
      </c>
      <c r="B2020">
        <v>1979</v>
      </c>
      <c r="C2020" t="s">
        <v>36</v>
      </c>
      <c r="D2020">
        <v>2</v>
      </c>
      <c r="E2020">
        <v>2</v>
      </c>
      <c r="F2020">
        <v>30095.97</v>
      </c>
      <c r="G2020" t="s">
        <v>23</v>
      </c>
      <c r="H2020" t="s">
        <v>24</v>
      </c>
      <c r="I2020" t="s">
        <v>75</v>
      </c>
    </row>
    <row r="2021" spans="1:9" x14ac:dyDescent="0.35">
      <c r="A2021" t="s">
        <v>681</v>
      </c>
      <c r="B2021">
        <v>1971</v>
      </c>
      <c r="C2021" t="s">
        <v>55</v>
      </c>
      <c r="D2021">
        <v>25</v>
      </c>
      <c r="E2021">
        <v>0</v>
      </c>
      <c r="F2021">
        <v>30134.75</v>
      </c>
      <c r="G2021" t="s">
        <v>23</v>
      </c>
      <c r="H2021" t="s">
        <v>24</v>
      </c>
      <c r="I2021" t="s">
        <v>75</v>
      </c>
    </row>
    <row r="2022" spans="1:9" x14ac:dyDescent="0.35">
      <c r="A2022" t="s">
        <v>679</v>
      </c>
      <c r="B2022">
        <v>1958</v>
      </c>
      <c r="C2022" t="s">
        <v>63</v>
      </c>
      <c r="D2022">
        <v>11</v>
      </c>
      <c r="E2022">
        <v>1</v>
      </c>
      <c r="F2022">
        <v>30166.62</v>
      </c>
      <c r="G2022" t="s">
        <v>29</v>
      </c>
      <c r="H2022" t="s">
        <v>24</v>
      </c>
      <c r="I2022" t="s">
        <v>41</v>
      </c>
    </row>
    <row r="2023" spans="1:9" x14ac:dyDescent="0.35">
      <c r="A2023" t="s">
        <v>677</v>
      </c>
      <c r="B2023">
        <v>1963</v>
      </c>
      <c r="C2023" t="s">
        <v>36</v>
      </c>
      <c r="D2023">
        <v>13</v>
      </c>
      <c r="E2023">
        <v>3</v>
      </c>
      <c r="F2023">
        <v>30184.94</v>
      </c>
      <c r="G2023" t="s">
        <v>29</v>
      </c>
      <c r="H2023" t="s">
        <v>29</v>
      </c>
      <c r="I2023" t="s">
        <v>536</v>
      </c>
    </row>
    <row r="2024" spans="1:9" x14ac:dyDescent="0.35">
      <c r="A2024" t="s">
        <v>675</v>
      </c>
      <c r="B2024">
        <v>1962</v>
      </c>
      <c r="C2024" t="s">
        <v>36</v>
      </c>
      <c r="D2024">
        <v>15</v>
      </c>
      <c r="E2024">
        <v>0</v>
      </c>
      <c r="F2024">
        <v>30260</v>
      </c>
      <c r="G2024" t="s">
        <v>29</v>
      </c>
      <c r="H2024" t="s">
        <v>29</v>
      </c>
      <c r="I2024" t="s">
        <v>536</v>
      </c>
    </row>
    <row r="2025" spans="1:9" x14ac:dyDescent="0.35">
      <c r="A2025" t="s">
        <v>673</v>
      </c>
      <c r="B2025">
        <v>1972</v>
      </c>
      <c r="C2025" t="s">
        <v>22</v>
      </c>
      <c r="D2025">
        <v>24</v>
      </c>
      <c r="E2025">
        <v>2</v>
      </c>
      <c r="F2025">
        <v>30284.639999999999</v>
      </c>
      <c r="G2025" t="s">
        <v>29</v>
      </c>
      <c r="H2025" t="s">
        <v>29</v>
      </c>
      <c r="I2025" t="s">
        <v>41</v>
      </c>
    </row>
    <row r="2026" spans="1:9" x14ac:dyDescent="0.35">
      <c r="A2026" t="s">
        <v>671</v>
      </c>
      <c r="B2026">
        <v>2004</v>
      </c>
      <c r="C2026" t="s">
        <v>33</v>
      </c>
      <c r="D2026">
        <v>1</v>
      </c>
      <c r="E2026">
        <v>0</v>
      </c>
      <c r="F2026">
        <v>30328.27</v>
      </c>
      <c r="G2026" t="s">
        <v>23</v>
      </c>
      <c r="H2026" t="s">
        <v>23</v>
      </c>
      <c r="I2026" t="s">
        <v>75</v>
      </c>
    </row>
    <row r="2027" spans="1:9" x14ac:dyDescent="0.35">
      <c r="A2027" t="s">
        <v>669</v>
      </c>
      <c r="B2027">
        <v>1969</v>
      </c>
      <c r="C2027" t="s">
        <v>22</v>
      </c>
      <c r="D2027">
        <v>30</v>
      </c>
      <c r="E2027">
        <v>0</v>
      </c>
      <c r="F2027">
        <v>30366.93</v>
      </c>
      <c r="G2027" t="s">
        <v>23</v>
      </c>
      <c r="H2027" t="s">
        <v>23</v>
      </c>
      <c r="I2027" t="s">
        <v>75</v>
      </c>
    </row>
    <row r="2028" spans="1:9" x14ac:dyDescent="0.35">
      <c r="A2028" t="s">
        <v>667</v>
      </c>
      <c r="B2028">
        <v>1976</v>
      </c>
      <c r="C2028" t="s">
        <v>36</v>
      </c>
      <c r="D2028">
        <v>3</v>
      </c>
      <c r="E2028">
        <v>2</v>
      </c>
      <c r="F2028">
        <v>30409.53</v>
      </c>
      <c r="G2028" t="s">
        <v>23</v>
      </c>
      <c r="H2028" t="s">
        <v>24</v>
      </c>
      <c r="I2028" t="s">
        <v>41</v>
      </c>
    </row>
    <row r="2029" spans="1:9" x14ac:dyDescent="0.35">
      <c r="A2029" t="s">
        <v>665</v>
      </c>
      <c r="B2029">
        <v>1998</v>
      </c>
      <c r="C2029" t="s">
        <v>66</v>
      </c>
      <c r="D2029">
        <v>28</v>
      </c>
      <c r="E2029">
        <v>0</v>
      </c>
      <c r="F2029">
        <v>30422.03</v>
      </c>
      <c r="G2029" t="s">
        <v>23</v>
      </c>
      <c r="H2029" t="s">
        <v>24</v>
      </c>
      <c r="I2029" t="s">
        <v>75</v>
      </c>
    </row>
    <row r="2030" spans="1:9" x14ac:dyDescent="0.35">
      <c r="A2030" t="s">
        <v>663</v>
      </c>
      <c r="B2030">
        <v>1983</v>
      </c>
      <c r="C2030" t="s">
        <v>36</v>
      </c>
      <c r="D2030">
        <v>3</v>
      </c>
      <c r="E2030">
        <v>3</v>
      </c>
      <c r="F2030">
        <v>30457.37</v>
      </c>
      <c r="G2030" t="s">
        <v>23</v>
      </c>
      <c r="H2030" t="s">
        <v>29</v>
      </c>
      <c r="I2030" t="s">
        <v>41</v>
      </c>
    </row>
    <row r="2031" spans="1:9" x14ac:dyDescent="0.35">
      <c r="A2031" t="s">
        <v>661</v>
      </c>
      <c r="B2031">
        <v>1986</v>
      </c>
      <c r="C2031" t="s">
        <v>63</v>
      </c>
      <c r="D2031">
        <v>10</v>
      </c>
      <c r="E2031">
        <v>3</v>
      </c>
      <c r="F2031">
        <v>30530.5</v>
      </c>
      <c r="G2031" t="s">
        <v>23</v>
      </c>
      <c r="H2031" t="s">
        <v>29</v>
      </c>
      <c r="I2031" t="s">
        <v>75</v>
      </c>
    </row>
    <row r="2032" spans="1:9" x14ac:dyDescent="0.35">
      <c r="A2032" t="s">
        <v>659</v>
      </c>
      <c r="B2032">
        <v>1970</v>
      </c>
      <c r="C2032" t="s">
        <v>28</v>
      </c>
      <c r="D2032">
        <v>11</v>
      </c>
      <c r="E2032">
        <v>0</v>
      </c>
      <c r="F2032">
        <v>30625.65</v>
      </c>
      <c r="G2032" t="s">
        <v>23</v>
      </c>
      <c r="H2032" t="s">
        <v>24</v>
      </c>
      <c r="I2032" t="s">
        <v>75</v>
      </c>
    </row>
    <row r="2033" spans="1:9" x14ac:dyDescent="0.35">
      <c r="A2033" t="s">
        <v>657</v>
      </c>
      <c r="B2033">
        <v>1999</v>
      </c>
      <c r="C2033" t="s">
        <v>36</v>
      </c>
      <c r="D2033">
        <v>21</v>
      </c>
      <c r="E2033">
        <v>0</v>
      </c>
      <c r="F2033">
        <v>30697.71</v>
      </c>
      <c r="G2033" t="s">
        <v>29</v>
      </c>
      <c r="H2033" t="s">
        <v>23</v>
      </c>
      <c r="I2033" t="s">
        <v>75</v>
      </c>
    </row>
    <row r="2034" spans="1:9" x14ac:dyDescent="0.35">
      <c r="A2034" t="s">
        <v>655</v>
      </c>
      <c r="B2034">
        <v>1983</v>
      </c>
      <c r="C2034" t="s">
        <v>55</v>
      </c>
      <c r="D2034">
        <v>21</v>
      </c>
      <c r="E2034">
        <v>3</v>
      </c>
      <c r="F2034">
        <v>30724.44</v>
      </c>
      <c r="G2034" t="s">
        <v>23</v>
      </c>
      <c r="H2034" t="s">
        <v>24</v>
      </c>
      <c r="I2034" t="s">
        <v>75</v>
      </c>
    </row>
    <row r="2035" spans="1:9" x14ac:dyDescent="0.35">
      <c r="A2035" t="s">
        <v>653</v>
      </c>
      <c r="B2035">
        <v>1988</v>
      </c>
      <c r="C2035" t="s">
        <v>36</v>
      </c>
      <c r="D2035">
        <v>5</v>
      </c>
      <c r="E2035">
        <v>3</v>
      </c>
      <c r="F2035">
        <v>30763.01</v>
      </c>
      <c r="G2035" t="s">
        <v>23</v>
      </c>
      <c r="H2035" t="s">
        <v>29</v>
      </c>
      <c r="I2035" t="s">
        <v>75</v>
      </c>
    </row>
    <row r="2036" spans="1:9" x14ac:dyDescent="0.35">
      <c r="A2036" t="s">
        <v>651</v>
      </c>
      <c r="B2036">
        <v>1961</v>
      </c>
      <c r="C2036" t="s">
        <v>36</v>
      </c>
      <c r="D2036">
        <v>9</v>
      </c>
      <c r="E2036">
        <v>3</v>
      </c>
      <c r="F2036">
        <v>30942.19</v>
      </c>
      <c r="G2036" t="s">
        <v>23</v>
      </c>
      <c r="H2036" t="s">
        <v>23</v>
      </c>
      <c r="I2036" t="s">
        <v>25</v>
      </c>
    </row>
    <row r="2037" spans="1:9" x14ac:dyDescent="0.35">
      <c r="A2037" t="s">
        <v>649</v>
      </c>
      <c r="B2037">
        <v>2004</v>
      </c>
      <c r="C2037" t="s">
        <v>28</v>
      </c>
      <c r="D2037">
        <v>9</v>
      </c>
      <c r="E2037">
        <v>0</v>
      </c>
      <c r="F2037">
        <v>31196.61</v>
      </c>
      <c r="G2037" t="s">
        <v>23</v>
      </c>
      <c r="H2037" t="s">
        <v>29</v>
      </c>
      <c r="I2037" t="s">
        <v>75</v>
      </c>
    </row>
    <row r="2038" spans="1:9" x14ac:dyDescent="0.35">
      <c r="A2038" t="s">
        <v>647</v>
      </c>
      <c r="B2038">
        <v>2000</v>
      </c>
      <c r="C2038" t="s">
        <v>22</v>
      </c>
      <c r="D2038">
        <v>22</v>
      </c>
      <c r="E2038">
        <v>0</v>
      </c>
      <c r="F2038">
        <v>31234.560000000001</v>
      </c>
      <c r="G2038" t="s">
        <v>29</v>
      </c>
      <c r="H2038" t="s">
        <v>29</v>
      </c>
      <c r="I2038" t="s">
        <v>75</v>
      </c>
    </row>
    <row r="2039" spans="1:9" x14ac:dyDescent="0.35">
      <c r="A2039" t="s">
        <v>645</v>
      </c>
      <c r="B2039">
        <v>1968</v>
      </c>
      <c r="C2039" t="s">
        <v>22</v>
      </c>
      <c r="D2039">
        <v>9</v>
      </c>
      <c r="E2039">
        <v>0</v>
      </c>
      <c r="F2039">
        <v>31322.53</v>
      </c>
      <c r="G2039" t="s">
        <v>23</v>
      </c>
      <c r="H2039" t="s">
        <v>29</v>
      </c>
      <c r="I2039" t="s">
        <v>75</v>
      </c>
    </row>
    <row r="2040" spans="1:9" x14ac:dyDescent="0.35">
      <c r="A2040" t="s">
        <v>643</v>
      </c>
      <c r="B2040">
        <v>1995</v>
      </c>
      <c r="C2040" t="s">
        <v>36</v>
      </c>
      <c r="D2040">
        <v>27</v>
      </c>
      <c r="E2040">
        <v>0</v>
      </c>
      <c r="F2040">
        <v>31328.27</v>
      </c>
      <c r="G2040" t="s">
        <v>23</v>
      </c>
      <c r="H2040" t="s">
        <v>23</v>
      </c>
      <c r="I2040" t="s">
        <v>75</v>
      </c>
    </row>
    <row r="2041" spans="1:9" x14ac:dyDescent="0.35">
      <c r="A2041" t="s">
        <v>641</v>
      </c>
      <c r="B2041">
        <v>1974</v>
      </c>
      <c r="C2041" t="s">
        <v>66</v>
      </c>
      <c r="D2041">
        <v>8</v>
      </c>
      <c r="E2041">
        <v>0</v>
      </c>
      <c r="F2041">
        <v>31368.81</v>
      </c>
      <c r="G2041" t="s">
        <v>23</v>
      </c>
      <c r="H2041" t="s">
        <v>24</v>
      </c>
      <c r="I2041" t="s">
        <v>75</v>
      </c>
    </row>
    <row r="2042" spans="1:9" x14ac:dyDescent="0.35">
      <c r="A2042" t="s">
        <v>639</v>
      </c>
      <c r="B2042">
        <v>1975</v>
      </c>
      <c r="C2042" t="s">
        <v>66</v>
      </c>
      <c r="D2042">
        <v>29</v>
      </c>
      <c r="E2042">
        <v>1</v>
      </c>
      <c r="F2042">
        <v>31591.82</v>
      </c>
      <c r="G2042" t="s">
        <v>23</v>
      </c>
      <c r="H2042" t="s">
        <v>29</v>
      </c>
      <c r="I2042" t="s">
        <v>75</v>
      </c>
    </row>
    <row r="2043" spans="1:9" x14ac:dyDescent="0.35">
      <c r="A2043" t="s">
        <v>637</v>
      </c>
      <c r="B2043">
        <v>1960</v>
      </c>
      <c r="C2043" t="s">
        <v>55</v>
      </c>
      <c r="D2043">
        <v>13</v>
      </c>
      <c r="E2043">
        <v>1</v>
      </c>
      <c r="F2043">
        <v>31620</v>
      </c>
      <c r="G2043" t="s">
        <v>23</v>
      </c>
      <c r="H2043" t="s">
        <v>29</v>
      </c>
      <c r="I2043" t="s">
        <v>480</v>
      </c>
    </row>
    <row r="2044" spans="1:9" x14ac:dyDescent="0.35">
      <c r="A2044" t="s">
        <v>635</v>
      </c>
      <c r="B2044">
        <v>1977</v>
      </c>
      <c r="C2044" t="s">
        <v>66</v>
      </c>
      <c r="D2044">
        <v>14</v>
      </c>
      <c r="E2044">
        <v>2</v>
      </c>
      <c r="F2044">
        <v>31736.7</v>
      </c>
      <c r="G2044" t="s">
        <v>23</v>
      </c>
      <c r="H2044" t="s">
        <v>23</v>
      </c>
      <c r="I2044" t="s">
        <v>41</v>
      </c>
    </row>
    <row r="2045" spans="1:9" x14ac:dyDescent="0.35">
      <c r="A2045" t="s">
        <v>633</v>
      </c>
      <c r="B2045">
        <v>1984</v>
      </c>
      <c r="C2045" t="s">
        <v>36</v>
      </c>
      <c r="D2045">
        <v>10</v>
      </c>
      <c r="E2045">
        <v>3</v>
      </c>
      <c r="F2045">
        <v>31743.919999999998</v>
      </c>
      <c r="G2045" t="s">
        <v>23</v>
      </c>
      <c r="H2045" t="s">
        <v>29</v>
      </c>
      <c r="I2045" t="s">
        <v>75</v>
      </c>
    </row>
    <row r="2046" spans="1:9" x14ac:dyDescent="0.35">
      <c r="A2046" t="s">
        <v>632</v>
      </c>
      <c r="B2046">
        <v>1975</v>
      </c>
      <c r="C2046" t="s">
        <v>36</v>
      </c>
      <c r="D2046">
        <v>25</v>
      </c>
      <c r="E2046">
        <v>1</v>
      </c>
      <c r="F2046">
        <v>31897.1</v>
      </c>
      <c r="G2046" t="s">
        <v>23</v>
      </c>
      <c r="H2046" t="s">
        <v>24</v>
      </c>
      <c r="I2046" t="s">
        <v>75</v>
      </c>
    </row>
    <row r="2047" spans="1:9" x14ac:dyDescent="0.35">
      <c r="A2047" t="s">
        <v>630</v>
      </c>
      <c r="B2047">
        <v>1972</v>
      </c>
      <c r="C2047" t="s">
        <v>36</v>
      </c>
      <c r="D2047">
        <v>21</v>
      </c>
      <c r="E2047">
        <v>0</v>
      </c>
      <c r="F2047">
        <v>31980.89</v>
      </c>
      <c r="G2047" t="s">
        <v>23</v>
      </c>
      <c r="H2047" t="s">
        <v>29</v>
      </c>
      <c r="I2047" t="s">
        <v>75</v>
      </c>
    </row>
    <row r="2048" spans="1:9" x14ac:dyDescent="0.35">
      <c r="A2048" t="s">
        <v>628</v>
      </c>
      <c r="B2048">
        <v>1993</v>
      </c>
      <c r="C2048" t="s">
        <v>36</v>
      </c>
      <c r="D2048">
        <v>13</v>
      </c>
      <c r="E2048">
        <v>0</v>
      </c>
      <c r="F2048">
        <v>32086.21</v>
      </c>
      <c r="G2048" t="s">
        <v>29</v>
      </c>
      <c r="H2048" t="s">
        <v>24</v>
      </c>
      <c r="I2048" t="s">
        <v>75</v>
      </c>
    </row>
    <row r="2049" spans="1:9" x14ac:dyDescent="0.35">
      <c r="A2049" t="s">
        <v>626</v>
      </c>
      <c r="B2049">
        <v>1978</v>
      </c>
      <c r="C2049" t="s">
        <v>28</v>
      </c>
      <c r="D2049">
        <v>10</v>
      </c>
      <c r="E2049">
        <v>2</v>
      </c>
      <c r="F2049">
        <v>32108.66</v>
      </c>
      <c r="G2049" t="s">
        <v>29</v>
      </c>
      <c r="H2049" t="s">
        <v>24</v>
      </c>
      <c r="I2049" t="s">
        <v>695</v>
      </c>
    </row>
    <row r="2050" spans="1:9" x14ac:dyDescent="0.35">
      <c r="A2050" t="s">
        <v>624</v>
      </c>
      <c r="B2050">
        <v>1969</v>
      </c>
      <c r="C2050" t="s">
        <v>36</v>
      </c>
      <c r="D2050">
        <v>11</v>
      </c>
      <c r="E2050">
        <v>0</v>
      </c>
      <c r="F2050">
        <v>32192.76</v>
      </c>
      <c r="G2050" t="s">
        <v>29</v>
      </c>
      <c r="H2050" t="s">
        <v>23</v>
      </c>
      <c r="I2050" t="s">
        <v>75</v>
      </c>
    </row>
    <row r="2051" spans="1:9" x14ac:dyDescent="0.35">
      <c r="A2051" t="s">
        <v>622</v>
      </c>
      <c r="B2051">
        <v>1994</v>
      </c>
      <c r="C2051" t="s">
        <v>36</v>
      </c>
      <c r="D2051">
        <v>8</v>
      </c>
      <c r="E2051">
        <v>0</v>
      </c>
      <c r="F2051">
        <v>32222.81</v>
      </c>
      <c r="G2051" t="s">
        <v>23</v>
      </c>
      <c r="H2051" t="s">
        <v>29</v>
      </c>
      <c r="I2051" t="s">
        <v>75</v>
      </c>
    </row>
    <row r="2052" spans="1:9" x14ac:dyDescent="0.35">
      <c r="A2052" t="s">
        <v>620</v>
      </c>
      <c r="B2052">
        <v>1975</v>
      </c>
      <c r="C2052" t="s">
        <v>55</v>
      </c>
      <c r="D2052">
        <v>17</v>
      </c>
      <c r="E2052">
        <v>1</v>
      </c>
      <c r="F2052">
        <v>32259.96</v>
      </c>
      <c r="G2052" t="s">
        <v>23</v>
      </c>
      <c r="H2052" t="s">
        <v>24</v>
      </c>
      <c r="I2052" t="s">
        <v>41</v>
      </c>
    </row>
    <row r="2053" spans="1:9" x14ac:dyDescent="0.35">
      <c r="A2053" t="s">
        <v>618</v>
      </c>
      <c r="B2053">
        <v>1986</v>
      </c>
      <c r="C2053" t="s">
        <v>55</v>
      </c>
      <c r="D2053">
        <v>2</v>
      </c>
      <c r="E2053">
        <v>3</v>
      </c>
      <c r="F2053">
        <v>32288.49</v>
      </c>
      <c r="G2053" t="s">
        <v>23</v>
      </c>
      <c r="H2053" t="s">
        <v>23</v>
      </c>
      <c r="I2053" t="s">
        <v>75</v>
      </c>
    </row>
    <row r="2054" spans="1:9" x14ac:dyDescent="0.35">
      <c r="A2054" t="s">
        <v>616</v>
      </c>
      <c r="B2054">
        <v>1972</v>
      </c>
      <c r="C2054" t="s">
        <v>66</v>
      </c>
      <c r="D2054">
        <v>19</v>
      </c>
      <c r="E2054">
        <v>0</v>
      </c>
      <c r="F2054">
        <v>32428.63</v>
      </c>
      <c r="G2054" t="s">
        <v>23</v>
      </c>
      <c r="H2054" t="s">
        <v>23</v>
      </c>
      <c r="I2054" t="s">
        <v>75</v>
      </c>
    </row>
    <row r="2055" spans="1:9" x14ac:dyDescent="0.35">
      <c r="A2055" t="s">
        <v>614</v>
      </c>
      <c r="B2055">
        <v>1976</v>
      </c>
      <c r="C2055" t="s">
        <v>63</v>
      </c>
      <c r="D2055">
        <v>9</v>
      </c>
      <c r="E2055">
        <v>2</v>
      </c>
      <c r="F2055">
        <v>32430.22</v>
      </c>
      <c r="G2055" t="s">
        <v>23</v>
      </c>
      <c r="H2055" t="s">
        <v>24</v>
      </c>
      <c r="I2055" t="s">
        <v>75</v>
      </c>
    </row>
    <row r="2056" spans="1:9" x14ac:dyDescent="0.35">
      <c r="A2056" t="s">
        <v>612</v>
      </c>
      <c r="B2056">
        <v>1981</v>
      </c>
      <c r="C2056" t="s">
        <v>36</v>
      </c>
      <c r="D2056">
        <v>27</v>
      </c>
      <c r="E2056">
        <v>1</v>
      </c>
      <c r="F2056">
        <v>32462.35</v>
      </c>
      <c r="G2056" t="s">
        <v>23</v>
      </c>
      <c r="H2056" t="s">
        <v>23</v>
      </c>
      <c r="I2056" t="s">
        <v>75</v>
      </c>
    </row>
    <row r="2057" spans="1:9" x14ac:dyDescent="0.35">
      <c r="A2057" t="s">
        <v>610</v>
      </c>
      <c r="B2057">
        <v>1976</v>
      </c>
      <c r="C2057" t="s">
        <v>36</v>
      </c>
      <c r="D2057">
        <v>19</v>
      </c>
      <c r="E2057">
        <v>2</v>
      </c>
      <c r="F2057">
        <v>32485.46</v>
      </c>
      <c r="G2057" t="s">
        <v>23</v>
      </c>
      <c r="H2057" t="s">
        <v>29</v>
      </c>
      <c r="I2057" t="s">
        <v>75</v>
      </c>
    </row>
    <row r="2058" spans="1:9" x14ac:dyDescent="0.35">
      <c r="A2058" t="s">
        <v>608</v>
      </c>
      <c r="B2058">
        <v>2003</v>
      </c>
      <c r="C2058" t="s">
        <v>66</v>
      </c>
      <c r="D2058">
        <v>8</v>
      </c>
      <c r="E2058">
        <v>0</v>
      </c>
      <c r="F2058">
        <v>32548.34</v>
      </c>
      <c r="G2058" t="s">
        <v>29</v>
      </c>
      <c r="H2058" t="s">
        <v>23</v>
      </c>
      <c r="I2058" t="s">
        <v>25</v>
      </c>
    </row>
    <row r="2059" spans="1:9" x14ac:dyDescent="0.35">
      <c r="A2059" t="s">
        <v>606</v>
      </c>
      <c r="B2059">
        <v>1990</v>
      </c>
      <c r="C2059" t="s">
        <v>22</v>
      </c>
      <c r="D2059">
        <v>13</v>
      </c>
      <c r="E2059">
        <v>3</v>
      </c>
      <c r="F2059">
        <v>32672.11</v>
      </c>
      <c r="G2059" t="s">
        <v>29</v>
      </c>
      <c r="H2059" t="s">
        <v>29</v>
      </c>
      <c r="I2059" t="s">
        <v>75</v>
      </c>
    </row>
    <row r="2060" spans="1:9" x14ac:dyDescent="0.35">
      <c r="A2060" t="s">
        <v>604</v>
      </c>
      <c r="B2060">
        <v>1968</v>
      </c>
      <c r="C2060" t="s">
        <v>28</v>
      </c>
      <c r="D2060">
        <v>1</v>
      </c>
      <c r="E2060">
        <v>0</v>
      </c>
      <c r="F2060">
        <v>32686.080000000002</v>
      </c>
      <c r="G2060" t="s">
        <v>23</v>
      </c>
      <c r="H2060" t="s">
        <v>24</v>
      </c>
      <c r="I2060" t="s">
        <v>75</v>
      </c>
    </row>
    <row r="2061" spans="1:9" x14ac:dyDescent="0.35">
      <c r="A2061" t="s">
        <v>602</v>
      </c>
      <c r="B2061">
        <v>1990</v>
      </c>
      <c r="C2061" t="s">
        <v>36</v>
      </c>
      <c r="D2061">
        <v>30</v>
      </c>
      <c r="E2061">
        <v>3</v>
      </c>
      <c r="F2061">
        <v>32716.2</v>
      </c>
      <c r="G2061" t="s">
        <v>29</v>
      </c>
      <c r="H2061" t="s">
        <v>23</v>
      </c>
      <c r="I2061" t="s">
        <v>75</v>
      </c>
    </row>
    <row r="2062" spans="1:9" x14ac:dyDescent="0.35">
      <c r="A2062" t="s">
        <v>600</v>
      </c>
      <c r="B2062">
        <v>1990</v>
      </c>
      <c r="C2062" t="s">
        <v>22</v>
      </c>
      <c r="D2062">
        <v>9</v>
      </c>
      <c r="E2062">
        <v>2</v>
      </c>
      <c r="F2062">
        <v>32734.19</v>
      </c>
      <c r="G2062" t="s">
        <v>23</v>
      </c>
      <c r="H2062" t="s">
        <v>29</v>
      </c>
      <c r="I2062" t="s">
        <v>41</v>
      </c>
    </row>
    <row r="2063" spans="1:9" x14ac:dyDescent="0.35">
      <c r="A2063" t="s">
        <v>598</v>
      </c>
      <c r="B2063">
        <v>1974</v>
      </c>
      <c r="C2063" t="s">
        <v>55</v>
      </c>
      <c r="D2063">
        <v>6</v>
      </c>
      <c r="E2063">
        <v>0</v>
      </c>
      <c r="F2063">
        <v>32760.48</v>
      </c>
      <c r="G2063" t="s">
        <v>29</v>
      </c>
      <c r="H2063" t="s">
        <v>29</v>
      </c>
      <c r="I2063" t="s">
        <v>75</v>
      </c>
    </row>
    <row r="2064" spans="1:9" x14ac:dyDescent="0.35">
      <c r="A2064" t="s">
        <v>596</v>
      </c>
      <c r="B2064">
        <v>1972</v>
      </c>
      <c r="C2064" t="s">
        <v>28</v>
      </c>
      <c r="D2064">
        <v>7</v>
      </c>
      <c r="E2064">
        <v>0</v>
      </c>
      <c r="F2064">
        <v>32765.33</v>
      </c>
      <c r="G2064" t="s">
        <v>23</v>
      </c>
      <c r="H2064" t="s">
        <v>23</v>
      </c>
      <c r="I2064" t="s">
        <v>41</v>
      </c>
    </row>
    <row r="2065" spans="1:9" x14ac:dyDescent="0.35">
      <c r="A2065" t="s">
        <v>594</v>
      </c>
      <c r="B2065">
        <v>1980</v>
      </c>
      <c r="C2065" t="s">
        <v>55</v>
      </c>
      <c r="D2065">
        <v>12</v>
      </c>
      <c r="E2065">
        <v>3</v>
      </c>
      <c r="F2065">
        <v>32787.46</v>
      </c>
      <c r="G2065" t="s">
        <v>29</v>
      </c>
      <c r="H2065" t="s">
        <v>24</v>
      </c>
      <c r="I2065" t="s">
        <v>41</v>
      </c>
    </row>
    <row r="2066" spans="1:9" x14ac:dyDescent="0.35">
      <c r="A2066" t="s">
        <v>592</v>
      </c>
      <c r="B2066">
        <v>1995</v>
      </c>
      <c r="C2066" t="s">
        <v>55</v>
      </c>
      <c r="D2066">
        <v>4</v>
      </c>
      <c r="E2066">
        <v>0</v>
      </c>
      <c r="F2066">
        <v>32827.51</v>
      </c>
      <c r="G2066" t="s">
        <v>29</v>
      </c>
      <c r="H2066" t="s">
        <v>23</v>
      </c>
      <c r="I2066" t="s">
        <v>75</v>
      </c>
    </row>
    <row r="2067" spans="1:9" x14ac:dyDescent="0.35">
      <c r="A2067" t="s">
        <v>590</v>
      </c>
      <c r="B2067">
        <v>1981</v>
      </c>
      <c r="C2067" t="s">
        <v>28</v>
      </c>
      <c r="D2067">
        <v>17</v>
      </c>
      <c r="E2067">
        <v>1</v>
      </c>
      <c r="F2067">
        <v>32906.69</v>
      </c>
      <c r="G2067" t="s">
        <v>23</v>
      </c>
      <c r="H2067" t="s">
        <v>24</v>
      </c>
      <c r="I2067" t="s">
        <v>75</v>
      </c>
    </row>
    <row r="2068" spans="1:9" x14ac:dyDescent="0.35">
      <c r="A2068" t="s">
        <v>588</v>
      </c>
      <c r="B2068">
        <v>1971</v>
      </c>
      <c r="C2068" t="s">
        <v>63</v>
      </c>
      <c r="D2068">
        <v>24</v>
      </c>
      <c r="E2068">
        <v>0</v>
      </c>
      <c r="F2068">
        <v>32947.629999999997</v>
      </c>
      <c r="G2068" t="s">
        <v>23</v>
      </c>
      <c r="H2068" t="s">
        <v>29</v>
      </c>
      <c r="I2068" t="s">
        <v>75</v>
      </c>
    </row>
    <row r="2069" spans="1:9" x14ac:dyDescent="0.35">
      <c r="A2069" t="s">
        <v>586</v>
      </c>
      <c r="B2069">
        <v>1995</v>
      </c>
      <c r="C2069" t="s">
        <v>22</v>
      </c>
      <c r="D2069">
        <v>8</v>
      </c>
      <c r="E2069">
        <v>0</v>
      </c>
      <c r="F2069">
        <v>33017.46</v>
      </c>
      <c r="G2069" t="s">
        <v>29</v>
      </c>
      <c r="H2069" t="s">
        <v>29</v>
      </c>
      <c r="I2069" t="s">
        <v>75</v>
      </c>
    </row>
    <row r="2070" spans="1:9" x14ac:dyDescent="0.35">
      <c r="A2070" t="s">
        <v>584</v>
      </c>
      <c r="B2070">
        <v>1967</v>
      </c>
      <c r="C2070" t="s">
        <v>22</v>
      </c>
      <c r="D2070">
        <v>10</v>
      </c>
      <c r="E2070">
        <v>0</v>
      </c>
      <c r="F2070">
        <v>33025.32</v>
      </c>
      <c r="G2070" t="s">
        <v>23</v>
      </c>
      <c r="H2070" t="s">
        <v>24</v>
      </c>
      <c r="I2070" t="s">
        <v>75</v>
      </c>
    </row>
    <row r="2071" spans="1:9" x14ac:dyDescent="0.35">
      <c r="A2071" t="s">
        <v>581</v>
      </c>
      <c r="B2071">
        <v>1994</v>
      </c>
      <c r="C2071" t="s">
        <v>22</v>
      </c>
      <c r="D2071">
        <v>28</v>
      </c>
      <c r="E2071">
        <v>0</v>
      </c>
      <c r="F2071">
        <v>33057.230000000003</v>
      </c>
      <c r="G2071" t="s">
        <v>29</v>
      </c>
      <c r="H2071" t="s">
        <v>23</v>
      </c>
      <c r="I2071" t="s">
        <v>75</v>
      </c>
    </row>
    <row r="2072" spans="1:9" x14ac:dyDescent="0.35">
      <c r="A2072" t="s">
        <v>579</v>
      </c>
      <c r="B2072">
        <v>1962</v>
      </c>
      <c r="C2072" t="s">
        <v>22</v>
      </c>
      <c r="D2072">
        <v>1</v>
      </c>
      <c r="E2072">
        <v>0</v>
      </c>
      <c r="F2072">
        <v>33074.94</v>
      </c>
      <c r="G2072" t="s">
        <v>29</v>
      </c>
      <c r="H2072" t="s">
        <v>23</v>
      </c>
      <c r="I2072" t="s">
        <v>75</v>
      </c>
    </row>
    <row r="2073" spans="1:9" x14ac:dyDescent="0.35">
      <c r="A2073" t="s">
        <v>577</v>
      </c>
      <c r="B2073">
        <v>1969</v>
      </c>
      <c r="C2073" t="s">
        <v>66</v>
      </c>
      <c r="D2073">
        <v>30</v>
      </c>
      <c r="E2073">
        <v>0</v>
      </c>
      <c r="F2073">
        <v>33090.660000000003</v>
      </c>
      <c r="G2073" t="s">
        <v>23</v>
      </c>
      <c r="H2073" t="s">
        <v>23</v>
      </c>
      <c r="I2073" t="s">
        <v>75</v>
      </c>
    </row>
    <row r="2074" spans="1:9" x14ac:dyDescent="0.35">
      <c r="A2074" t="s">
        <v>575</v>
      </c>
      <c r="B2074">
        <v>1985</v>
      </c>
      <c r="C2074" t="s">
        <v>22</v>
      </c>
      <c r="D2074">
        <v>15</v>
      </c>
      <c r="E2074">
        <v>3</v>
      </c>
      <c r="F2074">
        <v>33121</v>
      </c>
      <c r="G2074" t="s">
        <v>23</v>
      </c>
      <c r="H2074" t="s">
        <v>29</v>
      </c>
      <c r="I2074" t="s">
        <v>75</v>
      </c>
    </row>
    <row r="2075" spans="1:9" x14ac:dyDescent="0.35">
      <c r="A2075" t="s">
        <v>573</v>
      </c>
      <c r="B2075">
        <v>1990</v>
      </c>
      <c r="C2075" t="s">
        <v>66</v>
      </c>
      <c r="D2075">
        <v>12</v>
      </c>
      <c r="E2075">
        <v>3</v>
      </c>
      <c r="F2075">
        <v>33292.83</v>
      </c>
      <c r="G2075" t="s">
        <v>23</v>
      </c>
      <c r="H2075" t="s">
        <v>29</v>
      </c>
      <c r="I2075" t="s">
        <v>75</v>
      </c>
    </row>
    <row r="2076" spans="1:9" x14ac:dyDescent="0.35">
      <c r="A2076" t="s">
        <v>571</v>
      </c>
      <c r="B2076">
        <v>2003</v>
      </c>
      <c r="C2076" t="s">
        <v>28</v>
      </c>
      <c r="D2076">
        <v>28</v>
      </c>
      <c r="E2076">
        <v>0</v>
      </c>
      <c r="F2076">
        <v>33307.550000000003</v>
      </c>
      <c r="G2076" t="s">
        <v>23</v>
      </c>
      <c r="H2076" t="s">
        <v>24</v>
      </c>
      <c r="I2076" t="s">
        <v>41</v>
      </c>
    </row>
    <row r="2077" spans="1:9" x14ac:dyDescent="0.35">
      <c r="A2077" t="s">
        <v>569</v>
      </c>
      <c r="B2077">
        <v>1972</v>
      </c>
      <c r="C2077" t="s">
        <v>36</v>
      </c>
      <c r="D2077">
        <v>5</v>
      </c>
      <c r="E2077">
        <v>0</v>
      </c>
      <c r="F2077">
        <v>33344.449999999997</v>
      </c>
      <c r="G2077" t="s">
        <v>23</v>
      </c>
      <c r="H2077" t="s">
        <v>24</v>
      </c>
      <c r="I2077" t="s">
        <v>75</v>
      </c>
    </row>
    <row r="2078" spans="1:9" x14ac:dyDescent="0.35">
      <c r="A2078" t="s">
        <v>567</v>
      </c>
      <c r="B2078">
        <v>1985</v>
      </c>
      <c r="C2078" t="s">
        <v>55</v>
      </c>
      <c r="D2078">
        <v>7</v>
      </c>
      <c r="E2078">
        <v>3</v>
      </c>
      <c r="F2078">
        <v>33450.99</v>
      </c>
      <c r="G2078" t="s">
        <v>23</v>
      </c>
      <c r="H2078" t="s">
        <v>23</v>
      </c>
      <c r="I2078" t="s">
        <v>75</v>
      </c>
    </row>
    <row r="2079" spans="1:9" x14ac:dyDescent="0.35">
      <c r="A2079" t="s">
        <v>565</v>
      </c>
      <c r="B2079">
        <v>1970</v>
      </c>
      <c r="C2079" t="s">
        <v>33</v>
      </c>
      <c r="D2079">
        <v>18</v>
      </c>
      <c r="E2079">
        <v>2</v>
      </c>
      <c r="F2079">
        <v>33471.97</v>
      </c>
      <c r="G2079" t="s">
        <v>23</v>
      </c>
      <c r="H2079" t="s">
        <v>23</v>
      </c>
      <c r="I2079" t="s">
        <v>41</v>
      </c>
    </row>
    <row r="2080" spans="1:9" x14ac:dyDescent="0.35">
      <c r="A2080" t="s">
        <v>563</v>
      </c>
      <c r="B2080">
        <v>2002</v>
      </c>
      <c r="C2080" t="s">
        <v>63</v>
      </c>
      <c r="D2080">
        <v>25</v>
      </c>
      <c r="E2080">
        <v>0</v>
      </c>
      <c r="F2080">
        <v>33475.82</v>
      </c>
      <c r="G2080" t="s">
        <v>29</v>
      </c>
      <c r="H2080" t="s">
        <v>29</v>
      </c>
      <c r="I2080" t="s">
        <v>328</v>
      </c>
    </row>
    <row r="2081" spans="1:9" x14ac:dyDescent="0.35">
      <c r="A2081" t="s">
        <v>561</v>
      </c>
      <c r="B2081">
        <v>1984</v>
      </c>
      <c r="C2081" t="s">
        <v>22</v>
      </c>
      <c r="D2081">
        <v>22</v>
      </c>
      <c r="E2081">
        <v>3</v>
      </c>
      <c r="F2081">
        <v>33527.1</v>
      </c>
      <c r="G2081" t="s">
        <v>23</v>
      </c>
      <c r="H2081" t="s">
        <v>24</v>
      </c>
      <c r="I2081" t="s">
        <v>75</v>
      </c>
    </row>
    <row r="2082" spans="1:9" x14ac:dyDescent="0.35">
      <c r="A2082" t="s">
        <v>559</v>
      </c>
      <c r="B2082">
        <v>2003</v>
      </c>
      <c r="C2082" t="s">
        <v>36</v>
      </c>
      <c r="D2082">
        <v>9</v>
      </c>
      <c r="E2082">
        <v>0</v>
      </c>
      <c r="F2082">
        <v>33611.71</v>
      </c>
      <c r="G2082" t="s">
        <v>29</v>
      </c>
      <c r="H2082" t="s">
        <v>23</v>
      </c>
      <c r="I2082" t="s">
        <v>75</v>
      </c>
    </row>
    <row r="2083" spans="1:9" x14ac:dyDescent="0.35">
      <c r="A2083" t="s">
        <v>557</v>
      </c>
      <c r="B2083">
        <v>1993</v>
      </c>
      <c r="C2083" t="s">
        <v>28</v>
      </c>
      <c r="D2083">
        <v>28</v>
      </c>
      <c r="E2083">
        <v>0</v>
      </c>
      <c r="F2083">
        <v>33707.550000000003</v>
      </c>
      <c r="G2083" t="s">
        <v>23</v>
      </c>
      <c r="H2083" t="s">
        <v>23</v>
      </c>
      <c r="I2083" t="s">
        <v>75</v>
      </c>
    </row>
    <row r="2084" spans="1:9" x14ac:dyDescent="0.35">
      <c r="A2084" t="s">
        <v>555</v>
      </c>
      <c r="B2084">
        <v>2004</v>
      </c>
      <c r="C2084" t="s">
        <v>28</v>
      </c>
      <c r="D2084">
        <v>1</v>
      </c>
      <c r="E2084">
        <v>0</v>
      </c>
      <c r="F2084">
        <v>33732.69</v>
      </c>
      <c r="G2084" t="s">
        <v>29</v>
      </c>
      <c r="H2084" t="s">
        <v>29</v>
      </c>
      <c r="I2084" t="s">
        <v>695</v>
      </c>
    </row>
    <row r="2085" spans="1:9" x14ac:dyDescent="0.35">
      <c r="A2085" t="s">
        <v>553</v>
      </c>
      <c r="B2085">
        <v>2003</v>
      </c>
      <c r="C2085" t="s">
        <v>36</v>
      </c>
      <c r="D2085">
        <v>12</v>
      </c>
      <c r="E2085">
        <v>0</v>
      </c>
      <c r="F2085">
        <v>33750.29</v>
      </c>
      <c r="G2085" t="s">
        <v>29</v>
      </c>
      <c r="H2085" t="s">
        <v>24</v>
      </c>
      <c r="I2085" t="s">
        <v>41</v>
      </c>
    </row>
    <row r="2086" spans="1:9" x14ac:dyDescent="0.35">
      <c r="A2086" t="s">
        <v>551</v>
      </c>
      <c r="B2086">
        <v>1962</v>
      </c>
      <c r="C2086" t="s">
        <v>55</v>
      </c>
      <c r="D2086">
        <v>11</v>
      </c>
      <c r="E2086">
        <v>0</v>
      </c>
      <c r="F2086">
        <v>33753.32</v>
      </c>
      <c r="G2086" t="s">
        <v>29</v>
      </c>
      <c r="H2086" t="s">
        <v>24</v>
      </c>
      <c r="I2086" t="s">
        <v>75</v>
      </c>
    </row>
    <row r="2087" spans="1:9" x14ac:dyDescent="0.35">
      <c r="A2087" t="s">
        <v>549</v>
      </c>
      <c r="B2087">
        <v>2000</v>
      </c>
      <c r="C2087" t="s">
        <v>66</v>
      </c>
      <c r="D2087">
        <v>26</v>
      </c>
      <c r="E2087">
        <v>0</v>
      </c>
      <c r="F2087">
        <v>33829.39</v>
      </c>
      <c r="G2087" t="s">
        <v>23</v>
      </c>
      <c r="H2087" t="s">
        <v>24</v>
      </c>
      <c r="I2087" t="s">
        <v>75</v>
      </c>
    </row>
    <row r="2088" spans="1:9" x14ac:dyDescent="0.35">
      <c r="A2088" t="s">
        <v>547</v>
      </c>
      <c r="B2088">
        <v>1997</v>
      </c>
      <c r="C2088" t="s">
        <v>63</v>
      </c>
      <c r="D2088">
        <v>9</v>
      </c>
      <c r="E2088">
        <v>0</v>
      </c>
      <c r="F2088">
        <v>33900.65</v>
      </c>
      <c r="G2088" t="s">
        <v>23</v>
      </c>
      <c r="H2088" t="s">
        <v>24</v>
      </c>
      <c r="I2088" t="s">
        <v>75</v>
      </c>
    </row>
    <row r="2089" spans="1:9" x14ac:dyDescent="0.35">
      <c r="A2089" t="s">
        <v>545</v>
      </c>
      <c r="B2089">
        <v>2000</v>
      </c>
      <c r="C2089" t="s">
        <v>55</v>
      </c>
      <c r="D2089">
        <v>27</v>
      </c>
      <c r="E2089">
        <v>0</v>
      </c>
      <c r="F2089">
        <v>33907.550000000003</v>
      </c>
      <c r="G2089" t="s">
        <v>23</v>
      </c>
      <c r="H2089" t="s">
        <v>23</v>
      </c>
      <c r="I2089" t="s">
        <v>41</v>
      </c>
    </row>
    <row r="2090" spans="1:9" x14ac:dyDescent="0.35">
      <c r="A2090" t="s">
        <v>543</v>
      </c>
      <c r="B2090">
        <v>1994</v>
      </c>
      <c r="C2090" t="s">
        <v>36</v>
      </c>
      <c r="D2090">
        <v>25</v>
      </c>
      <c r="E2090">
        <v>0</v>
      </c>
      <c r="F2090">
        <v>33975.47</v>
      </c>
      <c r="G2090" t="s">
        <v>23</v>
      </c>
      <c r="H2090" t="s">
        <v>23</v>
      </c>
      <c r="I2090" t="s">
        <v>75</v>
      </c>
    </row>
    <row r="2091" spans="1:9" x14ac:dyDescent="0.35">
      <c r="A2091" t="s">
        <v>541</v>
      </c>
      <c r="B2091">
        <v>1972</v>
      </c>
      <c r="C2091" t="s">
        <v>22</v>
      </c>
      <c r="D2091">
        <v>26</v>
      </c>
      <c r="E2091">
        <v>0</v>
      </c>
      <c r="F2091">
        <v>34053.360000000001</v>
      </c>
      <c r="G2091" t="s">
        <v>23</v>
      </c>
      <c r="H2091" t="s">
        <v>23</v>
      </c>
      <c r="I2091" t="s">
        <v>75</v>
      </c>
    </row>
    <row r="2092" spans="1:9" x14ac:dyDescent="0.35">
      <c r="A2092" t="s">
        <v>539</v>
      </c>
      <c r="B2092">
        <v>2002</v>
      </c>
      <c r="C2092" t="s">
        <v>55</v>
      </c>
      <c r="D2092">
        <v>26</v>
      </c>
      <c r="E2092">
        <v>0</v>
      </c>
      <c r="F2092">
        <v>34084.68</v>
      </c>
      <c r="G2092" t="s">
        <v>23</v>
      </c>
      <c r="H2092" t="s">
        <v>24</v>
      </c>
      <c r="I2092" t="s">
        <v>75</v>
      </c>
    </row>
    <row r="2093" spans="1:9" x14ac:dyDescent="0.35">
      <c r="A2093" t="s">
        <v>537</v>
      </c>
      <c r="B2093">
        <v>1999</v>
      </c>
      <c r="C2093" t="s">
        <v>28</v>
      </c>
      <c r="D2093">
        <v>6</v>
      </c>
      <c r="E2093">
        <v>0</v>
      </c>
      <c r="F2093">
        <v>34166.269999999997</v>
      </c>
      <c r="G2093" t="s">
        <v>23</v>
      </c>
      <c r="H2093" t="s">
        <v>24</v>
      </c>
      <c r="I2093" t="s">
        <v>75</v>
      </c>
    </row>
    <row r="2094" spans="1:9" x14ac:dyDescent="0.35">
      <c r="A2094" t="s">
        <v>534</v>
      </c>
      <c r="B2094">
        <v>1971</v>
      </c>
      <c r="C2094" t="s">
        <v>63</v>
      </c>
      <c r="D2094">
        <v>25</v>
      </c>
      <c r="E2094">
        <v>0</v>
      </c>
      <c r="F2094">
        <v>34205.07</v>
      </c>
      <c r="G2094" t="s">
        <v>23</v>
      </c>
      <c r="H2094" t="s">
        <v>23</v>
      </c>
      <c r="I2094" t="s">
        <v>75</v>
      </c>
    </row>
    <row r="2095" spans="1:9" x14ac:dyDescent="0.35">
      <c r="A2095" t="s">
        <v>532</v>
      </c>
      <c r="B2095">
        <v>1975</v>
      </c>
      <c r="C2095" t="s">
        <v>22</v>
      </c>
      <c r="D2095">
        <v>21</v>
      </c>
      <c r="E2095">
        <v>1</v>
      </c>
      <c r="F2095">
        <v>34210.33</v>
      </c>
      <c r="G2095" t="s">
        <v>23</v>
      </c>
      <c r="H2095" t="s">
        <v>29</v>
      </c>
      <c r="I2095" t="s">
        <v>41</v>
      </c>
    </row>
    <row r="2096" spans="1:9" x14ac:dyDescent="0.35">
      <c r="A2096" t="s">
        <v>530</v>
      </c>
      <c r="B2096">
        <v>1962</v>
      </c>
      <c r="C2096" t="s">
        <v>22</v>
      </c>
      <c r="D2096">
        <v>5</v>
      </c>
      <c r="E2096">
        <v>0</v>
      </c>
      <c r="F2096">
        <v>34218.019999999997</v>
      </c>
      <c r="G2096" t="s">
        <v>29</v>
      </c>
      <c r="H2096" t="s">
        <v>29</v>
      </c>
      <c r="I2096" t="s">
        <v>75</v>
      </c>
    </row>
    <row r="2097" spans="1:9" x14ac:dyDescent="0.35">
      <c r="A2097" t="s">
        <v>528</v>
      </c>
      <c r="B2097">
        <v>1998</v>
      </c>
      <c r="C2097" t="s">
        <v>33</v>
      </c>
      <c r="D2097">
        <v>11</v>
      </c>
      <c r="E2097">
        <v>0</v>
      </c>
      <c r="F2097">
        <v>34254.050000000003</v>
      </c>
      <c r="G2097" t="s">
        <v>29</v>
      </c>
      <c r="H2097" t="s">
        <v>24</v>
      </c>
      <c r="I2097" t="s">
        <v>322</v>
      </c>
    </row>
    <row r="2098" spans="1:9" x14ac:dyDescent="0.35">
      <c r="A2098" t="s">
        <v>526</v>
      </c>
      <c r="B2098">
        <v>1995</v>
      </c>
      <c r="C2098" t="s">
        <v>66</v>
      </c>
      <c r="D2098">
        <v>30</v>
      </c>
      <c r="E2098">
        <v>0</v>
      </c>
      <c r="F2098">
        <v>34289.43</v>
      </c>
      <c r="G2098" t="s">
        <v>29</v>
      </c>
      <c r="H2098" t="s">
        <v>29</v>
      </c>
      <c r="I2098" t="s">
        <v>75</v>
      </c>
    </row>
    <row r="2099" spans="1:9" x14ac:dyDescent="0.35">
      <c r="A2099" t="s">
        <v>524</v>
      </c>
      <c r="B2099">
        <v>1986</v>
      </c>
      <c r="C2099" t="s">
        <v>66</v>
      </c>
      <c r="D2099">
        <v>11</v>
      </c>
      <c r="E2099">
        <v>3</v>
      </c>
      <c r="F2099">
        <v>34293.120000000003</v>
      </c>
      <c r="G2099" t="s">
        <v>29</v>
      </c>
      <c r="H2099" t="s">
        <v>23</v>
      </c>
      <c r="I2099" t="s">
        <v>75</v>
      </c>
    </row>
    <row r="2100" spans="1:9" x14ac:dyDescent="0.35">
      <c r="A2100" t="s">
        <v>2385</v>
      </c>
      <c r="B2100">
        <v>2004</v>
      </c>
      <c r="C2100" t="s">
        <v>28</v>
      </c>
      <c r="D2100">
        <v>1</v>
      </c>
      <c r="E2100">
        <v>2</v>
      </c>
      <c r="F2100">
        <v>34303.17</v>
      </c>
      <c r="G2100" t="s">
        <v>29</v>
      </c>
      <c r="H2100" t="s">
        <v>24</v>
      </c>
      <c r="I2100" t="s">
        <v>25</v>
      </c>
    </row>
    <row r="2101" spans="1:9" x14ac:dyDescent="0.35">
      <c r="A2101" t="s">
        <v>522</v>
      </c>
      <c r="B2101">
        <v>1983</v>
      </c>
      <c r="C2101" t="s">
        <v>66</v>
      </c>
      <c r="D2101">
        <v>2</v>
      </c>
      <c r="E2101">
        <v>3</v>
      </c>
      <c r="F2101">
        <v>34307.22</v>
      </c>
      <c r="G2101" t="s">
        <v>23</v>
      </c>
      <c r="H2101" t="s">
        <v>23</v>
      </c>
      <c r="I2101" t="s">
        <v>41</v>
      </c>
    </row>
    <row r="2102" spans="1:9" x14ac:dyDescent="0.35">
      <c r="A2102" t="s">
        <v>520</v>
      </c>
      <c r="B2102">
        <v>1984</v>
      </c>
      <c r="C2102" t="s">
        <v>66</v>
      </c>
      <c r="D2102">
        <v>1</v>
      </c>
      <c r="E2102">
        <v>3</v>
      </c>
      <c r="F2102">
        <v>34402.22</v>
      </c>
      <c r="G2102" t="s">
        <v>23</v>
      </c>
      <c r="H2102" t="s">
        <v>24</v>
      </c>
      <c r="I2102" t="s">
        <v>75</v>
      </c>
    </row>
    <row r="2103" spans="1:9" x14ac:dyDescent="0.35">
      <c r="A2103" t="s">
        <v>518</v>
      </c>
      <c r="B2103">
        <v>2003</v>
      </c>
      <c r="C2103" t="s">
        <v>66</v>
      </c>
      <c r="D2103">
        <v>5</v>
      </c>
      <c r="E2103">
        <v>0</v>
      </c>
      <c r="F2103">
        <v>34439.86</v>
      </c>
      <c r="G2103" t="s">
        <v>23</v>
      </c>
      <c r="H2103" t="s">
        <v>29</v>
      </c>
      <c r="I2103" t="s">
        <v>25</v>
      </c>
    </row>
    <row r="2104" spans="1:9" x14ac:dyDescent="0.35">
      <c r="A2104" t="s">
        <v>516</v>
      </c>
      <c r="B2104">
        <v>1990</v>
      </c>
      <c r="C2104" t="s">
        <v>36</v>
      </c>
      <c r="D2104">
        <v>24</v>
      </c>
      <c r="E2104">
        <v>3</v>
      </c>
      <c r="F2104">
        <v>34456.269999999997</v>
      </c>
      <c r="G2104" t="s">
        <v>29</v>
      </c>
      <c r="H2104" t="s">
        <v>23</v>
      </c>
      <c r="I2104" t="s">
        <v>75</v>
      </c>
    </row>
    <row r="2105" spans="1:9" x14ac:dyDescent="0.35">
      <c r="A2105" t="s">
        <v>514</v>
      </c>
      <c r="B2105">
        <v>1998</v>
      </c>
      <c r="C2105" t="s">
        <v>33</v>
      </c>
      <c r="D2105">
        <v>24</v>
      </c>
      <c r="E2105">
        <v>0</v>
      </c>
      <c r="F2105">
        <v>34472.839999999997</v>
      </c>
      <c r="G2105" t="s">
        <v>29</v>
      </c>
      <c r="H2105" t="s">
        <v>24</v>
      </c>
      <c r="I2105" t="s">
        <v>75</v>
      </c>
    </row>
    <row r="2106" spans="1:9" x14ac:dyDescent="0.35">
      <c r="A2106" t="s">
        <v>512</v>
      </c>
      <c r="B2106">
        <v>1976</v>
      </c>
      <c r="C2106" t="s">
        <v>28</v>
      </c>
      <c r="D2106">
        <v>25</v>
      </c>
      <c r="E2106">
        <v>2</v>
      </c>
      <c r="F2106">
        <v>34543.39</v>
      </c>
      <c r="G2106" t="s">
        <v>23</v>
      </c>
      <c r="H2106" t="s">
        <v>24</v>
      </c>
      <c r="I2106" t="s">
        <v>75</v>
      </c>
    </row>
    <row r="2107" spans="1:9" x14ac:dyDescent="0.35">
      <c r="A2107" t="s">
        <v>510</v>
      </c>
      <c r="B2107">
        <v>2004</v>
      </c>
      <c r="C2107" t="s">
        <v>66</v>
      </c>
      <c r="D2107">
        <v>9</v>
      </c>
      <c r="E2107">
        <v>0</v>
      </c>
      <c r="F2107">
        <v>34617.839999999997</v>
      </c>
      <c r="G2107" t="s">
        <v>29</v>
      </c>
      <c r="H2107" t="s">
        <v>24</v>
      </c>
      <c r="I2107" t="s">
        <v>325</v>
      </c>
    </row>
    <row r="2108" spans="1:9" x14ac:dyDescent="0.35">
      <c r="A2108" t="s">
        <v>508</v>
      </c>
      <c r="B2108">
        <v>1994</v>
      </c>
      <c r="C2108" t="s">
        <v>22</v>
      </c>
      <c r="D2108">
        <v>7</v>
      </c>
      <c r="E2108">
        <v>0</v>
      </c>
      <c r="F2108">
        <v>34672.15</v>
      </c>
      <c r="G2108" t="s">
        <v>29</v>
      </c>
      <c r="H2108" t="s">
        <v>24</v>
      </c>
      <c r="I2108" t="s">
        <v>25</v>
      </c>
    </row>
    <row r="2109" spans="1:9" x14ac:dyDescent="0.35">
      <c r="A2109" t="s">
        <v>506</v>
      </c>
      <c r="B2109">
        <v>2003</v>
      </c>
      <c r="C2109" t="s">
        <v>22</v>
      </c>
      <c r="D2109">
        <v>3</v>
      </c>
      <c r="E2109">
        <v>0</v>
      </c>
      <c r="F2109">
        <v>34779.620000000003</v>
      </c>
      <c r="G2109" t="s">
        <v>29</v>
      </c>
      <c r="H2109" t="s">
        <v>23</v>
      </c>
      <c r="I2109" t="s">
        <v>75</v>
      </c>
    </row>
    <row r="2110" spans="1:9" x14ac:dyDescent="0.35">
      <c r="A2110" t="s">
        <v>504</v>
      </c>
      <c r="B2110">
        <v>1995</v>
      </c>
      <c r="C2110" t="s">
        <v>55</v>
      </c>
      <c r="D2110">
        <v>27</v>
      </c>
      <c r="E2110">
        <v>1</v>
      </c>
      <c r="F2110">
        <v>34806.47</v>
      </c>
      <c r="G2110" t="s">
        <v>29</v>
      </c>
      <c r="H2110" t="s">
        <v>23</v>
      </c>
      <c r="I2110" t="s">
        <v>25</v>
      </c>
    </row>
    <row r="2111" spans="1:9" x14ac:dyDescent="0.35">
      <c r="A2111" t="s">
        <v>502</v>
      </c>
      <c r="B2111">
        <v>2003</v>
      </c>
      <c r="C2111" t="s">
        <v>36</v>
      </c>
      <c r="D2111">
        <v>17</v>
      </c>
      <c r="E2111">
        <v>0</v>
      </c>
      <c r="F2111">
        <v>34828.65</v>
      </c>
      <c r="G2111" t="s">
        <v>29</v>
      </c>
      <c r="H2111" t="s">
        <v>24</v>
      </c>
      <c r="I2111" t="s">
        <v>75</v>
      </c>
    </row>
    <row r="2112" spans="1:9" x14ac:dyDescent="0.35">
      <c r="A2112" t="s">
        <v>500</v>
      </c>
      <c r="B2112">
        <v>1995</v>
      </c>
      <c r="C2112" t="s">
        <v>66</v>
      </c>
      <c r="D2112">
        <v>17</v>
      </c>
      <c r="E2112">
        <v>0</v>
      </c>
      <c r="F2112">
        <v>34838.870000000003</v>
      </c>
      <c r="G2112" t="s">
        <v>23</v>
      </c>
      <c r="H2112" t="s">
        <v>24</v>
      </c>
      <c r="I2112" t="s">
        <v>75</v>
      </c>
    </row>
    <row r="2113" spans="1:9" x14ac:dyDescent="0.35">
      <c r="A2113" t="s">
        <v>498</v>
      </c>
      <c r="B2113">
        <v>1983</v>
      </c>
      <c r="C2113" t="s">
        <v>22</v>
      </c>
      <c r="D2113">
        <v>29</v>
      </c>
      <c r="E2113">
        <v>3</v>
      </c>
      <c r="F2113">
        <v>34940.61</v>
      </c>
      <c r="G2113" t="s">
        <v>23</v>
      </c>
      <c r="H2113" t="s">
        <v>24</v>
      </c>
      <c r="I2113" t="s">
        <v>75</v>
      </c>
    </row>
    <row r="2114" spans="1:9" x14ac:dyDescent="0.35">
      <c r="A2114" t="s">
        <v>496</v>
      </c>
      <c r="B2114">
        <v>1967</v>
      </c>
      <c r="C2114" t="s">
        <v>66</v>
      </c>
      <c r="D2114">
        <v>7</v>
      </c>
      <c r="E2114">
        <v>0</v>
      </c>
      <c r="F2114">
        <v>34975.68</v>
      </c>
      <c r="G2114" t="s">
        <v>23</v>
      </c>
      <c r="H2114" t="s">
        <v>23</v>
      </c>
      <c r="I2114" t="s">
        <v>75</v>
      </c>
    </row>
    <row r="2115" spans="1:9" x14ac:dyDescent="0.35">
      <c r="A2115" t="s">
        <v>494</v>
      </c>
      <c r="B2115">
        <v>1998</v>
      </c>
      <c r="C2115" t="s">
        <v>63</v>
      </c>
      <c r="D2115">
        <v>22</v>
      </c>
      <c r="E2115">
        <v>0</v>
      </c>
      <c r="F2115">
        <v>34976.42</v>
      </c>
      <c r="G2115" t="s">
        <v>23</v>
      </c>
      <c r="H2115" t="s">
        <v>29</v>
      </c>
      <c r="I2115" t="s">
        <v>75</v>
      </c>
    </row>
    <row r="2116" spans="1:9" x14ac:dyDescent="0.35">
      <c r="A2116" t="s">
        <v>492</v>
      </c>
      <c r="B2116">
        <v>1997</v>
      </c>
      <c r="C2116" t="s">
        <v>63</v>
      </c>
      <c r="D2116">
        <v>22</v>
      </c>
      <c r="E2116">
        <v>0</v>
      </c>
      <c r="F2116">
        <v>34979.86</v>
      </c>
      <c r="G2116" t="s">
        <v>23</v>
      </c>
      <c r="H2116" t="s">
        <v>23</v>
      </c>
      <c r="I2116" t="s">
        <v>75</v>
      </c>
    </row>
    <row r="2117" spans="1:9" x14ac:dyDescent="0.35">
      <c r="A2117" t="s">
        <v>490</v>
      </c>
      <c r="B2117">
        <v>1982</v>
      </c>
      <c r="C2117" t="s">
        <v>22</v>
      </c>
      <c r="D2117">
        <v>5</v>
      </c>
      <c r="E2117">
        <v>3</v>
      </c>
      <c r="F2117">
        <v>35000.730000000003</v>
      </c>
      <c r="G2117" t="s">
        <v>23</v>
      </c>
      <c r="H2117" t="s">
        <v>24</v>
      </c>
      <c r="I2117" t="s">
        <v>75</v>
      </c>
    </row>
    <row r="2118" spans="1:9" x14ac:dyDescent="0.35">
      <c r="A2118" t="s">
        <v>488</v>
      </c>
      <c r="B2118">
        <v>1975</v>
      </c>
      <c r="C2118" t="s">
        <v>63</v>
      </c>
      <c r="D2118">
        <v>29</v>
      </c>
      <c r="E2118">
        <v>1</v>
      </c>
      <c r="F2118">
        <v>35050.620000000003</v>
      </c>
      <c r="G2118" t="s">
        <v>23</v>
      </c>
      <c r="H2118" t="s">
        <v>29</v>
      </c>
      <c r="I2118" t="s">
        <v>75</v>
      </c>
    </row>
    <row r="2119" spans="1:9" x14ac:dyDescent="0.35">
      <c r="A2119" t="s">
        <v>486</v>
      </c>
      <c r="B2119">
        <v>1977</v>
      </c>
      <c r="C2119" t="s">
        <v>33</v>
      </c>
      <c r="D2119">
        <v>29</v>
      </c>
      <c r="E2119">
        <v>0</v>
      </c>
      <c r="F2119">
        <v>35069.370000000003</v>
      </c>
      <c r="G2119" t="s">
        <v>29</v>
      </c>
      <c r="H2119" t="s">
        <v>29</v>
      </c>
      <c r="I2119" t="s">
        <v>695</v>
      </c>
    </row>
    <row r="2120" spans="1:9" x14ac:dyDescent="0.35">
      <c r="A2120" t="s">
        <v>484</v>
      </c>
      <c r="B2120">
        <v>1998</v>
      </c>
      <c r="C2120" t="s">
        <v>55</v>
      </c>
      <c r="D2120">
        <v>22</v>
      </c>
      <c r="E2120">
        <v>0</v>
      </c>
      <c r="F2120">
        <v>35147.53</v>
      </c>
      <c r="G2120" t="s">
        <v>29</v>
      </c>
      <c r="H2120" t="s">
        <v>29</v>
      </c>
      <c r="I2120" t="s">
        <v>325</v>
      </c>
    </row>
    <row r="2121" spans="1:9" x14ac:dyDescent="0.35">
      <c r="A2121" t="s">
        <v>481</v>
      </c>
      <c r="B2121">
        <v>1967</v>
      </c>
      <c r="C2121" t="s">
        <v>55</v>
      </c>
      <c r="D2121">
        <v>30</v>
      </c>
      <c r="E2121">
        <v>1</v>
      </c>
      <c r="F2121">
        <v>35160.129999999997</v>
      </c>
      <c r="G2121" t="s">
        <v>23</v>
      </c>
      <c r="H2121" t="s">
        <v>23</v>
      </c>
      <c r="I2121" t="s">
        <v>75</v>
      </c>
    </row>
    <row r="2122" spans="1:9" x14ac:dyDescent="0.35">
      <c r="A2122" t="s">
        <v>478</v>
      </c>
      <c r="B2122">
        <v>1997</v>
      </c>
      <c r="C2122" t="s">
        <v>22</v>
      </c>
      <c r="D2122">
        <v>9</v>
      </c>
      <c r="E2122">
        <v>0</v>
      </c>
      <c r="F2122">
        <v>35302.089999999997</v>
      </c>
      <c r="G2122" t="s">
        <v>29</v>
      </c>
      <c r="H2122" t="s">
        <v>23</v>
      </c>
      <c r="I2122" t="s">
        <v>75</v>
      </c>
    </row>
    <row r="2123" spans="1:9" x14ac:dyDescent="0.35">
      <c r="A2123" t="s">
        <v>476</v>
      </c>
      <c r="B2123">
        <v>1988</v>
      </c>
      <c r="C2123" t="s">
        <v>36</v>
      </c>
      <c r="D2123">
        <v>19</v>
      </c>
      <c r="E2123">
        <v>3</v>
      </c>
      <c r="F2123">
        <v>35315.96</v>
      </c>
      <c r="G2123" t="s">
        <v>23</v>
      </c>
      <c r="H2123" t="s">
        <v>29</v>
      </c>
      <c r="I2123" t="s">
        <v>75</v>
      </c>
    </row>
    <row r="2124" spans="1:9" x14ac:dyDescent="0.35">
      <c r="A2124" t="s">
        <v>474</v>
      </c>
      <c r="B2124">
        <v>1971</v>
      </c>
      <c r="C2124" t="s">
        <v>36</v>
      </c>
      <c r="D2124">
        <v>22</v>
      </c>
      <c r="E2124">
        <v>0</v>
      </c>
      <c r="F2124">
        <v>35345.730000000003</v>
      </c>
      <c r="G2124" t="s">
        <v>23</v>
      </c>
      <c r="H2124" t="s">
        <v>24</v>
      </c>
      <c r="I2124" t="s">
        <v>75</v>
      </c>
    </row>
    <row r="2125" spans="1:9" x14ac:dyDescent="0.35">
      <c r="A2125" t="s">
        <v>472</v>
      </c>
      <c r="B2125">
        <v>1988</v>
      </c>
      <c r="C2125" t="s">
        <v>28</v>
      </c>
      <c r="D2125">
        <v>20</v>
      </c>
      <c r="E2125">
        <v>0</v>
      </c>
      <c r="F2125">
        <v>35491.64</v>
      </c>
      <c r="G2125" t="s">
        <v>29</v>
      </c>
      <c r="H2125" t="s">
        <v>23</v>
      </c>
      <c r="I2125" t="s">
        <v>75</v>
      </c>
    </row>
    <row r="2126" spans="1:9" x14ac:dyDescent="0.35">
      <c r="A2126" t="s">
        <v>470</v>
      </c>
      <c r="B2126">
        <v>1973</v>
      </c>
      <c r="C2126" t="s">
        <v>55</v>
      </c>
      <c r="D2126">
        <v>16</v>
      </c>
      <c r="E2126">
        <v>0</v>
      </c>
      <c r="F2126">
        <v>35517.19</v>
      </c>
      <c r="G2126" t="s">
        <v>23</v>
      </c>
      <c r="H2126" t="s">
        <v>23</v>
      </c>
      <c r="I2126" t="s">
        <v>75</v>
      </c>
    </row>
    <row r="2127" spans="1:9" x14ac:dyDescent="0.35">
      <c r="A2127" t="s">
        <v>468</v>
      </c>
      <c r="B2127">
        <v>1992</v>
      </c>
      <c r="C2127" t="s">
        <v>36</v>
      </c>
      <c r="D2127">
        <v>13</v>
      </c>
      <c r="E2127">
        <v>0</v>
      </c>
      <c r="F2127">
        <v>35547.47</v>
      </c>
      <c r="G2127" t="s">
        <v>23</v>
      </c>
      <c r="H2127" t="s">
        <v>24</v>
      </c>
      <c r="I2127" t="s">
        <v>75</v>
      </c>
    </row>
    <row r="2128" spans="1:9" x14ac:dyDescent="0.35">
      <c r="A2128" t="s">
        <v>466</v>
      </c>
      <c r="B2128">
        <v>1973</v>
      </c>
      <c r="C2128" t="s">
        <v>66</v>
      </c>
      <c r="D2128">
        <v>27</v>
      </c>
      <c r="E2128">
        <v>0</v>
      </c>
      <c r="F2128">
        <v>35547.72</v>
      </c>
      <c r="G2128" t="s">
        <v>29</v>
      </c>
      <c r="H2128" t="s">
        <v>29</v>
      </c>
      <c r="I2128" t="s">
        <v>75</v>
      </c>
    </row>
    <row r="2129" spans="1:9" x14ac:dyDescent="0.35">
      <c r="A2129" t="s">
        <v>464</v>
      </c>
      <c r="B2129">
        <v>1964</v>
      </c>
      <c r="C2129" t="s">
        <v>63</v>
      </c>
      <c r="D2129">
        <v>29</v>
      </c>
      <c r="E2129">
        <v>0</v>
      </c>
      <c r="F2129">
        <v>35573.26</v>
      </c>
      <c r="G2129" t="s">
        <v>23</v>
      </c>
      <c r="H2129" t="s">
        <v>29</v>
      </c>
      <c r="I2129" t="s">
        <v>75</v>
      </c>
    </row>
    <row r="2130" spans="1:9" x14ac:dyDescent="0.35">
      <c r="A2130" t="s">
        <v>462</v>
      </c>
      <c r="B2130">
        <v>1971</v>
      </c>
      <c r="C2130" t="s">
        <v>63</v>
      </c>
      <c r="D2130">
        <v>10</v>
      </c>
      <c r="E2130">
        <v>0</v>
      </c>
      <c r="F2130">
        <v>35583.17</v>
      </c>
      <c r="G2130" t="s">
        <v>29</v>
      </c>
      <c r="H2130" t="s">
        <v>24</v>
      </c>
      <c r="I2130" t="s">
        <v>75</v>
      </c>
    </row>
    <row r="2131" spans="1:9" x14ac:dyDescent="0.35">
      <c r="A2131" t="s">
        <v>56</v>
      </c>
      <c r="B2131">
        <v>2000</v>
      </c>
      <c r="C2131" t="s">
        <v>66</v>
      </c>
      <c r="D2131">
        <v>13</v>
      </c>
      <c r="E2131">
        <v>0</v>
      </c>
      <c r="F2131">
        <v>35585.58</v>
      </c>
      <c r="G2131" t="s">
        <v>29</v>
      </c>
      <c r="H2131" t="s">
        <v>23</v>
      </c>
      <c r="I2131" t="s">
        <v>75</v>
      </c>
    </row>
    <row r="2132" spans="1:9" x14ac:dyDescent="0.35">
      <c r="A2132" t="s">
        <v>460</v>
      </c>
      <c r="B2132">
        <v>2000</v>
      </c>
      <c r="C2132" t="s">
        <v>28</v>
      </c>
      <c r="D2132">
        <v>19</v>
      </c>
      <c r="E2132">
        <v>0</v>
      </c>
      <c r="F2132">
        <v>35585.58</v>
      </c>
      <c r="G2132" t="s">
        <v>23</v>
      </c>
      <c r="H2132" t="s">
        <v>24</v>
      </c>
      <c r="I2132" t="s">
        <v>75</v>
      </c>
    </row>
    <row r="2133" spans="1:9" x14ac:dyDescent="0.35">
      <c r="A2133" t="s">
        <v>458</v>
      </c>
      <c r="B2133">
        <v>2000</v>
      </c>
      <c r="C2133" t="s">
        <v>55</v>
      </c>
      <c r="D2133">
        <v>17</v>
      </c>
      <c r="E2133">
        <v>3</v>
      </c>
      <c r="F2133">
        <v>35595.589999999997</v>
      </c>
      <c r="G2133" t="s">
        <v>23</v>
      </c>
      <c r="H2133" t="s">
        <v>24</v>
      </c>
      <c r="I2133" t="s">
        <v>25</v>
      </c>
    </row>
    <row r="2134" spans="1:9" x14ac:dyDescent="0.35">
      <c r="A2134" t="s">
        <v>456</v>
      </c>
      <c r="B2134">
        <v>1978</v>
      </c>
      <c r="C2134" t="s">
        <v>55</v>
      </c>
      <c r="D2134">
        <v>19</v>
      </c>
      <c r="E2134">
        <v>2</v>
      </c>
      <c r="F2134">
        <v>35701.9</v>
      </c>
      <c r="G2134" t="s">
        <v>23</v>
      </c>
      <c r="H2134" t="s">
        <v>29</v>
      </c>
      <c r="I2134" t="s">
        <v>75</v>
      </c>
    </row>
    <row r="2135" spans="1:9" x14ac:dyDescent="0.35">
      <c r="A2135" t="s">
        <v>454</v>
      </c>
      <c r="B2135">
        <v>1974</v>
      </c>
      <c r="C2135" t="s">
        <v>22</v>
      </c>
      <c r="D2135">
        <v>15</v>
      </c>
      <c r="E2135">
        <v>0</v>
      </c>
      <c r="F2135">
        <v>35711.39</v>
      </c>
      <c r="G2135" t="s">
        <v>23</v>
      </c>
      <c r="H2135" t="s">
        <v>24</v>
      </c>
      <c r="I2135" t="s">
        <v>41</v>
      </c>
    </row>
    <row r="2136" spans="1:9" x14ac:dyDescent="0.35">
      <c r="A2136" t="s">
        <v>452</v>
      </c>
      <c r="B2136">
        <v>1976</v>
      </c>
      <c r="C2136" t="s">
        <v>66</v>
      </c>
      <c r="D2136">
        <v>4</v>
      </c>
      <c r="E2136">
        <v>2</v>
      </c>
      <c r="F2136">
        <v>35733.96</v>
      </c>
      <c r="G2136" t="s">
        <v>23</v>
      </c>
      <c r="H2136" t="s">
        <v>23</v>
      </c>
      <c r="I2136" t="s">
        <v>75</v>
      </c>
    </row>
    <row r="2137" spans="1:9" x14ac:dyDescent="0.35">
      <c r="A2137" t="s">
        <v>450</v>
      </c>
      <c r="B2137">
        <v>1992</v>
      </c>
      <c r="C2137" t="s">
        <v>33</v>
      </c>
      <c r="D2137">
        <v>18</v>
      </c>
      <c r="E2137">
        <v>0</v>
      </c>
      <c r="F2137">
        <v>35883.269999999997</v>
      </c>
      <c r="G2137" t="s">
        <v>23</v>
      </c>
      <c r="H2137" t="s">
        <v>29</v>
      </c>
      <c r="I2137" t="s">
        <v>75</v>
      </c>
    </row>
    <row r="2138" spans="1:9" x14ac:dyDescent="0.35">
      <c r="A2138" t="s">
        <v>448</v>
      </c>
      <c r="B2138">
        <v>1981</v>
      </c>
      <c r="C2138" t="s">
        <v>28</v>
      </c>
      <c r="D2138">
        <v>22</v>
      </c>
      <c r="E2138">
        <v>1</v>
      </c>
      <c r="F2138">
        <v>35952.65</v>
      </c>
      <c r="G2138" t="s">
        <v>29</v>
      </c>
      <c r="H2138" t="s">
        <v>24</v>
      </c>
      <c r="I2138" t="s">
        <v>75</v>
      </c>
    </row>
    <row r="2139" spans="1:9" x14ac:dyDescent="0.35">
      <c r="A2139" t="s">
        <v>446</v>
      </c>
      <c r="B2139">
        <v>1999</v>
      </c>
      <c r="C2139" t="s">
        <v>36</v>
      </c>
      <c r="D2139">
        <v>4</v>
      </c>
      <c r="E2139">
        <v>2</v>
      </c>
      <c r="F2139">
        <v>36021.01</v>
      </c>
      <c r="G2139" t="s">
        <v>23</v>
      </c>
      <c r="H2139" t="s">
        <v>24</v>
      </c>
      <c r="I2139" t="s">
        <v>25</v>
      </c>
    </row>
    <row r="2140" spans="1:9" x14ac:dyDescent="0.35">
      <c r="A2140" t="s">
        <v>444</v>
      </c>
      <c r="B2140">
        <v>1963</v>
      </c>
      <c r="C2140" t="s">
        <v>22</v>
      </c>
      <c r="D2140">
        <v>22</v>
      </c>
      <c r="E2140">
        <v>0</v>
      </c>
      <c r="F2140">
        <v>36074.339999999997</v>
      </c>
      <c r="G2140" t="s">
        <v>23</v>
      </c>
      <c r="H2140" t="s">
        <v>29</v>
      </c>
      <c r="I2140" t="s">
        <v>75</v>
      </c>
    </row>
    <row r="2141" spans="1:9" x14ac:dyDescent="0.35">
      <c r="A2141" t="s">
        <v>442</v>
      </c>
      <c r="B2141">
        <v>1996</v>
      </c>
      <c r="C2141" t="s">
        <v>63</v>
      </c>
      <c r="D2141">
        <v>20</v>
      </c>
      <c r="E2141">
        <v>2</v>
      </c>
      <c r="F2141">
        <v>36085.22</v>
      </c>
      <c r="G2141" t="s">
        <v>29</v>
      </c>
      <c r="H2141" t="s">
        <v>29</v>
      </c>
      <c r="I2141" t="s">
        <v>75</v>
      </c>
    </row>
    <row r="2142" spans="1:9" x14ac:dyDescent="0.35">
      <c r="A2142" t="s">
        <v>440</v>
      </c>
      <c r="B2142">
        <v>1979</v>
      </c>
      <c r="C2142" t="s">
        <v>28</v>
      </c>
      <c r="D2142">
        <v>4</v>
      </c>
      <c r="E2142">
        <v>2</v>
      </c>
      <c r="F2142">
        <v>36090.49</v>
      </c>
      <c r="G2142" t="s">
        <v>23</v>
      </c>
      <c r="H2142" t="s">
        <v>23</v>
      </c>
      <c r="I2142" t="s">
        <v>75</v>
      </c>
    </row>
    <row r="2143" spans="1:9" x14ac:dyDescent="0.35">
      <c r="A2143" t="s">
        <v>438</v>
      </c>
      <c r="B2143">
        <v>1997</v>
      </c>
      <c r="C2143" t="s">
        <v>33</v>
      </c>
      <c r="D2143">
        <v>12</v>
      </c>
      <c r="E2143">
        <v>2</v>
      </c>
      <c r="F2143">
        <v>36124.57</v>
      </c>
      <c r="G2143" t="s">
        <v>29</v>
      </c>
      <c r="H2143" t="s">
        <v>24</v>
      </c>
      <c r="I2143" t="s">
        <v>25</v>
      </c>
    </row>
    <row r="2144" spans="1:9" x14ac:dyDescent="0.35">
      <c r="A2144" t="s">
        <v>436</v>
      </c>
      <c r="B2144">
        <v>2004</v>
      </c>
      <c r="C2144" t="s">
        <v>63</v>
      </c>
      <c r="D2144">
        <v>30</v>
      </c>
      <c r="E2144">
        <v>0</v>
      </c>
      <c r="F2144">
        <v>36149.480000000003</v>
      </c>
      <c r="G2144" t="s">
        <v>23</v>
      </c>
      <c r="H2144" t="s">
        <v>23</v>
      </c>
      <c r="I2144" t="s">
        <v>25</v>
      </c>
    </row>
    <row r="2145" spans="1:9" x14ac:dyDescent="0.35">
      <c r="A2145" t="s">
        <v>434</v>
      </c>
      <c r="B2145">
        <v>1974</v>
      </c>
      <c r="C2145" t="s">
        <v>55</v>
      </c>
      <c r="D2145">
        <v>6</v>
      </c>
      <c r="E2145">
        <v>0</v>
      </c>
      <c r="F2145">
        <v>36182.870000000003</v>
      </c>
      <c r="G2145" t="s">
        <v>23</v>
      </c>
      <c r="H2145" t="s">
        <v>24</v>
      </c>
      <c r="I2145" t="s">
        <v>41</v>
      </c>
    </row>
    <row r="2146" spans="1:9" x14ac:dyDescent="0.35">
      <c r="A2146" t="s">
        <v>432</v>
      </c>
      <c r="B2146">
        <v>1999</v>
      </c>
      <c r="C2146" t="s">
        <v>66</v>
      </c>
      <c r="D2146">
        <v>1</v>
      </c>
      <c r="E2146">
        <v>3</v>
      </c>
      <c r="F2146">
        <v>36189.1</v>
      </c>
      <c r="G2146" t="s">
        <v>29</v>
      </c>
      <c r="H2146" t="s">
        <v>24</v>
      </c>
      <c r="I2146" t="s">
        <v>325</v>
      </c>
    </row>
    <row r="2147" spans="1:9" x14ac:dyDescent="0.35">
      <c r="A2147" t="s">
        <v>430</v>
      </c>
      <c r="B2147">
        <v>1993</v>
      </c>
      <c r="C2147" t="s">
        <v>55</v>
      </c>
      <c r="D2147">
        <v>28</v>
      </c>
      <c r="E2147">
        <v>0</v>
      </c>
      <c r="F2147">
        <v>36197.699999999997</v>
      </c>
      <c r="G2147" t="s">
        <v>29</v>
      </c>
      <c r="H2147" t="s">
        <v>24</v>
      </c>
      <c r="I2147" t="s">
        <v>75</v>
      </c>
    </row>
    <row r="2148" spans="1:9" x14ac:dyDescent="0.35">
      <c r="A2148" t="s">
        <v>428</v>
      </c>
      <c r="B2148">
        <v>2003</v>
      </c>
      <c r="C2148" t="s">
        <v>36</v>
      </c>
      <c r="D2148">
        <v>5</v>
      </c>
      <c r="E2148">
        <v>0</v>
      </c>
      <c r="F2148">
        <v>36219.410000000003</v>
      </c>
      <c r="G2148" t="s">
        <v>29</v>
      </c>
      <c r="H2148" t="s">
        <v>29</v>
      </c>
      <c r="I2148" t="s">
        <v>41</v>
      </c>
    </row>
    <row r="2149" spans="1:9" x14ac:dyDescent="0.35">
      <c r="A2149" t="s">
        <v>426</v>
      </c>
      <c r="B2149">
        <v>2004</v>
      </c>
      <c r="C2149" t="s">
        <v>55</v>
      </c>
      <c r="D2149">
        <v>25</v>
      </c>
      <c r="E2149">
        <v>0</v>
      </c>
      <c r="F2149">
        <v>36307.800000000003</v>
      </c>
      <c r="G2149" t="s">
        <v>29</v>
      </c>
      <c r="H2149" t="s">
        <v>23</v>
      </c>
      <c r="I2149" t="s">
        <v>25</v>
      </c>
    </row>
    <row r="2150" spans="1:9" x14ac:dyDescent="0.35">
      <c r="A2150" t="s">
        <v>424</v>
      </c>
      <c r="B2150">
        <v>1992</v>
      </c>
      <c r="C2150" t="s">
        <v>33</v>
      </c>
      <c r="D2150">
        <v>16</v>
      </c>
      <c r="E2150">
        <v>0</v>
      </c>
      <c r="F2150">
        <v>36314.050000000003</v>
      </c>
      <c r="G2150" t="s">
        <v>23</v>
      </c>
      <c r="H2150" t="s">
        <v>23</v>
      </c>
      <c r="I2150" t="s">
        <v>75</v>
      </c>
    </row>
    <row r="2151" spans="1:9" x14ac:dyDescent="0.35">
      <c r="A2151" t="s">
        <v>422</v>
      </c>
      <c r="B2151">
        <v>1967</v>
      </c>
      <c r="C2151" t="s">
        <v>66</v>
      </c>
      <c r="D2151">
        <v>18</v>
      </c>
      <c r="E2151">
        <v>0</v>
      </c>
      <c r="F2151">
        <v>36332.449999999997</v>
      </c>
      <c r="G2151" t="s">
        <v>29</v>
      </c>
      <c r="H2151" t="s">
        <v>24</v>
      </c>
      <c r="I2151" t="s">
        <v>75</v>
      </c>
    </row>
    <row r="2152" spans="1:9" x14ac:dyDescent="0.35">
      <c r="A2152" t="s">
        <v>420</v>
      </c>
      <c r="B2152">
        <v>1975</v>
      </c>
      <c r="C2152" t="s">
        <v>33</v>
      </c>
      <c r="D2152">
        <v>5</v>
      </c>
      <c r="E2152">
        <v>1</v>
      </c>
      <c r="F2152">
        <v>36350.71</v>
      </c>
      <c r="G2152" t="s">
        <v>29</v>
      </c>
      <c r="H2152" t="s">
        <v>23</v>
      </c>
      <c r="I2152" t="s">
        <v>75</v>
      </c>
    </row>
    <row r="2153" spans="1:9" x14ac:dyDescent="0.35">
      <c r="A2153" t="s">
        <v>418</v>
      </c>
      <c r="B2153">
        <v>2003</v>
      </c>
      <c r="C2153" t="s">
        <v>55</v>
      </c>
      <c r="D2153">
        <v>9</v>
      </c>
      <c r="E2153">
        <v>2</v>
      </c>
      <c r="F2153">
        <v>36397.58</v>
      </c>
      <c r="G2153" t="s">
        <v>23</v>
      </c>
      <c r="H2153" t="s">
        <v>24</v>
      </c>
      <c r="I2153" t="s">
        <v>75</v>
      </c>
    </row>
    <row r="2154" spans="1:9" x14ac:dyDescent="0.35">
      <c r="A2154" t="s">
        <v>416</v>
      </c>
      <c r="B2154">
        <v>1962</v>
      </c>
      <c r="C2154" t="s">
        <v>28</v>
      </c>
      <c r="D2154">
        <v>19</v>
      </c>
      <c r="E2154">
        <v>0</v>
      </c>
      <c r="F2154">
        <v>36445.550000000003</v>
      </c>
      <c r="G2154" t="s">
        <v>23</v>
      </c>
      <c r="H2154" t="s">
        <v>23</v>
      </c>
      <c r="I2154" t="s">
        <v>75</v>
      </c>
    </row>
    <row r="2155" spans="1:9" x14ac:dyDescent="0.35">
      <c r="A2155" t="s">
        <v>414</v>
      </c>
      <c r="B2155">
        <v>1973</v>
      </c>
      <c r="C2155" t="s">
        <v>63</v>
      </c>
      <c r="D2155">
        <v>9</v>
      </c>
      <c r="E2155">
        <v>0</v>
      </c>
      <c r="F2155">
        <v>36541.550000000003</v>
      </c>
      <c r="G2155" t="s">
        <v>23</v>
      </c>
      <c r="H2155" t="s">
        <v>24</v>
      </c>
      <c r="I2155" t="s">
        <v>75</v>
      </c>
    </row>
    <row r="2156" spans="1:9" x14ac:dyDescent="0.35">
      <c r="A2156" t="s">
        <v>412</v>
      </c>
      <c r="B2156">
        <v>1992</v>
      </c>
      <c r="C2156" t="s">
        <v>66</v>
      </c>
      <c r="D2156">
        <v>9</v>
      </c>
      <c r="E2156">
        <v>0</v>
      </c>
      <c r="F2156">
        <v>36572.800000000003</v>
      </c>
      <c r="G2156" t="s">
        <v>29</v>
      </c>
      <c r="H2156" t="s">
        <v>23</v>
      </c>
      <c r="I2156" t="s">
        <v>75</v>
      </c>
    </row>
    <row r="2157" spans="1:9" x14ac:dyDescent="0.35">
      <c r="A2157" t="s">
        <v>410</v>
      </c>
      <c r="B2157">
        <v>1961</v>
      </c>
      <c r="C2157" t="s">
        <v>22</v>
      </c>
      <c r="D2157">
        <v>29</v>
      </c>
      <c r="E2157">
        <v>4</v>
      </c>
      <c r="F2157">
        <v>36580.28</v>
      </c>
      <c r="G2157" t="s">
        <v>23</v>
      </c>
      <c r="H2157" t="s">
        <v>23</v>
      </c>
      <c r="I2157" t="s">
        <v>25</v>
      </c>
    </row>
    <row r="2158" spans="1:9" x14ac:dyDescent="0.35">
      <c r="A2158" t="s">
        <v>408</v>
      </c>
      <c r="B2158">
        <v>1970</v>
      </c>
      <c r="C2158" t="s">
        <v>22</v>
      </c>
      <c r="D2158">
        <v>14</v>
      </c>
      <c r="E2158">
        <v>0</v>
      </c>
      <c r="F2158">
        <v>36786.370000000003</v>
      </c>
      <c r="G2158" t="s">
        <v>29</v>
      </c>
      <c r="H2158" t="s">
        <v>29</v>
      </c>
      <c r="I2158" t="s">
        <v>75</v>
      </c>
    </row>
    <row r="2159" spans="1:9" x14ac:dyDescent="0.35">
      <c r="A2159" t="s">
        <v>406</v>
      </c>
      <c r="B2159">
        <v>1965</v>
      </c>
      <c r="C2159" t="s">
        <v>55</v>
      </c>
      <c r="D2159">
        <v>28</v>
      </c>
      <c r="E2159">
        <v>0</v>
      </c>
      <c r="F2159">
        <v>36795.29</v>
      </c>
      <c r="G2159" t="s">
        <v>23</v>
      </c>
      <c r="H2159" t="s">
        <v>29</v>
      </c>
      <c r="I2159" t="s">
        <v>75</v>
      </c>
    </row>
    <row r="2160" spans="1:9" x14ac:dyDescent="0.35">
      <c r="A2160" t="s">
        <v>56</v>
      </c>
      <c r="B2160">
        <v>1992</v>
      </c>
      <c r="C2160" t="s">
        <v>66</v>
      </c>
      <c r="D2160">
        <v>6</v>
      </c>
      <c r="E2160">
        <v>0</v>
      </c>
      <c r="F2160">
        <v>36837.47</v>
      </c>
      <c r="G2160" t="s">
        <v>29</v>
      </c>
      <c r="H2160" t="s">
        <v>23</v>
      </c>
      <c r="I2160" t="s">
        <v>75</v>
      </c>
    </row>
    <row r="2161" spans="1:9" x14ac:dyDescent="0.35">
      <c r="A2161" t="s">
        <v>404</v>
      </c>
      <c r="B2161">
        <v>1992</v>
      </c>
      <c r="C2161" t="s">
        <v>22</v>
      </c>
      <c r="D2161">
        <v>4</v>
      </c>
      <c r="E2161">
        <v>0</v>
      </c>
      <c r="F2161">
        <v>36837.47</v>
      </c>
      <c r="G2161" t="s">
        <v>23</v>
      </c>
      <c r="H2161" t="s">
        <v>24</v>
      </c>
      <c r="I2161" t="s">
        <v>75</v>
      </c>
    </row>
    <row r="2162" spans="1:9" x14ac:dyDescent="0.35">
      <c r="A2162" t="s">
        <v>402</v>
      </c>
      <c r="B2162">
        <v>1972</v>
      </c>
      <c r="C2162" t="s">
        <v>55</v>
      </c>
      <c r="D2162">
        <v>5</v>
      </c>
      <c r="E2162">
        <v>0</v>
      </c>
      <c r="F2162">
        <v>36889.99</v>
      </c>
      <c r="G2162" t="s">
        <v>29</v>
      </c>
      <c r="H2162" t="s">
        <v>24</v>
      </c>
      <c r="I2162" t="s">
        <v>75</v>
      </c>
    </row>
    <row r="2163" spans="1:9" x14ac:dyDescent="0.35">
      <c r="A2163" t="s">
        <v>400</v>
      </c>
      <c r="B2163">
        <v>2003</v>
      </c>
      <c r="C2163" t="s">
        <v>33</v>
      </c>
      <c r="D2163">
        <v>21</v>
      </c>
      <c r="E2163">
        <v>0</v>
      </c>
      <c r="F2163">
        <v>36898.730000000003</v>
      </c>
      <c r="G2163" t="s">
        <v>23</v>
      </c>
      <c r="H2163" t="s">
        <v>29</v>
      </c>
      <c r="I2163" t="s">
        <v>41</v>
      </c>
    </row>
    <row r="2164" spans="1:9" x14ac:dyDescent="0.35">
      <c r="A2164" t="s">
        <v>398</v>
      </c>
      <c r="B2164">
        <v>1963</v>
      </c>
      <c r="C2164" t="s">
        <v>22</v>
      </c>
      <c r="D2164">
        <v>24</v>
      </c>
      <c r="E2164">
        <v>2</v>
      </c>
      <c r="F2164">
        <v>36910.61</v>
      </c>
      <c r="G2164" t="s">
        <v>23</v>
      </c>
      <c r="H2164" t="s">
        <v>23</v>
      </c>
      <c r="I2164" t="s">
        <v>75</v>
      </c>
    </row>
    <row r="2165" spans="1:9" x14ac:dyDescent="0.35">
      <c r="A2165" t="s">
        <v>396</v>
      </c>
      <c r="B2165">
        <v>1991</v>
      </c>
      <c r="C2165" t="s">
        <v>33</v>
      </c>
      <c r="D2165">
        <v>10</v>
      </c>
      <c r="E2165">
        <v>3</v>
      </c>
      <c r="F2165">
        <v>36911.99</v>
      </c>
      <c r="G2165" t="s">
        <v>23</v>
      </c>
      <c r="H2165" t="s">
        <v>23</v>
      </c>
      <c r="I2165" t="s">
        <v>75</v>
      </c>
    </row>
    <row r="2166" spans="1:9" x14ac:dyDescent="0.35">
      <c r="A2166" t="s">
        <v>394</v>
      </c>
      <c r="B2166">
        <v>1968</v>
      </c>
      <c r="C2166" t="s">
        <v>66</v>
      </c>
      <c r="D2166">
        <v>22</v>
      </c>
      <c r="E2166">
        <v>0</v>
      </c>
      <c r="F2166">
        <v>36922.61</v>
      </c>
      <c r="G2166" t="s">
        <v>23</v>
      </c>
      <c r="H2166" t="s">
        <v>29</v>
      </c>
      <c r="I2166" t="s">
        <v>75</v>
      </c>
    </row>
    <row r="2167" spans="1:9" x14ac:dyDescent="0.35">
      <c r="A2167" t="s">
        <v>392</v>
      </c>
      <c r="B2167">
        <v>1977</v>
      </c>
      <c r="C2167" t="s">
        <v>63</v>
      </c>
      <c r="D2167">
        <v>13</v>
      </c>
      <c r="E2167">
        <v>2</v>
      </c>
      <c r="F2167">
        <v>36935.64</v>
      </c>
      <c r="G2167" t="s">
        <v>23</v>
      </c>
      <c r="H2167" t="s">
        <v>29</v>
      </c>
      <c r="I2167" t="s">
        <v>75</v>
      </c>
    </row>
    <row r="2168" spans="1:9" x14ac:dyDescent="0.35">
      <c r="A2168" t="s">
        <v>390</v>
      </c>
      <c r="B2168">
        <v>1992</v>
      </c>
      <c r="C2168" t="s">
        <v>63</v>
      </c>
      <c r="D2168">
        <v>25</v>
      </c>
      <c r="E2168">
        <v>0</v>
      </c>
      <c r="F2168">
        <v>36950.26</v>
      </c>
      <c r="G2168" t="s">
        <v>29</v>
      </c>
      <c r="H2168" t="s">
        <v>29</v>
      </c>
      <c r="I2168" t="s">
        <v>25</v>
      </c>
    </row>
    <row r="2169" spans="1:9" x14ac:dyDescent="0.35">
      <c r="A2169" t="s">
        <v>388</v>
      </c>
      <c r="B2169">
        <v>1992</v>
      </c>
      <c r="C2169" t="s">
        <v>36</v>
      </c>
      <c r="D2169">
        <v>13</v>
      </c>
      <c r="E2169">
        <v>0</v>
      </c>
      <c r="F2169">
        <v>36976.449999999997</v>
      </c>
      <c r="G2169" t="s">
        <v>23</v>
      </c>
      <c r="H2169" t="s">
        <v>24</v>
      </c>
      <c r="I2169" t="s">
        <v>75</v>
      </c>
    </row>
    <row r="2170" spans="1:9" x14ac:dyDescent="0.35">
      <c r="A2170" t="s">
        <v>385</v>
      </c>
      <c r="B2170">
        <v>1991</v>
      </c>
      <c r="C2170" t="s">
        <v>28</v>
      </c>
      <c r="D2170">
        <v>1</v>
      </c>
      <c r="E2170">
        <v>3</v>
      </c>
      <c r="F2170">
        <v>37040.879999999997</v>
      </c>
      <c r="G2170" t="s">
        <v>23</v>
      </c>
      <c r="H2170" t="s">
        <v>23</v>
      </c>
      <c r="I2170" t="s">
        <v>75</v>
      </c>
    </row>
    <row r="2171" spans="1:9" x14ac:dyDescent="0.35">
      <c r="A2171" t="s">
        <v>383</v>
      </c>
      <c r="B2171">
        <v>1988</v>
      </c>
      <c r="C2171" t="s">
        <v>55</v>
      </c>
      <c r="D2171">
        <v>17</v>
      </c>
      <c r="E2171">
        <v>3</v>
      </c>
      <c r="F2171">
        <v>37076.370000000003</v>
      </c>
      <c r="G2171" t="s">
        <v>23</v>
      </c>
      <c r="H2171" t="s">
        <v>29</v>
      </c>
      <c r="I2171" t="s">
        <v>75</v>
      </c>
    </row>
    <row r="2172" spans="1:9" x14ac:dyDescent="0.35">
      <c r="A2172" t="s">
        <v>381</v>
      </c>
      <c r="B2172">
        <v>1989</v>
      </c>
      <c r="C2172" t="s">
        <v>33</v>
      </c>
      <c r="D2172">
        <v>10</v>
      </c>
      <c r="E2172">
        <v>0</v>
      </c>
      <c r="F2172">
        <v>37079.370000000003</v>
      </c>
      <c r="G2172" t="s">
        <v>23</v>
      </c>
      <c r="H2172" t="s">
        <v>24</v>
      </c>
      <c r="I2172" t="s">
        <v>75</v>
      </c>
    </row>
    <row r="2173" spans="1:9" x14ac:dyDescent="0.35">
      <c r="A2173" t="s">
        <v>379</v>
      </c>
      <c r="B2173">
        <v>1995</v>
      </c>
      <c r="C2173" t="s">
        <v>66</v>
      </c>
      <c r="D2173">
        <v>30</v>
      </c>
      <c r="E2173">
        <v>0</v>
      </c>
      <c r="F2173">
        <v>37133.9</v>
      </c>
      <c r="G2173" t="s">
        <v>23</v>
      </c>
      <c r="H2173" t="s">
        <v>23</v>
      </c>
      <c r="I2173" t="s">
        <v>25</v>
      </c>
    </row>
    <row r="2174" spans="1:9" x14ac:dyDescent="0.35">
      <c r="A2174" t="s">
        <v>377</v>
      </c>
      <c r="B2174">
        <v>2000</v>
      </c>
      <c r="C2174" t="s">
        <v>36</v>
      </c>
      <c r="D2174">
        <v>5</v>
      </c>
      <c r="E2174">
        <v>1</v>
      </c>
      <c r="F2174">
        <v>37165.160000000003</v>
      </c>
      <c r="G2174" t="s">
        <v>29</v>
      </c>
      <c r="H2174" t="s">
        <v>24</v>
      </c>
      <c r="I2174" t="s">
        <v>56</v>
      </c>
    </row>
    <row r="2175" spans="1:9" x14ac:dyDescent="0.35">
      <c r="A2175" t="s">
        <v>375</v>
      </c>
      <c r="B2175">
        <v>1990</v>
      </c>
      <c r="C2175" t="s">
        <v>66</v>
      </c>
      <c r="D2175">
        <v>17</v>
      </c>
      <c r="E2175">
        <v>3</v>
      </c>
      <c r="F2175">
        <v>37251.22</v>
      </c>
      <c r="G2175" t="s">
        <v>23</v>
      </c>
      <c r="H2175" t="s">
        <v>23</v>
      </c>
      <c r="I2175" t="s">
        <v>75</v>
      </c>
    </row>
    <row r="2176" spans="1:9" x14ac:dyDescent="0.35">
      <c r="A2176" t="s">
        <v>373</v>
      </c>
      <c r="B2176">
        <v>1985</v>
      </c>
      <c r="C2176" t="s">
        <v>28</v>
      </c>
      <c r="D2176">
        <v>17</v>
      </c>
      <c r="E2176">
        <v>0</v>
      </c>
      <c r="F2176">
        <v>37270.15</v>
      </c>
      <c r="G2176" t="s">
        <v>23</v>
      </c>
      <c r="H2176" t="s">
        <v>29</v>
      </c>
      <c r="I2176" t="s">
        <v>480</v>
      </c>
    </row>
    <row r="2177" spans="1:9" x14ac:dyDescent="0.35">
      <c r="A2177" t="s">
        <v>371</v>
      </c>
      <c r="B2177">
        <v>1975</v>
      </c>
      <c r="C2177" t="s">
        <v>28</v>
      </c>
      <c r="D2177">
        <v>9</v>
      </c>
      <c r="E2177">
        <v>1</v>
      </c>
      <c r="F2177">
        <v>37272.339999999997</v>
      </c>
      <c r="G2177" t="s">
        <v>23</v>
      </c>
      <c r="H2177" t="s">
        <v>24</v>
      </c>
      <c r="I2177" t="s">
        <v>75</v>
      </c>
    </row>
    <row r="2178" spans="1:9" x14ac:dyDescent="0.35">
      <c r="A2178" t="s">
        <v>369</v>
      </c>
      <c r="B2178">
        <v>1969</v>
      </c>
      <c r="C2178" t="s">
        <v>66</v>
      </c>
      <c r="D2178">
        <v>30</v>
      </c>
      <c r="E2178">
        <v>0</v>
      </c>
      <c r="F2178">
        <v>37277.269999999997</v>
      </c>
      <c r="G2178" t="s">
        <v>29</v>
      </c>
      <c r="H2178" t="s">
        <v>24</v>
      </c>
      <c r="I2178" t="s">
        <v>75</v>
      </c>
    </row>
    <row r="2179" spans="1:9" x14ac:dyDescent="0.35">
      <c r="A2179" t="s">
        <v>367</v>
      </c>
      <c r="B2179">
        <v>1979</v>
      </c>
      <c r="C2179" t="s">
        <v>63</v>
      </c>
      <c r="D2179">
        <v>3</v>
      </c>
      <c r="E2179">
        <v>2</v>
      </c>
      <c r="F2179">
        <v>37425.94</v>
      </c>
      <c r="G2179" t="s">
        <v>23</v>
      </c>
      <c r="H2179" t="s">
        <v>29</v>
      </c>
      <c r="I2179" t="s">
        <v>75</v>
      </c>
    </row>
    <row r="2180" spans="1:9" x14ac:dyDescent="0.35">
      <c r="A2180" t="s">
        <v>365</v>
      </c>
      <c r="B2180">
        <v>2002</v>
      </c>
      <c r="C2180" t="s">
        <v>36</v>
      </c>
      <c r="D2180">
        <v>27</v>
      </c>
      <c r="E2180">
        <v>3</v>
      </c>
      <c r="F2180">
        <v>37465.339999999997</v>
      </c>
      <c r="G2180" t="s">
        <v>29</v>
      </c>
      <c r="H2180" t="s">
        <v>23</v>
      </c>
      <c r="I2180" t="s">
        <v>41</v>
      </c>
    </row>
    <row r="2181" spans="1:9" x14ac:dyDescent="0.35">
      <c r="A2181" t="s">
        <v>363</v>
      </c>
      <c r="B2181">
        <v>2000</v>
      </c>
      <c r="C2181" t="s">
        <v>66</v>
      </c>
      <c r="D2181">
        <v>12</v>
      </c>
      <c r="E2181">
        <v>2</v>
      </c>
      <c r="F2181">
        <v>37484.449999999997</v>
      </c>
      <c r="G2181" t="s">
        <v>29</v>
      </c>
      <c r="H2181" t="s">
        <v>29</v>
      </c>
      <c r="I2181" t="s">
        <v>25</v>
      </c>
    </row>
    <row r="2182" spans="1:9" x14ac:dyDescent="0.35">
      <c r="A2182" t="s">
        <v>361</v>
      </c>
      <c r="B2182">
        <v>1990</v>
      </c>
      <c r="C2182" t="s">
        <v>28</v>
      </c>
      <c r="D2182">
        <v>16</v>
      </c>
      <c r="E2182">
        <v>1</v>
      </c>
      <c r="F2182">
        <v>37607.53</v>
      </c>
      <c r="G2182" t="s">
        <v>29</v>
      </c>
      <c r="H2182" t="s">
        <v>23</v>
      </c>
      <c r="I2182" t="s">
        <v>322</v>
      </c>
    </row>
    <row r="2183" spans="1:9" x14ac:dyDescent="0.35">
      <c r="A2183" t="s">
        <v>359</v>
      </c>
      <c r="B2183">
        <v>1982</v>
      </c>
      <c r="C2183" t="s">
        <v>33</v>
      </c>
      <c r="D2183">
        <v>20</v>
      </c>
      <c r="E2183">
        <v>3</v>
      </c>
      <c r="F2183">
        <v>37650.74</v>
      </c>
      <c r="G2183" t="s">
        <v>23</v>
      </c>
      <c r="H2183" t="s">
        <v>23</v>
      </c>
      <c r="I2183" t="s">
        <v>41</v>
      </c>
    </row>
    <row r="2184" spans="1:9" x14ac:dyDescent="0.35">
      <c r="A2184" t="s">
        <v>357</v>
      </c>
      <c r="B2184">
        <v>1970</v>
      </c>
      <c r="C2184" t="s">
        <v>66</v>
      </c>
      <c r="D2184">
        <v>28</v>
      </c>
      <c r="E2184">
        <v>0</v>
      </c>
      <c r="F2184">
        <v>37675.06</v>
      </c>
      <c r="G2184" t="s">
        <v>23</v>
      </c>
      <c r="H2184" t="s">
        <v>24</v>
      </c>
      <c r="I2184" t="s">
        <v>75</v>
      </c>
    </row>
    <row r="2185" spans="1:9" x14ac:dyDescent="0.35">
      <c r="A2185" t="s">
        <v>355</v>
      </c>
      <c r="B2185">
        <v>1988</v>
      </c>
      <c r="C2185" t="s">
        <v>66</v>
      </c>
      <c r="D2185">
        <v>10</v>
      </c>
      <c r="E2185">
        <v>1</v>
      </c>
      <c r="F2185">
        <v>37701.879999999997</v>
      </c>
      <c r="G2185" t="s">
        <v>23</v>
      </c>
      <c r="H2185" t="s">
        <v>24</v>
      </c>
      <c r="I2185" t="s">
        <v>483</v>
      </c>
    </row>
    <row r="2186" spans="1:9" x14ac:dyDescent="0.35">
      <c r="A2186" t="s">
        <v>353</v>
      </c>
      <c r="B2186">
        <v>1976</v>
      </c>
      <c r="C2186" t="s">
        <v>36</v>
      </c>
      <c r="D2186">
        <v>18</v>
      </c>
      <c r="E2186">
        <v>2</v>
      </c>
      <c r="F2186">
        <v>37735.199999999997</v>
      </c>
      <c r="G2186" t="s">
        <v>23</v>
      </c>
      <c r="H2186" t="s">
        <v>23</v>
      </c>
      <c r="I2186" t="s">
        <v>75</v>
      </c>
    </row>
    <row r="2187" spans="1:9" x14ac:dyDescent="0.35">
      <c r="A2187" t="s">
        <v>351</v>
      </c>
      <c r="B2187">
        <v>1986</v>
      </c>
      <c r="C2187" t="s">
        <v>63</v>
      </c>
      <c r="D2187">
        <v>15</v>
      </c>
      <c r="E2187">
        <v>0</v>
      </c>
      <c r="F2187">
        <v>37742.58</v>
      </c>
      <c r="G2187" t="s">
        <v>29</v>
      </c>
      <c r="H2187" t="s">
        <v>29</v>
      </c>
      <c r="I2187" t="s">
        <v>25</v>
      </c>
    </row>
    <row r="2188" spans="1:9" x14ac:dyDescent="0.35">
      <c r="A2188" t="s">
        <v>349</v>
      </c>
      <c r="B2188">
        <v>1983</v>
      </c>
      <c r="C2188" t="s">
        <v>22</v>
      </c>
      <c r="D2188">
        <v>26</v>
      </c>
      <c r="E2188">
        <v>3</v>
      </c>
      <c r="F2188">
        <v>37800.980000000003</v>
      </c>
      <c r="G2188" t="s">
        <v>23</v>
      </c>
      <c r="H2188" t="s">
        <v>23</v>
      </c>
      <c r="I2188" t="s">
        <v>75</v>
      </c>
    </row>
    <row r="2189" spans="1:9" x14ac:dyDescent="0.35">
      <c r="A2189" t="s">
        <v>347</v>
      </c>
      <c r="B2189">
        <v>1979</v>
      </c>
      <c r="C2189" t="s">
        <v>36</v>
      </c>
      <c r="D2189">
        <v>9</v>
      </c>
      <c r="E2189">
        <v>0</v>
      </c>
      <c r="F2189">
        <v>37829.72</v>
      </c>
      <c r="G2189" t="s">
        <v>29</v>
      </c>
      <c r="H2189" t="s">
        <v>23</v>
      </c>
      <c r="I2189" t="s">
        <v>75</v>
      </c>
    </row>
    <row r="2190" spans="1:9" x14ac:dyDescent="0.35">
      <c r="A2190" t="s">
        <v>345</v>
      </c>
      <c r="B2190">
        <v>1998</v>
      </c>
      <c r="C2190" t="s">
        <v>22</v>
      </c>
      <c r="D2190">
        <v>29</v>
      </c>
      <c r="E2190">
        <v>0</v>
      </c>
      <c r="F2190">
        <v>38126.25</v>
      </c>
      <c r="G2190" t="s">
        <v>29</v>
      </c>
      <c r="H2190" t="s">
        <v>24</v>
      </c>
      <c r="I2190" t="s">
        <v>25</v>
      </c>
    </row>
    <row r="2191" spans="1:9" x14ac:dyDescent="0.35">
      <c r="A2191" t="s">
        <v>343</v>
      </c>
      <c r="B2191">
        <v>1972</v>
      </c>
      <c r="C2191" t="s">
        <v>28</v>
      </c>
      <c r="D2191">
        <v>19</v>
      </c>
      <c r="E2191">
        <v>0</v>
      </c>
      <c r="F2191">
        <v>38189.1</v>
      </c>
      <c r="G2191" t="s">
        <v>23</v>
      </c>
      <c r="H2191" t="s">
        <v>23</v>
      </c>
      <c r="I2191" t="s">
        <v>75</v>
      </c>
    </row>
    <row r="2192" spans="1:9" x14ac:dyDescent="0.35">
      <c r="A2192" t="s">
        <v>341</v>
      </c>
      <c r="B2192">
        <v>1989</v>
      </c>
      <c r="C2192" t="s">
        <v>36</v>
      </c>
      <c r="D2192">
        <v>8</v>
      </c>
      <c r="E2192">
        <v>3</v>
      </c>
      <c r="F2192">
        <v>38237.339999999997</v>
      </c>
      <c r="G2192" t="s">
        <v>23</v>
      </c>
      <c r="H2192" t="s">
        <v>24</v>
      </c>
      <c r="I2192" t="s">
        <v>75</v>
      </c>
    </row>
    <row r="2193" spans="1:9" x14ac:dyDescent="0.35">
      <c r="A2193" t="s">
        <v>339</v>
      </c>
      <c r="B2193">
        <v>1964</v>
      </c>
      <c r="C2193" t="s">
        <v>33</v>
      </c>
      <c r="D2193">
        <v>16</v>
      </c>
      <c r="E2193">
        <v>0</v>
      </c>
      <c r="F2193">
        <v>38241.74</v>
      </c>
      <c r="G2193" t="s">
        <v>23</v>
      </c>
      <c r="H2193" t="s">
        <v>24</v>
      </c>
      <c r="I2193" t="s">
        <v>75</v>
      </c>
    </row>
    <row r="2194" spans="1:9" x14ac:dyDescent="0.35">
      <c r="A2194" t="s">
        <v>337</v>
      </c>
      <c r="B2194">
        <v>1980</v>
      </c>
      <c r="C2194" t="s">
        <v>63</v>
      </c>
      <c r="D2194">
        <v>16</v>
      </c>
      <c r="E2194">
        <v>1</v>
      </c>
      <c r="F2194">
        <v>38245.589999999997</v>
      </c>
      <c r="G2194" t="s">
        <v>29</v>
      </c>
      <c r="H2194" t="s">
        <v>23</v>
      </c>
      <c r="I2194" t="s">
        <v>25</v>
      </c>
    </row>
    <row r="2195" spans="1:9" x14ac:dyDescent="0.35">
      <c r="A2195" t="s">
        <v>335</v>
      </c>
      <c r="B2195">
        <v>1989</v>
      </c>
      <c r="C2195" t="s">
        <v>66</v>
      </c>
      <c r="D2195">
        <v>30</v>
      </c>
      <c r="E2195">
        <v>1</v>
      </c>
      <c r="F2195">
        <v>38282.75</v>
      </c>
      <c r="G2195" t="s">
        <v>29</v>
      </c>
      <c r="H2195" t="s">
        <v>23</v>
      </c>
      <c r="I2195" t="s">
        <v>25</v>
      </c>
    </row>
    <row r="2196" spans="1:9" x14ac:dyDescent="0.35">
      <c r="A2196" t="s">
        <v>333</v>
      </c>
      <c r="B2196">
        <v>1980</v>
      </c>
      <c r="C2196" t="s">
        <v>33</v>
      </c>
      <c r="D2196">
        <v>12</v>
      </c>
      <c r="E2196">
        <v>2</v>
      </c>
      <c r="F2196">
        <v>38313.129999999997</v>
      </c>
      <c r="G2196" t="s">
        <v>29</v>
      </c>
      <c r="H2196" t="s">
        <v>24</v>
      </c>
      <c r="I2196" t="s">
        <v>75</v>
      </c>
    </row>
    <row r="2197" spans="1:9" x14ac:dyDescent="0.35">
      <c r="A2197" t="s">
        <v>331</v>
      </c>
      <c r="B2197">
        <v>2002</v>
      </c>
      <c r="C2197" t="s">
        <v>36</v>
      </c>
      <c r="D2197">
        <v>17</v>
      </c>
      <c r="E2197">
        <v>2</v>
      </c>
      <c r="F2197">
        <v>38344.57</v>
      </c>
      <c r="G2197" t="s">
        <v>29</v>
      </c>
      <c r="H2197" t="s">
        <v>24</v>
      </c>
      <c r="I2197" t="s">
        <v>75</v>
      </c>
    </row>
    <row r="2198" spans="1:9" x14ac:dyDescent="0.35">
      <c r="A2198" t="s">
        <v>329</v>
      </c>
      <c r="B2198">
        <v>1970</v>
      </c>
      <c r="C2198" t="s">
        <v>63</v>
      </c>
      <c r="D2198">
        <v>22</v>
      </c>
      <c r="E2198">
        <v>0</v>
      </c>
      <c r="F2198">
        <v>38389.79</v>
      </c>
      <c r="G2198" t="s">
        <v>23</v>
      </c>
      <c r="H2198" t="s">
        <v>24</v>
      </c>
      <c r="I2198" t="s">
        <v>75</v>
      </c>
    </row>
    <row r="2199" spans="1:9" x14ac:dyDescent="0.35">
      <c r="A2199" t="s">
        <v>326</v>
      </c>
      <c r="B2199">
        <v>1971</v>
      </c>
      <c r="C2199" t="s">
        <v>55</v>
      </c>
      <c r="D2199">
        <v>23</v>
      </c>
      <c r="E2199">
        <v>0</v>
      </c>
      <c r="F2199">
        <v>38405.26</v>
      </c>
      <c r="G2199" t="s">
        <v>23</v>
      </c>
      <c r="H2199" t="s">
        <v>29</v>
      </c>
      <c r="I2199" t="s">
        <v>75</v>
      </c>
    </row>
    <row r="2200" spans="1:9" x14ac:dyDescent="0.35">
      <c r="A2200" t="s">
        <v>323</v>
      </c>
      <c r="B2200">
        <v>1986</v>
      </c>
      <c r="C2200" t="s">
        <v>33</v>
      </c>
      <c r="D2200">
        <v>21</v>
      </c>
      <c r="E2200">
        <v>2</v>
      </c>
      <c r="F2200">
        <v>38415.47</v>
      </c>
      <c r="G2200" t="s">
        <v>29</v>
      </c>
      <c r="H2200" t="s">
        <v>23</v>
      </c>
      <c r="I2200" t="s">
        <v>75</v>
      </c>
    </row>
    <row r="2201" spans="1:9" x14ac:dyDescent="0.35">
      <c r="A2201" t="s">
        <v>320</v>
      </c>
      <c r="B2201">
        <v>1999</v>
      </c>
      <c r="C2201" t="s">
        <v>28</v>
      </c>
      <c r="D2201">
        <v>12</v>
      </c>
      <c r="E2201">
        <v>2</v>
      </c>
      <c r="F2201">
        <v>38511.629999999997</v>
      </c>
      <c r="G2201" t="s">
        <v>23</v>
      </c>
      <c r="H2201" t="s">
        <v>23</v>
      </c>
      <c r="I2201" t="s">
        <v>480</v>
      </c>
    </row>
    <row r="2202" spans="1:9" x14ac:dyDescent="0.35">
      <c r="A2202" t="s">
        <v>317</v>
      </c>
      <c r="B2202">
        <v>1990</v>
      </c>
      <c r="C2202" t="s">
        <v>22</v>
      </c>
      <c r="D2202">
        <v>13</v>
      </c>
      <c r="E2202">
        <v>3</v>
      </c>
      <c r="F2202">
        <v>38652.089999999997</v>
      </c>
      <c r="G2202" t="s">
        <v>23</v>
      </c>
      <c r="H2202" t="s">
        <v>23</v>
      </c>
      <c r="I2202" t="s">
        <v>75</v>
      </c>
    </row>
    <row r="2203" spans="1:9" x14ac:dyDescent="0.35">
      <c r="A2203" t="s">
        <v>315</v>
      </c>
      <c r="B2203">
        <v>1986</v>
      </c>
      <c r="C2203" t="s">
        <v>22</v>
      </c>
      <c r="D2203">
        <v>20</v>
      </c>
      <c r="E2203">
        <v>1</v>
      </c>
      <c r="F2203">
        <v>38709.18</v>
      </c>
      <c r="G2203" t="s">
        <v>29</v>
      </c>
      <c r="H2203" t="s">
        <v>24</v>
      </c>
      <c r="I2203" t="s">
        <v>25</v>
      </c>
    </row>
    <row r="2204" spans="1:9" x14ac:dyDescent="0.35">
      <c r="A2204" t="s">
        <v>56</v>
      </c>
      <c r="B2204">
        <v>1991</v>
      </c>
      <c r="C2204" t="s">
        <v>28</v>
      </c>
      <c r="D2204">
        <v>22</v>
      </c>
      <c r="E2204">
        <v>2</v>
      </c>
      <c r="F2204">
        <v>38711</v>
      </c>
      <c r="G2204" t="s">
        <v>29</v>
      </c>
      <c r="H2204" t="s">
        <v>24</v>
      </c>
      <c r="I2204" t="s">
        <v>75</v>
      </c>
    </row>
    <row r="2205" spans="1:9" x14ac:dyDescent="0.35">
      <c r="A2205" t="s">
        <v>313</v>
      </c>
      <c r="B2205">
        <v>1991</v>
      </c>
      <c r="C2205" t="s">
        <v>28</v>
      </c>
      <c r="D2205">
        <v>2</v>
      </c>
      <c r="E2205">
        <v>2</v>
      </c>
      <c r="F2205">
        <v>38711</v>
      </c>
      <c r="G2205" t="s">
        <v>23</v>
      </c>
      <c r="H2205" t="s">
        <v>23</v>
      </c>
      <c r="I2205" t="s">
        <v>75</v>
      </c>
    </row>
    <row r="2206" spans="1:9" x14ac:dyDescent="0.35">
      <c r="A2206" t="s">
        <v>311</v>
      </c>
      <c r="B2206">
        <v>1976</v>
      </c>
      <c r="C2206" t="s">
        <v>33</v>
      </c>
      <c r="D2206">
        <v>15</v>
      </c>
      <c r="E2206">
        <v>2</v>
      </c>
      <c r="F2206">
        <v>38740.120000000003</v>
      </c>
      <c r="G2206" t="s">
        <v>23</v>
      </c>
      <c r="H2206" t="s">
        <v>23</v>
      </c>
      <c r="I2206" t="s">
        <v>41</v>
      </c>
    </row>
    <row r="2207" spans="1:9" x14ac:dyDescent="0.35">
      <c r="A2207" t="s">
        <v>309</v>
      </c>
      <c r="B2207">
        <v>1991</v>
      </c>
      <c r="C2207" t="s">
        <v>28</v>
      </c>
      <c r="D2207">
        <v>8</v>
      </c>
      <c r="E2207">
        <v>3</v>
      </c>
      <c r="F2207">
        <v>38746.36</v>
      </c>
      <c r="G2207" t="s">
        <v>29</v>
      </c>
      <c r="H2207" t="s">
        <v>23</v>
      </c>
      <c r="I2207" t="s">
        <v>41</v>
      </c>
    </row>
    <row r="2208" spans="1:9" x14ac:dyDescent="0.35">
      <c r="A2208" t="s">
        <v>307</v>
      </c>
      <c r="B2208">
        <v>2004</v>
      </c>
      <c r="C2208" t="s">
        <v>55</v>
      </c>
      <c r="D2208">
        <v>5</v>
      </c>
      <c r="E2208">
        <v>0</v>
      </c>
      <c r="F2208">
        <v>38792.69</v>
      </c>
      <c r="G2208" t="s">
        <v>23</v>
      </c>
      <c r="H2208" t="s">
        <v>23</v>
      </c>
      <c r="I2208" t="s">
        <v>25</v>
      </c>
    </row>
    <row r="2209" spans="1:9" x14ac:dyDescent="0.35">
      <c r="A2209" t="s">
        <v>305</v>
      </c>
      <c r="B2209">
        <v>1979</v>
      </c>
      <c r="C2209" t="s">
        <v>55</v>
      </c>
      <c r="D2209">
        <v>3</v>
      </c>
      <c r="E2209">
        <v>2</v>
      </c>
      <c r="F2209">
        <v>38836.980000000003</v>
      </c>
      <c r="G2209" t="s">
        <v>23</v>
      </c>
      <c r="H2209" t="s">
        <v>29</v>
      </c>
      <c r="I2209" t="s">
        <v>75</v>
      </c>
    </row>
    <row r="2210" spans="1:9" x14ac:dyDescent="0.35">
      <c r="A2210" t="s">
        <v>303</v>
      </c>
      <c r="B2210">
        <v>1964</v>
      </c>
      <c r="C2210" t="s">
        <v>33</v>
      </c>
      <c r="D2210">
        <v>6</v>
      </c>
      <c r="E2210">
        <v>0</v>
      </c>
      <c r="F2210">
        <v>38869.25</v>
      </c>
      <c r="G2210" t="s">
        <v>23</v>
      </c>
      <c r="H2210" t="s">
        <v>23</v>
      </c>
      <c r="I2210" t="s">
        <v>75</v>
      </c>
    </row>
    <row r="2211" spans="1:9" x14ac:dyDescent="0.35">
      <c r="A2211" t="s">
        <v>301</v>
      </c>
      <c r="B2211">
        <v>1967</v>
      </c>
      <c r="C2211" t="s">
        <v>22</v>
      </c>
      <c r="D2211">
        <v>30</v>
      </c>
      <c r="E2211">
        <v>0</v>
      </c>
      <c r="F2211">
        <v>38893.360000000001</v>
      </c>
      <c r="G2211" t="s">
        <v>29</v>
      </c>
      <c r="H2211" t="s">
        <v>23</v>
      </c>
      <c r="I2211" t="s">
        <v>75</v>
      </c>
    </row>
    <row r="2212" spans="1:9" x14ac:dyDescent="0.35">
      <c r="A2212" t="s">
        <v>299</v>
      </c>
      <c r="B2212">
        <v>1987</v>
      </c>
      <c r="C2212" t="s">
        <v>33</v>
      </c>
      <c r="D2212">
        <v>16</v>
      </c>
      <c r="E2212">
        <v>3</v>
      </c>
      <c r="F2212">
        <v>38924.04</v>
      </c>
      <c r="G2212" t="s">
        <v>23</v>
      </c>
      <c r="H2212" t="s">
        <v>23</v>
      </c>
      <c r="I2212" t="s">
        <v>75</v>
      </c>
    </row>
    <row r="2213" spans="1:9" x14ac:dyDescent="0.35">
      <c r="A2213" t="s">
        <v>297</v>
      </c>
      <c r="B2213">
        <v>1976</v>
      </c>
      <c r="C2213" t="s">
        <v>55</v>
      </c>
      <c r="D2213">
        <v>15</v>
      </c>
      <c r="E2213">
        <v>2</v>
      </c>
      <c r="F2213">
        <v>38932.559999999998</v>
      </c>
      <c r="G2213" t="s">
        <v>23</v>
      </c>
      <c r="H2213" t="s">
        <v>24</v>
      </c>
      <c r="I2213" t="s">
        <v>75</v>
      </c>
    </row>
    <row r="2214" spans="1:9" x14ac:dyDescent="0.35">
      <c r="A2214" t="s">
        <v>295</v>
      </c>
      <c r="B2214">
        <v>1980</v>
      </c>
      <c r="C2214" t="s">
        <v>36</v>
      </c>
      <c r="D2214">
        <v>24</v>
      </c>
      <c r="E2214">
        <v>2</v>
      </c>
      <c r="F2214">
        <v>38947.43</v>
      </c>
      <c r="G2214" t="s">
        <v>23</v>
      </c>
      <c r="H2214" t="s">
        <v>24</v>
      </c>
      <c r="I2214" t="s">
        <v>75</v>
      </c>
    </row>
    <row r="2215" spans="1:9" x14ac:dyDescent="0.35">
      <c r="A2215" t="s">
        <v>293</v>
      </c>
      <c r="B2215">
        <v>1978</v>
      </c>
      <c r="C2215" t="s">
        <v>66</v>
      </c>
      <c r="D2215">
        <v>12</v>
      </c>
      <c r="E2215">
        <v>2</v>
      </c>
      <c r="F2215">
        <v>38998.550000000003</v>
      </c>
      <c r="G2215" t="s">
        <v>29</v>
      </c>
      <c r="H2215" t="s">
        <v>29</v>
      </c>
      <c r="I2215" t="s">
        <v>75</v>
      </c>
    </row>
    <row r="2216" spans="1:9" x14ac:dyDescent="0.35">
      <c r="A2216" t="s">
        <v>291</v>
      </c>
      <c r="B2216">
        <v>1985</v>
      </c>
      <c r="C2216" t="s">
        <v>36</v>
      </c>
      <c r="D2216">
        <v>20</v>
      </c>
      <c r="E2216">
        <v>1</v>
      </c>
      <c r="F2216">
        <v>39047.29</v>
      </c>
      <c r="G2216" t="s">
        <v>29</v>
      </c>
      <c r="H2216" t="s">
        <v>24</v>
      </c>
      <c r="I2216" t="s">
        <v>695</v>
      </c>
    </row>
    <row r="2217" spans="1:9" x14ac:dyDescent="0.35">
      <c r="A2217" t="s">
        <v>289</v>
      </c>
      <c r="B2217">
        <v>1982</v>
      </c>
      <c r="C2217" t="s">
        <v>63</v>
      </c>
      <c r="D2217">
        <v>4</v>
      </c>
      <c r="E2217">
        <v>1</v>
      </c>
      <c r="F2217">
        <v>39125.33</v>
      </c>
      <c r="G2217" t="s">
        <v>29</v>
      </c>
      <c r="H2217" t="s">
        <v>29</v>
      </c>
      <c r="I2217" t="s">
        <v>325</v>
      </c>
    </row>
    <row r="2218" spans="1:9" x14ac:dyDescent="0.35">
      <c r="A2218" t="s">
        <v>287</v>
      </c>
      <c r="B2218">
        <v>1962</v>
      </c>
      <c r="C2218" t="s">
        <v>22</v>
      </c>
      <c r="D2218">
        <v>7</v>
      </c>
      <c r="E2218">
        <v>0</v>
      </c>
      <c r="F2218">
        <v>39221.120000000003</v>
      </c>
      <c r="G2218" t="s">
        <v>23</v>
      </c>
      <c r="H2218" t="s">
        <v>29</v>
      </c>
      <c r="I2218" t="s">
        <v>75</v>
      </c>
    </row>
    <row r="2219" spans="1:9" x14ac:dyDescent="0.35">
      <c r="A2219" t="s">
        <v>285</v>
      </c>
      <c r="B2219">
        <v>1992</v>
      </c>
      <c r="C2219" t="s">
        <v>28</v>
      </c>
      <c r="D2219">
        <v>30</v>
      </c>
      <c r="E2219">
        <v>2</v>
      </c>
      <c r="F2219">
        <v>39241.440000000002</v>
      </c>
      <c r="G2219" t="s">
        <v>29</v>
      </c>
      <c r="H2219" t="s">
        <v>24</v>
      </c>
      <c r="I2219" t="s">
        <v>75</v>
      </c>
    </row>
    <row r="2220" spans="1:9" x14ac:dyDescent="0.35">
      <c r="A2220" t="s">
        <v>283</v>
      </c>
      <c r="B2220">
        <v>1982</v>
      </c>
      <c r="C2220" t="s">
        <v>63</v>
      </c>
      <c r="D2220">
        <v>16</v>
      </c>
      <c r="E2220">
        <v>3</v>
      </c>
      <c r="F2220">
        <v>39315.279999999999</v>
      </c>
      <c r="G2220" t="s">
        <v>23</v>
      </c>
      <c r="H2220" t="s">
        <v>24</v>
      </c>
      <c r="I2220" t="s">
        <v>75</v>
      </c>
    </row>
    <row r="2221" spans="1:9" x14ac:dyDescent="0.35">
      <c r="A2221" t="s">
        <v>281</v>
      </c>
      <c r="B2221">
        <v>1978</v>
      </c>
      <c r="C2221" t="s">
        <v>63</v>
      </c>
      <c r="D2221">
        <v>5</v>
      </c>
      <c r="E2221">
        <v>2</v>
      </c>
      <c r="F2221">
        <v>39352.6</v>
      </c>
      <c r="G2221" t="s">
        <v>23</v>
      </c>
      <c r="H2221" t="s">
        <v>24</v>
      </c>
      <c r="I2221" t="s">
        <v>75</v>
      </c>
    </row>
    <row r="2222" spans="1:9" x14ac:dyDescent="0.35">
      <c r="A2222" t="s">
        <v>279</v>
      </c>
      <c r="B2222">
        <v>1966</v>
      </c>
      <c r="C2222" t="s">
        <v>33</v>
      </c>
      <c r="D2222">
        <v>24</v>
      </c>
      <c r="E2222">
        <v>0</v>
      </c>
      <c r="F2222">
        <v>39396.86</v>
      </c>
      <c r="G2222" t="s">
        <v>23</v>
      </c>
      <c r="H2222" t="s">
        <v>23</v>
      </c>
      <c r="I2222" t="s">
        <v>75</v>
      </c>
    </row>
    <row r="2223" spans="1:9" x14ac:dyDescent="0.35">
      <c r="A2223" t="s">
        <v>277</v>
      </c>
      <c r="B2223">
        <v>1978</v>
      </c>
      <c r="C2223" t="s">
        <v>22</v>
      </c>
      <c r="D2223">
        <v>12</v>
      </c>
      <c r="E2223">
        <v>1</v>
      </c>
      <c r="F2223">
        <v>39556.49</v>
      </c>
      <c r="G2223" t="s">
        <v>29</v>
      </c>
      <c r="H2223" t="s">
        <v>23</v>
      </c>
      <c r="I2223" t="s">
        <v>319</v>
      </c>
    </row>
    <row r="2224" spans="1:9" x14ac:dyDescent="0.35">
      <c r="A2224" t="s">
        <v>275</v>
      </c>
      <c r="B2224">
        <v>1981</v>
      </c>
      <c r="C2224" t="s">
        <v>22</v>
      </c>
      <c r="D2224">
        <v>5</v>
      </c>
      <c r="E2224">
        <v>3</v>
      </c>
      <c r="F2224">
        <v>39597.410000000003</v>
      </c>
      <c r="G2224" t="s">
        <v>29</v>
      </c>
      <c r="H2224" t="s">
        <v>23</v>
      </c>
      <c r="I2224" t="s">
        <v>695</v>
      </c>
    </row>
    <row r="2225" spans="1:9" x14ac:dyDescent="0.35">
      <c r="A2225" t="s">
        <v>273</v>
      </c>
      <c r="B2225">
        <v>1995</v>
      </c>
      <c r="C2225" t="s">
        <v>63</v>
      </c>
      <c r="D2225">
        <v>7</v>
      </c>
      <c r="E2225">
        <v>0</v>
      </c>
      <c r="F2225">
        <v>39611.760000000002</v>
      </c>
      <c r="G2225" t="s">
        <v>29</v>
      </c>
      <c r="H2225" t="s">
        <v>24</v>
      </c>
      <c r="I2225" t="s">
        <v>25</v>
      </c>
    </row>
    <row r="2226" spans="1:9" x14ac:dyDescent="0.35">
      <c r="A2226" t="s">
        <v>271</v>
      </c>
      <c r="B2226">
        <v>1977</v>
      </c>
      <c r="C2226" t="s">
        <v>55</v>
      </c>
      <c r="D2226">
        <v>17</v>
      </c>
      <c r="E2226">
        <v>2</v>
      </c>
      <c r="F2226">
        <v>39670.44</v>
      </c>
      <c r="G2226" t="s">
        <v>23</v>
      </c>
      <c r="H2226" t="s">
        <v>29</v>
      </c>
      <c r="I2226" t="s">
        <v>41</v>
      </c>
    </row>
    <row r="2227" spans="1:9" x14ac:dyDescent="0.35">
      <c r="A2227" t="s">
        <v>269</v>
      </c>
      <c r="B2227">
        <v>1968</v>
      </c>
      <c r="C2227" t="s">
        <v>36</v>
      </c>
      <c r="D2227">
        <v>29</v>
      </c>
      <c r="E2227">
        <v>0</v>
      </c>
      <c r="F2227">
        <v>39721.93</v>
      </c>
      <c r="G2227" t="s">
        <v>23</v>
      </c>
      <c r="H2227" t="s">
        <v>23</v>
      </c>
      <c r="I2227" t="s">
        <v>75</v>
      </c>
    </row>
    <row r="2228" spans="1:9" x14ac:dyDescent="0.35">
      <c r="A2228" t="s">
        <v>267</v>
      </c>
      <c r="B2228">
        <v>2003</v>
      </c>
      <c r="C2228" t="s">
        <v>22</v>
      </c>
      <c r="D2228">
        <v>16</v>
      </c>
      <c r="E2228">
        <v>0</v>
      </c>
      <c r="F2228">
        <v>39722.75</v>
      </c>
      <c r="G2228" t="s">
        <v>29</v>
      </c>
      <c r="H2228" t="s">
        <v>29</v>
      </c>
      <c r="I2228" t="s">
        <v>25</v>
      </c>
    </row>
    <row r="2229" spans="1:9" x14ac:dyDescent="0.35">
      <c r="A2229" t="s">
        <v>265</v>
      </c>
      <c r="B2229">
        <v>1977</v>
      </c>
      <c r="C2229" t="s">
        <v>63</v>
      </c>
      <c r="D2229">
        <v>12</v>
      </c>
      <c r="E2229">
        <v>1</v>
      </c>
      <c r="F2229">
        <v>39725.519999999997</v>
      </c>
      <c r="G2229" t="s">
        <v>23</v>
      </c>
      <c r="H2229" t="s">
        <v>29</v>
      </c>
      <c r="I2229" t="s">
        <v>41</v>
      </c>
    </row>
    <row r="2230" spans="1:9" x14ac:dyDescent="0.35">
      <c r="A2230" t="s">
        <v>263</v>
      </c>
      <c r="B2230">
        <v>1973</v>
      </c>
      <c r="C2230" t="s">
        <v>55</v>
      </c>
      <c r="D2230">
        <v>17</v>
      </c>
      <c r="E2230">
        <v>0</v>
      </c>
      <c r="F2230">
        <v>39727.61</v>
      </c>
      <c r="G2230" t="s">
        <v>29</v>
      </c>
      <c r="H2230" t="s">
        <v>23</v>
      </c>
      <c r="I2230" t="s">
        <v>75</v>
      </c>
    </row>
    <row r="2231" spans="1:9" x14ac:dyDescent="0.35">
      <c r="A2231" t="s">
        <v>261</v>
      </c>
      <c r="B2231">
        <v>1987</v>
      </c>
      <c r="C2231" t="s">
        <v>22</v>
      </c>
      <c r="D2231">
        <v>24</v>
      </c>
      <c r="E2231">
        <v>1</v>
      </c>
      <c r="F2231">
        <v>39774.28</v>
      </c>
      <c r="G2231" t="s">
        <v>29</v>
      </c>
      <c r="H2231" t="s">
        <v>29</v>
      </c>
      <c r="I2231" t="s">
        <v>536</v>
      </c>
    </row>
    <row r="2232" spans="1:9" x14ac:dyDescent="0.35">
      <c r="A2232" t="s">
        <v>259</v>
      </c>
      <c r="B2232">
        <v>1985</v>
      </c>
      <c r="C2232" t="s">
        <v>22</v>
      </c>
      <c r="D2232">
        <v>17</v>
      </c>
      <c r="E2232">
        <v>2</v>
      </c>
      <c r="F2232">
        <v>39836.519999999997</v>
      </c>
      <c r="G2232" t="s">
        <v>23</v>
      </c>
      <c r="H2232" t="s">
        <v>29</v>
      </c>
      <c r="I2232" t="s">
        <v>75</v>
      </c>
    </row>
    <row r="2233" spans="1:9" x14ac:dyDescent="0.35">
      <c r="A2233" t="s">
        <v>257</v>
      </c>
      <c r="B2233">
        <v>1983</v>
      </c>
      <c r="C2233" t="s">
        <v>33</v>
      </c>
      <c r="D2233">
        <v>1</v>
      </c>
      <c r="E2233">
        <v>3</v>
      </c>
      <c r="F2233">
        <v>39865.699999999997</v>
      </c>
      <c r="G2233" t="s">
        <v>23</v>
      </c>
      <c r="H2233" t="s">
        <v>23</v>
      </c>
      <c r="I2233" t="s">
        <v>75</v>
      </c>
    </row>
    <row r="2234" spans="1:9" x14ac:dyDescent="0.35">
      <c r="A2234" t="s">
        <v>255</v>
      </c>
      <c r="B2234">
        <v>1985</v>
      </c>
      <c r="C2234" t="s">
        <v>63</v>
      </c>
      <c r="D2234">
        <v>22</v>
      </c>
      <c r="E2234">
        <v>1</v>
      </c>
      <c r="F2234">
        <v>39871.699999999997</v>
      </c>
      <c r="G2234" t="s">
        <v>29</v>
      </c>
      <c r="H2234" t="s">
        <v>23</v>
      </c>
      <c r="I2234" t="s">
        <v>25</v>
      </c>
    </row>
    <row r="2235" spans="1:9" x14ac:dyDescent="0.35">
      <c r="A2235" t="s">
        <v>253</v>
      </c>
      <c r="B2235">
        <v>1975</v>
      </c>
      <c r="C2235" t="s">
        <v>55</v>
      </c>
      <c r="D2235">
        <v>2</v>
      </c>
      <c r="E2235">
        <v>1</v>
      </c>
      <c r="F2235">
        <v>39963.120000000003</v>
      </c>
      <c r="G2235" t="s">
        <v>23</v>
      </c>
      <c r="H2235" t="s">
        <v>23</v>
      </c>
      <c r="I2235" t="s">
        <v>75</v>
      </c>
    </row>
    <row r="2236" spans="1:9" x14ac:dyDescent="0.35">
      <c r="A2236" t="s">
        <v>251</v>
      </c>
      <c r="B2236">
        <v>1987</v>
      </c>
      <c r="C2236" t="s">
        <v>63</v>
      </c>
      <c r="D2236">
        <v>8</v>
      </c>
      <c r="E2236">
        <v>3</v>
      </c>
      <c r="F2236">
        <v>39983.43</v>
      </c>
      <c r="G2236" t="s">
        <v>23</v>
      </c>
      <c r="H2236" t="s">
        <v>24</v>
      </c>
      <c r="I2236" t="s">
        <v>41</v>
      </c>
    </row>
    <row r="2237" spans="1:9" x14ac:dyDescent="0.35">
      <c r="A2237" t="s">
        <v>249</v>
      </c>
      <c r="B2237">
        <v>1982</v>
      </c>
      <c r="C2237" t="s">
        <v>55</v>
      </c>
      <c r="D2237">
        <v>25</v>
      </c>
      <c r="E2237">
        <v>2</v>
      </c>
      <c r="F2237">
        <v>40003.33</v>
      </c>
      <c r="G2237" t="s">
        <v>29</v>
      </c>
      <c r="H2237" t="s">
        <v>29</v>
      </c>
      <c r="I2237" t="s">
        <v>41</v>
      </c>
    </row>
    <row r="2238" spans="1:9" x14ac:dyDescent="0.35">
      <c r="A2238" t="s">
        <v>247</v>
      </c>
      <c r="B2238">
        <v>1978</v>
      </c>
      <c r="C2238" t="s">
        <v>55</v>
      </c>
      <c r="D2238">
        <v>20</v>
      </c>
      <c r="E2238">
        <v>2</v>
      </c>
      <c r="F2238">
        <v>40054.730000000003</v>
      </c>
      <c r="G2238" t="s">
        <v>29</v>
      </c>
      <c r="H2238" t="s">
        <v>24</v>
      </c>
      <c r="I2238" t="s">
        <v>75</v>
      </c>
    </row>
    <row r="2239" spans="1:9" x14ac:dyDescent="0.35">
      <c r="A2239" t="s">
        <v>245</v>
      </c>
      <c r="B2239">
        <v>1966</v>
      </c>
      <c r="C2239" t="s">
        <v>63</v>
      </c>
      <c r="D2239">
        <v>12</v>
      </c>
      <c r="E2239">
        <v>0</v>
      </c>
      <c r="F2239">
        <v>40069.440000000002</v>
      </c>
      <c r="G2239" t="s">
        <v>29</v>
      </c>
      <c r="H2239" t="s">
        <v>24</v>
      </c>
      <c r="I2239" t="s">
        <v>75</v>
      </c>
    </row>
    <row r="2240" spans="1:9" x14ac:dyDescent="0.35">
      <c r="A2240" t="s">
        <v>243</v>
      </c>
      <c r="B2240">
        <v>1983</v>
      </c>
      <c r="C2240" t="s">
        <v>66</v>
      </c>
      <c r="D2240">
        <v>14</v>
      </c>
      <c r="E2240">
        <v>2</v>
      </c>
      <c r="F2240">
        <v>40103.89</v>
      </c>
      <c r="G2240" t="s">
        <v>29</v>
      </c>
      <c r="H2240" t="s">
        <v>23</v>
      </c>
      <c r="I2240" t="s">
        <v>75</v>
      </c>
    </row>
    <row r="2241" spans="1:9" x14ac:dyDescent="0.35">
      <c r="A2241" t="s">
        <v>241</v>
      </c>
      <c r="B2241">
        <v>1985</v>
      </c>
      <c r="C2241" t="s">
        <v>66</v>
      </c>
      <c r="D2241">
        <v>21</v>
      </c>
      <c r="E2241">
        <v>4</v>
      </c>
      <c r="F2241">
        <v>40182.25</v>
      </c>
      <c r="G2241" t="s">
        <v>29</v>
      </c>
      <c r="H2241" t="s">
        <v>23</v>
      </c>
      <c r="I2241" t="s">
        <v>75</v>
      </c>
    </row>
    <row r="2242" spans="1:9" x14ac:dyDescent="0.35">
      <c r="A2242" t="s">
        <v>239</v>
      </c>
      <c r="B2242">
        <v>1979</v>
      </c>
      <c r="C2242" t="s">
        <v>63</v>
      </c>
      <c r="D2242">
        <v>18</v>
      </c>
      <c r="E2242">
        <v>2</v>
      </c>
      <c r="F2242">
        <v>40204.83</v>
      </c>
      <c r="G2242" t="s">
        <v>29</v>
      </c>
      <c r="H2242" t="s">
        <v>24</v>
      </c>
      <c r="I2242" t="s">
        <v>41</v>
      </c>
    </row>
    <row r="2243" spans="1:9" x14ac:dyDescent="0.35">
      <c r="A2243" t="s">
        <v>237</v>
      </c>
      <c r="B2243">
        <v>1981</v>
      </c>
      <c r="C2243" t="s">
        <v>22</v>
      </c>
      <c r="D2243">
        <v>28</v>
      </c>
      <c r="E2243">
        <v>1</v>
      </c>
      <c r="F2243">
        <v>40208.559999999998</v>
      </c>
      <c r="G2243" t="s">
        <v>29</v>
      </c>
      <c r="H2243" t="s">
        <v>23</v>
      </c>
      <c r="I2243" t="s">
        <v>75</v>
      </c>
    </row>
    <row r="2244" spans="1:9" x14ac:dyDescent="0.35">
      <c r="A2244" t="s">
        <v>235</v>
      </c>
      <c r="B2244">
        <v>1981</v>
      </c>
      <c r="C2244" t="s">
        <v>66</v>
      </c>
      <c r="D2244">
        <v>4</v>
      </c>
      <c r="E2244">
        <v>1</v>
      </c>
      <c r="F2244">
        <v>40273.65</v>
      </c>
      <c r="G2244" t="s">
        <v>29</v>
      </c>
      <c r="H2244" t="s">
        <v>24</v>
      </c>
      <c r="I2244" t="s">
        <v>25</v>
      </c>
    </row>
    <row r="2245" spans="1:9" x14ac:dyDescent="0.35">
      <c r="A2245" t="s">
        <v>233</v>
      </c>
      <c r="B2245">
        <v>1977</v>
      </c>
      <c r="C2245" t="s">
        <v>33</v>
      </c>
      <c r="D2245">
        <v>27</v>
      </c>
      <c r="E2245">
        <v>2</v>
      </c>
      <c r="F2245">
        <v>40284.379999999997</v>
      </c>
      <c r="G2245" t="s">
        <v>29</v>
      </c>
      <c r="H2245" t="s">
        <v>24</v>
      </c>
      <c r="I2245" t="s">
        <v>41</v>
      </c>
    </row>
    <row r="2246" spans="1:9" x14ac:dyDescent="0.35">
      <c r="A2246" t="s">
        <v>231</v>
      </c>
      <c r="B2246">
        <v>1962</v>
      </c>
      <c r="C2246" t="s">
        <v>36</v>
      </c>
      <c r="D2246">
        <v>4</v>
      </c>
      <c r="E2246">
        <v>0</v>
      </c>
      <c r="F2246">
        <v>40309.93</v>
      </c>
      <c r="G2246" t="s">
        <v>29</v>
      </c>
      <c r="H2246" t="s">
        <v>24</v>
      </c>
      <c r="I2246" t="s">
        <v>75</v>
      </c>
    </row>
    <row r="2247" spans="1:9" x14ac:dyDescent="0.35">
      <c r="A2247" t="s">
        <v>229</v>
      </c>
      <c r="B2247">
        <v>1966</v>
      </c>
      <c r="C2247" t="s">
        <v>63</v>
      </c>
      <c r="D2247">
        <v>12</v>
      </c>
      <c r="E2247">
        <v>0</v>
      </c>
      <c r="F2247">
        <v>40373.74</v>
      </c>
      <c r="G2247" t="s">
        <v>29</v>
      </c>
      <c r="H2247" t="s">
        <v>24</v>
      </c>
      <c r="I2247" t="s">
        <v>75</v>
      </c>
    </row>
    <row r="2248" spans="1:9" x14ac:dyDescent="0.35">
      <c r="A2248" t="s">
        <v>227</v>
      </c>
      <c r="B2248">
        <v>1985</v>
      </c>
      <c r="C2248" t="s">
        <v>28</v>
      </c>
      <c r="D2248">
        <v>3</v>
      </c>
      <c r="E2248">
        <v>0</v>
      </c>
      <c r="F2248">
        <v>40419.019999999997</v>
      </c>
      <c r="G2248" t="s">
        <v>29</v>
      </c>
      <c r="H2248" t="s">
        <v>23</v>
      </c>
      <c r="I2248" t="s">
        <v>25</v>
      </c>
    </row>
    <row r="2249" spans="1:9" x14ac:dyDescent="0.35">
      <c r="A2249" t="s">
        <v>225</v>
      </c>
      <c r="B2249">
        <v>1975</v>
      </c>
      <c r="C2249" t="s">
        <v>22</v>
      </c>
      <c r="D2249">
        <v>10</v>
      </c>
      <c r="E2249">
        <v>1</v>
      </c>
      <c r="F2249">
        <v>40590.550000000003</v>
      </c>
      <c r="G2249" t="s">
        <v>29</v>
      </c>
      <c r="H2249" t="s">
        <v>24</v>
      </c>
      <c r="I2249" t="s">
        <v>41</v>
      </c>
    </row>
    <row r="2250" spans="1:9" x14ac:dyDescent="0.35">
      <c r="A2250" t="s">
        <v>223</v>
      </c>
      <c r="B2250">
        <v>1970</v>
      </c>
      <c r="C2250" t="s">
        <v>36</v>
      </c>
      <c r="D2250">
        <v>25</v>
      </c>
      <c r="E2250">
        <v>0</v>
      </c>
      <c r="F2250">
        <v>40692.910000000003</v>
      </c>
      <c r="G2250" t="s">
        <v>29</v>
      </c>
      <c r="H2250" t="s">
        <v>29</v>
      </c>
      <c r="I2250" t="s">
        <v>75</v>
      </c>
    </row>
    <row r="2251" spans="1:9" x14ac:dyDescent="0.35">
      <c r="A2251" t="s">
        <v>221</v>
      </c>
      <c r="B2251">
        <v>1976</v>
      </c>
      <c r="C2251" t="s">
        <v>55</v>
      </c>
      <c r="D2251">
        <v>26</v>
      </c>
      <c r="E2251">
        <v>3</v>
      </c>
      <c r="F2251">
        <v>40720.550000000003</v>
      </c>
      <c r="G2251" t="s">
        <v>29</v>
      </c>
      <c r="H2251" t="s">
        <v>24</v>
      </c>
      <c r="I2251" t="s">
        <v>41</v>
      </c>
    </row>
    <row r="2252" spans="1:9" x14ac:dyDescent="0.35">
      <c r="A2252" t="s">
        <v>219</v>
      </c>
      <c r="B2252">
        <v>1972</v>
      </c>
      <c r="C2252" t="s">
        <v>33</v>
      </c>
      <c r="D2252">
        <v>10</v>
      </c>
      <c r="E2252">
        <v>0</v>
      </c>
      <c r="F2252">
        <v>40817.85</v>
      </c>
      <c r="G2252" t="s">
        <v>29</v>
      </c>
      <c r="H2252" t="s">
        <v>24</v>
      </c>
      <c r="I2252" t="s">
        <v>75</v>
      </c>
    </row>
    <row r="2253" spans="1:9" x14ac:dyDescent="0.35">
      <c r="A2253" t="s">
        <v>217</v>
      </c>
      <c r="B2253">
        <v>1999</v>
      </c>
      <c r="C2253" t="s">
        <v>22</v>
      </c>
      <c r="D2253">
        <v>2</v>
      </c>
      <c r="E2253">
        <v>1</v>
      </c>
      <c r="F2253">
        <v>40904.199999999997</v>
      </c>
      <c r="G2253" t="s">
        <v>29</v>
      </c>
      <c r="H2253" t="s">
        <v>29</v>
      </c>
      <c r="I2253" t="s">
        <v>480</v>
      </c>
    </row>
    <row r="2254" spans="1:9" x14ac:dyDescent="0.35">
      <c r="A2254" t="s">
        <v>215</v>
      </c>
      <c r="B2254">
        <v>1992</v>
      </c>
      <c r="C2254" t="s">
        <v>63</v>
      </c>
      <c r="D2254">
        <v>4</v>
      </c>
      <c r="E2254">
        <v>3</v>
      </c>
      <c r="F2254">
        <v>40932.43</v>
      </c>
      <c r="G2254" t="s">
        <v>29</v>
      </c>
      <c r="H2254" t="s">
        <v>23</v>
      </c>
      <c r="I2254" t="s">
        <v>25</v>
      </c>
    </row>
    <row r="2255" spans="1:9" x14ac:dyDescent="0.35">
      <c r="A2255" t="s">
        <v>213</v>
      </c>
      <c r="B2255">
        <v>1979</v>
      </c>
      <c r="C2255" t="s">
        <v>36</v>
      </c>
      <c r="D2255">
        <v>16</v>
      </c>
      <c r="E2255">
        <v>3</v>
      </c>
      <c r="F2255">
        <v>40941.29</v>
      </c>
      <c r="G2255" t="s">
        <v>29</v>
      </c>
      <c r="H2255" t="s">
        <v>23</v>
      </c>
      <c r="I2255" t="s">
        <v>25</v>
      </c>
    </row>
    <row r="2256" spans="1:9" x14ac:dyDescent="0.35">
      <c r="A2256" t="s">
        <v>211</v>
      </c>
      <c r="B2256">
        <v>1983</v>
      </c>
      <c r="C2256" t="s">
        <v>36</v>
      </c>
      <c r="D2256">
        <v>8</v>
      </c>
      <c r="E2256">
        <v>3</v>
      </c>
      <c r="F2256">
        <v>40961.29</v>
      </c>
      <c r="G2256" t="s">
        <v>29</v>
      </c>
      <c r="H2256" t="s">
        <v>23</v>
      </c>
      <c r="I2256" t="s">
        <v>75</v>
      </c>
    </row>
    <row r="2257" spans="1:9" x14ac:dyDescent="0.35">
      <c r="A2257" t="s">
        <v>209</v>
      </c>
      <c r="B2257">
        <v>1974</v>
      </c>
      <c r="C2257" t="s">
        <v>33</v>
      </c>
      <c r="D2257">
        <v>5</v>
      </c>
      <c r="E2257">
        <v>0</v>
      </c>
      <c r="F2257">
        <v>40974.160000000003</v>
      </c>
      <c r="G2257" t="s">
        <v>29</v>
      </c>
      <c r="H2257" t="s">
        <v>23</v>
      </c>
      <c r="I2257" t="s">
        <v>25</v>
      </c>
    </row>
    <row r="2258" spans="1:9" x14ac:dyDescent="0.35">
      <c r="A2258" t="s">
        <v>207</v>
      </c>
      <c r="B2258">
        <v>1979</v>
      </c>
      <c r="C2258" t="s">
        <v>66</v>
      </c>
      <c r="D2258">
        <v>11</v>
      </c>
      <c r="E2258">
        <v>1</v>
      </c>
      <c r="F2258">
        <v>41034.22</v>
      </c>
      <c r="G2258" t="s">
        <v>29</v>
      </c>
      <c r="H2258" t="s">
        <v>24</v>
      </c>
      <c r="I2258" t="s">
        <v>695</v>
      </c>
    </row>
    <row r="2259" spans="1:9" x14ac:dyDescent="0.35">
      <c r="A2259" t="s">
        <v>205</v>
      </c>
      <c r="B2259">
        <v>1972</v>
      </c>
      <c r="C2259" t="s">
        <v>63</v>
      </c>
      <c r="D2259">
        <v>12</v>
      </c>
      <c r="E2259">
        <v>0</v>
      </c>
      <c r="F2259">
        <v>41055.29</v>
      </c>
      <c r="G2259" t="s">
        <v>29</v>
      </c>
      <c r="H2259" t="s">
        <v>23</v>
      </c>
      <c r="I2259" t="s">
        <v>75</v>
      </c>
    </row>
    <row r="2260" spans="1:9" x14ac:dyDescent="0.35">
      <c r="A2260" t="s">
        <v>203</v>
      </c>
      <c r="B2260">
        <v>1972</v>
      </c>
      <c r="C2260" t="s">
        <v>36</v>
      </c>
      <c r="D2260">
        <v>6</v>
      </c>
      <c r="E2260">
        <v>0</v>
      </c>
      <c r="F2260">
        <v>41097.160000000003</v>
      </c>
      <c r="G2260" t="s">
        <v>29</v>
      </c>
      <c r="H2260" t="s">
        <v>24</v>
      </c>
      <c r="I2260" t="s">
        <v>325</v>
      </c>
    </row>
    <row r="2261" spans="1:9" x14ac:dyDescent="0.35">
      <c r="A2261" t="s">
        <v>201</v>
      </c>
      <c r="B2261">
        <v>1969</v>
      </c>
      <c r="C2261" t="s">
        <v>63</v>
      </c>
      <c r="D2261">
        <v>8</v>
      </c>
      <c r="E2261">
        <v>0</v>
      </c>
      <c r="F2261">
        <v>41191.57</v>
      </c>
      <c r="G2261" t="s">
        <v>29</v>
      </c>
      <c r="H2261" t="s">
        <v>23</v>
      </c>
      <c r="I2261" t="s">
        <v>75</v>
      </c>
    </row>
    <row r="2262" spans="1:9" x14ac:dyDescent="0.35">
      <c r="A2262" t="s">
        <v>199</v>
      </c>
      <c r="B2262">
        <v>1964</v>
      </c>
      <c r="C2262" t="s">
        <v>33</v>
      </c>
      <c r="D2262">
        <v>6</v>
      </c>
      <c r="E2262">
        <v>0</v>
      </c>
      <c r="F2262">
        <v>41250.39</v>
      </c>
      <c r="G2262" t="s">
        <v>29</v>
      </c>
      <c r="H2262" t="s">
        <v>24</v>
      </c>
      <c r="I2262" t="s">
        <v>75</v>
      </c>
    </row>
    <row r="2263" spans="1:9" x14ac:dyDescent="0.35">
      <c r="A2263" t="s">
        <v>197</v>
      </c>
      <c r="B2263">
        <v>1977</v>
      </c>
      <c r="C2263" t="s">
        <v>63</v>
      </c>
      <c r="D2263">
        <v>27</v>
      </c>
      <c r="E2263">
        <v>2</v>
      </c>
      <c r="F2263">
        <v>41271.5</v>
      </c>
      <c r="G2263" t="s">
        <v>29</v>
      </c>
      <c r="H2263" t="s">
        <v>23</v>
      </c>
      <c r="I2263" t="s">
        <v>75</v>
      </c>
    </row>
    <row r="2264" spans="1:9" x14ac:dyDescent="0.35">
      <c r="A2264" t="s">
        <v>195</v>
      </c>
      <c r="B2264">
        <v>1964</v>
      </c>
      <c r="C2264" t="s">
        <v>66</v>
      </c>
      <c r="D2264">
        <v>7</v>
      </c>
      <c r="E2264">
        <v>0</v>
      </c>
      <c r="F2264">
        <v>41331.79</v>
      </c>
      <c r="G2264" t="s">
        <v>29</v>
      </c>
      <c r="H2264" t="s">
        <v>23</v>
      </c>
      <c r="I2264" t="s">
        <v>75</v>
      </c>
    </row>
    <row r="2265" spans="1:9" x14ac:dyDescent="0.35">
      <c r="A2265" t="s">
        <v>193</v>
      </c>
      <c r="B2265">
        <v>1971</v>
      </c>
      <c r="C2265" t="s">
        <v>66</v>
      </c>
      <c r="D2265">
        <v>16</v>
      </c>
      <c r="E2265">
        <v>0</v>
      </c>
      <c r="F2265">
        <v>41351.879999999997</v>
      </c>
      <c r="G2265" t="s">
        <v>29</v>
      </c>
      <c r="H2265" t="s">
        <v>23</v>
      </c>
      <c r="I2265" t="s">
        <v>75</v>
      </c>
    </row>
    <row r="2266" spans="1:9" x14ac:dyDescent="0.35">
      <c r="A2266" t="s">
        <v>191</v>
      </c>
      <c r="B2266">
        <v>1967</v>
      </c>
      <c r="C2266" t="s">
        <v>55</v>
      </c>
      <c r="D2266">
        <v>22</v>
      </c>
      <c r="E2266">
        <v>0</v>
      </c>
      <c r="F2266">
        <v>41505.15</v>
      </c>
      <c r="G2266" t="s">
        <v>29</v>
      </c>
      <c r="H2266" t="s">
        <v>23</v>
      </c>
      <c r="I2266" t="s">
        <v>75</v>
      </c>
    </row>
    <row r="2267" spans="1:9" x14ac:dyDescent="0.35">
      <c r="A2267" t="s">
        <v>189</v>
      </c>
      <c r="B2267">
        <v>1974</v>
      </c>
      <c r="C2267" t="s">
        <v>28</v>
      </c>
      <c r="D2267">
        <v>24</v>
      </c>
      <c r="E2267">
        <v>0</v>
      </c>
      <c r="F2267">
        <v>41636.199999999997</v>
      </c>
      <c r="G2267" t="s">
        <v>29</v>
      </c>
      <c r="H2267" t="s">
        <v>29</v>
      </c>
      <c r="I2267" t="s">
        <v>75</v>
      </c>
    </row>
    <row r="2268" spans="1:9" x14ac:dyDescent="0.35">
      <c r="A2268" t="s">
        <v>187</v>
      </c>
      <c r="B2268">
        <v>1976</v>
      </c>
      <c r="C2268" t="s">
        <v>66</v>
      </c>
      <c r="D2268">
        <v>29</v>
      </c>
      <c r="E2268">
        <v>1</v>
      </c>
      <c r="F2268">
        <v>41661.599999999999</v>
      </c>
      <c r="G2268" t="s">
        <v>29</v>
      </c>
      <c r="H2268" t="s">
        <v>24</v>
      </c>
      <c r="I2268" t="s">
        <v>75</v>
      </c>
    </row>
    <row r="2269" spans="1:9" x14ac:dyDescent="0.35">
      <c r="A2269" t="s">
        <v>185</v>
      </c>
      <c r="B2269">
        <v>1975</v>
      </c>
      <c r="C2269" t="s">
        <v>28</v>
      </c>
      <c r="D2269">
        <v>14</v>
      </c>
      <c r="E2269">
        <v>0</v>
      </c>
      <c r="F2269">
        <v>41676.080000000002</v>
      </c>
      <c r="G2269" t="s">
        <v>29</v>
      </c>
      <c r="H2269" t="s">
        <v>23</v>
      </c>
      <c r="I2269" t="s">
        <v>25</v>
      </c>
    </row>
    <row r="2270" spans="1:9" x14ac:dyDescent="0.35">
      <c r="A2270" t="s">
        <v>183</v>
      </c>
      <c r="B2270">
        <v>1975</v>
      </c>
      <c r="C2270" t="s">
        <v>36</v>
      </c>
      <c r="D2270">
        <v>29</v>
      </c>
      <c r="E2270">
        <v>1</v>
      </c>
      <c r="F2270">
        <v>41681.86</v>
      </c>
      <c r="G2270" t="s">
        <v>29</v>
      </c>
      <c r="H2270" t="s">
        <v>29</v>
      </c>
      <c r="I2270" t="s">
        <v>75</v>
      </c>
    </row>
    <row r="2271" spans="1:9" x14ac:dyDescent="0.35">
      <c r="A2271" t="s">
        <v>181</v>
      </c>
      <c r="B2271">
        <v>1962</v>
      </c>
      <c r="C2271" t="s">
        <v>36</v>
      </c>
      <c r="D2271">
        <v>22</v>
      </c>
      <c r="E2271">
        <v>0</v>
      </c>
      <c r="F2271">
        <v>41794.629999999997</v>
      </c>
      <c r="G2271" t="s">
        <v>29</v>
      </c>
      <c r="H2271" t="s">
        <v>24</v>
      </c>
      <c r="I2271" t="s">
        <v>75</v>
      </c>
    </row>
    <row r="2272" spans="1:9" x14ac:dyDescent="0.35">
      <c r="A2272" t="s">
        <v>179</v>
      </c>
      <c r="B2272">
        <v>1966</v>
      </c>
      <c r="C2272" t="s">
        <v>36</v>
      </c>
      <c r="D2272">
        <v>21</v>
      </c>
      <c r="E2272">
        <v>0</v>
      </c>
      <c r="F2272">
        <v>41886.54</v>
      </c>
      <c r="G2272" t="s">
        <v>29</v>
      </c>
      <c r="H2272" t="s">
        <v>24</v>
      </c>
      <c r="I2272" t="s">
        <v>75</v>
      </c>
    </row>
    <row r="2273" spans="1:9" x14ac:dyDescent="0.35">
      <c r="A2273" t="s">
        <v>177</v>
      </c>
      <c r="B2273">
        <v>1972</v>
      </c>
      <c r="C2273" t="s">
        <v>33</v>
      </c>
      <c r="D2273">
        <v>8</v>
      </c>
      <c r="E2273">
        <v>1</v>
      </c>
      <c r="F2273">
        <v>41919.1</v>
      </c>
      <c r="G2273" t="s">
        <v>29</v>
      </c>
      <c r="H2273" t="s">
        <v>29</v>
      </c>
      <c r="I2273" t="s">
        <v>325</v>
      </c>
    </row>
    <row r="2274" spans="1:9" x14ac:dyDescent="0.35">
      <c r="A2274" t="s">
        <v>175</v>
      </c>
      <c r="B2274">
        <v>1984</v>
      </c>
      <c r="C2274" t="s">
        <v>28</v>
      </c>
      <c r="D2274">
        <v>10</v>
      </c>
      <c r="E2274">
        <v>3</v>
      </c>
      <c r="F2274">
        <v>41949.24</v>
      </c>
      <c r="G2274" t="s">
        <v>29</v>
      </c>
      <c r="H2274" t="s">
        <v>29</v>
      </c>
      <c r="I2274" t="s">
        <v>25</v>
      </c>
    </row>
    <row r="2275" spans="1:9" x14ac:dyDescent="0.35">
      <c r="A2275" t="s">
        <v>173</v>
      </c>
      <c r="B2275">
        <v>1968</v>
      </c>
      <c r="C2275" t="s">
        <v>55</v>
      </c>
      <c r="D2275">
        <v>19</v>
      </c>
      <c r="E2275">
        <v>1</v>
      </c>
      <c r="F2275">
        <v>41999.519999999997</v>
      </c>
      <c r="G2275" t="s">
        <v>29</v>
      </c>
      <c r="H2275" t="s">
        <v>24</v>
      </c>
      <c r="I2275" t="s">
        <v>25</v>
      </c>
    </row>
    <row r="2276" spans="1:9" x14ac:dyDescent="0.35">
      <c r="A2276" t="s">
        <v>171</v>
      </c>
      <c r="B2276">
        <v>1976</v>
      </c>
      <c r="C2276" t="s">
        <v>28</v>
      </c>
      <c r="D2276">
        <v>28</v>
      </c>
      <c r="E2276">
        <v>0</v>
      </c>
      <c r="F2276">
        <v>42111.66</v>
      </c>
      <c r="G2276" t="s">
        <v>29</v>
      </c>
      <c r="H2276" t="s">
        <v>29</v>
      </c>
      <c r="I2276" t="s">
        <v>480</v>
      </c>
    </row>
    <row r="2277" spans="1:9" x14ac:dyDescent="0.35">
      <c r="A2277" t="s">
        <v>169</v>
      </c>
      <c r="B2277">
        <v>1997</v>
      </c>
      <c r="C2277" t="s">
        <v>55</v>
      </c>
      <c r="D2277">
        <v>9</v>
      </c>
      <c r="E2277">
        <v>2</v>
      </c>
      <c r="F2277">
        <v>42112.24</v>
      </c>
      <c r="G2277" t="s">
        <v>29</v>
      </c>
      <c r="H2277" t="s">
        <v>24</v>
      </c>
      <c r="I2277" t="s">
        <v>25</v>
      </c>
    </row>
    <row r="2278" spans="1:9" x14ac:dyDescent="0.35">
      <c r="A2278" t="s">
        <v>167</v>
      </c>
      <c r="B2278">
        <v>1979</v>
      </c>
      <c r="C2278" t="s">
        <v>22</v>
      </c>
      <c r="D2278">
        <v>3</v>
      </c>
      <c r="E2278">
        <v>3</v>
      </c>
      <c r="F2278">
        <v>42124.52</v>
      </c>
      <c r="G2278" t="s">
        <v>29</v>
      </c>
      <c r="H2278" t="s">
        <v>29</v>
      </c>
      <c r="I2278" t="s">
        <v>25</v>
      </c>
    </row>
    <row r="2279" spans="1:9" x14ac:dyDescent="0.35">
      <c r="A2279" t="s">
        <v>165</v>
      </c>
      <c r="B2279">
        <v>1973</v>
      </c>
      <c r="C2279" t="s">
        <v>36</v>
      </c>
      <c r="D2279">
        <v>18</v>
      </c>
      <c r="E2279">
        <v>0</v>
      </c>
      <c r="F2279">
        <v>42188.15</v>
      </c>
      <c r="G2279" t="s">
        <v>29</v>
      </c>
      <c r="H2279" t="s">
        <v>29</v>
      </c>
      <c r="I2279" t="s">
        <v>75</v>
      </c>
    </row>
    <row r="2280" spans="1:9" x14ac:dyDescent="0.35">
      <c r="A2280" t="s">
        <v>163</v>
      </c>
      <c r="B2280">
        <v>1975</v>
      </c>
      <c r="C2280" t="s">
        <v>63</v>
      </c>
      <c r="D2280">
        <v>15</v>
      </c>
      <c r="E2280">
        <v>1</v>
      </c>
      <c r="F2280">
        <v>42211.14</v>
      </c>
      <c r="G2280" t="s">
        <v>29</v>
      </c>
      <c r="H2280" t="s">
        <v>24</v>
      </c>
      <c r="I2280" t="s">
        <v>25</v>
      </c>
    </row>
    <row r="2281" spans="1:9" x14ac:dyDescent="0.35">
      <c r="A2281" t="s">
        <v>161</v>
      </c>
      <c r="B2281">
        <v>1967</v>
      </c>
      <c r="C2281" t="s">
        <v>33</v>
      </c>
      <c r="D2281">
        <v>28</v>
      </c>
      <c r="E2281">
        <v>0</v>
      </c>
      <c r="F2281">
        <v>42303.69</v>
      </c>
      <c r="G2281" t="s">
        <v>29</v>
      </c>
      <c r="H2281" t="s">
        <v>23</v>
      </c>
      <c r="I2281" t="s">
        <v>325</v>
      </c>
    </row>
    <row r="2282" spans="1:9" x14ac:dyDescent="0.35">
      <c r="A2282" t="s">
        <v>159</v>
      </c>
      <c r="B2282">
        <v>1968</v>
      </c>
      <c r="C2282" t="s">
        <v>63</v>
      </c>
      <c r="D2282">
        <v>3</v>
      </c>
      <c r="E2282">
        <v>0</v>
      </c>
      <c r="F2282">
        <v>42478.6</v>
      </c>
      <c r="G2282" t="s">
        <v>29</v>
      </c>
      <c r="H2282" t="s">
        <v>23</v>
      </c>
      <c r="I2282" t="s">
        <v>75</v>
      </c>
    </row>
    <row r="2283" spans="1:9" x14ac:dyDescent="0.35">
      <c r="A2283" t="s">
        <v>157</v>
      </c>
      <c r="B2283">
        <v>1967</v>
      </c>
      <c r="C2283" t="s">
        <v>33</v>
      </c>
      <c r="D2283">
        <v>27</v>
      </c>
      <c r="E2283">
        <v>0</v>
      </c>
      <c r="F2283">
        <v>42538.720000000001</v>
      </c>
      <c r="G2283" t="s">
        <v>29</v>
      </c>
      <c r="H2283" t="s">
        <v>24</v>
      </c>
      <c r="I2283" t="s">
        <v>75</v>
      </c>
    </row>
    <row r="2284" spans="1:9" x14ac:dyDescent="0.35">
      <c r="A2284" t="s">
        <v>155</v>
      </c>
      <c r="B2284">
        <v>1979</v>
      </c>
      <c r="C2284" t="s">
        <v>55</v>
      </c>
      <c r="D2284">
        <v>27</v>
      </c>
      <c r="E2284">
        <v>2</v>
      </c>
      <c r="F2284">
        <v>42560.43</v>
      </c>
      <c r="G2284" t="s">
        <v>29</v>
      </c>
      <c r="H2284" t="s">
        <v>24</v>
      </c>
      <c r="I2284" t="s">
        <v>25</v>
      </c>
    </row>
    <row r="2285" spans="1:9" x14ac:dyDescent="0.35">
      <c r="A2285" t="s">
        <v>153</v>
      </c>
      <c r="B2285">
        <v>1971</v>
      </c>
      <c r="C2285" t="s">
        <v>28</v>
      </c>
      <c r="D2285">
        <v>3</v>
      </c>
      <c r="E2285">
        <v>0</v>
      </c>
      <c r="F2285">
        <v>42644.2</v>
      </c>
      <c r="G2285" t="s">
        <v>29</v>
      </c>
      <c r="H2285" t="s">
        <v>24</v>
      </c>
      <c r="I2285" t="s">
        <v>75</v>
      </c>
    </row>
    <row r="2286" spans="1:9" x14ac:dyDescent="0.35">
      <c r="A2286" t="s">
        <v>151</v>
      </c>
      <c r="B2286">
        <v>1977</v>
      </c>
      <c r="C2286" t="s">
        <v>66</v>
      </c>
      <c r="D2286">
        <v>21</v>
      </c>
      <c r="E2286">
        <v>2</v>
      </c>
      <c r="F2286">
        <v>42760.5</v>
      </c>
      <c r="G2286" t="s">
        <v>29</v>
      </c>
      <c r="H2286" t="s">
        <v>23</v>
      </c>
      <c r="I2286" t="s">
        <v>41</v>
      </c>
    </row>
    <row r="2287" spans="1:9" x14ac:dyDescent="0.35">
      <c r="A2287" t="s">
        <v>149</v>
      </c>
      <c r="B2287">
        <v>1965</v>
      </c>
      <c r="C2287" t="s">
        <v>66</v>
      </c>
      <c r="D2287">
        <v>29</v>
      </c>
      <c r="E2287">
        <v>0</v>
      </c>
      <c r="F2287">
        <v>42764.12</v>
      </c>
      <c r="G2287" t="s">
        <v>29</v>
      </c>
      <c r="H2287" t="s">
        <v>23</v>
      </c>
      <c r="I2287" t="s">
        <v>75</v>
      </c>
    </row>
    <row r="2288" spans="1:9" x14ac:dyDescent="0.35">
      <c r="A2288" t="s">
        <v>147</v>
      </c>
      <c r="B2288">
        <v>1972</v>
      </c>
      <c r="C2288" t="s">
        <v>36</v>
      </c>
      <c r="D2288">
        <v>10</v>
      </c>
      <c r="E2288">
        <v>2</v>
      </c>
      <c r="F2288">
        <v>42856.84</v>
      </c>
      <c r="G2288" t="s">
        <v>29</v>
      </c>
      <c r="H2288" t="s">
        <v>29</v>
      </c>
      <c r="I2288" t="s">
        <v>75</v>
      </c>
    </row>
    <row r="2289" spans="1:9" x14ac:dyDescent="0.35">
      <c r="A2289" t="s">
        <v>145</v>
      </c>
      <c r="B2289">
        <v>1975</v>
      </c>
      <c r="C2289" t="s">
        <v>66</v>
      </c>
      <c r="D2289">
        <v>23</v>
      </c>
      <c r="E2289">
        <v>1</v>
      </c>
      <c r="F2289">
        <v>42969.85</v>
      </c>
      <c r="G2289" t="s">
        <v>29</v>
      </c>
      <c r="H2289" t="s">
        <v>24</v>
      </c>
      <c r="I2289" t="s">
        <v>25</v>
      </c>
    </row>
    <row r="2290" spans="1:9" x14ac:dyDescent="0.35">
      <c r="A2290" t="s">
        <v>143</v>
      </c>
      <c r="B2290">
        <v>1978</v>
      </c>
      <c r="C2290" t="s">
        <v>28</v>
      </c>
      <c r="D2290">
        <v>4</v>
      </c>
      <c r="E2290">
        <v>0</v>
      </c>
      <c r="F2290">
        <v>42983.46</v>
      </c>
      <c r="G2290" t="s">
        <v>29</v>
      </c>
      <c r="H2290" t="s">
        <v>23</v>
      </c>
      <c r="I2290" t="s">
        <v>41</v>
      </c>
    </row>
    <row r="2291" spans="1:9" x14ac:dyDescent="0.35">
      <c r="A2291" t="s">
        <v>141</v>
      </c>
      <c r="B2291">
        <v>1965</v>
      </c>
      <c r="C2291" t="s">
        <v>28</v>
      </c>
      <c r="D2291">
        <v>29</v>
      </c>
      <c r="E2291">
        <v>0</v>
      </c>
      <c r="F2291">
        <v>43073.760000000002</v>
      </c>
      <c r="G2291" t="s">
        <v>23</v>
      </c>
      <c r="H2291" t="s">
        <v>23</v>
      </c>
      <c r="I2291" t="s">
        <v>75</v>
      </c>
    </row>
    <row r="2292" spans="1:9" x14ac:dyDescent="0.35">
      <c r="A2292" t="s">
        <v>139</v>
      </c>
      <c r="B2292">
        <v>1969</v>
      </c>
      <c r="C2292" t="s">
        <v>55</v>
      </c>
      <c r="D2292">
        <v>3</v>
      </c>
      <c r="E2292">
        <v>0</v>
      </c>
      <c r="F2292">
        <v>43254.42</v>
      </c>
      <c r="G2292" t="s">
        <v>23</v>
      </c>
      <c r="H2292" t="s">
        <v>23</v>
      </c>
      <c r="I2292" t="s">
        <v>325</v>
      </c>
    </row>
    <row r="2293" spans="1:9" x14ac:dyDescent="0.35">
      <c r="A2293" t="s">
        <v>137</v>
      </c>
      <c r="B2293">
        <v>1965</v>
      </c>
      <c r="C2293" t="s">
        <v>63</v>
      </c>
      <c r="D2293">
        <v>22</v>
      </c>
      <c r="E2293">
        <v>0</v>
      </c>
      <c r="F2293">
        <v>43578.94</v>
      </c>
      <c r="G2293" t="s">
        <v>23</v>
      </c>
      <c r="H2293" t="s">
        <v>23</v>
      </c>
      <c r="I2293" t="s">
        <v>41</v>
      </c>
    </row>
    <row r="2294" spans="1:9" x14ac:dyDescent="0.35">
      <c r="A2294" t="s">
        <v>135</v>
      </c>
      <c r="B2294">
        <v>1986</v>
      </c>
      <c r="C2294" t="s">
        <v>55</v>
      </c>
      <c r="D2294">
        <v>29</v>
      </c>
      <c r="E2294">
        <v>3</v>
      </c>
      <c r="F2294">
        <v>43753.34</v>
      </c>
      <c r="G2294" t="s">
        <v>23</v>
      </c>
      <c r="H2294" t="s">
        <v>29</v>
      </c>
      <c r="I2294" t="s">
        <v>319</v>
      </c>
    </row>
    <row r="2295" spans="1:9" x14ac:dyDescent="0.35">
      <c r="A2295" t="s">
        <v>133</v>
      </c>
      <c r="B2295">
        <v>1966</v>
      </c>
      <c r="C2295" t="s">
        <v>66</v>
      </c>
      <c r="D2295">
        <v>25</v>
      </c>
      <c r="E2295">
        <v>2</v>
      </c>
      <c r="F2295">
        <v>43813.87</v>
      </c>
      <c r="G2295" t="s">
        <v>23</v>
      </c>
      <c r="H2295" t="s">
        <v>23</v>
      </c>
      <c r="I2295" t="s">
        <v>25</v>
      </c>
    </row>
    <row r="2296" spans="1:9" x14ac:dyDescent="0.35">
      <c r="A2296" t="s">
        <v>131</v>
      </c>
      <c r="B2296">
        <v>1966</v>
      </c>
      <c r="C2296" t="s">
        <v>22</v>
      </c>
      <c r="D2296">
        <v>2</v>
      </c>
      <c r="E2296">
        <v>0</v>
      </c>
      <c r="F2296">
        <v>43817.45</v>
      </c>
      <c r="G2296" t="s">
        <v>23</v>
      </c>
      <c r="H2296" t="s">
        <v>24</v>
      </c>
      <c r="I2296" t="s">
        <v>41</v>
      </c>
    </row>
    <row r="2297" spans="1:9" x14ac:dyDescent="0.35">
      <c r="A2297" t="s">
        <v>129</v>
      </c>
      <c r="B2297">
        <v>1980</v>
      </c>
      <c r="C2297" t="s">
        <v>28</v>
      </c>
      <c r="D2297">
        <v>10</v>
      </c>
      <c r="E2297">
        <v>2</v>
      </c>
      <c r="F2297">
        <v>43896.38</v>
      </c>
      <c r="G2297" t="s">
        <v>23</v>
      </c>
      <c r="H2297" t="s">
        <v>29</v>
      </c>
      <c r="I2297" t="s">
        <v>25</v>
      </c>
    </row>
    <row r="2298" spans="1:9" x14ac:dyDescent="0.35">
      <c r="A2298" t="s">
        <v>127</v>
      </c>
      <c r="B2298">
        <v>1966</v>
      </c>
      <c r="C2298" t="s">
        <v>66</v>
      </c>
      <c r="D2298">
        <v>5</v>
      </c>
      <c r="E2298">
        <v>0</v>
      </c>
      <c r="F2298">
        <v>43921.18</v>
      </c>
      <c r="G2298" t="s">
        <v>23</v>
      </c>
      <c r="H2298" t="s">
        <v>23</v>
      </c>
      <c r="I2298" t="s">
        <v>41</v>
      </c>
    </row>
    <row r="2299" spans="1:9" x14ac:dyDescent="0.35">
      <c r="A2299" t="s">
        <v>126</v>
      </c>
      <c r="B2299">
        <v>1988</v>
      </c>
      <c r="C2299" t="s">
        <v>22</v>
      </c>
      <c r="D2299">
        <v>16</v>
      </c>
      <c r="E2299">
        <v>1</v>
      </c>
      <c r="F2299">
        <v>43943.88</v>
      </c>
      <c r="G2299" t="s">
        <v>23</v>
      </c>
      <c r="H2299" t="s">
        <v>29</v>
      </c>
      <c r="I2299" t="s">
        <v>41</v>
      </c>
    </row>
    <row r="2300" spans="1:9" x14ac:dyDescent="0.35">
      <c r="A2300" t="s">
        <v>124</v>
      </c>
      <c r="B2300">
        <v>1975</v>
      </c>
      <c r="C2300" t="s">
        <v>33</v>
      </c>
      <c r="D2300">
        <v>1</v>
      </c>
      <c r="E2300">
        <v>2</v>
      </c>
      <c r="F2300">
        <v>44202.65</v>
      </c>
      <c r="G2300" t="s">
        <v>23</v>
      </c>
      <c r="H2300" t="s">
        <v>23</v>
      </c>
      <c r="I2300" t="s">
        <v>25</v>
      </c>
    </row>
    <row r="2301" spans="1:9" x14ac:dyDescent="0.35">
      <c r="A2301" t="s">
        <v>122</v>
      </c>
      <c r="B2301">
        <v>1968</v>
      </c>
      <c r="C2301" t="s">
        <v>28</v>
      </c>
      <c r="D2301">
        <v>24</v>
      </c>
      <c r="E2301">
        <v>2</v>
      </c>
      <c r="F2301">
        <v>44260.75</v>
      </c>
      <c r="G2301" t="s">
        <v>23</v>
      </c>
      <c r="H2301" t="s">
        <v>29</v>
      </c>
      <c r="I2301" t="s">
        <v>25</v>
      </c>
    </row>
    <row r="2302" spans="1:9" x14ac:dyDescent="0.35">
      <c r="A2302" t="s">
        <v>120</v>
      </c>
      <c r="B2302">
        <v>1971</v>
      </c>
      <c r="C2302" t="s">
        <v>66</v>
      </c>
      <c r="D2302">
        <v>29</v>
      </c>
      <c r="E2302">
        <v>0</v>
      </c>
      <c r="F2302">
        <v>44400.41</v>
      </c>
      <c r="G2302" t="s">
        <v>23</v>
      </c>
      <c r="H2302" t="s">
        <v>23</v>
      </c>
      <c r="I2302" t="s">
        <v>25</v>
      </c>
    </row>
    <row r="2303" spans="1:9" x14ac:dyDescent="0.35">
      <c r="A2303" t="s">
        <v>118</v>
      </c>
      <c r="B2303">
        <v>1967</v>
      </c>
      <c r="C2303" t="s">
        <v>36</v>
      </c>
      <c r="D2303">
        <v>14</v>
      </c>
      <c r="E2303">
        <v>0</v>
      </c>
      <c r="F2303">
        <v>44423.8</v>
      </c>
      <c r="G2303" t="s">
        <v>23</v>
      </c>
      <c r="H2303" t="s">
        <v>24</v>
      </c>
      <c r="I2303" t="s">
        <v>25</v>
      </c>
    </row>
    <row r="2304" spans="1:9" x14ac:dyDescent="0.35">
      <c r="A2304" t="s">
        <v>116</v>
      </c>
      <c r="B2304">
        <v>2000</v>
      </c>
      <c r="C2304" t="s">
        <v>63</v>
      </c>
      <c r="D2304">
        <v>2</v>
      </c>
      <c r="E2304">
        <v>1</v>
      </c>
      <c r="F2304">
        <v>44501.4</v>
      </c>
      <c r="G2304" t="s">
        <v>23</v>
      </c>
      <c r="H2304" t="s">
        <v>24</v>
      </c>
      <c r="I2304" t="s">
        <v>25</v>
      </c>
    </row>
    <row r="2305" spans="1:9" x14ac:dyDescent="0.35">
      <c r="A2305" t="s">
        <v>114</v>
      </c>
      <c r="B2305">
        <v>1993</v>
      </c>
      <c r="C2305" t="s">
        <v>66</v>
      </c>
      <c r="D2305">
        <v>11</v>
      </c>
      <c r="E2305">
        <v>2</v>
      </c>
      <c r="F2305">
        <v>44585.46</v>
      </c>
      <c r="G2305" t="s">
        <v>23</v>
      </c>
      <c r="H2305" t="s">
        <v>23</v>
      </c>
      <c r="I2305" t="s">
        <v>75</v>
      </c>
    </row>
    <row r="2306" spans="1:9" x14ac:dyDescent="0.35">
      <c r="A2306" t="s">
        <v>112</v>
      </c>
      <c r="B2306">
        <v>1971</v>
      </c>
      <c r="C2306" t="s">
        <v>63</v>
      </c>
      <c r="D2306">
        <v>13</v>
      </c>
      <c r="E2306">
        <v>2</v>
      </c>
      <c r="F2306">
        <v>44641.2</v>
      </c>
      <c r="G2306" t="s">
        <v>23</v>
      </c>
      <c r="H2306" t="s">
        <v>24</v>
      </c>
      <c r="I2306" t="s">
        <v>480</v>
      </c>
    </row>
    <row r="2307" spans="1:9" x14ac:dyDescent="0.35">
      <c r="A2307" t="s">
        <v>110</v>
      </c>
      <c r="B2307">
        <v>1962</v>
      </c>
      <c r="C2307" t="s">
        <v>55</v>
      </c>
      <c r="D2307">
        <v>17</v>
      </c>
      <c r="E2307">
        <v>0</v>
      </c>
      <c r="F2307">
        <v>45008.959999999999</v>
      </c>
      <c r="G2307" t="s">
        <v>23</v>
      </c>
      <c r="H2307" t="s">
        <v>23</v>
      </c>
      <c r="I2307" t="s">
        <v>25</v>
      </c>
    </row>
    <row r="2308" spans="1:9" x14ac:dyDescent="0.35">
      <c r="A2308" t="s">
        <v>108</v>
      </c>
      <c r="B2308">
        <v>1974</v>
      </c>
      <c r="C2308" t="s">
        <v>63</v>
      </c>
      <c r="D2308">
        <v>9</v>
      </c>
      <c r="E2308">
        <v>2</v>
      </c>
      <c r="F2308">
        <v>45702.02</v>
      </c>
      <c r="G2308" t="s">
        <v>23</v>
      </c>
      <c r="H2308" t="s">
        <v>23</v>
      </c>
      <c r="I2308" t="s">
        <v>41</v>
      </c>
    </row>
    <row r="2309" spans="1:9" x14ac:dyDescent="0.35">
      <c r="A2309" t="s">
        <v>106</v>
      </c>
      <c r="B2309">
        <v>1960</v>
      </c>
      <c r="C2309" t="s">
        <v>55</v>
      </c>
      <c r="D2309">
        <v>21</v>
      </c>
      <c r="E2309">
        <v>0</v>
      </c>
      <c r="F2309">
        <v>45710.21</v>
      </c>
      <c r="G2309" t="s">
        <v>23</v>
      </c>
      <c r="H2309" t="s">
        <v>23</v>
      </c>
      <c r="I2309" t="s">
        <v>325</v>
      </c>
    </row>
    <row r="2310" spans="1:9" x14ac:dyDescent="0.35">
      <c r="A2310" t="s">
        <v>104</v>
      </c>
      <c r="B2310">
        <v>1979</v>
      </c>
      <c r="C2310" t="s">
        <v>63</v>
      </c>
      <c r="D2310">
        <v>12</v>
      </c>
      <c r="E2310">
        <v>0</v>
      </c>
      <c r="F2310">
        <v>45863.21</v>
      </c>
      <c r="G2310" t="s">
        <v>23</v>
      </c>
      <c r="H2310" t="s">
        <v>29</v>
      </c>
      <c r="I2310" t="s">
        <v>25</v>
      </c>
    </row>
    <row r="2311" spans="1:9" x14ac:dyDescent="0.35">
      <c r="A2311" t="s">
        <v>102</v>
      </c>
      <c r="B2311">
        <v>1985</v>
      </c>
      <c r="C2311" t="s">
        <v>36</v>
      </c>
      <c r="D2311">
        <v>30</v>
      </c>
      <c r="E2311">
        <v>2</v>
      </c>
      <c r="F2311">
        <v>46113.51</v>
      </c>
      <c r="G2311" t="s">
        <v>23</v>
      </c>
      <c r="H2311" t="s">
        <v>24</v>
      </c>
      <c r="I2311" t="s">
        <v>75</v>
      </c>
    </row>
    <row r="2312" spans="1:9" x14ac:dyDescent="0.35">
      <c r="A2312" t="s">
        <v>100</v>
      </c>
      <c r="B2312">
        <v>1962</v>
      </c>
      <c r="C2312" t="s">
        <v>55</v>
      </c>
      <c r="D2312">
        <v>4</v>
      </c>
      <c r="E2312">
        <v>3</v>
      </c>
      <c r="F2312">
        <v>46130.53</v>
      </c>
      <c r="G2312" t="s">
        <v>29</v>
      </c>
      <c r="H2312" t="s">
        <v>29</v>
      </c>
      <c r="I2312" t="s">
        <v>41</v>
      </c>
    </row>
    <row r="2313" spans="1:9" x14ac:dyDescent="0.35">
      <c r="A2313" t="s">
        <v>98</v>
      </c>
      <c r="B2313">
        <v>1976</v>
      </c>
      <c r="C2313" t="s">
        <v>55</v>
      </c>
      <c r="D2313">
        <v>2</v>
      </c>
      <c r="E2313">
        <v>3</v>
      </c>
      <c r="F2313">
        <v>46151.12</v>
      </c>
      <c r="G2313" t="s">
        <v>29</v>
      </c>
      <c r="H2313" t="s">
        <v>24</v>
      </c>
      <c r="I2313" t="s">
        <v>25</v>
      </c>
    </row>
    <row r="2314" spans="1:9" x14ac:dyDescent="0.35">
      <c r="A2314" t="s">
        <v>96</v>
      </c>
      <c r="B2314">
        <v>1978</v>
      </c>
      <c r="C2314" t="s">
        <v>63</v>
      </c>
      <c r="D2314">
        <v>17</v>
      </c>
      <c r="E2314">
        <v>2</v>
      </c>
      <c r="F2314">
        <v>46200.99</v>
      </c>
      <c r="G2314" t="s">
        <v>29</v>
      </c>
      <c r="H2314" t="s">
        <v>29</v>
      </c>
      <c r="I2314" t="s">
        <v>25</v>
      </c>
    </row>
    <row r="2315" spans="1:9" x14ac:dyDescent="0.35">
      <c r="A2315" t="s">
        <v>94</v>
      </c>
      <c r="B2315">
        <v>1971</v>
      </c>
      <c r="C2315" t="s">
        <v>55</v>
      </c>
      <c r="D2315">
        <v>6</v>
      </c>
      <c r="E2315">
        <v>3</v>
      </c>
      <c r="F2315">
        <v>46255.11</v>
      </c>
      <c r="G2315" t="s">
        <v>29</v>
      </c>
      <c r="H2315" t="s">
        <v>24</v>
      </c>
      <c r="I2315" t="s">
        <v>480</v>
      </c>
    </row>
    <row r="2316" spans="1:9" x14ac:dyDescent="0.35">
      <c r="A2316" t="s">
        <v>92</v>
      </c>
      <c r="B2316">
        <v>1961</v>
      </c>
      <c r="C2316" t="s">
        <v>63</v>
      </c>
      <c r="D2316">
        <v>8</v>
      </c>
      <c r="E2316">
        <v>0</v>
      </c>
      <c r="F2316">
        <v>46599.11</v>
      </c>
      <c r="G2316" t="s">
        <v>29</v>
      </c>
      <c r="H2316" t="s">
        <v>29</v>
      </c>
      <c r="I2316" t="s">
        <v>25</v>
      </c>
    </row>
    <row r="2317" spans="1:9" x14ac:dyDescent="0.35">
      <c r="A2317" t="s">
        <v>90</v>
      </c>
      <c r="B2317">
        <v>1969</v>
      </c>
      <c r="C2317" t="s">
        <v>33</v>
      </c>
      <c r="D2317">
        <v>23</v>
      </c>
      <c r="E2317">
        <v>3</v>
      </c>
      <c r="F2317">
        <v>46661.440000000002</v>
      </c>
      <c r="G2317" t="s">
        <v>29</v>
      </c>
      <c r="H2317" t="s">
        <v>24</v>
      </c>
      <c r="I2317" t="s">
        <v>41</v>
      </c>
    </row>
    <row r="2318" spans="1:9" x14ac:dyDescent="0.35">
      <c r="A2318" t="s">
        <v>88</v>
      </c>
      <c r="B2318">
        <v>1960</v>
      </c>
      <c r="C2318" t="s">
        <v>28</v>
      </c>
      <c r="D2318">
        <v>17</v>
      </c>
      <c r="E2318">
        <v>3</v>
      </c>
      <c r="F2318">
        <v>46718.16</v>
      </c>
      <c r="G2318" t="s">
        <v>29</v>
      </c>
      <c r="H2318" t="s">
        <v>29</v>
      </c>
      <c r="I2318" t="s">
        <v>41</v>
      </c>
    </row>
    <row r="2319" spans="1:9" x14ac:dyDescent="0.35">
      <c r="A2319" t="s">
        <v>86</v>
      </c>
      <c r="B2319">
        <v>1958</v>
      </c>
      <c r="C2319" t="s">
        <v>36</v>
      </c>
      <c r="D2319">
        <v>15</v>
      </c>
      <c r="E2319">
        <v>0</v>
      </c>
      <c r="F2319">
        <v>46889.26</v>
      </c>
      <c r="G2319" t="s">
        <v>23</v>
      </c>
      <c r="H2319" t="s">
        <v>24</v>
      </c>
      <c r="I2319" t="s">
        <v>25</v>
      </c>
    </row>
    <row r="2320" spans="1:9" x14ac:dyDescent="0.35">
      <c r="A2320" t="s">
        <v>84</v>
      </c>
      <c r="B2320">
        <v>1959</v>
      </c>
      <c r="C2320" t="s">
        <v>22</v>
      </c>
      <c r="D2320">
        <v>14</v>
      </c>
      <c r="E2320">
        <v>0</v>
      </c>
      <c r="F2320">
        <v>47055.53</v>
      </c>
      <c r="G2320" t="s">
        <v>23</v>
      </c>
      <c r="H2320" t="s">
        <v>29</v>
      </c>
      <c r="I2320" t="s">
        <v>25</v>
      </c>
    </row>
    <row r="2321" spans="1:9" x14ac:dyDescent="0.35">
      <c r="A2321" t="s">
        <v>82</v>
      </c>
      <c r="B2321">
        <v>1970</v>
      </c>
      <c r="C2321" t="s">
        <v>55</v>
      </c>
      <c r="D2321">
        <v>28</v>
      </c>
      <c r="E2321">
        <v>2</v>
      </c>
      <c r="F2321">
        <v>47269.85</v>
      </c>
      <c r="G2321" t="s">
        <v>29</v>
      </c>
      <c r="H2321" t="s">
        <v>23</v>
      </c>
      <c r="I2321" t="s">
        <v>25</v>
      </c>
    </row>
    <row r="2322" spans="1:9" x14ac:dyDescent="0.35">
      <c r="A2322" t="s">
        <v>80</v>
      </c>
      <c r="B2322">
        <v>1958</v>
      </c>
      <c r="C2322" t="s">
        <v>36</v>
      </c>
      <c r="D2322">
        <v>3</v>
      </c>
      <c r="E2322">
        <v>2</v>
      </c>
      <c r="F2322">
        <v>47291.06</v>
      </c>
      <c r="G2322" t="s">
        <v>23</v>
      </c>
      <c r="H2322" t="s">
        <v>29</v>
      </c>
      <c r="I2322" t="s">
        <v>75</v>
      </c>
    </row>
    <row r="2323" spans="1:9" x14ac:dyDescent="0.35">
      <c r="A2323" t="s">
        <v>78</v>
      </c>
      <c r="B2323">
        <v>1959</v>
      </c>
      <c r="C2323" t="s">
        <v>66</v>
      </c>
      <c r="D2323">
        <v>4</v>
      </c>
      <c r="E2323">
        <v>2</v>
      </c>
      <c r="F2323">
        <v>47305.31</v>
      </c>
      <c r="G2323" t="s">
        <v>23</v>
      </c>
      <c r="H2323" t="s">
        <v>29</v>
      </c>
      <c r="I2323" t="s">
        <v>75</v>
      </c>
    </row>
    <row r="2324" spans="1:9" x14ac:dyDescent="0.35">
      <c r="A2324" t="s">
        <v>76</v>
      </c>
      <c r="B2324">
        <v>1961</v>
      </c>
      <c r="C2324" t="s">
        <v>33</v>
      </c>
      <c r="D2324">
        <v>13</v>
      </c>
      <c r="E2324">
        <v>1</v>
      </c>
      <c r="F2324">
        <v>47403.88</v>
      </c>
      <c r="G2324" t="s">
        <v>29</v>
      </c>
      <c r="H2324" t="s">
        <v>24</v>
      </c>
      <c r="I2324" t="s">
        <v>75</v>
      </c>
    </row>
    <row r="2325" spans="1:9" x14ac:dyDescent="0.35">
      <c r="A2325" t="s">
        <v>73</v>
      </c>
      <c r="B2325">
        <v>1971</v>
      </c>
      <c r="C2325" t="s">
        <v>36</v>
      </c>
      <c r="D2325">
        <v>27</v>
      </c>
      <c r="E2325">
        <v>2</v>
      </c>
      <c r="F2325">
        <v>47462.89</v>
      </c>
      <c r="G2325" t="s">
        <v>29</v>
      </c>
      <c r="H2325" t="s">
        <v>23</v>
      </c>
      <c r="I2325" t="s">
        <v>25</v>
      </c>
    </row>
    <row r="2326" spans="1:9" x14ac:dyDescent="0.35">
      <c r="A2326" t="s">
        <v>71</v>
      </c>
      <c r="B2326">
        <v>1964</v>
      </c>
      <c r="C2326" t="s">
        <v>28</v>
      </c>
      <c r="D2326">
        <v>7</v>
      </c>
      <c r="E2326">
        <v>2</v>
      </c>
      <c r="F2326">
        <v>47496.49</v>
      </c>
      <c r="G2326" t="s">
        <v>29</v>
      </c>
      <c r="H2326" t="s">
        <v>24</v>
      </c>
      <c r="I2326" t="s">
        <v>41</v>
      </c>
    </row>
    <row r="2327" spans="1:9" x14ac:dyDescent="0.35">
      <c r="A2327" t="s">
        <v>69</v>
      </c>
      <c r="B2327">
        <v>1963</v>
      </c>
      <c r="C2327" t="s">
        <v>63</v>
      </c>
      <c r="D2327">
        <v>5</v>
      </c>
      <c r="E2327">
        <v>1</v>
      </c>
      <c r="F2327">
        <v>47896.79</v>
      </c>
      <c r="G2327" t="s">
        <v>29</v>
      </c>
      <c r="H2327" t="s">
        <v>24</v>
      </c>
      <c r="I2327" t="s">
        <v>480</v>
      </c>
    </row>
    <row r="2328" spans="1:9" x14ac:dyDescent="0.35">
      <c r="A2328" t="s">
        <v>67</v>
      </c>
      <c r="B2328">
        <v>1958</v>
      </c>
      <c r="C2328" t="s">
        <v>28</v>
      </c>
      <c r="D2328">
        <v>16</v>
      </c>
      <c r="E2328">
        <v>1</v>
      </c>
      <c r="F2328">
        <v>47928.03</v>
      </c>
      <c r="G2328" t="s">
        <v>23</v>
      </c>
      <c r="H2328" t="s">
        <v>24</v>
      </c>
      <c r="I2328" t="s">
        <v>75</v>
      </c>
    </row>
    <row r="2329" spans="1:9" x14ac:dyDescent="0.35">
      <c r="A2329" t="s">
        <v>64</v>
      </c>
      <c r="B2329">
        <v>1962</v>
      </c>
      <c r="C2329" t="s">
        <v>63</v>
      </c>
      <c r="D2329">
        <v>27</v>
      </c>
      <c r="E2329">
        <v>0</v>
      </c>
      <c r="F2329">
        <v>48173.36</v>
      </c>
      <c r="G2329" t="s">
        <v>29</v>
      </c>
      <c r="H2329" t="s">
        <v>24</v>
      </c>
      <c r="I2329" t="s">
        <v>75</v>
      </c>
    </row>
    <row r="2330" spans="1:9" x14ac:dyDescent="0.35">
      <c r="A2330" t="s">
        <v>61</v>
      </c>
      <c r="B2330">
        <v>1961</v>
      </c>
      <c r="C2330" t="s">
        <v>55</v>
      </c>
      <c r="D2330">
        <v>21</v>
      </c>
      <c r="E2330">
        <v>1</v>
      </c>
      <c r="F2330">
        <v>48517.56</v>
      </c>
      <c r="G2330" t="s">
        <v>29</v>
      </c>
      <c r="H2330" t="s">
        <v>24</v>
      </c>
      <c r="I2330" t="s">
        <v>480</v>
      </c>
    </row>
    <row r="2331" spans="1:9" x14ac:dyDescent="0.35">
      <c r="A2331" t="s">
        <v>59</v>
      </c>
      <c r="B2331">
        <v>1968</v>
      </c>
      <c r="C2331" t="s">
        <v>55</v>
      </c>
      <c r="D2331">
        <v>1</v>
      </c>
      <c r="E2331">
        <v>3</v>
      </c>
      <c r="F2331">
        <v>48549.18</v>
      </c>
      <c r="G2331" t="s">
        <v>29</v>
      </c>
      <c r="H2331" t="s">
        <v>24</v>
      </c>
      <c r="I2331" t="s">
        <v>325</v>
      </c>
    </row>
    <row r="2332" spans="1:9" x14ac:dyDescent="0.35">
      <c r="A2332" t="s">
        <v>57</v>
      </c>
      <c r="B2332">
        <v>1962</v>
      </c>
      <c r="C2332" t="s">
        <v>66</v>
      </c>
      <c r="D2332">
        <v>11</v>
      </c>
      <c r="E2332">
        <v>0</v>
      </c>
      <c r="F2332">
        <v>48673.56</v>
      </c>
      <c r="G2332" t="s">
        <v>29</v>
      </c>
      <c r="H2332" t="s">
        <v>23</v>
      </c>
      <c r="I2332" t="s">
        <v>25</v>
      </c>
    </row>
    <row r="2333" spans="1:9" x14ac:dyDescent="0.35">
      <c r="A2333" t="s">
        <v>53</v>
      </c>
      <c r="B2333">
        <v>1965</v>
      </c>
      <c r="C2333" t="s">
        <v>66</v>
      </c>
      <c r="D2333">
        <v>27</v>
      </c>
      <c r="E2333">
        <v>1</v>
      </c>
      <c r="F2333">
        <v>48675.519999999997</v>
      </c>
      <c r="G2333" t="s">
        <v>29</v>
      </c>
      <c r="H2333" t="s">
        <v>23</v>
      </c>
      <c r="I2333" t="s">
        <v>25</v>
      </c>
    </row>
    <row r="2334" spans="1:9" x14ac:dyDescent="0.35">
      <c r="A2334" t="s">
        <v>51</v>
      </c>
      <c r="B2334">
        <v>1959</v>
      </c>
      <c r="C2334" t="s">
        <v>22</v>
      </c>
      <c r="D2334">
        <v>22</v>
      </c>
      <c r="E2334">
        <v>0</v>
      </c>
      <c r="F2334">
        <v>48824.45</v>
      </c>
      <c r="G2334" t="s">
        <v>23</v>
      </c>
      <c r="H2334" t="s">
        <v>29</v>
      </c>
      <c r="I2334" t="s">
        <v>75</v>
      </c>
    </row>
    <row r="2335" spans="1:9" x14ac:dyDescent="0.35">
      <c r="A2335" t="s">
        <v>49</v>
      </c>
      <c r="B2335">
        <v>1978</v>
      </c>
      <c r="C2335" t="s">
        <v>55</v>
      </c>
      <c r="D2335">
        <v>29</v>
      </c>
      <c r="E2335">
        <v>0</v>
      </c>
      <c r="F2335">
        <v>48885.14</v>
      </c>
      <c r="G2335" t="s">
        <v>29</v>
      </c>
      <c r="H2335" t="s">
        <v>23</v>
      </c>
      <c r="I2335" t="s">
        <v>25</v>
      </c>
    </row>
    <row r="2336" spans="1:9" x14ac:dyDescent="0.35">
      <c r="A2336" t="s">
        <v>46</v>
      </c>
      <c r="B2336">
        <v>1963</v>
      </c>
      <c r="C2336" t="s">
        <v>36</v>
      </c>
      <c r="D2336">
        <v>4</v>
      </c>
      <c r="E2336">
        <v>1</v>
      </c>
      <c r="F2336">
        <v>48970.25</v>
      </c>
      <c r="G2336" t="s">
        <v>29</v>
      </c>
      <c r="H2336" t="s">
        <v>23</v>
      </c>
      <c r="I2336" t="s">
        <v>25</v>
      </c>
    </row>
    <row r="2337" spans="1:9" x14ac:dyDescent="0.35">
      <c r="A2337" t="s">
        <v>44</v>
      </c>
      <c r="B2337">
        <v>1958</v>
      </c>
      <c r="C2337" t="s">
        <v>33</v>
      </c>
      <c r="D2337">
        <v>27</v>
      </c>
      <c r="E2337">
        <v>2</v>
      </c>
      <c r="F2337">
        <v>49577.66</v>
      </c>
      <c r="G2337" t="s">
        <v>23</v>
      </c>
      <c r="H2337" t="s">
        <v>23</v>
      </c>
      <c r="I2337" t="s">
        <v>25</v>
      </c>
    </row>
    <row r="2338" spans="1:9" x14ac:dyDescent="0.35">
      <c r="A2338" t="s">
        <v>42</v>
      </c>
      <c r="B2338">
        <v>1994</v>
      </c>
      <c r="C2338" t="s">
        <v>66</v>
      </c>
      <c r="D2338">
        <v>27</v>
      </c>
      <c r="E2338">
        <v>1</v>
      </c>
      <c r="F2338">
        <v>51194.559999999998</v>
      </c>
      <c r="G2338" t="s">
        <v>29</v>
      </c>
      <c r="H2338" t="s">
        <v>24</v>
      </c>
      <c r="I2338" t="s">
        <v>75</v>
      </c>
    </row>
    <row r="2339" spans="1:9" x14ac:dyDescent="0.35">
      <c r="A2339" t="s">
        <v>39</v>
      </c>
      <c r="B2339">
        <v>1962</v>
      </c>
      <c r="C2339" t="s">
        <v>63</v>
      </c>
      <c r="D2339">
        <v>4</v>
      </c>
      <c r="E2339">
        <v>0</v>
      </c>
      <c r="F2339">
        <v>52590.83</v>
      </c>
      <c r="G2339" t="s">
        <v>29</v>
      </c>
      <c r="H2339" t="s">
        <v>24</v>
      </c>
      <c r="I2339" t="s">
        <v>75</v>
      </c>
    </row>
    <row r="2340" spans="1:9" x14ac:dyDescent="0.35">
      <c r="A2340" t="s">
        <v>37</v>
      </c>
      <c r="B2340">
        <v>1989</v>
      </c>
      <c r="C2340" t="s">
        <v>33</v>
      </c>
      <c r="D2340">
        <v>19</v>
      </c>
      <c r="E2340">
        <v>0</v>
      </c>
      <c r="F2340">
        <v>55135.4</v>
      </c>
      <c r="G2340" t="s">
        <v>29</v>
      </c>
      <c r="H2340" t="s">
        <v>23</v>
      </c>
      <c r="I2340" t="s">
        <v>41</v>
      </c>
    </row>
    <row r="2341" spans="1:9" x14ac:dyDescent="0.35">
      <c r="A2341" t="s">
        <v>34</v>
      </c>
      <c r="B2341">
        <v>1991</v>
      </c>
      <c r="C2341" t="s">
        <v>33</v>
      </c>
      <c r="D2341">
        <v>6</v>
      </c>
      <c r="E2341">
        <v>1</v>
      </c>
      <c r="F2341">
        <v>58571.07</v>
      </c>
      <c r="G2341" t="s">
        <v>29</v>
      </c>
      <c r="H2341" t="s">
        <v>24</v>
      </c>
      <c r="I2341" t="s">
        <v>480</v>
      </c>
    </row>
    <row r="2342" spans="1:9" x14ac:dyDescent="0.35">
      <c r="A2342" t="s">
        <v>31</v>
      </c>
      <c r="B2342">
        <v>1970</v>
      </c>
      <c r="C2342" t="s">
        <v>56</v>
      </c>
      <c r="D2342">
        <v>11</v>
      </c>
      <c r="E2342">
        <v>3</v>
      </c>
      <c r="F2342">
        <v>60021.4</v>
      </c>
      <c r="G2342" t="s">
        <v>29</v>
      </c>
      <c r="H2342" t="s">
        <v>29</v>
      </c>
      <c r="I2342" t="s">
        <v>41</v>
      </c>
    </row>
    <row r="2343" spans="1:9" x14ac:dyDescent="0.35">
      <c r="A2343" t="s">
        <v>26</v>
      </c>
      <c r="B2343">
        <v>1977</v>
      </c>
      <c r="C2343" t="s">
        <v>33</v>
      </c>
      <c r="D2343">
        <v>8</v>
      </c>
      <c r="E2343">
        <v>0</v>
      </c>
      <c r="F2343">
        <v>62592.87</v>
      </c>
      <c r="G2343" t="s">
        <v>23</v>
      </c>
      <c r="H2343" t="s">
        <v>24</v>
      </c>
      <c r="I2343" t="s">
        <v>25</v>
      </c>
    </row>
    <row r="2344" spans="1:9" x14ac:dyDescent="0.35">
      <c r="A2344" t="s">
        <v>17</v>
      </c>
      <c r="B2344">
        <v>1968</v>
      </c>
      <c r="C2344" t="s">
        <v>66</v>
      </c>
      <c r="D2344">
        <v>12</v>
      </c>
      <c r="E2344">
        <v>0</v>
      </c>
      <c r="F2344">
        <v>63770.43</v>
      </c>
      <c r="G2344" t="s">
        <v>29</v>
      </c>
      <c r="H2344" t="s">
        <v>24</v>
      </c>
      <c r="I2344"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C91F-74C8-4043-9A9D-8E2871814214}">
  <dimension ref="A1:Y2344"/>
  <sheetViews>
    <sheetView zoomScale="48" workbookViewId="0">
      <selection sqref="A1:E2"/>
    </sheetView>
  </sheetViews>
  <sheetFormatPr defaultRowHeight="14.5" x14ac:dyDescent="0.35"/>
  <cols>
    <col min="7" max="7" width="4.90625" customWidth="1"/>
    <col min="8" max="8" width="21.7265625" customWidth="1"/>
    <col min="9" max="9" width="7.36328125" bestFit="1" customWidth="1"/>
    <col min="10" max="10" width="6.90625" bestFit="1" customWidth="1"/>
    <col min="11" max="11" width="11.453125" bestFit="1" customWidth="1"/>
    <col min="12" max="12" width="14.26953125" bestFit="1" customWidth="1"/>
    <col min="13" max="13" width="13" bestFit="1" customWidth="1"/>
    <col min="14" max="14" width="22.7265625" customWidth="1"/>
    <col min="15" max="15" width="7.26953125" bestFit="1" customWidth="1"/>
    <col min="16" max="16" width="4.08984375" customWidth="1"/>
    <col min="17" max="17" width="23.6328125" customWidth="1"/>
    <col min="18" max="18" width="5.1796875" bestFit="1" customWidth="1"/>
    <col min="19" max="19" width="6.7265625" bestFit="1" customWidth="1"/>
    <col min="20" max="20" width="4.90625" bestFit="1" customWidth="1"/>
    <col min="21" max="21" width="8.453125" bestFit="1" customWidth="1"/>
    <col min="22" max="22" width="9.54296875" bestFit="1" customWidth="1"/>
    <col min="23" max="23" width="12" bestFit="1" customWidth="1"/>
    <col min="24" max="24" width="7.90625" bestFit="1" customWidth="1"/>
    <col min="25" max="25" width="8" bestFit="1" customWidth="1"/>
    <col min="26" max="26" width="3.90625" customWidth="1"/>
  </cols>
  <sheetData>
    <row r="1" spans="1:25" ht="16" x14ac:dyDescent="0.35">
      <c r="A1" s="31" t="s">
        <v>0</v>
      </c>
      <c r="B1" s="31"/>
      <c r="C1" s="31"/>
      <c r="D1" s="31"/>
      <c r="E1" s="31"/>
      <c r="F1" s="1"/>
      <c r="H1" s="2" t="s">
        <v>1</v>
      </c>
      <c r="I1" s="2" t="s">
        <v>2</v>
      </c>
      <c r="J1" s="2" t="s">
        <v>3</v>
      </c>
      <c r="K1" s="2" t="s">
        <v>4</v>
      </c>
      <c r="L1" s="2" t="s">
        <v>5</v>
      </c>
      <c r="M1" s="2" t="s">
        <v>6</v>
      </c>
      <c r="N1" s="2" t="s">
        <v>7</v>
      </c>
      <c r="O1" s="2" t="s">
        <v>8</v>
      </c>
      <c r="Q1" s="3" t="s">
        <v>1</v>
      </c>
      <c r="R1" s="3" t="s">
        <v>9</v>
      </c>
      <c r="S1" s="3" t="s">
        <v>10</v>
      </c>
      <c r="T1" s="3" t="s">
        <v>11</v>
      </c>
      <c r="U1" s="3" t="s">
        <v>12</v>
      </c>
      <c r="V1" s="3" t="s">
        <v>13</v>
      </c>
      <c r="W1" s="3" t="s">
        <v>14</v>
      </c>
      <c r="X1" s="3" t="s">
        <v>15</v>
      </c>
      <c r="Y1" s="3" t="s">
        <v>16</v>
      </c>
    </row>
    <row r="2" spans="1:25" x14ac:dyDescent="0.35">
      <c r="A2" s="31"/>
      <c r="B2" s="31"/>
      <c r="C2" s="31"/>
      <c r="D2" s="31"/>
      <c r="E2" s="31"/>
      <c r="F2" s="4">
        <f>COUNTIF(H:O, "?")</f>
        <v>2</v>
      </c>
      <c r="G2" s="5"/>
      <c r="H2" t="s">
        <v>17</v>
      </c>
      <c r="I2">
        <v>47.41</v>
      </c>
      <c r="J2">
        <v>7.47</v>
      </c>
      <c r="K2" t="s">
        <v>18</v>
      </c>
      <c r="L2" t="s">
        <v>18</v>
      </c>
      <c r="M2" t="s">
        <v>18</v>
      </c>
      <c r="N2" t="s">
        <v>19</v>
      </c>
      <c r="O2" t="s">
        <v>20</v>
      </c>
      <c r="Q2" t="s">
        <v>21</v>
      </c>
      <c r="R2">
        <v>1992</v>
      </c>
      <c r="S2" t="s">
        <v>22</v>
      </c>
      <c r="T2">
        <v>9</v>
      </c>
      <c r="U2">
        <v>0</v>
      </c>
      <c r="V2">
        <v>563.84</v>
      </c>
      <c r="W2" t="s">
        <v>23</v>
      </c>
      <c r="X2" t="s">
        <v>24</v>
      </c>
      <c r="Y2" t="s">
        <v>25</v>
      </c>
    </row>
    <row r="3" spans="1:25" x14ac:dyDescent="0.35">
      <c r="H3" t="s">
        <v>26</v>
      </c>
      <c r="I3">
        <v>30.36</v>
      </c>
      <c r="J3">
        <v>5.77</v>
      </c>
      <c r="K3" t="s">
        <v>18</v>
      </c>
      <c r="L3" t="s">
        <v>18</v>
      </c>
      <c r="M3" t="s">
        <v>18</v>
      </c>
      <c r="N3" t="s">
        <v>19</v>
      </c>
      <c r="O3" t="s">
        <v>20</v>
      </c>
      <c r="Q3" t="s">
        <v>27</v>
      </c>
      <c r="R3">
        <v>1992</v>
      </c>
      <c r="S3" t="s">
        <v>28</v>
      </c>
      <c r="T3">
        <v>30</v>
      </c>
      <c r="U3">
        <v>0</v>
      </c>
      <c r="V3">
        <v>570.62</v>
      </c>
      <c r="W3" t="s">
        <v>23</v>
      </c>
      <c r="X3" t="s">
        <v>29</v>
      </c>
      <c r="Y3" t="s">
        <v>25</v>
      </c>
    </row>
    <row r="4" spans="1:25" x14ac:dyDescent="0.35">
      <c r="A4" s="31" t="s">
        <v>30</v>
      </c>
      <c r="B4" s="31"/>
      <c r="C4" s="31"/>
      <c r="D4" s="31"/>
      <c r="E4" s="31"/>
      <c r="F4" s="32">
        <f>COUNTIF(Q:Y, "?")</f>
        <v>15</v>
      </c>
      <c r="G4" s="5"/>
      <c r="H4" t="s">
        <v>31</v>
      </c>
      <c r="I4">
        <v>34.484999999999999</v>
      </c>
      <c r="J4">
        <v>11.87</v>
      </c>
      <c r="K4" t="s">
        <v>20</v>
      </c>
      <c r="L4" t="s">
        <v>18</v>
      </c>
      <c r="M4" t="s">
        <v>18</v>
      </c>
      <c r="N4">
        <v>2</v>
      </c>
      <c r="O4" t="s">
        <v>20</v>
      </c>
      <c r="Q4" t="s">
        <v>32</v>
      </c>
      <c r="R4">
        <v>1993</v>
      </c>
      <c r="S4" t="s">
        <v>33</v>
      </c>
      <c r="T4">
        <v>30</v>
      </c>
      <c r="U4">
        <v>0</v>
      </c>
      <c r="V4">
        <v>600</v>
      </c>
      <c r="W4" t="s">
        <v>23</v>
      </c>
      <c r="X4" t="s">
        <v>29</v>
      </c>
      <c r="Y4" t="s">
        <v>25</v>
      </c>
    </row>
    <row r="5" spans="1:25" x14ac:dyDescent="0.35">
      <c r="A5" s="31"/>
      <c r="B5" s="31"/>
      <c r="C5" s="31"/>
      <c r="D5" s="31"/>
      <c r="E5" s="31"/>
      <c r="F5" s="32"/>
      <c r="G5" s="5"/>
      <c r="H5" t="s">
        <v>34</v>
      </c>
      <c r="I5">
        <v>38.094999999999999</v>
      </c>
      <c r="J5">
        <v>6.05</v>
      </c>
      <c r="K5" t="s">
        <v>18</v>
      </c>
      <c r="L5" t="s">
        <v>18</v>
      </c>
      <c r="M5" t="s">
        <v>18</v>
      </c>
      <c r="N5" t="s">
        <v>19</v>
      </c>
      <c r="O5" t="s">
        <v>20</v>
      </c>
      <c r="Q5" t="s">
        <v>35</v>
      </c>
      <c r="R5">
        <v>1992</v>
      </c>
      <c r="S5" t="s">
        <v>36</v>
      </c>
      <c r="T5">
        <v>13</v>
      </c>
      <c r="U5">
        <v>0</v>
      </c>
      <c r="V5">
        <v>604.54</v>
      </c>
      <c r="W5" t="s">
        <v>24</v>
      </c>
      <c r="X5" t="s">
        <v>24</v>
      </c>
      <c r="Y5" t="s">
        <v>25</v>
      </c>
    </row>
    <row r="6" spans="1:25" x14ac:dyDescent="0.35">
      <c r="H6" t="s">
        <v>37</v>
      </c>
      <c r="I6">
        <v>35.53</v>
      </c>
      <c r="J6">
        <v>5.45</v>
      </c>
      <c r="K6" t="s">
        <v>18</v>
      </c>
      <c r="L6" t="s">
        <v>18</v>
      </c>
      <c r="M6" t="s">
        <v>18</v>
      </c>
      <c r="N6" t="s">
        <v>19</v>
      </c>
      <c r="O6" t="s">
        <v>20</v>
      </c>
      <c r="Q6" t="s">
        <v>38</v>
      </c>
      <c r="R6">
        <v>1998</v>
      </c>
      <c r="S6" t="s">
        <v>22</v>
      </c>
      <c r="T6">
        <v>27</v>
      </c>
      <c r="U6">
        <v>0</v>
      </c>
      <c r="V6">
        <v>637.26</v>
      </c>
      <c r="W6" t="s">
        <v>24</v>
      </c>
      <c r="X6" t="s">
        <v>24</v>
      </c>
      <c r="Y6" t="s">
        <v>25</v>
      </c>
    </row>
    <row r="7" spans="1:25" x14ac:dyDescent="0.35">
      <c r="H7" t="s">
        <v>39</v>
      </c>
      <c r="I7">
        <v>32.799999999999997</v>
      </c>
      <c r="J7">
        <v>6.59</v>
      </c>
      <c r="K7" t="s">
        <v>18</v>
      </c>
      <c r="L7" t="s">
        <v>18</v>
      </c>
      <c r="M7" t="s">
        <v>18</v>
      </c>
      <c r="N7" t="s">
        <v>19</v>
      </c>
      <c r="O7" t="s">
        <v>20</v>
      </c>
      <c r="Q7" t="s">
        <v>40</v>
      </c>
      <c r="R7">
        <v>2001</v>
      </c>
      <c r="S7" t="s">
        <v>28</v>
      </c>
      <c r="T7">
        <v>20</v>
      </c>
      <c r="U7">
        <v>0</v>
      </c>
      <c r="V7">
        <v>646.14</v>
      </c>
      <c r="W7" t="s">
        <v>24</v>
      </c>
      <c r="X7" t="s">
        <v>24</v>
      </c>
      <c r="Y7" t="s">
        <v>41</v>
      </c>
    </row>
    <row r="8" spans="1:25" x14ac:dyDescent="0.35">
      <c r="H8" t="s">
        <v>42</v>
      </c>
      <c r="I8">
        <v>36.4</v>
      </c>
      <c r="J8">
        <v>6.07</v>
      </c>
      <c r="K8" t="s">
        <v>18</v>
      </c>
      <c r="L8" t="s">
        <v>18</v>
      </c>
      <c r="M8" t="s">
        <v>18</v>
      </c>
      <c r="N8" t="s">
        <v>19</v>
      </c>
      <c r="O8" t="s">
        <v>20</v>
      </c>
      <c r="Q8" t="s">
        <v>43</v>
      </c>
      <c r="R8">
        <v>1993</v>
      </c>
      <c r="S8" t="s">
        <v>33</v>
      </c>
      <c r="T8">
        <v>1</v>
      </c>
      <c r="U8">
        <v>0</v>
      </c>
      <c r="V8">
        <v>650</v>
      </c>
      <c r="W8" t="s">
        <v>24</v>
      </c>
      <c r="X8" t="s">
        <v>24</v>
      </c>
      <c r="Y8" t="s">
        <v>25</v>
      </c>
    </row>
    <row r="9" spans="1:25" x14ac:dyDescent="0.35">
      <c r="H9" t="s">
        <v>44</v>
      </c>
      <c r="I9">
        <v>36.96</v>
      </c>
      <c r="J9">
        <v>7.93</v>
      </c>
      <c r="K9" t="s">
        <v>18</v>
      </c>
      <c r="L9" t="s">
        <v>18</v>
      </c>
      <c r="M9" t="s">
        <v>18</v>
      </c>
      <c r="N9">
        <v>3</v>
      </c>
      <c r="O9" t="s">
        <v>20</v>
      </c>
      <c r="Q9" t="s">
        <v>45</v>
      </c>
      <c r="R9">
        <v>1995</v>
      </c>
      <c r="S9" t="s">
        <v>22</v>
      </c>
      <c r="T9">
        <v>4</v>
      </c>
      <c r="U9">
        <v>0</v>
      </c>
      <c r="V9">
        <v>650</v>
      </c>
      <c r="W9" t="s">
        <v>24</v>
      </c>
      <c r="X9" t="s">
        <v>24</v>
      </c>
      <c r="Y9" t="s">
        <v>25</v>
      </c>
    </row>
    <row r="10" spans="1:25" x14ac:dyDescent="0.35">
      <c r="H10" t="s">
        <v>46</v>
      </c>
      <c r="I10">
        <v>41.14</v>
      </c>
      <c r="J10">
        <v>9.58</v>
      </c>
      <c r="K10" t="s">
        <v>20</v>
      </c>
      <c r="L10" t="s">
        <v>18</v>
      </c>
      <c r="M10" t="s">
        <v>47</v>
      </c>
      <c r="N10">
        <v>1</v>
      </c>
      <c r="O10" t="s">
        <v>20</v>
      </c>
      <c r="Q10" t="s">
        <v>48</v>
      </c>
      <c r="R10">
        <v>2002</v>
      </c>
      <c r="S10" t="s">
        <v>28</v>
      </c>
      <c r="T10">
        <v>29</v>
      </c>
      <c r="U10">
        <v>0</v>
      </c>
      <c r="V10">
        <v>668</v>
      </c>
      <c r="W10" t="s">
        <v>24</v>
      </c>
      <c r="X10" t="s">
        <v>23</v>
      </c>
      <c r="Y10" t="s">
        <v>41</v>
      </c>
    </row>
    <row r="11" spans="1:25" x14ac:dyDescent="0.35">
      <c r="H11" t="s">
        <v>49</v>
      </c>
      <c r="I11">
        <v>38.06</v>
      </c>
      <c r="J11">
        <v>10.79</v>
      </c>
      <c r="K11" t="s">
        <v>18</v>
      </c>
      <c r="L11" t="s">
        <v>18</v>
      </c>
      <c r="M11" t="s">
        <v>18</v>
      </c>
      <c r="N11" t="s">
        <v>19</v>
      </c>
      <c r="O11" t="s">
        <v>20</v>
      </c>
      <c r="Q11" t="s">
        <v>50</v>
      </c>
      <c r="R11">
        <v>1997</v>
      </c>
      <c r="S11" t="s">
        <v>28</v>
      </c>
      <c r="T11">
        <v>9</v>
      </c>
      <c r="U11">
        <v>0</v>
      </c>
      <c r="V11">
        <v>670</v>
      </c>
      <c r="W11" t="s">
        <v>24</v>
      </c>
      <c r="X11" t="s">
        <v>24</v>
      </c>
      <c r="Y11" t="s">
        <v>25</v>
      </c>
    </row>
    <row r="12" spans="1:25" x14ac:dyDescent="0.35">
      <c r="H12" t="s">
        <v>51</v>
      </c>
      <c r="I12">
        <v>37.700000000000003</v>
      </c>
      <c r="J12">
        <v>5.96</v>
      </c>
      <c r="K12" t="s">
        <v>20</v>
      </c>
      <c r="L12" t="s">
        <v>18</v>
      </c>
      <c r="M12" t="s">
        <v>18</v>
      </c>
      <c r="N12">
        <v>2</v>
      </c>
      <c r="O12" t="s">
        <v>20</v>
      </c>
      <c r="Q12" t="s">
        <v>52</v>
      </c>
      <c r="R12">
        <v>2001</v>
      </c>
      <c r="S12" t="s">
        <v>36</v>
      </c>
      <c r="T12">
        <v>12</v>
      </c>
      <c r="U12">
        <v>0</v>
      </c>
      <c r="V12">
        <v>687.54</v>
      </c>
      <c r="W12" t="s">
        <v>24</v>
      </c>
      <c r="X12" t="s">
        <v>23</v>
      </c>
      <c r="Y12" t="s">
        <v>25</v>
      </c>
    </row>
    <row r="13" spans="1:25" x14ac:dyDescent="0.35">
      <c r="H13" t="s">
        <v>53</v>
      </c>
      <c r="I13">
        <v>42.13</v>
      </c>
      <c r="J13">
        <v>11.9</v>
      </c>
      <c r="K13" t="s">
        <v>18</v>
      </c>
      <c r="L13" t="s">
        <v>18</v>
      </c>
      <c r="M13" t="s">
        <v>18</v>
      </c>
      <c r="N13" t="s">
        <v>19</v>
      </c>
      <c r="O13" t="s">
        <v>20</v>
      </c>
      <c r="Q13" t="s">
        <v>54</v>
      </c>
      <c r="R13">
        <v>1999</v>
      </c>
      <c r="S13" t="s">
        <v>55</v>
      </c>
      <c r="T13">
        <v>26</v>
      </c>
      <c r="U13">
        <v>0</v>
      </c>
      <c r="V13">
        <v>700</v>
      </c>
      <c r="W13" t="s">
        <v>56</v>
      </c>
      <c r="X13" t="s">
        <v>24</v>
      </c>
      <c r="Y13" t="s">
        <v>25</v>
      </c>
    </row>
    <row r="14" spans="1:25" x14ac:dyDescent="0.35">
      <c r="H14" t="s">
        <v>57</v>
      </c>
      <c r="I14">
        <v>40.92</v>
      </c>
      <c r="J14">
        <v>8.41</v>
      </c>
      <c r="K14" t="s">
        <v>18</v>
      </c>
      <c r="L14" t="s">
        <v>18</v>
      </c>
      <c r="M14" t="s">
        <v>18</v>
      </c>
      <c r="N14" t="s">
        <v>19</v>
      </c>
      <c r="O14" t="s">
        <v>20</v>
      </c>
      <c r="Q14" t="s">
        <v>58</v>
      </c>
      <c r="R14">
        <v>1999</v>
      </c>
      <c r="S14" t="s">
        <v>55</v>
      </c>
      <c r="T14">
        <v>14</v>
      </c>
      <c r="U14">
        <v>0</v>
      </c>
      <c r="V14">
        <v>722.99</v>
      </c>
      <c r="W14" t="s">
        <v>24</v>
      </c>
      <c r="X14" t="s">
        <v>29</v>
      </c>
      <c r="Y14" t="s">
        <v>25</v>
      </c>
    </row>
    <row r="15" spans="1:25" x14ac:dyDescent="0.35">
      <c r="H15" t="s">
        <v>59</v>
      </c>
      <c r="I15">
        <v>40.564999999999998</v>
      </c>
      <c r="J15">
        <v>7.02</v>
      </c>
      <c r="K15" t="s">
        <v>18</v>
      </c>
      <c r="L15" t="s">
        <v>18</v>
      </c>
      <c r="M15" t="s">
        <v>18</v>
      </c>
      <c r="N15" t="s">
        <v>19</v>
      </c>
      <c r="O15" t="s">
        <v>20</v>
      </c>
      <c r="Q15" t="s">
        <v>60</v>
      </c>
      <c r="R15">
        <v>2002</v>
      </c>
      <c r="S15" t="s">
        <v>56</v>
      </c>
      <c r="T15">
        <v>19</v>
      </c>
      <c r="U15">
        <v>0</v>
      </c>
      <c r="V15">
        <v>750</v>
      </c>
      <c r="W15" t="s">
        <v>24</v>
      </c>
      <c r="X15" t="s">
        <v>29</v>
      </c>
      <c r="Y15" t="s">
        <v>41</v>
      </c>
    </row>
    <row r="16" spans="1:25" x14ac:dyDescent="0.35">
      <c r="H16" t="s">
        <v>61</v>
      </c>
      <c r="I16">
        <v>36.384999999999998</v>
      </c>
      <c r="J16">
        <v>7.59</v>
      </c>
      <c r="K16" t="s">
        <v>20</v>
      </c>
      <c r="L16" t="s">
        <v>18</v>
      </c>
      <c r="M16" t="s">
        <v>18</v>
      </c>
      <c r="N16">
        <v>2</v>
      </c>
      <c r="O16" t="s">
        <v>20</v>
      </c>
      <c r="Q16" t="s">
        <v>62</v>
      </c>
      <c r="R16">
        <v>1993</v>
      </c>
      <c r="S16" t="s">
        <v>63</v>
      </c>
      <c r="T16">
        <v>9</v>
      </c>
      <c r="U16">
        <v>0</v>
      </c>
      <c r="V16">
        <v>760</v>
      </c>
      <c r="W16" t="s">
        <v>24</v>
      </c>
      <c r="X16" t="s">
        <v>29</v>
      </c>
      <c r="Y16" t="s">
        <v>25</v>
      </c>
    </row>
    <row r="17" spans="8:25" x14ac:dyDescent="0.35">
      <c r="H17" t="s">
        <v>64</v>
      </c>
      <c r="I17">
        <v>39.9</v>
      </c>
      <c r="J17">
        <v>11.32</v>
      </c>
      <c r="K17" t="s">
        <v>18</v>
      </c>
      <c r="L17" t="s">
        <v>18</v>
      </c>
      <c r="M17" t="s">
        <v>18</v>
      </c>
      <c r="N17" t="s">
        <v>19</v>
      </c>
      <c r="O17" t="s">
        <v>20</v>
      </c>
      <c r="Q17" t="s">
        <v>65</v>
      </c>
      <c r="R17">
        <v>1996</v>
      </c>
      <c r="S17" t="s">
        <v>66</v>
      </c>
      <c r="T17">
        <v>22</v>
      </c>
      <c r="U17">
        <v>0</v>
      </c>
      <c r="V17">
        <v>760</v>
      </c>
      <c r="W17" t="s">
        <v>24</v>
      </c>
      <c r="X17" t="s">
        <v>24</v>
      </c>
      <c r="Y17" t="s">
        <v>25</v>
      </c>
    </row>
    <row r="18" spans="8:25" x14ac:dyDescent="0.35">
      <c r="H18" t="s">
        <v>67</v>
      </c>
      <c r="I18">
        <v>33.799999999999997</v>
      </c>
      <c r="J18">
        <v>7.67</v>
      </c>
      <c r="K18" t="s">
        <v>18</v>
      </c>
      <c r="L18" t="s">
        <v>18</v>
      </c>
      <c r="M18" t="s">
        <v>18</v>
      </c>
      <c r="N18">
        <v>3</v>
      </c>
      <c r="O18" t="s">
        <v>20</v>
      </c>
      <c r="Q18" t="s">
        <v>68</v>
      </c>
      <c r="R18">
        <v>1993</v>
      </c>
      <c r="S18" t="s">
        <v>33</v>
      </c>
      <c r="T18">
        <v>28</v>
      </c>
      <c r="U18">
        <v>0</v>
      </c>
      <c r="V18">
        <v>770</v>
      </c>
      <c r="W18" t="s">
        <v>24</v>
      </c>
      <c r="X18" t="s">
        <v>24</v>
      </c>
      <c r="Y18" t="s">
        <v>25</v>
      </c>
    </row>
    <row r="19" spans="8:25" x14ac:dyDescent="0.35">
      <c r="H19" t="s">
        <v>69</v>
      </c>
      <c r="I19">
        <v>36.765000000000001</v>
      </c>
      <c r="J19">
        <v>7.29</v>
      </c>
      <c r="K19" t="s">
        <v>20</v>
      </c>
      <c r="L19" t="s">
        <v>18</v>
      </c>
      <c r="M19" t="s">
        <v>47</v>
      </c>
      <c r="N19">
        <v>1</v>
      </c>
      <c r="O19" t="s">
        <v>20</v>
      </c>
      <c r="Q19" t="s">
        <v>70</v>
      </c>
      <c r="R19">
        <v>1996</v>
      </c>
      <c r="S19" t="s">
        <v>56</v>
      </c>
      <c r="T19">
        <v>18</v>
      </c>
      <c r="U19">
        <v>0</v>
      </c>
      <c r="V19">
        <v>770.38</v>
      </c>
      <c r="W19" t="s">
        <v>24</v>
      </c>
      <c r="X19" t="s">
        <v>56</v>
      </c>
      <c r="Y19" t="s">
        <v>41</v>
      </c>
    </row>
    <row r="20" spans="8:25" x14ac:dyDescent="0.35">
      <c r="H20" t="s">
        <v>71</v>
      </c>
      <c r="I20">
        <v>36.954999999999998</v>
      </c>
      <c r="J20">
        <v>4.72</v>
      </c>
      <c r="K20" t="s">
        <v>20</v>
      </c>
      <c r="L20" t="s">
        <v>18</v>
      </c>
      <c r="M20" t="s">
        <v>18</v>
      </c>
      <c r="N20">
        <v>1</v>
      </c>
      <c r="O20" t="s">
        <v>20</v>
      </c>
      <c r="Q20" t="s">
        <v>72</v>
      </c>
      <c r="R20">
        <v>1995</v>
      </c>
      <c r="S20" t="s">
        <v>55</v>
      </c>
      <c r="T20">
        <v>7</v>
      </c>
      <c r="U20">
        <v>0</v>
      </c>
      <c r="V20">
        <v>773.54</v>
      </c>
      <c r="W20" t="s">
        <v>24</v>
      </c>
      <c r="X20" t="s">
        <v>23</v>
      </c>
      <c r="Y20" t="s">
        <v>25</v>
      </c>
    </row>
    <row r="21" spans="8:25" x14ac:dyDescent="0.35">
      <c r="H21" t="s">
        <v>73</v>
      </c>
      <c r="I21">
        <v>42.9</v>
      </c>
      <c r="J21">
        <v>11.41</v>
      </c>
      <c r="K21" t="s">
        <v>18</v>
      </c>
      <c r="L21" t="s">
        <v>18</v>
      </c>
      <c r="M21" t="s">
        <v>18</v>
      </c>
      <c r="N21" t="s">
        <v>19</v>
      </c>
      <c r="O21" t="s">
        <v>20</v>
      </c>
      <c r="Q21" t="s">
        <v>74</v>
      </c>
      <c r="R21">
        <v>2004</v>
      </c>
      <c r="S21" t="s">
        <v>66</v>
      </c>
      <c r="T21">
        <v>7</v>
      </c>
      <c r="U21">
        <v>0</v>
      </c>
      <c r="V21">
        <v>830.52</v>
      </c>
      <c r="W21" t="s">
        <v>24</v>
      </c>
      <c r="X21" t="s">
        <v>23</v>
      </c>
      <c r="Y21" t="s">
        <v>75</v>
      </c>
    </row>
    <row r="22" spans="8:25" x14ac:dyDescent="0.35">
      <c r="H22" t="s">
        <v>76</v>
      </c>
      <c r="I22">
        <v>36.299999999999997</v>
      </c>
      <c r="J22">
        <v>11.5</v>
      </c>
      <c r="K22" t="s">
        <v>20</v>
      </c>
      <c r="L22" t="s">
        <v>18</v>
      </c>
      <c r="M22" t="s">
        <v>18</v>
      </c>
      <c r="N22">
        <v>2</v>
      </c>
      <c r="O22" t="s">
        <v>20</v>
      </c>
      <c r="Q22" t="s">
        <v>77</v>
      </c>
      <c r="R22">
        <v>2000</v>
      </c>
      <c r="S22" t="s">
        <v>28</v>
      </c>
      <c r="T22">
        <v>18</v>
      </c>
      <c r="U22">
        <v>0</v>
      </c>
      <c r="V22">
        <v>865.41</v>
      </c>
      <c r="W22" t="s">
        <v>24</v>
      </c>
      <c r="X22" t="s">
        <v>29</v>
      </c>
      <c r="Y22" t="s">
        <v>25</v>
      </c>
    </row>
    <row r="23" spans="8:25" x14ac:dyDescent="0.35">
      <c r="H23" t="s">
        <v>78</v>
      </c>
      <c r="I23">
        <v>32.200000000000003</v>
      </c>
      <c r="J23">
        <v>6.22</v>
      </c>
      <c r="K23" t="s">
        <v>20</v>
      </c>
      <c r="L23" t="s">
        <v>18</v>
      </c>
      <c r="M23" t="s">
        <v>18</v>
      </c>
      <c r="N23">
        <v>2</v>
      </c>
      <c r="O23" t="s">
        <v>20</v>
      </c>
      <c r="Q23" t="s">
        <v>79</v>
      </c>
      <c r="R23">
        <v>1993</v>
      </c>
      <c r="S23" t="s">
        <v>28</v>
      </c>
      <c r="T23">
        <v>27</v>
      </c>
      <c r="U23">
        <v>0</v>
      </c>
      <c r="V23">
        <v>896.21</v>
      </c>
      <c r="W23" t="s">
        <v>24</v>
      </c>
      <c r="X23" t="s">
        <v>29</v>
      </c>
      <c r="Y23" t="s">
        <v>25</v>
      </c>
    </row>
    <row r="24" spans="8:25" x14ac:dyDescent="0.35">
      <c r="H24" t="s">
        <v>80</v>
      </c>
      <c r="I24">
        <v>31.3</v>
      </c>
      <c r="J24">
        <v>11.38</v>
      </c>
      <c r="K24" t="s">
        <v>18</v>
      </c>
      <c r="L24" t="s">
        <v>18</v>
      </c>
      <c r="M24" t="s">
        <v>18</v>
      </c>
      <c r="N24">
        <v>3</v>
      </c>
      <c r="O24" t="s">
        <v>20</v>
      </c>
      <c r="Q24" t="s">
        <v>81</v>
      </c>
      <c r="R24">
        <v>1994</v>
      </c>
      <c r="S24" t="s">
        <v>66</v>
      </c>
      <c r="T24">
        <v>30</v>
      </c>
      <c r="U24">
        <v>0</v>
      </c>
      <c r="V24">
        <v>915.07</v>
      </c>
      <c r="W24" t="s">
        <v>24</v>
      </c>
      <c r="X24" t="s">
        <v>29</v>
      </c>
      <c r="Y24" t="s">
        <v>25</v>
      </c>
    </row>
    <row r="25" spans="8:25" x14ac:dyDescent="0.35">
      <c r="H25" t="s">
        <v>82</v>
      </c>
      <c r="I25">
        <v>41.8</v>
      </c>
      <c r="J25">
        <v>7.89</v>
      </c>
      <c r="K25" t="s">
        <v>20</v>
      </c>
      <c r="L25" t="s">
        <v>18</v>
      </c>
      <c r="M25" t="s">
        <v>18</v>
      </c>
      <c r="N25">
        <v>2</v>
      </c>
      <c r="O25" t="s">
        <v>20</v>
      </c>
      <c r="Q25" t="s">
        <v>83</v>
      </c>
      <c r="R25">
        <v>1995</v>
      </c>
      <c r="S25" t="s">
        <v>66</v>
      </c>
      <c r="T25">
        <v>28</v>
      </c>
      <c r="U25">
        <v>0</v>
      </c>
      <c r="V25">
        <v>928.59</v>
      </c>
      <c r="W25" t="s">
        <v>24</v>
      </c>
      <c r="X25" t="s">
        <v>29</v>
      </c>
      <c r="Y25" t="s">
        <v>25</v>
      </c>
    </row>
    <row r="26" spans="8:25" x14ac:dyDescent="0.35">
      <c r="H26" t="s">
        <v>84</v>
      </c>
      <c r="I26">
        <v>35.090000000000003</v>
      </c>
      <c r="J26">
        <v>4.38</v>
      </c>
      <c r="K26" t="s">
        <v>20</v>
      </c>
      <c r="L26" t="s">
        <v>18</v>
      </c>
      <c r="M26" t="s">
        <v>18</v>
      </c>
      <c r="N26">
        <v>2</v>
      </c>
      <c r="O26" t="s">
        <v>20</v>
      </c>
      <c r="Q26" t="s">
        <v>85</v>
      </c>
      <c r="R26">
        <v>2001</v>
      </c>
      <c r="S26" t="s">
        <v>63</v>
      </c>
      <c r="T26">
        <v>19</v>
      </c>
      <c r="U26">
        <v>0</v>
      </c>
      <c r="V26">
        <v>964.71</v>
      </c>
      <c r="W26" t="s">
        <v>24</v>
      </c>
      <c r="X26" t="s">
        <v>23</v>
      </c>
      <c r="Y26" t="s">
        <v>25</v>
      </c>
    </row>
    <row r="27" spans="8:25" x14ac:dyDescent="0.35">
      <c r="H27" t="s">
        <v>86</v>
      </c>
      <c r="I27">
        <v>33.880000000000003</v>
      </c>
      <c r="J27">
        <v>7.01</v>
      </c>
      <c r="K27" t="s">
        <v>18</v>
      </c>
      <c r="L27" t="s">
        <v>18</v>
      </c>
      <c r="M27" t="s">
        <v>18</v>
      </c>
      <c r="N27">
        <v>3</v>
      </c>
      <c r="O27" t="s">
        <v>20</v>
      </c>
      <c r="Q27" t="s">
        <v>87</v>
      </c>
      <c r="R27">
        <v>1994</v>
      </c>
      <c r="S27" t="s">
        <v>28</v>
      </c>
      <c r="T27">
        <v>22</v>
      </c>
      <c r="U27">
        <v>0</v>
      </c>
      <c r="V27">
        <v>1006.65</v>
      </c>
      <c r="W27" t="s">
        <v>24</v>
      </c>
      <c r="X27" t="s">
        <v>23</v>
      </c>
      <c r="Y27" t="s">
        <v>25</v>
      </c>
    </row>
    <row r="28" spans="8:25" x14ac:dyDescent="0.35">
      <c r="H28" t="s">
        <v>88</v>
      </c>
      <c r="I28">
        <v>30.875</v>
      </c>
      <c r="J28">
        <v>11.88</v>
      </c>
      <c r="K28" t="s">
        <v>18</v>
      </c>
      <c r="L28" t="s">
        <v>18</v>
      </c>
      <c r="M28" t="s">
        <v>18</v>
      </c>
      <c r="N28" t="s">
        <v>19</v>
      </c>
      <c r="O28" t="s">
        <v>20</v>
      </c>
      <c r="Q28" t="s">
        <v>89</v>
      </c>
      <c r="R28">
        <v>2000</v>
      </c>
      <c r="S28" t="s">
        <v>66</v>
      </c>
      <c r="T28">
        <v>9</v>
      </c>
      <c r="U28">
        <v>0</v>
      </c>
      <c r="V28">
        <v>1012</v>
      </c>
      <c r="W28" t="s">
        <v>24</v>
      </c>
      <c r="X28" t="s">
        <v>23</v>
      </c>
      <c r="Y28" t="s">
        <v>25</v>
      </c>
    </row>
    <row r="29" spans="8:25" x14ac:dyDescent="0.35">
      <c r="H29" t="s">
        <v>90</v>
      </c>
      <c r="I29">
        <v>36.86</v>
      </c>
      <c r="J29">
        <v>5.19</v>
      </c>
      <c r="K29" t="s">
        <v>20</v>
      </c>
      <c r="L29" t="s">
        <v>18</v>
      </c>
      <c r="M29" t="s">
        <v>47</v>
      </c>
      <c r="N29">
        <v>1</v>
      </c>
      <c r="O29" t="s">
        <v>20</v>
      </c>
      <c r="Q29" t="s">
        <v>91</v>
      </c>
      <c r="R29">
        <v>1999</v>
      </c>
      <c r="S29" t="s">
        <v>63</v>
      </c>
      <c r="T29">
        <v>5</v>
      </c>
      <c r="U29">
        <v>0</v>
      </c>
      <c r="V29">
        <v>1019</v>
      </c>
      <c r="W29" t="s">
        <v>24</v>
      </c>
      <c r="X29" t="s">
        <v>23</v>
      </c>
      <c r="Y29" t="s">
        <v>25</v>
      </c>
    </row>
    <row r="30" spans="8:25" x14ac:dyDescent="0.35">
      <c r="H30" t="s">
        <v>92</v>
      </c>
      <c r="I30">
        <v>35.86</v>
      </c>
      <c r="J30">
        <v>6.74</v>
      </c>
      <c r="K30" t="s">
        <v>20</v>
      </c>
      <c r="L30" t="s">
        <v>18</v>
      </c>
      <c r="M30" t="s">
        <v>18</v>
      </c>
      <c r="N30">
        <v>2</v>
      </c>
      <c r="O30" t="s">
        <v>20</v>
      </c>
      <c r="Q30" t="s">
        <v>93</v>
      </c>
      <c r="R30">
        <v>1995</v>
      </c>
      <c r="S30" t="s">
        <v>66</v>
      </c>
      <c r="T30">
        <v>5</v>
      </c>
      <c r="U30">
        <v>0</v>
      </c>
      <c r="V30">
        <v>1033.74</v>
      </c>
      <c r="W30" t="s">
        <v>24</v>
      </c>
      <c r="X30" t="s">
        <v>29</v>
      </c>
      <c r="Y30" t="s">
        <v>25</v>
      </c>
    </row>
    <row r="31" spans="8:25" x14ac:dyDescent="0.35">
      <c r="H31" t="s">
        <v>94</v>
      </c>
      <c r="I31">
        <v>37.049999999999997</v>
      </c>
      <c r="J31">
        <v>8.44</v>
      </c>
      <c r="K31" t="s">
        <v>18</v>
      </c>
      <c r="L31" t="s">
        <v>18</v>
      </c>
      <c r="M31" t="s">
        <v>18</v>
      </c>
      <c r="N31" t="s">
        <v>19</v>
      </c>
      <c r="O31" t="s">
        <v>20</v>
      </c>
      <c r="Q31" t="s">
        <v>95</v>
      </c>
      <c r="R31">
        <v>1994</v>
      </c>
      <c r="S31" t="s">
        <v>28</v>
      </c>
      <c r="T31">
        <v>17</v>
      </c>
      <c r="U31">
        <v>0</v>
      </c>
      <c r="V31">
        <v>1044</v>
      </c>
      <c r="W31" t="s">
        <v>24</v>
      </c>
      <c r="X31" t="s">
        <v>23</v>
      </c>
      <c r="Y31" t="s">
        <v>25</v>
      </c>
    </row>
    <row r="32" spans="8:25" x14ac:dyDescent="0.35">
      <c r="H32" t="s">
        <v>96</v>
      </c>
      <c r="I32">
        <v>43.89</v>
      </c>
      <c r="J32">
        <v>8.7100000000000009</v>
      </c>
      <c r="K32" t="s">
        <v>18</v>
      </c>
      <c r="L32" t="s">
        <v>18</v>
      </c>
      <c r="M32" t="s">
        <v>18</v>
      </c>
      <c r="N32" t="s">
        <v>19</v>
      </c>
      <c r="O32" t="s">
        <v>20</v>
      </c>
      <c r="Q32" t="s">
        <v>97</v>
      </c>
      <c r="R32">
        <v>2002</v>
      </c>
      <c r="S32" t="s">
        <v>22</v>
      </c>
      <c r="T32">
        <v>20</v>
      </c>
      <c r="U32">
        <v>0</v>
      </c>
      <c r="V32">
        <v>1047</v>
      </c>
      <c r="W32" t="s">
        <v>24</v>
      </c>
      <c r="X32" t="s">
        <v>29</v>
      </c>
      <c r="Y32" t="s">
        <v>25</v>
      </c>
    </row>
    <row r="33" spans="8:25" x14ac:dyDescent="0.35">
      <c r="H33" t="s">
        <v>98</v>
      </c>
      <c r="I33">
        <v>42.35</v>
      </c>
      <c r="J33">
        <v>5.08</v>
      </c>
      <c r="K33" t="s">
        <v>20</v>
      </c>
      <c r="L33" t="s">
        <v>18</v>
      </c>
      <c r="M33" t="s">
        <v>18</v>
      </c>
      <c r="N33" t="s">
        <v>19</v>
      </c>
      <c r="O33" t="s">
        <v>20</v>
      </c>
      <c r="Q33" t="s">
        <v>99</v>
      </c>
      <c r="R33">
        <v>2002</v>
      </c>
      <c r="S33" t="s">
        <v>22</v>
      </c>
      <c r="T33">
        <v>1</v>
      </c>
      <c r="U33">
        <v>0</v>
      </c>
      <c r="V33">
        <v>1049</v>
      </c>
      <c r="W33" t="s">
        <v>24</v>
      </c>
      <c r="X33" t="s">
        <v>23</v>
      </c>
      <c r="Y33" t="s">
        <v>41</v>
      </c>
    </row>
    <row r="34" spans="8:25" x14ac:dyDescent="0.35">
      <c r="H34" t="s">
        <v>100</v>
      </c>
      <c r="I34">
        <v>31.35</v>
      </c>
      <c r="J34">
        <v>6.86</v>
      </c>
      <c r="K34" t="s">
        <v>18</v>
      </c>
      <c r="L34" t="s">
        <v>18</v>
      </c>
      <c r="M34" t="s">
        <v>18</v>
      </c>
      <c r="N34" t="s">
        <v>19</v>
      </c>
      <c r="O34" t="s">
        <v>20</v>
      </c>
      <c r="Q34" t="s">
        <v>101</v>
      </c>
      <c r="R34">
        <v>1995</v>
      </c>
      <c r="S34" t="s">
        <v>33</v>
      </c>
      <c r="T34">
        <v>1</v>
      </c>
      <c r="U34">
        <v>0</v>
      </c>
      <c r="V34">
        <v>1056</v>
      </c>
      <c r="W34" t="s">
        <v>24</v>
      </c>
      <c r="X34" t="s">
        <v>23</v>
      </c>
      <c r="Y34" t="s">
        <v>25</v>
      </c>
    </row>
    <row r="35" spans="8:25" x14ac:dyDescent="0.35">
      <c r="H35" t="s">
        <v>102</v>
      </c>
      <c r="I35">
        <v>47.6</v>
      </c>
      <c r="J35">
        <v>5.95</v>
      </c>
      <c r="K35" t="s">
        <v>20</v>
      </c>
      <c r="L35" t="s">
        <v>18</v>
      </c>
      <c r="M35" t="s">
        <v>18</v>
      </c>
      <c r="N35" t="s">
        <v>19</v>
      </c>
      <c r="O35" t="s">
        <v>20</v>
      </c>
      <c r="Q35" t="s">
        <v>103</v>
      </c>
      <c r="R35">
        <v>1993</v>
      </c>
      <c r="S35" t="s">
        <v>36</v>
      </c>
      <c r="T35">
        <v>28</v>
      </c>
      <c r="U35">
        <v>0</v>
      </c>
      <c r="V35">
        <v>1068</v>
      </c>
      <c r="W35" t="s">
        <v>24</v>
      </c>
      <c r="X35" t="s">
        <v>29</v>
      </c>
      <c r="Y35" t="s">
        <v>25</v>
      </c>
    </row>
    <row r="36" spans="8:25" x14ac:dyDescent="0.35">
      <c r="H36" t="s">
        <v>104</v>
      </c>
      <c r="I36">
        <v>46.2</v>
      </c>
      <c r="J36">
        <v>6.09</v>
      </c>
      <c r="K36" t="s">
        <v>18</v>
      </c>
      <c r="L36" t="s">
        <v>18</v>
      </c>
      <c r="M36" t="s">
        <v>47</v>
      </c>
      <c r="N36">
        <v>1</v>
      </c>
      <c r="O36" t="s">
        <v>20</v>
      </c>
      <c r="Q36" t="s">
        <v>105</v>
      </c>
      <c r="R36">
        <v>2004</v>
      </c>
      <c r="S36" t="s">
        <v>63</v>
      </c>
      <c r="T36">
        <v>24</v>
      </c>
      <c r="U36">
        <v>0</v>
      </c>
      <c r="V36">
        <v>1070</v>
      </c>
      <c r="W36" t="s">
        <v>24</v>
      </c>
      <c r="X36" t="s">
        <v>24</v>
      </c>
      <c r="Y36" t="s">
        <v>25</v>
      </c>
    </row>
    <row r="37" spans="8:25" x14ac:dyDescent="0.35">
      <c r="H37" t="s">
        <v>106</v>
      </c>
      <c r="I37">
        <v>32.015000000000001</v>
      </c>
      <c r="J37">
        <v>11.75</v>
      </c>
      <c r="K37" t="s">
        <v>18</v>
      </c>
      <c r="L37" t="s">
        <v>18</v>
      </c>
      <c r="M37" t="s">
        <v>18</v>
      </c>
      <c r="N37" t="s">
        <v>19</v>
      </c>
      <c r="O37" t="s">
        <v>20</v>
      </c>
      <c r="Q37" t="s">
        <v>107</v>
      </c>
      <c r="R37">
        <v>1997</v>
      </c>
      <c r="S37" t="s">
        <v>63</v>
      </c>
      <c r="T37">
        <v>13</v>
      </c>
      <c r="U37">
        <v>0</v>
      </c>
      <c r="V37">
        <v>1071</v>
      </c>
      <c r="W37" t="s">
        <v>24</v>
      </c>
      <c r="X37" t="s">
        <v>24</v>
      </c>
      <c r="Y37" t="s">
        <v>25</v>
      </c>
    </row>
    <row r="38" spans="8:25" x14ac:dyDescent="0.35">
      <c r="H38" t="s">
        <v>108</v>
      </c>
      <c r="I38">
        <v>40.564999999999998</v>
      </c>
      <c r="J38">
        <v>7.37</v>
      </c>
      <c r="K38" t="s">
        <v>18</v>
      </c>
      <c r="L38" t="s">
        <v>18</v>
      </c>
      <c r="M38" t="s">
        <v>18</v>
      </c>
      <c r="N38" t="s">
        <v>19</v>
      </c>
      <c r="O38" t="s">
        <v>20</v>
      </c>
      <c r="Q38" t="s">
        <v>109</v>
      </c>
      <c r="R38">
        <v>1998</v>
      </c>
      <c r="S38" t="s">
        <v>55</v>
      </c>
      <c r="T38">
        <v>26</v>
      </c>
      <c r="U38">
        <v>0</v>
      </c>
      <c r="V38">
        <v>1082</v>
      </c>
      <c r="W38" t="s">
        <v>24</v>
      </c>
      <c r="X38" t="s">
        <v>23</v>
      </c>
      <c r="Y38" t="s">
        <v>25</v>
      </c>
    </row>
    <row r="39" spans="8:25" x14ac:dyDescent="0.35">
      <c r="H39" t="s">
        <v>110</v>
      </c>
      <c r="I39">
        <v>32.450000000000003</v>
      </c>
      <c r="J39">
        <v>11.91</v>
      </c>
      <c r="K39" t="s">
        <v>18</v>
      </c>
      <c r="L39" t="s">
        <v>18</v>
      </c>
      <c r="M39" t="s">
        <v>18</v>
      </c>
      <c r="N39" t="s">
        <v>19</v>
      </c>
      <c r="O39" t="s">
        <v>20</v>
      </c>
      <c r="Q39" t="s">
        <v>111</v>
      </c>
      <c r="R39">
        <v>2002</v>
      </c>
      <c r="S39" t="s">
        <v>63</v>
      </c>
      <c r="T39">
        <v>13</v>
      </c>
      <c r="U39">
        <v>0</v>
      </c>
      <c r="V39">
        <v>1086</v>
      </c>
      <c r="W39" t="s">
        <v>24</v>
      </c>
      <c r="X39" t="s">
        <v>24</v>
      </c>
      <c r="Y39" t="s">
        <v>25</v>
      </c>
    </row>
    <row r="40" spans="8:25" x14ac:dyDescent="0.35">
      <c r="H40" t="s">
        <v>112</v>
      </c>
      <c r="I40">
        <v>34.96</v>
      </c>
      <c r="J40">
        <v>6.52</v>
      </c>
      <c r="K40" t="s">
        <v>18</v>
      </c>
      <c r="L40" t="s">
        <v>18</v>
      </c>
      <c r="M40" t="s">
        <v>18</v>
      </c>
      <c r="N40" t="s">
        <v>19</v>
      </c>
      <c r="O40" t="s">
        <v>20</v>
      </c>
      <c r="Q40" t="s">
        <v>113</v>
      </c>
      <c r="R40">
        <v>2004</v>
      </c>
      <c r="S40" t="s">
        <v>28</v>
      </c>
      <c r="T40">
        <v>12</v>
      </c>
      <c r="U40">
        <v>0</v>
      </c>
      <c r="V40">
        <v>1121.8699999999999</v>
      </c>
      <c r="W40" t="s">
        <v>24</v>
      </c>
      <c r="X40" t="s">
        <v>29</v>
      </c>
      <c r="Y40" t="s">
        <v>25</v>
      </c>
    </row>
    <row r="41" spans="8:25" x14ac:dyDescent="0.35">
      <c r="H41" t="s">
        <v>114</v>
      </c>
      <c r="I41">
        <v>35.5</v>
      </c>
      <c r="J41">
        <v>5.14</v>
      </c>
      <c r="K41" t="s">
        <v>18</v>
      </c>
      <c r="L41" t="s">
        <v>18</v>
      </c>
      <c r="M41" t="s">
        <v>47</v>
      </c>
      <c r="N41">
        <v>1</v>
      </c>
      <c r="O41" t="s">
        <v>20</v>
      </c>
      <c r="Q41" t="s">
        <v>115</v>
      </c>
      <c r="R41">
        <v>2004</v>
      </c>
      <c r="S41" t="s">
        <v>33</v>
      </c>
      <c r="T41">
        <v>14</v>
      </c>
      <c r="U41">
        <v>0</v>
      </c>
      <c r="V41">
        <v>1131.51</v>
      </c>
      <c r="W41" t="s">
        <v>24</v>
      </c>
      <c r="X41" t="s">
        <v>29</v>
      </c>
      <c r="Y41" t="s">
        <v>25</v>
      </c>
    </row>
    <row r="42" spans="8:25" x14ac:dyDescent="0.35">
      <c r="H42" t="s">
        <v>116</v>
      </c>
      <c r="I42">
        <v>52.58</v>
      </c>
      <c r="J42">
        <v>4.1900000000000004</v>
      </c>
      <c r="K42" t="s">
        <v>18</v>
      </c>
      <c r="L42" t="s">
        <v>20</v>
      </c>
      <c r="M42" t="s">
        <v>18</v>
      </c>
      <c r="N42">
        <v>1</v>
      </c>
      <c r="O42" t="s">
        <v>20</v>
      </c>
      <c r="Q42" t="s">
        <v>117</v>
      </c>
      <c r="R42">
        <v>2002</v>
      </c>
      <c r="S42" t="s">
        <v>22</v>
      </c>
      <c r="T42">
        <v>19</v>
      </c>
      <c r="U42">
        <v>0</v>
      </c>
      <c r="V42">
        <v>1132</v>
      </c>
      <c r="W42" t="s">
        <v>24</v>
      </c>
      <c r="X42" t="s">
        <v>29</v>
      </c>
      <c r="Y42" t="s">
        <v>25</v>
      </c>
    </row>
    <row r="43" spans="8:25" x14ac:dyDescent="0.35">
      <c r="H43" t="s">
        <v>118</v>
      </c>
      <c r="I43">
        <v>35.200000000000003</v>
      </c>
      <c r="J43">
        <v>11.68</v>
      </c>
      <c r="K43" t="s">
        <v>20</v>
      </c>
      <c r="L43" t="s">
        <v>18</v>
      </c>
      <c r="M43" t="s">
        <v>18</v>
      </c>
      <c r="N43" t="s">
        <v>19</v>
      </c>
      <c r="O43" t="s">
        <v>20</v>
      </c>
      <c r="Q43" t="s">
        <v>119</v>
      </c>
      <c r="R43">
        <v>2004</v>
      </c>
      <c r="S43" t="s">
        <v>66</v>
      </c>
      <c r="T43">
        <v>6</v>
      </c>
      <c r="U43">
        <v>0</v>
      </c>
      <c r="V43">
        <v>1135</v>
      </c>
      <c r="W43" t="s">
        <v>24</v>
      </c>
      <c r="X43" t="s">
        <v>24</v>
      </c>
      <c r="Y43" t="s">
        <v>25</v>
      </c>
    </row>
    <row r="44" spans="8:25" x14ac:dyDescent="0.35">
      <c r="H44" t="s">
        <v>120</v>
      </c>
      <c r="I44">
        <v>38.06</v>
      </c>
      <c r="J44">
        <v>6.98</v>
      </c>
      <c r="K44" t="s">
        <v>18</v>
      </c>
      <c r="L44" t="s">
        <v>18</v>
      </c>
      <c r="M44" t="s">
        <v>18</v>
      </c>
      <c r="N44" t="s">
        <v>19</v>
      </c>
      <c r="O44" t="s">
        <v>20</v>
      </c>
      <c r="Q44" t="s">
        <v>121</v>
      </c>
      <c r="R44">
        <v>2004</v>
      </c>
      <c r="S44" t="s">
        <v>33</v>
      </c>
      <c r="T44">
        <v>11</v>
      </c>
      <c r="U44">
        <v>0</v>
      </c>
      <c r="V44">
        <v>1135.94</v>
      </c>
      <c r="W44" t="s">
        <v>24</v>
      </c>
      <c r="X44" t="s">
        <v>24</v>
      </c>
      <c r="Y44" t="s">
        <v>25</v>
      </c>
    </row>
    <row r="45" spans="8:25" x14ac:dyDescent="0.35">
      <c r="H45" t="s">
        <v>122</v>
      </c>
      <c r="I45">
        <v>34.21</v>
      </c>
      <c r="J45">
        <v>8.34</v>
      </c>
      <c r="K45" t="s">
        <v>18</v>
      </c>
      <c r="L45" t="s">
        <v>18</v>
      </c>
      <c r="M45" t="s">
        <v>18</v>
      </c>
      <c r="N45" t="s">
        <v>19</v>
      </c>
      <c r="O45" t="s">
        <v>20</v>
      </c>
      <c r="Q45" t="s">
        <v>123</v>
      </c>
      <c r="R45">
        <v>2004</v>
      </c>
      <c r="S45" t="s">
        <v>28</v>
      </c>
      <c r="T45">
        <v>28</v>
      </c>
      <c r="U45">
        <v>0</v>
      </c>
      <c r="V45">
        <v>1136.4000000000001</v>
      </c>
      <c r="W45" t="s">
        <v>24</v>
      </c>
      <c r="X45" t="s">
        <v>24</v>
      </c>
      <c r="Y45" t="s">
        <v>25</v>
      </c>
    </row>
    <row r="46" spans="8:25" x14ac:dyDescent="0.35">
      <c r="H46" t="s">
        <v>124</v>
      </c>
      <c r="I46">
        <v>38.94</v>
      </c>
      <c r="J46">
        <v>8.49</v>
      </c>
      <c r="K46" t="s">
        <v>20</v>
      </c>
      <c r="L46" t="s">
        <v>18</v>
      </c>
      <c r="M46" t="s">
        <v>18</v>
      </c>
      <c r="N46">
        <v>1</v>
      </c>
      <c r="O46" t="s">
        <v>20</v>
      </c>
      <c r="Q46" t="s">
        <v>125</v>
      </c>
      <c r="R46">
        <v>2002</v>
      </c>
      <c r="S46" t="s">
        <v>63</v>
      </c>
      <c r="T46">
        <v>11</v>
      </c>
      <c r="U46">
        <v>0</v>
      </c>
      <c r="V46">
        <v>1137</v>
      </c>
      <c r="W46" t="s">
        <v>24</v>
      </c>
      <c r="X46" t="s">
        <v>29</v>
      </c>
      <c r="Y46" t="s">
        <v>25</v>
      </c>
    </row>
    <row r="47" spans="8:25" x14ac:dyDescent="0.35">
      <c r="H47" t="s">
        <v>126</v>
      </c>
      <c r="I47">
        <v>30.21</v>
      </c>
      <c r="J47">
        <v>5.34</v>
      </c>
      <c r="K47" t="s">
        <v>20</v>
      </c>
      <c r="L47" t="s">
        <v>18</v>
      </c>
      <c r="M47" t="s">
        <v>18</v>
      </c>
      <c r="N47">
        <v>1</v>
      </c>
      <c r="O47" t="s">
        <v>20</v>
      </c>
      <c r="Q47" t="s">
        <v>56</v>
      </c>
      <c r="R47">
        <v>2004</v>
      </c>
      <c r="S47" t="s">
        <v>28</v>
      </c>
      <c r="T47">
        <v>6</v>
      </c>
      <c r="U47">
        <v>0</v>
      </c>
      <c r="V47">
        <v>1137.01</v>
      </c>
      <c r="W47" t="s">
        <v>24</v>
      </c>
      <c r="X47" t="s">
        <v>29</v>
      </c>
      <c r="Y47" t="s">
        <v>25</v>
      </c>
    </row>
    <row r="48" spans="8:25" x14ac:dyDescent="0.35">
      <c r="H48" t="s">
        <v>127</v>
      </c>
      <c r="I48">
        <v>33.630000000000003</v>
      </c>
      <c r="J48">
        <v>4.43</v>
      </c>
      <c r="K48" t="s">
        <v>20</v>
      </c>
      <c r="L48" t="s">
        <v>18</v>
      </c>
      <c r="M48" t="s">
        <v>18</v>
      </c>
      <c r="N48">
        <v>2</v>
      </c>
      <c r="O48" t="s">
        <v>20</v>
      </c>
      <c r="Q48" t="s">
        <v>128</v>
      </c>
      <c r="R48">
        <v>2004</v>
      </c>
      <c r="S48" t="s">
        <v>66</v>
      </c>
      <c r="T48">
        <v>15</v>
      </c>
      <c r="U48">
        <v>0</v>
      </c>
      <c r="V48">
        <v>1137.01</v>
      </c>
      <c r="W48" t="s">
        <v>24</v>
      </c>
      <c r="X48" t="s">
        <v>29</v>
      </c>
      <c r="Y48" t="s">
        <v>25</v>
      </c>
    </row>
    <row r="49" spans="8:25" x14ac:dyDescent="0.35">
      <c r="H49" t="s">
        <v>129</v>
      </c>
      <c r="I49">
        <v>40.369999999999997</v>
      </c>
      <c r="J49">
        <v>4.47</v>
      </c>
      <c r="K49" t="s">
        <v>18</v>
      </c>
      <c r="L49" t="s">
        <v>18</v>
      </c>
      <c r="M49" t="s">
        <v>18</v>
      </c>
      <c r="N49" t="s">
        <v>19</v>
      </c>
      <c r="O49" t="s">
        <v>20</v>
      </c>
      <c r="Q49" t="s">
        <v>130</v>
      </c>
      <c r="R49">
        <v>2004</v>
      </c>
      <c r="S49" t="s">
        <v>28</v>
      </c>
      <c r="T49">
        <v>27</v>
      </c>
      <c r="U49">
        <v>0</v>
      </c>
      <c r="V49">
        <v>1137.47</v>
      </c>
      <c r="W49" t="s">
        <v>24</v>
      </c>
      <c r="X49" t="s">
        <v>23</v>
      </c>
      <c r="Y49" t="s">
        <v>25</v>
      </c>
    </row>
    <row r="50" spans="8:25" x14ac:dyDescent="0.35">
      <c r="H50" t="s">
        <v>131</v>
      </c>
      <c r="I50">
        <v>53.09</v>
      </c>
      <c r="J50">
        <v>4.82</v>
      </c>
      <c r="K50" t="s">
        <v>20</v>
      </c>
      <c r="L50" t="s">
        <v>18</v>
      </c>
      <c r="M50" t="s">
        <v>18</v>
      </c>
      <c r="N50">
        <v>2</v>
      </c>
      <c r="O50" t="s">
        <v>20</v>
      </c>
      <c r="Q50" t="s">
        <v>132</v>
      </c>
      <c r="R50">
        <v>2001</v>
      </c>
      <c r="S50" t="s">
        <v>66</v>
      </c>
      <c r="T50">
        <v>25</v>
      </c>
      <c r="U50">
        <v>0</v>
      </c>
      <c r="V50">
        <v>1141</v>
      </c>
      <c r="W50" t="s">
        <v>24</v>
      </c>
      <c r="X50" t="s">
        <v>29</v>
      </c>
      <c r="Y50" t="s">
        <v>25</v>
      </c>
    </row>
    <row r="51" spans="8:25" x14ac:dyDescent="0.35">
      <c r="H51" t="s">
        <v>133</v>
      </c>
      <c r="I51">
        <v>31.79</v>
      </c>
      <c r="J51">
        <v>5.51</v>
      </c>
      <c r="K51" t="s">
        <v>20</v>
      </c>
      <c r="L51" t="s">
        <v>18</v>
      </c>
      <c r="M51" t="s">
        <v>18</v>
      </c>
      <c r="N51">
        <v>2</v>
      </c>
      <c r="O51" t="s">
        <v>20</v>
      </c>
      <c r="Q51" t="s">
        <v>134</v>
      </c>
      <c r="R51">
        <v>2004</v>
      </c>
      <c r="S51" t="s">
        <v>36</v>
      </c>
      <c r="T51">
        <v>12</v>
      </c>
      <c r="U51">
        <v>0</v>
      </c>
      <c r="V51">
        <v>1141.45</v>
      </c>
      <c r="W51" t="s">
        <v>24</v>
      </c>
      <c r="X51" t="s">
        <v>24</v>
      </c>
      <c r="Y51" t="s">
        <v>25</v>
      </c>
    </row>
    <row r="52" spans="8:25" x14ac:dyDescent="0.35">
      <c r="H52" t="s">
        <v>135</v>
      </c>
      <c r="I52">
        <v>41.895000000000003</v>
      </c>
      <c r="J52">
        <v>10.87</v>
      </c>
      <c r="K52" t="s">
        <v>20</v>
      </c>
      <c r="L52" t="s">
        <v>18</v>
      </c>
      <c r="M52" t="s">
        <v>18</v>
      </c>
      <c r="N52">
        <v>1</v>
      </c>
      <c r="O52" t="s">
        <v>20</v>
      </c>
      <c r="Q52" t="s">
        <v>136</v>
      </c>
      <c r="R52">
        <v>2002</v>
      </c>
      <c r="S52" t="s">
        <v>66</v>
      </c>
      <c r="T52">
        <v>1</v>
      </c>
      <c r="U52">
        <v>0</v>
      </c>
      <c r="V52">
        <v>1142</v>
      </c>
      <c r="W52" t="s">
        <v>24</v>
      </c>
      <c r="X52" t="s">
        <v>23</v>
      </c>
      <c r="Y52" t="s">
        <v>75</v>
      </c>
    </row>
    <row r="53" spans="8:25" x14ac:dyDescent="0.35">
      <c r="H53" t="s">
        <v>137</v>
      </c>
      <c r="I53">
        <v>31.16</v>
      </c>
      <c r="J53">
        <v>9.34</v>
      </c>
      <c r="K53" t="s">
        <v>18</v>
      </c>
      <c r="L53" t="s">
        <v>18</v>
      </c>
      <c r="M53" t="s">
        <v>18</v>
      </c>
      <c r="N53" t="s">
        <v>19</v>
      </c>
      <c r="O53" t="s">
        <v>20</v>
      </c>
      <c r="Q53" t="s">
        <v>138</v>
      </c>
      <c r="R53">
        <v>2004</v>
      </c>
      <c r="S53" t="s">
        <v>33</v>
      </c>
      <c r="T53">
        <v>10</v>
      </c>
      <c r="U53">
        <v>0</v>
      </c>
      <c r="V53">
        <v>1146.8</v>
      </c>
      <c r="W53" t="s">
        <v>23</v>
      </c>
      <c r="X53" t="s">
        <v>23</v>
      </c>
      <c r="Y53" t="s">
        <v>25</v>
      </c>
    </row>
    <row r="54" spans="8:25" x14ac:dyDescent="0.35">
      <c r="H54" t="s">
        <v>139</v>
      </c>
      <c r="I54">
        <v>34.104999999999997</v>
      </c>
      <c r="J54">
        <v>5.03</v>
      </c>
      <c r="K54" t="s">
        <v>20</v>
      </c>
      <c r="L54" t="s">
        <v>18</v>
      </c>
      <c r="M54" t="s">
        <v>47</v>
      </c>
      <c r="N54">
        <v>1</v>
      </c>
      <c r="O54" t="s">
        <v>20</v>
      </c>
      <c r="Q54" t="s">
        <v>140</v>
      </c>
      <c r="R54">
        <v>2003</v>
      </c>
      <c r="S54" t="s">
        <v>33</v>
      </c>
      <c r="T54">
        <v>12</v>
      </c>
      <c r="U54">
        <v>0</v>
      </c>
      <c r="V54">
        <v>1149</v>
      </c>
      <c r="W54" t="s">
        <v>23</v>
      </c>
      <c r="X54" t="s">
        <v>29</v>
      </c>
      <c r="Y54" t="s">
        <v>41</v>
      </c>
    </row>
    <row r="55" spans="8:25" x14ac:dyDescent="0.35">
      <c r="H55" t="s">
        <v>141</v>
      </c>
      <c r="I55">
        <v>51.93</v>
      </c>
      <c r="J55">
        <v>11.05</v>
      </c>
      <c r="K55" t="s">
        <v>18</v>
      </c>
      <c r="L55" t="s">
        <v>18</v>
      </c>
      <c r="M55" t="s">
        <v>18</v>
      </c>
      <c r="N55" t="s">
        <v>19</v>
      </c>
      <c r="O55" t="s">
        <v>20</v>
      </c>
      <c r="Q55" t="s">
        <v>142</v>
      </c>
      <c r="R55">
        <v>2004</v>
      </c>
      <c r="S55" t="s">
        <v>22</v>
      </c>
      <c r="T55">
        <v>18</v>
      </c>
      <c r="U55">
        <v>0</v>
      </c>
      <c r="V55">
        <v>1149.4000000000001</v>
      </c>
      <c r="W55" t="s">
        <v>23</v>
      </c>
      <c r="X55" t="s">
        <v>23</v>
      </c>
      <c r="Y55" t="s">
        <v>25</v>
      </c>
    </row>
    <row r="56" spans="8:25" x14ac:dyDescent="0.35">
      <c r="H56" t="s">
        <v>143</v>
      </c>
      <c r="I56">
        <v>38.950000000000003</v>
      </c>
      <c r="J56">
        <v>11.95</v>
      </c>
      <c r="K56" t="s">
        <v>18</v>
      </c>
      <c r="L56" t="s">
        <v>18</v>
      </c>
      <c r="M56" t="s">
        <v>18</v>
      </c>
      <c r="N56" t="s">
        <v>19</v>
      </c>
      <c r="O56" t="s">
        <v>20</v>
      </c>
      <c r="Q56" t="s">
        <v>144</v>
      </c>
      <c r="R56">
        <v>1994</v>
      </c>
      <c r="S56" t="s">
        <v>22</v>
      </c>
      <c r="T56">
        <v>26</v>
      </c>
      <c r="U56">
        <v>0</v>
      </c>
      <c r="V56">
        <v>1158.32</v>
      </c>
      <c r="W56" t="s">
        <v>23</v>
      </c>
      <c r="X56" t="s">
        <v>29</v>
      </c>
      <c r="Y56" t="s">
        <v>25</v>
      </c>
    </row>
    <row r="57" spans="8:25" x14ac:dyDescent="0.35">
      <c r="H57" t="s">
        <v>145</v>
      </c>
      <c r="I57">
        <v>36.630000000000003</v>
      </c>
      <c r="J57">
        <v>7.72</v>
      </c>
      <c r="K57" t="s">
        <v>20</v>
      </c>
      <c r="L57" t="s">
        <v>18</v>
      </c>
      <c r="M57" t="s">
        <v>18</v>
      </c>
      <c r="N57">
        <v>1</v>
      </c>
      <c r="O57" t="s">
        <v>20</v>
      </c>
      <c r="Q57" t="s">
        <v>146</v>
      </c>
      <c r="R57">
        <v>2004</v>
      </c>
      <c r="S57" t="s">
        <v>28</v>
      </c>
      <c r="T57">
        <v>11</v>
      </c>
      <c r="U57">
        <v>0</v>
      </c>
      <c r="V57">
        <v>1163.46</v>
      </c>
      <c r="W57" t="s">
        <v>23</v>
      </c>
      <c r="X57" t="s">
        <v>24</v>
      </c>
      <c r="Y57" t="s">
        <v>25</v>
      </c>
    </row>
    <row r="58" spans="8:25" x14ac:dyDescent="0.35">
      <c r="H58" t="s">
        <v>147</v>
      </c>
      <c r="I58">
        <v>34.200000000000003</v>
      </c>
      <c r="J58">
        <v>5.75</v>
      </c>
      <c r="K58" t="s">
        <v>18</v>
      </c>
      <c r="L58" t="s">
        <v>18</v>
      </c>
      <c r="M58" t="s">
        <v>18</v>
      </c>
      <c r="N58">
        <v>2</v>
      </c>
      <c r="O58" t="s">
        <v>20</v>
      </c>
      <c r="Q58" t="s">
        <v>148</v>
      </c>
      <c r="R58">
        <v>2002</v>
      </c>
      <c r="S58" t="s">
        <v>33</v>
      </c>
      <c r="T58">
        <v>11</v>
      </c>
      <c r="U58">
        <v>0</v>
      </c>
      <c r="V58">
        <v>1165</v>
      </c>
      <c r="W58" t="s">
        <v>23</v>
      </c>
      <c r="X58" t="s">
        <v>24</v>
      </c>
      <c r="Y58" t="s">
        <v>41</v>
      </c>
    </row>
    <row r="59" spans="8:25" x14ac:dyDescent="0.35">
      <c r="H59" t="s">
        <v>149</v>
      </c>
      <c r="I59">
        <v>50.63</v>
      </c>
      <c r="J59">
        <v>11.89</v>
      </c>
      <c r="K59" t="s">
        <v>18</v>
      </c>
      <c r="L59" t="s">
        <v>18</v>
      </c>
      <c r="M59" t="s">
        <v>18</v>
      </c>
      <c r="N59" t="s">
        <v>19</v>
      </c>
      <c r="O59" t="s">
        <v>20</v>
      </c>
      <c r="Q59" t="s">
        <v>150</v>
      </c>
      <c r="R59">
        <v>2001</v>
      </c>
      <c r="S59" t="s">
        <v>28</v>
      </c>
      <c r="T59">
        <v>12</v>
      </c>
      <c r="U59">
        <v>0</v>
      </c>
      <c r="V59">
        <v>1167</v>
      </c>
      <c r="W59" t="s">
        <v>23</v>
      </c>
      <c r="X59" t="s">
        <v>29</v>
      </c>
      <c r="Y59" t="s">
        <v>25</v>
      </c>
    </row>
    <row r="60" spans="8:25" x14ac:dyDescent="0.35">
      <c r="H60" t="s">
        <v>151</v>
      </c>
      <c r="I60">
        <v>36.479999999999997</v>
      </c>
      <c r="J60">
        <v>6.2</v>
      </c>
      <c r="K60" t="s">
        <v>18</v>
      </c>
      <c r="L60" t="s">
        <v>18</v>
      </c>
      <c r="M60" t="s">
        <v>18</v>
      </c>
      <c r="N60" t="s">
        <v>19</v>
      </c>
      <c r="O60" t="s">
        <v>20</v>
      </c>
      <c r="Q60" t="s">
        <v>152</v>
      </c>
      <c r="R60">
        <v>1996</v>
      </c>
      <c r="S60" t="s">
        <v>63</v>
      </c>
      <c r="T60">
        <v>11</v>
      </c>
      <c r="U60">
        <v>0</v>
      </c>
      <c r="V60">
        <v>1178</v>
      </c>
      <c r="W60" t="s">
        <v>23</v>
      </c>
      <c r="X60" t="s">
        <v>24</v>
      </c>
      <c r="Y60" t="s">
        <v>25</v>
      </c>
    </row>
    <row r="61" spans="8:25" x14ac:dyDescent="0.35">
      <c r="H61" t="s">
        <v>153</v>
      </c>
      <c r="I61">
        <v>54.82</v>
      </c>
      <c r="J61">
        <v>10.61</v>
      </c>
      <c r="K61" t="s">
        <v>18</v>
      </c>
      <c r="L61" t="s">
        <v>18</v>
      </c>
      <c r="M61" t="s">
        <v>18</v>
      </c>
      <c r="N61" t="s">
        <v>19</v>
      </c>
      <c r="O61" t="s">
        <v>20</v>
      </c>
      <c r="Q61" t="s">
        <v>154</v>
      </c>
      <c r="R61">
        <v>1997</v>
      </c>
      <c r="S61" t="s">
        <v>33</v>
      </c>
      <c r="T61">
        <v>28</v>
      </c>
      <c r="U61">
        <v>0</v>
      </c>
      <c r="V61">
        <v>1178.07</v>
      </c>
      <c r="W61" t="s">
        <v>23</v>
      </c>
      <c r="X61" t="s">
        <v>23</v>
      </c>
      <c r="Y61" t="s">
        <v>25</v>
      </c>
    </row>
    <row r="62" spans="8:25" x14ac:dyDescent="0.35">
      <c r="H62" t="s">
        <v>155</v>
      </c>
      <c r="I62">
        <v>38.06</v>
      </c>
      <c r="J62">
        <v>6.04</v>
      </c>
      <c r="K62" t="s">
        <v>18</v>
      </c>
      <c r="L62" t="s">
        <v>18</v>
      </c>
      <c r="M62" t="s">
        <v>47</v>
      </c>
      <c r="N62">
        <v>1</v>
      </c>
      <c r="O62" t="s">
        <v>20</v>
      </c>
      <c r="Q62" t="s">
        <v>156</v>
      </c>
      <c r="R62">
        <v>2002</v>
      </c>
      <c r="S62" t="s">
        <v>63</v>
      </c>
      <c r="T62">
        <v>26</v>
      </c>
      <c r="U62">
        <v>0</v>
      </c>
      <c r="V62">
        <v>1191</v>
      </c>
      <c r="W62" t="s">
        <v>23</v>
      </c>
      <c r="X62" t="s">
        <v>29</v>
      </c>
      <c r="Y62" t="s">
        <v>25</v>
      </c>
    </row>
    <row r="63" spans="8:25" x14ac:dyDescent="0.35">
      <c r="H63" t="s">
        <v>157</v>
      </c>
      <c r="I63">
        <v>51.48</v>
      </c>
      <c r="J63">
        <v>9.33</v>
      </c>
      <c r="K63" t="s">
        <v>20</v>
      </c>
      <c r="L63" t="s">
        <v>18</v>
      </c>
      <c r="M63" t="s">
        <v>18</v>
      </c>
      <c r="N63" t="s">
        <v>19</v>
      </c>
      <c r="O63" t="s">
        <v>20</v>
      </c>
      <c r="Q63" t="s">
        <v>158</v>
      </c>
      <c r="R63">
        <v>1999</v>
      </c>
      <c r="S63" t="s">
        <v>33</v>
      </c>
      <c r="T63">
        <v>28</v>
      </c>
      <c r="U63">
        <v>0</v>
      </c>
      <c r="V63">
        <v>1200</v>
      </c>
      <c r="W63" t="s">
        <v>23</v>
      </c>
      <c r="X63" t="s">
        <v>24</v>
      </c>
      <c r="Y63" t="s">
        <v>41</v>
      </c>
    </row>
    <row r="64" spans="8:25" x14ac:dyDescent="0.35">
      <c r="H64" t="s">
        <v>159</v>
      </c>
      <c r="I64">
        <v>52.06</v>
      </c>
      <c r="J64">
        <v>11.47</v>
      </c>
      <c r="K64" t="s">
        <v>18</v>
      </c>
      <c r="L64" t="s">
        <v>18</v>
      </c>
      <c r="M64" t="s">
        <v>18</v>
      </c>
      <c r="N64" t="s">
        <v>19</v>
      </c>
      <c r="O64" t="s">
        <v>20</v>
      </c>
      <c r="Q64" t="s">
        <v>160</v>
      </c>
      <c r="R64">
        <v>1992</v>
      </c>
      <c r="S64" t="s">
        <v>66</v>
      </c>
      <c r="T64">
        <v>6</v>
      </c>
      <c r="U64">
        <v>0</v>
      </c>
      <c r="V64">
        <v>1200.55</v>
      </c>
      <c r="W64" t="s">
        <v>23</v>
      </c>
      <c r="X64" t="s">
        <v>24</v>
      </c>
      <c r="Y64" t="s">
        <v>25</v>
      </c>
    </row>
    <row r="65" spans="8:25" x14ac:dyDescent="0.35">
      <c r="H65" t="s">
        <v>161</v>
      </c>
      <c r="I65">
        <v>30.684999999999999</v>
      </c>
      <c r="J65">
        <v>7.02</v>
      </c>
      <c r="K65" t="s">
        <v>20</v>
      </c>
      <c r="L65" t="s">
        <v>18</v>
      </c>
      <c r="M65" t="s">
        <v>18</v>
      </c>
      <c r="N65" t="s">
        <v>19</v>
      </c>
      <c r="O65" t="s">
        <v>20</v>
      </c>
      <c r="Q65" t="s">
        <v>162</v>
      </c>
      <c r="R65">
        <v>2004</v>
      </c>
      <c r="S65" t="s">
        <v>33</v>
      </c>
      <c r="T65">
        <v>2</v>
      </c>
      <c r="U65">
        <v>0</v>
      </c>
      <c r="V65">
        <v>1210</v>
      </c>
      <c r="W65" t="s">
        <v>23</v>
      </c>
      <c r="X65" t="s">
        <v>29</v>
      </c>
      <c r="Y65" t="s">
        <v>25</v>
      </c>
    </row>
    <row r="66" spans="8:25" x14ac:dyDescent="0.35">
      <c r="H66" t="s">
        <v>163</v>
      </c>
      <c r="I66">
        <v>36.08</v>
      </c>
      <c r="J66">
        <v>8.8000000000000007</v>
      </c>
      <c r="K66" t="s">
        <v>20</v>
      </c>
      <c r="L66" t="s">
        <v>18</v>
      </c>
      <c r="M66" t="s">
        <v>18</v>
      </c>
      <c r="N66">
        <v>1</v>
      </c>
      <c r="O66" t="s">
        <v>20</v>
      </c>
      <c r="Q66" t="s">
        <v>164</v>
      </c>
      <c r="R66">
        <v>1996</v>
      </c>
      <c r="S66" t="s">
        <v>28</v>
      </c>
      <c r="T66">
        <v>4</v>
      </c>
      <c r="U66">
        <v>0</v>
      </c>
      <c r="V66">
        <v>1220</v>
      </c>
      <c r="W66" t="s">
        <v>23</v>
      </c>
      <c r="X66" t="s">
        <v>24</v>
      </c>
      <c r="Y66" t="s">
        <v>41</v>
      </c>
    </row>
    <row r="67" spans="8:25" x14ac:dyDescent="0.35">
      <c r="H67" t="s">
        <v>165</v>
      </c>
      <c r="I67">
        <v>54.99</v>
      </c>
      <c r="J67">
        <v>8.68</v>
      </c>
      <c r="K67" t="s">
        <v>18</v>
      </c>
      <c r="L67" t="s">
        <v>18</v>
      </c>
      <c r="M67" t="s">
        <v>18</v>
      </c>
      <c r="N67">
        <v>2</v>
      </c>
      <c r="O67" t="s">
        <v>20</v>
      </c>
      <c r="Q67" t="s">
        <v>166</v>
      </c>
      <c r="R67">
        <v>2004</v>
      </c>
      <c r="S67" t="s">
        <v>22</v>
      </c>
      <c r="T67">
        <v>9</v>
      </c>
      <c r="U67">
        <v>0</v>
      </c>
      <c r="V67">
        <v>1224</v>
      </c>
      <c r="W67" t="s">
        <v>23</v>
      </c>
      <c r="X67" t="s">
        <v>29</v>
      </c>
      <c r="Y67" t="s">
        <v>25</v>
      </c>
    </row>
    <row r="68" spans="8:25" x14ac:dyDescent="0.35">
      <c r="H68" t="s">
        <v>167</v>
      </c>
      <c r="I68">
        <v>35.97</v>
      </c>
      <c r="J68">
        <v>6.12</v>
      </c>
      <c r="K68" t="s">
        <v>18</v>
      </c>
      <c r="L68" t="s">
        <v>18</v>
      </c>
      <c r="M68" t="s">
        <v>47</v>
      </c>
      <c r="N68">
        <v>1</v>
      </c>
      <c r="O68" t="s">
        <v>20</v>
      </c>
      <c r="Q68" t="s">
        <v>168</v>
      </c>
      <c r="R68">
        <v>2004</v>
      </c>
      <c r="S68" t="s">
        <v>66</v>
      </c>
      <c r="T68">
        <v>16</v>
      </c>
      <c r="U68">
        <v>0</v>
      </c>
      <c r="V68">
        <v>1228</v>
      </c>
      <c r="W68" t="s">
        <v>23</v>
      </c>
      <c r="X68" t="s">
        <v>29</v>
      </c>
      <c r="Y68" t="s">
        <v>41</v>
      </c>
    </row>
    <row r="69" spans="8:25" x14ac:dyDescent="0.35">
      <c r="H69" t="s">
        <v>169</v>
      </c>
      <c r="I69">
        <v>45.54</v>
      </c>
      <c r="J69">
        <v>5.4</v>
      </c>
      <c r="K69" t="s">
        <v>20</v>
      </c>
      <c r="L69" t="s">
        <v>18</v>
      </c>
      <c r="M69" t="s">
        <v>47</v>
      </c>
      <c r="N69">
        <v>1</v>
      </c>
      <c r="O69" t="s">
        <v>20</v>
      </c>
      <c r="Q69" t="s">
        <v>170</v>
      </c>
      <c r="R69">
        <v>1998</v>
      </c>
      <c r="S69" t="s">
        <v>22</v>
      </c>
      <c r="T69">
        <v>13</v>
      </c>
      <c r="U69">
        <v>0</v>
      </c>
      <c r="V69">
        <v>1234</v>
      </c>
      <c r="W69" t="s">
        <v>23</v>
      </c>
      <c r="X69" t="s">
        <v>29</v>
      </c>
      <c r="Y69" t="s">
        <v>25</v>
      </c>
    </row>
    <row r="70" spans="8:25" x14ac:dyDescent="0.35">
      <c r="H70" t="s">
        <v>171</v>
      </c>
      <c r="I70">
        <v>35.53</v>
      </c>
      <c r="J70">
        <v>4.3600000000000003</v>
      </c>
      <c r="K70" t="s">
        <v>20</v>
      </c>
      <c r="L70" t="s">
        <v>18</v>
      </c>
      <c r="M70" t="s">
        <v>18</v>
      </c>
      <c r="N70" t="s">
        <v>19</v>
      </c>
      <c r="O70" t="s">
        <v>20</v>
      </c>
      <c r="Q70" t="s">
        <v>172</v>
      </c>
      <c r="R70">
        <v>2002</v>
      </c>
      <c r="S70" t="s">
        <v>55</v>
      </c>
      <c r="T70">
        <v>12</v>
      </c>
      <c r="U70">
        <v>0</v>
      </c>
      <c r="V70">
        <v>1237</v>
      </c>
      <c r="W70" t="s">
        <v>23</v>
      </c>
      <c r="X70" t="s">
        <v>23</v>
      </c>
      <c r="Y70" t="s">
        <v>25</v>
      </c>
    </row>
    <row r="71" spans="8:25" x14ac:dyDescent="0.35">
      <c r="H71" t="s">
        <v>173</v>
      </c>
      <c r="I71">
        <v>30.8</v>
      </c>
      <c r="J71">
        <v>9.77</v>
      </c>
      <c r="K71" t="s">
        <v>18</v>
      </c>
      <c r="L71" t="s">
        <v>18</v>
      </c>
      <c r="M71" t="s">
        <v>18</v>
      </c>
      <c r="N71" t="s">
        <v>19</v>
      </c>
      <c r="O71" t="s">
        <v>20</v>
      </c>
      <c r="Q71" t="s">
        <v>174</v>
      </c>
      <c r="R71">
        <v>1998</v>
      </c>
      <c r="S71" t="s">
        <v>66</v>
      </c>
      <c r="T71">
        <v>11</v>
      </c>
      <c r="U71">
        <v>0</v>
      </c>
      <c r="V71">
        <v>1240</v>
      </c>
      <c r="W71" t="s">
        <v>23</v>
      </c>
      <c r="X71" t="s">
        <v>29</v>
      </c>
      <c r="Y71" t="s">
        <v>41</v>
      </c>
    </row>
    <row r="72" spans="8:25" x14ac:dyDescent="0.35">
      <c r="H72" t="s">
        <v>175</v>
      </c>
      <c r="I72">
        <v>38.39</v>
      </c>
      <c r="J72">
        <v>4.25</v>
      </c>
      <c r="K72" t="s">
        <v>18</v>
      </c>
      <c r="L72" t="s">
        <v>18</v>
      </c>
      <c r="M72" t="s">
        <v>18</v>
      </c>
      <c r="N72">
        <v>1</v>
      </c>
      <c r="O72" t="s">
        <v>20</v>
      </c>
      <c r="Q72" t="s">
        <v>176</v>
      </c>
      <c r="R72">
        <v>2002</v>
      </c>
      <c r="S72" t="s">
        <v>22</v>
      </c>
      <c r="T72">
        <v>1</v>
      </c>
      <c r="U72">
        <v>0</v>
      </c>
      <c r="V72">
        <v>1241</v>
      </c>
      <c r="W72" t="s">
        <v>23</v>
      </c>
      <c r="X72" t="s">
        <v>23</v>
      </c>
      <c r="Y72" t="s">
        <v>25</v>
      </c>
    </row>
    <row r="73" spans="8:25" x14ac:dyDescent="0.35">
      <c r="H73" t="s">
        <v>177</v>
      </c>
      <c r="I73">
        <v>32.299999999999997</v>
      </c>
      <c r="J73">
        <v>4.76</v>
      </c>
      <c r="K73" t="s">
        <v>18</v>
      </c>
      <c r="L73" t="s">
        <v>18</v>
      </c>
      <c r="M73" t="s">
        <v>18</v>
      </c>
      <c r="N73">
        <v>2</v>
      </c>
      <c r="O73" t="s">
        <v>20</v>
      </c>
      <c r="Q73" t="s">
        <v>178</v>
      </c>
      <c r="R73">
        <v>2003</v>
      </c>
      <c r="S73" t="s">
        <v>63</v>
      </c>
      <c r="T73">
        <v>2</v>
      </c>
      <c r="U73">
        <v>0</v>
      </c>
      <c r="V73">
        <v>1241.57</v>
      </c>
      <c r="W73" t="s">
        <v>23</v>
      </c>
      <c r="X73" t="s">
        <v>23</v>
      </c>
      <c r="Y73" t="s">
        <v>75</v>
      </c>
    </row>
    <row r="74" spans="8:25" x14ac:dyDescent="0.35">
      <c r="H74" t="s">
        <v>179</v>
      </c>
      <c r="I74">
        <v>48.8</v>
      </c>
      <c r="J74">
        <v>6.22</v>
      </c>
      <c r="K74" t="s">
        <v>20</v>
      </c>
      <c r="L74" t="s">
        <v>18</v>
      </c>
      <c r="M74" t="s">
        <v>18</v>
      </c>
      <c r="N74">
        <v>2</v>
      </c>
      <c r="O74" t="s">
        <v>20</v>
      </c>
      <c r="Q74" t="s">
        <v>180</v>
      </c>
      <c r="R74">
        <v>2003</v>
      </c>
      <c r="S74" t="s">
        <v>36</v>
      </c>
      <c r="T74">
        <v>15</v>
      </c>
      <c r="U74">
        <v>0</v>
      </c>
      <c r="V74">
        <v>1242.26</v>
      </c>
      <c r="W74" t="s">
        <v>23</v>
      </c>
      <c r="X74" t="s">
        <v>29</v>
      </c>
      <c r="Y74" t="s">
        <v>75</v>
      </c>
    </row>
    <row r="75" spans="8:25" x14ac:dyDescent="0.35">
      <c r="H75" t="s">
        <v>181</v>
      </c>
      <c r="I75">
        <v>45.5</v>
      </c>
      <c r="J75">
        <v>7.96</v>
      </c>
      <c r="K75" t="s">
        <v>18</v>
      </c>
      <c r="L75" t="s">
        <v>18</v>
      </c>
      <c r="M75" t="s">
        <v>18</v>
      </c>
      <c r="N75" t="s">
        <v>19</v>
      </c>
      <c r="O75" t="s">
        <v>20</v>
      </c>
      <c r="Q75" t="s">
        <v>182</v>
      </c>
      <c r="R75">
        <v>2003</v>
      </c>
      <c r="S75" t="s">
        <v>36</v>
      </c>
      <c r="T75">
        <v>8</v>
      </c>
      <c r="U75">
        <v>0</v>
      </c>
      <c r="V75">
        <v>1242.82</v>
      </c>
      <c r="W75" t="s">
        <v>23</v>
      </c>
      <c r="X75" t="s">
        <v>29</v>
      </c>
      <c r="Y75" t="s">
        <v>75</v>
      </c>
    </row>
    <row r="76" spans="8:25" x14ac:dyDescent="0.35">
      <c r="H76" t="s">
        <v>183</v>
      </c>
      <c r="I76">
        <v>53.61</v>
      </c>
      <c r="J76">
        <v>10.92</v>
      </c>
      <c r="K76" t="s">
        <v>20</v>
      </c>
      <c r="L76" t="s">
        <v>18</v>
      </c>
      <c r="M76" t="s">
        <v>18</v>
      </c>
      <c r="N76">
        <v>1</v>
      </c>
      <c r="O76" t="s">
        <v>20</v>
      </c>
      <c r="Q76" t="s">
        <v>184</v>
      </c>
      <c r="R76">
        <v>2003</v>
      </c>
      <c r="S76" t="s">
        <v>36</v>
      </c>
      <c r="T76">
        <v>15</v>
      </c>
      <c r="U76">
        <v>0</v>
      </c>
      <c r="V76">
        <v>1252.4100000000001</v>
      </c>
      <c r="W76" t="s">
        <v>23</v>
      </c>
      <c r="X76" t="s">
        <v>24</v>
      </c>
      <c r="Y76" t="s">
        <v>75</v>
      </c>
    </row>
    <row r="77" spans="8:25" x14ac:dyDescent="0.35">
      <c r="H77" t="s">
        <v>185</v>
      </c>
      <c r="I77">
        <v>36.19</v>
      </c>
      <c r="J77">
        <v>11.51</v>
      </c>
      <c r="K77" t="s">
        <v>20</v>
      </c>
      <c r="L77" t="s">
        <v>18</v>
      </c>
      <c r="M77" t="s">
        <v>18</v>
      </c>
      <c r="N77">
        <v>1</v>
      </c>
      <c r="O77" t="s">
        <v>20</v>
      </c>
      <c r="Q77" t="s">
        <v>186</v>
      </c>
      <c r="R77">
        <v>1997</v>
      </c>
      <c r="S77" t="s">
        <v>28</v>
      </c>
      <c r="T77">
        <v>4</v>
      </c>
      <c r="U77">
        <v>0</v>
      </c>
      <c r="V77">
        <v>1253</v>
      </c>
      <c r="W77" t="s">
        <v>23</v>
      </c>
      <c r="X77" t="s">
        <v>23</v>
      </c>
      <c r="Y77" t="s">
        <v>25</v>
      </c>
    </row>
    <row r="78" spans="8:25" x14ac:dyDescent="0.35">
      <c r="H78" t="s">
        <v>187</v>
      </c>
      <c r="I78">
        <v>34.6</v>
      </c>
      <c r="J78">
        <v>5.99</v>
      </c>
      <c r="K78" t="s">
        <v>20</v>
      </c>
      <c r="L78" t="s">
        <v>18</v>
      </c>
      <c r="M78" t="s">
        <v>18</v>
      </c>
      <c r="N78" t="s">
        <v>19</v>
      </c>
      <c r="O78" t="s">
        <v>20</v>
      </c>
      <c r="Q78" t="s">
        <v>188</v>
      </c>
      <c r="R78">
        <v>2003</v>
      </c>
      <c r="S78" t="s">
        <v>55</v>
      </c>
      <c r="T78">
        <v>10</v>
      </c>
      <c r="U78">
        <v>0</v>
      </c>
      <c r="V78">
        <v>1253.94</v>
      </c>
      <c r="W78" t="s">
        <v>23</v>
      </c>
      <c r="X78" t="s">
        <v>23</v>
      </c>
      <c r="Y78" t="s">
        <v>75</v>
      </c>
    </row>
    <row r="79" spans="8:25" x14ac:dyDescent="0.35">
      <c r="H79" t="s">
        <v>189</v>
      </c>
      <c r="I79">
        <v>54.12</v>
      </c>
      <c r="J79">
        <v>11.57</v>
      </c>
      <c r="K79" t="s">
        <v>18</v>
      </c>
      <c r="L79" t="s">
        <v>18</v>
      </c>
      <c r="M79" t="s">
        <v>18</v>
      </c>
      <c r="N79" t="s">
        <v>19</v>
      </c>
      <c r="O79" t="s">
        <v>20</v>
      </c>
      <c r="Q79" t="s">
        <v>190</v>
      </c>
      <c r="R79">
        <v>2003</v>
      </c>
      <c r="S79" t="s">
        <v>66</v>
      </c>
      <c r="T79">
        <v>13</v>
      </c>
      <c r="U79">
        <v>0</v>
      </c>
      <c r="V79">
        <v>1256.3</v>
      </c>
      <c r="W79" t="s">
        <v>23</v>
      </c>
      <c r="X79" t="s">
        <v>24</v>
      </c>
      <c r="Y79" t="s">
        <v>75</v>
      </c>
    </row>
    <row r="80" spans="8:25" x14ac:dyDescent="0.35">
      <c r="H80" t="s">
        <v>191</v>
      </c>
      <c r="I80">
        <v>48.82</v>
      </c>
      <c r="J80">
        <v>6.67</v>
      </c>
      <c r="K80" t="s">
        <v>20</v>
      </c>
      <c r="L80" t="s">
        <v>18</v>
      </c>
      <c r="M80" t="s">
        <v>18</v>
      </c>
      <c r="N80" t="s">
        <v>19</v>
      </c>
      <c r="O80" t="s">
        <v>20</v>
      </c>
      <c r="Q80" t="s">
        <v>192</v>
      </c>
      <c r="R80">
        <v>2003</v>
      </c>
      <c r="S80" t="s">
        <v>66</v>
      </c>
      <c r="T80">
        <v>30</v>
      </c>
      <c r="U80">
        <v>0</v>
      </c>
      <c r="V80">
        <v>1261.44</v>
      </c>
      <c r="W80" t="s">
        <v>23</v>
      </c>
      <c r="X80" t="s">
        <v>24</v>
      </c>
      <c r="Y80" t="s">
        <v>75</v>
      </c>
    </row>
    <row r="81" spans="8:25" x14ac:dyDescent="0.35">
      <c r="H81" t="s">
        <v>193</v>
      </c>
      <c r="I81">
        <v>51.01</v>
      </c>
      <c r="J81">
        <v>9.1999999999999993</v>
      </c>
      <c r="K81" t="s">
        <v>18</v>
      </c>
      <c r="L81" t="s">
        <v>18</v>
      </c>
      <c r="M81" t="s">
        <v>18</v>
      </c>
      <c r="N81" t="s">
        <v>19</v>
      </c>
      <c r="O81" t="s">
        <v>20</v>
      </c>
      <c r="Q81" t="s">
        <v>194</v>
      </c>
      <c r="R81">
        <v>2003</v>
      </c>
      <c r="S81" t="s">
        <v>63</v>
      </c>
      <c r="T81">
        <v>15</v>
      </c>
      <c r="U81">
        <v>0</v>
      </c>
      <c r="V81">
        <v>1261.8599999999999</v>
      </c>
      <c r="W81" t="s">
        <v>23</v>
      </c>
      <c r="X81" t="s">
        <v>24</v>
      </c>
      <c r="Y81" t="s">
        <v>75</v>
      </c>
    </row>
    <row r="82" spans="8:25" x14ac:dyDescent="0.35">
      <c r="H82" t="s">
        <v>195</v>
      </c>
      <c r="I82">
        <v>45.65</v>
      </c>
      <c r="J82">
        <v>5.1100000000000003</v>
      </c>
      <c r="K82" t="s">
        <v>20</v>
      </c>
      <c r="L82" t="s">
        <v>18</v>
      </c>
      <c r="M82" t="s">
        <v>18</v>
      </c>
      <c r="N82">
        <v>1</v>
      </c>
      <c r="O82" t="s">
        <v>20</v>
      </c>
      <c r="Q82" t="s">
        <v>196</v>
      </c>
      <c r="R82">
        <v>2003</v>
      </c>
      <c r="S82" t="s">
        <v>28</v>
      </c>
      <c r="T82">
        <v>21</v>
      </c>
      <c r="U82">
        <v>0</v>
      </c>
      <c r="V82">
        <v>1263.25</v>
      </c>
      <c r="W82" t="s">
        <v>23</v>
      </c>
      <c r="X82" t="s">
        <v>24</v>
      </c>
      <c r="Y82" t="s">
        <v>75</v>
      </c>
    </row>
    <row r="83" spans="8:25" x14ac:dyDescent="0.35">
      <c r="H83" t="s">
        <v>197</v>
      </c>
      <c r="I83">
        <v>52.9</v>
      </c>
      <c r="J83">
        <v>5.34</v>
      </c>
      <c r="K83" t="s">
        <v>18</v>
      </c>
      <c r="L83" t="s">
        <v>18</v>
      </c>
      <c r="M83" t="s">
        <v>18</v>
      </c>
      <c r="N83" t="s">
        <v>19</v>
      </c>
      <c r="O83" t="s">
        <v>20</v>
      </c>
      <c r="Q83" t="s">
        <v>198</v>
      </c>
      <c r="R83">
        <v>2002</v>
      </c>
      <c r="S83" t="s">
        <v>55</v>
      </c>
      <c r="T83">
        <v>4</v>
      </c>
      <c r="U83">
        <v>0</v>
      </c>
      <c r="V83">
        <v>1267</v>
      </c>
      <c r="W83" t="s">
        <v>23</v>
      </c>
      <c r="X83" t="s">
        <v>29</v>
      </c>
      <c r="Y83" t="s">
        <v>25</v>
      </c>
    </row>
    <row r="84" spans="8:25" x14ac:dyDescent="0.35">
      <c r="H84" t="s">
        <v>199</v>
      </c>
      <c r="I84">
        <v>45.41</v>
      </c>
      <c r="J84">
        <v>4.03</v>
      </c>
      <c r="K84" t="s">
        <v>20</v>
      </c>
      <c r="L84" t="s">
        <v>18</v>
      </c>
      <c r="M84" t="s">
        <v>18</v>
      </c>
      <c r="N84">
        <v>1</v>
      </c>
      <c r="O84" t="s">
        <v>20</v>
      </c>
      <c r="Q84" t="s">
        <v>200</v>
      </c>
      <c r="R84">
        <v>1997</v>
      </c>
      <c r="S84" t="s">
        <v>66</v>
      </c>
      <c r="T84">
        <v>26</v>
      </c>
      <c r="U84">
        <v>0</v>
      </c>
      <c r="V84">
        <v>1276</v>
      </c>
      <c r="W84" t="s">
        <v>23</v>
      </c>
      <c r="X84" t="s">
        <v>23</v>
      </c>
      <c r="Y84" t="s">
        <v>41</v>
      </c>
    </row>
    <row r="85" spans="8:25" x14ac:dyDescent="0.35">
      <c r="H85" t="s">
        <v>201</v>
      </c>
      <c r="I85">
        <v>49.41</v>
      </c>
      <c r="J85">
        <v>4.2300000000000004</v>
      </c>
      <c r="K85" t="s">
        <v>20</v>
      </c>
      <c r="L85" t="s">
        <v>18</v>
      </c>
      <c r="M85" t="s">
        <v>47</v>
      </c>
      <c r="N85">
        <v>1</v>
      </c>
      <c r="O85" t="s">
        <v>20</v>
      </c>
      <c r="Q85" t="s">
        <v>202</v>
      </c>
      <c r="R85">
        <v>2004</v>
      </c>
      <c r="S85" t="s">
        <v>36</v>
      </c>
      <c r="T85">
        <v>30</v>
      </c>
      <c r="U85">
        <v>0</v>
      </c>
      <c r="V85">
        <v>1283</v>
      </c>
      <c r="W85" t="s">
        <v>23</v>
      </c>
      <c r="X85" t="s">
        <v>29</v>
      </c>
      <c r="Y85" t="s">
        <v>25</v>
      </c>
    </row>
    <row r="86" spans="8:25" x14ac:dyDescent="0.35">
      <c r="H86" t="s">
        <v>203</v>
      </c>
      <c r="I86">
        <v>31.824999999999999</v>
      </c>
      <c r="J86">
        <v>4.0599999999999996</v>
      </c>
      <c r="K86" t="s">
        <v>18</v>
      </c>
      <c r="L86" t="s">
        <v>18</v>
      </c>
      <c r="M86" t="s">
        <v>18</v>
      </c>
      <c r="N86">
        <v>2</v>
      </c>
      <c r="O86" t="s">
        <v>20</v>
      </c>
      <c r="Q86" t="s">
        <v>204</v>
      </c>
      <c r="R86">
        <v>2004</v>
      </c>
      <c r="S86" t="s">
        <v>22</v>
      </c>
      <c r="T86">
        <v>28</v>
      </c>
      <c r="U86">
        <v>0</v>
      </c>
      <c r="V86">
        <v>1285</v>
      </c>
      <c r="W86" t="s">
        <v>23</v>
      </c>
      <c r="X86" t="s">
        <v>24</v>
      </c>
      <c r="Y86" t="s">
        <v>25</v>
      </c>
    </row>
    <row r="87" spans="8:25" x14ac:dyDescent="0.35">
      <c r="H87" t="s">
        <v>205</v>
      </c>
      <c r="I87">
        <v>51.28</v>
      </c>
      <c r="J87">
        <v>4.68</v>
      </c>
      <c r="K87" t="s">
        <v>18</v>
      </c>
      <c r="L87" t="s">
        <v>18</v>
      </c>
      <c r="M87" t="s">
        <v>18</v>
      </c>
      <c r="N87">
        <v>2</v>
      </c>
      <c r="O87" t="s">
        <v>20</v>
      </c>
      <c r="Q87" t="s">
        <v>206</v>
      </c>
      <c r="R87">
        <v>2000</v>
      </c>
      <c r="S87" t="s">
        <v>33</v>
      </c>
      <c r="T87">
        <v>26</v>
      </c>
      <c r="U87">
        <v>0</v>
      </c>
      <c r="V87">
        <v>1286</v>
      </c>
      <c r="W87" t="s">
        <v>23</v>
      </c>
      <c r="X87" t="s">
        <v>23</v>
      </c>
      <c r="Y87" t="s">
        <v>25</v>
      </c>
    </row>
    <row r="88" spans="8:25" x14ac:dyDescent="0.35">
      <c r="H88" t="s">
        <v>207</v>
      </c>
      <c r="I88">
        <v>34.96</v>
      </c>
      <c r="J88">
        <v>4.34</v>
      </c>
      <c r="K88" t="s">
        <v>18</v>
      </c>
      <c r="L88" t="s">
        <v>18</v>
      </c>
      <c r="M88" t="s">
        <v>47</v>
      </c>
      <c r="N88">
        <v>1</v>
      </c>
      <c r="O88" t="s">
        <v>20</v>
      </c>
      <c r="Q88" t="s">
        <v>208</v>
      </c>
      <c r="R88">
        <v>1998</v>
      </c>
      <c r="S88" t="s">
        <v>33</v>
      </c>
      <c r="T88">
        <v>4</v>
      </c>
      <c r="U88">
        <v>0</v>
      </c>
      <c r="V88">
        <v>1290.93</v>
      </c>
      <c r="W88" t="s">
        <v>23</v>
      </c>
      <c r="X88" t="s">
        <v>23</v>
      </c>
      <c r="Y88" t="s">
        <v>25</v>
      </c>
    </row>
    <row r="89" spans="8:25" x14ac:dyDescent="0.35">
      <c r="H89" t="s">
        <v>209</v>
      </c>
      <c r="I89">
        <v>33.11</v>
      </c>
      <c r="J89">
        <v>10.51</v>
      </c>
      <c r="K89" t="s">
        <v>18</v>
      </c>
      <c r="L89" t="s">
        <v>18</v>
      </c>
      <c r="M89" t="s">
        <v>18</v>
      </c>
      <c r="N89" t="s">
        <v>19</v>
      </c>
      <c r="O89" t="s">
        <v>20</v>
      </c>
      <c r="Q89" t="s">
        <v>210</v>
      </c>
      <c r="R89">
        <v>2001</v>
      </c>
      <c r="S89" t="s">
        <v>28</v>
      </c>
      <c r="T89">
        <v>29</v>
      </c>
      <c r="U89">
        <v>0</v>
      </c>
      <c r="V89">
        <v>1293</v>
      </c>
      <c r="W89" t="s">
        <v>23</v>
      </c>
      <c r="X89" t="s">
        <v>24</v>
      </c>
      <c r="Y89" t="s">
        <v>41</v>
      </c>
    </row>
    <row r="90" spans="8:25" x14ac:dyDescent="0.35">
      <c r="H90" t="s">
        <v>211</v>
      </c>
      <c r="I90">
        <v>54.74</v>
      </c>
      <c r="J90">
        <v>5.84</v>
      </c>
      <c r="K90" t="s">
        <v>20</v>
      </c>
      <c r="L90" t="s">
        <v>18</v>
      </c>
      <c r="M90" t="s">
        <v>47</v>
      </c>
      <c r="N90">
        <v>1</v>
      </c>
      <c r="O90" t="s">
        <v>20</v>
      </c>
      <c r="Q90" t="s">
        <v>212</v>
      </c>
      <c r="R90">
        <v>2002</v>
      </c>
      <c r="S90" t="s">
        <v>55</v>
      </c>
      <c r="T90">
        <v>10</v>
      </c>
      <c r="U90">
        <v>0</v>
      </c>
      <c r="V90">
        <v>1304</v>
      </c>
      <c r="W90" t="s">
        <v>23</v>
      </c>
      <c r="X90" t="s">
        <v>23</v>
      </c>
      <c r="Y90" t="s">
        <v>41</v>
      </c>
    </row>
    <row r="91" spans="8:25" x14ac:dyDescent="0.35">
      <c r="H91" t="s">
        <v>213</v>
      </c>
      <c r="I91">
        <v>32.56</v>
      </c>
      <c r="J91">
        <v>5.41</v>
      </c>
      <c r="K91" t="s">
        <v>18</v>
      </c>
      <c r="L91" t="s">
        <v>18</v>
      </c>
      <c r="M91" t="s">
        <v>47</v>
      </c>
      <c r="N91">
        <v>1</v>
      </c>
      <c r="O91" t="s">
        <v>20</v>
      </c>
      <c r="Q91" t="s">
        <v>214</v>
      </c>
      <c r="R91">
        <v>1999</v>
      </c>
      <c r="S91" t="s">
        <v>55</v>
      </c>
      <c r="T91">
        <v>2</v>
      </c>
      <c r="U91">
        <v>0</v>
      </c>
      <c r="V91">
        <v>1304</v>
      </c>
      <c r="W91" t="s">
        <v>23</v>
      </c>
      <c r="X91" t="s">
        <v>23</v>
      </c>
      <c r="Y91" t="s">
        <v>25</v>
      </c>
    </row>
    <row r="92" spans="8:25" x14ac:dyDescent="0.35">
      <c r="H92" t="s">
        <v>215</v>
      </c>
      <c r="I92">
        <v>39.049999999999997</v>
      </c>
      <c r="J92">
        <v>6.06</v>
      </c>
      <c r="K92" t="s">
        <v>18</v>
      </c>
      <c r="L92" t="s">
        <v>18</v>
      </c>
      <c r="M92" t="s">
        <v>18</v>
      </c>
      <c r="N92">
        <v>1</v>
      </c>
      <c r="O92" t="s">
        <v>20</v>
      </c>
      <c r="Q92" t="s">
        <v>216</v>
      </c>
      <c r="R92">
        <v>2002</v>
      </c>
      <c r="S92" t="s">
        <v>66</v>
      </c>
      <c r="T92">
        <v>13</v>
      </c>
      <c r="U92">
        <v>0</v>
      </c>
      <c r="V92">
        <v>1315</v>
      </c>
      <c r="W92" t="s">
        <v>23</v>
      </c>
      <c r="X92" t="s">
        <v>23</v>
      </c>
      <c r="Y92" t="s">
        <v>25</v>
      </c>
    </row>
    <row r="93" spans="8:25" x14ac:dyDescent="0.35">
      <c r="H93" t="s">
        <v>217</v>
      </c>
      <c r="I93">
        <v>42.75</v>
      </c>
      <c r="J93">
        <v>4.22</v>
      </c>
      <c r="K93" t="s">
        <v>18</v>
      </c>
      <c r="L93" t="s">
        <v>18</v>
      </c>
      <c r="M93" t="s">
        <v>18</v>
      </c>
      <c r="N93" t="s">
        <v>19</v>
      </c>
      <c r="O93" t="s">
        <v>20</v>
      </c>
      <c r="Q93" t="s">
        <v>218</v>
      </c>
      <c r="R93">
        <v>1999</v>
      </c>
      <c r="S93" t="s">
        <v>66</v>
      </c>
      <c r="T93">
        <v>14</v>
      </c>
      <c r="U93">
        <v>0</v>
      </c>
      <c r="V93">
        <v>1329.17</v>
      </c>
      <c r="W93" t="s">
        <v>23</v>
      </c>
      <c r="X93" t="s">
        <v>24</v>
      </c>
      <c r="Y93" t="s">
        <v>25</v>
      </c>
    </row>
    <row r="94" spans="8:25" x14ac:dyDescent="0.35">
      <c r="H94" t="s">
        <v>219</v>
      </c>
      <c r="I94">
        <v>50.58</v>
      </c>
      <c r="J94">
        <v>5.12</v>
      </c>
      <c r="K94" t="s">
        <v>18</v>
      </c>
      <c r="L94" t="s">
        <v>18</v>
      </c>
      <c r="M94" t="s">
        <v>18</v>
      </c>
      <c r="N94">
        <v>2</v>
      </c>
      <c r="O94" t="s">
        <v>20</v>
      </c>
      <c r="Q94" t="s">
        <v>220</v>
      </c>
      <c r="R94">
        <v>1998</v>
      </c>
      <c r="S94" t="s">
        <v>22</v>
      </c>
      <c r="T94">
        <v>12</v>
      </c>
      <c r="U94">
        <v>0</v>
      </c>
      <c r="V94">
        <v>1332.61</v>
      </c>
      <c r="W94" t="s">
        <v>23</v>
      </c>
      <c r="X94" t="s">
        <v>24</v>
      </c>
      <c r="Y94" t="s">
        <v>25</v>
      </c>
    </row>
    <row r="95" spans="8:25" x14ac:dyDescent="0.35">
      <c r="H95" t="s">
        <v>221</v>
      </c>
      <c r="I95">
        <v>30.495000000000001</v>
      </c>
      <c r="J95">
        <v>4.57</v>
      </c>
      <c r="K95" t="s">
        <v>20</v>
      </c>
      <c r="L95" t="s">
        <v>18</v>
      </c>
      <c r="M95" t="s">
        <v>18</v>
      </c>
      <c r="N95" t="s">
        <v>19</v>
      </c>
      <c r="O95" t="s">
        <v>20</v>
      </c>
      <c r="Q95" t="s">
        <v>222</v>
      </c>
      <c r="R95">
        <v>1995</v>
      </c>
      <c r="S95" t="s">
        <v>22</v>
      </c>
      <c r="T95">
        <v>30</v>
      </c>
      <c r="U95">
        <v>0</v>
      </c>
      <c r="V95">
        <v>1338</v>
      </c>
      <c r="W95" t="s">
        <v>23</v>
      </c>
      <c r="X95" t="s">
        <v>24</v>
      </c>
      <c r="Y95" t="s">
        <v>41</v>
      </c>
    </row>
    <row r="96" spans="8:25" x14ac:dyDescent="0.35">
      <c r="H96" t="s">
        <v>223</v>
      </c>
      <c r="I96">
        <v>48.31</v>
      </c>
      <c r="J96">
        <v>9.58</v>
      </c>
      <c r="K96" t="s">
        <v>20</v>
      </c>
      <c r="L96" t="s">
        <v>18</v>
      </c>
      <c r="M96" t="s">
        <v>18</v>
      </c>
      <c r="N96">
        <v>2</v>
      </c>
      <c r="O96" t="s">
        <v>20</v>
      </c>
      <c r="Q96" t="s">
        <v>224</v>
      </c>
      <c r="R96">
        <v>1997</v>
      </c>
      <c r="S96" t="s">
        <v>28</v>
      </c>
      <c r="T96">
        <v>7</v>
      </c>
      <c r="U96">
        <v>0</v>
      </c>
      <c r="V96">
        <v>1341.16</v>
      </c>
      <c r="W96" t="s">
        <v>23</v>
      </c>
      <c r="X96" t="s">
        <v>23</v>
      </c>
      <c r="Y96" t="s">
        <v>41</v>
      </c>
    </row>
    <row r="97" spans="8:25" x14ac:dyDescent="0.35">
      <c r="H97" t="s">
        <v>225</v>
      </c>
      <c r="I97">
        <v>48.99</v>
      </c>
      <c r="J97">
        <v>9.7799999999999994</v>
      </c>
      <c r="K97" t="s">
        <v>20</v>
      </c>
      <c r="L97" t="s">
        <v>18</v>
      </c>
      <c r="M97" t="s">
        <v>18</v>
      </c>
      <c r="N97">
        <v>1</v>
      </c>
      <c r="O97" t="s">
        <v>20</v>
      </c>
      <c r="Q97" t="s">
        <v>226</v>
      </c>
      <c r="R97">
        <v>1998</v>
      </c>
      <c r="S97" t="s">
        <v>55</v>
      </c>
      <c r="T97">
        <v>3</v>
      </c>
      <c r="U97">
        <v>0</v>
      </c>
      <c r="V97">
        <v>1359</v>
      </c>
      <c r="W97" t="s">
        <v>23</v>
      </c>
      <c r="X97" t="s">
        <v>29</v>
      </c>
      <c r="Y97" t="s">
        <v>25</v>
      </c>
    </row>
    <row r="98" spans="8:25" x14ac:dyDescent="0.35">
      <c r="H98" t="s">
        <v>227</v>
      </c>
      <c r="I98">
        <v>38.39</v>
      </c>
      <c r="J98">
        <v>4.1100000000000003</v>
      </c>
      <c r="K98" t="s">
        <v>20</v>
      </c>
      <c r="L98" t="s">
        <v>18</v>
      </c>
      <c r="M98" t="s">
        <v>18</v>
      </c>
      <c r="N98" t="s">
        <v>19</v>
      </c>
      <c r="O98" t="s">
        <v>20</v>
      </c>
      <c r="Q98" t="s">
        <v>228</v>
      </c>
      <c r="R98">
        <v>2002</v>
      </c>
      <c r="S98" t="s">
        <v>63</v>
      </c>
      <c r="T98">
        <v>15</v>
      </c>
      <c r="U98">
        <v>0</v>
      </c>
      <c r="V98">
        <v>1382</v>
      </c>
      <c r="W98" t="s">
        <v>23</v>
      </c>
      <c r="X98" t="s">
        <v>29</v>
      </c>
      <c r="Y98" t="s">
        <v>25</v>
      </c>
    </row>
    <row r="99" spans="8:25" x14ac:dyDescent="0.35">
      <c r="H99" t="s">
        <v>229</v>
      </c>
      <c r="I99">
        <v>44.34</v>
      </c>
      <c r="J99">
        <v>4.0199999999999996</v>
      </c>
      <c r="K99" t="s">
        <v>20</v>
      </c>
      <c r="L99" t="s">
        <v>18</v>
      </c>
      <c r="M99" t="s">
        <v>18</v>
      </c>
      <c r="N99">
        <v>2</v>
      </c>
      <c r="O99" t="s">
        <v>20</v>
      </c>
      <c r="Q99" t="s">
        <v>230</v>
      </c>
      <c r="R99">
        <v>1999</v>
      </c>
      <c r="S99" t="s">
        <v>22</v>
      </c>
      <c r="T99">
        <v>6</v>
      </c>
      <c r="U99">
        <v>0</v>
      </c>
      <c r="V99">
        <v>1389</v>
      </c>
      <c r="W99" t="s">
        <v>23</v>
      </c>
      <c r="X99" t="s">
        <v>23</v>
      </c>
      <c r="Y99" t="s">
        <v>25</v>
      </c>
    </row>
    <row r="100" spans="8:25" x14ac:dyDescent="0.35">
      <c r="H100" t="s">
        <v>231</v>
      </c>
      <c r="I100">
        <v>41.51</v>
      </c>
      <c r="J100">
        <v>6.92</v>
      </c>
      <c r="K100" t="s">
        <v>18</v>
      </c>
      <c r="L100" t="s">
        <v>18</v>
      </c>
      <c r="M100" t="s">
        <v>18</v>
      </c>
      <c r="N100" t="s">
        <v>19</v>
      </c>
      <c r="O100" t="s">
        <v>20</v>
      </c>
      <c r="Q100" t="s">
        <v>232</v>
      </c>
      <c r="R100">
        <v>2002</v>
      </c>
      <c r="S100" t="s">
        <v>28</v>
      </c>
      <c r="T100">
        <v>14</v>
      </c>
      <c r="U100">
        <v>0</v>
      </c>
      <c r="V100">
        <v>1390</v>
      </c>
      <c r="W100" t="s">
        <v>23</v>
      </c>
      <c r="X100" t="s">
        <v>23</v>
      </c>
      <c r="Y100" t="s">
        <v>25</v>
      </c>
    </row>
    <row r="101" spans="8:25" x14ac:dyDescent="0.35">
      <c r="H101" t="s">
        <v>233</v>
      </c>
      <c r="I101">
        <v>48.2</v>
      </c>
      <c r="J101">
        <v>4.84</v>
      </c>
      <c r="K101" t="s">
        <v>18</v>
      </c>
      <c r="L101" t="s">
        <v>18</v>
      </c>
      <c r="M101" t="s">
        <v>18</v>
      </c>
      <c r="N101" t="s">
        <v>19</v>
      </c>
      <c r="O101" t="s">
        <v>20</v>
      </c>
      <c r="Q101" t="s">
        <v>234</v>
      </c>
      <c r="R101">
        <v>2002</v>
      </c>
      <c r="S101" t="s">
        <v>55</v>
      </c>
      <c r="T101">
        <v>22</v>
      </c>
      <c r="U101">
        <v>0</v>
      </c>
      <c r="V101">
        <v>1391.53</v>
      </c>
      <c r="W101" t="s">
        <v>23</v>
      </c>
      <c r="X101" t="s">
        <v>29</v>
      </c>
      <c r="Y101" t="s">
        <v>25</v>
      </c>
    </row>
    <row r="102" spans="8:25" x14ac:dyDescent="0.35">
      <c r="H102" t="s">
        <v>235</v>
      </c>
      <c r="I102">
        <v>35.75</v>
      </c>
      <c r="J102">
        <v>8</v>
      </c>
      <c r="K102" t="s">
        <v>20</v>
      </c>
      <c r="L102" t="s">
        <v>18</v>
      </c>
      <c r="M102" t="s">
        <v>18</v>
      </c>
      <c r="N102" t="s">
        <v>19</v>
      </c>
      <c r="O102" t="s">
        <v>20</v>
      </c>
      <c r="Q102" t="s">
        <v>236</v>
      </c>
      <c r="R102">
        <v>1998</v>
      </c>
      <c r="S102" t="s">
        <v>36</v>
      </c>
      <c r="T102">
        <v>5</v>
      </c>
      <c r="U102">
        <v>0</v>
      </c>
      <c r="V102">
        <v>1400.44</v>
      </c>
      <c r="W102" t="s">
        <v>23</v>
      </c>
      <c r="X102" t="s">
        <v>23</v>
      </c>
      <c r="Y102" t="s">
        <v>25</v>
      </c>
    </row>
    <row r="103" spans="8:25" x14ac:dyDescent="0.35">
      <c r="H103" t="s">
        <v>237</v>
      </c>
      <c r="I103">
        <v>53.81</v>
      </c>
      <c r="J103">
        <v>8.77</v>
      </c>
      <c r="K103" t="s">
        <v>20</v>
      </c>
      <c r="L103" t="s">
        <v>18</v>
      </c>
      <c r="M103" t="s">
        <v>18</v>
      </c>
      <c r="N103" t="s">
        <v>19</v>
      </c>
      <c r="O103" t="s">
        <v>20</v>
      </c>
      <c r="Q103" t="s">
        <v>238</v>
      </c>
      <c r="R103">
        <v>1997</v>
      </c>
      <c r="S103" t="s">
        <v>66</v>
      </c>
      <c r="T103">
        <v>27</v>
      </c>
      <c r="U103">
        <v>0</v>
      </c>
      <c r="V103">
        <v>1402</v>
      </c>
      <c r="W103" t="s">
        <v>23</v>
      </c>
      <c r="X103" t="s">
        <v>24</v>
      </c>
      <c r="Y103" t="s">
        <v>75</v>
      </c>
    </row>
    <row r="104" spans="8:25" x14ac:dyDescent="0.35">
      <c r="H104" t="s">
        <v>239</v>
      </c>
      <c r="I104">
        <v>49.48</v>
      </c>
      <c r="J104">
        <v>4.96</v>
      </c>
      <c r="K104" t="s">
        <v>18</v>
      </c>
      <c r="L104" t="s">
        <v>18</v>
      </c>
      <c r="M104" t="s">
        <v>47</v>
      </c>
      <c r="N104">
        <v>1</v>
      </c>
      <c r="O104" t="s">
        <v>20</v>
      </c>
      <c r="Q104" t="s">
        <v>240</v>
      </c>
      <c r="R104">
        <v>1996</v>
      </c>
      <c r="S104" t="s">
        <v>33</v>
      </c>
      <c r="T104">
        <v>23</v>
      </c>
      <c r="U104">
        <v>0</v>
      </c>
      <c r="V104">
        <v>1417</v>
      </c>
      <c r="W104" t="s">
        <v>23</v>
      </c>
      <c r="X104" t="s">
        <v>24</v>
      </c>
      <c r="Y104" t="s">
        <v>25</v>
      </c>
    </row>
    <row r="105" spans="8:25" x14ac:dyDescent="0.35">
      <c r="H105" t="s">
        <v>241</v>
      </c>
      <c r="I105">
        <v>34.1</v>
      </c>
      <c r="J105">
        <v>4.43</v>
      </c>
      <c r="K105" t="s">
        <v>20</v>
      </c>
      <c r="L105" t="s">
        <v>18</v>
      </c>
      <c r="M105" t="s">
        <v>18</v>
      </c>
      <c r="N105" t="s">
        <v>19</v>
      </c>
      <c r="O105" t="s">
        <v>20</v>
      </c>
      <c r="Q105" t="s">
        <v>242</v>
      </c>
      <c r="R105">
        <v>2001</v>
      </c>
      <c r="S105" t="s">
        <v>63</v>
      </c>
      <c r="T105">
        <v>23</v>
      </c>
      <c r="U105">
        <v>0</v>
      </c>
      <c r="V105">
        <v>1421</v>
      </c>
      <c r="W105" t="s">
        <v>23</v>
      </c>
      <c r="X105" t="s">
        <v>23</v>
      </c>
      <c r="Y105" t="s">
        <v>25</v>
      </c>
    </row>
    <row r="106" spans="8:25" x14ac:dyDescent="0.35">
      <c r="H106" t="s">
        <v>243</v>
      </c>
      <c r="I106">
        <v>35.299999999999997</v>
      </c>
      <c r="J106">
        <v>5.82</v>
      </c>
      <c r="K106" t="s">
        <v>20</v>
      </c>
      <c r="L106" t="s">
        <v>18</v>
      </c>
      <c r="M106" t="s">
        <v>47</v>
      </c>
      <c r="N106">
        <v>1</v>
      </c>
      <c r="O106" t="s">
        <v>20</v>
      </c>
      <c r="Q106" t="s">
        <v>244</v>
      </c>
      <c r="R106">
        <v>1997</v>
      </c>
      <c r="S106" t="s">
        <v>55</v>
      </c>
      <c r="T106">
        <v>5</v>
      </c>
      <c r="U106">
        <v>0</v>
      </c>
      <c r="V106">
        <v>1422</v>
      </c>
      <c r="W106" t="s">
        <v>23</v>
      </c>
      <c r="X106" t="s">
        <v>23</v>
      </c>
      <c r="Y106" t="s">
        <v>25</v>
      </c>
    </row>
    <row r="107" spans="8:25" x14ac:dyDescent="0.35">
      <c r="H107" t="s">
        <v>245</v>
      </c>
      <c r="I107">
        <v>43.83</v>
      </c>
      <c r="J107">
        <v>6.03</v>
      </c>
      <c r="K107" t="s">
        <v>20</v>
      </c>
      <c r="L107" t="s">
        <v>18</v>
      </c>
      <c r="M107" t="s">
        <v>18</v>
      </c>
      <c r="N107">
        <v>2</v>
      </c>
      <c r="O107" t="s">
        <v>20</v>
      </c>
      <c r="Q107" t="s">
        <v>246</v>
      </c>
      <c r="R107">
        <v>2000</v>
      </c>
      <c r="S107" t="s">
        <v>36</v>
      </c>
      <c r="T107">
        <v>1</v>
      </c>
      <c r="U107">
        <v>0</v>
      </c>
      <c r="V107">
        <v>1438</v>
      </c>
      <c r="W107" t="s">
        <v>23</v>
      </c>
      <c r="X107" t="s">
        <v>23</v>
      </c>
      <c r="Y107" t="s">
        <v>25</v>
      </c>
    </row>
    <row r="108" spans="8:25" x14ac:dyDescent="0.35">
      <c r="H108" t="s">
        <v>247</v>
      </c>
      <c r="I108">
        <v>50.07</v>
      </c>
      <c r="J108">
        <v>9.27</v>
      </c>
      <c r="K108" t="s">
        <v>18</v>
      </c>
      <c r="L108" t="s">
        <v>18</v>
      </c>
      <c r="M108" t="s">
        <v>18</v>
      </c>
      <c r="N108" t="s">
        <v>19</v>
      </c>
      <c r="O108" t="s">
        <v>20</v>
      </c>
      <c r="Q108" t="s">
        <v>248</v>
      </c>
      <c r="R108">
        <v>1997</v>
      </c>
      <c r="S108" t="s">
        <v>33</v>
      </c>
      <c r="T108">
        <v>19</v>
      </c>
      <c r="U108">
        <v>0</v>
      </c>
      <c r="V108">
        <v>1445</v>
      </c>
      <c r="W108" t="s">
        <v>23</v>
      </c>
      <c r="X108" t="s">
        <v>29</v>
      </c>
      <c r="Y108" t="s">
        <v>25</v>
      </c>
    </row>
    <row r="109" spans="8:25" x14ac:dyDescent="0.35">
      <c r="H109" t="s">
        <v>249</v>
      </c>
      <c r="I109">
        <v>32.774999999999999</v>
      </c>
      <c r="J109">
        <v>5.53</v>
      </c>
      <c r="K109" t="s">
        <v>18</v>
      </c>
      <c r="L109" t="s">
        <v>18</v>
      </c>
      <c r="M109" t="s">
        <v>18</v>
      </c>
      <c r="N109" t="s">
        <v>19</v>
      </c>
      <c r="O109" t="s">
        <v>20</v>
      </c>
      <c r="Q109" t="s">
        <v>250</v>
      </c>
      <c r="R109">
        <v>2003</v>
      </c>
      <c r="S109" t="s">
        <v>33</v>
      </c>
      <c r="T109">
        <v>20</v>
      </c>
      <c r="U109">
        <v>0</v>
      </c>
      <c r="V109">
        <v>1467</v>
      </c>
      <c r="W109" t="s">
        <v>23</v>
      </c>
      <c r="X109" t="s">
        <v>23</v>
      </c>
      <c r="Y109" t="s">
        <v>25</v>
      </c>
    </row>
    <row r="110" spans="8:25" x14ac:dyDescent="0.35">
      <c r="H110" t="s">
        <v>251</v>
      </c>
      <c r="I110">
        <v>34.104999999999997</v>
      </c>
      <c r="J110">
        <v>5.07</v>
      </c>
      <c r="K110" t="s">
        <v>18</v>
      </c>
      <c r="L110" t="s">
        <v>18</v>
      </c>
      <c r="M110" t="s">
        <v>18</v>
      </c>
      <c r="N110">
        <v>1</v>
      </c>
      <c r="O110" t="s">
        <v>20</v>
      </c>
      <c r="Q110" t="s">
        <v>252</v>
      </c>
      <c r="R110">
        <v>1998</v>
      </c>
      <c r="S110" t="s">
        <v>55</v>
      </c>
      <c r="T110">
        <v>7</v>
      </c>
      <c r="U110">
        <v>0</v>
      </c>
      <c r="V110">
        <v>1477</v>
      </c>
      <c r="W110" t="s">
        <v>23</v>
      </c>
      <c r="X110" t="s">
        <v>29</v>
      </c>
      <c r="Y110" t="s">
        <v>25</v>
      </c>
    </row>
    <row r="111" spans="8:25" x14ac:dyDescent="0.35">
      <c r="H111" t="s">
        <v>253</v>
      </c>
      <c r="I111">
        <v>48.93</v>
      </c>
      <c r="J111">
        <v>11.17</v>
      </c>
      <c r="K111" t="s">
        <v>20</v>
      </c>
      <c r="L111" t="s">
        <v>18</v>
      </c>
      <c r="M111" t="s">
        <v>18</v>
      </c>
      <c r="N111">
        <v>1</v>
      </c>
      <c r="O111" t="s">
        <v>20</v>
      </c>
      <c r="Q111" t="s">
        <v>254</v>
      </c>
      <c r="R111">
        <v>1997</v>
      </c>
      <c r="S111" t="s">
        <v>33</v>
      </c>
      <c r="T111">
        <v>9</v>
      </c>
      <c r="U111">
        <v>0</v>
      </c>
      <c r="V111">
        <v>1481</v>
      </c>
      <c r="W111" t="s">
        <v>23</v>
      </c>
      <c r="X111" t="s">
        <v>29</v>
      </c>
      <c r="Y111" t="s">
        <v>41</v>
      </c>
    </row>
    <row r="112" spans="8:25" x14ac:dyDescent="0.35">
      <c r="H112" t="s">
        <v>255</v>
      </c>
      <c r="I112">
        <v>37.07</v>
      </c>
      <c r="J112">
        <v>6.14</v>
      </c>
      <c r="K112" t="s">
        <v>20</v>
      </c>
      <c r="L112" t="s">
        <v>18</v>
      </c>
      <c r="M112" t="s">
        <v>18</v>
      </c>
      <c r="N112" t="s">
        <v>19</v>
      </c>
      <c r="O112" t="s">
        <v>20</v>
      </c>
      <c r="Q112" t="s">
        <v>256</v>
      </c>
      <c r="R112">
        <v>1995</v>
      </c>
      <c r="S112" t="s">
        <v>66</v>
      </c>
      <c r="T112">
        <v>7</v>
      </c>
      <c r="U112">
        <v>0</v>
      </c>
      <c r="V112">
        <v>1493</v>
      </c>
      <c r="W112" t="s">
        <v>23</v>
      </c>
      <c r="X112" t="s">
        <v>24</v>
      </c>
      <c r="Y112" t="s">
        <v>25</v>
      </c>
    </row>
    <row r="113" spans="8:25" x14ac:dyDescent="0.35">
      <c r="H113" t="s">
        <v>257</v>
      </c>
      <c r="I113">
        <v>51.51</v>
      </c>
      <c r="J113">
        <v>6.26</v>
      </c>
      <c r="K113" t="s">
        <v>20</v>
      </c>
      <c r="L113" t="s">
        <v>18</v>
      </c>
      <c r="M113" t="s">
        <v>47</v>
      </c>
      <c r="N113">
        <v>1</v>
      </c>
      <c r="O113" t="s">
        <v>20</v>
      </c>
      <c r="Q113" t="s">
        <v>258</v>
      </c>
      <c r="R113">
        <v>1998</v>
      </c>
      <c r="S113" t="s">
        <v>33</v>
      </c>
      <c r="T113">
        <v>19</v>
      </c>
      <c r="U113">
        <v>0</v>
      </c>
      <c r="V113">
        <v>1497</v>
      </c>
      <c r="W113" t="s">
        <v>23</v>
      </c>
      <c r="X113" t="s">
        <v>23</v>
      </c>
      <c r="Y113" t="s">
        <v>25</v>
      </c>
    </row>
    <row r="114" spans="8:25" x14ac:dyDescent="0.35">
      <c r="H114" t="s">
        <v>259</v>
      </c>
      <c r="I114">
        <v>34.799999999999997</v>
      </c>
      <c r="J114">
        <v>4.72</v>
      </c>
      <c r="K114" t="s">
        <v>20</v>
      </c>
      <c r="L114" t="s">
        <v>18</v>
      </c>
      <c r="M114" t="s">
        <v>18</v>
      </c>
      <c r="N114" t="s">
        <v>19</v>
      </c>
      <c r="O114" t="s">
        <v>20</v>
      </c>
      <c r="Q114" t="s">
        <v>260</v>
      </c>
      <c r="R114">
        <v>2001</v>
      </c>
      <c r="S114" t="s">
        <v>63</v>
      </c>
      <c r="T114">
        <v>25</v>
      </c>
      <c r="U114">
        <v>0</v>
      </c>
      <c r="V114">
        <v>1515.34</v>
      </c>
      <c r="W114" t="s">
        <v>23</v>
      </c>
      <c r="X114" t="s">
        <v>24</v>
      </c>
      <c r="Y114" t="s">
        <v>25</v>
      </c>
    </row>
    <row r="115" spans="8:25" x14ac:dyDescent="0.35">
      <c r="H115" t="s">
        <v>261</v>
      </c>
      <c r="I115">
        <v>36.67</v>
      </c>
      <c r="J115">
        <v>5.18</v>
      </c>
      <c r="K115" t="s">
        <v>18</v>
      </c>
      <c r="L115" t="s">
        <v>18</v>
      </c>
      <c r="M115" t="s">
        <v>18</v>
      </c>
      <c r="N115">
        <v>1</v>
      </c>
      <c r="O115" t="s">
        <v>20</v>
      </c>
      <c r="Q115" t="s">
        <v>262</v>
      </c>
      <c r="R115">
        <v>2001</v>
      </c>
      <c r="S115" t="s">
        <v>22</v>
      </c>
      <c r="T115">
        <v>7</v>
      </c>
      <c r="U115">
        <v>0</v>
      </c>
      <c r="V115">
        <v>1526.31</v>
      </c>
      <c r="W115" t="s">
        <v>23</v>
      </c>
      <c r="X115" t="s">
        <v>24</v>
      </c>
      <c r="Y115" t="s">
        <v>75</v>
      </c>
    </row>
    <row r="116" spans="8:25" x14ac:dyDescent="0.35">
      <c r="H116" t="s">
        <v>263</v>
      </c>
      <c r="I116">
        <v>30.9</v>
      </c>
      <c r="J116">
        <v>9.4</v>
      </c>
      <c r="K116" t="s">
        <v>18</v>
      </c>
      <c r="L116" t="s">
        <v>18</v>
      </c>
      <c r="M116" t="s">
        <v>18</v>
      </c>
      <c r="N116">
        <v>2</v>
      </c>
      <c r="O116" t="s">
        <v>20</v>
      </c>
      <c r="Q116" t="s">
        <v>264</v>
      </c>
      <c r="R116">
        <v>2001</v>
      </c>
      <c r="S116" t="s">
        <v>33</v>
      </c>
      <c r="T116">
        <v>2</v>
      </c>
      <c r="U116">
        <v>0</v>
      </c>
      <c r="V116">
        <v>1532.47</v>
      </c>
      <c r="W116" t="s">
        <v>23</v>
      </c>
      <c r="X116" t="s">
        <v>23</v>
      </c>
      <c r="Y116" t="s">
        <v>25</v>
      </c>
    </row>
    <row r="117" spans="8:25" x14ac:dyDescent="0.35">
      <c r="H117" t="s">
        <v>265</v>
      </c>
      <c r="I117">
        <v>30.495000000000001</v>
      </c>
      <c r="J117">
        <v>6.29</v>
      </c>
      <c r="K117" t="s">
        <v>18</v>
      </c>
      <c r="L117" t="s">
        <v>18</v>
      </c>
      <c r="M117" t="s">
        <v>18</v>
      </c>
      <c r="N117" t="s">
        <v>19</v>
      </c>
      <c r="O117" t="s">
        <v>20</v>
      </c>
      <c r="Q117" t="s">
        <v>266</v>
      </c>
      <c r="R117">
        <v>2001</v>
      </c>
      <c r="S117" t="s">
        <v>55</v>
      </c>
      <c r="T117">
        <v>5</v>
      </c>
      <c r="U117">
        <v>0</v>
      </c>
      <c r="V117">
        <v>1534.3</v>
      </c>
      <c r="W117" t="s">
        <v>23</v>
      </c>
      <c r="X117" t="s">
        <v>23</v>
      </c>
      <c r="Y117" t="s">
        <v>25</v>
      </c>
    </row>
    <row r="118" spans="8:25" x14ac:dyDescent="0.35">
      <c r="H118" t="s">
        <v>267</v>
      </c>
      <c r="I118">
        <v>44.88</v>
      </c>
      <c r="J118">
        <v>6.04</v>
      </c>
      <c r="K118" t="s">
        <v>18</v>
      </c>
      <c r="L118" t="s">
        <v>18</v>
      </c>
      <c r="M118" t="s">
        <v>47</v>
      </c>
      <c r="N118">
        <v>1</v>
      </c>
      <c r="O118" t="s">
        <v>20</v>
      </c>
      <c r="Q118" t="s">
        <v>268</v>
      </c>
      <c r="R118">
        <v>1992</v>
      </c>
      <c r="S118" t="s">
        <v>36</v>
      </c>
      <c r="T118">
        <v>22</v>
      </c>
      <c r="U118">
        <v>0</v>
      </c>
      <c r="V118">
        <v>1566.88</v>
      </c>
      <c r="W118" t="s">
        <v>23</v>
      </c>
      <c r="X118" t="s">
        <v>29</v>
      </c>
      <c r="Y118" t="s">
        <v>25</v>
      </c>
    </row>
    <row r="119" spans="8:25" x14ac:dyDescent="0.35">
      <c r="H119" t="s">
        <v>269</v>
      </c>
      <c r="I119">
        <v>44.32</v>
      </c>
      <c r="J119">
        <v>10.55</v>
      </c>
      <c r="K119" t="s">
        <v>18</v>
      </c>
      <c r="L119" t="s">
        <v>18</v>
      </c>
      <c r="M119" t="s">
        <v>18</v>
      </c>
      <c r="N119" t="s">
        <v>19</v>
      </c>
      <c r="O119" t="s">
        <v>20</v>
      </c>
      <c r="Q119" t="s">
        <v>270</v>
      </c>
      <c r="R119">
        <v>2004</v>
      </c>
      <c r="S119" t="s">
        <v>28</v>
      </c>
      <c r="T119">
        <v>19</v>
      </c>
      <c r="U119">
        <v>0</v>
      </c>
      <c r="V119">
        <v>1607.51</v>
      </c>
      <c r="W119" t="s">
        <v>23</v>
      </c>
      <c r="X119" t="s">
        <v>24</v>
      </c>
      <c r="Y119" t="s">
        <v>25</v>
      </c>
    </row>
    <row r="120" spans="8:25" x14ac:dyDescent="0.35">
      <c r="H120" t="s">
        <v>271</v>
      </c>
      <c r="I120">
        <v>46.39</v>
      </c>
      <c r="J120">
        <v>5.09</v>
      </c>
      <c r="K120" t="s">
        <v>18</v>
      </c>
      <c r="L120" t="s">
        <v>18</v>
      </c>
      <c r="M120" t="s">
        <v>18</v>
      </c>
      <c r="N120" t="s">
        <v>19</v>
      </c>
      <c r="O120" t="s">
        <v>20</v>
      </c>
      <c r="Q120" t="s">
        <v>272</v>
      </c>
      <c r="R120">
        <v>2004</v>
      </c>
      <c r="S120" t="s">
        <v>22</v>
      </c>
      <c r="T120">
        <v>22</v>
      </c>
      <c r="U120">
        <v>0</v>
      </c>
      <c r="V120">
        <v>1615.77</v>
      </c>
      <c r="W120" t="s">
        <v>23</v>
      </c>
      <c r="X120" t="s">
        <v>29</v>
      </c>
      <c r="Y120" t="s">
        <v>25</v>
      </c>
    </row>
    <row r="121" spans="8:25" x14ac:dyDescent="0.35">
      <c r="H121" t="s">
        <v>273</v>
      </c>
      <c r="I121">
        <v>42.13</v>
      </c>
      <c r="J121">
        <v>5.2</v>
      </c>
      <c r="K121" t="s">
        <v>20</v>
      </c>
      <c r="L121" t="s">
        <v>18</v>
      </c>
      <c r="M121" t="s">
        <v>18</v>
      </c>
      <c r="N121">
        <v>1</v>
      </c>
      <c r="O121" t="s">
        <v>20</v>
      </c>
      <c r="Q121" t="s">
        <v>274</v>
      </c>
      <c r="R121">
        <v>1995</v>
      </c>
      <c r="S121" t="s">
        <v>63</v>
      </c>
      <c r="T121">
        <v>5</v>
      </c>
      <c r="U121">
        <v>0</v>
      </c>
      <c r="V121">
        <v>1617.16</v>
      </c>
      <c r="W121" t="s">
        <v>23</v>
      </c>
      <c r="X121" t="s">
        <v>29</v>
      </c>
      <c r="Y121" t="s">
        <v>25</v>
      </c>
    </row>
    <row r="122" spans="8:25" x14ac:dyDescent="0.35">
      <c r="H122" t="s">
        <v>275</v>
      </c>
      <c r="I122">
        <v>30.78</v>
      </c>
      <c r="J122">
        <v>8.4499999999999993</v>
      </c>
      <c r="K122" t="s">
        <v>20</v>
      </c>
      <c r="L122" t="s">
        <v>18</v>
      </c>
      <c r="M122" t="s">
        <v>18</v>
      </c>
      <c r="N122" t="s">
        <v>19</v>
      </c>
      <c r="O122" t="s">
        <v>20</v>
      </c>
      <c r="Q122" t="s">
        <v>276</v>
      </c>
      <c r="R122">
        <v>2003</v>
      </c>
      <c r="S122" t="s">
        <v>36</v>
      </c>
      <c r="T122">
        <v>14</v>
      </c>
      <c r="U122">
        <v>0</v>
      </c>
      <c r="V122">
        <v>1621.34</v>
      </c>
      <c r="W122" t="s">
        <v>23</v>
      </c>
      <c r="X122" t="s">
        <v>23</v>
      </c>
      <c r="Y122" t="s">
        <v>41</v>
      </c>
    </row>
    <row r="123" spans="8:25" x14ac:dyDescent="0.35">
      <c r="H123" t="s">
        <v>277</v>
      </c>
      <c r="I123">
        <v>31.35</v>
      </c>
      <c r="J123">
        <v>9.5399999999999991</v>
      </c>
      <c r="K123" t="s">
        <v>18</v>
      </c>
      <c r="L123" t="s">
        <v>18</v>
      </c>
      <c r="M123" t="s">
        <v>18</v>
      </c>
      <c r="N123" t="s">
        <v>19</v>
      </c>
      <c r="O123" t="s">
        <v>20</v>
      </c>
      <c r="Q123" t="s">
        <v>278</v>
      </c>
      <c r="R123">
        <v>2004</v>
      </c>
      <c r="S123" t="s">
        <v>63</v>
      </c>
      <c r="T123">
        <v>21</v>
      </c>
      <c r="U123">
        <v>0</v>
      </c>
      <c r="V123">
        <v>1621.88</v>
      </c>
      <c r="W123" t="s">
        <v>23</v>
      </c>
      <c r="X123" t="s">
        <v>23</v>
      </c>
      <c r="Y123" t="s">
        <v>25</v>
      </c>
    </row>
    <row r="124" spans="8:25" x14ac:dyDescent="0.35">
      <c r="H124" t="s">
        <v>279</v>
      </c>
      <c r="I124">
        <v>41.46</v>
      </c>
      <c r="J124">
        <v>4.99</v>
      </c>
      <c r="K124" t="s">
        <v>20</v>
      </c>
      <c r="L124" t="s">
        <v>18</v>
      </c>
      <c r="M124" t="s">
        <v>18</v>
      </c>
      <c r="N124">
        <v>2</v>
      </c>
      <c r="O124" t="s">
        <v>20</v>
      </c>
      <c r="Q124" t="s">
        <v>280</v>
      </c>
      <c r="R124">
        <v>2004</v>
      </c>
      <c r="S124" t="s">
        <v>22</v>
      </c>
      <c r="T124">
        <v>25</v>
      </c>
      <c r="U124">
        <v>0</v>
      </c>
      <c r="V124">
        <v>1622.19</v>
      </c>
      <c r="W124" t="s">
        <v>23</v>
      </c>
      <c r="X124" t="s">
        <v>29</v>
      </c>
      <c r="Y124" t="s">
        <v>25</v>
      </c>
    </row>
    <row r="125" spans="8:25" x14ac:dyDescent="0.35">
      <c r="H125" t="s">
        <v>281</v>
      </c>
      <c r="I125">
        <v>48</v>
      </c>
      <c r="J125">
        <v>10.54</v>
      </c>
      <c r="K125" t="s">
        <v>18</v>
      </c>
      <c r="L125" t="s">
        <v>18</v>
      </c>
      <c r="M125" t="s">
        <v>18</v>
      </c>
      <c r="N125" t="s">
        <v>19</v>
      </c>
      <c r="O125" t="s">
        <v>20</v>
      </c>
      <c r="Q125" t="s">
        <v>282</v>
      </c>
      <c r="R125">
        <v>2003</v>
      </c>
      <c r="S125" t="s">
        <v>36</v>
      </c>
      <c r="T125">
        <v>9</v>
      </c>
      <c r="U125">
        <v>0</v>
      </c>
      <c r="V125">
        <v>1625.43</v>
      </c>
      <c r="W125" t="s">
        <v>23</v>
      </c>
      <c r="X125" t="s">
        <v>24</v>
      </c>
      <c r="Y125" t="s">
        <v>41</v>
      </c>
    </row>
    <row r="126" spans="8:25" x14ac:dyDescent="0.35">
      <c r="H126" t="s">
        <v>283</v>
      </c>
      <c r="I126">
        <v>49.13</v>
      </c>
      <c r="J126">
        <v>4.54</v>
      </c>
      <c r="K126" t="s">
        <v>18</v>
      </c>
      <c r="L126" t="s">
        <v>18</v>
      </c>
      <c r="M126" t="s">
        <v>18</v>
      </c>
      <c r="N126" t="s">
        <v>19</v>
      </c>
      <c r="O126" t="s">
        <v>20</v>
      </c>
      <c r="Q126" t="s">
        <v>284</v>
      </c>
      <c r="R126">
        <v>2003</v>
      </c>
      <c r="S126" t="s">
        <v>55</v>
      </c>
      <c r="T126">
        <v>4</v>
      </c>
      <c r="U126">
        <v>0</v>
      </c>
      <c r="V126">
        <v>1627.28</v>
      </c>
      <c r="W126" t="s">
        <v>23</v>
      </c>
      <c r="X126" t="s">
        <v>23</v>
      </c>
      <c r="Y126" t="s">
        <v>41</v>
      </c>
    </row>
    <row r="127" spans="8:25" x14ac:dyDescent="0.35">
      <c r="H127" t="s">
        <v>285</v>
      </c>
      <c r="I127">
        <v>37.799999999999997</v>
      </c>
      <c r="J127">
        <v>6.29</v>
      </c>
      <c r="K127" t="s">
        <v>18</v>
      </c>
      <c r="L127" t="s">
        <v>18</v>
      </c>
      <c r="M127" t="s">
        <v>18</v>
      </c>
      <c r="N127">
        <v>1</v>
      </c>
      <c r="O127" t="s">
        <v>20</v>
      </c>
      <c r="Q127" t="s">
        <v>286</v>
      </c>
      <c r="R127">
        <v>2003</v>
      </c>
      <c r="S127" t="s">
        <v>22</v>
      </c>
      <c r="T127">
        <v>17</v>
      </c>
      <c r="U127">
        <v>0</v>
      </c>
      <c r="V127">
        <v>1628.47</v>
      </c>
      <c r="W127" t="s">
        <v>23</v>
      </c>
      <c r="X127" t="s">
        <v>29</v>
      </c>
      <c r="Y127" t="s">
        <v>41</v>
      </c>
    </row>
    <row r="128" spans="8:25" x14ac:dyDescent="0.35">
      <c r="H128" t="s">
        <v>287</v>
      </c>
      <c r="I128">
        <v>38.299999999999997</v>
      </c>
      <c r="J128">
        <v>9.51</v>
      </c>
      <c r="K128" t="s">
        <v>18</v>
      </c>
      <c r="L128" t="s">
        <v>18</v>
      </c>
      <c r="M128" t="s">
        <v>18</v>
      </c>
      <c r="N128" t="s">
        <v>19</v>
      </c>
      <c r="O128" t="s">
        <v>20</v>
      </c>
      <c r="Q128" t="s">
        <v>288</v>
      </c>
      <c r="R128">
        <v>2004</v>
      </c>
      <c r="S128" t="s">
        <v>66</v>
      </c>
      <c r="T128">
        <v>4</v>
      </c>
      <c r="U128">
        <v>0</v>
      </c>
      <c r="V128">
        <v>1629.83</v>
      </c>
      <c r="W128" t="s">
        <v>23</v>
      </c>
      <c r="X128" t="s">
        <v>23</v>
      </c>
      <c r="Y128" t="s">
        <v>25</v>
      </c>
    </row>
    <row r="129" spans="8:25" x14ac:dyDescent="0.35">
      <c r="H129" t="s">
        <v>289</v>
      </c>
      <c r="I129">
        <v>32.774999999999999</v>
      </c>
      <c r="J129">
        <v>4.72</v>
      </c>
      <c r="K129" t="s">
        <v>18</v>
      </c>
      <c r="L129" t="s">
        <v>18</v>
      </c>
      <c r="M129" t="s">
        <v>18</v>
      </c>
      <c r="N129" t="s">
        <v>19</v>
      </c>
      <c r="O129" t="s">
        <v>20</v>
      </c>
      <c r="Q129" t="s">
        <v>290</v>
      </c>
      <c r="R129">
        <v>2004</v>
      </c>
      <c r="S129" t="s">
        <v>55</v>
      </c>
      <c r="T129">
        <v>5</v>
      </c>
      <c r="U129">
        <v>0</v>
      </c>
      <c r="V129">
        <v>1631.67</v>
      </c>
      <c r="W129" t="s">
        <v>23</v>
      </c>
      <c r="X129" t="s">
        <v>24</v>
      </c>
      <c r="Y129" t="s">
        <v>25</v>
      </c>
    </row>
    <row r="130" spans="8:25" x14ac:dyDescent="0.35">
      <c r="H130" t="s">
        <v>291</v>
      </c>
      <c r="I130">
        <v>34.200000000000003</v>
      </c>
      <c r="J130">
        <v>5.91</v>
      </c>
      <c r="K130" t="s">
        <v>20</v>
      </c>
      <c r="L130" t="s">
        <v>18</v>
      </c>
      <c r="M130" t="s">
        <v>18</v>
      </c>
      <c r="N130" t="s">
        <v>19</v>
      </c>
      <c r="O130" t="s">
        <v>20</v>
      </c>
      <c r="Q130" t="s">
        <v>292</v>
      </c>
      <c r="R130">
        <v>2004</v>
      </c>
      <c r="S130" t="s">
        <v>22</v>
      </c>
      <c r="T130">
        <v>9</v>
      </c>
      <c r="U130">
        <v>0</v>
      </c>
      <c r="V130">
        <v>1631.82</v>
      </c>
      <c r="W130" t="s">
        <v>23</v>
      </c>
      <c r="X130" t="s">
        <v>29</v>
      </c>
      <c r="Y130" t="s">
        <v>25</v>
      </c>
    </row>
    <row r="131" spans="8:25" x14ac:dyDescent="0.35">
      <c r="H131" t="s">
        <v>293</v>
      </c>
      <c r="I131">
        <v>30.2</v>
      </c>
      <c r="J131">
        <v>9.58</v>
      </c>
      <c r="K131" t="s">
        <v>18</v>
      </c>
      <c r="L131" t="s">
        <v>18</v>
      </c>
      <c r="M131" t="s">
        <v>18</v>
      </c>
      <c r="N131" t="s">
        <v>19</v>
      </c>
      <c r="O131" t="s">
        <v>20</v>
      </c>
      <c r="Q131" t="s">
        <v>294</v>
      </c>
      <c r="R131">
        <v>2003</v>
      </c>
      <c r="S131" t="s">
        <v>66</v>
      </c>
      <c r="T131">
        <v>3</v>
      </c>
      <c r="U131">
        <v>0</v>
      </c>
      <c r="V131">
        <v>1632.04</v>
      </c>
      <c r="W131" t="s">
        <v>23</v>
      </c>
      <c r="X131" t="s">
        <v>23</v>
      </c>
      <c r="Y131" t="s">
        <v>41</v>
      </c>
    </row>
    <row r="132" spans="8:25" x14ac:dyDescent="0.35">
      <c r="H132" t="s">
        <v>295</v>
      </c>
      <c r="I132">
        <v>48.32</v>
      </c>
      <c r="J132">
        <v>5.77</v>
      </c>
      <c r="K132" t="s">
        <v>18</v>
      </c>
      <c r="L132" t="s">
        <v>18</v>
      </c>
      <c r="M132" t="s">
        <v>18</v>
      </c>
      <c r="N132" t="s">
        <v>19</v>
      </c>
      <c r="O132" t="s">
        <v>20</v>
      </c>
      <c r="Q132" t="s">
        <v>296</v>
      </c>
      <c r="R132">
        <v>2003</v>
      </c>
      <c r="S132" t="s">
        <v>36</v>
      </c>
      <c r="T132">
        <v>16</v>
      </c>
      <c r="U132">
        <v>0</v>
      </c>
      <c r="V132">
        <v>1632.56</v>
      </c>
      <c r="W132" t="s">
        <v>23</v>
      </c>
      <c r="X132" t="s">
        <v>23</v>
      </c>
      <c r="Y132" t="s">
        <v>41</v>
      </c>
    </row>
    <row r="133" spans="8:25" x14ac:dyDescent="0.35">
      <c r="H133" t="s">
        <v>297</v>
      </c>
      <c r="I133">
        <v>44.86</v>
      </c>
      <c r="J133">
        <v>4.38</v>
      </c>
      <c r="K133" t="s">
        <v>20</v>
      </c>
      <c r="L133" t="s">
        <v>18</v>
      </c>
      <c r="M133" t="s">
        <v>18</v>
      </c>
      <c r="N133" t="s">
        <v>19</v>
      </c>
      <c r="O133" t="s">
        <v>20</v>
      </c>
      <c r="Q133" t="s">
        <v>298</v>
      </c>
      <c r="R133">
        <v>2004</v>
      </c>
      <c r="S133" t="s">
        <v>55</v>
      </c>
      <c r="T133">
        <v>13</v>
      </c>
      <c r="U133">
        <v>0</v>
      </c>
      <c r="V133">
        <v>1633.04</v>
      </c>
      <c r="W133" t="s">
        <v>23</v>
      </c>
      <c r="X133" t="s">
        <v>23</v>
      </c>
      <c r="Y133" t="s">
        <v>25</v>
      </c>
    </row>
    <row r="134" spans="8:25" x14ac:dyDescent="0.35">
      <c r="H134" t="s">
        <v>299</v>
      </c>
      <c r="I134">
        <v>52.15</v>
      </c>
      <c r="J134">
        <v>5.65</v>
      </c>
      <c r="K134" t="s">
        <v>18</v>
      </c>
      <c r="L134" t="s">
        <v>18</v>
      </c>
      <c r="M134" t="s">
        <v>18</v>
      </c>
      <c r="N134">
        <v>1</v>
      </c>
      <c r="O134" t="s">
        <v>20</v>
      </c>
      <c r="Q134" t="s">
        <v>300</v>
      </c>
      <c r="R134">
        <v>2004</v>
      </c>
      <c r="S134" t="s">
        <v>63</v>
      </c>
      <c r="T134">
        <v>8</v>
      </c>
      <c r="U134">
        <v>0</v>
      </c>
      <c r="V134">
        <v>1633.96</v>
      </c>
      <c r="W134" t="s">
        <v>23</v>
      </c>
      <c r="X134" t="s">
        <v>29</v>
      </c>
      <c r="Y134" t="s">
        <v>25</v>
      </c>
    </row>
    <row r="135" spans="8:25" x14ac:dyDescent="0.35">
      <c r="H135" t="s">
        <v>301</v>
      </c>
      <c r="I135">
        <v>41.12</v>
      </c>
      <c r="J135">
        <v>7.54</v>
      </c>
      <c r="K135" t="s">
        <v>20</v>
      </c>
      <c r="L135" t="s">
        <v>18</v>
      </c>
      <c r="M135" t="s">
        <v>18</v>
      </c>
      <c r="N135" t="s">
        <v>19</v>
      </c>
      <c r="O135" t="s">
        <v>20</v>
      </c>
      <c r="Q135" t="s">
        <v>302</v>
      </c>
      <c r="R135">
        <v>2004</v>
      </c>
      <c r="S135" t="s">
        <v>33</v>
      </c>
      <c r="T135">
        <v>13</v>
      </c>
      <c r="U135">
        <v>0</v>
      </c>
      <c r="V135">
        <v>1634.57</v>
      </c>
      <c r="W135" t="s">
        <v>23</v>
      </c>
      <c r="X135" t="s">
        <v>23</v>
      </c>
      <c r="Y135" t="s">
        <v>25</v>
      </c>
    </row>
    <row r="136" spans="8:25" x14ac:dyDescent="0.35">
      <c r="H136" t="s">
        <v>303</v>
      </c>
      <c r="I136">
        <v>38.39</v>
      </c>
      <c r="J136">
        <v>5.1100000000000003</v>
      </c>
      <c r="K136" t="s">
        <v>20</v>
      </c>
      <c r="L136" t="s">
        <v>18</v>
      </c>
      <c r="M136" t="s">
        <v>18</v>
      </c>
      <c r="N136">
        <v>1</v>
      </c>
      <c r="O136" t="s">
        <v>20</v>
      </c>
      <c r="Q136" t="s">
        <v>304</v>
      </c>
      <c r="R136">
        <v>2003</v>
      </c>
      <c r="S136" t="s">
        <v>55</v>
      </c>
      <c r="T136">
        <v>30</v>
      </c>
      <c r="U136">
        <v>0</v>
      </c>
      <c r="V136">
        <v>1635.73</v>
      </c>
      <c r="W136" t="s">
        <v>23</v>
      </c>
      <c r="X136" t="s">
        <v>24</v>
      </c>
      <c r="Y136" t="s">
        <v>41</v>
      </c>
    </row>
    <row r="137" spans="8:25" x14ac:dyDescent="0.35">
      <c r="H137" t="s">
        <v>305</v>
      </c>
      <c r="I137">
        <v>46.85</v>
      </c>
      <c r="J137">
        <v>4.25</v>
      </c>
      <c r="K137" t="s">
        <v>18</v>
      </c>
      <c r="L137" t="s">
        <v>18</v>
      </c>
      <c r="M137" t="s">
        <v>47</v>
      </c>
      <c r="N137">
        <v>1</v>
      </c>
      <c r="O137" t="s">
        <v>20</v>
      </c>
      <c r="Q137" t="s">
        <v>306</v>
      </c>
      <c r="R137">
        <v>2003</v>
      </c>
      <c r="S137" t="s">
        <v>36</v>
      </c>
      <c r="T137">
        <v>16</v>
      </c>
      <c r="U137">
        <v>0</v>
      </c>
      <c r="V137">
        <v>1639.56</v>
      </c>
      <c r="W137" t="s">
        <v>23</v>
      </c>
      <c r="X137" t="s">
        <v>23</v>
      </c>
      <c r="Y137" t="s">
        <v>41</v>
      </c>
    </row>
    <row r="138" spans="8:25" x14ac:dyDescent="0.35">
      <c r="H138" t="s">
        <v>307</v>
      </c>
      <c r="I138">
        <v>42.24</v>
      </c>
      <c r="J138">
        <v>5.55</v>
      </c>
      <c r="K138" t="s">
        <v>18</v>
      </c>
      <c r="L138" t="s">
        <v>20</v>
      </c>
      <c r="M138" t="s">
        <v>18</v>
      </c>
      <c r="N138">
        <v>1</v>
      </c>
      <c r="O138" t="s">
        <v>20</v>
      </c>
      <c r="Q138" t="s">
        <v>308</v>
      </c>
      <c r="R138">
        <v>2003</v>
      </c>
      <c r="S138" t="s">
        <v>63</v>
      </c>
      <c r="T138">
        <v>21</v>
      </c>
      <c r="U138">
        <v>0</v>
      </c>
      <c r="V138">
        <v>1639.56</v>
      </c>
      <c r="W138" t="s">
        <v>23</v>
      </c>
      <c r="X138" t="s">
        <v>23</v>
      </c>
      <c r="Y138" t="s">
        <v>41</v>
      </c>
    </row>
    <row r="139" spans="8:25" x14ac:dyDescent="0.35">
      <c r="H139" t="s">
        <v>309</v>
      </c>
      <c r="I139">
        <v>34.39</v>
      </c>
      <c r="J139">
        <v>5.78</v>
      </c>
      <c r="K139" t="s">
        <v>18</v>
      </c>
      <c r="L139" t="s">
        <v>18</v>
      </c>
      <c r="M139" t="s">
        <v>18</v>
      </c>
      <c r="N139" t="s">
        <v>19</v>
      </c>
      <c r="O139" t="s">
        <v>20</v>
      </c>
      <c r="Q139" t="s">
        <v>310</v>
      </c>
      <c r="R139">
        <v>2003</v>
      </c>
      <c r="S139" t="s">
        <v>55</v>
      </c>
      <c r="T139">
        <v>30</v>
      </c>
      <c r="U139">
        <v>0</v>
      </c>
      <c r="V139">
        <v>1646.43</v>
      </c>
      <c r="W139" t="s">
        <v>23</v>
      </c>
      <c r="X139" t="s">
        <v>29</v>
      </c>
      <c r="Y139" t="s">
        <v>41</v>
      </c>
    </row>
    <row r="140" spans="8:25" x14ac:dyDescent="0.35">
      <c r="H140" t="s">
        <v>311</v>
      </c>
      <c r="I140">
        <v>42.89</v>
      </c>
      <c r="J140">
        <v>5.28</v>
      </c>
      <c r="K140" t="s">
        <v>20</v>
      </c>
      <c r="L140" t="s">
        <v>18</v>
      </c>
      <c r="M140" t="s">
        <v>18</v>
      </c>
      <c r="N140" t="s">
        <v>19</v>
      </c>
      <c r="O140" t="s">
        <v>20</v>
      </c>
      <c r="Q140" t="s">
        <v>312</v>
      </c>
      <c r="R140">
        <v>2000</v>
      </c>
      <c r="S140" t="s">
        <v>66</v>
      </c>
      <c r="T140">
        <v>23</v>
      </c>
      <c r="U140">
        <v>0</v>
      </c>
      <c r="V140">
        <v>1665</v>
      </c>
      <c r="W140" t="s">
        <v>23</v>
      </c>
      <c r="X140" t="s">
        <v>23</v>
      </c>
      <c r="Y140" t="s">
        <v>25</v>
      </c>
    </row>
    <row r="141" spans="8:25" x14ac:dyDescent="0.35">
      <c r="H141" t="s">
        <v>313</v>
      </c>
      <c r="I141">
        <v>36.299999999999997</v>
      </c>
      <c r="J141">
        <v>5.39</v>
      </c>
      <c r="K141" t="s">
        <v>18</v>
      </c>
      <c r="L141" t="s">
        <v>18</v>
      </c>
      <c r="M141" t="s">
        <v>18</v>
      </c>
      <c r="N141" t="s">
        <v>19</v>
      </c>
      <c r="O141" t="s">
        <v>20</v>
      </c>
      <c r="Q141" t="s">
        <v>314</v>
      </c>
      <c r="R141">
        <v>2000</v>
      </c>
      <c r="S141" t="s">
        <v>33</v>
      </c>
      <c r="T141">
        <v>10</v>
      </c>
      <c r="U141">
        <v>0</v>
      </c>
      <c r="V141">
        <v>1674.63</v>
      </c>
      <c r="W141" t="s">
        <v>23</v>
      </c>
      <c r="X141" t="s">
        <v>23</v>
      </c>
      <c r="Y141" t="s">
        <v>25</v>
      </c>
    </row>
    <row r="142" spans="8:25" x14ac:dyDescent="0.35">
      <c r="H142" t="s">
        <v>315</v>
      </c>
      <c r="I142">
        <v>35.200000000000003</v>
      </c>
      <c r="J142">
        <v>8.01</v>
      </c>
      <c r="K142" t="s">
        <v>20</v>
      </c>
      <c r="L142" t="s">
        <v>18</v>
      </c>
      <c r="M142" t="s">
        <v>18</v>
      </c>
      <c r="N142">
        <v>1</v>
      </c>
      <c r="O142" t="s">
        <v>20</v>
      </c>
      <c r="Q142" t="s">
        <v>316</v>
      </c>
      <c r="R142">
        <v>2000</v>
      </c>
      <c r="S142" t="s">
        <v>66</v>
      </c>
      <c r="T142">
        <v>21</v>
      </c>
      <c r="U142">
        <v>0</v>
      </c>
      <c r="V142">
        <v>1682.6</v>
      </c>
      <c r="W142" t="s">
        <v>23</v>
      </c>
      <c r="X142" t="s">
        <v>23</v>
      </c>
      <c r="Y142" t="s">
        <v>75</v>
      </c>
    </row>
    <row r="143" spans="8:25" x14ac:dyDescent="0.35">
      <c r="H143" t="s">
        <v>317</v>
      </c>
      <c r="I143">
        <v>53.62</v>
      </c>
      <c r="J143">
        <v>5.21</v>
      </c>
      <c r="K143" t="s">
        <v>18</v>
      </c>
      <c r="L143" t="s">
        <v>18</v>
      </c>
      <c r="M143" t="s">
        <v>18</v>
      </c>
      <c r="N143" t="s">
        <v>19</v>
      </c>
      <c r="O143" t="s">
        <v>20</v>
      </c>
      <c r="Q143" t="s">
        <v>318</v>
      </c>
      <c r="R143">
        <v>2004</v>
      </c>
      <c r="S143" t="s">
        <v>28</v>
      </c>
      <c r="T143">
        <v>17</v>
      </c>
      <c r="U143">
        <v>0</v>
      </c>
      <c r="V143">
        <v>1694.8</v>
      </c>
      <c r="W143" t="s">
        <v>23</v>
      </c>
      <c r="X143" t="s">
        <v>23</v>
      </c>
      <c r="Y143" t="s">
        <v>319</v>
      </c>
    </row>
    <row r="144" spans="8:25" x14ac:dyDescent="0.35">
      <c r="H144" t="s">
        <v>320</v>
      </c>
      <c r="I144">
        <v>36.67</v>
      </c>
      <c r="J144">
        <v>6.27</v>
      </c>
      <c r="K144" t="s">
        <v>18</v>
      </c>
      <c r="L144" t="s">
        <v>18</v>
      </c>
      <c r="M144" t="s">
        <v>18</v>
      </c>
      <c r="N144" t="s">
        <v>19</v>
      </c>
      <c r="O144" t="s">
        <v>20</v>
      </c>
      <c r="Q144" t="s">
        <v>321</v>
      </c>
      <c r="R144">
        <v>2004</v>
      </c>
      <c r="S144" t="s">
        <v>55</v>
      </c>
      <c r="T144">
        <v>10</v>
      </c>
      <c r="U144">
        <v>0</v>
      </c>
      <c r="V144">
        <v>1702.46</v>
      </c>
      <c r="W144" t="s">
        <v>23</v>
      </c>
      <c r="X144" t="s">
        <v>24</v>
      </c>
      <c r="Y144" t="s">
        <v>322</v>
      </c>
    </row>
    <row r="145" spans="8:25" x14ac:dyDescent="0.35">
      <c r="H145" t="s">
        <v>323</v>
      </c>
      <c r="I145">
        <v>33.4</v>
      </c>
      <c r="J145">
        <v>10.73</v>
      </c>
      <c r="K145" t="s">
        <v>20</v>
      </c>
      <c r="L145" t="s">
        <v>18</v>
      </c>
      <c r="M145" t="s">
        <v>18</v>
      </c>
      <c r="N145">
        <v>1</v>
      </c>
      <c r="O145" t="s">
        <v>20</v>
      </c>
      <c r="Q145" t="s">
        <v>324</v>
      </c>
      <c r="R145">
        <v>2004</v>
      </c>
      <c r="S145" t="s">
        <v>28</v>
      </c>
      <c r="T145">
        <v>7</v>
      </c>
      <c r="U145">
        <v>0</v>
      </c>
      <c r="V145">
        <v>1704.57</v>
      </c>
      <c r="W145" t="s">
        <v>23</v>
      </c>
      <c r="X145" t="s">
        <v>29</v>
      </c>
      <c r="Y145" t="s">
        <v>325</v>
      </c>
    </row>
    <row r="146" spans="8:25" x14ac:dyDescent="0.35">
      <c r="H146" t="s">
        <v>326</v>
      </c>
      <c r="I146">
        <v>42.71</v>
      </c>
      <c r="J146">
        <v>10.52</v>
      </c>
      <c r="K146" t="s">
        <v>18</v>
      </c>
      <c r="L146" t="s">
        <v>18</v>
      </c>
      <c r="M146" t="s">
        <v>18</v>
      </c>
      <c r="N146" t="s">
        <v>19</v>
      </c>
      <c r="O146" t="s">
        <v>20</v>
      </c>
      <c r="Q146" t="s">
        <v>327</v>
      </c>
      <c r="R146">
        <v>2004</v>
      </c>
      <c r="S146" t="s">
        <v>55</v>
      </c>
      <c r="T146">
        <v>14</v>
      </c>
      <c r="U146">
        <v>0</v>
      </c>
      <c r="V146">
        <v>1704.7</v>
      </c>
      <c r="W146" t="s">
        <v>23</v>
      </c>
      <c r="X146" t="s">
        <v>24</v>
      </c>
      <c r="Y146" t="s">
        <v>328</v>
      </c>
    </row>
    <row r="147" spans="8:25" x14ac:dyDescent="0.35">
      <c r="H147" t="s">
        <v>329</v>
      </c>
      <c r="I147">
        <v>41.52</v>
      </c>
      <c r="J147">
        <v>11.82</v>
      </c>
      <c r="K147" t="s">
        <v>20</v>
      </c>
      <c r="L147" t="s">
        <v>18</v>
      </c>
      <c r="M147" t="s">
        <v>18</v>
      </c>
      <c r="N147">
        <v>2</v>
      </c>
      <c r="O147" t="s">
        <v>20</v>
      </c>
      <c r="Q147" t="s">
        <v>330</v>
      </c>
      <c r="R147">
        <v>2004</v>
      </c>
      <c r="S147" t="s">
        <v>55</v>
      </c>
      <c r="T147">
        <v>6</v>
      </c>
      <c r="U147">
        <v>0</v>
      </c>
      <c r="V147">
        <v>1705.62</v>
      </c>
      <c r="W147" t="s">
        <v>23</v>
      </c>
      <c r="X147" t="s">
        <v>23</v>
      </c>
      <c r="Y147" t="s">
        <v>319</v>
      </c>
    </row>
    <row r="148" spans="8:25" x14ac:dyDescent="0.35">
      <c r="H148" t="s">
        <v>331</v>
      </c>
      <c r="I148">
        <v>39.4</v>
      </c>
      <c r="J148">
        <v>6.76</v>
      </c>
      <c r="K148" t="s">
        <v>18</v>
      </c>
      <c r="L148" t="s">
        <v>18</v>
      </c>
      <c r="M148" t="s">
        <v>18</v>
      </c>
      <c r="N148" t="s">
        <v>19</v>
      </c>
      <c r="O148" t="s">
        <v>20</v>
      </c>
      <c r="Q148" t="s">
        <v>332</v>
      </c>
      <c r="R148">
        <v>2004</v>
      </c>
      <c r="S148" t="s">
        <v>66</v>
      </c>
      <c r="T148">
        <v>17</v>
      </c>
      <c r="U148">
        <v>0</v>
      </c>
      <c r="V148">
        <v>1708</v>
      </c>
      <c r="W148" t="s">
        <v>24</v>
      </c>
      <c r="X148" t="s">
        <v>23</v>
      </c>
      <c r="Y148" t="s">
        <v>325</v>
      </c>
    </row>
    <row r="149" spans="8:25" x14ac:dyDescent="0.35">
      <c r="H149" t="s">
        <v>333</v>
      </c>
      <c r="I149">
        <v>46.45</v>
      </c>
      <c r="J149">
        <v>5.62</v>
      </c>
      <c r="K149" t="s">
        <v>18</v>
      </c>
      <c r="L149" t="s">
        <v>18</v>
      </c>
      <c r="M149" t="s">
        <v>18</v>
      </c>
      <c r="N149" t="s">
        <v>19</v>
      </c>
      <c r="O149" t="s">
        <v>20</v>
      </c>
      <c r="Q149" t="s">
        <v>334</v>
      </c>
      <c r="R149">
        <v>2004</v>
      </c>
      <c r="S149" t="s">
        <v>55</v>
      </c>
      <c r="T149">
        <v>12</v>
      </c>
      <c r="U149">
        <v>0</v>
      </c>
      <c r="V149">
        <v>1708.93</v>
      </c>
      <c r="W149" t="s">
        <v>24</v>
      </c>
      <c r="X149" t="s">
        <v>29</v>
      </c>
      <c r="Y149" t="s">
        <v>322</v>
      </c>
    </row>
    <row r="150" spans="8:25" x14ac:dyDescent="0.35">
      <c r="H150" t="s">
        <v>335</v>
      </c>
      <c r="I150">
        <v>35.75</v>
      </c>
      <c r="J150">
        <v>4.1900000000000004</v>
      </c>
      <c r="K150" t="s">
        <v>18</v>
      </c>
      <c r="L150" t="s">
        <v>18</v>
      </c>
      <c r="M150" t="s">
        <v>18</v>
      </c>
      <c r="N150" t="s">
        <v>19</v>
      </c>
      <c r="O150" t="s">
        <v>20</v>
      </c>
      <c r="Q150" t="s">
        <v>336</v>
      </c>
      <c r="R150">
        <v>2004</v>
      </c>
      <c r="S150" t="s">
        <v>36</v>
      </c>
      <c r="T150">
        <v>19</v>
      </c>
      <c r="U150">
        <v>1</v>
      </c>
      <c r="V150">
        <v>1711.03</v>
      </c>
      <c r="W150" t="s">
        <v>24</v>
      </c>
      <c r="X150" t="s">
        <v>24</v>
      </c>
      <c r="Y150" t="s">
        <v>25</v>
      </c>
    </row>
    <row r="151" spans="8:25" x14ac:dyDescent="0.35">
      <c r="H151" t="s">
        <v>337</v>
      </c>
      <c r="I151">
        <v>26.07</v>
      </c>
      <c r="J151">
        <v>5.32</v>
      </c>
      <c r="K151" t="s">
        <v>18</v>
      </c>
      <c r="L151" t="s">
        <v>18</v>
      </c>
      <c r="M151" t="s">
        <v>18</v>
      </c>
      <c r="N151" t="s">
        <v>19</v>
      </c>
      <c r="O151" t="s">
        <v>20</v>
      </c>
      <c r="Q151" t="s">
        <v>338</v>
      </c>
      <c r="R151">
        <v>2004</v>
      </c>
      <c r="S151" t="s">
        <v>36</v>
      </c>
      <c r="T151">
        <v>21</v>
      </c>
      <c r="U151">
        <v>0</v>
      </c>
      <c r="V151">
        <v>1712.23</v>
      </c>
      <c r="W151" t="s">
        <v>24</v>
      </c>
      <c r="X151" t="s">
        <v>29</v>
      </c>
      <c r="Y151" t="s">
        <v>325</v>
      </c>
    </row>
    <row r="152" spans="8:25" x14ac:dyDescent="0.35">
      <c r="H152" t="s">
        <v>339</v>
      </c>
      <c r="I152">
        <v>36.54</v>
      </c>
      <c r="J152">
        <v>4.46</v>
      </c>
      <c r="K152" t="s">
        <v>20</v>
      </c>
      <c r="L152" t="s">
        <v>18</v>
      </c>
      <c r="M152" t="s">
        <v>18</v>
      </c>
      <c r="N152">
        <v>1</v>
      </c>
      <c r="O152" t="s">
        <v>20</v>
      </c>
      <c r="Q152" t="s">
        <v>340</v>
      </c>
      <c r="R152">
        <v>2004</v>
      </c>
      <c r="S152" t="s">
        <v>33</v>
      </c>
      <c r="T152">
        <v>10</v>
      </c>
      <c r="U152">
        <v>1</v>
      </c>
      <c r="V152">
        <v>1719.44</v>
      </c>
      <c r="W152" t="s">
        <v>24</v>
      </c>
      <c r="X152" t="s">
        <v>24</v>
      </c>
      <c r="Y152" t="s">
        <v>25</v>
      </c>
    </row>
    <row r="153" spans="8:25" x14ac:dyDescent="0.35">
      <c r="H153" t="s">
        <v>341</v>
      </c>
      <c r="I153">
        <v>51.64</v>
      </c>
      <c r="J153">
        <v>5.65</v>
      </c>
      <c r="K153" t="s">
        <v>18</v>
      </c>
      <c r="L153" t="s">
        <v>18</v>
      </c>
      <c r="M153" t="s">
        <v>18</v>
      </c>
      <c r="N153" t="s">
        <v>19</v>
      </c>
      <c r="O153" t="s">
        <v>20</v>
      </c>
      <c r="Q153" t="s">
        <v>342</v>
      </c>
      <c r="R153">
        <v>2004</v>
      </c>
      <c r="S153" t="s">
        <v>36</v>
      </c>
      <c r="T153">
        <v>11</v>
      </c>
      <c r="U153">
        <v>1</v>
      </c>
      <c r="V153">
        <v>1720.35</v>
      </c>
      <c r="W153" t="s">
        <v>24</v>
      </c>
      <c r="X153" t="s">
        <v>24</v>
      </c>
      <c r="Y153" t="s">
        <v>25</v>
      </c>
    </row>
    <row r="154" spans="8:25" x14ac:dyDescent="0.35">
      <c r="H154" t="s">
        <v>343</v>
      </c>
      <c r="I154">
        <v>42.83</v>
      </c>
      <c r="J154">
        <v>6.04</v>
      </c>
      <c r="K154" t="s">
        <v>18</v>
      </c>
      <c r="L154" t="s">
        <v>18</v>
      </c>
      <c r="M154" t="s">
        <v>18</v>
      </c>
      <c r="N154">
        <v>2</v>
      </c>
      <c r="O154" t="s">
        <v>20</v>
      </c>
      <c r="Q154" t="s">
        <v>344</v>
      </c>
      <c r="R154">
        <v>2004</v>
      </c>
      <c r="S154" t="s">
        <v>66</v>
      </c>
      <c r="T154">
        <v>21</v>
      </c>
      <c r="U154">
        <v>1</v>
      </c>
      <c r="V154">
        <v>1725.55</v>
      </c>
      <c r="W154" t="s">
        <v>24</v>
      </c>
      <c r="X154" t="s">
        <v>23</v>
      </c>
      <c r="Y154" t="s">
        <v>25</v>
      </c>
    </row>
    <row r="155" spans="8:25" x14ac:dyDescent="0.35">
      <c r="H155" t="s">
        <v>345</v>
      </c>
      <c r="I155">
        <v>40.15</v>
      </c>
      <c r="J155">
        <v>5.76</v>
      </c>
      <c r="K155" t="s">
        <v>18</v>
      </c>
      <c r="L155" t="s">
        <v>18</v>
      </c>
      <c r="M155" t="s">
        <v>18</v>
      </c>
      <c r="N155">
        <v>1</v>
      </c>
      <c r="O155" t="s">
        <v>20</v>
      </c>
      <c r="Q155" t="s">
        <v>346</v>
      </c>
      <c r="R155">
        <v>2004</v>
      </c>
      <c r="S155" t="s">
        <v>36</v>
      </c>
      <c r="T155">
        <v>9</v>
      </c>
      <c r="U155">
        <v>1</v>
      </c>
      <c r="V155">
        <v>1727.54</v>
      </c>
      <c r="W155" t="s">
        <v>24</v>
      </c>
      <c r="X155" t="s">
        <v>29</v>
      </c>
      <c r="Y155" t="s">
        <v>25</v>
      </c>
    </row>
    <row r="156" spans="8:25" x14ac:dyDescent="0.35">
      <c r="H156" t="s">
        <v>347</v>
      </c>
      <c r="I156">
        <v>27.8</v>
      </c>
      <c r="J156">
        <v>4.3600000000000003</v>
      </c>
      <c r="K156" t="s">
        <v>18</v>
      </c>
      <c r="L156" t="s">
        <v>18</v>
      </c>
      <c r="M156" t="s">
        <v>47</v>
      </c>
      <c r="N156">
        <v>1</v>
      </c>
      <c r="O156" t="s">
        <v>20</v>
      </c>
      <c r="Q156" t="s">
        <v>348</v>
      </c>
      <c r="R156">
        <v>2003</v>
      </c>
      <c r="S156" t="s">
        <v>28</v>
      </c>
      <c r="T156">
        <v>21</v>
      </c>
      <c r="U156">
        <v>0</v>
      </c>
      <c r="V156">
        <v>1727.79</v>
      </c>
      <c r="W156" t="s">
        <v>24</v>
      </c>
      <c r="X156" t="s">
        <v>24</v>
      </c>
      <c r="Y156" t="s">
        <v>75</v>
      </c>
    </row>
    <row r="157" spans="8:25" x14ac:dyDescent="0.35">
      <c r="H157" t="s">
        <v>349</v>
      </c>
      <c r="I157">
        <v>45.81</v>
      </c>
      <c r="J157">
        <v>4.76</v>
      </c>
      <c r="K157" t="s">
        <v>20</v>
      </c>
      <c r="L157" t="s">
        <v>18</v>
      </c>
      <c r="M157" t="s">
        <v>47</v>
      </c>
      <c r="N157">
        <v>1</v>
      </c>
      <c r="O157" t="s">
        <v>20</v>
      </c>
      <c r="Q157" t="s">
        <v>350</v>
      </c>
      <c r="R157">
        <v>2003</v>
      </c>
      <c r="S157" t="s">
        <v>36</v>
      </c>
      <c r="T157">
        <v>1</v>
      </c>
      <c r="U157">
        <v>0</v>
      </c>
      <c r="V157">
        <v>1728.9</v>
      </c>
      <c r="W157" t="s">
        <v>24</v>
      </c>
      <c r="X157" t="s">
        <v>23</v>
      </c>
      <c r="Y157" t="s">
        <v>75</v>
      </c>
    </row>
    <row r="158" spans="8:25" x14ac:dyDescent="0.35">
      <c r="H158" t="s">
        <v>351</v>
      </c>
      <c r="I158">
        <v>34.43</v>
      </c>
      <c r="J158">
        <v>10.82</v>
      </c>
      <c r="K158" t="s">
        <v>20</v>
      </c>
      <c r="L158" t="s">
        <v>18</v>
      </c>
      <c r="M158" t="s">
        <v>18</v>
      </c>
      <c r="N158">
        <v>1</v>
      </c>
      <c r="O158" t="s">
        <v>20</v>
      </c>
      <c r="Q158" t="s">
        <v>352</v>
      </c>
      <c r="R158">
        <v>2003</v>
      </c>
      <c r="S158" t="s">
        <v>28</v>
      </c>
      <c r="T158">
        <v>9</v>
      </c>
      <c r="U158">
        <v>0</v>
      </c>
      <c r="V158">
        <v>1731.68</v>
      </c>
      <c r="W158" t="s">
        <v>24</v>
      </c>
      <c r="X158" t="s">
        <v>23</v>
      </c>
      <c r="Y158" t="s">
        <v>75</v>
      </c>
    </row>
    <row r="159" spans="8:25" x14ac:dyDescent="0.35">
      <c r="H159" t="s">
        <v>353</v>
      </c>
      <c r="I159">
        <v>41.33</v>
      </c>
      <c r="J159">
        <v>4.01</v>
      </c>
      <c r="K159" t="s">
        <v>20</v>
      </c>
      <c r="L159" t="s">
        <v>18</v>
      </c>
      <c r="M159" t="s">
        <v>18</v>
      </c>
      <c r="N159" t="s">
        <v>19</v>
      </c>
      <c r="O159" t="s">
        <v>20</v>
      </c>
      <c r="Q159" t="s">
        <v>354</v>
      </c>
      <c r="R159">
        <v>2003</v>
      </c>
      <c r="S159" t="s">
        <v>28</v>
      </c>
      <c r="T159">
        <v>14</v>
      </c>
      <c r="U159">
        <v>0</v>
      </c>
      <c r="V159">
        <v>1737.38</v>
      </c>
      <c r="W159" t="s">
        <v>24</v>
      </c>
      <c r="X159" t="s">
        <v>23</v>
      </c>
      <c r="Y159" t="s">
        <v>75</v>
      </c>
    </row>
    <row r="160" spans="8:25" x14ac:dyDescent="0.35">
      <c r="H160" t="s">
        <v>355</v>
      </c>
      <c r="I160">
        <v>31.92</v>
      </c>
      <c r="J160">
        <v>5.12</v>
      </c>
      <c r="K160" t="s">
        <v>20</v>
      </c>
      <c r="L160" t="s">
        <v>18</v>
      </c>
      <c r="M160" t="s">
        <v>18</v>
      </c>
      <c r="N160">
        <v>1</v>
      </c>
      <c r="O160" t="s">
        <v>20</v>
      </c>
      <c r="Q160" t="s">
        <v>356</v>
      </c>
      <c r="R160">
        <v>2003</v>
      </c>
      <c r="S160" t="s">
        <v>22</v>
      </c>
      <c r="T160">
        <v>25</v>
      </c>
      <c r="U160">
        <v>0</v>
      </c>
      <c r="V160">
        <v>1743.21</v>
      </c>
      <c r="W160" t="s">
        <v>24</v>
      </c>
      <c r="X160" t="s">
        <v>29</v>
      </c>
      <c r="Y160" t="s">
        <v>75</v>
      </c>
    </row>
    <row r="161" spans="8:25" x14ac:dyDescent="0.35">
      <c r="H161" t="s">
        <v>357</v>
      </c>
      <c r="I161">
        <v>39.799999999999997</v>
      </c>
      <c r="J161">
        <v>10.54</v>
      </c>
      <c r="K161" t="s">
        <v>20</v>
      </c>
      <c r="L161" t="s">
        <v>18</v>
      </c>
      <c r="M161" t="s">
        <v>18</v>
      </c>
      <c r="N161">
        <v>2</v>
      </c>
      <c r="O161" t="s">
        <v>20</v>
      </c>
      <c r="Q161" t="s">
        <v>358</v>
      </c>
      <c r="R161">
        <v>2003</v>
      </c>
      <c r="S161" t="s">
        <v>22</v>
      </c>
      <c r="T161">
        <v>28</v>
      </c>
      <c r="U161">
        <v>0</v>
      </c>
      <c r="V161">
        <v>1744.47</v>
      </c>
      <c r="W161" t="s">
        <v>24</v>
      </c>
      <c r="X161" t="s">
        <v>29</v>
      </c>
      <c r="Y161" t="s">
        <v>75</v>
      </c>
    </row>
    <row r="162" spans="8:25" x14ac:dyDescent="0.35">
      <c r="H162" t="s">
        <v>359</v>
      </c>
      <c r="I162">
        <v>42.82</v>
      </c>
      <c r="J162">
        <v>4.21</v>
      </c>
      <c r="K162" t="s">
        <v>18</v>
      </c>
      <c r="L162" t="s">
        <v>18</v>
      </c>
      <c r="M162" t="s">
        <v>18</v>
      </c>
      <c r="N162" t="s">
        <v>19</v>
      </c>
      <c r="O162" t="s">
        <v>20</v>
      </c>
      <c r="Q162" t="s">
        <v>360</v>
      </c>
      <c r="R162">
        <v>2003</v>
      </c>
      <c r="S162" t="s">
        <v>36</v>
      </c>
      <c r="T162">
        <v>26</v>
      </c>
      <c r="U162">
        <v>0</v>
      </c>
      <c r="V162">
        <v>1748.77</v>
      </c>
      <c r="W162" t="s">
        <v>24</v>
      </c>
      <c r="X162" t="s">
        <v>29</v>
      </c>
      <c r="Y162" t="s">
        <v>75</v>
      </c>
    </row>
    <row r="163" spans="8:25" x14ac:dyDescent="0.35">
      <c r="H163" t="s">
        <v>361</v>
      </c>
      <c r="I163">
        <v>33.630000000000003</v>
      </c>
      <c r="J163">
        <v>5.42</v>
      </c>
      <c r="K163" t="s">
        <v>18</v>
      </c>
      <c r="L163" t="s">
        <v>18</v>
      </c>
      <c r="M163" t="s">
        <v>18</v>
      </c>
      <c r="N163" t="s">
        <v>19</v>
      </c>
      <c r="O163" t="s">
        <v>20</v>
      </c>
      <c r="Q163" t="s">
        <v>362</v>
      </c>
      <c r="R163">
        <v>1998</v>
      </c>
      <c r="S163" t="s">
        <v>66</v>
      </c>
      <c r="T163">
        <v>7</v>
      </c>
      <c r="U163">
        <v>0</v>
      </c>
      <c r="V163">
        <v>1756.6</v>
      </c>
      <c r="W163" t="s">
        <v>24</v>
      </c>
      <c r="X163" t="s">
        <v>24</v>
      </c>
      <c r="Y163" t="s">
        <v>25</v>
      </c>
    </row>
    <row r="164" spans="8:25" x14ac:dyDescent="0.35">
      <c r="H164" t="s">
        <v>363</v>
      </c>
      <c r="I164">
        <v>37.07</v>
      </c>
      <c r="J164">
        <v>4.28</v>
      </c>
      <c r="K164" t="s">
        <v>18</v>
      </c>
      <c r="L164" t="s">
        <v>20</v>
      </c>
      <c r="M164" t="s">
        <v>18</v>
      </c>
      <c r="N164">
        <v>1</v>
      </c>
      <c r="O164" t="s">
        <v>20</v>
      </c>
      <c r="Q164" t="s">
        <v>364</v>
      </c>
      <c r="R164">
        <v>2003</v>
      </c>
      <c r="S164" t="s">
        <v>28</v>
      </c>
      <c r="T164">
        <v>19</v>
      </c>
      <c r="U164">
        <v>0</v>
      </c>
      <c r="V164">
        <v>1759.34</v>
      </c>
      <c r="W164" t="s">
        <v>24</v>
      </c>
      <c r="X164" t="s">
        <v>29</v>
      </c>
      <c r="Y164" t="s">
        <v>75</v>
      </c>
    </row>
    <row r="165" spans="8:25" x14ac:dyDescent="0.35">
      <c r="H165" t="s">
        <v>365</v>
      </c>
      <c r="I165">
        <v>35.625</v>
      </c>
      <c r="J165">
        <v>8.9</v>
      </c>
      <c r="K165" t="s">
        <v>18</v>
      </c>
      <c r="L165" t="s">
        <v>18</v>
      </c>
      <c r="M165" t="s">
        <v>18</v>
      </c>
      <c r="N165" t="s">
        <v>19</v>
      </c>
      <c r="O165" t="s">
        <v>20</v>
      </c>
      <c r="Q165" t="s">
        <v>366</v>
      </c>
      <c r="R165">
        <v>2002</v>
      </c>
      <c r="S165" t="s">
        <v>55</v>
      </c>
      <c r="T165">
        <v>13</v>
      </c>
      <c r="U165">
        <v>0</v>
      </c>
      <c r="V165">
        <v>1769.53</v>
      </c>
      <c r="W165" t="s">
        <v>24</v>
      </c>
      <c r="X165" t="s">
        <v>24</v>
      </c>
      <c r="Y165" t="s">
        <v>41</v>
      </c>
    </row>
    <row r="166" spans="8:25" x14ac:dyDescent="0.35">
      <c r="H166" t="s">
        <v>367</v>
      </c>
      <c r="I166">
        <v>42.69</v>
      </c>
      <c r="J166">
        <v>4.8899999999999997</v>
      </c>
      <c r="K166" t="s">
        <v>18</v>
      </c>
      <c r="L166" t="s">
        <v>18</v>
      </c>
      <c r="M166" t="s">
        <v>47</v>
      </c>
      <c r="N166">
        <v>1</v>
      </c>
      <c r="O166" t="s">
        <v>20</v>
      </c>
      <c r="Q166" t="s">
        <v>368</v>
      </c>
      <c r="R166">
        <v>1999</v>
      </c>
      <c r="S166" t="s">
        <v>36</v>
      </c>
      <c r="T166">
        <v>25</v>
      </c>
      <c r="U166">
        <v>0</v>
      </c>
      <c r="V166">
        <v>1815.88</v>
      </c>
      <c r="W166" t="s">
        <v>24</v>
      </c>
      <c r="X166" t="s">
        <v>24</v>
      </c>
      <c r="Y166" t="s">
        <v>25</v>
      </c>
    </row>
    <row r="167" spans="8:25" x14ac:dyDescent="0.35">
      <c r="H167" t="s">
        <v>369</v>
      </c>
      <c r="I167">
        <v>37.869999999999997</v>
      </c>
      <c r="J167">
        <v>4.29</v>
      </c>
      <c r="K167" t="s">
        <v>20</v>
      </c>
      <c r="L167" t="s">
        <v>18</v>
      </c>
      <c r="M167" t="s">
        <v>47</v>
      </c>
      <c r="N167">
        <v>1</v>
      </c>
      <c r="O167" t="s">
        <v>20</v>
      </c>
      <c r="Q167" t="s">
        <v>370</v>
      </c>
      <c r="R167">
        <v>2004</v>
      </c>
      <c r="S167" t="s">
        <v>63</v>
      </c>
      <c r="T167">
        <v>19</v>
      </c>
      <c r="U167">
        <v>0</v>
      </c>
      <c r="V167">
        <v>1822.54</v>
      </c>
      <c r="W167" t="s">
        <v>24</v>
      </c>
      <c r="X167" t="s">
        <v>29</v>
      </c>
      <c r="Y167" t="s">
        <v>41</v>
      </c>
    </row>
    <row r="168" spans="8:25" x14ac:dyDescent="0.35">
      <c r="H168" t="s">
        <v>371</v>
      </c>
      <c r="I168">
        <v>40.61</v>
      </c>
      <c r="J168">
        <v>8</v>
      </c>
      <c r="K168" t="s">
        <v>20</v>
      </c>
      <c r="L168" t="s">
        <v>18</v>
      </c>
      <c r="M168" t="s">
        <v>18</v>
      </c>
      <c r="N168">
        <v>1</v>
      </c>
      <c r="O168" t="s">
        <v>20</v>
      </c>
      <c r="Q168" t="s">
        <v>372</v>
      </c>
      <c r="R168">
        <v>1999</v>
      </c>
      <c r="S168" t="s">
        <v>28</v>
      </c>
      <c r="T168">
        <v>17</v>
      </c>
      <c r="U168">
        <v>0</v>
      </c>
      <c r="V168">
        <v>1824.29</v>
      </c>
      <c r="W168" t="s">
        <v>24</v>
      </c>
      <c r="X168" t="s">
        <v>24</v>
      </c>
      <c r="Y168" t="s">
        <v>25</v>
      </c>
    </row>
    <row r="169" spans="8:25" x14ac:dyDescent="0.35">
      <c r="H169" t="s">
        <v>373</v>
      </c>
      <c r="I169">
        <v>30.78</v>
      </c>
      <c r="J169">
        <v>4.67</v>
      </c>
      <c r="K169" t="s">
        <v>20</v>
      </c>
      <c r="L169" t="s">
        <v>18</v>
      </c>
      <c r="M169" t="s">
        <v>18</v>
      </c>
      <c r="N169" t="s">
        <v>19</v>
      </c>
      <c r="O169" t="s">
        <v>20</v>
      </c>
      <c r="Q169" t="s">
        <v>374</v>
      </c>
      <c r="R169">
        <v>1999</v>
      </c>
      <c r="S169" t="s">
        <v>66</v>
      </c>
      <c r="T169">
        <v>1</v>
      </c>
      <c r="U169">
        <v>0</v>
      </c>
      <c r="V169">
        <v>1826.84</v>
      </c>
      <c r="W169" t="s">
        <v>24</v>
      </c>
      <c r="X169" t="s">
        <v>23</v>
      </c>
      <c r="Y169" t="s">
        <v>75</v>
      </c>
    </row>
    <row r="170" spans="8:25" x14ac:dyDescent="0.35">
      <c r="H170" t="s">
        <v>375</v>
      </c>
      <c r="I170">
        <v>49.49</v>
      </c>
      <c r="J170">
        <v>4.5</v>
      </c>
      <c r="K170" t="s">
        <v>18</v>
      </c>
      <c r="L170" t="s">
        <v>18</v>
      </c>
      <c r="M170" t="s">
        <v>18</v>
      </c>
      <c r="N170" t="s">
        <v>19</v>
      </c>
      <c r="O170" t="s">
        <v>20</v>
      </c>
      <c r="Q170" t="s">
        <v>376</v>
      </c>
      <c r="R170">
        <v>2003</v>
      </c>
      <c r="S170" t="s">
        <v>63</v>
      </c>
      <c r="T170">
        <v>11</v>
      </c>
      <c r="U170">
        <v>1</v>
      </c>
      <c r="V170">
        <v>1832.09</v>
      </c>
      <c r="W170" t="s">
        <v>24</v>
      </c>
      <c r="X170" t="s">
        <v>24</v>
      </c>
      <c r="Y170" t="s">
        <v>75</v>
      </c>
    </row>
    <row r="171" spans="8:25" x14ac:dyDescent="0.35">
      <c r="H171" t="s">
        <v>377</v>
      </c>
      <c r="I171">
        <v>37.619999999999997</v>
      </c>
      <c r="J171">
        <v>6.32</v>
      </c>
      <c r="K171" t="s">
        <v>20</v>
      </c>
      <c r="L171" t="s">
        <v>20</v>
      </c>
      <c r="M171" t="s">
        <v>18</v>
      </c>
      <c r="N171">
        <v>2</v>
      </c>
      <c r="O171" t="s">
        <v>20</v>
      </c>
      <c r="Q171" t="s">
        <v>378</v>
      </c>
      <c r="R171">
        <v>2003</v>
      </c>
      <c r="S171" t="s">
        <v>63</v>
      </c>
      <c r="T171">
        <v>4</v>
      </c>
      <c r="U171">
        <v>1</v>
      </c>
      <c r="V171">
        <v>1837.24</v>
      </c>
      <c r="W171" t="s">
        <v>24</v>
      </c>
      <c r="X171" t="s">
        <v>23</v>
      </c>
      <c r="Y171" t="s">
        <v>75</v>
      </c>
    </row>
    <row r="172" spans="8:25" x14ac:dyDescent="0.35">
      <c r="H172" t="s">
        <v>379</v>
      </c>
      <c r="I172">
        <v>36.08</v>
      </c>
      <c r="J172">
        <v>6.1</v>
      </c>
      <c r="K172" t="s">
        <v>20</v>
      </c>
      <c r="L172" t="s">
        <v>18</v>
      </c>
      <c r="M172" t="s">
        <v>18</v>
      </c>
      <c r="N172">
        <v>1</v>
      </c>
      <c r="O172" t="s">
        <v>20</v>
      </c>
      <c r="Q172" t="s">
        <v>380</v>
      </c>
      <c r="R172">
        <v>1999</v>
      </c>
      <c r="S172" t="s">
        <v>55</v>
      </c>
      <c r="T172">
        <v>12</v>
      </c>
      <c r="U172">
        <v>0</v>
      </c>
      <c r="V172">
        <v>1837.28</v>
      </c>
      <c r="W172" t="s">
        <v>24</v>
      </c>
      <c r="X172" t="s">
        <v>23</v>
      </c>
      <c r="Y172" t="s">
        <v>25</v>
      </c>
    </row>
    <row r="173" spans="8:25" x14ac:dyDescent="0.35">
      <c r="H173" t="s">
        <v>381</v>
      </c>
      <c r="I173">
        <v>33.5</v>
      </c>
      <c r="J173">
        <v>5.4</v>
      </c>
      <c r="K173" t="s">
        <v>18</v>
      </c>
      <c r="L173" t="s">
        <v>18</v>
      </c>
      <c r="M173" t="s">
        <v>18</v>
      </c>
      <c r="N173" t="s">
        <v>19</v>
      </c>
      <c r="O173" t="s">
        <v>20</v>
      </c>
      <c r="Q173" t="s">
        <v>382</v>
      </c>
      <c r="R173">
        <v>2003</v>
      </c>
      <c r="S173" t="s">
        <v>22</v>
      </c>
      <c r="T173">
        <v>20</v>
      </c>
      <c r="U173">
        <v>1</v>
      </c>
      <c r="V173">
        <v>1842.52</v>
      </c>
      <c r="W173" t="s">
        <v>24</v>
      </c>
      <c r="X173" t="s">
        <v>23</v>
      </c>
      <c r="Y173" t="s">
        <v>75</v>
      </c>
    </row>
    <row r="174" spans="8:25" x14ac:dyDescent="0.35">
      <c r="H174" t="s">
        <v>383</v>
      </c>
      <c r="I174">
        <v>47.46</v>
      </c>
      <c r="J174">
        <v>6.24</v>
      </c>
      <c r="K174" t="s">
        <v>20</v>
      </c>
      <c r="L174" t="s">
        <v>18</v>
      </c>
      <c r="M174" t="s">
        <v>18</v>
      </c>
      <c r="N174">
        <v>1</v>
      </c>
      <c r="O174" t="s">
        <v>20</v>
      </c>
      <c r="Q174" t="s">
        <v>384</v>
      </c>
      <c r="R174">
        <v>1994</v>
      </c>
      <c r="S174" t="s">
        <v>55</v>
      </c>
      <c r="T174">
        <v>6</v>
      </c>
      <c r="U174">
        <v>0</v>
      </c>
      <c r="V174">
        <v>1850.55</v>
      </c>
      <c r="W174" t="s">
        <v>24</v>
      </c>
      <c r="X174" t="s">
        <v>23</v>
      </c>
      <c r="Y174" t="s">
        <v>41</v>
      </c>
    </row>
    <row r="175" spans="8:25" x14ac:dyDescent="0.35">
      <c r="H175" t="s">
        <v>385</v>
      </c>
      <c r="I175">
        <v>49.24</v>
      </c>
      <c r="J175">
        <v>4.45</v>
      </c>
      <c r="K175" t="s">
        <v>18</v>
      </c>
      <c r="L175" t="s">
        <v>18</v>
      </c>
      <c r="M175" t="s">
        <v>18</v>
      </c>
      <c r="N175" t="s">
        <v>19</v>
      </c>
      <c r="O175" t="s">
        <v>20</v>
      </c>
      <c r="Q175" t="s">
        <v>386</v>
      </c>
      <c r="R175">
        <v>2004</v>
      </c>
      <c r="S175" t="s">
        <v>55</v>
      </c>
      <c r="T175">
        <v>27</v>
      </c>
      <c r="U175">
        <v>0</v>
      </c>
      <c r="V175">
        <v>1863.45</v>
      </c>
      <c r="W175" t="s">
        <v>24</v>
      </c>
      <c r="X175" t="s">
        <v>29</v>
      </c>
      <c r="Y175" t="s">
        <v>387</v>
      </c>
    </row>
    <row r="176" spans="8:25" x14ac:dyDescent="0.35">
      <c r="H176" t="s">
        <v>388</v>
      </c>
      <c r="I176">
        <v>54.4</v>
      </c>
      <c r="J176">
        <v>5.22</v>
      </c>
      <c r="K176" t="s">
        <v>18</v>
      </c>
      <c r="L176" t="s">
        <v>18</v>
      </c>
      <c r="M176" t="s">
        <v>18</v>
      </c>
      <c r="N176">
        <v>1</v>
      </c>
      <c r="O176" t="s">
        <v>20</v>
      </c>
      <c r="Q176" t="s">
        <v>389</v>
      </c>
      <c r="R176">
        <v>1996</v>
      </c>
      <c r="S176" t="s">
        <v>22</v>
      </c>
      <c r="T176">
        <v>2</v>
      </c>
      <c r="U176">
        <v>0</v>
      </c>
      <c r="V176">
        <v>1865.98</v>
      </c>
      <c r="W176" t="s">
        <v>24</v>
      </c>
      <c r="X176" t="s">
        <v>24</v>
      </c>
      <c r="Y176" t="s">
        <v>41</v>
      </c>
    </row>
    <row r="177" spans="8:25" x14ac:dyDescent="0.35">
      <c r="H177" t="s">
        <v>390</v>
      </c>
      <c r="I177">
        <v>35.53</v>
      </c>
      <c r="J177">
        <v>4.6100000000000003</v>
      </c>
      <c r="K177" t="s">
        <v>18</v>
      </c>
      <c r="L177" t="s">
        <v>18</v>
      </c>
      <c r="M177" t="s">
        <v>18</v>
      </c>
      <c r="N177">
        <v>1</v>
      </c>
      <c r="O177" t="s">
        <v>20</v>
      </c>
      <c r="Q177" t="s">
        <v>391</v>
      </c>
      <c r="R177">
        <v>2002</v>
      </c>
      <c r="S177" t="s">
        <v>36</v>
      </c>
      <c r="T177">
        <v>22</v>
      </c>
      <c r="U177">
        <v>0</v>
      </c>
      <c r="V177">
        <v>1875.34</v>
      </c>
      <c r="W177" t="s">
        <v>24</v>
      </c>
      <c r="X177" t="s">
        <v>23</v>
      </c>
      <c r="Y177" t="s">
        <v>75</v>
      </c>
    </row>
    <row r="178" spans="8:25" x14ac:dyDescent="0.35">
      <c r="H178" t="s">
        <v>392</v>
      </c>
      <c r="I178">
        <v>39.729999999999997</v>
      </c>
      <c r="J178">
        <v>6.24</v>
      </c>
      <c r="K178" t="s">
        <v>18</v>
      </c>
      <c r="L178" t="s">
        <v>18</v>
      </c>
      <c r="M178" t="s">
        <v>18</v>
      </c>
      <c r="N178" t="s">
        <v>19</v>
      </c>
      <c r="O178" t="s">
        <v>20</v>
      </c>
      <c r="Q178" t="s">
        <v>393</v>
      </c>
      <c r="R178">
        <v>2002</v>
      </c>
      <c r="S178" t="s">
        <v>66</v>
      </c>
      <c r="T178">
        <v>29</v>
      </c>
      <c r="U178">
        <v>0</v>
      </c>
      <c r="V178">
        <v>1877.93</v>
      </c>
      <c r="W178" t="s">
        <v>24</v>
      </c>
      <c r="X178" t="s">
        <v>29</v>
      </c>
      <c r="Y178" t="s">
        <v>25</v>
      </c>
    </row>
    <row r="179" spans="8:25" x14ac:dyDescent="0.35">
      <c r="H179" t="s">
        <v>394</v>
      </c>
      <c r="I179">
        <v>35.68</v>
      </c>
      <c r="J179">
        <v>10.039999999999999</v>
      </c>
      <c r="K179" t="s">
        <v>18</v>
      </c>
      <c r="L179" t="s">
        <v>18</v>
      </c>
      <c r="M179" t="s">
        <v>18</v>
      </c>
      <c r="N179" t="s">
        <v>19</v>
      </c>
      <c r="O179" t="s">
        <v>20</v>
      </c>
      <c r="Q179" t="s">
        <v>395</v>
      </c>
      <c r="R179">
        <v>2002</v>
      </c>
      <c r="S179" t="s">
        <v>63</v>
      </c>
      <c r="T179">
        <v>29</v>
      </c>
      <c r="U179">
        <v>0</v>
      </c>
      <c r="V179">
        <v>1880.07</v>
      </c>
      <c r="W179" t="s">
        <v>24</v>
      </c>
      <c r="X179" t="s">
        <v>23</v>
      </c>
      <c r="Y179" t="s">
        <v>25</v>
      </c>
    </row>
    <row r="180" spans="8:25" x14ac:dyDescent="0.35">
      <c r="H180" t="s">
        <v>396</v>
      </c>
      <c r="I180">
        <v>48.86</v>
      </c>
      <c r="J180">
        <v>6.09</v>
      </c>
      <c r="K180" t="s">
        <v>18</v>
      </c>
      <c r="L180" t="s">
        <v>18</v>
      </c>
      <c r="M180" t="s">
        <v>18</v>
      </c>
      <c r="N180" t="s">
        <v>19</v>
      </c>
      <c r="O180" t="s">
        <v>20</v>
      </c>
      <c r="Q180" t="s">
        <v>397</v>
      </c>
      <c r="R180">
        <v>2002</v>
      </c>
      <c r="S180" t="s">
        <v>63</v>
      </c>
      <c r="T180">
        <v>21</v>
      </c>
      <c r="U180">
        <v>0</v>
      </c>
      <c r="V180">
        <v>1880.49</v>
      </c>
      <c r="W180" t="s">
        <v>24</v>
      </c>
      <c r="X180" t="s">
        <v>29</v>
      </c>
      <c r="Y180" t="s">
        <v>75</v>
      </c>
    </row>
    <row r="181" spans="8:25" x14ac:dyDescent="0.35">
      <c r="H181" t="s">
        <v>398</v>
      </c>
      <c r="I181">
        <v>34.799999999999997</v>
      </c>
      <c r="J181">
        <v>11.4</v>
      </c>
      <c r="K181" t="s">
        <v>20</v>
      </c>
      <c r="L181" t="s">
        <v>18</v>
      </c>
      <c r="M181" t="s">
        <v>47</v>
      </c>
      <c r="N181">
        <v>1</v>
      </c>
      <c r="O181" t="s">
        <v>18</v>
      </c>
      <c r="Q181" t="s">
        <v>399</v>
      </c>
      <c r="R181">
        <v>2001</v>
      </c>
      <c r="S181" t="s">
        <v>63</v>
      </c>
      <c r="T181">
        <v>10</v>
      </c>
      <c r="U181">
        <v>0</v>
      </c>
      <c r="V181">
        <v>1906.36</v>
      </c>
      <c r="W181" t="s">
        <v>24</v>
      </c>
      <c r="X181" t="s">
        <v>29</v>
      </c>
      <c r="Y181" t="s">
        <v>41</v>
      </c>
    </row>
    <row r="182" spans="8:25" x14ac:dyDescent="0.35">
      <c r="H182" t="s">
        <v>400</v>
      </c>
      <c r="I182">
        <v>32.49</v>
      </c>
      <c r="J182">
        <v>4.29</v>
      </c>
      <c r="K182" t="s">
        <v>18</v>
      </c>
      <c r="L182" t="s">
        <v>18</v>
      </c>
      <c r="M182" t="s">
        <v>47</v>
      </c>
      <c r="N182">
        <v>1</v>
      </c>
      <c r="O182" t="s">
        <v>20</v>
      </c>
      <c r="Q182" t="s">
        <v>401</v>
      </c>
      <c r="R182">
        <v>1994</v>
      </c>
      <c r="S182" t="s">
        <v>66</v>
      </c>
      <c r="T182">
        <v>6</v>
      </c>
      <c r="U182">
        <v>0</v>
      </c>
      <c r="V182">
        <v>1908.9</v>
      </c>
      <c r="W182" t="s">
        <v>24</v>
      </c>
      <c r="X182" t="s">
        <v>24</v>
      </c>
      <c r="Y182" t="s">
        <v>25</v>
      </c>
    </row>
    <row r="183" spans="8:25" x14ac:dyDescent="0.35">
      <c r="H183" t="s">
        <v>402</v>
      </c>
      <c r="I183">
        <v>39</v>
      </c>
      <c r="J183">
        <v>5.7</v>
      </c>
      <c r="K183" t="s">
        <v>18</v>
      </c>
      <c r="L183" t="s">
        <v>18</v>
      </c>
      <c r="M183" t="s">
        <v>18</v>
      </c>
      <c r="N183">
        <v>2</v>
      </c>
      <c r="O183" t="s">
        <v>20</v>
      </c>
      <c r="Q183" t="s">
        <v>403</v>
      </c>
      <c r="R183">
        <v>2001</v>
      </c>
      <c r="S183" t="s">
        <v>63</v>
      </c>
      <c r="T183">
        <v>3</v>
      </c>
      <c r="U183">
        <v>0</v>
      </c>
      <c r="V183">
        <v>1909.53</v>
      </c>
      <c r="W183" t="s">
        <v>24</v>
      </c>
      <c r="X183" t="s">
        <v>24</v>
      </c>
      <c r="Y183" t="s">
        <v>41</v>
      </c>
    </row>
    <row r="184" spans="8:25" x14ac:dyDescent="0.35">
      <c r="H184" t="s">
        <v>404</v>
      </c>
      <c r="I184">
        <v>35.299999999999997</v>
      </c>
      <c r="J184">
        <v>6.09</v>
      </c>
      <c r="K184" t="s">
        <v>18</v>
      </c>
      <c r="L184" t="s">
        <v>18</v>
      </c>
      <c r="M184" t="s">
        <v>18</v>
      </c>
      <c r="N184">
        <v>1</v>
      </c>
      <c r="O184" t="s">
        <v>20</v>
      </c>
      <c r="Q184" t="s">
        <v>405</v>
      </c>
      <c r="R184">
        <v>2001</v>
      </c>
      <c r="S184" t="s">
        <v>55</v>
      </c>
      <c r="T184">
        <v>9</v>
      </c>
      <c r="U184">
        <v>0</v>
      </c>
      <c r="V184">
        <v>1917.32</v>
      </c>
      <c r="W184" t="s">
        <v>24</v>
      </c>
      <c r="X184" t="s">
        <v>23</v>
      </c>
      <c r="Y184" t="s">
        <v>41</v>
      </c>
    </row>
    <row r="185" spans="8:25" x14ac:dyDescent="0.35">
      <c r="H185" t="s">
        <v>406</v>
      </c>
      <c r="I185">
        <v>33.42</v>
      </c>
      <c r="J185">
        <v>10.67</v>
      </c>
      <c r="K185" t="s">
        <v>18</v>
      </c>
      <c r="L185" t="s">
        <v>18</v>
      </c>
      <c r="M185" t="s">
        <v>18</v>
      </c>
      <c r="N185" t="s">
        <v>19</v>
      </c>
      <c r="O185" t="s">
        <v>20</v>
      </c>
      <c r="Q185" t="s">
        <v>407</v>
      </c>
      <c r="R185">
        <v>2002</v>
      </c>
      <c r="S185" t="s">
        <v>36</v>
      </c>
      <c r="T185">
        <v>7</v>
      </c>
      <c r="U185">
        <v>1</v>
      </c>
      <c r="V185">
        <v>1964.78</v>
      </c>
      <c r="W185" t="s">
        <v>24</v>
      </c>
      <c r="X185" t="s">
        <v>29</v>
      </c>
      <c r="Y185" t="s">
        <v>75</v>
      </c>
    </row>
    <row r="186" spans="8:25" x14ac:dyDescent="0.35">
      <c r="H186" t="s">
        <v>408</v>
      </c>
      <c r="I186">
        <v>37.18</v>
      </c>
      <c r="J186">
        <v>6.75</v>
      </c>
      <c r="K186" t="s">
        <v>20</v>
      </c>
      <c r="L186" t="s">
        <v>18</v>
      </c>
      <c r="M186" t="s">
        <v>18</v>
      </c>
      <c r="N186">
        <v>2</v>
      </c>
      <c r="O186" t="s">
        <v>20</v>
      </c>
      <c r="Q186" t="s">
        <v>409</v>
      </c>
      <c r="R186">
        <v>2002</v>
      </c>
      <c r="S186" t="s">
        <v>22</v>
      </c>
      <c r="T186">
        <v>29</v>
      </c>
      <c r="U186">
        <v>0</v>
      </c>
      <c r="V186">
        <v>1967.02</v>
      </c>
      <c r="W186" t="s">
        <v>24</v>
      </c>
      <c r="X186" t="s">
        <v>23</v>
      </c>
      <c r="Y186" t="s">
        <v>325</v>
      </c>
    </row>
    <row r="187" spans="8:25" x14ac:dyDescent="0.35">
      <c r="H187" t="s">
        <v>410</v>
      </c>
      <c r="I187">
        <v>33.33</v>
      </c>
      <c r="J187">
        <v>9.26</v>
      </c>
      <c r="K187" t="s">
        <v>20</v>
      </c>
      <c r="L187" t="s">
        <v>18</v>
      </c>
      <c r="M187" t="s">
        <v>18</v>
      </c>
      <c r="N187">
        <v>2</v>
      </c>
      <c r="O187" t="s">
        <v>18</v>
      </c>
      <c r="Q187" t="s">
        <v>411</v>
      </c>
      <c r="R187">
        <v>1998</v>
      </c>
      <c r="S187" t="s">
        <v>36</v>
      </c>
      <c r="T187">
        <v>28</v>
      </c>
      <c r="U187">
        <v>0</v>
      </c>
      <c r="V187">
        <v>1969.61</v>
      </c>
      <c r="W187" t="s">
        <v>24</v>
      </c>
      <c r="X187" t="s">
        <v>24</v>
      </c>
      <c r="Y187" t="s">
        <v>75</v>
      </c>
    </row>
    <row r="188" spans="8:25" x14ac:dyDescent="0.35">
      <c r="H188" t="s">
        <v>412</v>
      </c>
      <c r="I188">
        <v>53.21</v>
      </c>
      <c r="J188">
        <v>4.2699999999999996</v>
      </c>
      <c r="K188" t="s">
        <v>18</v>
      </c>
      <c r="L188" t="s">
        <v>18</v>
      </c>
      <c r="M188" t="s">
        <v>18</v>
      </c>
      <c r="N188">
        <v>1</v>
      </c>
      <c r="O188" t="s">
        <v>20</v>
      </c>
      <c r="Q188" t="s">
        <v>413</v>
      </c>
      <c r="R188">
        <v>1998</v>
      </c>
      <c r="S188" t="s">
        <v>66</v>
      </c>
      <c r="T188">
        <v>5</v>
      </c>
      <c r="U188">
        <v>0</v>
      </c>
      <c r="V188">
        <v>1972.95</v>
      </c>
      <c r="W188" t="s">
        <v>24</v>
      </c>
      <c r="X188" t="s">
        <v>29</v>
      </c>
      <c r="Y188" t="s">
        <v>75</v>
      </c>
    </row>
    <row r="189" spans="8:25" x14ac:dyDescent="0.35">
      <c r="H189" t="s">
        <v>414</v>
      </c>
      <c r="I189">
        <v>38.729999999999997</v>
      </c>
      <c r="J189">
        <v>11.51</v>
      </c>
      <c r="K189" t="s">
        <v>18</v>
      </c>
      <c r="L189" t="s">
        <v>18</v>
      </c>
      <c r="M189" t="s">
        <v>18</v>
      </c>
      <c r="N189">
        <v>2</v>
      </c>
      <c r="O189" t="s">
        <v>20</v>
      </c>
      <c r="Q189" t="s">
        <v>415</v>
      </c>
      <c r="R189">
        <v>1998</v>
      </c>
      <c r="S189" t="s">
        <v>36</v>
      </c>
      <c r="T189">
        <v>29</v>
      </c>
      <c r="U189">
        <v>0</v>
      </c>
      <c r="V189">
        <v>1977.82</v>
      </c>
      <c r="W189" t="s">
        <v>24</v>
      </c>
      <c r="X189" t="s">
        <v>29</v>
      </c>
      <c r="Y189" t="s">
        <v>75</v>
      </c>
    </row>
    <row r="190" spans="8:25" x14ac:dyDescent="0.35">
      <c r="H190" t="s">
        <v>416</v>
      </c>
      <c r="I190">
        <v>29.73</v>
      </c>
      <c r="J190">
        <v>7.22</v>
      </c>
      <c r="K190" t="s">
        <v>18</v>
      </c>
      <c r="L190" t="s">
        <v>18</v>
      </c>
      <c r="M190" t="s">
        <v>18</v>
      </c>
      <c r="N190" t="s">
        <v>19</v>
      </c>
      <c r="O190" t="s">
        <v>20</v>
      </c>
      <c r="Q190" t="s">
        <v>417</v>
      </c>
      <c r="R190">
        <v>2002</v>
      </c>
      <c r="S190" t="s">
        <v>22</v>
      </c>
      <c r="T190">
        <v>16</v>
      </c>
      <c r="U190">
        <v>1</v>
      </c>
      <c r="V190">
        <v>1980.07</v>
      </c>
      <c r="W190" t="s">
        <v>24</v>
      </c>
      <c r="X190" t="s">
        <v>24</v>
      </c>
      <c r="Y190" t="s">
        <v>75</v>
      </c>
    </row>
    <row r="191" spans="8:25" x14ac:dyDescent="0.35">
      <c r="H191" t="s">
        <v>418</v>
      </c>
      <c r="I191">
        <v>34.700000000000003</v>
      </c>
      <c r="J191">
        <v>4.37</v>
      </c>
      <c r="K191" t="s">
        <v>18</v>
      </c>
      <c r="L191" t="s">
        <v>18</v>
      </c>
      <c r="M191" t="s">
        <v>47</v>
      </c>
      <c r="N191">
        <v>1</v>
      </c>
      <c r="O191" t="s">
        <v>20</v>
      </c>
      <c r="Q191" t="s">
        <v>419</v>
      </c>
      <c r="R191">
        <v>1998</v>
      </c>
      <c r="S191" t="s">
        <v>55</v>
      </c>
      <c r="T191">
        <v>29</v>
      </c>
      <c r="U191">
        <v>0</v>
      </c>
      <c r="V191">
        <v>1981.58</v>
      </c>
      <c r="W191" t="s">
        <v>24</v>
      </c>
      <c r="X191" t="s">
        <v>29</v>
      </c>
      <c r="Y191" t="s">
        <v>25</v>
      </c>
    </row>
    <row r="192" spans="8:25" x14ac:dyDescent="0.35">
      <c r="H192" t="s">
        <v>420</v>
      </c>
      <c r="I192">
        <v>38.28</v>
      </c>
      <c r="J192">
        <v>11.56</v>
      </c>
      <c r="K192" t="s">
        <v>20</v>
      </c>
      <c r="L192" t="s">
        <v>18</v>
      </c>
      <c r="M192" t="s">
        <v>18</v>
      </c>
      <c r="N192">
        <v>1</v>
      </c>
      <c r="O192" t="s">
        <v>20</v>
      </c>
      <c r="Q192" t="s">
        <v>421</v>
      </c>
      <c r="R192">
        <v>2002</v>
      </c>
      <c r="S192" t="s">
        <v>36</v>
      </c>
      <c r="T192">
        <v>29</v>
      </c>
      <c r="U192">
        <v>0</v>
      </c>
      <c r="V192">
        <v>1984.45</v>
      </c>
      <c r="W192" t="s">
        <v>24</v>
      </c>
      <c r="X192" t="s">
        <v>24</v>
      </c>
      <c r="Y192" t="s">
        <v>325</v>
      </c>
    </row>
    <row r="193" spans="8:25" x14ac:dyDescent="0.35">
      <c r="H193" t="s">
        <v>422</v>
      </c>
      <c r="I193">
        <v>33.57</v>
      </c>
      <c r="J193">
        <v>8.82</v>
      </c>
      <c r="K193" t="s">
        <v>20</v>
      </c>
      <c r="L193" t="s">
        <v>18</v>
      </c>
      <c r="M193" t="s">
        <v>18</v>
      </c>
      <c r="N193" t="s">
        <v>19</v>
      </c>
      <c r="O193" t="s">
        <v>20</v>
      </c>
      <c r="Q193" t="s">
        <v>423</v>
      </c>
      <c r="R193">
        <v>1998</v>
      </c>
      <c r="S193" t="s">
        <v>36</v>
      </c>
      <c r="T193">
        <v>14</v>
      </c>
      <c r="U193">
        <v>0</v>
      </c>
      <c r="V193">
        <v>1986.93</v>
      </c>
      <c r="W193" t="s">
        <v>24</v>
      </c>
      <c r="X193" t="s">
        <v>23</v>
      </c>
      <c r="Y193" t="s">
        <v>25</v>
      </c>
    </row>
    <row r="194" spans="8:25" x14ac:dyDescent="0.35">
      <c r="H194" t="s">
        <v>424</v>
      </c>
      <c r="I194">
        <v>52.06</v>
      </c>
      <c r="J194">
        <v>4.6900000000000004</v>
      </c>
      <c r="K194" t="s">
        <v>18</v>
      </c>
      <c r="L194" t="s">
        <v>18</v>
      </c>
      <c r="M194" t="s">
        <v>18</v>
      </c>
      <c r="N194">
        <v>1</v>
      </c>
      <c r="O194" t="s">
        <v>20</v>
      </c>
      <c r="Q194" t="s">
        <v>425</v>
      </c>
      <c r="R194">
        <v>2001</v>
      </c>
      <c r="S194" t="s">
        <v>63</v>
      </c>
      <c r="T194">
        <v>14</v>
      </c>
      <c r="U194">
        <v>0</v>
      </c>
      <c r="V194">
        <v>2007.95</v>
      </c>
      <c r="W194" t="s">
        <v>24</v>
      </c>
      <c r="X194" t="s">
        <v>23</v>
      </c>
      <c r="Y194" t="s">
        <v>75</v>
      </c>
    </row>
    <row r="195" spans="8:25" x14ac:dyDescent="0.35">
      <c r="H195" t="s">
        <v>426</v>
      </c>
      <c r="I195">
        <v>38.17</v>
      </c>
      <c r="J195">
        <v>4.53</v>
      </c>
      <c r="K195" t="s">
        <v>18</v>
      </c>
      <c r="L195" t="s">
        <v>20</v>
      </c>
      <c r="M195" t="s">
        <v>18</v>
      </c>
      <c r="N195">
        <v>1</v>
      </c>
      <c r="O195" t="s">
        <v>20</v>
      </c>
      <c r="Q195" t="s">
        <v>427</v>
      </c>
      <c r="R195">
        <v>2001</v>
      </c>
      <c r="S195" t="s">
        <v>22</v>
      </c>
      <c r="T195">
        <v>1</v>
      </c>
      <c r="U195">
        <v>0</v>
      </c>
      <c r="V195">
        <v>2020.18</v>
      </c>
      <c r="W195" t="s">
        <v>24</v>
      </c>
      <c r="X195" t="s">
        <v>29</v>
      </c>
      <c r="Y195" t="s">
        <v>75</v>
      </c>
    </row>
    <row r="196" spans="8:25" x14ac:dyDescent="0.35">
      <c r="H196" t="s">
        <v>428</v>
      </c>
      <c r="I196">
        <v>36.954999999999998</v>
      </c>
      <c r="J196">
        <v>5.84</v>
      </c>
      <c r="K196" t="s">
        <v>18</v>
      </c>
      <c r="L196" t="s">
        <v>18</v>
      </c>
      <c r="M196" t="s">
        <v>47</v>
      </c>
      <c r="N196">
        <v>1</v>
      </c>
      <c r="O196" t="s">
        <v>20</v>
      </c>
      <c r="Q196" t="s">
        <v>429</v>
      </c>
      <c r="R196">
        <v>2001</v>
      </c>
      <c r="S196" t="s">
        <v>36</v>
      </c>
      <c r="T196">
        <v>6</v>
      </c>
      <c r="U196">
        <v>0</v>
      </c>
      <c r="V196">
        <v>2020.55</v>
      </c>
      <c r="W196" t="s">
        <v>24</v>
      </c>
      <c r="X196" t="s">
        <v>23</v>
      </c>
      <c r="Y196" t="s">
        <v>25</v>
      </c>
    </row>
    <row r="197" spans="8:25" x14ac:dyDescent="0.35">
      <c r="H197" t="s">
        <v>430</v>
      </c>
      <c r="I197">
        <v>34.4</v>
      </c>
      <c r="J197">
        <v>4.9000000000000004</v>
      </c>
      <c r="K197" t="s">
        <v>18</v>
      </c>
      <c r="L197" t="s">
        <v>18</v>
      </c>
      <c r="M197" t="s">
        <v>47</v>
      </c>
      <c r="N197">
        <v>1</v>
      </c>
      <c r="O197" t="s">
        <v>20</v>
      </c>
      <c r="Q197" t="s">
        <v>431</v>
      </c>
      <c r="R197">
        <v>2001</v>
      </c>
      <c r="S197" t="s">
        <v>63</v>
      </c>
      <c r="T197">
        <v>4</v>
      </c>
      <c r="U197">
        <v>0</v>
      </c>
      <c r="V197">
        <v>2026.97</v>
      </c>
      <c r="W197" t="s">
        <v>24</v>
      </c>
      <c r="X197" t="s">
        <v>23</v>
      </c>
      <c r="Y197" t="s">
        <v>25</v>
      </c>
    </row>
    <row r="198" spans="8:25" x14ac:dyDescent="0.35">
      <c r="H198" t="s">
        <v>432</v>
      </c>
      <c r="I198">
        <v>31.73</v>
      </c>
      <c r="J198">
        <v>4.3</v>
      </c>
      <c r="K198" t="s">
        <v>18</v>
      </c>
      <c r="L198" t="s">
        <v>18</v>
      </c>
      <c r="M198" t="s">
        <v>18</v>
      </c>
      <c r="N198" t="s">
        <v>19</v>
      </c>
      <c r="O198" t="s">
        <v>20</v>
      </c>
      <c r="Q198" t="s">
        <v>433</v>
      </c>
      <c r="R198">
        <v>2000</v>
      </c>
      <c r="S198" t="s">
        <v>36</v>
      </c>
      <c r="T198">
        <v>2</v>
      </c>
      <c r="U198">
        <v>0</v>
      </c>
      <c r="V198">
        <v>2045.69</v>
      </c>
      <c r="W198" t="s">
        <v>24</v>
      </c>
      <c r="X198" t="s">
        <v>24</v>
      </c>
      <c r="Y198" t="s">
        <v>41</v>
      </c>
    </row>
    <row r="199" spans="8:25" x14ac:dyDescent="0.35">
      <c r="H199" t="s">
        <v>434</v>
      </c>
      <c r="I199">
        <v>36.64</v>
      </c>
      <c r="J199">
        <v>11.34</v>
      </c>
      <c r="K199" t="s">
        <v>18</v>
      </c>
      <c r="L199" t="s">
        <v>18</v>
      </c>
      <c r="M199" t="s">
        <v>18</v>
      </c>
      <c r="N199" t="s">
        <v>19</v>
      </c>
      <c r="O199" t="s">
        <v>20</v>
      </c>
      <c r="Q199" t="s">
        <v>435</v>
      </c>
      <c r="R199">
        <v>2000</v>
      </c>
      <c r="S199" t="s">
        <v>22</v>
      </c>
      <c r="T199">
        <v>26</v>
      </c>
      <c r="U199">
        <v>0</v>
      </c>
      <c r="V199">
        <v>2055.3200000000002</v>
      </c>
      <c r="W199" t="s">
        <v>24</v>
      </c>
      <c r="X199" t="s">
        <v>24</v>
      </c>
      <c r="Y199" t="s">
        <v>41</v>
      </c>
    </row>
    <row r="200" spans="8:25" x14ac:dyDescent="0.35">
      <c r="H200" t="s">
        <v>436</v>
      </c>
      <c r="I200">
        <v>36.85</v>
      </c>
      <c r="J200">
        <v>5.88</v>
      </c>
      <c r="K200" t="s">
        <v>18</v>
      </c>
      <c r="L200" t="s">
        <v>20</v>
      </c>
      <c r="M200" t="s">
        <v>18</v>
      </c>
      <c r="N200">
        <v>1</v>
      </c>
      <c r="O200" t="s">
        <v>20</v>
      </c>
      <c r="Q200" t="s">
        <v>437</v>
      </c>
      <c r="R200">
        <v>2004</v>
      </c>
      <c r="S200" t="s">
        <v>33</v>
      </c>
      <c r="T200">
        <v>12</v>
      </c>
      <c r="U200">
        <v>0</v>
      </c>
      <c r="V200">
        <v>2094.1</v>
      </c>
      <c r="W200" t="s">
        <v>24</v>
      </c>
      <c r="X200" t="s">
        <v>23</v>
      </c>
      <c r="Y200" t="s">
        <v>387</v>
      </c>
    </row>
    <row r="201" spans="8:25" x14ac:dyDescent="0.35">
      <c r="H201" t="s">
        <v>438</v>
      </c>
      <c r="I201">
        <v>33.33</v>
      </c>
      <c r="J201">
        <v>5.01</v>
      </c>
      <c r="K201" t="s">
        <v>20</v>
      </c>
      <c r="L201" t="s">
        <v>18</v>
      </c>
      <c r="M201" t="s">
        <v>47</v>
      </c>
      <c r="N201">
        <v>1</v>
      </c>
      <c r="O201" t="s">
        <v>20</v>
      </c>
      <c r="Q201" t="s">
        <v>439</v>
      </c>
      <c r="R201">
        <v>2001</v>
      </c>
      <c r="S201" t="s">
        <v>63</v>
      </c>
      <c r="T201">
        <v>14</v>
      </c>
      <c r="U201">
        <v>0</v>
      </c>
      <c r="V201">
        <v>2102.2600000000002</v>
      </c>
      <c r="W201" t="s">
        <v>24</v>
      </c>
      <c r="X201" t="s">
        <v>23</v>
      </c>
      <c r="Y201" t="s">
        <v>322</v>
      </c>
    </row>
    <row r="202" spans="8:25" x14ac:dyDescent="0.35">
      <c r="H202" t="s">
        <v>440</v>
      </c>
      <c r="I202">
        <v>39.14</v>
      </c>
      <c r="J202">
        <v>4.4000000000000004</v>
      </c>
      <c r="K202" t="s">
        <v>18</v>
      </c>
      <c r="L202" t="s">
        <v>18</v>
      </c>
      <c r="M202" t="s">
        <v>47</v>
      </c>
      <c r="N202">
        <v>1</v>
      </c>
      <c r="O202" t="s">
        <v>20</v>
      </c>
      <c r="Q202" t="s">
        <v>441</v>
      </c>
      <c r="R202">
        <v>2001</v>
      </c>
      <c r="S202" t="s">
        <v>33</v>
      </c>
      <c r="T202">
        <v>22</v>
      </c>
      <c r="U202">
        <v>1</v>
      </c>
      <c r="V202">
        <v>2103.08</v>
      </c>
      <c r="W202" t="s">
        <v>24</v>
      </c>
      <c r="X202" t="s">
        <v>23</v>
      </c>
      <c r="Y202" t="s">
        <v>75</v>
      </c>
    </row>
    <row r="203" spans="8:25" x14ac:dyDescent="0.35">
      <c r="H203" t="s">
        <v>442</v>
      </c>
      <c r="I203">
        <v>32.9</v>
      </c>
      <c r="J203">
        <v>6.26</v>
      </c>
      <c r="K203" t="s">
        <v>20</v>
      </c>
      <c r="L203" t="s">
        <v>18</v>
      </c>
      <c r="M203" t="s">
        <v>18</v>
      </c>
      <c r="N203" t="s">
        <v>19</v>
      </c>
      <c r="O203" t="s">
        <v>20</v>
      </c>
      <c r="Q203" t="s">
        <v>443</v>
      </c>
      <c r="R203">
        <v>2001</v>
      </c>
      <c r="S203" t="s">
        <v>28</v>
      </c>
      <c r="T203">
        <v>28</v>
      </c>
      <c r="U203">
        <v>0</v>
      </c>
      <c r="V203">
        <v>2104.11</v>
      </c>
      <c r="W203" t="s">
        <v>23</v>
      </c>
      <c r="X203" t="s">
        <v>29</v>
      </c>
      <c r="Y203" t="s">
        <v>325</v>
      </c>
    </row>
    <row r="204" spans="8:25" x14ac:dyDescent="0.35">
      <c r="H204" t="s">
        <v>444</v>
      </c>
      <c r="I204">
        <v>29.78</v>
      </c>
      <c r="J204">
        <v>10.27</v>
      </c>
      <c r="K204" t="s">
        <v>20</v>
      </c>
      <c r="L204" t="s">
        <v>18</v>
      </c>
      <c r="M204" t="s">
        <v>47</v>
      </c>
      <c r="N204">
        <v>1</v>
      </c>
      <c r="O204" t="s">
        <v>20</v>
      </c>
      <c r="Q204" t="s">
        <v>445</v>
      </c>
      <c r="R204">
        <v>1989</v>
      </c>
      <c r="S204" t="s">
        <v>22</v>
      </c>
      <c r="T204">
        <v>21</v>
      </c>
      <c r="U204">
        <v>3</v>
      </c>
      <c r="V204">
        <v>2106.2600000000002</v>
      </c>
      <c r="W204" t="s">
        <v>23</v>
      </c>
      <c r="X204" t="s">
        <v>23</v>
      </c>
      <c r="Y204" t="s">
        <v>25</v>
      </c>
    </row>
    <row r="205" spans="8:25" x14ac:dyDescent="0.35">
      <c r="H205" t="s">
        <v>446</v>
      </c>
      <c r="I205">
        <v>32.78</v>
      </c>
      <c r="J205">
        <v>5.27</v>
      </c>
      <c r="K205" t="s">
        <v>18</v>
      </c>
      <c r="L205" t="s">
        <v>18</v>
      </c>
      <c r="M205" t="s">
        <v>18</v>
      </c>
      <c r="N205" t="s">
        <v>19</v>
      </c>
      <c r="O205" t="s">
        <v>20</v>
      </c>
      <c r="Q205" t="s">
        <v>447</v>
      </c>
      <c r="R205">
        <v>2003</v>
      </c>
      <c r="S205" t="s">
        <v>36</v>
      </c>
      <c r="T205">
        <v>30</v>
      </c>
      <c r="U205">
        <v>0</v>
      </c>
      <c r="V205">
        <v>2117.34</v>
      </c>
      <c r="W205" t="s">
        <v>23</v>
      </c>
      <c r="X205" t="s">
        <v>24</v>
      </c>
      <c r="Y205" t="s">
        <v>41</v>
      </c>
    </row>
    <row r="206" spans="8:25" x14ac:dyDescent="0.35">
      <c r="H206" t="s">
        <v>448</v>
      </c>
      <c r="I206">
        <v>41.65</v>
      </c>
      <c r="J206">
        <v>10.73</v>
      </c>
      <c r="K206" t="s">
        <v>20</v>
      </c>
      <c r="L206" t="s">
        <v>18</v>
      </c>
      <c r="M206" t="s">
        <v>18</v>
      </c>
      <c r="N206" t="s">
        <v>19</v>
      </c>
      <c r="O206" t="s">
        <v>20</v>
      </c>
      <c r="Q206" t="s">
        <v>449</v>
      </c>
      <c r="R206">
        <v>2004</v>
      </c>
      <c r="S206" t="s">
        <v>28</v>
      </c>
      <c r="T206">
        <v>4</v>
      </c>
      <c r="U206">
        <v>0</v>
      </c>
      <c r="V206">
        <v>2118.61</v>
      </c>
      <c r="W206" t="s">
        <v>23</v>
      </c>
      <c r="X206" t="s">
        <v>29</v>
      </c>
      <c r="Y206" t="s">
        <v>41</v>
      </c>
    </row>
    <row r="207" spans="8:25" x14ac:dyDescent="0.35">
      <c r="H207" t="s">
        <v>450</v>
      </c>
      <c r="I207">
        <v>50.79</v>
      </c>
      <c r="J207">
        <v>4.45</v>
      </c>
      <c r="K207" t="s">
        <v>18</v>
      </c>
      <c r="L207" t="s">
        <v>18</v>
      </c>
      <c r="M207" t="s">
        <v>18</v>
      </c>
      <c r="N207">
        <v>1</v>
      </c>
      <c r="O207" t="s">
        <v>20</v>
      </c>
      <c r="Q207" t="s">
        <v>451</v>
      </c>
      <c r="R207">
        <v>2003</v>
      </c>
      <c r="S207" t="s">
        <v>63</v>
      </c>
      <c r="T207">
        <v>30</v>
      </c>
      <c r="U207">
        <v>0</v>
      </c>
      <c r="V207">
        <v>2128.4299999999998</v>
      </c>
      <c r="W207" t="s">
        <v>23</v>
      </c>
      <c r="X207" t="s">
        <v>29</v>
      </c>
      <c r="Y207" t="s">
        <v>41</v>
      </c>
    </row>
    <row r="208" spans="8:25" x14ac:dyDescent="0.35">
      <c r="H208" t="s">
        <v>452</v>
      </c>
      <c r="I208">
        <v>35.43</v>
      </c>
      <c r="J208">
        <v>5.25</v>
      </c>
      <c r="K208" t="s">
        <v>20</v>
      </c>
      <c r="L208" t="s">
        <v>18</v>
      </c>
      <c r="M208" t="s">
        <v>18</v>
      </c>
      <c r="N208" t="s">
        <v>19</v>
      </c>
      <c r="O208" t="s">
        <v>20</v>
      </c>
      <c r="Q208" t="s">
        <v>453</v>
      </c>
      <c r="R208">
        <v>2003</v>
      </c>
      <c r="S208" t="s">
        <v>55</v>
      </c>
      <c r="T208">
        <v>22</v>
      </c>
      <c r="U208">
        <v>0</v>
      </c>
      <c r="V208">
        <v>2130.6799999999998</v>
      </c>
      <c r="W208" t="s">
        <v>23</v>
      </c>
      <c r="X208" t="s">
        <v>24</v>
      </c>
      <c r="Y208" t="s">
        <v>41</v>
      </c>
    </row>
    <row r="209" spans="8:25" x14ac:dyDescent="0.35">
      <c r="H209" t="s">
        <v>454</v>
      </c>
      <c r="I209">
        <v>35.25</v>
      </c>
      <c r="J209">
        <v>9.51</v>
      </c>
      <c r="K209" t="s">
        <v>18</v>
      </c>
      <c r="L209" t="s">
        <v>18</v>
      </c>
      <c r="M209" t="s">
        <v>18</v>
      </c>
      <c r="N209" t="s">
        <v>19</v>
      </c>
      <c r="O209" t="s">
        <v>20</v>
      </c>
      <c r="Q209" t="s">
        <v>455</v>
      </c>
      <c r="R209">
        <v>2003</v>
      </c>
      <c r="S209" t="s">
        <v>36</v>
      </c>
      <c r="T209">
        <v>1</v>
      </c>
      <c r="U209">
        <v>0</v>
      </c>
      <c r="V209">
        <v>2134.9</v>
      </c>
      <c r="W209" t="s">
        <v>23</v>
      </c>
      <c r="X209" t="s">
        <v>24</v>
      </c>
      <c r="Y209" t="s">
        <v>41</v>
      </c>
    </row>
    <row r="210" spans="8:25" x14ac:dyDescent="0.35">
      <c r="H210" t="s">
        <v>456</v>
      </c>
      <c r="I210">
        <v>36.85</v>
      </c>
      <c r="J210">
        <v>11.12</v>
      </c>
      <c r="K210" t="s">
        <v>18</v>
      </c>
      <c r="L210" t="s">
        <v>18</v>
      </c>
      <c r="M210" t="s">
        <v>18</v>
      </c>
      <c r="N210" t="s">
        <v>19</v>
      </c>
      <c r="O210" t="s">
        <v>20</v>
      </c>
      <c r="Q210" t="s">
        <v>457</v>
      </c>
      <c r="R210">
        <v>2003</v>
      </c>
      <c r="S210" t="s">
        <v>36</v>
      </c>
      <c r="T210">
        <v>26</v>
      </c>
      <c r="U210">
        <v>0</v>
      </c>
      <c r="V210">
        <v>2136.88</v>
      </c>
      <c r="W210" t="s">
        <v>23</v>
      </c>
      <c r="X210" t="s">
        <v>23</v>
      </c>
      <c r="Y210" t="s">
        <v>41</v>
      </c>
    </row>
    <row r="211" spans="8:25" x14ac:dyDescent="0.35">
      <c r="H211" t="s">
        <v>458</v>
      </c>
      <c r="I211">
        <v>31.02</v>
      </c>
      <c r="J211">
        <v>4.5599999999999996</v>
      </c>
      <c r="K211" t="s">
        <v>18</v>
      </c>
      <c r="L211" t="s">
        <v>20</v>
      </c>
      <c r="M211" t="s">
        <v>18</v>
      </c>
      <c r="N211">
        <v>1</v>
      </c>
      <c r="O211" t="s">
        <v>20</v>
      </c>
      <c r="Q211" t="s">
        <v>459</v>
      </c>
      <c r="R211">
        <v>1997</v>
      </c>
      <c r="S211" t="s">
        <v>36</v>
      </c>
      <c r="T211">
        <v>3</v>
      </c>
      <c r="U211">
        <v>0</v>
      </c>
      <c r="V211">
        <v>2137.65</v>
      </c>
      <c r="W211" t="s">
        <v>24</v>
      </c>
      <c r="X211" t="s">
        <v>29</v>
      </c>
      <c r="Y211" t="s">
        <v>25</v>
      </c>
    </row>
    <row r="212" spans="8:25" x14ac:dyDescent="0.35">
      <c r="H212" t="s">
        <v>460</v>
      </c>
      <c r="I212">
        <v>35.6</v>
      </c>
      <c r="J212">
        <v>4.0199999999999996</v>
      </c>
      <c r="K212" t="s">
        <v>20</v>
      </c>
      <c r="L212" t="s">
        <v>20</v>
      </c>
      <c r="M212" t="s">
        <v>18</v>
      </c>
      <c r="N212">
        <v>2</v>
      </c>
      <c r="O212" t="s">
        <v>20</v>
      </c>
      <c r="Q212" t="s">
        <v>461</v>
      </c>
      <c r="R212">
        <v>2003</v>
      </c>
      <c r="S212" t="s">
        <v>63</v>
      </c>
      <c r="T212">
        <v>19</v>
      </c>
      <c r="U212">
        <v>0</v>
      </c>
      <c r="V212">
        <v>2138.0700000000002</v>
      </c>
      <c r="W212" t="s">
        <v>23</v>
      </c>
      <c r="X212" t="s">
        <v>29</v>
      </c>
      <c r="Y212" t="s">
        <v>41</v>
      </c>
    </row>
    <row r="213" spans="8:25" x14ac:dyDescent="0.35">
      <c r="H213" t="s">
        <v>462</v>
      </c>
      <c r="I213">
        <v>34.39</v>
      </c>
      <c r="J213">
        <v>8.7200000000000006</v>
      </c>
      <c r="K213" t="s">
        <v>18</v>
      </c>
      <c r="L213" t="s">
        <v>18</v>
      </c>
      <c r="M213" t="s">
        <v>18</v>
      </c>
      <c r="N213" t="s">
        <v>19</v>
      </c>
      <c r="O213" t="s">
        <v>20</v>
      </c>
      <c r="Q213" t="s">
        <v>463</v>
      </c>
      <c r="R213">
        <v>2004</v>
      </c>
      <c r="S213" t="s">
        <v>66</v>
      </c>
      <c r="T213">
        <v>4</v>
      </c>
      <c r="U213">
        <v>0</v>
      </c>
      <c r="V213">
        <v>2144.85</v>
      </c>
      <c r="W213" t="s">
        <v>23</v>
      </c>
      <c r="X213" t="s">
        <v>29</v>
      </c>
      <c r="Y213" t="s">
        <v>75</v>
      </c>
    </row>
    <row r="214" spans="8:25" x14ac:dyDescent="0.35">
      <c r="H214" t="s">
        <v>464</v>
      </c>
      <c r="I214">
        <v>29.06</v>
      </c>
      <c r="J214">
        <v>6.25</v>
      </c>
      <c r="K214" t="s">
        <v>20</v>
      </c>
      <c r="L214" t="s">
        <v>18</v>
      </c>
      <c r="M214" t="s">
        <v>18</v>
      </c>
      <c r="N214">
        <v>1</v>
      </c>
      <c r="O214" t="s">
        <v>20</v>
      </c>
      <c r="Q214" t="s">
        <v>465</v>
      </c>
      <c r="R214">
        <v>2000</v>
      </c>
      <c r="S214" t="s">
        <v>55</v>
      </c>
      <c r="T214">
        <v>27</v>
      </c>
      <c r="U214">
        <v>0</v>
      </c>
      <c r="V214">
        <v>2150.4699999999998</v>
      </c>
      <c r="W214" t="s">
        <v>23</v>
      </c>
      <c r="X214" t="s">
        <v>24</v>
      </c>
      <c r="Y214" t="s">
        <v>75</v>
      </c>
    </row>
    <row r="215" spans="8:25" x14ac:dyDescent="0.35">
      <c r="H215" t="s">
        <v>466</v>
      </c>
      <c r="I215">
        <v>35.799999999999997</v>
      </c>
      <c r="J215">
        <v>7.32</v>
      </c>
      <c r="K215" t="s">
        <v>18</v>
      </c>
      <c r="L215" t="s">
        <v>18</v>
      </c>
      <c r="M215" t="s">
        <v>18</v>
      </c>
      <c r="N215">
        <v>2</v>
      </c>
      <c r="O215" t="s">
        <v>20</v>
      </c>
      <c r="Q215" t="s">
        <v>467</v>
      </c>
      <c r="R215">
        <v>2000</v>
      </c>
      <c r="S215" t="s">
        <v>66</v>
      </c>
      <c r="T215">
        <v>22</v>
      </c>
      <c r="U215">
        <v>0</v>
      </c>
      <c r="V215">
        <v>2154.36</v>
      </c>
      <c r="W215" t="s">
        <v>23</v>
      </c>
      <c r="X215" t="s">
        <v>23</v>
      </c>
      <c r="Y215" t="s">
        <v>75</v>
      </c>
    </row>
    <row r="216" spans="8:25" x14ac:dyDescent="0.35">
      <c r="H216" t="s">
        <v>468</v>
      </c>
      <c r="I216">
        <v>49.8</v>
      </c>
      <c r="J216">
        <v>4.24</v>
      </c>
      <c r="K216" t="s">
        <v>18</v>
      </c>
      <c r="L216" t="s">
        <v>18</v>
      </c>
      <c r="M216" t="s">
        <v>18</v>
      </c>
      <c r="N216">
        <v>1</v>
      </c>
      <c r="O216" t="s">
        <v>20</v>
      </c>
      <c r="Q216" t="s">
        <v>469</v>
      </c>
      <c r="R216">
        <v>2000</v>
      </c>
      <c r="S216" t="s">
        <v>28</v>
      </c>
      <c r="T216">
        <v>29</v>
      </c>
      <c r="U216">
        <v>0</v>
      </c>
      <c r="V216">
        <v>2155.6799999999998</v>
      </c>
      <c r="W216" t="s">
        <v>23</v>
      </c>
      <c r="X216" t="s">
        <v>24</v>
      </c>
      <c r="Y216" t="s">
        <v>25</v>
      </c>
    </row>
    <row r="217" spans="8:25" x14ac:dyDescent="0.35">
      <c r="H217" t="s">
        <v>470</v>
      </c>
      <c r="I217">
        <v>35.71</v>
      </c>
      <c r="J217">
        <v>6.84</v>
      </c>
      <c r="K217" t="s">
        <v>18</v>
      </c>
      <c r="L217" t="s">
        <v>18</v>
      </c>
      <c r="M217" t="s">
        <v>18</v>
      </c>
      <c r="N217">
        <v>2</v>
      </c>
      <c r="O217" t="s">
        <v>20</v>
      </c>
      <c r="Q217" t="s">
        <v>471</v>
      </c>
      <c r="R217">
        <v>2000</v>
      </c>
      <c r="S217" t="s">
        <v>55</v>
      </c>
      <c r="T217">
        <v>10</v>
      </c>
      <c r="U217">
        <v>0</v>
      </c>
      <c r="V217">
        <v>2156.75</v>
      </c>
      <c r="W217" t="s">
        <v>23</v>
      </c>
      <c r="X217" t="s">
        <v>23</v>
      </c>
      <c r="Y217" t="s">
        <v>25</v>
      </c>
    </row>
    <row r="218" spans="8:25" x14ac:dyDescent="0.35">
      <c r="H218" t="s">
        <v>472</v>
      </c>
      <c r="I218">
        <v>30.8</v>
      </c>
      <c r="J218">
        <v>5.23</v>
      </c>
      <c r="K218" t="s">
        <v>20</v>
      </c>
      <c r="L218" t="s">
        <v>18</v>
      </c>
      <c r="M218" t="s">
        <v>18</v>
      </c>
      <c r="N218">
        <v>1</v>
      </c>
      <c r="O218" t="s">
        <v>20</v>
      </c>
      <c r="Q218" t="s">
        <v>473</v>
      </c>
      <c r="R218">
        <v>2000</v>
      </c>
      <c r="S218" t="s">
        <v>63</v>
      </c>
      <c r="T218">
        <v>23</v>
      </c>
      <c r="U218">
        <v>0</v>
      </c>
      <c r="V218">
        <v>2166.73</v>
      </c>
      <c r="W218" t="s">
        <v>23</v>
      </c>
      <c r="X218" t="s">
        <v>23</v>
      </c>
      <c r="Y218" t="s">
        <v>75</v>
      </c>
    </row>
    <row r="219" spans="8:25" x14ac:dyDescent="0.35">
      <c r="H219" t="s">
        <v>474</v>
      </c>
      <c r="I219">
        <v>33.69</v>
      </c>
      <c r="J219">
        <v>9.68</v>
      </c>
      <c r="K219" t="s">
        <v>18</v>
      </c>
      <c r="L219" t="s">
        <v>18</v>
      </c>
      <c r="M219" t="s">
        <v>18</v>
      </c>
      <c r="N219" t="s">
        <v>19</v>
      </c>
      <c r="O219" t="s">
        <v>20</v>
      </c>
      <c r="Q219" t="s">
        <v>475</v>
      </c>
      <c r="R219">
        <v>1994</v>
      </c>
      <c r="S219" t="s">
        <v>36</v>
      </c>
      <c r="T219">
        <v>27</v>
      </c>
      <c r="U219">
        <v>0</v>
      </c>
      <c r="V219">
        <v>2170.08</v>
      </c>
      <c r="W219" t="s">
        <v>23</v>
      </c>
      <c r="X219" t="s">
        <v>23</v>
      </c>
      <c r="Y219" t="s">
        <v>25</v>
      </c>
    </row>
    <row r="220" spans="8:25" x14ac:dyDescent="0.35">
      <c r="H220" t="s">
        <v>476</v>
      </c>
      <c r="I220">
        <v>42.27</v>
      </c>
      <c r="J220">
        <v>6.05</v>
      </c>
      <c r="K220" t="s">
        <v>20</v>
      </c>
      <c r="L220" t="s">
        <v>18</v>
      </c>
      <c r="M220" t="s">
        <v>18</v>
      </c>
      <c r="N220">
        <v>1</v>
      </c>
      <c r="O220" t="s">
        <v>20</v>
      </c>
      <c r="Q220" t="s">
        <v>477</v>
      </c>
      <c r="R220">
        <v>1991</v>
      </c>
      <c r="S220" t="s">
        <v>55</v>
      </c>
      <c r="T220">
        <v>16</v>
      </c>
      <c r="U220">
        <v>3</v>
      </c>
      <c r="V220">
        <v>2193.1999999999998</v>
      </c>
      <c r="W220" t="s">
        <v>23</v>
      </c>
      <c r="X220" t="s">
        <v>23</v>
      </c>
      <c r="Y220" t="s">
        <v>41</v>
      </c>
    </row>
    <row r="221" spans="8:25" x14ac:dyDescent="0.35">
      <c r="H221" t="s">
        <v>478</v>
      </c>
      <c r="I221">
        <v>53.25</v>
      </c>
      <c r="J221">
        <v>6.11</v>
      </c>
      <c r="K221" t="s">
        <v>20</v>
      </c>
      <c r="L221" t="s">
        <v>18</v>
      </c>
      <c r="M221" t="s">
        <v>47</v>
      </c>
      <c r="N221">
        <v>1</v>
      </c>
      <c r="O221" t="s">
        <v>20</v>
      </c>
      <c r="Q221" t="s">
        <v>479</v>
      </c>
      <c r="R221">
        <v>2004</v>
      </c>
      <c r="S221" t="s">
        <v>55</v>
      </c>
      <c r="T221">
        <v>7</v>
      </c>
      <c r="U221">
        <v>0</v>
      </c>
      <c r="V221">
        <v>2196.4699999999998</v>
      </c>
      <c r="W221" t="s">
        <v>23</v>
      </c>
      <c r="X221" t="s">
        <v>24</v>
      </c>
      <c r="Y221" t="s">
        <v>480</v>
      </c>
    </row>
    <row r="222" spans="8:25" x14ac:dyDescent="0.35">
      <c r="H222" t="s">
        <v>481</v>
      </c>
      <c r="I222">
        <v>26.8</v>
      </c>
      <c r="J222">
        <v>10.93</v>
      </c>
      <c r="K222" t="s">
        <v>20</v>
      </c>
      <c r="L222" t="s">
        <v>18</v>
      </c>
      <c r="M222" t="s">
        <v>18</v>
      </c>
      <c r="N222" t="s">
        <v>19</v>
      </c>
      <c r="O222" t="s">
        <v>18</v>
      </c>
      <c r="Q222" t="s">
        <v>482</v>
      </c>
      <c r="R222">
        <v>2004</v>
      </c>
      <c r="S222" t="s">
        <v>36</v>
      </c>
      <c r="T222">
        <v>3</v>
      </c>
      <c r="U222">
        <v>0</v>
      </c>
      <c r="V222">
        <v>2198.19</v>
      </c>
      <c r="W222" t="s">
        <v>23</v>
      </c>
      <c r="X222" t="s">
        <v>29</v>
      </c>
      <c r="Y222" t="s">
        <v>483</v>
      </c>
    </row>
    <row r="223" spans="8:25" x14ac:dyDescent="0.35">
      <c r="H223" t="s">
        <v>484</v>
      </c>
      <c r="I223">
        <v>28.5</v>
      </c>
      <c r="J223">
        <v>5.12</v>
      </c>
      <c r="K223" t="s">
        <v>18</v>
      </c>
      <c r="L223" t="s">
        <v>18</v>
      </c>
      <c r="M223" t="s">
        <v>18</v>
      </c>
      <c r="N223">
        <v>1</v>
      </c>
      <c r="O223" t="s">
        <v>20</v>
      </c>
      <c r="Q223" t="s">
        <v>485</v>
      </c>
      <c r="R223">
        <v>2004</v>
      </c>
      <c r="S223" t="s">
        <v>36</v>
      </c>
      <c r="T223">
        <v>12</v>
      </c>
      <c r="U223">
        <v>0</v>
      </c>
      <c r="V223">
        <v>2200.83</v>
      </c>
      <c r="W223" t="s">
        <v>23</v>
      </c>
      <c r="X223" t="s">
        <v>23</v>
      </c>
      <c r="Y223" t="s">
        <v>480</v>
      </c>
    </row>
    <row r="224" spans="8:25" x14ac:dyDescent="0.35">
      <c r="H224" t="s">
        <v>486</v>
      </c>
      <c r="I224">
        <v>22.895</v>
      </c>
      <c r="J224">
        <v>5.72</v>
      </c>
      <c r="K224" t="s">
        <v>18</v>
      </c>
      <c r="L224" t="s">
        <v>18</v>
      </c>
      <c r="M224" t="s">
        <v>18</v>
      </c>
      <c r="N224" t="s">
        <v>19</v>
      </c>
      <c r="O224" t="s">
        <v>20</v>
      </c>
      <c r="Q224" t="s">
        <v>487</v>
      </c>
      <c r="R224">
        <v>2004</v>
      </c>
      <c r="S224" t="s">
        <v>22</v>
      </c>
      <c r="T224">
        <v>27</v>
      </c>
      <c r="U224">
        <v>1</v>
      </c>
      <c r="V224">
        <v>2201.1</v>
      </c>
      <c r="W224" t="s">
        <v>23</v>
      </c>
      <c r="X224" t="s">
        <v>24</v>
      </c>
      <c r="Y224" t="s">
        <v>25</v>
      </c>
    </row>
    <row r="225" spans="8:25" x14ac:dyDescent="0.35">
      <c r="H225" t="s">
        <v>488</v>
      </c>
      <c r="I225">
        <v>34.06</v>
      </c>
      <c r="J225">
        <v>11.83</v>
      </c>
      <c r="K225" t="s">
        <v>20</v>
      </c>
      <c r="L225" t="s">
        <v>18</v>
      </c>
      <c r="M225" t="s">
        <v>18</v>
      </c>
      <c r="N225">
        <v>1</v>
      </c>
      <c r="O225" t="s">
        <v>20</v>
      </c>
      <c r="Q225" t="s">
        <v>489</v>
      </c>
      <c r="R225">
        <v>2004</v>
      </c>
      <c r="S225" t="s">
        <v>63</v>
      </c>
      <c r="T225">
        <v>6</v>
      </c>
      <c r="U225">
        <v>0</v>
      </c>
      <c r="V225">
        <v>2203.4699999999998</v>
      </c>
      <c r="W225" t="s">
        <v>23</v>
      </c>
      <c r="X225" t="s">
        <v>23</v>
      </c>
      <c r="Y225" t="s">
        <v>480</v>
      </c>
    </row>
    <row r="226" spans="8:25" x14ac:dyDescent="0.35">
      <c r="H226" t="s">
        <v>490</v>
      </c>
      <c r="I226">
        <v>36.409999999999997</v>
      </c>
      <c r="J226">
        <v>4.55</v>
      </c>
      <c r="K226" t="s">
        <v>18</v>
      </c>
      <c r="L226" t="s">
        <v>18</v>
      </c>
      <c r="M226" t="s">
        <v>18</v>
      </c>
      <c r="N226" t="s">
        <v>19</v>
      </c>
      <c r="O226" t="s">
        <v>20</v>
      </c>
      <c r="Q226" t="s">
        <v>491</v>
      </c>
      <c r="R226">
        <v>2004</v>
      </c>
      <c r="S226" t="s">
        <v>66</v>
      </c>
      <c r="T226">
        <v>28</v>
      </c>
      <c r="U226">
        <v>0</v>
      </c>
      <c r="V226">
        <v>2203.7399999999998</v>
      </c>
      <c r="W226" t="s">
        <v>23</v>
      </c>
      <c r="X226" t="s">
        <v>23</v>
      </c>
      <c r="Y226" t="s">
        <v>480</v>
      </c>
    </row>
    <row r="227" spans="8:25" x14ac:dyDescent="0.35">
      <c r="H227" t="s">
        <v>492</v>
      </c>
      <c r="I227">
        <v>52.3</v>
      </c>
      <c r="J227">
        <v>4.87</v>
      </c>
      <c r="K227" t="s">
        <v>20</v>
      </c>
      <c r="L227" t="s">
        <v>18</v>
      </c>
      <c r="M227" t="s">
        <v>47</v>
      </c>
      <c r="N227">
        <v>1</v>
      </c>
      <c r="O227" t="s">
        <v>20</v>
      </c>
      <c r="Q227" t="s">
        <v>493</v>
      </c>
      <c r="R227">
        <v>2004</v>
      </c>
      <c r="S227" t="s">
        <v>28</v>
      </c>
      <c r="T227">
        <v>13</v>
      </c>
      <c r="U227">
        <v>0</v>
      </c>
      <c r="V227">
        <v>2205.98</v>
      </c>
      <c r="W227" t="s">
        <v>23</v>
      </c>
      <c r="X227" t="s">
        <v>24</v>
      </c>
      <c r="Y227" t="s">
        <v>480</v>
      </c>
    </row>
    <row r="228" spans="8:25" x14ac:dyDescent="0.35">
      <c r="H228" t="s">
        <v>494</v>
      </c>
      <c r="I228">
        <v>52.66</v>
      </c>
      <c r="J228">
        <v>4.45</v>
      </c>
      <c r="K228" t="s">
        <v>18</v>
      </c>
      <c r="L228" t="s">
        <v>18</v>
      </c>
      <c r="M228" t="s">
        <v>18</v>
      </c>
      <c r="N228">
        <v>1</v>
      </c>
      <c r="O228" t="s">
        <v>20</v>
      </c>
      <c r="Q228" t="s">
        <v>495</v>
      </c>
      <c r="R228">
        <v>2004</v>
      </c>
      <c r="S228" t="s">
        <v>63</v>
      </c>
      <c r="T228">
        <v>6</v>
      </c>
      <c r="U228">
        <v>0</v>
      </c>
      <c r="V228">
        <v>2207.6999999999998</v>
      </c>
      <c r="W228" t="s">
        <v>23</v>
      </c>
      <c r="X228" t="s">
        <v>23</v>
      </c>
      <c r="Y228" t="s">
        <v>480</v>
      </c>
    </row>
    <row r="229" spans="8:25" x14ac:dyDescent="0.35">
      <c r="H229" t="s">
        <v>496</v>
      </c>
      <c r="I229">
        <v>29.57</v>
      </c>
      <c r="J229">
        <v>9.42</v>
      </c>
      <c r="K229" t="s">
        <v>20</v>
      </c>
      <c r="L229" t="s">
        <v>18</v>
      </c>
      <c r="M229" t="s">
        <v>18</v>
      </c>
      <c r="N229" t="s">
        <v>19</v>
      </c>
      <c r="O229" t="s">
        <v>20</v>
      </c>
      <c r="Q229" t="s">
        <v>497</v>
      </c>
      <c r="R229">
        <v>2004</v>
      </c>
      <c r="S229" t="s">
        <v>22</v>
      </c>
      <c r="T229">
        <v>27</v>
      </c>
      <c r="U229">
        <v>0</v>
      </c>
      <c r="V229">
        <v>2211.13</v>
      </c>
      <c r="W229" t="s">
        <v>23</v>
      </c>
      <c r="X229" t="s">
        <v>23</v>
      </c>
      <c r="Y229" t="s">
        <v>480</v>
      </c>
    </row>
    <row r="230" spans="8:25" x14ac:dyDescent="0.35">
      <c r="H230" t="s">
        <v>498</v>
      </c>
      <c r="I230">
        <v>36.99</v>
      </c>
      <c r="J230">
        <v>5.37</v>
      </c>
      <c r="K230" t="s">
        <v>20</v>
      </c>
      <c r="L230" t="s">
        <v>18</v>
      </c>
      <c r="M230" t="s">
        <v>47</v>
      </c>
      <c r="N230">
        <v>1</v>
      </c>
      <c r="O230" t="s">
        <v>20</v>
      </c>
      <c r="Q230" t="s">
        <v>499</v>
      </c>
      <c r="R230">
        <v>1994</v>
      </c>
      <c r="S230" t="s">
        <v>28</v>
      </c>
      <c r="T230">
        <v>17</v>
      </c>
      <c r="U230">
        <v>0</v>
      </c>
      <c r="V230">
        <v>2213.21</v>
      </c>
      <c r="W230" t="s">
        <v>23</v>
      </c>
      <c r="X230" t="s">
        <v>23</v>
      </c>
      <c r="Y230" t="s">
        <v>25</v>
      </c>
    </row>
    <row r="231" spans="8:25" x14ac:dyDescent="0.35">
      <c r="H231" t="s">
        <v>500</v>
      </c>
      <c r="I231">
        <v>31.4</v>
      </c>
      <c r="J231">
        <v>4.5999999999999996</v>
      </c>
      <c r="K231" t="s">
        <v>20</v>
      </c>
      <c r="L231" t="s">
        <v>18</v>
      </c>
      <c r="M231" t="s">
        <v>18</v>
      </c>
      <c r="N231">
        <v>1</v>
      </c>
      <c r="O231" t="s">
        <v>20</v>
      </c>
      <c r="Q231" t="s">
        <v>501</v>
      </c>
      <c r="R231">
        <v>2004</v>
      </c>
      <c r="S231" t="s">
        <v>33</v>
      </c>
      <c r="T231">
        <v>13</v>
      </c>
      <c r="U231">
        <v>0</v>
      </c>
      <c r="V231">
        <v>2217.4699999999998</v>
      </c>
      <c r="W231" t="s">
        <v>23</v>
      </c>
      <c r="X231" t="s">
        <v>29</v>
      </c>
      <c r="Y231" t="s">
        <v>480</v>
      </c>
    </row>
    <row r="232" spans="8:25" x14ac:dyDescent="0.35">
      <c r="H232" t="s">
        <v>502</v>
      </c>
      <c r="I232">
        <v>34.9</v>
      </c>
      <c r="J232">
        <v>6.22</v>
      </c>
      <c r="K232" t="s">
        <v>18</v>
      </c>
      <c r="L232" t="s">
        <v>18</v>
      </c>
      <c r="M232" t="s">
        <v>47</v>
      </c>
      <c r="N232">
        <v>1</v>
      </c>
      <c r="O232" t="s">
        <v>20</v>
      </c>
      <c r="Q232" t="s">
        <v>503</v>
      </c>
      <c r="R232">
        <v>2004</v>
      </c>
      <c r="S232" t="s">
        <v>36</v>
      </c>
      <c r="T232">
        <v>25</v>
      </c>
      <c r="U232">
        <v>0</v>
      </c>
      <c r="V232">
        <v>2217.6</v>
      </c>
      <c r="W232" t="s">
        <v>23</v>
      </c>
      <c r="X232" t="s">
        <v>29</v>
      </c>
      <c r="Y232" t="s">
        <v>480</v>
      </c>
    </row>
    <row r="233" spans="8:25" x14ac:dyDescent="0.35">
      <c r="H233" t="s">
        <v>504</v>
      </c>
      <c r="I233">
        <v>31.13</v>
      </c>
      <c r="J233">
        <v>4.5199999999999996</v>
      </c>
      <c r="K233" t="s">
        <v>20</v>
      </c>
      <c r="L233" t="s">
        <v>18</v>
      </c>
      <c r="M233" t="s">
        <v>18</v>
      </c>
      <c r="N233">
        <v>1</v>
      </c>
      <c r="O233" t="s">
        <v>20</v>
      </c>
      <c r="Q233" t="s">
        <v>505</v>
      </c>
      <c r="R233">
        <v>2004</v>
      </c>
      <c r="S233" t="s">
        <v>55</v>
      </c>
      <c r="T233">
        <v>12</v>
      </c>
      <c r="U233">
        <v>1</v>
      </c>
      <c r="V233">
        <v>2219.4499999999998</v>
      </c>
      <c r="W233" t="s">
        <v>23</v>
      </c>
      <c r="X233" t="s">
        <v>29</v>
      </c>
      <c r="Y233" t="s">
        <v>25</v>
      </c>
    </row>
    <row r="234" spans="8:25" x14ac:dyDescent="0.35">
      <c r="H234" t="s">
        <v>506</v>
      </c>
      <c r="I234">
        <v>34.799999999999997</v>
      </c>
      <c r="J234">
        <v>6.18</v>
      </c>
      <c r="K234" t="s">
        <v>18</v>
      </c>
      <c r="L234" t="s">
        <v>18</v>
      </c>
      <c r="M234" t="s">
        <v>47</v>
      </c>
      <c r="N234">
        <v>1</v>
      </c>
      <c r="O234" t="s">
        <v>20</v>
      </c>
      <c r="Q234" t="s">
        <v>507</v>
      </c>
      <c r="R234">
        <v>2003</v>
      </c>
      <c r="S234" t="s">
        <v>55</v>
      </c>
      <c r="T234">
        <v>10</v>
      </c>
      <c r="U234">
        <v>1</v>
      </c>
      <c r="V234">
        <v>2221.56</v>
      </c>
      <c r="W234" t="s">
        <v>23</v>
      </c>
      <c r="X234" t="s">
        <v>24</v>
      </c>
      <c r="Y234" t="s">
        <v>41</v>
      </c>
    </row>
    <row r="235" spans="8:25" x14ac:dyDescent="0.35">
      <c r="H235" t="s">
        <v>508</v>
      </c>
      <c r="I235">
        <v>31.68</v>
      </c>
      <c r="J235">
        <v>4.4000000000000004</v>
      </c>
      <c r="K235" t="s">
        <v>18</v>
      </c>
      <c r="L235" t="s">
        <v>18</v>
      </c>
      <c r="M235" t="s">
        <v>18</v>
      </c>
      <c r="N235" t="s">
        <v>19</v>
      </c>
      <c r="O235" t="s">
        <v>20</v>
      </c>
      <c r="Q235" t="s">
        <v>509</v>
      </c>
      <c r="R235">
        <v>2000</v>
      </c>
      <c r="S235" t="s">
        <v>33</v>
      </c>
      <c r="T235">
        <v>30</v>
      </c>
      <c r="U235">
        <v>0</v>
      </c>
      <c r="V235">
        <v>2250.84</v>
      </c>
      <c r="W235" t="s">
        <v>23</v>
      </c>
      <c r="X235" t="s">
        <v>23</v>
      </c>
      <c r="Y235" t="s">
        <v>328</v>
      </c>
    </row>
    <row r="236" spans="8:25" x14ac:dyDescent="0.35">
      <c r="H236" t="s">
        <v>510</v>
      </c>
      <c r="I236">
        <v>33.534999999999997</v>
      </c>
      <c r="J236">
        <v>6.23</v>
      </c>
      <c r="K236" t="s">
        <v>18</v>
      </c>
      <c r="L236" t="s">
        <v>20</v>
      </c>
      <c r="M236" t="s">
        <v>18</v>
      </c>
      <c r="N236">
        <v>1</v>
      </c>
      <c r="O236" t="s">
        <v>20</v>
      </c>
      <c r="Q236" t="s">
        <v>511</v>
      </c>
      <c r="R236">
        <v>2000</v>
      </c>
      <c r="S236" t="s">
        <v>55</v>
      </c>
      <c r="T236">
        <v>11</v>
      </c>
      <c r="U236">
        <v>0</v>
      </c>
      <c r="V236">
        <v>2254.8000000000002</v>
      </c>
      <c r="W236" t="s">
        <v>23</v>
      </c>
      <c r="X236" t="s">
        <v>24</v>
      </c>
      <c r="Y236" t="s">
        <v>325</v>
      </c>
    </row>
    <row r="237" spans="8:25" x14ac:dyDescent="0.35">
      <c r="H237" t="s">
        <v>512</v>
      </c>
      <c r="I237">
        <v>31.92</v>
      </c>
      <c r="J237">
        <v>5.33</v>
      </c>
      <c r="K237" t="s">
        <v>20</v>
      </c>
      <c r="L237" t="s">
        <v>18</v>
      </c>
      <c r="M237" t="s">
        <v>18</v>
      </c>
      <c r="N237" t="s">
        <v>19</v>
      </c>
      <c r="O237" t="s">
        <v>20</v>
      </c>
      <c r="Q237" t="s">
        <v>513</v>
      </c>
      <c r="R237">
        <v>2002</v>
      </c>
      <c r="S237" t="s">
        <v>22</v>
      </c>
      <c r="T237">
        <v>15</v>
      </c>
      <c r="U237">
        <v>0</v>
      </c>
      <c r="V237">
        <v>2257.48</v>
      </c>
      <c r="W237" t="s">
        <v>23</v>
      </c>
      <c r="X237" t="s">
        <v>29</v>
      </c>
      <c r="Y237" t="s">
        <v>41</v>
      </c>
    </row>
    <row r="238" spans="8:25" x14ac:dyDescent="0.35">
      <c r="H238" t="s">
        <v>514</v>
      </c>
      <c r="I238">
        <v>32.700000000000003</v>
      </c>
      <c r="J238">
        <v>4.09</v>
      </c>
      <c r="K238" t="s">
        <v>18</v>
      </c>
      <c r="L238" t="s">
        <v>18</v>
      </c>
      <c r="M238" t="s">
        <v>18</v>
      </c>
      <c r="N238">
        <v>1</v>
      </c>
      <c r="O238" t="s">
        <v>20</v>
      </c>
      <c r="Q238" t="s">
        <v>515</v>
      </c>
      <c r="R238">
        <v>2002</v>
      </c>
      <c r="S238" t="s">
        <v>28</v>
      </c>
      <c r="T238">
        <v>12</v>
      </c>
      <c r="U238">
        <v>0</v>
      </c>
      <c r="V238">
        <v>2261.5700000000002</v>
      </c>
      <c r="W238" t="s">
        <v>23</v>
      </c>
      <c r="X238" t="s">
        <v>29</v>
      </c>
      <c r="Y238" t="s">
        <v>41</v>
      </c>
    </row>
    <row r="239" spans="8:25" x14ac:dyDescent="0.35">
      <c r="H239" t="s">
        <v>516</v>
      </c>
      <c r="I239">
        <v>41.25</v>
      </c>
      <c r="J239">
        <v>5.19</v>
      </c>
      <c r="K239" t="s">
        <v>18</v>
      </c>
      <c r="L239" t="s">
        <v>18</v>
      </c>
      <c r="M239" t="s">
        <v>18</v>
      </c>
      <c r="N239" t="s">
        <v>19</v>
      </c>
      <c r="O239" t="s">
        <v>20</v>
      </c>
      <c r="Q239" t="s">
        <v>517</v>
      </c>
      <c r="R239">
        <v>1991</v>
      </c>
      <c r="S239" t="s">
        <v>33</v>
      </c>
      <c r="T239">
        <v>16</v>
      </c>
      <c r="U239">
        <v>3</v>
      </c>
      <c r="V239">
        <v>2277.7199999999998</v>
      </c>
      <c r="W239" t="s">
        <v>23</v>
      </c>
      <c r="X239" t="s">
        <v>29</v>
      </c>
      <c r="Y239" t="s">
        <v>25</v>
      </c>
    </row>
    <row r="240" spans="8:25" x14ac:dyDescent="0.35">
      <c r="H240" t="s">
        <v>518</v>
      </c>
      <c r="I240">
        <v>33.11</v>
      </c>
      <c r="J240">
        <v>4.12</v>
      </c>
      <c r="K240" t="s">
        <v>18</v>
      </c>
      <c r="L240" t="s">
        <v>18</v>
      </c>
      <c r="M240" t="s">
        <v>47</v>
      </c>
      <c r="N240">
        <v>1</v>
      </c>
      <c r="O240" t="s">
        <v>20</v>
      </c>
      <c r="Q240" t="s">
        <v>519</v>
      </c>
      <c r="R240">
        <v>1989</v>
      </c>
      <c r="S240" t="s">
        <v>66</v>
      </c>
      <c r="T240">
        <v>5</v>
      </c>
      <c r="U240">
        <v>3</v>
      </c>
      <c r="V240">
        <v>2295.2399999999998</v>
      </c>
      <c r="W240" t="s">
        <v>23</v>
      </c>
      <c r="X240" t="s">
        <v>29</v>
      </c>
      <c r="Y240" t="s">
        <v>25</v>
      </c>
    </row>
    <row r="241" spans="8:25" x14ac:dyDescent="0.35">
      <c r="H241" t="s">
        <v>520</v>
      </c>
      <c r="I241">
        <v>36.159999999999997</v>
      </c>
      <c r="J241">
        <v>5.0999999999999996</v>
      </c>
      <c r="K241" t="s">
        <v>18</v>
      </c>
      <c r="L241" t="s">
        <v>18</v>
      </c>
      <c r="M241" t="s">
        <v>18</v>
      </c>
      <c r="N241">
        <v>1</v>
      </c>
      <c r="O241" t="s">
        <v>20</v>
      </c>
      <c r="Q241" t="s">
        <v>521</v>
      </c>
      <c r="R241">
        <v>1996</v>
      </c>
      <c r="S241" t="s">
        <v>28</v>
      </c>
      <c r="T241">
        <v>28</v>
      </c>
      <c r="U241">
        <v>0</v>
      </c>
      <c r="V241">
        <v>2302.3000000000002</v>
      </c>
      <c r="W241" t="s">
        <v>29</v>
      </c>
      <c r="X241" t="s">
        <v>23</v>
      </c>
      <c r="Y241" t="s">
        <v>75</v>
      </c>
    </row>
    <row r="242" spans="8:25" x14ac:dyDescent="0.35">
      <c r="H242" t="s">
        <v>522</v>
      </c>
      <c r="I242">
        <v>33.72</v>
      </c>
      <c r="J242">
        <v>6.21</v>
      </c>
      <c r="K242" t="s">
        <v>20</v>
      </c>
      <c r="L242" t="s">
        <v>18</v>
      </c>
      <c r="M242" t="s">
        <v>47</v>
      </c>
      <c r="N242">
        <v>1</v>
      </c>
      <c r="O242" t="s">
        <v>20</v>
      </c>
      <c r="Q242" t="s">
        <v>523</v>
      </c>
      <c r="R242">
        <v>2004</v>
      </c>
      <c r="S242" t="s">
        <v>36</v>
      </c>
      <c r="T242">
        <v>6</v>
      </c>
      <c r="U242">
        <v>2</v>
      </c>
      <c r="V242">
        <v>2304</v>
      </c>
      <c r="W242" t="s">
        <v>23</v>
      </c>
      <c r="X242" t="s">
        <v>24</v>
      </c>
      <c r="Y242" t="s">
        <v>25</v>
      </c>
    </row>
    <row r="243" spans="8:25" x14ac:dyDescent="0.35">
      <c r="H243" t="s">
        <v>524</v>
      </c>
      <c r="I243">
        <v>37.74</v>
      </c>
      <c r="J243">
        <v>9.5299999999999994</v>
      </c>
      <c r="K243" t="s">
        <v>20</v>
      </c>
      <c r="L243" t="s">
        <v>18</v>
      </c>
      <c r="M243" t="s">
        <v>18</v>
      </c>
      <c r="N243">
        <v>1</v>
      </c>
      <c r="O243" t="s">
        <v>20</v>
      </c>
      <c r="Q243" t="s">
        <v>525</v>
      </c>
      <c r="R243">
        <v>1996</v>
      </c>
      <c r="S243" t="s">
        <v>55</v>
      </c>
      <c r="T243">
        <v>17</v>
      </c>
      <c r="U243">
        <v>0</v>
      </c>
      <c r="V243">
        <v>2322.62</v>
      </c>
      <c r="W243" t="s">
        <v>23</v>
      </c>
      <c r="X243" t="s">
        <v>29</v>
      </c>
      <c r="Y243" t="s">
        <v>25</v>
      </c>
    </row>
    <row r="244" spans="8:25" x14ac:dyDescent="0.35">
      <c r="H244" t="s">
        <v>526</v>
      </c>
      <c r="I244">
        <v>48.75</v>
      </c>
      <c r="J244">
        <v>4.6399999999999997</v>
      </c>
      <c r="K244" t="s">
        <v>20</v>
      </c>
      <c r="L244" t="s">
        <v>18</v>
      </c>
      <c r="M244" t="s">
        <v>18</v>
      </c>
      <c r="N244">
        <v>1</v>
      </c>
      <c r="O244" t="s">
        <v>20</v>
      </c>
      <c r="Q244" t="s">
        <v>527</v>
      </c>
      <c r="R244">
        <v>2003</v>
      </c>
      <c r="S244" t="s">
        <v>28</v>
      </c>
      <c r="T244">
        <v>18</v>
      </c>
      <c r="U244">
        <v>1</v>
      </c>
      <c r="V244">
        <v>2331.52</v>
      </c>
      <c r="W244" t="s">
        <v>23</v>
      </c>
      <c r="X244" t="s">
        <v>24</v>
      </c>
      <c r="Y244" t="s">
        <v>75</v>
      </c>
    </row>
    <row r="245" spans="8:25" x14ac:dyDescent="0.35">
      <c r="H245" t="s">
        <v>528</v>
      </c>
      <c r="I245">
        <v>31.065000000000001</v>
      </c>
      <c r="J245">
        <v>5.05</v>
      </c>
      <c r="K245" t="s">
        <v>18</v>
      </c>
      <c r="L245" t="s">
        <v>18</v>
      </c>
      <c r="M245" t="s">
        <v>18</v>
      </c>
      <c r="N245">
        <v>1</v>
      </c>
      <c r="O245" t="s">
        <v>20</v>
      </c>
      <c r="Q245" t="s">
        <v>529</v>
      </c>
      <c r="R245">
        <v>1998</v>
      </c>
      <c r="S245" t="s">
        <v>66</v>
      </c>
      <c r="T245">
        <v>21</v>
      </c>
      <c r="U245">
        <v>0</v>
      </c>
      <c r="V245">
        <v>2352.9699999999998</v>
      </c>
      <c r="W245" t="s">
        <v>24</v>
      </c>
      <c r="X245" t="s">
        <v>24</v>
      </c>
      <c r="Y245" t="s">
        <v>41</v>
      </c>
    </row>
    <row r="246" spans="8:25" x14ac:dyDescent="0.35">
      <c r="H246" t="s">
        <v>530</v>
      </c>
      <c r="I246">
        <v>23.55</v>
      </c>
      <c r="J246">
        <v>10.38</v>
      </c>
      <c r="K246" t="s">
        <v>18</v>
      </c>
      <c r="L246" t="s">
        <v>18</v>
      </c>
      <c r="M246" t="s">
        <v>18</v>
      </c>
      <c r="N246" t="s">
        <v>19</v>
      </c>
      <c r="O246" t="s">
        <v>20</v>
      </c>
      <c r="Q246" t="s">
        <v>531</v>
      </c>
      <c r="R246">
        <v>2002</v>
      </c>
      <c r="S246" t="s">
        <v>28</v>
      </c>
      <c r="T246">
        <v>5</v>
      </c>
      <c r="U246">
        <v>1</v>
      </c>
      <c r="V246">
        <v>2362.23</v>
      </c>
      <c r="W246" t="s">
        <v>23</v>
      </c>
      <c r="X246" t="s">
        <v>29</v>
      </c>
      <c r="Y246" t="s">
        <v>41</v>
      </c>
    </row>
    <row r="247" spans="8:25" x14ac:dyDescent="0.35">
      <c r="H247" t="s">
        <v>532</v>
      </c>
      <c r="I247">
        <v>30.18</v>
      </c>
      <c r="J247">
        <v>8.31</v>
      </c>
      <c r="K247" t="s">
        <v>20</v>
      </c>
      <c r="L247" t="s">
        <v>18</v>
      </c>
      <c r="M247" t="s">
        <v>18</v>
      </c>
      <c r="N247">
        <v>1</v>
      </c>
      <c r="O247" t="s">
        <v>20</v>
      </c>
      <c r="Q247" t="s">
        <v>533</v>
      </c>
      <c r="R247">
        <v>1988</v>
      </c>
      <c r="S247" t="s">
        <v>55</v>
      </c>
      <c r="T247">
        <v>12</v>
      </c>
      <c r="U247">
        <v>3</v>
      </c>
      <c r="V247">
        <v>2373.3000000000002</v>
      </c>
      <c r="W247" t="s">
        <v>23</v>
      </c>
      <c r="X247" t="s">
        <v>23</v>
      </c>
      <c r="Y247" t="s">
        <v>25</v>
      </c>
    </row>
    <row r="248" spans="8:25" x14ac:dyDescent="0.35">
      <c r="H248" t="s">
        <v>534</v>
      </c>
      <c r="I248">
        <v>29.94</v>
      </c>
      <c r="J248">
        <v>7.59</v>
      </c>
      <c r="K248" t="s">
        <v>18</v>
      </c>
      <c r="L248" t="s">
        <v>18</v>
      </c>
      <c r="M248" t="s">
        <v>18</v>
      </c>
      <c r="N248" t="s">
        <v>19</v>
      </c>
      <c r="O248" t="s">
        <v>20</v>
      </c>
      <c r="Q248" t="s">
        <v>535</v>
      </c>
      <c r="R248">
        <v>1999</v>
      </c>
      <c r="S248" t="s">
        <v>55</v>
      </c>
      <c r="T248">
        <v>17</v>
      </c>
      <c r="U248">
        <v>0</v>
      </c>
      <c r="V248">
        <v>2395.17</v>
      </c>
      <c r="W248" t="s">
        <v>23</v>
      </c>
      <c r="X248" t="s">
        <v>29</v>
      </c>
      <c r="Y248" t="s">
        <v>536</v>
      </c>
    </row>
    <row r="249" spans="8:25" x14ac:dyDescent="0.35">
      <c r="H249" t="s">
        <v>537</v>
      </c>
      <c r="I249">
        <v>31.4</v>
      </c>
      <c r="J249">
        <v>5.49</v>
      </c>
      <c r="K249" t="s">
        <v>18</v>
      </c>
      <c r="L249" t="s">
        <v>18</v>
      </c>
      <c r="M249" t="s">
        <v>18</v>
      </c>
      <c r="N249" t="s">
        <v>19</v>
      </c>
      <c r="O249" t="s">
        <v>20</v>
      </c>
      <c r="Q249" t="s">
        <v>538</v>
      </c>
      <c r="R249">
        <v>1999</v>
      </c>
      <c r="S249" t="s">
        <v>63</v>
      </c>
      <c r="T249">
        <v>10</v>
      </c>
      <c r="U249">
        <v>0</v>
      </c>
      <c r="V249">
        <v>2396.1</v>
      </c>
      <c r="W249" t="s">
        <v>23</v>
      </c>
      <c r="X249" t="s">
        <v>29</v>
      </c>
      <c r="Y249" t="s">
        <v>322</v>
      </c>
    </row>
    <row r="250" spans="8:25" x14ac:dyDescent="0.35">
      <c r="H250" t="s">
        <v>539</v>
      </c>
      <c r="I250">
        <v>53.06</v>
      </c>
      <c r="J250">
        <v>11.68</v>
      </c>
      <c r="K250" t="s">
        <v>18</v>
      </c>
      <c r="L250" t="s">
        <v>18</v>
      </c>
      <c r="M250" t="s">
        <v>18</v>
      </c>
      <c r="N250" t="s">
        <v>19</v>
      </c>
      <c r="O250" t="s">
        <v>20</v>
      </c>
      <c r="Q250" t="s">
        <v>540</v>
      </c>
      <c r="R250">
        <v>2001</v>
      </c>
      <c r="S250" t="s">
        <v>33</v>
      </c>
      <c r="T250">
        <v>3</v>
      </c>
      <c r="U250">
        <v>0</v>
      </c>
      <c r="V250">
        <v>2404.73</v>
      </c>
      <c r="W250" t="s">
        <v>23</v>
      </c>
      <c r="X250" t="s">
        <v>24</v>
      </c>
      <c r="Y250" t="s">
        <v>41</v>
      </c>
    </row>
    <row r="251" spans="8:25" x14ac:dyDescent="0.35">
      <c r="H251" t="s">
        <v>541</v>
      </c>
      <c r="I251">
        <v>30.25</v>
      </c>
      <c r="J251">
        <v>4.1900000000000004</v>
      </c>
      <c r="K251" t="s">
        <v>18</v>
      </c>
      <c r="L251" t="s">
        <v>18</v>
      </c>
      <c r="M251" t="s">
        <v>18</v>
      </c>
      <c r="N251">
        <v>2</v>
      </c>
      <c r="O251" t="s">
        <v>20</v>
      </c>
      <c r="Q251" t="s">
        <v>542</v>
      </c>
      <c r="R251">
        <v>1999</v>
      </c>
      <c r="S251" t="s">
        <v>28</v>
      </c>
      <c r="T251">
        <v>12</v>
      </c>
      <c r="U251">
        <v>1</v>
      </c>
      <c r="V251">
        <v>2416.96</v>
      </c>
      <c r="W251" t="s">
        <v>23</v>
      </c>
      <c r="X251" t="s">
        <v>23</v>
      </c>
      <c r="Y251" t="s">
        <v>75</v>
      </c>
    </row>
    <row r="252" spans="8:25" x14ac:dyDescent="0.35">
      <c r="H252" t="s">
        <v>543</v>
      </c>
      <c r="I252">
        <v>46.68</v>
      </c>
      <c r="J252">
        <v>4.01</v>
      </c>
      <c r="K252" t="s">
        <v>18</v>
      </c>
      <c r="L252" t="s">
        <v>18</v>
      </c>
      <c r="M252" t="s">
        <v>18</v>
      </c>
      <c r="N252" t="s">
        <v>19</v>
      </c>
      <c r="O252" t="s">
        <v>20</v>
      </c>
      <c r="Q252" t="s">
        <v>544</v>
      </c>
      <c r="R252">
        <v>1999</v>
      </c>
      <c r="S252" t="s">
        <v>28</v>
      </c>
      <c r="T252">
        <v>21</v>
      </c>
      <c r="U252">
        <v>1</v>
      </c>
      <c r="V252">
        <v>2438.06</v>
      </c>
      <c r="W252" t="s">
        <v>23</v>
      </c>
      <c r="X252" t="s">
        <v>23</v>
      </c>
      <c r="Y252" t="s">
        <v>25</v>
      </c>
    </row>
    <row r="253" spans="8:25" x14ac:dyDescent="0.35">
      <c r="H253" t="s">
        <v>545</v>
      </c>
      <c r="I253">
        <v>30.4</v>
      </c>
      <c r="J253">
        <v>5.91</v>
      </c>
      <c r="K253" t="s">
        <v>18</v>
      </c>
      <c r="L253" t="s">
        <v>20</v>
      </c>
      <c r="M253" t="s">
        <v>18</v>
      </c>
      <c r="N253">
        <v>2</v>
      </c>
      <c r="O253" t="s">
        <v>20</v>
      </c>
      <c r="Q253" t="s">
        <v>546</v>
      </c>
      <c r="R253">
        <v>2002</v>
      </c>
      <c r="S253" t="s">
        <v>22</v>
      </c>
      <c r="T253">
        <v>29</v>
      </c>
      <c r="U253">
        <v>0</v>
      </c>
      <c r="V253">
        <v>2457.21</v>
      </c>
      <c r="W253" t="s">
        <v>23</v>
      </c>
      <c r="X253" t="s">
        <v>29</v>
      </c>
      <c r="Y253" t="s">
        <v>480</v>
      </c>
    </row>
    <row r="254" spans="8:25" x14ac:dyDescent="0.35">
      <c r="H254" t="s">
        <v>547</v>
      </c>
      <c r="I254">
        <v>30.2</v>
      </c>
      <c r="J254">
        <v>4.47</v>
      </c>
      <c r="K254" t="s">
        <v>20</v>
      </c>
      <c r="L254" t="s">
        <v>18</v>
      </c>
      <c r="M254" t="s">
        <v>47</v>
      </c>
      <c r="N254">
        <v>1</v>
      </c>
      <c r="O254" t="s">
        <v>20</v>
      </c>
      <c r="Q254" t="s">
        <v>548</v>
      </c>
      <c r="R254">
        <v>1998</v>
      </c>
      <c r="S254" t="s">
        <v>28</v>
      </c>
      <c r="T254">
        <v>19</v>
      </c>
      <c r="U254">
        <v>0</v>
      </c>
      <c r="V254">
        <v>2457.5</v>
      </c>
      <c r="W254" t="s">
        <v>23</v>
      </c>
      <c r="X254" t="s">
        <v>29</v>
      </c>
      <c r="Y254" t="s">
        <v>75</v>
      </c>
    </row>
    <row r="255" spans="8:25" x14ac:dyDescent="0.35">
      <c r="H255" t="s">
        <v>549</v>
      </c>
      <c r="I255">
        <v>51.18</v>
      </c>
      <c r="J255">
        <v>4.5599999999999996</v>
      </c>
      <c r="K255" t="s">
        <v>20</v>
      </c>
      <c r="L255" t="s">
        <v>20</v>
      </c>
      <c r="M255" t="s">
        <v>18</v>
      </c>
      <c r="N255">
        <v>2</v>
      </c>
      <c r="O255" t="s">
        <v>20</v>
      </c>
      <c r="Q255" t="s">
        <v>550</v>
      </c>
      <c r="R255">
        <v>2002</v>
      </c>
      <c r="S255" t="s">
        <v>22</v>
      </c>
      <c r="T255">
        <v>11</v>
      </c>
      <c r="U255">
        <v>0</v>
      </c>
      <c r="V255">
        <v>2459.7199999999998</v>
      </c>
      <c r="W255" t="s">
        <v>23</v>
      </c>
      <c r="X255" t="s">
        <v>23</v>
      </c>
      <c r="Y255" t="s">
        <v>480</v>
      </c>
    </row>
    <row r="256" spans="8:25" x14ac:dyDescent="0.35">
      <c r="H256" t="s">
        <v>551</v>
      </c>
      <c r="I256">
        <v>22.18</v>
      </c>
      <c r="J256">
        <v>9.9</v>
      </c>
      <c r="K256" t="s">
        <v>18</v>
      </c>
      <c r="L256" t="s">
        <v>18</v>
      </c>
      <c r="M256" t="s">
        <v>18</v>
      </c>
      <c r="N256" t="s">
        <v>19</v>
      </c>
      <c r="O256" t="s">
        <v>20</v>
      </c>
      <c r="Q256" t="s">
        <v>552</v>
      </c>
      <c r="R256">
        <v>1998</v>
      </c>
      <c r="S256" t="s">
        <v>63</v>
      </c>
      <c r="T256">
        <v>17</v>
      </c>
      <c r="U256">
        <v>0</v>
      </c>
      <c r="V256">
        <v>2464.62</v>
      </c>
      <c r="W256" t="s">
        <v>23</v>
      </c>
      <c r="X256" t="s">
        <v>24</v>
      </c>
      <c r="Y256" t="s">
        <v>25</v>
      </c>
    </row>
    <row r="257" spans="8:25" x14ac:dyDescent="0.35">
      <c r="H257" t="s">
        <v>553</v>
      </c>
      <c r="I257">
        <v>31.92</v>
      </c>
      <c r="J257">
        <v>5.1100000000000003</v>
      </c>
      <c r="K257" t="s">
        <v>18</v>
      </c>
      <c r="L257" t="s">
        <v>18</v>
      </c>
      <c r="M257" t="s">
        <v>47</v>
      </c>
      <c r="N257">
        <v>1</v>
      </c>
      <c r="O257" t="s">
        <v>20</v>
      </c>
      <c r="Q257" t="s">
        <v>554</v>
      </c>
      <c r="R257">
        <v>1998</v>
      </c>
      <c r="S257" t="s">
        <v>22</v>
      </c>
      <c r="T257">
        <v>2</v>
      </c>
      <c r="U257">
        <v>0</v>
      </c>
      <c r="V257">
        <v>2473.33</v>
      </c>
      <c r="W257" t="s">
        <v>23</v>
      </c>
      <c r="X257" t="s">
        <v>24</v>
      </c>
      <c r="Y257" t="s">
        <v>25</v>
      </c>
    </row>
    <row r="258" spans="8:25" x14ac:dyDescent="0.35">
      <c r="H258" t="s">
        <v>555</v>
      </c>
      <c r="I258">
        <v>31.73</v>
      </c>
      <c r="J258">
        <v>5.73</v>
      </c>
      <c r="K258" t="s">
        <v>18</v>
      </c>
      <c r="L258" t="s">
        <v>20</v>
      </c>
      <c r="M258" t="s">
        <v>18</v>
      </c>
      <c r="N258">
        <v>1</v>
      </c>
      <c r="O258" t="s">
        <v>20</v>
      </c>
      <c r="Q258" t="s">
        <v>556</v>
      </c>
      <c r="R258">
        <v>1998</v>
      </c>
      <c r="S258" t="s">
        <v>33</v>
      </c>
      <c r="T258">
        <v>20</v>
      </c>
      <c r="U258">
        <v>0</v>
      </c>
      <c r="V258">
        <v>2480.98</v>
      </c>
      <c r="W258" t="s">
        <v>23</v>
      </c>
      <c r="X258" t="s">
        <v>23</v>
      </c>
      <c r="Y258" t="s">
        <v>25</v>
      </c>
    </row>
    <row r="259" spans="8:25" x14ac:dyDescent="0.35">
      <c r="H259" t="s">
        <v>557</v>
      </c>
      <c r="I259">
        <v>45.52</v>
      </c>
      <c r="J259">
        <v>6.04</v>
      </c>
      <c r="K259" t="s">
        <v>18</v>
      </c>
      <c r="L259" t="s">
        <v>18</v>
      </c>
      <c r="M259" t="s">
        <v>47</v>
      </c>
      <c r="N259">
        <v>1</v>
      </c>
      <c r="O259" t="s">
        <v>20</v>
      </c>
      <c r="Q259" t="s">
        <v>558</v>
      </c>
      <c r="R259">
        <v>1995</v>
      </c>
      <c r="S259" t="s">
        <v>28</v>
      </c>
      <c r="T259">
        <v>6</v>
      </c>
      <c r="U259">
        <v>0</v>
      </c>
      <c r="V259">
        <v>2483.7399999999998</v>
      </c>
      <c r="W259" t="s">
        <v>24</v>
      </c>
      <c r="X259" t="s">
        <v>23</v>
      </c>
      <c r="Y259" t="s">
        <v>25</v>
      </c>
    </row>
    <row r="260" spans="8:25" x14ac:dyDescent="0.35">
      <c r="H260" t="s">
        <v>559</v>
      </c>
      <c r="I260">
        <v>52.81</v>
      </c>
      <c r="J260">
        <v>5.19</v>
      </c>
      <c r="K260" t="s">
        <v>18</v>
      </c>
      <c r="L260" t="s">
        <v>18</v>
      </c>
      <c r="M260" t="s">
        <v>47</v>
      </c>
      <c r="N260">
        <v>1</v>
      </c>
      <c r="O260" t="s">
        <v>20</v>
      </c>
      <c r="Q260" t="s">
        <v>560</v>
      </c>
      <c r="R260">
        <v>1995</v>
      </c>
      <c r="S260" t="s">
        <v>66</v>
      </c>
      <c r="T260">
        <v>14</v>
      </c>
      <c r="U260">
        <v>0</v>
      </c>
      <c r="V260">
        <v>2494.02</v>
      </c>
      <c r="W260" t="s">
        <v>24</v>
      </c>
      <c r="X260" t="s">
        <v>29</v>
      </c>
      <c r="Y260" t="s">
        <v>75</v>
      </c>
    </row>
    <row r="261" spans="8:25" x14ac:dyDescent="0.35">
      <c r="H261" t="s">
        <v>561</v>
      </c>
      <c r="I261">
        <v>33.58</v>
      </c>
      <c r="J261">
        <v>5.56</v>
      </c>
      <c r="K261" t="s">
        <v>18</v>
      </c>
      <c r="L261" t="s">
        <v>18</v>
      </c>
      <c r="M261" t="s">
        <v>18</v>
      </c>
      <c r="N261">
        <v>1</v>
      </c>
      <c r="O261" t="s">
        <v>20</v>
      </c>
      <c r="Q261" t="s">
        <v>562</v>
      </c>
      <c r="R261">
        <v>1995</v>
      </c>
      <c r="S261" t="s">
        <v>22</v>
      </c>
      <c r="T261">
        <v>9</v>
      </c>
      <c r="U261">
        <v>0</v>
      </c>
      <c r="V261">
        <v>2497.04</v>
      </c>
      <c r="W261" t="s">
        <v>24</v>
      </c>
      <c r="X261" t="s">
        <v>24</v>
      </c>
      <c r="Y261" t="s">
        <v>25</v>
      </c>
    </row>
    <row r="262" spans="8:25" x14ac:dyDescent="0.35">
      <c r="H262" t="s">
        <v>563</v>
      </c>
      <c r="I262">
        <v>30.684999999999999</v>
      </c>
      <c r="J262">
        <v>8.23</v>
      </c>
      <c r="K262" t="s">
        <v>18</v>
      </c>
      <c r="L262" t="s">
        <v>18</v>
      </c>
      <c r="M262" t="s">
        <v>18</v>
      </c>
      <c r="N262" t="s">
        <v>19</v>
      </c>
      <c r="O262" t="s">
        <v>20</v>
      </c>
      <c r="Q262" t="s">
        <v>564</v>
      </c>
      <c r="R262">
        <v>1995</v>
      </c>
      <c r="S262" t="s">
        <v>66</v>
      </c>
      <c r="T262">
        <v>15</v>
      </c>
      <c r="U262">
        <v>0</v>
      </c>
      <c r="V262">
        <v>2498.41</v>
      </c>
      <c r="W262" t="s">
        <v>24</v>
      </c>
      <c r="X262" t="s">
        <v>24</v>
      </c>
      <c r="Y262" t="s">
        <v>25</v>
      </c>
    </row>
    <row r="263" spans="8:25" x14ac:dyDescent="0.35">
      <c r="H263" t="s">
        <v>565</v>
      </c>
      <c r="I263">
        <v>37.524999999999999</v>
      </c>
      <c r="J263">
        <v>9.0299999999999994</v>
      </c>
      <c r="K263" t="s">
        <v>20</v>
      </c>
      <c r="L263" t="s">
        <v>18</v>
      </c>
      <c r="M263" t="s">
        <v>18</v>
      </c>
      <c r="N263">
        <v>2</v>
      </c>
      <c r="O263" t="s">
        <v>18</v>
      </c>
      <c r="Q263" t="s">
        <v>566</v>
      </c>
      <c r="R263">
        <v>2004</v>
      </c>
      <c r="S263" t="s">
        <v>36</v>
      </c>
      <c r="T263">
        <v>6</v>
      </c>
      <c r="U263">
        <v>0</v>
      </c>
      <c r="V263">
        <v>2500.9299999999998</v>
      </c>
      <c r="W263" t="s">
        <v>23</v>
      </c>
      <c r="X263" t="s">
        <v>23</v>
      </c>
      <c r="Y263" t="s">
        <v>41</v>
      </c>
    </row>
    <row r="264" spans="8:25" x14ac:dyDescent="0.35">
      <c r="H264" t="s">
        <v>567</v>
      </c>
      <c r="I264">
        <v>34.5</v>
      </c>
      <c r="J264">
        <v>4.07</v>
      </c>
      <c r="K264" t="s">
        <v>20</v>
      </c>
      <c r="L264" t="s">
        <v>18</v>
      </c>
      <c r="M264" t="s">
        <v>18</v>
      </c>
      <c r="N264" t="s">
        <v>19</v>
      </c>
      <c r="O264" t="s">
        <v>20</v>
      </c>
      <c r="Q264" t="s">
        <v>568</v>
      </c>
      <c r="R264">
        <v>1991</v>
      </c>
      <c r="S264" t="s">
        <v>63</v>
      </c>
      <c r="T264">
        <v>5</v>
      </c>
      <c r="U264">
        <v>3</v>
      </c>
      <c r="V264">
        <v>2510.79</v>
      </c>
      <c r="W264" t="s">
        <v>23</v>
      </c>
      <c r="X264" t="s">
        <v>29</v>
      </c>
      <c r="Y264" t="s">
        <v>25</v>
      </c>
    </row>
    <row r="265" spans="8:25" x14ac:dyDescent="0.35">
      <c r="H265" t="s">
        <v>569</v>
      </c>
      <c r="I265">
        <v>28.16</v>
      </c>
      <c r="J265">
        <v>5.77</v>
      </c>
      <c r="K265" t="s">
        <v>18</v>
      </c>
      <c r="L265" t="s">
        <v>18</v>
      </c>
      <c r="M265" t="s">
        <v>18</v>
      </c>
      <c r="N265">
        <v>2</v>
      </c>
      <c r="O265" t="s">
        <v>20</v>
      </c>
      <c r="Q265" t="s">
        <v>570</v>
      </c>
      <c r="R265">
        <v>1997</v>
      </c>
      <c r="S265" t="s">
        <v>28</v>
      </c>
      <c r="T265">
        <v>2</v>
      </c>
      <c r="U265">
        <v>0</v>
      </c>
      <c r="V265">
        <v>2523.17</v>
      </c>
      <c r="W265" t="s">
        <v>24</v>
      </c>
      <c r="X265" t="s">
        <v>29</v>
      </c>
      <c r="Y265" t="s">
        <v>41</v>
      </c>
    </row>
    <row r="266" spans="8:25" x14ac:dyDescent="0.35">
      <c r="H266" t="s">
        <v>571</v>
      </c>
      <c r="I266">
        <v>30.02</v>
      </c>
      <c r="J266">
        <v>5.98</v>
      </c>
      <c r="K266" t="s">
        <v>18</v>
      </c>
      <c r="L266" t="s">
        <v>18</v>
      </c>
      <c r="M266" t="s">
        <v>47</v>
      </c>
      <c r="N266">
        <v>1</v>
      </c>
      <c r="O266" t="s">
        <v>20</v>
      </c>
      <c r="Q266" t="s">
        <v>572</v>
      </c>
      <c r="R266">
        <v>2000</v>
      </c>
      <c r="S266" t="s">
        <v>63</v>
      </c>
      <c r="T266">
        <v>25</v>
      </c>
      <c r="U266">
        <v>0</v>
      </c>
      <c r="V266">
        <v>2527.8200000000002</v>
      </c>
      <c r="W266" t="s">
        <v>23</v>
      </c>
      <c r="X266" t="s">
        <v>24</v>
      </c>
      <c r="Y266" t="s">
        <v>41</v>
      </c>
    </row>
    <row r="267" spans="8:25" x14ac:dyDescent="0.35">
      <c r="H267" t="s">
        <v>573</v>
      </c>
      <c r="I267">
        <v>37.82</v>
      </c>
      <c r="J267">
        <v>6.01</v>
      </c>
      <c r="K267" t="s">
        <v>18</v>
      </c>
      <c r="L267" t="s">
        <v>18</v>
      </c>
      <c r="M267" t="s">
        <v>18</v>
      </c>
      <c r="N267" t="s">
        <v>19</v>
      </c>
      <c r="O267" t="s">
        <v>20</v>
      </c>
      <c r="Q267" t="s">
        <v>574</v>
      </c>
      <c r="R267">
        <v>1997</v>
      </c>
      <c r="S267" t="s">
        <v>22</v>
      </c>
      <c r="T267">
        <v>28</v>
      </c>
      <c r="U267">
        <v>0</v>
      </c>
      <c r="V267">
        <v>2534.39</v>
      </c>
      <c r="W267" t="s">
        <v>24</v>
      </c>
      <c r="X267" t="s">
        <v>24</v>
      </c>
      <c r="Y267" t="s">
        <v>41</v>
      </c>
    </row>
    <row r="268" spans="8:25" x14ac:dyDescent="0.35">
      <c r="H268" t="s">
        <v>575</v>
      </c>
      <c r="I268">
        <v>33.14</v>
      </c>
      <c r="J268">
        <v>5.67</v>
      </c>
      <c r="K268" t="s">
        <v>20</v>
      </c>
      <c r="L268" t="s">
        <v>18</v>
      </c>
      <c r="M268" t="s">
        <v>18</v>
      </c>
      <c r="N268" t="s">
        <v>19</v>
      </c>
      <c r="O268" t="s">
        <v>20</v>
      </c>
      <c r="Q268" t="s">
        <v>576</v>
      </c>
      <c r="R268">
        <v>1990</v>
      </c>
      <c r="S268" t="s">
        <v>66</v>
      </c>
      <c r="T268">
        <v>1</v>
      </c>
      <c r="U268">
        <v>3</v>
      </c>
      <c r="V268">
        <v>2540.39</v>
      </c>
      <c r="W268" t="s">
        <v>23</v>
      </c>
      <c r="X268" t="s">
        <v>23</v>
      </c>
      <c r="Y268" t="s">
        <v>25</v>
      </c>
    </row>
    <row r="269" spans="8:25" x14ac:dyDescent="0.35">
      <c r="H269" t="s">
        <v>577</v>
      </c>
      <c r="I269">
        <v>25.14</v>
      </c>
      <c r="J269">
        <v>6.02</v>
      </c>
      <c r="K269" t="s">
        <v>20</v>
      </c>
      <c r="L269" t="s">
        <v>18</v>
      </c>
      <c r="M269" t="s">
        <v>47</v>
      </c>
      <c r="N269">
        <v>1</v>
      </c>
      <c r="O269" t="s">
        <v>20</v>
      </c>
      <c r="Q269" t="s">
        <v>578</v>
      </c>
      <c r="R269">
        <v>1991</v>
      </c>
      <c r="S269" t="s">
        <v>28</v>
      </c>
      <c r="T269">
        <v>17</v>
      </c>
      <c r="U269">
        <v>3</v>
      </c>
      <c r="V269">
        <v>2545.6799999999998</v>
      </c>
      <c r="W269" t="s">
        <v>23</v>
      </c>
      <c r="X269" t="s">
        <v>29</v>
      </c>
      <c r="Y269" t="s">
        <v>25</v>
      </c>
    </row>
    <row r="270" spans="8:25" x14ac:dyDescent="0.35">
      <c r="H270" t="s">
        <v>579</v>
      </c>
      <c r="I270">
        <v>20.18</v>
      </c>
      <c r="J270">
        <v>11.19</v>
      </c>
      <c r="K270" t="s">
        <v>18</v>
      </c>
      <c r="L270" t="s">
        <v>18</v>
      </c>
      <c r="M270" t="s">
        <v>18</v>
      </c>
      <c r="N270" t="s">
        <v>19</v>
      </c>
      <c r="O270" t="s">
        <v>20</v>
      </c>
      <c r="Q270" t="s">
        <v>580</v>
      </c>
      <c r="R270">
        <v>2002</v>
      </c>
      <c r="S270" t="s">
        <v>66</v>
      </c>
      <c r="T270">
        <v>11</v>
      </c>
      <c r="U270">
        <v>2</v>
      </c>
      <c r="V270">
        <v>2566.4699999999998</v>
      </c>
      <c r="W270" t="s">
        <v>23</v>
      </c>
      <c r="X270" t="s">
        <v>24</v>
      </c>
      <c r="Y270" t="s">
        <v>25</v>
      </c>
    </row>
    <row r="271" spans="8:25" x14ac:dyDescent="0.35">
      <c r="H271" t="s">
        <v>581</v>
      </c>
      <c r="I271">
        <v>44.36</v>
      </c>
      <c r="J271">
        <v>5.1100000000000003</v>
      </c>
      <c r="K271" t="s">
        <v>18</v>
      </c>
      <c r="L271" t="s">
        <v>18</v>
      </c>
      <c r="M271" t="s">
        <v>18</v>
      </c>
      <c r="N271" t="s">
        <v>19</v>
      </c>
      <c r="O271" t="s">
        <v>20</v>
      </c>
      <c r="Q271" t="s">
        <v>582</v>
      </c>
      <c r="R271">
        <v>2002</v>
      </c>
      <c r="S271" t="s">
        <v>22</v>
      </c>
      <c r="T271">
        <v>20</v>
      </c>
      <c r="U271">
        <v>0</v>
      </c>
      <c r="V271">
        <v>2585.04</v>
      </c>
      <c r="W271" t="s">
        <v>23</v>
      </c>
      <c r="X271" t="s">
        <v>23</v>
      </c>
      <c r="Y271" t="s">
        <v>583</v>
      </c>
    </row>
    <row r="272" spans="8:25" x14ac:dyDescent="0.35">
      <c r="H272" t="s">
        <v>584</v>
      </c>
      <c r="I272">
        <v>23.82</v>
      </c>
      <c r="J272">
        <v>10.85</v>
      </c>
      <c r="K272" t="s">
        <v>20</v>
      </c>
      <c r="L272" t="s">
        <v>18</v>
      </c>
      <c r="M272" t="s">
        <v>18</v>
      </c>
      <c r="N272" t="s">
        <v>19</v>
      </c>
      <c r="O272" t="s">
        <v>20</v>
      </c>
      <c r="Q272" t="s">
        <v>585</v>
      </c>
      <c r="R272">
        <v>2001</v>
      </c>
      <c r="S272" t="s">
        <v>66</v>
      </c>
      <c r="T272">
        <v>15</v>
      </c>
      <c r="U272">
        <v>1</v>
      </c>
      <c r="V272">
        <v>2585.27</v>
      </c>
      <c r="W272" t="s">
        <v>23</v>
      </c>
      <c r="X272" t="s">
        <v>24</v>
      </c>
      <c r="Y272" t="s">
        <v>75</v>
      </c>
    </row>
    <row r="273" spans="8:25" x14ac:dyDescent="0.35">
      <c r="H273" t="s">
        <v>586</v>
      </c>
      <c r="I273">
        <v>45</v>
      </c>
      <c r="J273">
        <v>5.24</v>
      </c>
      <c r="K273" t="s">
        <v>20</v>
      </c>
      <c r="L273" t="s">
        <v>18</v>
      </c>
      <c r="M273" t="s">
        <v>18</v>
      </c>
      <c r="N273">
        <v>1</v>
      </c>
      <c r="O273" t="s">
        <v>20</v>
      </c>
      <c r="Q273" t="s">
        <v>587</v>
      </c>
      <c r="R273">
        <v>2001</v>
      </c>
      <c r="S273" t="s">
        <v>22</v>
      </c>
      <c r="T273">
        <v>28</v>
      </c>
      <c r="U273">
        <v>0</v>
      </c>
      <c r="V273">
        <v>2585.85</v>
      </c>
      <c r="W273" t="s">
        <v>23</v>
      </c>
      <c r="X273" t="s">
        <v>23</v>
      </c>
      <c r="Y273" t="s">
        <v>480</v>
      </c>
    </row>
    <row r="274" spans="8:25" x14ac:dyDescent="0.35">
      <c r="H274" t="s">
        <v>588</v>
      </c>
      <c r="I274">
        <v>26.62</v>
      </c>
      <c r="J274">
        <v>10.08</v>
      </c>
      <c r="K274" t="s">
        <v>18</v>
      </c>
      <c r="L274" t="s">
        <v>18</v>
      </c>
      <c r="M274" t="s">
        <v>18</v>
      </c>
      <c r="N274" t="s">
        <v>19</v>
      </c>
      <c r="O274" t="s">
        <v>20</v>
      </c>
      <c r="Q274" t="s">
        <v>589</v>
      </c>
      <c r="R274">
        <v>2001</v>
      </c>
      <c r="S274" t="s">
        <v>63</v>
      </c>
      <c r="T274">
        <v>26</v>
      </c>
      <c r="U274">
        <v>1</v>
      </c>
      <c r="V274">
        <v>2597.7800000000002</v>
      </c>
      <c r="W274" t="s">
        <v>23</v>
      </c>
      <c r="X274" t="s">
        <v>29</v>
      </c>
      <c r="Y274" t="s">
        <v>75</v>
      </c>
    </row>
    <row r="275" spans="8:25" x14ac:dyDescent="0.35">
      <c r="H275" t="s">
        <v>590</v>
      </c>
      <c r="I275">
        <v>32.67</v>
      </c>
      <c r="J275">
        <v>10.97</v>
      </c>
      <c r="K275" t="s">
        <v>20</v>
      </c>
      <c r="L275" t="s">
        <v>18</v>
      </c>
      <c r="M275" t="s">
        <v>18</v>
      </c>
      <c r="N275" t="s">
        <v>19</v>
      </c>
      <c r="O275" t="s">
        <v>20</v>
      </c>
      <c r="Q275" t="s">
        <v>591</v>
      </c>
      <c r="R275">
        <v>1997</v>
      </c>
      <c r="S275" t="s">
        <v>63</v>
      </c>
      <c r="T275">
        <v>26</v>
      </c>
      <c r="U275">
        <v>0</v>
      </c>
      <c r="V275">
        <v>2632.99</v>
      </c>
      <c r="W275" t="s">
        <v>23</v>
      </c>
      <c r="X275" t="s">
        <v>29</v>
      </c>
      <c r="Y275" t="s">
        <v>75</v>
      </c>
    </row>
    <row r="276" spans="8:25" x14ac:dyDescent="0.35">
      <c r="H276" t="s">
        <v>592</v>
      </c>
      <c r="I276">
        <v>44.44</v>
      </c>
      <c r="J276">
        <v>4.9000000000000004</v>
      </c>
      <c r="K276" t="s">
        <v>20</v>
      </c>
      <c r="L276" t="s">
        <v>18</v>
      </c>
      <c r="M276" t="s">
        <v>18</v>
      </c>
      <c r="N276">
        <v>1</v>
      </c>
      <c r="O276" t="s">
        <v>20</v>
      </c>
      <c r="Q276" t="s">
        <v>593</v>
      </c>
      <c r="R276">
        <v>2000</v>
      </c>
      <c r="S276" t="s">
        <v>33</v>
      </c>
      <c r="T276">
        <v>24</v>
      </c>
      <c r="U276">
        <v>1</v>
      </c>
      <c r="V276">
        <v>2639.04</v>
      </c>
      <c r="W276" t="s">
        <v>23</v>
      </c>
      <c r="X276" t="s">
        <v>23</v>
      </c>
      <c r="Y276" t="s">
        <v>41</v>
      </c>
    </row>
    <row r="277" spans="8:25" x14ac:dyDescent="0.35">
      <c r="H277" t="s">
        <v>594</v>
      </c>
      <c r="I277">
        <v>28.31</v>
      </c>
      <c r="J277">
        <v>5.33</v>
      </c>
      <c r="K277" t="s">
        <v>18</v>
      </c>
      <c r="L277" t="s">
        <v>18</v>
      </c>
      <c r="M277" t="s">
        <v>18</v>
      </c>
      <c r="N277" t="s">
        <v>19</v>
      </c>
      <c r="O277" t="s">
        <v>20</v>
      </c>
      <c r="Q277" t="s">
        <v>595</v>
      </c>
      <c r="R277">
        <v>2000</v>
      </c>
      <c r="S277" t="s">
        <v>55</v>
      </c>
      <c r="T277">
        <v>9</v>
      </c>
      <c r="U277">
        <v>1</v>
      </c>
      <c r="V277">
        <v>2643.27</v>
      </c>
      <c r="W277" t="s">
        <v>23</v>
      </c>
      <c r="X277" t="s">
        <v>29</v>
      </c>
      <c r="Y277" t="s">
        <v>41</v>
      </c>
    </row>
    <row r="278" spans="8:25" x14ac:dyDescent="0.35">
      <c r="H278" t="s">
        <v>596</v>
      </c>
      <c r="I278">
        <v>25.05</v>
      </c>
      <c r="J278">
        <v>4.6100000000000003</v>
      </c>
      <c r="K278" t="s">
        <v>18</v>
      </c>
      <c r="L278" t="s">
        <v>18</v>
      </c>
      <c r="M278" t="s">
        <v>18</v>
      </c>
      <c r="N278">
        <v>2</v>
      </c>
      <c r="O278" t="s">
        <v>20</v>
      </c>
      <c r="Q278" t="s">
        <v>597</v>
      </c>
      <c r="R278">
        <v>1996</v>
      </c>
      <c r="S278" t="s">
        <v>63</v>
      </c>
      <c r="T278">
        <v>5</v>
      </c>
      <c r="U278">
        <v>0</v>
      </c>
      <c r="V278">
        <v>2680.95</v>
      </c>
      <c r="W278" t="s">
        <v>24</v>
      </c>
      <c r="X278" t="s">
        <v>23</v>
      </c>
      <c r="Y278" t="s">
        <v>41</v>
      </c>
    </row>
    <row r="279" spans="8:25" x14ac:dyDescent="0.35">
      <c r="H279" t="s">
        <v>598</v>
      </c>
      <c r="I279">
        <v>28.34</v>
      </c>
      <c r="J279">
        <v>8.18</v>
      </c>
      <c r="K279" t="s">
        <v>18</v>
      </c>
      <c r="L279" t="s">
        <v>18</v>
      </c>
      <c r="M279" t="s">
        <v>18</v>
      </c>
      <c r="N279" t="s">
        <v>19</v>
      </c>
      <c r="O279" t="s">
        <v>20</v>
      </c>
      <c r="Q279" t="s">
        <v>599</v>
      </c>
      <c r="R279">
        <v>1994</v>
      </c>
      <c r="S279" t="s">
        <v>36</v>
      </c>
      <c r="T279">
        <v>17</v>
      </c>
      <c r="U279">
        <v>0</v>
      </c>
      <c r="V279">
        <v>2684.69</v>
      </c>
      <c r="W279" t="s">
        <v>23</v>
      </c>
      <c r="X279" t="s">
        <v>23</v>
      </c>
      <c r="Y279" t="s">
        <v>25</v>
      </c>
    </row>
    <row r="280" spans="8:25" x14ac:dyDescent="0.35">
      <c r="H280" t="s">
        <v>600</v>
      </c>
      <c r="I280">
        <v>17.765000000000001</v>
      </c>
      <c r="J280">
        <v>5.62</v>
      </c>
      <c r="K280" t="s">
        <v>18</v>
      </c>
      <c r="L280" t="s">
        <v>18</v>
      </c>
      <c r="M280" t="s">
        <v>18</v>
      </c>
      <c r="N280" t="s">
        <v>19</v>
      </c>
      <c r="O280" t="s">
        <v>20</v>
      </c>
      <c r="Q280" t="s">
        <v>601</v>
      </c>
      <c r="R280">
        <v>1994</v>
      </c>
      <c r="S280" t="s">
        <v>66</v>
      </c>
      <c r="T280">
        <v>2</v>
      </c>
      <c r="U280">
        <v>0</v>
      </c>
      <c r="V280">
        <v>2689.5</v>
      </c>
      <c r="W280" t="s">
        <v>24</v>
      </c>
      <c r="X280" t="s">
        <v>23</v>
      </c>
      <c r="Y280" t="s">
        <v>25</v>
      </c>
    </row>
    <row r="281" spans="8:25" x14ac:dyDescent="0.35">
      <c r="H281" t="s">
        <v>602</v>
      </c>
      <c r="I281">
        <v>36.119999999999997</v>
      </c>
      <c r="J281">
        <v>5.82</v>
      </c>
      <c r="K281" t="s">
        <v>18</v>
      </c>
      <c r="L281" t="s">
        <v>18</v>
      </c>
      <c r="M281" t="s">
        <v>18</v>
      </c>
      <c r="N281" t="s">
        <v>19</v>
      </c>
      <c r="O281" t="s">
        <v>20</v>
      </c>
      <c r="Q281" t="s">
        <v>603</v>
      </c>
      <c r="R281">
        <v>1999</v>
      </c>
      <c r="S281" t="s">
        <v>33</v>
      </c>
      <c r="T281">
        <v>11</v>
      </c>
      <c r="U281">
        <v>0</v>
      </c>
      <c r="V281">
        <v>2690.11</v>
      </c>
      <c r="W281" t="s">
        <v>23</v>
      </c>
      <c r="X281" t="s">
        <v>23</v>
      </c>
      <c r="Y281" t="s">
        <v>41</v>
      </c>
    </row>
    <row r="282" spans="8:25" x14ac:dyDescent="0.35">
      <c r="H282" t="s">
        <v>604</v>
      </c>
      <c r="I282">
        <v>23.19</v>
      </c>
      <c r="J282">
        <v>7.66</v>
      </c>
      <c r="K282" t="s">
        <v>18</v>
      </c>
      <c r="L282" t="s">
        <v>18</v>
      </c>
      <c r="M282" t="s">
        <v>18</v>
      </c>
      <c r="N282" t="s">
        <v>19</v>
      </c>
      <c r="O282" t="s">
        <v>20</v>
      </c>
      <c r="Q282" t="s">
        <v>605</v>
      </c>
      <c r="R282">
        <v>1996</v>
      </c>
      <c r="S282" t="s">
        <v>33</v>
      </c>
      <c r="T282">
        <v>13</v>
      </c>
      <c r="U282">
        <v>0</v>
      </c>
      <c r="V282">
        <v>2699.57</v>
      </c>
      <c r="W282" t="s">
        <v>23</v>
      </c>
      <c r="X282" t="s">
        <v>29</v>
      </c>
      <c r="Y282" t="s">
        <v>41</v>
      </c>
    </row>
    <row r="283" spans="8:25" x14ac:dyDescent="0.35">
      <c r="H283" t="s">
        <v>606</v>
      </c>
      <c r="I283">
        <v>35.99</v>
      </c>
      <c r="J283">
        <v>4.2300000000000004</v>
      </c>
      <c r="K283" t="s">
        <v>18</v>
      </c>
      <c r="L283" t="s">
        <v>18</v>
      </c>
      <c r="M283" t="s">
        <v>18</v>
      </c>
      <c r="N283" t="s">
        <v>19</v>
      </c>
      <c r="O283" t="s">
        <v>20</v>
      </c>
      <c r="Q283" t="s">
        <v>607</v>
      </c>
      <c r="R283">
        <v>2003</v>
      </c>
      <c r="S283" t="s">
        <v>22</v>
      </c>
      <c r="T283">
        <v>17</v>
      </c>
      <c r="U283">
        <v>1</v>
      </c>
      <c r="V283">
        <v>2709.11</v>
      </c>
      <c r="W283" t="s">
        <v>23</v>
      </c>
      <c r="X283" t="s">
        <v>23</v>
      </c>
      <c r="Y283" t="s">
        <v>41</v>
      </c>
    </row>
    <row r="284" spans="8:25" x14ac:dyDescent="0.35">
      <c r="H284" t="s">
        <v>608</v>
      </c>
      <c r="I284">
        <v>30.25</v>
      </c>
      <c r="J284">
        <v>5.58</v>
      </c>
      <c r="K284" t="s">
        <v>18</v>
      </c>
      <c r="L284" t="s">
        <v>18</v>
      </c>
      <c r="M284" t="s">
        <v>47</v>
      </c>
      <c r="N284">
        <v>1</v>
      </c>
      <c r="O284" t="s">
        <v>20</v>
      </c>
      <c r="Q284" t="s">
        <v>609</v>
      </c>
      <c r="R284">
        <v>2003</v>
      </c>
      <c r="S284" t="s">
        <v>28</v>
      </c>
      <c r="T284">
        <v>21</v>
      </c>
      <c r="U284">
        <v>1</v>
      </c>
      <c r="V284">
        <v>2709.24</v>
      </c>
      <c r="W284" t="s">
        <v>23</v>
      </c>
      <c r="X284" t="s">
        <v>23</v>
      </c>
      <c r="Y284" t="s">
        <v>41</v>
      </c>
    </row>
    <row r="285" spans="8:25" x14ac:dyDescent="0.35">
      <c r="H285" t="s">
        <v>610</v>
      </c>
      <c r="I285">
        <v>26.24</v>
      </c>
      <c r="J285">
        <v>6.26</v>
      </c>
      <c r="K285" t="s">
        <v>20</v>
      </c>
      <c r="L285" t="s">
        <v>18</v>
      </c>
      <c r="M285" t="s">
        <v>18</v>
      </c>
      <c r="N285" t="s">
        <v>19</v>
      </c>
      <c r="O285" t="s">
        <v>20</v>
      </c>
      <c r="Q285" t="s">
        <v>611</v>
      </c>
      <c r="R285">
        <v>2003</v>
      </c>
      <c r="S285" t="s">
        <v>55</v>
      </c>
      <c r="T285">
        <v>1</v>
      </c>
      <c r="U285">
        <v>1</v>
      </c>
      <c r="V285">
        <v>2710.83</v>
      </c>
      <c r="W285" t="s">
        <v>23</v>
      </c>
      <c r="X285" t="s">
        <v>24</v>
      </c>
      <c r="Y285" t="s">
        <v>41</v>
      </c>
    </row>
    <row r="286" spans="8:25" x14ac:dyDescent="0.35">
      <c r="H286" t="s">
        <v>612</v>
      </c>
      <c r="I286">
        <v>31.36</v>
      </c>
      <c r="J286">
        <v>10.6</v>
      </c>
      <c r="K286" t="s">
        <v>20</v>
      </c>
      <c r="L286" t="s">
        <v>18</v>
      </c>
      <c r="M286" t="s">
        <v>18</v>
      </c>
      <c r="N286" t="s">
        <v>19</v>
      </c>
      <c r="O286" t="s">
        <v>20</v>
      </c>
      <c r="Q286" t="s">
        <v>613</v>
      </c>
      <c r="R286">
        <v>2003</v>
      </c>
      <c r="S286" t="s">
        <v>63</v>
      </c>
      <c r="T286">
        <v>6</v>
      </c>
      <c r="U286">
        <v>1</v>
      </c>
      <c r="V286">
        <v>2719.28</v>
      </c>
      <c r="W286" t="s">
        <v>23</v>
      </c>
      <c r="X286" t="s">
        <v>23</v>
      </c>
      <c r="Y286" t="s">
        <v>41</v>
      </c>
    </row>
    <row r="287" spans="8:25" x14ac:dyDescent="0.35">
      <c r="H287" t="s">
        <v>614</v>
      </c>
      <c r="I287">
        <v>25.69</v>
      </c>
      <c r="J287">
        <v>4.78</v>
      </c>
      <c r="K287" t="s">
        <v>20</v>
      </c>
      <c r="L287" t="s">
        <v>18</v>
      </c>
      <c r="M287" t="s">
        <v>18</v>
      </c>
      <c r="N287" t="s">
        <v>19</v>
      </c>
      <c r="O287" t="s">
        <v>20</v>
      </c>
      <c r="Q287" t="s">
        <v>615</v>
      </c>
      <c r="R287">
        <v>1997</v>
      </c>
      <c r="S287" t="s">
        <v>66</v>
      </c>
      <c r="T287">
        <v>30</v>
      </c>
      <c r="U287">
        <v>0</v>
      </c>
      <c r="V287">
        <v>2721.32</v>
      </c>
      <c r="W287" t="s">
        <v>29</v>
      </c>
      <c r="X287" t="s">
        <v>24</v>
      </c>
      <c r="Y287" t="s">
        <v>536</v>
      </c>
    </row>
    <row r="288" spans="8:25" x14ac:dyDescent="0.35">
      <c r="H288" t="s">
        <v>616</v>
      </c>
      <c r="I288">
        <v>25.46</v>
      </c>
      <c r="J288">
        <v>6.03</v>
      </c>
      <c r="K288" t="s">
        <v>18</v>
      </c>
      <c r="L288" t="s">
        <v>18</v>
      </c>
      <c r="M288" t="s">
        <v>18</v>
      </c>
      <c r="N288">
        <v>2</v>
      </c>
      <c r="O288" t="s">
        <v>20</v>
      </c>
      <c r="Q288" t="s">
        <v>617</v>
      </c>
      <c r="R288">
        <v>1988</v>
      </c>
      <c r="S288" t="s">
        <v>63</v>
      </c>
      <c r="T288">
        <v>20</v>
      </c>
      <c r="U288">
        <v>3</v>
      </c>
      <c r="V288">
        <v>2726.06</v>
      </c>
      <c r="W288" t="s">
        <v>23</v>
      </c>
      <c r="X288" t="s">
        <v>23</v>
      </c>
      <c r="Y288" t="s">
        <v>25</v>
      </c>
    </row>
    <row r="289" spans="8:25" x14ac:dyDescent="0.35">
      <c r="H289" t="s">
        <v>618</v>
      </c>
      <c r="I289">
        <v>31.83</v>
      </c>
      <c r="J289">
        <v>11.55</v>
      </c>
      <c r="K289" t="s">
        <v>20</v>
      </c>
      <c r="L289" t="s">
        <v>18</v>
      </c>
      <c r="M289" t="s">
        <v>18</v>
      </c>
      <c r="N289">
        <v>1</v>
      </c>
      <c r="O289" t="s">
        <v>20</v>
      </c>
      <c r="Q289" t="s">
        <v>619</v>
      </c>
      <c r="R289">
        <v>1997</v>
      </c>
      <c r="S289" t="s">
        <v>66</v>
      </c>
      <c r="T289">
        <v>6</v>
      </c>
      <c r="U289">
        <v>0</v>
      </c>
      <c r="V289">
        <v>2727.4</v>
      </c>
      <c r="W289" t="s">
        <v>24</v>
      </c>
      <c r="X289" t="s">
        <v>24</v>
      </c>
      <c r="Y289" t="s">
        <v>325</v>
      </c>
    </row>
    <row r="290" spans="8:25" x14ac:dyDescent="0.35">
      <c r="H290" t="s">
        <v>620</v>
      </c>
      <c r="I290">
        <v>24.43</v>
      </c>
      <c r="J290">
        <v>7.59</v>
      </c>
      <c r="K290" t="s">
        <v>20</v>
      </c>
      <c r="L290" t="s">
        <v>18</v>
      </c>
      <c r="M290" t="s">
        <v>18</v>
      </c>
      <c r="N290">
        <v>1</v>
      </c>
      <c r="O290" t="s">
        <v>20</v>
      </c>
      <c r="Q290" t="s">
        <v>621</v>
      </c>
      <c r="R290">
        <v>2003</v>
      </c>
      <c r="S290" t="s">
        <v>55</v>
      </c>
      <c r="T290">
        <v>3</v>
      </c>
      <c r="U290">
        <v>1</v>
      </c>
      <c r="V290">
        <v>2730.11</v>
      </c>
      <c r="W290" t="s">
        <v>23</v>
      </c>
      <c r="X290" t="s">
        <v>24</v>
      </c>
      <c r="Y290" t="s">
        <v>41</v>
      </c>
    </row>
    <row r="291" spans="8:25" x14ac:dyDescent="0.35">
      <c r="H291" t="s">
        <v>622</v>
      </c>
      <c r="I291">
        <v>41.9</v>
      </c>
      <c r="J291">
        <v>4.26</v>
      </c>
      <c r="K291" t="s">
        <v>18</v>
      </c>
      <c r="L291" t="s">
        <v>18</v>
      </c>
      <c r="M291" t="s">
        <v>18</v>
      </c>
      <c r="N291" t="s">
        <v>19</v>
      </c>
      <c r="O291" t="s">
        <v>20</v>
      </c>
      <c r="Q291" t="s">
        <v>623</v>
      </c>
      <c r="R291">
        <v>2000</v>
      </c>
      <c r="S291" t="s">
        <v>55</v>
      </c>
      <c r="T291">
        <v>17</v>
      </c>
      <c r="U291">
        <v>0</v>
      </c>
      <c r="V291">
        <v>2731.91</v>
      </c>
      <c r="W291" t="s">
        <v>23</v>
      </c>
      <c r="X291" t="s">
        <v>24</v>
      </c>
      <c r="Y291" t="s">
        <v>480</v>
      </c>
    </row>
    <row r="292" spans="8:25" x14ac:dyDescent="0.35">
      <c r="H292" t="s">
        <v>624</v>
      </c>
      <c r="I292">
        <v>22.88</v>
      </c>
      <c r="J292">
        <v>5.9</v>
      </c>
      <c r="K292" t="s">
        <v>20</v>
      </c>
      <c r="L292" t="s">
        <v>18</v>
      </c>
      <c r="M292" t="s">
        <v>47</v>
      </c>
      <c r="N292">
        <v>1</v>
      </c>
      <c r="O292" t="s">
        <v>20</v>
      </c>
      <c r="Q292" t="s">
        <v>625</v>
      </c>
      <c r="R292">
        <v>2000</v>
      </c>
      <c r="S292" t="s">
        <v>66</v>
      </c>
      <c r="T292">
        <v>3</v>
      </c>
      <c r="U292">
        <v>0</v>
      </c>
      <c r="V292">
        <v>2741.95</v>
      </c>
      <c r="W292" t="s">
        <v>23</v>
      </c>
      <c r="X292" t="s">
        <v>24</v>
      </c>
      <c r="Y292" t="s">
        <v>480</v>
      </c>
    </row>
    <row r="293" spans="8:25" x14ac:dyDescent="0.35">
      <c r="H293" t="s">
        <v>626</v>
      </c>
      <c r="I293">
        <v>29.734999999999999</v>
      </c>
      <c r="J293">
        <v>7.79</v>
      </c>
      <c r="K293" t="s">
        <v>18</v>
      </c>
      <c r="L293" t="s">
        <v>18</v>
      </c>
      <c r="M293" t="s">
        <v>18</v>
      </c>
      <c r="N293" t="s">
        <v>19</v>
      </c>
      <c r="O293" t="s">
        <v>18</v>
      </c>
      <c r="Q293" t="s">
        <v>627</v>
      </c>
      <c r="R293">
        <v>2000</v>
      </c>
      <c r="S293" t="s">
        <v>66</v>
      </c>
      <c r="T293">
        <v>11</v>
      </c>
      <c r="U293">
        <v>0</v>
      </c>
      <c r="V293">
        <v>2755.02</v>
      </c>
      <c r="W293" t="s">
        <v>23</v>
      </c>
      <c r="X293" t="s">
        <v>29</v>
      </c>
      <c r="Y293" t="s">
        <v>480</v>
      </c>
    </row>
    <row r="294" spans="8:25" x14ac:dyDescent="0.35">
      <c r="H294" t="s">
        <v>628</v>
      </c>
      <c r="I294">
        <v>40.74</v>
      </c>
      <c r="J294">
        <v>5.28</v>
      </c>
      <c r="K294" t="s">
        <v>18</v>
      </c>
      <c r="L294" t="s">
        <v>18</v>
      </c>
      <c r="M294" t="s">
        <v>47</v>
      </c>
      <c r="N294">
        <v>1</v>
      </c>
      <c r="O294" t="s">
        <v>20</v>
      </c>
      <c r="Q294" t="s">
        <v>629</v>
      </c>
      <c r="R294">
        <v>1997</v>
      </c>
      <c r="S294" t="s">
        <v>63</v>
      </c>
      <c r="T294">
        <v>10</v>
      </c>
      <c r="U294">
        <v>0</v>
      </c>
      <c r="V294">
        <v>2758.99</v>
      </c>
      <c r="W294" t="s">
        <v>23</v>
      </c>
      <c r="X294" t="s">
        <v>29</v>
      </c>
      <c r="Y294" t="s">
        <v>41</v>
      </c>
    </row>
    <row r="295" spans="8:25" x14ac:dyDescent="0.35">
      <c r="H295" t="s">
        <v>630</v>
      </c>
      <c r="I295">
        <v>24.14</v>
      </c>
      <c r="J295">
        <v>5.87</v>
      </c>
      <c r="K295" t="s">
        <v>18</v>
      </c>
      <c r="L295" t="s">
        <v>18</v>
      </c>
      <c r="M295" t="s">
        <v>18</v>
      </c>
      <c r="N295">
        <v>2</v>
      </c>
      <c r="O295" t="s">
        <v>20</v>
      </c>
      <c r="Q295" t="s">
        <v>631</v>
      </c>
      <c r="R295">
        <v>2004</v>
      </c>
      <c r="S295" t="s">
        <v>28</v>
      </c>
      <c r="T295">
        <v>14</v>
      </c>
      <c r="U295">
        <v>0</v>
      </c>
      <c r="V295">
        <v>2773.46</v>
      </c>
      <c r="W295" t="s">
        <v>23</v>
      </c>
      <c r="X295" t="s">
        <v>29</v>
      </c>
      <c r="Y295" t="s">
        <v>583</v>
      </c>
    </row>
    <row r="296" spans="8:25" x14ac:dyDescent="0.35">
      <c r="H296" t="s">
        <v>632</v>
      </c>
      <c r="I296">
        <v>25.15</v>
      </c>
      <c r="J296">
        <v>9.08</v>
      </c>
      <c r="K296" t="s">
        <v>20</v>
      </c>
      <c r="L296" t="s">
        <v>18</v>
      </c>
      <c r="M296" t="s">
        <v>18</v>
      </c>
      <c r="N296">
        <v>1</v>
      </c>
      <c r="O296" t="s">
        <v>20</v>
      </c>
      <c r="Q296" t="s">
        <v>56</v>
      </c>
      <c r="R296">
        <v>1999</v>
      </c>
      <c r="S296" t="s">
        <v>33</v>
      </c>
      <c r="T296">
        <v>9</v>
      </c>
      <c r="U296">
        <v>1</v>
      </c>
      <c r="V296">
        <v>2775.19</v>
      </c>
      <c r="W296" t="s">
        <v>23</v>
      </c>
      <c r="X296" t="s">
        <v>29</v>
      </c>
      <c r="Y296" t="s">
        <v>41</v>
      </c>
    </row>
    <row r="297" spans="8:25" x14ac:dyDescent="0.35">
      <c r="H297" t="s">
        <v>633</v>
      </c>
      <c r="I297">
        <v>28.71</v>
      </c>
      <c r="J297">
        <v>5.2</v>
      </c>
      <c r="K297" t="s">
        <v>18</v>
      </c>
      <c r="L297" t="s">
        <v>18</v>
      </c>
      <c r="M297" t="s">
        <v>18</v>
      </c>
      <c r="N297">
        <v>1</v>
      </c>
      <c r="O297" t="s">
        <v>20</v>
      </c>
      <c r="Q297" t="s">
        <v>634</v>
      </c>
      <c r="R297">
        <v>1999</v>
      </c>
      <c r="S297" t="s">
        <v>63</v>
      </c>
      <c r="T297">
        <v>29</v>
      </c>
      <c r="U297">
        <v>1</v>
      </c>
      <c r="V297">
        <v>2775.19</v>
      </c>
      <c r="W297" t="s">
        <v>23</v>
      </c>
      <c r="X297" t="s">
        <v>29</v>
      </c>
      <c r="Y297" t="s">
        <v>41</v>
      </c>
    </row>
    <row r="298" spans="8:25" x14ac:dyDescent="0.35">
      <c r="H298" t="s">
        <v>635</v>
      </c>
      <c r="I298">
        <v>23</v>
      </c>
      <c r="J298">
        <v>5.48</v>
      </c>
      <c r="K298" t="s">
        <v>18</v>
      </c>
      <c r="L298" t="s">
        <v>18</v>
      </c>
      <c r="M298" t="s">
        <v>18</v>
      </c>
      <c r="N298" t="s">
        <v>19</v>
      </c>
      <c r="O298" t="s">
        <v>20</v>
      </c>
      <c r="Q298" t="s">
        <v>636</v>
      </c>
      <c r="R298">
        <v>1999</v>
      </c>
      <c r="S298" t="s">
        <v>55</v>
      </c>
      <c r="T298">
        <v>24</v>
      </c>
      <c r="U298">
        <v>1</v>
      </c>
      <c r="V298">
        <v>2789.06</v>
      </c>
      <c r="W298" t="s">
        <v>23</v>
      </c>
      <c r="X298" t="s">
        <v>24</v>
      </c>
      <c r="Y298" t="s">
        <v>41</v>
      </c>
    </row>
    <row r="299" spans="8:25" x14ac:dyDescent="0.35">
      <c r="H299" t="s">
        <v>637</v>
      </c>
      <c r="I299">
        <v>36.86</v>
      </c>
      <c r="J299">
        <v>11.95</v>
      </c>
      <c r="K299" t="s">
        <v>18</v>
      </c>
      <c r="L299" t="s">
        <v>18</v>
      </c>
      <c r="M299" t="s">
        <v>18</v>
      </c>
      <c r="N299" t="s">
        <v>19</v>
      </c>
      <c r="O299" t="s">
        <v>18</v>
      </c>
      <c r="Q299" t="s">
        <v>638</v>
      </c>
      <c r="R299">
        <v>2004</v>
      </c>
      <c r="S299" t="s">
        <v>63</v>
      </c>
      <c r="T299">
        <v>4</v>
      </c>
      <c r="U299">
        <v>2</v>
      </c>
      <c r="V299">
        <v>2801.26</v>
      </c>
      <c r="W299" t="s">
        <v>23</v>
      </c>
      <c r="X299" t="s">
        <v>24</v>
      </c>
      <c r="Y299" t="s">
        <v>25</v>
      </c>
    </row>
    <row r="300" spans="8:25" x14ac:dyDescent="0.35">
      <c r="H300" t="s">
        <v>639</v>
      </c>
      <c r="I300">
        <v>24.25</v>
      </c>
      <c r="J300">
        <v>8.6999999999999993</v>
      </c>
      <c r="K300" t="s">
        <v>20</v>
      </c>
      <c r="L300" t="s">
        <v>18</v>
      </c>
      <c r="M300" t="s">
        <v>18</v>
      </c>
      <c r="N300">
        <v>1</v>
      </c>
      <c r="O300" t="s">
        <v>20</v>
      </c>
      <c r="Q300" t="s">
        <v>640</v>
      </c>
      <c r="R300">
        <v>2003</v>
      </c>
      <c r="S300" t="s">
        <v>36</v>
      </c>
      <c r="T300">
        <v>23</v>
      </c>
      <c r="U300">
        <v>2</v>
      </c>
      <c r="V300">
        <v>2803.7</v>
      </c>
      <c r="W300" t="s">
        <v>23</v>
      </c>
      <c r="X300" t="s">
        <v>29</v>
      </c>
      <c r="Y300" t="s">
        <v>41</v>
      </c>
    </row>
    <row r="301" spans="8:25" x14ac:dyDescent="0.35">
      <c r="H301" t="s">
        <v>641</v>
      </c>
      <c r="I301">
        <v>23.85</v>
      </c>
      <c r="J301">
        <v>7.84</v>
      </c>
      <c r="K301" t="s">
        <v>18</v>
      </c>
      <c r="L301" t="s">
        <v>18</v>
      </c>
      <c r="M301" t="s">
        <v>18</v>
      </c>
      <c r="N301" t="s">
        <v>19</v>
      </c>
      <c r="O301" t="s">
        <v>20</v>
      </c>
      <c r="Q301" t="s">
        <v>642</v>
      </c>
      <c r="R301">
        <v>2000</v>
      </c>
      <c r="S301" t="s">
        <v>66</v>
      </c>
      <c r="T301">
        <v>1</v>
      </c>
      <c r="U301">
        <v>0</v>
      </c>
      <c r="V301">
        <v>2819.51</v>
      </c>
      <c r="W301" t="s">
        <v>23</v>
      </c>
      <c r="X301" t="s">
        <v>24</v>
      </c>
      <c r="Y301" t="s">
        <v>75</v>
      </c>
    </row>
    <row r="302" spans="8:25" x14ac:dyDescent="0.35">
      <c r="H302" t="s">
        <v>643</v>
      </c>
      <c r="I302">
        <v>40.020000000000003</v>
      </c>
      <c r="J302">
        <v>5.19</v>
      </c>
      <c r="K302" t="s">
        <v>20</v>
      </c>
      <c r="L302" t="s">
        <v>18</v>
      </c>
      <c r="M302" t="s">
        <v>18</v>
      </c>
      <c r="N302">
        <v>1</v>
      </c>
      <c r="O302" t="s">
        <v>20</v>
      </c>
      <c r="Q302" t="s">
        <v>644</v>
      </c>
      <c r="R302">
        <v>1998</v>
      </c>
      <c r="S302" t="s">
        <v>28</v>
      </c>
      <c r="T302">
        <v>15</v>
      </c>
      <c r="U302">
        <v>0</v>
      </c>
      <c r="V302">
        <v>2842.76</v>
      </c>
      <c r="W302" t="s">
        <v>23</v>
      </c>
      <c r="X302" t="s">
        <v>24</v>
      </c>
      <c r="Y302" t="s">
        <v>41</v>
      </c>
    </row>
    <row r="303" spans="8:25" x14ac:dyDescent="0.35">
      <c r="H303" t="s">
        <v>645</v>
      </c>
      <c r="I303">
        <v>19.170000000000002</v>
      </c>
      <c r="J303">
        <v>8.41</v>
      </c>
      <c r="K303" t="s">
        <v>18</v>
      </c>
      <c r="L303" t="s">
        <v>18</v>
      </c>
      <c r="M303" t="s">
        <v>18</v>
      </c>
      <c r="N303" t="s">
        <v>19</v>
      </c>
      <c r="O303" t="s">
        <v>20</v>
      </c>
      <c r="Q303" t="s">
        <v>646</v>
      </c>
      <c r="R303">
        <v>1998</v>
      </c>
      <c r="S303" t="s">
        <v>33</v>
      </c>
      <c r="T303">
        <v>17</v>
      </c>
      <c r="U303">
        <v>0</v>
      </c>
      <c r="V303">
        <v>2850.68</v>
      </c>
      <c r="W303" t="s">
        <v>23</v>
      </c>
      <c r="X303" t="s">
        <v>24</v>
      </c>
      <c r="Y303" t="s">
        <v>41</v>
      </c>
    </row>
    <row r="304" spans="8:25" x14ac:dyDescent="0.35">
      <c r="H304" t="s">
        <v>647</v>
      </c>
      <c r="I304">
        <v>43.53</v>
      </c>
      <c r="J304">
        <v>5.86</v>
      </c>
      <c r="K304" t="s">
        <v>20</v>
      </c>
      <c r="L304" t="s">
        <v>20</v>
      </c>
      <c r="M304" t="s">
        <v>18</v>
      </c>
      <c r="N304">
        <v>2</v>
      </c>
      <c r="O304" t="s">
        <v>20</v>
      </c>
      <c r="Q304" t="s">
        <v>648</v>
      </c>
      <c r="R304">
        <v>1998</v>
      </c>
      <c r="S304" t="s">
        <v>36</v>
      </c>
      <c r="T304">
        <v>4</v>
      </c>
      <c r="U304">
        <v>0</v>
      </c>
      <c r="V304">
        <v>2855.44</v>
      </c>
      <c r="W304" t="s">
        <v>23</v>
      </c>
      <c r="X304" t="s">
        <v>24</v>
      </c>
      <c r="Y304" t="s">
        <v>41</v>
      </c>
    </row>
    <row r="305" spans="8:25" x14ac:dyDescent="0.35">
      <c r="H305" t="s">
        <v>649</v>
      </c>
      <c r="I305">
        <v>46.06</v>
      </c>
      <c r="J305">
        <v>4.18</v>
      </c>
      <c r="K305" t="s">
        <v>18</v>
      </c>
      <c r="L305" t="s">
        <v>20</v>
      </c>
      <c r="M305" t="s">
        <v>18</v>
      </c>
      <c r="N305">
        <v>1</v>
      </c>
      <c r="O305" t="s">
        <v>20</v>
      </c>
      <c r="Q305" t="s">
        <v>650</v>
      </c>
      <c r="R305">
        <v>1993</v>
      </c>
      <c r="S305" t="s">
        <v>28</v>
      </c>
      <c r="T305">
        <v>1</v>
      </c>
      <c r="U305">
        <v>0</v>
      </c>
      <c r="V305">
        <v>2866.09</v>
      </c>
      <c r="W305" t="s">
        <v>24</v>
      </c>
      <c r="X305" t="s">
        <v>24</v>
      </c>
      <c r="Y305" t="s">
        <v>75</v>
      </c>
    </row>
    <row r="306" spans="8:25" x14ac:dyDescent="0.35">
      <c r="H306" t="s">
        <v>651</v>
      </c>
      <c r="I306">
        <v>29.92</v>
      </c>
      <c r="J306">
        <v>11.99</v>
      </c>
      <c r="K306" t="s">
        <v>20</v>
      </c>
      <c r="L306" t="s">
        <v>18</v>
      </c>
      <c r="M306" t="s">
        <v>18</v>
      </c>
      <c r="N306">
        <v>2</v>
      </c>
      <c r="O306" t="s">
        <v>20</v>
      </c>
      <c r="Q306" t="s">
        <v>652</v>
      </c>
      <c r="R306">
        <v>1993</v>
      </c>
      <c r="S306" t="s">
        <v>63</v>
      </c>
      <c r="T306">
        <v>12</v>
      </c>
      <c r="U306">
        <v>0</v>
      </c>
      <c r="V306">
        <v>2867.12</v>
      </c>
      <c r="W306" t="s">
        <v>29</v>
      </c>
      <c r="X306" t="s">
        <v>24</v>
      </c>
      <c r="Y306" t="s">
        <v>25</v>
      </c>
    </row>
    <row r="307" spans="8:25" x14ac:dyDescent="0.35">
      <c r="H307" t="s">
        <v>653</v>
      </c>
      <c r="I307">
        <v>28.46</v>
      </c>
      <c r="J307">
        <v>4.8499999999999996</v>
      </c>
      <c r="K307" t="s">
        <v>20</v>
      </c>
      <c r="L307" t="s">
        <v>18</v>
      </c>
      <c r="M307" t="s">
        <v>18</v>
      </c>
      <c r="N307">
        <v>1</v>
      </c>
      <c r="O307" t="s">
        <v>20</v>
      </c>
      <c r="Q307" t="s">
        <v>654</v>
      </c>
      <c r="R307">
        <v>1996</v>
      </c>
      <c r="S307" t="s">
        <v>33</v>
      </c>
      <c r="T307">
        <v>21</v>
      </c>
      <c r="U307">
        <v>0</v>
      </c>
      <c r="V307">
        <v>2897.32</v>
      </c>
      <c r="W307" t="s">
        <v>24</v>
      </c>
      <c r="X307" t="s">
        <v>24</v>
      </c>
      <c r="Y307" t="s">
        <v>325</v>
      </c>
    </row>
    <row r="308" spans="8:25" x14ac:dyDescent="0.35">
      <c r="H308" t="s">
        <v>655</v>
      </c>
      <c r="I308">
        <v>24.56</v>
      </c>
      <c r="J308">
        <v>6.18</v>
      </c>
      <c r="K308" t="s">
        <v>20</v>
      </c>
      <c r="L308" t="s">
        <v>18</v>
      </c>
      <c r="M308" t="s">
        <v>47</v>
      </c>
      <c r="N308">
        <v>1</v>
      </c>
      <c r="O308" t="s">
        <v>20</v>
      </c>
      <c r="Q308" t="s">
        <v>656</v>
      </c>
      <c r="R308">
        <v>2000</v>
      </c>
      <c r="S308" t="s">
        <v>22</v>
      </c>
      <c r="T308">
        <v>14</v>
      </c>
      <c r="U308">
        <v>0</v>
      </c>
      <c r="V308">
        <v>2897.46</v>
      </c>
      <c r="W308" t="s">
        <v>23</v>
      </c>
      <c r="X308" t="s">
        <v>29</v>
      </c>
      <c r="Y308" t="s">
        <v>41</v>
      </c>
    </row>
    <row r="309" spans="8:25" x14ac:dyDescent="0.35">
      <c r="H309" t="s">
        <v>657</v>
      </c>
      <c r="I309">
        <v>41.19</v>
      </c>
      <c r="J309">
        <v>6.37</v>
      </c>
      <c r="K309" t="s">
        <v>18</v>
      </c>
      <c r="L309" t="s">
        <v>18</v>
      </c>
      <c r="M309" t="s">
        <v>18</v>
      </c>
      <c r="N309" t="s">
        <v>19</v>
      </c>
      <c r="O309" t="s">
        <v>20</v>
      </c>
      <c r="Q309" t="s">
        <v>658</v>
      </c>
      <c r="R309">
        <v>1999</v>
      </c>
      <c r="S309" t="s">
        <v>28</v>
      </c>
      <c r="T309">
        <v>1</v>
      </c>
      <c r="U309">
        <v>0</v>
      </c>
      <c r="V309">
        <v>2899.49</v>
      </c>
      <c r="W309" t="s">
        <v>23</v>
      </c>
      <c r="X309" t="s">
        <v>23</v>
      </c>
      <c r="Y309" t="s">
        <v>480</v>
      </c>
    </row>
    <row r="310" spans="8:25" x14ac:dyDescent="0.35">
      <c r="H310" t="s">
        <v>659</v>
      </c>
      <c r="I310">
        <v>18.63</v>
      </c>
      <c r="J310">
        <v>9.81</v>
      </c>
      <c r="K310" t="s">
        <v>20</v>
      </c>
      <c r="L310" t="s">
        <v>18</v>
      </c>
      <c r="M310" t="s">
        <v>18</v>
      </c>
      <c r="N310">
        <v>2</v>
      </c>
      <c r="O310" t="s">
        <v>20</v>
      </c>
      <c r="Q310" t="s">
        <v>660</v>
      </c>
      <c r="R310">
        <v>1996</v>
      </c>
      <c r="S310" t="s">
        <v>66</v>
      </c>
      <c r="T310">
        <v>24</v>
      </c>
      <c r="U310">
        <v>1</v>
      </c>
      <c r="V310">
        <v>2902.91</v>
      </c>
      <c r="W310" t="s">
        <v>23</v>
      </c>
      <c r="X310" t="s">
        <v>23</v>
      </c>
      <c r="Y310" t="s">
        <v>25</v>
      </c>
    </row>
    <row r="311" spans="8:25" x14ac:dyDescent="0.35">
      <c r="H311" t="s">
        <v>661</v>
      </c>
      <c r="I311">
        <v>26.26</v>
      </c>
      <c r="J311">
        <v>11.8</v>
      </c>
      <c r="K311" t="s">
        <v>20</v>
      </c>
      <c r="L311" t="s">
        <v>18</v>
      </c>
      <c r="M311" t="s">
        <v>18</v>
      </c>
      <c r="N311">
        <v>1</v>
      </c>
      <c r="O311" t="s">
        <v>20</v>
      </c>
      <c r="Q311" t="s">
        <v>662</v>
      </c>
      <c r="R311">
        <v>1996</v>
      </c>
      <c r="S311" t="s">
        <v>33</v>
      </c>
      <c r="T311">
        <v>13</v>
      </c>
      <c r="U311">
        <v>1</v>
      </c>
      <c r="V311">
        <v>2904.09</v>
      </c>
      <c r="W311" t="s">
        <v>23</v>
      </c>
      <c r="X311" t="s">
        <v>23</v>
      </c>
      <c r="Y311" t="s">
        <v>75</v>
      </c>
    </row>
    <row r="312" spans="8:25" x14ac:dyDescent="0.35">
      <c r="H312" t="s">
        <v>663</v>
      </c>
      <c r="I312">
        <v>22.37</v>
      </c>
      <c r="J312">
        <v>5.86</v>
      </c>
      <c r="K312" t="s">
        <v>20</v>
      </c>
      <c r="L312" t="s">
        <v>18</v>
      </c>
      <c r="M312" t="s">
        <v>47</v>
      </c>
      <c r="N312">
        <v>1</v>
      </c>
      <c r="O312" t="s">
        <v>20</v>
      </c>
      <c r="Q312" t="s">
        <v>664</v>
      </c>
      <c r="R312">
        <v>2003</v>
      </c>
      <c r="S312" t="s">
        <v>33</v>
      </c>
      <c r="T312">
        <v>5</v>
      </c>
      <c r="U312">
        <v>2</v>
      </c>
      <c r="V312">
        <v>2913.57</v>
      </c>
      <c r="W312" t="s">
        <v>23</v>
      </c>
      <c r="X312" t="s">
        <v>23</v>
      </c>
      <c r="Y312" t="s">
        <v>75</v>
      </c>
    </row>
    <row r="313" spans="8:25" x14ac:dyDescent="0.35">
      <c r="H313" t="s">
        <v>665</v>
      </c>
      <c r="I313">
        <v>39.619999999999997</v>
      </c>
      <c r="J313">
        <v>4.28</v>
      </c>
      <c r="K313" t="s">
        <v>18</v>
      </c>
      <c r="L313" t="s">
        <v>18</v>
      </c>
      <c r="M313" t="s">
        <v>18</v>
      </c>
      <c r="N313">
        <v>1</v>
      </c>
      <c r="O313" t="s">
        <v>20</v>
      </c>
      <c r="Q313" t="s">
        <v>666</v>
      </c>
      <c r="R313">
        <v>1996</v>
      </c>
      <c r="S313" t="s">
        <v>33</v>
      </c>
      <c r="T313">
        <v>30</v>
      </c>
      <c r="U313">
        <v>1</v>
      </c>
      <c r="V313">
        <v>2927.06</v>
      </c>
      <c r="W313" t="s">
        <v>23</v>
      </c>
      <c r="X313" t="s">
        <v>23</v>
      </c>
      <c r="Y313" t="s">
        <v>25</v>
      </c>
    </row>
    <row r="314" spans="8:25" x14ac:dyDescent="0.35">
      <c r="H314" t="s">
        <v>667</v>
      </c>
      <c r="I314">
        <v>18.329999999999998</v>
      </c>
      <c r="J314">
        <v>4.16</v>
      </c>
      <c r="K314" t="s">
        <v>20</v>
      </c>
      <c r="L314" t="s">
        <v>18</v>
      </c>
      <c r="M314" t="s">
        <v>18</v>
      </c>
      <c r="N314" t="s">
        <v>19</v>
      </c>
      <c r="O314" t="s">
        <v>20</v>
      </c>
      <c r="Q314" t="s">
        <v>668</v>
      </c>
      <c r="R314">
        <v>2002</v>
      </c>
      <c r="S314" t="s">
        <v>36</v>
      </c>
      <c r="T314">
        <v>30</v>
      </c>
      <c r="U314">
        <v>0</v>
      </c>
      <c r="V314">
        <v>2943.41</v>
      </c>
      <c r="W314" t="s">
        <v>23</v>
      </c>
      <c r="X314" t="s">
        <v>24</v>
      </c>
      <c r="Y314" t="s">
        <v>41</v>
      </c>
    </row>
    <row r="315" spans="8:25" x14ac:dyDescent="0.35">
      <c r="H315" t="s">
        <v>669</v>
      </c>
      <c r="I315">
        <v>17.11</v>
      </c>
      <c r="J315">
        <v>4.9800000000000004</v>
      </c>
      <c r="K315" t="s">
        <v>20</v>
      </c>
      <c r="L315" t="s">
        <v>18</v>
      </c>
      <c r="M315" t="s">
        <v>47</v>
      </c>
      <c r="N315">
        <v>1</v>
      </c>
      <c r="O315" t="s">
        <v>20</v>
      </c>
      <c r="Q315" t="s">
        <v>670</v>
      </c>
      <c r="R315">
        <v>1995</v>
      </c>
      <c r="S315" t="s">
        <v>36</v>
      </c>
      <c r="T315">
        <v>24</v>
      </c>
      <c r="U315">
        <v>0</v>
      </c>
      <c r="V315">
        <v>2974.13</v>
      </c>
      <c r="W315" t="s">
        <v>23</v>
      </c>
      <c r="X315" t="s">
        <v>29</v>
      </c>
      <c r="Y315" t="s">
        <v>75</v>
      </c>
    </row>
    <row r="316" spans="8:25" x14ac:dyDescent="0.35">
      <c r="H316" t="s">
        <v>671</v>
      </c>
      <c r="I316">
        <v>43.5</v>
      </c>
      <c r="J316">
        <v>6.38</v>
      </c>
      <c r="K316" t="s">
        <v>18</v>
      </c>
      <c r="L316" t="s">
        <v>20</v>
      </c>
      <c r="M316" t="s">
        <v>18</v>
      </c>
      <c r="N316">
        <v>1</v>
      </c>
      <c r="O316" t="s">
        <v>20</v>
      </c>
      <c r="Q316" t="s">
        <v>672</v>
      </c>
      <c r="R316">
        <v>1987</v>
      </c>
      <c r="S316" t="s">
        <v>33</v>
      </c>
      <c r="T316">
        <v>18</v>
      </c>
      <c r="U316">
        <v>3</v>
      </c>
      <c r="V316">
        <v>2979.52</v>
      </c>
      <c r="W316" t="s">
        <v>23</v>
      </c>
      <c r="X316" t="s">
        <v>24</v>
      </c>
      <c r="Y316" t="s">
        <v>25</v>
      </c>
    </row>
    <row r="317" spans="8:25" x14ac:dyDescent="0.35">
      <c r="H317" t="s">
        <v>673</v>
      </c>
      <c r="I317">
        <v>25.364999999999998</v>
      </c>
      <c r="J317">
        <v>5.19</v>
      </c>
      <c r="K317" t="s">
        <v>18</v>
      </c>
      <c r="L317" t="s">
        <v>18</v>
      </c>
      <c r="M317" t="s">
        <v>18</v>
      </c>
      <c r="N317">
        <v>2</v>
      </c>
      <c r="O317" t="s">
        <v>18</v>
      </c>
      <c r="Q317" t="s">
        <v>674</v>
      </c>
      <c r="R317">
        <v>1991</v>
      </c>
      <c r="S317" t="s">
        <v>28</v>
      </c>
      <c r="T317">
        <v>20</v>
      </c>
      <c r="U317">
        <v>3</v>
      </c>
      <c r="V317">
        <v>2985.67</v>
      </c>
      <c r="W317" t="s">
        <v>23</v>
      </c>
      <c r="X317" t="s">
        <v>23</v>
      </c>
      <c r="Y317" t="s">
        <v>25</v>
      </c>
    </row>
    <row r="318" spans="8:25" x14ac:dyDescent="0.35">
      <c r="H318" t="s">
        <v>675</v>
      </c>
      <c r="I318">
        <v>28.594999999999999</v>
      </c>
      <c r="J318">
        <v>10.210000000000001</v>
      </c>
      <c r="K318" t="s">
        <v>18</v>
      </c>
      <c r="L318" t="s">
        <v>18</v>
      </c>
      <c r="M318" t="s">
        <v>18</v>
      </c>
      <c r="N318" t="s">
        <v>19</v>
      </c>
      <c r="O318" t="s">
        <v>18</v>
      </c>
      <c r="Q318" t="s">
        <v>676</v>
      </c>
      <c r="R318">
        <v>2002</v>
      </c>
      <c r="S318" t="s">
        <v>55</v>
      </c>
      <c r="T318">
        <v>15</v>
      </c>
      <c r="U318">
        <v>0</v>
      </c>
      <c r="V318">
        <v>3012.22</v>
      </c>
      <c r="W318" t="s">
        <v>23</v>
      </c>
      <c r="X318" t="s">
        <v>24</v>
      </c>
      <c r="Y318" t="s">
        <v>41</v>
      </c>
    </row>
    <row r="319" spans="8:25" x14ac:dyDescent="0.35">
      <c r="H319" t="s">
        <v>677</v>
      </c>
      <c r="I319">
        <v>29.83</v>
      </c>
      <c r="J319">
        <v>9.6999999999999993</v>
      </c>
      <c r="K319" t="s">
        <v>20</v>
      </c>
      <c r="L319" t="s">
        <v>18</v>
      </c>
      <c r="M319" t="s">
        <v>47</v>
      </c>
      <c r="N319">
        <v>1</v>
      </c>
      <c r="O319" t="s">
        <v>20</v>
      </c>
      <c r="Q319" t="s">
        <v>678</v>
      </c>
      <c r="R319">
        <v>1988</v>
      </c>
      <c r="S319" t="s">
        <v>36</v>
      </c>
      <c r="T319">
        <v>28</v>
      </c>
      <c r="U319">
        <v>3</v>
      </c>
      <c r="V319">
        <v>3018.04</v>
      </c>
      <c r="W319" t="s">
        <v>23</v>
      </c>
      <c r="X319" t="s">
        <v>23</v>
      </c>
      <c r="Y319" t="s">
        <v>41</v>
      </c>
    </row>
    <row r="320" spans="8:25" x14ac:dyDescent="0.35">
      <c r="H320" t="s">
        <v>679</v>
      </c>
      <c r="I320">
        <v>24.7</v>
      </c>
      <c r="J320">
        <v>10.25</v>
      </c>
      <c r="K320" t="s">
        <v>18</v>
      </c>
      <c r="L320" t="s">
        <v>18</v>
      </c>
      <c r="M320" t="s">
        <v>18</v>
      </c>
      <c r="N320">
        <v>3</v>
      </c>
      <c r="O320" t="s">
        <v>18</v>
      </c>
      <c r="Q320" t="s">
        <v>680</v>
      </c>
      <c r="R320">
        <v>1997</v>
      </c>
      <c r="S320" t="s">
        <v>55</v>
      </c>
      <c r="T320">
        <v>19</v>
      </c>
      <c r="U320">
        <v>0</v>
      </c>
      <c r="V320">
        <v>3021.81</v>
      </c>
      <c r="W320" t="s">
        <v>23</v>
      </c>
      <c r="X320" t="s">
        <v>24</v>
      </c>
      <c r="Y320" t="s">
        <v>41</v>
      </c>
    </row>
    <row r="321" spans="8:25" x14ac:dyDescent="0.35">
      <c r="H321" t="s">
        <v>681</v>
      </c>
      <c r="I321">
        <v>17.940000000000001</v>
      </c>
      <c r="J321">
        <v>9.77</v>
      </c>
      <c r="K321" t="s">
        <v>18</v>
      </c>
      <c r="L321" t="s">
        <v>18</v>
      </c>
      <c r="M321" t="s">
        <v>18</v>
      </c>
      <c r="N321" t="s">
        <v>19</v>
      </c>
      <c r="O321" t="s">
        <v>20</v>
      </c>
      <c r="Q321" t="s">
        <v>682</v>
      </c>
      <c r="R321">
        <v>1998</v>
      </c>
      <c r="S321" t="s">
        <v>36</v>
      </c>
      <c r="T321">
        <v>15</v>
      </c>
      <c r="U321">
        <v>0</v>
      </c>
      <c r="V321">
        <v>3044.21</v>
      </c>
      <c r="W321" t="s">
        <v>23</v>
      </c>
      <c r="X321" t="s">
        <v>24</v>
      </c>
      <c r="Y321" t="s">
        <v>480</v>
      </c>
    </row>
    <row r="322" spans="8:25" x14ac:dyDescent="0.35">
      <c r="H322" t="s">
        <v>683</v>
      </c>
      <c r="I322">
        <v>21.08</v>
      </c>
      <c r="J322">
        <v>4.83</v>
      </c>
      <c r="K322" t="s">
        <v>18</v>
      </c>
      <c r="L322" t="s">
        <v>18</v>
      </c>
      <c r="M322" t="s">
        <v>47</v>
      </c>
      <c r="N322">
        <v>1</v>
      </c>
      <c r="O322" t="s">
        <v>20</v>
      </c>
      <c r="Q322" t="s">
        <v>684</v>
      </c>
      <c r="R322">
        <v>1998</v>
      </c>
      <c r="S322" t="s">
        <v>63</v>
      </c>
      <c r="T322">
        <v>9</v>
      </c>
      <c r="U322">
        <v>0</v>
      </c>
      <c r="V322">
        <v>3046.06</v>
      </c>
      <c r="W322" t="s">
        <v>23</v>
      </c>
      <c r="X322" t="s">
        <v>29</v>
      </c>
      <c r="Y322" t="s">
        <v>483</v>
      </c>
    </row>
    <row r="323" spans="8:25" x14ac:dyDescent="0.35">
      <c r="H323" t="s">
        <v>685</v>
      </c>
      <c r="I323">
        <v>37.715000000000003</v>
      </c>
      <c r="J323">
        <v>10.86</v>
      </c>
      <c r="K323" t="s">
        <v>20</v>
      </c>
      <c r="L323" t="s">
        <v>18</v>
      </c>
      <c r="M323" t="s">
        <v>18</v>
      </c>
      <c r="N323" t="s">
        <v>19</v>
      </c>
      <c r="O323" t="s">
        <v>18</v>
      </c>
      <c r="Q323" t="s">
        <v>686</v>
      </c>
      <c r="R323">
        <v>1997</v>
      </c>
      <c r="S323" t="s">
        <v>55</v>
      </c>
      <c r="T323">
        <v>22</v>
      </c>
      <c r="U323">
        <v>0</v>
      </c>
      <c r="V323">
        <v>3051.73</v>
      </c>
      <c r="W323" t="s">
        <v>23</v>
      </c>
      <c r="X323" t="s">
        <v>23</v>
      </c>
      <c r="Y323" t="s">
        <v>75</v>
      </c>
    </row>
    <row r="324" spans="8:25" x14ac:dyDescent="0.35">
      <c r="H324" t="s">
        <v>687</v>
      </c>
      <c r="I324">
        <v>22.39</v>
      </c>
      <c r="J324">
        <v>9.5299999999999994</v>
      </c>
      <c r="K324" t="s">
        <v>20</v>
      </c>
      <c r="L324" t="s">
        <v>18</v>
      </c>
      <c r="M324" t="s">
        <v>18</v>
      </c>
      <c r="N324" t="s">
        <v>19</v>
      </c>
      <c r="O324" t="s">
        <v>20</v>
      </c>
      <c r="Q324" t="s">
        <v>688</v>
      </c>
      <c r="R324">
        <v>2002</v>
      </c>
      <c r="S324" t="s">
        <v>33</v>
      </c>
      <c r="T324">
        <v>21</v>
      </c>
      <c r="U324">
        <v>2</v>
      </c>
      <c r="V324">
        <v>3056.39</v>
      </c>
      <c r="W324" t="s">
        <v>23</v>
      </c>
      <c r="X324" t="s">
        <v>24</v>
      </c>
      <c r="Y324" t="s">
        <v>25</v>
      </c>
    </row>
    <row r="325" spans="8:25" x14ac:dyDescent="0.35">
      <c r="H325" t="s">
        <v>689</v>
      </c>
      <c r="I325">
        <v>28.78</v>
      </c>
      <c r="J325">
        <v>5.68</v>
      </c>
      <c r="K325" t="s">
        <v>18</v>
      </c>
      <c r="L325" t="s">
        <v>18</v>
      </c>
      <c r="M325" t="s">
        <v>18</v>
      </c>
      <c r="N325" t="s">
        <v>19</v>
      </c>
      <c r="O325" t="s">
        <v>20</v>
      </c>
      <c r="Q325" t="s">
        <v>690</v>
      </c>
      <c r="R325">
        <v>1994</v>
      </c>
      <c r="S325" t="s">
        <v>36</v>
      </c>
      <c r="T325">
        <v>26</v>
      </c>
      <c r="U325">
        <v>0</v>
      </c>
      <c r="V325">
        <v>3062.51</v>
      </c>
      <c r="W325" t="s">
        <v>24</v>
      </c>
      <c r="X325" t="s">
        <v>29</v>
      </c>
      <c r="Y325" t="s">
        <v>41</v>
      </c>
    </row>
    <row r="326" spans="8:25" x14ac:dyDescent="0.35">
      <c r="H326" t="s">
        <v>691</v>
      </c>
      <c r="I326">
        <v>18.329999999999998</v>
      </c>
      <c r="J326">
        <v>5.57</v>
      </c>
      <c r="K326" t="s">
        <v>20</v>
      </c>
      <c r="L326" t="s">
        <v>18</v>
      </c>
      <c r="M326" t="s">
        <v>18</v>
      </c>
      <c r="N326" t="s">
        <v>19</v>
      </c>
      <c r="O326" t="s">
        <v>20</v>
      </c>
      <c r="Q326" t="s">
        <v>692</v>
      </c>
      <c r="R326">
        <v>1989</v>
      </c>
      <c r="S326" t="s">
        <v>66</v>
      </c>
      <c r="T326">
        <v>1</v>
      </c>
      <c r="U326">
        <v>3</v>
      </c>
      <c r="V326">
        <v>3065.49</v>
      </c>
      <c r="W326" t="s">
        <v>23</v>
      </c>
      <c r="X326" t="s">
        <v>29</v>
      </c>
      <c r="Y326" t="s">
        <v>41</v>
      </c>
    </row>
    <row r="327" spans="8:25" x14ac:dyDescent="0.35">
      <c r="H327" t="s">
        <v>693</v>
      </c>
      <c r="I327">
        <v>26.39</v>
      </c>
      <c r="J327">
        <v>4.58</v>
      </c>
      <c r="K327" t="s">
        <v>20</v>
      </c>
      <c r="L327" t="s">
        <v>18</v>
      </c>
      <c r="M327" t="s">
        <v>18</v>
      </c>
      <c r="N327">
        <v>1</v>
      </c>
      <c r="O327" t="s">
        <v>20</v>
      </c>
      <c r="Q327" t="s">
        <v>694</v>
      </c>
      <c r="R327">
        <v>1995</v>
      </c>
      <c r="S327" t="s">
        <v>36</v>
      </c>
      <c r="T327">
        <v>10</v>
      </c>
      <c r="U327">
        <v>0</v>
      </c>
      <c r="V327">
        <v>3070.81</v>
      </c>
      <c r="W327" t="s">
        <v>24</v>
      </c>
      <c r="X327" t="s">
        <v>29</v>
      </c>
      <c r="Y327" t="s">
        <v>695</v>
      </c>
    </row>
    <row r="328" spans="8:25" x14ac:dyDescent="0.35">
      <c r="H328" t="s">
        <v>696</v>
      </c>
      <c r="I328">
        <v>19.260000000000002</v>
      </c>
      <c r="J328">
        <v>8.9600000000000009</v>
      </c>
      <c r="K328" t="s">
        <v>20</v>
      </c>
      <c r="L328" t="s">
        <v>18</v>
      </c>
      <c r="M328" t="s">
        <v>18</v>
      </c>
      <c r="N328">
        <v>1</v>
      </c>
      <c r="O328" t="s">
        <v>20</v>
      </c>
      <c r="Q328" t="s">
        <v>697</v>
      </c>
      <c r="R328">
        <v>2001</v>
      </c>
      <c r="S328" t="s">
        <v>66</v>
      </c>
      <c r="T328">
        <v>13</v>
      </c>
      <c r="U328">
        <v>2</v>
      </c>
      <c r="V328">
        <v>3077.1</v>
      </c>
      <c r="W328" t="s">
        <v>23</v>
      </c>
      <c r="X328" t="s">
        <v>29</v>
      </c>
      <c r="Y328" t="s">
        <v>41</v>
      </c>
    </row>
    <row r="329" spans="8:25" x14ac:dyDescent="0.35">
      <c r="H329" t="s">
        <v>698</v>
      </c>
      <c r="I329">
        <v>26.92</v>
      </c>
      <c r="J329">
        <v>6.09</v>
      </c>
      <c r="K329" t="s">
        <v>18</v>
      </c>
      <c r="L329" t="s">
        <v>18</v>
      </c>
      <c r="M329" t="s">
        <v>18</v>
      </c>
      <c r="N329" t="s">
        <v>19</v>
      </c>
      <c r="O329" t="s">
        <v>20</v>
      </c>
      <c r="Q329" t="s">
        <v>699</v>
      </c>
      <c r="R329">
        <v>1987</v>
      </c>
      <c r="S329" t="s">
        <v>63</v>
      </c>
      <c r="T329">
        <v>1</v>
      </c>
      <c r="U329">
        <v>3</v>
      </c>
      <c r="V329">
        <v>3088.06</v>
      </c>
      <c r="W329" t="s">
        <v>23</v>
      </c>
      <c r="X329" t="s">
        <v>23</v>
      </c>
      <c r="Y329" t="s">
        <v>25</v>
      </c>
    </row>
    <row r="330" spans="8:25" x14ac:dyDescent="0.35">
      <c r="H330" t="s">
        <v>700</v>
      </c>
      <c r="I330">
        <v>19.73</v>
      </c>
      <c r="J330">
        <v>4.3600000000000003</v>
      </c>
      <c r="K330" t="s">
        <v>18</v>
      </c>
      <c r="L330" t="s">
        <v>18</v>
      </c>
      <c r="M330" t="s">
        <v>18</v>
      </c>
      <c r="N330" t="s">
        <v>19</v>
      </c>
      <c r="O330" t="s">
        <v>20</v>
      </c>
      <c r="Q330" t="s">
        <v>701</v>
      </c>
      <c r="R330">
        <v>1999</v>
      </c>
      <c r="S330" t="s">
        <v>33</v>
      </c>
      <c r="T330">
        <v>25</v>
      </c>
      <c r="U330">
        <v>0</v>
      </c>
      <c r="V330">
        <v>3128.35</v>
      </c>
      <c r="W330" t="s">
        <v>23</v>
      </c>
      <c r="X330" t="s">
        <v>24</v>
      </c>
      <c r="Y330" t="s">
        <v>583</v>
      </c>
    </row>
    <row r="331" spans="8:25" x14ac:dyDescent="0.35">
      <c r="H331" t="s">
        <v>702</v>
      </c>
      <c r="I331">
        <v>23.56</v>
      </c>
      <c r="J331">
        <v>11.74</v>
      </c>
      <c r="K331" t="s">
        <v>20</v>
      </c>
      <c r="L331" t="s">
        <v>18</v>
      </c>
      <c r="M331" t="s">
        <v>18</v>
      </c>
      <c r="N331" t="s">
        <v>19</v>
      </c>
      <c r="O331" t="s">
        <v>20</v>
      </c>
      <c r="Q331" t="s">
        <v>703</v>
      </c>
      <c r="R331">
        <v>1994</v>
      </c>
      <c r="S331" t="s">
        <v>22</v>
      </c>
      <c r="T331">
        <v>10</v>
      </c>
      <c r="U331">
        <v>0</v>
      </c>
      <c r="V331">
        <v>3161.45</v>
      </c>
      <c r="W331" t="s">
        <v>23</v>
      </c>
      <c r="X331" t="s">
        <v>29</v>
      </c>
      <c r="Y331" t="s">
        <v>75</v>
      </c>
    </row>
    <row r="332" spans="8:25" x14ac:dyDescent="0.35">
      <c r="H332" t="s">
        <v>704</v>
      </c>
      <c r="I332">
        <v>37.67</v>
      </c>
      <c r="J332">
        <v>5.89</v>
      </c>
      <c r="K332" t="s">
        <v>18</v>
      </c>
      <c r="L332" t="s">
        <v>18</v>
      </c>
      <c r="M332" t="s">
        <v>18</v>
      </c>
      <c r="N332">
        <v>1</v>
      </c>
      <c r="O332" t="s">
        <v>20</v>
      </c>
      <c r="Q332" t="s">
        <v>705</v>
      </c>
      <c r="R332">
        <v>1993</v>
      </c>
      <c r="S332" t="s">
        <v>36</v>
      </c>
      <c r="T332">
        <v>25</v>
      </c>
      <c r="U332">
        <v>0</v>
      </c>
      <c r="V332">
        <v>3162.02</v>
      </c>
      <c r="W332" t="s">
        <v>23</v>
      </c>
      <c r="X332" t="s">
        <v>24</v>
      </c>
      <c r="Y332" t="s">
        <v>25</v>
      </c>
    </row>
    <row r="333" spans="8:25" x14ac:dyDescent="0.35">
      <c r="H333" t="s">
        <v>706</v>
      </c>
      <c r="I333">
        <v>18.73</v>
      </c>
      <c r="J333">
        <v>10.64</v>
      </c>
      <c r="K333" t="s">
        <v>18</v>
      </c>
      <c r="L333" t="s">
        <v>18</v>
      </c>
      <c r="M333" t="s">
        <v>18</v>
      </c>
      <c r="N333">
        <v>2</v>
      </c>
      <c r="O333" t="s">
        <v>20</v>
      </c>
      <c r="Q333" t="s">
        <v>707</v>
      </c>
      <c r="R333">
        <v>2001</v>
      </c>
      <c r="S333" t="s">
        <v>63</v>
      </c>
      <c r="T333">
        <v>29</v>
      </c>
      <c r="U333">
        <v>1</v>
      </c>
      <c r="V333">
        <v>3167.46</v>
      </c>
      <c r="W333" t="s">
        <v>23</v>
      </c>
      <c r="X333" t="s">
        <v>24</v>
      </c>
      <c r="Y333" t="s">
        <v>480</v>
      </c>
    </row>
    <row r="334" spans="8:25" x14ac:dyDescent="0.35">
      <c r="H334" t="s">
        <v>708</v>
      </c>
      <c r="I334">
        <v>33.090000000000003</v>
      </c>
      <c r="J334">
        <v>6.06</v>
      </c>
      <c r="K334" t="s">
        <v>18</v>
      </c>
      <c r="L334" t="s">
        <v>18</v>
      </c>
      <c r="M334" t="s">
        <v>47</v>
      </c>
      <c r="N334">
        <v>1</v>
      </c>
      <c r="O334" t="s">
        <v>20</v>
      </c>
      <c r="Q334" t="s">
        <v>709</v>
      </c>
      <c r="R334">
        <v>1994</v>
      </c>
      <c r="S334" t="s">
        <v>66</v>
      </c>
      <c r="T334">
        <v>25</v>
      </c>
      <c r="U334">
        <v>0</v>
      </c>
      <c r="V334">
        <v>3171.61</v>
      </c>
      <c r="W334" t="s">
        <v>23</v>
      </c>
      <c r="X334" t="s">
        <v>24</v>
      </c>
      <c r="Y334" t="s">
        <v>25</v>
      </c>
    </row>
    <row r="335" spans="8:25" x14ac:dyDescent="0.35">
      <c r="H335" t="s">
        <v>710</v>
      </c>
      <c r="I335">
        <v>18.329999999999998</v>
      </c>
      <c r="J335">
        <v>7.46</v>
      </c>
      <c r="K335" t="s">
        <v>20</v>
      </c>
      <c r="L335" t="s">
        <v>18</v>
      </c>
      <c r="M335" t="s">
        <v>18</v>
      </c>
      <c r="N335">
        <v>1</v>
      </c>
      <c r="O335" t="s">
        <v>20</v>
      </c>
      <c r="Q335" t="s">
        <v>711</v>
      </c>
      <c r="R335">
        <v>1994</v>
      </c>
      <c r="S335" t="s">
        <v>22</v>
      </c>
      <c r="T335">
        <v>6</v>
      </c>
      <c r="U335">
        <v>0</v>
      </c>
      <c r="V335">
        <v>3172.02</v>
      </c>
      <c r="W335" t="s">
        <v>23</v>
      </c>
      <c r="X335" t="s">
        <v>29</v>
      </c>
      <c r="Y335" t="s">
        <v>75</v>
      </c>
    </row>
    <row r="336" spans="8:25" x14ac:dyDescent="0.35">
      <c r="H336" t="s">
        <v>712</v>
      </c>
      <c r="I336">
        <v>27.74</v>
      </c>
      <c r="J336">
        <v>4.68</v>
      </c>
      <c r="K336" t="s">
        <v>20</v>
      </c>
      <c r="L336" t="s">
        <v>18</v>
      </c>
      <c r="M336" t="s">
        <v>18</v>
      </c>
      <c r="N336">
        <v>2</v>
      </c>
      <c r="O336" t="s">
        <v>20</v>
      </c>
      <c r="Q336" t="s">
        <v>713</v>
      </c>
      <c r="R336">
        <v>1996</v>
      </c>
      <c r="S336" t="s">
        <v>63</v>
      </c>
      <c r="T336">
        <v>14</v>
      </c>
      <c r="U336">
        <v>0</v>
      </c>
      <c r="V336">
        <v>3176.29</v>
      </c>
      <c r="W336" t="s">
        <v>23</v>
      </c>
      <c r="X336" t="s">
        <v>23</v>
      </c>
      <c r="Y336" t="s">
        <v>41</v>
      </c>
    </row>
    <row r="337" spans="8:25" x14ac:dyDescent="0.35">
      <c r="H337" t="s">
        <v>714</v>
      </c>
      <c r="I337">
        <v>24.2</v>
      </c>
      <c r="J337">
        <v>6.15</v>
      </c>
      <c r="K337" t="s">
        <v>18</v>
      </c>
      <c r="L337" t="s">
        <v>18</v>
      </c>
      <c r="M337" t="s">
        <v>18</v>
      </c>
      <c r="N337">
        <v>1</v>
      </c>
      <c r="O337" t="s">
        <v>20</v>
      </c>
      <c r="Q337" t="s">
        <v>715</v>
      </c>
      <c r="R337">
        <v>1996</v>
      </c>
      <c r="S337" t="s">
        <v>22</v>
      </c>
      <c r="T337">
        <v>3</v>
      </c>
      <c r="U337">
        <v>0</v>
      </c>
      <c r="V337">
        <v>3176.82</v>
      </c>
      <c r="W337" t="s">
        <v>23</v>
      </c>
      <c r="X337" t="s">
        <v>29</v>
      </c>
      <c r="Y337" t="s">
        <v>41</v>
      </c>
    </row>
    <row r="338" spans="8:25" x14ac:dyDescent="0.35">
      <c r="H338" t="s">
        <v>716</v>
      </c>
      <c r="I338">
        <v>22.03</v>
      </c>
      <c r="J338">
        <v>4.28</v>
      </c>
      <c r="K338" t="s">
        <v>20</v>
      </c>
      <c r="L338" t="s">
        <v>18</v>
      </c>
      <c r="M338" t="s">
        <v>18</v>
      </c>
      <c r="N338" t="s">
        <v>19</v>
      </c>
      <c r="O338" t="s">
        <v>20</v>
      </c>
      <c r="Q338" t="s">
        <v>717</v>
      </c>
      <c r="R338">
        <v>2000</v>
      </c>
      <c r="S338" t="s">
        <v>36</v>
      </c>
      <c r="T338">
        <v>23</v>
      </c>
      <c r="U338">
        <v>0</v>
      </c>
      <c r="V338">
        <v>3179.96</v>
      </c>
      <c r="W338" t="s">
        <v>23</v>
      </c>
      <c r="X338" t="s">
        <v>23</v>
      </c>
      <c r="Y338" t="s">
        <v>41</v>
      </c>
    </row>
    <row r="339" spans="8:25" x14ac:dyDescent="0.35">
      <c r="H339" t="s">
        <v>718</v>
      </c>
      <c r="I339">
        <v>26.885000000000002</v>
      </c>
      <c r="J339">
        <v>9.86</v>
      </c>
      <c r="K339" t="s">
        <v>18</v>
      </c>
      <c r="L339" t="s">
        <v>18</v>
      </c>
      <c r="M339" t="s">
        <v>18</v>
      </c>
      <c r="N339">
        <v>3</v>
      </c>
      <c r="O339" t="s">
        <v>20</v>
      </c>
      <c r="Q339" t="s">
        <v>719</v>
      </c>
      <c r="R339">
        <v>2001</v>
      </c>
      <c r="S339" t="s">
        <v>36</v>
      </c>
      <c r="T339">
        <v>2</v>
      </c>
      <c r="U339">
        <v>2</v>
      </c>
      <c r="V339">
        <v>3180.51</v>
      </c>
      <c r="W339" t="s">
        <v>23</v>
      </c>
      <c r="X339" t="s">
        <v>23</v>
      </c>
      <c r="Y339" t="s">
        <v>25</v>
      </c>
    </row>
    <row r="340" spans="8:25" x14ac:dyDescent="0.35">
      <c r="H340" t="s">
        <v>720</v>
      </c>
      <c r="I340">
        <v>16.36</v>
      </c>
      <c r="J340">
        <v>11.19</v>
      </c>
      <c r="K340" t="s">
        <v>18</v>
      </c>
      <c r="L340" t="s">
        <v>18</v>
      </c>
      <c r="M340" t="s">
        <v>18</v>
      </c>
      <c r="N340" t="s">
        <v>19</v>
      </c>
      <c r="O340" t="s">
        <v>20</v>
      </c>
      <c r="Q340" t="s">
        <v>721</v>
      </c>
      <c r="R340">
        <v>1996</v>
      </c>
      <c r="S340" t="s">
        <v>66</v>
      </c>
      <c r="T340">
        <v>11</v>
      </c>
      <c r="U340">
        <v>0</v>
      </c>
      <c r="V340">
        <v>3201.25</v>
      </c>
      <c r="W340" t="s">
        <v>23</v>
      </c>
      <c r="X340" t="s">
        <v>24</v>
      </c>
      <c r="Y340" t="s">
        <v>41</v>
      </c>
    </row>
    <row r="341" spans="8:25" x14ac:dyDescent="0.35">
      <c r="H341" t="s">
        <v>722</v>
      </c>
      <c r="I341">
        <v>32.299999999999997</v>
      </c>
      <c r="J341">
        <v>4.8899999999999997</v>
      </c>
      <c r="K341" t="s">
        <v>20</v>
      </c>
      <c r="L341" t="s">
        <v>18</v>
      </c>
      <c r="M341" t="s">
        <v>47</v>
      </c>
      <c r="N341">
        <v>1</v>
      </c>
      <c r="O341" t="s">
        <v>18</v>
      </c>
      <c r="Q341" t="s">
        <v>723</v>
      </c>
      <c r="R341">
        <v>1997</v>
      </c>
      <c r="S341" t="s">
        <v>22</v>
      </c>
      <c r="T341">
        <v>5</v>
      </c>
      <c r="U341">
        <v>0</v>
      </c>
      <c r="V341">
        <v>3206.49</v>
      </c>
      <c r="W341" t="s">
        <v>23</v>
      </c>
      <c r="X341" t="s">
        <v>24</v>
      </c>
      <c r="Y341" t="s">
        <v>480</v>
      </c>
    </row>
    <row r="342" spans="8:25" x14ac:dyDescent="0.35">
      <c r="H342" t="s">
        <v>724</v>
      </c>
      <c r="I342">
        <v>16.05</v>
      </c>
      <c r="J342">
        <v>4.3499999999999996</v>
      </c>
      <c r="K342" t="s">
        <v>20</v>
      </c>
      <c r="L342" t="s">
        <v>18</v>
      </c>
      <c r="M342" t="s">
        <v>18</v>
      </c>
      <c r="N342" t="s">
        <v>19</v>
      </c>
      <c r="O342" t="s">
        <v>20</v>
      </c>
      <c r="Q342" t="s">
        <v>725</v>
      </c>
      <c r="R342">
        <v>1997</v>
      </c>
      <c r="S342" t="s">
        <v>55</v>
      </c>
      <c r="T342">
        <v>22</v>
      </c>
      <c r="U342">
        <v>1</v>
      </c>
      <c r="V342">
        <v>3208.79</v>
      </c>
      <c r="W342" t="s">
        <v>23</v>
      </c>
      <c r="X342" t="s">
        <v>24</v>
      </c>
      <c r="Y342" t="s">
        <v>75</v>
      </c>
    </row>
    <row r="343" spans="8:25" x14ac:dyDescent="0.35">
      <c r="H343" t="s">
        <v>726</v>
      </c>
      <c r="I343">
        <v>29.07</v>
      </c>
      <c r="J343">
        <v>8.66</v>
      </c>
      <c r="K343" t="s">
        <v>20</v>
      </c>
      <c r="L343" t="s">
        <v>18</v>
      </c>
      <c r="M343" t="s">
        <v>18</v>
      </c>
      <c r="N343">
        <v>2</v>
      </c>
      <c r="O343" t="s">
        <v>20</v>
      </c>
      <c r="Q343" t="s">
        <v>727</v>
      </c>
      <c r="R343">
        <v>1997</v>
      </c>
      <c r="S343" t="s">
        <v>22</v>
      </c>
      <c r="T343">
        <v>6</v>
      </c>
      <c r="U343">
        <v>0</v>
      </c>
      <c r="V343">
        <v>3213.62</v>
      </c>
      <c r="W343" t="s">
        <v>23</v>
      </c>
      <c r="X343" t="s">
        <v>23</v>
      </c>
      <c r="Y343" t="s">
        <v>480</v>
      </c>
    </row>
    <row r="344" spans="8:25" x14ac:dyDescent="0.35">
      <c r="H344" t="s">
        <v>728</v>
      </c>
      <c r="I344">
        <v>17.43</v>
      </c>
      <c r="J344">
        <v>8.64</v>
      </c>
      <c r="K344" t="s">
        <v>18</v>
      </c>
      <c r="L344" t="s">
        <v>18</v>
      </c>
      <c r="M344" t="s">
        <v>18</v>
      </c>
      <c r="N344" t="s">
        <v>19</v>
      </c>
      <c r="O344" t="s">
        <v>20</v>
      </c>
      <c r="Q344" t="s">
        <v>729</v>
      </c>
      <c r="R344">
        <v>1997</v>
      </c>
      <c r="S344" t="s">
        <v>63</v>
      </c>
      <c r="T344">
        <v>2</v>
      </c>
      <c r="U344">
        <v>1</v>
      </c>
      <c r="V344">
        <v>3227.12</v>
      </c>
      <c r="W344" t="s">
        <v>23</v>
      </c>
      <c r="X344" t="s">
        <v>24</v>
      </c>
      <c r="Y344" t="s">
        <v>25</v>
      </c>
    </row>
    <row r="345" spans="8:25" x14ac:dyDescent="0.35">
      <c r="H345" t="s">
        <v>730</v>
      </c>
      <c r="I345">
        <v>19.329999999999998</v>
      </c>
      <c r="J345">
        <v>4.2699999999999996</v>
      </c>
      <c r="K345" t="s">
        <v>18</v>
      </c>
      <c r="L345" t="s">
        <v>18</v>
      </c>
      <c r="M345" t="s">
        <v>18</v>
      </c>
      <c r="N345" t="s">
        <v>19</v>
      </c>
      <c r="O345" t="s">
        <v>20</v>
      </c>
      <c r="Q345" t="s">
        <v>731</v>
      </c>
      <c r="R345">
        <v>1997</v>
      </c>
      <c r="S345" t="s">
        <v>36</v>
      </c>
      <c r="T345">
        <v>2</v>
      </c>
      <c r="U345">
        <v>1</v>
      </c>
      <c r="V345">
        <v>3238.44</v>
      </c>
      <c r="W345" t="s">
        <v>23</v>
      </c>
      <c r="X345" t="s">
        <v>24</v>
      </c>
      <c r="Y345" t="s">
        <v>25</v>
      </c>
    </row>
    <row r="346" spans="8:25" x14ac:dyDescent="0.35">
      <c r="H346" t="s">
        <v>732</v>
      </c>
      <c r="I346">
        <v>30.52</v>
      </c>
      <c r="J346">
        <v>4.21</v>
      </c>
      <c r="K346" t="s">
        <v>18</v>
      </c>
      <c r="L346" t="s">
        <v>18</v>
      </c>
      <c r="M346" t="s">
        <v>18</v>
      </c>
      <c r="N346">
        <v>1</v>
      </c>
      <c r="O346" t="s">
        <v>20</v>
      </c>
      <c r="Q346" t="s">
        <v>733</v>
      </c>
      <c r="R346">
        <v>1991</v>
      </c>
      <c r="S346" t="s">
        <v>28</v>
      </c>
      <c r="T346">
        <v>13</v>
      </c>
      <c r="U346">
        <v>0</v>
      </c>
      <c r="V346">
        <v>3260.2</v>
      </c>
      <c r="W346" t="s">
        <v>24</v>
      </c>
      <c r="X346" t="s">
        <v>23</v>
      </c>
      <c r="Y346" t="s">
        <v>75</v>
      </c>
    </row>
    <row r="347" spans="8:25" x14ac:dyDescent="0.35">
      <c r="H347" t="s">
        <v>734</v>
      </c>
      <c r="I347">
        <v>39.21</v>
      </c>
      <c r="J347">
        <v>5.04</v>
      </c>
      <c r="K347" t="s">
        <v>18</v>
      </c>
      <c r="L347" t="s">
        <v>18</v>
      </c>
      <c r="M347" t="s">
        <v>47</v>
      </c>
      <c r="N347">
        <v>1</v>
      </c>
      <c r="O347" t="s">
        <v>20</v>
      </c>
      <c r="Q347" t="s">
        <v>735</v>
      </c>
      <c r="R347">
        <v>1994</v>
      </c>
      <c r="S347" t="s">
        <v>55</v>
      </c>
      <c r="T347">
        <v>2</v>
      </c>
      <c r="U347">
        <v>0</v>
      </c>
      <c r="V347">
        <v>3268.85</v>
      </c>
      <c r="W347" t="s">
        <v>24</v>
      </c>
      <c r="X347" t="s">
        <v>29</v>
      </c>
      <c r="Y347" t="s">
        <v>325</v>
      </c>
    </row>
    <row r="348" spans="8:25" x14ac:dyDescent="0.35">
      <c r="H348" t="s">
        <v>736</v>
      </c>
      <c r="I348">
        <v>26.98</v>
      </c>
      <c r="J348">
        <v>5.21</v>
      </c>
      <c r="K348" t="s">
        <v>20</v>
      </c>
      <c r="L348" t="s">
        <v>18</v>
      </c>
      <c r="M348" t="s">
        <v>18</v>
      </c>
      <c r="N348">
        <v>2</v>
      </c>
      <c r="O348" t="s">
        <v>20</v>
      </c>
      <c r="Q348" t="s">
        <v>737</v>
      </c>
      <c r="R348">
        <v>1994</v>
      </c>
      <c r="S348" t="s">
        <v>22</v>
      </c>
      <c r="T348">
        <v>1</v>
      </c>
      <c r="U348">
        <v>1</v>
      </c>
      <c r="V348">
        <v>3277.16</v>
      </c>
      <c r="W348" t="s">
        <v>23</v>
      </c>
      <c r="X348" t="s">
        <v>24</v>
      </c>
      <c r="Y348" t="s">
        <v>75</v>
      </c>
    </row>
    <row r="349" spans="8:25" x14ac:dyDescent="0.35">
      <c r="H349" t="s">
        <v>738</v>
      </c>
      <c r="I349">
        <v>25.84</v>
      </c>
      <c r="J349">
        <v>8.83</v>
      </c>
      <c r="K349" t="s">
        <v>18</v>
      </c>
      <c r="L349" t="s">
        <v>18</v>
      </c>
      <c r="M349" t="s">
        <v>18</v>
      </c>
      <c r="N349" t="s">
        <v>19</v>
      </c>
      <c r="O349" t="s">
        <v>18</v>
      </c>
      <c r="Q349" t="s">
        <v>739</v>
      </c>
      <c r="R349">
        <v>2001</v>
      </c>
      <c r="S349" t="s">
        <v>66</v>
      </c>
      <c r="T349">
        <v>6</v>
      </c>
      <c r="U349">
        <v>2</v>
      </c>
      <c r="V349">
        <v>3279.87</v>
      </c>
      <c r="W349" t="s">
        <v>23</v>
      </c>
      <c r="X349" t="s">
        <v>29</v>
      </c>
      <c r="Y349" t="s">
        <v>695</v>
      </c>
    </row>
    <row r="350" spans="8:25" x14ac:dyDescent="0.35">
      <c r="H350" t="s">
        <v>740</v>
      </c>
      <c r="I350">
        <v>28.31</v>
      </c>
      <c r="J350">
        <v>8.4700000000000006</v>
      </c>
      <c r="K350" t="s">
        <v>20</v>
      </c>
      <c r="L350" t="s">
        <v>18</v>
      </c>
      <c r="M350" t="s">
        <v>18</v>
      </c>
      <c r="N350">
        <v>2</v>
      </c>
      <c r="O350" t="s">
        <v>20</v>
      </c>
      <c r="Q350" t="s">
        <v>741</v>
      </c>
      <c r="R350">
        <v>2003</v>
      </c>
      <c r="S350" t="s">
        <v>22</v>
      </c>
      <c r="T350">
        <v>3</v>
      </c>
      <c r="U350">
        <v>0</v>
      </c>
      <c r="V350">
        <v>3280.22</v>
      </c>
      <c r="W350" t="s">
        <v>23</v>
      </c>
      <c r="X350" t="s">
        <v>24</v>
      </c>
      <c r="Y350" t="s">
        <v>75</v>
      </c>
    </row>
    <row r="351" spans="8:25" x14ac:dyDescent="0.35">
      <c r="H351" t="s">
        <v>742</v>
      </c>
      <c r="I351">
        <v>23.94</v>
      </c>
      <c r="J351">
        <v>4.2</v>
      </c>
      <c r="K351" t="s">
        <v>18</v>
      </c>
      <c r="L351" t="s">
        <v>18</v>
      </c>
      <c r="M351" t="s">
        <v>18</v>
      </c>
      <c r="N351" t="s">
        <v>19</v>
      </c>
      <c r="O351" t="s">
        <v>20</v>
      </c>
      <c r="Q351" t="s">
        <v>743</v>
      </c>
      <c r="R351">
        <v>1996</v>
      </c>
      <c r="S351" t="s">
        <v>28</v>
      </c>
      <c r="T351">
        <v>17</v>
      </c>
      <c r="U351">
        <v>1</v>
      </c>
      <c r="V351">
        <v>3292.53</v>
      </c>
      <c r="W351" t="s">
        <v>23</v>
      </c>
      <c r="X351" t="s">
        <v>23</v>
      </c>
      <c r="Y351" t="s">
        <v>41</v>
      </c>
    </row>
    <row r="352" spans="8:25" x14ac:dyDescent="0.35">
      <c r="H352" t="s">
        <v>744</v>
      </c>
      <c r="I352">
        <v>20.03</v>
      </c>
      <c r="J352">
        <v>6.14</v>
      </c>
      <c r="K352" t="s">
        <v>20</v>
      </c>
      <c r="L352" t="s">
        <v>18</v>
      </c>
      <c r="M352" t="s">
        <v>18</v>
      </c>
      <c r="N352" t="s">
        <v>19</v>
      </c>
      <c r="O352" t="s">
        <v>20</v>
      </c>
      <c r="Q352" t="s">
        <v>745</v>
      </c>
      <c r="R352">
        <v>2003</v>
      </c>
      <c r="S352" t="s">
        <v>55</v>
      </c>
      <c r="T352">
        <v>5</v>
      </c>
      <c r="U352">
        <v>0</v>
      </c>
      <c r="V352">
        <v>3300.7</v>
      </c>
      <c r="W352" t="s">
        <v>23</v>
      </c>
      <c r="X352" t="s">
        <v>23</v>
      </c>
      <c r="Y352" t="s">
        <v>387</v>
      </c>
    </row>
    <row r="353" spans="8:25" x14ac:dyDescent="0.35">
      <c r="H353" t="s">
        <v>746</v>
      </c>
      <c r="I353">
        <v>41.42</v>
      </c>
      <c r="J353">
        <v>6.07</v>
      </c>
      <c r="K353" t="s">
        <v>18</v>
      </c>
      <c r="L353" t="s">
        <v>18</v>
      </c>
      <c r="M353" t="s">
        <v>18</v>
      </c>
      <c r="N353" t="s">
        <v>19</v>
      </c>
      <c r="O353" t="s">
        <v>18</v>
      </c>
      <c r="Q353" t="s">
        <v>747</v>
      </c>
      <c r="R353">
        <v>2003</v>
      </c>
      <c r="S353" t="s">
        <v>28</v>
      </c>
      <c r="T353">
        <v>18</v>
      </c>
      <c r="U353">
        <v>0</v>
      </c>
      <c r="V353">
        <v>3308.46</v>
      </c>
      <c r="W353" t="s">
        <v>23</v>
      </c>
      <c r="X353" t="s">
        <v>29</v>
      </c>
      <c r="Y353" t="s">
        <v>583</v>
      </c>
    </row>
    <row r="354" spans="8:25" x14ac:dyDescent="0.35">
      <c r="H354" t="s">
        <v>748</v>
      </c>
      <c r="I354">
        <v>36.67</v>
      </c>
      <c r="J354">
        <v>10.210000000000001</v>
      </c>
      <c r="K354" t="s">
        <v>18</v>
      </c>
      <c r="L354" t="s">
        <v>18</v>
      </c>
      <c r="M354" t="s">
        <v>18</v>
      </c>
      <c r="N354" t="s">
        <v>19</v>
      </c>
      <c r="O354" t="s">
        <v>18</v>
      </c>
      <c r="Q354" t="s">
        <v>749</v>
      </c>
      <c r="R354">
        <v>1997</v>
      </c>
      <c r="S354" t="s">
        <v>33</v>
      </c>
      <c r="T354">
        <v>20</v>
      </c>
      <c r="U354">
        <v>1</v>
      </c>
      <c r="V354">
        <v>3309.79</v>
      </c>
      <c r="W354" t="s">
        <v>24</v>
      </c>
      <c r="X354" t="s">
        <v>24</v>
      </c>
      <c r="Y354" t="s">
        <v>695</v>
      </c>
    </row>
    <row r="355" spans="8:25" x14ac:dyDescent="0.35">
      <c r="H355" t="s">
        <v>750</v>
      </c>
      <c r="I355">
        <v>27.645</v>
      </c>
      <c r="J355">
        <v>4.6900000000000004</v>
      </c>
      <c r="K355" t="s">
        <v>18</v>
      </c>
      <c r="L355" t="s">
        <v>18</v>
      </c>
      <c r="M355" t="s">
        <v>18</v>
      </c>
      <c r="N355" t="s">
        <v>19</v>
      </c>
      <c r="O355" t="s">
        <v>18</v>
      </c>
      <c r="Q355" t="s">
        <v>751</v>
      </c>
      <c r="R355">
        <v>1991</v>
      </c>
      <c r="S355" t="s">
        <v>36</v>
      </c>
      <c r="T355">
        <v>1</v>
      </c>
      <c r="U355">
        <v>3</v>
      </c>
      <c r="V355">
        <v>3342.79</v>
      </c>
      <c r="W355" t="s">
        <v>23</v>
      </c>
      <c r="X355" t="s">
        <v>29</v>
      </c>
      <c r="Y355" t="s">
        <v>25</v>
      </c>
    </row>
    <row r="356" spans="8:25" x14ac:dyDescent="0.35">
      <c r="H356" t="s">
        <v>752</v>
      </c>
      <c r="I356">
        <v>22.72</v>
      </c>
      <c r="J356">
        <v>5.71</v>
      </c>
      <c r="K356" t="s">
        <v>18</v>
      </c>
      <c r="L356" t="s">
        <v>18</v>
      </c>
      <c r="M356" t="s">
        <v>18</v>
      </c>
      <c r="N356" t="s">
        <v>19</v>
      </c>
      <c r="O356" t="s">
        <v>20</v>
      </c>
      <c r="Q356" t="s">
        <v>753</v>
      </c>
      <c r="R356">
        <v>1993</v>
      </c>
      <c r="S356" t="s">
        <v>66</v>
      </c>
      <c r="T356">
        <v>28</v>
      </c>
      <c r="U356">
        <v>0</v>
      </c>
      <c r="V356">
        <v>3353.28</v>
      </c>
      <c r="W356" t="s">
        <v>23</v>
      </c>
      <c r="X356" t="s">
        <v>29</v>
      </c>
      <c r="Y356" t="s">
        <v>75</v>
      </c>
    </row>
    <row r="357" spans="8:25" x14ac:dyDescent="0.35">
      <c r="H357" t="s">
        <v>754</v>
      </c>
      <c r="I357">
        <v>36.520000000000003</v>
      </c>
      <c r="J357">
        <v>9.07</v>
      </c>
      <c r="K357" t="s">
        <v>20</v>
      </c>
      <c r="L357" t="s">
        <v>18</v>
      </c>
      <c r="M357" t="s">
        <v>47</v>
      </c>
      <c r="N357">
        <v>1</v>
      </c>
      <c r="O357" t="s">
        <v>18</v>
      </c>
      <c r="Q357" t="s">
        <v>755</v>
      </c>
      <c r="R357">
        <v>1995</v>
      </c>
      <c r="S357" t="s">
        <v>33</v>
      </c>
      <c r="T357">
        <v>23</v>
      </c>
      <c r="U357">
        <v>0</v>
      </c>
      <c r="V357">
        <v>3353.47</v>
      </c>
      <c r="W357" t="s">
        <v>23</v>
      </c>
      <c r="X357" t="s">
        <v>24</v>
      </c>
      <c r="Y357" t="s">
        <v>41</v>
      </c>
    </row>
    <row r="358" spans="8:25" x14ac:dyDescent="0.35">
      <c r="H358" t="s">
        <v>756</v>
      </c>
      <c r="I358">
        <v>33.96</v>
      </c>
      <c r="J358">
        <v>4.99</v>
      </c>
      <c r="K358" t="s">
        <v>18</v>
      </c>
      <c r="L358" t="s">
        <v>18</v>
      </c>
      <c r="M358" t="s">
        <v>18</v>
      </c>
      <c r="N358" t="s">
        <v>19</v>
      </c>
      <c r="O358" t="s">
        <v>20</v>
      </c>
      <c r="Q358" t="s">
        <v>757</v>
      </c>
      <c r="R358">
        <v>1993</v>
      </c>
      <c r="S358" t="s">
        <v>66</v>
      </c>
      <c r="T358">
        <v>7</v>
      </c>
      <c r="U358">
        <v>0</v>
      </c>
      <c r="V358">
        <v>3366.67</v>
      </c>
      <c r="W358" t="s">
        <v>23</v>
      </c>
      <c r="X358" t="s">
        <v>23</v>
      </c>
      <c r="Y358" t="s">
        <v>25</v>
      </c>
    </row>
    <row r="359" spans="8:25" x14ac:dyDescent="0.35">
      <c r="H359" t="s">
        <v>758</v>
      </c>
      <c r="I359">
        <v>26.695</v>
      </c>
      <c r="J359">
        <v>8.31</v>
      </c>
      <c r="K359" t="s">
        <v>18</v>
      </c>
      <c r="L359" t="s">
        <v>18</v>
      </c>
      <c r="M359" t="s">
        <v>18</v>
      </c>
      <c r="N359" t="s">
        <v>19</v>
      </c>
      <c r="O359" t="s">
        <v>20</v>
      </c>
      <c r="Q359" t="s">
        <v>759</v>
      </c>
      <c r="R359">
        <v>1996</v>
      </c>
      <c r="S359" t="s">
        <v>55</v>
      </c>
      <c r="T359">
        <v>14</v>
      </c>
      <c r="U359">
        <v>1</v>
      </c>
      <c r="V359">
        <v>3378.91</v>
      </c>
      <c r="W359" t="s">
        <v>23</v>
      </c>
      <c r="X359" t="s">
        <v>29</v>
      </c>
      <c r="Y359" t="s">
        <v>75</v>
      </c>
    </row>
    <row r="360" spans="8:25" x14ac:dyDescent="0.35">
      <c r="H360" t="s">
        <v>760</v>
      </c>
      <c r="I360">
        <v>18.45</v>
      </c>
      <c r="J360">
        <v>5.07</v>
      </c>
      <c r="K360" t="s">
        <v>20</v>
      </c>
      <c r="L360" t="s">
        <v>18</v>
      </c>
      <c r="M360" t="s">
        <v>18</v>
      </c>
      <c r="N360" t="s">
        <v>19</v>
      </c>
      <c r="O360" t="s">
        <v>20</v>
      </c>
      <c r="Q360" t="s">
        <v>761</v>
      </c>
      <c r="R360">
        <v>1996</v>
      </c>
      <c r="S360" t="s">
        <v>28</v>
      </c>
      <c r="T360">
        <v>13</v>
      </c>
      <c r="U360">
        <v>0</v>
      </c>
      <c r="V360">
        <v>3385.4</v>
      </c>
      <c r="W360" t="s">
        <v>23</v>
      </c>
      <c r="X360" t="s">
        <v>23</v>
      </c>
      <c r="Y360" t="s">
        <v>480</v>
      </c>
    </row>
    <row r="361" spans="8:25" x14ac:dyDescent="0.35">
      <c r="H361" t="s">
        <v>762</v>
      </c>
      <c r="I361">
        <v>33.18</v>
      </c>
      <c r="J361">
        <v>4.79</v>
      </c>
      <c r="K361" t="s">
        <v>18</v>
      </c>
      <c r="L361" t="s">
        <v>18</v>
      </c>
      <c r="M361" t="s">
        <v>18</v>
      </c>
      <c r="N361" t="s">
        <v>19</v>
      </c>
      <c r="O361" t="s">
        <v>20</v>
      </c>
      <c r="Q361" t="s">
        <v>763</v>
      </c>
      <c r="R361">
        <v>1996</v>
      </c>
      <c r="S361" t="s">
        <v>63</v>
      </c>
      <c r="T361">
        <v>10</v>
      </c>
      <c r="U361">
        <v>1</v>
      </c>
      <c r="V361">
        <v>3392.37</v>
      </c>
      <c r="W361" t="s">
        <v>23</v>
      </c>
      <c r="X361" t="s">
        <v>24</v>
      </c>
      <c r="Y361" t="s">
        <v>25</v>
      </c>
    </row>
    <row r="362" spans="8:25" x14ac:dyDescent="0.35">
      <c r="H362" t="s">
        <v>764</v>
      </c>
      <c r="I362">
        <v>36.1</v>
      </c>
      <c r="J362">
        <v>11.39</v>
      </c>
      <c r="K362" t="s">
        <v>20</v>
      </c>
      <c r="L362" t="s">
        <v>18</v>
      </c>
      <c r="M362" t="s">
        <v>18</v>
      </c>
      <c r="N362">
        <v>2</v>
      </c>
      <c r="O362" t="s">
        <v>18</v>
      </c>
      <c r="Q362" t="s">
        <v>765</v>
      </c>
      <c r="R362">
        <v>1996</v>
      </c>
      <c r="S362" t="s">
        <v>66</v>
      </c>
      <c r="T362">
        <v>27</v>
      </c>
      <c r="U362">
        <v>1</v>
      </c>
      <c r="V362">
        <v>3392.98</v>
      </c>
      <c r="W362" t="s">
        <v>23</v>
      </c>
      <c r="X362" t="s">
        <v>24</v>
      </c>
      <c r="Y362" t="s">
        <v>25</v>
      </c>
    </row>
    <row r="363" spans="8:25" x14ac:dyDescent="0.35">
      <c r="H363" t="s">
        <v>766</v>
      </c>
      <c r="I363">
        <v>22.77</v>
      </c>
      <c r="J363">
        <v>6</v>
      </c>
      <c r="K363" t="s">
        <v>18</v>
      </c>
      <c r="L363" t="s">
        <v>18</v>
      </c>
      <c r="M363" t="s">
        <v>18</v>
      </c>
      <c r="N363" t="s">
        <v>19</v>
      </c>
      <c r="O363" t="s">
        <v>20</v>
      </c>
      <c r="Q363" t="s">
        <v>767</v>
      </c>
      <c r="R363">
        <v>2004</v>
      </c>
      <c r="S363" t="s">
        <v>22</v>
      </c>
      <c r="T363">
        <v>16</v>
      </c>
      <c r="U363">
        <v>2</v>
      </c>
      <c r="V363">
        <v>3393.36</v>
      </c>
      <c r="W363" t="s">
        <v>23</v>
      </c>
      <c r="X363" t="s">
        <v>23</v>
      </c>
      <c r="Y363" t="s">
        <v>483</v>
      </c>
    </row>
    <row r="364" spans="8:25" x14ac:dyDescent="0.35">
      <c r="H364" t="s">
        <v>768</v>
      </c>
      <c r="I364">
        <v>21.24</v>
      </c>
      <c r="J364">
        <v>5.13</v>
      </c>
      <c r="K364" t="s">
        <v>18</v>
      </c>
      <c r="L364" t="s">
        <v>18</v>
      </c>
      <c r="M364" t="s">
        <v>18</v>
      </c>
      <c r="N364" t="s">
        <v>19</v>
      </c>
      <c r="O364" t="s">
        <v>20</v>
      </c>
      <c r="Q364" t="s">
        <v>769</v>
      </c>
      <c r="R364">
        <v>1996</v>
      </c>
      <c r="S364" t="s">
        <v>55</v>
      </c>
      <c r="T364">
        <v>19</v>
      </c>
      <c r="U364">
        <v>1</v>
      </c>
      <c r="V364">
        <v>3410.32</v>
      </c>
      <c r="W364" t="s">
        <v>23</v>
      </c>
      <c r="X364" t="s">
        <v>23</v>
      </c>
      <c r="Y364" t="s">
        <v>75</v>
      </c>
    </row>
    <row r="365" spans="8:25" x14ac:dyDescent="0.35">
      <c r="H365" t="s">
        <v>770</v>
      </c>
      <c r="I365">
        <v>17.600000000000001</v>
      </c>
      <c r="J365">
        <v>5.26</v>
      </c>
      <c r="K365" t="s">
        <v>20</v>
      </c>
      <c r="L365" t="s">
        <v>18</v>
      </c>
      <c r="M365" t="s">
        <v>18</v>
      </c>
      <c r="N365" t="s">
        <v>19</v>
      </c>
      <c r="O365" t="s">
        <v>20</v>
      </c>
      <c r="Q365" t="s">
        <v>771</v>
      </c>
      <c r="R365">
        <v>2001</v>
      </c>
      <c r="S365" t="s">
        <v>55</v>
      </c>
      <c r="T365">
        <v>26</v>
      </c>
      <c r="U365">
        <v>0</v>
      </c>
      <c r="V365">
        <v>3434.38</v>
      </c>
      <c r="W365" t="s">
        <v>23</v>
      </c>
      <c r="X365" t="s">
        <v>23</v>
      </c>
      <c r="Y365" t="s">
        <v>75</v>
      </c>
    </row>
    <row r="366" spans="8:25" x14ac:dyDescent="0.35">
      <c r="H366" t="s">
        <v>772</v>
      </c>
      <c r="I366">
        <v>26.29</v>
      </c>
      <c r="J366">
        <v>6.84</v>
      </c>
      <c r="K366" t="s">
        <v>18</v>
      </c>
      <c r="L366" t="s">
        <v>18</v>
      </c>
      <c r="M366" t="s">
        <v>18</v>
      </c>
      <c r="N366" t="s">
        <v>19</v>
      </c>
      <c r="O366" t="s">
        <v>20</v>
      </c>
      <c r="Q366" t="s">
        <v>773</v>
      </c>
      <c r="R366">
        <v>1986</v>
      </c>
      <c r="S366" t="s">
        <v>63</v>
      </c>
      <c r="T366">
        <v>27</v>
      </c>
      <c r="U366">
        <v>3</v>
      </c>
      <c r="V366">
        <v>3436.5</v>
      </c>
      <c r="W366" t="s">
        <v>23</v>
      </c>
      <c r="X366" t="s">
        <v>29</v>
      </c>
      <c r="Y366" t="s">
        <v>25</v>
      </c>
    </row>
    <row r="367" spans="8:25" x14ac:dyDescent="0.35">
      <c r="H367" t="s">
        <v>774</v>
      </c>
      <c r="I367">
        <v>35.31</v>
      </c>
      <c r="J367">
        <v>9.0399999999999991</v>
      </c>
      <c r="K367" t="s">
        <v>18</v>
      </c>
      <c r="L367" t="s">
        <v>18</v>
      </c>
      <c r="M367" t="s">
        <v>18</v>
      </c>
      <c r="N367" t="s">
        <v>19</v>
      </c>
      <c r="O367" t="s">
        <v>18</v>
      </c>
      <c r="Q367" t="s">
        <v>775</v>
      </c>
      <c r="R367">
        <v>2000</v>
      </c>
      <c r="S367" t="s">
        <v>33</v>
      </c>
      <c r="T367">
        <v>20</v>
      </c>
      <c r="U367">
        <v>3</v>
      </c>
      <c r="V367">
        <v>3443.06</v>
      </c>
      <c r="W367" t="s">
        <v>23</v>
      </c>
      <c r="X367" t="s">
        <v>29</v>
      </c>
      <c r="Y367" t="s">
        <v>75</v>
      </c>
    </row>
    <row r="368" spans="8:25" x14ac:dyDescent="0.35">
      <c r="H368" t="s">
        <v>776</v>
      </c>
      <c r="I368">
        <v>27.04</v>
      </c>
      <c r="J368">
        <v>4.0999999999999996</v>
      </c>
      <c r="K368" t="s">
        <v>18</v>
      </c>
      <c r="L368" t="s">
        <v>18</v>
      </c>
      <c r="M368" t="s">
        <v>18</v>
      </c>
      <c r="N368">
        <v>1</v>
      </c>
      <c r="O368" t="s">
        <v>20</v>
      </c>
      <c r="Q368" t="s">
        <v>777</v>
      </c>
      <c r="R368">
        <v>1987</v>
      </c>
      <c r="S368" t="s">
        <v>36</v>
      </c>
      <c r="T368">
        <v>14</v>
      </c>
      <c r="U368">
        <v>3</v>
      </c>
      <c r="V368">
        <v>3453.77</v>
      </c>
      <c r="W368" t="s">
        <v>23</v>
      </c>
      <c r="X368" t="s">
        <v>29</v>
      </c>
      <c r="Y368" t="s">
        <v>75</v>
      </c>
    </row>
    <row r="369" spans="8:25" x14ac:dyDescent="0.35">
      <c r="H369" t="s">
        <v>778</v>
      </c>
      <c r="I369">
        <v>30.23</v>
      </c>
      <c r="J369">
        <v>4.2300000000000004</v>
      </c>
      <c r="K369" t="s">
        <v>20</v>
      </c>
      <c r="L369" t="s">
        <v>18</v>
      </c>
      <c r="M369" t="s">
        <v>47</v>
      </c>
      <c r="N369">
        <v>1</v>
      </c>
      <c r="O369" t="s">
        <v>20</v>
      </c>
      <c r="Q369" t="s">
        <v>779</v>
      </c>
      <c r="R369">
        <v>2003</v>
      </c>
      <c r="S369" t="s">
        <v>22</v>
      </c>
      <c r="T369">
        <v>29</v>
      </c>
      <c r="U369">
        <v>0</v>
      </c>
      <c r="V369">
        <v>3463.51</v>
      </c>
      <c r="W369" t="s">
        <v>23</v>
      </c>
      <c r="X369" t="s">
        <v>29</v>
      </c>
      <c r="Y369" t="s">
        <v>387</v>
      </c>
    </row>
    <row r="370" spans="8:25" x14ac:dyDescent="0.35">
      <c r="H370" t="s">
        <v>780</v>
      </c>
      <c r="I370">
        <v>30.6</v>
      </c>
      <c r="J370">
        <v>6.48</v>
      </c>
      <c r="K370" t="s">
        <v>20</v>
      </c>
      <c r="L370" t="s">
        <v>18</v>
      </c>
      <c r="M370" t="s">
        <v>47</v>
      </c>
      <c r="N370">
        <v>1</v>
      </c>
      <c r="O370" t="s">
        <v>20</v>
      </c>
      <c r="Q370" t="s">
        <v>781</v>
      </c>
      <c r="R370">
        <v>1993</v>
      </c>
      <c r="S370" t="s">
        <v>66</v>
      </c>
      <c r="T370">
        <v>12</v>
      </c>
      <c r="U370">
        <v>1</v>
      </c>
      <c r="V370">
        <v>3471.41</v>
      </c>
      <c r="W370" t="s">
        <v>23</v>
      </c>
      <c r="X370" t="s">
        <v>23</v>
      </c>
      <c r="Y370" t="s">
        <v>25</v>
      </c>
    </row>
    <row r="371" spans="8:25" x14ac:dyDescent="0.35">
      <c r="H371" t="s">
        <v>782</v>
      </c>
      <c r="I371">
        <v>26.8</v>
      </c>
      <c r="J371">
        <v>5.53</v>
      </c>
      <c r="K371" t="s">
        <v>18</v>
      </c>
      <c r="L371" t="s">
        <v>18</v>
      </c>
      <c r="M371" t="s">
        <v>18</v>
      </c>
      <c r="N371">
        <v>1</v>
      </c>
      <c r="O371" t="s">
        <v>20</v>
      </c>
      <c r="Q371" t="s">
        <v>783</v>
      </c>
      <c r="R371">
        <v>2004</v>
      </c>
      <c r="S371" t="s">
        <v>33</v>
      </c>
      <c r="T371">
        <v>26</v>
      </c>
      <c r="U371">
        <v>3</v>
      </c>
      <c r="V371">
        <v>3481.87</v>
      </c>
      <c r="W371" t="s">
        <v>23</v>
      </c>
      <c r="X371" t="s">
        <v>24</v>
      </c>
      <c r="Y371" t="s">
        <v>325</v>
      </c>
    </row>
    <row r="372" spans="8:25" x14ac:dyDescent="0.35">
      <c r="H372" t="s">
        <v>784</v>
      </c>
      <c r="I372">
        <v>16.86</v>
      </c>
      <c r="J372">
        <v>4.07</v>
      </c>
      <c r="K372" t="s">
        <v>20</v>
      </c>
      <c r="L372" t="s">
        <v>18</v>
      </c>
      <c r="M372" t="s">
        <v>18</v>
      </c>
      <c r="N372" t="s">
        <v>19</v>
      </c>
      <c r="O372" t="s">
        <v>20</v>
      </c>
      <c r="Q372" t="s">
        <v>785</v>
      </c>
      <c r="R372">
        <v>1996</v>
      </c>
      <c r="S372" t="s">
        <v>36</v>
      </c>
      <c r="T372">
        <v>19</v>
      </c>
      <c r="U372">
        <v>2</v>
      </c>
      <c r="V372">
        <v>3484.33</v>
      </c>
      <c r="W372" t="s">
        <v>24</v>
      </c>
      <c r="X372" t="s">
        <v>24</v>
      </c>
      <c r="Y372" t="s">
        <v>75</v>
      </c>
    </row>
    <row r="373" spans="8:25" x14ac:dyDescent="0.35">
      <c r="H373" t="s">
        <v>786</v>
      </c>
      <c r="I373">
        <v>16.3</v>
      </c>
      <c r="J373">
        <v>5.51</v>
      </c>
      <c r="K373" t="s">
        <v>18</v>
      </c>
      <c r="L373" t="s">
        <v>18</v>
      </c>
      <c r="M373" t="s">
        <v>18</v>
      </c>
      <c r="N373">
        <v>1</v>
      </c>
      <c r="O373" t="s">
        <v>20</v>
      </c>
      <c r="Q373" t="s">
        <v>787</v>
      </c>
      <c r="R373">
        <v>1996</v>
      </c>
      <c r="S373" t="s">
        <v>36</v>
      </c>
      <c r="T373">
        <v>18</v>
      </c>
      <c r="U373">
        <v>1</v>
      </c>
      <c r="V373">
        <v>3490.55</v>
      </c>
      <c r="W373" t="s">
        <v>29</v>
      </c>
      <c r="X373" t="s">
        <v>23</v>
      </c>
      <c r="Y373" t="s">
        <v>319</v>
      </c>
    </row>
    <row r="374" spans="8:25" x14ac:dyDescent="0.35">
      <c r="H374" t="s">
        <v>788</v>
      </c>
      <c r="I374">
        <v>29.81</v>
      </c>
      <c r="J374">
        <v>11.66</v>
      </c>
      <c r="K374" t="s">
        <v>18</v>
      </c>
      <c r="L374" t="s">
        <v>18</v>
      </c>
      <c r="M374" t="s">
        <v>18</v>
      </c>
      <c r="N374" t="s">
        <v>19</v>
      </c>
      <c r="O374" t="s">
        <v>20</v>
      </c>
      <c r="Q374" t="s">
        <v>789</v>
      </c>
      <c r="R374">
        <v>1999</v>
      </c>
      <c r="S374" t="s">
        <v>36</v>
      </c>
      <c r="T374">
        <v>22</v>
      </c>
      <c r="U374">
        <v>2</v>
      </c>
      <c r="V374">
        <v>3500.61</v>
      </c>
      <c r="W374" t="s">
        <v>23</v>
      </c>
      <c r="X374" t="s">
        <v>23</v>
      </c>
      <c r="Y374" t="s">
        <v>25</v>
      </c>
    </row>
    <row r="375" spans="8:25" x14ac:dyDescent="0.35">
      <c r="H375" t="s">
        <v>790</v>
      </c>
      <c r="I375">
        <v>16.329999999999998</v>
      </c>
      <c r="J375">
        <v>7.26</v>
      </c>
      <c r="K375" t="s">
        <v>20</v>
      </c>
      <c r="L375" t="s">
        <v>18</v>
      </c>
      <c r="M375" t="s">
        <v>18</v>
      </c>
      <c r="N375" t="s">
        <v>19</v>
      </c>
      <c r="O375" t="s">
        <v>20</v>
      </c>
      <c r="Q375" t="s">
        <v>791</v>
      </c>
      <c r="R375">
        <v>1998</v>
      </c>
      <c r="S375" t="s">
        <v>36</v>
      </c>
      <c r="T375">
        <v>16</v>
      </c>
      <c r="U375">
        <v>2</v>
      </c>
      <c r="V375">
        <v>3537.7</v>
      </c>
      <c r="W375" t="s">
        <v>24</v>
      </c>
      <c r="X375" t="s">
        <v>24</v>
      </c>
      <c r="Y375" t="s">
        <v>41</v>
      </c>
    </row>
    <row r="376" spans="8:25" x14ac:dyDescent="0.35">
      <c r="H376" t="s">
        <v>792</v>
      </c>
      <c r="I376">
        <v>16.37</v>
      </c>
      <c r="J376">
        <v>4.79</v>
      </c>
      <c r="K376" t="s">
        <v>20</v>
      </c>
      <c r="L376" t="s">
        <v>18</v>
      </c>
      <c r="M376" t="s">
        <v>18</v>
      </c>
      <c r="N376" t="s">
        <v>19</v>
      </c>
      <c r="O376" t="s">
        <v>20</v>
      </c>
      <c r="Q376" t="s">
        <v>793</v>
      </c>
      <c r="R376">
        <v>2003</v>
      </c>
      <c r="S376" t="s">
        <v>63</v>
      </c>
      <c r="T376">
        <v>24</v>
      </c>
      <c r="U376">
        <v>0</v>
      </c>
      <c r="V376">
        <v>3538.9</v>
      </c>
      <c r="W376" t="s">
        <v>23</v>
      </c>
      <c r="X376" t="s">
        <v>23</v>
      </c>
      <c r="Y376" t="s">
        <v>41</v>
      </c>
    </row>
    <row r="377" spans="8:25" x14ac:dyDescent="0.35">
      <c r="H377" t="s">
        <v>794</v>
      </c>
      <c r="I377">
        <v>22.42</v>
      </c>
      <c r="J377">
        <v>4.68</v>
      </c>
      <c r="K377" t="s">
        <v>20</v>
      </c>
      <c r="L377" t="s">
        <v>18</v>
      </c>
      <c r="M377" t="s">
        <v>18</v>
      </c>
      <c r="N377">
        <v>1</v>
      </c>
      <c r="O377" t="s">
        <v>18</v>
      </c>
      <c r="Q377" t="s">
        <v>795</v>
      </c>
      <c r="R377">
        <v>1988</v>
      </c>
      <c r="S377" t="s">
        <v>66</v>
      </c>
      <c r="T377">
        <v>15</v>
      </c>
      <c r="U377">
        <v>3</v>
      </c>
      <c r="V377">
        <v>3540.12</v>
      </c>
      <c r="W377" t="s">
        <v>23</v>
      </c>
      <c r="X377" t="s">
        <v>29</v>
      </c>
      <c r="Y377" t="s">
        <v>25</v>
      </c>
    </row>
    <row r="378" spans="8:25" x14ac:dyDescent="0.35">
      <c r="H378" t="s">
        <v>796</v>
      </c>
      <c r="I378">
        <v>31.35</v>
      </c>
      <c r="J378">
        <v>4.33</v>
      </c>
      <c r="K378" t="s">
        <v>20</v>
      </c>
      <c r="L378" t="s">
        <v>18</v>
      </c>
      <c r="M378" t="s">
        <v>47</v>
      </c>
      <c r="N378">
        <v>1</v>
      </c>
      <c r="O378" t="s">
        <v>18</v>
      </c>
      <c r="Q378" t="s">
        <v>797</v>
      </c>
      <c r="R378">
        <v>1992</v>
      </c>
      <c r="S378" t="s">
        <v>55</v>
      </c>
      <c r="T378">
        <v>22</v>
      </c>
      <c r="U378">
        <v>0</v>
      </c>
      <c r="V378">
        <v>3554.2</v>
      </c>
      <c r="W378" t="s">
        <v>23</v>
      </c>
      <c r="X378" t="s">
        <v>24</v>
      </c>
      <c r="Y378" t="s">
        <v>75</v>
      </c>
    </row>
    <row r="379" spans="8:25" x14ac:dyDescent="0.35">
      <c r="H379" t="s">
        <v>798</v>
      </c>
      <c r="I379">
        <v>31.9</v>
      </c>
      <c r="J379">
        <v>11.89</v>
      </c>
      <c r="K379" t="s">
        <v>18</v>
      </c>
      <c r="L379" t="s">
        <v>18</v>
      </c>
      <c r="M379" t="s">
        <v>18</v>
      </c>
      <c r="N379" t="s">
        <v>19</v>
      </c>
      <c r="O379" t="s">
        <v>18</v>
      </c>
      <c r="Q379" t="s">
        <v>799</v>
      </c>
      <c r="R379">
        <v>1994</v>
      </c>
      <c r="S379" t="s">
        <v>36</v>
      </c>
      <c r="T379">
        <v>24</v>
      </c>
      <c r="U379">
        <v>0</v>
      </c>
      <c r="V379">
        <v>3556.92</v>
      </c>
      <c r="W379" t="s">
        <v>23</v>
      </c>
      <c r="X379" t="s">
        <v>24</v>
      </c>
      <c r="Y379" t="s">
        <v>41</v>
      </c>
    </row>
    <row r="380" spans="8:25" x14ac:dyDescent="0.35">
      <c r="H380" t="s">
        <v>800</v>
      </c>
      <c r="I380">
        <v>30.6</v>
      </c>
      <c r="J380">
        <v>5.24</v>
      </c>
      <c r="K380" t="s">
        <v>18</v>
      </c>
      <c r="L380" t="s">
        <v>18</v>
      </c>
      <c r="M380" t="s">
        <v>18</v>
      </c>
      <c r="N380" t="s">
        <v>19</v>
      </c>
      <c r="O380" t="s">
        <v>20</v>
      </c>
      <c r="Q380" t="s">
        <v>801</v>
      </c>
      <c r="R380">
        <v>1995</v>
      </c>
      <c r="S380" t="s">
        <v>66</v>
      </c>
      <c r="T380">
        <v>9</v>
      </c>
      <c r="U380">
        <v>0</v>
      </c>
      <c r="V380">
        <v>3558.62</v>
      </c>
      <c r="W380" t="s">
        <v>23</v>
      </c>
      <c r="X380" t="s">
        <v>24</v>
      </c>
      <c r="Y380" t="s">
        <v>480</v>
      </c>
    </row>
    <row r="381" spans="8:25" x14ac:dyDescent="0.35">
      <c r="H381" t="s">
        <v>802</v>
      </c>
      <c r="I381">
        <v>28.975000000000001</v>
      </c>
      <c r="J381">
        <v>7.63</v>
      </c>
      <c r="K381" t="s">
        <v>18</v>
      </c>
      <c r="L381" t="s">
        <v>18</v>
      </c>
      <c r="M381" t="s">
        <v>18</v>
      </c>
      <c r="N381" t="s">
        <v>19</v>
      </c>
      <c r="O381" t="s">
        <v>20</v>
      </c>
      <c r="Q381" t="s">
        <v>803</v>
      </c>
      <c r="R381">
        <v>1995</v>
      </c>
      <c r="S381" t="s">
        <v>33</v>
      </c>
      <c r="T381">
        <v>16</v>
      </c>
      <c r="U381">
        <v>1</v>
      </c>
      <c r="V381">
        <v>3561.89</v>
      </c>
      <c r="W381" t="s">
        <v>23</v>
      </c>
      <c r="X381" t="s">
        <v>29</v>
      </c>
      <c r="Y381" t="s">
        <v>25</v>
      </c>
    </row>
    <row r="382" spans="8:25" x14ac:dyDescent="0.35">
      <c r="H382" t="s">
        <v>804</v>
      </c>
      <c r="I382">
        <v>24.86</v>
      </c>
      <c r="J382">
        <v>8.92</v>
      </c>
      <c r="K382" t="s">
        <v>20</v>
      </c>
      <c r="L382" t="s">
        <v>18</v>
      </c>
      <c r="M382" t="s">
        <v>18</v>
      </c>
      <c r="N382">
        <v>2</v>
      </c>
      <c r="O382" t="s">
        <v>18</v>
      </c>
      <c r="Q382" t="s">
        <v>805</v>
      </c>
      <c r="R382">
        <v>1981</v>
      </c>
      <c r="S382" t="s">
        <v>66</v>
      </c>
      <c r="T382">
        <v>10</v>
      </c>
      <c r="U382">
        <v>1</v>
      </c>
      <c r="V382">
        <v>3562.87</v>
      </c>
      <c r="W382" t="s">
        <v>23</v>
      </c>
      <c r="X382" t="s">
        <v>29</v>
      </c>
      <c r="Y382" t="s">
        <v>25</v>
      </c>
    </row>
    <row r="383" spans="8:25" x14ac:dyDescent="0.35">
      <c r="H383" t="s">
        <v>806</v>
      </c>
      <c r="I383">
        <v>19.54</v>
      </c>
      <c r="J383">
        <v>5.37</v>
      </c>
      <c r="K383" t="s">
        <v>18</v>
      </c>
      <c r="L383" t="s">
        <v>18</v>
      </c>
      <c r="M383" t="s">
        <v>18</v>
      </c>
      <c r="N383" t="s">
        <v>19</v>
      </c>
      <c r="O383" t="s">
        <v>20</v>
      </c>
      <c r="Q383" t="s">
        <v>807</v>
      </c>
      <c r="R383">
        <v>1988</v>
      </c>
      <c r="S383" t="s">
        <v>63</v>
      </c>
      <c r="T383">
        <v>18</v>
      </c>
      <c r="U383">
        <v>3</v>
      </c>
      <c r="V383">
        <v>3569.96</v>
      </c>
      <c r="W383" t="s">
        <v>23</v>
      </c>
      <c r="X383" t="s">
        <v>29</v>
      </c>
      <c r="Y383" t="s">
        <v>41</v>
      </c>
    </row>
    <row r="384" spans="8:25" x14ac:dyDescent="0.35">
      <c r="H384" t="s">
        <v>808</v>
      </c>
      <c r="I384">
        <v>26.74</v>
      </c>
      <c r="J384">
        <v>4.3099999999999996</v>
      </c>
      <c r="K384" t="s">
        <v>18</v>
      </c>
      <c r="L384" t="s">
        <v>18</v>
      </c>
      <c r="M384" t="s">
        <v>18</v>
      </c>
      <c r="N384" t="s">
        <v>19</v>
      </c>
      <c r="O384" t="s">
        <v>20</v>
      </c>
      <c r="Q384" t="s">
        <v>809</v>
      </c>
      <c r="R384">
        <v>1995</v>
      </c>
      <c r="S384" t="s">
        <v>63</v>
      </c>
      <c r="T384">
        <v>23</v>
      </c>
      <c r="U384">
        <v>1</v>
      </c>
      <c r="V384">
        <v>3578</v>
      </c>
      <c r="W384" t="s">
        <v>23</v>
      </c>
      <c r="X384" t="s">
        <v>24</v>
      </c>
      <c r="Y384" t="s">
        <v>75</v>
      </c>
    </row>
    <row r="385" spans="8:25" x14ac:dyDescent="0.35">
      <c r="H385" t="s">
        <v>810</v>
      </c>
      <c r="I385">
        <v>22.99</v>
      </c>
      <c r="J385">
        <v>10.46</v>
      </c>
      <c r="K385" t="s">
        <v>18</v>
      </c>
      <c r="L385" t="s">
        <v>18</v>
      </c>
      <c r="M385" t="s">
        <v>18</v>
      </c>
      <c r="N385">
        <v>3</v>
      </c>
      <c r="O385" t="s">
        <v>20</v>
      </c>
      <c r="Q385" t="s">
        <v>811</v>
      </c>
      <c r="R385">
        <v>2001</v>
      </c>
      <c r="S385" t="s">
        <v>28</v>
      </c>
      <c r="T385">
        <v>11</v>
      </c>
      <c r="U385">
        <v>2</v>
      </c>
      <c r="V385">
        <v>3579.83</v>
      </c>
      <c r="W385" t="s">
        <v>23</v>
      </c>
      <c r="X385" t="s">
        <v>23</v>
      </c>
      <c r="Y385" t="s">
        <v>41</v>
      </c>
    </row>
    <row r="386" spans="8:25" x14ac:dyDescent="0.35">
      <c r="H386" t="s">
        <v>812</v>
      </c>
      <c r="I386">
        <v>31.46</v>
      </c>
      <c r="J386">
        <v>7.39</v>
      </c>
      <c r="K386" t="s">
        <v>18</v>
      </c>
      <c r="L386" t="s">
        <v>18</v>
      </c>
      <c r="M386" t="s">
        <v>18</v>
      </c>
      <c r="N386" t="s">
        <v>19</v>
      </c>
      <c r="O386" t="s">
        <v>18</v>
      </c>
      <c r="Q386" t="s">
        <v>813</v>
      </c>
      <c r="R386">
        <v>1986</v>
      </c>
      <c r="S386" t="s">
        <v>55</v>
      </c>
      <c r="T386">
        <v>27</v>
      </c>
      <c r="U386">
        <v>3</v>
      </c>
      <c r="V386">
        <v>3589.14</v>
      </c>
      <c r="W386" t="s">
        <v>23</v>
      </c>
      <c r="X386" t="s">
        <v>23</v>
      </c>
      <c r="Y386" t="s">
        <v>25</v>
      </c>
    </row>
    <row r="387" spans="8:25" x14ac:dyDescent="0.35">
      <c r="H387" t="s">
        <v>814</v>
      </c>
      <c r="I387">
        <v>30.86</v>
      </c>
      <c r="J387">
        <v>6.18</v>
      </c>
      <c r="K387" t="s">
        <v>18</v>
      </c>
      <c r="L387" t="s">
        <v>20</v>
      </c>
      <c r="M387" t="s">
        <v>18</v>
      </c>
      <c r="N387">
        <v>2</v>
      </c>
      <c r="O387" t="s">
        <v>20</v>
      </c>
      <c r="Q387" t="s">
        <v>815</v>
      </c>
      <c r="R387">
        <v>1999</v>
      </c>
      <c r="S387" t="s">
        <v>33</v>
      </c>
      <c r="T387">
        <v>6</v>
      </c>
      <c r="U387">
        <v>3</v>
      </c>
      <c r="V387">
        <v>3591.48</v>
      </c>
      <c r="W387" t="s">
        <v>23</v>
      </c>
      <c r="X387" t="s">
        <v>24</v>
      </c>
      <c r="Y387" t="s">
        <v>75</v>
      </c>
    </row>
    <row r="388" spans="8:25" x14ac:dyDescent="0.35">
      <c r="H388" t="s">
        <v>816</v>
      </c>
      <c r="I388">
        <v>31.96</v>
      </c>
      <c r="J388">
        <v>8.86</v>
      </c>
      <c r="K388" t="s">
        <v>18</v>
      </c>
      <c r="L388" t="s">
        <v>18</v>
      </c>
      <c r="M388" t="s">
        <v>18</v>
      </c>
      <c r="N388" t="s">
        <v>19</v>
      </c>
      <c r="O388" t="s">
        <v>20</v>
      </c>
      <c r="Q388" t="s">
        <v>817</v>
      </c>
      <c r="R388">
        <v>1997</v>
      </c>
      <c r="S388" t="s">
        <v>28</v>
      </c>
      <c r="T388">
        <v>4</v>
      </c>
      <c r="U388">
        <v>1</v>
      </c>
      <c r="V388">
        <v>3594.17</v>
      </c>
      <c r="W388" t="s">
        <v>23</v>
      </c>
      <c r="X388" t="s">
        <v>23</v>
      </c>
      <c r="Y388" t="s">
        <v>41</v>
      </c>
    </row>
    <row r="389" spans="8:25" x14ac:dyDescent="0.35">
      <c r="H389" t="s">
        <v>818</v>
      </c>
      <c r="I389">
        <v>23.76</v>
      </c>
      <c r="J389">
        <v>10.96</v>
      </c>
      <c r="K389" t="s">
        <v>18</v>
      </c>
      <c r="L389" t="s">
        <v>18</v>
      </c>
      <c r="M389" t="s">
        <v>18</v>
      </c>
      <c r="N389">
        <v>3</v>
      </c>
      <c r="O389" t="s">
        <v>20</v>
      </c>
      <c r="Q389" t="s">
        <v>819</v>
      </c>
      <c r="R389">
        <v>1999</v>
      </c>
      <c r="S389" t="s">
        <v>63</v>
      </c>
      <c r="T389">
        <v>12</v>
      </c>
      <c r="U389">
        <v>3</v>
      </c>
      <c r="V389">
        <v>3597.6</v>
      </c>
      <c r="W389" t="s">
        <v>23</v>
      </c>
      <c r="X389" t="s">
        <v>23</v>
      </c>
      <c r="Y389" t="s">
        <v>75</v>
      </c>
    </row>
    <row r="390" spans="8:25" x14ac:dyDescent="0.35">
      <c r="H390" t="s">
        <v>820</v>
      </c>
      <c r="I390">
        <v>19.38</v>
      </c>
      <c r="J390">
        <v>6.28</v>
      </c>
      <c r="K390" t="s">
        <v>18</v>
      </c>
      <c r="L390" t="s">
        <v>18</v>
      </c>
      <c r="M390" t="s">
        <v>18</v>
      </c>
      <c r="N390" t="s">
        <v>19</v>
      </c>
      <c r="O390" t="s">
        <v>20</v>
      </c>
      <c r="Q390" t="s">
        <v>821</v>
      </c>
      <c r="R390">
        <v>1988</v>
      </c>
      <c r="S390" t="s">
        <v>28</v>
      </c>
      <c r="T390">
        <v>4</v>
      </c>
      <c r="U390">
        <v>3</v>
      </c>
      <c r="V390">
        <v>3603.6</v>
      </c>
      <c r="W390" t="s">
        <v>23</v>
      </c>
      <c r="X390" t="s">
        <v>29</v>
      </c>
      <c r="Y390" t="s">
        <v>25</v>
      </c>
    </row>
    <row r="391" spans="8:25" x14ac:dyDescent="0.35">
      <c r="H391" t="s">
        <v>822</v>
      </c>
      <c r="I391">
        <v>16.21</v>
      </c>
      <c r="J391">
        <v>6.29</v>
      </c>
      <c r="K391" t="s">
        <v>20</v>
      </c>
      <c r="L391" t="s">
        <v>18</v>
      </c>
      <c r="M391" t="s">
        <v>18</v>
      </c>
      <c r="N391">
        <v>1</v>
      </c>
      <c r="O391" t="s">
        <v>20</v>
      </c>
      <c r="Q391" t="s">
        <v>823</v>
      </c>
      <c r="R391">
        <v>1990</v>
      </c>
      <c r="S391" t="s">
        <v>66</v>
      </c>
      <c r="T391">
        <v>11</v>
      </c>
      <c r="U391">
        <v>3</v>
      </c>
      <c r="V391">
        <v>3606.43</v>
      </c>
      <c r="W391" t="s">
        <v>23</v>
      </c>
      <c r="X391" t="s">
        <v>29</v>
      </c>
      <c r="Y391" t="s">
        <v>25</v>
      </c>
    </row>
    <row r="392" spans="8:25" x14ac:dyDescent="0.35">
      <c r="H392" t="s">
        <v>824</v>
      </c>
      <c r="I392">
        <v>32.54</v>
      </c>
      <c r="J392">
        <v>4.0199999999999996</v>
      </c>
      <c r="K392" t="s">
        <v>18</v>
      </c>
      <c r="L392" t="s">
        <v>20</v>
      </c>
      <c r="M392" t="s">
        <v>18</v>
      </c>
      <c r="N392">
        <v>1</v>
      </c>
      <c r="O392" t="s">
        <v>20</v>
      </c>
      <c r="Q392" t="s">
        <v>825</v>
      </c>
      <c r="R392">
        <v>1985</v>
      </c>
      <c r="S392" t="s">
        <v>33</v>
      </c>
      <c r="T392">
        <v>14</v>
      </c>
      <c r="U392">
        <v>3</v>
      </c>
      <c r="V392">
        <v>3622.13</v>
      </c>
      <c r="W392" t="s">
        <v>23</v>
      </c>
      <c r="X392" t="s">
        <v>29</v>
      </c>
      <c r="Y392" t="s">
        <v>25</v>
      </c>
    </row>
    <row r="393" spans="8:25" x14ac:dyDescent="0.35">
      <c r="H393" t="s">
        <v>826</v>
      </c>
      <c r="I393">
        <v>36.765000000000001</v>
      </c>
      <c r="J393">
        <v>11.95</v>
      </c>
      <c r="K393" t="s">
        <v>20</v>
      </c>
      <c r="L393" t="s">
        <v>18</v>
      </c>
      <c r="M393" t="s">
        <v>18</v>
      </c>
      <c r="N393">
        <v>2</v>
      </c>
      <c r="O393" t="s">
        <v>18</v>
      </c>
      <c r="Q393" t="s">
        <v>827</v>
      </c>
      <c r="R393">
        <v>1992</v>
      </c>
      <c r="S393" t="s">
        <v>28</v>
      </c>
      <c r="T393">
        <v>17</v>
      </c>
      <c r="U393">
        <v>0</v>
      </c>
      <c r="V393">
        <v>3645.09</v>
      </c>
      <c r="W393" t="s">
        <v>29</v>
      </c>
      <c r="X393" t="s">
        <v>23</v>
      </c>
      <c r="Y393" t="s">
        <v>536</v>
      </c>
    </row>
    <row r="394" spans="8:25" x14ac:dyDescent="0.35">
      <c r="H394" t="s">
        <v>828</v>
      </c>
      <c r="I394">
        <v>35.909999999999997</v>
      </c>
      <c r="J394">
        <v>8.7100000000000009</v>
      </c>
      <c r="K394" t="s">
        <v>18</v>
      </c>
      <c r="L394" t="s">
        <v>18</v>
      </c>
      <c r="M394" t="s">
        <v>18</v>
      </c>
      <c r="N394" t="s">
        <v>19</v>
      </c>
      <c r="O394" t="s">
        <v>18</v>
      </c>
      <c r="Q394" t="s">
        <v>829</v>
      </c>
      <c r="R394">
        <v>1990</v>
      </c>
      <c r="S394" t="s">
        <v>28</v>
      </c>
      <c r="T394">
        <v>8</v>
      </c>
      <c r="U394">
        <v>3</v>
      </c>
      <c r="V394">
        <v>3653.29</v>
      </c>
      <c r="W394" t="s">
        <v>23</v>
      </c>
      <c r="X394" t="s">
        <v>24</v>
      </c>
      <c r="Y394" t="s">
        <v>75</v>
      </c>
    </row>
    <row r="395" spans="8:25" x14ac:dyDescent="0.35">
      <c r="H395" t="s">
        <v>830</v>
      </c>
      <c r="I395">
        <v>32.06</v>
      </c>
      <c r="J395">
        <v>4.67</v>
      </c>
      <c r="K395" t="s">
        <v>18</v>
      </c>
      <c r="L395" t="s">
        <v>20</v>
      </c>
      <c r="M395" t="s">
        <v>18</v>
      </c>
      <c r="N395">
        <v>1</v>
      </c>
      <c r="O395" t="s">
        <v>20</v>
      </c>
      <c r="Q395" t="s">
        <v>831</v>
      </c>
      <c r="R395">
        <v>1992</v>
      </c>
      <c r="S395" t="s">
        <v>36</v>
      </c>
      <c r="T395">
        <v>14</v>
      </c>
      <c r="U395">
        <v>1</v>
      </c>
      <c r="V395">
        <v>3659.35</v>
      </c>
      <c r="W395" t="s">
        <v>24</v>
      </c>
      <c r="X395" t="s">
        <v>29</v>
      </c>
      <c r="Y395" t="s">
        <v>75</v>
      </c>
    </row>
    <row r="396" spans="8:25" x14ac:dyDescent="0.35">
      <c r="H396" t="s">
        <v>832</v>
      </c>
      <c r="I396">
        <v>24.1</v>
      </c>
      <c r="J396">
        <v>11.14</v>
      </c>
      <c r="K396" t="s">
        <v>20</v>
      </c>
      <c r="L396" t="s">
        <v>18</v>
      </c>
      <c r="M396" t="s">
        <v>18</v>
      </c>
      <c r="N396">
        <v>1</v>
      </c>
      <c r="O396" t="s">
        <v>18</v>
      </c>
      <c r="Q396" t="s">
        <v>833</v>
      </c>
      <c r="R396">
        <v>1984</v>
      </c>
      <c r="S396" t="s">
        <v>22</v>
      </c>
      <c r="T396">
        <v>6</v>
      </c>
      <c r="U396">
        <v>3</v>
      </c>
      <c r="V396">
        <v>3678.86</v>
      </c>
      <c r="W396" t="s">
        <v>23</v>
      </c>
      <c r="X396" t="s">
        <v>24</v>
      </c>
      <c r="Y396" t="s">
        <v>25</v>
      </c>
    </row>
    <row r="397" spans="8:25" x14ac:dyDescent="0.35">
      <c r="H397" t="s">
        <v>834</v>
      </c>
      <c r="I397">
        <v>27.1</v>
      </c>
      <c r="J397">
        <v>9.0500000000000007</v>
      </c>
      <c r="K397" t="s">
        <v>18</v>
      </c>
      <c r="L397" t="s">
        <v>18</v>
      </c>
      <c r="M397" t="s">
        <v>18</v>
      </c>
      <c r="N397">
        <v>2</v>
      </c>
      <c r="O397" t="s">
        <v>18</v>
      </c>
      <c r="Q397" t="s">
        <v>835</v>
      </c>
      <c r="R397">
        <v>2003</v>
      </c>
      <c r="S397" t="s">
        <v>22</v>
      </c>
      <c r="T397">
        <v>10</v>
      </c>
      <c r="U397">
        <v>0</v>
      </c>
      <c r="V397">
        <v>3688.35</v>
      </c>
      <c r="W397" t="s">
        <v>23</v>
      </c>
      <c r="X397" t="s">
        <v>23</v>
      </c>
      <c r="Y397" t="s">
        <v>583</v>
      </c>
    </row>
    <row r="398" spans="8:25" x14ac:dyDescent="0.35">
      <c r="H398" t="s">
        <v>836</v>
      </c>
      <c r="I398">
        <v>24.42</v>
      </c>
      <c r="J398">
        <v>11.31</v>
      </c>
      <c r="K398" t="s">
        <v>18</v>
      </c>
      <c r="L398" t="s">
        <v>18</v>
      </c>
      <c r="M398" t="s">
        <v>18</v>
      </c>
      <c r="N398" t="s">
        <v>19</v>
      </c>
      <c r="O398" t="s">
        <v>20</v>
      </c>
      <c r="Q398" t="s">
        <v>837</v>
      </c>
      <c r="R398">
        <v>1981</v>
      </c>
      <c r="S398" t="s">
        <v>55</v>
      </c>
      <c r="T398">
        <v>14</v>
      </c>
      <c r="U398">
        <v>1</v>
      </c>
      <c r="V398">
        <v>3688.38</v>
      </c>
      <c r="W398" t="s">
        <v>23</v>
      </c>
      <c r="X398" t="s">
        <v>23</v>
      </c>
      <c r="Y398" t="s">
        <v>25</v>
      </c>
    </row>
    <row r="399" spans="8:25" x14ac:dyDescent="0.35">
      <c r="H399" t="s">
        <v>838</v>
      </c>
      <c r="I399">
        <v>26.695</v>
      </c>
      <c r="J399">
        <v>4.68</v>
      </c>
      <c r="K399" t="s">
        <v>20</v>
      </c>
      <c r="L399" t="s">
        <v>18</v>
      </c>
      <c r="M399" t="s">
        <v>18</v>
      </c>
      <c r="N399">
        <v>2</v>
      </c>
      <c r="O399" t="s">
        <v>20</v>
      </c>
      <c r="Q399" t="s">
        <v>839</v>
      </c>
      <c r="R399">
        <v>1995</v>
      </c>
      <c r="S399" t="s">
        <v>66</v>
      </c>
      <c r="T399">
        <v>21</v>
      </c>
      <c r="U399">
        <v>2</v>
      </c>
      <c r="V399">
        <v>3693.43</v>
      </c>
      <c r="W399" t="s">
        <v>23</v>
      </c>
      <c r="X399" t="s">
        <v>24</v>
      </c>
      <c r="Y399" t="s">
        <v>75</v>
      </c>
    </row>
    <row r="400" spans="8:25" x14ac:dyDescent="0.35">
      <c r="H400" t="s">
        <v>840</v>
      </c>
      <c r="I400">
        <v>27.79</v>
      </c>
      <c r="J400">
        <v>6.05</v>
      </c>
      <c r="K400" t="s">
        <v>20</v>
      </c>
      <c r="L400" t="s">
        <v>20</v>
      </c>
      <c r="M400" t="s">
        <v>18</v>
      </c>
      <c r="N400">
        <v>1</v>
      </c>
      <c r="O400" t="s">
        <v>20</v>
      </c>
      <c r="Q400" t="s">
        <v>841</v>
      </c>
      <c r="R400">
        <v>1988</v>
      </c>
      <c r="S400" t="s">
        <v>63</v>
      </c>
      <c r="T400">
        <v>18</v>
      </c>
      <c r="U400">
        <v>3</v>
      </c>
      <c r="V400">
        <v>3699.54</v>
      </c>
      <c r="W400" t="s">
        <v>23</v>
      </c>
      <c r="X400" t="s">
        <v>24</v>
      </c>
      <c r="Y400" t="s">
        <v>25</v>
      </c>
    </row>
    <row r="401" spans="8:25" x14ac:dyDescent="0.35">
      <c r="H401" t="s">
        <v>842</v>
      </c>
      <c r="I401">
        <v>32.68</v>
      </c>
      <c r="J401">
        <v>4.68</v>
      </c>
      <c r="K401" t="s">
        <v>20</v>
      </c>
      <c r="L401" t="s">
        <v>18</v>
      </c>
      <c r="M401" t="s">
        <v>18</v>
      </c>
      <c r="N401" t="s">
        <v>19</v>
      </c>
      <c r="O401" t="s">
        <v>18</v>
      </c>
      <c r="Q401" t="s">
        <v>843</v>
      </c>
      <c r="R401">
        <v>1989</v>
      </c>
      <c r="S401" t="s">
        <v>55</v>
      </c>
      <c r="T401">
        <v>2</v>
      </c>
      <c r="U401">
        <v>0</v>
      </c>
      <c r="V401">
        <v>3704.35</v>
      </c>
      <c r="W401" t="s">
        <v>23</v>
      </c>
      <c r="X401" t="s">
        <v>23</v>
      </c>
      <c r="Y401" t="s">
        <v>25</v>
      </c>
    </row>
    <row r="402" spans="8:25" x14ac:dyDescent="0.35">
      <c r="H402" t="s">
        <v>844</v>
      </c>
      <c r="I402">
        <v>26.4</v>
      </c>
      <c r="J402">
        <v>9.5</v>
      </c>
      <c r="K402" t="s">
        <v>20</v>
      </c>
      <c r="L402" t="s">
        <v>18</v>
      </c>
      <c r="M402" t="s">
        <v>18</v>
      </c>
      <c r="N402">
        <v>2</v>
      </c>
      <c r="O402" t="s">
        <v>18</v>
      </c>
      <c r="Q402" t="s">
        <v>845</v>
      </c>
      <c r="R402">
        <v>2004</v>
      </c>
      <c r="S402" t="s">
        <v>28</v>
      </c>
      <c r="T402">
        <v>5</v>
      </c>
      <c r="U402">
        <v>0</v>
      </c>
      <c r="V402">
        <v>3722.23</v>
      </c>
      <c r="W402" t="s">
        <v>23</v>
      </c>
      <c r="X402" t="s">
        <v>23</v>
      </c>
      <c r="Y402" t="s">
        <v>387</v>
      </c>
    </row>
    <row r="403" spans="8:25" x14ac:dyDescent="0.35">
      <c r="H403" t="s">
        <v>846</v>
      </c>
      <c r="I403">
        <v>23.655000000000001</v>
      </c>
      <c r="J403">
        <v>10.84</v>
      </c>
      <c r="K403" t="s">
        <v>20</v>
      </c>
      <c r="L403" t="s">
        <v>18</v>
      </c>
      <c r="M403" t="s">
        <v>47</v>
      </c>
      <c r="N403">
        <v>1</v>
      </c>
      <c r="O403" t="s">
        <v>20</v>
      </c>
      <c r="Q403" t="s">
        <v>847</v>
      </c>
      <c r="R403">
        <v>1986</v>
      </c>
      <c r="S403" t="s">
        <v>55</v>
      </c>
      <c r="T403">
        <v>1</v>
      </c>
      <c r="U403">
        <v>3</v>
      </c>
      <c r="V403">
        <v>3731.6</v>
      </c>
      <c r="W403" t="s">
        <v>23</v>
      </c>
      <c r="X403" t="s">
        <v>23</v>
      </c>
      <c r="Y403" t="s">
        <v>25</v>
      </c>
    </row>
    <row r="404" spans="8:25" x14ac:dyDescent="0.35">
      <c r="H404" t="s">
        <v>848</v>
      </c>
      <c r="I404">
        <v>27.36</v>
      </c>
      <c r="J404">
        <v>5.88</v>
      </c>
      <c r="K404" t="s">
        <v>18</v>
      </c>
      <c r="L404" t="s">
        <v>18</v>
      </c>
      <c r="M404" t="s">
        <v>18</v>
      </c>
      <c r="N404">
        <v>2</v>
      </c>
      <c r="O404" t="s">
        <v>18</v>
      </c>
      <c r="Q404" t="s">
        <v>849</v>
      </c>
      <c r="R404">
        <v>1994</v>
      </c>
      <c r="S404" t="s">
        <v>63</v>
      </c>
      <c r="T404">
        <v>22</v>
      </c>
      <c r="U404">
        <v>0</v>
      </c>
      <c r="V404">
        <v>3732.63</v>
      </c>
      <c r="W404" t="s">
        <v>23</v>
      </c>
      <c r="X404" t="s">
        <v>24</v>
      </c>
      <c r="Y404" t="s">
        <v>480</v>
      </c>
    </row>
    <row r="405" spans="8:25" x14ac:dyDescent="0.35">
      <c r="H405" t="s">
        <v>850</v>
      </c>
      <c r="I405">
        <v>27.82</v>
      </c>
      <c r="J405">
        <v>5.24</v>
      </c>
      <c r="K405" t="s">
        <v>20</v>
      </c>
      <c r="L405" t="s">
        <v>18</v>
      </c>
      <c r="M405" t="s">
        <v>18</v>
      </c>
      <c r="N405" t="s">
        <v>19</v>
      </c>
      <c r="O405" t="s">
        <v>20</v>
      </c>
      <c r="Q405" t="s">
        <v>851</v>
      </c>
      <c r="R405">
        <v>1993</v>
      </c>
      <c r="S405" t="s">
        <v>33</v>
      </c>
      <c r="T405">
        <v>22</v>
      </c>
      <c r="U405">
        <v>0</v>
      </c>
      <c r="V405">
        <v>3736.46</v>
      </c>
      <c r="W405" t="s">
        <v>23</v>
      </c>
      <c r="X405" t="s">
        <v>23</v>
      </c>
      <c r="Y405" t="s">
        <v>41</v>
      </c>
    </row>
    <row r="406" spans="8:25" x14ac:dyDescent="0.35">
      <c r="H406" t="s">
        <v>852</v>
      </c>
      <c r="I406">
        <v>25.46</v>
      </c>
      <c r="J406">
        <v>11.75</v>
      </c>
      <c r="K406" t="s">
        <v>18</v>
      </c>
      <c r="L406" t="s">
        <v>18</v>
      </c>
      <c r="M406" t="s">
        <v>18</v>
      </c>
      <c r="N406" t="s">
        <v>19</v>
      </c>
      <c r="O406" t="s">
        <v>18</v>
      </c>
      <c r="Q406" t="s">
        <v>853</v>
      </c>
      <c r="R406">
        <v>1986</v>
      </c>
      <c r="S406" t="s">
        <v>36</v>
      </c>
      <c r="T406">
        <v>9</v>
      </c>
      <c r="U406">
        <v>3</v>
      </c>
      <c r="V406">
        <v>3748.56</v>
      </c>
      <c r="W406" t="s">
        <v>23</v>
      </c>
      <c r="X406" t="s">
        <v>23</v>
      </c>
      <c r="Y406" t="s">
        <v>25</v>
      </c>
    </row>
    <row r="407" spans="8:25" x14ac:dyDescent="0.35">
      <c r="H407" t="s">
        <v>854</v>
      </c>
      <c r="I407">
        <v>25.1</v>
      </c>
      <c r="J407">
        <v>6.97</v>
      </c>
      <c r="K407" t="s">
        <v>18</v>
      </c>
      <c r="L407" t="s">
        <v>18</v>
      </c>
      <c r="M407" t="s">
        <v>18</v>
      </c>
      <c r="N407" t="s">
        <v>19</v>
      </c>
      <c r="O407" t="s">
        <v>20</v>
      </c>
      <c r="Q407" t="s">
        <v>855</v>
      </c>
      <c r="R407">
        <v>1991</v>
      </c>
      <c r="S407" t="s">
        <v>66</v>
      </c>
      <c r="T407">
        <v>28</v>
      </c>
      <c r="U407">
        <v>0</v>
      </c>
      <c r="V407">
        <v>3756.62</v>
      </c>
      <c r="W407" t="s">
        <v>23</v>
      </c>
      <c r="X407" t="s">
        <v>23</v>
      </c>
      <c r="Y407" t="s">
        <v>25</v>
      </c>
    </row>
    <row r="408" spans="8:25" x14ac:dyDescent="0.35">
      <c r="H408" t="s">
        <v>856</v>
      </c>
      <c r="I408">
        <v>32.11</v>
      </c>
      <c r="J408">
        <v>4.76</v>
      </c>
      <c r="K408" t="s">
        <v>18</v>
      </c>
      <c r="L408" t="s">
        <v>18</v>
      </c>
      <c r="M408" t="s">
        <v>18</v>
      </c>
      <c r="N408">
        <v>2</v>
      </c>
      <c r="O408" t="s">
        <v>18</v>
      </c>
      <c r="Q408" t="s">
        <v>857</v>
      </c>
      <c r="R408">
        <v>1991</v>
      </c>
      <c r="S408" t="s">
        <v>63</v>
      </c>
      <c r="T408">
        <v>25</v>
      </c>
      <c r="U408">
        <v>0</v>
      </c>
      <c r="V408">
        <v>3757.84</v>
      </c>
      <c r="W408" t="s">
        <v>23</v>
      </c>
      <c r="X408" t="s">
        <v>29</v>
      </c>
      <c r="Y408" t="s">
        <v>25</v>
      </c>
    </row>
    <row r="409" spans="8:25" x14ac:dyDescent="0.35">
      <c r="H409" t="s">
        <v>858</v>
      </c>
      <c r="I409">
        <v>29.8</v>
      </c>
      <c r="J409">
        <v>8.24</v>
      </c>
      <c r="K409" t="s">
        <v>20</v>
      </c>
      <c r="L409" t="s">
        <v>18</v>
      </c>
      <c r="M409" t="s">
        <v>18</v>
      </c>
      <c r="N409">
        <v>1</v>
      </c>
      <c r="O409" t="s">
        <v>20</v>
      </c>
      <c r="Q409" t="s">
        <v>859</v>
      </c>
      <c r="R409">
        <v>1991</v>
      </c>
      <c r="S409" t="s">
        <v>66</v>
      </c>
      <c r="T409">
        <v>24</v>
      </c>
      <c r="U409">
        <v>0</v>
      </c>
      <c r="V409">
        <v>3761.29</v>
      </c>
      <c r="W409" t="s">
        <v>23</v>
      </c>
      <c r="X409" t="s">
        <v>24</v>
      </c>
      <c r="Y409" t="s">
        <v>75</v>
      </c>
    </row>
    <row r="410" spans="8:25" x14ac:dyDescent="0.35">
      <c r="H410" t="s">
        <v>860</v>
      </c>
      <c r="I410">
        <v>24.01</v>
      </c>
      <c r="J410">
        <v>4.76</v>
      </c>
      <c r="K410" t="s">
        <v>18</v>
      </c>
      <c r="L410" t="s">
        <v>18</v>
      </c>
      <c r="M410" t="s">
        <v>18</v>
      </c>
      <c r="N410">
        <v>1</v>
      </c>
      <c r="O410" t="s">
        <v>20</v>
      </c>
      <c r="Q410" t="s">
        <v>861</v>
      </c>
      <c r="R410">
        <v>1994</v>
      </c>
      <c r="S410" t="s">
        <v>28</v>
      </c>
      <c r="T410">
        <v>21</v>
      </c>
      <c r="U410">
        <v>1</v>
      </c>
      <c r="V410">
        <v>3766.88</v>
      </c>
      <c r="W410" t="s">
        <v>23</v>
      </c>
      <c r="X410" t="s">
        <v>29</v>
      </c>
      <c r="Y410" t="s">
        <v>25</v>
      </c>
    </row>
    <row r="411" spans="8:25" x14ac:dyDescent="0.35">
      <c r="H411" t="s">
        <v>862</v>
      </c>
      <c r="I411">
        <v>23.21</v>
      </c>
      <c r="J411">
        <v>6.03</v>
      </c>
      <c r="K411" t="s">
        <v>18</v>
      </c>
      <c r="L411" t="s">
        <v>18</v>
      </c>
      <c r="M411" t="s">
        <v>18</v>
      </c>
      <c r="N411">
        <v>1</v>
      </c>
      <c r="O411" t="s">
        <v>18</v>
      </c>
      <c r="Q411" t="s">
        <v>863</v>
      </c>
      <c r="R411">
        <v>1987</v>
      </c>
      <c r="S411" t="s">
        <v>66</v>
      </c>
      <c r="T411">
        <v>24</v>
      </c>
      <c r="U411">
        <v>3</v>
      </c>
      <c r="V411">
        <v>3773.23</v>
      </c>
      <c r="W411" t="s">
        <v>23</v>
      </c>
      <c r="X411" t="s">
        <v>24</v>
      </c>
      <c r="Y411" t="s">
        <v>25</v>
      </c>
    </row>
    <row r="412" spans="8:25" x14ac:dyDescent="0.35">
      <c r="H412" t="s">
        <v>864</v>
      </c>
      <c r="I412">
        <v>21.2</v>
      </c>
      <c r="J412">
        <v>4.07</v>
      </c>
      <c r="K412" t="s">
        <v>20</v>
      </c>
      <c r="L412" t="s">
        <v>18</v>
      </c>
      <c r="M412" t="s">
        <v>18</v>
      </c>
      <c r="N412">
        <v>1</v>
      </c>
      <c r="O412" t="s">
        <v>20</v>
      </c>
      <c r="Q412" t="s">
        <v>865</v>
      </c>
      <c r="R412">
        <v>1981</v>
      </c>
      <c r="S412" t="s">
        <v>55</v>
      </c>
      <c r="T412">
        <v>13</v>
      </c>
      <c r="U412">
        <v>1</v>
      </c>
      <c r="V412">
        <v>3785.77</v>
      </c>
      <c r="W412" t="s">
        <v>23</v>
      </c>
      <c r="X412" t="s">
        <v>29</v>
      </c>
      <c r="Y412" t="s">
        <v>25</v>
      </c>
    </row>
    <row r="413" spans="8:25" x14ac:dyDescent="0.35">
      <c r="H413" t="s">
        <v>866</v>
      </c>
      <c r="I413">
        <v>28.215</v>
      </c>
      <c r="J413">
        <v>8.26</v>
      </c>
      <c r="K413" t="s">
        <v>20</v>
      </c>
      <c r="L413" t="s">
        <v>18</v>
      </c>
      <c r="M413" t="s">
        <v>18</v>
      </c>
      <c r="N413">
        <v>1</v>
      </c>
      <c r="O413" t="s">
        <v>20</v>
      </c>
      <c r="Q413" t="s">
        <v>867</v>
      </c>
      <c r="R413">
        <v>1988</v>
      </c>
      <c r="S413" t="s">
        <v>63</v>
      </c>
      <c r="T413">
        <v>28</v>
      </c>
      <c r="U413">
        <v>3</v>
      </c>
      <c r="V413">
        <v>3793.55</v>
      </c>
      <c r="W413" t="s">
        <v>23</v>
      </c>
      <c r="X413" t="s">
        <v>24</v>
      </c>
      <c r="Y413" t="s">
        <v>25</v>
      </c>
    </row>
    <row r="414" spans="8:25" x14ac:dyDescent="0.35">
      <c r="H414" t="s">
        <v>868</v>
      </c>
      <c r="I414">
        <v>38.094999999999999</v>
      </c>
      <c r="J414">
        <v>4.76</v>
      </c>
      <c r="K414" t="s">
        <v>18</v>
      </c>
      <c r="L414" t="s">
        <v>18</v>
      </c>
      <c r="M414" t="s">
        <v>18</v>
      </c>
      <c r="N414">
        <v>1</v>
      </c>
      <c r="O414" t="s">
        <v>18</v>
      </c>
      <c r="Q414" t="s">
        <v>869</v>
      </c>
      <c r="R414">
        <v>1999</v>
      </c>
      <c r="S414" t="s">
        <v>33</v>
      </c>
      <c r="T414">
        <v>24</v>
      </c>
      <c r="U414">
        <v>0</v>
      </c>
      <c r="V414">
        <v>3796.36</v>
      </c>
      <c r="W414" t="s">
        <v>23</v>
      </c>
      <c r="X414" t="s">
        <v>24</v>
      </c>
      <c r="Y414" t="s">
        <v>41</v>
      </c>
    </row>
    <row r="415" spans="8:25" x14ac:dyDescent="0.35">
      <c r="H415" t="s">
        <v>870</v>
      </c>
      <c r="I415">
        <v>22.61</v>
      </c>
      <c r="J415">
        <v>6.13</v>
      </c>
      <c r="K415" t="s">
        <v>20</v>
      </c>
      <c r="L415" t="s">
        <v>18</v>
      </c>
      <c r="M415" t="s">
        <v>47</v>
      </c>
      <c r="N415">
        <v>1</v>
      </c>
      <c r="O415" t="s">
        <v>20</v>
      </c>
      <c r="Q415" t="s">
        <v>871</v>
      </c>
      <c r="R415">
        <v>1981</v>
      </c>
      <c r="S415" t="s">
        <v>36</v>
      </c>
      <c r="T415">
        <v>29</v>
      </c>
      <c r="U415">
        <v>1</v>
      </c>
      <c r="V415">
        <v>3797.2</v>
      </c>
      <c r="W415" t="s">
        <v>23</v>
      </c>
      <c r="X415" t="s">
        <v>24</v>
      </c>
      <c r="Y415" t="s">
        <v>41</v>
      </c>
    </row>
    <row r="416" spans="8:25" x14ac:dyDescent="0.35">
      <c r="H416" t="s">
        <v>872</v>
      </c>
      <c r="I416">
        <v>24.32</v>
      </c>
      <c r="J416">
        <v>10.47</v>
      </c>
      <c r="K416" t="s">
        <v>20</v>
      </c>
      <c r="L416" t="s">
        <v>18</v>
      </c>
      <c r="M416" t="s">
        <v>18</v>
      </c>
      <c r="N416">
        <v>2</v>
      </c>
      <c r="O416" t="s">
        <v>20</v>
      </c>
      <c r="Q416" t="s">
        <v>873</v>
      </c>
      <c r="R416">
        <v>1994</v>
      </c>
      <c r="S416" t="s">
        <v>63</v>
      </c>
      <c r="T416">
        <v>12</v>
      </c>
      <c r="U416">
        <v>2</v>
      </c>
      <c r="V416">
        <v>3847.67</v>
      </c>
      <c r="W416" t="s">
        <v>24</v>
      </c>
      <c r="X416" t="s">
        <v>23</v>
      </c>
      <c r="Y416" t="s">
        <v>75</v>
      </c>
    </row>
    <row r="417" spans="8:25" x14ac:dyDescent="0.35">
      <c r="H417" t="s">
        <v>874</v>
      </c>
      <c r="I417">
        <v>20.96</v>
      </c>
      <c r="J417">
        <v>4.04</v>
      </c>
      <c r="K417" t="s">
        <v>20</v>
      </c>
      <c r="L417" t="s">
        <v>18</v>
      </c>
      <c r="M417" t="s">
        <v>18</v>
      </c>
      <c r="N417">
        <v>1</v>
      </c>
      <c r="O417" t="s">
        <v>20</v>
      </c>
      <c r="Q417" t="s">
        <v>875</v>
      </c>
      <c r="R417">
        <v>1991</v>
      </c>
      <c r="S417" t="s">
        <v>63</v>
      </c>
      <c r="T417">
        <v>19</v>
      </c>
      <c r="U417">
        <v>0</v>
      </c>
      <c r="V417">
        <v>3857.76</v>
      </c>
      <c r="W417" t="s">
        <v>24</v>
      </c>
      <c r="X417" t="s">
        <v>29</v>
      </c>
      <c r="Y417" t="s">
        <v>325</v>
      </c>
    </row>
    <row r="418" spans="8:25" x14ac:dyDescent="0.35">
      <c r="H418" t="s">
        <v>876</v>
      </c>
      <c r="I418">
        <v>19.68</v>
      </c>
      <c r="J418">
        <v>5.74</v>
      </c>
      <c r="K418" t="s">
        <v>18</v>
      </c>
      <c r="L418" t="s">
        <v>18</v>
      </c>
      <c r="M418" t="s">
        <v>18</v>
      </c>
      <c r="N418" t="s">
        <v>19</v>
      </c>
      <c r="O418" t="s">
        <v>20</v>
      </c>
      <c r="Q418" t="s">
        <v>877</v>
      </c>
      <c r="R418">
        <v>2001</v>
      </c>
      <c r="S418" t="s">
        <v>33</v>
      </c>
      <c r="T418">
        <v>6</v>
      </c>
      <c r="U418">
        <v>0</v>
      </c>
      <c r="V418">
        <v>3858.51</v>
      </c>
      <c r="W418" t="s">
        <v>23</v>
      </c>
      <c r="X418" t="s">
        <v>24</v>
      </c>
      <c r="Y418" t="s">
        <v>387</v>
      </c>
    </row>
    <row r="419" spans="8:25" x14ac:dyDescent="0.35">
      <c r="H419" t="s">
        <v>878</v>
      </c>
      <c r="I419">
        <v>18.100000000000001</v>
      </c>
      <c r="J419">
        <v>6.33</v>
      </c>
      <c r="K419" t="s">
        <v>18</v>
      </c>
      <c r="L419" t="s">
        <v>18</v>
      </c>
      <c r="M419" t="s">
        <v>18</v>
      </c>
      <c r="N419">
        <v>1</v>
      </c>
      <c r="O419" t="s">
        <v>20</v>
      </c>
      <c r="Q419" t="s">
        <v>879</v>
      </c>
      <c r="R419">
        <v>2001</v>
      </c>
      <c r="S419" t="s">
        <v>66</v>
      </c>
      <c r="T419">
        <v>18</v>
      </c>
      <c r="U419">
        <v>3</v>
      </c>
      <c r="V419">
        <v>3861.21</v>
      </c>
      <c r="W419" t="s">
        <v>23</v>
      </c>
      <c r="X419" t="s">
        <v>23</v>
      </c>
      <c r="Y419" t="s">
        <v>325</v>
      </c>
    </row>
    <row r="420" spans="8:25" x14ac:dyDescent="0.35">
      <c r="H420" t="s">
        <v>880</v>
      </c>
      <c r="I420">
        <v>29.64</v>
      </c>
      <c r="J420">
        <v>4.28</v>
      </c>
      <c r="K420" t="s">
        <v>20</v>
      </c>
      <c r="L420" t="s">
        <v>18</v>
      </c>
      <c r="M420" t="s">
        <v>18</v>
      </c>
      <c r="N420" t="s">
        <v>19</v>
      </c>
      <c r="O420" t="s">
        <v>18</v>
      </c>
      <c r="Q420" t="s">
        <v>881</v>
      </c>
      <c r="R420">
        <v>1990</v>
      </c>
      <c r="S420" t="s">
        <v>33</v>
      </c>
      <c r="T420">
        <v>24</v>
      </c>
      <c r="U420">
        <v>0</v>
      </c>
      <c r="V420">
        <v>3866.86</v>
      </c>
      <c r="W420" t="s">
        <v>29</v>
      </c>
      <c r="X420" t="s">
        <v>29</v>
      </c>
      <c r="Y420" t="s">
        <v>41</v>
      </c>
    </row>
    <row r="421" spans="8:25" x14ac:dyDescent="0.35">
      <c r="H421" t="s">
        <v>882</v>
      </c>
      <c r="I421">
        <v>25.3</v>
      </c>
      <c r="J421">
        <v>9.4700000000000006</v>
      </c>
      <c r="K421" t="s">
        <v>20</v>
      </c>
      <c r="L421" t="s">
        <v>18</v>
      </c>
      <c r="M421" t="s">
        <v>18</v>
      </c>
      <c r="N421">
        <v>2</v>
      </c>
      <c r="O421" t="s">
        <v>20</v>
      </c>
      <c r="Q421" t="s">
        <v>883</v>
      </c>
      <c r="R421">
        <v>1991</v>
      </c>
      <c r="S421" t="s">
        <v>22</v>
      </c>
      <c r="T421">
        <v>25</v>
      </c>
      <c r="U421">
        <v>1</v>
      </c>
      <c r="V421">
        <v>3875.73</v>
      </c>
      <c r="W421" t="s">
        <v>23</v>
      </c>
      <c r="X421" t="s">
        <v>24</v>
      </c>
      <c r="Y421" t="s">
        <v>25</v>
      </c>
    </row>
    <row r="422" spans="8:25" x14ac:dyDescent="0.35">
      <c r="H422" t="s">
        <v>884</v>
      </c>
      <c r="I422">
        <v>27.6</v>
      </c>
      <c r="J422">
        <v>4.8499999999999996</v>
      </c>
      <c r="K422" t="s">
        <v>20</v>
      </c>
      <c r="L422" t="s">
        <v>18</v>
      </c>
      <c r="M422" t="s">
        <v>18</v>
      </c>
      <c r="N422" t="s">
        <v>19</v>
      </c>
      <c r="O422" t="s">
        <v>18</v>
      </c>
      <c r="Q422" t="s">
        <v>885</v>
      </c>
      <c r="R422">
        <v>1996</v>
      </c>
      <c r="S422" t="s">
        <v>66</v>
      </c>
      <c r="T422">
        <v>23</v>
      </c>
      <c r="U422">
        <v>2</v>
      </c>
      <c r="V422">
        <v>3877.3</v>
      </c>
      <c r="W422" t="s">
        <v>29</v>
      </c>
      <c r="X422" t="s">
        <v>24</v>
      </c>
      <c r="Y422" t="s">
        <v>41</v>
      </c>
    </row>
    <row r="423" spans="8:25" x14ac:dyDescent="0.35">
      <c r="H423" t="s">
        <v>886</v>
      </c>
      <c r="I423">
        <v>27.645</v>
      </c>
      <c r="J423">
        <v>11.03</v>
      </c>
      <c r="K423" t="s">
        <v>20</v>
      </c>
      <c r="L423" t="s">
        <v>18</v>
      </c>
      <c r="M423" t="s">
        <v>18</v>
      </c>
      <c r="N423">
        <v>1</v>
      </c>
      <c r="O423" t="s">
        <v>20</v>
      </c>
      <c r="Q423" t="s">
        <v>887</v>
      </c>
      <c r="R423">
        <v>2004</v>
      </c>
      <c r="S423" t="s">
        <v>22</v>
      </c>
      <c r="T423">
        <v>13</v>
      </c>
      <c r="U423">
        <v>0</v>
      </c>
      <c r="V423">
        <v>3889.2</v>
      </c>
      <c r="W423" t="s">
        <v>23</v>
      </c>
      <c r="X423" t="s">
        <v>23</v>
      </c>
      <c r="Y423" t="s">
        <v>41</v>
      </c>
    </row>
    <row r="424" spans="8:25" x14ac:dyDescent="0.35">
      <c r="H424" t="s">
        <v>888</v>
      </c>
      <c r="I424">
        <v>27.6</v>
      </c>
      <c r="J424">
        <v>5.22</v>
      </c>
      <c r="K424" t="s">
        <v>18</v>
      </c>
      <c r="L424" t="s">
        <v>18</v>
      </c>
      <c r="M424" t="s">
        <v>18</v>
      </c>
      <c r="N424">
        <v>2</v>
      </c>
      <c r="O424" t="s">
        <v>20</v>
      </c>
      <c r="Q424" t="s">
        <v>889</v>
      </c>
      <c r="R424">
        <v>1993</v>
      </c>
      <c r="S424" t="s">
        <v>36</v>
      </c>
      <c r="T424">
        <v>14</v>
      </c>
      <c r="U424">
        <v>0</v>
      </c>
      <c r="V424">
        <v>3898.35</v>
      </c>
      <c r="W424" t="s">
        <v>23</v>
      </c>
      <c r="X424" t="s">
        <v>23</v>
      </c>
      <c r="Y424" t="s">
        <v>41</v>
      </c>
    </row>
    <row r="425" spans="8:25" x14ac:dyDescent="0.35">
      <c r="H425" t="s">
        <v>890</v>
      </c>
      <c r="I425">
        <v>25.08</v>
      </c>
      <c r="J425">
        <v>9.52</v>
      </c>
      <c r="K425" t="s">
        <v>20</v>
      </c>
      <c r="L425" t="s">
        <v>18</v>
      </c>
      <c r="M425" t="s">
        <v>18</v>
      </c>
      <c r="N425">
        <v>2</v>
      </c>
      <c r="O425" t="s">
        <v>18</v>
      </c>
      <c r="Q425" t="s">
        <v>891</v>
      </c>
      <c r="R425">
        <v>1981</v>
      </c>
      <c r="S425" t="s">
        <v>63</v>
      </c>
      <c r="T425">
        <v>27</v>
      </c>
      <c r="U425">
        <v>1</v>
      </c>
      <c r="V425">
        <v>3902.07</v>
      </c>
      <c r="W425" t="s">
        <v>23</v>
      </c>
      <c r="X425" t="s">
        <v>23</v>
      </c>
      <c r="Y425" t="s">
        <v>25</v>
      </c>
    </row>
    <row r="426" spans="8:25" x14ac:dyDescent="0.35">
      <c r="H426" t="s">
        <v>892</v>
      </c>
      <c r="I426">
        <v>30.02</v>
      </c>
      <c r="J426">
        <v>11.09</v>
      </c>
      <c r="K426" t="s">
        <v>18</v>
      </c>
      <c r="L426" t="s">
        <v>18</v>
      </c>
      <c r="M426" t="s">
        <v>18</v>
      </c>
      <c r="N426" t="s">
        <v>19</v>
      </c>
      <c r="O426" t="s">
        <v>18</v>
      </c>
      <c r="Q426" t="s">
        <v>893</v>
      </c>
      <c r="R426">
        <v>1997</v>
      </c>
      <c r="S426" t="s">
        <v>28</v>
      </c>
      <c r="T426">
        <v>24</v>
      </c>
      <c r="U426">
        <v>3</v>
      </c>
      <c r="V426">
        <v>3906.13</v>
      </c>
      <c r="W426" t="s">
        <v>24</v>
      </c>
      <c r="X426" t="s">
        <v>24</v>
      </c>
      <c r="Y426" t="s">
        <v>75</v>
      </c>
    </row>
    <row r="427" spans="8:25" x14ac:dyDescent="0.35">
      <c r="H427" t="s">
        <v>894</v>
      </c>
      <c r="I427">
        <v>27.36</v>
      </c>
      <c r="J427">
        <v>9.4499999999999993</v>
      </c>
      <c r="K427" t="s">
        <v>20</v>
      </c>
      <c r="L427" t="s">
        <v>18</v>
      </c>
      <c r="M427" t="s">
        <v>18</v>
      </c>
      <c r="N427">
        <v>2</v>
      </c>
      <c r="O427" t="s">
        <v>20</v>
      </c>
      <c r="Q427" t="s">
        <v>895</v>
      </c>
      <c r="R427">
        <v>1985</v>
      </c>
      <c r="S427" t="s">
        <v>22</v>
      </c>
      <c r="T427">
        <v>5</v>
      </c>
      <c r="U427">
        <v>3</v>
      </c>
      <c r="V427">
        <v>3910.44</v>
      </c>
      <c r="W427" t="s">
        <v>23</v>
      </c>
      <c r="X427" t="s">
        <v>23</v>
      </c>
      <c r="Y427" t="s">
        <v>25</v>
      </c>
    </row>
    <row r="428" spans="8:25" x14ac:dyDescent="0.35">
      <c r="H428" t="s">
        <v>896</v>
      </c>
      <c r="I428">
        <v>22.2</v>
      </c>
      <c r="J428">
        <v>5.51</v>
      </c>
      <c r="K428" t="s">
        <v>18</v>
      </c>
      <c r="L428" t="s">
        <v>18</v>
      </c>
      <c r="M428" t="s">
        <v>18</v>
      </c>
      <c r="N428" t="s">
        <v>19</v>
      </c>
      <c r="O428" t="s">
        <v>20</v>
      </c>
      <c r="Q428" t="s">
        <v>897</v>
      </c>
      <c r="R428">
        <v>2000</v>
      </c>
      <c r="S428" t="s">
        <v>22</v>
      </c>
      <c r="T428">
        <v>10</v>
      </c>
      <c r="U428">
        <v>2</v>
      </c>
      <c r="V428">
        <v>3925.76</v>
      </c>
      <c r="W428" t="s">
        <v>23</v>
      </c>
      <c r="X428" t="s">
        <v>23</v>
      </c>
      <c r="Y428" t="s">
        <v>480</v>
      </c>
    </row>
    <row r="429" spans="8:25" x14ac:dyDescent="0.35">
      <c r="H429" t="s">
        <v>898</v>
      </c>
      <c r="I429">
        <v>25.71</v>
      </c>
      <c r="J429">
        <v>4.18</v>
      </c>
      <c r="K429" t="s">
        <v>18</v>
      </c>
      <c r="L429" t="s">
        <v>20</v>
      </c>
      <c r="M429" t="s">
        <v>18</v>
      </c>
      <c r="N429">
        <v>1</v>
      </c>
      <c r="O429" t="s">
        <v>20</v>
      </c>
      <c r="Q429" t="s">
        <v>899</v>
      </c>
      <c r="R429">
        <v>2002</v>
      </c>
      <c r="S429" t="s">
        <v>33</v>
      </c>
      <c r="T429">
        <v>15</v>
      </c>
      <c r="U429">
        <v>0</v>
      </c>
      <c r="V429">
        <v>3931.51</v>
      </c>
      <c r="W429" t="s">
        <v>23</v>
      </c>
      <c r="X429" t="s">
        <v>24</v>
      </c>
      <c r="Y429" t="s">
        <v>75</v>
      </c>
    </row>
    <row r="430" spans="8:25" x14ac:dyDescent="0.35">
      <c r="H430" t="s">
        <v>900</v>
      </c>
      <c r="I430">
        <v>41.91</v>
      </c>
      <c r="J430">
        <v>5.98</v>
      </c>
      <c r="K430" t="s">
        <v>20</v>
      </c>
      <c r="L430" t="s">
        <v>18</v>
      </c>
      <c r="M430" t="s">
        <v>18</v>
      </c>
      <c r="N430">
        <v>1</v>
      </c>
      <c r="O430" t="s">
        <v>18</v>
      </c>
      <c r="Q430" t="s">
        <v>901</v>
      </c>
      <c r="R430">
        <v>1988</v>
      </c>
      <c r="S430" t="s">
        <v>66</v>
      </c>
      <c r="T430">
        <v>24</v>
      </c>
      <c r="U430">
        <v>0</v>
      </c>
      <c r="V430">
        <v>3935.18</v>
      </c>
      <c r="W430" t="s">
        <v>24</v>
      </c>
      <c r="X430" t="s">
        <v>29</v>
      </c>
      <c r="Y430" t="s">
        <v>25</v>
      </c>
    </row>
    <row r="431" spans="8:25" x14ac:dyDescent="0.35">
      <c r="H431" t="s">
        <v>902</v>
      </c>
      <c r="I431">
        <v>25.85</v>
      </c>
      <c r="J431">
        <v>10.16</v>
      </c>
      <c r="K431" t="s">
        <v>18</v>
      </c>
      <c r="L431" t="s">
        <v>18</v>
      </c>
      <c r="M431" t="s">
        <v>18</v>
      </c>
      <c r="N431" t="s">
        <v>19</v>
      </c>
      <c r="O431" t="s">
        <v>20</v>
      </c>
      <c r="Q431" t="s">
        <v>903</v>
      </c>
      <c r="R431">
        <v>1993</v>
      </c>
      <c r="S431" t="s">
        <v>36</v>
      </c>
      <c r="T431">
        <v>29</v>
      </c>
      <c r="U431">
        <v>0</v>
      </c>
      <c r="V431">
        <v>3943.6</v>
      </c>
      <c r="W431" t="s">
        <v>23</v>
      </c>
      <c r="X431" t="s">
        <v>24</v>
      </c>
      <c r="Y431" t="s">
        <v>480</v>
      </c>
    </row>
    <row r="432" spans="8:25" x14ac:dyDescent="0.35">
      <c r="H432" t="s">
        <v>904</v>
      </c>
      <c r="I432">
        <v>23.844999999999999</v>
      </c>
      <c r="J432">
        <v>11.71</v>
      </c>
      <c r="K432" t="s">
        <v>18</v>
      </c>
      <c r="L432" t="s">
        <v>18</v>
      </c>
      <c r="M432" t="s">
        <v>18</v>
      </c>
      <c r="N432">
        <v>2</v>
      </c>
      <c r="O432" t="s">
        <v>20</v>
      </c>
      <c r="Q432" t="s">
        <v>905</v>
      </c>
      <c r="R432">
        <v>1993</v>
      </c>
      <c r="S432" t="s">
        <v>28</v>
      </c>
      <c r="T432">
        <v>11</v>
      </c>
      <c r="U432">
        <v>1</v>
      </c>
      <c r="V432">
        <v>3947.41</v>
      </c>
      <c r="W432" t="s">
        <v>23</v>
      </c>
      <c r="X432" t="s">
        <v>23</v>
      </c>
      <c r="Y432" t="s">
        <v>25</v>
      </c>
    </row>
    <row r="433" spans="8:25" x14ac:dyDescent="0.35">
      <c r="H433" t="s">
        <v>906</v>
      </c>
      <c r="I433">
        <v>30.59</v>
      </c>
      <c r="J433">
        <v>5.23</v>
      </c>
      <c r="K433" t="s">
        <v>18</v>
      </c>
      <c r="L433" t="s">
        <v>18</v>
      </c>
      <c r="M433" t="s">
        <v>47</v>
      </c>
      <c r="N433">
        <v>1</v>
      </c>
      <c r="O433" t="s">
        <v>18</v>
      </c>
      <c r="Q433" t="s">
        <v>907</v>
      </c>
      <c r="R433">
        <v>1999</v>
      </c>
      <c r="S433" t="s">
        <v>22</v>
      </c>
      <c r="T433">
        <v>10</v>
      </c>
      <c r="U433">
        <v>0</v>
      </c>
      <c r="V433">
        <v>3955.98</v>
      </c>
      <c r="W433" t="s">
        <v>23</v>
      </c>
      <c r="X433" t="s">
        <v>24</v>
      </c>
      <c r="Y433" t="s">
        <v>583</v>
      </c>
    </row>
    <row r="434" spans="8:25" x14ac:dyDescent="0.35">
      <c r="H434" t="s">
        <v>908</v>
      </c>
      <c r="I434">
        <v>24.795000000000002</v>
      </c>
      <c r="J434">
        <v>6.85</v>
      </c>
      <c r="K434" t="s">
        <v>18</v>
      </c>
      <c r="L434" t="s">
        <v>18</v>
      </c>
      <c r="M434" t="s">
        <v>18</v>
      </c>
      <c r="N434" t="s">
        <v>19</v>
      </c>
      <c r="O434" t="s">
        <v>20</v>
      </c>
      <c r="Q434" t="s">
        <v>909</v>
      </c>
      <c r="R434">
        <v>1995</v>
      </c>
      <c r="S434" t="s">
        <v>22</v>
      </c>
      <c r="T434">
        <v>11</v>
      </c>
      <c r="U434">
        <v>1</v>
      </c>
      <c r="V434">
        <v>3956.07</v>
      </c>
      <c r="W434" t="s">
        <v>23</v>
      </c>
      <c r="X434" t="s">
        <v>23</v>
      </c>
      <c r="Y434" t="s">
        <v>41</v>
      </c>
    </row>
    <row r="435" spans="8:25" x14ac:dyDescent="0.35">
      <c r="H435" t="s">
        <v>910</v>
      </c>
      <c r="I435">
        <v>24.13</v>
      </c>
      <c r="J435">
        <v>7.05</v>
      </c>
      <c r="K435" t="s">
        <v>20</v>
      </c>
      <c r="L435" t="s">
        <v>18</v>
      </c>
      <c r="M435" t="s">
        <v>18</v>
      </c>
      <c r="N435">
        <v>2</v>
      </c>
      <c r="O435" t="s">
        <v>20</v>
      </c>
      <c r="Q435" t="s">
        <v>911</v>
      </c>
      <c r="R435">
        <v>1990</v>
      </c>
      <c r="S435" t="s">
        <v>22</v>
      </c>
      <c r="T435">
        <v>29</v>
      </c>
      <c r="U435">
        <v>0</v>
      </c>
      <c r="V435">
        <v>3972.92</v>
      </c>
      <c r="W435" t="s">
        <v>23</v>
      </c>
      <c r="X435" t="s">
        <v>24</v>
      </c>
      <c r="Y435" t="s">
        <v>25</v>
      </c>
    </row>
    <row r="436" spans="8:25" x14ac:dyDescent="0.35">
      <c r="H436" t="s">
        <v>912</v>
      </c>
      <c r="I436">
        <v>25.84</v>
      </c>
      <c r="J436">
        <v>11.64</v>
      </c>
      <c r="K436" t="s">
        <v>18</v>
      </c>
      <c r="L436" t="s">
        <v>18</v>
      </c>
      <c r="M436" t="s">
        <v>18</v>
      </c>
      <c r="N436">
        <v>2</v>
      </c>
      <c r="O436" t="s">
        <v>20</v>
      </c>
      <c r="Q436" t="s">
        <v>913</v>
      </c>
      <c r="R436">
        <v>1996</v>
      </c>
      <c r="S436" t="s">
        <v>63</v>
      </c>
      <c r="T436">
        <v>17</v>
      </c>
      <c r="U436">
        <v>2</v>
      </c>
      <c r="V436">
        <v>3981.98</v>
      </c>
      <c r="W436" t="s">
        <v>23</v>
      </c>
      <c r="X436" t="s">
        <v>23</v>
      </c>
      <c r="Y436" t="s">
        <v>25</v>
      </c>
    </row>
    <row r="437" spans="8:25" x14ac:dyDescent="0.35">
      <c r="H437" t="s">
        <v>914</v>
      </c>
      <c r="I437">
        <v>28</v>
      </c>
      <c r="J437">
        <v>10.52</v>
      </c>
      <c r="K437" t="s">
        <v>18</v>
      </c>
      <c r="L437" t="s">
        <v>18</v>
      </c>
      <c r="M437" t="s">
        <v>18</v>
      </c>
      <c r="N437" t="s">
        <v>19</v>
      </c>
      <c r="O437" t="s">
        <v>20</v>
      </c>
      <c r="Q437" t="s">
        <v>915</v>
      </c>
      <c r="R437">
        <v>1996</v>
      </c>
      <c r="S437" t="s">
        <v>36</v>
      </c>
      <c r="T437">
        <v>8</v>
      </c>
      <c r="U437">
        <v>2</v>
      </c>
      <c r="V437">
        <v>3987.93</v>
      </c>
      <c r="W437" t="s">
        <v>23</v>
      </c>
      <c r="X437" t="s">
        <v>23</v>
      </c>
      <c r="Y437" t="s">
        <v>75</v>
      </c>
    </row>
    <row r="438" spans="8:25" x14ac:dyDescent="0.35">
      <c r="H438" t="s">
        <v>916</v>
      </c>
      <c r="I438">
        <v>34.1</v>
      </c>
      <c r="J438">
        <v>4.01</v>
      </c>
      <c r="K438" t="s">
        <v>20</v>
      </c>
      <c r="L438" t="s">
        <v>18</v>
      </c>
      <c r="M438" t="s">
        <v>47</v>
      </c>
      <c r="N438">
        <v>1</v>
      </c>
      <c r="O438" t="s">
        <v>18</v>
      </c>
      <c r="Q438" t="s">
        <v>917</v>
      </c>
      <c r="R438">
        <v>1990</v>
      </c>
      <c r="S438" t="s">
        <v>28</v>
      </c>
      <c r="T438">
        <v>22</v>
      </c>
      <c r="U438">
        <v>0</v>
      </c>
      <c r="V438">
        <v>3989.84</v>
      </c>
      <c r="W438" t="s">
        <v>23</v>
      </c>
      <c r="X438" t="s">
        <v>23</v>
      </c>
      <c r="Y438" t="s">
        <v>75</v>
      </c>
    </row>
    <row r="439" spans="8:25" x14ac:dyDescent="0.35">
      <c r="H439" t="s">
        <v>918</v>
      </c>
      <c r="I439">
        <v>26.125</v>
      </c>
      <c r="J439">
        <v>8.56</v>
      </c>
      <c r="K439" t="s">
        <v>20</v>
      </c>
      <c r="L439" t="s">
        <v>18</v>
      </c>
      <c r="M439" t="s">
        <v>18</v>
      </c>
      <c r="N439">
        <v>1</v>
      </c>
      <c r="O439" t="s">
        <v>20</v>
      </c>
      <c r="Q439" t="s">
        <v>919</v>
      </c>
      <c r="R439">
        <v>1990</v>
      </c>
      <c r="S439" t="s">
        <v>28</v>
      </c>
      <c r="T439">
        <v>1</v>
      </c>
      <c r="U439">
        <v>0</v>
      </c>
      <c r="V439">
        <v>3994.18</v>
      </c>
      <c r="W439" t="s">
        <v>23</v>
      </c>
      <c r="X439" t="s">
        <v>23</v>
      </c>
      <c r="Y439" t="s">
        <v>25</v>
      </c>
    </row>
    <row r="440" spans="8:25" x14ac:dyDescent="0.35">
      <c r="H440" t="s">
        <v>920</v>
      </c>
      <c r="I440">
        <v>25.6</v>
      </c>
      <c r="J440">
        <v>10.5</v>
      </c>
      <c r="K440" t="s">
        <v>18</v>
      </c>
      <c r="L440" t="s">
        <v>18</v>
      </c>
      <c r="M440" t="s">
        <v>18</v>
      </c>
      <c r="N440">
        <v>2</v>
      </c>
      <c r="O440" t="s">
        <v>20</v>
      </c>
      <c r="Q440" t="s">
        <v>921</v>
      </c>
      <c r="R440">
        <v>1989</v>
      </c>
      <c r="S440" t="s">
        <v>22</v>
      </c>
      <c r="T440">
        <v>10</v>
      </c>
      <c r="U440">
        <v>3</v>
      </c>
      <c r="V440">
        <v>4002.36</v>
      </c>
      <c r="W440" t="s">
        <v>23</v>
      </c>
      <c r="X440" t="s">
        <v>29</v>
      </c>
      <c r="Y440" t="s">
        <v>25</v>
      </c>
    </row>
    <row r="441" spans="8:25" x14ac:dyDescent="0.35">
      <c r="H441" t="s">
        <v>922</v>
      </c>
      <c r="I441">
        <v>24.32</v>
      </c>
      <c r="J441">
        <v>6.39</v>
      </c>
      <c r="K441" t="s">
        <v>18</v>
      </c>
      <c r="L441" t="s">
        <v>18</v>
      </c>
      <c r="M441" t="s">
        <v>18</v>
      </c>
      <c r="N441" t="s">
        <v>19</v>
      </c>
      <c r="O441" t="s">
        <v>18</v>
      </c>
      <c r="Q441" t="s">
        <v>923</v>
      </c>
      <c r="R441">
        <v>2000</v>
      </c>
      <c r="S441" t="s">
        <v>36</v>
      </c>
      <c r="T441">
        <v>13</v>
      </c>
      <c r="U441">
        <v>3</v>
      </c>
      <c r="V441">
        <v>4005.42</v>
      </c>
      <c r="W441" t="s">
        <v>23</v>
      </c>
      <c r="X441" t="s">
        <v>29</v>
      </c>
      <c r="Y441" t="s">
        <v>319</v>
      </c>
    </row>
    <row r="442" spans="8:25" x14ac:dyDescent="0.35">
      <c r="H442" t="s">
        <v>924</v>
      </c>
      <c r="I442">
        <v>22.88</v>
      </c>
      <c r="J442">
        <v>5.71</v>
      </c>
      <c r="K442" t="s">
        <v>20</v>
      </c>
      <c r="L442" t="s">
        <v>18</v>
      </c>
      <c r="M442" t="s">
        <v>47</v>
      </c>
      <c r="N442">
        <v>1</v>
      </c>
      <c r="O442" t="s">
        <v>20</v>
      </c>
      <c r="Q442" t="s">
        <v>925</v>
      </c>
      <c r="R442">
        <v>1992</v>
      </c>
      <c r="S442" t="s">
        <v>66</v>
      </c>
      <c r="T442">
        <v>11</v>
      </c>
      <c r="U442">
        <v>1</v>
      </c>
      <c r="V442">
        <v>4032.24</v>
      </c>
      <c r="W442" t="s">
        <v>24</v>
      </c>
      <c r="X442" t="s">
        <v>24</v>
      </c>
      <c r="Y442" t="s">
        <v>41</v>
      </c>
    </row>
    <row r="443" spans="8:25" x14ac:dyDescent="0.35">
      <c r="H443" t="s">
        <v>926</v>
      </c>
      <c r="I443">
        <v>24.984999999999999</v>
      </c>
      <c r="J443">
        <v>4.43</v>
      </c>
      <c r="K443" t="s">
        <v>20</v>
      </c>
      <c r="L443" t="s">
        <v>18</v>
      </c>
      <c r="M443" t="s">
        <v>47</v>
      </c>
      <c r="N443">
        <v>1</v>
      </c>
      <c r="O443" t="s">
        <v>18</v>
      </c>
      <c r="Q443" t="s">
        <v>927</v>
      </c>
      <c r="R443">
        <v>1984</v>
      </c>
      <c r="S443" t="s">
        <v>22</v>
      </c>
      <c r="T443">
        <v>7</v>
      </c>
      <c r="U443">
        <v>3</v>
      </c>
      <c r="V443">
        <v>4038.41</v>
      </c>
      <c r="W443" t="s">
        <v>23</v>
      </c>
      <c r="X443" t="s">
        <v>29</v>
      </c>
      <c r="Y443" t="s">
        <v>25</v>
      </c>
    </row>
    <row r="444" spans="8:25" x14ac:dyDescent="0.35">
      <c r="H444" t="s">
        <v>928</v>
      </c>
      <c r="I444">
        <v>33.1</v>
      </c>
      <c r="J444">
        <v>5.52</v>
      </c>
      <c r="K444" t="s">
        <v>18</v>
      </c>
      <c r="L444" t="s">
        <v>18</v>
      </c>
      <c r="M444" t="s">
        <v>47</v>
      </c>
      <c r="N444">
        <v>1</v>
      </c>
      <c r="O444" t="s">
        <v>18</v>
      </c>
      <c r="Q444" t="s">
        <v>929</v>
      </c>
      <c r="R444">
        <v>1983</v>
      </c>
      <c r="S444" t="s">
        <v>28</v>
      </c>
      <c r="T444">
        <v>10</v>
      </c>
      <c r="U444">
        <v>3</v>
      </c>
      <c r="V444">
        <v>4039.9</v>
      </c>
      <c r="W444" t="s">
        <v>23</v>
      </c>
      <c r="X444" t="s">
        <v>29</v>
      </c>
      <c r="Y444" t="s">
        <v>25</v>
      </c>
    </row>
    <row r="445" spans="8:25" x14ac:dyDescent="0.35">
      <c r="H445" t="s">
        <v>930</v>
      </c>
      <c r="I445">
        <v>27.83</v>
      </c>
      <c r="J445">
        <v>9.1999999999999993</v>
      </c>
      <c r="K445" t="s">
        <v>20</v>
      </c>
      <c r="L445" t="s">
        <v>18</v>
      </c>
      <c r="M445" t="s">
        <v>18</v>
      </c>
      <c r="N445">
        <v>1</v>
      </c>
      <c r="O445" t="s">
        <v>20</v>
      </c>
      <c r="Q445" t="s">
        <v>931</v>
      </c>
      <c r="R445">
        <v>1993</v>
      </c>
      <c r="S445" t="s">
        <v>55</v>
      </c>
      <c r="T445">
        <v>26</v>
      </c>
      <c r="U445">
        <v>1</v>
      </c>
      <c r="V445">
        <v>4040.56</v>
      </c>
      <c r="W445" t="s">
        <v>24</v>
      </c>
      <c r="X445" t="s">
        <v>24</v>
      </c>
      <c r="Y445" t="s">
        <v>319</v>
      </c>
    </row>
    <row r="446" spans="8:25" x14ac:dyDescent="0.35">
      <c r="H446" t="s">
        <v>932</v>
      </c>
      <c r="I446">
        <v>30.875</v>
      </c>
      <c r="J446">
        <v>10.97</v>
      </c>
      <c r="K446" t="s">
        <v>20</v>
      </c>
      <c r="L446" t="s">
        <v>18</v>
      </c>
      <c r="M446" t="s">
        <v>18</v>
      </c>
      <c r="N446">
        <v>2</v>
      </c>
      <c r="O446" t="s">
        <v>18</v>
      </c>
      <c r="Q446" t="s">
        <v>933</v>
      </c>
      <c r="R446">
        <v>1988</v>
      </c>
      <c r="S446" t="s">
        <v>28</v>
      </c>
      <c r="T446">
        <v>30</v>
      </c>
      <c r="U446">
        <v>3</v>
      </c>
      <c r="V446">
        <v>4047.94</v>
      </c>
      <c r="W446" t="s">
        <v>23</v>
      </c>
      <c r="X446" t="s">
        <v>29</v>
      </c>
      <c r="Y446" t="s">
        <v>25</v>
      </c>
    </row>
    <row r="447" spans="8:25" x14ac:dyDescent="0.35">
      <c r="H447" t="s">
        <v>934</v>
      </c>
      <c r="I447">
        <v>27.265000000000001</v>
      </c>
      <c r="J447">
        <v>4.25</v>
      </c>
      <c r="K447" t="s">
        <v>18</v>
      </c>
      <c r="L447" t="s">
        <v>18</v>
      </c>
      <c r="M447" t="s">
        <v>47</v>
      </c>
      <c r="N447">
        <v>1</v>
      </c>
      <c r="O447" t="s">
        <v>18</v>
      </c>
      <c r="Q447" t="s">
        <v>935</v>
      </c>
      <c r="R447">
        <v>1993</v>
      </c>
      <c r="S447" t="s">
        <v>63</v>
      </c>
      <c r="T447">
        <v>13</v>
      </c>
      <c r="U447">
        <v>2</v>
      </c>
      <c r="V447">
        <v>4058.12</v>
      </c>
      <c r="W447" t="s">
        <v>23</v>
      </c>
      <c r="X447" t="s">
        <v>29</v>
      </c>
      <c r="Y447" t="s">
        <v>25</v>
      </c>
    </row>
    <row r="448" spans="8:25" x14ac:dyDescent="0.35">
      <c r="H448" t="s">
        <v>936</v>
      </c>
      <c r="I448">
        <v>26.7</v>
      </c>
      <c r="J448">
        <v>5.23</v>
      </c>
      <c r="K448" t="s">
        <v>18</v>
      </c>
      <c r="L448" t="s">
        <v>18</v>
      </c>
      <c r="M448" t="s">
        <v>47</v>
      </c>
      <c r="N448">
        <v>1</v>
      </c>
      <c r="O448" t="s">
        <v>20</v>
      </c>
      <c r="Q448" t="s">
        <v>937</v>
      </c>
      <c r="R448">
        <v>1995</v>
      </c>
      <c r="S448" t="s">
        <v>36</v>
      </c>
      <c r="T448">
        <v>14</v>
      </c>
      <c r="U448">
        <v>2</v>
      </c>
      <c r="V448">
        <v>4058.71</v>
      </c>
      <c r="W448" t="s">
        <v>24</v>
      </c>
      <c r="X448" t="s">
        <v>24</v>
      </c>
      <c r="Y448" t="s">
        <v>41</v>
      </c>
    </row>
    <row r="449" spans="8:25" x14ac:dyDescent="0.35">
      <c r="H449" t="s">
        <v>938</v>
      </c>
      <c r="I449">
        <v>29.925000000000001</v>
      </c>
      <c r="J449">
        <v>5.96</v>
      </c>
      <c r="K449" t="s">
        <v>20</v>
      </c>
      <c r="L449" t="s">
        <v>18</v>
      </c>
      <c r="M449" t="s">
        <v>47</v>
      </c>
      <c r="N449">
        <v>1</v>
      </c>
      <c r="O449" t="s">
        <v>20</v>
      </c>
      <c r="Q449" t="s">
        <v>939</v>
      </c>
      <c r="R449">
        <v>1983</v>
      </c>
      <c r="S449" t="s">
        <v>36</v>
      </c>
      <c r="T449">
        <v>16</v>
      </c>
      <c r="U449">
        <v>3</v>
      </c>
      <c r="V449">
        <v>4070.42</v>
      </c>
      <c r="W449" t="s">
        <v>23</v>
      </c>
      <c r="X449" t="s">
        <v>29</v>
      </c>
      <c r="Y449" t="s">
        <v>25</v>
      </c>
    </row>
    <row r="450" spans="8:25" x14ac:dyDescent="0.35">
      <c r="H450" t="s">
        <v>940</v>
      </c>
      <c r="I450">
        <v>19.95</v>
      </c>
      <c r="J450">
        <v>4.29</v>
      </c>
      <c r="K450" t="s">
        <v>20</v>
      </c>
      <c r="L450" t="s">
        <v>18</v>
      </c>
      <c r="M450" t="s">
        <v>18</v>
      </c>
      <c r="N450">
        <v>2</v>
      </c>
      <c r="O450" t="s">
        <v>20</v>
      </c>
      <c r="Q450" t="s">
        <v>941</v>
      </c>
      <c r="R450">
        <v>2002</v>
      </c>
      <c r="S450" t="s">
        <v>66</v>
      </c>
      <c r="T450">
        <v>18</v>
      </c>
      <c r="U450">
        <v>0</v>
      </c>
      <c r="V450">
        <v>4070.51</v>
      </c>
      <c r="W450" t="s">
        <v>23</v>
      </c>
      <c r="X450" t="s">
        <v>29</v>
      </c>
      <c r="Y450" t="s">
        <v>41</v>
      </c>
    </row>
    <row r="451" spans="8:25" x14ac:dyDescent="0.35">
      <c r="H451" t="s">
        <v>942</v>
      </c>
      <c r="I451">
        <v>24.225000000000001</v>
      </c>
      <c r="J451">
        <v>4.09</v>
      </c>
      <c r="K451" t="s">
        <v>18</v>
      </c>
      <c r="L451" t="s">
        <v>18</v>
      </c>
      <c r="M451" t="s">
        <v>18</v>
      </c>
      <c r="N451" t="s">
        <v>19</v>
      </c>
      <c r="O451" t="s">
        <v>18</v>
      </c>
      <c r="Q451" t="s">
        <v>943</v>
      </c>
      <c r="R451">
        <v>1990</v>
      </c>
      <c r="S451" t="s">
        <v>55</v>
      </c>
      <c r="T451">
        <v>1</v>
      </c>
      <c r="U451">
        <v>1</v>
      </c>
      <c r="V451">
        <v>4074.45</v>
      </c>
      <c r="W451" t="s">
        <v>24</v>
      </c>
      <c r="X451" t="s">
        <v>23</v>
      </c>
      <c r="Y451" t="s">
        <v>25</v>
      </c>
    </row>
    <row r="452" spans="8:25" x14ac:dyDescent="0.35">
      <c r="H452" t="s">
        <v>944</v>
      </c>
      <c r="I452">
        <v>28.12</v>
      </c>
      <c r="J452">
        <v>4.88</v>
      </c>
      <c r="K452" t="s">
        <v>18</v>
      </c>
      <c r="L452" t="s">
        <v>18</v>
      </c>
      <c r="M452" t="s">
        <v>18</v>
      </c>
      <c r="N452" t="s">
        <v>19</v>
      </c>
      <c r="O452" t="s">
        <v>20</v>
      </c>
      <c r="Q452" t="s">
        <v>945</v>
      </c>
      <c r="R452">
        <v>1990</v>
      </c>
      <c r="S452" t="s">
        <v>55</v>
      </c>
      <c r="T452">
        <v>14</v>
      </c>
      <c r="U452">
        <v>1</v>
      </c>
      <c r="V452">
        <v>4076.5</v>
      </c>
      <c r="W452" t="s">
        <v>23</v>
      </c>
      <c r="X452" t="s">
        <v>24</v>
      </c>
      <c r="Y452" t="s">
        <v>75</v>
      </c>
    </row>
    <row r="453" spans="8:25" x14ac:dyDescent="0.35">
      <c r="H453" t="s">
        <v>946</v>
      </c>
      <c r="I453">
        <v>23.21</v>
      </c>
      <c r="J453">
        <v>6.76</v>
      </c>
      <c r="K453" t="s">
        <v>18</v>
      </c>
      <c r="L453" t="s">
        <v>18</v>
      </c>
      <c r="M453" t="s">
        <v>18</v>
      </c>
      <c r="N453" t="s">
        <v>19</v>
      </c>
      <c r="O453" t="s">
        <v>20</v>
      </c>
      <c r="Q453" t="s">
        <v>947</v>
      </c>
      <c r="R453">
        <v>1994</v>
      </c>
      <c r="S453" t="s">
        <v>63</v>
      </c>
      <c r="T453">
        <v>21</v>
      </c>
      <c r="U453">
        <v>1</v>
      </c>
      <c r="V453">
        <v>4133.6400000000003</v>
      </c>
      <c r="W453" t="s">
        <v>23</v>
      </c>
      <c r="X453" t="s">
        <v>24</v>
      </c>
      <c r="Y453" t="s">
        <v>41</v>
      </c>
    </row>
    <row r="454" spans="8:25" x14ac:dyDescent="0.35">
      <c r="H454" t="s">
        <v>948</v>
      </c>
      <c r="I454">
        <v>23.98</v>
      </c>
      <c r="J454">
        <v>10.67</v>
      </c>
      <c r="K454" t="s">
        <v>18</v>
      </c>
      <c r="L454" t="s">
        <v>18</v>
      </c>
      <c r="M454" t="s">
        <v>18</v>
      </c>
      <c r="N454" t="s">
        <v>19</v>
      </c>
      <c r="O454" t="s">
        <v>18</v>
      </c>
      <c r="Q454" t="s">
        <v>949</v>
      </c>
      <c r="R454">
        <v>1991</v>
      </c>
      <c r="S454" t="s">
        <v>63</v>
      </c>
      <c r="T454">
        <v>6</v>
      </c>
      <c r="U454">
        <v>0</v>
      </c>
      <c r="V454">
        <v>4134.08</v>
      </c>
      <c r="W454" t="s">
        <v>23</v>
      </c>
      <c r="X454" t="s">
        <v>29</v>
      </c>
      <c r="Y454" t="s">
        <v>41</v>
      </c>
    </row>
    <row r="455" spans="8:25" x14ac:dyDescent="0.35">
      <c r="H455" t="s">
        <v>950</v>
      </c>
      <c r="I455">
        <v>30</v>
      </c>
      <c r="J455">
        <v>6.21</v>
      </c>
      <c r="K455" t="s">
        <v>18</v>
      </c>
      <c r="L455" t="s">
        <v>18</v>
      </c>
      <c r="M455" t="s">
        <v>18</v>
      </c>
      <c r="N455" t="s">
        <v>19</v>
      </c>
      <c r="O455" t="s">
        <v>20</v>
      </c>
      <c r="Q455" t="s">
        <v>951</v>
      </c>
      <c r="R455">
        <v>1992</v>
      </c>
      <c r="S455" t="s">
        <v>33</v>
      </c>
      <c r="T455">
        <v>18</v>
      </c>
      <c r="U455">
        <v>0</v>
      </c>
      <c r="V455">
        <v>4137.5200000000004</v>
      </c>
      <c r="W455" t="s">
        <v>23</v>
      </c>
      <c r="X455" t="s">
        <v>24</v>
      </c>
      <c r="Y455" t="s">
        <v>480</v>
      </c>
    </row>
    <row r="456" spans="8:25" x14ac:dyDescent="0.35">
      <c r="H456" t="s">
        <v>952</v>
      </c>
      <c r="I456">
        <v>17.350000000000001</v>
      </c>
      <c r="J456">
        <v>5.03</v>
      </c>
      <c r="K456" t="s">
        <v>20</v>
      </c>
      <c r="L456" t="s">
        <v>18</v>
      </c>
      <c r="M456" t="s">
        <v>18</v>
      </c>
      <c r="N456" t="s">
        <v>19</v>
      </c>
      <c r="O456" t="s">
        <v>20</v>
      </c>
      <c r="Q456" t="s">
        <v>953</v>
      </c>
      <c r="R456">
        <v>1992</v>
      </c>
      <c r="S456" t="s">
        <v>33</v>
      </c>
      <c r="T456">
        <v>28</v>
      </c>
      <c r="U456">
        <v>1</v>
      </c>
      <c r="V456">
        <v>4149.74</v>
      </c>
      <c r="W456" t="s">
        <v>23</v>
      </c>
      <c r="X456" t="s">
        <v>29</v>
      </c>
      <c r="Y456" t="s">
        <v>75</v>
      </c>
    </row>
    <row r="457" spans="8:25" x14ac:dyDescent="0.35">
      <c r="H457" t="s">
        <v>954</v>
      </c>
      <c r="I457">
        <v>22.704999999999998</v>
      </c>
      <c r="J457">
        <v>5.27</v>
      </c>
      <c r="K457" t="s">
        <v>18</v>
      </c>
      <c r="L457" t="s">
        <v>18</v>
      </c>
      <c r="M457" t="s">
        <v>18</v>
      </c>
      <c r="N457" t="s">
        <v>19</v>
      </c>
      <c r="O457" t="s">
        <v>18</v>
      </c>
      <c r="Q457" t="s">
        <v>955</v>
      </c>
      <c r="R457">
        <v>1992</v>
      </c>
      <c r="S457" t="s">
        <v>63</v>
      </c>
      <c r="T457">
        <v>4</v>
      </c>
      <c r="U457">
        <v>1</v>
      </c>
      <c r="V457">
        <v>4151.03</v>
      </c>
      <c r="W457" t="s">
        <v>23</v>
      </c>
      <c r="X457" t="s">
        <v>23</v>
      </c>
      <c r="Y457" t="s">
        <v>25</v>
      </c>
    </row>
    <row r="458" spans="8:25" x14ac:dyDescent="0.35">
      <c r="H458" t="s">
        <v>956</v>
      </c>
      <c r="I458">
        <v>25.41</v>
      </c>
      <c r="J458">
        <v>10.53</v>
      </c>
      <c r="K458" t="s">
        <v>20</v>
      </c>
      <c r="L458" t="s">
        <v>18</v>
      </c>
      <c r="M458" t="s">
        <v>18</v>
      </c>
      <c r="N458">
        <v>1</v>
      </c>
      <c r="O458" t="s">
        <v>20</v>
      </c>
      <c r="Q458" t="s">
        <v>957</v>
      </c>
      <c r="R458">
        <v>1998</v>
      </c>
      <c r="S458" t="s">
        <v>28</v>
      </c>
      <c r="T458">
        <v>26</v>
      </c>
      <c r="U458">
        <v>0</v>
      </c>
      <c r="V458">
        <v>4154.97</v>
      </c>
      <c r="W458" t="s">
        <v>23</v>
      </c>
      <c r="X458" t="s">
        <v>29</v>
      </c>
      <c r="Y458" t="s">
        <v>41</v>
      </c>
    </row>
    <row r="459" spans="8:25" x14ac:dyDescent="0.35">
      <c r="H459" t="s">
        <v>958</v>
      </c>
      <c r="I459">
        <v>18.23</v>
      </c>
      <c r="J459">
        <v>5.78</v>
      </c>
      <c r="K459" t="s">
        <v>18</v>
      </c>
      <c r="L459" t="s">
        <v>18</v>
      </c>
      <c r="M459" t="s">
        <v>47</v>
      </c>
      <c r="N459">
        <v>1</v>
      </c>
      <c r="O459" t="s">
        <v>20</v>
      </c>
      <c r="Q459" t="s">
        <v>959</v>
      </c>
      <c r="R459">
        <v>1984</v>
      </c>
      <c r="S459" t="s">
        <v>36</v>
      </c>
      <c r="T459">
        <v>16</v>
      </c>
      <c r="U459">
        <v>3</v>
      </c>
      <c r="V459">
        <v>4163.21</v>
      </c>
      <c r="W459" t="s">
        <v>23</v>
      </c>
      <c r="X459" t="s">
        <v>23</v>
      </c>
      <c r="Y459" t="s">
        <v>41</v>
      </c>
    </row>
    <row r="460" spans="8:25" x14ac:dyDescent="0.35">
      <c r="H460" t="s">
        <v>960</v>
      </c>
      <c r="I460">
        <v>24.7</v>
      </c>
      <c r="J460">
        <v>4.3600000000000003</v>
      </c>
      <c r="K460" t="s">
        <v>18</v>
      </c>
      <c r="L460" t="s">
        <v>18</v>
      </c>
      <c r="M460" t="s">
        <v>47</v>
      </c>
      <c r="N460">
        <v>1</v>
      </c>
      <c r="O460" t="s">
        <v>20</v>
      </c>
      <c r="Q460" t="s">
        <v>961</v>
      </c>
      <c r="R460">
        <v>1989</v>
      </c>
      <c r="S460" t="s">
        <v>33</v>
      </c>
      <c r="T460">
        <v>25</v>
      </c>
      <c r="U460">
        <v>0</v>
      </c>
      <c r="V460">
        <v>4185.1000000000004</v>
      </c>
      <c r="W460" t="s">
        <v>23</v>
      </c>
      <c r="X460" t="s">
        <v>24</v>
      </c>
      <c r="Y460" t="s">
        <v>25</v>
      </c>
    </row>
    <row r="461" spans="8:25" x14ac:dyDescent="0.35">
      <c r="H461" t="s">
        <v>962</v>
      </c>
      <c r="I461">
        <v>37.4</v>
      </c>
      <c r="J461">
        <v>9.7200000000000006</v>
      </c>
      <c r="K461" t="s">
        <v>20</v>
      </c>
      <c r="L461" t="s">
        <v>18</v>
      </c>
      <c r="M461" t="s">
        <v>47</v>
      </c>
      <c r="N461">
        <v>1</v>
      </c>
      <c r="O461" t="s">
        <v>18</v>
      </c>
      <c r="Q461" t="s">
        <v>963</v>
      </c>
      <c r="R461">
        <v>1995</v>
      </c>
      <c r="S461" t="s">
        <v>66</v>
      </c>
      <c r="T461">
        <v>3</v>
      </c>
      <c r="U461">
        <v>0</v>
      </c>
      <c r="V461">
        <v>4188.7299999999996</v>
      </c>
      <c r="W461" t="s">
        <v>23</v>
      </c>
      <c r="X461" t="s">
        <v>23</v>
      </c>
      <c r="Y461" t="s">
        <v>387</v>
      </c>
    </row>
    <row r="462" spans="8:25" x14ac:dyDescent="0.35">
      <c r="H462" t="s">
        <v>964</v>
      </c>
      <c r="I462">
        <v>26.885000000000002</v>
      </c>
      <c r="J462">
        <v>5.18</v>
      </c>
      <c r="K462" t="s">
        <v>18</v>
      </c>
      <c r="L462" t="s">
        <v>18</v>
      </c>
      <c r="M462" t="s">
        <v>47</v>
      </c>
      <c r="N462">
        <v>1</v>
      </c>
      <c r="O462" t="s">
        <v>20</v>
      </c>
      <c r="Q462" t="s">
        <v>965</v>
      </c>
      <c r="R462">
        <v>1997</v>
      </c>
      <c r="S462" t="s">
        <v>36</v>
      </c>
      <c r="T462">
        <v>6</v>
      </c>
      <c r="U462">
        <v>2</v>
      </c>
      <c r="V462">
        <v>4189.1099999999997</v>
      </c>
      <c r="W462" t="s">
        <v>23</v>
      </c>
      <c r="X462" t="s">
        <v>23</v>
      </c>
      <c r="Y462" t="s">
        <v>41</v>
      </c>
    </row>
    <row r="463" spans="8:25" x14ac:dyDescent="0.35">
      <c r="H463" t="s">
        <v>966</v>
      </c>
      <c r="I463">
        <v>25.27</v>
      </c>
      <c r="J463">
        <v>5.29</v>
      </c>
      <c r="K463" t="s">
        <v>18</v>
      </c>
      <c r="L463" t="s">
        <v>18</v>
      </c>
      <c r="M463" t="s">
        <v>47</v>
      </c>
      <c r="N463">
        <v>1</v>
      </c>
      <c r="O463" t="s">
        <v>20</v>
      </c>
      <c r="Q463" t="s">
        <v>967</v>
      </c>
      <c r="R463">
        <v>1998</v>
      </c>
      <c r="S463" t="s">
        <v>55</v>
      </c>
      <c r="T463">
        <v>14</v>
      </c>
      <c r="U463">
        <v>3</v>
      </c>
      <c r="V463">
        <v>4234.93</v>
      </c>
      <c r="W463" t="s">
        <v>23</v>
      </c>
      <c r="X463" t="s">
        <v>29</v>
      </c>
      <c r="Y463" t="s">
        <v>75</v>
      </c>
    </row>
    <row r="464" spans="8:25" x14ac:dyDescent="0.35">
      <c r="H464" t="s">
        <v>968</v>
      </c>
      <c r="I464">
        <v>23.655000000000001</v>
      </c>
      <c r="J464">
        <v>4.8600000000000003</v>
      </c>
      <c r="K464" t="s">
        <v>20</v>
      </c>
      <c r="L464" t="s">
        <v>18</v>
      </c>
      <c r="M464" t="s">
        <v>18</v>
      </c>
      <c r="N464" t="s">
        <v>19</v>
      </c>
      <c r="O464" t="s">
        <v>20</v>
      </c>
      <c r="Q464" t="s">
        <v>969</v>
      </c>
      <c r="R464">
        <v>1992</v>
      </c>
      <c r="S464" t="s">
        <v>33</v>
      </c>
      <c r="T464">
        <v>27</v>
      </c>
      <c r="U464">
        <v>1</v>
      </c>
      <c r="V464">
        <v>4237.13</v>
      </c>
      <c r="W464" t="s">
        <v>24</v>
      </c>
      <c r="X464" t="s">
        <v>29</v>
      </c>
      <c r="Y464" t="s">
        <v>325</v>
      </c>
    </row>
    <row r="465" spans="8:25" x14ac:dyDescent="0.35">
      <c r="H465" t="s">
        <v>970</v>
      </c>
      <c r="I465">
        <v>55.05</v>
      </c>
      <c r="J465">
        <v>7.66</v>
      </c>
      <c r="K465" t="s">
        <v>18</v>
      </c>
      <c r="L465" t="s">
        <v>18</v>
      </c>
      <c r="M465" t="s">
        <v>18</v>
      </c>
      <c r="N465" t="s">
        <v>19</v>
      </c>
      <c r="O465" t="s">
        <v>18</v>
      </c>
      <c r="Q465" t="s">
        <v>971</v>
      </c>
      <c r="R465">
        <v>1991</v>
      </c>
      <c r="S465" t="s">
        <v>28</v>
      </c>
      <c r="T465">
        <v>3</v>
      </c>
      <c r="U465">
        <v>1</v>
      </c>
      <c r="V465">
        <v>4239.8900000000003</v>
      </c>
      <c r="W465" t="s">
        <v>23</v>
      </c>
      <c r="X465" t="s">
        <v>23</v>
      </c>
      <c r="Y465" t="s">
        <v>41</v>
      </c>
    </row>
    <row r="466" spans="8:25" x14ac:dyDescent="0.35">
      <c r="H466" t="s">
        <v>972</v>
      </c>
      <c r="I466">
        <v>24.89</v>
      </c>
      <c r="J466">
        <v>6.1</v>
      </c>
      <c r="K466" t="s">
        <v>20</v>
      </c>
      <c r="L466" t="s">
        <v>18</v>
      </c>
      <c r="M466" t="s">
        <v>47</v>
      </c>
      <c r="N466">
        <v>1</v>
      </c>
      <c r="O466" t="s">
        <v>20</v>
      </c>
      <c r="Q466" t="s">
        <v>973</v>
      </c>
      <c r="R466">
        <v>1991</v>
      </c>
      <c r="S466" t="s">
        <v>55</v>
      </c>
      <c r="T466">
        <v>1</v>
      </c>
      <c r="U466">
        <v>1</v>
      </c>
      <c r="V466">
        <v>4243.59</v>
      </c>
      <c r="W466" t="s">
        <v>24</v>
      </c>
      <c r="X466" t="s">
        <v>29</v>
      </c>
      <c r="Y466" t="s">
        <v>41</v>
      </c>
    </row>
    <row r="467" spans="8:25" x14ac:dyDescent="0.35">
      <c r="H467" t="s">
        <v>974</v>
      </c>
      <c r="I467">
        <v>18.715</v>
      </c>
      <c r="J467">
        <v>4.4400000000000004</v>
      </c>
      <c r="K467" t="s">
        <v>18</v>
      </c>
      <c r="L467" t="s">
        <v>18</v>
      </c>
      <c r="M467" t="s">
        <v>18</v>
      </c>
      <c r="N467" t="s">
        <v>19</v>
      </c>
      <c r="O467" t="s">
        <v>18</v>
      </c>
      <c r="Q467" t="s">
        <v>975</v>
      </c>
      <c r="R467">
        <v>1982</v>
      </c>
      <c r="S467" t="s">
        <v>33</v>
      </c>
      <c r="T467">
        <v>16</v>
      </c>
      <c r="U467">
        <v>3</v>
      </c>
      <c r="V467">
        <v>4250.24</v>
      </c>
      <c r="W467" t="s">
        <v>23</v>
      </c>
      <c r="X467" t="s">
        <v>24</v>
      </c>
      <c r="Y467" t="s">
        <v>25</v>
      </c>
    </row>
    <row r="468" spans="8:25" x14ac:dyDescent="0.35">
      <c r="H468" t="s">
        <v>976</v>
      </c>
      <c r="I468">
        <v>28.12</v>
      </c>
      <c r="J468">
        <v>6.15</v>
      </c>
      <c r="K468" t="s">
        <v>18</v>
      </c>
      <c r="L468" t="s">
        <v>18</v>
      </c>
      <c r="M468" t="s">
        <v>18</v>
      </c>
      <c r="N468" t="s">
        <v>19</v>
      </c>
      <c r="O468" t="s">
        <v>20</v>
      </c>
      <c r="Q468" t="s">
        <v>977</v>
      </c>
      <c r="R468">
        <v>1995</v>
      </c>
      <c r="S468" t="s">
        <v>66</v>
      </c>
      <c r="T468">
        <v>14</v>
      </c>
      <c r="U468">
        <v>3</v>
      </c>
      <c r="V468">
        <v>4260.74</v>
      </c>
      <c r="W468" t="s">
        <v>24</v>
      </c>
      <c r="X468" t="s">
        <v>23</v>
      </c>
      <c r="Y468" t="s">
        <v>75</v>
      </c>
    </row>
    <row r="469" spans="8:25" x14ac:dyDescent="0.35">
      <c r="H469" t="s">
        <v>978</v>
      </c>
      <c r="I469">
        <v>26.6</v>
      </c>
      <c r="J469">
        <v>4.53</v>
      </c>
      <c r="K469" t="s">
        <v>18</v>
      </c>
      <c r="L469" t="s">
        <v>18</v>
      </c>
      <c r="M469" t="s">
        <v>18</v>
      </c>
      <c r="N469" t="s">
        <v>19</v>
      </c>
      <c r="O469" t="s">
        <v>20</v>
      </c>
      <c r="Q469" t="s">
        <v>979</v>
      </c>
      <c r="R469">
        <v>1983</v>
      </c>
      <c r="S469" t="s">
        <v>28</v>
      </c>
      <c r="T469">
        <v>20</v>
      </c>
      <c r="U469">
        <v>3</v>
      </c>
      <c r="V469">
        <v>4265.01</v>
      </c>
      <c r="W469" t="s">
        <v>23</v>
      </c>
      <c r="X469" t="s">
        <v>29</v>
      </c>
      <c r="Y469" t="s">
        <v>41</v>
      </c>
    </row>
    <row r="470" spans="8:25" x14ac:dyDescent="0.35">
      <c r="H470" t="s">
        <v>980</v>
      </c>
      <c r="I470">
        <v>30.114999999999998</v>
      </c>
      <c r="J470">
        <v>5.48</v>
      </c>
      <c r="K470" t="s">
        <v>18</v>
      </c>
      <c r="L470" t="s">
        <v>20</v>
      </c>
      <c r="M470" t="s">
        <v>18</v>
      </c>
      <c r="N470">
        <v>1</v>
      </c>
      <c r="O470" t="s">
        <v>18</v>
      </c>
      <c r="Q470" t="s">
        <v>981</v>
      </c>
      <c r="R470">
        <v>1992</v>
      </c>
      <c r="S470" t="s">
        <v>33</v>
      </c>
      <c r="T470">
        <v>18</v>
      </c>
      <c r="U470">
        <v>2</v>
      </c>
      <c r="V470">
        <v>4266.17</v>
      </c>
      <c r="W470" t="s">
        <v>24</v>
      </c>
      <c r="X470" t="s">
        <v>23</v>
      </c>
      <c r="Y470" t="s">
        <v>25</v>
      </c>
    </row>
    <row r="471" spans="8:25" x14ac:dyDescent="0.35">
      <c r="H471" t="s">
        <v>982</v>
      </c>
      <c r="I471">
        <v>24.605</v>
      </c>
      <c r="J471">
        <v>5.48</v>
      </c>
      <c r="K471" t="s">
        <v>18</v>
      </c>
      <c r="L471" t="s">
        <v>18</v>
      </c>
      <c r="M471" t="s">
        <v>18</v>
      </c>
      <c r="N471" t="s">
        <v>19</v>
      </c>
      <c r="O471" t="s">
        <v>20</v>
      </c>
      <c r="Q471" t="s">
        <v>983</v>
      </c>
      <c r="R471">
        <v>2003</v>
      </c>
      <c r="S471" t="s">
        <v>33</v>
      </c>
      <c r="T471">
        <v>8</v>
      </c>
      <c r="U471">
        <v>0</v>
      </c>
      <c r="V471">
        <v>4278.55</v>
      </c>
      <c r="W471" t="s">
        <v>23</v>
      </c>
      <c r="X471" t="s">
        <v>29</v>
      </c>
      <c r="Y471" t="s">
        <v>583</v>
      </c>
    </row>
    <row r="472" spans="8:25" x14ac:dyDescent="0.35">
      <c r="H472" t="s">
        <v>984</v>
      </c>
      <c r="I472">
        <v>29.6</v>
      </c>
      <c r="J472">
        <v>8.1</v>
      </c>
      <c r="K472" t="s">
        <v>18</v>
      </c>
      <c r="L472" t="s">
        <v>18</v>
      </c>
      <c r="M472" t="s">
        <v>18</v>
      </c>
      <c r="N472" t="s">
        <v>19</v>
      </c>
      <c r="O472" t="s">
        <v>18</v>
      </c>
      <c r="Q472" t="s">
        <v>985</v>
      </c>
      <c r="R472">
        <v>2000</v>
      </c>
      <c r="S472" t="s">
        <v>28</v>
      </c>
      <c r="T472">
        <v>25</v>
      </c>
      <c r="U472">
        <v>3</v>
      </c>
      <c r="V472">
        <v>4296.2700000000004</v>
      </c>
      <c r="W472" t="s">
        <v>23</v>
      </c>
      <c r="X472" t="s">
        <v>24</v>
      </c>
      <c r="Y472" t="s">
        <v>41</v>
      </c>
    </row>
    <row r="473" spans="8:25" x14ac:dyDescent="0.35">
      <c r="H473" t="s">
        <v>986</v>
      </c>
      <c r="I473">
        <v>24.42</v>
      </c>
      <c r="J473">
        <v>7.16</v>
      </c>
      <c r="K473" t="s">
        <v>18</v>
      </c>
      <c r="L473" t="s">
        <v>18</v>
      </c>
      <c r="M473" t="s">
        <v>18</v>
      </c>
      <c r="N473" t="s">
        <v>19</v>
      </c>
      <c r="O473" t="s">
        <v>20</v>
      </c>
      <c r="Q473" t="s">
        <v>987</v>
      </c>
      <c r="R473">
        <v>1988</v>
      </c>
      <c r="S473" t="s">
        <v>55</v>
      </c>
      <c r="T473">
        <v>19</v>
      </c>
      <c r="U473">
        <v>0</v>
      </c>
      <c r="V473">
        <v>4320.41</v>
      </c>
      <c r="W473" t="s">
        <v>23</v>
      </c>
      <c r="X473" t="s">
        <v>29</v>
      </c>
      <c r="Y473" t="s">
        <v>41</v>
      </c>
    </row>
    <row r="474" spans="8:25" x14ac:dyDescent="0.35">
      <c r="H474" t="s">
        <v>988</v>
      </c>
      <c r="I474">
        <v>20.9</v>
      </c>
      <c r="J474">
        <v>4.55</v>
      </c>
      <c r="K474" t="s">
        <v>20</v>
      </c>
      <c r="L474" t="s">
        <v>18</v>
      </c>
      <c r="M474" t="s">
        <v>47</v>
      </c>
      <c r="N474">
        <v>1</v>
      </c>
      <c r="O474" t="s">
        <v>20</v>
      </c>
      <c r="Q474" t="s">
        <v>989</v>
      </c>
      <c r="R474">
        <v>1994</v>
      </c>
      <c r="S474" t="s">
        <v>28</v>
      </c>
      <c r="T474">
        <v>2</v>
      </c>
      <c r="U474">
        <v>1</v>
      </c>
      <c r="V474">
        <v>4337.74</v>
      </c>
      <c r="W474" t="s">
        <v>23</v>
      </c>
      <c r="X474" t="s">
        <v>29</v>
      </c>
      <c r="Y474" t="s">
        <v>480</v>
      </c>
    </row>
    <row r="475" spans="8:25" x14ac:dyDescent="0.35">
      <c r="H475" t="s">
        <v>990</v>
      </c>
      <c r="I475">
        <v>22.895</v>
      </c>
      <c r="J475">
        <v>6.03</v>
      </c>
      <c r="K475" t="s">
        <v>18</v>
      </c>
      <c r="L475" t="s">
        <v>18</v>
      </c>
      <c r="M475" t="s">
        <v>18</v>
      </c>
      <c r="N475" t="s">
        <v>19</v>
      </c>
      <c r="O475" t="s">
        <v>20</v>
      </c>
      <c r="Q475" t="s">
        <v>991</v>
      </c>
      <c r="R475">
        <v>1994</v>
      </c>
      <c r="S475" t="s">
        <v>66</v>
      </c>
      <c r="T475">
        <v>26</v>
      </c>
      <c r="U475">
        <v>2</v>
      </c>
      <c r="V475">
        <v>4340.4399999999996</v>
      </c>
      <c r="W475" t="s">
        <v>23</v>
      </c>
      <c r="X475" t="s">
        <v>29</v>
      </c>
      <c r="Y475" t="s">
        <v>25</v>
      </c>
    </row>
    <row r="476" spans="8:25" x14ac:dyDescent="0.35">
      <c r="H476" t="s">
        <v>992</v>
      </c>
      <c r="I476">
        <v>28.3</v>
      </c>
      <c r="J476">
        <v>5.47</v>
      </c>
      <c r="K476" t="s">
        <v>20</v>
      </c>
      <c r="L476" t="s">
        <v>18</v>
      </c>
      <c r="M476" t="s">
        <v>47</v>
      </c>
      <c r="N476">
        <v>1</v>
      </c>
      <c r="O476" t="s">
        <v>20</v>
      </c>
      <c r="Q476" t="s">
        <v>993</v>
      </c>
      <c r="R476">
        <v>1991</v>
      </c>
      <c r="S476" t="s">
        <v>33</v>
      </c>
      <c r="T476">
        <v>1</v>
      </c>
      <c r="U476">
        <v>0</v>
      </c>
      <c r="V476">
        <v>4347.0200000000004</v>
      </c>
      <c r="W476" t="s">
        <v>23</v>
      </c>
      <c r="X476" t="s">
        <v>29</v>
      </c>
      <c r="Y476" t="s">
        <v>480</v>
      </c>
    </row>
    <row r="477" spans="8:25" x14ac:dyDescent="0.35">
      <c r="H477" t="s">
        <v>994</v>
      </c>
      <c r="I477">
        <v>54.3</v>
      </c>
      <c r="J477">
        <v>4.1500000000000004</v>
      </c>
      <c r="K477" t="s">
        <v>20</v>
      </c>
      <c r="L477" t="s">
        <v>18</v>
      </c>
      <c r="M477" t="s">
        <v>18</v>
      </c>
      <c r="N477">
        <v>1</v>
      </c>
      <c r="O477" t="s">
        <v>18</v>
      </c>
      <c r="Q477" t="s">
        <v>995</v>
      </c>
      <c r="R477">
        <v>1994</v>
      </c>
      <c r="S477" t="s">
        <v>28</v>
      </c>
      <c r="T477">
        <v>1</v>
      </c>
      <c r="U477">
        <v>2</v>
      </c>
      <c r="V477">
        <v>4349.46</v>
      </c>
      <c r="W477" t="s">
        <v>23</v>
      </c>
      <c r="X477" t="s">
        <v>23</v>
      </c>
      <c r="Y477" t="s">
        <v>25</v>
      </c>
    </row>
    <row r="478" spans="8:25" x14ac:dyDescent="0.35">
      <c r="H478" t="s">
        <v>996</v>
      </c>
      <c r="I478">
        <v>33.344999999999999</v>
      </c>
      <c r="J478">
        <v>11.32</v>
      </c>
      <c r="K478" t="s">
        <v>20</v>
      </c>
      <c r="L478" t="s">
        <v>18</v>
      </c>
      <c r="M478" t="s">
        <v>18</v>
      </c>
      <c r="N478">
        <v>1</v>
      </c>
      <c r="O478" t="s">
        <v>18</v>
      </c>
      <c r="Q478" t="s">
        <v>997</v>
      </c>
      <c r="R478">
        <v>1991</v>
      </c>
      <c r="S478" t="s">
        <v>36</v>
      </c>
      <c r="T478">
        <v>13</v>
      </c>
      <c r="U478">
        <v>1</v>
      </c>
      <c r="V478">
        <v>4350.51</v>
      </c>
      <c r="W478" t="s">
        <v>23</v>
      </c>
      <c r="X478" t="s">
        <v>23</v>
      </c>
      <c r="Y478" t="s">
        <v>25</v>
      </c>
    </row>
    <row r="479" spans="8:25" x14ac:dyDescent="0.35">
      <c r="H479" t="s">
        <v>998</v>
      </c>
      <c r="I479">
        <v>33</v>
      </c>
      <c r="J479">
        <v>9.51</v>
      </c>
      <c r="K479" t="s">
        <v>20</v>
      </c>
      <c r="L479" t="s">
        <v>18</v>
      </c>
      <c r="M479" t="s">
        <v>18</v>
      </c>
      <c r="N479" t="s">
        <v>19</v>
      </c>
      <c r="O479" t="s">
        <v>18</v>
      </c>
      <c r="Q479" t="s">
        <v>999</v>
      </c>
      <c r="R479">
        <v>1990</v>
      </c>
      <c r="S479" t="s">
        <v>63</v>
      </c>
      <c r="T479">
        <v>28</v>
      </c>
      <c r="U479">
        <v>0</v>
      </c>
      <c r="V479">
        <v>4357.04</v>
      </c>
      <c r="W479" t="s">
        <v>23</v>
      </c>
      <c r="X479" t="s">
        <v>24</v>
      </c>
      <c r="Y479" t="s">
        <v>41</v>
      </c>
    </row>
    <row r="480" spans="8:25" x14ac:dyDescent="0.35">
      <c r="H480" t="s">
        <v>1000</v>
      </c>
      <c r="I480">
        <v>28.024999999999999</v>
      </c>
      <c r="J480">
        <v>7.67</v>
      </c>
      <c r="K480" t="s">
        <v>20</v>
      </c>
      <c r="L480" t="s">
        <v>18</v>
      </c>
      <c r="M480" t="s">
        <v>18</v>
      </c>
      <c r="N480">
        <v>1</v>
      </c>
      <c r="O480" t="s">
        <v>20</v>
      </c>
      <c r="Q480" t="s">
        <v>1001</v>
      </c>
      <c r="R480">
        <v>1997</v>
      </c>
      <c r="S480" t="s">
        <v>28</v>
      </c>
      <c r="T480">
        <v>29</v>
      </c>
      <c r="U480">
        <v>3</v>
      </c>
      <c r="V480">
        <v>4391.6499999999996</v>
      </c>
      <c r="W480" t="s">
        <v>23</v>
      </c>
      <c r="X480" t="s">
        <v>23</v>
      </c>
      <c r="Y480" t="s">
        <v>75</v>
      </c>
    </row>
    <row r="481" spans="8:25" x14ac:dyDescent="0.35">
      <c r="H481" t="s">
        <v>1002</v>
      </c>
      <c r="I481">
        <v>28.69</v>
      </c>
      <c r="J481">
        <v>6.23</v>
      </c>
      <c r="K481" t="s">
        <v>18</v>
      </c>
      <c r="L481" t="s">
        <v>18</v>
      </c>
      <c r="M481" t="s">
        <v>18</v>
      </c>
      <c r="N481">
        <v>1</v>
      </c>
      <c r="O481" t="s">
        <v>20</v>
      </c>
      <c r="Q481" t="s">
        <v>1003</v>
      </c>
      <c r="R481">
        <v>1982</v>
      </c>
      <c r="S481" t="s">
        <v>33</v>
      </c>
      <c r="T481">
        <v>29</v>
      </c>
      <c r="U481">
        <v>3</v>
      </c>
      <c r="V481">
        <v>4392.7</v>
      </c>
      <c r="W481" t="s">
        <v>23</v>
      </c>
      <c r="X481" t="s">
        <v>23</v>
      </c>
      <c r="Y481" t="s">
        <v>25</v>
      </c>
    </row>
    <row r="482" spans="8:25" x14ac:dyDescent="0.35">
      <c r="H482" t="s">
        <v>1004</v>
      </c>
      <c r="I482">
        <v>40.28</v>
      </c>
      <c r="J482">
        <v>8.9</v>
      </c>
      <c r="K482" t="s">
        <v>18</v>
      </c>
      <c r="L482" t="s">
        <v>18</v>
      </c>
      <c r="M482" t="s">
        <v>18</v>
      </c>
      <c r="N482" t="s">
        <v>19</v>
      </c>
      <c r="O482" t="s">
        <v>18</v>
      </c>
      <c r="Q482" t="s">
        <v>1005</v>
      </c>
      <c r="R482">
        <v>1988</v>
      </c>
      <c r="S482" t="s">
        <v>22</v>
      </c>
      <c r="T482">
        <v>18</v>
      </c>
      <c r="U482">
        <v>3</v>
      </c>
      <c r="V482">
        <v>4397.3100000000004</v>
      </c>
      <c r="W482" t="s">
        <v>23</v>
      </c>
      <c r="X482" t="s">
        <v>23</v>
      </c>
      <c r="Y482" t="s">
        <v>25</v>
      </c>
    </row>
    <row r="483" spans="8:25" x14ac:dyDescent="0.35">
      <c r="H483" t="s">
        <v>1006</v>
      </c>
      <c r="I483">
        <v>37.299999999999997</v>
      </c>
      <c r="J483">
        <v>7.79</v>
      </c>
      <c r="K483" t="s">
        <v>20</v>
      </c>
      <c r="L483" t="s">
        <v>18</v>
      </c>
      <c r="M483" t="s">
        <v>18</v>
      </c>
      <c r="N483" t="s">
        <v>19</v>
      </c>
      <c r="O483" t="s">
        <v>18</v>
      </c>
      <c r="Q483" t="s">
        <v>1007</v>
      </c>
      <c r="R483">
        <v>1986</v>
      </c>
      <c r="S483" t="s">
        <v>63</v>
      </c>
      <c r="T483">
        <v>11</v>
      </c>
      <c r="U483">
        <v>0</v>
      </c>
      <c r="V483">
        <v>4399.7299999999996</v>
      </c>
      <c r="W483" t="s">
        <v>24</v>
      </c>
      <c r="X483" t="s">
        <v>23</v>
      </c>
      <c r="Y483" t="s">
        <v>25</v>
      </c>
    </row>
    <row r="484" spans="8:25" x14ac:dyDescent="0.35">
      <c r="H484" t="s">
        <v>1008</v>
      </c>
      <c r="I484">
        <v>54.47</v>
      </c>
      <c r="J484">
        <v>4.49</v>
      </c>
      <c r="K484" t="s">
        <v>20</v>
      </c>
      <c r="L484" t="s">
        <v>18</v>
      </c>
      <c r="M484" t="s">
        <v>18</v>
      </c>
      <c r="N484">
        <v>2</v>
      </c>
      <c r="O484" t="s">
        <v>18</v>
      </c>
      <c r="Q484" t="s">
        <v>1009</v>
      </c>
      <c r="R484">
        <v>1986</v>
      </c>
      <c r="S484" t="s">
        <v>22</v>
      </c>
      <c r="T484">
        <v>13</v>
      </c>
      <c r="U484">
        <v>0</v>
      </c>
      <c r="V484">
        <v>4402.2299999999996</v>
      </c>
      <c r="W484" t="s">
        <v>23</v>
      </c>
      <c r="X484" t="s">
        <v>23</v>
      </c>
      <c r="Y484" t="s">
        <v>75</v>
      </c>
    </row>
    <row r="485" spans="8:25" x14ac:dyDescent="0.35">
      <c r="H485" t="s">
        <v>1010</v>
      </c>
      <c r="I485">
        <v>38.06</v>
      </c>
      <c r="J485">
        <v>5.24</v>
      </c>
      <c r="K485" t="s">
        <v>20</v>
      </c>
      <c r="L485" t="s">
        <v>18</v>
      </c>
      <c r="M485" t="s">
        <v>47</v>
      </c>
      <c r="N485">
        <v>1</v>
      </c>
      <c r="O485" t="s">
        <v>18</v>
      </c>
      <c r="Q485" t="s">
        <v>1011</v>
      </c>
      <c r="R485">
        <v>1988</v>
      </c>
      <c r="S485" t="s">
        <v>36</v>
      </c>
      <c r="T485">
        <v>16</v>
      </c>
      <c r="U485">
        <v>0</v>
      </c>
      <c r="V485">
        <v>4415.16</v>
      </c>
      <c r="W485" t="s">
        <v>23</v>
      </c>
      <c r="X485" t="s">
        <v>29</v>
      </c>
      <c r="Y485" t="s">
        <v>25</v>
      </c>
    </row>
    <row r="486" spans="8:25" x14ac:dyDescent="0.35">
      <c r="H486" t="s">
        <v>1012</v>
      </c>
      <c r="I486">
        <v>51.47</v>
      </c>
      <c r="J486">
        <v>9.6</v>
      </c>
      <c r="K486" t="s">
        <v>18</v>
      </c>
      <c r="L486" t="s">
        <v>18</v>
      </c>
      <c r="M486" t="s">
        <v>18</v>
      </c>
      <c r="N486" t="s">
        <v>19</v>
      </c>
      <c r="O486" t="s">
        <v>18</v>
      </c>
      <c r="Q486" t="s">
        <v>1013</v>
      </c>
      <c r="R486">
        <v>1992</v>
      </c>
      <c r="S486" t="s">
        <v>63</v>
      </c>
      <c r="T486">
        <v>15</v>
      </c>
      <c r="U486">
        <v>0</v>
      </c>
      <c r="V486">
        <v>4420.95</v>
      </c>
      <c r="W486" t="s">
        <v>23</v>
      </c>
      <c r="X486" t="s">
        <v>24</v>
      </c>
      <c r="Y486" t="s">
        <v>1014</v>
      </c>
    </row>
    <row r="487" spans="8:25" x14ac:dyDescent="0.35">
      <c r="H487" t="s">
        <v>1015</v>
      </c>
      <c r="I487">
        <v>29.8</v>
      </c>
      <c r="J487">
        <v>5.78</v>
      </c>
      <c r="K487" t="s">
        <v>20</v>
      </c>
      <c r="L487" t="s">
        <v>18</v>
      </c>
      <c r="M487" t="s">
        <v>18</v>
      </c>
      <c r="N487" t="s">
        <v>19</v>
      </c>
      <c r="O487" t="s">
        <v>18</v>
      </c>
      <c r="Q487" t="s">
        <v>1016</v>
      </c>
      <c r="R487">
        <v>1994</v>
      </c>
      <c r="S487" t="s">
        <v>55</v>
      </c>
      <c r="T487">
        <v>29</v>
      </c>
      <c r="U487">
        <v>2</v>
      </c>
      <c r="V487">
        <v>4428.8900000000003</v>
      </c>
      <c r="W487" t="s">
        <v>24</v>
      </c>
      <c r="X487" t="s">
        <v>29</v>
      </c>
      <c r="Y487" t="s">
        <v>695</v>
      </c>
    </row>
    <row r="488" spans="8:25" x14ac:dyDescent="0.35">
      <c r="H488" t="s">
        <v>1017</v>
      </c>
      <c r="I488">
        <v>49.77</v>
      </c>
      <c r="J488">
        <v>7.02</v>
      </c>
      <c r="K488" t="s">
        <v>18</v>
      </c>
      <c r="L488" t="s">
        <v>18</v>
      </c>
      <c r="M488" t="s">
        <v>18</v>
      </c>
      <c r="N488" t="s">
        <v>19</v>
      </c>
      <c r="O488" t="s">
        <v>18</v>
      </c>
      <c r="Q488" t="s">
        <v>1018</v>
      </c>
      <c r="R488">
        <v>1993</v>
      </c>
      <c r="S488" t="s">
        <v>36</v>
      </c>
      <c r="T488">
        <v>4</v>
      </c>
      <c r="U488">
        <v>2</v>
      </c>
      <c r="V488">
        <v>4433.3900000000003</v>
      </c>
      <c r="W488" t="s">
        <v>23</v>
      </c>
      <c r="X488" t="s">
        <v>24</v>
      </c>
      <c r="Y488" t="s">
        <v>41</v>
      </c>
    </row>
    <row r="489" spans="8:25" x14ac:dyDescent="0.35">
      <c r="H489" t="s">
        <v>1019</v>
      </c>
      <c r="I489">
        <v>25.555</v>
      </c>
      <c r="J489">
        <v>4.09</v>
      </c>
      <c r="K489" t="s">
        <v>20</v>
      </c>
      <c r="L489" t="s">
        <v>18</v>
      </c>
      <c r="M489" t="s">
        <v>18</v>
      </c>
      <c r="N489" t="s">
        <v>19</v>
      </c>
      <c r="O489" t="s">
        <v>20</v>
      </c>
      <c r="Q489" t="s">
        <v>1020</v>
      </c>
      <c r="R489">
        <v>1993</v>
      </c>
      <c r="S489" t="s">
        <v>55</v>
      </c>
      <c r="T489">
        <v>23</v>
      </c>
      <c r="U489">
        <v>2</v>
      </c>
      <c r="V489">
        <v>4433.92</v>
      </c>
      <c r="W489" t="s">
        <v>23</v>
      </c>
      <c r="X489" t="s">
        <v>23</v>
      </c>
      <c r="Y489" t="s">
        <v>41</v>
      </c>
    </row>
    <row r="490" spans="8:25" x14ac:dyDescent="0.35">
      <c r="H490" t="s">
        <v>1021</v>
      </c>
      <c r="I490">
        <v>29.64</v>
      </c>
      <c r="J490">
        <v>4.93</v>
      </c>
      <c r="K490" t="s">
        <v>18</v>
      </c>
      <c r="L490" t="s">
        <v>18</v>
      </c>
      <c r="M490" t="s">
        <v>47</v>
      </c>
      <c r="N490">
        <v>1</v>
      </c>
      <c r="O490" t="s">
        <v>18</v>
      </c>
      <c r="Q490" t="s">
        <v>1022</v>
      </c>
      <c r="R490">
        <v>1994</v>
      </c>
      <c r="S490" t="s">
        <v>66</v>
      </c>
      <c r="T490">
        <v>8</v>
      </c>
      <c r="U490">
        <v>2</v>
      </c>
      <c r="V490">
        <v>4435.09</v>
      </c>
      <c r="W490" t="s">
        <v>24</v>
      </c>
      <c r="X490" t="s">
        <v>23</v>
      </c>
      <c r="Y490" t="s">
        <v>325</v>
      </c>
    </row>
    <row r="491" spans="8:25" x14ac:dyDescent="0.35">
      <c r="H491" t="s">
        <v>1023</v>
      </c>
      <c r="I491">
        <v>53.93</v>
      </c>
      <c r="J491">
        <v>5.34</v>
      </c>
      <c r="K491" t="s">
        <v>20</v>
      </c>
      <c r="L491" t="s">
        <v>18</v>
      </c>
      <c r="M491" t="s">
        <v>18</v>
      </c>
      <c r="N491">
        <v>2</v>
      </c>
      <c r="O491" t="s">
        <v>18</v>
      </c>
      <c r="Q491" t="s">
        <v>1024</v>
      </c>
      <c r="R491">
        <v>1994</v>
      </c>
      <c r="S491" t="s">
        <v>66</v>
      </c>
      <c r="T491">
        <v>24</v>
      </c>
      <c r="U491">
        <v>2</v>
      </c>
      <c r="V491">
        <v>4438.26</v>
      </c>
      <c r="W491" t="s">
        <v>23</v>
      </c>
      <c r="X491" t="s">
        <v>24</v>
      </c>
      <c r="Y491" t="s">
        <v>695</v>
      </c>
    </row>
    <row r="492" spans="8:25" x14ac:dyDescent="0.35">
      <c r="H492" t="s">
        <v>1025</v>
      </c>
      <c r="I492">
        <v>28.024999999999999</v>
      </c>
      <c r="J492">
        <v>5.65</v>
      </c>
      <c r="K492" t="s">
        <v>18</v>
      </c>
      <c r="L492" t="s">
        <v>18</v>
      </c>
      <c r="M492" t="s">
        <v>18</v>
      </c>
      <c r="N492">
        <v>1</v>
      </c>
      <c r="O492" t="s">
        <v>20</v>
      </c>
      <c r="Q492" t="s">
        <v>1026</v>
      </c>
      <c r="R492">
        <v>1991</v>
      </c>
      <c r="S492" t="s">
        <v>36</v>
      </c>
      <c r="T492">
        <v>3</v>
      </c>
      <c r="U492">
        <v>1</v>
      </c>
      <c r="V492">
        <v>4441.21</v>
      </c>
      <c r="W492" t="s">
        <v>29</v>
      </c>
      <c r="X492" t="s">
        <v>23</v>
      </c>
      <c r="Y492" t="s">
        <v>536</v>
      </c>
    </row>
    <row r="493" spans="8:25" x14ac:dyDescent="0.35">
      <c r="H493" t="s">
        <v>1027</v>
      </c>
      <c r="I493">
        <v>27.5</v>
      </c>
      <c r="J493">
        <v>4.49</v>
      </c>
      <c r="K493" t="s">
        <v>18</v>
      </c>
      <c r="L493" t="s">
        <v>18</v>
      </c>
      <c r="M493" t="s">
        <v>18</v>
      </c>
      <c r="N493" t="s">
        <v>19</v>
      </c>
      <c r="O493" t="s">
        <v>18</v>
      </c>
      <c r="Q493" t="s">
        <v>1028</v>
      </c>
      <c r="R493">
        <v>1994</v>
      </c>
      <c r="S493" t="s">
        <v>33</v>
      </c>
      <c r="T493">
        <v>28</v>
      </c>
      <c r="U493">
        <v>3</v>
      </c>
      <c r="V493">
        <v>4449.46</v>
      </c>
      <c r="W493" t="s">
        <v>29</v>
      </c>
      <c r="X493" t="s">
        <v>23</v>
      </c>
      <c r="Y493" t="s">
        <v>25</v>
      </c>
    </row>
    <row r="494" spans="8:25" x14ac:dyDescent="0.35">
      <c r="H494" t="s">
        <v>1029</v>
      </c>
      <c r="I494">
        <v>21.8</v>
      </c>
      <c r="J494">
        <v>10.55</v>
      </c>
      <c r="K494" t="s">
        <v>18</v>
      </c>
      <c r="L494" t="s">
        <v>18</v>
      </c>
      <c r="M494" t="s">
        <v>18</v>
      </c>
      <c r="N494" t="s">
        <v>19</v>
      </c>
      <c r="O494" t="s">
        <v>20</v>
      </c>
      <c r="Q494" t="s">
        <v>1030</v>
      </c>
      <c r="R494">
        <v>1990</v>
      </c>
      <c r="S494" t="s">
        <v>63</v>
      </c>
      <c r="T494">
        <v>8</v>
      </c>
      <c r="U494">
        <v>1</v>
      </c>
      <c r="V494">
        <v>4454.3999999999996</v>
      </c>
      <c r="W494" t="s">
        <v>23</v>
      </c>
      <c r="X494" t="s">
        <v>24</v>
      </c>
      <c r="Y494" t="s">
        <v>41</v>
      </c>
    </row>
    <row r="495" spans="8:25" x14ac:dyDescent="0.35">
      <c r="H495" t="s">
        <v>1031</v>
      </c>
      <c r="I495">
        <v>26.41</v>
      </c>
      <c r="J495">
        <v>4.92</v>
      </c>
      <c r="K495" t="s">
        <v>20</v>
      </c>
      <c r="L495" t="s">
        <v>18</v>
      </c>
      <c r="M495" t="s">
        <v>47</v>
      </c>
      <c r="N495">
        <v>1</v>
      </c>
      <c r="O495" t="s">
        <v>20</v>
      </c>
      <c r="Q495" t="s">
        <v>1032</v>
      </c>
      <c r="R495">
        <v>1990</v>
      </c>
      <c r="S495" t="s">
        <v>22</v>
      </c>
      <c r="T495">
        <v>15</v>
      </c>
      <c r="U495">
        <v>1</v>
      </c>
      <c r="V495">
        <v>4462.72</v>
      </c>
      <c r="W495" t="s">
        <v>23</v>
      </c>
      <c r="X495" t="s">
        <v>24</v>
      </c>
      <c r="Y495" t="s">
        <v>41</v>
      </c>
    </row>
    <row r="496" spans="8:25" x14ac:dyDescent="0.35">
      <c r="H496" t="s">
        <v>1033</v>
      </c>
      <c r="I496">
        <v>27.835000000000001</v>
      </c>
      <c r="J496">
        <v>5.9</v>
      </c>
      <c r="K496" t="s">
        <v>20</v>
      </c>
      <c r="L496" t="s">
        <v>18</v>
      </c>
      <c r="M496" t="s">
        <v>18</v>
      </c>
      <c r="N496">
        <v>1</v>
      </c>
      <c r="O496" t="s">
        <v>20</v>
      </c>
      <c r="Q496" t="s">
        <v>1034</v>
      </c>
      <c r="R496">
        <v>1991</v>
      </c>
      <c r="S496" t="s">
        <v>22</v>
      </c>
      <c r="T496">
        <v>4</v>
      </c>
      <c r="U496">
        <v>2</v>
      </c>
      <c r="V496">
        <v>4463.21</v>
      </c>
      <c r="W496" t="s">
        <v>24</v>
      </c>
      <c r="X496" t="s">
        <v>24</v>
      </c>
      <c r="Y496" t="s">
        <v>25</v>
      </c>
    </row>
    <row r="497" spans="8:25" x14ac:dyDescent="0.35">
      <c r="H497" t="s">
        <v>1035</v>
      </c>
      <c r="I497">
        <v>51.74</v>
      </c>
      <c r="J497">
        <v>4.9800000000000004</v>
      </c>
      <c r="K497" t="s">
        <v>20</v>
      </c>
      <c r="L497" t="s">
        <v>18</v>
      </c>
      <c r="M497" t="s">
        <v>18</v>
      </c>
      <c r="N497">
        <v>2</v>
      </c>
      <c r="O497" t="s">
        <v>18</v>
      </c>
      <c r="Q497" t="s">
        <v>1036</v>
      </c>
      <c r="R497">
        <v>1999</v>
      </c>
      <c r="S497" t="s">
        <v>28</v>
      </c>
      <c r="T497">
        <v>20</v>
      </c>
      <c r="U497">
        <v>3</v>
      </c>
      <c r="V497">
        <v>4466.62</v>
      </c>
      <c r="W497" t="s">
        <v>23</v>
      </c>
      <c r="X497" t="s">
        <v>23</v>
      </c>
      <c r="Y497" t="s">
        <v>41</v>
      </c>
    </row>
    <row r="498" spans="8:25" x14ac:dyDescent="0.35">
      <c r="H498" t="s">
        <v>1037</v>
      </c>
      <c r="I498">
        <v>23.37</v>
      </c>
      <c r="J498">
        <v>5.8</v>
      </c>
      <c r="K498" t="s">
        <v>18</v>
      </c>
      <c r="L498" t="s">
        <v>18</v>
      </c>
      <c r="M498" t="s">
        <v>18</v>
      </c>
      <c r="N498" t="s">
        <v>19</v>
      </c>
      <c r="O498" t="s">
        <v>20</v>
      </c>
      <c r="Q498" t="s">
        <v>1038</v>
      </c>
      <c r="R498">
        <v>2004</v>
      </c>
      <c r="S498" t="s">
        <v>22</v>
      </c>
      <c r="T498">
        <v>18</v>
      </c>
      <c r="U498">
        <v>0</v>
      </c>
      <c r="V498">
        <v>4468.25</v>
      </c>
      <c r="W498" t="s">
        <v>23</v>
      </c>
      <c r="X498" t="s">
        <v>23</v>
      </c>
      <c r="Y498" t="s">
        <v>41</v>
      </c>
    </row>
    <row r="499" spans="8:25" x14ac:dyDescent="0.35">
      <c r="H499" t="s">
        <v>1039</v>
      </c>
      <c r="I499">
        <v>29.7</v>
      </c>
      <c r="J499">
        <v>6.21</v>
      </c>
      <c r="K499" t="s">
        <v>20</v>
      </c>
      <c r="L499" t="s">
        <v>18</v>
      </c>
      <c r="M499" t="s">
        <v>47</v>
      </c>
      <c r="N499">
        <v>1</v>
      </c>
      <c r="O499" t="s">
        <v>20</v>
      </c>
      <c r="Q499" t="s">
        <v>1040</v>
      </c>
      <c r="R499">
        <v>1992</v>
      </c>
      <c r="S499" t="s">
        <v>22</v>
      </c>
      <c r="T499">
        <v>12</v>
      </c>
      <c r="U499">
        <v>0</v>
      </c>
      <c r="V499">
        <v>4488.58</v>
      </c>
      <c r="W499" t="s">
        <v>23</v>
      </c>
      <c r="X499" t="s">
        <v>24</v>
      </c>
      <c r="Y499" t="s">
        <v>41</v>
      </c>
    </row>
    <row r="500" spans="8:25" x14ac:dyDescent="0.35">
      <c r="H500" t="s">
        <v>1041</v>
      </c>
      <c r="I500">
        <v>20.045000000000002</v>
      </c>
      <c r="J500">
        <v>6.17</v>
      </c>
      <c r="K500" t="s">
        <v>18</v>
      </c>
      <c r="L500" t="s">
        <v>18</v>
      </c>
      <c r="M500" t="s">
        <v>47</v>
      </c>
      <c r="N500">
        <v>1</v>
      </c>
      <c r="O500" t="s">
        <v>20</v>
      </c>
      <c r="Q500" t="s">
        <v>1042</v>
      </c>
      <c r="R500">
        <v>1988</v>
      </c>
      <c r="S500" t="s">
        <v>33</v>
      </c>
      <c r="T500">
        <v>26</v>
      </c>
      <c r="U500">
        <v>0</v>
      </c>
      <c r="V500">
        <v>4500.34</v>
      </c>
      <c r="W500" t="s">
        <v>23</v>
      </c>
      <c r="X500" t="s">
        <v>29</v>
      </c>
      <c r="Y500" t="s">
        <v>695</v>
      </c>
    </row>
    <row r="501" spans="8:25" x14ac:dyDescent="0.35">
      <c r="H501" t="s">
        <v>1043</v>
      </c>
      <c r="I501">
        <v>27.83</v>
      </c>
      <c r="J501">
        <v>5.36</v>
      </c>
      <c r="K501" t="s">
        <v>18</v>
      </c>
      <c r="L501" t="s">
        <v>18</v>
      </c>
      <c r="M501" t="s">
        <v>18</v>
      </c>
      <c r="N501">
        <v>2</v>
      </c>
      <c r="O501" t="s">
        <v>18</v>
      </c>
      <c r="Q501" t="s">
        <v>1044</v>
      </c>
      <c r="R501">
        <v>1997</v>
      </c>
      <c r="S501" t="s">
        <v>66</v>
      </c>
      <c r="T501">
        <v>13</v>
      </c>
      <c r="U501">
        <v>4</v>
      </c>
      <c r="V501">
        <v>4504.66</v>
      </c>
      <c r="W501" t="s">
        <v>29</v>
      </c>
      <c r="X501" t="s">
        <v>23</v>
      </c>
      <c r="Y501" t="s">
        <v>25</v>
      </c>
    </row>
    <row r="502" spans="8:25" x14ac:dyDescent="0.35">
      <c r="H502" t="s">
        <v>1045</v>
      </c>
      <c r="I502">
        <v>28.93</v>
      </c>
      <c r="J502">
        <v>5.2</v>
      </c>
      <c r="K502" t="s">
        <v>18</v>
      </c>
      <c r="L502" t="s">
        <v>18</v>
      </c>
      <c r="M502" t="s">
        <v>18</v>
      </c>
      <c r="N502" t="s">
        <v>19</v>
      </c>
      <c r="O502" t="s">
        <v>20</v>
      </c>
      <c r="Q502" t="s">
        <v>1046</v>
      </c>
      <c r="R502">
        <v>1982</v>
      </c>
      <c r="S502" t="s">
        <v>36</v>
      </c>
      <c r="T502">
        <v>27</v>
      </c>
      <c r="U502">
        <v>3</v>
      </c>
      <c r="V502">
        <v>4511.41</v>
      </c>
      <c r="W502" t="s">
        <v>23</v>
      </c>
      <c r="X502" t="s">
        <v>24</v>
      </c>
      <c r="Y502" t="s">
        <v>25</v>
      </c>
    </row>
    <row r="503" spans="8:25" x14ac:dyDescent="0.35">
      <c r="H503" t="s">
        <v>1047</v>
      </c>
      <c r="I503">
        <v>33.82</v>
      </c>
      <c r="J503">
        <v>5.42</v>
      </c>
      <c r="K503" t="s">
        <v>18</v>
      </c>
      <c r="L503" t="s">
        <v>18</v>
      </c>
      <c r="M503" t="s">
        <v>18</v>
      </c>
      <c r="N503" t="s">
        <v>19</v>
      </c>
      <c r="O503" t="s">
        <v>18</v>
      </c>
      <c r="Q503" t="s">
        <v>1048</v>
      </c>
      <c r="R503">
        <v>1980</v>
      </c>
      <c r="S503" t="s">
        <v>33</v>
      </c>
      <c r="T503">
        <v>16</v>
      </c>
      <c r="U503">
        <v>2</v>
      </c>
      <c r="V503">
        <v>4515.71</v>
      </c>
      <c r="W503" t="s">
        <v>23</v>
      </c>
      <c r="X503" t="s">
        <v>24</v>
      </c>
      <c r="Y503" t="s">
        <v>25</v>
      </c>
    </row>
    <row r="504" spans="8:25" x14ac:dyDescent="0.35">
      <c r="H504" t="s">
        <v>1049</v>
      </c>
      <c r="I504">
        <v>20.234999999999999</v>
      </c>
      <c r="J504">
        <v>6.84</v>
      </c>
      <c r="K504" t="s">
        <v>18</v>
      </c>
      <c r="L504" t="s">
        <v>18</v>
      </c>
      <c r="M504" t="s">
        <v>18</v>
      </c>
      <c r="N504" t="s">
        <v>19</v>
      </c>
      <c r="O504" t="s">
        <v>20</v>
      </c>
      <c r="Q504" t="s">
        <v>1050</v>
      </c>
      <c r="R504">
        <v>2003</v>
      </c>
      <c r="S504" t="s">
        <v>66</v>
      </c>
      <c r="T504">
        <v>2</v>
      </c>
      <c r="U504">
        <v>0</v>
      </c>
      <c r="V504">
        <v>4518.3999999999996</v>
      </c>
      <c r="W504" t="s">
        <v>23</v>
      </c>
      <c r="X504" t="s">
        <v>24</v>
      </c>
      <c r="Y504" t="s">
        <v>1051</v>
      </c>
    </row>
    <row r="505" spans="8:25" x14ac:dyDescent="0.35">
      <c r="H505" t="s">
        <v>1052</v>
      </c>
      <c r="I505">
        <v>49.2</v>
      </c>
      <c r="J505">
        <v>10.9</v>
      </c>
      <c r="K505" t="s">
        <v>20</v>
      </c>
      <c r="L505" t="s">
        <v>18</v>
      </c>
      <c r="M505" t="s">
        <v>47</v>
      </c>
      <c r="N505">
        <v>1</v>
      </c>
      <c r="O505" t="s">
        <v>18</v>
      </c>
      <c r="Q505" t="s">
        <v>1053</v>
      </c>
      <c r="R505">
        <v>1987</v>
      </c>
      <c r="S505" t="s">
        <v>55</v>
      </c>
      <c r="T505">
        <v>5</v>
      </c>
      <c r="U505">
        <v>3</v>
      </c>
      <c r="V505">
        <v>4518.7700000000004</v>
      </c>
      <c r="W505" t="s">
        <v>23</v>
      </c>
      <c r="X505" t="s">
        <v>24</v>
      </c>
      <c r="Y505" t="s">
        <v>41</v>
      </c>
    </row>
    <row r="506" spans="8:25" x14ac:dyDescent="0.35">
      <c r="H506" t="s">
        <v>1054</v>
      </c>
      <c r="I506">
        <v>26.4</v>
      </c>
      <c r="J506">
        <v>4.87</v>
      </c>
      <c r="K506" t="s">
        <v>20</v>
      </c>
      <c r="L506" t="s">
        <v>18</v>
      </c>
      <c r="M506" t="s">
        <v>18</v>
      </c>
      <c r="N506" t="s">
        <v>19</v>
      </c>
      <c r="O506" t="s">
        <v>20</v>
      </c>
      <c r="Q506" t="s">
        <v>1055</v>
      </c>
      <c r="R506">
        <v>1988</v>
      </c>
      <c r="S506" t="s">
        <v>55</v>
      </c>
      <c r="T506">
        <v>21</v>
      </c>
      <c r="U506">
        <v>0</v>
      </c>
      <c r="V506">
        <v>4518.83</v>
      </c>
      <c r="W506" t="s">
        <v>23</v>
      </c>
      <c r="X506" t="s">
        <v>23</v>
      </c>
      <c r="Y506" t="s">
        <v>695</v>
      </c>
    </row>
    <row r="507" spans="8:25" x14ac:dyDescent="0.35">
      <c r="H507" t="s">
        <v>1056</v>
      </c>
      <c r="I507">
        <v>28.38</v>
      </c>
      <c r="J507">
        <v>6.07</v>
      </c>
      <c r="K507" t="s">
        <v>18</v>
      </c>
      <c r="L507" t="s">
        <v>18</v>
      </c>
      <c r="M507" t="s">
        <v>18</v>
      </c>
      <c r="N507">
        <v>1</v>
      </c>
      <c r="O507" t="s">
        <v>20</v>
      </c>
      <c r="Q507" t="s">
        <v>1057</v>
      </c>
      <c r="R507">
        <v>1992</v>
      </c>
      <c r="S507" t="s">
        <v>63</v>
      </c>
      <c r="T507">
        <v>13</v>
      </c>
      <c r="U507">
        <v>1</v>
      </c>
      <c r="V507">
        <v>4527.18</v>
      </c>
      <c r="W507" t="s">
        <v>23</v>
      </c>
      <c r="X507" t="s">
        <v>23</v>
      </c>
      <c r="Y507" t="s">
        <v>41</v>
      </c>
    </row>
    <row r="508" spans="8:25" x14ac:dyDescent="0.35">
      <c r="H508" t="s">
        <v>1058</v>
      </c>
      <c r="I508">
        <v>24.64</v>
      </c>
      <c r="J508">
        <v>4.33</v>
      </c>
      <c r="K508" t="s">
        <v>18</v>
      </c>
      <c r="L508" t="s">
        <v>18</v>
      </c>
      <c r="M508" t="s">
        <v>18</v>
      </c>
      <c r="N508" t="s">
        <v>19</v>
      </c>
      <c r="O508" t="s">
        <v>20</v>
      </c>
      <c r="Q508" t="s">
        <v>1059</v>
      </c>
      <c r="R508">
        <v>1993</v>
      </c>
      <c r="S508" t="s">
        <v>33</v>
      </c>
      <c r="T508">
        <v>29</v>
      </c>
      <c r="U508">
        <v>2</v>
      </c>
      <c r="V508">
        <v>4529.4799999999996</v>
      </c>
      <c r="W508" t="s">
        <v>23</v>
      </c>
      <c r="X508" t="s">
        <v>29</v>
      </c>
      <c r="Y508" t="s">
        <v>75</v>
      </c>
    </row>
    <row r="509" spans="8:25" x14ac:dyDescent="0.35">
      <c r="H509" t="s">
        <v>1060</v>
      </c>
      <c r="I509">
        <v>39.71</v>
      </c>
      <c r="J509">
        <v>5.83</v>
      </c>
      <c r="K509" t="s">
        <v>18</v>
      </c>
      <c r="L509" t="s">
        <v>18</v>
      </c>
      <c r="M509" t="s">
        <v>18</v>
      </c>
      <c r="N509">
        <v>1</v>
      </c>
      <c r="O509" t="s">
        <v>18</v>
      </c>
      <c r="Q509" t="s">
        <v>1061</v>
      </c>
      <c r="R509">
        <v>1988</v>
      </c>
      <c r="S509" t="s">
        <v>33</v>
      </c>
      <c r="T509">
        <v>13</v>
      </c>
      <c r="U509">
        <v>1</v>
      </c>
      <c r="V509">
        <v>4536.26</v>
      </c>
      <c r="W509" t="s">
        <v>23</v>
      </c>
      <c r="X509" t="s">
        <v>23</v>
      </c>
      <c r="Y509" t="s">
        <v>75</v>
      </c>
    </row>
    <row r="510" spans="8:25" x14ac:dyDescent="0.35">
      <c r="H510" t="s">
        <v>1062</v>
      </c>
      <c r="I510">
        <v>22.22</v>
      </c>
      <c r="J510">
        <v>5.5</v>
      </c>
      <c r="K510" t="s">
        <v>18</v>
      </c>
      <c r="L510" t="s">
        <v>18</v>
      </c>
      <c r="M510" t="s">
        <v>18</v>
      </c>
      <c r="N510" t="s">
        <v>19</v>
      </c>
      <c r="O510" t="s">
        <v>20</v>
      </c>
      <c r="Q510" t="s">
        <v>1063</v>
      </c>
      <c r="R510">
        <v>1990</v>
      </c>
      <c r="S510" t="s">
        <v>28</v>
      </c>
      <c r="T510">
        <v>17</v>
      </c>
      <c r="U510">
        <v>0</v>
      </c>
      <c r="V510">
        <v>4544.2299999999996</v>
      </c>
      <c r="W510" t="s">
        <v>23</v>
      </c>
      <c r="X510" t="s">
        <v>29</v>
      </c>
      <c r="Y510" t="s">
        <v>480</v>
      </c>
    </row>
    <row r="511" spans="8:25" x14ac:dyDescent="0.35">
      <c r="H511" t="s">
        <v>1064</v>
      </c>
      <c r="I511">
        <v>33.344999999999999</v>
      </c>
      <c r="J511">
        <v>4.79</v>
      </c>
      <c r="K511" t="s">
        <v>18</v>
      </c>
      <c r="L511" t="s">
        <v>18</v>
      </c>
      <c r="M511" t="s">
        <v>47</v>
      </c>
      <c r="N511">
        <v>1</v>
      </c>
      <c r="O511" t="s">
        <v>18</v>
      </c>
      <c r="Q511" t="s">
        <v>1065</v>
      </c>
      <c r="R511">
        <v>2004</v>
      </c>
      <c r="S511" t="s">
        <v>55</v>
      </c>
      <c r="T511">
        <v>22</v>
      </c>
      <c r="U511">
        <v>4</v>
      </c>
      <c r="V511">
        <v>4561.1899999999996</v>
      </c>
      <c r="W511" t="s">
        <v>23</v>
      </c>
      <c r="X511" t="s">
        <v>23</v>
      </c>
      <c r="Y511" t="s">
        <v>480</v>
      </c>
    </row>
    <row r="512" spans="8:25" x14ac:dyDescent="0.35">
      <c r="H512" t="s">
        <v>1066</v>
      </c>
      <c r="I512">
        <v>24.42</v>
      </c>
      <c r="J512">
        <v>5.81</v>
      </c>
      <c r="K512" t="s">
        <v>18</v>
      </c>
      <c r="L512" t="s">
        <v>18</v>
      </c>
      <c r="M512" t="s">
        <v>18</v>
      </c>
      <c r="N512">
        <v>1</v>
      </c>
      <c r="O512" t="s">
        <v>20</v>
      </c>
      <c r="Q512" t="s">
        <v>1067</v>
      </c>
      <c r="R512">
        <v>1990</v>
      </c>
      <c r="S512" t="s">
        <v>36</v>
      </c>
      <c r="T512">
        <v>20</v>
      </c>
      <c r="U512">
        <v>1</v>
      </c>
      <c r="V512">
        <v>4562.84</v>
      </c>
      <c r="W512" t="s">
        <v>23</v>
      </c>
      <c r="X512" t="s">
        <v>23</v>
      </c>
      <c r="Y512" t="s">
        <v>25</v>
      </c>
    </row>
    <row r="513" spans="8:25" x14ac:dyDescent="0.35">
      <c r="H513" t="s">
        <v>1068</v>
      </c>
      <c r="I513">
        <v>29.81</v>
      </c>
      <c r="J513">
        <v>5.58</v>
      </c>
      <c r="K513" t="s">
        <v>18</v>
      </c>
      <c r="L513" t="s">
        <v>18</v>
      </c>
      <c r="M513" t="s">
        <v>18</v>
      </c>
      <c r="N513" t="s">
        <v>19</v>
      </c>
      <c r="O513" t="s">
        <v>20</v>
      </c>
      <c r="Q513" t="s">
        <v>1069</v>
      </c>
      <c r="R513">
        <v>1996</v>
      </c>
      <c r="S513" t="s">
        <v>55</v>
      </c>
      <c r="T513">
        <v>25</v>
      </c>
      <c r="U513">
        <v>2</v>
      </c>
      <c r="V513">
        <v>4564.1899999999996</v>
      </c>
      <c r="W513" t="s">
        <v>23</v>
      </c>
      <c r="X513" t="s">
        <v>23</v>
      </c>
      <c r="Y513" t="s">
        <v>480</v>
      </c>
    </row>
    <row r="514" spans="8:25" x14ac:dyDescent="0.35">
      <c r="H514" t="s">
        <v>1070</v>
      </c>
      <c r="I514">
        <v>51.18</v>
      </c>
      <c r="J514">
        <v>4.4000000000000004</v>
      </c>
      <c r="K514" t="s">
        <v>20</v>
      </c>
      <c r="L514" t="s">
        <v>18</v>
      </c>
      <c r="M514" t="s">
        <v>18</v>
      </c>
      <c r="N514">
        <v>2</v>
      </c>
      <c r="O514" t="s">
        <v>18</v>
      </c>
      <c r="Q514" t="s">
        <v>1071</v>
      </c>
      <c r="R514">
        <v>1989</v>
      </c>
      <c r="S514" t="s">
        <v>36</v>
      </c>
      <c r="T514">
        <v>18</v>
      </c>
      <c r="U514">
        <v>0</v>
      </c>
      <c r="V514">
        <v>4571.41</v>
      </c>
      <c r="W514" t="s">
        <v>23</v>
      </c>
      <c r="X514" t="s">
        <v>23</v>
      </c>
      <c r="Y514" t="s">
        <v>41</v>
      </c>
    </row>
    <row r="515" spans="8:25" x14ac:dyDescent="0.35">
      <c r="H515" t="s">
        <v>1072</v>
      </c>
      <c r="I515">
        <v>51.37</v>
      </c>
      <c r="J515">
        <v>8.18</v>
      </c>
      <c r="K515" t="s">
        <v>20</v>
      </c>
      <c r="L515" t="s">
        <v>18</v>
      </c>
      <c r="M515" t="s">
        <v>18</v>
      </c>
      <c r="N515" t="s">
        <v>19</v>
      </c>
      <c r="O515" t="s">
        <v>18</v>
      </c>
      <c r="Q515" t="s">
        <v>1073</v>
      </c>
      <c r="R515">
        <v>2000</v>
      </c>
      <c r="S515" t="s">
        <v>22</v>
      </c>
      <c r="T515">
        <v>2</v>
      </c>
      <c r="U515">
        <v>0</v>
      </c>
      <c r="V515">
        <v>4608.03</v>
      </c>
      <c r="W515" t="s">
        <v>23</v>
      </c>
      <c r="X515" t="s">
        <v>24</v>
      </c>
      <c r="Y515" t="s">
        <v>75</v>
      </c>
    </row>
    <row r="516" spans="8:25" x14ac:dyDescent="0.35">
      <c r="H516" t="s">
        <v>1074</v>
      </c>
      <c r="I516">
        <v>36.19</v>
      </c>
      <c r="J516">
        <v>5.52</v>
      </c>
      <c r="K516" t="s">
        <v>20</v>
      </c>
      <c r="L516" t="s">
        <v>18</v>
      </c>
      <c r="M516" t="s">
        <v>18</v>
      </c>
      <c r="N516" t="s">
        <v>19</v>
      </c>
      <c r="O516" t="s">
        <v>18</v>
      </c>
      <c r="Q516" t="s">
        <v>1075</v>
      </c>
      <c r="R516">
        <v>1998</v>
      </c>
      <c r="S516" t="s">
        <v>33</v>
      </c>
      <c r="T516">
        <v>29</v>
      </c>
      <c r="U516">
        <v>3</v>
      </c>
      <c r="V516">
        <v>4618.08</v>
      </c>
      <c r="W516" t="s">
        <v>23</v>
      </c>
      <c r="X516" t="s">
        <v>29</v>
      </c>
      <c r="Y516" t="s">
        <v>41</v>
      </c>
    </row>
    <row r="517" spans="8:25" x14ac:dyDescent="0.35">
      <c r="H517" t="s">
        <v>1076</v>
      </c>
      <c r="I517">
        <v>25.9</v>
      </c>
      <c r="J517">
        <v>4.84</v>
      </c>
      <c r="K517" t="s">
        <v>18</v>
      </c>
      <c r="L517" t="s">
        <v>18</v>
      </c>
      <c r="M517" t="s">
        <v>18</v>
      </c>
      <c r="N517" t="s">
        <v>19</v>
      </c>
      <c r="O517" t="s">
        <v>20</v>
      </c>
      <c r="Q517" t="s">
        <v>1077</v>
      </c>
      <c r="R517">
        <v>1985</v>
      </c>
      <c r="S517" t="s">
        <v>33</v>
      </c>
      <c r="T517">
        <v>22</v>
      </c>
      <c r="U517">
        <v>0</v>
      </c>
      <c r="V517">
        <v>4646.76</v>
      </c>
      <c r="W517" t="s">
        <v>29</v>
      </c>
      <c r="X517" t="s">
        <v>29</v>
      </c>
      <c r="Y517" t="s">
        <v>75</v>
      </c>
    </row>
    <row r="518" spans="8:25" x14ac:dyDescent="0.35">
      <c r="H518" t="s">
        <v>1078</v>
      </c>
      <c r="I518">
        <v>35.72</v>
      </c>
      <c r="J518">
        <v>4.08</v>
      </c>
      <c r="K518" t="s">
        <v>18</v>
      </c>
      <c r="L518" t="s">
        <v>18</v>
      </c>
      <c r="M518" t="s">
        <v>47</v>
      </c>
      <c r="N518">
        <v>1</v>
      </c>
      <c r="O518" t="s">
        <v>18</v>
      </c>
      <c r="Q518" t="s">
        <v>1079</v>
      </c>
      <c r="R518">
        <v>1996</v>
      </c>
      <c r="S518" t="s">
        <v>66</v>
      </c>
      <c r="T518">
        <v>25</v>
      </c>
      <c r="U518">
        <v>3</v>
      </c>
      <c r="V518">
        <v>4661.29</v>
      </c>
      <c r="W518" t="s">
        <v>23</v>
      </c>
      <c r="X518" t="s">
        <v>29</v>
      </c>
      <c r="Y518" t="s">
        <v>695</v>
      </c>
    </row>
    <row r="519" spans="8:25" x14ac:dyDescent="0.35">
      <c r="H519" t="s">
        <v>1080</v>
      </c>
      <c r="I519">
        <v>27.94</v>
      </c>
      <c r="J519">
        <v>4.4800000000000004</v>
      </c>
      <c r="K519" t="s">
        <v>18</v>
      </c>
      <c r="L519" t="s">
        <v>18</v>
      </c>
      <c r="M519" t="s">
        <v>47</v>
      </c>
      <c r="N519">
        <v>1</v>
      </c>
      <c r="O519" t="s">
        <v>20</v>
      </c>
      <c r="Q519" t="s">
        <v>1081</v>
      </c>
      <c r="R519">
        <v>1990</v>
      </c>
      <c r="S519" t="s">
        <v>63</v>
      </c>
      <c r="T519">
        <v>5</v>
      </c>
      <c r="U519">
        <v>1</v>
      </c>
      <c r="V519">
        <v>4667.6099999999997</v>
      </c>
      <c r="W519" t="s">
        <v>24</v>
      </c>
      <c r="X519" t="s">
        <v>24</v>
      </c>
      <c r="Y519" t="s">
        <v>325</v>
      </c>
    </row>
    <row r="520" spans="8:25" x14ac:dyDescent="0.35">
      <c r="H520" t="s">
        <v>1082</v>
      </c>
      <c r="I520">
        <v>27.1</v>
      </c>
      <c r="J520">
        <v>5.73</v>
      </c>
      <c r="K520" t="s">
        <v>18</v>
      </c>
      <c r="L520" t="s">
        <v>18</v>
      </c>
      <c r="M520" t="s">
        <v>18</v>
      </c>
      <c r="N520" t="s">
        <v>19</v>
      </c>
      <c r="O520" t="s">
        <v>20</v>
      </c>
      <c r="Q520" t="s">
        <v>1083</v>
      </c>
      <c r="R520">
        <v>1990</v>
      </c>
      <c r="S520" t="s">
        <v>36</v>
      </c>
      <c r="T520">
        <v>26</v>
      </c>
      <c r="U520">
        <v>2</v>
      </c>
      <c r="V520">
        <v>4670.6400000000003</v>
      </c>
      <c r="W520" t="s">
        <v>23</v>
      </c>
      <c r="X520" t="s">
        <v>23</v>
      </c>
      <c r="Y520" t="s">
        <v>75</v>
      </c>
    </row>
    <row r="521" spans="8:25" x14ac:dyDescent="0.35">
      <c r="H521" t="s">
        <v>1084</v>
      </c>
      <c r="I521">
        <v>18.3</v>
      </c>
      <c r="J521">
        <v>5.46</v>
      </c>
      <c r="K521" t="s">
        <v>20</v>
      </c>
      <c r="L521" t="s">
        <v>18</v>
      </c>
      <c r="M521" t="s">
        <v>47</v>
      </c>
      <c r="N521">
        <v>1</v>
      </c>
      <c r="O521" t="s">
        <v>20</v>
      </c>
      <c r="Q521" t="s">
        <v>1085</v>
      </c>
      <c r="R521">
        <v>1990</v>
      </c>
      <c r="S521" t="s">
        <v>22</v>
      </c>
      <c r="T521">
        <v>13</v>
      </c>
      <c r="U521">
        <v>2</v>
      </c>
      <c r="V521">
        <v>4673.3900000000003</v>
      </c>
      <c r="W521" t="s">
        <v>23</v>
      </c>
      <c r="X521" t="s">
        <v>29</v>
      </c>
      <c r="Y521" t="s">
        <v>25</v>
      </c>
    </row>
    <row r="522" spans="8:25" x14ac:dyDescent="0.35">
      <c r="H522" t="s">
        <v>1086</v>
      </c>
      <c r="I522">
        <v>25.3</v>
      </c>
      <c r="J522">
        <v>5.0199999999999996</v>
      </c>
      <c r="K522" t="s">
        <v>20</v>
      </c>
      <c r="L522" t="s">
        <v>18</v>
      </c>
      <c r="M522" t="s">
        <v>18</v>
      </c>
      <c r="N522">
        <v>1</v>
      </c>
      <c r="O522" t="s">
        <v>20</v>
      </c>
      <c r="Q522" t="s">
        <v>1087</v>
      </c>
      <c r="R522">
        <v>1979</v>
      </c>
      <c r="S522" t="s">
        <v>66</v>
      </c>
      <c r="T522">
        <v>18</v>
      </c>
      <c r="U522">
        <v>2</v>
      </c>
      <c r="V522">
        <v>4674.2</v>
      </c>
      <c r="W522" t="s">
        <v>23</v>
      </c>
      <c r="X522" t="s">
        <v>29</v>
      </c>
      <c r="Y522" t="s">
        <v>25</v>
      </c>
    </row>
    <row r="523" spans="8:25" x14ac:dyDescent="0.35">
      <c r="H523" t="s">
        <v>1088</v>
      </c>
      <c r="I523">
        <v>38.83</v>
      </c>
      <c r="J523">
        <v>6.36</v>
      </c>
      <c r="K523" t="s">
        <v>18</v>
      </c>
      <c r="L523" t="s">
        <v>18</v>
      </c>
      <c r="M523" t="s">
        <v>18</v>
      </c>
      <c r="N523">
        <v>1</v>
      </c>
      <c r="O523" t="s">
        <v>18</v>
      </c>
      <c r="Q523" t="s">
        <v>1089</v>
      </c>
      <c r="R523">
        <v>2003</v>
      </c>
      <c r="S523" t="s">
        <v>66</v>
      </c>
      <c r="T523">
        <v>4</v>
      </c>
      <c r="U523">
        <v>0</v>
      </c>
      <c r="V523">
        <v>4678.8</v>
      </c>
      <c r="W523" t="s">
        <v>23</v>
      </c>
      <c r="X523" t="s">
        <v>29</v>
      </c>
      <c r="Y523" t="s">
        <v>583</v>
      </c>
    </row>
    <row r="524" spans="8:25" x14ac:dyDescent="0.35">
      <c r="H524" t="s">
        <v>1090</v>
      </c>
      <c r="I524">
        <v>27.6</v>
      </c>
      <c r="J524">
        <v>5.36</v>
      </c>
      <c r="K524" t="s">
        <v>18</v>
      </c>
      <c r="L524" t="s">
        <v>18</v>
      </c>
      <c r="M524" t="s">
        <v>18</v>
      </c>
      <c r="N524">
        <v>1</v>
      </c>
      <c r="O524" t="s">
        <v>18</v>
      </c>
      <c r="Q524" t="s">
        <v>1091</v>
      </c>
      <c r="R524">
        <v>1990</v>
      </c>
      <c r="S524" t="s">
        <v>36</v>
      </c>
      <c r="T524">
        <v>4</v>
      </c>
      <c r="U524">
        <v>2</v>
      </c>
      <c r="V524">
        <v>4686.3900000000003</v>
      </c>
      <c r="W524" t="s">
        <v>24</v>
      </c>
      <c r="X524" t="s">
        <v>24</v>
      </c>
      <c r="Y524" t="s">
        <v>25</v>
      </c>
    </row>
    <row r="525" spans="8:25" x14ac:dyDescent="0.35">
      <c r="H525" t="s">
        <v>1092</v>
      </c>
      <c r="I525">
        <v>46.4</v>
      </c>
      <c r="J525">
        <v>8.3699999999999992</v>
      </c>
      <c r="K525" t="s">
        <v>20</v>
      </c>
      <c r="L525" t="s">
        <v>18</v>
      </c>
      <c r="M525" t="s">
        <v>47</v>
      </c>
      <c r="N525">
        <v>1</v>
      </c>
      <c r="O525" t="s">
        <v>18</v>
      </c>
      <c r="Q525" t="s">
        <v>1093</v>
      </c>
      <c r="R525">
        <v>2003</v>
      </c>
      <c r="S525" t="s">
        <v>33</v>
      </c>
      <c r="T525">
        <v>22</v>
      </c>
      <c r="U525">
        <v>5</v>
      </c>
      <c r="V525">
        <v>4687.8</v>
      </c>
      <c r="W525" t="s">
        <v>23</v>
      </c>
      <c r="X525" t="s">
        <v>24</v>
      </c>
      <c r="Y525" t="s">
        <v>75</v>
      </c>
    </row>
    <row r="526" spans="8:25" x14ac:dyDescent="0.35">
      <c r="H526" t="s">
        <v>1094</v>
      </c>
      <c r="I526">
        <v>51.92</v>
      </c>
      <c r="J526">
        <v>5.18</v>
      </c>
      <c r="K526" t="s">
        <v>20</v>
      </c>
      <c r="L526" t="s">
        <v>18</v>
      </c>
      <c r="M526" t="s">
        <v>47</v>
      </c>
      <c r="N526">
        <v>1</v>
      </c>
      <c r="O526" t="s">
        <v>18</v>
      </c>
      <c r="Q526" t="s">
        <v>1095</v>
      </c>
      <c r="R526">
        <v>1977</v>
      </c>
      <c r="S526" t="s">
        <v>55</v>
      </c>
      <c r="T526">
        <v>4</v>
      </c>
      <c r="U526">
        <v>2</v>
      </c>
      <c r="V526">
        <v>4699.47</v>
      </c>
      <c r="W526" t="s">
        <v>23</v>
      </c>
      <c r="X526" t="s">
        <v>24</v>
      </c>
      <c r="Y526" t="s">
        <v>25</v>
      </c>
    </row>
    <row r="527" spans="8:25" x14ac:dyDescent="0.35">
      <c r="H527" t="s">
        <v>1096</v>
      </c>
      <c r="I527">
        <v>32.395000000000003</v>
      </c>
      <c r="J527">
        <v>5.68</v>
      </c>
      <c r="K527" t="s">
        <v>20</v>
      </c>
      <c r="L527" t="s">
        <v>18</v>
      </c>
      <c r="M527" t="s">
        <v>18</v>
      </c>
      <c r="N527">
        <v>1</v>
      </c>
      <c r="O527" t="s">
        <v>18</v>
      </c>
      <c r="Q527" t="s">
        <v>1097</v>
      </c>
      <c r="R527">
        <v>1981</v>
      </c>
      <c r="S527" t="s">
        <v>63</v>
      </c>
      <c r="T527">
        <v>12</v>
      </c>
      <c r="U527">
        <v>1</v>
      </c>
      <c r="V527">
        <v>4712.12</v>
      </c>
      <c r="W527" t="s">
        <v>23</v>
      </c>
      <c r="X527" t="s">
        <v>24</v>
      </c>
      <c r="Y527" t="s">
        <v>75</v>
      </c>
    </row>
    <row r="528" spans="8:25" x14ac:dyDescent="0.35">
      <c r="H528" t="s">
        <v>1098</v>
      </c>
      <c r="I528">
        <v>46.19</v>
      </c>
      <c r="J528">
        <v>7.31</v>
      </c>
      <c r="K528" t="s">
        <v>20</v>
      </c>
      <c r="L528" t="s">
        <v>18</v>
      </c>
      <c r="M528" t="s">
        <v>47</v>
      </c>
      <c r="N528">
        <v>1</v>
      </c>
      <c r="O528" t="s">
        <v>18</v>
      </c>
      <c r="Q528" t="s">
        <v>1099</v>
      </c>
      <c r="R528">
        <v>1992</v>
      </c>
      <c r="S528" t="s">
        <v>66</v>
      </c>
      <c r="T528">
        <v>9</v>
      </c>
      <c r="U528">
        <v>1</v>
      </c>
      <c r="V528">
        <v>4718.2</v>
      </c>
      <c r="W528" t="s">
        <v>23</v>
      </c>
      <c r="X528" t="s">
        <v>24</v>
      </c>
      <c r="Y528" t="s">
        <v>480</v>
      </c>
    </row>
    <row r="529" spans="8:25" x14ac:dyDescent="0.35">
      <c r="H529" t="s">
        <v>1100</v>
      </c>
      <c r="I529">
        <v>27.93</v>
      </c>
      <c r="J529">
        <v>4.67</v>
      </c>
      <c r="K529" t="s">
        <v>18</v>
      </c>
      <c r="L529" t="s">
        <v>18</v>
      </c>
      <c r="M529" t="s">
        <v>47</v>
      </c>
      <c r="N529">
        <v>1</v>
      </c>
      <c r="O529" t="s">
        <v>18</v>
      </c>
      <c r="Q529" t="s">
        <v>1101</v>
      </c>
      <c r="R529">
        <v>1992</v>
      </c>
      <c r="S529" t="s">
        <v>36</v>
      </c>
      <c r="T529">
        <v>28</v>
      </c>
      <c r="U529">
        <v>1</v>
      </c>
      <c r="V529">
        <v>4719.5200000000004</v>
      </c>
      <c r="W529" t="s">
        <v>23</v>
      </c>
      <c r="X529" t="s">
        <v>23</v>
      </c>
      <c r="Y529" t="s">
        <v>480</v>
      </c>
    </row>
    <row r="530" spans="8:25" x14ac:dyDescent="0.35">
      <c r="H530" t="s">
        <v>1102</v>
      </c>
      <c r="I530">
        <v>45.62</v>
      </c>
      <c r="J530">
        <v>6.87</v>
      </c>
      <c r="K530" t="s">
        <v>18</v>
      </c>
      <c r="L530" t="s">
        <v>18</v>
      </c>
      <c r="M530" t="s">
        <v>18</v>
      </c>
      <c r="N530" t="s">
        <v>19</v>
      </c>
      <c r="O530" t="s">
        <v>18</v>
      </c>
      <c r="Q530" t="s">
        <v>1103</v>
      </c>
      <c r="R530">
        <v>1994</v>
      </c>
      <c r="S530" t="s">
        <v>63</v>
      </c>
      <c r="T530">
        <v>12</v>
      </c>
      <c r="U530">
        <v>2</v>
      </c>
      <c r="V530">
        <v>4719.74</v>
      </c>
      <c r="W530" t="s">
        <v>23</v>
      </c>
      <c r="X530" t="s">
        <v>29</v>
      </c>
      <c r="Y530" t="s">
        <v>41</v>
      </c>
    </row>
    <row r="531" spans="8:25" x14ac:dyDescent="0.35">
      <c r="H531" t="s">
        <v>1104</v>
      </c>
      <c r="I531">
        <v>35.31</v>
      </c>
      <c r="J531">
        <v>5.87</v>
      </c>
      <c r="K531" t="s">
        <v>18</v>
      </c>
      <c r="L531" t="s">
        <v>18</v>
      </c>
      <c r="M531" t="s">
        <v>47</v>
      </c>
      <c r="N531">
        <v>1</v>
      </c>
      <c r="O531" t="s">
        <v>18</v>
      </c>
      <c r="Q531" t="s">
        <v>1105</v>
      </c>
      <c r="R531">
        <v>1980</v>
      </c>
      <c r="S531" t="s">
        <v>22</v>
      </c>
      <c r="T531">
        <v>2</v>
      </c>
      <c r="U531">
        <v>2</v>
      </c>
      <c r="V531">
        <v>4728.71</v>
      </c>
      <c r="W531" t="s">
        <v>23</v>
      </c>
      <c r="X531" t="s">
        <v>24</v>
      </c>
      <c r="Y531" t="s">
        <v>41</v>
      </c>
    </row>
    <row r="532" spans="8:25" x14ac:dyDescent="0.35">
      <c r="H532" t="s">
        <v>1106</v>
      </c>
      <c r="I532">
        <v>30.4</v>
      </c>
      <c r="J532">
        <v>4.07</v>
      </c>
      <c r="K532" t="s">
        <v>20</v>
      </c>
      <c r="L532" t="s">
        <v>18</v>
      </c>
      <c r="M532" t="s">
        <v>18</v>
      </c>
      <c r="N532">
        <v>1</v>
      </c>
      <c r="O532" t="s">
        <v>18</v>
      </c>
      <c r="Q532" t="s">
        <v>1107</v>
      </c>
      <c r="R532">
        <v>1986</v>
      </c>
      <c r="S532" t="s">
        <v>36</v>
      </c>
      <c r="T532">
        <v>5</v>
      </c>
      <c r="U532">
        <v>3</v>
      </c>
      <c r="V532">
        <v>4734.6400000000003</v>
      </c>
      <c r="W532" t="s">
        <v>23</v>
      </c>
      <c r="X532" t="s">
        <v>29</v>
      </c>
      <c r="Y532" t="s">
        <v>25</v>
      </c>
    </row>
    <row r="533" spans="8:25" x14ac:dyDescent="0.35">
      <c r="H533" t="s">
        <v>1108</v>
      </c>
      <c r="I533">
        <v>20.13</v>
      </c>
      <c r="J533">
        <v>6.47</v>
      </c>
      <c r="K533" t="s">
        <v>18</v>
      </c>
      <c r="L533" t="s">
        <v>18</v>
      </c>
      <c r="M533" t="s">
        <v>47</v>
      </c>
      <c r="N533">
        <v>1</v>
      </c>
      <c r="O533" t="s">
        <v>20</v>
      </c>
      <c r="Q533" t="s">
        <v>1109</v>
      </c>
      <c r="R533">
        <v>1991</v>
      </c>
      <c r="S533" t="s">
        <v>66</v>
      </c>
      <c r="T533">
        <v>12</v>
      </c>
      <c r="U533">
        <v>1</v>
      </c>
      <c r="V533">
        <v>4738.2700000000004</v>
      </c>
      <c r="W533" t="s">
        <v>23</v>
      </c>
      <c r="X533" t="s">
        <v>24</v>
      </c>
      <c r="Y533" t="s">
        <v>41</v>
      </c>
    </row>
    <row r="534" spans="8:25" x14ac:dyDescent="0.35">
      <c r="H534" t="s">
        <v>1110</v>
      </c>
      <c r="I534">
        <v>23.655000000000001</v>
      </c>
      <c r="J534">
        <v>5.14</v>
      </c>
      <c r="K534" t="s">
        <v>18</v>
      </c>
      <c r="L534" t="s">
        <v>18</v>
      </c>
      <c r="M534" t="s">
        <v>18</v>
      </c>
      <c r="N534">
        <v>1</v>
      </c>
      <c r="O534" t="s">
        <v>20</v>
      </c>
      <c r="Q534" t="s">
        <v>1111</v>
      </c>
      <c r="R534">
        <v>2004</v>
      </c>
      <c r="S534" t="s">
        <v>28</v>
      </c>
      <c r="T534">
        <v>24</v>
      </c>
      <c r="U534">
        <v>0</v>
      </c>
      <c r="V534">
        <v>4740.78</v>
      </c>
      <c r="W534" t="s">
        <v>23</v>
      </c>
      <c r="X534" t="s">
        <v>24</v>
      </c>
      <c r="Y534" t="s">
        <v>583</v>
      </c>
    </row>
    <row r="535" spans="8:25" x14ac:dyDescent="0.35">
      <c r="H535" t="s">
        <v>1112</v>
      </c>
      <c r="I535">
        <v>49.05</v>
      </c>
      <c r="J535">
        <v>9.77</v>
      </c>
      <c r="K535" t="s">
        <v>20</v>
      </c>
      <c r="L535" t="s">
        <v>18</v>
      </c>
      <c r="M535" t="s">
        <v>18</v>
      </c>
      <c r="N535" t="s">
        <v>19</v>
      </c>
      <c r="O535" t="s">
        <v>18</v>
      </c>
      <c r="Q535" t="s">
        <v>1113</v>
      </c>
      <c r="R535">
        <v>1987</v>
      </c>
      <c r="S535" t="s">
        <v>33</v>
      </c>
      <c r="T535">
        <v>5</v>
      </c>
      <c r="U535">
        <v>1</v>
      </c>
      <c r="V535">
        <v>4746.34</v>
      </c>
      <c r="W535" t="s">
        <v>23</v>
      </c>
      <c r="X535" t="s">
        <v>23</v>
      </c>
      <c r="Y535" t="s">
        <v>75</v>
      </c>
    </row>
    <row r="536" spans="8:25" x14ac:dyDescent="0.35">
      <c r="H536" t="s">
        <v>1114</v>
      </c>
      <c r="I536">
        <v>51.94</v>
      </c>
      <c r="J536">
        <v>8.8000000000000007</v>
      </c>
      <c r="K536" t="s">
        <v>20</v>
      </c>
      <c r="L536" t="s">
        <v>18</v>
      </c>
      <c r="M536" t="s">
        <v>18</v>
      </c>
      <c r="N536">
        <v>2</v>
      </c>
      <c r="O536" t="s">
        <v>18</v>
      </c>
      <c r="Q536" t="s">
        <v>1115</v>
      </c>
      <c r="R536">
        <v>1987</v>
      </c>
      <c r="S536" t="s">
        <v>36</v>
      </c>
      <c r="T536">
        <v>2</v>
      </c>
      <c r="U536">
        <v>1</v>
      </c>
      <c r="V536">
        <v>4747.05</v>
      </c>
      <c r="W536" t="s">
        <v>23</v>
      </c>
      <c r="X536" t="s">
        <v>23</v>
      </c>
      <c r="Y536" t="s">
        <v>25</v>
      </c>
    </row>
    <row r="537" spans="8:25" x14ac:dyDescent="0.35">
      <c r="H537" t="s">
        <v>1116</v>
      </c>
      <c r="I537">
        <v>29.83</v>
      </c>
      <c r="J537">
        <v>5.84</v>
      </c>
      <c r="K537" t="s">
        <v>18</v>
      </c>
      <c r="L537" t="s">
        <v>18</v>
      </c>
      <c r="M537" t="s">
        <v>18</v>
      </c>
      <c r="N537">
        <v>1</v>
      </c>
      <c r="O537" t="s">
        <v>20</v>
      </c>
      <c r="Q537" t="s">
        <v>1117</v>
      </c>
      <c r="R537">
        <v>1987</v>
      </c>
      <c r="S537" t="s">
        <v>28</v>
      </c>
      <c r="T537">
        <v>22</v>
      </c>
      <c r="U537">
        <v>1</v>
      </c>
      <c r="V537">
        <v>4751.07</v>
      </c>
      <c r="W537" t="s">
        <v>24</v>
      </c>
      <c r="X537" t="s">
        <v>29</v>
      </c>
      <c r="Y537" t="s">
        <v>75</v>
      </c>
    </row>
    <row r="538" spans="8:25" x14ac:dyDescent="0.35">
      <c r="H538" t="s">
        <v>1118</v>
      </c>
      <c r="I538">
        <v>22.6</v>
      </c>
      <c r="J538">
        <v>10.43</v>
      </c>
      <c r="K538" t="s">
        <v>20</v>
      </c>
      <c r="L538" t="s">
        <v>18</v>
      </c>
      <c r="M538" t="s">
        <v>18</v>
      </c>
      <c r="N538">
        <v>1</v>
      </c>
      <c r="O538" t="s">
        <v>20</v>
      </c>
      <c r="Q538" t="s">
        <v>1119</v>
      </c>
      <c r="R538">
        <v>1992</v>
      </c>
      <c r="S538" t="s">
        <v>63</v>
      </c>
      <c r="T538">
        <v>16</v>
      </c>
      <c r="U538">
        <v>2</v>
      </c>
      <c r="V538">
        <v>4753.6400000000003</v>
      </c>
      <c r="W538" t="s">
        <v>23</v>
      </c>
      <c r="X538" t="s">
        <v>24</v>
      </c>
      <c r="Y538" t="s">
        <v>25</v>
      </c>
    </row>
    <row r="539" spans="8:25" x14ac:dyDescent="0.35">
      <c r="H539" t="s">
        <v>1120</v>
      </c>
      <c r="I539">
        <v>46.69</v>
      </c>
      <c r="J539">
        <v>4.25</v>
      </c>
      <c r="K539" t="s">
        <v>20</v>
      </c>
      <c r="L539" t="s">
        <v>18</v>
      </c>
      <c r="M539" t="s">
        <v>18</v>
      </c>
      <c r="N539">
        <v>1</v>
      </c>
      <c r="O539" t="s">
        <v>18</v>
      </c>
      <c r="Q539" t="s">
        <v>1121</v>
      </c>
      <c r="R539">
        <v>1987</v>
      </c>
      <c r="S539" t="s">
        <v>36</v>
      </c>
      <c r="T539">
        <v>27</v>
      </c>
      <c r="U539">
        <v>1</v>
      </c>
      <c r="V539">
        <v>4762.33</v>
      </c>
      <c r="W539" t="s">
        <v>24</v>
      </c>
      <c r="X539" t="s">
        <v>24</v>
      </c>
      <c r="Y539" t="s">
        <v>75</v>
      </c>
    </row>
    <row r="540" spans="8:25" x14ac:dyDescent="0.35">
      <c r="H540" t="s">
        <v>1122</v>
      </c>
      <c r="I540">
        <v>28.49</v>
      </c>
      <c r="J540">
        <v>4.8899999999999997</v>
      </c>
      <c r="K540" t="s">
        <v>18</v>
      </c>
      <c r="L540" t="s">
        <v>18</v>
      </c>
      <c r="M540" t="s">
        <v>18</v>
      </c>
      <c r="N540" t="s">
        <v>19</v>
      </c>
      <c r="O540" t="s">
        <v>20</v>
      </c>
      <c r="Q540" t="s">
        <v>1123</v>
      </c>
      <c r="R540">
        <v>1989</v>
      </c>
      <c r="S540" t="s">
        <v>63</v>
      </c>
      <c r="T540">
        <v>1</v>
      </c>
      <c r="U540">
        <v>1</v>
      </c>
      <c r="V540">
        <v>4766.0200000000004</v>
      </c>
      <c r="W540" t="s">
        <v>23</v>
      </c>
      <c r="X540" t="s">
        <v>24</v>
      </c>
      <c r="Y540" t="s">
        <v>75</v>
      </c>
    </row>
    <row r="541" spans="8:25" x14ac:dyDescent="0.35">
      <c r="H541" t="s">
        <v>1124</v>
      </c>
      <c r="I541">
        <v>28.5</v>
      </c>
      <c r="J541">
        <v>5.55</v>
      </c>
      <c r="K541" t="s">
        <v>20</v>
      </c>
      <c r="L541" t="s">
        <v>18</v>
      </c>
      <c r="M541" t="s">
        <v>18</v>
      </c>
      <c r="N541">
        <v>1</v>
      </c>
      <c r="O541" t="s">
        <v>20</v>
      </c>
      <c r="Q541" t="s">
        <v>1125</v>
      </c>
      <c r="R541">
        <v>1989</v>
      </c>
      <c r="S541" t="s">
        <v>55</v>
      </c>
      <c r="T541">
        <v>9</v>
      </c>
      <c r="U541">
        <v>1</v>
      </c>
      <c r="V541">
        <v>4779.6000000000004</v>
      </c>
      <c r="W541" t="s">
        <v>23</v>
      </c>
      <c r="X541" t="s">
        <v>24</v>
      </c>
      <c r="Y541" t="s">
        <v>25</v>
      </c>
    </row>
    <row r="542" spans="8:25" x14ac:dyDescent="0.35">
      <c r="H542" t="s">
        <v>1126</v>
      </c>
      <c r="I542">
        <v>24.4</v>
      </c>
      <c r="J542">
        <v>4.5199999999999996</v>
      </c>
      <c r="K542" t="s">
        <v>18</v>
      </c>
      <c r="L542" t="s">
        <v>18</v>
      </c>
      <c r="M542" t="s">
        <v>18</v>
      </c>
      <c r="N542">
        <v>1</v>
      </c>
      <c r="O542" t="s">
        <v>20</v>
      </c>
      <c r="Q542" t="s">
        <v>1127</v>
      </c>
      <c r="R542">
        <v>1987</v>
      </c>
      <c r="S542" t="s">
        <v>33</v>
      </c>
      <c r="T542">
        <v>22</v>
      </c>
      <c r="U542">
        <v>3</v>
      </c>
      <c r="V542">
        <v>4787.42</v>
      </c>
      <c r="W542" t="s">
        <v>23</v>
      </c>
      <c r="X542" t="s">
        <v>24</v>
      </c>
      <c r="Y542" t="s">
        <v>25</v>
      </c>
    </row>
    <row r="543" spans="8:25" x14ac:dyDescent="0.35">
      <c r="H543" t="s">
        <v>1128</v>
      </c>
      <c r="I543">
        <v>29.15</v>
      </c>
      <c r="J543">
        <v>4.45</v>
      </c>
      <c r="K543" t="s">
        <v>20</v>
      </c>
      <c r="L543" t="s">
        <v>18</v>
      </c>
      <c r="M543" t="s">
        <v>18</v>
      </c>
      <c r="N543">
        <v>1</v>
      </c>
      <c r="O543" t="s">
        <v>20</v>
      </c>
      <c r="Q543" t="s">
        <v>1129</v>
      </c>
      <c r="R543">
        <v>1989</v>
      </c>
      <c r="S543" t="s">
        <v>55</v>
      </c>
      <c r="T543">
        <v>16</v>
      </c>
      <c r="U543">
        <v>1</v>
      </c>
      <c r="V543">
        <v>4795.66</v>
      </c>
      <c r="W543" t="s">
        <v>23</v>
      </c>
      <c r="X543" t="s">
        <v>29</v>
      </c>
      <c r="Y543" t="s">
        <v>25</v>
      </c>
    </row>
    <row r="544" spans="8:25" x14ac:dyDescent="0.35">
      <c r="H544" t="s">
        <v>1130</v>
      </c>
      <c r="I544">
        <v>27.28</v>
      </c>
      <c r="J544">
        <v>4.72</v>
      </c>
      <c r="K544" t="s">
        <v>18</v>
      </c>
      <c r="L544" t="s">
        <v>20</v>
      </c>
      <c r="M544" t="s">
        <v>18</v>
      </c>
      <c r="N544">
        <v>1</v>
      </c>
      <c r="O544" t="s">
        <v>20</v>
      </c>
      <c r="Q544" t="s">
        <v>1131</v>
      </c>
      <c r="R544">
        <v>1978</v>
      </c>
      <c r="S544" t="s">
        <v>66</v>
      </c>
      <c r="T544">
        <v>3</v>
      </c>
      <c r="U544">
        <v>2</v>
      </c>
      <c r="V544">
        <v>4812.34</v>
      </c>
      <c r="W544" t="s">
        <v>23</v>
      </c>
      <c r="X544" t="s">
        <v>24</v>
      </c>
      <c r="Y544" t="s">
        <v>25</v>
      </c>
    </row>
    <row r="545" spans="8:25" x14ac:dyDescent="0.35">
      <c r="H545" t="s">
        <v>1132</v>
      </c>
      <c r="I545">
        <v>32.229999999999997</v>
      </c>
      <c r="J545">
        <v>4.6500000000000004</v>
      </c>
      <c r="K545" t="s">
        <v>20</v>
      </c>
      <c r="L545" t="s">
        <v>18</v>
      </c>
      <c r="M545" t="s">
        <v>47</v>
      </c>
      <c r="N545">
        <v>1</v>
      </c>
      <c r="O545" t="s">
        <v>18</v>
      </c>
      <c r="Q545" t="s">
        <v>1133</v>
      </c>
      <c r="R545">
        <v>1981</v>
      </c>
      <c r="S545" t="s">
        <v>22</v>
      </c>
      <c r="T545">
        <v>3</v>
      </c>
      <c r="U545">
        <v>1</v>
      </c>
      <c r="V545">
        <v>4827.1000000000004</v>
      </c>
      <c r="W545" t="s">
        <v>23</v>
      </c>
      <c r="X545" t="s">
        <v>29</v>
      </c>
      <c r="Y545" t="s">
        <v>25</v>
      </c>
    </row>
    <row r="546" spans="8:25" x14ac:dyDescent="0.35">
      <c r="H546" t="s">
        <v>1134</v>
      </c>
      <c r="I546">
        <v>44.2</v>
      </c>
      <c r="J546">
        <v>11.34</v>
      </c>
      <c r="K546" t="s">
        <v>20</v>
      </c>
      <c r="L546" t="s">
        <v>18</v>
      </c>
      <c r="M546" t="s">
        <v>47</v>
      </c>
      <c r="N546">
        <v>1</v>
      </c>
      <c r="O546" t="s">
        <v>18</v>
      </c>
      <c r="Q546" t="s">
        <v>1135</v>
      </c>
      <c r="R546">
        <v>1995</v>
      </c>
      <c r="S546" t="s">
        <v>55</v>
      </c>
      <c r="T546">
        <v>1</v>
      </c>
      <c r="U546">
        <v>3</v>
      </c>
      <c r="V546">
        <v>4827.8999999999996</v>
      </c>
      <c r="W546" t="s">
        <v>29</v>
      </c>
      <c r="X546" t="s">
        <v>23</v>
      </c>
      <c r="Y546" t="s">
        <v>56</v>
      </c>
    </row>
    <row r="547" spans="8:25" x14ac:dyDescent="0.35">
      <c r="H547" t="s">
        <v>1136</v>
      </c>
      <c r="I547">
        <v>29.734999999999999</v>
      </c>
      <c r="J547">
        <v>4.53</v>
      </c>
      <c r="K547" t="s">
        <v>18</v>
      </c>
      <c r="L547" t="s">
        <v>18</v>
      </c>
      <c r="M547" t="s">
        <v>47</v>
      </c>
      <c r="N547">
        <v>1</v>
      </c>
      <c r="O547" t="s">
        <v>18</v>
      </c>
      <c r="Q547" t="s">
        <v>1137</v>
      </c>
      <c r="R547">
        <v>2002</v>
      </c>
      <c r="S547" t="s">
        <v>33</v>
      </c>
      <c r="T547">
        <v>27</v>
      </c>
      <c r="U547">
        <v>5</v>
      </c>
      <c r="V547">
        <v>4830.63</v>
      </c>
      <c r="W547" t="s">
        <v>23</v>
      </c>
      <c r="X547" t="s">
        <v>29</v>
      </c>
      <c r="Y547" t="s">
        <v>75</v>
      </c>
    </row>
    <row r="548" spans="8:25" x14ac:dyDescent="0.35">
      <c r="H548" t="s">
        <v>1138</v>
      </c>
      <c r="I548">
        <v>28.31</v>
      </c>
      <c r="J548">
        <v>6.35</v>
      </c>
      <c r="K548" t="s">
        <v>18</v>
      </c>
      <c r="L548" t="s">
        <v>18</v>
      </c>
      <c r="M548" t="s">
        <v>18</v>
      </c>
      <c r="N548" t="s">
        <v>19</v>
      </c>
      <c r="O548" t="s">
        <v>20</v>
      </c>
      <c r="Q548" t="s">
        <v>1139</v>
      </c>
      <c r="R548">
        <v>2000</v>
      </c>
      <c r="S548" t="s">
        <v>55</v>
      </c>
      <c r="T548">
        <v>11</v>
      </c>
      <c r="U548">
        <v>0</v>
      </c>
      <c r="V548">
        <v>4835.43</v>
      </c>
      <c r="W548" t="s">
        <v>23</v>
      </c>
      <c r="X548" t="s">
        <v>23</v>
      </c>
      <c r="Y548" t="s">
        <v>583</v>
      </c>
    </row>
    <row r="549" spans="8:25" x14ac:dyDescent="0.35">
      <c r="H549" t="s">
        <v>1140</v>
      </c>
      <c r="I549">
        <v>46.62</v>
      </c>
      <c r="J549">
        <v>8.51</v>
      </c>
      <c r="K549" t="s">
        <v>18</v>
      </c>
      <c r="L549" t="s">
        <v>18</v>
      </c>
      <c r="M549" t="s">
        <v>18</v>
      </c>
      <c r="N549" t="s">
        <v>19</v>
      </c>
      <c r="O549" t="s">
        <v>18</v>
      </c>
      <c r="Q549" t="s">
        <v>1141</v>
      </c>
      <c r="R549">
        <v>1992</v>
      </c>
      <c r="S549" t="s">
        <v>36</v>
      </c>
      <c r="T549">
        <v>10</v>
      </c>
      <c r="U549">
        <v>3</v>
      </c>
      <c r="V549">
        <v>4837.58</v>
      </c>
      <c r="W549" t="s">
        <v>24</v>
      </c>
      <c r="X549" t="s">
        <v>23</v>
      </c>
      <c r="Y549" t="s">
        <v>25</v>
      </c>
    </row>
    <row r="550" spans="8:25" x14ac:dyDescent="0.35">
      <c r="H550" t="s">
        <v>1142</v>
      </c>
      <c r="I550">
        <v>51.75</v>
      </c>
      <c r="J550">
        <v>8.59</v>
      </c>
      <c r="K550" t="s">
        <v>20</v>
      </c>
      <c r="L550" t="s">
        <v>18</v>
      </c>
      <c r="M550" t="s">
        <v>18</v>
      </c>
      <c r="N550">
        <v>1</v>
      </c>
      <c r="O550" t="s">
        <v>18</v>
      </c>
      <c r="Q550" t="s">
        <v>1143</v>
      </c>
      <c r="R550">
        <v>1984</v>
      </c>
      <c r="S550" t="s">
        <v>66</v>
      </c>
      <c r="T550">
        <v>15</v>
      </c>
      <c r="U550">
        <v>3</v>
      </c>
      <c r="V550">
        <v>4839.18</v>
      </c>
      <c r="W550" t="s">
        <v>23</v>
      </c>
      <c r="X550" t="s">
        <v>29</v>
      </c>
      <c r="Y550" t="s">
        <v>41</v>
      </c>
    </row>
    <row r="551" spans="8:25" x14ac:dyDescent="0.35">
      <c r="H551" t="s">
        <v>1144</v>
      </c>
      <c r="I551">
        <v>25.7</v>
      </c>
      <c r="J551">
        <v>4.13</v>
      </c>
      <c r="K551" t="s">
        <v>20</v>
      </c>
      <c r="L551" t="s">
        <v>18</v>
      </c>
      <c r="M551" t="s">
        <v>18</v>
      </c>
      <c r="N551" t="s">
        <v>19</v>
      </c>
      <c r="O551" t="s">
        <v>20</v>
      </c>
      <c r="Q551" t="s">
        <v>1145</v>
      </c>
      <c r="R551">
        <v>1995</v>
      </c>
      <c r="S551" t="s">
        <v>36</v>
      </c>
      <c r="T551">
        <v>29</v>
      </c>
      <c r="U551">
        <v>0</v>
      </c>
      <c r="V551">
        <v>4840.95</v>
      </c>
      <c r="W551" t="s">
        <v>23</v>
      </c>
      <c r="X551" t="s">
        <v>29</v>
      </c>
      <c r="Y551" t="s">
        <v>583</v>
      </c>
    </row>
    <row r="552" spans="8:25" x14ac:dyDescent="0.35">
      <c r="H552" t="s">
        <v>1146</v>
      </c>
      <c r="I552">
        <v>31.79</v>
      </c>
      <c r="J552">
        <v>4.55</v>
      </c>
      <c r="K552" t="s">
        <v>18</v>
      </c>
      <c r="L552" t="s">
        <v>18</v>
      </c>
      <c r="M552" t="s">
        <v>18</v>
      </c>
      <c r="N552" t="s">
        <v>19</v>
      </c>
      <c r="O552" t="s">
        <v>18</v>
      </c>
      <c r="Q552" t="s">
        <v>1147</v>
      </c>
      <c r="R552">
        <v>1979</v>
      </c>
      <c r="S552" t="s">
        <v>55</v>
      </c>
      <c r="T552">
        <v>13</v>
      </c>
      <c r="U552">
        <v>2</v>
      </c>
      <c r="V552">
        <v>4843.79</v>
      </c>
      <c r="W552" t="s">
        <v>23</v>
      </c>
      <c r="X552" t="s">
        <v>24</v>
      </c>
      <c r="Y552" t="s">
        <v>25</v>
      </c>
    </row>
    <row r="553" spans="8:25" x14ac:dyDescent="0.35">
      <c r="H553" t="s">
        <v>1148</v>
      </c>
      <c r="I553">
        <v>24.795000000000002</v>
      </c>
      <c r="J553">
        <v>4.5199999999999996</v>
      </c>
      <c r="K553" t="s">
        <v>18</v>
      </c>
      <c r="L553" t="s">
        <v>18</v>
      </c>
      <c r="M553" t="s">
        <v>18</v>
      </c>
      <c r="N553" t="s">
        <v>19</v>
      </c>
      <c r="O553" t="s">
        <v>20</v>
      </c>
      <c r="Q553" t="s">
        <v>1149</v>
      </c>
      <c r="R553">
        <v>1974</v>
      </c>
      <c r="S553" t="s">
        <v>36</v>
      </c>
      <c r="T553">
        <v>11</v>
      </c>
      <c r="U553">
        <v>0</v>
      </c>
      <c r="V553">
        <v>4844.67</v>
      </c>
      <c r="W553" t="s">
        <v>23</v>
      </c>
      <c r="X553" t="s">
        <v>23</v>
      </c>
      <c r="Y553" t="s">
        <v>25</v>
      </c>
    </row>
    <row r="554" spans="8:25" x14ac:dyDescent="0.35">
      <c r="H554" t="s">
        <v>1150</v>
      </c>
      <c r="I554">
        <v>53.98</v>
      </c>
      <c r="J554">
        <v>5.07</v>
      </c>
      <c r="K554" t="s">
        <v>18</v>
      </c>
      <c r="L554" t="s">
        <v>18</v>
      </c>
      <c r="M554" t="s">
        <v>47</v>
      </c>
      <c r="N554">
        <v>1</v>
      </c>
      <c r="O554" t="s">
        <v>18</v>
      </c>
      <c r="Q554" t="s">
        <v>1151</v>
      </c>
      <c r="R554">
        <v>2001</v>
      </c>
      <c r="S554" t="s">
        <v>33</v>
      </c>
      <c r="T554">
        <v>7</v>
      </c>
      <c r="U554">
        <v>0</v>
      </c>
      <c r="V554">
        <v>4846.53</v>
      </c>
      <c r="W554" t="s">
        <v>23</v>
      </c>
      <c r="X554" t="s">
        <v>24</v>
      </c>
      <c r="Y554" t="s">
        <v>583</v>
      </c>
    </row>
    <row r="555" spans="8:25" x14ac:dyDescent="0.35">
      <c r="H555" t="s">
        <v>1152</v>
      </c>
      <c r="I555">
        <v>41.325000000000003</v>
      </c>
      <c r="J555">
        <v>4.04</v>
      </c>
      <c r="K555" t="s">
        <v>20</v>
      </c>
      <c r="L555" t="s">
        <v>18</v>
      </c>
      <c r="M555" t="s">
        <v>47</v>
      </c>
      <c r="N555">
        <v>1</v>
      </c>
      <c r="O555" t="s">
        <v>18</v>
      </c>
      <c r="Q555" t="s">
        <v>1153</v>
      </c>
      <c r="R555">
        <v>1995</v>
      </c>
      <c r="S555" t="s">
        <v>55</v>
      </c>
      <c r="T555">
        <v>27</v>
      </c>
      <c r="U555">
        <v>3</v>
      </c>
      <c r="V555">
        <v>4846.92</v>
      </c>
      <c r="W555" t="s">
        <v>23</v>
      </c>
      <c r="X555" t="s">
        <v>24</v>
      </c>
      <c r="Y555" t="s">
        <v>695</v>
      </c>
    </row>
    <row r="556" spans="8:25" x14ac:dyDescent="0.35">
      <c r="H556" t="s">
        <v>1154</v>
      </c>
      <c r="I556">
        <v>51.65</v>
      </c>
      <c r="J556">
        <v>5.3</v>
      </c>
      <c r="K556" t="s">
        <v>20</v>
      </c>
      <c r="L556" t="s">
        <v>18</v>
      </c>
      <c r="M556" t="s">
        <v>18</v>
      </c>
      <c r="N556" t="s">
        <v>19</v>
      </c>
      <c r="O556" t="s">
        <v>18</v>
      </c>
      <c r="Q556" t="s">
        <v>1155</v>
      </c>
      <c r="R556">
        <v>1989</v>
      </c>
      <c r="S556" t="s">
        <v>36</v>
      </c>
      <c r="T556">
        <v>1</v>
      </c>
      <c r="U556">
        <v>3</v>
      </c>
      <c r="V556">
        <v>4859.8900000000003</v>
      </c>
      <c r="W556" t="s">
        <v>23</v>
      </c>
      <c r="X556" t="s">
        <v>24</v>
      </c>
      <c r="Y556" t="s">
        <v>75</v>
      </c>
    </row>
    <row r="557" spans="8:25" x14ac:dyDescent="0.35">
      <c r="H557" t="s">
        <v>1156</v>
      </c>
      <c r="I557">
        <v>44.52</v>
      </c>
      <c r="J557">
        <v>8.64</v>
      </c>
      <c r="K557" t="s">
        <v>20</v>
      </c>
      <c r="L557" t="s">
        <v>18</v>
      </c>
      <c r="M557" t="s">
        <v>47</v>
      </c>
      <c r="N557">
        <v>1</v>
      </c>
      <c r="O557" t="s">
        <v>18</v>
      </c>
      <c r="Q557" t="s">
        <v>1157</v>
      </c>
      <c r="R557">
        <v>1997</v>
      </c>
      <c r="S557" t="s">
        <v>36</v>
      </c>
      <c r="T557">
        <v>29</v>
      </c>
      <c r="U557">
        <v>4</v>
      </c>
      <c r="V557">
        <v>4877.9799999999996</v>
      </c>
      <c r="W557" t="s">
        <v>23</v>
      </c>
      <c r="X557" t="s">
        <v>24</v>
      </c>
      <c r="Y557" t="s">
        <v>41</v>
      </c>
    </row>
    <row r="558" spans="8:25" x14ac:dyDescent="0.35">
      <c r="H558" t="s">
        <v>1158</v>
      </c>
      <c r="I558">
        <v>53.29</v>
      </c>
      <c r="J558">
        <v>4.03</v>
      </c>
      <c r="K558" t="s">
        <v>18</v>
      </c>
      <c r="L558" t="s">
        <v>18</v>
      </c>
      <c r="M558" t="s">
        <v>47</v>
      </c>
      <c r="N558">
        <v>1</v>
      </c>
      <c r="O558" t="s">
        <v>18</v>
      </c>
      <c r="Q558" t="s">
        <v>1159</v>
      </c>
      <c r="R558">
        <v>1986</v>
      </c>
      <c r="S558" t="s">
        <v>55</v>
      </c>
      <c r="T558">
        <v>23</v>
      </c>
      <c r="U558">
        <v>0</v>
      </c>
      <c r="V558">
        <v>4883.87</v>
      </c>
      <c r="W558" t="s">
        <v>23</v>
      </c>
      <c r="X558" t="s">
        <v>29</v>
      </c>
      <c r="Y558" t="s">
        <v>75</v>
      </c>
    </row>
    <row r="559" spans="8:25" x14ac:dyDescent="0.35">
      <c r="H559" t="s">
        <v>1160</v>
      </c>
      <c r="I559">
        <v>46.63</v>
      </c>
      <c r="J559">
        <v>4.26</v>
      </c>
      <c r="K559" t="s">
        <v>20</v>
      </c>
      <c r="L559" t="s">
        <v>18</v>
      </c>
      <c r="M559" t="s">
        <v>18</v>
      </c>
      <c r="N559">
        <v>2</v>
      </c>
      <c r="O559" t="s">
        <v>18</v>
      </c>
      <c r="Q559" t="s">
        <v>1161</v>
      </c>
      <c r="R559">
        <v>1986</v>
      </c>
      <c r="S559" t="s">
        <v>66</v>
      </c>
      <c r="T559">
        <v>27</v>
      </c>
      <c r="U559">
        <v>0</v>
      </c>
      <c r="V559">
        <v>4889.04</v>
      </c>
      <c r="W559" t="s">
        <v>23</v>
      </c>
      <c r="X559" t="s">
        <v>29</v>
      </c>
      <c r="Y559" t="s">
        <v>25</v>
      </c>
    </row>
    <row r="560" spans="8:25" x14ac:dyDescent="0.35">
      <c r="H560" t="s">
        <v>1162</v>
      </c>
      <c r="I560">
        <v>28.88</v>
      </c>
      <c r="J560">
        <v>5.35</v>
      </c>
      <c r="K560" t="s">
        <v>18</v>
      </c>
      <c r="L560" t="s">
        <v>18</v>
      </c>
      <c r="M560" t="s">
        <v>47</v>
      </c>
      <c r="N560">
        <v>1</v>
      </c>
      <c r="O560" t="s">
        <v>20</v>
      </c>
      <c r="Q560" t="s">
        <v>1163</v>
      </c>
      <c r="R560">
        <v>1989</v>
      </c>
      <c r="S560" t="s">
        <v>22</v>
      </c>
      <c r="T560">
        <v>10</v>
      </c>
      <c r="U560">
        <v>2</v>
      </c>
      <c r="V560">
        <v>4890</v>
      </c>
      <c r="W560" t="s">
        <v>24</v>
      </c>
      <c r="X560" t="s">
        <v>23</v>
      </c>
      <c r="Y560" t="s">
        <v>25</v>
      </c>
    </row>
    <row r="561" spans="8:25" x14ac:dyDescent="0.35">
      <c r="H561" t="s">
        <v>1164</v>
      </c>
      <c r="I561">
        <v>23.98</v>
      </c>
      <c r="J561">
        <v>4.9000000000000004</v>
      </c>
      <c r="K561" t="s">
        <v>18</v>
      </c>
      <c r="L561" t="s">
        <v>18</v>
      </c>
      <c r="M561" t="s">
        <v>18</v>
      </c>
      <c r="N561" t="s">
        <v>19</v>
      </c>
      <c r="O561" s="1" t="s">
        <v>56</v>
      </c>
      <c r="Q561" t="s">
        <v>1165</v>
      </c>
      <c r="R561">
        <v>1990</v>
      </c>
      <c r="S561" t="s">
        <v>28</v>
      </c>
      <c r="T561">
        <v>28</v>
      </c>
      <c r="U561">
        <v>3</v>
      </c>
      <c r="V561">
        <v>4894.3900000000003</v>
      </c>
      <c r="W561" t="s">
        <v>23</v>
      </c>
      <c r="X561" t="s">
        <v>24</v>
      </c>
      <c r="Y561" t="s">
        <v>25</v>
      </c>
    </row>
    <row r="562" spans="8:25" x14ac:dyDescent="0.35">
      <c r="H562" t="s">
        <v>1166</v>
      </c>
      <c r="I562">
        <v>23.65</v>
      </c>
      <c r="J562">
        <v>4.5</v>
      </c>
      <c r="K562" t="s">
        <v>18</v>
      </c>
      <c r="L562" t="s">
        <v>18</v>
      </c>
      <c r="M562" t="s">
        <v>18</v>
      </c>
      <c r="N562" t="s">
        <v>19</v>
      </c>
      <c r="O562" t="s">
        <v>18</v>
      </c>
      <c r="Q562" t="s">
        <v>1167</v>
      </c>
      <c r="R562">
        <v>1988</v>
      </c>
      <c r="S562" t="s">
        <v>36</v>
      </c>
      <c r="T562">
        <v>23</v>
      </c>
      <c r="U562">
        <v>1</v>
      </c>
      <c r="V562">
        <v>4894.75</v>
      </c>
      <c r="W562" t="s">
        <v>24</v>
      </c>
      <c r="X562" t="s">
        <v>24</v>
      </c>
      <c r="Y562" t="s">
        <v>41</v>
      </c>
    </row>
    <row r="563" spans="8:25" x14ac:dyDescent="0.35">
      <c r="H563" t="s">
        <v>1168</v>
      </c>
      <c r="I563">
        <v>49.09</v>
      </c>
      <c r="J563">
        <v>8.3800000000000008</v>
      </c>
      <c r="K563" t="s">
        <v>20</v>
      </c>
      <c r="L563" t="s">
        <v>18</v>
      </c>
      <c r="M563" t="s">
        <v>18</v>
      </c>
      <c r="N563">
        <v>2</v>
      </c>
      <c r="O563" t="s">
        <v>18</v>
      </c>
      <c r="Q563" t="s">
        <v>1169</v>
      </c>
      <c r="R563">
        <v>1993</v>
      </c>
      <c r="S563" t="s">
        <v>22</v>
      </c>
      <c r="T563">
        <v>10</v>
      </c>
      <c r="U563">
        <v>2</v>
      </c>
      <c r="V563">
        <v>4906.41</v>
      </c>
      <c r="W563" t="s">
        <v>23</v>
      </c>
      <c r="X563" t="s">
        <v>29</v>
      </c>
      <c r="Y563" t="s">
        <v>41</v>
      </c>
    </row>
    <row r="564" spans="8:25" x14ac:dyDescent="0.35">
      <c r="H564" t="s">
        <v>1170</v>
      </c>
      <c r="I564">
        <v>28.024999999999999</v>
      </c>
      <c r="J564">
        <v>7.03</v>
      </c>
      <c r="K564" t="s">
        <v>18</v>
      </c>
      <c r="L564" t="s">
        <v>18</v>
      </c>
      <c r="M564" t="s">
        <v>18</v>
      </c>
      <c r="N564" t="s">
        <v>19</v>
      </c>
      <c r="O564" t="s">
        <v>20</v>
      </c>
      <c r="Q564" t="s">
        <v>1171</v>
      </c>
      <c r="R564">
        <v>1981</v>
      </c>
      <c r="S564" t="s">
        <v>66</v>
      </c>
      <c r="T564">
        <v>18</v>
      </c>
      <c r="U564">
        <v>1</v>
      </c>
      <c r="V564">
        <v>4911.8900000000003</v>
      </c>
      <c r="W564" t="s">
        <v>23</v>
      </c>
      <c r="X564" t="s">
        <v>24</v>
      </c>
      <c r="Y564" t="s">
        <v>25</v>
      </c>
    </row>
    <row r="565" spans="8:25" x14ac:dyDescent="0.35">
      <c r="H565" t="s">
        <v>1172</v>
      </c>
      <c r="I565">
        <v>43.32</v>
      </c>
      <c r="J565">
        <v>8.75</v>
      </c>
      <c r="K565" t="s">
        <v>20</v>
      </c>
      <c r="L565" t="s">
        <v>18</v>
      </c>
      <c r="M565" t="s">
        <v>47</v>
      </c>
      <c r="N565">
        <v>1</v>
      </c>
      <c r="O565" t="s">
        <v>18</v>
      </c>
      <c r="Q565" t="s">
        <v>1173</v>
      </c>
      <c r="R565">
        <v>2002</v>
      </c>
      <c r="S565" t="s">
        <v>63</v>
      </c>
      <c r="T565">
        <v>21</v>
      </c>
      <c r="U565">
        <v>5</v>
      </c>
      <c r="V565">
        <v>4915.0600000000004</v>
      </c>
      <c r="W565" t="s">
        <v>23</v>
      </c>
      <c r="X565" t="s">
        <v>29</v>
      </c>
      <c r="Y565" t="s">
        <v>695</v>
      </c>
    </row>
    <row r="566" spans="8:25" x14ac:dyDescent="0.35">
      <c r="H566" t="s">
        <v>1174</v>
      </c>
      <c r="I566">
        <v>45.92</v>
      </c>
      <c r="J566">
        <v>9.51</v>
      </c>
      <c r="K566" t="s">
        <v>18</v>
      </c>
      <c r="L566" t="s">
        <v>18</v>
      </c>
      <c r="M566" t="s">
        <v>18</v>
      </c>
      <c r="N566" t="s">
        <v>19</v>
      </c>
      <c r="O566" t="s">
        <v>18</v>
      </c>
      <c r="Q566" t="s">
        <v>1175</v>
      </c>
      <c r="R566">
        <v>1993</v>
      </c>
      <c r="S566" t="s">
        <v>63</v>
      </c>
      <c r="T566">
        <v>10</v>
      </c>
      <c r="U566">
        <v>2</v>
      </c>
      <c r="V566">
        <v>4922.92</v>
      </c>
      <c r="W566" t="s">
        <v>23</v>
      </c>
      <c r="X566" t="s">
        <v>23</v>
      </c>
      <c r="Y566" t="s">
        <v>41</v>
      </c>
    </row>
    <row r="567" spans="8:25" x14ac:dyDescent="0.35">
      <c r="H567" t="s">
        <v>1176</v>
      </c>
      <c r="I567">
        <v>44.03</v>
      </c>
      <c r="J567">
        <v>9.36</v>
      </c>
      <c r="K567" t="s">
        <v>18</v>
      </c>
      <c r="L567" t="s">
        <v>18</v>
      </c>
      <c r="M567" t="s">
        <v>18</v>
      </c>
      <c r="N567" t="s">
        <v>19</v>
      </c>
      <c r="O567" t="s">
        <v>18</v>
      </c>
      <c r="Q567" t="s">
        <v>1177</v>
      </c>
      <c r="R567">
        <v>1991</v>
      </c>
      <c r="S567" t="s">
        <v>63</v>
      </c>
      <c r="T567">
        <v>23</v>
      </c>
      <c r="U567">
        <v>2</v>
      </c>
      <c r="V567">
        <v>4931.6499999999996</v>
      </c>
      <c r="W567" t="s">
        <v>23</v>
      </c>
      <c r="X567" t="s">
        <v>24</v>
      </c>
      <c r="Y567" t="s">
        <v>75</v>
      </c>
    </row>
    <row r="568" spans="8:25" x14ac:dyDescent="0.35">
      <c r="H568" t="s">
        <v>1178</v>
      </c>
      <c r="I568">
        <v>24.6</v>
      </c>
      <c r="J568">
        <v>4.8099999999999996</v>
      </c>
      <c r="K568" t="s">
        <v>18</v>
      </c>
      <c r="L568" t="s">
        <v>18</v>
      </c>
      <c r="M568" t="s">
        <v>18</v>
      </c>
      <c r="N568" t="s">
        <v>19</v>
      </c>
      <c r="O568" t="s">
        <v>20</v>
      </c>
      <c r="Q568" t="s">
        <v>1179</v>
      </c>
      <c r="R568">
        <v>1991</v>
      </c>
      <c r="S568" t="s">
        <v>28</v>
      </c>
      <c r="T568">
        <v>27</v>
      </c>
      <c r="U568">
        <v>2</v>
      </c>
      <c r="V568">
        <v>4934.71</v>
      </c>
      <c r="W568" t="s">
        <v>23</v>
      </c>
      <c r="X568" t="s">
        <v>24</v>
      </c>
      <c r="Y568" t="s">
        <v>75</v>
      </c>
    </row>
    <row r="569" spans="8:25" x14ac:dyDescent="0.35">
      <c r="H569" t="s">
        <v>1180</v>
      </c>
      <c r="I569">
        <v>49.15</v>
      </c>
      <c r="J569">
        <v>8.08</v>
      </c>
      <c r="K569" t="s">
        <v>18</v>
      </c>
      <c r="L569" t="s">
        <v>18</v>
      </c>
      <c r="M569" t="s">
        <v>18</v>
      </c>
      <c r="N569" t="s">
        <v>19</v>
      </c>
      <c r="O569" t="s">
        <v>18</v>
      </c>
      <c r="Q569" t="s">
        <v>1181</v>
      </c>
      <c r="R569">
        <v>1974</v>
      </c>
      <c r="S569" t="s">
        <v>33</v>
      </c>
      <c r="T569">
        <v>26</v>
      </c>
      <c r="U569">
        <v>0</v>
      </c>
      <c r="V569">
        <v>4942.0600000000004</v>
      </c>
      <c r="W569" t="s">
        <v>23</v>
      </c>
      <c r="X569" t="s">
        <v>23</v>
      </c>
      <c r="Y569" t="s">
        <v>25</v>
      </c>
    </row>
    <row r="570" spans="8:25" x14ac:dyDescent="0.35">
      <c r="H570" t="s">
        <v>1182</v>
      </c>
      <c r="I570">
        <v>28.31</v>
      </c>
      <c r="J570">
        <v>6.29</v>
      </c>
      <c r="K570" t="s">
        <v>18</v>
      </c>
      <c r="L570" t="s">
        <v>18</v>
      </c>
      <c r="M570" t="s">
        <v>47</v>
      </c>
      <c r="N570">
        <v>1</v>
      </c>
      <c r="O570" t="s">
        <v>20</v>
      </c>
      <c r="Q570" t="s">
        <v>1183</v>
      </c>
      <c r="R570">
        <v>1991</v>
      </c>
      <c r="S570" t="s">
        <v>63</v>
      </c>
      <c r="T570">
        <v>30</v>
      </c>
      <c r="U570">
        <v>2</v>
      </c>
      <c r="V570">
        <v>4949.76</v>
      </c>
      <c r="W570" t="s">
        <v>23</v>
      </c>
      <c r="X570" t="s">
        <v>29</v>
      </c>
      <c r="Y570" t="s">
        <v>25</v>
      </c>
    </row>
    <row r="571" spans="8:25" x14ac:dyDescent="0.35">
      <c r="H571" t="s">
        <v>1184</v>
      </c>
      <c r="I571">
        <v>22.99</v>
      </c>
      <c r="J571">
        <v>6.29</v>
      </c>
      <c r="K571" t="s">
        <v>18</v>
      </c>
      <c r="L571" t="s">
        <v>18</v>
      </c>
      <c r="M571" t="s">
        <v>18</v>
      </c>
      <c r="N571">
        <v>1</v>
      </c>
      <c r="O571" t="s">
        <v>20</v>
      </c>
      <c r="Q571" t="s">
        <v>1185</v>
      </c>
      <c r="R571">
        <v>1973</v>
      </c>
      <c r="S571" t="s">
        <v>28</v>
      </c>
      <c r="T571">
        <v>7</v>
      </c>
      <c r="U571">
        <v>0</v>
      </c>
      <c r="V571">
        <v>4985.22</v>
      </c>
      <c r="W571" t="s">
        <v>23</v>
      </c>
      <c r="X571" t="s">
        <v>24</v>
      </c>
      <c r="Y571" t="s">
        <v>25</v>
      </c>
    </row>
    <row r="572" spans="8:25" x14ac:dyDescent="0.35">
      <c r="H572" t="s">
        <v>1186</v>
      </c>
      <c r="I572">
        <v>29.07</v>
      </c>
      <c r="J572">
        <v>5.12</v>
      </c>
      <c r="K572" t="s">
        <v>18</v>
      </c>
      <c r="L572" t="s">
        <v>18</v>
      </c>
      <c r="M572" t="s">
        <v>47</v>
      </c>
      <c r="N572">
        <v>1</v>
      </c>
      <c r="O572" t="s">
        <v>20</v>
      </c>
      <c r="Q572" t="s">
        <v>1187</v>
      </c>
      <c r="R572">
        <v>1988</v>
      </c>
      <c r="S572" t="s">
        <v>33</v>
      </c>
      <c r="T572">
        <v>24</v>
      </c>
      <c r="U572">
        <v>0</v>
      </c>
      <c r="V572">
        <v>4992.38</v>
      </c>
      <c r="W572" t="s">
        <v>23</v>
      </c>
      <c r="X572" t="s">
        <v>24</v>
      </c>
      <c r="Y572" t="s">
        <v>480</v>
      </c>
    </row>
    <row r="573" spans="8:25" x14ac:dyDescent="0.35">
      <c r="H573" t="s">
        <v>1188</v>
      </c>
      <c r="I573">
        <v>42.02</v>
      </c>
      <c r="J573">
        <v>9.9499999999999993</v>
      </c>
      <c r="K573" t="s">
        <v>20</v>
      </c>
      <c r="L573" t="s">
        <v>18</v>
      </c>
      <c r="M573" t="s">
        <v>47</v>
      </c>
      <c r="N573">
        <v>1</v>
      </c>
      <c r="O573" t="s">
        <v>18</v>
      </c>
      <c r="Q573" t="s">
        <v>1189</v>
      </c>
      <c r="R573">
        <v>2001</v>
      </c>
      <c r="S573" t="s">
        <v>66</v>
      </c>
      <c r="T573">
        <v>5</v>
      </c>
      <c r="U573">
        <v>0</v>
      </c>
      <c r="V573">
        <v>4999.04</v>
      </c>
      <c r="W573" t="s">
        <v>23</v>
      </c>
      <c r="X573" t="s">
        <v>23</v>
      </c>
      <c r="Y573" t="s">
        <v>75</v>
      </c>
    </row>
    <row r="574" spans="8:25" x14ac:dyDescent="0.35">
      <c r="H574" t="s">
        <v>1190</v>
      </c>
      <c r="I574">
        <v>49.07</v>
      </c>
      <c r="J574">
        <v>9.08</v>
      </c>
      <c r="K574" t="s">
        <v>20</v>
      </c>
      <c r="L574" t="s">
        <v>18</v>
      </c>
      <c r="M574" t="s">
        <v>18</v>
      </c>
      <c r="N574">
        <v>1</v>
      </c>
      <c r="O574" t="s">
        <v>18</v>
      </c>
      <c r="Q574" t="s">
        <v>1191</v>
      </c>
      <c r="R574">
        <v>1988</v>
      </c>
      <c r="S574" t="s">
        <v>36</v>
      </c>
      <c r="T574">
        <v>4</v>
      </c>
      <c r="U574">
        <v>1</v>
      </c>
      <c r="V574">
        <v>5002.78</v>
      </c>
      <c r="W574" t="s">
        <v>23</v>
      </c>
      <c r="X574" t="s">
        <v>23</v>
      </c>
      <c r="Y574" t="s">
        <v>25</v>
      </c>
    </row>
    <row r="575" spans="8:25" x14ac:dyDescent="0.35">
      <c r="H575" t="s">
        <v>1192</v>
      </c>
      <c r="I575">
        <v>19.8</v>
      </c>
      <c r="J575">
        <v>4.82</v>
      </c>
      <c r="K575" t="s">
        <v>18</v>
      </c>
      <c r="L575" t="s">
        <v>18</v>
      </c>
      <c r="M575" t="s">
        <v>18</v>
      </c>
      <c r="N575" t="s">
        <v>19</v>
      </c>
      <c r="O575" t="s">
        <v>20</v>
      </c>
      <c r="Q575" t="s">
        <v>1193</v>
      </c>
      <c r="R575">
        <v>1977</v>
      </c>
      <c r="S575" t="s">
        <v>33</v>
      </c>
      <c r="T575">
        <v>9</v>
      </c>
      <c r="U575">
        <v>2</v>
      </c>
      <c r="V575">
        <v>5003.7700000000004</v>
      </c>
      <c r="W575" t="s">
        <v>23</v>
      </c>
      <c r="X575" t="s">
        <v>24</v>
      </c>
      <c r="Y575" t="s">
        <v>25</v>
      </c>
    </row>
    <row r="576" spans="8:25" x14ac:dyDescent="0.35">
      <c r="H576" t="s">
        <v>1194</v>
      </c>
      <c r="I576">
        <v>27.36</v>
      </c>
      <c r="J576">
        <v>4.6500000000000004</v>
      </c>
      <c r="K576" t="s">
        <v>18</v>
      </c>
      <c r="L576" t="s">
        <v>20</v>
      </c>
      <c r="M576" t="s">
        <v>18</v>
      </c>
      <c r="N576">
        <v>1</v>
      </c>
      <c r="O576" t="s">
        <v>20</v>
      </c>
      <c r="Q576" t="s">
        <v>1195</v>
      </c>
      <c r="R576">
        <v>1988</v>
      </c>
      <c r="S576" t="s">
        <v>22</v>
      </c>
      <c r="T576">
        <v>8</v>
      </c>
      <c r="U576">
        <v>1</v>
      </c>
      <c r="V576">
        <v>5003.8500000000004</v>
      </c>
      <c r="W576" t="s">
        <v>23</v>
      </c>
      <c r="X576" t="s">
        <v>24</v>
      </c>
      <c r="Y576" t="s">
        <v>75</v>
      </c>
    </row>
    <row r="577" spans="8:25" x14ac:dyDescent="0.35">
      <c r="H577" t="s">
        <v>1196</v>
      </c>
      <c r="I577">
        <v>42.95</v>
      </c>
      <c r="J577">
        <v>5.16</v>
      </c>
      <c r="K577" t="s">
        <v>20</v>
      </c>
      <c r="L577" t="s">
        <v>18</v>
      </c>
      <c r="M577" t="s">
        <v>18</v>
      </c>
      <c r="N577">
        <v>1</v>
      </c>
      <c r="O577" t="s">
        <v>18</v>
      </c>
      <c r="Q577" t="s">
        <v>1197</v>
      </c>
      <c r="R577">
        <v>1988</v>
      </c>
      <c r="S577" t="s">
        <v>28</v>
      </c>
      <c r="T577">
        <v>9</v>
      </c>
      <c r="U577">
        <v>1</v>
      </c>
      <c r="V577">
        <v>5012.47</v>
      </c>
      <c r="W577" t="s">
        <v>23</v>
      </c>
      <c r="X577" t="s">
        <v>24</v>
      </c>
      <c r="Y577" t="s">
        <v>75</v>
      </c>
    </row>
    <row r="578" spans="8:25" x14ac:dyDescent="0.35">
      <c r="H578" t="s">
        <v>1198</v>
      </c>
      <c r="I578">
        <v>42.66</v>
      </c>
      <c r="J578">
        <v>10.44</v>
      </c>
      <c r="K578" t="s">
        <v>18</v>
      </c>
      <c r="L578" t="s">
        <v>18</v>
      </c>
      <c r="M578" t="s">
        <v>18</v>
      </c>
      <c r="N578" t="s">
        <v>19</v>
      </c>
      <c r="O578" t="s">
        <v>18</v>
      </c>
      <c r="Q578" t="s">
        <v>1199</v>
      </c>
      <c r="R578">
        <v>1985</v>
      </c>
      <c r="S578" t="s">
        <v>55</v>
      </c>
      <c r="T578">
        <v>28</v>
      </c>
      <c r="U578">
        <v>0</v>
      </c>
      <c r="V578">
        <v>5028.1499999999996</v>
      </c>
      <c r="W578" t="s">
        <v>29</v>
      </c>
      <c r="X578" t="s">
        <v>23</v>
      </c>
      <c r="Y578" t="s">
        <v>41</v>
      </c>
    </row>
    <row r="579" spans="8:25" x14ac:dyDescent="0.35">
      <c r="H579" t="s">
        <v>1200</v>
      </c>
      <c r="I579">
        <v>33.630000000000003</v>
      </c>
      <c r="J579">
        <v>5.69</v>
      </c>
      <c r="K579" t="s">
        <v>18</v>
      </c>
      <c r="L579" t="s">
        <v>18</v>
      </c>
      <c r="M579" t="s">
        <v>18</v>
      </c>
      <c r="N579">
        <v>1</v>
      </c>
      <c r="O579" t="s">
        <v>18</v>
      </c>
      <c r="Q579" t="s">
        <v>1201</v>
      </c>
      <c r="R579">
        <v>1991</v>
      </c>
      <c r="S579" t="s">
        <v>36</v>
      </c>
      <c r="T579">
        <v>10</v>
      </c>
      <c r="U579">
        <v>2</v>
      </c>
      <c r="V579">
        <v>5031.2700000000004</v>
      </c>
      <c r="W579" t="s">
        <v>24</v>
      </c>
      <c r="X579" t="s">
        <v>29</v>
      </c>
      <c r="Y579" t="s">
        <v>325</v>
      </c>
    </row>
    <row r="580" spans="8:25" x14ac:dyDescent="0.35">
      <c r="H580" t="s">
        <v>1202</v>
      </c>
      <c r="I580">
        <v>26.84</v>
      </c>
      <c r="J580">
        <v>6.5</v>
      </c>
      <c r="K580" t="s">
        <v>18</v>
      </c>
      <c r="L580" t="s">
        <v>18</v>
      </c>
      <c r="M580" t="s">
        <v>18</v>
      </c>
      <c r="N580" t="s">
        <v>19</v>
      </c>
      <c r="O580" t="s">
        <v>20</v>
      </c>
      <c r="Q580" t="s">
        <v>1203</v>
      </c>
      <c r="R580">
        <v>1986</v>
      </c>
      <c r="S580" t="s">
        <v>33</v>
      </c>
      <c r="T580">
        <v>29</v>
      </c>
      <c r="U580">
        <v>3</v>
      </c>
      <c r="V580">
        <v>5034.1000000000004</v>
      </c>
      <c r="W580" t="s">
        <v>23</v>
      </c>
      <c r="X580" t="s">
        <v>23</v>
      </c>
      <c r="Y580" t="s">
        <v>25</v>
      </c>
    </row>
    <row r="581" spans="8:25" x14ac:dyDescent="0.35">
      <c r="H581" t="s">
        <v>1204</v>
      </c>
      <c r="I581">
        <v>28.3</v>
      </c>
      <c r="J581">
        <v>5.73</v>
      </c>
      <c r="K581" t="s">
        <v>18</v>
      </c>
      <c r="L581" t="s">
        <v>18</v>
      </c>
      <c r="M581" t="s">
        <v>47</v>
      </c>
      <c r="N581">
        <v>1</v>
      </c>
      <c r="O581" t="s">
        <v>20</v>
      </c>
      <c r="Q581" t="s">
        <v>1205</v>
      </c>
      <c r="R581">
        <v>1997</v>
      </c>
      <c r="S581" t="s">
        <v>55</v>
      </c>
      <c r="T581">
        <v>4</v>
      </c>
      <c r="U581">
        <v>0</v>
      </c>
      <c r="V581">
        <v>5038.57</v>
      </c>
      <c r="W581" t="s">
        <v>23</v>
      </c>
      <c r="X581" t="s">
        <v>23</v>
      </c>
      <c r="Y581" t="s">
        <v>387</v>
      </c>
    </row>
    <row r="582" spans="8:25" x14ac:dyDescent="0.35">
      <c r="H582" t="s">
        <v>1206</v>
      </c>
      <c r="I582">
        <v>27.06</v>
      </c>
      <c r="J582">
        <v>5.74</v>
      </c>
      <c r="K582" t="s">
        <v>20</v>
      </c>
      <c r="L582" t="s">
        <v>18</v>
      </c>
      <c r="M582" t="s">
        <v>18</v>
      </c>
      <c r="N582" t="s">
        <v>19</v>
      </c>
      <c r="O582" t="s">
        <v>20</v>
      </c>
      <c r="Q582" t="s">
        <v>1207</v>
      </c>
      <c r="R582">
        <v>2001</v>
      </c>
      <c r="S582" t="s">
        <v>66</v>
      </c>
      <c r="T582">
        <v>16</v>
      </c>
      <c r="U582">
        <v>0</v>
      </c>
      <c r="V582">
        <v>5043.13</v>
      </c>
      <c r="W582" t="s">
        <v>23</v>
      </c>
      <c r="X582" t="s">
        <v>24</v>
      </c>
      <c r="Y582" t="s">
        <v>75</v>
      </c>
    </row>
    <row r="583" spans="8:25" x14ac:dyDescent="0.35">
      <c r="H583" t="s">
        <v>1208</v>
      </c>
      <c r="I583">
        <v>47.13</v>
      </c>
      <c r="J583">
        <v>8.6999999999999993</v>
      </c>
      <c r="K583" t="s">
        <v>18</v>
      </c>
      <c r="L583" t="s">
        <v>18</v>
      </c>
      <c r="M583" t="s">
        <v>18</v>
      </c>
      <c r="N583" t="s">
        <v>19</v>
      </c>
      <c r="O583" t="s">
        <v>18</v>
      </c>
      <c r="Q583" t="s">
        <v>1209</v>
      </c>
      <c r="R583">
        <v>1997</v>
      </c>
      <c r="S583" t="s">
        <v>22</v>
      </c>
      <c r="T583">
        <v>29</v>
      </c>
      <c r="U583">
        <v>0</v>
      </c>
      <c r="V583">
        <v>5045.1499999999996</v>
      </c>
      <c r="W583" t="s">
        <v>23</v>
      </c>
      <c r="X583" t="s">
        <v>23</v>
      </c>
      <c r="Y583" t="s">
        <v>41</v>
      </c>
    </row>
    <row r="584" spans="8:25" x14ac:dyDescent="0.35">
      <c r="H584" t="s">
        <v>1210</v>
      </c>
      <c r="I584">
        <v>51.72</v>
      </c>
      <c r="J584">
        <v>5.09</v>
      </c>
      <c r="K584" t="s">
        <v>18</v>
      </c>
      <c r="L584" t="s">
        <v>18</v>
      </c>
      <c r="M584" t="s">
        <v>18</v>
      </c>
      <c r="N584" t="s">
        <v>19</v>
      </c>
      <c r="O584" t="s">
        <v>18</v>
      </c>
      <c r="Q584" t="s">
        <v>1211</v>
      </c>
      <c r="R584">
        <v>1980</v>
      </c>
      <c r="S584" t="s">
        <v>36</v>
      </c>
      <c r="T584">
        <v>7</v>
      </c>
      <c r="U584">
        <v>2</v>
      </c>
      <c r="V584">
        <v>5054.05</v>
      </c>
      <c r="W584" t="s">
        <v>23</v>
      </c>
      <c r="X584" t="s">
        <v>23</v>
      </c>
      <c r="Y584" t="s">
        <v>25</v>
      </c>
    </row>
    <row r="585" spans="8:25" x14ac:dyDescent="0.35">
      <c r="H585" t="s">
        <v>1212</v>
      </c>
      <c r="I585">
        <v>48.59</v>
      </c>
      <c r="J585">
        <v>5.57</v>
      </c>
      <c r="K585" t="s">
        <v>18</v>
      </c>
      <c r="L585" t="s">
        <v>18</v>
      </c>
      <c r="M585" t="s">
        <v>18</v>
      </c>
      <c r="N585" t="s">
        <v>19</v>
      </c>
      <c r="O585" t="s">
        <v>18</v>
      </c>
      <c r="Q585" t="s">
        <v>1213</v>
      </c>
      <c r="R585">
        <v>1993</v>
      </c>
      <c r="S585" t="s">
        <v>33</v>
      </c>
      <c r="T585">
        <v>11</v>
      </c>
      <c r="U585">
        <v>0</v>
      </c>
      <c r="V585">
        <v>5059.5600000000004</v>
      </c>
      <c r="W585" t="s">
        <v>23</v>
      </c>
      <c r="X585" t="s">
        <v>29</v>
      </c>
      <c r="Y585" t="s">
        <v>583</v>
      </c>
    </row>
    <row r="586" spans="8:25" x14ac:dyDescent="0.35">
      <c r="H586" t="s">
        <v>1214</v>
      </c>
      <c r="I586">
        <v>45.18</v>
      </c>
      <c r="J586">
        <v>10.87</v>
      </c>
      <c r="K586" t="s">
        <v>18</v>
      </c>
      <c r="L586" t="s">
        <v>18</v>
      </c>
      <c r="M586" t="s">
        <v>18</v>
      </c>
      <c r="N586" t="s">
        <v>19</v>
      </c>
      <c r="O586" t="s">
        <v>18</v>
      </c>
      <c r="Q586" t="s">
        <v>1215</v>
      </c>
      <c r="R586">
        <v>1978</v>
      </c>
      <c r="S586" t="s">
        <v>28</v>
      </c>
      <c r="T586">
        <v>22</v>
      </c>
      <c r="U586">
        <v>2</v>
      </c>
      <c r="V586">
        <v>5077.1899999999996</v>
      </c>
      <c r="W586" t="s">
        <v>23</v>
      </c>
      <c r="X586" t="s">
        <v>24</v>
      </c>
      <c r="Y586" t="s">
        <v>41</v>
      </c>
    </row>
    <row r="587" spans="8:25" x14ac:dyDescent="0.35">
      <c r="H587" t="s">
        <v>1216</v>
      </c>
      <c r="I587">
        <v>27.9</v>
      </c>
      <c r="J587">
        <v>6.02</v>
      </c>
      <c r="K587" t="s">
        <v>18</v>
      </c>
      <c r="L587" t="s">
        <v>18</v>
      </c>
      <c r="M587" t="s">
        <v>47</v>
      </c>
      <c r="N587">
        <v>1</v>
      </c>
      <c r="O587" t="s">
        <v>20</v>
      </c>
      <c r="Q587" t="s">
        <v>1217</v>
      </c>
      <c r="R587">
        <v>1997</v>
      </c>
      <c r="S587" t="s">
        <v>22</v>
      </c>
      <c r="T587">
        <v>14</v>
      </c>
      <c r="U587">
        <v>5</v>
      </c>
      <c r="V587">
        <v>5080.1000000000004</v>
      </c>
      <c r="W587" t="s">
        <v>24</v>
      </c>
      <c r="X587" t="s">
        <v>23</v>
      </c>
      <c r="Y587" t="s">
        <v>75</v>
      </c>
    </row>
    <row r="588" spans="8:25" x14ac:dyDescent="0.35">
      <c r="H588" t="s">
        <v>1218</v>
      </c>
      <c r="I588">
        <v>51.33</v>
      </c>
      <c r="J588">
        <v>7</v>
      </c>
      <c r="K588" t="s">
        <v>18</v>
      </c>
      <c r="L588" t="s">
        <v>18</v>
      </c>
      <c r="M588" t="s">
        <v>18</v>
      </c>
      <c r="N588" t="s">
        <v>19</v>
      </c>
      <c r="O588" t="s">
        <v>18</v>
      </c>
      <c r="Q588" t="s">
        <v>1219</v>
      </c>
      <c r="R588">
        <v>1999</v>
      </c>
      <c r="S588" t="s">
        <v>33</v>
      </c>
      <c r="T588">
        <v>19</v>
      </c>
      <c r="U588">
        <v>0</v>
      </c>
      <c r="V588">
        <v>5087.92</v>
      </c>
      <c r="W588" t="s">
        <v>23</v>
      </c>
      <c r="X588" t="s">
        <v>23</v>
      </c>
      <c r="Y588" t="s">
        <v>1051</v>
      </c>
    </row>
    <row r="589" spans="8:25" x14ac:dyDescent="0.35">
      <c r="H589" t="s">
        <v>1220</v>
      </c>
      <c r="I589">
        <v>30.59</v>
      </c>
      <c r="J589">
        <v>5.56</v>
      </c>
      <c r="K589" t="s">
        <v>20</v>
      </c>
      <c r="L589" t="s">
        <v>18</v>
      </c>
      <c r="M589" t="s">
        <v>18</v>
      </c>
      <c r="N589">
        <v>1</v>
      </c>
      <c r="O589" t="s">
        <v>18</v>
      </c>
      <c r="Q589" t="s">
        <v>1221</v>
      </c>
      <c r="R589">
        <v>1987</v>
      </c>
      <c r="S589" t="s">
        <v>28</v>
      </c>
      <c r="T589">
        <v>18</v>
      </c>
      <c r="U589">
        <v>1</v>
      </c>
      <c r="V589">
        <v>5116.5</v>
      </c>
      <c r="W589" t="s">
        <v>23</v>
      </c>
      <c r="X589" t="s">
        <v>23</v>
      </c>
      <c r="Y589" t="s">
        <v>41</v>
      </c>
    </row>
    <row r="590" spans="8:25" x14ac:dyDescent="0.35">
      <c r="H590" t="s">
        <v>1222</v>
      </c>
      <c r="I590">
        <v>39.229999999999997</v>
      </c>
      <c r="J590">
        <v>8.4499999999999993</v>
      </c>
      <c r="K590" t="s">
        <v>18</v>
      </c>
      <c r="L590" t="s">
        <v>18</v>
      </c>
      <c r="M590" t="s">
        <v>18</v>
      </c>
      <c r="N590" t="s">
        <v>19</v>
      </c>
      <c r="O590" t="s">
        <v>18</v>
      </c>
      <c r="Q590" t="s">
        <v>1223</v>
      </c>
      <c r="R590">
        <v>1988</v>
      </c>
      <c r="S590" t="s">
        <v>28</v>
      </c>
      <c r="T590">
        <v>1</v>
      </c>
      <c r="U590">
        <v>2</v>
      </c>
      <c r="V590">
        <v>5124.1899999999996</v>
      </c>
      <c r="W590" t="s">
        <v>23</v>
      </c>
      <c r="X590" t="s">
        <v>24</v>
      </c>
      <c r="Y590" t="s">
        <v>25</v>
      </c>
    </row>
    <row r="591" spans="8:25" x14ac:dyDescent="0.35">
      <c r="H591" t="s">
        <v>1224</v>
      </c>
      <c r="I591">
        <v>19.094999999999999</v>
      </c>
      <c r="J591">
        <v>6.19</v>
      </c>
      <c r="K591" t="s">
        <v>18</v>
      </c>
      <c r="L591" t="s">
        <v>18</v>
      </c>
      <c r="M591" t="s">
        <v>18</v>
      </c>
      <c r="N591" t="s">
        <v>19</v>
      </c>
      <c r="O591" t="s">
        <v>20</v>
      </c>
      <c r="Q591" t="s">
        <v>1225</v>
      </c>
      <c r="R591">
        <v>1987</v>
      </c>
      <c r="S591" t="s">
        <v>36</v>
      </c>
      <c r="T591">
        <v>13</v>
      </c>
      <c r="U591">
        <v>1</v>
      </c>
      <c r="V591">
        <v>5125.22</v>
      </c>
      <c r="W591" t="s">
        <v>29</v>
      </c>
      <c r="X591" t="s">
        <v>23</v>
      </c>
      <c r="Y591" t="s">
        <v>41</v>
      </c>
    </row>
    <row r="592" spans="8:25" x14ac:dyDescent="0.35">
      <c r="H592" t="s">
        <v>1226</v>
      </c>
      <c r="I592">
        <v>49.72</v>
      </c>
      <c r="J592">
        <v>7.71</v>
      </c>
      <c r="K592" t="s">
        <v>18</v>
      </c>
      <c r="L592" t="s">
        <v>18</v>
      </c>
      <c r="M592" t="s">
        <v>18</v>
      </c>
      <c r="N592" t="s">
        <v>19</v>
      </c>
      <c r="O592" t="s">
        <v>18</v>
      </c>
      <c r="Q592" t="s">
        <v>1227</v>
      </c>
      <c r="R592">
        <v>1988</v>
      </c>
      <c r="S592" t="s">
        <v>36</v>
      </c>
      <c r="T592">
        <v>15</v>
      </c>
      <c r="U592">
        <v>3</v>
      </c>
      <c r="V592">
        <v>5136.75</v>
      </c>
      <c r="W592" t="s">
        <v>23</v>
      </c>
      <c r="X592" t="s">
        <v>29</v>
      </c>
      <c r="Y592" t="s">
        <v>25</v>
      </c>
    </row>
    <row r="593" spans="8:25" x14ac:dyDescent="0.35">
      <c r="H593" t="s">
        <v>1228</v>
      </c>
      <c r="I593">
        <v>21.754999999999999</v>
      </c>
      <c r="J593">
        <v>4.63</v>
      </c>
      <c r="K593" t="s">
        <v>18</v>
      </c>
      <c r="L593" t="s">
        <v>18</v>
      </c>
      <c r="M593" t="s">
        <v>47</v>
      </c>
      <c r="N593">
        <v>1</v>
      </c>
      <c r="O593" t="s">
        <v>20</v>
      </c>
      <c r="Q593" t="s">
        <v>1229</v>
      </c>
      <c r="R593">
        <v>1993</v>
      </c>
      <c r="S593" t="s">
        <v>55</v>
      </c>
      <c r="T593">
        <v>10</v>
      </c>
      <c r="U593">
        <v>3</v>
      </c>
      <c r="V593">
        <v>5138.26</v>
      </c>
      <c r="W593" t="s">
        <v>23</v>
      </c>
      <c r="X593" t="s">
        <v>23</v>
      </c>
      <c r="Y593" t="s">
        <v>25</v>
      </c>
    </row>
    <row r="594" spans="8:25" x14ac:dyDescent="0.35">
      <c r="H594" t="s">
        <v>1230</v>
      </c>
      <c r="I594">
        <v>48.39</v>
      </c>
      <c r="J594">
        <v>4.6100000000000003</v>
      </c>
      <c r="K594" t="s">
        <v>18</v>
      </c>
      <c r="L594" t="s">
        <v>18</v>
      </c>
      <c r="M594" t="s">
        <v>18</v>
      </c>
      <c r="N594" t="s">
        <v>19</v>
      </c>
      <c r="O594" t="s">
        <v>18</v>
      </c>
      <c r="Q594" t="s">
        <v>1231</v>
      </c>
      <c r="R594">
        <v>1984</v>
      </c>
      <c r="S594" t="s">
        <v>63</v>
      </c>
      <c r="T594">
        <v>22</v>
      </c>
      <c r="U594">
        <v>3</v>
      </c>
      <c r="V594">
        <v>5144.18</v>
      </c>
      <c r="W594" t="s">
        <v>23</v>
      </c>
      <c r="X594" t="s">
        <v>29</v>
      </c>
      <c r="Y594" t="s">
        <v>25</v>
      </c>
    </row>
    <row r="595" spans="8:25" x14ac:dyDescent="0.35">
      <c r="H595" t="s">
        <v>1232</v>
      </c>
      <c r="I595">
        <v>47.15</v>
      </c>
      <c r="J595">
        <v>9.5299999999999994</v>
      </c>
      <c r="K595" t="s">
        <v>20</v>
      </c>
      <c r="L595" t="s">
        <v>18</v>
      </c>
      <c r="M595" t="s">
        <v>18</v>
      </c>
      <c r="N595">
        <v>1</v>
      </c>
      <c r="O595" t="s">
        <v>18</v>
      </c>
      <c r="Q595" t="s">
        <v>1233</v>
      </c>
      <c r="R595">
        <v>1990</v>
      </c>
      <c r="S595" t="s">
        <v>63</v>
      </c>
      <c r="T595">
        <v>22</v>
      </c>
      <c r="U595">
        <v>1</v>
      </c>
      <c r="V595">
        <v>5148.55</v>
      </c>
      <c r="W595" t="s">
        <v>23</v>
      </c>
      <c r="X595" t="s">
        <v>23</v>
      </c>
      <c r="Y595" t="s">
        <v>480</v>
      </c>
    </row>
    <row r="596" spans="8:25" x14ac:dyDescent="0.35">
      <c r="H596" t="s">
        <v>1234</v>
      </c>
      <c r="I596">
        <v>47.59</v>
      </c>
      <c r="J596">
        <v>11.43</v>
      </c>
      <c r="K596" t="s">
        <v>20</v>
      </c>
      <c r="L596" t="s">
        <v>18</v>
      </c>
      <c r="M596" t="s">
        <v>18</v>
      </c>
      <c r="N596">
        <v>2</v>
      </c>
      <c r="O596" t="s">
        <v>18</v>
      </c>
      <c r="Q596" t="s">
        <v>1235</v>
      </c>
      <c r="R596">
        <v>1990</v>
      </c>
      <c r="S596" t="s">
        <v>66</v>
      </c>
      <c r="T596">
        <v>9</v>
      </c>
      <c r="U596">
        <v>2</v>
      </c>
      <c r="V596">
        <v>5152.13</v>
      </c>
      <c r="W596" t="s">
        <v>23</v>
      </c>
      <c r="X596" t="s">
        <v>23</v>
      </c>
      <c r="Y596" t="s">
        <v>75</v>
      </c>
    </row>
    <row r="597" spans="8:25" x14ac:dyDescent="0.35">
      <c r="H597" t="s">
        <v>1236</v>
      </c>
      <c r="I597">
        <v>39.81</v>
      </c>
      <c r="J597">
        <v>7.65</v>
      </c>
      <c r="K597" t="s">
        <v>20</v>
      </c>
      <c r="L597" t="s">
        <v>18</v>
      </c>
      <c r="M597" t="s">
        <v>47</v>
      </c>
      <c r="N597">
        <v>1</v>
      </c>
      <c r="O597" t="s">
        <v>18</v>
      </c>
      <c r="Q597" t="s">
        <v>1237</v>
      </c>
      <c r="R597">
        <v>1991</v>
      </c>
      <c r="S597" t="s">
        <v>63</v>
      </c>
      <c r="T597">
        <v>29</v>
      </c>
      <c r="U597">
        <v>3</v>
      </c>
      <c r="V597">
        <v>5166.96</v>
      </c>
      <c r="W597" t="s">
        <v>23</v>
      </c>
      <c r="X597" t="s">
        <v>23</v>
      </c>
      <c r="Y597" t="s">
        <v>41</v>
      </c>
    </row>
    <row r="598" spans="8:25" x14ac:dyDescent="0.35">
      <c r="H598" t="s">
        <v>1238</v>
      </c>
      <c r="I598">
        <v>31.02</v>
      </c>
      <c r="J598">
        <v>5.87</v>
      </c>
      <c r="K598" t="s">
        <v>20</v>
      </c>
      <c r="L598" t="s">
        <v>18</v>
      </c>
      <c r="M598" t="s">
        <v>18</v>
      </c>
      <c r="N598" t="s">
        <v>19</v>
      </c>
      <c r="O598" t="s">
        <v>18</v>
      </c>
      <c r="Q598" t="s">
        <v>1239</v>
      </c>
      <c r="R598">
        <v>1984</v>
      </c>
      <c r="S598" t="s">
        <v>66</v>
      </c>
      <c r="T598">
        <v>16</v>
      </c>
      <c r="U598">
        <v>3</v>
      </c>
      <c r="V598">
        <v>5177.12</v>
      </c>
      <c r="W598" t="s">
        <v>23</v>
      </c>
      <c r="X598" t="s">
        <v>29</v>
      </c>
      <c r="Y598" t="s">
        <v>25</v>
      </c>
    </row>
    <row r="599" spans="8:25" x14ac:dyDescent="0.35">
      <c r="H599" t="s">
        <v>1240</v>
      </c>
      <c r="I599">
        <v>24.75</v>
      </c>
      <c r="J599">
        <v>4.3600000000000003</v>
      </c>
      <c r="K599" t="s">
        <v>20</v>
      </c>
      <c r="L599" t="s">
        <v>18</v>
      </c>
      <c r="M599" t="s">
        <v>18</v>
      </c>
      <c r="N599">
        <v>1</v>
      </c>
      <c r="O599" t="s">
        <v>20</v>
      </c>
      <c r="Q599" t="s">
        <v>1241</v>
      </c>
      <c r="R599">
        <v>1979</v>
      </c>
      <c r="S599" t="s">
        <v>36</v>
      </c>
      <c r="T599">
        <v>12</v>
      </c>
      <c r="U599">
        <v>2</v>
      </c>
      <c r="V599">
        <v>5195.58</v>
      </c>
      <c r="W599" t="s">
        <v>23</v>
      </c>
      <c r="X599" t="s">
        <v>23</v>
      </c>
      <c r="Y599" t="s">
        <v>25</v>
      </c>
    </row>
    <row r="600" spans="8:25" x14ac:dyDescent="0.35">
      <c r="H600" t="s">
        <v>1242</v>
      </c>
      <c r="I600">
        <v>30.114999999999998</v>
      </c>
      <c r="J600">
        <v>10.119999999999999</v>
      </c>
      <c r="K600" t="s">
        <v>18</v>
      </c>
      <c r="L600" t="s">
        <v>18</v>
      </c>
      <c r="M600" t="s">
        <v>18</v>
      </c>
      <c r="N600">
        <v>3</v>
      </c>
      <c r="O600" t="s">
        <v>18</v>
      </c>
      <c r="Q600" t="s">
        <v>1243</v>
      </c>
      <c r="R600">
        <v>2004</v>
      </c>
      <c r="S600" t="s">
        <v>33</v>
      </c>
      <c r="T600">
        <v>6</v>
      </c>
      <c r="U600">
        <v>0</v>
      </c>
      <c r="V600">
        <v>5198.6899999999996</v>
      </c>
      <c r="W600" t="s">
        <v>23</v>
      </c>
      <c r="X600" t="s">
        <v>23</v>
      </c>
      <c r="Y600" t="s">
        <v>1244</v>
      </c>
    </row>
    <row r="601" spans="8:25" x14ac:dyDescent="0.35">
      <c r="H601" t="s">
        <v>1245</v>
      </c>
      <c r="I601">
        <v>26.03</v>
      </c>
      <c r="J601">
        <v>4.01</v>
      </c>
      <c r="K601" t="s">
        <v>18</v>
      </c>
      <c r="L601" t="s">
        <v>18</v>
      </c>
      <c r="M601" t="s">
        <v>47</v>
      </c>
      <c r="N601">
        <v>1</v>
      </c>
      <c r="O601" t="s">
        <v>20</v>
      </c>
      <c r="Q601" t="s">
        <v>1246</v>
      </c>
      <c r="R601">
        <v>1983</v>
      </c>
      <c r="S601" t="s">
        <v>66</v>
      </c>
      <c r="T601">
        <v>24</v>
      </c>
      <c r="U601">
        <v>3</v>
      </c>
      <c r="V601">
        <v>5207.97</v>
      </c>
      <c r="W601" t="s">
        <v>23</v>
      </c>
      <c r="X601" t="s">
        <v>23</v>
      </c>
      <c r="Y601" t="s">
        <v>41</v>
      </c>
    </row>
    <row r="602" spans="8:25" x14ac:dyDescent="0.35">
      <c r="H602" t="s">
        <v>1247</v>
      </c>
      <c r="I602">
        <v>20.045000000000002</v>
      </c>
      <c r="J602">
        <v>4.7699999999999996</v>
      </c>
      <c r="K602" t="s">
        <v>20</v>
      </c>
      <c r="L602" t="s">
        <v>18</v>
      </c>
      <c r="M602" t="s">
        <v>18</v>
      </c>
      <c r="N602">
        <v>1</v>
      </c>
      <c r="O602" t="s">
        <v>20</v>
      </c>
      <c r="Q602" t="s">
        <v>1248</v>
      </c>
      <c r="R602">
        <v>1993</v>
      </c>
      <c r="S602" t="s">
        <v>33</v>
      </c>
      <c r="T602">
        <v>17</v>
      </c>
      <c r="U602">
        <v>3</v>
      </c>
      <c r="V602">
        <v>5209.58</v>
      </c>
      <c r="W602" t="s">
        <v>24</v>
      </c>
      <c r="X602" t="s">
        <v>24</v>
      </c>
      <c r="Y602" t="s">
        <v>695</v>
      </c>
    </row>
    <row r="603" spans="8:25" x14ac:dyDescent="0.35">
      <c r="H603" t="s">
        <v>1249</v>
      </c>
      <c r="I603">
        <v>40.24</v>
      </c>
      <c r="J603">
        <v>6.83</v>
      </c>
      <c r="K603" t="s">
        <v>18</v>
      </c>
      <c r="L603" t="s">
        <v>18</v>
      </c>
      <c r="M603" t="s">
        <v>18</v>
      </c>
      <c r="N603" t="s">
        <v>19</v>
      </c>
      <c r="O603" t="s">
        <v>18</v>
      </c>
      <c r="Q603" t="s">
        <v>1250</v>
      </c>
      <c r="R603">
        <v>1999</v>
      </c>
      <c r="S603" t="s">
        <v>55</v>
      </c>
      <c r="T603">
        <v>1</v>
      </c>
      <c r="U603">
        <v>0</v>
      </c>
      <c r="V603">
        <v>5213.22</v>
      </c>
      <c r="W603" t="s">
        <v>23</v>
      </c>
      <c r="X603" t="s">
        <v>29</v>
      </c>
      <c r="Y603" t="s">
        <v>41</v>
      </c>
    </row>
    <row r="604" spans="8:25" x14ac:dyDescent="0.35">
      <c r="H604" t="s">
        <v>1251</v>
      </c>
      <c r="I604">
        <v>43.15</v>
      </c>
      <c r="J604">
        <v>6.14</v>
      </c>
      <c r="K604" t="s">
        <v>20</v>
      </c>
      <c r="L604" t="s">
        <v>18</v>
      </c>
      <c r="M604" t="s">
        <v>47</v>
      </c>
      <c r="N604">
        <v>1</v>
      </c>
      <c r="O604" t="s">
        <v>18</v>
      </c>
      <c r="Q604" t="s">
        <v>1252</v>
      </c>
      <c r="R604">
        <v>1995</v>
      </c>
      <c r="S604" t="s">
        <v>33</v>
      </c>
      <c r="T604">
        <v>6</v>
      </c>
      <c r="U604">
        <v>0</v>
      </c>
      <c r="V604">
        <v>5216.4799999999996</v>
      </c>
      <c r="W604" t="s">
        <v>23</v>
      </c>
      <c r="X604" t="s">
        <v>23</v>
      </c>
      <c r="Y604" t="s">
        <v>387</v>
      </c>
    </row>
    <row r="605" spans="8:25" x14ac:dyDescent="0.35">
      <c r="H605" t="s">
        <v>1253</v>
      </c>
      <c r="I605">
        <v>27.7</v>
      </c>
      <c r="J605">
        <v>5.6</v>
      </c>
      <c r="K605" t="s">
        <v>18</v>
      </c>
      <c r="L605" t="s">
        <v>18</v>
      </c>
      <c r="M605" t="s">
        <v>47</v>
      </c>
      <c r="N605">
        <v>1</v>
      </c>
      <c r="O605" t="s">
        <v>20</v>
      </c>
      <c r="Q605" t="s">
        <v>1254</v>
      </c>
      <c r="R605">
        <v>1987</v>
      </c>
      <c r="S605" t="s">
        <v>33</v>
      </c>
      <c r="T605">
        <v>29</v>
      </c>
      <c r="U605">
        <v>0</v>
      </c>
      <c r="V605">
        <v>5227.99</v>
      </c>
      <c r="W605" t="s">
        <v>23</v>
      </c>
      <c r="X605" t="s">
        <v>29</v>
      </c>
      <c r="Y605" t="s">
        <v>480</v>
      </c>
    </row>
    <row r="606" spans="8:25" x14ac:dyDescent="0.35">
      <c r="H606" t="s">
        <v>1255</v>
      </c>
      <c r="I606">
        <v>45.68</v>
      </c>
      <c r="J606">
        <v>4.8</v>
      </c>
      <c r="K606" t="s">
        <v>18</v>
      </c>
      <c r="L606" t="s">
        <v>18</v>
      </c>
      <c r="M606" t="s">
        <v>18</v>
      </c>
      <c r="N606">
        <v>2</v>
      </c>
      <c r="O606" t="s">
        <v>18</v>
      </c>
      <c r="Q606" t="s">
        <v>1256</v>
      </c>
      <c r="R606">
        <v>1987</v>
      </c>
      <c r="S606" t="s">
        <v>55</v>
      </c>
      <c r="T606">
        <v>26</v>
      </c>
      <c r="U606">
        <v>1</v>
      </c>
      <c r="V606">
        <v>5240.7700000000004</v>
      </c>
      <c r="W606" t="s">
        <v>23</v>
      </c>
      <c r="X606" t="s">
        <v>23</v>
      </c>
      <c r="Y606" t="s">
        <v>75</v>
      </c>
    </row>
    <row r="607" spans="8:25" x14ac:dyDescent="0.35">
      <c r="H607" t="s">
        <v>1257</v>
      </c>
      <c r="I607">
        <v>27.3</v>
      </c>
      <c r="J607">
        <v>11.89</v>
      </c>
      <c r="K607" t="s">
        <v>18</v>
      </c>
      <c r="L607" t="s">
        <v>18</v>
      </c>
      <c r="M607" t="s">
        <v>18</v>
      </c>
      <c r="N607" t="s">
        <v>19</v>
      </c>
      <c r="O607" t="s">
        <v>20</v>
      </c>
      <c r="Q607" t="s">
        <v>1258</v>
      </c>
      <c r="R607">
        <v>1987</v>
      </c>
      <c r="S607" t="s">
        <v>22</v>
      </c>
      <c r="T607">
        <v>5</v>
      </c>
      <c r="U607">
        <v>1</v>
      </c>
      <c r="V607">
        <v>5245.23</v>
      </c>
      <c r="W607" t="s">
        <v>23</v>
      </c>
      <c r="X607" t="s">
        <v>23</v>
      </c>
      <c r="Y607" t="s">
        <v>25</v>
      </c>
    </row>
    <row r="608" spans="8:25" x14ac:dyDescent="0.35">
      <c r="H608" t="s">
        <v>1259</v>
      </c>
      <c r="I608">
        <v>54.45</v>
      </c>
      <c r="J608">
        <v>4.7300000000000004</v>
      </c>
      <c r="K608" t="s">
        <v>20</v>
      </c>
      <c r="L608" t="s">
        <v>18</v>
      </c>
      <c r="M608" t="s">
        <v>18</v>
      </c>
      <c r="N608">
        <v>1</v>
      </c>
      <c r="O608" t="s">
        <v>18</v>
      </c>
      <c r="Q608" t="s">
        <v>1260</v>
      </c>
      <c r="R608">
        <v>1987</v>
      </c>
      <c r="S608" t="s">
        <v>36</v>
      </c>
      <c r="T608">
        <v>9</v>
      </c>
      <c r="U608">
        <v>1</v>
      </c>
      <c r="V608">
        <v>5246.05</v>
      </c>
      <c r="W608" t="s">
        <v>23</v>
      </c>
      <c r="X608" t="s">
        <v>24</v>
      </c>
      <c r="Y608" t="s">
        <v>75</v>
      </c>
    </row>
    <row r="609" spans="8:25" x14ac:dyDescent="0.35">
      <c r="H609" t="s">
        <v>1261</v>
      </c>
      <c r="I609">
        <v>54.43</v>
      </c>
      <c r="J609">
        <v>4.6100000000000003</v>
      </c>
      <c r="K609" t="s">
        <v>20</v>
      </c>
      <c r="L609" t="s">
        <v>18</v>
      </c>
      <c r="M609" t="s">
        <v>18</v>
      </c>
      <c r="N609">
        <v>1</v>
      </c>
      <c r="O609" t="s">
        <v>18</v>
      </c>
      <c r="Q609" t="s">
        <v>1262</v>
      </c>
      <c r="R609">
        <v>1990</v>
      </c>
      <c r="S609" t="s">
        <v>22</v>
      </c>
      <c r="T609">
        <v>6</v>
      </c>
      <c r="U609">
        <v>3</v>
      </c>
      <c r="V609">
        <v>5253.52</v>
      </c>
      <c r="W609" t="s">
        <v>24</v>
      </c>
      <c r="X609" t="s">
        <v>24</v>
      </c>
      <c r="Y609" t="s">
        <v>75</v>
      </c>
    </row>
    <row r="610" spans="8:25" x14ac:dyDescent="0.35">
      <c r="H610" t="s">
        <v>1263</v>
      </c>
      <c r="I610">
        <v>48.01</v>
      </c>
      <c r="J610">
        <v>7.3</v>
      </c>
      <c r="K610" t="s">
        <v>18</v>
      </c>
      <c r="L610" t="s">
        <v>18</v>
      </c>
      <c r="M610" t="s">
        <v>18</v>
      </c>
      <c r="N610" t="s">
        <v>19</v>
      </c>
      <c r="O610" t="s">
        <v>18</v>
      </c>
      <c r="Q610" t="s">
        <v>1264</v>
      </c>
      <c r="R610">
        <v>1989</v>
      </c>
      <c r="S610" t="s">
        <v>28</v>
      </c>
      <c r="T610">
        <v>25</v>
      </c>
      <c r="U610">
        <v>2</v>
      </c>
      <c r="V610">
        <v>5257.51</v>
      </c>
      <c r="W610" t="s">
        <v>23</v>
      </c>
      <c r="X610" t="s">
        <v>23</v>
      </c>
      <c r="Y610" t="s">
        <v>41</v>
      </c>
    </row>
    <row r="611" spans="8:25" x14ac:dyDescent="0.35">
      <c r="H611" t="s">
        <v>1265</v>
      </c>
      <c r="I611">
        <v>48.32</v>
      </c>
      <c r="J611">
        <v>5.88</v>
      </c>
      <c r="K611" t="s">
        <v>18</v>
      </c>
      <c r="L611" t="s">
        <v>18</v>
      </c>
      <c r="M611" t="s">
        <v>18</v>
      </c>
      <c r="N611" t="s">
        <v>19</v>
      </c>
      <c r="O611" t="s">
        <v>18</v>
      </c>
      <c r="Q611" t="s">
        <v>1266</v>
      </c>
      <c r="R611">
        <v>1989</v>
      </c>
      <c r="S611" t="s">
        <v>22</v>
      </c>
      <c r="T611">
        <v>19</v>
      </c>
      <c r="U611">
        <v>2</v>
      </c>
      <c r="V611">
        <v>5261.47</v>
      </c>
      <c r="W611" t="s">
        <v>23</v>
      </c>
      <c r="X611" t="s">
        <v>23</v>
      </c>
      <c r="Y611" t="s">
        <v>41</v>
      </c>
    </row>
    <row r="612" spans="8:25" x14ac:dyDescent="0.35">
      <c r="H612" t="s">
        <v>1267</v>
      </c>
      <c r="I612">
        <v>22.895</v>
      </c>
      <c r="J612">
        <v>4.0599999999999996</v>
      </c>
      <c r="K612" t="s">
        <v>18</v>
      </c>
      <c r="L612" t="s">
        <v>18</v>
      </c>
      <c r="M612" t="s">
        <v>47</v>
      </c>
      <c r="N612">
        <v>1</v>
      </c>
      <c r="O612" t="s">
        <v>20</v>
      </c>
      <c r="Q612" t="s">
        <v>1268</v>
      </c>
      <c r="R612">
        <v>1986</v>
      </c>
      <c r="S612" t="s">
        <v>66</v>
      </c>
      <c r="T612">
        <v>25</v>
      </c>
      <c r="U612">
        <v>0</v>
      </c>
      <c r="V612">
        <v>5266.37</v>
      </c>
      <c r="W612" t="s">
        <v>23</v>
      </c>
      <c r="X612" t="s">
        <v>23</v>
      </c>
      <c r="Y612" t="s">
        <v>41</v>
      </c>
    </row>
    <row r="613" spans="8:25" x14ac:dyDescent="0.35">
      <c r="H613" t="s">
        <v>1269</v>
      </c>
      <c r="I613">
        <v>54.85</v>
      </c>
      <c r="J613">
        <v>4.9000000000000004</v>
      </c>
      <c r="K613" t="s">
        <v>18</v>
      </c>
      <c r="L613" t="s">
        <v>18</v>
      </c>
      <c r="M613" t="s">
        <v>18</v>
      </c>
      <c r="N613">
        <v>1</v>
      </c>
      <c r="O613" t="s">
        <v>18</v>
      </c>
      <c r="Q613" t="s">
        <v>1270</v>
      </c>
      <c r="R613">
        <v>1986</v>
      </c>
      <c r="S613" t="s">
        <v>36</v>
      </c>
      <c r="T613">
        <v>20</v>
      </c>
      <c r="U613">
        <v>0</v>
      </c>
      <c r="V613">
        <v>5267.82</v>
      </c>
      <c r="W613" t="s">
        <v>23</v>
      </c>
      <c r="X613" t="s">
        <v>23</v>
      </c>
      <c r="Y613" t="s">
        <v>41</v>
      </c>
    </row>
    <row r="614" spans="8:25" x14ac:dyDescent="0.35">
      <c r="H614" t="s">
        <v>1271</v>
      </c>
      <c r="I614">
        <v>21.85</v>
      </c>
      <c r="J614">
        <v>5.52</v>
      </c>
      <c r="K614" t="s">
        <v>18</v>
      </c>
      <c r="L614" t="s">
        <v>18</v>
      </c>
      <c r="M614" t="s">
        <v>47</v>
      </c>
      <c r="N614">
        <v>1</v>
      </c>
      <c r="O614" t="s">
        <v>20</v>
      </c>
      <c r="Q614" t="s">
        <v>1272</v>
      </c>
      <c r="R614">
        <v>1986</v>
      </c>
      <c r="S614" t="s">
        <v>66</v>
      </c>
      <c r="T614">
        <v>20</v>
      </c>
      <c r="U614">
        <v>0</v>
      </c>
      <c r="V614">
        <v>5272.18</v>
      </c>
      <c r="W614" t="s">
        <v>23</v>
      </c>
      <c r="X614" t="s">
        <v>24</v>
      </c>
      <c r="Y614" t="s">
        <v>41</v>
      </c>
    </row>
    <row r="615" spans="8:25" x14ac:dyDescent="0.35">
      <c r="H615" t="s">
        <v>1273</v>
      </c>
      <c r="I615">
        <v>51.86</v>
      </c>
      <c r="J615">
        <v>5.2</v>
      </c>
      <c r="K615" t="s">
        <v>20</v>
      </c>
      <c r="L615" t="s">
        <v>18</v>
      </c>
      <c r="M615" t="s">
        <v>18</v>
      </c>
      <c r="N615" t="s">
        <v>19</v>
      </c>
      <c r="O615" t="s">
        <v>18</v>
      </c>
      <c r="Q615" t="s">
        <v>1274</v>
      </c>
      <c r="R615">
        <v>1987</v>
      </c>
      <c r="S615" t="s">
        <v>36</v>
      </c>
      <c r="T615">
        <v>1</v>
      </c>
      <c r="U615">
        <v>3</v>
      </c>
      <c r="V615">
        <v>5275.86</v>
      </c>
      <c r="W615" t="s">
        <v>23</v>
      </c>
      <c r="X615" t="s">
        <v>23</v>
      </c>
      <c r="Y615" t="s">
        <v>25</v>
      </c>
    </row>
    <row r="616" spans="8:25" x14ac:dyDescent="0.35">
      <c r="H616" t="s">
        <v>1275</v>
      </c>
      <c r="I616">
        <v>39.049999999999997</v>
      </c>
      <c r="J616">
        <v>7.59</v>
      </c>
      <c r="K616" t="s">
        <v>18</v>
      </c>
      <c r="L616" t="s">
        <v>18</v>
      </c>
      <c r="M616" t="s">
        <v>18</v>
      </c>
      <c r="N616">
        <v>3</v>
      </c>
      <c r="O616" t="s">
        <v>18</v>
      </c>
      <c r="Q616" t="s">
        <v>1276</v>
      </c>
      <c r="R616">
        <v>1974</v>
      </c>
      <c r="S616" t="s">
        <v>28</v>
      </c>
      <c r="T616">
        <v>12</v>
      </c>
      <c r="U616">
        <v>0</v>
      </c>
      <c r="V616">
        <v>5291.71</v>
      </c>
      <c r="W616" t="s">
        <v>23</v>
      </c>
      <c r="X616" t="s">
        <v>23</v>
      </c>
      <c r="Y616" t="s">
        <v>41</v>
      </c>
    </row>
    <row r="617" spans="8:25" x14ac:dyDescent="0.35">
      <c r="H617" t="s">
        <v>1277</v>
      </c>
      <c r="I617">
        <v>31.824999999999999</v>
      </c>
      <c r="J617">
        <v>8.2799999999999994</v>
      </c>
      <c r="K617" t="s">
        <v>18</v>
      </c>
      <c r="L617" t="s">
        <v>18</v>
      </c>
      <c r="M617" t="s">
        <v>18</v>
      </c>
      <c r="N617">
        <v>3</v>
      </c>
      <c r="O617" t="s">
        <v>18</v>
      </c>
      <c r="Q617" t="s">
        <v>1278</v>
      </c>
      <c r="R617">
        <v>2004</v>
      </c>
      <c r="S617" t="s">
        <v>63</v>
      </c>
      <c r="T617">
        <v>22</v>
      </c>
      <c r="U617">
        <v>0</v>
      </c>
      <c r="V617">
        <v>5293.67</v>
      </c>
      <c r="W617" t="s">
        <v>23</v>
      </c>
      <c r="X617" t="s">
        <v>23</v>
      </c>
      <c r="Y617" t="s">
        <v>1244</v>
      </c>
    </row>
    <row r="618" spans="8:25" x14ac:dyDescent="0.35">
      <c r="H618" t="s">
        <v>1279</v>
      </c>
      <c r="I618">
        <v>46.43</v>
      </c>
      <c r="J618">
        <v>6.72</v>
      </c>
      <c r="K618" t="s">
        <v>18</v>
      </c>
      <c r="L618" t="s">
        <v>18</v>
      </c>
      <c r="M618" t="s">
        <v>18</v>
      </c>
      <c r="N618" t="s">
        <v>19</v>
      </c>
      <c r="O618" t="s">
        <v>18</v>
      </c>
      <c r="Q618" t="s">
        <v>1280</v>
      </c>
      <c r="R618">
        <v>2000</v>
      </c>
      <c r="S618" t="s">
        <v>36</v>
      </c>
      <c r="T618">
        <v>9</v>
      </c>
      <c r="U618">
        <v>0</v>
      </c>
      <c r="V618">
        <v>5306.7</v>
      </c>
      <c r="W618" t="s">
        <v>23</v>
      </c>
      <c r="X618" t="s">
        <v>24</v>
      </c>
      <c r="Y618" t="s">
        <v>41</v>
      </c>
    </row>
    <row r="619" spans="8:25" x14ac:dyDescent="0.35">
      <c r="H619" t="s">
        <v>1281</v>
      </c>
      <c r="I619">
        <v>53.63</v>
      </c>
      <c r="J619">
        <v>5.47</v>
      </c>
      <c r="K619" t="s">
        <v>20</v>
      </c>
      <c r="L619" t="s">
        <v>18</v>
      </c>
      <c r="M619" t="s">
        <v>18</v>
      </c>
      <c r="N619">
        <v>1</v>
      </c>
      <c r="O619" t="s">
        <v>18</v>
      </c>
      <c r="Q619" t="s">
        <v>1282</v>
      </c>
      <c r="R619">
        <v>1994</v>
      </c>
      <c r="S619" t="s">
        <v>28</v>
      </c>
      <c r="T619">
        <v>13</v>
      </c>
      <c r="U619">
        <v>3</v>
      </c>
      <c r="V619">
        <v>5312.17</v>
      </c>
      <c r="W619" t="s">
        <v>23</v>
      </c>
      <c r="X619" t="s">
        <v>23</v>
      </c>
      <c r="Y619" t="s">
        <v>41</v>
      </c>
    </row>
    <row r="620" spans="8:25" x14ac:dyDescent="0.35">
      <c r="H620" t="s">
        <v>1283</v>
      </c>
      <c r="I620">
        <v>48.7</v>
      </c>
      <c r="J620">
        <v>4.71</v>
      </c>
      <c r="K620" t="s">
        <v>18</v>
      </c>
      <c r="L620" t="s">
        <v>18</v>
      </c>
      <c r="M620" t="s">
        <v>18</v>
      </c>
      <c r="N620" t="s">
        <v>19</v>
      </c>
      <c r="O620" t="s">
        <v>18</v>
      </c>
      <c r="Q620" t="s">
        <v>1284</v>
      </c>
      <c r="R620">
        <v>1974</v>
      </c>
      <c r="S620" t="s">
        <v>36</v>
      </c>
      <c r="T620">
        <v>2</v>
      </c>
      <c r="U620">
        <v>0</v>
      </c>
      <c r="V620">
        <v>5322.24</v>
      </c>
      <c r="W620" t="s">
        <v>23</v>
      </c>
      <c r="X620" t="s">
        <v>29</v>
      </c>
      <c r="Y620" t="s">
        <v>41</v>
      </c>
    </row>
    <row r="621" spans="8:25" x14ac:dyDescent="0.35">
      <c r="H621" t="s">
        <v>1285</v>
      </c>
      <c r="I621">
        <v>48.81</v>
      </c>
      <c r="J621">
        <v>5.49</v>
      </c>
      <c r="K621" t="s">
        <v>18</v>
      </c>
      <c r="L621" t="s">
        <v>18</v>
      </c>
      <c r="M621" t="s">
        <v>18</v>
      </c>
      <c r="N621" t="s">
        <v>19</v>
      </c>
      <c r="O621" t="s">
        <v>18</v>
      </c>
      <c r="Q621" t="s">
        <v>1286</v>
      </c>
      <c r="R621">
        <v>1992</v>
      </c>
      <c r="S621" t="s">
        <v>33</v>
      </c>
      <c r="T621">
        <v>18</v>
      </c>
      <c r="U621">
        <v>3</v>
      </c>
      <c r="V621">
        <v>5325.65</v>
      </c>
      <c r="W621" t="s">
        <v>23</v>
      </c>
      <c r="X621" t="s">
        <v>29</v>
      </c>
      <c r="Y621" t="s">
        <v>75</v>
      </c>
    </row>
    <row r="622" spans="8:25" x14ac:dyDescent="0.35">
      <c r="H622" t="s">
        <v>1287</v>
      </c>
      <c r="I622">
        <v>47.53</v>
      </c>
      <c r="J622">
        <v>4.72</v>
      </c>
      <c r="K622" t="s">
        <v>18</v>
      </c>
      <c r="L622" t="s">
        <v>18</v>
      </c>
      <c r="M622" t="s">
        <v>18</v>
      </c>
      <c r="N622" t="s">
        <v>19</v>
      </c>
      <c r="O622" t="s">
        <v>18</v>
      </c>
      <c r="Q622" t="s">
        <v>1288</v>
      </c>
      <c r="R622">
        <v>1991</v>
      </c>
      <c r="S622" t="s">
        <v>63</v>
      </c>
      <c r="T622">
        <v>28</v>
      </c>
      <c r="U622">
        <v>2</v>
      </c>
      <c r="V622">
        <v>5327.4</v>
      </c>
      <c r="W622" t="s">
        <v>23</v>
      </c>
      <c r="X622" t="s">
        <v>29</v>
      </c>
      <c r="Y622" t="s">
        <v>41</v>
      </c>
    </row>
    <row r="623" spans="8:25" x14ac:dyDescent="0.35">
      <c r="H623" t="s">
        <v>1289</v>
      </c>
      <c r="I623">
        <v>36.85</v>
      </c>
      <c r="J623">
        <v>6.7</v>
      </c>
      <c r="K623" t="s">
        <v>18</v>
      </c>
      <c r="L623" t="s">
        <v>18</v>
      </c>
      <c r="M623" t="s">
        <v>18</v>
      </c>
      <c r="N623" t="s">
        <v>19</v>
      </c>
      <c r="O623" t="s">
        <v>18</v>
      </c>
      <c r="Q623" t="s">
        <v>1290</v>
      </c>
      <c r="R623">
        <v>1972</v>
      </c>
      <c r="S623" t="s">
        <v>55</v>
      </c>
      <c r="T623">
        <v>15</v>
      </c>
      <c r="U623">
        <v>0</v>
      </c>
      <c r="V623">
        <v>5344.81</v>
      </c>
      <c r="W623" t="s">
        <v>23</v>
      </c>
      <c r="X623" t="s">
        <v>24</v>
      </c>
      <c r="Y623" t="s">
        <v>25</v>
      </c>
    </row>
    <row r="624" spans="8:25" x14ac:dyDescent="0.35">
      <c r="H624" t="s">
        <v>1291</v>
      </c>
      <c r="I624">
        <v>29.3</v>
      </c>
      <c r="J624">
        <v>5.5</v>
      </c>
      <c r="K624" t="s">
        <v>18</v>
      </c>
      <c r="L624" t="s">
        <v>18</v>
      </c>
      <c r="M624" t="s">
        <v>18</v>
      </c>
      <c r="N624" t="s">
        <v>19</v>
      </c>
      <c r="O624" t="s">
        <v>18</v>
      </c>
      <c r="Q624" t="s">
        <v>1292</v>
      </c>
      <c r="R624">
        <v>1989</v>
      </c>
      <c r="S624" t="s">
        <v>28</v>
      </c>
      <c r="T624">
        <v>7</v>
      </c>
      <c r="U624">
        <v>1</v>
      </c>
      <c r="V624">
        <v>5354.07</v>
      </c>
      <c r="W624" t="s">
        <v>23</v>
      </c>
      <c r="X624" t="s">
        <v>24</v>
      </c>
      <c r="Y624" t="s">
        <v>480</v>
      </c>
    </row>
    <row r="625" spans="8:25" x14ac:dyDescent="0.35">
      <c r="H625" t="s">
        <v>1293</v>
      </c>
      <c r="I625">
        <v>19.3</v>
      </c>
      <c r="J625">
        <v>4.46</v>
      </c>
      <c r="K625" t="s">
        <v>18</v>
      </c>
      <c r="L625" t="s">
        <v>18</v>
      </c>
      <c r="M625" t="s">
        <v>18</v>
      </c>
      <c r="N625">
        <v>1</v>
      </c>
      <c r="O625" t="s">
        <v>20</v>
      </c>
      <c r="Q625" t="s">
        <v>1294</v>
      </c>
      <c r="R625">
        <v>1994</v>
      </c>
      <c r="S625" t="s">
        <v>55</v>
      </c>
      <c r="T625">
        <v>7</v>
      </c>
      <c r="U625">
        <v>0</v>
      </c>
      <c r="V625">
        <v>5364.66</v>
      </c>
      <c r="W625" t="s">
        <v>23</v>
      </c>
      <c r="X625" t="s">
        <v>29</v>
      </c>
      <c r="Y625" t="s">
        <v>75</v>
      </c>
    </row>
    <row r="626" spans="8:25" x14ac:dyDescent="0.35">
      <c r="H626" t="s">
        <v>1295</v>
      </c>
      <c r="I626">
        <v>24.13</v>
      </c>
      <c r="J626">
        <v>5.29</v>
      </c>
      <c r="K626" t="s">
        <v>20</v>
      </c>
      <c r="L626" t="s">
        <v>18</v>
      </c>
      <c r="M626" t="s">
        <v>47</v>
      </c>
      <c r="N626">
        <v>1</v>
      </c>
      <c r="O626" t="s">
        <v>20</v>
      </c>
      <c r="Q626" t="s">
        <v>1296</v>
      </c>
      <c r="R626">
        <v>1986</v>
      </c>
      <c r="S626" t="s">
        <v>33</v>
      </c>
      <c r="T626">
        <v>1</v>
      </c>
      <c r="U626">
        <v>1</v>
      </c>
      <c r="V626">
        <v>5373.36</v>
      </c>
      <c r="W626" t="s">
        <v>23</v>
      </c>
      <c r="X626" t="s">
        <v>23</v>
      </c>
      <c r="Y626" t="s">
        <v>41</v>
      </c>
    </row>
    <row r="627" spans="8:25" x14ac:dyDescent="0.35">
      <c r="H627" t="s">
        <v>1297</v>
      </c>
      <c r="I627">
        <v>46.7</v>
      </c>
      <c r="J627">
        <v>10.99</v>
      </c>
      <c r="K627" t="s">
        <v>18</v>
      </c>
      <c r="L627" t="s">
        <v>18</v>
      </c>
      <c r="M627" t="s">
        <v>18</v>
      </c>
      <c r="N627" t="s">
        <v>19</v>
      </c>
      <c r="O627" t="s">
        <v>18</v>
      </c>
      <c r="Q627" t="s">
        <v>1298</v>
      </c>
      <c r="R627">
        <v>1989</v>
      </c>
      <c r="S627" t="s">
        <v>28</v>
      </c>
      <c r="T627">
        <v>18</v>
      </c>
      <c r="U627">
        <v>2</v>
      </c>
      <c r="V627">
        <v>5375.04</v>
      </c>
      <c r="W627" t="s">
        <v>23</v>
      </c>
      <c r="X627" t="s">
        <v>29</v>
      </c>
      <c r="Y627" t="s">
        <v>75</v>
      </c>
    </row>
    <row r="628" spans="8:25" x14ac:dyDescent="0.35">
      <c r="H628" t="s">
        <v>1299</v>
      </c>
      <c r="I628">
        <v>45.27</v>
      </c>
      <c r="J628">
        <v>5.2</v>
      </c>
      <c r="K628" t="s">
        <v>20</v>
      </c>
      <c r="L628" t="s">
        <v>18</v>
      </c>
      <c r="M628" t="s">
        <v>18</v>
      </c>
      <c r="N628" t="s">
        <v>19</v>
      </c>
      <c r="O628" t="s">
        <v>18</v>
      </c>
      <c r="Q628" t="s">
        <v>1300</v>
      </c>
      <c r="R628">
        <v>1986</v>
      </c>
      <c r="S628" t="s">
        <v>22</v>
      </c>
      <c r="T628">
        <v>22</v>
      </c>
      <c r="U628">
        <v>1</v>
      </c>
      <c r="V628">
        <v>5377.46</v>
      </c>
      <c r="W628" t="s">
        <v>23</v>
      </c>
      <c r="X628" t="s">
        <v>24</v>
      </c>
      <c r="Y628" t="s">
        <v>41</v>
      </c>
    </row>
    <row r="629" spans="8:25" x14ac:dyDescent="0.35">
      <c r="H629" t="s">
        <v>1301</v>
      </c>
      <c r="I629">
        <v>44.29</v>
      </c>
      <c r="J629">
        <v>9.66</v>
      </c>
      <c r="K629" t="s">
        <v>18</v>
      </c>
      <c r="L629" t="s">
        <v>18</v>
      </c>
      <c r="M629" t="s">
        <v>18</v>
      </c>
      <c r="N629">
        <v>2</v>
      </c>
      <c r="O629" t="s">
        <v>18</v>
      </c>
      <c r="Q629" t="s">
        <v>1302</v>
      </c>
      <c r="R629">
        <v>1984</v>
      </c>
      <c r="S629" t="s">
        <v>33</v>
      </c>
      <c r="T629">
        <v>1</v>
      </c>
      <c r="U629">
        <v>0</v>
      </c>
      <c r="V629">
        <v>5383.54</v>
      </c>
      <c r="W629" t="s">
        <v>23</v>
      </c>
      <c r="X629" t="s">
        <v>24</v>
      </c>
      <c r="Y629" t="s">
        <v>75</v>
      </c>
    </row>
    <row r="630" spans="8:25" x14ac:dyDescent="0.35">
      <c r="H630" t="s">
        <v>1303</v>
      </c>
      <c r="I630">
        <v>54.59</v>
      </c>
      <c r="J630">
        <v>4.22</v>
      </c>
      <c r="K630" t="s">
        <v>20</v>
      </c>
      <c r="L630" t="s">
        <v>18</v>
      </c>
      <c r="M630" t="s">
        <v>18</v>
      </c>
      <c r="N630">
        <v>1</v>
      </c>
      <c r="O630" t="s">
        <v>18</v>
      </c>
      <c r="Q630" t="s">
        <v>1304</v>
      </c>
      <c r="R630">
        <v>1988</v>
      </c>
      <c r="S630" t="s">
        <v>63</v>
      </c>
      <c r="T630">
        <v>8</v>
      </c>
      <c r="U630">
        <v>1</v>
      </c>
      <c r="V630">
        <v>5385.34</v>
      </c>
      <c r="W630" t="s">
        <v>23</v>
      </c>
      <c r="X630" t="s">
        <v>24</v>
      </c>
      <c r="Y630" t="s">
        <v>41</v>
      </c>
    </row>
    <row r="631" spans="8:25" x14ac:dyDescent="0.35">
      <c r="H631" t="s">
        <v>1305</v>
      </c>
      <c r="I631">
        <v>32.965000000000003</v>
      </c>
      <c r="J631">
        <v>11.78</v>
      </c>
      <c r="K631" t="s">
        <v>18</v>
      </c>
      <c r="L631" t="s">
        <v>18</v>
      </c>
      <c r="M631" t="s">
        <v>18</v>
      </c>
      <c r="N631" t="s">
        <v>19</v>
      </c>
      <c r="O631" t="s">
        <v>18</v>
      </c>
      <c r="Q631" t="s">
        <v>1306</v>
      </c>
      <c r="R631">
        <v>1989</v>
      </c>
      <c r="S631" t="s">
        <v>28</v>
      </c>
      <c r="T631">
        <v>6</v>
      </c>
      <c r="U631">
        <v>3</v>
      </c>
      <c r="V631">
        <v>5396.44</v>
      </c>
      <c r="W631" t="s">
        <v>23</v>
      </c>
      <c r="X631" t="s">
        <v>24</v>
      </c>
      <c r="Y631" t="s">
        <v>25</v>
      </c>
    </row>
    <row r="632" spans="8:25" x14ac:dyDescent="0.35">
      <c r="H632" t="s">
        <v>1307</v>
      </c>
      <c r="I632">
        <v>38.049999999999997</v>
      </c>
      <c r="J632">
        <v>9.6199999999999992</v>
      </c>
      <c r="K632" t="s">
        <v>18</v>
      </c>
      <c r="L632" t="s">
        <v>18</v>
      </c>
      <c r="M632" t="s">
        <v>18</v>
      </c>
      <c r="N632" t="s">
        <v>19</v>
      </c>
      <c r="O632" t="s">
        <v>18</v>
      </c>
      <c r="Q632" t="s">
        <v>1308</v>
      </c>
      <c r="R632">
        <v>1984</v>
      </c>
      <c r="S632" t="s">
        <v>36</v>
      </c>
      <c r="T632">
        <v>3</v>
      </c>
      <c r="U632">
        <v>0</v>
      </c>
      <c r="V632">
        <v>5397.62</v>
      </c>
      <c r="W632" t="s">
        <v>23</v>
      </c>
      <c r="X632" t="s">
        <v>23</v>
      </c>
      <c r="Y632" t="s">
        <v>25</v>
      </c>
    </row>
    <row r="633" spans="8:25" x14ac:dyDescent="0.35">
      <c r="H633" t="s">
        <v>1309</v>
      </c>
      <c r="I633">
        <v>46.14</v>
      </c>
      <c r="J633">
        <v>10.78</v>
      </c>
      <c r="K633" t="s">
        <v>18</v>
      </c>
      <c r="L633" t="s">
        <v>18</v>
      </c>
      <c r="M633" t="s">
        <v>18</v>
      </c>
      <c r="N633" t="s">
        <v>19</v>
      </c>
      <c r="O633" t="s">
        <v>18</v>
      </c>
      <c r="Q633" t="s">
        <v>1310</v>
      </c>
      <c r="R633">
        <v>1984</v>
      </c>
      <c r="S633" t="s">
        <v>63</v>
      </c>
      <c r="T633">
        <v>1</v>
      </c>
      <c r="U633">
        <v>0</v>
      </c>
      <c r="V633">
        <v>5400.98</v>
      </c>
      <c r="W633" t="s">
        <v>23</v>
      </c>
      <c r="X633" t="s">
        <v>23</v>
      </c>
      <c r="Y633" t="s">
        <v>25</v>
      </c>
    </row>
    <row r="634" spans="8:25" x14ac:dyDescent="0.35">
      <c r="H634" t="s">
        <v>1311</v>
      </c>
      <c r="I634">
        <v>41.325000000000003</v>
      </c>
      <c r="J634">
        <v>5.1100000000000003</v>
      </c>
      <c r="K634" t="s">
        <v>20</v>
      </c>
      <c r="L634" t="s">
        <v>18</v>
      </c>
      <c r="M634" t="s">
        <v>18</v>
      </c>
      <c r="N634">
        <v>2</v>
      </c>
      <c r="O634" t="s">
        <v>18</v>
      </c>
      <c r="Q634" t="s">
        <v>1312</v>
      </c>
      <c r="R634">
        <v>1985</v>
      </c>
      <c r="S634" t="s">
        <v>55</v>
      </c>
      <c r="T634">
        <v>23</v>
      </c>
      <c r="U634">
        <v>3</v>
      </c>
      <c r="V634">
        <v>5402.89</v>
      </c>
      <c r="W634" t="s">
        <v>23</v>
      </c>
      <c r="X634" t="s">
        <v>29</v>
      </c>
      <c r="Y634" t="s">
        <v>25</v>
      </c>
    </row>
    <row r="635" spans="8:25" x14ac:dyDescent="0.35">
      <c r="H635" t="s">
        <v>1313</v>
      </c>
      <c r="I635">
        <v>44.64</v>
      </c>
      <c r="J635">
        <v>7.18</v>
      </c>
      <c r="K635" t="s">
        <v>18</v>
      </c>
      <c r="L635" t="s">
        <v>18</v>
      </c>
      <c r="M635" t="s">
        <v>18</v>
      </c>
      <c r="N635" t="s">
        <v>19</v>
      </c>
      <c r="O635" t="s">
        <v>18</v>
      </c>
      <c r="Q635" t="s">
        <v>1314</v>
      </c>
      <c r="R635">
        <v>1975</v>
      </c>
      <c r="S635" t="s">
        <v>36</v>
      </c>
      <c r="T635">
        <v>27</v>
      </c>
      <c r="U635">
        <v>1</v>
      </c>
      <c r="V635">
        <v>5411.99</v>
      </c>
      <c r="W635" t="s">
        <v>23</v>
      </c>
      <c r="X635" t="s">
        <v>24</v>
      </c>
      <c r="Y635" t="s">
        <v>41</v>
      </c>
    </row>
    <row r="636" spans="8:25" x14ac:dyDescent="0.35">
      <c r="H636" t="s">
        <v>1315</v>
      </c>
      <c r="I636">
        <v>25.175000000000001</v>
      </c>
      <c r="J636">
        <v>4.96</v>
      </c>
      <c r="K636" t="s">
        <v>18</v>
      </c>
      <c r="L636" t="s">
        <v>20</v>
      </c>
      <c r="M636" t="s">
        <v>18</v>
      </c>
      <c r="N636">
        <v>1</v>
      </c>
      <c r="O636" s="1" t="s">
        <v>56</v>
      </c>
      <c r="Q636" t="s">
        <v>1316</v>
      </c>
      <c r="R636">
        <v>1982</v>
      </c>
      <c r="S636" t="s">
        <v>36</v>
      </c>
      <c r="T636">
        <v>27</v>
      </c>
      <c r="U636">
        <v>0</v>
      </c>
      <c r="V636">
        <v>5415.66</v>
      </c>
      <c r="W636" t="s">
        <v>23</v>
      </c>
      <c r="X636" t="s">
        <v>24</v>
      </c>
      <c r="Y636" t="s">
        <v>25</v>
      </c>
    </row>
    <row r="637" spans="8:25" x14ac:dyDescent="0.35">
      <c r="H637" t="s">
        <v>1317</v>
      </c>
      <c r="I637">
        <v>43.11</v>
      </c>
      <c r="J637">
        <v>4.67</v>
      </c>
      <c r="K637" t="s">
        <v>20</v>
      </c>
      <c r="L637" t="s">
        <v>18</v>
      </c>
      <c r="M637" t="s">
        <v>18</v>
      </c>
      <c r="N637" t="s">
        <v>19</v>
      </c>
      <c r="O637" t="s">
        <v>18</v>
      </c>
      <c r="Q637" t="s">
        <v>1318</v>
      </c>
      <c r="R637">
        <v>1991</v>
      </c>
      <c r="S637" t="s">
        <v>22</v>
      </c>
      <c r="T637">
        <v>6</v>
      </c>
      <c r="U637">
        <v>3</v>
      </c>
      <c r="V637">
        <v>5425.02</v>
      </c>
      <c r="W637" t="s">
        <v>23</v>
      </c>
      <c r="X637" t="s">
        <v>29</v>
      </c>
      <c r="Y637" t="s">
        <v>41</v>
      </c>
    </row>
    <row r="638" spans="8:25" x14ac:dyDescent="0.35">
      <c r="H638" t="s">
        <v>1319</v>
      </c>
      <c r="I638">
        <v>53.32</v>
      </c>
      <c r="J638">
        <v>5.0599999999999996</v>
      </c>
      <c r="K638" t="s">
        <v>18</v>
      </c>
      <c r="L638" t="s">
        <v>18</v>
      </c>
      <c r="M638" t="s">
        <v>18</v>
      </c>
      <c r="N638" t="s">
        <v>19</v>
      </c>
      <c r="O638" t="s">
        <v>18</v>
      </c>
      <c r="Q638" t="s">
        <v>1320</v>
      </c>
      <c r="R638">
        <v>1992</v>
      </c>
      <c r="S638" t="s">
        <v>36</v>
      </c>
      <c r="T638">
        <v>17</v>
      </c>
      <c r="U638">
        <v>3</v>
      </c>
      <c r="V638">
        <v>5428.73</v>
      </c>
      <c r="W638" t="s">
        <v>24</v>
      </c>
      <c r="X638" t="s">
        <v>29</v>
      </c>
      <c r="Y638" t="s">
        <v>695</v>
      </c>
    </row>
    <row r="639" spans="8:25" x14ac:dyDescent="0.35">
      <c r="H639" t="s">
        <v>1321</v>
      </c>
      <c r="I639">
        <v>38.04</v>
      </c>
      <c r="J639">
        <v>5.0199999999999996</v>
      </c>
      <c r="K639" t="s">
        <v>20</v>
      </c>
      <c r="L639" t="s">
        <v>18</v>
      </c>
      <c r="M639" t="s">
        <v>18</v>
      </c>
      <c r="N639">
        <v>1</v>
      </c>
      <c r="O639" t="s">
        <v>18</v>
      </c>
      <c r="Q639" t="s">
        <v>1322</v>
      </c>
      <c r="R639">
        <v>1978</v>
      </c>
      <c r="S639" t="s">
        <v>33</v>
      </c>
      <c r="T639">
        <v>8</v>
      </c>
      <c r="U639">
        <v>2</v>
      </c>
      <c r="V639">
        <v>5428.98</v>
      </c>
      <c r="W639" t="s">
        <v>23</v>
      </c>
      <c r="X639" t="s">
        <v>23</v>
      </c>
      <c r="Y639" t="s">
        <v>41</v>
      </c>
    </row>
    <row r="640" spans="8:25" x14ac:dyDescent="0.35">
      <c r="H640" t="s">
        <v>1323</v>
      </c>
      <c r="I640">
        <v>37.9</v>
      </c>
      <c r="J640">
        <v>7.76</v>
      </c>
      <c r="K640" t="s">
        <v>18</v>
      </c>
      <c r="L640" t="s">
        <v>18</v>
      </c>
      <c r="M640" t="s">
        <v>18</v>
      </c>
      <c r="N640" t="s">
        <v>19</v>
      </c>
      <c r="O640" t="s">
        <v>18</v>
      </c>
      <c r="Q640" t="s">
        <v>1324</v>
      </c>
      <c r="R640">
        <v>1982</v>
      </c>
      <c r="S640" t="s">
        <v>63</v>
      </c>
      <c r="T640">
        <v>25</v>
      </c>
      <c r="U640">
        <v>0</v>
      </c>
      <c r="V640">
        <v>5438.75</v>
      </c>
      <c r="W640" t="s">
        <v>24</v>
      </c>
      <c r="X640" t="s">
        <v>23</v>
      </c>
      <c r="Y640" t="s">
        <v>25</v>
      </c>
    </row>
    <row r="641" spans="8:25" x14ac:dyDescent="0.35">
      <c r="H641" t="s">
        <v>1325</v>
      </c>
      <c r="I641">
        <v>39.6</v>
      </c>
      <c r="J641">
        <v>9.32</v>
      </c>
      <c r="K641" t="s">
        <v>18</v>
      </c>
      <c r="L641" t="s">
        <v>18</v>
      </c>
      <c r="M641" t="s">
        <v>18</v>
      </c>
      <c r="N641" t="s">
        <v>19</v>
      </c>
      <c r="O641" t="s">
        <v>18</v>
      </c>
      <c r="Q641" t="s">
        <v>1326</v>
      </c>
      <c r="R641">
        <v>1986</v>
      </c>
      <c r="S641" t="s">
        <v>55</v>
      </c>
      <c r="T641">
        <v>25</v>
      </c>
      <c r="U641">
        <v>0</v>
      </c>
      <c r="V641">
        <v>5458.05</v>
      </c>
      <c r="W641" t="s">
        <v>23</v>
      </c>
      <c r="X641" t="s">
        <v>23</v>
      </c>
      <c r="Y641" t="s">
        <v>480</v>
      </c>
    </row>
    <row r="642" spans="8:25" x14ac:dyDescent="0.35">
      <c r="H642" t="s">
        <v>1327</v>
      </c>
      <c r="I642">
        <v>50.92</v>
      </c>
      <c r="J642">
        <v>5.31</v>
      </c>
      <c r="K642" t="s">
        <v>20</v>
      </c>
      <c r="L642" t="s">
        <v>18</v>
      </c>
      <c r="M642" t="s">
        <v>18</v>
      </c>
      <c r="N642">
        <v>1</v>
      </c>
      <c r="O642" t="s">
        <v>18</v>
      </c>
      <c r="Q642" t="s">
        <v>1328</v>
      </c>
      <c r="R642">
        <v>1973</v>
      </c>
      <c r="S642" t="s">
        <v>66</v>
      </c>
      <c r="T642">
        <v>24</v>
      </c>
      <c r="U642">
        <v>0</v>
      </c>
      <c r="V642">
        <v>5466.88</v>
      </c>
      <c r="W642" t="s">
        <v>23</v>
      </c>
      <c r="X642" t="s">
        <v>23</v>
      </c>
      <c r="Y642" t="s">
        <v>25</v>
      </c>
    </row>
    <row r="643" spans="8:25" x14ac:dyDescent="0.35">
      <c r="H643" t="s">
        <v>1329</v>
      </c>
      <c r="I643">
        <v>21.85</v>
      </c>
      <c r="J643">
        <v>5.56</v>
      </c>
      <c r="K643" t="s">
        <v>20</v>
      </c>
      <c r="L643" t="s">
        <v>18</v>
      </c>
      <c r="M643" t="s">
        <v>18</v>
      </c>
      <c r="N643" t="s">
        <v>19</v>
      </c>
      <c r="O643" t="s">
        <v>20</v>
      </c>
      <c r="Q643" t="s">
        <v>1330</v>
      </c>
      <c r="R643">
        <v>1986</v>
      </c>
      <c r="S643" t="s">
        <v>55</v>
      </c>
      <c r="T643">
        <v>2</v>
      </c>
      <c r="U643">
        <v>0</v>
      </c>
      <c r="V643">
        <v>5469.01</v>
      </c>
      <c r="W643" t="s">
        <v>23</v>
      </c>
      <c r="X643" t="s">
        <v>23</v>
      </c>
      <c r="Y643" t="s">
        <v>480</v>
      </c>
    </row>
    <row r="644" spans="8:25" x14ac:dyDescent="0.35">
      <c r="H644" t="s">
        <v>1331</v>
      </c>
      <c r="I644">
        <v>36.08</v>
      </c>
      <c r="J644">
        <v>7.11</v>
      </c>
      <c r="K644" t="s">
        <v>20</v>
      </c>
      <c r="L644" t="s">
        <v>18</v>
      </c>
      <c r="M644" t="s">
        <v>47</v>
      </c>
      <c r="N644">
        <v>1</v>
      </c>
      <c r="O644" t="s">
        <v>18</v>
      </c>
      <c r="Q644" t="s">
        <v>1332</v>
      </c>
      <c r="R644">
        <v>1986</v>
      </c>
      <c r="S644" t="s">
        <v>22</v>
      </c>
      <c r="T644">
        <v>12</v>
      </c>
      <c r="U644">
        <v>1</v>
      </c>
      <c r="V644">
        <v>5472.45</v>
      </c>
      <c r="W644" t="s">
        <v>23</v>
      </c>
      <c r="X644" t="s">
        <v>24</v>
      </c>
      <c r="Y644" t="s">
        <v>75</v>
      </c>
    </row>
    <row r="645" spans="8:25" x14ac:dyDescent="0.35">
      <c r="H645" t="s">
        <v>1333</v>
      </c>
      <c r="I645">
        <v>40.44</v>
      </c>
      <c r="J645">
        <v>5.13</v>
      </c>
      <c r="K645" t="s">
        <v>20</v>
      </c>
      <c r="L645" t="s">
        <v>18</v>
      </c>
      <c r="M645" t="s">
        <v>47</v>
      </c>
      <c r="N645">
        <v>1</v>
      </c>
      <c r="O645" t="s">
        <v>18</v>
      </c>
      <c r="Q645" t="s">
        <v>1334</v>
      </c>
      <c r="R645">
        <v>1986</v>
      </c>
      <c r="S645" t="s">
        <v>36</v>
      </c>
      <c r="T645">
        <v>30</v>
      </c>
      <c r="U645">
        <v>1</v>
      </c>
      <c r="V645">
        <v>5478.04</v>
      </c>
      <c r="W645" t="s">
        <v>23</v>
      </c>
      <c r="X645" t="s">
        <v>24</v>
      </c>
      <c r="Y645" t="s">
        <v>25</v>
      </c>
    </row>
    <row r="646" spans="8:25" x14ac:dyDescent="0.35">
      <c r="H646" t="s">
        <v>1335</v>
      </c>
      <c r="I646">
        <v>38.094999999999999</v>
      </c>
      <c r="J646">
        <v>10.199999999999999</v>
      </c>
      <c r="K646" t="s">
        <v>18</v>
      </c>
      <c r="L646" t="s">
        <v>18</v>
      </c>
      <c r="M646" t="s">
        <v>18</v>
      </c>
      <c r="N646" t="s">
        <v>19</v>
      </c>
      <c r="O646" t="s">
        <v>18</v>
      </c>
      <c r="Q646" t="s">
        <v>1336</v>
      </c>
      <c r="R646">
        <v>1984</v>
      </c>
      <c r="S646" t="s">
        <v>63</v>
      </c>
      <c r="T646">
        <v>26</v>
      </c>
      <c r="U646">
        <v>1</v>
      </c>
      <c r="V646">
        <v>5484.47</v>
      </c>
      <c r="W646" t="s">
        <v>23</v>
      </c>
      <c r="X646" t="s">
        <v>23</v>
      </c>
      <c r="Y646" t="s">
        <v>25</v>
      </c>
    </row>
    <row r="647" spans="8:25" x14ac:dyDescent="0.35">
      <c r="H647" t="s">
        <v>1337</v>
      </c>
      <c r="I647">
        <v>44.95</v>
      </c>
      <c r="J647">
        <v>10.4</v>
      </c>
      <c r="K647" t="s">
        <v>18</v>
      </c>
      <c r="L647" t="s">
        <v>18</v>
      </c>
      <c r="M647" t="s">
        <v>18</v>
      </c>
      <c r="N647" t="s">
        <v>19</v>
      </c>
      <c r="O647" t="s">
        <v>18</v>
      </c>
      <c r="Q647" t="s">
        <v>1338</v>
      </c>
      <c r="R647">
        <v>1984</v>
      </c>
      <c r="S647" t="s">
        <v>63</v>
      </c>
      <c r="T647">
        <v>17</v>
      </c>
      <c r="U647">
        <v>1</v>
      </c>
      <c r="V647">
        <v>5488.26</v>
      </c>
      <c r="W647" t="s">
        <v>23</v>
      </c>
      <c r="X647" t="s">
        <v>24</v>
      </c>
      <c r="Y647" t="s">
        <v>75</v>
      </c>
    </row>
    <row r="648" spans="8:25" x14ac:dyDescent="0.35">
      <c r="H648" t="s">
        <v>1339</v>
      </c>
      <c r="I648">
        <v>35.54</v>
      </c>
      <c r="J648">
        <v>10.67</v>
      </c>
      <c r="K648" t="s">
        <v>18</v>
      </c>
      <c r="L648" t="s">
        <v>18</v>
      </c>
      <c r="M648" t="s">
        <v>18</v>
      </c>
      <c r="N648" t="s">
        <v>19</v>
      </c>
      <c r="O648" t="s">
        <v>18</v>
      </c>
      <c r="Q648" t="s">
        <v>1340</v>
      </c>
      <c r="R648">
        <v>1988</v>
      </c>
      <c r="S648" t="s">
        <v>22</v>
      </c>
      <c r="T648">
        <v>29</v>
      </c>
      <c r="U648">
        <v>3</v>
      </c>
      <c r="V648">
        <v>5503.36</v>
      </c>
      <c r="W648" t="s">
        <v>23</v>
      </c>
      <c r="X648" t="s">
        <v>23</v>
      </c>
      <c r="Y648" t="s">
        <v>41</v>
      </c>
    </row>
    <row r="649" spans="8:25" x14ac:dyDescent="0.35">
      <c r="H649" t="s">
        <v>1341</v>
      </c>
      <c r="I649">
        <v>39.799999999999997</v>
      </c>
      <c r="J649">
        <v>4.6500000000000004</v>
      </c>
      <c r="K649" t="s">
        <v>20</v>
      </c>
      <c r="L649" t="s">
        <v>18</v>
      </c>
      <c r="M649" t="s">
        <v>18</v>
      </c>
      <c r="N649">
        <v>2</v>
      </c>
      <c r="O649" t="s">
        <v>18</v>
      </c>
      <c r="Q649" t="s">
        <v>1342</v>
      </c>
      <c r="R649">
        <v>1981</v>
      </c>
      <c r="S649" t="s">
        <v>28</v>
      </c>
      <c r="T649">
        <v>7</v>
      </c>
      <c r="U649">
        <v>1</v>
      </c>
      <c r="V649">
        <v>5539.4</v>
      </c>
      <c r="W649" t="s">
        <v>23</v>
      </c>
      <c r="X649" t="s">
        <v>23</v>
      </c>
      <c r="Y649" t="s">
        <v>25</v>
      </c>
    </row>
    <row r="650" spans="8:25" x14ac:dyDescent="0.35">
      <c r="H650" t="s">
        <v>1343</v>
      </c>
      <c r="I650">
        <v>33.659999999999997</v>
      </c>
      <c r="J650">
        <v>5.65</v>
      </c>
      <c r="K650" t="s">
        <v>20</v>
      </c>
      <c r="L650" t="s">
        <v>18</v>
      </c>
      <c r="M650" t="s">
        <v>18</v>
      </c>
      <c r="N650">
        <v>2</v>
      </c>
      <c r="O650" t="s">
        <v>18</v>
      </c>
      <c r="Q650" t="s">
        <v>1344</v>
      </c>
      <c r="R650">
        <v>1980</v>
      </c>
      <c r="S650" t="s">
        <v>55</v>
      </c>
      <c r="T650">
        <v>7</v>
      </c>
      <c r="U650">
        <v>2</v>
      </c>
      <c r="V650">
        <v>5540.35</v>
      </c>
      <c r="W650" t="s">
        <v>23</v>
      </c>
      <c r="X650" t="s">
        <v>23</v>
      </c>
      <c r="Y650" t="s">
        <v>41</v>
      </c>
    </row>
    <row r="651" spans="8:25" x14ac:dyDescent="0.35">
      <c r="H651" t="s">
        <v>1345</v>
      </c>
      <c r="I651">
        <v>35.5</v>
      </c>
      <c r="J651">
        <v>11.97</v>
      </c>
      <c r="K651" t="s">
        <v>18</v>
      </c>
      <c r="L651" t="s">
        <v>18</v>
      </c>
      <c r="M651" t="s">
        <v>18</v>
      </c>
      <c r="N651" t="s">
        <v>19</v>
      </c>
      <c r="O651" t="s">
        <v>18</v>
      </c>
      <c r="Q651" t="s">
        <v>1346</v>
      </c>
      <c r="R651">
        <v>1999</v>
      </c>
      <c r="S651" t="s">
        <v>36</v>
      </c>
      <c r="T651">
        <v>22</v>
      </c>
      <c r="U651">
        <v>0</v>
      </c>
      <c r="V651">
        <v>5552.61</v>
      </c>
      <c r="W651" t="s">
        <v>23</v>
      </c>
      <c r="X651" t="s">
        <v>24</v>
      </c>
      <c r="Y651" t="s">
        <v>1051</v>
      </c>
    </row>
    <row r="652" spans="8:25" x14ac:dyDescent="0.35">
      <c r="H652" t="s">
        <v>1347</v>
      </c>
      <c r="I652">
        <v>41.63</v>
      </c>
      <c r="J652">
        <v>6.71</v>
      </c>
      <c r="K652" t="s">
        <v>18</v>
      </c>
      <c r="L652" t="s">
        <v>18</v>
      </c>
      <c r="M652" t="s">
        <v>18</v>
      </c>
      <c r="N652" t="s">
        <v>19</v>
      </c>
      <c r="O652" t="s">
        <v>18</v>
      </c>
      <c r="Q652" t="s">
        <v>1348</v>
      </c>
      <c r="R652">
        <v>1974</v>
      </c>
      <c r="S652" t="s">
        <v>36</v>
      </c>
      <c r="T652">
        <v>18</v>
      </c>
      <c r="U652">
        <v>0</v>
      </c>
      <c r="V652">
        <v>5576.35</v>
      </c>
      <c r="W652" t="s">
        <v>23</v>
      </c>
      <c r="X652" t="s">
        <v>24</v>
      </c>
      <c r="Y652" t="s">
        <v>25</v>
      </c>
    </row>
    <row r="653" spans="8:25" x14ac:dyDescent="0.35">
      <c r="H653" t="s">
        <v>1349</v>
      </c>
      <c r="I653">
        <v>46.49</v>
      </c>
      <c r="J653">
        <v>11.92</v>
      </c>
      <c r="K653" t="s">
        <v>18</v>
      </c>
      <c r="L653" t="s">
        <v>18</v>
      </c>
      <c r="M653" t="s">
        <v>18</v>
      </c>
      <c r="N653" t="s">
        <v>19</v>
      </c>
      <c r="O653" t="s">
        <v>18</v>
      </c>
      <c r="Q653" t="s">
        <v>1350</v>
      </c>
      <c r="R653">
        <v>1985</v>
      </c>
      <c r="S653" t="s">
        <v>36</v>
      </c>
      <c r="T653">
        <v>5</v>
      </c>
      <c r="U653">
        <v>3</v>
      </c>
      <c r="V653">
        <v>5582.95</v>
      </c>
      <c r="W653" t="s">
        <v>23</v>
      </c>
      <c r="X653" t="s">
        <v>29</v>
      </c>
      <c r="Y653" t="s">
        <v>41</v>
      </c>
    </row>
    <row r="654" spans="8:25" x14ac:dyDescent="0.35">
      <c r="H654" t="s">
        <v>1351</v>
      </c>
      <c r="I654">
        <v>43.29</v>
      </c>
      <c r="J654">
        <v>5.35</v>
      </c>
      <c r="K654" t="s">
        <v>18</v>
      </c>
      <c r="L654" t="s">
        <v>18</v>
      </c>
      <c r="M654" t="s">
        <v>18</v>
      </c>
      <c r="N654">
        <v>2</v>
      </c>
      <c r="O654" t="s">
        <v>18</v>
      </c>
      <c r="Q654" t="s">
        <v>1352</v>
      </c>
      <c r="R654">
        <v>1986</v>
      </c>
      <c r="S654" t="s">
        <v>28</v>
      </c>
      <c r="T654">
        <v>21</v>
      </c>
      <c r="U654">
        <v>2</v>
      </c>
      <c r="V654">
        <v>5584.31</v>
      </c>
      <c r="W654" t="s">
        <v>24</v>
      </c>
      <c r="X654" t="s">
        <v>29</v>
      </c>
      <c r="Y654" t="s">
        <v>25</v>
      </c>
    </row>
    <row r="655" spans="8:25" x14ac:dyDescent="0.35">
      <c r="H655" t="s">
        <v>1353</v>
      </c>
      <c r="I655">
        <v>43.08</v>
      </c>
      <c r="J655">
        <v>8.9600000000000009</v>
      </c>
      <c r="K655" t="s">
        <v>20</v>
      </c>
      <c r="L655" t="s">
        <v>18</v>
      </c>
      <c r="M655" t="s">
        <v>18</v>
      </c>
      <c r="N655">
        <v>1</v>
      </c>
      <c r="O655" t="s">
        <v>18</v>
      </c>
      <c r="Q655" t="s">
        <v>1354</v>
      </c>
      <c r="R655">
        <v>1983</v>
      </c>
      <c r="S655" t="s">
        <v>66</v>
      </c>
      <c r="T655">
        <v>3</v>
      </c>
      <c r="U655">
        <v>3</v>
      </c>
      <c r="V655">
        <v>5587.59</v>
      </c>
      <c r="W655" t="s">
        <v>23</v>
      </c>
      <c r="X655" t="s">
        <v>29</v>
      </c>
      <c r="Y655" t="s">
        <v>25</v>
      </c>
    </row>
    <row r="656" spans="8:25" x14ac:dyDescent="0.35">
      <c r="H656" t="s">
        <v>1355</v>
      </c>
      <c r="I656">
        <v>39.07</v>
      </c>
      <c r="J656">
        <v>11.93</v>
      </c>
      <c r="K656" t="s">
        <v>18</v>
      </c>
      <c r="L656" t="s">
        <v>18</v>
      </c>
      <c r="M656" t="s">
        <v>18</v>
      </c>
      <c r="N656" t="s">
        <v>19</v>
      </c>
      <c r="O656" t="s">
        <v>18</v>
      </c>
      <c r="Q656" t="s">
        <v>1356</v>
      </c>
      <c r="R656">
        <v>1988</v>
      </c>
      <c r="S656" t="s">
        <v>28</v>
      </c>
      <c r="T656">
        <v>18</v>
      </c>
      <c r="U656">
        <v>1</v>
      </c>
      <c r="V656">
        <v>5594.85</v>
      </c>
      <c r="W656" t="s">
        <v>23</v>
      </c>
      <c r="X656" t="s">
        <v>24</v>
      </c>
      <c r="Y656" t="s">
        <v>480</v>
      </c>
    </row>
    <row r="657" spans="8:25" x14ac:dyDescent="0.35">
      <c r="H657" t="s">
        <v>1357</v>
      </c>
      <c r="I657">
        <v>41.3</v>
      </c>
      <c r="J657">
        <v>9.59</v>
      </c>
      <c r="K657" t="s">
        <v>18</v>
      </c>
      <c r="L657" t="s">
        <v>18</v>
      </c>
      <c r="M657" t="s">
        <v>18</v>
      </c>
      <c r="N657" t="s">
        <v>19</v>
      </c>
      <c r="O657" t="s">
        <v>18</v>
      </c>
      <c r="Q657" t="s">
        <v>1358</v>
      </c>
      <c r="R657">
        <v>1978</v>
      </c>
      <c r="S657" t="s">
        <v>36</v>
      </c>
      <c r="T657">
        <v>11</v>
      </c>
      <c r="U657">
        <v>2</v>
      </c>
      <c r="V657">
        <v>5612.83</v>
      </c>
      <c r="W657" t="s">
        <v>23</v>
      </c>
      <c r="X657" t="s">
        <v>24</v>
      </c>
      <c r="Y657" t="s">
        <v>25</v>
      </c>
    </row>
    <row r="658" spans="8:25" x14ac:dyDescent="0.35">
      <c r="H658" t="s">
        <v>1359</v>
      </c>
      <c r="I658">
        <v>42.95</v>
      </c>
      <c r="J658">
        <v>11.88</v>
      </c>
      <c r="K658" t="s">
        <v>20</v>
      </c>
      <c r="L658" t="s">
        <v>18</v>
      </c>
      <c r="M658" t="s">
        <v>18</v>
      </c>
      <c r="N658">
        <v>2</v>
      </c>
      <c r="O658" t="s">
        <v>18</v>
      </c>
      <c r="Q658" t="s">
        <v>1360</v>
      </c>
      <c r="R658">
        <v>1994</v>
      </c>
      <c r="S658" t="s">
        <v>28</v>
      </c>
      <c r="T658">
        <v>15</v>
      </c>
      <c r="U658">
        <v>5</v>
      </c>
      <c r="V658">
        <v>5615.37</v>
      </c>
      <c r="W658" t="s">
        <v>23</v>
      </c>
      <c r="X658" t="s">
        <v>24</v>
      </c>
      <c r="Y658" t="s">
        <v>75</v>
      </c>
    </row>
    <row r="659" spans="8:25" x14ac:dyDescent="0.35">
      <c r="H659" t="s">
        <v>1361</v>
      </c>
      <c r="I659">
        <v>46.96</v>
      </c>
      <c r="J659">
        <v>4.6399999999999997</v>
      </c>
      <c r="K659" t="s">
        <v>18</v>
      </c>
      <c r="L659" t="s">
        <v>18</v>
      </c>
      <c r="M659" t="s">
        <v>47</v>
      </c>
      <c r="N659">
        <v>1</v>
      </c>
      <c r="O659" t="s">
        <v>18</v>
      </c>
      <c r="Q659" t="s">
        <v>1362</v>
      </c>
      <c r="R659">
        <v>1987</v>
      </c>
      <c r="S659" t="s">
        <v>55</v>
      </c>
      <c r="T659">
        <v>9</v>
      </c>
      <c r="U659">
        <v>1</v>
      </c>
      <c r="V659">
        <v>5630.46</v>
      </c>
      <c r="W659" t="s">
        <v>23</v>
      </c>
      <c r="X659" t="s">
        <v>24</v>
      </c>
      <c r="Y659" t="s">
        <v>41</v>
      </c>
    </row>
    <row r="660" spans="8:25" x14ac:dyDescent="0.35">
      <c r="H660" t="s">
        <v>1363</v>
      </c>
      <c r="I660">
        <v>30.495000000000001</v>
      </c>
      <c r="J660">
        <v>9.5299999999999994</v>
      </c>
      <c r="K660" t="s">
        <v>18</v>
      </c>
      <c r="L660" t="s">
        <v>18</v>
      </c>
      <c r="M660" t="s">
        <v>18</v>
      </c>
      <c r="N660" t="s">
        <v>19</v>
      </c>
      <c r="O660" t="s">
        <v>18</v>
      </c>
      <c r="Q660" t="s">
        <v>1364</v>
      </c>
      <c r="R660">
        <v>1983</v>
      </c>
      <c r="S660" t="s">
        <v>33</v>
      </c>
      <c r="T660">
        <v>8</v>
      </c>
      <c r="U660">
        <v>0</v>
      </c>
      <c r="V660">
        <v>5649.72</v>
      </c>
      <c r="W660" t="s">
        <v>23</v>
      </c>
      <c r="X660" t="s">
        <v>24</v>
      </c>
      <c r="Y660" t="s">
        <v>75</v>
      </c>
    </row>
    <row r="661" spans="8:25" x14ac:dyDescent="0.35">
      <c r="H661" t="s">
        <v>1365</v>
      </c>
      <c r="I661">
        <v>17.954999999999998</v>
      </c>
      <c r="J661">
        <v>5.29</v>
      </c>
      <c r="K661" t="s">
        <v>20</v>
      </c>
      <c r="L661" t="s">
        <v>18</v>
      </c>
      <c r="M661" t="s">
        <v>18</v>
      </c>
      <c r="N661">
        <v>1</v>
      </c>
      <c r="O661" t="s">
        <v>20</v>
      </c>
      <c r="Q661" t="s">
        <v>1366</v>
      </c>
      <c r="R661">
        <v>1978</v>
      </c>
      <c r="S661" t="s">
        <v>36</v>
      </c>
      <c r="T661">
        <v>27</v>
      </c>
      <c r="U661">
        <v>2</v>
      </c>
      <c r="V661">
        <v>5650.14</v>
      </c>
      <c r="W661" t="s">
        <v>23</v>
      </c>
      <c r="X661" t="s">
        <v>29</v>
      </c>
      <c r="Y661" t="s">
        <v>25</v>
      </c>
    </row>
    <row r="662" spans="8:25" x14ac:dyDescent="0.35">
      <c r="H662" t="s">
        <v>1367</v>
      </c>
      <c r="I662">
        <v>25.6</v>
      </c>
      <c r="J662">
        <v>10.95</v>
      </c>
      <c r="K662" t="s">
        <v>18</v>
      </c>
      <c r="L662" t="s">
        <v>18</v>
      </c>
      <c r="M662" t="s">
        <v>18</v>
      </c>
      <c r="N662">
        <v>3</v>
      </c>
      <c r="O662" t="s">
        <v>18</v>
      </c>
      <c r="Q662" t="s">
        <v>1368</v>
      </c>
      <c r="R662">
        <v>1983</v>
      </c>
      <c r="S662" t="s">
        <v>36</v>
      </c>
      <c r="T662">
        <v>3</v>
      </c>
      <c r="U662">
        <v>0</v>
      </c>
      <c r="V662">
        <v>5662.23</v>
      </c>
      <c r="W662" t="s">
        <v>23</v>
      </c>
      <c r="X662" t="s">
        <v>29</v>
      </c>
      <c r="Y662" t="s">
        <v>25</v>
      </c>
    </row>
    <row r="663" spans="8:25" x14ac:dyDescent="0.35">
      <c r="H663" t="s">
        <v>1369</v>
      </c>
      <c r="I663">
        <v>34.21</v>
      </c>
      <c r="J663">
        <v>9.17</v>
      </c>
      <c r="K663" t="s">
        <v>18</v>
      </c>
      <c r="L663" t="s">
        <v>18</v>
      </c>
      <c r="M663" t="s">
        <v>18</v>
      </c>
      <c r="N663" t="s">
        <v>19</v>
      </c>
      <c r="O663" t="s">
        <v>18</v>
      </c>
      <c r="Q663" t="s">
        <v>1370</v>
      </c>
      <c r="R663">
        <v>1984</v>
      </c>
      <c r="S663" t="s">
        <v>63</v>
      </c>
      <c r="T663">
        <v>12</v>
      </c>
      <c r="U663">
        <v>3</v>
      </c>
      <c r="V663">
        <v>5679.13</v>
      </c>
      <c r="W663" t="s">
        <v>23</v>
      </c>
      <c r="X663" t="s">
        <v>23</v>
      </c>
      <c r="Y663" t="s">
        <v>25</v>
      </c>
    </row>
    <row r="664" spans="8:25" x14ac:dyDescent="0.35">
      <c r="H664" t="s">
        <v>1371</v>
      </c>
      <c r="I664">
        <v>39.74</v>
      </c>
      <c r="J664">
        <v>7.39</v>
      </c>
      <c r="K664" t="s">
        <v>18</v>
      </c>
      <c r="L664" t="s">
        <v>18</v>
      </c>
      <c r="M664" t="s">
        <v>18</v>
      </c>
      <c r="N664" t="s">
        <v>19</v>
      </c>
      <c r="O664" t="s">
        <v>18</v>
      </c>
      <c r="Q664" t="s">
        <v>1372</v>
      </c>
      <c r="R664">
        <v>1972</v>
      </c>
      <c r="S664" t="s">
        <v>66</v>
      </c>
      <c r="T664">
        <v>28</v>
      </c>
      <c r="U664">
        <v>0</v>
      </c>
      <c r="V664">
        <v>5690.79</v>
      </c>
      <c r="W664" t="s">
        <v>23</v>
      </c>
      <c r="X664" t="s">
        <v>29</v>
      </c>
      <c r="Y664" t="s">
        <v>25</v>
      </c>
    </row>
    <row r="665" spans="8:25" x14ac:dyDescent="0.35">
      <c r="H665" t="s">
        <v>1373</v>
      </c>
      <c r="I665">
        <v>49.53</v>
      </c>
      <c r="J665">
        <v>9.1300000000000008</v>
      </c>
      <c r="K665" t="s">
        <v>20</v>
      </c>
      <c r="L665" t="s">
        <v>18</v>
      </c>
      <c r="M665" t="s">
        <v>18</v>
      </c>
      <c r="N665" t="s">
        <v>19</v>
      </c>
      <c r="O665" t="s">
        <v>18</v>
      </c>
      <c r="Q665" t="s">
        <v>1374</v>
      </c>
      <c r="R665">
        <v>1992</v>
      </c>
      <c r="S665" t="s">
        <v>28</v>
      </c>
      <c r="T665">
        <v>3</v>
      </c>
      <c r="U665">
        <v>3</v>
      </c>
      <c r="V665">
        <v>5693.43</v>
      </c>
      <c r="W665" t="s">
        <v>23</v>
      </c>
      <c r="X665" t="s">
        <v>24</v>
      </c>
      <c r="Y665" t="s">
        <v>41</v>
      </c>
    </row>
    <row r="666" spans="8:25" x14ac:dyDescent="0.35">
      <c r="H666" t="s">
        <v>1375</v>
      </c>
      <c r="I666">
        <v>39.33</v>
      </c>
      <c r="J666">
        <v>10.4</v>
      </c>
      <c r="K666" t="s">
        <v>18</v>
      </c>
      <c r="L666" t="s">
        <v>18</v>
      </c>
      <c r="M666" t="s">
        <v>18</v>
      </c>
      <c r="N666">
        <v>3</v>
      </c>
      <c r="O666" t="s">
        <v>18</v>
      </c>
      <c r="Q666" t="s">
        <v>1376</v>
      </c>
      <c r="R666">
        <v>1974</v>
      </c>
      <c r="S666" t="s">
        <v>22</v>
      </c>
      <c r="T666">
        <v>6</v>
      </c>
      <c r="U666">
        <v>0</v>
      </c>
      <c r="V666">
        <v>5698.74</v>
      </c>
      <c r="W666" t="s">
        <v>23</v>
      </c>
      <c r="X666" t="s">
        <v>23</v>
      </c>
      <c r="Y666" t="s">
        <v>41</v>
      </c>
    </row>
    <row r="667" spans="8:25" x14ac:dyDescent="0.35">
      <c r="H667" t="s">
        <v>1377</v>
      </c>
      <c r="I667">
        <v>39.979999999999997</v>
      </c>
      <c r="J667">
        <v>9.4600000000000009</v>
      </c>
      <c r="K667" t="s">
        <v>20</v>
      </c>
      <c r="L667" t="s">
        <v>18</v>
      </c>
      <c r="M667" t="s">
        <v>18</v>
      </c>
      <c r="N667">
        <v>2</v>
      </c>
      <c r="O667" t="s">
        <v>18</v>
      </c>
      <c r="Q667" t="s">
        <v>1378</v>
      </c>
      <c r="R667">
        <v>1981</v>
      </c>
      <c r="S667" t="s">
        <v>33</v>
      </c>
      <c r="T667">
        <v>15</v>
      </c>
      <c r="U667">
        <v>0</v>
      </c>
      <c r="V667">
        <v>5699.84</v>
      </c>
      <c r="W667" t="s">
        <v>23</v>
      </c>
      <c r="X667" t="s">
        <v>24</v>
      </c>
      <c r="Y667" t="s">
        <v>25</v>
      </c>
    </row>
    <row r="668" spans="8:25" x14ac:dyDescent="0.35">
      <c r="H668" t="s">
        <v>1379</v>
      </c>
      <c r="I668">
        <v>46.51</v>
      </c>
      <c r="J668">
        <v>8.69</v>
      </c>
      <c r="K668" t="s">
        <v>20</v>
      </c>
      <c r="L668" t="s">
        <v>18</v>
      </c>
      <c r="M668" t="s">
        <v>18</v>
      </c>
      <c r="N668" t="s">
        <v>19</v>
      </c>
      <c r="O668" t="s">
        <v>18</v>
      </c>
      <c r="Q668" t="s">
        <v>1380</v>
      </c>
      <c r="R668">
        <v>1993</v>
      </c>
      <c r="S668" t="s">
        <v>28</v>
      </c>
      <c r="T668">
        <v>3</v>
      </c>
      <c r="U668">
        <v>4</v>
      </c>
      <c r="V668">
        <v>5708.87</v>
      </c>
      <c r="W668" t="s">
        <v>23</v>
      </c>
      <c r="X668" t="s">
        <v>29</v>
      </c>
      <c r="Y668" t="s">
        <v>75</v>
      </c>
    </row>
    <row r="669" spans="8:25" x14ac:dyDescent="0.35">
      <c r="H669" t="s">
        <v>1381</v>
      </c>
      <c r="I669">
        <v>43.58</v>
      </c>
      <c r="J669">
        <v>4.2300000000000004</v>
      </c>
      <c r="K669" t="s">
        <v>18</v>
      </c>
      <c r="L669" t="s">
        <v>18</v>
      </c>
      <c r="M669" t="s">
        <v>47</v>
      </c>
      <c r="N669">
        <v>1</v>
      </c>
      <c r="O669" t="s">
        <v>18</v>
      </c>
      <c r="Q669" t="s">
        <v>1382</v>
      </c>
      <c r="R669">
        <v>1981</v>
      </c>
      <c r="S669" t="s">
        <v>63</v>
      </c>
      <c r="T669">
        <v>30</v>
      </c>
      <c r="U669">
        <v>0</v>
      </c>
      <c r="V669">
        <v>5709.16</v>
      </c>
      <c r="W669" t="s">
        <v>24</v>
      </c>
      <c r="X669" t="s">
        <v>24</v>
      </c>
      <c r="Y669" t="s">
        <v>25</v>
      </c>
    </row>
    <row r="670" spans="8:25" x14ac:dyDescent="0.35">
      <c r="H670" t="s">
        <v>1383</v>
      </c>
      <c r="I670">
        <v>42.28</v>
      </c>
      <c r="J670">
        <v>9.16</v>
      </c>
      <c r="K670" t="s">
        <v>20</v>
      </c>
      <c r="L670" t="s">
        <v>18</v>
      </c>
      <c r="M670" t="s">
        <v>18</v>
      </c>
      <c r="N670">
        <v>1</v>
      </c>
      <c r="O670" t="s">
        <v>18</v>
      </c>
      <c r="Q670" t="s">
        <v>1384</v>
      </c>
      <c r="R670">
        <v>1971</v>
      </c>
      <c r="S670" t="s">
        <v>55</v>
      </c>
      <c r="T670">
        <v>18</v>
      </c>
      <c r="U670">
        <v>0</v>
      </c>
      <c r="V670">
        <v>5720.38</v>
      </c>
      <c r="W670" t="s">
        <v>23</v>
      </c>
      <c r="X670" t="s">
        <v>29</v>
      </c>
      <c r="Y670" t="s">
        <v>25</v>
      </c>
    </row>
    <row r="671" spans="8:25" x14ac:dyDescent="0.35">
      <c r="H671" t="s">
        <v>1385</v>
      </c>
      <c r="I671">
        <v>35.520000000000003</v>
      </c>
      <c r="J671">
        <v>8.26</v>
      </c>
      <c r="K671" t="s">
        <v>18</v>
      </c>
      <c r="L671" t="s">
        <v>18</v>
      </c>
      <c r="M671" t="s">
        <v>18</v>
      </c>
      <c r="N671" t="s">
        <v>19</v>
      </c>
      <c r="O671" t="s">
        <v>18</v>
      </c>
      <c r="Q671" t="s">
        <v>1386</v>
      </c>
      <c r="R671">
        <v>1987</v>
      </c>
      <c r="S671" t="s">
        <v>66</v>
      </c>
      <c r="T671">
        <v>19</v>
      </c>
      <c r="U671">
        <v>2</v>
      </c>
      <c r="V671">
        <v>5729.01</v>
      </c>
      <c r="W671" t="s">
        <v>29</v>
      </c>
      <c r="X671" t="s">
        <v>23</v>
      </c>
      <c r="Y671" t="s">
        <v>41</v>
      </c>
    </row>
    <row r="672" spans="8:25" x14ac:dyDescent="0.35">
      <c r="H672" t="s">
        <v>1387</v>
      </c>
      <c r="I672">
        <v>33.6</v>
      </c>
      <c r="J672">
        <v>11.25</v>
      </c>
      <c r="K672" t="s">
        <v>18</v>
      </c>
      <c r="L672" t="s">
        <v>18</v>
      </c>
      <c r="M672" t="s">
        <v>18</v>
      </c>
      <c r="N672" t="s">
        <v>19</v>
      </c>
      <c r="O672" t="s">
        <v>18</v>
      </c>
      <c r="Q672" t="s">
        <v>1388</v>
      </c>
      <c r="R672">
        <v>1972</v>
      </c>
      <c r="S672" t="s">
        <v>63</v>
      </c>
      <c r="T672">
        <v>21</v>
      </c>
      <c r="U672">
        <v>0</v>
      </c>
      <c r="V672">
        <v>5741.67</v>
      </c>
      <c r="W672" t="s">
        <v>23</v>
      </c>
      <c r="X672" t="s">
        <v>24</v>
      </c>
      <c r="Y672" t="s">
        <v>25</v>
      </c>
    </row>
    <row r="673" spans="8:25" x14ac:dyDescent="0.35">
      <c r="H673" t="s">
        <v>1389</v>
      </c>
      <c r="I673">
        <v>22.42</v>
      </c>
      <c r="J673">
        <v>6.74</v>
      </c>
      <c r="K673" t="s">
        <v>18</v>
      </c>
      <c r="L673" t="s">
        <v>18</v>
      </c>
      <c r="M673" t="s">
        <v>18</v>
      </c>
      <c r="N673" t="s">
        <v>19</v>
      </c>
      <c r="O673" t="s">
        <v>20</v>
      </c>
      <c r="Q673" t="s">
        <v>1390</v>
      </c>
      <c r="R673">
        <v>1993</v>
      </c>
      <c r="S673" t="s">
        <v>33</v>
      </c>
      <c r="T673">
        <v>10</v>
      </c>
      <c r="U673">
        <v>0</v>
      </c>
      <c r="V673">
        <v>5748.13</v>
      </c>
      <c r="W673" t="s">
        <v>23</v>
      </c>
      <c r="X673" t="s">
        <v>29</v>
      </c>
      <c r="Y673" t="s">
        <v>583</v>
      </c>
    </row>
    <row r="674" spans="8:25" x14ac:dyDescent="0.35">
      <c r="H674" t="s">
        <v>1391</v>
      </c>
      <c r="I674">
        <v>46.86</v>
      </c>
      <c r="J674">
        <v>4.87</v>
      </c>
      <c r="K674" t="s">
        <v>18</v>
      </c>
      <c r="L674" t="s">
        <v>18</v>
      </c>
      <c r="M674" t="s">
        <v>18</v>
      </c>
      <c r="N674" t="s">
        <v>19</v>
      </c>
      <c r="O674" t="s">
        <v>18</v>
      </c>
      <c r="Q674" t="s">
        <v>1392</v>
      </c>
      <c r="R674">
        <v>1983</v>
      </c>
      <c r="S674" t="s">
        <v>63</v>
      </c>
      <c r="T674">
        <v>30</v>
      </c>
      <c r="U674">
        <v>0</v>
      </c>
      <c r="V674">
        <v>5757.41</v>
      </c>
      <c r="W674" t="s">
        <v>23</v>
      </c>
      <c r="X674" t="s">
        <v>24</v>
      </c>
      <c r="Y674" t="s">
        <v>322</v>
      </c>
    </row>
    <row r="675" spans="8:25" x14ac:dyDescent="0.35">
      <c r="H675" t="s">
        <v>1393</v>
      </c>
      <c r="I675">
        <v>32.965000000000003</v>
      </c>
      <c r="J675">
        <v>6.68</v>
      </c>
      <c r="K675" t="s">
        <v>18</v>
      </c>
      <c r="L675" t="s">
        <v>18</v>
      </c>
      <c r="M675" t="s">
        <v>18</v>
      </c>
      <c r="N675">
        <v>3</v>
      </c>
      <c r="O675" t="s">
        <v>18</v>
      </c>
      <c r="Q675" t="s">
        <v>1394</v>
      </c>
      <c r="R675">
        <v>2004</v>
      </c>
      <c r="S675" t="s">
        <v>28</v>
      </c>
      <c r="T675">
        <v>1</v>
      </c>
      <c r="U675">
        <v>0</v>
      </c>
      <c r="V675">
        <v>5778.71</v>
      </c>
      <c r="W675" t="s">
        <v>23</v>
      </c>
      <c r="X675" t="s">
        <v>24</v>
      </c>
      <c r="Y675" t="s">
        <v>1244</v>
      </c>
    </row>
    <row r="676" spans="8:25" x14ac:dyDescent="0.35">
      <c r="H676" t="s">
        <v>1395</v>
      </c>
      <c r="I676">
        <v>39.340000000000003</v>
      </c>
      <c r="J676">
        <v>5.0199999999999996</v>
      </c>
      <c r="K676" t="s">
        <v>20</v>
      </c>
      <c r="L676" t="s">
        <v>18</v>
      </c>
      <c r="M676" t="s">
        <v>47</v>
      </c>
      <c r="N676">
        <v>1</v>
      </c>
      <c r="O676" t="s">
        <v>18</v>
      </c>
      <c r="Q676" t="s">
        <v>1396</v>
      </c>
      <c r="R676">
        <v>1980</v>
      </c>
      <c r="S676" t="s">
        <v>36</v>
      </c>
      <c r="T676">
        <v>18</v>
      </c>
      <c r="U676">
        <v>2</v>
      </c>
      <c r="V676">
        <v>5807.06</v>
      </c>
      <c r="W676" t="s">
        <v>23</v>
      </c>
      <c r="X676" t="s">
        <v>24</v>
      </c>
      <c r="Y676" t="s">
        <v>25</v>
      </c>
    </row>
    <row r="677" spans="8:25" x14ac:dyDescent="0.35">
      <c r="H677" t="s">
        <v>1397</v>
      </c>
      <c r="I677">
        <v>47</v>
      </c>
      <c r="J677">
        <v>10.64</v>
      </c>
      <c r="K677" t="s">
        <v>20</v>
      </c>
      <c r="L677" t="s">
        <v>18</v>
      </c>
      <c r="M677" t="s">
        <v>18</v>
      </c>
      <c r="N677" t="s">
        <v>19</v>
      </c>
      <c r="O677" t="s">
        <v>18</v>
      </c>
      <c r="Q677" t="s">
        <v>1398</v>
      </c>
      <c r="R677">
        <v>1972</v>
      </c>
      <c r="S677" t="s">
        <v>28</v>
      </c>
      <c r="T677">
        <v>2</v>
      </c>
      <c r="U677">
        <v>0</v>
      </c>
      <c r="V677">
        <v>5812.9</v>
      </c>
      <c r="W677" t="s">
        <v>23</v>
      </c>
      <c r="X677" t="s">
        <v>23</v>
      </c>
      <c r="Y677" t="s">
        <v>25</v>
      </c>
    </row>
    <row r="678" spans="8:25" x14ac:dyDescent="0.35">
      <c r="H678" t="s">
        <v>1399</v>
      </c>
      <c r="I678">
        <v>36.71</v>
      </c>
      <c r="J678">
        <v>8.74</v>
      </c>
      <c r="K678" t="s">
        <v>20</v>
      </c>
      <c r="L678" t="s">
        <v>18</v>
      </c>
      <c r="M678" t="s">
        <v>18</v>
      </c>
      <c r="N678" t="s">
        <v>19</v>
      </c>
      <c r="O678" t="s">
        <v>18</v>
      </c>
      <c r="Q678" t="s">
        <v>1400</v>
      </c>
      <c r="R678">
        <v>2002</v>
      </c>
      <c r="S678" t="s">
        <v>22</v>
      </c>
      <c r="T678">
        <v>22</v>
      </c>
      <c r="U678">
        <v>0</v>
      </c>
      <c r="V678">
        <v>5816.58</v>
      </c>
      <c r="W678" t="s">
        <v>23</v>
      </c>
      <c r="X678" t="s">
        <v>23</v>
      </c>
      <c r="Y678" t="s">
        <v>1051</v>
      </c>
    </row>
    <row r="679" spans="8:25" x14ac:dyDescent="0.35">
      <c r="H679" t="s">
        <v>1401</v>
      </c>
      <c r="I679">
        <v>53.48</v>
      </c>
      <c r="J679">
        <v>5.64</v>
      </c>
      <c r="K679" t="s">
        <v>18</v>
      </c>
      <c r="L679" t="s">
        <v>18</v>
      </c>
      <c r="M679" t="s">
        <v>18</v>
      </c>
      <c r="N679" t="s">
        <v>19</v>
      </c>
      <c r="O679" t="s">
        <v>18</v>
      </c>
      <c r="Q679" t="s">
        <v>1402</v>
      </c>
      <c r="R679">
        <v>1971</v>
      </c>
      <c r="S679" t="s">
        <v>36</v>
      </c>
      <c r="T679">
        <v>27</v>
      </c>
      <c r="U679">
        <v>0</v>
      </c>
      <c r="V679">
        <v>5832.6</v>
      </c>
      <c r="W679" t="s">
        <v>23</v>
      </c>
      <c r="X679" t="s">
        <v>24</v>
      </c>
      <c r="Y679" t="s">
        <v>41</v>
      </c>
    </row>
    <row r="680" spans="8:25" x14ac:dyDescent="0.35">
      <c r="H680" t="s">
        <v>1403</v>
      </c>
      <c r="I680">
        <v>35.5</v>
      </c>
      <c r="J680">
        <v>10.37</v>
      </c>
      <c r="K680" t="s">
        <v>18</v>
      </c>
      <c r="L680" t="s">
        <v>18</v>
      </c>
      <c r="M680" t="s">
        <v>18</v>
      </c>
      <c r="N680" t="s">
        <v>19</v>
      </c>
      <c r="O680" t="s">
        <v>18</v>
      </c>
      <c r="Q680" t="s">
        <v>1404</v>
      </c>
      <c r="R680">
        <v>1987</v>
      </c>
      <c r="S680" t="s">
        <v>22</v>
      </c>
      <c r="T680">
        <v>27</v>
      </c>
      <c r="U680">
        <v>2</v>
      </c>
      <c r="V680">
        <v>5836.52</v>
      </c>
      <c r="W680" t="s">
        <v>23</v>
      </c>
      <c r="X680" t="s">
        <v>24</v>
      </c>
      <c r="Y680" t="s">
        <v>25</v>
      </c>
    </row>
    <row r="681" spans="8:25" x14ac:dyDescent="0.35">
      <c r="H681" t="s">
        <v>1405</v>
      </c>
      <c r="I681">
        <v>36.979999999999997</v>
      </c>
      <c r="J681">
        <v>9.56</v>
      </c>
      <c r="K681" t="s">
        <v>20</v>
      </c>
      <c r="L681" t="s">
        <v>18</v>
      </c>
      <c r="M681" t="s">
        <v>18</v>
      </c>
      <c r="N681" t="s">
        <v>19</v>
      </c>
      <c r="O681" t="s">
        <v>18</v>
      </c>
      <c r="Q681" t="s">
        <v>1406</v>
      </c>
      <c r="R681">
        <v>1995</v>
      </c>
      <c r="S681" t="s">
        <v>63</v>
      </c>
      <c r="T681">
        <v>20</v>
      </c>
      <c r="U681">
        <v>0</v>
      </c>
      <c r="V681">
        <v>5843.99</v>
      </c>
      <c r="W681" t="s">
        <v>23</v>
      </c>
      <c r="X681" t="s">
        <v>23</v>
      </c>
      <c r="Y681" t="s">
        <v>387</v>
      </c>
    </row>
    <row r="682" spans="8:25" x14ac:dyDescent="0.35">
      <c r="H682" t="s">
        <v>1407</v>
      </c>
      <c r="I682">
        <v>32.395000000000003</v>
      </c>
      <c r="J682">
        <v>8.23</v>
      </c>
      <c r="K682" t="s">
        <v>20</v>
      </c>
      <c r="L682" t="s">
        <v>18</v>
      </c>
      <c r="M682" t="s">
        <v>47</v>
      </c>
      <c r="N682">
        <v>1</v>
      </c>
      <c r="O682" t="s">
        <v>18</v>
      </c>
      <c r="Q682" t="s">
        <v>1408</v>
      </c>
      <c r="R682">
        <v>1987</v>
      </c>
      <c r="S682" t="s">
        <v>36</v>
      </c>
      <c r="T682">
        <v>30</v>
      </c>
      <c r="U682">
        <v>2</v>
      </c>
      <c r="V682">
        <v>5846.92</v>
      </c>
      <c r="W682" t="s">
        <v>23</v>
      </c>
      <c r="X682" t="s">
        <v>23</v>
      </c>
      <c r="Y682" t="s">
        <v>25</v>
      </c>
    </row>
    <row r="683" spans="8:25" x14ac:dyDescent="0.35">
      <c r="H683" t="s">
        <v>1409</v>
      </c>
      <c r="I683">
        <v>32.729999999999997</v>
      </c>
      <c r="J683">
        <v>7.03</v>
      </c>
      <c r="K683" t="s">
        <v>18</v>
      </c>
      <c r="L683" t="s">
        <v>18</v>
      </c>
      <c r="M683" t="s">
        <v>18</v>
      </c>
      <c r="N683" t="s">
        <v>19</v>
      </c>
      <c r="O683" t="s">
        <v>18</v>
      </c>
      <c r="Q683" t="s">
        <v>1410</v>
      </c>
      <c r="R683">
        <v>1985</v>
      </c>
      <c r="S683" t="s">
        <v>33</v>
      </c>
      <c r="T683">
        <v>18</v>
      </c>
      <c r="U683">
        <v>3</v>
      </c>
      <c r="V683">
        <v>5847.24</v>
      </c>
      <c r="W683" t="s">
        <v>23</v>
      </c>
      <c r="X683" t="s">
        <v>29</v>
      </c>
      <c r="Y683" t="s">
        <v>25</v>
      </c>
    </row>
    <row r="684" spans="8:25" x14ac:dyDescent="0.35">
      <c r="H684" t="s">
        <v>1411</v>
      </c>
      <c r="I684">
        <v>20.52</v>
      </c>
      <c r="J684">
        <v>5.45</v>
      </c>
      <c r="K684" t="s">
        <v>18</v>
      </c>
      <c r="L684" t="s">
        <v>18</v>
      </c>
      <c r="M684" t="s">
        <v>18</v>
      </c>
      <c r="N684">
        <v>1</v>
      </c>
      <c r="O684" t="s">
        <v>20</v>
      </c>
      <c r="Q684" t="s">
        <v>1412</v>
      </c>
      <c r="R684">
        <v>1984</v>
      </c>
      <c r="S684" t="s">
        <v>28</v>
      </c>
      <c r="T684">
        <v>22</v>
      </c>
      <c r="U684">
        <v>1</v>
      </c>
      <c r="V684">
        <v>5855.9</v>
      </c>
      <c r="W684" t="s">
        <v>23</v>
      </c>
      <c r="X684" t="s">
        <v>24</v>
      </c>
      <c r="Y684" t="s">
        <v>41</v>
      </c>
    </row>
    <row r="685" spans="8:25" x14ac:dyDescent="0.35">
      <c r="H685" t="s">
        <v>1413</v>
      </c>
      <c r="I685">
        <v>51.72</v>
      </c>
      <c r="J685">
        <v>5.76</v>
      </c>
      <c r="K685" t="s">
        <v>18</v>
      </c>
      <c r="L685" t="s">
        <v>18</v>
      </c>
      <c r="M685" t="s">
        <v>18</v>
      </c>
      <c r="N685" t="s">
        <v>19</v>
      </c>
      <c r="O685" t="s">
        <v>18</v>
      </c>
      <c r="Q685" t="s">
        <v>1414</v>
      </c>
      <c r="R685">
        <v>1993</v>
      </c>
      <c r="S685" t="s">
        <v>66</v>
      </c>
      <c r="T685">
        <v>19</v>
      </c>
      <c r="U685">
        <v>0</v>
      </c>
      <c r="V685">
        <v>5877.02</v>
      </c>
      <c r="W685" t="s">
        <v>23</v>
      </c>
      <c r="X685" t="s">
        <v>23</v>
      </c>
      <c r="Y685" t="s">
        <v>583</v>
      </c>
    </row>
    <row r="686" spans="8:25" x14ac:dyDescent="0.35">
      <c r="H686" t="s">
        <v>1415</v>
      </c>
      <c r="I686">
        <v>50.2</v>
      </c>
      <c r="J686">
        <v>5.4</v>
      </c>
      <c r="K686" t="s">
        <v>18</v>
      </c>
      <c r="L686" t="s">
        <v>18</v>
      </c>
      <c r="M686" t="s">
        <v>18</v>
      </c>
      <c r="N686" t="s">
        <v>19</v>
      </c>
      <c r="O686" t="s">
        <v>18</v>
      </c>
      <c r="Q686" t="s">
        <v>1416</v>
      </c>
      <c r="R686">
        <v>1982</v>
      </c>
      <c r="S686" t="s">
        <v>22</v>
      </c>
      <c r="T686">
        <v>8</v>
      </c>
      <c r="U686">
        <v>0</v>
      </c>
      <c r="V686">
        <v>5910.94</v>
      </c>
      <c r="W686" t="s">
        <v>23</v>
      </c>
      <c r="X686" t="s">
        <v>29</v>
      </c>
      <c r="Y686" t="s">
        <v>75</v>
      </c>
    </row>
    <row r="687" spans="8:25" x14ac:dyDescent="0.35">
      <c r="H687" t="s">
        <v>1417</v>
      </c>
      <c r="I687">
        <v>25.52</v>
      </c>
      <c r="J687">
        <v>6.35</v>
      </c>
      <c r="K687" t="s">
        <v>18</v>
      </c>
      <c r="L687" t="s">
        <v>18</v>
      </c>
      <c r="M687" t="s">
        <v>47</v>
      </c>
      <c r="N687">
        <v>1</v>
      </c>
      <c r="O687" t="s">
        <v>18</v>
      </c>
      <c r="Q687" t="s">
        <v>1418</v>
      </c>
      <c r="R687">
        <v>1982</v>
      </c>
      <c r="S687" t="s">
        <v>55</v>
      </c>
      <c r="T687">
        <v>21</v>
      </c>
      <c r="U687">
        <v>0</v>
      </c>
      <c r="V687">
        <v>5920.1</v>
      </c>
      <c r="W687" t="s">
        <v>23</v>
      </c>
      <c r="X687" t="s">
        <v>29</v>
      </c>
      <c r="Y687" t="s">
        <v>25</v>
      </c>
    </row>
    <row r="688" spans="8:25" x14ac:dyDescent="0.35">
      <c r="H688" t="s">
        <v>1419</v>
      </c>
      <c r="I688">
        <v>35.200000000000003</v>
      </c>
      <c r="J688">
        <v>6.26</v>
      </c>
      <c r="K688" t="s">
        <v>20</v>
      </c>
      <c r="L688" t="s">
        <v>18</v>
      </c>
      <c r="M688" t="s">
        <v>18</v>
      </c>
      <c r="N688">
        <v>2</v>
      </c>
      <c r="O688" t="s">
        <v>18</v>
      </c>
      <c r="Q688" t="s">
        <v>1420</v>
      </c>
      <c r="R688">
        <v>1987</v>
      </c>
      <c r="S688" t="s">
        <v>22</v>
      </c>
      <c r="T688">
        <v>29</v>
      </c>
      <c r="U688">
        <v>3</v>
      </c>
      <c r="V688">
        <v>5926.85</v>
      </c>
      <c r="W688" t="s">
        <v>24</v>
      </c>
      <c r="X688" t="s">
        <v>24</v>
      </c>
      <c r="Y688" t="s">
        <v>75</v>
      </c>
    </row>
    <row r="689" spans="8:25" x14ac:dyDescent="0.35">
      <c r="H689" t="s">
        <v>1421</v>
      </c>
      <c r="I689">
        <v>41.26</v>
      </c>
      <c r="J689">
        <v>5.97</v>
      </c>
      <c r="K689" t="s">
        <v>20</v>
      </c>
      <c r="L689" t="s">
        <v>18</v>
      </c>
      <c r="M689" t="s">
        <v>18</v>
      </c>
      <c r="N689" t="s">
        <v>19</v>
      </c>
      <c r="O689" t="s">
        <v>18</v>
      </c>
      <c r="Q689" t="s">
        <v>1422</v>
      </c>
      <c r="R689">
        <v>1993</v>
      </c>
      <c r="S689" t="s">
        <v>63</v>
      </c>
      <c r="T689">
        <v>13</v>
      </c>
      <c r="U689">
        <v>0</v>
      </c>
      <c r="V689">
        <v>5926.93</v>
      </c>
      <c r="W689" t="s">
        <v>23</v>
      </c>
      <c r="X689" t="s">
        <v>23</v>
      </c>
      <c r="Y689" t="s">
        <v>387</v>
      </c>
    </row>
    <row r="690" spans="8:25" x14ac:dyDescent="0.35">
      <c r="H690" t="s">
        <v>1423</v>
      </c>
      <c r="I690">
        <v>17.195</v>
      </c>
      <c r="J690">
        <v>5.29</v>
      </c>
      <c r="K690" t="s">
        <v>20</v>
      </c>
      <c r="L690" t="s">
        <v>18</v>
      </c>
      <c r="M690" t="s">
        <v>18</v>
      </c>
      <c r="N690" t="s">
        <v>19</v>
      </c>
      <c r="O690" t="s">
        <v>20</v>
      </c>
      <c r="Q690" t="s">
        <v>1424</v>
      </c>
      <c r="R690">
        <v>1994</v>
      </c>
      <c r="S690" t="s">
        <v>22</v>
      </c>
      <c r="T690">
        <v>30</v>
      </c>
      <c r="U690">
        <v>0</v>
      </c>
      <c r="V690">
        <v>5927.65</v>
      </c>
      <c r="W690" t="s">
        <v>23</v>
      </c>
      <c r="X690" t="s">
        <v>29</v>
      </c>
      <c r="Y690" t="s">
        <v>41</v>
      </c>
    </row>
    <row r="691" spans="8:25" x14ac:dyDescent="0.35">
      <c r="H691" t="s">
        <v>1425</v>
      </c>
      <c r="I691">
        <v>23.085000000000001</v>
      </c>
      <c r="J691">
        <v>4.2699999999999996</v>
      </c>
      <c r="K691" t="s">
        <v>20</v>
      </c>
      <c r="L691" t="s">
        <v>18</v>
      </c>
      <c r="M691" t="s">
        <v>18</v>
      </c>
      <c r="N691">
        <v>2</v>
      </c>
      <c r="O691" t="s">
        <v>18</v>
      </c>
      <c r="Q691" t="s">
        <v>1426</v>
      </c>
      <c r="R691">
        <v>1987</v>
      </c>
      <c r="S691" t="s">
        <v>22</v>
      </c>
      <c r="T691">
        <v>14</v>
      </c>
      <c r="U691">
        <v>3</v>
      </c>
      <c r="V691">
        <v>5934.38</v>
      </c>
      <c r="W691" t="s">
        <v>24</v>
      </c>
      <c r="X691" t="s">
        <v>23</v>
      </c>
      <c r="Y691" t="s">
        <v>25</v>
      </c>
    </row>
    <row r="692" spans="8:25" x14ac:dyDescent="0.35">
      <c r="H692" t="s">
        <v>1427</v>
      </c>
      <c r="I692">
        <v>21.66</v>
      </c>
      <c r="J692">
        <v>5.2</v>
      </c>
      <c r="K692" t="s">
        <v>20</v>
      </c>
      <c r="L692" t="s">
        <v>18</v>
      </c>
      <c r="M692" t="s">
        <v>18</v>
      </c>
      <c r="N692">
        <v>2</v>
      </c>
      <c r="O692" t="s">
        <v>18</v>
      </c>
      <c r="Q692" t="s">
        <v>1428</v>
      </c>
      <c r="R692">
        <v>2003</v>
      </c>
      <c r="S692" t="s">
        <v>63</v>
      </c>
      <c r="T692">
        <v>13</v>
      </c>
      <c r="U692">
        <v>0</v>
      </c>
      <c r="V692">
        <v>5957.35</v>
      </c>
      <c r="W692" t="s">
        <v>23</v>
      </c>
      <c r="X692" t="s">
        <v>23</v>
      </c>
      <c r="Y692" t="s">
        <v>41</v>
      </c>
    </row>
    <row r="693" spans="8:25" x14ac:dyDescent="0.35">
      <c r="H693" t="s">
        <v>1429</v>
      </c>
      <c r="I693">
        <v>36.47</v>
      </c>
      <c r="J693">
        <v>8.23</v>
      </c>
      <c r="K693" t="s">
        <v>20</v>
      </c>
      <c r="L693" t="s">
        <v>18</v>
      </c>
      <c r="M693" t="s">
        <v>18</v>
      </c>
      <c r="N693" t="s">
        <v>19</v>
      </c>
      <c r="O693" t="s">
        <v>18</v>
      </c>
      <c r="Q693" t="s">
        <v>1430</v>
      </c>
      <c r="R693">
        <v>2004</v>
      </c>
      <c r="S693" t="s">
        <v>22</v>
      </c>
      <c r="T693">
        <v>15</v>
      </c>
      <c r="U693">
        <v>0</v>
      </c>
      <c r="V693">
        <v>5960.91</v>
      </c>
      <c r="W693" t="s">
        <v>23</v>
      </c>
      <c r="X693" t="s">
        <v>29</v>
      </c>
      <c r="Y693" t="s">
        <v>1051</v>
      </c>
    </row>
    <row r="694" spans="8:25" x14ac:dyDescent="0.35">
      <c r="H694" t="s">
        <v>1431</v>
      </c>
      <c r="I694">
        <v>36.08</v>
      </c>
      <c r="J694">
        <v>10.33</v>
      </c>
      <c r="K694" t="s">
        <v>20</v>
      </c>
      <c r="L694" t="s">
        <v>18</v>
      </c>
      <c r="M694" t="s">
        <v>18</v>
      </c>
      <c r="N694" t="s">
        <v>19</v>
      </c>
      <c r="O694" t="s">
        <v>18</v>
      </c>
      <c r="Q694" t="s">
        <v>1432</v>
      </c>
      <c r="R694">
        <v>1980</v>
      </c>
      <c r="S694" t="s">
        <v>63</v>
      </c>
      <c r="T694">
        <v>5</v>
      </c>
      <c r="U694">
        <v>0</v>
      </c>
      <c r="V694">
        <v>5966.89</v>
      </c>
      <c r="W694" t="s">
        <v>23</v>
      </c>
      <c r="X694" t="s">
        <v>24</v>
      </c>
      <c r="Y694" t="s">
        <v>25</v>
      </c>
    </row>
    <row r="695" spans="8:25" x14ac:dyDescent="0.35">
      <c r="H695" t="s">
        <v>1433</v>
      </c>
      <c r="I695">
        <v>23.18</v>
      </c>
      <c r="J695">
        <v>6.13</v>
      </c>
      <c r="K695" t="s">
        <v>18</v>
      </c>
      <c r="L695" t="s">
        <v>18</v>
      </c>
      <c r="M695" t="s">
        <v>18</v>
      </c>
      <c r="N695" t="s">
        <v>19</v>
      </c>
      <c r="O695" t="s">
        <v>18</v>
      </c>
      <c r="Q695" t="s">
        <v>1434</v>
      </c>
      <c r="R695">
        <v>1980</v>
      </c>
      <c r="S695" t="s">
        <v>22</v>
      </c>
      <c r="T695">
        <v>21</v>
      </c>
      <c r="U695">
        <v>0</v>
      </c>
      <c r="V695">
        <v>5969.72</v>
      </c>
      <c r="W695" t="s">
        <v>24</v>
      </c>
      <c r="X695" t="s">
        <v>24</v>
      </c>
      <c r="Y695" t="s">
        <v>75</v>
      </c>
    </row>
    <row r="696" spans="8:25" x14ac:dyDescent="0.35">
      <c r="H696" t="s">
        <v>1435</v>
      </c>
      <c r="I696">
        <v>39.159999999999997</v>
      </c>
      <c r="J696">
        <v>8.08</v>
      </c>
      <c r="K696" t="s">
        <v>18</v>
      </c>
      <c r="L696" t="s">
        <v>18</v>
      </c>
      <c r="M696" t="s">
        <v>18</v>
      </c>
      <c r="N696">
        <v>3</v>
      </c>
      <c r="O696" t="s">
        <v>18</v>
      </c>
      <c r="Q696" t="s">
        <v>1436</v>
      </c>
      <c r="R696">
        <v>1989</v>
      </c>
      <c r="S696" t="s">
        <v>22</v>
      </c>
      <c r="T696">
        <v>22</v>
      </c>
      <c r="U696">
        <v>3</v>
      </c>
      <c r="V696">
        <v>5972.38</v>
      </c>
      <c r="W696" t="s">
        <v>23</v>
      </c>
      <c r="X696" t="s">
        <v>23</v>
      </c>
      <c r="Y696" t="s">
        <v>75</v>
      </c>
    </row>
    <row r="697" spans="8:25" x14ac:dyDescent="0.35">
      <c r="H697" t="s">
        <v>1437</v>
      </c>
      <c r="I697">
        <v>38.19</v>
      </c>
      <c r="J697">
        <v>10.49</v>
      </c>
      <c r="K697" t="s">
        <v>18</v>
      </c>
      <c r="L697" t="s">
        <v>18</v>
      </c>
      <c r="M697" t="s">
        <v>18</v>
      </c>
      <c r="N697">
        <v>3</v>
      </c>
      <c r="O697" t="s">
        <v>18</v>
      </c>
      <c r="Q697" t="s">
        <v>1438</v>
      </c>
      <c r="R697">
        <v>1984</v>
      </c>
      <c r="S697" t="s">
        <v>36</v>
      </c>
      <c r="T697">
        <v>19</v>
      </c>
      <c r="U697">
        <v>1</v>
      </c>
      <c r="V697">
        <v>5974.38</v>
      </c>
      <c r="W697" t="s">
        <v>23</v>
      </c>
      <c r="X697" t="s">
        <v>24</v>
      </c>
      <c r="Y697" t="s">
        <v>25</v>
      </c>
    </row>
    <row r="698" spans="8:25" x14ac:dyDescent="0.35">
      <c r="H698" t="s">
        <v>1439</v>
      </c>
      <c r="I698">
        <v>26.41</v>
      </c>
      <c r="J698">
        <v>8.11</v>
      </c>
      <c r="K698" t="s">
        <v>18</v>
      </c>
      <c r="L698" t="s">
        <v>18</v>
      </c>
      <c r="M698" t="s">
        <v>18</v>
      </c>
      <c r="N698">
        <v>3</v>
      </c>
      <c r="O698" t="s">
        <v>18</v>
      </c>
      <c r="Q698" t="s">
        <v>1440</v>
      </c>
      <c r="R698">
        <v>1984</v>
      </c>
      <c r="S698" t="s">
        <v>28</v>
      </c>
      <c r="T698">
        <v>11</v>
      </c>
      <c r="U698">
        <v>1</v>
      </c>
      <c r="V698">
        <v>5976.83</v>
      </c>
      <c r="W698" t="s">
        <v>23</v>
      </c>
      <c r="X698" t="s">
        <v>23</v>
      </c>
      <c r="Y698" t="s">
        <v>25</v>
      </c>
    </row>
    <row r="699" spans="8:25" x14ac:dyDescent="0.35">
      <c r="H699" t="s">
        <v>1441</v>
      </c>
      <c r="I699">
        <v>28.785</v>
      </c>
      <c r="J699">
        <v>6.6</v>
      </c>
      <c r="K699" t="s">
        <v>18</v>
      </c>
      <c r="L699" t="s">
        <v>18</v>
      </c>
      <c r="M699" t="s">
        <v>18</v>
      </c>
      <c r="N699" t="s">
        <v>19</v>
      </c>
      <c r="O699" t="s">
        <v>18</v>
      </c>
      <c r="Q699" t="s">
        <v>1442</v>
      </c>
      <c r="R699">
        <v>1970</v>
      </c>
      <c r="S699" t="s">
        <v>33</v>
      </c>
      <c r="T699">
        <v>25</v>
      </c>
      <c r="U699">
        <v>0</v>
      </c>
      <c r="V699">
        <v>5979.66</v>
      </c>
      <c r="W699" t="s">
        <v>23</v>
      </c>
      <c r="X699" t="s">
        <v>24</v>
      </c>
      <c r="Y699" t="s">
        <v>25</v>
      </c>
    </row>
    <row r="700" spans="8:25" x14ac:dyDescent="0.35">
      <c r="H700" t="s">
        <v>1443</v>
      </c>
      <c r="I700">
        <v>26.695</v>
      </c>
      <c r="J700">
        <v>10.14</v>
      </c>
      <c r="K700" t="s">
        <v>20</v>
      </c>
      <c r="L700" t="s">
        <v>18</v>
      </c>
      <c r="M700" t="s">
        <v>47</v>
      </c>
      <c r="N700">
        <v>1</v>
      </c>
      <c r="O700" t="s">
        <v>18</v>
      </c>
      <c r="Q700" t="s">
        <v>1444</v>
      </c>
      <c r="R700">
        <v>1980</v>
      </c>
      <c r="S700" t="s">
        <v>66</v>
      </c>
      <c r="T700">
        <v>10</v>
      </c>
      <c r="U700">
        <v>0</v>
      </c>
      <c r="V700">
        <v>5979.73</v>
      </c>
      <c r="W700" t="s">
        <v>23</v>
      </c>
      <c r="X700" t="s">
        <v>23</v>
      </c>
      <c r="Y700" t="s">
        <v>75</v>
      </c>
    </row>
    <row r="701" spans="8:25" x14ac:dyDescent="0.35">
      <c r="H701" t="s">
        <v>1445</v>
      </c>
      <c r="I701">
        <v>32.799999999999997</v>
      </c>
      <c r="J701">
        <v>6.06</v>
      </c>
      <c r="K701" t="s">
        <v>20</v>
      </c>
      <c r="L701" t="s">
        <v>18</v>
      </c>
      <c r="M701" t="s">
        <v>18</v>
      </c>
      <c r="N701">
        <v>1</v>
      </c>
      <c r="O701" t="s">
        <v>18</v>
      </c>
      <c r="Q701" t="s">
        <v>1446</v>
      </c>
      <c r="R701">
        <v>1974</v>
      </c>
      <c r="S701" t="s">
        <v>66</v>
      </c>
      <c r="T701">
        <v>11</v>
      </c>
      <c r="U701">
        <v>0</v>
      </c>
      <c r="V701">
        <v>5979.99</v>
      </c>
      <c r="W701" t="s">
        <v>23</v>
      </c>
      <c r="X701" t="s">
        <v>24</v>
      </c>
      <c r="Y701" t="s">
        <v>25</v>
      </c>
    </row>
    <row r="702" spans="8:25" x14ac:dyDescent="0.35">
      <c r="H702" t="s">
        <v>1447</v>
      </c>
      <c r="I702">
        <v>35.869999999999997</v>
      </c>
      <c r="J702">
        <v>9.91</v>
      </c>
      <c r="K702" t="s">
        <v>20</v>
      </c>
      <c r="L702" t="s">
        <v>18</v>
      </c>
      <c r="M702" t="s">
        <v>18</v>
      </c>
      <c r="N702" t="s">
        <v>19</v>
      </c>
      <c r="O702" t="s">
        <v>18</v>
      </c>
      <c r="Q702" t="s">
        <v>1448</v>
      </c>
      <c r="R702">
        <v>1988</v>
      </c>
      <c r="S702" t="s">
        <v>33</v>
      </c>
      <c r="T702">
        <v>10</v>
      </c>
      <c r="U702">
        <v>2</v>
      </c>
      <c r="V702">
        <v>5989.52</v>
      </c>
      <c r="W702" t="s">
        <v>23</v>
      </c>
      <c r="X702" t="s">
        <v>29</v>
      </c>
      <c r="Y702" t="s">
        <v>41</v>
      </c>
    </row>
    <row r="703" spans="8:25" x14ac:dyDescent="0.35">
      <c r="H703" t="s">
        <v>1449</v>
      </c>
      <c r="I703">
        <v>21.66</v>
      </c>
      <c r="J703">
        <v>4.1399999999999997</v>
      </c>
      <c r="K703" t="s">
        <v>20</v>
      </c>
      <c r="L703" t="s">
        <v>18</v>
      </c>
      <c r="M703" t="s">
        <v>18</v>
      </c>
      <c r="N703">
        <v>2</v>
      </c>
      <c r="O703" t="s">
        <v>18</v>
      </c>
      <c r="Q703" t="s">
        <v>1450</v>
      </c>
      <c r="R703">
        <v>1974</v>
      </c>
      <c r="S703" t="s">
        <v>63</v>
      </c>
      <c r="T703">
        <v>17</v>
      </c>
      <c r="U703">
        <v>0</v>
      </c>
      <c r="V703">
        <v>5990.17</v>
      </c>
      <c r="W703" t="s">
        <v>23</v>
      </c>
      <c r="X703" t="s">
        <v>23</v>
      </c>
      <c r="Y703" t="s">
        <v>25</v>
      </c>
    </row>
    <row r="704" spans="8:25" x14ac:dyDescent="0.35">
      <c r="H704" t="s">
        <v>1451</v>
      </c>
      <c r="I704">
        <v>37.72</v>
      </c>
      <c r="J704">
        <v>4.38</v>
      </c>
      <c r="K704" t="s">
        <v>20</v>
      </c>
      <c r="L704" t="s">
        <v>18</v>
      </c>
      <c r="M704" t="s">
        <v>47</v>
      </c>
      <c r="N704">
        <v>1</v>
      </c>
      <c r="O704" t="s">
        <v>18</v>
      </c>
      <c r="Q704" t="s">
        <v>1452</v>
      </c>
      <c r="R704">
        <v>1980</v>
      </c>
      <c r="S704" t="s">
        <v>63</v>
      </c>
      <c r="T704">
        <v>8</v>
      </c>
      <c r="U704">
        <v>2</v>
      </c>
      <c r="V704">
        <v>5993.62</v>
      </c>
      <c r="W704" t="s">
        <v>23</v>
      </c>
      <c r="X704" t="s">
        <v>24</v>
      </c>
      <c r="Y704" t="s">
        <v>25</v>
      </c>
    </row>
    <row r="705" spans="8:25" x14ac:dyDescent="0.35">
      <c r="H705" t="s">
        <v>1453</v>
      </c>
      <c r="I705">
        <v>39.700000000000003</v>
      </c>
      <c r="J705">
        <v>9.83</v>
      </c>
      <c r="K705" t="s">
        <v>18</v>
      </c>
      <c r="L705" t="s">
        <v>18</v>
      </c>
      <c r="M705" t="s">
        <v>18</v>
      </c>
      <c r="N705">
        <v>3</v>
      </c>
      <c r="O705" t="s">
        <v>18</v>
      </c>
      <c r="Q705" t="s">
        <v>1454</v>
      </c>
      <c r="R705">
        <v>1989</v>
      </c>
      <c r="S705" t="s">
        <v>63</v>
      </c>
      <c r="T705">
        <v>16</v>
      </c>
      <c r="U705">
        <v>4</v>
      </c>
      <c r="V705">
        <v>6059.17</v>
      </c>
      <c r="W705" t="s">
        <v>23</v>
      </c>
      <c r="X705" t="s">
        <v>29</v>
      </c>
      <c r="Y705" t="s">
        <v>75</v>
      </c>
    </row>
    <row r="706" spans="8:25" x14ac:dyDescent="0.35">
      <c r="H706" t="s">
        <v>1455</v>
      </c>
      <c r="I706">
        <v>35.97</v>
      </c>
      <c r="J706">
        <v>11.08</v>
      </c>
      <c r="K706" t="s">
        <v>18</v>
      </c>
      <c r="L706" t="s">
        <v>18</v>
      </c>
      <c r="M706" t="s">
        <v>18</v>
      </c>
      <c r="N706">
        <v>3</v>
      </c>
      <c r="O706" t="s">
        <v>18</v>
      </c>
      <c r="Q706" t="s">
        <v>1456</v>
      </c>
      <c r="R706">
        <v>1996</v>
      </c>
      <c r="S706" t="s">
        <v>22</v>
      </c>
      <c r="T706">
        <v>28</v>
      </c>
      <c r="U706">
        <v>0</v>
      </c>
      <c r="V706">
        <v>6061.8</v>
      </c>
      <c r="W706" t="s">
        <v>23</v>
      </c>
      <c r="X706" t="s">
        <v>24</v>
      </c>
      <c r="Y706" t="s">
        <v>41</v>
      </c>
    </row>
    <row r="707" spans="8:25" x14ac:dyDescent="0.35">
      <c r="H707" t="s">
        <v>1457</v>
      </c>
      <c r="I707">
        <v>37.85</v>
      </c>
      <c r="J707">
        <v>11.01</v>
      </c>
      <c r="K707" t="s">
        <v>18</v>
      </c>
      <c r="L707" t="s">
        <v>18</v>
      </c>
      <c r="M707" t="s">
        <v>18</v>
      </c>
      <c r="N707" t="s">
        <v>19</v>
      </c>
      <c r="O707" t="s">
        <v>18</v>
      </c>
      <c r="Q707" t="s">
        <v>1458</v>
      </c>
      <c r="R707">
        <v>1994</v>
      </c>
      <c r="S707" t="s">
        <v>28</v>
      </c>
      <c r="T707">
        <v>8</v>
      </c>
      <c r="U707">
        <v>0</v>
      </c>
      <c r="V707">
        <v>6064.37</v>
      </c>
      <c r="W707" t="s">
        <v>23</v>
      </c>
      <c r="X707" t="s">
        <v>23</v>
      </c>
      <c r="Y707" t="s">
        <v>75</v>
      </c>
    </row>
    <row r="708" spans="8:25" x14ac:dyDescent="0.35">
      <c r="H708" t="s">
        <v>1459</v>
      </c>
      <c r="I708">
        <v>21.66</v>
      </c>
      <c r="J708">
        <v>4.37</v>
      </c>
      <c r="K708" t="s">
        <v>18</v>
      </c>
      <c r="L708" t="s">
        <v>20</v>
      </c>
      <c r="M708" t="s">
        <v>18</v>
      </c>
      <c r="N708">
        <v>1</v>
      </c>
      <c r="O708" t="s">
        <v>20</v>
      </c>
      <c r="Q708" t="s">
        <v>1460</v>
      </c>
      <c r="R708">
        <v>1984</v>
      </c>
      <c r="S708" t="s">
        <v>36</v>
      </c>
      <c r="T708">
        <v>21</v>
      </c>
      <c r="U708">
        <v>1</v>
      </c>
      <c r="V708">
        <v>6067.13</v>
      </c>
      <c r="W708" t="s">
        <v>24</v>
      </c>
      <c r="X708" t="s">
        <v>29</v>
      </c>
      <c r="Y708" t="s">
        <v>325</v>
      </c>
    </row>
    <row r="709" spans="8:25" x14ac:dyDescent="0.35">
      <c r="H709" t="s">
        <v>1461</v>
      </c>
      <c r="I709">
        <v>39.369999999999997</v>
      </c>
      <c r="J709">
        <v>5.91</v>
      </c>
      <c r="K709" t="s">
        <v>18</v>
      </c>
      <c r="L709" t="s">
        <v>18</v>
      </c>
      <c r="M709" t="s">
        <v>18</v>
      </c>
      <c r="N709">
        <v>2</v>
      </c>
      <c r="O709" t="s">
        <v>18</v>
      </c>
      <c r="Q709" t="s">
        <v>1462</v>
      </c>
      <c r="R709">
        <v>1979</v>
      </c>
      <c r="S709" t="s">
        <v>63</v>
      </c>
      <c r="T709">
        <v>8</v>
      </c>
      <c r="U709">
        <v>2</v>
      </c>
      <c r="V709">
        <v>6074.37</v>
      </c>
      <c r="W709" t="s">
        <v>23</v>
      </c>
      <c r="X709" t="s">
        <v>23</v>
      </c>
      <c r="Y709" t="s">
        <v>41</v>
      </c>
    </row>
    <row r="710" spans="8:25" x14ac:dyDescent="0.35">
      <c r="H710" t="s">
        <v>1463</v>
      </c>
      <c r="I710">
        <v>40.880000000000003</v>
      </c>
      <c r="J710">
        <v>7.65</v>
      </c>
      <c r="K710" t="s">
        <v>18</v>
      </c>
      <c r="L710" t="s">
        <v>18</v>
      </c>
      <c r="M710" t="s">
        <v>18</v>
      </c>
      <c r="N710" t="s">
        <v>19</v>
      </c>
      <c r="O710" t="s">
        <v>18</v>
      </c>
      <c r="Q710" t="s">
        <v>1464</v>
      </c>
      <c r="R710">
        <v>1984</v>
      </c>
      <c r="S710" t="s">
        <v>66</v>
      </c>
      <c r="T710">
        <v>14</v>
      </c>
      <c r="U710">
        <v>1</v>
      </c>
      <c r="V710">
        <v>6079.67</v>
      </c>
      <c r="W710" t="s">
        <v>29</v>
      </c>
      <c r="X710" t="s">
        <v>29</v>
      </c>
      <c r="Y710" t="s">
        <v>536</v>
      </c>
    </row>
    <row r="711" spans="8:25" x14ac:dyDescent="0.35">
      <c r="H711" t="s">
        <v>1465</v>
      </c>
      <c r="I711">
        <v>26.22</v>
      </c>
      <c r="J711">
        <v>5.37</v>
      </c>
      <c r="K711" t="s">
        <v>20</v>
      </c>
      <c r="L711" t="s">
        <v>18</v>
      </c>
      <c r="M711" t="s">
        <v>18</v>
      </c>
      <c r="N711">
        <v>2</v>
      </c>
      <c r="O711" t="s">
        <v>18</v>
      </c>
      <c r="Q711" t="s">
        <v>1466</v>
      </c>
      <c r="R711">
        <v>1984</v>
      </c>
      <c r="S711" t="s">
        <v>22</v>
      </c>
      <c r="T711">
        <v>25</v>
      </c>
      <c r="U711">
        <v>2</v>
      </c>
      <c r="V711">
        <v>6082.41</v>
      </c>
      <c r="W711" t="s">
        <v>29</v>
      </c>
      <c r="X711" t="s">
        <v>23</v>
      </c>
      <c r="Y711" t="s">
        <v>75</v>
      </c>
    </row>
    <row r="712" spans="8:25" x14ac:dyDescent="0.35">
      <c r="H712" t="s">
        <v>1467</v>
      </c>
      <c r="I712">
        <v>25.08</v>
      </c>
      <c r="J712">
        <v>5.75</v>
      </c>
      <c r="K712" t="s">
        <v>20</v>
      </c>
      <c r="L712" t="s">
        <v>18</v>
      </c>
      <c r="M712" t="s">
        <v>18</v>
      </c>
      <c r="N712">
        <v>2</v>
      </c>
      <c r="O712" t="s">
        <v>18</v>
      </c>
      <c r="Q712" t="s">
        <v>1468</v>
      </c>
      <c r="R712">
        <v>1970</v>
      </c>
      <c r="S712" t="s">
        <v>33</v>
      </c>
      <c r="T712">
        <v>9</v>
      </c>
      <c r="U712">
        <v>0</v>
      </c>
      <c r="V712">
        <v>6098.38</v>
      </c>
      <c r="W712" t="s">
        <v>23</v>
      </c>
      <c r="X712" t="s">
        <v>23</v>
      </c>
      <c r="Y712" t="s">
        <v>25</v>
      </c>
    </row>
    <row r="713" spans="8:25" x14ac:dyDescent="0.35">
      <c r="H713" t="s">
        <v>1469</v>
      </c>
      <c r="I713">
        <v>39.1</v>
      </c>
      <c r="J713">
        <v>6.79</v>
      </c>
      <c r="K713" t="s">
        <v>20</v>
      </c>
      <c r="L713" t="s">
        <v>18</v>
      </c>
      <c r="M713" t="s">
        <v>18</v>
      </c>
      <c r="N713">
        <v>2</v>
      </c>
      <c r="O713" t="s">
        <v>18</v>
      </c>
      <c r="Q713" t="s">
        <v>1470</v>
      </c>
      <c r="R713">
        <v>1995</v>
      </c>
      <c r="S713" t="s">
        <v>36</v>
      </c>
      <c r="T713">
        <v>9</v>
      </c>
      <c r="U713">
        <v>0</v>
      </c>
      <c r="V713">
        <v>6111.95</v>
      </c>
      <c r="W713" t="s">
        <v>23</v>
      </c>
      <c r="X713" t="s">
        <v>24</v>
      </c>
      <c r="Y713" t="s">
        <v>1051</v>
      </c>
    </row>
    <row r="714" spans="8:25" x14ac:dyDescent="0.35">
      <c r="H714" t="s">
        <v>1471</v>
      </c>
      <c r="I714">
        <v>37.905000000000001</v>
      </c>
      <c r="J714">
        <v>7.03</v>
      </c>
      <c r="K714" t="s">
        <v>18</v>
      </c>
      <c r="L714" t="s">
        <v>18</v>
      </c>
      <c r="M714" t="s">
        <v>18</v>
      </c>
      <c r="N714">
        <v>3</v>
      </c>
      <c r="O714" t="s">
        <v>18</v>
      </c>
      <c r="Q714" t="s">
        <v>1472</v>
      </c>
      <c r="R714">
        <v>1985</v>
      </c>
      <c r="S714" t="s">
        <v>22</v>
      </c>
      <c r="T714">
        <v>21</v>
      </c>
      <c r="U714">
        <v>1</v>
      </c>
      <c r="V714">
        <v>6112.35</v>
      </c>
      <c r="W714" t="s">
        <v>23</v>
      </c>
      <c r="X714" t="s">
        <v>29</v>
      </c>
      <c r="Y714" t="s">
        <v>41</v>
      </c>
    </row>
    <row r="715" spans="8:25" x14ac:dyDescent="0.35">
      <c r="H715" t="s">
        <v>1473</v>
      </c>
      <c r="I715">
        <v>43.35</v>
      </c>
      <c r="J715">
        <v>5.41</v>
      </c>
      <c r="K715" t="s">
        <v>20</v>
      </c>
      <c r="L715" t="s">
        <v>18</v>
      </c>
      <c r="M715" t="s">
        <v>47</v>
      </c>
      <c r="N715">
        <v>1</v>
      </c>
      <c r="O715" t="s">
        <v>18</v>
      </c>
      <c r="Q715" t="s">
        <v>1474</v>
      </c>
      <c r="R715">
        <v>1991</v>
      </c>
      <c r="S715" t="s">
        <v>22</v>
      </c>
      <c r="T715">
        <v>25</v>
      </c>
      <c r="U715">
        <v>3</v>
      </c>
      <c r="V715">
        <v>6113.23</v>
      </c>
      <c r="W715" t="s">
        <v>23</v>
      </c>
      <c r="X715" t="s">
        <v>23</v>
      </c>
      <c r="Y715" t="s">
        <v>480</v>
      </c>
    </row>
    <row r="716" spans="8:25" x14ac:dyDescent="0.35">
      <c r="H716" t="s">
        <v>1475</v>
      </c>
      <c r="I716">
        <v>36.15</v>
      </c>
      <c r="J716">
        <v>8.0500000000000007</v>
      </c>
      <c r="K716" t="s">
        <v>18</v>
      </c>
      <c r="L716" t="s">
        <v>18</v>
      </c>
      <c r="M716" t="s">
        <v>18</v>
      </c>
      <c r="N716" t="s">
        <v>19</v>
      </c>
      <c r="O716" t="s">
        <v>18</v>
      </c>
      <c r="Q716" t="s">
        <v>1476</v>
      </c>
      <c r="R716">
        <v>1983</v>
      </c>
      <c r="S716" t="s">
        <v>63</v>
      </c>
      <c r="T716">
        <v>11</v>
      </c>
      <c r="U716">
        <v>1</v>
      </c>
      <c r="V716">
        <v>6117.49</v>
      </c>
      <c r="W716" t="s">
        <v>23</v>
      </c>
      <c r="X716" t="s">
        <v>24</v>
      </c>
      <c r="Y716" t="s">
        <v>41</v>
      </c>
    </row>
    <row r="717" spans="8:25" x14ac:dyDescent="0.35">
      <c r="H717" t="s">
        <v>1477</v>
      </c>
      <c r="I717">
        <v>44.98</v>
      </c>
      <c r="J717">
        <v>5.94</v>
      </c>
      <c r="K717" t="s">
        <v>18</v>
      </c>
      <c r="L717" t="s">
        <v>18</v>
      </c>
      <c r="M717" t="s">
        <v>18</v>
      </c>
      <c r="N717">
        <v>1</v>
      </c>
      <c r="O717" t="s">
        <v>18</v>
      </c>
      <c r="Q717" t="s">
        <v>1478</v>
      </c>
      <c r="R717">
        <v>1983</v>
      </c>
      <c r="S717" t="s">
        <v>28</v>
      </c>
      <c r="T717">
        <v>16</v>
      </c>
      <c r="U717">
        <v>1</v>
      </c>
      <c r="V717">
        <v>6123.57</v>
      </c>
      <c r="W717" t="s">
        <v>24</v>
      </c>
      <c r="X717" t="s">
        <v>23</v>
      </c>
      <c r="Y717" t="s">
        <v>41</v>
      </c>
    </row>
    <row r="718" spans="8:25" x14ac:dyDescent="0.35">
      <c r="H718" t="s">
        <v>1479</v>
      </c>
      <c r="I718">
        <v>38.28</v>
      </c>
      <c r="J718">
        <v>5.51</v>
      </c>
      <c r="K718" t="s">
        <v>18</v>
      </c>
      <c r="L718" t="s">
        <v>20</v>
      </c>
      <c r="M718" t="s">
        <v>18</v>
      </c>
      <c r="N718">
        <v>1</v>
      </c>
      <c r="O718" t="s">
        <v>18</v>
      </c>
      <c r="Q718" t="s">
        <v>1480</v>
      </c>
      <c r="R718">
        <v>1990</v>
      </c>
      <c r="S718" t="s">
        <v>63</v>
      </c>
      <c r="T718">
        <v>18</v>
      </c>
      <c r="U718">
        <v>3</v>
      </c>
      <c r="V718">
        <v>6128.8</v>
      </c>
      <c r="W718" t="s">
        <v>23</v>
      </c>
      <c r="X718" t="s">
        <v>24</v>
      </c>
      <c r="Y718" t="s">
        <v>41</v>
      </c>
    </row>
    <row r="719" spans="8:25" x14ac:dyDescent="0.35">
      <c r="H719" t="s">
        <v>1481</v>
      </c>
      <c r="I719">
        <v>32.299999999999997</v>
      </c>
      <c r="J719">
        <v>6.55</v>
      </c>
      <c r="K719" t="s">
        <v>20</v>
      </c>
      <c r="L719" t="s">
        <v>18</v>
      </c>
      <c r="M719" t="s">
        <v>18</v>
      </c>
      <c r="N719">
        <v>2</v>
      </c>
      <c r="O719" t="s">
        <v>18</v>
      </c>
      <c r="Q719" t="s">
        <v>1482</v>
      </c>
      <c r="R719">
        <v>1969</v>
      </c>
      <c r="S719" t="s">
        <v>28</v>
      </c>
      <c r="T719">
        <v>9</v>
      </c>
      <c r="U719">
        <v>0</v>
      </c>
      <c r="V719">
        <v>6138.5</v>
      </c>
      <c r="W719" t="s">
        <v>23</v>
      </c>
      <c r="X719" t="s">
        <v>23</v>
      </c>
      <c r="Y719" t="s">
        <v>75</v>
      </c>
    </row>
    <row r="720" spans="8:25" x14ac:dyDescent="0.35">
      <c r="H720" t="s">
        <v>1483</v>
      </c>
      <c r="I720">
        <v>39.51</v>
      </c>
      <c r="J720">
        <v>5.79</v>
      </c>
      <c r="K720" t="s">
        <v>20</v>
      </c>
      <c r="L720" t="s">
        <v>18</v>
      </c>
      <c r="M720" t="s">
        <v>18</v>
      </c>
      <c r="N720" t="s">
        <v>19</v>
      </c>
      <c r="O720" t="s">
        <v>18</v>
      </c>
      <c r="Q720" t="s">
        <v>1484</v>
      </c>
      <c r="R720">
        <v>1978</v>
      </c>
      <c r="S720" t="s">
        <v>36</v>
      </c>
      <c r="T720">
        <v>5</v>
      </c>
      <c r="U720">
        <v>2</v>
      </c>
      <c r="V720">
        <v>6138.58</v>
      </c>
      <c r="W720" t="s">
        <v>23</v>
      </c>
      <c r="X720" t="s">
        <v>29</v>
      </c>
      <c r="Y720" t="s">
        <v>25</v>
      </c>
    </row>
    <row r="721" spans="8:25" x14ac:dyDescent="0.35">
      <c r="H721" t="s">
        <v>1485</v>
      </c>
      <c r="I721">
        <v>50.46</v>
      </c>
      <c r="J721">
        <v>4.5599999999999996</v>
      </c>
      <c r="K721" t="s">
        <v>18</v>
      </c>
      <c r="L721" t="s">
        <v>18</v>
      </c>
      <c r="M721" t="s">
        <v>18</v>
      </c>
      <c r="N721" t="s">
        <v>19</v>
      </c>
      <c r="O721" t="s">
        <v>18</v>
      </c>
      <c r="Q721" t="s">
        <v>1486</v>
      </c>
      <c r="R721">
        <v>1976</v>
      </c>
      <c r="S721" t="s">
        <v>55</v>
      </c>
      <c r="T721">
        <v>12</v>
      </c>
      <c r="U721">
        <v>2</v>
      </c>
      <c r="V721">
        <v>6139.14</v>
      </c>
      <c r="W721" t="s">
        <v>23</v>
      </c>
      <c r="X721" t="s">
        <v>24</v>
      </c>
      <c r="Y721" t="s">
        <v>25</v>
      </c>
    </row>
    <row r="722" spans="8:25" x14ac:dyDescent="0.35">
      <c r="H722" t="s">
        <v>1487</v>
      </c>
      <c r="I722">
        <v>31.73</v>
      </c>
      <c r="J722">
        <v>7</v>
      </c>
      <c r="K722" t="s">
        <v>18</v>
      </c>
      <c r="L722" t="s">
        <v>18</v>
      </c>
      <c r="M722" t="s">
        <v>18</v>
      </c>
      <c r="N722" t="s">
        <v>19</v>
      </c>
      <c r="O722" t="s">
        <v>18</v>
      </c>
      <c r="Q722" t="s">
        <v>1488</v>
      </c>
      <c r="R722">
        <v>1970</v>
      </c>
      <c r="S722" t="s">
        <v>66</v>
      </c>
      <c r="T722">
        <v>14</v>
      </c>
      <c r="U722">
        <v>0</v>
      </c>
      <c r="V722">
        <v>6147.12</v>
      </c>
      <c r="W722" t="s">
        <v>23</v>
      </c>
      <c r="X722" t="s">
        <v>24</v>
      </c>
      <c r="Y722" t="s">
        <v>41</v>
      </c>
    </row>
    <row r="723" spans="8:25" x14ac:dyDescent="0.35">
      <c r="H723" t="s">
        <v>1489</v>
      </c>
      <c r="I723">
        <v>32.1</v>
      </c>
      <c r="J723">
        <v>6.57</v>
      </c>
      <c r="K723" t="s">
        <v>20</v>
      </c>
      <c r="L723" t="s">
        <v>18</v>
      </c>
      <c r="M723" t="s">
        <v>47</v>
      </c>
      <c r="N723">
        <v>1</v>
      </c>
      <c r="O723" t="s">
        <v>18</v>
      </c>
      <c r="Q723" t="s">
        <v>1490</v>
      </c>
      <c r="R723">
        <v>1973</v>
      </c>
      <c r="S723" t="s">
        <v>28</v>
      </c>
      <c r="T723">
        <v>6</v>
      </c>
      <c r="U723">
        <v>0</v>
      </c>
      <c r="V723">
        <v>6152.05</v>
      </c>
      <c r="W723" t="s">
        <v>23</v>
      </c>
      <c r="X723" t="s">
        <v>24</v>
      </c>
      <c r="Y723" t="s">
        <v>25</v>
      </c>
    </row>
    <row r="724" spans="8:25" x14ac:dyDescent="0.35">
      <c r="H724" t="s">
        <v>1491</v>
      </c>
      <c r="I724">
        <v>27.83</v>
      </c>
      <c r="J724">
        <v>11.61</v>
      </c>
      <c r="K724" t="s">
        <v>20</v>
      </c>
      <c r="L724" t="s">
        <v>18</v>
      </c>
      <c r="M724" t="s">
        <v>47</v>
      </c>
      <c r="N724">
        <v>1</v>
      </c>
      <c r="O724" t="s">
        <v>18</v>
      </c>
      <c r="Q724" t="s">
        <v>1492</v>
      </c>
      <c r="R724">
        <v>1985</v>
      </c>
      <c r="S724" t="s">
        <v>66</v>
      </c>
      <c r="T724">
        <v>15</v>
      </c>
      <c r="U724">
        <v>3</v>
      </c>
      <c r="V724">
        <v>6159.57</v>
      </c>
      <c r="W724" t="s">
        <v>23</v>
      </c>
      <c r="X724" t="s">
        <v>29</v>
      </c>
      <c r="Y724" t="s">
        <v>41</v>
      </c>
    </row>
    <row r="725" spans="8:25" x14ac:dyDescent="0.35">
      <c r="H725" t="s">
        <v>1493</v>
      </c>
      <c r="I725">
        <v>27.72</v>
      </c>
      <c r="J725">
        <v>8.16</v>
      </c>
      <c r="K725" t="s">
        <v>20</v>
      </c>
      <c r="L725" t="s">
        <v>18</v>
      </c>
      <c r="M725" t="s">
        <v>47</v>
      </c>
      <c r="N725">
        <v>1</v>
      </c>
      <c r="O725" t="s">
        <v>18</v>
      </c>
      <c r="Q725" t="s">
        <v>1494</v>
      </c>
      <c r="R725">
        <v>1984</v>
      </c>
      <c r="S725" t="s">
        <v>66</v>
      </c>
      <c r="T725">
        <v>6</v>
      </c>
      <c r="U725">
        <v>3</v>
      </c>
      <c r="V725">
        <v>6170.96</v>
      </c>
      <c r="W725" t="s">
        <v>23</v>
      </c>
      <c r="X725" t="s">
        <v>29</v>
      </c>
      <c r="Y725" t="s">
        <v>25</v>
      </c>
    </row>
    <row r="726" spans="8:25" x14ac:dyDescent="0.35">
      <c r="H726" t="s">
        <v>1495</v>
      </c>
      <c r="I726">
        <v>36.765000000000001</v>
      </c>
      <c r="J726">
        <v>4.4800000000000004</v>
      </c>
      <c r="K726" t="s">
        <v>20</v>
      </c>
      <c r="L726" t="s">
        <v>18</v>
      </c>
      <c r="M726" t="s">
        <v>18</v>
      </c>
      <c r="N726">
        <v>2</v>
      </c>
      <c r="O726" t="s">
        <v>18</v>
      </c>
      <c r="Q726" t="s">
        <v>1496</v>
      </c>
      <c r="R726">
        <v>1985</v>
      </c>
      <c r="S726" t="s">
        <v>63</v>
      </c>
      <c r="T726">
        <v>9</v>
      </c>
      <c r="U726">
        <v>3</v>
      </c>
      <c r="V726">
        <v>6183.32</v>
      </c>
      <c r="W726" t="s">
        <v>23</v>
      </c>
      <c r="X726" t="s">
        <v>23</v>
      </c>
      <c r="Y726" t="s">
        <v>41</v>
      </c>
    </row>
    <row r="727" spans="8:25" x14ac:dyDescent="0.35">
      <c r="H727" t="s">
        <v>1497</v>
      </c>
      <c r="I727">
        <v>48.36</v>
      </c>
      <c r="J727">
        <v>4.08</v>
      </c>
      <c r="K727" t="s">
        <v>18</v>
      </c>
      <c r="L727" t="s">
        <v>18</v>
      </c>
      <c r="M727" t="s">
        <v>18</v>
      </c>
      <c r="N727" t="s">
        <v>19</v>
      </c>
      <c r="O727" t="s">
        <v>18</v>
      </c>
      <c r="Q727" t="s">
        <v>1498</v>
      </c>
      <c r="R727">
        <v>1970</v>
      </c>
      <c r="S727" t="s">
        <v>66</v>
      </c>
      <c r="T727">
        <v>5</v>
      </c>
      <c r="U727">
        <v>0</v>
      </c>
      <c r="V727">
        <v>6183.46</v>
      </c>
      <c r="W727" t="s">
        <v>23</v>
      </c>
      <c r="X727" t="s">
        <v>23</v>
      </c>
      <c r="Y727" t="s">
        <v>41</v>
      </c>
    </row>
    <row r="728" spans="8:25" x14ac:dyDescent="0.35">
      <c r="H728" t="s">
        <v>1499</v>
      </c>
      <c r="I728">
        <v>31.445</v>
      </c>
      <c r="J728">
        <v>4.4000000000000004</v>
      </c>
      <c r="K728" t="s">
        <v>20</v>
      </c>
      <c r="L728" t="s">
        <v>18</v>
      </c>
      <c r="M728" t="s">
        <v>18</v>
      </c>
      <c r="N728">
        <v>2</v>
      </c>
      <c r="O728" t="s">
        <v>18</v>
      </c>
      <c r="Q728" t="s">
        <v>1500</v>
      </c>
      <c r="R728">
        <v>1988</v>
      </c>
      <c r="S728" t="s">
        <v>28</v>
      </c>
      <c r="T728">
        <v>1</v>
      </c>
      <c r="U728">
        <v>3</v>
      </c>
      <c r="V728">
        <v>6184.3</v>
      </c>
      <c r="W728" t="s">
        <v>23</v>
      </c>
      <c r="X728" t="s">
        <v>24</v>
      </c>
      <c r="Y728" t="s">
        <v>25</v>
      </c>
    </row>
    <row r="729" spans="8:25" x14ac:dyDescent="0.35">
      <c r="H729" t="s">
        <v>1501</v>
      </c>
      <c r="I729">
        <v>27.55</v>
      </c>
      <c r="J729">
        <v>9.02</v>
      </c>
      <c r="K729" t="s">
        <v>18</v>
      </c>
      <c r="L729" t="s">
        <v>18</v>
      </c>
      <c r="M729" t="s">
        <v>18</v>
      </c>
      <c r="N729" t="s">
        <v>19</v>
      </c>
      <c r="O729" t="s">
        <v>18</v>
      </c>
      <c r="Q729" t="s">
        <v>1502</v>
      </c>
      <c r="R729">
        <v>1981</v>
      </c>
      <c r="S729" t="s">
        <v>28</v>
      </c>
      <c r="T729">
        <v>22</v>
      </c>
      <c r="U729">
        <v>0</v>
      </c>
      <c r="V729">
        <v>6185.32</v>
      </c>
      <c r="W729" t="s">
        <v>23</v>
      </c>
      <c r="X729" t="s">
        <v>29</v>
      </c>
      <c r="Y729" t="s">
        <v>25</v>
      </c>
    </row>
    <row r="730" spans="8:25" x14ac:dyDescent="0.35">
      <c r="H730" t="s">
        <v>1503</v>
      </c>
      <c r="I730">
        <v>33.11</v>
      </c>
      <c r="J730">
        <v>8.06</v>
      </c>
      <c r="K730" t="s">
        <v>18</v>
      </c>
      <c r="L730" t="s">
        <v>18</v>
      </c>
      <c r="M730" t="s">
        <v>18</v>
      </c>
      <c r="N730" t="s">
        <v>19</v>
      </c>
      <c r="O730" t="s">
        <v>18</v>
      </c>
      <c r="Q730" t="s">
        <v>1504</v>
      </c>
      <c r="R730">
        <v>1981</v>
      </c>
      <c r="S730" t="s">
        <v>66</v>
      </c>
      <c r="T730">
        <v>1</v>
      </c>
      <c r="U730">
        <v>0</v>
      </c>
      <c r="V730">
        <v>6186.13</v>
      </c>
      <c r="W730" t="s">
        <v>23</v>
      </c>
      <c r="X730" t="s">
        <v>24</v>
      </c>
      <c r="Y730" t="s">
        <v>75</v>
      </c>
    </row>
    <row r="731" spans="8:25" x14ac:dyDescent="0.35">
      <c r="H731" t="s">
        <v>1505</v>
      </c>
      <c r="I731">
        <v>36.85</v>
      </c>
      <c r="J731">
        <v>6.21</v>
      </c>
      <c r="K731" t="s">
        <v>20</v>
      </c>
      <c r="L731" t="s">
        <v>18</v>
      </c>
      <c r="M731" t="s">
        <v>18</v>
      </c>
      <c r="N731">
        <v>2</v>
      </c>
      <c r="O731" t="s">
        <v>18</v>
      </c>
      <c r="Q731" t="s">
        <v>1506</v>
      </c>
      <c r="R731">
        <v>1988</v>
      </c>
      <c r="S731" t="s">
        <v>66</v>
      </c>
      <c r="T731">
        <v>23</v>
      </c>
      <c r="U731">
        <v>3</v>
      </c>
      <c r="V731">
        <v>6196.45</v>
      </c>
      <c r="W731" t="s">
        <v>23</v>
      </c>
      <c r="X731" t="s">
        <v>29</v>
      </c>
      <c r="Y731" t="s">
        <v>75</v>
      </c>
    </row>
    <row r="732" spans="8:25" x14ac:dyDescent="0.35">
      <c r="H732" t="s">
        <v>1507</v>
      </c>
      <c r="I732">
        <v>36.299999999999997</v>
      </c>
      <c r="J732">
        <v>5.79</v>
      </c>
      <c r="K732" t="s">
        <v>20</v>
      </c>
      <c r="L732" t="s">
        <v>18</v>
      </c>
      <c r="M732" t="s">
        <v>18</v>
      </c>
      <c r="N732">
        <v>2</v>
      </c>
      <c r="O732" t="s">
        <v>18</v>
      </c>
      <c r="Q732" t="s">
        <v>1508</v>
      </c>
      <c r="R732">
        <v>1985</v>
      </c>
      <c r="S732" t="s">
        <v>22</v>
      </c>
      <c r="T732">
        <v>22</v>
      </c>
      <c r="U732">
        <v>2</v>
      </c>
      <c r="V732">
        <v>6198.75</v>
      </c>
      <c r="W732" t="s">
        <v>23</v>
      </c>
      <c r="X732" t="s">
        <v>29</v>
      </c>
      <c r="Y732" t="s">
        <v>41</v>
      </c>
    </row>
    <row r="733" spans="8:25" x14ac:dyDescent="0.35">
      <c r="H733" t="s">
        <v>1509</v>
      </c>
      <c r="I733">
        <v>45.34</v>
      </c>
      <c r="J733">
        <v>5.69</v>
      </c>
      <c r="K733" t="s">
        <v>20</v>
      </c>
      <c r="L733" t="s">
        <v>18</v>
      </c>
      <c r="M733" t="s">
        <v>18</v>
      </c>
      <c r="N733" t="s">
        <v>19</v>
      </c>
      <c r="O733" t="s">
        <v>18</v>
      </c>
      <c r="Q733" t="s">
        <v>56</v>
      </c>
      <c r="R733">
        <v>1985</v>
      </c>
      <c r="S733" t="s">
        <v>55</v>
      </c>
      <c r="T733">
        <v>20</v>
      </c>
      <c r="U733">
        <v>2</v>
      </c>
      <c r="V733">
        <v>6203.9</v>
      </c>
      <c r="W733" t="s">
        <v>29</v>
      </c>
      <c r="X733" t="s">
        <v>23</v>
      </c>
      <c r="Y733" t="s">
        <v>41</v>
      </c>
    </row>
    <row r="734" spans="8:25" x14ac:dyDescent="0.35">
      <c r="H734" t="s">
        <v>1510</v>
      </c>
      <c r="I734">
        <v>31.8</v>
      </c>
      <c r="J734">
        <v>5.36</v>
      </c>
      <c r="K734" t="s">
        <v>20</v>
      </c>
      <c r="L734" t="s">
        <v>18</v>
      </c>
      <c r="M734" t="s">
        <v>18</v>
      </c>
      <c r="N734">
        <v>2</v>
      </c>
      <c r="O734" t="s">
        <v>18</v>
      </c>
      <c r="Q734" t="s">
        <v>1511</v>
      </c>
      <c r="R734">
        <v>1985</v>
      </c>
      <c r="S734" t="s">
        <v>36</v>
      </c>
      <c r="T734">
        <v>22</v>
      </c>
      <c r="U734">
        <v>2</v>
      </c>
      <c r="V734">
        <v>6203.9</v>
      </c>
      <c r="W734" t="s">
        <v>23</v>
      </c>
      <c r="X734" t="s">
        <v>23</v>
      </c>
      <c r="Y734" t="s">
        <v>41</v>
      </c>
    </row>
    <row r="735" spans="8:25" x14ac:dyDescent="0.35">
      <c r="H735" t="s">
        <v>1512</v>
      </c>
      <c r="I735">
        <v>41.02</v>
      </c>
      <c r="J735">
        <v>11.37</v>
      </c>
      <c r="K735" t="s">
        <v>18</v>
      </c>
      <c r="L735" t="s">
        <v>18</v>
      </c>
      <c r="M735" t="s">
        <v>18</v>
      </c>
      <c r="N735" t="s">
        <v>19</v>
      </c>
      <c r="O735" t="s">
        <v>18</v>
      </c>
      <c r="Q735" t="s">
        <v>1513</v>
      </c>
      <c r="R735">
        <v>1999</v>
      </c>
      <c r="S735" t="s">
        <v>36</v>
      </c>
      <c r="T735">
        <v>10</v>
      </c>
      <c r="U735">
        <v>0</v>
      </c>
      <c r="V735">
        <v>6207.26</v>
      </c>
      <c r="W735" t="s">
        <v>23</v>
      </c>
      <c r="X735" t="s">
        <v>23</v>
      </c>
      <c r="Y735" t="s">
        <v>1051</v>
      </c>
    </row>
    <row r="736" spans="8:25" x14ac:dyDescent="0.35">
      <c r="H736" t="s">
        <v>1514</v>
      </c>
      <c r="I736">
        <v>32.68</v>
      </c>
      <c r="J736">
        <v>11.87</v>
      </c>
      <c r="K736" t="s">
        <v>18</v>
      </c>
      <c r="L736" t="s">
        <v>18</v>
      </c>
      <c r="M736" t="s">
        <v>18</v>
      </c>
      <c r="N736" t="s">
        <v>19</v>
      </c>
      <c r="O736" t="s">
        <v>18</v>
      </c>
      <c r="Q736" t="s">
        <v>1515</v>
      </c>
      <c r="R736">
        <v>1992</v>
      </c>
      <c r="S736" t="s">
        <v>63</v>
      </c>
      <c r="T736">
        <v>12</v>
      </c>
      <c r="U736">
        <v>0</v>
      </c>
      <c r="V736">
        <v>6208.5</v>
      </c>
      <c r="W736" t="s">
        <v>23</v>
      </c>
      <c r="X736" t="s">
        <v>29</v>
      </c>
      <c r="Y736" t="s">
        <v>583</v>
      </c>
    </row>
    <row r="737" spans="8:25" x14ac:dyDescent="0.35">
      <c r="H737" t="s">
        <v>1516</v>
      </c>
      <c r="I737">
        <v>21.7</v>
      </c>
      <c r="J737">
        <v>4.9000000000000004</v>
      </c>
      <c r="K737" t="s">
        <v>18</v>
      </c>
      <c r="L737" t="s">
        <v>18</v>
      </c>
      <c r="M737" t="s">
        <v>47</v>
      </c>
      <c r="N737">
        <v>1</v>
      </c>
      <c r="O737" t="s">
        <v>20</v>
      </c>
      <c r="Q737" t="s">
        <v>1517</v>
      </c>
      <c r="R737">
        <v>1972</v>
      </c>
      <c r="S737" t="s">
        <v>33</v>
      </c>
      <c r="T737">
        <v>29</v>
      </c>
      <c r="U737">
        <v>0</v>
      </c>
      <c r="V737">
        <v>6219.93</v>
      </c>
      <c r="W737" t="s">
        <v>23</v>
      </c>
      <c r="X737" t="s">
        <v>23</v>
      </c>
      <c r="Y737" t="s">
        <v>25</v>
      </c>
    </row>
    <row r="738" spans="8:25" x14ac:dyDescent="0.35">
      <c r="H738" t="s">
        <v>1518</v>
      </c>
      <c r="I738">
        <v>40.479999999999997</v>
      </c>
      <c r="J738">
        <v>6.7</v>
      </c>
      <c r="K738" t="s">
        <v>18</v>
      </c>
      <c r="L738" t="s">
        <v>18</v>
      </c>
      <c r="M738" t="s">
        <v>18</v>
      </c>
      <c r="N738">
        <v>3</v>
      </c>
      <c r="O738" t="s">
        <v>18</v>
      </c>
      <c r="Q738" t="s">
        <v>1519</v>
      </c>
      <c r="R738">
        <v>1978</v>
      </c>
      <c r="S738" t="s">
        <v>36</v>
      </c>
      <c r="T738">
        <v>19</v>
      </c>
      <c r="U738">
        <v>2</v>
      </c>
      <c r="V738">
        <v>6236.95</v>
      </c>
      <c r="W738" t="s">
        <v>23</v>
      </c>
      <c r="X738" t="s">
        <v>23</v>
      </c>
      <c r="Y738" t="s">
        <v>25</v>
      </c>
    </row>
    <row r="739" spans="8:25" x14ac:dyDescent="0.35">
      <c r="H739" t="s">
        <v>1520</v>
      </c>
      <c r="I739">
        <v>34.5</v>
      </c>
      <c r="J739">
        <v>10.3</v>
      </c>
      <c r="K739" t="s">
        <v>18</v>
      </c>
      <c r="L739" t="s">
        <v>18</v>
      </c>
      <c r="M739" t="s">
        <v>18</v>
      </c>
      <c r="N739">
        <v>3</v>
      </c>
      <c r="O739" t="s">
        <v>18</v>
      </c>
      <c r="Q739" t="s">
        <v>1521</v>
      </c>
      <c r="R739">
        <v>1983</v>
      </c>
      <c r="S739" t="s">
        <v>63</v>
      </c>
      <c r="T739">
        <v>11</v>
      </c>
      <c r="U739">
        <v>1</v>
      </c>
      <c r="V739">
        <v>6238.3</v>
      </c>
      <c r="W739" t="s">
        <v>23</v>
      </c>
      <c r="X739" t="s">
        <v>29</v>
      </c>
      <c r="Y739" t="s">
        <v>75</v>
      </c>
    </row>
    <row r="740" spans="8:25" x14ac:dyDescent="0.35">
      <c r="H740" t="s">
        <v>1522</v>
      </c>
      <c r="I740">
        <v>45.9</v>
      </c>
      <c r="J740">
        <v>11.14</v>
      </c>
      <c r="K740" t="s">
        <v>20</v>
      </c>
      <c r="L740" t="s">
        <v>18</v>
      </c>
      <c r="M740" t="s">
        <v>18</v>
      </c>
      <c r="N740">
        <v>1</v>
      </c>
      <c r="O740" t="s">
        <v>18</v>
      </c>
      <c r="Q740" t="s">
        <v>1523</v>
      </c>
      <c r="R740">
        <v>1979</v>
      </c>
      <c r="S740" t="s">
        <v>66</v>
      </c>
      <c r="T740">
        <v>10</v>
      </c>
      <c r="U740">
        <v>0</v>
      </c>
      <c r="V740">
        <v>6250.44</v>
      </c>
      <c r="W740" t="s">
        <v>23</v>
      </c>
      <c r="X740" t="s">
        <v>29</v>
      </c>
      <c r="Y740" t="s">
        <v>75</v>
      </c>
    </row>
    <row r="741" spans="8:25" x14ac:dyDescent="0.35">
      <c r="H741" t="s">
        <v>1524</v>
      </c>
      <c r="I741">
        <v>33.479999999999997</v>
      </c>
      <c r="J741">
        <v>4.74</v>
      </c>
      <c r="K741" t="s">
        <v>20</v>
      </c>
      <c r="L741" t="s">
        <v>18</v>
      </c>
      <c r="M741" t="s">
        <v>18</v>
      </c>
      <c r="N741">
        <v>2</v>
      </c>
      <c r="O741" t="s">
        <v>18</v>
      </c>
      <c r="Q741" t="s">
        <v>1525</v>
      </c>
      <c r="R741">
        <v>1972</v>
      </c>
      <c r="S741" t="s">
        <v>28</v>
      </c>
      <c r="T741">
        <v>11</v>
      </c>
      <c r="U741">
        <v>0</v>
      </c>
      <c r="V741">
        <v>6253.85</v>
      </c>
      <c r="W741" t="s">
        <v>23</v>
      </c>
      <c r="X741" t="s">
        <v>23</v>
      </c>
      <c r="Y741" t="s">
        <v>25</v>
      </c>
    </row>
    <row r="742" spans="8:25" x14ac:dyDescent="0.35">
      <c r="H742" t="s">
        <v>1526</v>
      </c>
      <c r="I742">
        <v>28.31</v>
      </c>
      <c r="J742">
        <v>5.96</v>
      </c>
      <c r="K742" t="s">
        <v>20</v>
      </c>
      <c r="L742" t="s">
        <v>18</v>
      </c>
      <c r="M742" t="s">
        <v>18</v>
      </c>
      <c r="N742">
        <v>2</v>
      </c>
      <c r="O742" t="s">
        <v>18</v>
      </c>
      <c r="Q742" t="s">
        <v>1527</v>
      </c>
      <c r="R742">
        <v>1972</v>
      </c>
      <c r="S742" t="s">
        <v>36</v>
      </c>
      <c r="T742">
        <v>8</v>
      </c>
      <c r="U742">
        <v>0</v>
      </c>
      <c r="V742">
        <v>6254.13</v>
      </c>
      <c r="W742" t="s">
        <v>23</v>
      </c>
      <c r="X742" t="s">
        <v>23</v>
      </c>
      <c r="Y742" t="s">
        <v>41</v>
      </c>
    </row>
    <row r="743" spans="8:25" x14ac:dyDescent="0.35">
      <c r="H743" t="s">
        <v>1528</v>
      </c>
      <c r="I743">
        <v>21.565000000000001</v>
      </c>
      <c r="J743">
        <v>4.95</v>
      </c>
      <c r="K743" t="s">
        <v>18</v>
      </c>
      <c r="L743" t="s">
        <v>20</v>
      </c>
      <c r="M743" t="s">
        <v>18</v>
      </c>
      <c r="N743">
        <v>1</v>
      </c>
      <c r="O743" t="s">
        <v>20</v>
      </c>
      <c r="Q743" t="s">
        <v>1529</v>
      </c>
      <c r="R743">
        <v>1970</v>
      </c>
      <c r="S743" t="s">
        <v>66</v>
      </c>
      <c r="T743">
        <v>11</v>
      </c>
      <c r="U743">
        <v>0</v>
      </c>
      <c r="V743">
        <v>6255.38</v>
      </c>
      <c r="W743" t="s">
        <v>23</v>
      </c>
      <c r="X743" t="s">
        <v>23</v>
      </c>
      <c r="Y743" t="s">
        <v>25</v>
      </c>
    </row>
    <row r="744" spans="8:25" x14ac:dyDescent="0.35">
      <c r="H744" t="s">
        <v>1530</v>
      </c>
      <c r="I744">
        <v>35.590000000000003</v>
      </c>
      <c r="J744">
        <v>5.21</v>
      </c>
      <c r="K744" t="s">
        <v>20</v>
      </c>
      <c r="L744" t="s">
        <v>18</v>
      </c>
      <c r="M744" t="s">
        <v>47</v>
      </c>
      <c r="N744">
        <v>1</v>
      </c>
      <c r="O744" t="s">
        <v>18</v>
      </c>
      <c r="Q744" t="s">
        <v>1531</v>
      </c>
      <c r="R744">
        <v>1995</v>
      </c>
      <c r="S744" t="s">
        <v>66</v>
      </c>
      <c r="T744">
        <v>17</v>
      </c>
      <c r="U744">
        <v>0</v>
      </c>
      <c r="V744">
        <v>6261.2</v>
      </c>
      <c r="W744" t="s">
        <v>23</v>
      </c>
      <c r="X744" t="s">
        <v>29</v>
      </c>
      <c r="Y744" t="s">
        <v>1051</v>
      </c>
    </row>
    <row r="745" spans="8:25" x14ac:dyDescent="0.35">
      <c r="H745" t="s">
        <v>1532</v>
      </c>
      <c r="I745">
        <v>43.44</v>
      </c>
      <c r="J745">
        <v>4.8600000000000003</v>
      </c>
      <c r="K745" t="s">
        <v>20</v>
      </c>
      <c r="L745" t="s">
        <v>18</v>
      </c>
      <c r="M745" t="s">
        <v>18</v>
      </c>
      <c r="N745" t="s">
        <v>19</v>
      </c>
      <c r="O745" t="s">
        <v>18</v>
      </c>
      <c r="Q745" t="s">
        <v>1533</v>
      </c>
      <c r="R745">
        <v>1984</v>
      </c>
      <c r="S745" t="s">
        <v>36</v>
      </c>
      <c r="T745">
        <v>25</v>
      </c>
      <c r="U745">
        <v>3</v>
      </c>
      <c r="V745">
        <v>6269.33</v>
      </c>
      <c r="W745" t="s">
        <v>23</v>
      </c>
      <c r="X745" t="s">
        <v>29</v>
      </c>
      <c r="Y745" t="s">
        <v>25</v>
      </c>
    </row>
    <row r="746" spans="8:25" x14ac:dyDescent="0.35">
      <c r="H746" t="s">
        <v>1534</v>
      </c>
      <c r="I746">
        <v>21.754999999999999</v>
      </c>
      <c r="J746">
        <v>7.79</v>
      </c>
      <c r="K746" t="s">
        <v>20</v>
      </c>
      <c r="L746" t="s">
        <v>18</v>
      </c>
      <c r="M746" t="s">
        <v>18</v>
      </c>
      <c r="N746" t="s">
        <v>19</v>
      </c>
      <c r="O746" t="s">
        <v>18</v>
      </c>
      <c r="Q746" t="s">
        <v>1535</v>
      </c>
      <c r="R746">
        <v>1981</v>
      </c>
      <c r="S746" t="s">
        <v>33</v>
      </c>
      <c r="T746">
        <v>30</v>
      </c>
      <c r="U746">
        <v>1</v>
      </c>
      <c r="V746">
        <v>6272.48</v>
      </c>
      <c r="W746" t="s">
        <v>29</v>
      </c>
      <c r="X746" t="s">
        <v>24</v>
      </c>
      <c r="Y746" t="s">
        <v>25</v>
      </c>
    </row>
    <row r="747" spans="8:25" x14ac:dyDescent="0.35">
      <c r="H747" t="s">
        <v>1536</v>
      </c>
      <c r="I747">
        <v>44.55</v>
      </c>
      <c r="J747">
        <v>7.12</v>
      </c>
      <c r="K747" t="s">
        <v>20</v>
      </c>
      <c r="L747" t="s">
        <v>18</v>
      </c>
      <c r="M747" t="s">
        <v>18</v>
      </c>
      <c r="N747">
        <v>1</v>
      </c>
      <c r="O747" t="s">
        <v>18</v>
      </c>
      <c r="Q747" t="s">
        <v>1537</v>
      </c>
      <c r="R747">
        <v>1993</v>
      </c>
      <c r="S747" t="s">
        <v>66</v>
      </c>
      <c r="T747">
        <v>16</v>
      </c>
      <c r="U747">
        <v>0</v>
      </c>
      <c r="V747">
        <v>6276.3</v>
      </c>
      <c r="W747" t="s">
        <v>23</v>
      </c>
      <c r="X747" t="s">
        <v>29</v>
      </c>
      <c r="Y747" t="s">
        <v>387</v>
      </c>
    </row>
    <row r="748" spans="8:25" x14ac:dyDescent="0.35">
      <c r="H748" t="s">
        <v>1538</v>
      </c>
      <c r="I748">
        <v>43.32</v>
      </c>
      <c r="J748">
        <v>4.67</v>
      </c>
      <c r="K748" t="s">
        <v>20</v>
      </c>
      <c r="L748" t="s">
        <v>18</v>
      </c>
      <c r="M748" t="s">
        <v>18</v>
      </c>
      <c r="N748" t="s">
        <v>19</v>
      </c>
      <c r="O748" t="s">
        <v>18</v>
      </c>
      <c r="Q748" t="s">
        <v>1539</v>
      </c>
      <c r="R748">
        <v>1981</v>
      </c>
      <c r="S748" t="s">
        <v>28</v>
      </c>
      <c r="T748">
        <v>24</v>
      </c>
      <c r="U748">
        <v>1</v>
      </c>
      <c r="V748">
        <v>6282.24</v>
      </c>
      <c r="W748" t="s">
        <v>23</v>
      </c>
      <c r="X748" t="s">
        <v>29</v>
      </c>
      <c r="Y748" t="s">
        <v>75</v>
      </c>
    </row>
    <row r="749" spans="8:25" x14ac:dyDescent="0.35">
      <c r="H749" t="s">
        <v>1540</v>
      </c>
      <c r="I749">
        <v>31.23</v>
      </c>
      <c r="J749">
        <v>9.1199999999999992</v>
      </c>
      <c r="K749" t="s">
        <v>20</v>
      </c>
      <c r="L749" t="s">
        <v>18</v>
      </c>
      <c r="M749" t="s">
        <v>47</v>
      </c>
      <c r="N749">
        <v>1</v>
      </c>
      <c r="O749" t="s">
        <v>18</v>
      </c>
      <c r="Q749" t="s">
        <v>1541</v>
      </c>
      <c r="R749">
        <v>1981</v>
      </c>
      <c r="S749" t="s">
        <v>63</v>
      </c>
      <c r="T749">
        <v>26</v>
      </c>
      <c r="U749">
        <v>1</v>
      </c>
      <c r="V749">
        <v>6289.75</v>
      </c>
      <c r="W749" t="s">
        <v>23</v>
      </c>
      <c r="X749" t="s">
        <v>24</v>
      </c>
      <c r="Y749" t="s">
        <v>25</v>
      </c>
    </row>
    <row r="750" spans="8:25" x14ac:dyDescent="0.35">
      <c r="H750" t="s">
        <v>1542</v>
      </c>
      <c r="I750">
        <v>42.81</v>
      </c>
      <c r="J750">
        <v>4.1500000000000004</v>
      </c>
      <c r="K750" t="s">
        <v>18</v>
      </c>
      <c r="L750" t="s">
        <v>18</v>
      </c>
      <c r="M750" t="s">
        <v>18</v>
      </c>
      <c r="N750">
        <v>1</v>
      </c>
      <c r="O750" t="s">
        <v>18</v>
      </c>
      <c r="Q750" t="s">
        <v>1543</v>
      </c>
      <c r="R750">
        <v>1996</v>
      </c>
      <c r="S750" t="s">
        <v>22</v>
      </c>
      <c r="T750">
        <v>4</v>
      </c>
      <c r="U750">
        <v>0</v>
      </c>
      <c r="V750">
        <v>6293.63</v>
      </c>
      <c r="W750" t="s">
        <v>23</v>
      </c>
      <c r="X750" t="s">
        <v>24</v>
      </c>
      <c r="Y750" t="s">
        <v>583</v>
      </c>
    </row>
    <row r="751" spans="8:25" x14ac:dyDescent="0.35">
      <c r="H751" t="s">
        <v>1544</v>
      </c>
      <c r="I751">
        <v>35.909999999999997</v>
      </c>
      <c r="J751">
        <v>6.72</v>
      </c>
      <c r="K751" t="s">
        <v>20</v>
      </c>
      <c r="L751" t="s">
        <v>18</v>
      </c>
      <c r="M751" t="s">
        <v>18</v>
      </c>
      <c r="N751">
        <v>2</v>
      </c>
      <c r="O751" t="s">
        <v>18</v>
      </c>
      <c r="Q751" t="s">
        <v>1545</v>
      </c>
      <c r="R751">
        <v>1974</v>
      </c>
      <c r="S751" t="s">
        <v>36</v>
      </c>
      <c r="T751">
        <v>17</v>
      </c>
      <c r="U751">
        <v>0</v>
      </c>
      <c r="V751">
        <v>6302.23</v>
      </c>
      <c r="W751" t="s">
        <v>23</v>
      </c>
      <c r="X751" t="s">
        <v>29</v>
      </c>
      <c r="Y751" t="s">
        <v>25</v>
      </c>
    </row>
    <row r="752" spans="8:25" x14ac:dyDescent="0.35">
      <c r="H752" t="s">
        <v>1546</v>
      </c>
      <c r="I752">
        <v>36.65</v>
      </c>
      <c r="J752">
        <v>5.01</v>
      </c>
      <c r="K752" t="s">
        <v>20</v>
      </c>
      <c r="L752" t="s">
        <v>18</v>
      </c>
      <c r="M752" t="s">
        <v>47</v>
      </c>
      <c r="N752">
        <v>1</v>
      </c>
      <c r="O752" t="s">
        <v>18</v>
      </c>
      <c r="Q752" t="s">
        <v>1547</v>
      </c>
      <c r="R752">
        <v>1969</v>
      </c>
      <c r="S752" t="s">
        <v>36</v>
      </c>
      <c r="T752">
        <v>4</v>
      </c>
      <c r="U752">
        <v>0</v>
      </c>
      <c r="V752">
        <v>6305.61</v>
      </c>
      <c r="W752" t="s">
        <v>23</v>
      </c>
      <c r="X752" t="s">
        <v>23</v>
      </c>
      <c r="Y752" t="s">
        <v>41</v>
      </c>
    </row>
    <row r="753" spans="8:25" x14ac:dyDescent="0.35">
      <c r="H753" t="s">
        <v>1548</v>
      </c>
      <c r="I753">
        <v>22.04</v>
      </c>
      <c r="J753">
        <v>10.9</v>
      </c>
      <c r="K753" t="s">
        <v>20</v>
      </c>
      <c r="L753" t="s">
        <v>18</v>
      </c>
      <c r="M753" t="s">
        <v>18</v>
      </c>
      <c r="N753">
        <v>2</v>
      </c>
      <c r="O753" t="s">
        <v>18</v>
      </c>
      <c r="Q753" t="s">
        <v>1549</v>
      </c>
      <c r="R753">
        <v>2004</v>
      </c>
      <c r="S753" t="s">
        <v>22</v>
      </c>
      <c r="T753">
        <v>27</v>
      </c>
      <c r="U753">
        <v>0</v>
      </c>
      <c r="V753">
        <v>6311.11</v>
      </c>
      <c r="W753" t="s">
        <v>23</v>
      </c>
      <c r="X753" t="s">
        <v>23</v>
      </c>
      <c r="Y753" t="s">
        <v>75</v>
      </c>
    </row>
    <row r="754" spans="8:25" x14ac:dyDescent="0.35">
      <c r="H754" t="s">
        <v>1550</v>
      </c>
      <c r="I754">
        <v>31.824999999999999</v>
      </c>
      <c r="J754">
        <v>5.52</v>
      </c>
      <c r="K754" t="s">
        <v>20</v>
      </c>
      <c r="L754" t="s">
        <v>18</v>
      </c>
      <c r="M754" t="s">
        <v>18</v>
      </c>
      <c r="N754">
        <v>1</v>
      </c>
      <c r="O754" t="s">
        <v>18</v>
      </c>
      <c r="Q754" t="s">
        <v>1551</v>
      </c>
      <c r="R754">
        <v>1985</v>
      </c>
      <c r="S754" t="s">
        <v>28</v>
      </c>
      <c r="T754">
        <v>19</v>
      </c>
      <c r="U754">
        <v>2</v>
      </c>
      <c r="V754">
        <v>6311.95</v>
      </c>
      <c r="W754" t="s">
        <v>23</v>
      </c>
      <c r="X754" t="s">
        <v>29</v>
      </c>
      <c r="Y754" t="s">
        <v>75</v>
      </c>
    </row>
    <row r="755" spans="8:25" x14ac:dyDescent="0.35">
      <c r="H755" t="s">
        <v>1552</v>
      </c>
      <c r="I755">
        <v>53.58</v>
      </c>
      <c r="J755">
        <v>4.55</v>
      </c>
      <c r="K755" t="s">
        <v>18</v>
      </c>
      <c r="L755" t="s">
        <v>18</v>
      </c>
      <c r="M755" t="s">
        <v>18</v>
      </c>
      <c r="N755">
        <v>1</v>
      </c>
      <c r="O755" t="s">
        <v>18</v>
      </c>
      <c r="Q755" t="s">
        <v>1553</v>
      </c>
      <c r="R755">
        <v>1985</v>
      </c>
      <c r="S755" t="s">
        <v>55</v>
      </c>
      <c r="T755">
        <v>15</v>
      </c>
      <c r="U755">
        <v>2</v>
      </c>
      <c r="V755">
        <v>6313.76</v>
      </c>
      <c r="W755" t="s">
        <v>23</v>
      </c>
      <c r="X755" t="s">
        <v>29</v>
      </c>
      <c r="Y755" t="s">
        <v>25</v>
      </c>
    </row>
    <row r="756" spans="8:25" x14ac:dyDescent="0.35">
      <c r="H756" t="s">
        <v>1554</v>
      </c>
      <c r="I756">
        <v>34.299999999999997</v>
      </c>
      <c r="J756">
        <v>11.76</v>
      </c>
      <c r="K756" t="s">
        <v>18</v>
      </c>
      <c r="L756" t="s">
        <v>18</v>
      </c>
      <c r="M756" t="s">
        <v>18</v>
      </c>
      <c r="N756" t="s">
        <v>19</v>
      </c>
      <c r="O756" t="s">
        <v>18</v>
      </c>
      <c r="Q756" t="s">
        <v>1555</v>
      </c>
      <c r="R756">
        <v>1990</v>
      </c>
      <c r="S756" t="s">
        <v>63</v>
      </c>
      <c r="T756">
        <v>13</v>
      </c>
      <c r="U756">
        <v>3</v>
      </c>
      <c r="V756">
        <v>6334.34</v>
      </c>
      <c r="W756" t="s">
        <v>23</v>
      </c>
      <c r="X756" t="s">
        <v>23</v>
      </c>
      <c r="Y756" t="s">
        <v>480</v>
      </c>
    </row>
    <row r="757" spans="8:25" x14ac:dyDescent="0.35">
      <c r="H757" t="s">
        <v>1556</v>
      </c>
      <c r="I757">
        <v>32.11</v>
      </c>
      <c r="J757">
        <v>7.06</v>
      </c>
      <c r="K757" t="s">
        <v>18</v>
      </c>
      <c r="L757" t="s">
        <v>18</v>
      </c>
      <c r="M757" t="s">
        <v>18</v>
      </c>
      <c r="N757" t="s">
        <v>19</v>
      </c>
      <c r="O757" t="s">
        <v>18</v>
      </c>
      <c r="Q757" t="s">
        <v>1557</v>
      </c>
      <c r="R757">
        <v>1986</v>
      </c>
      <c r="S757" t="s">
        <v>36</v>
      </c>
      <c r="T757">
        <v>25</v>
      </c>
      <c r="U757">
        <v>3</v>
      </c>
      <c r="V757">
        <v>6335.64</v>
      </c>
      <c r="W757" t="s">
        <v>23</v>
      </c>
      <c r="X757" t="s">
        <v>23</v>
      </c>
      <c r="Y757" t="s">
        <v>25</v>
      </c>
    </row>
    <row r="758" spans="8:25" x14ac:dyDescent="0.35">
      <c r="H758" t="s">
        <v>1558</v>
      </c>
      <c r="I758">
        <v>31.78</v>
      </c>
      <c r="J758">
        <v>11.35</v>
      </c>
      <c r="K758" t="s">
        <v>20</v>
      </c>
      <c r="L758" t="s">
        <v>18</v>
      </c>
      <c r="M758" t="s">
        <v>47</v>
      </c>
      <c r="N758">
        <v>1</v>
      </c>
      <c r="O758" t="s">
        <v>18</v>
      </c>
      <c r="Q758" t="s">
        <v>1559</v>
      </c>
      <c r="R758">
        <v>1983</v>
      </c>
      <c r="S758" t="s">
        <v>66</v>
      </c>
      <c r="T758">
        <v>21</v>
      </c>
      <c r="U758">
        <v>2</v>
      </c>
      <c r="V758">
        <v>6338.08</v>
      </c>
      <c r="W758" t="s">
        <v>23</v>
      </c>
      <c r="X758" t="s">
        <v>29</v>
      </c>
      <c r="Y758" t="s">
        <v>25</v>
      </c>
    </row>
    <row r="759" spans="8:25" x14ac:dyDescent="0.35">
      <c r="H759" t="s">
        <v>1560</v>
      </c>
      <c r="I759">
        <v>46.89</v>
      </c>
      <c r="J759">
        <v>5.52</v>
      </c>
      <c r="K759" t="s">
        <v>18</v>
      </c>
      <c r="L759" t="s">
        <v>18</v>
      </c>
      <c r="M759" t="s">
        <v>18</v>
      </c>
      <c r="N759" t="s">
        <v>19</v>
      </c>
      <c r="O759" t="s">
        <v>18</v>
      </c>
      <c r="Q759" t="s">
        <v>1561</v>
      </c>
      <c r="R759">
        <v>1983</v>
      </c>
      <c r="S759" t="s">
        <v>63</v>
      </c>
      <c r="T759">
        <v>19</v>
      </c>
      <c r="U759">
        <v>2</v>
      </c>
      <c r="V759">
        <v>6356.27</v>
      </c>
      <c r="W759" t="s">
        <v>24</v>
      </c>
      <c r="X759" t="s">
        <v>23</v>
      </c>
      <c r="Y759" t="s">
        <v>25</v>
      </c>
    </row>
    <row r="760" spans="8:25" x14ac:dyDescent="0.35">
      <c r="H760" t="s">
        <v>1562</v>
      </c>
      <c r="I760">
        <v>39.35</v>
      </c>
      <c r="J760">
        <v>7.86</v>
      </c>
      <c r="K760" t="s">
        <v>20</v>
      </c>
      <c r="L760" t="s">
        <v>18</v>
      </c>
      <c r="M760" t="s">
        <v>18</v>
      </c>
      <c r="N760">
        <v>1</v>
      </c>
      <c r="O760" t="s">
        <v>18</v>
      </c>
      <c r="Q760" t="s">
        <v>1563</v>
      </c>
      <c r="R760">
        <v>1980</v>
      </c>
      <c r="S760" t="s">
        <v>66</v>
      </c>
      <c r="T760">
        <v>30</v>
      </c>
      <c r="U760">
        <v>0</v>
      </c>
      <c r="V760">
        <v>6358.78</v>
      </c>
      <c r="W760" t="s">
        <v>23</v>
      </c>
      <c r="X760" t="s">
        <v>29</v>
      </c>
      <c r="Y760" t="s">
        <v>41</v>
      </c>
    </row>
    <row r="761" spans="8:25" x14ac:dyDescent="0.35">
      <c r="H761" t="s">
        <v>1564</v>
      </c>
      <c r="I761">
        <v>39.200000000000003</v>
      </c>
      <c r="J761">
        <v>11.38</v>
      </c>
      <c r="K761" t="s">
        <v>18</v>
      </c>
      <c r="L761" t="s">
        <v>18</v>
      </c>
      <c r="M761" t="s">
        <v>18</v>
      </c>
      <c r="N761" t="s">
        <v>19</v>
      </c>
      <c r="O761" t="s">
        <v>18</v>
      </c>
      <c r="Q761" t="s">
        <v>1565</v>
      </c>
      <c r="R761">
        <v>1989</v>
      </c>
      <c r="S761" t="s">
        <v>33</v>
      </c>
      <c r="T761">
        <v>24</v>
      </c>
      <c r="U761">
        <v>3</v>
      </c>
      <c r="V761">
        <v>6360.99</v>
      </c>
      <c r="W761" t="s">
        <v>23</v>
      </c>
      <c r="X761" t="s">
        <v>23</v>
      </c>
      <c r="Y761" t="s">
        <v>41</v>
      </c>
    </row>
    <row r="762" spans="8:25" x14ac:dyDescent="0.35">
      <c r="H762" t="s">
        <v>1566</v>
      </c>
      <c r="I762">
        <v>39.159999999999997</v>
      </c>
      <c r="J762">
        <v>10.48</v>
      </c>
      <c r="K762" t="s">
        <v>18</v>
      </c>
      <c r="L762" t="s">
        <v>18</v>
      </c>
      <c r="M762" t="s">
        <v>18</v>
      </c>
      <c r="N762" t="s">
        <v>19</v>
      </c>
      <c r="O762" t="s">
        <v>18</v>
      </c>
      <c r="Q762" t="s">
        <v>1567</v>
      </c>
      <c r="R762">
        <v>1996</v>
      </c>
      <c r="S762" t="s">
        <v>22</v>
      </c>
      <c r="T762">
        <v>7</v>
      </c>
      <c r="U762">
        <v>0</v>
      </c>
      <c r="V762">
        <v>6361.47</v>
      </c>
      <c r="W762" t="s">
        <v>23</v>
      </c>
      <c r="X762" t="s">
        <v>24</v>
      </c>
      <c r="Y762" t="s">
        <v>583</v>
      </c>
    </row>
    <row r="763" spans="8:25" x14ac:dyDescent="0.35">
      <c r="H763" t="s">
        <v>1568</v>
      </c>
      <c r="I763">
        <v>44.1</v>
      </c>
      <c r="J763">
        <v>5.04</v>
      </c>
      <c r="K763" t="s">
        <v>20</v>
      </c>
      <c r="L763" t="s">
        <v>18</v>
      </c>
      <c r="M763" t="s">
        <v>18</v>
      </c>
      <c r="N763" t="s">
        <v>19</v>
      </c>
      <c r="O763" t="s">
        <v>18</v>
      </c>
      <c r="Q763" t="s">
        <v>1569</v>
      </c>
      <c r="R763">
        <v>1970</v>
      </c>
      <c r="S763" t="s">
        <v>28</v>
      </c>
      <c r="T763">
        <v>9</v>
      </c>
      <c r="U763">
        <v>0</v>
      </c>
      <c r="V763">
        <v>6367.31</v>
      </c>
      <c r="W763" t="s">
        <v>23</v>
      </c>
      <c r="X763" t="s">
        <v>29</v>
      </c>
      <c r="Y763" t="s">
        <v>25</v>
      </c>
    </row>
    <row r="764" spans="8:25" x14ac:dyDescent="0.35">
      <c r="H764" t="s">
        <v>1570</v>
      </c>
      <c r="I764">
        <v>33.200000000000003</v>
      </c>
      <c r="J764">
        <v>9.06</v>
      </c>
      <c r="K764" t="s">
        <v>18</v>
      </c>
      <c r="L764" t="s">
        <v>18</v>
      </c>
      <c r="M764" t="s">
        <v>18</v>
      </c>
      <c r="N764" t="s">
        <v>19</v>
      </c>
      <c r="O764" t="s">
        <v>18</v>
      </c>
      <c r="Q764" t="s">
        <v>1571</v>
      </c>
      <c r="R764">
        <v>1984</v>
      </c>
      <c r="S764" t="s">
        <v>63</v>
      </c>
      <c r="T764">
        <v>13</v>
      </c>
      <c r="U764">
        <v>1</v>
      </c>
      <c r="V764">
        <v>6373.56</v>
      </c>
      <c r="W764" t="s">
        <v>23</v>
      </c>
      <c r="X764" t="s">
        <v>29</v>
      </c>
      <c r="Y764" t="s">
        <v>41</v>
      </c>
    </row>
    <row r="765" spans="8:25" x14ac:dyDescent="0.35">
      <c r="H765" t="s">
        <v>1572</v>
      </c>
      <c r="I765">
        <v>29.92</v>
      </c>
      <c r="J765">
        <v>11.07</v>
      </c>
      <c r="K765" t="s">
        <v>18</v>
      </c>
      <c r="L765" t="s">
        <v>18</v>
      </c>
      <c r="M765" t="s">
        <v>18</v>
      </c>
      <c r="N765" t="s">
        <v>19</v>
      </c>
      <c r="O765" t="s">
        <v>18</v>
      </c>
      <c r="Q765" t="s">
        <v>1573</v>
      </c>
      <c r="R765">
        <v>1976</v>
      </c>
      <c r="S765" t="s">
        <v>28</v>
      </c>
      <c r="T765">
        <v>18</v>
      </c>
      <c r="U765">
        <v>2</v>
      </c>
      <c r="V765">
        <v>6374.16</v>
      </c>
      <c r="W765" t="s">
        <v>23</v>
      </c>
      <c r="X765" t="s">
        <v>23</v>
      </c>
      <c r="Y765" t="s">
        <v>25</v>
      </c>
    </row>
    <row r="766" spans="8:25" x14ac:dyDescent="0.35">
      <c r="H766" t="s">
        <v>1574</v>
      </c>
      <c r="I766">
        <v>25</v>
      </c>
      <c r="J766">
        <v>10.45</v>
      </c>
      <c r="K766" t="s">
        <v>18</v>
      </c>
      <c r="L766" t="s">
        <v>18</v>
      </c>
      <c r="M766" t="s">
        <v>18</v>
      </c>
      <c r="N766" t="s">
        <v>19</v>
      </c>
      <c r="O766" t="s">
        <v>18</v>
      </c>
      <c r="Q766" t="s">
        <v>1575</v>
      </c>
      <c r="R766">
        <v>1982</v>
      </c>
      <c r="S766" t="s">
        <v>63</v>
      </c>
      <c r="T766">
        <v>6</v>
      </c>
      <c r="U766">
        <v>1</v>
      </c>
      <c r="V766">
        <v>6389.38</v>
      </c>
      <c r="W766" t="s">
        <v>29</v>
      </c>
      <c r="X766" t="s">
        <v>23</v>
      </c>
      <c r="Y766" t="s">
        <v>41</v>
      </c>
    </row>
    <row r="767" spans="8:25" x14ac:dyDescent="0.35">
      <c r="H767" t="s">
        <v>1576</v>
      </c>
      <c r="I767">
        <v>38.869999999999997</v>
      </c>
      <c r="J767">
        <v>8.6300000000000008</v>
      </c>
      <c r="K767" t="s">
        <v>20</v>
      </c>
      <c r="L767" t="s">
        <v>18</v>
      </c>
      <c r="M767" t="s">
        <v>18</v>
      </c>
      <c r="N767">
        <v>1</v>
      </c>
      <c r="O767" t="s">
        <v>18</v>
      </c>
      <c r="Q767" t="s">
        <v>1577</v>
      </c>
      <c r="R767">
        <v>1997</v>
      </c>
      <c r="S767" t="s">
        <v>63</v>
      </c>
      <c r="T767">
        <v>16</v>
      </c>
      <c r="U767">
        <v>0</v>
      </c>
      <c r="V767">
        <v>6389.53</v>
      </c>
      <c r="W767" t="s">
        <v>23</v>
      </c>
      <c r="X767" t="s">
        <v>23</v>
      </c>
      <c r="Y767" t="s">
        <v>583</v>
      </c>
    </row>
    <row r="768" spans="8:25" x14ac:dyDescent="0.35">
      <c r="H768" t="s">
        <v>1578</v>
      </c>
      <c r="I768">
        <v>32.299999999999997</v>
      </c>
      <c r="J768">
        <v>5.28</v>
      </c>
      <c r="K768" t="s">
        <v>20</v>
      </c>
      <c r="L768" t="s">
        <v>18</v>
      </c>
      <c r="M768" t="s">
        <v>18</v>
      </c>
      <c r="N768">
        <v>2</v>
      </c>
      <c r="O768" t="s">
        <v>18</v>
      </c>
      <c r="Q768" t="s">
        <v>1579</v>
      </c>
      <c r="R768">
        <v>1982</v>
      </c>
      <c r="S768" t="s">
        <v>66</v>
      </c>
      <c r="T768">
        <v>28</v>
      </c>
      <c r="U768">
        <v>1</v>
      </c>
      <c r="V768">
        <v>6393.6</v>
      </c>
      <c r="W768" t="s">
        <v>23</v>
      </c>
      <c r="X768" t="s">
        <v>29</v>
      </c>
      <c r="Y768" t="s">
        <v>41</v>
      </c>
    </row>
    <row r="769" spans="8:25" x14ac:dyDescent="0.35">
      <c r="H769" t="s">
        <v>1580</v>
      </c>
      <c r="I769">
        <v>31.16</v>
      </c>
      <c r="J769">
        <v>7.49</v>
      </c>
      <c r="K769" t="s">
        <v>20</v>
      </c>
      <c r="L769" t="s">
        <v>18</v>
      </c>
      <c r="M769" t="s">
        <v>18</v>
      </c>
      <c r="N769">
        <v>2</v>
      </c>
      <c r="O769" t="s">
        <v>18</v>
      </c>
      <c r="Q769" t="s">
        <v>1581</v>
      </c>
      <c r="R769">
        <v>1987</v>
      </c>
      <c r="S769" t="s">
        <v>36</v>
      </c>
      <c r="T769">
        <v>9</v>
      </c>
      <c r="U769">
        <v>2</v>
      </c>
      <c r="V769">
        <v>6402.29</v>
      </c>
      <c r="W769" t="s">
        <v>23</v>
      </c>
      <c r="X769" t="s">
        <v>24</v>
      </c>
      <c r="Y769" t="s">
        <v>480</v>
      </c>
    </row>
    <row r="770" spans="8:25" x14ac:dyDescent="0.35">
      <c r="H770" t="s">
        <v>1582</v>
      </c>
      <c r="I770">
        <v>54.59</v>
      </c>
      <c r="J770">
        <v>4.2699999999999996</v>
      </c>
      <c r="K770" t="s">
        <v>18</v>
      </c>
      <c r="L770" t="s">
        <v>18</v>
      </c>
      <c r="M770" t="s">
        <v>18</v>
      </c>
      <c r="N770" t="s">
        <v>19</v>
      </c>
      <c r="O770" t="s">
        <v>18</v>
      </c>
      <c r="Q770" t="s">
        <v>1583</v>
      </c>
      <c r="R770">
        <v>1985</v>
      </c>
      <c r="S770" t="s">
        <v>55</v>
      </c>
      <c r="T770">
        <v>10</v>
      </c>
      <c r="U770">
        <v>2</v>
      </c>
      <c r="V770">
        <v>6406.41</v>
      </c>
      <c r="W770" t="s">
        <v>29</v>
      </c>
      <c r="X770" t="s">
        <v>24</v>
      </c>
      <c r="Y770" t="s">
        <v>536</v>
      </c>
    </row>
    <row r="771" spans="8:25" x14ac:dyDescent="0.35">
      <c r="H771" t="s">
        <v>1584</v>
      </c>
      <c r="I771">
        <v>21.09</v>
      </c>
      <c r="J771">
        <v>9.2200000000000006</v>
      </c>
      <c r="K771" t="s">
        <v>20</v>
      </c>
      <c r="L771" t="s">
        <v>18</v>
      </c>
      <c r="M771" t="s">
        <v>18</v>
      </c>
      <c r="N771">
        <v>2</v>
      </c>
      <c r="O771" t="s">
        <v>18</v>
      </c>
      <c r="Q771" t="s">
        <v>1585</v>
      </c>
      <c r="R771">
        <v>1970</v>
      </c>
      <c r="S771" t="s">
        <v>63</v>
      </c>
      <c r="T771">
        <v>20</v>
      </c>
      <c r="U771">
        <v>0</v>
      </c>
      <c r="V771">
        <v>6407.05</v>
      </c>
      <c r="W771" t="s">
        <v>23</v>
      </c>
      <c r="X771" t="s">
        <v>29</v>
      </c>
      <c r="Y771" t="s">
        <v>25</v>
      </c>
    </row>
    <row r="772" spans="8:25" x14ac:dyDescent="0.35">
      <c r="H772" t="s">
        <v>1586</v>
      </c>
      <c r="I772">
        <v>52.41</v>
      </c>
      <c r="J772">
        <v>5.99</v>
      </c>
      <c r="K772" t="s">
        <v>18</v>
      </c>
      <c r="L772" t="s">
        <v>18</v>
      </c>
      <c r="M772" t="s">
        <v>18</v>
      </c>
      <c r="N772">
        <v>1</v>
      </c>
      <c r="O772" t="s">
        <v>18</v>
      </c>
      <c r="Q772" t="s">
        <v>1587</v>
      </c>
      <c r="R772">
        <v>1971</v>
      </c>
      <c r="S772" t="s">
        <v>63</v>
      </c>
      <c r="T772">
        <v>22</v>
      </c>
      <c r="U772">
        <v>0</v>
      </c>
      <c r="V772">
        <v>6412.34</v>
      </c>
      <c r="W772" t="s">
        <v>23</v>
      </c>
      <c r="X772" t="s">
        <v>24</v>
      </c>
      <c r="Y772" t="s">
        <v>25</v>
      </c>
    </row>
    <row r="773" spans="8:25" x14ac:dyDescent="0.35">
      <c r="H773" t="s">
        <v>1588</v>
      </c>
      <c r="I773">
        <v>41.47</v>
      </c>
      <c r="J773">
        <v>5.86</v>
      </c>
      <c r="K773" t="s">
        <v>20</v>
      </c>
      <c r="L773" t="s">
        <v>18</v>
      </c>
      <c r="M773" t="s">
        <v>18</v>
      </c>
      <c r="N773">
        <v>2</v>
      </c>
      <c r="O773" t="s">
        <v>18</v>
      </c>
      <c r="Q773" t="s">
        <v>1589</v>
      </c>
      <c r="R773">
        <v>1987</v>
      </c>
      <c r="S773" t="s">
        <v>36</v>
      </c>
      <c r="T773">
        <v>4</v>
      </c>
      <c r="U773">
        <v>3</v>
      </c>
      <c r="V773">
        <v>6414.18</v>
      </c>
      <c r="W773" t="s">
        <v>23</v>
      </c>
      <c r="X773" t="s">
        <v>23</v>
      </c>
      <c r="Y773" t="s">
        <v>75</v>
      </c>
    </row>
    <row r="774" spans="8:25" x14ac:dyDescent="0.35">
      <c r="H774" t="s">
        <v>1590</v>
      </c>
      <c r="I774">
        <v>33.1</v>
      </c>
      <c r="J774">
        <v>5.19</v>
      </c>
      <c r="K774" t="s">
        <v>20</v>
      </c>
      <c r="L774" t="s">
        <v>18</v>
      </c>
      <c r="M774" t="s">
        <v>18</v>
      </c>
      <c r="N774">
        <v>2</v>
      </c>
      <c r="O774" t="s">
        <v>18</v>
      </c>
      <c r="Q774" t="s">
        <v>1591</v>
      </c>
      <c r="R774">
        <v>1976</v>
      </c>
      <c r="S774" t="s">
        <v>55</v>
      </c>
      <c r="T774">
        <v>30</v>
      </c>
      <c r="U774">
        <v>2</v>
      </c>
      <c r="V774">
        <v>6417.28</v>
      </c>
      <c r="W774" t="s">
        <v>23</v>
      </c>
      <c r="X774" t="s">
        <v>24</v>
      </c>
      <c r="Y774" t="s">
        <v>25</v>
      </c>
    </row>
    <row r="775" spans="8:25" x14ac:dyDescent="0.35">
      <c r="H775" t="s">
        <v>1592</v>
      </c>
      <c r="I775">
        <v>30.8</v>
      </c>
      <c r="J775">
        <v>4.37</v>
      </c>
      <c r="K775" t="s">
        <v>20</v>
      </c>
      <c r="L775" t="s">
        <v>18</v>
      </c>
      <c r="M775" t="s">
        <v>18</v>
      </c>
      <c r="N775">
        <v>2</v>
      </c>
      <c r="O775" t="s">
        <v>18</v>
      </c>
      <c r="Q775" t="s">
        <v>1593</v>
      </c>
      <c r="R775">
        <v>1975</v>
      </c>
      <c r="S775" t="s">
        <v>63</v>
      </c>
      <c r="T775">
        <v>5</v>
      </c>
      <c r="U775">
        <v>1</v>
      </c>
      <c r="V775">
        <v>6423.48</v>
      </c>
      <c r="W775" t="s">
        <v>23</v>
      </c>
      <c r="X775" t="s">
        <v>24</v>
      </c>
      <c r="Y775" t="s">
        <v>25</v>
      </c>
    </row>
    <row r="776" spans="8:25" x14ac:dyDescent="0.35">
      <c r="H776" t="s">
        <v>1594</v>
      </c>
      <c r="I776">
        <v>42.06</v>
      </c>
      <c r="J776">
        <v>5.32</v>
      </c>
      <c r="K776" t="s">
        <v>18</v>
      </c>
      <c r="L776" t="s">
        <v>18</v>
      </c>
      <c r="M776" t="s">
        <v>18</v>
      </c>
      <c r="N776">
        <v>1</v>
      </c>
      <c r="O776" t="s">
        <v>18</v>
      </c>
      <c r="Q776" t="s">
        <v>1595</v>
      </c>
      <c r="R776">
        <v>1985</v>
      </c>
      <c r="S776" t="s">
        <v>22</v>
      </c>
      <c r="T776">
        <v>22</v>
      </c>
      <c r="U776">
        <v>3</v>
      </c>
      <c r="V776">
        <v>6435.62</v>
      </c>
      <c r="W776" t="s">
        <v>24</v>
      </c>
      <c r="X776" t="s">
        <v>23</v>
      </c>
      <c r="Y776" t="s">
        <v>25</v>
      </c>
    </row>
    <row r="777" spans="8:25" x14ac:dyDescent="0.35">
      <c r="H777" t="s">
        <v>1596</v>
      </c>
      <c r="I777">
        <v>39.270000000000003</v>
      </c>
      <c r="J777">
        <v>5.64</v>
      </c>
      <c r="K777" t="s">
        <v>18</v>
      </c>
      <c r="L777" t="s">
        <v>18</v>
      </c>
      <c r="M777" t="s">
        <v>47</v>
      </c>
      <c r="N777">
        <v>1</v>
      </c>
      <c r="O777" t="s">
        <v>18</v>
      </c>
      <c r="Q777" t="s">
        <v>1597</v>
      </c>
      <c r="R777">
        <v>1984</v>
      </c>
      <c r="S777" t="s">
        <v>63</v>
      </c>
      <c r="T777">
        <v>26</v>
      </c>
      <c r="U777">
        <v>2</v>
      </c>
      <c r="V777">
        <v>6455.86</v>
      </c>
      <c r="W777" t="s">
        <v>24</v>
      </c>
      <c r="X777" t="s">
        <v>24</v>
      </c>
      <c r="Y777" t="s">
        <v>41</v>
      </c>
    </row>
    <row r="778" spans="8:25" x14ac:dyDescent="0.35">
      <c r="H778" t="s">
        <v>1598</v>
      </c>
      <c r="I778">
        <v>30.71</v>
      </c>
      <c r="J778">
        <v>5.59</v>
      </c>
      <c r="K778" t="s">
        <v>20</v>
      </c>
      <c r="L778" t="s">
        <v>18</v>
      </c>
      <c r="M778" t="s">
        <v>18</v>
      </c>
      <c r="N778">
        <v>1</v>
      </c>
      <c r="O778" t="s">
        <v>18</v>
      </c>
      <c r="Q778" t="s">
        <v>1599</v>
      </c>
      <c r="R778">
        <v>1984</v>
      </c>
      <c r="S778" t="s">
        <v>28</v>
      </c>
      <c r="T778">
        <v>1</v>
      </c>
      <c r="U778">
        <v>2</v>
      </c>
      <c r="V778">
        <v>6457.84</v>
      </c>
      <c r="W778" t="s">
        <v>23</v>
      </c>
      <c r="X778" t="s">
        <v>24</v>
      </c>
      <c r="Y778" t="s">
        <v>41</v>
      </c>
    </row>
    <row r="779" spans="8:25" x14ac:dyDescent="0.35">
      <c r="H779" t="s">
        <v>1600</v>
      </c>
      <c r="I779">
        <v>47.19</v>
      </c>
      <c r="J779">
        <v>5.29</v>
      </c>
      <c r="K779" t="s">
        <v>18</v>
      </c>
      <c r="L779" t="s">
        <v>18</v>
      </c>
      <c r="M779" t="s">
        <v>18</v>
      </c>
      <c r="N779" t="s">
        <v>19</v>
      </c>
      <c r="O779" t="s">
        <v>18</v>
      </c>
      <c r="Q779" t="s">
        <v>1601</v>
      </c>
      <c r="R779">
        <v>1981</v>
      </c>
      <c r="S779" t="s">
        <v>22</v>
      </c>
      <c r="T779">
        <v>27</v>
      </c>
      <c r="U779">
        <v>1</v>
      </c>
      <c r="V779">
        <v>6473.15</v>
      </c>
      <c r="W779" t="s">
        <v>23</v>
      </c>
      <c r="X779" t="s">
        <v>23</v>
      </c>
      <c r="Y779" t="s">
        <v>25</v>
      </c>
    </row>
    <row r="780" spans="8:25" x14ac:dyDescent="0.35">
      <c r="H780" t="s">
        <v>1602</v>
      </c>
      <c r="I780">
        <v>30.02</v>
      </c>
      <c r="J780">
        <v>6.65</v>
      </c>
      <c r="K780" t="s">
        <v>18</v>
      </c>
      <c r="L780" t="s">
        <v>18</v>
      </c>
      <c r="M780" t="s">
        <v>18</v>
      </c>
      <c r="N780" t="s">
        <v>19</v>
      </c>
      <c r="O780" t="s">
        <v>18</v>
      </c>
      <c r="Q780" t="s">
        <v>1603</v>
      </c>
      <c r="R780">
        <v>1980</v>
      </c>
      <c r="S780" t="s">
        <v>33</v>
      </c>
      <c r="T780">
        <v>8</v>
      </c>
      <c r="U780">
        <v>0</v>
      </c>
      <c r="V780">
        <v>6474.01</v>
      </c>
      <c r="W780" t="s">
        <v>23</v>
      </c>
      <c r="X780" t="s">
        <v>24</v>
      </c>
      <c r="Y780" t="s">
        <v>75</v>
      </c>
    </row>
    <row r="781" spans="8:25" x14ac:dyDescent="0.35">
      <c r="H781" t="s">
        <v>1604</v>
      </c>
      <c r="I781">
        <v>37.909999999999997</v>
      </c>
      <c r="J781">
        <v>5.68</v>
      </c>
      <c r="K781" t="s">
        <v>20</v>
      </c>
      <c r="L781" t="s">
        <v>18</v>
      </c>
      <c r="M781" t="s">
        <v>18</v>
      </c>
      <c r="N781" t="s">
        <v>19</v>
      </c>
      <c r="O781" t="s">
        <v>18</v>
      </c>
      <c r="Q781" t="s">
        <v>1605</v>
      </c>
      <c r="R781">
        <v>1970</v>
      </c>
      <c r="S781" t="s">
        <v>55</v>
      </c>
      <c r="T781">
        <v>1</v>
      </c>
      <c r="U781">
        <v>0</v>
      </c>
      <c r="V781">
        <v>6481.67</v>
      </c>
      <c r="W781" t="s">
        <v>23</v>
      </c>
      <c r="X781" t="s">
        <v>23</v>
      </c>
      <c r="Y781" t="s">
        <v>25</v>
      </c>
    </row>
    <row r="782" spans="8:25" x14ac:dyDescent="0.35">
      <c r="H782" t="s">
        <v>1606</v>
      </c>
      <c r="I782">
        <v>54.61</v>
      </c>
      <c r="J782">
        <v>4.49</v>
      </c>
      <c r="K782" t="s">
        <v>18</v>
      </c>
      <c r="L782" t="s">
        <v>18</v>
      </c>
      <c r="M782" t="s">
        <v>18</v>
      </c>
      <c r="N782" t="s">
        <v>19</v>
      </c>
      <c r="O782" t="s">
        <v>18</v>
      </c>
      <c r="Q782" t="s">
        <v>1607</v>
      </c>
      <c r="R782">
        <v>1982</v>
      </c>
      <c r="S782" t="s">
        <v>66</v>
      </c>
      <c r="T782">
        <v>9</v>
      </c>
      <c r="U782">
        <v>1</v>
      </c>
      <c r="V782">
        <v>6496.89</v>
      </c>
      <c r="W782" t="s">
        <v>23</v>
      </c>
      <c r="X782" t="s">
        <v>24</v>
      </c>
      <c r="Y782" t="s">
        <v>75</v>
      </c>
    </row>
    <row r="783" spans="8:25" x14ac:dyDescent="0.35">
      <c r="H783" t="s">
        <v>1608</v>
      </c>
      <c r="I783">
        <v>36.005000000000003</v>
      </c>
      <c r="J783">
        <v>6.9</v>
      </c>
      <c r="K783" t="s">
        <v>18</v>
      </c>
      <c r="L783" t="s">
        <v>18</v>
      </c>
      <c r="M783" t="s">
        <v>18</v>
      </c>
      <c r="N783" t="s">
        <v>19</v>
      </c>
      <c r="O783" t="s">
        <v>18</v>
      </c>
      <c r="Q783" t="s">
        <v>1609</v>
      </c>
      <c r="R783">
        <v>1982</v>
      </c>
      <c r="S783" t="s">
        <v>63</v>
      </c>
      <c r="T783">
        <v>28</v>
      </c>
      <c r="U783">
        <v>1</v>
      </c>
      <c r="V783">
        <v>6500.24</v>
      </c>
      <c r="W783" t="s">
        <v>23</v>
      </c>
      <c r="X783" t="s">
        <v>23</v>
      </c>
      <c r="Y783" t="s">
        <v>25</v>
      </c>
    </row>
    <row r="784" spans="8:25" x14ac:dyDescent="0.35">
      <c r="H784" t="s">
        <v>1610</v>
      </c>
      <c r="I784">
        <v>28.7</v>
      </c>
      <c r="J784">
        <v>11.52</v>
      </c>
      <c r="K784" t="s">
        <v>18</v>
      </c>
      <c r="L784" t="s">
        <v>18</v>
      </c>
      <c r="M784" t="s">
        <v>18</v>
      </c>
      <c r="N784" t="s">
        <v>19</v>
      </c>
      <c r="O784" t="s">
        <v>18</v>
      </c>
      <c r="Q784" t="s">
        <v>1611</v>
      </c>
      <c r="R784">
        <v>1994</v>
      </c>
      <c r="S784" t="s">
        <v>22</v>
      </c>
      <c r="T784">
        <v>7</v>
      </c>
      <c r="U784">
        <v>0</v>
      </c>
      <c r="V784">
        <v>6512.24</v>
      </c>
      <c r="W784" t="s">
        <v>23</v>
      </c>
      <c r="X784" t="s">
        <v>29</v>
      </c>
      <c r="Y784" t="s">
        <v>583</v>
      </c>
    </row>
    <row r="785" spans="8:25" x14ac:dyDescent="0.35">
      <c r="H785" t="s">
        <v>1612</v>
      </c>
      <c r="I785">
        <v>34.295000000000002</v>
      </c>
      <c r="J785">
        <v>11.24</v>
      </c>
      <c r="K785" t="s">
        <v>18</v>
      </c>
      <c r="L785" t="s">
        <v>18</v>
      </c>
      <c r="M785" t="s">
        <v>18</v>
      </c>
      <c r="N785" t="s">
        <v>19</v>
      </c>
      <c r="O785" t="s">
        <v>18</v>
      </c>
      <c r="Q785" t="s">
        <v>1613</v>
      </c>
      <c r="R785">
        <v>1976</v>
      </c>
      <c r="S785" t="s">
        <v>66</v>
      </c>
      <c r="T785">
        <v>23</v>
      </c>
      <c r="U785">
        <v>2</v>
      </c>
      <c r="V785">
        <v>6529.21</v>
      </c>
      <c r="W785" t="s">
        <v>23</v>
      </c>
      <c r="X785" t="s">
        <v>29</v>
      </c>
      <c r="Y785" t="s">
        <v>25</v>
      </c>
    </row>
    <row r="786" spans="8:25" x14ac:dyDescent="0.35">
      <c r="H786" t="s">
        <v>1614</v>
      </c>
      <c r="I786">
        <v>27.55</v>
      </c>
      <c r="J786">
        <v>10.98</v>
      </c>
      <c r="K786" t="s">
        <v>18</v>
      </c>
      <c r="L786" t="s">
        <v>18</v>
      </c>
      <c r="M786" t="s">
        <v>18</v>
      </c>
      <c r="N786" t="s">
        <v>19</v>
      </c>
      <c r="O786" t="s">
        <v>18</v>
      </c>
      <c r="Q786" t="s">
        <v>1615</v>
      </c>
      <c r="R786">
        <v>1982</v>
      </c>
      <c r="S786" t="s">
        <v>63</v>
      </c>
      <c r="T786">
        <v>12</v>
      </c>
      <c r="U786">
        <v>3</v>
      </c>
      <c r="V786">
        <v>6532.04</v>
      </c>
      <c r="W786" t="s">
        <v>23</v>
      </c>
      <c r="X786" t="s">
        <v>29</v>
      </c>
      <c r="Y786" t="s">
        <v>25</v>
      </c>
    </row>
    <row r="787" spans="8:25" x14ac:dyDescent="0.35">
      <c r="H787" t="s">
        <v>1616</v>
      </c>
      <c r="I787">
        <v>40.700000000000003</v>
      </c>
      <c r="J787">
        <v>5.42</v>
      </c>
      <c r="K787" t="s">
        <v>18</v>
      </c>
      <c r="L787" t="s">
        <v>18</v>
      </c>
      <c r="M787" t="s">
        <v>18</v>
      </c>
      <c r="N787" t="s">
        <v>19</v>
      </c>
      <c r="O787" t="s">
        <v>18</v>
      </c>
      <c r="Q787" t="s">
        <v>1617</v>
      </c>
      <c r="R787">
        <v>1982</v>
      </c>
      <c r="S787" t="s">
        <v>66</v>
      </c>
      <c r="T787">
        <v>2</v>
      </c>
      <c r="U787">
        <v>3</v>
      </c>
      <c r="V787">
        <v>6536.68</v>
      </c>
      <c r="W787" t="s">
        <v>23</v>
      </c>
      <c r="X787" t="s">
        <v>23</v>
      </c>
      <c r="Y787" t="s">
        <v>41</v>
      </c>
    </row>
    <row r="788" spans="8:25" x14ac:dyDescent="0.35">
      <c r="H788" t="s">
        <v>1618</v>
      </c>
      <c r="I788">
        <v>18.335000000000001</v>
      </c>
      <c r="J788">
        <v>10.97</v>
      </c>
      <c r="K788" t="s">
        <v>18</v>
      </c>
      <c r="L788" t="s">
        <v>18</v>
      </c>
      <c r="M788" t="s">
        <v>18</v>
      </c>
      <c r="N788" t="s">
        <v>19</v>
      </c>
      <c r="O788" t="s">
        <v>18</v>
      </c>
      <c r="Q788" t="s">
        <v>1619</v>
      </c>
      <c r="R788">
        <v>1969</v>
      </c>
      <c r="S788" t="s">
        <v>55</v>
      </c>
      <c r="T788">
        <v>3</v>
      </c>
      <c r="U788">
        <v>0</v>
      </c>
      <c r="V788">
        <v>6546.16</v>
      </c>
      <c r="W788" t="s">
        <v>23</v>
      </c>
      <c r="X788" t="s">
        <v>24</v>
      </c>
      <c r="Y788" t="s">
        <v>25</v>
      </c>
    </row>
    <row r="789" spans="8:25" x14ac:dyDescent="0.35">
      <c r="H789" t="s">
        <v>1620</v>
      </c>
      <c r="I789">
        <v>33.914999999999999</v>
      </c>
      <c r="J789">
        <v>9.56</v>
      </c>
      <c r="K789" t="s">
        <v>20</v>
      </c>
      <c r="L789" t="s">
        <v>18</v>
      </c>
      <c r="M789" t="s">
        <v>18</v>
      </c>
      <c r="N789">
        <v>2</v>
      </c>
      <c r="O789" t="s">
        <v>18</v>
      </c>
      <c r="Q789" t="s">
        <v>1621</v>
      </c>
      <c r="R789">
        <v>1986</v>
      </c>
      <c r="S789" t="s">
        <v>55</v>
      </c>
      <c r="T789">
        <v>18</v>
      </c>
      <c r="U789">
        <v>3</v>
      </c>
      <c r="V789">
        <v>6548.2</v>
      </c>
      <c r="W789" t="s">
        <v>23</v>
      </c>
      <c r="X789" t="s">
        <v>24</v>
      </c>
      <c r="Y789" t="s">
        <v>41</v>
      </c>
    </row>
    <row r="790" spans="8:25" x14ac:dyDescent="0.35">
      <c r="H790" t="s">
        <v>1622</v>
      </c>
      <c r="I790">
        <v>33.534999999999997</v>
      </c>
      <c r="J790">
        <v>9.4</v>
      </c>
      <c r="K790" t="s">
        <v>20</v>
      </c>
      <c r="L790" t="s">
        <v>18</v>
      </c>
      <c r="M790" t="s">
        <v>18</v>
      </c>
      <c r="N790">
        <v>2</v>
      </c>
      <c r="O790" t="s">
        <v>18</v>
      </c>
      <c r="Q790" t="s">
        <v>1623</v>
      </c>
      <c r="R790">
        <v>1989</v>
      </c>
      <c r="S790" t="s">
        <v>63</v>
      </c>
      <c r="T790">
        <v>6</v>
      </c>
      <c r="U790">
        <v>3</v>
      </c>
      <c r="V790">
        <v>6551.75</v>
      </c>
      <c r="W790" t="s">
        <v>23</v>
      </c>
      <c r="X790" t="s">
        <v>23</v>
      </c>
      <c r="Y790" t="s">
        <v>480</v>
      </c>
    </row>
    <row r="791" spans="8:25" x14ac:dyDescent="0.35">
      <c r="H791" t="s">
        <v>1624</v>
      </c>
      <c r="I791">
        <v>23.655000000000001</v>
      </c>
      <c r="J791">
        <v>8.48</v>
      </c>
      <c r="K791" t="s">
        <v>20</v>
      </c>
      <c r="L791" t="s">
        <v>18</v>
      </c>
      <c r="M791" t="s">
        <v>18</v>
      </c>
      <c r="N791">
        <v>2</v>
      </c>
      <c r="O791" t="s">
        <v>18</v>
      </c>
      <c r="Q791" t="s">
        <v>1625</v>
      </c>
      <c r="R791">
        <v>1968</v>
      </c>
      <c r="S791" t="s">
        <v>55</v>
      </c>
      <c r="T791">
        <v>11</v>
      </c>
      <c r="U791">
        <v>0</v>
      </c>
      <c r="V791">
        <v>6552.01</v>
      </c>
      <c r="W791" t="s">
        <v>24</v>
      </c>
      <c r="X791" t="s">
        <v>23</v>
      </c>
      <c r="Y791" t="s">
        <v>25</v>
      </c>
    </row>
    <row r="792" spans="8:25" x14ac:dyDescent="0.35">
      <c r="H792" t="s">
        <v>1626</v>
      </c>
      <c r="I792">
        <v>28</v>
      </c>
      <c r="J792">
        <v>5.57</v>
      </c>
      <c r="K792" t="s">
        <v>18</v>
      </c>
      <c r="L792" t="s">
        <v>18</v>
      </c>
      <c r="M792" t="s">
        <v>18</v>
      </c>
      <c r="N792" t="s">
        <v>19</v>
      </c>
      <c r="O792" t="s">
        <v>18</v>
      </c>
      <c r="Q792" t="s">
        <v>1627</v>
      </c>
      <c r="R792">
        <v>1984</v>
      </c>
      <c r="S792" t="s">
        <v>36</v>
      </c>
      <c r="T792">
        <v>20</v>
      </c>
      <c r="U792">
        <v>1</v>
      </c>
      <c r="V792">
        <v>6555.07</v>
      </c>
      <c r="W792" t="s">
        <v>23</v>
      </c>
      <c r="X792" t="s">
        <v>23</v>
      </c>
      <c r="Y792" t="s">
        <v>480</v>
      </c>
    </row>
    <row r="793" spans="8:25" x14ac:dyDescent="0.35">
      <c r="H793" t="s">
        <v>1628</v>
      </c>
      <c r="I793">
        <v>30.23</v>
      </c>
      <c r="J793">
        <v>6.94</v>
      </c>
      <c r="K793" t="s">
        <v>20</v>
      </c>
      <c r="L793" t="s">
        <v>18</v>
      </c>
      <c r="M793" t="s">
        <v>47</v>
      </c>
      <c r="N793">
        <v>1</v>
      </c>
      <c r="O793" t="s">
        <v>18</v>
      </c>
      <c r="Q793" t="s">
        <v>1629</v>
      </c>
      <c r="R793">
        <v>1981</v>
      </c>
      <c r="S793" t="s">
        <v>22</v>
      </c>
      <c r="T793">
        <v>20</v>
      </c>
      <c r="U793">
        <v>0</v>
      </c>
      <c r="V793">
        <v>6571.02</v>
      </c>
      <c r="W793" t="s">
        <v>23</v>
      </c>
      <c r="X793" t="s">
        <v>29</v>
      </c>
      <c r="Y793" t="s">
        <v>41</v>
      </c>
    </row>
    <row r="794" spans="8:25" x14ac:dyDescent="0.35">
      <c r="H794" t="s">
        <v>1630</v>
      </c>
      <c r="I794">
        <v>51.14</v>
      </c>
      <c r="J794">
        <v>4.05</v>
      </c>
      <c r="K794" t="s">
        <v>18</v>
      </c>
      <c r="L794" t="s">
        <v>18</v>
      </c>
      <c r="M794" t="s">
        <v>18</v>
      </c>
      <c r="N794">
        <v>1</v>
      </c>
      <c r="O794" t="s">
        <v>18</v>
      </c>
      <c r="Q794" t="s">
        <v>1631</v>
      </c>
      <c r="R794">
        <v>1984</v>
      </c>
      <c r="S794" t="s">
        <v>66</v>
      </c>
      <c r="T794">
        <v>5</v>
      </c>
      <c r="U794">
        <v>2</v>
      </c>
      <c r="V794">
        <v>6571.54</v>
      </c>
      <c r="W794" t="s">
        <v>23</v>
      </c>
      <c r="X794" t="s">
        <v>24</v>
      </c>
      <c r="Y794" t="s">
        <v>75</v>
      </c>
    </row>
    <row r="795" spans="8:25" x14ac:dyDescent="0.35">
      <c r="H795" t="s">
        <v>1632</v>
      </c>
      <c r="I795">
        <v>24.32</v>
      </c>
      <c r="J795">
        <v>10.220000000000001</v>
      </c>
      <c r="K795" t="s">
        <v>18</v>
      </c>
      <c r="L795" t="s">
        <v>18</v>
      </c>
      <c r="M795" t="s">
        <v>18</v>
      </c>
      <c r="N795" t="s">
        <v>19</v>
      </c>
      <c r="O795" t="s">
        <v>18</v>
      </c>
      <c r="Q795" t="s">
        <v>1633</v>
      </c>
      <c r="R795">
        <v>1982</v>
      </c>
      <c r="S795" t="s">
        <v>28</v>
      </c>
      <c r="T795">
        <v>22</v>
      </c>
      <c r="U795">
        <v>2</v>
      </c>
      <c r="V795">
        <v>6593.51</v>
      </c>
      <c r="W795" t="s">
        <v>23</v>
      </c>
      <c r="X795" t="s">
        <v>29</v>
      </c>
      <c r="Y795" t="s">
        <v>25</v>
      </c>
    </row>
    <row r="796" spans="8:25" x14ac:dyDescent="0.35">
      <c r="H796" t="s">
        <v>1634</v>
      </c>
      <c r="I796">
        <v>38.06</v>
      </c>
      <c r="J796">
        <v>9.24</v>
      </c>
      <c r="K796" t="s">
        <v>18</v>
      </c>
      <c r="L796" t="s">
        <v>18</v>
      </c>
      <c r="M796" t="s">
        <v>18</v>
      </c>
      <c r="N796" t="s">
        <v>19</v>
      </c>
      <c r="O796" t="s">
        <v>18</v>
      </c>
      <c r="Q796" t="s">
        <v>1635</v>
      </c>
      <c r="R796">
        <v>1982</v>
      </c>
      <c r="S796" t="s">
        <v>55</v>
      </c>
      <c r="T796">
        <v>29</v>
      </c>
      <c r="U796">
        <v>1</v>
      </c>
      <c r="V796">
        <v>6600.21</v>
      </c>
      <c r="W796" t="s">
        <v>24</v>
      </c>
      <c r="X796" t="s">
        <v>23</v>
      </c>
      <c r="Y796" t="s">
        <v>325</v>
      </c>
    </row>
    <row r="797" spans="8:25" x14ac:dyDescent="0.35">
      <c r="H797" t="s">
        <v>1636</v>
      </c>
      <c r="I797">
        <v>37.700000000000003</v>
      </c>
      <c r="J797">
        <v>8.6</v>
      </c>
      <c r="K797" t="s">
        <v>18</v>
      </c>
      <c r="L797" t="s">
        <v>18</v>
      </c>
      <c r="M797" t="s">
        <v>18</v>
      </c>
      <c r="N797" t="s">
        <v>19</v>
      </c>
      <c r="O797" t="s">
        <v>18</v>
      </c>
      <c r="Q797" t="s">
        <v>1637</v>
      </c>
      <c r="R797">
        <v>1982</v>
      </c>
      <c r="S797" t="s">
        <v>28</v>
      </c>
      <c r="T797">
        <v>7</v>
      </c>
      <c r="U797">
        <v>2</v>
      </c>
      <c r="V797">
        <v>6600.36</v>
      </c>
      <c r="W797" t="s">
        <v>23</v>
      </c>
      <c r="X797" t="s">
        <v>24</v>
      </c>
      <c r="Y797" t="s">
        <v>75</v>
      </c>
    </row>
    <row r="798" spans="8:25" x14ac:dyDescent="0.35">
      <c r="H798" t="s">
        <v>1638</v>
      </c>
      <c r="I798">
        <v>44</v>
      </c>
      <c r="J798">
        <v>9.32</v>
      </c>
      <c r="K798" t="s">
        <v>20</v>
      </c>
      <c r="L798" t="s">
        <v>18</v>
      </c>
      <c r="M798" t="s">
        <v>18</v>
      </c>
      <c r="N798">
        <v>2</v>
      </c>
      <c r="O798" t="s">
        <v>18</v>
      </c>
      <c r="Q798" t="s">
        <v>1639</v>
      </c>
      <c r="R798">
        <v>1982</v>
      </c>
      <c r="S798" t="s">
        <v>63</v>
      </c>
      <c r="T798">
        <v>28</v>
      </c>
      <c r="U798">
        <v>1</v>
      </c>
      <c r="V798">
        <v>6610.11</v>
      </c>
      <c r="W798" t="s">
        <v>24</v>
      </c>
      <c r="X798" t="s">
        <v>23</v>
      </c>
      <c r="Y798" t="s">
        <v>319</v>
      </c>
    </row>
    <row r="799" spans="8:25" x14ac:dyDescent="0.35">
      <c r="H799" t="s">
        <v>1640</v>
      </c>
      <c r="I799">
        <v>41.45</v>
      </c>
      <c r="J799">
        <v>6.12</v>
      </c>
      <c r="K799" t="s">
        <v>20</v>
      </c>
      <c r="L799" t="s">
        <v>18</v>
      </c>
      <c r="M799" t="s">
        <v>18</v>
      </c>
      <c r="N799" t="s">
        <v>19</v>
      </c>
      <c r="O799" t="s">
        <v>18</v>
      </c>
      <c r="Q799" t="s">
        <v>1641</v>
      </c>
      <c r="R799">
        <v>1973</v>
      </c>
      <c r="S799" t="s">
        <v>63</v>
      </c>
      <c r="T799">
        <v>29</v>
      </c>
      <c r="U799">
        <v>0</v>
      </c>
      <c r="V799">
        <v>6630.31</v>
      </c>
      <c r="W799" t="s">
        <v>23</v>
      </c>
      <c r="X799" t="s">
        <v>29</v>
      </c>
      <c r="Y799" t="s">
        <v>25</v>
      </c>
    </row>
    <row r="800" spans="8:25" x14ac:dyDescent="0.35">
      <c r="H800" t="s">
        <v>1642</v>
      </c>
      <c r="I800">
        <v>25.364999999999998</v>
      </c>
      <c r="J800">
        <v>9.19</v>
      </c>
      <c r="K800" t="s">
        <v>20</v>
      </c>
      <c r="L800" t="s">
        <v>18</v>
      </c>
      <c r="M800" t="s">
        <v>18</v>
      </c>
      <c r="N800" t="s">
        <v>19</v>
      </c>
      <c r="O800" t="s">
        <v>18</v>
      </c>
      <c r="Q800" t="s">
        <v>1643</v>
      </c>
      <c r="R800">
        <v>2003</v>
      </c>
      <c r="S800" t="s">
        <v>36</v>
      </c>
      <c r="T800">
        <v>4</v>
      </c>
      <c r="U800">
        <v>0</v>
      </c>
      <c r="V800">
        <v>6638.16</v>
      </c>
      <c r="W800" t="s">
        <v>23</v>
      </c>
      <c r="X800" t="s">
        <v>29</v>
      </c>
      <c r="Y800" t="s">
        <v>41</v>
      </c>
    </row>
    <row r="801" spans="8:25" x14ac:dyDescent="0.35">
      <c r="H801" t="s">
        <v>1644</v>
      </c>
      <c r="I801">
        <v>34.56</v>
      </c>
      <c r="J801">
        <v>5.84</v>
      </c>
      <c r="K801" t="s">
        <v>20</v>
      </c>
      <c r="L801" t="s">
        <v>18</v>
      </c>
      <c r="M801" t="s">
        <v>47</v>
      </c>
      <c r="N801">
        <v>1</v>
      </c>
      <c r="O801" t="s">
        <v>18</v>
      </c>
      <c r="Q801" t="s">
        <v>1645</v>
      </c>
      <c r="R801">
        <v>1990</v>
      </c>
      <c r="S801" t="s">
        <v>33</v>
      </c>
      <c r="T801">
        <v>6</v>
      </c>
      <c r="U801">
        <v>3</v>
      </c>
      <c r="V801">
        <v>6639.3</v>
      </c>
      <c r="W801" t="s">
        <v>23</v>
      </c>
      <c r="X801" t="s">
        <v>23</v>
      </c>
      <c r="Y801" t="s">
        <v>583</v>
      </c>
    </row>
    <row r="802" spans="8:25" x14ac:dyDescent="0.35">
      <c r="H802" t="s">
        <v>1646</v>
      </c>
      <c r="I802">
        <v>28.2</v>
      </c>
      <c r="J802">
        <v>7.19</v>
      </c>
      <c r="K802" t="s">
        <v>20</v>
      </c>
      <c r="L802" t="s">
        <v>18</v>
      </c>
      <c r="M802" t="s">
        <v>18</v>
      </c>
      <c r="N802">
        <v>2</v>
      </c>
      <c r="O802" t="s">
        <v>18</v>
      </c>
      <c r="Q802" t="s">
        <v>1647</v>
      </c>
      <c r="R802">
        <v>1984</v>
      </c>
      <c r="S802" t="s">
        <v>55</v>
      </c>
      <c r="T802">
        <v>8</v>
      </c>
      <c r="U802">
        <v>2</v>
      </c>
      <c r="V802">
        <v>6640.54</v>
      </c>
      <c r="W802" t="s">
        <v>23</v>
      </c>
      <c r="X802" t="s">
        <v>24</v>
      </c>
      <c r="Y802" t="s">
        <v>322</v>
      </c>
    </row>
    <row r="803" spans="8:25" x14ac:dyDescent="0.35">
      <c r="H803" t="s">
        <v>1648</v>
      </c>
      <c r="I803">
        <v>30.43</v>
      </c>
      <c r="J803">
        <v>9.39</v>
      </c>
      <c r="K803" t="s">
        <v>18</v>
      </c>
      <c r="L803" t="s">
        <v>18</v>
      </c>
      <c r="M803" t="s">
        <v>18</v>
      </c>
      <c r="N803" t="s">
        <v>19</v>
      </c>
      <c r="O803" t="s">
        <v>18</v>
      </c>
      <c r="Q803" t="s">
        <v>1649</v>
      </c>
      <c r="R803">
        <v>1970</v>
      </c>
      <c r="S803" t="s">
        <v>28</v>
      </c>
      <c r="T803">
        <v>8</v>
      </c>
      <c r="U803">
        <v>0</v>
      </c>
      <c r="V803">
        <v>6651.26</v>
      </c>
      <c r="W803" t="s">
        <v>23</v>
      </c>
      <c r="X803" t="s">
        <v>24</v>
      </c>
      <c r="Y803" t="s">
        <v>25</v>
      </c>
    </row>
    <row r="804" spans="8:25" x14ac:dyDescent="0.35">
      <c r="H804" t="s">
        <v>1650</v>
      </c>
      <c r="I804">
        <v>32.395000000000003</v>
      </c>
      <c r="J804">
        <v>4.2699999999999996</v>
      </c>
      <c r="K804" t="s">
        <v>20</v>
      </c>
      <c r="L804" t="s">
        <v>18</v>
      </c>
      <c r="M804" t="s">
        <v>18</v>
      </c>
      <c r="N804">
        <v>1</v>
      </c>
      <c r="O804" t="s">
        <v>18</v>
      </c>
      <c r="Q804" t="s">
        <v>1651</v>
      </c>
      <c r="R804">
        <v>1984</v>
      </c>
      <c r="S804" t="s">
        <v>22</v>
      </c>
      <c r="T804">
        <v>1</v>
      </c>
      <c r="U804">
        <v>3</v>
      </c>
      <c r="V804">
        <v>6652.53</v>
      </c>
      <c r="W804" t="s">
        <v>24</v>
      </c>
      <c r="X804" t="s">
        <v>23</v>
      </c>
      <c r="Y804" t="s">
        <v>25</v>
      </c>
    </row>
    <row r="805" spans="8:25" x14ac:dyDescent="0.35">
      <c r="H805" t="s">
        <v>1652</v>
      </c>
      <c r="I805">
        <v>24.035</v>
      </c>
      <c r="J805">
        <v>11.71</v>
      </c>
      <c r="K805" t="s">
        <v>18</v>
      </c>
      <c r="L805" t="s">
        <v>18</v>
      </c>
      <c r="M805" t="s">
        <v>18</v>
      </c>
      <c r="N805" t="s">
        <v>19</v>
      </c>
      <c r="O805" t="s">
        <v>18</v>
      </c>
      <c r="Q805" t="s">
        <v>1653</v>
      </c>
      <c r="R805">
        <v>1989</v>
      </c>
      <c r="S805" t="s">
        <v>28</v>
      </c>
      <c r="T805">
        <v>19</v>
      </c>
      <c r="U805">
        <v>5</v>
      </c>
      <c r="V805">
        <v>6653.79</v>
      </c>
      <c r="W805" t="s">
        <v>23</v>
      </c>
      <c r="X805" t="s">
        <v>29</v>
      </c>
      <c r="Y805" t="s">
        <v>25</v>
      </c>
    </row>
    <row r="806" spans="8:25" x14ac:dyDescent="0.35">
      <c r="H806" t="s">
        <v>1654</v>
      </c>
      <c r="I806">
        <v>37.119999999999997</v>
      </c>
      <c r="J806">
        <v>5.29</v>
      </c>
      <c r="K806" t="s">
        <v>18</v>
      </c>
      <c r="L806" t="s">
        <v>18</v>
      </c>
      <c r="M806" t="s">
        <v>18</v>
      </c>
      <c r="N806">
        <v>2</v>
      </c>
      <c r="O806" t="s">
        <v>18</v>
      </c>
      <c r="Q806" t="s">
        <v>1655</v>
      </c>
      <c r="R806">
        <v>1982</v>
      </c>
      <c r="S806" t="s">
        <v>36</v>
      </c>
      <c r="T806">
        <v>27</v>
      </c>
      <c r="U806">
        <v>3</v>
      </c>
      <c r="V806">
        <v>6664.32</v>
      </c>
      <c r="W806" t="s">
        <v>23</v>
      </c>
      <c r="X806" t="s">
        <v>23</v>
      </c>
      <c r="Y806" t="s">
        <v>25</v>
      </c>
    </row>
    <row r="807" spans="8:25" x14ac:dyDescent="0.35">
      <c r="H807" t="s">
        <v>1656</v>
      </c>
      <c r="I807">
        <v>34.840000000000003</v>
      </c>
      <c r="J807">
        <v>6</v>
      </c>
      <c r="K807" t="s">
        <v>20</v>
      </c>
      <c r="L807" t="s">
        <v>18</v>
      </c>
      <c r="M807" t="s">
        <v>47</v>
      </c>
      <c r="N807">
        <v>1</v>
      </c>
      <c r="O807" t="s">
        <v>18</v>
      </c>
      <c r="Q807" t="s">
        <v>1657</v>
      </c>
      <c r="R807">
        <v>1981</v>
      </c>
      <c r="S807" t="s">
        <v>36</v>
      </c>
      <c r="T807">
        <v>17</v>
      </c>
      <c r="U807">
        <v>1</v>
      </c>
      <c r="V807">
        <v>6664.69</v>
      </c>
      <c r="W807" t="s">
        <v>24</v>
      </c>
      <c r="X807" t="s">
        <v>29</v>
      </c>
      <c r="Y807" t="s">
        <v>41</v>
      </c>
    </row>
    <row r="808" spans="8:25" x14ac:dyDescent="0.35">
      <c r="H808" t="s">
        <v>1658</v>
      </c>
      <c r="I808">
        <v>29.53</v>
      </c>
      <c r="J808">
        <v>10.64</v>
      </c>
      <c r="K808" t="s">
        <v>18</v>
      </c>
      <c r="L808" t="s">
        <v>18</v>
      </c>
      <c r="M808" t="s">
        <v>18</v>
      </c>
      <c r="N808" t="s">
        <v>19</v>
      </c>
      <c r="O808" t="s">
        <v>18</v>
      </c>
      <c r="Q808" t="s">
        <v>1659</v>
      </c>
      <c r="R808">
        <v>1989</v>
      </c>
      <c r="S808" t="s">
        <v>66</v>
      </c>
      <c r="T808">
        <v>20</v>
      </c>
      <c r="U808">
        <v>5</v>
      </c>
      <c r="V808">
        <v>6666.24</v>
      </c>
      <c r="W808" t="s">
        <v>24</v>
      </c>
      <c r="X808" t="s">
        <v>29</v>
      </c>
      <c r="Y808" t="s">
        <v>75</v>
      </c>
    </row>
    <row r="809" spans="8:25" x14ac:dyDescent="0.35">
      <c r="H809" t="s">
        <v>1660</v>
      </c>
      <c r="I809">
        <v>42.51</v>
      </c>
      <c r="J809">
        <v>8.2100000000000009</v>
      </c>
      <c r="K809" t="s">
        <v>20</v>
      </c>
      <c r="L809" t="s">
        <v>18</v>
      </c>
      <c r="M809" t="s">
        <v>18</v>
      </c>
      <c r="N809" t="s">
        <v>19</v>
      </c>
      <c r="O809" t="s">
        <v>18</v>
      </c>
      <c r="Q809" t="s">
        <v>1661</v>
      </c>
      <c r="R809">
        <v>1985</v>
      </c>
      <c r="S809" t="s">
        <v>22</v>
      </c>
      <c r="T809">
        <v>9</v>
      </c>
      <c r="U809">
        <v>2</v>
      </c>
      <c r="V809">
        <v>6686.43</v>
      </c>
      <c r="W809" t="s">
        <v>23</v>
      </c>
      <c r="X809" t="s">
        <v>24</v>
      </c>
      <c r="Y809" t="s">
        <v>41</v>
      </c>
    </row>
    <row r="810" spans="8:25" x14ac:dyDescent="0.35">
      <c r="H810" t="s">
        <v>1662</v>
      </c>
      <c r="I810">
        <v>38.14</v>
      </c>
      <c r="J810">
        <v>5.58</v>
      </c>
      <c r="K810" t="s">
        <v>18</v>
      </c>
      <c r="L810" t="s">
        <v>18</v>
      </c>
      <c r="M810" t="s">
        <v>47</v>
      </c>
      <c r="N810">
        <v>1</v>
      </c>
      <c r="O810" t="s">
        <v>18</v>
      </c>
      <c r="Q810" t="s">
        <v>1663</v>
      </c>
      <c r="R810">
        <v>1968</v>
      </c>
      <c r="S810" t="s">
        <v>22</v>
      </c>
      <c r="T810">
        <v>13</v>
      </c>
      <c r="U810">
        <v>0</v>
      </c>
      <c r="V810">
        <v>6700.56</v>
      </c>
      <c r="W810" t="s">
        <v>24</v>
      </c>
      <c r="X810" t="s">
        <v>29</v>
      </c>
      <c r="Y810" t="s">
        <v>41</v>
      </c>
    </row>
    <row r="811" spans="8:25" x14ac:dyDescent="0.35">
      <c r="H811" t="s">
        <v>1664</v>
      </c>
      <c r="I811">
        <v>39.93</v>
      </c>
      <c r="J811">
        <v>8.75</v>
      </c>
      <c r="K811" t="s">
        <v>18</v>
      </c>
      <c r="L811" t="s">
        <v>18</v>
      </c>
      <c r="M811" t="s">
        <v>18</v>
      </c>
      <c r="N811" t="s">
        <v>19</v>
      </c>
      <c r="O811" t="s">
        <v>18</v>
      </c>
      <c r="Q811" t="s">
        <v>1665</v>
      </c>
      <c r="R811">
        <v>1971</v>
      </c>
      <c r="S811" t="s">
        <v>55</v>
      </c>
      <c r="T811">
        <v>12</v>
      </c>
      <c r="U811">
        <v>0</v>
      </c>
      <c r="V811">
        <v>6706.47</v>
      </c>
      <c r="W811" t="s">
        <v>23</v>
      </c>
      <c r="X811" t="s">
        <v>29</v>
      </c>
      <c r="Y811" t="s">
        <v>25</v>
      </c>
    </row>
    <row r="812" spans="8:25" x14ac:dyDescent="0.35">
      <c r="H812" t="s">
        <v>1666</v>
      </c>
      <c r="I812">
        <v>38.83</v>
      </c>
      <c r="J812">
        <v>11.86</v>
      </c>
      <c r="K812" t="s">
        <v>18</v>
      </c>
      <c r="L812" t="s">
        <v>18</v>
      </c>
      <c r="M812" t="s">
        <v>18</v>
      </c>
      <c r="N812" t="s">
        <v>19</v>
      </c>
      <c r="O812" t="s">
        <v>18</v>
      </c>
      <c r="Q812" t="s">
        <v>1667</v>
      </c>
      <c r="R812">
        <v>1983</v>
      </c>
      <c r="S812" t="s">
        <v>33</v>
      </c>
      <c r="T812">
        <v>12</v>
      </c>
      <c r="U812">
        <v>2</v>
      </c>
      <c r="V812">
        <v>6710.19</v>
      </c>
      <c r="W812" t="s">
        <v>24</v>
      </c>
      <c r="X812" t="s">
        <v>24</v>
      </c>
      <c r="Y812" t="s">
        <v>41</v>
      </c>
    </row>
    <row r="813" spans="8:25" x14ac:dyDescent="0.35">
      <c r="H813" t="s">
        <v>1668</v>
      </c>
      <c r="I813">
        <v>37.4</v>
      </c>
      <c r="J813">
        <v>11.46</v>
      </c>
      <c r="K813" t="s">
        <v>18</v>
      </c>
      <c r="L813" t="s">
        <v>18</v>
      </c>
      <c r="M813" t="s">
        <v>18</v>
      </c>
      <c r="N813" t="s">
        <v>19</v>
      </c>
      <c r="O813" t="s">
        <v>18</v>
      </c>
      <c r="Q813" t="s">
        <v>1669</v>
      </c>
      <c r="R813">
        <v>1994</v>
      </c>
      <c r="S813" t="s">
        <v>33</v>
      </c>
      <c r="T813">
        <v>13</v>
      </c>
      <c r="U813">
        <v>0</v>
      </c>
      <c r="V813">
        <v>6721.37</v>
      </c>
      <c r="W813" t="s">
        <v>23</v>
      </c>
      <c r="X813" t="s">
        <v>29</v>
      </c>
      <c r="Y813" t="s">
        <v>41</v>
      </c>
    </row>
    <row r="814" spans="8:25" x14ac:dyDescent="0.35">
      <c r="H814" t="s">
        <v>1670</v>
      </c>
      <c r="I814">
        <v>21.4</v>
      </c>
      <c r="J814">
        <v>9.0299999999999994</v>
      </c>
      <c r="K814" t="s">
        <v>18</v>
      </c>
      <c r="L814" t="s">
        <v>18</v>
      </c>
      <c r="M814" t="s">
        <v>18</v>
      </c>
      <c r="N814" t="s">
        <v>19</v>
      </c>
      <c r="O814" t="s">
        <v>18</v>
      </c>
      <c r="Q814" t="s">
        <v>1671</v>
      </c>
      <c r="R814">
        <v>1978</v>
      </c>
      <c r="S814" t="s">
        <v>66</v>
      </c>
      <c r="T814">
        <v>21</v>
      </c>
      <c r="U814">
        <v>2</v>
      </c>
      <c r="V814">
        <v>6737.98</v>
      </c>
      <c r="W814" t="s">
        <v>23</v>
      </c>
      <c r="X814" t="s">
        <v>24</v>
      </c>
      <c r="Y814" t="s">
        <v>25</v>
      </c>
    </row>
    <row r="815" spans="8:25" x14ac:dyDescent="0.35">
      <c r="H815" t="s">
        <v>1672</v>
      </c>
      <c r="I815">
        <v>38.380000000000003</v>
      </c>
      <c r="J815">
        <v>8.26</v>
      </c>
      <c r="K815" t="s">
        <v>20</v>
      </c>
      <c r="L815" t="s">
        <v>18</v>
      </c>
      <c r="M815" t="s">
        <v>18</v>
      </c>
      <c r="N815">
        <v>2</v>
      </c>
      <c r="O815" t="s">
        <v>18</v>
      </c>
      <c r="Q815" t="s">
        <v>1673</v>
      </c>
      <c r="R815">
        <v>1968</v>
      </c>
      <c r="S815" t="s">
        <v>22</v>
      </c>
      <c r="T815">
        <v>18</v>
      </c>
      <c r="U815">
        <v>0</v>
      </c>
      <c r="V815">
        <v>6738.84</v>
      </c>
      <c r="W815" t="s">
        <v>24</v>
      </c>
      <c r="X815" t="s">
        <v>29</v>
      </c>
      <c r="Y815" t="s">
        <v>41</v>
      </c>
    </row>
    <row r="816" spans="8:25" x14ac:dyDescent="0.35">
      <c r="H816" t="s">
        <v>1674</v>
      </c>
      <c r="I816">
        <v>33.659999999999997</v>
      </c>
      <c r="J816">
        <v>5.42</v>
      </c>
      <c r="K816" t="s">
        <v>20</v>
      </c>
      <c r="L816" t="s">
        <v>18</v>
      </c>
      <c r="M816" t="s">
        <v>18</v>
      </c>
      <c r="N816">
        <v>2</v>
      </c>
      <c r="O816" t="s">
        <v>18</v>
      </c>
      <c r="Q816" t="s">
        <v>1675</v>
      </c>
      <c r="R816">
        <v>1986</v>
      </c>
      <c r="S816" t="s">
        <v>63</v>
      </c>
      <c r="T816">
        <v>7</v>
      </c>
      <c r="U816">
        <v>3</v>
      </c>
      <c r="V816">
        <v>6746.74</v>
      </c>
      <c r="W816" t="s">
        <v>24</v>
      </c>
      <c r="X816" t="s">
        <v>23</v>
      </c>
      <c r="Y816" t="s">
        <v>325</v>
      </c>
    </row>
    <row r="817" spans="8:25" x14ac:dyDescent="0.35">
      <c r="H817" t="s">
        <v>1676</v>
      </c>
      <c r="I817">
        <v>31.79</v>
      </c>
      <c r="J817">
        <v>11.33</v>
      </c>
      <c r="K817" t="s">
        <v>20</v>
      </c>
      <c r="L817" t="s">
        <v>18</v>
      </c>
      <c r="M817" t="s">
        <v>47</v>
      </c>
      <c r="N817">
        <v>1</v>
      </c>
      <c r="O817" t="s">
        <v>18</v>
      </c>
      <c r="Q817" t="s">
        <v>1677</v>
      </c>
      <c r="R817">
        <v>1986</v>
      </c>
      <c r="S817" t="s">
        <v>33</v>
      </c>
      <c r="T817">
        <v>5</v>
      </c>
      <c r="U817">
        <v>3</v>
      </c>
      <c r="V817">
        <v>6748.59</v>
      </c>
      <c r="W817" t="s">
        <v>24</v>
      </c>
      <c r="X817" t="s">
        <v>29</v>
      </c>
      <c r="Y817" t="s">
        <v>325</v>
      </c>
    </row>
    <row r="818" spans="8:25" x14ac:dyDescent="0.35">
      <c r="H818" t="s">
        <v>1678</v>
      </c>
      <c r="I818">
        <v>29.7</v>
      </c>
      <c r="J818">
        <v>7.69</v>
      </c>
      <c r="K818" t="s">
        <v>20</v>
      </c>
      <c r="L818" t="s">
        <v>18</v>
      </c>
      <c r="M818" t="s">
        <v>47</v>
      </c>
      <c r="N818">
        <v>1</v>
      </c>
      <c r="O818" t="s">
        <v>18</v>
      </c>
      <c r="Q818" t="s">
        <v>1679</v>
      </c>
      <c r="R818">
        <v>1970</v>
      </c>
      <c r="S818" t="s">
        <v>33</v>
      </c>
      <c r="T818">
        <v>17</v>
      </c>
      <c r="U818">
        <v>0</v>
      </c>
      <c r="V818">
        <v>6749.63</v>
      </c>
      <c r="W818" t="s">
        <v>23</v>
      </c>
      <c r="X818" t="s">
        <v>29</v>
      </c>
      <c r="Y818" t="s">
        <v>25</v>
      </c>
    </row>
    <row r="819" spans="8:25" x14ac:dyDescent="0.35">
      <c r="H819" t="s">
        <v>1680</v>
      </c>
      <c r="I819">
        <v>25.46</v>
      </c>
      <c r="J819">
        <v>8.77</v>
      </c>
      <c r="K819" t="s">
        <v>20</v>
      </c>
      <c r="L819" t="s">
        <v>18</v>
      </c>
      <c r="M819" t="s">
        <v>47</v>
      </c>
      <c r="N819">
        <v>1</v>
      </c>
      <c r="O819" t="s">
        <v>18</v>
      </c>
      <c r="Q819" t="s">
        <v>1681</v>
      </c>
      <c r="R819">
        <v>1966</v>
      </c>
      <c r="S819" t="s">
        <v>55</v>
      </c>
      <c r="T819">
        <v>9</v>
      </c>
      <c r="U819">
        <v>0</v>
      </c>
      <c r="V819">
        <v>6750.27</v>
      </c>
      <c r="W819" t="s">
        <v>24</v>
      </c>
      <c r="X819" t="s">
        <v>23</v>
      </c>
      <c r="Y819" t="s">
        <v>25</v>
      </c>
    </row>
    <row r="820" spans="8:25" x14ac:dyDescent="0.35">
      <c r="H820" t="s">
        <v>1682</v>
      </c>
      <c r="I820">
        <v>39.14</v>
      </c>
      <c r="J820">
        <v>4.91</v>
      </c>
      <c r="K820" t="s">
        <v>18</v>
      </c>
      <c r="L820" t="s">
        <v>20</v>
      </c>
      <c r="M820" t="s">
        <v>18</v>
      </c>
      <c r="N820">
        <v>1</v>
      </c>
      <c r="O820" t="s">
        <v>18</v>
      </c>
      <c r="Q820" t="s">
        <v>1683</v>
      </c>
      <c r="R820">
        <v>1988</v>
      </c>
      <c r="S820" t="s">
        <v>66</v>
      </c>
      <c r="T820">
        <v>10</v>
      </c>
      <c r="U820">
        <v>3</v>
      </c>
      <c r="V820">
        <v>6753.04</v>
      </c>
      <c r="W820" t="s">
        <v>23</v>
      </c>
      <c r="X820" t="s">
        <v>23</v>
      </c>
      <c r="Y820" t="s">
        <v>480</v>
      </c>
    </row>
    <row r="821" spans="8:25" x14ac:dyDescent="0.35">
      <c r="H821" t="s">
        <v>1684</v>
      </c>
      <c r="I821">
        <v>41.2</v>
      </c>
      <c r="J821">
        <v>4.95</v>
      </c>
      <c r="K821" t="s">
        <v>18</v>
      </c>
      <c r="L821" t="s">
        <v>18</v>
      </c>
      <c r="M821" t="s">
        <v>18</v>
      </c>
      <c r="N821">
        <v>1</v>
      </c>
      <c r="O821" t="s">
        <v>18</v>
      </c>
      <c r="Q821" t="s">
        <v>1685</v>
      </c>
      <c r="R821">
        <v>1981</v>
      </c>
      <c r="S821" t="s">
        <v>36</v>
      </c>
      <c r="T821">
        <v>21</v>
      </c>
      <c r="U821">
        <v>1</v>
      </c>
      <c r="V821">
        <v>6770.19</v>
      </c>
      <c r="W821" t="s">
        <v>23</v>
      </c>
      <c r="X821" t="s">
        <v>24</v>
      </c>
      <c r="Y821" t="s">
        <v>25</v>
      </c>
    </row>
    <row r="822" spans="8:25" x14ac:dyDescent="0.35">
      <c r="H822" t="s">
        <v>1686</v>
      </c>
      <c r="I822">
        <v>28.81</v>
      </c>
      <c r="J822">
        <v>10.8</v>
      </c>
      <c r="K822" t="s">
        <v>20</v>
      </c>
      <c r="L822" t="s">
        <v>18</v>
      </c>
      <c r="M822" t="s">
        <v>47</v>
      </c>
      <c r="N822">
        <v>1</v>
      </c>
      <c r="O822" t="s">
        <v>18</v>
      </c>
      <c r="Q822" t="s">
        <v>1687</v>
      </c>
      <c r="R822">
        <v>1981</v>
      </c>
      <c r="S822" t="s">
        <v>36</v>
      </c>
      <c r="T822">
        <v>3</v>
      </c>
      <c r="U822">
        <v>1</v>
      </c>
      <c r="V822">
        <v>6775.96</v>
      </c>
      <c r="W822" t="s">
        <v>23</v>
      </c>
      <c r="X822" t="s">
        <v>24</v>
      </c>
      <c r="Y822" t="s">
        <v>75</v>
      </c>
    </row>
    <row r="823" spans="8:25" x14ac:dyDescent="0.35">
      <c r="H823" t="s">
        <v>1688</v>
      </c>
      <c r="I823">
        <v>37.409999999999997</v>
      </c>
      <c r="J823">
        <v>7.21</v>
      </c>
      <c r="K823" t="s">
        <v>18</v>
      </c>
      <c r="L823" t="s">
        <v>18</v>
      </c>
      <c r="M823" t="s">
        <v>18</v>
      </c>
      <c r="N823">
        <v>2</v>
      </c>
      <c r="O823" t="s">
        <v>18</v>
      </c>
      <c r="Q823" t="s">
        <v>1689</v>
      </c>
      <c r="R823">
        <v>1981</v>
      </c>
      <c r="S823" t="s">
        <v>66</v>
      </c>
      <c r="T823">
        <v>8</v>
      </c>
      <c r="U823">
        <v>1</v>
      </c>
      <c r="V823">
        <v>6781.35</v>
      </c>
      <c r="W823" t="s">
        <v>23</v>
      </c>
      <c r="X823" t="s">
        <v>29</v>
      </c>
      <c r="Y823" t="s">
        <v>25</v>
      </c>
    </row>
    <row r="824" spans="8:25" x14ac:dyDescent="0.35">
      <c r="H824" t="s">
        <v>1690</v>
      </c>
      <c r="I824">
        <v>52.54</v>
      </c>
      <c r="J824">
        <v>5.12</v>
      </c>
      <c r="K824" t="s">
        <v>18</v>
      </c>
      <c r="L824" t="s">
        <v>18</v>
      </c>
      <c r="M824" t="s">
        <v>47</v>
      </c>
      <c r="N824">
        <v>1</v>
      </c>
      <c r="O824" t="s">
        <v>18</v>
      </c>
      <c r="Q824" t="s">
        <v>1691</v>
      </c>
      <c r="R824">
        <v>1980</v>
      </c>
      <c r="S824" t="s">
        <v>28</v>
      </c>
      <c r="T824">
        <v>23</v>
      </c>
      <c r="U824">
        <v>2</v>
      </c>
      <c r="V824">
        <v>6781.52</v>
      </c>
      <c r="W824" t="s">
        <v>23</v>
      </c>
      <c r="X824" t="s">
        <v>23</v>
      </c>
      <c r="Y824" t="s">
        <v>25</v>
      </c>
    </row>
    <row r="825" spans="8:25" x14ac:dyDescent="0.35">
      <c r="H825" t="s">
        <v>1692</v>
      </c>
      <c r="I825">
        <v>17.29</v>
      </c>
      <c r="J825">
        <v>4.62</v>
      </c>
      <c r="K825" t="s">
        <v>18</v>
      </c>
      <c r="L825" t="s">
        <v>20</v>
      </c>
      <c r="M825" t="s">
        <v>18</v>
      </c>
      <c r="N825">
        <v>1</v>
      </c>
      <c r="O825" t="s">
        <v>20</v>
      </c>
      <c r="Q825" t="s">
        <v>1693</v>
      </c>
      <c r="R825">
        <v>1985</v>
      </c>
      <c r="S825" t="s">
        <v>55</v>
      </c>
      <c r="T825">
        <v>24</v>
      </c>
      <c r="U825">
        <v>3</v>
      </c>
      <c r="V825">
        <v>6796.86</v>
      </c>
      <c r="W825" t="s">
        <v>24</v>
      </c>
      <c r="X825" t="s">
        <v>24</v>
      </c>
      <c r="Y825" t="s">
        <v>41</v>
      </c>
    </row>
    <row r="826" spans="8:25" x14ac:dyDescent="0.35">
      <c r="H826" t="s">
        <v>1694</v>
      </c>
      <c r="I826">
        <v>31.74</v>
      </c>
      <c r="J826">
        <v>7.68</v>
      </c>
      <c r="K826" t="s">
        <v>20</v>
      </c>
      <c r="L826" t="s">
        <v>18</v>
      </c>
      <c r="M826" t="s">
        <v>18</v>
      </c>
      <c r="N826" t="s">
        <v>19</v>
      </c>
      <c r="O826" t="s">
        <v>18</v>
      </c>
      <c r="Q826" t="s">
        <v>1695</v>
      </c>
      <c r="R826">
        <v>1991</v>
      </c>
      <c r="S826" t="s">
        <v>33</v>
      </c>
      <c r="T826">
        <v>29</v>
      </c>
      <c r="U826">
        <v>5</v>
      </c>
      <c r="V826">
        <v>6799.46</v>
      </c>
      <c r="W826" t="s">
        <v>29</v>
      </c>
      <c r="X826" t="s">
        <v>23</v>
      </c>
      <c r="Y826" t="s">
        <v>536</v>
      </c>
    </row>
    <row r="827" spans="8:25" x14ac:dyDescent="0.35">
      <c r="H827" t="s">
        <v>1696</v>
      </c>
      <c r="I827">
        <v>26.504999999999999</v>
      </c>
      <c r="J827">
        <v>6.79</v>
      </c>
      <c r="K827" t="s">
        <v>20</v>
      </c>
      <c r="L827" t="s">
        <v>18</v>
      </c>
      <c r="M827" t="s">
        <v>47</v>
      </c>
      <c r="N827">
        <v>1</v>
      </c>
      <c r="O827" t="s">
        <v>18</v>
      </c>
      <c r="Q827" t="s">
        <v>1697</v>
      </c>
      <c r="R827">
        <v>1975</v>
      </c>
      <c r="S827" t="s">
        <v>63</v>
      </c>
      <c r="T827">
        <v>17</v>
      </c>
      <c r="U827">
        <v>1</v>
      </c>
      <c r="V827">
        <v>6809.46</v>
      </c>
      <c r="W827" t="s">
        <v>23</v>
      </c>
      <c r="X827" t="s">
        <v>29</v>
      </c>
      <c r="Y827" t="s">
        <v>41</v>
      </c>
    </row>
    <row r="828" spans="8:25" x14ac:dyDescent="0.35">
      <c r="H828" t="s">
        <v>1698</v>
      </c>
      <c r="I828">
        <v>36.479999999999997</v>
      </c>
      <c r="J828">
        <v>11.09</v>
      </c>
      <c r="K828" t="s">
        <v>18</v>
      </c>
      <c r="L828" t="s">
        <v>18</v>
      </c>
      <c r="M828" t="s">
        <v>18</v>
      </c>
      <c r="N828" t="s">
        <v>19</v>
      </c>
      <c r="O828" t="s">
        <v>18</v>
      </c>
      <c r="Q828" t="s">
        <v>1699</v>
      </c>
      <c r="R828">
        <v>1994</v>
      </c>
      <c r="S828" t="s">
        <v>22</v>
      </c>
      <c r="T828">
        <v>8</v>
      </c>
      <c r="U828">
        <v>0</v>
      </c>
      <c r="V828">
        <v>6827.69</v>
      </c>
      <c r="W828" t="s">
        <v>23</v>
      </c>
      <c r="X828" t="s">
        <v>23</v>
      </c>
      <c r="Y828" t="s">
        <v>583</v>
      </c>
    </row>
    <row r="829" spans="8:25" x14ac:dyDescent="0.35">
      <c r="H829" t="s">
        <v>1700</v>
      </c>
      <c r="I829">
        <v>39.159999999999997</v>
      </c>
      <c r="J829">
        <v>5.24</v>
      </c>
      <c r="K829" t="s">
        <v>20</v>
      </c>
      <c r="L829" t="s">
        <v>18</v>
      </c>
      <c r="M829" t="s">
        <v>47</v>
      </c>
      <c r="N829">
        <v>1</v>
      </c>
      <c r="O829" t="s">
        <v>18</v>
      </c>
      <c r="Q829" t="s">
        <v>1701</v>
      </c>
      <c r="R829">
        <v>1979</v>
      </c>
      <c r="S829" t="s">
        <v>22</v>
      </c>
      <c r="T829">
        <v>15</v>
      </c>
      <c r="U829">
        <v>0</v>
      </c>
      <c r="V829">
        <v>6837.37</v>
      </c>
      <c r="W829" t="s">
        <v>24</v>
      </c>
      <c r="X829" t="s">
        <v>29</v>
      </c>
      <c r="Y829" t="s">
        <v>325</v>
      </c>
    </row>
    <row r="830" spans="8:25" x14ac:dyDescent="0.35">
      <c r="H830" t="s">
        <v>1702</v>
      </c>
      <c r="I830">
        <v>28.22</v>
      </c>
      <c r="J830">
        <v>7.51</v>
      </c>
      <c r="K830" t="s">
        <v>20</v>
      </c>
      <c r="L830" t="s">
        <v>18</v>
      </c>
      <c r="M830" t="s">
        <v>47</v>
      </c>
      <c r="N830">
        <v>1</v>
      </c>
      <c r="O830" t="s">
        <v>18</v>
      </c>
      <c r="Q830" t="s">
        <v>1703</v>
      </c>
      <c r="R830">
        <v>2000</v>
      </c>
      <c r="S830" t="s">
        <v>28</v>
      </c>
      <c r="T830">
        <v>30</v>
      </c>
      <c r="U830">
        <v>0</v>
      </c>
      <c r="V830">
        <v>6842.28</v>
      </c>
      <c r="W830" t="s">
        <v>23</v>
      </c>
      <c r="X830" t="s">
        <v>29</v>
      </c>
      <c r="Y830" t="s">
        <v>41</v>
      </c>
    </row>
    <row r="831" spans="8:25" x14ac:dyDescent="0.35">
      <c r="H831" t="s">
        <v>1704</v>
      </c>
      <c r="I831">
        <v>35</v>
      </c>
      <c r="J831">
        <v>4.13</v>
      </c>
      <c r="K831" t="s">
        <v>18</v>
      </c>
      <c r="L831" t="s">
        <v>18</v>
      </c>
      <c r="M831" t="s">
        <v>18</v>
      </c>
      <c r="N831">
        <v>2</v>
      </c>
      <c r="O831" t="s">
        <v>18</v>
      </c>
      <c r="Q831" t="s">
        <v>1705</v>
      </c>
      <c r="R831">
        <v>1977</v>
      </c>
      <c r="S831" t="s">
        <v>33</v>
      </c>
      <c r="T831">
        <v>15</v>
      </c>
      <c r="U831">
        <v>2</v>
      </c>
      <c r="V831">
        <v>6843.17</v>
      </c>
      <c r="W831" t="s">
        <v>23</v>
      </c>
      <c r="X831" t="s">
        <v>29</v>
      </c>
      <c r="Y831" t="s">
        <v>25</v>
      </c>
    </row>
    <row r="832" spans="8:25" x14ac:dyDescent="0.35">
      <c r="H832" t="s">
        <v>1706</v>
      </c>
      <c r="I832">
        <v>36.24</v>
      </c>
      <c r="J832">
        <v>8.3800000000000008</v>
      </c>
      <c r="K832" t="s">
        <v>20</v>
      </c>
      <c r="L832" t="s">
        <v>18</v>
      </c>
      <c r="M832" t="s">
        <v>18</v>
      </c>
      <c r="N832">
        <v>1</v>
      </c>
      <c r="O832" t="s">
        <v>18</v>
      </c>
      <c r="Q832" t="s">
        <v>1707</v>
      </c>
      <c r="R832">
        <v>1979</v>
      </c>
      <c r="S832" t="s">
        <v>28</v>
      </c>
      <c r="T832">
        <v>4</v>
      </c>
      <c r="U832">
        <v>1</v>
      </c>
      <c r="V832">
        <v>6849.03</v>
      </c>
      <c r="W832" t="s">
        <v>23</v>
      </c>
      <c r="X832" t="s">
        <v>23</v>
      </c>
      <c r="Y832" t="s">
        <v>75</v>
      </c>
    </row>
    <row r="833" spans="8:25" x14ac:dyDescent="0.35">
      <c r="H833" t="s">
        <v>1708</v>
      </c>
      <c r="I833">
        <v>36.954999999999998</v>
      </c>
      <c r="J833">
        <v>8.07</v>
      </c>
      <c r="K833" t="s">
        <v>18</v>
      </c>
      <c r="L833" t="s">
        <v>18</v>
      </c>
      <c r="M833" t="s">
        <v>18</v>
      </c>
      <c r="N833" t="s">
        <v>19</v>
      </c>
      <c r="O833" t="s">
        <v>18</v>
      </c>
      <c r="Q833" t="s">
        <v>1709</v>
      </c>
      <c r="R833">
        <v>1981</v>
      </c>
      <c r="S833" t="s">
        <v>33</v>
      </c>
      <c r="T833">
        <v>19</v>
      </c>
      <c r="U833">
        <v>1</v>
      </c>
      <c r="V833">
        <v>6858.48</v>
      </c>
      <c r="W833" t="s">
        <v>23</v>
      </c>
      <c r="X833" t="s">
        <v>23</v>
      </c>
      <c r="Y833" t="s">
        <v>322</v>
      </c>
    </row>
    <row r="834" spans="8:25" x14ac:dyDescent="0.35">
      <c r="H834" t="s">
        <v>1710</v>
      </c>
      <c r="I834">
        <v>29.64</v>
      </c>
      <c r="J834">
        <v>8.9499999999999993</v>
      </c>
      <c r="K834" t="s">
        <v>18</v>
      </c>
      <c r="L834" t="s">
        <v>18</v>
      </c>
      <c r="M834" t="s">
        <v>18</v>
      </c>
      <c r="N834" t="s">
        <v>19</v>
      </c>
      <c r="O834" t="s">
        <v>18</v>
      </c>
      <c r="Q834" t="s">
        <v>1711</v>
      </c>
      <c r="R834">
        <v>1978</v>
      </c>
      <c r="S834" t="s">
        <v>63</v>
      </c>
      <c r="T834">
        <v>5</v>
      </c>
      <c r="U834">
        <v>2</v>
      </c>
      <c r="V834">
        <v>6863.49</v>
      </c>
      <c r="W834" t="s">
        <v>23</v>
      </c>
      <c r="X834" t="s">
        <v>29</v>
      </c>
      <c r="Y834" t="s">
        <v>25</v>
      </c>
    </row>
    <row r="835" spans="8:25" x14ac:dyDescent="0.35">
      <c r="H835" t="s">
        <v>1712</v>
      </c>
      <c r="I835">
        <v>42.74</v>
      </c>
      <c r="J835">
        <v>6.31</v>
      </c>
      <c r="K835" t="s">
        <v>20</v>
      </c>
      <c r="L835" t="s">
        <v>18</v>
      </c>
      <c r="M835" t="s">
        <v>18</v>
      </c>
      <c r="N835">
        <v>1</v>
      </c>
      <c r="O835" t="s">
        <v>18</v>
      </c>
      <c r="Q835" t="s">
        <v>1713</v>
      </c>
      <c r="R835">
        <v>1969</v>
      </c>
      <c r="S835" t="s">
        <v>66</v>
      </c>
      <c r="T835">
        <v>23</v>
      </c>
      <c r="U835">
        <v>0</v>
      </c>
      <c r="V835">
        <v>6868.39</v>
      </c>
      <c r="W835" t="s">
        <v>23</v>
      </c>
      <c r="X835" t="s">
        <v>23</v>
      </c>
      <c r="Y835" t="s">
        <v>25</v>
      </c>
    </row>
    <row r="836" spans="8:25" x14ac:dyDescent="0.35">
      <c r="H836" t="s">
        <v>1714</v>
      </c>
      <c r="I836">
        <v>36.130000000000003</v>
      </c>
      <c r="J836">
        <v>7.19</v>
      </c>
      <c r="K836" t="s">
        <v>20</v>
      </c>
      <c r="L836" t="s">
        <v>18</v>
      </c>
      <c r="M836" t="s">
        <v>18</v>
      </c>
      <c r="N836">
        <v>2</v>
      </c>
      <c r="O836" t="s">
        <v>18</v>
      </c>
      <c r="Q836" t="s">
        <v>1715</v>
      </c>
      <c r="R836">
        <v>1981</v>
      </c>
      <c r="S836" t="s">
        <v>33</v>
      </c>
      <c r="T836">
        <v>23</v>
      </c>
      <c r="U836">
        <v>2</v>
      </c>
      <c r="V836">
        <v>6875.96</v>
      </c>
      <c r="W836" t="s">
        <v>23</v>
      </c>
      <c r="X836" t="s">
        <v>23</v>
      </c>
      <c r="Y836" t="s">
        <v>75</v>
      </c>
    </row>
    <row r="837" spans="8:25" x14ac:dyDescent="0.35">
      <c r="H837" t="s">
        <v>1716</v>
      </c>
      <c r="I837">
        <v>31.55</v>
      </c>
      <c r="J837">
        <v>6.11</v>
      </c>
      <c r="K837" t="s">
        <v>20</v>
      </c>
      <c r="L837" t="s">
        <v>18</v>
      </c>
      <c r="M837" t="s">
        <v>18</v>
      </c>
      <c r="N837">
        <v>1</v>
      </c>
      <c r="O837" t="s">
        <v>18</v>
      </c>
      <c r="Q837" t="s">
        <v>1717</v>
      </c>
      <c r="R837">
        <v>2004</v>
      </c>
      <c r="S837" t="s">
        <v>55</v>
      </c>
      <c r="T837">
        <v>24</v>
      </c>
      <c r="U837">
        <v>0</v>
      </c>
      <c r="V837">
        <v>6876.53</v>
      </c>
      <c r="W837" t="s">
        <v>23</v>
      </c>
      <c r="X837" t="s">
        <v>29</v>
      </c>
      <c r="Y837" t="s">
        <v>41</v>
      </c>
    </row>
    <row r="838" spans="8:25" x14ac:dyDescent="0.35">
      <c r="H838" t="s">
        <v>1718</v>
      </c>
      <c r="I838">
        <v>52.75</v>
      </c>
      <c r="J838">
        <v>6.02</v>
      </c>
      <c r="K838" t="s">
        <v>18</v>
      </c>
      <c r="L838" t="s">
        <v>18</v>
      </c>
      <c r="M838" t="s">
        <v>18</v>
      </c>
      <c r="N838">
        <v>1</v>
      </c>
      <c r="O838" t="s">
        <v>18</v>
      </c>
      <c r="Q838" t="s">
        <v>1719</v>
      </c>
      <c r="R838">
        <v>1985</v>
      </c>
      <c r="S838" t="s">
        <v>36</v>
      </c>
      <c r="T838">
        <v>10</v>
      </c>
      <c r="U838">
        <v>2</v>
      </c>
      <c r="V838">
        <v>6877.98</v>
      </c>
      <c r="W838" t="s">
        <v>23</v>
      </c>
      <c r="X838" t="s">
        <v>29</v>
      </c>
      <c r="Y838" t="s">
        <v>480</v>
      </c>
    </row>
    <row r="839" spans="8:25" x14ac:dyDescent="0.35">
      <c r="H839" t="s">
        <v>1720</v>
      </c>
      <c r="I839">
        <v>36.67</v>
      </c>
      <c r="J839">
        <v>11.86</v>
      </c>
      <c r="K839" t="s">
        <v>18</v>
      </c>
      <c r="L839" t="s">
        <v>18</v>
      </c>
      <c r="M839" t="s">
        <v>18</v>
      </c>
      <c r="N839" t="s">
        <v>19</v>
      </c>
      <c r="O839" t="s">
        <v>18</v>
      </c>
      <c r="Q839" t="s">
        <v>1721</v>
      </c>
      <c r="R839">
        <v>1989</v>
      </c>
      <c r="S839" t="s">
        <v>55</v>
      </c>
      <c r="T839">
        <v>21</v>
      </c>
      <c r="U839">
        <v>3</v>
      </c>
      <c r="V839">
        <v>6895.19</v>
      </c>
      <c r="W839" t="s">
        <v>23</v>
      </c>
      <c r="X839" t="s">
        <v>24</v>
      </c>
      <c r="Y839" t="s">
        <v>480</v>
      </c>
    </row>
    <row r="840" spans="8:25" x14ac:dyDescent="0.35">
      <c r="H840" t="s">
        <v>1722</v>
      </c>
      <c r="I840">
        <v>38.06</v>
      </c>
      <c r="J840">
        <v>8.25</v>
      </c>
      <c r="K840" t="s">
        <v>18</v>
      </c>
      <c r="L840" t="s">
        <v>18</v>
      </c>
      <c r="M840" t="s">
        <v>18</v>
      </c>
      <c r="N840" t="s">
        <v>19</v>
      </c>
      <c r="O840" t="s">
        <v>18</v>
      </c>
      <c r="Q840" t="s">
        <v>1723</v>
      </c>
      <c r="R840">
        <v>1984</v>
      </c>
      <c r="S840" t="s">
        <v>36</v>
      </c>
      <c r="T840">
        <v>5</v>
      </c>
      <c r="U840">
        <v>2</v>
      </c>
      <c r="V840">
        <v>6933.24</v>
      </c>
      <c r="W840" t="s">
        <v>23</v>
      </c>
      <c r="X840" t="s">
        <v>24</v>
      </c>
      <c r="Y840" t="s">
        <v>41</v>
      </c>
    </row>
    <row r="841" spans="8:25" x14ac:dyDescent="0.35">
      <c r="H841" t="s">
        <v>1724</v>
      </c>
      <c r="I841">
        <v>38</v>
      </c>
      <c r="J841">
        <v>8.1300000000000008</v>
      </c>
      <c r="K841" t="s">
        <v>18</v>
      </c>
      <c r="L841" t="s">
        <v>18</v>
      </c>
      <c r="M841" t="s">
        <v>18</v>
      </c>
      <c r="N841" t="s">
        <v>19</v>
      </c>
      <c r="O841" t="s">
        <v>18</v>
      </c>
      <c r="Q841" t="s">
        <v>1725</v>
      </c>
      <c r="R841">
        <v>1978</v>
      </c>
      <c r="S841" t="s">
        <v>28</v>
      </c>
      <c r="T841">
        <v>29</v>
      </c>
      <c r="U841">
        <v>2</v>
      </c>
      <c r="V841">
        <v>6938.11</v>
      </c>
      <c r="W841" t="s">
        <v>23</v>
      </c>
      <c r="X841" t="s">
        <v>23</v>
      </c>
      <c r="Y841" t="s">
        <v>25</v>
      </c>
    </row>
    <row r="842" spans="8:25" x14ac:dyDescent="0.35">
      <c r="H842" t="s">
        <v>1726</v>
      </c>
      <c r="I842">
        <v>35.1</v>
      </c>
      <c r="J842">
        <v>10.1</v>
      </c>
      <c r="K842" t="s">
        <v>18</v>
      </c>
      <c r="L842" t="s">
        <v>18</v>
      </c>
      <c r="M842" t="s">
        <v>18</v>
      </c>
      <c r="N842" t="s">
        <v>19</v>
      </c>
      <c r="O842" t="s">
        <v>18</v>
      </c>
      <c r="Q842" t="s">
        <v>1727</v>
      </c>
      <c r="R842">
        <v>1980</v>
      </c>
      <c r="S842" t="s">
        <v>63</v>
      </c>
      <c r="T842">
        <v>30</v>
      </c>
      <c r="U842">
        <v>1</v>
      </c>
      <c r="V842">
        <v>6940.91</v>
      </c>
      <c r="W842" t="s">
        <v>23</v>
      </c>
      <c r="X842" t="s">
        <v>23</v>
      </c>
      <c r="Y842" t="s">
        <v>41</v>
      </c>
    </row>
    <row r="843" spans="8:25" x14ac:dyDescent="0.35">
      <c r="H843" t="s">
        <v>1728</v>
      </c>
      <c r="I843">
        <v>33.82</v>
      </c>
      <c r="J843">
        <v>5.89</v>
      </c>
      <c r="K843" t="s">
        <v>20</v>
      </c>
      <c r="L843" t="s">
        <v>18</v>
      </c>
      <c r="M843" t="s">
        <v>18</v>
      </c>
      <c r="N843">
        <v>2</v>
      </c>
      <c r="O843" t="s">
        <v>18</v>
      </c>
      <c r="Q843" t="s">
        <v>1729</v>
      </c>
      <c r="R843">
        <v>1980</v>
      </c>
      <c r="S843" t="s">
        <v>66</v>
      </c>
      <c r="T843">
        <v>5</v>
      </c>
      <c r="U843">
        <v>2</v>
      </c>
      <c r="V843">
        <v>6940.94</v>
      </c>
      <c r="W843" t="s">
        <v>23</v>
      </c>
      <c r="X843" t="s">
        <v>24</v>
      </c>
      <c r="Y843" t="s">
        <v>25</v>
      </c>
    </row>
    <row r="844" spans="8:25" x14ac:dyDescent="0.35">
      <c r="H844" t="s">
        <v>1730</v>
      </c>
      <c r="I844">
        <v>37.43</v>
      </c>
      <c r="J844">
        <v>4.97</v>
      </c>
      <c r="K844" t="s">
        <v>18</v>
      </c>
      <c r="L844" t="s">
        <v>18</v>
      </c>
      <c r="M844" t="s">
        <v>18</v>
      </c>
      <c r="N844">
        <v>2</v>
      </c>
      <c r="O844" t="s">
        <v>18</v>
      </c>
      <c r="Q844" t="s">
        <v>1731</v>
      </c>
      <c r="R844">
        <v>1978</v>
      </c>
      <c r="S844" t="s">
        <v>55</v>
      </c>
      <c r="T844">
        <v>15</v>
      </c>
      <c r="U844">
        <v>0</v>
      </c>
      <c r="V844">
        <v>6948.7</v>
      </c>
      <c r="W844" t="s">
        <v>29</v>
      </c>
      <c r="X844" t="s">
        <v>23</v>
      </c>
      <c r="Y844" t="s">
        <v>41</v>
      </c>
    </row>
    <row r="845" spans="8:25" x14ac:dyDescent="0.35">
      <c r="H845" t="s">
        <v>1732</v>
      </c>
      <c r="I845">
        <v>30.5</v>
      </c>
      <c r="J845">
        <v>9.9</v>
      </c>
      <c r="K845" t="s">
        <v>18</v>
      </c>
      <c r="L845" t="s">
        <v>18</v>
      </c>
      <c r="M845" t="s">
        <v>18</v>
      </c>
      <c r="N845" t="s">
        <v>19</v>
      </c>
      <c r="O845" t="s">
        <v>18</v>
      </c>
      <c r="Q845" t="s">
        <v>1733</v>
      </c>
      <c r="R845">
        <v>1980</v>
      </c>
      <c r="S845" t="s">
        <v>63</v>
      </c>
      <c r="T845">
        <v>18</v>
      </c>
      <c r="U845">
        <v>2</v>
      </c>
      <c r="V845">
        <v>6951.12</v>
      </c>
      <c r="W845" t="s">
        <v>23</v>
      </c>
      <c r="X845" t="s">
        <v>23</v>
      </c>
      <c r="Y845" t="s">
        <v>25</v>
      </c>
    </row>
    <row r="846" spans="8:25" x14ac:dyDescent="0.35">
      <c r="H846" t="s">
        <v>1734</v>
      </c>
      <c r="I846">
        <v>24.53</v>
      </c>
      <c r="J846">
        <v>9.0500000000000007</v>
      </c>
      <c r="K846" t="s">
        <v>18</v>
      </c>
      <c r="L846" t="s">
        <v>18</v>
      </c>
      <c r="M846" t="s">
        <v>18</v>
      </c>
      <c r="N846" t="s">
        <v>19</v>
      </c>
      <c r="O846" t="s">
        <v>18</v>
      </c>
      <c r="Q846" t="s">
        <v>1735</v>
      </c>
      <c r="R846">
        <v>1975</v>
      </c>
      <c r="S846" t="s">
        <v>33</v>
      </c>
      <c r="T846">
        <v>3</v>
      </c>
      <c r="U846">
        <v>1</v>
      </c>
      <c r="V846">
        <v>6965.21</v>
      </c>
      <c r="W846" t="s">
        <v>23</v>
      </c>
      <c r="X846" t="s">
        <v>24</v>
      </c>
      <c r="Y846" t="s">
        <v>25</v>
      </c>
    </row>
    <row r="847" spans="8:25" x14ac:dyDescent="0.35">
      <c r="H847" t="s">
        <v>1736</v>
      </c>
      <c r="I847">
        <v>25.74</v>
      </c>
      <c r="J847">
        <v>10.93</v>
      </c>
      <c r="K847" t="s">
        <v>18</v>
      </c>
      <c r="L847" t="s">
        <v>18</v>
      </c>
      <c r="M847" t="s">
        <v>18</v>
      </c>
      <c r="N847" t="s">
        <v>19</v>
      </c>
      <c r="O847" t="s">
        <v>18</v>
      </c>
      <c r="Q847" t="s">
        <v>1737</v>
      </c>
      <c r="R847">
        <v>1985</v>
      </c>
      <c r="S847" t="s">
        <v>55</v>
      </c>
      <c r="T847">
        <v>10</v>
      </c>
      <c r="U847">
        <v>3</v>
      </c>
      <c r="V847">
        <v>6985.51</v>
      </c>
      <c r="W847" t="s">
        <v>23</v>
      </c>
      <c r="X847" t="s">
        <v>23</v>
      </c>
      <c r="Y847" t="s">
        <v>322</v>
      </c>
    </row>
    <row r="848" spans="8:25" x14ac:dyDescent="0.35">
      <c r="H848" t="s">
        <v>1738</v>
      </c>
      <c r="I848">
        <v>34.08</v>
      </c>
      <c r="J848">
        <v>7.58</v>
      </c>
      <c r="K848" t="s">
        <v>20</v>
      </c>
      <c r="L848" t="s">
        <v>18</v>
      </c>
      <c r="M848" t="s">
        <v>18</v>
      </c>
      <c r="N848">
        <v>2</v>
      </c>
      <c r="O848" t="s">
        <v>18</v>
      </c>
      <c r="Q848" t="s">
        <v>1739</v>
      </c>
      <c r="R848">
        <v>1982</v>
      </c>
      <c r="S848" t="s">
        <v>66</v>
      </c>
      <c r="T848">
        <v>18</v>
      </c>
      <c r="U848">
        <v>2</v>
      </c>
      <c r="V848">
        <v>6986.7</v>
      </c>
      <c r="W848" t="s">
        <v>24</v>
      </c>
      <c r="X848" t="s">
        <v>29</v>
      </c>
      <c r="Y848" t="s">
        <v>41</v>
      </c>
    </row>
    <row r="849" spans="8:25" x14ac:dyDescent="0.35">
      <c r="H849" t="s">
        <v>1740</v>
      </c>
      <c r="I849">
        <v>31.35</v>
      </c>
      <c r="J849">
        <v>11</v>
      </c>
      <c r="K849" t="s">
        <v>20</v>
      </c>
      <c r="L849" t="s">
        <v>18</v>
      </c>
      <c r="M849" t="s">
        <v>47</v>
      </c>
      <c r="N849">
        <v>1</v>
      </c>
      <c r="O849" t="s">
        <v>18</v>
      </c>
      <c r="Q849" t="s">
        <v>1741</v>
      </c>
      <c r="R849">
        <v>1982</v>
      </c>
      <c r="S849" t="s">
        <v>36</v>
      </c>
      <c r="T849">
        <v>1</v>
      </c>
      <c r="U849">
        <v>3</v>
      </c>
      <c r="V849">
        <v>6989.95</v>
      </c>
      <c r="W849" t="s">
        <v>23</v>
      </c>
      <c r="X849" t="s">
        <v>29</v>
      </c>
      <c r="Y849" t="s">
        <v>25</v>
      </c>
    </row>
    <row r="850" spans="8:25" x14ac:dyDescent="0.35">
      <c r="H850" t="s">
        <v>1742</v>
      </c>
      <c r="I850">
        <v>26.79</v>
      </c>
      <c r="J850">
        <v>5.0599999999999996</v>
      </c>
      <c r="K850" t="s">
        <v>18</v>
      </c>
      <c r="L850" t="s">
        <v>18</v>
      </c>
      <c r="M850" t="s">
        <v>18</v>
      </c>
      <c r="N850">
        <v>1</v>
      </c>
      <c r="O850" t="s">
        <v>18</v>
      </c>
      <c r="Q850" t="s">
        <v>1743</v>
      </c>
      <c r="R850">
        <v>1969</v>
      </c>
      <c r="S850" t="s">
        <v>22</v>
      </c>
      <c r="T850">
        <v>6</v>
      </c>
      <c r="U850">
        <v>0</v>
      </c>
      <c r="V850">
        <v>7003.1</v>
      </c>
      <c r="W850" t="s">
        <v>23</v>
      </c>
      <c r="X850" t="s">
        <v>24</v>
      </c>
      <c r="Y850" t="s">
        <v>25</v>
      </c>
    </row>
    <row r="851" spans="8:25" x14ac:dyDescent="0.35">
      <c r="H851" t="s">
        <v>1744</v>
      </c>
      <c r="I851">
        <v>42.78</v>
      </c>
      <c r="J851">
        <v>6.11</v>
      </c>
      <c r="K851" t="s">
        <v>20</v>
      </c>
      <c r="L851" t="s">
        <v>18</v>
      </c>
      <c r="M851" t="s">
        <v>18</v>
      </c>
      <c r="N851">
        <v>1</v>
      </c>
      <c r="O851" t="s">
        <v>18</v>
      </c>
      <c r="Q851" t="s">
        <v>1745</v>
      </c>
      <c r="R851">
        <v>1978</v>
      </c>
      <c r="S851" t="s">
        <v>33</v>
      </c>
      <c r="T851">
        <v>2</v>
      </c>
      <c r="U851">
        <v>2</v>
      </c>
      <c r="V851">
        <v>7033.08</v>
      </c>
      <c r="W851" t="s">
        <v>23</v>
      </c>
      <c r="X851" t="s">
        <v>23</v>
      </c>
      <c r="Y851" t="s">
        <v>25</v>
      </c>
    </row>
    <row r="852" spans="8:25" x14ac:dyDescent="0.35">
      <c r="H852" t="s">
        <v>1746</v>
      </c>
      <c r="I852">
        <v>46.75</v>
      </c>
      <c r="J852">
        <v>6.66</v>
      </c>
      <c r="K852" t="s">
        <v>20</v>
      </c>
      <c r="L852" t="s">
        <v>18</v>
      </c>
      <c r="M852" t="s">
        <v>18</v>
      </c>
      <c r="N852">
        <v>2</v>
      </c>
      <c r="O852" t="s">
        <v>18</v>
      </c>
      <c r="Q852" t="s">
        <v>1747</v>
      </c>
      <c r="R852">
        <v>1995</v>
      </c>
      <c r="S852" t="s">
        <v>66</v>
      </c>
      <c r="T852">
        <v>29</v>
      </c>
      <c r="U852">
        <v>0</v>
      </c>
      <c r="V852">
        <v>7042.11</v>
      </c>
      <c r="W852" t="s">
        <v>23</v>
      </c>
      <c r="X852" t="s">
        <v>24</v>
      </c>
      <c r="Y852" t="s">
        <v>41</v>
      </c>
    </row>
    <row r="853" spans="8:25" x14ac:dyDescent="0.35">
      <c r="H853" t="s">
        <v>1748</v>
      </c>
      <c r="I853">
        <v>32.15</v>
      </c>
      <c r="J853">
        <v>4.0199999999999996</v>
      </c>
      <c r="K853" t="s">
        <v>20</v>
      </c>
      <c r="L853" t="s">
        <v>18</v>
      </c>
      <c r="M853" t="s">
        <v>47</v>
      </c>
      <c r="N853">
        <v>1</v>
      </c>
      <c r="O853" t="s">
        <v>18</v>
      </c>
      <c r="Q853" t="s">
        <v>1749</v>
      </c>
      <c r="R853">
        <v>1980</v>
      </c>
      <c r="S853" t="s">
        <v>22</v>
      </c>
      <c r="T853">
        <v>26</v>
      </c>
      <c r="U853">
        <v>1</v>
      </c>
      <c r="V853">
        <v>7045.5</v>
      </c>
      <c r="W853" t="s">
        <v>23</v>
      </c>
      <c r="X853" t="s">
        <v>29</v>
      </c>
      <c r="Y853" t="s">
        <v>75</v>
      </c>
    </row>
    <row r="854" spans="8:25" x14ac:dyDescent="0.35">
      <c r="H854" t="s">
        <v>1750</v>
      </c>
      <c r="I854">
        <v>43.4</v>
      </c>
      <c r="J854">
        <v>8.81</v>
      </c>
      <c r="K854" t="s">
        <v>20</v>
      </c>
      <c r="L854" t="s">
        <v>18</v>
      </c>
      <c r="M854" t="s">
        <v>18</v>
      </c>
      <c r="N854">
        <v>2</v>
      </c>
      <c r="O854" t="s">
        <v>18</v>
      </c>
      <c r="Q854" t="s">
        <v>1751</v>
      </c>
      <c r="R854">
        <v>1980</v>
      </c>
      <c r="S854" t="s">
        <v>66</v>
      </c>
      <c r="T854">
        <v>22</v>
      </c>
      <c r="U854">
        <v>1</v>
      </c>
      <c r="V854">
        <v>7046.72</v>
      </c>
      <c r="W854" t="s">
        <v>23</v>
      </c>
      <c r="X854" t="s">
        <v>24</v>
      </c>
      <c r="Y854" t="s">
        <v>25</v>
      </c>
    </row>
    <row r="855" spans="8:25" x14ac:dyDescent="0.35">
      <c r="H855" t="s">
        <v>1752</v>
      </c>
      <c r="I855">
        <v>31.57</v>
      </c>
      <c r="J855">
        <v>7.92</v>
      </c>
      <c r="K855" t="s">
        <v>20</v>
      </c>
      <c r="L855" t="s">
        <v>18</v>
      </c>
      <c r="M855" t="s">
        <v>18</v>
      </c>
      <c r="N855">
        <v>2</v>
      </c>
      <c r="O855" t="s">
        <v>18</v>
      </c>
      <c r="Q855" t="s">
        <v>1753</v>
      </c>
      <c r="R855">
        <v>1980</v>
      </c>
      <c r="S855" t="s">
        <v>22</v>
      </c>
      <c r="T855">
        <v>21</v>
      </c>
      <c r="U855">
        <v>0</v>
      </c>
      <c r="V855">
        <v>7050.02</v>
      </c>
      <c r="W855" t="s">
        <v>23</v>
      </c>
      <c r="X855" t="s">
        <v>29</v>
      </c>
      <c r="Y855" t="s">
        <v>480</v>
      </c>
    </row>
    <row r="856" spans="8:25" x14ac:dyDescent="0.35">
      <c r="H856" t="s">
        <v>1754</v>
      </c>
      <c r="I856">
        <v>24.32</v>
      </c>
      <c r="J856">
        <v>7.48</v>
      </c>
      <c r="K856" t="s">
        <v>18</v>
      </c>
      <c r="L856" t="s">
        <v>18</v>
      </c>
      <c r="M856" t="s">
        <v>18</v>
      </c>
      <c r="N856" t="s">
        <v>19</v>
      </c>
      <c r="O856" t="s">
        <v>18</v>
      </c>
      <c r="Q856" t="s">
        <v>1755</v>
      </c>
      <c r="R856">
        <v>1980</v>
      </c>
      <c r="S856" t="s">
        <v>33</v>
      </c>
      <c r="T856">
        <v>28</v>
      </c>
      <c r="U856">
        <v>1</v>
      </c>
      <c r="V856">
        <v>7050.64</v>
      </c>
      <c r="W856" t="s">
        <v>23</v>
      </c>
      <c r="X856" t="s">
        <v>24</v>
      </c>
      <c r="Y856" t="s">
        <v>75</v>
      </c>
    </row>
    <row r="857" spans="8:25" x14ac:dyDescent="0.35">
      <c r="H857" t="s">
        <v>1756</v>
      </c>
      <c r="I857">
        <v>31.07</v>
      </c>
      <c r="J857">
        <v>4.62</v>
      </c>
      <c r="K857" t="s">
        <v>20</v>
      </c>
      <c r="L857" t="s">
        <v>18</v>
      </c>
      <c r="M857" t="s">
        <v>18</v>
      </c>
      <c r="N857">
        <v>2</v>
      </c>
      <c r="O857" t="s">
        <v>18</v>
      </c>
      <c r="Q857" t="s">
        <v>1757</v>
      </c>
      <c r="R857">
        <v>1978</v>
      </c>
      <c r="S857" t="s">
        <v>33</v>
      </c>
      <c r="T857">
        <v>24</v>
      </c>
      <c r="U857">
        <v>2</v>
      </c>
      <c r="V857">
        <v>7054.41</v>
      </c>
      <c r="W857" t="s">
        <v>23</v>
      </c>
      <c r="X857" t="s">
        <v>23</v>
      </c>
      <c r="Y857" t="s">
        <v>25</v>
      </c>
    </row>
    <row r="858" spans="8:25" x14ac:dyDescent="0.35">
      <c r="H858" t="s">
        <v>1758</v>
      </c>
      <c r="I858">
        <v>35.814999999999998</v>
      </c>
      <c r="J858">
        <v>8.4700000000000006</v>
      </c>
      <c r="K858" t="s">
        <v>18</v>
      </c>
      <c r="L858" t="s">
        <v>18</v>
      </c>
      <c r="M858" t="s">
        <v>18</v>
      </c>
      <c r="N858" t="s">
        <v>19</v>
      </c>
      <c r="O858" t="s">
        <v>18</v>
      </c>
      <c r="Q858" t="s">
        <v>1759</v>
      </c>
      <c r="R858">
        <v>1982</v>
      </c>
      <c r="S858" t="s">
        <v>66</v>
      </c>
      <c r="T858">
        <v>6</v>
      </c>
      <c r="U858">
        <v>1</v>
      </c>
      <c r="V858">
        <v>7077.19</v>
      </c>
      <c r="W858" t="s">
        <v>23</v>
      </c>
      <c r="X858" t="s">
        <v>24</v>
      </c>
      <c r="Y858" t="s">
        <v>480</v>
      </c>
    </row>
    <row r="859" spans="8:25" x14ac:dyDescent="0.35">
      <c r="H859" t="s">
        <v>1760</v>
      </c>
      <c r="I859">
        <v>40.81</v>
      </c>
      <c r="J859">
        <v>10.58</v>
      </c>
      <c r="K859" t="s">
        <v>20</v>
      </c>
      <c r="L859" t="s">
        <v>18</v>
      </c>
      <c r="M859" t="s">
        <v>18</v>
      </c>
      <c r="N859" t="s">
        <v>19</v>
      </c>
      <c r="O859" t="s">
        <v>18</v>
      </c>
      <c r="Q859" t="s">
        <v>1761</v>
      </c>
      <c r="R859">
        <v>1992</v>
      </c>
      <c r="S859" t="s">
        <v>33</v>
      </c>
      <c r="T859">
        <v>18</v>
      </c>
      <c r="U859">
        <v>0</v>
      </c>
      <c r="V859">
        <v>7096.98</v>
      </c>
      <c r="W859" t="s">
        <v>23</v>
      </c>
      <c r="X859" t="s">
        <v>23</v>
      </c>
      <c r="Y859" t="s">
        <v>41</v>
      </c>
    </row>
    <row r="860" spans="8:25" x14ac:dyDescent="0.35">
      <c r="H860" t="s">
        <v>1762</v>
      </c>
      <c r="I860">
        <v>24.605</v>
      </c>
      <c r="J860">
        <v>7.48</v>
      </c>
      <c r="K860" t="s">
        <v>18</v>
      </c>
      <c r="L860" t="s">
        <v>18</v>
      </c>
      <c r="M860" t="s">
        <v>18</v>
      </c>
      <c r="N860" t="s">
        <v>19</v>
      </c>
      <c r="O860" t="s">
        <v>18</v>
      </c>
      <c r="Q860" t="s">
        <v>1763</v>
      </c>
      <c r="R860">
        <v>1987</v>
      </c>
      <c r="S860" t="s">
        <v>63</v>
      </c>
      <c r="T860">
        <v>11</v>
      </c>
      <c r="U860">
        <v>3</v>
      </c>
      <c r="V860">
        <v>7106.81</v>
      </c>
      <c r="W860" t="s">
        <v>23</v>
      </c>
      <c r="X860" t="s">
        <v>29</v>
      </c>
      <c r="Y860" t="s">
        <v>41</v>
      </c>
    </row>
    <row r="861" spans="8:25" x14ac:dyDescent="0.35">
      <c r="H861" t="s">
        <v>1764</v>
      </c>
      <c r="I861">
        <v>21.47</v>
      </c>
      <c r="J861">
        <v>7.82</v>
      </c>
      <c r="K861" t="s">
        <v>18</v>
      </c>
      <c r="L861" t="s">
        <v>18</v>
      </c>
      <c r="M861" t="s">
        <v>18</v>
      </c>
      <c r="N861" t="s">
        <v>19</v>
      </c>
      <c r="O861" t="s">
        <v>18</v>
      </c>
      <c r="Q861" t="s">
        <v>1765</v>
      </c>
      <c r="R861">
        <v>1968</v>
      </c>
      <c r="S861" t="s">
        <v>33</v>
      </c>
      <c r="T861">
        <v>29</v>
      </c>
      <c r="U861">
        <v>0</v>
      </c>
      <c r="V861">
        <v>7125.25</v>
      </c>
      <c r="W861" t="s">
        <v>24</v>
      </c>
      <c r="X861" t="s">
        <v>23</v>
      </c>
      <c r="Y861" t="s">
        <v>25</v>
      </c>
    </row>
    <row r="862" spans="8:25" x14ac:dyDescent="0.35">
      <c r="H862" t="s">
        <v>1766</v>
      </c>
      <c r="I862">
        <v>52.89</v>
      </c>
      <c r="J862">
        <v>4.96</v>
      </c>
      <c r="K862" t="s">
        <v>20</v>
      </c>
      <c r="L862" t="s">
        <v>18</v>
      </c>
      <c r="M862" t="s">
        <v>18</v>
      </c>
      <c r="N862">
        <v>1</v>
      </c>
      <c r="O862" t="s">
        <v>18</v>
      </c>
      <c r="Q862" t="s">
        <v>1767</v>
      </c>
      <c r="R862">
        <v>1993</v>
      </c>
      <c r="S862" t="s">
        <v>63</v>
      </c>
      <c r="T862">
        <v>1</v>
      </c>
      <c r="U862">
        <v>0</v>
      </c>
      <c r="V862">
        <v>7128.64</v>
      </c>
      <c r="W862" t="s">
        <v>23</v>
      </c>
      <c r="X862" t="s">
        <v>23</v>
      </c>
      <c r="Y862" t="s">
        <v>583</v>
      </c>
    </row>
    <row r="863" spans="8:25" x14ac:dyDescent="0.35">
      <c r="H863" t="s">
        <v>1768</v>
      </c>
      <c r="I863">
        <v>32.965000000000003</v>
      </c>
      <c r="J863">
        <v>6.15</v>
      </c>
      <c r="K863" t="s">
        <v>20</v>
      </c>
      <c r="L863" t="s">
        <v>18</v>
      </c>
      <c r="M863" t="s">
        <v>18</v>
      </c>
      <c r="N863">
        <v>1</v>
      </c>
      <c r="O863" t="s">
        <v>18</v>
      </c>
      <c r="Q863" t="s">
        <v>1769</v>
      </c>
      <c r="R863">
        <v>1984</v>
      </c>
      <c r="S863" t="s">
        <v>22</v>
      </c>
      <c r="T863">
        <v>7</v>
      </c>
      <c r="U863">
        <v>2</v>
      </c>
      <c r="V863">
        <v>7133.9</v>
      </c>
      <c r="W863" t="s">
        <v>23</v>
      </c>
      <c r="X863" t="s">
        <v>29</v>
      </c>
      <c r="Y863" t="s">
        <v>480</v>
      </c>
    </row>
    <row r="864" spans="8:25" x14ac:dyDescent="0.35">
      <c r="H864" t="s">
        <v>1770</v>
      </c>
      <c r="I864">
        <v>36.799999999999997</v>
      </c>
      <c r="J864">
        <v>4.62</v>
      </c>
      <c r="K864" t="s">
        <v>18</v>
      </c>
      <c r="L864" t="s">
        <v>18</v>
      </c>
      <c r="M864" t="s">
        <v>47</v>
      </c>
      <c r="N864">
        <v>1</v>
      </c>
      <c r="O864" t="s">
        <v>18</v>
      </c>
      <c r="Q864" t="s">
        <v>1771</v>
      </c>
      <c r="R864">
        <v>1999</v>
      </c>
      <c r="S864" t="s">
        <v>63</v>
      </c>
      <c r="T864">
        <v>8</v>
      </c>
      <c r="U864">
        <v>0</v>
      </c>
      <c r="V864">
        <v>7144.4</v>
      </c>
      <c r="W864" t="s">
        <v>23</v>
      </c>
      <c r="X864" t="s">
        <v>29</v>
      </c>
      <c r="Y864" t="s">
        <v>1244</v>
      </c>
    </row>
    <row r="865" spans="8:25" x14ac:dyDescent="0.35">
      <c r="H865" t="s">
        <v>1772</v>
      </c>
      <c r="I865">
        <v>34.299999999999997</v>
      </c>
      <c r="J865">
        <v>4.87</v>
      </c>
      <c r="K865" t="s">
        <v>18</v>
      </c>
      <c r="L865" t="s">
        <v>18</v>
      </c>
      <c r="M865" t="s">
        <v>18</v>
      </c>
      <c r="N865">
        <v>2</v>
      </c>
      <c r="O865" t="s">
        <v>18</v>
      </c>
      <c r="Q865" t="s">
        <v>1773</v>
      </c>
      <c r="R865">
        <v>1984</v>
      </c>
      <c r="S865" t="s">
        <v>28</v>
      </c>
      <c r="T865">
        <v>21</v>
      </c>
      <c r="U865">
        <v>2</v>
      </c>
      <c r="V865">
        <v>7144.86</v>
      </c>
      <c r="W865" t="s">
        <v>23</v>
      </c>
      <c r="X865" t="s">
        <v>23</v>
      </c>
      <c r="Y865" t="s">
        <v>480</v>
      </c>
    </row>
    <row r="866" spans="8:25" x14ac:dyDescent="0.35">
      <c r="H866" t="s">
        <v>1774</v>
      </c>
      <c r="I866">
        <v>35.244999999999997</v>
      </c>
      <c r="J866">
        <v>4.63</v>
      </c>
      <c r="K866" t="s">
        <v>18</v>
      </c>
      <c r="L866" t="s">
        <v>18</v>
      </c>
      <c r="M866" t="s">
        <v>18</v>
      </c>
      <c r="N866" t="s">
        <v>19</v>
      </c>
      <c r="O866" t="s">
        <v>18</v>
      </c>
      <c r="Q866" t="s">
        <v>1775</v>
      </c>
      <c r="R866">
        <v>1976</v>
      </c>
      <c r="S866" t="s">
        <v>33</v>
      </c>
      <c r="T866">
        <v>24</v>
      </c>
      <c r="U866">
        <v>0</v>
      </c>
      <c r="V866">
        <v>7147.11</v>
      </c>
      <c r="W866" t="s">
        <v>24</v>
      </c>
      <c r="X866" t="s">
        <v>23</v>
      </c>
      <c r="Y866" t="s">
        <v>75</v>
      </c>
    </row>
    <row r="867" spans="8:25" x14ac:dyDescent="0.35">
      <c r="H867" t="s">
        <v>1776</v>
      </c>
      <c r="I867">
        <v>26.23</v>
      </c>
      <c r="J867">
        <v>11.93</v>
      </c>
      <c r="K867" t="s">
        <v>18</v>
      </c>
      <c r="L867" t="s">
        <v>18</v>
      </c>
      <c r="M867" t="s">
        <v>18</v>
      </c>
      <c r="N867" t="s">
        <v>19</v>
      </c>
      <c r="O867" t="s">
        <v>18</v>
      </c>
      <c r="Q867" t="s">
        <v>1777</v>
      </c>
      <c r="R867">
        <v>1978</v>
      </c>
      <c r="S867" t="s">
        <v>22</v>
      </c>
      <c r="T867">
        <v>30</v>
      </c>
      <c r="U867">
        <v>1</v>
      </c>
      <c r="V867">
        <v>7147.47</v>
      </c>
      <c r="W867" t="s">
        <v>23</v>
      </c>
      <c r="X867" t="s">
        <v>24</v>
      </c>
      <c r="Y867" t="s">
        <v>25</v>
      </c>
    </row>
    <row r="868" spans="8:25" x14ac:dyDescent="0.35">
      <c r="H868" t="s">
        <v>1778</v>
      </c>
      <c r="I868">
        <v>36.1</v>
      </c>
      <c r="J868">
        <v>5.65</v>
      </c>
      <c r="K868" t="s">
        <v>20</v>
      </c>
      <c r="L868" t="s">
        <v>18</v>
      </c>
      <c r="M868" t="s">
        <v>18</v>
      </c>
      <c r="N868">
        <v>2</v>
      </c>
      <c r="O868" t="s">
        <v>18</v>
      </c>
      <c r="Q868" t="s">
        <v>1779</v>
      </c>
      <c r="R868">
        <v>1984</v>
      </c>
      <c r="S868" t="s">
        <v>33</v>
      </c>
      <c r="T868">
        <v>29</v>
      </c>
      <c r="U868">
        <v>3</v>
      </c>
      <c r="V868">
        <v>7151.09</v>
      </c>
      <c r="W868" t="s">
        <v>23</v>
      </c>
      <c r="X868" t="s">
        <v>23</v>
      </c>
      <c r="Y868" t="s">
        <v>75</v>
      </c>
    </row>
    <row r="869" spans="8:25" x14ac:dyDescent="0.35">
      <c r="H869" t="s">
        <v>1780</v>
      </c>
      <c r="I869">
        <v>37.1</v>
      </c>
      <c r="J869">
        <v>11.21</v>
      </c>
      <c r="K869" t="s">
        <v>20</v>
      </c>
      <c r="L869" t="s">
        <v>18</v>
      </c>
      <c r="M869" t="s">
        <v>47</v>
      </c>
      <c r="N869">
        <v>1</v>
      </c>
      <c r="O869" t="s">
        <v>18</v>
      </c>
      <c r="Q869" t="s">
        <v>1781</v>
      </c>
      <c r="R869">
        <v>1978</v>
      </c>
      <c r="S869" t="s">
        <v>36</v>
      </c>
      <c r="T869">
        <v>6</v>
      </c>
      <c r="U869">
        <v>1</v>
      </c>
      <c r="V869">
        <v>7152.67</v>
      </c>
      <c r="W869" t="s">
        <v>24</v>
      </c>
      <c r="X869" t="s">
        <v>23</v>
      </c>
      <c r="Y869" t="s">
        <v>25</v>
      </c>
    </row>
    <row r="870" spans="8:25" x14ac:dyDescent="0.35">
      <c r="H870" t="s">
        <v>1782</v>
      </c>
      <c r="I870">
        <v>27.5</v>
      </c>
      <c r="J870">
        <v>10.62</v>
      </c>
      <c r="K870" t="s">
        <v>20</v>
      </c>
      <c r="L870" t="s">
        <v>18</v>
      </c>
      <c r="M870" t="s">
        <v>47</v>
      </c>
      <c r="N870">
        <v>1</v>
      </c>
      <c r="O870" t="s">
        <v>18</v>
      </c>
      <c r="Q870" t="s">
        <v>1783</v>
      </c>
      <c r="R870">
        <v>1981</v>
      </c>
      <c r="S870" t="s">
        <v>22</v>
      </c>
      <c r="T870">
        <v>17</v>
      </c>
      <c r="U870">
        <v>1</v>
      </c>
      <c r="V870">
        <v>7153.55</v>
      </c>
      <c r="W870" t="s">
        <v>23</v>
      </c>
      <c r="X870" t="s">
        <v>29</v>
      </c>
      <c r="Y870" t="s">
        <v>41</v>
      </c>
    </row>
    <row r="871" spans="8:25" x14ac:dyDescent="0.35">
      <c r="H871" t="s">
        <v>1784</v>
      </c>
      <c r="I871">
        <v>24.7</v>
      </c>
      <c r="J871">
        <v>10.7</v>
      </c>
      <c r="K871" t="s">
        <v>20</v>
      </c>
      <c r="L871" t="s">
        <v>18</v>
      </c>
      <c r="M871" t="s">
        <v>47</v>
      </c>
      <c r="N871">
        <v>1</v>
      </c>
      <c r="O871" t="s">
        <v>18</v>
      </c>
      <c r="Q871" t="s">
        <v>1785</v>
      </c>
      <c r="R871">
        <v>1980</v>
      </c>
      <c r="S871" t="s">
        <v>33</v>
      </c>
      <c r="T871">
        <v>22</v>
      </c>
      <c r="U871">
        <v>2</v>
      </c>
      <c r="V871">
        <v>7160.09</v>
      </c>
      <c r="W871" t="s">
        <v>23</v>
      </c>
      <c r="X871" t="s">
        <v>23</v>
      </c>
      <c r="Y871" t="s">
        <v>75</v>
      </c>
    </row>
    <row r="872" spans="8:25" x14ac:dyDescent="0.35">
      <c r="H872" t="s">
        <v>1786</v>
      </c>
      <c r="I872">
        <v>26.78</v>
      </c>
      <c r="J872">
        <v>10.02</v>
      </c>
      <c r="K872" t="s">
        <v>20</v>
      </c>
      <c r="L872" t="s">
        <v>18</v>
      </c>
      <c r="M872" t="s">
        <v>47</v>
      </c>
      <c r="N872">
        <v>1</v>
      </c>
      <c r="O872" t="s">
        <v>18</v>
      </c>
      <c r="Q872" t="s">
        <v>1787</v>
      </c>
      <c r="R872">
        <v>1980</v>
      </c>
      <c r="S872" t="s">
        <v>66</v>
      </c>
      <c r="T872">
        <v>7</v>
      </c>
      <c r="U872">
        <v>2</v>
      </c>
      <c r="V872">
        <v>7160.33</v>
      </c>
      <c r="W872" t="s">
        <v>23</v>
      </c>
      <c r="X872" t="s">
        <v>29</v>
      </c>
      <c r="Y872" t="s">
        <v>25</v>
      </c>
    </row>
    <row r="873" spans="8:25" x14ac:dyDescent="0.35">
      <c r="H873" t="s">
        <v>1788</v>
      </c>
      <c r="I873">
        <v>45.8</v>
      </c>
      <c r="J873">
        <v>4.8499999999999996</v>
      </c>
      <c r="K873" t="s">
        <v>18</v>
      </c>
      <c r="L873" t="s">
        <v>18</v>
      </c>
      <c r="M873" t="s">
        <v>18</v>
      </c>
      <c r="N873" t="s">
        <v>19</v>
      </c>
      <c r="O873" t="s">
        <v>18</v>
      </c>
      <c r="Q873" t="s">
        <v>1789</v>
      </c>
      <c r="R873">
        <v>1980</v>
      </c>
      <c r="S873" t="s">
        <v>36</v>
      </c>
      <c r="T873">
        <v>30</v>
      </c>
      <c r="U873">
        <v>2</v>
      </c>
      <c r="V873">
        <v>7162.01</v>
      </c>
      <c r="W873" t="s">
        <v>23</v>
      </c>
      <c r="X873" t="s">
        <v>24</v>
      </c>
      <c r="Y873" t="s">
        <v>25</v>
      </c>
    </row>
    <row r="874" spans="8:25" x14ac:dyDescent="0.35">
      <c r="H874" t="s">
        <v>1790</v>
      </c>
      <c r="I874">
        <v>29</v>
      </c>
      <c r="J874">
        <v>4.3899999999999997</v>
      </c>
      <c r="K874" t="s">
        <v>20</v>
      </c>
      <c r="L874" t="s">
        <v>18</v>
      </c>
      <c r="M874" t="s">
        <v>18</v>
      </c>
      <c r="N874">
        <v>2</v>
      </c>
      <c r="O874" t="s">
        <v>18</v>
      </c>
      <c r="Q874" t="s">
        <v>1791</v>
      </c>
      <c r="R874">
        <v>1982</v>
      </c>
      <c r="S874" t="s">
        <v>63</v>
      </c>
      <c r="T874">
        <v>16</v>
      </c>
      <c r="U874">
        <v>2</v>
      </c>
      <c r="V874">
        <v>7173.36</v>
      </c>
      <c r="W874" t="s">
        <v>24</v>
      </c>
      <c r="X874" t="s">
        <v>23</v>
      </c>
      <c r="Y874" t="s">
        <v>325</v>
      </c>
    </row>
    <row r="875" spans="8:25" x14ac:dyDescent="0.35">
      <c r="H875" t="s">
        <v>1792</v>
      </c>
      <c r="I875">
        <v>33.534999999999997</v>
      </c>
      <c r="J875">
        <v>8.24</v>
      </c>
      <c r="K875" t="s">
        <v>20</v>
      </c>
      <c r="L875" t="s">
        <v>18</v>
      </c>
      <c r="M875" t="s">
        <v>18</v>
      </c>
      <c r="N875" t="s">
        <v>19</v>
      </c>
      <c r="O875" t="s">
        <v>18</v>
      </c>
      <c r="Q875" t="s">
        <v>1793</v>
      </c>
      <c r="R875">
        <v>1975</v>
      </c>
      <c r="S875" t="s">
        <v>22</v>
      </c>
      <c r="T875">
        <v>19</v>
      </c>
      <c r="U875">
        <v>1</v>
      </c>
      <c r="V875">
        <v>7175.51</v>
      </c>
      <c r="W875" t="s">
        <v>23</v>
      </c>
      <c r="X875" t="s">
        <v>24</v>
      </c>
      <c r="Y875" t="s">
        <v>25</v>
      </c>
    </row>
    <row r="876" spans="8:25" x14ac:dyDescent="0.35">
      <c r="H876" t="s">
        <v>1794</v>
      </c>
      <c r="I876">
        <v>32.774999999999999</v>
      </c>
      <c r="J876">
        <v>9.77</v>
      </c>
      <c r="K876" t="s">
        <v>20</v>
      </c>
      <c r="L876" t="s">
        <v>18</v>
      </c>
      <c r="M876" t="s">
        <v>18</v>
      </c>
      <c r="N876" t="s">
        <v>19</v>
      </c>
      <c r="O876" t="s">
        <v>18</v>
      </c>
      <c r="Q876" t="s">
        <v>1795</v>
      </c>
      <c r="R876">
        <v>1968</v>
      </c>
      <c r="S876" t="s">
        <v>63</v>
      </c>
      <c r="T876">
        <v>26</v>
      </c>
      <c r="U876">
        <v>0</v>
      </c>
      <c r="V876">
        <v>7179.52</v>
      </c>
      <c r="W876" t="s">
        <v>24</v>
      </c>
      <c r="X876" t="s">
        <v>24</v>
      </c>
      <c r="Y876" t="s">
        <v>25</v>
      </c>
    </row>
    <row r="877" spans="8:25" x14ac:dyDescent="0.35">
      <c r="H877" t="s">
        <v>1796</v>
      </c>
      <c r="I877">
        <v>37.51</v>
      </c>
      <c r="J877">
        <v>5.5</v>
      </c>
      <c r="K877" t="s">
        <v>20</v>
      </c>
      <c r="L877" t="s">
        <v>18</v>
      </c>
      <c r="M877" t="s">
        <v>18</v>
      </c>
      <c r="N877">
        <v>2</v>
      </c>
      <c r="O877" t="s">
        <v>18</v>
      </c>
      <c r="Q877" t="s">
        <v>1797</v>
      </c>
      <c r="R877">
        <v>1982</v>
      </c>
      <c r="S877" t="s">
        <v>36</v>
      </c>
      <c r="T877">
        <v>14</v>
      </c>
      <c r="U877">
        <v>3</v>
      </c>
      <c r="V877">
        <v>7196.87</v>
      </c>
      <c r="W877" t="s">
        <v>24</v>
      </c>
      <c r="X877" t="s">
        <v>23</v>
      </c>
      <c r="Y877" t="s">
        <v>75</v>
      </c>
    </row>
    <row r="878" spans="8:25" x14ac:dyDescent="0.35">
      <c r="H878" t="s">
        <v>1798</v>
      </c>
      <c r="I878">
        <v>39.86</v>
      </c>
      <c r="J878">
        <v>11.84</v>
      </c>
      <c r="K878" t="s">
        <v>20</v>
      </c>
      <c r="L878" t="s">
        <v>18</v>
      </c>
      <c r="M878" t="s">
        <v>18</v>
      </c>
      <c r="N878">
        <v>1</v>
      </c>
      <c r="O878" t="s">
        <v>18</v>
      </c>
      <c r="Q878" t="s">
        <v>1799</v>
      </c>
      <c r="R878">
        <v>1983</v>
      </c>
      <c r="S878" t="s">
        <v>63</v>
      </c>
      <c r="T878">
        <v>11</v>
      </c>
      <c r="U878">
        <v>2</v>
      </c>
      <c r="V878">
        <v>7201.7</v>
      </c>
      <c r="W878" t="s">
        <v>23</v>
      </c>
      <c r="X878" t="s">
        <v>24</v>
      </c>
      <c r="Y878" t="s">
        <v>41</v>
      </c>
    </row>
    <row r="879" spans="8:25" x14ac:dyDescent="0.35">
      <c r="H879" t="s">
        <v>1800</v>
      </c>
      <c r="I879">
        <v>42.13</v>
      </c>
      <c r="J879">
        <v>4.66</v>
      </c>
      <c r="K879" t="s">
        <v>18</v>
      </c>
      <c r="L879" t="s">
        <v>18</v>
      </c>
      <c r="M879" t="s">
        <v>18</v>
      </c>
      <c r="N879" t="s">
        <v>19</v>
      </c>
      <c r="O879" t="s">
        <v>18</v>
      </c>
      <c r="Q879" t="s">
        <v>1801</v>
      </c>
      <c r="R879">
        <v>1983</v>
      </c>
      <c r="S879" t="s">
        <v>28</v>
      </c>
      <c r="T879">
        <v>21</v>
      </c>
      <c r="U879">
        <v>2</v>
      </c>
      <c r="V879">
        <v>7209.49</v>
      </c>
      <c r="W879" t="s">
        <v>23</v>
      </c>
      <c r="X879" t="s">
        <v>24</v>
      </c>
      <c r="Y879" t="s">
        <v>41</v>
      </c>
    </row>
    <row r="880" spans="8:25" x14ac:dyDescent="0.35">
      <c r="H880" t="s">
        <v>1802</v>
      </c>
      <c r="I880">
        <v>35.99</v>
      </c>
      <c r="J880">
        <v>11.11</v>
      </c>
      <c r="K880" t="s">
        <v>18</v>
      </c>
      <c r="L880" t="s">
        <v>18</v>
      </c>
      <c r="M880" t="s">
        <v>18</v>
      </c>
      <c r="N880" t="s">
        <v>19</v>
      </c>
      <c r="O880" t="s">
        <v>18</v>
      </c>
      <c r="Q880" t="s">
        <v>1803</v>
      </c>
      <c r="R880">
        <v>1991</v>
      </c>
      <c r="S880" t="s">
        <v>33</v>
      </c>
      <c r="T880">
        <v>28</v>
      </c>
      <c r="U880">
        <v>3</v>
      </c>
      <c r="V880">
        <v>7220.25</v>
      </c>
      <c r="W880" t="s">
        <v>23</v>
      </c>
      <c r="X880" t="s">
        <v>23</v>
      </c>
      <c r="Y880" t="s">
        <v>583</v>
      </c>
    </row>
    <row r="881" spans="8:25" x14ac:dyDescent="0.35">
      <c r="H881" t="s">
        <v>1804</v>
      </c>
      <c r="I881">
        <v>35.200000000000003</v>
      </c>
      <c r="J881">
        <v>7.72</v>
      </c>
      <c r="K881" t="s">
        <v>20</v>
      </c>
      <c r="L881" t="s">
        <v>18</v>
      </c>
      <c r="M881" t="s">
        <v>47</v>
      </c>
      <c r="N881">
        <v>1</v>
      </c>
      <c r="O881" t="s">
        <v>18</v>
      </c>
      <c r="Q881" t="s">
        <v>1805</v>
      </c>
      <c r="R881">
        <v>1977</v>
      </c>
      <c r="S881" t="s">
        <v>36</v>
      </c>
      <c r="T881">
        <v>15</v>
      </c>
      <c r="U881">
        <v>0</v>
      </c>
      <c r="V881">
        <v>7222.79</v>
      </c>
      <c r="W881" t="s">
        <v>24</v>
      </c>
      <c r="X881" t="s">
        <v>24</v>
      </c>
      <c r="Y881" t="s">
        <v>41</v>
      </c>
    </row>
    <row r="882" spans="8:25" x14ac:dyDescent="0.35">
      <c r="H882" t="s">
        <v>1806</v>
      </c>
      <c r="I882">
        <v>29.91</v>
      </c>
      <c r="J882">
        <v>5.55</v>
      </c>
      <c r="K882" t="s">
        <v>20</v>
      </c>
      <c r="L882" t="s">
        <v>18</v>
      </c>
      <c r="M882" t="s">
        <v>18</v>
      </c>
      <c r="N882">
        <v>2</v>
      </c>
      <c r="O882" t="s">
        <v>18</v>
      </c>
      <c r="Q882" t="s">
        <v>1807</v>
      </c>
      <c r="R882">
        <v>1986</v>
      </c>
      <c r="S882" t="s">
        <v>22</v>
      </c>
      <c r="T882">
        <v>13</v>
      </c>
      <c r="U882">
        <v>3</v>
      </c>
      <c r="V882">
        <v>7228.22</v>
      </c>
      <c r="W882" t="s">
        <v>23</v>
      </c>
      <c r="X882" t="s">
        <v>29</v>
      </c>
      <c r="Y882" t="s">
        <v>480</v>
      </c>
    </row>
    <row r="883" spans="8:25" x14ac:dyDescent="0.35">
      <c r="H883" t="s">
        <v>1808</v>
      </c>
      <c r="I883">
        <v>36.479999999999997</v>
      </c>
      <c r="J883">
        <v>5.05</v>
      </c>
      <c r="K883" t="s">
        <v>20</v>
      </c>
      <c r="L883" t="s">
        <v>18</v>
      </c>
      <c r="M883" t="s">
        <v>18</v>
      </c>
      <c r="N883">
        <v>1</v>
      </c>
      <c r="O883" t="s">
        <v>18</v>
      </c>
      <c r="Q883" t="s">
        <v>1809</v>
      </c>
      <c r="R883">
        <v>1986</v>
      </c>
      <c r="S883" t="s">
        <v>36</v>
      </c>
      <c r="T883">
        <v>2</v>
      </c>
      <c r="U883">
        <v>4</v>
      </c>
      <c r="V883">
        <v>7243.81</v>
      </c>
      <c r="W883" t="s">
        <v>23</v>
      </c>
      <c r="X883" t="s">
        <v>24</v>
      </c>
      <c r="Y883" t="s">
        <v>25</v>
      </c>
    </row>
    <row r="884" spans="8:25" x14ac:dyDescent="0.35">
      <c r="H884" t="s">
        <v>1810</v>
      </c>
      <c r="I884">
        <v>27.5</v>
      </c>
      <c r="J884">
        <v>8.69</v>
      </c>
      <c r="K884" t="s">
        <v>20</v>
      </c>
      <c r="L884" t="s">
        <v>18</v>
      </c>
      <c r="M884" t="s">
        <v>47</v>
      </c>
      <c r="N884">
        <v>1</v>
      </c>
      <c r="O884" t="s">
        <v>18</v>
      </c>
      <c r="Q884" t="s">
        <v>1811</v>
      </c>
      <c r="R884">
        <v>1982</v>
      </c>
      <c r="S884" t="s">
        <v>22</v>
      </c>
      <c r="T884">
        <v>24</v>
      </c>
      <c r="U884">
        <v>3</v>
      </c>
      <c r="V884">
        <v>7248.71</v>
      </c>
      <c r="W884" t="s">
        <v>23</v>
      </c>
      <c r="X884" t="s">
        <v>29</v>
      </c>
      <c r="Y884" t="s">
        <v>25</v>
      </c>
    </row>
    <row r="885" spans="8:25" x14ac:dyDescent="0.35">
      <c r="H885" t="s">
        <v>1812</v>
      </c>
      <c r="I885">
        <v>33.44</v>
      </c>
      <c r="J885">
        <v>5.9</v>
      </c>
      <c r="K885" t="s">
        <v>20</v>
      </c>
      <c r="L885" t="s">
        <v>18</v>
      </c>
      <c r="M885" t="s">
        <v>18</v>
      </c>
      <c r="N885">
        <v>1</v>
      </c>
      <c r="O885" t="s">
        <v>18</v>
      </c>
      <c r="Q885" t="s">
        <v>1813</v>
      </c>
      <c r="R885">
        <v>1981</v>
      </c>
      <c r="S885" t="s">
        <v>63</v>
      </c>
      <c r="T885">
        <v>14</v>
      </c>
      <c r="U885">
        <v>2</v>
      </c>
      <c r="V885">
        <v>7256.72</v>
      </c>
      <c r="W885" t="s">
        <v>24</v>
      </c>
      <c r="X885" t="s">
        <v>23</v>
      </c>
      <c r="Y885" t="s">
        <v>41</v>
      </c>
    </row>
    <row r="886" spans="8:25" x14ac:dyDescent="0.35">
      <c r="H886" t="s">
        <v>1814</v>
      </c>
      <c r="I886">
        <v>28.215</v>
      </c>
      <c r="J886">
        <v>6.29</v>
      </c>
      <c r="K886" t="s">
        <v>20</v>
      </c>
      <c r="L886" t="s">
        <v>18</v>
      </c>
      <c r="M886" t="s">
        <v>18</v>
      </c>
      <c r="N886">
        <v>1</v>
      </c>
      <c r="O886" t="s">
        <v>18</v>
      </c>
      <c r="Q886" t="s">
        <v>1815</v>
      </c>
      <c r="R886">
        <v>1981</v>
      </c>
      <c r="S886" t="s">
        <v>33</v>
      </c>
      <c r="T886">
        <v>13</v>
      </c>
      <c r="U886">
        <v>2</v>
      </c>
      <c r="V886">
        <v>7261.74</v>
      </c>
      <c r="W886" t="s">
        <v>24</v>
      </c>
      <c r="X886" t="s">
        <v>24</v>
      </c>
      <c r="Y886" t="s">
        <v>41</v>
      </c>
    </row>
    <row r="887" spans="8:25" x14ac:dyDescent="0.35">
      <c r="H887" t="s">
        <v>1816</v>
      </c>
      <c r="I887">
        <v>27.17</v>
      </c>
      <c r="J887">
        <v>5.84</v>
      </c>
      <c r="K887" t="s">
        <v>20</v>
      </c>
      <c r="L887" t="s">
        <v>18</v>
      </c>
      <c r="M887" t="s">
        <v>18</v>
      </c>
      <c r="N887">
        <v>1</v>
      </c>
      <c r="O887" t="s">
        <v>18</v>
      </c>
      <c r="Q887" t="s">
        <v>1817</v>
      </c>
      <c r="R887">
        <v>1973</v>
      </c>
      <c r="S887" t="s">
        <v>66</v>
      </c>
      <c r="T887">
        <v>25</v>
      </c>
      <c r="U887">
        <v>0</v>
      </c>
      <c r="V887">
        <v>7265.58</v>
      </c>
      <c r="W887" t="s">
        <v>23</v>
      </c>
      <c r="X887" t="s">
        <v>23</v>
      </c>
      <c r="Y887" t="s">
        <v>25</v>
      </c>
    </row>
    <row r="888" spans="8:25" x14ac:dyDescent="0.35">
      <c r="H888" t="s">
        <v>1818</v>
      </c>
      <c r="I888">
        <v>35.380000000000003</v>
      </c>
      <c r="J888">
        <v>6.12</v>
      </c>
      <c r="K888" t="s">
        <v>18</v>
      </c>
      <c r="L888" t="s">
        <v>18</v>
      </c>
      <c r="M888" t="s">
        <v>18</v>
      </c>
      <c r="N888" t="s">
        <v>19</v>
      </c>
      <c r="O888" t="s">
        <v>18</v>
      </c>
      <c r="Q888" t="s">
        <v>1819</v>
      </c>
      <c r="R888">
        <v>1981</v>
      </c>
      <c r="S888" t="s">
        <v>63</v>
      </c>
      <c r="T888">
        <v>4</v>
      </c>
      <c r="U888">
        <v>2</v>
      </c>
      <c r="V888">
        <v>7265.7</v>
      </c>
      <c r="W888" t="s">
        <v>24</v>
      </c>
      <c r="X888" t="s">
        <v>24</v>
      </c>
      <c r="Y888" t="s">
        <v>41</v>
      </c>
    </row>
    <row r="889" spans="8:25" x14ac:dyDescent="0.35">
      <c r="H889" t="s">
        <v>1820</v>
      </c>
      <c r="I889">
        <v>43.48</v>
      </c>
      <c r="J889">
        <v>6.24</v>
      </c>
      <c r="K889" t="s">
        <v>18</v>
      </c>
      <c r="L889" t="s">
        <v>18</v>
      </c>
      <c r="M889" t="s">
        <v>18</v>
      </c>
      <c r="N889" t="s">
        <v>19</v>
      </c>
      <c r="O889" t="s">
        <v>18</v>
      </c>
      <c r="Q889" t="s">
        <v>1821</v>
      </c>
      <c r="R889">
        <v>1976</v>
      </c>
      <c r="S889" t="s">
        <v>55</v>
      </c>
      <c r="T889">
        <v>18</v>
      </c>
      <c r="U889">
        <v>2</v>
      </c>
      <c r="V889">
        <v>7273.02</v>
      </c>
      <c r="W889" t="s">
        <v>23</v>
      </c>
      <c r="X889" t="s">
        <v>29</v>
      </c>
      <c r="Y889" t="s">
        <v>25</v>
      </c>
    </row>
    <row r="890" spans="8:25" x14ac:dyDescent="0.35">
      <c r="H890" t="s">
        <v>1822</v>
      </c>
      <c r="I890">
        <v>41.73</v>
      </c>
      <c r="J890">
        <v>6.25</v>
      </c>
      <c r="K890" t="s">
        <v>18</v>
      </c>
      <c r="L890" t="s">
        <v>18</v>
      </c>
      <c r="M890" t="s">
        <v>18</v>
      </c>
      <c r="N890">
        <v>1</v>
      </c>
      <c r="O890" t="s">
        <v>18</v>
      </c>
      <c r="Q890" t="s">
        <v>1823</v>
      </c>
      <c r="R890">
        <v>1985</v>
      </c>
      <c r="S890" t="s">
        <v>28</v>
      </c>
      <c r="T890">
        <v>2</v>
      </c>
      <c r="U890">
        <v>3</v>
      </c>
      <c r="V890">
        <v>7281.51</v>
      </c>
      <c r="W890" t="s">
        <v>23</v>
      </c>
      <c r="X890" t="s">
        <v>29</v>
      </c>
      <c r="Y890" t="s">
        <v>41</v>
      </c>
    </row>
    <row r="891" spans="8:25" x14ac:dyDescent="0.35">
      <c r="H891" t="s">
        <v>1824</v>
      </c>
      <c r="I891">
        <v>28.9</v>
      </c>
      <c r="J891">
        <v>11.96</v>
      </c>
      <c r="K891" t="s">
        <v>18</v>
      </c>
      <c r="L891" t="s">
        <v>18</v>
      </c>
      <c r="M891" t="s">
        <v>18</v>
      </c>
      <c r="N891" t="s">
        <v>19</v>
      </c>
      <c r="O891" t="s">
        <v>18</v>
      </c>
      <c r="Q891" t="s">
        <v>1825</v>
      </c>
      <c r="R891">
        <v>1966</v>
      </c>
      <c r="S891" t="s">
        <v>55</v>
      </c>
      <c r="T891">
        <v>26</v>
      </c>
      <c r="U891">
        <v>0</v>
      </c>
      <c r="V891">
        <v>7302.46</v>
      </c>
      <c r="W891" t="s">
        <v>24</v>
      </c>
      <c r="X891" t="s">
        <v>29</v>
      </c>
      <c r="Y891" t="s">
        <v>41</v>
      </c>
    </row>
    <row r="892" spans="8:25" x14ac:dyDescent="0.35">
      <c r="H892" t="s">
        <v>1826</v>
      </c>
      <c r="I892">
        <v>25.74</v>
      </c>
      <c r="J892">
        <v>7.69</v>
      </c>
      <c r="K892" t="s">
        <v>18</v>
      </c>
      <c r="L892" t="s">
        <v>18</v>
      </c>
      <c r="M892" t="s">
        <v>18</v>
      </c>
      <c r="N892" t="s">
        <v>19</v>
      </c>
      <c r="O892" t="s">
        <v>18</v>
      </c>
      <c r="Q892" t="s">
        <v>1827</v>
      </c>
      <c r="R892">
        <v>1965</v>
      </c>
      <c r="S892" t="s">
        <v>33</v>
      </c>
      <c r="T892">
        <v>6</v>
      </c>
      <c r="U892">
        <v>0</v>
      </c>
      <c r="V892">
        <v>7304.65</v>
      </c>
      <c r="W892" t="s">
        <v>24</v>
      </c>
      <c r="X892" t="s">
        <v>24</v>
      </c>
      <c r="Y892" t="s">
        <v>25</v>
      </c>
    </row>
    <row r="893" spans="8:25" x14ac:dyDescent="0.35">
      <c r="H893" t="s">
        <v>1828</v>
      </c>
      <c r="I893">
        <v>36.06</v>
      </c>
      <c r="J893">
        <v>8.83</v>
      </c>
      <c r="K893" t="s">
        <v>18</v>
      </c>
      <c r="L893" t="s">
        <v>18</v>
      </c>
      <c r="M893" t="s">
        <v>18</v>
      </c>
      <c r="N893" t="s">
        <v>19</v>
      </c>
      <c r="O893" t="s">
        <v>18</v>
      </c>
      <c r="Q893" t="s">
        <v>1829</v>
      </c>
      <c r="R893">
        <v>1965</v>
      </c>
      <c r="S893" t="s">
        <v>33</v>
      </c>
      <c r="T893">
        <v>25</v>
      </c>
      <c r="U893">
        <v>0</v>
      </c>
      <c r="V893">
        <v>7318.21</v>
      </c>
      <c r="W893" t="s">
        <v>24</v>
      </c>
      <c r="X893" t="s">
        <v>29</v>
      </c>
      <c r="Y893" t="s">
        <v>25</v>
      </c>
    </row>
    <row r="894" spans="8:25" x14ac:dyDescent="0.35">
      <c r="H894" t="s">
        <v>1830</v>
      </c>
      <c r="I894">
        <v>43.28</v>
      </c>
      <c r="J894">
        <v>4.41</v>
      </c>
      <c r="K894" t="s">
        <v>18</v>
      </c>
      <c r="L894" t="s">
        <v>18</v>
      </c>
      <c r="M894" t="s">
        <v>18</v>
      </c>
      <c r="N894" t="s">
        <v>19</v>
      </c>
      <c r="O894" t="s">
        <v>18</v>
      </c>
      <c r="Q894" t="s">
        <v>1831</v>
      </c>
      <c r="R894">
        <v>1972</v>
      </c>
      <c r="S894" t="s">
        <v>63</v>
      </c>
      <c r="T894">
        <v>11</v>
      </c>
      <c r="U894">
        <v>0</v>
      </c>
      <c r="V894">
        <v>7318.22</v>
      </c>
      <c r="W894" t="s">
        <v>23</v>
      </c>
      <c r="X894" t="s">
        <v>24</v>
      </c>
      <c r="Y894" t="s">
        <v>41</v>
      </c>
    </row>
    <row r="895" spans="8:25" x14ac:dyDescent="0.35">
      <c r="H895" t="s">
        <v>1832</v>
      </c>
      <c r="I895">
        <v>28.785</v>
      </c>
      <c r="J895">
        <v>9.1</v>
      </c>
      <c r="K895" t="s">
        <v>20</v>
      </c>
      <c r="L895" t="s">
        <v>18</v>
      </c>
      <c r="M895" t="s">
        <v>47</v>
      </c>
      <c r="N895">
        <v>1</v>
      </c>
      <c r="O895" t="s">
        <v>18</v>
      </c>
      <c r="Q895" t="s">
        <v>1833</v>
      </c>
      <c r="R895">
        <v>1965</v>
      </c>
      <c r="S895" t="s">
        <v>22</v>
      </c>
      <c r="T895">
        <v>11</v>
      </c>
      <c r="U895">
        <v>0</v>
      </c>
      <c r="V895">
        <v>7322.86</v>
      </c>
      <c r="W895" t="s">
        <v>24</v>
      </c>
      <c r="X895" t="s">
        <v>24</v>
      </c>
      <c r="Y895" t="s">
        <v>41</v>
      </c>
    </row>
    <row r="896" spans="8:25" x14ac:dyDescent="0.35">
      <c r="H896" t="s">
        <v>1834</v>
      </c>
      <c r="I896">
        <v>25.46</v>
      </c>
      <c r="J896">
        <v>11.52</v>
      </c>
      <c r="K896" t="s">
        <v>20</v>
      </c>
      <c r="L896" t="s">
        <v>18</v>
      </c>
      <c r="M896" t="s">
        <v>47</v>
      </c>
      <c r="N896">
        <v>1</v>
      </c>
      <c r="O896" t="s">
        <v>18</v>
      </c>
      <c r="Q896" t="s">
        <v>1835</v>
      </c>
      <c r="R896">
        <v>2004</v>
      </c>
      <c r="S896" t="s">
        <v>28</v>
      </c>
      <c r="T896">
        <v>15</v>
      </c>
      <c r="U896">
        <v>0</v>
      </c>
      <c r="V896">
        <v>7323.73</v>
      </c>
      <c r="W896" t="s">
        <v>23</v>
      </c>
      <c r="X896" t="s">
        <v>23</v>
      </c>
      <c r="Y896" t="s">
        <v>480</v>
      </c>
    </row>
    <row r="897" spans="8:25" x14ac:dyDescent="0.35">
      <c r="H897" t="s">
        <v>1836</v>
      </c>
      <c r="I897">
        <v>30.8</v>
      </c>
      <c r="J897">
        <v>10.95</v>
      </c>
      <c r="K897" t="s">
        <v>18</v>
      </c>
      <c r="L897" t="s">
        <v>18</v>
      </c>
      <c r="M897" t="s">
        <v>18</v>
      </c>
      <c r="N897" t="s">
        <v>19</v>
      </c>
      <c r="O897" t="s">
        <v>18</v>
      </c>
      <c r="Q897" t="s">
        <v>1837</v>
      </c>
      <c r="R897">
        <v>1979</v>
      </c>
      <c r="S897" t="s">
        <v>33</v>
      </c>
      <c r="T897">
        <v>19</v>
      </c>
      <c r="U897">
        <v>0</v>
      </c>
      <c r="V897">
        <v>7325.05</v>
      </c>
      <c r="W897" t="s">
        <v>23</v>
      </c>
      <c r="X897" t="s">
        <v>24</v>
      </c>
      <c r="Y897" t="s">
        <v>480</v>
      </c>
    </row>
    <row r="898" spans="8:25" x14ac:dyDescent="0.35">
      <c r="H898" t="s">
        <v>1838</v>
      </c>
      <c r="I898">
        <v>28.88</v>
      </c>
      <c r="J898">
        <v>11.5</v>
      </c>
      <c r="K898" t="s">
        <v>18</v>
      </c>
      <c r="L898" t="s">
        <v>18</v>
      </c>
      <c r="M898" t="s">
        <v>18</v>
      </c>
      <c r="N898" t="s">
        <v>19</v>
      </c>
      <c r="O898" t="s">
        <v>18</v>
      </c>
      <c r="Q898" t="s">
        <v>1839</v>
      </c>
      <c r="R898">
        <v>1984</v>
      </c>
      <c r="S898" t="s">
        <v>22</v>
      </c>
      <c r="T898">
        <v>25</v>
      </c>
      <c r="U898">
        <v>3</v>
      </c>
      <c r="V898">
        <v>7325.47</v>
      </c>
      <c r="W898" t="s">
        <v>23</v>
      </c>
      <c r="X898" t="s">
        <v>29</v>
      </c>
      <c r="Y898" t="s">
        <v>41</v>
      </c>
    </row>
    <row r="899" spans="8:25" x14ac:dyDescent="0.35">
      <c r="H899" t="s">
        <v>1840</v>
      </c>
      <c r="I899">
        <v>23</v>
      </c>
      <c r="J899">
        <v>9.8800000000000008</v>
      </c>
      <c r="K899" t="s">
        <v>18</v>
      </c>
      <c r="L899" t="s">
        <v>18</v>
      </c>
      <c r="M899" t="s">
        <v>18</v>
      </c>
      <c r="N899" t="s">
        <v>19</v>
      </c>
      <c r="O899" t="s">
        <v>18</v>
      </c>
      <c r="Q899" t="s">
        <v>1841</v>
      </c>
      <c r="R899">
        <v>1979</v>
      </c>
      <c r="S899" t="s">
        <v>36</v>
      </c>
      <c r="T899">
        <v>19</v>
      </c>
      <c r="U899">
        <v>1</v>
      </c>
      <c r="V899">
        <v>7337.75</v>
      </c>
      <c r="W899" t="s">
        <v>23</v>
      </c>
      <c r="X899" t="s">
        <v>24</v>
      </c>
      <c r="Y899" t="s">
        <v>75</v>
      </c>
    </row>
    <row r="900" spans="8:25" x14ac:dyDescent="0.35">
      <c r="H900" t="s">
        <v>1842</v>
      </c>
      <c r="I900">
        <v>38.25</v>
      </c>
      <c r="J900">
        <v>6.2</v>
      </c>
      <c r="K900" t="s">
        <v>18</v>
      </c>
      <c r="L900" t="s">
        <v>18</v>
      </c>
      <c r="M900" t="s">
        <v>18</v>
      </c>
      <c r="N900">
        <v>1</v>
      </c>
      <c r="O900" t="s">
        <v>18</v>
      </c>
      <c r="Q900" t="s">
        <v>1843</v>
      </c>
      <c r="R900">
        <v>1986</v>
      </c>
      <c r="S900" t="s">
        <v>33</v>
      </c>
      <c r="T900">
        <v>15</v>
      </c>
      <c r="U900">
        <v>3</v>
      </c>
      <c r="V900">
        <v>7339.93</v>
      </c>
      <c r="W900" t="s">
        <v>23</v>
      </c>
      <c r="X900" t="s">
        <v>23</v>
      </c>
      <c r="Y900" t="s">
        <v>41</v>
      </c>
    </row>
    <row r="901" spans="8:25" x14ac:dyDescent="0.35">
      <c r="H901" t="s">
        <v>1844</v>
      </c>
      <c r="I901">
        <v>39.25</v>
      </c>
      <c r="J901">
        <v>8.41</v>
      </c>
      <c r="K901" t="s">
        <v>20</v>
      </c>
      <c r="L901" t="s">
        <v>18</v>
      </c>
      <c r="M901" t="s">
        <v>18</v>
      </c>
      <c r="N901">
        <v>1</v>
      </c>
      <c r="O901" t="s">
        <v>18</v>
      </c>
      <c r="Q901" t="s">
        <v>1845</v>
      </c>
      <c r="R901">
        <v>1977</v>
      </c>
      <c r="S901" t="s">
        <v>55</v>
      </c>
      <c r="T901">
        <v>18</v>
      </c>
      <c r="U901">
        <v>0</v>
      </c>
      <c r="V901">
        <v>7345.08</v>
      </c>
      <c r="W901" t="s">
        <v>23</v>
      </c>
      <c r="X901" t="s">
        <v>29</v>
      </c>
      <c r="Y901" t="s">
        <v>75</v>
      </c>
    </row>
    <row r="902" spans="8:25" x14ac:dyDescent="0.35">
      <c r="H902" t="s">
        <v>1846</v>
      </c>
      <c r="I902">
        <v>26.6</v>
      </c>
      <c r="J902">
        <v>5.07</v>
      </c>
      <c r="K902" t="s">
        <v>20</v>
      </c>
      <c r="L902" t="s">
        <v>18</v>
      </c>
      <c r="M902" t="s">
        <v>18</v>
      </c>
      <c r="N902">
        <v>2</v>
      </c>
      <c r="O902" t="s">
        <v>18</v>
      </c>
      <c r="Q902" t="s">
        <v>1847</v>
      </c>
      <c r="R902">
        <v>1979</v>
      </c>
      <c r="S902" t="s">
        <v>33</v>
      </c>
      <c r="T902">
        <v>26</v>
      </c>
      <c r="U902">
        <v>1</v>
      </c>
      <c r="V902">
        <v>7345.73</v>
      </c>
      <c r="W902" t="s">
        <v>23</v>
      </c>
      <c r="X902" t="s">
        <v>29</v>
      </c>
      <c r="Y902" t="s">
        <v>25</v>
      </c>
    </row>
    <row r="903" spans="8:25" x14ac:dyDescent="0.35">
      <c r="H903" t="s">
        <v>1848</v>
      </c>
      <c r="I903">
        <v>35.700000000000003</v>
      </c>
      <c r="J903">
        <v>4.0599999999999996</v>
      </c>
      <c r="K903" t="s">
        <v>18</v>
      </c>
      <c r="L903" t="s">
        <v>18</v>
      </c>
      <c r="M903" t="s">
        <v>47</v>
      </c>
      <c r="N903">
        <v>1</v>
      </c>
      <c r="O903" t="s">
        <v>18</v>
      </c>
      <c r="Q903" t="s">
        <v>1849</v>
      </c>
      <c r="R903">
        <v>1977</v>
      </c>
      <c r="S903" t="s">
        <v>55</v>
      </c>
      <c r="T903">
        <v>1</v>
      </c>
      <c r="U903">
        <v>0</v>
      </c>
      <c r="V903">
        <v>7348.14</v>
      </c>
      <c r="W903" t="s">
        <v>23</v>
      </c>
      <c r="X903" t="s">
        <v>29</v>
      </c>
      <c r="Y903" t="s">
        <v>75</v>
      </c>
    </row>
    <row r="904" spans="8:25" x14ac:dyDescent="0.35">
      <c r="H904" t="s">
        <v>1850</v>
      </c>
      <c r="I904">
        <v>20.100000000000001</v>
      </c>
      <c r="J904">
        <v>10.52</v>
      </c>
      <c r="K904" t="s">
        <v>18</v>
      </c>
      <c r="L904" t="s">
        <v>18</v>
      </c>
      <c r="M904" t="s">
        <v>18</v>
      </c>
      <c r="N904" t="s">
        <v>19</v>
      </c>
      <c r="O904" t="s">
        <v>18</v>
      </c>
      <c r="Q904" t="s">
        <v>1851</v>
      </c>
      <c r="R904">
        <v>1993</v>
      </c>
      <c r="S904" t="s">
        <v>66</v>
      </c>
      <c r="T904">
        <v>5</v>
      </c>
      <c r="U904">
        <v>0</v>
      </c>
      <c r="V904">
        <v>7349.12</v>
      </c>
      <c r="W904" t="s">
        <v>23</v>
      </c>
      <c r="X904" t="s">
        <v>23</v>
      </c>
      <c r="Y904" t="s">
        <v>583</v>
      </c>
    </row>
    <row r="905" spans="8:25" x14ac:dyDescent="0.35">
      <c r="H905" t="s">
        <v>1852</v>
      </c>
      <c r="I905">
        <v>22.23</v>
      </c>
      <c r="J905">
        <v>9.65</v>
      </c>
      <c r="K905" t="s">
        <v>18</v>
      </c>
      <c r="L905" t="s">
        <v>18</v>
      </c>
      <c r="M905" t="s">
        <v>18</v>
      </c>
      <c r="N905" t="s">
        <v>19</v>
      </c>
      <c r="O905" t="s">
        <v>18</v>
      </c>
      <c r="Q905" t="s">
        <v>1853</v>
      </c>
      <c r="R905">
        <v>1983</v>
      </c>
      <c r="S905" t="s">
        <v>33</v>
      </c>
      <c r="T905">
        <v>21</v>
      </c>
      <c r="U905">
        <v>3</v>
      </c>
      <c r="V905">
        <v>7357.49</v>
      </c>
      <c r="W905" t="s">
        <v>23</v>
      </c>
      <c r="X905" t="s">
        <v>23</v>
      </c>
      <c r="Y905" t="s">
        <v>41</v>
      </c>
    </row>
    <row r="906" spans="8:25" x14ac:dyDescent="0.35">
      <c r="H906" t="s">
        <v>1854</v>
      </c>
      <c r="I906">
        <v>36.47</v>
      </c>
      <c r="J906">
        <v>6.21</v>
      </c>
      <c r="K906" t="s">
        <v>18</v>
      </c>
      <c r="L906" t="s">
        <v>18</v>
      </c>
      <c r="M906" t="s">
        <v>18</v>
      </c>
      <c r="N906" t="s">
        <v>19</v>
      </c>
      <c r="O906" t="s">
        <v>18</v>
      </c>
      <c r="Q906" t="s">
        <v>1855</v>
      </c>
      <c r="R906">
        <v>1981</v>
      </c>
      <c r="S906" t="s">
        <v>22</v>
      </c>
      <c r="T906">
        <v>16</v>
      </c>
      <c r="U906">
        <v>1</v>
      </c>
      <c r="V906">
        <v>7358.18</v>
      </c>
      <c r="W906" t="s">
        <v>23</v>
      </c>
      <c r="X906" t="s">
        <v>24</v>
      </c>
      <c r="Y906" t="s">
        <v>480</v>
      </c>
    </row>
    <row r="907" spans="8:25" x14ac:dyDescent="0.35">
      <c r="H907" t="s">
        <v>1856</v>
      </c>
      <c r="I907">
        <v>49.64</v>
      </c>
      <c r="J907">
        <v>4.76</v>
      </c>
      <c r="K907" t="s">
        <v>18</v>
      </c>
      <c r="L907" t="s">
        <v>18</v>
      </c>
      <c r="M907" t="s">
        <v>47</v>
      </c>
      <c r="N907">
        <v>1</v>
      </c>
      <c r="O907" t="s">
        <v>18</v>
      </c>
      <c r="Q907" t="s">
        <v>1857</v>
      </c>
      <c r="R907">
        <v>1965</v>
      </c>
      <c r="S907" t="s">
        <v>55</v>
      </c>
      <c r="T907">
        <v>9</v>
      </c>
      <c r="U907">
        <v>0</v>
      </c>
      <c r="V907">
        <v>7362.31</v>
      </c>
      <c r="W907" t="s">
        <v>24</v>
      </c>
      <c r="X907" t="s">
        <v>24</v>
      </c>
      <c r="Y907" t="s">
        <v>25</v>
      </c>
    </row>
    <row r="908" spans="8:25" x14ac:dyDescent="0.35">
      <c r="H908" t="s">
        <v>1858</v>
      </c>
      <c r="I908">
        <v>36.799999999999997</v>
      </c>
      <c r="J908">
        <v>5.73</v>
      </c>
      <c r="K908" t="s">
        <v>20</v>
      </c>
      <c r="L908" t="s">
        <v>18</v>
      </c>
      <c r="M908" t="s">
        <v>47</v>
      </c>
      <c r="N908">
        <v>1</v>
      </c>
      <c r="O908" t="s">
        <v>18</v>
      </c>
      <c r="Q908" t="s">
        <v>1859</v>
      </c>
      <c r="R908">
        <v>1981</v>
      </c>
      <c r="S908" t="s">
        <v>28</v>
      </c>
      <c r="T908">
        <v>24</v>
      </c>
      <c r="U908">
        <v>2</v>
      </c>
      <c r="V908">
        <v>7371.77</v>
      </c>
      <c r="W908" t="s">
        <v>23</v>
      </c>
      <c r="X908" t="s">
        <v>29</v>
      </c>
      <c r="Y908" t="s">
        <v>75</v>
      </c>
    </row>
    <row r="909" spans="8:25" x14ac:dyDescent="0.35">
      <c r="H909" t="s">
        <v>1860</v>
      </c>
      <c r="I909">
        <v>33.880000000000003</v>
      </c>
      <c r="J909">
        <v>10.78</v>
      </c>
      <c r="K909" t="s">
        <v>20</v>
      </c>
      <c r="L909" t="s">
        <v>18</v>
      </c>
      <c r="M909" t="s">
        <v>18</v>
      </c>
      <c r="N909" t="s">
        <v>19</v>
      </c>
      <c r="O909" t="s">
        <v>18</v>
      </c>
      <c r="Q909" t="s">
        <v>1861</v>
      </c>
      <c r="R909">
        <v>1993</v>
      </c>
      <c r="S909" t="s">
        <v>22</v>
      </c>
      <c r="T909">
        <v>22</v>
      </c>
      <c r="U909">
        <v>0</v>
      </c>
      <c r="V909">
        <v>7388.85</v>
      </c>
      <c r="W909" t="s">
        <v>23</v>
      </c>
      <c r="X909" t="s">
        <v>23</v>
      </c>
      <c r="Y909" t="s">
        <v>1051</v>
      </c>
    </row>
    <row r="910" spans="8:25" x14ac:dyDescent="0.35">
      <c r="H910" t="s">
        <v>1862</v>
      </c>
      <c r="I910">
        <v>32.01</v>
      </c>
      <c r="J910">
        <v>5.08</v>
      </c>
      <c r="K910" t="s">
        <v>20</v>
      </c>
      <c r="L910" t="s">
        <v>18</v>
      </c>
      <c r="M910" t="s">
        <v>18</v>
      </c>
      <c r="N910">
        <v>1</v>
      </c>
      <c r="O910" t="s">
        <v>18</v>
      </c>
      <c r="Q910" t="s">
        <v>1863</v>
      </c>
      <c r="R910">
        <v>1965</v>
      </c>
      <c r="S910" t="s">
        <v>55</v>
      </c>
      <c r="T910">
        <v>5</v>
      </c>
      <c r="U910">
        <v>0</v>
      </c>
      <c r="V910">
        <v>7403.98</v>
      </c>
      <c r="W910" t="s">
        <v>24</v>
      </c>
      <c r="X910" t="s">
        <v>23</v>
      </c>
      <c r="Y910" t="s">
        <v>25</v>
      </c>
    </row>
    <row r="911" spans="8:25" x14ac:dyDescent="0.35">
      <c r="H911" t="s">
        <v>1864</v>
      </c>
      <c r="I911">
        <v>33.630000000000003</v>
      </c>
      <c r="J911">
        <v>11.39</v>
      </c>
      <c r="K911" t="s">
        <v>18</v>
      </c>
      <c r="L911" t="s">
        <v>18</v>
      </c>
      <c r="M911" t="s">
        <v>18</v>
      </c>
      <c r="N911" t="s">
        <v>19</v>
      </c>
      <c r="O911" t="s">
        <v>18</v>
      </c>
      <c r="Q911" t="s">
        <v>1865</v>
      </c>
      <c r="R911">
        <v>1983</v>
      </c>
      <c r="S911" t="s">
        <v>36</v>
      </c>
      <c r="T911">
        <v>19</v>
      </c>
      <c r="U911">
        <v>3</v>
      </c>
      <c r="V911">
        <v>7418.52</v>
      </c>
      <c r="W911" t="s">
        <v>23</v>
      </c>
      <c r="X911" t="s">
        <v>23</v>
      </c>
      <c r="Y911" t="s">
        <v>75</v>
      </c>
    </row>
    <row r="912" spans="8:25" x14ac:dyDescent="0.35">
      <c r="H912" t="s">
        <v>1866</v>
      </c>
      <c r="I912">
        <v>34.865000000000002</v>
      </c>
      <c r="J912">
        <v>5.35</v>
      </c>
      <c r="K912" t="s">
        <v>20</v>
      </c>
      <c r="L912" t="s">
        <v>18</v>
      </c>
      <c r="M912" t="s">
        <v>18</v>
      </c>
      <c r="N912">
        <v>1</v>
      </c>
      <c r="O912" t="s">
        <v>18</v>
      </c>
      <c r="Q912" t="s">
        <v>1867</v>
      </c>
      <c r="R912">
        <v>1978</v>
      </c>
      <c r="S912" t="s">
        <v>28</v>
      </c>
      <c r="T912">
        <v>12</v>
      </c>
      <c r="U912">
        <v>0</v>
      </c>
      <c r="V912">
        <v>7419.48</v>
      </c>
      <c r="W912" t="s">
        <v>23</v>
      </c>
      <c r="X912" t="s">
        <v>23</v>
      </c>
      <c r="Y912" t="s">
        <v>41</v>
      </c>
    </row>
    <row r="913" spans="8:25" x14ac:dyDescent="0.35">
      <c r="H913" t="s">
        <v>1868</v>
      </c>
      <c r="I913">
        <v>43.11</v>
      </c>
      <c r="J913">
        <v>5.6</v>
      </c>
      <c r="K913" t="s">
        <v>18</v>
      </c>
      <c r="L913" t="s">
        <v>18</v>
      </c>
      <c r="M913" t="s">
        <v>18</v>
      </c>
      <c r="N913" t="s">
        <v>19</v>
      </c>
      <c r="O913" t="s">
        <v>18</v>
      </c>
      <c r="Q913" t="s">
        <v>1869</v>
      </c>
      <c r="R913">
        <v>1978</v>
      </c>
      <c r="S913" t="s">
        <v>55</v>
      </c>
      <c r="T913">
        <v>2</v>
      </c>
      <c r="U913">
        <v>0</v>
      </c>
      <c r="V913">
        <v>7421.19</v>
      </c>
      <c r="W913" t="s">
        <v>23</v>
      </c>
      <c r="X913" t="s">
        <v>24</v>
      </c>
      <c r="Y913" t="s">
        <v>41</v>
      </c>
    </row>
    <row r="914" spans="8:25" x14ac:dyDescent="0.35">
      <c r="H914" t="s">
        <v>1870</v>
      </c>
      <c r="I914">
        <v>30.305</v>
      </c>
      <c r="J914">
        <v>4.2699999999999996</v>
      </c>
      <c r="K914" t="s">
        <v>20</v>
      </c>
      <c r="L914" t="s">
        <v>18</v>
      </c>
      <c r="M914" t="s">
        <v>18</v>
      </c>
      <c r="N914">
        <v>1</v>
      </c>
      <c r="O914" t="s">
        <v>18</v>
      </c>
      <c r="Q914" t="s">
        <v>1871</v>
      </c>
      <c r="R914">
        <v>1977</v>
      </c>
      <c r="S914" t="s">
        <v>63</v>
      </c>
      <c r="T914">
        <v>25</v>
      </c>
      <c r="U914">
        <v>1</v>
      </c>
      <c r="V914">
        <v>7441.05</v>
      </c>
      <c r="W914" t="s">
        <v>24</v>
      </c>
      <c r="X914" t="s">
        <v>23</v>
      </c>
      <c r="Y914" t="s">
        <v>75</v>
      </c>
    </row>
    <row r="915" spans="8:25" x14ac:dyDescent="0.35">
      <c r="H915" t="s">
        <v>1872</v>
      </c>
      <c r="I915">
        <v>25.175000000000001</v>
      </c>
      <c r="J915">
        <v>5.57</v>
      </c>
      <c r="K915" t="s">
        <v>20</v>
      </c>
      <c r="L915" t="s">
        <v>18</v>
      </c>
      <c r="M915" t="s">
        <v>18</v>
      </c>
      <c r="N915">
        <v>1</v>
      </c>
      <c r="O915" t="s">
        <v>18</v>
      </c>
      <c r="Q915" t="s">
        <v>1873</v>
      </c>
      <c r="R915">
        <v>1979</v>
      </c>
      <c r="S915" t="s">
        <v>36</v>
      </c>
      <c r="T915">
        <v>1</v>
      </c>
      <c r="U915">
        <v>2</v>
      </c>
      <c r="V915">
        <v>7441.5</v>
      </c>
      <c r="W915" t="s">
        <v>24</v>
      </c>
      <c r="X915" t="s">
        <v>23</v>
      </c>
      <c r="Y915" t="s">
        <v>75</v>
      </c>
    </row>
    <row r="916" spans="8:25" x14ac:dyDescent="0.35">
      <c r="H916" t="s">
        <v>1874</v>
      </c>
      <c r="I916">
        <v>26.8</v>
      </c>
      <c r="J916">
        <v>5.68</v>
      </c>
      <c r="K916" t="s">
        <v>20</v>
      </c>
      <c r="L916" t="s">
        <v>18</v>
      </c>
      <c r="M916" t="s">
        <v>18</v>
      </c>
      <c r="N916">
        <v>1</v>
      </c>
      <c r="O916" t="s">
        <v>18</v>
      </c>
      <c r="Q916" t="s">
        <v>1875</v>
      </c>
      <c r="R916">
        <v>1980</v>
      </c>
      <c r="S916" t="s">
        <v>22</v>
      </c>
      <c r="T916">
        <v>7</v>
      </c>
      <c r="U916">
        <v>1</v>
      </c>
      <c r="V916">
        <v>7443.64</v>
      </c>
      <c r="W916" t="s">
        <v>23</v>
      </c>
      <c r="X916" t="s">
        <v>24</v>
      </c>
      <c r="Y916" t="s">
        <v>41</v>
      </c>
    </row>
    <row r="917" spans="8:25" x14ac:dyDescent="0.35">
      <c r="H917" t="s">
        <v>1876</v>
      </c>
      <c r="I917">
        <v>21.78</v>
      </c>
      <c r="J917">
        <v>5.3</v>
      </c>
      <c r="K917" t="s">
        <v>18</v>
      </c>
      <c r="L917" t="s">
        <v>20</v>
      </c>
      <c r="M917" t="s">
        <v>18</v>
      </c>
      <c r="N917">
        <v>1</v>
      </c>
      <c r="O917" t="s">
        <v>18</v>
      </c>
      <c r="Q917" t="s">
        <v>1877</v>
      </c>
      <c r="R917">
        <v>1977</v>
      </c>
      <c r="S917" t="s">
        <v>36</v>
      </c>
      <c r="T917">
        <v>25</v>
      </c>
      <c r="U917">
        <v>1</v>
      </c>
      <c r="V917">
        <v>7445.92</v>
      </c>
      <c r="W917" t="s">
        <v>24</v>
      </c>
      <c r="X917" t="s">
        <v>29</v>
      </c>
      <c r="Y917" t="s">
        <v>75</v>
      </c>
    </row>
    <row r="918" spans="8:25" x14ac:dyDescent="0.35">
      <c r="H918" t="s">
        <v>1878</v>
      </c>
      <c r="I918">
        <v>30.14</v>
      </c>
      <c r="J918">
        <v>9.4499999999999993</v>
      </c>
      <c r="K918" t="s">
        <v>20</v>
      </c>
      <c r="L918" t="s">
        <v>18</v>
      </c>
      <c r="M918" t="s">
        <v>18</v>
      </c>
      <c r="N918" t="s">
        <v>19</v>
      </c>
      <c r="O918" t="s">
        <v>18</v>
      </c>
      <c r="Q918" t="s">
        <v>1879</v>
      </c>
      <c r="R918">
        <v>1977</v>
      </c>
      <c r="S918" t="s">
        <v>36</v>
      </c>
      <c r="T918">
        <v>30</v>
      </c>
      <c r="U918">
        <v>0</v>
      </c>
      <c r="V918">
        <v>7448.4</v>
      </c>
      <c r="W918" t="s">
        <v>24</v>
      </c>
      <c r="X918" t="s">
        <v>24</v>
      </c>
      <c r="Y918" t="s">
        <v>695</v>
      </c>
    </row>
    <row r="919" spans="8:25" x14ac:dyDescent="0.35">
      <c r="H919" t="s">
        <v>1880</v>
      </c>
      <c r="I919">
        <v>29.7</v>
      </c>
      <c r="J919">
        <v>6.79</v>
      </c>
      <c r="K919" t="s">
        <v>20</v>
      </c>
      <c r="L919" t="s">
        <v>18</v>
      </c>
      <c r="M919" t="s">
        <v>18</v>
      </c>
      <c r="N919" t="s">
        <v>19</v>
      </c>
      <c r="O919" t="s">
        <v>18</v>
      </c>
      <c r="Q919" t="s">
        <v>1881</v>
      </c>
      <c r="R919">
        <v>2001</v>
      </c>
      <c r="S919" t="s">
        <v>33</v>
      </c>
      <c r="T919">
        <v>1</v>
      </c>
      <c r="U919">
        <v>0</v>
      </c>
      <c r="V919">
        <v>7450.36</v>
      </c>
      <c r="W919" t="s">
        <v>23</v>
      </c>
      <c r="X919" t="s">
        <v>23</v>
      </c>
      <c r="Y919" t="s">
        <v>41</v>
      </c>
    </row>
    <row r="920" spans="8:25" x14ac:dyDescent="0.35">
      <c r="H920" t="s">
        <v>1882</v>
      </c>
      <c r="I920">
        <v>32.395000000000003</v>
      </c>
      <c r="J920">
        <v>11.1</v>
      </c>
      <c r="K920" t="s">
        <v>20</v>
      </c>
      <c r="L920" t="s">
        <v>18</v>
      </c>
      <c r="M920" t="s">
        <v>18</v>
      </c>
      <c r="N920" t="s">
        <v>19</v>
      </c>
      <c r="O920" t="s">
        <v>18</v>
      </c>
      <c r="Q920" t="s">
        <v>1883</v>
      </c>
      <c r="R920">
        <v>1967</v>
      </c>
      <c r="S920" t="s">
        <v>63</v>
      </c>
      <c r="T920">
        <v>4</v>
      </c>
      <c r="U920">
        <v>0</v>
      </c>
      <c r="V920">
        <v>7463.51</v>
      </c>
      <c r="W920" t="s">
        <v>24</v>
      </c>
      <c r="X920" t="s">
        <v>24</v>
      </c>
      <c r="Y920" t="s">
        <v>25</v>
      </c>
    </row>
    <row r="921" spans="8:25" x14ac:dyDescent="0.35">
      <c r="H921" t="s">
        <v>1884</v>
      </c>
      <c r="I921">
        <v>36.64</v>
      </c>
      <c r="J921">
        <v>7.26</v>
      </c>
      <c r="K921" t="s">
        <v>18</v>
      </c>
      <c r="L921" t="s">
        <v>18</v>
      </c>
      <c r="M921" t="s">
        <v>18</v>
      </c>
      <c r="N921" t="s">
        <v>19</v>
      </c>
      <c r="O921" t="s">
        <v>18</v>
      </c>
      <c r="Q921" t="s">
        <v>1885</v>
      </c>
      <c r="R921">
        <v>1996</v>
      </c>
      <c r="S921" t="s">
        <v>33</v>
      </c>
      <c r="T921">
        <v>14</v>
      </c>
      <c r="U921">
        <v>0</v>
      </c>
      <c r="V921">
        <v>7487.38</v>
      </c>
      <c r="W921" t="s">
        <v>23</v>
      </c>
      <c r="X921" t="s">
        <v>24</v>
      </c>
      <c r="Y921" t="s">
        <v>41</v>
      </c>
    </row>
    <row r="922" spans="8:25" x14ac:dyDescent="0.35">
      <c r="H922" t="s">
        <v>1886</v>
      </c>
      <c r="I922">
        <v>39.049999999999997</v>
      </c>
      <c r="J922">
        <v>5.27</v>
      </c>
      <c r="K922" t="s">
        <v>20</v>
      </c>
      <c r="L922" t="s">
        <v>18</v>
      </c>
      <c r="M922" t="s">
        <v>18</v>
      </c>
      <c r="N922">
        <v>1</v>
      </c>
      <c r="O922" t="s">
        <v>18</v>
      </c>
      <c r="Q922" t="s">
        <v>1887</v>
      </c>
      <c r="R922">
        <v>1988</v>
      </c>
      <c r="S922" t="s">
        <v>55</v>
      </c>
      <c r="T922">
        <v>15</v>
      </c>
      <c r="U922">
        <v>3</v>
      </c>
      <c r="V922">
        <v>7494.63</v>
      </c>
      <c r="W922" t="s">
        <v>23</v>
      </c>
      <c r="X922" t="s">
        <v>24</v>
      </c>
      <c r="Y922" t="s">
        <v>387</v>
      </c>
    </row>
    <row r="923" spans="8:25" x14ac:dyDescent="0.35">
      <c r="H923" t="s">
        <v>1888</v>
      </c>
      <c r="I923">
        <v>33.1</v>
      </c>
      <c r="J923">
        <v>5.46</v>
      </c>
      <c r="K923" t="s">
        <v>20</v>
      </c>
      <c r="L923" t="s">
        <v>18</v>
      </c>
      <c r="M923" t="s">
        <v>18</v>
      </c>
      <c r="N923">
        <v>1</v>
      </c>
      <c r="O923" t="s">
        <v>18</v>
      </c>
      <c r="Q923" t="s">
        <v>1889</v>
      </c>
      <c r="R923">
        <v>1997</v>
      </c>
      <c r="S923" t="s">
        <v>66</v>
      </c>
      <c r="T923">
        <v>28</v>
      </c>
      <c r="U923">
        <v>0</v>
      </c>
      <c r="V923">
        <v>7504.3</v>
      </c>
      <c r="W923" t="s">
        <v>23</v>
      </c>
      <c r="X923" t="s">
        <v>29</v>
      </c>
      <c r="Y923" t="s">
        <v>41</v>
      </c>
    </row>
    <row r="924" spans="8:25" x14ac:dyDescent="0.35">
      <c r="H924" t="s">
        <v>1890</v>
      </c>
      <c r="I924">
        <v>31.824999999999999</v>
      </c>
      <c r="J924">
        <v>8.1300000000000008</v>
      </c>
      <c r="K924" t="s">
        <v>18</v>
      </c>
      <c r="L924" t="s">
        <v>18</v>
      </c>
      <c r="M924" t="s">
        <v>18</v>
      </c>
      <c r="N924" t="s">
        <v>19</v>
      </c>
      <c r="O924" t="s">
        <v>18</v>
      </c>
      <c r="Q924" t="s">
        <v>1891</v>
      </c>
      <c r="R924">
        <v>1983</v>
      </c>
      <c r="S924" t="s">
        <v>22</v>
      </c>
      <c r="T924">
        <v>10</v>
      </c>
      <c r="U924">
        <v>4</v>
      </c>
      <c r="V924">
        <v>7512.27</v>
      </c>
      <c r="W924" t="s">
        <v>24</v>
      </c>
      <c r="X924" t="s">
        <v>23</v>
      </c>
      <c r="Y924" t="s">
        <v>75</v>
      </c>
    </row>
    <row r="925" spans="8:25" x14ac:dyDescent="0.35">
      <c r="H925" t="s">
        <v>1892</v>
      </c>
      <c r="I925">
        <v>29</v>
      </c>
      <c r="J925">
        <v>4.25</v>
      </c>
      <c r="K925" t="s">
        <v>20</v>
      </c>
      <c r="L925" t="s">
        <v>18</v>
      </c>
      <c r="M925" t="s">
        <v>18</v>
      </c>
      <c r="N925">
        <v>1</v>
      </c>
      <c r="O925" t="s">
        <v>18</v>
      </c>
      <c r="Q925" t="s">
        <v>1893</v>
      </c>
      <c r="R925">
        <v>1978</v>
      </c>
      <c r="S925" t="s">
        <v>66</v>
      </c>
      <c r="T925">
        <v>18</v>
      </c>
      <c r="U925">
        <v>1</v>
      </c>
      <c r="V925">
        <v>7518.03</v>
      </c>
      <c r="W925" t="s">
        <v>23</v>
      </c>
      <c r="X925" t="s">
        <v>24</v>
      </c>
      <c r="Y925" t="s">
        <v>41</v>
      </c>
    </row>
    <row r="926" spans="8:25" x14ac:dyDescent="0.35">
      <c r="H926" t="s">
        <v>1894</v>
      </c>
      <c r="I926">
        <v>30.495000000000001</v>
      </c>
      <c r="J926">
        <v>8.68</v>
      </c>
      <c r="K926" t="s">
        <v>18</v>
      </c>
      <c r="L926" t="s">
        <v>18</v>
      </c>
      <c r="M926" t="s">
        <v>18</v>
      </c>
      <c r="N926" t="s">
        <v>19</v>
      </c>
      <c r="O926" t="s">
        <v>18</v>
      </c>
      <c r="Q926" t="s">
        <v>1895</v>
      </c>
      <c r="R926">
        <v>1976</v>
      </c>
      <c r="S926" t="s">
        <v>66</v>
      </c>
      <c r="T926">
        <v>10</v>
      </c>
      <c r="U926">
        <v>0</v>
      </c>
      <c r="V926">
        <v>7526.71</v>
      </c>
      <c r="W926" t="s">
        <v>24</v>
      </c>
      <c r="X926" t="s">
        <v>29</v>
      </c>
      <c r="Y926" t="s">
        <v>41</v>
      </c>
    </row>
    <row r="927" spans="8:25" x14ac:dyDescent="0.35">
      <c r="H927" t="s">
        <v>1896</v>
      </c>
      <c r="I927">
        <v>25.2</v>
      </c>
      <c r="J927">
        <v>6.25</v>
      </c>
      <c r="K927" t="s">
        <v>20</v>
      </c>
      <c r="L927" t="s">
        <v>18</v>
      </c>
      <c r="M927" t="s">
        <v>18</v>
      </c>
      <c r="N927">
        <v>1</v>
      </c>
      <c r="O927" t="s">
        <v>18</v>
      </c>
      <c r="Q927" t="s">
        <v>1897</v>
      </c>
      <c r="R927">
        <v>1978</v>
      </c>
      <c r="S927" t="s">
        <v>55</v>
      </c>
      <c r="T927">
        <v>14</v>
      </c>
      <c r="U927">
        <v>2</v>
      </c>
      <c r="V927">
        <v>7531.7</v>
      </c>
      <c r="W927" t="s">
        <v>23</v>
      </c>
      <c r="X927" t="s">
        <v>29</v>
      </c>
      <c r="Y927" t="s">
        <v>25</v>
      </c>
    </row>
    <row r="928" spans="8:25" x14ac:dyDescent="0.35">
      <c r="H928" t="s">
        <v>1898</v>
      </c>
      <c r="I928">
        <v>22.77</v>
      </c>
      <c r="J928">
        <v>4.47</v>
      </c>
      <c r="K928" t="s">
        <v>20</v>
      </c>
      <c r="L928" t="s">
        <v>18</v>
      </c>
      <c r="M928" t="s">
        <v>18</v>
      </c>
      <c r="N928">
        <v>1</v>
      </c>
      <c r="O928" t="s">
        <v>18</v>
      </c>
      <c r="Q928" t="s">
        <v>1899</v>
      </c>
      <c r="R928">
        <v>1984</v>
      </c>
      <c r="S928" t="s">
        <v>63</v>
      </c>
      <c r="T928">
        <v>22</v>
      </c>
      <c r="U928">
        <v>3</v>
      </c>
      <c r="V928">
        <v>7537.16</v>
      </c>
      <c r="W928" t="s">
        <v>23</v>
      </c>
      <c r="X928" t="s">
        <v>23</v>
      </c>
      <c r="Y928" t="s">
        <v>41</v>
      </c>
    </row>
    <row r="929" spans="8:25" x14ac:dyDescent="0.35">
      <c r="H929" t="s">
        <v>1900</v>
      </c>
      <c r="I929">
        <v>23.18</v>
      </c>
      <c r="J929">
        <v>8.31</v>
      </c>
      <c r="K929" t="s">
        <v>18</v>
      </c>
      <c r="L929" t="s">
        <v>18</v>
      </c>
      <c r="M929" t="s">
        <v>18</v>
      </c>
      <c r="N929" t="s">
        <v>19</v>
      </c>
      <c r="O929" t="s">
        <v>18</v>
      </c>
      <c r="Q929" t="s">
        <v>1901</v>
      </c>
      <c r="R929">
        <v>1988</v>
      </c>
      <c r="S929" t="s">
        <v>55</v>
      </c>
      <c r="T929">
        <v>15</v>
      </c>
      <c r="U929">
        <v>3</v>
      </c>
      <c r="V929">
        <v>7538.52</v>
      </c>
      <c r="W929" t="s">
        <v>23</v>
      </c>
      <c r="X929" t="s">
        <v>23</v>
      </c>
      <c r="Y929" t="s">
        <v>41</v>
      </c>
    </row>
    <row r="930" spans="8:25" x14ac:dyDescent="0.35">
      <c r="H930" t="s">
        <v>1902</v>
      </c>
      <c r="I930">
        <v>35.409999999999997</v>
      </c>
      <c r="J930">
        <v>5.68</v>
      </c>
      <c r="K930" t="s">
        <v>18</v>
      </c>
      <c r="L930" t="s">
        <v>18</v>
      </c>
      <c r="M930" t="s">
        <v>18</v>
      </c>
      <c r="N930" t="s">
        <v>19</v>
      </c>
      <c r="O930" t="s">
        <v>18</v>
      </c>
      <c r="Q930" t="s">
        <v>1903</v>
      </c>
      <c r="R930">
        <v>1994</v>
      </c>
      <c r="S930" t="s">
        <v>63</v>
      </c>
      <c r="T930">
        <v>14</v>
      </c>
      <c r="U930">
        <v>0</v>
      </c>
      <c r="V930">
        <v>7567.13</v>
      </c>
      <c r="W930" t="s">
        <v>23</v>
      </c>
      <c r="X930" t="s">
        <v>23</v>
      </c>
      <c r="Y930" t="s">
        <v>583</v>
      </c>
    </row>
    <row r="931" spans="8:25" x14ac:dyDescent="0.35">
      <c r="H931" t="s">
        <v>1904</v>
      </c>
      <c r="I931">
        <v>32.11</v>
      </c>
      <c r="J931">
        <v>4.75</v>
      </c>
      <c r="K931" t="s">
        <v>20</v>
      </c>
      <c r="L931" t="s">
        <v>18</v>
      </c>
      <c r="M931" t="s">
        <v>18</v>
      </c>
      <c r="N931">
        <v>2</v>
      </c>
      <c r="O931" t="s">
        <v>18</v>
      </c>
      <c r="Q931" t="s">
        <v>1905</v>
      </c>
      <c r="R931">
        <v>1967</v>
      </c>
      <c r="S931" t="s">
        <v>22</v>
      </c>
      <c r="T931">
        <v>17</v>
      </c>
      <c r="U931">
        <v>0</v>
      </c>
      <c r="V931">
        <v>7585.62</v>
      </c>
      <c r="W931" t="s">
        <v>24</v>
      </c>
      <c r="X931" t="s">
        <v>23</v>
      </c>
      <c r="Y931" t="s">
        <v>25</v>
      </c>
    </row>
    <row r="932" spans="8:25" x14ac:dyDescent="0.35">
      <c r="H932" t="s">
        <v>1906</v>
      </c>
      <c r="I932">
        <v>34.479999999999997</v>
      </c>
      <c r="J932">
        <v>6.31</v>
      </c>
      <c r="K932" t="s">
        <v>18</v>
      </c>
      <c r="L932" t="s">
        <v>18</v>
      </c>
      <c r="M932" t="s">
        <v>47</v>
      </c>
      <c r="N932">
        <v>1</v>
      </c>
      <c r="O932" t="s">
        <v>18</v>
      </c>
      <c r="Q932" t="s">
        <v>1907</v>
      </c>
      <c r="R932">
        <v>1997</v>
      </c>
      <c r="S932" t="s">
        <v>36</v>
      </c>
      <c r="T932">
        <v>30</v>
      </c>
      <c r="U932">
        <v>0</v>
      </c>
      <c r="V932">
        <v>7607.03</v>
      </c>
      <c r="W932" t="s">
        <v>23</v>
      </c>
      <c r="X932" t="s">
        <v>23</v>
      </c>
      <c r="Y932" t="s">
        <v>41</v>
      </c>
    </row>
    <row r="933" spans="8:25" x14ac:dyDescent="0.35">
      <c r="H933" t="s">
        <v>1908</v>
      </c>
      <c r="I933">
        <v>34.39</v>
      </c>
      <c r="J933">
        <v>6.28</v>
      </c>
      <c r="K933" t="s">
        <v>20</v>
      </c>
      <c r="L933" t="s">
        <v>18</v>
      </c>
      <c r="M933" t="s">
        <v>18</v>
      </c>
      <c r="N933">
        <v>1</v>
      </c>
      <c r="O933" t="s">
        <v>18</v>
      </c>
      <c r="Q933" t="s">
        <v>1909</v>
      </c>
      <c r="R933">
        <v>1968</v>
      </c>
      <c r="S933" t="s">
        <v>22</v>
      </c>
      <c r="T933">
        <v>3</v>
      </c>
      <c r="U933">
        <v>0</v>
      </c>
      <c r="V933">
        <v>7609.6</v>
      </c>
      <c r="W933" t="s">
        <v>24</v>
      </c>
      <c r="X933" t="s">
        <v>23</v>
      </c>
      <c r="Y933" t="s">
        <v>41</v>
      </c>
    </row>
    <row r="934" spans="8:25" x14ac:dyDescent="0.35">
      <c r="H934" t="s">
        <v>1910</v>
      </c>
      <c r="I934">
        <v>26.4</v>
      </c>
      <c r="J934">
        <v>9.2899999999999991</v>
      </c>
      <c r="K934" t="s">
        <v>20</v>
      </c>
      <c r="L934" t="s">
        <v>18</v>
      </c>
      <c r="M934" t="s">
        <v>47</v>
      </c>
      <c r="N934">
        <v>1</v>
      </c>
      <c r="O934" t="s">
        <v>18</v>
      </c>
      <c r="Q934" t="s">
        <v>1911</v>
      </c>
      <c r="R934">
        <v>1996</v>
      </c>
      <c r="S934" t="s">
        <v>36</v>
      </c>
      <c r="T934">
        <v>17</v>
      </c>
      <c r="U934">
        <v>0</v>
      </c>
      <c r="V934">
        <v>7623.13</v>
      </c>
      <c r="W934" t="s">
        <v>23</v>
      </c>
      <c r="X934" t="s">
        <v>24</v>
      </c>
      <c r="Y934" t="s">
        <v>75</v>
      </c>
    </row>
    <row r="935" spans="8:25" x14ac:dyDescent="0.35">
      <c r="H935" t="s">
        <v>1912</v>
      </c>
      <c r="I935">
        <v>28.1</v>
      </c>
      <c r="J935">
        <v>5.79</v>
      </c>
      <c r="K935" t="s">
        <v>20</v>
      </c>
      <c r="L935" t="s">
        <v>18</v>
      </c>
      <c r="M935" t="s">
        <v>47</v>
      </c>
      <c r="N935">
        <v>1</v>
      </c>
      <c r="O935" t="s">
        <v>18</v>
      </c>
      <c r="Q935" t="s">
        <v>1913</v>
      </c>
      <c r="R935">
        <v>1978</v>
      </c>
      <c r="S935" t="s">
        <v>28</v>
      </c>
      <c r="T935">
        <v>28</v>
      </c>
      <c r="U935">
        <v>1</v>
      </c>
      <c r="V935">
        <v>7623.52</v>
      </c>
      <c r="W935" t="s">
        <v>23</v>
      </c>
      <c r="X935" t="s">
        <v>29</v>
      </c>
      <c r="Y935" t="s">
        <v>75</v>
      </c>
    </row>
    <row r="936" spans="8:25" x14ac:dyDescent="0.35">
      <c r="H936" t="s">
        <v>1914</v>
      </c>
      <c r="I936">
        <v>27</v>
      </c>
      <c r="J936">
        <v>4.54</v>
      </c>
      <c r="K936" t="s">
        <v>20</v>
      </c>
      <c r="L936" t="s">
        <v>18</v>
      </c>
      <c r="M936" t="s">
        <v>18</v>
      </c>
      <c r="N936">
        <v>1</v>
      </c>
      <c r="O936" t="s">
        <v>18</v>
      </c>
      <c r="Q936" t="s">
        <v>1915</v>
      </c>
      <c r="R936">
        <v>1978</v>
      </c>
      <c r="S936" t="s">
        <v>28</v>
      </c>
      <c r="T936">
        <v>6</v>
      </c>
      <c r="U936">
        <v>1</v>
      </c>
      <c r="V936">
        <v>7624.63</v>
      </c>
      <c r="W936" t="s">
        <v>23</v>
      </c>
      <c r="X936" t="s">
        <v>29</v>
      </c>
      <c r="Y936" t="s">
        <v>75</v>
      </c>
    </row>
    <row r="937" spans="8:25" x14ac:dyDescent="0.35">
      <c r="H937" t="s">
        <v>1916</v>
      </c>
      <c r="I937">
        <v>28.594999999999999</v>
      </c>
      <c r="J937">
        <v>4.68</v>
      </c>
      <c r="K937" t="s">
        <v>20</v>
      </c>
      <c r="L937" t="s">
        <v>18</v>
      </c>
      <c r="M937" t="s">
        <v>18</v>
      </c>
      <c r="N937">
        <v>1</v>
      </c>
      <c r="O937" t="s">
        <v>18</v>
      </c>
      <c r="Q937" t="s">
        <v>1917</v>
      </c>
      <c r="R937">
        <v>1978</v>
      </c>
      <c r="S937" t="s">
        <v>28</v>
      </c>
      <c r="T937">
        <v>29</v>
      </c>
      <c r="U937">
        <v>1</v>
      </c>
      <c r="V937">
        <v>7626.99</v>
      </c>
      <c r="W937" t="s">
        <v>23</v>
      </c>
      <c r="X937" t="s">
        <v>23</v>
      </c>
      <c r="Y937" t="s">
        <v>75</v>
      </c>
    </row>
    <row r="938" spans="8:25" x14ac:dyDescent="0.35">
      <c r="H938" t="s">
        <v>1918</v>
      </c>
      <c r="I938">
        <v>36.799999999999997</v>
      </c>
      <c r="J938">
        <v>5.88</v>
      </c>
      <c r="K938" t="s">
        <v>18</v>
      </c>
      <c r="L938" t="s">
        <v>18</v>
      </c>
      <c r="M938" t="s">
        <v>18</v>
      </c>
      <c r="N938">
        <v>1</v>
      </c>
      <c r="O938" t="s">
        <v>18</v>
      </c>
      <c r="Q938" t="s">
        <v>1919</v>
      </c>
      <c r="R938">
        <v>1978</v>
      </c>
      <c r="S938" t="s">
        <v>63</v>
      </c>
      <c r="T938">
        <v>24</v>
      </c>
      <c r="U938">
        <v>1</v>
      </c>
      <c r="V938">
        <v>7633.72</v>
      </c>
      <c r="W938" t="s">
        <v>23</v>
      </c>
      <c r="X938" t="s">
        <v>29</v>
      </c>
      <c r="Y938" t="s">
        <v>25</v>
      </c>
    </row>
    <row r="939" spans="8:25" x14ac:dyDescent="0.35">
      <c r="H939" t="s">
        <v>1920</v>
      </c>
      <c r="I939">
        <v>23.75</v>
      </c>
      <c r="J939">
        <v>5.42</v>
      </c>
      <c r="K939" t="s">
        <v>20</v>
      </c>
      <c r="L939" t="s">
        <v>18</v>
      </c>
      <c r="M939" t="s">
        <v>47</v>
      </c>
      <c r="N939">
        <v>1</v>
      </c>
      <c r="O939" t="s">
        <v>18</v>
      </c>
      <c r="Q939" t="s">
        <v>1921</v>
      </c>
      <c r="R939">
        <v>2001</v>
      </c>
      <c r="S939" t="s">
        <v>55</v>
      </c>
      <c r="T939">
        <v>13</v>
      </c>
      <c r="U939">
        <v>0</v>
      </c>
      <c r="V939">
        <v>7636.92</v>
      </c>
      <c r="W939" t="s">
        <v>23</v>
      </c>
      <c r="X939" t="s">
        <v>24</v>
      </c>
      <c r="Y939" t="s">
        <v>41</v>
      </c>
    </row>
    <row r="940" spans="8:25" x14ac:dyDescent="0.35">
      <c r="H940" t="s">
        <v>1922</v>
      </c>
      <c r="I940">
        <v>35.619999999999997</v>
      </c>
      <c r="J940">
        <v>4.16</v>
      </c>
      <c r="K940" t="s">
        <v>18</v>
      </c>
      <c r="L940" t="s">
        <v>18</v>
      </c>
      <c r="M940" t="s">
        <v>18</v>
      </c>
      <c r="N940" t="s">
        <v>19</v>
      </c>
      <c r="O940" t="s">
        <v>18</v>
      </c>
      <c r="Q940" t="s">
        <v>1923</v>
      </c>
      <c r="R940">
        <v>1980</v>
      </c>
      <c r="S940" t="s">
        <v>33</v>
      </c>
      <c r="T940">
        <v>20</v>
      </c>
      <c r="U940">
        <v>1</v>
      </c>
      <c r="V940">
        <v>7639.42</v>
      </c>
      <c r="W940" t="s">
        <v>23</v>
      </c>
      <c r="X940" t="s">
        <v>23</v>
      </c>
      <c r="Y940" t="s">
        <v>480</v>
      </c>
    </row>
    <row r="941" spans="8:25" x14ac:dyDescent="0.35">
      <c r="H941" t="s">
        <v>1924</v>
      </c>
      <c r="I941">
        <v>30.69</v>
      </c>
      <c r="J941">
        <v>7.05</v>
      </c>
      <c r="K941" t="s">
        <v>20</v>
      </c>
      <c r="L941" t="s">
        <v>18</v>
      </c>
      <c r="M941" t="s">
        <v>18</v>
      </c>
      <c r="N941">
        <v>2</v>
      </c>
      <c r="O941" t="s">
        <v>18</v>
      </c>
      <c r="Q941" t="s">
        <v>1925</v>
      </c>
      <c r="R941">
        <v>1980</v>
      </c>
      <c r="S941" t="s">
        <v>22</v>
      </c>
      <c r="T941">
        <v>24</v>
      </c>
      <c r="U941">
        <v>2</v>
      </c>
      <c r="V941">
        <v>7640.31</v>
      </c>
      <c r="W941" t="s">
        <v>23</v>
      </c>
      <c r="X941" t="s">
        <v>29</v>
      </c>
      <c r="Y941" t="s">
        <v>25</v>
      </c>
    </row>
    <row r="942" spans="8:25" x14ac:dyDescent="0.35">
      <c r="H942" t="s">
        <v>1926</v>
      </c>
      <c r="I942">
        <v>35.799999999999997</v>
      </c>
      <c r="J942">
        <v>5.63</v>
      </c>
      <c r="K942" t="s">
        <v>20</v>
      </c>
      <c r="L942" t="s">
        <v>18</v>
      </c>
      <c r="M942" t="s">
        <v>18</v>
      </c>
      <c r="N942">
        <v>2</v>
      </c>
      <c r="O942" t="s">
        <v>18</v>
      </c>
      <c r="Q942" t="s">
        <v>1927</v>
      </c>
      <c r="R942">
        <v>1999</v>
      </c>
      <c r="S942" t="s">
        <v>33</v>
      </c>
      <c r="T942">
        <v>15</v>
      </c>
      <c r="U942">
        <v>0</v>
      </c>
      <c r="V942">
        <v>7642.05</v>
      </c>
      <c r="W942" t="s">
        <v>23</v>
      </c>
      <c r="X942" t="s">
        <v>23</v>
      </c>
      <c r="Y942" t="s">
        <v>1051</v>
      </c>
    </row>
    <row r="943" spans="8:25" x14ac:dyDescent="0.35">
      <c r="H943" t="s">
        <v>1928</v>
      </c>
      <c r="I943">
        <v>28.785</v>
      </c>
      <c r="J943">
        <v>4.24</v>
      </c>
      <c r="K943" t="s">
        <v>20</v>
      </c>
      <c r="L943" t="s">
        <v>18</v>
      </c>
      <c r="M943" t="s">
        <v>18</v>
      </c>
      <c r="N943">
        <v>2</v>
      </c>
      <c r="O943" t="s">
        <v>18</v>
      </c>
      <c r="Q943" t="s">
        <v>1929</v>
      </c>
      <c r="R943">
        <v>1980</v>
      </c>
      <c r="S943" t="s">
        <v>66</v>
      </c>
      <c r="T943">
        <v>16</v>
      </c>
      <c r="U943">
        <v>1</v>
      </c>
      <c r="V943">
        <v>7650.77</v>
      </c>
      <c r="W943" t="s">
        <v>23</v>
      </c>
      <c r="X943" t="s">
        <v>23</v>
      </c>
      <c r="Y943" t="s">
        <v>480</v>
      </c>
    </row>
    <row r="944" spans="8:25" x14ac:dyDescent="0.35">
      <c r="H944" t="s">
        <v>1930</v>
      </c>
      <c r="I944">
        <v>28.594999999999999</v>
      </c>
      <c r="J944">
        <v>4.96</v>
      </c>
      <c r="K944" t="s">
        <v>20</v>
      </c>
      <c r="L944" t="s">
        <v>18</v>
      </c>
      <c r="M944" t="s">
        <v>18</v>
      </c>
      <c r="N944">
        <v>2</v>
      </c>
      <c r="O944" t="s">
        <v>18</v>
      </c>
      <c r="Q944" t="s">
        <v>1931</v>
      </c>
      <c r="R944">
        <v>1993</v>
      </c>
      <c r="S944" t="s">
        <v>63</v>
      </c>
      <c r="T944">
        <v>10</v>
      </c>
      <c r="U944">
        <v>0</v>
      </c>
      <c r="V944">
        <v>7650.8</v>
      </c>
      <c r="W944" t="s">
        <v>23</v>
      </c>
      <c r="X944" t="s">
        <v>23</v>
      </c>
      <c r="Y944" t="s">
        <v>41</v>
      </c>
    </row>
    <row r="945" spans="8:25" x14ac:dyDescent="0.35">
      <c r="H945" t="s">
        <v>1932</v>
      </c>
      <c r="I945">
        <v>48.75</v>
      </c>
      <c r="J945">
        <v>4.34</v>
      </c>
      <c r="K945" t="s">
        <v>18</v>
      </c>
      <c r="L945" t="s">
        <v>18</v>
      </c>
      <c r="M945" t="s">
        <v>18</v>
      </c>
      <c r="N945" t="s">
        <v>19</v>
      </c>
      <c r="O945" t="s">
        <v>18</v>
      </c>
      <c r="Q945" t="s">
        <v>1933</v>
      </c>
      <c r="R945">
        <v>1998</v>
      </c>
      <c r="S945" t="s">
        <v>36</v>
      </c>
      <c r="T945">
        <v>30</v>
      </c>
      <c r="U945">
        <v>0</v>
      </c>
      <c r="V945">
        <v>7652.26</v>
      </c>
      <c r="W945" t="s">
        <v>23</v>
      </c>
      <c r="X945" t="s">
        <v>24</v>
      </c>
      <c r="Y945" t="s">
        <v>483</v>
      </c>
    </row>
    <row r="946" spans="8:25" x14ac:dyDescent="0.35">
      <c r="H946" t="s">
        <v>1934</v>
      </c>
      <c r="I946">
        <v>28.31</v>
      </c>
      <c r="J946">
        <v>5.43</v>
      </c>
      <c r="K946" t="s">
        <v>20</v>
      </c>
      <c r="L946" t="s">
        <v>18</v>
      </c>
      <c r="M946" t="s">
        <v>18</v>
      </c>
      <c r="N946">
        <v>2</v>
      </c>
      <c r="O946" t="s">
        <v>18</v>
      </c>
      <c r="Q946" t="s">
        <v>1935</v>
      </c>
      <c r="R946">
        <v>1965</v>
      </c>
      <c r="S946" t="s">
        <v>55</v>
      </c>
      <c r="T946">
        <v>27</v>
      </c>
      <c r="U946">
        <v>0</v>
      </c>
      <c r="V946">
        <v>7657.69</v>
      </c>
      <c r="W946" t="s">
        <v>24</v>
      </c>
      <c r="X946" t="s">
        <v>24</v>
      </c>
      <c r="Y946" t="s">
        <v>41</v>
      </c>
    </row>
    <row r="947" spans="8:25" x14ac:dyDescent="0.35">
      <c r="H947" t="s">
        <v>1936</v>
      </c>
      <c r="I947">
        <v>38.39</v>
      </c>
      <c r="J947">
        <v>8.33</v>
      </c>
      <c r="K947" t="s">
        <v>20</v>
      </c>
      <c r="L947" t="s">
        <v>18</v>
      </c>
      <c r="M947" t="s">
        <v>18</v>
      </c>
      <c r="N947">
        <v>1</v>
      </c>
      <c r="O947" t="s">
        <v>18</v>
      </c>
      <c r="Q947" t="s">
        <v>1937</v>
      </c>
      <c r="R947">
        <v>1976</v>
      </c>
      <c r="S947" t="s">
        <v>66</v>
      </c>
      <c r="T947">
        <v>9</v>
      </c>
      <c r="U947">
        <v>2</v>
      </c>
      <c r="V947">
        <v>7662.47</v>
      </c>
      <c r="W947" t="s">
        <v>23</v>
      </c>
      <c r="X947" t="s">
        <v>29</v>
      </c>
      <c r="Y947" t="s">
        <v>75</v>
      </c>
    </row>
    <row r="948" spans="8:25" x14ac:dyDescent="0.35">
      <c r="H948" t="s">
        <v>1938</v>
      </c>
      <c r="I948">
        <v>25.87</v>
      </c>
      <c r="J948">
        <v>5.63</v>
      </c>
      <c r="K948" t="s">
        <v>20</v>
      </c>
      <c r="L948" t="s">
        <v>18</v>
      </c>
      <c r="M948" t="s">
        <v>18</v>
      </c>
      <c r="N948">
        <v>1</v>
      </c>
      <c r="O948" t="s">
        <v>18</v>
      </c>
      <c r="Q948" t="s">
        <v>1939</v>
      </c>
      <c r="R948">
        <v>1996</v>
      </c>
      <c r="S948" t="s">
        <v>28</v>
      </c>
      <c r="T948">
        <v>24</v>
      </c>
      <c r="U948">
        <v>0</v>
      </c>
      <c r="V948">
        <v>7670.75</v>
      </c>
      <c r="W948" t="s">
        <v>23</v>
      </c>
      <c r="X948" t="s">
        <v>23</v>
      </c>
      <c r="Y948" t="s">
        <v>1244</v>
      </c>
    </row>
    <row r="949" spans="8:25" x14ac:dyDescent="0.35">
      <c r="H949" t="s">
        <v>1940</v>
      </c>
      <c r="I949">
        <v>43.7</v>
      </c>
      <c r="J949">
        <v>7.23</v>
      </c>
      <c r="K949" t="s">
        <v>18</v>
      </c>
      <c r="L949" t="s">
        <v>18</v>
      </c>
      <c r="M949" t="s">
        <v>18</v>
      </c>
      <c r="N949" t="s">
        <v>19</v>
      </c>
      <c r="O949" t="s">
        <v>18</v>
      </c>
      <c r="Q949" t="s">
        <v>1941</v>
      </c>
      <c r="R949">
        <v>1995</v>
      </c>
      <c r="S949" t="s">
        <v>36</v>
      </c>
      <c r="T949">
        <v>13</v>
      </c>
      <c r="U949">
        <v>0</v>
      </c>
      <c r="V949">
        <v>7676.4</v>
      </c>
      <c r="W949" t="s">
        <v>23</v>
      </c>
      <c r="X949" t="s">
        <v>29</v>
      </c>
      <c r="Y949" t="s">
        <v>41</v>
      </c>
    </row>
    <row r="950" spans="8:25" x14ac:dyDescent="0.35">
      <c r="H950" t="s">
        <v>1942</v>
      </c>
      <c r="I950">
        <v>40.945</v>
      </c>
      <c r="J950">
        <v>10.57</v>
      </c>
      <c r="K950" t="s">
        <v>18</v>
      </c>
      <c r="L950" t="s">
        <v>18</v>
      </c>
      <c r="M950" t="s">
        <v>18</v>
      </c>
      <c r="N950" t="s">
        <v>19</v>
      </c>
      <c r="O950" t="s">
        <v>18</v>
      </c>
      <c r="Q950" t="s">
        <v>1943</v>
      </c>
      <c r="R950">
        <v>1971</v>
      </c>
      <c r="S950" t="s">
        <v>66</v>
      </c>
      <c r="T950">
        <v>11</v>
      </c>
      <c r="U950">
        <v>0</v>
      </c>
      <c r="V950">
        <v>7680.92</v>
      </c>
      <c r="W950" t="s">
        <v>23</v>
      </c>
      <c r="X950" t="s">
        <v>29</v>
      </c>
      <c r="Y950" t="s">
        <v>25</v>
      </c>
    </row>
    <row r="951" spans="8:25" x14ac:dyDescent="0.35">
      <c r="H951" t="s">
        <v>1944</v>
      </c>
      <c r="I951">
        <v>27.94</v>
      </c>
      <c r="J951">
        <v>7.92</v>
      </c>
      <c r="K951" t="s">
        <v>18</v>
      </c>
      <c r="L951" t="s">
        <v>18</v>
      </c>
      <c r="M951" t="s">
        <v>18</v>
      </c>
      <c r="N951" t="s">
        <v>19</v>
      </c>
      <c r="O951" t="s">
        <v>18</v>
      </c>
      <c r="Q951" t="s">
        <v>1945</v>
      </c>
      <c r="R951">
        <v>1981</v>
      </c>
      <c r="S951" t="s">
        <v>55</v>
      </c>
      <c r="T951">
        <v>19</v>
      </c>
      <c r="U951">
        <v>1</v>
      </c>
      <c r="V951">
        <v>7681.17</v>
      </c>
      <c r="W951" t="s">
        <v>23</v>
      </c>
      <c r="X951" t="s">
        <v>23</v>
      </c>
      <c r="Y951" t="s">
        <v>1014</v>
      </c>
    </row>
    <row r="952" spans="8:25" x14ac:dyDescent="0.35">
      <c r="H952" t="s">
        <v>1946</v>
      </c>
      <c r="I952">
        <v>31.9</v>
      </c>
      <c r="J952">
        <v>10.119999999999999</v>
      </c>
      <c r="K952" t="s">
        <v>18</v>
      </c>
      <c r="L952" t="s">
        <v>18</v>
      </c>
      <c r="M952" t="s">
        <v>18</v>
      </c>
      <c r="N952">
        <v>2</v>
      </c>
      <c r="O952" t="s">
        <v>18</v>
      </c>
      <c r="Q952" t="s">
        <v>1947</v>
      </c>
      <c r="R952">
        <v>1982</v>
      </c>
      <c r="S952" t="s">
        <v>55</v>
      </c>
      <c r="T952">
        <v>18</v>
      </c>
      <c r="U952">
        <v>3</v>
      </c>
      <c r="V952">
        <v>7682.67</v>
      </c>
      <c r="W952" t="s">
        <v>23</v>
      </c>
      <c r="X952" t="s">
        <v>29</v>
      </c>
      <c r="Y952" t="s">
        <v>25</v>
      </c>
    </row>
    <row r="953" spans="8:25" x14ac:dyDescent="0.35">
      <c r="H953" t="s">
        <v>1948</v>
      </c>
      <c r="I953">
        <v>31.64</v>
      </c>
      <c r="J953">
        <v>7.91</v>
      </c>
      <c r="K953" t="s">
        <v>18</v>
      </c>
      <c r="L953" t="s">
        <v>18</v>
      </c>
      <c r="M953" t="s">
        <v>18</v>
      </c>
      <c r="N953" t="s">
        <v>19</v>
      </c>
      <c r="O953" t="s">
        <v>18</v>
      </c>
      <c r="Q953" t="s">
        <v>1949</v>
      </c>
      <c r="R953">
        <v>1987</v>
      </c>
      <c r="S953" t="s">
        <v>22</v>
      </c>
      <c r="T953">
        <v>12</v>
      </c>
      <c r="U953">
        <v>3</v>
      </c>
      <c r="V953">
        <v>7684.62</v>
      </c>
      <c r="W953" t="s">
        <v>23</v>
      </c>
      <c r="X953" t="s">
        <v>24</v>
      </c>
      <c r="Y953" t="s">
        <v>583</v>
      </c>
    </row>
    <row r="954" spans="8:25" x14ac:dyDescent="0.35">
      <c r="H954" t="s">
        <v>1950</v>
      </c>
      <c r="I954">
        <v>46.7</v>
      </c>
      <c r="J954">
        <v>10.9</v>
      </c>
      <c r="K954" t="s">
        <v>18</v>
      </c>
      <c r="L954" t="s">
        <v>18</v>
      </c>
      <c r="M954" t="s">
        <v>18</v>
      </c>
      <c r="N954" t="s">
        <v>19</v>
      </c>
      <c r="O954" t="s">
        <v>18</v>
      </c>
      <c r="Q954" t="s">
        <v>1951</v>
      </c>
      <c r="R954">
        <v>1978</v>
      </c>
      <c r="S954" t="s">
        <v>55</v>
      </c>
      <c r="T954">
        <v>29</v>
      </c>
      <c r="U954">
        <v>2</v>
      </c>
      <c r="V954">
        <v>7726.85</v>
      </c>
      <c r="W954" t="s">
        <v>29</v>
      </c>
      <c r="X954" t="s">
        <v>23</v>
      </c>
      <c r="Y954" t="s">
        <v>75</v>
      </c>
    </row>
    <row r="955" spans="8:25" x14ac:dyDescent="0.35">
      <c r="H955" t="s">
        <v>1952</v>
      </c>
      <c r="I955">
        <v>18.335000000000001</v>
      </c>
      <c r="J955">
        <v>11.83</v>
      </c>
      <c r="K955" t="s">
        <v>18</v>
      </c>
      <c r="L955" t="s">
        <v>18</v>
      </c>
      <c r="M955" t="s">
        <v>18</v>
      </c>
      <c r="N955" t="s">
        <v>19</v>
      </c>
      <c r="O955" t="s">
        <v>18</v>
      </c>
      <c r="Q955" t="s">
        <v>1953</v>
      </c>
      <c r="R955">
        <v>1979</v>
      </c>
      <c r="S955" t="s">
        <v>33</v>
      </c>
      <c r="T955">
        <v>2</v>
      </c>
      <c r="U955">
        <v>1</v>
      </c>
      <c r="V955">
        <v>7727.25</v>
      </c>
      <c r="W955" t="s">
        <v>23</v>
      </c>
      <c r="X955" t="s">
        <v>24</v>
      </c>
      <c r="Y955" t="s">
        <v>41</v>
      </c>
    </row>
    <row r="956" spans="8:25" x14ac:dyDescent="0.35">
      <c r="H956" t="s">
        <v>1954</v>
      </c>
      <c r="I956">
        <v>31.24</v>
      </c>
      <c r="J956">
        <v>7.42</v>
      </c>
      <c r="K956" t="s">
        <v>20</v>
      </c>
      <c r="L956" t="s">
        <v>18</v>
      </c>
      <c r="M956" t="s">
        <v>18</v>
      </c>
      <c r="N956">
        <v>2</v>
      </c>
      <c r="O956" t="s">
        <v>18</v>
      </c>
      <c r="Q956" t="s">
        <v>1955</v>
      </c>
      <c r="R956">
        <v>1980</v>
      </c>
      <c r="S956" t="s">
        <v>36</v>
      </c>
      <c r="T956">
        <v>10</v>
      </c>
      <c r="U956">
        <v>2</v>
      </c>
      <c r="V956">
        <v>7729.65</v>
      </c>
      <c r="W956" t="s">
        <v>24</v>
      </c>
      <c r="X956" t="s">
        <v>29</v>
      </c>
      <c r="Y956" t="s">
        <v>325</v>
      </c>
    </row>
    <row r="957" spans="8:25" x14ac:dyDescent="0.35">
      <c r="H957" t="s">
        <v>1956</v>
      </c>
      <c r="I957">
        <v>39.22</v>
      </c>
      <c r="J957">
        <v>5.62</v>
      </c>
      <c r="K957" t="s">
        <v>20</v>
      </c>
      <c r="L957" t="s">
        <v>18</v>
      </c>
      <c r="M957" t="s">
        <v>18</v>
      </c>
      <c r="N957">
        <v>1</v>
      </c>
      <c r="O957" t="s">
        <v>18</v>
      </c>
      <c r="Q957" t="s">
        <v>1957</v>
      </c>
      <c r="R957">
        <v>1978</v>
      </c>
      <c r="S957" t="s">
        <v>55</v>
      </c>
      <c r="T957">
        <v>4</v>
      </c>
      <c r="U957">
        <v>2</v>
      </c>
      <c r="V957">
        <v>7731.43</v>
      </c>
      <c r="W957" t="s">
        <v>24</v>
      </c>
      <c r="X957" t="s">
        <v>23</v>
      </c>
      <c r="Y957" t="s">
        <v>25</v>
      </c>
    </row>
    <row r="958" spans="8:25" x14ac:dyDescent="0.35">
      <c r="H958" t="s">
        <v>1958</v>
      </c>
      <c r="I958">
        <v>24.414999999999999</v>
      </c>
      <c r="J958">
        <v>7.16</v>
      </c>
      <c r="K958" t="s">
        <v>18</v>
      </c>
      <c r="L958" t="s">
        <v>18</v>
      </c>
      <c r="M958" t="s">
        <v>18</v>
      </c>
      <c r="N958" t="s">
        <v>19</v>
      </c>
      <c r="O958" t="s">
        <v>18</v>
      </c>
      <c r="Q958" t="s">
        <v>1959</v>
      </c>
      <c r="R958">
        <v>1977</v>
      </c>
      <c r="S958" t="s">
        <v>63</v>
      </c>
      <c r="T958">
        <v>29</v>
      </c>
      <c r="U958">
        <v>0</v>
      </c>
      <c r="V958">
        <v>7731.86</v>
      </c>
      <c r="W958" t="s">
        <v>23</v>
      </c>
      <c r="X958" t="s">
        <v>24</v>
      </c>
      <c r="Y958" t="s">
        <v>41</v>
      </c>
    </row>
    <row r="959" spans="8:25" x14ac:dyDescent="0.35">
      <c r="H959" t="s">
        <v>1960</v>
      </c>
      <c r="I959">
        <v>32.299999999999997</v>
      </c>
      <c r="J959">
        <v>9.89</v>
      </c>
      <c r="K959" t="s">
        <v>18</v>
      </c>
      <c r="L959" t="s">
        <v>18</v>
      </c>
      <c r="M959" t="s">
        <v>18</v>
      </c>
      <c r="N959" t="s">
        <v>19</v>
      </c>
      <c r="O959" t="s">
        <v>18</v>
      </c>
      <c r="Q959" t="s">
        <v>1961</v>
      </c>
      <c r="R959">
        <v>1965</v>
      </c>
      <c r="S959" t="s">
        <v>22</v>
      </c>
      <c r="T959">
        <v>18</v>
      </c>
      <c r="U959">
        <v>0</v>
      </c>
      <c r="V959">
        <v>7736.39</v>
      </c>
      <c r="W959" t="s">
        <v>24</v>
      </c>
      <c r="X959" t="s">
        <v>23</v>
      </c>
      <c r="Y959" t="s">
        <v>25</v>
      </c>
    </row>
    <row r="960" spans="8:25" x14ac:dyDescent="0.35">
      <c r="H960" t="s">
        <v>1962</v>
      </c>
      <c r="I960">
        <v>39.94</v>
      </c>
      <c r="J960">
        <v>5.14</v>
      </c>
      <c r="K960" t="s">
        <v>18</v>
      </c>
      <c r="L960" t="s">
        <v>18</v>
      </c>
      <c r="M960" t="s">
        <v>18</v>
      </c>
      <c r="N960" t="s">
        <v>19</v>
      </c>
      <c r="O960" t="s">
        <v>18</v>
      </c>
      <c r="Q960" t="s">
        <v>1963</v>
      </c>
      <c r="R960">
        <v>1978</v>
      </c>
      <c r="S960" t="s">
        <v>36</v>
      </c>
      <c r="T960">
        <v>4</v>
      </c>
      <c r="U960">
        <v>2</v>
      </c>
      <c r="V960">
        <v>7740.34</v>
      </c>
      <c r="W960" t="s">
        <v>29</v>
      </c>
      <c r="X960" t="s">
        <v>29</v>
      </c>
      <c r="Y960" t="s">
        <v>75</v>
      </c>
    </row>
    <row r="961" spans="8:25" x14ac:dyDescent="0.35">
      <c r="H961" t="s">
        <v>1964</v>
      </c>
      <c r="I961">
        <v>30</v>
      </c>
      <c r="J961">
        <v>5.61</v>
      </c>
      <c r="K961" t="s">
        <v>20</v>
      </c>
      <c r="L961" t="s">
        <v>18</v>
      </c>
      <c r="M961" t="s">
        <v>47</v>
      </c>
      <c r="N961">
        <v>1</v>
      </c>
      <c r="O961" t="s">
        <v>18</v>
      </c>
      <c r="Q961" t="s">
        <v>1965</v>
      </c>
      <c r="R961">
        <v>1976</v>
      </c>
      <c r="S961" t="s">
        <v>55</v>
      </c>
      <c r="T961">
        <v>12</v>
      </c>
      <c r="U961">
        <v>1</v>
      </c>
      <c r="V961">
        <v>7742.11</v>
      </c>
      <c r="W961" t="s">
        <v>24</v>
      </c>
      <c r="X961" t="s">
        <v>23</v>
      </c>
      <c r="Y961" t="s">
        <v>25</v>
      </c>
    </row>
    <row r="962" spans="8:25" x14ac:dyDescent="0.35">
      <c r="H962" t="s">
        <v>1966</v>
      </c>
      <c r="I962">
        <v>35.340000000000003</v>
      </c>
      <c r="J962">
        <v>5.51</v>
      </c>
      <c r="K962" t="s">
        <v>20</v>
      </c>
      <c r="L962" t="s">
        <v>18</v>
      </c>
      <c r="M962" t="s">
        <v>47</v>
      </c>
      <c r="N962">
        <v>1</v>
      </c>
      <c r="O962" t="s">
        <v>18</v>
      </c>
      <c r="Q962" t="s">
        <v>1967</v>
      </c>
      <c r="R962">
        <v>1981</v>
      </c>
      <c r="S962" t="s">
        <v>33</v>
      </c>
      <c r="T962">
        <v>30</v>
      </c>
      <c r="U962">
        <v>2</v>
      </c>
      <c r="V962">
        <v>7749.16</v>
      </c>
      <c r="W962" t="s">
        <v>23</v>
      </c>
      <c r="X962" t="s">
        <v>29</v>
      </c>
      <c r="Y962" t="s">
        <v>41</v>
      </c>
    </row>
    <row r="963" spans="8:25" x14ac:dyDescent="0.35">
      <c r="H963" t="s">
        <v>1968</v>
      </c>
      <c r="I963">
        <v>32.204999999999998</v>
      </c>
      <c r="J963">
        <v>8.3800000000000008</v>
      </c>
      <c r="K963" t="s">
        <v>20</v>
      </c>
      <c r="L963" t="s">
        <v>18</v>
      </c>
      <c r="M963" t="s">
        <v>18</v>
      </c>
      <c r="N963">
        <v>2</v>
      </c>
      <c r="O963" t="s">
        <v>18</v>
      </c>
      <c r="Q963" t="s">
        <v>1969</v>
      </c>
      <c r="R963">
        <v>1997</v>
      </c>
      <c r="S963" t="s">
        <v>55</v>
      </c>
      <c r="T963">
        <v>21</v>
      </c>
      <c r="U963">
        <v>0</v>
      </c>
      <c r="V963">
        <v>7763.06</v>
      </c>
      <c r="W963" t="s">
        <v>23</v>
      </c>
      <c r="X963" t="s">
        <v>29</v>
      </c>
      <c r="Y963" t="s">
        <v>41</v>
      </c>
    </row>
    <row r="964" spans="8:25" x14ac:dyDescent="0.35">
      <c r="H964" t="s">
        <v>1970</v>
      </c>
      <c r="I964">
        <v>33.880000000000003</v>
      </c>
      <c r="J964">
        <v>4.68</v>
      </c>
      <c r="K964" t="s">
        <v>18</v>
      </c>
      <c r="L964" t="s">
        <v>20</v>
      </c>
      <c r="M964" t="s">
        <v>18</v>
      </c>
      <c r="N964">
        <v>1</v>
      </c>
      <c r="O964" t="s">
        <v>18</v>
      </c>
      <c r="Q964" t="s">
        <v>1971</v>
      </c>
      <c r="R964">
        <v>1974</v>
      </c>
      <c r="S964" t="s">
        <v>55</v>
      </c>
      <c r="T964">
        <v>6</v>
      </c>
      <c r="U964">
        <v>0</v>
      </c>
      <c r="V964">
        <v>7789.64</v>
      </c>
      <c r="W964" t="s">
        <v>29</v>
      </c>
      <c r="X964" t="s">
        <v>24</v>
      </c>
      <c r="Y964" t="s">
        <v>25</v>
      </c>
    </row>
    <row r="965" spans="8:25" x14ac:dyDescent="0.35">
      <c r="H965" t="s">
        <v>1972</v>
      </c>
      <c r="I965">
        <v>26.63</v>
      </c>
      <c r="J965">
        <v>4.3600000000000003</v>
      </c>
      <c r="K965" t="s">
        <v>20</v>
      </c>
      <c r="L965" t="s">
        <v>18</v>
      </c>
      <c r="M965" t="s">
        <v>18</v>
      </c>
      <c r="N965">
        <v>2</v>
      </c>
      <c r="O965" t="s">
        <v>18</v>
      </c>
      <c r="Q965" t="s">
        <v>1973</v>
      </c>
      <c r="R965">
        <v>1999</v>
      </c>
      <c r="S965" t="s">
        <v>55</v>
      </c>
      <c r="T965">
        <v>25</v>
      </c>
      <c r="U965">
        <v>0</v>
      </c>
      <c r="V965">
        <v>7794.68</v>
      </c>
      <c r="W965" t="s">
        <v>23</v>
      </c>
      <c r="X965" t="s">
        <v>23</v>
      </c>
      <c r="Y965" t="s">
        <v>1051</v>
      </c>
    </row>
    <row r="966" spans="8:25" x14ac:dyDescent="0.35">
      <c r="H966" t="s">
        <v>1974</v>
      </c>
      <c r="I966">
        <v>28.7</v>
      </c>
      <c r="J966">
        <v>7.74</v>
      </c>
      <c r="K966" t="s">
        <v>18</v>
      </c>
      <c r="L966" t="s">
        <v>18</v>
      </c>
      <c r="M966" t="s">
        <v>18</v>
      </c>
      <c r="N966" t="s">
        <v>19</v>
      </c>
      <c r="O966" t="s">
        <v>18</v>
      </c>
      <c r="Q966" t="s">
        <v>1975</v>
      </c>
      <c r="R966">
        <v>1997</v>
      </c>
      <c r="S966" t="s">
        <v>55</v>
      </c>
      <c r="T966">
        <v>2</v>
      </c>
      <c r="U966">
        <v>0</v>
      </c>
      <c r="V966">
        <v>7803.77</v>
      </c>
      <c r="W966" t="s">
        <v>23</v>
      </c>
      <c r="X966" t="s">
        <v>24</v>
      </c>
      <c r="Y966" t="s">
        <v>41</v>
      </c>
    </row>
    <row r="967" spans="8:25" x14ac:dyDescent="0.35">
      <c r="H967" t="s">
        <v>1976</v>
      </c>
      <c r="I967">
        <v>25.65</v>
      </c>
      <c r="J967">
        <v>4.05</v>
      </c>
      <c r="K967" t="s">
        <v>20</v>
      </c>
      <c r="L967" t="s">
        <v>18</v>
      </c>
      <c r="M967" t="s">
        <v>18</v>
      </c>
      <c r="N967">
        <v>2</v>
      </c>
      <c r="O967" t="s">
        <v>18</v>
      </c>
      <c r="Q967" t="s">
        <v>1977</v>
      </c>
      <c r="R967">
        <v>1974</v>
      </c>
      <c r="S967" t="s">
        <v>28</v>
      </c>
      <c r="T967">
        <v>9</v>
      </c>
      <c r="U967">
        <v>0</v>
      </c>
      <c r="V967">
        <v>7804.16</v>
      </c>
      <c r="W967" t="s">
        <v>23</v>
      </c>
      <c r="X967" t="s">
        <v>24</v>
      </c>
      <c r="Y967" t="s">
        <v>25</v>
      </c>
    </row>
    <row r="968" spans="8:25" x14ac:dyDescent="0.35">
      <c r="H968" t="s">
        <v>1978</v>
      </c>
      <c r="I968">
        <v>36.384999999999998</v>
      </c>
      <c r="J968">
        <v>11.49</v>
      </c>
      <c r="K968" t="s">
        <v>18</v>
      </c>
      <c r="L968" t="s">
        <v>18</v>
      </c>
      <c r="M968" t="s">
        <v>18</v>
      </c>
      <c r="N968" t="s">
        <v>19</v>
      </c>
      <c r="O968" t="s">
        <v>18</v>
      </c>
      <c r="Q968" t="s">
        <v>1979</v>
      </c>
      <c r="R968">
        <v>1991</v>
      </c>
      <c r="S968" t="s">
        <v>55</v>
      </c>
      <c r="T968">
        <v>21</v>
      </c>
      <c r="U968">
        <v>3</v>
      </c>
      <c r="V968">
        <v>7812.67</v>
      </c>
      <c r="W968" t="s">
        <v>23</v>
      </c>
      <c r="X968" t="s">
        <v>29</v>
      </c>
      <c r="Y968" t="s">
        <v>41</v>
      </c>
    </row>
    <row r="969" spans="8:25" x14ac:dyDescent="0.35">
      <c r="H969" t="s">
        <v>1980</v>
      </c>
      <c r="I969">
        <v>34.69</v>
      </c>
      <c r="J969">
        <v>5.65</v>
      </c>
      <c r="K969" t="s">
        <v>18</v>
      </c>
      <c r="L969" t="s">
        <v>18</v>
      </c>
      <c r="M969" t="s">
        <v>18</v>
      </c>
      <c r="N969" t="s">
        <v>19</v>
      </c>
      <c r="O969" t="s">
        <v>18</v>
      </c>
      <c r="Q969" t="s">
        <v>1981</v>
      </c>
      <c r="R969">
        <v>1989</v>
      </c>
      <c r="S969" t="s">
        <v>66</v>
      </c>
      <c r="T969">
        <v>12</v>
      </c>
      <c r="U969">
        <v>3</v>
      </c>
      <c r="V969">
        <v>7824.37</v>
      </c>
      <c r="W969" t="s">
        <v>23</v>
      </c>
      <c r="X969" t="s">
        <v>23</v>
      </c>
      <c r="Y969" t="s">
        <v>41</v>
      </c>
    </row>
    <row r="970" spans="8:25" x14ac:dyDescent="0.35">
      <c r="H970" t="s">
        <v>1982</v>
      </c>
      <c r="I970">
        <v>37.68</v>
      </c>
      <c r="J970">
        <v>4.29</v>
      </c>
      <c r="K970" t="s">
        <v>20</v>
      </c>
      <c r="L970" t="s">
        <v>18</v>
      </c>
      <c r="M970" t="s">
        <v>18</v>
      </c>
      <c r="N970" t="s">
        <v>19</v>
      </c>
      <c r="O970" t="s">
        <v>18</v>
      </c>
      <c r="Q970" t="s">
        <v>1983</v>
      </c>
      <c r="R970">
        <v>2001</v>
      </c>
      <c r="S970" t="s">
        <v>66</v>
      </c>
      <c r="T970">
        <v>5</v>
      </c>
      <c r="U970">
        <v>0</v>
      </c>
      <c r="V970">
        <v>7844.8</v>
      </c>
      <c r="W970" t="s">
        <v>23</v>
      </c>
      <c r="X970" t="s">
        <v>23</v>
      </c>
      <c r="Y970" t="s">
        <v>41</v>
      </c>
    </row>
    <row r="971" spans="8:25" x14ac:dyDescent="0.35">
      <c r="H971" t="s">
        <v>1984</v>
      </c>
      <c r="I971">
        <v>35.49</v>
      </c>
      <c r="J971">
        <v>4.74</v>
      </c>
      <c r="K971" t="s">
        <v>20</v>
      </c>
      <c r="L971" t="s">
        <v>18</v>
      </c>
      <c r="M971" t="s">
        <v>47</v>
      </c>
      <c r="N971">
        <v>1</v>
      </c>
      <c r="O971" t="s">
        <v>18</v>
      </c>
      <c r="Q971" t="s">
        <v>1985</v>
      </c>
      <c r="R971">
        <v>1994</v>
      </c>
      <c r="S971" t="s">
        <v>28</v>
      </c>
      <c r="T971">
        <v>17</v>
      </c>
      <c r="U971">
        <v>0</v>
      </c>
      <c r="V971">
        <v>7851.85</v>
      </c>
      <c r="W971" t="s">
        <v>23</v>
      </c>
      <c r="X971" t="s">
        <v>24</v>
      </c>
      <c r="Y971" t="s">
        <v>41</v>
      </c>
    </row>
    <row r="972" spans="8:25" x14ac:dyDescent="0.35">
      <c r="H972" t="s">
        <v>1986</v>
      </c>
      <c r="I972">
        <v>44.7</v>
      </c>
      <c r="J972">
        <v>7.6</v>
      </c>
      <c r="K972" t="s">
        <v>20</v>
      </c>
      <c r="L972" t="s">
        <v>18</v>
      </c>
      <c r="M972" t="s">
        <v>18</v>
      </c>
      <c r="N972">
        <v>2</v>
      </c>
      <c r="O972" t="s">
        <v>18</v>
      </c>
      <c r="Q972" t="s">
        <v>1987</v>
      </c>
      <c r="R972">
        <v>1962</v>
      </c>
      <c r="S972" t="s">
        <v>66</v>
      </c>
      <c r="T972">
        <v>10</v>
      </c>
      <c r="U972">
        <v>0</v>
      </c>
      <c r="V972">
        <v>7896.41</v>
      </c>
      <c r="W972" t="s">
        <v>24</v>
      </c>
      <c r="X972" t="s">
        <v>23</v>
      </c>
      <c r="Y972" t="s">
        <v>25</v>
      </c>
    </row>
    <row r="973" spans="8:25" x14ac:dyDescent="0.35">
      <c r="H973" t="s">
        <v>1988</v>
      </c>
      <c r="I973">
        <v>38.380000000000003</v>
      </c>
      <c r="J973">
        <v>8.5</v>
      </c>
      <c r="K973" t="s">
        <v>20</v>
      </c>
      <c r="L973" t="s">
        <v>18</v>
      </c>
      <c r="M973" t="s">
        <v>18</v>
      </c>
      <c r="N973">
        <v>2</v>
      </c>
      <c r="O973" t="s">
        <v>18</v>
      </c>
      <c r="Q973" t="s">
        <v>1989</v>
      </c>
      <c r="R973">
        <v>1977</v>
      </c>
      <c r="S973" t="s">
        <v>22</v>
      </c>
      <c r="T973">
        <v>20</v>
      </c>
      <c r="U973">
        <v>0</v>
      </c>
      <c r="V973">
        <v>7935.29</v>
      </c>
      <c r="W973" t="s">
        <v>23</v>
      </c>
      <c r="X973" t="s">
        <v>29</v>
      </c>
      <c r="Y973" t="s">
        <v>480</v>
      </c>
    </row>
    <row r="974" spans="8:25" x14ac:dyDescent="0.35">
      <c r="H974" t="s">
        <v>1990</v>
      </c>
      <c r="I974">
        <v>35.244999999999997</v>
      </c>
      <c r="J974">
        <v>11.22</v>
      </c>
      <c r="K974" t="s">
        <v>20</v>
      </c>
      <c r="L974" t="s">
        <v>18</v>
      </c>
      <c r="M974" t="s">
        <v>18</v>
      </c>
      <c r="N974" t="s">
        <v>19</v>
      </c>
      <c r="O974" t="s">
        <v>18</v>
      </c>
      <c r="Q974" t="s">
        <v>1991</v>
      </c>
      <c r="R974">
        <v>1987</v>
      </c>
      <c r="S974" t="s">
        <v>66</v>
      </c>
      <c r="T974">
        <v>29</v>
      </c>
      <c r="U974">
        <v>3</v>
      </c>
      <c r="V974">
        <v>7948.22</v>
      </c>
      <c r="W974" t="s">
        <v>23</v>
      </c>
      <c r="X974" t="s">
        <v>24</v>
      </c>
      <c r="Y974" t="s">
        <v>387</v>
      </c>
    </row>
    <row r="975" spans="8:25" x14ac:dyDescent="0.35">
      <c r="H975" t="s">
        <v>1992</v>
      </c>
      <c r="I975">
        <v>49.84</v>
      </c>
      <c r="J975">
        <v>5.0999999999999996</v>
      </c>
      <c r="K975" t="s">
        <v>20</v>
      </c>
      <c r="L975" t="s">
        <v>18</v>
      </c>
      <c r="M975" t="s">
        <v>47</v>
      </c>
      <c r="N975">
        <v>1</v>
      </c>
      <c r="O975" t="s">
        <v>18</v>
      </c>
      <c r="Q975" t="s">
        <v>1993</v>
      </c>
      <c r="R975">
        <v>1966</v>
      </c>
      <c r="S975" t="s">
        <v>22</v>
      </c>
      <c r="T975">
        <v>9</v>
      </c>
      <c r="U975">
        <v>0</v>
      </c>
      <c r="V975">
        <v>7953.72</v>
      </c>
      <c r="W975" t="s">
        <v>24</v>
      </c>
      <c r="X975" t="s">
        <v>24</v>
      </c>
      <c r="Y975" t="s">
        <v>41</v>
      </c>
    </row>
    <row r="976" spans="8:25" x14ac:dyDescent="0.35">
      <c r="H976" t="s">
        <v>1994</v>
      </c>
      <c r="I976">
        <v>49.06</v>
      </c>
      <c r="J976">
        <v>5.43</v>
      </c>
      <c r="K976" t="s">
        <v>20</v>
      </c>
      <c r="L976" t="s">
        <v>18</v>
      </c>
      <c r="M976" t="s">
        <v>18</v>
      </c>
      <c r="N976">
        <v>1</v>
      </c>
      <c r="O976" t="s">
        <v>18</v>
      </c>
      <c r="Q976" t="s">
        <v>1995</v>
      </c>
      <c r="R976">
        <v>1981</v>
      </c>
      <c r="S976" t="s">
        <v>55</v>
      </c>
      <c r="T976">
        <v>28</v>
      </c>
      <c r="U976">
        <v>3</v>
      </c>
      <c r="V976">
        <v>7954.52</v>
      </c>
      <c r="W976" t="s">
        <v>23</v>
      </c>
      <c r="X976" t="s">
        <v>23</v>
      </c>
      <c r="Y976" t="s">
        <v>75</v>
      </c>
    </row>
    <row r="977" spans="8:25" x14ac:dyDescent="0.35">
      <c r="H977" t="s">
        <v>1996</v>
      </c>
      <c r="I977">
        <v>30.88</v>
      </c>
      <c r="J977">
        <v>5.82</v>
      </c>
      <c r="K977" t="s">
        <v>18</v>
      </c>
      <c r="L977" t="s">
        <v>18</v>
      </c>
      <c r="M977" t="s">
        <v>18</v>
      </c>
      <c r="N977">
        <v>2</v>
      </c>
      <c r="O977" t="s">
        <v>18</v>
      </c>
      <c r="Q977" t="s">
        <v>1997</v>
      </c>
      <c r="R977">
        <v>1970</v>
      </c>
      <c r="S977" t="s">
        <v>33</v>
      </c>
      <c r="T977">
        <v>19</v>
      </c>
      <c r="U977">
        <v>0</v>
      </c>
      <c r="V977">
        <v>7958.13</v>
      </c>
      <c r="W977" t="s">
        <v>23</v>
      </c>
      <c r="X977" t="s">
        <v>23</v>
      </c>
      <c r="Y977" t="s">
        <v>25</v>
      </c>
    </row>
    <row r="978" spans="8:25" x14ac:dyDescent="0.35">
      <c r="H978" t="s">
        <v>1998</v>
      </c>
      <c r="I978">
        <v>33.35</v>
      </c>
      <c r="J978">
        <v>6.05</v>
      </c>
      <c r="K978" t="s">
        <v>18</v>
      </c>
      <c r="L978" t="s">
        <v>18</v>
      </c>
      <c r="M978" t="s">
        <v>47</v>
      </c>
      <c r="N978">
        <v>1</v>
      </c>
      <c r="O978" t="s">
        <v>18</v>
      </c>
      <c r="Q978" t="s">
        <v>1999</v>
      </c>
      <c r="R978">
        <v>1975</v>
      </c>
      <c r="S978" t="s">
        <v>63</v>
      </c>
      <c r="T978">
        <v>10</v>
      </c>
      <c r="U978">
        <v>1</v>
      </c>
      <c r="V978">
        <v>7966.81</v>
      </c>
      <c r="W978" t="s">
        <v>23</v>
      </c>
      <c r="X978" t="s">
        <v>23</v>
      </c>
      <c r="Y978" t="s">
        <v>25</v>
      </c>
    </row>
    <row r="979" spans="8:25" x14ac:dyDescent="0.35">
      <c r="H979" t="s">
        <v>2000</v>
      </c>
      <c r="I979">
        <v>38</v>
      </c>
      <c r="J979">
        <v>6.38</v>
      </c>
      <c r="K979" t="s">
        <v>20</v>
      </c>
      <c r="L979" t="s">
        <v>18</v>
      </c>
      <c r="M979" t="s">
        <v>18</v>
      </c>
      <c r="N979">
        <v>1</v>
      </c>
      <c r="O979" t="s">
        <v>18</v>
      </c>
      <c r="Q979" t="s">
        <v>2001</v>
      </c>
      <c r="R979">
        <v>1972</v>
      </c>
      <c r="S979" t="s">
        <v>28</v>
      </c>
      <c r="T979">
        <v>23</v>
      </c>
      <c r="U979">
        <v>0</v>
      </c>
      <c r="V979">
        <v>7980.34</v>
      </c>
      <c r="W979" t="s">
        <v>23</v>
      </c>
      <c r="X979" t="s">
        <v>23</v>
      </c>
      <c r="Y979" t="s">
        <v>25</v>
      </c>
    </row>
    <row r="980" spans="8:25" x14ac:dyDescent="0.35">
      <c r="H980" t="s">
        <v>2002</v>
      </c>
      <c r="I980">
        <v>36.08</v>
      </c>
      <c r="J980">
        <v>5.73</v>
      </c>
      <c r="K980" t="s">
        <v>20</v>
      </c>
      <c r="L980" t="s">
        <v>18</v>
      </c>
      <c r="M980" t="s">
        <v>18</v>
      </c>
      <c r="N980">
        <v>1</v>
      </c>
      <c r="O980" t="s">
        <v>18</v>
      </c>
      <c r="Q980" t="s">
        <v>2003</v>
      </c>
      <c r="R980">
        <v>1983</v>
      </c>
      <c r="S980" t="s">
        <v>63</v>
      </c>
      <c r="T980">
        <v>28</v>
      </c>
      <c r="U980">
        <v>3</v>
      </c>
      <c r="V980">
        <v>7985.82</v>
      </c>
      <c r="W980" t="s">
        <v>23</v>
      </c>
      <c r="X980" t="s">
        <v>29</v>
      </c>
      <c r="Y980" t="s">
        <v>480</v>
      </c>
    </row>
    <row r="981" spans="8:25" x14ac:dyDescent="0.35">
      <c r="H981" t="s">
        <v>2004</v>
      </c>
      <c r="I981">
        <v>35.700000000000003</v>
      </c>
      <c r="J981">
        <v>5.47</v>
      </c>
      <c r="K981" t="s">
        <v>20</v>
      </c>
      <c r="L981" t="s">
        <v>18</v>
      </c>
      <c r="M981" t="s">
        <v>18</v>
      </c>
      <c r="N981">
        <v>1</v>
      </c>
      <c r="O981" t="s">
        <v>18</v>
      </c>
      <c r="Q981" t="s">
        <v>2005</v>
      </c>
      <c r="R981">
        <v>1983</v>
      </c>
      <c r="S981" t="s">
        <v>63</v>
      </c>
      <c r="T981">
        <v>20</v>
      </c>
      <c r="U981">
        <v>3</v>
      </c>
      <c r="V981">
        <v>7986.48</v>
      </c>
      <c r="W981" t="s">
        <v>23</v>
      </c>
      <c r="X981" t="s">
        <v>24</v>
      </c>
      <c r="Y981" t="s">
        <v>480</v>
      </c>
    </row>
    <row r="982" spans="8:25" x14ac:dyDescent="0.35">
      <c r="H982" t="s">
        <v>2006</v>
      </c>
      <c r="I982">
        <v>34.01</v>
      </c>
      <c r="J982">
        <v>11.3</v>
      </c>
      <c r="K982" t="s">
        <v>18</v>
      </c>
      <c r="L982" t="s">
        <v>18</v>
      </c>
      <c r="M982" t="s">
        <v>18</v>
      </c>
      <c r="N982" t="s">
        <v>19</v>
      </c>
      <c r="O982" t="s">
        <v>18</v>
      </c>
      <c r="Q982" t="s">
        <v>2007</v>
      </c>
      <c r="R982">
        <v>1962</v>
      </c>
      <c r="S982" t="s">
        <v>63</v>
      </c>
      <c r="T982">
        <v>22</v>
      </c>
      <c r="U982">
        <v>0</v>
      </c>
      <c r="V982">
        <v>8004.96</v>
      </c>
      <c r="W982" t="s">
        <v>24</v>
      </c>
      <c r="X982" t="s">
        <v>29</v>
      </c>
      <c r="Y982" t="s">
        <v>25</v>
      </c>
    </row>
    <row r="983" spans="8:25" x14ac:dyDescent="0.35">
      <c r="H983" t="s">
        <v>2008</v>
      </c>
      <c r="I983">
        <v>31.54</v>
      </c>
      <c r="J983">
        <v>6.72</v>
      </c>
      <c r="K983" t="s">
        <v>18</v>
      </c>
      <c r="L983" t="s">
        <v>18</v>
      </c>
      <c r="M983" t="s">
        <v>18</v>
      </c>
      <c r="N983" t="s">
        <v>19</v>
      </c>
      <c r="O983" t="s">
        <v>18</v>
      </c>
      <c r="Q983" t="s">
        <v>2009</v>
      </c>
      <c r="R983">
        <v>1995</v>
      </c>
      <c r="S983" t="s">
        <v>36</v>
      </c>
      <c r="T983">
        <v>18</v>
      </c>
      <c r="U983">
        <v>0</v>
      </c>
      <c r="V983">
        <v>8014.62</v>
      </c>
      <c r="W983" t="s">
        <v>23</v>
      </c>
      <c r="X983" t="s">
        <v>24</v>
      </c>
      <c r="Y983" t="s">
        <v>41</v>
      </c>
    </row>
    <row r="984" spans="8:25" x14ac:dyDescent="0.35">
      <c r="H984" t="s">
        <v>2010</v>
      </c>
      <c r="I984">
        <v>23.3</v>
      </c>
      <c r="J984">
        <v>5.36</v>
      </c>
      <c r="K984" t="s">
        <v>20</v>
      </c>
      <c r="L984" t="s">
        <v>18</v>
      </c>
      <c r="M984" t="s">
        <v>18</v>
      </c>
      <c r="N984">
        <v>1</v>
      </c>
      <c r="O984" t="s">
        <v>18</v>
      </c>
      <c r="Q984" t="s">
        <v>2011</v>
      </c>
      <c r="R984">
        <v>1980</v>
      </c>
      <c r="S984" t="s">
        <v>28</v>
      </c>
      <c r="T984">
        <v>8</v>
      </c>
      <c r="U984">
        <v>2</v>
      </c>
      <c r="V984">
        <v>8017.06</v>
      </c>
      <c r="W984" t="s">
        <v>23</v>
      </c>
      <c r="X984" t="s">
        <v>23</v>
      </c>
      <c r="Y984" t="s">
        <v>41</v>
      </c>
    </row>
    <row r="985" spans="8:25" x14ac:dyDescent="0.35">
      <c r="H985" t="s">
        <v>2012</v>
      </c>
      <c r="I985">
        <v>27.75</v>
      </c>
      <c r="J985">
        <v>9.8800000000000008</v>
      </c>
      <c r="K985" t="s">
        <v>18</v>
      </c>
      <c r="L985" t="s">
        <v>18</v>
      </c>
      <c r="M985" t="s">
        <v>18</v>
      </c>
      <c r="N985" t="s">
        <v>19</v>
      </c>
      <c r="O985" t="s">
        <v>18</v>
      </c>
      <c r="Q985" t="s">
        <v>2013</v>
      </c>
      <c r="R985">
        <v>1989</v>
      </c>
      <c r="S985" t="s">
        <v>28</v>
      </c>
      <c r="T985">
        <v>3</v>
      </c>
      <c r="U985">
        <v>3</v>
      </c>
      <c r="V985">
        <v>8021.11</v>
      </c>
      <c r="W985" t="s">
        <v>23</v>
      </c>
      <c r="X985" t="s">
        <v>29</v>
      </c>
      <c r="Y985" t="s">
        <v>41</v>
      </c>
    </row>
    <row r="986" spans="8:25" x14ac:dyDescent="0.35">
      <c r="H986" t="s">
        <v>2014</v>
      </c>
      <c r="I986">
        <v>42.46</v>
      </c>
      <c r="J986">
        <v>4.1100000000000003</v>
      </c>
      <c r="K986" t="s">
        <v>18</v>
      </c>
      <c r="L986" t="s">
        <v>18</v>
      </c>
      <c r="M986" t="s">
        <v>18</v>
      </c>
      <c r="N986" t="s">
        <v>19</v>
      </c>
      <c r="O986" t="s">
        <v>18</v>
      </c>
      <c r="Q986" t="s">
        <v>2015</v>
      </c>
      <c r="R986">
        <v>1978</v>
      </c>
      <c r="S986" t="s">
        <v>22</v>
      </c>
      <c r="T986">
        <v>17</v>
      </c>
      <c r="U986">
        <v>1</v>
      </c>
      <c r="V986">
        <v>8023.14</v>
      </c>
      <c r="W986" t="s">
        <v>23</v>
      </c>
      <c r="X986" t="s">
        <v>24</v>
      </c>
      <c r="Y986" t="s">
        <v>41</v>
      </c>
    </row>
    <row r="987" spans="8:25" x14ac:dyDescent="0.35">
      <c r="H987" t="s">
        <v>2016</v>
      </c>
      <c r="I987">
        <v>54.47</v>
      </c>
      <c r="J987">
        <v>7.48</v>
      </c>
      <c r="K987" t="s">
        <v>18</v>
      </c>
      <c r="L987" t="s">
        <v>18</v>
      </c>
      <c r="M987" t="s">
        <v>18</v>
      </c>
      <c r="N987" t="s">
        <v>19</v>
      </c>
      <c r="O987" t="s">
        <v>18</v>
      </c>
      <c r="Q987" t="s">
        <v>2017</v>
      </c>
      <c r="R987">
        <v>1976</v>
      </c>
      <c r="S987" t="s">
        <v>55</v>
      </c>
      <c r="T987">
        <v>20</v>
      </c>
      <c r="U987">
        <v>0</v>
      </c>
      <c r="V987">
        <v>8026.67</v>
      </c>
      <c r="W987" t="s">
        <v>23</v>
      </c>
      <c r="X987" t="s">
        <v>23</v>
      </c>
      <c r="Y987" t="s">
        <v>41</v>
      </c>
    </row>
    <row r="988" spans="8:25" x14ac:dyDescent="0.35">
      <c r="H988" t="s">
        <v>2018</v>
      </c>
      <c r="I988">
        <v>24.93</v>
      </c>
      <c r="J988">
        <v>9.18</v>
      </c>
      <c r="K988" t="s">
        <v>20</v>
      </c>
      <c r="L988" t="s">
        <v>18</v>
      </c>
      <c r="M988" t="s">
        <v>47</v>
      </c>
      <c r="N988">
        <v>1</v>
      </c>
      <c r="O988" t="s">
        <v>18</v>
      </c>
      <c r="Q988" t="s">
        <v>2019</v>
      </c>
      <c r="R988">
        <v>1977</v>
      </c>
      <c r="S988" t="s">
        <v>28</v>
      </c>
      <c r="T988">
        <v>6</v>
      </c>
      <c r="U988">
        <v>2</v>
      </c>
      <c r="V988">
        <v>8027.97</v>
      </c>
      <c r="W988" t="s">
        <v>24</v>
      </c>
      <c r="X988" t="s">
        <v>23</v>
      </c>
      <c r="Y988" t="s">
        <v>75</v>
      </c>
    </row>
    <row r="989" spans="8:25" x14ac:dyDescent="0.35">
      <c r="H989" t="s">
        <v>2020</v>
      </c>
      <c r="I989">
        <v>48.12</v>
      </c>
      <c r="J989">
        <v>4.51</v>
      </c>
      <c r="K989" t="s">
        <v>20</v>
      </c>
      <c r="L989" t="s">
        <v>18</v>
      </c>
      <c r="M989" t="s">
        <v>18</v>
      </c>
      <c r="N989">
        <v>1</v>
      </c>
      <c r="O989" t="s">
        <v>18</v>
      </c>
      <c r="Q989" t="s">
        <v>2021</v>
      </c>
      <c r="R989">
        <v>2003</v>
      </c>
      <c r="S989" t="s">
        <v>55</v>
      </c>
      <c r="T989">
        <v>12</v>
      </c>
      <c r="U989">
        <v>0</v>
      </c>
      <c r="V989">
        <v>8035.64</v>
      </c>
      <c r="W989" t="s">
        <v>23</v>
      </c>
      <c r="X989" t="s">
        <v>23</v>
      </c>
      <c r="Y989" t="s">
        <v>41</v>
      </c>
    </row>
    <row r="990" spans="8:25" x14ac:dyDescent="0.35">
      <c r="H990" t="s">
        <v>2022</v>
      </c>
      <c r="I990">
        <v>24.91</v>
      </c>
      <c r="J990">
        <v>7.33</v>
      </c>
      <c r="K990" t="s">
        <v>20</v>
      </c>
      <c r="L990" t="s">
        <v>18</v>
      </c>
      <c r="M990" t="s">
        <v>47</v>
      </c>
      <c r="N990">
        <v>1</v>
      </c>
      <c r="O990" t="s">
        <v>18</v>
      </c>
      <c r="Q990" t="s">
        <v>2023</v>
      </c>
      <c r="R990">
        <v>1985</v>
      </c>
      <c r="S990" t="s">
        <v>28</v>
      </c>
      <c r="T990">
        <v>28</v>
      </c>
      <c r="U990">
        <v>3</v>
      </c>
      <c r="V990">
        <v>8059.06</v>
      </c>
      <c r="W990" t="s">
        <v>23</v>
      </c>
      <c r="X990" t="s">
        <v>24</v>
      </c>
      <c r="Y990" t="s">
        <v>41</v>
      </c>
    </row>
    <row r="991" spans="8:25" x14ac:dyDescent="0.35">
      <c r="H991" t="s">
        <v>2024</v>
      </c>
      <c r="I991">
        <v>27.645</v>
      </c>
      <c r="J991">
        <v>10.56</v>
      </c>
      <c r="K991" t="s">
        <v>18</v>
      </c>
      <c r="L991" t="s">
        <v>18</v>
      </c>
      <c r="M991" t="s">
        <v>18</v>
      </c>
      <c r="N991" t="s">
        <v>19</v>
      </c>
      <c r="O991" t="s">
        <v>18</v>
      </c>
      <c r="Q991" t="s">
        <v>2025</v>
      </c>
      <c r="R991">
        <v>1982</v>
      </c>
      <c r="S991" t="s">
        <v>55</v>
      </c>
      <c r="T991">
        <v>27</v>
      </c>
      <c r="U991">
        <v>3</v>
      </c>
      <c r="V991">
        <v>8059.68</v>
      </c>
      <c r="W991" t="s">
        <v>23</v>
      </c>
      <c r="X991" t="s">
        <v>24</v>
      </c>
      <c r="Y991" t="s">
        <v>41</v>
      </c>
    </row>
    <row r="992" spans="8:25" x14ac:dyDescent="0.35">
      <c r="H992" t="s">
        <v>2026</v>
      </c>
      <c r="I992">
        <v>33.700000000000003</v>
      </c>
      <c r="J992">
        <v>4.01</v>
      </c>
      <c r="K992" t="s">
        <v>18</v>
      </c>
      <c r="L992" t="s">
        <v>18</v>
      </c>
      <c r="M992" t="s">
        <v>18</v>
      </c>
      <c r="N992">
        <v>2</v>
      </c>
      <c r="O992" t="s">
        <v>18</v>
      </c>
      <c r="Q992" t="s">
        <v>2027</v>
      </c>
      <c r="R992">
        <v>1970</v>
      </c>
      <c r="S992" t="s">
        <v>55</v>
      </c>
      <c r="T992">
        <v>12</v>
      </c>
      <c r="U992">
        <v>0</v>
      </c>
      <c r="V992">
        <v>8062.31</v>
      </c>
      <c r="W992" t="s">
        <v>23</v>
      </c>
      <c r="X992" t="s">
        <v>29</v>
      </c>
      <c r="Y992" t="s">
        <v>25</v>
      </c>
    </row>
    <row r="993" spans="8:25" x14ac:dyDescent="0.35">
      <c r="H993" t="s">
        <v>2028</v>
      </c>
      <c r="I993">
        <v>38.93</v>
      </c>
      <c r="J993">
        <v>5.64</v>
      </c>
      <c r="K993" t="s">
        <v>20</v>
      </c>
      <c r="L993" t="s">
        <v>18</v>
      </c>
      <c r="M993" t="s">
        <v>18</v>
      </c>
      <c r="N993">
        <v>1</v>
      </c>
      <c r="O993" t="s">
        <v>18</v>
      </c>
      <c r="Q993" t="s">
        <v>2029</v>
      </c>
      <c r="R993">
        <v>1975</v>
      </c>
      <c r="S993" t="s">
        <v>33</v>
      </c>
      <c r="T993">
        <v>28</v>
      </c>
      <c r="U993">
        <v>1</v>
      </c>
      <c r="V993">
        <v>8062.76</v>
      </c>
      <c r="W993" t="s">
        <v>24</v>
      </c>
      <c r="X993" t="s">
        <v>24</v>
      </c>
      <c r="Y993" t="s">
        <v>75</v>
      </c>
    </row>
    <row r="994" spans="8:25" x14ac:dyDescent="0.35">
      <c r="H994" t="s">
        <v>2030</v>
      </c>
      <c r="I994">
        <v>32.774999999999999</v>
      </c>
      <c r="J994">
        <v>8.02</v>
      </c>
      <c r="K994" t="s">
        <v>20</v>
      </c>
      <c r="L994" t="s">
        <v>18</v>
      </c>
      <c r="M994" t="s">
        <v>18</v>
      </c>
      <c r="N994">
        <v>2</v>
      </c>
      <c r="O994" t="s">
        <v>18</v>
      </c>
      <c r="Q994" t="s">
        <v>2031</v>
      </c>
      <c r="R994">
        <v>1965</v>
      </c>
      <c r="S994" t="s">
        <v>63</v>
      </c>
      <c r="T994">
        <v>11</v>
      </c>
      <c r="U994">
        <v>0</v>
      </c>
      <c r="V994">
        <v>8067.83</v>
      </c>
      <c r="W994" t="s">
        <v>24</v>
      </c>
      <c r="X994" t="s">
        <v>29</v>
      </c>
      <c r="Y994" t="s">
        <v>25</v>
      </c>
    </row>
    <row r="995" spans="8:25" x14ac:dyDescent="0.35">
      <c r="H995" t="s">
        <v>2032</v>
      </c>
      <c r="I995">
        <v>29.83</v>
      </c>
      <c r="J995">
        <v>7.2</v>
      </c>
      <c r="K995" t="s">
        <v>20</v>
      </c>
      <c r="L995" t="s">
        <v>18</v>
      </c>
      <c r="M995" t="s">
        <v>18</v>
      </c>
      <c r="N995" t="s">
        <v>19</v>
      </c>
      <c r="O995" t="s">
        <v>18</v>
      </c>
      <c r="Q995" t="s">
        <v>2033</v>
      </c>
      <c r="R995">
        <v>1975</v>
      </c>
      <c r="S995" t="s">
        <v>55</v>
      </c>
      <c r="T995">
        <v>15</v>
      </c>
      <c r="U995">
        <v>1</v>
      </c>
      <c r="V995">
        <v>8068.19</v>
      </c>
      <c r="W995" t="s">
        <v>24</v>
      </c>
      <c r="X995" t="s">
        <v>23</v>
      </c>
      <c r="Y995" t="s">
        <v>75</v>
      </c>
    </row>
    <row r="996" spans="8:25" x14ac:dyDescent="0.35">
      <c r="H996" t="s">
        <v>2034</v>
      </c>
      <c r="I996">
        <v>28.31</v>
      </c>
      <c r="J996">
        <v>4.55</v>
      </c>
      <c r="K996" t="s">
        <v>18</v>
      </c>
      <c r="L996" t="s">
        <v>20</v>
      </c>
      <c r="M996" t="s">
        <v>18</v>
      </c>
      <c r="N996">
        <v>1</v>
      </c>
      <c r="O996" t="s">
        <v>18</v>
      </c>
      <c r="Q996" t="s">
        <v>2035</v>
      </c>
      <c r="R996">
        <v>1965</v>
      </c>
      <c r="S996" t="s">
        <v>66</v>
      </c>
      <c r="T996">
        <v>21</v>
      </c>
      <c r="U996">
        <v>0</v>
      </c>
      <c r="V996">
        <v>8071.57</v>
      </c>
      <c r="W996" t="s">
        <v>24</v>
      </c>
      <c r="X996" t="s">
        <v>29</v>
      </c>
      <c r="Y996" t="s">
        <v>75</v>
      </c>
    </row>
    <row r="997" spans="8:25" x14ac:dyDescent="0.35">
      <c r="H997" t="s">
        <v>2036</v>
      </c>
      <c r="I997">
        <v>29.79</v>
      </c>
      <c r="J997">
        <v>9.0299999999999994</v>
      </c>
      <c r="K997" t="s">
        <v>18</v>
      </c>
      <c r="L997" t="s">
        <v>18</v>
      </c>
      <c r="M997" t="s">
        <v>18</v>
      </c>
      <c r="N997" t="s">
        <v>19</v>
      </c>
      <c r="O997" t="s">
        <v>18</v>
      </c>
      <c r="Q997" t="s">
        <v>2037</v>
      </c>
      <c r="R997">
        <v>1993</v>
      </c>
      <c r="S997" t="s">
        <v>28</v>
      </c>
      <c r="T997">
        <v>7</v>
      </c>
      <c r="U997">
        <v>0</v>
      </c>
      <c r="V997">
        <v>8077.41</v>
      </c>
      <c r="W997" t="s">
        <v>23</v>
      </c>
      <c r="X997" t="s">
        <v>29</v>
      </c>
      <c r="Y997" t="s">
        <v>1051</v>
      </c>
    </row>
    <row r="998" spans="8:25" x14ac:dyDescent="0.35">
      <c r="H998" t="s">
        <v>2038</v>
      </c>
      <c r="I998">
        <v>36.6</v>
      </c>
      <c r="J998">
        <v>5.2</v>
      </c>
      <c r="K998" t="s">
        <v>20</v>
      </c>
      <c r="L998" t="s">
        <v>18</v>
      </c>
      <c r="M998" t="s">
        <v>47</v>
      </c>
      <c r="N998">
        <v>1</v>
      </c>
      <c r="O998" t="s">
        <v>18</v>
      </c>
      <c r="Q998" t="s">
        <v>2039</v>
      </c>
      <c r="R998">
        <v>2001</v>
      </c>
      <c r="S998" t="s">
        <v>63</v>
      </c>
      <c r="T998">
        <v>28</v>
      </c>
      <c r="U998">
        <v>0</v>
      </c>
      <c r="V998">
        <v>8081.26</v>
      </c>
      <c r="W998" t="s">
        <v>23</v>
      </c>
      <c r="X998" t="s">
        <v>23</v>
      </c>
      <c r="Y998" t="s">
        <v>41</v>
      </c>
    </row>
    <row r="999" spans="8:25" x14ac:dyDescent="0.35">
      <c r="H999" t="s">
        <v>2040</v>
      </c>
      <c r="I999">
        <v>35.93</v>
      </c>
      <c r="J999">
        <v>8.3000000000000007</v>
      </c>
      <c r="K999" t="s">
        <v>20</v>
      </c>
      <c r="L999" t="s">
        <v>18</v>
      </c>
      <c r="M999" t="s">
        <v>18</v>
      </c>
      <c r="N999" t="s">
        <v>19</v>
      </c>
      <c r="O999" t="s">
        <v>18</v>
      </c>
      <c r="Q999" t="s">
        <v>2041</v>
      </c>
      <c r="R999">
        <v>1994</v>
      </c>
      <c r="S999" t="s">
        <v>66</v>
      </c>
      <c r="T999">
        <v>12</v>
      </c>
      <c r="U999">
        <v>0</v>
      </c>
      <c r="V999">
        <v>8081.74</v>
      </c>
      <c r="W999" t="s">
        <v>23</v>
      </c>
      <c r="X999" t="s">
        <v>23</v>
      </c>
      <c r="Y999" t="s">
        <v>1051</v>
      </c>
    </row>
    <row r="1000" spans="8:25" x14ac:dyDescent="0.35">
      <c r="H1000" t="s">
        <v>2042</v>
      </c>
      <c r="I1000">
        <v>28.6</v>
      </c>
      <c r="J1000">
        <v>5.56</v>
      </c>
      <c r="K1000" t="s">
        <v>20</v>
      </c>
      <c r="L1000" t="s">
        <v>18</v>
      </c>
      <c r="M1000" t="s">
        <v>47</v>
      </c>
      <c r="N1000">
        <v>1</v>
      </c>
      <c r="O1000" t="s">
        <v>18</v>
      </c>
      <c r="Q1000" t="s">
        <v>2043</v>
      </c>
      <c r="R1000">
        <v>1975</v>
      </c>
      <c r="S1000" t="s">
        <v>55</v>
      </c>
      <c r="T1000">
        <v>21</v>
      </c>
      <c r="U1000">
        <v>1</v>
      </c>
      <c r="V1000">
        <v>8083.92</v>
      </c>
      <c r="W1000" t="s">
        <v>24</v>
      </c>
      <c r="X1000" t="s">
        <v>24</v>
      </c>
      <c r="Y1000" t="s">
        <v>25</v>
      </c>
    </row>
    <row r="1001" spans="8:25" x14ac:dyDescent="0.35">
      <c r="H1001" t="s">
        <v>2044</v>
      </c>
      <c r="I1001">
        <v>39.17</v>
      </c>
      <c r="J1001">
        <v>4.1500000000000004</v>
      </c>
      <c r="K1001" t="s">
        <v>18</v>
      </c>
      <c r="L1001" t="s">
        <v>18</v>
      </c>
      <c r="M1001" t="s">
        <v>18</v>
      </c>
      <c r="N1001" t="s">
        <v>19</v>
      </c>
      <c r="O1001" t="s">
        <v>18</v>
      </c>
      <c r="Q1001" t="s">
        <v>2045</v>
      </c>
      <c r="R1001">
        <v>1967</v>
      </c>
      <c r="S1001" t="s">
        <v>33</v>
      </c>
      <c r="T1001">
        <v>10</v>
      </c>
      <c r="U1001">
        <v>0</v>
      </c>
      <c r="V1001">
        <v>8091.3</v>
      </c>
      <c r="W1001" t="s">
        <v>24</v>
      </c>
      <c r="X1001" t="s">
        <v>29</v>
      </c>
      <c r="Y1001" t="s">
        <v>41</v>
      </c>
    </row>
    <row r="1002" spans="8:25" x14ac:dyDescent="0.35">
      <c r="H1002" t="s">
        <v>2046</v>
      </c>
      <c r="I1002">
        <v>26.41</v>
      </c>
      <c r="J1002">
        <v>5.99</v>
      </c>
      <c r="K1002" t="s">
        <v>20</v>
      </c>
      <c r="L1002" t="s">
        <v>18</v>
      </c>
      <c r="M1002" t="s">
        <v>47</v>
      </c>
      <c r="N1002">
        <v>1</v>
      </c>
      <c r="O1002" t="s">
        <v>18</v>
      </c>
      <c r="Q1002" t="s">
        <v>2047</v>
      </c>
      <c r="R1002">
        <v>1973</v>
      </c>
      <c r="S1002" t="s">
        <v>66</v>
      </c>
      <c r="T1002">
        <v>11</v>
      </c>
      <c r="U1002">
        <v>0</v>
      </c>
      <c r="V1002">
        <v>8112.59</v>
      </c>
      <c r="W1002" t="s">
        <v>23</v>
      </c>
      <c r="X1002" t="s">
        <v>23</v>
      </c>
      <c r="Y1002" t="s">
        <v>25</v>
      </c>
    </row>
    <row r="1003" spans="8:25" x14ac:dyDescent="0.35">
      <c r="H1003" t="s">
        <v>2048</v>
      </c>
      <c r="I1003">
        <v>30.63</v>
      </c>
      <c r="J1003">
        <v>5.8</v>
      </c>
      <c r="K1003" t="s">
        <v>20</v>
      </c>
      <c r="L1003" t="s">
        <v>18</v>
      </c>
      <c r="M1003" t="s">
        <v>18</v>
      </c>
      <c r="N1003" t="s">
        <v>19</v>
      </c>
      <c r="O1003" t="s">
        <v>18</v>
      </c>
      <c r="Q1003" t="s">
        <v>2049</v>
      </c>
      <c r="R1003">
        <v>1978</v>
      </c>
      <c r="S1003" t="s">
        <v>36</v>
      </c>
      <c r="T1003">
        <v>1</v>
      </c>
      <c r="U1003">
        <v>2</v>
      </c>
      <c r="V1003">
        <v>8116.27</v>
      </c>
      <c r="W1003" t="s">
        <v>24</v>
      </c>
      <c r="X1003" t="s">
        <v>29</v>
      </c>
      <c r="Y1003" t="s">
        <v>41</v>
      </c>
    </row>
    <row r="1004" spans="8:25" x14ac:dyDescent="0.35">
      <c r="H1004" t="s">
        <v>2050</v>
      </c>
      <c r="I1004">
        <v>31.73</v>
      </c>
      <c r="J1004">
        <v>7.32</v>
      </c>
      <c r="K1004" t="s">
        <v>20</v>
      </c>
      <c r="L1004" t="s">
        <v>18</v>
      </c>
      <c r="M1004" t="s">
        <v>18</v>
      </c>
      <c r="N1004">
        <v>2</v>
      </c>
      <c r="O1004" t="s">
        <v>18</v>
      </c>
      <c r="Q1004" t="s">
        <v>2051</v>
      </c>
      <c r="R1004">
        <v>1973</v>
      </c>
      <c r="S1004" t="s">
        <v>55</v>
      </c>
      <c r="T1004">
        <v>16</v>
      </c>
      <c r="U1004">
        <v>0</v>
      </c>
      <c r="V1004">
        <v>8116.68</v>
      </c>
      <c r="W1004" t="s">
        <v>24</v>
      </c>
      <c r="X1004" t="s">
        <v>29</v>
      </c>
      <c r="Y1004" t="s">
        <v>75</v>
      </c>
    </row>
    <row r="1005" spans="8:25" x14ac:dyDescent="0.35">
      <c r="H1005" t="s">
        <v>2052</v>
      </c>
      <c r="I1005">
        <v>30.7</v>
      </c>
      <c r="J1005">
        <v>5.16</v>
      </c>
      <c r="K1005" t="s">
        <v>18</v>
      </c>
      <c r="L1005" t="s">
        <v>18</v>
      </c>
      <c r="M1005" t="s">
        <v>18</v>
      </c>
      <c r="N1005">
        <v>2</v>
      </c>
      <c r="O1005" t="s">
        <v>18</v>
      </c>
      <c r="Q1005" t="s">
        <v>2053</v>
      </c>
      <c r="R1005">
        <v>1973</v>
      </c>
      <c r="S1005" t="s">
        <v>63</v>
      </c>
      <c r="T1005">
        <v>30</v>
      </c>
      <c r="U1005">
        <v>0</v>
      </c>
      <c r="V1005">
        <v>8124.41</v>
      </c>
      <c r="W1005" t="s">
        <v>24</v>
      </c>
      <c r="X1005" t="s">
        <v>29</v>
      </c>
      <c r="Y1005" t="s">
        <v>25</v>
      </c>
    </row>
    <row r="1006" spans="8:25" x14ac:dyDescent="0.35">
      <c r="H1006" t="s">
        <v>2054</v>
      </c>
      <c r="I1006">
        <v>25.934999999999999</v>
      </c>
      <c r="J1006">
        <v>5.96</v>
      </c>
      <c r="K1006" t="s">
        <v>20</v>
      </c>
      <c r="L1006" t="s">
        <v>18</v>
      </c>
      <c r="M1006" t="s">
        <v>18</v>
      </c>
      <c r="N1006">
        <v>2</v>
      </c>
      <c r="O1006" t="s">
        <v>18</v>
      </c>
      <c r="Q1006" t="s">
        <v>2055</v>
      </c>
      <c r="R1006">
        <v>1973</v>
      </c>
      <c r="S1006" t="s">
        <v>36</v>
      </c>
      <c r="T1006">
        <v>3</v>
      </c>
      <c r="U1006">
        <v>0</v>
      </c>
      <c r="V1006">
        <v>8125.78</v>
      </c>
      <c r="W1006" t="s">
        <v>23</v>
      </c>
      <c r="X1006" t="s">
        <v>23</v>
      </c>
      <c r="Y1006" t="s">
        <v>25</v>
      </c>
    </row>
    <row r="1007" spans="8:25" x14ac:dyDescent="0.35">
      <c r="H1007" t="s">
        <v>2056</v>
      </c>
      <c r="I1007">
        <v>35.9</v>
      </c>
      <c r="J1007">
        <v>4.8499999999999996</v>
      </c>
      <c r="K1007" t="s">
        <v>20</v>
      </c>
      <c r="L1007" t="s">
        <v>18</v>
      </c>
      <c r="M1007" t="s">
        <v>47</v>
      </c>
      <c r="N1007">
        <v>1</v>
      </c>
      <c r="O1007" t="s">
        <v>18</v>
      </c>
      <c r="Q1007" t="s">
        <v>2057</v>
      </c>
      <c r="R1007">
        <v>1990</v>
      </c>
      <c r="S1007" t="s">
        <v>33</v>
      </c>
      <c r="T1007">
        <v>21</v>
      </c>
      <c r="U1007">
        <v>3</v>
      </c>
      <c r="V1007">
        <v>8157.92</v>
      </c>
      <c r="W1007" t="s">
        <v>23</v>
      </c>
      <c r="X1007" t="s">
        <v>24</v>
      </c>
      <c r="Y1007" t="s">
        <v>387</v>
      </c>
    </row>
    <row r="1008" spans="8:25" x14ac:dyDescent="0.35">
      <c r="H1008" t="s">
        <v>2058</v>
      </c>
      <c r="I1008">
        <v>26.7</v>
      </c>
      <c r="J1008">
        <v>5.09</v>
      </c>
      <c r="K1008" t="s">
        <v>20</v>
      </c>
      <c r="L1008" t="s">
        <v>18</v>
      </c>
      <c r="M1008" t="s">
        <v>47</v>
      </c>
      <c r="N1008">
        <v>1</v>
      </c>
      <c r="O1008" t="s">
        <v>18</v>
      </c>
      <c r="Q1008" t="s">
        <v>2059</v>
      </c>
      <c r="R1008">
        <v>1982</v>
      </c>
      <c r="S1008" t="s">
        <v>33</v>
      </c>
      <c r="T1008">
        <v>28</v>
      </c>
      <c r="U1008">
        <v>4</v>
      </c>
      <c r="V1008">
        <v>8162.72</v>
      </c>
      <c r="W1008" t="s">
        <v>24</v>
      </c>
      <c r="X1008" t="s">
        <v>24</v>
      </c>
      <c r="Y1008" t="s">
        <v>41</v>
      </c>
    </row>
    <row r="1009" spans="8:25" x14ac:dyDescent="0.35">
      <c r="H1009" t="s">
        <v>2060</v>
      </c>
      <c r="I1009">
        <v>33.71</v>
      </c>
      <c r="J1009">
        <v>4.9400000000000004</v>
      </c>
      <c r="K1009" t="s">
        <v>18</v>
      </c>
      <c r="L1009" t="s">
        <v>18</v>
      </c>
      <c r="M1009" t="s">
        <v>18</v>
      </c>
      <c r="N1009" t="s">
        <v>19</v>
      </c>
      <c r="O1009" t="s">
        <v>18</v>
      </c>
      <c r="Q1009" t="s">
        <v>2061</v>
      </c>
      <c r="R1009">
        <v>1963</v>
      </c>
      <c r="S1009" t="s">
        <v>28</v>
      </c>
      <c r="T1009">
        <v>5</v>
      </c>
      <c r="U1009">
        <v>0</v>
      </c>
      <c r="V1009">
        <v>8177.9</v>
      </c>
      <c r="W1009" t="s">
        <v>24</v>
      </c>
      <c r="X1009" t="s">
        <v>29</v>
      </c>
      <c r="Y1009" t="s">
        <v>25</v>
      </c>
    </row>
    <row r="1010" spans="8:25" x14ac:dyDescent="0.35">
      <c r="H1010" t="s">
        <v>2062</v>
      </c>
      <c r="I1010">
        <v>41.91</v>
      </c>
      <c r="J1010">
        <v>4.92</v>
      </c>
      <c r="K1010" t="s">
        <v>20</v>
      </c>
      <c r="L1010" t="s">
        <v>18</v>
      </c>
      <c r="M1010" t="s">
        <v>18</v>
      </c>
      <c r="N1010">
        <v>2</v>
      </c>
      <c r="O1010" t="s">
        <v>18</v>
      </c>
      <c r="Q1010" t="s">
        <v>2063</v>
      </c>
      <c r="R1010">
        <v>1983</v>
      </c>
      <c r="S1010" t="s">
        <v>33</v>
      </c>
      <c r="T1010">
        <v>8</v>
      </c>
      <c r="U1010">
        <v>3</v>
      </c>
      <c r="V1010">
        <v>8179.51</v>
      </c>
      <c r="W1010" t="s">
        <v>23</v>
      </c>
      <c r="X1010" t="s">
        <v>23</v>
      </c>
      <c r="Y1010" t="s">
        <v>1014</v>
      </c>
    </row>
    <row r="1011" spans="8:25" x14ac:dyDescent="0.35">
      <c r="H1011" t="s">
        <v>2064</v>
      </c>
      <c r="I1011">
        <v>39.82</v>
      </c>
      <c r="J1011">
        <v>6.05</v>
      </c>
      <c r="K1011" t="s">
        <v>20</v>
      </c>
      <c r="L1011" t="s">
        <v>18</v>
      </c>
      <c r="M1011" t="s">
        <v>18</v>
      </c>
      <c r="N1011">
        <v>2</v>
      </c>
      <c r="O1011" t="s">
        <v>18</v>
      </c>
      <c r="Q1011" t="s">
        <v>2065</v>
      </c>
      <c r="R1011">
        <v>1997</v>
      </c>
      <c r="S1011" t="s">
        <v>66</v>
      </c>
      <c r="T1011">
        <v>21</v>
      </c>
      <c r="U1011">
        <v>0</v>
      </c>
      <c r="V1011">
        <v>8182.89</v>
      </c>
      <c r="W1011" t="s">
        <v>23</v>
      </c>
      <c r="X1011" t="s">
        <v>29</v>
      </c>
      <c r="Y1011" t="s">
        <v>1051</v>
      </c>
    </row>
    <row r="1012" spans="8:25" x14ac:dyDescent="0.35">
      <c r="H1012" t="s">
        <v>2066</v>
      </c>
      <c r="I1012">
        <v>28.12</v>
      </c>
      <c r="J1012">
        <v>4.67</v>
      </c>
      <c r="K1012" t="s">
        <v>18</v>
      </c>
      <c r="L1012" t="s">
        <v>18</v>
      </c>
      <c r="M1012" t="s">
        <v>18</v>
      </c>
      <c r="N1012">
        <v>2</v>
      </c>
      <c r="O1012" t="s">
        <v>18</v>
      </c>
      <c r="Q1012" t="s">
        <v>2067</v>
      </c>
      <c r="R1012">
        <v>1962</v>
      </c>
      <c r="S1012" t="s">
        <v>28</v>
      </c>
      <c r="T1012">
        <v>23</v>
      </c>
      <c r="U1012">
        <v>0</v>
      </c>
      <c r="V1012">
        <v>8188.12</v>
      </c>
      <c r="W1012" t="s">
        <v>24</v>
      </c>
      <c r="X1012" t="s">
        <v>24</v>
      </c>
      <c r="Y1012" t="s">
        <v>25</v>
      </c>
    </row>
    <row r="1013" spans="8:25" x14ac:dyDescent="0.35">
      <c r="H1013" t="s">
        <v>2068</v>
      </c>
      <c r="I1013">
        <v>26.98</v>
      </c>
      <c r="J1013">
        <v>9.81</v>
      </c>
      <c r="K1013" t="s">
        <v>20</v>
      </c>
      <c r="L1013" t="s">
        <v>18</v>
      </c>
      <c r="M1013" t="s">
        <v>18</v>
      </c>
      <c r="N1013" t="s">
        <v>19</v>
      </c>
      <c r="O1013" t="s">
        <v>18</v>
      </c>
      <c r="Q1013" t="s">
        <v>2069</v>
      </c>
      <c r="R1013">
        <v>1978</v>
      </c>
      <c r="S1013" t="s">
        <v>66</v>
      </c>
      <c r="T1013">
        <v>24</v>
      </c>
      <c r="U1013">
        <v>2</v>
      </c>
      <c r="V1013">
        <v>8211.1</v>
      </c>
      <c r="W1013" t="s">
        <v>23</v>
      </c>
      <c r="X1013" t="s">
        <v>24</v>
      </c>
      <c r="Y1013" t="s">
        <v>25</v>
      </c>
    </row>
    <row r="1014" spans="8:25" x14ac:dyDescent="0.35">
      <c r="H1014" t="s">
        <v>2070</v>
      </c>
      <c r="I1014">
        <v>27.2</v>
      </c>
      <c r="J1014">
        <v>6.06</v>
      </c>
      <c r="K1014" t="s">
        <v>20</v>
      </c>
      <c r="L1014" t="s">
        <v>18</v>
      </c>
      <c r="M1014" t="s">
        <v>18</v>
      </c>
      <c r="N1014">
        <v>2</v>
      </c>
      <c r="O1014" t="s">
        <v>18</v>
      </c>
      <c r="Q1014" t="s">
        <v>2071</v>
      </c>
      <c r="R1014">
        <v>1978</v>
      </c>
      <c r="S1014" t="s">
        <v>33</v>
      </c>
      <c r="T1014">
        <v>30</v>
      </c>
      <c r="U1014">
        <v>2</v>
      </c>
      <c r="V1014">
        <v>8219.2000000000007</v>
      </c>
      <c r="W1014" t="s">
        <v>23</v>
      </c>
      <c r="X1014" t="s">
        <v>23</v>
      </c>
      <c r="Y1014" t="s">
        <v>25</v>
      </c>
    </row>
    <row r="1015" spans="8:25" x14ac:dyDescent="0.35">
      <c r="H1015" t="s">
        <v>2072</v>
      </c>
      <c r="I1015">
        <v>25.3</v>
      </c>
      <c r="J1015">
        <v>5.19</v>
      </c>
      <c r="K1015" t="s">
        <v>20</v>
      </c>
      <c r="L1015" t="s">
        <v>18</v>
      </c>
      <c r="M1015" t="s">
        <v>18</v>
      </c>
      <c r="N1015">
        <v>2</v>
      </c>
      <c r="O1015" t="s">
        <v>18</v>
      </c>
      <c r="Q1015" t="s">
        <v>2073</v>
      </c>
      <c r="R1015">
        <v>1976</v>
      </c>
      <c r="S1015" t="s">
        <v>36</v>
      </c>
      <c r="T1015">
        <v>3</v>
      </c>
      <c r="U1015">
        <v>1</v>
      </c>
      <c r="V1015">
        <v>8232.64</v>
      </c>
      <c r="W1015" t="s">
        <v>23</v>
      </c>
      <c r="X1015" t="s">
        <v>24</v>
      </c>
      <c r="Y1015" t="s">
        <v>25</v>
      </c>
    </row>
    <row r="1016" spans="8:25" x14ac:dyDescent="0.35">
      <c r="H1016" t="s">
        <v>2074</v>
      </c>
      <c r="I1016">
        <v>30.25</v>
      </c>
      <c r="J1016">
        <v>10.16</v>
      </c>
      <c r="K1016" t="s">
        <v>18</v>
      </c>
      <c r="L1016" t="s">
        <v>18</v>
      </c>
      <c r="M1016" t="s">
        <v>18</v>
      </c>
      <c r="N1016" t="s">
        <v>19</v>
      </c>
      <c r="O1016" t="s">
        <v>18</v>
      </c>
      <c r="Q1016" t="s">
        <v>2075</v>
      </c>
      <c r="R1016">
        <v>1976</v>
      </c>
      <c r="S1016" t="s">
        <v>33</v>
      </c>
      <c r="T1016">
        <v>30</v>
      </c>
      <c r="U1016">
        <v>1</v>
      </c>
      <c r="V1016">
        <v>8233.1</v>
      </c>
      <c r="W1016" t="s">
        <v>23</v>
      </c>
      <c r="X1016" t="s">
        <v>23</v>
      </c>
      <c r="Y1016" t="s">
        <v>25</v>
      </c>
    </row>
    <row r="1017" spans="8:25" x14ac:dyDescent="0.35">
      <c r="H1017" t="s">
        <v>2076</v>
      </c>
      <c r="I1017">
        <v>54</v>
      </c>
      <c r="J1017">
        <v>4.68</v>
      </c>
      <c r="K1017" t="s">
        <v>20</v>
      </c>
      <c r="L1017" t="s">
        <v>20</v>
      </c>
      <c r="M1017" t="s">
        <v>18</v>
      </c>
      <c r="N1017">
        <v>2</v>
      </c>
      <c r="O1017" t="s">
        <v>18</v>
      </c>
      <c r="Q1017" t="s">
        <v>2077</v>
      </c>
      <c r="R1017">
        <v>1976</v>
      </c>
      <c r="S1017" t="s">
        <v>36</v>
      </c>
      <c r="T1017">
        <v>2</v>
      </c>
      <c r="U1017">
        <v>1</v>
      </c>
      <c r="V1017">
        <v>8240.59</v>
      </c>
      <c r="W1017" t="s">
        <v>23</v>
      </c>
      <c r="X1017" t="s">
        <v>23</v>
      </c>
      <c r="Y1017" t="s">
        <v>25</v>
      </c>
    </row>
    <row r="1018" spans="8:25" x14ac:dyDescent="0.35">
      <c r="H1018" t="s">
        <v>2078</v>
      </c>
      <c r="I1018">
        <v>51.86</v>
      </c>
      <c r="J1018">
        <v>5.32</v>
      </c>
      <c r="K1018" t="s">
        <v>20</v>
      </c>
      <c r="L1018" t="s">
        <v>18</v>
      </c>
      <c r="M1018" t="s">
        <v>18</v>
      </c>
      <c r="N1018" t="s">
        <v>19</v>
      </c>
      <c r="O1018" t="s">
        <v>18</v>
      </c>
      <c r="Q1018" t="s">
        <v>2079</v>
      </c>
      <c r="R1018">
        <v>1982</v>
      </c>
      <c r="S1018" t="s">
        <v>36</v>
      </c>
      <c r="T1018">
        <v>27</v>
      </c>
      <c r="U1018">
        <v>3</v>
      </c>
      <c r="V1018">
        <v>8252.2800000000007</v>
      </c>
      <c r="W1018" t="s">
        <v>23</v>
      </c>
      <c r="X1018" t="s">
        <v>23</v>
      </c>
      <c r="Y1018" t="s">
        <v>480</v>
      </c>
    </row>
    <row r="1019" spans="8:25" x14ac:dyDescent="0.35">
      <c r="H1019" t="s">
        <v>2080</v>
      </c>
      <c r="I1019">
        <v>31.39</v>
      </c>
      <c r="J1019">
        <v>6.99</v>
      </c>
      <c r="K1019" t="s">
        <v>18</v>
      </c>
      <c r="L1019" t="s">
        <v>18</v>
      </c>
      <c r="M1019" t="s">
        <v>18</v>
      </c>
      <c r="N1019" t="s">
        <v>19</v>
      </c>
      <c r="O1019" t="s">
        <v>18</v>
      </c>
      <c r="Q1019" t="s">
        <v>2081</v>
      </c>
      <c r="R1019">
        <v>1964</v>
      </c>
      <c r="S1019" t="s">
        <v>36</v>
      </c>
      <c r="T1019">
        <v>5</v>
      </c>
      <c r="U1019">
        <v>0</v>
      </c>
      <c r="V1019">
        <v>8268</v>
      </c>
      <c r="W1019" t="s">
        <v>24</v>
      </c>
      <c r="X1019" t="s">
        <v>24</v>
      </c>
      <c r="Y1019" t="s">
        <v>25</v>
      </c>
    </row>
    <row r="1020" spans="8:25" x14ac:dyDescent="0.35">
      <c r="H1020" t="s">
        <v>2082</v>
      </c>
      <c r="I1020">
        <v>39.97</v>
      </c>
      <c r="J1020">
        <v>5.55</v>
      </c>
      <c r="K1020" t="s">
        <v>18</v>
      </c>
      <c r="L1020" t="s">
        <v>18</v>
      </c>
      <c r="M1020" t="s">
        <v>18</v>
      </c>
      <c r="N1020" t="s">
        <v>19</v>
      </c>
      <c r="O1020" t="s">
        <v>18</v>
      </c>
      <c r="Q1020" t="s">
        <v>2083</v>
      </c>
      <c r="R1020">
        <v>1974</v>
      </c>
      <c r="S1020" t="s">
        <v>63</v>
      </c>
      <c r="T1020">
        <v>5</v>
      </c>
      <c r="U1020">
        <v>0</v>
      </c>
      <c r="V1020">
        <v>8269.0400000000009</v>
      </c>
      <c r="W1020" t="s">
        <v>23</v>
      </c>
      <c r="X1020" t="s">
        <v>29</v>
      </c>
      <c r="Y1020" t="s">
        <v>75</v>
      </c>
    </row>
    <row r="1021" spans="8:25" x14ac:dyDescent="0.35">
      <c r="H1021" t="s">
        <v>2084</v>
      </c>
      <c r="I1021">
        <v>41.23</v>
      </c>
      <c r="J1021">
        <v>6.94</v>
      </c>
      <c r="K1021" t="s">
        <v>18</v>
      </c>
      <c r="L1021" t="s">
        <v>18</v>
      </c>
      <c r="M1021" t="s">
        <v>18</v>
      </c>
      <c r="N1021" t="s">
        <v>19</v>
      </c>
      <c r="O1021" t="s">
        <v>18</v>
      </c>
      <c r="Q1021" t="s">
        <v>2085</v>
      </c>
      <c r="R1021">
        <v>2000</v>
      </c>
      <c r="S1021" t="s">
        <v>28</v>
      </c>
      <c r="T1021">
        <v>28</v>
      </c>
      <c r="U1021">
        <v>0</v>
      </c>
      <c r="V1021">
        <v>8271.4599999999991</v>
      </c>
      <c r="W1021" t="s">
        <v>23</v>
      </c>
      <c r="X1021" t="s">
        <v>29</v>
      </c>
      <c r="Y1021" t="s">
        <v>483</v>
      </c>
    </row>
    <row r="1022" spans="8:25" x14ac:dyDescent="0.35">
      <c r="H1022" t="s">
        <v>2086</v>
      </c>
      <c r="I1022">
        <v>49.45</v>
      </c>
      <c r="J1022">
        <v>4.2</v>
      </c>
      <c r="K1022" t="s">
        <v>20</v>
      </c>
      <c r="L1022" t="s">
        <v>18</v>
      </c>
      <c r="M1022" t="s">
        <v>18</v>
      </c>
      <c r="N1022" t="s">
        <v>19</v>
      </c>
      <c r="O1022" t="s">
        <v>18</v>
      </c>
      <c r="Q1022" t="s">
        <v>2087</v>
      </c>
      <c r="R1022">
        <v>1974</v>
      </c>
      <c r="S1022" t="s">
        <v>36</v>
      </c>
      <c r="T1022">
        <v>26</v>
      </c>
      <c r="U1022">
        <v>0</v>
      </c>
      <c r="V1022">
        <v>8277.52</v>
      </c>
      <c r="W1022" t="s">
        <v>23</v>
      </c>
      <c r="X1022" t="s">
        <v>23</v>
      </c>
      <c r="Y1022" t="s">
        <v>75</v>
      </c>
    </row>
    <row r="1023" spans="8:25" x14ac:dyDescent="0.35">
      <c r="H1023" t="s">
        <v>2088</v>
      </c>
      <c r="I1023">
        <v>41.04</v>
      </c>
      <c r="J1023">
        <v>5.59</v>
      </c>
      <c r="K1023" t="s">
        <v>18</v>
      </c>
      <c r="L1023" t="s">
        <v>18</v>
      </c>
      <c r="M1023" t="s">
        <v>18</v>
      </c>
      <c r="N1023" t="s">
        <v>19</v>
      </c>
      <c r="O1023" t="s">
        <v>18</v>
      </c>
      <c r="Q1023" t="s">
        <v>2089</v>
      </c>
      <c r="R1023">
        <v>1974</v>
      </c>
      <c r="S1023" t="s">
        <v>55</v>
      </c>
      <c r="T1023">
        <v>22</v>
      </c>
      <c r="U1023">
        <v>0</v>
      </c>
      <c r="V1023">
        <v>8280.6200000000008</v>
      </c>
      <c r="W1023" t="s">
        <v>23</v>
      </c>
      <c r="X1023" t="s">
        <v>23</v>
      </c>
      <c r="Y1023" t="s">
        <v>25</v>
      </c>
    </row>
    <row r="1024" spans="8:25" x14ac:dyDescent="0.35">
      <c r="H1024" t="s">
        <v>2090</v>
      </c>
      <c r="I1024">
        <v>27.93</v>
      </c>
      <c r="J1024">
        <v>9.9600000000000009</v>
      </c>
      <c r="K1024" t="s">
        <v>18</v>
      </c>
      <c r="L1024" t="s">
        <v>18</v>
      </c>
      <c r="M1024" t="s">
        <v>18</v>
      </c>
      <c r="N1024" t="s">
        <v>19</v>
      </c>
      <c r="O1024" t="s">
        <v>18</v>
      </c>
      <c r="Q1024" t="s">
        <v>2091</v>
      </c>
      <c r="R1024">
        <v>1974</v>
      </c>
      <c r="S1024" t="s">
        <v>33</v>
      </c>
      <c r="T1024">
        <v>6</v>
      </c>
      <c r="U1024">
        <v>0</v>
      </c>
      <c r="V1024">
        <v>8283.68</v>
      </c>
      <c r="W1024" t="s">
        <v>23</v>
      </c>
      <c r="X1024" t="s">
        <v>24</v>
      </c>
      <c r="Y1024" t="s">
        <v>25</v>
      </c>
    </row>
    <row r="1025" spans="8:25" x14ac:dyDescent="0.35">
      <c r="H1025" t="s">
        <v>2092</v>
      </c>
      <c r="I1025">
        <v>21.01</v>
      </c>
      <c r="J1025">
        <v>7.37</v>
      </c>
      <c r="K1025" t="s">
        <v>18</v>
      </c>
      <c r="L1025" t="s">
        <v>18</v>
      </c>
      <c r="M1025" t="s">
        <v>18</v>
      </c>
      <c r="N1025" t="s">
        <v>19</v>
      </c>
      <c r="O1025" t="s">
        <v>18</v>
      </c>
      <c r="Q1025" t="s">
        <v>2093</v>
      </c>
      <c r="R1025">
        <v>1978</v>
      </c>
      <c r="S1025" t="s">
        <v>33</v>
      </c>
      <c r="T1025">
        <v>26</v>
      </c>
      <c r="U1025">
        <v>2</v>
      </c>
      <c r="V1025">
        <v>8302.5400000000009</v>
      </c>
      <c r="W1025" t="s">
        <v>24</v>
      </c>
      <c r="X1025" t="s">
        <v>24</v>
      </c>
      <c r="Y1025" t="s">
        <v>325</v>
      </c>
    </row>
    <row r="1026" spans="8:25" x14ac:dyDescent="0.35">
      <c r="H1026" t="s">
        <v>2094</v>
      </c>
      <c r="I1026">
        <v>52.37</v>
      </c>
      <c r="J1026">
        <v>5.0599999999999996</v>
      </c>
      <c r="K1026" t="s">
        <v>20</v>
      </c>
      <c r="L1026" t="s">
        <v>20</v>
      </c>
      <c r="M1026" t="s">
        <v>18</v>
      </c>
      <c r="N1026">
        <v>2</v>
      </c>
      <c r="O1026" t="s">
        <v>18</v>
      </c>
      <c r="Q1026" t="s">
        <v>2095</v>
      </c>
      <c r="R1026">
        <v>1979</v>
      </c>
      <c r="S1026" t="s">
        <v>63</v>
      </c>
      <c r="T1026">
        <v>7</v>
      </c>
      <c r="U1026">
        <v>2</v>
      </c>
      <c r="V1026">
        <v>8310.84</v>
      </c>
      <c r="W1026" t="s">
        <v>23</v>
      </c>
      <c r="X1026" t="s">
        <v>23</v>
      </c>
      <c r="Y1026" t="s">
        <v>41</v>
      </c>
    </row>
    <row r="1027" spans="8:25" x14ac:dyDescent="0.35">
      <c r="H1027" t="s">
        <v>2096</v>
      </c>
      <c r="I1027">
        <v>40.369999999999997</v>
      </c>
      <c r="J1027">
        <v>8.2100000000000009</v>
      </c>
      <c r="K1027" t="s">
        <v>18</v>
      </c>
      <c r="L1027" t="s">
        <v>18</v>
      </c>
      <c r="M1027" t="s">
        <v>18</v>
      </c>
      <c r="N1027" t="s">
        <v>19</v>
      </c>
      <c r="O1027" t="s">
        <v>18</v>
      </c>
      <c r="Q1027" t="s">
        <v>2097</v>
      </c>
      <c r="R1027">
        <v>1993</v>
      </c>
      <c r="S1027" t="s">
        <v>33</v>
      </c>
      <c r="T1027">
        <v>22</v>
      </c>
      <c r="U1027">
        <v>0</v>
      </c>
      <c r="V1027">
        <v>8314.65</v>
      </c>
      <c r="W1027" t="s">
        <v>23</v>
      </c>
      <c r="X1027" t="s">
        <v>29</v>
      </c>
      <c r="Y1027" t="s">
        <v>41</v>
      </c>
    </row>
    <row r="1028" spans="8:25" x14ac:dyDescent="0.35">
      <c r="H1028" t="s">
        <v>2098</v>
      </c>
      <c r="I1028">
        <v>41.47</v>
      </c>
      <c r="J1028">
        <v>10.34</v>
      </c>
      <c r="K1028" t="s">
        <v>18</v>
      </c>
      <c r="L1028" t="s">
        <v>18</v>
      </c>
      <c r="M1028" t="s">
        <v>18</v>
      </c>
      <c r="N1028">
        <v>2</v>
      </c>
      <c r="O1028" t="s">
        <v>18</v>
      </c>
      <c r="Q1028" t="s">
        <v>2099</v>
      </c>
      <c r="R1028">
        <v>1976</v>
      </c>
      <c r="S1028" t="s">
        <v>22</v>
      </c>
      <c r="T1028">
        <v>12</v>
      </c>
      <c r="U1028">
        <v>1</v>
      </c>
      <c r="V1028">
        <v>8334.4599999999991</v>
      </c>
      <c r="W1028" t="s">
        <v>24</v>
      </c>
      <c r="X1028" t="s">
        <v>23</v>
      </c>
      <c r="Y1028" t="s">
        <v>325</v>
      </c>
    </row>
    <row r="1029" spans="8:25" x14ac:dyDescent="0.35">
      <c r="H1029" t="s">
        <v>2100</v>
      </c>
      <c r="I1029">
        <v>33.725000000000001</v>
      </c>
      <c r="J1029">
        <v>5.51</v>
      </c>
      <c r="K1029" t="s">
        <v>20</v>
      </c>
      <c r="L1029" t="s">
        <v>18</v>
      </c>
      <c r="M1029" t="s">
        <v>18</v>
      </c>
      <c r="N1029">
        <v>2</v>
      </c>
      <c r="O1029" t="s">
        <v>18</v>
      </c>
      <c r="Q1029" t="s">
        <v>2101</v>
      </c>
      <c r="R1029">
        <v>1976</v>
      </c>
      <c r="S1029" t="s">
        <v>22</v>
      </c>
      <c r="T1029">
        <v>20</v>
      </c>
      <c r="U1029">
        <v>1</v>
      </c>
      <c r="V1029">
        <v>8334.59</v>
      </c>
      <c r="W1029" t="s">
        <v>24</v>
      </c>
      <c r="X1029" t="s">
        <v>23</v>
      </c>
      <c r="Y1029" t="s">
        <v>325</v>
      </c>
    </row>
    <row r="1030" spans="8:25" x14ac:dyDescent="0.35">
      <c r="H1030" t="s">
        <v>2102</v>
      </c>
      <c r="I1030">
        <v>28.1</v>
      </c>
      <c r="J1030">
        <v>11.2</v>
      </c>
      <c r="K1030" t="s">
        <v>18</v>
      </c>
      <c r="L1030" t="s">
        <v>18</v>
      </c>
      <c r="M1030" t="s">
        <v>18</v>
      </c>
      <c r="N1030" t="s">
        <v>19</v>
      </c>
      <c r="O1030" t="s">
        <v>18</v>
      </c>
      <c r="Q1030" t="s">
        <v>2103</v>
      </c>
      <c r="R1030">
        <v>1976</v>
      </c>
      <c r="S1030" t="s">
        <v>22</v>
      </c>
      <c r="T1030">
        <v>7</v>
      </c>
      <c r="U1030">
        <v>1</v>
      </c>
      <c r="V1030">
        <v>8342.91</v>
      </c>
      <c r="W1030" t="s">
        <v>24</v>
      </c>
      <c r="X1030" t="s">
        <v>29</v>
      </c>
      <c r="Y1030" t="s">
        <v>325</v>
      </c>
    </row>
    <row r="1031" spans="8:25" x14ac:dyDescent="0.35">
      <c r="H1031" t="s">
        <v>2104</v>
      </c>
      <c r="I1031">
        <v>37.43</v>
      </c>
      <c r="J1031">
        <v>4.3499999999999996</v>
      </c>
      <c r="K1031" t="s">
        <v>20</v>
      </c>
      <c r="L1031" t="s">
        <v>18</v>
      </c>
      <c r="M1031" t="s">
        <v>47</v>
      </c>
      <c r="N1031">
        <v>1</v>
      </c>
      <c r="O1031" t="s">
        <v>18</v>
      </c>
      <c r="Q1031" t="s">
        <v>2105</v>
      </c>
      <c r="R1031">
        <v>1976</v>
      </c>
      <c r="S1031" t="s">
        <v>33</v>
      </c>
      <c r="T1031">
        <v>12</v>
      </c>
      <c r="U1031">
        <v>2</v>
      </c>
      <c r="V1031">
        <v>8347.16</v>
      </c>
      <c r="W1031" t="s">
        <v>23</v>
      </c>
      <c r="X1031" t="s">
        <v>29</v>
      </c>
      <c r="Y1031" t="s">
        <v>25</v>
      </c>
    </row>
    <row r="1032" spans="8:25" x14ac:dyDescent="0.35">
      <c r="H1032" t="s">
        <v>2106</v>
      </c>
      <c r="I1032">
        <v>23.7</v>
      </c>
      <c r="J1032">
        <v>10.45</v>
      </c>
      <c r="K1032" t="s">
        <v>18</v>
      </c>
      <c r="L1032" t="s">
        <v>18</v>
      </c>
      <c r="M1032" t="s">
        <v>18</v>
      </c>
      <c r="N1032" t="s">
        <v>19</v>
      </c>
      <c r="O1032" t="s">
        <v>18</v>
      </c>
      <c r="Q1032" t="s">
        <v>2107</v>
      </c>
      <c r="R1032">
        <v>1963</v>
      </c>
      <c r="S1032" t="s">
        <v>36</v>
      </c>
      <c r="T1032">
        <v>21</v>
      </c>
      <c r="U1032">
        <v>0</v>
      </c>
      <c r="V1032">
        <v>8355.5400000000009</v>
      </c>
      <c r="W1032" t="s">
        <v>24</v>
      </c>
      <c r="X1032" t="s">
        <v>24</v>
      </c>
      <c r="Y1032" t="s">
        <v>41</v>
      </c>
    </row>
    <row r="1033" spans="8:25" x14ac:dyDescent="0.35">
      <c r="H1033" t="s">
        <v>2108</v>
      </c>
      <c r="I1033">
        <v>24.795000000000002</v>
      </c>
      <c r="J1033">
        <v>4.07</v>
      </c>
      <c r="K1033" t="s">
        <v>20</v>
      </c>
      <c r="L1033" t="s">
        <v>18</v>
      </c>
      <c r="M1033" t="s">
        <v>47</v>
      </c>
      <c r="N1033">
        <v>1</v>
      </c>
      <c r="O1033" t="s">
        <v>18</v>
      </c>
      <c r="Q1033" t="s">
        <v>2109</v>
      </c>
      <c r="R1033">
        <v>1971</v>
      </c>
      <c r="S1033" t="s">
        <v>36</v>
      </c>
      <c r="T1033">
        <v>4</v>
      </c>
      <c r="U1033">
        <v>0</v>
      </c>
      <c r="V1033">
        <v>8396.6200000000008</v>
      </c>
      <c r="W1033" t="s">
        <v>23</v>
      </c>
      <c r="X1033" t="s">
        <v>24</v>
      </c>
      <c r="Y1033" t="s">
        <v>25</v>
      </c>
    </row>
    <row r="1034" spans="8:25" x14ac:dyDescent="0.35">
      <c r="H1034" t="s">
        <v>2110</v>
      </c>
      <c r="I1034">
        <v>31.9</v>
      </c>
      <c r="J1034">
        <v>8.34</v>
      </c>
      <c r="K1034" t="s">
        <v>18</v>
      </c>
      <c r="L1034" t="s">
        <v>18</v>
      </c>
      <c r="M1034" t="s">
        <v>18</v>
      </c>
      <c r="N1034" t="s">
        <v>19</v>
      </c>
      <c r="O1034" t="s">
        <v>18</v>
      </c>
      <c r="Q1034" t="s">
        <v>2111</v>
      </c>
      <c r="R1034">
        <v>1971</v>
      </c>
      <c r="S1034" t="s">
        <v>36</v>
      </c>
      <c r="T1034">
        <v>18</v>
      </c>
      <c r="U1034">
        <v>0</v>
      </c>
      <c r="V1034">
        <v>8400.01</v>
      </c>
      <c r="W1034" t="s">
        <v>23</v>
      </c>
      <c r="X1034" t="s">
        <v>24</v>
      </c>
      <c r="Y1034" t="s">
        <v>25</v>
      </c>
    </row>
    <row r="1035" spans="8:25" x14ac:dyDescent="0.35">
      <c r="H1035" t="s">
        <v>2112</v>
      </c>
      <c r="I1035">
        <v>32.68</v>
      </c>
      <c r="J1035">
        <v>7.41</v>
      </c>
      <c r="K1035" t="s">
        <v>18</v>
      </c>
      <c r="L1035" t="s">
        <v>18</v>
      </c>
      <c r="M1035" t="s">
        <v>18</v>
      </c>
      <c r="N1035" t="s">
        <v>19</v>
      </c>
      <c r="O1035" t="s">
        <v>18</v>
      </c>
      <c r="Q1035" t="s">
        <v>2113</v>
      </c>
      <c r="R1035">
        <v>1979</v>
      </c>
      <c r="S1035" t="s">
        <v>33</v>
      </c>
      <c r="T1035">
        <v>11</v>
      </c>
      <c r="U1035">
        <v>3</v>
      </c>
      <c r="V1035">
        <v>8410.0499999999993</v>
      </c>
      <c r="W1035" t="s">
        <v>23</v>
      </c>
      <c r="X1035" t="s">
        <v>23</v>
      </c>
      <c r="Y1035" t="s">
        <v>41</v>
      </c>
    </row>
    <row r="1036" spans="8:25" x14ac:dyDescent="0.35">
      <c r="H1036" t="s">
        <v>2114</v>
      </c>
      <c r="I1036">
        <v>47.13</v>
      </c>
      <c r="J1036">
        <v>4.3099999999999996</v>
      </c>
      <c r="K1036" t="s">
        <v>18</v>
      </c>
      <c r="L1036" t="s">
        <v>18</v>
      </c>
      <c r="M1036" t="s">
        <v>18</v>
      </c>
      <c r="N1036" t="s">
        <v>19</v>
      </c>
      <c r="O1036" t="s">
        <v>18</v>
      </c>
      <c r="Q1036" t="s">
        <v>2115</v>
      </c>
      <c r="R1036">
        <v>1977</v>
      </c>
      <c r="S1036" t="s">
        <v>36</v>
      </c>
      <c r="T1036">
        <v>4</v>
      </c>
      <c r="U1036">
        <v>2</v>
      </c>
      <c r="V1036">
        <v>8413.4599999999991</v>
      </c>
      <c r="W1036" t="s">
        <v>24</v>
      </c>
      <c r="X1036" t="s">
        <v>29</v>
      </c>
      <c r="Y1036" t="s">
        <v>41</v>
      </c>
    </row>
    <row r="1037" spans="8:25" x14ac:dyDescent="0.35">
      <c r="H1037" t="s">
        <v>2116</v>
      </c>
      <c r="I1037">
        <v>36.67</v>
      </c>
      <c r="J1037">
        <v>10.83</v>
      </c>
      <c r="K1037" t="s">
        <v>18</v>
      </c>
      <c r="L1037" t="s">
        <v>18</v>
      </c>
      <c r="M1037" t="s">
        <v>18</v>
      </c>
      <c r="N1037" t="s">
        <v>19</v>
      </c>
      <c r="O1037" t="s">
        <v>18</v>
      </c>
      <c r="Q1037" t="s">
        <v>2117</v>
      </c>
      <c r="R1037">
        <v>1975</v>
      </c>
      <c r="S1037" t="s">
        <v>36</v>
      </c>
      <c r="T1037">
        <v>28</v>
      </c>
      <c r="U1037">
        <v>1</v>
      </c>
      <c r="V1037">
        <v>8428.07</v>
      </c>
      <c r="W1037" t="s">
        <v>24</v>
      </c>
      <c r="X1037" t="s">
        <v>23</v>
      </c>
      <c r="Y1037" t="s">
        <v>41</v>
      </c>
    </row>
    <row r="1038" spans="8:25" x14ac:dyDescent="0.35">
      <c r="H1038" t="s">
        <v>2118</v>
      </c>
      <c r="I1038">
        <v>33.630000000000003</v>
      </c>
      <c r="J1038">
        <v>11.31</v>
      </c>
      <c r="K1038" t="s">
        <v>18</v>
      </c>
      <c r="L1038" t="s">
        <v>18</v>
      </c>
      <c r="M1038" t="s">
        <v>18</v>
      </c>
      <c r="N1038" t="s">
        <v>19</v>
      </c>
      <c r="O1038" t="s">
        <v>18</v>
      </c>
      <c r="Q1038" t="s">
        <v>2119</v>
      </c>
      <c r="R1038">
        <v>1963</v>
      </c>
      <c r="S1038" t="s">
        <v>36</v>
      </c>
      <c r="T1038">
        <v>24</v>
      </c>
      <c r="U1038">
        <v>0</v>
      </c>
      <c r="V1038">
        <v>8440.0499999999993</v>
      </c>
      <c r="W1038" t="s">
        <v>24</v>
      </c>
      <c r="X1038" t="s">
        <v>23</v>
      </c>
      <c r="Y1038" t="s">
        <v>25</v>
      </c>
    </row>
    <row r="1039" spans="8:25" x14ac:dyDescent="0.35">
      <c r="H1039" t="s">
        <v>2120</v>
      </c>
      <c r="I1039">
        <v>32.67</v>
      </c>
      <c r="J1039">
        <v>11.81</v>
      </c>
      <c r="K1039" t="s">
        <v>20</v>
      </c>
      <c r="L1039" t="s">
        <v>18</v>
      </c>
      <c r="M1039" t="s">
        <v>18</v>
      </c>
      <c r="N1039" t="s">
        <v>19</v>
      </c>
      <c r="O1039" t="s">
        <v>18</v>
      </c>
      <c r="Q1039" t="s">
        <v>2121</v>
      </c>
      <c r="R1039">
        <v>1972</v>
      </c>
      <c r="S1039" t="s">
        <v>36</v>
      </c>
      <c r="T1039">
        <v>9</v>
      </c>
      <c r="U1039">
        <v>0</v>
      </c>
      <c r="V1039">
        <v>8442.67</v>
      </c>
      <c r="W1039" t="s">
        <v>23</v>
      </c>
      <c r="X1039" t="s">
        <v>24</v>
      </c>
      <c r="Y1039" t="s">
        <v>25</v>
      </c>
    </row>
    <row r="1040" spans="8:25" x14ac:dyDescent="0.35">
      <c r="H1040" t="s">
        <v>2122</v>
      </c>
      <c r="I1040">
        <v>33.299999999999997</v>
      </c>
      <c r="J1040">
        <v>8.26</v>
      </c>
      <c r="K1040" t="s">
        <v>20</v>
      </c>
      <c r="L1040" t="s">
        <v>18</v>
      </c>
      <c r="M1040" t="s">
        <v>18</v>
      </c>
      <c r="N1040">
        <v>2</v>
      </c>
      <c r="O1040" t="s">
        <v>18</v>
      </c>
      <c r="Q1040" t="s">
        <v>2123</v>
      </c>
      <c r="R1040">
        <v>1972</v>
      </c>
      <c r="S1040" t="s">
        <v>36</v>
      </c>
      <c r="T1040">
        <v>4</v>
      </c>
      <c r="U1040">
        <v>0</v>
      </c>
      <c r="V1040">
        <v>8444.4699999999993</v>
      </c>
      <c r="W1040" t="s">
        <v>24</v>
      </c>
      <c r="X1040" t="s">
        <v>29</v>
      </c>
      <c r="Y1040" t="s">
        <v>75</v>
      </c>
    </row>
    <row r="1041" spans="8:25" x14ac:dyDescent="0.35">
      <c r="H1041" t="s">
        <v>2124</v>
      </c>
      <c r="I1041">
        <v>30.78</v>
      </c>
      <c r="J1041">
        <v>10.74</v>
      </c>
      <c r="K1041" t="s">
        <v>20</v>
      </c>
      <c r="L1041" t="s">
        <v>18</v>
      </c>
      <c r="M1041" t="s">
        <v>18</v>
      </c>
      <c r="N1041">
        <v>2</v>
      </c>
      <c r="O1041" t="s">
        <v>18</v>
      </c>
      <c r="Q1041" t="s">
        <v>2125</v>
      </c>
      <c r="R1041">
        <v>1966</v>
      </c>
      <c r="S1041" t="s">
        <v>33</v>
      </c>
      <c r="T1041">
        <v>12</v>
      </c>
      <c r="U1041">
        <v>0</v>
      </c>
      <c r="V1041">
        <v>8448.66</v>
      </c>
      <c r="W1041" t="s">
        <v>24</v>
      </c>
      <c r="X1041" t="s">
        <v>29</v>
      </c>
      <c r="Y1041" t="s">
        <v>25</v>
      </c>
    </row>
    <row r="1042" spans="8:25" x14ac:dyDescent="0.35">
      <c r="H1042" t="s">
        <v>2126</v>
      </c>
      <c r="I1042">
        <v>28.975000000000001</v>
      </c>
      <c r="J1042">
        <v>7.69</v>
      </c>
      <c r="K1042" t="s">
        <v>20</v>
      </c>
      <c r="L1042" t="s">
        <v>18</v>
      </c>
      <c r="M1042" t="s">
        <v>18</v>
      </c>
      <c r="N1042" t="s">
        <v>19</v>
      </c>
      <c r="O1042" t="s">
        <v>18</v>
      </c>
      <c r="Q1042" t="s">
        <v>2127</v>
      </c>
      <c r="R1042">
        <v>1984</v>
      </c>
      <c r="S1042" t="s">
        <v>33</v>
      </c>
      <c r="T1042">
        <v>19</v>
      </c>
      <c r="U1042">
        <v>3</v>
      </c>
      <c r="V1042">
        <v>8450.82</v>
      </c>
      <c r="W1042" t="s">
        <v>23</v>
      </c>
      <c r="X1042" t="s">
        <v>23</v>
      </c>
      <c r="Y1042" t="s">
        <v>387</v>
      </c>
    </row>
    <row r="1043" spans="8:25" x14ac:dyDescent="0.35">
      <c r="H1043" t="s">
        <v>2128</v>
      </c>
      <c r="I1043">
        <v>33.4</v>
      </c>
      <c r="J1043">
        <v>4.84</v>
      </c>
      <c r="K1043" t="s">
        <v>18</v>
      </c>
      <c r="L1043" t="s">
        <v>18</v>
      </c>
      <c r="M1043" t="s">
        <v>18</v>
      </c>
      <c r="N1043" t="s">
        <v>19</v>
      </c>
      <c r="O1043" t="s">
        <v>18</v>
      </c>
      <c r="Q1043" t="s">
        <v>2129</v>
      </c>
      <c r="R1043">
        <v>1972</v>
      </c>
      <c r="S1043" t="s">
        <v>55</v>
      </c>
      <c r="T1043">
        <v>26</v>
      </c>
      <c r="U1043">
        <v>0</v>
      </c>
      <c r="V1043">
        <v>8457.82</v>
      </c>
      <c r="W1043" t="s">
        <v>23</v>
      </c>
      <c r="X1043" t="s">
        <v>24</v>
      </c>
      <c r="Y1043" t="s">
        <v>75</v>
      </c>
    </row>
    <row r="1044" spans="8:25" x14ac:dyDescent="0.35">
      <c r="H1044" t="s">
        <v>2130</v>
      </c>
      <c r="I1044">
        <v>21.5</v>
      </c>
      <c r="J1044">
        <v>9.77</v>
      </c>
      <c r="K1044" t="s">
        <v>20</v>
      </c>
      <c r="L1044" t="s">
        <v>18</v>
      </c>
      <c r="M1044" t="s">
        <v>18</v>
      </c>
      <c r="N1044" t="s">
        <v>19</v>
      </c>
      <c r="O1044" t="s">
        <v>18</v>
      </c>
      <c r="Q1044" t="s">
        <v>2131</v>
      </c>
      <c r="R1044">
        <v>1992</v>
      </c>
      <c r="S1044" t="s">
        <v>36</v>
      </c>
      <c r="T1044">
        <v>9</v>
      </c>
      <c r="U1044">
        <v>0</v>
      </c>
      <c r="V1044">
        <v>8466.35</v>
      </c>
      <c r="W1044" t="s">
        <v>23</v>
      </c>
      <c r="X1044" t="s">
        <v>23</v>
      </c>
      <c r="Y1044" t="s">
        <v>41</v>
      </c>
    </row>
    <row r="1045" spans="8:25" x14ac:dyDescent="0.35">
      <c r="H1045" t="s">
        <v>2132</v>
      </c>
      <c r="I1045">
        <v>38.14</v>
      </c>
      <c r="J1045">
        <v>5.84</v>
      </c>
      <c r="K1045" t="s">
        <v>18</v>
      </c>
      <c r="L1045" t="s">
        <v>18</v>
      </c>
      <c r="M1045" t="s">
        <v>18</v>
      </c>
      <c r="N1045" t="s">
        <v>19</v>
      </c>
      <c r="O1045" t="s">
        <v>18</v>
      </c>
      <c r="Q1045" t="s">
        <v>2133</v>
      </c>
      <c r="R1045">
        <v>1993</v>
      </c>
      <c r="S1045" t="s">
        <v>28</v>
      </c>
      <c r="T1045">
        <v>10</v>
      </c>
      <c r="U1045">
        <v>0</v>
      </c>
      <c r="V1045">
        <v>8471.65</v>
      </c>
      <c r="W1045" t="s">
        <v>23</v>
      </c>
      <c r="X1045" t="s">
        <v>29</v>
      </c>
      <c r="Y1045" t="s">
        <v>41</v>
      </c>
    </row>
    <row r="1046" spans="8:25" x14ac:dyDescent="0.35">
      <c r="H1046" t="s">
        <v>2134</v>
      </c>
      <c r="I1046">
        <v>35.42</v>
      </c>
      <c r="J1046">
        <v>8.6999999999999993</v>
      </c>
      <c r="K1046" t="s">
        <v>20</v>
      </c>
      <c r="L1046" t="s">
        <v>18</v>
      </c>
      <c r="M1046" t="s">
        <v>18</v>
      </c>
      <c r="N1046">
        <v>1</v>
      </c>
      <c r="O1046" t="s">
        <v>18</v>
      </c>
      <c r="Q1046" t="s">
        <v>2135</v>
      </c>
      <c r="R1046">
        <v>1977</v>
      </c>
      <c r="S1046" t="s">
        <v>55</v>
      </c>
      <c r="T1046">
        <v>26</v>
      </c>
      <c r="U1046">
        <v>2</v>
      </c>
      <c r="V1046">
        <v>8515.76</v>
      </c>
      <c r="W1046" t="s">
        <v>23</v>
      </c>
      <c r="X1046" t="s">
        <v>23</v>
      </c>
      <c r="Y1046" t="s">
        <v>25</v>
      </c>
    </row>
    <row r="1047" spans="8:25" x14ac:dyDescent="0.35">
      <c r="H1047" t="s">
        <v>2136</v>
      </c>
      <c r="I1047">
        <v>35.625</v>
      </c>
      <c r="J1047">
        <v>10.79</v>
      </c>
      <c r="K1047" t="s">
        <v>18</v>
      </c>
      <c r="L1047" t="s">
        <v>18</v>
      </c>
      <c r="M1047" t="s">
        <v>18</v>
      </c>
      <c r="N1047" t="s">
        <v>19</v>
      </c>
      <c r="O1047" t="s">
        <v>18</v>
      </c>
      <c r="Q1047" t="s">
        <v>2137</v>
      </c>
      <c r="R1047">
        <v>1977</v>
      </c>
      <c r="S1047" t="s">
        <v>33</v>
      </c>
      <c r="T1047">
        <v>21</v>
      </c>
      <c r="U1047">
        <v>2</v>
      </c>
      <c r="V1047">
        <v>8516.83</v>
      </c>
      <c r="W1047" t="s">
        <v>23</v>
      </c>
      <c r="X1047" t="s">
        <v>29</v>
      </c>
      <c r="Y1047" t="s">
        <v>25</v>
      </c>
    </row>
    <row r="1048" spans="8:25" x14ac:dyDescent="0.35">
      <c r="H1048" t="s">
        <v>2138</v>
      </c>
      <c r="I1048">
        <v>45.51</v>
      </c>
      <c r="J1048">
        <v>4.32</v>
      </c>
      <c r="K1048" t="s">
        <v>18</v>
      </c>
      <c r="L1048" t="s">
        <v>18</v>
      </c>
      <c r="M1048" t="s">
        <v>18</v>
      </c>
      <c r="N1048">
        <v>1</v>
      </c>
      <c r="O1048" t="s">
        <v>18</v>
      </c>
      <c r="Q1048" t="s">
        <v>2139</v>
      </c>
      <c r="R1048">
        <v>1977</v>
      </c>
      <c r="S1048" t="s">
        <v>55</v>
      </c>
      <c r="T1048">
        <v>29</v>
      </c>
      <c r="U1048">
        <v>2</v>
      </c>
      <c r="V1048">
        <v>8520.0300000000007</v>
      </c>
      <c r="W1048" t="s">
        <v>23</v>
      </c>
      <c r="X1048" t="s">
        <v>24</v>
      </c>
      <c r="Y1048" t="s">
        <v>75</v>
      </c>
    </row>
    <row r="1049" spans="8:25" x14ac:dyDescent="0.35">
      <c r="H1049" t="s">
        <v>2140</v>
      </c>
      <c r="I1049">
        <v>37.1</v>
      </c>
      <c r="J1049">
        <v>7.19</v>
      </c>
      <c r="K1049" t="s">
        <v>20</v>
      </c>
      <c r="L1049" t="s">
        <v>18</v>
      </c>
      <c r="M1049" t="s">
        <v>18</v>
      </c>
      <c r="N1049" t="s">
        <v>19</v>
      </c>
      <c r="O1049" t="s">
        <v>18</v>
      </c>
      <c r="Q1049" t="s">
        <v>2141</v>
      </c>
      <c r="R1049">
        <v>1979</v>
      </c>
      <c r="S1049" t="s">
        <v>63</v>
      </c>
      <c r="T1049">
        <v>13</v>
      </c>
      <c r="U1049">
        <v>3</v>
      </c>
      <c r="V1049">
        <v>8522</v>
      </c>
      <c r="W1049" t="s">
        <v>23</v>
      </c>
      <c r="X1049" t="s">
        <v>23</v>
      </c>
      <c r="Y1049" t="s">
        <v>75</v>
      </c>
    </row>
    <row r="1050" spans="8:25" x14ac:dyDescent="0.35">
      <c r="H1050" t="s">
        <v>2142</v>
      </c>
      <c r="I1050">
        <v>30.5</v>
      </c>
      <c r="J1050">
        <v>11.94</v>
      </c>
      <c r="K1050" t="s">
        <v>20</v>
      </c>
      <c r="L1050" t="s">
        <v>18</v>
      </c>
      <c r="M1050" t="s">
        <v>18</v>
      </c>
      <c r="N1050" t="s">
        <v>19</v>
      </c>
      <c r="O1050" t="s">
        <v>18</v>
      </c>
      <c r="Q1050" t="s">
        <v>2143</v>
      </c>
      <c r="R1050">
        <v>1977</v>
      </c>
      <c r="S1050" t="s">
        <v>22</v>
      </c>
      <c r="T1050">
        <v>26</v>
      </c>
      <c r="U1050">
        <v>2</v>
      </c>
      <c r="V1050">
        <v>8527.5300000000007</v>
      </c>
      <c r="W1050" t="s">
        <v>23</v>
      </c>
      <c r="X1050" t="s">
        <v>23</v>
      </c>
      <c r="Y1050" t="s">
        <v>25</v>
      </c>
    </row>
    <row r="1051" spans="8:25" x14ac:dyDescent="0.35">
      <c r="H1051" t="s">
        <v>2144</v>
      </c>
      <c r="I1051">
        <v>28.16</v>
      </c>
      <c r="J1051">
        <v>5.56</v>
      </c>
      <c r="K1051" t="s">
        <v>18</v>
      </c>
      <c r="L1051" t="s">
        <v>18</v>
      </c>
      <c r="M1051" t="s">
        <v>18</v>
      </c>
      <c r="N1051">
        <v>2</v>
      </c>
      <c r="O1051" t="s">
        <v>18</v>
      </c>
      <c r="Q1051" t="s">
        <v>2145</v>
      </c>
      <c r="R1051" t="s">
        <v>56</v>
      </c>
      <c r="S1051" t="s">
        <v>22</v>
      </c>
      <c r="T1051">
        <v>24</v>
      </c>
      <c r="U1051">
        <v>0</v>
      </c>
      <c r="V1051">
        <v>8534.67</v>
      </c>
      <c r="W1051" t="s">
        <v>23</v>
      </c>
      <c r="X1051" t="s">
        <v>24</v>
      </c>
      <c r="Y1051" t="s">
        <v>480</v>
      </c>
    </row>
    <row r="1052" spans="8:25" x14ac:dyDescent="0.35">
      <c r="H1052" t="s">
        <v>2146</v>
      </c>
      <c r="I1052">
        <v>29.1</v>
      </c>
      <c r="J1052">
        <v>5.64</v>
      </c>
      <c r="K1052" t="s">
        <v>20</v>
      </c>
      <c r="L1052" t="s">
        <v>18</v>
      </c>
      <c r="M1052" t="s">
        <v>18</v>
      </c>
      <c r="N1052" t="s">
        <v>19</v>
      </c>
      <c r="O1052" t="s">
        <v>18</v>
      </c>
      <c r="Q1052" t="s">
        <v>2147</v>
      </c>
      <c r="R1052">
        <v>1981</v>
      </c>
      <c r="S1052" t="s">
        <v>55</v>
      </c>
      <c r="T1052">
        <v>27</v>
      </c>
      <c r="U1052">
        <v>3</v>
      </c>
      <c r="V1052">
        <v>8538.2900000000009</v>
      </c>
      <c r="W1052" t="s">
        <v>23</v>
      </c>
      <c r="X1052" t="s">
        <v>24</v>
      </c>
      <c r="Y1052" t="s">
        <v>480</v>
      </c>
    </row>
    <row r="1053" spans="8:25" x14ac:dyDescent="0.35">
      <c r="H1053" t="s">
        <v>2148</v>
      </c>
      <c r="I1053">
        <v>30.22</v>
      </c>
      <c r="J1053">
        <v>4.6500000000000004</v>
      </c>
      <c r="K1053" t="s">
        <v>18</v>
      </c>
      <c r="L1053" t="s">
        <v>18</v>
      </c>
      <c r="M1053" t="s">
        <v>18</v>
      </c>
      <c r="N1053" t="s">
        <v>19</v>
      </c>
      <c r="O1053" t="s">
        <v>18</v>
      </c>
      <c r="Q1053" t="s">
        <v>2149</v>
      </c>
      <c r="R1053">
        <v>1975</v>
      </c>
      <c r="S1053" t="s">
        <v>28</v>
      </c>
      <c r="T1053">
        <v>6</v>
      </c>
      <c r="U1053">
        <v>1</v>
      </c>
      <c r="V1053">
        <v>8539.67</v>
      </c>
      <c r="W1053" t="s">
        <v>23</v>
      </c>
      <c r="X1053" t="s">
        <v>24</v>
      </c>
      <c r="Y1053" t="s">
        <v>75</v>
      </c>
    </row>
    <row r="1054" spans="8:25" x14ac:dyDescent="0.35">
      <c r="H1054" t="s">
        <v>2150</v>
      </c>
      <c r="I1054">
        <v>24.29</v>
      </c>
      <c r="J1054">
        <v>9.0500000000000007</v>
      </c>
      <c r="K1054" t="s">
        <v>18</v>
      </c>
      <c r="L1054" t="s">
        <v>18</v>
      </c>
      <c r="M1054" t="s">
        <v>18</v>
      </c>
      <c r="N1054" t="s">
        <v>19</v>
      </c>
      <c r="O1054" t="s">
        <v>18</v>
      </c>
      <c r="Q1054" t="s">
        <v>2151</v>
      </c>
      <c r="R1054" t="s">
        <v>56</v>
      </c>
      <c r="S1054" t="s">
        <v>55</v>
      </c>
      <c r="T1054">
        <v>12</v>
      </c>
      <c r="U1054">
        <v>1</v>
      </c>
      <c r="V1054">
        <v>8547.69</v>
      </c>
      <c r="W1054" t="s">
        <v>23</v>
      </c>
      <c r="X1054" t="s">
        <v>29</v>
      </c>
      <c r="Y1054" t="s">
        <v>25</v>
      </c>
    </row>
    <row r="1055" spans="8:25" x14ac:dyDescent="0.35">
      <c r="H1055" t="s">
        <v>2152</v>
      </c>
      <c r="I1055">
        <v>29.39</v>
      </c>
      <c r="J1055">
        <v>4.5199999999999996</v>
      </c>
      <c r="K1055" t="s">
        <v>20</v>
      </c>
      <c r="L1055" t="s">
        <v>18</v>
      </c>
      <c r="M1055" t="s">
        <v>18</v>
      </c>
      <c r="N1055" t="s">
        <v>19</v>
      </c>
      <c r="O1055" t="s">
        <v>18</v>
      </c>
      <c r="Q1055" t="s">
        <v>2153</v>
      </c>
      <c r="R1055">
        <v>1975</v>
      </c>
      <c r="S1055" t="s">
        <v>63</v>
      </c>
      <c r="T1055">
        <v>6</v>
      </c>
      <c r="U1055">
        <v>1</v>
      </c>
      <c r="V1055">
        <v>8551.35</v>
      </c>
      <c r="W1055" t="s">
        <v>23</v>
      </c>
      <c r="X1055" t="s">
        <v>23</v>
      </c>
      <c r="Y1055" t="s">
        <v>75</v>
      </c>
    </row>
    <row r="1056" spans="8:25" x14ac:dyDescent="0.35">
      <c r="H1056" t="s">
        <v>2154</v>
      </c>
      <c r="I1056">
        <v>25.66</v>
      </c>
      <c r="J1056">
        <v>4.62</v>
      </c>
      <c r="K1056" t="s">
        <v>20</v>
      </c>
      <c r="L1056" t="s">
        <v>18</v>
      </c>
      <c r="M1056" t="s">
        <v>18</v>
      </c>
      <c r="N1056">
        <v>1</v>
      </c>
      <c r="O1056" t="s">
        <v>18</v>
      </c>
      <c r="Q1056" t="s">
        <v>2155</v>
      </c>
      <c r="R1056">
        <v>1975</v>
      </c>
      <c r="S1056" t="s">
        <v>63</v>
      </c>
      <c r="T1056">
        <v>21</v>
      </c>
      <c r="U1056">
        <v>1</v>
      </c>
      <c r="V1056">
        <v>8556.91</v>
      </c>
      <c r="W1056" t="s">
        <v>23</v>
      </c>
      <c r="X1056" t="s">
        <v>29</v>
      </c>
      <c r="Y1056" t="s">
        <v>75</v>
      </c>
    </row>
    <row r="1057" spans="8:25" x14ac:dyDescent="0.35">
      <c r="H1057" t="s">
        <v>2156</v>
      </c>
      <c r="I1057">
        <v>39.11</v>
      </c>
      <c r="J1057">
        <v>5.87</v>
      </c>
      <c r="K1057" t="s">
        <v>18</v>
      </c>
      <c r="L1057" t="s">
        <v>18</v>
      </c>
      <c r="M1057" t="s">
        <v>18</v>
      </c>
      <c r="N1057" t="s">
        <v>19</v>
      </c>
      <c r="O1057" t="s">
        <v>18</v>
      </c>
      <c r="Q1057" t="s">
        <v>2157</v>
      </c>
      <c r="R1057">
        <v>1988</v>
      </c>
      <c r="S1057" t="s">
        <v>36</v>
      </c>
      <c r="T1057">
        <v>21</v>
      </c>
      <c r="U1057">
        <v>3</v>
      </c>
      <c r="V1057">
        <v>8567.25</v>
      </c>
      <c r="W1057" t="s">
        <v>23</v>
      </c>
      <c r="X1057" t="s">
        <v>29</v>
      </c>
      <c r="Y1057" t="s">
        <v>41</v>
      </c>
    </row>
    <row r="1058" spans="8:25" x14ac:dyDescent="0.35">
      <c r="H1058" t="s">
        <v>2158</v>
      </c>
      <c r="I1058">
        <v>43.78</v>
      </c>
      <c r="J1058">
        <v>5.71</v>
      </c>
      <c r="K1058" t="s">
        <v>18</v>
      </c>
      <c r="L1058" t="s">
        <v>18</v>
      </c>
      <c r="M1058" t="s">
        <v>18</v>
      </c>
      <c r="N1058">
        <v>1</v>
      </c>
      <c r="O1058" t="s">
        <v>18</v>
      </c>
      <c r="Q1058" t="s">
        <v>2159</v>
      </c>
      <c r="R1058">
        <v>1975</v>
      </c>
      <c r="S1058" t="s">
        <v>36</v>
      </c>
      <c r="T1058">
        <v>26</v>
      </c>
      <c r="U1058">
        <v>1</v>
      </c>
      <c r="V1058">
        <v>8569.86</v>
      </c>
      <c r="W1058" t="s">
        <v>23</v>
      </c>
      <c r="X1058" t="s">
        <v>24</v>
      </c>
      <c r="Y1058" t="s">
        <v>25</v>
      </c>
    </row>
    <row r="1059" spans="8:25" x14ac:dyDescent="0.35">
      <c r="H1059" t="s">
        <v>2160</v>
      </c>
      <c r="I1059">
        <v>24.35</v>
      </c>
      <c r="J1059">
        <v>9.08</v>
      </c>
      <c r="K1059" t="s">
        <v>18</v>
      </c>
      <c r="L1059" t="s">
        <v>18</v>
      </c>
      <c r="M1059" t="s">
        <v>18</v>
      </c>
      <c r="N1059" t="s">
        <v>19</v>
      </c>
      <c r="O1059" t="s">
        <v>18</v>
      </c>
      <c r="Q1059" t="s">
        <v>2161</v>
      </c>
      <c r="R1059">
        <v>1982</v>
      </c>
      <c r="S1059" t="s">
        <v>55</v>
      </c>
      <c r="T1059">
        <v>6</v>
      </c>
      <c r="U1059">
        <v>3</v>
      </c>
      <c r="V1059">
        <v>8572.0400000000009</v>
      </c>
      <c r="W1059" t="s">
        <v>23</v>
      </c>
      <c r="X1059" t="s">
        <v>23</v>
      </c>
      <c r="Y1059" t="s">
        <v>583</v>
      </c>
    </row>
    <row r="1060" spans="8:25" x14ac:dyDescent="0.35">
      <c r="H1060" t="s">
        <v>2162</v>
      </c>
      <c r="I1060">
        <v>40.299999999999997</v>
      </c>
      <c r="J1060">
        <v>5.3</v>
      </c>
      <c r="K1060" t="s">
        <v>20</v>
      </c>
      <c r="L1060" t="s">
        <v>18</v>
      </c>
      <c r="M1060" t="s">
        <v>18</v>
      </c>
      <c r="N1060">
        <v>2</v>
      </c>
      <c r="O1060" t="s">
        <v>18</v>
      </c>
      <c r="Q1060" t="s">
        <v>2163</v>
      </c>
      <c r="R1060">
        <v>1987</v>
      </c>
      <c r="S1060" t="s">
        <v>28</v>
      </c>
      <c r="T1060">
        <v>11</v>
      </c>
      <c r="U1060">
        <v>3</v>
      </c>
      <c r="V1060">
        <v>8573.2999999999993</v>
      </c>
      <c r="W1060" t="s">
        <v>23</v>
      </c>
      <c r="X1060" t="s">
        <v>23</v>
      </c>
      <c r="Y1060" t="s">
        <v>583</v>
      </c>
    </row>
    <row r="1061" spans="8:25" x14ac:dyDescent="0.35">
      <c r="H1061" t="s">
        <v>2164</v>
      </c>
      <c r="I1061">
        <v>32.774999999999999</v>
      </c>
      <c r="J1061">
        <v>11.76</v>
      </c>
      <c r="K1061" t="s">
        <v>20</v>
      </c>
      <c r="L1061" t="s">
        <v>18</v>
      </c>
      <c r="M1061" t="s">
        <v>18</v>
      </c>
      <c r="N1061" t="s">
        <v>19</v>
      </c>
      <c r="O1061" t="s">
        <v>18</v>
      </c>
      <c r="Q1061" t="s">
        <v>2165</v>
      </c>
      <c r="R1061">
        <v>1983</v>
      </c>
      <c r="S1061" t="s">
        <v>55</v>
      </c>
      <c r="T1061">
        <v>30</v>
      </c>
      <c r="U1061">
        <v>5</v>
      </c>
      <c r="V1061">
        <v>8582.2999999999993</v>
      </c>
      <c r="W1061" t="s">
        <v>23</v>
      </c>
      <c r="X1061" t="s">
        <v>29</v>
      </c>
      <c r="Y1061" t="s">
        <v>25</v>
      </c>
    </row>
    <row r="1062" spans="8:25" x14ac:dyDescent="0.35">
      <c r="H1062" t="s">
        <v>2166</v>
      </c>
      <c r="I1062">
        <v>39.6</v>
      </c>
      <c r="J1062">
        <v>5.1100000000000003</v>
      </c>
      <c r="K1062" t="s">
        <v>20</v>
      </c>
      <c r="L1062" t="s">
        <v>18</v>
      </c>
      <c r="M1062" t="s">
        <v>18</v>
      </c>
      <c r="N1062">
        <v>2</v>
      </c>
      <c r="O1062" t="s">
        <v>18</v>
      </c>
      <c r="Q1062" t="s">
        <v>2167</v>
      </c>
      <c r="R1062">
        <v>1983</v>
      </c>
      <c r="S1062" t="s">
        <v>22</v>
      </c>
      <c r="T1062">
        <v>25</v>
      </c>
      <c r="U1062">
        <v>5</v>
      </c>
      <c r="V1062">
        <v>8596.83</v>
      </c>
      <c r="W1062" t="s">
        <v>23</v>
      </c>
      <c r="X1062" t="s">
        <v>24</v>
      </c>
      <c r="Y1062" t="s">
        <v>25</v>
      </c>
    </row>
    <row r="1063" spans="8:25" x14ac:dyDescent="0.35">
      <c r="H1063" t="s">
        <v>2168</v>
      </c>
      <c r="I1063">
        <v>30.97</v>
      </c>
      <c r="J1063">
        <v>5.54</v>
      </c>
      <c r="K1063" t="s">
        <v>18</v>
      </c>
      <c r="L1063" t="s">
        <v>18</v>
      </c>
      <c r="M1063" t="s">
        <v>18</v>
      </c>
      <c r="N1063">
        <v>2</v>
      </c>
      <c r="O1063" t="s">
        <v>18</v>
      </c>
      <c r="Q1063" t="s">
        <v>2169</v>
      </c>
      <c r="R1063">
        <v>1973</v>
      </c>
      <c r="S1063" t="s">
        <v>22</v>
      </c>
      <c r="T1063">
        <v>11</v>
      </c>
      <c r="U1063">
        <v>0</v>
      </c>
      <c r="V1063">
        <v>8601.33</v>
      </c>
      <c r="W1063" t="s">
        <v>23</v>
      </c>
      <c r="X1063" t="s">
        <v>29</v>
      </c>
      <c r="Y1063" t="s">
        <v>25</v>
      </c>
    </row>
    <row r="1064" spans="8:25" x14ac:dyDescent="0.35">
      <c r="H1064" t="s">
        <v>2170</v>
      </c>
      <c r="I1064">
        <v>27.645</v>
      </c>
      <c r="J1064">
        <v>8.8699999999999992</v>
      </c>
      <c r="K1064" t="s">
        <v>20</v>
      </c>
      <c r="L1064" t="s">
        <v>18</v>
      </c>
      <c r="M1064" t="s">
        <v>18</v>
      </c>
      <c r="N1064" t="s">
        <v>19</v>
      </c>
      <c r="O1064" t="s">
        <v>18</v>
      </c>
      <c r="Q1064" t="s">
        <v>2171</v>
      </c>
      <c r="R1064">
        <v>1977</v>
      </c>
      <c r="S1064" t="s">
        <v>36</v>
      </c>
      <c r="T1064">
        <v>24</v>
      </c>
      <c r="U1064">
        <v>2</v>
      </c>
      <c r="V1064">
        <v>8603.82</v>
      </c>
      <c r="W1064" t="s">
        <v>23</v>
      </c>
      <c r="X1064" t="s">
        <v>29</v>
      </c>
      <c r="Y1064" t="s">
        <v>322</v>
      </c>
    </row>
    <row r="1065" spans="8:25" x14ac:dyDescent="0.35">
      <c r="H1065" t="s">
        <v>2172</v>
      </c>
      <c r="I1065">
        <v>34.43</v>
      </c>
      <c r="J1065">
        <v>5.96</v>
      </c>
      <c r="K1065" t="s">
        <v>20</v>
      </c>
      <c r="L1065" t="s">
        <v>18</v>
      </c>
      <c r="M1065" t="s">
        <v>18</v>
      </c>
      <c r="N1065">
        <v>2</v>
      </c>
      <c r="O1065" t="s">
        <v>18</v>
      </c>
      <c r="Q1065" t="s">
        <v>2173</v>
      </c>
      <c r="R1065">
        <v>1977</v>
      </c>
      <c r="S1065" t="s">
        <v>28</v>
      </c>
      <c r="T1065">
        <v>12</v>
      </c>
      <c r="U1065">
        <v>2</v>
      </c>
      <c r="V1065">
        <v>8604.48</v>
      </c>
      <c r="W1065" t="s">
        <v>24</v>
      </c>
      <c r="X1065" t="s">
        <v>23</v>
      </c>
      <c r="Y1065" t="s">
        <v>325</v>
      </c>
    </row>
    <row r="1066" spans="8:25" x14ac:dyDescent="0.35">
      <c r="H1066" t="s">
        <v>2174</v>
      </c>
      <c r="I1066">
        <v>39.6</v>
      </c>
      <c r="J1066">
        <v>4.4400000000000004</v>
      </c>
      <c r="K1066" t="s">
        <v>20</v>
      </c>
      <c r="L1066" t="s">
        <v>18</v>
      </c>
      <c r="M1066" t="s">
        <v>47</v>
      </c>
      <c r="N1066">
        <v>1</v>
      </c>
      <c r="O1066" t="s">
        <v>18</v>
      </c>
      <c r="Q1066" t="s">
        <v>2175</v>
      </c>
      <c r="R1066">
        <v>1977</v>
      </c>
      <c r="S1066" t="s">
        <v>66</v>
      </c>
      <c r="T1066">
        <v>15</v>
      </c>
      <c r="U1066">
        <v>3</v>
      </c>
      <c r="V1066">
        <v>8605.36</v>
      </c>
      <c r="W1066" t="s">
        <v>23</v>
      </c>
      <c r="X1066" t="s">
        <v>23</v>
      </c>
      <c r="Y1066" t="s">
        <v>25</v>
      </c>
    </row>
    <row r="1067" spans="8:25" x14ac:dyDescent="0.35">
      <c r="H1067" t="s">
        <v>2176</v>
      </c>
      <c r="I1067">
        <v>22.1</v>
      </c>
      <c r="J1067">
        <v>4.6500000000000004</v>
      </c>
      <c r="K1067" t="s">
        <v>20</v>
      </c>
      <c r="L1067" t="s">
        <v>18</v>
      </c>
      <c r="M1067" t="s">
        <v>18</v>
      </c>
      <c r="N1067">
        <v>2</v>
      </c>
      <c r="O1067" t="s">
        <v>18</v>
      </c>
      <c r="Q1067" t="s">
        <v>2177</v>
      </c>
      <c r="R1067">
        <v>1979</v>
      </c>
      <c r="S1067" t="s">
        <v>22</v>
      </c>
      <c r="T1067">
        <v>17</v>
      </c>
      <c r="U1067">
        <v>3</v>
      </c>
      <c r="V1067">
        <v>8606.2199999999993</v>
      </c>
      <c r="W1067" t="s">
        <v>29</v>
      </c>
      <c r="X1067" t="s">
        <v>23</v>
      </c>
      <c r="Y1067" t="s">
        <v>536</v>
      </c>
    </row>
    <row r="1068" spans="8:25" x14ac:dyDescent="0.35">
      <c r="H1068" t="s">
        <v>2178</v>
      </c>
      <c r="I1068">
        <v>33.25</v>
      </c>
      <c r="J1068">
        <v>5.64</v>
      </c>
      <c r="K1068" t="s">
        <v>20</v>
      </c>
      <c r="L1068" t="s">
        <v>18</v>
      </c>
      <c r="M1068" t="s">
        <v>47</v>
      </c>
      <c r="N1068">
        <v>1</v>
      </c>
      <c r="O1068" t="s">
        <v>18</v>
      </c>
      <c r="Q1068" t="s">
        <v>2179</v>
      </c>
      <c r="R1068">
        <v>1977</v>
      </c>
      <c r="S1068" t="s">
        <v>36</v>
      </c>
      <c r="T1068">
        <v>2</v>
      </c>
      <c r="U1068">
        <v>3</v>
      </c>
      <c r="V1068">
        <v>8615.2999999999993</v>
      </c>
      <c r="W1068" t="s">
        <v>23</v>
      </c>
      <c r="X1068" t="s">
        <v>24</v>
      </c>
      <c r="Y1068" t="s">
        <v>75</v>
      </c>
    </row>
    <row r="1069" spans="8:25" x14ac:dyDescent="0.35">
      <c r="H1069" t="s">
        <v>2180</v>
      </c>
      <c r="I1069">
        <v>33.33</v>
      </c>
      <c r="J1069">
        <v>10.19</v>
      </c>
      <c r="K1069" t="s">
        <v>18</v>
      </c>
      <c r="L1069" t="s">
        <v>18</v>
      </c>
      <c r="M1069" t="s">
        <v>18</v>
      </c>
      <c r="N1069" t="s">
        <v>19</v>
      </c>
      <c r="O1069" t="s">
        <v>18</v>
      </c>
      <c r="Q1069" t="s">
        <v>2181</v>
      </c>
      <c r="R1069">
        <v>1975</v>
      </c>
      <c r="S1069" t="s">
        <v>63</v>
      </c>
      <c r="T1069">
        <v>3</v>
      </c>
      <c r="U1069">
        <v>1</v>
      </c>
      <c r="V1069">
        <v>8627.5400000000009</v>
      </c>
      <c r="W1069" t="s">
        <v>23</v>
      </c>
      <c r="X1069" t="s">
        <v>23</v>
      </c>
      <c r="Y1069" t="s">
        <v>695</v>
      </c>
    </row>
    <row r="1070" spans="8:25" x14ac:dyDescent="0.35">
      <c r="H1070" t="s">
        <v>2182</v>
      </c>
      <c r="I1070">
        <v>30.5</v>
      </c>
      <c r="J1070">
        <v>10.79</v>
      </c>
      <c r="K1070" t="s">
        <v>18</v>
      </c>
      <c r="L1070" t="s">
        <v>18</v>
      </c>
      <c r="M1070" t="s">
        <v>18</v>
      </c>
      <c r="N1070" t="s">
        <v>19</v>
      </c>
      <c r="O1070" t="s">
        <v>18</v>
      </c>
      <c r="Q1070" t="s">
        <v>2183</v>
      </c>
      <c r="R1070">
        <v>1965</v>
      </c>
      <c r="S1070" t="s">
        <v>66</v>
      </c>
      <c r="T1070">
        <v>21</v>
      </c>
      <c r="U1070">
        <v>0</v>
      </c>
      <c r="V1070">
        <v>8665.09</v>
      </c>
      <c r="W1070" t="s">
        <v>24</v>
      </c>
      <c r="X1070" t="s">
        <v>23</v>
      </c>
      <c r="Y1070" t="s">
        <v>41</v>
      </c>
    </row>
    <row r="1071" spans="8:25" x14ac:dyDescent="0.35">
      <c r="H1071" t="s">
        <v>2184</v>
      </c>
      <c r="I1071">
        <v>30.3</v>
      </c>
      <c r="J1071">
        <v>4.24</v>
      </c>
      <c r="K1071" t="s">
        <v>18</v>
      </c>
      <c r="L1071" t="s">
        <v>18</v>
      </c>
      <c r="M1071" t="s">
        <v>18</v>
      </c>
      <c r="N1071" t="s">
        <v>19</v>
      </c>
      <c r="O1071" t="s">
        <v>18</v>
      </c>
      <c r="Q1071" t="s">
        <v>2185</v>
      </c>
      <c r="R1071">
        <v>1969</v>
      </c>
      <c r="S1071" t="s">
        <v>63</v>
      </c>
      <c r="T1071">
        <v>10</v>
      </c>
      <c r="U1071">
        <v>0</v>
      </c>
      <c r="V1071">
        <v>8665.14</v>
      </c>
      <c r="W1071" t="s">
        <v>23</v>
      </c>
      <c r="X1071" t="s">
        <v>24</v>
      </c>
      <c r="Y1071" t="s">
        <v>25</v>
      </c>
    </row>
    <row r="1072" spans="8:25" x14ac:dyDescent="0.35">
      <c r="H1072" t="s">
        <v>2186</v>
      </c>
      <c r="I1072">
        <v>26.22</v>
      </c>
      <c r="J1072">
        <v>5.83</v>
      </c>
      <c r="K1072" t="s">
        <v>18</v>
      </c>
      <c r="L1072" t="s">
        <v>18</v>
      </c>
      <c r="M1072" t="s">
        <v>18</v>
      </c>
      <c r="N1072">
        <v>2</v>
      </c>
      <c r="O1072" t="s">
        <v>18</v>
      </c>
      <c r="Q1072" t="s">
        <v>2187</v>
      </c>
      <c r="R1072">
        <v>1974</v>
      </c>
      <c r="S1072" t="s">
        <v>63</v>
      </c>
      <c r="T1072">
        <v>16</v>
      </c>
      <c r="U1072">
        <v>0</v>
      </c>
      <c r="V1072">
        <v>8671.19</v>
      </c>
      <c r="W1072" t="s">
        <v>23</v>
      </c>
      <c r="X1072" t="s">
        <v>29</v>
      </c>
      <c r="Y1072" t="s">
        <v>41</v>
      </c>
    </row>
    <row r="1073" spans="8:25" x14ac:dyDescent="0.35">
      <c r="H1073" t="s">
        <v>2188</v>
      </c>
      <c r="I1073">
        <v>29.99</v>
      </c>
      <c r="J1073">
        <v>11.85</v>
      </c>
      <c r="K1073" t="s">
        <v>18</v>
      </c>
      <c r="L1073" t="s">
        <v>18</v>
      </c>
      <c r="M1073" t="s">
        <v>18</v>
      </c>
      <c r="N1073" t="s">
        <v>19</v>
      </c>
      <c r="O1073" t="s">
        <v>18</v>
      </c>
      <c r="Q1073" t="s">
        <v>2189</v>
      </c>
      <c r="R1073">
        <v>1973</v>
      </c>
      <c r="S1073" t="s">
        <v>66</v>
      </c>
      <c r="T1073">
        <v>11</v>
      </c>
      <c r="U1073">
        <v>0</v>
      </c>
      <c r="V1073">
        <v>8688.86</v>
      </c>
      <c r="W1073" t="s">
        <v>23</v>
      </c>
      <c r="X1073" t="s">
        <v>29</v>
      </c>
      <c r="Y1073" t="s">
        <v>695</v>
      </c>
    </row>
    <row r="1074" spans="8:25" x14ac:dyDescent="0.35">
      <c r="H1074" t="s">
        <v>2190</v>
      </c>
      <c r="I1074">
        <v>36.380000000000003</v>
      </c>
      <c r="J1074">
        <v>5.98</v>
      </c>
      <c r="K1074" t="s">
        <v>18</v>
      </c>
      <c r="L1074" t="s">
        <v>18</v>
      </c>
      <c r="M1074" t="s">
        <v>18</v>
      </c>
      <c r="N1074">
        <v>1</v>
      </c>
      <c r="O1074" t="s">
        <v>18</v>
      </c>
      <c r="Q1074" t="s">
        <v>2191</v>
      </c>
      <c r="R1074">
        <v>1980</v>
      </c>
      <c r="S1074" t="s">
        <v>66</v>
      </c>
      <c r="T1074">
        <v>28</v>
      </c>
      <c r="U1074">
        <v>2</v>
      </c>
      <c r="V1074">
        <v>8701.84</v>
      </c>
      <c r="W1074" t="s">
        <v>23</v>
      </c>
      <c r="X1074" t="s">
        <v>24</v>
      </c>
      <c r="Y1074" t="s">
        <v>583</v>
      </c>
    </row>
    <row r="1075" spans="8:25" x14ac:dyDescent="0.35">
      <c r="H1075" t="s">
        <v>2192</v>
      </c>
      <c r="I1075">
        <v>31.16</v>
      </c>
      <c r="J1075">
        <v>4.26</v>
      </c>
      <c r="K1075" t="s">
        <v>20</v>
      </c>
      <c r="L1075" t="s">
        <v>18</v>
      </c>
      <c r="M1075" t="s">
        <v>47</v>
      </c>
      <c r="N1075">
        <v>1</v>
      </c>
      <c r="O1075" t="s">
        <v>18</v>
      </c>
      <c r="Q1075" t="s">
        <v>2193</v>
      </c>
      <c r="R1075">
        <v>1973</v>
      </c>
      <c r="S1075" t="s">
        <v>33</v>
      </c>
      <c r="T1075">
        <v>25</v>
      </c>
      <c r="U1075">
        <v>1</v>
      </c>
      <c r="V1075">
        <v>8703.4599999999991</v>
      </c>
      <c r="W1075" t="s">
        <v>24</v>
      </c>
      <c r="X1075" t="s">
        <v>24</v>
      </c>
      <c r="Y1075" t="s">
        <v>75</v>
      </c>
    </row>
    <row r="1076" spans="8:25" x14ac:dyDescent="0.35">
      <c r="H1076" t="s">
        <v>2194</v>
      </c>
      <c r="I1076">
        <v>25.55</v>
      </c>
      <c r="J1076">
        <v>4.96</v>
      </c>
      <c r="K1076" t="s">
        <v>20</v>
      </c>
      <c r="L1076" t="s">
        <v>18</v>
      </c>
      <c r="M1076" t="s">
        <v>18</v>
      </c>
      <c r="N1076">
        <v>1</v>
      </c>
      <c r="O1076" t="s">
        <v>18</v>
      </c>
      <c r="Q1076" t="s">
        <v>2195</v>
      </c>
      <c r="R1076">
        <v>1976</v>
      </c>
      <c r="S1076" t="s">
        <v>33</v>
      </c>
      <c r="T1076">
        <v>17</v>
      </c>
      <c r="U1076">
        <v>2</v>
      </c>
      <c r="V1076">
        <v>8733.23</v>
      </c>
      <c r="W1076" t="s">
        <v>23</v>
      </c>
      <c r="X1076" t="s">
        <v>24</v>
      </c>
      <c r="Y1076" t="s">
        <v>41</v>
      </c>
    </row>
    <row r="1077" spans="8:25" x14ac:dyDescent="0.35">
      <c r="H1077" t="s">
        <v>2196</v>
      </c>
      <c r="I1077">
        <v>28.77</v>
      </c>
      <c r="J1077">
        <v>4</v>
      </c>
      <c r="K1077" t="s">
        <v>20</v>
      </c>
      <c r="L1077" t="s">
        <v>18</v>
      </c>
      <c r="M1077" t="s">
        <v>18</v>
      </c>
      <c r="N1077" t="s">
        <v>19</v>
      </c>
      <c r="O1077" t="s">
        <v>18</v>
      </c>
      <c r="Q1077" t="s">
        <v>2197</v>
      </c>
      <c r="R1077">
        <v>1999</v>
      </c>
      <c r="S1077" t="s">
        <v>63</v>
      </c>
      <c r="T1077">
        <v>23</v>
      </c>
      <c r="U1077">
        <v>0</v>
      </c>
      <c r="V1077">
        <v>8747.68</v>
      </c>
      <c r="W1077" t="s">
        <v>23</v>
      </c>
      <c r="X1077" t="s">
        <v>24</v>
      </c>
      <c r="Y1077" t="s">
        <v>75</v>
      </c>
    </row>
    <row r="1078" spans="8:25" x14ac:dyDescent="0.35">
      <c r="H1078" t="s">
        <v>2198</v>
      </c>
      <c r="I1078">
        <v>23.14</v>
      </c>
      <c r="J1078">
        <v>4.1500000000000004</v>
      </c>
      <c r="K1078" t="s">
        <v>20</v>
      </c>
      <c r="L1078" t="s">
        <v>18</v>
      </c>
      <c r="M1078" t="s">
        <v>18</v>
      </c>
      <c r="N1078">
        <v>1</v>
      </c>
      <c r="O1078" t="s">
        <v>18</v>
      </c>
      <c r="Q1078" t="s">
        <v>2199</v>
      </c>
      <c r="R1078">
        <v>1969</v>
      </c>
      <c r="S1078" t="s">
        <v>36</v>
      </c>
      <c r="T1078">
        <v>9</v>
      </c>
      <c r="U1078">
        <v>0</v>
      </c>
      <c r="V1078">
        <v>8760.1200000000008</v>
      </c>
      <c r="W1078" t="s">
        <v>23</v>
      </c>
      <c r="X1078" t="s">
        <v>29</v>
      </c>
      <c r="Y1078" t="s">
        <v>25</v>
      </c>
    </row>
    <row r="1079" spans="8:25" x14ac:dyDescent="0.35">
      <c r="H1079" t="s">
        <v>2200</v>
      </c>
      <c r="I1079">
        <v>39.6</v>
      </c>
      <c r="J1079">
        <v>11.36</v>
      </c>
      <c r="K1079" t="s">
        <v>18</v>
      </c>
      <c r="L1079" t="s">
        <v>18</v>
      </c>
      <c r="M1079" t="s">
        <v>18</v>
      </c>
      <c r="N1079" t="s">
        <v>19</v>
      </c>
      <c r="O1079" t="s">
        <v>18</v>
      </c>
      <c r="Q1079" t="s">
        <v>2201</v>
      </c>
      <c r="R1079">
        <v>1974</v>
      </c>
      <c r="S1079" t="s">
        <v>36</v>
      </c>
      <c r="T1079">
        <v>6</v>
      </c>
      <c r="U1079">
        <v>1</v>
      </c>
      <c r="V1079">
        <v>8765.25</v>
      </c>
      <c r="W1079" t="s">
        <v>23</v>
      </c>
      <c r="X1079" t="s">
        <v>24</v>
      </c>
      <c r="Y1079" t="s">
        <v>41</v>
      </c>
    </row>
    <row r="1080" spans="8:25" x14ac:dyDescent="0.35">
      <c r="H1080" t="s">
        <v>2202</v>
      </c>
      <c r="I1080">
        <v>29.2</v>
      </c>
      <c r="J1080">
        <v>7.53</v>
      </c>
      <c r="K1080" t="s">
        <v>18</v>
      </c>
      <c r="L1080" t="s">
        <v>18</v>
      </c>
      <c r="M1080" t="s">
        <v>18</v>
      </c>
      <c r="N1080" t="s">
        <v>19</v>
      </c>
      <c r="O1080" t="s">
        <v>18</v>
      </c>
      <c r="Q1080" t="s">
        <v>2203</v>
      </c>
      <c r="R1080">
        <v>1971</v>
      </c>
      <c r="S1080" t="s">
        <v>63</v>
      </c>
      <c r="T1080">
        <v>23</v>
      </c>
      <c r="U1080">
        <v>0</v>
      </c>
      <c r="V1080">
        <v>8782.4699999999993</v>
      </c>
      <c r="W1080" t="s">
        <v>23</v>
      </c>
      <c r="X1080" t="s">
        <v>24</v>
      </c>
      <c r="Y1080" t="s">
        <v>75</v>
      </c>
    </row>
    <row r="1081" spans="8:25" x14ac:dyDescent="0.35">
      <c r="H1081" t="s">
        <v>2204</v>
      </c>
      <c r="I1081">
        <v>32.774999999999999</v>
      </c>
      <c r="J1081">
        <v>7.95</v>
      </c>
      <c r="K1081" t="s">
        <v>18</v>
      </c>
      <c r="L1081" t="s">
        <v>18</v>
      </c>
      <c r="M1081" t="s">
        <v>18</v>
      </c>
      <c r="N1081" t="s">
        <v>19</v>
      </c>
      <c r="O1081" t="s">
        <v>18</v>
      </c>
      <c r="Q1081" t="s">
        <v>2205</v>
      </c>
      <c r="R1081">
        <v>1971</v>
      </c>
      <c r="S1081" t="s">
        <v>33</v>
      </c>
      <c r="T1081">
        <v>18</v>
      </c>
      <c r="U1081">
        <v>0</v>
      </c>
      <c r="V1081">
        <v>8798.59</v>
      </c>
      <c r="W1081" t="s">
        <v>23</v>
      </c>
      <c r="X1081" t="s">
        <v>29</v>
      </c>
      <c r="Y1081" t="s">
        <v>75</v>
      </c>
    </row>
    <row r="1082" spans="8:25" x14ac:dyDescent="0.35">
      <c r="H1082" t="s">
        <v>2206</v>
      </c>
      <c r="I1082">
        <v>24.035</v>
      </c>
      <c r="J1082">
        <v>8.5</v>
      </c>
      <c r="K1082" t="s">
        <v>18</v>
      </c>
      <c r="L1082" t="s">
        <v>18</v>
      </c>
      <c r="M1082" t="s">
        <v>18</v>
      </c>
      <c r="N1082" t="s">
        <v>19</v>
      </c>
      <c r="O1082" t="s">
        <v>18</v>
      </c>
      <c r="Q1082" t="s">
        <v>2207</v>
      </c>
      <c r="R1082">
        <v>1965</v>
      </c>
      <c r="S1082" t="s">
        <v>63</v>
      </c>
      <c r="T1082">
        <v>29</v>
      </c>
      <c r="U1082">
        <v>0</v>
      </c>
      <c r="V1082">
        <v>8800.49</v>
      </c>
      <c r="W1082" t="s">
        <v>24</v>
      </c>
      <c r="X1082" t="s">
        <v>23</v>
      </c>
      <c r="Y1082" t="s">
        <v>25</v>
      </c>
    </row>
    <row r="1083" spans="8:25" x14ac:dyDescent="0.35">
      <c r="H1083" t="s">
        <v>2208</v>
      </c>
      <c r="I1083">
        <v>30.55</v>
      </c>
      <c r="J1083">
        <v>5.89</v>
      </c>
      <c r="K1083" t="s">
        <v>18</v>
      </c>
      <c r="L1083" t="s">
        <v>18</v>
      </c>
      <c r="M1083" t="s">
        <v>47</v>
      </c>
      <c r="N1083">
        <v>1</v>
      </c>
      <c r="O1083" t="s">
        <v>18</v>
      </c>
      <c r="Q1083" t="s">
        <v>2209</v>
      </c>
      <c r="R1083">
        <v>2001</v>
      </c>
      <c r="S1083" t="s">
        <v>28</v>
      </c>
      <c r="T1083">
        <v>7</v>
      </c>
      <c r="U1083">
        <v>0</v>
      </c>
      <c r="V1083">
        <v>8821.8799999999992</v>
      </c>
      <c r="W1083" t="s">
        <v>23</v>
      </c>
      <c r="X1083" t="s">
        <v>24</v>
      </c>
      <c r="Y1083" t="s">
        <v>483</v>
      </c>
    </row>
    <row r="1084" spans="8:25" x14ac:dyDescent="0.35">
      <c r="H1084" t="s">
        <v>2210</v>
      </c>
      <c r="I1084">
        <v>28.81</v>
      </c>
      <c r="J1084">
        <v>8.76</v>
      </c>
      <c r="K1084" t="s">
        <v>18</v>
      </c>
      <c r="L1084" t="s">
        <v>18</v>
      </c>
      <c r="M1084" t="s">
        <v>18</v>
      </c>
      <c r="N1084">
        <v>2</v>
      </c>
      <c r="O1084" t="s">
        <v>18</v>
      </c>
      <c r="Q1084" t="s">
        <v>2211</v>
      </c>
      <c r="R1084">
        <v>1976</v>
      </c>
      <c r="S1084" t="s">
        <v>33</v>
      </c>
      <c r="T1084">
        <v>14</v>
      </c>
      <c r="U1084">
        <v>2</v>
      </c>
      <c r="V1084">
        <v>8823.2800000000007</v>
      </c>
      <c r="W1084" t="s">
        <v>23</v>
      </c>
      <c r="X1084" t="s">
        <v>29</v>
      </c>
      <c r="Y1084" t="s">
        <v>75</v>
      </c>
    </row>
    <row r="1085" spans="8:25" x14ac:dyDescent="0.35">
      <c r="H1085" t="s">
        <v>2212</v>
      </c>
      <c r="I1085">
        <v>31.66</v>
      </c>
      <c r="J1085">
        <v>4.1100000000000003</v>
      </c>
      <c r="K1085" t="s">
        <v>18</v>
      </c>
      <c r="L1085" t="s">
        <v>18</v>
      </c>
      <c r="M1085" t="s">
        <v>18</v>
      </c>
      <c r="N1085" t="s">
        <v>19</v>
      </c>
      <c r="O1085" t="s">
        <v>18</v>
      </c>
      <c r="Q1085" t="s">
        <v>2213</v>
      </c>
      <c r="R1085">
        <v>1976</v>
      </c>
      <c r="S1085" t="s">
        <v>66</v>
      </c>
      <c r="T1085">
        <v>19</v>
      </c>
      <c r="U1085">
        <v>1</v>
      </c>
      <c r="V1085">
        <v>8823.99</v>
      </c>
      <c r="W1085" t="s">
        <v>23</v>
      </c>
      <c r="X1085" t="s">
        <v>24</v>
      </c>
      <c r="Y1085" t="s">
        <v>480</v>
      </c>
    </row>
    <row r="1086" spans="8:25" x14ac:dyDescent="0.35">
      <c r="H1086" t="s">
        <v>2214</v>
      </c>
      <c r="I1086">
        <v>28.215</v>
      </c>
      <c r="J1086">
        <v>7.56</v>
      </c>
      <c r="K1086" t="s">
        <v>20</v>
      </c>
      <c r="L1086" t="s">
        <v>18</v>
      </c>
      <c r="M1086" t="s">
        <v>18</v>
      </c>
      <c r="N1086">
        <v>1</v>
      </c>
      <c r="O1086" t="s">
        <v>18</v>
      </c>
      <c r="Q1086" t="s">
        <v>2215</v>
      </c>
      <c r="R1086">
        <v>1988</v>
      </c>
      <c r="S1086" t="s">
        <v>63</v>
      </c>
      <c r="T1086">
        <v>22</v>
      </c>
      <c r="U1086">
        <v>3</v>
      </c>
      <c r="V1086">
        <v>8824.27</v>
      </c>
      <c r="W1086" t="s">
        <v>23</v>
      </c>
      <c r="X1086" t="s">
        <v>29</v>
      </c>
      <c r="Y1086" t="s">
        <v>387</v>
      </c>
    </row>
    <row r="1087" spans="8:25" x14ac:dyDescent="0.35">
      <c r="H1087" t="s">
        <v>2216</v>
      </c>
      <c r="I1087">
        <v>26.12</v>
      </c>
      <c r="J1087">
        <v>4.17</v>
      </c>
      <c r="K1087" t="s">
        <v>20</v>
      </c>
      <c r="L1087" t="s">
        <v>18</v>
      </c>
      <c r="M1087" t="s">
        <v>47</v>
      </c>
      <c r="N1087">
        <v>1</v>
      </c>
      <c r="O1087" t="s">
        <v>18</v>
      </c>
      <c r="Q1087" t="s">
        <v>2217</v>
      </c>
      <c r="R1087">
        <v>1976</v>
      </c>
      <c r="S1087" t="s">
        <v>22</v>
      </c>
      <c r="T1087">
        <v>14</v>
      </c>
      <c r="U1087">
        <v>2</v>
      </c>
      <c r="V1087">
        <v>8825.09</v>
      </c>
      <c r="W1087" t="s">
        <v>23</v>
      </c>
      <c r="X1087" t="s">
        <v>24</v>
      </c>
      <c r="Y1087" t="s">
        <v>75</v>
      </c>
    </row>
    <row r="1088" spans="8:25" x14ac:dyDescent="0.35">
      <c r="H1088" t="s">
        <v>2218</v>
      </c>
      <c r="I1088">
        <v>36.630000000000003</v>
      </c>
      <c r="J1088">
        <v>11.42</v>
      </c>
      <c r="K1088" t="s">
        <v>18</v>
      </c>
      <c r="L1088" t="s">
        <v>18</v>
      </c>
      <c r="M1088" t="s">
        <v>18</v>
      </c>
      <c r="N1088">
        <v>2</v>
      </c>
      <c r="O1088" t="s">
        <v>18</v>
      </c>
      <c r="Q1088" t="s">
        <v>2219</v>
      </c>
      <c r="R1088">
        <v>1972</v>
      </c>
      <c r="S1088" t="s">
        <v>28</v>
      </c>
      <c r="T1088">
        <v>14</v>
      </c>
      <c r="U1088">
        <v>0</v>
      </c>
      <c r="V1088">
        <v>8827.2099999999991</v>
      </c>
      <c r="W1088" t="s">
        <v>24</v>
      </c>
      <c r="X1088" t="s">
        <v>29</v>
      </c>
      <c r="Y1088" t="s">
        <v>41</v>
      </c>
    </row>
    <row r="1089" spans="8:25" x14ac:dyDescent="0.35">
      <c r="H1089" t="s">
        <v>2220</v>
      </c>
      <c r="I1089">
        <v>33.344999999999999</v>
      </c>
      <c r="J1089">
        <v>7.33</v>
      </c>
      <c r="K1089" t="s">
        <v>18</v>
      </c>
      <c r="L1089" t="s">
        <v>18</v>
      </c>
      <c r="M1089" t="s">
        <v>18</v>
      </c>
      <c r="N1089">
        <v>2</v>
      </c>
      <c r="O1089" t="s">
        <v>18</v>
      </c>
      <c r="Q1089" t="s">
        <v>2221</v>
      </c>
      <c r="R1089">
        <v>1972</v>
      </c>
      <c r="S1089" t="s">
        <v>28</v>
      </c>
      <c r="T1089">
        <v>22</v>
      </c>
      <c r="U1089">
        <v>0</v>
      </c>
      <c r="V1089">
        <v>8835.26</v>
      </c>
      <c r="W1089" t="s">
        <v>24</v>
      </c>
      <c r="X1089" t="s">
        <v>23</v>
      </c>
      <c r="Y1089" t="s">
        <v>41</v>
      </c>
    </row>
    <row r="1090" spans="8:25" x14ac:dyDescent="0.35">
      <c r="H1090" t="s">
        <v>2222</v>
      </c>
      <c r="I1090">
        <v>27.11</v>
      </c>
      <c r="J1090">
        <v>6.7</v>
      </c>
      <c r="K1090" t="s">
        <v>18</v>
      </c>
      <c r="L1090" t="s">
        <v>18</v>
      </c>
      <c r="M1090" t="s">
        <v>18</v>
      </c>
      <c r="N1090" t="s">
        <v>19</v>
      </c>
      <c r="O1090" t="s">
        <v>18</v>
      </c>
      <c r="Q1090" t="s">
        <v>2223</v>
      </c>
      <c r="R1090">
        <v>1974</v>
      </c>
      <c r="S1090" t="s">
        <v>33</v>
      </c>
      <c r="T1090">
        <v>18</v>
      </c>
      <c r="U1090">
        <v>1</v>
      </c>
      <c r="V1090">
        <v>8871.15</v>
      </c>
      <c r="W1090" t="s">
        <v>23</v>
      </c>
      <c r="X1090" t="s">
        <v>24</v>
      </c>
      <c r="Y1090" t="s">
        <v>25</v>
      </c>
    </row>
    <row r="1091" spans="8:25" x14ac:dyDescent="0.35">
      <c r="H1091" t="s">
        <v>2224</v>
      </c>
      <c r="I1091">
        <v>26.6</v>
      </c>
      <c r="J1091">
        <v>5.27</v>
      </c>
      <c r="K1091" t="s">
        <v>20</v>
      </c>
      <c r="L1091" t="s">
        <v>18</v>
      </c>
      <c r="M1091" t="s">
        <v>47</v>
      </c>
      <c r="N1091">
        <v>1</v>
      </c>
      <c r="O1091" t="s">
        <v>18</v>
      </c>
      <c r="Q1091" t="s">
        <v>2225</v>
      </c>
      <c r="R1091">
        <v>1973</v>
      </c>
      <c r="S1091" t="s">
        <v>36</v>
      </c>
      <c r="T1091">
        <v>9</v>
      </c>
      <c r="U1091">
        <v>0</v>
      </c>
      <c r="V1091">
        <v>8890.59</v>
      </c>
      <c r="W1091" t="s">
        <v>23</v>
      </c>
      <c r="X1091" t="s">
        <v>24</v>
      </c>
      <c r="Y1091" t="s">
        <v>41</v>
      </c>
    </row>
    <row r="1092" spans="8:25" x14ac:dyDescent="0.35">
      <c r="H1092" t="s">
        <v>2226</v>
      </c>
      <c r="I1092">
        <v>30.41</v>
      </c>
      <c r="J1092">
        <v>7.72</v>
      </c>
      <c r="K1092" t="s">
        <v>18</v>
      </c>
      <c r="L1092" t="s">
        <v>18</v>
      </c>
      <c r="M1092" t="s">
        <v>18</v>
      </c>
      <c r="N1092" t="s">
        <v>19</v>
      </c>
      <c r="O1092" t="s">
        <v>18</v>
      </c>
      <c r="Q1092" t="s">
        <v>2227</v>
      </c>
      <c r="R1092">
        <v>1978</v>
      </c>
      <c r="S1092" t="s">
        <v>55</v>
      </c>
      <c r="T1092">
        <v>16</v>
      </c>
      <c r="U1092">
        <v>3</v>
      </c>
      <c r="V1092">
        <v>8891.14</v>
      </c>
      <c r="W1092" t="s">
        <v>23</v>
      </c>
      <c r="X1092" t="s">
        <v>24</v>
      </c>
      <c r="Y1092" t="s">
        <v>695</v>
      </c>
    </row>
    <row r="1093" spans="8:25" x14ac:dyDescent="0.35">
      <c r="H1093" t="s">
        <v>2228</v>
      </c>
      <c r="I1093">
        <v>28.98</v>
      </c>
      <c r="J1093">
        <v>8.68</v>
      </c>
      <c r="K1093" t="s">
        <v>18</v>
      </c>
      <c r="L1093" t="s">
        <v>18</v>
      </c>
      <c r="M1093" t="s">
        <v>18</v>
      </c>
      <c r="N1093">
        <v>2</v>
      </c>
      <c r="O1093" t="s">
        <v>18</v>
      </c>
      <c r="Q1093" t="s">
        <v>2229</v>
      </c>
      <c r="R1093">
        <v>1997</v>
      </c>
      <c r="S1093" t="s">
        <v>28</v>
      </c>
      <c r="T1093">
        <v>28</v>
      </c>
      <c r="U1093">
        <v>0</v>
      </c>
      <c r="V1093">
        <v>8906.14</v>
      </c>
      <c r="W1093" t="s">
        <v>23</v>
      </c>
      <c r="X1093" t="s">
        <v>23</v>
      </c>
      <c r="Y1093" t="s">
        <v>41</v>
      </c>
    </row>
    <row r="1094" spans="8:25" x14ac:dyDescent="0.35">
      <c r="H1094" t="s">
        <v>2230</v>
      </c>
      <c r="I1094">
        <v>31.24</v>
      </c>
      <c r="J1094">
        <v>9.8000000000000007</v>
      </c>
      <c r="K1094" t="s">
        <v>18</v>
      </c>
      <c r="L1094" t="s">
        <v>18</v>
      </c>
      <c r="M1094" t="s">
        <v>18</v>
      </c>
      <c r="N1094" t="s">
        <v>19</v>
      </c>
      <c r="O1094" t="s">
        <v>18</v>
      </c>
      <c r="Q1094" t="s">
        <v>2231</v>
      </c>
      <c r="R1094">
        <v>1967</v>
      </c>
      <c r="S1094" t="s">
        <v>36</v>
      </c>
      <c r="T1094">
        <v>6</v>
      </c>
      <c r="U1094">
        <v>0</v>
      </c>
      <c r="V1094">
        <v>8908.4699999999993</v>
      </c>
      <c r="W1094" t="s">
        <v>24</v>
      </c>
      <c r="X1094" t="s">
        <v>23</v>
      </c>
      <c r="Y1094" t="s">
        <v>25</v>
      </c>
    </row>
    <row r="1095" spans="8:25" x14ac:dyDescent="0.35">
      <c r="H1095" t="s">
        <v>2232</v>
      </c>
      <c r="I1095">
        <v>31.54</v>
      </c>
      <c r="J1095">
        <v>4.4400000000000004</v>
      </c>
      <c r="K1095" t="s">
        <v>18</v>
      </c>
      <c r="L1095" t="s">
        <v>18</v>
      </c>
      <c r="M1095" t="s">
        <v>18</v>
      </c>
      <c r="N1095" t="s">
        <v>19</v>
      </c>
      <c r="O1095" t="s">
        <v>18</v>
      </c>
      <c r="Q1095" t="s">
        <v>2233</v>
      </c>
      <c r="R1095">
        <v>1975</v>
      </c>
      <c r="S1095" t="s">
        <v>22</v>
      </c>
      <c r="T1095">
        <v>7</v>
      </c>
      <c r="U1095">
        <v>1</v>
      </c>
      <c r="V1095">
        <v>8930.93</v>
      </c>
      <c r="W1095" t="s">
        <v>23</v>
      </c>
      <c r="X1095" t="s">
        <v>23</v>
      </c>
      <c r="Y1095" t="s">
        <v>41</v>
      </c>
    </row>
    <row r="1096" spans="8:25" x14ac:dyDescent="0.35">
      <c r="H1096" t="s">
        <v>2234</v>
      </c>
      <c r="I1096">
        <v>38.6</v>
      </c>
      <c r="J1096">
        <v>7.19</v>
      </c>
      <c r="K1096" t="s">
        <v>20</v>
      </c>
      <c r="L1096" t="s">
        <v>18</v>
      </c>
      <c r="M1096" t="s">
        <v>18</v>
      </c>
      <c r="N1096">
        <v>2</v>
      </c>
      <c r="O1096" t="s">
        <v>18</v>
      </c>
      <c r="Q1096" t="s">
        <v>2235</v>
      </c>
      <c r="R1096">
        <v>1972</v>
      </c>
      <c r="S1096" t="s">
        <v>33</v>
      </c>
      <c r="T1096">
        <v>6</v>
      </c>
      <c r="U1096">
        <v>0</v>
      </c>
      <c r="V1096">
        <v>8932.08</v>
      </c>
      <c r="W1096" t="s">
        <v>23</v>
      </c>
      <c r="X1096" t="s">
        <v>29</v>
      </c>
      <c r="Y1096" t="s">
        <v>75</v>
      </c>
    </row>
    <row r="1097" spans="8:25" x14ac:dyDescent="0.35">
      <c r="H1097" t="s">
        <v>2236</v>
      </c>
      <c r="I1097">
        <v>37.950000000000003</v>
      </c>
      <c r="J1097">
        <v>6.06</v>
      </c>
      <c r="K1097" t="s">
        <v>18</v>
      </c>
      <c r="L1097" t="s">
        <v>18</v>
      </c>
      <c r="M1097" t="s">
        <v>18</v>
      </c>
      <c r="N1097" t="s">
        <v>19</v>
      </c>
      <c r="O1097" t="s">
        <v>18</v>
      </c>
      <c r="Q1097" t="s">
        <v>2237</v>
      </c>
      <c r="R1097">
        <v>1976</v>
      </c>
      <c r="S1097" t="s">
        <v>55</v>
      </c>
      <c r="T1097">
        <v>25</v>
      </c>
      <c r="U1097">
        <v>3</v>
      </c>
      <c r="V1097">
        <v>8944.1200000000008</v>
      </c>
      <c r="W1097" t="s">
        <v>24</v>
      </c>
      <c r="X1097" t="s">
        <v>23</v>
      </c>
      <c r="Y1097" t="s">
        <v>25</v>
      </c>
    </row>
    <row r="1098" spans="8:25" x14ac:dyDescent="0.35">
      <c r="H1098" t="s">
        <v>2238</v>
      </c>
      <c r="I1098">
        <v>38.97</v>
      </c>
      <c r="J1098">
        <v>5.12</v>
      </c>
      <c r="K1098" t="s">
        <v>18</v>
      </c>
      <c r="L1098" t="s">
        <v>18</v>
      </c>
      <c r="M1098" t="s">
        <v>18</v>
      </c>
      <c r="N1098" t="s">
        <v>19</v>
      </c>
      <c r="O1098" t="s">
        <v>18</v>
      </c>
      <c r="Q1098" t="s">
        <v>2239</v>
      </c>
      <c r="R1098">
        <v>1992</v>
      </c>
      <c r="S1098" t="s">
        <v>36</v>
      </c>
      <c r="T1098">
        <v>27</v>
      </c>
      <c r="U1098">
        <v>0</v>
      </c>
      <c r="V1098">
        <v>8954.99</v>
      </c>
      <c r="W1098" t="s">
        <v>23</v>
      </c>
      <c r="X1098" t="s">
        <v>24</v>
      </c>
      <c r="Y1098" t="s">
        <v>1051</v>
      </c>
    </row>
    <row r="1099" spans="8:25" x14ac:dyDescent="0.35">
      <c r="H1099" t="s">
        <v>2240</v>
      </c>
      <c r="I1099">
        <v>21.2</v>
      </c>
      <c r="J1099">
        <v>10.72</v>
      </c>
      <c r="K1099" t="s">
        <v>18</v>
      </c>
      <c r="L1099" t="s">
        <v>18</v>
      </c>
      <c r="M1099" t="s">
        <v>18</v>
      </c>
      <c r="N1099" t="s">
        <v>19</v>
      </c>
      <c r="O1099" t="s">
        <v>18</v>
      </c>
      <c r="Q1099" t="s">
        <v>2241</v>
      </c>
      <c r="R1099">
        <v>1974</v>
      </c>
      <c r="S1099" t="s">
        <v>63</v>
      </c>
      <c r="T1099">
        <v>17</v>
      </c>
      <c r="U1099">
        <v>1</v>
      </c>
      <c r="V1099">
        <v>8964.06</v>
      </c>
      <c r="W1099" t="s">
        <v>24</v>
      </c>
      <c r="X1099" t="s">
        <v>23</v>
      </c>
      <c r="Y1099" t="s">
        <v>325</v>
      </c>
    </row>
    <row r="1100" spans="8:25" x14ac:dyDescent="0.35">
      <c r="H1100" t="s">
        <v>2242</v>
      </c>
      <c r="I1100">
        <v>23.96</v>
      </c>
      <c r="J1100">
        <v>9.58</v>
      </c>
      <c r="K1100" t="s">
        <v>20</v>
      </c>
      <c r="L1100" t="s">
        <v>18</v>
      </c>
      <c r="M1100" t="s">
        <v>47</v>
      </c>
      <c r="N1100">
        <v>1</v>
      </c>
      <c r="O1100" t="s">
        <v>18</v>
      </c>
      <c r="Q1100" t="s">
        <v>2243</v>
      </c>
      <c r="R1100">
        <v>1983</v>
      </c>
      <c r="S1100" t="s">
        <v>22</v>
      </c>
      <c r="T1100">
        <v>15</v>
      </c>
      <c r="U1100">
        <v>5</v>
      </c>
      <c r="V1100">
        <v>8965.7999999999993</v>
      </c>
      <c r="W1100" t="s">
        <v>23</v>
      </c>
      <c r="X1100" t="s">
        <v>24</v>
      </c>
      <c r="Y1100" t="s">
        <v>41</v>
      </c>
    </row>
    <row r="1101" spans="8:25" x14ac:dyDescent="0.35">
      <c r="H1101" t="s">
        <v>2244</v>
      </c>
      <c r="I1101">
        <v>35.93</v>
      </c>
      <c r="J1101">
        <v>6.4</v>
      </c>
      <c r="K1101" t="s">
        <v>20</v>
      </c>
      <c r="L1101" t="s">
        <v>18</v>
      </c>
      <c r="M1101" t="s">
        <v>18</v>
      </c>
      <c r="N1101">
        <v>1</v>
      </c>
      <c r="O1101" t="s">
        <v>18</v>
      </c>
      <c r="Q1101" t="s">
        <v>2245</v>
      </c>
      <c r="R1101">
        <v>1974</v>
      </c>
      <c r="S1101" t="s">
        <v>36</v>
      </c>
      <c r="T1101">
        <v>8</v>
      </c>
      <c r="U1101">
        <v>2</v>
      </c>
      <c r="V1101">
        <v>8968.33</v>
      </c>
      <c r="W1101" t="s">
        <v>24</v>
      </c>
      <c r="X1101" t="s">
        <v>23</v>
      </c>
      <c r="Y1101" t="s">
        <v>75</v>
      </c>
    </row>
    <row r="1102" spans="8:25" x14ac:dyDescent="0.35">
      <c r="H1102" t="s">
        <v>2246</v>
      </c>
      <c r="I1102">
        <v>26.11</v>
      </c>
      <c r="J1102">
        <v>6.8</v>
      </c>
      <c r="K1102" t="s">
        <v>20</v>
      </c>
      <c r="L1102" t="s">
        <v>18</v>
      </c>
      <c r="M1102" t="s">
        <v>18</v>
      </c>
      <c r="N1102">
        <v>2</v>
      </c>
      <c r="O1102" t="s">
        <v>18</v>
      </c>
      <c r="Q1102" t="s">
        <v>2247</v>
      </c>
      <c r="R1102">
        <v>1974</v>
      </c>
      <c r="S1102" t="s">
        <v>22</v>
      </c>
      <c r="T1102">
        <v>21</v>
      </c>
      <c r="U1102">
        <v>2</v>
      </c>
      <c r="V1102">
        <v>8978.19</v>
      </c>
      <c r="W1102" t="s">
        <v>23</v>
      </c>
      <c r="X1102" t="s">
        <v>23</v>
      </c>
      <c r="Y1102" t="s">
        <v>25</v>
      </c>
    </row>
    <row r="1103" spans="8:25" x14ac:dyDescent="0.35">
      <c r="H1103" t="s">
        <v>2248</v>
      </c>
      <c r="I1103">
        <v>32.299999999999997</v>
      </c>
      <c r="J1103">
        <v>9.48</v>
      </c>
      <c r="K1103" t="s">
        <v>18</v>
      </c>
      <c r="L1103" t="s">
        <v>18</v>
      </c>
      <c r="M1103" t="s">
        <v>18</v>
      </c>
      <c r="N1103">
        <v>2</v>
      </c>
      <c r="O1103" t="s">
        <v>18</v>
      </c>
      <c r="Q1103" t="s">
        <v>2249</v>
      </c>
      <c r="R1103">
        <v>1973</v>
      </c>
      <c r="S1103" t="s">
        <v>66</v>
      </c>
      <c r="T1103">
        <v>11</v>
      </c>
      <c r="U1103">
        <v>0</v>
      </c>
      <c r="V1103">
        <v>8988.16</v>
      </c>
      <c r="W1103" t="s">
        <v>23</v>
      </c>
      <c r="X1103" t="s">
        <v>29</v>
      </c>
      <c r="Y1103" t="s">
        <v>41</v>
      </c>
    </row>
    <row r="1104" spans="8:25" x14ac:dyDescent="0.35">
      <c r="H1104" t="s">
        <v>2250</v>
      </c>
      <c r="I1104">
        <v>28.69</v>
      </c>
      <c r="J1104">
        <v>7.45</v>
      </c>
      <c r="K1104" t="s">
        <v>18</v>
      </c>
      <c r="L1104" t="s">
        <v>18</v>
      </c>
      <c r="M1104" t="s">
        <v>18</v>
      </c>
      <c r="N1104">
        <v>2</v>
      </c>
      <c r="O1104" t="s">
        <v>18</v>
      </c>
      <c r="Q1104" t="s">
        <v>2251</v>
      </c>
      <c r="R1104">
        <v>1979</v>
      </c>
      <c r="S1104" t="s">
        <v>55</v>
      </c>
      <c r="T1104">
        <v>16</v>
      </c>
      <c r="U1104">
        <v>2</v>
      </c>
      <c r="V1104">
        <v>8998.43</v>
      </c>
      <c r="W1104" t="s">
        <v>23</v>
      </c>
      <c r="X1104" t="s">
        <v>29</v>
      </c>
      <c r="Y1104" t="s">
        <v>387</v>
      </c>
    </row>
    <row r="1105" spans="8:25" x14ac:dyDescent="0.35">
      <c r="H1105" t="s">
        <v>2252</v>
      </c>
      <c r="I1105">
        <v>31.28</v>
      </c>
      <c r="J1105">
        <v>6.94</v>
      </c>
      <c r="K1105" t="s">
        <v>20</v>
      </c>
      <c r="L1105" t="s">
        <v>18</v>
      </c>
      <c r="M1105" t="s">
        <v>18</v>
      </c>
      <c r="N1105">
        <v>1</v>
      </c>
      <c r="O1105" t="s">
        <v>18</v>
      </c>
      <c r="Q1105" t="s">
        <v>2253</v>
      </c>
      <c r="R1105">
        <v>1993</v>
      </c>
      <c r="S1105" t="s">
        <v>55</v>
      </c>
      <c r="T1105">
        <v>1</v>
      </c>
      <c r="U1105">
        <v>0</v>
      </c>
      <c r="V1105">
        <v>9010.2000000000007</v>
      </c>
      <c r="W1105" t="s">
        <v>23</v>
      </c>
      <c r="X1105" t="s">
        <v>24</v>
      </c>
      <c r="Y1105" t="s">
        <v>1051</v>
      </c>
    </row>
    <row r="1106" spans="8:25" x14ac:dyDescent="0.35">
      <c r="H1106" t="s">
        <v>2254</v>
      </c>
      <c r="I1106">
        <v>30.21</v>
      </c>
      <c r="J1106">
        <v>7.83</v>
      </c>
      <c r="K1106" t="s">
        <v>18</v>
      </c>
      <c r="L1106" t="s">
        <v>18</v>
      </c>
      <c r="M1106" t="s">
        <v>18</v>
      </c>
      <c r="N1106" t="s">
        <v>19</v>
      </c>
      <c r="O1106" t="s">
        <v>18</v>
      </c>
      <c r="Q1106" t="s">
        <v>2255</v>
      </c>
      <c r="R1106">
        <v>1972</v>
      </c>
      <c r="S1106" t="s">
        <v>55</v>
      </c>
      <c r="T1106">
        <v>7</v>
      </c>
      <c r="U1106">
        <v>1</v>
      </c>
      <c r="V1106">
        <v>9048.0300000000007</v>
      </c>
      <c r="W1106" t="s">
        <v>23</v>
      </c>
      <c r="X1106" t="s">
        <v>23</v>
      </c>
      <c r="Y1106" t="s">
        <v>25</v>
      </c>
    </row>
    <row r="1107" spans="8:25" x14ac:dyDescent="0.35">
      <c r="H1107" t="s">
        <v>2256</v>
      </c>
      <c r="I1107">
        <v>38.28</v>
      </c>
      <c r="J1107">
        <v>10.17</v>
      </c>
      <c r="K1107" t="s">
        <v>20</v>
      </c>
      <c r="L1107" t="s">
        <v>18</v>
      </c>
      <c r="M1107" t="s">
        <v>18</v>
      </c>
      <c r="N1107" t="s">
        <v>19</v>
      </c>
      <c r="O1107" t="s">
        <v>18</v>
      </c>
      <c r="Q1107" t="s">
        <v>2257</v>
      </c>
      <c r="R1107">
        <v>1972</v>
      </c>
      <c r="S1107" t="s">
        <v>55</v>
      </c>
      <c r="T1107">
        <v>2</v>
      </c>
      <c r="U1107">
        <v>1</v>
      </c>
      <c r="V1107">
        <v>9058.73</v>
      </c>
      <c r="W1107" t="s">
        <v>24</v>
      </c>
      <c r="X1107" t="s">
        <v>23</v>
      </c>
      <c r="Y1107" t="s">
        <v>25</v>
      </c>
    </row>
    <row r="1108" spans="8:25" x14ac:dyDescent="0.35">
      <c r="H1108" t="s">
        <v>2258</v>
      </c>
      <c r="I1108">
        <v>29.9</v>
      </c>
      <c r="J1108">
        <v>8.9600000000000009</v>
      </c>
      <c r="K1108" t="s">
        <v>20</v>
      </c>
      <c r="L1108" t="s">
        <v>18</v>
      </c>
      <c r="M1108" t="s">
        <v>18</v>
      </c>
      <c r="N1108" t="s">
        <v>19</v>
      </c>
      <c r="O1108" t="s">
        <v>18</v>
      </c>
      <c r="Q1108" t="s">
        <v>2259</v>
      </c>
      <c r="R1108">
        <v>1977</v>
      </c>
      <c r="S1108" t="s">
        <v>28</v>
      </c>
      <c r="T1108">
        <v>4</v>
      </c>
      <c r="U1108">
        <v>2</v>
      </c>
      <c r="V1108">
        <v>9095.07</v>
      </c>
      <c r="W1108" t="s">
        <v>23</v>
      </c>
      <c r="X1108" t="s">
        <v>23</v>
      </c>
      <c r="Y1108" t="s">
        <v>480</v>
      </c>
    </row>
    <row r="1109" spans="8:25" x14ac:dyDescent="0.35">
      <c r="H1109" t="s">
        <v>2260</v>
      </c>
      <c r="I1109">
        <v>23.18</v>
      </c>
      <c r="J1109">
        <v>6.96</v>
      </c>
      <c r="K1109" t="s">
        <v>20</v>
      </c>
      <c r="L1109" t="s">
        <v>18</v>
      </c>
      <c r="M1109" t="s">
        <v>18</v>
      </c>
      <c r="N1109">
        <v>2</v>
      </c>
      <c r="O1109" t="s">
        <v>18</v>
      </c>
      <c r="Q1109" t="s">
        <v>2261</v>
      </c>
      <c r="R1109">
        <v>1965</v>
      </c>
      <c r="S1109" t="s">
        <v>28</v>
      </c>
      <c r="T1109">
        <v>9</v>
      </c>
      <c r="U1109">
        <v>0</v>
      </c>
      <c r="V1109">
        <v>9095.94</v>
      </c>
      <c r="W1109" t="s">
        <v>24</v>
      </c>
      <c r="X1109" t="s">
        <v>29</v>
      </c>
      <c r="Y1109" t="s">
        <v>75</v>
      </c>
    </row>
    <row r="1110" spans="8:25" x14ac:dyDescent="0.35">
      <c r="H1110" t="s">
        <v>2262</v>
      </c>
      <c r="I1110">
        <v>33.020000000000003</v>
      </c>
      <c r="J1110">
        <v>5.07</v>
      </c>
      <c r="K1110" t="s">
        <v>20</v>
      </c>
      <c r="L1110" t="s">
        <v>18</v>
      </c>
      <c r="M1110" t="s">
        <v>18</v>
      </c>
      <c r="N1110" t="s">
        <v>19</v>
      </c>
      <c r="O1110" t="s">
        <v>18</v>
      </c>
      <c r="Q1110" t="s">
        <v>2263</v>
      </c>
      <c r="R1110">
        <v>1977</v>
      </c>
      <c r="S1110" t="s">
        <v>55</v>
      </c>
      <c r="T1110">
        <v>2</v>
      </c>
      <c r="U1110">
        <v>3</v>
      </c>
      <c r="V1110">
        <v>9101.7999999999993</v>
      </c>
      <c r="W1110" t="s">
        <v>23</v>
      </c>
      <c r="X1110" t="s">
        <v>29</v>
      </c>
      <c r="Y1110" t="s">
        <v>75</v>
      </c>
    </row>
    <row r="1111" spans="8:25" x14ac:dyDescent="0.35">
      <c r="H1111" t="s">
        <v>2264</v>
      </c>
      <c r="I1111">
        <v>27.29</v>
      </c>
      <c r="J1111">
        <v>5.85</v>
      </c>
      <c r="K1111" t="s">
        <v>18</v>
      </c>
      <c r="L1111" t="s">
        <v>18</v>
      </c>
      <c r="M1111" t="s">
        <v>18</v>
      </c>
      <c r="N1111">
        <v>2</v>
      </c>
      <c r="O1111" t="s">
        <v>18</v>
      </c>
      <c r="Q1111" t="s">
        <v>2265</v>
      </c>
      <c r="R1111">
        <v>1970</v>
      </c>
      <c r="S1111" t="s">
        <v>63</v>
      </c>
      <c r="T1111">
        <v>12</v>
      </c>
      <c r="U1111">
        <v>0</v>
      </c>
      <c r="V1111">
        <v>9140.9500000000007</v>
      </c>
      <c r="W1111" t="s">
        <v>24</v>
      </c>
      <c r="X1111" t="s">
        <v>24</v>
      </c>
      <c r="Y1111" t="s">
        <v>25</v>
      </c>
    </row>
    <row r="1112" spans="8:25" x14ac:dyDescent="0.35">
      <c r="H1112" t="s">
        <v>2266</v>
      </c>
      <c r="I1112">
        <v>23.18</v>
      </c>
      <c r="J1112">
        <v>10.56</v>
      </c>
      <c r="K1112" t="s">
        <v>18</v>
      </c>
      <c r="L1112" t="s">
        <v>18</v>
      </c>
      <c r="M1112" t="s">
        <v>18</v>
      </c>
      <c r="N1112">
        <v>2</v>
      </c>
      <c r="O1112" t="s">
        <v>18</v>
      </c>
      <c r="Q1112" t="s">
        <v>2267</v>
      </c>
      <c r="R1112">
        <v>1970</v>
      </c>
      <c r="S1112" t="s">
        <v>66</v>
      </c>
      <c r="T1112">
        <v>18</v>
      </c>
      <c r="U1112">
        <v>0</v>
      </c>
      <c r="V1112">
        <v>9144.57</v>
      </c>
      <c r="W1112" t="s">
        <v>24</v>
      </c>
      <c r="X1112" t="s">
        <v>23</v>
      </c>
      <c r="Y1112" t="s">
        <v>75</v>
      </c>
    </row>
    <row r="1113" spans="8:25" x14ac:dyDescent="0.35">
      <c r="H1113" t="s">
        <v>2268</v>
      </c>
      <c r="I1113">
        <v>32.659999999999997</v>
      </c>
      <c r="J1113">
        <v>8.92</v>
      </c>
      <c r="K1113" t="s">
        <v>20</v>
      </c>
      <c r="L1113" t="s">
        <v>18</v>
      </c>
      <c r="M1113" t="s">
        <v>18</v>
      </c>
      <c r="N1113" t="s">
        <v>19</v>
      </c>
      <c r="O1113" t="s">
        <v>18</v>
      </c>
      <c r="Q1113" t="s">
        <v>2269</v>
      </c>
      <c r="R1113">
        <v>1982</v>
      </c>
      <c r="S1113" t="s">
        <v>55</v>
      </c>
      <c r="T1113">
        <v>8</v>
      </c>
      <c r="U1113">
        <v>3</v>
      </c>
      <c r="V1113">
        <v>9147.5</v>
      </c>
      <c r="W1113" t="s">
        <v>23</v>
      </c>
      <c r="X1113" t="s">
        <v>29</v>
      </c>
      <c r="Y1113" t="s">
        <v>41</v>
      </c>
    </row>
    <row r="1114" spans="8:25" x14ac:dyDescent="0.35">
      <c r="H1114" t="s">
        <v>2270</v>
      </c>
      <c r="I1114">
        <v>30.78</v>
      </c>
      <c r="J1114">
        <v>8.6300000000000008</v>
      </c>
      <c r="K1114" t="s">
        <v>18</v>
      </c>
      <c r="L1114" t="s">
        <v>18</v>
      </c>
      <c r="M1114" t="s">
        <v>18</v>
      </c>
      <c r="N1114" t="s">
        <v>19</v>
      </c>
      <c r="O1114" t="s">
        <v>18</v>
      </c>
      <c r="Q1114" t="s">
        <v>2271</v>
      </c>
      <c r="R1114">
        <v>1990</v>
      </c>
      <c r="S1114" t="s">
        <v>63</v>
      </c>
      <c r="T1114">
        <v>23</v>
      </c>
      <c r="U1114">
        <v>3</v>
      </c>
      <c r="V1114">
        <v>9159.51</v>
      </c>
      <c r="W1114" t="s">
        <v>23</v>
      </c>
      <c r="X1114" t="s">
        <v>23</v>
      </c>
      <c r="Y1114" t="s">
        <v>583</v>
      </c>
    </row>
    <row r="1115" spans="8:25" x14ac:dyDescent="0.35">
      <c r="H1115" t="s">
        <v>2272</v>
      </c>
      <c r="I1115">
        <v>47.2</v>
      </c>
      <c r="J1115">
        <v>6.29</v>
      </c>
      <c r="K1115" t="s">
        <v>20</v>
      </c>
      <c r="L1115" t="s">
        <v>18</v>
      </c>
      <c r="M1115" t="s">
        <v>47</v>
      </c>
      <c r="N1115">
        <v>1</v>
      </c>
      <c r="O1115" t="s">
        <v>18</v>
      </c>
      <c r="Q1115" t="s">
        <v>2273</v>
      </c>
      <c r="R1115">
        <v>1970</v>
      </c>
      <c r="S1115" t="s">
        <v>66</v>
      </c>
      <c r="T1115">
        <v>24</v>
      </c>
      <c r="U1115">
        <v>0</v>
      </c>
      <c r="V1115">
        <v>9171.75</v>
      </c>
      <c r="W1115" t="s">
        <v>23</v>
      </c>
      <c r="X1115" t="s">
        <v>23</v>
      </c>
      <c r="Y1115" t="s">
        <v>41</v>
      </c>
    </row>
    <row r="1116" spans="8:25" x14ac:dyDescent="0.35">
      <c r="H1116" t="s">
        <v>2274</v>
      </c>
      <c r="I1116">
        <v>31.6</v>
      </c>
      <c r="J1116">
        <v>5.75</v>
      </c>
      <c r="K1116" t="s">
        <v>18</v>
      </c>
      <c r="L1116" t="s">
        <v>18</v>
      </c>
      <c r="M1116" t="s">
        <v>18</v>
      </c>
      <c r="N1116">
        <v>2</v>
      </c>
      <c r="O1116" t="s">
        <v>18</v>
      </c>
      <c r="Q1116" t="s">
        <v>2275</v>
      </c>
      <c r="R1116">
        <v>1971</v>
      </c>
      <c r="S1116" t="s">
        <v>55</v>
      </c>
      <c r="T1116">
        <v>29</v>
      </c>
      <c r="U1116">
        <v>0</v>
      </c>
      <c r="V1116">
        <v>9174.14</v>
      </c>
      <c r="W1116" t="s">
        <v>24</v>
      </c>
      <c r="X1116" t="s">
        <v>29</v>
      </c>
      <c r="Y1116" t="s">
        <v>41</v>
      </c>
    </row>
    <row r="1117" spans="8:25" x14ac:dyDescent="0.35">
      <c r="H1117" t="s">
        <v>2276</v>
      </c>
      <c r="I1117">
        <v>33.914999999999999</v>
      </c>
      <c r="J1117">
        <v>6.66</v>
      </c>
      <c r="K1117" t="s">
        <v>20</v>
      </c>
      <c r="L1117" t="s">
        <v>18</v>
      </c>
      <c r="M1117" t="s">
        <v>18</v>
      </c>
      <c r="N1117">
        <v>1</v>
      </c>
      <c r="O1117" t="s">
        <v>18</v>
      </c>
      <c r="Q1117" t="s">
        <v>2277</v>
      </c>
      <c r="R1117">
        <v>1973</v>
      </c>
      <c r="S1117" t="s">
        <v>55</v>
      </c>
      <c r="T1117">
        <v>25</v>
      </c>
      <c r="U1117">
        <v>1</v>
      </c>
      <c r="V1117">
        <v>9182.17</v>
      </c>
      <c r="W1117" t="s">
        <v>23</v>
      </c>
      <c r="X1117" t="s">
        <v>24</v>
      </c>
      <c r="Y1117" t="s">
        <v>75</v>
      </c>
    </row>
    <row r="1118" spans="8:25" x14ac:dyDescent="0.35">
      <c r="H1118" t="s">
        <v>2278</v>
      </c>
      <c r="I1118">
        <v>23.54</v>
      </c>
      <c r="J1118">
        <v>5.0999999999999996</v>
      </c>
      <c r="K1118" t="s">
        <v>18</v>
      </c>
      <c r="L1118" t="s">
        <v>18</v>
      </c>
      <c r="M1118" t="s">
        <v>18</v>
      </c>
      <c r="N1118">
        <v>2</v>
      </c>
      <c r="O1118" t="s">
        <v>18</v>
      </c>
      <c r="Q1118" t="s">
        <v>2279</v>
      </c>
      <c r="R1118">
        <v>1976</v>
      </c>
      <c r="S1118" t="s">
        <v>36</v>
      </c>
      <c r="T1118">
        <v>10</v>
      </c>
      <c r="U1118">
        <v>2</v>
      </c>
      <c r="V1118">
        <v>9193.84</v>
      </c>
      <c r="W1118" t="s">
        <v>23</v>
      </c>
      <c r="X1118" t="s">
        <v>29</v>
      </c>
      <c r="Y1118" t="s">
        <v>41</v>
      </c>
    </row>
    <row r="1119" spans="8:25" x14ac:dyDescent="0.35">
      <c r="H1119" t="s">
        <v>2280</v>
      </c>
      <c r="I1119">
        <v>27.074999999999999</v>
      </c>
      <c r="J1119">
        <v>4.41</v>
      </c>
      <c r="K1119" t="s">
        <v>18</v>
      </c>
      <c r="L1119" t="s">
        <v>18</v>
      </c>
      <c r="M1119" t="s">
        <v>18</v>
      </c>
      <c r="N1119">
        <v>2</v>
      </c>
      <c r="O1119" t="s">
        <v>18</v>
      </c>
      <c r="Q1119" t="s">
        <v>2281</v>
      </c>
      <c r="R1119">
        <v>1986</v>
      </c>
      <c r="S1119" t="s">
        <v>55</v>
      </c>
      <c r="T1119">
        <v>25</v>
      </c>
      <c r="U1119">
        <v>3</v>
      </c>
      <c r="V1119">
        <v>9210.06</v>
      </c>
      <c r="W1119" t="s">
        <v>23</v>
      </c>
      <c r="X1119" t="s">
        <v>24</v>
      </c>
      <c r="Y1119" t="s">
        <v>583</v>
      </c>
    </row>
    <row r="1120" spans="8:25" x14ac:dyDescent="0.35">
      <c r="H1120" t="s">
        <v>2282</v>
      </c>
      <c r="I1120">
        <v>25.8</v>
      </c>
      <c r="J1120">
        <v>5.52</v>
      </c>
      <c r="K1120" t="s">
        <v>20</v>
      </c>
      <c r="L1120" t="s">
        <v>18</v>
      </c>
      <c r="M1120" t="s">
        <v>18</v>
      </c>
      <c r="N1120" t="s">
        <v>19</v>
      </c>
      <c r="O1120" t="s">
        <v>18</v>
      </c>
      <c r="Q1120" t="s">
        <v>2283</v>
      </c>
      <c r="R1120">
        <v>1981</v>
      </c>
      <c r="S1120" t="s">
        <v>55</v>
      </c>
      <c r="T1120">
        <v>5</v>
      </c>
      <c r="U1120">
        <v>5</v>
      </c>
      <c r="V1120">
        <v>9222.4</v>
      </c>
      <c r="W1120" t="s">
        <v>23</v>
      </c>
      <c r="X1120" t="s">
        <v>24</v>
      </c>
      <c r="Y1120" t="s">
        <v>322</v>
      </c>
    </row>
    <row r="1121" spans="8:25" x14ac:dyDescent="0.35">
      <c r="H1121" t="s">
        <v>2284</v>
      </c>
      <c r="I1121">
        <v>36.1</v>
      </c>
      <c r="J1121">
        <v>4.62</v>
      </c>
      <c r="K1121" t="s">
        <v>20</v>
      </c>
      <c r="L1121" t="s">
        <v>18</v>
      </c>
      <c r="M1121" t="s">
        <v>47</v>
      </c>
      <c r="N1121">
        <v>1</v>
      </c>
      <c r="O1121" t="s">
        <v>18</v>
      </c>
      <c r="Q1121" t="s">
        <v>2285</v>
      </c>
      <c r="R1121">
        <v>1975</v>
      </c>
      <c r="S1121" t="s">
        <v>55</v>
      </c>
      <c r="T1121">
        <v>6</v>
      </c>
      <c r="U1121">
        <v>2</v>
      </c>
      <c r="V1121">
        <v>9225.26</v>
      </c>
      <c r="W1121" t="s">
        <v>24</v>
      </c>
      <c r="X1121" t="s">
        <v>24</v>
      </c>
      <c r="Y1121" t="s">
        <v>319</v>
      </c>
    </row>
    <row r="1122" spans="8:25" x14ac:dyDescent="0.35">
      <c r="H1122" t="s">
        <v>2286</v>
      </c>
      <c r="I1122">
        <v>30.495000000000001</v>
      </c>
      <c r="J1122">
        <v>5.74</v>
      </c>
      <c r="K1122" t="s">
        <v>20</v>
      </c>
      <c r="L1122" t="s">
        <v>18</v>
      </c>
      <c r="M1122" t="s">
        <v>47</v>
      </c>
      <c r="N1122">
        <v>1</v>
      </c>
      <c r="O1122" t="s">
        <v>18</v>
      </c>
      <c r="Q1122" t="s">
        <v>2287</v>
      </c>
      <c r="R1122">
        <v>1980</v>
      </c>
      <c r="S1122" t="s">
        <v>66</v>
      </c>
      <c r="T1122">
        <v>5</v>
      </c>
      <c r="U1122">
        <v>2</v>
      </c>
      <c r="V1122">
        <v>9247.94</v>
      </c>
      <c r="W1122" t="s">
        <v>23</v>
      </c>
      <c r="X1122" t="s">
        <v>29</v>
      </c>
      <c r="Y1122" t="s">
        <v>583</v>
      </c>
    </row>
    <row r="1123" spans="8:25" x14ac:dyDescent="0.35">
      <c r="H1123" t="s">
        <v>2288</v>
      </c>
      <c r="I1123">
        <v>21.4</v>
      </c>
      <c r="J1123">
        <v>6.3</v>
      </c>
      <c r="K1123" t="s">
        <v>20</v>
      </c>
      <c r="L1123" t="s">
        <v>18</v>
      </c>
      <c r="M1123" t="s">
        <v>47</v>
      </c>
      <c r="N1123">
        <v>1</v>
      </c>
      <c r="O1123" t="s">
        <v>18</v>
      </c>
      <c r="Q1123" t="s">
        <v>2289</v>
      </c>
      <c r="R1123">
        <v>1974</v>
      </c>
      <c r="S1123" t="s">
        <v>63</v>
      </c>
      <c r="T1123">
        <v>21</v>
      </c>
      <c r="U1123">
        <v>1</v>
      </c>
      <c r="V1123">
        <v>9249.5</v>
      </c>
      <c r="W1123" t="s">
        <v>23</v>
      </c>
      <c r="X1123" t="s">
        <v>29</v>
      </c>
      <c r="Y1123" t="s">
        <v>41</v>
      </c>
    </row>
    <row r="1124" spans="8:25" x14ac:dyDescent="0.35">
      <c r="H1124" t="s">
        <v>2290</v>
      </c>
      <c r="I1124">
        <v>32.299999999999997</v>
      </c>
      <c r="J1124">
        <v>10.27</v>
      </c>
      <c r="K1124" t="s">
        <v>18</v>
      </c>
      <c r="L1124" t="s">
        <v>18</v>
      </c>
      <c r="M1124" t="s">
        <v>18</v>
      </c>
      <c r="N1124" t="s">
        <v>19</v>
      </c>
      <c r="O1124" t="s">
        <v>18</v>
      </c>
      <c r="Q1124" t="s">
        <v>2291</v>
      </c>
      <c r="R1124">
        <v>1971</v>
      </c>
      <c r="S1124" t="s">
        <v>63</v>
      </c>
      <c r="T1124">
        <v>6</v>
      </c>
      <c r="U1124">
        <v>0</v>
      </c>
      <c r="V1124">
        <v>9264.7999999999993</v>
      </c>
      <c r="W1124" t="s">
        <v>23</v>
      </c>
      <c r="X1124" t="s">
        <v>29</v>
      </c>
      <c r="Y1124" t="s">
        <v>75</v>
      </c>
    </row>
    <row r="1125" spans="8:25" x14ac:dyDescent="0.35">
      <c r="H1125" t="s">
        <v>2292</v>
      </c>
      <c r="I1125">
        <v>29.78</v>
      </c>
      <c r="J1125">
        <v>5.85</v>
      </c>
      <c r="K1125" t="s">
        <v>18</v>
      </c>
      <c r="L1125" t="s">
        <v>18</v>
      </c>
      <c r="M1125" t="s">
        <v>47</v>
      </c>
      <c r="N1125">
        <v>1</v>
      </c>
      <c r="O1125" t="s">
        <v>18</v>
      </c>
      <c r="Q1125" t="s">
        <v>2293</v>
      </c>
      <c r="R1125">
        <v>1973</v>
      </c>
      <c r="S1125" t="s">
        <v>66</v>
      </c>
      <c r="T1125">
        <v>27</v>
      </c>
      <c r="U1125">
        <v>1</v>
      </c>
      <c r="V1125">
        <v>9282.48</v>
      </c>
      <c r="W1125" t="s">
        <v>24</v>
      </c>
      <c r="X1125" t="s">
        <v>23</v>
      </c>
      <c r="Y1125" t="s">
        <v>325</v>
      </c>
    </row>
    <row r="1126" spans="8:25" x14ac:dyDescent="0.35">
      <c r="H1126" t="s">
        <v>2294</v>
      </c>
      <c r="I1126">
        <v>34.76</v>
      </c>
      <c r="J1126">
        <v>5.92</v>
      </c>
      <c r="K1126" t="s">
        <v>20</v>
      </c>
      <c r="L1126" t="s">
        <v>18</v>
      </c>
      <c r="M1126" t="s">
        <v>18</v>
      </c>
      <c r="N1126">
        <v>1</v>
      </c>
      <c r="O1126" t="s">
        <v>18</v>
      </c>
      <c r="Q1126" t="s">
        <v>2295</v>
      </c>
      <c r="R1126">
        <v>1971</v>
      </c>
      <c r="S1126" t="s">
        <v>22</v>
      </c>
      <c r="T1126">
        <v>2</v>
      </c>
      <c r="U1126">
        <v>0</v>
      </c>
      <c r="V1126">
        <v>9283.56</v>
      </c>
      <c r="W1126" t="s">
        <v>23</v>
      </c>
      <c r="X1126" t="s">
        <v>24</v>
      </c>
      <c r="Y1126" t="s">
        <v>25</v>
      </c>
    </row>
    <row r="1127" spans="8:25" x14ac:dyDescent="0.35">
      <c r="H1127" t="s">
        <v>2296</v>
      </c>
      <c r="I1127">
        <v>18.335000000000001</v>
      </c>
      <c r="J1127">
        <v>10.01</v>
      </c>
      <c r="K1127" t="s">
        <v>20</v>
      </c>
      <c r="L1127" t="s">
        <v>18</v>
      </c>
      <c r="M1127" t="s">
        <v>18</v>
      </c>
      <c r="N1127">
        <v>2</v>
      </c>
      <c r="O1127" t="s">
        <v>18</v>
      </c>
      <c r="Q1127" t="s">
        <v>2297</v>
      </c>
      <c r="R1127">
        <v>1969</v>
      </c>
      <c r="S1127" t="s">
        <v>28</v>
      </c>
      <c r="T1127">
        <v>26</v>
      </c>
      <c r="U1127">
        <v>0</v>
      </c>
      <c r="V1127">
        <v>9285.8700000000008</v>
      </c>
      <c r="W1127" t="s">
        <v>23</v>
      </c>
      <c r="X1127" t="s">
        <v>24</v>
      </c>
      <c r="Y1127" t="s">
        <v>25</v>
      </c>
    </row>
    <row r="1128" spans="8:25" x14ac:dyDescent="0.35">
      <c r="H1128" t="s">
        <v>2298</v>
      </c>
      <c r="I1128">
        <v>32.299999999999997</v>
      </c>
      <c r="J1128">
        <v>9.59</v>
      </c>
      <c r="K1128" t="s">
        <v>18</v>
      </c>
      <c r="L1128" t="s">
        <v>18</v>
      </c>
      <c r="M1128" t="s">
        <v>18</v>
      </c>
      <c r="N1128" t="s">
        <v>19</v>
      </c>
      <c r="O1128" t="s">
        <v>18</v>
      </c>
      <c r="Q1128" t="s">
        <v>2299</v>
      </c>
      <c r="R1128">
        <v>1973</v>
      </c>
      <c r="S1128" t="s">
        <v>66</v>
      </c>
      <c r="T1128">
        <v>16</v>
      </c>
      <c r="U1128">
        <v>1</v>
      </c>
      <c r="V1128">
        <v>9288.0300000000007</v>
      </c>
      <c r="W1128" t="s">
        <v>23</v>
      </c>
      <c r="X1128" t="s">
        <v>24</v>
      </c>
      <c r="Y1128" t="s">
        <v>328</v>
      </c>
    </row>
    <row r="1129" spans="8:25" x14ac:dyDescent="0.35">
      <c r="H1129" t="s">
        <v>2300</v>
      </c>
      <c r="I1129">
        <v>27.74</v>
      </c>
      <c r="J1129">
        <v>10.37</v>
      </c>
      <c r="K1129" t="s">
        <v>18</v>
      </c>
      <c r="L1129" t="s">
        <v>18</v>
      </c>
      <c r="M1129" t="s">
        <v>18</v>
      </c>
      <c r="N1129" t="s">
        <v>19</v>
      </c>
      <c r="O1129" t="s">
        <v>18</v>
      </c>
      <c r="Q1129" t="s">
        <v>2301</v>
      </c>
      <c r="R1129">
        <v>1973</v>
      </c>
      <c r="S1129" t="s">
        <v>36</v>
      </c>
      <c r="T1129">
        <v>18</v>
      </c>
      <c r="U1129">
        <v>1</v>
      </c>
      <c r="V1129">
        <v>9290.14</v>
      </c>
      <c r="W1129" t="s">
        <v>24</v>
      </c>
      <c r="X1129" t="s">
        <v>24</v>
      </c>
      <c r="Y1129" t="s">
        <v>325</v>
      </c>
    </row>
    <row r="1130" spans="8:25" x14ac:dyDescent="0.35">
      <c r="H1130" t="s">
        <v>2302</v>
      </c>
      <c r="I1130">
        <v>24</v>
      </c>
      <c r="J1130">
        <v>4.01</v>
      </c>
      <c r="K1130" t="s">
        <v>20</v>
      </c>
      <c r="L1130" t="s">
        <v>18</v>
      </c>
      <c r="M1130" t="s">
        <v>18</v>
      </c>
      <c r="N1130">
        <v>1</v>
      </c>
      <c r="O1130" t="s">
        <v>18</v>
      </c>
      <c r="Q1130" t="s">
        <v>2303</v>
      </c>
      <c r="R1130">
        <v>1976</v>
      </c>
      <c r="S1130" t="s">
        <v>28</v>
      </c>
      <c r="T1130">
        <v>3</v>
      </c>
      <c r="U1130">
        <v>3</v>
      </c>
      <c r="V1130">
        <v>9301.89</v>
      </c>
      <c r="W1130" t="s">
        <v>23</v>
      </c>
      <c r="X1130" t="s">
        <v>29</v>
      </c>
      <c r="Y1130" t="s">
        <v>41</v>
      </c>
    </row>
    <row r="1131" spans="8:25" x14ac:dyDescent="0.35">
      <c r="H1131" t="s">
        <v>2304</v>
      </c>
      <c r="I1131">
        <v>31.78</v>
      </c>
      <c r="J1131">
        <v>4.24</v>
      </c>
      <c r="K1131" t="s">
        <v>20</v>
      </c>
      <c r="L1131" t="s">
        <v>18</v>
      </c>
      <c r="M1131" t="s">
        <v>47</v>
      </c>
      <c r="N1131">
        <v>1</v>
      </c>
      <c r="O1131" t="s">
        <v>18</v>
      </c>
      <c r="Q1131" t="s">
        <v>2305</v>
      </c>
      <c r="R1131">
        <v>1973</v>
      </c>
      <c r="S1131" t="s">
        <v>66</v>
      </c>
      <c r="T1131">
        <v>16</v>
      </c>
      <c r="U1131">
        <v>2</v>
      </c>
      <c r="V1131">
        <v>9304.7000000000007</v>
      </c>
      <c r="W1131" t="s">
        <v>24</v>
      </c>
      <c r="X1131" t="s">
        <v>24</v>
      </c>
      <c r="Y1131" t="s">
        <v>25</v>
      </c>
    </row>
    <row r="1132" spans="8:25" x14ac:dyDescent="0.35">
      <c r="H1132" t="s">
        <v>2306</v>
      </c>
      <c r="I1132">
        <v>32.25</v>
      </c>
      <c r="J1132">
        <v>5.36</v>
      </c>
      <c r="K1132" t="s">
        <v>20</v>
      </c>
      <c r="L1132" t="s">
        <v>18</v>
      </c>
      <c r="M1132" t="s">
        <v>18</v>
      </c>
      <c r="N1132" t="s">
        <v>19</v>
      </c>
      <c r="O1132" t="s">
        <v>18</v>
      </c>
      <c r="Q1132" t="s">
        <v>2307</v>
      </c>
      <c r="R1132">
        <v>1963</v>
      </c>
      <c r="S1132" t="s">
        <v>33</v>
      </c>
      <c r="T1132">
        <v>8</v>
      </c>
      <c r="U1132">
        <v>0</v>
      </c>
      <c r="V1132">
        <v>9310.81</v>
      </c>
      <c r="W1132" t="s">
        <v>24</v>
      </c>
      <c r="X1132" t="s">
        <v>29</v>
      </c>
      <c r="Y1132" t="s">
        <v>25</v>
      </c>
    </row>
    <row r="1133" spans="8:25" x14ac:dyDescent="0.35">
      <c r="H1133" t="s">
        <v>2308</v>
      </c>
      <c r="I1133">
        <v>30.114999999999998</v>
      </c>
      <c r="J1133">
        <v>4.99</v>
      </c>
      <c r="K1133" t="s">
        <v>18</v>
      </c>
      <c r="L1133" t="s">
        <v>18</v>
      </c>
      <c r="M1133" t="s">
        <v>18</v>
      </c>
      <c r="N1133">
        <v>2</v>
      </c>
      <c r="O1133" t="s">
        <v>18</v>
      </c>
      <c r="Q1133" t="s">
        <v>2309</v>
      </c>
      <c r="R1133">
        <v>1977</v>
      </c>
      <c r="S1133" t="s">
        <v>66</v>
      </c>
      <c r="T1133">
        <v>12</v>
      </c>
      <c r="U1133">
        <v>2</v>
      </c>
      <c r="V1133">
        <v>9315.41</v>
      </c>
      <c r="W1133" t="s">
        <v>23</v>
      </c>
      <c r="X1133" t="s">
        <v>29</v>
      </c>
      <c r="Y1133" t="s">
        <v>480</v>
      </c>
    </row>
    <row r="1134" spans="8:25" x14ac:dyDescent="0.35">
      <c r="H1134" t="s">
        <v>2310</v>
      </c>
      <c r="I1134">
        <v>22.41</v>
      </c>
      <c r="J1134">
        <v>8.68</v>
      </c>
      <c r="K1134" t="s">
        <v>18</v>
      </c>
      <c r="L1134" t="s">
        <v>18</v>
      </c>
      <c r="M1134" t="s">
        <v>18</v>
      </c>
      <c r="N1134" t="s">
        <v>19</v>
      </c>
      <c r="O1134" t="s">
        <v>18</v>
      </c>
      <c r="Q1134" t="s">
        <v>2311</v>
      </c>
      <c r="R1134">
        <v>1988</v>
      </c>
      <c r="S1134" t="s">
        <v>22</v>
      </c>
      <c r="T1134">
        <v>9</v>
      </c>
      <c r="U1134">
        <v>3</v>
      </c>
      <c r="V1134">
        <v>9320.26</v>
      </c>
      <c r="W1134" t="s">
        <v>23</v>
      </c>
      <c r="X1134" t="s">
        <v>29</v>
      </c>
      <c r="Y1134" t="s">
        <v>41</v>
      </c>
    </row>
    <row r="1135" spans="8:25" x14ac:dyDescent="0.35">
      <c r="H1135" t="s">
        <v>2312</v>
      </c>
      <c r="I1135">
        <v>45.72</v>
      </c>
      <c r="J1135">
        <v>4.2300000000000004</v>
      </c>
      <c r="K1135" t="s">
        <v>20</v>
      </c>
      <c r="L1135" t="s">
        <v>18</v>
      </c>
      <c r="M1135" t="s">
        <v>18</v>
      </c>
      <c r="N1135" t="s">
        <v>19</v>
      </c>
      <c r="O1135" t="s">
        <v>18</v>
      </c>
      <c r="Q1135" t="s">
        <v>2313</v>
      </c>
      <c r="R1135">
        <v>1996</v>
      </c>
      <c r="S1135" t="s">
        <v>66</v>
      </c>
      <c r="T1135">
        <v>12</v>
      </c>
      <c r="U1135">
        <v>0</v>
      </c>
      <c r="V1135">
        <v>9338.61</v>
      </c>
      <c r="W1135" t="s">
        <v>23</v>
      </c>
      <c r="X1135" t="s">
        <v>29</v>
      </c>
      <c r="Y1135" t="s">
        <v>1051</v>
      </c>
    </row>
    <row r="1136" spans="8:25" x14ac:dyDescent="0.35">
      <c r="H1136" t="s">
        <v>2314</v>
      </c>
      <c r="I1136">
        <v>25</v>
      </c>
      <c r="J1136">
        <v>5.32</v>
      </c>
      <c r="K1136" t="s">
        <v>20</v>
      </c>
      <c r="L1136" t="s">
        <v>18</v>
      </c>
      <c r="M1136" t="s">
        <v>18</v>
      </c>
      <c r="N1136">
        <v>2</v>
      </c>
      <c r="O1136" t="s">
        <v>18</v>
      </c>
      <c r="Q1136" t="s">
        <v>2315</v>
      </c>
      <c r="R1136">
        <v>1988</v>
      </c>
      <c r="S1136" t="s">
        <v>22</v>
      </c>
      <c r="T1136">
        <v>1</v>
      </c>
      <c r="U1136">
        <v>3</v>
      </c>
      <c r="V1136">
        <v>9344.2000000000007</v>
      </c>
      <c r="W1136" t="s">
        <v>23</v>
      </c>
      <c r="X1136" t="s">
        <v>29</v>
      </c>
      <c r="Y1136" t="s">
        <v>583</v>
      </c>
    </row>
    <row r="1137" spans="8:25" x14ac:dyDescent="0.35">
      <c r="H1137" t="s">
        <v>2316</v>
      </c>
      <c r="I1137">
        <v>39.5</v>
      </c>
      <c r="J1137">
        <v>6.66</v>
      </c>
      <c r="K1137" t="s">
        <v>18</v>
      </c>
      <c r="L1137" t="s">
        <v>18</v>
      </c>
      <c r="M1137" t="s">
        <v>18</v>
      </c>
      <c r="N1137" t="s">
        <v>19</v>
      </c>
      <c r="O1137" t="s">
        <v>18</v>
      </c>
      <c r="Q1137" t="s">
        <v>2317</v>
      </c>
      <c r="R1137">
        <v>1971</v>
      </c>
      <c r="S1137" t="s">
        <v>66</v>
      </c>
      <c r="T1137">
        <v>8</v>
      </c>
      <c r="U1137">
        <v>0</v>
      </c>
      <c r="V1137">
        <v>9361.33</v>
      </c>
      <c r="W1137" t="s">
        <v>24</v>
      </c>
      <c r="X1137" t="s">
        <v>29</v>
      </c>
      <c r="Y1137" t="s">
        <v>325</v>
      </c>
    </row>
    <row r="1138" spans="8:25" x14ac:dyDescent="0.35">
      <c r="H1138" t="s">
        <v>2318</v>
      </c>
      <c r="I1138">
        <v>37.729999999999997</v>
      </c>
      <c r="J1138">
        <v>7.4</v>
      </c>
      <c r="K1138" t="s">
        <v>18</v>
      </c>
      <c r="L1138" t="s">
        <v>18</v>
      </c>
      <c r="M1138" t="s">
        <v>18</v>
      </c>
      <c r="N1138" t="s">
        <v>19</v>
      </c>
      <c r="O1138" t="s">
        <v>18</v>
      </c>
      <c r="Q1138" t="s">
        <v>2319</v>
      </c>
      <c r="R1138">
        <v>1969</v>
      </c>
      <c r="S1138" t="s">
        <v>28</v>
      </c>
      <c r="T1138">
        <v>24</v>
      </c>
      <c r="U1138">
        <v>0</v>
      </c>
      <c r="V1138">
        <v>9377.4500000000007</v>
      </c>
      <c r="W1138" t="s">
        <v>23</v>
      </c>
      <c r="X1138" t="s">
        <v>24</v>
      </c>
      <c r="Y1138" t="s">
        <v>25</v>
      </c>
    </row>
    <row r="1139" spans="8:25" x14ac:dyDescent="0.35">
      <c r="H1139" t="s">
        <v>2320</v>
      </c>
      <c r="I1139">
        <v>40.659999999999997</v>
      </c>
      <c r="J1139">
        <v>10.08</v>
      </c>
      <c r="K1139" t="s">
        <v>18</v>
      </c>
      <c r="L1139" t="s">
        <v>18</v>
      </c>
      <c r="M1139" t="s">
        <v>18</v>
      </c>
      <c r="N1139" t="s">
        <v>19</v>
      </c>
      <c r="O1139" t="s">
        <v>18</v>
      </c>
      <c r="Q1139" t="s">
        <v>2321</v>
      </c>
      <c r="R1139">
        <v>1971</v>
      </c>
      <c r="S1139" t="s">
        <v>28</v>
      </c>
      <c r="T1139">
        <v>26</v>
      </c>
      <c r="U1139">
        <v>1</v>
      </c>
      <c r="V1139">
        <v>9377.9</v>
      </c>
      <c r="W1139" t="s">
        <v>23</v>
      </c>
      <c r="X1139" t="s">
        <v>29</v>
      </c>
      <c r="Y1139" t="s">
        <v>25</v>
      </c>
    </row>
    <row r="1140" spans="8:25" x14ac:dyDescent="0.35">
      <c r="H1140" t="s">
        <v>2322</v>
      </c>
      <c r="I1140">
        <v>34.200000000000003</v>
      </c>
      <c r="J1140">
        <v>8.58</v>
      </c>
      <c r="K1140" t="s">
        <v>18</v>
      </c>
      <c r="L1140" t="s">
        <v>18</v>
      </c>
      <c r="M1140" t="s">
        <v>18</v>
      </c>
      <c r="N1140" t="s">
        <v>19</v>
      </c>
      <c r="O1140" t="s">
        <v>18</v>
      </c>
      <c r="Q1140" t="s">
        <v>2323</v>
      </c>
      <c r="R1140">
        <v>1975</v>
      </c>
      <c r="S1140" t="s">
        <v>55</v>
      </c>
      <c r="T1140">
        <v>2</v>
      </c>
      <c r="U1140">
        <v>1</v>
      </c>
      <c r="V1140">
        <v>9380.75</v>
      </c>
      <c r="W1140" t="s">
        <v>23</v>
      </c>
      <c r="X1140" t="s">
        <v>23</v>
      </c>
      <c r="Y1140" t="s">
        <v>480</v>
      </c>
    </row>
    <row r="1141" spans="8:25" x14ac:dyDescent="0.35">
      <c r="H1141" t="s">
        <v>2324</v>
      </c>
      <c r="I1141">
        <v>46.51</v>
      </c>
      <c r="J1141">
        <v>5.84</v>
      </c>
      <c r="K1141" t="s">
        <v>18</v>
      </c>
      <c r="L1141" t="s">
        <v>18</v>
      </c>
      <c r="M1141" t="s">
        <v>18</v>
      </c>
      <c r="N1141">
        <v>1</v>
      </c>
      <c r="O1141" t="s">
        <v>18</v>
      </c>
      <c r="Q1141" t="s">
        <v>2325</v>
      </c>
      <c r="R1141">
        <v>1971</v>
      </c>
      <c r="S1141" t="s">
        <v>55</v>
      </c>
      <c r="T1141">
        <v>29</v>
      </c>
      <c r="U1141">
        <v>1</v>
      </c>
      <c r="V1141">
        <v>9386.16</v>
      </c>
      <c r="W1141" t="s">
        <v>24</v>
      </c>
      <c r="X1141" t="s">
        <v>23</v>
      </c>
      <c r="Y1141" t="s">
        <v>25</v>
      </c>
    </row>
    <row r="1142" spans="8:25" x14ac:dyDescent="0.35">
      <c r="H1142" t="s">
        <v>2326</v>
      </c>
      <c r="I1142">
        <v>28.88</v>
      </c>
      <c r="J1142">
        <v>4.8600000000000003</v>
      </c>
      <c r="K1142" t="s">
        <v>20</v>
      </c>
      <c r="L1142" t="s">
        <v>18</v>
      </c>
      <c r="M1142" t="s">
        <v>47</v>
      </c>
      <c r="N1142">
        <v>1</v>
      </c>
      <c r="O1142" t="s">
        <v>18</v>
      </c>
      <c r="Q1142" t="s">
        <v>2327</v>
      </c>
      <c r="R1142">
        <v>1971</v>
      </c>
      <c r="S1142" t="s">
        <v>66</v>
      </c>
      <c r="T1142">
        <v>20</v>
      </c>
      <c r="U1142">
        <v>1</v>
      </c>
      <c r="V1142">
        <v>9391.35</v>
      </c>
      <c r="W1142" t="s">
        <v>24</v>
      </c>
      <c r="X1142" t="s">
        <v>24</v>
      </c>
      <c r="Y1142" t="s">
        <v>75</v>
      </c>
    </row>
    <row r="1143" spans="8:25" x14ac:dyDescent="0.35">
      <c r="H1143" t="s">
        <v>2328</v>
      </c>
      <c r="I1143">
        <v>33.914999999999999</v>
      </c>
      <c r="J1143">
        <v>11.52</v>
      </c>
      <c r="K1143" t="s">
        <v>18</v>
      </c>
      <c r="L1143" t="s">
        <v>18</v>
      </c>
      <c r="M1143" t="s">
        <v>18</v>
      </c>
      <c r="N1143" t="s">
        <v>19</v>
      </c>
      <c r="O1143" t="s">
        <v>18</v>
      </c>
      <c r="Q1143" t="s">
        <v>2329</v>
      </c>
      <c r="R1143">
        <v>1976</v>
      </c>
      <c r="S1143" t="s">
        <v>66</v>
      </c>
      <c r="T1143">
        <v>17</v>
      </c>
      <c r="U1143">
        <v>2</v>
      </c>
      <c r="V1143">
        <v>9411.01</v>
      </c>
      <c r="W1143" t="s">
        <v>23</v>
      </c>
      <c r="X1143" t="s">
        <v>24</v>
      </c>
      <c r="Y1143" t="s">
        <v>480</v>
      </c>
    </row>
    <row r="1144" spans="8:25" x14ac:dyDescent="0.35">
      <c r="H1144" t="s">
        <v>2330</v>
      </c>
      <c r="I1144">
        <v>24.32</v>
      </c>
      <c r="J1144">
        <v>6.15</v>
      </c>
      <c r="K1144" t="s">
        <v>20</v>
      </c>
      <c r="L1144" t="s">
        <v>18</v>
      </c>
      <c r="M1144" t="s">
        <v>47</v>
      </c>
      <c r="N1144">
        <v>1</v>
      </c>
      <c r="O1144" t="s">
        <v>18</v>
      </c>
      <c r="Q1144" t="s">
        <v>2331</v>
      </c>
      <c r="R1144">
        <v>1976</v>
      </c>
      <c r="S1144" t="s">
        <v>66</v>
      </c>
      <c r="T1144">
        <v>30</v>
      </c>
      <c r="U1144">
        <v>3</v>
      </c>
      <c r="V1144">
        <v>9414.92</v>
      </c>
      <c r="W1144" t="s">
        <v>23</v>
      </c>
      <c r="X1144" t="s">
        <v>23</v>
      </c>
      <c r="Y1144" t="s">
        <v>75</v>
      </c>
    </row>
    <row r="1145" spans="8:25" x14ac:dyDescent="0.35">
      <c r="H1145" t="s">
        <v>2332</v>
      </c>
      <c r="I1145">
        <v>25.8</v>
      </c>
      <c r="J1145">
        <v>9.94</v>
      </c>
      <c r="K1145" t="s">
        <v>18</v>
      </c>
      <c r="L1145" t="s">
        <v>18</v>
      </c>
      <c r="M1145" t="s">
        <v>18</v>
      </c>
      <c r="N1145" t="s">
        <v>19</v>
      </c>
      <c r="O1145" t="s">
        <v>18</v>
      </c>
      <c r="Q1145" t="s">
        <v>2333</v>
      </c>
      <c r="R1145">
        <v>1976</v>
      </c>
      <c r="S1145" t="s">
        <v>28</v>
      </c>
      <c r="T1145">
        <v>3</v>
      </c>
      <c r="U1145">
        <v>2</v>
      </c>
      <c r="V1145">
        <v>9432.93</v>
      </c>
      <c r="W1145" t="s">
        <v>23</v>
      </c>
      <c r="X1145" t="s">
        <v>29</v>
      </c>
      <c r="Y1145" t="s">
        <v>480</v>
      </c>
    </row>
    <row r="1146" spans="8:25" x14ac:dyDescent="0.35">
      <c r="H1146" t="s">
        <v>2334</v>
      </c>
      <c r="I1146">
        <v>21.56</v>
      </c>
      <c r="J1146">
        <v>10.56</v>
      </c>
      <c r="K1146" t="s">
        <v>18</v>
      </c>
      <c r="L1146" t="s">
        <v>18</v>
      </c>
      <c r="M1146" t="s">
        <v>18</v>
      </c>
      <c r="N1146" t="s">
        <v>19</v>
      </c>
      <c r="O1146" t="s">
        <v>18</v>
      </c>
      <c r="Q1146" t="s">
        <v>2335</v>
      </c>
      <c r="R1146">
        <v>1974</v>
      </c>
      <c r="S1146" t="s">
        <v>28</v>
      </c>
      <c r="T1146">
        <v>27</v>
      </c>
      <c r="U1146">
        <v>1</v>
      </c>
      <c r="V1146">
        <v>9447.25</v>
      </c>
      <c r="W1146" t="s">
        <v>23</v>
      </c>
      <c r="X1146" t="s">
        <v>29</v>
      </c>
      <c r="Y1146" t="s">
        <v>480</v>
      </c>
    </row>
    <row r="1147" spans="8:25" x14ac:dyDescent="0.35">
      <c r="H1147" t="s">
        <v>2336</v>
      </c>
      <c r="I1147">
        <v>31.6</v>
      </c>
      <c r="J1147">
        <v>6.79</v>
      </c>
      <c r="K1147" t="s">
        <v>18</v>
      </c>
      <c r="L1147" t="s">
        <v>18</v>
      </c>
      <c r="M1147" t="s">
        <v>18</v>
      </c>
      <c r="N1147" t="s">
        <v>19</v>
      </c>
      <c r="O1147" t="s">
        <v>18</v>
      </c>
      <c r="Q1147" t="s">
        <v>2337</v>
      </c>
      <c r="R1147">
        <v>1974</v>
      </c>
      <c r="S1147" t="s">
        <v>33</v>
      </c>
      <c r="T1147">
        <v>8</v>
      </c>
      <c r="U1147">
        <v>1</v>
      </c>
      <c r="V1147">
        <v>9447.3799999999992</v>
      </c>
      <c r="W1147" t="s">
        <v>23</v>
      </c>
      <c r="X1147" t="s">
        <v>24</v>
      </c>
      <c r="Y1147" t="s">
        <v>480</v>
      </c>
    </row>
    <row r="1148" spans="8:25" x14ac:dyDescent="0.35">
      <c r="H1148" t="s">
        <v>2338</v>
      </c>
      <c r="I1148">
        <v>42.93</v>
      </c>
      <c r="J1148">
        <v>4.8</v>
      </c>
      <c r="K1148" t="s">
        <v>18</v>
      </c>
      <c r="L1148" t="s">
        <v>18</v>
      </c>
      <c r="M1148" t="s">
        <v>18</v>
      </c>
      <c r="N1148">
        <v>1</v>
      </c>
      <c r="O1148" t="s">
        <v>18</v>
      </c>
      <c r="Q1148" t="s">
        <v>2339</v>
      </c>
      <c r="R1148">
        <v>1987</v>
      </c>
      <c r="S1148" t="s">
        <v>28</v>
      </c>
      <c r="T1148">
        <v>14</v>
      </c>
      <c r="U1148">
        <v>3</v>
      </c>
      <c r="V1148">
        <v>9448.42</v>
      </c>
      <c r="W1148" t="s">
        <v>23</v>
      </c>
      <c r="X1148" t="s">
        <v>24</v>
      </c>
      <c r="Y1148" t="s">
        <v>583</v>
      </c>
    </row>
    <row r="1149" spans="8:25" x14ac:dyDescent="0.35">
      <c r="H1149" t="s">
        <v>2340</v>
      </c>
      <c r="I1149">
        <v>26.72</v>
      </c>
      <c r="J1149">
        <v>5.75</v>
      </c>
      <c r="K1149" t="s">
        <v>18</v>
      </c>
      <c r="L1149" t="s">
        <v>18</v>
      </c>
      <c r="M1149" t="s">
        <v>18</v>
      </c>
      <c r="N1149">
        <v>2</v>
      </c>
      <c r="O1149" t="s">
        <v>18</v>
      </c>
      <c r="Q1149" t="s">
        <v>2341</v>
      </c>
      <c r="R1149">
        <v>1979</v>
      </c>
      <c r="S1149" t="s">
        <v>22</v>
      </c>
      <c r="T1149">
        <v>17</v>
      </c>
      <c r="U1149">
        <v>2</v>
      </c>
      <c r="V1149">
        <v>9453.92</v>
      </c>
      <c r="W1149" t="s">
        <v>23</v>
      </c>
      <c r="X1149" t="s">
        <v>23</v>
      </c>
      <c r="Y1149" t="s">
        <v>583</v>
      </c>
    </row>
    <row r="1150" spans="8:25" x14ac:dyDescent="0.35">
      <c r="H1150" t="s">
        <v>2342</v>
      </c>
      <c r="I1150">
        <v>26.67</v>
      </c>
      <c r="J1150">
        <v>5.81</v>
      </c>
      <c r="K1150" t="s">
        <v>18</v>
      </c>
      <c r="L1150" t="s">
        <v>18</v>
      </c>
      <c r="M1150" t="s">
        <v>18</v>
      </c>
      <c r="N1150">
        <v>2</v>
      </c>
      <c r="O1150" t="s">
        <v>18</v>
      </c>
      <c r="Q1150" t="s">
        <v>2343</v>
      </c>
      <c r="R1150">
        <v>1969</v>
      </c>
      <c r="S1150" t="s">
        <v>33</v>
      </c>
      <c r="T1150">
        <v>4</v>
      </c>
      <c r="U1150">
        <v>0</v>
      </c>
      <c r="V1150">
        <v>9487.64</v>
      </c>
      <c r="W1150" t="s">
        <v>23</v>
      </c>
      <c r="X1150" t="s">
        <v>23</v>
      </c>
      <c r="Y1150" t="s">
        <v>25</v>
      </c>
    </row>
    <row r="1151" spans="8:25" x14ac:dyDescent="0.35">
      <c r="H1151" t="s">
        <v>2344</v>
      </c>
      <c r="I1151">
        <v>42.68</v>
      </c>
      <c r="J1151">
        <v>9.2799999999999994</v>
      </c>
      <c r="K1151" t="s">
        <v>18</v>
      </c>
      <c r="L1151" t="s">
        <v>18</v>
      </c>
      <c r="M1151" t="s">
        <v>18</v>
      </c>
      <c r="N1151">
        <v>2</v>
      </c>
      <c r="O1151" t="s">
        <v>18</v>
      </c>
      <c r="Q1151" t="s">
        <v>2345</v>
      </c>
      <c r="R1151">
        <v>1976</v>
      </c>
      <c r="S1151" t="s">
        <v>28</v>
      </c>
      <c r="T1151">
        <v>28</v>
      </c>
      <c r="U1151">
        <v>3</v>
      </c>
      <c r="V1151">
        <v>9500.57</v>
      </c>
      <c r="W1151" t="s">
        <v>23</v>
      </c>
      <c r="X1151" t="s">
        <v>24</v>
      </c>
      <c r="Y1151" t="s">
        <v>695</v>
      </c>
    </row>
    <row r="1152" spans="8:25" x14ac:dyDescent="0.35">
      <c r="H1152" t="s">
        <v>2346</v>
      </c>
      <c r="I1152">
        <v>24.31</v>
      </c>
      <c r="J1152">
        <v>6.37</v>
      </c>
      <c r="K1152" t="s">
        <v>18</v>
      </c>
      <c r="L1152" t="s">
        <v>18</v>
      </c>
      <c r="M1152" t="s">
        <v>18</v>
      </c>
      <c r="N1152" t="s">
        <v>19</v>
      </c>
      <c r="O1152" t="s">
        <v>18</v>
      </c>
      <c r="Q1152" t="s">
        <v>2347</v>
      </c>
      <c r="R1152">
        <v>1969</v>
      </c>
      <c r="S1152" t="s">
        <v>63</v>
      </c>
      <c r="T1152">
        <v>24</v>
      </c>
      <c r="U1152">
        <v>0</v>
      </c>
      <c r="V1152">
        <v>9504.31</v>
      </c>
      <c r="W1152" t="s">
        <v>24</v>
      </c>
      <c r="X1152" t="s">
        <v>23</v>
      </c>
      <c r="Y1152" t="s">
        <v>25</v>
      </c>
    </row>
    <row r="1153" spans="8:25" x14ac:dyDescent="0.35">
      <c r="H1153" t="s">
        <v>2348</v>
      </c>
      <c r="I1153">
        <v>44.75</v>
      </c>
      <c r="J1153">
        <v>5.09</v>
      </c>
      <c r="K1153" t="s">
        <v>20</v>
      </c>
      <c r="L1153" t="s">
        <v>18</v>
      </c>
      <c r="M1153" t="s">
        <v>18</v>
      </c>
      <c r="N1153" t="s">
        <v>19</v>
      </c>
      <c r="O1153" t="s">
        <v>18</v>
      </c>
      <c r="Q1153" t="s">
        <v>2349</v>
      </c>
      <c r="R1153">
        <v>1992</v>
      </c>
      <c r="S1153" t="s">
        <v>63</v>
      </c>
      <c r="T1153">
        <v>22</v>
      </c>
      <c r="U1153">
        <v>0</v>
      </c>
      <c r="V1153">
        <v>9507.68</v>
      </c>
      <c r="W1153" t="s">
        <v>23</v>
      </c>
      <c r="X1153" t="s">
        <v>29</v>
      </c>
      <c r="Y1153" t="s">
        <v>41</v>
      </c>
    </row>
    <row r="1154" spans="8:25" x14ac:dyDescent="0.35">
      <c r="H1154" t="s">
        <v>2350</v>
      </c>
      <c r="I1154">
        <v>30.78</v>
      </c>
      <c r="J1154">
        <v>7.94</v>
      </c>
      <c r="K1154" t="s">
        <v>18</v>
      </c>
      <c r="L1154" t="s">
        <v>18</v>
      </c>
      <c r="M1154" t="s">
        <v>18</v>
      </c>
      <c r="N1154">
        <v>2</v>
      </c>
      <c r="O1154" t="s">
        <v>18</v>
      </c>
      <c r="Q1154" t="s">
        <v>2351</v>
      </c>
      <c r="R1154">
        <v>1971</v>
      </c>
      <c r="S1154" t="s">
        <v>28</v>
      </c>
      <c r="T1154">
        <v>29</v>
      </c>
      <c r="U1154">
        <v>0</v>
      </c>
      <c r="V1154">
        <v>9528.9</v>
      </c>
      <c r="W1154" t="s">
        <v>23</v>
      </c>
      <c r="X1154" t="s">
        <v>23</v>
      </c>
      <c r="Y1154" t="s">
        <v>75</v>
      </c>
    </row>
    <row r="1155" spans="8:25" x14ac:dyDescent="0.35">
      <c r="H1155" t="s">
        <v>2352</v>
      </c>
      <c r="I1155">
        <v>21.86</v>
      </c>
      <c r="J1155">
        <v>10.95</v>
      </c>
      <c r="K1155" t="s">
        <v>18</v>
      </c>
      <c r="L1155" t="s">
        <v>18</v>
      </c>
      <c r="M1155" t="s">
        <v>18</v>
      </c>
      <c r="N1155" t="s">
        <v>19</v>
      </c>
      <c r="O1155" t="s">
        <v>18</v>
      </c>
      <c r="Q1155" t="s">
        <v>2353</v>
      </c>
      <c r="R1155">
        <v>1973</v>
      </c>
      <c r="S1155" t="s">
        <v>55</v>
      </c>
      <c r="T1155">
        <v>21</v>
      </c>
      <c r="U1155">
        <v>0</v>
      </c>
      <c r="V1155">
        <v>9538.65</v>
      </c>
      <c r="W1155" t="s">
        <v>23</v>
      </c>
      <c r="X1155" t="s">
        <v>24</v>
      </c>
      <c r="Y1155" t="s">
        <v>583</v>
      </c>
    </row>
    <row r="1156" spans="8:25" x14ac:dyDescent="0.35">
      <c r="H1156" t="s">
        <v>2354</v>
      </c>
      <c r="I1156">
        <v>49.09</v>
      </c>
      <c r="J1156">
        <v>6.3</v>
      </c>
      <c r="K1156" t="s">
        <v>20</v>
      </c>
      <c r="L1156" t="s">
        <v>18</v>
      </c>
      <c r="M1156" t="s">
        <v>18</v>
      </c>
      <c r="N1156" t="s">
        <v>19</v>
      </c>
      <c r="O1156" t="s">
        <v>18</v>
      </c>
      <c r="Q1156" t="s">
        <v>2355</v>
      </c>
      <c r="R1156">
        <v>1975</v>
      </c>
      <c r="S1156" t="s">
        <v>22</v>
      </c>
      <c r="T1156">
        <v>28</v>
      </c>
      <c r="U1156">
        <v>1</v>
      </c>
      <c r="V1156">
        <v>9540.17</v>
      </c>
      <c r="W1156" t="s">
        <v>23</v>
      </c>
      <c r="X1156" t="s">
        <v>23</v>
      </c>
      <c r="Y1156" t="s">
        <v>480</v>
      </c>
    </row>
    <row r="1157" spans="8:25" x14ac:dyDescent="0.35">
      <c r="H1157" t="s">
        <v>2356</v>
      </c>
      <c r="I1157">
        <v>47.74</v>
      </c>
      <c r="J1157">
        <v>8.0500000000000007</v>
      </c>
      <c r="K1157" t="s">
        <v>20</v>
      </c>
      <c r="L1157" t="s">
        <v>18</v>
      </c>
      <c r="M1157" t="s">
        <v>18</v>
      </c>
      <c r="N1157">
        <v>2</v>
      </c>
      <c r="O1157" t="s">
        <v>18</v>
      </c>
      <c r="Q1157" t="s">
        <v>2357</v>
      </c>
      <c r="R1157">
        <v>1972</v>
      </c>
      <c r="S1157" t="s">
        <v>36</v>
      </c>
      <c r="T1157">
        <v>22</v>
      </c>
      <c r="U1157">
        <v>0</v>
      </c>
      <c r="V1157">
        <v>9541.7000000000007</v>
      </c>
      <c r="W1157" t="s">
        <v>23</v>
      </c>
      <c r="X1157" t="s">
        <v>29</v>
      </c>
      <c r="Y1157" t="s">
        <v>480</v>
      </c>
    </row>
    <row r="1158" spans="8:25" x14ac:dyDescent="0.35">
      <c r="H1158" t="s">
        <v>2358</v>
      </c>
      <c r="I1158">
        <v>30.2</v>
      </c>
      <c r="J1158">
        <v>9.8800000000000008</v>
      </c>
      <c r="K1158" t="s">
        <v>20</v>
      </c>
      <c r="L1158" t="s">
        <v>18</v>
      </c>
      <c r="M1158" t="s">
        <v>18</v>
      </c>
      <c r="N1158">
        <v>2</v>
      </c>
      <c r="O1158" t="s">
        <v>18</v>
      </c>
      <c r="Q1158" t="s">
        <v>2359</v>
      </c>
      <c r="R1158">
        <v>1972</v>
      </c>
      <c r="S1158" t="s">
        <v>36</v>
      </c>
      <c r="T1158">
        <v>22</v>
      </c>
      <c r="U1158">
        <v>1</v>
      </c>
      <c r="V1158">
        <v>9549.57</v>
      </c>
      <c r="W1158" t="s">
        <v>23</v>
      </c>
      <c r="X1158" t="s">
        <v>29</v>
      </c>
      <c r="Y1158" t="s">
        <v>25</v>
      </c>
    </row>
    <row r="1159" spans="8:25" x14ac:dyDescent="0.35">
      <c r="H1159" t="s">
        <v>2360</v>
      </c>
      <c r="I1159">
        <v>33.25</v>
      </c>
      <c r="J1159">
        <v>7.42</v>
      </c>
      <c r="K1159" t="s">
        <v>20</v>
      </c>
      <c r="L1159" t="s">
        <v>18</v>
      </c>
      <c r="M1159" t="s">
        <v>18</v>
      </c>
      <c r="N1159">
        <v>2</v>
      </c>
      <c r="O1159" t="s">
        <v>18</v>
      </c>
      <c r="Q1159" t="s">
        <v>2361</v>
      </c>
      <c r="R1159">
        <v>1974</v>
      </c>
      <c r="S1159" t="s">
        <v>63</v>
      </c>
      <c r="T1159">
        <v>14</v>
      </c>
      <c r="U1159">
        <v>3</v>
      </c>
      <c r="V1159">
        <v>9563.0300000000007</v>
      </c>
      <c r="W1159" t="s">
        <v>24</v>
      </c>
      <c r="X1159" t="s">
        <v>29</v>
      </c>
      <c r="Y1159" t="s">
        <v>75</v>
      </c>
    </row>
    <row r="1160" spans="8:25" x14ac:dyDescent="0.35">
      <c r="H1160" t="s">
        <v>2362</v>
      </c>
      <c r="I1160">
        <v>26.6</v>
      </c>
      <c r="J1160">
        <v>8.4499999999999993</v>
      </c>
      <c r="K1160" t="s">
        <v>20</v>
      </c>
      <c r="L1160" t="s">
        <v>18</v>
      </c>
      <c r="M1160" t="s">
        <v>18</v>
      </c>
      <c r="N1160">
        <v>1</v>
      </c>
      <c r="O1160" t="s">
        <v>18</v>
      </c>
      <c r="Q1160" t="s">
        <v>2363</v>
      </c>
      <c r="R1160">
        <v>1973</v>
      </c>
      <c r="S1160" t="s">
        <v>55</v>
      </c>
      <c r="T1160">
        <v>1</v>
      </c>
      <c r="U1160">
        <v>1</v>
      </c>
      <c r="V1160">
        <v>9566.99</v>
      </c>
      <c r="W1160" t="s">
        <v>23</v>
      </c>
      <c r="X1160" t="s">
        <v>29</v>
      </c>
      <c r="Y1160" t="s">
        <v>41</v>
      </c>
    </row>
    <row r="1161" spans="8:25" x14ac:dyDescent="0.35">
      <c r="H1161" t="s">
        <v>2364</v>
      </c>
      <c r="I1161">
        <v>26.35</v>
      </c>
      <c r="J1161">
        <v>6.21</v>
      </c>
      <c r="K1161" t="s">
        <v>18</v>
      </c>
      <c r="L1161" t="s">
        <v>18</v>
      </c>
      <c r="M1161" t="s">
        <v>18</v>
      </c>
      <c r="N1161">
        <v>2</v>
      </c>
      <c r="O1161" t="s">
        <v>18</v>
      </c>
      <c r="Q1161" t="s">
        <v>2365</v>
      </c>
      <c r="R1161">
        <v>1966</v>
      </c>
      <c r="S1161" t="s">
        <v>55</v>
      </c>
      <c r="T1161">
        <v>4</v>
      </c>
      <c r="U1161">
        <v>0</v>
      </c>
      <c r="V1161">
        <v>9582.5400000000009</v>
      </c>
      <c r="W1161" t="s">
        <v>24</v>
      </c>
      <c r="X1161" t="s">
        <v>23</v>
      </c>
      <c r="Y1161" t="s">
        <v>25</v>
      </c>
    </row>
    <row r="1162" spans="8:25" x14ac:dyDescent="0.35">
      <c r="H1162" t="s">
        <v>2366</v>
      </c>
      <c r="I1162">
        <v>39.994999999999997</v>
      </c>
      <c r="J1162">
        <v>4.6500000000000004</v>
      </c>
      <c r="K1162" t="s">
        <v>18</v>
      </c>
      <c r="L1162" t="s">
        <v>18</v>
      </c>
      <c r="M1162" t="s">
        <v>18</v>
      </c>
      <c r="N1162" t="s">
        <v>19</v>
      </c>
      <c r="O1162" t="s">
        <v>18</v>
      </c>
      <c r="Q1162" t="s">
        <v>2367</v>
      </c>
      <c r="R1162">
        <v>1973</v>
      </c>
      <c r="S1162" t="s">
        <v>28</v>
      </c>
      <c r="T1162">
        <v>28</v>
      </c>
      <c r="U1162">
        <v>1</v>
      </c>
      <c r="V1162">
        <v>9583.89</v>
      </c>
      <c r="W1162" t="s">
        <v>23</v>
      </c>
      <c r="X1162" t="s">
        <v>24</v>
      </c>
      <c r="Y1162" t="s">
        <v>41</v>
      </c>
    </row>
    <row r="1163" spans="8:25" x14ac:dyDescent="0.35">
      <c r="H1163" t="s">
        <v>2368</v>
      </c>
      <c r="I1163">
        <v>22.92</v>
      </c>
      <c r="J1163">
        <v>5.87</v>
      </c>
      <c r="K1163" t="s">
        <v>20</v>
      </c>
      <c r="L1163" t="s">
        <v>18</v>
      </c>
      <c r="M1163" t="s">
        <v>18</v>
      </c>
      <c r="N1163">
        <v>1</v>
      </c>
      <c r="O1163" t="s">
        <v>18</v>
      </c>
      <c r="Q1163" t="s">
        <v>2369</v>
      </c>
      <c r="R1163">
        <v>1981</v>
      </c>
      <c r="S1163" t="s">
        <v>66</v>
      </c>
      <c r="T1163">
        <v>18</v>
      </c>
      <c r="U1163">
        <v>1</v>
      </c>
      <c r="V1163">
        <v>9584.0400000000009</v>
      </c>
      <c r="W1163" t="s">
        <v>23</v>
      </c>
      <c r="X1163" t="s">
        <v>29</v>
      </c>
      <c r="Y1163" t="s">
        <v>583</v>
      </c>
    </row>
    <row r="1164" spans="8:25" x14ac:dyDescent="0.35">
      <c r="H1164" t="s">
        <v>2370</v>
      </c>
      <c r="I1164">
        <v>24.78</v>
      </c>
      <c r="J1164">
        <v>4.24</v>
      </c>
      <c r="K1164" t="s">
        <v>20</v>
      </c>
      <c r="L1164" t="s">
        <v>18</v>
      </c>
      <c r="M1164" t="s">
        <v>18</v>
      </c>
      <c r="N1164">
        <v>2</v>
      </c>
      <c r="O1164" t="s">
        <v>18</v>
      </c>
      <c r="Q1164" t="s">
        <v>2371</v>
      </c>
      <c r="R1164">
        <v>1964</v>
      </c>
      <c r="S1164" t="s">
        <v>55</v>
      </c>
      <c r="T1164">
        <v>15</v>
      </c>
      <c r="U1164">
        <v>0</v>
      </c>
      <c r="V1164">
        <v>9597.6299999999992</v>
      </c>
      <c r="W1164" t="s">
        <v>24</v>
      </c>
      <c r="X1164" t="s">
        <v>24</v>
      </c>
      <c r="Y1164" t="s">
        <v>25</v>
      </c>
    </row>
    <row r="1165" spans="8:25" x14ac:dyDescent="0.35">
      <c r="H1165" t="s">
        <v>2372</v>
      </c>
      <c r="I1165">
        <v>34.07</v>
      </c>
      <c r="J1165">
        <v>7.81</v>
      </c>
      <c r="K1165" t="s">
        <v>20</v>
      </c>
      <c r="L1165" t="s">
        <v>18</v>
      </c>
      <c r="M1165" t="s">
        <v>18</v>
      </c>
      <c r="N1165" t="s">
        <v>19</v>
      </c>
      <c r="O1165" t="s">
        <v>18</v>
      </c>
      <c r="Q1165" t="s">
        <v>2373</v>
      </c>
      <c r="R1165">
        <v>1972</v>
      </c>
      <c r="S1165" t="s">
        <v>55</v>
      </c>
      <c r="T1165">
        <v>27</v>
      </c>
      <c r="U1165">
        <v>1</v>
      </c>
      <c r="V1165">
        <v>9617.66</v>
      </c>
      <c r="W1165" t="s">
        <v>24</v>
      </c>
      <c r="X1165" t="s">
        <v>24</v>
      </c>
      <c r="Y1165" t="s">
        <v>325</v>
      </c>
    </row>
    <row r="1166" spans="8:25" x14ac:dyDescent="0.35">
      <c r="H1166" t="s">
        <v>2374</v>
      </c>
      <c r="I1166">
        <v>30.14</v>
      </c>
      <c r="J1166">
        <v>9.85</v>
      </c>
      <c r="K1166" t="s">
        <v>18</v>
      </c>
      <c r="L1166" t="s">
        <v>18</v>
      </c>
      <c r="M1166" t="s">
        <v>18</v>
      </c>
      <c r="N1166" t="s">
        <v>19</v>
      </c>
      <c r="O1166" t="s">
        <v>18</v>
      </c>
      <c r="Q1166" t="s">
        <v>2375</v>
      </c>
      <c r="R1166">
        <v>1982</v>
      </c>
      <c r="S1166" t="s">
        <v>63</v>
      </c>
      <c r="T1166">
        <v>29</v>
      </c>
      <c r="U1166">
        <v>3</v>
      </c>
      <c r="V1166">
        <v>9619.18</v>
      </c>
      <c r="W1166" t="s">
        <v>23</v>
      </c>
      <c r="X1166" t="s">
        <v>29</v>
      </c>
      <c r="Y1166" t="s">
        <v>387</v>
      </c>
    </row>
    <row r="1167" spans="8:25" x14ac:dyDescent="0.35">
      <c r="H1167" t="s">
        <v>2376</v>
      </c>
      <c r="I1167">
        <v>18.05</v>
      </c>
      <c r="J1167">
        <v>6.94</v>
      </c>
      <c r="K1167" t="s">
        <v>18</v>
      </c>
      <c r="L1167" t="s">
        <v>18</v>
      </c>
      <c r="M1167" t="s">
        <v>18</v>
      </c>
      <c r="N1167" t="s">
        <v>19</v>
      </c>
      <c r="O1167" t="s">
        <v>18</v>
      </c>
      <c r="Q1167" t="s">
        <v>2377</v>
      </c>
      <c r="R1167">
        <v>1975</v>
      </c>
      <c r="S1167" t="s">
        <v>66</v>
      </c>
      <c r="T1167">
        <v>29</v>
      </c>
      <c r="U1167">
        <v>3</v>
      </c>
      <c r="V1167">
        <v>9620.33</v>
      </c>
      <c r="W1167" t="s">
        <v>24</v>
      </c>
      <c r="X1167" t="s">
        <v>24</v>
      </c>
      <c r="Y1167" t="s">
        <v>41</v>
      </c>
    </row>
    <row r="1168" spans="8:25" x14ac:dyDescent="0.35">
      <c r="H1168" t="s">
        <v>2378</v>
      </c>
      <c r="I1168">
        <v>37.4</v>
      </c>
      <c r="J1168">
        <v>11.3</v>
      </c>
      <c r="K1168" t="s">
        <v>20</v>
      </c>
      <c r="L1168" t="s">
        <v>18</v>
      </c>
      <c r="M1168" t="s">
        <v>18</v>
      </c>
      <c r="N1168">
        <v>2</v>
      </c>
      <c r="O1168" t="s">
        <v>18</v>
      </c>
      <c r="Q1168" t="s">
        <v>2379</v>
      </c>
      <c r="R1168">
        <v>1970</v>
      </c>
      <c r="S1168" t="s">
        <v>55</v>
      </c>
      <c r="T1168">
        <v>16</v>
      </c>
      <c r="U1168">
        <v>0</v>
      </c>
      <c r="V1168">
        <v>9625.92</v>
      </c>
      <c r="W1168" t="s">
        <v>23</v>
      </c>
      <c r="X1168" t="s">
        <v>24</v>
      </c>
      <c r="Y1168" t="s">
        <v>75</v>
      </c>
    </row>
    <row r="1169" spans="8:25" x14ac:dyDescent="0.35">
      <c r="H1169" t="s">
        <v>2380</v>
      </c>
      <c r="I1169">
        <v>25.75</v>
      </c>
      <c r="J1169">
        <v>9.23</v>
      </c>
      <c r="K1169" t="s">
        <v>18</v>
      </c>
      <c r="L1169" t="s">
        <v>18</v>
      </c>
      <c r="M1169" t="s">
        <v>18</v>
      </c>
      <c r="N1169" t="s">
        <v>19</v>
      </c>
      <c r="O1169" t="s">
        <v>18</v>
      </c>
      <c r="Q1169" t="s">
        <v>2381</v>
      </c>
      <c r="R1169">
        <v>1998</v>
      </c>
      <c r="S1169" t="s">
        <v>33</v>
      </c>
      <c r="T1169">
        <v>23</v>
      </c>
      <c r="U1169">
        <v>0</v>
      </c>
      <c r="V1169">
        <v>9628.7900000000009</v>
      </c>
      <c r="W1169" t="s">
        <v>23</v>
      </c>
      <c r="X1169" t="s">
        <v>23</v>
      </c>
      <c r="Y1169" t="s">
        <v>1051</v>
      </c>
    </row>
    <row r="1170" spans="8:25" x14ac:dyDescent="0.35">
      <c r="H1170" t="s">
        <v>2382</v>
      </c>
      <c r="I1170">
        <v>32.299999999999997</v>
      </c>
      <c r="J1170">
        <v>4.37</v>
      </c>
      <c r="K1170" t="s">
        <v>18</v>
      </c>
      <c r="L1170" t="s">
        <v>18</v>
      </c>
      <c r="M1170" t="s">
        <v>18</v>
      </c>
      <c r="N1170">
        <v>2</v>
      </c>
      <c r="O1170" t="s">
        <v>18</v>
      </c>
      <c r="Q1170" t="s">
        <v>2383</v>
      </c>
      <c r="R1170">
        <v>1979</v>
      </c>
      <c r="S1170" t="s">
        <v>55</v>
      </c>
      <c r="T1170">
        <v>19</v>
      </c>
      <c r="U1170">
        <v>2</v>
      </c>
      <c r="V1170">
        <v>9630.2999999999993</v>
      </c>
      <c r="W1170" t="s">
        <v>23</v>
      </c>
      <c r="X1170" t="s">
        <v>23</v>
      </c>
      <c r="Y1170" t="s">
        <v>583</v>
      </c>
    </row>
    <row r="1171" spans="8:25" x14ac:dyDescent="0.35">
      <c r="H1171" t="s">
        <v>2383</v>
      </c>
      <c r="I1171">
        <v>28.61</v>
      </c>
      <c r="J1171">
        <v>5.76</v>
      </c>
      <c r="K1171" t="s">
        <v>18</v>
      </c>
      <c r="L1171" t="s">
        <v>18</v>
      </c>
      <c r="M1171" t="s">
        <v>47</v>
      </c>
      <c r="N1171">
        <v>1</v>
      </c>
      <c r="O1171" t="s">
        <v>18</v>
      </c>
      <c r="Q1171" t="s">
        <v>2382</v>
      </c>
      <c r="R1171">
        <v>1972</v>
      </c>
      <c r="S1171" t="s">
        <v>66</v>
      </c>
      <c r="T1171">
        <v>23</v>
      </c>
      <c r="U1171">
        <v>2</v>
      </c>
      <c r="V1171">
        <v>9630.4</v>
      </c>
      <c r="W1171" t="s">
        <v>23</v>
      </c>
      <c r="X1171" t="s">
        <v>23</v>
      </c>
      <c r="Y1171" t="s">
        <v>75</v>
      </c>
    </row>
    <row r="1172" spans="8:25" x14ac:dyDescent="0.35">
      <c r="H1172" t="s">
        <v>2381</v>
      </c>
      <c r="I1172">
        <v>45.41</v>
      </c>
      <c r="J1172">
        <v>4.96</v>
      </c>
      <c r="K1172" t="s">
        <v>18</v>
      </c>
      <c r="L1172" t="s">
        <v>18</v>
      </c>
      <c r="M1172" t="s">
        <v>18</v>
      </c>
      <c r="N1172">
        <v>1</v>
      </c>
      <c r="O1172" t="s">
        <v>18</v>
      </c>
      <c r="Q1172" t="s">
        <v>2380</v>
      </c>
      <c r="R1172">
        <v>1968</v>
      </c>
      <c r="S1172" t="s">
        <v>33</v>
      </c>
      <c r="T1172">
        <v>22</v>
      </c>
      <c r="U1172">
        <v>0</v>
      </c>
      <c r="V1172">
        <v>9630.91</v>
      </c>
      <c r="W1172" t="s">
        <v>24</v>
      </c>
      <c r="X1172" t="s">
        <v>23</v>
      </c>
      <c r="Y1172" t="s">
        <v>25</v>
      </c>
    </row>
    <row r="1173" spans="8:25" x14ac:dyDescent="0.35">
      <c r="H1173" t="s">
        <v>2379</v>
      </c>
      <c r="I1173">
        <v>31.2</v>
      </c>
      <c r="J1173">
        <v>11.04</v>
      </c>
      <c r="K1173" t="s">
        <v>20</v>
      </c>
      <c r="L1173" t="s">
        <v>18</v>
      </c>
      <c r="M1173" t="s">
        <v>18</v>
      </c>
      <c r="N1173">
        <v>2</v>
      </c>
      <c r="O1173" t="s">
        <v>18</v>
      </c>
      <c r="Q1173" t="s">
        <v>2378</v>
      </c>
      <c r="R1173">
        <v>1970</v>
      </c>
      <c r="S1173" t="s">
        <v>36</v>
      </c>
      <c r="T1173">
        <v>30</v>
      </c>
      <c r="U1173">
        <v>0</v>
      </c>
      <c r="V1173">
        <v>9634.5400000000009</v>
      </c>
      <c r="W1173" t="s">
        <v>23</v>
      </c>
      <c r="X1173" t="s">
        <v>23</v>
      </c>
      <c r="Y1173" t="s">
        <v>75</v>
      </c>
    </row>
    <row r="1174" spans="8:25" x14ac:dyDescent="0.35">
      <c r="H1174" t="s">
        <v>2377</v>
      </c>
      <c r="I1174">
        <v>29.83</v>
      </c>
      <c r="J1174">
        <v>7.81</v>
      </c>
      <c r="K1174" t="s">
        <v>20</v>
      </c>
      <c r="L1174" t="s">
        <v>18</v>
      </c>
      <c r="M1174" t="s">
        <v>18</v>
      </c>
      <c r="N1174">
        <v>1</v>
      </c>
      <c r="O1174" t="s">
        <v>18</v>
      </c>
      <c r="Q1174" t="s">
        <v>2376</v>
      </c>
      <c r="R1174">
        <v>1971</v>
      </c>
      <c r="S1174" t="s">
        <v>22</v>
      </c>
      <c r="T1174">
        <v>19</v>
      </c>
      <c r="U1174">
        <v>0</v>
      </c>
      <c r="V1174">
        <v>9644.25</v>
      </c>
      <c r="W1174" t="s">
        <v>23</v>
      </c>
      <c r="X1174" t="s">
        <v>29</v>
      </c>
      <c r="Y1174" t="s">
        <v>41</v>
      </c>
    </row>
    <row r="1175" spans="8:25" x14ac:dyDescent="0.35">
      <c r="H1175" t="s">
        <v>2375</v>
      </c>
      <c r="I1175">
        <v>29.06</v>
      </c>
      <c r="J1175">
        <v>4.55</v>
      </c>
      <c r="K1175" t="s">
        <v>18</v>
      </c>
      <c r="L1175" t="s">
        <v>18</v>
      </c>
      <c r="M1175" t="s">
        <v>18</v>
      </c>
      <c r="N1175" t="s">
        <v>19</v>
      </c>
      <c r="O1175" t="s">
        <v>18</v>
      </c>
      <c r="Q1175" t="s">
        <v>2374</v>
      </c>
      <c r="R1175">
        <v>1974</v>
      </c>
      <c r="S1175" t="s">
        <v>22</v>
      </c>
      <c r="T1175">
        <v>8</v>
      </c>
      <c r="U1175">
        <v>0</v>
      </c>
      <c r="V1175">
        <v>9653.81</v>
      </c>
      <c r="W1175" t="s">
        <v>23</v>
      </c>
      <c r="X1175" t="s">
        <v>23</v>
      </c>
      <c r="Y1175" t="s">
        <v>75</v>
      </c>
    </row>
    <row r="1176" spans="8:25" x14ac:dyDescent="0.35">
      <c r="H1176" t="s">
        <v>2373</v>
      </c>
      <c r="I1176">
        <v>27.454999999999998</v>
      </c>
      <c r="J1176">
        <v>6.13</v>
      </c>
      <c r="K1176" t="s">
        <v>18</v>
      </c>
      <c r="L1176" t="s">
        <v>18</v>
      </c>
      <c r="M1176" t="s">
        <v>18</v>
      </c>
      <c r="N1176">
        <v>2</v>
      </c>
      <c r="O1176" t="s">
        <v>18</v>
      </c>
      <c r="Q1176" t="s">
        <v>2372</v>
      </c>
      <c r="R1176">
        <v>1981</v>
      </c>
      <c r="S1176" t="s">
        <v>63</v>
      </c>
      <c r="T1176">
        <v>8</v>
      </c>
      <c r="U1176">
        <v>1</v>
      </c>
      <c r="V1176">
        <v>9664.34</v>
      </c>
      <c r="W1176" t="s">
        <v>23</v>
      </c>
      <c r="X1176" t="s">
        <v>24</v>
      </c>
      <c r="Y1176" t="s">
        <v>75</v>
      </c>
    </row>
    <row r="1177" spans="8:25" x14ac:dyDescent="0.35">
      <c r="H1177" t="s">
        <v>2371</v>
      </c>
      <c r="I1177">
        <v>23.01</v>
      </c>
      <c r="J1177">
        <v>6.04</v>
      </c>
      <c r="K1177" t="s">
        <v>20</v>
      </c>
      <c r="L1177" t="s">
        <v>18</v>
      </c>
      <c r="M1177" t="s">
        <v>18</v>
      </c>
      <c r="N1177">
        <v>1</v>
      </c>
      <c r="O1177" t="s">
        <v>18</v>
      </c>
      <c r="Q1177" t="s">
        <v>2370</v>
      </c>
      <c r="R1177">
        <v>1966</v>
      </c>
      <c r="S1177" t="s">
        <v>36</v>
      </c>
      <c r="T1177">
        <v>16</v>
      </c>
      <c r="U1177">
        <v>0</v>
      </c>
      <c r="V1177">
        <v>9684.2900000000009</v>
      </c>
      <c r="W1177" t="s">
        <v>24</v>
      </c>
      <c r="X1177" t="s">
        <v>23</v>
      </c>
      <c r="Y1177" t="s">
        <v>25</v>
      </c>
    </row>
    <row r="1178" spans="8:25" x14ac:dyDescent="0.35">
      <c r="H1178" t="s">
        <v>2369</v>
      </c>
      <c r="I1178">
        <v>31.39</v>
      </c>
      <c r="J1178">
        <v>8.85</v>
      </c>
      <c r="K1178" t="s">
        <v>20</v>
      </c>
      <c r="L1178" t="s">
        <v>18</v>
      </c>
      <c r="M1178" t="s">
        <v>18</v>
      </c>
      <c r="N1178" t="s">
        <v>19</v>
      </c>
      <c r="O1178" t="s">
        <v>18</v>
      </c>
      <c r="Q1178" t="s">
        <v>2368</v>
      </c>
      <c r="R1178">
        <v>1964</v>
      </c>
      <c r="S1178" t="s">
        <v>28</v>
      </c>
      <c r="T1178">
        <v>7</v>
      </c>
      <c r="U1178">
        <v>0</v>
      </c>
      <c r="V1178">
        <v>9698.42</v>
      </c>
      <c r="W1178" t="s">
        <v>24</v>
      </c>
      <c r="X1178" t="s">
        <v>24</v>
      </c>
      <c r="Y1178" t="s">
        <v>25</v>
      </c>
    </row>
    <row r="1179" spans="8:25" x14ac:dyDescent="0.35">
      <c r="H1179" t="s">
        <v>2367</v>
      </c>
      <c r="I1179">
        <v>34.770000000000003</v>
      </c>
      <c r="J1179">
        <v>10.54</v>
      </c>
      <c r="K1179" t="s">
        <v>18</v>
      </c>
      <c r="L1179" t="s">
        <v>18</v>
      </c>
      <c r="M1179" t="s">
        <v>18</v>
      </c>
      <c r="N1179">
        <v>2</v>
      </c>
      <c r="O1179" t="s">
        <v>18</v>
      </c>
      <c r="Q1179" t="s">
        <v>2366</v>
      </c>
      <c r="R1179">
        <v>1977</v>
      </c>
      <c r="S1179" t="s">
        <v>36</v>
      </c>
      <c r="T1179">
        <v>19</v>
      </c>
      <c r="U1179">
        <v>3</v>
      </c>
      <c r="V1179">
        <v>9704.67</v>
      </c>
      <c r="W1179" t="s">
        <v>23</v>
      </c>
      <c r="X1179" t="s">
        <v>24</v>
      </c>
      <c r="Y1179" t="s">
        <v>480</v>
      </c>
    </row>
    <row r="1180" spans="8:25" x14ac:dyDescent="0.35">
      <c r="H1180" t="s">
        <v>2365</v>
      </c>
      <c r="I1180">
        <v>24.48</v>
      </c>
      <c r="J1180">
        <v>4.37</v>
      </c>
      <c r="K1180" t="s">
        <v>20</v>
      </c>
      <c r="L1180" t="s">
        <v>18</v>
      </c>
      <c r="M1180" t="s">
        <v>18</v>
      </c>
      <c r="N1180">
        <v>2</v>
      </c>
      <c r="O1180" t="s">
        <v>18</v>
      </c>
      <c r="Q1180" t="s">
        <v>2364</v>
      </c>
      <c r="R1180">
        <v>1972</v>
      </c>
      <c r="S1180" t="s">
        <v>22</v>
      </c>
      <c r="T1180">
        <v>10</v>
      </c>
      <c r="U1180">
        <v>0</v>
      </c>
      <c r="V1180">
        <v>9710.7099999999991</v>
      </c>
      <c r="W1180" t="s">
        <v>23</v>
      </c>
      <c r="X1180" t="s">
        <v>29</v>
      </c>
      <c r="Y1180" t="s">
        <v>583</v>
      </c>
    </row>
    <row r="1181" spans="8:25" x14ac:dyDescent="0.35">
      <c r="H1181" t="s">
        <v>2363</v>
      </c>
      <c r="I1181">
        <v>22.61</v>
      </c>
      <c r="J1181">
        <v>9.6300000000000008</v>
      </c>
      <c r="K1181" t="s">
        <v>18</v>
      </c>
      <c r="L1181" t="s">
        <v>18</v>
      </c>
      <c r="M1181" t="s">
        <v>18</v>
      </c>
      <c r="N1181">
        <v>2</v>
      </c>
      <c r="O1181" t="s">
        <v>18</v>
      </c>
      <c r="Q1181" t="s">
        <v>2362</v>
      </c>
      <c r="R1181">
        <v>1975</v>
      </c>
      <c r="S1181" t="s">
        <v>33</v>
      </c>
      <c r="T1181">
        <v>27</v>
      </c>
      <c r="U1181">
        <v>2</v>
      </c>
      <c r="V1181">
        <v>9715.84</v>
      </c>
      <c r="W1181" t="s">
        <v>23</v>
      </c>
      <c r="X1181" t="s">
        <v>29</v>
      </c>
      <c r="Y1181" t="s">
        <v>480</v>
      </c>
    </row>
    <row r="1182" spans="8:25" x14ac:dyDescent="0.35">
      <c r="H1182" t="s">
        <v>2361</v>
      </c>
      <c r="I1182">
        <v>34.299999999999997</v>
      </c>
      <c r="J1182">
        <v>10.37</v>
      </c>
      <c r="K1182" t="s">
        <v>18</v>
      </c>
      <c r="L1182" t="s">
        <v>18</v>
      </c>
      <c r="M1182" t="s">
        <v>18</v>
      </c>
      <c r="N1182" t="s">
        <v>19</v>
      </c>
      <c r="O1182" t="s">
        <v>18</v>
      </c>
      <c r="Q1182" t="s">
        <v>2360</v>
      </c>
      <c r="R1182">
        <v>1970</v>
      </c>
      <c r="S1182" t="s">
        <v>36</v>
      </c>
      <c r="T1182">
        <v>12</v>
      </c>
      <c r="U1182">
        <v>0</v>
      </c>
      <c r="V1182">
        <v>9722.77</v>
      </c>
      <c r="W1182" t="s">
        <v>24</v>
      </c>
      <c r="X1182" t="s">
        <v>29</v>
      </c>
      <c r="Y1182" t="s">
        <v>325</v>
      </c>
    </row>
    <row r="1183" spans="8:25" x14ac:dyDescent="0.35">
      <c r="H1183" t="s">
        <v>2359</v>
      </c>
      <c r="I1183">
        <v>46.09</v>
      </c>
      <c r="J1183">
        <v>5.44</v>
      </c>
      <c r="K1183" t="s">
        <v>18</v>
      </c>
      <c r="L1183" t="s">
        <v>18</v>
      </c>
      <c r="M1183" t="s">
        <v>18</v>
      </c>
      <c r="N1183">
        <v>2</v>
      </c>
      <c r="O1183" t="s">
        <v>18</v>
      </c>
      <c r="Q1183" t="s">
        <v>2358</v>
      </c>
      <c r="R1183">
        <v>1970</v>
      </c>
      <c r="S1183" t="s">
        <v>63</v>
      </c>
      <c r="T1183">
        <v>18</v>
      </c>
      <c r="U1183">
        <v>1</v>
      </c>
      <c r="V1183">
        <v>9724.5300000000007</v>
      </c>
      <c r="W1183" t="s">
        <v>24</v>
      </c>
      <c r="X1183" t="s">
        <v>29</v>
      </c>
      <c r="Y1183" t="s">
        <v>75</v>
      </c>
    </row>
    <row r="1184" spans="8:25" x14ac:dyDescent="0.35">
      <c r="H1184" t="s">
        <v>2357</v>
      </c>
      <c r="I1184">
        <v>44.744999999999997</v>
      </c>
      <c r="J1184">
        <v>5.19</v>
      </c>
      <c r="K1184" t="s">
        <v>18</v>
      </c>
      <c r="L1184" t="s">
        <v>18</v>
      </c>
      <c r="M1184" t="s">
        <v>18</v>
      </c>
      <c r="N1184">
        <v>2</v>
      </c>
      <c r="O1184" t="s">
        <v>18</v>
      </c>
      <c r="Q1184" t="s">
        <v>2356</v>
      </c>
      <c r="R1184">
        <v>1970</v>
      </c>
      <c r="S1184" t="s">
        <v>22</v>
      </c>
      <c r="T1184">
        <v>4</v>
      </c>
      <c r="U1184">
        <v>1</v>
      </c>
      <c r="V1184">
        <v>9748.91</v>
      </c>
      <c r="W1184" t="s">
        <v>23</v>
      </c>
      <c r="X1184" t="s">
        <v>29</v>
      </c>
      <c r="Y1184" t="s">
        <v>25</v>
      </c>
    </row>
    <row r="1185" spans="8:25" x14ac:dyDescent="0.35">
      <c r="H1185" t="s">
        <v>2355</v>
      </c>
      <c r="I1185">
        <v>26.33</v>
      </c>
      <c r="J1185">
        <v>11.8</v>
      </c>
      <c r="K1185" t="s">
        <v>20</v>
      </c>
      <c r="L1185" t="s">
        <v>18</v>
      </c>
      <c r="M1185" t="s">
        <v>18</v>
      </c>
      <c r="N1185">
        <v>1</v>
      </c>
      <c r="O1185" t="s">
        <v>18</v>
      </c>
      <c r="Q1185" t="s">
        <v>2354</v>
      </c>
      <c r="R1185">
        <v>2001</v>
      </c>
      <c r="S1185" t="s">
        <v>22</v>
      </c>
      <c r="T1185">
        <v>14</v>
      </c>
      <c r="U1185">
        <v>0</v>
      </c>
      <c r="V1185">
        <v>9753.49</v>
      </c>
      <c r="W1185" t="s">
        <v>23</v>
      </c>
      <c r="X1185" t="s">
        <v>23</v>
      </c>
      <c r="Y1185" t="s">
        <v>41</v>
      </c>
    </row>
    <row r="1186" spans="8:25" x14ac:dyDescent="0.35">
      <c r="H1186" t="s">
        <v>2353</v>
      </c>
      <c r="I1186">
        <v>26.6</v>
      </c>
      <c r="J1186">
        <v>8.3800000000000008</v>
      </c>
      <c r="K1186" t="s">
        <v>18</v>
      </c>
      <c r="L1186" t="s">
        <v>18</v>
      </c>
      <c r="M1186" t="s">
        <v>18</v>
      </c>
      <c r="N1186">
        <v>2</v>
      </c>
      <c r="O1186" t="s">
        <v>18</v>
      </c>
      <c r="Q1186" t="s">
        <v>2352</v>
      </c>
      <c r="R1186">
        <v>1965</v>
      </c>
      <c r="S1186" t="s">
        <v>36</v>
      </c>
      <c r="T1186">
        <v>5</v>
      </c>
      <c r="U1186">
        <v>0</v>
      </c>
      <c r="V1186">
        <v>9764.08</v>
      </c>
      <c r="W1186" t="s">
        <v>24</v>
      </c>
      <c r="X1186" t="s">
        <v>29</v>
      </c>
      <c r="Y1186" t="s">
        <v>41</v>
      </c>
    </row>
    <row r="1187" spans="8:25" x14ac:dyDescent="0.35">
      <c r="H1187" t="s">
        <v>2351</v>
      </c>
      <c r="I1187">
        <v>27.5</v>
      </c>
      <c r="J1187">
        <v>7.58</v>
      </c>
      <c r="K1187" t="s">
        <v>18</v>
      </c>
      <c r="L1187" t="s">
        <v>18</v>
      </c>
      <c r="M1187" t="s">
        <v>18</v>
      </c>
      <c r="N1187" t="s">
        <v>19</v>
      </c>
      <c r="O1187" t="s">
        <v>18</v>
      </c>
      <c r="Q1187" t="s">
        <v>2350</v>
      </c>
      <c r="R1187">
        <v>1973</v>
      </c>
      <c r="S1187" t="s">
        <v>22</v>
      </c>
      <c r="T1187">
        <v>7</v>
      </c>
      <c r="U1187">
        <v>1</v>
      </c>
      <c r="V1187">
        <v>9778.35</v>
      </c>
      <c r="W1187" t="s">
        <v>23</v>
      </c>
      <c r="X1187" t="s">
        <v>23</v>
      </c>
      <c r="Y1187" t="s">
        <v>480</v>
      </c>
    </row>
    <row r="1188" spans="8:25" x14ac:dyDescent="0.35">
      <c r="H1188" t="s">
        <v>2349</v>
      </c>
      <c r="I1188">
        <v>41.55</v>
      </c>
      <c r="J1188">
        <v>4.6100000000000003</v>
      </c>
      <c r="K1188" t="s">
        <v>18</v>
      </c>
      <c r="L1188" t="s">
        <v>18</v>
      </c>
      <c r="M1188" t="s">
        <v>18</v>
      </c>
      <c r="N1188">
        <v>1</v>
      </c>
      <c r="O1188" t="s">
        <v>18</v>
      </c>
      <c r="Q1188" t="s">
        <v>2348</v>
      </c>
      <c r="R1188">
        <v>1996</v>
      </c>
      <c r="S1188" t="s">
        <v>63</v>
      </c>
      <c r="T1188">
        <v>8</v>
      </c>
      <c r="U1188">
        <v>0</v>
      </c>
      <c r="V1188">
        <v>9787.32</v>
      </c>
      <c r="W1188" t="s">
        <v>23</v>
      </c>
      <c r="X1188" t="s">
        <v>24</v>
      </c>
      <c r="Y1188" t="s">
        <v>483</v>
      </c>
    </row>
    <row r="1189" spans="8:25" x14ac:dyDescent="0.35">
      <c r="H1189" t="s">
        <v>2347</v>
      </c>
      <c r="I1189">
        <v>41.47</v>
      </c>
      <c r="J1189">
        <v>4.7</v>
      </c>
      <c r="K1189" t="s">
        <v>20</v>
      </c>
      <c r="L1189" t="s">
        <v>18</v>
      </c>
      <c r="M1189" t="s">
        <v>47</v>
      </c>
      <c r="N1189">
        <v>1</v>
      </c>
      <c r="O1189" t="s">
        <v>18</v>
      </c>
      <c r="Q1189" t="s">
        <v>2346</v>
      </c>
      <c r="R1189">
        <v>1977</v>
      </c>
      <c r="S1189" t="s">
        <v>33</v>
      </c>
      <c r="T1189">
        <v>7</v>
      </c>
      <c r="U1189">
        <v>5</v>
      </c>
      <c r="V1189">
        <v>9788.8700000000008</v>
      </c>
      <c r="W1189" t="s">
        <v>24</v>
      </c>
      <c r="X1189" t="s">
        <v>23</v>
      </c>
      <c r="Y1189" t="s">
        <v>25</v>
      </c>
    </row>
    <row r="1190" spans="8:25" x14ac:dyDescent="0.35">
      <c r="H1190" t="s">
        <v>2345</v>
      </c>
      <c r="I1190">
        <v>24.795000000000002</v>
      </c>
      <c r="J1190">
        <v>6.05</v>
      </c>
      <c r="K1190" t="s">
        <v>20</v>
      </c>
      <c r="L1190" t="s">
        <v>18</v>
      </c>
      <c r="M1190" t="s">
        <v>18</v>
      </c>
      <c r="N1190" t="s">
        <v>19</v>
      </c>
      <c r="O1190" t="s">
        <v>18</v>
      </c>
      <c r="Q1190" t="s">
        <v>2344</v>
      </c>
      <c r="R1190">
        <v>1973</v>
      </c>
      <c r="S1190" t="s">
        <v>36</v>
      </c>
      <c r="T1190">
        <v>17</v>
      </c>
      <c r="U1190">
        <v>2</v>
      </c>
      <c r="V1190">
        <v>9800.89</v>
      </c>
      <c r="W1190" t="s">
        <v>23</v>
      </c>
      <c r="X1190" t="s">
        <v>29</v>
      </c>
      <c r="Y1190" t="s">
        <v>25</v>
      </c>
    </row>
    <row r="1191" spans="8:25" x14ac:dyDescent="0.35">
      <c r="H1191" t="s">
        <v>2343</v>
      </c>
      <c r="I1191">
        <v>29.48</v>
      </c>
      <c r="J1191">
        <v>5.63</v>
      </c>
      <c r="K1191" t="s">
        <v>20</v>
      </c>
      <c r="L1191" t="s">
        <v>18</v>
      </c>
      <c r="M1191" t="s">
        <v>47</v>
      </c>
      <c r="N1191">
        <v>1</v>
      </c>
      <c r="O1191" t="s">
        <v>18</v>
      </c>
      <c r="Q1191" t="s">
        <v>2342</v>
      </c>
      <c r="R1191">
        <v>1972</v>
      </c>
      <c r="S1191" t="s">
        <v>33</v>
      </c>
      <c r="T1191">
        <v>28</v>
      </c>
      <c r="U1191">
        <v>0</v>
      </c>
      <c r="V1191">
        <v>9819.25</v>
      </c>
      <c r="W1191" t="s">
        <v>23</v>
      </c>
      <c r="X1191" t="s">
        <v>23</v>
      </c>
      <c r="Y1191" t="s">
        <v>583</v>
      </c>
    </row>
    <row r="1192" spans="8:25" x14ac:dyDescent="0.35">
      <c r="H1192" t="s">
        <v>2341</v>
      </c>
      <c r="I1192">
        <v>28.09</v>
      </c>
      <c r="J1192">
        <v>6.06</v>
      </c>
      <c r="K1192" t="s">
        <v>18</v>
      </c>
      <c r="L1192" t="s">
        <v>18</v>
      </c>
      <c r="M1192" t="s">
        <v>47</v>
      </c>
      <c r="N1192">
        <v>1</v>
      </c>
      <c r="O1192" t="s">
        <v>18</v>
      </c>
      <c r="Q1192" t="s">
        <v>2340</v>
      </c>
      <c r="R1192">
        <v>1972</v>
      </c>
      <c r="S1192" t="s">
        <v>36</v>
      </c>
      <c r="T1192">
        <v>26</v>
      </c>
      <c r="U1192">
        <v>0</v>
      </c>
      <c r="V1192">
        <v>9836.2099999999991</v>
      </c>
      <c r="W1192" t="s">
        <v>23</v>
      </c>
      <c r="X1192" t="s">
        <v>24</v>
      </c>
      <c r="Y1192" t="s">
        <v>583</v>
      </c>
    </row>
    <row r="1193" spans="8:25" x14ac:dyDescent="0.35">
      <c r="H1193" t="s">
        <v>2339</v>
      </c>
      <c r="I1193">
        <v>32.729999999999997</v>
      </c>
      <c r="J1193">
        <v>5.19</v>
      </c>
      <c r="K1193" t="s">
        <v>18</v>
      </c>
      <c r="L1193" t="s">
        <v>18</v>
      </c>
      <c r="M1193" t="s">
        <v>18</v>
      </c>
      <c r="N1193">
        <v>1</v>
      </c>
      <c r="O1193" t="s">
        <v>18</v>
      </c>
      <c r="Q1193" t="s">
        <v>2338</v>
      </c>
      <c r="R1193">
        <v>1992</v>
      </c>
      <c r="S1193" t="s">
        <v>63</v>
      </c>
      <c r="T1193">
        <v>13</v>
      </c>
      <c r="U1193">
        <v>0</v>
      </c>
      <c r="V1193">
        <v>9844.4500000000007</v>
      </c>
      <c r="W1193" t="s">
        <v>23</v>
      </c>
      <c r="X1193" t="s">
        <v>29</v>
      </c>
      <c r="Y1193" t="s">
        <v>41</v>
      </c>
    </row>
    <row r="1194" spans="8:25" x14ac:dyDescent="0.35">
      <c r="H1194" t="s">
        <v>2337</v>
      </c>
      <c r="I1194">
        <v>27.36</v>
      </c>
      <c r="J1194">
        <v>8.9600000000000009</v>
      </c>
      <c r="K1194" t="s">
        <v>18</v>
      </c>
      <c r="L1194" t="s">
        <v>18</v>
      </c>
      <c r="M1194" t="s">
        <v>18</v>
      </c>
      <c r="N1194" t="s">
        <v>19</v>
      </c>
      <c r="O1194" t="s">
        <v>18</v>
      </c>
      <c r="Q1194" t="s">
        <v>2336</v>
      </c>
      <c r="R1194">
        <v>1968</v>
      </c>
      <c r="S1194" t="s">
        <v>28</v>
      </c>
      <c r="T1194">
        <v>4</v>
      </c>
      <c r="U1194">
        <v>0</v>
      </c>
      <c r="V1194">
        <v>9850.43</v>
      </c>
      <c r="W1194" t="s">
        <v>24</v>
      </c>
      <c r="X1194" t="s">
        <v>24</v>
      </c>
      <c r="Y1194" t="s">
        <v>75</v>
      </c>
    </row>
    <row r="1195" spans="8:25" x14ac:dyDescent="0.35">
      <c r="H1195" t="s">
        <v>2335</v>
      </c>
      <c r="I1195">
        <v>27.265000000000001</v>
      </c>
      <c r="J1195">
        <v>11.39</v>
      </c>
      <c r="K1195" t="s">
        <v>18</v>
      </c>
      <c r="L1195" t="s">
        <v>18</v>
      </c>
      <c r="M1195" t="s">
        <v>18</v>
      </c>
      <c r="N1195" t="s">
        <v>19</v>
      </c>
      <c r="O1195" t="s">
        <v>18</v>
      </c>
      <c r="Q1195" t="s">
        <v>2334</v>
      </c>
      <c r="R1195">
        <v>1971</v>
      </c>
      <c r="S1195" t="s">
        <v>66</v>
      </c>
      <c r="T1195">
        <v>23</v>
      </c>
      <c r="U1195">
        <v>1</v>
      </c>
      <c r="V1195">
        <v>9855.1299999999992</v>
      </c>
      <c r="W1195" t="s">
        <v>23</v>
      </c>
      <c r="X1195" t="s">
        <v>24</v>
      </c>
      <c r="Y1195" t="s">
        <v>25</v>
      </c>
    </row>
    <row r="1196" spans="8:25" x14ac:dyDescent="0.35">
      <c r="H1196" t="s">
        <v>2333</v>
      </c>
      <c r="I1196">
        <v>48.07</v>
      </c>
      <c r="J1196">
        <v>4.0599999999999996</v>
      </c>
      <c r="K1196" t="s">
        <v>20</v>
      </c>
      <c r="L1196" t="s">
        <v>18</v>
      </c>
      <c r="M1196" t="s">
        <v>18</v>
      </c>
      <c r="N1196" t="s">
        <v>19</v>
      </c>
      <c r="O1196" t="s">
        <v>18</v>
      </c>
      <c r="Q1196" t="s">
        <v>2332</v>
      </c>
      <c r="R1196">
        <v>1971</v>
      </c>
      <c r="S1196" t="s">
        <v>22</v>
      </c>
      <c r="T1196">
        <v>17</v>
      </c>
      <c r="U1196">
        <v>1</v>
      </c>
      <c r="V1196">
        <v>9861.0300000000007</v>
      </c>
      <c r="W1196" t="s">
        <v>23</v>
      </c>
      <c r="X1196" t="s">
        <v>23</v>
      </c>
      <c r="Y1196" t="s">
        <v>75</v>
      </c>
    </row>
    <row r="1197" spans="8:25" x14ac:dyDescent="0.35">
      <c r="H1197" t="s">
        <v>2331</v>
      </c>
      <c r="I1197">
        <v>30.8</v>
      </c>
      <c r="J1197">
        <v>5.23</v>
      </c>
      <c r="K1197" t="s">
        <v>20</v>
      </c>
      <c r="L1197" t="s">
        <v>18</v>
      </c>
      <c r="M1197" t="s">
        <v>18</v>
      </c>
      <c r="N1197" t="s">
        <v>19</v>
      </c>
      <c r="O1197" t="s">
        <v>18</v>
      </c>
      <c r="Q1197" t="s">
        <v>2330</v>
      </c>
      <c r="R1197">
        <v>1969</v>
      </c>
      <c r="S1197" t="s">
        <v>66</v>
      </c>
      <c r="T1197">
        <v>20</v>
      </c>
      <c r="U1197">
        <v>0</v>
      </c>
      <c r="V1197">
        <v>9863.4699999999993</v>
      </c>
      <c r="W1197" t="s">
        <v>24</v>
      </c>
      <c r="X1197" t="s">
        <v>24</v>
      </c>
      <c r="Y1197" t="s">
        <v>41</v>
      </c>
    </row>
    <row r="1198" spans="8:25" x14ac:dyDescent="0.35">
      <c r="H1198" t="s">
        <v>2329</v>
      </c>
      <c r="I1198">
        <v>32.299999999999997</v>
      </c>
      <c r="J1198">
        <v>5.05</v>
      </c>
      <c r="K1198" t="s">
        <v>20</v>
      </c>
      <c r="L1198" t="s">
        <v>18</v>
      </c>
      <c r="M1198" t="s">
        <v>18</v>
      </c>
      <c r="N1198" t="s">
        <v>19</v>
      </c>
      <c r="O1198" t="s">
        <v>18</v>
      </c>
      <c r="Q1198" t="s">
        <v>2328</v>
      </c>
      <c r="R1198">
        <v>1971</v>
      </c>
      <c r="S1198" t="s">
        <v>28</v>
      </c>
      <c r="T1198">
        <v>9</v>
      </c>
      <c r="U1198">
        <v>0</v>
      </c>
      <c r="V1198">
        <v>9866.2999999999993</v>
      </c>
      <c r="W1198" t="s">
        <v>23</v>
      </c>
      <c r="X1198" t="s">
        <v>24</v>
      </c>
      <c r="Y1198" t="s">
        <v>480</v>
      </c>
    </row>
    <row r="1199" spans="8:25" x14ac:dyDescent="0.35">
      <c r="H1199" t="s">
        <v>2327</v>
      </c>
      <c r="I1199">
        <v>39.700000000000003</v>
      </c>
      <c r="J1199">
        <v>7.34</v>
      </c>
      <c r="K1199" t="s">
        <v>18</v>
      </c>
      <c r="L1199" t="s">
        <v>18</v>
      </c>
      <c r="M1199" t="s">
        <v>18</v>
      </c>
      <c r="N1199" t="s">
        <v>19</v>
      </c>
      <c r="O1199" t="s">
        <v>18</v>
      </c>
      <c r="Q1199" t="s">
        <v>2326</v>
      </c>
      <c r="R1199">
        <v>1969</v>
      </c>
      <c r="S1199" t="s">
        <v>63</v>
      </c>
      <c r="T1199">
        <v>13</v>
      </c>
      <c r="U1199">
        <v>0</v>
      </c>
      <c r="V1199">
        <v>9869.81</v>
      </c>
      <c r="W1199" t="s">
        <v>24</v>
      </c>
      <c r="X1199" t="s">
        <v>24</v>
      </c>
      <c r="Y1199" t="s">
        <v>41</v>
      </c>
    </row>
    <row r="1200" spans="8:25" x14ac:dyDescent="0.35">
      <c r="H1200" t="s">
        <v>2325</v>
      </c>
      <c r="I1200">
        <v>35.97</v>
      </c>
      <c r="J1200">
        <v>8.1300000000000008</v>
      </c>
      <c r="K1200" t="s">
        <v>18</v>
      </c>
      <c r="L1200" t="s">
        <v>18</v>
      </c>
      <c r="M1200" t="s">
        <v>18</v>
      </c>
      <c r="N1200" t="s">
        <v>19</v>
      </c>
      <c r="O1200" t="s">
        <v>18</v>
      </c>
      <c r="Q1200" t="s">
        <v>2324</v>
      </c>
      <c r="R1200">
        <v>1998</v>
      </c>
      <c r="S1200" t="s">
        <v>22</v>
      </c>
      <c r="T1200">
        <v>6</v>
      </c>
      <c r="U1200">
        <v>0</v>
      </c>
      <c r="V1200">
        <v>9870.59</v>
      </c>
      <c r="W1200" t="s">
        <v>23</v>
      </c>
      <c r="X1200" t="s">
        <v>23</v>
      </c>
      <c r="Y1200" t="s">
        <v>483</v>
      </c>
    </row>
    <row r="1201" spans="8:25" x14ac:dyDescent="0.35">
      <c r="H1201" t="s">
        <v>2323</v>
      </c>
      <c r="I1201">
        <v>25.86</v>
      </c>
      <c r="J1201">
        <v>6.68</v>
      </c>
      <c r="K1201" t="s">
        <v>20</v>
      </c>
      <c r="L1201" t="s">
        <v>18</v>
      </c>
      <c r="M1201" t="s">
        <v>18</v>
      </c>
      <c r="N1201">
        <v>1</v>
      </c>
      <c r="O1201" t="s">
        <v>18</v>
      </c>
      <c r="Q1201" t="s">
        <v>2322</v>
      </c>
      <c r="R1201">
        <v>1971</v>
      </c>
      <c r="S1201" t="s">
        <v>55</v>
      </c>
      <c r="T1201">
        <v>22</v>
      </c>
      <c r="U1201">
        <v>1</v>
      </c>
      <c r="V1201">
        <v>9872.7000000000007</v>
      </c>
      <c r="W1201" t="s">
        <v>23</v>
      </c>
      <c r="X1201" t="s">
        <v>23</v>
      </c>
      <c r="Y1201" t="s">
        <v>75</v>
      </c>
    </row>
    <row r="1202" spans="8:25" x14ac:dyDescent="0.35">
      <c r="H1202" t="s">
        <v>2321</v>
      </c>
      <c r="I1202">
        <v>30.03</v>
      </c>
      <c r="J1202">
        <v>11.51</v>
      </c>
      <c r="K1202" t="s">
        <v>18</v>
      </c>
      <c r="L1202" t="s">
        <v>18</v>
      </c>
      <c r="M1202" t="s">
        <v>18</v>
      </c>
      <c r="N1202" t="s">
        <v>19</v>
      </c>
      <c r="O1202" t="s">
        <v>18</v>
      </c>
      <c r="Q1202" t="s">
        <v>2320</v>
      </c>
      <c r="R1202">
        <v>1971</v>
      </c>
      <c r="S1202" t="s">
        <v>22</v>
      </c>
      <c r="T1202">
        <v>3</v>
      </c>
      <c r="U1202">
        <v>0</v>
      </c>
      <c r="V1202">
        <v>9875.68</v>
      </c>
      <c r="W1202" t="s">
        <v>23</v>
      </c>
      <c r="X1202" t="s">
        <v>24</v>
      </c>
      <c r="Y1202" t="s">
        <v>480</v>
      </c>
    </row>
    <row r="1203" spans="8:25" x14ac:dyDescent="0.35">
      <c r="H1203" t="s">
        <v>2319</v>
      </c>
      <c r="I1203">
        <v>25.76</v>
      </c>
      <c r="J1203">
        <v>6.02</v>
      </c>
      <c r="K1203" t="s">
        <v>20</v>
      </c>
      <c r="L1203" t="s">
        <v>18</v>
      </c>
      <c r="M1203" t="s">
        <v>47</v>
      </c>
      <c r="N1203">
        <v>1</v>
      </c>
      <c r="O1203" t="s">
        <v>18</v>
      </c>
      <c r="Q1203" t="s">
        <v>2318</v>
      </c>
      <c r="R1203">
        <v>1971</v>
      </c>
      <c r="S1203" t="s">
        <v>66</v>
      </c>
      <c r="T1203">
        <v>3</v>
      </c>
      <c r="U1203">
        <v>1</v>
      </c>
      <c r="V1203">
        <v>9877.61</v>
      </c>
      <c r="W1203" t="s">
        <v>23</v>
      </c>
      <c r="X1203" t="s">
        <v>29</v>
      </c>
      <c r="Y1203" t="s">
        <v>25</v>
      </c>
    </row>
    <row r="1204" spans="8:25" x14ac:dyDescent="0.35">
      <c r="H1204" t="s">
        <v>2317</v>
      </c>
      <c r="I1204">
        <v>22.42</v>
      </c>
      <c r="J1204">
        <v>7.96</v>
      </c>
      <c r="K1204" t="s">
        <v>18</v>
      </c>
      <c r="L1204" t="s">
        <v>18</v>
      </c>
      <c r="M1204" t="s">
        <v>18</v>
      </c>
      <c r="N1204" t="s">
        <v>19</v>
      </c>
      <c r="O1204" t="s">
        <v>18</v>
      </c>
      <c r="Q1204" t="s">
        <v>2316</v>
      </c>
      <c r="R1204">
        <v>1971</v>
      </c>
      <c r="S1204" t="s">
        <v>28</v>
      </c>
      <c r="T1204">
        <v>8</v>
      </c>
      <c r="U1204">
        <v>1</v>
      </c>
      <c r="V1204">
        <v>9880.07</v>
      </c>
      <c r="W1204" t="s">
        <v>23</v>
      </c>
      <c r="X1204" t="s">
        <v>24</v>
      </c>
      <c r="Y1204" t="s">
        <v>75</v>
      </c>
    </row>
    <row r="1205" spans="8:25" x14ac:dyDescent="0.35">
      <c r="H1205" t="s">
        <v>2315</v>
      </c>
      <c r="I1205">
        <v>33.18</v>
      </c>
      <c r="J1205">
        <v>6.01</v>
      </c>
      <c r="K1205" t="s">
        <v>20</v>
      </c>
      <c r="L1205" t="s">
        <v>18</v>
      </c>
      <c r="M1205" t="s">
        <v>18</v>
      </c>
      <c r="N1205">
        <v>1</v>
      </c>
      <c r="O1205" t="s">
        <v>18</v>
      </c>
      <c r="Q1205" t="s">
        <v>2314</v>
      </c>
      <c r="R1205">
        <v>1966</v>
      </c>
      <c r="S1205" t="s">
        <v>28</v>
      </c>
      <c r="T1205">
        <v>5</v>
      </c>
      <c r="U1205">
        <v>0</v>
      </c>
      <c r="V1205">
        <v>9890.23</v>
      </c>
      <c r="W1205" t="s">
        <v>24</v>
      </c>
      <c r="X1205" t="s">
        <v>24</v>
      </c>
      <c r="Y1205" t="s">
        <v>25</v>
      </c>
    </row>
    <row r="1206" spans="8:25" x14ac:dyDescent="0.35">
      <c r="H1206" t="s">
        <v>2313</v>
      </c>
      <c r="I1206">
        <v>43.04</v>
      </c>
      <c r="J1206">
        <v>5.9</v>
      </c>
      <c r="K1206" t="s">
        <v>20</v>
      </c>
      <c r="L1206" t="s">
        <v>18</v>
      </c>
      <c r="M1206" t="s">
        <v>18</v>
      </c>
      <c r="N1206" t="s">
        <v>19</v>
      </c>
      <c r="O1206" t="s">
        <v>18</v>
      </c>
      <c r="Q1206" t="s">
        <v>2312</v>
      </c>
      <c r="R1206">
        <v>1996</v>
      </c>
      <c r="S1206" t="s">
        <v>22</v>
      </c>
      <c r="T1206">
        <v>8</v>
      </c>
      <c r="U1206">
        <v>0</v>
      </c>
      <c r="V1206">
        <v>9894.69</v>
      </c>
      <c r="W1206" t="s">
        <v>23</v>
      </c>
      <c r="X1206" t="s">
        <v>24</v>
      </c>
      <c r="Y1206" t="s">
        <v>41</v>
      </c>
    </row>
    <row r="1207" spans="8:25" x14ac:dyDescent="0.35">
      <c r="H1207" t="s">
        <v>2311</v>
      </c>
      <c r="I1207">
        <v>34.15</v>
      </c>
      <c r="J1207">
        <v>4.49</v>
      </c>
      <c r="K1207" t="s">
        <v>20</v>
      </c>
      <c r="L1207" t="s">
        <v>18</v>
      </c>
      <c r="M1207" t="s">
        <v>18</v>
      </c>
      <c r="N1207">
        <v>1</v>
      </c>
      <c r="O1207" t="s">
        <v>18</v>
      </c>
      <c r="Q1207" t="s">
        <v>2310</v>
      </c>
      <c r="R1207">
        <v>1962</v>
      </c>
      <c r="S1207" t="s">
        <v>63</v>
      </c>
      <c r="T1207">
        <v>17</v>
      </c>
      <c r="U1207">
        <v>0</v>
      </c>
      <c r="V1207">
        <v>9907.83</v>
      </c>
      <c r="W1207" t="s">
        <v>24</v>
      </c>
      <c r="X1207" t="s">
        <v>23</v>
      </c>
      <c r="Y1207" t="s">
        <v>25</v>
      </c>
    </row>
    <row r="1208" spans="8:25" x14ac:dyDescent="0.35">
      <c r="H1208" t="s">
        <v>2309</v>
      </c>
      <c r="I1208">
        <v>25.78</v>
      </c>
      <c r="J1208">
        <v>6.25</v>
      </c>
      <c r="K1208" t="s">
        <v>18</v>
      </c>
      <c r="L1208" t="s">
        <v>18</v>
      </c>
      <c r="M1208" t="s">
        <v>18</v>
      </c>
      <c r="N1208" t="s">
        <v>19</v>
      </c>
      <c r="O1208" t="s">
        <v>18</v>
      </c>
      <c r="Q1208" t="s">
        <v>2308</v>
      </c>
      <c r="R1208">
        <v>1972</v>
      </c>
      <c r="S1208" t="s">
        <v>36</v>
      </c>
      <c r="T1208">
        <v>14</v>
      </c>
      <c r="U1208">
        <v>1</v>
      </c>
      <c r="V1208">
        <v>9910.36</v>
      </c>
      <c r="W1208" t="s">
        <v>23</v>
      </c>
      <c r="X1208" t="s">
        <v>24</v>
      </c>
      <c r="Y1208" t="s">
        <v>41</v>
      </c>
    </row>
    <row r="1209" spans="8:25" x14ac:dyDescent="0.35">
      <c r="H1209" t="s">
        <v>2307</v>
      </c>
      <c r="I1209">
        <v>21.02</v>
      </c>
      <c r="J1209">
        <v>9.6199999999999992</v>
      </c>
      <c r="K1209" t="s">
        <v>20</v>
      </c>
      <c r="L1209" t="s">
        <v>18</v>
      </c>
      <c r="M1209" t="s">
        <v>47</v>
      </c>
      <c r="N1209">
        <v>1</v>
      </c>
      <c r="O1209" t="s">
        <v>18</v>
      </c>
      <c r="Q1209" t="s">
        <v>2306</v>
      </c>
      <c r="R1209">
        <v>1985</v>
      </c>
      <c r="S1209" t="s">
        <v>63</v>
      </c>
      <c r="T1209">
        <v>19</v>
      </c>
      <c r="U1209">
        <v>3</v>
      </c>
      <c r="V1209">
        <v>9930.64</v>
      </c>
      <c r="W1209" t="s">
        <v>23</v>
      </c>
      <c r="X1209" t="s">
        <v>24</v>
      </c>
      <c r="Y1209" t="s">
        <v>387</v>
      </c>
    </row>
    <row r="1210" spans="8:25" x14ac:dyDescent="0.35">
      <c r="H1210" t="s">
        <v>2305</v>
      </c>
      <c r="I1210">
        <v>37.51</v>
      </c>
      <c r="J1210">
        <v>11.06</v>
      </c>
      <c r="K1210" t="s">
        <v>18</v>
      </c>
      <c r="L1210" t="s">
        <v>18</v>
      </c>
      <c r="M1210" t="s">
        <v>18</v>
      </c>
      <c r="N1210">
        <v>2</v>
      </c>
      <c r="O1210" t="s">
        <v>18</v>
      </c>
      <c r="Q1210" t="s">
        <v>2304</v>
      </c>
      <c r="R1210">
        <v>1983</v>
      </c>
      <c r="S1210" t="s">
        <v>55</v>
      </c>
      <c r="T1210">
        <v>3</v>
      </c>
      <c r="U1210">
        <v>3</v>
      </c>
      <c r="V1210">
        <v>9931.9599999999991</v>
      </c>
      <c r="W1210" t="s">
        <v>23</v>
      </c>
      <c r="X1210" t="s">
        <v>23</v>
      </c>
      <c r="Y1210" t="s">
        <v>41</v>
      </c>
    </row>
    <row r="1211" spans="8:25" x14ac:dyDescent="0.35">
      <c r="H1211" t="s">
        <v>2303</v>
      </c>
      <c r="I1211">
        <v>25.745000000000001</v>
      </c>
      <c r="J1211">
        <v>6.11</v>
      </c>
      <c r="K1211" t="s">
        <v>20</v>
      </c>
      <c r="L1211" t="s">
        <v>18</v>
      </c>
      <c r="M1211" t="s">
        <v>18</v>
      </c>
      <c r="N1211" t="s">
        <v>19</v>
      </c>
      <c r="O1211" t="s">
        <v>18</v>
      </c>
      <c r="Q1211" t="s">
        <v>2302</v>
      </c>
      <c r="R1211">
        <v>1964</v>
      </c>
      <c r="S1211" t="s">
        <v>36</v>
      </c>
      <c r="T1211">
        <v>11</v>
      </c>
      <c r="U1211">
        <v>0</v>
      </c>
      <c r="V1211">
        <v>9933.44</v>
      </c>
      <c r="W1211" t="s">
        <v>24</v>
      </c>
      <c r="X1211" t="s">
        <v>24</v>
      </c>
      <c r="Y1211" t="s">
        <v>25</v>
      </c>
    </row>
    <row r="1212" spans="8:25" x14ac:dyDescent="0.35">
      <c r="H1212" t="s">
        <v>2301</v>
      </c>
      <c r="I1212">
        <v>31.35</v>
      </c>
      <c r="J1212">
        <v>11.49</v>
      </c>
      <c r="K1212" t="s">
        <v>18</v>
      </c>
      <c r="L1212" t="s">
        <v>18</v>
      </c>
      <c r="M1212" t="s">
        <v>18</v>
      </c>
      <c r="N1212">
        <v>2</v>
      </c>
      <c r="O1212" t="s">
        <v>18</v>
      </c>
      <c r="Q1212" t="s">
        <v>2300</v>
      </c>
      <c r="R1212">
        <v>1971</v>
      </c>
      <c r="S1212" t="s">
        <v>55</v>
      </c>
      <c r="T1212">
        <v>26</v>
      </c>
      <c r="U1212">
        <v>1</v>
      </c>
      <c r="V1212">
        <v>9957.7199999999993</v>
      </c>
      <c r="W1212" t="s">
        <v>23</v>
      </c>
      <c r="X1212" t="s">
        <v>24</v>
      </c>
      <c r="Y1212" t="s">
        <v>328</v>
      </c>
    </row>
    <row r="1213" spans="8:25" x14ac:dyDescent="0.35">
      <c r="H1213" t="s">
        <v>2299</v>
      </c>
      <c r="I1213">
        <v>29.83</v>
      </c>
      <c r="J1213">
        <v>8.68</v>
      </c>
      <c r="K1213" t="s">
        <v>18</v>
      </c>
      <c r="L1213" t="s">
        <v>18</v>
      </c>
      <c r="M1213" t="s">
        <v>18</v>
      </c>
      <c r="N1213">
        <v>2</v>
      </c>
      <c r="O1213" t="s">
        <v>18</v>
      </c>
      <c r="Q1213" t="s">
        <v>2298</v>
      </c>
      <c r="R1213">
        <v>1971</v>
      </c>
      <c r="S1213" t="s">
        <v>66</v>
      </c>
      <c r="T1213">
        <v>6</v>
      </c>
      <c r="U1213">
        <v>1</v>
      </c>
      <c r="V1213">
        <v>9964.06</v>
      </c>
      <c r="W1213" t="s">
        <v>23</v>
      </c>
      <c r="X1213" t="s">
        <v>23</v>
      </c>
      <c r="Y1213" t="s">
        <v>322</v>
      </c>
    </row>
    <row r="1214" spans="8:25" x14ac:dyDescent="0.35">
      <c r="H1214" t="s">
        <v>2297</v>
      </c>
      <c r="I1214">
        <v>25.49</v>
      </c>
      <c r="J1214">
        <v>5.68</v>
      </c>
      <c r="K1214" t="s">
        <v>20</v>
      </c>
      <c r="L1214" t="s">
        <v>18</v>
      </c>
      <c r="M1214" t="s">
        <v>47</v>
      </c>
      <c r="N1214">
        <v>1</v>
      </c>
      <c r="O1214" t="s">
        <v>18</v>
      </c>
      <c r="Q1214" t="s">
        <v>2296</v>
      </c>
      <c r="R1214">
        <v>1970</v>
      </c>
      <c r="S1214" t="s">
        <v>63</v>
      </c>
      <c r="T1214">
        <v>11</v>
      </c>
      <c r="U1214">
        <v>0</v>
      </c>
      <c r="V1214">
        <v>9991.0400000000009</v>
      </c>
      <c r="W1214" t="s">
        <v>23</v>
      </c>
      <c r="X1214" t="s">
        <v>24</v>
      </c>
      <c r="Y1214" t="s">
        <v>41</v>
      </c>
    </row>
    <row r="1215" spans="8:25" x14ac:dyDescent="0.35">
      <c r="H1215" t="s">
        <v>2295</v>
      </c>
      <c r="I1215">
        <v>34.1</v>
      </c>
      <c r="J1215">
        <v>8.4499999999999993</v>
      </c>
      <c r="K1215" t="s">
        <v>18</v>
      </c>
      <c r="L1215" t="s">
        <v>18</v>
      </c>
      <c r="M1215" t="s">
        <v>18</v>
      </c>
      <c r="N1215" t="s">
        <v>19</v>
      </c>
      <c r="O1215" t="s">
        <v>18</v>
      </c>
      <c r="Q1215" t="s">
        <v>2294</v>
      </c>
      <c r="R1215">
        <v>1988</v>
      </c>
      <c r="S1215" t="s">
        <v>22</v>
      </c>
      <c r="T1215">
        <v>3</v>
      </c>
      <c r="U1215">
        <v>3</v>
      </c>
      <c r="V1215">
        <v>10011.44</v>
      </c>
      <c r="W1215" t="s">
        <v>24</v>
      </c>
      <c r="X1215" t="s">
        <v>24</v>
      </c>
      <c r="Y1215" t="s">
        <v>1051</v>
      </c>
    </row>
    <row r="1216" spans="8:25" x14ac:dyDescent="0.35">
      <c r="H1216" t="s">
        <v>2293</v>
      </c>
      <c r="I1216">
        <v>25.84</v>
      </c>
      <c r="J1216">
        <v>8.51</v>
      </c>
      <c r="K1216" t="s">
        <v>18</v>
      </c>
      <c r="L1216" t="s">
        <v>18</v>
      </c>
      <c r="M1216" t="s">
        <v>18</v>
      </c>
      <c r="N1216">
        <v>2</v>
      </c>
      <c r="O1216" t="s">
        <v>18</v>
      </c>
      <c r="Q1216" t="s">
        <v>2292</v>
      </c>
      <c r="R1216">
        <v>1979</v>
      </c>
      <c r="S1216" t="s">
        <v>55</v>
      </c>
      <c r="T1216">
        <v>28</v>
      </c>
      <c r="U1216">
        <v>2</v>
      </c>
      <c r="V1216">
        <v>10027.15</v>
      </c>
      <c r="W1216" t="s">
        <v>24</v>
      </c>
      <c r="X1216" t="s">
        <v>29</v>
      </c>
      <c r="Y1216" t="s">
        <v>583</v>
      </c>
    </row>
    <row r="1217" spans="8:25" x14ac:dyDescent="0.35">
      <c r="H1217" t="s">
        <v>2291</v>
      </c>
      <c r="I1217">
        <v>20.6</v>
      </c>
      <c r="J1217">
        <v>7.62</v>
      </c>
      <c r="K1217" t="s">
        <v>18</v>
      </c>
      <c r="L1217" t="s">
        <v>18</v>
      </c>
      <c r="M1217" t="s">
        <v>18</v>
      </c>
      <c r="N1217" t="s">
        <v>19</v>
      </c>
      <c r="O1217" t="s">
        <v>18</v>
      </c>
      <c r="Q1217" t="s">
        <v>2290</v>
      </c>
      <c r="R1217">
        <v>1974</v>
      </c>
      <c r="S1217" t="s">
        <v>63</v>
      </c>
      <c r="T1217">
        <v>30</v>
      </c>
      <c r="U1217">
        <v>2</v>
      </c>
      <c r="V1217">
        <v>10043.25</v>
      </c>
      <c r="W1217" t="s">
        <v>24</v>
      </c>
      <c r="X1217" t="s">
        <v>23</v>
      </c>
      <c r="Y1217" t="s">
        <v>480</v>
      </c>
    </row>
    <row r="1218" spans="8:25" x14ac:dyDescent="0.35">
      <c r="H1218" t="s">
        <v>2289</v>
      </c>
      <c r="I1218">
        <v>28.88</v>
      </c>
      <c r="J1218">
        <v>10.18</v>
      </c>
      <c r="K1218" t="s">
        <v>18</v>
      </c>
      <c r="L1218" t="s">
        <v>18</v>
      </c>
      <c r="M1218" t="s">
        <v>18</v>
      </c>
      <c r="N1218" t="s">
        <v>19</v>
      </c>
      <c r="O1218" t="s">
        <v>18</v>
      </c>
      <c r="Q1218" t="s">
        <v>2288</v>
      </c>
      <c r="R1218">
        <v>1969</v>
      </c>
      <c r="S1218" t="s">
        <v>63</v>
      </c>
      <c r="T1218">
        <v>22</v>
      </c>
      <c r="U1218">
        <v>1</v>
      </c>
      <c r="V1218">
        <v>10065.41</v>
      </c>
      <c r="W1218" t="s">
        <v>24</v>
      </c>
      <c r="X1218" t="s">
        <v>23</v>
      </c>
      <c r="Y1218" t="s">
        <v>75</v>
      </c>
    </row>
    <row r="1219" spans="8:25" x14ac:dyDescent="0.35">
      <c r="H1219" t="s">
        <v>2287</v>
      </c>
      <c r="I1219">
        <v>28.24</v>
      </c>
      <c r="J1219">
        <v>5.36</v>
      </c>
      <c r="K1219" t="s">
        <v>18</v>
      </c>
      <c r="L1219" t="s">
        <v>18</v>
      </c>
      <c r="M1219" t="s">
        <v>18</v>
      </c>
      <c r="N1219" t="s">
        <v>19</v>
      </c>
      <c r="O1219" t="s">
        <v>18</v>
      </c>
      <c r="Q1219" t="s">
        <v>2286</v>
      </c>
      <c r="R1219">
        <v>1969</v>
      </c>
      <c r="S1219" t="s">
        <v>66</v>
      </c>
      <c r="T1219">
        <v>27</v>
      </c>
      <c r="U1219">
        <v>0</v>
      </c>
      <c r="V1219">
        <v>10072.06</v>
      </c>
      <c r="W1219" t="s">
        <v>24</v>
      </c>
      <c r="X1219" t="s">
        <v>29</v>
      </c>
      <c r="Y1219" t="s">
        <v>695</v>
      </c>
    </row>
    <row r="1220" spans="8:25" x14ac:dyDescent="0.35">
      <c r="H1220" t="s">
        <v>2285</v>
      </c>
      <c r="I1220">
        <v>25.46</v>
      </c>
      <c r="J1220">
        <v>11.78</v>
      </c>
      <c r="K1220" t="s">
        <v>20</v>
      </c>
      <c r="L1220" t="s">
        <v>18</v>
      </c>
      <c r="M1220" t="s">
        <v>18</v>
      </c>
      <c r="N1220">
        <v>1</v>
      </c>
      <c r="O1220" t="s">
        <v>18</v>
      </c>
      <c r="Q1220" t="s">
        <v>2284</v>
      </c>
      <c r="R1220">
        <v>1969</v>
      </c>
      <c r="S1220" t="s">
        <v>22</v>
      </c>
      <c r="T1220">
        <v>3</v>
      </c>
      <c r="U1220">
        <v>1</v>
      </c>
      <c r="V1220">
        <v>10085.85</v>
      </c>
      <c r="W1220" t="s">
        <v>24</v>
      </c>
      <c r="X1220" t="s">
        <v>24</v>
      </c>
      <c r="Y1220" t="s">
        <v>75</v>
      </c>
    </row>
    <row r="1221" spans="8:25" x14ac:dyDescent="0.35">
      <c r="H1221" t="s">
        <v>2283</v>
      </c>
      <c r="I1221">
        <v>29.64</v>
      </c>
      <c r="J1221">
        <v>10.82</v>
      </c>
      <c r="K1221" t="s">
        <v>20</v>
      </c>
      <c r="L1221" t="s">
        <v>18</v>
      </c>
      <c r="M1221" t="s">
        <v>18</v>
      </c>
      <c r="N1221" t="s">
        <v>19</v>
      </c>
      <c r="O1221" t="s">
        <v>18</v>
      </c>
      <c r="Q1221" t="s">
        <v>2282</v>
      </c>
      <c r="R1221">
        <v>1976</v>
      </c>
      <c r="S1221" t="s">
        <v>55</v>
      </c>
      <c r="T1221">
        <v>19</v>
      </c>
      <c r="U1221">
        <v>5</v>
      </c>
      <c r="V1221">
        <v>10096.969999999999</v>
      </c>
      <c r="W1221" t="s">
        <v>24</v>
      </c>
      <c r="X1221" t="s">
        <v>23</v>
      </c>
      <c r="Y1221" t="s">
        <v>75</v>
      </c>
    </row>
    <row r="1222" spans="8:25" x14ac:dyDescent="0.35">
      <c r="H1222" t="s">
        <v>2281</v>
      </c>
      <c r="I1222">
        <v>31.27</v>
      </c>
      <c r="J1222">
        <v>7.73</v>
      </c>
      <c r="K1222" t="s">
        <v>20</v>
      </c>
      <c r="L1222" t="s">
        <v>18</v>
      </c>
      <c r="M1222" t="s">
        <v>18</v>
      </c>
      <c r="N1222">
        <v>1</v>
      </c>
      <c r="O1222" t="s">
        <v>18</v>
      </c>
      <c r="Q1222" t="s">
        <v>2280</v>
      </c>
      <c r="R1222">
        <v>1972</v>
      </c>
      <c r="S1222" t="s">
        <v>66</v>
      </c>
      <c r="T1222">
        <v>19</v>
      </c>
      <c r="U1222">
        <v>1</v>
      </c>
      <c r="V1222">
        <v>10106.129999999999</v>
      </c>
      <c r="W1222" t="s">
        <v>24</v>
      </c>
      <c r="X1222" t="s">
        <v>29</v>
      </c>
      <c r="Y1222" t="s">
        <v>480</v>
      </c>
    </row>
    <row r="1223" spans="8:25" x14ac:dyDescent="0.35">
      <c r="H1223" t="s">
        <v>2279</v>
      </c>
      <c r="I1223">
        <v>19.95</v>
      </c>
      <c r="J1223">
        <v>6.24</v>
      </c>
      <c r="K1223" t="s">
        <v>20</v>
      </c>
      <c r="L1223" t="s">
        <v>18</v>
      </c>
      <c r="M1223" t="s">
        <v>18</v>
      </c>
      <c r="N1223" t="s">
        <v>19</v>
      </c>
      <c r="O1223" t="s">
        <v>18</v>
      </c>
      <c r="Q1223" t="s">
        <v>2278</v>
      </c>
      <c r="R1223">
        <v>1972</v>
      </c>
      <c r="S1223" t="s">
        <v>63</v>
      </c>
      <c r="T1223">
        <v>8</v>
      </c>
      <c r="U1223">
        <v>2</v>
      </c>
      <c r="V1223">
        <v>10107.219999999999</v>
      </c>
      <c r="W1223" t="s">
        <v>24</v>
      </c>
      <c r="X1223" t="s">
        <v>29</v>
      </c>
      <c r="Y1223" t="s">
        <v>25</v>
      </c>
    </row>
    <row r="1224" spans="8:25" x14ac:dyDescent="0.35">
      <c r="H1224" t="s">
        <v>2277</v>
      </c>
      <c r="I1224">
        <v>21.3</v>
      </c>
      <c r="J1224">
        <v>10.42</v>
      </c>
      <c r="K1224" t="s">
        <v>18</v>
      </c>
      <c r="L1224" t="s">
        <v>18</v>
      </c>
      <c r="M1224" t="s">
        <v>18</v>
      </c>
      <c r="N1224">
        <v>2</v>
      </c>
      <c r="O1224" t="s">
        <v>18</v>
      </c>
      <c r="Q1224" t="s">
        <v>2276</v>
      </c>
      <c r="R1224">
        <v>1975</v>
      </c>
      <c r="S1224" t="s">
        <v>22</v>
      </c>
      <c r="T1224">
        <v>2</v>
      </c>
      <c r="U1224">
        <v>3</v>
      </c>
      <c r="V1224">
        <v>10115.01</v>
      </c>
      <c r="W1224" t="s">
        <v>24</v>
      </c>
      <c r="X1224" t="s">
        <v>24</v>
      </c>
      <c r="Y1224" t="s">
        <v>41</v>
      </c>
    </row>
    <row r="1225" spans="8:25" x14ac:dyDescent="0.35">
      <c r="H1225" t="s">
        <v>2275</v>
      </c>
      <c r="I1225">
        <v>31.635000000000002</v>
      </c>
      <c r="J1225">
        <v>11.11</v>
      </c>
      <c r="K1225" t="s">
        <v>18</v>
      </c>
      <c r="L1225" t="s">
        <v>18</v>
      </c>
      <c r="M1225" t="s">
        <v>18</v>
      </c>
      <c r="N1225" t="s">
        <v>19</v>
      </c>
      <c r="O1225" t="s">
        <v>18</v>
      </c>
      <c r="Q1225" t="s">
        <v>2274</v>
      </c>
      <c r="R1225">
        <v>1972</v>
      </c>
      <c r="S1225" t="s">
        <v>28</v>
      </c>
      <c r="T1225">
        <v>16</v>
      </c>
      <c r="U1225">
        <v>2</v>
      </c>
      <c r="V1225">
        <v>10118.42</v>
      </c>
      <c r="W1225" t="s">
        <v>24</v>
      </c>
      <c r="X1225" t="s">
        <v>24</v>
      </c>
      <c r="Y1225" t="s">
        <v>75</v>
      </c>
    </row>
    <row r="1226" spans="8:25" x14ac:dyDescent="0.35">
      <c r="H1226" t="s">
        <v>2273</v>
      </c>
      <c r="I1226">
        <v>23.9</v>
      </c>
      <c r="J1226">
        <v>7.67</v>
      </c>
      <c r="K1226" t="s">
        <v>20</v>
      </c>
      <c r="L1226" t="s">
        <v>18</v>
      </c>
      <c r="M1226" t="s">
        <v>18</v>
      </c>
      <c r="N1226">
        <v>2</v>
      </c>
      <c r="O1226" t="s">
        <v>18</v>
      </c>
      <c r="Q1226" t="s">
        <v>2272</v>
      </c>
      <c r="R1226">
        <v>1997</v>
      </c>
      <c r="S1226" t="s">
        <v>36</v>
      </c>
      <c r="T1226">
        <v>5</v>
      </c>
      <c r="U1226">
        <v>0</v>
      </c>
      <c r="V1226">
        <v>10139.84</v>
      </c>
      <c r="W1226" t="s">
        <v>24</v>
      </c>
      <c r="X1226" t="s">
        <v>23</v>
      </c>
      <c r="Y1226" t="s">
        <v>41</v>
      </c>
    </row>
    <row r="1227" spans="8:25" x14ac:dyDescent="0.35">
      <c r="H1227" t="s">
        <v>2271</v>
      </c>
      <c r="I1227">
        <v>34.15</v>
      </c>
      <c r="J1227">
        <v>6.15</v>
      </c>
      <c r="K1227" t="s">
        <v>18</v>
      </c>
      <c r="L1227" t="s">
        <v>18</v>
      </c>
      <c r="M1227" t="s">
        <v>18</v>
      </c>
      <c r="N1227" t="s">
        <v>19</v>
      </c>
      <c r="O1227" t="s">
        <v>18</v>
      </c>
      <c r="Q1227" t="s">
        <v>2270</v>
      </c>
      <c r="R1227">
        <v>1974</v>
      </c>
      <c r="S1227" t="s">
        <v>55</v>
      </c>
      <c r="T1227">
        <v>30</v>
      </c>
      <c r="U1227">
        <v>3</v>
      </c>
      <c r="V1227">
        <v>10141.14</v>
      </c>
      <c r="W1227" t="s">
        <v>24</v>
      </c>
      <c r="X1227" t="s">
        <v>29</v>
      </c>
      <c r="Y1227" t="s">
        <v>325</v>
      </c>
    </row>
    <row r="1228" spans="8:25" x14ac:dyDescent="0.35">
      <c r="H1228" t="s">
        <v>2269</v>
      </c>
      <c r="I1228">
        <v>28.71</v>
      </c>
      <c r="J1228">
        <v>5.71</v>
      </c>
      <c r="K1228" t="s">
        <v>18</v>
      </c>
      <c r="L1228" t="s">
        <v>18</v>
      </c>
      <c r="M1228" t="s">
        <v>18</v>
      </c>
      <c r="N1228" t="s">
        <v>19</v>
      </c>
      <c r="O1228" t="s">
        <v>18</v>
      </c>
      <c r="Q1228" t="s">
        <v>2268</v>
      </c>
      <c r="R1228">
        <v>1981</v>
      </c>
      <c r="S1228" t="s">
        <v>33</v>
      </c>
      <c r="T1228">
        <v>12</v>
      </c>
      <c r="U1228">
        <v>1</v>
      </c>
      <c r="V1228">
        <v>10146.129999999999</v>
      </c>
      <c r="W1228" t="s">
        <v>24</v>
      </c>
      <c r="X1228" t="s">
        <v>29</v>
      </c>
      <c r="Y1228" t="s">
        <v>387</v>
      </c>
    </row>
    <row r="1229" spans="8:25" x14ac:dyDescent="0.35">
      <c r="H1229" t="s">
        <v>2267</v>
      </c>
      <c r="I1229">
        <v>36.700000000000003</v>
      </c>
      <c r="J1229">
        <v>8.6999999999999993</v>
      </c>
      <c r="K1229" t="s">
        <v>20</v>
      </c>
      <c r="L1229" t="s">
        <v>18</v>
      </c>
      <c r="M1229" t="s">
        <v>18</v>
      </c>
      <c r="N1229">
        <v>2</v>
      </c>
      <c r="O1229" t="s">
        <v>18</v>
      </c>
      <c r="Q1229" t="s">
        <v>2266</v>
      </c>
      <c r="R1229">
        <v>1973</v>
      </c>
      <c r="S1229" t="s">
        <v>66</v>
      </c>
      <c r="T1229">
        <v>13</v>
      </c>
      <c r="U1229">
        <v>2</v>
      </c>
      <c r="V1229">
        <v>10156.780000000001</v>
      </c>
      <c r="W1229" t="s">
        <v>24</v>
      </c>
      <c r="X1229" t="s">
        <v>23</v>
      </c>
      <c r="Y1229" t="s">
        <v>41</v>
      </c>
    </row>
    <row r="1230" spans="8:25" x14ac:dyDescent="0.35">
      <c r="H1230" t="s">
        <v>2265</v>
      </c>
      <c r="I1230">
        <v>34.1</v>
      </c>
      <c r="J1230">
        <v>9.0399999999999991</v>
      </c>
      <c r="K1230" t="s">
        <v>20</v>
      </c>
      <c r="L1230" t="s">
        <v>18</v>
      </c>
      <c r="M1230" t="s">
        <v>18</v>
      </c>
      <c r="N1230">
        <v>2</v>
      </c>
      <c r="O1230" t="s">
        <v>18</v>
      </c>
      <c r="Q1230" t="s">
        <v>2264</v>
      </c>
      <c r="R1230">
        <v>1972</v>
      </c>
      <c r="S1230" t="s">
        <v>22</v>
      </c>
      <c r="T1230">
        <v>10</v>
      </c>
      <c r="U1230">
        <v>0</v>
      </c>
      <c r="V1230">
        <v>10160.870000000001</v>
      </c>
      <c r="W1230" t="s">
        <v>24</v>
      </c>
      <c r="X1230" t="s">
        <v>24</v>
      </c>
      <c r="Y1230" t="s">
        <v>387</v>
      </c>
    </row>
    <row r="1231" spans="8:25" x14ac:dyDescent="0.35">
      <c r="H1231" t="s">
        <v>2263</v>
      </c>
      <c r="I1231">
        <v>25.7</v>
      </c>
      <c r="J1231">
        <v>5.61</v>
      </c>
      <c r="K1231" t="s">
        <v>18</v>
      </c>
      <c r="L1231" t="s">
        <v>18</v>
      </c>
      <c r="M1231" t="s">
        <v>18</v>
      </c>
      <c r="N1231" t="s">
        <v>19</v>
      </c>
      <c r="O1231" t="s">
        <v>18</v>
      </c>
      <c r="Q1231" t="s">
        <v>2262</v>
      </c>
      <c r="R1231">
        <v>1985</v>
      </c>
      <c r="S1231" t="s">
        <v>66</v>
      </c>
      <c r="T1231">
        <v>16</v>
      </c>
      <c r="U1231">
        <v>3</v>
      </c>
      <c r="V1231">
        <v>10191.82</v>
      </c>
      <c r="W1231" t="s">
        <v>24</v>
      </c>
      <c r="X1231" t="s">
        <v>23</v>
      </c>
      <c r="Y1231" t="s">
        <v>1051</v>
      </c>
    </row>
    <row r="1232" spans="8:25" x14ac:dyDescent="0.35">
      <c r="H1232" t="s">
        <v>2261</v>
      </c>
      <c r="I1232">
        <v>21.68</v>
      </c>
      <c r="J1232">
        <v>8.1199999999999992</v>
      </c>
      <c r="K1232" t="s">
        <v>18</v>
      </c>
      <c r="L1232" t="s">
        <v>18</v>
      </c>
      <c r="M1232" t="s">
        <v>18</v>
      </c>
      <c r="N1232" t="s">
        <v>19</v>
      </c>
      <c r="O1232" t="s">
        <v>18</v>
      </c>
      <c r="Q1232" t="s">
        <v>2260</v>
      </c>
      <c r="R1232">
        <v>1970</v>
      </c>
      <c r="S1232" t="s">
        <v>55</v>
      </c>
      <c r="T1232">
        <v>24</v>
      </c>
      <c r="U1232">
        <v>0</v>
      </c>
      <c r="V1232">
        <v>10197.77</v>
      </c>
      <c r="W1232" t="s">
        <v>24</v>
      </c>
      <c r="X1232" t="s">
        <v>29</v>
      </c>
      <c r="Y1232" t="s">
        <v>480</v>
      </c>
    </row>
    <row r="1233" spans="8:25" x14ac:dyDescent="0.35">
      <c r="H1233" t="s">
        <v>2259</v>
      </c>
      <c r="I1233">
        <v>25.175000000000001</v>
      </c>
      <c r="J1233">
        <v>4.74</v>
      </c>
      <c r="K1233" t="s">
        <v>18</v>
      </c>
      <c r="L1233" t="s">
        <v>18</v>
      </c>
      <c r="M1233" t="s">
        <v>18</v>
      </c>
      <c r="N1233" t="s">
        <v>19</v>
      </c>
      <c r="O1233" t="s">
        <v>18</v>
      </c>
      <c r="Q1233" t="s">
        <v>2258</v>
      </c>
      <c r="R1233">
        <v>1967</v>
      </c>
      <c r="S1233" t="s">
        <v>36</v>
      </c>
      <c r="T1233">
        <v>26</v>
      </c>
      <c r="U1233">
        <v>0</v>
      </c>
      <c r="V1233">
        <v>10214.64</v>
      </c>
      <c r="W1233" t="s">
        <v>24</v>
      </c>
      <c r="X1233" t="s">
        <v>23</v>
      </c>
      <c r="Y1233" t="s">
        <v>75</v>
      </c>
    </row>
    <row r="1234" spans="8:25" x14ac:dyDescent="0.35">
      <c r="H1234" t="s">
        <v>2257</v>
      </c>
      <c r="I1234">
        <v>44.77</v>
      </c>
      <c r="J1234">
        <v>4.0599999999999996</v>
      </c>
      <c r="K1234" t="s">
        <v>18</v>
      </c>
      <c r="L1234" t="s">
        <v>18</v>
      </c>
      <c r="M1234" t="s">
        <v>18</v>
      </c>
      <c r="N1234">
        <v>2</v>
      </c>
      <c r="O1234" t="s">
        <v>18</v>
      </c>
      <c r="Q1234" t="s">
        <v>2256</v>
      </c>
      <c r="R1234">
        <v>1967</v>
      </c>
      <c r="S1234" t="s">
        <v>33</v>
      </c>
      <c r="T1234">
        <v>28</v>
      </c>
      <c r="U1234">
        <v>0</v>
      </c>
      <c r="V1234">
        <v>10226.280000000001</v>
      </c>
      <c r="W1234" t="s">
        <v>24</v>
      </c>
      <c r="X1234" t="s">
        <v>24</v>
      </c>
      <c r="Y1234" t="s">
        <v>25</v>
      </c>
    </row>
    <row r="1235" spans="8:25" x14ac:dyDescent="0.35">
      <c r="H1235" t="s">
        <v>2255</v>
      </c>
      <c r="I1235">
        <v>37.07</v>
      </c>
      <c r="J1235">
        <v>5.69</v>
      </c>
      <c r="K1235" t="s">
        <v>18</v>
      </c>
      <c r="L1235" t="s">
        <v>18</v>
      </c>
      <c r="M1235" t="s">
        <v>18</v>
      </c>
      <c r="N1235">
        <v>2</v>
      </c>
      <c r="O1235" t="s">
        <v>18</v>
      </c>
      <c r="Q1235" t="s">
        <v>2254</v>
      </c>
      <c r="R1235">
        <v>1968</v>
      </c>
      <c r="S1235" t="s">
        <v>36</v>
      </c>
      <c r="T1235">
        <v>23</v>
      </c>
      <c r="U1235">
        <v>0</v>
      </c>
      <c r="V1235">
        <v>10231.5</v>
      </c>
      <c r="W1235" t="s">
        <v>24</v>
      </c>
      <c r="X1235" t="s">
        <v>29</v>
      </c>
      <c r="Y1235" t="s">
        <v>41</v>
      </c>
    </row>
    <row r="1236" spans="8:25" x14ac:dyDescent="0.35">
      <c r="H1236" t="s">
        <v>2253</v>
      </c>
      <c r="I1236">
        <v>39.799999999999997</v>
      </c>
      <c r="J1236">
        <v>5.66</v>
      </c>
      <c r="K1236" t="s">
        <v>18</v>
      </c>
      <c r="L1236" t="s">
        <v>18</v>
      </c>
      <c r="M1236" t="s">
        <v>47</v>
      </c>
      <c r="N1236">
        <v>1</v>
      </c>
      <c r="O1236" t="s">
        <v>18</v>
      </c>
      <c r="Q1236" t="s">
        <v>2252</v>
      </c>
      <c r="R1236">
        <v>1975</v>
      </c>
      <c r="S1236" t="s">
        <v>63</v>
      </c>
      <c r="T1236">
        <v>15</v>
      </c>
      <c r="U1236">
        <v>1</v>
      </c>
      <c r="V1236">
        <v>10259.129999999999</v>
      </c>
      <c r="W1236" t="s">
        <v>24</v>
      </c>
      <c r="X1236" t="s">
        <v>23</v>
      </c>
      <c r="Y1236" t="s">
        <v>75</v>
      </c>
    </row>
    <row r="1237" spans="8:25" x14ac:dyDescent="0.35">
      <c r="H1237" t="s">
        <v>2251</v>
      </c>
      <c r="I1237">
        <v>26.36</v>
      </c>
      <c r="J1237">
        <v>4.32</v>
      </c>
      <c r="K1237" t="s">
        <v>18</v>
      </c>
      <c r="L1237" t="s">
        <v>18</v>
      </c>
      <c r="M1237" t="s">
        <v>47</v>
      </c>
      <c r="N1237">
        <v>1</v>
      </c>
      <c r="O1237" t="s">
        <v>18</v>
      </c>
      <c r="Q1237" t="s">
        <v>2250</v>
      </c>
      <c r="R1237">
        <v>1973</v>
      </c>
      <c r="S1237" t="s">
        <v>36</v>
      </c>
      <c r="T1237">
        <v>5</v>
      </c>
      <c r="U1237">
        <v>3</v>
      </c>
      <c r="V1237">
        <v>10264.44</v>
      </c>
      <c r="W1237" t="s">
        <v>24</v>
      </c>
      <c r="X1237" t="s">
        <v>23</v>
      </c>
      <c r="Y1237" t="s">
        <v>41</v>
      </c>
    </row>
    <row r="1238" spans="8:25" x14ac:dyDescent="0.35">
      <c r="H1238" t="s">
        <v>2249</v>
      </c>
      <c r="I1238">
        <v>29.925000000000001</v>
      </c>
      <c r="J1238">
        <v>8.2899999999999991</v>
      </c>
      <c r="K1238" t="s">
        <v>18</v>
      </c>
      <c r="L1238" t="s">
        <v>18</v>
      </c>
      <c r="M1238" t="s">
        <v>18</v>
      </c>
      <c r="N1238">
        <v>2</v>
      </c>
      <c r="O1238" t="s">
        <v>18</v>
      </c>
      <c r="Q1238" t="s">
        <v>2248</v>
      </c>
      <c r="R1238">
        <v>1973</v>
      </c>
      <c r="S1238" t="s">
        <v>28</v>
      </c>
      <c r="T1238">
        <v>27</v>
      </c>
      <c r="U1238">
        <v>3</v>
      </c>
      <c r="V1238">
        <v>10269.459999999999</v>
      </c>
      <c r="W1238" t="s">
        <v>24</v>
      </c>
      <c r="X1238" t="s">
        <v>24</v>
      </c>
      <c r="Y1238" t="s">
        <v>41</v>
      </c>
    </row>
    <row r="1239" spans="8:25" x14ac:dyDescent="0.35">
      <c r="H1239" t="s">
        <v>2247</v>
      </c>
      <c r="I1239">
        <v>37.29</v>
      </c>
      <c r="J1239">
        <v>10.46</v>
      </c>
      <c r="K1239" t="s">
        <v>18</v>
      </c>
      <c r="L1239" t="s">
        <v>18</v>
      </c>
      <c r="M1239" t="s">
        <v>18</v>
      </c>
      <c r="N1239" t="s">
        <v>19</v>
      </c>
      <c r="O1239" t="s">
        <v>18</v>
      </c>
      <c r="Q1239" t="s">
        <v>2246</v>
      </c>
      <c r="R1239">
        <v>1970</v>
      </c>
      <c r="S1239" t="s">
        <v>33</v>
      </c>
      <c r="T1239">
        <v>21</v>
      </c>
      <c r="U1239">
        <v>0</v>
      </c>
      <c r="V1239">
        <v>10274.33</v>
      </c>
      <c r="W1239" t="s">
        <v>24</v>
      </c>
      <c r="X1239" t="s">
        <v>29</v>
      </c>
      <c r="Y1239" t="s">
        <v>480</v>
      </c>
    </row>
    <row r="1240" spans="8:25" x14ac:dyDescent="0.35">
      <c r="H1240" t="s">
        <v>2245</v>
      </c>
      <c r="I1240">
        <v>30.2</v>
      </c>
      <c r="J1240">
        <v>11.96</v>
      </c>
      <c r="K1240" t="s">
        <v>18</v>
      </c>
      <c r="L1240" t="s">
        <v>18</v>
      </c>
      <c r="M1240" t="s">
        <v>18</v>
      </c>
      <c r="N1240" t="s">
        <v>19</v>
      </c>
      <c r="O1240" t="s">
        <v>18</v>
      </c>
      <c r="Q1240" t="s">
        <v>2244</v>
      </c>
      <c r="R1240">
        <v>1988</v>
      </c>
      <c r="S1240" t="s">
        <v>36</v>
      </c>
      <c r="T1240">
        <v>14</v>
      </c>
      <c r="U1240">
        <v>3</v>
      </c>
      <c r="V1240">
        <v>10276.99</v>
      </c>
      <c r="W1240" t="s">
        <v>24</v>
      </c>
      <c r="X1240" t="s">
        <v>29</v>
      </c>
      <c r="Y1240" t="s">
        <v>583</v>
      </c>
    </row>
    <row r="1241" spans="8:25" x14ac:dyDescent="0.35">
      <c r="H1241" t="s">
        <v>2243</v>
      </c>
      <c r="I1241">
        <v>24.225000000000001</v>
      </c>
      <c r="J1241">
        <v>4.25</v>
      </c>
      <c r="K1241" t="s">
        <v>20</v>
      </c>
      <c r="L1241" t="s">
        <v>18</v>
      </c>
      <c r="M1241" t="s">
        <v>47</v>
      </c>
      <c r="N1241">
        <v>1</v>
      </c>
      <c r="O1241" t="s">
        <v>18</v>
      </c>
      <c r="Q1241" t="s">
        <v>2242</v>
      </c>
      <c r="R1241">
        <v>1963</v>
      </c>
      <c r="S1241" t="s">
        <v>36</v>
      </c>
      <c r="T1241">
        <v>24</v>
      </c>
      <c r="U1241">
        <v>0</v>
      </c>
      <c r="V1241">
        <v>10308.040000000001</v>
      </c>
      <c r="W1241" t="s">
        <v>24</v>
      </c>
      <c r="X1241" t="s">
        <v>29</v>
      </c>
      <c r="Y1241" t="s">
        <v>25</v>
      </c>
    </row>
    <row r="1242" spans="8:25" x14ac:dyDescent="0.35">
      <c r="H1242" t="s">
        <v>2241</v>
      </c>
      <c r="I1242">
        <v>31.445</v>
      </c>
      <c r="J1242">
        <v>8.33</v>
      </c>
      <c r="K1242" t="s">
        <v>18</v>
      </c>
      <c r="L1242" t="s">
        <v>18</v>
      </c>
      <c r="M1242" t="s">
        <v>18</v>
      </c>
      <c r="N1242" t="s">
        <v>19</v>
      </c>
      <c r="O1242" t="s">
        <v>18</v>
      </c>
      <c r="Q1242" t="s">
        <v>2240</v>
      </c>
      <c r="R1242">
        <v>1962</v>
      </c>
      <c r="S1242" t="s">
        <v>22</v>
      </c>
      <c r="T1242">
        <v>12</v>
      </c>
      <c r="U1242">
        <v>0</v>
      </c>
      <c r="V1242">
        <v>10310.780000000001</v>
      </c>
      <c r="W1242" t="s">
        <v>24</v>
      </c>
      <c r="X1242" t="s">
        <v>24</v>
      </c>
      <c r="Y1242" t="s">
        <v>41</v>
      </c>
    </row>
    <row r="1243" spans="8:25" x14ac:dyDescent="0.35">
      <c r="H1243" t="s">
        <v>2239</v>
      </c>
      <c r="I1243">
        <v>38.880000000000003</v>
      </c>
      <c r="J1243">
        <v>4.29</v>
      </c>
      <c r="K1243" t="s">
        <v>18</v>
      </c>
      <c r="L1243" t="s">
        <v>18</v>
      </c>
      <c r="M1243" t="s">
        <v>18</v>
      </c>
      <c r="N1243">
        <v>1</v>
      </c>
      <c r="O1243" t="s">
        <v>18</v>
      </c>
      <c r="Q1243" t="s">
        <v>2238</v>
      </c>
      <c r="R1243">
        <v>1991</v>
      </c>
      <c r="S1243" t="s">
        <v>28</v>
      </c>
      <c r="T1243">
        <v>17</v>
      </c>
      <c r="U1243">
        <v>3</v>
      </c>
      <c r="V1243">
        <v>10315.91</v>
      </c>
      <c r="W1243" t="s">
        <v>24</v>
      </c>
      <c r="X1243" t="s">
        <v>23</v>
      </c>
      <c r="Y1243" t="s">
        <v>41</v>
      </c>
    </row>
    <row r="1244" spans="8:25" x14ac:dyDescent="0.35">
      <c r="H1244" t="s">
        <v>2237</v>
      </c>
      <c r="I1244">
        <v>43.89</v>
      </c>
      <c r="J1244">
        <v>6.32</v>
      </c>
      <c r="K1244" t="s">
        <v>20</v>
      </c>
      <c r="L1244" t="s">
        <v>18</v>
      </c>
      <c r="M1244" t="s">
        <v>18</v>
      </c>
      <c r="N1244" t="s">
        <v>19</v>
      </c>
      <c r="O1244" t="s">
        <v>18</v>
      </c>
      <c r="Q1244" t="s">
        <v>2236</v>
      </c>
      <c r="R1244">
        <v>1991</v>
      </c>
      <c r="S1244" t="s">
        <v>63</v>
      </c>
      <c r="T1244">
        <v>21</v>
      </c>
      <c r="U1244">
        <v>3</v>
      </c>
      <c r="V1244">
        <v>10322.9</v>
      </c>
      <c r="W1244" t="s">
        <v>24</v>
      </c>
      <c r="X1244" t="s">
        <v>29</v>
      </c>
      <c r="Y1244" t="s">
        <v>1051</v>
      </c>
    </row>
    <row r="1245" spans="8:25" x14ac:dyDescent="0.35">
      <c r="H1245" t="s">
        <v>2235</v>
      </c>
      <c r="I1245">
        <v>25.6</v>
      </c>
      <c r="J1245">
        <v>5.65</v>
      </c>
      <c r="K1245" t="s">
        <v>18</v>
      </c>
      <c r="L1245" t="s">
        <v>18</v>
      </c>
      <c r="M1245" t="s">
        <v>18</v>
      </c>
      <c r="N1245">
        <v>2</v>
      </c>
      <c r="O1245" t="s">
        <v>18</v>
      </c>
      <c r="Q1245" t="s">
        <v>2234</v>
      </c>
      <c r="R1245">
        <v>1970</v>
      </c>
      <c r="S1245" t="s">
        <v>55</v>
      </c>
      <c r="T1245">
        <v>1</v>
      </c>
      <c r="U1245">
        <v>2</v>
      </c>
      <c r="V1245">
        <v>10325.209999999999</v>
      </c>
      <c r="W1245" t="s">
        <v>24</v>
      </c>
      <c r="X1245" t="s">
        <v>24</v>
      </c>
      <c r="Y1245" t="s">
        <v>75</v>
      </c>
    </row>
    <row r="1246" spans="8:25" x14ac:dyDescent="0.35">
      <c r="H1246" t="s">
        <v>2233</v>
      </c>
      <c r="I1246">
        <v>29.545000000000002</v>
      </c>
      <c r="J1246">
        <v>8.41</v>
      </c>
      <c r="K1246" t="s">
        <v>20</v>
      </c>
      <c r="L1246" t="s">
        <v>18</v>
      </c>
      <c r="M1246" t="s">
        <v>18</v>
      </c>
      <c r="N1246">
        <v>1</v>
      </c>
      <c r="O1246" t="s">
        <v>18</v>
      </c>
      <c r="Q1246" t="s">
        <v>2232</v>
      </c>
      <c r="R1246">
        <v>1982</v>
      </c>
      <c r="S1246" t="s">
        <v>22</v>
      </c>
      <c r="T1246">
        <v>21</v>
      </c>
      <c r="U1246">
        <v>3</v>
      </c>
      <c r="V1246">
        <v>10329.06</v>
      </c>
      <c r="W1246" t="s">
        <v>24</v>
      </c>
      <c r="X1246" t="s">
        <v>29</v>
      </c>
      <c r="Y1246" t="s">
        <v>583</v>
      </c>
    </row>
    <row r="1247" spans="8:25" x14ac:dyDescent="0.35">
      <c r="H1247" t="s">
        <v>2231</v>
      </c>
      <c r="I1247">
        <v>23.25</v>
      </c>
      <c r="J1247">
        <v>11.96</v>
      </c>
      <c r="K1247" t="s">
        <v>20</v>
      </c>
      <c r="L1247" t="s">
        <v>18</v>
      </c>
      <c r="M1247" t="s">
        <v>18</v>
      </c>
      <c r="N1247" t="s">
        <v>19</v>
      </c>
      <c r="O1247" t="s">
        <v>18</v>
      </c>
      <c r="Q1247" t="s">
        <v>2230</v>
      </c>
      <c r="R1247">
        <v>1968</v>
      </c>
      <c r="S1247" t="s">
        <v>22</v>
      </c>
      <c r="T1247">
        <v>19</v>
      </c>
      <c r="U1247">
        <v>0</v>
      </c>
      <c r="V1247">
        <v>10338.93</v>
      </c>
      <c r="W1247" t="s">
        <v>24</v>
      </c>
      <c r="X1247" t="s">
        <v>29</v>
      </c>
      <c r="Y1247" t="s">
        <v>25</v>
      </c>
    </row>
    <row r="1248" spans="8:25" x14ac:dyDescent="0.35">
      <c r="H1248" t="s">
        <v>2229</v>
      </c>
      <c r="I1248">
        <v>43.95</v>
      </c>
      <c r="J1248">
        <v>5.17</v>
      </c>
      <c r="K1248" t="s">
        <v>20</v>
      </c>
      <c r="L1248" t="s">
        <v>18</v>
      </c>
      <c r="M1248" t="s">
        <v>47</v>
      </c>
      <c r="N1248">
        <v>1</v>
      </c>
      <c r="O1248" t="s">
        <v>18</v>
      </c>
      <c r="Q1248" t="s">
        <v>2228</v>
      </c>
      <c r="R1248">
        <v>1973</v>
      </c>
      <c r="S1248" t="s">
        <v>63</v>
      </c>
      <c r="T1248">
        <v>8</v>
      </c>
      <c r="U1248">
        <v>0</v>
      </c>
      <c r="V1248">
        <v>10345.93</v>
      </c>
      <c r="W1248" t="s">
        <v>24</v>
      </c>
      <c r="X1248" t="s">
        <v>23</v>
      </c>
      <c r="Y1248" t="s">
        <v>583</v>
      </c>
    </row>
    <row r="1249" spans="8:25" x14ac:dyDescent="0.35">
      <c r="H1249" t="s">
        <v>2227</v>
      </c>
      <c r="I1249">
        <v>21.85</v>
      </c>
      <c r="J1249">
        <v>8.76</v>
      </c>
      <c r="K1249" t="s">
        <v>18</v>
      </c>
      <c r="L1249" t="s">
        <v>18</v>
      </c>
      <c r="M1249" t="s">
        <v>18</v>
      </c>
      <c r="N1249" t="s">
        <v>19</v>
      </c>
      <c r="O1249" t="s">
        <v>18</v>
      </c>
      <c r="Q1249" t="s">
        <v>2226</v>
      </c>
      <c r="R1249">
        <v>1974</v>
      </c>
      <c r="S1249" t="s">
        <v>36</v>
      </c>
      <c r="T1249">
        <v>29</v>
      </c>
      <c r="U1249">
        <v>0</v>
      </c>
      <c r="V1249">
        <v>10352.48</v>
      </c>
      <c r="W1249" t="s">
        <v>24</v>
      </c>
      <c r="X1249" t="s">
        <v>29</v>
      </c>
      <c r="Y1249" t="s">
        <v>41</v>
      </c>
    </row>
    <row r="1250" spans="8:25" x14ac:dyDescent="0.35">
      <c r="H1250" t="s">
        <v>2225</v>
      </c>
      <c r="I1250">
        <v>25.73</v>
      </c>
      <c r="J1250">
        <v>7.99</v>
      </c>
      <c r="K1250" t="s">
        <v>18</v>
      </c>
      <c r="L1250" t="s">
        <v>18</v>
      </c>
      <c r="M1250" t="s">
        <v>18</v>
      </c>
      <c r="N1250">
        <v>2</v>
      </c>
      <c r="O1250" t="s">
        <v>18</v>
      </c>
      <c r="Q1250" t="s">
        <v>2224</v>
      </c>
      <c r="R1250">
        <v>1969</v>
      </c>
      <c r="S1250" t="s">
        <v>33</v>
      </c>
      <c r="T1250">
        <v>17</v>
      </c>
      <c r="U1250">
        <v>0</v>
      </c>
      <c r="V1250">
        <v>10355.64</v>
      </c>
      <c r="W1250" t="s">
        <v>24</v>
      </c>
      <c r="X1250" t="s">
        <v>29</v>
      </c>
      <c r="Y1250" t="s">
        <v>41</v>
      </c>
    </row>
    <row r="1251" spans="8:25" x14ac:dyDescent="0.35">
      <c r="H1251" t="s">
        <v>2223</v>
      </c>
      <c r="I1251">
        <v>32.229999999999997</v>
      </c>
      <c r="J1251">
        <v>8.59</v>
      </c>
      <c r="K1251" t="s">
        <v>18</v>
      </c>
      <c r="L1251" t="s">
        <v>18</v>
      </c>
      <c r="M1251" t="s">
        <v>18</v>
      </c>
      <c r="N1251" t="s">
        <v>19</v>
      </c>
      <c r="O1251" t="s">
        <v>18</v>
      </c>
      <c r="Q1251" t="s">
        <v>2222</v>
      </c>
      <c r="R1251">
        <v>1971</v>
      </c>
      <c r="S1251" t="s">
        <v>36</v>
      </c>
      <c r="T1251">
        <v>6</v>
      </c>
      <c r="U1251">
        <v>0</v>
      </c>
      <c r="V1251">
        <v>10356.67</v>
      </c>
      <c r="W1251" t="s">
        <v>24</v>
      </c>
      <c r="X1251" t="s">
        <v>29</v>
      </c>
      <c r="Y1251" t="s">
        <v>387</v>
      </c>
    </row>
    <row r="1252" spans="8:25" x14ac:dyDescent="0.35">
      <c r="H1252" t="s">
        <v>2221</v>
      </c>
      <c r="I1252">
        <v>32.204999999999998</v>
      </c>
      <c r="J1252">
        <v>6.14</v>
      </c>
      <c r="K1252" t="s">
        <v>18</v>
      </c>
      <c r="L1252" t="s">
        <v>18</v>
      </c>
      <c r="M1252" t="s">
        <v>18</v>
      </c>
      <c r="N1252">
        <v>2</v>
      </c>
      <c r="O1252" t="s">
        <v>18</v>
      </c>
      <c r="Q1252" t="s">
        <v>2220</v>
      </c>
      <c r="R1252">
        <v>1973</v>
      </c>
      <c r="S1252" t="s">
        <v>36</v>
      </c>
      <c r="T1252">
        <v>29</v>
      </c>
      <c r="U1252">
        <v>2</v>
      </c>
      <c r="V1252">
        <v>10370.91</v>
      </c>
      <c r="W1252" t="s">
        <v>24</v>
      </c>
      <c r="X1252" t="s">
        <v>24</v>
      </c>
      <c r="Y1252" t="s">
        <v>480</v>
      </c>
    </row>
    <row r="1253" spans="8:25" x14ac:dyDescent="0.35">
      <c r="H1253" t="s">
        <v>2219</v>
      </c>
      <c r="I1253">
        <v>26.41</v>
      </c>
      <c r="J1253">
        <v>4.08</v>
      </c>
      <c r="K1253" t="s">
        <v>18</v>
      </c>
      <c r="L1253" t="s">
        <v>18</v>
      </c>
      <c r="M1253" t="s">
        <v>18</v>
      </c>
      <c r="N1253">
        <v>2</v>
      </c>
      <c r="O1253" t="s">
        <v>18</v>
      </c>
      <c r="Q1253" t="s">
        <v>2218</v>
      </c>
      <c r="R1253">
        <v>1973</v>
      </c>
      <c r="S1253" t="s">
        <v>36</v>
      </c>
      <c r="T1253">
        <v>19</v>
      </c>
      <c r="U1253">
        <v>3</v>
      </c>
      <c r="V1253">
        <v>10381.48</v>
      </c>
      <c r="W1253" t="s">
        <v>24</v>
      </c>
      <c r="X1253" t="s">
        <v>24</v>
      </c>
      <c r="Y1253" t="s">
        <v>25</v>
      </c>
    </row>
    <row r="1254" spans="8:25" x14ac:dyDescent="0.35">
      <c r="H1254" t="s">
        <v>2217</v>
      </c>
      <c r="I1254">
        <v>30.2</v>
      </c>
      <c r="J1254">
        <v>6.25</v>
      </c>
      <c r="K1254" t="s">
        <v>20</v>
      </c>
      <c r="L1254" t="s">
        <v>18</v>
      </c>
      <c r="M1254" t="s">
        <v>18</v>
      </c>
      <c r="N1254" t="s">
        <v>19</v>
      </c>
      <c r="O1254" t="s">
        <v>18</v>
      </c>
      <c r="Q1254" t="s">
        <v>2216</v>
      </c>
      <c r="R1254">
        <v>1969</v>
      </c>
      <c r="S1254" t="s">
        <v>22</v>
      </c>
      <c r="T1254">
        <v>7</v>
      </c>
      <c r="U1254">
        <v>0</v>
      </c>
      <c r="V1254">
        <v>10403.27</v>
      </c>
      <c r="W1254" t="s">
        <v>24</v>
      </c>
      <c r="X1254" t="s">
        <v>23</v>
      </c>
      <c r="Y1254" t="s">
        <v>1014</v>
      </c>
    </row>
    <row r="1255" spans="8:25" x14ac:dyDescent="0.35">
      <c r="H1255" t="s">
        <v>2215</v>
      </c>
      <c r="I1255">
        <v>31.26</v>
      </c>
      <c r="J1255">
        <v>5.94</v>
      </c>
      <c r="K1255" t="s">
        <v>20</v>
      </c>
      <c r="L1255" t="s">
        <v>18</v>
      </c>
      <c r="M1255" t="s">
        <v>18</v>
      </c>
      <c r="N1255">
        <v>1</v>
      </c>
      <c r="O1255" t="s">
        <v>18</v>
      </c>
      <c r="Q1255" t="s">
        <v>2214</v>
      </c>
      <c r="R1255">
        <v>1975</v>
      </c>
      <c r="S1255" t="s">
        <v>33</v>
      </c>
      <c r="T1255">
        <v>5</v>
      </c>
      <c r="U1255">
        <v>4</v>
      </c>
      <c r="V1255">
        <v>10407.09</v>
      </c>
      <c r="W1255" t="s">
        <v>24</v>
      </c>
      <c r="X1255" t="s">
        <v>29</v>
      </c>
      <c r="Y1255" t="s">
        <v>319</v>
      </c>
    </row>
    <row r="1256" spans="8:25" x14ac:dyDescent="0.35">
      <c r="H1256" t="s">
        <v>2213</v>
      </c>
      <c r="I1256">
        <v>33.725000000000001</v>
      </c>
      <c r="J1256">
        <v>6.45</v>
      </c>
      <c r="K1256" t="s">
        <v>20</v>
      </c>
      <c r="L1256" t="s">
        <v>18</v>
      </c>
      <c r="M1256" t="s">
        <v>18</v>
      </c>
      <c r="N1256" t="s">
        <v>19</v>
      </c>
      <c r="O1256" t="s">
        <v>18</v>
      </c>
      <c r="Q1256" t="s">
        <v>2212</v>
      </c>
      <c r="R1256">
        <v>1980</v>
      </c>
      <c r="S1256" t="s">
        <v>66</v>
      </c>
      <c r="T1256">
        <v>24</v>
      </c>
      <c r="U1256">
        <v>2</v>
      </c>
      <c r="V1256">
        <v>10407.98</v>
      </c>
      <c r="W1256" t="s">
        <v>24</v>
      </c>
      <c r="X1256" t="s">
        <v>29</v>
      </c>
      <c r="Y1256" t="s">
        <v>583</v>
      </c>
    </row>
    <row r="1257" spans="8:25" x14ac:dyDescent="0.35">
      <c r="H1257" t="s">
        <v>2211</v>
      </c>
      <c r="I1257">
        <v>28.9</v>
      </c>
      <c r="J1257">
        <v>5.74</v>
      </c>
      <c r="K1257" t="s">
        <v>20</v>
      </c>
      <c r="L1257" t="s">
        <v>18</v>
      </c>
      <c r="M1257" t="s">
        <v>18</v>
      </c>
      <c r="N1257" t="s">
        <v>19</v>
      </c>
      <c r="O1257" t="s">
        <v>18</v>
      </c>
      <c r="Q1257" t="s">
        <v>2210</v>
      </c>
      <c r="R1257">
        <v>1973</v>
      </c>
      <c r="S1257" t="s">
        <v>66</v>
      </c>
      <c r="T1257">
        <v>11</v>
      </c>
      <c r="U1257">
        <v>0</v>
      </c>
      <c r="V1257">
        <v>10419.59</v>
      </c>
      <c r="W1257" t="s">
        <v>24</v>
      </c>
      <c r="X1257" t="s">
        <v>23</v>
      </c>
      <c r="Y1257" t="s">
        <v>387</v>
      </c>
    </row>
    <row r="1258" spans="8:25" x14ac:dyDescent="0.35">
      <c r="H1258" t="s">
        <v>2209</v>
      </c>
      <c r="I1258">
        <v>45.69</v>
      </c>
      <c r="J1258">
        <v>4.43</v>
      </c>
      <c r="K1258" t="s">
        <v>20</v>
      </c>
      <c r="L1258" t="s">
        <v>18</v>
      </c>
      <c r="M1258" t="s">
        <v>18</v>
      </c>
      <c r="N1258" t="s">
        <v>19</v>
      </c>
      <c r="O1258" t="s">
        <v>18</v>
      </c>
      <c r="Q1258" t="s">
        <v>2208</v>
      </c>
      <c r="R1258">
        <v>1979</v>
      </c>
      <c r="S1258" t="s">
        <v>28</v>
      </c>
      <c r="T1258">
        <v>25</v>
      </c>
      <c r="U1258">
        <v>2</v>
      </c>
      <c r="V1258">
        <v>10419.65</v>
      </c>
      <c r="W1258" t="s">
        <v>24</v>
      </c>
      <c r="X1258" t="s">
        <v>23</v>
      </c>
      <c r="Y1258" t="s">
        <v>387</v>
      </c>
    </row>
    <row r="1259" spans="8:25" x14ac:dyDescent="0.35">
      <c r="H1259" t="s">
        <v>2207</v>
      </c>
      <c r="I1259">
        <v>21.03</v>
      </c>
      <c r="J1259">
        <v>6.5</v>
      </c>
      <c r="K1259" t="s">
        <v>18</v>
      </c>
      <c r="L1259" t="s">
        <v>18</v>
      </c>
      <c r="M1259" t="s">
        <v>18</v>
      </c>
      <c r="N1259" t="s">
        <v>19</v>
      </c>
      <c r="O1259" t="s">
        <v>18</v>
      </c>
      <c r="Q1259" t="s">
        <v>2206</v>
      </c>
      <c r="R1259">
        <v>1968</v>
      </c>
      <c r="S1259" t="s">
        <v>55</v>
      </c>
      <c r="T1259">
        <v>27</v>
      </c>
      <c r="U1259">
        <v>0</v>
      </c>
      <c r="V1259">
        <v>10422.92</v>
      </c>
      <c r="W1259" t="s">
        <v>24</v>
      </c>
      <c r="X1259" t="s">
        <v>29</v>
      </c>
      <c r="Y1259" t="s">
        <v>695</v>
      </c>
    </row>
    <row r="1260" spans="8:25" x14ac:dyDescent="0.35">
      <c r="H1260" t="s">
        <v>2205</v>
      </c>
      <c r="I1260">
        <v>37</v>
      </c>
      <c r="J1260">
        <v>8.75</v>
      </c>
      <c r="K1260" t="s">
        <v>18</v>
      </c>
      <c r="L1260" t="s">
        <v>18</v>
      </c>
      <c r="M1260" t="s">
        <v>18</v>
      </c>
      <c r="N1260" t="s">
        <v>19</v>
      </c>
      <c r="O1260" t="s">
        <v>18</v>
      </c>
      <c r="Q1260" t="s">
        <v>2204</v>
      </c>
      <c r="R1260">
        <v>1968</v>
      </c>
      <c r="S1260" t="s">
        <v>63</v>
      </c>
      <c r="T1260">
        <v>23</v>
      </c>
      <c r="U1260">
        <v>0</v>
      </c>
      <c r="V1260">
        <v>10435.07</v>
      </c>
      <c r="W1260" t="s">
        <v>24</v>
      </c>
      <c r="X1260" t="s">
        <v>29</v>
      </c>
      <c r="Y1260" t="s">
        <v>325</v>
      </c>
    </row>
    <row r="1261" spans="8:25" x14ac:dyDescent="0.35">
      <c r="H1261" t="s">
        <v>2203</v>
      </c>
      <c r="I1261">
        <v>25.4</v>
      </c>
      <c r="J1261">
        <v>11.96</v>
      </c>
      <c r="K1261" t="s">
        <v>18</v>
      </c>
      <c r="L1261" t="s">
        <v>18</v>
      </c>
      <c r="M1261" t="s">
        <v>18</v>
      </c>
      <c r="N1261" t="s">
        <v>19</v>
      </c>
      <c r="O1261" t="s">
        <v>18</v>
      </c>
      <c r="Q1261" t="s">
        <v>2202</v>
      </c>
      <c r="R1261">
        <v>1968</v>
      </c>
      <c r="S1261" t="s">
        <v>63</v>
      </c>
      <c r="T1261">
        <v>29</v>
      </c>
      <c r="U1261">
        <v>1</v>
      </c>
      <c r="V1261">
        <v>10436.1</v>
      </c>
      <c r="W1261" t="s">
        <v>24</v>
      </c>
      <c r="X1261" t="s">
        <v>24</v>
      </c>
      <c r="Y1261" t="s">
        <v>75</v>
      </c>
    </row>
    <row r="1262" spans="8:25" x14ac:dyDescent="0.35">
      <c r="H1262" t="s">
        <v>2201</v>
      </c>
      <c r="I1262">
        <v>32.299999999999997</v>
      </c>
      <c r="J1262">
        <v>10.54</v>
      </c>
      <c r="K1262" t="s">
        <v>18</v>
      </c>
      <c r="L1262" t="s">
        <v>18</v>
      </c>
      <c r="M1262" t="s">
        <v>18</v>
      </c>
      <c r="N1262" t="s">
        <v>19</v>
      </c>
      <c r="O1262" t="s">
        <v>18</v>
      </c>
      <c r="Q1262" t="s">
        <v>2200</v>
      </c>
      <c r="R1262">
        <v>1968</v>
      </c>
      <c r="S1262" t="s">
        <v>28</v>
      </c>
      <c r="T1262">
        <v>8</v>
      </c>
      <c r="U1262">
        <v>1</v>
      </c>
      <c r="V1262">
        <v>10450.549999999999</v>
      </c>
      <c r="W1262" t="s">
        <v>24</v>
      </c>
      <c r="X1262" t="s">
        <v>29</v>
      </c>
      <c r="Y1262" t="s">
        <v>75</v>
      </c>
    </row>
    <row r="1263" spans="8:25" x14ac:dyDescent="0.35">
      <c r="H1263" t="s">
        <v>2199</v>
      </c>
      <c r="I1263">
        <v>23.94</v>
      </c>
      <c r="J1263">
        <v>4.54</v>
      </c>
      <c r="K1263" t="s">
        <v>20</v>
      </c>
      <c r="L1263" t="s">
        <v>18</v>
      </c>
      <c r="M1263" t="s">
        <v>47</v>
      </c>
      <c r="N1263">
        <v>1</v>
      </c>
      <c r="O1263" t="s">
        <v>18</v>
      </c>
      <c r="Q1263" t="s">
        <v>2198</v>
      </c>
      <c r="R1263">
        <v>1964</v>
      </c>
      <c r="S1263" t="s">
        <v>66</v>
      </c>
      <c r="T1263">
        <v>14</v>
      </c>
      <c r="U1263">
        <v>0</v>
      </c>
      <c r="V1263">
        <v>10455.1</v>
      </c>
      <c r="W1263" t="s">
        <v>24</v>
      </c>
      <c r="X1263" t="s">
        <v>29</v>
      </c>
      <c r="Y1263" t="s">
        <v>41</v>
      </c>
    </row>
    <row r="1264" spans="8:25" x14ac:dyDescent="0.35">
      <c r="H1264" t="s">
        <v>2197</v>
      </c>
      <c r="I1264">
        <v>46.4</v>
      </c>
      <c r="J1264">
        <v>5.71</v>
      </c>
      <c r="K1264" t="s">
        <v>18</v>
      </c>
      <c r="L1264" t="s">
        <v>18</v>
      </c>
      <c r="M1264" t="s">
        <v>18</v>
      </c>
      <c r="N1264" t="s">
        <v>19</v>
      </c>
      <c r="O1264" t="s">
        <v>18</v>
      </c>
      <c r="Q1264" t="s">
        <v>2196</v>
      </c>
      <c r="R1264">
        <v>1976</v>
      </c>
      <c r="S1264" t="s">
        <v>63</v>
      </c>
      <c r="T1264">
        <v>3</v>
      </c>
      <c r="U1264">
        <v>2</v>
      </c>
      <c r="V1264">
        <v>10455.14</v>
      </c>
      <c r="W1264" t="s">
        <v>24</v>
      </c>
      <c r="X1264" t="s">
        <v>23</v>
      </c>
      <c r="Y1264" t="s">
        <v>583</v>
      </c>
    </row>
    <row r="1265" spans="8:25" x14ac:dyDescent="0.35">
      <c r="H1265" t="s">
        <v>2195</v>
      </c>
      <c r="I1265">
        <v>40.375</v>
      </c>
      <c r="J1265">
        <v>6.25</v>
      </c>
      <c r="K1265" t="s">
        <v>20</v>
      </c>
      <c r="L1265" t="s">
        <v>18</v>
      </c>
      <c r="M1265" t="s">
        <v>18</v>
      </c>
      <c r="N1265" t="s">
        <v>19</v>
      </c>
      <c r="O1265" t="s">
        <v>18</v>
      </c>
      <c r="Q1265" t="s">
        <v>2194</v>
      </c>
      <c r="R1265">
        <v>1964</v>
      </c>
      <c r="S1265" t="s">
        <v>22</v>
      </c>
      <c r="T1265">
        <v>27</v>
      </c>
      <c r="U1265">
        <v>0</v>
      </c>
      <c r="V1265">
        <v>10459.19</v>
      </c>
      <c r="W1265" t="s">
        <v>24</v>
      </c>
      <c r="X1265" t="s">
        <v>29</v>
      </c>
      <c r="Y1265" t="s">
        <v>25</v>
      </c>
    </row>
    <row r="1266" spans="8:25" x14ac:dyDescent="0.35">
      <c r="H1266" t="s">
        <v>2193</v>
      </c>
      <c r="I1266">
        <v>28.7</v>
      </c>
      <c r="J1266">
        <v>9.4700000000000006</v>
      </c>
      <c r="K1266" t="s">
        <v>18</v>
      </c>
      <c r="L1266" t="s">
        <v>18</v>
      </c>
      <c r="M1266" t="s">
        <v>18</v>
      </c>
      <c r="N1266">
        <v>2</v>
      </c>
      <c r="O1266" t="s">
        <v>18</v>
      </c>
      <c r="Q1266" t="s">
        <v>2192</v>
      </c>
      <c r="R1266">
        <v>1969</v>
      </c>
      <c r="S1266" t="s">
        <v>36</v>
      </c>
      <c r="T1266">
        <v>22</v>
      </c>
      <c r="U1266">
        <v>1</v>
      </c>
      <c r="V1266">
        <v>10461.98</v>
      </c>
      <c r="W1266" t="s">
        <v>24</v>
      </c>
      <c r="X1266" t="s">
        <v>29</v>
      </c>
      <c r="Y1266" t="s">
        <v>41</v>
      </c>
    </row>
    <row r="1267" spans="8:25" x14ac:dyDescent="0.35">
      <c r="H1267" t="s">
        <v>2191</v>
      </c>
      <c r="I1267">
        <v>26.63</v>
      </c>
      <c r="J1267">
        <v>5.7</v>
      </c>
      <c r="K1267" t="s">
        <v>18</v>
      </c>
      <c r="L1267" t="s">
        <v>18</v>
      </c>
      <c r="M1267" t="s">
        <v>18</v>
      </c>
      <c r="N1267" t="s">
        <v>19</v>
      </c>
      <c r="O1267" t="s">
        <v>18</v>
      </c>
      <c r="Q1267" t="s">
        <v>2190</v>
      </c>
      <c r="R1267">
        <v>1987</v>
      </c>
      <c r="S1267" t="s">
        <v>33</v>
      </c>
      <c r="T1267">
        <v>28</v>
      </c>
      <c r="U1267">
        <v>3</v>
      </c>
      <c r="V1267">
        <v>10464.83</v>
      </c>
      <c r="W1267" t="s">
        <v>24</v>
      </c>
      <c r="X1267" t="s">
        <v>29</v>
      </c>
      <c r="Y1267" t="s">
        <v>41</v>
      </c>
    </row>
    <row r="1268" spans="8:25" x14ac:dyDescent="0.35">
      <c r="H1268" t="s">
        <v>2189</v>
      </c>
      <c r="I1268">
        <v>22.515000000000001</v>
      </c>
      <c r="J1268">
        <v>11.18</v>
      </c>
      <c r="K1268" t="s">
        <v>18</v>
      </c>
      <c r="L1268" t="s">
        <v>18</v>
      </c>
      <c r="M1268" t="s">
        <v>18</v>
      </c>
      <c r="N1268">
        <v>2</v>
      </c>
      <c r="O1268" t="s">
        <v>18</v>
      </c>
      <c r="Q1268" t="s">
        <v>2188</v>
      </c>
      <c r="R1268">
        <v>1978</v>
      </c>
      <c r="S1268" t="s">
        <v>63</v>
      </c>
      <c r="T1268">
        <v>21</v>
      </c>
      <c r="U1268">
        <v>2</v>
      </c>
      <c r="V1268">
        <v>10486.55</v>
      </c>
      <c r="W1268" t="s">
        <v>24</v>
      </c>
      <c r="X1268" t="s">
        <v>24</v>
      </c>
      <c r="Y1268" t="s">
        <v>387</v>
      </c>
    </row>
    <row r="1269" spans="8:25" x14ac:dyDescent="0.35">
      <c r="H1269" t="s">
        <v>2187</v>
      </c>
      <c r="I1269">
        <v>36.575000000000003</v>
      </c>
      <c r="J1269">
        <v>10.98</v>
      </c>
      <c r="K1269" t="s">
        <v>18</v>
      </c>
      <c r="L1269" t="s">
        <v>18</v>
      </c>
      <c r="M1269" t="s">
        <v>18</v>
      </c>
      <c r="N1269" t="s">
        <v>19</v>
      </c>
      <c r="O1269" t="s">
        <v>18</v>
      </c>
      <c r="Q1269" t="s">
        <v>2186</v>
      </c>
      <c r="R1269">
        <v>1972</v>
      </c>
      <c r="S1269" t="s">
        <v>66</v>
      </c>
      <c r="T1269">
        <v>19</v>
      </c>
      <c r="U1269">
        <v>2</v>
      </c>
      <c r="V1269">
        <v>10493.95</v>
      </c>
      <c r="W1269" t="s">
        <v>24</v>
      </c>
      <c r="X1269" t="s">
        <v>29</v>
      </c>
      <c r="Y1269" t="s">
        <v>41</v>
      </c>
    </row>
    <row r="1270" spans="8:25" x14ac:dyDescent="0.35">
      <c r="H1270" t="s">
        <v>2185</v>
      </c>
      <c r="I1270">
        <v>23.66</v>
      </c>
      <c r="J1270">
        <v>5.1100000000000003</v>
      </c>
      <c r="K1270" t="s">
        <v>20</v>
      </c>
      <c r="L1270" t="s">
        <v>18</v>
      </c>
      <c r="M1270" t="s">
        <v>47</v>
      </c>
      <c r="N1270">
        <v>1</v>
      </c>
      <c r="O1270" t="s">
        <v>18</v>
      </c>
      <c r="Q1270" t="s">
        <v>2184</v>
      </c>
      <c r="R1270">
        <v>1977</v>
      </c>
      <c r="S1270" t="s">
        <v>66</v>
      </c>
      <c r="T1270">
        <v>25</v>
      </c>
      <c r="U1270">
        <v>2</v>
      </c>
      <c r="V1270">
        <v>10495.6</v>
      </c>
      <c r="W1270" t="s">
        <v>24</v>
      </c>
      <c r="X1270" t="s">
        <v>29</v>
      </c>
      <c r="Y1270" t="s">
        <v>41</v>
      </c>
    </row>
    <row r="1271" spans="8:25" x14ac:dyDescent="0.35">
      <c r="H1271" t="s">
        <v>2183</v>
      </c>
      <c r="I1271">
        <v>18.62</v>
      </c>
      <c r="J1271">
        <v>10.24</v>
      </c>
      <c r="K1271" t="s">
        <v>18</v>
      </c>
      <c r="L1271" t="s">
        <v>18</v>
      </c>
      <c r="M1271" t="s">
        <v>18</v>
      </c>
      <c r="N1271" t="s">
        <v>19</v>
      </c>
      <c r="O1271" t="s">
        <v>18</v>
      </c>
      <c r="Q1271" t="s">
        <v>2182</v>
      </c>
      <c r="R1271">
        <v>1971</v>
      </c>
      <c r="S1271" t="s">
        <v>36</v>
      </c>
      <c r="T1271">
        <v>26</v>
      </c>
      <c r="U1271">
        <v>0</v>
      </c>
      <c r="V1271">
        <v>10546.48</v>
      </c>
      <c r="W1271" t="s">
        <v>24</v>
      </c>
      <c r="X1271" t="s">
        <v>24</v>
      </c>
      <c r="Y1271" t="s">
        <v>75</v>
      </c>
    </row>
    <row r="1272" spans="8:25" x14ac:dyDescent="0.35">
      <c r="H1272" t="s">
        <v>2181</v>
      </c>
      <c r="I1272">
        <v>19.190000000000001</v>
      </c>
      <c r="J1272">
        <v>7.71</v>
      </c>
      <c r="K1272" t="s">
        <v>20</v>
      </c>
      <c r="L1272" t="s">
        <v>18</v>
      </c>
      <c r="M1272" t="s">
        <v>18</v>
      </c>
      <c r="N1272">
        <v>1</v>
      </c>
      <c r="O1272" t="s">
        <v>18</v>
      </c>
      <c r="Q1272" t="s">
        <v>2180</v>
      </c>
      <c r="R1272">
        <v>1971</v>
      </c>
      <c r="S1272" t="s">
        <v>33</v>
      </c>
      <c r="T1272">
        <v>29</v>
      </c>
      <c r="U1272">
        <v>3</v>
      </c>
      <c r="V1272">
        <v>10560.49</v>
      </c>
      <c r="W1272" t="s">
        <v>24</v>
      </c>
      <c r="X1272" t="s">
        <v>23</v>
      </c>
      <c r="Y1272" t="s">
        <v>25</v>
      </c>
    </row>
    <row r="1273" spans="8:25" x14ac:dyDescent="0.35">
      <c r="H1273" t="s">
        <v>2179</v>
      </c>
      <c r="I1273">
        <v>27.5</v>
      </c>
      <c r="J1273">
        <v>6.03</v>
      </c>
      <c r="K1273" t="s">
        <v>18</v>
      </c>
      <c r="L1273" t="s">
        <v>18</v>
      </c>
      <c r="M1273" t="s">
        <v>18</v>
      </c>
      <c r="N1273" t="s">
        <v>19</v>
      </c>
      <c r="O1273" t="s">
        <v>18</v>
      </c>
      <c r="Q1273" t="s">
        <v>2178</v>
      </c>
      <c r="R1273">
        <v>1969</v>
      </c>
      <c r="S1273" t="s">
        <v>22</v>
      </c>
      <c r="T1273">
        <v>17</v>
      </c>
      <c r="U1273">
        <v>0</v>
      </c>
      <c r="V1273">
        <v>10564.88</v>
      </c>
      <c r="W1273" t="s">
        <v>24</v>
      </c>
      <c r="X1273" t="s">
        <v>29</v>
      </c>
      <c r="Y1273" t="s">
        <v>480</v>
      </c>
    </row>
    <row r="1274" spans="8:25" x14ac:dyDescent="0.35">
      <c r="H1274" t="s">
        <v>2177</v>
      </c>
      <c r="I1274">
        <v>27.36</v>
      </c>
      <c r="J1274">
        <v>5.96</v>
      </c>
      <c r="K1274" t="s">
        <v>18</v>
      </c>
      <c r="L1274" t="s">
        <v>18</v>
      </c>
      <c r="M1274" t="s">
        <v>47</v>
      </c>
      <c r="N1274">
        <v>1</v>
      </c>
      <c r="O1274" t="s">
        <v>18</v>
      </c>
      <c r="Q1274" t="s">
        <v>2176</v>
      </c>
      <c r="R1274">
        <v>1966</v>
      </c>
      <c r="S1274" t="s">
        <v>55</v>
      </c>
      <c r="T1274">
        <v>11</v>
      </c>
      <c r="U1274">
        <v>0</v>
      </c>
      <c r="V1274">
        <v>10577.09</v>
      </c>
      <c r="W1274" t="s">
        <v>24</v>
      </c>
      <c r="X1274" t="s">
        <v>24</v>
      </c>
      <c r="Y1274" t="s">
        <v>75</v>
      </c>
    </row>
    <row r="1275" spans="8:25" x14ac:dyDescent="0.35">
      <c r="H1275" t="s">
        <v>2175</v>
      </c>
      <c r="I1275">
        <v>20.350000000000001</v>
      </c>
      <c r="J1275">
        <v>4.16</v>
      </c>
      <c r="K1275" t="s">
        <v>18</v>
      </c>
      <c r="L1275" t="s">
        <v>18</v>
      </c>
      <c r="M1275" t="s">
        <v>18</v>
      </c>
      <c r="N1275" t="s">
        <v>19</v>
      </c>
      <c r="O1275" t="s">
        <v>18</v>
      </c>
      <c r="Q1275" t="s">
        <v>2174</v>
      </c>
      <c r="R1275">
        <v>1969</v>
      </c>
      <c r="S1275" t="s">
        <v>55</v>
      </c>
      <c r="T1275">
        <v>25</v>
      </c>
      <c r="U1275">
        <v>1</v>
      </c>
      <c r="V1275">
        <v>10579.71</v>
      </c>
      <c r="W1275" t="s">
        <v>24</v>
      </c>
      <c r="X1275" t="s">
        <v>24</v>
      </c>
      <c r="Y1275" t="s">
        <v>25</v>
      </c>
    </row>
    <row r="1276" spans="8:25" x14ac:dyDescent="0.35">
      <c r="H1276" t="s">
        <v>2173</v>
      </c>
      <c r="I1276">
        <v>24.035</v>
      </c>
      <c r="J1276">
        <v>6.11</v>
      </c>
      <c r="K1276" t="s">
        <v>18</v>
      </c>
      <c r="L1276" t="s">
        <v>18</v>
      </c>
      <c r="M1276" t="s">
        <v>18</v>
      </c>
      <c r="N1276" t="s">
        <v>19</v>
      </c>
      <c r="O1276" t="s">
        <v>18</v>
      </c>
      <c r="Q1276" t="s">
        <v>2172</v>
      </c>
      <c r="R1276">
        <v>1966</v>
      </c>
      <c r="S1276" t="s">
        <v>28</v>
      </c>
      <c r="T1276">
        <v>3</v>
      </c>
      <c r="U1276">
        <v>0</v>
      </c>
      <c r="V1276">
        <v>10594.23</v>
      </c>
      <c r="W1276" t="s">
        <v>24</v>
      </c>
      <c r="X1276" t="s">
        <v>24</v>
      </c>
      <c r="Y1276" t="s">
        <v>25</v>
      </c>
    </row>
    <row r="1277" spans="8:25" x14ac:dyDescent="0.35">
      <c r="H1277" t="s">
        <v>2171</v>
      </c>
      <c r="I1277">
        <v>23.56</v>
      </c>
      <c r="J1277">
        <v>5.97</v>
      </c>
      <c r="K1277" t="s">
        <v>18</v>
      </c>
      <c r="L1277" t="s">
        <v>18</v>
      </c>
      <c r="M1277" t="s">
        <v>18</v>
      </c>
      <c r="N1277" t="s">
        <v>19</v>
      </c>
      <c r="O1277" t="s">
        <v>18</v>
      </c>
      <c r="Q1277" t="s">
        <v>2170</v>
      </c>
      <c r="R1277">
        <v>1967</v>
      </c>
      <c r="S1277" t="s">
        <v>28</v>
      </c>
      <c r="T1277">
        <v>29</v>
      </c>
      <c r="U1277">
        <v>0</v>
      </c>
      <c r="V1277">
        <v>10594.5</v>
      </c>
      <c r="W1277" t="s">
        <v>24</v>
      </c>
      <c r="X1277" t="s">
        <v>29</v>
      </c>
      <c r="Y1277" t="s">
        <v>41</v>
      </c>
    </row>
    <row r="1278" spans="8:25" x14ac:dyDescent="0.35">
      <c r="H1278" t="s">
        <v>2169</v>
      </c>
      <c r="I1278">
        <v>27.17</v>
      </c>
      <c r="J1278">
        <v>10.81</v>
      </c>
      <c r="K1278" t="s">
        <v>18</v>
      </c>
      <c r="L1278" t="s">
        <v>18</v>
      </c>
      <c r="M1278" t="s">
        <v>18</v>
      </c>
      <c r="N1278">
        <v>2</v>
      </c>
      <c r="O1278" t="s">
        <v>18</v>
      </c>
      <c r="Q1278" t="s">
        <v>2168</v>
      </c>
      <c r="R1278">
        <v>1972</v>
      </c>
      <c r="S1278" t="s">
        <v>55</v>
      </c>
      <c r="T1278">
        <v>14</v>
      </c>
      <c r="U1278">
        <v>3</v>
      </c>
      <c r="V1278">
        <v>10600.55</v>
      </c>
      <c r="W1278" t="s">
        <v>24</v>
      </c>
      <c r="X1278" t="s">
        <v>29</v>
      </c>
      <c r="Y1278" t="s">
        <v>41</v>
      </c>
    </row>
    <row r="1279" spans="8:25" x14ac:dyDescent="0.35">
      <c r="H1279" t="s">
        <v>2167</v>
      </c>
      <c r="I1279">
        <v>34.32</v>
      </c>
      <c r="J1279">
        <v>5.7</v>
      </c>
      <c r="K1279" t="s">
        <v>20</v>
      </c>
      <c r="L1279" t="s">
        <v>18</v>
      </c>
      <c r="M1279" t="s">
        <v>47</v>
      </c>
      <c r="N1279">
        <v>1</v>
      </c>
      <c r="O1279" t="s">
        <v>18</v>
      </c>
      <c r="Q1279" t="s">
        <v>2166</v>
      </c>
      <c r="R1279">
        <v>1966</v>
      </c>
      <c r="S1279" t="s">
        <v>22</v>
      </c>
      <c r="T1279">
        <v>20</v>
      </c>
      <c r="U1279">
        <v>0</v>
      </c>
      <c r="V1279">
        <v>10601.41</v>
      </c>
      <c r="W1279" t="s">
        <v>24</v>
      </c>
      <c r="X1279" t="s">
        <v>23</v>
      </c>
      <c r="Y1279" t="s">
        <v>75</v>
      </c>
    </row>
    <row r="1280" spans="8:25" x14ac:dyDescent="0.35">
      <c r="H1280" t="s">
        <v>2165</v>
      </c>
      <c r="I1280">
        <v>23.87</v>
      </c>
      <c r="J1280">
        <v>4.7699999999999996</v>
      </c>
      <c r="K1280" t="s">
        <v>20</v>
      </c>
      <c r="L1280" t="s">
        <v>18</v>
      </c>
      <c r="M1280" t="s">
        <v>47</v>
      </c>
      <c r="N1280">
        <v>1</v>
      </c>
      <c r="O1280" t="s">
        <v>18</v>
      </c>
      <c r="Q1280" t="s">
        <v>2164</v>
      </c>
      <c r="R1280">
        <v>1967</v>
      </c>
      <c r="S1280" t="s">
        <v>33</v>
      </c>
      <c r="T1280">
        <v>23</v>
      </c>
      <c r="U1280">
        <v>0</v>
      </c>
      <c r="V1280">
        <v>10601.63</v>
      </c>
      <c r="W1280" t="s">
        <v>24</v>
      </c>
      <c r="X1280" t="s">
        <v>23</v>
      </c>
      <c r="Y1280" t="s">
        <v>41</v>
      </c>
    </row>
    <row r="1281" spans="8:25" x14ac:dyDescent="0.35">
      <c r="H1281" t="s">
        <v>2163</v>
      </c>
      <c r="I1281">
        <v>30.15</v>
      </c>
      <c r="J1281">
        <v>4.25</v>
      </c>
      <c r="K1281" t="s">
        <v>18</v>
      </c>
      <c r="L1281" t="s">
        <v>18</v>
      </c>
      <c r="M1281" t="s">
        <v>18</v>
      </c>
      <c r="N1281">
        <v>1</v>
      </c>
      <c r="O1281" t="s">
        <v>18</v>
      </c>
      <c r="Q1281" t="s">
        <v>2162</v>
      </c>
      <c r="R1281">
        <v>1966</v>
      </c>
      <c r="S1281" t="s">
        <v>22</v>
      </c>
      <c r="T1281">
        <v>2</v>
      </c>
      <c r="U1281">
        <v>0</v>
      </c>
      <c r="V1281">
        <v>10602.39</v>
      </c>
      <c r="W1281" t="s">
        <v>24</v>
      </c>
      <c r="X1281" t="s">
        <v>24</v>
      </c>
      <c r="Y1281" t="s">
        <v>75</v>
      </c>
    </row>
    <row r="1282" spans="8:25" x14ac:dyDescent="0.35">
      <c r="H1282" t="s">
        <v>2161</v>
      </c>
      <c r="I1282">
        <v>26.36</v>
      </c>
      <c r="J1282">
        <v>5.52</v>
      </c>
      <c r="K1282" t="s">
        <v>18</v>
      </c>
      <c r="L1282" t="s">
        <v>18</v>
      </c>
      <c r="M1282" t="s">
        <v>18</v>
      </c>
      <c r="N1282" t="s">
        <v>19</v>
      </c>
      <c r="O1282" t="s">
        <v>18</v>
      </c>
      <c r="Q1282" t="s">
        <v>2160</v>
      </c>
      <c r="R1282">
        <v>1965</v>
      </c>
      <c r="S1282" t="s">
        <v>33</v>
      </c>
      <c r="T1282">
        <v>27</v>
      </c>
      <c r="U1282">
        <v>0</v>
      </c>
      <c r="V1282">
        <v>10608.67</v>
      </c>
      <c r="W1282" t="s">
        <v>24</v>
      </c>
      <c r="X1282" t="s">
        <v>24</v>
      </c>
      <c r="Y1282" t="s">
        <v>41</v>
      </c>
    </row>
    <row r="1283" spans="8:25" x14ac:dyDescent="0.35">
      <c r="H1283" t="s">
        <v>2159</v>
      </c>
      <c r="I1283">
        <v>45.32</v>
      </c>
      <c r="J1283">
        <v>6.53</v>
      </c>
      <c r="K1283" t="s">
        <v>20</v>
      </c>
      <c r="L1283" t="s">
        <v>18</v>
      </c>
      <c r="M1283" t="s">
        <v>18</v>
      </c>
      <c r="N1283">
        <v>1</v>
      </c>
      <c r="O1283" t="s">
        <v>18</v>
      </c>
      <c r="Q1283" t="s">
        <v>2158</v>
      </c>
      <c r="R1283">
        <v>1992</v>
      </c>
      <c r="S1283" t="s">
        <v>22</v>
      </c>
      <c r="T1283">
        <v>23</v>
      </c>
      <c r="U1283">
        <v>0</v>
      </c>
      <c r="V1283">
        <v>10617.04</v>
      </c>
      <c r="W1283" t="s">
        <v>24</v>
      </c>
      <c r="X1283" t="s">
        <v>24</v>
      </c>
      <c r="Y1283" t="s">
        <v>1051</v>
      </c>
    </row>
    <row r="1284" spans="8:25" x14ac:dyDescent="0.35">
      <c r="H1284" t="s">
        <v>2157</v>
      </c>
      <c r="I1284">
        <v>31.93</v>
      </c>
      <c r="J1284">
        <v>4.82</v>
      </c>
      <c r="K1284" t="s">
        <v>20</v>
      </c>
      <c r="L1284" t="s">
        <v>18</v>
      </c>
      <c r="M1284" t="s">
        <v>18</v>
      </c>
      <c r="N1284">
        <v>1</v>
      </c>
      <c r="O1284" t="s">
        <v>18</v>
      </c>
      <c r="Q1284" t="s">
        <v>2156</v>
      </c>
      <c r="R1284">
        <v>1990</v>
      </c>
      <c r="S1284" t="s">
        <v>22</v>
      </c>
      <c r="T1284">
        <v>6</v>
      </c>
      <c r="U1284">
        <v>3</v>
      </c>
      <c r="V1284">
        <v>10620.26</v>
      </c>
      <c r="W1284" t="s">
        <v>24</v>
      </c>
      <c r="X1284" t="s">
        <v>24</v>
      </c>
      <c r="Y1284" t="s">
        <v>41</v>
      </c>
    </row>
    <row r="1285" spans="8:25" x14ac:dyDescent="0.35">
      <c r="H1285" t="s">
        <v>2155</v>
      </c>
      <c r="I1285">
        <v>36</v>
      </c>
      <c r="J1285">
        <v>11.94</v>
      </c>
      <c r="K1285" t="s">
        <v>20</v>
      </c>
      <c r="L1285" t="s">
        <v>18</v>
      </c>
      <c r="M1285" t="s">
        <v>18</v>
      </c>
      <c r="N1285">
        <v>1</v>
      </c>
      <c r="O1285" t="s">
        <v>18</v>
      </c>
      <c r="Q1285" t="s">
        <v>2154</v>
      </c>
      <c r="R1285">
        <v>1964</v>
      </c>
      <c r="S1285" t="s">
        <v>63</v>
      </c>
      <c r="T1285">
        <v>8</v>
      </c>
      <c r="U1285">
        <v>0</v>
      </c>
      <c r="V1285">
        <v>10627.81</v>
      </c>
      <c r="W1285" t="s">
        <v>24</v>
      </c>
      <c r="X1285" t="s">
        <v>24</v>
      </c>
      <c r="Y1285" t="s">
        <v>25</v>
      </c>
    </row>
    <row r="1286" spans="8:25" x14ac:dyDescent="0.35">
      <c r="H1286" t="s">
        <v>2153</v>
      </c>
      <c r="I1286">
        <v>32</v>
      </c>
      <c r="J1286">
        <v>7.85</v>
      </c>
      <c r="K1286" t="s">
        <v>20</v>
      </c>
      <c r="L1286" t="s">
        <v>18</v>
      </c>
      <c r="M1286" t="s">
        <v>18</v>
      </c>
      <c r="N1286">
        <v>1</v>
      </c>
      <c r="O1286" t="s">
        <v>18</v>
      </c>
      <c r="Q1286" t="s">
        <v>2152</v>
      </c>
      <c r="R1286">
        <v>1976</v>
      </c>
      <c r="S1286" t="s">
        <v>28</v>
      </c>
      <c r="T1286">
        <v>22</v>
      </c>
      <c r="U1286">
        <v>2</v>
      </c>
      <c r="V1286">
        <v>10665.44</v>
      </c>
      <c r="W1286" t="s">
        <v>24</v>
      </c>
      <c r="X1286" t="s">
        <v>23</v>
      </c>
      <c r="Y1286" t="s">
        <v>583</v>
      </c>
    </row>
    <row r="1287" spans="8:25" x14ac:dyDescent="0.35">
      <c r="H1287" t="s">
        <v>2151</v>
      </c>
      <c r="I1287">
        <v>29.37</v>
      </c>
      <c r="J1287">
        <v>8.01</v>
      </c>
      <c r="K1287" t="s">
        <v>20</v>
      </c>
      <c r="L1287" t="s">
        <v>18</v>
      </c>
      <c r="M1287" t="s">
        <v>18</v>
      </c>
      <c r="N1287">
        <v>1</v>
      </c>
      <c r="O1287" t="s">
        <v>18</v>
      </c>
      <c r="Q1287" t="s">
        <v>2150</v>
      </c>
      <c r="R1287">
        <v>1962</v>
      </c>
      <c r="S1287" t="s">
        <v>36</v>
      </c>
      <c r="T1287">
        <v>7</v>
      </c>
      <c r="U1287">
        <v>0</v>
      </c>
      <c r="V1287">
        <v>10676.83</v>
      </c>
      <c r="W1287" t="s">
        <v>24</v>
      </c>
      <c r="X1287" t="s">
        <v>24</v>
      </c>
      <c r="Y1287" t="s">
        <v>25</v>
      </c>
    </row>
    <row r="1288" spans="8:25" x14ac:dyDescent="0.35">
      <c r="H1288" t="s">
        <v>2149</v>
      </c>
      <c r="I1288">
        <v>23.6</v>
      </c>
      <c r="J1288">
        <v>7.4</v>
      </c>
      <c r="K1288" t="s">
        <v>20</v>
      </c>
      <c r="L1288" t="s">
        <v>18</v>
      </c>
      <c r="M1288" t="s">
        <v>18</v>
      </c>
      <c r="N1288">
        <v>1</v>
      </c>
      <c r="O1288" t="s">
        <v>18</v>
      </c>
      <c r="Q1288" t="s">
        <v>2148</v>
      </c>
      <c r="R1288">
        <v>1977</v>
      </c>
      <c r="S1288" t="s">
        <v>63</v>
      </c>
      <c r="T1288">
        <v>2</v>
      </c>
      <c r="U1288">
        <v>2</v>
      </c>
      <c r="V1288">
        <v>10690.11</v>
      </c>
      <c r="W1288" t="s">
        <v>24</v>
      </c>
      <c r="X1288" t="s">
        <v>23</v>
      </c>
      <c r="Y1288" t="s">
        <v>583</v>
      </c>
    </row>
    <row r="1289" spans="8:25" x14ac:dyDescent="0.35">
      <c r="H1289" t="s">
        <v>2147</v>
      </c>
      <c r="I1289">
        <v>33.155000000000001</v>
      </c>
      <c r="J1289">
        <v>8.3800000000000008</v>
      </c>
      <c r="K1289" t="s">
        <v>20</v>
      </c>
      <c r="L1289" t="s">
        <v>18</v>
      </c>
      <c r="M1289" t="s">
        <v>18</v>
      </c>
      <c r="N1289" t="s">
        <v>19</v>
      </c>
      <c r="O1289" t="s">
        <v>18</v>
      </c>
      <c r="Q1289" t="s">
        <v>2146</v>
      </c>
      <c r="R1289">
        <v>1976</v>
      </c>
      <c r="S1289" t="s">
        <v>36</v>
      </c>
      <c r="T1289">
        <v>30</v>
      </c>
      <c r="U1289">
        <v>2</v>
      </c>
      <c r="V1289">
        <v>10698.38</v>
      </c>
      <c r="W1289" t="s">
        <v>24</v>
      </c>
      <c r="X1289" t="s">
        <v>29</v>
      </c>
      <c r="Y1289" t="s">
        <v>387</v>
      </c>
    </row>
    <row r="1290" spans="8:25" x14ac:dyDescent="0.35">
      <c r="H1290" t="s">
        <v>2145</v>
      </c>
      <c r="I1290">
        <v>24.32</v>
      </c>
      <c r="J1290">
        <v>11.56</v>
      </c>
      <c r="K1290" t="s">
        <v>20</v>
      </c>
      <c r="L1290" t="s">
        <v>18</v>
      </c>
      <c r="M1290" t="s">
        <v>18</v>
      </c>
      <c r="N1290">
        <v>1</v>
      </c>
      <c r="O1290" t="s">
        <v>18</v>
      </c>
      <c r="Q1290" t="s">
        <v>2144</v>
      </c>
      <c r="R1290">
        <v>1972</v>
      </c>
      <c r="S1290" t="s">
        <v>66</v>
      </c>
      <c r="T1290">
        <v>24</v>
      </c>
      <c r="U1290">
        <v>3</v>
      </c>
      <c r="V1290">
        <v>10702.64</v>
      </c>
      <c r="W1290" t="s">
        <v>24</v>
      </c>
      <c r="X1290" t="s">
        <v>24</v>
      </c>
      <c r="Y1290" t="s">
        <v>25</v>
      </c>
    </row>
    <row r="1291" spans="8:25" x14ac:dyDescent="0.35">
      <c r="H1291" t="s">
        <v>2143</v>
      </c>
      <c r="I1291">
        <v>36.299999999999997</v>
      </c>
      <c r="J1291">
        <v>4.6100000000000003</v>
      </c>
      <c r="K1291" t="s">
        <v>18</v>
      </c>
      <c r="L1291" t="s">
        <v>18</v>
      </c>
      <c r="M1291" t="s">
        <v>18</v>
      </c>
      <c r="N1291" t="s">
        <v>19</v>
      </c>
      <c r="O1291" t="s">
        <v>18</v>
      </c>
      <c r="Q1291" t="s">
        <v>2142</v>
      </c>
      <c r="R1291">
        <v>1967</v>
      </c>
      <c r="S1291" t="s">
        <v>22</v>
      </c>
      <c r="T1291">
        <v>30</v>
      </c>
      <c r="U1291">
        <v>0</v>
      </c>
      <c r="V1291">
        <v>10704.47</v>
      </c>
      <c r="W1291" t="s">
        <v>24</v>
      </c>
      <c r="X1291" t="s">
        <v>23</v>
      </c>
      <c r="Y1291" t="s">
        <v>75</v>
      </c>
    </row>
    <row r="1292" spans="8:25" x14ac:dyDescent="0.35">
      <c r="H1292" t="s">
        <v>2141</v>
      </c>
      <c r="I1292">
        <v>34.4</v>
      </c>
      <c r="J1292">
        <v>4.95</v>
      </c>
      <c r="K1292" t="s">
        <v>18</v>
      </c>
      <c r="L1292" t="s">
        <v>18</v>
      </c>
      <c r="M1292" t="s">
        <v>47</v>
      </c>
      <c r="N1292">
        <v>1</v>
      </c>
      <c r="O1292" t="s">
        <v>18</v>
      </c>
      <c r="Q1292" t="s">
        <v>2140</v>
      </c>
      <c r="R1292">
        <v>1967</v>
      </c>
      <c r="S1292" t="s">
        <v>66</v>
      </c>
      <c r="T1292">
        <v>5</v>
      </c>
      <c r="U1292">
        <v>0</v>
      </c>
      <c r="V1292">
        <v>10713.64</v>
      </c>
      <c r="W1292" t="s">
        <v>24</v>
      </c>
      <c r="X1292" t="s">
        <v>24</v>
      </c>
      <c r="Y1292" t="s">
        <v>75</v>
      </c>
    </row>
    <row r="1293" spans="8:25" x14ac:dyDescent="0.35">
      <c r="H1293" t="s">
        <v>2139</v>
      </c>
      <c r="I1293">
        <v>30.9</v>
      </c>
      <c r="J1293">
        <v>5.04</v>
      </c>
      <c r="K1293" t="s">
        <v>18</v>
      </c>
      <c r="L1293" t="s">
        <v>18</v>
      </c>
      <c r="M1293" t="s">
        <v>18</v>
      </c>
      <c r="N1293" t="s">
        <v>19</v>
      </c>
      <c r="O1293" t="s">
        <v>18</v>
      </c>
      <c r="Q1293" t="s">
        <v>2138</v>
      </c>
      <c r="R1293">
        <v>1992</v>
      </c>
      <c r="S1293" t="s">
        <v>33</v>
      </c>
      <c r="T1293">
        <v>25</v>
      </c>
      <c r="U1293">
        <v>0</v>
      </c>
      <c r="V1293">
        <v>10719.57</v>
      </c>
      <c r="W1293" t="s">
        <v>24</v>
      </c>
      <c r="X1293" t="s">
        <v>29</v>
      </c>
      <c r="Y1293" t="s">
        <v>41</v>
      </c>
    </row>
    <row r="1294" spans="8:25" x14ac:dyDescent="0.35">
      <c r="H1294" t="s">
        <v>2137</v>
      </c>
      <c r="I1294">
        <v>28.6</v>
      </c>
      <c r="J1294">
        <v>5.42</v>
      </c>
      <c r="K1294" t="s">
        <v>18</v>
      </c>
      <c r="L1294" t="s">
        <v>18</v>
      </c>
      <c r="M1294" t="s">
        <v>18</v>
      </c>
      <c r="N1294" t="s">
        <v>19</v>
      </c>
      <c r="O1294" t="s">
        <v>18</v>
      </c>
      <c r="Q1294" t="s">
        <v>2136</v>
      </c>
      <c r="R1294">
        <v>1974</v>
      </c>
      <c r="S1294" t="s">
        <v>55</v>
      </c>
      <c r="T1294">
        <v>9</v>
      </c>
      <c r="U1294">
        <v>4</v>
      </c>
      <c r="V1294">
        <v>10736.87</v>
      </c>
      <c r="W1294" t="s">
        <v>24</v>
      </c>
      <c r="X1294" t="s">
        <v>29</v>
      </c>
      <c r="Y1294" t="s">
        <v>325</v>
      </c>
    </row>
    <row r="1295" spans="8:25" x14ac:dyDescent="0.35">
      <c r="H1295" t="s">
        <v>2135</v>
      </c>
      <c r="I1295">
        <v>27.83</v>
      </c>
      <c r="J1295">
        <v>5.39</v>
      </c>
      <c r="K1295" t="s">
        <v>18</v>
      </c>
      <c r="L1295" t="s">
        <v>18</v>
      </c>
      <c r="M1295" t="s">
        <v>18</v>
      </c>
      <c r="N1295" t="s">
        <v>19</v>
      </c>
      <c r="O1295" t="s">
        <v>18</v>
      </c>
      <c r="Q1295" t="s">
        <v>2134</v>
      </c>
      <c r="R1295">
        <v>1986</v>
      </c>
      <c r="S1295" t="s">
        <v>63</v>
      </c>
      <c r="T1295">
        <v>29</v>
      </c>
      <c r="U1295">
        <v>3</v>
      </c>
      <c r="V1295">
        <v>10749.02</v>
      </c>
      <c r="W1295" t="s">
        <v>24</v>
      </c>
      <c r="X1295" t="s">
        <v>29</v>
      </c>
      <c r="Y1295" t="s">
        <v>1051</v>
      </c>
    </row>
    <row r="1296" spans="8:25" x14ac:dyDescent="0.35">
      <c r="H1296" t="s">
        <v>2133</v>
      </c>
      <c r="I1296">
        <v>39.64</v>
      </c>
      <c r="J1296">
        <v>6</v>
      </c>
      <c r="K1296" t="s">
        <v>18</v>
      </c>
      <c r="L1296" t="s">
        <v>18</v>
      </c>
      <c r="M1296" t="s">
        <v>47</v>
      </c>
      <c r="N1296">
        <v>1</v>
      </c>
      <c r="O1296" t="s">
        <v>18</v>
      </c>
      <c r="Q1296" t="s">
        <v>2132</v>
      </c>
      <c r="R1296">
        <v>1989</v>
      </c>
      <c r="S1296" t="s">
        <v>28</v>
      </c>
      <c r="T1296">
        <v>25</v>
      </c>
      <c r="U1296">
        <v>3</v>
      </c>
      <c r="V1296">
        <v>10769.75</v>
      </c>
      <c r="W1296" t="s">
        <v>24</v>
      </c>
      <c r="X1296" t="s">
        <v>23</v>
      </c>
      <c r="Y1296" t="s">
        <v>1244</v>
      </c>
    </row>
    <row r="1297" spans="8:25" x14ac:dyDescent="0.35">
      <c r="H1297" t="s">
        <v>2131</v>
      </c>
      <c r="I1297">
        <v>38.479999999999997</v>
      </c>
      <c r="J1297">
        <v>6.02</v>
      </c>
      <c r="K1297" t="s">
        <v>18</v>
      </c>
      <c r="L1297" t="s">
        <v>18</v>
      </c>
      <c r="M1297" t="s">
        <v>18</v>
      </c>
      <c r="N1297">
        <v>1</v>
      </c>
      <c r="O1297" t="s">
        <v>18</v>
      </c>
      <c r="Q1297" t="s">
        <v>2130</v>
      </c>
      <c r="R1297">
        <v>1967</v>
      </c>
      <c r="S1297" t="s">
        <v>28</v>
      </c>
      <c r="T1297">
        <v>11</v>
      </c>
      <c r="U1297">
        <v>1</v>
      </c>
      <c r="V1297">
        <v>10791.96</v>
      </c>
      <c r="W1297" t="s">
        <v>24</v>
      </c>
      <c r="X1297" t="s">
        <v>23</v>
      </c>
      <c r="Y1297" t="s">
        <v>75</v>
      </c>
    </row>
    <row r="1298" spans="8:25" x14ac:dyDescent="0.35">
      <c r="H1298" t="s">
        <v>2129</v>
      </c>
      <c r="I1298">
        <v>36.200000000000003</v>
      </c>
      <c r="J1298">
        <v>4.62</v>
      </c>
      <c r="K1298" t="s">
        <v>18</v>
      </c>
      <c r="L1298" t="s">
        <v>18</v>
      </c>
      <c r="M1298" t="s">
        <v>18</v>
      </c>
      <c r="N1298">
        <v>2</v>
      </c>
      <c r="O1298" t="s">
        <v>18</v>
      </c>
      <c r="Q1298" t="s">
        <v>2128</v>
      </c>
      <c r="R1298">
        <v>1999</v>
      </c>
      <c r="S1298" t="s">
        <v>55</v>
      </c>
      <c r="T1298">
        <v>24</v>
      </c>
      <c r="U1298">
        <v>0</v>
      </c>
      <c r="V1298">
        <v>10795.94</v>
      </c>
      <c r="W1298" t="s">
        <v>24</v>
      </c>
      <c r="X1298" t="s">
        <v>29</v>
      </c>
      <c r="Y1298" t="s">
        <v>75</v>
      </c>
    </row>
    <row r="1299" spans="8:25" x14ac:dyDescent="0.35">
      <c r="H1299" t="s">
        <v>2127</v>
      </c>
      <c r="I1299">
        <v>27.13</v>
      </c>
      <c r="J1299">
        <v>5.59</v>
      </c>
      <c r="K1299" t="s">
        <v>18</v>
      </c>
      <c r="L1299" t="s">
        <v>18</v>
      </c>
      <c r="M1299" t="s">
        <v>18</v>
      </c>
      <c r="N1299">
        <v>1</v>
      </c>
      <c r="O1299" t="s">
        <v>18</v>
      </c>
      <c r="Q1299" t="s">
        <v>2126</v>
      </c>
      <c r="R1299">
        <v>1967</v>
      </c>
      <c r="S1299" t="s">
        <v>66</v>
      </c>
      <c r="T1299">
        <v>23</v>
      </c>
      <c r="U1299">
        <v>0</v>
      </c>
      <c r="V1299">
        <v>10796.35</v>
      </c>
      <c r="W1299" t="s">
        <v>24</v>
      </c>
      <c r="X1299" t="s">
        <v>29</v>
      </c>
      <c r="Y1299" t="s">
        <v>322</v>
      </c>
    </row>
    <row r="1300" spans="8:25" x14ac:dyDescent="0.35">
      <c r="H1300" t="s">
        <v>2125</v>
      </c>
      <c r="I1300">
        <v>20.75</v>
      </c>
      <c r="J1300">
        <v>5.18</v>
      </c>
      <c r="K1300" t="s">
        <v>20</v>
      </c>
      <c r="L1300" t="s">
        <v>18</v>
      </c>
      <c r="M1300" t="s">
        <v>18</v>
      </c>
      <c r="N1300">
        <v>2</v>
      </c>
      <c r="O1300" t="s">
        <v>18</v>
      </c>
      <c r="Q1300" t="s">
        <v>2124</v>
      </c>
      <c r="R1300">
        <v>1970</v>
      </c>
      <c r="S1300" t="s">
        <v>66</v>
      </c>
      <c r="T1300">
        <v>28</v>
      </c>
      <c r="U1300">
        <v>1</v>
      </c>
      <c r="V1300">
        <v>10797.34</v>
      </c>
      <c r="W1300" t="s">
        <v>24</v>
      </c>
      <c r="X1300" t="s">
        <v>23</v>
      </c>
      <c r="Y1300" t="s">
        <v>483</v>
      </c>
    </row>
    <row r="1301" spans="8:25" x14ac:dyDescent="0.35">
      <c r="H1301" t="s">
        <v>2123</v>
      </c>
      <c r="I1301">
        <v>26.6</v>
      </c>
      <c r="J1301">
        <v>6.29</v>
      </c>
      <c r="K1301" t="s">
        <v>18</v>
      </c>
      <c r="L1301" t="s">
        <v>18</v>
      </c>
      <c r="M1301" t="s">
        <v>18</v>
      </c>
      <c r="N1301">
        <v>2</v>
      </c>
      <c r="O1301" t="s">
        <v>18</v>
      </c>
      <c r="Q1301" t="s">
        <v>2122</v>
      </c>
      <c r="R1301">
        <v>1970</v>
      </c>
      <c r="S1301" t="s">
        <v>55</v>
      </c>
      <c r="T1301">
        <v>18</v>
      </c>
      <c r="U1301">
        <v>2</v>
      </c>
      <c r="V1301">
        <v>10806.84</v>
      </c>
      <c r="W1301" t="s">
        <v>24</v>
      </c>
      <c r="X1301" t="s">
        <v>23</v>
      </c>
      <c r="Y1301" t="s">
        <v>75</v>
      </c>
    </row>
    <row r="1302" spans="8:25" x14ac:dyDescent="0.35">
      <c r="H1302" t="s">
        <v>2121</v>
      </c>
      <c r="I1302">
        <v>25.3</v>
      </c>
      <c r="J1302">
        <v>4.49</v>
      </c>
      <c r="K1302" t="s">
        <v>18</v>
      </c>
      <c r="L1302" t="s">
        <v>18</v>
      </c>
      <c r="M1302" t="s">
        <v>18</v>
      </c>
      <c r="N1302">
        <v>2</v>
      </c>
      <c r="O1302" t="s">
        <v>18</v>
      </c>
      <c r="Q1302" t="s">
        <v>2120</v>
      </c>
      <c r="R1302">
        <v>1967</v>
      </c>
      <c r="S1302" t="s">
        <v>66</v>
      </c>
      <c r="T1302">
        <v>2</v>
      </c>
      <c r="U1302">
        <v>1</v>
      </c>
      <c r="V1302">
        <v>10807.49</v>
      </c>
      <c r="W1302" t="s">
        <v>24</v>
      </c>
      <c r="X1302" t="s">
        <v>23</v>
      </c>
      <c r="Y1302" t="s">
        <v>25</v>
      </c>
    </row>
    <row r="1303" spans="8:25" x14ac:dyDescent="0.35">
      <c r="H1303" t="s">
        <v>2119</v>
      </c>
      <c r="I1303">
        <v>18.84</v>
      </c>
      <c r="J1303">
        <v>11.82</v>
      </c>
      <c r="K1303" t="s">
        <v>20</v>
      </c>
      <c r="L1303" t="s">
        <v>18</v>
      </c>
      <c r="M1303" t="s">
        <v>47</v>
      </c>
      <c r="N1303">
        <v>1</v>
      </c>
      <c r="O1303" t="s">
        <v>18</v>
      </c>
      <c r="Q1303" t="s">
        <v>2118</v>
      </c>
      <c r="R1303">
        <v>1968</v>
      </c>
      <c r="S1303" t="s">
        <v>22</v>
      </c>
      <c r="T1303">
        <v>28</v>
      </c>
      <c r="U1303">
        <v>1</v>
      </c>
      <c r="V1303">
        <v>10825.25</v>
      </c>
      <c r="W1303" t="s">
        <v>24</v>
      </c>
      <c r="X1303" t="s">
        <v>24</v>
      </c>
      <c r="Y1303" t="s">
        <v>41</v>
      </c>
    </row>
    <row r="1304" spans="8:25" x14ac:dyDescent="0.35">
      <c r="H1304" t="s">
        <v>2117</v>
      </c>
      <c r="I1304">
        <v>19.57</v>
      </c>
      <c r="J1304">
        <v>7.41</v>
      </c>
      <c r="K1304" t="s">
        <v>20</v>
      </c>
      <c r="L1304" t="s">
        <v>18</v>
      </c>
      <c r="M1304" t="s">
        <v>18</v>
      </c>
      <c r="N1304">
        <v>1</v>
      </c>
      <c r="O1304" t="s">
        <v>18</v>
      </c>
      <c r="Q1304" t="s">
        <v>2116</v>
      </c>
      <c r="R1304">
        <v>1971</v>
      </c>
      <c r="S1304" t="s">
        <v>55</v>
      </c>
      <c r="T1304">
        <v>20</v>
      </c>
      <c r="U1304">
        <v>2</v>
      </c>
      <c r="V1304">
        <v>10848.13</v>
      </c>
      <c r="W1304" t="s">
        <v>24</v>
      </c>
      <c r="X1304" t="s">
        <v>24</v>
      </c>
      <c r="Y1304" t="s">
        <v>41</v>
      </c>
    </row>
    <row r="1305" spans="8:25" x14ac:dyDescent="0.35">
      <c r="H1305" t="s">
        <v>2115</v>
      </c>
      <c r="I1305">
        <v>30.495000000000001</v>
      </c>
      <c r="J1305">
        <v>5.97</v>
      </c>
      <c r="K1305" t="s">
        <v>18</v>
      </c>
      <c r="L1305" t="s">
        <v>18</v>
      </c>
      <c r="M1305" t="s">
        <v>18</v>
      </c>
      <c r="N1305" t="s">
        <v>19</v>
      </c>
      <c r="O1305" t="s">
        <v>18</v>
      </c>
      <c r="Q1305" t="s">
        <v>2114</v>
      </c>
      <c r="R1305">
        <v>1994</v>
      </c>
      <c r="S1305" t="s">
        <v>36</v>
      </c>
      <c r="T1305">
        <v>6</v>
      </c>
      <c r="U1305">
        <v>0</v>
      </c>
      <c r="V1305">
        <v>10886.66</v>
      </c>
      <c r="W1305" t="s">
        <v>24</v>
      </c>
      <c r="X1305" t="s">
        <v>24</v>
      </c>
      <c r="Y1305" t="s">
        <v>41</v>
      </c>
    </row>
    <row r="1306" spans="8:25" x14ac:dyDescent="0.35">
      <c r="H1306" t="s">
        <v>2113</v>
      </c>
      <c r="I1306">
        <v>30.114999999999998</v>
      </c>
      <c r="J1306">
        <v>5.74</v>
      </c>
      <c r="K1306" t="s">
        <v>18</v>
      </c>
      <c r="L1306" t="s">
        <v>18</v>
      </c>
      <c r="M1306" t="s">
        <v>47</v>
      </c>
      <c r="N1306">
        <v>1</v>
      </c>
      <c r="O1306" t="s">
        <v>18</v>
      </c>
      <c r="Q1306" t="s">
        <v>2112</v>
      </c>
      <c r="R1306">
        <v>1968</v>
      </c>
      <c r="S1306" t="s">
        <v>28</v>
      </c>
      <c r="T1306">
        <v>13</v>
      </c>
      <c r="U1306">
        <v>0</v>
      </c>
      <c r="V1306">
        <v>10923.93</v>
      </c>
      <c r="W1306" t="s">
        <v>24</v>
      </c>
      <c r="X1306" t="s">
        <v>29</v>
      </c>
      <c r="Y1306" t="s">
        <v>480</v>
      </c>
    </row>
    <row r="1307" spans="8:25" x14ac:dyDescent="0.35">
      <c r="H1307" t="s">
        <v>2111</v>
      </c>
      <c r="I1307">
        <v>24.78</v>
      </c>
      <c r="J1307">
        <v>9.85</v>
      </c>
      <c r="K1307" t="s">
        <v>18</v>
      </c>
      <c r="L1307" t="s">
        <v>18</v>
      </c>
      <c r="M1307" t="s">
        <v>18</v>
      </c>
      <c r="N1307" t="s">
        <v>19</v>
      </c>
      <c r="O1307" t="s">
        <v>18</v>
      </c>
      <c r="Q1307" t="s">
        <v>2110</v>
      </c>
      <c r="R1307">
        <v>1968</v>
      </c>
      <c r="S1307" t="s">
        <v>28</v>
      </c>
      <c r="T1307">
        <v>12</v>
      </c>
      <c r="U1307">
        <v>1</v>
      </c>
      <c r="V1307">
        <v>10928.85</v>
      </c>
      <c r="W1307" t="s">
        <v>24</v>
      </c>
      <c r="X1307" t="s">
        <v>24</v>
      </c>
      <c r="Y1307" t="s">
        <v>25</v>
      </c>
    </row>
    <row r="1308" spans="8:25" x14ac:dyDescent="0.35">
      <c r="H1308" t="s">
        <v>2109</v>
      </c>
      <c r="I1308">
        <v>24.77</v>
      </c>
      <c r="J1308">
        <v>7.59</v>
      </c>
      <c r="K1308" t="s">
        <v>18</v>
      </c>
      <c r="L1308" t="s">
        <v>18</v>
      </c>
      <c r="M1308" t="s">
        <v>18</v>
      </c>
      <c r="N1308" t="s">
        <v>19</v>
      </c>
      <c r="O1308" t="s">
        <v>18</v>
      </c>
      <c r="Q1308" t="s">
        <v>2108</v>
      </c>
      <c r="R1308">
        <v>1969</v>
      </c>
      <c r="S1308" t="s">
        <v>28</v>
      </c>
      <c r="T1308">
        <v>10</v>
      </c>
      <c r="U1308">
        <v>1</v>
      </c>
      <c r="V1308">
        <v>10942.13</v>
      </c>
      <c r="W1308" t="s">
        <v>24</v>
      </c>
      <c r="X1308" t="s">
        <v>24</v>
      </c>
      <c r="Y1308" t="s">
        <v>41</v>
      </c>
    </row>
    <row r="1309" spans="8:25" x14ac:dyDescent="0.35">
      <c r="H1309" t="s">
        <v>2107</v>
      </c>
      <c r="I1309">
        <v>16.579999999999998</v>
      </c>
      <c r="J1309">
        <v>6.98</v>
      </c>
      <c r="K1309" t="s">
        <v>20</v>
      </c>
      <c r="L1309" t="s">
        <v>18</v>
      </c>
      <c r="M1309" t="s">
        <v>47</v>
      </c>
      <c r="N1309">
        <v>1</v>
      </c>
      <c r="O1309" t="s">
        <v>18</v>
      </c>
      <c r="Q1309" t="s">
        <v>2106</v>
      </c>
      <c r="R1309">
        <v>1965</v>
      </c>
      <c r="S1309" t="s">
        <v>55</v>
      </c>
      <c r="T1309">
        <v>4</v>
      </c>
      <c r="U1309">
        <v>0</v>
      </c>
      <c r="V1309">
        <v>10959.33</v>
      </c>
      <c r="W1309" t="s">
        <v>24</v>
      </c>
      <c r="X1309" t="s">
        <v>24</v>
      </c>
      <c r="Y1309" t="s">
        <v>75</v>
      </c>
    </row>
    <row r="1310" spans="8:25" x14ac:dyDescent="0.35">
      <c r="H1310" t="s">
        <v>2105</v>
      </c>
      <c r="I1310">
        <v>38.17</v>
      </c>
      <c r="J1310">
        <v>4.7300000000000004</v>
      </c>
      <c r="K1310" t="s">
        <v>20</v>
      </c>
      <c r="L1310" t="s">
        <v>18</v>
      </c>
      <c r="M1310" t="s">
        <v>18</v>
      </c>
      <c r="N1310" t="s">
        <v>19</v>
      </c>
      <c r="O1310" t="s">
        <v>18</v>
      </c>
      <c r="Q1310" t="s">
        <v>2104</v>
      </c>
      <c r="R1310">
        <v>1969</v>
      </c>
      <c r="S1310" t="s">
        <v>63</v>
      </c>
      <c r="T1310">
        <v>14</v>
      </c>
      <c r="U1310">
        <v>1</v>
      </c>
      <c r="V1310">
        <v>10959.69</v>
      </c>
      <c r="W1310" t="s">
        <v>24</v>
      </c>
      <c r="X1310" t="s">
        <v>24</v>
      </c>
      <c r="Y1310" t="s">
        <v>41</v>
      </c>
    </row>
    <row r="1311" spans="8:25" x14ac:dyDescent="0.35">
      <c r="H1311" t="s">
        <v>2103</v>
      </c>
      <c r="I1311">
        <v>39.424999999999997</v>
      </c>
      <c r="J1311">
        <v>4.76</v>
      </c>
      <c r="K1311" t="s">
        <v>20</v>
      </c>
      <c r="L1311" t="s">
        <v>18</v>
      </c>
      <c r="M1311" t="s">
        <v>18</v>
      </c>
      <c r="N1311" t="s">
        <v>19</v>
      </c>
      <c r="O1311" t="s">
        <v>18</v>
      </c>
      <c r="Q1311" t="s">
        <v>2102</v>
      </c>
      <c r="R1311">
        <v>1965</v>
      </c>
      <c r="S1311" t="s">
        <v>33</v>
      </c>
      <c r="T1311">
        <v>19</v>
      </c>
      <c r="U1311">
        <v>0</v>
      </c>
      <c r="V1311">
        <v>10965.45</v>
      </c>
      <c r="W1311" t="s">
        <v>24</v>
      </c>
      <c r="X1311" t="s">
        <v>23</v>
      </c>
      <c r="Y1311" t="s">
        <v>75</v>
      </c>
    </row>
    <row r="1312" spans="8:25" x14ac:dyDescent="0.35">
      <c r="H1312" t="s">
        <v>2101</v>
      </c>
      <c r="I1312">
        <v>33.44</v>
      </c>
      <c r="J1312">
        <v>6.24</v>
      </c>
      <c r="K1312" t="s">
        <v>20</v>
      </c>
      <c r="L1312" t="s">
        <v>18</v>
      </c>
      <c r="M1312" t="s">
        <v>18</v>
      </c>
      <c r="N1312" t="s">
        <v>19</v>
      </c>
      <c r="O1312" t="s">
        <v>18</v>
      </c>
      <c r="Q1312" t="s">
        <v>2100</v>
      </c>
      <c r="R1312">
        <v>1966</v>
      </c>
      <c r="S1312" t="s">
        <v>22</v>
      </c>
      <c r="T1312">
        <v>9</v>
      </c>
      <c r="U1312">
        <v>0</v>
      </c>
      <c r="V1312">
        <v>10976.25</v>
      </c>
      <c r="W1312" t="s">
        <v>24</v>
      </c>
      <c r="X1312" t="s">
        <v>23</v>
      </c>
      <c r="Y1312" t="s">
        <v>41</v>
      </c>
    </row>
    <row r="1313" spans="8:25" x14ac:dyDescent="0.35">
      <c r="H1313" t="s">
        <v>2099</v>
      </c>
      <c r="I1313">
        <v>33.344999999999999</v>
      </c>
      <c r="J1313">
        <v>5.44</v>
      </c>
      <c r="K1313" t="s">
        <v>20</v>
      </c>
      <c r="L1313" t="s">
        <v>18</v>
      </c>
      <c r="M1313" t="s">
        <v>18</v>
      </c>
      <c r="N1313" t="s">
        <v>19</v>
      </c>
      <c r="O1313" t="s">
        <v>18</v>
      </c>
      <c r="Q1313" t="s">
        <v>2098</v>
      </c>
      <c r="R1313">
        <v>1973</v>
      </c>
      <c r="S1313" t="s">
        <v>66</v>
      </c>
      <c r="T1313">
        <v>21</v>
      </c>
      <c r="U1313">
        <v>4</v>
      </c>
      <c r="V1313">
        <v>10977.21</v>
      </c>
      <c r="W1313" t="s">
        <v>24</v>
      </c>
      <c r="X1313" t="s">
        <v>29</v>
      </c>
      <c r="Y1313" t="s">
        <v>25</v>
      </c>
    </row>
    <row r="1314" spans="8:25" x14ac:dyDescent="0.35">
      <c r="H1314" t="s">
        <v>2097</v>
      </c>
      <c r="I1314">
        <v>38.79</v>
      </c>
      <c r="J1314">
        <v>5.08</v>
      </c>
      <c r="K1314" t="s">
        <v>18</v>
      </c>
      <c r="L1314" t="s">
        <v>18</v>
      </c>
      <c r="M1314" t="s">
        <v>47</v>
      </c>
      <c r="N1314">
        <v>1</v>
      </c>
      <c r="O1314" t="s">
        <v>18</v>
      </c>
      <c r="Q1314" t="s">
        <v>2096</v>
      </c>
      <c r="R1314">
        <v>1965</v>
      </c>
      <c r="S1314" t="s">
        <v>55</v>
      </c>
      <c r="T1314">
        <v>18</v>
      </c>
      <c r="U1314">
        <v>0</v>
      </c>
      <c r="V1314">
        <v>10982.5</v>
      </c>
      <c r="W1314" t="s">
        <v>24</v>
      </c>
      <c r="X1314" t="s">
        <v>24</v>
      </c>
      <c r="Y1314" t="s">
        <v>25</v>
      </c>
    </row>
    <row r="1315" spans="8:25" x14ac:dyDescent="0.35">
      <c r="H1315" t="s">
        <v>2095</v>
      </c>
      <c r="I1315">
        <v>30.684999999999999</v>
      </c>
      <c r="J1315">
        <v>4.87</v>
      </c>
      <c r="K1315" t="s">
        <v>18</v>
      </c>
      <c r="L1315" t="s">
        <v>18</v>
      </c>
      <c r="M1315" t="s">
        <v>47</v>
      </c>
      <c r="N1315">
        <v>1</v>
      </c>
      <c r="O1315" t="s">
        <v>18</v>
      </c>
      <c r="Q1315" t="s">
        <v>2094</v>
      </c>
      <c r="R1315">
        <v>2000</v>
      </c>
      <c r="S1315" t="s">
        <v>36</v>
      </c>
      <c r="T1315">
        <v>17</v>
      </c>
      <c r="U1315">
        <v>0</v>
      </c>
      <c r="V1315">
        <v>10991.58</v>
      </c>
      <c r="W1315" t="s">
        <v>24</v>
      </c>
      <c r="X1315" t="s">
        <v>24</v>
      </c>
      <c r="Y1315" t="s">
        <v>41</v>
      </c>
    </row>
    <row r="1316" spans="8:25" x14ac:dyDescent="0.35">
      <c r="H1316" t="s">
        <v>2093</v>
      </c>
      <c r="I1316">
        <v>22.135000000000002</v>
      </c>
      <c r="J1316">
        <v>8.17</v>
      </c>
      <c r="K1316" t="s">
        <v>18</v>
      </c>
      <c r="L1316" t="s">
        <v>18</v>
      </c>
      <c r="M1316" t="s">
        <v>18</v>
      </c>
      <c r="N1316" t="s">
        <v>19</v>
      </c>
      <c r="O1316" t="s">
        <v>18</v>
      </c>
      <c r="Q1316" t="s">
        <v>2092</v>
      </c>
      <c r="R1316">
        <v>1968</v>
      </c>
      <c r="S1316" t="s">
        <v>66</v>
      </c>
      <c r="T1316">
        <v>24</v>
      </c>
      <c r="U1316">
        <v>2</v>
      </c>
      <c r="V1316">
        <v>11013.71</v>
      </c>
      <c r="W1316" t="s">
        <v>24</v>
      </c>
      <c r="X1316" t="s">
        <v>29</v>
      </c>
      <c r="Y1316" t="s">
        <v>25</v>
      </c>
    </row>
    <row r="1317" spans="8:25" x14ac:dyDescent="0.35">
      <c r="H1317" t="s">
        <v>2091</v>
      </c>
      <c r="I1317">
        <v>33.33</v>
      </c>
      <c r="J1317">
        <v>7.61</v>
      </c>
      <c r="K1317" t="s">
        <v>18</v>
      </c>
      <c r="L1317" t="s">
        <v>18</v>
      </c>
      <c r="M1317" t="s">
        <v>18</v>
      </c>
      <c r="N1317" t="s">
        <v>19</v>
      </c>
      <c r="O1317" t="s">
        <v>18</v>
      </c>
      <c r="Q1317" t="s">
        <v>2090</v>
      </c>
      <c r="R1317">
        <v>1974</v>
      </c>
      <c r="S1317" t="s">
        <v>55</v>
      </c>
      <c r="T1317">
        <v>15</v>
      </c>
      <c r="U1317">
        <v>4</v>
      </c>
      <c r="V1317">
        <v>11015.17</v>
      </c>
      <c r="W1317" t="s">
        <v>24</v>
      </c>
      <c r="X1317" t="s">
        <v>29</v>
      </c>
      <c r="Y1317" t="s">
        <v>41</v>
      </c>
    </row>
    <row r="1318" spans="8:25" x14ac:dyDescent="0.35">
      <c r="H1318" t="s">
        <v>2089</v>
      </c>
      <c r="I1318">
        <v>31.13</v>
      </c>
      <c r="J1318">
        <v>10.1</v>
      </c>
      <c r="K1318" t="s">
        <v>18</v>
      </c>
      <c r="L1318" t="s">
        <v>18</v>
      </c>
      <c r="M1318" t="s">
        <v>18</v>
      </c>
      <c r="N1318" t="s">
        <v>19</v>
      </c>
      <c r="O1318" t="s">
        <v>18</v>
      </c>
      <c r="Q1318" t="s">
        <v>2088</v>
      </c>
      <c r="R1318">
        <v>1991</v>
      </c>
      <c r="S1318" t="s">
        <v>33</v>
      </c>
      <c r="T1318">
        <v>26</v>
      </c>
      <c r="U1318">
        <v>3</v>
      </c>
      <c r="V1318">
        <v>11018.05</v>
      </c>
      <c r="W1318" t="s">
        <v>24</v>
      </c>
      <c r="X1318" t="s">
        <v>23</v>
      </c>
      <c r="Y1318" t="s">
        <v>41</v>
      </c>
    </row>
    <row r="1319" spans="8:25" x14ac:dyDescent="0.35">
      <c r="H1319" t="s">
        <v>2087</v>
      </c>
      <c r="I1319">
        <v>28.9</v>
      </c>
      <c r="J1319">
        <v>11.24</v>
      </c>
      <c r="K1319" t="s">
        <v>18</v>
      </c>
      <c r="L1319" t="s">
        <v>18</v>
      </c>
      <c r="M1319" t="s">
        <v>18</v>
      </c>
      <c r="N1319" t="s">
        <v>19</v>
      </c>
      <c r="O1319" t="s">
        <v>18</v>
      </c>
      <c r="Q1319" t="s">
        <v>2086</v>
      </c>
      <c r="R1319">
        <v>1996</v>
      </c>
      <c r="S1319" t="s">
        <v>22</v>
      </c>
      <c r="T1319">
        <v>21</v>
      </c>
      <c r="U1319">
        <v>0</v>
      </c>
      <c r="V1319">
        <v>11028.56</v>
      </c>
      <c r="W1319" t="s">
        <v>24</v>
      </c>
      <c r="X1319" t="s">
        <v>24</v>
      </c>
      <c r="Y1319" t="s">
        <v>41</v>
      </c>
    </row>
    <row r="1320" spans="8:25" x14ac:dyDescent="0.35">
      <c r="H1320" t="s">
        <v>2085</v>
      </c>
      <c r="I1320">
        <v>43.31</v>
      </c>
      <c r="J1320">
        <v>6.1</v>
      </c>
      <c r="K1320" t="s">
        <v>20</v>
      </c>
      <c r="L1320" t="s">
        <v>20</v>
      </c>
      <c r="M1320" t="s">
        <v>18</v>
      </c>
      <c r="N1320">
        <v>1</v>
      </c>
      <c r="O1320" t="s">
        <v>18</v>
      </c>
      <c r="Q1320" t="s">
        <v>2084</v>
      </c>
      <c r="R1320">
        <v>1974</v>
      </c>
      <c r="S1320" t="s">
        <v>55</v>
      </c>
      <c r="T1320">
        <v>10</v>
      </c>
      <c r="U1320">
        <v>4</v>
      </c>
      <c r="V1320">
        <v>11033.66</v>
      </c>
      <c r="W1320" t="s">
        <v>24</v>
      </c>
      <c r="X1320" t="s">
        <v>24</v>
      </c>
      <c r="Y1320" t="s">
        <v>41</v>
      </c>
    </row>
    <row r="1321" spans="8:25" x14ac:dyDescent="0.35">
      <c r="H1321" t="s">
        <v>2083</v>
      </c>
      <c r="I1321">
        <v>22.8</v>
      </c>
      <c r="J1321">
        <v>6.98</v>
      </c>
      <c r="K1321" t="s">
        <v>18</v>
      </c>
      <c r="L1321" t="s">
        <v>18</v>
      </c>
      <c r="M1321" t="s">
        <v>18</v>
      </c>
      <c r="N1321" t="s">
        <v>19</v>
      </c>
      <c r="O1321" t="s">
        <v>18</v>
      </c>
      <c r="Q1321" t="s">
        <v>2082</v>
      </c>
      <c r="R1321">
        <v>1989</v>
      </c>
      <c r="S1321" t="s">
        <v>66</v>
      </c>
      <c r="T1321">
        <v>25</v>
      </c>
      <c r="U1321">
        <v>3</v>
      </c>
      <c r="V1321">
        <v>11037.51</v>
      </c>
      <c r="W1321" t="s">
        <v>24</v>
      </c>
      <c r="X1321" t="s">
        <v>29</v>
      </c>
      <c r="Y1321" t="s">
        <v>41</v>
      </c>
    </row>
    <row r="1322" spans="8:25" x14ac:dyDescent="0.35">
      <c r="H1322" t="s">
        <v>2081</v>
      </c>
      <c r="I1322">
        <v>19.09</v>
      </c>
      <c r="J1322">
        <v>4</v>
      </c>
      <c r="K1322" t="s">
        <v>20</v>
      </c>
      <c r="L1322" t="s">
        <v>18</v>
      </c>
      <c r="M1322" t="s">
        <v>18</v>
      </c>
      <c r="N1322">
        <v>1</v>
      </c>
      <c r="O1322" t="s">
        <v>18</v>
      </c>
      <c r="Q1322" t="s">
        <v>2080</v>
      </c>
      <c r="R1322">
        <v>1974</v>
      </c>
      <c r="S1322" t="s">
        <v>63</v>
      </c>
      <c r="T1322">
        <v>30</v>
      </c>
      <c r="U1322">
        <v>0</v>
      </c>
      <c r="V1322">
        <v>11037.85</v>
      </c>
      <c r="W1322" t="s">
        <v>24</v>
      </c>
      <c r="X1322" t="s">
        <v>23</v>
      </c>
      <c r="Y1322" t="s">
        <v>387</v>
      </c>
    </row>
    <row r="1323" spans="8:25" x14ac:dyDescent="0.35">
      <c r="H1323" t="s">
        <v>2079</v>
      </c>
      <c r="I1323">
        <v>23.37</v>
      </c>
      <c r="J1323">
        <v>4.2300000000000004</v>
      </c>
      <c r="K1323" t="s">
        <v>18</v>
      </c>
      <c r="L1323" t="s">
        <v>18</v>
      </c>
      <c r="M1323" t="s">
        <v>18</v>
      </c>
      <c r="N1323" t="s">
        <v>19</v>
      </c>
      <c r="O1323" t="s">
        <v>18</v>
      </c>
      <c r="Q1323" t="s">
        <v>2078</v>
      </c>
      <c r="R1323">
        <v>2001</v>
      </c>
      <c r="S1323" t="s">
        <v>55</v>
      </c>
      <c r="T1323">
        <v>17</v>
      </c>
      <c r="U1323">
        <v>0</v>
      </c>
      <c r="V1323">
        <v>11046.02</v>
      </c>
      <c r="W1323" t="s">
        <v>24</v>
      </c>
      <c r="X1323" t="s">
        <v>29</v>
      </c>
      <c r="Y1323" t="s">
        <v>1051</v>
      </c>
    </row>
    <row r="1324" spans="8:25" x14ac:dyDescent="0.35">
      <c r="H1324" t="s">
        <v>2077</v>
      </c>
      <c r="I1324">
        <v>33.44</v>
      </c>
      <c r="J1324">
        <v>4.72</v>
      </c>
      <c r="K1324" t="s">
        <v>20</v>
      </c>
      <c r="L1324" t="s">
        <v>18</v>
      </c>
      <c r="M1324" t="s">
        <v>18</v>
      </c>
      <c r="N1324" t="s">
        <v>19</v>
      </c>
      <c r="O1324" t="s">
        <v>18</v>
      </c>
      <c r="Q1324" t="s">
        <v>2076</v>
      </c>
      <c r="R1324">
        <v>2000</v>
      </c>
      <c r="S1324" t="s">
        <v>36</v>
      </c>
      <c r="T1324">
        <v>18</v>
      </c>
      <c r="U1324">
        <v>0</v>
      </c>
      <c r="V1324">
        <v>11068.7</v>
      </c>
      <c r="W1324" t="s">
        <v>24</v>
      </c>
      <c r="X1324" t="s">
        <v>29</v>
      </c>
      <c r="Y1324" t="s">
        <v>75</v>
      </c>
    </row>
    <row r="1325" spans="8:25" x14ac:dyDescent="0.35">
      <c r="H1325" t="s">
        <v>2075</v>
      </c>
      <c r="I1325">
        <v>28.05</v>
      </c>
      <c r="J1325">
        <v>5.63</v>
      </c>
      <c r="K1325" t="s">
        <v>20</v>
      </c>
      <c r="L1325" t="s">
        <v>18</v>
      </c>
      <c r="M1325" t="s">
        <v>18</v>
      </c>
      <c r="N1325" t="s">
        <v>19</v>
      </c>
      <c r="O1325" t="s">
        <v>18</v>
      </c>
      <c r="Q1325" t="s">
        <v>2074</v>
      </c>
      <c r="R1325">
        <v>1971</v>
      </c>
      <c r="S1325" t="s">
        <v>28</v>
      </c>
      <c r="T1325">
        <v>9</v>
      </c>
      <c r="U1325">
        <v>0</v>
      </c>
      <c r="V1325">
        <v>11068.77</v>
      </c>
      <c r="W1325" t="s">
        <v>24</v>
      </c>
      <c r="X1325" t="s">
        <v>23</v>
      </c>
      <c r="Y1325" t="s">
        <v>41</v>
      </c>
    </row>
    <row r="1326" spans="8:25" x14ac:dyDescent="0.35">
      <c r="H1326" t="s">
        <v>2073</v>
      </c>
      <c r="I1326">
        <v>27.72</v>
      </c>
      <c r="J1326">
        <v>5.83</v>
      </c>
      <c r="K1326" t="s">
        <v>20</v>
      </c>
      <c r="L1326" t="s">
        <v>18</v>
      </c>
      <c r="M1326" t="s">
        <v>18</v>
      </c>
      <c r="N1326" t="s">
        <v>19</v>
      </c>
      <c r="O1326" t="s">
        <v>18</v>
      </c>
      <c r="Q1326" t="s">
        <v>2072</v>
      </c>
      <c r="R1326">
        <v>1966</v>
      </c>
      <c r="S1326" t="s">
        <v>28</v>
      </c>
      <c r="T1326">
        <v>7</v>
      </c>
      <c r="U1326">
        <v>0</v>
      </c>
      <c r="V1326">
        <v>11070.54</v>
      </c>
      <c r="W1326" t="s">
        <v>24</v>
      </c>
      <c r="X1326" t="s">
        <v>24</v>
      </c>
      <c r="Y1326" t="s">
        <v>75</v>
      </c>
    </row>
    <row r="1327" spans="8:25" x14ac:dyDescent="0.35">
      <c r="H1327" t="s">
        <v>2071</v>
      </c>
      <c r="I1327">
        <v>29.81</v>
      </c>
      <c r="J1327">
        <v>9.23</v>
      </c>
      <c r="K1327" t="s">
        <v>18</v>
      </c>
      <c r="L1327" t="s">
        <v>18</v>
      </c>
      <c r="M1327" t="s">
        <v>18</v>
      </c>
      <c r="N1327" t="s">
        <v>19</v>
      </c>
      <c r="O1327" t="s">
        <v>18</v>
      </c>
      <c r="Q1327" t="s">
        <v>2070</v>
      </c>
      <c r="R1327">
        <v>1966</v>
      </c>
      <c r="S1327" t="s">
        <v>28</v>
      </c>
      <c r="T1327">
        <v>20</v>
      </c>
      <c r="U1327">
        <v>0</v>
      </c>
      <c r="V1327">
        <v>11073.18</v>
      </c>
      <c r="W1327" t="s">
        <v>24</v>
      </c>
      <c r="X1327" t="s">
        <v>24</v>
      </c>
      <c r="Y1327" t="s">
        <v>75</v>
      </c>
    </row>
    <row r="1328" spans="8:25" x14ac:dyDescent="0.35">
      <c r="H1328" t="s">
        <v>2069</v>
      </c>
      <c r="I1328">
        <v>23.98</v>
      </c>
      <c r="J1328">
        <v>9.89</v>
      </c>
      <c r="K1328" t="s">
        <v>18</v>
      </c>
      <c r="L1328" t="s">
        <v>18</v>
      </c>
      <c r="M1328" t="s">
        <v>18</v>
      </c>
      <c r="N1328" t="s">
        <v>19</v>
      </c>
      <c r="O1328" t="s">
        <v>18</v>
      </c>
      <c r="Q1328" t="s">
        <v>2068</v>
      </c>
      <c r="R1328">
        <v>1967</v>
      </c>
      <c r="S1328" t="s">
        <v>36</v>
      </c>
      <c r="T1328">
        <v>4</v>
      </c>
      <c r="U1328">
        <v>0</v>
      </c>
      <c r="V1328">
        <v>11082.58</v>
      </c>
      <c r="W1328" t="s">
        <v>24</v>
      </c>
      <c r="X1328" t="s">
        <v>23</v>
      </c>
      <c r="Y1328" t="s">
        <v>41</v>
      </c>
    </row>
    <row r="1329" spans="8:25" x14ac:dyDescent="0.35">
      <c r="H1329" t="s">
        <v>2067</v>
      </c>
      <c r="I1329">
        <v>17.34</v>
      </c>
      <c r="J1329">
        <v>12</v>
      </c>
      <c r="K1329" t="s">
        <v>18</v>
      </c>
      <c r="L1329" t="s">
        <v>18</v>
      </c>
      <c r="M1329" t="s">
        <v>18</v>
      </c>
      <c r="N1329" t="s">
        <v>19</v>
      </c>
      <c r="O1329" t="s">
        <v>18</v>
      </c>
      <c r="Q1329" t="s">
        <v>2066</v>
      </c>
      <c r="R1329">
        <v>1972</v>
      </c>
      <c r="S1329" t="s">
        <v>66</v>
      </c>
      <c r="T1329">
        <v>7</v>
      </c>
      <c r="U1329">
        <v>3</v>
      </c>
      <c r="V1329">
        <v>11085.59</v>
      </c>
      <c r="W1329" t="s">
        <v>24</v>
      </c>
      <c r="X1329" t="s">
        <v>23</v>
      </c>
      <c r="Y1329" t="s">
        <v>41</v>
      </c>
    </row>
    <row r="1330" spans="8:25" x14ac:dyDescent="0.35">
      <c r="H1330" t="s">
        <v>2065</v>
      </c>
      <c r="I1330">
        <v>40.39</v>
      </c>
      <c r="J1330">
        <v>4.24</v>
      </c>
      <c r="K1330" t="s">
        <v>20</v>
      </c>
      <c r="L1330" t="s">
        <v>18</v>
      </c>
      <c r="M1330" t="s">
        <v>47</v>
      </c>
      <c r="N1330">
        <v>1</v>
      </c>
      <c r="O1330" t="s">
        <v>18</v>
      </c>
      <c r="Q1330" t="s">
        <v>2064</v>
      </c>
      <c r="R1330">
        <v>1966</v>
      </c>
      <c r="S1330" t="s">
        <v>36</v>
      </c>
      <c r="T1330">
        <v>9</v>
      </c>
      <c r="U1330">
        <v>0</v>
      </c>
      <c r="V1330">
        <v>11090.72</v>
      </c>
      <c r="W1330" t="s">
        <v>24</v>
      </c>
      <c r="X1330" t="s">
        <v>29</v>
      </c>
      <c r="Y1330" t="s">
        <v>25</v>
      </c>
    </row>
    <row r="1331" spans="8:25" x14ac:dyDescent="0.35">
      <c r="H1331" t="s">
        <v>2063</v>
      </c>
      <c r="I1331">
        <v>25.96</v>
      </c>
      <c r="J1331">
        <v>4.68</v>
      </c>
      <c r="K1331" t="s">
        <v>20</v>
      </c>
      <c r="L1331" t="s">
        <v>18</v>
      </c>
      <c r="M1331" t="s">
        <v>47</v>
      </c>
      <c r="N1331">
        <v>1</v>
      </c>
      <c r="O1331" t="s">
        <v>18</v>
      </c>
      <c r="Q1331" t="s">
        <v>2062</v>
      </c>
      <c r="R1331">
        <v>1966</v>
      </c>
      <c r="S1331" t="s">
        <v>22</v>
      </c>
      <c r="T1331">
        <v>5</v>
      </c>
      <c r="U1331">
        <v>0</v>
      </c>
      <c r="V1331">
        <v>11093.62</v>
      </c>
      <c r="W1331" t="s">
        <v>24</v>
      </c>
      <c r="X1331" t="s">
        <v>29</v>
      </c>
      <c r="Y1331" t="s">
        <v>25</v>
      </c>
    </row>
    <row r="1332" spans="8:25" x14ac:dyDescent="0.35">
      <c r="H1332" t="s">
        <v>2061</v>
      </c>
      <c r="I1332">
        <v>17.68</v>
      </c>
      <c r="J1332">
        <v>8.57</v>
      </c>
      <c r="K1332" t="s">
        <v>20</v>
      </c>
      <c r="L1332" t="s">
        <v>18</v>
      </c>
      <c r="M1332" t="s">
        <v>47</v>
      </c>
      <c r="N1332">
        <v>1</v>
      </c>
      <c r="O1332" t="s">
        <v>18</v>
      </c>
      <c r="Q1332" t="s">
        <v>2060</v>
      </c>
      <c r="R1332">
        <v>1980</v>
      </c>
      <c r="S1332" t="s">
        <v>63</v>
      </c>
      <c r="T1332">
        <v>20</v>
      </c>
      <c r="U1332">
        <v>2</v>
      </c>
      <c r="V1332">
        <v>11103.33</v>
      </c>
      <c r="W1332" t="s">
        <v>24</v>
      </c>
      <c r="X1332" t="s">
        <v>29</v>
      </c>
      <c r="Y1332" t="s">
        <v>583</v>
      </c>
    </row>
    <row r="1333" spans="8:25" x14ac:dyDescent="0.35">
      <c r="H1333" t="s">
        <v>2059</v>
      </c>
      <c r="I1333">
        <v>30.875</v>
      </c>
      <c r="J1333">
        <v>4.0999999999999996</v>
      </c>
      <c r="K1333" t="s">
        <v>18</v>
      </c>
      <c r="L1333" t="s">
        <v>18</v>
      </c>
      <c r="M1333" t="s">
        <v>18</v>
      </c>
      <c r="N1333" t="s">
        <v>19</v>
      </c>
      <c r="O1333" t="s">
        <v>18</v>
      </c>
      <c r="Q1333" t="s">
        <v>2058</v>
      </c>
      <c r="R1333">
        <v>1969</v>
      </c>
      <c r="S1333" t="s">
        <v>28</v>
      </c>
      <c r="T1333">
        <v>30</v>
      </c>
      <c r="U1333">
        <v>2</v>
      </c>
      <c r="V1333">
        <v>11150.78</v>
      </c>
      <c r="W1333" t="s">
        <v>24</v>
      </c>
      <c r="X1333" t="s">
        <v>23</v>
      </c>
      <c r="Y1333" t="s">
        <v>75</v>
      </c>
    </row>
    <row r="1334" spans="8:25" x14ac:dyDescent="0.35">
      <c r="H1334" t="s">
        <v>2057</v>
      </c>
      <c r="I1334">
        <v>30.81</v>
      </c>
      <c r="J1334">
        <v>4.49</v>
      </c>
      <c r="K1334" t="s">
        <v>18</v>
      </c>
      <c r="L1334" t="s">
        <v>18</v>
      </c>
      <c r="M1334" t="s">
        <v>18</v>
      </c>
      <c r="N1334" t="s">
        <v>19</v>
      </c>
      <c r="O1334" t="s">
        <v>18</v>
      </c>
      <c r="Q1334" t="s">
        <v>2056</v>
      </c>
      <c r="R1334">
        <v>1969</v>
      </c>
      <c r="S1334" t="s">
        <v>33</v>
      </c>
      <c r="T1334">
        <v>25</v>
      </c>
      <c r="U1334">
        <v>2</v>
      </c>
      <c r="V1334">
        <v>11163.57</v>
      </c>
      <c r="W1334" t="s">
        <v>24</v>
      </c>
      <c r="X1334" t="s">
        <v>23</v>
      </c>
      <c r="Y1334" t="s">
        <v>75</v>
      </c>
    </row>
    <row r="1335" spans="8:25" x14ac:dyDescent="0.35">
      <c r="H1335" t="s">
        <v>2055</v>
      </c>
      <c r="I1335">
        <v>36.85</v>
      </c>
      <c r="J1335">
        <v>8.8000000000000007</v>
      </c>
      <c r="K1335" t="s">
        <v>18</v>
      </c>
      <c r="L1335" t="s">
        <v>18</v>
      </c>
      <c r="M1335" t="s">
        <v>18</v>
      </c>
      <c r="N1335">
        <v>2</v>
      </c>
      <c r="O1335" t="s">
        <v>18</v>
      </c>
      <c r="Q1335" t="s">
        <v>2054</v>
      </c>
      <c r="R1335">
        <v>1966</v>
      </c>
      <c r="S1335" t="s">
        <v>63</v>
      </c>
      <c r="T1335">
        <v>6</v>
      </c>
      <c r="U1335">
        <v>0</v>
      </c>
      <c r="V1335">
        <v>11165.42</v>
      </c>
      <c r="W1335" t="s">
        <v>24</v>
      </c>
      <c r="X1335" t="s">
        <v>29</v>
      </c>
      <c r="Y1335" t="s">
        <v>325</v>
      </c>
    </row>
    <row r="1336" spans="8:25" x14ac:dyDescent="0.35">
      <c r="H1336" t="s">
        <v>2053</v>
      </c>
      <c r="I1336">
        <v>35.86</v>
      </c>
      <c r="J1336">
        <v>7.93</v>
      </c>
      <c r="K1336" t="s">
        <v>18</v>
      </c>
      <c r="L1336" t="s">
        <v>18</v>
      </c>
      <c r="M1336" t="s">
        <v>18</v>
      </c>
      <c r="N1336">
        <v>2</v>
      </c>
      <c r="O1336" t="s">
        <v>18</v>
      </c>
      <c r="Q1336" t="s">
        <v>2052</v>
      </c>
      <c r="R1336">
        <v>1972</v>
      </c>
      <c r="S1336" t="s">
        <v>36</v>
      </c>
      <c r="T1336">
        <v>3</v>
      </c>
      <c r="U1336">
        <v>0</v>
      </c>
      <c r="V1336">
        <v>11186.2</v>
      </c>
      <c r="W1336" t="s">
        <v>24</v>
      </c>
      <c r="X1336" t="s">
        <v>23</v>
      </c>
      <c r="Y1336" t="s">
        <v>583</v>
      </c>
    </row>
    <row r="1337" spans="8:25" x14ac:dyDescent="0.35">
      <c r="H1337" t="s">
        <v>2051</v>
      </c>
      <c r="I1337">
        <v>30.3</v>
      </c>
      <c r="J1337">
        <v>9.4499999999999993</v>
      </c>
      <c r="K1337" t="s">
        <v>18</v>
      </c>
      <c r="L1337" t="s">
        <v>18</v>
      </c>
      <c r="M1337" t="s">
        <v>18</v>
      </c>
      <c r="N1337">
        <v>2</v>
      </c>
      <c r="O1337" t="s">
        <v>18</v>
      </c>
      <c r="Q1337" t="s">
        <v>2050</v>
      </c>
      <c r="R1337">
        <v>1970</v>
      </c>
      <c r="S1337" t="s">
        <v>33</v>
      </c>
      <c r="T1337">
        <v>14</v>
      </c>
      <c r="U1337">
        <v>2</v>
      </c>
      <c r="V1337">
        <v>11187.66</v>
      </c>
      <c r="W1337" t="s">
        <v>24</v>
      </c>
      <c r="X1337" t="s">
        <v>23</v>
      </c>
      <c r="Y1337" t="s">
        <v>41</v>
      </c>
    </row>
    <row r="1338" spans="8:25" x14ac:dyDescent="0.35">
      <c r="H1338" t="s">
        <v>2049</v>
      </c>
      <c r="I1338">
        <v>32.015000000000001</v>
      </c>
      <c r="J1338">
        <v>7.67</v>
      </c>
      <c r="K1338" t="s">
        <v>18</v>
      </c>
      <c r="L1338" t="s">
        <v>18</v>
      </c>
      <c r="M1338" t="s">
        <v>18</v>
      </c>
      <c r="N1338" t="s">
        <v>19</v>
      </c>
      <c r="O1338" t="s">
        <v>18</v>
      </c>
      <c r="Q1338" t="s">
        <v>2048</v>
      </c>
      <c r="R1338">
        <v>1976</v>
      </c>
      <c r="S1338" t="s">
        <v>33</v>
      </c>
      <c r="T1338">
        <v>28</v>
      </c>
      <c r="U1338">
        <v>2</v>
      </c>
      <c r="V1338">
        <v>11217.35</v>
      </c>
      <c r="W1338" t="s">
        <v>24</v>
      </c>
      <c r="X1338" t="s">
        <v>23</v>
      </c>
      <c r="Y1338" t="s">
        <v>387</v>
      </c>
    </row>
    <row r="1339" spans="8:25" x14ac:dyDescent="0.35">
      <c r="H1339" t="s">
        <v>2047</v>
      </c>
      <c r="I1339">
        <v>25.06</v>
      </c>
      <c r="J1339">
        <v>10.53</v>
      </c>
      <c r="K1339" t="s">
        <v>18</v>
      </c>
      <c r="L1339" t="s">
        <v>18</v>
      </c>
      <c r="M1339" t="s">
        <v>18</v>
      </c>
      <c r="N1339">
        <v>2</v>
      </c>
      <c r="O1339" t="s">
        <v>18</v>
      </c>
      <c r="Q1339" t="s">
        <v>2046</v>
      </c>
      <c r="R1339">
        <v>1969</v>
      </c>
      <c r="S1339" t="s">
        <v>55</v>
      </c>
      <c r="T1339">
        <v>30</v>
      </c>
      <c r="U1339">
        <v>2</v>
      </c>
      <c r="V1339">
        <v>11244.38</v>
      </c>
      <c r="W1339" t="s">
        <v>24</v>
      </c>
      <c r="X1339" t="s">
        <v>29</v>
      </c>
      <c r="Y1339" t="s">
        <v>325</v>
      </c>
    </row>
    <row r="1340" spans="8:25" x14ac:dyDescent="0.35">
      <c r="H1340" t="s">
        <v>2045</v>
      </c>
      <c r="I1340">
        <v>18.829999999999998</v>
      </c>
      <c r="J1340">
        <v>10.08</v>
      </c>
      <c r="K1340" t="s">
        <v>20</v>
      </c>
      <c r="L1340" t="s">
        <v>18</v>
      </c>
      <c r="M1340" t="s">
        <v>18</v>
      </c>
      <c r="N1340" t="s">
        <v>19</v>
      </c>
      <c r="O1340" t="s">
        <v>18</v>
      </c>
      <c r="Q1340" t="s">
        <v>2044</v>
      </c>
      <c r="R1340">
        <v>1989</v>
      </c>
      <c r="S1340" t="s">
        <v>55</v>
      </c>
      <c r="T1340">
        <v>17</v>
      </c>
      <c r="U1340">
        <v>3</v>
      </c>
      <c r="V1340">
        <v>11250.43</v>
      </c>
      <c r="W1340" t="s">
        <v>24</v>
      </c>
      <c r="X1340" t="s">
        <v>23</v>
      </c>
      <c r="Y1340" t="s">
        <v>1051</v>
      </c>
    </row>
    <row r="1341" spans="8:25" x14ac:dyDescent="0.35">
      <c r="H1341" t="s">
        <v>2043</v>
      </c>
      <c r="I1341">
        <v>47.52</v>
      </c>
      <c r="J1341">
        <v>11.39</v>
      </c>
      <c r="K1341" t="s">
        <v>20</v>
      </c>
      <c r="L1341" t="s">
        <v>18</v>
      </c>
      <c r="M1341" t="s">
        <v>18</v>
      </c>
      <c r="N1341">
        <v>1</v>
      </c>
      <c r="O1341" t="s">
        <v>18</v>
      </c>
      <c r="Q1341" t="s">
        <v>2042</v>
      </c>
      <c r="R1341">
        <v>1969</v>
      </c>
      <c r="S1341" t="s">
        <v>63</v>
      </c>
      <c r="T1341">
        <v>20</v>
      </c>
      <c r="U1341">
        <v>3</v>
      </c>
      <c r="V1341">
        <v>11253.42</v>
      </c>
      <c r="W1341" t="s">
        <v>24</v>
      </c>
      <c r="X1341" t="s">
        <v>29</v>
      </c>
      <c r="Y1341" t="s">
        <v>75</v>
      </c>
    </row>
    <row r="1342" spans="8:25" x14ac:dyDescent="0.35">
      <c r="H1342" t="s">
        <v>2041</v>
      </c>
      <c r="I1342">
        <v>37.82</v>
      </c>
      <c r="J1342">
        <v>6.36</v>
      </c>
      <c r="K1342" t="s">
        <v>18</v>
      </c>
      <c r="L1342" t="s">
        <v>18</v>
      </c>
      <c r="M1342" t="s">
        <v>18</v>
      </c>
      <c r="N1342" t="s">
        <v>19</v>
      </c>
      <c r="O1342" t="s">
        <v>18</v>
      </c>
      <c r="Q1342" t="s">
        <v>2040</v>
      </c>
      <c r="R1342">
        <v>1981</v>
      </c>
      <c r="S1342" t="s">
        <v>66</v>
      </c>
      <c r="T1342">
        <v>2</v>
      </c>
      <c r="U1342">
        <v>1</v>
      </c>
      <c r="V1342">
        <v>11255.29</v>
      </c>
      <c r="W1342" t="s">
        <v>24</v>
      </c>
      <c r="X1342" t="s">
        <v>29</v>
      </c>
      <c r="Y1342" t="s">
        <v>1051</v>
      </c>
    </row>
    <row r="1343" spans="8:25" x14ac:dyDescent="0.35">
      <c r="H1343" t="s">
        <v>2039</v>
      </c>
      <c r="I1343">
        <v>44.16</v>
      </c>
      <c r="J1343">
        <v>5.31</v>
      </c>
      <c r="K1343" t="s">
        <v>20</v>
      </c>
      <c r="L1343" t="s">
        <v>18</v>
      </c>
      <c r="M1343" t="s">
        <v>18</v>
      </c>
      <c r="N1343" t="s">
        <v>19</v>
      </c>
      <c r="O1343" t="s">
        <v>18</v>
      </c>
      <c r="Q1343" t="s">
        <v>2038</v>
      </c>
      <c r="R1343">
        <v>1969</v>
      </c>
      <c r="S1343" t="s">
        <v>66</v>
      </c>
      <c r="T1343">
        <v>11</v>
      </c>
      <c r="U1343">
        <v>3</v>
      </c>
      <c r="V1343">
        <v>11264.54</v>
      </c>
      <c r="W1343" t="s">
        <v>24</v>
      </c>
      <c r="X1343" t="s">
        <v>23</v>
      </c>
      <c r="Y1343" t="s">
        <v>75</v>
      </c>
    </row>
    <row r="1344" spans="8:25" x14ac:dyDescent="0.35">
      <c r="H1344" t="s">
        <v>2037</v>
      </c>
      <c r="I1344">
        <v>37.049999999999997</v>
      </c>
      <c r="J1344">
        <v>4.74</v>
      </c>
      <c r="K1344" t="s">
        <v>18</v>
      </c>
      <c r="L1344" t="s">
        <v>18</v>
      </c>
      <c r="M1344" t="s">
        <v>47</v>
      </c>
      <c r="N1344">
        <v>1</v>
      </c>
      <c r="O1344" t="s">
        <v>18</v>
      </c>
      <c r="Q1344" t="s">
        <v>2036</v>
      </c>
      <c r="R1344">
        <v>1971</v>
      </c>
      <c r="S1344" t="s">
        <v>55</v>
      </c>
      <c r="T1344">
        <v>26</v>
      </c>
      <c r="U1344">
        <v>0</v>
      </c>
      <c r="V1344">
        <v>11265.71</v>
      </c>
      <c r="W1344" t="s">
        <v>24</v>
      </c>
      <c r="X1344" t="s">
        <v>29</v>
      </c>
      <c r="Y1344" t="s">
        <v>387</v>
      </c>
    </row>
    <row r="1345" spans="8:25" x14ac:dyDescent="0.35">
      <c r="H1345" t="s">
        <v>2035</v>
      </c>
      <c r="I1345">
        <v>18.66</v>
      </c>
      <c r="J1345">
        <v>11.35</v>
      </c>
      <c r="K1345" t="s">
        <v>18</v>
      </c>
      <c r="L1345" t="s">
        <v>18</v>
      </c>
      <c r="M1345" t="s">
        <v>18</v>
      </c>
      <c r="N1345" t="s">
        <v>19</v>
      </c>
      <c r="O1345" t="s">
        <v>18</v>
      </c>
      <c r="Q1345" t="s">
        <v>2034</v>
      </c>
      <c r="R1345">
        <v>2004</v>
      </c>
      <c r="S1345" t="s">
        <v>66</v>
      </c>
      <c r="T1345">
        <v>4</v>
      </c>
      <c r="U1345">
        <v>1</v>
      </c>
      <c r="V1345">
        <v>11272.33</v>
      </c>
      <c r="W1345" t="s">
        <v>24</v>
      </c>
      <c r="X1345" t="s">
        <v>23</v>
      </c>
      <c r="Y1345" t="s">
        <v>322</v>
      </c>
    </row>
    <row r="1346" spans="8:25" x14ac:dyDescent="0.35">
      <c r="H1346" t="s">
        <v>2033</v>
      </c>
      <c r="I1346">
        <v>36.200000000000003</v>
      </c>
      <c r="J1346">
        <v>6.81</v>
      </c>
      <c r="K1346" t="s">
        <v>20</v>
      </c>
      <c r="L1346" t="s">
        <v>18</v>
      </c>
      <c r="M1346" t="s">
        <v>18</v>
      </c>
      <c r="N1346">
        <v>1</v>
      </c>
      <c r="O1346" t="s">
        <v>18</v>
      </c>
      <c r="Q1346" t="s">
        <v>2032</v>
      </c>
      <c r="R1346">
        <v>1967</v>
      </c>
      <c r="S1346" t="s">
        <v>33</v>
      </c>
      <c r="T1346">
        <v>14</v>
      </c>
      <c r="U1346">
        <v>0</v>
      </c>
      <c r="V1346">
        <v>11286.54</v>
      </c>
      <c r="W1346" t="s">
        <v>24</v>
      </c>
      <c r="X1346" t="s">
        <v>24</v>
      </c>
      <c r="Y1346" t="s">
        <v>480</v>
      </c>
    </row>
    <row r="1347" spans="8:25" x14ac:dyDescent="0.35">
      <c r="H1347" t="s">
        <v>2031</v>
      </c>
      <c r="I1347">
        <v>18.87</v>
      </c>
      <c r="J1347">
        <v>8.06</v>
      </c>
      <c r="K1347" t="s">
        <v>18</v>
      </c>
      <c r="L1347" t="s">
        <v>18</v>
      </c>
      <c r="M1347" t="s">
        <v>18</v>
      </c>
      <c r="N1347" t="s">
        <v>19</v>
      </c>
      <c r="O1347" t="s">
        <v>18</v>
      </c>
      <c r="Q1347" t="s">
        <v>2030</v>
      </c>
      <c r="R1347">
        <v>1970</v>
      </c>
      <c r="S1347" t="s">
        <v>33</v>
      </c>
      <c r="T1347">
        <v>22</v>
      </c>
      <c r="U1347">
        <v>3</v>
      </c>
      <c r="V1347">
        <v>11289.11</v>
      </c>
      <c r="W1347" t="s">
        <v>24</v>
      </c>
      <c r="X1347" t="s">
        <v>29</v>
      </c>
      <c r="Y1347" t="s">
        <v>41</v>
      </c>
    </row>
    <row r="1348" spans="8:25" x14ac:dyDescent="0.35">
      <c r="H1348" t="s">
        <v>2029</v>
      </c>
      <c r="I1348">
        <v>32.299999999999997</v>
      </c>
      <c r="J1348">
        <v>6.74</v>
      </c>
      <c r="K1348" t="s">
        <v>20</v>
      </c>
      <c r="L1348" t="s">
        <v>18</v>
      </c>
      <c r="M1348" t="s">
        <v>18</v>
      </c>
      <c r="N1348">
        <v>1</v>
      </c>
      <c r="O1348" t="s">
        <v>18</v>
      </c>
      <c r="Q1348" t="s">
        <v>2028</v>
      </c>
      <c r="R1348">
        <v>1988</v>
      </c>
      <c r="S1348" t="s">
        <v>28</v>
      </c>
      <c r="T1348">
        <v>14</v>
      </c>
      <c r="U1348">
        <v>3</v>
      </c>
      <c r="V1348">
        <v>11294.57</v>
      </c>
      <c r="W1348" t="s">
        <v>24</v>
      </c>
      <c r="X1348" t="s">
        <v>29</v>
      </c>
      <c r="Y1348" t="s">
        <v>1244</v>
      </c>
    </row>
    <row r="1349" spans="8:25" x14ac:dyDescent="0.35">
      <c r="H1349" t="s">
        <v>2027</v>
      </c>
      <c r="I1349">
        <v>22.64</v>
      </c>
      <c r="J1349">
        <v>6.54</v>
      </c>
      <c r="K1349" t="s">
        <v>20</v>
      </c>
      <c r="L1349" t="s">
        <v>18</v>
      </c>
      <c r="M1349" t="s">
        <v>18</v>
      </c>
      <c r="N1349">
        <v>2</v>
      </c>
      <c r="O1349" t="s">
        <v>18</v>
      </c>
      <c r="Q1349" t="s">
        <v>2026</v>
      </c>
      <c r="R1349">
        <v>1972</v>
      </c>
      <c r="S1349" t="s">
        <v>36</v>
      </c>
      <c r="T1349">
        <v>25</v>
      </c>
      <c r="U1349">
        <v>4</v>
      </c>
      <c r="V1349">
        <v>11299.34</v>
      </c>
      <c r="W1349" t="s">
        <v>24</v>
      </c>
      <c r="X1349" t="s">
        <v>23</v>
      </c>
      <c r="Y1349" t="s">
        <v>75</v>
      </c>
    </row>
    <row r="1350" spans="8:25" x14ac:dyDescent="0.35">
      <c r="H1350" t="s">
        <v>2025</v>
      </c>
      <c r="I1350">
        <v>28.69</v>
      </c>
      <c r="J1350">
        <v>5.4</v>
      </c>
      <c r="K1350" t="s">
        <v>18</v>
      </c>
      <c r="L1350" t="s">
        <v>18</v>
      </c>
      <c r="M1350" t="s">
        <v>18</v>
      </c>
      <c r="N1350" t="s">
        <v>19</v>
      </c>
      <c r="O1350" t="s">
        <v>18</v>
      </c>
      <c r="Q1350" t="s">
        <v>2024</v>
      </c>
      <c r="R1350">
        <v>1968</v>
      </c>
      <c r="S1350" t="s">
        <v>66</v>
      </c>
      <c r="T1350">
        <v>6</v>
      </c>
      <c r="U1350">
        <v>1</v>
      </c>
      <c r="V1350">
        <v>11305.93</v>
      </c>
      <c r="W1350" t="s">
        <v>24</v>
      </c>
      <c r="X1350" t="s">
        <v>29</v>
      </c>
      <c r="Y1350" t="s">
        <v>41</v>
      </c>
    </row>
    <row r="1351" spans="8:25" x14ac:dyDescent="0.35">
      <c r="H1351" t="s">
        <v>2023</v>
      </c>
      <c r="I1351">
        <v>28.16</v>
      </c>
      <c r="J1351">
        <v>5.58</v>
      </c>
      <c r="K1351" t="s">
        <v>20</v>
      </c>
      <c r="L1351" t="s">
        <v>18</v>
      </c>
      <c r="M1351" t="s">
        <v>18</v>
      </c>
      <c r="N1351" t="s">
        <v>19</v>
      </c>
      <c r="O1351" t="s">
        <v>18</v>
      </c>
      <c r="Q1351" t="s">
        <v>2022</v>
      </c>
      <c r="R1351">
        <v>1963</v>
      </c>
      <c r="S1351" t="s">
        <v>28</v>
      </c>
      <c r="T1351">
        <v>22</v>
      </c>
      <c r="U1351">
        <v>0</v>
      </c>
      <c r="V1351">
        <v>11312.33</v>
      </c>
      <c r="W1351" t="s">
        <v>24</v>
      </c>
      <c r="X1351" t="s">
        <v>24</v>
      </c>
      <c r="Y1351" t="s">
        <v>41</v>
      </c>
    </row>
    <row r="1352" spans="8:25" x14ac:dyDescent="0.35">
      <c r="H1352" t="s">
        <v>2021</v>
      </c>
      <c r="I1352">
        <v>45.54</v>
      </c>
      <c r="J1352">
        <v>5.84</v>
      </c>
      <c r="K1352" t="s">
        <v>18</v>
      </c>
      <c r="L1352" t="s">
        <v>18</v>
      </c>
      <c r="M1352" t="s">
        <v>47</v>
      </c>
      <c r="N1352">
        <v>1</v>
      </c>
      <c r="O1352" t="s">
        <v>18</v>
      </c>
      <c r="Q1352" t="s">
        <v>2020</v>
      </c>
      <c r="R1352">
        <v>1995</v>
      </c>
      <c r="S1352" t="s">
        <v>55</v>
      </c>
      <c r="T1352">
        <v>10</v>
      </c>
      <c r="U1352">
        <v>0</v>
      </c>
      <c r="V1352">
        <v>11318.57</v>
      </c>
      <c r="W1352" t="s">
        <v>24</v>
      </c>
      <c r="X1352" t="s">
        <v>23</v>
      </c>
      <c r="Y1352" t="s">
        <v>1051</v>
      </c>
    </row>
    <row r="1353" spans="8:25" x14ac:dyDescent="0.35">
      <c r="H1353" t="s">
        <v>2019</v>
      </c>
      <c r="I1353">
        <v>28.7</v>
      </c>
      <c r="J1353">
        <v>4.2</v>
      </c>
      <c r="K1353" t="s">
        <v>18</v>
      </c>
      <c r="L1353" t="s">
        <v>18</v>
      </c>
      <c r="M1353" t="s">
        <v>18</v>
      </c>
      <c r="N1353" t="s">
        <v>19</v>
      </c>
      <c r="O1353" t="s">
        <v>18</v>
      </c>
      <c r="Q1353" t="s">
        <v>2018</v>
      </c>
      <c r="R1353">
        <v>1963</v>
      </c>
      <c r="S1353" t="s">
        <v>22</v>
      </c>
      <c r="T1353">
        <v>11</v>
      </c>
      <c r="U1353">
        <v>0</v>
      </c>
      <c r="V1353">
        <v>11319.12</v>
      </c>
      <c r="W1353" t="s">
        <v>24</v>
      </c>
      <c r="X1353" t="s">
        <v>29</v>
      </c>
      <c r="Y1353" t="s">
        <v>41</v>
      </c>
    </row>
    <row r="1354" spans="8:25" x14ac:dyDescent="0.35">
      <c r="H1354" t="s">
        <v>2017</v>
      </c>
      <c r="I1354">
        <v>27.74</v>
      </c>
      <c r="J1354">
        <v>6.06</v>
      </c>
      <c r="K1354" t="s">
        <v>20</v>
      </c>
      <c r="L1354" t="s">
        <v>18</v>
      </c>
      <c r="M1354" t="s">
        <v>18</v>
      </c>
      <c r="N1354" t="s">
        <v>19</v>
      </c>
      <c r="O1354" t="s">
        <v>18</v>
      </c>
      <c r="Q1354" t="s">
        <v>2016</v>
      </c>
      <c r="R1354">
        <v>2002</v>
      </c>
      <c r="S1354" t="s">
        <v>36</v>
      </c>
      <c r="T1354">
        <v>20</v>
      </c>
      <c r="U1354">
        <v>0</v>
      </c>
      <c r="V1354">
        <v>11321.49</v>
      </c>
      <c r="W1354" t="s">
        <v>24</v>
      </c>
      <c r="X1354" t="s">
        <v>24</v>
      </c>
      <c r="Y1354" t="s">
        <v>41</v>
      </c>
    </row>
    <row r="1355" spans="8:25" x14ac:dyDescent="0.35">
      <c r="H1355" t="s">
        <v>2015</v>
      </c>
      <c r="I1355">
        <v>36.954999999999998</v>
      </c>
      <c r="J1355">
        <v>7.57</v>
      </c>
      <c r="K1355" t="s">
        <v>18</v>
      </c>
      <c r="L1355" t="s">
        <v>18</v>
      </c>
      <c r="M1355" t="s">
        <v>18</v>
      </c>
      <c r="N1355" t="s">
        <v>19</v>
      </c>
      <c r="O1355" t="s">
        <v>18</v>
      </c>
      <c r="Q1355" t="s">
        <v>2014</v>
      </c>
      <c r="R1355">
        <v>1989</v>
      </c>
      <c r="S1355" t="s">
        <v>63</v>
      </c>
      <c r="T1355">
        <v>19</v>
      </c>
      <c r="U1355">
        <v>1</v>
      </c>
      <c r="V1355">
        <v>11326.71</v>
      </c>
      <c r="W1355" t="s">
        <v>24</v>
      </c>
      <c r="X1355" t="s">
        <v>24</v>
      </c>
      <c r="Y1355" t="s">
        <v>25</v>
      </c>
    </row>
    <row r="1356" spans="8:25" x14ac:dyDescent="0.35">
      <c r="H1356" t="s">
        <v>2013</v>
      </c>
      <c r="I1356">
        <v>30.69</v>
      </c>
      <c r="J1356">
        <v>6.15</v>
      </c>
      <c r="K1356" t="s">
        <v>18</v>
      </c>
      <c r="L1356" t="s">
        <v>18</v>
      </c>
      <c r="M1356" t="s">
        <v>18</v>
      </c>
      <c r="N1356" t="s">
        <v>19</v>
      </c>
      <c r="O1356" t="s">
        <v>18</v>
      </c>
      <c r="Q1356" t="s">
        <v>2012</v>
      </c>
      <c r="R1356">
        <v>1968</v>
      </c>
      <c r="S1356" t="s">
        <v>28</v>
      </c>
      <c r="T1356">
        <v>2</v>
      </c>
      <c r="U1356">
        <v>0</v>
      </c>
      <c r="V1356">
        <v>11344.32</v>
      </c>
      <c r="W1356" t="s">
        <v>24</v>
      </c>
      <c r="X1356" t="s">
        <v>23</v>
      </c>
      <c r="Y1356" t="s">
        <v>387</v>
      </c>
    </row>
    <row r="1357" spans="8:25" x14ac:dyDescent="0.35">
      <c r="H1357" t="s">
        <v>2011</v>
      </c>
      <c r="I1357">
        <v>24.984999999999999</v>
      </c>
      <c r="J1357">
        <v>4.5599999999999996</v>
      </c>
      <c r="K1357" t="s">
        <v>18</v>
      </c>
      <c r="L1357" t="s">
        <v>18</v>
      </c>
      <c r="M1357" t="s">
        <v>18</v>
      </c>
      <c r="N1357" t="s">
        <v>19</v>
      </c>
      <c r="O1357" t="s">
        <v>18</v>
      </c>
      <c r="Q1357" t="s">
        <v>2010</v>
      </c>
      <c r="R1357">
        <v>1964</v>
      </c>
      <c r="S1357" t="s">
        <v>22</v>
      </c>
      <c r="T1357">
        <v>12</v>
      </c>
      <c r="U1357">
        <v>0</v>
      </c>
      <c r="V1357">
        <v>11345.52</v>
      </c>
      <c r="W1357" t="s">
        <v>24</v>
      </c>
      <c r="X1357" t="s">
        <v>24</v>
      </c>
      <c r="Y1357" t="s">
        <v>75</v>
      </c>
    </row>
    <row r="1358" spans="8:25" x14ac:dyDescent="0.35">
      <c r="H1358" t="s">
        <v>2009</v>
      </c>
      <c r="I1358">
        <v>39.42</v>
      </c>
      <c r="J1358">
        <v>4.72</v>
      </c>
      <c r="K1358" t="s">
        <v>20</v>
      </c>
      <c r="L1358" t="s">
        <v>18</v>
      </c>
      <c r="M1358" t="s">
        <v>18</v>
      </c>
      <c r="N1358">
        <v>1</v>
      </c>
      <c r="O1358" t="s">
        <v>18</v>
      </c>
      <c r="Q1358" t="s">
        <v>2008</v>
      </c>
      <c r="R1358">
        <v>1965</v>
      </c>
      <c r="S1358" t="s">
        <v>28</v>
      </c>
      <c r="T1358">
        <v>29</v>
      </c>
      <c r="U1358">
        <v>0</v>
      </c>
      <c r="V1358">
        <v>11353.23</v>
      </c>
      <c r="W1358" t="s">
        <v>24</v>
      </c>
      <c r="X1358" t="s">
        <v>29</v>
      </c>
      <c r="Y1358" t="s">
        <v>41</v>
      </c>
    </row>
    <row r="1359" spans="8:25" x14ac:dyDescent="0.35">
      <c r="H1359" t="s">
        <v>2007</v>
      </c>
      <c r="I1359">
        <v>16.8</v>
      </c>
      <c r="J1359">
        <v>7.98</v>
      </c>
      <c r="K1359" t="s">
        <v>18</v>
      </c>
      <c r="L1359" t="s">
        <v>18</v>
      </c>
      <c r="M1359" t="s">
        <v>18</v>
      </c>
      <c r="N1359" t="s">
        <v>19</v>
      </c>
      <c r="O1359" t="s">
        <v>18</v>
      </c>
      <c r="Q1359" t="s">
        <v>2006</v>
      </c>
      <c r="R1359">
        <v>1965</v>
      </c>
      <c r="S1359" t="s">
        <v>36</v>
      </c>
      <c r="T1359">
        <v>26</v>
      </c>
      <c r="U1359">
        <v>0</v>
      </c>
      <c r="V1359">
        <v>11356.66</v>
      </c>
      <c r="W1359" t="s">
        <v>24</v>
      </c>
      <c r="X1359" t="s">
        <v>24</v>
      </c>
      <c r="Y1359" t="s">
        <v>41</v>
      </c>
    </row>
    <row r="1360" spans="8:25" x14ac:dyDescent="0.35">
      <c r="H1360" t="s">
        <v>2005</v>
      </c>
      <c r="I1360">
        <v>23.274999999999999</v>
      </c>
      <c r="J1360">
        <v>6.26</v>
      </c>
      <c r="K1360" t="s">
        <v>20</v>
      </c>
      <c r="L1360" t="s">
        <v>18</v>
      </c>
      <c r="M1360" t="s">
        <v>47</v>
      </c>
      <c r="N1360">
        <v>1</v>
      </c>
      <c r="O1360" t="s">
        <v>18</v>
      </c>
      <c r="Q1360" t="s">
        <v>2004</v>
      </c>
      <c r="R1360">
        <v>1964</v>
      </c>
      <c r="S1360" t="s">
        <v>22</v>
      </c>
      <c r="T1360">
        <v>4</v>
      </c>
      <c r="U1360">
        <v>0</v>
      </c>
      <c r="V1360">
        <v>11362.76</v>
      </c>
      <c r="W1360" t="s">
        <v>24</v>
      </c>
      <c r="X1360" t="s">
        <v>29</v>
      </c>
      <c r="Y1360" t="s">
        <v>75</v>
      </c>
    </row>
    <row r="1361" spans="8:25" x14ac:dyDescent="0.35">
      <c r="H1361" t="s">
        <v>2003</v>
      </c>
      <c r="I1361">
        <v>22.8</v>
      </c>
      <c r="J1361">
        <v>4.29</v>
      </c>
      <c r="K1361" t="s">
        <v>20</v>
      </c>
      <c r="L1361" t="s">
        <v>18</v>
      </c>
      <c r="M1361" t="s">
        <v>47</v>
      </c>
      <c r="N1361">
        <v>1</v>
      </c>
      <c r="O1361" t="s">
        <v>18</v>
      </c>
      <c r="Q1361" t="s">
        <v>2002</v>
      </c>
      <c r="R1361">
        <v>1964</v>
      </c>
      <c r="S1361" t="s">
        <v>22</v>
      </c>
      <c r="T1361">
        <v>3</v>
      </c>
      <c r="U1361">
        <v>0</v>
      </c>
      <c r="V1361">
        <v>11363.28</v>
      </c>
      <c r="W1361" t="s">
        <v>24</v>
      </c>
      <c r="X1361" t="s">
        <v>29</v>
      </c>
      <c r="Y1361" t="s">
        <v>25</v>
      </c>
    </row>
    <row r="1362" spans="8:25" x14ac:dyDescent="0.35">
      <c r="H1362" t="s">
        <v>2001</v>
      </c>
      <c r="I1362">
        <v>24.3</v>
      </c>
      <c r="J1362">
        <v>5.43</v>
      </c>
      <c r="K1362" t="s">
        <v>18</v>
      </c>
      <c r="L1362" t="s">
        <v>18</v>
      </c>
      <c r="M1362" t="s">
        <v>18</v>
      </c>
      <c r="N1362">
        <v>2</v>
      </c>
      <c r="O1362" t="s">
        <v>18</v>
      </c>
      <c r="Q1362" t="s">
        <v>2000</v>
      </c>
      <c r="R1362">
        <v>1964</v>
      </c>
      <c r="S1362" t="s">
        <v>55</v>
      </c>
      <c r="T1362">
        <v>13</v>
      </c>
      <c r="U1362">
        <v>0</v>
      </c>
      <c r="V1362">
        <v>11365.95</v>
      </c>
      <c r="W1362" t="s">
        <v>24</v>
      </c>
      <c r="X1362" t="s">
        <v>23</v>
      </c>
      <c r="Y1362" t="s">
        <v>75</v>
      </c>
    </row>
    <row r="1363" spans="8:25" x14ac:dyDescent="0.35">
      <c r="H1363" t="s">
        <v>1999</v>
      </c>
      <c r="I1363">
        <v>25.13</v>
      </c>
      <c r="J1363">
        <v>8</v>
      </c>
      <c r="K1363" t="s">
        <v>20</v>
      </c>
      <c r="L1363" t="s">
        <v>18</v>
      </c>
      <c r="M1363" t="s">
        <v>18</v>
      </c>
      <c r="N1363">
        <v>1</v>
      </c>
      <c r="O1363" t="s">
        <v>18</v>
      </c>
      <c r="Q1363" t="s">
        <v>1998</v>
      </c>
      <c r="R1363">
        <v>1979</v>
      </c>
      <c r="S1363" t="s">
        <v>33</v>
      </c>
      <c r="T1363">
        <v>7</v>
      </c>
      <c r="U1363">
        <v>2</v>
      </c>
      <c r="V1363">
        <v>11369.39</v>
      </c>
      <c r="W1363" t="s">
        <v>24</v>
      </c>
      <c r="X1363" t="s">
        <v>29</v>
      </c>
      <c r="Y1363" t="s">
        <v>1051</v>
      </c>
    </row>
    <row r="1364" spans="8:25" x14ac:dyDescent="0.35">
      <c r="H1364" t="s">
        <v>1997</v>
      </c>
      <c r="I1364">
        <v>22.72</v>
      </c>
      <c r="J1364">
        <v>9.9600000000000009</v>
      </c>
      <c r="K1364" t="s">
        <v>20</v>
      </c>
      <c r="L1364" t="s">
        <v>18</v>
      </c>
      <c r="M1364" t="s">
        <v>18</v>
      </c>
      <c r="N1364">
        <v>2</v>
      </c>
      <c r="O1364" t="s">
        <v>18</v>
      </c>
      <c r="Q1364" t="s">
        <v>1996</v>
      </c>
      <c r="R1364">
        <v>1972</v>
      </c>
      <c r="S1364" t="s">
        <v>55</v>
      </c>
      <c r="T1364">
        <v>6</v>
      </c>
      <c r="U1364">
        <v>0</v>
      </c>
      <c r="V1364">
        <v>11378.57</v>
      </c>
      <c r="W1364" t="s">
        <v>24</v>
      </c>
      <c r="X1364" t="s">
        <v>23</v>
      </c>
      <c r="Y1364" t="s">
        <v>387</v>
      </c>
    </row>
    <row r="1365" spans="8:25" x14ac:dyDescent="0.35">
      <c r="H1365" t="s">
        <v>1995</v>
      </c>
      <c r="I1365">
        <v>32.6</v>
      </c>
      <c r="J1365">
        <v>6.8</v>
      </c>
      <c r="K1365" t="s">
        <v>20</v>
      </c>
      <c r="L1365" t="s">
        <v>18</v>
      </c>
      <c r="M1365" t="s">
        <v>18</v>
      </c>
      <c r="N1365" t="s">
        <v>19</v>
      </c>
      <c r="O1365" t="s">
        <v>18</v>
      </c>
      <c r="Q1365" t="s">
        <v>1994</v>
      </c>
      <c r="R1365">
        <v>1964</v>
      </c>
      <c r="S1365" t="s">
        <v>33</v>
      </c>
      <c r="T1365">
        <v>13</v>
      </c>
      <c r="U1365">
        <v>0</v>
      </c>
      <c r="V1365">
        <v>11381.33</v>
      </c>
      <c r="W1365" t="s">
        <v>24</v>
      </c>
      <c r="X1365" t="s">
        <v>23</v>
      </c>
      <c r="Y1365" t="s">
        <v>25</v>
      </c>
    </row>
    <row r="1366" spans="8:25" x14ac:dyDescent="0.35">
      <c r="H1366" t="s">
        <v>1993</v>
      </c>
      <c r="I1366">
        <v>17.28</v>
      </c>
      <c r="J1366">
        <v>6.22</v>
      </c>
      <c r="K1366" t="s">
        <v>20</v>
      </c>
      <c r="L1366" t="s">
        <v>18</v>
      </c>
      <c r="M1366" t="s">
        <v>18</v>
      </c>
      <c r="N1366">
        <v>2</v>
      </c>
      <c r="O1366" t="s">
        <v>18</v>
      </c>
      <c r="Q1366" t="s">
        <v>1992</v>
      </c>
      <c r="R1366">
        <v>1997</v>
      </c>
      <c r="S1366" t="s">
        <v>22</v>
      </c>
      <c r="T1366">
        <v>28</v>
      </c>
      <c r="U1366">
        <v>0</v>
      </c>
      <c r="V1366">
        <v>11388.27</v>
      </c>
      <c r="W1366" t="s">
        <v>24</v>
      </c>
      <c r="X1366" t="s">
        <v>23</v>
      </c>
      <c r="Y1366" t="s">
        <v>1051</v>
      </c>
    </row>
    <row r="1367" spans="8:25" x14ac:dyDescent="0.35">
      <c r="H1367" t="s">
        <v>1991</v>
      </c>
      <c r="I1367">
        <v>27.92</v>
      </c>
      <c r="J1367">
        <v>5.79</v>
      </c>
      <c r="K1367" t="s">
        <v>18</v>
      </c>
      <c r="L1367" t="s">
        <v>18</v>
      </c>
      <c r="M1367" t="s">
        <v>18</v>
      </c>
      <c r="N1367">
        <v>1</v>
      </c>
      <c r="O1367" t="s">
        <v>18</v>
      </c>
      <c r="Q1367" t="s">
        <v>1990</v>
      </c>
      <c r="R1367">
        <v>1967</v>
      </c>
      <c r="S1367" t="s">
        <v>55</v>
      </c>
      <c r="T1367">
        <v>19</v>
      </c>
      <c r="U1367">
        <v>1</v>
      </c>
      <c r="V1367">
        <v>11394.07</v>
      </c>
      <c r="W1367" t="s">
        <v>24</v>
      </c>
      <c r="X1367" t="s">
        <v>29</v>
      </c>
      <c r="Y1367" t="s">
        <v>328</v>
      </c>
    </row>
    <row r="1368" spans="8:25" x14ac:dyDescent="0.35">
      <c r="H1368" t="s">
        <v>1989</v>
      </c>
      <c r="I1368">
        <v>38.284999999999997</v>
      </c>
      <c r="J1368">
        <v>5.41</v>
      </c>
      <c r="K1368" t="s">
        <v>18</v>
      </c>
      <c r="L1368" t="s">
        <v>18</v>
      </c>
      <c r="M1368" t="s">
        <v>18</v>
      </c>
      <c r="N1368" t="s">
        <v>19</v>
      </c>
      <c r="O1368" t="s">
        <v>18</v>
      </c>
      <c r="Q1368" t="s">
        <v>1988</v>
      </c>
      <c r="R1368">
        <v>1970</v>
      </c>
      <c r="S1368" t="s">
        <v>66</v>
      </c>
      <c r="T1368">
        <v>2</v>
      </c>
      <c r="U1368">
        <v>2</v>
      </c>
      <c r="V1368">
        <v>11396.9</v>
      </c>
      <c r="W1368" t="s">
        <v>24</v>
      </c>
      <c r="X1368" t="s">
        <v>24</v>
      </c>
      <c r="Y1368" t="s">
        <v>480</v>
      </c>
    </row>
    <row r="1369" spans="8:25" x14ac:dyDescent="0.35">
      <c r="H1369" t="s">
        <v>1987</v>
      </c>
      <c r="I1369">
        <v>16.48</v>
      </c>
      <c r="J1369">
        <v>11.05</v>
      </c>
      <c r="K1369" t="s">
        <v>18</v>
      </c>
      <c r="L1369" t="s">
        <v>18</v>
      </c>
      <c r="M1369" t="s">
        <v>18</v>
      </c>
      <c r="N1369" t="s">
        <v>19</v>
      </c>
      <c r="O1369" t="s">
        <v>18</v>
      </c>
      <c r="Q1369" t="s">
        <v>1986</v>
      </c>
      <c r="R1369">
        <v>1970</v>
      </c>
      <c r="S1369" t="s">
        <v>66</v>
      </c>
      <c r="T1369">
        <v>7</v>
      </c>
      <c r="U1369">
        <v>3</v>
      </c>
      <c r="V1369">
        <v>11411.69</v>
      </c>
      <c r="W1369" t="s">
        <v>24</v>
      </c>
      <c r="X1369" t="s">
        <v>23</v>
      </c>
      <c r="Y1369" t="s">
        <v>75</v>
      </c>
    </row>
    <row r="1370" spans="8:25" x14ac:dyDescent="0.35">
      <c r="H1370" t="s">
        <v>1985</v>
      </c>
      <c r="I1370">
        <v>38.57</v>
      </c>
      <c r="J1370">
        <v>6.27</v>
      </c>
      <c r="K1370" t="s">
        <v>18</v>
      </c>
      <c r="L1370" t="s">
        <v>18</v>
      </c>
      <c r="M1370" t="s">
        <v>18</v>
      </c>
      <c r="N1370" t="s">
        <v>19</v>
      </c>
      <c r="O1370" t="s">
        <v>18</v>
      </c>
      <c r="Q1370" t="s">
        <v>1984</v>
      </c>
      <c r="R1370">
        <v>1983</v>
      </c>
      <c r="S1370" t="s">
        <v>66</v>
      </c>
      <c r="T1370">
        <v>23</v>
      </c>
      <c r="U1370">
        <v>3</v>
      </c>
      <c r="V1370">
        <v>11412.02</v>
      </c>
      <c r="W1370" t="s">
        <v>24</v>
      </c>
      <c r="X1370" t="s">
        <v>29</v>
      </c>
      <c r="Y1370" t="s">
        <v>583</v>
      </c>
    </row>
    <row r="1371" spans="8:25" x14ac:dyDescent="0.35">
      <c r="H1371" t="s">
        <v>1983</v>
      </c>
      <c r="I1371">
        <v>43.85</v>
      </c>
      <c r="J1371">
        <v>4.7699999999999996</v>
      </c>
      <c r="K1371" t="s">
        <v>20</v>
      </c>
      <c r="L1371" t="s">
        <v>18</v>
      </c>
      <c r="M1371" t="s">
        <v>18</v>
      </c>
      <c r="N1371" t="s">
        <v>19</v>
      </c>
      <c r="O1371" t="s">
        <v>18</v>
      </c>
      <c r="Q1371" t="s">
        <v>1982</v>
      </c>
      <c r="R1371">
        <v>1985</v>
      </c>
      <c r="S1371" t="s">
        <v>33</v>
      </c>
      <c r="T1371">
        <v>9</v>
      </c>
      <c r="U1371">
        <v>3</v>
      </c>
      <c r="V1371">
        <v>11419.49</v>
      </c>
      <c r="W1371" t="s">
        <v>24</v>
      </c>
      <c r="X1371" t="s">
        <v>29</v>
      </c>
      <c r="Y1371" t="s">
        <v>41</v>
      </c>
    </row>
    <row r="1372" spans="8:25" x14ac:dyDescent="0.35">
      <c r="H1372" t="s">
        <v>1981</v>
      </c>
      <c r="I1372">
        <v>30.11</v>
      </c>
      <c r="J1372">
        <v>4.08</v>
      </c>
      <c r="K1372" t="s">
        <v>18</v>
      </c>
      <c r="L1372" t="s">
        <v>18</v>
      </c>
      <c r="M1372" t="s">
        <v>18</v>
      </c>
      <c r="N1372" t="s">
        <v>19</v>
      </c>
      <c r="O1372" t="s">
        <v>18</v>
      </c>
      <c r="Q1372" t="s">
        <v>1980</v>
      </c>
      <c r="R1372">
        <v>1980</v>
      </c>
      <c r="S1372" t="s">
        <v>22</v>
      </c>
      <c r="T1372">
        <v>17</v>
      </c>
      <c r="U1372">
        <v>2</v>
      </c>
      <c r="V1372">
        <v>11435.74</v>
      </c>
      <c r="W1372" t="s">
        <v>24</v>
      </c>
      <c r="X1372" t="s">
        <v>24</v>
      </c>
      <c r="Y1372" t="s">
        <v>583</v>
      </c>
    </row>
    <row r="1373" spans="8:25" x14ac:dyDescent="0.35">
      <c r="H1373" t="s">
        <v>1979</v>
      </c>
      <c r="I1373">
        <v>31.59</v>
      </c>
      <c r="J1373">
        <v>6.01</v>
      </c>
      <c r="K1373" t="s">
        <v>18</v>
      </c>
      <c r="L1373" t="s">
        <v>18</v>
      </c>
      <c r="M1373" t="s">
        <v>18</v>
      </c>
      <c r="N1373" t="s">
        <v>19</v>
      </c>
      <c r="O1373" t="s">
        <v>18</v>
      </c>
      <c r="Q1373" t="s">
        <v>1978</v>
      </c>
      <c r="R1373">
        <v>1971</v>
      </c>
      <c r="S1373" t="s">
        <v>36</v>
      </c>
      <c r="T1373">
        <v>12</v>
      </c>
      <c r="U1373">
        <v>3</v>
      </c>
      <c r="V1373">
        <v>11436.74</v>
      </c>
      <c r="W1373" t="s">
        <v>24</v>
      </c>
      <c r="X1373" t="s">
        <v>24</v>
      </c>
      <c r="Y1373" t="s">
        <v>41</v>
      </c>
    </row>
    <row r="1374" spans="8:25" x14ac:dyDescent="0.35">
      <c r="H1374" t="s">
        <v>1977</v>
      </c>
      <c r="I1374">
        <v>40.15</v>
      </c>
      <c r="J1374">
        <v>11.84</v>
      </c>
      <c r="K1374" t="s">
        <v>18</v>
      </c>
      <c r="L1374" t="s">
        <v>18</v>
      </c>
      <c r="M1374" t="s">
        <v>18</v>
      </c>
      <c r="N1374" t="s">
        <v>19</v>
      </c>
      <c r="O1374" t="s">
        <v>18</v>
      </c>
      <c r="Q1374" t="s">
        <v>1976</v>
      </c>
      <c r="R1374">
        <v>1966</v>
      </c>
      <c r="S1374" t="s">
        <v>33</v>
      </c>
      <c r="T1374">
        <v>14</v>
      </c>
      <c r="U1374">
        <v>0</v>
      </c>
      <c r="V1374">
        <v>11454.02</v>
      </c>
      <c r="W1374" t="s">
        <v>24</v>
      </c>
      <c r="X1374" t="s">
        <v>29</v>
      </c>
      <c r="Y1374" t="s">
        <v>41</v>
      </c>
    </row>
    <row r="1375" spans="8:25" x14ac:dyDescent="0.35">
      <c r="H1375" t="s">
        <v>1975</v>
      </c>
      <c r="I1375">
        <v>40.700000000000003</v>
      </c>
      <c r="J1375">
        <v>6.27</v>
      </c>
      <c r="K1375" t="s">
        <v>20</v>
      </c>
      <c r="L1375" t="s">
        <v>18</v>
      </c>
      <c r="M1375" t="s">
        <v>47</v>
      </c>
      <c r="N1375">
        <v>1</v>
      </c>
      <c r="O1375" t="s">
        <v>18</v>
      </c>
      <c r="Q1375" t="s">
        <v>1974</v>
      </c>
      <c r="R1375">
        <v>1965</v>
      </c>
      <c r="S1375" t="s">
        <v>33</v>
      </c>
      <c r="T1375">
        <v>23</v>
      </c>
      <c r="U1375">
        <v>0</v>
      </c>
      <c r="V1375">
        <v>11455.28</v>
      </c>
      <c r="W1375" t="s">
        <v>24</v>
      </c>
      <c r="X1375" t="s">
        <v>23</v>
      </c>
      <c r="Y1375" t="s">
        <v>75</v>
      </c>
    </row>
    <row r="1376" spans="8:25" x14ac:dyDescent="0.35">
      <c r="H1376" t="s">
        <v>1973</v>
      </c>
      <c r="I1376">
        <v>40.76</v>
      </c>
      <c r="J1376">
        <v>5.28</v>
      </c>
      <c r="K1376" t="s">
        <v>18</v>
      </c>
      <c r="L1376" t="s">
        <v>18</v>
      </c>
      <c r="M1376" t="s">
        <v>18</v>
      </c>
      <c r="N1376" t="s">
        <v>19</v>
      </c>
      <c r="O1376" t="s">
        <v>18</v>
      </c>
      <c r="Q1376" t="s">
        <v>1972</v>
      </c>
      <c r="R1376">
        <v>1966</v>
      </c>
      <c r="S1376" t="s">
        <v>36</v>
      </c>
      <c r="T1376">
        <v>7</v>
      </c>
      <c r="U1376">
        <v>0</v>
      </c>
      <c r="V1376">
        <v>11478.14</v>
      </c>
      <c r="W1376" t="s">
        <v>24</v>
      </c>
      <c r="X1376" t="s">
        <v>23</v>
      </c>
      <c r="Y1376" t="s">
        <v>387</v>
      </c>
    </row>
    <row r="1377" spans="8:25" x14ac:dyDescent="0.35">
      <c r="H1377" t="s">
        <v>1971</v>
      </c>
      <c r="I1377">
        <v>29.7</v>
      </c>
      <c r="J1377">
        <v>7.03</v>
      </c>
      <c r="K1377" t="s">
        <v>18</v>
      </c>
      <c r="L1377" t="s">
        <v>18</v>
      </c>
      <c r="M1377" t="s">
        <v>18</v>
      </c>
      <c r="N1377" t="s">
        <v>19</v>
      </c>
      <c r="O1377" t="s">
        <v>18</v>
      </c>
      <c r="Q1377" t="s">
        <v>1970</v>
      </c>
      <c r="R1377">
        <v>2004</v>
      </c>
      <c r="S1377" t="s">
        <v>36</v>
      </c>
      <c r="T1377">
        <v>10</v>
      </c>
      <c r="U1377">
        <v>0</v>
      </c>
      <c r="V1377">
        <v>11482.63</v>
      </c>
      <c r="W1377" t="s">
        <v>24</v>
      </c>
      <c r="X1377" t="s">
        <v>23</v>
      </c>
      <c r="Y1377" t="s">
        <v>25</v>
      </c>
    </row>
    <row r="1378" spans="8:25" x14ac:dyDescent="0.35">
      <c r="H1378" t="s">
        <v>1969</v>
      </c>
      <c r="I1378">
        <v>40.58</v>
      </c>
      <c r="J1378">
        <v>5.32</v>
      </c>
      <c r="K1378" t="s">
        <v>20</v>
      </c>
      <c r="L1378" t="s">
        <v>18</v>
      </c>
      <c r="M1378" t="s">
        <v>47</v>
      </c>
      <c r="N1378">
        <v>1</v>
      </c>
      <c r="O1378" t="s">
        <v>18</v>
      </c>
      <c r="Q1378" t="s">
        <v>1968</v>
      </c>
      <c r="R1378">
        <v>1970</v>
      </c>
      <c r="S1378" t="s">
        <v>66</v>
      </c>
      <c r="T1378">
        <v>13</v>
      </c>
      <c r="U1378">
        <v>3</v>
      </c>
      <c r="V1378">
        <v>11488.32</v>
      </c>
      <c r="W1378" t="s">
        <v>24</v>
      </c>
      <c r="X1378" t="s">
        <v>29</v>
      </c>
      <c r="Y1378" t="s">
        <v>536</v>
      </c>
    </row>
    <row r="1379" spans="8:25" x14ac:dyDescent="0.35">
      <c r="H1379" t="s">
        <v>1967</v>
      </c>
      <c r="I1379">
        <v>33.06</v>
      </c>
      <c r="J1379">
        <v>9.59</v>
      </c>
      <c r="K1379" t="s">
        <v>20</v>
      </c>
      <c r="L1379" t="s">
        <v>18</v>
      </c>
      <c r="M1379" t="s">
        <v>18</v>
      </c>
      <c r="N1379" t="s">
        <v>19</v>
      </c>
      <c r="O1379" t="s">
        <v>18</v>
      </c>
      <c r="Q1379" t="s">
        <v>1966</v>
      </c>
      <c r="R1379">
        <v>1983</v>
      </c>
      <c r="S1379" t="s">
        <v>33</v>
      </c>
      <c r="T1379">
        <v>7</v>
      </c>
      <c r="U1379">
        <v>3</v>
      </c>
      <c r="V1379">
        <v>11492.46</v>
      </c>
      <c r="W1379" t="s">
        <v>24</v>
      </c>
      <c r="X1379" t="s">
        <v>24</v>
      </c>
      <c r="Y1379" t="s">
        <v>1051</v>
      </c>
    </row>
    <row r="1380" spans="8:25" x14ac:dyDescent="0.35">
      <c r="H1380" t="s">
        <v>1965</v>
      </c>
      <c r="I1380">
        <v>26.62</v>
      </c>
      <c r="J1380">
        <v>6.15</v>
      </c>
      <c r="K1380" t="s">
        <v>20</v>
      </c>
      <c r="L1380" t="s">
        <v>18</v>
      </c>
      <c r="M1380" t="s">
        <v>18</v>
      </c>
      <c r="N1380" t="s">
        <v>19</v>
      </c>
      <c r="O1380" t="s">
        <v>18</v>
      </c>
      <c r="Q1380" t="s">
        <v>1964</v>
      </c>
      <c r="R1380">
        <v>1969</v>
      </c>
      <c r="S1380" t="s">
        <v>63</v>
      </c>
      <c r="T1380">
        <v>11</v>
      </c>
      <c r="U1380">
        <v>0</v>
      </c>
      <c r="V1380">
        <v>11497.69</v>
      </c>
      <c r="W1380" t="s">
        <v>24</v>
      </c>
      <c r="X1380" t="s">
        <v>29</v>
      </c>
      <c r="Y1380" t="s">
        <v>41</v>
      </c>
    </row>
    <row r="1381" spans="8:25" x14ac:dyDescent="0.35">
      <c r="H1381" t="s">
        <v>1963</v>
      </c>
      <c r="I1381">
        <v>37.1</v>
      </c>
      <c r="J1381">
        <v>11.08</v>
      </c>
      <c r="K1381" t="s">
        <v>18</v>
      </c>
      <c r="L1381" t="s">
        <v>18</v>
      </c>
      <c r="M1381" t="s">
        <v>18</v>
      </c>
      <c r="N1381" t="s">
        <v>19</v>
      </c>
      <c r="O1381" t="s">
        <v>18</v>
      </c>
      <c r="Q1381" t="s">
        <v>1962</v>
      </c>
      <c r="R1381">
        <v>1989</v>
      </c>
      <c r="S1381" t="s">
        <v>66</v>
      </c>
      <c r="T1381">
        <v>6</v>
      </c>
      <c r="U1381">
        <v>3</v>
      </c>
      <c r="V1381">
        <v>11511.61</v>
      </c>
      <c r="W1381" t="s">
        <v>24</v>
      </c>
      <c r="X1381" t="s">
        <v>24</v>
      </c>
      <c r="Y1381" t="s">
        <v>1051</v>
      </c>
    </row>
    <row r="1382" spans="8:25" x14ac:dyDescent="0.35">
      <c r="H1382" t="s">
        <v>1961</v>
      </c>
      <c r="I1382">
        <v>18.28</v>
      </c>
      <c r="J1382">
        <v>7.95</v>
      </c>
      <c r="K1382" t="s">
        <v>18</v>
      </c>
      <c r="L1382" t="s">
        <v>18</v>
      </c>
      <c r="M1382" t="s">
        <v>18</v>
      </c>
      <c r="N1382" t="s">
        <v>19</v>
      </c>
      <c r="O1382" t="s">
        <v>18</v>
      </c>
      <c r="Q1382" t="s">
        <v>1960</v>
      </c>
      <c r="R1382">
        <v>1968</v>
      </c>
      <c r="S1382" t="s">
        <v>33</v>
      </c>
      <c r="T1382">
        <v>24</v>
      </c>
      <c r="U1382">
        <v>1</v>
      </c>
      <c r="V1382">
        <v>11512.41</v>
      </c>
      <c r="W1382" t="s">
        <v>24</v>
      </c>
      <c r="X1382" t="s">
        <v>29</v>
      </c>
      <c r="Y1382" t="s">
        <v>480</v>
      </c>
    </row>
    <row r="1383" spans="8:25" x14ac:dyDescent="0.35">
      <c r="H1383" t="s">
        <v>1959</v>
      </c>
      <c r="I1383">
        <v>35.814999999999998</v>
      </c>
      <c r="J1383">
        <v>6.23</v>
      </c>
      <c r="K1383" t="s">
        <v>18</v>
      </c>
      <c r="L1383" t="s">
        <v>18</v>
      </c>
      <c r="M1383" t="s">
        <v>18</v>
      </c>
      <c r="N1383" t="s">
        <v>19</v>
      </c>
      <c r="O1383" t="s">
        <v>18</v>
      </c>
      <c r="Q1383" t="s">
        <v>1958</v>
      </c>
      <c r="R1383">
        <v>1971</v>
      </c>
      <c r="S1383" t="s">
        <v>55</v>
      </c>
      <c r="T1383">
        <v>19</v>
      </c>
      <c r="U1383">
        <v>4</v>
      </c>
      <c r="V1383">
        <v>11520.1</v>
      </c>
      <c r="W1383" t="s">
        <v>24</v>
      </c>
      <c r="X1383" t="s">
        <v>29</v>
      </c>
      <c r="Y1383" t="s">
        <v>41</v>
      </c>
    </row>
    <row r="1384" spans="8:25" x14ac:dyDescent="0.35">
      <c r="H1384" t="s">
        <v>1957</v>
      </c>
      <c r="I1384">
        <v>30.69</v>
      </c>
      <c r="J1384">
        <v>6.5</v>
      </c>
      <c r="K1384" t="s">
        <v>18</v>
      </c>
      <c r="L1384" t="s">
        <v>18</v>
      </c>
      <c r="M1384" t="s">
        <v>18</v>
      </c>
      <c r="N1384" t="s">
        <v>19</v>
      </c>
      <c r="O1384" t="s">
        <v>18</v>
      </c>
      <c r="Q1384" t="s">
        <v>1956</v>
      </c>
      <c r="R1384">
        <v>1988</v>
      </c>
      <c r="S1384" t="s">
        <v>33</v>
      </c>
      <c r="T1384">
        <v>12</v>
      </c>
      <c r="U1384">
        <v>3</v>
      </c>
      <c r="V1384">
        <v>11524.25</v>
      </c>
      <c r="W1384" t="s">
        <v>24</v>
      </c>
      <c r="X1384" t="s">
        <v>29</v>
      </c>
      <c r="Y1384" t="s">
        <v>1051</v>
      </c>
    </row>
    <row r="1385" spans="8:25" x14ac:dyDescent="0.35">
      <c r="H1385" t="s">
        <v>1955</v>
      </c>
      <c r="I1385">
        <v>26.125</v>
      </c>
      <c r="J1385">
        <v>5.22</v>
      </c>
      <c r="K1385" t="s">
        <v>18</v>
      </c>
      <c r="L1385" t="s">
        <v>18</v>
      </c>
      <c r="M1385" t="s">
        <v>18</v>
      </c>
      <c r="N1385" t="s">
        <v>19</v>
      </c>
      <c r="O1385" t="s">
        <v>18</v>
      </c>
      <c r="Q1385" t="s">
        <v>1954</v>
      </c>
      <c r="R1385">
        <v>1970</v>
      </c>
      <c r="S1385" t="s">
        <v>22</v>
      </c>
      <c r="T1385">
        <v>23</v>
      </c>
      <c r="U1385">
        <v>0</v>
      </c>
      <c r="V1385">
        <v>11530.12</v>
      </c>
      <c r="W1385" t="s">
        <v>24</v>
      </c>
      <c r="X1385" t="s">
        <v>29</v>
      </c>
      <c r="Y1385" t="s">
        <v>41</v>
      </c>
    </row>
    <row r="1386" spans="8:25" x14ac:dyDescent="0.35">
      <c r="H1386" t="s">
        <v>1953</v>
      </c>
      <c r="I1386">
        <v>34.58</v>
      </c>
      <c r="J1386">
        <v>6.3</v>
      </c>
      <c r="K1386" t="s">
        <v>18</v>
      </c>
      <c r="L1386" t="s">
        <v>18</v>
      </c>
      <c r="M1386" t="s">
        <v>47</v>
      </c>
      <c r="N1386">
        <v>1</v>
      </c>
      <c r="O1386" t="s">
        <v>18</v>
      </c>
      <c r="Q1386" t="s">
        <v>1952</v>
      </c>
      <c r="R1386">
        <v>1965</v>
      </c>
      <c r="S1386" t="s">
        <v>66</v>
      </c>
      <c r="T1386">
        <v>3</v>
      </c>
      <c r="U1386">
        <v>0</v>
      </c>
      <c r="V1386">
        <v>11534.87</v>
      </c>
      <c r="W1386" t="s">
        <v>24</v>
      </c>
      <c r="X1386" t="s">
        <v>29</v>
      </c>
      <c r="Y1386" t="s">
        <v>695</v>
      </c>
    </row>
    <row r="1387" spans="8:25" x14ac:dyDescent="0.35">
      <c r="H1387" t="s">
        <v>1951</v>
      </c>
      <c r="I1387">
        <v>27.4</v>
      </c>
      <c r="J1387">
        <v>8.84</v>
      </c>
      <c r="K1387" t="s">
        <v>18</v>
      </c>
      <c r="L1387" t="s">
        <v>18</v>
      </c>
      <c r="M1387" t="s">
        <v>18</v>
      </c>
      <c r="N1387" t="s">
        <v>19</v>
      </c>
      <c r="O1387" t="s">
        <v>18</v>
      </c>
      <c r="Q1387" t="s">
        <v>1950</v>
      </c>
      <c r="R1387">
        <v>1968</v>
      </c>
      <c r="S1387" t="s">
        <v>28</v>
      </c>
      <c r="T1387">
        <v>14</v>
      </c>
      <c r="U1387">
        <v>2</v>
      </c>
      <c r="V1387">
        <v>11538.42</v>
      </c>
      <c r="W1387" t="s">
        <v>24</v>
      </c>
      <c r="X1387" t="s">
        <v>29</v>
      </c>
      <c r="Y1387" t="s">
        <v>75</v>
      </c>
    </row>
    <row r="1388" spans="8:25" x14ac:dyDescent="0.35">
      <c r="H1388" t="s">
        <v>1949</v>
      </c>
      <c r="I1388">
        <v>27.53</v>
      </c>
      <c r="J1388">
        <v>4.1100000000000003</v>
      </c>
      <c r="K1388" t="s">
        <v>18</v>
      </c>
      <c r="L1388" t="s">
        <v>18</v>
      </c>
      <c r="M1388" t="s">
        <v>18</v>
      </c>
      <c r="N1388">
        <v>1</v>
      </c>
      <c r="O1388" t="s">
        <v>18</v>
      </c>
      <c r="Q1388" t="s">
        <v>1948</v>
      </c>
      <c r="R1388">
        <v>1971</v>
      </c>
      <c r="S1388" t="s">
        <v>55</v>
      </c>
      <c r="T1388">
        <v>1</v>
      </c>
      <c r="U1388">
        <v>0</v>
      </c>
      <c r="V1388">
        <v>11540.25</v>
      </c>
      <c r="W1388" t="s">
        <v>24</v>
      </c>
      <c r="X1388" t="s">
        <v>29</v>
      </c>
      <c r="Y1388" t="s">
        <v>41</v>
      </c>
    </row>
    <row r="1389" spans="8:25" x14ac:dyDescent="0.35">
      <c r="H1389" t="s">
        <v>1947</v>
      </c>
      <c r="I1389">
        <v>33</v>
      </c>
      <c r="J1389">
        <v>4.57</v>
      </c>
      <c r="K1389" t="s">
        <v>18</v>
      </c>
      <c r="L1389" t="s">
        <v>18</v>
      </c>
      <c r="M1389" t="s">
        <v>18</v>
      </c>
      <c r="N1389" t="s">
        <v>19</v>
      </c>
      <c r="O1389" t="s">
        <v>18</v>
      </c>
      <c r="Q1389" t="s">
        <v>1946</v>
      </c>
      <c r="R1389">
        <v>1973</v>
      </c>
      <c r="S1389" t="s">
        <v>22</v>
      </c>
      <c r="T1389">
        <v>23</v>
      </c>
      <c r="U1389">
        <v>5</v>
      </c>
      <c r="V1389">
        <v>11552.9</v>
      </c>
      <c r="W1389" t="s">
        <v>24</v>
      </c>
      <c r="X1389" t="s">
        <v>23</v>
      </c>
      <c r="Y1389" t="s">
        <v>75</v>
      </c>
    </row>
    <row r="1390" spans="8:25" x14ac:dyDescent="0.35">
      <c r="H1390" t="s">
        <v>1945</v>
      </c>
      <c r="I1390">
        <v>25.78</v>
      </c>
      <c r="J1390">
        <v>11.06</v>
      </c>
      <c r="K1390" t="s">
        <v>20</v>
      </c>
      <c r="L1390" t="s">
        <v>18</v>
      </c>
      <c r="M1390" t="s">
        <v>18</v>
      </c>
      <c r="N1390" t="s">
        <v>19</v>
      </c>
      <c r="O1390" t="s">
        <v>18</v>
      </c>
      <c r="Q1390" t="s">
        <v>1944</v>
      </c>
      <c r="R1390">
        <v>1965</v>
      </c>
      <c r="S1390" t="s">
        <v>66</v>
      </c>
      <c r="T1390">
        <v>27</v>
      </c>
      <c r="U1390">
        <v>1</v>
      </c>
      <c r="V1390">
        <v>11554.22</v>
      </c>
      <c r="W1390" t="s">
        <v>24</v>
      </c>
      <c r="X1390" t="s">
        <v>29</v>
      </c>
      <c r="Y1390" t="s">
        <v>25</v>
      </c>
    </row>
    <row r="1391" spans="8:25" x14ac:dyDescent="0.35">
      <c r="H1391" t="s">
        <v>1943</v>
      </c>
      <c r="I1391">
        <v>22.66</v>
      </c>
      <c r="J1391">
        <v>10.68</v>
      </c>
      <c r="K1391" t="s">
        <v>18</v>
      </c>
      <c r="L1391" t="s">
        <v>18</v>
      </c>
      <c r="M1391" t="s">
        <v>18</v>
      </c>
      <c r="N1391" t="s">
        <v>19</v>
      </c>
      <c r="O1391" t="s">
        <v>18</v>
      </c>
      <c r="Q1391" t="s">
        <v>1942</v>
      </c>
      <c r="R1391">
        <v>1965</v>
      </c>
      <c r="S1391" t="s">
        <v>55</v>
      </c>
      <c r="T1391">
        <v>25</v>
      </c>
      <c r="U1391">
        <v>0</v>
      </c>
      <c r="V1391">
        <v>11566.3</v>
      </c>
      <c r="W1391" t="s">
        <v>24</v>
      </c>
      <c r="X1391" t="s">
        <v>24</v>
      </c>
      <c r="Y1391" t="s">
        <v>325</v>
      </c>
    </row>
    <row r="1392" spans="8:25" x14ac:dyDescent="0.35">
      <c r="H1392" t="s">
        <v>1941</v>
      </c>
      <c r="I1392">
        <v>38.81</v>
      </c>
      <c r="J1392">
        <v>6.14</v>
      </c>
      <c r="K1392" t="s">
        <v>20</v>
      </c>
      <c r="L1392" t="s">
        <v>18</v>
      </c>
      <c r="M1392" t="s">
        <v>18</v>
      </c>
      <c r="N1392">
        <v>1</v>
      </c>
      <c r="O1392" t="s">
        <v>18</v>
      </c>
      <c r="Q1392" t="s">
        <v>1940</v>
      </c>
      <c r="R1392">
        <v>1965</v>
      </c>
      <c r="S1392" t="s">
        <v>28</v>
      </c>
      <c r="T1392">
        <v>6</v>
      </c>
      <c r="U1392">
        <v>1</v>
      </c>
      <c r="V1392">
        <v>11576.13</v>
      </c>
      <c r="W1392" t="s">
        <v>24</v>
      </c>
      <c r="X1392" t="s">
        <v>24</v>
      </c>
      <c r="Y1392" t="s">
        <v>75</v>
      </c>
    </row>
    <row r="1393" spans="8:25" x14ac:dyDescent="0.35">
      <c r="H1393" t="s">
        <v>1939</v>
      </c>
      <c r="I1393">
        <v>38.51</v>
      </c>
      <c r="J1393">
        <v>5.45</v>
      </c>
      <c r="K1393" t="s">
        <v>20</v>
      </c>
      <c r="L1393" t="s">
        <v>18</v>
      </c>
      <c r="M1393" t="s">
        <v>18</v>
      </c>
      <c r="N1393" t="s">
        <v>19</v>
      </c>
      <c r="O1393" t="s">
        <v>18</v>
      </c>
      <c r="Q1393" t="s">
        <v>1938</v>
      </c>
      <c r="R1393">
        <v>1964</v>
      </c>
      <c r="S1393" t="s">
        <v>33</v>
      </c>
      <c r="T1393">
        <v>20</v>
      </c>
      <c r="U1393">
        <v>0</v>
      </c>
      <c r="V1393">
        <v>11602.75</v>
      </c>
      <c r="W1393" t="s">
        <v>24</v>
      </c>
      <c r="X1393" t="s">
        <v>29</v>
      </c>
      <c r="Y1393" t="s">
        <v>1014</v>
      </c>
    </row>
    <row r="1394" spans="8:25" x14ac:dyDescent="0.35">
      <c r="H1394" t="s">
        <v>1937</v>
      </c>
      <c r="I1394">
        <v>22.98</v>
      </c>
      <c r="J1394">
        <v>6.14</v>
      </c>
      <c r="K1394" t="s">
        <v>20</v>
      </c>
      <c r="L1394" t="s">
        <v>18</v>
      </c>
      <c r="M1394" t="s">
        <v>18</v>
      </c>
      <c r="N1394" t="s">
        <v>19</v>
      </c>
      <c r="O1394" t="s">
        <v>18</v>
      </c>
      <c r="Q1394" t="s">
        <v>1936</v>
      </c>
      <c r="R1394">
        <v>1986</v>
      </c>
      <c r="S1394" t="s">
        <v>22</v>
      </c>
      <c r="T1394">
        <v>17</v>
      </c>
      <c r="U1394">
        <v>3</v>
      </c>
      <c r="V1394">
        <v>11625.11</v>
      </c>
      <c r="W1394" t="s">
        <v>24</v>
      </c>
      <c r="X1394" t="s">
        <v>24</v>
      </c>
      <c r="Y1394" t="s">
        <v>1244</v>
      </c>
    </row>
    <row r="1395" spans="8:25" x14ac:dyDescent="0.35">
      <c r="H1395" t="s">
        <v>1935</v>
      </c>
      <c r="I1395">
        <v>15.65</v>
      </c>
      <c r="J1395">
        <v>7.85</v>
      </c>
      <c r="K1395" t="s">
        <v>18</v>
      </c>
      <c r="L1395" t="s">
        <v>18</v>
      </c>
      <c r="M1395" t="s">
        <v>18</v>
      </c>
      <c r="N1395" t="s">
        <v>19</v>
      </c>
      <c r="O1395" t="s">
        <v>18</v>
      </c>
      <c r="Q1395" t="s">
        <v>1934</v>
      </c>
      <c r="R1395">
        <v>1966</v>
      </c>
      <c r="S1395" t="s">
        <v>66</v>
      </c>
      <c r="T1395">
        <v>4</v>
      </c>
      <c r="U1395">
        <v>0</v>
      </c>
      <c r="V1395">
        <v>11657.72</v>
      </c>
      <c r="W1395" t="s">
        <v>24</v>
      </c>
      <c r="X1395" t="s">
        <v>23</v>
      </c>
      <c r="Y1395" t="s">
        <v>480</v>
      </c>
    </row>
    <row r="1396" spans="8:25" x14ac:dyDescent="0.35">
      <c r="H1396" t="s">
        <v>1933</v>
      </c>
      <c r="I1396">
        <v>39.97</v>
      </c>
      <c r="J1396">
        <v>4.09</v>
      </c>
      <c r="K1396" t="s">
        <v>18</v>
      </c>
      <c r="L1396" t="s">
        <v>18</v>
      </c>
      <c r="M1396" t="s">
        <v>18</v>
      </c>
      <c r="N1396">
        <v>1</v>
      </c>
      <c r="O1396" t="s">
        <v>18</v>
      </c>
      <c r="Q1396" t="s">
        <v>1932</v>
      </c>
      <c r="R1396">
        <v>1994</v>
      </c>
      <c r="S1396" t="s">
        <v>22</v>
      </c>
      <c r="T1396">
        <v>20</v>
      </c>
      <c r="U1396">
        <v>0</v>
      </c>
      <c r="V1396">
        <v>11657.81</v>
      </c>
      <c r="W1396" t="s">
        <v>24</v>
      </c>
      <c r="X1396" t="s">
        <v>23</v>
      </c>
      <c r="Y1396" t="s">
        <v>483</v>
      </c>
    </row>
    <row r="1397" spans="8:25" x14ac:dyDescent="0.35">
      <c r="H1397" t="s">
        <v>1931</v>
      </c>
      <c r="I1397">
        <v>37.22</v>
      </c>
      <c r="J1397">
        <v>4.62</v>
      </c>
      <c r="K1397" t="s">
        <v>18</v>
      </c>
      <c r="L1397" t="s">
        <v>18</v>
      </c>
      <c r="M1397" t="s">
        <v>47</v>
      </c>
      <c r="N1397">
        <v>1</v>
      </c>
      <c r="O1397" t="s">
        <v>18</v>
      </c>
      <c r="Q1397" t="s">
        <v>1930</v>
      </c>
      <c r="R1397">
        <v>1966</v>
      </c>
      <c r="S1397" t="s">
        <v>22</v>
      </c>
      <c r="T1397">
        <v>6</v>
      </c>
      <c r="U1397">
        <v>0</v>
      </c>
      <c r="V1397">
        <v>11658.12</v>
      </c>
      <c r="W1397" t="s">
        <v>24</v>
      </c>
      <c r="X1397" t="s">
        <v>29</v>
      </c>
      <c r="Y1397" t="s">
        <v>480</v>
      </c>
    </row>
    <row r="1398" spans="8:25" x14ac:dyDescent="0.35">
      <c r="H1398" t="s">
        <v>1929</v>
      </c>
      <c r="I1398">
        <v>41.325000000000003</v>
      </c>
      <c r="J1398">
        <v>5.77</v>
      </c>
      <c r="K1398" t="s">
        <v>18</v>
      </c>
      <c r="L1398" t="s">
        <v>18</v>
      </c>
      <c r="M1398" t="s">
        <v>18</v>
      </c>
      <c r="N1398" t="s">
        <v>19</v>
      </c>
      <c r="O1398" t="s">
        <v>18</v>
      </c>
      <c r="Q1398" t="s">
        <v>1928</v>
      </c>
      <c r="R1398">
        <v>1966</v>
      </c>
      <c r="S1398" t="s">
        <v>63</v>
      </c>
      <c r="T1398">
        <v>23</v>
      </c>
      <c r="U1398">
        <v>0</v>
      </c>
      <c r="V1398">
        <v>11658.38</v>
      </c>
      <c r="W1398" t="s">
        <v>24</v>
      </c>
      <c r="X1398" t="s">
        <v>24</v>
      </c>
      <c r="Y1398" t="s">
        <v>480</v>
      </c>
    </row>
    <row r="1399" spans="8:25" x14ac:dyDescent="0.35">
      <c r="H1399" t="s">
        <v>1927</v>
      </c>
      <c r="I1399">
        <v>40.31</v>
      </c>
      <c r="J1399">
        <v>5.84</v>
      </c>
      <c r="K1399" t="s">
        <v>18</v>
      </c>
      <c r="L1399" t="s">
        <v>18</v>
      </c>
      <c r="M1399" t="s">
        <v>18</v>
      </c>
      <c r="N1399" t="s">
        <v>19</v>
      </c>
      <c r="O1399" t="s">
        <v>18</v>
      </c>
      <c r="Q1399" t="s">
        <v>1926</v>
      </c>
      <c r="R1399">
        <v>1966</v>
      </c>
      <c r="S1399" t="s">
        <v>28</v>
      </c>
      <c r="T1399">
        <v>9</v>
      </c>
      <c r="U1399">
        <v>1</v>
      </c>
      <c r="V1399">
        <v>11674.13</v>
      </c>
      <c r="W1399" t="s">
        <v>24</v>
      </c>
      <c r="X1399" t="s">
        <v>29</v>
      </c>
      <c r="Y1399" t="s">
        <v>75</v>
      </c>
    </row>
    <row r="1400" spans="8:25" x14ac:dyDescent="0.35">
      <c r="H1400" t="s">
        <v>1925</v>
      </c>
      <c r="I1400">
        <v>29.48</v>
      </c>
      <c r="J1400">
        <v>4.91</v>
      </c>
      <c r="K1400" t="s">
        <v>18</v>
      </c>
      <c r="L1400" t="s">
        <v>18</v>
      </c>
      <c r="M1400" t="s">
        <v>18</v>
      </c>
      <c r="N1400" t="s">
        <v>19</v>
      </c>
      <c r="O1400" t="s">
        <v>18</v>
      </c>
      <c r="Q1400" t="s">
        <v>1924</v>
      </c>
      <c r="R1400">
        <v>1970</v>
      </c>
      <c r="S1400" t="s">
        <v>55</v>
      </c>
      <c r="T1400">
        <v>1</v>
      </c>
      <c r="U1400">
        <v>0</v>
      </c>
      <c r="V1400">
        <v>11696.52</v>
      </c>
      <c r="W1400" t="s">
        <v>24</v>
      </c>
      <c r="X1400" t="s">
        <v>29</v>
      </c>
      <c r="Y1400" t="s">
        <v>583</v>
      </c>
    </row>
    <row r="1401" spans="8:25" x14ac:dyDescent="0.35">
      <c r="H1401" t="s">
        <v>1923</v>
      </c>
      <c r="I1401">
        <v>33.155000000000001</v>
      </c>
      <c r="J1401">
        <v>5.07</v>
      </c>
      <c r="K1401" t="s">
        <v>18</v>
      </c>
      <c r="L1401" t="s">
        <v>18</v>
      </c>
      <c r="M1401" t="s">
        <v>18</v>
      </c>
      <c r="N1401" t="s">
        <v>19</v>
      </c>
      <c r="O1401" t="s">
        <v>18</v>
      </c>
      <c r="Q1401" t="s">
        <v>1922</v>
      </c>
      <c r="R1401">
        <v>1982</v>
      </c>
      <c r="S1401" t="s">
        <v>66</v>
      </c>
      <c r="T1401">
        <v>21</v>
      </c>
      <c r="U1401">
        <v>3</v>
      </c>
      <c r="V1401">
        <v>11712.97</v>
      </c>
      <c r="W1401" t="s">
        <v>24</v>
      </c>
      <c r="X1401" t="s">
        <v>23</v>
      </c>
      <c r="Y1401" t="s">
        <v>583</v>
      </c>
    </row>
    <row r="1402" spans="8:25" x14ac:dyDescent="0.35">
      <c r="H1402" t="s">
        <v>1921</v>
      </c>
      <c r="I1402">
        <v>42.85</v>
      </c>
      <c r="J1402">
        <v>5.81</v>
      </c>
      <c r="K1402" t="s">
        <v>20</v>
      </c>
      <c r="L1402" t="s">
        <v>18</v>
      </c>
      <c r="M1402" t="s">
        <v>18</v>
      </c>
      <c r="N1402" t="s">
        <v>19</v>
      </c>
      <c r="O1402" t="s">
        <v>18</v>
      </c>
      <c r="Q1402" t="s">
        <v>1920</v>
      </c>
      <c r="R1402">
        <v>1969</v>
      </c>
      <c r="S1402" t="s">
        <v>66</v>
      </c>
      <c r="T1402">
        <v>12</v>
      </c>
      <c r="U1402">
        <v>2</v>
      </c>
      <c r="V1402">
        <v>11729.68</v>
      </c>
      <c r="W1402" t="s">
        <v>24</v>
      </c>
      <c r="X1402" t="s">
        <v>29</v>
      </c>
      <c r="Y1402" t="s">
        <v>480</v>
      </c>
    </row>
    <row r="1403" spans="8:25" x14ac:dyDescent="0.35">
      <c r="H1403" t="s">
        <v>1919</v>
      </c>
      <c r="I1403">
        <v>32.340000000000003</v>
      </c>
      <c r="J1403">
        <v>11.2</v>
      </c>
      <c r="K1403" t="s">
        <v>18</v>
      </c>
      <c r="L1403" t="s">
        <v>18</v>
      </c>
      <c r="M1403" t="s">
        <v>18</v>
      </c>
      <c r="N1403" t="s">
        <v>19</v>
      </c>
      <c r="O1403" t="s">
        <v>18</v>
      </c>
      <c r="Q1403" t="s">
        <v>1918</v>
      </c>
      <c r="R1403">
        <v>1984</v>
      </c>
      <c r="S1403" t="s">
        <v>28</v>
      </c>
      <c r="T1403">
        <v>26</v>
      </c>
      <c r="U1403">
        <v>3</v>
      </c>
      <c r="V1403">
        <v>11730.82</v>
      </c>
      <c r="W1403" t="s">
        <v>24</v>
      </c>
      <c r="X1403" t="s">
        <v>24</v>
      </c>
      <c r="Y1403" t="s">
        <v>1051</v>
      </c>
    </row>
    <row r="1404" spans="8:25" x14ac:dyDescent="0.35">
      <c r="H1404" t="s">
        <v>1917</v>
      </c>
      <c r="I1404">
        <v>27.5</v>
      </c>
      <c r="J1404">
        <v>10.75</v>
      </c>
      <c r="K1404" t="s">
        <v>18</v>
      </c>
      <c r="L1404" t="s">
        <v>18</v>
      </c>
      <c r="M1404" t="s">
        <v>18</v>
      </c>
      <c r="N1404" t="s">
        <v>19</v>
      </c>
      <c r="O1404" t="s">
        <v>18</v>
      </c>
      <c r="Q1404" t="s">
        <v>1916</v>
      </c>
      <c r="R1404">
        <v>1964</v>
      </c>
      <c r="S1404" t="s">
        <v>28</v>
      </c>
      <c r="T1404">
        <v>9</v>
      </c>
      <c r="U1404">
        <v>0</v>
      </c>
      <c r="V1404">
        <v>11735.88</v>
      </c>
      <c r="W1404" t="s">
        <v>24</v>
      </c>
      <c r="X1404" t="s">
        <v>29</v>
      </c>
      <c r="Y1404" t="s">
        <v>41</v>
      </c>
    </row>
    <row r="1405" spans="8:25" x14ac:dyDescent="0.35">
      <c r="H1405" t="s">
        <v>1915</v>
      </c>
      <c r="I1405">
        <v>25.8</v>
      </c>
      <c r="J1405">
        <v>7.8</v>
      </c>
      <c r="K1405" t="s">
        <v>18</v>
      </c>
      <c r="L1405" t="s">
        <v>18</v>
      </c>
      <c r="M1405" t="s">
        <v>18</v>
      </c>
      <c r="N1405" t="s">
        <v>19</v>
      </c>
      <c r="O1405" t="s">
        <v>18</v>
      </c>
      <c r="Q1405" t="s">
        <v>1914</v>
      </c>
      <c r="R1405">
        <v>1988</v>
      </c>
      <c r="S1405" t="s">
        <v>36</v>
      </c>
      <c r="T1405">
        <v>5</v>
      </c>
      <c r="U1405">
        <v>2</v>
      </c>
      <c r="V1405">
        <v>11737.85</v>
      </c>
      <c r="W1405" t="s">
        <v>24</v>
      </c>
      <c r="X1405" t="s">
        <v>29</v>
      </c>
      <c r="Y1405" t="s">
        <v>75</v>
      </c>
    </row>
    <row r="1406" spans="8:25" x14ac:dyDescent="0.35">
      <c r="H1406" t="s">
        <v>1913</v>
      </c>
      <c r="I1406">
        <v>25</v>
      </c>
      <c r="J1406">
        <v>7.04</v>
      </c>
      <c r="K1406" t="s">
        <v>18</v>
      </c>
      <c r="L1406" t="s">
        <v>18</v>
      </c>
      <c r="M1406" t="s">
        <v>18</v>
      </c>
      <c r="N1406" t="s">
        <v>19</v>
      </c>
      <c r="O1406" t="s">
        <v>18</v>
      </c>
      <c r="Q1406" t="s">
        <v>1912</v>
      </c>
      <c r="R1406">
        <v>1969</v>
      </c>
      <c r="S1406" t="s">
        <v>28</v>
      </c>
      <c r="T1406">
        <v>12</v>
      </c>
      <c r="U1406">
        <v>3</v>
      </c>
      <c r="V1406">
        <v>11741.73</v>
      </c>
      <c r="W1406" t="s">
        <v>24</v>
      </c>
      <c r="X1406" t="s">
        <v>29</v>
      </c>
      <c r="Y1406" t="s">
        <v>75</v>
      </c>
    </row>
    <row r="1407" spans="8:25" x14ac:dyDescent="0.35">
      <c r="H1407" t="s">
        <v>1911</v>
      </c>
      <c r="I1407">
        <v>41.2</v>
      </c>
      <c r="J1407">
        <v>4.18</v>
      </c>
      <c r="K1407" t="s">
        <v>20</v>
      </c>
      <c r="L1407" t="s">
        <v>18</v>
      </c>
      <c r="M1407" t="s">
        <v>18</v>
      </c>
      <c r="N1407" t="s">
        <v>19</v>
      </c>
      <c r="O1407" t="s">
        <v>18</v>
      </c>
      <c r="Q1407" t="s">
        <v>1910</v>
      </c>
      <c r="R1407">
        <v>1963</v>
      </c>
      <c r="S1407" t="s">
        <v>33</v>
      </c>
      <c r="T1407">
        <v>9</v>
      </c>
      <c r="U1407">
        <v>0</v>
      </c>
      <c r="V1407">
        <v>11743.3</v>
      </c>
      <c r="W1407" t="s">
        <v>24</v>
      </c>
      <c r="X1407" t="s">
        <v>24</v>
      </c>
      <c r="Y1407" t="s">
        <v>25</v>
      </c>
    </row>
    <row r="1408" spans="8:25" x14ac:dyDescent="0.35">
      <c r="H1408" t="s">
        <v>1909</v>
      </c>
      <c r="I1408">
        <v>17.78</v>
      </c>
      <c r="J1408">
        <v>8.19</v>
      </c>
      <c r="K1408" t="s">
        <v>18</v>
      </c>
      <c r="L1408" t="s">
        <v>18</v>
      </c>
      <c r="M1408" t="s">
        <v>18</v>
      </c>
      <c r="N1408" t="s">
        <v>19</v>
      </c>
      <c r="O1408" t="s">
        <v>18</v>
      </c>
      <c r="Q1408" t="s">
        <v>1908</v>
      </c>
      <c r="R1408">
        <v>1964</v>
      </c>
      <c r="S1408" t="s">
        <v>55</v>
      </c>
      <c r="T1408">
        <v>2</v>
      </c>
      <c r="U1408">
        <v>0</v>
      </c>
      <c r="V1408">
        <v>11743.93</v>
      </c>
      <c r="W1408" t="s">
        <v>24</v>
      </c>
      <c r="X1408" t="s">
        <v>29</v>
      </c>
      <c r="Y1408" t="s">
        <v>41</v>
      </c>
    </row>
    <row r="1409" spans="8:25" x14ac:dyDescent="0.35">
      <c r="H1409" t="s">
        <v>1907</v>
      </c>
      <c r="I1409">
        <v>40.119999999999997</v>
      </c>
      <c r="J1409">
        <v>6.22</v>
      </c>
      <c r="K1409" t="s">
        <v>20</v>
      </c>
      <c r="L1409" t="s">
        <v>18</v>
      </c>
      <c r="M1409" t="s">
        <v>47</v>
      </c>
      <c r="N1409">
        <v>1</v>
      </c>
      <c r="O1409" t="s">
        <v>18</v>
      </c>
      <c r="Q1409" t="s">
        <v>1906</v>
      </c>
      <c r="R1409">
        <v>1979</v>
      </c>
      <c r="S1409" t="s">
        <v>28</v>
      </c>
      <c r="T1409">
        <v>6</v>
      </c>
      <c r="U1409">
        <v>2</v>
      </c>
      <c r="V1409">
        <v>11752.68</v>
      </c>
      <c r="W1409" t="s">
        <v>24</v>
      </c>
      <c r="X1409" t="s">
        <v>29</v>
      </c>
      <c r="Y1409" t="s">
        <v>1051</v>
      </c>
    </row>
    <row r="1410" spans="8:25" x14ac:dyDescent="0.35">
      <c r="H1410" t="s">
        <v>1905</v>
      </c>
      <c r="I1410">
        <v>19.350000000000001</v>
      </c>
      <c r="J1410">
        <v>8.2200000000000006</v>
      </c>
      <c r="K1410" t="s">
        <v>20</v>
      </c>
      <c r="L1410" t="s">
        <v>18</v>
      </c>
      <c r="M1410" t="s">
        <v>18</v>
      </c>
      <c r="N1410" t="s">
        <v>19</v>
      </c>
      <c r="O1410" t="s">
        <v>18</v>
      </c>
      <c r="Q1410" t="s">
        <v>1904</v>
      </c>
      <c r="R1410">
        <v>1966</v>
      </c>
      <c r="S1410" t="s">
        <v>22</v>
      </c>
      <c r="T1410">
        <v>25</v>
      </c>
      <c r="U1410">
        <v>1</v>
      </c>
      <c r="V1410">
        <v>11763</v>
      </c>
      <c r="W1410" t="s">
        <v>24</v>
      </c>
      <c r="X1410" t="s">
        <v>24</v>
      </c>
      <c r="Y1410" t="s">
        <v>325</v>
      </c>
    </row>
    <row r="1411" spans="8:25" x14ac:dyDescent="0.35">
      <c r="H1411" t="s">
        <v>1903</v>
      </c>
      <c r="I1411">
        <v>36.69</v>
      </c>
      <c r="J1411">
        <v>6.15</v>
      </c>
      <c r="K1411" t="s">
        <v>18</v>
      </c>
      <c r="L1411" t="s">
        <v>18</v>
      </c>
      <c r="M1411" t="s">
        <v>18</v>
      </c>
      <c r="N1411" t="s">
        <v>19</v>
      </c>
      <c r="O1411" t="s">
        <v>18</v>
      </c>
      <c r="Q1411" t="s">
        <v>1902</v>
      </c>
      <c r="R1411">
        <v>1982</v>
      </c>
      <c r="S1411" t="s">
        <v>28</v>
      </c>
      <c r="T1411">
        <v>20</v>
      </c>
      <c r="U1411">
        <v>3</v>
      </c>
      <c r="V1411">
        <v>11773.06</v>
      </c>
      <c r="W1411" t="s">
        <v>24</v>
      </c>
      <c r="X1411" t="s">
        <v>24</v>
      </c>
      <c r="Y1411" t="s">
        <v>1051</v>
      </c>
    </row>
    <row r="1412" spans="8:25" x14ac:dyDescent="0.35">
      <c r="H1412" t="s">
        <v>1901</v>
      </c>
      <c r="I1412">
        <v>28.51</v>
      </c>
      <c r="J1412">
        <v>5.65</v>
      </c>
      <c r="K1412" t="s">
        <v>20</v>
      </c>
      <c r="L1412" t="s">
        <v>18</v>
      </c>
      <c r="M1412" t="s">
        <v>18</v>
      </c>
      <c r="N1412">
        <v>1</v>
      </c>
      <c r="O1412" t="s">
        <v>18</v>
      </c>
      <c r="Q1412" t="s">
        <v>1900</v>
      </c>
      <c r="R1412">
        <v>1965</v>
      </c>
      <c r="S1412" t="s">
        <v>66</v>
      </c>
      <c r="T1412">
        <v>3</v>
      </c>
      <c r="U1412">
        <v>0</v>
      </c>
      <c r="V1412">
        <v>11830.61</v>
      </c>
      <c r="W1412" t="s">
        <v>24</v>
      </c>
      <c r="X1412" t="s">
        <v>29</v>
      </c>
      <c r="Y1412" t="s">
        <v>41</v>
      </c>
    </row>
    <row r="1413" spans="8:25" x14ac:dyDescent="0.35">
      <c r="H1413" t="s">
        <v>1899</v>
      </c>
      <c r="I1413">
        <v>30.21</v>
      </c>
      <c r="J1413">
        <v>5.5</v>
      </c>
      <c r="K1413" t="s">
        <v>18</v>
      </c>
      <c r="L1413" t="s">
        <v>18</v>
      </c>
      <c r="M1413" t="s">
        <v>18</v>
      </c>
      <c r="N1413">
        <v>1</v>
      </c>
      <c r="O1413" t="s">
        <v>18</v>
      </c>
      <c r="Q1413" t="s">
        <v>1898</v>
      </c>
      <c r="R1413">
        <v>1964</v>
      </c>
      <c r="S1413" t="s">
        <v>33</v>
      </c>
      <c r="T1413">
        <v>27</v>
      </c>
      <c r="U1413">
        <v>0</v>
      </c>
      <c r="V1413">
        <v>11833.78</v>
      </c>
      <c r="W1413" t="s">
        <v>24</v>
      </c>
      <c r="X1413" t="s">
        <v>24</v>
      </c>
      <c r="Y1413" t="s">
        <v>25</v>
      </c>
    </row>
    <row r="1414" spans="8:25" x14ac:dyDescent="0.35">
      <c r="H1414" t="s">
        <v>1897</v>
      </c>
      <c r="I1414">
        <v>24.33</v>
      </c>
      <c r="J1414">
        <v>8</v>
      </c>
      <c r="K1414" t="s">
        <v>18</v>
      </c>
      <c r="L1414" t="s">
        <v>18</v>
      </c>
      <c r="M1414" t="s">
        <v>18</v>
      </c>
      <c r="N1414" t="s">
        <v>19</v>
      </c>
      <c r="O1414" t="s">
        <v>18</v>
      </c>
      <c r="Q1414" t="s">
        <v>1896</v>
      </c>
      <c r="R1414">
        <v>1964</v>
      </c>
      <c r="S1414" t="s">
        <v>36</v>
      </c>
      <c r="T1414">
        <v>11</v>
      </c>
      <c r="U1414">
        <v>0</v>
      </c>
      <c r="V1414">
        <v>11837.16</v>
      </c>
      <c r="W1414" t="s">
        <v>24</v>
      </c>
      <c r="X1414" t="s">
        <v>24</v>
      </c>
      <c r="Y1414" t="s">
        <v>75</v>
      </c>
    </row>
    <row r="1415" spans="8:25" x14ac:dyDescent="0.35">
      <c r="H1415" t="s">
        <v>1895</v>
      </c>
      <c r="I1415">
        <v>19.855</v>
      </c>
      <c r="J1415">
        <v>5.71</v>
      </c>
      <c r="K1415" t="s">
        <v>20</v>
      </c>
      <c r="L1415" t="s">
        <v>18</v>
      </c>
      <c r="M1415" t="s">
        <v>18</v>
      </c>
      <c r="N1415" t="s">
        <v>19</v>
      </c>
      <c r="O1415" t="s">
        <v>18</v>
      </c>
      <c r="Q1415" t="s">
        <v>1894</v>
      </c>
      <c r="R1415">
        <v>1965</v>
      </c>
      <c r="S1415" t="s">
        <v>36</v>
      </c>
      <c r="T1415">
        <v>25</v>
      </c>
      <c r="U1415">
        <v>0</v>
      </c>
      <c r="V1415">
        <v>11840.78</v>
      </c>
      <c r="W1415" t="s">
        <v>24</v>
      </c>
      <c r="X1415" t="s">
        <v>23</v>
      </c>
      <c r="Y1415" t="s">
        <v>41</v>
      </c>
    </row>
    <row r="1416" spans="8:25" x14ac:dyDescent="0.35">
      <c r="H1416" t="s">
        <v>1893</v>
      </c>
      <c r="I1416">
        <v>25.364999999999998</v>
      </c>
      <c r="J1416">
        <v>11.71</v>
      </c>
      <c r="K1416" t="s">
        <v>18</v>
      </c>
      <c r="L1416" t="s">
        <v>18</v>
      </c>
      <c r="M1416" t="s">
        <v>18</v>
      </c>
      <c r="N1416" t="s">
        <v>19</v>
      </c>
      <c r="O1416" t="s">
        <v>18</v>
      </c>
      <c r="Q1416" t="s">
        <v>1892</v>
      </c>
      <c r="R1416">
        <v>1964</v>
      </c>
      <c r="S1416" t="s">
        <v>22</v>
      </c>
      <c r="T1416">
        <v>11</v>
      </c>
      <c r="U1416">
        <v>0</v>
      </c>
      <c r="V1416">
        <v>11842.44</v>
      </c>
      <c r="W1416" t="s">
        <v>24</v>
      </c>
      <c r="X1416" t="s">
        <v>23</v>
      </c>
      <c r="Y1416" t="s">
        <v>75</v>
      </c>
    </row>
    <row r="1417" spans="8:25" x14ac:dyDescent="0.35">
      <c r="H1417" t="s">
        <v>1891</v>
      </c>
      <c r="I1417">
        <v>29.6</v>
      </c>
      <c r="J1417">
        <v>6.17</v>
      </c>
      <c r="K1417" t="s">
        <v>20</v>
      </c>
      <c r="L1417" t="s">
        <v>18</v>
      </c>
      <c r="M1417" t="s">
        <v>47</v>
      </c>
      <c r="N1417">
        <v>1</v>
      </c>
      <c r="O1417" t="s">
        <v>18</v>
      </c>
      <c r="Q1417" t="s">
        <v>1890</v>
      </c>
      <c r="R1417">
        <v>1965</v>
      </c>
      <c r="S1417" t="s">
        <v>28</v>
      </c>
      <c r="T1417">
        <v>10</v>
      </c>
      <c r="U1417">
        <v>0</v>
      </c>
      <c r="V1417">
        <v>11842.62</v>
      </c>
      <c r="W1417" t="s">
        <v>24</v>
      </c>
      <c r="X1417" t="s">
        <v>24</v>
      </c>
      <c r="Y1417" t="s">
        <v>41</v>
      </c>
    </row>
    <row r="1418" spans="8:25" x14ac:dyDescent="0.35">
      <c r="H1418" t="s">
        <v>1889</v>
      </c>
      <c r="I1418">
        <v>39.43</v>
      </c>
      <c r="J1418">
        <v>6.1</v>
      </c>
      <c r="K1418" t="s">
        <v>20</v>
      </c>
      <c r="L1418" t="s">
        <v>18</v>
      </c>
      <c r="M1418" t="s">
        <v>47</v>
      </c>
      <c r="N1418">
        <v>1</v>
      </c>
      <c r="O1418" t="s">
        <v>18</v>
      </c>
      <c r="Q1418" t="s">
        <v>1888</v>
      </c>
      <c r="R1418">
        <v>1964</v>
      </c>
      <c r="S1418" t="s">
        <v>33</v>
      </c>
      <c r="T1418">
        <v>27</v>
      </c>
      <c r="U1418">
        <v>0</v>
      </c>
      <c r="V1418">
        <v>11848.14</v>
      </c>
      <c r="W1418" t="s">
        <v>24</v>
      </c>
      <c r="X1418" t="s">
        <v>23</v>
      </c>
      <c r="Y1418" t="s">
        <v>75</v>
      </c>
    </row>
    <row r="1419" spans="8:25" x14ac:dyDescent="0.35">
      <c r="H1419" t="s">
        <v>1887</v>
      </c>
      <c r="I1419">
        <v>27.34</v>
      </c>
      <c r="J1419">
        <v>5.19</v>
      </c>
      <c r="K1419" t="s">
        <v>20</v>
      </c>
      <c r="L1419" t="s">
        <v>18</v>
      </c>
      <c r="M1419" t="s">
        <v>18</v>
      </c>
      <c r="N1419">
        <v>1</v>
      </c>
      <c r="O1419" t="s">
        <v>18</v>
      </c>
      <c r="Q1419" t="s">
        <v>1886</v>
      </c>
      <c r="R1419">
        <v>1964</v>
      </c>
      <c r="S1419" t="s">
        <v>36</v>
      </c>
      <c r="T1419">
        <v>29</v>
      </c>
      <c r="U1419">
        <v>0</v>
      </c>
      <c r="V1419">
        <v>11856.41</v>
      </c>
      <c r="W1419" t="s">
        <v>24</v>
      </c>
      <c r="X1419" t="s">
        <v>23</v>
      </c>
      <c r="Y1419" t="s">
        <v>25</v>
      </c>
    </row>
    <row r="1420" spans="8:25" x14ac:dyDescent="0.35">
      <c r="H1420" t="s">
        <v>1885</v>
      </c>
      <c r="I1420">
        <v>39.01</v>
      </c>
      <c r="J1420">
        <v>5.37</v>
      </c>
      <c r="K1420" t="s">
        <v>20</v>
      </c>
      <c r="L1420" t="s">
        <v>18</v>
      </c>
      <c r="M1420" t="s">
        <v>18</v>
      </c>
      <c r="N1420" t="s">
        <v>19</v>
      </c>
      <c r="O1420" t="s">
        <v>18</v>
      </c>
      <c r="Q1420" t="s">
        <v>1884</v>
      </c>
      <c r="R1420">
        <v>1974</v>
      </c>
      <c r="S1420" t="s">
        <v>22</v>
      </c>
      <c r="T1420">
        <v>7</v>
      </c>
      <c r="U1420">
        <v>0</v>
      </c>
      <c r="V1420">
        <v>11858.56</v>
      </c>
      <c r="W1420" t="s">
        <v>24</v>
      </c>
      <c r="X1420" t="s">
        <v>24</v>
      </c>
      <c r="Y1420" t="s">
        <v>75</v>
      </c>
    </row>
    <row r="1421" spans="8:25" x14ac:dyDescent="0.35">
      <c r="H1421" t="s">
        <v>1883</v>
      </c>
      <c r="I1421">
        <v>18.989999999999998</v>
      </c>
      <c r="J1421">
        <v>10.82</v>
      </c>
      <c r="K1421" t="s">
        <v>20</v>
      </c>
      <c r="L1421" t="s">
        <v>18</v>
      </c>
      <c r="M1421" t="s">
        <v>18</v>
      </c>
      <c r="N1421" t="s">
        <v>19</v>
      </c>
      <c r="O1421" t="s">
        <v>18</v>
      </c>
      <c r="Q1421" t="s">
        <v>1882</v>
      </c>
      <c r="R1421">
        <v>1967</v>
      </c>
      <c r="S1421" t="s">
        <v>63</v>
      </c>
      <c r="T1421">
        <v>24</v>
      </c>
      <c r="U1421">
        <v>1</v>
      </c>
      <c r="V1421">
        <v>11879.1</v>
      </c>
      <c r="W1421" t="s">
        <v>24</v>
      </c>
      <c r="X1421" t="s">
        <v>24</v>
      </c>
      <c r="Y1421" t="s">
        <v>480</v>
      </c>
    </row>
    <row r="1422" spans="8:25" x14ac:dyDescent="0.35">
      <c r="H1422" t="s">
        <v>1881</v>
      </c>
      <c r="I1422">
        <v>42.3</v>
      </c>
      <c r="J1422">
        <v>6.06</v>
      </c>
      <c r="K1422" t="s">
        <v>20</v>
      </c>
      <c r="L1422" t="s">
        <v>18</v>
      </c>
      <c r="M1422" t="s">
        <v>18</v>
      </c>
      <c r="N1422" t="s">
        <v>19</v>
      </c>
      <c r="O1422" t="s">
        <v>18</v>
      </c>
      <c r="Q1422" t="s">
        <v>1880</v>
      </c>
      <c r="R1422">
        <v>1967</v>
      </c>
      <c r="S1422" t="s">
        <v>22</v>
      </c>
      <c r="T1422">
        <v>14</v>
      </c>
      <c r="U1422">
        <v>2</v>
      </c>
      <c r="V1422">
        <v>11881.36</v>
      </c>
      <c r="W1422" t="s">
        <v>24</v>
      </c>
      <c r="X1422" t="s">
        <v>23</v>
      </c>
      <c r="Y1422" t="s">
        <v>75</v>
      </c>
    </row>
    <row r="1423" spans="8:25" x14ac:dyDescent="0.35">
      <c r="H1423" t="s">
        <v>1879</v>
      </c>
      <c r="I1423">
        <v>39.805</v>
      </c>
      <c r="J1423">
        <v>5.91</v>
      </c>
      <c r="K1423" t="s">
        <v>18</v>
      </c>
      <c r="L1423" t="s">
        <v>18</v>
      </c>
      <c r="M1423" t="s">
        <v>18</v>
      </c>
      <c r="N1423" t="s">
        <v>19</v>
      </c>
      <c r="O1423" t="s">
        <v>18</v>
      </c>
      <c r="Q1423" t="s">
        <v>1878</v>
      </c>
      <c r="R1423">
        <v>1967</v>
      </c>
      <c r="S1423" t="s">
        <v>66</v>
      </c>
      <c r="T1423">
        <v>29</v>
      </c>
      <c r="U1423">
        <v>2</v>
      </c>
      <c r="V1423">
        <v>11881.97</v>
      </c>
      <c r="W1423" t="s">
        <v>24</v>
      </c>
      <c r="X1423" t="s">
        <v>29</v>
      </c>
      <c r="Y1423" t="s">
        <v>25</v>
      </c>
    </row>
    <row r="1424" spans="8:25" x14ac:dyDescent="0.35">
      <c r="H1424" t="s">
        <v>1877</v>
      </c>
      <c r="I1424">
        <v>33.700000000000003</v>
      </c>
      <c r="J1424">
        <v>5.87</v>
      </c>
      <c r="K1424" t="s">
        <v>18</v>
      </c>
      <c r="L1424" t="s">
        <v>18</v>
      </c>
      <c r="M1424" t="s">
        <v>18</v>
      </c>
      <c r="N1424" t="s">
        <v>19</v>
      </c>
      <c r="O1424" t="s">
        <v>18</v>
      </c>
      <c r="Q1424" t="s">
        <v>1876</v>
      </c>
      <c r="R1424">
        <v>2004</v>
      </c>
      <c r="S1424" t="s">
        <v>33</v>
      </c>
      <c r="T1424">
        <v>2</v>
      </c>
      <c r="U1424">
        <v>2</v>
      </c>
      <c r="V1424">
        <v>11884.05</v>
      </c>
      <c r="W1424" t="s">
        <v>24</v>
      </c>
      <c r="X1424" t="s">
        <v>24</v>
      </c>
      <c r="Y1424" t="s">
        <v>25</v>
      </c>
    </row>
    <row r="1425" spans="8:25" x14ac:dyDescent="0.35">
      <c r="H1425" t="s">
        <v>1875</v>
      </c>
      <c r="I1425">
        <v>36.195</v>
      </c>
      <c r="J1425">
        <v>6.22</v>
      </c>
      <c r="K1425" t="s">
        <v>18</v>
      </c>
      <c r="L1425" t="s">
        <v>18</v>
      </c>
      <c r="M1425" t="s">
        <v>18</v>
      </c>
      <c r="N1425" t="s">
        <v>19</v>
      </c>
      <c r="O1425" t="s">
        <v>18</v>
      </c>
      <c r="Q1425" t="s">
        <v>1874</v>
      </c>
      <c r="R1425">
        <v>1964</v>
      </c>
      <c r="S1425" t="s">
        <v>28</v>
      </c>
      <c r="T1425">
        <v>19</v>
      </c>
      <c r="U1425">
        <v>0</v>
      </c>
      <c r="V1425">
        <v>11918.2</v>
      </c>
      <c r="W1425" t="s">
        <v>24</v>
      </c>
      <c r="X1425" t="s">
        <v>29</v>
      </c>
      <c r="Y1425" t="s">
        <v>583</v>
      </c>
    </row>
    <row r="1426" spans="8:25" x14ac:dyDescent="0.35">
      <c r="H1426" t="s">
        <v>1873</v>
      </c>
      <c r="I1426">
        <v>32.6</v>
      </c>
      <c r="J1426">
        <v>5.73</v>
      </c>
      <c r="K1426" t="s">
        <v>18</v>
      </c>
      <c r="L1426" t="s">
        <v>18</v>
      </c>
      <c r="M1426" t="s">
        <v>47</v>
      </c>
      <c r="N1426">
        <v>1</v>
      </c>
      <c r="O1426" t="s">
        <v>18</v>
      </c>
      <c r="Q1426" t="s">
        <v>1872</v>
      </c>
      <c r="R1426">
        <v>1964</v>
      </c>
      <c r="S1426" t="s">
        <v>55</v>
      </c>
      <c r="T1426">
        <v>20</v>
      </c>
      <c r="U1426">
        <v>0</v>
      </c>
      <c r="V1426">
        <v>11931.13</v>
      </c>
      <c r="W1426" t="s">
        <v>24</v>
      </c>
      <c r="X1426" t="s">
        <v>29</v>
      </c>
      <c r="Y1426" t="s">
        <v>322</v>
      </c>
    </row>
    <row r="1427" spans="8:25" x14ac:dyDescent="0.35">
      <c r="H1427" t="s">
        <v>1871</v>
      </c>
      <c r="I1427">
        <v>30.2</v>
      </c>
      <c r="J1427">
        <v>5.7</v>
      </c>
      <c r="K1427" t="s">
        <v>18</v>
      </c>
      <c r="L1427" t="s">
        <v>18</v>
      </c>
      <c r="M1427" t="s">
        <v>18</v>
      </c>
      <c r="N1427" t="s">
        <v>19</v>
      </c>
      <c r="O1427" t="s">
        <v>18</v>
      </c>
      <c r="Q1427" t="s">
        <v>1870</v>
      </c>
      <c r="R1427">
        <v>1964</v>
      </c>
      <c r="S1427" t="s">
        <v>63</v>
      </c>
      <c r="T1427">
        <v>2</v>
      </c>
      <c r="U1427">
        <v>0</v>
      </c>
      <c r="V1427">
        <v>11938.26</v>
      </c>
      <c r="W1427" t="s">
        <v>24</v>
      </c>
      <c r="X1427" t="s">
        <v>24</v>
      </c>
      <c r="Y1427" t="s">
        <v>322</v>
      </c>
    </row>
    <row r="1428" spans="8:25" x14ac:dyDescent="0.35">
      <c r="H1428" t="s">
        <v>1869</v>
      </c>
      <c r="I1428">
        <v>27.645</v>
      </c>
      <c r="J1428">
        <v>9.91</v>
      </c>
      <c r="K1428" t="s">
        <v>18</v>
      </c>
      <c r="L1428" t="s">
        <v>18</v>
      </c>
      <c r="M1428" t="s">
        <v>18</v>
      </c>
      <c r="N1428" t="s">
        <v>19</v>
      </c>
      <c r="O1428" t="s">
        <v>18</v>
      </c>
      <c r="Q1428" t="s">
        <v>1868</v>
      </c>
      <c r="R1428">
        <v>1991</v>
      </c>
      <c r="S1428" t="s">
        <v>66</v>
      </c>
      <c r="T1428">
        <v>19</v>
      </c>
      <c r="U1428">
        <v>3</v>
      </c>
      <c r="V1428">
        <v>11941.83</v>
      </c>
      <c r="W1428" t="s">
        <v>24</v>
      </c>
      <c r="X1428" t="s">
        <v>29</v>
      </c>
      <c r="Y1428" t="s">
        <v>483</v>
      </c>
    </row>
    <row r="1429" spans="8:25" x14ac:dyDescent="0.35">
      <c r="H1429" t="s">
        <v>1867</v>
      </c>
      <c r="I1429">
        <v>26.41</v>
      </c>
      <c r="J1429">
        <v>11.4</v>
      </c>
      <c r="K1429" t="s">
        <v>18</v>
      </c>
      <c r="L1429" t="s">
        <v>18</v>
      </c>
      <c r="M1429" t="s">
        <v>18</v>
      </c>
      <c r="N1429" t="s">
        <v>19</v>
      </c>
      <c r="O1429" t="s">
        <v>18</v>
      </c>
      <c r="Q1429" t="s">
        <v>1866</v>
      </c>
      <c r="R1429">
        <v>1964</v>
      </c>
      <c r="S1429" t="s">
        <v>55</v>
      </c>
      <c r="T1429">
        <v>25</v>
      </c>
      <c r="U1429">
        <v>0</v>
      </c>
      <c r="V1429">
        <v>11944.59</v>
      </c>
      <c r="W1429" t="s">
        <v>24</v>
      </c>
      <c r="X1429" t="s">
        <v>23</v>
      </c>
      <c r="Y1429" t="s">
        <v>325</v>
      </c>
    </row>
    <row r="1430" spans="8:25" x14ac:dyDescent="0.35">
      <c r="H1430" t="s">
        <v>1865</v>
      </c>
      <c r="I1430">
        <v>34.1</v>
      </c>
      <c r="J1430">
        <v>6.29</v>
      </c>
      <c r="K1430" t="s">
        <v>20</v>
      </c>
      <c r="L1430" t="s">
        <v>18</v>
      </c>
      <c r="M1430" t="s">
        <v>47</v>
      </c>
      <c r="N1430">
        <v>1</v>
      </c>
      <c r="O1430" t="s">
        <v>18</v>
      </c>
      <c r="Q1430" t="s">
        <v>1864</v>
      </c>
      <c r="R1430">
        <v>1965</v>
      </c>
      <c r="S1430" t="s">
        <v>28</v>
      </c>
      <c r="T1430">
        <v>1</v>
      </c>
      <c r="U1430">
        <v>1</v>
      </c>
      <c r="V1430">
        <v>11945.13</v>
      </c>
      <c r="W1430" t="s">
        <v>24</v>
      </c>
      <c r="X1430" t="s">
        <v>23</v>
      </c>
      <c r="Y1430" t="s">
        <v>41</v>
      </c>
    </row>
    <row r="1431" spans="8:25" x14ac:dyDescent="0.35">
      <c r="H1431" t="s">
        <v>1863</v>
      </c>
      <c r="I1431">
        <v>17.3</v>
      </c>
      <c r="J1431">
        <v>9.2799999999999994</v>
      </c>
      <c r="K1431" t="s">
        <v>18</v>
      </c>
      <c r="L1431" t="s">
        <v>18</v>
      </c>
      <c r="M1431" t="s">
        <v>18</v>
      </c>
      <c r="N1431" t="s">
        <v>19</v>
      </c>
      <c r="O1431" t="s">
        <v>18</v>
      </c>
      <c r="Q1431" t="s">
        <v>1862</v>
      </c>
      <c r="R1431">
        <v>1964</v>
      </c>
      <c r="S1431" t="s">
        <v>36</v>
      </c>
      <c r="T1431">
        <v>29</v>
      </c>
      <c r="U1431">
        <v>1</v>
      </c>
      <c r="V1431">
        <v>11946.63</v>
      </c>
      <c r="W1431" t="s">
        <v>24</v>
      </c>
      <c r="X1431" t="s">
        <v>23</v>
      </c>
      <c r="Y1431" t="s">
        <v>25</v>
      </c>
    </row>
    <row r="1432" spans="8:25" x14ac:dyDescent="0.35">
      <c r="H1432" t="s">
        <v>1861</v>
      </c>
      <c r="I1432">
        <v>35.020000000000003</v>
      </c>
      <c r="J1432">
        <v>4.78</v>
      </c>
      <c r="K1432" t="s">
        <v>18</v>
      </c>
      <c r="L1432" t="s">
        <v>18</v>
      </c>
      <c r="M1432" t="s">
        <v>47</v>
      </c>
      <c r="N1432">
        <v>1</v>
      </c>
      <c r="O1432" t="s">
        <v>18</v>
      </c>
      <c r="Q1432" t="s">
        <v>1860</v>
      </c>
      <c r="R1432">
        <v>1967</v>
      </c>
      <c r="S1432" t="s">
        <v>55</v>
      </c>
      <c r="T1432">
        <v>22</v>
      </c>
      <c r="U1432">
        <v>3</v>
      </c>
      <c r="V1432">
        <v>11987.17</v>
      </c>
      <c r="W1432" t="s">
        <v>24</v>
      </c>
      <c r="X1432" t="s">
        <v>24</v>
      </c>
      <c r="Y1432" t="s">
        <v>25</v>
      </c>
    </row>
    <row r="1433" spans="8:25" x14ac:dyDescent="0.35">
      <c r="H1433" t="s">
        <v>1859</v>
      </c>
      <c r="I1433">
        <v>37.1</v>
      </c>
      <c r="J1433">
        <v>8.8699999999999992</v>
      </c>
      <c r="K1433" t="s">
        <v>20</v>
      </c>
      <c r="L1433" t="s">
        <v>18</v>
      </c>
      <c r="M1433" t="s">
        <v>18</v>
      </c>
      <c r="N1433" t="s">
        <v>19</v>
      </c>
      <c r="O1433" t="s">
        <v>18</v>
      </c>
      <c r="Q1433" t="s">
        <v>1858</v>
      </c>
      <c r="R1433">
        <v>1983</v>
      </c>
      <c r="S1433" t="s">
        <v>22</v>
      </c>
      <c r="T1433">
        <v>4</v>
      </c>
      <c r="U1433">
        <v>3</v>
      </c>
      <c r="V1433">
        <v>11987.68</v>
      </c>
      <c r="W1433" t="s">
        <v>24</v>
      </c>
      <c r="X1433" t="s">
        <v>23</v>
      </c>
      <c r="Y1433" t="s">
        <v>1051</v>
      </c>
    </row>
    <row r="1434" spans="8:25" x14ac:dyDescent="0.35">
      <c r="H1434" t="s">
        <v>1857</v>
      </c>
      <c r="I1434">
        <v>16.79</v>
      </c>
      <c r="J1434">
        <v>11.4</v>
      </c>
      <c r="K1434" t="s">
        <v>18</v>
      </c>
      <c r="L1434" t="s">
        <v>18</v>
      </c>
      <c r="M1434" t="s">
        <v>18</v>
      </c>
      <c r="N1434" t="s">
        <v>19</v>
      </c>
      <c r="O1434" t="s">
        <v>18</v>
      </c>
      <c r="Q1434" t="s">
        <v>1856</v>
      </c>
      <c r="R1434">
        <v>1993</v>
      </c>
      <c r="S1434" t="s">
        <v>55</v>
      </c>
      <c r="T1434">
        <v>12</v>
      </c>
      <c r="U1434">
        <v>0</v>
      </c>
      <c r="V1434">
        <v>11994.89</v>
      </c>
      <c r="W1434" t="s">
        <v>24</v>
      </c>
      <c r="X1434" t="s">
        <v>23</v>
      </c>
      <c r="Y1434" t="s">
        <v>41</v>
      </c>
    </row>
    <row r="1435" spans="8:25" x14ac:dyDescent="0.35">
      <c r="H1435" t="s">
        <v>1855</v>
      </c>
      <c r="I1435">
        <v>31.635000000000002</v>
      </c>
      <c r="J1435">
        <v>9.1300000000000008</v>
      </c>
      <c r="K1435" t="s">
        <v>20</v>
      </c>
      <c r="L1435" t="s">
        <v>18</v>
      </c>
      <c r="M1435" t="s">
        <v>18</v>
      </c>
      <c r="N1435" t="s">
        <v>19</v>
      </c>
      <c r="O1435" t="s">
        <v>18</v>
      </c>
      <c r="Q1435" t="s">
        <v>1854</v>
      </c>
      <c r="R1435">
        <v>1982</v>
      </c>
      <c r="S1435" t="s">
        <v>66</v>
      </c>
      <c r="T1435">
        <v>17</v>
      </c>
      <c r="U1435">
        <v>3</v>
      </c>
      <c r="V1435">
        <v>12001.29</v>
      </c>
      <c r="W1435" t="s">
        <v>24</v>
      </c>
      <c r="X1435" t="s">
        <v>24</v>
      </c>
      <c r="Y1435" t="s">
        <v>583</v>
      </c>
    </row>
    <row r="1436" spans="8:25" x14ac:dyDescent="0.35">
      <c r="H1436" t="s">
        <v>1853</v>
      </c>
      <c r="I1436">
        <v>24.19</v>
      </c>
      <c r="J1436">
        <v>6.22</v>
      </c>
      <c r="K1436" t="s">
        <v>20</v>
      </c>
      <c r="L1436" t="s">
        <v>18</v>
      </c>
      <c r="M1436" t="s">
        <v>47</v>
      </c>
      <c r="N1436">
        <v>1</v>
      </c>
      <c r="O1436" t="s">
        <v>18</v>
      </c>
      <c r="Q1436" t="s">
        <v>1852</v>
      </c>
      <c r="R1436">
        <v>1965</v>
      </c>
      <c r="S1436" t="s">
        <v>33</v>
      </c>
      <c r="T1436">
        <v>9</v>
      </c>
      <c r="U1436">
        <v>0</v>
      </c>
      <c r="V1436">
        <v>12029.29</v>
      </c>
      <c r="W1436" t="s">
        <v>24</v>
      </c>
      <c r="X1436" t="s">
        <v>23</v>
      </c>
      <c r="Y1436" t="s">
        <v>480</v>
      </c>
    </row>
    <row r="1437" spans="8:25" x14ac:dyDescent="0.35">
      <c r="H1437" t="s">
        <v>1851</v>
      </c>
      <c r="I1437">
        <v>35.29</v>
      </c>
      <c r="J1437">
        <v>5.9</v>
      </c>
      <c r="K1437" t="s">
        <v>18</v>
      </c>
      <c r="L1437" t="s">
        <v>18</v>
      </c>
      <c r="M1437" t="s">
        <v>47</v>
      </c>
      <c r="N1437">
        <v>1</v>
      </c>
      <c r="O1437" t="s">
        <v>18</v>
      </c>
      <c r="Q1437" t="s">
        <v>1850</v>
      </c>
      <c r="R1437">
        <v>1965</v>
      </c>
      <c r="S1437" t="s">
        <v>66</v>
      </c>
      <c r="T1437">
        <v>29</v>
      </c>
      <c r="U1437">
        <v>1</v>
      </c>
      <c r="V1437">
        <v>12032.33</v>
      </c>
      <c r="W1437" t="s">
        <v>24</v>
      </c>
      <c r="X1437" t="s">
        <v>29</v>
      </c>
      <c r="Y1437" t="s">
        <v>75</v>
      </c>
    </row>
    <row r="1438" spans="8:25" x14ac:dyDescent="0.35">
      <c r="H1438" t="s">
        <v>1849</v>
      </c>
      <c r="I1438">
        <v>35.299999999999997</v>
      </c>
      <c r="J1438">
        <v>4.45</v>
      </c>
      <c r="K1438" t="s">
        <v>18</v>
      </c>
      <c r="L1438" t="s">
        <v>18</v>
      </c>
      <c r="M1438" t="s">
        <v>18</v>
      </c>
      <c r="N1438" t="s">
        <v>19</v>
      </c>
      <c r="O1438" t="s">
        <v>18</v>
      </c>
      <c r="Q1438" t="s">
        <v>1848</v>
      </c>
      <c r="R1438">
        <v>1979</v>
      </c>
      <c r="S1438" t="s">
        <v>66</v>
      </c>
      <c r="T1438">
        <v>16</v>
      </c>
      <c r="U1438">
        <v>2</v>
      </c>
      <c r="V1438">
        <v>12035.18</v>
      </c>
      <c r="W1438" t="s">
        <v>24</v>
      </c>
      <c r="X1438" t="s">
        <v>24</v>
      </c>
      <c r="Y1438" t="s">
        <v>583</v>
      </c>
    </row>
    <row r="1439" spans="8:25" x14ac:dyDescent="0.35">
      <c r="H1439" t="s">
        <v>1847</v>
      </c>
      <c r="I1439">
        <v>35.64</v>
      </c>
      <c r="J1439">
        <v>6.17</v>
      </c>
      <c r="K1439" t="s">
        <v>18</v>
      </c>
      <c r="L1439" t="s">
        <v>18</v>
      </c>
      <c r="M1439" t="s">
        <v>47</v>
      </c>
      <c r="N1439">
        <v>1</v>
      </c>
      <c r="O1439" t="s">
        <v>18</v>
      </c>
      <c r="Q1439" t="s">
        <v>1846</v>
      </c>
      <c r="R1439">
        <v>1966</v>
      </c>
      <c r="S1439" t="s">
        <v>28</v>
      </c>
      <c r="T1439">
        <v>24</v>
      </c>
      <c r="U1439">
        <v>1</v>
      </c>
      <c r="V1439">
        <v>12044.34</v>
      </c>
      <c r="W1439" t="s">
        <v>24</v>
      </c>
      <c r="X1439" t="s">
        <v>29</v>
      </c>
      <c r="Y1439" t="s">
        <v>41</v>
      </c>
    </row>
    <row r="1440" spans="8:25" x14ac:dyDescent="0.35">
      <c r="H1440" t="s">
        <v>1845</v>
      </c>
      <c r="I1440">
        <v>33.1</v>
      </c>
      <c r="J1440">
        <v>4.93</v>
      </c>
      <c r="K1440" t="s">
        <v>18</v>
      </c>
      <c r="L1440" t="s">
        <v>18</v>
      </c>
      <c r="M1440" t="s">
        <v>18</v>
      </c>
      <c r="N1440" t="s">
        <v>19</v>
      </c>
      <c r="O1440" t="s">
        <v>18</v>
      </c>
      <c r="Q1440" t="s">
        <v>1844</v>
      </c>
      <c r="R1440">
        <v>1986</v>
      </c>
      <c r="S1440" t="s">
        <v>36</v>
      </c>
      <c r="T1440">
        <v>7</v>
      </c>
      <c r="U1440">
        <v>3</v>
      </c>
      <c r="V1440">
        <v>12048.13</v>
      </c>
      <c r="W1440" t="s">
        <v>24</v>
      </c>
      <c r="X1440" t="s">
        <v>23</v>
      </c>
      <c r="Y1440" t="s">
        <v>1051</v>
      </c>
    </row>
    <row r="1441" spans="8:25" x14ac:dyDescent="0.35">
      <c r="H1441" t="s">
        <v>1843</v>
      </c>
      <c r="I1441">
        <v>26.41</v>
      </c>
      <c r="J1441">
        <v>7.32</v>
      </c>
      <c r="K1441" t="s">
        <v>20</v>
      </c>
      <c r="L1441" t="s">
        <v>18</v>
      </c>
      <c r="M1441" t="s">
        <v>18</v>
      </c>
      <c r="N1441">
        <v>1</v>
      </c>
      <c r="O1441" t="s">
        <v>18</v>
      </c>
      <c r="Q1441" t="s">
        <v>1842</v>
      </c>
      <c r="R1441">
        <v>1984</v>
      </c>
      <c r="S1441" t="s">
        <v>36</v>
      </c>
      <c r="T1441">
        <v>2</v>
      </c>
      <c r="U1441">
        <v>3</v>
      </c>
      <c r="V1441">
        <v>12091.34</v>
      </c>
      <c r="W1441" t="s">
        <v>24</v>
      </c>
      <c r="X1441" t="s">
        <v>23</v>
      </c>
      <c r="Y1441" t="s">
        <v>1244</v>
      </c>
    </row>
    <row r="1442" spans="8:25" x14ac:dyDescent="0.35">
      <c r="H1442" t="s">
        <v>1841</v>
      </c>
      <c r="I1442">
        <v>29.9</v>
      </c>
      <c r="J1442">
        <v>5.27</v>
      </c>
      <c r="K1442" t="s">
        <v>18</v>
      </c>
      <c r="L1442" t="s">
        <v>18</v>
      </c>
      <c r="M1442" t="s">
        <v>47</v>
      </c>
      <c r="N1442">
        <v>1</v>
      </c>
      <c r="O1442" t="s">
        <v>18</v>
      </c>
      <c r="Q1442" t="s">
        <v>1840</v>
      </c>
      <c r="R1442">
        <v>1968</v>
      </c>
      <c r="S1442" t="s">
        <v>33</v>
      </c>
      <c r="T1442">
        <v>21</v>
      </c>
      <c r="U1442">
        <v>3</v>
      </c>
      <c r="V1442">
        <v>12094.48</v>
      </c>
      <c r="W1442" t="s">
        <v>24</v>
      </c>
      <c r="X1442" t="s">
        <v>24</v>
      </c>
      <c r="Y1442" t="s">
        <v>75</v>
      </c>
    </row>
    <row r="1443" spans="8:25" x14ac:dyDescent="0.35">
      <c r="H1443" t="s">
        <v>1839</v>
      </c>
      <c r="I1443">
        <v>25.24</v>
      </c>
      <c r="J1443">
        <v>5.82</v>
      </c>
      <c r="K1443" t="s">
        <v>18</v>
      </c>
      <c r="L1443" t="s">
        <v>18</v>
      </c>
      <c r="M1443" t="s">
        <v>18</v>
      </c>
      <c r="N1443">
        <v>1</v>
      </c>
      <c r="O1443" t="s">
        <v>18</v>
      </c>
      <c r="Q1443" t="s">
        <v>1838</v>
      </c>
      <c r="R1443">
        <v>1968</v>
      </c>
      <c r="S1443" t="s">
        <v>55</v>
      </c>
      <c r="T1443">
        <v>9</v>
      </c>
      <c r="U1443">
        <v>2</v>
      </c>
      <c r="V1443">
        <v>12096.65</v>
      </c>
      <c r="W1443" t="s">
        <v>24</v>
      </c>
      <c r="X1443" t="s">
        <v>29</v>
      </c>
      <c r="Y1443" t="s">
        <v>480</v>
      </c>
    </row>
    <row r="1444" spans="8:25" x14ac:dyDescent="0.35">
      <c r="H1444" t="s">
        <v>1837</v>
      </c>
      <c r="I1444">
        <v>25.08</v>
      </c>
      <c r="J1444">
        <v>5.8</v>
      </c>
      <c r="K1444" t="s">
        <v>18</v>
      </c>
      <c r="L1444" t="s">
        <v>18</v>
      </c>
      <c r="M1444" t="s">
        <v>47</v>
      </c>
      <c r="N1444">
        <v>1</v>
      </c>
      <c r="O1444" t="s">
        <v>18</v>
      </c>
      <c r="Q1444" t="s">
        <v>1836</v>
      </c>
      <c r="R1444">
        <v>1968</v>
      </c>
      <c r="S1444" t="s">
        <v>66</v>
      </c>
      <c r="T1444">
        <v>25</v>
      </c>
      <c r="U1444">
        <v>3</v>
      </c>
      <c r="V1444">
        <v>12105.32</v>
      </c>
      <c r="W1444" t="s">
        <v>24</v>
      </c>
      <c r="X1444" t="s">
        <v>24</v>
      </c>
      <c r="Y1444" t="s">
        <v>75</v>
      </c>
    </row>
    <row r="1445" spans="8:25" x14ac:dyDescent="0.35">
      <c r="H1445" t="s">
        <v>1835</v>
      </c>
      <c r="I1445">
        <v>29.164999999999999</v>
      </c>
      <c r="J1445">
        <v>4.87</v>
      </c>
      <c r="K1445" t="s">
        <v>18</v>
      </c>
      <c r="L1445" t="s">
        <v>20</v>
      </c>
      <c r="M1445" t="s">
        <v>18</v>
      </c>
      <c r="N1445">
        <v>1</v>
      </c>
      <c r="O1445" t="s">
        <v>18</v>
      </c>
      <c r="Q1445" t="s">
        <v>1834</v>
      </c>
      <c r="R1445">
        <v>1963</v>
      </c>
      <c r="S1445" t="s">
        <v>22</v>
      </c>
      <c r="T1445">
        <v>20</v>
      </c>
      <c r="U1445">
        <v>0</v>
      </c>
      <c r="V1445">
        <v>12124.99</v>
      </c>
      <c r="W1445" t="s">
        <v>24</v>
      </c>
      <c r="X1445" t="s">
        <v>29</v>
      </c>
      <c r="Y1445" t="s">
        <v>41</v>
      </c>
    </row>
    <row r="1446" spans="8:25" x14ac:dyDescent="0.35">
      <c r="H1446" t="s">
        <v>1833</v>
      </c>
      <c r="I1446">
        <v>15.05</v>
      </c>
      <c r="J1446">
        <v>8.1199999999999992</v>
      </c>
      <c r="K1446" t="s">
        <v>18</v>
      </c>
      <c r="L1446" t="s">
        <v>18</v>
      </c>
      <c r="M1446" t="s">
        <v>18</v>
      </c>
      <c r="N1446" t="s">
        <v>19</v>
      </c>
      <c r="O1446" t="s">
        <v>18</v>
      </c>
      <c r="Q1446" t="s">
        <v>1832</v>
      </c>
      <c r="R1446">
        <v>1963</v>
      </c>
      <c r="S1446" t="s">
        <v>33</v>
      </c>
      <c r="T1446">
        <v>4</v>
      </c>
      <c r="U1446">
        <v>0</v>
      </c>
      <c r="V1446">
        <v>12129.61</v>
      </c>
      <c r="W1446" t="s">
        <v>24</v>
      </c>
      <c r="X1446" t="s">
        <v>29</v>
      </c>
      <c r="Y1446" t="s">
        <v>41</v>
      </c>
    </row>
    <row r="1447" spans="8:25" x14ac:dyDescent="0.35">
      <c r="H1447" t="s">
        <v>1831</v>
      </c>
      <c r="I1447">
        <v>19.95</v>
      </c>
      <c r="J1447">
        <v>4.3600000000000003</v>
      </c>
      <c r="K1447" t="s">
        <v>18</v>
      </c>
      <c r="L1447" t="s">
        <v>18</v>
      </c>
      <c r="M1447" t="s">
        <v>18</v>
      </c>
      <c r="N1447">
        <v>2</v>
      </c>
      <c r="O1447" t="s">
        <v>18</v>
      </c>
      <c r="Q1447" t="s">
        <v>1830</v>
      </c>
      <c r="R1447">
        <v>1991</v>
      </c>
      <c r="S1447" t="s">
        <v>28</v>
      </c>
      <c r="T1447">
        <v>6</v>
      </c>
      <c r="U1447">
        <v>3</v>
      </c>
      <c r="V1447">
        <v>12130.8</v>
      </c>
      <c r="W1447" t="s">
        <v>24</v>
      </c>
      <c r="X1447" t="s">
        <v>24</v>
      </c>
      <c r="Y1447" t="s">
        <v>1051</v>
      </c>
    </row>
    <row r="1448" spans="8:25" x14ac:dyDescent="0.35">
      <c r="H1448" t="s">
        <v>1829</v>
      </c>
      <c r="I1448">
        <v>16.66</v>
      </c>
      <c r="J1448">
        <v>9.16</v>
      </c>
      <c r="K1448" t="s">
        <v>18</v>
      </c>
      <c r="L1448" t="s">
        <v>18</v>
      </c>
      <c r="M1448" t="s">
        <v>18</v>
      </c>
      <c r="N1448" t="s">
        <v>19</v>
      </c>
      <c r="O1448" t="s">
        <v>18</v>
      </c>
      <c r="Q1448" t="s">
        <v>1828</v>
      </c>
      <c r="R1448">
        <v>1974</v>
      </c>
      <c r="S1448" t="s">
        <v>36</v>
      </c>
      <c r="T1448">
        <v>16</v>
      </c>
      <c r="U1448">
        <v>0</v>
      </c>
      <c r="V1448">
        <v>12137.6</v>
      </c>
      <c r="W1448" t="s">
        <v>24</v>
      </c>
      <c r="X1448" t="s">
        <v>24</v>
      </c>
      <c r="Y1448" t="s">
        <v>41</v>
      </c>
    </row>
    <row r="1449" spans="8:25" x14ac:dyDescent="0.35">
      <c r="H1449" t="s">
        <v>1827</v>
      </c>
      <c r="I1449">
        <v>16.62</v>
      </c>
      <c r="J1449">
        <v>9.14</v>
      </c>
      <c r="K1449" t="s">
        <v>18</v>
      </c>
      <c r="L1449" t="s">
        <v>18</v>
      </c>
      <c r="M1449" t="s">
        <v>18</v>
      </c>
      <c r="N1449" t="s">
        <v>19</v>
      </c>
      <c r="O1449" t="s">
        <v>18</v>
      </c>
      <c r="Q1449" t="s">
        <v>1826</v>
      </c>
      <c r="R1449">
        <v>1962</v>
      </c>
      <c r="S1449" t="s">
        <v>28</v>
      </c>
      <c r="T1449">
        <v>4</v>
      </c>
      <c r="U1449">
        <v>0</v>
      </c>
      <c r="V1449">
        <v>12142.58</v>
      </c>
      <c r="W1449" t="s">
        <v>24</v>
      </c>
      <c r="X1449" t="s">
        <v>23</v>
      </c>
      <c r="Y1449" t="s">
        <v>25</v>
      </c>
    </row>
    <row r="1450" spans="8:25" x14ac:dyDescent="0.35">
      <c r="H1450" t="s">
        <v>1825</v>
      </c>
      <c r="I1450">
        <v>15.36</v>
      </c>
      <c r="J1450">
        <v>5.49</v>
      </c>
      <c r="K1450" t="s">
        <v>20</v>
      </c>
      <c r="L1450" t="s">
        <v>18</v>
      </c>
      <c r="M1450" t="s">
        <v>18</v>
      </c>
      <c r="N1450">
        <v>2</v>
      </c>
      <c r="O1450" t="s">
        <v>18</v>
      </c>
      <c r="Q1450" t="s">
        <v>1824</v>
      </c>
      <c r="R1450">
        <v>1962</v>
      </c>
      <c r="S1450" t="s">
        <v>36</v>
      </c>
      <c r="T1450">
        <v>15</v>
      </c>
      <c r="U1450">
        <v>0</v>
      </c>
      <c r="V1450">
        <v>12146.97</v>
      </c>
      <c r="W1450" t="s">
        <v>24</v>
      </c>
      <c r="X1450" t="s">
        <v>24</v>
      </c>
      <c r="Y1450" t="s">
        <v>75</v>
      </c>
    </row>
    <row r="1451" spans="8:25" x14ac:dyDescent="0.35">
      <c r="H1451" t="s">
        <v>1823</v>
      </c>
      <c r="I1451">
        <v>27.74</v>
      </c>
      <c r="J1451">
        <v>5.96</v>
      </c>
      <c r="K1451" t="s">
        <v>20</v>
      </c>
      <c r="L1451" t="s">
        <v>18</v>
      </c>
      <c r="M1451" t="s">
        <v>18</v>
      </c>
      <c r="N1451" t="s">
        <v>19</v>
      </c>
      <c r="O1451" t="s">
        <v>18</v>
      </c>
      <c r="Q1451" t="s">
        <v>1822</v>
      </c>
      <c r="R1451">
        <v>1987</v>
      </c>
      <c r="S1451" t="s">
        <v>66</v>
      </c>
      <c r="T1451">
        <v>5</v>
      </c>
      <c r="U1451">
        <v>3</v>
      </c>
      <c r="V1451">
        <v>12148.2</v>
      </c>
      <c r="W1451" t="s">
        <v>24</v>
      </c>
      <c r="X1451" t="s">
        <v>24</v>
      </c>
      <c r="Y1451" t="s">
        <v>41</v>
      </c>
    </row>
    <row r="1452" spans="8:25" x14ac:dyDescent="0.35">
      <c r="H1452" t="s">
        <v>1821</v>
      </c>
      <c r="I1452">
        <v>22.44</v>
      </c>
      <c r="J1452">
        <v>4.62</v>
      </c>
      <c r="K1452" t="s">
        <v>20</v>
      </c>
      <c r="L1452" t="s">
        <v>18</v>
      </c>
      <c r="M1452" t="s">
        <v>18</v>
      </c>
      <c r="N1452" t="s">
        <v>19</v>
      </c>
      <c r="O1452" t="s">
        <v>18</v>
      </c>
      <c r="Q1452" t="s">
        <v>1820</v>
      </c>
      <c r="R1452">
        <v>1991</v>
      </c>
      <c r="S1452" t="s">
        <v>63</v>
      </c>
      <c r="T1452">
        <v>29</v>
      </c>
      <c r="U1452">
        <v>3</v>
      </c>
      <c r="V1452">
        <v>12198.64</v>
      </c>
      <c r="W1452" t="s">
        <v>24</v>
      </c>
      <c r="X1452" t="s">
        <v>24</v>
      </c>
      <c r="Y1452" t="s">
        <v>1051</v>
      </c>
    </row>
    <row r="1453" spans="8:25" x14ac:dyDescent="0.35">
      <c r="H1453" t="s">
        <v>1819</v>
      </c>
      <c r="I1453">
        <v>37.049999999999997</v>
      </c>
      <c r="J1453">
        <v>9.9600000000000009</v>
      </c>
      <c r="K1453" t="s">
        <v>20</v>
      </c>
      <c r="L1453" t="s">
        <v>18</v>
      </c>
      <c r="M1453" t="s">
        <v>18</v>
      </c>
      <c r="N1453" t="s">
        <v>19</v>
      </c>
      <c r="O1453" t="s">
        <v>18</v>
      </c>
      <c r="Q1453" t="s">
        <v>1818</v>
      </c>
      <c r="R1453">
        <v>1977</v>
      </c>
      <c r="S1453" t="s">
        <v>63</v>
      </c>
      <c r="T1453">
        <v>14</v>
      </c>
      <c r="U1453">
        <v>2</v>
      </c>
      <c r="V1453">
        <v>12218.7</v>
      </c>
      <c r="W1453" t="s">
        <v>24</v>
      </c>
      <c r="X1453" t="s">
        <v>29</v>
      </c>
      <c r="Y1453" t="s">
        <v>41</v>
      </c>
    </row>
    <row r="1454" spans="8:25" x14ac:dyDescent="0.35">
      <c r="H1454" t="s">
        <v>1817</v>
      </c>
      <c r="I1454">
        <v>22.95</v>
      </c>
      <c r="J1454">
        <v>10.53</v>
      </c>
      <c r="K1454" t="s">
        <v>18</v>
      </c>
      <c r="L1454" t="s">
        <v>18</v>
      </c>
      <c r="M1454" t="s">
        <v>18</v>
      </c>
      <c r="N1454">
        <v>2</v>
      </c>
      <c r="O1454" t="s">
        <v>18</v>
      </c>
      <c r="Q1454" t="s">
        <v>1816</v>
      </c>
      <c r="R1454">
        <v>1964</v>
      </c>
      <c r="S1454" t="s">
        <v>22</v>
      </c>
      <c r="T1454">
        <v>20</v>
      </c>
      <c r="U1454">
        <v>0</v>
      </c>
      <c r="V1454">
        <v>12222.9</v>
      </c>
      <c r="W1454" t="s">
        <v>24</v>
      </c>
      <c r="X1454" t="s">
        <v>23</v>
      </c>
      <c r="Y1454" t="s">
        <v>41</v>
      </c>
    </row>
    <row r="1455" spans="8:25" x14ac:dyDescent="0.35">
      <c r="H1455" t="s">
        <v>1815</v>
      </c>
      <c r="I1455">
        <v>34.200000000000003</v>
      </c>
      <c r="J1455">
        <v>6.69</v>
      </c>
      <c r="K1455" t="s">
        <v>20</v>
      </c>
      <c r="L1455" t="s">
        <v>18</v>
      </c>
      <c r="M1455" t="s">
        <v>18</v>
      </c>
      <c r="N1455" t="s">
        <v>19</v>
      </c>
      <c r="O1455" t="s">
        <v>18</v>
      </c>
      <c r="Q1455" t="s">
        <v>1814</v>
      </c>
      <c r="R1455">
        <v>1964</v>
      </c>
      <c r="S1455" t="s">
        <v>22</v>
      </c>
      <c r="T1455">
        <v>2</v>
      </c>
      <c r="U1455">
        <v>0</v>
      </c>
      <c r="V1455">
        <v>12224.35</v>
      </c>
      <c r="W1455" t="s">
        <v>24</v>
      </c>
      <c r="X1455" t="s">
        <v>29</v>
      </c>
      <c r="Y1455" t="s">
        <v>41</v>
      </c>
    </row>
    <row r="1456" spans="8:25" x14ac:dyDescent="0.35">
      <c r="H1456" t="s">
        <v>1813</v>
      </c>
      <c r="I1456">
        <v>30.59</v>
      </c>
      <c r="J1456">
        <v>9.5500000000000007</v>
      </c>
      <c r="K1456" t="s">
        <v>20</v>
      </c>
      <c r="L1456" t="s">
        <v>18</v>
      </c>
      <c r="M1456" t="s">
        <v>18</v>
      </c>
      <c r="N1456" t="s">
        <v>19</v>
      </c>
      <c r="O1456" t="s">
        <v>18</v>
      </c>
      <c r="Q1456" t="s">
        <v>1812</v>
      </c>
      <c r="R1456">
        <v>1964</v>
      </c>
      <c r="S1456" t="s">
        <v>33</v>
      </c>
      <c r="T1456">
        <v>24</v>
      </c>
      <c r="U1456">
        <v>0</v>
      </c>
      <c r="V1456">
        <v>12231.61</v>
      </c>
      <c r="W1456" t="s">
        <v>24</v>
      </c>
      <c r="X1456" t="s">
        <v>24</v>
      </c>
      <c r="Y1456" t="s">
        <v>41</v>
      </c>
    </row>
    <row r="1457" spans="8:25" x14ac:dyDescent="0.35">
      <c r="H1457" t="s">
        <v>1811</v>
      </c>
      <c r="I1457">
        <v>25.51</v>
      </c>
      <c r="J1457">
        <v>6.05</v>
      </c>
      <c r="K1457" t="s">
        <v>18</v>
      </c>
      <c r="L1457" t="s">
        <v>18</v>
      </c>
      <c r="M1457" t="s">
        <v>18</v>
      </c>
      <c r="N1457" t="s">
        <v>19</v>
      </c>
      <c r="O1457" t="s">
        <v>18</v>
      </c>
      <c r="Q1457" t="s">
        <v>1810</v>
      </c>
      <c r="R1457">
        <v>1963</v>
      </c>
      <c r="S1457" t="s">
        <v>22</v>
      </c>
      <c r="T1457">
        <v>19</v>
      </c>
      <c r="U1457">
        <v>0</v>
      </c>
      <c r="V1457">
        <v>12233.83</v>
      </c>
      <c r="W1457" t="s">
        <v>24</v>
      </c>
      <c r="X1457" t="s">
        <v>29</v>
      </c>
      <c r="Y1457" t="s">
        <v>75</v>
      </c>
    </row>
    <row r="1458" spans="8:25" x14ac:dyDescent="0.35">
      <c r="H1458" t="s">
        <v>1809</v>
      </c>
      <c r="I1458">
        <v>29.04</v>
      </c>
      <c r="J1458">
        <v>10.56</v>
      </c>
      <c r="K1458" t="s">
        <v>20</v>
      </c>
      <c r="L1458" t="s">
        <v>18</v>
      </c>
      <c r="M1458" t="s">
        <v>18</v>
      </c>
      <c r="N1458">
        <v>1</v>
      </c>
      <c r="O1458" t="s">
        <v>18</v>
      </c>
      <c r="Q1458" t="s">
        <v>1808</v>
      </c>
      <c r="R1458">
        <v>1964</v>
      </c>
      <c r="S1458" t="s">
        <v>66</v>
      </c>
      <c r="T1458">
        <v>15</v>
      </c>
      <c r="U1458">
        <v>0</v>
      </c>
      <c r="V1458">
        <v>12235.84</v>
      </c>
      <c r="W1458" t="s">
        <v>24</v>
      </c>
      <c r="X1458" t="s">
        <v>24</v>
      </c>
      <c r="Y1458" t="s">
        <v>41</v>
      </c>
    </row>
    <row r="1459" spans="8:25" x14ac:dyDescent="0.35">
      <c r="H1459" t="s">
        <v>1807</v>
      </c>
      <c r="I1459">
        <v>22.135000000000002</v>
      </c>
      <c r="J1459">
        <v>10.81</v>
      </c>
      <c r="K1459" t="s">
        <v>20</v>
      </c>
      <c r="L1459" t="s">
        <v>18</v>
      </c>
      <c r="M1459" t="s">
        <v>18</v>
      </c>
      <c r="N1459">
        <v>1</v>
      </c>
      <c r="O1459" t="s">
        <v>18</v>
      </c>
      <c r="Q1459" t="s">
        <v>1806</v>
      </c>
      <c r="R1459">
        <v>1966</v>
      </c>
      <c r="S1459" t="s">
        <v>22</v>
      </c>
      <c r="T1459">
        <v>29</v>
      </c>
      <c r="U1459">
        <v>0</v>
      </c>
      <c r="V1459">
        <v>12237.73</v>
      </c>
      <c r="W1459" t="s">
        <v>24</v>
      </c>
      <c r="X1459" t="s">
        <v>24</v>
      </c>
      <c r="Y1459" t="s">
        <v>41</v>
      </c>
    </row>
    <row r="1460" spans="8:25" x14ac:dyDescent="0.35">
      <c r="H1460" t="s">
        <v>1805</v>
      </c>
      <c r="I1460">
        <v>21.375</v>
      </c>
      <c r="J1460">
        <v>4.32</v>
      </c>
      <c r="K1460" t="s">
        <v>18</v>
      </c>
      <c r="L1460" t="s">
        <v>18</v>
      </c>
      <c r="M1460" t="s">
        <v>18</v>
      </c>
      <c r="N1460" t="s">
        <v>19</v>
      </c>
      <c r="O1460" t="s">
        <v>18</v>
      </c>
      <c r="Q1460" t="s">
        <v>1804</v>
      </c>
      <c r="R1460">
        <v>1963</v>
      </c>
      <c r="S1460" t="s">
        <v>22</v>
      </c>
      <c r="T1460">
        <v>17</v>
      </c>
      <c r="U1460">
        <v>0</v>
      </c>
      <c r="V1460">
        <v>12244.53</v>
      </c>
      <c r="W1460" t="s">
        <v>24</v>
      </c>
      <c r="X1460" t="s">
        <v>29</v>
      </c>
      <c r="Y1460" t="s">
        <v>25</v>
      </c>
    </row>
    <row r="1461" spans="8:25" x14ac:dyDescent="0.35">
      <c r="H1461" t="s">
        <v>1803</v>
      </c>
      <c r="I1461">
        <v>29.19</v>
      </c>
      <c r="J1461">
        <v>4.37</v>
      </c>
      <c r="K1461" t="s">
        <v>18</v>
      </c>
      <c r="L1461" t="s">
        <v>18</v>
      </c>
      <c r="M1461" t="s">
        <v>18</v>
      </c>
      <c r="N1461" t="s">
        <v>19</v>
      </c>
      <c r="O1461" t="s">
        <v>18</v>
      </c>
      <c r="Q1461" t="s">
        <v>1802</v>
      </c>
      <c r="R1461">
        <v>1974</v>
      </c>
      <c r="S1461" t="s">
        <v>33</v>
      </c>
      <c r="T1461">
        <v>23</v>
      </c>
      <c r="U1461">
        <v>0</v>
      </c>
      <c r="V1461">
        <v>12245.17</v>
      </c>
      <c r="W1461" t="s">
        <v>24</v>
      </c>
      <c r="X1461" t="s">
        <v>29</v>
      </c>
      <c r="Y1461" t="s">
        <v>41</v>
      </c>
    </row>
    <row r="1462" spans="8:25" x14ac:dyDescent="0.35">
      <c r="H1462" t="s">
        <v>1801</v>
      </c>
      <c r="I1462">
        <v>31.92</v>
      </c>
      <c r="J1462">
        <v>4.8099999999999996</v>
      </c>
      <c r="K1462" t="s">
        <v>20</v>
      </c>
      <c r="L1462" t="s">
        <v>18</v>
      </c>
      <c r="M1462" t="s">
        <v>47</v>
      </c>
      <c r="N1462">
        <v>1</v>
      </c>
      <c r="O1462" t="s">
        <v>18</v>
      </c>
      <c r="Q1462" t="s">
        <v>1800</v>
      </c>
      <c r="R1462">
        <v>1989</v>
      </c>
      <c r="S1462" t="s">
        <v>28</v>
      </c>
      <c r="T1462">
        <v>23</v>
      </c>
      <c r="U1462">
        <v>3</v>
      </c>
      <c r="V1462">
        <v>12254.44</v>
      </c>
      <c r="W1462" t="s">
        <v>24</v>
      </c>
      <c r="X1462" t="s">
        <v>24</v>
      </c>
      <c r="Y1462" t="s">
        <v>1051</v>
      </c>
    </row>
    <row r="1463" spans="8:25" x14ac:dyDescent="0.35">
      <c r="H1463" t="s">
        <v>1799</v>
      </c>
      <c r="I1463">
        <v>26.315000000000001</v>
      </c>
      <c r="J1463">
        <v>4.5599999999999996</v>
      </c>
      <c r="K1463" t="s">
        <v>20</v>
      </c>
      <c r="L1463" t="s">
        <v>18</v>
      </c>
      <c r="M1463" t="s">
        <v>47</v>
      </c>
      <c r="N1463">
        <v>1</v>
      </c>
      <c r="O1463" t="s">
        <v>18</v>
      </c>
      <c r="Q1463" t="s">
        <v>1798</v>
      </c>
      <c r="R1463">
        <v>1986</v>
      </c>
      <c r="S1463" t="s">
        <v>63</v>
      </c>
      <c r="T1463">
        <v>13</v>
      </c>
      <c r="U1463">
        <v>3</v>
      </c>
      <c r="V1463">
        <v>12255.04</v>
      </c>
      <c r="W1463" t="s">
        <v>24</v>
      </c>
      <c r="X1463" t="s">
        <v>23</v>
      </c>
      <c r="Y1463" t="s">
        <v>1051</v>
      </c>
    </row>
    <row r="1464" spans="8:25" x14ac:dyDescent="0.35">
      <c r="H1464" t="s">
        <v>1797</v>
      </c>
      <c r="I1464">
        <v>35.299999999999997</v>
      </c>
      <c r="J1464">
        <v>4.3899999999999997</v>
      </c>
      <c r="K1464" t="s">
        <v>18</v>
      </c>
      <c r="L1464" t="s">
        <v>18</v>
      </c>
      <c r="M1464" t="s">
        <v>18</v>
      </c>
      <c r="N1464" t="s">
        <v>19</v>
      </c>
      <c r="O1464" t="s">
        <v>18</v>
      </c>
      <c r="Q1464" t="s">
        <v>1796</v>
      </c>
      <c r="R1464">
        <v>1966</v>
      </c>
      <c r="S1464" t="s">
        <v>55</v>
      </c>
      <c r="T1464">
        <v>6</v>
      </c>
      <c r="U1464">
        <v>2</v>
      </c>
      <c r="V1464">
        <v>12265.51</v>
      </c>
      <c r="W1464" t="s">
        <v>24</v>
      </c>
      <c r="X1464" t="s">
        <v>24</v>
      </c>
      <c r="Y1464" t="s">
        <v>25</v>
      </c>
    </row>
    <row r="1465" spans="8:25" x14ac:dyDescent="0.35">
      <c r="H1465" t="s">
        <v>1795</v>
      </c>
      <c r="I1465">
        <v>18.91</v>
      </c>
      <c r="J1465">
        <v>11.44</v>
      </c>
      <c r="K1465" t="s">
        <v>18</v>
      </c>
      <c r="L1465" t="s">
        <v>18</v>
      </c>
      <c r="M1465" t="s">
        <v>18</v>
      </c>
      <c r="N1465" t="s">
        <v>19</v>
      </c>
      <c r="O1465" t="s">
        <v>18</v>
      </c>
      <c r="Q1465" t="s">
        <v>1794</v>
      </c>
      <c r="R1465">
        <v>1967</v>
      </c>
      <c r="S1465" t="s">
        <v>55</v>
      </c>
      <c r="T1465">
        <v>30</v>
      </c>
      <c r="U1465">
        <v>2</v>
      </c>
      <c r="V1465">
        <v>12268.63</v>
      </c>
      <c r="W1465" t="s">
        <v>24</v>
      </c>
      <c r="X1465" t="s">
        <v>29</v>
      </c>
      <c r="Y1465" t="s">
        <v>41</v>
      </c>
    </row>
    <row r="1466" spans="8:25" x14ac:dyDescent="0.35">
      <c r="H1466" t="s">
        <v>1793</v>
      </c>
      <c r="I1466">
        <v>22.41</v>
      </c>
      <c r="J1466">
        <v>11.37</v>
      </c>
      <c r="K1466" t="s">
        <v>20</v>
      </c>
      <c r="L1466" t="s">
        <v>18</v>
      </c>
      <c r="M1466" t="s">
        <v>18</v>
      </c>
      <c r="N1466">
        <v>1</v>
      </c>
      <c r="O1466" t="s">
        <v>18</v>
      </c>
      <c r="Q1466" t="s">
        <v>1792</v>
      </c>
      <c r="R1466">
        <v>1967</v>
      </c>
      <c r="S1466" t="s">
        <v>63</v>
      </c>
      <c r="T1466">
        <v>28</v>
      </c>
      <c r="U1466">
        <v>2</v>
      </c>
      <c r="V1466">
        <v>12269.69</v>
      </c>
      <c r="W1466" t="s">
        <v>24</v>
      </c>
      <c r="X1466" t="s">
        <v>23</v>
      </c>
      <c r="Y1466" t="s">
        <v>41</v>
      </c>
    </row>
    <row r="1467" spans="8:25" x14ac:dyDescent="0.35">
      <c r="H1467" t="s">
        <v>1791</v>
      </c>
      <c r="I1467">
        <v>22.704999999999998</v>
      </c>
      <c r="J1467">
        <v>6.14</v>
      </c>
      <c r="K1467" t="s">
        <v>18</v>
      </c>
      <c r="L1467" t="s">
        <v>18</v>
      </c>
      <c r="M1467" t="s">
        <v>18</v>
      </c>
      <c r="N1467" t="s">
        <v>19</v>
      </c>
      <c r="O1467" t="s">
        <v>18</v>
      </c>
      <c r="Q1467" t="s">
        <v>1790</v>
      </c>
      <c r="R1467">
        <v>1966</v>
      </c>
      <c r="S1467" t="s">
        <v>28</v>
      </c>
      <c r="T1467">
        <v>16</v>
      </c>
      <c r="U1467">
        <v>0</v>
      </c>
      <c r="V1467">
        <v>12282.03</v>
      </c>
      <c r="W1467" t="s">
        <v>24</v>
      </c>
      <c r="X1467" t="s">
        <v>29</v>
      </c>
      <c r="Y1467" t="s">
        <v>387</v>
      </c>
    </row>
    <row r="1468" spans="8:25" x14ac:dyDescent="0.35">
      <c r="H1468" t="s">
        <v>1789</v>
      </c>
      <c r="I1468">
        <v>37.18</v>
      </c>
      <c r="J1468">
        <v>4.8899999999999997</v>
      </c>
      <c r="K1468" t="s">
        <v>18</v>
      </c>
      <c r="L1468" t="s">
        <v>18</v>
      </c>
      <c r="M1468" t="s">
        <v>18</v>
      </c>
      <c r="N1468" t="s">
        <v>19</v>
      </c>
      <c r="O1468" t="s">
        <v>18</v>
      </c>
      <c r="Q1468" t="s">
        <v>1788</v>
      </c>
      <c r="R1468">
        <v>1990</v>
      </c>
      <c r="S1468" t="s">
        <v>66</v>
      </c>
      <c r="T1468">
        <v>29</v>
      </c>
      <c r="U1468">
        <v>3</v>
      </c>
      <c r="V1468">
        <v>12282.38</v>
      </c>
      <c r="W1468" t="s">
        <v>24</v>
      </c>
      <c r="X1468" t="s">
        <v>29</v>
      </c>
      <c r="Y1468" t="s">
        <v>75</v>
      </c>
    </row>
    <row r="1469" spans="8:25" x14ac:dyDescent="0.35">
      <c r="H1469" t="s">
        <v>1787</v>
      </c>
      <c r="I1469">
        <v>35.97</v>
      </c>
      <c r="J1469">
        <v>4.5999999999999996</v>
      </c>
      <c r="K1469" t="s">
        <v>18</v>
      </c>
      <c r="L1469" t="s">
        <v>18</v>
      </c>
      <c r="M1469" t="s">
        <v>18</v>
      </c>
      <c r="N1469" t="s">
        <v>19</v>
      </c>
      <c r="O1469" t="s">
        <v>18</v>
      </c>
      <c r="Q1469" t="s">
        <v>1786</v>
      </c>
      <c r="R1469">
        <v>1963</v>
      </c>
      <c r="S1469" t="s">
        <v>66</v>
      </c>
      <c r="T1469">
        <v>28</v>
      </c>
      <c r="U1469">
        <v>0</v>
      </c>
      <c r="V1469">
        <v>12299.59</v>
      </c>
      <c r="W1469" t="s">
        <v>24</v>
      </c>
      <c r="X1469" t="s">
        <v>29</v>
      </c>
      <c r="Y1469" t="s">
        <v>387</v>
      </c>
    </row>
    <row r="1470" spans="8:25" x14ac:dyDescent="0.35">
      <c r="H1470" t="s">
        <v>1785</v>
      </c>
      <c r="I1470">
        <v>35.799999999999997</v>
      </c>
      <c r="J1470">
        <v>4.42</v>
      </c>
      <c r="K1470" t="s">
        <v>18</v>
      </c>
      <c r="L1470" t="s">
        <v>18</v>
      </c>
      <c r="M1470" t="s">
        <v>18</v>
      </c>
      <c r="N1470" t="s">
        <v>19</v>
      </c>
      <c r="O1470" t="s">
        <v>18</v>
      </c>
      <c r="Q1470" t="s">
        <v>1784</v>
      </c>
      <c r="R1470">
        <v>1963</v>
      </c>
      <c r="S1470" t="s">
        <v>63</v>
      </c>
      <c r="T1470">
        <v>29</v>
      </c>
      <c r="U1470">
        <v>0</v>
      </c>
      <c r="V1470">
        <v>12323.94</v>
      </c>
      <c r="W1470" t="s">
        <v>24</v>
      </c>
      <c r="X1470" t="s">
        <v>24</v>
      </c>
      <c r="Y1470" t="s">
        <v>695</v>
      </c>
    </row>
    <row r="1471" spans="8:25" x14ac:dyDescent="0.35">
      <c r="H1471" t="s">
        <v>1783</v>
      </c>
      <c r="I1471">
        <v>28.31</v>
      </c>
      <c r="J1471">
        <v>7.48</v>
      </c>
      <c r="K1471" t="s">
        <v>20</v>
      </c>
      <c r="L1471" t="s">
        <v>18</v>
      </c>
      <c r="M1471" t="s">
        <v>18</v>
      </c>
      <c r="N1471" t="s">
        <v>19</v>
      </c>
      <c r="O1471" t="s">
        <v>18</v>
      </c>
      <c r="Q1471" t="s">
        <v>1782</v>
      </c>
      <c r="R1471">
        <v>1963</v>
      </c>
      <c r="S1471" t="s">
        <v>63</v>
      </c>
      <c r="T1471">
        <v>2</v>
      </c>
      <c r="U1471">
        <v>1</v>
      </c>
      <c r="V1471">
        <v>12333.83</v>
      </c>
      <c r="W1471" t="s">
        <v>24</v>
      </c>
      <c r="X1471" t="s">
        <v>23</v>
      </c>
      <c r="Y1471" t="s">
        <v>75</v>
      </c>
    </row>
    <row r="1472" spans="8:25" x14ac:dyDescent="0.35">
      <c r="H1472" t="s">
        <v>1781</v>
      </c>
      <c r="I1472">
        <v>38.06</v>
      </c>
      <c r="J1472">
        <v>10.74</v>
      </c>
      <c r="K1472" t="s">
        <v>18</v>
      </c>
      <c r="L1472" t="s">
        <v>18</v>
      </c>
      <c r="M1472" t="s">
        <v>18</v>
      </c>
      <c r="N1472" t="s">
        <v>19</v>
      </c>
      <c r="O1472" t="s">
        <v>18</v>
      </c>
      <c r="Q1472" t="s">
        <v>1780</v>
      </c>
      <c r="R1472">
        <v>1963</v>
      </c>
      <c r="S1472" t="s">
        <v>36</v>
      </c>
      <c r="T1472">
        <v>22</v>
      </c>
      <c r="U1472">
        <v>1</v>
      </c>
      <c r="V1472">
        <v>12347.17</v>
      </c>
      <c r="W1472" t="s">
        <v>24</v>
      </c>
      <c r="X1472" t="s">
        <v>24</v>
      </c>
      <c r="Y1472" t="s">
        <v>75</v>
      </c>
    </row>
    <row r="1473" spans="8:25" x14ac:dyDescent="0.35">
      <c r="H1473" t="s">
        <v>1779</v>
      </c>
      <c r="I1473">
        <v>28</v>
      </c>
      <c r="J1473">
        <v>5.19</v>
      </c>
      <c r="K1473" t="s">
        <v>18</v>
      </c>
      <c r="L1473" t="s">
        <v>18</v>
      </c>
      <c r="M1473" t="s">
        <v>18</v>
      </c>
      <c r="N1473">
        <v>1</v>
      </c>
      <c r="O1473" t="s">
        <v>18</v>
      </c>
      <c r="Q1473" t="s">
        <v>1778</v>
      </c>
      <c r="R1473">
        <v>1966</v>
      </c>
      <c r="S1473" t="s">
        <v>55</v>
      </c>
      <c r="T1473">
        <v>29</v>
      </c>
      <c r="U1473">
        <v>3</v>
      </c>
      <c r="V1473">
        <v>12363.55</v>
      </c>
      <c r="W1473" t="s">
        <v>24</v>
      </c>
      <c r="X1473" t="s">
        <v>24</v>
      </c>
      <c r="Y1473" t="s">
        <v>75</v>
      </c>
    </row>
    <row r="1474" spans="8:25" x14ac:dyDescent="0.35">
      <c r="H1474" t="s">
        <v>1777</v>
      </c>
      <c r="I1474">
        <v>34.32</v>
      </c>
      <c r="J1474">
        <v>9.17</v>
      </c>
      <c r="K1474" t="s">
        <v>18</v>
      </c>
      <c r="L1474" t="s">
        <v>18</v>
      </c>
      <c r="M1474" t="s">
        <v>18</v>
      </c>
      <c r="N1474" t="s">
        <v>19</v>
      </c>
      <c r="O1474" t="s">
        <v>18</v>
      </c>
      <c r="Q1474" t="s">
        <v>1776</v>
      </c>
      <c r="R1474">
        <v>1962</v>
      </c>
      <c r="S1474" t="s">
        <v>36</v>
      </c>
      <c r="T1474">
        <v>26</v>
      </c>
      <c r="U1474">
        <v>0</v>
      </c>
      <c r="V1474">
        <v>12369.89</v>
      </c>
      <c r="W1474" t="s">
        <v>24</v>
      </c>
      <c r="X1474" t="s">
        <v>23</v>
      </c>
      <c r="Y1474" t="s">
        <v>480</v>
      </c>
    </row>
    <row r="1475" spans="8:25" x14ac:dyDescent="0.35">
      <c r="H1475" t="s">
        <v>1775</v>
      </c>
      <c r="I1475">
        <v>22.3</v>
      </c>
      <c r="J1475">
        <v>4.95</v>
      </c>
      <c r="K1475" t="s">
        <v>20</v>
      </c>
      <c r="L1475" t="s">
        <v>18</v>
      </c>
      <c r="M1475" t="s">
        <v>18</v>
      </c>
      <c r="N1475" t="s">
        <v>19</v>
      </c>
      <c r="O1475" t="s">
        <v>18</v>
      </c>
      <c r="Q1475" t="s">
        <v>1774</v>
      </c>
      <c r="R1475">
        <v>1989</v>
      </c>
      <c r="S1475" t="s">
        <v>55</v>
      </c>
      <c r="T1475">
        <v>29</v>
      </c>
      <c r="U1475">
        <v>0</v>
      </c>
      <c r="V1475">
        <v>12404.88</v>
      </c>
      <c r="W1475" t="s">
        <v>24</v>
      </c>
      <c r="X1475" t="s">
        <v>24</v>
      </c>
      <c r="Y1475" t="s">
        <v>325</v>
      </c>
    </row>
    <row r="1476" spans="8:25" x14ac:dyDescent="0.35">
      <c r="H1476" t="s">
        <v>1773</v>
      </c>
      <c r="I1476">
        <v>27.835000000000001</v>
      </c>
      <c r="J1476">
        <v>6.03</v>
      </c>
      <c r="K1476" t="s">
        <v>18</v>
      </c>
      <c r="L1476" t="s">
        <v>18</v>
      </c>
      <c r="M1476" t="s">
        <v>18</v>
      </c>
      <c r="N1476">
        <v>1</v>
      </c>
      <c r="O1476" t="s">
        <v>18</v>
      </c>
      <c r="Q1476" t="s">
        <v>1772</v>
      </c>
      <c r="R1476">
        <v>1972</v>
      </c>
      <c r="S1476" t="s">
        <v>63</v>
      </c>
      <c r="T1476">
        <v>21</v>
      </c>
      <c r="U1476">
        <v>0</v>
      </c>
      <c r="V1476">
        <v>12407.3</v>
      </c>
      <c r="W1476" t="s">
        <v>24</v>
      </c>
      <c r="X1476" t="s">
        <v>23</v>
      </c>
      <c r="Y1476" t="s">
        <v>583</v>
      </c>
    </row>
    <row r="1477" spans="8:25" x14ac:dyDescent="0.35">
      <c r="H1477" t="s">
        <v>1771</v>
      </c>
      <c r="I1477">
        <v>39.229999999999997</v>
      </c>
      <c r="J1477">
        <v>5.36</v>
      </c>
      <c r="K1477" t="s">
        <v>18</v>
      </c>
      <c r="L1477" t="s">
        <v>18</v>
      </c>
      <c r="M1477" t="s">
        <v>18</v>
      </c>
      <c r="N1477" t="s">
        <v>19</v>
      </c>
      <c r="O1477" t="s">
        <v>18</v>
      </c>
      <c r="Q1477" t="s">
        <v>1770</v>
      </c>
      <c r="R1477">
        <v>1979</v>
      </c>
      <c r="S1477" t="s">
        <v>22</v>
      </c>
      <c r="T1477">
        <v>14</v>
      </c>
      <c r="U1477">
        <v>2</v>
      </c>
      <c r="V1477">
        <v>12408.29</v>
      </c>
      <c r="W1477" t="s">
        <v>24</v>
      </c>
      <c r="X1477" t="s">
        <v>29</v>
      </c>
      <c r="Y1477" t="s">
        <v>1244</v>
      </c>
    </row>
    <row r="1478" spans="8:25" x14ac:dyDescent="0.35">
      <c r="H1478" t="s">
        <v>1769</v>
      </c>
      <c r="I1478">
        <v>19.95</v>
      </c>
      <c r="J1478">
        <v>6.11</v>
      </c>
      <c r="K1478" t="s">
        <v>18</v>
      </c>
      <c r="L1478" t="s">
        <v>18</v>
      </c>
      <c r="M1478" t="s">
        <v>18</v>
      </c>
      <c r="N1478">
        <v>1</v>
      </c>
      <c r="O1478" t="s">
        <v>18</v>
      </c>
      <c r="Q1478" t="s">
        <v>1768</v>
      </c>
      <c r="R1478">
        <v>1964</v>
      </c>
      <c r="S1478" t="s">
        <v>63</v>
      </c>
      <c r="T1478">
        <v>4</v>
      </c>
      <c r="U1478">
        <v>0</v>
      </c>
      <c r="V1478">
        <v>12430.95</v>
      </c>
      <c r="W1478" t="s">
        <v>24</v>
      </c>
      <c r="X1478" t="s">
        <v>24</v>
      </c>
      <c r="Y1478" t="s">
        <v>480</v>
      </c>
    </row>
    <row r="1479" spans="8:25" x14ac:dyDescent="0.35">
      <c r="H1479" t="s">
        <v>1767</v>
      </c>
      <c r="I1479">
        <v>34.64</v>
      </c>
      <c r="J1479">
        <v>4.88</v>
      </c>
      <c r="K1479" t="s">
        <v>18</v>
      </c>
      <c r="L1479" t="s">
        <v>18</v>
      </c>
      <c r="M1479" t="s">
        <v>47</v>
      </c>
      <c r="N1479">
        <v>1</v>
      </c>
      <c r="O1479" t="s">
        <v>18</v>
      </c>
      <c r="Q1479" t="s">
        <v>1766</v>
      </c>
      <c r="R1479">
        <v>1995</v>
      </c>
      <c r="S1479" t="s">
        <v>63</v>
      </c>
      <c r="T1479">
        <v>9</v>
      </c>
      <c r="U1479">
        <v>0</v>
      </c>
      <c r="V1479">
        <v>12452.25</v>
      </c>
      <c r="W1479" t="s">
        <v>24</v>
      </c>
      <c r="X1479" t="s">
        <v>24</v>
      </c>
      <c r="Y1479" t="s">
        <v>41</v>
      </c>
    </row>
    <row r="1480" spans="8:25" x14ac:dyDescent="0.35">
      <c r="H1480" t="s">
        <v>1765</v>
      </c>
      <c r="I1480">
        <v>18.75</v>
      </c>
      <c r="J1480">
        <v>6.72</v>
      </c>
      <c r="K1480" t="s">
        <v>18</v>
      </c>
      <c r="L1480" t="s">
        <v>18</v>
      </c>
      <c r="M1480" t="s">
        <v>18</v>
      </c>
      <c r="N1480" t="s">
        <v>19</v>
      </c>
      <c r="O1480" t="s">
        <v>18</v>
      </c>
      <c r="Q1480" t="s">
        <v>1764</v>
      </c>
      <c r="R1480">
        <v>1968</v>
      </c>
      <c r="S1480" t="s">
        <v>28</v>
      </c>
      <c r="T1480">
        <v>26</v>
      </c>
      <c r="U1480">
        <v>3</v>
      </c>
      <c r="V1480">
        <v>12475.35</v>
      </c>
      <c r="W1480" t="s">
        <v>24</v>
      </c>
      <c r="X1480" t="s">
        <v>29</v>
      </c>
      <c r="Y1480" t="s">
        <v>41</v>
      </c>
    </row>
    <row r="1481" spans="8:25" x14ac:dyDescent="0.35">
      <c r="H1481" t="s">
        <v>1763</v>
      </c>
      <c r="I1481">
        <v>26.48</v>
      </c>
      <c r="J1481">
        <v>4.2</v>
      </c>
      <c r="K1481" t="s">
        <v>18</v>
      </c>
      <c r="L1481" t="s">
        <v>18</v>
      </c>
      <c r="M1481" t="s">
        <v>18</v>
      </c>
      <c r="N1481">
        <v>1</v>
      </c>
      <c r="O1481" t="s">
        <v>18</v>
      </c>
      <c r="Q1481" t="s">
        <v>1762</v>
      </c>
      <c r="R1481">
        <v>1968</v>
      </c>
      <c r="S1481" t="s">
        <v>28</v>
      </c>
      <c r="T1481">
        <v>12</v>
      </c>
      <c r="U1481">
        <v>3</v>
      </c>
      <c r="V1481">
        <v>12479.71</v>
      </c>
      <c r="W1481" t="s">
        <v>24</v>
      </c>
      <c r="X1481" t="s">
        <v>24</v>
      </c>
      <c r="Y1481" t="s">
        <v>41</v>
      </c>
    </row>
    <row r="1482" spans="8:25" x14ac:dyDescent="0.35">
      <c r="H1482" t="s">
        <v>1761</v>
      </c>
      <c r="I1482">
        <v>34.83</v>
      </c>
      <c r="J1482">
        <v>5.79</v>
      </c>
      <c r="K1482" t="s">
        <v>18</v>
      </c>
      <c r="L1482" t="s">
        <v>18</v>
      </c>
      <c r="M1482" t="s">
        <v>18</v>
      </c>
      <c r="N1482">
        <v>1</v>
      </c>
      <c r="O1482" t="s">
        <v>18</v>
      </c>
      <c r="Q1482" t="s">
        <v>1760</v>
      </c>
      <c r="R1482">
        <v>1967</v>
      </c>
      <c r="S1482" t="s">
        <v>36</v>
      </c>
      <c r="T1482">
        <v>1</v>
      </c>
      <c r="U1482">
        <v>3</v>
      </c>
      <c r="V1482">
        <v>12485.8</v>
      </c>
      <c r="W1482" t="s">
        <v>24</v>
      </c>
      <c r="X1482" t="s">
        <v>24</v>
      </c>
      <c r="Y1482" t="s">
        <v>25</v>
      </c>
    </row>
    <row r="1483" spans="8:25" x14ac:dyDescent="0.35">
      <c r="H1483" t="s">
        <v>1759</v>
      </c>
      <c r="I1483">
        <v>25.46</v>
      </c>
      <c r="J1483">
        <v>4.29</v>
      </c>
      <c r="K1483" t="s">
        <v>18</v>
      </c>
      <c r="L1483" t="s">
        <v>18</v>
      </c>
      <c r="M1483" t="s">
        <v>18</v>
      </c>
      <c r="N1483" t="s">
        <v>19</v>
      </c>
      <c r="O1483" t="s">
        <v>18</v>
      </c>
      <c r="Q1483" t="s">
        <v>1758</v>
      </c>
      <c r="R1483">
        <v>1968</v>
      </c>
      <c r="S1483" t="s">
        <v>55</v>
      </c>
      <c r="T1483">
        <v>3</v>
      </c>
      <c r="U1483">
        <v>3</v>
      </c>
      <c r="V1483">
        <v>12495.29</v>
      </c>
      <c r="W1483" t="s">
        <v>24</v>
      </c>
      <c r="X1483" t="s">
        <v>24</v>
      </c>
      <c r="Y1483" t="s">
        <v>41</v>
      </c>
    </row>
    <row r="1484" spans="8:25" x14ac:dyDescent="0.35">
      <c r="H1484" t="s">
        <v>1757</v>
      </c>
      <c r="I1484">
        <v>23.31</v>
      </c>
      <c r="J1484">
        <v>8.27</v>
      </c>
      <c r="K1484" t="s">
        <v>18</v>
      </c>
      <c r="L1484" t="s">
        <v>18</v>
      </c>
      <c r="M1484" t="s">
        <v>18</v>
      </c>
      <c r="N1484" t="s">
        <v>19</v>
      </c>
      <c r="O1484" t="s">
        <v>18</v>
      </c>
      <c r="Q1484" t="s">
        <v>1756</v>
      </c>
      <c r="R1484">
        <v>1966</v>
      </c>
      <c r="S1484" t="s">
        <v>22</v>
      </c>
      <c r="T1484">
        <v>12</v>
      </c>
      <c r="U1484">
        <v>0</v>
      </c>
      <c r="V1484">
        <v>12499.88</v>
      </c>
      <c r="W1484" t="s">
        <v>24</v>
      </c>
      <c r="X1484" t="s">
        <v>23</v>
      </c>
      <c r="Y1484" t="s">
        <v>41</v>
      </c>
    </row>
    <row r="1485" spans="8:25" x14ac:dyDescent="0.35">
      <c r="H1485" t="s">
        <v>1755</v>
      </c>
      <c r="I1485">
        <v>29</v>
      </c>
      <c r="J1485">
        <v>4.5599999999999996</v>
      </c>
      <c r="K1485" t="s">
        <v>18</v>
      </c>
      <c r="L1485" t="s">
        <v>18</v>
      </c>
      <c r="M1485" t="s">
        <v>18</v>
      </c>
      <c r="N1485" t="s">
        <v>19</v>
      </c>
      <c r="O1485" t="s">
        <v>18</v>
      </c>
      <c r="Q1485" t="s">
        <v>1754</v>
      </c>
      <c r="R1485">
        <v>1962</v>
      </c>
      <c r="S1485" t="s">
        <v>66</v>
      </c>
      <c r="T1485">
        <v>16</v>
      </c>
      <c r="U1485">
        <v>0</v>
      </c>
      <c r="V1485">
        <v>12523.6</v>
      </c>
      <c r="W1485" t="s">
        <v>24</v>
      </c>
      <c r="X1485" t="s">
        <v>24</v>
      </c>
      <c r="Y1485" t="s">
        <v>41</v>
      </c>
    </row>
    <row r="1486" spans="8:25" x14ac:dyDescent="0.35">
      <c r="H1486" t="s">
        <v>1753</v>
      </c>
      <c r="I1486">
        <v>32.869999999999997</v>
      </c>
      <c r="J1486">
        <v>5.33</v>
      </c>
      <c r="K1486" t="s">
        <v>18</v>
      </c>
      <c r="L1486" t="s">
        <v>18</v>
      </c>
      <c r="M1486" t="s">
        <v>18</v>
      </c>
      <c r="N1486" t="s">
        <v>19</v>
      </c>
      <c r="O1486" t="s">
        <v>18</v>
      </c>
      <c r="Q1486" t="s">
        <v>1752</v>
      </c>
      <c r="R1486">
        <v>1961</v>
      </c>
      <c r="S1486" t="s">
        <v>28</v>
      </c>
      <c r="T1486">
        <v>28</v>
      </c>
      <c r="U1486">
        <v>0</v>
      </c>
      <c r="V1486">
        <v>12557.61</v>
      </c>
      <c r="W1486" t="s">
        <v>24</v>
      </c>
      <c r="X1486" t="s">
        <v>24</v>
      </c>
      <c r="Y1486" t="s">
        <v>25</v>
      </c>
    </row>
    <row r="1487" spans="8:25" x14ac:dyDescent="0.35">
      <c r="H1487" t="s">
        <v>1751</v>
      </c>
      <c r="I1487">
        <v>26.18</v>
      </c>
      <c r="J1487">
        <v>5.63</v>
      </c>
      <c r="K1487" t="s">
        <v>18</v>
      </c>
      <c r="L1487" t="s">
        <v>18</v>
      </c>
      <c r="M1487" t="s">
        <v>18</v>
      </c>
      <c r="N1487" t="s">
        <v>19</v>
      </c>
      <c r="O1487" t="s">
        <v>18</v>
      </c>
      <c r="Q1487" t="s">
        <v>1750</v>
      </c>
      <c r="R1487">
        <v>1961</v>
      </c>
      <c r="S1487" t="s">
        <v>28</v>
      </c>
      <c r="T1487">
        <v>28</v>
      </c>
      <c r="U1487">
        <v>0</v>
      </c>
      <c r="V1487">
        <v>12574.05</v>
      </c>
      <c r="W1487" t="s">
        <v>24</v>
      </c>
      <c r="X1487" t="s">
        <v>29</v>
      </c>
      <c r="Y1487" t="s">
        <v>75</v>
      </c>
    </row>
    <row r="1488" spans="8:25" x14ac:dyDescent="0.35">
      <c r="H1488" t="s">
        <v>1749</v>
      </c>
      <c r="I1488">
        <v>25.3</v>
      </c>
      <c r="J1488">
        <v>5.12</v>
      </c>
      <c r="K1488" t="s">
        <v>18</v>
      </c>
      <c r="L1488" t="s">
        <v>18</v>
      </c>
      <c r="M1488" t="s">
        <v>18</v>
      </c>
      <c r="N1488" t="s">
        <v>19</v>
      </c>
      <c r="O1488" t="s">
        <v>18</v>
      </c>
      <c r="Q1488" t="s">
        <v>1748</v>
      </c>
      <c r="R1488">
        <v>1969</v>
      </c>
      <c r="S1488" t="s">
        <v>28</v>
      </c>
      <c r="T1488">
        <v>26</v>
      </c>
      <c r="U1488">
        <v>0</v>
      </c>
      <c r="V1488">
        <v>12579.92</v>
      </c>
      <c r="W1488" t="s">
        <v>24</v>
      </c>
      <c r="X1488" t="s">
        <v>29</v>
      </c>
      <c r="Y1488" t="s">
        <v>387</v>
      </c>
    </row>
    <row r="1489" spans="8:25" x14ac:dyDescent="0.35">
      <c r="H1489" t="s">
        <v>1747</v>
      </c>
      <c r="I1489">
        <v>36.94</v>
      </c>
      <c r="J1489">
        <v>5.15</v>
      </c>
      <c r="K1489" t="s">
        <v>20</v>
      </c>
      <c r="L1489" t="s">
        <v>18</v>
      </c>
      <c r="M1489" t="s">
        <v>18</v>
      </c>
      <c r="N1489">
        <v>1</v>
      </c>
      <c r="O1489" t="s">
        <v>18</v>
      </c>
      <c r="Q1489" t="s">
        <v>1746</v>
      </c>
      <c r="R1489">
        <v>1970</v>
      </c>
      <c r="S1489" t="s">
        <v>33</v>
      </c>
      <c r="T1489">
        <v>18</v>
      </c>
      <c r="U1489">
        <v>5</v>
      </c>
      <c r="V1489">
        <v>12592.53</v>
      </c>
      <c r="W1489" t="s">
        <v>24</v>
      </c>
      <c r="X1489" t="s">
        <v>23</v>
      </c>
      <c r="Y1489" t="s">
        <v>25</v>
      </c>
    </row>
    <row r="1490" spans="8:25" x14ac:dyDescent="0.35">
      <c r="H1490" t="s">
        <v>1745</v>
      </c>
      <c r="I1490">
        <v>22.86</v>
      </c>
      <c r="J1490">
        <v>7.5</v>
      </c>
      <c r="K1490" t="s">
        <v>18</v>
      </c>
      <c r="L1490" t="s">
        <v>18</v>
      </c>
      <c r="M1490" t="s">
        <v>18</v>
      </c>
      <c r="N1490" t="s">
        <v>19</v>
      </c>
      <c r="O1490" t="s">
        <v>18</v>
      </c>
      <c r="Q1490" t="s">
        <v>1744</v>
      </c>
      <c r="R1490">
        <v>1988</v>
      </c>
      <c r="S1490" t="s">
        <v>63</v>
      </c>
      <c r="T1490">
        <v>11</v>
      </c>
      <c r="U1490">
        <v>3</v>
      </c>
      <c r="V1490">
        <v>12600.46</v>
      </c>
      <c r="W1490" t="s">
        <v>24</v>
      </c>
      <c r="X1490" t="s">
        <v>29</v>
      </c>
      <c r="Y1490" t="s">
        <v>483</v>
      </c>
    </row>
    <row r="1491" spans="8:25" x14ac:dyDescent="0.35">
      <c r="H1491" t="s">
        <v>1743</v>
      </c>
      <c r="I1491">
        <v>18.760000000000002</v>
      </c>
      <c r="J1491">
        <v>4.88</v>
      </c>
      <c r="K1491" t="s">
        <v>20</v>
      </c>
      <c r="L1491" t="s">
        <v>18</v>
      </c>
      <c r="M1491" t="s">
        <v>47</v>
      </c>
      <c r="N1491">
        <v>1</v>
      </c>
      <c r="O1491" t="s">
        <v>18</v>
      </c>
      <c r="Q1491" t="s">
        <v>1742</v>
      </c>
      <c r="R1491">
        <v>1998</v>
      </c>
      <c r="S1491" t="s">
        <v>28</v>
      </c>
      <c r="T1491">
        <v>18</v>
      </c>
      <c r="U1491">
        <v>1</v>
      </c>
      <c r="V1491">
        <v>12609.89</v>
      </c>
      <c r="W1491" t="s">
        <v>24</v>
      </c>
      <c r="X1491" t="s">
        <v>24</v>
      </c>
      <c r="Y1491" t="s">
        <v>41</v>
      </c>
    </row>
    <row r="1492" spans="8:25" x14ac:dyDescent="0.35">
      <c r="H1492" t="s">
        <v>1741</v>
      </c>
      <c r="I1492">
        <v>24.36</v>
      </c>
      <c r="J1492">
        <v>5.57</v>
      </c>
      <c r="K1492" t="s">
        <v>18</v>
      </c>
      <c r="L1492" t="s">
        <v>18</v>
      </c>
      <c r="M1492" t="s">
        <v>18</v>
      </c>
      <c r="N1492" t="s">
        <v>19</v>
      </c>
      <c r="O1492" t="s">
        <v>18</v>
      </c>
      <c r="Q1492" t="s">
        <v>1740</v>
      </c>
      <c r="R1492">
        <v>1963</v>
      </c>
      <c r="S1492" t="s">
        <v>63</v>
      </c>
      <c r="T1492">
        <v>19</v>
      </c>
      <c r="U1492">
        <v>0</v>
      </c>
      <c r="V1492">
        <v>12622.18</v>
      </c>
      <c r="W1492" t="s">
        <v>24</v>
      </c>
      <c r="X1492" t="s">
        <v>29</v>
      </c>
      <c r="Y1492" t="s">
        <v>41</v>
      </c>
    </row>
    <row r="1493" spans="8:25" x14ac:dyDescent="0.35">
      <c r="H1493" t="s">
        <v>1739</v>
      </c>
      <c r="I1493">
        <v>32.299999999999997</v>
      </c>
      <c r="J1493">
        <v>5.31</v>
      </c>
      <c r="K1493" t="s">
        <v>18</v>
      </c>
      <c r="L1493" t="s">
        <v>18</v>
      </c>
      <c r="M1493" t="s">
        <v>18</v>
      </c>
      <c r="N1493" t="s">
        <v>19</v>
      </c>
      <c r="O1493" t="s">
        <v>18</v>
      </c>
      <c r="Q1493" t="s">
        <v>1738</v>
      </c>
      <c r="R1493">
        <v>1970</v>
      </c>
      <c r="S1493" t="s">
        <v>55</v>
      </c>
      <c r="T1493">
        <v>28</v>
      </c>
      <c r="U1493">
        <v>0</v>
      </c>
      <c r="V1493">
        <v>12624.74</v>
      </c>
      <c r="W1493" t="s">
        <v>24</v>
      </c>
      <c r="X1493" t="s">
        <v>29</v>
      </c>
      <c r="Y1493" t="s">
        <v>41</v>
      </c>
    </row>
    <row r="1494" spans="8:25" x14ac:dyDescent="0.35">
      <c r="H1494" t="s">
        <v>1737</v>
      </c>
      <c r="I1494">
        <v>22.704999999999998</v>
      </c>
      <c r="J1494">
        <v>4.57</v>
      </c>
      <c r="K1494" t="s">
        <v>20</v>
      </c>
      <c r="L1494" t="s">
        <v>18</v>
      </c>
      <c r="M1494" t="s">
        <v>18</v>
      </c>
      <c r="N1494" t="s">
        <v>19</v>
      </c>
      <c r="O1494" t="s">
        <v>18</v>
      </c>
      <c r="Q1494" t="s">
        <v>1736</v>
      </c>
      <c r="R1494">
        <v>1965</v>
      </c>
      <c r="S1494" t="s">
        <v>66</v>
      </c>
      <c r="T1494">
        <v>4</v>
      </c>
      <c r="U1494">
        <v>2</v>
      </c>
      <c r="V1494">
        <v>12629.17</v>
      </c>
      <c r="W1494" t="s">
        <v>24</v>
      </c>
      <c r="X1494" t="s">
        <v>29</v>
      </c>
      <c r="Y1494" t="s">
        <v>25</v>
      </c>
    </row>
    <row r="1495" spans="8:25" x14ac:dyDescent="0.35">
      <c r="H1495" t="s">
        <v>1735</v>
      </c>
      <c r="I1495">
        <v>21.79</v>
      </c>
      <c r="J1495">
        <v>8.6999999999999993</v>
      </c>
      <c r="K1495" t="s">
        <v>20</v>
      </c>
      <c r="L1495" t="s">
        <v>18</v>
      </c>
      <c r="M1495" t="s">
        <v>18</v>
      </c>
      <c r="N1495">
        <v>1</v>
      </c>
      <c r="O1495" t="s">
        <v>18</v>
      </c>
      <c r="Q1495" t="s">
        <v>1734</v>
      </c>
      <c r="R1495">
        <v>1962</v>
      </c>
      <c r="S1495" t="s">
        <v>28</v>
      </c>
      <c r="T1495">
        <v>22</v>
      </c>
      <c r="U1495">
        <v>0</v>
      </c>
      <c r="V1495">
        <v>12629.9</v>
      </c>
      <c r="W1495" t="s">
        <v>24</v>
      </c>
      <c r="X1495" t="s">
        <v>24</v>
      </c>
      <c r="Y1495" t="s">
        <v>25</v>
      </c>
    </row>
    <row r="1496" spans="8:25" x14ac:dyDescent="0.35">
      <c r="H1496" t="s">
        <v>1733</v>
      </c>
      <c r="I1496">
        <v>24.52</v>
      </c>
      <c r="J1496">
        <v>4.76</v>
      </c>
      <c r="K1496" t="s">
        <v>18</v>
      </c>
      <c r="L1496" t="s">
        <v>18</v>
      </c>
      <c r="M1496" t="s">
        <v>18</v>
      </c>
      <c r="N1496" t="s">
        <v>19</v>
      </c>
      <c r="O1496" t="s">
        <v>18</v>
      </c>
      <c r="Q1496" t="s">
        <v>1732</v>
      </c>
      <c r="R1496">
        <v>1962</v>
      </c>
      <c r="S1496" t="s">
        <v>22</v>
      </c>
      <c r="T1496">
        <v>22</v>
      </c>
      <c r="U1496">
        <v>0</v>
      </c>
      <c r="V1496">
        <v>12638.2</v>
      </c>
      <c r="W1496" t="s">
        <v>24</v>
      </c>
      <c r="X1496" t="s">
        <v>29</v>
      </c>
      <c r="Y1496" t="s">
        <v>75</v>
      </c>
    </row>
    <row r="1497" spans="8:25" x14ac:dyDescent="0.35">
      <c r="H1497" t="s">
        <v>1731</v>
      </c>
      <c r="I1497">
        <v>39.520000000000003</v>
      </c>
      <c r="J1497">
        <v>11.81</v>
      </c>
      <c r="K1497" t="s">
        <v>18</v>
      </c>
      <c r="L1497" t="s">
        <v>18</v>
      </c>
      <c r="M1497" t="s">
        <v>18</v>
      </c>
      <c r="N1497" t="s">
        <v>19</v>
      </c>
      <c r="O1497" t="s">
        <v>18</v>
      </c>
      <c r="Q1497" t="s">
        <v>1730</v>
      </c>
      <c r="R1497">
        <v>1972</v>
      </c>
      <c r="S1497" t="s">
        <v>36</v>
      </c>
      <c r="T1497">
        <v>5</v>
      </c>
      <c r="U1497">
        <v>0</v>
      </c>
      <c r="V1497">
        <v>12640.24</v>
      </c>
      <c r="W1497" t="s">
        <v>24</v>
      </c>
      <c r="X1497" t="s">
        <v>29</v>
      </c>
      <c r="Y1497" t="s">
        <v>75</v>
      </c>
    </row>
    <row r="1498" spans="8:25" x14ac:dyDescent="0.35">
      <c r="H1498" t="s">
        <v>1729</v>
      </c>
      <c r="I1498">
        <v>24.49</v>
      </c>
      <c r="J1498">
        <v>4.67</v>
      </c>
      <c r="K1498" t="s">
        <v>18</v>
      </c>
      <c r="L1498" t="s">
        <v>18</v>
      </c>
      <c r="M1498" t="s">
        <v>18</v>
      </c>
      <c r="N1498" t="s">
        <v>19</v>
      </c>
      <c r="O1498" t="s">
        <v>18</v>
      </c>
      <c r="Q1498" t="s">
        <v>1728</v>
      </c>
      <c r="R1498">
        <v>1966</v>
      </c>
      <c r="S1498" t="s">
        <v>55</v>
      </c>
      <c r="T1498">
        <v>17</v>
      </c>
      <c r="U1498">
        <v>2</v>
      </c>
      <c r="V1498">
        <v>12643.38</v>
      </c>
      <c r="W1498" t="s">
        <v>24</v>
      </c>
      <c r="X1498" t="s">
        <v>29</v>
      </c>
      <c r="Y1498" t="s">
        <v>41</v>
      </c>
    </row>
    <row r="1499" spans="8:25" x14ac:dyDescent="0.35">
      <c r="H1499" t="s">
        <v>1727</v>
      </c>
      <c r="I1499">
        <v>26.315000000000001</v>
      </c>
      <c r="J1499">
        <v>6.02</v>
      </c>
      <c r="K1499" t="s">
        <v>18</v>
      </c>
      <c r="L1499" t="s">
        <v>18</v>
      </c>
      <c r="M1499" t="s">
        <v>18</v>
      </c>
      <c r="N1499" t="s">
        <v>19</v>
      </c>
      <c r="O1499" t="s">
        <v>18</v>
      </c>
      <c r="Q1499" t="s">
        <v>1726</v>
      </c>
      <c r="R1499">
        <v>1962</v>
      </c>
      <c r="S1499" t="s">
        <v>22</v>
      </c>
      <c r="T1499">
        <v>11</v>
      </c>
      <c r="U1499">
        <v>0</v>
      </c>
      <c r="V1499">
        <v>12644.59</v>
      </c>
      <c r="W1499" t="s">
        <v>24</v>
      </c>
      <c r="X1499" t="s">
        <v>23</v>
      </c>
      <c r="Y1499" t="s">
        <v>75</v>
      </c>
    </row>
    <row r="1500" spans="8:25" x14ac:dyDescent="0.35">
      <c r="H1500" t="s">
        <v>1725</v>
      </c>
      <c r="I1500">
        <v>22.58</v>
      </c>
      <c r="J1500">
        <v>7.46</v>
      </c>
      <c r="K1500" t="s">
        <v>18</v>
      </c>
      <c r="L1500" t="s">
        <v>18</v>
      </c>
      <c r="M1500" t="s">
        <v>18</v>
      </c>
      <c r="N1500" t="s">
        <v>19</v>
      </c>
      <c r="O1500" t="s">
        <v>18</v>
      </c>
      <c r="Q1500" t="s">
        <v>1724</v>
      </c>
      <c r="R1500">
        <v>1965</v>
      </c>
      <c r="S1500" t="s">
        <v>36</v>
      </c>
      <c r="T1500">
        <v>14</v>
      </c>
      <c r="U1500">
        <v>2</v>
      </c>
      <c r="V1500">
        <v>12646.21</v>
      </c>
      <c r="W1500" t="s">
        <v>24</v>
      </c>
      <c r="X1500" t="s">
        <v>23</v>
      </c>
      <c r="Y1500" t="s">
        <v>75</v>
      </c>
    </row>
    <row r="1501" spans="8:25" x14ac:dyDescent="0.35">
      <c r="H1501" t="s">
        <v>1723</v>
      </c>
      <c r="I1501">
        <v>19.475000000000001</v>
      </c>
      <c r="J1501">
        <v>4.74</v>
      </c>
      <c r="K1501" t="s">
        <v>18</v>
      </c>
      <c r="L1501" t="s">
        <v>18</v>
      </c>
      <c r="M1501" t="s">
        <v>18</v>
      </c>
      <c r="N1501">
        <v>1</v>
      </c>
      <c r="O1501" t="s">
        <v>18</v>
      </c>
      <c r="Q1501" t="s">
        <v>1722</v>
      </c>
      <c r="R1501">
        <v>1962</v>
      </c>
      <c r="S1501" t="s">
        <v>63</v>
      </c>
      <c r="T1501">
        <v>27</v>
      </c>
      <c r="U1501">
        <v>0</v>
      </c>
      <c r="V1501">
        <v>12648.7</v>
      </c>
      <c r="W1501" t="s">
        <v>24</v>
      </c>
      <c r="X1501" t="s">
        <v>23</v>
      </c>
      <c r="Y1501" t="s">
        <v>25</v>
      </c>
    </row>
    <row r="1502" spans="8:25" x14ac:dyDescent="0.35">
      <c r="H1502" t="s">
        <v>1721</v>
      </c>
      <c r="I1502">
        <v>26.33</v>
      </c>
      <c r="J1502">
        <v>4.79</v>
      </c>
      <c r="K1502" t="s">
        <v>18</v>
      </c>
      <c r="L1502" t="s">
        <v>18</v>
      </c>
      <c r="M1502" t="s">
        <v>18</v>
      </c>
      <c r="N1502" t="s">
        <v>19</v>
      </c>
      <c r="O1502" t="s">
        <v>18</v>
      </c>
      <c r="Q1502" t="s">
        <v>1720</v>
      </c>
      <c r="R1502">
        <v>1974</v>
      </c>
      <c r="S1502" t="s">
        <v>36</v>
      </c>
      <c r="T1502">
        <v>24</v>
      </c>
      <c r="U1502">
        <v>0</v>
      </c>
      <c r="V1502">
        <v>12697.48</v>
      </c>
      <c r="W1502" t="s">
        <v>24</v>
      </c>
      <c r="X1502" t="s">
        <v>24</v>
      </c>
      <c r="Y1502" t="s">
        <v>583</v>
      </c>
    </row>
    <row r="1503" spans="8:25" x14ac:dyDescent="0.35">
      <c r="H1503" t="s">
        <v>1719</v>
      </c>
      <c r="I1503">
        <v>17.29</v>
      </c>
      <c r="J1503">
        <v>5.35</v>
      </c>
      <c r="K1503" t="s">
        <v>20</v>
      </c>
      <c r="L1503" t="s">
        <v>18</v>
      </c>
      <c r="M1503" t="s">
        <v>18</v>
      </c>
      <c r="N1503" t="s">
        <v>19</v>
      </c>
      <c r="O1503" t="s">
        <v>18</v>
      </c>
      <c r="Q1503" t="s">
        <v>1718</v>
      </c>
      <c r="R1503">
        <v>1992</v>
      </c>
      <c r="S1503" t="s">
        <v>22</v>
      </c>
      <c r="T1503">
        <v>7</v>
      </c>
      <c r="U1503">
        <v>0</v>
      </c>
      <c r="V1503">
        <v>12699.56</v>
      </c>
      <c r="W1503" t="s">
        <v>24</v>
      </c>
      <c r="X1503" t="s">
        <v>23</v>
      </c>
      <c r="Y1503" t="s">
        <v>75</v>
      </c>
    </row>
    <row r="1504" spans="8:25" x14ac:dyDescent="0.35">
      <c r="H1504" t="s">
        <v>1717</v>
      </c>
      <c r="I1504">
        <v>42.88</v>
      </c>
      <c r="J1504">
        <v>4.87</v>
      </c>
      <c r="K1504" t="s">
        <v>18</v>
      </c>
      <c r="L1504" t="s">
        <v>20</v>
      </c>
      <c r="M1504" t="s">
        <v>18</v>
      </c>
      <c r="N1504">
        <v>1</v>
      </c>
      <c r="O1504" t="s">
        <v>18</v>
      </c>
      <c r="Q1504" t="s">
        <v>1716</v>
      </c>
      <c r="R1504">
        <v>1964</v>
      </c>
      <c r="S1504" t="s">
        <v>28</v>
      </c>
      <c r="T1504">
        <v>28</v>
      </c>
      <c r="U1504">
        <v>0</v>
      </c>
      <c r="V1504">
        <v>12700.63</v>
      </c>
      <c r="W1504" t="s">
        <v>24</v>
      </c>
      <c r="X1504" t="s">
        <v>24</v>
      </c>
      <c r="Y1504" t="s">
        <v>75</v>
      </c>
    </row>
    <row r="1505" spans="8:25" x14ac:dyDescent="0.35">
      <c r="H1505" t="s">
        <v>1715</v>
      </c>
      <c r="I1505">
        <v>32.200000000000003</v>
      </c>
      <c r="J1505">
        <v>10.09</v>
      </c>
      <c r="K1505" t="s">
        <v>20</v>
      </c>
      <c r="L1505" t="s">
        <v>18</v>
      </c>
      <c r="M1505" t="s">
        <v>18</v>
      </c>
      <c r="N1505" t="s">
        <v>19</v>
      </c>
      <c r="O1505" t="s">
        <v>18</v>
      </c>
      <c r="Q1505" t="s">
        <v>1714</v>
      </c>
      <c r="R1505">
        <v>1970</v>
      </c>
      <c r="S1505" t="s">
        <v>22</v>
      </c>
      <c r="T1505">
        <v>8</v>
      </c>
      <c r="U1505">
        <v>0</v>
      </c>
      <c r="V1505">
        <v>12713</v>
      </c>
      <c r="W1505" t="s">
        <v>24</v>
      </c>
      <c r="X1505" t="s">
        <v>29</v>
      </c>
      <c r="Y1505" t="s">
        <v>75</v>
      </c>
    </row>
    <row r="1506" spans="8:25" x14ac:dyDescent="0.35">
      <c r="H1506" t="s">
        <v>1713</v>
      </c>
      <c r="I1506">
        <v>18.75</v>
      </c>
      <c r="J1506">
        <v>5.47</v>
      </c>
      <c r="K1506" t="s">
        <v>20</v>
      </c>
      <c r="L1506" t="s">
        <v>18</v>
      </c>
      <c r="M1506" t="s">
        <v>47</v>
      </c>
      <c r="N1506">
        <v>1</v>
      </c>
      <c r="O1506" t="s">
        <v>18</v>
      </c>
      <c r="Q1506" t="s">
        <v>1712</v>
      </c>
      <c r="R1506">
        <v>1988</v>
      </c>
      <c r="S1506" t="s">
        <v>22</v>
      </c>
      <c r="T1506">
        <v>17</v>
      </c>
      <c r="U1506">
        <v>3</v>
      </c>
      <c r="V1506">
        <v>12718.21</v>
      </c>
      <c r="W1506" t="s">
        <v>24</v>
      </c>
      <c r="X1506" t="s">
        <v>29</v>
      </c>
      <c r="Y1506" t="s">
        <v>1051</v>
      </c>
    </row>
    <row r="1507" spans="8:25" x14ac:dyDescent="0.35">
      <c r="H1507" t="s">
        <v>1711</v>
      </c>
      <c r="I1507">
        <v>22.36</v>
      </c>
      <c r="J1507">
        <v>8.6</v>
      </c>
      <c r="K1507" t="s">
        <v>18</v>
      </c>
      <c r="L1507" t="s">
        <v>18</v>
      </c>
      <c r="M1507" t="s">
        <v>18</v>
      </c>
      <c r="N1507" t="s">
        <v>19</v>
      </c>
      <c r="O1507" t="s">
        <v>18</v>
      </c>
      <c r="Q1507" t="s">
        <v>1710</v>
      </c>
      <c r="R1507">
        <v>1962</v>
      </c>
      <c r="S1507" t="s">
        <v>36</v>
      </c>
      <c r="T1507">
        <v>2</v>
      </c>
      <c r="U1507">
        <v>0</v>
      </c>
      <c r="V1507">
        <v>12731</v>
      </c>
      <c r="W1507" t="s">
        <v>24</v>
      </c>
      <c r="X1507" t="s">
        <v>24</v>
      </c>
      <c r="Y1507" t="s">
        <v>325</v>
      </c>
    </row>
    <row r="1508" spans="8:25" x14ac:dyDescent="0.35">
      <c r="H1508" t="s">
        <v>1709</v>
      </c>
      <c r="I1508">
        <v>23.94</v>
      </c>
      <c r="J1508">
        <v>10.74</v>
      </c>
      <c r="K1508" t="s">
        <v>20</v>
      </c>
      <c r="L1508" t="s">
        <v>18</v>
      </c>
      <c r="M1508" t="s">
        <v>18</v>
      </c>
      <c r="N1508" t="s">
        <v>19</v>
      </c>
      <c r="O1508" t="s">
        <v>18</v>
      </c>
      <c r="Q1508" t="s">
        <v>1708</v>
      </c>
      <c r="R1508">
        <v>1962</v>
      </c>
      <c r="S1508" t="s">
        <v>66</v>
      </c>
      <c r="T1508">
        <v>1</v>
      </c>
      <c r="U1508">
        <v>0</v>
      </c>
      <c r="V1508">
        <v>12741.17</v>
      </c>
      <c r="W1508" t="s">
        <v>24</v>
      </c>
      <c r="X1508" t="s">
        <v>29</v>
      </c>
      <c r="Y1508" t="s">
        <v>695</v>
      </c>
    </row>
    <row r="1509" spans="8:25" x14ac:dyDescent="0.35">
      <c r="H1509" t="s">
        <v>1707</v>
      </c>
      <c r="I1509">
        <v>30.1</v>
      </c>
      <c r="J1509">
        <v>4.3899999999999997</v>
      </c>
      <c r="K1509" t="s">
        <v>18</v>
      </c>
      <c r="L1509" t="s">
        <v>18</v>
      </c>
      <c r="M1509" t="s">
        <v>47</v>
      </c>
      <c r="N1509">
        <v>1</v>
      </c>
      <c r="O1509" t="s">
        <v>18</v>
      </c>
      <c r="Q1509" t="s">
        <v>1706</v>
      </c>
      <c r="R1509">
        <v>1975</v>
      </c>
      <c r="S1509" t="s">
        <v>36</v>
      </c>
      <c r="T1509">
        <v>25</v>
      </c>
      <c r="U1509">
        <v>1</v>
      </c>
      <c r="V1509">
        <v>12770.27</v>
      </c>
      <c r="W1509" t="s">
        <v>24</v>
      </c>
      <c r="X1509" t="s">
        <v>24</v>
      </c>
      <c r="Y1509" t="s">
        <v>583</v>
      </c>
    </row>
    <row r="1510" spans="8:25" x14ac:dyDescent="0.35">
      <c r="H1510" t="s">
        <v>1705</v>
      </c>
      <c r="I1510">
        <v>21.93</v>
      </c>
      <c r="J1510">
        <v>6.3</v>
      </c>
      <c r="K1510" t="s">
        <v>18</v>
      </c>
      <c r="L1510" t="s">
        <v>18</v>
      </c>
      <c r="M1510" t="s">
        <v>18</v>
      </c>
      <c r="N1510" t="s">
        <v>19</v>
      </c>
      <c r="O1510" t="s">
        <v>18</v>
      </c>
      <c r="Q1510" t="s">
        <v>1704</v>
      </c>
      <c r="R1510">
        <v>1972</v>
      </c>
      <c r="S1510" t="s">
        <v>66</v>
      </c>
      <c r="T1510">
        <v>7</v>
      </c>
      <c r="U1510">
        <v>0</v>
      </c>
      <c r="V1510">
        <v>12776.05</v>
      </c>
      <c r="W1510" t="s">
        <v>24</v>
      </c>
      <c r="X1510" t="s">
        <v>24</v>
      </c>
      <c r="Y1510" t="s">
        <v>1051</v>
      </c>
    </row>
    <row r="1511" spans="8:25" x14ac:dyDescent="0.35">
      <c r="H1511" t="s">
        <v>1703</v>
      </c>
      <c r="I1511">
        <v>39.75</v>
      </c>
      <c r="J1511">
        <v>5.41</v>
      </c>
      <c r="K1511" t="s">
        <v>18</v>
      </c>
      <c r="L1511" t="s">
        <v>20</v>
      </c>
      <c r="M1511" t="s">
        <v>18</v>
      </c>
      <c r="N1511">
        <v>1</v>
      </c>
      <c r="O1511" t="s">
        <v>18</v>
      </c>
      <c r="Q1511" t="s">
        <v>1702</v>
      </c>
      <c r="R1511">
        <v>1963</v>
      </c>
      <c r="S1511" t="s">
        <v>55</v>
      </c>
      <c r="T1511">
        <v>5</v>
      </c>
      <c r="U1511">
        <v>0</v>
      </c>
      <c r="V1511">
        <v>12788.03</v>
      </c>
      <c r="W1511" t="s">
        <v>24</v>
      </c>
      <c r="X1511" t="s">
        <v>24</v>
      </c>
      <c r="Y1511" t="s">
        <v>387</v>
      </c>
    </row>
    <row r="1512" spans="8:25" x14ac:dyDescent="0.35">
      <c r="H1512" t="s">
        <v>1701</v>
      </c>
      <c r="I1512">
        <v>26.03</v>
      </c>
      <c r="J1512">
        <v>4.47</v>
      </c>
      <c r="K1512" t="s">
        <v>18</v>
      </c>
      <c r="L1512" t="s">
        <v>18</v>
      </c>
      <c r="M1512" t="s">
        <v>47</v>
      </c>
      <c r="N1512">
        <v>1</v>
      </c>
      <c r="O1512" t="s">
        <v>18</v>
      </c>
      <c r="Q1512" t="s">
        <v>1700</v>
      </c>
      <c r="R1512">
        <v>1983</v>
      </c>
      <c r="S1512" t="s">
        <v>66</v>
      </c>
      <c r="T1512">
        <v>29</v>
      </c>
      <c r="U1512">
        <v>3</v>
      </c>
      <c r="V1512">
        <v>12788.18</v>
      </c>
      <c r="W1512" t="s">
        <v>24</v>
      </c>
      <c r="X1512" t="s">
        <v>29</v>
      </c>
      <c r="Y1512" t="s">
        <v>1051</v>
      </c>
    </row>
    <row r="1513" spans="8:25" x14ac:dyDescent="0.35">
      <c r="H1513" t="s">
        <v>1699</v>
      </c>
      <c r="I1513">
        <v>34.51</v>
      </c>
      <c r="J1513">
        <v>6.26</v>
      </c>
      <c r="K1513" t="s">
        <v>18</v>
      </c>
      <c r="L1513" t="s">
        <v>18</v>
      </c>
      <c r="M1513" t="s">
        <v>18</v>
      </c>
      <c r="N1513" t="s">
        <v>19</v>
      </c>
      <c r="O1513" t="s">
        <v>18</v>
      </c>
      <c r="Q1513" t="s">
        <v>1698</v>
      </c>
      <c r="R1513">
        <v>1978</v>
      </c>
      <c r="S1513" t="s">
        <v>22</v>
      </c>
      <c r="T1513">
        <v>24</v>
      </c>
      <c r="U1513">
        <v>0</v>
      </c>
      <c r="V1513">
        <v>12797.21</v>
      </c>
      <c r="W1513" t="s">
        <v>24</v>
      </c>
      <c r="X1513" t="s">
        <v>29</v>
      </c>
      <c r="Y1513" t="s">
        <v>480</v>
      </c>
    </row>
    <row r="1514" spans="8:25" x14ac:dyDescent="0.35">
      <c r="H1514" t="s">
        <v>1697</v>
      </c>
      <c r="I1514">
        <v>19.32</v>
      </c>
      <c r="J1514">
        <v>11.58</v>
      </c>
      <c r="K1514" t="s">
        <v>20</v>
      </c>
      <c r="L1514" t="s">
        <v>18</v>
      </c>
      <c r="M1514" t="s">
        <v>18</v>
      </c>
      <c r="N1514">
        <v>1</v>
      </c>
      <c r="O1514" t="s">
        <v>18</v>
      </c>
      <c r="Q1514" t="s">
        <v>1696</v>
      </c>
      <c r="R1514">
        <v>1963</v>
      </c>
      <c r="S1514" t="s">
        <v>22</v>
      </c>
      <c r="T1514">
        <v>20</v>
      </c>
      <c r="U1514">
        <v>0</v>
      </c>
      <c r="V1514">
        <v>12815.44</v>
      </c>
      <c r="W1514" t="s">
        <v>24</v>
      </c>
      <c r="X1514" t="s">
        <v>24</v>
      </c>
      <c r="Y1514" t="s">
        <v>480</v>
      </c>
    </row>
    <row r="1515" spans="8:25" x14ac:dyDescent="0.35">
      <c r="H1515" t="s">
        <v>1695</v>
      </c>
      <c r="I1515">
        <v>28.5</v>
      </c>
      <c r="J1515">
        <v>4.3600000000000003</v>
      </c>
      <c r="K1515" t="s">
        <v>18</v>
      </c>
      <c r="L1515" t="s">
        <v>18</v>
      </c>
      <c r="M1515" t="s">
        <v>18</v>
      </c>
      <c r="N1515" t="s">
        <v>19</v>
      </c>
      <c r="O1515" t="s">
        <v>18</v>
      </c>
      <c r="Q1515" t="s">
        <v>1694</v>
      </c>
      <c r="R1515">
        <v>1967</v>
      </c>
      <c r="S1515" t="s">
        <v>36</v>
      </c>
      <c r="T1515">
        <v>25</v>
      </c>
      <c r="U1515">
        <v>0</v>
      </c>
      <c r="V1515">
        <v>12823.25</v>
      </c>
      <c r="W1515" t="s">
        <v>24</v>
      </c>
      <c r="X1515" t="s">
        <v>24</v>
      </c>
      <c r="Y1515" t="s">
        <v>583</v>
      </c>
    </row>
    <row r="1516" spans="8:25" x14ac:dyDescent="0.35">
      <c r="H1516" t="s">
        <v>1693</v>
      </c>
      <c r="I1516">
        <v>30.875</v>
      </c>
      <c r="J1516">
        <v>4.1399999999999997</v>
      </c>
      <c r="K1516" t="s">
        <v>20</v>
      </c>
      <c r="L1516" t="s">
        <v>18</v>
      </c>
      <c r="M1516" t="s">
        <v>18</v>
      </c>
      <c r="N1516" t="s">
        <v>19</v>
      </c>
      <c r="O1516" t="s">
        <v>18</v>
      </c>
      <c r="Q1516" t="s">
        <v>1692</v>
      </c>
      <c r="R1516">
        <v>2004</v>
      </c>
      <c r="S1516" t="s">
        <v>28</v>
      </c>
      <c r="T1516">
        <v>9</v>
      </c>
      <c r="U1516">
        <v>2</v>
      </c>
      <c r="V1516">
        <v>12829.46</v>
      </c>
      <c r="W1516" t="s">
        <v>24</v>
      </c>
      <c r="X1516" t="s">
        <v>24</v>
      </c>
      <c r="Y1516" t="s">
        <v>325</v>
      </c>
    </row>
    <row r="1517" spans="8:25" x14ac:dyDescent="0.35">
      <c r="H1517" t="s">
        <v>1691</v>
      </c>
      <c r="I1517">
        <v>24.02</v>
      </c>
      <c r="J1517">
        <v>4.38</v>
      </c>
      <c r="K1517" t="s">
        <v>18</v>
      </c>
      <c r="L1517" t="s">
        <v>18</v>
      </c>
      <c r="M1517" t="s">
        <v>18</v>
      </c>
      <c r="N1517" t="s">
        <v>19</v>
      </c>
      <c r="O1517" t="s">
        <v>18</v>
      </c>
      <c r="Q1517" t="s">
        <v>1690</v>
      </c>
      <c r="R1517">
        <v>1993</v>
      </c>
      <c r="S1517" t="s">
        <v>36</v>
      </c>
      <c r="T1517">
        <v>27</v>
      </c>
      <c r="U1517">
        <v>0</v>
      </c>
      <c r="V1517">
        <v>12847.24</v>
      </c>
      <c r="W1517" t="s">
        <v>24</v>
      </c>
      <c r="X1517" t="s">
        <v>23</v>
      </c>
      <c r="Y1517" t="s">
        <v>41</v>
      </c>
    </row>
    <row r="1518" spans="8:25" x14ac:dyDescent="0.35">
      <c r="H1518" t="s">
        <v>1689</v>
      </c>
      <c r="I1518">
        <v>36.08</v>
      </c>
      <c r="J1518">
        <v>11.61</v>
      </c>
      <c r="K1518" t="s">
        <v>20</v>
      </c>
      <c r="L1518" t="s">
        <v>18</v>
      </c>
      <c r="M1518" t="s">
        <v>18</v>
      </c>
      <c r="N1518" t="s">
        <v>19</v>
      </c>
      <c r="O1518" t="s">
        <v>18</v>
      </c>
      <c r="Q1518" t="s">
        <v>1688</v>
      </c>
      <c r="R1518">
        <v>1973</v>
      </c>
      <c r="S1518" t="s">
        <v>36</v>
      </c>
      <c r="T1518">
        <v>22</v>
      </c>
      <c r="U1518">
        <v>0</v>
      </c>
      <c r="V1518">
        <v>12852.37</v>
      </c>
      <c r="W1518" t="s">
        <v>24</v>
      </c>
      <c r="X1518" t="s">
        <v>29</v>
      </c>
      <c r="Y1518" t="s">
        <v>41</v>
      </c>
    </row>
    <row r="1519" spans="8:25" x14ac:dyDescent="0.35">
      <c r="H1519" t="s">
        <v>1687</v>
      </c>
      <c r="I1519">
        <v>32.200000000000003</v>
      </c>
      <c r="J1519">
        <v>10.59</v>
      </c>
      <c r="K1519" t="s">
        <v>20</v>
      </c>
      <c r="L1519" t="s">
        <v>18</v>
      </c>
      <c r="M1519" t="s">
        <v>18</v>
      </c>
      <c r="N1519" t="s">
        <v>19</v>
      </c>
      <c r="O1519" t="s">
        <v>18</v>
      </c>
      <c r="Q1519" t="s">
        <v>1686</v>
      </c>
      <c r="R1519">
        <v>1963</v>
      </c>
      <c r="S1519" t="s">
        <v>36</v>
      </c>
      <c r="T1519">
        <v>27</v>
      </c>
      <c r="U1519">
        <v>0</v>
      </c>
      <c r="V1519">
        <v>12856.84</v>
      </c>
      <c r="W1519" t="s">
        <v>24</v>
      </c>
      <c r="X1519" t="s">
        <v>24</v>
      </c>
      <c r="Y1519" t="s">
        <v>583</v>
      </c>
    </row>
    <row r="1520" spans="8:25" x14ac:dyDescent="0.35">
      <c r="H1520" t="s">
        <v>1685</v>
      </c>
      <c r="I1520">
        <v>28.05</v>
      </c>
      <c r="J1520">
        <v>11.85</v>
      </c>
      <c r="K1520" t="s">
        <v>20</v>
      </c>
      <c r="L1520" t="s">
        <v>18</v>
      </c>
      <c r="M1520" t="s">
        <v>18</v>
      </c>
      <c r="N1520" t="s">
        <v>19</v>
      </c>
      <c r="O1520" t="s">
        <v>18</v>
      </c>
      <c r="Q1520" t="s">
        <v>1684</v>
      </c>
      <c r="R1520">
        <v>1984</v>
      </c>
      <c r="S1520" t="s">
        <v>63</v>
      </c>
      <c r="T1520">
        <v>6</v>
      </c>
      <c r="U1520">
        <v>3</v>
      </c>
      <c r="V1520">
        <v>12870.31</v>
      </c>
      <c r="W1520" t="s">
        <v>24</v>
      </c>
      <c r="X1520" t="s">
        <v>24</v>
      </c>
      <c r="Y1520" t="s">
        <v>41</v>
      </c>
    </row>
    <row r="1521" spans="8:25" x14ac:dyDescent="0.35">
      <c r="H1521" t="s">
        <v>1683</v>
      </c>
      <c r="I1521">
        <v>19</v>
      </c>
      <c r="J1521">
        <v>5.46</v>
      </c>
      <c r="K1521" t="s">
        <v>20</v>
      </c>
      <c r="L1521" t="s">
        <v>18</v>
      </c>
      <c r="M1521" t="s">
        <v>18</v>
      </c>
      <c r="N1521">
        <v>1</v>
      </c>
      <c r="O1521" t="s">
        <v>18</v>
      </c>
      <c r="Q1521" t="s">
        <v>1682</v>
      </c>
      <c r="R1521">
        <v>2004</v>
      </c>
      <c r="S1521" t="s">
        <v>22</v>
      </c>
      <c r="T1521">
        <v>9</v>
      </c>
      <c r="U1521">
        <v>0</v>
      </c>
      <c r="V1521">
        <v>12890.06</v>
      </c>
      <c r="W1521" t="s">
        <v>24</v>
      </c>
      <c r="X1521" t="s">
        <v>29</v>
      </c>
      <c r="Y1521" t="s">
        <v>322</v>
      </c>
    </row>
    <row r="1522" spans="8:25" x14ac:dyDescent="0.35">
      <c r="H1522" t="s">
        <v>1681</v>
      </c>
      <c r="I1522">
        <v>16.13</v>
      </c>
      <c r="J1522">
        <v>4.54</v>
      </c>
      <c r="K1522" t="s">
        <v>20</v>
      </c>
      <c r="L1522" t="s">
        <v>18</v>
      </c>
      <c r="M1522" t="s">
        <v>18</v>
      </c>
      <c r="N1522">
        <v>2</v>
      </c>
      <c r="O1522" t="s">
        <v>18</v>
      </c>
      <c r="Q1522" t="s">
        <v>1680</v>
      </c>
      <c r="R1522">
        <v>1963</v>
      </c>
      <c r="S1522" t="s">
        <v>63</v>
      </c>
      <c r="T1522">
        <v>16</v>
      </c>
      <c r="U1522">
        <v>1</v>
      </c>
      <c r="V1522">
        <v>12913.99</v>
      </c>
      <c r="W1522" t="s">
        <v>24</v>
      </c>
      <c r="X1522" t="s">
        <v>23</v>
      </c>
      <c r="Y1522" t="s">
        <v>325</v>
      </c>
    </row>
    <row r="1523" spans="8:25" x14ac:dyDescent="0.35">
      <c r="H1523" t="s">
        <v>1679</v>
      </c>
      <c r="I1523">
        <v>18.77</v>
      </c>
      <c r="J1523">
        <v>11.98</v>
      </c>
      <c r="K1523" t="s">
        <v>20</v>
      </c>
      <c r="L1523" t="s">
        <v>18</v>
      </c>
      <c r="M1523" t="s">
        <v>18</v>
      </c>
      <c r="N1523">
        <v>2</v>
      </c>
      <c r="O1523" t="s">
        <v>18</v>
      </c>
      <c r="Q1523" t="s">
        <v>1678</v>
      </c>
      <c r="R1523">
        <v>1963</v>
      </c>
      <c r="S1523" t="s">
        <v>36</v>
      </c>
      <c r="T1523">
        <v>1</v>
      </c>
      <c r="U1523">
        <v>2</v>
      </c>
      <c r="V1523">
        <v>12925.89</v>
      </c>
      <c r="W1523" t="s">
        <v>24</v>
      </c>
      <c r="X1523" t="s">
        <v>23</v>
      </c>
      <c r="Y1523" t="s">
        <v>25</v>
      </c>
    </row>
    <row r="1524" spans="8:25" x14ac:dyDescent="0.35">
      <c r="H1524" t="s">
        <v>1677</v>
      </c>
      <c r="I1524">
        <v>28.88</v>
      </c>
      <c r="J1524">
        <v>6.59</v>
      </c>
      <c r="K1524" t="s">
        <v>20</v>
      </c>
      <c r="L1524" t="s">
        <v>18</v>
      </c>
      <c r="M1524" t="s">
        <v>18</v>
      </c>
      <c r="N1524">
        <v>1</v>
      </c>
      <c r="O1524" t="s">
        <v>18</v>
      </c>
      <c r="Q1524" t="s">
        <v>1676</v>
      </c>
      <c r="R1524">
        <v>1963</v>
      </c>
      <c r="S1524" t="s">
        <v>63</v>
      </c>
      <c r="T1524">
        <v>14</v>
      </c>
      <c r="U1524">
        <v>2</v>
      </c>
      <c r="V1524">
        <v>12928.79</v>
      </c>
      <c r="W1524" t="s">
        <v>24</v>
      </c>
      <c r="X1524" t="s">
        <v>23</v>
      </c>
      <c r="Y1524" t="s">
        <v>25</v>
      </c>
    </row>
    <row r="1525" spans="8:25" x14ac:dyDescent="0.35">
      <c r="H1525" t="s">
        <v>1675</v>
      </c>
      <c r="I1525">
        <v>27.55</v>
      </c>
      <c r="J1525">
        <v>10.83</v>
      </c>
      <c r="K1525" t="s">
        <v>20</v>
      </c>
      <c r="L1525" t="s">
        <v>18</v>
      </c>
      <c r="M1525" t="s">
        <v>18</v>
      </c>
      <c r="N1525">
        <v>1</v>
      </c>
      <c r="O1525" t="s">
        <v>18</v>
      </c>
      <c r="Q1525" t="s">
        <v>1674</v>
      </c>
      <c r="R1525">
        <v>1966</v>
      </c>
      <c r="S1525" t="s">
        <v>55</v>
      </c>
      <c r="T1525">
        <v>22</v>
      </c>
      <c r="U1525">
        <v>4</v>
      </c>
      <c r="V1525">
        <v>12949.16</v>
      </c>
      <c r="W1525" t="s">
        <v>24</v>
      </c>
      <c r="X1525" t="s">
        <v>24</v>
      </c>
      <c r="Y1525" t="s">
        <v>25</v>
      </c>
    </row>
    <row r="1526" spans="8:25" x14ac:dyDescent="0.35">
      <c r="H1526" t="s">
        <v>1673</v>
      </c>
      <c r="I1526">
        <v>15.6</v>
      </c>
      <c r="J1526">
        <v>8.6</v>
      </c>
      <c r="K1526" t="s">
        <v>18</v>
      </c>
      <c r="L1526" t="s">
        <v>18</v>
      </c>
      <c r="M1526" t="s">
        <v>18</v>
      </c>
      <c r="N1526" t="s">
        <v>19</v>
      </c>
      <c r="O1526" t="s">
        <v>18</v>
      </c>
      <c r="Q1526" t="s">
        <v>1672</v>
      </c>
      <c r="R1526">
        <v>1961</v>
      </c>
      <c r="S1526" t="s">
        <v>63</v>
      </c>
      <c r="T1526">
        <v>20</v>
      </c>
      <c r="U1526">
        <v>0</v>
      </c>
      <c r="V1526">
        <v>12950.07</v>
      </c>
      <c r="W1526" t="s">
        <v>24</v>
      </c>
      <c r="X1526" t="s">
        <v>29</v>
      </c>
      <c r="Y1526" t="s">
        <v>41</v>
      </c>
    </row>
    <row r="1527" spans="8:25" x14ac:dyDescent="0.35">
      <c r="H1527" t="s">
        <v>1671</v>
      </c>
      <c r="I1527">
        <v>21.99</v>
      </c>
      <c r="J1527">
        <v>11.17</v>
      </c>
      <c r="K1527" t="s">
        <v>18</v>
      </c>
      <c r="L1527" t="s">
        <v>18</v>
      </c>
      <c r="M1527" t="s">
        <v>18</v>
      </c>
      <c r="N1527" t="s">
        <v>19</v>
      </c>
      <c r="O1527" t="s">
        <v>18</v>
      </c>
      <c r="Q1527" t="s">
        <v>1670</v>
      </c>
      <c r="R1527">
        <v>1960</v>
      </c>
      <c r="S1527" t="s">
        <v>28</v>
      </c>
      <c r="T1527">
        <v>4</v>
      </c>
      <c r="U1527">
        <v>0</v>
      </c>
      <c r="V1527">
        <v>12957.12</v>
      </c>
      <c r="W1527" t="s">
        <v>24</v>
      </c>
      <c r="X1527" t="s">
        <v>29</v>
      </c>
      <c r="Y1527" t="s">
        <v>75</v>
      </c>
    </row>
    <row r="1528" spans="8:25" x14ac:dyDescent="0.35">
      <c r="H1528" t="s">
        <v>1669</v>
      </c>
      <c r="I1528">
        <v>34.85</v>
      </c>
      <c r="J1528">
        <v>5.75</v>
      </c>
      <c r="K1528" t="s">
        <v>18</v>
      </c>
      <c r="L1528" t="s">
        <v>18</v>
      </c>
      <c r="M1528" t="s">
        <v>18</v>
      </c>
      <c r="N1528" t="s">
        <v>19</v>
      </c>
      <c r="O1528" t="s">
        <v>18</v>
      </c>
      <c r="Q1528" t="s">
        <v>1668</v>
      </c>
      <c r="R1528">
        <v>1960</v>
      </c>
      <c r="S1528" t="s">
        <v>33</v>
      </c>
      <c r="T1528">
        <v>22</v>
      </c>
      <c r="U1528">
        <v>0</v>
      </c>
      <c r="V1528">
        <v>12979.36</v>
      </c>
      <c r="W1528" t="s">
        <v>24</v>
      </c>
      <c r="X1528" t="s">
        <v>29</v>
      </c>
      <c r="Y1528" t="s">
        <v>75</v>
      </c>
    </row>
    <row r="1529" spans="8:25" x14ac:dyDescent="0.35">
      <c r="H1529" t="s">
        <v>1667</v>
      </c>
      <c r="I1529">
        <v>24.51</v>
      </c>
      <c r="J1529">
        <v>4.83</v>
      </c>
      <c r="K1529" t="s">
        <v>20</v>
      </c>
      <c r="L1529" t="s">
        <v>18</v>
      </c>
      <c r="M1529" t="s">
        <v>47</v>
      </c>
      <c r="N1529">
        <v>1</v>
      </c>
      <c r="O1529" t="s">
        <v>18</v>
      </c>
      <c r="Q1529" t="s">
        <v>1666</v>
      </c>
      <c r="R1529">
        <v>1960</v>
      </c>
      <c r="S1529" t="s">
        <v>36</v>
      </c>
      <c r="T1529">
        <v>23</v>
      </c>
      <c r="U1529">
        <v>0</v>
      </c>
      <c r="V1529">
        <v>12981.35</v>
      </c>
      <c r="W1529" t="s">
        <v>24</v>
      </c>
      <c r="X1529" t="s">
        <v>24</v>
      </c>
      <c r="Y1529" t="s">
        <v>25</v>
      </c>
    </row>
    <row r="1530" spans="8:25" x14ac:dyDescent="0.35">
      <c r="H1530" t="s">
        <v>1665</v>
      </c>
      <c r="I1530">
        <v>19.399999999999999</v>
      </c>
      <c r="J1530">
        <v>11.93</v>
      </c>
      <c r="K1530" t="s">
        <v>18</v>
      </c>
      <c r="L1530" t="s">
        <v>18</v>
      </c>
      <c r="M1530" t="s">
        <v>18</v>
      </c>
      <c r="N1530" t="s">
        <v>19</v>
      </c>
      <c r="O1530" t="s">
        <v>18</v>
      </c>
      <c r="Q1530" t="s">
        <v>1664</v>
      </c>
      <c r="R1530">
        <v>1960</v>
      </c>
      <c r="S1530" t="s">
        <v>28</v>
      </c>
      <c r="T1530">
        <v>28</v>
      </c>
      <c r="U1530">
        <v>0</v>
      </c>
      <c r="V1530">
        <v>12982.87</v>
      </c>
      <c r="W1530" t="s">
        <v>24</v>
      </c>
      <c r="X1530" t="s">
        <v>29</v>
      </c>
      <c r="Y1530" t="s">
        <v>25</v>
      </c>
    </row>
    <row r="1531" spans="8:25" x14ac:dyDescent="0.35">
      <c r="H1531" t="s">
        <v>1663</v>
      </c>
      <c r="I1531">
        <v>15.1</v>
      </c>
      <c r="J1531">
        <v>8.41</v>
      </c>
      <c r="K1531" t="s">
        <v>18</v>
      </c>
      <c r="L1531" t="s">
        <v>18</v>
      </c>
      <c r="M1531" t="s">
        <v>18</v>
      </c>
      <c r="N1531" t="s">
        <v>19</v>
      </c>
      <c r="O1531" t="s">
        <v>18</v>
      </c>
      <c r="Q1531" t="s">
        <v>1662</v>
      </c>
      <c r="R1531">
        <v>1979</v>
      </c>
      <c r="S1531" t="s">
        <v>28</v>
      </c>
      <c r="T1531">
        <v>27</v>
      </c>
      <c r="U1531">
        <v>2</v>
      </c>
      <c r="V1531">
        <v>12994.12</v>
      </c>
      <c r="W1531" t="s">
        <v>24</v>
      </c>
      <c r="X1531" t="s">
        <v>23</v>
      </c>
      <c r="Y1531" t="s">
        <v>1051</v>
      </c>
    </row>
    <row r="1532" spans="8:25" x14ac:dyDescent="0.35">
      <c r="H1532" t="s">
        <v>1661</v>
      </c>
      <c r="I1532">
        <v>23.37</v>
      </c>
      <c r="J1532">
        <v>5.59</v>
      </c>
      <c r="K1532" t="s">
        <v>20</v>
      </c>
      <c r="L1532" t="s">
        <v>18</v>
      </c>
      <c r="M1532" t="s">
        <v>18</v>
      </c>
      <c r="N1532" t="s">
        <v>19</v>
      </c>
      <c r="O1532" t="s">
        <v>18</v>
      </c>
      <c r="Q1532" t="s">
        <v>1660</v>
      </c>
      <c r="R1532">
        <v>1981</v>
      </c>
      <c r="S1532" t="s">
        <v>66</v>
      </c>
      <c r="T1532">
        <v>30</v>
      </c>
      <c r="U1532">
        <v>1</v>
      </c>
      <c r="V1532">
        <v>13002.91</v>
      </c>
      <c r="W1532" t="s">
        <v>24</v>
      </c>
      <c r="X1532" t="s">
        <v>29</v>
      </c>
      <c r="Y1532" t="s">
        <v>41</v>
      </c>
    </row>
    <row r="1533" spans="8:25" x14ac:dyDescent="0.35">
      <c r="H1533" t="s">
        <v>1659</v>
      </c>
      <c r="I1533">
        <v>42.4</v>
      </c>
      <c r="J1533">
        <v>4.0599999999999996</v>
      </c>
      <c r="K1533" t="s">
        <v>18</v>
      </c>
      <c r="L1533" t="s">
        <v>18</v>
      </c>
      <c r="M1533" t="s">
        <v>18</v>
      </c>
      <c r="N1533" t="s">
        <v>19</v>
      </c>
      <c r="O1533" t="s">
        <v>18</v>
      </c>
      <c r="Q1533" t="s">
        <v>1658</v>
      </c>
      <c r="R1533">
        <v>1962</v>
      </c>
      <c r="S1533" t="s">
        <v>33</v>
      </c>
      <c r="T1533">
        <v>24</v>
      </c>
      <c r="U1533">
        <v>0</v>
      </c>
      <c r="V1533">
        <v>13004.95</v>
      </c>
      <c r="W1533" t="s">
        <v>24</v>
      </c>
      <c r="X1533" t="s">
        <v>29</v>
      </c>
      <c r="Y1533" t="s">
        <v>41</v>
      </c>
    </row>
    <row r="1534" spans="8:25" x14ac:dyDescent="0.35">
      <c r="H1534" t="s">
        <v>1657</v>
      </c>
      <c r="I1534">
        <v>28.405000000000001</v>
      </c>
      <c r="J1534">
        <v>7.02</v>
      </c>
      <c r="K1534" t="s">
        <v>20</v>
      </c>
      <c r="L1534" t="s">
        <v>18</v>
      </c>
      <c r="M1534" t="s">
        <v>18</v>
      </c>
      <c r="N1534" t="s">
        <v>19</v>
      </c>
      <c r="O1534" t="s">
        <v>18</v>
      </c>
      <c r="Q1534" t="s">
        <v>1656</v>
      </c>
      <c r="R1534">
        <v>1969</v>
      </c>
      <c r="S1534" t="s">
        <v>55</v>
      </c>
      <c r="T1534">
        <v>13</v>
      </c>
      <c r="U1534">
        <v>0</v>
      </c>
      <c r="V1534">
        <v>13008.07</v>
      </c>
      <c r="W1534" t="s">
        <v>24</v>
      </c>
      <c r="X1534" t="s">
        <v>24</v>
      </c>
      <c r="Y1534" t="s">
        <v>41</v>
      </c>
    </row>
    <row r="1535" spans="8:25" x14ac:dyDescent="0.35">
      <c r="H1535" t="s">
        <v>1655</v>
      </c>
      <c r="I1535">
        <v>23.4</v>
      </c>
      <c r="J1535">
        <v>4.47</v>
      </c>
      <c r="K1535" t="s">
        <v>18</v>
      </c>
      <c r="L1535" t="s">
        <v>18</v>
      </c>
      <c r="M1535" t="s">
        <v>18</v>
      </c>
      <c r="N1535" t="s">
        <v>19</v>
      </c>
      <c r="O1535" t="s">
        <v>18</v>
      </c>
      <c r="Q1535" t="s">
        <v>1654</v>
      </c>
      <c r="R1535">
        <v>1972</v>
      </c>
      <c r="S1535" t="s">
        <v>36</v>
      </c>
      <c r="T1535">
        <v>27</v>
      </c>
      <c r="U1535">
        <v>0</v>
      </c>
      <c r="V1535">
        <v>13010.86</v>
      </c>
      <c r="W1535" t="s">
        <v>24</v>
      </c>
      <c r="X1535" t="s">
        <v>23</v>
      </c>
      <c r="Y1535" t="s">
        <v>41</v>
      </c>
    </row>
    <row r="1536" spans="8:25" x14ac:dyDescent="0.35">
      <c r="H1536" t="s">
        <v>1653</v>
      </c>
      <c r="I1536">
        <v>33.44</v>
      </c>
      <c r="J1536">
        <v>4.54</v>
      </c>
      <c r="K1536" t="s">
        <v>18</v>
      </c>
      <c r="L1536" t="s">
        <v>18</v>
      </c>
      <c r="M1536" t="s">
        <v>18</v>
      </c>
      <c r="N1536" t="s">
        <v>19</v>
      </c>
      <c r="O1536" t="s">
        <v>18</v>
      </c>
      <c r="Q1536" t="s">
        <v>1652</v>
      </c>
      <c r="R1536">
        <v>1962</v>
      </c>
      <c r="S1536" t="s">
        <v>22</v>
      </c>
      <c r="T1536">
        <v>20</v>
      </c>
      <c r="U1536">
        <v>0</v>
      </c>
      <c r="V1536">
        <v>13012.21</v>
      </c>
      <c r="W1536" t="s">
        <v>24</v>
      </c>
      <c r="X1536" t="s">
        <v>29</v>
      </c>
      <c r="Y1536" t="s">
        <v>41</v>
      </c>
    </row>
    <row r="1537" spans="8:25" x14ac:dyDescent="0.35">
      <c r="H1537" t="s">
        <v>1651</v>
      </c>
      <c r="I1537">
        <v>21.12</v>
      </c>
      <c r="J1537">
        <v>4.99</v>
      </c>
      <c r="K1537" t="s">
        <v>18</v>
      </c>
      <c r="L1537" t="s">
        <v>18</v>
      </c>
      <c r="M1537" t="s">
        <v>18</v>
      </c>
      <c r="N1537">
        <v>1</v>
      </c>
      <c r="O1537" t="s">
        <v>18</v>
      </c>
      <c r="Q1537" t="s">
        <v>1650</v>
      </c>
      <c r="R1537">
        <v>1964</v>
      </c>
      <c r="S1537" t="s">
        <v>36</v>
      </c>
      <c r="T1537">
        <v>23</v>
      </c>
      <c r="U1537">
        <v>1</v>
      </c>
      <c r="V1537">
        <v>13019.16</v>
      </c>
      <c r="W1537" t="s">
        <v>24</v>
      </c>
      <c r="X1537" t="s">
        <v>29</v>
      </c>
      <c r="Y1537" t="s">
        <v>480</v>
      </c>
    </row>
    <row r="1538" spans="8:25" x14ac:dyDescent="0.35">
      <c r="H1538" t="s">
        <v>1649</v>
      </c>
      <c r="I1538">
        <v>18.48</v>
      </c>
      <c r="J1538">
        <v>10.84</v>
      </c>
      <c r="K1538" t="s">
        <v>20</v>
      </c>
      <c r="L1538" t="s">
        <v>18</v>
      </c>
      <c r="M1538" t="s">
        <v>18</v>
      </c>
      <c r="N1538">
        <v>2</v>
      </c>
      <c r="O1538" t="s">
        <v>18</v>
      </c>
      <c r="Q1538" t="s">
        <v>1648</v>
      </c>
      <c r="R1538">
        <v>1965</v>
      </c>
      <c r="S1538" t="s">
        <v>28</v>
      </c>
      <c r="T1538">
        <v>4</v>
      </c>
      <c r="U1538">
        <v>0</v>
      </c>
      <c r="V1538">
        <v>13023.93</v>
      </c>
      <c r="W1538" t="s">
        <v>24</v>
      </c>
      <c r="X1538" t="s">
        <v>23</v>
      </c>
      <c r="Y1538" t="s">
        <v>387</v>
      </c>
    </row>
    <row r="1539" spans="8:25" x14ac:dyDescent="0.35">
      <c r="H1539" t="s">
        <v>1647</v>
      </c>
      <c r="I1539">
        <v>16.815000000000001</v>
      </c>
      <c r="J1539">
        <v>5.63</v>
      </c>
      <c r="K1539" t="s">
        <v>18</v>
      </c>
      <c r="L1539" t="s">
        <v>18</v>
      </c>
      <c r="M1539" t="s">
        <v>18</v>
      </c>
      <c r="N1539">
        <v>1</v>
      </c>
      <c r="O1539" t="s">
        <v>18</v>
      </c>
      <c r="Q1539" t="s">
        <v>1646</v>
      </c>
      <c r="R1539">
        <v>1961</v>
      </c>
      <c r="S1539" t="s">
        <v>28</v>
      </c>
      <c r="T1539">
        <v>9</v>
      </c>
      <c r="U1539">
        <v>0</v>
      </c>
      <c r="V1539">
        <v>13041.92</v>
      </c>
      <c r="W1539" t="s">
        <v>24</v>
      </c>
      <c r="X1539" t="s">
        <v>29</v>
      </c>
      <c r="Y1539" t="s">
        <v>75</v>
      </c>
    </row>
    <row r="1540" spans="8:25" x14ac:dyDescent="0.35">
      <c r="H1540" t="s">
        <v>1645</v>
      </c>
      <c r="I1540">
        <v>26.72</v>
      </c>
      <c r="J1540">
        <v>4.1399999999999997</v>
      </c>
      <c r="K1540" t="s">
        <v>18</v>
      </c>
      <c r="L1540" t="s">
        <v>18</v>
      </c>
      <c r="M1540" t="s">
        <v>18</v>
      </c>
      <c r="N1540" t="s">
        <v>19</v>
      </c>
      <c r="O1540" t="s">
        <v>18</v>
      </c>
      <c r="Q1540" t="s">
        <v>1644</v>
      </c>
      <c r="R1540">
        <v>1969</v>
      </c>
      <c r="S1540" t="s">
        <v>36</v>
      </c>
      <c r="T1540">
        <v>23</v>
      </c>
      <c r="U1540">
        <v>0</v>
      </c>
      <c r="V1540">
        <v>13044.41</v>
      </c>
      <c r="W1540" t="s">
        <v>24</v>
      </c>
      <c r="X1540" t="s">
        <v>29</v>
      </c>
      <c r="Y1540" t="s">
        <v>41</v>
      </c>
    </row>
    <row r="1541" spans="8:25" x14ac:dyDescent="0.35">
      <c r="H1541" t="s">
        <v>1643</v>
      </c>
      <c r="I1541">
        <v>41.42</v>
      </c>
      <c r="J1541">
        <v>5.17</v>
      </c>
      <c r="K1541" t="s">
        <v>18</v>
      </c>
      <c r="L1541" t="s">
        <v>18</v>
      </c>
      <c r="M1541" t="s">
        <v>47</v>
      </c>
      <c r="N1541">
        <v>1</v>
      </c>
      <c r="O1541" t="s">
        <v>18</v>
      </c>
      <c r="Q1541" t="s">
        <v>1642</v>
      </c>
      <c r="R1541">
        <v>1967</v>
      </c>
      <c r="S1541" t="s">
        <v>63</v>
      </c>
      <c r="T1541">
        <v>6</v>
      </c>
      <c r="U1541">
        <v>3</v>
      </c>
      <c r="V1541">
        <v>13047.33</v>
      </c>
      <c r="W1541" t="s">
        <v>24</v>
      </c>
      <c r="X1541" t="s">
        <v>24</v>
      </c>
      <c r="Y1541" t="s">
        <v>480</v>
      </c>
    </row>
    <row r="1542" spans="8:25" x14ac:dyDescent="0.35">
      <c r="H1542" t="s">
        <v>1641</v>
      </c>
      <c r="I1542">
        <v>20.69</v>
      </c>
      <c r="J1542">
        <v>6.93</v>
      </c>
      <c r="K1542" t="s">
        <v>18</v>
      </c>
      <c r="L1542" t="s">
        <v>18</v>
      </c>
      <c r="M1542" t="s">
        <v>18</v>
      </c>
      <c r="N1542">
        <v>2</v>
      </c>
      <c r="O1542" t="s">
        <v>18</v>
      </c>
      <c r="Q1542" t="s">
        <v>1640</v>
      </c>
      <c r="R1542">
        <v>1985</v>
      </c>
      <c r="S1542" t="s">
        <v>66</v>
      </c>
      <c r="T1542">
        <v>26</v>
      </c>
      <c r="U1542">
        <v>3</v>
      </c>
      <c r="V1542">
        <v>13051.22</v>
      </c>
      <c r="W1542" t="s">
        <v>24</v>
      </c>
      <c r="X1542" t="s">
        <v>29</v>
      </c>
      <c r="Y1542" t="s">
        <v>1051</v>
      </c>
    </row>
    <row r="1543" spans="8:25" x14ac:dyDescent="0.35">
      <c r="H1543" t="s">
        <v>1639</v>
      </c>
      <c r="I1543">
        <v>41.23</v>
      </c>
      <c r="J1543">
        <v>4.24</v>
      </c>
      <c r="K1543" t="s">
        <v>18</v>
      </c>
      <c r="L1543" t="s">
        <v>18</v>
      </c>
      <c r="M1543" t="s">
        <v>18</v>
      </c>
      <c r="N1543" t="s">
        <v>19</v>
      </c>
      <c r="O1543" t="s">
        <v>18</v>
      </c>
      <c r="Q1543" t="s">
        <v>1638</v>
      </c>
      <c r="R1543">
        <v>1961</v>
      </c>
      <c r="S1543" t="s">
        <v>28</v>
      </c>
      <c r="T1543">
        <v>6</v>
      </c>
      <c r="U1543">
        <v>0</v>
      </c>
      <c r="V1543">
        <v>13063.88</v>
      </c>
      <c r="W1543" t="s">
        <v>24</v>
      </c>
      <c r="X1543" t="s">
        <v>23</v>
      </c>
      <c r="Y1543" t="s">
        <v>75</v>
      </c>
    </row>
    <row r="1544" spans="8:25" x14ac:dyDescent="0.35">
      <c r="H1544" t="s">
        <v>1637</v>
      </c>
      <c r="I1544">
        <v>29.9</v>
      </c>
      <c r="J1544">
        <v>5.91</v>
      </c>
      <c r="K1544" t="s">
        <v>18</v>
      </c>
      <c r="L1544" t="s">
        <v>18</v>
      </c>
      <c r="M1544" t="s">
        <v>18</v>
      </c>
      <c r="N1544" t="s">
        <v>19</v>
      </c>
      <c r="O1544" t="s">
        <v>18</v>
      </c>
      <c r="Q1544" t="s">
        <v>1636</v>
      </c>
      <c r="R1544">
        <v>1978</v>
      </c>
      <c r="S1544" t="s">
        <v>22</v>
      </c>
      <c r="T1544">
        <v>17</v>
      </c>
      <c r="U1544">
        <v>2</v>
      </c>
      <c r="V1544">
        <v>13101.74</v>
      </c>
      <c r="W1544" t="s">
        <v>24</v>
      </c>
      <c r="X1544" t="s">
        <v>23</v>
      </c>
      <c r="Y1544" t="s">
        <v>1051</v>
      </c>
    </row>
    <row r="1545" spans="8:25" x14ac:dyDescent="0.35">
      <c r="H1545" t="s">
        <v>1635</v>
      </c>
      <c r="I1545">
        <v>34.104999999999997</v>
      </c>
      <c r="J1545">
        <v>5.93</v>
      </c>
      <c r="K1545" t="s">
        <v>18</v>
      </c>
      <c r="L1545" t="s">
        <v>18</v>
      </c>
      <c r="M1545" t="s">
        <v>18</v>
      </c>
      <c r="N1545" t="s">
        <v>19</v>
      </c>
      <c r="O1545" t="s">
        <v>18</v>
      </c>
      <c r="Q1545" t="s">
        <v>1634</v>
      </c>
      <c r="R1545">
        <v>1971</v>
      </c>
      <c r="S1545" t="s">
        <v>66</v>
      </c>
      <c r="T1545">
        <v>30</v>
      </c>
      <c r="U1545">
        <v>0</v>
      </c>
      <c r="V1545">
        <v>13110.79</v>
      </c>
      <c r="W1545" t="s">
        <v>24</v>
      </c>
      <c r="X1545" t="s">
        <v>23</v>
      </c>
      <c r="Y1545" t="s">
        <v>75</v>
      </c>
    </row>
    <row r="1546" spans="8:25" x14ac:dyDescent="0.35">
      <c r="H1546" t="s">
        <v>1633</v>
      </c>
      <c r="I1546">
        <v>24.97</v>
      </c>
      <c r="J1546">
        <v>5.66</v>
      </c>
      <c r="K1546" t="s">
        <v>18</v>
      </c>
      <c r="L1546" t="s">
        <v>18</v>
      </c>
      <c r="M1546" t="s">
        <v>18</v>
      </c>
      <c r="N1546" t="s">
        <v>19</v>
      </c>
      <c r="O1546" t="s">
        <v>18</v>
      </c>
      <c r="Q1546" t="s">
        <v>1632</v>
      </c>
      <c r="R1546">
        <v>1962</v>
      </c>
      <c r="S1546" t="s">
        <v>63</v>
      </c>
      <c r="T1546">
        <v>2</v>
      </c>
      <c r="U1546">
        <v>1</v>
      </c>
      <c r="V1546">
        <v>13112.6</v>
      </c>
      <c r="W1546" t="s">
        <v>24</v>
      </c>
      <c r="X1546" t="s">
        <v>24</v>
      </c>
      <c r="Y1546" t="s">
        <v>41</v>
      </c>
    </row>
    <row r="1547" spans="8:25" x14ac:dyDescent="0.35">
      <c r="H1547" t="s">
        <v>1631</v>
      </c>
      <c r="I1547">
        <v>34.799999999999997</v>
      </c>
      <c r="J1547">
        <v>4.1900000000000004</v>
      </c>
      <c r="K1547" t="s">
        <v>18</v>
      </c>
      <c r="L1547" t="s">
        <v>18</v>
      </c>
      <c r="M1547" t="s">
        <v>18</v>
      </c>
      <c r="N1547">
        <v>1</v>
      </c>
      <c r="O1547" t="s">
        <v>18</v>
      </c>
      <c r="Q1547" t="s">
        <v>1630</v>
      </c>
      <c r="R1547">
        <v>1992</v>
      </c>
      <c r="S1547" t="s">
        <v>63</v>
      </c>
      <c r="T1547">
        <v>12</v>
      </c>
      <c r="U1547">
        <v>0</v>
      </c>
      <c r="V1547">
        <v>13113.51</v>
      </c>
      <c r="W1547" t="s">
        <v>24</v>
      </c>
      <c r="X1547" t="s">
        <v>23</v>
      </c>
      <c r="Y1547" t="s">
        <v>1051</v>
      </c>
    </row>
    <row r="1548" spans="8:25" x14ac:dyDescent="0.35">
      <c r="H1548" t="s">
        <v>1629</v>
      </c>
      <c r="I1548">
        <v>32.965000000000003</v>
      </c>
      <c r="J1548">
        <v>9.2100000000000009</v>
      </c>
      <c r="K1548" t="s">
        <v>20</v>
      </c>
      <c r="L1548" t="s">
        <v>18</v>
      </c>
      <c r="M1548" t="s">
        <v>18</v>
      </c>
      <c r="N1548" t="s">
        <v>19</v>
      </c>
      <c r="O1548" t="s">
        <v>18</v>
      </c>
      <c r="Q1548" t="s">
        <v>1628</v>
      </c>
      <c r="R1548">
        <v>1963</v>
      </c>
      <c r="S1548" t="s">
        <v>36</v>
      </c>
      <c r="T1548">
        <v>14</v>
      </c>
      <c r="U1548">
        <v>0</v>
      </c>
      <c r="V1548">
        <v>13116.84</v>
      </c>
      <c r="W1548" t="s">
        <v>24</v>
      </c>
      <c r="X1548" t="s">
        <v>29</v>
      </c>
      <c r="Y1548" t="s">
        <v>41</v>
      </c>
    </row>
    <row r="1549" spans="8:25" x14ac:dyDescent="0.35">
      <c r="H1549" t="s">
        <v>1627</v>
      </c>
      <c r="I1549">
        <v>27.265000000000001</v>
      </c>
      <c r="J1549">
        <v>5.51</v>
      </c>
      <c r="K1549" t="s">
        <v>18</v>
      </c>
      <c r="L1549" t="s">
        <v>18</v>
      </c>
      <c r="M1549" t="s">
        <v>18</v>
      </c>
      <c r="N1549">
        <v>1</v>
      </c>
      <c r="O1549" t="s">
        <v>18</v>
      </c>
      <c r="Q1549" t="s">
        <v>1626</v>
      </c>
      <c r="R1549">
        <v>1999</v>
      </c>
      <c r="S1549" t="s">
        <v>63</v>
      </c>
      <c r="T1549">
        <v>16</v>
      </c>
      <c r="U1549">
        <v>0</v>
      </c>
      <c r="V1549">
        <v>13126.68</v>
      </c>
      <c r="W1549" t="s">
        <v>24</v>
      </c>
      <c r="X1549" t="s">
        <v>24</v>
      </c>
      <c r="Y1549" t="s">
        <v>75</v>
      </c>
    </row>
    <row r="1550" spans="8:25" x14ac:dyDescent="0.35">
      <c r="H1550" t="s">
        <v>1625</v>
      </c>
      <c r="I1550">
        <v>17.059999999999999</v>
      </c>
      <c r="J1550">
        <v>8.5</v>
      </c>
      <c r="K1550" t="s">
        <v>18</v>
      </c>
      <c r="L1550" t="s">
        <v>18</v>
      </c>
      <c r="M1550" t="s">
        <v>18</v>
      </c>
      <c r="N1550" t="s">
        <v>19</v>
      </c>
      <c r="O1550" t="s">
        <v>18</v>
      </c>
      <c r="Q1550" t="s">
        <v>1624</v>
      </c>
      <c r="R1550">
        <v>1961</v>
      </c>
      <c r="S1550" t="s">
        <v>36</v>
      </c>
      <c r="T1550">
        <v>7</v>
      </c>
      <c r="U1550">
        <v>0</v>
      </c>
      <c r="V1550">
        <v>13129.6</v>
      </c>
      <c r="W1550" t="s">
        <v>24</v>
      </c>
      <c r="X1550" t="s">
        <v>23</v>
      </c>
      <c r="Y1550" t="s">
        <v>695</v>
      </c>
    </row>
    <row r="1551" spans="8:25" x14ac:dyDescent="0.35">
      <c r="H1551" t="s">
        <v>1623</v>
      </c>
      <c r="I1551">
        <v>36.29</v>
      </c>
      <c r="J1551">
        <v>6.23</v>
      </c>
      <c r="K1551" t="s">
        <v>18</v>
      </c>
      <c r="L1551" t="s">
        <v>18</v>
      </c>
      <c r="M1551" t="s">
        <v>18</v>
      </c>
      <c r="N1551" t="s">
        <v>19</v>
      </c>
      <c r="O1551" t="s">
        <v>18</v>
      </c>
      <c r="Q1551" t="s">
        <v>1622</v>
      </c>
      <c r="R1551">
        <v>1961</v>
      </c>
      <c r="S1551" t="s">
        <v>55</v>
      </c>
      <c r="T1551">
        <v>6</v>
      </c>
      <c r="U1551">
        <v>0</v>
      </c>
      <c r="V1551">
        <v>13143.34</v>
      </c>
      <c r="W1551" t="s">
        <v>24</v>
      </c>
      <c r="X1551" t="s">
        <v>23</v>
      </c>
      <c r="Y1551" t="s">
        <v>1014</v>
      </c>
    </row>
    <row r="1552" spans="8:25" x14ac:dyDescent="0.35">
      <c r="H1552" t="s">
        <v>1621</v>
      </c>
      <c r="I1552">
        <v>28.594999999999999</v>
      </c>
      <c r="J1552">
        <v>8.5299999999999994</v>
      </c>
      <c r="K1552" t="s">
        <v>20</v>
      </c>
      <c r="L1552" t="s">
        <v>18</v>
      </c>
      <c r="M1552" t="s">
        <v>18</v>
      </c>
      <c r="N1552">
        <v>1</v>
      </c>
      <c r="O1552" t="s">
        <v>18</v>
      </c>
      <c r="Q1552" t="s">
        <v>1620</v>
      </c>
      <c r="R1552">
        <v>1961</v>
      </c>
      <c r="S1552" t="s">
        <v>55</v>
      </c>
      <c r="T1552">
        <v>6</v>
      </c>
      <c r="U1552">
        <v>0</v>
      </c>
      <c r="V1552">
        <v>13143.86</v>
      </c>
      <c r="W1552" t="s">
        <v>24</v>
      </c>
      <c r="X1552" t="s">
        <v>23</v>
      </c>
      <c r="Y1552" t="s">
        <v>325</v>
      </c>
    </row>
    <row r="1553" spans="8:25" x14ac:dyDescent="0.35">
      <c r="H1553" t="s">
        <v>1619</v>
      </c>
      <c r="I1553">
        <v>17.8</v>
      </c>
      <c r="J1553">
        <v>5.75</v>
      </c>
      <c r="K1553" t="s">
        <v>20</v>
      </c>
      <c r="L1553" t="s">
        <v>18</v>
      </c>
      <c r="M1553" t="s">
        <v>47</v>
      </c>
      <c r="N1553">
        <v>1</v>
      </c>
      <c r="O1553" t="s">
        <v>18</v>
      </c>
      <c r="Q1553" t="s">
        <v>1618</v>
      </c>
      <c r="R1553">
        <v>1962</v>
      </c>
      <c r="S1553" t="s">
        <v>63</v>
      </c>
      <c r="T1553">
        <v>5</v>
      </c>
      <c r="U1553">
        <v>0</v>
      </c>
      <c r="V1553">
        <v>13204.29</v>
      </c>
      <c r="W1553" t="s">
        <v>24</v>
      </c>
      <c r="X1553" t="s">
        <v>29</v>
      </c>
      <c r="Y1553" t="s">
        <v>480</v>
      </c>
    </row>
    <row r="1554" spans="8:25" x14ac:dyDescent="0.35">
      <c r="H1554" t="s">
        <v>1617</v>
      </c>
      <c r="I1554">
        <v>21.4</v>
      </c>
      <c r="J1554">
        <v>5.6</v>
      </c>
      <c r="K1554" t="s">
        <v>18</v>
      </c>
      <c r="L1554" t="s">
        <v>18</v>
      </c>
      <c r="M1554" t="s">
        <v>18</v>
      </c>
      <c r="N1554" t="s">
        <v>19</v>
      </c>
      <c r="O1554" t="s">
        <v>18</v>
      </c>
      <c r="Q1554" t="s">
        <v>1616</v>
      </c>
      <c r="R1554">
        <v>1982</v>
      </c>
      <c r="S1554" t="s">
        <v>66</v>
      </c>
      <c r="T1554">
        <v>15</v>
      </c>
      <c r="U1554">
        <v>3</v>
      </c>
      <c r="V1554">
        <v>13214.43</v>
      </c>
      <c r="W1554" t="s">
        <v>24</v>
      </c>
      <c r="X1554" t="s">
        <v>23</v>
      </c>
      <c r="Y1554" t="s">
        <v>41</v>
      </c>
    </row>
    <row r="1555" spans="8:25" x14ac:dyDescent="0.35">
      <c r="H1555" t="s">
        <v>1615</v>
      </c>
      <c r="I1555">
        <v>23.01</v>
      </c>
      <c r="J1555">
        <v>4.68</v>
      </c>
      <c r="K1555" t="s">
        <v>18</v>
      </c>
      <c r="L1555" t="s">
        <v>18</v>
      </c>
      <c r="M1555" t="s">
        <v>18</v>
      </c>
      <c r="N1555" t="s">
        <v>19</v>
      </c>
      <c r="O1555" t="s">
        <v>18</v>
      </c>
      <c r="Q1555" t="s">
        <v>1614</v>
      </c>
      <c r="R1555">
        <v>1962</v>
      </c>
      <c r="S1555" t="s">
        <v>55</v>
      </c>
      <c r="T1555">
        <v>7</v>
      </c>
      <c r="U1555">
        <v>0</v>
      </c>
      <c r="V1555">
        <v>13217.09</v>
      </c>
      <c r="W1555" t="s">
        <v>24</v>
      </c>
      <c r="X1555" t="s">
        <v>29</v>
      </c>
      <c r="Y1555" t="s">
        <v>480</v>
      </c>
    </row>
    <row r="1556" spans="8:25" x14ac:dyDescent="0.35">
      <c r="H1556" t="s">
        <v>1613</v>
      </c>
      <c r="I1556">
        <v>19.86</v>
      </c>
      <c r="J1556">
        <v>5.62</v>
      </c>
      <c r="K1556" t="s">
        <v>20</v>
      </c>
      <c r="L1556" t="s">
        <v>18</v>
      </c>
      <c r="M1556" t="s">
        <v>18</v>
      </c>
      <c r="N1556" t="s">
        <v>19</v>
      </c>
      <c r="O1556" t="s">
        <v>18</v>
      </c>
      <c r="Q1556" t="s">
        <v>1612</v>
      </c>
      <c r="R1556">
        <v>1965</v>
      </c>
      <c r="S1556" t="s">
        <v>28</v>
      </c>
      <c r="T1556">
        <v>13</v>
      </c>
      <c r="U1556">
        <v>2</v>
      </c>
      <c r="V1556">
        <v>13224.06</v>
      </c>
      <c r="W1556" t="s">
        <v>24</v>
      </c>
      <c r="X1556" t="s">
        <v>24</v>
      </c>
      <c r="Y1556" t="s">
        <v>480</v>
      </c>
    </row>
    <row r="1557" spans="8:25" x14ac:dyDescent="0.35">
      <c r="H1557" t="s">
        <v>1611</v>
      </c>
      <c r="I1557">
        <v>33.58</v>
      </c>
      <c r="J1557">
        <v>5.08</v>
      </c>
      <c r="K1557" t="s">
        <v>18</v>
      </c>
      <c r="L1557" t="s">
        <v>18</v>
      </c>
      <c r="M1557" t="s">
        <v>18</v>
      </c>
      <c r="N1557" t="s">
        <v>19</v>
      </c>
      <c r="O1557" t="s">
        <v>18</v>
      </c>
      <c r="Q1557" t="s">
        <v>1610</v>
      </c>
      <c r="R1557">
        <v>1962</v>
      </c>
      <c r="S1557" t="s">
        <v>28</v>
      </c>
      <c r="T1557">
        <v>24</v>
      </c>
      <c r="U1557">
        <v>1</v>
      </c>
      <c r="V1557">
        <v>13224.69</v>
      </c>
      <c r="W1557" t="s">
        <v>24</v>
      </c>
      <c r="X1557" t="s">
        <v>23</v>
      </c>
      <c r="Y1557" t="s">
        <v>75</v>
      </c>
    </row>
    <row r="1558" spans="8:25" x14ac:dyDescent="0.35">
      <c r="H1558" t="s">
        <v>1609</v>
      </c>
      <c r="I1558">
        <v>29.81</v>
      </c>
      <c r="J1558">
        <v>5.28</v>
      </c>
      <c r="K1558" t="s">
        <v>18</v>
      </c>
      <c r="L1558" t="s">
        <v>18</v>
      </c>
      <c r="M1558" t="s">
        <v>18</v>
      </c>
      <c r="N1558" t="s">
        <v>19</v>
      </c>
      <c r="O1558" t="s">
        <v>18</v>
      </c>
      <c r="Q1558" t="s">
        <v>1608</v>
      </c>
      <c r="R1558">
        <v>1962</v>
      </c>
      <c r="S1558" t="s">
        <v>66</v>
      </c>
      <c r="T1558">
        <v>11</v>
      </c>
      <c r="U1558">
        <v>0</v>
      </c>
      <c r="V1558">
        <v>13228.85</v>
      </c>
      <c r="W1558" t="s">
        <v>24</v>
      </c>
      <c r="X1558" t="s">
        <v>24</v>
      </c>
      <c r="Y1558" t="s">
        <v>483</v>
      </c>
    </row>
    <row r="1559" spans="8:25" x14ac:dyDescent="0.35">
      <c r="H1559" t="s">
        <v>1607</v>
      </c>
      <c r="I1559">
        <v>27.4</v>
      </c>
      <c r="J1559">
        <v>4.6100000000000003</v>
      </c>
      <c r="K1559" t="s">
        <v>18</v>
      </c>
      <c r="L1559" t="s">
        <v>18</v>
      </c>
      <c r="M1559" t="s">
        <v>18</v>
      </c>
      <c r="N1559" t="s">
        <v>19</v>
      </c>
      <c r="O1559" t="s">
        <v>18</v>
      </c>
      <c r="Q1559" t="s">
        <v>1606</v>
      </c>
      <c r="R1559">
        <v>1994</v>
      </c>
      <c r="S1559" t="s">
        <v>22</v>
      </c>
      <c r="T1559">
        <v>1</v>
      </c>
      <c r="U1559">
        <v>0</v>
      </c>
      <c r="V1559">
        <v>13292.52</v>
      </c>
      <c r="W1559" t="s">
        <v>24</v>
      </c>
      <c r="X1559" t="s">
        <v>24</v>
      </c>
      <c r="Y1559" t="s">
        <v>41</v>
      </c>
    </row>
    <row r="1560" spans="8:25" x14ac:dyDescent="0.35">
      <c r="H1560" t="s">
        <v>1605</v>
      </c>
      <c r="I1560">
        <v>17.98</v>
      </c>
      <c r="J1560">
        <v>6.57</v>
      </c>
      <c r="K1560" t="s">
        <v>20</v>
      </c>
      <c r="L1560" t="s">
        <v>18</v>
      </c>
      <c r="M1560" t="s">
        <v>18</v>
      </c>
      <c r="N1560">
        <v>2</v>
      </c>
      <c r="O1560" t="s">
        <v>18</v>
      </c>
      <c r="Q1560" t="s">
        <v>1604</v>
      </c>
      <c r="R1560">
        <v>1976</v>
      </c>
      <c r="S1560" t="s">
        <v>63</v>
      </c>
      <c r="T1560">
        <v>23</v>
      </c>
      <c r="U1560">
        <v>2</v>
      </c>
      <c r="V1560">
        <v>13333.71</v>
      </c>
      <c r="W1560" t="s">
        <v>24</v>
      </c>
      <c r="X1560" t="s">
        <v>23</v>
      </c>
      <c r="Y1560" t="s">
        <v>41</v>
      </c>
    </row>
    <row r="1561" spans="8:25" x14ac:dyDescent="0.35">
      <c r="H1561" t="s">
        <v>1603</v>
      </c>
      <c r="I1561">
        <v>37.9</v>
      </c>
      <c r="J1561">
        <v>5.83</v>
      </c>
      <c r="K1561" t="s">
        <v>18</v>
      </c>
      <c r="L1561" t="s">
        <v>18</v>
      </c>
      <c r="M1561" t="s">
        <v>18</v>
      </c>
      <c r="N1561" t="s">
        <v>19</v>
      </c>
      <c r="O1561" t="s">
        <v>18</v>
      </c>
      <c r="Q1561" t="s">
        <v>1602</v>
      </c>
      <c r="R1561">
        <v>1960</v>
      </c>
      <c r="S1561" t="s">
        <v>28</v>
      </c>
      <c r="T1561">
        <v>11</v>
      </c>
      <c r="U1561">
        <v>0</v>
      </c>
      <c r="V1561">
        <v>13352.1</v>
      </c>
      <c r="W1561" t="s">
        <v>24</v>
      </c>
      <c r="X1561" t="s">
        <v>29</v>
      </c>
      <c r="Y1561" t="s">
        <v>41</v>
      </c>
    </row>
    <row r="1562" spans="8:25" x14ac:dyDescent="0.35">
      <c r="H1562" t="s">
        <v>1601</v>
      </c>
      <c r="I1562">
        <v>25.27</v>
      </c>
      <c r="J1562">
        <v>6.98</v>
      </c>
      <c r="K1562" t="s">
        <v>20</v>
      </c>
      <c r="L1562" t="s">
        <v>18</v>
      </c>
      <c r="M1562" t="s">
        <v>18</v>
      </c>
      <c r="N1562" t="s">
        <v>19</v>
      </c>
      <c r="O1562" t="s">
        <v>18</v>
      </c>
      <c r="Q1562" t="s">
        <v>1600</v>
      </c>
      <c r="R1562">
        <v>1990</v>
      </c>
      <c r="S1562" t="s">
        <v>66</v>
      </c>
      <c r="T1562">
        <v>2</v>
      </c>
      <c r="U1562">
        <v>3</v>
      </c>
      <c r="V1562">
        <v>13360.94</v>
      </c>
      <c r="W1562" t="s">
        <v>24</v>
      </c>
      <c r="X1562" t="s">
        <v>29</v>
      </c>
      <c r="Y1562" t="s">
        <v>41</v>
      </c>
    </row>
    <row r="1563" spans="8:25" x14ac:dyDescent="0.35">
      <c r="H1563" t="s">
        <v>1599</v>
      </c>
      <c r="I1563">
        <v>29.26</v>
      </c>
      <c r="J1563">
        <v>4.03</v>
      </c>
      <c r="K1563" t="s">
        <v>18</v>
      </c>
      <c r="L1563" t="s">
        <v>18</v>
      </c>
      <c r="M1563" t="s">
        <v>18</v>
      </c>
      <c r="N1563">
        <v>1</v>
      </c>
      <c r="O1563" t="s">
        <v>18</v>
      </c>
      <c r="Q1563" t="s">
        <v>1598</v>
      </c>
      <c r="R1563">
        <v>1964</v>
      </c>
      <c r="S1563" t="s">
        <v>36</v>
      </c>
      <c r="T1563">
        <v>24</v>
      </c>
      <c r="U1563">
        <v>0</v>
      </c>
      <c r="V1563">
        <v>13375.76</v>
      </c>
      <c r="W1563" t="s">
        <v>24</v>
      </c>
      <c r="X1563" t="s">
        <v>23</v>
      </c>
      <c r="Y1563" t="s">
        <v>387</v>
      </c>
    </row>
    <row r="1564" spans="8:25" x14ac:dyDescent="0.35">
      <c r="H1564" t="s">
        <v>1597</v>
      </c>
      <c r="I1564">
        <v>27.835000000000001</v>
      </c>
      <c r="J1564">
        <v>4.5599999999999996</v>
      </c>
      <c r="K1564" t="s">
        <v>18</v>
      </c>
      <c r="L1564" t="s">
        <v>18</v>
      </c>
      <c r="M1564" t="s">
        <v>18</v>
      </c>
      <c r="N1564">
        <v>1</v>
      </c>
      <c r="O1564" t="s">
        <v>18</v>
      </c>
      <c r="Q1564" t="s">
        <v>1596</v>
      </c>
      <c r="R1564">
        <v>1979</v>
      </c>
      <c r="S1564" t="s">
        <v>36</v>
      </c>
      <c r="T1564">
        <v>30</v>
      </c>
      <c r="U1564">
        <v>2</v>
      </c>
      <c r="V1564">
        <v>13377.41</v>
      </c>
      <c r="W1564" t="s">
        <v>24</v>
      </c>
      <c r="X1564" t="s">
        <v>24</v>
      </c>
      <c r="Y1564" t="s">
        <v>1051</v>
      </c>
    </row>
    <row r="1565" spans="8:25" x14ac:dyDescent="0.35">
      <c r="H1565" t="s">
        <v>1595</v>
      </c>
      <c r="I1565">
        <v>46.53</v>
      </c>
      <c r="J1565">
        <v>5.38</v>
      </c>
      <c r="K1565" t="s">
        <v>20</v>
      </c>
      <c r="L1565" t="s">
        <v>18</v>
      </c>
      <c r="M1565" t="s">
        <v>18</v>
      </c>
      <c r="N1565" t="s">
        <v>19</v>
      </c>
      <c r="O1565" t="s">
        <v>18</v>
      </c>
      <c r="Q1565" t="s">
        <v>1594</v>
      </c>
      <c r="R1565">
        <v>1984</v>
      </c>
      <c r="S1565" t="s">
        <v>33</v>
      </c>
      <c r="T1565">
        <v>6</v>
      </c>
      <c r="U1565">
        <v>3</v>
      </c>
      <c r="V1565">
        <v>13383.67</v>
      </c>
      <c r="W1565" t="s">
        <v>24</v>
      </c>
      <c r="X1565" t="s">
        <v>23</v>
      </c>
      <c r="Y1565" t="s">
        <v>483</v>
      </c>
    </row>
    <row r="1566" spans="8:25" x14ac:dyDescent="0.35">
      <c r="H1566" t="s">
        <v>1593</v>
      </c>
      <c r="I1566">
        <v>20.58</v>
      </c>
      <c r="J1566">
        <v>11.04</v>
      </c>
      <c r="K1566" t="s">
        <v>20</v>
      </c>
      <c r="L1566" t="s">
        <v>18</v>
      </c>
      <c r="M1566" t="s">
        <v>18</v>
      </c>
      <c r="N1566">
        <v>1</v>
      </c>
      <c r="O1566" t="s">
        <v>18</v>
      </c>
      <c r="Q1566" t="s">
        <v>1592</v>
      </c>
      <c r="R1566">
        <v>1959</v>
      </c>
      <c r="S1566" t="s">
        <v>55</v>
      </c>
      <c r="T1566">
        <v>9</v>
      </c>
      <c r="U1566">
        <v>0</v>
      </c>
      <c r="V1566">
        <v>13390.56</v>
      </c>
      <c r="W1566" t="s">
        <v>24</v>
      </c>
      <c r="X1566" t="s">
        <v>24</v>
      </c>
      <c r="Y1566" t="s">
        <v>75</v>
      </c>
    </row>
    <row r="1567" spans="8:25" x14ac:dyDescent="0.35">
      <c r="H1567" t="s">
        <v>1591</v>
      </c>
      <c r="I1567">
        <v>19.53</v>
      </c>
      <c r="J1567">
        <v>6.09</v>
      </c>
      <c r="K1567" t="s">
        <v>20</v>
      </c>
      <c r="L1567" t="s">
        <v>18</v>
      </c>
      <c r="M1567" t="s">
        <v>18</v>
      </c>
      <c r="N1567" t="s">
        <v>19</v>
      </c>
      <c r="O1567" t="s">
        <v>18</v>
      </c>
      <c r="Q1567" t="s">
        <v>1590</v>
      </c>
      <c r="R1567">
        <v>1959</v>
      </c>
      <c r="S1567" t="s">
        <v>28</v>
      </c>
      <c r="T1567">
        <v>25</v>
      </c>
      <c r="U1567">
        <v>0</v>
      </c>
      <c r="V1567">
        <v>13393.76</v>
      </c>
      <c r="W1567" t="s">
        <v>24</v>
      </c>
      <c r="X1567" t="s">
        <v>29</v>
      </c>
      <c r="Y1567" t="s">
        <v>75</v>
      </c>
    </row>
    <row r="1568" spans="8:25" x14ac:dyDescent="0.35">
      <c r="H1568" t="s">
        <v>1589</v>
      </c>
      <c r="I1568">
        <v>27.7</v>
      </c>
      <c r="J1568">
        <v>4.71</v>
      </c>
      <c r="K1568" t="s">
        <v>18</v>
      </c>
      <c r="L1568" t="s">
        <v>18</v>
      </c>
      <c r="M1568" t="s">
        <v>18</v>
      </c>
      <c r="N1568">
        <v>1</v>
      </c>
      <c r="O1568" t="s">
        <v>18</v>
      </c>
      <c r="Q1568" t="s">
        <v>1588</v>
      </c>
      <c r="R1568">
        <v>1959</v>
      </c>
      <c r="S1568" t="s">
        <v>55</v>
      </c>
      <c r="T1568">
        <v>20</v>
      </c>
      <c r="U1568">
        <v>0</v>
      </c>
      <c r="V1568">
        <v>13405.39</v>
      </c>
      <c r="W1568" t="s">
        <v>24</v>
      </c>
      <c r="X1568" t="s">
        <v>24</v>
      </c>
      <c r="Y1568" t="s">
        <v>25</v>
      </c>
    </row>
    <row r="1569" spans="8:25" x14ac:dyDescent="0.35">
      <c r="H1569" t="s">
        <v>1587</v>
      </c>
      <c r="I1569">
        <v>18.920000000000002</v>
      </c>
      <c r="J1569">
        <v>8.18</v>
      </c>
      <c r="K1569" t="s">
        <v>18</v>
      </c>
      <c r="L1569" t="s">
        <v>18</v>
      </c>
      <c r="M1569" t="s">
        <v>18</v>
      </c>
      <c r="N1569" t="s">
        <v>19</v>
      </c>
      <c r="O1569" t="s">
        <v>18</v>
      </c>
      <c r="Q1569" t="s">
        <v>1586</v>
      </c>
      <c r="R1569">
        <v>1992</v>
      </c>
      <c r="S1569" t="s">
        <v>55</v>
      </c>
      <c r="T1569">
        <v>19</v>
      </c>
      <c r="U1569">
        <v>0</v>
      </c>
      <c r="V1569">
        <v>13412.97</v>
      </c>
      <c r="W1569" t="s">
        <v>24</v>
      </c>
      <c r="X1569" t="s">
        <v>24</v>
      </c>
      <c r="Y1569" t="s">
        <v>483</v>
      </c>
    </row>
    <row r="1570" spans="8:25" x14ac:dyDescent="0.35">
      <c r="H1570" t="s">
        <v>1585</v>
      </c>
      <c r="I1570">
        <v>17.760000000000002</v>
      </c>
      <c r="J1570">
        <v>11.18</v>
      </c>
      <c r="K1570" t="s">
        <v>20</v>
      </c>
      <c r="L1570" t="s">
        <v>18</v>
      </c>
      <c r="M1570" t="s">
        <v>18</v>
      </c>
      <c r="N1570">
        <v>2</v>
      </c>
      <c r="O1570" t="s">
        <v>18</v>
      </c>
      <c r="Q1570" t="s">
        <v>1584</v>
      </c>
      <c r="R1570">
        <v>1961</v>
      </c>
      <c r="S1570" t="s">
        <v>22</v>
      </c>
      <c r="T1570">
        <v>22</v>
      </c>
      <c r="U1570">
        <v>0</v>
      </c>
      <c r="V1570">
        <v>13415.04</v>
      </c>
      <c r="W1570" t="s">
        <v>24</v>
      </c>
      <c r="X1570" t="s">
        <v>23</v>
      </c>
      <c r="Y1570" t="s">
        <v>41</v>
      </c>
    </row>
    <row r="1571" spans="8:25" x14ac:dyDescent="0.35">
      <c r="H1571" t="s">
        <v>1583</v>
      </c>
      <c r="I1571">
        <v>29.83</v>
      </c>
      <c r="J1571">
        <v>5.03</v>
      </c>
      <c r="K1571" t="s">
        <v>20</v>
      </c>
      <c r="L1571" t="s">
        <v>18</v>
      </c>
      <c r="M1571" t="s">
        <v>18</v>
      </c>
      <c r="N1571" t="s">
        <v>19</v>
      </c>
      <c r="O1571" t="s">
        <v>18</v>
      </c>
      <c r="Q1571" t="s">
        <v>1582</v>
      </c>
      <c r="R1571">
        <v>1994</v>
      </c>
      <c r="S1571" t="s">
        <v>33</v>
      </c>
      <c r="T1571">
        <v>17</v>
      </c>
      <c r="U1571">
        <v>0</v>
      </c>
      <c r="V1571">
        <v>13417.05</v>
      </c>
      <c r="W1571" t="s">
        <v>24</v>
      </c>
      <c r="X1571" t="s">
        <v>24</v>
      </c>
      <c r="Y1571" t="s">
        <v>41</v>
      </c>
    </row>
    <row r="1572" spans="8:25" x14ac:dyDescent="0.35">
      <c r="H1572" t="s">
        <v>1581</v>
      </c>
      <c r="I1572">
        <v>23.465</v>
      </c>
      <c r="J1572">
        <v>5.56</v>
      </c>
      <c r="K1572" t="s">
        <v>18</v>
      </c>
      <c r="L1572" t="s">
        <v>18</v>
      </c>
      <c r="M1572" t="s">
        <v>18</v>
      </c>
      <c r="N1572">
        <v>1</v>
      </c>
      <c r="O1572" t="s">
        <v>18</v>
      </c>
      <c r="Q1572" t="s">
        <v>1580</v>
      </c>
      <c r="R1572">
        <v>1961</v>
      </c>
      <c r="S1572" t="s">
        <v>28</v>
      </c>
      <c r="T1572">
        <v>3</v>
      </c>
      <c r="U1572">
        <v>0</v>
      </c>
      <c r="V1572">
        <v>13429.04</v>
      </c>
      <c r="W1572" t="s">
        <v>24</v>
      </c>
      <c r="X1572" t="s">
        <v>24</v>
      </c>
      <c r="Y1572" t="s">
        <v>41</v>
      </c>
    </row>
    <row r="1573" spans="8:25" x14ac:dyDescent="0.35">
      <c r="H1573" t="s">
        <v>1579</v>
      </c>
      <c r="I1573">
        <v>29.355</v>
      </c>
      <c r="J1573">
        <v>4.33</v>
      </c>
      <c r="K1573" t="s">
        <v>18</v>
      </c>
      <c r="L1573" t="s">
        <v>18</v>
      </c>
      <c r="M1573" t="s">
        <v>18</v>
      </c>
      <c r="N1573" t="s">
        <v>19</v>
      </c>
      <c r="O1573" t="s">
        <v>18</v>
      </c>
      <c r="Q1573" t="s">
        <v>1578</v>
      </c>
      <c r="R1573">
        <v>1966</v>
      </c>
      <c r="S1573" t="s">
        <v>28</v>
      </c>
      <c r="T1573">
        <v>14</v>
      </c>
      <c r="U1573">
        <v>3</v>
      </c>
      <c r="V1573">
        <v>13430.27</v>
      </c>
      <c r="W1573" t="s">
        <v>24</v>
      </c>
      <c r="X1573" t="s">
        <v>24</v>
      </c>
      <c r="Y1573" t="s">
        <v>480</v>
      </c>
    </row>
    <row r="1574" spans="8:25" x14ac:dyDescent="0.35">
      <c r="H1574" t="s">
        <v>1577</v>
      </c>
      <c r="I1574">
        <v>35.49</v>
      </c>
      <c r="J1574">
        <v>5.21</v>
      </c>
      <c r="K1574" t="s">
        <v>20</v>
      </c>
      <c r="L1574" t="s">
        <v>18</v>
      </c>
      <c r="M1574" t="s">
        <v>47</v>
      </c>
      <c r="N1574">
        <v>1</v>
      </c>
      <c r="O1574" t="s">
        <v>18</v>
      </c>
      <c r="Q1574" t="s">
        <v>1576</v>
      </c>
      <c r="R1574">
        <v>1975</v>
      </c>
      <c r="S1574" t="s">
        <v>33</v>
      </c>
      <c r="T1574">
        <v>29</v>
      </c>
      <c r="U1574">
        <v>1</v>
      </c>
      <c r="V1574">
        <v>13440.7</v>
      </c>
      <c r="W1574" t="s">
        <v>24</v>
      </c>
      <c r="X1574" t="s">
        <v>23</v>
      </c>
      <c r="Y1574" t="s">
        <v>41</v>
      </c>
    </row>
    <row r="1575" spans="8:25" x14ac:dyDescent="0.35">
      <c r="H1575" t="s">
        <v>1575</v>
      </c>
      <c r="I1575">
        <v>26.315000000000001</v>
      </c>
      <c r="J1575">
        <v>5.89</v>
      </c>
      <c r="K1575" t="s">
        <v>18</v>
      </c>
      <c r="L1575" t="s">
        <v>18</v>
      </c>
      <c r="M1575" t="s">
        <v>18</v>
      </c>
      <c r="N1575" t="s">
        <v>19</v>
      </c>
      <c r="O1575" t="s">
        <v>18</v>
      </c>
      <c r="Q1575" t="s">
        <v>1574</v>
      </c>
      <c r="R1575">
        <v>1960</v>
      </c>
      <c r="S1575" t="s">
        <v>63</v>
      </c>
      <c r="T1575">
        <v>13</v>
      </c>
      <c r="U1575">
        <v>0</v>
      </c>
      <c r="V1575">
        <v>13451.12</v>
      </c>
      <c r="W1575" t="s">
        <v>24</v>
      </c>
      <c r="X1575" t="s">
        <v>29</v>
      </c>
      <c r="Y1575" t="s">
        <v>75</v>
      </c>
    </row>
    <row r="1576" spans="8:25" x14ac:dyDescent="0.35">
      <c r="H1576" t="s">
        <v>1573</v>
      </c>
      <c r="I1576">
        <v>19.79</v>
      </c>
      <c r="J1576">
        <v>4.8099999999999996</v>
      </c>
      <c r="K1576" t="s">
        <v>20</v>
      </c>
      <c r="L1576" t="s">
        <v>18</v>
      </c>
      <c r="M1576" t="s">
        <v>18</v>
      </c>
      <c r="N1576" t="s">
        <v>19</v>
      </c>
      <c r="O1576" t="s">
        <v>18</v>
      </c>
      <c r="Q1576" t="s">
        <v>1572</v>
      </c>
      <c r="R1576">
        <v>1960</v>
      </c>
      <c r="S1576" t="s">
        <v>22</v>
      </c>
      <c r="T1576">
        <v>11</v>
      </c>
      <c r="U1576">
        <v>0</v>
      </c>
      <c r="V1576">
        <v>13457.96</v>
      </c>
      <c r="W1576" t="s">
        <v>24</v>
      </c>
      <c r="X1576" t="s">
        <v>29</v>
      </c>
      <c r="Y1576" t="s">
        <v>25</v>
      </c>
    </row>
    <row r="1577" spans="8:25" x14ac:dyDescent="0.35">
      <c r="H1577" t="s">
        <v>1571</v>
      </c>
      <c r="I1577">
        <v>40.564999999999998</v>
      </c>
      <c r="J1577">
        <v>5.66</v>
      </c>
      <c r="K1577" t="s">
        <v>18</v>
      </c>
      <c r="L1577" t="s">
        <v>18</v>
      </c>
      <c r="M1577" t="s">
        <v>18</v>
      </c>
      <c r="N1577">
        <v>1</v>
      </c>
      <c r="O1577" t="s">
        <v>18</v>
      </c>
      <c r="Q1577" t="s">
        <v>1570</v>
      </c>
      <c r="R1577">
        <v>1960</v>
      </c>
      <c r="S1577" t="s">
        <v>55</v>
      </c>
      <c r="T1577">
        <v>16</v>
      </c>
      <c r="U1577">
        <v>0</v>
      </c>
      <c r="V1577">
        <v>13462.52</v>
      </c>
      <c r="W1577" t="s">
        <v>24</v>
      </c>
      <c r="X1577" t="s">
        <v>23</v>
      </c>
      <c r="Y1577" t="s">
        <v>75</v>
      </c>
    </row>
    <row r="1578" spans="8:25" x14ac:dyDescent="0.35">
      <c r="H1578" t="s">
        <v>1569</v>
      </c>
      <c r="I1578">
        <v>18.03</v>
      </c>
      <c r="J1578">
        <v>10.66</v>
      </c>
      <c r="K1578" t="s">
        <v>20</v>
      </c>
      <c r="L1578" t="s">
        <v>18</v>
      </c>
      <c r="M1578" t="s">
        <v>18</v>
      </c>
      <c r="N1578">
        <v>2</v>
      </c>
      <c r="O1578" t="s">
        <v>18</v>
      </c>
      <c r="Q1578" t="s">
        <v>1568</v>
      </c>
      <c r="R1578">
        <v>1985</v>
      </c>
      <c r="S1578" t="s">
        <v>63</v>
      </c>
      <c r="T1578">
        <v>19</v>
      </c>
      <c r="U1578">
        <v>3</v>
      </c>
      <c r="V1578">
        <v>13465.8</v>
      </c>
      <c r="W1578" t="s">
        <v>24</v>
      </c>
      <c r="X1578" t="s">
        <v>29</v>
      </c>
      <c r="Y1578" t="s">
        <v>41</v>
      </c>
    </row>
    <row r="1579" spans="8:25" x14ac:dyDescent="0.35">
      <c r="H1579" t="s">
        <v>1567</v>
      </c>
      <c r="I1579">
        <v>34.65</v>
      </c>
      <c r="J1579">
        <v>5.98</v>
      </c>
      <c r="K1579" t="s">
        <v>20</v>
      </c>
      <c r="L1579" t="s">
        <v>18</v>
      </c>
      <c r="M1579" t="s">
        <v>18</v>
      </c>
      <c r="N1579" t="s">
        <v>19</v>
      </c>
      <c r="O1579" t="s">
        <v>18</v>
      </c>
      <c r="Q1579" t="s">
        <v>1566</v>
      </c>
      <c r="R1579">
        <v>1960</v>
      </c>
      <c r="S1579" t="s">
        <v>22</v>
      </c>
      <c r="T1579">
        <v>28</v>
      </c>
      <c r="U1579">
        <v>0</v>
      </c>
      <c r="V1579">
        <v>13470.8</v>
      </c>
      <c r="W1579" t="s">
        <v>24</v>
      </c>
      <c r="X1579" t="s">
        <v>23</v>
      </c>
      <c r="Y1579" t="s">
        <v>25</v>
      </c>
    </row>
    <row r="1580" spans="8:25" x14ac:dyDescent="0.35">
      <c r="H1580" t="s">
        <v>1565</v>
      </c>
      <c r="I1580">
        <v>42.94</v>
      </c>
      <c r="J1580">
        <v>4.34</v>
      </c>
      <c r="K1580" t="s">
        <v>18</v>
      </c>
      <c r="L1580" t="s">
        <v>18</v>
      </c>
      <c r="M1580" t="s">
        <v>18</v>
      </c>
      <c r="N1580" t="s">
        <v>19</v>
      </c>
      <c r="O1580" t="s">
        <v>18</v>
      </c>
      <c r="Q1580" t="s">
        <v>1564</v>
      </c>
      <c r="R1580">
        <v>1960</v>
      </c>
      <c r="S1580" t="s">
        <v>22</v>
      </c>
      <c r="T1580">
        <v>24</v>
      </c>
      <c r="U1580">
        <v>0</v>
      </c>
      <c r="V1580">
        <v>13470.86</v>
      </c>
      <c r="W1580" t="s">
        <v>24</v>
      </c>
      <c r="X1580" t="s">
        <v>24</v>
      </c>
      <c r="Y1580" t="s">
        <v>75</v>
      </c>
    </row>
    <row r="1581" spans="8:25" x14ac:dyDescent="0.35">
      <c r="H1581" t="s">
        <v>1563</v>
      </c>
      <c r="I1581">
        <v>31.254999999999999</v>
      </c>
      <c r="J1581">
        <v>5.17</v>
      </c>
      <c r="K1581" t="s">
        <v>18</v>
      </c>
      <c r="L1581" t="s">
        <v>18</v>
      </c>
      <c r="M1581" t="s">
        <v>18</v>
      </c>
      <c r="N1581" t="s">
        <v>19</v>
      </c>
      <c r="O1581" t="s">
        <v>18</v>
      </c>
      <c r="Q1581" t="s">
        <v>1562</v>
      </c>
      <c r="R1581">
        <v>1975</v>
      </c>
      <c r="S1581" t="s">
        <v>63</v>
      </c>
      <c r="T1581">
        <v>7</v>
      </c>
      <c r="U1581">
        <v>1</v>
      </c>
      <c r="V1581">
        <v>13472.19</v>
      </c>
      <c r="W1581" t="s">
        <v>24</v>
      </c>
      <c r="X1581" t="s">
        <v>23</v>
      </c>
      <c r="Y1581" t="s">
        <v>41</v>
      </c>
    </row>
    <row r="1582" spans="8:25" x14ac:dyDescent="0.35">
      <c r="H1582" t="s">
        <v>1561</v>
      </c>
      <c r="I1582">
        <v>45.43</v>
      </c>
      <c r="J1582">
        <v>4.2300000000000004</v>
      </c>
      <c r="K1582" t="s">
        <v>20</v>
      </c>
      <c r="L1582" t="s">
        <v>18</v>
      </c>
      <c r="M1582" t="s">
        <v>47</v>
      </c>
      <c r="N1582">
        <v>1</v>
      </c>
      <c r="O1582" t="s">
        <v>18</v>
      </c>
      <c r="Q1582" t="s">
        <v>1560</v>
      </c>
      <c r="R1582">
        <v>1990</v>
      </c>
      <c r="S1582" t="s">
        <v>63</v>
      </c>
      <c r="T1582">
        <v>30</v>
      </c>
      <c r="U1582">
        <v>3</v>
      </c>
      <c r="V1582">
        <v>13480.83</v>
      </c>
      <c r="W1582" t="s">
        <v>24</v>
      </c>
      <c r="X1582" t="s">
        <v>23</v>
      </c>
      <c r="Y1582" t="s">
        <v>483</v>
      </c>
    </row>
    <row r="1583" spans="8:25" x14ac:dyDescent="0.35">
      <c r="H1583" t="s">
        <v>1559</v>
      </c>
      <c r="I1583">
        <v>32.340000000000003</v>
      </c>
      <c r="J1583">
        <v>4.88</v>
      </c>
      <c r="K1583" t="s">
        <v>20</v>
      </c>
      <c r="L1583" t="s">
        <v>18</v>
      </c>
      <c r="M1583" t="s">
        <v>47</v>
      </c>
      <c r="N1583">
        <v>1</v>
      </c>
      <c r="O1583" t="s">
        <v>18</v>
      </c>
      <c r="Q1583" t="s">
        <v>1558</v>
      </c>
      <c r="R1583">
        <v>1963</v>
      </c>
      <c r="S1583" t="s">
        <v>66</v>
      </c>
      <c r="T1583">
        <v>14</v>
      </c>
      <c r="U1583">
        <v>0</v>
      </c>
      <c r="V1583">
        <v>13511.28</v>
      </c>
      <c r="W1583" t="s">
        <v>24</v>
      </c>
      <c r="X1583" t="s">
        <v>29</v>
      </c>
      <c r="Y1583" t="s">
        <v>41</v>
      </c>
    </row>
    <row r="1584" spans="8:25" x14ac:dyDescent="0.35">
      <c r="H1584" t="s">
        <v>1557</v>
      </c>
      <c r="I1584">
        <v>25.46</v>
      </c>
      <c r="J1584">
        <v>9.7100000000000009</v>
      </c>
      <c r="K1584" t="s">
        <v>20</v>
      </c>
      <c r="L1584" t="s">
        <v>18</v>
      </c>
      <c r="M1584" t="s">
        <v>18</v>
      </c>
      <c r="N1584">
        <v>1</v>
      </c>
      <c r="O1584" t="s">
        <v>18</v>
      </c>
      <c r="Q1584" t="s">
        <v>1556</v>
      </c>
      <c r="R1584">
        <v>1960</v>
      </c>
      <c r="S1584" t="s">
        <v>22</v>
      </c>
      <c r="T1584">
        <v>11</v>
      </c>
      <c r="U1584">
        <v>0</v>
      </c>
      <c r="V1584">
        <v>13555</v>
      </c>
      <c r="W1584" t="s">
        <v>24</v>
      </c>
      <c r="X1584" t="s">
        <v>24</v>
      </c>
      <c r="Y1584" t="s">
        <v>695</v>
      </c>
    </row>
    <row r="1585" spans="8:25" x14ac:dyDescent="0.35">
      <c r="H1585" t="s">
        <v>1555</v>
      </c>
      <c r="I1585">
        <v>37.145000000000003</v>
      </c>
      <c r="J1585">
        <v>5.32</v>
      </c>
      <c r="K1585" t="s">
        <v>18</v>
      </c>
      <c r="L1585" t="s">
        <v>18</v>
      </c>
      <c r="M1585" t="s">
        <v>18</v>
      </c>
      <c r="N1585" t="s">
        <v>19</v>
      </c>
      <c r="O1585" t="s">
        <v>18</v>
      </c>
      <c r="Q1585" t="s">
        <v>1554</v>
      </c>
      <c r="R1585">
        <v>1968</v>
      </c>
      <c r="S1585" t="s">
        <v>22</v>
      </c>
      <c r="T1585">
        <v>15</v>
      </c>
      <c r="U1585">
        <v>0</v>
      </c>
      <c r="V1585">
        <v>13566.04</v>
      </c>
      <c r="W1585" t="s">
        <v>24</v>
      </c>
      <c r="X1585" t="s">
        <v>24</v>
      </c>
      <c r="Y1585" t="s">
        <v>1051</v>
      </c>
    </row>
    <row r="1586" spans="8:25" x14ac:dyDescent="0.35">
      <c r="H1586" t="s">
        <v>1553</v>
      </c>
      <c r="I1586">
        <v>30.8</v>
      </c>
      <c r="J1586">
        <v>5.83</v>
      </c>
      <c r="K1586" t="s">
        <v>20</v>
      </c>
      <c r="L1586" t="s">
        <v>18</v>
      </c>
      <c r="M1586" t="s">
        <v>18</v>
      </c>
      <c r="N1586" t="s">
        <v>19</v>
      </c>
      <c r="O1586" t="s">
        <v>18</v>
      </c>
      <c r="Q1586" t="s">
        <v>1552</v>
      </c>
      <c r="R1586">
        <v>1992</v>
      </c>
      <c r="S1586" t="s">
        <v>63</v>
      </c>
      <c r="T1586">
        <v>14</v>
      </c>
      <c r="U1586">
        <v>0</v>
      </c>
      <c r="V1586">
        <v>13588.17</v>
      </c>
      <c r="W1586" t="s">
        <v>24</v>
      </c>
      <c r="X1586" t="s">
        <v>29</v>
      </c>
      <c r="Y1586" t="s">
        <v>41</v>
      </c>
    </row>
    <row r="1587" spans="8:25" x14ac:dyDescent="0.35">
      <c r="H1587" t="s">
        <v>1551</v>
      </c>
      <c r="I1587">
        <v>29.5</v>
      </c>
      <c r="J1587">
        <v>5.54</v>
      </c>
      <c r="K1587" t="s">
        <v>20</v>
      </c>
      <c r="L1587" t="s">
        <v>18</v>
      </c>
      <c r="M1587" t="s">
        <v>18</v>
      </c>
      <c r="N1587" t="s">
        <v>19</v>
      </c>
      <c r="O1587" t="s">
        <v>18</v>
      </c>
      <c r="Q1587" t="s">
        <v>1550</v>
      </c>
      <c r="R1587">
        <v>1964</v>
      </c>
      <c r="S1587" t="s">
        <v>36</v>
      </c>
      <c r="T1587">
        <v>10</v>
      </c>
      <c r="U1587">
        <v>2</v>
      </c>
      <c r="V1587">
        <v>13607.37</v>
      </c>
      <c r="W1587" t="s">
        <v>24</v>
      </c>
      <c r="X1587" t="s">
        <v>29</v>
      </c>
      <c r="Y1587" t="s">
        <v>480</v>
      </c>
    </row>
    <row r="1588" spans="8:25" x14ac:dyDescent="0.35">
      <c r="H1588" t="s">
        <v>1549</v>
      </c>
      <c r="I1588">
        <v>43.39</v>
      </c>
      <c r="J1588">
        <v>5.85</v>
      </c>
      <c r="K1588" t="s">
        <v>18</v>
      </c>
      <c r="L1588" t="s">
        <v>20</v>
      </c>
      <c r="M1588" t="s">
        <v>18</v>
      </c>
      <c r="N1588">
        <v>1</v>
      </c>
      <c r="O1588" t="s">
        <v>18</v>
      </c>
      <c r="Q1588" t="s">
        <v>1548</v>
      </c>
      <c r="R1588">
        <v>1961</v>
      </c>
      <c r="S1588" t="s">
        <v>28</v>
      </c>
      <c r="T1588">
        <v>18</v>
      </c>
      <c r="U1588">
        <v>0</v>
      </c>
      <c r="V1588">
        <v>13616.36</v>
      </c>
      <c r="W1588" t="s">
        <v>24</v>
      </c>
      <c r="X1588" t="s">
        <v>24</v>
      </c>
      <c r="Y1588" t="s">
        <v>480</v>
      </c>
    </row>
    <row r="1589" spans="8:25" x14ac:dyDescent="0.35">
      <c r="H1589" t="s">
        <v>1547</v>
      </c>
      <c r="I1589">
        <v>15.08</v>
      </c>
      <c r="J1589">
        <v>4.8499999999999996</v>
      </c>
      <c r="K1589" t="s">
        <v>20</v>
      </c>
      <c r="L1589" t="s">
        <v>18</v>
      </c>
      <c r="M1589" t="s">
        <v>47</v>
      </c>
      <c r="N1589">
        <v>1</v>
      </c>
      <c r="O1589" t="s">
        <v>18</v>
      </c>
      <c r="Q1589" t="s">
        <v>1546</v>
      </c>
      <c r="R1589">
        <v>1969</v>
      </c>
      <c r="S1589" t="s">
        <v>22</v>
      </c>
      <c r="T1589">
        <v>26</v>
      </c>
      <c r="U1589">
        <v>0</v>
      </c>
      <c r="V1589">
        <v>13622.01</v>
      </c>
      <c r="W1589" t="s">
        <v>24</v>
      </c>
      <c r="X1589" t="s">
        <v>24</v>
      </c>
      <c r="Y1589" t="s">
        <v>41</v>
      </c>
    </row>
    <row r="1590" spans="8:25" x14ac:dyDescent="0.35">
      <c r="H1590" t="s">
        <v>1545</v>
      </c>
      <c r="I1590">
        <v>20.48</v>
      </c>
      <c r="J1590">
        <v>11.09</v>
      </c>
      <c r="K1590" t="s">
        <v>18</v>
      </c>
      <c r="L1590" t="s">
        <v>18</v>
      </c>
      <c r="M1590" t="s">
        <v>18</v>
      </c>
      <c r="N1590" t="s">
        <v>19</v>
      </c>
      <c r="O1590" t="s">
        <v>18</v>
      </c>
      <c r="Q1590" t="s">
        <v>1544</v>
      </c>
      <c r="R1590">
        <v>1961</v>
      </c>
      <c r="S1590" t="s">
        <v>55</v>
      </c>
      <c r="T1590">
        <v>24</v>
      </c>
      <c r="U1590">
        <v>0</v>
      </c>
      <c r="V1590">
        <v>13635.64</v>
      </c>
      <c r="W1590" t="s">
        <v>24</v>
      </c>
      <c r="X1590" t="s">
        <v>24</v>
      </c>
      <c r="Y1590" t="s">
        <v>480</v>
      </c>
    </row>
    <row r="1591" spans="8:25" x14ac:dyDescent="0.35">
      <c r="H1591" t="s">
        <v>1543</v>
      </c>
      <c r="I1591">
        <v>34.450000000000003</v>
      </c>
      <c r="J1591">
        <v>5.58</v>
      </c>
      <c r="K1591" t="s">
        <v>20</v>
      </c>
      <c r="L1591" t="s">
        <v>18</v>
      </c>
      <c r="M1591" t="s">
        <v>18</v>
      </c>
      <c r="N1591" t="s">
        <v>19</v>
      </c>
      <c r="O1591" t="s">
        <v>18</v>
      </c>
      <c r="Q1591" t="s">
        <v>1542</v>
      </c>
      <c r="R1591">
        <v>1984</v>
      </c>
      <c r="S1591" t="s">
        <v>22</v>
      </c>
      <c r="T1591">
        <v>20</v>
      </c>
      <c r="U1591">
        <v>3</v>
      </c>
      <c r="V1591">
        <v>13638.06</v>
      </c>
      <c r="W1591" t="s">
        <v>24</v>
      </c>
      <c r="X1591" t="s">
        <v>24</v>
      </c>
      <c r="Y1591" t="s">
        <v>483</v>
      </c>
    </row>
    <row r="1592" spans="8:25" x14ac:dyDescent="0.35">
      <c r="H1592" t="s">
        <v>1541</v>
      </c>
      <c r="I1592">
        <v>34.21</v>
      </c>
      <c r="J1592">
        <v>9.7200000000000006</v>
      </c>
      <c r="K1592" t="s">
        <v>20</v>
      </c>
      <c r="L1592" t="s">
        <v>18</v>
      </c>
      <c r="M1592" t="s">
        <v>18</v>
      </c>
      <c r="N1592" t="s">
        <v>19</v>
      </c>
      <c r="O1592" t="s">
        <v>18</v>
      </c>
      <c r="Q1592" t="s">
        <v>1540</v>
      </c>
      <c r="R1592">
        <v>1963</v>
      </c>
      <c r="S1592" t="s">
        <v>63</v>
      </c>
      <c r="T1592">
        <v>4</v>
      </c>
      <c r="U1592">
        <v>0</v>
      </c>
      <c r="V1592">
        <v>13677.68</v>
      </c>
      <c r="W1592" t="s">
        <v>24</v>
      </c>
      <c r="X1592" t="s">
        <v>23</v>
      </c>
      <c r="Y1592" t="s">
        <v>583</v>
      </c>
    </row>
    <row r="1593" spans="8:25" x14ac:dyDescent="0.35">
      <c r="H1593" t="s">
        <v>1539</v>
      </c>
      <c r="I1593">
        <v>28.8</v>
      </c>
      <c r="J1593">
        <v>11.41</v>
      </c>
      <c r="K1593" t="s">
        <v>20</v>
      </c>
      <c r="L1593" t="s">
        <v>18</v>
      </c>
      <c r="M1593" t="s">
        <v>18</v>
      </c>
      <c r="N1593" t="s">
        <v>19</v>
      </c>
      <c r="O1593" t="s">
        <v>18</v>
      </c>
      <c r="Q1593" t="s">
        <v>1538</v>
      </c>
      <c r="R1593">
        <v>1985</v>
      </c>
      <c r="S1593" t="s">
        <v>36</v>
      </c>
      <c r="T1593">
        <v>14</v>
      </c>
      <c r="U1593">
        <v>3</v>
      </c>
      <c r="V1593">
        <v>13685.51</v>
      </c>
      <c r="W1593" t="s">
        <v>24</v>
      </c>
      <c r="X1593" t="s">
        <v>29</v>
      </c>
      <c r="Y1593" t="s">
        <v>1051</v>
      </c>
    </row>
    <row r="1594" spans="8:25" x14ac:dyDescent="0.35">
      <c r="H1594" t="s">
        <v>1537</v>
      </c>
      <c r="I1594">
        <v>31.74</v>
      </c>
      <c r="J1594">
        <v>4.46</v>
      </c>
      <c r="K1594" t="s">
        <v>18</v>
      </c>
      <c r="L1594" t="s">
        <v>18</v>
      </c>
      <c r="M1594" t="s">
        <v>47</v>
      </c>
      <c r="N1594">
        <v>1</v>
      </c>
      <c r="O1594" t="s">
        <v>18</v>
      </c>
      <c r="Q1594" t="s">
        <v>1536</v>
      </c>
      <c r="R1594">
        <v>1986</v>
      </c>
      <c r="S1594" t="s">
        <v>28</v>
      </c>
      <c r="T1594">
        <v>24</v>
      </c>
      <c r="U1594">
        <v>3</v>
      </c>
      <c r="V1594">
        <v>13714.55</v>
      </c>
      <c r="W1594" t="s">
        <v>24</v>
      </c>
      <c r="X1594" t="s">
        <v>23</v>
      </c>
      <c r="Y1594" t="s">
        <v>483</v>
      </c>
    </row>
    <row r="1595" spans="8:25" x14ac:dyDescent="0.35">
      <c r="H1595" t="s">
        <v>1535</v>
      </c>
      <c r="I1595">
        <v>21.78</v>
      </c>
      <c r="J1595">
        <v>9.31</v>
      </c>
      <c r="K1595" t="s">
        <v>20</v>
      </c>
      <c r="L1595" t="s">
        <v>18</v>
      </c>
      <c r="M1595" t="s">
        <v>18</v>
      </c>
      <c r="N1595" t="s">
        <v>19</v>
      </c>
      <c r="O1595" t="s">
        <v>18</v>
      </c>
      <c r="Q1595" t="s">
        <v>1534</v>
      </c>
      <c r="R1595">
        <v>1981</v>
      </c>
      <c r="S1595" t="s">
        <v>63</v>
      </c>
      <c r="T1595">
        <v>2</v>
      </c>
      <c r="U1595">
        <v>1</v>
      </c>
      <c r="V1595">
        <v>13725.47</v>
      </c>
      <c r="W1595" t="s">
        <v>24</v>
      </c>
      <c r="X1595" t="s">
        <v>23</v>
      </c>
      <c r="Y1595" t="s">
        <v>480</v>
      </c>
    </row>
    <row r="1596" spans="8:25" x14ac:dyDescent="0.35">
      <c r="H1596" t="s">
        <v>1533</v>
      </c>
      <c r="I1596">
        <v>23.75</v>
      </c>
      <c r="J1596">
        <v>5.03</v>
      </c>
      <c r="K1596" t="s">
        <v>18</v>
      </c>
      <c r="L1596" t="s">
        <v>18</v>
      </c>
      <c r="M1596" t="s">
        <v>18</v>
      </c>
      <c r="N1596">
        <v>1</v>
      </c>
      <c r="O1596" t="s">
        <v>18</v>
      </c>
      <c r="Q1596" t="s">
        <v>1532</v>
      </c>
      <c r="R1596">
        <v>1985</v>
      </c>
      <c r="S1596" t="s">
        <v>63</v>
      </c>
      <c r="T1596">
        <v>29</v>
      </c>
      <c r="U1596">
        <v>3</v>
      </c>
      <c r="V1596">
        <v>13726.21</v>
      </c>
      <c r="W1596" t="s">
        <v>24</v>
      </c>
      <c r="X1596" t="s">
        <v>24</v>
      </c>
      <c r="Y1596" t="s">
        <v>1051</v>
      </c>
    </row>
    <row r="1597" spans="8:25" x14ac:dyDescent="0.35">
      <c r="H1597" t="s">
        <v>1531</v>
      </c>
      <c r="I1597">
        <v>33.21</v>
      </c>
      <c r="J1597">
        <v>5.07</v>
      </c>
      <c r="K1597" t="s">
        <v>20</v>
      </c>
      <c r="L1597" t="s">
        <v>18</v>
      </c>
      <c r="M1597" t="s">
        <v>18</v>
      </c>
      <c r="N1597">
        <v>1</v>
      </c>
      <c r="O1597" t="s">
        <v>18</v>
      </c>
      <c r="Q1597" t="s">
        <v>1530</v>
      </c>
      <c r="R1597">
        <v>1969</v>
      </c>
      <c r="S1597" t="s">
        <v>66</v>
      </c>
      <c r="T1597">
        <v>23</v>
      </c>
      <c r="U1597">
        <v>0</v>
      </c>
      <c r="V1597">
        <v>13746.74</v>
      </c>
      <c r="W1597" t="s">
        <v>24</v>
      </c>
      <c r="X1597" t="s">
        <v>23</v>
      </c>
      <c r="Y1597" t="s">
        <v>1051</v>
      </c>
    </row>
    <row r="1598" spans="8:25" x14ac:dyDescent="0.35">
      <c r="H1598" t="s">
        <v>1529</v>
      </c>
      <c r="I1598">
        <v>17.7</v>
      </c>
      <c r="J1598">
        <v>10.42</v>
      </c>
      <c r="K1598" t="s">
        <v>20</v>
      </c>
      <c r="L1598" t="s">
        <v>18</v>
      </c>
      <c r="M1598" t="s">
        <v>18</v>
      </c>
      <c r="N1598">
        <v>2</v>
      </c>
      <c r="O1598" t="s">
        <v>18</v>
      </c>
      <c r="Q1598" t="s">
        <v>1528</v>
      </c>
      <c r="R1598">
        <v>2004</v>
      </c>
      <c r="S1598" t="s">
        <v>22</v>
      </c>
      <c r="T1598">
        <v>16</v>
      </c>
      <c r="U1598">
        <v>0</v>
      </c>
      <c r="V1598">
        <v>13747.87</v>
      </c>
      <c r="W1598" t="s">
        <v>24</v>
      </c>
      <c r="X1598" t="s">
        <v>23</v>
      </c>
      <c r="Y1598" t="s">
        <v>328</v>
      </c>
    </row>
    <row r="1599" spans="8:25" x14ac:dyDescent="0.35">
      <c r="H1599" t="s">
        <v>1527</v>
      </c>
      <c r="I1599">
        <v>17.2</v>
      </c>
      <c r="J1599">
        <v>6.45</v>
      </c>
      <c r="K1599" t="s">
        <v>18</v>
      </c>
      <c r="L1599" t="s">
        <v>18</v>
      </c>
      <c r="M1599" t="s">
        <v>18</v>
      </c>
      <c r="N1599">
        <v>2</v>
      </c>
      <c r="O1599" t="s">
        <v>18</v>
      </c>
      <c r="Q1599" t="s">
        <v>1526</v>
      </c>
      <c r="R1599">
        <v>1959</v>
      </c>
      <c r="S1599" t="s">
        <v>63</v>
      </c>
      <c r="T1599">
        <v>6</v>
      </c>
      <c r="U1599">
        <v>0</v>
      </c>
      <c r="V1599">
        <v>13770.1</v>
      </c>
      <c r="W1599" t="s">
        <v>24</v>
      </c>
      <c r="X1599" t="s">
        <v>29</v>
      </c>
      <c r="Y1599" t="s">
        <v>41</v>
      </c>
    </row>
    <row r="1600" spans="8:25" x14ac:dyDescent="0.35">
      <c r="H1600" t="s">
        <v>1525</v>
      </c>
      <c r="I1600">
        <v>19.21</v>
      </c>
      <c r="J1600">
        <v>5.52</v>
      </c>
      <c r="K1600" t="s">
        <v>18</v>
      </c>
      <c r="L1600" t="s">
        <v>18</v>
      </c>
      <c r="M1600" t="s">
        <v>18</v>
      </c>
      <c r="N1600">
        <v>2</v>
      </c>
      <c r="O1600" t="s">
        <v>18</v>
      </c>
      <c r="Q1600" t="s">
        <v>1524</v>
      </c>
      <c r="R1600">
        <v>1966</v>
      </c>
      <c r="S1600" t="s">
        <v>28</v>
      </c>
      <c r="T1600">
        <v>10</v>
      </c>
      <c r="U1600">
        <v>0</v>
      </c>
      <c r="V1600">
        <v>13801.61</v>
      </c>
      <c r="W1600" t="s">
        <v>24</v>
      </c>
      <c r="X1600" t="s">
        <v>24</v>
      </c>
      <c r="Y1600" t="s">
        <v>1051</v>
      </c>
    </row>
    <row r="1601" spans="8:25" x14ac:dyDescent="0.35">
      <c r="H1601" t="s">
        <v>1523</v>
      </c>
      <c r="I1601">
        <v>23.2</v>
      </c>
      <c r="J1601">
        <v>4.41</v>
      </c>
      <c r="K1601" t="s">
        <v>18</v>
      </c>
      <c r="L1601" t="s">
        <v>18</v>
      </c>
      <c r="M1601" t="s">
        <v>47</v>
      </c>
      <c r="N1601">
        <v>1</v>
      </c>
      <c r="O1601" t="s">
        <v>18</v>
      </c>
      <c r="Q1601" t="s">
        <v>1522</v>
      </c>
      <c r="R1601">
        <v>1986</v>
      </c>
      <c r="S1601" t="s">
        <v>55</v>
      </c>
      <c r="T1601">
        <v>8</v>
      </c>
      <c r="U1601">
        <v>3</v>
      </c>
      <c r="V1601">
        <v>13819.49</v>
      </c>
      <c r="W1601" t="s">
        <v>24</v>
      </c>
      <c r="X1601" t="s">
        <v>23</v>
      </c>
      <c r="Y1601" t="s">
        <v>41</v>
      </c>
    </row>
    <row r="1602" spans="8:25" x14ac:dyDescent="0.35">
      <c r="H1602" t="s">
        <v>1521</v>
      </c>
      <c r="I1602">
        <v>32.5</v>
      </c>
      <c r="J1602">
        <v>4.6900000000000004</v>
      </c>
      <c r="K1602" t="s">
        <v>20</v>
      </c>
      <c r="L1602" t="s">
        <v>18</v>
      </c>
      <c r="M1602" t="s">
        <v>47</v>
      </c>
      <c r="N1602">
        <v>1</v>
      </c>
      <c r="O1602" t="s">
        <v>18</v>
      </c>
      <c r="Q1602" t="s">
        <v>1520</v>
      </c>
      <c r="R1602">
        <v>1958</v>
      </c>
      <c r="S1602" t="s">
        <v>28</v>
      </c>
      <c r="T1602">
        <v>25</v>
      </c>
      <c r="U1602">
        <v>0</v>
      </c>
      <c r="V1602">
        <v>13822.8</v>
      </c>
      <c r="W1602" t="s">
        <v>24</v>
      </c>
      <c r="X1602" t="s">
        <v>24</v>
      </c>
      <c r="Y1602" t="s">
        <v>75</v>
      </c>
    </row>
    <row r="1603" spans="8:25" x14ac:dyDescent="0.35">
      <c r="H1603" t="s">
        <v>1519</v>
      </c>
      <c r="I1603">
        <v>20.9</v>
      </c>
      <c r="J1603">
        <v>6.94</v>
      </c>
      <c r="K1603" t="s">
        <v>18</v>
      </c>
      <c r="L1603" t="s">
        <v>18</v>
      </c>
      <c r="M1603" t="s">
        <v>18</v>
      </c>
      <c r="N1603" t="s">
        <v>19</v>
      </c>
      <c r="O1603" t="s">
        <v>18</v>
      </c>
      <c r="Q1603" t="s">
        <v>1518</v>
      </c>
      <c r="R1603">
        <v>1958</v>
      </c>
      <c r="S1603" t="s">
        <v>55</v>
      </c>
      <c r="T1603">
        <v>10</v>
      </c>
      <c r="U1603">
        <v>0</v>
      </c>
      <c r="V1603">
        <v>13831.12</v>
      </c>
      <c r="W1603" t="s">
        <v>24</v>
      </c>
      <c r="X1603" t="s">
        <v>29</v>
      </c>
      <c r="Y1603" t="s">
        <v>25</v>
      </c>
    </row>
    <row r="1604" spans="8:25" x14ac:dyDescent="0.35">
      <c r="H1604" t="s">
        <v>1517</v>
      </c>
      <c r="I1604">
        <v>19.11</v>
      </c>
      <c r="J1604">
        <v>4.3499999999999996</v>
      </c>
      <c r="K1604" t="s">
        <v>18</v>
      </c>
      <c r="L1604" t="s">
        <v>18</v>
      </c>
      <c r="M1604" t="s">
        <v>18</v>
      </c>
      <c r="N1604">
        <v>2</v>
      </c>
      <c r="O1604" t="s">
        <v>18</v>
      </c>
      <c r="Q1604" t="s">
        <v>1516</v>
      </c>
      <c r="R1604">
        <v>2003</v>
      </c>
      <c r="S1604" t="s">
        <v>33</v>
      </c>
      <c r="T1604">
        <v>7</v>
      </c>
      <c r="U1604">
        <v>0</v>
      </c>
      <c r="V1604">
        <v>13844.51</v>
      </c>
      <c r="W1604" t="s">
        <v>23</v>
      </c>
      <c r="X1604" t="s">
        <v>29</v>
      </c>
      <c r="Y1604" t="s">
        <v>75</v>
      </c>
    </row>
    <row r="1605" spans="8:25" x14ac:dyDescent="0.35">
      <c r="H1605" t="s">
        <v>1515</v>
      </c>
      <c r="I1605">
        <v>31.17</v>
      </c>
      <c r="J1605">
        <v>5.28</v>
      </c>
      <c r="K1605" t="s">
        <v>18</v>
      </c>
      <c r="L1605" t="s">
        <v>18</v>
      </c>
      <c r="M1605" t="s">
        <v>18</v>
      </c>
      <c r="N1605">
        <v>1</v>
      </c>
      <c r="O1605" t="s">
        <v>18</v>
      </c>
      <c r="Q1605" t="s">
        <v>1514</v>
      </c>
      <c r="R1605">
        <v>1960</v>
      </c>
      <c r="S1605" t="s">
        <v>22</v>
      </c>
      <c r="T1605">
        <v>21</v>
      </c>
      <c r="U1605">
        <v>0</v>
      </c>
      <c r="V1605">
        <v>13844.8</v>
      </c>
      <c r="W1605" t="s">
        <v>23</v>
      </c>
      <c r="X1605" t="s">
        <v>23</v>
      </c>
      <c r="Y1605" t="s">
        <v>41</v>
      </c>
    </row>
    <row r="1606" spans="8:25" x14ac:dyDescent="0.35">
      <c r="H1606" t="s">
        <v>1513</v>
      </c>
      <c r="I1606">
        <v>36.08</v>
      </c>
      <c r="J1606">
        <v>4.29</v>
      </c>
      <c r="K1606" t="s">
        <v>18</v>
      </c>
      <c r="L1606" t="s">
        <v>18</v>
      </c>
      <c r="M1606" t="s">
        <v>18</v>
      </c>
      <c r="N1606" t="s">
        <v>19</v>
      </c>
      <c r="O1606" t="s">
        <v>18</v>
      </c>
      <c r="Q1606" t="s">
        <v>1512</v>
      </c>
      <c r="R1606">
        <v>1978</v>
      </c>
      <c r="S1606" t="s">
        <v>55</v>
      </c>
      <c r="T1606">
        <v>19</v>
      </c>
      <c r="U1606">
        <v>2</v>
      </c>
      <c r="V1606">
        <v>13874.89</v>
      </c>
      <c r="W1606" t="s">
        <v>23</v>
      </c>
      <c r="X1606" t="s">
        <v>29</v>
      </c>
      <c r="Y1606" t="s">
        <v>41</v>
      </c>
    </row>
    <row r="1607" spans="8:25" x14ac:dyDescent="0.35">
      <c r="H1607" t="s">
        <v>1511</v>
      </c>
      <c r="I1607">
        <v>28.024999999999999</v>
      </c>
      <c r="J1607">
        <v>5.69</v>
      </c>
      <c r="K1607" t="s">
        <v>20</v>
      </c>
      <c r="L1607" t="s">
        <v>18</v>
      </c>
      <c r="M1607" t="s">
        <v>18</v>
      </c>
      <c r="N1607" t="s">
        <v>19</v>
      </c>
      <c r="O1607" t="s">
        <v>18</v>
      </c>
      <c r="Q1607" t="s">
        <v>1510</v>
      </c>
      <c r="R1607">
        <v>1959</v>
      </c>
      <c r="S1607" t="s">
        <v>66</v>
      </c>
      <c r="T1607">
        <v>5</v>
      </c>
      <c r="U1607">
        <v>0</v>
      </c>
      <c r="V1607">
        <v>13880.95</v>
      </c>
      <c r="W1607" t="s">
        <v>23</v>
      </c>
      <c r="X1607" t="s">
        <v>23</v>
      </c>
      <c r="Y1607" t="s">
        <v>75</v>
      </c>
    </row>
    <row r="1608" spans="8:25" x14ac:dyDescent="0.35">
      <c r="H1608" t="s">
        <v>1508</v>
      </c>
      <c r="I1608">
        <v>24.32</v>
      </c>
      <c r="J1608">
        <v>5.56</v>
      </c>
      <c r="K1608" t="s">
        <v>20</v>
      </c>
      <c r="L1608" t="s">
        <v>18</v>
      </c>
      <c r="M1608" t="s">
        <v>18</v>
      </c>
      <c r="N1608" t="s">
        <v>19</v>
      </c>
      <c r="O1608" t="s">
        <v>18</v>
      </c>
      <c r="Q1608" t="s">
        <v>1509</v>
      </c>
      <c r="R1608">
        <v>1985</v>
      </c>
      <c r="S1608" t="s">
        <v>36</v>
      </c>
      <c r="T1608">
        <v>25</v>
      </c>
      <c r="U1608">
        <v>3</v>
      </c>
      <c r="V1608">
        <v>13886.4</v>
      </c>
      <c r="W1608" t="s">
        <v>23</v>
      </c>
      <c r="X1608" t="s">
        <v>23</v>
      </c>
      <c r="Y1608" t="s">
        <v>41</v>
      </c>
    </row>
    <row r="1609" spans="8:25" x14ac:dyDescent="0.35">
      <c r="H1609" t="s">
        <v>1506</v>
      </c>
      <c r="I1609">
        <v>38</v>
      </c>
      <c r="J1609">
        <v>5.41</v>
      </c>
      <c r="K1609" t="s">
        <v>20</v>
      </c>
      <c r="L1609" t="s">
        <v>18</v>
      </c>
      <c r="M1609" t="s">
        <v>18</v>
      </c>
      <c r="N1609">
        <v>1</v>
      </c>
      <c r="O1609" t="s">
        <v>18</v>
      </c>
      <c r="Q1609" t="s">
        <v>1507</v>
      </c>
      <c r="R1609">
        <v>1959</v>
      </c>
      <c r="S1609" t="s">
        <v>55</v>
      </c>
      <c r="T1609">
        <v>29</v>
      </c>
      <c r="U1609">
        <v>0</v>
      </c>
      <c r="V1609">
        <v>13887.2</v>
      </c>
      <c r="W1609" t="s">
        <v>23</v>
      </c>
      <c r="X1609" t="s">
        <v>24</v>
      </c>
      <c r="Y1609" t="s">
        <v>25</v>
      </c>
    </row>
    <row r="1610" spans="8:25" x14ac:dyDescent="0.35">
      <c r="H1610" t="s">
        <v>1504</v>
      </c>
      <c r="I1610">
        <v>31.6</v>
      </c>
      <c r="J1610">
        <v>10.85</v>
      </c>
      <c r="K1610" t="s">
        <v>20</v>
      </c>
      <c r="L1610" t="s">
        <v>18</v>
      </c>
      <c r="M1610" t="s">
        <v>18</v>
      </c>
      <c r="N1610" t="s">
        <v>19</v>
      </c>
      <c r="O1610" t="s">
        <v>18</v>
      </c>
      <c r="Q1610" t="s">
        <v>1505</v>
      </c>
      <c r="R1610">
        <v>1959</v>
      </c>
      <c r="S1610" t="s">
        <v>22</v>
      </c>
      <c r="T1610">
        <v>7</v>
      </c>
      <c r="U1610">
        <v>0</v>
      </c>
      <c r="V1610">
        <v>13887.97</v>
      </c>
      <c r="W1610" t="s">
        <v>23</v>
      </c>
      <c r="X1610" t="s">
        <v>23</v>
      </c>
      <c r="Y1610" t="s">
        <v>25</v>
      </c>
    </row>
    <row r="1611" spans="8:25" x14ac:dyDescent="0.35">
      <c r="H1611" t="s">
        <v>1502</v>
      </c>
      <c r="I1611">
        <v>31.02</v>
      </c>
      <c r="J1611">
        <v>11.63</v>
      </c>
      <c r="K1611" t="s">
        <v>20</v>
      </c>
      <c r="L1611" t="s">
        <v>18</v>
      </c>
      <c r="M1611" t="s">
        <v>18</v>
      </c>
      <c r="N1611" t="s">
        <v>19</v>
      </c>
      <c r="O1611" t="s">
        <v>18</v>
      </c>
      <c r="Q1611" t="s">
        <v>1503</v>
      </c>
      <c r="R1611">
        <v>1962</v>
      </c>
      <c r="S1611" t="s">
        <v>22</v>
      </c>
      <c r="T1611">
        <v>27</v>
      </c>
      <c r="U1611">
        <v>3</v>
      </c>
      <c r="V1611">
        <v>13919.82</v>
      </c>
      <c r="W1611" t="s">
        <v>23</v>
      </c>
      <c r="X1611" t="s">
        <v>23</v>
      </c>
      <c r="Y1611" t="s">
        <v>25</v>
      </c>
    </row>
    <row r="1612" spans="8:25" x14ac:dyDescent="0.35">
      <c r="H1612" t="s">
        <v>1500</v>
      </c>
      <c r="I1612">
        <v>29.26</v>
      </c>
      <c r="J1612">
        <v>5.68</v>
      </c>
      <c r="K1612" t="s">
        <v>20</v>
      </c>
      <c r="L1612" t="s">
        <v>18</v>
      </c>
      <c r="M1612" t="s">
        <v>18</v>
      </c>
      <c r="N1612">
        <v>1</v>
      </c>
      <c r="O1612" t="s">
        <v>18</v>
      </c>
      <c r="Q1612" t="s">
        <v>1501</v>
      </c>
      <c r="R1612">
        <v>1960</v>
      </c>
      <c r="S1612" t="s">
        <v>33</v>
      </c>
      <c r="T1612">
        <v>18</v>
      </c>
      <c r="U1612">
        <v>1</v>
      </c>
      <c r="V1612">
        <v>13937.67</v>
      </c>
      <c r="W1612" t="s">
        <v>23</v>
      </c>
      <c r="X1612" t="s">
        <v>29</v>
      </c>
      <c r="Y1612" t="s">
        <v>41</v>
      </c>
    </row>
    <row r="1613" spans="8:25" x14ac:dyDescent="0.35">
      <c r="H1613" t="s">
        <v>1498</v>
      </c>
      <c r="I1613">
        <v>15.09</v>
      </c>
      <c r="J1613">
        <v>7.59</v>
      </c>
      <c r="K1613" t="s">
        <v>20</v>
      </c>
      <c r="L1613" t="s">
        <v>18</v>
      </c>
      <c r="M1613" t="s">
        <v>18</v>
      </c>
      <c r="N1613">
        <v>2</v>
      </c>
      <c r="O1613" t="s">
        <v>18</v>
      </c>
      <c r="Q1613" t="s">
        <v>1499</v>
      </c>
      <c r="R1613">
        <v>1959</v>
      </c>
      <c r="S1613" t="s">
        <v>63</v>
      </c>
      <c r="T1613">
        <v>29</v>
      </c>
      <c r="U1613">
        <v>0</v>
      </c>
      <c r="V1613">
        <v>13974.46</v>
      </c>
      <c r="W1613" t="s">
        <v>23</v>
      </c>
      <c r="X1613" t="s">
        <v>23</v>
      </c>
      <c r="Y1613" t="s">
        <v>322</v>
      </c>
    </row>
    <row r="1614" spans="8:25" x14ac:dyDescent="0.35">
      <c r="H1614" t="s">
        <v>1496</v>
      </c>
      <c r="I1614">
        <v>22.63</v>
      </c>
      <c r="J1614">
        <v>5.09</v>
      </c>
      <c r="K1614" t="s">
        <v>20</v>
      </c>
      <c r="L1614" t="s">
        <v>18</v>
      </c>
      <c r="M1614" t="s">
        <v>18</v>
      </c>
      <c r="N1614" t="s">
        <v>19</v>
      </c>
      <c r="O1614" t="s">
        <v>18</v>
      </c>
      <c r="Q1614" t="s">
        <v>1497</v>
      </c>
      <c r="R1614">
        <v>1990</v>
      </c>
      <c r="S1614" t="s">
        <v>22</v>
      </c>
      <c r="T1614">
        <v>13</v>
      </c>
      <c r="U1614">
        <v>3</v>
      </c>
      <c r="V1614">
        <v>13979.45</v>
      </c>
      <c r="W1614" t="s">
        <v>23</v>
      </c>
      <c r="X1614" t="s">
        <v>29</v>
      </c>
      <c r="Y1614" t="s">
        <v>483</v>
      </c>
    </row>
    <row r="1615" spans="8:25" x14ac:dyDescent="0.35">
      <c r="H1615" t="s">
        <v>1494</v>
      </c>
      <c r="I1615">
        <v>23.46</v>
      </c>
      <c r="J1615">
        <v>4.21</v>
      </c>
      <c r="K1615" t="s">
        <v>18</v>
      </c>
      <c r="L1615" t="s">
        <v>18</v>
      </c>
      <c r="M1615" t="s">
        <v>18</v>
      </c>
      <c r="N1615">
        <v>1</v>
      </c>
      <c r="O1615" t="s">
        <v>18</v>
      </c>
      <c r="Q1615" t="s">
        <v>1495</v>
      </c>
      <c r="R1615">
        <v>1959</v>
      </c>
      <c r="S1615" t="s">
        <v>36</v>
      </c>
      <c r="T1615">
        <v>6</v>
      </c>
      <c r="U1615">
        <v>0</v>
      </c>
      <c r="V1615">
        <v>13981.85</v>
      </c>
      <c r="W1615" t="s">
        <v>23</v>
      </c>
      <c r="X1615" t="s">
        <v>29</v>
      </c>
      <c r="Y1615" t="s">
        <v>325</v>
      </c>
    </row>
    <row r="1616" spans="8:25" x14ac:dyDescent="0.35">
      <c r="H1616" t="s">
        <v>1492</v>
      </c>
      <c r="I1616">
        <v>22.56</v>
      </c>
      <c r="J1616">
        <v>4.34</v>
      </c>
      <c r="K1616" t="s">
        <v>20</v>
      </c>
      <c r="L1616" t="s">
        <v>18</v>
      </c>
      <c r="M1616" t="s">
        <v>18</v>
      </c>
      <c r="N1616" t="s">
        <v>19</v>
      </c>
      <c r="O1616" t="s">
        <v>18</v>
      </c>
      <c r="Q1616" t="s">
        <v>1493</v>
      </c>
      <c r="R1616">
        <v>1963</v>
      </c>
      <c r="S1616" t="s">
        <v>55</v>
      </c>
      <c r="T1616">
        <v>23</v>
      </c>
      <c r="U1616">
        <v>3</v>
      </c>
      <c r="V1616">
        <v>14001.13</v>
      </c>
      <c r="W1616" t="s">
        <v>23</v>
      </c>
      <c r="X1616" t="s">
        <v>29</v>
      </c>
      <c r="Y1616" t="s">
        <v>25</v>
      </c>
    </row>
    <row r="1617" spans="8:25" x14ac:dyDescent="0.35">
      <c r="H1617" t="s">
        <v>1490</v>
      </c>
      <c r="I1617">
        <v>19.28</v>
      </c>
      <c r="J1617">
        <v>11.85</v>
      </c>
      <c r="K1617" t="s">
        <v>18</v>
      </c>
      <c r="L1617" t="s">
        <v>18</v>
      </c>
      <c r="M1617" t="s">
        <v>18</v>
      </c>
      <c r="N1617">
        <v>2</v>
      </c>
      <c r="O1617" t="s">
        <v>18</v>
      </c>
      <c r="Q1617" t="s">
        <v>1491</v>
      </c>
      <c r="R1617">
        <v>1963</v>
      </c>
      <c r="S1617" t="s">
        <v>22</v>
      </c>
      <c r="T1617">
        <v>6</v>
      </c>
      <c r="U1617">
        <v>3</v>
      </c>
      <c r="V1617">
        <v>14001.29</v>
      </c>
      <c r="W1617" t="s">
        <v>23</v>
      </c>
      <c r="X1617" t="s">
        <v>23</v>
      </c>
      <c r="Y1617" t="s">
        <v>25</v>
      </c>
    </row>
    <row r="1618" spans="8:25" x14ac:dyDescent="0.35">
      <c r="H1618" t="s">
        <v>1488</v>
      </c>
      <c r="I1618">
        <v>15.37</v>
      </c>
      <c r="J1618">
        <v>9.61</v>
      </c>
      <c r="K1618" t="s">
        <v>20</v>
      </c>
      <c r="L1618" t="s">
        <v>18</v>
      </c>
      <c r="M1618" t="s">
        <v>18</v>
      </c>
      <c r="N1618">
        <v>2</v>
      </c>
      <c r="O1618" t="s">
        <v>18</v>
      </c>
      <c r="Q1618" t="s">
        <v>1489</v>
      </c>
      <c r="R1618">
        <v>1963</v>
      </c>
      <c r="S1618" t="s">
        <v>22</v>
      </c>
      <c r="T1618">
        <v>8</v>
      </c>
      <c r="U1618">
        <v>3</v>
      </c>
      <c r="V1618">
        <v>14007.22</v>
      </c>
      <c r="W1618" t="s">
        <v>23</v>
      </c>
      <c r="X1618" t="s">
        <v>24</v>
      </c>
      <c r="Y1618" t="s">
        <v>75</v>
      </c>
    </row>
    <row r="1619" spans="8:25" x14ac:dyDescent="0.35">
      <c r="H1619" t="s">
        <v>1486</v>
      </c>
      <c r="I1619">
        <v>18.71</v>
      </c>
      <c r="J1619">
        <v>5.29</v>
      </c>
      <c r="K1619" t="s">
        <v>20</v>
      </c>
      <c r="L1619" t="s">
        <v>18</v>
      </c>
      <c r="M1619" t="s">
        <v>18</v>
      </c>
      <c r="N1619" t="s">
        <v>19</v>
      </c>
      <c r="O1619" t="s">
        <v>18</v>
      </c>
      <c r="Q1619" t="s">
        <v>1487</v>
      </c>
      <c r="R1619">
        <v>1960</v>
      </c>
      <c r="S1619" t="s">
        <v>28</v>
      </c>
      <c r="T1619">
        <v>8</v>
      </c>
      <c r="U1619">
        <v>0</v>
      </c>
      <c r="V1619">
        <v>14043.48</v>
      </c>
      <c r="W1619" t="s">
        <v>23</v>
      </c>
      <c r="X1619" t="s">
        <v>24</v>
      </c>
      <c r="Y1619" t="s">
        <v>480</v>
      </c>
    </row>
    <row r="1620" spans="8:25" x14ac:dyDescent="0.35">
      <c r="H1620" t="s">
        <v>1484</v>
      </c>
      <c r="I1620">
        <v>20.61</v>
      </c>
      <c r="J1620">
        <v>6.89</v>
      </c>
      <c r="K1620" t="s">
        <v>18</v>
      </c>
      <c r="L1620" t="s">
        <v>18</v>
      </c>
      <c r="M1620" t="s">
        <v>18</v>
      </c>
      <c r="N1620" t="s">
        <v>19</v>
      </c>
      <c r="O1620" t="s">
        <v>18</v>
      </c>
      <c r="Q1620" t="s">
        <v>1485</v>
      </c>
      <c r="R1620">
        <v>1991</v>
      </c>
      <c r="S1620" t="s">
        <v>36</v>
      </c>
      <c r="T1620">
        <v>12</v>
      </c>
      <c r="U1620">
        <v>3</v>
      </c>
      <c r="V1620">
        <v>14081.93</v>
      </c>
      <c r="W1620" t="s">
        <v>23</v>
      </c>
      <c r="X1620" t="s">
        <v>24</v>
      </c>
      <c r="Y1620" t="s">
        <v>41</v>
      </c>
    </row>
    <row r="1621" spans="8:25" x14ac:dyDescent="0.35">
      <c r="H1621" t="s">
        <v>1482</v>
      </c>
      <c r="I1621">
        <v>15.99</v>
      </c>
      <c r="J1621">
        <v>4.57</v>
      </c>
      <c r="K1621" t="s">
        <v>20</v>
      </c>
      <c r="L1621" t="s">
        <v>18</v>
      </c>
      <c r="M1621" t="s">
        <v>47</v>
      </c>
      <c r="N1621">
        <v>1</v>
      </c>
      <c r="O1621" t="s">
        <v>18</v>
      </c>
      <c r="Q1621" t="s">
        <v>1483</v>
      </c>
      <c r="R1621">
        <v>1976</v>
      </c>
      <c r="S1621" t="s">
        <v>36</v>
      </c>
      <c r="T1621">
        <v>26</v>
      </c>
      <c r="U1621">
        <v>2</v>
      </c>
      <c r="V1621">
        <v>14098.07</v>
      </c>
      <c r="W1621" t="s">
        <v>23</v>
      </c>
      <c r="X1621" t="s">
        <v>24</v>
      </c>
      <c r="Y1621" t="s">
        <v>483</v>
      </c>
    </row>
    <row r="1622" spans="8:25" x14ac:dyDescent="0.35">
      <c r="H1622" t="s">
        <v>1480</v>
      </c>
      <c r="I1622">
        <v>33.155000000000001</v>
      </c>
      <c r="J1622">
        <v>4.32</v>
      </c>
      <c r="K1622" t="s">
        <v>18</v>
      </c>
      <c r="L1622" t="s">
        <v>18</v>
      </c>
      <c r="M1622" t="s">
        <v>18</v>
      </c>
      <c r="N1622" t="s">
        <v>19</v>
      </c>
      <c r="O1622" t="s">
        <v>18</v>
      </c>
      <c r="Q1622" t="s">
        <v>1481</v>
      </c>
      <c r="R1622">
        <v>1961</v>
      </c>
      <c r="S1622" t="s">
        <v>33</v>
      </c>
      <c r="T1622">
        <v>14</v>
      </c>
      <c r="U1622">
        <v>2</v>
      </c>
      <c r="V1622">
        <v>14119.62</v>
      </c>
      <c r="W1622" t="s">
        <v>23</v>
      </c>
      <c r="X1622" t="s">
        <v>29</v>
      </c>
      <c r="Y1622" t="s">
        <v>41</v>
      </c>
    </row>
    <row r="1623" spans="8:25" x14ac:dyDescent="0.35">
      <c r="H1623" t="s">
        <v>1478</v>
      </c>
      <c r="I1623">
        <v>26.22</v>
      </c>
      <c r="J1623">
        <v>5.57</v>
      </c>
      <c r="K1623" t="s">
        <v>20</v>
      </c>
      <c r="L1623" t="s">
        <v>18</v>
      </c>
      <c r="M1623" t="s">
        <v>47</v>
      </c>
      <c r="N1623">
        <v>1</v>
      </c>
      <c r="O1623" t="s">
        <v>18</v>
      </c>
      <c r="Q1623" t="s">
        <v>1479</v>
      </c>
      <c r="R1623">
        <v>2004</v>
      </c>
      <c r="S1623" t="s">
        <v>22</v>
      </c>
      <c r="T1623">
        <v>6</v>
      </c>
      <c r="U1623">
        <v>0</v>
      </c>
      <c r="V1623">
        <v>14133.04</v>
      </c>
      <c r="W1623" t="s">
        <v>23</v>
      </c>
      <c r="X1623" t="s">
        <v>24</v>
      </c>
      <c r="Y1623" t="s">
        <v>25</v>
      </c>
    </row>
    <row r="1624" spans="8:25" x14ac:dyDescent="0.35">
      <c r="H1624" t="s">
        <v>1476</v>
      </c>
      <c r="I1624">
        <v>21.85</v>
      </c>
      <c r="J1624">
        <v>5.26</v>
      </c>
      <c r="K1624" t="s">
        <v>20</v>
      </c>
      <c r="L1624" t="s">
        <v>18</v>
      </c>
      <c r="M1624" t="s">
        <v>47</v>
      </c>
      <c r="N1624">
        <v>1</v>
      </c>
      <c r="O1624" t="s">
        <v>18</v>
      </c>
      <c r="Q1624" t="s">
        <v>1477</v>
      </c>
      <c r="R1624">
        <v>1984</v>
      </c>
      <c r="S1624" t="s">
        <v>22</v>
      </c>
      <c r="T1624">
        <v>7</v>
      </c>
      <c r="U1624">
        <v>3</v>
      </c>
      <c r="V1624">
        <v>14152.46</v>
      </c>
      <c r="W1624" t="s">
        <v>23</v>
      </c>
      <c r="X1624" t="s">
        <v>29</v>
      </c>
      <c r="Y1624" t="s">
        <v>41</v>
      </c>
    </row>
    <row r="1625" spans="8:25" x14ac:dyDescent="0.35">
      <c r="H1625" t="s">
        <v>1474</v>
      </c>
      <c r="I1625">
        <v>30.495000000000001</v>
      </c>
      <c r="J1625">
        <v>6.25</v>
      </c>
      <c r="K1625" t="s">
        <v>18</v>
      </c>
      <c r="L1625" t="s">
        <v>18</v>
      </c>
      <c r="M1625" t="s">
        <v>18</v>
      </c>
      <c r="N1625" t="s">
        <v>19</v>
      </c>
      <c r="O1625" t="s">
        <v>18</v>
      </c>
      <c r="Q1625" t="s">
        <v>1475</v>
      </c>
      <c r="R1625">
        <v>1968</v>
      </c>
      <c r="S1625" t="s">
        <v>55</v>
      </c>
      <c r="T1625">
        <v>25</v>
      </c>
      <c r="U1625">
        <v>0</v>
      </c>
      <c r="V1625">
        <v>14193.55</v>
      </c>
      <c r="W1625" t="s">
        <v>23</v>
      </c>
      <c r="X1625" t="s">
        <v>29</v>
      </c>
      <c r="Y1625" t="s">
        <v>1051</v>
      </c>
    </row>
    <row r="1626" spans="8:25" x14ac:dyDescent="0.35">
      <c r="H1626" t="s">
        <v>1472</v>
      </c>
      <c r="I1626">
        <v>34.104999999999997</v>
      </c>
      <c r="J1626">
        <v>5.67</v>
      </c>
      <c r="K1626" t="s">
        <v>20</v>
      </c>
      <c r="L1626" t="s">
        <v>18</v>
      </c>
      <c r="M1626" t="s">
        <v>18</v>
      </c>
      <c r="N1626" t="s">
        <v>19</v>
      </c>
      <c r="O1626" t="s">
        <v>18</v>
      </c>
      <c r="Q1626" t="s">
        <v>1473</v>
      </c>
      <c r="R1626">
        <v>1983</v>
      </c>
      <c r="S1626" t="s">
        <v>28</v>
      </c>
      <c r="T1626">
        <v>17</v>
      </c>
      <c r="U1626">
        <v>3</v>
      </c>
      <c r="V1626">
        <v>14209.4</v>
      </c>
      <c r="W1626" t="s">
        <v>23</v>
      </c>
      <c r="X1626" t="s">
        <v>29</v>
      </c>
      <c r="Y1626" t="s">
        <v>1051</v>
      </c>
    </row>
    <row r="1627" spans="8:25" x14ac:dyDescent="0.35">
      <c r="H1627" t="s">
        <v>1470</v>
      </c>
      <c r="I1627">
        <v>32.770000000000003</v>
      </c>
      <c r="J1627">
        <v>4.42</v>
      </c>
      <c r="K1627" t="s">
        <v>20</v>
      </c>
      <c r="L1627" t="s">
        <v>18</v>
      </c>
      <c r="M1627" t="s">
        <v>18</v>
      </c>
      <c r="N1627">
        <v>1</v>
      </c>
      <c r="O1627" t="s">
        <v>18</v>
      </c>
      <c r="Q1627" t="s">
        <v>1471</v>
      </c>
      <c r="R1627">
        <v>1958</v>
      </c>
      <c r="S1627" t="s">
        <v>36</v>
      </c>
      <c r="T1627">
        <v>21</v>
      </c>
      <c r="U1627">
        <v>0</v>
      </c>
      <c r="V1627">
        <v>14210.54</v>
      </c>
      <c r="W1627" t="s">
        <v>23</v>
      </c>
      <c r="X1627" t="s">
        <v>23</v>
      </c>
      <c r="Y1627" t="s">
        <v>41</v>
      </c>
    </row>
    <row r="1628" spans="8:25" x14ac:dyDescent="0.35">
      <c r="H1628" t="s">
        <v>1468</v>
      </c>
      <c r="I1628">
        <v>16.850000000000001</v>
      </c>
      <c r="J1628">
        <v>11.75</v>
      </c>
      <c r="K1628" t="s">
        <v>20</v>
      </c>
      <c r="L1628" t="s">
        <v>18</v>
      </c>
      <c r="M1628" t="s">
        <v>18</v>
      </c>
      <c r="N1628">
        <v>2</v>
      </c>
      <c r="O1628" t="s">
        <v>18</v>
      </c>
      <c r="Q1628" t="s">
        <v>1469</v>
      </c>
      <c r="R1628">
        <v>1961</v>
      </c>
      <c r="S1628" t="s">
        <v>36</v>
      </c>
      <c r="T1628">
        <v>25</v>
      </c>
      <c r="U1628">
        <v>2</v>
      </c>
      <c r="V1628">
        <v>14235.07</v>
      </c>
      <c r="W1628" t="s">
        <v>23</v>
      </c>
      <c r="X1628" t="s">
        <v>29</v>
      </c>
      <c r="Y1628" t="s">
        <v>75</v>
      </c>
    </row>
    <row r="1629" spans="8:25" x14ac:dyDescent="0.35">
      <c r="H1629" t="s">
        <v>1466</v>
      </c>
      <c r="I1629">
        <v>34.700000000000003</v>
      </c>
      <c r="J1629">
        <v>6.06</v>
      </c>
      <c r="K1629" t="s">
        <v>18</v>
      </c>
      <c r="L1629" t="s">
        <v>18</v>
      </c>
      <c r="M1629" t="s">
        <v>18</v>
      </c>
      <c r="N1629">
        <v>1</v>
      </c>
      <c r="O1629" t="s">
        <v>18</v>
      </c>
      <c r="Q1629" t="s">
        <v>1467</v>
      </c>
      <c r="R1629">
        <v>1959</v>
      </c>
      <c r="S1629" t="s">
        <v>66</v>
      </c>
      <c r="T1629">
        <v>10</v>
      </c>
      <c r="U1629">
        <v>0</v>
      </c>
      <c r="V1629">
        <v>14254.61</v>
      </c>
      <c r="W1629" t="s">
        <v>23</v>
      </c>
      <c r="X1629" t="s">
        <v>29</v>
      </c>
      <c r="Y1629" t="s">
        <v>41</v>
      </c>
    </row>
    <row r="1630" spans="8:25" x14ac:dyDescent="0.35">
      <c r="H1630" t="s">
        <v>1464</v>
      </c>
      <c r="I1630">
        <v>37.049999999999997</v>
      </c>
      <c r="J1630">
        <v>5.48</v>
      </c>
      <c r="K1630" t="s">
        <v>18</v>
      </c>
      <c r="L1630" t="s">
        <v>18</v>
      </c>
      <c r="M1630" t="s">
        <v>18</v>
      </c>
      <c r="N1630">
        <v>1</v>
      </c>
      <c r="O1630" t="s">
        <v>18</v>
      </c>
      <c r="Q1630" t="s">
        <v>1465</v>
      </c>
      <c r="R1630">
        <v>1959</v>
      </c>
      <c r="S1630" t="s">
        <v>28</v>
      </c>
      <c r="T1630">
        <v>8</v>
      </c>
      <c r="U1630">
        <v>0</v>
      </c>
      <c r="V1630">
        <v>14256.19</v>
      </c>
      <c r="W1630" t="s">
        <v>23</v>
      </c>
      <c r="X1630" t="s">
        <v>24</v>
      </c>
      <c r="Y1630" t="s">
        <v>41</v>
      </c>
    </row>
    <row r="1631" spans="8:25" x14ac:dyDescent="0.35">
      <c r="H1631" t="s">
        <v>1462</v>
      </c>
      <c r="I1631">
        <v>18.78</v>
      </c>
      <c r="J1631">
        <v>4.45</v>
      </c>
      <c r="K1631" t="s">
        <v>18</v>
      </c>
      <c r="L1631" t="s">
        <v>18</v>
      </c>
      <c r="M1631" t="s">
        <v>47</v>
      </c>
      <c r="N1631">
        <v>1</v>
      </c>
      <c r="O1631" t="s">
        <v>18</v>
      </c>
      <c r="Q1631" t="s">
        <v>1463</v>
      </c>
      <c r="R1631">
        <v>1974</v>
      </c>
      <c r="S1631" t="s">
        <v>55</v>
      </c>
      <c r="T1631">
        <v>26</v>
      </c>
      <c r="U1631">
        <v>0</v>
      </c>
      <c r="V1631">
        <v>14256.79</v>
      </c>
      <c r="W1631" t="s">
        <v>23</v>
      </c>
      <c r="X1631" t="s">
        <v>23</v>
      </c>
      <c r="Y1631" t="s">
        <v>1051</v>
      </c>
    </row>
    <row r="1632" spans="8:25" x14ac:dyDescent="0.35">
      <c r="H1632" t="s">
        <v>1460</v>
      </c>
      <c r="I1632">
        <v>28.024999999999999</v>
      </c>
      <c r="J1632">
        <v>5</v>
      </c>
      <c r="K1632" t="s">
        <v>18</v>
      </c>
      <c r="L1632" t="s">
        <v>18</v>
      </c>
      <c r="M1632" t="s">
        <v>18</v>
      </c>
      <c r="N1632">
        <v>1</v>
      </c>
      <c r="O1632" t="s">
        <v>18</v>
      </c>
      <c r="Q1632" t="s">
        <v>1461</v>
      </c>
      <c r="R1632">
        <v>1972</v>
      </c>
      <c r="S1632" t="s">
        <v>22</v>
      </c>
      <c r="T1632">
        <v>13</v>
      </c>
      <c r="U1632">
        <v>0</v>
      </c>
      <c r="V1632">
        <v>14258.33</v>
      </c>
      <c r="W1632" t="s">
        <v>23</v>
      </c>
      <c r="X1632" t="s">
        <v>23</v>
      </c>
      <c r="Y1632" t="s">
        <v>1051</v>
      </c>
    </row>
    <row r="1633" spans="8:25" x14ac:dyDescent="0.35">
      <c r="H1633" t="s">
        <v>1458</v>
      </c>
      <c r="I1633">
        <v>35.090000000000003</v>
      </c>
      <c r="J1633">
        <v>5.84</v>
      </c>
      <c r="K1633" t="s">
        <v>18</v>
      </c>
      <c r="L1633" t="s">
        <v>18</v>
      </c>
      <c r="M1633" t="s">
        <v>18</v>
      </c>
      <c r="N1633" t="s">
        <v>19</v>
      </c>
      <c r="O1633" t="s">
        <v>18</v>
      </c>
      <c r="Q1633" t="s">
        <v>1459</v>
      </c>
      <c r="R1633">
        <v>2004</v>
      </c>
      <c r="S1633" t="s">
        <v>36</v>
      </c>
      <c r="T1633">
        <v>6</v>
      </c>
      <c r="U1633">
        <v>0</v>
      </c>
      <c r="V1633">
        <v>14283.46</v>
      </c>
      <c r="W1633" t="s">
        <v>23</v>
      </c>
      <c r="X1633" t="s">
        <v>23</v>
      </c>
      <c r="Y1633" t="s">
        <v>480</v>
      </c>
    </row>
    <row r="1634" spans="8:25" x14ac:dyDescent="0.35">
      <c r="H1634" t="s">
        <v>1456</v>
      </c>
      <c r="I1634">
        <v>34.42</v>
      </c>
      <c r="J1634">
        <v>5.21</v>
      </c>
      <c r="K1634" t="s">
        <v>20</v>
      </c>
      <c r="L1634" t="s">
        <v>18</v>
      </c>
      <c r="M1634" t="s">
        <v>18</v>
      </c>
      <c r="N1634" t="s">
        <v>19</v>
      </c>
      <c r="O1634" t="s">
        <v>18</v>
      </c>
      <c r="Q1634" t="s">
        <v>1457</v>
      </c>
      <c r="R1634">
        <v>1968</v>
      </c>
      <c r="S1634" t="s">
        <v>55</v>
      </c>
      <c r="T1634">
        <v>15</v>
      </c>
      <c r="U1634">
        <v>0</v>
      </c>
      <c r="V1634">
        <v>14285.9</v>
      </c>
      <c r="W1634" t="s">
        <v>23</v>
      </c>
      <c r="X1634" t="s">
        <v>24</v>
      </c>
      <c r="Y1634" t="s">
        <v>41</v>
      </c>
    </row>
    <row r="1635" spans="8:25" x14ac:dyDescent="0.35">
      <c r="H1635" t="s">
        <v>1454</v>
      </c>
      <c r="I1635">
        <v>29.4</v>
      </c>
      <c r="J1635">
        <v>4.26</v>
      </c>
      <c r="K1635" t="s">
        <v>18</v>
      </c>
      <c r="L1635" t="s">
        <v>18</v>
      </c>
      <c r="M1635" t="s">
        <v>18</v>
      </c>
      <c r="N1635" t="s">
        <v>19</v>
      </c>
      <c r="O1635" t="s">
        <v>18</v>
      </c>
      <c r="Q1635" t="s">
        <v>1455</v>
      </c>
      <c r="R1635">
        <v>1958</v>
      </c>
      <c r="S1635" t="s">
        <v>66</v>
      </c>
      <c r="T1635">
        <v>15</v>
      </c>
      <c r="U1635">
        <v>0</v>
      </c>
      <c r="V1635">
        <v>14313.85</v>
      </c>
      <c r="W1635" t="s">
        <v>23</v>
      </c>
      <c r="X1635" t="s">
        <v>24</v>
      </c>
      <c r="Y1635" t="s">
        <v>25</v>
      </c>
    </row>
    <row r="1636" spans="8:25" x14ac:dyDescent="0.35">
      <c r="H1636" t="s">
        <v>1452</v>
      </c>
      <c r="I1636">
        <v>21.31</v>
      </c>
      <c r="J1636">
        <v>4.17</v>
      </c>
      <c r="K1636" t="s">
        <v>18</v>
      </c>
      <c r="L1636" t="s">
        <v>18</v>
      </c>
      <c r="M1636" t="s">
        <v>18</v>
      </c>
      <c r="N1636" t="s">
        <v>19</v>
      </c>
      <c r="O1636" t="s">
        <v>18</v>
      </c>
      <c r="Q1636" t="s">
        <v>1453</v>
      </c>
      <c r="R1636">
        <v>1958</v>
      </c>
      <c r="S1636" t="s">
        <v>22</v>
      </c>
      <c r="T1636">
        <v>10</v>
      </c>
      <c r="U1636">
        <v>0</v>
      </c>
      <c r="V1636">
        <v>14319.03</v>
      </c>
      <c r="W1636" t="s">
        <v>23</v>
      </c>
      <c r="X1636" t="s">
        <v>23</v>
      </c>
      <c r="Y1636" t="s">
        <v>75</v>
      </c>
    </row>
    <row r="1637" spans="8:25" x14ac:dyDescent="0.35">
      <c r="H1637" t="s">
        <v>1450</v>
      </c>
      <c r="I1637">
        <v>19.559999999999999</v>
      </c>
      <c r="J1637">
        <v>11.96</v>
      </c>
      <c r="K1637" t="s">
        <v>18</v>
      </c>
      <c r="L1637" t="s">
        <v>18</v>
      </c>
      <c r="M1637" t="s">
        <v>18</v>
      </c>
      <c r="N1637" t="s">
        <v>19</v>
      </c>
      <c r="O1637" t="s">
        <v>18</v>
      </c>
      <c r="Q1637" t="s">
        <v>1451</v>
      </c>
      <c r="R1637">
        <v>1969</v>
      </c>
      <c r="S1637" t="s">
        <v>36</v>
      </c>
      <c r="T1637">
        <v>26</v>
      </c>
      <c r="U1637">
        <v>0</v>
      </c>
      <c r="V1637">
        <v>14337.91</v>
      </c>
      <c r="W1637" t="s">
        <v>23</v>
      </c>
      <c r="X1637" t="s">
        <v>24</v>
      </c>
      <c r="Y1637" t="s">
        <v>1244</v>
      </c>
    </row>
    <row r="1638" spans="8:25" x14ac:dyDescent="0.35">
      <c r="H1638" t="s">
        <v>1448</v>
      </c>
      <c r="I1638">
        <v>37.335000000000001</v>
      </c>
      <c r="J1638">
        <v>6.26</v>
      </c>
      <c r="K1638" t="s">
        <v>20</v>
      </c>
      <c r="L1638" t="s">
        <v>18</v>
      </c>
      <c r="M1638" t="s">
        <v>18</v>
      </c>
      <c r="N1638">
        <v>1</v>
      </c>
      <c r="O1638" t="s">
        <v>18</v>
      </c>
      <c r="Q1638" t="s">
        <v>1449</v>
      </c>
      <c r="R1638">
        <v>1959</v>
      </c>
      <c r="S1638" t="s">
        <v>55</v>
      </c>
      <c r="T1638">
        <v>24</v>
      </c>
      <c r="U1638">
        <v>1</v>
      </c>
      <c r="V1638">
        <v>14349.85</v>
      </c>
      <c r="W1638" t="s">
        <v>23</v>
      </c>
      <c r="X1638" t="s">
        <v>23</v>
      </c>
      <c r="Y1638" t="s">
        <v>41</v>
      </c>
    </row>
    <row r="1639" spans="8:25" x14ac:dyDescent="0.35">
      <c r="H1639" t="s">
        <v>1446</v>
      </c>
      <c r="I1639">
        <v>19.53</v>
      </c>
      <c r="J1639">
        <v>11.68</v>
      </c>
      <c r="K1639" t="s">
        <v>18</v>
      </c>
      <c r="L1639" t="s">
        <v>18</v>
      </c>
      <c r="M1639" t="s">
        <v>18</v>
      </c>
      <c r="N1639" t="s">
        <v>19</v>
      </c>
      <c r="O1639" t="s">
        <v>18</v>
      </c>
      <c r="Q1639" t="s">
        <v>1447</v>
      </c>
      <c r="R1639">
        <v>1967</v>
      </c>
      <c r="S1639" t="s">
        <v>66</v>
      </c>
      <c r="T1639">
        <v>10</v>
      </c>
      <c r="U1639">
        <v>0</v>
      </c>
      <c r="V1639">
        <v>14355.43</v>
      </c>
      <c r="W1639" t="s">
        <v>23</v>
      </c>
      <c r="X1639" t="s">
        <v>29</v>
      </c>
      <c r="Y1639" t="s">
        <v>1051</v>
      </c>
    </row>
    <row r="1640" spans="8:25" x14ac:dyDescent="0.35">
      <c r="H1640" t="s">
        <v>1444</v>
      </c>
      <c r="I1640">
        <v>34.1</v>
      </c>
      <c r="J1640">
        <v>5.16</v>
      </c>
      <c r="K1640" t="s">
        <v>18</v>
      </c>
      <c r="L1640" t="s">
        <v>18</v>
      </c>
      <c r="M1640" t="s">
        <v>18</v>
      </c>
      <c r="N1640" t="s">
        <v>19</v>
      </c>
      <c r="O1640" t="s">
        <v>18</v>
      </c>
      <c r="Q1640" t="s">
        <v>1445</v>
      </c>
      <c r="R1640">
        <v>1988</v>
      </c>
      <c r="S1640" t="s">
        <v>28</v>
      </c>
      <c r="T1640">
        <v>16</v>
      </c>
      <c r="U1640">
        <v>1</v>
      </c>
      <c r="V1640">
        <v>14358.36</v>
      </c>
      <c r="W1640" t="s">
        <v>23</v>
      </c>
      <c r="X1640" t="s">
        <v>23</v>
      </c>
      <c r="Y1640" t="s">
        <v>75</v>
      </c>
    </row>
    <row r="1641" spans="8:25" x14ac:dyDescent="0.35">
      <c r="H1641" t="s">
        <v>1442</v>
      </c>
      <c r="I1641">
        <v>16.5</v>
      </c>
      <c r="J1641">
        <v>6.9</v>
      </c>
      <c r="K1641" t="s">
        <v>20</v>
      </c>
      <c r="L1641" t="s">
        <v>18</v>
      </c>
      <c r="M1641" t="s">
        <v>18</v>
      </c>
      <c r="N1641">
        <v>2</v>
      </c>
      <c r="O1641" t="s">
        <v>18</v>
      </c>
      <c r="Q1641" t="s">
        <v>1443</v>
      </c>
      <c r="R1641">
        <v>1963</v>
      </c>
      <c r="S1641" t="s">
        <v>22</v>
      </c>
      <c r="T1641">
        <v>16</v>
      </c>
      <c r="U1641">
        <v>3</v>
      </c>
      <c r="V1641">
        <v>14382.71</v>
      </c>
      <c r="W1641" t="s">
        <v>23</v>
      </c>
      <c r="X1641" t="s">
        <v>23</v>
      </c>
      <c r="Y1641" t="s">
        <v>41</v>
      </c>
    </row>
    <row r="1642" spans="8:25" x14ac:dyDescent="0.35">
      <c r="H1642" t="s">
        <v>1440</v>
      </c>
      <c r="I1642">
        <v>30.69</v>
      </c>
      <c r="J1642">
        <v>4.83</v>
      </c>
      <c r="K1642" t="s">
        <v>18</v>
      </c>
      <c r="L1642" t="s">
        <v>18</v>
      </c>
      <c r="M1642" t="s">
        <v>18</v>
      </c>
      <c r="N1642">
        <v>1</v>
      </c>
      <c r="O1642" t="s">
        <v>18</v>
      </c>
      <c r="Q1642" t="s">
        <v>1441</v>
      </c>
      <c r="R1642">
        <v>1965</v>
      </c>
      <c r="S1642" t="s">
        <v>33</v>
      </c>
      <c r="T1642">
        <v>22</v>
      </c>
      <c r="U1642">
        <v>4</v>
      </c>
      <c r="V1642">
        <v>14394.4</v>
      </c>
      <c r="W1642" t="s">
        <v>23</v>
      </c>
      <c r="X1642" t="s">
        <v>24</v>
      </c>
      <c r="Y1642" t="s">
        <v>480</v>
      </c>
    </row>
    <row r="1643" spans="8:25" x14ac:dyDescent="0.35">
      <c r="H1643" t="s">
        <v>1438</v>
      </c>
      <c r="I1643">
        <v>28.93</v>
      </c>
      <c r="J1643">
        <v>4.87</v>
      </c>
      <c r="K1643" t="s">
        <v>18</v>
      </c>
      <c r="L1643" t="s">
        <v>18</v>
      </c>
      <c r="M1643" t="s">
        <v>18</v>
      </c>
      <c r="N1643">
        <v>1</v>
      </c>
      <c r="O1643" t="s">
        <v>18</v>
      </c>
      <c r="Q1643" t="s">
        <v>1439</v>
      </c>
      <c r="R1643">
        <v>1958</v>
      </c>
      <c r="S1643" t="s">
        <v>36</v>
      </c>
      <c r="T1643">
        <v>14</v>
      </c>
      <c r="U1643">
        <v>0</v>
      </c>
      <c r="V1643">
        <v>14394.56</v>
      </c>
      <c r="W1643" t="s">
        <v>23</v>
      </c>
      <c r="X1643" t="s">
        <v>29</v>
      </c>
      <c r="Y1643" t="s">
        <v>328</v>
      </c>
    </row>
    <row r="1644" spans="8:25" x14ac:dyDescent="0.35">
      <c r="H1644" t="s">
        <v>1436</v>
      </c>
      <c r="I1644">
        <v>38.9</v>
      </c>
      <c r="J1644">
        <v>4.28</v>
      </c>
      <c r="K1644" t="s">
        <v>18</v>
      </c>
      <c r="L1644" t="s">
        <v>18</v>
      </c>
      <c r="M1644" t="s">
        <v>18</v>
      </c>
      <c r="N1644" t="s">
        <v>19</v>
      </c>
      <c r="O1644" t="s">
        <v>18</v>
      </c>
      <c r="Q1644" t="s">
        <v>1437</v>
      </c>
      <c r="R1644">
        <v>1958</v>
      </c>
      <c r="S1644" t="s">
        <v>22</v>
      </c>
      <c r="T1644">
        <v>29</v>
      </c>
      <c r="U1644">
        <v>0</v>
      </c>
      <c r="V1644">
        <v>14410.93</v>
      </c>
      <c r="W1644" t="s">
        <v>23</v>
      </c>
      <c r="X1644" t="s">
        <v>23</v>
      </c>
      <c r="Y1644" t="s">
        <v>325</v>
      </c>
    </row>
    <row r="1645" spans="8:25" x14ac:dyDescent="0.35">
      <c r="H1645" t="s">
        <v>1434</v>
      </c>
      <c r="I1645">
        <v>26.9</v>
      </c>
      <c r="J1645">
        <v>4.07</v>
      </c>
      <c r="K1645" t="s">
        <v>18</v>
      </c>
      <c r="L1645" t="s">
        <v>18</v>
      </c>
      <c r="M1645" t="s">
        <v>18</v>
      </c>
      <c r="N1645" t="s">
        <v>19</v>
      </c>
      <c r="O1645" t="s">
        <v>18</v>
      </c>
      <c r="Q1645" t="s">
        <v>1435</v>
      </c>
      <c r="R1645">
        <v>1958</v>
      </c>
      <c r="S1645" t="s">
        <v>36</v>
      </c>
      <c r="T1645">
        <v>20</v>
      </c>
      <c r="U1645">
        <v>1</v>
      </c>
      <c r="V1645">
        <v>14418.28</v>
      </c>
      <c r="W1645" t="s">
        <v>23</v>
      </c>
      <c r="X1645" t="s">
        <v>24</v>
      </c>
      <c r="Y1645" t="s">
        <v>25</v>
      </c>
    </row>
    <row r="1646" spans="8:25" x14ac:dyDescent="0.35">
      <c r="H1646" t="s">
        <v>1432</v>
      </c>
      <c r="I1646">
        <v>24.86</v>
      </c>
      <c r="J1646">
        <v>6.23</v>
      </c>
      <c r="K1646" t="s">
        <v>18</v>
      </c>
      <c r="L1646" t="s">
        <v>18</v>
      </c>
      <c r="M1646" t="s">
        <v>18</v>
      </c>
      <c r="N1646" t="s">
        <v>19</v>
      </c>
      <c r="O1646" t="s">
        <v>18</v>
      </c>
      <c r="Q1646" t="s">
        <v>1433</v>
      </c>
      <c r="R1646">
        <v>1999</v>
      </c>
      <c r="S1646" t="s">
        <v>63</v>
      </c>
      <c r="T1646">
        <v>10</v>
      </c>
      <c r="U1646">
        <v>2</v>
      </c>
      <c r="V1646">
        <v>14426.07</v>
      </c>
      <c r="W1646" t="s">
        <v>23</v>
      </c>
      <c r="X1646" t="s">
        <v>29</v>
      </c>
      <c r="Y1646" t="s">
        <v>41</v>
      </c>
    </row>
    <row r="1647" spans="8:25" x14ac:dyDescent="0.35">
      <c r="H1647" t="s">
        <v>1430</v>
      </c>
      <c r="I1647">
        <v>39.14</v>
      </c>
      <c r="J1647">
        <v>6.24</v>
      </c>
      <c r="K1647" t="s">
        <v>18</v>
      </c>
      <c r="L1647" t="s">
        <v>20</v>
      </c>
      <c r="M1647" t="s">
        <v>18</v>
      </c>
      <c r="N1647">
        <v>1</v>
      </c>
      <c r="O1647" t="s">
        <v>18</v>
      </c>
      <c r="Q1647" t="s">
        <v>1431</v>
      </c>
      <c r="R1647">
        <v>1967</v>
      </c>
      <c r="S1647" t="s">
        <v>63</v>
      </c>
      <c r="T1647">
        <v>15</v>
      </c>
      <c r="U1647">
        <v>0</v>
      </c>
      <c r="V1647">
        <v>14426.66</v>
      </c>
      <c r="W1647" t="s">
        <v>23</v>
      </c>
      <c r="X1647" t="s">
        <v>23</v>
      </c>
      <c r="Y1647" t="s">
        <v>1051</v>
      </c>
    </row>
    <row r="1648" spans="8:25" x14ac:dyDescent="0.35">
      <c r="H1648" t="s">
        <v>1428</v>
      </c>
      <c r="I1648">
        <v>39.799999999999997</v>
      </c>
      <c r="J1648">
        <v>6.17</v>
      </c>
      <c r="K1648" t="s">
        <v>18</v>
      </c>
      <c r="L1648" t="s">
        <v>18</v>
      </c>
      <c r="M1648" t="s">
        <v>47</v>
      </c>
      <c r="N1648">
        <v>1</v>
      </c>
      <c r="O1648" t="s">
        <v>18</v>
      </c>
      <c r="Q1648" t="s">
        <v>1429</v>
      </c>
      <c r="R1648">
        <v>1967</v>
      </c>
      <c r="S1648" t="s">
        <v>28</v>
      </c>
      <c r="T1648">
        <v>4</v>
      </c>
      <c r="U1648">
        <v>0</v>
      </c>
      <c r="V1648">
        <v>14427.63</v>
      </c>
      <c r="W1648" t="s">
        <v>23</v>
      </c>
      <c r="X1648" t="s">
        <v>23</v>
      </c>
      <c r="Y1648" t="s">
        <v>583</v>
      </c>
    </row>
    <row r="1649" spans="8:25" x14ac:dyDescent="0.35">
      <c r="H1649" t="s">
        <v>1426</v>
      </c>
      <c r="I1649">
        <v>34.32</v>
      </c>
      <c r="J1649">
        <v>5.16</v>
      </c>
      <c r="K1649" t="s">
        <v>18</v>
      </c>
      <c r="L1649" t="s">
        <v>18</v>
      </c>
      <c r="M1649" t="s">
        <v>18</v>
      </c>
      <c r="N1649">
        <v>1</v>
      </c>
      <c r="O1649" t="s">
        <v>18</v>
      </c>
      <c r="Q1649" t="s">
        <v>1427</v>
      </c>
      <c r="R1649">
        <v>1959</v>
      </c>
      <c r="S1649" t="s">
        <v>33</v>
      </c>
      <c r="T1649">
        <v>29</v>
      </c>
      <c r="U1649">
        <v>0</v>
      </c>
      <c r="V1649">
        <v>14449.85</v>
      </c>
      <c r="W1649" t="s">
        <v>23</v>
      </c>
      <c r="X1649" t="s">
        <v>29</v>
      </c>
      <c r="Y1649" t="s">
        <v>480</v>
      </c>
    </row>
    <row r="1650" spans="8:25" x14ac:dyDescent="0.35">
      <c r="H1650" t="s">
        <v>1424</v>
      </c>
      <c r="I1650">
        <v>32.51</v>
      </c>
      <c r="J1650">
        <v>4.3</v>
      </c>
      <c r="K1650" t="s">
        <v>18</v>
      </c>
      <c r="L1650" t="s">
        <v>18</v>
      </c>
      <c r="M1650" t="s">
        <v>18</v>
      </c>
      <c r="N1650" t="s">
        <v>19</v>
      </c>
      <c r="O1650" t="s">
        <v>18</v>
      </c>
      <c r="Q1650" t="s">
        <v>1425</v>
      </c>
      <c r="R1650">
        <v>1959</v>
      </c>
      <c r="S1650" t="s">
        <v>63</v>
      </c>
      <c r="T1650">
        <v>3</v>
      </c>
      <c r="U1650">
        <v>0</v>
      </c>
      <c r="V1650">
        <v>14451.84</v>
      </c>
      <c r="W1650" t="s">
        <v>23</v>
      </c>
      <c r="X1650" t="s">
        <v>24</v>
      </c>
      <c r="Y1650" t="s">
        <v>483</v>
      </c>
    </row>
    <row r="1651" spans="8:25" x14ac:dyDescent="0.35">
      <c r="H1651" t="s">
        <v>1422</v>
      </c>
      <c r="I1651">
        <v>30.71</v>
      </c>
      <c r="J1651">
        <v>6.14</v>
      </c>
      <c r="K1651" t="s">
        <v>18</v>
      </c>
      <c r="L1651" t="s">
        <v>18</v>
      </c>
      <c r="M1651" t="s">
        <v>47</v>
      </c>
      <c r="N1651">
        <v>1</v>
      </c>
      <c r="O1651" t="s">
        <v>18</v>
      </c>
      <c r="Q1651" t="s">
        <v>1423</v>
      </c>
      <c r="R1651">
        <v>1996</v>
      </c>
      <c r="S1651" t="s">
        <v>28</v>
      </c>
      <c r="T1651">
        <v>10</v>
      </c>
      <c r="U1651">
        <v>2</v>
      </c>
      <c r="V1651">
        <v>14455.64</v>
      </c>
      <c r="W1651" t="s">
        <v>23</v>
      </c>
      <c r="X1651" t="s">
        <v>24</v>
      </c>
      <c r="Y1651" t="s">
        <v>480</v>
      </c>
    </row>
    <row r="1652" spans="8:25" x14ac:dyDescent="0.35">
      <c r="H1652" t="s">
        <v>1420</v>
      </c>
      <c r="I1652">
        <v>28.9</v>
      </c>
      <c r="J1652">
        <v>5.36</v>
      </c>
      <c r="K1652" t="s">
        <v>18</v>
      </c>
      <c r="L1652" t="s">
        <v>18</v>
      </c>
      <c r="M1652" t="s">
        <v>18</v>
      </c>
      <c r="N1652">
        <v>1</v>
      </c>
      <c r="O1652" t="s">
        <v>18</v>
      </c>
      <c r="Q1652" t="s">
        <v>1421</v>
      </c>
      <c r="R1652">
        <v>1976</v>
      </c>
      <c r="S1652" t="s">
        <v>28</v>
      </c>
      <c r="T1652">
        <v>27</v>
      </c>
      <c r="U1652">
        <v>2</v>
      </c>
      <c r="V1652">
        <v>14470.01</v>
      </c>
      <c r="W1652" t="s">
        <v>23</v>
      </c>
      <c r="X1652" t="s">
        <v>24</v>
      </c>
      <c r="Y1652" t="s">
        <v>41</v>
      </c>
    </row>
    <row r="1653" spans="8:25" x14ac:dyDescent="0.35">
      <c r="H1653" t="s">
        <v>1418</v>
      </c>
      <c r="I1653">
        <v>36.19</v>
      </c>
      <c r="J1653">
        <v>4.3</v>
      </c>
      <c r="K1653" t="s">
        <v>18</v>
      </c>
      <c r="L1653" t="s">
        <v>18</v>
      </c>
      <c r="M1653" t="s">
        <v>18</v>
      </c>
      <c r="N1653" t="s">
        <v>19</v>
      </c>
      <c r="O1653" t="s">
        <v>18</v>
      </c>
      <c r="Q1653" t="s">
        <v>1419</v>
      </c>
      <c r="R1653">
        <v>1959</v>
      </c>
      <c r="S1653" t="s">
        <v>28</v>
      </c>
      <c r="T1653">
        <v>20</v>
      </c>
      <c r="U1653">
        <v>1</v>
      </c>
      <c r="V1653">
        <v>14474.68</v>
      </c>
      <c r="W1653" t="s">
        <v>23</v>
      </c>
      <c r="X1653" t="s">
        <v>23</v>
      </c>
      <c r="Y1653" t="s">
        <v>25</v>
      </c>
    </row>
    <row r="1654" spans="8:25" x14ac:dyDescent="0.35">
      <c r="H1654" t="s">
        <v>1416</v>
      </c>
      <c r="I1654">
        <v>29.6</v>
      </c>
      <c r="J1654">
        <v>4.09</v>
      </c>
      <c r="K1654" t="s">
        <v>18</v>
      </c>
      <c r="L1654" t="s">
        <v>18</v>
      </c>
      <c r="M1654" t="s">
        <v>18</v>
      </c>
      <c r="N1654" t="s">
        <v>19</v>
      </c>
      <c r="O1654" t="s">
        <v>18</v>
      </c>
      <c r="Q1654" t="s">
        <v>1417</v>
      </c>
      <c r="R1654">
        <v>1979</v>
      </c>
      <c r="S1654" t="s">
        <v>66</v>
      </c>
      <c r="T1654">
        <v>20</v>
      </c>
      <c r="U1654">
        <v>5</v>
      </c>
      <c r="V1654">
        <v>14478.33</v>
      </c>
      <c r="W1654" t="s">
        <v>23</v>
      </c>
      <c r="X1654" t="s">
        <v>23</v>
      </c>
      <c r="Y1654" t="s">
        <v>25</v>
      </c>
    </row>
    <row r="1655" spans="8:25" x14ac:dyDescent="0.35">
      <c r="H1655" t="s">
        <v>1414</v>
      </c>
      <c r="I1655">
        <v>30.95</v>
      </c>
      <c r="J1655">
        <v>6.27</v>
      </c>
      <c r="K1655" t="s">
        <v>18</v>
      </c>
      <c r="L1655" t="s">
        <v>18</v>
      </c>
      <c r="M1655" t="s">
        <v>47</v>
      </c>
      <c r="N1655">
        <v>1</v>
      </c>
      <c r="O1655" t="s">
        <v>18</v>
      </c>
      <c r="Q1655" t="s">
        <v>1415</v>
      </c>
      <c r="R1655">
        <v>1989</v>
      </c>
      <c r="S1655" t="s">
        <v>22</v>
      </c>
      <c r="T1655">
        <v>22</v>
      </c>
      <c r="U1655">
        <v>3</v>
      </c>
      <c r="V1655">
        <v>14507.46</v>
      </c>
      <c r="W1655" t="s">
        <v>23</v>
      </c>
      <c r="X1655" t="s">
        <v>24</v>
      </c>
      <c r="Y1655" t="s">
        <v>41</v>
      </c>
    </row>
    <row r="1656" spans="8:25" x14ac:dyDescent="0.35">
      <c r="H1656" t="s">
        <v>1412</v>
      </c>
      <c r="I1656">
        <v>19.95</v>
      </c>
      <c r="J1656">
        <v>5.39</v>
      </c>
      <c r="K1656" t="s">
        <v>18</v>
      </c>
      <c r="L1656" t="s">
        <v>18</v>
      </c>
      <c r="M1656" t="s">
        <v>18</v>
      </c>
      <c r="N1656">
        <v>1</v>
      </c>
      <c r="O1656" t="s">
        <v>18</v>
      </c>
      <c r="Q1656" t="s">
        <v>1413</v>
      </c>
      <c r="R1656">
        <v>1989</v>
      </c>
      <c r="S1656" t="s">
        <v>22</v>
      </c>
      <c r="T1656">
        <v>14</v>
      </c>
      <c r="U1656">
        <v>3</v>
      </c>
      <c r="V1656">
        <v>14547.26</v>
      </c>
      <c r="W1656" t="s">
        <v>23</v>
      </c>
      <c r="X1656" t="s">
        <v>24</v>
      </c>
      <c r="Y1656" t="s">
        <v>75</v>
      </c>
    </row>
    <row r="1657" spans="8:25" x14ac:dyDescent="0.35">
      <c r="H1657" t="s">
        <v>1410</v>
      </c>
      <c r="I1657">
        <v>23.65</v>
      </c>
      <c r="J1657">
        <v>5.75</v>
      </c>
      <c r="K1657" t="s">
        <v>20</v>
      </c>
      <c r="L1657" t="s">
        <v>18</v>
      </c>
      <c r="M1657" t="s">
        <v>18</v>
      </c>
      <c r="N1657" t="s">
        <v>19</v>
      </c>
      <c r="O1657" t="s">
        <v>18</v>
      </c>
      <c r="Q1657" t="s">
        <v>1411</v>
      </c>
      <c r="R1657">
        <v>1998</v>
      </c>
      <c r="S1657" t="s">
        <v>36</v>
      </c>
      <c r="T1657">
        <v>12</v>
      </c>
      <c r="U1657">
        <v>0</v>
      </c>
      <c r="V1657">
        <v>14571.89</v>
      </c>
      <c r="W1657" t="s">
        <v>23</v>
      </c>
      <c r="X1657" t="s">
        <v>29</v>
      </c>
      <c r="Y1657" t="s">
        <v>480</v>
      </c>
    </row>
    <row r="1658" spans="8:25" x14ac:dyDescent="0.35">
      <c r="H1658" t="s">
        <v>1408</v>
      </c>
      <c r="I1658">
        <v>43.34</v>
      </c>
      <c r="J1658">
        <v>4.91</v>
      </c>
      <c r="K1658" t="s">
        <v>18</v>
      </c>
      <c r="L1658" t="s">
        <v>18</v>
      </c>
      <c r="M1658" t="s">
        <v>18</v>
      </c>
      <c r="N1658">
        <v>1</v>
      </c>
      <c r="O1658" t="s">
        <v>18</v>
      </c>
      <c r="Q1658" t="s">
        <v>1409</v>
      </c>
      <c r="R1658">
        <v>1962</v>
      </c>
      <c r="S1658" t="s">
        <v>55</v>
      </c>
      <c r="T1658">
        <v>3</v>
      </c>
      <c r="U1658">
        <v>0</v>
      </c>
      <c r="V1658">
        <v>14574.64</v>
      </c>
      <c r="W1658" t="s">
        <v>23</v>
      </c>
      <c r="X1658" t="s">
        <v>29</v>
      </c>
      <c r="Y1658" t="s">
        <v>387</v>
      </c>
    </row>
    <row r="1659" spans="8:25" x14ac:dyDescent="0.35">
      <c r="H1659" t="s">
        <v>1406</v>
      </c>
      <c r="I1659">
        <v>31.98</v>
      </c>
      <c r="J1659">
        <v>4.46</v>
      </c>
      <c r="K1659" t="s">
        <v>20</v>
      </c>
      <c r="L1659" t="s">
        <v>18</v>
      </c>
      <c r="M1659" t="s">
        <v>18</v>
      </c>
      <c r="N1659">
        <v>1</v>
      </c>
      <c r="O1659" t="s">
        <v>18</v>
      </c>
      <c r="Q1659" t="s">
        <v>1407</v>
      </c>
      <c r="R1659">
        <v>1963</v>
      </c>
      <c r="S1659" t="s">
        <v>66</v>
      </c>
      <c r="T1659">
        <v>14</v>
      </c>
      <c r="U1659">
        <v>3</v>
      </c>
      <c r="V1659">
        <v>14590.63</v>
      </c>
      <c r="W1659" t="s">
        <v>23</v>
      </c>
      <c r="X1659" t="s">
        <v>29</v>
      </c>
      <c r="Y1659" t="s">
        <v>480</v>
      </c>
    </row>
    <row r="1660" spans="8:25" x14ac:dyDescent="0.35">
      <c r="H1660" t="s">
        <v>1404</v>
      </c>
      <c r="I1660">
        <v>35.86</v>
      </c>
      <c r="J1660">
        <v>6.22</v>
      </c>
      <c r="K1660" t="s">
        <v>18</v>
      </c>
      <c r="L1660" t="s">
        <v>18</v>
      </c>
      <c r="M1660" t="s">
        <v>18</v>
      </c>
      <c r="N1660">
        <v>1</v>
      </c>
      <c r="O1660" t="s">
        <v>18</v>
      </c>
      <c r="Q1660" t="s">
        <v>1405</v>
      </c>
      <c r="R1660">
        <v>1967</v>
      </c>
      <c r="S1660" t="s">
        <v>22</v>
      </c>
      <c r="T1660">
        <v>18</v>
      </c>
      <c r="U1660">
        <v>0</v>
      </c>
      <c r="V1660">
        <v>14600.62</v>
      </c>
      <c r="W1660" t="s">
        <v>23</v>
      </c>
      <c r="X1660" t="s">
        <v>24</v>
      </c>
      <c r="Y1660" t="s">
        <v>1244</v>
      </c>
    </row>
    <row r="1661" spans="8:25" x14ac:dyDescent="0.35">
      <c r="H1661" t="s">
        <v>1402</v>
      </c>
      <c r="I1661">
        <v>15.2</v>
      </c>
      <c r="J1661">
        <v>8.82</v>
      </c>
      <c r="K1661" t="s">
        <v>18</v>
      </c>
      <c r="L1661" t="s">
        <v>18</v>
      </c>
      <c r="M1661" t="s">
        <v>18</v>
      </c>
      <c r="N1661" t="s">
        <v>19</v>
      </c>
      <c r="O1661" t="s">
        <v>18</v>
      </c>
      <c r="Q1661" t="s">
        <v>1403</v>
      </c>
      <c r="R1661">
        <v>1965</v>
      </c>
      <c r="S1661" t="s">
        <v>28</v>
      </c>
      <c r="T1661">
        <v>8</v>
      </c>
      <c r="U1661">
        <v>0</v>
      </c>
      <c r="V1661">
        <v>14612.33</v>
      </c>
      <c r="W1661" t="s">
        <v>23</v>
      </c>
      <c r="X1661" t="s">
        <v>24</v>
      </c>
      <c r="Y1661" t="s">
        <v>583</v>
      </c>
    </row>
    <row r="1662" spans="8:25" x14ac:dyDescent="0.35">
      <c r="H1662" t="s">
        <v>1400</v>
      </c>
      <c r="I1662">
        <v>37.200000000000003</v>
      </c>
      <c r="J1662">
        <v>10.14</v>
      </c>
      <c r="K1662" t="s">
        <v>18</v>
      </c>
      <c r="L1662" t="s">
        <v>18</v>
      </c>
      <c r="M1662" t="s">
        <v>18</v>
      </c>
      <c r="N1662" t="s">
        <v>19</v>
      </c>
      <c r="O1662" t="s">
        <v>18</v>
      </c>
      <c r="Q1662" t="s">
        <v>1401</v>
      </c>
      <c r="R1662">
        <v>1991</v>
      </c>
      <c r="S1662" t="s">
        <v>63</v>
      </c>
      <c r="T1662">
        <v>21</v>
      </c>
      <c r="U1662">
        <v>3</v>
      </c>
      <c r="V1662">
        <v>14630.52</v>
      </c>
      <c r="W1662" t="s">
        <v>23</v>
      </c>
      <c r="X1662" t="s">
        <v>24</v>
      </c>
      <c r="Y1662" t="s">
        <v>75</v>
      </c>
    </row>
    <row r="1663" spans="8:25" x14ac:dyDescent="0.35">
      <c r="H1663" t="s">
        <v>1398</v>
      </c>
      <c r="I1663">
        <v>17.91</v>
      </c>
      <c r="J1663">
        <v>4.66</v>
      </c>
      <c r="K1663" t="s">
        <v>18</v>
      </c>
      <c r="L1663" t="s">
        <v>18</v>
      </c>
      <c r="M1663" t="s">
        <v>18</v>
      </c>
      <c r="N1663">
        <v>2</v>
      </c>
      <c r="O1663" t="s">
        <v>18</v>
      </c>
      <c r="Q1663" t="s">
        <v>1399</v>
      </c>
      <c r="R1663">
        <v>1967</v>
      </c>
      <c r="S1663" t="s">
        <v>36</v>
      </c>
      <c r="T1663">
        <v>1</v>
      </c>
      <c r="U1663">
        <v>0</v>
      </c>
      <c r="V1663">
        <v>14640.35</v>
      </c>
      <c r="W1663" t="s">
        <v>23</v>
      </c>
      <c r="X1663" t="s">
        <v>24</v>
      </c>
      <c r="Y1663" t="s">
        <v>1051</v>
      </c>
    </row>
    <row r="1664" spans="8:25" x14ac:dyDescent="0.35">
      <c r="H1664" t="s">
        <v>1396</v>
      </c>
      <c r="I1664">
        <v>20.76</v>
      </c>
      <c r="J1664">
        <v>6.26</v>
      </c>
      <c r="K1664" t="s">
        <v>18</v>
      </c>
      <c r="L1664" t="s">
        <v>18</v>
      </c>
      <c r="M1664" t="s">
        <v>18</v>
      </c>
      <c r="N1664" t="s">
        <v>19</v>
      </c>
      <c r="O1664" t="s">
        <v>18</v>
      </c>
      <c r="Q1664" t="s">
        <v>1397</v>
      </c>
      <c r="R1664">
        <v>1981</v>
      </c>
      <c r="S1664" t="s">
        <v>28</v>
      </c>
      <c r="T1664">
        <v>13</v>
      </c>
      <c r="U1664">
        <v>1</v>
      </c>
      <c r="V1664">
        <v>14657.2</v>
      </c>
      <c r="W1664" t="s">
        <v>23</v>
      </c>
      <c r="X1664" t="s">
        <v>29</v>
      </c>
      <c r="Y1664" t="s">
        <v>41</v>
      </c>
    </row>
    <row r="1665" spans="8:25" x14ac:dyDescent="0.35">
      <c r="H1665" t="s">
        <v>1394</v>
      </c>
      <c r="I1665">
        <v>38.99</v>
      </c>
      <c r="J1665">
        <v>5.21</v>
      </c>
      <c r="K1665" t="s">
        <v>18</v>
      </c>
      <c r="L1665" t="s">
        <v>20</v>
      </c>
      <c r="M1665" t="s">
        <v>18</v>
      </c>
      <c r="N1665">
        <v>1</v>
      </c>
      <c r="O1665" t="s">
        <v>18</v>
      </c>
      <c r="Q1665" t="s">
        <v>1395</v>
      </c>
      <c r="R1665">
        <v>1969</v>
      </c>
      <c r="S1665" t="s">
        <v>66</v>
      </c>
      <c r="T1665">
        <v>20</v>
      </c>
      <c r="U1665">
        <v>0</v>
      </c>
      <c r="V1665">
        <v>14665.75</v>
      </c>
      <c r="W1665" t="s">
        <v>23</v>
      </c>
      <c r="X1665" t="s">
        <v>29</v>
      </c>
      <c r="Y1665" t="s">
        <v>41</v>
      </c>
    </row>
    <row r="1666" spans="8:25" x14ac:dyDescent="0.35">
      <c r="H1666" t="s">
        <v>1392</v>
      </c>
      <c r="I1666">
        <v>42.655000000000001</v>
      </c>
      <c r="J1666">
        <v>5.94</v>
      </c>
      <c r="K1666" t="s">
        <v>20</v>
      </c>
      <c r="L1666" t="s">
        <v>18</v>
      </c>
      <c r="M1666" t="s">
        <v>47</v>
      </c>
      <c r="N1666">
        <v>1</v>
      </c>
      <c r="O1666" t="s">
        <v>18</v>
      </c>
      <c r="Q1666" t="s">
        <v>1393</v>
      </c>
      <c r="R1666">
        <v>1958</v>
      </c>
      <c r="S1666" t="s">
        <v>22</v>
      </c>
      <c r="T1666">
        <v>23</v>
      </c>
      <c r="U1666">
        <v>0</v>
      </c>
      <c r="V1666">
        <v>14692.67</v>
      </c>
      <c r="W1666" t="s">
        <v>23</v>
      </c>
      <c r="X1666" t="s">
        <v>29</v>
      </c>
      <c r="Y1666" t="s">
        <v>41</v>
      </c>
    </row>
    <row r="1667" spans="8:25" x14ac:dyDescent="0.35">
      <c r="H1667" t="s">
        <v>1390</v>
      </c>
      <c r="I1667">
        <v>30.57</v>
      </c>
      <c r="J1667">
        <v>5.34</v>
      </c>
      <c r="K1667" t="s">
        <v>18</v>
      </c>
      <c r="L1667" t="s">
        <v>18</v>
      </c>
      <c r="M1667" t="s">
        <v>47</v>
      </c>
      <c r="N1667">
        <v>1</v>
      </c>
      <c r="O1667" t="s">
        <v>18</v>
      </c>
      <c r="Q1667" t="s">
        <v>1391</v>
      </c>
      <c r="R1667">
        <v>1982</v>
      </c>
      <c r="S1667" t="s">
        <v>36</v>
      </c>
      <c r="T1667">
        <v>4</v>
      </c>
      <c r="U1667">
        <v>3</v>
      </c>
      <c r="V1667">
        <v>14696.77</v>
      </c>
      <c r="W1667" t="s">
        <v>23</v>
      </c>
      <c r="X1667" t="s">
        <v>23</v>
      </c>
      <c r="Y1667" t="s">
        <v>75</v>
      </c>
    </row>
    <row r="1668" spans="8:25" x14ac:dyDescent="0.35">
      <c r="H1668" t="s">
        <v>1388</v>
      </c>
      <c r="I1668">
        <v>17.7</v>
      </c>
      <c r="J1668">
        <v>6.38</v>
      </c>
      <c r="K1668" t="s">
        <v>18</v>
      </c>
      <c r="L1668" t="s">
        <v>18</v>
      </c>
      <c r="M1668" t="s">
        <v>18</v>
      </c>
      <c r="N1668">
        <v>2</v>
      </c>
      <c r="O1668" t="s">
        <v>18</v>
      </c>
      <c r="Q1668" t="s">
        <v>1389</v>
      </c>
      <c r="R1668">
        <v>2002</v>
      </c>
      <c r="S1668" t="s">
        <v>36</v>
      </c>
      <c r="T1668">
        <v>24</v>
      </c>
      <c r="U1668">
        <v>0</v>
      </c>
      <c r="V1668">
        <v>14711.74</v>
      </c>
      <c r="W1668" t="s">
        <v>23</v>
      </c>
      <c r="X1668" t="s">
        <v>23</v>
      </c>
      <c r="Y1668" t="s">
        <v>41</v>
      </c>
    </row>
    <row r="1669" spans="8:25" x14ac:dyDescent="0.35">
      <c r="H1669" t="s">
        <v>1386</v>
      </c>
      <c r="I1669">
        <v>34.770000000000003</v>
      </c>
      <c r="J1669">
        <v>4.47</v>
      </c>
      <c r="K1669" t="s">
        <v>18</v>
      </c>
      <c r="L1669" t="s">
        <v>18</v>
      </c>
      <c r="M1669" t="s">
        <v>18</v>
      </c>
      <c r="N1669">
        <v>1</v>
      </c>
      <c r="O1669" t="s">
        <v>18</v>
      </c>
      <c r="Q1669" t="s">
        <v>1387</v>
      </c>
      <c r="R1669">
        <v>1962</v>
      </c>
      <c r="S1669" t="s">
        <v>22</v>
      </c>
      <c r="T1669">
        <v>29</v>
      </c>
      <c r="U1669">
        <v>0</v>
      </c>
      <c r="V1669">
        <v>14738.43</v>
      </c>
      <c r="W1669" t="s">
        <v>23</v>
      </c>
      <c r="X1669" t="s">
        <v>24</v>
      </c>
      <c r="Y1669" t="s">
        <v>583</v>
      </c>
    </row>
    <row r="1670" spans="8:25" x14ac:dyDescent="0.35">
      <c r="H1670" t="s">
        <v>1384</v>
      </c>
      <c r="I1670">
        <v>16.88</v>
      </c>
      <c r="J1670">
        <v>9.9600000000000009</v>
      </c>
      <c r="K1670" t="s">
        <v>18</v>
      </c>
      <c r="L1670" t="s">
        <v>18</v>
      </c>
      <c r="M1670" t="s">
        <v>18</v>
      </c>
      <c r="N1670" t="s">
        <v>19</v>
      </c>
      <c r="O1670" t="s">
        <v>18</v>
      </c>
      <c r="Q1670" t="s">
        <v>1385</v>
      </c>
      <c r="R1670">
        <v>1965</v>
      </c>
      <c r="S1670" t="s">
        <v>22</v>
      </c>
      <c r="T1670">
        <v>27</v>
      </c>
      <c r="U1670">
        <v>0</v>
      </c>
      <c r="V1670">
        <v>14750.42</v>
      </c>
      <c r="W1670" t="s">
        <v>23</v>
      </c>
      <c r="X1670" t="s">
        <v>23</v>
      </c>
      <c r="Y1670" t="s">
        <v>1051</v>
      </c>
    </row>
    <row r="1671" spans="8:25" x14ac:dyDescent="0.35">
      <c r="H1671" t="s">
        <v>1382</v>
      </c>
      <c r="I1671">
        <v>40.26</v>
      </c>
      <c r="J1671">
        <v>9.92</v>
      </c>
      <c r="K1671" t="s">
        <v>20</v>
      </c>
      <c r="L1671" t="s">
        <v>18</v>
      </c>
      <c r="M1671" t="s">
        <v>18</v>
      </c>
      <c r="N1671" t="s">
        <v>19</v>
      </c>
      <c r="O1671" t="s">
        <v>18</v>
      </c>
      <c r="Q1671" t="s">
        <v>1383</v>
      </c>
      <c r="R1671">
        <v>1975</v>
      </c>
      <c r="S1671" t="s">
        <v>55</v>
      </c>
      <c r="T1671">
        <v>10</v>
      </c>
      <c r="U1671">
        <v>1</v>
      </c>
      <c r="V1671">
        <v>14819</v>
      </c>
      <c r="W1671" t="s">
        <v>23</v>
      </c>
      <c r="X1671" t="s">
        <v>24</v>
      </c>
      <c r="Y1671" t="s">
        <v>483</v>
      </c>
    </row>
    <row r="1672" spans="8:25" x14ac:dyDescent="0.35">
      <c r="H1672" t="s">
        <v>1380</v>
      </c>
      <c r="I1672">
        <v>25.6</v>
      </c>
      <c r="J1672">
        <v>6.03</v>
      </c>
      <c r="K1672" t="s">
        <v>18</v>
      </c>
      <c r="L1672" t="s">
        <v>18</v>
      </c>
      <c r="M1672" t="s">
        <v>47</v>
      </c>
      <c r="N1672">
        <v>1</v>
      </c>
      <c r="O1672" t="s">
        <v>18</v>
      </c>
      <c r="Q1672" t="s">
        <v>1381</v>
      </c>
      <c r="R1672">
        <v>1979</v>
      </c>
      <c r="S1672" t="s">
        <v>66</v>
      </c>
      <c r="T1672">
        <v>18</v>
      </c>
      <c r="U1672">
        <v>2</v>
      </c>
      <c r="V1672">
        <v>14839.34</v>
      </c>
      <c r="W1672" t="s">
        <v>23</v>
      </c>
      <c r="X1672" t="s">
        <v>24</v>
      </c>
      <c r="Y1672" t="s">
        <v>1051</v>
      </c>
    </row>
    <row r="1673" spans="8:25" x14ac:dyDescent="0.35">
      <c r="H1673" t="s">
        <v>1378</v>
      </c>
      <c r="I1673">
        <v>33.549999999999997</v>
      </c>
      <c r="J1673">
        <v>10.9</v>
      </c>
      <c r="K1673" t="s">
        <v>20</v>
      </c>
      <c r="L1673" t="s">
        <v>18</v>
      </c>
      <c r="M1673" t="s">
        <v>18</v>
      </c>
      <c r="N1673" t="s">
        <v>19</v>
      </c>
      <c r="O1673" t="s">
        <v>18</v>
      </c>
      <c r="Q1673" t="s">
        <v>1379</v>
      </c>
      <c r="R1673">
        <v>1981</v>
      </c>
      <c r="S1673" t="s">
        <v>33</v>
      </c>
      <c r="T1673">
        <v>5</v>
      </c>
      <c r="U1673">
        <v>1</v>
      </c>
      <c r="V1673">
        <v>14843.96</v>
      </c>
      <c r="W1673" t="s">
        <v>23</v>
      </c>
      <c r="X1673" t="s">
        <v>24</v>
      </c>
      <c r="Y1673" t="s">
        <v>1051</v>
      </c>
    </row>
    <row r="1674" spans="8:25" x14ac:dyDescent="0.35">
      <c r="H1674" t="s">
        <v>1376</v>
      </c>
      <c r="I1674">
        <v>16.690000000000001</v>
      </c>
      <c r="J1674">
        <v>10.66</v>
      </c>
      <c r="K1674" t="s">
        <v>18</v>
      </c>
      <c r="L1674" t="s">
        <v>18</v>
      </c>
      <c r="M1674" t="s">
        <v>18</v>
      </c>
      <c r="N1674" t="s">
        <v>19</v>
      </c>
      <c r="O1674" t="s">
        <v>18</v>
      </c>
      <c r="Q1674" t="s">
        <v>1377</v>
      </c>
      <c r="R1674">
        <v>1970</v>
      </c>
      <c r="S1674" t="s">
        <v>28</v>
      </c>
      <c r="T1674">
        <v>11</v>
      </c>
      <c r="U1674">
        <v>0</v>
      </c>
      <c r="V1674">
        <v>14847.63</v>
      </c>
      <c r="W1674" t="s">
        <v>23</v>
      </c>
      <c r="X1674" t="s">
        <v>23</v>
      </c>
      <c r="Y1674" t="s">
        <v>483</v>
      </c>
    </row>
    <row r="1675" spans="8:25" x14ac:dyDescent="0.35">
      <c r="H1675" t="s">
        <v>1374</v>
      </c>
      <c r="I1675">
        <v>19.95</v>
      </c>
      <c r="J1675">
        <v>4.05</v>
      </c>
      <c r="K1675" t="s">
        <v>18</v>
      </c>
      <c r="L1675" t="s">
        <v>18</v>
      </c>
      <c r="M1675" t="s">
        <v>18</v>
      </c>
      <c r="N1675">
        <v>1</v>
      </c>
      <c r="O1675" t="s">
        <v>18</v>
      </c>
      <c r="Q1675" t="s">
        <v>1375</v>
      </c>
      <c r="R1675">
        <v>1958</v>
      </c>
      <c r="S1675" t="s">
        <v>66</v>
      </c>
      <c r="T1675">
        <v>17</v>
      </c>
      <c r="U1675">
        <v>0</v>
      </c>
      <c r="V1675">
        <v>14901.52</v>
      </c>
      <c r="W1675" t="s">
        <v>23</v>
      </c>
      <c r="X1675" t="s">
        <v>23</v>
      </c>
      <c r="Y1675" t="s">
        <v>480</v>
      </c>
    </row>
    <row r="1676" spans="8:25" x14ac:dyDescent="0.35">
      <c r="H1676" t="s">
        <v>1372</v>
      </c>
      <c r="I1676">
        <v>17.55</v>
      </c>
      <c r="J1676">
        <v>4.2300000000000004</v>
      </c>
      <c r="K1676" t="s">
        <v>18</v>
      </c>
      <c r="L1676" t="s">
        <v>18</v>
      </c>
      <c r="M1676" t="s">
        <v>18</v>
      </c>
      <c r="N1676">
        <v>2</v>
      </c>
      <c r="O1676" t="s">
        <v>18</v>
      </c>
      <c r="Q1676" t="s">
        <v>1373</v>
      </c>
      <c r="R1676">
        <v>1981</v>
      </c>
      <c r="S1676" t="s">
        <v>22</v>
      </c>
      <c r="T1676">
        <v>4</v>
      </c>
      <c r="U1676">
        <v>1</v>
      </c>
      <c r="V1676">
        <v>14908.27</v>
      </c>
      <c r="W1676" t="s">
        <v>23</v>
      </c>
      <c r="X1676" t="s">
        <v>29</v>
      </c>
      <c r="Y1676" t="s">
        <v>75</v>
      </c>
    </row>
    <row r="1677" spans="8:25" x14ac:dyDescent="0.35">
      <c r="H1677" t="s">
        <v>1370</v>
      </c>
      <c r="I1677">
        <v>22.01</v>
      </c>
      <c r="J1677">
        <v>5.01</v>
      </c>
      <c r="K1677" t="s">
        <v>18</v>
      </c>
      <c r="L1677" t="s">
        <v>18</v>
      </c>
      <c r="M1677" t="s">
        <v>18</v>
      </c>
      <c r="N1677">
        <v>1</v>
      </c>
      <c r="O1677" t="s">
        <v>18</v>
      </c>
      <c r="Q1677" t="s">
        <v>1371</v>
      </c>
      <c r="R1677">
        <v>1968</v>
      </c>
      <c r="S1677" t="s">
        <v>28</v>
      </c>
      <c r="T1677">
        <v>8</v>
      </c>
      <c r="U1677">
        <v>0</v>
      </c>
      <c r="V1677">
        <v>14926.97</v>
      </c>
      <c r="W1677" t="s">
        <v>23</v>
      </c>
      <c r="X1677" t="s">
        <v>23</v>
      </c>
      <c r="Y1677" t="s">
        <v>41</v>
      </c>
    </row>
    <row r="1678" spans="8:25" x14ac:dyDescent="0.35">
      <c r="H1678" t="s">
        <v>1368</v>
      </c>
      <c r="I1678">
        <v>41.8</v>
      </c>
      <c r="J1678">
        <v>5.82</v>
      </c>
      <c r="K1678" t="s">
        <v>20</v>
      </c>
      <c r="L1678" t="s">
        <v>18</v>
      </c>
      <c r="M1678" t="s">
        <v>47</v>
      </c>
      <c r="N1678">
        <v>1</v>
      </c>
      <c r="O1678" t="s">
        <v>18</v>
      </c>
      <c r="Q1678" t="s">
        <v>1369</v>
      </c>
      <c r="R1678">
        <v>1962</v>
      </c>
      <c r="S1678" t="s">
        <v>28</v>
      </c>
      <c r="T1678">
        <v>29</v>
      </c>
      <c r="U1678">
        <v>0</v>
      </c>
      <c r="V1678">
        <v>14945.34</v>
      </c>
      <c r="W1678" t="s">
        <v>23</v>
      </c>
      <c r="X1678" t="s">
        <v>29</v>
      </c>
      <c r="Y1678" t="s">
        <v>583</v>
      </c>
    </row>
    <row r="1679" spans="8:25" x14ac:dyDescent="0.35">
      <c r="H1679" t="s">
        <v>1366</v>
      </c>
      <c r="I1679">
        <v>19.170000000000002</v>
      </c>
      <c r="J1679">
        <v>7.94</v>
      </c>
      <c r="K1679" t="s">
        <v>18</v>
      </c>
      <c r="L1679" t="s">
        <v>18</v>
      </c>
      <c r="M1679" t="s">
        <v>18</v>
      </c>
      <c r="N1679" t="s">
        <v>19</v>
      </c>
      <c r="O1679" t="s">
        <v>18</v>
      </c>
      <c r="Q1679" t="s">
        <v>1367</v>
      </c>
      <c r="R1679">
        <v>1958</v>
      </c>
      <c r="S1679" t="s">
        <v>22</v>
      </c>
      <c r="T1679">
        <v>29</v>
      </c>
      <c r="U1679">
        <v>2</v>
      </c>
      <c r="V1679">
        <v>14988.43</v>
      </c>
      <c r="W1679" t="s">
        <v>23</v>
      </c>
      <c r="X1679" t="s">
        <v>24</v>
      </c>
      <c r="Y1679" t="s">
        <v>75</v>
      </c>
    </row>
    <row r="1680" spans="8:25" x14ac:dyDescent="0.35">
      <c r="H1680" t="s">
        <v>1364</v>
      </c>
      <c r="I1680">
        <v>32.799999999999997</v>
      </c>
      <c r="J1680">
        <v>6.16</v>
      </c>
      <c r="K1680" t="s">
        <v>20</v>
      </c>
      <c r="L1680" t="s">
        <v>18</v>
      </c>
      <c r="M1680" t="s">
        <v>47</v>
      </c>
      <c r="N1680">
        <v>1</v>
      </c>
      <c r="O1680" t="s">
        <v>18</v>
      </c>
      <c r="Q1680" t="s">
        <v>1365</v>
      </c>
      <c r="R1680">
        <v>1995</v>
      </c>
      <c r="S1680" t="s">
        <v>63</v>
      </c>
      <c r="T1680">
        <v>2</v>
      </c>
      <c r="U1680">
        <v>2</v>
      </c>
      <c r="V1680">
        <v>15006.58</v>
      </c>
      <c r="W1680" t="s">
        <v>23</v>
      </c>
      <c r="X1680" t="s">
        <v>23</v>
      </c>
      <c r="Y1680" t="s">
        <v>480</v>
      </c>
    </row>
    <row r="1681" spans="8:25" x14ac:dyDescent="0.35">
      <c r="H1681" t="s">
        <v>1362</v>
      </c>
      <c r="I1681">
        <v>35.814999999999998</v>
      </c>
      <c r="J1681">
        <v>4.1500000000000004</v>
      </c>
      <c r="K1681" t="s">
        <v>18</v>
      </c>
      <c r="L1681" t="s">
        <v>18</v>
      </c>
      <c r="M1681" t="s">
        <v>18</v>
      </c>
      <c r="N1681">
        <v>1</v>
      </c>
      <c r="O1681" t="s">
        <v>18</v>
      </c>
      <c r="Q1681" t="s">
        <v>1363</v>
      </c>
      <c r="R1681">
        <v>1960</v>
      </c>
      <c r="S1681" t="s">
        <v>63</v>
      </c>
      <c r="T1681">
        <v>8</v>
      </c>
      <c r="U1681">
        <v>2</v>
      </c>
      <c r="V1681">
        <v>15019.76</v>
      </c>
      <c r="W1681" t="s">
        <v>23</v>
      </c>
      <c r="X1681" t="s">
        <v>23</v>
      </c>
      <c r="Y1681" t="s">
        <v>41</v>
      </c>
    </row>
    <row r="1682" spans="8:25" x14ac:dyDescent="0.35">
      <c r="H1682" t="s">
        <v>1360</v>
      </c>
      <c r="I1682">
        <v>24.3</v>
      </c>
      <c r="J1682">
        <v>6.23</v>
      </c>
      <c r="K1682" t="s">
        <v>18</v>
      </c>
      <c r="L1682" t="s">
        <v>18</v>
      </c>
      <c r="M1682" t="s">
        <v>18</v>
      </c>
      <c r="N1682" t="s">
        <v>19</v>
      </c>
      <c r="O1682" t="s">
        <v>18</v>
      </c>
      <c r="Q1682" t="s">
        <v>1361</v>
      </c>
      <c r="R1682">
        <v>1979</v>
      </c>
      <c r="S1682" t="s">
        <v>28</v>
      </c>
      <c r="T1682">
        <v>25</v>
      </c>
      <c r="U1682">
        <v>2</v>
      </c>
      <c r="V1682">
        <v>15025.76</v>
      </c>
      <c r="W1682" t="s">
        <v>23</v>
      </c>
      <c r="X1682" t="s">
        <v>29</v>
      </c>
      <c r="Y1682" t="s">
        <v>75</v>
      </c>
    </row>
    <row r="1683" spans="8:25" x14ac:dyDescent="0.35">
      <c r="H1683" t="s">
        <v>1358</v>
      </c>
      <c r="I1683">
        <v>19.059999999999999</v>
      </c>
      <c r="J1683">
        <v>7.41</v>
      </c>
      <c r="K1683" t="s">
        <v>18</v>
      </c>
      <c r="L1683" t="s">
        <v>18</v>
      </c>
      <c r="M1683" t="s">
        <v>18</v>
      </c>
      <c r="N1683" t="s">
        <v>19</v>
      </c>
      <c r="O1683" t="s">
        <v>18</v>
      </c>
      <c r="Q1683" t="s">
        <v>1359</v>
      </c>
      <c r="R1683">
        <v>1970</v>
      </c>
      <c r="S1683" t="s">
        <v>36</v>
      </c>
      <c r="T1683">
        <v>11</v>
      </c>
      <c r="U1683">
        <v>0</v>
      </c>
      <c r="V1683">
        <v>15026.3</v>
      </c>
      <c r="W1683" t="s">
        <v>23</v>
      </c>
      <c r="X1683" t="s">
        <v>24</v>
      </c>
      <c r="Y1683" t="s">
        <v>75</v>
      </c>
    </row>
    <row r="1684" spans="8:25" x14ac:dyDescent="0.35">
      <c r="H1684" t="s">
        <v>1356</v>
      </c>
      <c r="I1684">
        <v>33.25</v>
      </c>
      <c r="J1684">
        <v>5.62</v>
      </c>
      <c r="K1684" t="s">
        <v>20</v>
      </c>
      <c r="L1684" t="s">
        <v>18</v>
      </c>
      <c r="M1684" t="s">
        <v>18</v>
      </c>
      <c r="N1684">
        <v>1</v>
      </c>
      <c r="O1684" t="s">
        <v>18</v>
      </c>
      <c r="Q1684" t="s">
        <v>1357</v>
      </c>
      <c r="R1684">
        <v>1971</v>
      </c>
      <c r="S1684" t="s">
        <v>63</v>
      </c>
      <c r="T1684">
        <v>15</v>
      </c>
      <c r="U1684">
        <v>0</v>
      </c>
      <c r="V1684">
        <v>15038.51</v>
      </c>
      <c r="W1684" t="s">
        <v>23</v>
      </c>
      <c r="X1684" t="s">
        <v>24</v>
      </c>
      <c r="Y1684" t="s">
        <v>483</v>
      </c>
    </row>
    <row r="1685" spans="8:25" x14ac:dyDescent="0.35">
      <c r="H1685" t="s">
        <v>1354</v>
      </c>
      <c r="I1685">
        <v>21.37</v>
      </c>
      <c r="J1685">
        <v>4.54</v>
      </c>
      <c r="K1685" t="s">
        <v>20</v>
      </c>
      <c r="L1685" t="s">
        <v>18</v>
      </c>
      <c r="M1685" t="s">
        <v>47</v>
      </c>
      <c r="N1685">
        <v>1</v>
      </c>
      <c r="O1685" t="s">
        <v>18</v>
      </c>
      <c r="Q1685" t="s">
        <v>1355</v>
      </c>
      <c r="R1685">
        <v>1968</v>
      </c>
      <c r="S1685" t="s">
        <v>33</v>
      </c>
      <c r="T1685">
        <v>12</v>
      </c>
      <c r="U1685">
        <v>0</v>
      </c>
      <c r="V1685">
        <v>15052.68</v>
      </c>
      <c r="W1685" t="s">
        <v>23</v>
      </c>
      <c r="X1685" t="s">
        <v>23</v>
      </c>
      <c r="Y1685" t="s">
        <v>1244</v>
      </c>
    </row>
    <row r="1686" spans="8:25" x14ac:dyDescent="0.35">
      <c r="H1686" t="s">
        <v>1352</v>
      </c>
      <c r="I1686">
        <v>34.43</v>
      </c>
      <c r="J1686">
        <v>8.6199999999999992</v>
      </c>
      <c r="K1686" t="s">
        <v>20</v>
      </c>
      <c r="L1686" t="s">
        <v>18</v>
      </c>
      <c r="M1686" t="s">
        <v>18</v>
      </c>
      <c r="N1686">
        <v>1</v>
      </c>
      <c r="O1686" t="s">
        <v>18</v>
      </c>
      <c r="Q1686" t="s">
        <v>1353</v>
      </c>
      <c r="R1686">
        <v>1975</v>
      </c>
      <c r="S1686" t="s">
        <v>66</v>
      </c>
      <c r="T1686">
        <v>26</v>
      </c>
      <c r="U1686">
        <v>1</v>
      </c>
      <c r="V1686">
        <v>15090.35</v>
      </c>
      <c r="W1686" t="s">
        <v>23</v>
      </c>
      <c r="X1686" t="s">
        <v>29</v>
      </c>
      <c r="Y1686" t="s">
        <v>483</v>
      </c>
    </row>
    <row r="1687" spans="8:25" x14ac:dyDescent="0.35">
      <c r="H1687" t="s">
        <v>1350</v>
      </c>
      <c r="I1687">
        <v>20.86</v>
      </c>
      <c r="J1687">
        <v>4.3600000000000003</v>
      </c>
      <c r="K1687" t="s">
        <v>20</v>
      </c>
      <c r="L1687" t="s">
        <v>18</v>
      </c>
      <c r="M1687" t="s">
        <v>18</v>
      </c>
      <c r="N1687" t="s">
        <v>19</v>
      </c>
      <c r="O1687" t="s">
        <v>18</v>
      </c>
      <c r="Q1687" t="s">
        <v>1351</v>
      </c>
      <c r="R1687">
        <v>1972</v>
      </c>
      <c r="S1687" t="s">
        <v>28</v>
      </c>
      <c r="T1687">
        <v>7</v>
      </c>
      <c r="U1687">
        <v>0</v>
      </c>
      <c r="V1687">
        <v>15103.69</v>
      </c>
      <c r="W1687" t="s">
        <v>23</v>
      </c>
      <c r="X1687" t="s">
        <v>29</v>
      </c>
      <c r="Y1687" t="s">
        <v>41</v>
      </c>
    </row>
    <row r="1688" spans="8:25" x14ac:dyDescent="0.35">
      <c r="H1688" t="s">
        <v>1348</v>
      </c>
      <c r="I1688">
        <v>18.34</v>
      </c>
      <c r="J1688">
        <v>10.01</v>
      </c>
      <c r="K1688" t="s">
        <v>18</v>
      </c>
      <c r="L1688" t="s">
        <v>18</v>
      </c>
      <c r="M1688" t="s">
        <v>18</v>
      </c>
      <c r="N1688" t="s">
        <v>19</v>
      </c>
      <c r="O1688" t="s">
        <v>18</v>
      </c>
      <c r="Q1688" t="s">
        <v>1349</v>
      </c>
      <c r="R1688">
        <v>1978</v>
      </c>
      <c r="S1688" t="s">
        <v>36</v>
      </c>
      <c r="T1688">
        <v>5</v>
      </c>
      <c r="U1688">
        <v>2</v>
      </c>
      <c r="V1688">
        <v>15123.19</v>
      </c>
      <c r="W1688" t="s">
        <v>23</v>
      </c>
      <c r="X1688" t="s">
        <v>29</v>
      </c>
      <c r="Y1688" t="s">
        <v>75</v>
      </c>
    </row>
    <row r="1689" spans="8:25" x14ac:dyDescent="0.35">
      <c r="H1689" t="s">
        <v>1346</v>
      </c>
      <c r="I1689">
        <v>34.15</v>
      </c>
      <c r="J1689">
        <v>5.42</v>
      </c>
      <c r="K1689" t="s">
        <v>18</v>
      </c>
      <c r="L1689" t="s">
        <v>18</v>
      </c>
      <c r="M1689" t="s">
        <v>18</v>
      </c>
      <c r="N1689" t="s">
        <v>19</v>
      </c>
      <c r="O1689" t="s">
        <v>18</v>
      </c>
      <c r="Q1689" t="s">
        <v>1347</v>
      </c>
      <c r="R1689">
        <v>1971</v>
      </c>
      <c r="S1689" t="s">
        <v>28</v>
      </c>
      <c r="T1689">
        <v>25</v>
      </c>
      <c r="U1689">
        <v>0</v>
      </c>
      <c r="V1689">
        <v>15150.44</v>
      </c>
      <c r="W1689" t="s">
        <v>23</v>
      </c>
      <c r="X1689" t="s">
        <v>29</v>
      </c>
      <c r="Y1689" t="s">
        <v>483</v>
      </c>
    </row>
    <row r="1690" spans="8:25" x14ac:dyDescent="0.35">
      <c r="H1690" t="s">
        <v>1344</v>
      </c>
      <c r="I1690">
        <v>18.350000000000001</v>
      </c>
      <c r="J1690">
        <v>5.12</v>
      </c>
      <c r="K1690" t="s">
        <v>18</v>
      </c>
      <c r="L1690" t="s">
        <v>18</v>
      </c>
      <c r="M1690" t="s">
        <v>18</v>
      </c>
      <c r="N1690" t="s">
        <v>19</v>
      </c>
      <c r="O1690" t="s">
        <v>18</v>
      </c>
      <c r="Q1690" t="s">
        <v>1345</v>
      </c>
      <c r="R1690">
        <v>1962</v>
      </c>
      <c r="S1690" t="s">
        <v>66</v>
      </c>
      <c r="T1690">
        <v>25</v>
      </c>
      <c r="U1690">
        <v>0</v>
      </c>
      <c r="V1690">
        <v>15161.25</v>
      </c>
      <c r="W1690" t="s">
        <v>23</v>
      </c>
      <c r="X1690" t="s">
        <v>23</v>
      </c>
      <c r="Y1690" t="s">
        <v>41</v>
      </c>
    </row>
    <row r="1691" spans="8:25" x14ac:dyDescent="0.35">
      <c r="H1691" t="s">
        <v>1342</v>
      </c>
      <c r="I1691">
        <v>22.13</v>
      </c>
      <c r="J1691">
        <v>9.1999999999999993</v>
      </c>
      <c r="K1691" t="s">
        <v>20</v>
      </c>
      <c r="L1691" t="s">
        <v>18</v>
      </c>
      <c r="M1691" t="s">
        <v>18</v>
      </c>
      <c r="N1691" t="s">
        <v>19</v>
      </c>
      <c r="O1691" t="s">
        <v>18</v>
      </c>
      <c r="Q1691" t="s">
        <v>1343</v>
      </c>
      <c r="R1691">
        <v>1959</v>
      </c>
      <c r="S1691" t="s">
        <v>33</v>
      </c>
      <c r="T1691">
        <v>4</v>
      </c>
      <c r="U1691">
        <v>3</v>
      </c>
      <c r="V1691">
        <v>15161.53</v>
      </c>
      <c r="W1691" t="s">
        <v>23</v>
      </c>
      <c r="X1691" t="s">
        <v>29</v>
      </c>
      <c r="Y1691" t="s">
        <v>25</v>
      </c>
    </row>
    <row r="1692" spans="8:25" x14ac:dyDescent="0.35">
      <c r="H1692" t="s">
        <v>1340</v>
      </c>
      <c r="I1692">
        <v>22.51</v>
      </c>
      <c r="J1692">
        <v>6.08</v>
      </c>
      <c r="K1692" t="s">
        <v>20</v>
      </c>
      <c r="L1692" t="s">
        <v>18</v>
      </c>
      <c r="M1692" t="s">
        <v>18</v>
      </c>
      <c r="N1692">
        <v>1</v>
      </c>
      <c r="O1692" t="s">
        <v>18</v>
      </c>
      <c r="Q1692" t="s">
        <v>1341</v>
      </c>
      <c r="R1692">
        <v>1959</v>
      </c>
      <c r="S1692" t="s">
        <v>55</v>
      </c>
      <c r="T1692">
        <v>3</v>
      </c>
      <c r="U1692">
        <v>3</v>
      </c>
      <c r="V1692">
        <v>15170.07</v>
      </c>
      <c r="W1692" t="s">
        <v>23</v>
      </c>
      <c r="X1692" t="s">
        <v>24</v>
      </c>
      <c r="Y1692" t="s">
        <v>75</v>
      </c>
    </row>
    <row r="1693" spans="8:25" x14ac:dyDescent="0.35">
      <c r="H1693" t="s">
        <v>1338</v>
      </c>
      <c r="I1693">
        <v>31</v>
      </c>
      <c r="J1693">
        <v>4.7699999999999996</v>
      </c>
      <c r="K1693" t="s">
        <v>18</v>
      </c>
      <c r="L1693" t="s">
        <v>18</v>
      </c>
      <c r="M1693" t="s">
        <v>18</v>
      </c>
      <c r="N1693">
        <v>1</v>
      </c>
      <c r="O1693" t="s">
        <v>18</v>
      </c>
      <c r="Q1693" t="s">
        <v>1339</v>
      </c>
      <c r="R1693">
        <v>1962</v>
      </c>
      <c r="S1693" t="s">
        <v>33</v>
      </c>
      <c r="T1693">
        <v>17</v>
      </c>
      <c r="U1693">
        <v>0</v>
      </c>
      <c r="V1693">
        <v>15174.81</v>
      </c>
      <c r="W1693" t="s">
        <v>23</v>
      </c>
      <c r="X1693" t="s">
        <v>29</v>
      </c>
      <c r="Y1693" t="s">
        <v>41</v>
      </c>
    </row>
    <row r="1694" spans="8:25" x14ac:dyDescent="0.35">
      <c r="H1694" t="s">
        <v>1336</v>
      </c>
      <c r="I1694">
        <v>28.27</v>
      </c>
      <c r="J1694">
        <v>4.62</v>
      </c>
      <c r="K1694" t="s">
        <v>18</v>
      </c>
      <c r="L1694" t="s">
        <v>18</v>
      </c>
      <c r="M1694" t="s">
        <v>18</v>
      </c>
      <c r="N1694">
        <v>1</v>
      </c>
      <c r="O1694" t="s">
        <v>18</v>
      </c>
      <c r="Q1694" t="s">
        <v>1337</v>
      </c>
      <c r="R1694">
        <v>1978</v>
      </c>
      <c r="S1694" t="s">
        <v>28</v>
      </c>
      <c r="T1694">
        <v>23</v>
      </c>
      <c r="U1694">
        <v>2</v>
      </c>
      <c r="V1694">
        <v>15207.92</v>
      </c>
      <c r="W1694" t="s">
        <v>23</v>
      </c>
      <c r="X1694" t="s">
        <v>29</v>
      </c>
      <c r="Y1694" t="s">
        <v>41</v>
      </c>
    </row>
    <row r="1695" spans="8:25" x14ac:dyDescent="0.35">
      <c r="H1695" t="s">
        <v>1334</v>
      </c>
      <c r="I1695">
        <v>29.92</v>
      </c>
      <c r="J1695">
        <v>9.07</v>
      </c>
      <c r="K1695" t="s">
        <v>20</v>
      </c>
      <c r="L1695" t="s">
        <v>18</v>
      </c>
      <c r="M1695" t="s">
        <v>18</v>
      </c>
      <c r="N1695">
        <v>1</v>
      </c>
      <c r="O1695" t="s">
        <v>18</v>
      </c>
      <c r="Q1695" t="s">
        <v>1335</v>
      </c>
      <c r="R1695">
        <v>1960</v>
      </c>
      <c r="S1695" t="s">
        <v>22</v>
      </c>
      <c r="T1695">
        <v>25</v>
      </c>
      <c r="U1695">
        <v>2</v>
      </c>
      <c r="V1695">
        <v>15230.32</v>
      </c>
      <c r="W1695" t="s">
        <v>23</v>
      </c>
      <c r="X1695" t="s">
        <v>23</v>
      </c>
      <c r="Y1695" t="s">
        <v>480</v>
      </c>
    </row>
    <row r="1696" spans="8:25" x14ac:dyDescent="0.35">
      <c r="H1696" t="s">
        <v>1332</v>
      </c>
      <c r="I1696">
        <v>25.9</v>
      </c>
      <c r="J1696">
        <v>9.1199999999999992</v>
      </c>
      <c r="K1696" t="s">
        <v>20</v>
      </c>
      <c r="L1696" t="s">
        <v>18</v>
      </c>
      <c r="M1696" t="s">
        <v>18</v>
      </c>
      <c r="N1696">
        <v>1</v>
      </c>
      <c r="O1696" t="s">
        <v>18</v>
      </c>
      <c r="Q1696" t="s">
        <v>1333</v>
      </c>
      <c r="R1696">
        <v>1969</v>
      </c>
      <c r="S1696" t="s">
        <v>36</v>
      </c>
      <c r="T1696">
        <v>16</v>
      </c>
      <c r="U1696">
        <v>0</v>
      </c>
      <c r="V1696">
        <v>15260.52</v>
      </c>
      <c r="W1696" t="s">
        <v>23</v>
      </c>
      <c r="X1696" t="s">
        <v>23</v>
      </c>
      <c r="Y1696" t="s">
        <v>483</v>
      </c>
    </row>
    <row r="1697" spans="8:25" x14ac:dyDescent="0.35">
      <c r="H1697" t="s">
        <v>1330</v>
      </c>
      <c r="I1697">
        <v>27.74</v>
      </c>
      <c r="J1697">
        <v>7.32</v>
      </c>
      <c r="K1697" t="s">
        <v>20</v>
      </c>
      <c r="L1697" t="s">
        <v>18</v>
      </c>
      <c r="M1697" t="s">
        <v>18</v>
      </c>
      <c r="N1697">
        <v>1</v>
      </c>
      <c r="O1697" t="s">
        <v>18</v>
      </c>
      <c r="Q1697" t="s">
        <v>1331</v>
      </c>
      <c r="R1697">
        <v>1963</v>
      </c>
      <c r="S1697" t="s">
        <v>55</v>
      </c>
      <c r="T1697">
        <v>13</v>
      </c>
      <c r="U1697">
        <v>0</v>
      </c>
      <c r="V1697">
        <v>15322.77</v>
      </c>
      <c r="W1697" t="s">
        <v>23</v>
      </c>
      <c r="X1697" t="s">
        <v>24</v>
      </c>
      <c r="Y1697" t="s">
        <v>583</v>
      </c>
    </row>
    <row r="1698" spans="8:25" x14ac:dyDescent="0.35">
      <c r="H1698" t="s">
        <v>1328</v>
      </c>
      <c r="I1698">
        <v>17.260000000000002</v>
      </c>
      <c r="J1698">
        <v>11.73</v>
      </c>
      <c r="K1698" t="s">
        <v>18</v>
      </c>
      <c r="L1698" t="s">
        <v>18</v>
      </c>
      <c r="M1698" t="s">
        <v>18</v>
      </c>
      <c r="N1698">
        <v>2</v>
      </c>
      <c r="O1698" t="s">
        <v>18</v>
      </c>
      <c r="Q1698" t="s">
        <v>1329</v>
      </c>
      <c r="R1698">
        <v>2001</v>
      </c>
      <c r="S1698" t="s">
        <v>22</v>
      </c>
      <c r="T1698">
        <v>14</v>
      </c>
      <c r="U1698">
        <v>1</v>
      </c>
      <c r="V1698">
        <v>15359.1</v>
      </c>
      <c r="W1698" t="s">
        <v>23</v>
      </c>
      <c r="X1698" t="s">
        <v>24</v>
      </c>
      <c r="Y1698" t="s">
        <v>480</v>
      </c>
    </row>
    <row r="1699" spans="8:25" x14ac:dyDescent="0.35">
      <c r="H1699" t="s">
        <v>1326</v>
      </c>
      <c r="I1699">
        <v>19.855</v>
      </c>
      <c r="J1699">
        <v>6.64</v>
      </c>
      <c r="K1699" t="s">
        <v>20</v>
      </c>
      <c r="L1699" t="s">
        <v>18</v>
      </c>
      <c r="M1699" t="s">
        <v>18</v>
      </c>
      <c r="N1699">
        <v>1</v>
      </c>
      <c r="O1699" t="s">
        <v>18</v>
      </c>
      <c r="Q1699" t="s">
        <v>1327</v>
      </c>
      <c r="R1699">
        <v>1988</v>
      </c>
      <c r="S1699" t="s">
        <v>55</v>
      </c>
      <c r="T1699">
        <v>17</v>
      </c>
      <c r="U1699">
        <v>3</v>
      </c>
      <c r="V1699">
        <v>15361.5</v>
      </c>
      <c r="W1699" t="s">
        <v>23</v>
      </c>
      <c r="X1699" t="s">
        <v>24</v>
      </c>
      <c r="Y1699" t="s">
        <v>483</v>
      </c>
    </row>
    <row r="1700" spans="8:25" x14ac:dyDescent="0.35">
      <c r="H1700" t="s">
        <v>1324</v>
      </c>
      <c r="I1700">
        <v>41.69</v>
      </c>
      <c r="J1700">
        <v>5.78</v>
      </c>
      <c r="K1700" t="s">
        <v>18</v>
      </c>
      <c r="L1700" t="s">
        <v>18</v>
      </c>
      <c r="M1700" t="s">
        <v>18</v>
      </c>
      <c r="N1700" t="s">
        <v>19</v>
      </c>
      <c r="O1700" t="s">
        <v>18</v>
      </c>
      <c r="Q1700" t="s">
        <v>1325</v>
      </c>
      <c r="R1700">
        <v>1968</v>
      </c>
      <c r="S1700" t="s">
        <v>22</v>
      </c>
      <c r="T1700">
        <v>18</v>
      </c>
      <c r="U1700">
        <v>0</v>
      </c>
      <c r="V1700">
        <v>15363.77</v>
      </c>
      <c r="W1700" t="s">
        <v>23</v>
      </c>
      <c r="X1700" t="s">
        <v>29</v>
      </c>
      <c r="Y1700" t="s">
        <v>1051</v>
      </c>
    </row>
    <row r="1701" spans="8:25" x14ac:dyDescent="0.35">
      <c r="H1701" t="s">
        <v>1322</v>
      </c>
      <c r="I1701">
        <v>16.12</v>
      </c>
      <c r="J1701">
        <v>10.45</v>
      </c>
      <c r="K1701" t="s">
        <v>18</v>
      </c>
      <c r="L1701" t="s">
        <v>18</v>
      </c>
      <c r="M1701" t="s">
        <v>18</v>
      </c>
      <c r="N1701" t="s">
        <v>19</v>
      </c>
      <c r="O1701" t="s">
        <v>18</v>
      </c>
      <c r="Q1701" t="s">
        <v>1323</v>
      </c>
      <c r="R1701">
        <v>1962</v>
      </c>
      <c r="S1701" t="s">
        <v>36</v>
      </c>
      <c r="T1701">
        <v>6</v>
      </c>
      <c r="U1701">
        <v>0</v>
      </c>
      <c r="V1701">
        <v>15368.22</v>
      </c>
      <c r="W1701" t="s">
        <v>23</v>
      </c>
      <c r="X1701" t="s">
        <v>23</v>
      </c>
      <c r="Y1701" t="s">
        <v>75</v>
      </c>
    </row>
    <row r="1702" spans="8:25" x14ac:dyDescent="0.35">
      <c r="H1702" t="s">
        <v>1320</v>
      </c>
      <c r="I1702">
        <v>37.43</v>
      </c>
      <c r="J1702">
        <v>4.5199999999999996</v>
      </c>
      <c r="K1702" t="s">
        <v>18</v>
      </c>
      <c r="L1702" t="s">
        <v>18</v>
      </c>
      <c r="M1702" t="s">
        <v>18</v>
      </c>
      <c r="N1702">
        <v>1</v>
      </c>
      <c r="O1702" t="s">
        <v>18</v>
      </c>
      <c r="Q1702" t="s">
        <v>1321</v>
      </c>
      <c r="R1702">
        <v>1964</v>
      </c>
      <c r="S1702" t="s">
        <v>36</v>
      </c>
      <c r="T1702">
        <v>4</v>
      </c>
      <c r="U1702">
        <v>0</v>
      </c>
      <c r="V1702">
        <v>15377.77</v>
      </c>
      <c r="W1702" t="s">
        <v>23</v>
      </c>
      <c r="X1702" t="s">
        <v>23</v>
      </c>
      <c r="Y1702" t="s">
        <v>41</v>
      </c>
    </row>
    <row r="1703" spans="8:25" x14ac:dyDescent="0.35">
      <c r="H1703" t="s">
        <v>1318</v>
      </c>
      <c r="I1703">
        <v>31.065000000000001</v>
      </c>
      <c r="J1703">
        <v>5.71</v>
      </c>
      <c r="K1703" t="s">
        <v>18</v>
      </c>
      <c r="L1703" t="s">
        <v>18</v>
      </c>
      <c r="M1703" t="s">
        <v>18</v>
      </c>
      <c r="N1703" t="s">
        <v>19</v>
      </c>
      <c r="O1703" t="s">
        <v>18</v>
      </c>
      <c r="Q1703" t="s">
        <v>1319</v>
      </c>
      <c r="R1703">
        <v>1990</v>
      </c>
      <c r="S1703" t="s">
        <v>66</v>
      </c>
      <c r="T1703">
        <v>25</v>
      </c>
      <c r="U1703">
        <v>3</v>
      </c>
      <c r="V1703">
        <v>15440.2</v>
      </c>
      <c r="W1703" t="s">
        <v>23</v>
      </c>
      <c r="X1703" t="s">
        <v>29</v>
      </c>
      <c r="Y1703" t="s">
        <v>41</v>
      </c>
    </row>
    <row r="1704" spans="8:25" x14ac:dyDescent="0.35">
      <c r="H1704" t="s">
        <v>1316</v>
      </c>
      <c r="I1704">
        <v>25.08</v>
      </c>
      <c r="J1704">
        <v>4.7699999999999996</v>
      </c>
      <c r="K1704" t="s">
        <v>18</v>
      </c>
      <c r="L1704" t="s">
        <v>18</v>
      </c>
      <c r="M1704" t="s">
        <v>18</v>
      </c>
      <c r="N1704" t="s">
        <v>19</v>
      </c>
      <c r="O1704" t="s">
        <v>18</v>
      </c>
      <c r="Q1704" t="s">
        <v>1317</v>
      </c>
      <c r="R1704">
        <v>1976</v>
      </c>
      <c r="S1704" t="s">
        <v>22</v>
      </c>
      <c r="T1704">
        <v>20</v>
      </c>
      <c r="U1704">
        <v>2</v>
      </c>
      <c r="V1704">
        <v>15450.48</v>
      </c>
      <c r="W1704" t="s">
        <v>23</v>
      </c>
      <c r="X1704" t="s">
        <v>29</v>
      </c>
      <c r="Y1704" t="s">
        <v>1051</v>
      </c>
    </row>
    <row r="1705" spans="8:25" x14ac:dyDescent="0.35">
      <c r="H1705" t="s">
        <v>1314</v>
      </c>
      <c r="I1705">
        <v>15.2</v>
      </c>
      <c r="J1705">
        <v>7.81</v>
      </c>
      <c r="K1705" t="s">
        <v>20</v>
      </c>
      <c r="L1705" t="s">
        <v>18</v>
      </c>
      <c r="M1705" t="s">
        <v>18</v>
      </c>
      <c r="N1705">
        <v>1</v>
      </c>
      <c r="O1705" t="s">
        <v>18</v>
      </c>
      <c r="Q1705" t="s">
        <v>1315</v>
      </c>
      <c r="R1705">
        <v>2004</v>
      </c>
      <c r="S1705" t="s">
        <v>22</v>
      </c>
      <c r="T1705">
        <v>17</v>
      </c>
      <c r="U1705">
        <v>0</v>
      </c>
      <c r="V1705">
        <v>15518.18</v>
      </c>
      <c r="W1705" t="s">
        <v>23</v>
      </c>
      <c r="X1705" t="s">
        <v>24</v>
      </c>
      <c r="Y1705" t="s">
        <v>319</v>
      </c>
    </row>
    <row r="1706" spans="8:25" x14ac:dyDescent="0.35">
      <c r="H1706" t="s">
        <v>1312</v>
      </c>
      <c r="I1706">
        <v>22.34</v>
      </c>
      <c r="J1706">
        <v>5.19</v>
      </c>
      <c r="K1706" t="s">
        <v>20</v>
      </c>
      <c r="L1706" t="s">
        <v>18</v>
      </c>
      <c r="M1706" t="s">
        <v>18</v>
      </c>
      <c r="N1706" t="s">
        <v>19</v>
      </c>
      <c r="O1706" t="s">
        <v>18</v>
      </c>
      <c r="Q1706" t="s">
        <v>1313</v>
      </c>
      <c r="R1706">
        <v>1974</v>
      </c>
      <c r="S1706" t="s">
        <v>33</v>
      </c>
      <c r="T1706">
        <v>28</v>
      </c>
      <c r="U1706">
        <v>0</v>
      </c>
      <c r="V1706">
        <v>15532.16</v>
      </c>
      <c r="W1706" t="s">
        <v>23</v>
      </c>
      <c r="X1706" t="s">
        <v>23</v>
      </c>
      <c r="Y1706" t="s">
        <v>1051</v>
      </c>
    </row>
    <row r="1707" spans="8:25" x14ac:dyDescent="0.35">
      <c r="H1707" t="s">
        <v>1310</v>
      </c>
      <c r="I1707">
        <v>40.15</v>
      </c>
      <c r="J1707">
        <v>5.93</v>
      </c>
      <c r="K1707" t="s">
        <v>18</v>
      </c>
      <c r="L1707" t="s">
        <v>18</v>
      </c>
      <c r="M1707" t="s">
        <v>18</v>
      </c>
      <c r="N1707">
        <v>1</v>
      </c>
      <c r="O1707" t="s">
        <v>18</v>
      </c>
      <c r="Q1707" t="s">
        <v>1311</v>
      </c>
      <c r="R1707">
        <v>1959</v>
      </c>
      <c r="S1707" t="s">
        <v>66</v>
      </c>
      <c r="T1707">
        <v>2</v>
      </c>
      <c r="U1707">
        <v>3</v>
      </c>
      <c r="V1707">
        <v>15555.19</v>
      </c>
      <c r="W1707" t="s">
        <v>23</v>
      </c>
      <c r="X1707" t="s">
        <v>24</v>
      </c>
      <c r="Y1707" t="s">
        <v>41</v>
      </c>
    </row>
    <row r="1708" spans="8:25" x14ac:dyDescent="0.35">
      <c r="H1708" t="s">
        <v>1308</v>
      </c>
      <c r="I1708">
        <v>37.729999999999997</v>
      </c>
      <c r="J1708">
        <v>6.29</v>
      </c>
      <c r="K1708" t="s">
        <v>18</v>
      </c>
      <c r="L1708" t="s">
        <v>18</v>
      </c>
      <c r="M1708" t="s">
        <v>18</v>
      </c>
      <c r="N1708">
        <v>1</v>
      </c>
      <c r="O1708" t="s">
        <v>18</v>
      </c>
      <c r="Q1708" t="s">
        <v>1309</v>
      </c>
      <c r="R1708">
        <v>1974</v>
      </c>
      <c r="S1708" t="s">
        <v>22</v>
      </c>
      <c r="T1708">
        <v>30</v>
      </c>
      <c r="U1708">
        <v>0</v>
      </c>
      <c r="V1708">
        <v>15556.67</v>
      </c>
      <c r="W1708" t="s">
        <v>23</v>
      </c>
      <c r="X1708" t="s">
        <v>23</v>
      </c>
      <c r="Y1708" t="s">
        <v>41</v>
      </c>
    </row>
    <row r="1709" spans="8:25" x14ac:dyDescent="0.35">
      <c r="H1709" t="s">
        <v>1306</v>
      </c>
      <c r="I1709">
        <v>25.35</v>
      </c>
      <c r="J1709">
        <v>4.9000000000000004</v>
      </c>
      <c r="K1709" t="s">
        <v>18</v>
      </c>
      <c r="L1709" t="s">
        <v>18</v>
      </c>
      <c r="M1709" t="s">
        <v>18</v>
      </c>
      <c r="N1709" t="s">
        <v>19</v>
      </c>
      <c r="O1709" t="s">
        <v>18</v>
      </c>
      <c r="Q1709" t="s">
        <v>1307</v>
      </c>
      <c r="R1709">
        <v>1965</v>
      </c>
      <c r="S1709" t="s">
        <v>66</v>
      </c>
      <c r="T1709">
        <v>28</v>
      </c>
      <c r="U1709">
        <v>0</v>
      </c>
      <c r="V1709">
        <v>15608.58</v>
      </c>
      <c r="W1709" t="s">
        <v>23</v>
      </c>
      <c r="X1709" t="s">
        <v>23</v>
      </c>
      <c r="Y1709" t="s">
        <v>1051</v>
      </c>
    </row>
    <row r="1710" spans="8:25" x14ac:dyDescent="0.35">
      <c r="H1710" t="s">
        <v>1304</v>
      </c>
      <c r="I1710">
        <v>26.41</v>
      </c>
      <c r="J1710">
        <v>5.07</v>
      </c>
      <c r="K1710" t="s">
        <v>20</v>
      </c>
      <c r="L1710" t="s">
        <v>18</v>
      </c>
      <c r="M1710" t="s">
        <v>18</v>
      </c>
      <c r="N1710">
        <v>1</v>
      </c>
      <c r="O1710" t="s">
        <v>18</v>
      </c>
      <c r="Q1710" t="s">
        <v>1305</v>
      </c>
      <c r="R1710">
        <v>1960</v>
      </c>
      <c r="S1710" t="s">
        <v>33</v>
      </c>
      <c r="T1710">
        <v>6</v>
      </c>
      <c r="U1710">
        <v>3</v>
      </c>
      <c r="V1710">
        <v>15612.19</v>
      </c>
      <c r="W1710" t="s">
        <v>23</v>
      </c>
      <c r="X1710" t="s">
        <v>23</v>
      </c>
      <c r="Y1710" t="s">
        <v>41</v>
      </c>
    </row>
    <row r="1711" spans="8:25" x14ac:dyDescent="0.35">
      <c r="H1711" t="s">
        <v>1302</v>
      </c>
      <c r="I1711">
        <v>27.6</v>
      </c>
      <c r="J1711">
        <v>5.33</v>
      </c>
      <c r="K1711" t="s">
        <v>18</v>
      </c>
      <c r="L1711" t="s">
        <v>18</v>
      </c>
      <c r="M1711" t="s">
        <v>18</v>
      </c>
      <c r="N1711">
        <v>1</v>
      </c>
      <c r="O1711" t="s">
        <v>18</v>
      </c>
      <c r="Q1711" t="s">
        <v>1303</v>
      </c>
      <c r="R1711">
        <v>1988</v>
      </c>
      <c r="S1711" t="s">
        <v>55</v>
      </c>
      <c r="T1711">
        <v>22</v>
      </c>
      <c r="U1711">
        <v>3</v>
      </c>
      <c r="V1711">
        <v>15646.28</v>
      </c>
      <c r="W1711" t="s">
        <v>23</v>
      </c>
      <c r="X1711" t="s">
        <v>23</v>
      </c>
      <c r="Y1711" t="s">
        <v>75</v>
      </c>
    </row>
    <row r="1712" spans="8:25" x14ac:dyDescent="0.35">
      <c r="H1712" t="s">
        <v>1300</v>
      </c>
      <c r="I1712">
        <v>33.82</v>
      </c>
      <c r="J1712">
        <v>8.93</v>
      </c>
      <c r="K1712" t="s">
        <v>20</v>
      </c>
      <c r="L1712" t="s">
        <v>18</v>
      </c>
      <c r="M1712" t="s">
        <v>18</v>
      </c>
      <c r="N1712">
        <v>1</v>
      </c>
      <c r="O1712" t="s">
        <v>18</v>
      </c>
      <c r="Q1712" t="s">
        <v>1301</v>
      </c>
      <c r="R1712">
        <v>1973</v>
      </c>
      <c r="S1712" t="s">
        <v>33</v>
      </c>
      <c r="T1712">
        <v>26</v>
      </c>
      <c r="U1712">
        <v>0</v>
      </c>
      <c r="V1712">
        <v>15670.3</v>
      </c>
      <c r="W1712" t="s">
        <v>23</v>
      </c>
      <c r="X1712" t="s">
        <v>23</v>
      </c>
      <c r="Y1712" t="s">
        <v>1051</v>
      </c>
    </row>
    <row r="1713" spans="8:25" x14ac:dyDescent="0.35">
      <c r="H1713" t="s">
        <v>1298</v>
      </c>
      <c r="I1713">
        <v>32.9</v>
      </c>
      <c r="J1713">
        <v>4.3499999999999996</v>
      </c>
      <c r="K1713" t="s">
        <v>18</v>
      </c>
      <c r="L1713" t="s">
        <v>18</v>
      </c>
      <c r="M1713" t="s">
        <v>18</v>
      </c>
      <c r="N1713" t="s">
        <v>19</v>
      </c>
      <c r="O1713" t="s">
        <v>18</v>
      </c>
      <c r="Q1713" t="s">
        <v>1299</v>
      </c>
      <c r="R1713">
        <v>1976</v>
      </c>
      <c r="S1713" t="s">
        <v>36</v>
      </c>
      <c r="T1713">
        <v>20</v>
      </c>
      <c r="U1713">
        <v>2</v>
      </c>
      <c r="V1713">
        <v>15698.86</v>
      </c>
      <c r="W1713" t="s">
        <v>23</v>
      </c>
      <c r="X1713" t="s">
        <v>23</v>
      </c>
      <c r="Y1713" t="s">
        <v>41</v>
      </c>
    </row>
    <row r="1714" spans="8:25" x14ac:dyDescent="0.35">
      <c r="H1714" t="s">
        <v>1296</v>
      </c>
      <c r="I1714">
        <v>30.875</v>
      </c>
      <c r="J1714">
        <v>9.5399999999999991</v>
      </c>
      <c r="K1714" t="s">
        <v>20</v>
      </c>
      <c r="L1714" t="s">
        <v>18</v>
      </c>
      <c r="M1714" t="s">
        <v>18</v>
      </c>
      <c r="N1714">
        <v>1</v>
      </c>
      <c r="O1714" t="s">
        <v>18</v>
      </c>
      <c r="Q1714" t="s">
        <v>1297</v>
      </c>
      <c r="R1714">
        <v>1974</v>
      </c>
      <c r="S1714" t="s">
        <v>63</v>
      </c>
      <c r="T1714">
        <v>29</v>
      </c>
      <c r="U1714">
        <v>0</v>
      </c>
      <c r="V1714">
        <v>15746.62</v>
      </c>
      <c r="W1714" t="s">
        <v>23</v>
      </c>
      <c r="X1714" t="s">
        <v>29</v>
      </c>
      <c r="Y1714" t="s">
        <v>41</v>
      </c>
    </row>
    <row r="1715" spans="8:25" x14ac:dyDescent="0.35">
      <c r="H1715" t="s">
        <v>1294</v>
      </c>
      <c r="I1715">
        <v>32.64</v>
      </c>
      <c r="J1715">
        <v>5.91</v>
      </c>
      <c r="K1715" t="s">
        <v>18</v>
      </c>
      <c r="L1715" t="s">
        <v>18</v>
      </c>
      <c r="M1715" t="s">
        <v>18</v>
      </c>
      <c r="N1715" t="s">
        <v>19</v>
      </c>
      <c r="O1715" t="s">
        <v>18</v>
      </c>
      <c r="Q1715" t="s">
        <v>1295</v>
      </c>
      <c r="R1715">
        <v>1997</v>
      </c>
      <c r="S1715" t="s">
        <v>66</v>
      </c>
      <c r="T1715">
        <v>9</v>
      </c>
      <c r="U1715">
        <v>0</v>
      </c>
      <c r="V1715">
        <v>15817.99</v>
      </c>
      <c r="W1715" t="s">
        <v>23</v>
      </c>
      <c r="X1715" t="s">
        <v>23</v>
      </c>
      <c r="Y1715" t="s">
        <v>41</v>
      </c>
    </row>
    <row r="1716" spans="8:25" x14ac:dyDescent="0.35">
      <c r="H1716" t="s">
        <v>1292</v>
      </c>
      <c r="I1716">
        <v>22.135000000000002</v>
      </c>
      <c r="J1716">
        <v>5.0999999999999996</v>
      </c>
      <c r="K1716" t="s">
        <v>18</v>
      </c>
      <c r="L1716" t="s">
        <v>18</v>
      </c>
      <c r="M1716" t="s">
        <v>18</v>
      </c>
      <c r="N1716" t="s">
        <v>19</v>
      </c>
      <c r="O1716" t="s">
        <v>18</v>
      </c>
      <c r="Q1716" t="s">
        <v>1293</v>
      </c>
      <c r="R1716">
        <v>1984</v>
      </c>
      <c r="S1716" t="s">
        <v>33</v>
      </c>
      <c r="T1716">
        <v>26</v>
      </c>
      <c r="U1716">
        <v>0</v>
      </c>
      <c r="V1716">
        <v>15820.7</v>
      </c>
      <c r="W1716" t="s">
        <v>23</v>
      </c>
      <c r="X1716" t="s">
        <v>24</v>
      </c>
      <c r="Y1716" t="s">
        <v>75</v>
      </c>
    </row>
    <row r="1717" spans="8:25" x14ac:dyDescent="0.35">
      <c r="H1717" t="s">
        <v>1290</v>
      </c>
      <c r="I1717">
        <v>16.53</v>
      </c>
      <c r="J1717">
        <v>5.08</v>
      </c>
      <c r="K1717" t="s">
        <v>18</v>
      </c>
      <c r="L1717" t="s">
        <v>18</v>
      </c>
      <c r="M1717" t="s">
        <v>18</v>
      </c>
      <c r="N1717">
        <v>2</v>
      </c>
      <c r="O1717" t="s">
        <v>18</v>
      </c>
      <c r="Q1717" t="s">
        <v>1291</v>
      </c>
      <c r="R1717">
        <v>1982</v>
      </c>
      <c r="S1717" t="s">
        <v>28</v>
      </c>
      <c r="T1717">
        <v>11</v>
      </c>
      <c r="U1717">
        <v>4</v>
      </c>
      <c r="V1717">
        <v>15828.82</v>
      </c>
      <c r="W1717" t="s">
        <v>23</v>
      </c>
      <c r="X1717" t="s">
        <v>24</v>
      </c>
      <c r="Y1717" t="s">
        <v>75</v>
      </c>
    </row>
    <row r="1718" spans="8:25" x14ac:dyDescent="0.35">
      <c r="H1718" t="s">
        <v>1288</v>
      </c>
      <c r="I1718">
        <v>32.774999999999999</v>
      </c>
      <c r="J1718">
        <v>4.75</v>
      </c>
      <c r="K1718" t="s">
        <v>18</v>
      </c>
      <c r="L1718" t="s">
        <v>18</v>
      </c>
      <c r="M1718" t="s">
        <v>18</v>
      </c>
      <c r="N1718" t="s">
        <v>19</v>
      </c>
      <c r="O1718" t="s">
        <v>18</v>
      </c>
      <c r="Q1718" t="s">
        <v>1289</v>
      </c>
      <c r="R1718">
        <v>1962</v>
      </c>
      <c r="S1718" t="s">
        <v>55</v>
      </c>
      <c r="T1718">
        <v>25</v>
      </c>
      <c r="U1718">
        <v>0</v>
      </c>
      <c r="V1718">
        <v>15840.81</v>
      </c>
      <c r="W1718" t="s">
        <v>23</v>
      </c>
      <c r="X1718" t="s">
        <v>29</v>
      </c>
      <c r="Y1718" t="s">
        <v>1244</v>
      </c>
    </row>
    <row r="1719" spans="8:25" x14ac:dyDescent="0.35">
      <c r="H1719" t="s">
        <v>1286</v>
      </c>
      <c r="I1719">
        <v>30.9</v>
      </c>
      <c r="J1719">
        <v>6.05</v>
      </c>
      <c r="K1719" t="s">
        <v>18</v>
      </c>
      <c r="L1719" t="s">
        <v>18</v>
      </c>
      <c r="M1719" t="s">
        <v>18</v>
      </c>
      <c r="N1719">
        <v>1</v>
      </c>
      <c r="O1719" t="s">
        <v>18</v>
      </c>
      <c r="Q1719" t="s">
        <v>1287</v>
      </c>
      <c r="R1719">
        <v>1980</v>
      </c>
      <c r="S1719" t="s">
        <v>66</v>
      </c>
      <c r="T1719">
        <v>12</v>
      </c>
      <c r="U1719">
        <v>2</v>
      </c>
      <c r="V1719">
        <v>15922.29</v>
      </c>
      <c r="W1719" t="s">
        <v>23</v>
      </c>
      <c r="X1719" t="s">
        <v>24</v>
      </c>
      <c r="Y1719" t="s">
        <v>1051</v>
      </c>
    </row>
    <row r="1720" spans="8:25" x14ac:dyDescent="0.35">
      <c r="H1720" t="s">
        <v>1284</v>
      </c>
      <c r="I1720">
        <v>15.58</v>
      </c>
      <c r="J1720">
        <v>11.56</v>
      </c>
      <c r="K1720" t="s">
        <v>18</v>
      </c>
      <c r="L1720" t="s">
        <v>18</v>
      </c>
      <c r="M1720" t="s">
        <v>18</v>
      </c>
      <c r="N1720" t="s">
        <v>19</v>
      </c>
      <c r="O1720" t="s">
        <v>18</v>
      </c>
      <c r="Q1720" t="s">
        <v>1285</v>
      </c>
      <c r="R1720">
        <v>1982</v>
      </c>
      <c r="S1720" t="s">
        <v>22</v>
      </c>
      <c r="T1720">
        <v>24</v>
      </c>
      <c r="U1720">
        <v>3</v>
      </c>
      <c r="V1720">
        <v>15965.29</v>
      </c>
      <c r="W1720" t="s">
        <v>23</v>
      </c>
      <c r="X1720" t="s">
        <v>29</v>
      </c>
      <c r="Y1720" t="s">
        <v>41</v>
      </c>
    </row>
    <row r="1721" spans="8:25" x14ac:dyDescent="0.35">
      <c r="H1721" t="s">
        <v>1282</v>
      </c>
      <c r="I1721">
        <v>26.315000000000001</v>
      </c>
      <c r="J1721">
        <v>5.76</v>
      </c>
      <c r="K1721" t="s">
        <v>18</v>
      </c>
      <c r="L1721" t="s">
        <v>18</v>
      </c>
      <c r="M1721" t="s">
        <v>18</v>
      </c>
      <c r="N1721" t="s">
        <v>19</v>
      </c>
      <c r="O1721" t="s">
        <v>18</v>
      </c>
      <c r="Q1721" t="s">
        <v>1283</v>
      </c>
      <c r="R1721">
        <v>1980</v>
      </c>
      <c r="S1721" t="s">
        <v>36</v>
      </c>
      <c r="T1721">
        <v>19</v>
      </c>
      <c r="U1721">
        <v>2</v>
      </c>
      <c r="V1721">
        <v>15966.19</v>
      </c>
      <c r="W1721" t="s">
        <v>23</v>
      </c>
      <c r="X1721" t="s">
        <v>23</v>
      </c>
      <c r="Y1721" t="s">
        <v>41</v>
      </c>
    </row>
    <row r="1722" spans="8:25" x14ac:dyDescent="0.35">
      <c r="H1722" t="s">
        <v>1280</v>
      </c>
      <c r="I1722">
        <v>35.61</v>
      </c>
      <c r="J1722">
        <v>5.65</v>
      </c>
      <c r="K1722" t="s">
        <v>18</v>
      </c>
      <c r="L1722" t="s">
        <v>20</v>
      </c>
      <c r="M1722" t="s">
        <v>18</v>
      </c>
      <c r="N1722">
        <v>1</v>
      </c>
      <c r="O1722" t="s">
        <v>18</v>
      </c>
      <c r="Q1722" t="s">
        <v>1281</v>
      </c>
      <c r="R1722">
        <v>1988</v>
      </c>
      <c r="S1722" t="s">
        <v>55</v>
      </c>
      <c r="T1722">
        <v>5</v>
      </c>
      <c r="U1722">
        <v>3</v>
      </c>
      <c r="V1722">
        <v>16059.06</v>
      </c>
      <c r="W1722" t="s">
        <v>23</v>
      </c>
      <c r="X1722" t="s">
        <v>24</v>
      </c>
      <c r="Y1722" t="s">
        <v>41</v>
      </c>
    </row>
    <row r="1723" spans="8:25" x14ac:dyDescent="0.35">
      <c r="H1723" t="s">
        <v>1278</v>
      </c>
      <c r="I1723">
        <v>37.56</v>
      </c>
      <c r="J1723">
        <v>5.88</v>
      </c>
      <c r="K1723" t="s">
        <v>18</v>
      </c>
      <c r="L1723" t="s">
        <v>20</v>
      </c>
      <c r="M1723" t="s">
        <v>18</v>
      </c>
      <c r="N1723">
        <v>1</v>
      </c>
      <c r="O1723" t="s">
        <v>18</v>
      </c>
      <c r="Q1723" t="s">
        <v>1279</v>
      </c>
      <c r="R1723">
        <v>1978</v>
      </c>
      <c r="S1723" t="s">
        <v>36</v>
      </c>
      <c r="T1723">
        <v>16</v>
      </c>
      <c r="U1723">
        <v>2</v>
      </c>
      <c r="V1723">
        <v>16062.89</v>
      </c>
      <c r="W1723" t="s">
        <v>23</v>
      </c>
      <c r="X1723" t="s">
        <v>23</v>
      </c>
      <c r="Y1723" t="s">
        <v>1051</v>
      </c>
    </row>
    <row r="1724" spans="8:25" x14ac:dyDescent="0.35">
      <c r="H1724" t="s">
        <v>1276</v>
      </c>
      <c r="I1724">
        <v>15.49</v>
      </c>
      <c r="J1724">
        <v>9.6</v>
      </c>
      <c r="K1724" t="s">
        <v>18</v>
      </c>
      <c r="L1724" t="s">
        <v>18</v>
      </c>
      <c r="M1724" t="s">
        <v>18</v>
      </c>
      <c r="N1724" t="s">
        <v>19</v>
      </c>
      <c r="O1724" t="s">
        <v>18</v>
      </c>
      <c r="Q1724" t="s">
        <v>1277</v>
      </c>
      <c r="R1724">
        <v>1958</v>
      </c>
      <c r="S1724" t="s">
        <v>66</v>
      </c>
      <c r="T1724">
        <v>22</v>
      </c>
      <c r="U1724">
        <v>2</v>
      </c>
      <c r="V1724">
        <v>16069.08</v>
      </c>
      <c r="W1724" t="s">
        <v>23</v>
      </c>
      <c r="X1724" t="s">
        <v>23</v>
      </c>
      <c r="Y1724" t="s">
        <v>480</v>
      </c>
    </row>
    <row r="1725" spans="8:25" x14ac:dyDescent="0.35">
      <c r="H1725" t="s">
        <v>1274</v>
      </c>
      <c r="I1725">
        <v>23.48</v>
      </c>
      <c r="J1725">
        <v>6.24</v>
      </c>
      <c r="K1725" t="s">
        <v>18</v>
      </c>
      <c r="L1725" t="s">
        <v>18</v>
      </c>
      <c r="M1725" t="s">
        <v>18</v>
      </c>
      <c r="N1725">
        <v>1</v>
      </c>
      <c r="O1725" t="s">
        <v>18</v>
      </c>
      <c r="Q1725" t="s">
        <v>1275</v>
      </c>
      <c r="R1725">
        <v>1958</v>
      </c>
      <c r="S1725" t="s">
        <v>33</v>
      </c>
      <c r="T1725">
        <v>21</v>
      </c>
      <c r="U1725">
        <v>3</v>
      </c>
      <c r="V1725">
        <v>16085.13</v>
      </c>
      <c r="W1725" t="s">
        <v>23</v>
      </c>
      <c r="X1725" t="s">
        <v>23</v>
      </c>
      <c r="Y1725" t="s">
        <v>25</v>
      </c>
    </row>
    <row r="1726" spans="8:25" x14ac:dyDescent="0.35">
      <c r="H1726" t="s">
        <v>1272</v>
      </c>
      <c r="I1726">
        <v>30.02</v>
      </c>
      <c r="J1726">
        <v>7.63</v>
      </c>
      <c r="K1726" t="s">
        <v>20</v>
      </c>
      <c r="L1726" t="s">
        <v>18</v>
      </c>
      <c r="M1726" t="s">
        <v>18</v>
      </c>
      <c r="N1726">
        <v>1</v>
      </c>
      <c r="O1726" t="s">
        <v>18</v>
      </c>
      <c r="Q1726" t="s">
        <v>1273</v>
      </c>
      <c r="R1726">
        <v>1985</v>
      </c>
      <c r="S1726" t="s">
        <v>63</v>
      </c>
      <c r="T1726">
        <v>27</v>
      </c>
      <c r="U1726">
        <v>3</v>
      </c>
      <c r="V1726">
        <v>16097.94</v>
      </c>
      <c r="W1726" t="s">
        <v>23</v>
      </c>
      <c r="X1726" t="s">
        <v>24</v>
      </c>
      <c r="Y1726" t="s">
        <v>41</v>
      </c>
    </row>
    <row r="1727" spans="8:25" x14ac:dyDescent="0.35">
      <c r="H1727" t="s">
        <v>1270</v>
      </c>
      <c r="I1727">
        <v>26.885000000000002</v>
      </c>
      <c r="J1727">
        <v>8.66</v>
      </c>
      <c r="K1727" t="s">
        <v>20</v>
      </c>
      <c r="L1727" t="s">
        <v>18</v>
      </c>
      <c r="M1727" t="s">
        <v>18</v>
      </c>
      <c r="N1727">
        <v>1</v>
      </c>
      <c r="O1727" t="s">
        <v>18</v>
      </c>
      <c r="Q1727" t="s">
        <v>1271</v>
      </c>
      <c r="R1727">
        <v>1993</v>
      </c>
      <c r="S1727" t="s">
        <v>63</v>
      </c>
      <c r="T1727">
        <v>8</v>
      </c>
      <c r="U1727">
        <v>0</v>
      </c>
      <c r="V1727">
        <v>16115.3</v>
      </c>
      <c r="W1727" t="s">
        <v>23</v>
      </c>
      <c r="X1727" t="s">
        <v>29</v>
      </c>
      <c r="Y1727" t="s">
        <v>480</v>
      </c>
    </row>
    <row r="1728" spans="8:25" x14ac:dyDescent="0.35">
      <c r="H1728" t="s">
        <v>1268</v>
      </c>
      <c r="I1728">
        <v>25.84</v>
      </c>
      <c r="J1728">
        <v>8.5500000000000007</v>
      </c>
      <c r="K1728" t="s">
        <v>20</v>
      </c>
      <c r="L1728" t="s">
        <v>18</v>
      </c>
      <c r="M1728" t="s">
        <v>18</v>
      </c>
      <c r="N1728">
        <v>1</v>
      </c>
      <c r="O1728" t="s">
        <v>18</v>
      </c>
      <c r="Q1728" t="s">
        <v>1269</v>
      </c>
      <c r="R1728">
        <v>1987</v>
      </c>
      <c r="S1728" t="s">
        <v>66</v>
      </c>
      <c r="T1728">
        <v>6</v>
      </c>
      <c r="U1728">
        <v>3</v>
      </c>
      <c r="V1728">
        <v>16122.65</v>
      </c>
      <c r="W1728" t="s">
        <v>23</v>
      </c>
      <c r="X1728" t="s">
        <v>29</v>
      </c>
      <c r="Y1728" t="s">
        <v>75</v>
      </c>
    </row>
    <row r="1729" spans="8:25" x14ac:dyDescent="0.35">
      <c r="H1729" t="s">
        <v>1266</v>
      </c>
      <c r="I1729">
        <v>27.454999999999998</v>
      </c>
      <c r="J1729">
        <v>4.54</v>
      </c>
      <c r="K1729" t="s">
        <v>18</v>
      </c>
      <c r="L1729" t="s">
        <v>18</v>
      </c>
      <c r="M1729" t="s">
        <v>18</v>
      </c>
      <c r="N1729" t="s">
        <v>19</v>
      </c>
      <c r="O1729" t="s">
        <v>18</v>
      </c>
      <c r="Q1729" t="s">
        <v>1267</v>
      </c>
      <c r="R1729">
        <v>1993</v>
      </c>
      <c r="S1729" t="s">
        <v>55</v>
      </c>
      <c r="T1729">
        <v>12</v>
      </c>
      <c r="U1729">
        <v>0</v>
      </c>
      <c r="V1729">
        <v>16138.76</v>
      </c>
      <c r="W1729" t="s">
        <v>23</v>
      </c>
      <c r="X1729" t="s">
        <v>24</v>
      </c>
      <c r="Y1729" t="s">
        <v>695</v>
      </c>
    </row>
    <row r="1730" spans="8:25" x14ac:dyDescent="0.35">
      <c r="H1730" t="s">
        <v>1264</v>
      </c>
      <c r="I1730">
        <v>24.605</v>
      </c>
      <c r="J1730">
        <v>5.7</v>
      </c>
      <c r="K1730" t="s">
        <v>18</v>
      </c>
      <c r="L1730" t="s">
        <v>18</v>
      </c>
      <c r="M1730" t="s">
        <v>18</v>
      </c>
      <c r="N1730" t="s">
        <v>19</v>
      </c>
      <c r="O1730" t="s">
        <v>18</v>
      </c>
      <c r="Q1730" t="s">
        <v>1265</v>
      </c>
      <c r="R1730">
        <v>1982</v>
      </c>
      <c r="S1730" t="s">
        <v>22</v>
      </c>
      <c r="T1730">
        <v>6</v>
      </c>
      <c r="U1730">
        <v>3</v>
      </c>
      <c r="V1730">
        <v>16152.04</v>
      </c>
      <c r="W1730" t="s">
        <v>23</v>
      </c>
      <c r="X1730" t="s">
        <v>29</v>
      </c>
      <c r="Y1730" t="s">
        <v>1051</v>
      </c>
    </row>
    <row r="1731" spans="8:25" x14ac:dyDescent="0.35">
      <c r="H1731" t="s">
        <v>1262</v>
      </c>
      <c r="I1731">
        <v>30.8</v>
      </c>
      <c r="J1731">
        <v>5.07</v>
      </c>
      <c r="K1731" t="s">
        <v>18</v>
      </c>
      <c r="L1731" t="s">
        <v>18</v>
      </c>
      <c r="M1731" t="s">
        <v>18</v>
      </c>
      <c r="N1731" t="s">
        <v>19</v>
      </c>
      <c r="O1731" t="s">
        <v>18</v>
      </c>
      <c r="Q1731" t="s">
        <v>1263</v>
      </c>
      <c r="R1731">
        <v>1974</v>
      </c>
      <c r="S1731" t="s">
        <v>36</v>
      </c>
      <c r="T1731">
        <v>11</v>
      </c>
      <c r="U1731">
        <v>0</v>
      </c>
      <c r="V1731">
        <v>16190.97</v>
      </c>
      <c r="W1731" t="s">
        <v>23</v>
      </c>
      <c r="X1731" t="s">
        <v>24</v>
      </c>
      <c r="Y1731" t="s">
        <v>41</v>
      </c>
    </row>
    <row r="1732" spans="8:25" x14ac:dyDescent="0.35">
      <c r="H1732" t="s">
        <v>1260</v>
      </c>
      <c r="I1732">
        <v>34.799999999999997</v>
      </c>
      <c r="J1732">
        <v>4.38</v>
      </c>
      <c r="K1732" t="s">
        <v>18</v>
      </c>
      <c r="L1732" t="s">
        <v>18</v>
      </c>
      <c r="M1732" t="s">
        <v>18</v>
      </c>
      <c r="N1732">
        <v>1</v>
      </c>
      <c r="O1732" t="s">
        <v>18</v>
      </c>
      <c r="Q1732" t="s">
        <v>1261</v>
      </c>
      <c r="R1732">
        <v>1988</v>
      </c>
      <c r="S1732" t="s">
        <v>63</v>
      </c>
      <c r="T1732">
        <v>6</v>
      </c>
      <c r="U1732">
        <v>3</v>
      </c>
      <c r="V1732">
        <v>16199.1</v>
      </c>
      <c r="W1732" t="s">
        <v>23</v>
      </c>
      <c r="X1732" t="s">
        <v>23</v>
      </c>
      <c r="Y1732" t="s">
        <v>41</v>
      </c>
    </row>
    <row r="1733" spans="8:25" x14ac:dyDescent="0.35">
      <c r="H1733" t="s">
        <v>1258</v>
      </c>
      <c r="I1733">
        <v>34.21</v>
      </c>
      <c r="J1733">
        <v>4.54</v>
      </c>
      <c r="K1733" t="s">
        <v>18</v>
      </c>
      <c r="L1733" t="s">
        <v>18</v>
      </c>
      <c r="M1733" t="s">
        <v>18</v>
      </c>
      <c r="N1733">
        <v>1</v>
      </c>
      <c r="O1733" t="s">
        <v>18</v>
      </c>
      <c r="Q1733" t="s">
        <v>1259</v>
      </c>
      <c r="R1733">
        <v>1988</v>
      </c>
      <c r="S1733" t="s">
        <v>63</v>
      </c>
      <c r="T1733">
        <v>21</v>
      </c>
      <c r="U1733">
        <v>3</v>
      </c>
      <c r="V1733">
        <v>16205.88</v>
      </c>
      <c r="W1733" t="s">
        <v>23</v>
      </c>
      <c r="X1733" t="s">
        <v>29</v>
      </c>
      <c r="Y1733" t="s">
        <v>41</v>
      </c>
    </row>
    <row r="1734" spans="8:25" x14ac:dyDescent="0.35">
      <c r="H1734" t="s">
        <v>1256</v>
      </c>
      <c r="I1734">
        <v>31</v>
      </c>
      <c r="J1734">
        <v>5.38</v>
      </c>
      <c r="K1734" t="s">
        <v>18</v>
      </c>
      <c r="L1734" t="s">
        <v>18</v>
      </c>
      <c r="M1734" t="s">
        <v>18</v>
      </c>
      <c r="N1734">
        <v>1</v>
      </c>
      <c r="O1734" t="s">
        <v>18</v>
      </c>
      <c r="Q1734" t="s">
        <v>1257</v>
      </c>
      <c r="R1734">
        <v>2002</v>
      </c>
      <c r="S1734" t="s">
        <v>36</v>
      </c>
      <c r="T1734">
        <v>8</v>
      </c>
      <c r="U1734">
        <v>0</v>
      </c>
      <c r="V1734">
        <v>16232.85</v>
      </c>
      <c r="W1734" t="s">
        <v>23</v>
      </c>
      <c r="X1734" t="s">
        <v>29</v>
      </c>
      <c r="Y1734" t="s">
        <v>75</v>
      </c>
    </row>
    <row r="1735" spans="8:25" x14ac:dyDescent="0.35">
      <c r="H1735" t="s">
        <v>1254</v>
      </c>
      <c r="I1735">
        <v>26.125</v>
      </c>
      <c r="J1735">
        <v>5.55</v>
      </c>
      <c r="K1735" t="s">
        <v>18</v>
      </c>
      <c r="L1735" t="s">
        <v>18</v>
      </c>
      <c r="M1735" t="s">
        <v>18</v>
      </c>
      <c r="N1735">
        <v>1</v>
      </c>
      <c r="O1735" t="s">
        <v>18</v>
      </c>
      <c r="Q1735" t="s">
        <v>1255</v>
      </c>
      <c r="R1735">
        <v>1972</v>
      </c>
      <c r="S1735" t="s">
        <v>22</v>
      </c>
      <c r="T1735">
        <v>30</v>
      </c>
      <c r="U1735">
        <v>0</v>
      </c>
      <c r="V1735">
        <v>16267.32</v>
      </c>
      <c r="W1735" t="s">
        <v>23</v>
      </c>
      <c r="X1735" t="s">
        <v>23</v>
      </c>
      <c r="Y1735" t="s">
        <v>483</v>
      </c>
    </row>
    <row r="1736" spans="8:25" x14ac:dyDescent="0.35">
      <c r="H1736" t="s">
        <v>1252</v>
      </c>
      <c r="I1736">
        <v>30.13</v>
      </c>
      <c r="J1736">
        <v>4.03</v>
      </c>
      <c r="K1736" t="s">
        <v>20</v>
      </c>
      <c r="L1736" t="s">
        <v>18</v>
      </c>
      <c r="M1736" t="s">
        <v>18</v>
      </c>
      <c r="N1736">
        <v>1</v>
      </c>
      <c r="O1736" t="s">
        <v>18</v>
      </c>
      <c r="Q1736" t="s">
        <v>1253</v>
      </c>
      <c r="R1736">
        <v>2003</v>
      </c>
      <c r="S1736" t="s">
        <v>63</v>
      </c>
      <c r="T1736">
        <v>24</v>
      </c>
      <c r="U1736">
        <v>0</v>
      </c>
      <c r="V1736">
        <v>16297.85</v>
      </c>
      <c r="W1736" t="s">
        <v>23</v>
      </c>
      <c r="X1736" t="s">
        <v>24</v>
      </c>
      <c r="Y1736" t="s">
        <v>75</v>
      </c>
    </row>
    <row r="1737" spans="8:25" x14ac:dyDescent="0.35">
      <c r="H1737" t="s">
        <v>1250</v>
      </c>
      <c r="I1737">
        <v>34.19</v>
      </c>
      <c r="J1737">
        <v>4.1900000000000004</v>
      </c>
      <c r="K1737" t="s">
        <v>18</v>
      </c>
      <c r="L1737" t="s">
        <v>18</v>
      </c>
      <c r="M1737" t="s">
        <v>18</v>
      </c>
      <c r="N1737" t="s">
        <v>19</v>
      </c>
      <c r="O1737" t="s">
        <v>18</v>
      </c>
      <c r="Q1737" t="s">
        <v>1251</v>
      </c>
      <c r="R1737">
        <v>1969</v>
      </c>
      <c r="S1737" t="s">
        <v>63</v>
      </c>
      <c r="T1737">
        <v>8</v>
      </c>
      <c r="U1737">
        <v>0</v>
      </c>
      <c r="V1737">
        <v>16311.05</v>
      </c>
      <c r="W1737" t="s">
        <v>23</v>
      </c>
      <c r="X1737" t="s">
        <v>24</v>
      </c>
      <c r="Y1737" t="s">
        <v>1051</v>
      </c>
    </row>
    <row r="1738" spans="8:25" x14ac:dyDescent="0.35">
      <c r="H1738" t="s">
        <v>1248</v>
      </c>
      <c r="I1738">
        <v>22.515000000000001</v>
      </c>
      <c r="J1738">
        <v>4.37</v>
      </c>
      <c r="K1738" t="s">
        <v>18</v>
      </c>
      <c r="L1738" t="s">
        <v>18</v>
      </c>
      <c r="M1738" t="s">
        <v>47</v>
      </c>
      <c r="N1738">
        <v>1</v>
      </c>
      <c r="O1738" t="s">
        <v>18</v>
      </c>
      <c r="Q1738" t="s">
        <v>1249</v>
      </c>
      <c r="R1738">
        <v>1965</v>
      </c>
      <c r="S1738" t="s">
        <v>55</v>
      </c>
      <c r="T1738">
        <v>5</v>
      </c>
      <c r="U1738">
        <v>0</v>
      </c>
      <c r="V1738">
        <v>16351.42</v>
      </c>
      <c r="W1738" t="s">
        <v>23</v>
      </c>
      <c r="X1738" t="s">
        <v>24</v>
      </c>
      <c r="Y1738" t="s">
        <v>1051</v>
      </c>
    </row>
    <row r="1739" spans="8:25" x14ac:dyDescent="0.35">
      <c r="H1739" t="s">
        <v>1246</v>
      </c>
      <c r="I1739">
        <v>18.239999999999998</v>
      </c>
      <c r="J1739">
        <v>5.31</v>
      </c>
      <c r="K1739" t="s">
        <v>20</v>
      </c>
      <c r="L1739" t="s">
        <v>18</v>
      </c>
      <c r="M1739" t="s">
        <v>47</v>
      </c>
      <c r="N1739">
        <v>1</v>
      </c>
      <c r="O1739" t="s">
        <v>18</v>
      </c>
      <c r="Q1739" t="s">
        <v>1247</v>
      </c>
      <c r="R1739">
        <v>1995</v>
      </c>
      <c r="S1739" t="s">
        <v>36</v>
      </c>
      <c r="T1739">
        <v>28</v>
      </c>
      <c r="U1739">
        <v>3</v>
      </c>
      <c r="V1739">
        <v>16420.490000000002</v>
      </c>
      <c r="W1739" t="s">
        <v>23</v>
      </c>
      <c r="X1739" t="s">
        <v>24</v>
      </c>
      <c r="Y1739" t="s">
        <v>41</v>
      </c>
    </row>
    <row r="1740" spans="8:25" x14ac:dyDescent="0.35">
      <c r="H1740" t="s">
        <v>1243</v>
      </c>
      <c r="I1740">
        <v>37.28</v>
      </c>
      <c r="J1740">
        <v>4.66</v>
      </c>
      <c r="K1740" t="s">
        <v>18</v>
      </c>
      <c r="L1740" t="s">
        <v>20</v>
      </c>
      <c r="M1740" t="s">
        <v>18</v>
      </c>
      <c r="N1740">
        <v>1</v>
      </c>
      <c r="O1740" t="s">
        <v>18</v>
      </c>
      <c r="Q1740" t="s">
        <v>1245</v>
      </c>
      <c r="R1740">
        <v>2003</v>
      </c>
      <c r="S1740" t="s">
        <v>55</v>
      </c>
      <c r="T1740">
        <v>20</v>
      </c>
      <c r="U1740">
        <v>1</v>
      </c>
      <c r="V1740">
        <v>16450.89</v>
      </c>
      <c r="W1740" t="s">
        <v>23</v>
      </c>
      <c r="X1740" t="s">
        <v>29</v>
      </c>
      <c r="Y1740" t="s">
        <v>41</v>
      </c>
    </row>
    <row r="1741" spans="8:25" x14ac:dyDescent="0.35">
      <c r="H1741" t="s">
        <v>1241</v>
      </c>
      <c r="I1741">
        <v>18.2</v>
      </c>
      <c r="J1741">
        <v>6.19</v>
      </c>
      <c r="K1741" t="s">
        <v>18</v>
      </c>
      <c r="L1741" t="s">
        <v>18</v>
      </c>
      <c r="M1741" t="s">
        <v>47</v>
      </c>
      <c r="N1741">
        <v>1</v>
      </c>
      <c r="O1741" t="s">
        <v>18</v>
      </c>
      <c r="Q1741" t="s">
        <v>1242</v>
      </c>
      <c r="R1741">
        <v>1958</v>
      </c>
      <c r="S1741" t="s">
        <v>66</v>
      </c>
      <c r="T1741">
        <v>10</v>
      </c>
      <c r="U1741">
        <v>3</v>
      </c>
      <c r="V1741">
        <v>16455.71</v>
      </c>
      <c r="W1741" t="s">
        <v>23</v>
      </c>
      <c r="X1741" t="s">
        <v>23</v>
      </c>
      <c r="Y1741" t="s">
        <v>41</v>
      </c>
    </row>
    <row r="1742" spans="8:25" x14ac:dyDescent="0.35">
      <c r="H1742" t="s">
        <v>1239</v>
      </c>
      <c r="I1742">
        <v>20.53</v>
      </c>
      <c r="J1742">
        <v>4.8600000000000003</v>
      </c>
      <c r="K1742" t="s">
        <v>18</v>
      </c>
      <c r="L1742" t="s">
        <v>18</v>
      </c>
      <c r="M1742" t="s">
        <v>18</v>
      </c>
      <c r="N1742">
        <v>1</v>
      </c>
      <c r="O1742" t="s">
        <v>18</v>
      </c>
      <c r="Q1742" t="s">
        <v>1240</v>
      </c>
      <c r="R1742">
        <v>1995</v>
      </c>
      <c r="S1742" t="s">
        <v>55</v>
      </c>
      <c r="T1742">
        <v>23</v>
      </c>
      <c r="U1742">
        <v>0</v>
      </c>
      <c r="V1742">
        <v>16577.78</v>
      </c>
      <c r="W1742" t="s">
        <v>23</v>
      </c>
      <c r="X1742" t="s">
        <v>29</v>
      </c>
      <c r="Y1742" t="s">
        <v>25</v>
      </c>
    </row>
    <row r="1743" spans="8:25" x14ac:dyDescent="0.35">
      <c r="H1743" t="s">
        <v>1237</v>
      </c>
      <c r="I1743">
        <v>23.79</v>
      </c>
      <c r="J1743">
        <v>4.74</v>
      </c>
      <c r="K1743" t="s">
        <v>18</v>
      </c>
      <c r="L1743" t="s">
        <v>18</v>
      </c>
      <c r="M1743" t="s">
        <v>18</v>
      </c>
      <c r="N1743" t="s">
        <v>19</v>
      </c>
      <c r="O1743" t="s">
        <v>18</v>
      </c>
      <c r="Q1743" t="s">
        <v>1238</v>
      </c>
      <c r="R1743">
        <v>2001</v>
      </c>
      <c r="S1743" t="s">
        <v>33</v>
      </c>
      <c r="T1743">
        <v>25</v>
      </c>
      <c r="U1743">
        <v>0</v>
      </c>
      <c r="V1743">
        <v>16586.5</v>
      </c>
      <c r="W1743" t="s">
        <v>23</v>
      </c>
      <c r="X1743" t="s">
        <v>29</v>
      </c>
      <c r="Y1743" t="s">
        <v>25</v>
      </c>
    </row>
    <row r="1744" spans="8:25" x14ac:dyDescent="0.35">
      <c r="H1744" t="s">
        <v>1235</v>
      </c>
      <c r="I1744">
        <v>29.8</v>
      </c>
      <c r="J1744">
        <v>6.03</v>
      </c>
      <c r="K1744" t="s">
        <v>18</v>
      </c>
      <c r="L1744" t="s">
        <v>18</v>
      </c>
      <c r="M1744" t="s">
        <v>18</v>
      </c>
      <c r="N1744" t="s">
        <v>19</v>
      </c>
      <c r="O1744" t="s">
        <v>18</v>
      </c>
      <c r="Q1744" t="s">
        <v>1236</v>
      </c>
      <c r="R1744">
        <v>1963</v>
      </c>
      <c r="S1744" t="s">
        <v>33</v>
      </c>
      <c r="T1744">
        <v>25</v>
      </c>
      <c r="U1744">
        <v>0</v>
      </c>
      <c r="V1744">
        <v>16587.96</v>
      </c>
      <c r="W1744" t="s">
        <v>23</v>
      </c>
      <c r="X1744" t="s">
        <v>23</v>
      </c>
      <c r="Y1744" t="s">
        <v>483</v>
      </c>
    </row>
    <row r="1745" spans="8:25" x14ac:dyDescent="0.35">
      <c r="H1745" t="s">
        <v>1233</v>
      </c>
      <c r="I1745">
        <v>31.54</v>
      </c>
      <c r="J1745">
        <v>4.71</v>
      </c>
      <c r="K1745" t="s">
        <v>18</v>
      </c>
      <c r="L1745" t="s">
        <v>18</v>
      </c>
      <c r="M1745" t="s">
        <v>18</v>
      </c>
      <c r="N1745" t="s">
        <v>19</v>
      </c>
      <c r="O1745" t="s">
        <v>18</v>
      </c>
      <c r="Q1745" t="s">
        <v>1234</v>
      </c>
      <c r="R1745">
        <v>1970</v>
      </c>
      <c r="S1745" t="s">
        <v>22</v>
      </c>
      <c r="T1745">
        <v>10</v>
      </c>
      <c r="U1745">
        <v>0</v>
      </c>
      <c r="V1745">
        <v>16600.16</v>
      </c>
      <c r="W1745" t="s">
        <v>23</v>
      </c>
      <c r="X1745" t="s">
        <v>23</v>
      </c>
      <c r="Y1745" t="s">
        <v>75</v>
      </c>
    </row>
    <row r="1746" spans="8:25" x14ac:dyDescent="0.35">
      <c r="H1746" t="s">
        <v>1231</v>
      </c>
      <c r="I1746">
        <v>20.82</v>
      </c>
      <c r="J1746">
        <v>5.55</v>
      </c>
      <c r="K1746" t="s">
        <v>18</v>
      </c>
      <c r="L1746" t="s">
        <v>18</v>
      </c>
      <c r="M1746" t="s">
        <v>18</v>
      </c>
      <c r="N1746">
        <v>1</v>
      </c>
      <c r="O1746" t="s">
        <v>18</v>
      </c>
      <c r="Q1746" t="s">
        <v>1232</v>
      </c>
      <c r="R1746">
        <v>1975</v>
      </c>
      <c r="S1746" t="s">
        <v>22</v>
      </c>
      <c r="T1746">
        <v>24</v>
      </c>
      <c r="U1746">
        <v>1</v>
      </c>
      <c r="V1746">
        <v>16602.18</v>
      </c>
      <c r="W1746" t="s">
        <v>23</v>
      </c>
      <c r="X1746" t="s">
        <v>29</v>
      </c>
      <c r="Y1746" t="s">
        <v>1051</v>
      </c>
    </row>
    <row r="1747" spans="8:25" x14ac:dyDescent="0.35">
      <c r="H1747" t="s">
        <v>1229</v>
      </c>
      <c r="I1747">
        <v>38.83</v>
      </c>
      <c r="J1747">
        <v>4.78</v>
      </c>
      <c r="K1747" t="s">
        <v>18</v>
      </c>
      <c r="L1747" t="s">
        <v>18</v>
      </c>
      <c r="M1747" t="s">
        <v>47</v>
      </c>
      <c r="N1747">
        <v>1</v>
      </c>
      <c r="O1747" t="s">
        <v>18</v>
      </c>
      <c r="Q1747" t="s">
        <v>1230</v>
      </c>
      <c r="R1747">
        <v>1977</v>
      </c>
      <c r="S1747" t="s">
        <v>36</v>
      </c>
      <c r="T1747">
        <v>25</v>
      </c>
      <c r="U1747">
        <v>2</v>
      </c>
      <c r="V1747">
        <v>16631.61</v>
      </c>
      <c r="W1747" t="s">
        <v>23</v>
      </c>
      <c r="X1747" t="s">
        <v>29</v>
      </c>
      <c r="Y1747" t="s">
        <v>41</v>
      </c>
    </row>
    <row r="1748" spans="8:25" x14ac:dyDescent="0.35">
      <c r="H1748" t="s">
        <v>1227</v>
      </c>
      <c r="I1748">
        <v>23.44</v>
      </c>
      <c r="J1748">
        <v>4.6500000000000004</v>
      </c>
      <c r="K1748" t="s">
        <v>20</v>
      </c>
      <c r="L1748" t="s">
        <v>18</v>
      </c>
      <c r="M1748" t="s">
        <v>18</v>
      </c>
      <c r="N1748">
        <v>1</v>
      </c>
      <c r="O1748" t="s">
        <v>18</v>
      </c>
      <c r="Q1748" t="s">
        <v>1228</v>
      </c>
      <c r="R1748">
        <v>1993</v>
      </c>
      <c r="S1748" t="s">
        <v>28</v>
      </c>
      <c r="T1748">
        <v>5</v>
      </c>
      <c r="U1748">
        <v>1</v>
      </c>
      <c r="V1748">
        <v>16657.72</v>
      </c>
      <c r="W1748" t="s">
        <v>23</v>
      </c>
      <c r="X1748" t="s">
        <v>29</v>
      </c>
      <c r="Y1748" t="s">
        <v>480</v>
      </c>
    </row>
    <row r="1749" spans="8:25" x14ac:dyDescent="0.35">
      <c r="H1749" t="s">
        <v>1225</v>
      </c>
      <c r="I1749">
        <v>24.13</v>
      </c>
      <c r="J1749">
        <v>5.2</v>
      </c>
      <c r="K1749" t="s">
        <v>18</v>
      </c>
      <c r="L1749" t="s">
        <v>18</v>
      </c>
      <c r="M1749" t="s">
        <v>18</v>
      </c>
      <c r="N1749">
        <v>1</v>
      </c>
      <c r="O1749" t="s">
        <v>18</v>
      </c>
      <c r="Q1749" t="s">
        <v>1226</v>
      </c>
      <c r="R1749">
        <v>1974</v>
      </c>
      <c r="S1749" t="s">
        <v>63</v>
      </c>
      <c r="T1749">
        <v>28</v>
      </c>
      <c r="U1749">
        <v>0</v>
      </c>
      <c r="V1749">
        <v>16770.990000000002</v>
      </c>
      <c r="W1749" t="s">
        <v>23</v>
      </c>
      <c r="X1749" t="s">
        <v>29</v>
      </c>
      <c r="Y1749" t="s">
        <v>41</v>
      </c>
    </row>
    <row r="1750" spans="8:25" x14ac:dyDescent="0.35">
      <c r="H1750" t="s">
        <v>1223</v>
      </c>
      <c r="I1750">
        <v>42.13</v>
      </c>
      <c r="J1750">
        <v>4.54</v>
      </c>
      <c r="K1750" t="s">
        <v>20</v>
      </c>
      <c r="L1750" t="s">
        <v>18</v>
      </c>
      <c r="M1750" t="s">
        <v>18</v>
      </c>
      <c r="N1750">
        <v>1</v>
      </c>
      <c r="O1750" t="s">
        <v>18</v>
      </c>
      <c r="Q1750" t="s">
        <v>1224</v>
      </c>
      <c r="R1750">
        <v>1989</v>
      </c>
      <c r="S1750" t="s">
        <v>36</v>
      </c>
      <c r="T1750">
        <v>23</v>
      </c>
      <c r="U1750">
        <v>2</v>
      </c>
      <c r="V1750">
        <v>16776.3</v>
      </c>
      <c r="W1750" t="s">
        <v>23</v>
      </c>
      <c r="X1750" t="s">
        <v>23</v>
      </c>
      <c r="Y1750" t="s">
        <v>480</v>
      </c>
    </row>
    <row r="1751" spans="8:25" x14ac:dyDescent="0.35">
      <c r="H1751" t="s">
        <v>1221</v>
      </c>
      <c r="I1751">
        <v>17.86</v>
      </c>
      <c r="J1751">
        <v>4.1100000000000003</v>
      </c>
      <c r="K1751" t="s">
        <v>18</v>
      </c>
      <c r="L1751" t="s">
        <v>18</v>
      </c>
      <c r="M1751" t="s">
        <v>18</v>
      </c>
      <c r="N1751">
        <v>1</v>
      </c>
      <c r="O1751" t="s">
        <v>18</v>
      </c>
      <c r="Q1751" t="s">
        <v>1222</v>
      </c>
      <c r="R1751">
        <v>1962</v>
      </c>
      <c r="S1751" t="s">
        <v>22</v>
      </c>
      <c r="T1751">
        <v>29</v>
      </c>
      <c r="U1751">
        <v>0</v>
      </c>
      <c r="V1751">
        <v>16779.400000000001</v>
      </c>
      <c r="W1751" t="s">
        <v>23</v>
      </c>
      <c r="X1751" t="s">
        <v>23</v>
      </c>
      <c r="Y1751" t="s">
        <v>1051</v>
      </c>
    </row>
    <row r="1752" spans="8:25" x14ac:dyDescent="0.35">
      <c r="H1752" t="s">
        <v>1219</v>
      </c>
      <c r="I1752">
        <v>32.78</v>
      </c>
      <c r="J1752">
        <v>4.63</v>
      </c>
      <c r="K1752" t="s">
        <v>18</v>
      </c>
      <c r="L1752" t="s">
        <v>18</v>
      </c>
      <c r="M1752" t="s">
        <v>18</v>
      </c>
      <c r="N1752" t="s">
        <v>19</v>
      </c>
      <c r="O1752" t="s">
        <v>18</v>
      </c>
      <c r="Q1752" t="s">
        <v>1220</v>
      </c>
      <c r="R1752">
        <v>1995</v>
      </c>
      <c r="S1752" t="s">
        <v>66</v>
      </c>
      <c r="T1752">
        <v>19</v>
      </c>
      <c r="U1752">
        <v>1</v>
      </c>
      <c r="V1752">
        <v>16796.41</v>
      </c>
      <c r="W1752" t="s">
        <v>23</v>
      </c>
      <c r="X1752" t="s">
        <v>24</v>
      </c>
      <c r="Y1752" t="s">
        <v>480</v>
      </c>
    </row>
    <row r="1753" spans="8:25" x14ac:dyDescent="0.35">
      <c r="H1753" t="s">
        <v>1217</v>
      </c>
      <c r="I1753">
        <v>23.9</v>
      </c>
      <c r="J1753">
        <v>6.06</v>
      </c>
      <c r="K1753" t="s">
        <v>20</v>
      </c>
      <c r="L1753" t="s">
        <v>18</v>
      </c>
      <c r="M1753" t="s">
        <v>47</v>
      </c>
      <c r="N1753">
        <v>1</v>
      </c>
      <c r="O1753" t="s">
        <v>18</v>
      </c>
      <c r="Q1753" t="s">
        <v>1218</v>
      </c>
      <c r="R1753">
        <v>1974</v>
      </c>
      <c r="S1753" t="s">
        <v>63</v>
      </c>
      <c r="T1753">
        <v>8</v>
      </c>
      <c r="U1753">
        <v>0</v>
      </c>
      <c r="V1753">
        <v>16841.32</v>
      </c>
      <c r="W1753" t="s">
        <v>23</v>
      </c>
      <c r="X1753" t="s">
        <v>24</v>
      </c>
      <c r="Y1753" t="s">
        <v>75</v>
      </c>
    </row>
    <row r="1754" spans="8:25" x14ac:dyDescent="0.35">
      <c r="H1754" t="s">
        <v>1215</v>
      </c>
      <c r="I1754">
        <v>15.47</v>
      </c>
      <c r="J1754">
        <v>8.43</v>
      </c>
      <c r="K1754" t="s">
        <v>18</v>
      </c>
      <c r="L1754" t="s">
        <v>18</v>
      </c>
      <c r="M1754" t="s">
        <v>18</v>
      </c>
      <c r="N1754" t="s">
        <v>19</v>
      </c>
      <c r="O1754" t="s">
        <v>18</v>
      </c>
      <c r="Q1754" t="s">
        <v>1216</v>
      </c>
      <c r="R1754">
        <v>2003</v>
      </c>
      <c r="S1754" t="s">
        <v>36</v>
      </c>
      <c r="T1754">
        <v>10</v>
      </c>
      <c r="U1754">
        <v>0</v>
      </c>
      <c r="V1754">
        <v>16884.919999999998</v>
      </c>
      <c r="W1754" t="s">
        <v>23</v>
      </c>
      <c r="X1754" t="s">
        <v>23</v>
      </c>
      <c r="Y1754" t="s">
        <v>75</v>
      </c>
    </row>
    <row r="1755" spans="8:25" x14ac:dyDescent="0.35">
      <c r="H1755" t="s">
        <v>1213</v>
      </c>
      <c r="I1755">
        <v>28.54</v>
      </c>
      <c r="J1755">
        <v>5.51</v>
      </c>
      <c r="K1755" t="s">
        <v>18</v>
      </c>
      <c r="L1755" t="s">
        <v>18</v>
      </c>
      <c r="M1755" t="s">
        <v>47</v>
      </c>
      <c r="N1755">
        <v>1</v>
      </c>
      <c r="O1755" t="s">
        <v>18</v>
      </c>
      <c r="Q1755" t="s">
        <v>1214</v>
      </c>
      <c r="R1755">
        <v>1968</v>
      </c>
      <c r="S1755" t="s">
        <v>66</v>
      </c>
      <c r="T1755">
        <v>21</v>
      </c>
      <c r="U1755">
        <v>0</v>
      </c>
      <c r="V1755">
        <v>16903.5</v>
      </c>
      <c r="W1755" t="s">
        <v>23</v>
      </c>
      <c r="X1755" t="s">
        <v>24</v>
      </c>
      <c r="Y1755" t="s">
        <v>41</v>
      </c>
    </row>
    <row r="1756" spans="8:25" x14ac:dyDescent="0.35">
      <c r="H1756" t="s">
        <v>1211</v>
      </c>
      <c r="I1756">
        <v>18.54</v>
      </c>
      <c r="J1756">
        <v>4.95</v>
      </c>
      <c r="K1756" t="s">
        <v>18</v>
      </c>
      <c r="L1756" t="s">
        <v>18</v>
      </c>
      <c r="M1756" t="s">
        <v>18</v>
      </c>
      <c r="N1756" t="s">
        <v>19</v>
      </c>
      <c r="O1756" t="s">
        <v>18</v>
      </c>
      <c r="Q1756" t="s">
        <v>1212</v>
      </c>
      <c r="R1756">
        <v>1977</v>
      </c>
      <c r="S1756" t="s">
        <v>63</v>
      </c>
      <c r="T1756">
        <v>25</v>
      </c>
      <c r="U1756">
        <v>2</v>
      </c>
      <c r="V1756">
        <v>16921.09</v>
      </c>
      <c r="W1756" t="s">
        <v>23</v>
      </c>
      <c r="X1756" t="s">
        <v>24</v>
      </c>
      <c r="Y1756" t="s">
        <v>483</v>
      </c>
    </row>
    <row r="1757" spans="8:25" x14ac:dyDescent="0.35">
      <c r="H1757" t="s">
        <v>1209</v>
      </c>
      <c r="I1757">
        <v>32.18</v>
      </c>
      <c r="J1757">
        <v>6.44</v>
      </c>
      <c r="K1757" t="s">
        <v>20</v>
      </c>
      <c r="L1757" t="s">
        <v>18</v>
      </c>
      <c r="M1757" t="s">
        <v>47</v>
      </c>
      <c r="N1757">
        <v>1</v>
      </c>
      <c r="O1757" t="s">
        <v>18</v>
      </c>
      <c r="Q1757" t="s">
        <v>1210</v>
      </c>
      <c r="R1757">
        <v>1980</v>
      </c>
      <c r="S1757" t="s">
        <v>22</v>
      </c>
      <c r="T1757">
        <v>16</v>
      </c>
      <c r="U1757">
        <v>2</v>
      </c>
      <c r="V1757">
        <v>16990.55</v>
      </c>
      <c r="W1757" t="s">
        <v>23</v>
      </c>
      <c r="X1757" t="s">
        <v>24</v>
      </c>
      <c r="Y1757" t="s">
        <v>41</v>
      </c>
    </row>
    <row r="1758" spans="8:25" x14ac:dyDescent="0.35">
      <c r="H1758" t="s">
        <v>1207</v>
      </c>
      <c r="I1758">
        <v>37.380000000000003</v>
      </c>
      <c r="J1758">
        <v>6.05</v>
      </c>
      <c r="K1758" t="s">
        <v>20</v>
      </c>
      <c r="L1758" t="s">
        <v>18</v>
      </c>
      <c r="M1758" t="s">
        <v>18</v>
      </c>
      <c r="N1758" t="s">
        <v>19</v>
      </c>
      <c r="O1758" t="s">
        <v>18</v>
      </c>
      <c r="Q1758" t="s">
        <v>1208</v>
      </c>
      <c r="R1758">
        <v>1971</v>
      </c>
      <c r="S1758" t="s">
        <v>63</v>
      </c>
      <c r="T1758">
        <v>22</v>
      </c>
      <c r="U1758">
        <v>0</v>
      </c>
      <c r="V1758">
        <v>17016.009999999998</v>
      </c>
      <c r="W1758" t="s">
        <v>23</v>
      </c>
      <c r="X1758" t="s">
        <v>23</v>
      </c>
      <c r="Y1758" t="s">
        <v>483</v>
      </c>
    </row>
    <row r="1759" spans="8:25" x14ac:dyDescent="0.35">
      <c r="H1759" t="s">
        <v>1205</v>
      </c>
      <c r="I1759">
        <v>31.12</v>
      </c>
      <c r="J1759">
        <v>4.76</v>
      </c>
      <c r="K1759" t="s">
        <v>20</v>
      </c>
      <c r="L1759" t="s">
        <v>18</v>
      </c>
      <c r="M1759" t="s">
        <v>47</v>
      </c>
      <c r="N1759">
        <v>1</v>
      </c>
      <c r="O1759" t="s">
        <v>18</v>
      </c>
      <c r="Q1759" t="s">
        <v>1206</v>
      </c>
      <c r="R1759">
        <v>1996</v>
      </c>
      <c r="S1759" t="s">
        <v>33</v>
      </c>
      <c r="T1759">
        <v>10</v>
      </c>
      <c r="U1759">
        <v>0</v>
      </c>
      <c r="V1759">
        <v>17043.34</v>
      </c>
      <c r="W1759" t="s">
        <v>23</v>
      </c>
      <c r="X1759" t="s">
        <v>24</v>
      </c>
      <c r="Y1759" t="s">
        <v>25</v>
      </c>
    </row>
    <row r="1760" spans="8:25" x14ac:dyDescent="0.35">
      <c r="H1760" t="s">
        <v>1203</v>
      </c>
      <c r="I1760">
        <v>22.01</v>
      </c>
      <c r="J1760">
        <v>6.72</v>
      </c>
      <c r="K1760" t="s">
        <v>20</v>
      </c>
      <c r="L1760" t="s">
        <v>18</v>
      </c>
      <c r="M1760" t="s">
        <v>18</v>
      </c>
      <c r="N1760">
        <v>1</v>
      </c>
      <c r="O1760" t="s">
        <v>18</v>
      </c>
      <c r="Q1760" t="s">
        <v>1204</v>
      </c>
      <c r="R1760">
        <v>2003</v>
      </c>
      <c r="S1760" t="s">
        <v>55</v>
      </c>
      <c r="T1760">
        <v>26</v>
      </c>
      <c r="U1760">
        <v>0</v>
      </c>
      <c r="V1760">
        <v>17081.080000000002</v>
      </c>
      <c r="W1760" t="s">
        <v>23</v>
      </c>
      <c r="X1760" t="s">
        <v>23</v>
      </c>
      <c r="Y1760" t="s">
        <v>75</v>
      </c>
    </row>
    <row r="1761" spans="8:25" x14ac:dyDescent="0.35">
      <c r="H1761" t="s">
        <v>1201</v>
      </c>
      <c r="I1761">
        <v>27.645</v>
      </c>
      <c r="J1761">
        <v>5.7</v>
      </c>
      <c r="K1761" t="s">
        <v>18</v>
      </c>
      <c r="L1761" t="s">
        <v>18</v>
      </c>
      <c r="M1761" t="s">
        <v>18</v>
      </c>
      <c r="N1761" t="s">
        <v>19</v>
      </c>
      <c r="O1761" t="s">
        <v>18</v>
      </c>
      <c r="Q1761" t="s">
        <v>1202</v>
      </c>
      <c r="R1761">
        <v>2002</v>
      </c>
      <c r="S1761" t="s">
        <v>33</v>
      </c>
      <c r="T1761">
        <v>28</v>
      </c>
      <c r="U1761">
        <v>1</v>
      </c>
      <c r="V1761">
        <v>17085.27</v>
      </c>
      <c r="W1761" t="s">
        <v>23</v>
      </c>
      <c r="X1761" t="s">
        <v>24</v>
      </c>
      <c r="Y1761" t="s">
        <v>25</v>
      </c>
    </row>
    <row r="1762" spans="8:25" x14ac:dyDescent="0.35">
      <c r="H1762" t="s">
        <v>1199</v>
      </c>
      <c r="I1762">
        <v>29.64</v>
      </c>
      <c r="J1762">
        <v>5.31</v>
      </c>
      <c r="K1762" t="s">
        <v>20</v>
      </c>
      <c r="L1762" t="s">
        <v>18</v>
      </c>
      <c r="M1762" t="s">
        <v>18</v>
      </c>
      <c r="N1762" t="s">
        <v>19</v>
      </c>
      <c r="O1762" t="s">
        <v>18</v>
      </c>
      <c r="Q1762" t="s">
        <v>1200</v>
      </c>
      <c r="R1762">
        <v>1998</v>
      </c>
      <c r="S1762" t="s">
        <v>33</v>
      </c>
      <c r="T1762">
        <v>3</v>
      </c>
      <c r="U1762">
        <v>4</v>
      </c>
      <c r="V1762">
        <v>17128.43</v>
      </c>
      <c r="W1762" t="s">
        <v>23</v>
      </c>
      <c r="X1762" t="s">
        <v>24</v>
      </c>
      <c r="Y1762" t="s">
        <v>325</v>
      </c>
    </row>
    <row r="1763" spans="8:25" x14ac:dyDescent="0.35">
      <c r="H1763" t="s">
        <v>1197</v>
      </c>
      <c r="I1763">
        <v>33.700000000000003</v>
      </c>
      <c r="J1763">
        <v>4.32</v>
      </c>
      <c r="K1763" t="s">
        <v>20</v>
      </c>
      <c r="L1763" t="s">
        <v>18</v>
      </c>
      <c r="M1763" t="s">
        <v>18</v>
      </c>
      <c r="N1763">
        <v>1</v>
      </c>
      <c r="O1763" t="s">
        <v>18</v>
      </c>
      <c r="Q1763" t="s">
        <v>1198</v>
      </c>
      <c r="R1763">
        <v>1965</v>
      </c>
      <c r="S1763" t="s">
        <v>36</v>
      </c>
      <c r="T1763">
        <v>16</v>
      </c>
      <c r="U1763">
        <v>0</v>
      </c>
      <c r="V1763">
        <v>17172.27</v>
      </c>
      <c r="W1763" t="s">
        <v>23</v>
      </c>
      <c r="X1763" t="s">
        <v>23</v>
      </c>
      <c r="Y1763" t="s">
        <v>1051</v>
      </c>
    </row>
    <row r="1764" spans="8:25" x14ac:dyDescent="0.35">
      <c r="H1764" t="s">
        <v>1195</v>
      </c>
      <c r="I1764">
        <v>27.5</v>
      </c>
      <c r="J1764">
        <v>4.2300000000000004</v>
      </c>
      <c r="K1764" t="s">
        <v>20</v>
      </c>
      <c r="L1764" t="s">
        <v>18</v>
      </c>
      <c r="M1764" t="s">
        <v>18</v>
      </c>
      <c r="N1764">
        <v>1</v>
      </c>
      <c r="O1764" t="s">
        <v>18</v>
      </c>
      <c r="Q1764" t="s">
        <v>1196</v>
      </c>
      <c r="R1764">
        <v>1964</v>
      </c>
      <c r="S1764" t="s">
        <v>33</v>
      </c>
      <c r="T1764">
        <v>7</v>
      </c>
      <c r="U1764">
        <v>0</v>
      </c>
      <c r="V1764">
        <v>17174.52</v>
      </c>
      <c r="W1764" t="s">
        <v>23</v>
      </c>
      <c r="X1764" t="s">
        <v>23</v>
      </c>
      <c r="Y1764" t="s">
        <v>41</v>
      </c>
    </row>
    <row r="1765" spans="8:25" x14ac:dyDescent="0.35">
      <c r="H1765" t="s">
        <v>1193</v>
      </c>
      <c r="I1765">
        <v>16.12</v>
      </c>
      <c r="J1765">
        <v>6.09</v>
      </c>
      <c r="K1765" t="s">
        <v>18</v>
      </c>
      <c r="L1765" t="s">
        <v>18</v>
      </c>
      <c r="M1765" t="s">
        <v>18</v>
      </c>
      <c r="N1765" t="s">
        <v>19</v>
      </c>
      <c r="O1765" t="s">
        <v>18</v>
      </c>
      <c r="Q1765" t="s">
        <v>1194</v>
      </c>
      <c r="R1765">
        <v>2004</v>
      </c>
      <c r="S1765" t="s">
        <v>63</v>
      </c>
      <c r="T1765">
        <v>18</v>
      </c>
      <c r="U1765">
        <v>1</v>
      </c>
      <c r="V1765">
        <v>17178.68</v>
      </c>
      <c r="W1765" t="s">
        <v>23</v>
      </c>
      <c r="X1765" t="s">
        <v>23</v>
      </c>
      <c r="Y1765" t="s">
        <v>322</v>
      </c>
    </row>
    <row r="1766" spans="8:25" x14ac:dyDescent="0.35">
      <c r="H1766" t="s">
        <v>1191</v>
      </c>
      <c r="I1766">
        <v>26.73</v>
      </c>
      <c r="J1766">
        <v>4.74</v>
      </c>
      <c r="K1766" t="s">
        <v>20</v>
      </c>
      <c r="L1766" t="s">
        <v>18</v>
      </c>
      <c r="M1766" t="s">
        <v>18</v>
      </c>
      <c r="N1766">
        <v>1</v>
      </c>
      <c r="O1766" t="s">
        <v>18</v>
      </c>
      <c r="Q1766" t="s">
        <v>1192</v>
      </c>
      <c r="R1766">
        <v>1982</v>
      </c>
      <c r="S1766" t="s">
        <v>66</v>
      </c>
      <c r="T1766">
        <v>22</v>
      </c>
      <c r="U1766">
        <v>1</v>
      </c>
      <c r="V1766">
        <v>17179.52</v>
      </c>
      <c r="W1766" t="s">
        <v>23</v>
      </c>
      <c r="X1766" t="s">
        <v>29</v>
      </c>
      <c r="Y1766" t="s">
        <v>25</v>
      </c>
    </row>
    <row r="1767" spans="8:25" x14ac:dyDescent="0.35">
      <c r="H1767" t="s">
        <v>1189</v>
      </c>
      <c r="I1767">
        <v>37.25</v>
      </c>
      <c r="J1767">
        <v>6.23</v>
      </c>
      <c r="K1767" t="s">
        <v>20</v>
      </c>
      <c r="L1767" t="s">
        <v>18</v>
      </c>
      <c r="M1767" t="s">
        <v>18</v>
      </c>
      <c r="N1767" t="s">
        <v>19</v>
      </c>
      <c r="O1767" t="s">
        <v>18</v>
      </c>
      <c r="Q1767" t="s">
        <v>1190</v>
      </c>
      <c r="R1767">
        <v>1975</v>
      </c>
      <c r="S1767" t="s">
        <v>63</v>
      </c>
      <c r="T1767">
        <v>25</v>
      </c>
      <c r="U1767">
        <v>1</v>
      </c>
      <c r="V1767">
        <v>17253.43</v>
      </c>
      <c r="W1767" t="s">
        <v>23</v>
      </c>
      <c r="X1767" t="s">
        <v>24</v>
      </c>
      <c r="Y1767" t="s">
        <v>1051</v>
      </c>
    </row>
    <row r="1768" spans="8:25" x14ac:dyDescent="0.35">
      <c r="H1768" t="s">
        <v>1187</v>
      </c>
      <c r="I1768">
        <v>23.56</v>
      </c>
      <c r="J1768">
        <v>5.45</v>
      </c>
      <c r="K1768" t="s">
        <v>20</v>
      </c>
      <c r="L1768" t="s">
        <v>18</v>
      </c>
      <c r="M1768" t="s">
        <v>18</v>
      </c>
      <c r="N1768">
        <v>1</v>
      </c>
      <c r="O1768" t="s">
        <v>18</v>
      </c>
      <c r="Q1768" t="s">
        <v>1188</v>
      </c>
      <c r="R1768">
        <v>1963</v>
      </c>
      <c r="S1768" t="s">
        <v>22</v>
      </c>
      <c r="T1768">
        <v>12</v>
      </c>
      <c r="U1768">
        <v>0</v>
      </c>
      <c r="V1768">
        <v>17337.580000000002</v>
      </c>
      <c r="W1768" t="s">
        <v>23</v>
      </c>
      <c r="X1768" t="s">
        <v>24</v>
      </c>
      <c r="Y1768" t="s">
        <v>483</v>
      </c>
    </row>
    <row r="1769" spans="8:25" x14ac:dyDescent="0.35">
      <c r="H1769" t="s">
        <v>1185</v>
      </c>
      <c r="I1769">
        <v>15.84</v>
      </c>
      <c r="J1769">
        <v>10.34</v>
      </c>
      <c r="K1769" t="s">
        <v>18</v>
      </c>
      <c r="L1769" t="s">
        <v>18</v>
      </c>
      <c r="M1769" t="s">
        <v>18</v>
      </c>
      <c r="N1769">
        <v>2</v>
      </c>
      <c r="O1769" t="s">
        <v>18</v>
      </c>
      <c r="Q1769" t="s">
        <v>1186</v>
      </c>
      <c r="R1769">
        <v>2003</v>
      </c>
      <c r="S1769" t="s">
        <v>28</v>
      </c>
      <c r="T1769">
        <v>1</v>
      </c>
      <c r="U1769">
        <v>0</v>
      </c>
      <c r="V1769">
        <v>17352.68</v>
      </c>
      <c r="W1769" t="s">
        <v>23</v>
      </c>
      <c r="X1769" t="s">
        <v>24</v>
      </c>
      <c r="Y1769" t="s">
        <v>41</v>
      </c>
    </row>
    <row r="1770" spans="8:25" x14ac:dyDescent="0.35">
      <c r="H1770" t="s">
        <v>1183</v>
      </c>
      <c r="I1770">
        <v>36.630000000000003</v>
      </c>
      <c r="J1770">
        <v>5.15</v>
      </c>
      <c r="K1770" t="s">
        <v>18</v>
      </c>
      <c r="L1770" t="s">
        <v>18</v>
      </c>
      <c r="M1770" t="s">
        <v>18</v>
      </c>
      <c r="N1770" t="s">
        <v>19</v>
      </c>
      <c r="O1770" t="s">
        <v>18</v>
      </c>
      <c r="Q1770" t="s">
        <v>1184</v>
      </c>
      <c r="R1770">
        <v>1992</v>
      </c>
      <c r="S1770" t="s">
        <v>66</v>
      </c>
      <c r="T1770">
        <v>18</v>
      </c>
      <c r="U1770">
        <v>2</v>
      </c>
      <c r="V1770">
        <v>17361.77</v>
      </c>
      <c r="W1770" t="s">
        <v>23</v>
      </c>
      <c r="X1770" t="s">
        <v>29</v>
      </c>
      <c r="Y1770" t="s">
        <v>41</v>
      </c>
    </row>
    <row r="1771" spans="8:25" x14ac:dyDescent="0.35">
      <c r="H1771" t="s">
        <v>1181</v>
      </c>
      <c r="I1771">
        <v>16.47</v>
      </c>
      <c r="J1771">
        <v>11.72</v>
      </c>
      <c r="K1771" t="s">
        <v>18</v>
      </c>
      <c r="L1771" t="s">
        <v>18</v>
      </c>
      <c r="M1771" t="s">
        <v>18</v>
      </c>
      <c r="N1771" t="s">
        <v>19</v>
      </c>
      <c r="O1771" t="s">
        <v>18</v>
      </c>
      <c r="Q1771" t="s">
        <v>1182</v>
      </c>
      <c r="R1771">
        <v>2003</v>
      </c>
      <c r="S1771" t="s">
        <v>28</v>
      </c>
      <c r="T1771">
        <v>2</v>
      </c>
      <c r="U1771">
        <v>0</v>
      </c>
      <c r="V1771">
        <v>17468.98</v>
      </c>
      <c r="W1771" t="s">
        <v>23</v>
      </c>
      <c r="X1771" t="s">
        <v>29</v>
      </c>
      <c r="Y1771" t="s">
        <v>41</v>
      </c>
    </row>
    <row r="1772" spans="8:25" x14ac:dyDescent="0.35">
      <c r="H1772" t="s">
        <v>1179</v>
      </c>
      <c r="I1772">
        <v>25.8</v>
      </c>
      <c r="J1772">
        <v>5.29</v>
      </c>
      <c r="K1772" t="s">
        <v>18</v>
      </c>
      <c r="L1772" t="s">
        <v>18</v>
      </c>
      <c r="M1772" t="s">
        <v>18</v>
      </c>
      <c r="N1772" t="s">
        <v>19</v>
      </c>
      <c r="O1772" t="s">
        <v>18</v>
      </c>
      <c r="Q1772" t="s">
        <v>1180</v>
      </c>
      <c r="R1772">
        <v>1971</v>
      </c>
      <c r="S1772" t="s">
        <v>33</v>
      </c>
      <c r="T1772">
        <v>8</v>
      </c>
      <c r="U1772">
        <v>0</v>
      </c>
      <c r="V1772">
        <v>17479.53</v>
      </c>
      <c r="W1772" t="s">
        <v>29</v>
      </c>
      <c r="X1772" t="s">
        <v>29</v>
      </c>
      <c r="Y1772" t="s">
        <v>41</v>
      </c>
    </row>
    <row r="1773" spans="8:25" x14ac:dyDescent="0.35">
      <c r="H1773" t="s">
        <v>1177</v>
      </c>
      <c r="I1773">
        <v>23.6</v>
      </c>
      <c r="J1773">
        <v>4.33</v>
      </c>
      <c r="K1773" t="s">
        <v>18</v>
      </c>
      <c r="L1773" t="s">
        <v>18</v>
      </c>
      <c r="M1773" t="s">
        <v>18</v>
      </c>
      <c r="N1773" t="s">
        <v>19</v>
      </c>
      <c r="O1773" t="s">
        <v>18</v>
      </c>
      <c r="Q1773" t="s">
        <v>1178</v>
      </c>
      <c r="R1773">
        <v>1990</v>
      </c>
      <c r="S1773" t="s">
        <v>55</v>
      </c>
      <c r="T1773">
        <v>29</v>
      </c>
      <c r="U1773">
        <v>0</v>
      </c>
      <c r="V1773">
        <v>17496.310000000001</v>
      </c>
      <c r="W1773" t="s">
        <v>29</v>
      </c>
      <c r="X1773" t="s">
        <v>23</v>
      </c>
      <c r="Y1773" t="s">
        <v>75</v>
      </c>
    </row>
    <row r="1774" spans="8:25" x14ac:dyDescent="0.35">
      <c r="H1774" t="s">
        <v>1175</v>
      </c>
      <c r="I1774">
        <v>32.11</v>
      </c>
      <c r="J1774">
        <v>6.24</v>
      </c>
      <c r="K1774" t="s">
        <v>18</v>
      </c>
      <c r="L1774" t="s">
        <v>18</v>
      </c>
      <c r="M1774" t="s">
        <v>47</v>
      </c>
      <c r="N1774">
        <v>1</v>
      </c>
      <c r="O1774" t="s">
        <v>18</v>
      </c>
      <c r="Q1774" t="s">
        <v>1176</v>
      </c>
      <c r="R1774">
        <v>1965</v>
      </c>
      <c r="S1774" t="s">
        <v>33</v>
      </c>
      <c r="T1774">
        <v>16</v>
      </c>
      <c r="U1774">
        <v>0</v>
      </c>
      <c r="V1774">
        <v>17505.650000000001</v>
      </c>
      <c r="W1774" t="s">
        <v>29</v>
      </c>
      <c r="X1774" t="s">
        <v>23</v>
      </c>
      <c r="Y1774" t="s">
        <v>483</v>
      </c>
    </row>
    <row r="1775" spans="8:25" x14ac:dyDescent="0.35">
      <c r="H1775" t="s">
        <v>1173</v>
      </c>
      <c r="I1775">
        <v>30.114999999999998</v>
      </c>
      <c r="J1775">
        <v>11.61</v>
      </c>
      <c r="K1775" t="s">
        <v>18</v>
      </c>
      <c r="L1775" t="s">
        <v>18</v>
      </c>
      <c r="M1775" t="s">
        <v>18</v>
      </c>
      <c r="N1775" t="s">
        <v>19</v>
      </c>
      <c r="O1775" t="s">
        <v>18</v>
      </c>
      <c r="Q1775" t="s">
        <v>1174</v>
      </c>
      <c r="R1775">
        <v>1968</v>
      </c>
      <c r="S1775" t="s">
        <v>22</v>
      </c>
      <c r="T1775">
        <v>12</v>
      </c>
      <c r="U1775">
        <v>0</v>
      </c>
      <c r="V1775">
        <v>17507.47</v>
      </c>
      <c r="W1775" t="s">
        <v>29</v>
      </c>
      <c r="X1775" t="s">
        <v>29</v>
      </c>
      <c r="Y1775" t="s">
        <v>1051</v>
      </c>
    </row>
    <row r="1776" spans="8:25" x14ac:dyDescent="0.35">
      <c r="H1776" t="s">
        <v>1171</v>
      </c>
      <c r="I1776">
        <v>20.28</v>
      </c>
      <c r="J1776">
        <v>11.07</v>
      </c>
      <c r="K1776" t="s">
        <v>20</v>
      </c>
      <c r="L1776" t="s">
        <v>18</v>
      </c>
      <c r="M1776" t="s">
        <v>18</v>
      </c>
      <c r="N1776" t="s">
        <v>19</v>
      </c>
      <c r="O1776" t="s">
        <v>18</v>
      </c>
      <c r="Q1776" t="s">
        <v>1172</v>
      </c>
      <c r="R1776">
        <v>1963</v>
      </c>
      <c r="S1776" t="s">
        <v>28</v>
      </c>
      <c r="T1776">
        <v>16</v>
      </c>
      <c r="U1776">
        <v>0</v>
      </c>
      <c r="V1776">
        <v>17556.88</v>
      </c>
      <c r="W1776" t="s">
        <v>29</v>
      </c>
      <c r="X1776" t="s">
        <v>23</v>
      </c>
      <c r="Y1776" t="s">
        <v>41</v>
      </c>
    </row>
    <row r="1777" spans="8:25" x14ac:dyDescent="0.35">
      <c r="H1777" t="s">
        <v>1169</v>
      </c>
      <c r="I1777">
        <v>20.234999999999999</v>
      </c>
      <c r="J1777">
        <v>5.19</v>
      </c>
      <c r="K1777" t="s">
        <v>18</v>
      </c>
      <c r="L1777" t="s">
        <v>18</v>
      </c>
      <c r="M1777" t="s">
        <v>47</v>
      </c>
      <c r="N1777">
        <v>1</v>
      </c>
      <c r="O1777" t="s">
        <v>18</v>
      </c>
      <c r="Q1777" t="s">
        <v>1170</v>
      </c>
      <c r="R1777">
        <v>2002</v>
      </c>
      <c r="S1777" t="s">
        <v>63</v>
      </c>
      <c r="T1777">
        <v>25</v>
      </c>
      <c r="U1777">
        <v>1</v>
      </c>
      <c r="V1777">
        <v>17560.38</v>
      </c>
      <c r="W1777" t="s">
        <v>29</v>
      </c>
      <c r="X1777" t="s">
        <v>29</v>
      </c>
      <c r="Y1777" t="s">
        <v>41</v>
      </c>
    </row>
    <row r="1778" spans="8:25" x14ac:dyDescent="0.35">
      <c r="H1778" t="s">
        <v>1167</v>
      </c>
      <c r="I1778">
        <v>25.27</v>
      </c>
      <c r="J1778">
        <v>5.7</v>
      </c>
      <c r="K1778" t="s">
        <v>20</v>
      </c>
      <c r="L1778" t="s">
        <v>18</v>
      </c>
      <c r="M1778" t="s">
        <v>18</v>
      </c>
      <c r="N1778">
        <v>1</v>
      </c>
      <c r="O1778" t="s">
        <v>18</v>
      </c>
      <c r="Q1778" t="s">
        <v>1168</v>
      </c>
      <c r="R1778">
        <v>1970</v>
      </c>
      <c r="S1778" t="s">
        <v>22</v>
      </c>
      <c r="T1778">
        <v>26</v>
      </c>
      <c r="U1778">
        <v>0</v>
      </c>
      <c r="V1778">
        <v>17584.72</v>
      </c>
      <c r="W1778" t="s">
        <v>29</v>
      </c>
      <c r="X1778" t="s">
        <v>24</v>
      </c>
      <c r="Y1778" t="s">
        <v>41</v>
      </c>
    </row>
    <row r="1779" spans="8:25" x14ac:dyDescent="0.35">
      <c r="H1779" t="s">
        <v>1165</v>
      </c>
      <c r="I1779">
        <v>24.24</v>
      </c>
      <c r="J1779">
        <v>6.15</v>
      </c>
      <c r="K1779" t="s">
        <v>18</v>
      </c>
      <c r="L1779" t="s">
        <v>18</v>
      </c>
      <c r="M1779" t="s">
        <v>18</v>
      </c>
      <c r="N1779" t="s">
        <v>19</v>
      </c>
      <c r="O1779" t="s">
        <v>18</v>
      </c>
      <c r="Q1779" t="s">
        <v>1166</v>
      </c>
      <c r="R1779">
        <v>1990</v>
      </c>
      <c r="S1779" t="s">
        <v>66</v>
      </c>
      <c r="T1779">
        <v>25</v>
      </c>
      <c r="U1779">
        <v>1</v>
      </c>
      <c r="V1779">
        <v>17626.240000000002</v>
      </c>
      <c r="W1779" t="s">
        <v>29</v>
      </c>
      <c r="X1779" t="s">
        <v>24</v>
      </c>
      <c r="Y1779" t="s">
        <v>25</v>
      </c>
    </row>
    <row r="1780" spans="8:25" x14ac:dyDescent="0.35">
      <c r="H1780" t="s">
        <v>1163</v>
      </c>
      <c r="I1780">
        <v>35.75</v>
      </c>
      <c r="J1780">
        <v>5.07</v>
      </c>
      <c r="K1780" t="s">
        <v>18</v>
      </c>
      <c r="L1780" t="s">
        <v>18</v>
      </c>
      <c r="M1780" t="s">
        <v>18</v>
      </c>
      <c r="N1780" t="s">
        <v>19</v>
      </c>
      <c r="O1780" t="s">
        <v>18</v>
      </c>
      <c r="Q1780" t="s">
        <v>1164</v>
      </c>
      <c r="R1780">
        <v>1994</v>
      </c>
      <c r="S1780" t="s">
        <v>22</v>
      </c>
      <c r="T1780">
        <v>1</v>
      </c>
      <c r="U1780">
        <v>3</v>
      </c>
      <c r="V1780">
        <v>17663.14</v>
      </c>
      <c r="W1780" t="s">
        <v>29</v>
      </c>
      <c r="X1780" t="s">
        <v>24</v>
      </c>
      <c r="Y1780" t="s">
        <v>25</v>
      </c>
    </row>
    <row r="1781" spans="8:25" x14ac:dyDescent="0.35">
      <c r="H1781" t="s">
        <v>1161</v>
      </c>
      <c r="I1781">
        <v>29.92</v>
      </c>
      <c r="J1781">
        <v>10.97</v>
      </c>
      <c r="K1781" t="s">
        <v>20</v>
      </c>
      <c r="L1781" t="s">
        <v>18</v>
      </c>
      <c r="M1781" t="s">
        <v>18</v>
      </c>
      <c r="N1781">
        <v>1</v>
      </c>
      <c r="O1781" t="s">
        <v>18</v>
      </c>
      <c r="Q1781" t="s">
        <v>1162</v>
      </c>
      <c r="R1781">
        <v>2003</v>
      </c>
      <c r="S1781" t="s">
        <v>22</v>
      </c>
      <c r="T1781">
        <v>14</v>
      </c>
      <c r="U1781">
        <v>0</v>
      </c>
      <c r="V1781">
        <v>17748.509999999998</v>
      </c>
      <c r="W1781" t="s">
        <v>29</v>
      </c>
      <c r="X1781" t="s">
        <v>29</v>
      </c>
      <c r="Y1781" t="s">
        <v>41</v>
      </c>
    </row>
    <row r="1782" spans="8:25" x14ac:dyDescent="0.35">
      <c r="H1782" t="s">
        <v>1159</v>
      </c>
      <c r="I1782">
        <v>26.2</v>
      </c>
      <c r="J1782">
        <v>10.93</v>
      </c>
      <c r="K1782" t="s">
        <v>20</v>
      </c>
      <c r="L1782" t="s">
        <v>18</v>
      </c>
      <c r="M1782" t="s">
        <v>18</v>
      </c>
      <c r="N1782">
        <v>1</v>
      </c>
      <c r="O1782" t="s">
        <v>18</v>
      </c>
      <c r="Q1782" t="s">
        <v>1160</v>
      </c>
      <c r="R1782">
        <v>1966</v>
      </c>
      <c r="S1782" t="s">
        <v>33</v>
      </c>
      <c r="T1782">
        <v>21</v>
      </c>
      <c r="U1782">
        <v>0</v>
      </c>
      <c r="V1782">
        <v>17777.73</v>
      </c>
      <c r="W1782" t="s">
        <v>29</v>
      </c>
      <c r="X1782" t="s">
        <v>24</v>
      </c>
      <c r="Y1782" t="s">
        <v>41</v>
      </c>
    </row>
    <row r="1783" spans="8:25" x14ac:dyDescent="0.35">
      <c r="H1783" t="s">
        <v>1157</v>
      </c>
      <c r="I1783">
        <v>26.695</v>
      </c>
      <c r="J1783">
        <v>4.21</v>
      </c>
      <c r="K1783" t="s">
        <v>20</v>
      </c>
      <c r="L1783" t="s">
        <v>18</v>
      </c>
      <c r="M1783" t="s">
        <v>47</v>
      </c>
      <c r="N1783">
        <v>1</v>
      </c>
      <c r="O1783" t="s">
        <v>18</v>
      </c>
      <c r="Q1783" t="s">
        <v>1158</v>
      </c>
      <c r="R1783">
        <v>1979</v>
      </c>
      <c r="S1783" t="s">
        <v>66</v>
      </c>
      <c r="T1783">
        <v>10</v>
      </c>
      <c r="U1783">
        <v>2</v>
      </c>
      <c r="V1783">
        <v>17779.939999999999</v>
      </c>
      <c r="W1783" t="s">
        <v>29</v>
      </c>
      <c r="X1783" t="s">
        <v>23</v>
      </c>
      <c r="Y1783" t="s">
        <v>41</v>
      </c>
    </row>
    <row r="1784" spans="8:25" x14ac:dyDescent="0.35">
      <c r="H1784" t="s">
        <v>1155</v>
      </c>
      <c r="I1784">
        <v>23.16</v>
      </c>
      <c r="J1784">
        <v>5.5</v>
      </c>
      <c r="K1784" t="s">
        <v>18</v>
      </c>
      <c r="L1784" t="s">
        <v>18</v>
      </c>
      <c r="M1784" t="s">
        <v>18</v>
      </c>
      <c r="N1784" t="s">
        <v>19</v>
      </c>
      <c r="O1784" t="s">
        <v>18</v>
      </c>
      <c r="Q1784" t="s">
        <v>1156</v>
      </c>
      <c r="R1784">
        <v>1963</v>
      </c>
      <c r="S1784" t="s">
        <v>55</v>
      </c>
      <c r="T1784">
        <v>8</v>
      </c>
      <c r="U1784">
        <v>0</v>
      </c>
      <c r="V1784">
        <v>17832.599999999999</v>
      </c>
      <c r="W1784" t="s">
        <v>29</v>
      </c>
      <c r="X1784" t="s">
        <v>23</v>
      </c>
      <c r="Y1784" t="s">
        <v>41</v>
      </c>
    </row>
    <row r="1785" spans="8:25" x14ac:dyDescent="0.35">
      <c r="H1785" t="s">
        <v>1153</v>
      </c>
      <c r="I1785">
        <v>32.585000000000001</v>
      </c>
      <c r="J1785">
        <v>4.93</v>
      </c>
      <c r="K1785" t="s">
        <v>20</v>
      </c>
      <c r="L1785" t="s">
        <v>18</v>
      </c>
      <c r="M1785" t="s">
        <v>18</v>
      </c>
      <c r="N1785">
        <v>1</v>
      </c>
      <c r="O1785" t="s">
        <v>18</v>
      </c>
      <c r="Q1785" t="s">
        <v>1154</v>
      </c>
      <c r="R1785">
        <v>1976</v>
      </c>
      <c r="S1785" t="s">
        <v>55</v>
      </c>
      <c r="T1785">
        <v>12</v>
      </c>
      <c r="U1785">
        <v>2</v>
      </c>
      <c r="V1785">
        <v>17862.919999999998</v>
      </c>
      <c r="W1785" t="s">
        <v>29</v>
      </c>
      <c r="X1785" t="s">
        <v>23</v>
      </c>
      <c r="Y1785" t="s">
        <v>41</v>
      </c>
    </row>
    <row r="1786" spans="8:25" x14ac:dyDescent="0.35">
      <c r="H1786" t="s">
        <v>1151</v>
      </c>
      <c r="I1786">
        <v>33.97</v>
      </c>
      <c r="J1786">
        <v>5.6</v>
      </c>
      <c r="K1786" t="s">
        <v>20</v>
      </c>
      <c r="L1786" t="s">
        <v>18</v>
      </c>
      <c r="M1786" t="s">
        <v>18</v>
      </c>
      <c r="N1786" t="s">
        <v>19</v>
      </c>
      <c r="O1786" t="s">
        <v>18</v>
      </c>
      <c r="Q1786" t="s">
        <v>1152</v>
      </c>
      <c r="R1786">
        <v>1997</v>
      </c>
      <c r="S1786" t="s">
        <v>63</v>
      </c>
      <c r="T1786">
        <v>26</v>
      </c>
      <c r="U1786">
        <v>0</v>
      </c>
      <c r="V1786">
        <v>17878.900000000001</v>
      </c>
      <c r="W1786" t="s">
        <v>29</v>
      </c>
      <c r="X1786" t="s">
        <v>23</v>
      </c>
      <c r="Y1786" t="s">
        <v>480</v>
      </c>
    </row>
    <row r="1787" spans="8:25" x14ac:dyDescent="0.35">
      <c r="H1787" t="s">
        <v>1149</v>
      </c>
      <c r="I1787">
        <v>16.57</v>
      </c>
      <c r="J1787">
        <v>9.99</v>
      </c>
      <c r="K1787" t="s">
        <v>18</v>
      </c>
      <c r="L1787" t="s">
        <v>18</v>
      </c>
      <c r="M1787" t="s">
        <v>18</v>
      </c>
      <c r="N1787" t="s">
        <v>19</v>
      </c>
      <c r="O1787" t="s">
        <v>18</v>
      </c>
      <c r="Q1787" t="s">
        <v>1150</v>
      </c>
      <c r="R1787">
        <v>1979</v>
      </c>
      <c r="S1787" t="s">
        <v>28</v>
      </c>
      <c r="T1787">
        <v>12</v>
      </c>
      <c r="U1787">
        <v>2</v>
      </c>
      <c r="V1787">
        <v>17882.669999999998</v>
      </c>
      <c r="W1787" t="s">
        <v>29</v>
      </c>
      <c r="X1787" t="s">
        <v>24</v>
      </c>
      <c r="Y1787" t="s">
        <v>41</v>
      </c>
    </row>
    <row r="1788" spans="8:25" x14ac:dyDescent="0.35">
      <c r="H1788" t="s">
        <v>1147</v>
      </c>
      <c r="I1788">
        <v>17.55</v>
      </c>
      <c r="J1788">
        <v>5.93</v>
      </c>
      <c r="K1788" t="s">
        <v>18</v>
      </c>
      <c r="L1788" t="s">
        <v>18</v>
      </c>
      <c r="M1788" t="s">
        <v>47</v>
      </c>
      <c r="N1788">
        <v>1</v>
      </c>
      <c r="O1788" t="s">
        <v>18</v>
      </c>
      <c r="Q1788" t="s">
        <v>1148</v>
      </c>
      <c r="R1788">
        <v>1989</v>
      </c>
      <c r="S1788" t="s">
        <v>55</v>
      </c>
      <c r="T1788">
        <v>4</v>
      </c>
      <c r="U1788">
        <v>0</v>
      </c>
      <c r="V1788">
        <v>17904.53</v>
      </c>
      <c r="W1788" t="s">
        <v>29</v>
      </c>
      <c r="X1788" t="s">
        <v>23</v>
      </c>
      <c r="Y1788" t="s">
        <v>695</v>
      </c>
    </row>
    <row r="1789" spans="8:25" x14ac:dyDescent="0.35">
      <c r="H1789" t="s">
        <v>1145</v>
      </c>
      <c r="I1789">
        <v>29.41</v>
      </c>
      <c r="J1789">
        <v>6.29</v>
      </c>
      <c r="K1789" t="s">
        <v>20</v>
      </c>
      <c r="L1789" t="s">
        <v>18</v>
      </c>
      <c r="M1789" t="s">
        <v>18</v>
      </c>
      <c r="N1789">
        <v>1</v>
      </c>
      <c r="O1789" t="s">
        <v>18</v>
      </c>
      <c r="Q1789" t="s">
        <v>1146</v>
      </c>
      <c r="R1789">
        <v>1977</v>
      </c>
      <c r="S1789" t="s">
        <v>66</v>
      </c>
      <c r="T1789">
        <v>17</v>
      </c>
      <c r="U1789">
        <v>0</v>
      </c>
      <c r="V1789">
        <v>17929.3</v>
      </c>
      <c r="W1789" t="s">
        <v>29</v>
      </c>
      <c r="X1789" t="s">
        <v>23</v>
      </c>
      <c r="Y1789" t="s">
        <v>25</v>
      </c>
    </row>
    <row r="1790" spans="8:25" x14ac:dyDescent="0.35">
      <c r="H1790" t="s">
        <v>1143</v>
      </c>
      <c r="I1790">
        <v>17.91</v>
      </c>
      <c r="J1790">
        <v>5.65</v>
      </c>
      <c r="K1790" t="s">
        <v>18</v>
      </c>
      <c r="L1790" t="s">
        <v>18</v>
      </c>
      <c r="M1790" t="s">
        <v>18</v>
      </c>
      <c r="N1790">
        <v>1</v>
      </c>
      <c r="O1790" t="s">
        <v>18</v>
      </c>
      <c r="Q1790" t="s">
        <v>1144</v>
      </c>
      <c r="R1790">
        <v>2001</v>
      </c>
      <c r="S1790" t="s">
        <v>36</v>
      </c>
      <c r="T1790">
        <v>28</v>
      </c>
      <c r="U1790">
        <v>4</v>
      </c>
      <c r="V1790">
        <v>17942.11</v>
      </c>
      <c r="W1790" t="s">
        <v>29</v>
      </c>
      <c r="X1790" t="s">
        <v>23</v>
      </c>
      <c r="Y1790" t="s">
        <v>75</v>
      </c>
    </row>
    <row r="1791" spans="8:25" x14ac:dyDescent="0.35">
      <c r="H1791" t="s">
        <v>1141</v>
      </c>
      <c r="I1791">
        <v>31.57</v>
      </c>
      <c r="J1791">
        <v>6.15</v>
      </c>
      <c r="K1791" t="s">
        <v>18</v>
      </c>
      <c r="L1791" t="s">
        <v>18</v>
      </c>
      <c r="M1791" t="s">
        <v>18</v>
      </c>
      <c r="N1791">
        <v>1</v>
      </c>
      <c r="O1791" t="s">
        <v>18</v>
      </c>
      <c r="Q1791" t="s">
        <v>1142</v>
      </c>
      <c r="R1791">
        <v>1975</v>
      </c>
      <c r="S1791" t="s">
        <v>33</v>
      </c>
      <c r="T1791">
        <v>27</v>
      </c>
      <c r="U1791">
        <v>1</v>
      </c>
      <c r="V1791">
        <v>18031.16</v>
      </c>
      <c r="W1791" t="s">
        <v>29</v>
      </c>
      <c r="X1791" t="s">
        <v>24</v>
      </c>
      <c r="Y1791" t="s">
        <v>483</v>
      </c>
    </row>
    <row r="1792" spans="8:25" x14ac:dyDescent="0.35">
      <c r="H1792" t="s">
        <v>1139</v>
      </c>
      <c r="I1792">
        <v>33.18</v>
      </c>
      <c r="J1792">
        <v>5.22</v>
      </c>
      <c r="K1792" t="s">
        <v>18</v>
      </c>
      <c r="L1792" t="s">
        <v>20</v>
      </c>
      <c r="M1792" t="s">
        <v>18</v>
      </c>
      <c r="N1792">
        <v>1</v>
      </c>
      <c r="O1792" t="s">
        <v>18</v>
      </c>
      <c r="Q1792" t="s">
        <v>1140</v>
      </c>
      <c r="R1792">
        <v>1965</v>
      </c>
      <c r="S1792" t="s">
        <v>66</v>
      </c>
      <c r="T1792">
        <v>17</v>
      </c>
      <c r="U1792">
        <v>0</v>
      </c>
      <c r="V1792">
        <v>18031.189999999999</v>
      </c>
      <c r="W1792" t="s">
        <v>29</v>
      </c>
      <c r="X1792" t="s">
        <v>23</v>
      </c>
      <c r="Y1792" t="s">
        <v>41</v>
      </c>
    </row>
    <row r="1793" spans="8:25" x14ac:dyDescent="0.35">
      <c r="H1793" t="s">
        <v>1137</v>
      </c>
      <c r="I1793">
        <v>37</v>
      </c>
      <c r="J1793">
        <v>11.66</v>
      </c>
      <c r="K1793" t="s">
        <v>18</v>
      </c>
      <c r="L1793" t="s">
        <v>18</v>
      </c>
      <c r="M1793" t="s">
        <v>18</v>
      </c>
      <c r="N1793" t="s">
        <v>19</v>
      </c>
      <c r="O1793" t="s">
        <v>18</v>
      </c>
      <c r="Q1793" t="s">
        <v>1138</v>
      </c>
      <c r="R1793">
        <v>1999</v>
      </c>
      <c r="S1793" t="s">
        <v>66</v>
      </c>
      <c r="T1793">
        <v>24</v>
      </c>
      <c r="U1793">
        <v>0</v>
      </c>
      <c r="V1793">
        <v>18033.97</v>
      </c>
      <c r="W1793" t="s">
        <v>29</v>
      </c>
      <c r="X1793" t="s">
        <v>29</v>
      </c>
      <c r="Y1793" t="s">
        <v>41</v>
      </c>
    </row>
    <row r="1794" spans="8:25" x14ac:dyDescent="0.35">
      <c r="H1794" t="s">
        <v>1135</v>
      </c>
      <c r="I1794">
        <v>18.905000000000001</v>
      </c>
      <c r="J1794">
        <v>4.91</v>
      </c>
      <c r="K1794" t="s">
        <v>20</v>
      </c>
      <c r="L1794" t="s">
        <v>18</v>
      </c>
      <c r="M1794" t="s">
        <v>18</v>
      </c>
      <c r="N1794">
        <v>1</v>
      </c>
      <c r="O1794" t="s">
        <v>18</v>
      </c>
      <c r="Q1794" t="s">
        <v>1136</v>
      </c>
      <c r="R1794">
        <v>1993</v>
      </c>
      <c r="S1794" t="s">
        <v>22</v>
      </c>
      <c r="T1794">
        <v>12</v>
      </c>
      <c r="U1794">
        <v>2</v>
      </c>
      <c r="V1794">
        <v>18157.88</v>
      </c>
      <c r="W1794" t="s">
        <v>29</v>
      </c>
      <c r="X1794" t="s">
        <v>29</v>
      </c>
      <c r="Y1794" t="s">
        <v>41</v>
      </c>
    </row>
    <row r="1795" spans="8:25" x14ac:dyDescent="0.35">
      <c r="H1795" t="s">
        <v>1133</v>
      </c>
      <c r="I1795">
        <v>20.03</v>
      </c>
      <c r="J1795">
        <v>9.25</v>
      </c>
      <c r="K1795" t="s">
        <v>20</v>
      </c>
      <c r="L1795" t="s">
        <v>18</v>
      </c>
      <c r="M1795" t="s">
        <v>18</v>
      </c>
      <c r="N1795" t="s">
        <v>19</v>
      </c>
      <c r="O1795" t="s">
        <v>18</v>
      </c>
      <c r="Q1795" t="s">
        <v>1134</v>
      </c>
      <c r="R1795">
        <v>1963</v>
      </c>
      <c r="S1795" t="s">
        <v>22</v>
      </c>
      <c r="T1795">
        <v>4</v>
      </c>
      <c r="U1795">
        <v>0</v>
      </c>
      <c r="V1795">
        <v>18208.34</v>
      </c>
      <c r="W1795" t="s">
        <v>29</v>
      </c>
      <c r="X1795" t="s">
        <v>23</v>
      </c>
      <c r="Y1795" t="s">
        <v>1051</v>
      </c>
    </row>
    <row r="1796" spans="8:25" x14ac:dyDescent="0.35">
      <c r="H1796" t="s">
        <v>1131</v>
      </c>
      <c r="I1796">
        <v>16.7</v>
      </c>
      <c r="J1796">
        <v>11.48</v>
      </c>
      <c r="K1796" t="s">
        <v>18</v>
      </c>
      <c r="L1796" t="s">
        <v>18</v>
      </c>
      <c r="M1796" t="s">
        <v>18</v>
      </c>
      <c r="N1796" t="s">
        <v>19</v>
      </c>
      <c r="O1796" t="s">
        <v>18</v>
      </c>
      <c r="Q1796" t="s">
        <v>1132</v>
      </c>
      <c r="R1796">
        <v>1997</v>
      </c>
      <c r="S1796" t="s">
        <v>33</v>
      </c>
      <c r="T1796">
        <v>15</v>
      </c>
      <c r="U1796">
        <v>1</v>
      </c>
      <c r="V1796">
        <v>18218.16</v>
      </c>
      <c r="W1796" t="s">
        <v>29</v>
      </c>
      <c r="X1796" t="s">
        <v>29</v>
      </c>
      <c r="Y1796" t="s">
        <v>25</v>
      </c>
    </row>
    <row r="1797" spans="8:25" x14ac:dyDescent="0.35">
      <c r="H1797" t="s">
        <v>1129</v>
      </c>
      <c r="I1797">
        <v>39.82</v>
      </c>
      <c r="J1797">
        <v>6.06</v>
      </c>
      <c r="K1797" t="s">
        <v>18</v>
      </c>
      <c r="L1797" t="s">
        <v>18</v>
      </c>
      <c r="M1797" t="s">
        <v>18</v>
      </c>
      <c r="N1797" t="s">
        <v>19</v>
      </c>
      <c r="O1797" t="s">
        <v>18</v>
      </c>
      <c r="Q1797" t="s">
        <v>1130</v>
      </c>
      <c r="R1797">
        <v>2004</v>
      </c>
      <c r="S1797" t="s">
        <v>36</v>
      </c>
      <c r="T1797">
        <v>10</v>
      </c>
      <c r="U1797">
        <v>3</v>
      </c>
      <c r="V1797">
        <v>18223.45</v>
      </c>
      <c r="W1797" t="s">
        <v>29</v>
      </c>
      <c r="X1797" t="s">
        <v>24</v>
      </c>
      <c r="Y1797" t="s">
        <v>25</v>
      </c>
    </row>
    <row r="1798" spans="8:25" x14ac:dyDescent="0.35">
      <c r="H1798" t="s">
        <v>1127</v>
      </c>
      <c r="I1798">
        <v>22.04</v>
      </c>
      <c r="J1798">
        <v>5.86</v>
      </c>
      <c r="K1798" t="s">
        <v>18</v>
      </c>
      <c r="L1798" t="s">
        <v>18</v>
      </c>
      <c r="M1798" t="s">
        <v>18</v>
      </c>
      <c r="N1798">
        <v>1</v>
      </c>
      <c r="O1798" t="s">
        <v>18</v>
      </c>
      <c r="Q1798" t="s">
        <v>1128</v>
      </c>
      <c r="R1798">
        <v>1995</v>
      </c>
      <c r="S1798" t="s">
        <v>63</v>
      </c>
      <c r="T1798">
        <v>3</v>
      </c>
      <c r="U1798">
        <v>0</v>
      </c>
      <c r="V1798">
        <v>18246.5</v>
      </c>
      <c r="W1798" t="s">
        <v>29</v>
      </c>
      <c r="X1798" t="s">
        <v>29</v>
      </c>
      <c r="Y1798" t="s">
        <v>25</v>
      </c>
    </row>
    <row r="1799" spans="8:25" x14ac:dyDescent="0.35">
      <c r="H1799" t="s">
        <v>1125</v>
      </c>
      <c r="I1799">
        <v>28.27</v>
      </c>
      <c r="J1799">
        <v>5.33</v>
      </c>
      <c r="K1799" t="s">
        <v>18</v>
      </c>
      <c r="L1799" t="s">
        <v>18</v>
      </c>
      <c r="M1799" t="s">
        <v>18</v>
      </c>
      <c r="N1799" t="s">
        <v>19</v>
      </c>
      <c r="O1799" t="s">
        <v>18</v>
      </c>
      <c r="Q1799" t="s">
        <v>1126</v>
      </c>
      <c r="R1799">
        <v>1992</v>
      </c>
      <c r="S1799" t="s">
        <v>55</v>
      </c>
      <c r="T1799">
        <v>25</v>
      </c>
      <c r="U1799">
        <v>3</v>
      </c>
      <c r="V1799">
        <v>18259.22</v>
      </c>
      <c r="W1799" t="s">
        <v>29</v>
      </c>
      <c r="X1799" t="s">
        <v>24</v>
      </c>
      <c r="Y1799" t="s">
        <v>75</v>
      </c>
    </row>
    <row r="1800" spans="8:25" x14ac:dyDescent="0.35">
      <c r="H1800" t="s">
        <v>1123</v>
      </c>
      <c r="I1800">
        <v>18.5</v>
      </c>
      <c r="J1800">
        <v>5.33</v>
      </c>
      <c r="K1800" t="s">
        <v>18</v>
      </c>
      <c r="L1800" t="s">
        <v>18</v>
      </c>
      <c r="M1800" t="s">
        <v>18</v>
      </c>
      <c r="N1800" t="s">
        <v>19</v>
      </c>
      <c r="O1800" t="s">
        <v>18</v>
      </c>
      <c r="Q1800" t="s">
        <v>1124</v>
      </c>
      <c r="R1800">
        <v>1995</v>
      </c>
      <c r="S1800" t="s">
        <v>22</v>
      </c>
      <c r="T1800">
        <v>4</v>
      </c>
      <c r="U1800">
        <v>0</v>
      </c>
      <c r="V1800">
        <v>18310.740000000002</v>
      </c>
      <c r="W1800" t="s">
        <v>29</v>
      </c>
      <c r="X1800" t="s">
        <v>24</v>
      </c>
      <c r="Y1800" t="s">
        <v>41</v>
      </c>
    </row>
    <row r="1801" spans="8:25" x14ac:dyDescent="0.35">
      <c r="H1801" t="s">
        <v>1121</v>
      </c>
      <c r="I1801">
        <v>38.6</v>
      </c>
      <c r="J1801">
        <v>6.02</v>
      </c>
      <c r="K1801" t="s">
        <v>18</v>
      </c>
      <c r="L1801" t="s">
        <v>18</v>
      </c>
      <c r="M1801" t="s">
        <v>18</v>
      </c>
      <c r="N1801">
        <v>1</v>
      </c>
      <c r="O1801" t="s">
        <v>18</v>
      </c>
      <c r="Q1801" t="s">
        <v>1122</v>
      </c>
      <c r="R1801">
        <v>1999</v>
      </c>
      <c r="S1801" t="s">
        <v>55</v>
      </c>
      <c r="T1801">
        <v>15</v>
      </c>
      <c r="U1801">
        <v>1</v>
      </c>
      <c r="V1801">
        <v>18328.240000000002</v>
      </c>
      <c r="W1801" t="s">
        <v>29</v>
      </c>
      <c r="X1801" t="s">
        <v>23</v>
      </c>
      <c r="Y1801" t="s">
        <v>25</v>
      </c>
    </row>
    <row r="1802" spans="8:25" x14ac:dyDescent="0.35">
      <c r="H1802" t="s">
        <v>1119</v>
      </c>
      <c r="I1802">
        <v>43.12</v>
      </c>
      <c r="J1802">
        <v>6.25</v>
      </c>
      <c r="K1802" t="s">
        <v>18</v>
      </c>
      <c r="L1802" t="s">
        <v>18</v>
      </c>
      <c r="M1802" t="s">
        <v>18</v>
      </c>
      <c r="N1802">
        <v>1</v>
      </c>
      <c r="O1802" t="s">
        <v>18</v>
      </c>
      <c r="Q1802" t="s">
        <v>1120</v>
      </c>
      <c r="R1802">
        <v>1964</v>
      </c>
      <c r="S1802" t="s">
        <v>36</v>
      </c>
      <c r="T1802">
        <v>26</v>
      </c>
      <c r="U1802">
        <v>0</v>
      </c>
      <c r="V1802">
        <v>18443.11</v>
      </c>
      <c r="W1802" t="s">
        <v>29</v>
      </c>
      <c r="X1802" t="s">
        <v>23</v>
      </c>
      <c r="Y1802" t="s">
        <v>41</v>
      </c>
    </row>
    <row r="1803" spans="8:25" x14ac:dyDescent="0.35">
      <c r="H1803" t="s">
        <v>1117</v>
      </c>
      <c r="I1803">
        <v>30.5</v>
      </c>
      <c r="J1803">
        <v>4.8099999999999996</v>
      </c>
      <c r="K1803" t="s">
        <v>18</v>
      </c>
      <c r="L1803" t="s">
        <v>18</v>
      </c>
      <c r="M1803" t="s">
        <v>18</v>
      </c>
      <c r="N1803">
        <v>1</v>
      </c>
      <c r="O1803" t="s">
        <v>18</v>
      </c>
      <c r="Q1803" t="s">
        <v>1118</v>
      </c>
      <c r="R1803">
        <v>1986</v>
      </c>
      <c r="S1803" t="s">
        <v>63</v>
      </c>
      <c r="T1803">
        <v>12</v>
      </c>
      <c r="U1803">
        <v>2</v>
      </c>
      <c r="V1803">
        <v>18608.259999999998</v>
      </c>
      <c r="W1803" t="s">
        <v>29</v>
      </c>
      <c r="X1803" t="s">
        <v>24</v>
      </c>
      <c r="Y1803" t="s">
        <v>75</v>
      </c>
    </row>
    <row r="1804" spans="8:25" x14ac:dyDescent="0.35">
      <c r="H1804" t="s">
        <v>1115</v>
      </c>
      <c r="I1804">
        <v>27.61</v>
      </c>
      <c r="J1804">
        <v>4.5999999999999996</v>
      </c>
      <c r="K1804" t="s">
        <v>18</v>
      </c>
      <c r="L1804" t="s">
        <v>18</v>
      </c>
      <c r="M1804" t="s">
        <v>18</v>
      </c>
      <c r="N1804">
        <v>1</v>
      </c>
      <c r="O1804" t="s">
        <v>18</v>
      </c>
      <c r="Q1804" t="s">
        <v>1116</v>
      </c>
      <c r="R1804">
        <v>1998</v>
      </c>
      <c r="S1804" t="s">
        <v>36</v>
      </c>
      <c r="T1804">
        <v>23</v>
      </c>
      <c r="U1804">
        <v>0</v>
      </c>
      <c r="V1804">
        <v>18648.419999999998</v>
      </c>
      <c r="W1804" t="s">
        <v>29</v>
      </c>
      <c r="X1804" t="s">
        <v>29</v>
      </c>
      <c r="Y1804" t="s">
        <v>322</v>
      </c>
    </row>
    <row r="1805" spans="8:25" x14ac:dyDescent="0.35">
      <c r="H1805" t="s">
        <v>1113</v>
      </c>
      <c r="I1805">
        <v>27.1</v>
      </c>
      <c r="J1805">
        <v>5.08</v>
      </c>
      <c r="K1805" t="s">
        <v>18</v>
      </c>
      <c r="L1805" t="s">
        <v>18</v>
      </c>
      <c r="M1805" t="s">
        <v>18</v>
      </c>
      <c r="N1805">
        <v>1</v>
      </c>
      <c r="O1805" t="s">
        <v>18</v>
      </c>
      <c r="Q1805" t="s">
        <v>1114</v>
      </c>
      <c r="R1805">
        <v>1970</v>
      </c>
      <c r="S1805" t="s">
        <v>66</v>
      </c>
      <c r="T1805">
        <v>17</v>
      </c>
      <c r="U1805">
        <v>0</v>
      </c>
      <c r="V1805">
        <v>18682.740000000002</v>
      </c>
      <c r="W1805" t="s">
        <v>29</v>
      </c>
      <c r="X1805" t="s">
        <v>24</v>
      </c>
      <c r="Y1805" t="s">
        <v>41</v>
      </c>
    </row>
    <row r="1806" spans="8:25" x14ac:dyDescent="0.35">
      <c r="H1806" t="s">
        <v>1111</v>
      </c>
      <c r="I1806">
        <v>35.93</v>
      </c>
      <c r="J1806">
        <v>5.43</v>
      </c>
      <c r="K1806" t="s">
        <v>18</v>
      </c>
      <c r="L1806" t="s">
        <v>20</v>
      </c>
      <c r="M1806" t="s">
        <v>18</v>
      </c>
      <c r="N1806">
        <v>1</v>
      </c>
      <c r="O1806" t="s">
        <v>18</v>
      </c>
      <c r="Q1806" t="s">
        <v>1112</v>
      </c>
      <c r="R1806">
        <v>1967</v>
      </c>
      <c r="S1806" t="s">
        <v>63</v>
      </c>
      <c r="T1806">
        <v>30</v>
      </c>
      <c r="U1806">
        <v>0</v>
      </c>
      <c r="V1806">
        <v>18694.689999999999</v>
      </c>
      <c r="W1806" t="s">
        <v>29</v>
      </c>
      <c r="X1806" t="s">
        <v>29</v>
      </c>
      <c r="Y1806" t="s">
        <v>483</v>
      </c>
    </row>
    <row r="1807" spans="8:25" x14ac:dyDescent="0.35">
      <c r="H1807" t="s">
        <v>1109</v>
      </c>
      <c r="I1807">
        <v>32.68</v>
      </c>
      <c r="J1807">
        <v>5.44</v>
      </c>
      <c r="K1807" t="s">
        <v>18</v>
      </c>
      <c r="L1807" t="s">
        <v>18</v>
      </c>
      <c r="M1807" t="s">
        <v>18</v>
      </c>
      <c r="N1807" t="s">
        <v>19</v>
      </c>
      <c r="O1807" t="s">
        <v>18</v>
      </c>
      <c r="Q1807" t="s">
        <v>1110</v>
      </c>
      <c r="R1807">
        <v>1992</v>
      </c>
      <c r="S1807" t="s">
        <v>55</v>
      </c>
      <c r="T1807">
        <v>27</v>
      </c>
      <c r="U1807">
        <v>3</v>
      </c>
      <c r="V1807">
        <v>18765.88</v>
      </c>
      <c r="W1807" t="s">
        <v>29</v>
      </c>
      <c r="X1807" t="s">
        <v>23</v>
      </c>
      <c r="Y1807" t="s">
        <v>41</v>
      </c>
    </row>
    <row r="1808" spans="8:25" x14ac:dyDescent="0.35">
      <c r="H1808" t="s">
        <v>1107</v>
      </c>
      <c r="I1808">
        <v>20.74</v>
      </c>
      <c r="J1808">
        <v>11.69</v>
      </c>
      <c r="K1808" t="s">
        <v>20</v>
      </c>
      <c r="L1808" t="s">
        <v>18</v>
      </c>
      <c r="M1808" t="s">
        <v>18</v>
      </c>
      <c r="N1808">
        <v>1</v>
      </c>
      <c r="O1808" t="s">
        <v>18</v>
      </c>
      <c r="Q1808" t="s">
        <v>1108</v>
      </c>
      <c r="R1808">
        <v>1979</v>
      </c>
      <c r="S1808" t="s">
        <v>28</v>
      </c>
      <c r="T1808">
        <v>19</v>
      </c>
      <c r="U1808">
        <v>2</v>
      </c>
      <c r="V1808">
        <v>18767.740000000002</v>
      </c>
      <c r="W1808" t="s">
        <v>29</v>
      </c>
      <c r="X1808" t="s">
        <v>29</v>
      </c>
      <c r="Y1808" t="s">
        <v>25</v>
      </c>
    </row>
    <row r="1809" spans="8:25" x14ac:dyDescent="0.35">
      <c r="H1809" t="s">
        <v>1105</v>
      </c>
      <c r="I1809">
        <v>15.57</v>
      </c>
      <c r="J1809">
        <v>6.07</v>
      </c>
      <c r="K1809" t="s">
        <v>18</v>
      </c>
      <c r="L1809" t="s">
        <v>18</v>
      </c>
      <c r="M1809" t="s">
        <v>18</v>
      </c>
      <c r="N1809" t="s">
        <v>19</v>
      </c>
      <c r="O1809" t="s">
        <v>18</v>
      </c>
      <c r="Q1809" t="s">
        <v>1106</v>
      </c>
      <c r="R1809">
        <v>1995</v>
      </c>
      <c r="S1809" t="s">
        <v>28</v>
      </c>
      <c r="T1809">
        <v>28</v>
      </c>
      <c r="U1809">
        <v>3</v>
      </c>
      <c r="V1809">
        <v>18804.75</v>
      </c>
      <c r="W1809" t="s">
        <v>29</v>
      </c>
      <c r="X1809" t="s">
        <v>29</v>
      </c>
      <c r="Y1809" t="s">
        <v>41</v>
      </c>
    </row>
    <row r="1810" spans="8:25" x14ac:dyDescent="0.35">
      <c r="H1810" t="s">
        <v>1103</v>
      </c>
      <c r="I1810">
        <v>23.844999999999999</v>
      </c>
      <c r="J1810">
        <v>4.3600000000000003</v>
      </c>
      <c r="K1810" t="s">
        <v>18</v>
      </c>
      <c r="L1810" t="s">
        <v>18</v>
      </c>
      <c r="M1810" t="s">
        <v>18</v>
      </c>
      <c r="N1810" t="s">
        <v>19</v>
      </c>
      <c r="O1810" t="s">
        <v>18</v>
      </c>
      <c r="Q1810" t="s">
        <v>1104</v>
      </c>
      <c r="R1810">
        <v>1979</v>
      </c>
      <c r="S1810" t="s">
        <v>66</v>
      </c>
      <c r="T1810">
        <v>15</v>
      </c>
      <c r="U1810">
        <v>2</v>
      </c>
      <c r="V1810">
        <v>18806.150000000001</v>
      </c>
      <c r="W1810" t="s">
        <v>29</v>
      </c>
      <c r="X1810" t="s">
        <v>23</v>
      </c>
      <c r="Y1810" t="s">
        <v>25</v>
      </c>
    </row>
    <row r="1811" spans="8:25" x14ac:dyDescent="0.35">
      <c r="H1811" t="s">
        <v>1101</v>
      </c>
      <c r="I1811">
        <v>22.895</v>
      </c>
      <c r="J1811">
        <v>5.24</v>
      </c>
      <c r="K1811" t="s">
        <v>18</v>
      </c>
      <c r="L1811" t="s">
        <v>18</v>
      </c>
      <c r="M1811" t="s">
        <v>18</v>
      </c>
      <c r="N1811">
        <v>1</v>
      </c>
      <c r="O1811" t="s">
        <v>18</v>
      </c>
      <c r="Q1811" t="s">
        <v>1102</v>
      </c>
      <c r="R1811">
        <v>1962</v>
      </c>
      <c r="S1811" t="s">
        <v>55</v>
      </c>
      <c r="T1811">
        <v>18</v>
      </c>
      <c r="U1811">
        <v>0</v>
      </c>
      <c r="V1811">
        <v>18815.53</v>
      </c>
      <c r="W1811" t="s">
        <v>29</v>
      </c>
      <c r="X1811" t="s">
        <v>29</v>
      </c>
      <c r="Y1811" t="s">
        <v>483</v>
      </c>
    </row>
    <row r="1812" spans="8:25" x14ac:dyDescent="0.35">
      <c r="H1812" t="s">
        <v>1099</v>
      </c>
      <c r="I1812">
        <v>21.945</v>
      </c>
      <c r="J1812">
        <v>5.37</v>
      </c>
      <c r="K1812" t="s">
        <v>18</v>
      </c>
      <c r="L1812" t="s">
        <v>18</v>
      </c>
      <c r="M1812" t="s">
        <v>18</v>
      </c>
      <c r="N1812">
        <v>1</v>
      </c>
      <c r="O1812" t="s">
        <v>18</v>
      </c>
      <c r="Q1812" t="s">
        <v>1100</v>
      </c>
      <c r="R1812">
        <v>2003</v>
      </c>
      <c r="S1812" t="s">
        <v>22</v>
      </c>
      <c r="T1812">
        <v>24</v>
      </c>
      <c r="U1812">
        <v>3</v>
      </c>
      <c r="V1812">
        <v>18838.7</v>
      </c>
      <c r="W1812" t="s">
        <v>29</v>
      </c>
      <c r="X1812" t="s">
        <v>24</v>
      </c>
      <c r="Y1812" t="s">
        <v>41</v>
      </c>
    </row>
    <row r="1813" spans="8:25" x14ac:dyDescent="0.35">
      <c r="H1813" t="s">
        <v>1097</v>
      </c>
      <c r="I1813">
        <v>19.47</v>
      </c>
      <c r="J1813">
        <v>6.6</v>
      </c>
      <c r="K1813" t="s">
        <v>20</v>
      </c>
      <c r="L1813" t="s">
        <v>18</v>
      </c>
      <c r="M1813" t="s">
        <v>18</v>
      </c>
      <c r="N1813" t="s">
        <v>19</v>
      </c>
      <c r="O1813" t="s">
        <v>18</v>
      </c>
      <c r="Q1813" t="s">
        <v>1098</v>
      </c>
      <c r="R1813">
        <v>1963</v>
      </c>
      <c r="S1813" t="s">
        <v>55</v>
      </c>
      <c r="T1813">
        <v>6</v>
      </c>
      <c r="U1813">
        <v>0</v>
      </c>
      <c r="V1813">
        <v>18883.330000000002</v>
      </c>
      <c r="W1813" t="s">
        <v>29</v>
      </c>
      <c r="X1813" t="s">
        <v>29</v>
      </c>
      <c r="Y1813" t="s">
        <v>1051</v>
      </c>
    </row>
    <row r="1814" spans="8:25" x14ac:dyDescent="0.35">
      <c r="H1814" t="s">
        <v>1095</v>
      </c>
      <c r="I1814">
        <v>15.61</v>
      </c>
      <c r="J1814">
        <v>5.77</v>
      </c>
      <c r="K1814" t="s">
        <v>18</v>
      </c>
      <c r="L1814" t="s">
        <v>18</v>
      </c>
      <c r="M1814" t="s">
        <v>18</v>
      </c>
      <c r="N1814" t="s">
        <v>19</v>
      </c>
      <c r="O1814" t="s">
        <v>18</v>
      </c>
      <c r="Q1814" t="s">
        <v>1096</v>
      </c>
      <c r="R1814">
        <v>1995</v>
      </c>
      <c r="S1814" t="s">
        <v>36</v>
      </c>
      <c r="T1814">
        <v>27</v>
      </c>
      <c r="U1814">
        <v>1</v>
      </c>
      <c r="V1814">
        <v>18903.490000000002</v>
      </c>
      <c r="W1814" t="s">
        <v>29</v>
      </c>
      <c r="X1814" t="s">
        <v>23</v>
      </c>
      <c r="Y1814" t="s">
        <v>480</v>
      </c>
    </row>
    <row r="1815" spans="8:25" x14ac:dyDescent="0.35">
      <c r="H1815" t="s">
        <v>1093</v>
      </c>
      <c r="I1815">
        <v>28.6</v>
      </c>
      <c r="J1815">
        <v>6.08</v>
      </c>
      <c r="K1815" t="s">
        <v>18</v>
      </c>
      <c r="L1815" t="s">
        <v>18</v>
      </c>
      <c r="M1815" t="s">
        <v>47</v>
      </c>
      <c r="N1815">
        <v>1</v>
      </c>
      <c r="O1815" t="s">
        <v>18</v>
      </c>
      <c r="Q1815" t="s">
        <v>1094</v>
      </c>
      <c r="R1815">
        <v>1969</v>
      </c>
      <c r="S1815" t="s">
        <v>63</v>
      </c>
      <c r="T1815">
        <v>3</v>
      </c>
      <c r="U1815">
        <v>0</v>
      </c>
      <c r="V1815">
        <v>18932.810000000001</v>
      </c>
      <c r="W1815" t="s">
        <v>29</v>
      </c>
      <c r="X1815" t="s">
        <v>24</v>
      </c>
      <c r="Y1815" t="s">
        <v>41</v>
      </c>
    </row>
    <row r="1816" spans="8:25" x14ac:dyDescent="0.35">
      <c r="H1816" t="s">
        <v>1091</v>
      </c>
      <c r="I1816">
        <v>46.53</v>
      </c>
      <c r="J1816">
        <v>4.16</v>
      </c>
      <c r="K1816" t="s">
        <v>18</v>
      </c>
      <c r="L1816" t="s">
        <v>18</v>
      </c>
      <c r="M1816" t="s">
        <v>18</v>
      </c>
      <c r="N1816" t="s">
        <v>19</v>
      </c>
      <c r="O1816" t="s">
        <v>18</v>
      </c>
      <c r="Q1816" t="s">
        <v>1092</v>
      </c>
      <c r="R1816">
        <v>1963</v>
      </c>
      <c r="S1816" t="s">
        <v>66</v>
      </c>
      <c r="T1816">
        <v>20</v>
      </c>
      <c r="U1816">
        <v>0</v>
      </c>
      <c r="V1816">
        <v>18954.560000000001</v>
      </c>
      <c r="W1816" t="s">
        <v>29</v>
      </c>
      <c r="X1816" t="s">
        <v>29</v>
      </c>
      <c r="Y1816" t="s">
        <v>1051</v>
      </c>
    </row>
    <row r="1817" spans="8:25" x14ac:dyDescent="0.35">
      <c r="H1817" t="s">
        <v>1089</v>
      </c>
      <c r="I1817">
        <v>34.99</v>
      </c>
      <c r="J1817">
        <v>5.0999999999999996</v>
      </c>
      <c r="K1817" t="s">
        <v>18</v>
      </c>
      <c r="L1817" t="s">
        <v>18</v>
      </c>
      <c r="M1817" t="s">
        <v>47</v>
      </c>
      <c r="N1817">
        <v>1</v>
      </c>
      <c r="O1817" t="s">
        <v>18</v>
      </c>
      <c r="Q1817" t="s">
        <v>1090</v>
      </c>
      <c r="R1817">
        <v>1998</v>
      </c>
      <c r="S1817" t="s">
        <v>63</v>
      </c>
      <c r="T1817">
        <v>6</v>
      </c>
      <c r="U1817">
        <v>0</v>
      </c>
      <c r="V1817">
        <v>18955.22</v>
      </c>
      <c r="W1817" t="s">
        <v>29</v>
      </c>
      <c r="X1817" t="s">
        <v>24</v>
      </c>
      <c r="Y1817" t="s">
        <v>75</v>
      </c>
    </row>
    <row r="1818" spans="8:25" x14ac:dyDescent="0.35">
      <c r="H1818" t="s">
        <v>1087</v>
      </c>
      <c r="I1818">
        <v>17.05</v>
      </c>
      <c r="J1818">
        <v>5.3</v>
      </c>
      <c r="K1818" t="s">
        <v>18</v>
      </c>
      <c r="L1818" t="s">
        <v>18</v>
      </c>
      <c r="M1818" t="s">
        <v>47</v>
      </c>
      <c r="N1818">
        <v>1</v>
      </c>
      <c r="O1818" t="s">
        <v>18</v>
      </c>
      <c r="Q1818" t="s">
        <v>1088</v>
      </c>
      <c r="R1818">
        <v>1992</v>
      </c>
      <c r="S1818" t="s">
        <v>28</v>
      </c>
      <c r="T1818">
        <v>30</v>
      </c>
      <c r="U1818">
        <v>1</v>
      </c>
      <c r="V1818">
        <v>18963.169999999998</v>
      </c>
      <c r="W1818" t="s">
        <v>29</v>
      </c>
      <c r="X1818" t="s">
        <v>29</v>
      </c>
      <c r="Y1818" t="s">
        <v>25</v>
      </c>
    </row>
    <row r="1819" spans="8:25" x14ac:dyDescent="0.35">
      <c r="H1819" t="s">
        <v>1085</v>
      </c>
      <c r="I1819">
        <v>37.18</v>
      </c>
      <c r="J1819">
        <v>4.9000000000000004</v>
      </c>
      <c r="K1819" t="s">
        <v>18</v>
      </c>
      <c r="L1819" t="s">
        <v>18</v>
      </c>
      <c r="M1819" t="s">
        <v>18</v>
      </c>
      <c r="N1819" t="s">
        <v>19</v>
      </c>
      <c r="O1819" t="s">
        <v>18</v>
      </c>
      <c r="Q1819" t="s">
        <v>1086</v>
      </c>
      <c r="R1819">
        <v>1988</v>
      </c>
      <c r="S1819" t="s">
        <v>66</v>
      </c>
      <c r="T1819">
        <v>24</v>
      </c>
      <c r="U1819">
        <v>2</v>
      </c>
      <c r="V1819">
        <v>18972.5</v>
      </c>
      <c r="W1819" t="s">
        <v>29</v>
      </c>
      <c r="X1819" t="s">
        <v>24</v>
      </c>
      <c r="Y1819" t="s">
        <v>25</v>
      </c>
    </row>
    <row r="1820" spans="8:25" x14ac:dyDescent="0.35">
      <c r="H1820" t="s">
        <v>1083</v>
      </c>
      <c r="I1820">
        <v>35.200000000000003</v>
      </c>
      <c r="J1820">
        <v>5.55</v>
      </c>
      <c r="K1820" t="s">
        <v>18</v>
      </c>
      <c r="L1820" t="s">
        <v>18</v>
      </c>
      <c r="M1820" t="s">
        <v>18</v>
      </c>
      <c r="N1820" t="s">
        <v>19</v>
      </c>
      <c r="O1820" t="s">
        <v>18</v>
      </c>
      <c r="Q1820" t="s">
        <v>1084</v>
      </c>
      <c r="R1820">
        <v>1983</v>
      </c>
      <c r="S1820" t="s">
        <v>55</v>
      </c>
      <c r="T1820">
        <v>19</v>
      </c>
      <c r="U1820">
        <v>5</v>
      </c>
      <c r="V1820">
        <v>19023.259999999998</v>
      </c>
      <c r="W1820" t="s">
        <v>29</v>
      </c>
      <c r="X1820" t="s">
        <v>24</v>
      </c>
      <c r="Y1820" t="s">
        <v>75</v>
      </c>
    </row>
    <row r="1821" spans="8:25" x14ac:dyDescent="0.35">
      <c r="H1821" t="s">
        <v>1081</v>
      </c>
      <c r="I1821">
        <v>37.335000000000001</v>
      </c>
      <c r="J1821">
        <v>4.95</v>
      </c>
      <c r="K1821" t="s">
        <v>18</v>
      </c>
      <c r="L1821" t="s">
        <v>18</v>
      </c>
      <c r="M1821" t="s">
        <v>18</v>
      </c>
      <c r="N1821" t="s">
        <v>19</v>
      </c>
      <c r="O1821" t="s">
        <v>18</v>
      </c>
      <c r="Q1821" t="s">
        <v>1082</v>
      </c>
      <c r="R1821">
        <v>1989</v>
      </c>
      <c r="S1821" t="s">
        <v>33</v>
      </c>
      <c r="T1821">
        <v>5</v>
      </c>
      <c r="U1821">
        <v>1</v>
      </c>
      <c r="V1821">
        <v>19040.88</v>
      </c>
      <c r="W1821" t="s">
        <v>29</v>
      </c>
      <c r="X1821" t="s">
        <v>24</v>
      </c>
      <c r="Y1821" t="s">
        <v>75</v>
      </c>
    </row>
    <row r="1822" spans="8:25" x14ac:dyDescent="0.35">
      <c r="H1822" t="s">
        <v>1079</v>
      </c>
      <c r="I1822">
        <v>27.265000000000001</v>
      </c>
      <c r="J1822">
        <v>6.46</v>
      </c>
      <c r="K1822" t="s">
        <v>20</v>
      </c>
      <c r="L1822" t="s">
        <v>18</v>
      </c>
      <c r="M1822" t="s">
        <v>18</v>
      </c>
      <c r="N1822" t="s">
        <v>19</v>
      </c>
      <c r="O1822" t="s">
        <v>18</v>
      </c>
      <c r="Q1822" t="s">
        <v>1080</v>
      </c>
      <c r="R1822">
        <v>1993</v>
      </c>
      <c r="S1822" t="s">
        <v>36</v>
      </c>
      <c r="T1822">
        <v>28</v>
      </c>
      <c r="U1822">
        <v>1</v>
      </c>
      <c r="V1822">
        <v>19107.78</v>
      </c>
      <c r="W1822" t="s">
        <v>29</v>
      </c>
      <c r="X1822" t="s">
        <v>23</v>
      </c>
      <c r="Y1822" t="s">
        <v>25</v>
      </c>
    </row>
    <row r="1823" spans="8:25" x14ac:dyDescent="0.35">
      <c r="H1823" t="s">
        <v>1077</v>
      </c>
      <c r="I1823">
        <v>30.8</v>
      </c>
      <c r="J1823">
        <v>4.9000000000000004</v>
      </c>
      <c r="K1823" t="s">
        <v>20</v>
      </c>
      <c r="L1823" t="s">
        <v>18</v>
      </c>
      <c r="M1823" t="s">
        <v>18</v>
      </c>
      <c r="N1823" t="s">
        <v>19</v>
      </c>
      <c r="O1823" t="s">
        <v>18</v>
      </c>
      <c r="Q1823" t="s">
        <v>1078</v>
      </c>
      <c r="R1823">
        <v>1979</v>
      </c>
      <c r="S1823" t="s">
        <v>22</v>
      </c>
      <c r="T1823">
        <v>2</v>
      </c>
      <c r="U1823">
        <v>2</v>
      </c>
      <c r="V1823">
        <v>19144.580000000002</v>
      </c>
      <c r="W1823" t="s">
        <v>29</v>
      </c>
      <c r="X1823" t="s">
        <v>29</v>
      </c>
      <c r="Y1823" t="s">
        <v>480</v>
      </c>
    </row>
    <row r="1824" spans="8:25" x14ac:dyDescent="0.35">
      <c r="H1824" t="s">
        <v>1075</v>
      </c>
      <c r="I1824">
        <v>30.21</v>
      </c>
      <c r="J1824">
        <v>5.21</v>
      </c>
      <c r="K1824" t="s">
        <v>18</v>
      </c>
      <c r="L1824" t="s">
        <v>18</v>
      </c>
      <c r="M1824" t="s">
        <v>18</v>
      </c>
      <c r="N1824">
        <v>1</v>
      </c>
      <c r="O1824" t="s">
        <v>18</v>
      </c>
      <c r="Q1824" t="s">
        <v>1076</v>
      </c>
      <c r="R1824">
        <v>1991</v>
      </c>
      <c r="S1824" t="s">
        <v>36</v>
      </c>
      <c r="T1824">
        <v>16</v>
      </c>
      <c r="U1824">
        <v>3</v>
      </c>
      <c r="V1824">
        <v>19199.939999999999</v>
      </c>
      <c r="W1824" t="s">
        <v>29</v>
      </c>
      <c r="X1824" t="s">
        <v>24</v>
      </c>
      <c r="Y1824" t="s">
        <v>75</v>
      </c>
    </row>
    <row r="1825" spans="8:25" x14ac:dyDescent="0.35">
      <c r="H1825" t="s">
        <v>1073</v>
      </c>
      <c r="I1825">
        <v>35.340000000000003</v>
      </c>
      <c r="J1825">
        <v>4.13</v>
      </c>
      <c r="K1825" t="s">
        <v>18</v>
      </c>
      <c r="L1825" t="s">
        <v>20</v>
      </c>
      <c r="M1825" t="s">
        <v>18</v>
      </c>
      <c r="N1825">
        <v>1</v>
      </c>
      <c r="O1825" t="s">
        <v>18</v>
      </c>
      <c r="Q1825" t="s">
        <v>1074</v>
      </c>
      <c r="R1825">
        <v>1985</v>
      </c>
      <c r="S1825" t="s">
        <v>55</v>
      </c>
      <c r="T1825">
        <v>28</v>
      </c>
      <c r="U1825">
        <v>0</v>
      </c>
      <c r="V1825">
        <v>19214.71</v>
      </c>
      <c r="W1825" t="s">
        <v>29</v>
      </c>
      <c r="X1825" t="s">
        <v>24</v>
      </c>
      <c r="Y1825" t="s">
        <v>25</v>
      </c>
    </row>
    <row r="1826" spans="8:25" x14ac:dyDescent="0.35">
      <c r="H1826" t="s">
        <v>1071</v>
      </c>
      <c r="I1826">
        <v>26.695</v>
      </c>
      <c r="J1826">
        <v>5.28</v>
      </c>
      <c r="K1826" t="s">
        <v>18</v>
      </c>
      <c r="L1826" t="s">
        <v>18</v>
      </c>
      <c r="M1826" t="s">
        <v>18</v>
      </c>
      <c r="N1826" t="s">
        <v>19</v>
      </c>
      <c r="O1826" t="s">
        <v>18</v>
      </c>
      <c r="Q1826" t="s">
        <v>1072</v>
      </c>
      <c r="R1826">
        <v>1967</v>
      </c>
      <c r="S1826" t="s">
        <v>22</v>
      </c>
      <c r="T1826">
        <v>29</v>
      </c>
      <c r="U1826">
        <v>0</v>
      </c>
      <c r="V1826">
        <v>19259.96</v>
      </c>
      <c r="W1826" t="s">
        <v>29</v>
      </c>
      <c r="X1826" t="s">
        <v>29</v>
      </c>
      <c r="Y1826" t="s">
        <v>41</v>
      </c>
    </row>
    <row r="1827" spans="8:25" x14ac:dyDescent="0.35">
      <c r="H1827" t="s">
        <v>1069</v>
      </c>
      <c r="I1827">
        <v>29.355</v>
      </c>
      <c r="J1827">
        <v>4.68</v>
      </c>
      <c r="K1827" t="s">
        <v>20</v>
      </c>
      <c r="L1827" t="s">
        <v>18</v>
      </c>
      <c r="M1827" t="s">
        <v>18</v>
      </c>
      <c r="N1827" t="s">
        <v>19</v>
      </c>
      <c r="O1827" t="s">
        <v>18</v>
      </c>
      <c r="Q1827" t="s">
        <v>1070</v>
      </c>
      <c r="R1827">
        <v>1966</v>
      </c>
      <c r="S1827" t="s">
        <v>28</v>
      </c>
      <c r="T1827">
        <v>15</v>
      </c>
      <c r="U1827">
        <v>0</v>
      </c>
      <c r="V1827">
        <v>19321.060000000001</v>
      </c>
      <c r="W1827" t="s">
        <v>29</v>
      </c>
      <c r="X1827" t="s">
        <v>29</v>
      </c>
      <c r="Y1827" t="s">
        <v>41</v>
      </c>
    </row>
    <row r="1828" spans="8:25" x14ac:dyDescent="0.35">
      <c r="H1828" t="s">
        <v>1067</v>
      </c>
      <c r="I1828">
        <v>29.59</v>
      </c>
      <c r="J1828">
        <v>4.0599999999999996</v>
      </c>
      <c r="K1828" t="s">
        <v>18</v>
      </c>
      <c r="L1828" t="s">
        <v>18</v>
      </c>
      <c r="M1828" t="s">
        <v>18</v>
      </c>
      <c r="N1828" t="s">
        <v>19</v>
      </c>
      <c r="O1828" t="s">
        <v>18</v>
      </c>
      <c r="Q1828" t="s">
        <v>1068</v>
      </c>
      <c r="R1828">
        <v>1991</v>
      </c>
      <c r="S1828" t="s">
        <v>63</v>
      </c>
      <c r="T1828">
        <v>24</v>
      </c>
      <c r="U1828">
        <v>0</v>
      </c>
      <c r="V1828">
        <v>19350.37</v>
      </c>
      <c r="W1828" t="s">
        <v>29</v>
      </c>
      <c r="X1828" t="s">
        <v>24</v>
      </c>
      <c r="Y1828" t="s">
        <v>25</v>
      </c>
    </row>
    <row r="1829" spans="8:25" x14ac:dyDescent="0.35">
      <c r="H1829" t="s">
        <v>1065</v>
      </c>
      <c r="I1829">
        <v>31.35</v>
      </c>
      <c r="J1829">
        <v>4.2</v>
      </c>
      <c r="K1829" t="s">
        <v>18</v>
      </c>
      <c r="L1829" t="s">
        <v>20</v>
      </c>
      <c r="M1829" t="s">
        <v>18</v>
      </c>
      <c r="N1829">
        <v>1</v>
      </c>
      <c r="O1829" t="s">
        <v>18</v>
      </c>
      <c r="Q1829" t="s">
        <v>1066</v>
      </c>
      <c r="R1829">
        <v>1987</v>
      </c>
      <c r="S1829" t="s">
        <v>33</v>
      </c>
      <c r="T1829">
        <v>30</v>
      </c>
      <c r="U1829">
        <v>3</v>
      </c>
      <c r="V1829">
        <v>19362</v>
      </c>
      <c r="W1829" t="s">
        <v>29</v>
      </c>
      <c r="X1829" t="s">
        <v>24</v>
      </c>
      <c r="Y1829" t="s">
        <v>25</v>
      </c>
    </row>
    <row r="1830" spans="8:25" x14ac:dyDescent="0.35">
      <c r="H1830" t="s">
        <v>1063</v>
      </c>
      <c r="I1830">
        <v>20.52</v>
      </c>
      <c r="J1830">
        <v>4.83</v>
      </c>
      <c r="K1830" t="s">
        <v>18</v>
      </c>
      <c r="L1830" t="s">
        <v>18</v>
      </c>
      <c r="M1830" t="s">
        <v>18</v>
      </c>
      <c r="N1830" t="s">
        <v>19</v>
      </c>
      <c r="O1830" t="s">
        <v>18</v>
      </c>
      <c r="Q1830" t="s">
        <v>1064</v>
      </c>
      <c r="R1830">
        <v>1993</v>
      </c>
      <c r="S1830" t="s">
        <v>36</v>
      </c>
      <c r="T1830">
        <v>6</v>
      </c>
      <c r="U1830">
        <v>2</v>
      </c>
      <c r="V1830">
        <v>19442.349999999999</v>
      </c>
      <c r="W1830" t="s">
        <v>29</v>
      </c>
      <c r="X1830" t="s">
        <v>24</v>
      </c>
      <c r="Y1830" t="s">
        <v>41</v>
      </c>
    </row>
    <row r="1831" spans="8:25" x14ac:dyDescent="0.35">
      <c r="H1831" t="s">
        <v>1061</v>
      </c>
      <c r="I1831">
        <v>42.9</v>
      </c>
      <c r="J1831">
        <v>4.87</v>
      </c>
      <c r="K1831" t="s">
        <v>20</v>
      </c>
      <c r="L1831" t="s">
        <v>18</v>
      </c>
      <c r="M1831" t="s">
        <v>18</v>
      </c>
      <c r="N1831">
        <v>1</v>
      </c>
      <c r="O1831" t="s">
        <v>18</v>
      </c>
      <c r="Q1831" t="s">
        <v>1062</v>
      </c>
      <c r="R1831">
        <v>1982</v>
      </c>
      <c r="S1831" t="s">
        <v>55</v>
      </c>
      <c r="T1831">
        <v>15</v>
      </c>
      <c r="U1831">
        <v>2</v>
      </c>
      <c r="V1831">
        <v>19444.27</v>
      </c>
      <c r="W1831" t="s">
        <v>29</v>
      </c>
      <c r="X1831" t="s">
        <v>29</v>
      </c>
      <c r="Y1831" t="s">
        <v>25</v>
      </c>
    </row>
    <row r="1832" spans="8:25" x14ac:dyDescent="0.35">
      <c r="H1832" t="s">
        <v>1059</v>
      </c>
      <c r="I1832">
        <v>24.6</v>
      </c>
      <c r="J1832">
        <v>5.86</v>
      </c>
      <c r="K1832" t="s">
        <v>18</v>
      </c>
      <c r="L1832" t="s">
        <v>18</v>
      </c>
      <c r="M1832" t="s">
        <v>47</v>
      </c>
      <c r="N1832">
        <v>1</v>
      </c>
      <c r="O1832" t="s">
        <v>18</v>
      </c>
      <c r="Q1832" t="s">
        <v>1060</v>
      </c>
      <c r="R1832">
        <v>1987</v>
      </c>
      <c r="S1832" t="s">
        <v>28</v>
      </c>
      <c r="T1832">
        <v>30</v>
      </c>
      <c r="U1832">
        <v>4</v>
      </c>
      <c r="V1832">
        <v>19496.72</v>
      </c>
      <c r="W1832" t="s">
        <v>29</v>
      </c>
      <c r="X1832" t="s">
        <v>24</v>
      </c>
      <c r="Y1832" t="s">
        <v>322</v>
      </c>
    </row>
    <row r="1833" spans="8:25" x14ac:dyDescent="0.35">
      <c r="H1833" t="s">
        <v>1057</v>
      </c>
      <c r="I1833">
        <v>28.405000000000001</v>
      </c>
      <c r="J1833">
        <v>4.12</v>
      </c>
      <c r="K1833" t="s">
        <v>18</v>
      </c>
      <c r="L1833" t="s">
        <v>18</v>
      </c>
      <c r="M1833" t="s">
        <v>18</v>
      </c>
      <c r="N1833">
        <v>1</v>
      </c>
      <c r="O1833" t="s">
        <v>18</v>
      </c>
      <c r="Q1833" t="s">
        <v>1058</v>
      </c>
      <c r="R1833">
        <v>1980</v>
      </c>
      <c r="S1833" t="s">
        <v>28</v>
      </c>
      <c r="T1833">
        <v>8</v>
      </c>
      <c r="U1833">
        <v>0</v>
      </c>
      <c r="V1833">
        <v>19515.54</v>
      </c>
      <c r="W1833" t="s">
        <v>29</v>
      </c>
      <c r="X1833" t="s">
        <v>29</v>
      </c>
      <c r="Y1833" t="s">
        <v>25</v>
      </c>
    </row>
    <row r="1834" spans="8:25" x14ac:dyDescent="0.35">
      <c r="H1834" t="s">
        <v>1055</v>
      </c>
      <c r="I1834">
        <v>34.674999999999997</v>
      </c>
      <c r="J1834">
        <v>5.71</v>
      </c>
      <c r="K1834" t="s">
        <v>20</v>
      </c>
      <c r="L1834" t="s">
        <v>18</v>
      </c>
      <c r="M1834" t="s">
        <v>18</v>
      </c>
      <c r="N1834">
        <v>1</v>
      </c>
      <c r="O1834" t="s">
        <v>18</v>
      </c>
      <c r="Q1834" t="s">
        <v>1056</v>
      </c>
      <c r="R1834">
        <v>1992</v>
      </c>
      <c r="S1834" t="s">
        <v>63</v>
      </c>
      <c r="T1834">
        <v>19</v>
      </c>
      <c r="U1834">
        <v>1</v>
      </c>
      <c r="V1834">
        <v>19521.97</v>
      </c>
      <c r="W1834" t="s">
        <v>29</v>
      </c>
      <c r="X1834" t="s">
        <v>23</v>
      </c>
      <c r="Y1834" t="s">
        <v>25</v>
      </c>
    </row>
    <row r="1835" spans="8:25" x14ac:dyDescent="0.35">
      <c r="H1835" t="s">
        <v>1053</v>
      </c>
      <c r="I1835">
        <v>18.850000000000001</v>
      </c>
      <c r="J1835">
        <v>6.03</v>
      </c>
      <c r="K1835" t="s">
        <v>18</v>
      </c>
      <c r="L1835" t="s">
        <v>18</v>
      </c>
      <c r="M1835" t="s">
        <v>18</v>
      </c>
      <c r="N1835">
        <v>1</v>
      </c>
      <c r="O1835" t="s">
        <v>18</v>
      </c>
      <c r="Q1835" t="s">
        <v>1054</v>
      </c>
      <c r="R1835">
        <v>1985</v>
      </c>
      <c r="S1835" t="s">
        <v>36</v>
      </c>
      <c r="T1835">
        <v>17</v>
      </c>
      <c r="U1835">
        <v>0</v>
      </c>
      <c r="V1835">
        <v>19539.240000000002</v>
      </c>
      <c r="W1835" t="s">
        <v>29</v>
      </c>
      <c r="X1835" t="s">
        <v>29</v>
      </c>
      <c r="Y1835" t="s">
        <v>25</v>
      </c>
    </row>
    <row r="1836" spans="8:25" x14ac:dyDescent="0.35">
      <c r="H1836" t="s">
        <v>1050</v>
      </c>
      <c r="I1836">
        <v>34.130000000000003</v>
      </c>
      <c r="J1836">
        <v>5.65</v>
      </c>
      <c r="K1836" t="s">
        <v>18</v>
      </c>
      <c r="L1836" t="s">
        <v>18</v>
      </c>
      <c r="M1836" t="s">
        <v>47</v>
      </c>
      <c r="N1836">
        <v>1</v>
      </c>
      <c r="O1836" t="s">
        <v>18</v>
      </c>
      <c r="Q1836" t="s">
        <v>1052</v>
      </c>
      <c r="R1836">
        <v>1963</v>
      </c>
      <c r="S1836" t="s">
        <v>22</v>
      </c>
      <c r="T1836">
        <v>14</v>
      </c>
      <c r="U1836">
        <v>0</v>
      </c>
      <c r="V1836">
        <v>19551.34</v>
      </c>
      <c r="W1836" t="s">
        <v>29</v>
      </c>
      <c r="X1836" t="s">
        <v>24</v>
      </c>
      <c r="Y1836" t="s">
        <v>41</v>
      </c>
    </row>
    <row r="1837" spans="8:25" x14ac:dyDescent="0.35">
      <c r="H1837" t="s">
        <v>1048</v>
      </c>
      <c r="I1837">
        <v>17.34</v>
      </c>
      <c r="J1837">
        <v>5.05</v>
      </c>
      <c r="K1837" t="s">
        <v>18</v>
      </c>
      <c r="L1837" t="s">
        <v>18</v>
      </c>
      <c r="M1837" t="s">
        <v>18</v>
      </c>
      <c r="N1837" t="s">
        <v>19</v>
      </c>
      <c r="O1837" t="s">
        <v>18</v>
      </c>
      <c r="Q1837" t="s">
        <v>1049</v>
      </c>
      <c r="R1837">
        <v>1978</v>
      </c>
      <c r="S1837" t="s">
        <v>36</v>
      </c>
      <c r="T1837">
        <v>24</v>
      </c>
      <c r="U1837">
        <v>1</v>
      </c>
      <c r="V1837">
        <v>19594.810000000001</v>
      </c>
      <c r="W1837" t="s">
        <v>29</v>
      </c>
      <c r="X1837" t="s">
        <v>29</v>
      </c>
      <c r="Y1837" t="s">
        <v>480</v>
      </c>
    </row>
    <row r="1838" spans="8:25" x14ac:dyDescent="0.35">
      <c r="H1838" t="s">
        <v>1046</v>
      </c>
      <c r="I1838">
        <v>17.440000000000001</v>
      </c>
      <c r="J1838">
        <v>6.26</v>
      </c>
      <c r="K1838" t="s">
        <v>18</v>
      </c>
      <c r="L1838" t="s">
        <v>18</v>
      </c>
      <c r="M1838" t="s">
        <v>18</v>
      </c>
      <c r="N1838" t="s">
        <v>19</v>
      </c>
      <c r="O1838" t="s">
        <v>18</v>
      </c>
      <c r="Q1838" t="s">
        <v>1047</v>
      </c>
      <c r="R1838">
        <v>1994</v>
      </c>
      <c r="S1838" t="s">
        <v>63</v>
      </c>
      <c r="T1838">
        <v>27</v>
      </c>
      <c r="U1838">
        <v>0</v>
      </c>
      <c r="V1838">
        <v>19673.34</v>
      </c>
      <c r="W1838" t="s">
        <v>29</v>
      </c>
      <c r="X1838" t="s">
        <v>23</v>
      </c>
      <c r="Y1838" t="s">
        <v>41</v>
      </c>
    </row>
    <row r="1839" spans="8:25" x14ac:dyDescent="0.35">
      <c r="H1839" t="s">
        <v>1044</v>
      </c>
      <c r="I1839">
        <v>33.659999999999997</v>
      </c>
      <c r="J1839">
        <v>4.08</v>
      </c>
      <c r="K1839" t="s">
        <v>20</v>
      </c>
      <c r="L1839" t="s">
        <v>18</v>
      </c>
      <c r="M1839" t="s">
        <v>47</v>
      </c>
      <c r="N1839">
        <v>1</v>
      </c>
      <c r="O1839" t="s">
        <v>18</v>
      </c>
      <c r="Q1839" t="s">
        <v>1045</v>
      </c>
      <c r="R1839">
        <v>1990</v>
      </c>
      <c r="S1839" t="s">
        <v>63</v>
      </c>
      <c r="T1839">
        <v>8</v>
      </c>
      <c r="U1839">
        <v>1</v>
      </c>
      <c r="V1839">
        <v>19719.689999999999</v>
      </c>
      <c r="W1839" t="s">
        <v>29</v>
      </c>
      <c r="X1839" t="s">
        <v>23</v>
      </c>
      <c r="Y1839" t="s">
        <v>25</v>
      </c>
    </row>
    <row r="1840" spans="8:25" x14ac:dyDescent="0.35">
      <c r="H1840" t="s">
        <v>1042</v>
      </c>
      <c r="I1840">
        <v>21.375</v>
      </c>
      <c r="J1840">
        <v>6.19</v>
      </c>
      <c r="K1840" t="s">
        <v>20</v>
      </c>
      <c r="L1840" t="s">
        <v>18</v>
      </c>
      <c r="M1840" t="s">
        <v>18</v>
      </c>
      <c r="N1840">
        <v>1</v>
      </c>
      <c r="O1840" t="s">
        <v>18</v>
      </c>
      <c r="Q1840" t="s">
        <v>1043</v>
      </c>
      <c r="R1840">
        <v>1972</v>
      </c>
      <c r="S1840" t="s">
        <v>33</v>
      </c>
      <c r="T1840">
        <v>14</v>
      </c>
      <c r="U1840">
        <v>3</v>
      </c>
      <c r="V1840">
        <v>19749.38</v>
      </c>
      <c r="W1840" t="s">
        <v>29</v>
      </c>
      <c r="X1840" t="s">
        <v>24</v>
      </c>
      <c r="Y1840" t="s">
        <v>25</v>
      </c>
    </row>
    <row r="1841" spans="8:25" x14ac:dyDescent="0.35">
      <c r="H1841" t="s">
        <v>1040</v>
      </c>
      <c r="I1841">
        <v>27.14</v>
      </c>
      <c r="J1841">
        <v>6.01</v>
      </c>
      <c r="K1841" t="s">
        <v>18</v>
      </c>
      <c r="L1841" t="s">
        <v>18</v>
      </c>
      <c r="M1841" t="s">
        <v>18</v>
      </c>
      <c r="N1841">
        <v>1</v>
      </c>
      <c r="O1841" t="s">
        <v>18</v>
      </c>
      <c r="Q1841" t="s">
        <v>1041</v>
      </c>
      <c r="R1841">
        <v>1979</v>
      </c>
      <c r="S1841" t="s">
        <v>66</v>
      </c>
      <c r="T1841">
        <v>30</v>
      </c>
      <c r="U1841">
        <v>2</v>
      </c>
      <c r="V1841">
        <v>19798.05</v>
      </c>
      <c r="W1841" t="s">
        <v>29</v>
      </c>
      <c r="X1841" t="s">
        <v>29</v>
      </c>
      <c r="Y1841" t="s">
        <v>480</v>
      </c>
    </row>
    <row r="1842" spans="8:25" x14ac:dyDescent="0.35">
      <c r="H1842" t="s">
        <v>1038</v>
      </c>
      <c r="I1842">
        <v>35.78</v>
      </c>
      <c r="J1842">
        <v>6.07</v>
      </c>
      <c r="K1842" t="s">
        <v>18</v>
      </c>
      <c r="L1842" t="s">
        <v>20</v>
      </c>
      <c r="M1842" t="s">
        <v>18</v>
      </c>
      <c r="N1842">
        <v>1</v>
      </c>
      <c r="O1842" t="s">
        <v>18</v>
      </c>
      <c r="Q1842" t="s">
        <v>1039</v>
      </c>
      <c r="R1842">
        <v>1997</v>
      </c>
      <c r="S1842" t="s">
        <v>66</v>
      </c>
      <c r="T1842">
        <v>18</v>
      </c>
      <c r="U1842">
        <v>3</v>
      </c>
      <c r="V1842">
        <v>19933.46</v>
      </c>
      <c r="W1842" t="s">
        <v>29</v>
      </c>
      <c r="X1842" t="s">
        <v>24</v>
      </c>
      <c r="Y1842" t="s">
        <v>75</v>
      </c>
    </row>
    <row r="1843" spans="8:25" x14ac:dyDescent="0.35">
      <c r="H1843" t="s">
        <v>1036</v>
      </c>
      <c r="I1843">
        <v>34.96</v>
      </c>
      <c r="J1843">
        <v>5.63</v>
      </c>
      <c r="K1843" t="s">
        <v>18</v>
      </c>
      <c r="L1843" t="s">
        <v>18</v>
      </c>
      <c r="M1843" t="s">
        <v>18</v>
      </c>
      <c r="N1843" t="s">
        <v>19</v>
      </c>
      <c r="O1843" t="s">
        <v>18</v>
      </c>
      <c r="Q1843" t="s">
        <v>1037</v>
      </c>
      <c r="R1843">
        <v>1980</v>
      </c>
      <c r="S1843" t="s">
        <v>66</v>
      </c>
      <c r="T1843">
        <v>9</v>
      </c>
      <c r="U1843">
        <v>0</v>
      </c>
      <c r="V1843">
        <v>19964.75</v>
      </c>
      <c r="W1843" t="s">
        <v>29</v>
      </c>
      <c r="X1843" t="s">
        <v>23</v>
      </c>
      <c r="Y1843" t="s">
        <v>480</v>
      </c>
    </row>
    <row r="1844" spans="8:25" x14ac:dyDescent="0.35">
      <c r="H1844" t="s">
        <v>1034</v>
      </c>
      <c r="I1844">
        <v>38.39</v>
      </c>
      <c r="J1844">
        <v>6.05</v>
      </c>
      <c r="K1844" t="s">
        <v>18</v>
      </c>
      <c r="L1844" t="s">
        <v>18</v>
      </c>
      <c r="M1844" t="s">
        <v>18</v>
      </c>
      <c r="N1844" t="s">
        <v>19</v>
      </c>
      <c r="O1844" t="s">
        <v>18</v>
      </c>
      <c r="Q1844" t="s">
        <v>1035</v>
      </c>
      <c r="R1844">
        <v>1966</v>
      </c>
      <c r="S1844" t="s">
        <v>63</v>
      </c>
      <c r="T1844">
        <v>10</v>
      </c>
      <c r="U1844">
        <v>0</v>
      </c>
      <c r="V1844">
        <v>19995.29</v>
      </c>
      <c r="W1844" t="s">
        <v>29</v>
      </c>
      <c r="X1844" t="s">
        <v>24</v>
      </c>
      <c r="Y1844" t="s">
        <v>1051</v>
      </c>
    </row>
    <row r="1845" spans="8:25" x14ac:dyDescent="0.35">
      <c r="H1845" t="s">
        <v>1032</v>
      </c>
      <c r="I1845">
        <v>33.82</v>
      </c>
      <c r="J1845">
        <v>4.6500000000000004</v>
      </c>
      <c r="K1845" t="s">
        <v>18</v>
      </c>
      <c r="L1845" t="s">
        <v>18</v>
      </c>
      <c r="M1845" t="s">
        <v>18</v>
      </c>
      <c r="N1845" t="s">
        <v>19</v>
      </c>
      <c r="O1845" t="s">
        <v>18</v>
      </c>
      <c r="Q1845" t="s">
        <v>1033</v>
      </c>
      <c r="R1845">
        <v>1988</v>
      </c>
      <c r="S1845" t="s">
        <v>22</v>
      </c>
      <c r="T1845">
        <v>25</v>
      </c>
      <c r="U1845">
        <v>1</v>
      </c>
      <c r="V1845">
        <v>20009.63</v>
      </c>
      <c r="W1845" t="s">
        <v>23</v>
      </c>
      <c r="X1845" t="s">
        <v>29</v>
      </c>
      <c r="Y1845" t="s">
        <v>41</v>
      </c>
    </row>
    <row r="1846" spans="8:25" x14ac:dyDescent="0.35">
      <c r="H1846" t="s">
        <v>1030</v>
      </c>
      <c r="I1846">
        <v>27.835000000000001</v>
      </c>
      <c r="J1846">
        <v>5.37</v>
      </c>
      <c r="K1846" t="s">
        <v>18</v>
      </c>
      <c r="L1846" t="s">
        <v>18</v>
      </c>
      <c r="M1846" t="s">
        <v>18</v>
      </c>
      <c r="N1846" t="s">
        <v>19</v>
      </c>
      <c r="O1846" t="s">
        <v>18</v>
      </c>
      <c r="Q1846" t="s">
        <v>1031</v>
      </c>
      <c r="R1846">
        <v>1983</v>
      </c>
      <c r="S1846" t="s">
        <v>66</v>
      </c>
      <c r="T1846">
        <v>6</v>
      </c>
      <c r="U1846">
        <v>0</v>
      </c>
      <c r="V1846">
        <v>20149.32</v>
      </c>
      <c r="W1846" t="s">
        <v>23</v>
      </c>
      <c r="X1846" t="s">
        <v>29</v>
      </c>
      <c r="Y1846" t="s">
        <v>325</v>
      </c>
    </row>
    <row r="1847" spans="8:25" x14ac:dyDescent="0.35">
      <c r="H1847" t="s">
        <v>1028</v>
      </c>
      <c r="I1847">
        <v>33</v>
      </c>
      <c r="J1847">
        <v>5.39</v>
      </c>
      <c r="K1847" t="s">
        <v>18</v>
      </c>
      <c r="L1847" t="s">
        <v>18</v>
      </c>
      <c r="M1847" t="s">
        <v>18</v>
      </c>
      <c r="N1847" t="s">
        <v>19</v>
      </c>
      <c r="O1847" t="s">
        <v>18</v>
      </c>
      <c r="Q1847" t="s">
        <v>1029</v>
      </c>
      <c r="R1847">
        <v>2002</v>
      </c>
      <c r="S1847" t="s">
        <v>22</v>
      </c>
      <c r="T1847">
        <v>9</v>
      </c>
      <c r="U1847">
        <v>0</v>
      </c>
      <c r="V1847">
        <v>20167.34</v>
      </c>
      <c r="W1847" t="s">
        <v>24</v>
      </c>
      <c r="X1847" t="s">
        <v>24</v>
      </c>
      <c r="Y1847" t="s">
        <v>75</v>
      </c>
    </row>
    <row r="1848" spans="8:25" x14ac:dyDescent="0.35">
      <c r="H1848" t="s">
        <v>1026</v>
      </c>
      <c r="I1848">
        <v>26.885000000000002</v>
      </c>
      <c r="J1848">
        <v>5.86</v>
      </c>
      <c r="K1848" t="s">
        <v>18</v>
      </c>
      <c r="L1848" t="s">
        <v>18</v>
      </c>
      <c r="M1848" t="s">
        <v>18</v>
      </c>
      <c r="N1848" t="s">
        <v>19</v>
      </c>
      <c r="O1848" t="s">
        <v>18</v>
      </c>
      <c r="Q1848" t="s">
        <v>1027</v>
      </c>
      <c r="R1848">
        <v>1994</v>
      </c>
      <c r="S1848" t="s">
        <v>33</v>
      </c>
      <c r="T1848">
        <v>8</v>
      </c>
      <c r="U1848">
        <v>2</v>
      </c>
      <c r="V1848">
        <v>20177.669999999998</v>
      </c>
      <c r="W1848" t="s">
        <v>23</v>
      </c>
      <c r="X1848" t="s">
        <v>29</v>
      </c>
      <c r="Y1848" t="s">
        <v>75</v>
      </c>
    </row>
    <row r="1849" spans="8:25" x14ac:dyDescent="0.35">
      <c r="H1849" t="s">
        <v>1024</v>
      </c>
      <c r="I1849">
        <v>29.26</v>
      </c>
      <c r="J1849">
        <v>4.4400000000000004</v>
      </c>
      <c r="K1849" t="s">
        <v>18</v>
      </c>
      <c r="L1849" t="s">
        <v>18</v>
      </c>
      <c r="M1849" t="s">
        <v>18</v>
      </c>
      <c r="N1849" t="s">
        <v>19</v>
      </c>
      <c r="O1849" t="s">
        <v>18</v>
      </c>
      <c r="Q1849" t="s">
        <v>1025</v>
      </c>
      <c r="R1849">
        <v>1987</v>
      </c>
      <c r="S1849" t="s">
        <v>66</v>
      </c>
      <c r="T1849">
        <v>17</v>
      </c>
      <c r="U1849">
        <v>0</v>
      </c>
      <c r="V1849">
        <v>20234.849999999999</v>
      </c>
      <c r="W1849" t="s">
        <v>23</v>
      </c>
      <c r="X1849" t="s">
        <v>24</v>
      </c>
      <c r="Y1849" t="s">
        <v>41</v>
      </c>
    </row>
    <row r="1850" spans="8:25" x14ac:dyDescent="0.35">
      <c r="H1850" t="s">
        <v>1022</v>
      </c>
      <c r="I1850">
        <v>26.98</v>
      </c>
      <c r="J1850">
        <v>4.41</v>
      </c>
      <c r="K1850" t="s">
        <v>18</v>
      </c>
      <c r="L1850" t="s">
        <v>18</v>
      </c>
      <c r="M1850" t="s">
        <v>18</v>
      </c>
      <c r="N1850" t="s">
        <v>19</v>
      </c>
      <c r="O1850" t="s">
        <v>18</v>
      </c>
      <c r="Q1850" t="s">
        <v>1023</v>
      </c>
      <c r="R1850">
        <v>1966</v>
      </c>
      <c r="S1850" t="s">
        <v>63</v>
      </c>
      <c r="T1850">
        <v>22</v>
      </c>
      <c r="U1850">
        <v>0</v>
      </c>
      <c r="V1850">
        <v>20253.84</v>
      </c>
      <c r="W1850" t="s">
        <v>23</v>
      </c>
      <c r="X1850" t="s">
        <v>24</v>
      </c>
      <c r="Y1850" t="s">
        <v>41</v>
      </c>
    </row>
    <row r="1851" spans="8:25" x14ac:dyDescent="0.35">
      <c r="H1851" t="s">
        <v>1020</v>
      </c>
      <c r="I1851">
        <v>32.11</v>
      </c>
      <c r="J1851">
        <v>5.19</v>
      </c>
      <c r="K1851" t="s">
        <v>18</v>
      </c>
      <c r="L1851" t="s">
        <v>18</v>
      </c>
      <c r="M1851" t="s">
        <v>47</v>
      </c>
      <c r="N1851">
        <v>1</v>
      </c>
      <c r="O1851" t="s">
        <v>18</v>
      </c>
      <c r="Q1851" t="s">
        <v>1021</v>
      </c>
      <c r="R1851">
        <v>1993</v>
      </c>
      <c r="S1851" t="s">
        <v>36</v>
      </c>
      <c r="T1851">
        <v>7</v>
      </c>
      <c r="U1851">
        <v>1</v>
      </c>
      <c r="V1851">
        <v>20277.810000000001</v>
      </c>
      <c r="W1851" t="s">
        <v>24</v>
      </c>
      <c r="X1851" t="s">
        <v>24</v>
      </c>
      <c r="Y1851" t="s">
        <v>325</v>
      </c>
    </row>
    <row r="1852" spans="8:25" x14ac:dyDescent="0.35">
      <c r="H1852" t="s">
        <v>1018</v>
      </c>
      <c r="I1852">
        <v>31.73</v>
      </c>
      <c r="J1852">
        <v>5.16</v>
      </c>
      <c r="K1852" t="s">
        <v>18</v>
      </c>
      <c r="L1852" t="s">
        <v>18</v>
      </c>
      <c r="M1852" t="s">
        <v>47</v>
      </c>
      <c r="N1852">
        <v>1</v>
      </c>
      <c r="O1852" t="s">
        <v>18</v>
      </c>
      <c r="Q1852" t="s">
        <v>1019</v>
      </c>
      <c r="R1852">
        <v>1985</v>
      </c>
      <c r="S1852" t="s">
        <v>36</v>
      </c>
      <c r="T1852">
        <v>17</v>
      </c>
      <c r="U1852">
        <v>1</v>
      </c>
      <c r="V1852">
        <v>20296.86</v>
      </c>
      <c r="W1852" t="s">
        <v>24</v>
      </c>
      <c r="X1852" t="s">
        <v>29</v>
      </c>
      <c r="Y1852" t="s">
        <v>480</v>
      </c>
    </row>
    <row r="1853" spans="8:25" x14ac:dyDescent="0.35">
      <c r="H1853" t="s">
        <v>1016</v>
      </c>
      <c r="I1853">
        <v>22.515000000000001</v>
      </c>
      <c r="J1853">
        <v>4.24</v>
      </c>
      <c r="K1853" t="s">
        <v>18</v>
      </c>
      <c r="L1853" t="s">
        <v>18</v>
      </c>
      <c r="M1853" t="s">
        <v>18</v>
      </c>
      <c r="N1853" t="s">
        <v>19</v>
      </c>
      <c r="O1853" t="s">
        <v>18</v>
      </c>
      <c r="Q1853" t="s">
        <v>1017</v>
      </c>
      <c r="R1853">
        <v>1962</v>
      </c>
      <c r="S1853" t="s">
        <v>22</v>
      </c>
      <c r="T1853">
        <v>2</v>
      </c>
      <c r="U1853">
        <v>0</v>
      </c>
      <c r="V1853">
        <v>20354.5</v>
      </c>
      <c r="W1853" t="s">
        <v>24</v>
      </c>
      <c r="X1853" t="s">
        <v>23</v>
      </c>
      <c r="Y1853" t="s">
        <v>1051</v>
      </c>
    </row>
    <row r="1854" spans="8:25" x14ac:dyDescent="0.35">
      <c r="H1854" t="s">
        <v>1013</v>
      </c>
      <c r="I1854">
        <v>25.9</v>
      </c>
      <c r="J1854">
        <v>5.45</v>
      </c>
      <c r="K1854" t="s">
        <v>18</v>
      </c>
      <c r="L1854" t="s">
        <v>18</v>
      </c>
      <c r="M1854" t="s">
        <v>18</v>
      </c>
      <c r="N1854">
        <v>1</v>
      </c>
      <c r="O1854" t="s">
        <v>18</v>
      </c>
      <c r="Q1854" t="s">
        <v>1015</v>
      </c>
      <c r="R1854">
        <v>1985</v>
      </c>
      <c r="S1854" t="s">
        <v>22</v>
      </c>
      <c r="T1854">
        <v>12</v>
      </c>
      <c r="U1854">
        <v>0</v>
      </c>
      <c r="V1854">
        <v>20420.599999999999</v>
      </c>
      <c r="W1854" t="s">
        <v>24</v>
      </c>
      <c r="X1854" t="s">
        <v>23</v>
      </c>
      <c r="Y1854" t="s">
        <v>75</v>
      </c>
    </row>
    <row r="1855" spans="8:25" x14ac:dyDescent="0.35">
      <c r="H1855" t="s">
        <v>1011</v>
      </c>
      <c r="I1855">
        <v>27.72</v>
      </c>
      <c r="J1855">
        <v>5.03</v>
      </c>
      <c r="K1855" t="s">
        <v>20</v>
      </c>
      <c r="L1855" t="s">
        <v>18</v>
      </c>
      <c r="M1855" t="s">
        <v>18</v>
      </c>
      <c r="N1855">
        <v>1</v>
      </c>
      <c r="O1855" t="s">
        <v>18</v>
      </c>
      <c r="Q1855" t="s">
        <v>1012</v>
      </c>
      <c r="R1855">
        <v>1962</v>
      </c>
      <c r="S1855" t="s">
        <v>66</v>
      </c>
      <c r="T1855">
        <v>18</v>
      </c>
      <c r="U1855">
        <v>0</v>
      </c>
      <c r="V1855">
        <v>20446.849999999999</v>
      </c>
      <c r="W1855" t="s">
        <v>23</v>
      </c>
      <c r="X1855" t="s">
        <v>29</v>
      </c>
      <c r="Y1855" t="s">
        <v>41</v>
      </c>
    </row>
    <row r="1856" spans="8:25" x14ac:dyDescent="0.35">
      <c r="H1856" t="s">
        <v>1009</v>
      </c>
      <c r="I1856">
        <v>31.5</v>
      </c>
      <c r="J1856">
        <v>9.6199999999999992</v>
      </c>
      <c r="K1856" t="s">
        <v>20</v>
      </c>
      <c r="L1856" t="s">
        <v>18</v>
      </c>
      <c r="M1856" t="s">
        <v>18</v>
      </c>
      <c r="N1856">
        <v>1</v>
      </c>
      <c r="O1856" t="s">
        <v>18</v>
      </c>
      <c r="Q1856" t="s">
        <v>1010</v>
      </c>
      <c r="R1856">
        <v>1969</v>
      </c>
      <c r="S1856" t="s">
        <v>66</v>
      </c>
      <c r="T1856">
        <v>13</v>
      </c>
      <c r="U1856">
        <v>3</v>
      </c>
      <c r="V1856">
        <v>20463</v>
      </c>
      <c r="W1856" t="s">
        <v>23</v>
      </c>
      <c r="X1856" t="s">
        <v>23</v>
      </c>
      <c r="Y1856" t="s">
        <v>25</v>
      </c>
    </row>
    <row r="1857" spans="8:25" x14ac:dyDescent="0.35">
      <c r="H1857" t="s">
        <v>1007</v>
      </c>
      <c r="I1857">
        <v>29.7</v>
      </c>
      <c r="J1857">
        <v>6.77</v>
      </c>
      <c r="K1857" t="s">
        <v>20</v>
      </c>
      <c r="L1857" t="s">
        <v>18</v>
      </c>
      <c r="M1857" t="s">
        <v>18</v>
      </c>
      <c r="N1857">
        <v>1</v>
      </c>
      <c r="O1857" t="s">
        <v>18</v>
      </c>
      <c r="Q1857" t="s">
        <v>1008</v>
      </c>
      <c r="R1857">
        <v>1966</v>
      </c>
      <c r="S1857" t="s">
        <v>22</v>
      </c>
      <c r="T1857">
        <v>9</v>
      </c>
      <c r="U1857">
        <v>0</v>
      </c>
      <c r="V1857">
        <v>20568.32</v>
      </c>
      <c r="W1857" t="s">
        <v>24</v>
      </c>
      <c r="X1857" t="s">
        <v>23</v>
      </c>
      <c r="Y1857" t="s">
        <v>41</v>
      </c>
    </row>
    <row r="1858" spans="8:25" x14ac:dyDescent="0.35">
      <c r="H1858" t="s">
        <v>1005</v>
      </c>
      <c r="I1858">
        <v>21.26</v>
      </c>
      <c r="J1858">
        <v>5.36</v>
      </c>
      <c r="K1858" t="s">
        <v>20</v>
      </c>
      <c r="L1858" t="s">
        <v>18</v>
      </c>
      <c r="M1858" t="s">
        <v>18</v>
      </c>
      <c r="N1858">
        <v>1</v>
      </c>
      <c r="O1858" t="s">
        <v>18</v>
      </c>
      <c r="Q1858" t="s">
        <v>1006</v>
      </c>
      <c r="R1858">
        <v>1967</v>
      </c>
      <c r="S1858" t="s">
        <v>55</v>
      </c>
      <c r="T1858">
        <v>17</v>
      </c>
      <c r="U1858">
        <v>0</v>
      </c>
      <c r="V1858">
        <v>20630.28</v>
      </c>
      <c r="W1858" t="s">
        <v>23</v>
      </c>
      <c r="X1858" t="s">
        <v>24</v>
      </c>
      <c r="Y1858" t="s">
        <v>75</v>
      </c>
    </row>
    <row r="1859" spans="8:25" x14ac:dyDescent="0.35">
      <c r="H1859" t="s">
        <v>1003</v>
      </c>
      <c r="I1859">
        <v>17.09</v>
      </c>
      <c r="J1859">
        <v>5.69</v>
      </c>
      <c r="K1859" t="s">
        <v>18</v>
      </c>
      <c r="L1859" t="s">
        <v>18</v>
      </c>
      <c r="M1859" t="s">
        <v>18</v>
      </c>
      <c r="N1859" t="s">
        <v>19</v>
      </c>
      <c r="O1859" t="s">
        <v>18</v>
      </c>
      <c r="Q1859" t="s">
        <v>1004</v>
      </c>
      <c r="R1859">
        <v>1965</v>
      </c>
      <c r="S1859" t="s">
        <v>63</v>
      </c>
      <c r="T1859">
        <v>1</v>
      </c>
      <c r="U1859">
        <v>0</v>
      </c>
      <c r="V1859">
        <v>20709.02</v>
      </c>
      <c r="W1859" t="s">
        <v>24</v>
      </c>
      <c r="X1859" t="s">
        <v>23</v>
      </c>
      <c r="Y1859" t="s">
        <v>322</v>
      </c>
    </row>
    <row r="1860" spans="8:25" x14ac:dyDescent="0.35">
      <c r="H1860" t="s">
        <v>1001</v>
      </c>
      <c r="I1860">
        <v>24.3</v>
      </c>
      <c r="J1860">
        <v>4.9000000000000004</v>
      </c>
      <c r="K1860" t="s">
        <v>20</v>
      </c>
      <c r="L1860" t="s">
        <v>18</v>
      </c>
      <c r="M1860" t="s">
        <v>47</v>
      </c>
      <c r="N1860">
        <v>1</v>
      </c>
      <c r="O1860" t="s">
        <v>18</v>
      </c>
      <c r="Q1860" t="s">
        <v>1002</v>
      </c>
      <c r="R1860">
        <v>1992</v>
      </c>
      <c r="S1860" t="s">
        <v>36</v>
      </c>
      <c r="T1860">
        <v>14</v>
      </c>
      <c r="U1860">
        <v>3</v>
      </c>
      <c r="V1860">
        <v>20745.990000000002</v>
      </c>
      <c r="W1860" t="s">
        <v>24</v>
      </c>
      <c r="X1860" t="s">
        <v>29</v>
      </c>
      <c r="Y1860" t="s">
        <v>41</v>
      </c>
    </row>
    <row r="1861" spans="8:25" x14ac:dyDescent="0.35">
      <c r="H1861" t="s">
        <v>999</v>
      </c>
      <c r="I1861">
        <v>29.734999999999999</v>
      </c>
      <c r="J1861">
        <v>5.78</v>
      </c>
      <c r="K1861" t="s">
        <v>18</v>
      </c>
      <c r="L1861" t="s">
        <v>18</v>
      </c>
      <c r="M1861" t="s">
        <v>18</v>
      </c>
      <c r="N1861" t="s">
        <v>19</v>
      </c>
      <c r="O1861" t="s">
        <v>18</v>
      </c>
      <c r="Q1861" t="s">
        <v>1000</v>
      </c>
      <c r="R1861">
        <v>1986</v>
      </c>
      <c r="S1861" t="s">
        <v>63</v>
      </c>
      <c r="T1861">
        <v>4</v>
      </c>
      <c r="U1861">
        <v>1</v>
      </c>
      <c r="V1861">
        <v>20773.63</v>
      </c>
      <c r="W1861" t="s">
        <v>23</v>
      </c>
      <c r="X1861" t="s">
        <v>24</v>
      </c>
      <c r="Y1861" t="s">
        <v>695</v>
      </c>
    </row>
    <row r="1862" spans="8:25" x14ac:dyDescent="0.35">
      <c r="H1862" t="s">
        <v>997</v>
      </c>
      <c r="I1862">
        <v>29.26</v>
      </c>
      <c r="J1862">
        <v>4.7</v>
      </c>
      <c r="K1862" t="s">
        <v>18</v>
      </c>
      <c r="L1862" t="s">
        <v>18</v>
      </c>
      <c r="M1862" t="s">
        <v>18</v>
      </c>
      <c r="N1862" t="s">
        <v>19</v>
      </c>
      <c r="O1862" t="s">
        <v>18</v>
      </c>
      <c r="Q1862" t="s">
        <v>998</v>
      </c>
      <c r="R1862">
        <v>1967</v>
      </c>
      <c r="S1862" t="s">
        <v>36</v>
      </c>
      <c r="T1862">
        <v>8</v>
      </c>
      <c r="U1862">
        <v>0</v>
      </c>
      <c r="V1862">
        <v>20781.490000000002</v>
      </c>
      <c r="W1862" t="s">
        <v>23</v>
      </c>
      <c r="X1862" t="s">
        <v>24</v>
      </c>
      <c r="Y1862" t="s">
        <v>25</v>
      </c>
    </row>
    <row r="1863" spans="8:25" x14ac:dyDescent="0.35">
      <c r="H1863" t="s">
        <v>995</v>
      </c>
      <c r="I1863">
        <v>33</v>
      </c>
      <c r="J1863">
        <v>6.28</v>
      </c>
      <c r="K1863" t="s">
        <v>18</v>
      </c>
      <c r="L1863" t="s">
        <v>18</v>
      </c>
      <c r="M1863" t="s">
        <v>18</v>
      </c>
      <c r="N1863" t="s">
        <v>19</v>
      </c>
      <c r="O1863" t="s">
        <v>18</v>
      </c>
      <c r="Q1863" t="s">
        <v>996</v>
      </c>
      <c r="R1863">
        <v>1975</v>
      </c>
      <c r="S1863" t="s">
        <v>55</v>
      </c>
      <c r="T1863">
        <v>8</v>
      </c>
      <c r="U1863">
        <v>0</v>
      </c>
      <c r="V1863">
        <v>20878.78</v>
      </c>
      <c r="W1863" t="s">
        <v>23</v>
      </c>
      <c r="X1863" t="s">
        <v>29</v>
      </c>
      <c r="Y1863" t="s">
        <v>480</v>
      </c>
    </row>
    <row r="1864" spans="8:25" x14ac:dyDescent="0.35">
      <c r="H1864" t="s">
        <v>993</v>
      </c>
      <c r="I1864">
        <v>31.065000000000001</v>
      </c>
      <c r="J1864">
        <v>4.2300000000000004</v>
      </c>
      <c r="K1864" t="s">
        <v>18</v>
      </c>
      <c r="L1864" t="s">
        <v>18</v>
      </c>
      <c r="M1864" t="s">
        <v>18</v>
      </c>
      <c r="N1864" t="s">
        <v>19</v>
      </c>
      <c r="O1864" t="s">
        <v>18</v>
      </c>
      <c r="Q1864" t="s">
        <v>994</v>
      </c>
      <c r="R1864">
        <v>1964</v>
      </c>
      <c r="S1864" t="s">
        <v>28</v>
      </c>
      <c r="T1864">
        <v>19</v>
      </c>
      <c r="U1864">
        <v>0</v>
      </c>
      <c r="V1864">
        <v>20893.060000000001</v>
      </c>
      <c r="W1864" t="s">
        <v>23</v>
      </c>
      <c r="X1864" t="s">
        <v>24</v>
      </c>
      <c r="Y1864" t="s">
        <v>41</v>
      </c>
    </row>
    <row r="1865" spans="8:25" x14ac:dyDescent="0.35">
      <c r="H1865" t="s">
        <v>991</v>
      </c>
      <c r="I1865">
        <v>26.51</v>
      </c>
      <c r="J1865">
        <v>6.17</v>
      </c>
      <c r="K1865" t="s">
        <v>18</v>
      </c>
      <c r="L1865" t="s">
        <v>18</v>
      </c>
      <c r="M1865" t="s">
        <v>18</v>
      </c>
      <c r="N1865" t="s">
        <v>19</v>
      </c>
      <c r="O1865" t="s">
        <v>18</v>
      </c>
      <c r="Q1865" t="s">
        <v>2384</v>
      </c>
      <c r="R1865">
        <v>1987</v>
      </c>
      <c r="S1865" t="s">
        <v>28</v>
      </c>
      <c r="T1865">
        <v>27</v>
      </c>
      <c r="U1865">
        <v>2</v>
      </c>
      <c r="V1865">
        <v>20984.09</v>
      </c>
      <c r="W1865" t="s">
        <v>23</v>
      </c>
      <c r="X1865" t="s">
        <v>23</v>
      </c>
      <c r="Y1865" t="s">
        <v>319</v>
      </c>
    </row>
    <row r="1866" spans="8:25" x14ac:dyDescent="0.35">
      <c r="H1866" t="s">
        <v>989</v>
      </c>
      <c r="I1866">
        <v>28.88</v>
      </c>
      <c r="J1866">
        <v>4.96</v>
      </c>
      <c r="K1866" t="s">
        <v>18</v>
      </c>
      <c r="L1866" t="s">
        <v>18</v>
      </c>
      <c r="M1866" t="s">
        <v>18</v>
      </c>
      <c r="N1866" t="s">
        <v>19</v>
      </c>
      <c r="O1866" t="s">
        <v>18</v>
      </c>
      <c r="Q1866" t="s">
        <v>992</v>
      </c>
      <c r="R1866">
        <v>1983</v>
      </c>
      <c r="S1866" t="s">
        <v>22</v>
      </c>
      <c r="T1866">
        <v>2</v>
      </c>
      <c r="U1866">
        <v>1</v>
      </c>
      <c r="V1866">
        <v>21082.16</v>
      </c>
      <c r="W1866" t="s">
        <v>24</v>
      </c>
      <c r="X1866" t="s">
        <v>23</v>
      </c>
      <c r="Y1866" t="s">
        <v>75</v>
      </c>
    </row>
    <row r="1867" spans="8:25" x14ac:dyDescent="0.35">
      <c r="H1867" t="s">
        <v>987</v>
      </c>
      <c r="I1867">
        <v>35.814999999999998</v>
      </c>
      <c r="J1867">
        <v>5.1100000000000003</v>
      </c>
      <c r="K1867" t="s">
        <v>20</v>
      </c>
      <c r="L1867" t="s">
        <v>18</v>
      </c>
      <c r="M1867" t="s">
        <v>18</v>
      </c>
      <c r="N1867">
        <v>1</v>
      </c>
      <c r="O1867" t="s">
        <v>18</v>
      </c>
      <c r="Q1867" t="s">
        <v>990</v>
      </c>
      <c r="R1867">
        <v>1977</v>
      </c>
      <c r="S1867" t="s">
        <v>28</v>
      </c>
      <c r="T1867">
        <v>23</v>
      </c>
      <c r="U1867">
        <v>2</v>
      </c>
      <c r="V1867">
        <v>21098.55</v>
      </c>
      <c r="W1867" t="s">
        <v>24</v>
      </c>
      <c r="X1867" t="s">
        <v>24</v>
      </c>
      <c r="Y1867" t="s">
        <v>41</v>
      </c>
    </row>
    <row r="1868" spans="8:25" x14ac:dyDescent="0.35">
      <c r="H1868" t="s">
        <v>985</v>
      </c>
      <c r="I1868">
        <v>21.28</v>
      </c>
      <c r="J1868">
        <v>4.05</v>
      </c>
      <c r="K1868" t="s">
        <v>18</v>
      </c>
      <c r="L1868" t="s">
        <v>20</v>
      </c>
      <c r="M1868" t="s">
        <v>18</v>
      </c>
      <c r="N1868">
        <v>1</v>
      </c>
      <c r="O1868" t="s">
        <v>18</v>
      </c>
      <c r="Q1868" t="s">
        <v>988</v>
      </c>
      <c r="R1868">
        <v>1969</v>
      </c>
      <c r="S1868" t="s">
        <v>63</v>
      </c>
      <c r="T1868">
        <v>26</v>
      </c>
      <c r="U1868">
        <v>0</v>
      </c>
      <c r="V1868">
        <v>21195.82</v>
      </c>
      <c r="W1868" t="s">
        <v>24</v>
      </c>
      <c r="X1868" t="s">
        <v>29</v>
      </c>
      <c r="Y1868" t="s">
        <v>25</v>
      </c>
    </row>
    <row r="1869" spans="8:25" x14ac:dyDescent="0.35">
      <c r="H1869" t="s">
        <v>983</v>
      </c>
      <c r="I1869">
        <v>33.81</v>
      </c>
      <c r="J1869">
        <v>6.49</v>
      </c>
      <c r="K1869" t="s">
        <v>18</v>
      </c>
      <c r="L1869" t="s">
        <v>18</v>
      </c>
      <c r="M1869" t="s">
        <v>47</v>
      </c>
      <c r="N1869">
        <v>1</v>
      </c>
      <c r="O1869" t="s">
        <v>18</v>
      </c>
      <c r="Q1869" t="s">
        <v>986</v>
      </c>
      <c r="R1869">
        <v>1974</v>
      </c>
      <c r="S1869" t="s">
        <v>66</v>
      </c>
      <c r="T1869">
        <v>14</v>
      </c>
      <c r="U1869">
        <v>0</v>
      </c>
      <c r="V1869">
        <v>21223.68</v>
      </c>
      <c r="W1869" t="s">
        <v>24</v>
      </c>
      <c r="X1869" t="s">
        <v>23</v>
      </c>
      <c r="Y1869" t="s">
        <v>25</v>
      </c>
    </row>
    <row r="1870" spans="8:25" x14ac:dyDescent="0.35">
      <c r="H1870" t="s">
        <v>981</v>
      </c>
      <c r="I1870">
        <v>44.22</v>
      </c>
      <c r="J1870">
        <v>4.1900000000000004</v>
      </c>
      <c r="K1870" t="s">
        <v>18</v>
      </c>
      <c r="L1870" t="s">
        <v>18</v>
      </c>
      <c r="M1870" t="s">
        <v>18</v>
      </c>
      <c r="N1870">
        <v>1</v>
      </c>
      <c r="O1870" t="s">
        <v>18</v>
      </c>
      <c r="Q1870" t="s">
        <v>984</v>
      </c>
      <c r="R1870">
        <v>1974</v>
      </c>
      <c r="S1870" t="s">
        <v>36</v>
      </c>
      <c r="T1870">
        <v>3</v>
      </c>
      <c r="U1870">
        <v>0</v>
      </c>
      <c r="V1870">
        <v>21232.18</v>
      </c>
      <c r="W1870" t="s">
        <v>24</v>
      </c>
      <c r="X1870" t="s">
        <v>23</v>
      </c>
      <c r="Y1870" t="s">
        <v>75</v>
      </c>
    </row>
    <row r="1871" spans="8:25" x14ac:dyDescent="0.35">
      <c r="H1871" t="s">
        <v>979</v>
      </c>
      <c r="I1871">
        <v>15.46</v>
      </c>
      <c r="J1871">
        <v>4.99</v>
      </c>
      <c r="K1871" t="s">
        <v>20</v>
      </c>
      <c r="L1871" t="s">
        <v>18</v>
      </c>
      <c r="M1871" t="s">
        <v>47</v>
      </c>
      <c r="N1871">
        <v>1</v>
      </c>
      <c r="O1871" t="s">
        <v>18</v>
      </c>
      <c r="Q1871" t="s">
        <v>982</v>
      </c>
      <c r="R1871">
        <v>1980</v>
      </c>
      <c r="S1871" t="s">
        <v>55</v>
      </c>
      <c r="T1871">
        <v>10</v>
      </c>
      <c r="U1871">
        <v>2</v>
      </c>
      <c r="V1871">
        <v>21259.38</v>
      </c>
      <c r="W1871" t="s">
        <v>24</v>
      </c>
      <c r="X1871" t="s">
        <v>24</v>
      </c>
      <c r="Y1871" t="s">
        <v>322</v>
      </c>
    </row>
    <row r="1872" spans="8:25" x14ac:dyDescent="0.35">
      <c r="H1872" t="s">
        <v>977</v>
      </c>
      <c r="I1872">
        <v>30.3</v>
      </c>
      <c r="J1872">
        <v>4.7699999999999996</v>
      </c>
      <c r="K1872" t="s">
        <v>20</v>
      </c>
      <c r="L1872" t="s">
        <v>18</v>
      </c>
      <c r="M1872" t="s">
        <v>18</v>
      </c>
      <c r="N1872">
        <v>1</v>
      </c>
      <c r="O1872" t="s">
        <v>18</v>
      </c>
      <c r="Q1872" t="s">
        <v>980</v>
      </c>
      <c r="R1872">
        <v>2004</v>
      </c>
      <c r="S1872" t="s">
        <v>63</v>
      </c>
      <c r="T1872">
        <v>4</v>
      </c>
      <c r="U1872">
        <v>0</v>
      </c>
      <c r="V1872">
        <v>21344.85</v>
      </c>
      <c r="W1872" t="s">
        <v>24</v>
      </c>
      <c r="X1872" t="s">
        <v>29</v>
      </c>
      <c r="Y1872" t="s">
        <v>480</v>
      </c>
    </row>
    <row r="1873" spans="8:25" x14ac:dyDescent="0.35">
      <c r="H1873" t="s">
        <v>975</v>
      </c>
      <c r="I1873">
        <v>16.670000000000002</v>
      </c>
      <c r="J1873">
        <v>5.46</v>
      </c>
      <c r="K1873" t="s">
        <v>18</v>
      </c>
      <c r="L1873" t="s">
        <v>18</v>
      </c>
      <c r="M1873" t="s">
        <v>18</v>
      </c>
      <c r="N1873" t="s">
        <v>19</v>
      </c>
      <c r="O1873" t="s">
        <v>18</v>
      </c>
      <c r="Q1873" t="s">
        <v>978</v>
      </c>
      <c r="R1873">
        <v>1980</v>
      </c>
      <c r="S1873" t="s">
        <v>36</v>
      </c>
      <c r="T1873">
        <v>4</v>
      </c>
      <c r="U1873">
        <v>0</v>
      </c>
      <c r="V1873">
        <v>21348.71</v>
      </c>
      <c r="W1873" t="s">
        <v>23</v>
      </c>
      <c r="X1873" t="s">
        <v>29</v>
      </c>
      <c r="Y1873" t="s">
        <v>41</v>
      </c>
    </row>
    <row r="1874" spans="8:25" x14ac:dyDescent="0.35">
      <c r="H1874" t="s">
        <v>973</v>
      </c>
      <c r="I1874">
        <v>28.594999999999999</v>
      </c>
      <c r="J1874">
        <v>5.43</v>
      </c>
      <c r="K1874" t="s">
        <v>18</v>
      </c>
      <c r="L1874" t="s">
        <v>18</v>
      </c>
      <c r="M1874" t="s">
        <v>18</v>
      </c>
      <c r="N1874" t="s">
        <v>19</v>
      </c>
      <c r="O1874" t="s">
        <v>18</v>
      </c>
      <c r="Q1874" t="s">
        <v>976</v>
      </c>
      <c r="R1874">
        <v>1990</v>
      </c>
      <c r="S1874" t="s">
        <v>28</v>
      </c>
      <c r="T1874">
        <v>21</v>
      </c>
      <c r="U1874">
        <v>4</v>
      </c>
      <c r="V1874">
        <v>21472.48</v>
      </c>
      <c r="W1874" t="s">
        <v>23</v>
      </c>
      <c r="X1874" t="s">
        <v>23</v>
      </c>
      <c r="Y1874" t="s">
        <v>41</v>
      </c>
    </row>
    <row r="1875" spans="8:25" x14ac:dyDescent="0.35">
      <c r="H1875" t="s">
        <v>971</v>
      </c>
      <c r="I1875">
        <v>25.934999999999999</v>
      </c>
      <c r="J1875">
        <v>4.29</v>
      </c>
      <c r="K1875" t="s">
        <v>18</v>
      </c>
      <c r="L1875" t="s">
        <v>18</v>
      </c>
      <c r="M1875" t="s">
        <v>18</v>
      </c>
      <c r="N1875" t="s">
        <v>19</v>
      </c>
      <c r="O1875" t="s">
        <v>18</v>
      </c>
      <c r="Q1875" t="s">
        <v>974</v>
      </c>
      <c r="R1875">
        <v>1999</v>
      </c>
      <c r="S1875" t="s">
        <v>33</v>
      </c>
      <c r="T1875">
        <v>12</v>
      </c>
      <c r="U1875">
        <v>0</v>
      </c>
      <c r="V1875">
        <v>21595.38</v>
      </c>
      <c r="W1875" t="s">
        <v>23</v>
      </c>
      <c r="X1875" t="s">
        <v>24</v>
      </c>
      <c r="Y1875" t="s">
        <v>41</v>
      </c>
    </row>
    <row r="1876" spans="8:25" x14ac:dyDescent="0.35">
      <c r="H1876" t="s">
        <v>969</v>
      </c>
      <c r="I1876">
        <v>27.645</v>
      </c>
      <c r="J1876">
        <v>5.25</v>
      </c>
      <c r="K1876" t="s">
        <v>18</v>
      </c>
      <c r="L1876" t="s">
        <v>18</v>
      </c>
      <c r="M1876" t="s">
        <v>18</v>
      </c>
      <c r="N1876">
        <v>1</v>
      </c>
      <c r="O1876" t="s">
        <v>18</v>
      </c>
      <c r="Q1876" t="s">
        <v>972</v>
      </c>
      <c r="R1876">
        <v>1983</v>
      </c>
      <c r="S1876" t="s">
        <v>55</v>
      </c>
      <c r="T1876">
        <v>25</v>
      </c>
      <c r="U1876">
        <v>3</v>
      </c>
      <c r="V1876">
        <v>21659.93</v>
      </c>
      <c r="W1876" t="s">
        <v>24</v>
      </c>
      <c r="X1876" t="s">
        <v>24</v>
      </c>
      <c r="Y1876" t="s">
        <v>480</v>
      </c>
    </row>
    <row r="1877" spans="8:25" x14ac:dyDescent="0.35">
      <c r="H1877" t="s">
        <v>967</v>
      </c>
      <c r="I1877">
        <v>30.1</v>
      </c>
      <c r="J1877">
        <v>4.04</v>
      </c>
      <c r="K1877" t="s">
        <v>18</v>
      </c>
      <c r="L1877" t="s">
        <v>18</v>
      </c>
      <c r="M1877" t="s">
        <v>18</v>
      </c>
      <c r="N1877">
        <v>1</v>
      </c>
      <c r="O1877" t="s">
        <v>18</v>
      </c>
      <c r="Q1877" t="s">
        <v>970</v>
      </c>
      <c r="R1877">
        <v>1962</v>
      </c>
      <c r="S1877" t="s">
        <v>28</v>
      </c>
      <c r="T1877">
        <v>16</v>
      </c>
      <c r="U1877">
        <v>0</v>
      </c>
      <c r="V1877">
        <v>21661.16</v>
      </c>
      <c r="W1877" t="s">
        <v>23</v>
      </c>
      <c r="X1877" t="s">
        <v>23</v>
      </c>
      <c r="Y1877" t="s">
        <v>41</v>
      </c>
    </row>
    <row r="1878" spans="8:25" x14ac:dyDescent="0.35">
      <c r="H1878" t="s">
        <v>965</v>
      </c>
      <c r="I1878">
        <v>26.79</v>
      </c>
      <c r="J1878">
        <v>5</v>
      </c>
      <c r="K1878" t="s">
        <v>20</v>
      </c>
      <c r="L1878" t="s">
        <v>18</v>
      </c>
      <c r="M1878" t="s">
        <v>47</v>
      </c>
      <c r="N1878">
        <v>1</v>
      </c>
      <c r="O1878" t="s">
        <v>18</v>
      </c>
      <c r="Q1878" t="s">
        <v>968</v>
      </c>
      <c r="R1878">
        <v>1976</v>
      </c>
      <c r="S1878" t="s">
        <v>22</v>
      </c>
      <c r="T1878">
        <v>18</v>
      </c>
      <c r="U1878">
        <v>1</v>
      </c>
      <c r="V1878">
        <v>21677.279999999999</v>
      </c>
      <c r="W1878" t="s">
        <v>24</v>
      </c>
      <c r="X1878" t="s">
        <v>29</v>
      </c>
      <c r="Y1878" t="s">
        <v>41</v>
      </c>
    </row>
    <row r="1879" spans="8:25" x14ac:dyDescent="0.35">
      <c r="H1879" t="s">
        <v>963</v>
      </c>
      <c r="I1879">
        <v>27.1</v>
      </c>
      <c r="J1879">
        <v>4.01</v>
      </c>
      <c r="K1879" t="s">
        <v>20</v>
      </c>
      <c r="L1879" t="s">
        <v>18</v>
      </c>
      <c r="M1879" t="s">
        <v>18</v>
      </c>
      <c r="N1879">
        <v>1</v>
      </c>
      <c r="O1879" t="s">
        <v>18</v>
      </c>
      <c r="Q1879" t="s">
        <v>966</v>
      </c>
      <c r="R1879">
        <v>1979</v>
      </c>
      <c r="S1879" t="s">
        <v>36</v>
      </c>
      <c r="T1879">
        <v>20</v>
      </c>
      <c r="U1879">
        <v>1</v>
      </c>
      <c r="V1879">
        <v>21771.34</v>
      </c>
      <c r="W1879" t="s">
        <v>24</v>
      </c>
      <c r="X1879" t="s">
        <v>29</v>
      </c>
      <c r="Y1879" t="s">
        <v>480</v>
      </c>
    </row>
    <row r="1880" spans="8:25" x14ac:dyDescent="0.35">
      <c r="H1880" t="s">
        <v>961</v>
      </c>
      <c r="I1880">
        <v>24.31</v>
      </c>
      <c r="J1880">
        <v>5.4</v>
      </c>
      <c r="K1880" t="s">
        <v>18</v>
      </c>
      <c r="L1880" t="s">
        <v>18</v>
      </c>
      <c r="M1880" t="s">
        <v>18</v>
      </c>
      <c r="N1880" t="s">
        <v>19</v>
      </c>
      <c r="O1880" t="s">
        <v>18</v>
      </c>
      <c r="Q1880" t="s">
        <v>964</v>
      </c>
      <c r="R1880">
        <v>1979</v>
      </c>
      <c r="S1880" t="s">
        <v>36</v>
      </c>
      <c r="T1880">
        <v>28</v>
      </c>
      <c r="U1880">
        <v>0</v>
      </c>
      <c r="V1880">
        <v>21774.32</v>
      </c>
      <c r="W1880" t="s">
        <v>24</v>
      </c>
      <c r="X1880" t="s">
        <v>23</v>
      </c>
      <c r="Y1880" t="s">
        <v>41</v>
      </c>
    </row>
    <row r="1881" spans="8:25" x14ac:dyDescent="0.35">
      <c r="H1881" t="s">
        <v>959</v>
      </c>
      <c r="I1881">
        <v>15.53</v>
      </c>
      <c r="J1881">
        <v>5.81</v>
      </c>
      <c r="K1881" t="s">
        <v>18</v>
      </c>
      <c r="L1881" t="s">
        <v>18</v>
      </c>
      <c r="M1881" t="s">
        <v>18</v>
      </c>
      <c r="N1881">
        <v>1</v>
      </c>
      <c r="O1881" t="s">
        <v>18</v>
      </c>
      <c r="Q1881" t="s">
        <v>962</v>
      </c>
      <c r="R1881">
        <v>1963</v>
      </c>
      <c r="S1881" t="s">
        <v>63</v>
      </c>
      <c r="T1881">
        <v>27</v>
      </c>
      <c r="U1881">
        <v>0</v>
      </c>
      <c r="V1881">
        <v>21797</v>
      </c>
      <c r="W1881" t="s">
        <v>24</v>
      </c>
      <c r="X1881" t="s">
        <v>29</v>
      </c>
      <c r="Y1881" t="s">
        <v>75</v>
      </c>
    </row>
    <row r="1882" spans="8:25" x14ac:dyDescent="0.35">
      <c r="H1882" t="s">
        <v>957</v>
      </c>
      <c r="I1882">
        <v>30.7</v>
      </c>
      <c r="J1882">
        <v>5.82</v>
      </c>
      <c r="K1882" t="s">
        <v>18</v>
      </c>
      <c r="L1882" t="s">
        <v>18</v>
      </c>
      <c r="M1882" t="s">
        <v>18</v>
      </c>
      <c r="N1882">
        <v>1</v>
      </c>
      <c r="O1882" t="s">
        <v>18</v>
      </c>
      <c r="Q1882" t="s">
        <v>960</v>
      </c>
      <c r="R1882">
        <v>1979</v>
      </c>
      <c r="S1882" t="s">
        <v>63</v>
      </c>
      <c r="T1882">
        <v>17</v>
      </c>
      <c r="U1882">
        <v>2</v>
      </c>
      <c r="V1882">
        <v>21880.82</v>
      </c>
      <c r="W1882" t="s">
        <v>24</v>
      </c>
      <c r="X1882" t="s">
        <v>29</v>
      </c>
      <c r="Y1882" t="s">
        <v>41</v>
      </c>
    </row>
    <row r="1883" spans="8:25" x14ac:dyDescent="0.35">
      <c r="H1883" t="s">
        <v>955</v>
      </c>
      <c r="I1883">
        <v>33.33</v>
      </c>
      <c r="J1883">
        <v>4.82</v>
      </c>
      <c r="K1883" t="s">
        <v>18</v>
      </c>
      <c r="L1883" t="s">
        <v>18</v>
      </c>
      <c r="M1883" t="s">
        <v>18</v>
      </c>
      <c r="N1883">
        <v>1</v>
      </c>
      <c r="O1883" t="s">
        <v>18</v>
      </c>
      <c r="Q1883" t="s">
        <v>958</v>
      </c>
      <c r="R1883">
        <v>2003</v>
      </c>
      <c r="S1883" t="s">
        <v>36</v>
      </c>
      <c r="T1883">
        <v>28</v>
      </c>
      <c r="U1883">
        <v>0</v>
      </c>
      <c r="V1883">
        <v>21882.400000000001</v>
      </c>
      <c r="W1883" t="s">
        <v>23</v>
      </c>
      <c r="X1883" t="s">
        <v>29</v>
      </c>
      <c r="Y1883" t="s">
        <v>75</v>
      </c>
    </row>
    <row r="1884" spans="8:25" x14ac:dyDescent="0.35">
      <c r="H1884" t="s">
        <v>953</v>
      </c>
      <c r="I1884">
        <v>32.4</v>
      </c>
      <c r="J1884">
        <v>5.08</v>
      </c>
      <c r="K1884" t="s">
        <v>18</v>
      </c>
      <c r="L1884" t="s">
        <v>18</v>
      </c>
      <c r="M1884" t="s">
        <v>18</v>
      </c>
      <c r="N1884">
        <v>1</v>
      </c>
      <c r="O1884" t="s">
        <v>18</v>
      </c>
      <c r="Q1884" t="s">
        <v>956</v>
      </c>
      <c r="R1884">
        <v>1975</v>
      </c>
      <c r="S1884" t="s">
        <v>55</v>
      </c>
      <c r="T1884">
        <v>19</v>
      </c>
      <c r="U1884">
        <v>1</v>
      </c>
      <c r="V1884">
        <v>21978.68</v>
      </c>
      <c r="W1884" t="s">
        <v>24</v>
      </c>
      <c r="X1884" t="s">
        <v>24</v>
      </c>
      <c r="Y1884" t="s">
        <v>25</v>
      </c>
    </row>
    <row r="1885" spans="8:25" x14ac:dyDescent="0.35">
      <c r="H1885" t="s">
        <v>951</v>
      </c>
      <c r="I1885">
        <v>27.93</v>
      </c>
      <c r="J1885">
        <v>5.59</v>
      </c>
      <c r="K1885" t="s">
        <v>18</v>
      </c>
      <c r="L1885" t="s">
        <v>18</v>
      </c>
      <c r="M1885" t="s">
        <v>18</v>
      </c>
      <c r="N1885">
        <v>1</v>
      </c>
      <c r="O1885" t="s">
        <v>18</v>
      </c>
      <c r="Q1885" t="s">
        <v>954</v>
      </c>
      <c r="R1885">
        <v>1989</v>
      </c>
      <c r="S1885" t="s">
        <v>66</v>
      </c>
      <c r="T1885">
        <v>14</v>
      </c>
      <c r="U1885">
        <v>0</v>
      </c>
      <c r="V1885">
        <v>21984.47</v>
      </c>
      <c r="W1885" t="s">
        <v>24</v>
      </c>
      <c r="X1885" t="s">
        <v>29</v>
      </c>
      <c r="Y1885" t="s">
        <v>41</v>
      </c>
    </row>
    <row r="1886" spans="8:25" x14ac:dyDescent="0.35">
      <c r="H1886" t="s">
        <v>949</v>
      </c>
      <c r="I1886">
        <v>21.754999999999999</v>
      </c>
      <c r="J1886">
        <v>5.12</v>
      </c>
      <c r="K1886" t="s">
        <v>18</v>
      </c>
      <c r="L1886" t="s">
        <v>18</v>
      </c>
      <c r="M1886" t="s">
        <v>18</v>
      </c>
      <c r="N1886" t="s">
        <v>19</v>
      </c>
      <c r="O1886" t="s">
        <v>18</v>
      </c>
      <c r="Q1886" t="s">
        <v>952</v>
      </c>
      <c r="R1886">
        <v>2001</v>
      </c>
      <c r="S1886" t="s">
        <v>63</v>
      </c>
      <c r="T1886">
        <v>28</v>
      </c>
      <c r="U1886">
        <v>0</v>
      </c>
      <c r="V1886">
        <v>22097.62</v>
      </c>
      <c r="W1886" t="s">
        <v>24</v>
      </c>
      <c r="X1886" t="s">
        <v>29</v>
      </c>
      <c r="Y1886" t="s">
        <v>75</v>
      </c>
    </row>
    <row r="1887" spans="8:25" x14ac:dyDescent="0.35">
      <c r="H1887" t="s">
        <v>947</v>
      </c>
      <c r="I1887">
        <v>25.934999999999999</v>
      </c>
      <c r="J1887">
        <v>4.95</v>
      </c>
      <c r="K1887" t="s">
        <v>18</v>
      </c>
      <c r="L1887" t="s">
        <v>18</v>
      </c>
      <c r="M1887" t="s">
        <v>18</v>
      </c>
      <c r="N1887" t="s">
        <v>19</v>
      </c>
      <c r="O1887" t="s">
        <v>18</v>
      </c>
      <c r="Q1887" t="s">
        <v>950</v>
      </c>
      <c r="R1887">
        <v>1980</v>
      </c>
      <c r="S1887" t="s">
        <v>36</v>
      </c>
      <c r="T1887">
        <v>12</v>
      </c>
      <c r="U1887">
        <v>0</v>
      </c>
      <c r="V1887">
        <v>22144.03</v>
      </c>
      <c r="W1887" t="s">
        <v>23</v>
      </c>
      <c r="X1887" t="s">
        <v>23</v>
      </c>
      <c r="Y1887" t="s">
        <v>75</v>
      </c>
    </row>
    <row r="1888" spans="8:25" x14ac:dyDescent="0.35">
      <c r="H1888" t="s">
        <v>945</v>
      </c>
      <c r="I1888">
        <v>31.5</v>
      </c>
      <c r="J1888">
        <v>6.16</v>
      </c>
      <c r="K1888" t="s">
        <v>18</v>
      </c>
      <c r="L1888" t="s">
        <v>18</v>
      </c>
      <c r="M1888" t="s">
        <v>18</v>
      </c>
      <c r="N1888" t="s">
        <v>19</v>
      </c>
      <c r="O1888" t="s">
        <v>18</v>
      </c>
      <c r="Q1888" t="s">
        <v>948</v>
      </c>
      <c r="R1888">
        <v>1965</v>
      </c>
      <c r="S1888" t="s">
        <v>63</v>
      </c>
      <c r="T1888">
        <v>24</v>
      </c>
      <c r="U1888">
        <v>1</v>
      </c>
      <c r="V1888">
        <v>22192.44</v>
      </c>
      <c r="W1888" t="s">
        <v>24</v>
      </c>
      <c r="X1888" t="s">
        <v>29</v>
      </c>
      <c r="Y1888" t="s">
        <v>25</v>
      </c>
    </row>
    <row r="1889" spans="8:25" x14ac:dyDescent="0.35">
      <c r="H1889" t="s">
        <v>943</v>
      </c>
      <c r="I1889">
        <v>30.03</v>
      </c>
      <c r="J1889">
        <v>6.41</v>
      </c>
      <c r="K1889" t="s">
        <v>18</v>
      </c>
      <c r="L1889" t="s">
        <v>18</v>
      </c>
      <c r="M1889" t="s">
        <v>18</v>
      </c>
      <c r="N1889" t="s">
        <v>19</v>
      </c>
      <c r="O1889" t="s">
        <v>18</v>
      </c>
      <c r="Q1889" t="s">
        <v>946</v>
      </c>
      <c r="R1889">
        <v>1971</v>
      </c>
      <c r="S1889" t="s">
        <v>33</v>
      </c>
      <c r="T1889">
        <v>16</v>
      </c>
      <c r="U1889">
        <v>1</v>
      </c>
      <c r="V1889">
        <v>22218.11</v>
      </c>
      <c r="W1889" t="s">
        <v>23</v>
      </c>
      <c r="X1889" t="s">
        <v>24</v>
      </c>
      <c r="Y1889" t="s">
        <v>25</v>
      </c>
    </row>
    <row r="1890" spans="8:25" x14ac:dyDescent="0.35">
      <c r="H1890" t="s">
        <v>941</v>
      </c>
      <c r="I1890">
        <v>33.479999999999997</v>
      </c>
      <c r="J1890">
        <v>8.94</v>
      </c>
      <c r="K1890" t="s">
        <v>18</v>
      </c>
      <c r="L1890" t="s">
        <v>18</v>
      </c>
      <c r="M1890" t="s">
        <v>18</v>
      </c>
      <c r="N1890" t="s">
        <v>19</v>
      </c>
      <c r="O1890" t="s">
        <v>18</v>
      </c>
      <c r="Q1890" t="s">
        <v>944</v>
      </c>
      <c r="R1890">
        <v>1982</v>
      </c>
      <c r="S1890" t="s">
        <v>55</v>
      </c>
      <c r="T1890">
        <v>27</v>
      </c>
      <c r="U1890">
        <v>1</v>
      </c>
      <c r="V1890">
        <v>22331.57</v>
      </c>
      <c r="W1890" t="s">
        <v>23</v>
      </c>
      <c r="X1890" t="s">
        <v>24</v>
      </c>
      <c r="Y1890" t="s">
        <v>480</v>
      </c>
    </row>
    <row r="1891" spans="8:25" x14ac:dyDescent="0.35">
      <c r="H1891" t="s">
        <v>939</v>
      </c>
      <c r="I1891">
        <v>16.510000000000002</v>
      </c>
      <c r="J1891">
        <v>4.42</v>
      </c>
      <c r="K1891" t="s">
        <v>20</v>
      </c>
      <c r="L1891" t="s">
        <v>18</v>
      </c>
      <c r="M1891" t="s">
        <v>47</v>
      </c>
      <c r="N1891">
        <v>1</v>
      </c>
      <c r="O1891" t="s">
        <v>18</v>
      </c>
      <c r="Q1891" t="s">
        <v>942</v>
      </c>
      <c r="R1891">
        <v>1999</v>
      </c>
      <c r="S1891" t="s">
        <v>63</v>
      </c>
      <c r="T1891">
        <v>26</v>
      </c>
      <c r="U1891">
        <v>2</v>
      </c>
      <c r="V1891">
        <v>22395.74</v>
      </c>
      <c r="W1891" t="s">
        <v>24</v>
      </c>
      <c r="X1891" t="s">
        <v>23</v>
      </c>
      <c r="Y1891" t="s">
        <v>480</v>
      </c>
    </row>
    <row r="1892" spans="8:25" x14ac:dyDescent="0.35">
      <c r="H1892" t="s">
        <v>937</v>
      </c>
      <c r="I1892">
        <v>33.155000000000001</v>
      </c>
      <c r="J1892">
        <v>5.3</v>
      </c>
      <c r="K1892" t="s">
        <v>20</v>
      </c>
      <c r="L1892" t="s">
        <v>18</v>
      </c>
      <c r="M1892" t="s">
        <v>18</v>
      </c>
      <c r="N1892">
        <v>1</v>
      </c>
      <c r="O1892" t="s">
        <v>18</v>
      </c>
      <c r="Q1892" t="s">
        <v>940</v>
      </c>
      <c r="R1892">
        <v>1966</v>
      </c>
      <c r="S1892" t="s">
        <v>63</v>
      </c>
      <c r="T1892">
        <v>18</v>
      </c>
      <c r="U1892">
        <v>0</v>
      </c>
      <c r="V1892">
        <v>22412.65</v>
      </c>
      <c r="W1892" t="s">
        <v>24</v>
      </c>
      <c r="X1892" t="s">
        <v>24</v>
      </c>
      <c r="Y1892" t="s">
        <v>536</v>
      </c>
    </row>
    <row r="1893" spans="8:25" x14ac:dyDescent="0.35">
      <c r="H1893" t="s">
        <v>935</v>
      </c>
      <c r="I1893">
        <v>37.29</v>
      </c>
      <c r="J1893">
        <v>4.6399999999999997</v>
      </c>
      <c r="K1893" t="s">
        <v>18</v>
      </c>
      <c r="L1893" t="s">
        <v>18</v>
      </c>
      <c r="M1893" t="s">
        <v>47</v>
      </c>
      <c r="N1893">
        <v>1</v>
      </c>
      <c r="O1893" t="s">
        <v>18</v>
      </c>
      <c r="Q1893" t="s">
        <v>938</v>
      </c>
      <c r="R1893">
        <v>1983</v>
      </c>
      <c r="S1893" t="s">
        <v>55</v>
      </c>
      <c r="T1893">
        <v>21</v>
      </c>
      <c r="U1893">
        <v>1</v>
      </c>
      <c r="V1893">
        <v>22462.04</v>
      </c>
      <c r="W1893" t="s">
        <v>24</v>
      </c>
      <c r="X1893" t="s">
        <v>29</v>
      </c>
      <c r="Y1893" t="s">
        <v>322</v>
      </c>
    </row>
    <row r="1894" spans="8:25" x14ac:dyDescent="0.35">
      <c r="H1894" t="s">
        <v>933</v>
      </c>
      <c r="I1894">
        <v>20.23</v>
      </c>
      <c r="J1894">
        <v>6.16</v>
      </c>
      <c r="K1894" t="s">
        <v>20</v>
      </c>
      <c r="L1894" t="s">
        <v>18</v>
      </c>
      <c r="M1894" t="s">
        <v>18</v>
      </c>
      <c r="N1894">
        <v>1</v>
      </c>
      <c r="O1894" t="s">
        <v>18</v>
      </c>
      <c r="Q1894" t="s">
        <v>936</v>
      </c>
      <c r="R1894">
        <v>1979</v>
      </c>
      <c r="S1894" t="s">
        <v>28</v>
      </c>
      <c r="T1894">
        <v>14</v>
      </c>
      <c r="U1894">
        <v>2</v>
      </c>
      <c r="V1894">
        <v>22478.6</v>
      </c>
      <c r="W1894" t="s">
        <v>24</v>
      </c>
      <c r="X1894" t="s">
        <v>23</v>
      </c>
      <c r="Y1894" t="s">
        <v>75</v>
      </c>
    </row>
    <row r="1895" spans="8:25" x14ac:dyDescent="0.35">
      <c r="H1895" t="s">
        <v>931</v>
      </c>
      <c r="I1895">
        <v>28.975000000000001</v>
      </c>
      <c r="J1895">
        <v>4.12</v>
      </c>
      <c r="K1895" t="s">
        <v>18</v>
      </c>
      <c r="L1895" t="s">
        <v>18</v>
      </c>
      <c r="M1895" t="s">
        <v>47</v>
      </c>
      <c r="N1895">
        <v>1</v>
      </c>
      <c r="O1895" t="s">
        <v>18</v>
      </c>
      <c r="Q1895" t="s">
        <v>934</v>
      </c>
      <c r="R1895">
        <v>2003</v>
      </c>
      <c r="S1895" t="s">
        <v>22</v>
      </c>
      <c r="T1895">
        <v>25</v>
      </c>
      <c r="U1895">
        <v>2</v>
      </c>
      <c r="V1895">
        <v>22493.66</v>
      </c>
      <c r="W1895" t="s">
        <v>23</v>
      </c>
      <c r="X1895" t="s">
        <v>29</v>
      </c>
      <c r="Y1895" t="s">
        <v>41</v>
      </c>
    </row>
    <row r="1896" spans="8:25" x14ac:dyDescent="0.35">
      <c r="H1896" t="s">
        <v>929</v>
      </c>
      <c r="I1896">
        <v>16.420000000000002</v>
      </c>
      <c r="J1896">
        <v>5.77</v>
      </c>
      <c r="K1896" t="s">
        <v>20</v>
      </c>
      <c r="L1896" t="s">
        <v>18</v>
      </c>
      <c r="M1896" t="s">
        <v>47</v>
      </c>
      <c r="N1896">
        <v>1</v>
      </c>
      <c r="O1896" t="s">
        <v>18</v>
      </c>
      <c r="Q1896" t="s">
        <v>932</v>
      </c>
      <c r="R1896">
        <v>1970</v>
      </c>
      <c r="S1896" t="s">
        <v>28</v>
      </c>
      <c r="T1896">
        <v>9</v>
      </c>
      <c r="U1896">
        <v>0</v>
      </c>
      <c r="V1896">
        <v>23045.57</v>
      </c>
      <c r="W1896" t="s">
        <v>23</v>
      </c>
      <c r="X1896" t="s">
        <v>23</v>
      </c>
      <c r="Y1896" t="s">
        <v>480</v>
      </c>
    </row>
    <row r="1897" spans="8:25" x14ac:dyDescent="0.35">
      <c r="H1897" t="s">
        <v>927</v>
      </c>
      <c r="I1897">
        <v>17.559999999999999</v>
      </c>
      <c r="J1897">
        <v>6.2</v>
      </c>
      <c r="K1897" t="s">
        <v>18</v>
      </c>
      <c r="L1897" t="s">
        <v>18</v>
      </c>
      <c r="M1897" t="s">
        <v>18</v>
      </c>
      <c r="N1897">
        <v>1</v>
      </c>
      <c r="O1897" t="s">
        <v>18</v>
      </c>
      <c r="Q1897" t="s">
        <v>930</v>
      </c>
      <c r="R1897">
        <v>1975</v>
      </c>
      <c r="S1897" t="s">
        <v>36</v>
      </c>
      <c r="T1897">
        <v>9</v>
      </c>
      <c r="U1897">
        <v>0</v>
      </c>
      <c r="V1897">
        <v>23065.42</v>
      </c>
      <c r="W1897" t="s">
        <v>23</v>
      </c>
      <c r="X1897" t="s">
        <v>23</v>
      </c>
      <c r="Y1897" t="s">
        <v>25</v>
      </c>
    </row>
    <row r="1898" spans="8:25" x14ac:dyDescent="0.35">
      <c r="H1898" t="s">
        <v>925</v>
      </c>
      <c r="I1898">
        <v>24.13</v>
      </c>
      <c r="J1898">
        <v>4.3899999999999997</v>
      </c>
      <c r="K1898" t="s">
        <v>18</v>
      </c>
      <c r="L1898" t="s">
        <v>18</v>
      </c>
      <c r="M1898" t="s">
        <v>18</v>
      </c>
      <c r="N1898">
        <v>1</v>
      </c>
      <c r="O1898" t="s">
        <v>18</v>
      </c>
      <c r="Q1898" t="s">
        <v>928</v>
      </c>
      <c r="R1898">
        <v>2003</v>
      </c>
      <c r="S1898" t="s">
        <v>55</v>
      </c>
      <c r="T1898">
        <v>14</v>
      </c>
      <c r="U1898">
        <v>0</v>
      </c>
      <c r="V1898">
        <v>23082.959999999999</v>
      </c>
      <c r="W1898" t="s">
        <v>23</v>
      </c>
      <c r="X1898" t="s">
        <v>23</v>
      </c>
      <c r="Y1898" t="s">
        <v>75</v>
      </c>
    </row>
    <row r="1899" spans="8:25" x14ac:dyDescent="0.35">
      <c r="H1899" t="s">
        <v>923</v>
      </c>
      <c r="I1899">
        <v>19.95</v>
      </c>
      <c r="J1899">
        <v>5.13</v>
      </c>
      <c r="K1899" t="s">
        <v>18</v>
      </c>
      <c r="L1899" t="s">
        <v>20</v>
      </c>
      <c r="M1899" t="s">
        <v>18</v>
      </c>
      <c r="N1899">
        <v>2</v>
      </c>
      <c r="O1899" t="s">
        <v>18</v>
      </c>
      <c r="Q1899" t="s">
        <v>926</v>
      </c>
      <c r="R1899">
        <v>1997</v>
      </c>
      <c r="S1899" t="s">
        <v>63</v>
      </c>
      <c r="T1899">
        <v>7</v>
      </c>
      <c r="U1899">
        <v>2</v>
      </c>
      <c r="V1899">
        <v>23241.47</v>
      </c>
      <c r="W1899" t="s">
        <v>23</v>
      </c>
      <c r="X1899" t="s">
        <v>24</v>
      </c>
      <c r="Y1899" t="s">
        <v>328</v>
      </c>
    </row>
    <row r="1900" spans="8:25" x14ac:dyDescent="0.35">
      <c r="H1900" t="s">
        <v>921</v>
      </c>
      <c r="I1900">
        <v>21.24</v>
      </c>
      <c r="J1900">
        <v>4.49</v>
      </c>
      <c r="K1900" t="s">
        <v>18</v>
      </c>
      <c r="L1900" t="s">
        <v>18</v>
      </c>
      <c r="M1900" t="s">
        <v>18</v>
      </c>
      <c r="N1900" t="s">
        <v>19</v>
      </c>
      <c r="O1900" t="s">
        <v>18</v>
      </c>
      <c r="Q1900" t="s">
        <v>924</v>
      </c>
      <c r="R1900">
        <v>1969</v>
      </c>
      <c r="S1900" t="s">
        <v>28</v>
      </c>
      <c r="T1900">
        <v>14</v>
      </c>
      <c r="U1900">
        <v>1</v>
      </c>
      <c r="V1900">
        <v>23244.79</v>
      </c>
      <c r="W1900" t="s">
        <v>23</v>
      </c>
      <c r="X1900" t="s">
        <v>24</v>
      </c>
      <c r="Y1900" t="s">
        <v>25</v>
      </c>
    </row>
    <row r="1901" spans="8:25" x14ac:dyDescent="0.35">
      <c r="H1901" t="s">
        <v>919</v>
      </c>
      <c r="I1901">
        <v>44.22</v>
      </c>
      <c r="J1901">
        <v>6.35</v>
      </c>
      <c r="K1901" t="s">
        <v>18</v>
      </c>
      <c r="L1901" t="s">
        <v>18</v>
      </c>
      <c r="M1901" t="s">
        <v>18</v>
      </c>
      <c r="N1901" t="s">
        <v>19</v>
      </c>
      <c r="O1901" t="s">
        <v>18</v>
      </c>
      <c r="Q1901" t="s">
        <v>922</v>
      </c>
      <c r="R1901">
        <v>1994</v>
      </c>
      <c r="S1901" t="s">
        <v>66</v>
      </c>
      <c r="T1901">
        <v>3</v>
      </c>
      <c r="U1901">
        <v>1</v>
      </c>
      <c r="V1901">
        <v>23288.93</v>
      </c>
      <c r="W1901" t="s">
        <v>23</v>
      </c>
      <c r="X1901" t="s">
        <v>24</v>
      </c>
      <c r="Y1901" t="s">
        <v>480</v>
      </c>
    </row>
    <row r="1902" spans="8:25" x14ac:dyDescent="0.35">
      <c r="H1902" t="s">
        <v>917</v>
      </c>
      <c r="I1902">
        <v>41.1</v>
      </c>
      <c r="J1902">
        <v>5.79</v>
      </c>
      <c r="K1902" t="s">
        <v>18</v>
      </c>
      <c r="L1902" t="s">
        <v>18</v>
      </c>
      <c r="M1902" t="s">
        <v>18</v>
      </c>
      <c r="N1902" t="s">
        <v>19</v>
      </c>
      <c r="O1902" t="s">
        <v>18</v>
      </c>
      <c r="Q1902" t="s">
        <v>920</v>
      </c>
      <c r="R1902">
        <v>1973</v>
      </c>
      <c r="S1902" t="s">
        <v>66</v>
      </c>
      <c r="T1902">
        <v>22</v>
      </c>
      <c r="U1902">
        <v>2</v>
      </c>
      <c r="V1902">
        <v>23306.55</v>
      </c>
      <c r="W1902" t="s">
        <v>23</v>
      </c>
      <c r="X1902" t="s">
        <v>23</v>
      </c>
      <c r="Y1902" t="s">
        <v>75</v>
      </c>
    </row>
    <row r="1903" spans="8:25" x14ac:dyDescent="0.35">
      <c r="H1903" t="s">
        <v>915</v>
      </c>
      <c r="I1903">
        <v>34.200000000000003</v>
      </c>
      <c r="J1903">
        <v>4.78</v>
      </c>
      <c r="K1903" t="s">
        <v>20</v>
      </c>
      <c r="L1903" t="s">
        <v>18</v>
      </c>
      <c r="M1903" t="s">
        <v>18</v>
      </c>
      <c r="N1903" t="s">
        <v>19</v>
      </c>
      <c r="O1903" t="s">
        <v>18</v>
      </c>
      <c r="Q1903" t="s">
        <v>918</v>
      </c>
      <c r="R1903">
        <v>1975</v>
      </c>
      <c r="S1903" t="s">
        <v>28</v>
      </c>
      <c r="T1903">
        <v>13</v>
      </c>
      <c r="U1903">
        <v>1</v>
      </c>
      <c r="V1903">
        <v>23401.31</v>
      </c>
      <c r="W1903" t="s">
        <v>23</v>
      </c>
      <c r="X1903" t="s">
        <v>24</v>
      </c>
      <c r="Y1903" t="s">
        <v>480</v>
      </c>
    </row>
    <row r="1904" spans="8:25" x14ac:dyDescent="0.35">
      <c r="H1904" t="s">
        <v>913</v>
      </c>
      <c r="I1904">
        <v>29.92</v>
      </c>
      <c r="J1904">
        <v>6.02</v>
      </c>
      <c r="K1904" t="s">
        <v>20</v>
      </c>
      <c r="L1904" t="s">
        <v>18</v>
      </c>
      <c r="M1904" t="s">
        <v>18</v>
      </c>
      <c r="N1904" t="s">
        <v>19</v>
      </c>
      <c r="O1904" t="s">
        <v>18</v>
      </c>
      <c r="Q1904" t="s">
        <v>916</v>
      </c>
      <c r="R1904">
        <v>1983</v>
      </c>
      <c r="S1904" t="s">
        <v>63</v>
      </c>
      <c r="T1904">
        <v>26</v>
      </c>
      <c r="U1904">
        <v>2</v>
      </c>
      <c r="V1904">
        <v>23563.02</v>
      </c>
      <c r="W1904" t="s">
        <v>23</v>
      </c>
      <c r="X1904" t="s">
        <v>23</v>
      </c>
      <c r="Y1904" t="s">
        <v>25</v>
      </c>
    </row>
    <row r="1905" spans="8:25" x14ac:dyDescent="0.35">
      <c r="H1905" t="s">
        <v>911</v>
      </c>
      <c r="I1905">
        <v>28.93</v>
      </c>
      <c r="J1905">
        <v>4.4400000000000004</v>
      </c>
      <c r="K1905" t="s">
        <v>18</v>
      </c>
      <c r="L1905" t="s">
        <v>18</v>
      </c>
      <c r="M1905" t="s">
        <v>18</v>
      </c>
      <c r="N1905" t="s">
        <v>19</v>
      </c>
      <c r="O1905" t="s">
        <v>18</v>
      </c>
      <c r="Q1905" t="s">
        <v>914</v>
      </c>
      <c r="R1905">
        <v>1974</v>
      </c>
      <c r="S1905" t="s">
        <v>33</v>
      </c>
      <c r="T1905">
        <v>2</v>
      </c>
      <c r="U1905">
        <v>1</v>
      </c>
      <c r="V1905">
        <v>23568.27</v>
      </c>
      <c r="W1905" t="s">
        <v>23</v>
      </c>
      <c r="X1905" t="s">
        <v>23</v>
      </c>
      <c r="Y1905" t="s">
        <v>75</v>
      </c>
    </row>
    <row r="1906" spans="8:25" x14ac:dyDescent="0.35">
      <c r="H1906" t="s">
        <v>909</v>
      </c>
      <c r="I1906">
        <v>31.254999999999999</v>
      </c>
      <c r="J1906">
        <v>5.84</v>
      </c>
      <c r="K1906" t="s">
        <v>20</v>
      </c>
      <c r="L1906" t="s">
        <v>18</v>
      </c>
      <c r="M1906" t="s">
        <v>18</v>
      </c>
      <c r="N1906">
        <v>1</v>
      </c>
      <c r="O1906" t="s">
        <v>18</v>
      </c>
      <c r="Q1906" t="s">
        <v>912</v>
      </c>
      <c r="R1906">
        <v>1973</v>
      </c>
      <c r="S1906" t="s">
        <v>33</v>
      </c>
      <c r="T1906">
        <v>27</v>
      </c>
      <c r="U1906">
        <v>2</v>
      </c>
      <c r="V1906">
        <v>23807.24</v>
      </c>
      <c r="W1906" t="s">
        <v>23</v>
      </c>
      <c r="X1906" t="s">
        <v>24</v>
      </c>
      <c r="Y1906" t="s">
        <v>41</v>
      </c>
    </row>
    <row r="1907" spans="8:25" x14ac:dyDescent="0.35">
      <c r="H1907" t="s">
        <v>907</v>
      </c>
      <c r="I1907">
        <v>29.83</v>
      </c>
      <c r="J1907">
        <v>5.39</v>
      </c>
      <c r="K1907" t="s">
        <v>18</v>
      </c>
      <c r="L1907" t="s">
        <v>18</v>
      </c>
      <c r="M1907" t="s">
        <v>18</v>
      </c>
      <c r="N1907" t="s">
        <v>19</v>
      </c>
      <c r="O1907" t="s">
        <v>18</v>
      </c>
      <c r="Q1907" t="s">
        <v>910</v>
      </c>
      <c r="R1907">
        <v>1970</v>
      </c>
      <c r="S1907" t="s">
        <v>63</v>
      </c>
      <c r="T1907">
        <v>8</v>
      </c>
      <c r="U1907">
        <v>1</v>
      </c>
      <c r="V1907">
        <v>23887.66</v>
      </c>
      <c r="W1907" t="s">
        <v>23</v>
      </c>
      <c r="X1907" t="s">
        <v>24</v>
      </c>
      <c r="Y1907" t="s">
        <v>41</v>
      </c>
    </row>
    <row r="1908" spans="8:25" x14ac:dyDescent="0.35">
      <c r="H1908" t="s">
        <v>905</v>
      </c>
      <c r="I1908">
        <v>29.59</v>
      </c>
      <c r="J1908">
        <v>6.16</v>
      </c>
      <c r="K1908" t="s">
        <v>18</v>
      </c>
      <c r="L1908" t="s">
        <v>18</v>
      </c>
      <c r="M1908" t="s">
        <v>47</v>
      </c>
      <c r="N1908">
        <v>1</v>
      </c>
      <c r="O1908" t="s">
        <v>18</v>
      </c>
      <c r="Q1908" t="s">
        <v>908</v>
      </c>
      <c r="R1908">
        <v>1971</v>
      </c>
      <c r="S1908" t="s">
        <v>22</v>
      </c>
      <c r="T1908">
        <v>10</v>
      </c>
      <c r="U1908">
        <v>2</v>
      </c>
      <c r="V1908">
        <v>23967.38</v>
      </c>
      <c r="W1908" t="s">
        <v>23</v>
      </c>
      <c r="X1908" t="s">
        <v>23</v>
      </c>
      <c r="Y1908" t="s">
        <v>41</v>
      </c>
    </row>
    <row r="1909" spans="8:25" x14ac:dyDescent="0.35">
      <c r="H1909" t="s">
        <v>903</v>
      </c>
      <c r="I1909">
        <v>31.16</v>
      </c>
      <c r="J1909">
        <v>4.49</v>
      </c>
      <c r="K1909" t="s">
        <v>18</v>
      </c>
      <c r="L1909" t="s">
        <v>18</v>
      </c>
      <c r="M1909" t="s">
        <v>47</v>
      </c>
      <c r="N1909">
        <v>1</v>
      </c>
      <c r="O1909" t="s">
        <v>18</v>
      </c>
      <c r="Q1909" t="s">
        <v>906</v>
      </c>
      <c r="R1909">
        <v>2003</v>
      </c>
      <c r="S1909" t="s">
        <v>55</v>
      </c>
      <c r="T1909">
        <v>30</v>
      </c>
      <c r="U1909">
        <v>2</v>
      </c>
      <c r="V1909">
        <v>24059.68</v>
      </c>
      <c r="W1909" t="s">
        <v>23</v>
      </c>
      <c r="X1909" t="s">
        <v>23</v>
      </c>
      <c r="Y1909" t="s">
        <v>41</v>
      </c>
    </row>
    <row r="1910" spans="8:25" x14ac:dyDescent="0.35">
      <c r="H1910" t="s">
        <v>901</v>
      </c>
      <c r="I1910">
        <v>34.21</v>
      </c>
      <c r="J1910">
        <v>4.4800000000000004</v>
      </c>
      <c r="K1910" t="s">
        <v>20</v>
      </c>
      <c r="L1910" t="s">
        <v>18</v>
      </c>
      <c r="M1910" t="s">
        <v>18</v>
      </c>
      <c r="N1910">
        <v>1</v>
      </c>
      <c r="O1910" t="s">
        <v>18</v>
      </c>
      <c r="Q1910" t="s">
        <v>904</v>
      </c>
      <c r="R1910">
        <v>1973</v>
      </c>
      <c r="S1910" t="s">
        <v>33</v>
      </c>
      <c r="T1910">
        <v>13</v>
      </c>
      <c r="U1910">
        <v>3</v>
      </c>
      <c r="V1910">
        <v>24106.91</v>
      </c>
      <c r="W1910" t="s">
        <v>23</v>
      </c>
      <c r="X1910" t="s">
        <v>23</v>
      </c>
      <c r="Y1910" t="s">
        <v>480</v>
      </c>
    </row>
    <row r="1911" spans="8:25" x14ac:dyDescent="0.35">
      <c r="H1911" t="s">
        <v>899</v>
      </c>
      <c r="I1911">
        <v>34.86</v>
      </c>
      <c r="J1911">
        <v>10.97</v>
      </c>
      <c r="K1911" t="s">
        <v>18</v>
      </c>
      <c r="L1911" t="s">
        <v>18</v>
      </c>
      <c r="M1911" t="s">
        <v>18</v>
      </c>
      <c r="N1911" t="s">
        <v>19</v>
      </c>
      <c r="O1911" t="s">
        <v>18</v>
      </c>
      <c r="Q1911" t="s">
        <v>902</v>
      </c>
      <c r="R1911">
        <v>1974</v>
      </c>
      <c r="S1911" t="s">
        <v>36</v>
      </c>
      <c r="T1911">
        <v>10</v>
      </c>
      <c r="U1911">
        <v>3</v>
      </c>
      <c r="V1911">
        <v>24180.93</v>
      </c>
      <c r="W1911" t="s">
        <v>23</v>
      </c>
      <c r="X1911" t="s">
        <v>29</v>
      </c>
      <c r="Y1911" t="s">
        <v>25</v>
      </c>
    </row>
    <row r="1912" spans="8:25" x14ac:dyDescent="0.35">
      <c r="H1912" t="s">
        <v>897</v>
      </c>
      <c r="I1912">
        <v>34.58</v>
      </c>
      <c r="J1912">
        <v>5.14</v>
      </c>
      <c r="K1912" t="s">
        <v>18</v>
      </c>
      <c r="L1912" t="s">
        <v>20</v>
      </c>
      <c r="M1912" t="s">
        <v>18</v>
      </c>
      <c r="N1912">
        <v>2</v>
      </c>
      <c r="O1912" t="s">
        <v>18</v>
      </c>
      <c r="Q1912" t="s">
        <v>900</v>
      </c>
      <c r="R1912">
        <v>1964</v>
      </c>
      <c r="S1912" t="s">
        <v>55</v>
      </c>
      <c r="T1912">
        <v>16</v>
      </c>
      <c r="U1912">
        <v>0</v>
      </c>
      <c r="V1912">
        <v>24227.34</v>
      </c>
      <c r="W1912" t="s">
        <v>23</v>
      </c>
      <c r="X1912" t="s">
        <v>29</v>
      </c>
      <c r="Y1912" t="s">
        <v>25</v>
      </c>
    </row>
    <row r="1913" spans="8:25" x14ac:dyDescent="0.35">
      <c r="H1913" t="s">
        <v>895</v>
      </c>
      <c r="I1913">
        <v>17.940000000000001</v>
      </c>
      <c r="J1913">
        <v>5.17</v>
      </c>
      <c r="K1913" t="s">
        <v>20</v>
      </c>
      <c r="L1913" t="s">
        <v>18</v>
      </c>
      <c r="M1913" t="s">
        <v>18</v>
      </c>
      <c r="N1913" t="s">
        <v>19</v>
      </c>
      <c r="O1913" t="s">
        <v>18</v>
      </c>
      <c r="Q1913" t="s">
        <v>898</v>
      </c>
      <c r="R1913">
        <v>2004</v>
      </c>
      <c r="S1913" t="s">
        <v>63</v>
      </c>
      <c r="T1913">
        <v>3</v>
      </c>
      <c r="U1913">
        <v>0</v>
      </c>
      <c r="V1913">
        <v>24294.02</v>
      </c>
      <c r="W1913" t="s">
        <v>23</v>
      </c>
      <c r="X1913" t="s">
        <v>29</v>
      </c>
      <c r="Y1913" t="s">
        <v>75</v>
      </c>
    </row>
    <row r="1914" spans="8:25" x14ac:dyDescent="0.35">
      <c r="H1914" t="s">
        <v>893</v>
      </c>
      <c r="I1914">
        <v>26.8</v>
      </c>
      <c r="J1914">
        <v>6.18</v>
      </c>
      <c r="K1914" t="s">
        <v>20</v>
      </c>
      <c r="L1914" t="s">
        <v>18</v>
      </c>
      <c r="M1914" t="s">
        <v>47</v>
      </c>
      <c r="N1914">
        <v>1</v>
      </c>
      <c r="O1914" t="s">
        <v>18</v>
      </c>
      <c r="Q1914" t="s">
        <v>896</v>
      </c>
      <c r="R1914">
        <v>1999</v>
      </c>
      <c r="S1914" t="s">
        <v>66</v>
      </c>
      <c r="T1914">
        <v>7</v>
      </c>
      <c r="U1914">
        <v>0</v>
      </c>
      <c r="V1914">
        <v>24387.74</v>
      </c>
      <c r="W1914" t="s">
        <v>23</v>
      </c>
      <c r="X1914" t="s">
        <v>29</v>
      </c>
      <c r="Y1914" t="s">
        <v>75</v>
      </c>
    </row>
    <row r="1915" spans="8:25" x14ac:dyDescent="0.35">
      <c r="H1915" t="s">
        <v>891</v>
      </c>
      <c r="I1915">
        <v>17.690000000000001</v>
      </c>
      <c r="J1915">
        <v>9.07</v>
      </c>
      <c r="K1915" t="s">
        <v>20</v>
      </c>
      <c r="L1915" t="s">
        <v>18</v>
      </c>
      <c r="M1915" t="s">
        <v>18</v>
      </c>
      <c r="N1915" t="s">
        <v>19</v>
      </c>
      <c r="O1915" t="s">
        <v>18</v>
      </c>
      <c r="Q1915" t="s">
        <v>894</v>
      </c>
      <c r="R1915">
        <v>1970</v>
      </c>
      <c r="S1915" t="s">
        <v>28</v>
      </c>
      <c r="T1915">
        <v>30</v>
      </c>
      <c r="U1915">
        <v>0</v>
      </c>
      <c r="V1915">
        <v>24393.62</v>
      </c>
      <c r="W1915" t="s">
        <v>23</v>
      </c>
      <c r="X1915" t="s">
        <v>24</v>
      </c>
      <c r="Y1915" t="s">
        <v>41</v>
      </c>
    </row>
    <row r="1916" spans="8:25" x14ac:dyDescent="0.35">
      <c r="H1916" t="s">
        <v>889</v>
      </c>
      <c r="I1916">
        <v>25.77</v>
      </c>
      <c r="J1916">
        <v>4.43</v>
      </c>
      <c r="K1916" t="s">
        <v>18</v>
      </c>
      <c r="L1916" t="s">
        <v>18</v>
      </c>
      <c r="M1916" t="s">
        <v>47</v>
      </c>
      <c r="N1916">
        <v>1</v>
      </c>
      <c r="O1916" t="s">
        <v>18</v>
      </c>
      <c r="Q1916" t="s">
        <v>892</v>
      </c>
      <c r="R1916">
        <v>1968</v>
      </c>
      <c r="S1916" t="s">
        <v>22</v>
      </c>
      <c r="T1916">
        <v>6</v>
      </c>
      <c r="U1916">
        <v>0</v>
      </c>
      <c r="V1916">
        <v>24476.48</v>
      </c>
      <c r="W1916" t="s">
        <v>23</v>
      </c>
      <c r="X1916" t="s">
        <v>23</v>
      </c>
      <c r="Y1916" t="s">
        <v>41</v>
      </c>
    </row>
    <row r="1917" spans="8:25" x14ac:dyDescent="0.35">
      <c r="H1917" t="s">
        <v>887</v>
      </c>
      <c r="I1917">
        <v>34.46</v>
      </c>
      <c r="J1917">
        <v>4.17</v>
      </c>
      <c r="K1917" t="s">
        <v>18</v>
      </c>
      <c r="L1917" t="s">
        <v>20</v>
      </c>
      <c r="M1917" t="s">
        <v>18</v>
      </c>
      <c r="N1917">
        <v>1</v>
      </c>
      <c r="O1917" t="s">
        <v>18</v>
      </c>
      <c r="Q1917" t="s">
        <v>890</v>
      </c>
      <c r="R1917">
        <v>1961</v>
      </c>
      <c r="S1917" t="s">
        <v>66</v>
      </c>
      <c r="T1917">
        <v>21</v>
      </c>
      <c r="U1917">
        <v>0</v>
      </c>
      <c r="V1917">
        <v>24513.09</v>
      </c>
      <c r="W1917" t="s">
        <v>23</v>
      </c>
      <c r="X1917" t="s">
        <v>23</v>
      </c>
      <c r="Y1917" t="s">
        <v>25</v>
      </c>
    </row>
    <row r="1918" spans="8:25" x14ac:dyDescent="0.35">
      <c r="H1918" t="s">
        <v>885</v>
      </c>
      <c r="I1918">
        <v>30.875</v>
      </c>
      <c r="J1918">
        <v>4.95</v>
      </c>
      <c r="K1918" t="s">
        <v>20</v>
      </c>
      <c r="L1918" t="s">
        <v>18</v>
      </c>
      <c r="M1918" t="s">
        <v>18</v>
      </c>
      <c r="N1918" t="s">
        <v>19</v>
      </c>
      <c r="O1918" t="s">
        <v>18</v>
      </c>
      <c r="Q1918" t="s">
        <v>888</v>
      </c>
      <c r="R1918">
        <v>1972</v>
      </c>
      <c r="S1918" t="s">
        <v>36</v>
      </c>
      <c r="T1918">
        <v>14</v>
      </c>
      <c r="U1918">
        <v>1</v>
      </c>
      <c r="V1918">
        <v>24520.26</v>
      </c>
      <c r="W1918" t="s">
        <v>23</v>
      </c>
      <c r="X1918" t="s">
        <v>24</v>
      </c>
      <c r="Y1918" t="s">
        <v>75</v>
      </c>
    </row>
    <row r="1919" spans="8:25" x14ac:dyDescent="0.35">
      <c r="H1919" t="s">
        <v>883</v>
      </c>
      <c r="I1919">
        <v>39.49</v>
      </c>
      <c r="J1919">
        <v>5.13</v>
      </c>
      <c r="K1919" t="s">
        <v>18</v>
      </c>
      <c r="L1919" t="s">
        <v>18</v>
      </c>
      <c r="M1919" t="s">
        <v>18</v>
      </c>
      <c r="N1919" t="s">
        <v>19</v>
      </c>
      <c r="O1919" t="s">
        <v>18</v>
      </c>
      <c r="Q1919" t="s">
        <v>886</v>
      </c>
      <c r="R1919">
        <v>1975</v>
      </c>
      <c r="S1919" t="s">
        <v>33</v>
      </c>
      <c r="T1919">
        <v>13</v>
      </c>
      <c r="U1919">
        <v>2</v>
      </c>
      <c r="V1919">
        <v>24535.7</v>
      </c>
      <c r="W1919" t="s">
        <v>23</v>
      </c>
      <c r="X1919" t="s">
        <v>23</v>
      </c>
      <c r="Y1919" t="s">
        <v>41</v>
      </c>
    </row>
    <row r="1920" spans="8:25" x14ac:dyDescent="0.35">
      <c r="H1920" t="s">
        <v>881</v>
      </c>
      <c r="I1920">
        <v>28.88</v>
      </c>
      <c r="J1920">
        <v>4.0999999999999996</v>
      </c>
      <c r="K1920" t="s">
        <v>18</v>
      </c>
      <c r="L1920" t="s">
        <v>18</v>
      </c>
      <c r="M1920" t="s">
        <v>18</v>
      </c>
      <c r="N1920" t="s">
        <v>19</v>
      </c>
      <c r="O1920" t="s">
        <v>18</v>
      </c>
      <c r="Q1920" t="s">
        <v>884</v>
      </c>
      <c r="R1920">
        <v>1976</v>
      </c>
      <c r="S1920" t="s">
        <v>66</v>
      </c>
      <c r="T1920">
        <v>12</v>
      </c>
      <c r="U1920">
        <v>0</v>
      </c>
      <c r="V1920">
        <v>24603.05</v>
      </c>
      <c r="W1920" t="s">
        <v>23</v>
      </c>
      <c r="X1920" t="s">
        <v>23</v>
      </c>
      <c r="Y1920" t="s">
        <v>75</v>
      </c>
    </row>
    <row r="1921" spans="8:25" x14ac:dyDescent="0.35">
      <c r="H1921" t="s">
        <v>879</v>
      </c>
      <c r="I1921">
        <v>20.234999999999999</v>
      </c>
      <c r="J1921">
        <v>5.01</v>
      </c>
      <c r="K1921" t="s">
        <v>20</v>
      </c>
      <c r="L1921" t="s">
        <v>18</v>
      </c>
      <c r="M1921" t="s">
        <v>18</v>
      </c>
      <c r="N1921" t="s">
        <v>19</v>
      </c>
      <c r="O1921" t="s">
        <v>18</v>
      </c>
      <c r="Q1921" t="s">
        <v>882</v>
      </c>
      <c r="R1921">
        <v>1970</v>
      </c>
      <c r="S1921" t="s">
        <v>33</v>
      </c>
      <c r="T1921">
        <v>12</v>
      </c>
      <c r="U1921">
        <v>2</v>
      </c>
      <c r="V1921">
        <v>24667.42</v>
      </c>
      <c r="W1921" t="s">
        <v>23</v>
      </c>
      <c r="X1921" t="s">
        <v>24</v>
      </c>
      <c r="Y1921" t="s">
        <v>25</v>
      </c>
    </row>
    <row r="1922" spans="8:25" x14ac:dyDescent="0.35">
      <c r="H1922" t="s">
        <v>877</v>
      </c>
      <c r="I1922">
        <v>30.67</v>
      </c>
      <c r="J1922">
        <v>5.09</v>
      </c>
      <c r="K1922" t="s">
        <v>20</v>
      </c>
      <c r="L1922" t="s">
        <v>18</v>
      </c>
      <c r="M1922" t="s">
        <v>18</v>
      </c>
      <c r="N1922" t="s">
        <v>19</v>
      </c>
      <c r="O1922" t="s">
        <v>18</v>
      </c>
      <c r="Q1922" t="s">
        <v>880</v>
      </c>
      <c r="R1922">
        <v>1996</v>
      </c>
      <c r="S1922" t="s">
        <v>63</v>
      </c>
      <c r="T1922">
        <v>28</v>
      </c>
      <c r="U1922">
        <v>4</v>
      </c>
      <c r="V1922">
        <v>24671.66</v>
      </c>
      <c r="W1922" t="s">
        <v>23</v>
      </c>
      <c r="X1922" t="s">
        <v>29</v>
      </c>
      <c r="Y1922" t="s">
        <v>480</v>
      </c>
    </row>
    <row r="1923" spans="8:25" x14ac:dyDescent="0.35">
      <c r="H1923" t="s">
        <v>875</v>
      </c>
      <c r="I1923">
        <v>30.875</v>
      </c>
      <c r="J1923">
        <v>6.49</v>
      </c>
      <c r="K1923" t="s">
        <v>18</v>
      </c>
      <c r="L1923" t="s">
        <v>18</v>
      </c>
      <c r="M1923" t="s">
        <v>18</v>
      </c>
      <c r="N1923" t="s">
        <v>19</v>
      </c>
      <c r="O1923" t="s">
        <v>18</v>
      </c>
      <c r="Q1923" t="s">
        <v>878</v>
      </c>
      <c r="R1923">
        <v>1992</v>
      </c>
      <c r="S1923" t="s">
        <v>66</v>
      </c>
      <c r="T1923">
        <v>11</v>
      </c>
      <c r="U1923">
        <v>0</v>
      </c>
      <c r="V1923">
        <v>24795.040000000001</v>
      </c>
      <c r="W1923" t="s">
        <v>23</v>
      </c>
      <c r="X1923" t="s">
        <v>24</v>
      </c>
      <c r="Y1923" t="s">
        <v>75</v>
      </c>
    </row>
    <row r="1924" spans="8:25" x14ac:dyDescent="0.35">
      <c r="H1924" t="s">
        <v>873</v>
      </c>
      <c r="I1924">
        <v>23.8</v>
      </c>
      <c r="J1924">
        <v>4.08</v>
      </c>
      <c r="K1924" t="s">
        <v>18</v>
      </c>
      <c r="L1924" t="s">
        <v>18</v>
      </c>
      <c r="M1924" t="s">
        <v>18</v>
      </c>
      <c r="N1924" t="s">
        <v>19</v>
      </c>
      <c r="O1924" t="s">
        <v>18</v>
      </c>
      <c r="Q1924" t="s">
        <v>876</v>
      </c>
      <c r="R1924">
        <v>1994</v>
      </c>
      <c r="S1924" t="s">
        <v>36</v>
      </c>
      <c r="T1924">
        <v>9</v>
      </c>
      <c r="U1924">
        <v>0</v>
      </c>
      <c r="V1924">
        <v>24817.25</v>
      </c>
      <c r="W1924" t="s">
        <v>23</v>
      </c>
      <c r="X1924" t="s">
        <v>23</v>
      </c>
      <c r="Y1924" t="s">
        <v>75</v>
      </c>
    </row>
    <row r="1925" spans="8:25" x14ac:dyDescent="0.35">
      <c r="H1925" t="s">
        <v>871</v>
      </c>
      <c r="I1925">
        <v>15.37</v>
      </c>
      <c r="J1925">
        <v>8.6300000000000008</v>
      </c>
      <c r="K1925" t="s">
        <v>20</v>
      </c>
      <c r="L1925" t="s">
        <v>18</v>
      </c>
      <c r="M1925" t="s">
        <v>18</v>
      </c>
      <c r="N1925" t="s">
        <v>19</v>
      </c>
      <c r="O1925" t="s">
        <v>18</v>
      </c>
      <c r="Q1925" t="s">
        <v>874</v>
      </c>
      <c r="R1925">
        <v>1995</v>
      </c>
      <c r="S1925" t="s">
        <v>33</v>
      </c>
      <c r="T1925">
        <v>10</v>
      </c>
      <c r="U1925">
        <v>0</v>
      </c>
      <c r="V1925">
        <v>24863.25</v>
      </c>
      <c r="W1925" t="s">
        <v>23</v>
      </c>
      <c r="X1925" t="s">
        <v>24</v>
      </c>
      <c r="Y1925" t="s">
        <v>75</v>
      </c>
    </row>
    <row r="1926" spans="8:25" x14ac:dyDescent="0.35">
      <c r="H1926" t="s">
        <v>869</v>
      </c>
      <c r="I1926">
        <v>30.4</v>
      </c>
      <c r="J1926">
        <v>5.28</v>
      </c>
      <c r="K1926" t="s">
        <v>18</v>
      </c>
      <c r="L1926" t="s">
        <v>18</v>
      </c>
      <c r="M1926" t="s">
        <v>18</v>
      </c>
      <c r="N1926" t="s">
        <v>19</v>
      </c>
      <c r="O1926" t="s">
        <v>18</v>
      </c>
      <c r="Q1926" t="s">
        <v>872</v>
      </c>
      <c r="R1926">
        <v>1970</v>
      </c>
      <c r="S1926" t="s">
        <v>28</v>
      </c>
      <c r="T1926">
        <v>26</v>
      </c>
      <c r="U1926">
        <v>3</v>
      </c>
      <c r="V1926">
        <v>24869.84</v>
      </c>
      <c r="W1926" t="s">
        <v>23</v>
      </c>
      <c r="X1926" t="s">
        <v>23</v>
      </c>
      <c r="Y1926" t="s">
        <v>325</v>
      </c>
    </row>
    <row r="1927" spans="8:25" x14ac:dyDescent="0.35">
      <c r="H1927" t="s">
        <v>867</v>
      </c>
      <c r="I1927">
        <v>19.48</v>
      </c>
      <c r="J1927">
        <v>5.63</v>
      </c>
      <c r="K1927" t="s">
        <v>20</v>
      </c>
      <c r="L1927" t="s">
        <v>18</v>
      </c>
      <c r="M1927" t="s">
        <v>18</v>
      </c>
      <c r="N1927">
        <v>1</v>
      </c>
      <c r="O1927" t="s">
        <v>18</v>
      </c>
      <c r="Q1927" t="s">
        <v>870</v>
      </c>
      <c r="R1927">
        <v>1969</v>
      </c>
      <c r="S1927" t="s">
        <v>22</v>
      </c>
      <c r="T1927">
        <v>23</v>
      </c>
      <c r="U1927">
        <v>3</v>
      </c>
      <c r="V1927">
        <v>24873.38</v>
      </c>
      <c r="W1927" t="s">
        <v>23</v>
      </c>
      <c r="X1927" t="s">
        <v>29</v>
      </c>
      <c r="Y1927" t="s">
        <v>480</v>
      </c>
    </row>
    <row r="1928" spans="8:25" x14ac:dyDescent="0.35">
      <c r="H1928" t="s">
        <v>865</v>
      </c>
      <c r="I1928">
        <v>16.96</v>
      </c>
      <c r="J1928">
        <v>11.47</v>
      </c>
      <c r="K1928" t="s">
        <v>20</v>
      </c>
      <c r="L1928" t="s">
        <v>18</v>
      </c>
      <c r="M1928" t="s">
        <v>18</v>
      </c>
      <c r="N1928" t="s">
        <v>19</v>
      </c>
      <c r="O1928" t="s">
        <v>18</v>
      </c>
      <c r="Q1928" t="s">
        <v>868</v>
      </c>
      <c r="R1928">
        <v>1987</v>
      </c>
      <c r="S1928" t="s">
        <v>33</v>
      </c>
      <c r="T1928">
        <v>14</v>
      </c>
      <c r="U1928">
        <v>2</v>
      </c>
      <c r="V1928">
        <v>24915.05</v>
      </c>
      <c r="W1928" t="s">
        <v>23</v>
      </c>
      <c r="X1928" t="s">
        <v>29</v>
      </c>
      <c r="Y1928" t="s">
        <v>480</v>
      </c>
    </row>
    <row r="1929" spans="8:25" x14ac:dyDescent="0.35">
      <c r="H1929" t="s">
        <v>863</v>
      </c>
      <c r="I1929">
        <v>19.05</v>
      </c>
      <c r="J1929">
        <v>4.92</v>
      </c>
      <c r="K1929" t="s">
        <v>18</v>
      </c>
      <c r="L1929" t="s">
        <v>18</v>
      </c>
      <c r="M1929" t="s">
        <v>18</v>
      </c>
      <c r="N1929">
        <v>1</v>
      </c>
      <c r="O1929" t="s">
        <v>18</v>
      </c>
      <c r="Q1929" t="s">
        <v>866</v>
      </c>
      <c r="R1929">
        <v>1975</v>
      </c>
      <c r="S1929" t="s">
        <v>28</v>
      </c>
      <c r="T1929">
        <v>14</v>
      </c>
      <c r="U1929">
        <v>3</v>
      </c>
      <c r="V1929">
        <v>24915.22</v>
      </c>
      <c r="W1929" t="s">
        <v>23</v>
      </c>
      <c r="X1929" t="s">
        <v>24</v>
      </c>
      <c r="Y1929" t="s">
        <v>41</v>
      </c>
    </row>
    <row r="1930" spans="8:25" x14ac:dyDescent="0.35">
      <c r="H1930" t="s">
        <v>861</v>
      </c>
      <c r="I1930">
        <v>37.619999999999997</v>
      </c>
      <c r="J1930">
        <v>4.18</v>
      </c>
      <c r="K1930" t="s">
        <v>18</v>
      </c>
      <c r="L1930" t="s">
        <v>18</v>
      </c>
      <c r="M1930" t="s">
        <v>18</v>
      </c>
      <c r="N1930" t="s">
        <v>19</v>
      </c>
      <c r="O1930" t="s">
        <v>18</v>
      </c>
      <c r="Q1930" t="s">
        <v>864</v>
      </c>
      <c r="R1930">
        <v>1995</v>
      </c>
      <c r="S1930" t="s">
        <v>55</v>
      </c>
      <c r="T1930">
        <v>4</v>
      </c>
      <c r="U1930">
        <v>0</v>
      </c>
      <c r="V1930">
        <v>25075.97</v>
      </c>
      <c r="W1930" t="s">
        <v>23</v>
      </c>
      <c r="X1930" t="s">
        <v>23</v>
      </c>
      <c r="Y1930" t="s">
        <v>75</v>
      </c>
    </row>
    <row r="1931" spans="8:25" x14ac:dyDescent="0.35">
      <c r="H1931" t="s">
        <v>859</v>
      </c>
      <c r="I1931">
        <v>29.1</v>
      </c>
      <c r="J1931">
        <v>4.67</v>
      </c>
      <c r="K1931" t="s">
        <v>18</v>
      </c>
      <c r="L1931" t="s">
        <v>18</v>
      </c>
      <c r="M1931" t="s">
        <v>18</v>
      </c>
      <c r="N1931" t="s">
        <v>19</v>
      </c>
      <c r="O1931" t="s">
        <v>18</v>
      </c>
      <c r="Q1931" t="s">
        <v>862</v>
      </c>
      <c r="R1931">
        <v>1998</v>
      </c>
      <c r="S1931" t="s">
        <v>33</v>
      </c>
      <c r="T1931">
        <v>14</v>
      </c>
      <c r="U1931">
        <v>0</v>
      </c>
      <c r="V1931">
        <v>25081.77</v>
      </c>
      <c r="W1931" t="s">
        <v>23</v>
      </c>
      <c r="X1931" t="s">
        <v>23</v>
      </c>
      <c r="Y1931" t="s">
        <v>25</v>
      </c>
    </row>
    <row r="1932" spans="8:25" x14ac:dyDescent="0.35">
      <c r="H1932" t="s">
        <v>857</v>
      </c>
      <c r="I1932">
        <v>26.62</v>
      </c>
      <c r="J1932">
        <v>6.24</v>
      </c>
      <c r="K1932" t="s">
        <v>18</v>
      </c>
      <c r="L1932" t="s">
        <v>18</v>
      </c>
      <c r="M1932" t="s">
        <v>18</v>
      </c>
      <c r="N1932" t="s">
        <v>19</v>
      </c>
      <c r="O1932" t="s">
        <v>18</v>
      </c>
      <c r="Q1932" t="s">
        <v>860</v>
      </c>
      <c r="R1932">
        <v>1998</v>
      </c>
      <c r="S1932" t="s">
        <v>28</v>
      </c>
      <c r="T1932">
        <v>24</v>
      </c>
      <c r="U1932">
        <v>0</v>
      </c>
      <c r="V1932">
        <v>25127.22</v>
      </c>
      <c r="W1932" t="s">
        <v>23</v>
      </c>
      <c r="X1932" t="s">
        <v>24</v>
      </c>
      <c r="Y1932" t="s">
        <v>75</v>
      </c>
    </row>
    <row r="1933" spans="8:25" x14ac:dyDescent="0.35">
      <c r="H1933" t="s">
        <v>855</v>
      </c>
      <c r="I1933">
        <v>25.74</v>
      </c>
      <c r="J1933">
        <v>5.99</v>
      </c>
      <c r="K1933" t="s">
        <v>18</v>
      </c>
      <c r="L1933" t="s">
        <v>18</v>
      </c>
      <c r="M1933" t="s">
        <v>18</v>
      </c>
      <c r="N1933" t="s">
        <v>19</v>
      </c>
      <c r="O1933" t="s">
        <v>18</v>
      </c>
      <c r="Q1933" t="s">
        <v>858</v>
      </c>
      <c r="R1933">
        <v>1975</v>
      </c>
      <c r="S1933" t="s">
        <v>55</v>
      </c>
      <c r="T1933">
        <v>14</v>
      </c>
      <c r="U1933">
        <v>3</v>
      </c>
      <c r="V1933">
        <v>25309.49</v>
      </c>
      <c r="W1933" t="s">
        <v>23</v>
      </c>
      <c r="X1933" t="s">
        <v>29</v>
      </c>
      <c r="Y1933" t="s">
        <v>75</v>
      </c>
    </row>
    <row r="1934" spans="8:25" x14ac:dyDescent="0.35">
      <c r="H1934" t="s">
        <v>853</v>
      </c>
      <c r="I1934">
        <v>18.22</v>
      </c>
      <c r="J1934">
        <v>10.27</v>
      </c>
      <c r="K1934" t="s">
        <v>20</v>
      </c>
      <c r="L1934" t="s">
        <v>18</v>
      </c>
      <c r="M1934" t="s">
        <v>18</v>
      </c>
      <c r="N1934">
        <v>1</v>
      </c>
      <c r="O1934" t="s">
        <v>18</v>
      </c>
      <c r="Q1934" t="s">
        <v>856</v>
      </c>
      <c r="R1934">
        <v>1972</v>
      </c>
      <c r="S1934" t="s">
        <v>36</v>
      </c>
      <c r="T1934">
        <v>26</v>
      </c>
      <c r="U1934">
        <v>2</v>
      </c>
      <c r="V1934">
        <v>25333.33</v>
      </c>
      <c r="W1934" t="s">
        <v>23</v>
      </c>
      <c r="X1934" t="s">
        <v>23</v>
      </c>
      <c r="Y1934" t="s">
        <v>695</v>
      </c>
    </row>
    <row r="1935" spans="8:25" x14ac:dyDescent="0.35">
      <c r="H1935" t="s">
        <v>851</v>
      </c>
      <c r="I1935">
        <v>26.03</v>
      </c>
      <c r="J1935">
        <v>5.97</v>
      </c>
      <c r="K1935" t="s">
        <v>18</v>
      </c>
      <c r="L1935" t="s">
        <v>18</v>
      </c>
      <c r="M1935" t="s">
        <v>47</v>
      </c>
      <c r="N1935">
        <v>1</v>
      </c>
      <c r="O1935" t="s">
        <v>18</v>
      </c>
      <c r="Q1935" t="s">
        <v>854</v>
      </c>
      <c r="R1935">
        <v>1968</v>
      </c>
      <c r="S1935" t="s">
        <v>63</v>
      </c>
      <c r="T1935">
        <v>22</v>
      </c>
      <c r="U1935">
        <v>3</v>
      </c>
      <c r="V1935">
        <v>25382.3</v>
      </c>
      <c r="W1935" t="s">
        <v>23</v>
      </c>
      <c r="X1935" t="s">
        <v>23</v>
      </c>
      <c r="Y1935" t="s">
        <v>75</v>
      </c>
    </row>
    <row r="1936" spans="8:25" x14ac:dyDescent="0.35">
      <c r="H1936" t="s">
        <v>849</v>
      </c>
      <c r="I1936">
        <v>17.29</v>
      </c>
      <c r="J1936">
        <v>4.9800000000000004</v>
      </c>
      <c r="K1936" t="s">
        <v>18</v>
      </c>
      <c r="L1936" t="s">
        <v>18</v>
      </c>
      <c r="M1936" t="s">
        <v>18</v>
      </c>
      <c r="N1936" t="s">
        <v>19</v>
      </c>
      <c r="O1936" t="s">
        <v>18</v>
      </c>
      <c r="Q1936" t="s">
        <v>852</v>
      </c>
      <c r="R1936">
        <v>1968</v>
      </c>
      <c r="S1936" t="s">
        <v>55</v>
      </c>
      <c r="T1936">
        <v>11</v>
      </c>
      <c r="U1936">
        <v>1</v>
      </c>
      <c r="V1936">
        <v>25517.11</v>
      </c>
      <c r="W1936" t="s">
        <v>23</v>
      </c>
      <c r="X1936" t="s">
        <v>24</v>
      </c>
      <c r="Y1936" t="s">
        <v>695</v>
      </c>
    </row>
    <row r="1937" spans="8:25" x14ac:dyDescent="0.35">
      <c r="H1937" t="s">
        <v>847</v>
      </c>
      <c r="I1937">
        <v>18.170000000000002</v>
      </c>
      <c r="J1937">
        <v>6.91</v>
      </c>
      <c r="K1937" t="s">
        <v>20</v>
      </c>
      <c r="L1937" t="s">
        <v>18</v>
      </c>
      <c r="M1937" t="s">
        <v>18</v>
      </c>
      <c r="N1937">
        <v>1</v>
      </c>
      <c r="O1937" t="s">
        <v>18</v>
      </c>
      <c r="Q1937" t="s">
        <v>850</v>
      </c>
      <c r="R1937">
        <v>2001</v>
      </c>
      <c r="S1937" t="s">
        <v>63</v>
      </c>
      <c r="T1937">
        <v>2</v>
      </c>
      <c r="U1937">
        <v>0</v>
      </c>
      <c r="V1937">
        <v>25648.98</v>
      </c>
      <c r="W1937" t="s">
        <v>23</v>
      </c>
      <c r="X1937" t="s">
        <v>29</v>
      </c>
      <c r="Y1937" t="s">
        <v>75</v>
      </c>
    </row>
    <row r="1938" spans="8:25" x14ac:dyDescent="0.35">
      <c r="H1938" t="s">
        <v>845</v>
      </c>
      <c r="I1938">
        <v>32.54</v>
      </c>
      <c r="J1938">
        <v>6.38</v>
      </c>
      <c r="K1938" t="s">
        <v>18</v>
      </c>
      <c r="L1938" t="s">
        <v>20</v>
      </c>
      <c r="M1938" t="s">
        <v>18</v>
      </c>
      <c r="N1938">
        <v>1</v>
      </c>
      <c r="O1938" t="s">
        <v>18</v>
      </c>
      <c r="Q1938" t="s">
        <v>848</v>
      </c>
      <c r="R1938">
        <v>1972</v>
      </c>
      <c r="S1938" t="s">
        <v>22</v>
      </c>
      <c r="T1938">
        <v>17</v>
      </c>
      <c r="U1938">
        <v>0</v>
      </c>
      <c r="V1938">
        <v>25656.58</v>
      </c>
      <c r="W1938" t="s">
        <v>23</v>
      </c>
      <c r="X1938" t="s">
        <v>24</v>
      </c>
      <c r="Y1938" t="s">
        <v>480</v>
      </c>
    </row>
    <row r="1939" spans="8:25" x14ac:dyDescent="0.35">
      <c r="H1939" t="s">
        <v>843</v>
      </c>
      <c r="I1939">
        <v>30.25</v>
      </c>
      <c r="J1939">
        <v>4.7699999999999996</v>
      </c>
      <c r="K1939" t="s">
        <v>18</v>
      </c>
      <c r="L1939" t="s">
        <v>18</v>
      </c>
      <c r="M1939" t="s">
        <v>18</v>
      </c>
      <c r="N1939" t="s">
        <v>19</v>
      </c>
      <c r="O1939" t="s">
        <v>18</v>
      </c>
      <c r="Q1939" t="s">
        <v>846</v>
      </c>
      <c r="R1939">
        <v>1963</v>
      </c>
      <c r="S1939" t="s">
        <v>63</v>
      </c>
      <c r="T1939">
        <v>21</v>
      </c>
      <c r="U1939">
        <v>0</v>
      </c>
      <c r="V1939">
        <v>25678.78</v>
      </c>
      <c r="W1939" t="s">
        <v>23</v>
      </c>
      <c r="X1939" t="s">
        <v>24</v>
      </c>
      <c r="Y1939" t="s">
        <v>41</v>
      </c>
    </row>
    <row r="1940" spans="8:25" x14ac:dyDescent="0.35">
      <c r="H1940" t="s">
        <v>841</v>
      </c>
      <c r="I1940">
        <v>19.59</v>
      </c>
      <c r="J1940">
        <v>6.04</v>
      </c>
      <c r="K1940" t="s">
        <v>20</v>
      </c>
      <c r="L1940" t="s">
        <v>18</v>
      </c>
      <c r="M1940" t="s">
        <v>18</v>
      </c>
      <c r="N1940">
        <v>1</v>
      </c>
      <c r="O1940" t="s">
        <v>18</v>
      </c>
      <c r="Q1940" t="s">
        <v>844</v>
      </c>
      <c r="R1940">
        <v>1970</v>
      </c>
      <c r="S1940" t="s">
        <v>55</v>
      </c>
      <c r="T1940">
        <v>3</v>
      </c>
      <c r="U1940">
        <v>3</v>
      </c>
      <c r="V1940">
        <v>25992.82</v>
      </c>
      <c r="W1940" t="s">
        <v>23</v>
      </c>
      <c r="X1940" t="s">
        <v>23</v>
      </c>
      <c r="Y1940" t="s">
        <v>25</v>
      </c>
    </row>
    <row r="1941" spans="8:25" x14ac:dyDescent="0.35">
      <c r="H1941" t="s">
        <v>839</v>
      </c>
      <c r="I1941">
        <v>45.9</v>
      </c>
      <c r="J1941">
        <v>4.3</v>
      </c>
      <c r="K1941" t="s">
        <v>20</v>
      </c>
      <c r="L1941" t="s">
        <v>18</v>
      </c>
      <c r="M1941" t="s">
        <v>18</v>
      </c>
      <c r="N1941">
        <v>1</v>
      </c>
      <c r="O1941" t="s">
        <v>18</v>
      </c>
      <c r="Q1941" t="s">
        <v>842</v>
      </c>
      <c r="R1941">
        <v>2001</v>
      </c>
      <c r="S1941" t="s">
        <v>33</v>
      </c>
      <c r="T1941">
        <v>5</v>
      </c>
      <c r="U1941">
        <v>2</v>
      </c>
      <c r="V1941">
        <v>26018.95</v>
      </c>
      <c r="W1941" t="s">
        <v>23</v>
      </c>
      <c r="X1941" t="s">
        <v>23</v>
      </c>
      <c r="Y1941" t="s">
        <v>41</v>
      </c>
    </row>
    <row r="1942" spans="8:25" x14ac:dyDescent="0.35">
      <c r="H1942" t="s">
        <v>837</v>
      </c>
      <c r="I1942">
        <v>17.059999999999999</v>
      </c>
      <c r="J1942">
        <v>8.75</v>
      </c>
      <c r="K1942" t="s">
        <v>20</v>
      </c>
      <c r="L1942" t="s">
        <v>18</v>
      </c>
      <c r="M1942" t="s">
        <v>18</v>
      </c>
      <c r="N1942" t="s">
        <v>19</v>
      </c>
      <c r="O1942" t="s">
        <v>18</v>
      </c>
      <c r="Q1942" t="s">
        <v>840</v>
      </c>
      <c r="R1942">
        <v>2000</v>
      </c>
      <c r="S1942" t="s">
        <v>55</v>
      </c>
      <c r="T1942">
        <v>26</v>
      </c>
      <c r="U1942">
        <v>0</v>
      </c>
      <c r="V1942">
        <v>26026.97</v>
      </c>
      <c r="W1942" t="s">
        <v>23</v>
      </c>
      <c r="X1942" t="s">
        <v>24</v>
      </c>
      <c r="Y1942" t="s">
        <v>75</v>
      </c>
    </row>
    <row r="1943" spans="8:25" x14ac:dyDescent="0.35">
      <c r="H1943" t="s">
        <v>835</v>
      </c>
      <c r="I1943">
        <v>32.07</v>
      </c>
      <c r="J1943">
        <v>5.25</v>
      </c>
      <c r="K1943" t="s">
        <v>18</v>
      </c>
      <c r="L1943" t="s">
        <v>18</v>
      </c>
      <c r="M1943" t="s">
        <v>47</v>
      </c>
      <c r="N1943">
        <v>1</v>
      </c>
      <c r="O1943" t="s">
        <v>18</v>
      </c>
      <c r="Q1943" t="s">
        <v>838</v>
      </c>
      <c r="R1943">
        <v>1966</v>
      </c>
      <c r="S1943" t="s">
        <v>22</v>
      </c>
      <c r="T1943">
        <v>9</v>
      </c>
      <c r="U1943">
        <v>1</v>
      </c>
      <c r="V1943">
        <v>26109.33</v>
      </c>
      <c r="W1943" t="s">
        <v>23</v>
      </c>
      <c r="X1943" t="s">
        <v>24</v>
      </c>
      <c r="Y1943" t="s">
        <v>41</v>
      </c>
    </row>
    <row r="1944" spans="8:25" x14ac:dyDescent="0.35">
      <c r="H1944" t="s">
        <v>833</v>
      </c>
      <c r="I1944">
        <v>16.5</v>
      </c>
      <c r="J1944">
        <v>5.03</v>
      </c>
      <c r="K1944" t="s">
        <v>18</v>
      </c>
      <c r="L1944" t="s">
        <v>18</v>
      </c>
      <c r="M1944" t="s">
        <v>18</v>
      </c>
      <c r="N1944">
        <v>1</v>
      </c>
      <c r="O1944" t="s">
        <v>18</v>
      </c>
      <c r="Q1944" t="s">
        <v>836</v>
      </c>
      <c r="R1944">
        <v>2002</v>
      </c>
      <c r="S1944" t="s">
        <v>66</v>
      </c>
      <c r="T1944">
        <v>11</v>
      </c>
      <c r="U1944">
        <v>0</v>
      </c>
      <c r="V1944">
        <v>26125.67</v>
      </c>
      <c r="W1944" t="s">
        <v>23</v>
      </c>
      <c r="X1944" t="s">
        <v>29</v>
      </c>
      <c r="Y1944" t="s">
        <v>25</v>
      </c>
    </row>
    <row r="1945" spans="8:25" x14ac:dyDescent="0.35">
      <c r="H1945" t="s">
        <v>831</v>
      </c>
      <c r="I1945">
        <v>31.4</v>
      </c>
      <c r="J1945">
        <v>5.88</v>
      </c>
      <c r="K1945" t="s">
        <v>18</v>
      </c>
      <c r="L1945" t="s">
        <v>18</v>
      </c>
      <c r="M1945" t="s">
        <v>18</v>
      </c>
      <c r="N1945">
        <v>1</v>
      </c>
      <c r="O1945" t="s">
        <v>18</v>
      </c>
      <c r="Q1945" t="s">
        <v>834</v>
      </c>
      <c r="R1945">
        <v>1973</v>
      </c>
      <c r="S1945" t="s">
        <v>22</v>
      </c>
      <c r="T1945">
        <v>7</v>
      </c>
      <c r="U1945">
        <v>1</v>
      </c>
      <c r="V1945">
        <v>26140.36</v>
      </c>
      <c r="W1945" t="s">
        <v>23</v>
      </c>
      <c r="X1945" t="s">
        <v>24</v>
      </c>
      <c r="Y1945" t="s">
        <v>75</v>
      </c>
    </row>
    <row r="1946" spans="8:25" x14ac:dyDescent="0.35">
      <c r="H1946" t="s">
        <v>829</v>
      </c>
      <c r="I1946">
        <v>20.36</v>
      </c>
      <c r="J1946">
        <v>4.49</v>
      </c>
      <c r="K1946" t="s">
        <v>18</v>
      </c>
      <c r="L1946" t="s">
        <v>18</v>
      </c>
      <c r="M1946" t="s">
        <v>18</v>
      </c>
      <c r="N1946" t="s">
        <v>19</v>
      </c>
      <c r="O1946" t="s">
        <v>18</v>
      </c>
      <c r="Q1946" t="s">
        <v>832</v>
      </c>
      <c r="R1946">
        <v>1975</v>
      </c>
      <c r="S1946" t="s">
        <v>33</v>
      </c>
      <c r="T1946">
        <v>4</v>
      </c>
      <c r="U1946">
        <v>1</v>
      </c>
      <c r="V1946">
        <v>26236.58</v>
      </c>
      <c r="W1946" t="s">
        <v>23</v>
      </c>
      <c r="X1946" t="s">
        <v>29</v>
      </c>
      <c r="Y1946" t="s">
        <v>75</v>
      </c>
    </row>
    <row r="1947" spans="8:25" x14ac:dyDescent="0.35">
      <c r="H1947" t="s">
        <v>827</v>
      </c>
      <c r="I1947">
        <v>25.46</v>
      </c>
      <c r="J1947">
        <v>4.1399999999999997</v>
      </c>
      <c r="K1947" t="s">
        <v>18</v>
      </c>
      <c r="L1947" t="s">
        <v>18</v>
      </c>
      <c r="M1947" t="s">
        <v>18</v>
      </c>
      <c r="N1947">
        <v>1</v>
      </c>
      <c r="O1947" t="s">
        <v>18</v>
      </c>
      <c r="Q1947" t="s">
        <v>830</v>
      </c>
      <c r="R1947">
        <v>2004</v>
      </c>
      <c r="S1947" t="s">
        <v>55</v>
      </c>
      <c r="T1947">
        <v>5</v>
      </c>
      <c r="U1947">
        <v>0</v>
      </c>
      <c r="V1947">
        <v>26316.59</v>
      </c>
      <c r="W1947" t="s">
        <v>23</v>
      </c>
      <c r="X1947" t="s">
        <v>24</v>
      </c>
      <c r="Y1947" t="s">
        <v>75</v>
      </c>
    </row>
    <row r="1948" spans="8:25" x14ac:dyDescent="0.35">
      <c r="H1948" t="s">
        <v>825</v>
      </c>
      <c r="I1948">
        <v>17.09</v>
      </c>
      <c r="J1948">
        <v>5.8</v>
      </c>
      <c r="K1948" t="s">
        <v>20</v>
      </c>
      <c r="L1948" t="s">
        <v>18</v>
      </c>
      <c r="M1948" t="s">
        <v>18</v>
      </c>
      <c r="N1948" t="s">
        <v>19</v>
      </c>
      <c r="O1948" t="s">
        <v>18</v>
      </c>
      <c r="Q1948" t="s">
        <v>828</v>
      </c>
      <c r="R1948">
        <v>1974</v>
      </c>
      <c r="S1948" t="s">
        <v>36</v>
      </c>
      <c r="T1948">
        <v>21</v>
      </c>
      <c r="U1948">
        <v>1</v>
      </c>
      <c r="V1948">
        <v>26392.26</v>
      </c>
      <c r="W1948" t="s">
        <v>23</v>
      </c>
      <c r="X1948" t="s">
        <v>23</v>
      </c>
      <c r="Y1948" t="s">
        <v>480</v>
      </c>
    </row>
    <row r="1949" spans="8:25" x14ac:dyDescent="0.35">
      <c r="H1949" t="s">
        <v>823</v>
      </c>
      <c r="I1949">
        <v>20.83</v>
      </c>
      <c r="J1949">
        <v>5.12</v>
      </c>
      <c r="K1949" t="s">
        <v>18</v>
      </c>
      <c r="L1949" t="s">
        <v>18</v>
      </c>
      <c r="M1949" t="s">
        <v>18</v>
      </c>
      <c r="N1949" t="s">
        <v>19</v>
      </c>
      <c r="O1949" t="s">
        <v>18</v>
      </c>
      <c r="Q1949" t="s">
        <v>826</v>
      </c>
      <c r="R1949">
        <v>1970</v>
      </c>
      <c r="S1949" t="s">
        <v>63</v>
      </c>
      <c r="T1949">
        <v>27</v>
      </c>
      <c r="U1949">
        <v>2</v>
      </c>
      <c r="V1949">
        <v>26467.1</v>
      </c>
      <c r="W1949" t="s">
        <v>23</v>
      </c>
      <c r="X1949" t="s">
        <v>24</v>
      </c>
      <c r="Y1949" t="s">
        <v>41</v>
      </c>
    </row>
    <row r="1950" spans="8:25" x14ac:dyDescent="0.35">
      <c r="H1950" t="s">
        <v>821</v>
      </c>
      <c r="I1950">
        <v>18.920000000000002</v>
      </c>
      <c r="J1950">
        <v>5.98</v>
      </c>
      <c r="K1950" t="s">
        <v>20</v>
      </c>
      <c r="L1950" t="s">
        <v>18</v>
      </c>
      <c r="M1950" t="s">
        <v>18</v>
      </c>
      <c r="N1950">
        <v>1</v>
      </c>
      <c r="O1950" t="s">
        <v>18</v>
      </c>
      <c r="Q1950" t="s">
        <v>824</v>
      </c>
      <c r="R1950">
        <v>2004</v>
      </c>
      <c r="S1950" t="s">
        <v>36</v>
      </c>
      <c r="T1950">
        <v>5</v>
      </c>
      <c r="U1950">
        <v>0</v>
      </c>
      <c r="V1950">
        <v>26479.4</v>
      </c>
      <c r="W1950" t="s">
        <v>23</v>
      </c>
      <c r="X1950" t="s">
        <v>23</v>
      </c>
      <c r="Y1950" t="s">
        <v>75</v>
      </c>
    </row>
    <row r="1951" spans="8:25" x14ac:dyDescent="0.35">
      <c r="H1951" t="s">
        <v>819</v>
      </c>
      <c r="I1951">
        <v>37.1</v>
      </c>
      <c r="J1951">
        <v>5.46</v>
      </c>
      <c r="K1951" t="s">
        <v>18</v>
      </c>
      <c r="L1951" t="s">
        <v>18</v>
      </c>
      <c r="M1951" t="s">
        <v>18</v>
      </c>
      <c r="N1951" t="s">
        <v>19</v>
      </c>
      <c r="O1951" t="s">
        <v>18</v>
      </c>
      <c r="Q1951" t="s">
        <v>822</v>
      </c>
      <c r="R1951">
        <v>1988</v>
      </c>
      <c r="S1951" t="s">
        <v>22</v>
      </c>
      <c r="T1951">
        <v>22</v>
      </c>
      <c r="U1951">
        <v>3</v>
      </c>
      <c r="V1951">
        <v>26607.89</v>
      </c>
      <c r="W1951" t="s">
        <v>23</v>
      </c>
      <c r="X1951" t="s">
        <v>29</v>
      </c>
      <c r="Y1951" t="s">
        <v>75</v>
      </c>
    </row>
    <row r="1952" spans="8:25" x14ac:dyDescent="0.35">
      <c r="H1952" t="s">
        <v>817</v>
      </c>
      <c r="I1952">
        <v>22.515000000000001</v>
      </c>
      <c r="J1952">
        <v>4.91</v>
      </c>
      <c r="K1952" t="s">
        <v>20</v>
      </c>
      <c r="L1952" t="s">
        <v>18</v>
      </c>
      <c r="M1952" t="s">
        <v>47</v>
      </c>
      <c r="N1952">
        <v>1</v>
      </c>
      <c r="O1952" t="s">
        <v>18</v>
      </c>
      <c r="Q1952" t="s">
        <v>820</v>
      </c>
      <c r="R1952">
        <v>1991</v>
      </c>
      <c r="S1952" t="s">
        <v>63</v>
      </c>
      <c r="T1952">
        <v>22</v>
      </c>
      <c r="U1952">
        <v>3</v>
      </c>
      <c r="V1952">
        <v>26912.560000000001</v>
      </c>
      <c r="W1952" t="s">
        <v>23</v>
      </c>
      <c r="X1952" t="s">
        <v>23</v>
      </c>
      <c r="Y1952" t="s">
        <v>75</v>
      </c>
    </row>
    <row r="1953" spans="8:25" x14ac:dyDescent="0.35">
      <c r="H1953" t="s">
        <v>815</v>
      </c>
      <c r="I1953">
        <v>32.700000000000003</v>
      </c>
      <c r="J1953">
        <v>4.66</v>
      </c>
      <c r="K1953" t="s">
        <v>18</v>
      </c>
      <c r="L1953" t="s">
        <v>18</v>
      </c>
      <c r="M1953" t="s">
        <v>18</v>
      </c>
      <c r="N1953" t="s">
        <v>19</v>
      </c>
      <c r="O1953" t="s">
        <v>18</v>
      </c>
      <c r="Q1953" t="s">
        <v>818</v>
      </c>
      <c r="R1953">
        <v>1958</v>
      </c>
      <c r="S1953" t="s">
        <v>55</v>
      </c>
      <c r="T1953">
        <v>25</v>
      </c>
      <c r="U1953">
        <v>0</v>
      </c>
      <c r="V1953">
        <v>26926.51</v>
      </c>
      <c r="W1953" t="s">
        <v>23</v>
      </c>
      <c r="X1953" t="s">
        <v>29</v>
      </c>
      <c r="Y1953" t="s">
        <v>25</v>
      </c>
    </row>
    <row r="1954" spans="8:25" x14ac:dyDescent="0.35">
      <c r="H1954" t="s">
        <v>813</v>
      </c>
      <c r="I1954">
        <v>17.75</v>
      </c>
      <c r="J1954">
        <v>6.8</v>
      </c>
      <c r="K1954" t="s">
        <v>20</v>
      </c>
      <c r="L1954" t="s">
        <v>18</v>
      </c>
      <c r="M1954" t="s">
        <v>18</v>
      </c>
      <c r="N1954">
        <v>1</v>
      </c>
      <c r="O1954" t="s">
        <v>18</v>
      </c>
      <c r="Q1954" t="s">
        <v>816</v>
      </c>
      <c r="R1954">
        <v>2002</v>
      </c>
      <c r="S1954" t="s">
        <v>33</v>
      </c>
      <c r="T1954">
        <v>17</v>
      </c>
      <c r="U1954">
        <v>0</v>
      </c>
      <c r="V1954">
        <v>26927.69</v>
      </c>
      <c r="W1954" t="s">
        <v>23</v>
      </c>
      <c r="X1954" t="s">
        <v>23</v>
      </c>
      <c r="Y1954" t="s">
        <v>75</v>
      </c>
    </row>
    <row r="1955" spans="8:25" x14ac:dyDescent="0.35">
      <c r="H1955" t="s">
        <v>811</v>
      </c>
      <c r="I1955">
        <v>33.630000000000003</v>
      </c>
      <c r="J1955">
        <v>4.47</v>
      </c>
      <c r="K1955" t="s">
        <v>20</v>
      </c>
      <c r="L1955" t="s">
        <v>18</v>
      </c>
      <c r="M1955" t="s">
        <v>18</v>
      </c>
      <c r="N1955" t="s">
        <v>19</v>
      </c>
      <c r="O1955" t="s">
        <v>18</v>
      </c>
      <c r="Q1955" t="s">
        <v>814</v>
      </c>
      <c r="R1955">
        <v>2000</v>
      </c>
      <c r="S1955" t="s">
        <v>28</v>
      </c>
      <c r="T1955">
        <v>9</v>
      </c>
      <c r="U1955">
        <v>0</v>
      </c>
      <c r="V1955">
        <v>26936.98</v>
      </c>
      <c r="W1955" t="s">
        <v>23</v>
      </c>
      <c r="X1955" t="s">
        <v>24</v>
      </c>
      <c r="Y1955" t="s">
        <v>75</v>
      </c>
    </row>
    <row r="1956" spans="8:25" x14ac:dyDescent="0.35">
      <c r="H1956" t="s">
        <v>809</v>
      </c>
      <c r="I1956">
        <v>34.799999999999997</v>
      </c>
      <c r="J1956">
        <v>4.08</v>
      </c>
      <c r="K1956" t="s">
        <v>20</v>
      </c>
      <c r="L1956" t="s">
        <v>18</v>
      </c>
      <c r="M1956" t="s">
        <v>18</v>
      </c>
      <c r="N1956">
        <v>1</v>
      </c>
      <c r="O1956" t="s">
        <v>18</v>
      </c>
      <c r="Q1956" t="s">
        <v>812</v>
      </c>
      <c r="R1956">
        <v>1960</v>
      </c>
      <c r="S1956" t="s">
        <v>22</v>
      </c>
      <c r="T1956">
        <v>9</v>
      </c>
      <c r="U1956">
        <v>1</v>
      </c>
      <c r="V1956">
        <v>27000.98</v>
      </c>
      <c r="W1956" t="s">
        <v>23</v>
      </c>
      <c r="X1956" t="s">
        <v>23</v>
      </c>
      <c r="Y1956" t="s">
        <v>25</v>
      </c>
    </row>
    <row r="1957" spans="8:25" x14ac:dyDescent="0.35">
      <c r="H1957" t="s">
        <v>807</v>
      </c>
      <c r="I1957">
        <v>16.809999999999999</v>
      </c>
      <c r="J1957">
        <v>5.51</v>
      </c>
      <c r="K1957" t="s">
        <v>20</v>
      </c>
      <c r="L1957" t="s">
        <v>18</v>
      </c>
      <c r="M1957" t="s">
        <v>18</v>
      </c>
      <c r="N1957">
        <v>1</v>
      </c>
      <c r="O1957" t="s">
        <v>18</v>
      </c>
      <c r="Q1957" t="s">
        <v>810</v>
      </c>
      <c r="R1957">
        <v>1958</v>
      </c>
      <c r="S1957" t="s">
        <v>33</v>
      </c>
      <c r="T1957">
        <v>30</v>
      </c>
      <c r="U1957">
        <v>0</v>
      </c>
      <c r="V1957">
        <v>27037.91</v>
      </c>
      <c r="W1957" t="s">
        <v>23</v>
      </c>
      <c r="X1957" t="s">
        <v>23</v>
      </c>
      <c r="Y1957" t="s">
        <v>25</v>
      </c>
    </row>
    <row r="1958" spans="8:25" x14ac:dyDescent="0.35">
      <c r="H1958" t="s">
        <v>805</v>
      </c>
      <c r="I1958">
        <v>16.690000000000001</v>
      </c>
      <c r="J1958">
        <v>8.4</v>
      </c>
      <c r="K1958" t="s">
        <v>20</v>
      </c>
      <c r="L1958" t="s">
        <v>18</v>
      </c>
      <c r="M1958" t="s">
        <v>18</v>
      </c>
      <c r="N1958" t="s">
        <v>19</v>
      </c>
      <c r="O1958" t="s">
        <v>18</v>
      </c>
      <c r="Q1958" t="s">
        <v>808</v>
      </c>
      <c r="R1958">
        <v>1994</v>
      </c>
      <c r="S1958" t="s">
        <v>22</v>
      </c>
      <c r="T1958">
        <v>2</v>
      </c>
      <c r="U1958">
        <v>0</v>
      </c>
      <c r="V1958">
        <v>27080.639999999999</v>
      </c>
      <c r="W1958" t="s">
        <v>23</v>
      </c>
      <c r="X1958" t="s">
        <v>23</v>
      </c>
      <c r="Y1958" t="s">
        <v>75</v>
      </c>
    </row>
    <row r="1959" spans="8:25" x14ac:dyDescent="0.35">
      <c r="H1959" t="s">
        <v>803</v>
      </c>
      <c r="I1959">
        <v>23.21</v>
      </c>
      <c r="J1959">
        <v>5.14</v>
      </c>
      <c r="K1959" t="s">
        <v>20</v>
      </c>
      <c r="L1959" t="s">
        <v>18</v>
      </c>
      <c r="M1959" t="s">
        <v>18</v>
      </c>
      <c r="N1959">
        <v>1</v>
      </c>
      <c r="O1959" t="s">
        <v>18</v>
      </c>
      <c r="Q1959" t="s">
        <v>806</v>
      </c>
      <c r="R1959">
        <v>1990</v>
      </c>
      <c r="S1959" t="s">
        <v>55</v>
      </c>
      <c r="T1959">
        <v>13</v>
      </c>
      <c r="U1959">
        <v>3</v>
      </c>
      <c r="V1959">
        <v>27092.38</v>
      </c>
      <c r="W1959" t="s">
        <v>23</v>
      </c>
      <c r="X1959" t="s">
        <v>24</v>
      </c>
      <c r="Y1959" t="s">
        <v>75</v>
      </c>
    </row>
    <row r="1960" spans="8:25" x14ac:dyDescent="0.35">
      <c r="H1960" t="s">
        <v>801</v>
      </c>
      <c r="I1960">
        <v>25.175000000000001</v>
      </c>
      <c r="J1960">
        <v>5.21</v>
      </c>
      <c r="K1960" t="s">
        <v>20</v>
      </c>
      <c r="L1960" t="s">
        <v>18</v>
      </c>
      <c r="M1960" t="s">
        <v>18</v>
      </c>
      <c r="N1960">
        <v>1</v>
      </c>
      <c r="O1960" t="s">
        <v>18</v>
      </c>
      <c r="Q1960" t="s">
        <v>804</v>
      </c>
      <c r="R1960">
        <v>1970</v>
      </c>
      <c r="S1960" t="s">
        <v>66</v>
      </c>
      <c r="T1960">
        <v>2</v>
      </c>
      <c r="U1960">
        <v>0</v>
      </c>
      <c r="V1960">
        <v>27117.99</v>
      </c>
      <c r="W1960" t="s">
        <v>23</v>
      </c>
      <c r="X1960" t="s">
        <v>23</v>
      </c>
      <c r="Y1960" t="s">
        <v>25</v>
      </c>
    </row>
    <row r="1961" spans="8:25" x14ac:dyDescent="0.35">
      <c r="H1961" t="s">
        <v>799</v>
      </c>
      <c r="I1961">
        <v>34.770000000000003</v>
      </c>
      <c r="J1961">
        <v>6.23</v>
      </c>
      <c r="K1961" t="s">
        <v>18</v>
      </c>
      <c r="L1961" t="s">
        <v>18</v>
      </c>
      <c r="M1961" t="s">
        <v>18</v>
      </c>
      <c r="N1961" t="s">
        <v>19</v>
      </c>
      <c r="O1961" t="s">
        <v>18</v>
      </c>
      <c r="Q1961" t="s">
        <v>802</v>
      </c>
      <c r="R1961">
        <v>1965</v>
      </c>
      <c r="S1961" t="s">
        <v>55</v>
      </c>
      <c r="T1961">
        <v>21</v>
      </c>
      <c r="U1961">
        <v>0</v>
      </c>
      <c r="V1961">
        <v>27218.44</v>
      </c>
      <c r="W1961" t="s">
        <v>23</v>
      </c>
      <c r="X1961" t="s">
        <v>29</v>
      </c>
      <c r="Y1961" t="s">
        <v>695</v>
      </c>
    </row>
    <row r="1962" spans="8:25" x14ac:dyDescent="0.35">
      <c r="H1962" t="s">
        <v>797</v>
      </c>
      <c r="I1962">
        <v>27.7</v>
      </c>
      <c r="J1962">
        <v>5.6</v>
      </c>
      <c r="K1962" t="s">
        <v>18</v>
      </c>
      <c r="L1962" t="s">
        <v>18</v>
      </c>
      <c r="M1962" t="s">
        <v>18</v>
      </c>
      <c r="N1962">
        <v>1</v>
      </c>
      <c r="O1962" t="s">
        <v>18</v>
      </c>
      <c r="Q1962" t="s">
        <v>800</v>
      </c>
      <c r="R1962">
        <v>1999</v>
      </c>
      <c r="S1962" t="s">
        <v>55</v>
      </c>
      <c r="T1962">
        <v>2</v>
      </c>
      <c r="U1962">
        <v>0</v>
      </c>
      <c r="V1962">
        <v>27236.959999999999</v>
      </c>
      <c r="W1962" t="s">
        <v>23</v>
      </c>
      <c r="X1962" t="s">
        <v>29</v>
      </c>
      <c r="Y1962" t="s">
        <v>75</v>
      </c>
    </row>
    <row r="1963" spans="8:25" x14ac:dyDescent="0.35">
      <c r="H1963" t="s">
        <v>795</v>
      </c>
      <c r="I1963">
        <v>19.12</v>
      </c>
      <c r="J1963">
        <v>4.72</v>
      </c>
      <c r="K1963" t="s">
        <v>20</v>
      </c>
      <c r="L1963" t="s">
        <v>18</v>
      </c>
      <c r="M1963" t="s">
        <v>18</v>
      </c>
      <c r="N1963">
        <v>1</v>
      </c>
      <c r="O1963" t="s">
        <v>18</v>
      </c>
      <c r="Q1963" t="s">
        <v>798</v>
      </c>
      <c r="R1963">
        <v>1968</v>
      </c>
      <c r="S1963" t="s">
        <v>33</v>
      </c>
      <c r="T1963">
        <v>6</v>
      </c>
      <c r="U1963">
        <v>3</v>
      </c>
      <c r="V1963">
        <v>27322.73</v>
      </c>
      <c r="W1963" t="s">
        <v>23</v>
      </c>
      <c r="X1963" t="s">
        <v>23</v>
      </c>
      <c r="Y1963" t="s">
        <v>25</v>
      </c>
    </row>
    <row r="1964" spans="8:25" x14ac:dyDescent="0.35">
      <c r="H1964" t="s">
        <v>793</v>
      </c>
      <c r="I1964">
        <v>32.67</v>
      </c>
      <c r="J1964">
        <v>4.67</v>
      </c>
      <c r="K1964" t="s">
        <v>18</v>
      </c>
      <c r="L1964" t="s">
        <v>18</v>
      </c>
      <c r="M1964" t="s">
        <v>47</v>
      </c>
      <c r="N1964">
        <v>1</v>
      </c>
      <c r="O1964" t="s">
        <v>18</v>
      </c>
      <c r="Q1964" t="s">
        <v>796</v>
      </c>
      <c r="R1964">
        <v>1969</v>
      </c>
      <c r="S1964" t="s">
        <v>66</v>
      </c>
      <c r="T1964">
        <v>16</v>
      </c>
      <c r="U1964">
        <v>0</v>
      </c>
      <c r="V1964">
        <v>27346.04</v>
      </c>
      <c r="W1964" t="s">
        <v>23</v>
      </c>
      <c r="X1964" t="s">
        <v>23</v>
      </c>
      <c r="Y1964" t="s">
        <v>25</v>
      </c>
    </row>
    <row r="1965" spans="8:25" x14ac:dyDescent="0.35">
      <c r="H1965" t="s">
        <v>791</v>
      </c>
      <c r="I1965">
        <v>28.5</v>
      </c>
      <c r="J1965">
        <v>6.11</v>
      </c>
      <c r="K1965" t="s">
        <v>18</v>
      </c>
      <c r="L1965" t="s">
        <v>18</v>
      </c>
      <c r="M1965" t="s">
        <v>18</v>
      </c>
      <c r="N1965">
        <v>1</v>
      </c>
      <c r="O1965" t="s">
        <v>18</v>
      </c>
      <c r="Q1965" t="s">
        <v>794</v>
      </c>
      <c r="R1965">
        <v>1988</v>
      </c>
      <c r="S1965" t="s">
        <v>36</v>
      </c>
      <c r="T1965">
        <v>15</v>
      </c>
      <c r="U1965">
        <v>2</v>
      </c>
      <c r="V1965">
        <v>27375.9</v>
      </c>
      <c r="W1965" t="s">
        <v>23</v>
      </c>
      <c r="X1965" t="s">
        <v>24</v>
      </c>
      <c r="Y1965" t="s">
        <v>319</v>
      </c>
    </row>
    <row r="1966" spans="8:25" x14ac:dyDescent="0.35">
      <c r="H1966" t="s">
        <v>789</v>
      </c>
      <c r="I1966">
        <v>39.270000000000003</v>
      </c>
      <c r="J1966">
        <v>6.25</v>
      </c>
      <c r="K1966" t="s">
        <v>18</v>
      </c>
      <c r="L1966" t="s">
        <v>18</v>
      </c>
      <c r="M1966" t="s">
        <v>18</v>
      </c>
      <c r="N1966" t="s">
        <v>19</v>
      </c>
      <c r="O1966" t="s">
        <v>18</v>
      </c>
      <c r="Q1966" t="s">
        <v>792</v>
      </c>
      <c r="R1966">
        <v>1985</v>
      </c>
      <c r="S1966" t="s">
        <v>55</v>
      </c>
      <c r="T1966">
        <v>5</v>
      </c>
      <c r="U1966">
        <v>3</v>
      </c>
      <c r="V1966">
        <v>27432.73</v>
      </c>
      <c r="W1966" t="s">
        <v>23</v>
      </c>
      <c r="X1966" t="s">
        <v>29</v>
      </c>
      <c r="Y1966" t="s">
        <v>75</v>
      </c>
    </row>
    <row r="1967" spans="8:25" x14ac:dyDescent="0.35">
      <c r="H1967" t="s">
        <v>787</v>
      </c>
      <c r="I1967">
        <v>32.49</v>
      </c>
      <c r="J1967">
        <v>4</v>
      </c>
      <c r="K1967" t="s">
        <v>20</v>
      </c>
      <c r="L1967" t="s">
        <v>18</v>
      </c>
      <c r="M1967" t="s">
        <v>18</v>
      </c>
      <c r="N1967" t="s">
        <v>19</v>
      </c>
      <c r="O1967" t="s">
        <v>18</v>
      </c>
      <c r="Q1967" t="s">
        <v>790</v>
      </c>
      <c r="R1967">
        <v>1981</v>
      </c>
      <c r="S1967" t="s">
        <v>66</v>
      </c>
      <c r="T1967">
        <v>3</v>
      </c>
      <c r="U1967">
        <v>1</v>
      </c>
      <c r="V1967">
        <v>27495.59</v>
      </c>
      <c r="W1967" t="s">
        <v>23</v>
      </c>
      <c r="X1967" t="s">
        <v>29</v>
      </c>
      <c r="Y1967" t="s">
        <v>75</v>
      </c>
    </row>
    <row r="1968" spans="8:25" x14ac:dyDescent="0.35">
      <c r="H1968" t="s">
        <v>785</v>
      </c>
      <c r="I1968">
        <v>23.7</v>
      </c>
      <c r="J1968">
        <v>5.55</v>
      </c>
      <c r="K1968" t="s">
        <v>20</v>
      </c>
      <c r="L1968" t="s">
        <v>18</v>
      </c>
      <c r="M1968" t="s">
        <v>18</v>
      </c>
      <c r="N1968" t="s">
        <v>19</v>
      </c>
      <c r="O1968" t="s">
        <v>18</v>
      </c>
      <c r="Q1968" t="s">
        <v>788</v>
      </c>
      <c r="R1968">
        <v>1965</v>
      </c>
      <c r="S1968" t="s">
        <v>66</v>
      </c>
      <c r="T1968">
        <v>19</v>
      </c>
      <c r="U1968">
        <v>0</v>
      </c>
      <c r="V1968">
        <v>27533.91</v>
      </c>
      <c r="W1968" t="s">
        <v>23</v>
      </c>
      <c r="X1968" t="s">
        <v>24</v>
      </c>
      <c r="Y1968" t="s">
        <v>25</v>
      </c>
    </row>
    <row r="1969" spans="8:25" x14ac:dyDescent="0.35">
      <c r="H1969" t="s">
        <v>783</v>
      </c>
      <c r="I1969">
        <v>30.4</v>
      </c>
      <c r="J1969">
        <v>5.95</v>
      </c>
      <c r="K1969" t="s">
        <v>18</v>
      </c>
      <c r="L1969" t="s">
        <v>20</v>
      </c>
      <c r="M1969" t="s">
        <v>18</v>
      </c>
      <c r="N1969">
        <v>1</v>
      </c>
      <c r="O1969" t="s">
        <v>18</v>
      </c>
      <c r="Q1969" t="s">
        <v>786</v>
      </c>
      <c r="R1969">
        <v>1984</v>
      </c>
      <c r="S1969" t="s">
        <v>22</v>
      </c>
      <c r="T1969">
        <v>22</v>
      </c>
      <c r="U1969">
        <v>3</v>
      </c>
      <c r="V1969">
        <v>27534.53</v>
      </c>
      <c r="W1969" t="s">
        <v>23</v>
      </c>
      <c r="X1969" t="s">
        <v>23</v>
      </c>
      <c r="Y1969" t="s">
        <v>75</v>
      </c>
    </row>
    <row r="1970" spans="8:25" x14ac:dyDescent="0.35">
      <c r="H1970" t="s">
        <v>781</v>
      </c>
      <c r="I1970">
        <v>38.94</v>
      </c>
      <c r="J1970">
        <v>4.3600000000000003</v>
      </c>
      <c r="K1970" t="s">
        <v>18</v>
      </c>
      <c r="L1970" t="s">
        <v>18</v>
      </c>
      <c r="M1970" t="s">
        <v>47</v>
      </c>
      <c r="N1970">
        <v>1</v>
      </c>
      <c r="O1970" t="s">
        <v>18</v>
      </c>
      <c r="Q1970" t="s">
        <v>784</v>
      </c>
      <c r="R1970">
        <v>1985</v>
      </c>
      <c r="S1970" t="s">
        <v>28</v>
      </c>
      <c r="T1970">
        <v>6</v>
      </c>
      <c r="U1970">
        <v>3</v>
      </c>
      <c r="V1970">
        <v>27598.93</v>
      </c>
      <c r="W1970" t="s">
        <v>23</v>
      </c>
      <c r="X1970" t="s">
        <v>29</v>
      </c>
      <c r="Y1970" t="s">
        <v>75</v>
      </c>
    </row>
    <row r="1971" spans="8:25" x14ac:dyDescent="0.35">
      <c r="H1971" t="s">
        <v>779</v>
      </c>
      <c r="I1971">
        <v>31.02</v>
      </c>
      <c r="J1971">
        <v>4.84</v>
      </c>
      <c r="K1971" t="s">
        <v>18</v>
      </c>
      <c r="L1971" t="s">
        <v>18</v>
      </c>
      <c r="M1971" t="s">
        <v>47</v>
      </c>
      <c r="N1971">
        <v>1</v>
      </c>
      <c r="O1971" t="s">
        <v>18</v>
      </c>
      <c r="Q1971" t="s">
        <v>782</v>
      </c>
      <c r="R1971">
        <v>1992</v>
      </c>
      <c r="S1971" t="s">
        <v>33</v>
      </c>
      <c r="T1971">
        <v>11</v>
      </c>
      <c r="U1971">
        <v>0</v>
      </c>
      <c r="V1971">
        <v>27614.71</v>
      </c>
      <c r="W1971" t="s">
        <v>23</v>
      </c>
      <c r="X1971" t="s">
        <v>24</v>
      </c>
      <c r="Y1971" t="s">
        <v>75</v>
      </c>
    </row>
    <row r="1972" spans="8:25" x14ac:dyDescent="0.35">
      <c r="H1972" t="s">
        <v>777</v>
      </c>
      <c r="I1972">
        <v>17.5</v>
      </c>
      <c r="J1972">
        <v>4.5599999999999996</v>
      </c>
      <c r="K1972" t="s">
        <v>18</v>
      </c>
      <c r="L1972" t="s">
        <v>18</v>
      </c>
      <c r="M1972" t="s">
        <v>18</v>
      </c>
      <c r="N1972">
        <v>1</v>
      </c>
      <c r="O1972" t="s">
        <v>18</v>
      </c>
      <c r="Q1972" t="s">
        <v>780</v>
      </c>
      <c r="R1972">
        <v>1997</v>
      </c>
      <c r="S1972" t="s">
        <v>36</v>
      </c>
      <c r="T1972">
        <v>9</v>
      </c>
      <c r="U1972">
        <v>0</v>
      </c>
      <c r="V1972">
        <v>27619.360000000001</v>
      </c>
      <c r="W1972" t="s">
        <v>23</v>
      </c>
      <c r="X1972" t="s">
        <v>24</v>
      </c>
      <c r="Y1972" t="s">
        <v>75</v>
      </c>
    </row>
    <row r="1973" spans="8:25" x14ac:dyDescent="0.35">
      <c r="H1973" t="s">
        <v>775</v>
      </c>
      <c r="I1973">
        <v>34.799999999999997</v>
      </c>
      <c r="J1973">
        <v>4.42</v>
      </c>
      <c r="K1973" t="s">
        <v>20</v>
      </c>
      <c r="L1973" t="s">
        <v>20</v>
      </c>
      <c r="M1973" t="s">
        <v>18</v>
      </c>
      <c r="N1973">
        <v>2</v>
      </c>
      <c r="O1973" t="s">
        <v>18</v>
      </c>
      <c r="Q1973" t="s">
        <v>778</v>
      </c>
      <c r="R1973">
        <v>1997</v>
      </c>
      <c r="S1973" t="s">
        <v>66</v>
      </c>
      <c r="T1973">
        <v>7</v>
      </c>
      <c r="U1973">
        <v>0</v>
      </c>
      <c r="V1973">
        <v>27625.17</v>
      </c>
      <c r="W1973" t="s">
        <v>29</v>
      </c>
      <c r="X1973" t="s">
        <v>29</v>
      </c>
      <c r="Y1973" t="s">
        <v>75</v>
      </c>
    </row>
    <row r="1974" spans="8:25" x14ac:dyDescent="0.35">
      <c r="H1974" t="s">
        <v>773</v>
      </c>
      <c r="I1974">
        <v>17.3</v>
      </c>
      <c r="J1974">
        <v>7.66</v>
      </c>
      <c r="K1974" t="s">
        <v>20</v>
      </c>
      <c r="L1974" t="s">
        <v>18</v>
      </c>
      <c r="M1974" t="s">
        <v>18</v>
      </c>
      <c r="N1974">
        <v>1</v>
      </c>
      <c r="O1974" t="s">
        <v>18</v>
      </c>
      <c r="Q1974" t="s">
        <v>776</v>
      </c>
      <c r="R1974">
        <v>1992</v>
      </c>
      <c r="S1974" t="s">
        <v>22</v>
      </c>
      <c r="T1974">
        <v>3</v>
      </c>
      <c r="U1974">
        <v>0</v>
      </c>
      <c r="V1974">
        <v>27696.11</v>
      </c>
      <c r="W1974" t="s">
        <v>29</v>
      </c>
      <c r="X1974" t="s">
        <v>23</v>
      </c>
      <c r="Y1974" t="s">
        <v>75</v>
      </c>
    </row>
    <row r="1975" spans="8:25" x14ac:dyDescent="0.35">
      <c r="H1975" t="s">
        <v>771</v>
      </c>
      <c r="I1975">
        <v>32.25</v>
      </c>
      <c r="J1975">
        <v>5.2</v>
      </c>
      <c r="K1975" t="s">
        <v>20</v>
      </c>
      <c r="L1975" t="s">
        <v>18</v>
      </c>
      <c r="M1975" t="s">
        <v>18</v>
      </c>
      <c r="N1975" t="s">
        <v>19</v>
      </c>
      <c r="O1975" t="s">
        <v>18</v>
      </c>
      <c r="Q1975" t="s">
        <v>774</v>
      </c>
      <c r="R1975">
        <v>2002</v>
      </c>
      <c r="S1975" t="s">
        <v>55</v>
      </c>
      <c r="T1975">
        <v>6</v>
      </c>
      <c r="U1975">
        <v>1</v>
      </c>
      <c r="V1975">
        <v>27724.29</v>
      </c>
      <c r="W1975" t="s">
        <v>29</v>
      </c>
      <c r="X1975" t="s">
        <v>24</v>
      </c>
      <c r="Y1975" t="s">
        <v>25</v>
      </c>
    </row>
    <row r="1976" spans="8:25" x14ac:dyDescent="0.35">
      <c r="H1976" t="s">
        <v>769</v>
      </c>
      <c r="I1976">
        <v>42.4</v>
      </c>
      <c r="J1976">
        <v>5.53</v>
      </c>
      <c r="K1976" t="s">
        <v>20</v>
      </c>
      <c r="L1976" t="s">
        <v>18</v>
      </c>
      <c r="M1976" t="s">
        <v>18</v>
      </c>
      <c r="N1976" t="s">
        <v>19</v>
      </c>
      <c r="O1976" t="s">
        <v>18</v>
      </c>
      <c r="Q1976" t="s">
        <v>772</v>
      </c>
      <c r="R1976">
        <v>1960</v>
      </c>
      <c r="S1976" t="s">
        <v>22</v>
      </c>
      <c r="T1976">
        <v>6</v>
      </c>
      <c r="U1976">
        <v>0</v>
      </c>
      <c r="V1976">
        <v>27808.73</v>
      </c>
      <c r="W1976" t="s">
        <v>29</v>
      </c>
      <c r="X1976" t="s">
        <v>29</v>
      </c>
      <c r="Y1976" t="s">
        <v>25</v>
      </c>
    </row>
    <row r="1977" spans="8:25" x14ac:dyDescent="0.35">
      <c r="H1977" t="s">
        <v>767</v>
      </c>
      <c r="I1977">
        <v>38.664999999999999</v>
      </c>
      <c r="J1977">
        <v>4.8600000000000003</v>
      </c>
      <c r="K1977" t="s">
        <v>18</v>
      </c>
      <c r="L1977" t="s">
        <v>20</v>
      </c>
      <c r="M1977" t="s">
        <v>18</v>
      </c>
      <c r="N1977">
        <v>1</v>
      </c>
      <c r="O1977" t="s">
        <v>18</v>
      </c>
      <c r="Q1977" t="s">
        <v>770</v>
      </c>
      <c r="R1977">
        <v>1985</v>
      </c>
      <c r="S1977" t="s">
        <v>55</v>
      </c>
      <c r="T1977">
        <v>4</v>
      </c>
      <c r="U1977">
        <v>3</v>
      </c>
      <c r="V1977">
        <v>27849.94</v>
      </c>
      <c r="W1977" t="s">
        <v>29</v>
      </c>
      <c r="X1977" t="s">
        <v>29</v>
      </c>
      <c r="Y1977" t="s">
        <v>75</v>
      </c>
    </row>
    <row r="1978" spans="8:25" x14ac:dyDescent="0.35">
      <c r="H1978" t="s">
        <v>765</v>
      </c>
      <c r="I1978">
        <v>29.92</v>
      </c>
      <c r="J1978">
        <v>5.49</v>
      </c>
      <c r="K1978" t="s">
        <v>20</v>
      </c>
      <c r="L1978" t="s">
        <v>18</v>
      </c>
      <c r="M1978" t="s">
        <v>18</v>
      </c>
      <c r="N1978" t="s">
        <v>19</v>
      </c>
      <c r="O1978" t="s">
        <v>18</v>
      </c>
      <c r="Q1978" t="s">
        <v>768</v>
      </c>
      <c r="R1978">
        <v>1989</v>
      </c>
      <c r="S1978" t="s">
        <v>28</v>
      </c>
      <c r="T1978">
        <v>21</v>
      </c>
      <c r="U1978">
        <v>3</v>
      </c>
      <c r="V1978">
        <v>27925.86</v>
      </c>
      <c r="W1978" t="s">
        <v>29</v>
      </c>
      <c r="X1978" t="s">
        <v>23</v>
      </c>
      <c r="Y1978" t="s">
        <v>75</v>
      </c>
    </row>
    <row r="1979" spans="8:25" x14ac:dyDescent="0.35">
      <c r="H1979" t="s">
        <v>763</v>
      </c>
      <c r="I1979">
        <v>29.48</v>
      </c>
      <c r="J1979">
        <v>4.09</v>
      </c>
      <c r="K1979" t="s">
        <v>20</v>
      </c>
      <c r="L1979" t="s">
        <v>18</v>
      </c>
      <c r="M1979" t="s">
        <v>18</v>
      </c>
      <c r="N1979" t="s">
        <v>19</v>
      </c>
      <c r="O1979" t="s">
        <v>18</v>
      </c>
      <c r="Q1979" t="s">
        <v>766</v>
      </c>
      <c r="R1979">
        <v>1991</v>
      </c>
      <c r="S1979" t="s">
        <v>33</v>
      </c>
      <c r="T1979">
        <v>4</v>
      </c>
      <c r="U1979">
        <v>3</v>
      </c>
      <c r="V1979">
        <v>27931.11</v>
      </c>
      <c r="W1979" t="s">
        <v>29</v>
      </c>
      <c r="X1979" t="s">
        <v>24</v>
      </c>
      <c r="Y1979" t="s">
        <v>75</v>
      </c>
    </row>
    <row r="1980" spans="8:25" x14ac:dyDescent="0.35">
      <c r="H1980" t="s">
        <v>761</v>
      </c>
      <c r="I1980">
        <v>28.785</v>
      </c>
      <c r="J1980">
        <v>4.3099999999999996</v>
      </c>
      <c r="K1980" t="s">
        <v>20</v>
      </c>
      <c r="L1980" t="s">
        <v>18</v>
      </c>
      <c r="M1980" t="s">
        <v>18</v>
      </c>
      <c r="N1980" t="s">
        <v>19</v>
      </c>
      <c r="O1980" t="s">
        <v>18</v>
      </c>
      <c r="Q1980" t="s">
        <v>764</v>
      </c>
      <c r="R1980">
        <v>1961</v>
      </c>
      <c r="S1980" t="s">
        <v>22</v>
      </c>
      <c r="T1980">
        <v>28</v>
      </c>
      <c r="U1980">
        <v>3</v>
      </c>
      <c r="V1980">
        <v>27941.29</v>
      </c>
      <c r="W1980" t="s">
        <v>29</v>
      </c>
      <c r="X1980" t="s">
        <v>24</v>
      </c>
      <c r="Y1980" t="s">
        <v>75</v>
      </c>
    </row>
    <row r="1981" spans="8:25" x14ac:dyDescent="0.35">
      <c r="H1981" t="s">
        <v>759</v>
      </c>
      <c r="I1981">
        <v>19.8</v>
      </c>
      <c r="J1981">
        <v>4</v>
      </c>
      <c r="K1981" t="s">
        <v>20</v>
      </c>
      <c r="L1981" t="s">
        <v>18</v>
      </c>
      <c r="M1981" t="s">
        <v>18</v>
      </c>
      <c r="N1981" t="s">
        <v>19</v>
      </c>
      <c r="O1981" t="s">
        <v>18</v>
      </c>
      <c r="Q1981" t="s">
        <v>762</v>
      </c>
      <c r="R1981">
        <v>1999</v>
      </c>
      <c r="S1981" t="s">
        <v>55</v>
      </c>
      <c r="T1981">
        <v>21</v>
      </c>
      <c r="U1981">
        <v>0</v>
      </c>
      <c r="V1981">
        <v>27980.77</v>
      </c>
      <c r="W1981" t="s">
        <v>29</v>
      </c>
      <c r="X1981" t="s">
        <v>29</v>
      </c>
      <c r="Y1981" t="s">
        <v>75</v>
      </c>
    </row>
    <row r="1982" spans="8:25" x14ac:dyDescent="0.35">
      <c r="H1982" t="s">
        <v>757</v>
      </c>
      <c r="I1982">
        <v>35.53</v>
      </c>
      <c r="J1982">
        <v>4.68</v>
      </c>
      <c r="K1982" t="s">
        <v>18</v>
      </c>
      <c r="L1982" t="s">
        <v>18</v>
      </c>
      <c r="M1982" t="s">
        <v>47</v>
      </c>
      <c r="N1982">
        <v>1</v>
      </c>
      <c r="O1982" t="s">
        <v>18</v>
      </c>
      <c r="Q1982" t="s">
        <v>760</v>
      </c>
      <c r="R1982">
        <v>1985</v>
      </c>
      <c r="S1982" t="s">
        <v>28</v>
      </c>
      <c r="T1982">
        <v>29</v>
      </c>
      <c r="U1982">
        <v>3</v>
      </c>
      <c r="V1982">
        <v>28006.94</v>
      </c>
      <c r="W1982" t="s">
        <v>29</v>
      </c>
      <c r="X1982" t="s">
        <v>23</v>
      </c>
      <c r="Y1982" t="s">
        <v>75</v>
      </c>
    </row>
    <row r="1983" spans="8:25" x14ac:dyDescent="0.35">
      <c r="H1983" t="s">
        <v>755</v>
      </c>
      <c r="I1983">
        <v>21.47</v>
      </c>
      <c r="J1983">
        <v>4.0199999999999996</v>
      </c>
      <c r="K1983" t="s">
        <v>20</v>
      </c>
      <c r="L1983" t="s">
        <v>18</v>
      </c>
      <c r="M1983" t="s">
        <v>18</v>
      </c>
      <c r="N1983">
        <v>1</v>
      </c>
      <c r="O1983" t="s">
        <v>18</v>
      </c>
      <c r="Q1983" t="s">
        <v>758</v>
      </c>
      <c r="R1983">
        <v>1960</v>
      </c>
      <c r="S1983" t="s">
        <v>28</v>
      </c>
      <c r="T1983">
        <v>22</v>
      </c>
      <c r="U1983">
        <v>0</v>
      </c>
      <c r="V1983">
        <v>28101.33</v>
      </c>
      <c r="W1983" t="s">
        <v>29</v>
      </c>
      <c r="X1983" t="s">
        <v>23</v>
      </c>
      <c r="Y1983" t="s">
        <v>322</v>
      </c>
    </row>
    <row r="1984" spans="8:25" x14ac:dyDescent="0.35">
      <c r="H1984" t="s">
        <v>753</v>
      </c>
      <c r="I1984">
        <v>25.9</v>
      </c>
      <c r="J1984">
        <v>5.12</v>
      </c>
      <c r="K1984" t="s">
        <v>18</v>
      </c>
      <c r="L1984" t="s">
        <v>18</v>
      </c>
      <c r="M1984" t="s">
        <v>47</v>
      </c>
      <c r="N1984">
        <v>1</v>
      </c>
      <c r="O1984" t="s">
        <v>18</v>
      </c>
      <c r="Q1984" t="s">
        <v>756</v>
      </c>
      <c r="R1984">
        <v>1999</v>
      </c>
      <c r="S1984" t="s">
        <v>36</v>
      </c>
      <c r="T1984">
        <v>6</v>
      </c>
      <c r="U1984">
        <v>0</v>
      </c>
      <c r="V1984">
        <v>28245.34</v>
      </c>
      <c r="W1984" t="s">
        <v>29</v>
      </c>
      <c r="X1984" t="s">
        <v>24</v>
      </c>
      <c r="Y1984" t="s">
        <v>75</v>
      </c>
    </row>
    <row r="1985" spans="8:25" x14ac:dyDescent="0.35">
      <c r="H1985" t="s">
        <v>751</v>
      </c>
      <c r="I1985">
        <v>20.81</v>
      </c>
      <c r="J1985">
        <v>5.52</v>
      </c>
      <c r="K1985" t="s">
        <v>18</v>
      </c>
      <c r="L1985" t="s">
        <v>18</v>
      </c>
      <c r="M1985" t="s">
        <v>18</v>
      </c>
      <c r="N1985" t="s">
        <v>19</v>
      </c>
      <c r="O1985" t="s">
        <v>18</v>
      </c>
      <c r="Q1985" t="s">
        <v>754</v>
      </c>
      <c r="R1985">
        <v>1963</v>
      </c>
      <c r="S1985" t="s">
        <v>28</v>
      </c>
      <c r="T1985">
        <v>25</v>
      </c>
      <c r="U1985">
        <v>1</v>
      </c>
      <c r="V1985">
        <v>28287.9</v>
      </c>
      <c r="W1985" t="s">
        <v>29</v>
      </c>
      <c r="X1985" t="s">
        <v>29</v>
      </c>
      <c r="Y1985" t="s">
        <v>25</v>
      </c>
    </row>
    <row r="1986" spans="8:25" x14ac:dyDescent="0.35">
      <c r="H1986" t="s">
        <v>749</v>
      </c>
      <c r="I1986">
        <v>25.84</v>
      </c>
      <c r="J1986">
        <v>5.81</v>
      </c>
      <c r="K1986" t="s">
        <v>20</v>
      </c>
      <c r="L1986" t="s">
        <v>18</v>
      </c>
      <c r="M1986" t="s">
        <v>47</v>
      </c>
      <c r="N1986">
        <v>1</v>
      </c>
      <c r="O1986" t="s">
        <v>18</v>
      </c>
      <c r="Q1986" t="s">
        <v>752</v>
      </c>
      <c r="R1986">
        <v>1990</v>
      </c>
      <c r="S1986" t="s">
        <v>55</v>
      </c>
      <c r="T1986">
        <v>24</v>
      </c>
      <c r="U1986">
        <v>3</v>
      </c>
      <c r="V1986">
        <v>28302.33</v>
      </c>
      <c r="W1986" t="s">
        <v>29</v>
      </c>
      <c r="X1986" t="s">
        <v>23</v>
      </c>
      <c r="Y1986" t="s">
        <v>75</v>
      </c>
    </row>
    <row r="1987" spans="8:25" x14ac:dyDescent="0.35">
      <c r="H1987" t="s">
        <v>747</v>
      </c>
      <c r="I1987">
        <v>30.95</v>
      </c>
      <c r="J1987">
        <v>5.16</v>
      </c>
      <c r="K1987" t="s">
        <v>18</v>
      </c>
      <c r="L1987" t="s">
        <v>18</v>
      </c>
      <c r="M1987" t="s">
        <v>47</v>
      </c>
      <c r="N1987">
        <v>1</v>
      </c>
      <c r="O1987" t="s">
        <v>18</v>
      </c>
      <c r="Q1987" t="s">
        <v>750</v>
      </c>
      <c r="R1987">
        <v>1977</v>
      </c>
      <c r="S1987" t="s">
        <v>55</v>
      </c>
      <c r="T1987">
        <v>2</v>
      </c>
      <c r="U1987">
        <v>1</v>
      </c>
      <c r="V1987">
        <v>28340.19</v>
      </c>
      <c r="W1987" t="s">
        <v>29</v>
      </c>
      <c r="X1987" t="s">
        <v>23</v>
      </c>
      <c r="Y1987" t="s">
        <v>41</v>
      </c>
    </row>
    <row r="1988" spans="8:25" x14ac:dyDescent="0.35">
      <c r="H1988" t="s">
        <v>745</v>
      </c>
      <c r="I1988">
        <v>30.54</v>
      </c>
      <c r="J1988">
        <v>5</v>
      </c>
      <c r="K1988" t="s">
        <v>18</v>
      </c>
      <c r="L1988" t="s">
        <v>18</v>
      </c>
      <c r="M1988" t="s">
        <v>47</v>
      </c>
      <c r="N1988">
        <v>1</v>
      </c>
      <c r="O1988" t="s">
        <v>18</v>
      </c>
      <c r="Q1988" t="s">
        <v>748</v>
      </c>
      <c r="R1988">
        <v>1974</v>
      </c>
      <c r="S1988" t="s">
        <v>36</v>
      </c>
      <c r="T1988">
        <v>16</v>
      </c>
      <c r="U1988">
        <v>1</v>
      </c>
      <c r="V1988">
        <v>28468.92</v>
      </c>
      <c r="W1988" t="s">
        <v>29</v>
      </c>
      <c r="X1988" t="s">
        <v>29</v>
      </c>
      <c r="Y1988" t="s">
        <v>41</v>
      </c>
    </row>
    <row r="1989" spans="8:25" x14ac:dyDescent="0.35">
      <c r="H1989" t="s">
        <v>743</v>
      </c>
      <c r="I1989">
        <v>33.914999999999999</v>
      </c>
      <c r="J1989">
        <v>5.84</v>
      </c>
      <c r="K1989" t="s">
        <v>20</v>
      </c>
      <c r="L1989" t="s">
        <v>18</v>
      </c>
      <c r="M1989" t="s">
        <v>18</v>
      </c>
      <c r="N1989" t="s">
        <v>19</v>
      </c>
      <c r="O1989" t="s">
        <v>18</v>
      </c>
      <c r="Q1989" t="s">
        <v>746</v>
      </c>
      <c r="R1989">
        <v>1982</v>
      </c>
      <c r="S1989" t="s">
        <v>55</v>
      </c>
      <c r="T1989">
        <v>11</v>
      </c>
      <c r="U1989">
        <v>1</v>
      </c>
      <c r="V1989">
        <v>28476.73</v>
      </c>
      <c r="W1989" t="s">
        <v>29</v>
      </c>
      <c r="X1989" t="s">
        <v>23</v>
      </c>
      <c r="Y1989" t="s">
        <v>41</v>
      </c>
    </row>
    <row r="1990" spans="8:25" x14ac:dyDescent="0.35">
      <c r="H1990" t="s">
        <v>741</v>
      </c>
      <c r="I1990">
        <v>33.31</v>
      </c>
      <c r="J1990">
        <v>4.1900000000000004</v>
      </c>
      <c r="K1990" t="s">
        <v>18</v>
      </c>
      <c r="L1990" t="s">
        <v>18</v>
      </c>
      <c r="M1990" t="s">
        <v>47</v>
      </c>
      <c r="N1990">
        <v>1</v>
      </c>
      <c r="O1990" t="s">
        <v>18</v>
      </c>
      <c r="Q1990" t="s">
        <v>744</v>
      </c>
      <c r="R1990">
        <v>1985</v>
      </c>
      <c r="S1990" t="s">
        <v>36</v>
      </c>
      <c r="T1990">
        <v>27</v>
      </c>
      <c r="U1990">
        <v>3</v>
      </c>
      <c r="V1990">
        <v>28542.86</v>
      </c>
      <c r="W1990" t="s">
        <v>29</v>
      </c>
      <c r="X1990" t="s">
        <v>24</v>
      </c>
      <c r="Y1990" t="s">
        <v>75</v>
      </c>
    </row>
    <row r="1991" spans="8:25" x14ac:dyDescent="0.35">
      <c r="H1991" t="s">
        <v>739</v>
      </c>
      <c r="I1991">
        <v>25.745000000000001</v>
      </c>
      <c r="J1991">
        <v>4.62</v>
      </c>
      <c r="K1991" t="s">
        <v>20</v>
      </c>
      <c r="L1991" t="s">
        <v>18</v>
      </c>
      <c r="M1991" t="s">
        <v>18</v>
      </c>
      <c r="N1991" t="s">
        <v>19</v>
      </c>
      <c r="O1991" t="s">
        <v>18</v>
      </c>
      <c r="Q1991" t="s">
        <v>742</v>
      </c>
      <c r="R1991">
        <v>1990</v>
      </c>
      <c r="S1991" t="s">
        <v>55</v>
      </c>
      <c r="T1991">
        <v>5</v>
      </c>
      <c r="U1991">
        <v>3</v>
      </c>
      <c r="V1991">
        <v>28716.14</v>
      </c>
      <c r="W1991" t="s">
        <v>29</v>
      </c>
      <c r="X1991" t="s">
        <v>24</v>
      </c>
      <c r="Y1991" t="s">
        <v>75</v>
      </c>
    </row>
    <row r="1992" spans="8:25" x14ac:dyDescent="0.35">
      <c r="H1992" t="s">
        <v>737</v>
      </c>
      <c r="I1992">
        <v>37.1</v>
      </c>
      <c r="J1992">
        <v>6.24</v>
      </c>
      <c r="K1992" t="s">
        <v>18</v>
      </c>
      <c r="L1992" t="s">
        <v>18</v>
      </c>
      <c r="M1992" t="s">
        <v>18</v>
      </c>
      <c r="N1992" t="s">
        <v>19</v>
      </c>
      <c r="O1992" t="s">
        <v>18</v>
      </c>
      <c r="Q1992" t="s">
        <v>740</v>
      </c>
      <c r="R1992">
        <v>1961</v>
      </c>
      <c r="S1992" t="s">
        <v>63</v>
      </c>
      <c r="T1992">
        <v>3</v>
      </c>
      <c r="U1992">
        <v>1</v>
      </c>
      <c r="V1992">
        <v>28868.66</v>
      </c>
      <c r="W1992" t="s">
        <v>29</v>
      </c>
      <c r="X1992" t="s">
        <v>23</v>
      </c>
      <c r="Y1992" t="s">
        <v>41</v>
      </c>
    </row>
    <row r="1993" spans="8:25" x14ac:dyDescent="0.35">
      <c r="H1993" t="s">
        <v>735</v>
      </c>
      <c r="I1993">
        <v>35.435000000000002</v>
      </c>
      <c r="J1993">
        <v>5.81</v>
      </c>
      <c r="K1993" t="s">
        <v>18</v>
      </c>
      <c r="L1993" t="s">
        <v>18</v>
      </c>
      <c r="M1993" t="s">
        <v>18</v>
      </c>
      <c r="N1993" t="s">
        <v>19</v>
      </c>
      <c r="O1993" t="s">
        <v>18</v>
      </c>
      <c r="Q1993" t="s">
        <v>738</v>
      </c>
      <c r="R1993">
        <v>1962</v>
      </c>
      <c r="S1993" t="s">
        <v>22</v>
      </c>
      <c r="T1993">
        <v>25</v>
      </c>
      <c r="U1993">
        <v>0</v>
      </c>
      <c r="V1993">
        <v>28923.14</v>
      </c>
      <c r="W1993" t="s">
        <v>29</v>
      </c>
      <c r="X1993" t="s">
        <v>29</v>
      </c>
      <c r="Y1993" t="s">
        <v>41</v>
      </c>
    </row>
    <row r="1994" spans="8:25" x14ac:dyDescent="0.35">
      <c r="H1994" t="s">
        <v>733</v>
      </c>
      <c r="I1994">
        <v>20.399999999999999</v>
      </c>
      <c r="J1994">
        <v>4.83</v>
      </c>
      <c r="K1994" t="s">
        <v>18</v>
      </c>
      <c r="L1994" t="s">
        <v>18</v>
      </c>
      <c r="M1994" t="s">
        <v>18</v>
      </c>
      <c r="N1994" t="s">
        <v>19</v>
      </c>
      <c r="O1994" t="s">
        <v>18</v>
      </c>
      <c r="Q1994" t="s">
        <v>736</v>
      </c>
      <c r="R1994">
        <v>1959</v>
      </c>
      <c r="S1994" t="s">
        <v>55</v>
      </c>
      <c r="T1994">
        <v>5</v>
      </c>
      <c r="U1994">
        <v>0</v>
      </c>
      <c r="V1994">
        <v>28950.47</v>
      </c>
      <c r="W1994" t="s">
        <v>29</v>
      </c>
      <c r="X1994" t="s">
        <v>29</v>
      </c>
      <c r="Y1994" t="s">
        <v>41</v>
      </c>
    </row>
    <row r="1995" spans="8:25" x14ac:dyDescent="0.35">
      <c r="H1995" t="s">
        <v>731</v>
      </c>
      <c r="I1995">
        <v>42.13</v>
      </c>
      <c r="J1995">
        <v>5.72</v>
      </c>
      <c r="K1995" t="s">
        <v>20</v>
      </c>
      <c r="L1995" t="s">
        <v>18</v>
      </c>
      <c r="M1995" t="s">
        <v>47</v>
      </c>
      <c r="N1995">
        <v>1</v>
      </c>
      <c r="O1995" t="s">
        <v>18</v>
      </c>
      <c r="Q1995" t="s">
        <v>734</v>
      </c>
      <c r="R1995">
        <v>2003</v>
      </c>
      <c r="S1995" t="s">
        <v>36</v>
      </c>
      <c r="T1995">
        <v>1</v>
      </c>
      <c r="U1995">
        <v>0</v>
      </c>
      <c r="V1995">
        <v>28998.68</v>
      </c>
      <c r="W1995" t="s">
        <v>29</v>
      </c>
      <c r="X1995" t="s">
        <v>24</v>
      </c>
      <c r="Y1995" t="s">
        <v>75</v>
      </c>
    </row>
    <row r="1996" spans="8:25" x14ac:dyDescent="0.35">
      <c r="H1996" t="s">
        <v>729</v>
      </c>
      <c r="I1996">
        <v>33.99</v>
      </c>
      <c r="J1996">
        <v>4.83</v>
      </c>
      <c r="K1996" t="s">
        <v>20</v>
      </c>
      <c r="L1996" t="s">
        <v>18</v>
      </c>
      <c r="M1996" t="s">
        <v>47</v>
      </c>
      <c r="N1996">
        <v>1</v>
      </c>
      <c r="O1996" t="s">
        <v>18</v>
      </c>
      <c r="Q1996" t="s">
        <v>732</v>
      </c>
      <c r="R1996">
        <v>1992</v>
      </c>
      <c r="S1996" t="s">
        <v>22</v>
      </c>
      <c r="T1996">
        <v>7</v>
      </c>
      <c r="U1996">
        <v>0</v>
      </c>
      <c r="V1996">
        <v>29007.82</v>
      </c>
      <c r="W1996" t="s">
        <v>29</v>
      </c>
      <c r="X1996" t="s">
        <v>24</v>
      </c>
      <c r="Y1996" t="s">
        <v>75</v>
      </c>
    </row>
    <row r="1997" spans="8:25" x14ac:dyDescent="0.35">
      <c r="H1997" t="s">
        <v>727</v>
      </c>
      <c r="I1997">
        <v>28.594999999999999</v>
      </c>
      <c r="J1997">
        <v>4.1399999999999997</v>
      </c>
      <c r="K1997" t="s">
        <v>20</v>
      </c>
      <c r="L1997" t="s">
        <v>18</v>
      </c>
      <c r="M1997" t="s">
        <v>47</v>
      </c>
      <c r="N1997">
        <v>1</v>
      </c>
      <c r="O1997" t="s">
        <v>18</v>
      </c>
      <c r="Q1997" t="s">
        <v>730</v>
      </c>
      <c r="R1997">
        <v>1980</v>
      </c>
      <c r="S1997" t="s">
        <v>22</v>
      </c>
      <c r="T1997">
        <v>14</v>
      </c>
      <c r="U1997">
        <v>2</v>
      </c>
      <c r="V1997">
        <v>29114.21</v>
      </c>
      <c r="W1997" t="s">
        <v>29</v>
      </c>
      <c r="X1997" t="s">
        <v>24</v>
      </c>
      <c r="Y1997" t="s">
        <v>75</v>
      </c>
    </row>
    <row r="1998" spans="8:25" x14ac:dyDescent="0.35">
      <c r="H1998" t="s">
        <v>725</v>
      </c>
      <c r="I1998">
        <v>20.8</v>
      </c>
      <c r="J1998">
        <v>4.07</v>
      </c>
      <c r="K1998" t="s">
        <v>20</v>
      </c>
      <c r="L1998" t="s">
        <v>18</v>
      </c>
      <c r="M1998" t="s">
        <v>47</v>
      </c>
      <c r="N1998">
        <v>1</v>
      </c>
      <c r="O1998" t="s">
        <v>18</v>
      </c>
      <c r="Q1998" t="s">
        <v>728</v>
      </c>
      <c r="R1998">
        <v>1978</v>
      </c>
      <c r="S1998" t="s">
        <v>28</v>
      </c>
      <c r="T1998">
        <v>29</v>
      </c>
      <c r="U1998">
        <v>2</v>
      </c>
      <c r="V1998">
        <v>29114.77</v>
      </c>
      <c r="W1998" t="s">
        <v>29</v>
      </c>
      <c r="X1998" t="s">
        <v>29</v>
      </c>
      <c r="Y1998" t="s">
        <v>75</v>
      </c>
    </row>
    <row r="1999" spans="8:25" x14ac:dyDescent="0.35">
      <c r="H1999" t="s">
        <v>723</v>
      </c>
      <c r="I1999">
        <v>23.465</v>
      </c>
      <c r="J1999">
        <v>6.26</v>
      </c>
      <c r="K1999" t="s">
        <v>20</v>
      </c>
      <c r="L1999" t="s">
        <v>18</v>
      </c>
      <c r="M1999" t="s">
        <v>47</v>
      </c>
      <c r="N1999">
        <v>1</v>
      </c>
      <c r="O1999" t="s">
        <v>18</v>
      </c>
      <c r="Q1999" t="s">
        <v>726</v>
      </c>
      <c r="R1999">
        <v>1961</v>
      </c>
      <c r="S1999" t="s">
        <v>55</v>
      </c>
      <c r="T1999">
        <v>24</v>
      </c>
      <c r="U1999">
        <v>0</v>
      </c>
      <c r="V1999">
        <v>29141.360000000001</v>
      </c>
      <c r="W1999" t="s">
        <v>29</v>
      </c>
      <c r="X1999" t="s">
        <v>24</v>
      </c>
      <c r="Y1999" t="s">
        <v>41</v>
      </c>
    </row>
    <row r="2000" spans="8:25" x14ac:dyDescent="0.35">
      <c r="H2000" t="s">
        <v>721</v>
      </c>
      <c r="I2000">
        <v>40.185000000000002</v>
      </c>
      <c r="J2000">
        <v>5.88</v>
      </c>
      <c r="K2000" t="s">
        <v>20</v>
      </c>
      <c r="L2000" t="s">
        <v>18</v>
      </c>
      <c r="M2000" t="s">
        <v>18</v>
      </c>
      <c r="N2000" t="s">
        <v>19</v>
      </c>
      <c r="O2000" t="s">
        <v>18</v>
      </c>
      <c r="Q2000" t="s">
        <v>724</v>
      </c>
      <c r="R2000">
        <v>1976</v>
      </c>
      <c r="S2000" t="s">
        <v>28</v>
      </c>
      <c r="T2000">
        <v>8</v>
      </c>
      <c r="U2000">
        <v>2</v>
      </c>
      <c r="V2000">
        <v>29160.39</v>
      </c>
      <c r="W2000" t="s">
        <v>29</v>
      </c>
      <c r="X2000" t="s">
        <v>23</v>
      </c>
      <c r="Y2000" t="s">
        <v>75</v>
      </c>
    </row>
    <row r="2001" spans="8:25" x14ac:dyDescent="0.35">
      <c r="H2001" t="s">
        <v>719</v>
      </c>
      <c r="I2001">
        <v>21.89</v>
      </c>
      <c r="J2001">
        <v>5.72</v>
      </c>
      <c r="K2001" t="s">
        <v>20</v>
      </c>
      <c r="L2001" t="s">
        <v>18</v>
      </c>
      <c r="M2001" t="s">
        <v>18</v>
      </c>
      <c r="N2001" t="s">
        <v>19</v>
      </c>
      <c r="O2001" t="s">
        <v>18</v>
      </c>
      <c r="Q2001" t="s">
        <v>722</v>
      </c>
      <c r="R2001">
        <v>1969</v>
      </c>
      <c r="S2001" t="s">
        <v>22</v>
      </c>
      <c r="T2001">
        <v>9</v>
      </c>
      <c r="U2001">
        <v>2</v>
      </c>
      <c r="V2001">
        <v>29186.48</v>
      </c>
      <c r="W2001" t="s">
        <v>29</v>
      </c>
      <c r="X2001" t="s">
        <v>24</v>
      </c>
      <c r="Y2001" t="s">
        <v>480</v>
      </c>
    </row>
    <row r="2002" spans="8:25" x14ac:dyDescent="0.35">
      <c r="H2002" t="s">
        <v>717</v>
      </c>
      <c r="I2002">
        <v>29.34</v>
      </c>
      <c r="J2002">
        <v>6.09</v>
      </c>
      <c r="K2002" t="s">
        <v>20</v>
      </c>
      <c r="L2002" t="s">
        <v>20</v>
      </c>
      <c r="M2002" t="s">
        <v>18</v>
      </c>
      <c r="N2002">
        <v>2</v>
      </c>
      <c r="O2002" t="s">
        <v>18</v>
      </c>
      <c r="Q2002" t="s">
        <v>720</v>
      </c>
      <c r="R2002">
        <v>1978</v>
      </c>
      <c r="S2002" t="s">
        <v>22</v>
      </c>
      <c r="T2002">
        <v>21</v>
      </c>
      <c r="U2002">
        <v>2</v>
      </c>
      <c r="V2002">
        <v>29227.599999999999</v>
      </c>
      <c r="W2002" t="s">
        <v>29</v>
      </c>
      <c r="X2002" t="s">
        <v>24</v>
      </c>
      <c r="Y2002" t="s">
        <v>41</v>
      </c>
    </row>
    <row r="2003" spans="8:25" x14ac:dyDescent="0.35">
      <c r="H2003" t="s">
        <v>715</v>
      </c>
      <c r="I2003">
        <v>22.61</v>
      </c>
      <c r="J2003">
        <v>4.25</v>
      </c>
      <c r="K2003" t="s">
        <v>20</v>
      </c>
      <c r="L2003" t="s">
        <v>18</v>
      </c>
      <c r="M2003" t="s">
        <v>18</v>
      </c>
      <c r="N2003" t="s">
        <v>19</v>
      </c>
      <c r="O2003" t="s">
        <v>18</v>
      </c>
      <c r="Q2003" t="s">
        <v>718</v>
      </c>
      <c r="R2003">
        <v>1958</v>
      </c>
      <c r="S2003" t="s">
        <v>33</v>
      </c>
      <c r="T2003">
        <v>5</v>
      </c>
      <c r="U2003">
        <v>0</v>
      </c>
      <c r="V2003">
        <v>29330.98</v>
      </c>
      <c r="W2003" t="s">
        <v>29</v>
      </c>
      <c r="X2003" t="s">
        <v>23</v>
      </c>
      <c r="Y2003" t="s">
        <v>41</v>
      </c>
    </row>
    <row r="2004" spans="8:25" x14ac:dyDescent="0.35">
      <c r="H2004" t="s">
        <v>713</v>
      </c>
      <c r="I2004">
        <v>22.23</v>
      </c>
      <c r="J2004">
        <v>6.09</v>
      </c>
      <c r="K2004" t="s">
        <v>20</v>
      </c>
      <c r="L2004" t="s">
        <v>18</v>
      </c>
      <c r="M2004" t="s">
        <v>18</v>
      </c>
      <c r="N2004" t="s">
        <v>19</v>
      </c>
      <c r="O2004" t="s">
        <v>18</v>
      </c>
      <c r="Q2004" t="s">
        <v>716</v>
      </c>
      <c r="R2004">
        <v>1985</v>
      </c>
      <c r="S2004" t="s">
        <v>28</v>
      </c>
      <c r="T2004">
        <v>7</v>
      </c>
      <c r="U2004">
        <v>3</v>
      </c>
      <c r="V2004">
        <v>29352.560000000001</v>
      </c>
      <c r="W2004" t="s">
        <v>29</v>
      </c>
      <c r="X2004" t="s">
        <v>29</v>
      </c>
      <c r="Y2004" t="s">
        <v>75</v>
      </c>
    </row>
    <row r="2005" spans="8:25" x14ac:dyDescent="0.35">
      <c r="H2005" t="s">
        <v>711</v>
      </c>
      <c r="I2005">
        <v>33.4</v>
      </c>
      <c r="J2005">
        <v>5.51</v>
      </c>
      <c r="K2005" t="s">
        <v>18</v>
      </c>
      <c r="L2005" t="s">
        <v>18</v>
      </c>
      <c r="M2005" t="s">
        <v>18</v>
      </c>
      <c r="N2005" t="s">
        <v>19</v>
      </c>
      <c r="O2005" t="s">
        <v>18</v>
      </c>
      <c r="Q2005" t="s">
        <v>714</v>
      </c>
      <c r="R2005">
        <v>1987</v>
      </c>
      <c r="S2005" t="s">
        <v>22</v>
      </c>
      <c r="T2005">
        <v>16</v>
      </c>
      <c r="U2005">
        <v>3</v>
      </c>
      <c r="V2005">
        <v>29443.59</v>
      </c>
      <c r="W2005" t="s">
        <v>29</v>
      </c>
      <c r="X2005" t="s">
        <v>29</v>
      </c>
      <c r="Y2005" t="s">
        <v>75</v>
      </c>
    </row>
    <row r="2006" spans="8:25" x14ac:dyDescent="0.35">
      <c r="H2006" t="s">
        <v>709</v>
      </c>
      <c r="I2006">
        <v>33.11</v>
      </c>
      <c r="J2006">
        <v>5.63</v>
      </c>
      <c r="K2006" t="s">
        <v>18</v>
      </c>
      <c r="L2006" t="s">
        <v>18</v>
      </c>
      <c r="M2006" t="s">
        <v>18</v>
      </c>
      <c r="N2006" t="s">
        <v>19</v>
      </c>
      <c r="O2006" t="s">
        <v>18</v>
      </c>
      <c r="Q2006" t="s">
        <v>712</v>
      </c>
      <c r="R2006">
        <v>1959</v>
      </c>
      <c r="S2006" t="s">
        <v>66</v>
      </c>
      <c r="T2006">
        <v>20</v>
      </c>
      <c r="U2006">
        <v>0</v>
      </c>
      <c r="V2006">
        <v>29523.17</v>
      </c>
      <c r="W2006" t="s">
        <v>29</v>
      </c>
      <c r="X2006" t="s">
        <v>23</v>
      </c>
      <c r="Y2006" t="s">
        <v>480</v>
      </c>
    </row>
    <row r="2007" spans="8:25" x14ac:dyDescent="0.35">
      <c r="H2007" t="s">
        <v>707</v>
      </c>
      <c r="I2007">
        <v>16.815000000000001</v>
      </c>
      <c r="J2007">
        <v>5.29</v>
      </c>
      <c r="K2007" t="s">
        <v>20</v>
      </c>
      <c r="L2007" t="s">
        <v>18</v>
      </c>
      <c r="M2007" t="s">
        <v>18</v>
      </c>
      <c r="N2007" t="s">
        <v>19</v>
      </c>
      <c r="O2007" t="s">
        <v>18</v>
      </c>
      <c r="Q2007" t="s">
        <v>710</v>
      </c>
      <c r="R2007">
        <v>1975</v>
      </c>
      <c r="S2007" t="s">
        <v>28</v>
      </c>
      <c r="T2007">
        <v>3</v>
      </c>
      <c r="U2007">
        <v>1</v>
      </c>
      <c r="V2007">
        <v>29583.8</v>
      </c>
      <c r="W2007" t="s">
        <v>29</v>
      </c>
      <c r="X2007" t="s">
        <v>29</v>
      </c>
      <c r="Y2007" t="s">
        <v>75</v>
      </c>
    </row>
    <row r="2008" spans="8:25" x14ac:dyDescent="0.35">
      <c r="H2008" t="s">
        <v>705</v>
      </c>
      <c r="I2008">
        <v>25.61</v>
      </c>
      <c r="J2008">
        <v>4</v>
      </c>
      <c r="K2008" t="s">
        <v>18</v>
      </c>
      <c r="L2008" t="s">
        <v>18</v>
      </c>
      <c r="M2008" t="s">
        <v>47</v>
      </c>
      <c r="N2008">
        <v>1</v>
      </c>
      <c r="O2008" t="s">
        <v>18</v>
      </c>
      <c r="Q2008" t="s">
        <v>708</v>
      </c>
      <c r="R2008">
        <v>1993</v>
      </c>
      <c r="S2008" t="s">
        <v>22</v>
      </c>
      <c r="T2008">
        <v>27</v>
      </c>
      <c r="U2008">
        <v>0</v>
      </c>
      <c r="V2008">
        <v>29622.69</v>
      </c>
      <c r="W2008" t="s">
        <v>29</v>
      </c>
      <c r="X2008" t="s">
        <v>29</v>
      </c>
      <c r="Y2008" t="s">
        <v>75</v>
      </c>
    </row>
    <row r="2009" spans="8:25" x14ac:dyDescent="0.35">
      <c r="H2009" t="s">
        <v>703</v>
      </c>
      <c r="I2009">
        <v>25.8</v>
      </c>
      <c r="J2009">
        <v>5.49</v>
      </c>
      <c r="K2009" t="s">
        <v>18</v>
      </c>
      <c r="L2009" t="s">
        <v>18</v>
      </c>
      <c r="M2009" t="s">
        <v>18</v>
      </c>
      <c r="N2009" t="s">
        <v>19</v>
      </c>
      <c r="O2009" t="s">
        <v>18</v>
      </c>
      <c r="Q2009" t="s">
        <v>706</v>
      </c>
      <c r="R2009">
        <v>1973</v>
      </c>
      <c r="S2009" t="s">
        <v>63</v>
      </c>
      <c r="T2009">
        <v>23</v>
      </c>
      <c r="U2009">
        <v>0</v>
      </c>
      <c r="V2009">
        <v>29757.69</v>
      </c>
      <c r="W2009" t="s">
        <v>29</v>
      </c>
      <c r="X2009" t="s">
        <v>24</v>
      </c>
      <c r="Y2009" t="s">
        <v>75</v>
      </c>
    </row>
    <row r="2010" spans="8:25" x14ac:dyDescent="0.35">
      <c r="H2010" t="s">
        <v>701</v>
      </c>
      <c r="I2010">
        <v>27.39</v>
      </c>
      <c r="J2010">
        <v>5.34</v>
      </c>
      <c r="K2010" t="s">
        <v>18</v>
      </c>
      <c r="L2010" t="s">
        <v>18</v>
      </c>
      <c r="M2010" t="s">
        <v>18</v>
      </c>
      <c r="N2010" t="s">
        <v>19</v>
      </c>
      <c r="O2010" t="s">
        <v>18</v>
      </c>
      <c r="Q2010" t="s">
        <v>704</v>
      </c>
      <c r="R2010">
        <v>1998</v>
      </c>
      <c r="S2010" t="s">
        <v>33</v>
      </c>
      <c r="T2010">
        <v>20</v>
      </c>
      <c r="U2010">
        <v>0</v>
      </c>
      <c r="V2010">
        <v>29760.6</v>
      </c>
      <c r="W2010" t="s">
        <v>29</v>
      </c>
      <c r="X2010" t="s">
        <v>23</v>
      </c>
      <c r="Y2010" t="s">
        <v>75</v>
      </c>
    </row>
    <row r="2011" spans="8:25" x14ac:dyDescent="0.35">
      <c r="H2011" t="s">
        <v>699</v>
      </c>
      <c r="I2011">
        <v>17.03</v>
      </c>
      <c r="J2011">
        <v>4.12</v>
      </c>
      <c r="K2011" t="s">
        <v>18</v>
      </c>
      <c r="L2011" t="s">
        <v>18</v>
      </c>
      <c r="M2011" t="s">
        <v>18</v>
      </c>
      <c r="N2011">
        <v>1</v>
      </c>
      <c r="O2011" t="s">
        <v>18</v>
      </c>
      <c r="Q2011" t="s">
        <v>702</v>
      </c>
      <c r="R2011">
        <v>1981</v>
      </c>
      <c r="S2011" t="s">
        <v>63</v>
      </c>
      <c r="T2011">
        <v>13</v>
      </c>
      <c r="U2011">
        <v>1</v>
      </c>
      <c r="V2011">
        <v>29816.639999999999</v>
      </c>
      <c r="W2011" t="s">
        <v>29</v>
      </c>
      <c r="X2011" t="s">
        <v>23</v>
      </c>
      <c r="Y2011" t="s">
        <v>75</v>
      </c>
    </row>
    <row r="2012" spans="8:25" x14ac:dyDescent="0.35">
      <c r="H2012" t="s">
        <v>697</v>
      </c>
      <c r="I2012">
        <v>23.75</v>
      </c>
      <c r="J2012">
        <v>5.49</v>
      </c>
      <c r="K2012" t="s">
        <v>20</v>
      </c>
      <c r="L2012" t="s">
        <v>18</v>
      </c>
      <c r="M2012" t="s">
        <v>18</v>
      </c>
      <c r="N2012" t="s">
        <v>19</v>
      </c>
      <c r="O2012" t="s">
        <v>18</v>
      </c>
      <c r="Q2012" t="s">
        <v>700</v>
      </c>
      <c r="R2012">
        <v>1982</v>
      </c>
      <c r="S2012" t="s">
        <v>66</v>
      </c>
      <c r="T2012">
        <v>29</v>
      </c>
      <c r="U2012">
        <v>3</v>
      </c>
      <c r="V2012">
        <v>29818.76</v>
      </c>
      <c r="W2012" t="s">
        <v>29</v>
      </c>
      <c r="X2012" t="s">
        <v>29</v>
      </c>
      <c r="Y2012" t="s">
        <v>41</v>
      </c>
    </row>
    <row r="2013" spans="8:25" x14ac:dyDescent="0.35">
      <c r="H2013" t="s">
        <v>694</v>
      </c>
      <c r="I2013">
        <v>26.03</v>
      </c>
      <c r="J2013">
        <v>5.1100000000000003</v>
      </c>
      <c r="K2013" t="s">
        <v>20</v>
      </c>
      <c r="L2013" t="s">
        <v>18</v>
      </c>
      <c r="M2013" t="s">
        <v>18</v>
      </c>
      <c r="N2013">
        <v>1</v>
      </c>
      <c r="O2013" t="s">
        <v>18</v>
      </c>
      <c r="Q2013" t="s">
        <v>698</v>
      </c>
      <c r="R2013">
        <v>1989</v>
      </c>
      <c r="S2013" t="s">
        <v>55</v>
      </c>
      <c r="T2013">
        <v>30</v>
      </c>
      <c r="U2013">
        <v>3</v>
      </c>
      <c r="V2013">
        <v>29852.48</v>
      </c>
      <c r="W2013" t="s">
        <v>29</v>
      </c>
      <c r="X2013" t="s">
        <v>24</v>
      </c>
      <c r="Y2013" t="s">
        <v>75</v>
      </c>
    </row>
    <row r="2014" spans="8:25" x14ac:dyDescent="0.35">
      <c r="H2014" t="s">
        <v>692</v>
      </c>
      <c r="I2014">
        <v>16.079999999999998</v>
      </c>
      <c r="J2014">
        <v>5.94</v>
      </c>
      <c r="K2014" t="s">
        <v>18</v>
      </c>
      <c r="L2014" t="s">
        <v>18</v>
      </c>
      <c r="M2014" t="s">
        <v>18</v>
      </c>
      <c r="N2014" t="s">
        <v>19</v>
      </c>
      <c r="O2014" t="s">
        <v>18</v>
      </c>
      <c r="Q2014" t="s">
        <v>696</v>
      </c>
      <c r="R2014">
        <v>1975</v>
      </c>
      <c r="S2014" t="s">
        <v>63</v>
      </c>
      <c r="T2014">
        <v>19</v>
      </c>
      <c r="U2014">
        <v>1</v>
      </c>
      <c r="V2014">
        <v>29899.25</v>
      </c>
      <c r="W2014" t="s">
        <v>29</v>
      </c>
      <c r="X2014" t="s">
        <v>24</v>
      </c>
      <c r="Y2014" t="s">
        <v>75</v>
      </c>
    </row>
    <row r="2015" spans="8:25" x14ac:dyDescent="0.35">
      <c r="H2015" t="s">
        <v>690</v>
      </c>
      <c r="I2015">
        <v>30.875</v>
      </c>
      <c r="J2015">
        <v>5.54</v>
      </c>
      <c r="K2015" t="s">
        <v>18</v>
      </c>
      <c r="L2015" t="s">
        <v>18</v>
      </c>
      <c r="M2015" t="s">
        <v>18</v>
      </c>
      <c r="N2015" t="s">
        <v>19</v>
      </c>
      <c r="O2015" t="s">
        <v>18</v>
      </c>
      <c r="Q2015" t="s">
        <v>693</v>
      </c>
      <c r="R2015">
        <v>1988</v>
      </c>
      <c r="S2015" t="s">
        <v>55</v>
      </c>
      <c r="T2015">
        <v>30</v>
      </c>
      <c r="U2015">
        <v>3</v>
      </c>
      <c r="V2015">
        <v>29929.56</v>
      </c>
      <c r="W2015" t="s">
        <v>29</v>
      </c>
      <c r="X2015" t="s">
        <v>29</v>
      </c>
      <c r="Y2015" t="s">
        <v>75</v>
      </c>
    </row>
    <row r="2016" spans="8:25" x14ac:dyDescent="0.35">
      <c r="H2016" t="s">
        <v>688</v>
      </c>
      <c r="I2016">
        <v>31.79</v>
      </c>
      <c r="J2016">
        <v>7.09</v>
      </c>
      <c r="K2016" t="s">
        <v>18</v>
      </c>
      <c r="L2016" t="s">
        <v>18</v>
      </c>
      <c r="M2016" t="s">
        <v>18</v>
      </c>
      <c r="N2016" t="s">
        <v>19</v>
      </c>
      <c r="O2016" t="s">
        <v>18</v>
      </c>
      <c r="Q2016" t="s">
        <v>691</v>
      </c>
      <c r="R2016">
        <v>1976</v>
      </c>
      <c r="S2016" t="s">
        <v>33</v>
      </c>
      <c r="T2016">
        <v>12</v>
      </c>
      <c r="U2016">
        <v>2</v>
      </c>
      <c r="V2016">
        <v>29933.75</v>
      </c>
      <c r="W2016" t="s">
        <v>29</v>
      </c>
      <c r="X2016" t="s">
        <v>29</v>
      </c>
      <c r="Y2016" t="s">
        <v>75</v>
      </c>
    </row>
    <row r="2017" spans="8:25" x14ac:dyDescent="0.35">
      <c r="H2017" t="s">
        <v>686</v>
      </c>
      <c r="I2017">
        <v>28.48</v>
      </c>
      <c r="J2017">
        <v>6.22</v>
      </c>
      <c r="K2017" t="s">
        <v>20</v>
      </c>
      <c r="L2017" t="s">
        <v>18</v>
      </c>
      <c r="M2017" t="s">
        <v>47</v>
      </c>
      <c r="N2017">
        <v>1</v>
      </c>
      <c r="O2017" t="s">
        <v>18</v>
      </c>
      <c r="Q2017" t="s">
        <v>689</v>
      </c>
      <c r="R2017">
        <v>1991</v>
      </c>
      <c r="S2017" t="s">
        <v>66</v>
      </c>
      <c r="T2017">
        <v>5</v>
      </c>
      <c r="U2017">
        <v>3</v>
      </c>
      <c r="V2017">
        <v>29969.67</v>
      </c>
      <c r="W2017" t="s">
        <v>29</v>
      </c>
      <c r="X2017" t="s">
        <v>29</v>
      </c>
      <c r="Y2017" t="s">
        <v>75</v>
      </c>
    </row>
    <row r="2018" spans="8:25" x14ac:dyDescent="0.35">
      <c r="H2018" t="s">
        <v>684</v>
      </c>
      <c r="I2018">
        <v>26.6</v>
      </c>
      <c r="J2018">
        <v>4.33</v>
      </c>
      <c r="K2018" t="s">
        <v>18</v>
      </c>
      <c r="L2018" t="s">
        <v>18</v>
      </c>
      <c r="M2018" t="s">
        <v>18</v>
      </c>
      <c r="N2018">
        <v>1</v>
      </c>
      <c r="O2018" t="s">
        <v>18</v>
      </c>
      <c r="Q2018" t="s">
        <v>687</v>
      </c>
      <c r="R2018">
        <v>1981</v>
      </c>
      <c r="S2018" t="s">
        <v>63</v>
      </c>
      <c r="T2018">
        <v>4</v>
      </c>
      <c r="U2018">
        <v>1</v>
      </c>
      <c r="V2018">
        <v>30026.87</v>
      </c>
      <c r="W2018" t="s">
        <v>23</v>
      </c>
      <c r="X2018" t="s">
        <v>24</v>
      </c>
      <c r="Y2018" t="s">
        <v>41</v>
      </c>
    </row>
    <row r="2019" spans="8:25" x14ac:dyDescent="0.35">
      <c r="H2019" t="s">
        <v>682</v>
      </c>
      <c r="I2019">
        <v>25.27</v>
      </c>
      <c r="J2019">
        <v>5.83</v>
      </c>
      <c r="K2019" t="s">
        <v>18</v>
      </c>
      <c r="L2019" t="s">
        <v>18</v>
      </c>
      <c r="M2019" t="s">
        <v>18</v>
      </c>
      <c r="N2019">
        <v>1</v>
      </c>
      <c r="O2019" t="s">
        <v>18</v>
      </c>
      <c r="Q2019" t="s">
        <v>685</v>
      </c>
      <c r="R2019">
        <v>1967</v>
      </c>
      <c r="S2019" t="s">
        <v>33</v>
      </c>
      <c r="T2019">
        <v>16</v>
      </c>
      <c r="U2019">
        <v>3</v>
      </c>
      <c r="V2019">
        <v>30063.58</v>
      </c>
      <c r="W2019" t="s">
        <v>29</v>
      </c>
      <c r="X2019" t="s">
        <v>29</v>
      </c>
      <c r="Y2019" t="s">
        <v>41</v>
      </c>
    </row>
    <row r="2020" spans="8:25" x14ac:dyDescent="0.35">
      <c r="H2020" t="s">
        <v>680</v>
      </c>
      <c r="I2020">
        <v>34.484999999999999</v>
      </c>
      <c r="J2020">
        <v>4.7</v>
      </c>
      <c r="K2020" t="s">
        <v>20</v>
      </c>
      <c r="L2020" t="s">
        <v>18</v>
      </c>
      <c r="M2020" t="s">
        <v>47</v>
      </c>
      <c r="N2020">
        <v>1</v>
      </c>
      <c r="O2020" t="s">
        <v>18</v>
      </c>
      <c r="Q2020" t="s">
        <v>683</v>
      </c>
      <c r="R2020">
        <v>1979</v>
      </c>
      <c r="S2020" t="s">
        <v>36</v>
      </c>
      <c r="T2020">
        <v>2</v>
      </c>
      <c r="U2020">
        <v>2</v>
      </c>
      <c r="V2020">
        <v>30095.97</v>
      </c>
      <c r="W2020" t="s">
        <v>23</v>
      </c>
      <c r="X2020" t="s">
        <v>24</v>
      </c>
      <c r="Y2020" t="s">
        <v>75</v>
      </c>
    </row>
    <row r="2021" spans="8:25" x14ac:dyDescent="0.35">
      <c r="H2021" t="s">
        <v>678</v>
      </c>
      <c r="I2021">
        <v>15.57</v>
      </c>
      <c r="J2021">
        <v>4.07</v>
      </c>
      <c r="K2021" t="s">
        <v>20</v>
      </c>
      <c r="L2021" t="s">
        <v>18</v>
      </c>
      <c r="M2021" t="s">
        <v>18</v>
      </c>
      <c r="N2021">
        <v>1</v>
      </c>
      <c r="O2021" t="s">
        <v>18</v>
      </c>
      <c r="Q2021" t="s">
        <v>681</v>
      </c>
      <c r="R2021">
        <v>1971</v>
      </c>
      <c r="S2021" t="s">
        <v>55</v>
      </c>
      <c r="T2021">
        <v>25</v>
      </c>
      <c r="U2021">
        <v>0</v>
      </c>
      <c r="V2021">
        <v>30134.75</v>
      </c>
      <c r="W2021" t="s">
        <v>23</v>
      </c>
      <c r="X2021" t="s">
        <v>24</v>
      </c>
      <c r="Y2021" t="s">
        <v>75</v>
      </c>
    </row>
    <row r="2022" spans="8:25" x14ac:dyDescent="0.35">
      <c r="H2022" t="s">
        <v>676</v>
      </c>
      <c r="I2022">
        <v>30.36</v>
      </c>
      <c r="J2022">
        <v>9.39</v>
      </c>
      <c r="K2022" t="s">
        <v>18</v>
      </c>
      <c r="L2022" t="s">
        <v>18</v>
      </c>
      <c r="M2022" t="s">
        <v>18</v>
      </c>
      <c r="N2022" t="s">
        <v>19</v>
      </c>
      <c r="O2022" t="s">
        <v>18</v>
      </c>
      <c r="Q2022" t="s">
        <v>679</v>
      </c>
      <c r="R2022">
        <v>1958</v>
      </c>
      <c r="S2022" t="s">
        <v>63</v>
      </c>
      <c r="T2022">
        <v>11</v>
      </c>
      <c r="U2022">
        <v>1</v>
      </c>
      <c r="V2022">
        <v>30166.62</v>
      </c>
      <c r="W2022" t="s">
        <v>29</v>
      </c>
      <c r="X2022" t="s">
        <v>24</v>
      </c>
      <c r="Y2022" t="s">
        <v>41</v>
      </c>
    </row>
    <row r="2023" spans="8:25" x14ac:dyDescent="0.35">
      <c r="H2023" t="s">
        <v>674</v>
      </c>
      <c r="I2023">
        <v>19.37</v>
      </c>
      <c r="J2023">
        <v>4.18</v>
      </c>
      <c r="K2023" t="s">
        <v>18</v>
      </c>
      <c r="L2023" t="s">
        <v>18</v>
      </c>
      <c r="M2023" t="s">
        <v>18</v>
      </c>
      <c r="N2023" t="s">
        <v>19</v>
      </c>
      <c r="O2023" t="s">
        <v>18</v>
      </c>
      <c r="Q2023" t="s">
        <v>677</v>
      </c>
      <c r="R2023">
        <v>1963</v>
      </c>
      <c r="S2023" t="s">
        <v>36</v>
      </c>
      <c r="T2023">
        <v>13</v>
      </c>
      <c r="U2023">
        <v>3</v>
      </c>
      <c r="V2023">
        <v>30184.94</v>
      </c>
      <c r="W2023" t="s">
        <v>29</v>
      </c>
      <c r="X2023" t="s">
        <v>29</v>
      </c>
      <c r="Y2023" t="s">
        <v>536</v>
      </c>
    </row>
    <row r="2024" spans="8:25" x14ac:dyDescent="0.35">
      <c r="H2024" t="s">
        <v>672</v>
      </c>
      <c r="I2024">
        <v>16.71</v>
      </c>
      <c r="J2024">
        <v>4.18</v>
      </c>
      <c r="K2024" t="s">
        <v>18</v>
      </c>
      <c r="L2024" t="s">
        <v>18</v>
      </c>
      <c r="M2024" t="s">
        <v>18</v>
      </c>
      <c r="N2024">
        <v>1</v>
      </c>
      <c r="O2024" t="s">
        <v>18</v>
      </c>
      <c r="Q2024" t="s">
        <v>675</v>
      </c>
      <c r="R2024">
        <v>1962</v>
      </c>
      <c r="S2024" t="s">
        <v>36</v>
      </c>
      <c r="T2024">
        <v>15</v>
      </c>
      <c r="U2024">
        <v>0</v>
      </c>
      <c r="V2024">
        <v>30260</v>
      </c>
      <c r="W2024" t="s">
        <v>29</v>
      </c>
      <c r="X2024" t="s">
        <v>29</v>
      </c>
      <c r="Y2024" t="s">
        <v>536</v>
      </c>
    </row>
    <row r="2025" spans="8:25" x14ac:dyDescent="0.35">
      <c r="H2025" t="s">
        <v>670</v>
      </c>
      <c r="I2025">
        <v>24.1</v>
      </c>
      <c r="J2025">
        <v>4.4000000000000004</v>
      </c>
      <c r="K2025" t="s">
        <v>20</v>
      </c>
      <c r="L2025" t="s">
        <v>18</v>
      </c>
      <c r="M2025" t="s">
        <v>18</v>
      </c>
      <c r="N2025">
        <v>1</v>
      </c>
      <c r="O2025" t="s">
        <v>18</v>
      </c>
      <c r="Q2025" t="s">
        <v>673</v>
      </c>
      <c r="R2025">
        <v>1972</v>
      </c>
      <c r="S2025" t="s">
        <v>22</v>
      </c>
      <c r="T2025">
        <v>24</v>
      </c>
      <c r="U2025">
        <v>2</v>
      </c>
      <c r="V2025">
        <v>30284.639999999999</v>
      </c>
      <c r="W2025" t="s">
        <v>29</v>
      </c>
      <c r="X2025" t="s">
        <v>29</v>
      </c>
      <c r="Y2025" t="s">
        <v>41</v>
      </c>
    </row>
    <row r="2026" spans="8:25" x14ac:dyDescent="0.35">
      <c r="H2026" t="s">
        <v>668</v>
      </c>
      <c r="I2026">
        <v>29.77</v>
      </c>
      <c r="J2026">
        <v>9.9</v>
      </c>
      <c r="K2026" t="s">
        <v>18</v>
      </c>
      <c r="L2026" t="s">
        <v>18</v>
      </c>
      <c r="M2026" t="s">
        <v>18</v>
      </c>
      <c r="N2026" t="s">
        <v>19</v>
      </c>
      <c r="O2026" t="s">
        <v>18</v>
      </c>
      <c r="Q2026" t="s">
        <v>671</v>
      </c>
      <c r="R2026">
        <v>2004</v>
      </c>
      <c r="S2026" t="s">
        <v>33</v>
      </c>
      <c r="T2026">
        <v>1</v>
      </c>
      <c r="U2026">
        <v>0</v>
      </c>
      <c r="V2026">
        <v>30328.27</v>
      </c>
      <c r="W2026" t="s">
        <v>23</v>
      </c>
      <c r="X2026" t="s">
        <v>23</v>
      </c>
      <c r="Y2026" t="s">
        <v>75</v>
      </c>
    </row>
    <row r="2027" spans="8:25" x14ac:dyDescent="0.35">
      <c r="H2027" t="s">
        <v>666</v>
      </c>
      <c r="I2027">
        <v>46.53</v>
      </c>
      <c r="J2027">
        <v>4.84</v>
      </c>
      <c r="K2027" t="s">
        <v>20</v>
      </c>
      <c r="L2027" t="s">
        <v>18</v>
      </c>
      <c r="M2027" t="s">
        <v>18</v>
      </c>
      <c r="N2027" t="s">
        <v>19</v>
      </c>
      <c r="O2027" t="s">
        <v>18</v>
      </c>
      <c r="Q2027" t="s">
        <v>669</v>
      </c>
      <c r="R2027">
        <v>1969</v>
      </c>
      <c r="S2027" t="s">
        <v>22</v>
      </c>
      <c r="T2027">
        <v>30</v>
      </c>
      <c r="U2027">
        <v>0</v>
      </c>
      <c r="V2027">
        <v>30366.93</v>
      </c>
      <c r="W2027" t="s">
        <v>23</v>
      </c>
      <c r="X2027" t="s">
        <v>23</v>
      </c>
      <c r="Y2027" t="s">
        <v>75</v>
      </c>
    </row>
    <row r="2028" spans="8:25" x14ac:dyDescent="0.35">
      <c r="H2028" t="s">
        <v>664</v>
      </c>
      <c r="I2028">
        <v>23.4</v>
      </c>
      <c r="J2028">
        <v>5.53</v>
      </c>
      <c r="K2028" t="s">
        <v>18</v>
      </c>
      <c r="L2028" t="s">
        <v>18</v>
      </c>
      <c r="M2028" t="s">
        <v>47</v>
      </c>
      <c r="N2028">
        <v>1</v>
      </c>
      <c r="O2028" t="s">
        <v>18</v>
      </c>
      <c r="Q2028" t="s">
        <v>667</v>
      </c>
      <c r="R2028">
        <v>1976</v>
      </c>
      <c r="S2028" t="s">
        <v>36</v>
      </c>
      <c r="T2028">
        <v>3</v>
      </c>
      <c r="U2028">
        <v>2</v>
      </c>
      <c r="V2028">
        <v>30409.53</v>
      </c>
      <c r="W2028" t="s">
        <v>23</v>
      </c>
      <c r="X2028" t="s">
        <v>24</v>
      </c>
      <c r="Y2028" t="s">
        <v>41</v>
      </c>
    </row>
    <row r="2029" spans="8:25" x14ac:dyDescent="0.35">
      <c r="H2029" t="s">
        <v>662</v>
      </c>
      <c r="I2029">
        <v>30</v>
      </c>
      <c r="J2029">
        <v>4.33</v>
      </c>
      <c r="K2029" t="s">
        <v>20</v>
      </c>
      <c r="L2029" t="s">
        <v>18</v>
      </c>
      <c r="M2029" t="s">
        <v>18</v>
      </c>
      <c r="N2029" t="s">
        <v>19</v>
      </c>
      <c r="O2029" t="s">
        <v>18</v>
      </c>
      <c r="Q2029" t="s">
        <v>665</v>
      </c>
      <c r="R2029">
        <v>1998</v>
      </c>
      <c r="S2029" t="s">
        <v>66</v>
      </c>
      <c r="T2029">
        <v>28</v>
      </c>
      <c r="U2029">
        <v>0</v>
      </c>
      <c r="V2029">
        <v>30422.03</v>
      </c>
      <c r="W2029" t="s">
        <v>23</v>
      </c>
      <c r="X2029" t="s">
        <v>24</v>
      </c>
      <c r="Y2029" t="s">
        <v>75</v>
      </c>
    </row>
    <row r="2030" spans="8:25" x14ac:dyDescent="0.35">
      <c r="H2030" t="s">
        <v>660</v>
      </c>
      <c r="I2030">
        <v>29.15</v>
      </c>
      <c r="J2030">
        <v>4.91</v>
      </c>
      <c r="K2030" t="s">
        <v>20</v>
      </c>
      <c r="L2030" t="s">
        <v>18</v>
      </c>
      <c r="M2030" t="s">
        <v>18</v>
      </c>
      <c r="N2030" t="s">
        <v>19</v>
      </c>
      <c r="O2030" t="s">
        <v>18</v>
      </c>
      <c r="Q2030" t="s">
        <v>663</v>
      </c>
      <c r="R2030">
        <v>1983</v>
      </c>
      <c r="S2030" t="s">
        <v>36</v>
      </c>
      <c r="T2030">
        <v>3</v>
      </c>
      <c r="U2030">
        <v>3</v>
      </c>
      <c r="V2030">
        <v>30457.37</v>
      </c>
      <c r="W2030" t="s">
        <v>23</v>
      </c>
      <c r="X2030" t="s">
        <v>29</v>
      </c>
      <c r="Y2030" t="s">
        <v>41</v>
      </c>
    </row>
    <row r="2031" spans="8:25" x14ac:dyDescent="0.35">
      <c r="H2031" t="s">
        <v>658</v>
      </c>
      <c r="I2031">
        <v>34.865000000000002</v>
      </c>
      <c r="J2031">
        <v>4.8</v>
      </c>
      <c r="K2031" t="s">
        <v>18</v>
      </c>
      <c r="L2031" t="s">
        <v>18</v>
      </c>
      <c r="M2031" t="s">
        <v>18</v>
      </c>
      <c r="N2031" t="s">
        <v>19</v>
      </c>
      <c r="O2031" t="s">
        <v>18</v>
      </c>
      <c r="Q2031" t="s">
        <v>661</v>
      </c>
      <c r="R2031">
        <v>1986</v>
      </c>
      <c r="S2031" t="s">
        <v>63</v>
      </c>
      <c r="T2031">
        <v>10</v>
      </c>
      <c r="U2031">
        <v>3</v>
      </c>
      <c r="V2031">
        <v>30530.5</v>
      </c>
      <c r="W2031" t="s">
        <v>23</v>
      </c>
      <c r="X2031" t="s">
        <v>29</v>
      </c>
      <c r="Y2031" t="s">
        <v>75</v>
      </c>
    </row>
    <row r="2032" spans="8:25" x14ac:dyDescent="0.35">
      <c r="H2032" t="s">
        <v>656</v>
      </c>
      <c r="I2032">
        <v>28.12</v>
      </c>
      <c r="J2032">
        <v>5.55</v>
      </c>
      <c r="K2032" t="s">
        <v>20</v>
      </c>
      <c r="L2032" t="s">
        <v>20</v>
      </c>
      <c r="M2032" t="s">
        <v>18</v>
      </c>
      <c r="N2032">
        <v>2</v>
      </c>
      <c r="O2032" t="s">
        <v>18</v>
      </c>
      <c r="Q2032" t="s">
        <v>659</v>
      </c>
      <c r="R2032">
        <v>1970</v>
      </c>
      <c r="S2032" t="s">
        <v>28</v>
      </c>
      <c r="T2032">
        <v>11</v>
      </c>
      <c r="U2032">
        <v>0</v>
      </c>
      <c r="V2032">
        <v>30625.65</v>
      </c>
      <c r="W2032" t="s">
        <v>23</v>
      </c>
      <c r="X2032" t="s">
        <v>24</v>
      </c>
      <c r="Y2032" t="s">
        <v>75</v>
      </c>
    </row>
    <row r="2033" spans="8:25" x14ac:dyDescent="0.35">
      <c r="H2033" t="s">
        <v>654</v>
      </c>
      <c r="I2033">
        <v>29.45</v>
      </c>
      <c r="J2033">
        <v>5.24</v>
      </c>
      <c r="K2033" t="s">
        <v>20</v>
      </c>
      <c r="L2033" t="s">
        <v>18</v>
      </c>
      <c r="M2033" t="s">
        <v>18</v>
      </c>
      <c r="N2033" t="s">
        <v>19</v>
      </c>
      <c r="O2033" t="s">
        <v>18</v>
      </c>
      <c r="Q2033" t="s">
        <v>657</v>
      </c>
      <c r="R2033">
        <v>1999</v>
      </c>
      <c r="S2033" t="s">
        <v>36</v>
      </c>
      <c r="T2033">
        <v>21</v>
      </c>
      <c r="U2033">
        <v>0</v>
      </c>
      <c r="V2033">
        <v>30697.71</v>
      </c>
      <c r="W2033" t="s">
        <v>29</v>
      </c>
      <c r="X2033" t="s">
        <v>23</v>
      </c>
      <c r="Y2033" t="s">
        <v>75</v>
      </c>
    </row>
    <row r="2034" spans="8:25" x14ac:dyDescent="0.35">
      <c r="H2034" t="s">
        <v>652</v>
      </c>
      <c r="I2034">
        <v>27.94</v>
      </c>
      <c r="J2034">
        <v>6.08</v>
      </c>
      <c r="K2034" t="s">
        <v>18</v>
      </c>
      <c r="L2034" t="s">
        <v>18</v>
      </c>
      <c r="M2034" t="s">
        <v>47</v>
      </c>
      <c r="N2034">
        <v>1</v>
      </c>
      <c r="O2034" t="s">
        <v>18</v>
      </c>
      <c r="Q2034" t="s">
        <v>655</v>
      </c>
      <c r="R2034">
        <v>1983</v>
      </c>
      <c r="S2034" t="s">
        <v>55</v>
      </c>
      <c r="T2034">
        <v>21</v>
      </c>
      <c r="U2034">
        <v>3</v>
      </c>
      <c r="V2034">
        <v>30724.44</v>
      </c>
      <c r="W2034" t="s">
        <v>23</v>
      </c>
      <c r="X2034" t="s">
        <v>24</v>
      </c>
      <c r="Y2034" t="s">
        <v>75</v>
      </c>
    </row>
    <row r="2035" spans="8:25" x14ac:dyDescent="0.35">
      <c r="H2035" t="s">
        <v>650</v>
      </c>
      <c r="I2035">
        <v>27.2</v>
      </c>
      <c r="J2035">
        <v>5.83</v>
      </c>
      <c r="K2035" t="s">
        <v>18</v>
      </c>
      <c r="L2035" t="s">
        <v>18</v>
      </c>
      <c r="M2035" t="s">
        <v>47</v>
      </c>
      <c r="N2035">
        <v>1</v>
      </c>
      <c r="O2035" t="s">
        <v>18</v>
      </c>
      <c r="Q2035" t="s">
        <v>653</v>
      </c>
      <c r="R2035">
        <v>1988</v>
      </c>
      <c r="S2035" t="s">
        <v>36</v>
      </c>
      <c r="T2035">
        <v>5</v>
      </c>
      <c r="U2035">
        <v>3</v>
      </c>
      <c r="V2035">
        <v>30763.01</v>
      </c>
      <c r="W2035" t="s">
        <v>23</v>
      </c>
      <c r="X2035" t="s">
        <v>29</v>
      </c>
      <c r="Y2035" t="s">
        <v>75</v>
      </c>
    </row>
    <row r="2036" spans="8:25" x14ac:dyDescent="0.35">
      <c r="H2036" t="s">
        <v>648</v>
      </c>
      <c r="I2036">
        <v>33.344999999999999</v>
      </c>
      <c r="J2036">
        <v>4.29</v>
      </c>
      <c r="K2036" t="s">
        <v>18</v>
      </c>
      <c r="L2036" t="s">
        <v>18</v>
      </c>
      <c r="M2036" t="s">
        <v>18</v>
      </c>
      <c r="N2036">
        <v>1</v>
      </c>
      <c r="O2036" t="s">
        <v>18</v>
      </c>
      <c r="Q2036" t="s">
        <v>651</v>
      </c>
      <c r="R2036">
        <v>1961</v>
      </c>
      <c r="S2036" t="s">
        <v>36</v>
      </c>
      <c r="T2036">
        <v>9</v>
      </c>
      <c r="U2036">
        <v>3</v>
      </c>
      <c r="V2036">
        <v>30942.19</v>
      </c>
      <c r="W2036" t="s">
        <v>23</v>
      </c>
      <c r="X2036" t="s">
        <v>23</v>
      </c>
      <c r="Y2036" t="s">
        <v>25</v>
      </c>
    </row>
    <row r="2037" spans="8:25" x14ac:dyDescent="0.35">
      <c r="H2037" t="s">
        <v>646</v>
      </c>
      <c r="I2037">
        <v>29.925000000000001</v>
      </c>
      <c r="J2037">
        <v>5.3</v>
      </c>
      <c r="K2037" t="s">
        <v>18</v>
      </c>
      <c r="L2037" t="s">
        <v>18</v>
      </c>
      <c r="M2037" t="s">
        <v>18</v>
      </c>
      <c r="N2037">
        <v>1</v>
      </c>
      <c r="O2037" t="s">
        <v>18</v>
      </c>
      <c r="Q2037" t="s">
        <v>649</v>
      </c>
      <c r="R2037">
        <v>2004</v>
      </c>
      <c r="S2037" t="s">
        <v>28</v>
      </c>
      <c r="T2037">
        <v>9</v>
      </c>
      <c r="U2037">
        <v>0</v>
      </c>
      <c r="V2037">
        <v>31196.61</v>
      </c>
      <c r="W2037" t="s">
        <v>23</v>
      </c>
      <c r="X2037" t="s">
        <v>29</v>
      </c>
      <c r="Y2037" t="s">
        <v>75</v>
      </c>
    </row>
    <row r="2038" spans="8:25" x14ac:dyDescent="0.35">
      <c r="H2038" t="s">
        <v>644</v>
      </c>
      <c r="I2038">
        <v>24.225000000000001</v>
      </c>
      <c r="J2038">
        <v>4.42</v>
      </c>
      <c r="K2038" t="s">
        <v>18</v>
      </c>
      <c r="L2038" t="s">
        <v>18</v>
      </c>
      <c r="M2038" t="s">
        <v>18</v>
      </c>
      <c r="N2038">
        <v>1</v>
      </c>
      <c r="O2038" t="s">
        <v>18</v>
      </c>
      <c r="Q2038" t="s">
        <v>647</v>
      </c>
      <c r="R2038">
        <v>2000</v>
      </c>
      <c r="S2038" t="s">
        <v>22</v>
      </c>
      <c r="T2038">
        <v>22</v>
      </c>
      <c r="U2038">
        <v>0</v>
      </c>
      <c r="V2038">
        <v>31234.560000000001</v>
      </c>
      <c r="W2038" t="s">
        <v>29</v>
      </c>
      <c r="X2038" t="s">
        <v>29</v>
      </c>
      <c r="Y2038" t="s">
        <v>75</v>
      </c>
    </row>
    <row r="2039" spans="8:25" x14ac:dyDescent="0.35">
      <c r="H2039" t="s">
        <v>642</v>
      </c>
      <c r="I2039">
        <v>29.68</v>
      </c>
      <c r="J2039">
        <v>5.68</v>
      </c>
      <c r="K2039" t="s">
        <v>18</v>
      </c>
      <c r="L2039" t="s">
        <v>20</v>
      </c>
      <c r="M2039" t="s">
        <v>18</v>
      </c>
      <c r="N2039">
        <v>1</v>
      </c>
      <c r="O2039" t="s">
        <v>18</v>
      </c>
      <c r="Q2039" t="s">
        <v>645</v>
      </c>
      <c r="R2039">
        <v>1968</v>
      </c>
      <c r="S2039" t="s">
        <v>22</v>
      </c>
      <c r="T2039">
        <v>9</v>
      </c>
      <c r="U2039">
        <v>0</v>
      </c>
      <c r="V2039">
        <v>31322.53</v>
      </c>
      <c r="W2039" t="s">
        <v>23</v>
      </c>
      <c r="X2039" t="s">
        <v>29</v>
      </c>
      <c r="Y2039" t="s">
        <v>75</v>
      </c>
    </row>
    <row r="2040" spans="8:25" x14ac:dyDescent="0.35">
      <c r="H2040" t="s">
        <v>640</v>
      </c>
      <c r="I2040">
        <v>20.614999999999998</v>
      </c>
      <c r="J2040">
        <v>6.05</v>
      </c>
      <c r="K2040" t="s">
        <v>18</v>
      </c>
      <c r="L2040" t="s">
        <v>18</v>
      </c>
      <c r="M2040" t="s">
        <v>47</v>
      </c>
      <c r="N2040">
        <v>1</v>
      </c>
      <c r="O2040" t="s">
        <v>18</v>
      </c>
      <c r="Q2040" t="s">
        <v>643</v>
      </c>
      <c r="R2040">
        <v>1995</v>
      </c>
      <c r="S2040" t="s">
        <v>36</v>
      </c>
      <c r="T2040">
        <v>27</v>
      </c>
      <c r="U2040">
        <v>0</v>
      </c>
      <c r="V2040">
        <v>31328.27</v>
      </c>
      <c r="W2040" t="s">
        <v>23</v>
      </c>
      <c r="X2040" t="s">
        <v>23</v>
      </c>
      <c r="Y2040" t="s">
        <v>75</v>
      </c>
    </row>
    <row r="2041" spans="8:25" x14ac:dyDescent="0.35">
      <c r="H2041" t="s">
        <v>638</v>
      </c>
      <c r="I2041">
        <v>32.119999999999997</v>
      </c>
      <c r="J2041">
        <v>5.33</v>
      </c>
      <c r="K2041" t="s">
        <v>18</v>
      </c>
      <c r="L2041" t="s">
        <v>20</v>
      </c>
      <c r="M2041" t="s">
        <v>18</v>
      </c>
      <c r="N2041">
        <v>1</v>
      </c>
      <c r="O2041" t="s">
        <v>18</v>
      </c>
      <c r="Q2041" t="s">
        <v>641</v>
      </c>
      <c r="R2041">
        <v>1974</v>
      </c>
      <c r="S2041" t="s">
        <v>66</v>
      </c>
      <c r="T2041">
        <v>8</v>
      </c>
      <c r="U2041">
        <v>0</v>
      </c>
      <c r="V2041">
        <v>31368.81</v>
      </c>
      <c r="W2041" t="s">
        <v>23</v>
      </c>
      <c r="X2041" t="s">
        <v>24</v>
      </c>
      <c r="Y2041" t="s">
        <v>75</v>
      </c>
    </row>
    <row r="2042" spans="8:25" x14ac:dyDescent="0.35">
      <c r="H2042" t="s">
        <v>636</v>
      </c>
      <c r="I2042">
        <v>27.36</v>
      </c>
      <c r="J2042">
        <v>6.22</v>
      </c>
      <c r="K2042" t="s">
        <v>18</v>
      </c>
      <c r="L2042" t="s">
        <v>18</v>
      </c>
      <c r="M2042" t="s">
        <v>18</v>
      </c>
      <c r="N2042" t="s">
        <v>19</v>
      </c>
      <c r="O2042" t="s">
        <v>18</v>
      </c>
      <c r="Q2042" t="s">
        <v>639</v>
      </c>
      <c r="R2042">
        <v>1975</v>
      </c>
      <c r="S2042" t="s">
        <v>66</v>
      </c>
      <c r="T2042">
        <v>29</v>
      </c>
      <c r="U2042">
        <v>1</v>
      </c>
      <c r="V2042">
        <v>31591.82</v>
      </c>
      <c r="W2042" t="s">
        <v>23</v>
      </c>
      <c r="X2042" t="s">
        <v>29</v>
      </c>
      <c r="Y2042" t="s">
        <v>75</v>
      </c>
    </row>
    <row r="2043" spans="8:25" x14ac:dyDescent="0.35">
      <c r="H2043" t="s">
        <v>634</v>
      </c>
      <c r="I2043">
        <v>17.385000000000002</v>
      </c>
      <c r="J2043">
        <v>5.84</v>
      </c>
      <c r="K2043" t="s">
        <v>18</v>
      </c>
      <c r="L2043" t="s">
        <v>18</v>
      </c>
      <c r="M2043" t="s">
        <v>18</v>
      </c>
      <c r="N2043" t="s">
        <v>19</v>
      </c>
      <c r="O2043" t="s">
        <v>18</v>
      </c>
      <c r="Q2043" t="s">
        <v>637</v>
      </c>
      <c r="R2043">
        <v>1960</v>
      </c>
      <c r="S2043" t="s">
        <v>55</v>
      </c>
      <c r="T2043">
        <v>13</v>
      </c>
      <c r="U2043">
        <v>1</v>
      </c>
      <c r="V2043">
        <v>31620</v>
      </c>
      <c r="W2043" t="s">
        <v>23</v>
      </c>
      <c r="X2043" t="s">
        <v>29</v>
      </c>
      <c r="Y2043" t="s">
        <v>480</v>
      </c>
    </row>
    <row r="2044" spans="8:25" x14ac:dyDescent="0.35">
      <c r="H2044" t="s">
        <v>631</v>
      </c>
      <c r="I2044">
        <v>30.13</v>
      </c>
      <c r="J2044">
        <v>5.71</v>
      </c>
      <c r="K2044" t="s">
        <v>18</v>
      </c>
      <c r="L2044" t="s">
        <v>20</v>
      </c>
      <c r="M2044" t="s">
        <v>18</v>
      </c>
      <c r="N2044">
        <v>1</v>
      </c>
      <c r="O2044" t="s">
        <v>18</v>
      </c>
      <c r="Q2044" t="s">
        <v>635</v>
      </c>
      <c r="R2044">
        <v>1977</v>
      </c>
      <c r="S2044" t="s">
        <v>66</v>
      </c>
      <c r="T2044">
        <v>14</v>
      </c>
      <c r="U2044">
        <v>2</v>
      </c>
      <c r="V2044">
        <v>31736.7</v>
      </c>
      <c r="W2044" t="s">
        <v>23</v>
      </c>
      <c r="X2044" t="s">
        <v>23</v>
      </c>
      <c r="Y2044" t="s">
        <v>41</v>
      </c>
    </row>
    <row r="2045" spans="8:25" x14ac:dyDescent="0.35">
      <c r="H2045" t="s">
        <v>629</v>
      </c>
      <c r="I2045">
        <v>25.44</v>
      </c>
      <c r="J2045">
        <v>6.04</v>
      </c>
      <c r="K2045" t="s">
        <v>20</v>
      </c>
      <c r="L2045" t="s">
        <v>18</v>
      </c>
      <c r="M2045" t="s">
        <v>47</v>
      </c>
      <c r="N2045">
        <v>1</v>
      </c>
      <c r="O2045" t="s">
        <v>18</v>
      </c>
      <c r="Q2045" t="s">
        <v>633</v>
      </c>
      <c r="R2045">
        <v>1984</v>
      </c>
      <c r="S2045" t="s">
        <v>36</v>
      </c>
      <c r="T2045">
        <v>10</v>
      </c>
      <c r="U2045">
        <v>3</v>
      </c>
      <c r="V2045">
        <v>31743.919999999998</v>
      </c>
      <c r="W2045" t="s">
        <v>23</v>
      </c>
      <c r="X2045" t="s">
        <v>29</v>
      </c>
      <c r="Y2045" t="s">
        <v>75</v>
      </c>
    </row>
    <row r="2046" spans="8:25" x14ac:dyDescent="0.35">
      <c r="H2046" t="s">
        <v>627</v>
      </c>
      <c r="I2046">
        <v>39.805</v>
      </c>
      <c r="J2046">
        <v>4.38</v>
      </c>
      <c r="K2046" t="s">
        <v>18</v>
      </c>
      <c r="L2046" t="s">
        <v>20</v>
      </c>
      <c r="M2046" t="s">
        <v>18</v>
      </c>
      <c r="N2046">
        <v>1</v>
      </c>
      <c r="O2046" t="s">
        <v>18</v>
      </c>
      <c r="Q2046" t="s">
        <v>632</v>
      </c>
      <c r="R2046">
        <v>1975</v>
      </c>
      <c r="S2046" t="s">
        <v>36</v>
      </c>
      <c r="T2046">
        <v>25</v>
      </c>
      <c r="U2046">
        <v>1</v>
      </c>
      <c r="V2046">
        <v>31897.1</v>
      </c>
      <c r="W2046" t="s">
        <v>23</v>
      </c>
      <c r="X2046" t="s">
        <v>24</v>
      </c>
      <c r="Y2046" t="s">
        <v>75</v>
      </c>
    </row>
    <row r="2047" spans="8:25" x14ac:dyDescent="0.35">
      <c r="H2047" t="s">
        <v>625</v>
      </c>
      <c r="I2047">
        <v>30.4</v>
      </c>
      <c r="J2047">
        <v>5.56</v>
      </c>
      <c r="K2047" t="s">
        <v>20</v>
      </c>
      <c r="L2047" t="s">
        <v>20</v>
      </c>
      <c r="M2047" t="s">
        <v>18</v>
      </c>
      <c r="N2047">
        <v>1</v>
      </c>
      <c r="O2047" t="s">
        <v>18</v>
      </c>
      <c r="Q2047" t="s">
        <v>630</v>
      </c>
      <c r="R2047">
        <v>1972</v>
      </c>
      <c r="S2047" t="s">
        <v>36</v>
      </c>
      <c r="T2047">
        <v>21</v>
      </c>
      <c r="U2047">
        <v>0</v>
      </c>
      <c r="V2047">
        <v>31980.89</v>
      </c>
      <c r="W2047" t="s">
        <v>23</v>
      </c>
      <c r="X2047" t="s">
        <v>29</v>
      </c>
      <c r="Y2047" t="s">
        <v>75</v>
      </c>
    </row>
    <row r="2048" spans="8:25" x14ac:dyDescent="0.35">
      <c r="H2048" t="s">
        <v>623</v>
      </c>
      <c r="I2048">
        <v>23.18</v>
      </c>
      <c r="J2048">
        <v>4.24</v>
      </c>
      <c r="K2048" t="s">
        <v>18</v>
      </c>
      <c r="L2048" t="s">
        <v>20</v>
      </c>
      <c r="M2048" t="s">
        <v>18</v>
      </c>
      <c r="N2048">
        <v>1</v>
      </c>
      <c r="O2048" t="s">
        <v>18</v>
      </c>
      <c r="Q2048" t="s">
        <v>628</v>
      </c>
      <c r="R2048">
        <v>1993</v>
      </c>
      <c r="S2048" t="s">
        <v>36</v>
      </c>
      <c r="T2048">
        <v>13</v>
      </c>
      <c r="U2048">
        <v>0</v>
      </c>
      <c r="V2048">
        <v>32086.21</v>
      </c>
      <c r="W2048" t="s">
        <v>29</v>
      </c>
      <c r="X2048" t="s">
        <v>24</v>
      </c>
      <c r="Y2048" t="s">
        <v>75</v>
      </c>
    </row>
    <row r="2049" spans="8:25" x14ac:dyDescent="0.35">
      <c r="H2049" t="s">
        <v>621</v>
      </c>
      <c r="I2049">
        <v>39.615000000000002</v>
      </c>
      <c r="J2049">
        <v>6.32</v>
      </c>
      <c r="K2049" t="s">
        <v>18</v>
      </c>
      <c r="L2049" t="s">
        <v>18</v>
      </c>
      <c r="M2049" t="s">
        <v>47</v>
      </c>
      <c r="N2049">
        <v>1</v>
      </c>
      <c r="O2049" t="s">
        <v>18</v>
      </c>
      <c r="Q2049" t="s">
        <v>626</v>
      </c>
      <c r="R2049">
        <v>1978</v>
      </c>
      <c r="S2049" t="s">
        <v>28</v>
      </c>
      <c r="T2049">
        <v>10</v>
      </c>
      <c r="U2049">
        <v>2</v>
      </c>
      <c r="V2049">
        <v>32108.66</v>
      </c>
      <c r="W2049" t="s">
        <v>29</v>
      </c>
      <c r="X2049" t="s">
        <v>24</v>
      </c>
      <c r="Y2049" t="s">
        <v>695</v>
      </c>
    </row>
    <row r="2050" spans="8:25" x14ac:dyDescent="0.35">
      <c r="H2050" t="s">
        <v>619</v>
      </c>
      <c r="I2050">
        <v>30.59</v>
      </c>
      <c r="J2050">
        <v>6.3</v>
      </c>
      <c r="K2050" t="s">
        <v>20</v>
      </c>
      <c r="L2050" t="s">
        <v>18</v>
      </c>
      <c r="M2050" t="s">
        <v>47</v>
      </c>
      <c r="N2050">
        <v>1</v>
      </c>
      <c r="O2050" t="s">
        <v>18</v>
      </c>
      <c r="Q2050" t="s">
        <v>624</v>
      </c>
      <c r="R2050">
        <v>1969</v>
      </c>
      <c r="S2050" t="s">
        <v>36</v>
      </c>
      <c r="T2050">
        <v>11</v>
      </c>
      <c r="U2050">
        <v>0</v>
      </c>
      <c r="V2050">
        <v>32192.76</v>
      </c>
      <c r="W2050" t="s">
        <v>29</v>
      </c>
      <c r="X2050" t="s">
        <v>23</v>
      </c>
      <c r="Y2050" t="s">
        <v>75</v>
      </c>
    </row>
    <row r="2051" spans="8:25" x14ac:dyDescent="0.35">
      <c r="H2051" t="s">
        <v>617</v>
      </c>
      <c r="I2051">
        <v>16.72</v>
      </c>
      <c r="J2051">
        <v>4.38</v>
      </c>
      <c r="K2051" t="s">
        <v>20</v>
      </c>
      <c r="L2051" t="s">
        <v>18</v>
      </c>
      <c r="M2051" t="s">
        <v>18</v>
      </c>
      <c r="N2051">
        <v>1</v>
      </c>
      <c r="O2051" t="s">
        <v>18</v>
      </c>
      <c r="Q2051" t="s">
        <v>622</v>
      </c>
      <c r="R2051">
        <v>1994</v>
      </c>
      <c r="S2051" t="s">
        <v>36</v>
      </c>
      <c r="T2051">
        <v>8</v>
      </c>
      <c r="U2051">
        <v>0</v>
      </c>
      <c r="V2051">
        <v>32222.81</v>
      </c>
      <c r="W2051" t="s">
        <v>23</v>
      </c>
      <c r="X2051" t="s">
        <v>29</v>
      </c>
      <c r="Y2051" t="s">
        <v>75</v>
      </c>
    </row>
    <row r="2052" spans="8:25" x14ac:dyDescent="0.35">
      <c r="H2052" t="s">
        <v>615</v>
      </c>
      <c r="I2052">
        <v>26.22</v>
      </c>
      <c r="J2052">
        <v>4.6500000000000004</v>
      </c>
      <c r="K2052" t="s">
        <v>20</v>
      </c>
      <c r="L2052" t="s">
        <v>18</v>
      </c>
      <c r="M2052" t="s">
        <v>47</v>
      </c>
      <c r="N2052">
        <v>1</v>
      </c>
      <c r="O2052" t="s">
        <v>18</v>
      </c>
      <c r="Q2052" t="s">
        <v>620</v>
      </c>
      <c r="R2052">
        <v>1975</v>
      </c>
      <c r="S2052" t="s">
        <v>55</v>
      </c>
      <c r="T2052">
        <v>17</v>
      </c>
      <c r="U2052">
        <v>1</v>
      </c>
      <c r="V2052">
        <v>32259.96</v>
      </c>
      <c r="W2052" t="s">
        <v>23</v>
      </c>
      <c r="X2052" t="s">
        <v>24</v>
      </c>
      <c r="Y2052" t="s">
        <v>41</v>
      </c>
    </row>
    <row r="2053" spans="8:25" x14ac:dyDescent="0.35">
      <c r="H2053" t="s">
        <v>613</v>
      </c>
      <c r="I2053">
        <v>31.824999999999999</v>
      </c>
      <c r="J2053">
        <v>4.7</v>
      </c>
      <c r="K2053" t="s">
        <v>18</v>
      </c>
      <c r="L2053" t="s">
        <v>18</v>
      </c>
      <c r="M2053" t="s">
        <v>47</v>
      </c>
      <c r="N2053">
        <v>1</v>
      </c>
      <c r="O2053" t="s">
        <v>18</v>
      </c>
      <c r="Q2053" t="s">
        <v>618</v>
      </c>
      <c r="R2053">
        <v>1986</v>
      </c>
      <c r="S2053" t="s">
        <v>55</v>
      </c>
      <c r="T2053">
        <v>2</v>
      </c>
      <c r="U2053">
        <v>3</v>
      </c>
      <c r="V2053">
        <v>32288.49</v>
      </c>
      <c r="W2053" t="s">
        <v>23</v>
      </c>
      <c r="X2053" t="s">
        <v>23</v>
      </c>
      <c r="Y2053" t="s">
        <v>75</v>
      </c>
    </row>
    <row r="2054" spans="8:25" x14ac:dyDescent="0.35">
      <c r="H2054" t="s">
        <v>611</v>
      </c>
      <c r="I2054">
        <v>25.745000000000001</v>
      </c>
      <c r="J2054">
        <v>4.34</v>
      </c>
      <c r="K2054" t="s">
        <v>18</v>
      </c>
      <c r="L2054" t="s">
        <v>18</v>
      </c>
      <c r="M2054" t="s">
        <v>47</v>
      </c>
      <c r="N2054">
        <v>1</v>
      </c>
      <c r="O2054" t="s">
        <v>18</v>
      </c>
      <c r="Q2054" t="s">
        <v>616</v>
      </c>
      <c r="R2054">
        <v>1972</v>
      </c>
      <c r="S2054" t="s">
        <v>66</v>
      </c>
      <c r="T2054">
        <v>19</v>
      </c>
      <c r="U2054">
        <v>0</v>
      </c>
      <c r="V2054">
        <v>32428.63</v>
      </c>
      <c r="W2054" t="s">
        <v>23</v>
      </c>
      <c r="X2054" t="s">
        <v>23</v>
      </c>
      <c r="Y2054" t="s">
        <v>75</v>
      </c>
    </row>
    <row r="2055" spans="8:25" x14ac:dyDescent="0.35">
      <c r="H2055" t="s">
        <v>609</v>
      </c>
      <c r="I2055">
        <v>24.605</v>
      </c>
      <c r="J2055">
        <v>5.62</v>
      </c>
      <c r="K2055" t="s">
        <v>18</v>
      </c>
      <c r="L2055" t="s">
        <v>18</v>
      </c>
      <c r="M2055" t="s">
        <v>47</v>
      </c>
      <c r="N2055">
        <v>1</v>
      </c>
      <c r="O2055" t="s">
        <v>18</v>
      </c>
      <c r="Q2055" t="s">
        <v>614</v>
      </c>
      <c r="R2055">
        <v>1976</v>
      </c>
      <c r="S2055" t="s">
        <v>63</v>
      </c>
      <c r="T2055">
        <v>9</v>
      </c>
      <c r="U2055">
        <v>2</v>
      </c>
      <c r="V2055">
        <v>32430.22</v>
      </c>
      <c r="W2055" t="s">
        <v>23</v>
      </c>
      <c r="X2055" t="s">
        <v>24</v>
      </c>
      <c r="Y2055" t="s">
        <v>75</v>
      </c>
    </row>
    <row r="2056" spans="8:25" x14ac:dyDescent="0.35">
      <c r="H2056" t="s">
        <v>607</v>
      </c>
      <c r="I2056">
        <v>24.51</v>
      </c>
      <c r="J2056">
        <v>4.24</v>
      </c>
      <c r="K2056" t="s">
        <v>18</v>
      </c>
      <c r="L2056" t="s">
        <v>18</v>
      </c>
      <c r="M2056" t="s">
        <v>47</v>
      </c>
      <c r="N2056">
        <v>1</v>
      </c>
      <c r="O2056" t="s">
        <v>18</v>
      </c>
      <c r="Q2056" t="s">
        <v>612</v>
      </c>
      <c r="R2056">
        <v>1981</v>
      </c>
      <c r="S2056" t="s">
        <v>36</v>
      </c>
      <c r="T2056">
        <v>27</v>
      </c>
      <c r="U2056">
        <v>1</v>
      </c>
      <c r="V2056">
        <v>32462.35</v>
      </c>
      <c r="W2056" t="s">
        <v>23</v>
      </c>
      <c r="X2056" t="s">
        <v>23</v>
      </c>
      <c r="Y2056" t="s">
        <v>75</v>
      </c>
    </row>
    <row r="2057" spans="8:25" x14ac:dyDescent="0.35">
      <c r="H2057" t="s">
        <v>605</v>
      </c>
      <c r="I2057">
        <v>31.065000000000001</v>
      </c>
      <c r="J2057">
        <v>4.57</v>
      </c>
      <c r="K2057" t="s">
        <v>20</v>
      </c>
      <c r="L2057" t="s">
        <v>18</v>
      </c>
      <c r="M2057" t="s">
        <v>18</v>
      </c>
      <c r="N2057" t="s">
        <v>19</v>
      </c>
      <c r="O2057" t="s">
        <v>18</v>
      </c>
      <c r="Q2057" t="s">
        <v>610</v>
      </c>
      <c r="R2057">
        <v>1976</v>
      </c>
      <c r="S2057" t="s">
        <v>36</v>
      </c>
      <c r="T2057">
        <v>19</v>
      </c>
      <c r="U2057">
        <v>2</v>
      </c>
      <c r="V2057">
        <v>32485.46</v>
      </c>
      <c r="W2057" t="s">
        <v>23</v>
      </c>
      <c r="X2057" t="s">
        <v>29</v>
      </c>
      <c r="Y2057" t="s">
        <v>75</v>
      </c>
    </row>
    <row r="2058" spans="8:25" x14ac:dyDescent="0.35">
      <c r="H2058" t="s">
        <v>603</v>
      </c>
      <c r="I2058">
        <v>28.12</v>
      </c>
      <c r="J2058">
        <v>5.05</v>
      </c>
      <c r="K2058" t="s">
        <v>18</v>
      </c>
      <c r="L2058" t="s">
        <v>18</v>
      </c>
      <c r="M2058" t="s">
        <v>18</v>
      </c>
      <c r="N2058" t="s">
        <v>19</v>
      </c>
      <c r="O2058" t="s">
        <v>18</v>
      </c>
      <c r="Q2058" t="s">
        <v>608</v>
      </c>
      <c r="R2058">
        <v>2003</v>
      </c>
      <c r="S2058" t="s">
        <v>66</v>
      </c>
      <c r="T2058">
        <v>8</v>
      </c>
      <c r="U2058">
        <v>0</v>
      </c>
      <c r="V2058">
        <v>32548.34</v>
      </c>
      <c r="W2058" t="s">
        <v>29</v>
      </c>
      <c r="X2058" t="s">
        <v>23</v>
      </c>
      <c r="Y2058" t="s">
        <v>25</v>
      </c>
    </row>
    <row r="2059" spans="8:25" x14ac:dyDescent="0.35">
      <c r="H2059" t="s">
        <v>601</v>
      </c>
      <c r="I2059">
        <v>38.06</v>
      </c>
      <c r="J2059">
        <v>6.16</v>
      </c>
      <c r="K2059" t="s">
        <v>18</v>
      </c>
      <c r="L2059" t="s">
        <v>18</v>
      </c>
      <c r="M2059" t="s">
        <v>18</v>
      </c>
      <c r="N2059" t="s">
        <v>19</v>
      </c>
      <c r="O2059" t="s">
        <v>18</v>
      </c>
      <c r="Q2059" t="s">
        <v>606</v>
      </c>
      <c r="R2059">
        <v>1990</v>
      </c>
      <c r="S2059" t="s">
        <v>22</v>
      </c>
      <c r="T2059">
        <v>13</v>
      </c>
      <c r="U2059">
        <v>3</v>
      </c>
      <c r="V2059">
        <v>32672.11</v>
      </c>
      <c r="W2059" t="s">
        <v>29</v>
      </c>
      <c r="X2059" t="s">
        <v>29</v>
      </c>
      <c r="Y2059" t="s">
        <v>75</v>
      </c>
    </row>
    <row r="2060" spans="8:25" x14ac:dyDescent="0.35">
      <c r="H2060" t="s">
        <v>599</v>
      </c>
      <c r="I2060">
        <v>24.96</v>
      </c>
      <c r="J2060">
        <v>4.57</v>
      </c>
      <c r="K2060" t="s">
        <v>18</v>
      </c>
      <c r="L2060" t="s">
        <v>18</v>
      </c>
      <c r="M2060" t="s">
        <v>18</v>
      </c>
      <c r="N2060" t="s">
        <v>19</v>
      </c>
      <c r="O2060" t="s">
        <v>18</v>
      </c>
      <c r="Q2060" t="s">
        <v>604</v>
      </c>
      <c r="R2060">
        <v>1968</v>
      </c>
      <c r="S2060" t="s">
        <v>28</v>
      </c>
      <c r="T2060">
        <v>1</v>
      </c>
      <c r="U2060">
        <v>0</v>
      </c>
      <c r="V2060">
        <v>32686.080000000002</v>
      </c>
      <c r="W2060" t="s">
        <v>23</v>
      </c>
      <c r="X2060" t="s">
        <v>24</v>
      </c>
      <c r="Y2060" t="s">
        <v>75</v>
      </c>
    </row>
    <row r="2061" spans="8:25" x14ac:dyDescent="0.35">
      <c r="H2061" t="s">
        <v>597</v>
      </c>
      <c r="I2061">
        <v>17.670000000000002</v>
      </c>
      <c r="J2061">
        <v>5.53</v>
      </c>
      <c r="K2061" t="s">
        <v>20</v>
      </c>
      <c r="L2061" t="s">
        <v>18</v>
      </c>
      <c r="M2061" t="s">
        <v>18</v>
      </c>
      <c r="N2061" t="s">
        <v>19</v>
      </c>
      <c r="O2061" t="s">
        <v>18</v>
      </c>
      <c r="Q2061" t="s">
        <v>602</v>
      </c>
      <c r="R2061">
        <v>1990</v>
      </c>
      <c r="S2061" t="s">
        <v>36</v>
      </c>
      <c r="T2061">
        <v>30</v>
      </c>
      <c r="U2061">
        <v>3</v>
      </c>
      <c r="V2061">
        <v>32716.2</v>
      </c>
      <c r="W2061" t="s">
        <v>29</v>
      </c>
      <c r="X2061" t="s">
        <v>23</v>
      </c>
      <c r="Y2061" t="s">
        <v>75</v>
      </c>
    </row>
    <row r="2062" spans="8:25" x14ac:dyDescent="0.35">
      <c r="H2062" t="s">
        <v>595</v>
      </c>
      <c r="I2062">
        <v>31.35</v>
      </c>
      <c r="J2062">
        <v>5.84</v>
      </c>
      <c r="K2062" t="s">
        <v>18</v>
      </c>
      <c r="L2062" t="s">
        <v>20</v>
      </c>
      <c r="M2062" t="s">
        <v>18</v>
      </c>
      <c r="N2062">
        <v>1</v>
      </c>
      <c r="O2062" t="s">
        <v>18</v>
      </c>
      <c r="Q2062" t="s">
        <v>600</v>
      </c>
      <c r="R2062">
        <v>1990</v>
      </c>
      <c r="S2062" t="s">
        <v>22</v>
      </c>
      <c r="T2062">
        <v>9</v>
      </c>
      <c r="U2062">
        <v>2</v>
      </c>
      <c r="V2062">
        <v>32734.19</v>
      </c>
      <c r="W2062" t="s">
        <v>23</v>
      </c>
      <c r="X2062" t="s">
        <v>29</v>
      </c>
      <c r="Y2062" t="s">
        <v>41</v>
      </c>
    </row>
    <row r="2063" spans="8:25" x14ac:dyDescent="0.35">
      <c r="H2063" t="s">
        <v>593</v>
      </c>
      <c r="I2063">
        <v>28.31</v>
      </c>
      <c r="J2063">
        <v>6.41</v>
      </c>
      <c r="K2063" t="s">
        <v>18</v>
      </c>
      <c r="L2063" t="s">
        <v>20</v>
      </c>
      <c r="M2063" t="s">
        <v>18</v>
      </c>
      <c r="N2063">
        <v>1</v>
      </c>
      <c r="O2063" t="s">
        <v>18</v>
      </c>
      <c r="Q2063" t="s">
        <v>598</v>
      </c>
      <c r="R2063">
        <v>1974</v>
      </c>
      <c r="S2063" t="s">
        <v>55</v>
      </c>
      <c r="T2063">
        <v>6</v>
      </c>
      <c r="U2063">
        <v>0</v>
      </c>
      <c r="V2063">
        <v>32760.48</v>
      </c>
      <c r="W2063" t="s">
        <v>29</v>
      </c>
      <c r="X2063" t="s">
        <v>29</v>
      </c>
      <c r="Y2063" t="s">
        <v>75</v>
      </c>
    </row>
    <row r="2064" spans="8:25" x14ac:dyDescent="0.35">
      <c r="H2064" t="s">
        <v>591</v>
      </c>
      <c r="I2064">
        <v>30.3</v>
      </c>
      <c r="J2064">
        <v>4.7300000000000004</v>
      </c>
      <c r="K2064" t="s">
        <v>20</v>
      </c>
      <c r="L2064" t="s">
        <v>18</v>
      </c>
      <c r="M2064" t="s">
        <v>47</v>
      </c>
      <c r="N2064">
        <v>1</v>
      </c>
      <c r="O2064" t="s">
        <v>18</v>
      </c>
      <c r="Q2064" t="s">
        <v>596</v>
      </c>
      <c r="R2064">
        <v>1972</v>
      </c>
      <c r="S2064" t="s">
        <v>28</v>
      </c>
      <c r="T2064">
        <v>7</v>
      </c>
      <c r="U2064">
        <v>0</v>
      </c>
      <c r="V2064">
        <v>32765.33</v>
      </c>
      <c r="W2064" t="s">
        <v>23</v>
      </c>
      <c r="X2064" t="s">
        <v>23</v>
      </c>
      <c r="Y2064" t="s">
        <v>41</v>
      </c>
    </row>
    <row r="2065" spans="8:25" x14ac:dyDescent="0.35">
      <c r="H2065" t="s">
        <v>589</v>
      </c>
      <c r="I2065">
        <v>26.4</v>
      </c>
      <c r="J2065">
        <v>6.22</v>
      </c>
      <c r="K2065" t="s">
        <v>20</v>
      </c>
      <c r="L2065" t="s">
        <v>18</v>
      </c>
      <c r="M2065" t="s">
        <v>18</v>
      </c>
      <c r="N2065" t="s">
        <v>19</v>
      </c>
      <c r="O2065" t="s">
        <v>18</v>
      </c>
      <c r="Q2065" t="s">
        <v>594</v>
      </c>
      <c r="R2065">
        <v>1980</v>
      </c>
      <c r="S2065" t="s">
        <v>55</v>
      </c>
      <c r="T2065">
        <v>12</v>
      </c>
      <c r="U2065">
        <v>3</v>
      </c>
      <c r="V2065">
        <v>32787.46</v>
      </c>
      <c r="W2065" t="s">
        <v>29</v>
      </c>
      <c r="X2065" t="s">
        <v>24</v>
      </c>
      <c r="Y2065" t="s">
        <v>41</v>
      </c>
    </row>
    <row r="2066" spans="8:25" x14ac:dyDescent="0.35">
      <c r="H2066" t="s">
        <v>587</v>
      </c>
      <c r="I2066">
        <v>22.135000000000002</v>
      </c>
      <c r="J2066">
        <v>4.46</v>
      </c>
      <c r="K2066" t="s">
        <v>20</v>
      </c>
      <c r="L2066" t="s">
        <v>18</v>
      </c>
      <c r="M2066" t="s">
        <v>18</v>
      </c>
      <c r="N2066" t="s">
        <v>19</v>
      </c>
      <c r="O2066" t="s">
        <v>18</v>
      </c>
      <c r="Q2066" t="s">
        <v>592</v>
      </c>
      <c r="R2066">
        <v>1995</v>
      </c>
      <c r="S2066" t="s">
        <v>55</v>
      </c>
      <c r="T2066">
        <v>4</v>
      </c>
      <c r="U2066">
        <v>0</v>
      </c>
      <c r="V2066">
        <v>32827.51</v>
      </c>
      <c r="W2066" t="s">
        <v>29</v>
      </c>
      <c r="X2066" t="s">
        <v>23</v>
      </c>
      <c r="Y2066" t="s">
        <v>75</v>
      </c>
    </row>
    <row r="2067" spans="8:25" x14ac:dyDescent="0.35">
      <c r="H2067" t="s">
        <v>585</v>
      </c>
      <c r="I2067">
        <v>17.399999999999999</v>
      </c>
      <c r="J2067">
        <v>4.5</v>
      </c>
      <c r="K2067" t="s">
        <v>20</v>
      </c>
      <c r="L2067" t="s">
        <v>18</v>
      </c>
      <c r="M2067" t="s">
        <v>18</v>
      </c>
      <c r="N2067" t="s">
        <v>19</v>
      </c>
      <c r="O2067" t="s">
        <v>18</v>
      </c>
      <c r="Q2067" t="s">
        <v>590</v>
      </c>
      <c r="R2067">
        <v>1981</v>
      </c>
      <c r="S2067" t="s">
        <v>28</v>
      </c>
      <c r="T2067">
        <v>17</v>
      </c>
      <c r="U2067">
        <v>1</v>
      </c>
      <c r="V2067">
        <v>32906.69</v>
      </c>
      <c r="W2067" t="s">
        <v>23</v>
      </c>
      <c r="X2067" t="s">
        <v>24</v>
      </c>
      <c r="Y2067" t="s">
        <v>75</v>
      </c>
    </row>
    <row r="2068" spans="8:25" x14ac:dyDescent="0.35">
      <c r="H2068" t="s">
        <v>582</v>
      </c>
      <c r="I2068">
        <v>28.06</v>
      </c>
      <c r="J2068">
        <v>8.93</v>
      </c>
      <c r="K2068" t="s">
        <v>18</v>
      </c>
      <c r="L2068" t="s">
        <v>18</v>
      </c>
      <c r="M2068" t="s">
        <v>18</v>
      </c>
      <c r="N2068" t="s">
        <v>19</v>
      </c>
      <c r="O2068" t="s">
        <v>18</v>
      </c>
      <c r="Q2068" t="s">
        <v>588</v>
      </c>
      <c r="R2068">
        <v>1971</v>
      </c>
      <c r="S2068" t="s">
        <v>63</v>
      </c>
      <c r="T2068">
        <v>24</v>
      </c>
      <c r="U2068">
        <v>0</v>
      </c>
      <c r="V2068">
        <v>32947.629999999997</v>
      </c>
      <c r="W2068" t="s">
        <v>23</v>
      </c>
      <c r="X2068" t="s">
        <v>29</v>
      </c>
      <c r="Y2068" t="s">
        <v>75</v>
      </c>
    </row>
    <row r="2069" spans="8:25" x14ac:dyDescent="0.35">
      <c r="H2069" t="s">
        <v>580</v>
      </c>
      <c r="I2069">
        <v>31.13</v>
      </c>
      <c r="J2069">
        <v>11.02</v>
      </c>
      <c r="K2069" t="s">
        <v>18</v>
      </c>
      <c r="L2069" t="s">
        <v>18</v>
      </c>
      <c r="M2069" t="s">
        <v>18</v>
      </c>
      <c r="N2069" t="s">
        <v>19</v>
      </c>
      <c r="O2069" t="s">
        <v>18</v>
      </c>
      <c r="Q2069" t="s">
        <v>586</v>
      </c>
      <c r="R2069">
        <v>1995</v>
      </c>
      <c r="S2069" t="s">
        <v>22</v>
      </c>
      <c r="T2069">
        <v>8</v>
      </c>
      <c r="U2069">
        <v>0</v>
      </c>
      <c r="V2069">
        <v>33017.46</v>
      </c>
      <c r="W2069" t="s">
        <v>29</v>
      </c>
      <c r="X2069" t="s">
        <v>29</v>
      </c>
      <c r="Y2069" t="s">
        <v>75</v>
      </c>
    </row>
    <row r="2070" spans="8:25" x14ac:dyDescent="0.35">
      <c r="H2070" t="s">
        <v>578</v>
      </c>
      <c r="I2070">
        <v>18.46</v>
      </c>
      <c r="J2070">
        <v>5.25</v>
      </c>
      <c r="K2070" t="s">
        <v>18</v>
      </c>
      <c r="L2070" t="s">
        <v>18</v>
      </c>
      <c r="M2070" t="s">
        <v>18</v>
      </c>
      <c r="N2070" t="s">
        <v>19</v>
      </c>
      <c r="O2070" t="s">
        <v>18</v>
      </c>
      <c r="Q2070" t="s">
        <v>584</v>
      </c>
      <c r="R2070">
        <v>1967</v>
      </c>
      <c r="S2070" t="s">
        <v>22</v>
      </c>
      <c r="T2070">
        <v>10</v>
      </c>
      <c r="U2070">
        <v>0</v>
      </c>
      <c r="V2070">
        <v>33025.32</v>
      </c>
      <c r="W2070" t="s">
        <v>23</v>
      </c>
      <c r="X2070" t="s">
        <v>24</v>
      </c>
      <c r="Y2070" t="s">
        <v>75</v>
      </c>
    </row>
    <row r="2071" spans="8:25" x14ac:dyDescent="0.35">
      <c r="H2071" t="s">
        <v>576</v>
      </c>
      <c r="I2071">
        <v>17.3</v>
      </c>
      <c r="J2071">
        <v>4.75</v>
      </c>
      <c r="K2071" t="s">
        <v>18</v>
      </c>
      <c r="L2071" t="s">
        <v>18</v>
      </c>
      <c r="M2071" t="s">
        <v>18</v>
      </c>
      <c r="N2071" t="s">
        <v>19</v>
      </c>
      <c r="O2071" t="s">
        <v>18</v>
      </c>
      <c r="Q2071" t="s">
        <v>581</v>
      </c>
      <c r="R2071">
        <v>1994</v>
      </c>
      <c r="S2071" t="s">
        <v>22</v>
      </c>
      <c r="T2071">
        <v>28</v>
      </c>
      <c r="U2071">
        <v>0</v>
      </c>
      <c r="V2071">
        <v>33057.230000000003</v>
      </c>
      <c r="W2071" t="s">
        <v>29</v>
      </c>
      <c r="X2071" t="s">
        <v>23</v>
      </c>
      <c r="Y2071" t="s">
        <v>75</v>
      </c>
    </row>
    <row r="2072" spans="8:25" x14ac:dyDescent="0.35">
      <c r="H2072" t="s">
        <v>574</v>
      </c>
      <c r="I2072">
        <v>35.625</v>
      </c>
      <c r="J2072">
        <v>4.68</v>
      </c>
      <c r="K2072" t="s">
        <v>20</v>
      </c>
      <c r="L2072" t="s">
        <v>18</v>
      </c>
      <c r="M2072" t="s">
        <v>47</v>
      </c>
      <c r="N2072">
        <v>1</v>
      </c>
      <c r="O2072" t="s">
        <v>18</v>
      </c>
      <c r="Q2072" t="s">
        <v>579</v>
      </c>
      <c r="R2072">
        <v>1962</v>
      </c>
      <c r="S2072" t="s">
        <v>22</v>
      </c>
      <c r="T2072">
        <v>1</v>
      </c>
      <c r="U2072">
        <v>0</v>
      </c>
      <c r="V2072">
        <v>33074.94</v>
      </c>
      <c r="W2072" t="s">
        <v>29</v>
      </c>
      <c r="X2072" t="s">
        <v>23</v>
      </c>
      <c r="Y2072" t="s">
        <v>75</v>
      </c>
    </row>
    <row r="2073" spans="8:25" x14ac:dyDescent="0.35">
      <c r="H2073" t="s">
        <v>572</v>
      </c>
      <c r="I2073">
        <v>20.234999999999999</v>
      </c>
      <c r="J2073">
        <v>6.17</v>
      </c>
      <c r="K2073" t="s">
        <v>20</v>
      </c>
      <c r="L2073" t="s">
        <v>20</v>
      </c>
      <c r="M2073" t="s">
        <v>18</v>
      </c>
      <c r="N2073">
        <v>2</v>
      </c>
      <c r="O2073" t="s">
        <v>18</v>
      </c>
      <c r="Q2073" t="s">
        <v>577</v>
      </c>
      <c r="R2073">
        <v>1969</v>
      </c>
      <c r="S2073" t="s">
        <v>66</v>
      </c>
      <c r="T2073">
        <v>30</v>
      </c>
      <c r="U2073">
        <v>0</v>
      </c>
      <c r="V2073">
        <v>33090.660000000003</v>
      </c>
      <c r="W2073" t="s">
        <v>23</v>
      </c>
      <c r="X2073" t="s">
        <v>23</v>
      </c>
      <c r="Y2073" t="s">
        <v>75</v>
      </c>
    </row>
    <row r="2074" spans="8:25" x14ac:dyDescent="0.35">
      <c r="H2074" t="s">
        <v>570</v>
      </c>
      <c r="I2074">
        <v>27.55</v>
      </c>
      <c r="J2074">
        <v>4.5599999999999996</v>
      </c>
      <c r="K2074" t="s">
        <v>20</v>
      </c>
      <c r="L2074" t="s">
        <v>18</v>
      </c>
      <c r="M2074" t="s">
        <v>47</v>
      </c>
      <c r="N2074">
        <v>1</v>
      </c>
      <c r="O2074" t="s">
        <v>18</v>
      </c>
      <c r="Q2074" t="s">
        <v>575</v>
      </c>
      <c r="R2074">
        <v>1985</v>
      </c>
      <c r="S2074" t="s">
        <v>22</v>
      </c>
      <c r="T2074">
        <v>15</v>
      </c>
      <c r="U2074">
        <v>3</v>
      </c>
      <c r="V2074">
        <v>33121</v>
      </c>
      <c r="W2074" t="s">
        <v>23</v>
      </c>
      <c r="X2074" t="s">
        <v>29</v>
      </c>
      <c r="Y2074" t="s">
        <v>75</v>
      </c>
    </row>
    <row r="2075" spans="8:25" x14ac:dyDescent="0.35">
      <c r="H2075" t="s">
        <v>568</v>
      </c>
      <c r="I2075">
        <v>17.97</v>
      </c>
      <c r="J2075">
        <v>6.3</v>
      </c>
      <c r="K2075" t="s">
        <v>18</v>
      </c>
      <c r="L2075" t="s">
        <v>18</v>
      </c>
      <c r="M2075" t="s">
        <v>18</v>
      </c>
      <c r="N2075" t="s">
        <v>19</v>
      </c>
      <c r="O2075" t="s">
        <v>18</v>
      </c>
      <c r="Q2075" t="s">
        <v>573</v>
      </c>
      <c r="R2075">
        <v>1990</v>
      </c>
      <c r="S2075" t="s">
        <v>66</v>
      </c>
      <c r="T2075">
        <v>12</v>
      </c>
      <c r="U2075">
        <v>3</v>
      </c>
      <c r="V2075">
        <v>33292.83</v>
      </c>
      <c r="W2075" t="s">
        <v>23</v>
      </c>
      <c r="X2075" t="s">
        <v>29</v>
      </c>
      <c r="Y2075" t="s">
        <v>75</v>
      </c>
    </row>
    <row r="2076" spans="8:25" x14ac:dyDescent="0.35">
      <c r="H2076" t="s">
        <v>566</v>
      </c>
      <c r="I2076">
        <v>29.98</v>
      </c>
      <c r="J2076">
        <v>6.03</v>
      </c>
      <c r="K2076" t="s">
        <v>18</v>
      </c>
      <c r="L2076" t="s">
        <v>20</v>
      </c>
      <c r="M2076" t="s">
        <v>18</v>
      </c>
      <c r="N2076">
        <v>1</v>
      </c>
      <c r="O2076" t="s">
        <v>18</v>
      </c>
      <c r="Q2076" t="s">
        <v>571</v>
      </c>
      <c r="R2076">
        <v>2003</v>
      </c>
      <c r="S2076" t="s">
        <v>28</v>
      </c>
      <c r="T2076">
        <v>28</v>
      </c>
      <c r="U2076">
        <v>0</v>
      </c>
      <c r="V2076">
        <v>33307.550000000003</v>
      </c>
      <c r="W2076" t="s">
        <v>23</v>
      </c>
      <c r="X2076" t="s">
        <v>24</v>
      </c>
      <c r="Y2076" t="s">
        <v>41</v>
      </c>
    </row>
    <row r="2077" spans="8:25" x14ac:dyDescent="0.35">
      <c r="H2077" t="s">
        <v>564</v>
      </c>
      <c r="I2077">
        <v>33.659999999999997</v>
      </c>
      <c r="J2077">
        <v>4.2</v>
      </c>
      <c r="K2077" t="s">
        <v>20</v>
      </c>
      <c r="L2077" t="s">
        <v>18</v>
      </c>
      <c r="M2077" t="s">
        <v>18</v>
      </c>
      <c r="N2077">
        <v>1</v>
      </c>
      <c r="O2077" t="s">
        <v>18</v>
      </c>
      <c r="Q2077" t="s">
        <v>569</v>
      </c>
      <c r="R2077">
        <v>1972</v>
      </c>
      <c r="S2077" t="s">
        <v>36</v>
      </c>
      <c r="T2077">
        <v>5</v>
      </c>
      <c r="U2077">
        <v>0</v>
      </c>
      <c r="V2077">
        <v>33344.449999999997</v>
      </c>
      <c r="W2077" t="s">
        <v>23</v>
      </c>
      <c r="X2077" t="s">
        <v>24</v>
      </c>
      <c r="Y2077" t="s">
        <v>75</v>
      </c>
    </row>
    <row r="2078" spans="8:25" x14ac:dyDescent="0.35">
      <c r="H2078" t="s">
        <v>562</v>
      </c>
      <c r="I2078">
        <v>32.67</v>
      </c>
      <c r="J2078">
        <v>5.61</v>
      </c>
      <c r="K2078" t="s">
        <v>20</v>
      </c>
      <c r="L2078" t="s">
        <v>18</v>
      </c>
      <c r="M2078" t="s">
        <v>18</v>
      </c>
      <c r="N2078">
        <v>1</v>
      </c>
      <c r="O2078" t="s">
        <v>18</v>
      </c>
      <c r="Q2078" t="s">
        <v>567</v>
      </c>
      <c r="R2078">
        <v>1985</v>
      </c>
      <c r="S2078" t="s">
        <v>55</v>
      </c>
      <c r="T2078">
        <v>7</v>
      </c>
      <c r="U2078">
        <v>3</v>
      </c>
      <c r="V2078">
        <v>33450.99</v>
      </c>
      <c r="W2078" t="s">
        <v>23</v>
      </c>
      <c r="X2078" t="s">
        <v>23</v>
      </c>
      <c r="Y2078" t="s">
        <v>75</v>
      </c>
    </row>
    <row r="2079" spans="8:25" x14ac:dyDescent="0.35">
      <c r="H2079" t="s">
        <v>560</v>
      </c>
      <c r="I2079">
        <v>30.5</v>
      </c>
      <c r="J2079">
        <v>5.88</v>
      </c>
      <c r="K2079" t="s">
        <v>20</v>
      </c>
      <c r="L2079" t="s">
        <v>18</v>
      </c>
      <c r="M2079" t="s">
        <v>18</v>
      </c>
      <c r="N2079">
        <v>1</v>
      </c>
      <c r="O2079" t="s">
        <v>18</v>
      </c>
      <c r="Q2079" t="s">
        <v>565</v>
      </c>
      <c r="R2079">
        <v>1970</v>
      </c>
      <c r="S2079" t="s">
        <v>33</v>
      </c>
      <c r="T2079">
        <v>18</v>
      </c>
      <c r="U2079">
        <v>2</v>
      </c>
      <c r="V2079">
        <v>33471.97</v>
      </c>
      <c r="W2079" t="s">
        <v>23</v>
      </c>
      <c r="X2079" t="s">
        <v>23</v>
      </c>
      <c r="Y2079" t="s">
        <v>41</v>
      </c>
    </row>
    <row r="2080" spans="8:25" x14ac:dyDescent="0.35">
      <c r="H2080" t="s">
        <v>558</v>
      </c>
      <c r="I2080">
        <v>23.1</v>
      </c>
      <c r="J2080">
        <v>5.92</v>
      </c>
      <c r="K2080" t="s">
        <v>20</v>
      </c>
      <c r="L2080" t="s">
        <v>18</v>
      </c>
      <c r="M2080" t="s">
        <v>18</v>
      </c>
      <c r="N2080">
        <v>1</v>
      </c>
      <c r="O2080" t="s">
        <v>18</v>
      </c>
      <c r="Q2080" t="s">
        <v>563</v>
      </c>
      <c r="R2080">
        <v>2002</v>
      </c>
      <c r="S2080" t="s">
        <v>63</v>
      </c>
      <c r="T2080">
        <v>25</v>
      </c>
      <c r="U2080">
        <v>0</v>
      </c>
      <c r="V2080">
        <v>33475.82</v>
      </c>
      <c r="W2080" t="s">
        <v>29</v>
      </c>
      <c r="X2080" t="s">
        <v>29</v>
      </c>
      <c r="Y2080" t="s">
        <v>328</v>
      </c>
    </row>
    <row r="2081" spans="8:25" x14ac:dyDescent="0.35">
      <c r="H2081" t="s">
        <v>556</v>
      </c>
      <c r="I2081">
        <v>39.49</v>
      </c>
      <c r="J2081">
        <v>4.8099999999999996</v>
      </c>
      <c r="K2081" t="s">
        <v>18</v>
      </c>
      <c r="L2081" t="s">
        <v>18</v>
      </c>
      <c r="M2081" t="s">
        <v>18</v>
      </c>
      <c r="N2081">
        <v>1</v>
      </c>
      <c r="O2081" t="s">
        <v>18</v>
      </c>
      <c r="Q2081" t="s">
        <v>561</v>
      </c>
      <c r="R2081">
        <v>1984</v>
      </c>
      <c r="S2081" t="s">
        <v>22</v>
      </c>
      <c r="T2081">
        <v>22</v>
      </c>
      <c r="U2081">
        <v>3</v>
      </c>
      <c r="V2081">
        <v>33527.1</v>
      </c>
      <c r="W2081" t="s">
        <v>23</v>
      </c>
      <c r="X2081" t="s">
        <v>24</v>
      </c>
      <c r="Y2081" t="s">
        <v>75</v>
      </c>
    </row>
    <row r="2082" spans="8:25" x14ac:dyDescent="0.35">
      <c r="H2082" t="s">
        <v>554</v>
      </c>
      <c r="I2082">
        <v>33.99</v>
      </c>
      <c r="J2082">
        <v>4.55</v>
      </c>
      <c r="K2082" t="s">
        <v>18</v>
      </c>
      <c r="L2082" t="s">
        <v>18</v>
      </c>
      <c r="M2082" t="s">
        <v>18</v>
      </c>
      <c r="N2082">
        <v>1</v>
      </c>
      <c r="O2082" t="s">
        <v>18</v>
      </c>
      <c r="Q2082" t="s">
        <v>559</v>
      </c>
      <c r="R2082">
        <v>2003</v>
      </c>
      <c r="S2082" t="s">
        <v>36</v>
      </c>
      <c r="T2082">
        <v>9</v>
      </c>
      <c r="U2082">
        <v>0</v>
      </c>
      <c r="V2082">
        <v>33611.71</v>
      </c>
      <c r="W2082" t="s">
        <v>29</v>
      </c>
      <c r="X2082" t="s">
        <v>23</v>
      </c>
      <c r="Y2082" t="s">
        <v>75</v>
      </c>
    </row>
    <row r="2083" spans="8:25" x14ac:dyDescent="0.35">
      <c r="H2083" t="s">
        <v>552</v>
      </c>
      <c r="I2083">
        <v>27.72</v>
      </c>
      <c r="J2083">
        <v>6.43</v>
      </c>
      <c r="K2083" t="s">
        <v>18</v>
      </c>
      <c r="L2083" t="s">
        <v>18</v>
      </c>
      <c r="M2083" t="s">
        <v>18</v>
      </c>
      <c r="N2083">
        <v>1</v>
      </c>
      <c r="O2083" t="s">
        <v>18</v>
      </c>
      <c r="Q2083" t="s">
        <v>557</v>
      </c>
      <c r="R2083">
        <v>1993</v>
      </c>
      <c r="S2083" t="s">
        <v>28</v>
      </c>
      <c r="T2083">
        <v>28</v>
      </c>
      <c r="U2083">
        <v>0</v>
      </c>
      <c r="V2083">
        <v>33707.550000000003</v>
      </c>
      <c r="W2083" t="s">
        <v>23</v>
      </c>
      <c r="X2083" t="s">
        <v>23</v>
      </c>
      <c r="Y2083" t="s">
        <v>75</v>
      </c>
    </row>
    <row r="2084" spans="8:25" x14ac:dyDescent="0.35">
      <c r="H2084" t="s">
        <v>550</v>
      </c>
      <c r="I2084">
        <v>30.59</v>
      </c>
      <c r="J2084">
        <v>11.62</v>
      </c>
      <c r="K2084" t="s">
        <v>18</v>
      </c>
      <c r="L2084" t="s">
        <v>18</v>
      </c>
      <c r="M2084" t="s">
        <v>18</v>
      </c>
      <c r="N2084" t="s">
        <v>19</v>
      </c>
      <c r="O2084" t="s">
        <v>18</v>
      </c>
      <c r="Q2084" t="s">
        <v>555</v>
      </c>
      <c r="R2084">
        <v>2004</v>
      </c>
      <c r="S2084" t="s">
        <v>28</v>
      </c>
      <c r="T2084">
        <v>1</v>
      </c>
      <c r="U2084">
        <v>0</v>
      </c>
      <c r="V2084">
        <v>33732.69</v>
      </c>
      <c r="W2084" t="s">
        <v>29</v>
      </c>
      <c r="X2084" t="s">
        <v>29</v>
      </c>
      <c r="Y2084" t="s">
        <v>695</v>
      </c>
    </row>
    <row r="2085" spans="8:25" x14ac:dyDescent="0.35">
      <c r="H2085" t="s">
        <v>548</v>
      </c>
      <c r="I2085">
        <v>22.6</v>
      </c>
      <c r="J2085">
        <v>6.04</v>
      </c>
      <c r="K2085" t="s">
        <v>18</v>
      </c>
      <c r="L2085" t="s">
        <v>18</v>
      </c>
      <c r="M2085" t="s">
        <v>18</v>
      </c>
      <c r="N2085">
        <v>1</v>
      </c>
      <c r="O2085" t="s">
        <v>18</v>
      </c>
      <c r="Q2085" t="s">
        <v>553</v>
      </c>
      <c r="R2085">
        <v>2003</v>
      </c>
      <c r="S2085" t="s">
        <v>36</v>
      </c>
      <c r="T2085">
        <v>12</v>
      </c>
      <c r="U2085">
        <v>0</v>
      </c>
      <c r="V2085">
        <v>33750.29</v>
      </c>
      <c r="W2085" t="s">
        <v>29</v>
      </c>
      <c r="X2085" t="s">
        <v>24</v>
      </c>
      <c r="Y2085" t="s">
        <v>41</v>
      </c>
    </row>
    <row r="2086" spans="8:25" x14ac:dyDescent="0.35">
      <c r="H2086" t="s">
        <v>546</v>
      </c>
      <c r="I2086">
        <v>28.785</v>
      </c>
      <c r="J2086">
        <v>8.82</v>
      </c>
      <c r="K2086" t="s">
        <v>18</v>
      </c>
      <c r="L2086" t="s">
        <v>18</v>
      </c>
      <c r="M2086" t="s">
        <v>18</v>
      </c>
      <c r="N2086" t="s">
        <v>19</v>
      </c>
      <c r="O2086" t="s">
        <v>18</v>
      </c>
      <c r="Q2086" t="s">
        <v>551</v>
      </c>
      <c r="R2086">
        <v>1962</v>
      </c>
      <c r="S2086" t="s">
        <v>55</v>
      </c>
      <c r="T2086">
        <v>11</v>
      </c>
      <c r="U2086">
        <v>0</v>
      </c>
      <c r="V2086">
        <v>33753.32</v>
      </c>
      <c r="W2086" t="s">
        <v>29</v>
      </c>
      <c r="X2086" t="s">
        <v>24</v>
      </c>
      <c r="Y2086" t="s">
        <v>75</v>
      </c>
    </row>
    <row r="2087" spans="8:25" x14ac:dyDescent="0.35">
      <c r="H2087" t="s">
        <v>544</v>
      </c>
      <c r="I2087">
        <v>50.38</v>
      </c>
      <c r="J2087">
        <v>5.8</v>
      </c>
      <c r="K2087" t="s">
        <v>18</v>
      </c>
      <c r="L2087" t="s">
        <v>18</v>
      </c>
      <c r="M2087" t="s">
        <v>18</v>
      </c>
      <c r="N2087" t="s">
        <v>19</v>
      </c>
      <c r="O2087" t="s">
        <v>18</v>
      </c>
      <c r="Q2087" t="s">
        <v>549</v>
      </c>
      <c r="R2087">
        <v>2000</v>
      </c>
      <c r="S2087" t="s">
        <v>66</v>
      </c>
      <c r="T2087">
        <v>26</v>
      </c>
      <c r="U2087">
        <v>0</v>
      </c>
      <c r="V2087">
        <v>33829.39</v>
      </c>
      <c r="W2087" t="s">
        <v>23</v>
      </c>
      <c r="X2087" t="s">
        <v>24</v>
      </c>
      <c r="Y2087" t="s">
        <v>75</v>
      </c>
    </row>
    <row r="2088" spans="8:25" x14ac:dyDescent="0.35">
      <c r="H2088" t="s">
        <v>542</v>
      </c>
      <c r="I2088">
        <v>35.200000000000003</v>
      </c>
      <c r="J2088">
        <v>4.28</v>
      </c>
      <c r="K2088" t="s">
        <v>18</v>
      </c>
      <c r="L2088" t="s">
        <v>18</v>
      </c>
      <c r="M2088" t="s">
        <v>18</v>
      </c>
      <c r="N2088" t="s">
        <v>19</v>
      </c>
      <c r="O2088" t="s">
        <v>18</v>
      </c>
      <c r="Q2088" t="s">
        <v>547</v>
      </c>
      <c r="R2088">
        <v>1997</v>
      </c>
      <c r="S2088" t="s">
        <v>63</v>
      </c>
      <c r="T2088">
        <v>9</v>
      </c>
      <c r="U2088">
        <v>0</v>
      </c>
      <c r="V2088">
        <v>33900.65</v>
      </c>
      <c r="W2088" t="s">
        <v>23</v>
      </c>
      <c r="X2088" t="s">
        <v>24</v>
      </c>
      <c r="Y2088" t="s">
        <v>75</v>
      </c>
    </row>
    <row r="2089" spans="8:25" x14ac:dyDescent="0.35">
      <c r="H2089" t="s">
        <v>540</v>
      </c>
      <c r="I2089">
        <v>35.72</v>
      </c>
      <c r="J2089">
        <v>5.5</v>
      </c>
      <c r="K2089" t="s">
        <v>20</v>
      </c>
      <c r="L2089" t="s">
        <v>18</v>
      </c>
      <c r="M2089" t="s">
        <v>18</v>
      </c>
      <c r="N2089" t="s">
        <v>19</v>
      </c>
      <c r="O2089" t="s">
        <v>18</v>
      </c>
      <c r="Q2089" t="s">
        <v>545</v>
      </c>
      <c r="R2089">
        <v>2000</v>
      </c>
      <c r="S2089" t="s">
        <v>55</v>
      </c>
      <c r="T2089">
        <v>27</v>
      </c>
      <c r="U2089">
        <v>0</v>
      </c>
      <c r="V2089">
        <v>33907.550000000003</v>
      </c>
      <c r="W2089" t="s">
        <v>23</v>
      </c>
      <c r="X2089" t="s">
        <v>23</v>
      </c>
      <c r="Y2089" t="s">
        <v>41</v>
      </c>
    </row>
    <row r="2090" spans="8:25" x14ac:dyDescent="0.35">
      <c r="H2090" t="s">
        <v>538</v>
      </c>
      <c r="I2090">
        <v>24.51</v>
      </c>
      <c r="J2090">
        <v>4.6900000000000004</v>
      </c>
      <c r="K2090" t="s">
        <v>18</v>
      </c>
      <c r="L2090" t="s">
        <v>18</v>
      </c>
      <c r="M2090" t="s">
        <v>18</v>
      </c>
      <c r="N2090" t="s">
        <v>19</v>
      </c>
      <c r="O2090" t="s">
        <v>18</v>
      </c>
      <c r="Q2090" t="s">
        <v>543</v>
      </c>
      <c r="R2090">
        <v>1994</v>
      </c>
      <c r="S2090" t="s">
        <v>36</v>
      </c>
      <c r="T2090">
        <v>25</v>
      </c>
      <c r="U2090">
        <v>0</v>
      </c>
      <c r="V2090">
        <v>33975.47</v>
      </c>
      <c r="W2090" t="s">
        <v>23</v>
      </c>
      <c r="X2090" t="s">
        <v>23</v>
      </c>
      <c r="Y2090" t="s">
        <v>75</v>
      </c>
    </row>
    <row r="2091" spans="8:25" x14ac:dyDescent="0.35">
      <c r="H2091" t="s">
        <v>535</v>
      </c>
      <c r="I2091">
        <v>23.844999999999999</v>
      </c>
      <c r="J2091">
        <v>4.43</v>
      </c>
      <c r="K2091" t="s">
        <v>18</v>
      </c>
      <c r="L2091" t="s">
        <v>18</v>
      </c>
      <c r="M2091" t="s">
        <v>18</v>
      </c>
      <c r="N2091" t="s">
        <v>19</v>
      </c>
      <c r="O2091" t="s">
        <v>18</v>
      </c>
      <c r="Q2091" t="s">
        <v>541</v>
      </c>
      <c r="R2091">
        <v>1972</v>
      </c>
      <c r="S2091" t="s">
        <v>22</v>
      </c>
      <c r="T2091">
        <v>26</v>
      </c>
      <c r="U2091">
        <v>0</v>
      </c>
      <c r="V2091">
        <v>34053.360000000001</v>
      </c>
      <c r="W2091" t="s">
        <v>23</v>
      </c>
      <c r="X2091" t="s">
        <v>23</v>
      </c>
      <c r="Y2091" t="s">
        <v>75</v>
      </c>
    </row>
    <row r="2092" spans="8:25" x14ac:dyDescent="0.35">
      <c r="H2092" t="s">
        <v>533</v>
      </c>
      <c r="I2092">
        <v>15.68</v>
      </c>
      <c r="J2092">
        <v>6.16</v>
      </c>
      <c r="K2092" t="s">
        <v>20</v>
      </c>
      <c r="L2092" t="s">
        <v>18</v>
      </c>
      <c r="M2092" t="s">
        <v>18</v>
      </c>
      <c r="N2092">
        <v>1</v>
      </c>
      <c r="O2092" t="s">
        <v>18</v>
      </c>
      <c r="Q2092" t="s">
        <v>539</v>
      </c>
      <c r="R2092">
        <v>2002</v>
      </c>
      <c r="S2092" t="s">
        <v>55</v>
      </c>
      <c r="T2092">
        <v>26</v>
      </c>
      <c r="U2092">
        <v>0</v>
      </c>
      <c r="V2092">
        <v>34084.68</v>
      </c>
      <c r="W2092" t="s">
        <v>23</v>
      </c>
      <c r="X2092" t="s">
        <v>24</v>
      </c>
      <c r="Y2092" t="s">
        <v>75</v>
      </c>
    </row>
    <row r="2093" spans="8:25" x14ac:dyDescent="0.35">
      <c r="H2093" t="s">
        <v>531</v>
      </c>
      <c r="I2093">
        <v>32.395000000000003</v>
      </c>
      <c r="J2093">
        <v>6.66</v>
      </c>
      <c r="K2093" t="s">
        <v>18</v>
      </c>
      <c r="L2093" t="s">
        <v>18</v>
      </c>
      <c r="M2093" t="s">
        <v>18</v>
      </c>
      <c r="N2093" t="s">
        <v>19</v>
      </c>
      <c r="O2093" t="s">
        <v>18</v>
      </c>
      <c r="Q2093" t="s">
        <v>537</v>
      </c>
      <c r="R2093">
        <v>1999</v>
      </c>
      <c r="S2093" t="s">
        <v>28</v>
      </c>
      <c r="T2093">
        <v>6</v>
      </c>
      <c r="U2093">
        <v>0</v>
      </c>
      <c r="V2093">
        <v>34166.269999999997</v>
      </c>
      <c r="W2093" t="s">
        <v>23</v>
      </c>
      <c r="X2093" t="s">
        <v>24</v>
      </c>
      <c r="Y2093" t="s">
        <v>75</v>
      </c>
    </row>
    <row r="2094" spans="8:25" x14ac:dyDescent="0.35">
      <c r="H2094" t="s">
        <v>529</v>
      </c>
      <c r="I2094">
        <v>23.655000000000001</v>
      </c>
      <c r="J2094">
        <v>5.92</v>
      </c>
      <c r="K2094" t="s">
        <v>18</v>
      </c>
      <c r="L2094" t="s">
        <v>18</v>
      </c>
      <c r="M2094" t="s">
        <v>18</v>
      </c>
      <c r="N2094">
        <v>1</v>
      </c>
      <c r="O2094" t="s">
        <v>18</v>
      </c>
      <c r="Q2094" t="s">
        <v>534</v>
      </c>
      <c r="R2094">
        <v>1971</v>
      </c>
      <c r="S2094" t="s">
        <v>63</v>
      </c>
      <c r="T2094">
        <v>25</v>
      </c>
      <c r="U2094">
        <v>0</v>
      </c>
      <c r="V2094">
        <v>34205.07</v>
      </c>
      <c r="W2094" t="s">
        <v>23</v>
      </c>
      <c r="X2094" t="s">
        <v>23</v>
      </c>
      <c r="Y2094" t="s">
        <v>75</v>
      </c>
    </row>
    <row r="2095" spans="8:25" x14ac:dyDescent="0.35">
      <c r="H2095" t="s">
        <v>527</v>
      </c>
      <c r="I2095">
        <v>28.4</v>
      </c>
      <c r="J2095">
        <v>5.97</v>
      </c>
      <c r="K2095" t="s">
        <v>18</v>
      </c>
      <c r="L2095" t="s">
        <v>18</v>
      </c>
      <c r="M2095" t="s">
        <v>47</v>
      </c>
      <c r="N2095">
        <v>1</v>
      </c>
      <c r="O2095" t="s">
        <v>18</v>
      </c>
      <c r="Q2095" t="s">
        <v>532</v>
      </c>
      <c r="R2095">
        <v>1975</v>
      </c>
      <c r="S2095" t="s">
        <v>22</v>
      </c>
      <c r="T2095">
        <v>21</v>
      </c>
      <c r="U2095">
        <v>1</v>
      </c>
      <c r="V2095">
        <v>34210.33</v>
      </c>
      <c r="W2095" t="s">
        <v>23</v>
      </c>
      <c r="X2095" t="s">
        <v>29</v>
      </c>
      <c r="Y2095" t="s">
        <v>41</v>
      </c>
    </row>
    <row r="2096" spans="8:25" x14ac:dyDescent="0.35">
      <c r="H2096" t="s">
        <v>525</v>
      </c>
      <c r="I2096">
        <v>35.42</v>
      </c>
      <c r="J2096">
        <v>4.6399999999999997</v>
      </c>
      <c r="K2096" t="s">
        <v>20</v>
      </c>
      <c r="L2096" t="s">
        <v>18</v>
      </c>
      <c r="M2096" t="s">
        <v>18</v>
      </c>
      <c r="N2096" t="s">
        <v>19</v>
      </c>
      <c r="O2096" t="s">
        <v>18</v>
      </c>
      <c r="Q2096" t="s">
        <v>530</v>
      </c>
      <c r="R2096">
        <v>1962</v>
      </c>
      <c r="S2096" t="s">
        <v>22</v>
      </c>
      <c r="T2096">
        <v>5</v>
      </c>
      <c r="U2096">
        <v>0</v>
      </c>
      <c r="V2096">
        <v>34218.019999999997</v>
      </c>
      <c r="W2096" t="s">
        <v>29</v>
      </c>
      <c r="X2096" t="s">
        <v>29</v>
      </c>
      <c r="Y2096" t="s">
        <v>75</v>
      </c>
    </row>
    <row r="2097" spans="8:25" x14ac:dyDescent="0.35">
      <c r="H2097" t="s">
        <v>523</v>
      </c>
      <c r="I2097">
        <v>26.18</v>
      </c>
      <c r="J2097">
        <v>6.12</v>
      </c>
      <c r="K2097" t="s">
        <v>18</v>
      </c>
      <c r="L2097" t="s">
        <v>20</v>
      </c>
      <c r="M2097" t="s">
        <v>18</v>
      </c>
      <c r="N2097">
        <v>1</v>
      </c>
      <c r="O2097" t="s">
        <v>18</v>
      </c>
      <c r="Q2097" t="s">
        <v>528</v>
      </c>
      <c r="R2097">
        <v>1998</v>
      </c>
      <c r="S2097" t="s">
        <v>33</v>
      </c>
      <c r="T2097">
        <v>11</v>
      </c>
      <c r="U2097">
        <v>0</v>
      </c>
      <c r="V2097">
        <v>34254.050000000003</v>
      </c>
      <c r="W2097" t="s">
        <v>29</v>
      </c>
      <c r="X2097" t="s">
        <v>24</v>
      </c>
      <c r="Y2097" t="s">
        <v>322</v>
      </c>
    </row>
    <row r="2098" spans="8:25" x14ac:dyDescent="0.35">
      <c r="H2098" t="s">
        <v>521</v>
      </c>
      <c r="I2098">
        <v>20.8</v>
      </c>
      <c r="J2098">
        <v>4.87</v>
      </c>
      <c r="K2098" t="s">
        <v>20</v>
      </c>
      <c r="L2098" t="s">
        <v>18</v>
      </c>
      <c r="M2098" t="s">
        <v>18</v>
      </c>
      <c r="N2098" t="s">
        <v>19</v>
      </c>
      <c r="O2098" t="s">
        <v>18</v>
      </c>
      <c r="Q2098" t="s">
        <v>526</v>
      </c>
      <c r="R2098">
        <v>1995</v>
      </c>
      <c r="S2098" t="s">
        <v>66</v>
      </c>
      <c r="T2098">
        <v>30</v>
      </c>
      <c r="U2098">
        <v>0</v>
      </c>
      <c r="V2098">
        <v>34289.43</v>
      </c>
      <c r="W2098" t="s">
        <v>29</v>
      </c>
      <c r="X2098" t="s">
        <v>29</v>
      </c>
      <c r="Y2098" t="s">
        <v>75</v>
      </c>
    </row>
    <row r="2099" spans="8:25" x14ac:dyDescent="0.35">
      <c r="H2099" t="s">
        <v>519</v>
      </c>
      <c r="I2099">
        <v>15.82</v>
      </c>
      <c r="J2099">
        <v>4.5999999999999996</v>
      </c>
      <c r="K2099" t="s">
        <v>18</v>
      </c>
      <c r="L2099" t="s">
        <v>18</v>
      </c>
      <c r="M2099" t="s">
        <v>18</v>
      </c>
      <c r="N2099" t="s">
        <v>19</v>
      </c>
      <c r="O2099" t="s">
        <v>18</v>
      </c>
      <c r="Q2099" t="s">
        <v>524</v>
      </c>
      <c r="R2099">
        <v>1986</v>
      </c>
      <c r="S2099" t="s">
        <v>66</v>
      </c>
      <c r="T2099">
        <v>11</v>
      </c>
      <c r="U2099">
        <v>3</v>
      </c>
      <c r="V2099">
        <v>34293.120000000003</v>
      </c>
      <c r="W2099" t="s">
        <v>29</v>
      </c>
      <c r="X2099" t="s">
        <v>23</v>
      </c>
      <c r="Y2099" t="s">
        <v>75</v>
      </c>
    </row>
    <row r="2100" spans="8:25" x14ac:dyDescent="0.35">
      <c r="H2100" t="s">
        <v>517</v>
      </c>
      <c r="I2100">
        <v>17.670000000000002</v>
      </c>
      <c r="J2100">
        <v>4.78</v>
      </c>
      <c r="K2100" t="s">
        <v>18</v>
      </c>
      <c r="L2100" t="s">
        <v>18</v>
      </c>
      <c r="M2100" t="s">
        <v>18</v>
      </c>
      <c r="N2100" t="s">
        <v>19</v>
      </c>
      <c r="O2100" t="s">
        <v>18</v>
      </c>
      <c r="Q2100" t="s">
        <v>2385</v>
      </c>
      <c r="R2100">
        <v>2004</v>
      </c>
      <c r="S2100" t="s">
        <v>28</v>
      </c>
      <c r="T2100">
        <v>1</v>
      </c>
      <c r="U2100">
        <v>2</v>
      </c>
      <c r="V2100">
        <v>34303.17</v>
      </c>
      <c r="W2100" t="s">
        <v>29</v>
      </c>
      <c r="X2100" t="s">
        <v>24</v>
      </c>
      <c r="Y2100" t="s">
        <v>25</v>
      </c>
    </row>
    <row r="2101" spans="8:25" x14ac:dyDescent="0.35">
      <c r="H2101" t="s">
        <v>515</v>
      </c>
      <c r="I2101">
        <v>31.92</v>
      </c>
      <c r="J2101">
        <v>11.05</v>
      </c>
      <c r="K2101" t="s">
        <v>18</v>
      </c>
      <c r="L2101" t="s">
        <v>18</v>
      </c>
      <c r="M2101" t="s">
        <v>18</v>
      </c>
      <c r="N2101" t="s">
        <v>19</v>
      </c>
      <c r="O2101" t="s">
        <v>18</v>
      </c>
      <c r="Q2101" t="s">
        <v>522</v>
      </c>
      <c r="R2101">
        <v>1983</v>
      </c>
      <c r="S2101" t="s">
        <v>66</v>
      </c>
      <c r="T2101">
        <v>2</v>
      </c>
      <c r="U2101">
        <v>3</v>
      </c>
      <c r="V2101">
        <v>34307.22</v>
      </c>
      <c r="W2101" t="s">
        <v>23</v>
      </c>
      <c r="X2101" t="s">
        <v>23</v>
      </c>
      <c r="Y2101" t="s">
        <v>41</v>
      </c>
    </row>
    <row r="2102" spans="8:25" x14ac:dyDescent="0.35">
      <c r="H2102" t="s">
        <v>513</v>
      </c>
      <c r="I2102">
        <v>28.975000000000001</v>
      </c>
      <c r="J2102">
        <v>7.62</v>
      </c>
      <c r="K2102" t="s">
        <v>18</v>
      </c>
      <c r="L2102" t="s">
        <v>18</v>
      </c>
      <c r="M2102" t="s">
        <v>18</v>
      </c>
      <c r="N2102" t="s">
        <v>19</v>
      </c>
      <c r="O2102" t="s">
        <v>18</v>
      </c>
      <c r="Q2102" t="s">
        <v>520</v>
      </c>
      <c r="R2102">
        <v>1984</v>
      </c>
      <c r="S2102" t="s">
        <v>66</v>
      </c>
      <c r="T2102">
        <v>1</v>
      </c>
      <c r="U2102">
        <v>3</v>
      </c>
      <c r="V2102">
        <v>34402.22</v>
      </c>
      <c r="W2102" t="s">
        <v>23</v>
      </c>
      <c r="X2102" t="s">
        <v>24</v>
      </c>
      <c r="Y2102" t="s">
        <v>75</v>
      </c>
    </row>
    <row r="2103" spans="8:25" x14ac:dyDescent="0.35">
      <c r="H2103" t="s">
        <v>511</v>
      </c>
      <c r="I2103">
        <v>31.73</v>
      </c>
      <c r="J2103">
        <v>4.78</v>
      </c>
      <c r="K2103" t="s">
        <v>20</v>
      </c>
      <c r="L2103" t="s">
        <v>20</v>
      </c>
      <c r="M2103" t="s">
        <v>18</v>
      </c>
      <c r="N2103">
        <v>2</v>
      </c>
      <c r="O2103" t="s">
        <v>18</v>
      </c>
      <c r="Q2103" t="s">
        <v>518</v>
      </c>
      <c r="R2103">
        <v>2003</v>
      </c>
      <c r="S2103" t="s">
        <v>66</v>
      </c>
      <c r="T2103">
        <v>5</v>
      </c>
      <c r="U2103">
        <v>0</v>
      </c>
      <c r="V2103">
        <v>34439.86</v>
      </c>
      <c r="W2103" t="s">
        <v>23</v>
      </c>
      <c r="X2103" t="s">
        <v>29</v>
      </c>
      <c r="Y2103" t="s">
        <v>25</v>
      </c>
    </row>
    <row r="2104" spans="8:25" x14ac:dyDescent="0.35">
      <c r="H2104" t="s">
        <v>509</v>
      </c>
      <c r="I2104">
        <v>28.88</v>
      </c>
      <c r="J2104">
        <v>6.09</v>
      </c>
      <c r="K2104" t="s">
        <v>20</v>
      </c>
      <c r="L2104" t="s">
        <v>20</v>
      </c>
      <c r="M2104" t="s">
        <v>18</v>
      </c>
      <c r="N2104">
        <v>2</v>
      </c>
      <c r="O2104" t="s">
        <v>18</v>
      </c>
      <c r="Q2104" t="s">
        <v>516</v>
      </c>
      <c r="R2104">
        <v>1990</v>
      </c>
      <c r="S2104" t="s">
        <v>36</v>
      </c>
      <c r="T2104">
        <v>24</v>
      </c>
      <c r="U2104">
        <v>3</v>
      </c>
      <c r="V2104">
        <v>34456.269999999997</v>
      </c>
      <c r="W2104" t="s">
        <v>29</v>
      </c>
      <c r="X2104" t="s">
        <v>23</v>
      </c>
      <c r="Y2104" t="s">
        <v>75</v>
      </c>
    </row>
    <row r="2105" spans="8:25" x14ac:dyDescent="0.35">
      <c r="H2105" t="s">
        <v>507</v>
      </c>
      <c r="I2105">
        <v>25.555</v>
      </c>
      <c r="J2105">
        <v>5.1100000000000003</v>
      </c>
      <c r="K2105" t="s">
        <v>18</v>
      </c>
      <c r="L2105" t="s">
        <v>18</v>
      </c>
      <c r="M2105" t="s">
        <v>47</v>
      </c>
      <c r="N2105">
        <v>1</v>
      </c>
      <c r="O2105" t="s">
        <v>18</v>
      </c>
      <c r="Q2105" t="s">
        <v>514</v>
      </c>
      <c r="R2105">
        <v>1998</v>
      </c>
      <c r="S2105" t="s">
        <v>33</v>
      </c>
      <c r="T2105">
        <v>24</v>
      </c>
      <c r="U2105">
        <v>0</v>
      </c>
      <c r="V2105">
        <v>34472.839999999997</v>
      </c>
      <c r="W2105" t="s">
        <v>29</v>
      </c>
      <c r="X2105" t="s">
        <v>24</v>
      </c>
      <c r="Y2105" t="s">
        <v>75</v>
      </c>
    </row>
    <row r="2106" spans="8:25" x14ac:dyDescent="0.35">
      <c r="H2106" t="s">
        <v>505</v>
      </c>
      <c r="I2106">
        <v>37.29</v>
      </c>
      <c r="J2106">
        <v>4.46</v>
      </c>
      <c r="K2106" t="s">
        <v>18</v>
      </c>
      <c r="L2106" t="s">
        <v>20</v>
      </c>
      <c r="M2106" t="s">
        <v>18</v>
      </c>
      <c r="N2106">
        <v>1</v>
      </c>
      <c r="O2106" t="s">
        <v>18</v>
      </c>
      <c r="Q2106" t="s">
        <v>512</v>
      </c>
      <c r="R2106">
        <v>1976</v>
      </c>
      <c r="S2106" t="s">
        <v>28</v>
      </c>
      <c r="T2106">
        <v>25</v>
      </c>
      <c r="U2106">
        <v>2</v>
      </c>
      <c r="V2106">
        <v>34543.39</v>
      </c>
      <c r="W2106" t="s">
        <v>23</v>
      </c>
      <c r="X2106" t="s">
        <v>24</v>
      </c>
      <c r="Y2106" t="s">
        <v>75</v>
      </c>
    </row>
    <row r="2107" spans="8:25" x14ac:dyDescent="0.35">
      <c r="H2107" t="s">
        <v>503</v>
      </c>
      <c r="I2107">
        <v>40.28</v>
      </c>
      <c r="J2107">
        <v>6.11</v>
      </c>
      <c r="K2107" t="s">
        <v>18</v>
      </c>
      <c r="L2107" t="s">
        <v>20</v>
      </c>
      <c r="M2107" t="s">
        <v>18</v>
      </c>
      <c r="N2107">
        <v>1</v>
      </c>
      <c r="O2107" t="s">
        <v>18</v>
      </c>
      <c r="Q2107" t="s">
        <v>510</v>
      </c>
      <c r="R2107">
        <v>2004</v>
      </c>
      <c r="S2107" t="s">
        <v>66</v>
      </c>
      <c r="T2107">
        <v>9</v>
      </c>
      <c r="U2107">
        <v>0</v>
      </c>
      <c r="V2107">
        <v>34617.839999999997</v>
      </c>
      <c r="W2107" t="s">
        <v>29</v>
      </c>
      <c r="X2107" t="s">
        <v>24</v>
      </c>
      <c r="Y2107" t="s">
        <v>325</v>
      </c>
    </row>
    <row r="2108" spans="8:25" x14ac:dyDescent="0.35">
      <c r="H2108" t="s">
        <v>501</v>
      </c>
      <c r="I2108">
        <v>40.185000000000002</v>
      </c>
      <c r="J2108">
        <v>4.66</v>
      </c>
      <c r="K2108" t="s">
        <v>18</v>
      </c>
      <c r="L2108" t="s">
        <v>20</v>
      </c>
      <c r="M2108" t="s">
        <v>18</v>
      </c>
      <c r="N2108">
        <v>1</v>
      </c>
      <c r="O2108" t="s">
        <v>18</v>
      </c>
      <c r="Q2108" t="s">
        <v>508</v>
      </c>
      <c r="R2108">
        <v>1994</v>
      </c>
      <c r="S2108" t="s">
        <v>22</v>
      </c>
      <c r="T2108">
        <v>7</v>
      </c>
      <c r="U2108">
        <v>0</v>
      </c>
      <c r="V2108">
        <v>34672.15</v>
      </c>
      <c r="W2108" t="s">
        <v>29</v>
      </c>
      <c r="X2108" t="s">
        <v>24</v>
      </c>
      <c r="Y2108" t="s">
        <v>25</v>
      </c>
    </row>
    <row r="2109" spans="8:25" x14ac:dyDescent="0.35">
      <c r="H2109" t="s">
        <v>499</v>
      </c>
      <c r="I2109">
        <v>23.57</v>
      </c>
      <c r="J2109">
        <v>6.14</v>
      </c>
      <c r="K2109" t="s">
        <v>18</v>
      </c>
      <c r="L2109" t="s">
        <v>18</v>
      </c>
      <c r="M2109" t="s">
        <v>18</v>
      </c>
      <c r="N2109" t="s">
        <v>19</v>
      </c>
      <c r="O2109" t="s">
        <v>18</v>
      </c>
      <c r="Q2109" t="s">
        <v>506</v>
      </c>
      <c r="R2109">
        <v>2003</v>
      </c>
      <c r="S2109" t="s">
        <v>22</v>
      </c>
      <c r="T2109">
        <v>3</v>
      </c>
      <c r="U2109">
        <v>0</v>
      </c>
      <c r="V2109">
        <v>34779.620000000003</v>
      </c>
      <c r="W2109" t="s">
        <v>29</v>
      </c>
      <c r="X2109" t="s">
        <v>23</v>
      </c>
      <c r="Y2109" t="s">
        <v>75</v>
      </c>
    </row>
    <row r="2110" spans="8:25" x14ac:dyDescent="0.35">
      <c r="H2110" t="s">
        <v>497</v>
      </c>
      <c r="I2110">
        <v>35.625</v>
      </c>
      <c r="J2110">
        <v>6.21</v>
      </c>
      <c r="K2110" t="s">
        <v>18</v>
      </c>
      <c r="L2110" t="s">
        <v>20</v>
      </c>
      <c r="M2110" t="s">
        <v>18</v>
      </c>
      <c r="N2110">
        <v>1</v>
      </c>
      <c r="O2110" t="s">
        <v>18</v>
      </c>
      <c r="Q2110" t="s">
        <v>504</v>
      </c>
      <c r="R2110">
        <v>1995</v>
      </c>
      <c r="S2110" t="s">
        <v>55</v>
      </c>
      <c r="T2110">
        <v>27</v>
      </c>
      <c r="U2110">
        <v>1</v>
      </c>
      <c r="V2110">
        <v>34806.47</v>
      </c>
      <c r="W2110" t="s">
        <v>29</v>
      </c>
      <c r="X2110" t="s">
        <v>23</v>
      </c>
      <c r="Y2110" t="s">
        <v>25</v>
      </c>
    </row>
    <row r="2111" spans="8:25" x14ac:dyDescent="0.35">
      <c r="H2111" t="s">
        <v>495</v>
      </c>
      <c r="I2111">
        <v>33.155000000000001</v>
      </c>
      <c r="J2111">
        <v>4.5999999999999996</v>
      </c>
      <c r="K2111" t="s">
        <v>18</v>
      </c>
      <c r="L2111" t="s">
        <v>20</v>
      </c>
      <c r="M2111" t="s">
        <v>18</v>
      </c>
      <c r="N2111">
        <v>1</v>
      </c>
      <c r="O2111" t="s">
        <v>18</v>
      </c>
      <c r="Q2111" t="s">
        <v>502</v>
      </c>
      <c r="R2111">
        <v>2003</v>
      </c>
      <c r="S2111" t="s">
        <v>36</v>
      </c>
      <c r="T2111">
        <v>17</v>
      </c>
      <c r="U2111">
        <v>0</v>
      </c>
      <c r="V2111">
        <v>34828.65</v>
      </c>
      <c r="W2111" t="s">
        <v>29</v>
      </c>
      <c r="X2111" t="s">
        <v>24</v>
      </c>
      <c r="Y2111" t="s">
        <v>75</v>
      </c>
    </row>
    <row r="2112" spans="8:25" x14ac:dyDescent="0.35">
      <c r="H2112" t="s">
        <v>493</v>
      </c>
      <c r="I2112">
        <v>31.92</v>
      </c>
      <c r="J2112">
        <v>5.04</v>
      </c>
      <c r="K2112" t="s">
        <v>18</v>
      </c>
      <c r="L2112" t="s">
        <v>20</v>
      </c>
      <c r="M2112" t="s">
        <v>18</v>
      </c>
      <c r="N2112">
        <v>1</v>
      </c>
      <c r="O2112" t="s">
        <v>18</v>
      </c>
      <c r="Q2112" t="s">
        <v>500</v>
      </c>
      <c r="R2112">
        <v>1995</v>
      </c>
      <c r="S2112" t="s">
        <v>66</v>
      </c>
      <c r="T2112">
        <v>17</v>
      </c>
      <c r="U2112">
        <v>0</v>
      </c>
      <c r="V2112">
        <v>34838.870000000003</v>
      </c>
      <c r="W2112" t="s">
        <v>23</v>
      </c>
      <c r="X2112" t="s">
        <v>24</v>
      </c>
      <c r="Y2112" t="s">
        <v>75</v>
      </c>
    </row>
    <row r="2113" spans="8:25" x14ac:dyDescent="0.35">
      <c r="H2113" t="s">
        <v>491</v>
      </c>
      <c r="I2113">
        <v>30.305</v>
      </c>
      <c r="J2113">
        <v>5.08</v>
      </c>
      <c r="K2113" t="s">
        <v>18</v>
      </c>
      <c r="L2113" t="s">
        <v>20</v>
      </c>
      <c r="M2113" t="s">
        <v>18</v>
      </c>
      <c r="N2113">
        <v>1</v>
      </c>
      <c r="O2113" t="s">
        <v>18</v>
      </c>
      <c r="Q2113" t="s">
        <v>498</v>
      </c>
      <c r="R2113">
        <v>1983</v>
      </c>
      <c r="S2113" t="s">
        <v>22</v>
      </c>
      <c r="T2113">
        <v>29</v>
      </c>
      <c r="U2113">
        <v>3</v>
      </c>
      <c r="V2113">
        <v>34940.61</v>
      </c>
      <c r="W2113" t="s">
        <v>23</v>
      </c>
      <c r="X2113" t="s">
        <v>24</v>
      </c>
      <c r="Y2113" t="s">
        <v>75</v>
      </c>
    </row>
    <row r="2114" spans="8:25" x14ac:dyDescent="0.35">
      <c r="H2114" t="s">
        <v>489</v>
      </c>
      <c r="I2114">
        <v>30.114999999999998</v>
      </c>
      <c r="J2114">
        <v>4.38</v>
      </c>
      <c r="K2114" t="s">
        <v>18</v>
      </c>
      <c r="L2114" t="s">
        <v>20</v>
      </c>
      <c r="M2114" t="s">
        <v>18</v>
      </c>
      <c r="N2114">
        <v>1</v>
      </c>
      <c r="O2114" t="s">
        <v>18</v>
      </c>
      <c r="Q2114" t="s">
        <v>496</v>
      </c>
      <c r="R2114">
        <v>1967</v>
      </c>
      <c r="S2114" t="s">
        <v>66</v>
      </c>
      <c r="T2114">
        <v>7</v>
      </c>
      <c r="U2114">
        <v>0</v>
      </c>
      <c r="V2114">
        <v>34975.68</v>
      </c>
      <c r="W2114" t="s">
        <v>23</v>
      </c>
      <c r="X2114" t="s">
        <v>23</v>
      </c>
      <c r="Y2114" t="s">
        <v>75</v>
      </c>
    </row>
    <row r="2115" spans="8:25" x14ac:dyDescent="0.35">
      <c r="H2115" t="s">
        <v>487</v>
      </c>
      <c r="I2115">
        <v>24.09</v>
      </c>
      <c r="J2115">
        <v>4.79</v>
      </c>
      <c r="K2115" t="s">
        <v>18</v>
      </c>
      <c r="L2115" t="s">
        <v>20</v>
      </c>
      <c r="M2115" t="s">
        <v>18</v>
      </c>
      <c r="N2115">
        <v>1</v>
      </c>
      <c r="O2115" t="s">
        <v>18</v>
      </c>
      <c r="Q2115" t="s">
        <v>494</v>
      </c>
      <c r="R2115">
        <v>1998</v>
      </c>
      <c r="S2115" t="s">
        <v>63</v>
      </c>
      <c r="T2115">
        <v>22</v>
      </c>
      <c r="U2115">
        <v>0</v>
      </c>
      <c r="V2115">
        <v>34976.42</v>
      </c>
      <c r="W2115" t="s">
        <v>23</v>
      </c>
      <c r="X2115" t="s">
        <v>29</v>
      </c>
      <c r="Y2115" t="s">
        <v>75</v>
      </c>
    </row>
    <row r="2116" spans="8:25" x14ac:dyDescent="0.35">
      <c r="H2116" t="s">
        <v>485</v>
      </c>
      <c r="I2116">
        <v>28.215</v>
      </c>
      <c r="J2116">
        <v>4.21</v>
      </c>
      <c r="K2116" t="s">
        <v>18</v>
      </c>
      <c r="L2116" t="s">
        <v>20</v>
      </c>
      <c r="M2116" t="s">
        <v>18</v>
      </c>
      <c r="N2116">
        <v>1</v>
      </c>
      <c r="O2116" t="s">
        <v>18</v>
      </c>
      <c r="Q2116" t="s">
        <v>492</v>
      </c>
      <c r="R2116">
        <v>1997</v>
      </c>
      <c r="S2116" t="s">
        <v>63</v>
      </c>
      <c r="T2116">
        <v>22</v>
      </c>
      <c r="U2116">
        <v>0</v>
      </c>
      <c r="V2116">
        <v>34979.86</v>
      </c>
      <c r="W2116" t="s">
        <v>23</v>
      </c>
      <c r="X2116" t="s">
        <v>23</v>
      </c>
      <c r="Y2116" t="s">
        <v>75</v>
      </c>
    </row>
    <row r="2117" spans="8:25" x14ac:dyDescent="0.35">
      <c r="H2117" t="s">
        <v>482</v>
      </c>
      <c r="I2117">
        <v>26.315000000000001</v>
      </c>
      <c r="J2117">
        <v>5.47</v>
      </c>
      <c r="K2117" t="s">
        <v>18</v>
      </c>
      <c r="L2117" t="s">
        <v>20</v>
      </c>
      <c r="M2117" t="s">
        <v>18</v>
      </c>
      <c r="N2117">
        <v>1</v>
      </c>
      <c r="O2117" t="s">
        <v>18</v>
      </c>
      <c r="Q2117" t="s">
        <v>490</v>
      </c>
      <c r="R2117">
        <v>1982</v>
      </c>
      <c r="S2117" t="s">
        <v>22</v>
      </c>
      <c r="T2117">
        <v>5</v>
      </c>
      <c r="U2117">
        <v>3</v>
      </c>
      <c r="V2117">
        <v>35000.730000000003</v>
      </c>
      <c r="W2117" t="s">
        <v>23</v>
      </c>
      <c r="X2117" t="s">
        <v>24</v>
      </c>
      <c r="Y2117" t="s">
        <v>75</v>
      </c>
    </row>
    <row r="2118" spans="8:25" x14ac:dyDescent="0.35">
      <c r="H2118" t="s">
        <v>479</v>
      </c>
      <c r="I2118">
        <v>25.08</v>
      </c>
      <c r="J2118">
        <v>5.09</v>
      </c>
      <c r="K2118" t="s">
        <v>18</v>
      </c>
      <c r="L2118" t="s">
        <v>20</v>
      </c>
      <c r="M2118" t="s">
        <v>18</v>
      </c>
      <c r="N2118">
        <v>1</v>
      </c>
      <c r="O2118" t="s">
        <v>18</v>
      </c>
      <c r="Q2118" t="s">
        <v>488</v>
      </c>
      <c r="R2118">
        <v>1975</v>
      </c>
      <c r="S2118" t="s">
        <v>63</v>
      </c>
      <c r="T2118">
        <v>29</v>
      </c>
      <c r="U2118">
        <v>1</v>
      </c>
      <c r="V2118">
        <v>35050.620000000003</v>
      </c>
      <c r="W2118" t="s">
        <v>23</v>
      </c>
      <c r="X2118" t="s">
        <v>29</v>
      </c>
      <c r="Y2118" t="s">
        <v>75</v>
      </c>
    </row>
    <row r="2119" spans="8:25" x14ac:dyDescent="0.35">
      <c r="H2119" t="s">
        <v>477</v>
      </c>
      <c r="I2119">
        <v>15.41</v>
      </c>
      <c r="J2119">
        <v>5.08</v>
      </c>
      <c r="K2119" t="s">
        <v>18</v>
      </c>
      <c r="L2119" t="s">
        <v>18</v>
      </c>
      <c r="M2119" t="s">
        <v>18</v>
      </c>
      <c r="N2119" t="s">
        <v>19</v>
      </c>
      <c r="O2119" t="s">
        <v>18</v>
      </c>
      <c r="Q2119" t="s">
        <v>486</v>
      </c>
      <c r="R2119">
        <v>1977</v>
      </c>
      <c r="S2119" t="s">
        <v>33</v>
      </c>
      <c r="T2119">
        <v>29</v>
      </c>
      <c r="U2119">
        <v>0</v>
      </c>
      <c r="V2119">
        <v>35069.370000000003</v>
      </c>
      <c r="W2119" t="s">
        <v>29</v>
      </c>
      <c r="X2119" t="s">
        <v>29</v>
      </c>
      <c r="Y2119" t="s">
        <v>695</v>
      </c>
    </row>
    <row r="2120" spans="8:25" x14ac:dyDescent="0.35">
      <c r="H2120" t="s">
        <v>475</v>
      </c>
      <c r="I2120">
        <v>23.83</v>
      </c>
      <c r="J2120">
        <v>5.68</v>
      </c>
      <c r="K2120" t="s">
        <v>18</v>
      </c>
      <c r="L2120" t="s">
        <v>18</v>
      </c>
      <c r="M2120" t="s">
        <v>18</v>
      </c>
      <c r="N2120" t="s">
        <v>19</v>
      </c>
      <c r="O2120" t="s">
        <v>18</v>
      </c>
      <c r="Q2120" t="s">
        <v>484</v>
      </c>
      <c r="R2120">
        <v>1998</v>
      </c>
      <c r="S2120" t="s">
        <v>55</v>
      </c>
      <c r="T2120">
        <v>22</v>
      </c>
      <c r="U2120">
        <v>0</v>
      </c>
      <c r="V2120">
        <v>35147.53</v>
      </c>
      <c r="W2120" t="s">
        <v>29</v>
      </c>
      <c r="X2120" t="s">
        <v>29</v>
      </c>
      <c r="Y2120" t="s">
        <v>325</v>
      </c>
    </row>
    <row r="2121" spans="8:25" x14ac:dyDescent="0.35">
      <c r="H2121" t="s">
        <v>473</v>
      </c>
      <c r="I2121">
        <v>36</v>
      </c>
      <c r="J2121">
        <v>4.66</v>
      </c>
      <c r="K2121" t="s">
        <v>18</v>
      </c>
      <c r="L2121" t="s">
        <v>20</v>
      </c>
      <c r="M2121" t="s">
        <v>18</v>
      </c>
      <c r="N2121">
        <v>1</v>
      </c>
      <c r="O2121" t="s">
        <v>18</v>
      </c>
      <c r="Q2121" t="s">
        <v>481</v>
      </c>
      <c r="R2121">
        <v>1967</v>
      </c>
      <c r="S2121" t="s">
        <v>55</v>
      </c>
      <c r="T2121">
        <v>30</v>
      </c>
      <c r="U2121">
        <v>1</v>
      </c>
      <c r="V2121">
        <v>35160.129999999997</v>
      </c>
      <c r="W2121" t="s">
        <v>23</v>
      </c>
      <c r="X2121" t="s">
        <v>23</v>
      </c>
      <c r="Y2121" t="s">
        <v>75</v>
      </c>
    </row>
    <row r="2122" spans="8:25" x14ac:dyDescent="0.35">
      <c r="H2122" t="s">
        <v>471</v>
      </c>
      <c r="I2122">
        <v>28.82</v>
      </c>
      <c r="J2122">
        <v>5.59</v>
      </c>
      <c r="K2122" t="s">
        <v>18</v>
      </c>
      <c r="L2122" t="s">
        <v>20</v>
      </c>
      <c r="M2122" t="s">
        <v>18</v>
      </c>
      <c r="N2122">
        <v>1</v>
      </c>
      <c r="O2122" t="s">
        <v>18</v>
      </c>
      <c r="Q2122" t="s">
        <v>478</v>
      </c>
      <c r="R2122">
        <v>1997</v>
      </c>
      <c r="S2122" t="s">
        <v>22</v>
      </c>
      <c r="T2122">
        <v>9</v>
      </c>
      <c r="U2122">
        <v>0</v>
      </c>
      <c r="V2122">
        <v>35302.089999999997</v>
      </c>
      <c r="W2122" t="s">
        <v>29</v>
      </c>
      <c r="X2122" t="s">
        <v>23</v>
      </c>
      <c r="Y2122" t="s">
        <v>75</v>
      </c>
    </row>
    <row r="2123" spans="8:25" x14ac:dyDescent="0.35">
      <c r="H2123" t="s">
        <v>469</v>
      </c>
      <c r="I2123">
        <v>28.05</v>
      </c>
      <c r="J2123">
        <v>6.2</v>
      </c>
      <c r="K2123" t="s">
        <v>18</v>
      </c>
      <c r="L2123" t="s">
        <v>20</v>
      </c>
      <c r="M2123" t="s">
        <v>18</v>
      </c>
      <c r="N2123">
        <v>1</v>
      </c>
      <c r="O2123" t="s">
        <v>18</v>
      </c>
      <c r="Q2123" t="s">
        <v>476</v>
      </c>
      <c r="R2123">
        <v>1988</v>
      </c>
      <c r="S2123" t="s">
        <v>36</v>
      </c>
      <c r="T2123">
        <v>19</v>
      </c>
      <c r="U2123">
        <v>3</v>
      </c>
      <c r="V2123">
        <v>35315.96</v>
      </c>
      <c r="W2123" t="s">
        <v>23</v>
      </c>
      <c r="X2123" t="s">
        <v>29</v>
      </c>
      <c r="Y2123" t="s">
        <v>75</v>
      </c>
    </row>
    <row r="2124" spans="8:25" x14ac:dyDescent="0.35">
      <c r="H2124" t="s">
        <v>467</v>
      </c>
      <c r="I2124">
        <v>27.1</v>
      </c>
      <c r="J2124">
        <v>4.45</v>
      </c>
      <c r="K2124" t="s">
        <v>18</v>
      </c>
      <c r="L2124" t="s">
        <v>20</v>
      </c>
      <c r="M2124" t="s">
        <v>18</v>
      </c>
      <c r="N2124">
        <v>1</v>
      </c>
      <c r="O2124" t="s">
        <v>18</v>
      </c>
      <c r="Q2124" t="s">
        <v>474</v>
      </c>
      <c r="R2124">
        <v>1971</v>
      </c>
      <c r="S2124" t="s">
        <v>36</v>
      </c>
      <c r="T2124">
        <v>22</v>
      </c>
      <c r="U2124">
        <v>0</v>
      </c>
      <c r="V2124">
        <v>35345.730000000003</v>
      </c>
      <c r="W2124" t="s">
        <v>23</v>
      </c>
      <c r="X2124" t="s">
        <v>24</v>
      </c>
      <c r="Y2124" t="s">
        <v>75</v>
      </c>
    </row>
    <row r="2125" spans="8:25" x14ac:dyDescent="0.35">
      <c r="H2125" t="s">
        <v>465</v>
      </c>
      <c r="I2125">
        <v>24.3</v>
      </c>
      <c r="J2125">
        <v>6.1</v>
      </c>
      <c r="K2125" t="s">
        <v>20</v>
      </c>
      <c r="L2125" t="s">
        <v>20</v>
      </c>
      <c r="M2125" t="s">
        <v>18</v>
      </c>
      <c r="N2125">
        <v>1</v>
      </c>
      <c r="O2125" t="s">
        <v>18</v>
      </c>
      <c r="Q2125" t="s">
        <v>472</v>
      </c>
      <c r="R2125">
        <v>1988</v>
      </c>
      <c r="S2125" t="s">
        <v>28</v>
      </c>
      <c r="T2125">
        <v>20</v>
      </c>
      <c r="U2125">
        <v>0</v>
      </c>
      <c r="V2125">
        <v>35491.64</v>
      </c>
      <c r="W2125" t="s">
        <v>29</v>
      </c>
      <c r="X2125" t="s">
        <v>23</v>
      </c>
      <c r="Y2125" t="s">
        <v>75</v>
      </c>
    </row>
    <row r="2126" spans="8:25" x14ac:dyDescent="0.35">
      <c r="H2126" t="s">
        <v>463</v>
      </c>
      <c r="I2126">
        <v>30.72</v>
      </c>
      <c r="J2126">
        <v>6.06</v>
      </c>
      <c r="K2126" t="s">
        <v>18</v>
      </c>
      <c r="L2126" t="s">
        <v>20</v>
      </c>
      <c r="M2126" t="s">
        <v>18</v>
      </c>
      <c r="N2126">
        <v>1</v>
      </c>
      <c r="O2126" t="s">
        <v>18</v>
      </c>
      <c r="Q2126" t="s">
        <v>470</v>
      </c>
      <c r="R2126">
        <v>1973</v>
      </c>
      <c r="S2126" t="s">
        <v>55</v>
      </c>
      <c r="T2126">
        <v>16</v>
      </c>
      <c r="U2126">
        <v>0</v>
      </c>
      <c r="V2126">
        <v>35517.19</v>
      </c>
      <c r="W2126" t="s">
        <v>23</v>
      </c>
      <c r="X2126" t="s">
        <v>23</v>
      </c>
      <c r="Y2126" t="s">
        <v>75</v>
      </c>
    </row>
    <row r="2127" spans="8:25" x14ac:dyDescent="0.35">
      <c r="H2127" t="s">
        <v>461</v>
      </c>
      <c r="I2127">
        <v>37.43</v>
      </c>
      <c r="J2127">
        <v>4.5599999999999996</v>
      </c>
      <c r="K2127" t="s">
        <v>18</v>
      </c>
      <c r="L2127" t="s">
        <v>18</v>
      </c>
      <c r="M2127" t="s">
        <v>47</v>
      </c>
      <c r="N2127">
        <v>1</v>
      </c>
      <c r="O2127" t="s">
        <v>18</v>
      </c>
      <c r="Q2127" t="s">
        <v>468</v>
      </c>
      <c r="R2127">
        <v>1992</v>
      </c>
      <c r="S2127" t="s">
        <v>36</v>
      </c>
      <c r="T2127">
        <v>13</v>
      </c>
      <c r="U2127">
        <v>0</v>
      </c>
      <c r="V2127">
        <v>35547.47</v>
      </c>
      <c r="W2127" t="s">
        <v>23</v>
      </c>
      <c r="X2127" t="s">
        <v>24</v>
      </c>
      <c r="Y2127" t="s">
        <v>75</v>
      </c>
    </row>
    <row r="2128" spans="8:25" x14ac:dyDescent="0.35">
      <c r="H2128" t="s">
        <v>459</v>
      </c>
      <c r="I2128">
        <v>25.74</v>
      </c>
      <c r="J2128">
        <v>6.41</v>
      </c>
      <c r="K2128" t="s">
        <v>20</v>
      </c>
      <c r="L2128" t="s">
        <v>18</v>
      </c>
      <c r="M2128" t="s">
        <v>47</v>
      </c>
      <c r="N2128">
        <v>1</v>
      </c>
      <c r="O2128" t="s">
        <v>18</v>
      </c>
      <c r="Q2128" t="s">
        <v>466</v>
      </c>
      <c r="R2128">
        <v>1973</v>
      </c>
      <c r="S2128" t="s">
        <v>66</v>
      </c>
      <c r="T2128">
        <v>27</v>
      </c>
      <c r="U2128">
        <v>0</v>
      </c>
      <c r="V2128">
        <v>35547.72</v>
      </c>
      <c r="W2128" t="s">
        <v>29</v>
      </c>
      <c r="X2128" t="s">
        <v>29</v>
      </c>
      <c r="Y2128" t="s">
        <v>75</v>
      </c>
    </row>
    <row r="2129" spans="8:25" x14ac:dyDescent="0.35">
      <c r="H2129" t="s">
        <v>457</v>
      </c>
      <c r="I2129">
        <v>36.575000000000003</v>
      </c>
      <c r="J2129">
        <v>5.57</v>
      </c>
      <c r="K2129" t="s">
        <v>18</v>
      </c>
      <c r="L2129" t="s">
        <v>18</v>
      </c>
      <c r="M2129" t="s">
        <v>47</v>
      </c>
      <c r="N2129">
        <v>1</v>
      </c>
      <c r="O2129" t="s">
        <v>18</v>
      </c>
      <c r="Q2129" t="s">
        <v>464</v>
      </c>
      <c r="R2129">
        <v>1964</v>
      </c>
      <c r="S2129" t="s">
        <v>63</v>
      </c>
      <c r="T2129">
        <v>29</v>
      </c>
      <c r="U2129">
        <v>0</v>
      </c>
      <c r="V2129">
        <v>35573.26</v>
      </c>
      <c r="W2129" t="s">
        <v>23</v>
      </c>
      <c r="X2129" t="s">
        <v>29</v>
      </c>
      <c r="Y2129" t="s">
        <v>75</v>
      </c>
    </row>
    <row r="2130" spans="8:25" x14ac:dyDescent="0.35">
      <c r="H2130" t="s">
        <v>455</v>
      </c>
      <c r="I2130">
        <v>35.15</v>
      </c>
      <c r="J2130">
        <v>5.47</v>
      </c>
      <c r="K2130" t="s">
        <v>18</v>
      </c>
      <c r="L2130" t="s">
        <v>18</v>
      </c>
      <c r="M2130" t="s">
        <v>47</v>
      </c>
      <c r="N2130">
        <v>1</v>
      </c>
      <c r="O2130" t="s">
        <v>18</v>
      </c>
      <c r="Q2130" t="s">
        <v>462</v>
      </c>
      <c r="R2130">
        <v>1971</v>
      </c>
      <c r="S2130" t="s">
        <v>63</v>
      </c>
      <c r="T2130">
        <v>10</v>
      </c>
      <c r="U2130">
        <v>0</v>
      </c>
      <c r="V2130">
        <v>35583.17</v>
      </c>
      <c r="W2130" t="s">
        <v>29</v>
      </c>
      <c r="X2130" t="s">
        <v>24</v>
      </c>
      <c r="Y2130" t="s">
        <v>75</v>
      </c>
    </row>
    <row r="2131" spans="8:25" x14ac:dyDescent="0.35">
      <c r="H2131" t="s">
        <v>453</v>
      </c>
      <c r="I2131">
        <v>32.11</v>
      </c>
      <c r="J2131">
        <v>4.43</v>
      </c>
      <c r="K2131" t="s">
        <v>18</v>
      </c>
      <c r="L2131" t="s">
        <v>18</v>
      </c>
      <c r="M2131" t="s">
        <v>47</v>
      </c>
      <c r="N2131">
        <v>1</v>
      </c>
      <c r="O2131" t="s">
        <v>18</v>
      </c>
      <c r="Q2131" t="s">
        <v>56</v>
      </c>
      <c r="R2131">
        <v>2000</v>
      </c>
      <c r="S2131" t="s">
        <v>66</v>
      </c>
      <c r="T2131">
        <v>13</v>
      </c>
      <c r="U2131">
        <v>0</v>
      </c>
      <c r="V2131">
        <v>35585.58</v>
      </c>
      <c r="W2131" t="s">
        <v>29</v>
      </c>
      <c r="X2131" t="s">
        <v>23</v>
      </c>
      <c r="Y2131" t="s">
        <v>75</v>
      </c>
    </row>
    <row r="2132" spans="8:25" x14ac:dyDescent="0.35">
      <c r="H2132" t="s">
        <v>451</v>
      </c>
      <c r="I2132">
        <v>30.495000000000001</v>
      </c>
      <c r="J2132">
        <v>4.95</v>
      </c>
      <c r="K2132" t="s">
        <v>18</v>
      </c>
      <c r="L2132" t="s">
        <v>18</v>
      </c>
      <c r="M2132" t="s">
        <v>47</v>
      </c>
      <c r="N2132">
        <v>1</v>
      </c>
      <c r="O2132" t="s">
        <v>18</v>
      </c>
      <c r="Q2132" t="s">
        <v>460</v>
      </c>
      <c r="R2132">
        <v>2000</v>
      </c>
      <c r="S2132" t="s">
        <v>28</v>
      </c>
      <c r="T2132">
        <v>19</v>
      </c>
      <c r="U2132">
        <v>0</v>
      </c>
      <c r="V2132">
        <v>35585.58</v>
      </c>
      <c r="W2132" t="s">
        <v>23</v>
      </c>
      <c r="X2132" t="s">
        <v>24</v>
      </c>
      <c r="Y2132" t="s">
        <v>75</v>
      </c>
    </row>
    <row r="2133" spans="8:25" x14ac:dyDescent="0.35">
      <c r="H2133" t="s">
        <v>449</v>
      </c>
      <c r="I2133">
        <v>29.24</v>
      </c>
      <c r="J2133">
        <v>4.04</v>
      </c>
      <c r="K2133" t="s">
        <v>18</v>
      </c>
      <c r="L2133" t="s">
        <v>20</v>
      </c>
      <c r="M2133" t="s">
        <v>18</v>
      </c>
      <c r="N2133">
        <v>1</v>
      </c>
      <c r="O2133" t="s">
        <v>18</v>
      </c>
      <c r="Q2133" t="s">
        <v>458</v>
      </c>
      <c r="R2133">
        <v>2000</v>
      </c>
      <c r="S2133" t="s">
        <v>55</v>
      </c>
      <c r="T2133">
        <v>17</v>
      </c>
      <c r="U2133">
        <v>3</v>
      </c>
      <c r="V2133">
        <v>35595.589999999997</v>
      </c>
      <c r="W2133" t="s">
        <v>23</v>
      </c>
      <c r="X2133" t="s">
        <v>24</v>
      </c>
      <c r="Y2133" t="s">
        <v>25</v>
      </c>
    </row>
    <row r="2134" spans="8:25" x14ac:dyDescent="0.35">
      <c r="H2134" t="s">
        <v>447</v>
      </c>
      <c r="I2134">
        <v>22.515000000000001</v>
      </c>
      <c r="J2134">
        <v>5.93</v>
      </c>
      <c r="K2134" t="s">
        <v>18</v>
      </c>
      <c r="L2134" t="s">
        <v>18</v>
      </c>
      <c r="M2134" t="s">
        <v>47</v>
      </c>
      <c r="N2134">
        <v>1</v>
      </c>
      <c r="O2134" t="s">
        <v>18</v>
      </c>
      <c r="Q2134" t="s">
        <v>456</v>
      </c>
      <c r="R2134">
        <v>1978</v>
      </c>
      <c r="S2134" t="s">
        <v>55</v>
      </c>
      <c r="T2134">
        <v>19</v>
      </c>
      <c r="U2134">
        <v>2</v>
      </c>
      <c r="V2134">
        <v>35701.9</v>
      </c>
      <c r="W2134" t="s">
        <v>23</v>
      </c>
      <c r="X2134" t="s">
        <v>29</v>
      </c>
      <c r="Y2134" t="s">
        <v>75</v>
      </c>
    </row>
    <row r="2135" spans="8:25" x14ac:dyDescent="0.35">
      <c r="H2135" t="s">
        <v>445</v>
      </c>
      <c r="I2135">
        <v>15.65</v>
      </c>
      <c r="J2135">
        <v>4.2300000000000004</v>
      </c>
      <c r="K2135" t="s">
        <v>18</v>
      </c>
      <c r="L2135" t="s">
        <v>18</v>
      </c>
      <c r="M2135" t="s">
        <v>18</v>
      </c>
      <c r="N2135" t="s">
        <v>19</v>
      </c>
      <c r="O2135" t="s">
        <v>18</v>
      </c>
      <c r="Q2135" t="s">
        <v>454</v>
      </c>
      <c r="R2135">
        <v>1974</v>
      </c>
      <c r="S2135" t="s">
        <v>22</v>
      </c>
      <c r="T2135">
        <v>15</v>
      </c>
      <c r="U2135">
        <v>0</v>
      </c>
      <c r="V2135">
        <v>35711.39</v>
      </c>
      <c r="W2135" t="s">
        <v>23</v>
      </c>
      <c r="X2135" t="s">
        <v>24</v>
      </c>
      <c r="Y2135" t="s">
        <v>41</v>
      </c>
    </row>
    <row r="2136" spans="8:25" x14ac:dyDescent="0.35">
      <c r="H2136" t="s">
        <v>443</v>
      </c>
      <c r="I2136">
        <v>27.36</v>
      </c>
      <c r="J2136">
        <v>5.59</v>
      </c>
      <c r="K2136" t="s">
        <v>20</v>
      </c>
      <c r="L2136" t="s">
        <v>18</v>
      </c>
      <c r="M2136" t="s">
        <v>18</v>
      </c>
      <c r="N2136" t="s">
        <v>19</v>
      </c>
      <c r="O2136" t="s">
        <v>18</v>
      </c>
      <c r="Q2136" t="s">
        <v>452</v>
      </c>
      <c r="R2136">
        <v>1976</v>
      </c>
      <c r="S2136" t="s">
        <v>66</v>
      </c>
      <c r="T2136">
        <v>4</v>
      </c>
      <c r="U2136">
        <v>2</v>
      </c>
      <c r="V2136">
        <v>35733.96</v>
      </c>
      <c r="W2136" t="s">
        <v>23</v>
      </c>
      <c r="X2136" t="s">
        <v>23</v>
      </c>
      <c r="Y2136" t="s">
        <v>75</v>
      </c>
    </row>
    <row r="2137" spans="8:25" x14ac:dyDescent="0.35">
      <c r="H2137" t="s">
        <v>441</v>
      </c>
      <c r="I2137">
        <v>22.3</v>
      </c>
      <c r="J2137">
        <v>4.8899999999999997</v>
      </c>
      <c r="K2137" t="s">
        <v>20</v>
      </c>
      <c r="L2137" t="s">
        <v>18</v>
      </c>
      <c r="M2137" t="s">
        <v>18</v>
      </c>
      <c r="N2137" t="s">
        <v>19</v>
      </c>
      <c r="O2137" t="s">
        <v>18</v>
      </c>
      <c r="Q2137" t="s">
        <v>450</v>
      </c>
      <c r="R2137">
        <v>1992</v>
      </c>
      <c r="S2137" t="s">
        <v>33</v>
      </c>
      <c r="T2137">
        <v>18</v>
      </c>
      <c r="U2137">
        <v>0</v>
      </c>
      <c r="V2137">
        <v>35883.269999999997</v>
      </c>
      <c r="W2137" t="s">
        <v>23</v>
      </c>
      <c r="X2137" t="s">
        <v>29</v>
      </c>
      <c r="Y2137" t="s">
        <v>75</v>
      </c>
    </row>
    <row r="2138" spans="8:25" x14ac:dyDescent="0.35">
      <c r="H2138" t="s">
        <v>439</v>
      </c>
      <c r="I2138">
        <v>26.03</v>
      </c>
      <c r="J2138">
        <v>5.81</v>
      </c>
      <c r="K2138" t="s">
        <v>20</v>
      </c>
      <c r="L2138" t="s">
        <v>18</v>
      </c>
      <c r="M2138" t="s">
        <v>18</v>
      </c>
      <c r="N2138" t="s">
        <v>19</v>
      </c>
      <c r="O2138" t="s">
        <v>18</v>
      </c>
      <c r="Q2138" t="s">
        <v>448</v>
      </c>
      <c r="R2138">
        <v>1981</v>
      </c>
      <c r="S2138" t="s">
        <v>28</v>
      </c>
      <c r="T2138">
        <v>22</v>
      </c>
      <c r="U2138">
        <v>1</v>
      </c>
      <c r="V2138">
        <v>35952.65</v>
      </c>
      <c r="W2138" t="s">
        <v>29</v>
      </c>
      <c r="X2138" t="s">
        <v>24</v>
      </c>
      <c r="Y2138" t="s">
        <v>75</v>
      </c>
    </row>
    <row r="2139" spans="8:25" x14ac:dyDescent="0.35">
      <c r="H2139" t="s">
        <v>437</v>
      </c>
      <c r="I2139">
        <v>27.74</v>
      </c>
      <c r="J2139">
        <v>4.29</v>
      </c>
      <c r="K2139" t="s">
        <v>18</v>
      </c>
      <c r="L2139" t="s">
        <v>20</v>
      </c>
      <c r="M2139" t="s">
        <v>18</v>
      </c>
      <c r="N2139">
        <v>1</v>
      </c>
      <c r="O2139" t="s">
        <v>18</v>
      </c>
      <c r="Q2139" t="s">
        <v>446</v>
      </c>
      <c r="R2139">
        <v>1999</v>
      </c>
      <c r="S2139" t="s">
        <v>36</v>
      </c>
      <c r="T2139">
        <v>4</v>
      </c>
      <c r="U2139">
        <v>2</v>
      </c>
      <c r="V2139">
        <v>36021.01</v>
      </c>
      <c r="W2139" t="s">
        <v>23</v>
      </c>
      <c r="X2139" t="s">
        <v>24</v>
      </c>
      <c r="Y2139" t="s">
        <v>25</v>
      </c>
    </row>
    <row r="2140" spans="8:25" x14ac:dyDescent="0.35">
      <c r="H2140" t="s">
        <v>435</v>
      </c>
      <c r="I2140">
        <v>32.11</v>
      </c>
      <c r="J2140">
        <v>4.03</v>
      </c>
      <c r="K2140" t="s">
        <v>20</v>
      </c>
      <c r="L2140" t="s">
        <v>20</v>
      </c>
      <c r="M2140" t="s">
        <v>18</v>
      </c>
      <c r="N2140">
        <v>2</v>
      </c>
      <c r="O2140" t="s">
        <v>18</v>
      </c>
      <c r="Q2140" t="s">
        <v>444</v>
      </c>
      <c r="R2140">
        <v>1963</v>
      </c>
      <c r="S2140" t="s">
        <v>22</v>
      </c>
      <c r="T2140">
        <v>22</v>
      </c>
      <c r="U2140">
        <v>0</v>
      </c>
      <c r="V2140">
        <v>36074.339999999997</v>
      </c>
      <c r="W2140" t="s">
        <v>23</v>
      </c>
      <c r="X2140" t="s">
        <v>29</v>
      </c>
      <c r="Y2140" t="s">
        <v>75</v>
      </c>
    </row>
    <row r="2141" spans="8:25" x14ac:dyDescent="0.35">
      <c r="H2141" t="s">
        <v>433</v>
      </c>
      <c r="I2141">
        <v>25.175000000000001</v>
      </c>
      <c r="J2141">
        <v>6.29</v>
      </c>
      <c r="K2141" t="s">
        <v>20</v>
      </c>
      <c r="L2141" t="s">
        <v>20</v>
      </c>
      <c r="M2141" t="s">
        <v>18</v>
      </c>
      <c r="N2141">
        <v>2</v>
      </c>
      <c r="O2141" t="s">
        <v>18</v>
      </c>
      <c r="Q2141" t="s">
        <v>442</v>
      </c>
      <c r="R2141">
        <v>1996</v>
      </c>
      <c r="S2141" t="s">
        <v>63</v>
      </c>
      <c r="T2141">
        <v>20</v>
      </c>
      <c r="U2141">
        <v>2</v>
      </c>
      <c r="V2141">
        <v>36085.22</v>
      </c>
      <c r="W2141" t="s">
        <v>29</v>
      </c>
      <c r="X2141" t="s">
        <v>29</v>
      </c>
      <c r="Y2141" t="s">
        <v>75</v>
      </c>
    </row>
    <row r="2142" spans="8:25" x14ac:dyDescent="0.35">
      <c r="H2142" t="s">
        <v>431</v>
      </c>
      <c r="I2142">
        <v>39.49</v>
      </c>
      <c r="J2142">
        <v>4.4800000000000004</v>
      </c>
      <c r="K2142" t="s">
        <v>20</v>
      </c>
      <c r="L2142" t="s">
        <v>18</v>
      </c>
      <c r="M2142" t="s">
        <v>18</v>
      </c>
      <c r="N2142" t="s">
        <v>19</v>
      </c>
      <c r="O2142" t="s">
        <v>18</v>
      </c>
      <c r="Q2142" t="s">
        <v>440</v>
      </c>
      <c r="R2142">
        <v>1979</v>
      </c>
      <c r="S2142" t="s">
        <v>28</v>
      </c>
      <c r="T2142">
        <v>4</v>
      </c>
      <c r="U2142">
        <v>2</v>
      </c>
      <c r="V2142">
        <v>36090.49</v>
      </c>
      <c r="W2142" t="s">
        <v>23</v>
      </c>
      <c r="X2142" t="s">
        <v>23</v>
      </c>
      <c r="Y2142" t="s">
        <v>75</v>
      </c>
    </row>
    <row r="2143" spans="8:25" x14ac:dyDescent="0.35">
      <c r="H2143" t="s">
        <v>429</v>
      </c>
      <c r="I2143">
        <v>34.869999999999997</v>
      </c>
      <c r="J2143">
        <v>5.51</v>
      </c>
      <c r="K2143" t="s">
        <v>20</v>
      </c>
      <c r="L2143" t="s">
        <v>18</v>
      </c>
      <c r="M2143" t="s">
        <v>18</v>
      </c>
      <c r="N2143" t="s">
        <v>19</v>
      </c>
      <c r="O2143" t="s">
        <v>18</v>
      </c>
      <c r="Q2143" t="s">
        <v>438</v>
      </c>
      <c r="R2143">
        <v>1997</v>
      </c>
      <c r="S2143" t="s">
        <v>33</v>
      </c>
      <c r="T2143">
        <v>12</v>
      </c>
      <c r="U2143">
        <v>2</v>
      </c>
      <c r="V2143">
        <v>36124.57</v>
      </c>
      <c r="W2143" t="s">
        <v>29</v>
      </c>
      <c r="X2143" t="s">
        <v>24</v>
      </c>
      <c r="Y2143" t="s">
        <v>25</v>
      </c>
    </row>
    <row r="2144" spans="8:25" x14ac:dyDescent="0.35">
      <c r="H2144" t="s">
        <v>427</v>
      </c>
      <c r="I2144">
        <v>34.6</v>
      </c>
      <c r="J2144">
        <v>4.5</v>
      </c>
      <c r="K2144" t="s">
        <v>20</v>
      </c>
      <c r="L2144" t="s">
        <v>18</v>
      </c>
      <c r="M2144" t="s">
        <v>18</v>
      </c>
      <c r="N2144" t="s">
        <v>19</v>
      </c>
      <c r="O2144" t="s">
        <v>18</v>
      </c>
      <c r="Q2144" t="s">
        <v>436</v>
      </c>
      <c r="R2144">
        <v>2004</v>
      </c>
      <c r="S2144" t="s">
        <v>63</v>
      </c>
      <c r="T2144">
        <v>30</v>
      </c>
      <c r="U2144">
        <v>0</v>
      </c>
      <c r="V2144">
        <v>36149.480000000003</v>
      </c>
      <c r="W2144" t="s">
        <v>23</v>
      </c>
      <c r="X2144" t="s">
        <v>23</v>
      </c>
      <c r="Y2144" t="s">
        <v>25</v>
      </c>
    </row>
    <row r="2145" spans="8:25" x14ac:dyDescent="0.35">
      <c r="H2145" t="s">
        <v>425</v>
      </c>
      <c r="I2145">
        <v>25.8</v>
      </c>
      <c r="J2145">
        <v>6.29</v>
      </c>
      <c r="K2145" t="s">
        <v>20</v>
      </c>
      <c r="L2145" t="s">
        <v>18</v>
      </c>
      <c r="M2145" t="s">
        <v>18</v>
      </c>
      <c r="N2145" t="s">
        <v>19</v>
      </c>
      <c r="O2145" t="s">
        <v>18</v>
      </c>
      <c r="Q2145" t="s">
        <v>434</v>
      </c>
      <c r="R2145">
        <v>1974</v>
      </c>
      <c r="S2145" t="s">
        <v>55</v>
      </c>
      <c r="T2145">
        <v>6</v>
      </c>
      <c r="U2145">
        <v>0</v>
      </c>
      <c r="V2145">
        <v>36182.870000000003</v>
      </c>
      <c r="W2145" t="s">
        <v>23</v>
      </c>
      <c r="X2145" t="s">
        <v>24</v>
      </c>
      <c r="Y2145" t="s">
        <v>41</v>
      </c>
    </row>
    <row r="2146" spans="8:25" x14ac:dyDescent="0.35">
      <c r="H2146" t="s">
        <v>423</v>
      </c>
      <c r="I2146">
        <v>35.86</v>
      </c>
      <c r="J2146">
        <v>4.33</v>
      </c>
      <c r="K2146" t="s">
        <v>18</v>
      </c>
      <c r="L2146" t="s">
        <v>18</v>
      </c>
      <c r="M2146" t="s">
        <v>18</v>
      </c>
      <c r="N2146">
        <v>1</v>
      </c>
      <c r="O2146" t="s">
        <v>18</v>
      </c>
      <c r="Q2146" t="s">
        <v>432</v>
      </c>
      <c r="R2146">
        <v>1999</v>
      </c>
      <c r="S2146" t="s">
        <v>66</v>
      </c>
      <c r="T2146">
        <v>1</v>
      </c>
      <c r="U2146">
        <v>3</v>
      </c>
      <c r="V2146">
        <v>36189.1</v>
      </c>
      <c r="W2146" t="s">
        <v>29</v>
      </c>
      <c r="X2146" t="s">
        <v>24</v>
      </c>
      <c r="Y2146" t="s">
        <v>325</v>
      </c>
    </row>
    <row r="2147" spans="8:25" x14ac:dyDescent="0.35">
      <c r="H2147" t="s">
        <v>421</v>
      </c>
      <c r="I2147">
        <v>40.47</v>
      </c>
      <c r="J2147">
        <v>11.15</v>
      </c>
      <c r="K2147" t="s">
        <v>18</v>
      </c>
      <c r="L2147" t="s">
        <v>18</v>
      </c>
      <c r="M2147" t="s">
        <v>18</v>
      </c>
      <c r="N2147" t="s">
        <v>19</v>
      </c>
      <c r="O2147" t="s">
        <v>18</v>
      </c>
      <c r="Q2147" t="s">
        <v>430</v>
      </c>
      <c r="R2147">
        <v>1993</v>
      </c>
      <c r="S2147" t="s">
        <v>55</v>
      </c>
      <c r="T2147">
        <v>28</v>
      </c>
      <c r="U2147">
        <v>0</v>
      </c>
      <c r="V2147">
        <v>36197.699999999997</v>
      </c>
      <c r="W2147" t="s">
        <v>29</v>
      </c>
      <c r="X2147" t="s">
        <v>24</v>
      </c>
      <c r="Y2147" t="s">
        <v>75</v>
      </c>
    </row>
    <row r="2148" spans="8:25" x14ac:dyDescent="0.35">
      <c r="H2148" t="s">
        <v>419</v>
      </c>
      <c r="I2148">
        <v>32.01</v>
      </c>
      <c r="J2148">
        <v>6.45</v>
      </c>
      <c r="K2148" t="s">
        <v>18</v>
      </c>
      <c r="L2148" t="s">
        <v>18</v>
      </c>
      <c r="M2148" t="s">
        <v>18</v>
      </c>
      <c r="N2148">
        <v>1</v>
      </c>
      <c r="O2148" t="s">
        <v>18</v>
      </c>
      <c r="Q2148" t="s">
        <v>428</v>
      </c>
      <c r="R2148">
        <v>2003</v>
      </c>
      <c r="S2148" t="s">
        <v>36</v>
      </c>
      <c r="T2148">
        <v>5</v>
      </c>
      <c r="U2148">
        <v>0</v>
      </c>
      <c r="V2148">
        <v>36219.410000000003</v>
      </c>
      <c r="W2148" t="s">
        <v>29</v>
      </c>
      <c r="X2148" t="s">
        <v>29</v>
      </c>
      <c r="Y2148" t="s">
        <v>41</v>
      </c>
    </row>
    <row r="2149" spans="8:25" x14ac:dyDescent="0.35">
      <c r="H2149" t="s">
        <v>417</v>
      </c>
      <c r="I2149">
        <v>33</v>
      </c>
      <c r="J2149">
        <v>9.27</v>
      </c>
      <c r="K2149" t="s">
        <v>18</v>
      </c>
      <c r="L2149" t="s">
        <v>18</v>
      </c>
      <c r="M2149" t="s">
        <v>18</v>
      </c>
      <c r="N2149" t="s">
        <v>19</v>
      </c>
      <c r="O2149" t="s">
        <v>18</v>
      </c>
      <c r="Q2149" t="s">
        <v>426</v>
      </c>
      <c r="R2149">
        <v>2004</v>
      </c>
      <c r="S2149" t="s">
        <v>55</v>
      </c>
      <c r="T2149">
        <v>25</v>
      </c>
      <c r="U2149">
        <v>0</v>
      </c>
      <c r="V2149">
        <v>36307.800000000003</v>
      </c>
      <c r="W2149" t="s">
        <v>29</v>
      </c>
      <c r="X2149" t="s">
        <v>23</v>
      </c>
      <c r="Y2149" t="s">
        <v>25</v>
      </c>
    </row>
    <row r="2150" spans="8:25" x14ac:dyDescent="0.35">
      <c r="H2150" t="s">
        <v>415</v>
      </c>
      <c r="I2150">
        <v>29.3</v>
      </c>
      <c r="J2150">
        <v>6.15</v>
      </c>
      <c r="K2150" t="s">
        <v>18</v>
      </c>
      <c r="L2150" t="s">
        <v>18</v>
      </c>
      <c r="M2150" t="s">
        <v>18</v>
      </c>
      <c r="N2150">
        <v>1</v>
      </c>
      <c r="O2150" t="s">
        <v>18</v>
      </c>
      <c r="Q2150" t="s">
        <v>424</v>
      </c>
      <c r="R2150">
        <v>1992</v>
      </c>
      <c r="S2150" t="s">
        <v>33</v>
      </c>
      <c r="T2150">
        <v>16</v>
      </c>
      <c r="U2150">
        <v>0</v>
      </c>
      <c r="V2150">
        <v>36314.050000000003</v>
      </c>
      <c r="W2150" t="s">
        <v>23</v>
      </c>
      <c r="X2150" t="s">
        <v>23</v>
      </c>
      <c r="Y2150" t="s">
        <v>75</v>
      </c>
    </row>
    <row r="2151" spans="8:25" x14ac:dyDescent="0.35">
      <c r="H2151" t="s">
        <v>413</v>
      </c>
      <c r="I2151">
        <v>25.8</v>
      </c>
      <c r="J2151">
        <v>4.13</v>
      </c>
      <c r="K2151" t="s">
        <v>18</v>
      </c>
      <c r="L2151" t="s">
        <v>18</v>
      </c>
      <c r="M2151" t="s">
        <v>18</v>
      </c>
      <c r="N2151">
        <v>1</v>
      </c>
      <c r="O2151" t="s">
        <v>18</v>
      </c>
      <c r="Q2151" t="s">
        <v>422</v>
      </c>
      <c r="R2151">
        <v>1967</v>
      </c>
      <c r="S2151" t="s">
        <v>66</v>
      </c>
      <c r="T2151">
        <v>18</v>
      </c>
      <c r="U2151">
        <v>0</v>
      </c>
      <c r="V2151">
        <v>36332.449999999997</v>
      </c>
      <c r="W2151" t="s">
        <v>29</v>
      </c>
      <c r="X2151" t="s">
        <v>24</v>
      </c>
      <c r="Y2151" t="s">
        <v>75</v>
      </c>
    </row>
    <row r="2152" spans="8:25" x14ac:dyDescent="0.35">
      <c r="H2152" t="s">
        <v>411</v>
      </c>
      <c r="I2152">
        <v>23.4</v>
      </c>
      <c r="J2152">
        <v>4.24</v>
      </c>
      <c r="K2152" t="s">
        <v>18</v>
      </c>
      <c r="L2152" t="s">
        <v>18</v>
      </c>
      <c r="M2152" t="s">
        <v>18</v>
      </c>
      <c r="N2152">
        <v>1</v>
      </c>
      <c r="O2152" t="s">
        <v>18</v>
      </c>
      <c r="Q2152" t="s">
        <v>420</v>
      </c>
      <c r="R2152">
        <v>1975</v>
      </c>
      <c r="S2152" t="s">
        <v>33</v>
      </c>
      <c r="T2152">
        <v>5</v>
      </c>
      <c r="U2152">
        <v>1</v>
      </c>
      <c r="V2152">
        <v>36350.71</v>
      </c>
      <c r="W2152" t="s">
        <v>29</v>
      </c>
      <c r="X2152" t="s">
        <v>23</v>
      </c>
      <c r="Y2152" t="s">
        <v>75</v>
      </c>
    </row>
    <row r="2153" spans="8:25" x14ac:dyDescent="0.35">
      <c r="H2153" t="s">
        <v>409</v>
      </c>
      <c r="I2153">
        <v>27.93</v>
      </c>
      <c r="J2153">
        <v>9.8800000000000008</v>
      </c>
      <c r="K2153" t="s">
        <v>18</v>
      </c>
      <c r="L2153" t="s">
        <v>18</v>
      </c>
      <c r="M2153" t="s">
        <v>18</v>
      </c>
      <c r="N2153" t="s">
        <v>19</v>
      </c>
      <c r="O2153" t="s">
        <v>18</v>
      </c>
      <c r="Q2153" t="s">
        <v>418</v>
      </c>
      <c r="R2153">
        <v>2003</v>
      </c>
      <c r="S2153" t="s">
        <v>55</v>
      </c>
      <c r="T2153">
        <v>9</v>
      </c>
      <c r="U2153">
        <v>2</v>
      </c>
      <c r="V2153">
        <v>36397.58</v>
      </c>
      <c r="W2153" t="s">
        <v>23</v>
      </c>
      <c r="X2153" t="s">
        <v>24</v>
      </c>
      <c r="Y2153" t="s">
        <v>75</v>
      </c>
    </row>
    <row r="2154" spans="8:25" x14ac:dyDescent="0.35">
      <c r="H2154" t="s">
        <v>407</v>
      </c>
      <c r="I2154">
        <v>22</v>
      </c>
      <c r="J2154">
        <v>9.5</v>
      </c>
      <c r="K2154" t="s">
        <v>18</v>
      </c>
      <c r="L2154" t="s">
        <v>18</v>
      </c>
      <c r="M2154" t="s">
        <v>18</v>
      </c>
      <c r="N2154" t="s">
        <v>19</v>
      </c>
      <c r="O2154" t="s">
        <v>18</v>
      </c>
      <c r="Q2154" t="s">
        <v>416</v>
      </c>
      <c r="R2154">
        <v>1962</v>
      </c>
      <c r="S2154" t="s">
        <v>28</v>
      </c>
      <c r="T2154">
        <v>19</v>
      </c>
      <c r="U2154">
        <v>0</v>
      </c>
      <c r="V2154">
        <v>36445.550000000003</v>
      </c>
      <c r="W2154" t="s">
        <v>23</v>
      </c>
      <c r="X2154" t="s">
        <v>23</v>
      </c>
      <c r="Y2154" t="s">
        <v>75</v>
      </c>
    </row>
    <row r="2155" spans="8:25" x14ac:dyDescent="0.35">
      <c r="H2155" t="s">
        <v>405</v>
      </c>
      <c r="I2155">
        <v>36.86</v>
      </c>
      <c r="J2155">
        <v>4.97</v>
      </c>
      <c r="K2155" t="s">
        <v>20</v>
      </c>
      <c r="L2155" t="s">
        <v>18</v>
      </c>
      <c r="M2155" t="s">
        <v>18</v>
      </c>
      <c r="N2155" t="s">
        <v>19</v>
      </c>
      <c r="O2155" t="s">
        <v>18</v>
      </c>
      <c r="Q2155" t="s">
        <v>414</v>
      </c>
      <c r="R2155">
        <v>1973</v>
      </c>
      <c r="S2155" t="s">
        <v>63</v>
      </c>
      <c r="T2155">
        <v>9</v>
      </c>
      <c r="U2155">
        <v>0</v>
      </c>
      <c r="V2155">
        <v>36541.550000000003</v>
      </c>
      <c r="W2155" t="s">
        <v>23</v>
      </c>
      <c r="X2155" t="s">
        <v>24</v>
      </c>
      <c r="Y2155" t="s">
        <v>75</v>
      </c>
    </row>
    <row r="2156" spans="8:25" x14ac:dyDescent="0.35">
      <c r="H2156" t="s">
        <v>403</v>
      </c>
      <c r="I2156">
        <v>31.254999999999999</v>
      </c>
      <c r="J2156">
        <v>5.49</v>
      </c>
      <c r="K2156" t="s">
        <v>20</v>
      </c>
      <c r="L2156" t="s">
        <v>18</v>
      </c>
      <c r="M2156" t="s">
        <v>18</v>
      </c>
      <c r="N2156" t="s">
        <v>19</v>
      </c>
      <c r="O2156" t="s">
        <v>18</v>
      </c>
      <c r="Q2156" t="s">
        <v>412</v>
      </c>
      <c r="R2156">
        <v>1992</v>
      </c>
      <c r="S2156" t="s">
        <v>66</v>
      </c>
      <c r="T2156">
        <v>9</v>
      </c>
      <c r="U2156">
        <v>0</v>
      </c>
      <c r="V2156">
        <v>36572.800000000003</v>
      </c>
      <c r="W2156" t="s">
        <v>29</v>
      </c>
      <c r="X2156" t="s">
        <v>23</v>
      </c>
      <c r="Y2156" t="s">
        <v>75</v>
      </c>
    </row>
    <row r="2157" spans="8:25" x14ac:dyDescent="0.35">
      <c r="H2157" t="s">
        <v>401</v>
      </c>
      <c r="I2157">
        <v>23.06</v>
      </c>
      <c r="J2157">
        <v>4.47</v>
      </c>
      <c r="K2157" t="s">
        <v>18</v>
      </c>
      <c r="L2157" t="s">
        <v>18</v>
      </c>
      <c r="M2157" t="s">
        <v>18</v>
      </c>
      <c r="N2157" t="s">
        <v>19</v>
      </c>
      <c r="O2157" t="s">
        <v>18</v>
      </c>
      <c r="Q2157" t="s">
        <v>410</v>
      </c>
      <c r="R2157">
        <v>1961</v>
      </c>
      <c r="S2157" t="s">
        <v>22</v>
      </c>
      <c r="T2157">
        <v>29</v>
      </c>
      <c r="U2157">
        <v>4</v>
      </c>
      <c r="V2157">
        <v>36580.28</v>
      </c>
      <c r="W2157" t="s">
        <v>23</v>
      </c>
      <c r="X2157" t="s">
        <v>23</v>
      </c>
      <c r="Y2157" t="s">
        <v>25</v>
      </c>
    </row>
    <row r="2158" spans="8:25" x14ac:dyDescent="0.35">
      <c r="H2158" t="s">
        <v>399</v>
      </c>
      <c r="I2158">
        <v>28.975000000000001</v>
      </c>
      <c r="J2158">
        <v>4.34</v>
      </c>
      <c r="K2158" t="s">
        <v>20</v>
      </c>
      <c r="L2158" t="s">
        <v>18</v>
      </c>
      <c r="M2158" t="s">
        <v>18</v>
      </c>
      <c r="N2158" t="s">
        <v>19</v>
      </c>
      <c r="O2158" t="s">
        <v>18</v>
      </c>
      <c r="Q2158" t="s">
        <v>408</v>
      </c>
      <c r="R2158">
        <v>1970</v>
      </c>
      <c r="S2158" t="s">
        <v>22</v>
      </c>
      <c r="T2158">
        <v>14</v>
      </c>
      <c r="U2158">
        <v>0</v>
      </c>
      <c r="V2158">
        <v>36786.370000000003</v>
      </c>
      <c r="W2158" t="s">
        <v>29</v>
      </c>
      <c r="X2158" t="s">
        <v>29</v>
      </c>
      <c r="Y2158" t="s">
        <v>75</v>
      </c>
    </row>
    <row r="2159" spans="8:25" x14ac:dyDescent="0.35">
      <c r="H2159" t="s">
        <v>397</v>
      </c>
      <c r="I2159">
        <v>33.299999999999997</v>
      </c>
      <c r="J2159">
        <v>9.49</v>
      </c>
      <c r="K2159" t="s">
        <v>18</v>
      </c>
      <c r="L2159" t="s">
        <v>18</v>
      </c>
      <c r="M2159" t="s">
        <v>18</v>
      </c>
      <c r="N2159" t="s">
        <v>19</v>
      </c>
      <c r="O2159" t="s">
        <v>18</v>
      </c>
      <c r="Q2159" t="s">
        <v>406</v>
      </c>
      <c r="R2159">
        <v>1965</v>
      </c>
      <c r="S2159" t="s">
        <v>55</v>
      </c>
      <c r="T2159">
        <v>28</v>
      </c>
      <c r="U2159">
        <v>0</v>
      </c>
      <c r="V2159">
        <v>36795.29</v>
      </c>
      <c r="W2159" t="s">
        <v>23</v>
      </c>
      <c r="X2159" t="s">
        <v>29</v>
      </c>
      <c r="Y2159" t="s">
        <v>75</v>
      </c>
    </row>
    <row r="2160" spans="8:25" x14ac:dyDescent="0.35">
      <c r="H2160" t="s">
        <v>395</v>
      </c>
      <c r="I2160">
        <v>33</v>
      </c>
      <c r="J2160">
        <v>10.16</v>
      </c>
      <c r="K2160" t="s">
        <v>18</v>
      </c>
      <c r="L2160" t="s">
        <v>18</v>
      </c>
      <c r="M2160" t="s">
        <v>18</v>
      </c>
      <c r="N2160" t="s">
        <v>19</v>
      </c>
      <c r="O2160" t="s">
        <v>18</v>
      </c>
      <c r="Q2160" t="s">
        <v>56</v>
      </c>
      <c r="R2160">
        <v>1992</v>
      </c>
      <c r="S2160" t="s">
        <v>66</v>
      </c>
      <c r="T2160">
        <v>6</v>
      </c>
      <c r="U2160">
        <v>0</v>
      </c>
      <c r="V2160">
        <v>36837.47</v>
      </c>
      <c r="W2160" t="s">
        <v>29</v>
      </c>
      <c r="X2160" t="s">
        <v>23</v>
      </c>
      <c r="Y2160" t="s">
        <v>75</v>
      </c>
    </row>
    <row r="2161" spans="8:25" x14ac:dyDescent="0.35">
      <c r="H2161" t="s">
        <v>393</v>
      </c>
      <c r="I2161">
        <v>31.46</v>
      </c>
      <c r="J2161">
        <v>11.19</v>
      </c>
      <c r="K2161" t="s">
        <v>18</v>
      </c>
      <c r="L2161" t="s">
        <v>18</v>
      </c>
      <c r="M2161" t="s">
        <v>18</v>
      </c>
      <c r="N2161" t="s">
        <v>19</v>
      </c>
      <c r="O2161" t="s">
        <v>18</v>
      </c>
      <c r="Q2161" t="s">
        <v>404</v>
      </c>
      <c r="R2161">
        <v>1992</v>
      </c>
      <c r="S2161" t="s">
        <v>22</v>
      </c>
      <c r="T2161">
        <v>4</v>
      </c>
      <c r="U2161">
        <v>0</v>
      </c>
      <c r="V2161">
        <v>36837.47</v>
      </c>
      <c r="W2161" t="s">
        <v>23</v>
      </c>
      <c r="X2161" t="s">
        <v>24</v>
      </c>
      <c r="Y2161" t="s">
        <v>75</v>
      </c>
    </row>
    <row r="2162" spans="8:25" x14ac:dyDescent="0.35">
      <c r="H2162" t="s">
        <v>391</v>
      </c>
      <c r="I2162">
        <v>29.6</v>
      </c>
      <c r="J2162">
        <v>11.03</v>
      </c>
      <c r="K2162" t="s">
        <v>18</v>
      </c>
      <c r="L2162" t="s">
        <v>18</v>
      </c>
      <c r="M2162" t="s">
        <v>18</v>
      </c>
      <c r="N2162" t="s">
        <v>19</v>
      </c>
      <c r="O2162" t="s">
        <v>18</v>
      </c>
      <c r="Q2162" t="s">
        <v>402</v>
      </c>
      <c r="R2162">
        <v>1972</v>
      </c>
      <c r="S2162" t="s">
        <v>55</v>
      </c>
      <c r="T2162">
        <v>5</v>
      </c>
      <c r="U2162">
        <v>0</v>
      </c>
      <c r="V2162">
        <v>36889.99</v>
      </c>
      <c r="W2162" t="s">
        <v>29</v>
      </c>
      <c r="X2162" t="s">
        <v>24</v>
      </c>
      <c r="Y2162" t="s">
        <v>75</v>
      </c>
    </row>
    <row r="2163" spans="8:25" x14ac:dyDescent="0.35">
      <c r="H2163" t="s">
        <v>389</v>
      </c>
      <c r="I2163">
        <v>22.05</v>
      </c>
      <c r="J2163">
        <v>4.43</v>
      </c>
      <c r="K2163" t="s">
        <v>20</v>
      </c>
      <c r="L2163" t="s">
        <v>18</v>
      </c>
      <c r="M2163" t="s">
        <v>18</v>
      </c>
      <c r="N2163" t="s">
        <v>19</v>
      </c>
      <c r="O2163" t="s">
        <v>18</v>
      </c>
      <c r="Q2163" t="s">
        <v>400</v>
      </c>
      <c r="R2163">
        <v>2003</v>
      </c>
      <c r="S2163" t="s">
        <v>33</v>
      </c>
      <c r="T2163">
        <v>21</v>
      </c>
      <c r="U2163">
        <v>0</v>
      </c>
      <c r="V2163">
        <v>36898.730000000003</v>
      </c>
      <c r="W2163" t="s">
        <v>23</v>
      </c>
      <c r="X2163" t="s">
        <v>29</v>
      </c>
      <c r="Y2163" t="s">
        <v>41</v>
      </c>
    </row>
    <row r="2164" spans="8:25" x14ac:dyDescent="0.35">
      <c r="H2164" t="s">
        <v>386</v>
      </c>
      <c r="I2164">
        <v>27.06</v>
      </c>
      <c r="J2164">
        <v>6.14</v>
      </c>
      <c r="K2164" t="s">
        <v>18</v>
      </c>
      <c r="L2164" t="s">
        <v>20</v>
      </c>
      <c r="M2164" t="s">
        <v>18</v>
      </c>
      <c r="N2164">
        <v>1</v>
      </c>
      <c r="O2164" t="s">
        <v>18</v>
      </c>
      <c r="Q2164" t="s">
        <v>398</v>
      </c>
      <c r="R2164">
        <v>1963</v>
      </c>
      <c r="S2164" t="s">
        <v>22</v>
      </c>
      <c r="T2164">
        <v>24</v>
      </c>
      <c r="U2164">
        <v>2</v>
      </c>
      <c r="V2164">
        <v>36910.61</v>
      </c>
      <c r="W2164" t="s">
        <v>23</v>
      </c>
      <c r="X2164" t="s">
        <v>23</v>
      </c>
      <c r="Y2164" t="s">
        <v>75</v>
      </c>
    </row>
    <row r="2165" spans="8:25" x14ac:dyDescent="0.35">
      <c r="H2165" t="s">
        <v>384</v>
      </c>
      <c r="I2165">
        <v>20.49</v>
      </c>
      <c r="J2165">
        <v>4.87</v>
      </c>
      <c r="K2165" t="s">
        <v>18</v>
      </c>
      <c r="L2165" t="s">
        <v>18</v>
      </c>
      <c r="M2165" t="s">
        <v>18</v>
      </c>
      <c r="N2165" t="s">
        <v>19</v>
      </c>
      <c r="O2165" t="s">
        <v>18</v>
      </c>
      <c r="Q2165" t="s">
        <v>396</v>
      </c>
      <c r="R2165">
        <v>1991</v>
      </c>
      <c r="S2165" t="s">
        <v>33</v>
      </c>
      <c r="T2165">
        <v>10</v>
      </c>
      <c r="U2165">
        <v>3</v>
      </c>
      <c r="V2165">
        <v>36911.99</v>
      </c>
      <c r="W2165" t="s">
        <v>23</v>
      </c>
      <c r="X2165" t="s">
        <v>23</v>
      </c>
      <c r="Y2165" t="s">
        <v>75</v>
      </c>
    </row>
    <row r="2166" spans="8:25" x14ac:dyDescent="0.35">
      <c r="H2166" t="s">
        <v>382</v>
      </c>
      <c r="I2166">
        <v>28.4</v>
      </c>
      <c r="J2166">
        <v>4.3</v>
      </c>
      <c r="K2166" t="s">
        <v>18</v>
      </c>
      <c r="L2166" t="s">
        <v>18</v>
      </c>
      <c r="M2166" t="s">
        <v>47</v>
      </c>
      <c r="N2166">
        <v>1</v>
      </c>
      <c r="O2166" t="s">
        <v>18</v>
      </c>
      <c r="Q2166" t="s">
        <v>394</v>
      </c>
      <c r="R2166">
        <v>1968</v>
      </c>
      <c r="S2166" t="s">
        <v>66</v>
      </c>
      <c r="T2166">
        <v>22</v>
      </c>
      <c r="U2166">
        <v>0</v>
      </c>
      <c r="V2166">
        <v>36922.61</v>
      </c>
      <c r="W2166" t="s">
        <v>23</v>
      </c>
      <c r="X2166" t="s">
        <v>29</v>
      </c>
      <c r="Y2166" t="s">
        <v>75</v>
      </c>
    </row>
    <row r="2167" spans="8:25" x14ac:dyDescent="0.35">
      <c r="H2167" t="s">
        <v>380</v>
      </c>
      <c r="I2167">
        <v>41.91</v>
      </c>
      <c r="J2167">
        <v>6.19</v>
      </c>
      <c r="K2167" t="s">
        <v>18</v>
      </c>
      <c r="L2167" t="s">
        <v>18</v>
      </c>
      <c r="M2167" t="s">
        <v>18</v>
      </c>
      <c r="N2167" t="s">
        <v>19</v>
      </c>
      <c r="O2167" t="s">
        <v>18</v>
      </c>
      <c r="Q2167" t="s">
        <v>392</v>
      </c>
      <c r="R2167">
        <v>1977</v>
      </c>
      <c r="S2167" t="s">
        <v>63</v>
      </c>
      <c r="T2167">
        <v>13</v>
      </c>
      <c r="U2167">
        <v>2</v>
      </c>
      <c r="V2167">
        <v>36935.64</v>
      </c>
      <c r="W2167" t="s">
        <v>23</v>
      </c>
      <c r="X2167" t="s">
        <v>29</v>
      </c>
      <c r="Y2167" t="s">
        <v>75</v>
      </c>
    </row>
    <row r="2168" spans="8:25" x14ac:dyDescent="0.35">
      <c r="H2168" t="s">
        <v>378</v>
      </c>
      <c r="I2168">
        <v>24.6</v>
      </c>
      <c r="J2168">
        <v>6.19</v>
      </c>
      <c r="K2168" t="s">
        <v>18</v>
      </c>
      <c r="L2168" t="s">
        <v>18</v>
      </c>
      <c r="M2168" t="s">
        <v>47</v>
      </c>
      <c r="N2168">
        <v>1</v>
      </c>
      <c r="O2168" t="s">
        <v>18</v>
      </c>
      <c r="Q2168" t="s">
        <v>390</v>
      </c>
      <c r="R2168">
        <v>1992</v>
      </c>
      <c r="S2168" t="s">
        <v>63</v>
      </c>
      <c r="T2168">
        <v>25</v>
      </c>
      <c r="U2168">
        <v>0</v>
      </c>
      <c r="V2168">
        <v>36950.26</v>
      </c>
      <c r="W2168" t="s">
        <v>29</v>
      </c>
      <c r="X2168" t="s">
        <v>29</v>
      </c>
      <c r="Y2168" t="s">
        <v>25</v>
      </c>
    </row>
    <row r="2169" spans="8:25" x14ac:dyDescent="0.35">
      <c r="H2169" t="s">
        <v>376</v>
      </c>
      <c r="I2169">
        <v>20.9</v>
      </c>
      <c r="J2169">
        <v>5.12</v>
      </c>
      <c r="K2169" t="s">
        <v>18</v>
      </c>
      <c r="L2169" t="s">
        <v>18</v>
      </c>
      <c r="M2169" t="s">
        <v>47</v>
      </c>
      <c r="N2169">
        <v>1</v>
      </c>
      <c r="O2169" t="s">
        <v>18</v>
      </c>
      <c r="Q2169" t="s">
        <v>388</v>
      </c>
      <c r="R2169">
        <v>1992</v>
      </c>
      <c r="S2169" t="s">
        <v>36</v>
      </c>
      <c r="T2169">
        <v>13</v>
      </c>
      <c r="U2169">
        <v>0</v>
      </c>
      <c r="V2169">
        <v>36976.449999999997</v>
      </c>
      <c r="W2169" t="s">
        <v>23</v>
      </c>
      <c r="X2169" t="s">
        <v>24</v>
      </c>
      <c r="Y2169" t="s">
        <v>75</v>
      </c>
    </row>
    <row r="2170" spans="8:25" x14ac:dyDescent="0.35">
      <c r="H2170" t="s">
        <v>374</v>
      </c>
      <c r="I2170">
        <v>34.4</v>
      </c>
      <c r="J2170">
        <v>4.04</v>
      </c>
      <c r="K2170" t="s">
        <v>18</v>
      </c>
      <c r="L2170" t="s">
        <v>18</v>
      </c>
      <c r="M2170" t="s">
        <v>18</v>
      </c>
      <c r="N2170" t="s">
        <v>19</v>
      </c>
      <c r="O2170" t="s">
        <v>18</v>
      </c>
      <c r="Q2170" t="s">
        <v>385</v>
      </c>
      <c r="R2170">
        <v>1991</v>
      </c>
      <c r="S2170" t="s">
        <v>28</v>
      </c>
      <c r="T2170">
        <v>1</v>
      </c>
      <c r="U2170">
        <v>3</v>
      </c>
      <c r="V2170">
        <v>37040.879999999997</v>
      </c>
      <c r="W2170" t="s">
        <v>23</v>
      </c>
      <c r="X2170" t="s">
        <v>23</v>
      </c>
      <c r="Y2170" t="s">
        <v>75</v>
      </c>
    </row>
    <row r="2171" spans="8:25" x14ac:dyDescent="0.35">
      <c r="H2171" t="s">
        <v>372</v>
      </c>
      <c r="I2171">
        <v>32.56</v>
      </c>
      <c r="J2171">
        <v>5.36</v>
      </c>
      <c r="K2171" t="s">
        <v>18</v>
      </c>
      <c r="L2171" t="s">
        <v>18</v>
      </c>
      <c r="M2171" t="s">
        <v>18</v>
      </c>
      <c r="N2171" t="s">
        <v>19</v>
      </c>
      <c r="O2171" t="s">
        <v>18</v>
      </c>
      <c r="Q2171" t="s">
        <v>383</v>
      </c>
      <c r="R2171">
        <v>1988</v>
      </c>
      <c r="S2171" t="s">
        <v>55</v>
      </c>
      <c r="T2171">
        <v>17</v>
      </c>
      <c r="U2171">
        <v>3</v>
      </c>
      <c r="V2171">
        <v>37076.370000000003</v>
      </c>
      <c r="W2171" t="s">
        <v>23</v>
      </c>
      <c r="X2171" t="s">
        <v>29</v>
      </c>
      <c r="Y2171" t="s">
        <v>75</v>
      </c>
    </row>
    <row r="2172" spans="8:25" x14ac:dyDescent="0.35">
      <c r="H2172" t="s">
        <v>370</v>
      </c>
      <c r="I2172">
        <v>27.98</v>
      </c>
      <c r="J2172">
        <v>4.38</v>
      </c>
      <c r="K2172" t="s">
        <v>18</v>
      </c>
      <c r="L2172" t="s">
        <v>20</v>
      </c>
      <c r="M2172" t="s">
        <v>18</v>
      </c>
      <c r="N2172">
        <v>1</v>
      </c>
      <c r="O2172" t="s">
        <v>18</v>
      </c>
      <c r="Q2172" t="s">
        <v>381</v>
      </c>
      <c r="R2172">
        <v>1989</v>
      </c>
      <c r="S2172" t="s">
        <v>33</v>
      </c>
      <c r="T2172">
        <v>10</v>
      </c>
      <c r="U2172">
        <v>0</v>
      </c>
      <c r="V2172">
        <v>37079.370000000003</v>
      </c>
      <c r="W2172" t="s">
        <v>23</v>
      </c>
      <c r="X2172" t="s">
        <v>24</v>
      </c>
      <c r="Y2172" t="s">
        <v>75</v>
      </c>
    </row>
    <row r="2173" spans="8:25" x14ac:dyDescent="0.35">
      <c r="H2173" t="s">
        <v>368</v>
      </c>
      <c r="I2173">
        <v>26.51</v>
      </c>
      <c r="J2173">
        <v>4.58</v>
      </c>
      <c r="K2173" t="s">
        <v>18</v>
      </c>
      <c r="L2173" t="s">
        <v>18</v>
      </c>
      <c r="M2173" t="s">
        <v>18</v>
      </c>
      <c r="N2173" t="s">
        <v>19</v>
      </c>
      <c r="O2173" t="s">
        <v>18</v>
      </c>
      <c r="Q2173" t="s">
        <v>379</v>
      </c>
      <c r="R2173">
        <v>1995</v>
      </c>
      <c r="S2173" t="s">
        <v>66</v>
      </c>
      <c r="T2173">
        <v>30</v>
      </c>
      <c r="U2173">
        <v>0</v>
      </c>
      <c r="V2173">
        <v>37133.9</v>
      </c>
      <c r="W2173" t="s">
        <v>23</v>
      </c>
      <c r="X2173" t="s">
        <v>23</v>
      </c>
      <c r="Y2173" t="s">
        <v>25</v>
      </c>
    </row>
    <row r="2174" spans="8:25" x14ac:dyDescent="0.35">
      <c r="H2174" t="s">
        <v>366</v>
      </c>
      <c r="I2174">
        <v>29.734999999999999</v>
      </c>
      <c r="J2174">
        <v>11.92</v>
      </c>
      <c r="K2174" t="s">
        <v>18</v>
      </c>
      <c r="L2174" t="s">
        <v>18</v>
      </c>
      <c r="M2174" t="s">
        <v>18</v>
      </c>
      <c r="N2174" t="s">
        <v>19</v>
      </c>
      <c r="O2174" t="s">
        <v>18</v>
      </c>
      <c r="Q2174" t="s">
        <v>377</v>
      </c>
      <c r="R2174">
        <v>2000</v>
      </c>
      <c r="S2174" t="s">
        <v>36</v>
      </c>
      <c r="T2174">
        <v>5</v>
      </c>
      <c r="U2174">
        <v>1</v>
      </c>
      <c r="V2174">
        <v>37165.160000000003</v>
      </c>
      <c r="W2174" t="s">
        <v>29</v>
      </c>
      <c r="X2174" t="s">
        <v>24</v>
      </c>
      <c r="Y2174" t="s">
        <v>56</v>
      </c>
    </row>
    <row r="2175" spans="8:25" x14ac:dyDescent="0.35">
      <c r="H2175" t="s">
        <v>364</v>
      </c>
      <c r="I2175">
        <v>40.5</v>
      </c>
      <c r="J2175">
        <v>5.4</v>
      </c>
      <c r="K2175" t="s">
        <v>18</v>
      </c>
      <c r="L2175" t="s">
        <v>18</v>
      </c>
      <c r="M2175" t="s">
        <v>47</v>
      </c>
      <c r="N2175">
        <v>1</v>
      </c>
      <c r="O2175" t="s">
        <v>18</v>
      </c>
      <c r="Q2175" t="s">
        <v>375</v>
      </c>
      <c r="R2175">
        <v>1990</v>
      </c>
      <c r="S2175" t="s">
        <v>66</v>
      </c>
      <c r="T2175">
        <v>17</v>
      </c>
      <c r="U2175">
        <v>3</v>
      </c>
      <c r="V2175">
        <v>37251.22</v>
      </c>
      <c r="W2175" t="s">
        <v>23</v>
      </c>
      <c r="X2175" t="s">
        <v>23</v>
      </c>
      <c r="Y2175" t="s">
        <v>75</v>
      </c>
    </row>
    <row r="2176" spans="8:25" x14ac:dyDescent="0.35">
      <c r="H2176" t="s">
        <v>362</v>
      </c>
      <c r="I2176">
        <v>25.64</v>
      </c>
      <c r="J2176">
        <v>4.76</v>
      </c>
      <c r="K2176" t="s">
        <v>18</v>
      </c>
      <c r="L2176" t="s">
        <v>18</v>
      </c>
      <c r="M2176" t="s">
        <v>18</v>
      </c>
      <c r="N2176">
        <v>1</v>
      </c>
      <c r="O2176" t="s">
        <v>18</v>
      </c>
      <c r="Q2176" t="s">
        <v>373</v>
      </c>
      <c r="R2176">
        <v>1985</v>
      </c>
      <c r="S2176" t="s">
        <v>28</v>
      </c>
      <c r="T2176">
        <v>17</v>
      </c>
      <c r="U2176">
        <v>0</v>
      </c>
      <c r="V2176">
        <v>37270.15</v>
      </c>
      <c r="W2176" t="s">
        <v>23</v>
      </c>
      <c r="X2176" t="s">
        <v>29</v>
      </c>
      <c r="Y2176" t="s">
        <v>480</v>
      </c>
    </row>
    <row r="2177" spans="8:25" x14ac:dyDescent="0.35">
      <c r="H2177" t="s">
        <v>360</v>
      </c>
      <c r="I2177">
        <v>32.9</v>
      </c>
      <c r="J2177">
        <v>4.78</v>
      </c>
      <c r="K2177" t="s">
        <v>18</v>
      </c>
      <c r="L2177" t="s">
        <v>18</v>
      </c>
      <c r="M2177" t="s">
        <v>47</v>
      </c>
      <c r="N2177">
        <v>1</v>
      </c>
      <c r="O2177" t="s">
        <v>18</v>
      </c>
      <c r="Q2177" t="s">
        <v>371</v>
      </c>
      <c r="R2177">
        <v>1975</v>
      </c>
      <c r="S2177" t="s">
        <v>28</v>
      </c>
      <c r="T2177">
        <v>9</v>
      </c>
      <c r="U2177">
        <v>1</v>
      </c>
      <c r="V2177">
        <v>37272.339999999997</v>
      </c>
      <c r="W2177" t="s">
        <v>23</v>
      </c>
      <c r="X2177" t="s">
        <v>24</v>
      </c>
      <c r="Y2177" t="s">
        <v>75</v>
      </c>
    </row>
    <row r="2178" spans="8:25" x14ac:dyDescent="0.35">
      <c r="H2178" t="s">
        <v>358</v>
      </c>
      <c r="I2178">
        <v>29.8</v>
      </c>
      <c r="J2178">
        <v>4.26</v>
      </c>
      <c r="K2178" t="s">
        <v>18</v>
      </c>
      <c r="L2178" t="s">
        <v>18</v>
      </c>
      <c r="M2178" t="s">
        <v>47</v>
      </c>
      <c r="N2178">
        <v>1</v>
      </c>
      <c r="O2178" t="s">
        <v>18</v>
      </c>
      <c r="Q2178" t="s">
        <v>369</v>
      </c>
      <c r="R2178">
        <v>1969</v>
      </c>
      <c r="S2178" t="s">
        <v>66</v>
      </c>
      <c r="T2178">
        <v>30</v>
      </c>
      <c r="U2178">
        <v>0</v>
      </c>
      <c r="V2178">
        <v>37277.269999999997</v>
      </c>
      <c r="W2178" t="s">
        <v>29</v>
      </c>
      <c r="X2178" t="s">
        <v>24</v>
      </c>
      <c r="Y2178" t="s">
        <v>75</v>
      </c>
    </row>
    <row r="2179" spans="8:25" x14ac:dyDescent="0.35">
      <c r="H2179" t="s">
        <v>356</v>
      </c>
      <c r="I2179">
        <v>28.9</v>
      </c>
      <c r="J2179">
        <v>5.85</v>
      </c>
      <c r="K2179" t="s">
        <v>18</v>
      </c>
      <c r="L2179" t="s">
        <v>18</v>
      </c>
      <c r="M2179" t="s">
        <v>47</v>
      </c>
      <c r="N2179">
        <v>1</v>
      </c>
      <c r="O2179" t="s">
        <v>18</v>
      </c>
      <c r="Q2179" t="s">
        <v>367</v>
      </c>
      <c r="R2179">
        <v>1979</v>
      </c>
      <c r="S2179" t="s">
        <v>63</v>
      </c>
      <c r="T2179">
        <v>3</v>
      </c>
      <c r="U2179">
        <v>2</v>
      </c>
      <c r="V2179">
        <v>37425.94</v>
      </c>
      <c r="W2179" t="s">
        <v>23</v>
      </c>
      <c r="X2179" t="s">
        <v>29</v>
      </c>
      <c r="Y2179" t="s">
        <v>75</v>
      </c>
    </row>
    <row r="2180" spans="8:25" x14ac:dyDescent="0.35">
      <c r="H2180" t="s">
        <v>354</v>
      </c>
      <c r="I2180">
        <v>24.7</v>
      </c>
      <c r="J2180">
        <v>5.32</v>
      </c>
      <c r="K2180" t="s">
        <v>18</v>
      </c>
      <c r="L2180" t="s">
        <v>18</v>
      </c>
      <c r="M2180" t="s">
        <v>47</v>
      </c>
      <c r="N2180">
        <v>1</v>
      </c>
      <c r="O2180" t="s">
        <v>18</v>
      </c>
      <c r="Q2180" t="s">
        <v>365</v>
      </c>
      <c r="R2180">
        <v>2002</v>
      </c>
      <c r="S2180" t="s">
        <v>36</v>
      </c>
      <c r="T2180">
        <v>27</v>
      </c>
      <c r="U2180">
        <v>3</v>
      </c>
      <c r="V2180">
        <v>37465.339999999997</v>
      </c>
      <c r="W2180" t="s">
        <v>29</v>
      </c>
      <c r="X2180" t="s">
        <v>23</v>
      </c>
      <c r="Y2180" t="s">
        <v>41</v>
      </c>
    </row>
    <row r="2181" spans="8:25" x14ac:dyDescent="0.35">
      <c r="H2181" t="s">
        <v>352</v>
      </c>
      <c r="I2181">
        <v>20.6</v>
      </c>
      <c r="J2181">
        <v>5.14</v>
      </c>
      <c r="K2181" t="s">
        <v>18</v>
      </c>
      <c r="L2181" t="s">
        <v>18</v>
      </c>
      <c r="M2181" t="s">
        <v>47</v>
      </c>
      <c r="N2181">
        <v>1</v>
      </c>
      <c r="O2181" t="s">
        <v>18</v>
      </c>
      <c r="Q2181" t="s">
        <v>363</v>
      </c>
      <c r="R2181">
        <v>2000</v>
      </c>
      <c r="S2181" t="s">
        <v>66</v>
      </c>
      <c r="T2181">
        <v>12</v>
      </c>
      <c r="U2181">
        <v>2</v>
      </c>
      <c r="V2181">
        <v>37484.449999999997</v>
      </c>
      <c r="W2181" t="s">
        <v>29</v>
      </c>
      <c r="X2181" t="s">
        <v>29</v>
      </c>
      <c r="Y2181" t="s">
        <v>25</v>
      </c>
    </row>
    <row r="2182" spans="8:25" x14ac:dyDescent="0.35">
      <c r="H2182" t="s">
        <v>350</v>
      </c>
      <c r="I2182">
        <v>18.600000000000001</v>
      </c>
      <c r="J2182">
        <v>5</v>
      </c>
      <c r="K2182" t="s">
        <v>18</v>
      </c>
      <c r="L2182" t="s">
        <v>18</v>
      </c>
      <c r="M2182" t="s">
        <v>47</v>
      </c>
      <c r="N2182">
        <v>1</v>
      </c>
      <c r="O2182" t="s">
        <v>18</v>
      </c>
      <c r="Q2182" t="s">
        <v>361</v>
      </c>
      <c r="R2182">
        <v>1990</v>
      </c>
      <c r="S2182" t="s">
        <v>28</v>
      </c>
      <c r="T2182">
        <v>16</v>
      </c>
      <c r="U2182">
        <v>1</v>
      </c>
      <c r="V2182">
        <v>37607.53</v>
      </c>
      <c r="W2182" t="s">
        <v>29</v>
      </c>
      <c r="X2182" t="s">
        <v>23</v>
      </c>
      <c r="Y2182" t="s">
        <v>322</v>
      </c>
    </row>
    <row r="2183" spans="8:25" x14ac:dyDescent="0.35">
      <c r="H2183" t="s">
        <v>348</v>
      </c>
      <c r="I2183">
        <v>17.8</v>
      </c>
      <c r="J2183">
        <v>4.55</v>
      </c>
      <c r="K2183" t="s">
        <v>18</v>
      </c>
      <c r="L2183" t="s">
        <v>18</v>
      </c>
      <c r="M2183" t="s">
        <v>47</v>
      </c>
      <c r="N2183">
        <v>1</v>
      </c>
      <c r="O2183" t="s">
        <v>18</v>
      </c>
      <c r="Q2183" t="s">
        <v>359</v>
      </c>
      <c r="R2183">
        <v>1982</v>
      </c>
      <c r="S2183" t="s">
        <v>33</v>
      </c>
      <c r="T2183">
        <v>20</v>
      </c>
      <c r="U2183">
        <v>3</v>
      </c>
      <c r="V2183">
        <v>37650.74</v>
      </c>
      <c r="W2183" t="s">
        <v>23</v>
      </c>
      <c r="X2183" t="s">
        <v>23</v>
      </c>
      <c r="Y2183" t="s">
        <v>41</v>
      </c>
    </row>
    <row r="2184" spans="8:25" x14ac:dyDescent="0.35">
      <c r="H2184" t="s">
        <v>346</v>
      </c>
      <c r="I2184">
        <v>35.200000000000003</v>
      </c>
      <c r="J2184">
        <v>5.97</v>
      </c>
      <c r="K2184" t="s">
        <v>18</v>
      </c>
      <c r="L2184" t="s">
        <v>20</v>
      </c>
      <c r="M2184" t="s">
        <v>18</v>
      </c>
      <c r="N2184">
        <v>1</v>
      </c>
      <c r="O2184" t="s">
        <v>18</v>
      </c>
      <c r="Q2184" t="s">
        <v>357</v>
      </c>
      <c r="R2184">
        <v>1970</v>
      </c>
      <c r="S2184" t="s">
        <v>66</v>
      </c>
      <c r="T2184">
        <v>28</v>
      </c>
      <c r="U2184">
        <v>0</v>
      </c>
      <c r="V2184">
        <v>37675.06</v>
      </c>
      <c r="W2184" t="s">
        <v>23</v>
      </c>
      <c r="X2184" t="s">
        <v>24</v>
      </c>
      <c r="Y2184" t="s">
        <v>75</v>
      </c>
    </row>
    <row r="2185" spans="8:25" x14ac:dyDescent="0.35">
      <c r="H2185" t="s">
        <v>344</v>
      </c>
      <c r="I2185">
        <v>33.770000000000003</v>
      </c>
      <c r="J2185">
        <v>4.0199999999999996</v>
      </c>
      <c r="K2185" t="s">
        <v>18</v>
      </c>
      <c r="L2185" t="s">
        <v>20</v>
      </c>
      <c r="M2185" t="s">
        <v>18</v>
      </c>
      <c r="N2185">
        <v>1</v>
      </c>
      <c r="O2185" t="s">
        <v>18</v>
      </c>
      <c r="Q2185" t="s">
        <v>355</v>
      </c>
      <c r="R2185">
        <v>1988</v>
      </c>
      <c r="S2185" t="s">
        <v>66</v>
      </c>
      <c r="T2185">
        <v>10</v>
      </c>
      <c r="U2185">
        <v>1</v>
      </c>
      <c r="V2185">
        <v>37701.879999999997</v>
      </c>
      <c r="W2185" t="s">
        <v>23</v>
      </c>
      <c r="X2185" t="s">
        <v>24</v>
      </c>
      <c r="Y2185" t="s">
        <v>483</v>
      </c>
    </row>
    <row r="2186" spans="8:25" x14ac:dyDescent="0.35">
      <c r="H2186" t="s">
        <v>342</v>
      </c>
      <c r="I2186">
        <v>30.03</v>
      </c>
      <c r="J2186">
        <v>4.04</v>
      </c>
      <c r="K2186" t="s">
        <v>18</v>
      </c>
      <c r="L2186" t="s">
        <v>20</v>
      </c>
      <c r="M2186" t="s">
        <v>18</v>
      </c>
      <c r="N2186">
        <v>1</v>
      </c>
      <c r="O2186" t="s">
        <v>18</v>
      </c>
      <c r="Q2186" t="s">
        <v>353</v>
      </c>
      <c r="R2186">
        <v>1976</v>
      </c>
      <c r="S2186" t="s">
        <v>36</v>
      </c>
      <c r="T2186">
        <v>18</v>
      </c>
      <c r="U2186">
        <v>2</v>
      </c>
      <c r="V2186">
        <v>37735.199999999997</v>
      </c>
      <c r="W2186" t="s">
        <v>23</v>
      </c>
      <c r="X2186" t="s">
        <v>23</v>
      </c>
      <c r="Y2186" t="s">
        <v>75</v>
      </c>
    </row>
    <row r="2187" spans="8:25" x14ac:dyDescent="0.35">
      <c r="H2187" t="s">
        <v>340</v>
      </c>
      <c r="I2187">
        <v>29.37</v>
      </c>
      <c r="J2187">
        <v>5.54</v>
      </c>
      <c r="K2187" t="s">
        <v>18</v>
      </c>
      <c r="L2187" t="s">
        <v>20</v>
      </c>
      <c r="M2187" t="s">
        <v>18</v>
      </c>
      <c r="N2187">
        <v>1</v>
      </c>
      <c r="O2187" t="s">
        <v>18</v>
      </c>
      <c r="Q2187" t="s">
        <v>351</v>
      </c>
      <c r="R2187">
        <v>1986</v>
      </c>
      <c r="S2187" t="s">
        <v>63</v>
      </c>
      <c r="T2187">
        <v>15</v>
      </c>
      <c r="U2187">
        <v>0</v>
      </c>
      <c r="V2187">
        <v>37742.58</v>
      </c>
      <c r="W2187" t="s">
        <v>29</v>
      </c>
      <c r="X2187" t="s">
        <v>29</v>
      </c>
      <c r="Y2187" t="s">
        <v>25</v>
      </c>
    </row>
    <row r="2188" spans="8:25" x14ac:dyDescent="0.35">
      <c r="H2188" t="s">
        <v>338</v>
      </c>
      <c r="I2188">
        <v>28.5</v>
      </c>
      <c r="J2188">
        <v>4.03</v>
      </c>
      <c r="K2188" t="s">
        <v>18</v>
      </c>
      <c r="L2188" t="s">
        <v>20</v>
      </c>
      <c r="M2188" t="s">
        <v>18</v>
      </c>
      <c r="N2188">
        <v>1</v>
      </c>
      <c r="O2188" t="s">
        <v>18</v>
      </c>
      <c r="Q2188" t="s">
        <v>349</v>
      </c>
      <c r="R2188">
        <v>1983</v>
      </c>
      <c r="S2188" t="s">
        <v>22</v>
      </c>
      <c r="T2188">
        <v>26</v>
      </c>
      <c r="U2188">
        <v>3</v>
      </c>
      <c r="V2188">
        <v>37800.980000000003</v>
      </c>
      <c r="W2188" t="s">
        <v>23</v>
      </c>
      <c r="X2188" t="s">
        <v>23</v>
      </c>
      <c r="Y2188" t="s">
        <v>75</v>
      </c>
    </row>
    <row r="2189" spans="8:25" x14ac:dyDescent="0.35">
      <c r="H2189" t="s">
        <v>336</v>
      </c>
      <c r="I2189">
        <v>23.32</v>
      </c>
      <c r="J2189">
        <v>5.62</v>
      </c>
      <c r="K2189" t="s">
        <v>18</v>
      </c>
      <c r="L2189" t="s">
        <v>20</v>
      </c>
      <c r="M2189" t="s">
        <v>18</v>
      </c>
      <c r="N2189">
        <v>1</v>
      </c>
      <c r="O2189" t="s">
        <v>18</v>
      </c>
      <c r="Q2189" t="s">
        <v>347</v>
      </c>
      <c r="R2189">
        <v>1979</v>
      </c>
      <c r="S2189" t="s">
        <v>36</v>
      </c>
      <c r="T2189">
        <v>9</v>
      </c>
      <c r="U2189">
        <v>0</v>
      </c>
      <c r="V2189">
        <v>37829.72</v>
      </c>
      <c r="W2189" t="s">
        <v>29</v>
      </c>
      <c r="X2189" t="s">
        <v>23</v>
      </c>
      <c r="Y2189" t="s">
        <v>75</v>
      </c>
    </row>
    <row r="2190" spans="8:25" x14ac:dyDescent="0.35">
      <c r="H2190" t="s">
        <v>334</v>
      </c>
      <c r="I2190">
        <v>26.125</v>
      </c>
      <c r="J2190">
        <v>5.27</v>
      </c>
      <c r="K2190" t="s">
        <v>18</v>
      </c>
      <c r="L2190" t="s">
        <v>20</v>
      </c>
      <c r="M2190" t="s">
        <v>18</v>
      </c>
      <c r="N2190">
        <v>1</v>
      </c>
      <c r="O2190" t="s">
        <v>18</v>
      </c>
      <c r="Q2190" t="s">
        <v>345</v>
      </c>
      <c r="R2190">
        <v>1998</v>
      </c>
      <c r="S2190" t="s">
        <v>22</v>
      </c>
      <c r="T2190">
        <v>29</v>
      </c>
      <c r="U2190">
        <v>0</v>
      </c>
      <c r="V2190">
        <v>38126.25</v>
      </c>
      <c r="W2190" t="s">
        <v>29</v>
      </c>
      <c r="X2190" t="s">
        <v>24</v>
      </c>
      <c r="Y2190" t="s">
        <v>25</v>
      </c>
    </row>
    <row r="2191" spans="8:25" x14ac:dyDescent="0.35">
      <c r="H2191" t="s">
        <v>332</v>
      </c>
      <c r="I2191">
        <v>25.46</v>
      </c>
      <c r="J2191">
        <v>5.18</v>
      </c>
      <c r="K2191" t="s">
        <v>18</v>
      </c>
      <c r="L2191" t="s">
        <v>20</v>
      </c>
      <c r="M2191" t="s">
        <v>18</v>
      </c>
      <c r="N2191">
        <v>1</v>
      </c>
      <c r="O2191" t="s">
        <v>18</v>
      </c>
      <c r="Q2191" t="s">
        <v>343</v>
      </c>
      <c r="R2191">
        <v>1972</v>
      </c>
      <c r="S2191" t="s">
        <v>28</v>
      </c>
      <c r="T2191">
        <v>19</v>
      </c>
      <c r="U2191">
        <v>0</v>
      </c>
      <c r="V2191">
        <v>38189.1</v>
      </c>
      <c r="W2191" t="s">
        <v>23</v>
      </c>
      <c r="X2191" t="s">
        <v>23</v>
      </c>
      <c r="Y2191" t="s">
        <v>75</v>
      </c>
    </row>
    <row r="2192" spans="8:25" x14ac:dyDescent="0.35">
      <c r="H2192" t="s">
        <v>330</v>
      </c>
      <c r="I2192">
        <v>23.75</v>
      </c>
      <c r="J2192">
        <v>5.27</v>
      </c>
      <c r="K2192" t="s">
        <v>18</v>
      </c>
      <c r="L2192" t="s">
        <v>20</v>
      </c>
      <c r="M2192" t="s">
        <v>18</v>
      </c>
      <c r="N2192">
        <v>1</v>
      </c>
      <c r="O2192" t="s">
        <v>18</v>
      </c>
      <c r="Q2192" t="s">
        <v>341</v>
      </c>
      <c r="R2192">
        <v>1989</v>
      </c>
      <c r="S2192" t="s">
        <v>36</v>
      </c>
      <c r="T2192">
        <v>8</v>
      </c>
      <c r="U2192">
        <v>3</v>
      </c>
      <c r="V2192">
        <v>38237.339999999997</v>
      </c>
      <c r="W2192" t="s">
        <v>23</v>
      </c>
      <c r="X2192" t="s">
        <v>24</v>
      </c>
      <c r="Y2192" t="s">
        <v>75</v>
      </c>
    </row>
    <row r="2193" spans="8:25" x14ac:dyDescent="0.35">
      <c r="H2193" t="s">
        <v>327</v>
      </c>
      <c r="I2193">
        <v>23.085000000000001</v>
      </c>
      <c r="J2193">
        <v>5.62</v>
      </c>
      <c r="K2193" t="s">
        <v>18</v>
      </c>
      <c r="L2193" t="s">
        <v>20</v>
      </c>
      <c r="M2193" t="s">
        <v>18</v>
      </c>
      <c r="N2193">
        <v>1</v>
      </c>
      <c r="O2193" t="s">
        <v>18</v>
      </c>
      <c r="Q2193" t="s">
        <v>339</v>
      </c>
      <c r="R2193">
        <v>1964</v>
      </c>
      <c r="S2193" t="s">
        <v>33</v>
      </c>
      <c r="T2193">
        <v>16</v>
      </c>
      <c r="U2193">
        <v>0</v>
      </c>
      <c r="V2193">
        <v>38241.74</v>
      </c>
      <c r="W2193" t="s">
        <v>23</v>
      </c>
      <c r="X2193" t="s">
        <v>24</v>
      </c>
      <c r="Y2193" t="s">
        <v>75</v>
      </c>
    </row>
    <row r="2194" spans="8:25" x14ac:dyDescent="0.35">
      <c r="H2194" t="s">
        <v>324</v>
      </c>
      <c r="I2194">
        <v>22.99</v>
      </c>
      <c r="J2194">
        <v>5.0599999999999996</v>
      </c>
      <c r="K2194" t="s">
        <v>18</v>
      </c>
      <c r="L2194" t="s">
        <v>20</v>
      </c>
      <c r="M2194" t="s">
        <v>18</v>
      </c>
      <c r="N2194">
        <v>1</v>
      </c>
      <c r="O2194" t="s">
        <v>18</v>
      </c>
      <c r="Q2194" t="s">
        <v>337</v>
      </c>
      <c r="R2194">
        <v>1980</v>
      </c>
      <c r="S2194" t="s">
        <v>63</v>
      </c>
      <c r="T2194">
        <v>16</v>
      </c>
      <c r="U2194">
        <v>1</v>
      </c>
      <c r="V2194">
        <v>38245.589999999997</v>
      </c>
      <c r="W2194" t="s">
        <v>29</v>
      </c>
      <c r="X2194" t="s">
        <v>23</v>
      </c>
      <c r="Y2194" t="s">
        <v>25</v>
      </c>
    </row>
    <row r="2195" spans="8:25" x14ac:dyDescent="0.35">
      <c r="H2195" t="s">
        <v>321</v>
      </c>
      <c r="I2195">
        <v>21.47</v>
      </c>
      <c r="J2195">
        <v>4.6900000000000004</v>
      </c>
      <c r="K2195" t="s">
        <v>18</v>
      </c>
      <c r="L2195" t="s">
        <v>20</v>
      </c>
      <c r="M2195" t="s">
        <v>18</v>
      </c>
      <c r="N2195">
        <v>1</v>
      </c>
      <c r="O2195" t="s">
        <v>18</v>
      </c>
      <c r="Q2195" t="s">
        <v>335</v>
      </c>
      <c r="R2195">
        <v>1989</v>
      </c>
      <c r="S2195" t="s">
        <v>66</v>
      </c>
      <c r="T2195">
        <v>30</v>
      </c>
      <c r="U2195">
        <v>1</v>
      </c>
      <c r="V2195">
        <v>38282.75</v>
      </c>
      <c r="W2195" t="s">
        <v>29</v>
      </c>
      <c r="X2195" t="s">
        <v>23</v>
      </c>
      <c r="Y2195" t="s">
        <v>25</v>
      </c>
    </row>
    <row r="2196" spans="8:25" x14ac:dyDescent="0.35">
      <c r="H2196" t="s">
        <v>318</v>
      </c>
      <c r="I2196">
        <v>15.96</v>
      </c>
      <c r="J2196">
        <v>5.44</v>
      </c>
      <c r="K2196" t="s">
        <v>18</v>
      </c>
      <c r="L2196" t="s">
        <v>20</v>
      </c>
      <c r="M2196" t="s">
        <v>18</v>
      </c>
      <c r="N2196">
        <v>1</v>
      </c>
      <c r="O2196" t="s">
        <v>18</v>
      </c>
      <c r="Q2196" t="s">
        <v>333</v>
      </c>
      <c r="R2196">
        <v>1980</v>
      </c>
      <c r="S2196" t="s">
        <v>33</v>
      </c>
      <c r="T2196">
        <v>12</v>
      </c>
      <c r="U2196">
        <v>2</v>
      </c>
      <c r="V2196">
        <v>38313.129999999997</v>
      </c>
      <c r="W2196" t="s">
        <v>29</v>
      </c>
      <c r="X2196" t="s">
        <v>24</v>
      </c>
      <c r="Y2196" t="s">
        <v>75</v>
      </c>
    </row>
    <row r="2197" spans="8:25" x14ac:dyDescent="0.35">
      <c r="H2197" t="s">
        <v>316</v>
      </c>
      <c r="I2197">
        <v>39.5</v>
      </c>
      <c r="J2197">
        <v>5.05</v>
      </c>
      <c r="K2197" t="s">
        <v>18</v>
      </c>
      <c r="L2197" t="s">
        <v>20</v>
      </c>
      <c r="M2197" t="s">
        <v>18</v>
      </c>
      <c r="N2197">
        <v>1</v>
      </c>
      <c r="O2197" t="s">
        <v>18</v>
      </c>
      <c r="Q2197" t="s">
        <v>331</v>
      </c>
      <c r="R2197">
        <v>2002</v>
      </c>
      <c r="S2197" t="s">
        <v>36</v>
      </c>
      <c r="T2197">
        <v>17</v>
      </c>
      <c r="U2197">
        <v>2</v>
      </c>
      <c r="V2197">
        <v>38344.57</v>
      </c>
      <c r="W2197" t="s">
        <v>29</v>
      </c>
      <c r="X2197" t="s">
        <v>24</v>
      </c>
      <c r="Y2197" t="s">
        <v>75</v>
      </c>
    </row>
    <row r="2198" spans="8:25" x14ac:dyDescent="0.35">
      <c r="H2198" t="s">
        <v>314</v>
      </c>
      <c r="I2198">
        <v>33.770000000000003</v>
      </c>
      <c r="J2198">
        <v>6</v>
      </c>
      <c r="K2198" t="s">
        <v>18</v>
      </c>
      <c r="L2198" t="s">
        <v>20</v>
      </c>
      <c r="M2198" t="s">
        <v>18</v>
      </c>
      <c r="N2198">
        <v>1</v>
      </c>
      <c r="O2198" t="s">
        <v>18</v>
      </c>
      <c r="Q2198" t="s">
        <v>329</v>
      </c>
      <c r="R2198">
        <v>1970</v>
      </c>
      <c r="S2198" t="s">
        <v>63</v>
      </c>
      <c r="T2198">
        <v>22</v>
      </c>
      <c r="U2198">
        <v>0</v>
      </c>
      <c r="V2198">
        <v>38389.79</v>
      </c>
      <c r="W2198" t="s">
        <v>23</v>
      </c>
      <c r="X2198" t="s">
        <v>24</v>
      </c>
      <c r="Y2198" t="s">
        <v>75</v>
      </c>
    </row>
    <row r="2199" spans="8:25" x14ac:dyDescent="0.35">
      <c r="H2199" t="s">
        <v>312</v>
      </c>
      <c r="I2199">
        <v>26.84</v>
      </c>
      <c r="J2199">
        <v>5.99</v>
      </c>
      <c r="K2199" t="s">
        <v>20</v>
      </c>
      <c r="L2199" t="s">
        <v>20</v>
      </c>
      <c r="M2199" t="s">
        <v>18</v>
      </c>
      <c r="N2199">
        <v>1</v>
      </c>
      <c r="O2199" t="s">
        <v>18</v>
      </c>
      <c r="Q2199" t="s">
        <v>326</v>
      </c>
      <c r="R2199">
        <v>1971</v>
      </c>
      <c r="S2199" t="s">
        <v>55</v>
      </c>
      <c r="T2199">
        <v>23</v>
      </c>
      <c r="U2199">
        <v>0</v>
      </c>
      <c r="V2199">
        <v>38405.26</v>
      </c>
      <c r="W2199" t="s">
        <v>23</v>
      </c>
      <c r="X2199" t="s">
        <v>29</v>
      </c>
      <c r="Y2199" t="s">
        <v>75</v>
      </c>
    </row>
    <row r="2200" spans="8:25" x14ac:dyDescent="0.35">
      <c r="H2200" t="s">
        <v>310</v>
      </c>
      <c r="I2200">
        <v>35.53</v>
      </c>
      <c r="J2200">
        <v>4.3600000000000003</v>
      </c>
      <c r="K2200" t="s">
        <v>18</v>
      </c>
      <c r="L2200" t="s">
        <v>18</v>
      </c>
      <c r="M2200" t="s">
        <v>47</v>
      </c>
      <c r="N2200">
        <v>1</v>
      </c>
      <c r="O2200" t="s">
        <v>18</v>
      </c>
      <c r="Q2200" t="s">
        <v>323</v>
      </c>
      <c r="R2200">
        <v>1986</v>
      </c>
      <c r="S2200" t="s">
        <v>33</v>
      </c>
      <c r="T2200">
        <v>21</v>
      </c>
      <c r="U2200">
        <v>2</v>
      </c>
      <c r="V2200">
        <v>38415.47</v>
      </c>
      <c r="W2200" t="s">
        <v>29</v>
      </c>
      <c r="X2200" t="s">
        <v>23</v>
      </c>
      <c r="Y2200" t="s">
        <v>75</v>
      </c>
    </row>
    <row r="2201" spans="8:25" x14ac:dyDescent="0.35">
      <c r="H2201" t="s">
        <v>308</v>
      </c>
      <c r="I2201">
        <v>30.59</v>
      </c>
      <c r="J2201">
        <v>4.41</v>
      </c>
      <c r="K2201" t="s">
        <v>18</v>
      </c>
      <c r="L2201" t="s">
        <v>18</v>
      </c>
      <c r="M2201" t="s">
        <v>47</v>
      </c>
      <c r="N2201">
        <v>1</v>
      </c>
      <c r="O2201" t="s">
        <v>18</v>
      </c>
      <c r="Q2201" t="s">
        <v>320</v>
      </c>
      <c r="R2201">
        <v>1999</v>
      </c>
      <c r="S2201" t="s">
        <v>28</v>
      </c>
      <c r="T2201">
        <v>12</v>
      </c>
      <c r="U2201">
        <v>2</v>
      </c>
      <c r="V2201">
        <v>38511.629999999997</v>
      </c>
      <c r="W2201" t="s">
        <v>23</v>
      </c>
      <c r="X2201" t="s">
        <v>23</v>
      </c>
      <c r="Y2201" t="s">
        <v>480</v>
      </c>
    </row>
    <row r="2202" spans="8:25" x14ac:dyDescent="0.35">
      <c r="H2202" t="s">
        <v>306</v>
      </c>
      <c r="I2202">
        <v>30.59</v>
      </c>
      <c r="J2202">
        <v>4.17</v>
      </c>
      <c r="K2202" t="s">
        <v>18</v>
      </c>
      <c r="L2202" t="s">
        <v>18</v>
      </c>
      <c r="M2202" t="s">
        <v>47</v>
      </c>
      <c r="N2202">
        <v>1</v>
      </c>
      <c r="O2202" t="s">
        <v>18</v>
      </c>
      <c r="Q2202" t="s">
        <v>317</v>
      </c>
      <c r="R2202">
        <v>1990</v>
      </c>
      <c r="S2202" t="s">
        <v>22</v>
      </c>
      <c r="T2202">
        <v>13</v>
      </c>
      <c r="U2202">
        <v>3</v>
      </c>
      <c r="V2202">
        <v>38652.089999999997</v>
      </c>
      <c r="W2202" t="s">
        <v>23</v>
      </c>
      <c r="X2202" t="s">
        <v>23</v>
      </c>
      <c r="Y2202" t="s">
        <v>75</v>
      </c>
    </row>
    <row r="2203" spans="8:25" x14ac:dyDescent="0.35">
      <c r="H2203" t="s">
        <v>304</v>
      </c>
      <c r="I2203">
        <v>27.835000000000001</v>
      </c>
      <c r="J2203">
        <v>4.4400000000000004</v>
      </c>
      <c r="K2203" t="s">
        <v>18</v>
      </c>
      <c r="L2203" t="s">
        <v>18</v>
      </c>
      <c r="M2203" t="s">
        <v>47</v>
      </c>
      <c r="N2203">
        <v>1</v>
      </c>
      <c r="O2203" t="s">
        <v>18</v>
      </c>
      <c r="Q2203" t="s">
        <v>315</v>
      </c>
      <c r="R2203">
        <v>1986</v>
      </c>
      <c r="S2203" t="s">
        <v>22</v>
      </c>
      <c r="T2203">
        <v>20</v>
      </c>
      <c r="U2203">
        <v>1</v>
      </c>
      <c r="V2203">
        <v>38709.18</v>
      </c>
      <c r="W2203" t="s">
        <v>29</v>
      </c>
      <c r="X2203" t="s">
        <v>24</v>
      </c>
      <c r="Y2203" t="s">
        <v>25</v>
      </c>
    </row>
    <row r="2204" spans="8:25" x14ac:dyDescent="0.35">
      <c r="H2204" t="s">
        <v>302</v>
      </c>
      <c r="I2204">
        <v>40.26</v>
      </c>
      <c r="J2204">
        <v>5.52</v>
      </c>
      <c r="K2204" t="s">
        <v>18</v>
      </c>
      <c r="L2204" t="s">
        <v>20</v>
      </c>
      <c r="M2204" t="s">
        <v>18</v>
      </c>
      <c r="N2204">
        <v>1</v>
      </c>
      <c r="O2204" t="s">
        <v>18</v>
      </c>
      <c r="Q2204" t="s">
        <v>56</v>
      </c>
      <c r="R2204">
        <v>1991</v>
      </c>
      <c r="S2204" t="s">
        <v>28</v>
      </c>
      <c r="T2204">
        <v>22</v>
      </c>
      <c r="U2204">
        <v>2</v>
      </c>
      <c r="V2204">
        <v>38711</v>
      </c>
      <c r="W2204" t="s">
        <v>29</v>
      </c>
      <c r="X2204" t="s">
        <v>24</v>
      </c>
      <c r="Y2204" t="s">
        <v>75</v>
      </c>
    </row>
    <row r="2205" spans="8:25" x14ac:dyDescent="0.35">
      <c r="H2205" t="s">
        <v>300</v>
      </c>
      <c r="I2205">
        <v>39.82</v>
      </c>
      <c r="J2205">
        <v>6.01</v>
      </c>
      <c r="K2205" t="s">
        <v>18</v>
      </c>
      <c r="L2205" t="s">
        <v>20</v>
      </c>
      <c r="M2205" t="s">
        <v>18</v>
      </c>
      <c r="N2205">
        <v>1</v>
      </c>
      <c r="O2205" t="s">
        <v>18</v>
      </c>
      <c r="Q2205" t="s">
        <v>313</v>
      </c>
      <c r="R2205">
        <v>1991</v>
      </c>
      <c r="S2205" t="s">
        <v>28</v>
      </c>
      <c r="T2205">
        <v>2</v>
      </c>
      <c r="U2205">
        <v>2</v>
      </c>
      <c r="V2205">
        <v>38711</v>
      </c>
      <c r="W2205" t="s">
        <v>23</v>
      </c>
      <c r="X2205" t="s">
        <v>23</v>
      </c>
      <c r="Y2205" t="s">
        <v>75</v>
      </c>
    </row>
    <row r="2206" spans="8:25" x14ac:dyDescent="0.35">
      <c r="H2206" t="s">
        <v>298</v>
      </c>
      <c r="I2206">
        <v>39.159999999999997</v>
      </c>
      <c r="J2206">
        <v>5.81</v>
      </c>
      <c r="K2206" t="s">
        <v>18</v>
      </c>
      <c r="L2206" t="s">
        <v>20</v>
      </c>
      <c r="M2206" t="s">
        <v>18</v>
      </c>
      <c r="N2206">
        <v>1</v>
      </c>
      <c r="O2206" t="s">
        <v>18</v>
      </c>
      <c r="Q2206" t="s">
        <v>311</v>
      </c>
      <c r="R2206">
        <v>1976</v>
      </c>
      <c r="S2206" t="s">
        <v>33</v>
      </c>
      <c r="T2206">
        <v>15</v>
      </c>
      <c r="U2206">
        <v>2</v>
      </c>
      <c r="V2206">
        <v>38740.120000000003</v>
      </c>
      <c r="W2206" t="s">
        <v>23</v>
      </c>
      <c r="X2206" t="s">
        <v>23</v>
      </c>
      <c r="Y2206" t="s">
        <v>41</v>
      </c>
    </row>
    <row r="2207" spans="8:25" x14ac:dyDescent="0.35">
      <c r="H2207" t="s">
        <v>296</v>
      </c>
      <c r="I2207">
        <v>25.555</v>
      </c>
      <c r="J2207">
        <v>4.37</v>
      </c>
      <c r="K2207" t="s">
        <v>18</v>
      </c>
      <c r="L2207" t="s">
        <v>18</v>
      </c>
      <c r="M2207" t="s">
        <v>47</v>
      </c>
      <c r="N2207">
        <v>1</v>
      </c>
      <c r="O2207" t="s">
        <v>18</v>
      </c>
      <c r="Q2207" t="s">
        <v>309</v>
      </c>
      <c r="R2207">
        <v>1991</v>
      </c>
      <c r="S2207" t="s">
        <v>28</v>
      </c>
      <c r="T2207">
        <v>8</v>
      </c>
      <c r="U2207">
        <v>3</v>
      </c>
      <c r="V2207">
        <v>38746.36</v>
      </c>
      <c r="W2207" t="s">
        <v>29</v>
      </c>
      <c r="X2207" t="s">
        <v>23</v>
      </c>
      <c r="Y2207" t="s">
        <v>41</v>
      </c>
    </row>
    <row r="2208" spans="8:25" x14ac:dyDescent="0.35">
      <c r="H2208" t="s">
        <v>294</v>
      </c>
      <c r="I2208">
        <v>25.175000000000001</v>
      </c>
      <c r="J2208">
        <v>5.74</v>
      </c>
      <c r="K2208" t="s">
        <v>18</v>
      </c>
      <c r="L2208" t="s">
        <v>18</v>
      </c>
      <c r="M2208" t="s">
        <v>47</v>
      </c>
      <c r="N2208">
        <v>1</v>
      </c>
      <c r="O2208" t="s">
        <v>18</v>
      </c>
      <c r="Q2208" t="s">
        <v>307</v>
      </c>
      <c r="R2208">
        <v>2004</v>
      </c>
      <c r="S2208" t="s">
        <v>55</v>
      </c>
      <c r="T2208">
        <v>5</v>
      </c>
      <c r="U2208">
        <v>0</v>
      </c>
      <c r="V2208">
        <v>38792.69</v>
      </c>
      <c r="W2208" t="s">
        <v>23</v>
      </c>
      <c r="X2208" t="s">
        <v>23</v>
      </c>
      <c r="Y2208" t="s">
        <v>25</v>
      </c>
    </row>
    <row r="2209" spans="8:25" x14ac:dyDescent="0.35">
      <c r="H2209" t="s">
        <v>292</v>
      </c>
      <c r="I2209">
        <v>38.28</v>
      </c>
      <c r="J2209">
        <v>5.39</v>
      </c>
      <c r="K2209" t="s">
        <v>18</v>
      </c>
      <c r="L2209" t="s">
        <v>20</v>
      </c>
      <c r="M2209" t="s">
        <v>18</v>
      </c>
      <c r="N2209">
        <v>1</v>
      </c>
      <c r="O2209" t="s">
        <v>18</v>
      </c>
      <c r="Q2209" t="s">
        <v>305</v>
      </c>
      <c r="R2209">
        <v>1979</v>
      </c>
      <c r="S2209" t="s">
        <v>55</v>
      </c>
      <c r="T2209">
        <v>3</v>
      </c>
      <c r="U2209">
        <v>2</v>
      </c>
      <c r="V2209">
        <v>38836.980000000003</v>
      </c>
      <c r="W2209" t="s">
        <v>23</v>
      </c>
      <c r="X2209" t="s">
        <v>29</v>
      </c>
      <c r="Y2209" t="s">
        <v>75</v>
      </c>
    </row>
    <row r="2210" spans="8:25" x14ac:dyDescent="0.35">
      <c r="H2210" t="s">
        <v>290</v>
      </c>
      <c r="I2210">
        <v>38.17</v>
      </c>
      <c r="J2210">
        <v>4.07</v>
      </c>
      <c r="K2210" t="s">
        <v>18</v>
      </c>
      <c r="L2210" t="s">
        <v>20</v>
      </c>
      <c r="M2210" t="s">
        <v>18</v>
      </c>
      <c r="N2210">
        <v>1</v>
      </c>
      <c r="O2210" t="s">
        <v>18</v>
      </c>
      <c r="Q2210" t="s">
        <v>303</v>
      </c>
      <c r="R2210">
        <v>1964</v>
      </c>
      <c r="S2210" t="s">
        <v>33</v>
      </c>
      <c r="T2210">
        <v>6</v>
      </c>
      <c r="U2210">
        <v>0</v>
      </c>
      <c r="V2210">
        <v>38869.25</v>
      </c>
      <c r="W2210" t="s">
        <v>23</v>
      </c>
      <c r="X2210" t="s">
        <v>23</v>
      </c>
      <c r="Y2210" t="s">
        <v>75</v>
      </c>
    </row>
    <row r="2211" spans="8:25" x14ac:dyDescent="0.35">
      <c r="H2211" t="s">
        <v>288</v>
      </c>
      <c r="I2211">
        <v>36.85</v>
      </c>
      <c r="J2211">
        <v>5.49</v>
      </c>
      <c r="K2211" t="s">
        <v>18</v>
      </c>
      <c r="L2211" t="s">
        <v>20</v>
      </c>
      <c r="M2211" t="s">
        <v>18</v>
      </c>
      <c r="N2211">
        <v>1</v>
      </c>
      <c r="O2211" t="s">
        <v>18</v>
      </c>
      <c r="Q2211" t="s">
        <v>301</v>
      </c>
      <c r="R2211">
        <v>1967</v>
      </c>
      <c r="S2211" t="s">
        <v>22</v>
      </c>
      <c r="T2211">
        <v>30</v>
      </c>
      <c r="U2211">
        <v>0</v>
      </c>
      <c r="V2211">
        <v>38893.360000000001</v>
      </c>
      <c r="W2211" t="s">
        <v>29</v>
      </c>
      <c r="X2211" t="s">
        <v>23</v>
      </c>
      <c r="Y2211" t="s">
        <v>75</v>
      </c>
    </row>
    <row r="2212" spans="8:25" x14ac:dyDescent="0.35">
      <c r="H2212" t="s">
        <v>286</v>
      </c>
      <c r="I2212">
        <v>22.61</v>
      </c>
      <c r="J2212">
        <v>5.68</v>
      </c>
      <c r="K2212" t="s">
        <v>18</v>
      </c>
      <c r="L2212" t="s">
        <v>18</v>
      </c>
      <c r="M2212" t="s">
        <v>47</v>
      </c>
      <c r="N2212">
        <v>1</v>
      </c>
      <c r="O2212" t="s">
        <v>18</v>
      </c>
      <c r="Q2212" t="s">
        <v>299</v>
      </c>
      <c r="R2212">
        <v>1987</v>
      </c>
      <c r="S2212" t="s">
        <v>33</v>
      </c>
      <c r="T2212">
        <v>16</v>
      </c>
      <c r="U2212">
        <v>3</v>
      </c>
      <c r="V2212">
        <v>38924.04</v>
      </c>
      <c r="W2212" t="s">
        <v>23</v>
      </c>
      <c r="X2212" t="s">
        <v>23</v>
      </c>
      <c r="Y2212" t="s">
        <v>75</v>
      </c>
    </row>
    <row r="2213" spans="8:25" x14ac:dyDescent="0.35">
      <c r="H2213" t="s">
        <v>284</v>
      </c>
      <c r="I2213">
        <v>21.754999999999999</v>
      </c>
      <c r="J2213">
        <v>6.09</v>
      </c>
      <c r="K2213" t="s">
        <v>18</v>
      </c>
      <c r="L2213" t="s">
        <v>18</v>
      </c>
      <c r="M2213" t="s">
        <v>47</v>
      </c>
      <c r="N2213">
        <v>1</v>
      </c>
      <c r="O2213" t="s">
        <v>18</v>
      </c>
      <c r="Q2213" t="s">
        <v>297</v>
      </c>
      <c r="R2213">
        <v>1976</v>
      </c>
      <c r="S2213" t="s">
        <v>55</v>
      </c>
      <c r="T2213">
        <v>15</v>
      </c>
      <c r="U2213">
        <v>2</v>
      </c>
      <c r="V2213">
        <v>38932.559999999998</v>
      </c>
      <c r="W2213" t="s">
        <v>23</v>
      </c>
      <c r="X2213" t="s">
        <v>24</v>
      </c>
      <c r="Y2213" t="s">
        <v>75</v>
      </c>
    </row>
    <row r="2214" spans="8:25" x14ac:dyDescent="0.35">
      <c r="H2214" t="s">
        <v>282</v>
      </c>
      <c r="I2214">
        <v>20.425000000000001</v>
      </c>
      <c r="J2214">
        <v>5.53</v>
      </c>
      <c r="K2214" t="s">
        <v>18</v>
      </c>
      <c r="L2214" t="s">
        <v>18</v>
      </c>
      <c r="M2214" t="s">
        <v>47</v>
      </c>
      <c r="N2214">
        <v>1</v>
      </c>
      <c r="O2214" t="s">
        <v>18</v>
      </c>
      <c r="Q2214" t="s">
        <v>295</v>
      </c>
      <c r="R2214">
        <v>1980</v>
      </c>
      <c r="S2214" t="s">
        <v>36</v>
      </c>
      <c r="T2214">
        <v>24</v>
      </c>
      <c r="U2214">
        <v>2</v>
      </c>
      <c r="V2214">
        <v>38947.43</v>
      </c>
      <c r="W2214" t="s">
        <v>23</v>
      </c>
      <c r="X2214" t="s">
        <v>24</v>
      </c>
      <c r="Y2214" t="s">
        <v>75</v>
      </c>
    </row>
    <row r="2215" spans="8:25" x14ac:dyDescent="0.35">
      <c r="H2215" t="s">
        <v>280</v>
      </c>
      <c r="I2215">
        <v>31.35</v>
      </c>
      <c r="J2215">
        <v>4.28</v>
      </c>
      <c r="K2215" t="s">
        <v>18</v>
      </c>
      <c r="L2215" t="s">
        <v>20</v>
      </c>
      <c r="M2215" t="s">
        <v>18</v>
      </c>
      <c r="N2215">
        <v>1</v>
      </c>
      <c r="O2215" t="s">
        <v>18</v>
      </c>
      <c r="Q2215" t="s">
        <v>293</v>
      </c>
      <c r="R2215">
        <v>1978</v>
      </c>
      <c r="S2215" t="s">
        <v>66</v>
      </c>
      <c r="T2215">
        <v>12</v>
      </c>
      <c r="U2215">
        <v>2</v>
      </c>
      <c r="V2215">
        <v>38998.550000000003</v>
      </c>
      <c r="W2215" t="s">
        <v>29</v>
      </c>
      <c r="X2215" t="s">
        <v>29</v>
      </c>
      <c r="Y2215" t="s">
        <v>75</v>
      </c>
    </row>
    <row r="2216" spans="8:25" x14ac:dyDescent="0.35">
      <c r="H2216" t="s">
        <v>278</v>
      </c>
      <c r="I2216">
        <v>31.13</v>
      </c>
      <c r="J2216">
        <v>6.01</v>
      </c>
      <c r="K2216" t="s">
        <v>18</v>
      </c>
      <c r="L2216" t="s">
        <v>20</v>
      </c>
      <c r="M2216" t="s">
        <v>18</v>
      </c>
      <c r="N2216">
        <v>1</v>
      </c>
      <c r="O2216" t="s">
        <v>18</v>
      </c>
      <c r="Q2216" t="s">
        <v>291</v>
      </c>
      <c r="R2216">
        <v>1985</v>
      </c>
      <c r="S2216" t="s">
        <v>36</v>
      </c>
      <c r="T2216">
        <v>20</v>
      </c>
      <c r="U2216">
        <v>1</v>
      </c>
      <c r="V2216">
        <v>39047.29</v>
      </c>
      <c r="W2216" t="s">
        <v>29</v>
      </c>
      <c r="X2216" t="s">
        <v>24</v>
      </c>
      <c r="Y2216" t="s">
        <v>695</v>
      </c>
    </row>
    <row r="2217" spans="8:25" x14ac:dyDescent="0.35">
      <c r="H2217" t="s">
        <v>276</v>
      </c>
      <c r="I2217">
        <v>17.48</v>
      </c>
      <c r="J2217">
        <v>4.59</v>
      </c>
      <c r="K2217" t="s">
        <v>18</v>
      </c>
      <c r="L2217" t="s">
        <v>18</v>
      </c>
      <c r="M2217" t="s">
        <v>47</v>
      </c>
      <c r="N2217">
        <v>1</v>
      </c>
      <c r="O2217" t="s">
        <v>18</v>
      </c>
      <c r="Q2217" t="s">
        <v>289</v>
      </c>
      <c r="R2217">
        <v>1982</v>
      </c>
      <c r="S2217" t="s">
        <v>63</v>
      </c>
      <c r="T2217">
        <v>4</v>
      </c>
      <c r="U2217">
        <v>1</v>
      </c>
      <c r="V2217">
        <v>39125.33</v>
      </c>
      <c r="W2217" t="s">
        <v>29</v>
      </c>
      <c r="X2217" t="s">
        <v>29</v>
      </c>
      <c r="Y2217" t="s">
        <v>325</v>
      </c>
    </row>
    <row r="2218" spans="8:25" x14ac:dyDescent="0.35">
      <c r="H2218" t="s">
        <v>274</v>
      </c>
      <c r="I2218">
        <v>22.57</v>
      </c>
      <c r="J2218">
        <v>5.8</v>
      </c>
      <c r="K2218" t="s">
        <v>20</v>
      </c>
      <c r="L2218" t="s">
        <v>18</v>
      </c>
      <c r="M2218" t="s">
        <v>18</v>
      </c>
      <c r="N2218">
        <v>1</v>
      </c>
      <c r="O2218" t="s">
        <v>18</v>
      </c>
      <c r="Q2218" t="s">
        <v>287</v>
      </c>
      <c r="R2218">
        <v>1962</v>
      </c>
      <c r="S2218" t="s">
        <v>22</v>
      </c>
      <c r="T2218">
        <v>7</v>
      </c>
      <c r="U2218">
        <v>0</v>
      </c>
      <c r="V2218">
        <v>39221.120000000003</v>
      </c>
      <c r="W2218" t="s">
        <v>23</v>
      </c>
      <c r="X2218" t="s">
        <v>29</v>
      </c>
      <c r="Y2218" t="s">
        <v>75</v>
      </c>
    </row>
    <row r="2219" spans="8:25" x14ac:dyDescent="0.35">
      <c r="H2219" t="s">
        <v>272</v>
      </c>
      <c r="I2219">
        <v>26.73</v>
      </c>
      <c r="J2219">
        <v>5.08</v>
      </c>
      <c r="K2219" t="s">
        <v>18</v>
      </c>
      <c r="L2219" t="s">
        <v>20</v>
      </c>
      <c r="M2219" t="s">
        <v>18</v>
      </c>
      <c r="N2219">
        <v>1</v>
      </c>
      <c r="O2219" t="s">
        <v>18</v>
      </c>
      <c r="Q2219" t="s">
        <v>285</v>
      </c>
      <c r="R2219">
        <v>1992</v>
      </c>
      <c r="S2219" t="s">
        <v>28</v>
      </c>
      <c r="T2219">
        <v>30</v>
      </c>
      <c r="U2219">
        <v>2</v>
      </c>
      <c r="V2219">
        <v>39241.440000000002</v>
      </c>
      <c r="W2219" t="s">
        <v>29</v>
      </c>
      <c r="X2219" t="s">
        <v>24</v>
      </c>
      <c r="Y2219" t="s">
        <v>75</v>
      </c>
    </row>
    <row r="2220" spans="8:25" x14ac:dyDescent="0.35">
      <c r="H2220" t="s">
        <v>270</v>
      </c>
      <c r="I2220">
        <v>20.79</v>
      </c>
      <c r="J2220">
        <v>5.84</v>
      </c>
      <c r="K2220" t="s">
        <v>18</v>
      </c>
      <c r="L2220" t="s">
        <v>20</v>
      </c>
      <c r="M2220" t="s">
        <v>18</v>
      </c>
      <c r="N2220">
        <v>1</v>
      </c>
      <c r="O2220" t="s">
        <v>18</v>
      </c>
      <c r="Q2220" t="s">
        <v>283</v>
      </c>
      <c r="R2220">
        <v>1982</v>
      </c>
      <c r="S2220" t="s">
        <v>63</v>
      </c>
      <c r="T2220">
        <v>16</v>
      </c>
      <c r="U2220">
        <v>3</v>
      </c>
      <c r="V2220">
        <v>39315.279999999999</v>
      </c>
      <c r="W2220" t="s">
        <v>23</v>
      </c>
      <c r="X2220" t="s">
        <v>24</v>
      </c>
      <c r="Y2220" t="s">
        <v>75</v>
      </c>
    </row>
    <row r="2221" spans="8:25" x14ac:dyDescent="0.35">
      <c r="H2221" t="s">
        <v>268</v>
      </c>
      <c r="I2221">
        <v>20.149999999999999</v>
      </c>
      <c r="J2221">
        <v>4.1500000000000004</v>
      </c>
      <c r="K2221" t="s">
        <v>18</v>
      </c>
      <c r="L2221" t="s">
        <v>18</v>
      </c>
      <c r="M2221" t="s">
        <v>18</v>
      </c>
      <c r="N2221">
        <v>1</v>
      </c>
      <c r="O2221" t="s">
        <v>18</v>
      </c>
      <c r="Q2221" t="s">
        <v>281</v>
      </c>
      <c r="R2221">
        <v>1978</v>
      </c>
      <c r="S2221" t="s">
        <v>63</v>
      </c>
      <c r="T2221">
        <v>5</v>
      </c>
      <c r="U2221">
        <v>2</v>
      </c>
      <c r="V2221">
        <v>39352.6</v>
      </c>
      <c r="W2221" t="s">
        <v>23</v>
      </c>
      <c r="X2221" t="s">
        <v>24</v>
      </c>
      <c r="Y2221" t="s">
        <v>75</v>
      </c>
    </row>
    <row r="2222" spans="8:25" x14ac:dyDescent="0.35">
      <c r="H2222" t="s">
        <v>266</v>
      </c>
      <c r="I2222">
        <v>36.85</v>
      </c>
      <c r="J2222">
        <v>4.3600000000000003</v>
      </c>
      <c r="K2222" t="s">
        <v>20</v>
      </c>
      <c r="L2222" t="s">
        <v>18</v>
      </c>
      <c r="M2222" t="s">
        <v>18</v>
      </c>
      <c r="N2222" t="s">
        <v>19</v>
      </c>
      <c r="O2222" t="s">
        <v>18</v>
      </c>
      <c r="Q2222" t="s">
        <v>279</v>
      </c>
      <c r="R2222">
        <v>1966</v>
      </c>
      <c r="S2222" t="s">
        <v>33</v>
      </c>
      <c r="T2222">
        <v>24</v>
      </c>
      <c r="U2222">
        <v>0</v>
      </c>
      <c r="V2222">
        <v>39396.86</v>
      </c>
      <c r="W2222" t="s">
        <v>23</v>
      </c>
      <c r="X2222" t="s">
        <v>23</v>
      </c>
      <c r="Y2222" t="s">
        <v>75</v>
      </c>
    </row>
    <row r="2223" spans="8:25" x14ac:dyDescent="0.35">
      <c r="H2223" t="s">
        <v>264</v>
      </c>
      <c r="I2223">
        <v>35.53</v>
      </c>
      <c r="J2223">
        <v>4.55</v>
      </c>
      <c r="K2223" t="s">
        <v>20</v>
      </c>
      <c r="L2223" t="s">
        <v>18</v>
      </c>
      <c r="M2223" t="s">
        <v>18</v>
      </c>
      <c r="N2223" t="s">
        <v>19</v>
      </c>
      <c r="O2223" t="s">
        <v>18</v>
      </c>
      <c r="Q2223" t="s">
        <v>277</v>
      </c>
      <c r="R2223">
        <v>1978</v>
      </c>
      <c r="S2223" t="s">
        <v>22</v>
      </c>
      <c r="T2223">
        <v>12</v>
      </c>
      <c r="U2223">
        <v>1</v>
      </c>
      <c r="V2223">
        <v>39556.49</v>
      </c>
      <c r="W2223" t="s">
        <v>29</v>
      </c>
      <c r="X2223" t="s">
        <v>23</v>
      </c>
      <c r="Y2223" t="s">
        <v>319</v>
      </c>
    </row>
    <row r="2224" spans="8:25" x14ac:dyDescent="0.35">
      <c r="H2224" t="s">
        <v>262</v>
      </c>
      <c r="I2224">
        <v>31.1</v>
      </c>
      <c r="J2224">
        <v>4.37</v>
      </c>
      <c r="K2224" t="s">
        <v>20</v>
      </c>
      <c r="L2224" t="s">
        <v>18</v>
      </c>
      <c r="M2224" t="s">
        <v>18</v>
      </c>
      <c r="N2224" t="s">
        <v>19</v>
      </c>
      <c r="O2224" t="s">
        <v>18</v>
      </c>
      <c r="Q2224" t="s">
        <v>275</v>
      </c>
      <c r="R2224">
        <v>1981</v>
      </c>
      <c r="S2224" t="s">
        <v>22</v>
      </c>
      <c r="T2224">
        <v>5</v>
      </c>
      <c r="U2224">
        <v>3</v>
      </c>
      <c r="V2224">
        <v>39597.410000000003</v>
      </c>
      <c r="W2224" t="s">
        <v>29</v>
      </c>
      <c r="X2224" t="s">
        <v>23</v>
      </c>
      <c r="Y2224" t="s">
        <v>695</v>
      </c>
    </row>
    <row r="2225" spans="8:25" x14ac:dyDescent="0.35">
      <c r="H2225" t="s">
        <v>260</v>
      </c>
      <c r="I2225">
        <v>23.21</v>
      </c>
      <c r="J2225">
        <v>5.24</v>
      </c>
      <c r="K2225" t="s">
        <v>20</v>
      </c>
      <c r="L2225" t="s">
        <v>18</v>
      </c>
      <c r="M2225" t="s">
        <v>18</v>
      </c>
      <c r="N2225" t="s">
        <v>19</v>
      </c>
      <c r="O2225" t="s">
        <v>18</v>
      </c>
      <c r="Q2225" t="s">
        <v>273</v>
      </c>
      <c r="R2225">
        <v>1995</v>
      </c>
      <c r="S2225" t="s">
        <v>63</v>
      </c>
      <c r="T2225">
        <v>7</v>
      </c>
      <c r="U2225">
        <v>0</v>
      </c>
      <c r="V2225">
        <v>39611.760000000002</v>
      </c>
      <c r="W2225" t="s">
        <v>29</v>
      </c>
      <c r="X2225" t="s">
        <v>24</v>
      </c>
      <c r="Y2225" t="s">
        <v>25</v>
      </c>
    </row>
    <row r="2226" spans="8:25" x14ac:dyDescent="0.35">
      <c r="H2226" t="s">
        <v>258</v>
      </c>
      <c r="I2226">
        <v>18.36</v>
      </c>
      <c r="J2226">
        <v>5.96</v>
      </c>
      <c r="K2226" t="s">
        <v>18</v>
      </c>
      <c r="L2226" t="s">
        <v>18</v>
      </c>
      <c r="M2226" t="s">
        <v>18</v>
      </c>
      <c r="N2226">
        <v>1</v>
      </c>
      <c r="O2226" t="s">
        <v>18</v>
      </c>
      <c r="Q2226" t="s">
        <v>271</v>
      </c>
      <c r="R2226">
        <v>1977</v>
      </c>
      <c r="S2226" t="s">
        <v>55</v>
      </c>
      <c r="T2226">
        <v>17</v>
      </c>
      <c r="U2226">
        <v>2</v>
      </c>
      <c r="V2226">
        <v>39670.44</v>
      </c>
      <c r="W2226" t="s">
        <v>23</v>
      </c>
      <c r="X2226" t="s">
        <v>29</v>
      </c>
      <c r="Y2226" t="s">
        <v>41</v>
      </c>
    </row>
    <row r="2227" spans="8:25" x14ac:dyDescent="0.35">
      <c r="H2227" t="s">
        <v>256</v>
      </c>
      <c r="I2227">
        <v>15.92</v>
      </c>
      <c r="J2227">
        <v>4.76</v>
      </c>
      <c r="K2227" t="s">
        <v>20</v>
      </c>
      <c r="L2227" t="s">
        <v>18</v>
      </c>
      <c r="M2227" t="s">
        <v>18</v>
      </c>
      <c r="N2227">
        <v>1</v>
      </c>
      <c r="O2227" t="s">
        <v>18</v>
      </c>
      <c r="Q2227" t="s">
        <v>269</v>
      </c>
      <c r="R2227">
        <v>1968</v>
      </c>
      <c r="S2227" t="s">
        <v>36</v>
      </c>
      <c r="T2227">
        <v>29</v>
      </c>
      <c r="U2227">
        <v>0</v>
      </c>
      <c r="V2227">
        <v>39721.93</v>
      </c>
      <c r="W2227" t="s">
        <v>23</v>
      </c>
      <c r="X2227" t="s">
        <v>23</v>
      </c>
      <c r="Y2227" t="s">
        <v>75</v>
      </c>
    </row>
    <row r="2228" spans="8:25" x14ac:dyDescent="0.35">
      <c r="H2228" t="s">
        <v>254</v>
      </c>
      <c r="I2228">
        <v>15.17</v>
      </c>
      <c r="J2228">
        <v>4.3</v>
      </c>
      <c r="K2228" t="s">
        <v>20</v>
      </c>
      <c r="L2228" t="s">
        <v>18</v>
      </c>
      <c r="M2228" t="s">
        <v>47</v>
      </c>
      <c r="N2228">
        <v>1</v>
      </c>
      <c r="O2228" t="s">
        <v>18</v>
      </c>
      <c r="Q2228" t="s">
        <v>267</v>
      </c>
      <c r="R2228">
        <v>2003</v>
      </c>
      <c r="S2228" t="s">
        <v>22</v>
      </c>
      <c r="T2228">
        <v>16</v>
      </c>
      <c r="U2228">
        <v>0</v>
      </c>
      <c r="V2228">
        <v>39722.75</v>
      </c>
      <c r="W2228" t="s">
        <v>29</v>
      </c>
      <c r="X2228" t="s">
        <v>29</v>
      </c>
      <c r="Y2228" t="s">
        <v>25</v>
      </c>
    </row>
    <row r="2229" spans="8:25" x14ac:dyDescent="0.35">
      <c r="H2229" t="s">
        <v>252</v>
      </c>
      <c r="I2229">
        <v>16.63</v>
      </c>
      <c r="J2229">
        <v>4.5</v>
      </c>
      <c r="K2229" t="s">
        <v>18</v>
      </c>
      <c r="L2229" t="s">
        <v>18</v>
      </c>
      <c r="M2229" t="s">
        <v>18</v>
      </c>
      <c r="N2229">
        <v>1</v>
      </c>
      <c r="O2229" t="s">
        <v>18</v>
      </c>
      <c r="Q2229" t="s">
        <v>265</v>
      </c>
      <c r="R2229">
        <v>1977</v>
      </c>
      <c r="S2229" t="s">
        <v>63</v>
      </c>
      <c r="T2229">
        <v>12</v>
      </c>
      <c r="U2229">
        <v>1</v>
      </c>
      <c r="V2229">
        <v>39725.519999999997</v>
      </c>
      <c r="W2229" t="s">
        <v>23</v>
      </c>
      <c r="X2229" t="s">
        <v>29</v>
      </c>
      <c r="Y2229" t="s">
        <v>41</v>
      </c>
    </row>
    <row r="2230" spans="8:25" x14ac:dyDescent="0.35">
      <c r="H2230" t="s">
        <v>250</v>
      </c>
      <c r="I2230">
        <v>19.39</v>
      </c>
      <c r="J2230">
        <v>5.59</v>
      </c>
      <c r="K2230" t="s">
        <v>18</v>
      </c>
      <c r="L2230" t="s">
        <v>18</v>
      </c>
      <c r="M2230" t="s">
        <v>47</v>
      </c>
      <c r="N2230">
        <v>1</v>
      </c>
      <c r="O2230" t="s">
        <v>18</v>
      </c>
      <c r="Q2230" t="s">
        <v>263</v>
      </c>
      <c r="R2230">
        <v>1973</v>
      </c>
      <c r="S2230" t="s">
        <v>55</v>
      </c>
      <c r="T2230">
        <v>17</v>
      </c>
      <c r="U2230">
        <v>0</v>
      </c>
      <c r="V2230">
        <v>39727.61</v>
      </c>
      <c r="W2230" t="s">
        <v>29</v>
      </c>
      <c r="X2230" t="s">
        <v>23</v>
      </c>
      <c r="Y2230" t="s">
        <v>75</v>
      </c>
    </row>
    <row r="2231" spans="8:25" x14ac:dyDescent="0.35">
      <c r="H2231" t="s">
        <v>248</v>
      </c>
      <c r="I2231">
        <v>17.34</v>
      </c>
      <c r="J2231">
        <v>6.29</v>
      </c>
      <c r="K2231" t="s">
        <v>20</v>
      </c>
      <c r="L2231" t="s">
        <v>18</v>
      </c>
      <c r="M2231" t="s">
        <v>47</v>
      </c>
      <c r="N2231">
        <v>1</v>
      </c>
      <c r="O2231" t="s">
        <v>18</v>
      </c>
      <c r="Q2231" t="s">
        <v>261</v>
      </c>
      <c r="R2231">
        <v>1987</v>
      </c>
      <c r="S2231" t="s">
        <v>22</v>
      </c>
      <c r="T2231">
        <v>24</v>
      </c>
      <c r="U2231">
        <v>1</v>
      </c>
      <c r="V2231">
        <v>39774.28</v>
      </c>
      <c r="W2231" t="s">
        <v>29</v>
      </c>
      <c r="X2231" t="s">
        <v>29</v>
      </c>
      <c r="Y2231" t="s">
        <v>536</v>
      </c>
    </row>
    <row r="2232" spans="8:25" x14ac:dyDescent="0.35">
      <c r="H2232" t="s">
        <v>246</v>
      </c>
      <c r="I2232">
        <v>17.940000000000001</v>
      </c>
      <c r="J2232">
        <v>4.1900000000000004</v>
      </c>
      <c r="K2232" t="s">
        <v>18</v>
      </c>
      <c r="L2232" t="s">
        <v>20</v>
      </c>
      <c r="M2232" t="s">
        <v>18</v>
      </c>
      <c r="N2232">
        <v>1</v>
      </c>
      <c r="O2232" t="s">
        <v>18</v>
      </c>
      <c r="Q2232" t="s">
        <v>259</v>
      </c>
      <c r="R2232">
        <v>1985</v>
      </c>
      <c r="S2232" t="s">
        <v>22</v>
      </c>
      <c r="T2232">
        <v>17</v>
      </c>
      <c r="U2232">
        <v>2</v>
      </c>
      <c r="V2232">
        <v>39836.519999999997</v>
      </c>
      <c r="W2232" t="s">
        <v>23</v>
      </c>
      <c r="X2232" t="s">
        <v>29</v>
      </c>
      <c r="Y2232" t="s">
        <v>75</v>
      </c>
    </row>
    <row r="2233" spans="8:25" x14ac:dyDescent="0.35">
      <c r="H2233" t="s">
        <v>244</v>
      </c>
      <c r="I2233">
        <v>16.670000000000002</v>
      </c>
      <c r="J2233">
        <v>4.7</v>
      </c>
      <c r="K2233" t="s">
        <v>20</v>
      </c>
      <c r="L2233" t="s">
        <v>18</v>
      </c>
      <c r="M2233" t="s">
        <v>47</v>
      </c>
      <c r="N2233">
        <v>1</v>
      </c>
      <c r="O2233" t="s">
        <v>18</v>
      </c>
      <c r="Q2233" t="s">
        <v>257</v>
      </c>
      <c r="R2233">
        <v>1983</v>
      </c>
      <c r="S2233" t="s">
        <v>33</v>
      </c>
      <c r="T2233">
        <v>1</v>
      </c>
      <c r="U2233">
        <v>3</v>
      </c>
      <c r="V2233">
        <v>39865.699999999997</v>
      </c>
      <c r="W2233" t="s">
        <v>23</v>
      </c>
      <c r="X2233" t="s">
        <v>23</v>
      </c>
      <c r="Y2233" t="s">
        <v>75</v>
      </c>
    </row>
    <row r="2234" spans="8:25" x14ac:dyDescent="0.35">
      <c r="H2234" t="s">
        <v>242</v>
      </c>
      <c r="I2234">
        <v>20.58</v>
      </c>
      <c r="J2234">
        <v>5.64</v>
      </c>
      <c r="K2234" t="s">
        <v>20</v>
      </c>
      <c r="L2234" t="s">
        <v>18</v>
      </c>
      <c r="M2234" t="s">
        <v>18</v>
      </c>
      <c r="N2234" t="s">
        <v>19</v>
      </c>
      <c r="O2234" t="s">
        <v>18</v>
      </c>
      <c r="Q2234" t="s">
        <v>255</v>
      </c>
      <c r="R2234">
        <v>1985</v>
      </c>
      <c r="S2234" t="s">
        <v>63</v>
      </c>
      <c r="T2234">
        <v>22</v>
      </c>
      <c r="U2234">
        <v>1</v>
      </c>
      <c r="V2234">
        <v>39871.699999999997</v>
      </c>
      <c r="W2234" t="s">
        <v>29</v>
      </c>
      <c r="X2234" t="s">
        <v>23</v>
      </c>
      <c r="Y2234" t="s">
        <v>25</v>
      </c>
    </row>
    <row r="2235" spans="8:25" x14ac:dyDescent="0.35">
      <c r="H2235" t="s">
        <v>240</v>
      </c>
      <c r="I2235">
        <v>16.5</v>
      </c>
      <c r="J2235">
        <v>4.1100000000000003</v>
      </c>
      <c r="K2235" t="s">
        <v>20</v>
      </c>
      <c r="L2235" t="s">
        <v>18</v>
      </c>
      <c r="M2235" t="s">
        <v>18</v>
      </c>
      <c r="N2235" t="s">
        <v>19</v>
      </c>
      <c r="O2235" t="s">
        <v>18</v>
      </c>
      <c r="Q2235" t="s">
        <v>253</v>
      </c>
      <c r="R2235">
        <v>1975</v>
      </c>
      <c r="S2235" t="s">
        <v>55</v>
      </c>
      <c r="T2235">
        <v>2</v>
      </c>
      <c r="U2235">
        <v>1</v>
      </c>
      <c r="V2235">
        <v>39963.120000000003</v>
      </c>
      <c r="W2235" t="s">
        <v>23</v>
      </c>
      <c r="X2235" t="s">
        <v>23</v>
      </c>
      <c r="Y2235" t="s">
        <v>75</v>
      </c>
    </row>
    <row r="2236" spans="8:25" x14ac:dyDescent="0.35">
      <c r="H2236" t="s">
        <v>238</v>
      </c>
      <c r="I2236">
        <v>15.41</v>
      </c>
      <c r="J2236">
        <v>5.43</v>
      </c>
      <c r="K2236" t="s">
        <v>20</v>
      </c>
      <c r="L2236" t="s">
        <v>18</v>
      </c>
      <c r="M2236" t="s">
        <v>47</v>
      </c>
      <c r="N2236">
        <v>1</v>
      </c>
      <c r="O2236" t="s">
        <v>18</v>
      </c>
      <c r="Q2236" t="s">
        <v>251</v>
      </c>
      <c r="R2236">
        <v>1987</v>
      </c>
      <c r="S2236" t="s">
        <v>63</v>
      </c>
      <c r="T2236">
        <v>8</v>
      </c>
      <c r="U2236">
        <v>3</v>
      </c>
      <c r="V2236">
        <v>39983.43</v>
      </c>
      <c r="W2236" t="s">
        <v>23</v>
      </c>
      <c r="X2236" t="s">
        <v>24</v>
      </c>
      <c r="Y2236" t="s">
        <v>41</v>
      </c>
    </row>
    <row r="2237" spans="8:25" x14ac:dyDescent="0.35">
      <c r="H2237" t="s">
        <v>236</v>
      </c>
      <c r="I2237">
        <v>24.59</v>
      </c>
      <c r="J2237">
        <v>4.38</v>
      </c>
      <c r="K2237" t="s">
        <v>18</v>
      </c>
      <c r="L2237" t="s">
        <v>18</v>
      </c>
      <c r="M2237" t="s">
        <v>18</v>
      </c>
      <c r="N2237">
        <v>1</v>
      </c>
      <c r="O2237" t="s">
        <v>18</v>
      </c>
      <c r="Q2237" t="s">
        <v>249</v>
      </c>
      <c r="R2237">
        <v>1982</v>
      </c>
      <c r="S2237" t="s">
        <v>55</v>
      </c>
      <c r="T2237">
        <v>25</v>
      </c>
      <c r="U2237">
        <v>2</v>
      </c>
      <c r="V2237">
        <v>40003.33</v>
      </c>
      <c r="W2237" t="s">
        <v>29</v>
      </c>
      <c r="X2237" t="s">
        <v>29</v>
      </c>
      <c r="Y2237" t="s">
        <v>41</v>
      </c>
    </row>
    <row r="2238" spans="8:25" x14ac:dyDescent="0.35">
      <c r="H2238" t="s">
        <v>234</v>
      </c>
      <c r="I2238">
        <v>33.33</v>
      </c>
      <c r="J2238">
        <v>9.7899999999999991</v>
      </c>
      <c r="K2238" t="s">
        <v>18</v>
      </c>
      <c r="L2238" t="s">
        <v>18</v>
      </c>
      <c r="M2238" t="s">
        <v>18</v>
      </c>
      <c r="N2238" t="s">
        <v>19</v>
      </c>
      <c r="O2238" t="s">
        <v>18</v>
      </c>
      <c r="Q2238" t="s">
        <v>247</v>
      </c>
      <c r="R2238">
        <v>1978</v>
      </c>
      <c r="S2238" t="s">
        <v>55</v>
      </c>
      <c r="T2238">
        <v>20</v>
      </c>
      <c r="U2238">
        <v>2</v>
      </c>
      <c r="V2238">
        <v>40054.730000000003</v>
      </c>
      <c r="W2238" t="s">
        <v>29</v>
      </c>
      <c r="X2238" t="s">
        <v>24</v>
      </c>
      <c r="Y2238" t="s">
        <v>75</v>
      </c>
    </row>
    <row r="2239" spans="8:25" x14ac:dyDescent="0.35">
      <c r="H2239" t="s">
        <v>232</v>
      </c>
      <c r="I2239">
        <v>18.5</v>
      </c>
      <c r="J2239">
        <v>11.84</v>
      </c>
      <c r="K2239" t="s">
        <v>18</v>
      </c>
      <c r="L2239" t="s">
        <v>18</v>
      </c>
      <c r="M2239" t="s">
        <v>18</v>
      </c>
      <c r="N2239" t="s">
        <v>19</v>
      </c>
      <c r="O2239" t="s">
        <v>18</v>
      </c>
      <c r="Q2239" t="s">
        <v>245</v>
      </c>
      <c r="R2239">
        <v>1966</v>
      </c>
      <c r="S2239" t="s">
        <v>63</v>
      </c>
      <c r="T2239">
        <v>12</v>
      </c>
      <c r="U2239">
        <v>0</v>
      </c>
      <c r="V2239">
        <v>40069.440000000002</v>
      </c>
      <c r="W2239" t="s">
        <v>29</v>
      </c>
      <c r="X2239" t="s">
        <v>24</v>
      </c>
      <c r="Y2239" t="s">
        <v>75</v>
      </c>
    </row>
    <row r="2240" spans="8:25" x14ac:dyDescent="0.35">
      <c r="H2240" t="s">
        <v>230</v>
      </c>
      <c r="I2240">
        <v>18.579999999999998</v>
      </c>
      <c r="J2240">
        <v>6.22</v>
      </c>
      <c r="K2240" t="s">
        <v>18</v>
      </c>
      <c r="L2240" t="s">
        <v>18</v>
      </c>
      <c r="M2240" t="s">
        <v>18</v>
      </c>
      <c r="N2240" t="s">
        <v>19</v>
      </c>
      <c r="O2240" t="s">
        <v>18</v>
      </c>
      <c r="Q2240" t="s">
        <v>243</v>
      </c>
      <c r="R2240">
        <v>1983</v>
      </c>
      <c r="S2240" t="s">
        <v>66</v>
      </c>
      <c r="T2240">
        <v>14</v>
      </c>
      <c r="U2240">
        <v>2</v>
      </c>
      <c r="V2240">
        <v>40103.89</v>
      </c>
      <c r="W2240" t="s">
        <v>29</v>
      </c>
      <c r="X2240" t="s">
        <v>23</v>
      </c>
      <c r="Y2240" t="s">
        <v>75</v>
      </c>
    </row>
    <row r="2241" spans="8:25" x14ac:dyDescent="0.35">
      <c r="H2241" t="s">
        <v>228</v>
      </c>
      <c r="I2241">
        <v>16.64</v>
      </c>
      <c r="J2241">
        <v>10.01</v>
      </c>
      <c r="K2241" t="s">
        <v>18</v>
      </c>
      <c r="L2241" t="s">
        <v>18</v>
      </c>
      <c r="M2241" t="s">
        <v>18</v>
      </c>
      <c r="N2241" t="s">
        <v>19</v>
      </c>
      <c r="O2241" t="s">
        <v>18</v>
      </c>
      <c r="Q2241" t="s">
        <v>241</v>
      </c>
      <c r="R2241">
        <v>1985</v>
      </c>
      <c r="S2241" t="s">
        <v>66</v>
      </c>
      <c r="T2241">
        <v>21</v>
      </c>
      <c r="U2241">
        <v>4</v>
      </c>
      <c r="V2241">
        <v>40182.25</v>
      </c>
      <c r="W2241" t="s">
        <v>29</v>
      </c>
      <c r="X2241" t="s">
        <v>23</v>
      </c>
      <c r="Y2241" t="s">
        <v>75</v>
      </c>
    </row>
    <row r="2242" spans="8:25" x14ac:dyDescent="0.35">
      <c r="H2242" t="s">
        <v>226</v>
      </c>
      <c r="I2242">
        <v>19.329999999999998</v>
      </c>
      <c r="J2242">
        <v>4.32</v>
      </c>
      <c r="K2242" t="s">
        <v>18</v>
      </c>
      <c r="L2242" t="s">
        <v>18</v>
      </c>
      <c r="M2242" t="s">
        <v>18</v>
      </c>
      <c r="N2242">
        <v>1</v>
      </c>
      <c r="O2242" t="s">
        <v>18</v>
      </c>
      <c r="Q2242" t="s">
        <v>239</v>
      </c>
      <c r="R2242">
        <v>1979</v>
      </c>
      <c r="S2242" t="s">
        <v>63</v>
      </c>
      <c r="T2242">
        <v>18</v>
      </c>
      <c r="U2242">
        <v>2</v>
      </c>
      <c r="V2242">
        <v>40204.83</v>
      </c>
      <c r="W2242" t="s">
        <v>29</v>
      </c>
      <c r="X2242" t="s">
        <v>24</v>
      </c>
      <c r="Y2242" t="s">
        <v>41</v>
      </c>
    </row>
    <row r="2243" spans="8:25" x14ac:dyDescent="0.35">
      <c r="H2243" t="s">
        <v>224</v>
      </c>
      <c r="I2243">
        <v>21.26</v>
      </c>
      <c r="J2243">
        <v>5.65</v>
      </c>
      <c r="K2243" t="s">
        <v>20</v>
      </c>
      <c r="L2243" t="s">
        <v>18</v>
      </c>
      <c r="M2243" t="s">
        <v>47</v>
      </c>
      <c r="N2243">
        <v>1</v>
      </c>
      <c r="O2243" t="s">
        <v>18</v>
      </c>
      <c r="Q2243" t="s">
        <v>237</v>
      </c>
      <c r="R2243">
        <v>1981</v>
      </c>
      <c r="S2243" t="s">
        <v>22</v>
      </c>
      <c r="T2243">
        <v>28</v>
      </c>
      <c r="U2243">
        <v>1</v>
      </c>
      <c r="V2243">
        <v>40208.559999999998</v>
      </c>
      <c r="W2243" t="s">
        <v>29</v>
      </c>
      <c r="X2243" t="s">
        <v>23</v>
      </c>
      <c r="Y2243" t="s">
        <v>75</v>
      </c>
    </row>
    <row r="2244" spans="8:25" x14ac:dyDescent="0.35">
      <c r="H2244" t="s">
        <v>222</v>
      </c>
      <c r="I2244">
        <v>15.6</v>
      </c>
      <c r="J2244">
        <v>4.12</v>
      </c>
      <c r="K2244" t="s">
        <v>20</v>
      </c>
      <c r="L2244" t="s">
        <v>18</v>
      </c>
      <c r="M2244" t="s">
        <v>18</v>
      </c>
      <c r="N2244">
        <v>1</v>
      </c>
      <c r="O2244" t="s">
        <v>18</v>
      </c>
      <c r="Q2244" t="s">
        <v>235</v>
      </c>
      <c r="R2244">
        <v>1981</v>
      </c>
      <c r="S2244" t="s">
        <v>66</v>
      </c>
      <c r="T2244">
        <v>4</v>
      </c>
      <c r="U2244">
        <v>1</v>
      </c>
      <c r="V2244">
        <v>40273.65</v>
      </c>
      <c r="W2244" t="s">
        <v>29</v>
      </c>
      <c r="X2244" t="s">
        <v>24</v>
      </c>
      <c r="Y2244" t="s">
        <v>25</v>
      </c>
    </row>
    <row r="2245" spans="8:25" x14ac:dyDescent="0.35">
      <c r="H2245" t="s">
        <v>220</v>
      </c>
      <c r="I2245">
        <v>24.39</v>
      </c>
      <c r="J2245">
        <v>6.24</v>
      </c>
      <c r="K2245" t="s">
        <v>18</v>
      </c>
      <c r="L2245" t="s">
        <v>18</v>
      </c>
      <c r="M2245" t="s">
        <v>18</v>
      </c>
      <c r="N2245">
        <v>1</v>
      </c>
      <c r="O2245" t="s">
        <v>18</v>
      </c>
      <c r="Q2245" t="s">
        <v>233</v>
      </c>
      <c r="R2245">
        <v>1977</v>
      </c>
      <c r="S2245" t="s">
        <v>33</v>
      </c>
      <c r="T2245">
        <v>27</v>
      </c>
      <c r="U2245">
        <v>2</v>
      </c>
      <c r="V2245">
        <v>40284.379999999997</v>
      </c>
      <c r="W2245" t="s">
        <v>29</v>
      </c>
      <c r="X2245" t="s">
        <v>24</v>
      </c>
      <c r="Y2245" t="s">
        <v>41</v>
      </c>
    </row>
    <row r="2246" spans="8:25" x14ac:dyDescent="0.35">
      <c r="H2246" t="s">
        <v>218</v>
      </c>
      <c r="I2246">
        <v>24.75</v>
      </c>
      <c r="J2246">
        <v>4.83</v>
      </c>
      <c r="K2246" t="s">
        <v>18</v>
      </c>
      <c r="L2246" t="s">
        <v>18</v>
      </c>
      <c r="M2246" t="s">
        <v>18</v>
      </c>
      <c r="N2246" t="s">
        <v>19</v>
      </c>
      <c r="O2246" t="s">
        <v>18</v>
      </c>
      <c r="Q2246" t="s">
        <v>231</v>
      </c>
      <c r="R2246">
        <v>1962</v>
      </c>
      <c r="S2246" t="s">
        <v>36</v>
      </c>
      <c r="T2246">
        <v>4</v>
      </c>
      <c r="U2246">
        <v>0</v>
      </c>
      <c r="V2246">
        <v>40309.93</v>
      </c>
      <c r="W2246" t="s">
        <v>29</v>
      </c>
      <c r="X2246" t="s">
        <v>24</v>
      </c>
      <c r="Y2246" t="s">
        <v>75</v>
      </c>
    </row>
    <row r="2247" spans="8:25" x14ac:dyDescent="0.35">
      <c r="H2247" t="s">
        <v>216</v>
      </c>
      <c r="I2247">
        <v>20.88</v>
      </c>
      <c r="J2247">
        <v>7.4</v>
      </c>
      <c r="K2247" t="s">
        <v>18</v>
      </c>
      <c r="L2247" t="s">
        <v>18</v>
      </c>
      <c r="M2247" t="s">
        <v>18</v>
      </c>
      <c r="N2247" t="s">
        <v>19</v>
      </c>
      <c r="O2247" t="s">
        <v>18</v>
      </c>
      <c r="Q2247" t="s">
        <v>229</v>
      </c>
      <c r="R2247">
        <v>1966</v>
      </c>
      <c r="S2247" t="s">
        <v>63</v>
      </c>
      <c r="T2247">
        <v>12</v>
      </c>
      <c r="U2247">
        <v>0</v>
      </c>
      <c r="V2247">
        <v>40373.74</v>
      </c>
      <c r="W2247" t="s">
        <v>29</v>
      </c>
      <c r="X2247" t="s">
        <v>24</v>
      </c>
      <c r="Y2247" t="s">
        <v>75</v>
      </c>
    </row>
    <row r="2248" spans="8:25" x14ac:dyDescent="0.35">
      <c r="H2248" t="s">
        <v>214</v>
      </c>
      <c r="I2248">
        <v>20.43</v>
      </c>
      <c r="J2248">
        <v>4.54</v>
      </c>
      <c r="K2248" t="s">
        <v>18</v>
      </c>
      <c r="L2248" t="s">
        <v>18</v>
      </c>
      <c r="M2248" t="s">
        <v>18</v>
      </c>
      <c r="N2248" t="s">
        <v>19</v>
      </c>
      <c r="O2248" t="s">
        <v>18</v>
      </c>
      <c r="Q2248" t="s">
        <v>227</v>
      </c>
      <c r="R2248">
        <v>1985</v>
      </c>
      <c r="S2248" t="s">
        <v>28</v>
      </c>
      <c r="T2248">
        <v>3</v>
      </c>
      <c r="U2248">
        <v>0</v>
      </c>
      <c r="V2248">
        <v>40419.019999999997</v>
      </c>
      <c r="W2248" t="s">
        <v>29</v>
      </c>
      <c r="X2248" t="s">
        <v>23</v>
      </c>
      <c r="Y2248" t="s">
        <v>25</v>
      </c>
    </row>
    <row r="2249" spans="8:25" x14ac:dyDescent="0.35">
      <c r="H2249" t="s">
        <v>212</v>
      </c>
      <c r="I2249">
        <v>15.18</v>
      </c>
      <c r="J2249">
        <v>11.11</v>
      </c>
      <c r="K2249" t="s">
        <v>18</v>
      </c>
      <c r="L2249" t="s">
        <v>18</v>
      </c>
      <c r="M2249" t="s">
        <v>18</v>
      </c>
      <c r="N2249" t="s">
        <v>19</v>
      </c>
      <c r="O2249" t="s">
        <v>18</v>
      </c>
      <c r="Q2249" t="s">
        <v>225</v>
      </c>
      <c r="R2249">
        <v>1975</v>
      </c>
      <c r="S2249" t="s">
        <v>22</v>
      </c>
      <c r="T2249">
        <v>10</v>
      </c>
      <c r="U2249">
        <v>1</v>
      </c>
      <c r="V2249">
        <v>40590.550000000003</v>
      </c>
      <c r="W2249" t="s">
        <v>29</v>
      </c>
      <c r="X2249" t="s">
        <v>24</v>
      </c>
      <c r="Y2249" t="s">
        <v>41</v>
      </c>
    </row>
    <row r="2250" spans="8:25" x14ac:dyDescent="0.35">
      <c r="H2250" t="s">
        <v>210</v>
      </c>
      <c r="I2250">
        <v>15.12</v>
      </c>
      <c r="J2250">
        <v>4.03</v>
      </c>
      <c r="K2250" t="s">
        <v>20</v>
      </c>
      <c r="L2250" t="s">
        <v>18</v>
      </c>
      <c r="M2250" t="s">
        <v>18</v>
      </c>
      <c r="N2250" t="s">
        <v>19</v>
      </c>
      <c r="O2250" t="s">
        <v>18</v>
      </c>
      <c r="Q2250" t="s">
        <v>223</v>
      </c>
      <c r="R2250">
        <v>1970</v>
      </c>
      <c r="S2250" t="s">
        <v>36</v>
      </c>
      <c r="T2250">
        <v>25</v>
      </c>
      <c r="U2250">
        <v>0</v>
      </c>
      <c r="V2250">
        <v>40692.910000000003</v>
      </c>
      <c r="W2250" t="s">
        <v>29</v>
      </c>
      <c r="X2250" t="s">
        <v>29</v>
      </c>
      <c r="Y2250" t="s">
        <v>75</v>
      </c>
    </row>
    <row r="2251" spans="8:25" x14ac:dyDescent="0.35">
      <c r="H2251" t="s">
        <v>208</v>
      </c>
      <c r="I2251">
        <v>23.88</v>
      </c>
      <c r="J2251">
        <v>4.51</v>
      </c>
      <c r="K2251" t="s">
        <v>18</v>
      </c>
      <c r="L2251" t="s">
        <v>18</v>
      </c>
      <c r="M2251" t="s">
        <v>18</v>
      </c>
      <c r="N2251">
        <v>1</v>
      </c>
      <c r="O2251" t="s">
        <v>18</v>
      </c>
      <c r="Q2251" t="s">
        <v>221</v>
      </c>
      <c r="R2251">
        <v>1976</v>
      </c>
      <c r="S2251" t="s">
        <v>55</v>
      </c>
      <c r="T2251">
        <v>26</v>
      </c>
      <c r="U2251">
        <v>3</v>
      </c>
      <c r="V2251">
        <v>40720.550000000003</v>
      </c>
      <c r="W2251" t="s">
        <v>29</v>
      </c>
      <c r="X2251" t="s">
        <v>24</v>
      </c>
      <c r="Y2251" t="s">
        <v>41</v>
      </c>
    </row>
    <row r="2252" spans="8:25" x14ac:dyDescent="0.35">
      <c r="H2252" t="s">
        <v>206</v>
      </c>
      <c r="I2252">
        <v>16.13</v>
      </c>
      <c r="J2252">
        <v>5.56</v>
      </c>
      <c r="K2252" t="s">
        <v>18</v>
      </c>
      <c r="L2252" t="s">
        <v>20</v>
      </c>
      <c r="M2252" t="s">
        <v>18</v>
      </c>
      <c r="N2252">
        <v>1</v>
      </c>
      <c r="O2252" t="s">
        <v>18</v>
      </c>
      <c r="Q2252" t="s">
        <v>219</v>
      </c>
      <c r="R2252">
        <v>1972</v>
      </c>
      <c r="S2252" t="s">
        <v>33</v>
      </c>
      <c r="T2252">
        <v>10</v>
      </c>
      <c r="U2252">
        <v>0</v>
      </c>
      <c r="V2252">
        <v>40817.85</v>
      </c>
      <c r="W2252" t="s">
        <v>29</v>
      </c>
      <c r="X2252" t="s">
        <v>24</v>
      </c>
      <c r="Y2252" t="s">
        <v>75</v>
      </c>
    </row>
    <row r="2253" spans="8:25" x14ac:dyDescent="0.35">
      <c r="H2253" t="s">
        <v>204</v>
      </c>
      <c r="I2253">
        <v>24.09</v>
      </c>
      <c r="J2253">
        <v>4.0999999999999996</v>
      </c>
      <c r="K2253" t="s">
        <v>18</v>
      </c>
      <c r="L2253" t="s">
        <v>20</v>
      </c>
      <c r="M2253" t="s">
        <v>18</v>
      </c>
      <c r="N2253">
        <v>1</v>
      </c>
      <c r="O2253" t="s">
        <v>18</v>
      </c>
      <c r="Q2253" t="s">
        <v>217</v>
      </c>
      <c r="R2253">
        <v>1999</v>
      </c>
      <c r="S2253" t="s">
        <v>22</v>
      </c>
      <c r="T2253">
        <v>2</v>
      </c>
      <c r="U2253">
        <v>1</v>
      </c>
      <c r="V2253">
        <v>40904.199999999997</v>
      </c>
      <c r="W2253" t="s">
        <v>29</v>
      </c>
      <c r="X2253" t="s">
        <v>29</v>
      </c>
      <c r="Y2253" t="s">
        <v>480</v>
      </c>
    </row>
    <row r="2254" spans="8:25" x14ac:dyDescent="0.35">
      <c r="H2254" t="s">
        <v>202</v>
      </c>
      <c r="I2254">
        <v>19.43</v>
      </c>
      <c r="J2254">
        <v>5.85</v>
      </c>
      <c r="K2254" t="s">
        <v>18</v>
      </c>
      <c r="L2254" t="s">
        <v>20</v>
      </c>
      <c r="M2254" t="s">
        <v>18</v>
      </c>
      <c r="N2254">
        <v>1</v>
      </c>
      <c r="O2254" t="s">
        <v>18</v>
      </c>
      <c r="Q2254" t="s">
        <v>215</v>
      </c>
      <c r="R2254">
        <v>1992</v>
      </c>
      <c r="S2254" t="s">
        <v>63</v>
      </c>
      <c r="T2254">
        <v>4</v>
      </c>
      <c r="U2254">
        <v>3</v>
      </c>
      <c r="V2254">
        <v>40932.43</v>
      </c>
      <c r="W2254" t="s">
        <v>29</v>
      </c>
      <c r="X2254" t="s">
        <v>23</v>
      </c>
      <c r="Y2254" t="s">
        <v>25</v>
      </c>
    </row>
    <row r="2255" spans="8:25" x14ac:dyDescent="0.35">
      <c r="H2255" t="s">
        <v>200</v>
      </c>
      <c r="I2255">
        <v>15.22</v>
      </c>
      <c r="J2255">
        <v>4.92</v>
      </c>
      <c r="K2255" t="s">
        <v>20</v>
      </c>
      <c r="L2255" t="s">
        <v>18</v>
      </c>
      <c r="M2255" t="s">
        <v>47</v>
      </c>
      <c r="N2255">
        <v>1</v>
      </c>
      <c r="O2255" t="s">
        <v>18</v>
      </c>
      <c r="Q2255" t="s">
        <v>213</v>
      </c>
      <c r="R2255">
        <v>1979</v>
      </c>
      <c r="S2255" t="s">
        <v>36</v>
      </c>
      <c r="T2255">
        <v>16</v>
      </c>
      <c r="U2255">
        <v>3</v>
      </c>
      <c r="V2255">
        <v>40941.29</v>
      </c>
      <c r="W2255" t="s">
        <v>29</v>
      </c>
      <c r="X2255" t="s">
        <v>23</v>
      </c>
      <c r="Y2255" t="s">
        <v>25</v>
      </c>
    </row>
    <row r="2256" spans="8:25" x14ac:dyDescent="0.35">
      <c r="H2256" t="s">
        <v>198</v>
      </c>
      <c r="I2256">
        <v>20.72</v>
      </c>
      <c r="J2256">
        <v>9.4600000000000009</v>
      </c>
      <c r="K2256" t="s">
        <v>18</v>
      </c>
      <c r="L2256" t="s">
        <v>18</v>
      </c>
      <c r="M2256" t="s">
        <v>18</v>
      </c>
      <c r="N2256" t="s">
        <v>19</v>
      </c>
      <c r="O2256" t="s">
        <v>18</v>
      </c>
      <c r="Q2256" t="s">
        <v>211</v>
      </c>
      <c r="R2256">
        <v>1983</v>
      </c>
      <c r="S2256" t="s">
        <v>36</v>
      </c>
      <c r="T2256">
        <v>8</v>
      </c>
      <c r="U2256">
        <v>3</v>
      </c>
      <c r="V2256">
        <v>40961.29</v>
      </c>
      <c r="W2256" t="s">
        <v>29</v>
      </c>
      <c r="X2256" t="s">
        <v>23</v>
      </c>
      <c r="Y2256" t="s">
        <v>75</v>
      </c>
    </row>
    <row r="2257" spans="8:25" x14ac:dyDescent="0.35">
      <c r="H2257" t="s">
        <v>196</v>
      </c>
      <c r="I2257">
        <v>35.4</v>
      </c>
      <c r="J2257">
        <v>5.94</v>
      </c>
      <c r="K2257" t="s">
        <v>18</v>
      </c>
      <c r="L2257" t="s">
        <v>18</v>
      </c>
      <c r="M2257" t="s">
        <v>47</v>
      </c>
      <c r="N2257">
        <v>1</v>
      </c>
      <c r="O2257" t="s">
        <v>18</v>
      </c>
      <c r="Q2257" t="s">
        <v>209</v>
      </c>
      <c r="R2257">
        <v>1974</v>
      </c>
      <c r="S2257" t="s">
        <v>33</v>
      </c>
      <c r="T2257">
        <v>5</v>
      </c>
      <c r="U2257">
        <v>0</v>
      </c>
      <c r="V2257">
        <v>40974.160000000003</v>
      </c>
      <c r="W2257" t="s">
        <v>29</v>
      </c>
      <c r="X2257" t="s">
        <v>23</v>
      </c>
      <c r="Y2257" t="s">
        <v>25</v>
      </c>
    </row>
    <row r="2258" spans="8:25" x14ac:dyDescent="0.35">
      <c r="H2258" t="s">
        <v>194</v>
      </c>
      <c r="I2258">
        <v>34.4</v>
      </c>
      <c r="J2258">
        <v>5.7</v>
      </c>
      <c r="K2258" t="s">
        <v>18</v>
      </c>
      <c r="L2258" t="s">
        <v>18</v>
      </c>
      <c r="M2258" t="s">
        <v>47</v>
      </c>
      <c r="N2258">
        <v>1</v>
      </c>
      <c r="O2258" t="s">
        <v>18</v>
      </c>
      <c r="Q2258" t="s">
        <v>207</v>
      </c>
      <c r="R2258">
        <v>1979</v>
      </c>
      <c r="S2258" t="s">
        <v>66</v>
      </c>
      <c r="T2258">
        <v>11</v>
      </c>
      <c r="U2258">
        <v>1</v>
      </c>
      <c r="V2258">
        <v>41034.22</v>
      </c>
      <c r="W2258" t="s">
        <v>29</v>
      </c>
      <c r="X2258" t="s">
        <v>24</v>
      </c>
      <c r="Y2258" t="s">
        <v>695</v>
      </c>
    </row>
    <row r="2259" spans="8:25" x14ac:dyDescent="0.35">
      <c r="H2259" t="s">
        <v>192</v>
      </c>
      <c r="I2259">
        <v>34.1</v>
      </c>
      <c r="J2259">
        <v>4.13</v>
      </c>
      <c r="K2259" t="s">
        <v>18</v>
      </c>
      <c r="L2259" t="s">
        <v>18</v>
      </c>
      <c r="M2259" t="s">
        <v>47</v>
      </c>
      <c r="N2259">
        <v>1</v>
      </c>
      <c r="O2259" t="s">
        <v>18</v>
      </c>
      <c r="Q2259" t="s">
        <v>205</v>
      </c>
      <c r="R2259">
        <v>1972</v>
      </c>
      <c r="S2259" t="s">
        <v>63</v>
      </c>
      <c r="T2259">
        <v>12</v>
      </c>
      <c r="U2259">
        <v>0</v>
      </c>
      <c r="V2259">
        <v>41055.29</v>
      </c>
      <c r="W2259" t="s">
        <v>29</v>
      </c>
      <c r="X2259" t="s">
        <v>23</v>
      </c>
      <c r="Y2259" t="s">
        <v>75</v>
      </c>
    </row>
    <row r="2260" spans="8:25" x14ac:dyDescent="0.35">
      <c r="H2260" t="s">
        <v>190</v>
      </c>
      <c r="I2260">
        <v>30.4</v>
      </c>
      <c r="J2260">
        <v>4.7699999999999996</v>
      </c>
      <c r="K2260" t="s">
        <v>18</v>
      </c>
      <c r="L2260" t="s">
        <v>18</v>
      </c>
      <c r="M2260" t="s">
        <v>47</v>
      </c>
      <c r="N2260">
        <v>1</v>
      </c>
      <c r="O2260" t="s">
        <v>18</v>
      </c>
      <c r="Q2260" t="s">
        <v>203</v>
      </c>
      <c r="R2260">
        <v>1972</v>
      </c>
      <c r="S2260" t="s">
        <v>36</v>
      </c>
      <c r="T2260">
        <v>6</v>
      </c>
      <c r="U2260">
        <v>0</v>
      </c>
      <c r="V2260">
        <v>41097.160000000003</v>
      </c>
      <c r="W2260" t="s">
        <v>29</v>
      </c>
      <c r="X2260" t="s">
        <v>24</v>
      </c>
      <c r="Y2260" t="s">
        <v>325</v>
      </c>
    </row>
    <row r="2261" spans="8:25" x14ac:dyDescent="0.35">
      <c r="H2261" t="s">
        <v>188</v>
      </c>
      <c r="I2261">
        <v>28.7</v>
      </c>
      <c r="J2261">
        <v>4.99</v>
      </c>
      <c r="K2261" t="s">
        <v>18</v>
      </c>
      <c r="L2261" t="s">
        <v>18</v>
      </c>
      <c r="M2261" t="s">
        <v>47</v>
      </c>
      <c r="N2261">
        <v>1</v>
      </c>
      <c r="O2261" t="s">
        <v>18</v>
      </c>
      <c r="Q2261" t="s">
        <v>201</v>
      </c>
      <c r="R2261">
        <v>1969</v>
      </c>
      <c r="S2261" t="s">
        <v>63</v>
      </c>
      <c r="T2261">
        <v>8</v>
      </c>
      <c r="U2261">
        <v>0</v>
      </c>
      <c r="V2261">
        <v>41191.57</v>
      </c>
      <c r="W2261" t="s">
        <v>29</v>
      </c>
      <c r="X2261" t="s">
        <v>23</v>
      </c>
      <c r="Y2261" t="s">
        <v>75</v>
      </c>
    </row>
    <row r="2262" spans="8:25" x14ac:dyDescent="0.35">
      <c r="H2262" t="s">
        <v>186</v>
      </c>
      <c r="I2262">
        <v>17.440000000000001</v>
      </c>
      <c r="J2262">
        <v>4.42</v>
      </c>
      <c r="K2262" t="s">
        <v>20</v>
      </c>
      <c r="L2262" t="s">
        <v>18</v>
      </c>
      <c r="M2262" t="s">
        <v>47</v>
      </c>
      <c r="N2262">
        <v>1</v>
      </c>
      <c r="O2262" t="s">
        <v>18</v>
      </c>
      <c r="Q2262" t="s">
        <v>199</v>
      </c>
      <c r="R2262">
        <v>1964</v>
      </c>
      <c r="S2262" t="s">
        <v>33</v>
      </c>
      <c r="T2262">
        <v>6</v>
      </c>
      <c r="U2262">
        <v>0</v>
      </c>
      <c r="V2262">
        <v>41250.39</v>
      </c>
      <c r="W2262" t="s">
        <v>29</v>
      </c>
      <c r="X2262" t="s">
        <v>24</v>
      </c>
      <c r="Y2262" t="s">
        <v>75</v>
      </c>
    </row>
    <row r="2263" spans="8:25" x14ac:dyDescent="0.35">
      <c r="H2263" t="s">
        <v>184</v>
      </c>
      <c r="I2263">
        <v>27.6</v>
      </c>
      <c r="J2263">
        <v>4.01</v>
      </c>
      <c r="K2263" t="s">
        <v>18</v>
      </c>
      <c r="L2263" t="s">
        <v>18</v>
      </c>
      <c r="M2263" t="s">
        <v>47</v>
      </c>
      <c r="N2263">
        <v>1</v>
      </c>
      <c r="O2263" t="s">
        <v>18</v>
      </c>
      <c r="Q2263" t="s">
        <v>197</v>
      </c>
      <c r="R2263">
        <v>1977</v>
      </c>
      <c r="S2263" t="s">
        <v>63</v>
      </c>
      <c r="T2263">
        <v>27</v>
      </c>
      <c r="U2263">
        <v>2</v>
      </c>
      <c r="V2263">
        <v>41271.5</v>
      </c>
      <c r="W2263" t="s">
        <v>29</v>
      </c>
      <c r="X2263" t="s">
        <v>23</v>
      </c>
      <c r="Y2263" t="s">
        <v>75</v>
      </c>
    </row>
    <row r="2264" spans="8:25" x14ac:dyDescent="0.35">
      <c r="H2264" t="s">
        <v>182</v>
      </c>
      <c r="I2264">
        <v>20.7</v>
      </c>
      <c r="J2264">
        <v>4.49</v>
      </c>
      <c r="K2264" t="s">
        <v>18</v>
      </c>
      <c r="L2264" t="s">
        <v>18</v>
      </c>
      <c r="M2264" t="s">
        <v>47</v>
      </c>
      <c r="N2264">
        <v>1</v>
      </c>
      <c r="O2264" t="s">
        <v>18</v>
      </c>
      <c r="Q2264" t="s">
        <v>195</v>
      </c>
      <c r="R2264">
        <v>1964</v>
      </c>
      <c r="S2264" t="s">
        <v>66</v>
      </c>
      <c r="T2264">
        <v>7</v>
      </c>
      <c r="U2264">
        <v>0</v>
      </c>
      <c r="V2264">
        <v>41331.79</v>
      </c>
      <c r="W2264" t="s">
        <v>29</v>
      </c>
      <c r="X2264" t="s">
        <v>23</v>
      </c>
      <c r="Y2264" t="s">
        <v>75</v>
      </c>
    </row>
    <row r="2265" spans="8:25" x14ac:dyDescent="0.35">
      <c r="H2265" t="s">
        <v>180</v>
      </c>
      <c r="I2265">
        <v>20.3</v>
      </c>
      <c r="J2265">
        <v>6.37</v>
      </c>
      <c r="K2265" t="s">
        <v>18</v>
      </c>
      <c r="L2265" t="s">
        <v>18</v>
      </c>
      <c r="M2265" t="s">
        <v>47</v>
      </c>
      <c r="N2265">
        <v>1</v>
      </c>
      <c r="O2265" t="s">
        <v>18</v>
      </c>
      <c r="Q2265" t="s">
        <v>193</v>
      </c>
      <c r="R2265">
        <v>1971</v>
      </c>
      <c r="S2265" t="s">
        <v>66</v>
      </c>
      <c r="T2265">
        <v>16</v>
      </c>
      <c r="U2265">
        <v>0</v>
      </c>
      <c r="V2265">
        <v>41351.879999999997</v>
      </c>
      <c r="W2265" t="s">
        <v>29</v>
      </c>
      <c r="X2265" t="s">
        <v>23</v>
      </c>
      <c r="Y2265" t="s">
        <v>75</v>
      </c>
    </row>
    <row r="2266" spans="8:25" x14ac:dyDescent="0.35">
      <c r="H2266" t="s">
        <v>178</v>
      </c>
      <c r="I2266">
        <v>19.8</v>
      </c>
      <c r="J2266">
        <v>5.12</v>
      </c>
      <c r="K2266" t="s">
        <v>18</v>
      </c>
      <c r="L2266" t="s">
        <v>18</v>
      </c>
      <c r="M2266" t="s">
        <v>47</v>
      </c>
      <c r="N2266">
        <v>1</v>
      </c>
      <c r="O2266" t="s">
        <v>18</v>
      </c>
      <c r="Q2266" t="s">
        <v>191</v>
      </c>
      <c r="R2266">
        <v>1967</v>
      </c>
      <c r="S2266" t="s">
        <v>55</v>
      </c>
      <c r="T2266">
        <v>22</v>
      </c>
      <c r="U2266">
        <v>0</v>
      </c>
      <c r="V2266">
        <v>41505.15</v>
      </c>
      <c r="W2266" t="s">
        <v>29</v>
      </c>
      <c r="X2266" t="s">
        <v>23</v>
      </c>
      <c r="Y2266" t="s">
        <v>75</v>
      </c>
    </row>
    <row r="2267" spans="8:25" x14ac:dyDescent="0.35">
      <c r="H2267" t="s">
        <v>176</v>
      </c>
      <c r="I2267">
        <v>21.87</v>
      </c>
      <c r="J2267">
        <v>8.59</v>
      </c>
      <c r="K2267" t="s">
        <v>18</v>
      </c>
      <c r="L2267" t="s">
        <v>18</v>
      </c>
      <c r="M2267" t="s">
        <v>18</v>
      </c>
      <c r="N2267" t="s">
        <v>19</v>
      </c>
      <c r="O2267" t="s">
        <v>18</v>
      </c>
      <c r="Q2267" t="s">
        <v>189</v>
      </c>
      <c r="R2267">
        <v>1974</v>
      </c>
      <c r="S2267" t="s">
        <v>28</v>
      </c>
      <c r="T2267">
        <v>24</v>
      </c>
      <c r="U2267">
        <v>0</v>
      </c>
      <c r="V2267">
        <v>41636.199999999997</v>
      </c>
      <c r="W2267" t="s">
        <v>29</v>
      </c>
      <c r="X2267" t="s">
        <v>29</v>
      </c>
      <c r="Y2267" t="s">
        <v>75</v>
      </c>
    </row>
    <row r="2268" spans="8:25" x14ac:dyDescent="0.35">
      <c r="H2268" t="s">
        <v>174</v>
      </c>
      <c r="I2268">
        <v>16.600000000000001</v>
      </c>
      <c r="J2268">
        <v>5.87</v>
      </c>
      <c r="K2268" t="s">
        <v>18</v>
      </c>
      <c r="L2268" t="s">
        <v>18</v>
      </c>
      <c r="M2268" t="s">
        <v>18</v>
      </c>
      <c r="N2268">
        <v>1</v>
      </c>
      <c r="O2268" t="s">
        <v>18</v>
      </c>
      <c r="Q2268" t="s">
        <v>187</v>
      </c>
      <c r="R2268">
        <v>1976</v>
      </c>
      <c r="S2268" t="s">
        <v>66</v>
      </c>
      <c r="T2268">
        <v>29</v>
      </c>
      <c r="U2268">
        <v>1</v>
      </c>
      <c r="V2268">
        <v>41661.599999999999</v>
      </c>
      <c r="W2268" t="s">
        <v>29</v>
      </c>
      <c r="X2268" t="s">
        <v>24</v>
      </c>
      <c r="Y2268" t="s">
        <v>75</v>
      </c>
    </row>
    <row r="2269" spans="8:25" x14ac:dyDescent="0.35">
      <c r="H2269" t="s">
        <v>172</v>
      </c>
      <c r="I2269">
        <v>21.98</v>
      </c>
      <c r="J2269">
        <v>7.03</v>
      </c>
      <c r="K2269" t="s">
        <v>18</v>
      </c>
      <c r="L2269" t="s">
        <v>18</v>
      </c>
      <c r="M2269" t="s">
        <v>18</v>
      </c>
      <c r="N2269" t="s">
        <v>19</v>
      </c>
      <c r="O2269" t="s">
        <v>18</v>
      </c>
      <c r="Q2269" t="s">
        <v>185</v>
      </c>
      <c r="R2269">
        <v>1975</v>
      </c>
      <c r="S2269" t="s">
        <v>28</v>
      </c>
      <c r="T2269">
        <v>14</v>
      </c>
      <c r="U2269">
        <v>0</v>
      </c>
      <c r="V2269">
        <v>41676.080000000002</v>
      </c>
      <c r="W2269" t="s">
        <v>29</v>
      </c>
      <c r="X2269" t="s">
        <v>23</v>
      </c>
      <c r="Y2269" t="s">
        <v>25</v>
      </c>
    </row>
    <row r="2270" spans="8:25" x14ac:dyDescent="0.35">
      <c r="H2270" t="s">
        <v>170</v>
      </c>
      <c r="I2270">
        <v>19.7</v>
      </c>
      <c r="J2270">
        <v>5.51</v>
      </c>
      <c r="K2270" t="s">
        <v>18</v>
      </c>
      <c r="L2270" t="s">
        <v>18</v>
      </c>
      <c r="M2270" t="s">
        <v>18</v>
      </c>
      <c r="N2270">
        <v>1</v>
      </c>
      <c r="O2270" t="s">
        <v>18</v>
      </c>
      <c r="Q2270" t="s">
        <v>183</v>
      </c>
      <c r="R2270">
        <v>1975</v>
      </c>
      <c r="S2270" t="s">
        <v>36</v>
      </c>
      <c r="T2270">
        <v>29</v>
      </c>
      <c r="U2270">
        <v>1</v>
      </c>
      <c r="V2270">
        <v>41681.86</v>
      </c>
      <c r="W2270" t="s">
        <v>29</v>
      </c>
      <c r="X2270" t="s">
        <v>29</v>
      </c>
      <c r="Y2270" t="s">
        <v>75</v>
      </c>
    </row>
    <row r="2271" spans="8:25" x14ac:dyDescent="0.35">
      <c r="H2271" t="s">
        <v>168</v>
      </c>
      <c r="I2271">
        <v>19.21</v>
      </c>
      <c r="J2271">
        <v>4.76</v>
      </c>
      <c r="K2271" t="s">
        <v>18</v>
      </c>
      <c r="L2271" t="s">
        <v>20</v>
      </c>
      <c r="M2271" t="s">
        <v>18</v>
      </c>
      <c r="N2271">
        <v>1</v>
      </c>
      <c r="O2271" t="s">
        <v>18</v>
      </c>
      <c r="Q2271" t="s">
        <v>181</v>
      </c>
      <c r="R2271">
        <v>1962</v>
      </c>
      <c r="S2271" t="s">
        <v>36</v>
      </c>
      <c r="T2271">
        <v>22</v>
      </c>
      <c r="U2271">
        <v>0</v>
      </c>
      <c r="V2271">
        <v>41794.629999999997</v>
      </c>
      <c r="W2271" t="s">
        <v>29</v>
      </c>
      <c r="X2271" t="s">
        <v>24</v>
      </c>
      <c r="Y2271" t="s">
        <v>75</v>
      </c>
    </row>
    <row r="2272" spans="8:25" x14ac:dyDescent="0.35">
      <c r="H2272" t="s">
        <v>166</v>
      </c>
      <c r="I2272">
        <v>19.3</v>
      </c>
      <c r="J2272">
        <v>4.7</v>
      </c>
      <c r="K2272" t="s">
        <v>18</v>
      </c>
      <c r="L2272" t="s">
        <v>20</v>
      </c>
      <c r="M2272" t="s">
        <v>18</v>
      </c>
      <c r="N2272">
        <v>1</v>
      </c>
      <c r="O2272" t="s">
        <v>18</v>
      </c>
      <c r="Q2272" t="s">
        <v>179</v>
      </c>
      <c r="R2272">
        <v>1966</v>
      </c>
      <c r="S2272" t="s">
        <v>36</v>
      </c>
      <c r="T2272">
        <v>21</v>
      </c>
      <c r="U2272">
        <v>0</v>
      </c>
      <c r="V2272">
        <v>41886.54</v>
      </c>
      <c r="W2272" t="s">
        <v>29</v>
      </c>
      <c r="X2272" t="s">
        <v>24</v>
      </c>
      <c r="Y2272" t="s">
        <v>75</v>
      </c>
    </row>
    <row r="2273" spans="8:25" x14ac:dyDescent="0.35">
      <c r="H2273" t="s">
        <v>164</v>
      </c>
      <c r="I2273">
        <v>16.22</v>
      </c>
      <c r="J2273">
        <v>6.21</v>
      </c>
      <c r="K2273" t="s">
        <v>20</v>
      </c>
      <c r="L2273" t="s">
        <v>18</v>
      </c>
      <c r="M2273" t="s">
        <v>18</v>
      </c>
      <c r="N2273" t="s">
        <v>19</v>
      </c>
      <c r="O2273" t="s">
        <v>18</v>
      </c>
      <c r="Q2273" t="s">
        <v>177</v>
      </c>
      <c r="R2273">
        <v>1972</v>
      </c>
      <c r="S2273" t="s">
        <v>33</v>
      </c>
      <c r="T2273">
        <v>8</v>
      </c>
      <c r="U2273">
        <v>1</v>
      </c>
      <c r="V2273">
        <v>41919.1</v>
      </c>
      <c r="W2273" t="s">
        <v>29</v>
      </c>
      <c r="X2273" t="s">
        <v>29</v>
      </c>
      <c r="Y2273" t="s">
        <v>325</v>
      </c>
    </row>
    <row r="2274" spans="8:25" x14ac:dyDescent="0.35">
      <c r="H2274" t="s">
        <v>162</v>
      </c>
      <c r="I2274">
        <v>17.12</v>
      </c>
      <c r="J2274">
        <v>4.5199999999999996</v>
      </c>
      <c r="K2274" t="s">
        <v>18</v>
      </c>
      <c r="L2274" t="s">
        <v>20</v>
      </c>
      <c r="M2274" t="s">
        <v>18</v>
      </c>
      <c r="N2274">
        <v>1</v>
      </c>
      <c r="O2274" t="s">
        <v>18</v>
      </c>
      <c r="Q2274" t="s">
        <v>175</v>
      </c>
      <c r="R2274">
        <v>1984</v>
      </c>
      <c r="S2274" t="s">
        <v>28</v>
      </c>
      <c r="T2274">
        <v>10</v>
      </c>
      <c r="U2274">
        <v>3</v>
      </c>
      <c r="V2274">
        <v>41949.24</v>
      </c>
      <c r="W2274" t="s">
        <v>29</v>
      </c>
      <c r="X2274" t="s">
        <v>29</v>
      </c>
      <c r="Y2274" t="s">
        <v>25</v>
      </c>
    </row>
    <row r="2275" spans="8:25" x14ac:dyDescent="0.35">
      <c r="H2275" t="s">
        <v>160</v>
      </c>
      <c r="I2275">
        <v>19.07</v>
      </c>
      <c r="J2275">
        <v>5.45</v>
      </c>
      <c r="K2275" t="s">
        <v>18</v>
      </c>
      <c r="L2275" t="s">
        <v>18</v>
      </c>
      <c r="M2275" t="s">
        <v>18</v>
      </c>
      <c r="N2275">
        <v>1</v>
      </c>
      <c r="O2275" t="s">
        <v>18</v>
      </c>
      <c r="Q2275" t="s">
        <v>173</v>
      </c>
      <c r="R2275">
        <v>1968</v>
      </c>
      <c r="S2275" t="s">
        <v>55</v>
      </c>
      <c r="T2275">
        <v>19</v>
      </c>
      <c r="U2275">
        <v>1</v>
      </c>
      <c r="V2275">
        <v>41999.519999999997</v>
      </c>
      <c r="W2275" t="s">
        <v>29</v>
      </c>
      <c r="X2275" t="s">
        <v>24</v>
      </c>
      <c r="Y2275" t="s">
        <v>25</v>
      </c>
    </row>
    <row r="2276" spans="8:25" x14ac:dyDescent="0.35">
      <c r="H2276" t="s">
        <v>158</v>
      </c>
      <c r="I2276">
        <v>15.56</v>
      </c>
      <c r="J2276">
        <v>4.42</v>
      </c>
      <c r="K2276" t="s">
        <v>18</v>
      </c>
      <c r="L2276" t="s">
        <v>18</v>
      </c>
      <c r="M2276" t="s">
        <v>18</v>
      </c>
      <c r="N2276" t="s">
        <v>19</v>
      </c>
      <c r="O2276" t="s">
        <v>18</v>
      </c>
      <c r="Q2276" t="s">
        <v>171</v>
      </c>
      <c r="R2276">
        <v>1976</v>
      </c>
      <c r="S2276" t="s">
        <v>28</v>
      </c>
      <c r="T2276">
        <v>28</v>
      </c>
      <c r="U2276">
        <v>0</v>
      </c>
      <c r="V2276">
        <v>42111.66</v>
      </c>
      <c r="W2276" t="s">
        <v>29</v>
      </c>
      <c r="X2276" t="s">
        <v>29</v>
      </c>
      <c r="Y2276" t="s">
        <v>480</v>
      </c>
    </row>
    <row r="2277" spans="8:25" x14ac:dyDescent="0.35">
      <c r="H2277" t="s">
        <v>156</v>
      </c>
      <c r="I2277">
        <v>22.76</v>
      </c>
      <c r="J2277">
        <v>9.44</v>
      </c>
      <c r="K2277" t="s">
        <v>18</v>
      </c>
      <c r="L2277" t="s">
        <v>18</v>
      </c>
      <c r="M2277" t="s">
        <v>18</v>
      </c>
      <c r="N2277" t="s">
        <v>19</v>
      </c>
      <c r="O2277" t="s">
        <v>18</v>
      </c>
      <c r="Q2277" t="s">
        <v>169</v>
      </c>
      <c r="R2277">
        <v>1997</v>
      </c>
      <c r="S2277" t="s">
        <v>55</v>
      </c>
      <c r="T2277">
        <v>9</v>
      </c>
      <c r="U2277">
        <v>2</v>
      </c>
      <c r="V2277">
        <v>42112.24</v>
      </c>
      <c r="W2277" t="s">
        <v>29</v>
      </c>
      <c r="X2277" t="s">
        <v>24</v>
      </c>
      <c r="Y2277" t="s">
        <v>25</v>
      </c>
    </row>
    <row r="2278" spans="8:25" x14ac:dyDescent="0.35">
      <c r="H2278" t="s">
        <v>154</v>
      </c>
      <c r="I2278">
        <v>22.79</v>
      </c>
      <c r="J2278">
        <v>6.15</v>
      </c>
      <c r="K2278" t="s">
        <v>20</v>
      </c>
      <c r="L2278" t="s">
        <v>18</v>
      </c>
      <c r="M2278" t="s">
        <v>47</v>
      </c>
      <c r="N2278">
        <v>1</v>
      </c>
      <c r="O2278" t="s">
        <v>18</v>
      </c>
      <c r="Q2278" t="s">
        <v>167</v>
      </c>
      <c r="R2278">
        <v>1979</v>
      </c>
      <c r="S2278" t="s">
        <v>22</v>
      </c>
      <c r="T2278">
        <v>3</v>
      </c>
      <c r="U2278">
        <v>3</v>
      </c>
      <c r="V2278">
        <v>42124.52</v>
      </c>
      <c r="W2278" t="s">
        <v>29</v>
      </c>
      <c r="X2278" t="s">
        <v>29</v>
      </c>
      <c r="Y2278" t="s">
        <v>25</v>
      </c>
    </row>
    <row r="2279" spans="8:25" x14ac:dyDescent="0.35">
      <c r="H2279" t="s">
        <v>152</v>
      </c>
      <c r="I2279">
        <v>17.41</v>
      </c>
      <c r="J2279">
        <v>5.13</v>
      </c>
      <c r="K2279" t="s">
        <v>20</v>
      </c>
      <c r="L2279" t="s">
        <v>18</v>
      </c>
      <c r="M2279" t="s">
        <v>18</v>
      </c>
      <c r="N2279" t="s">
        <v>19</v>
      </c>
      <c r="O2279" t="s">
        <v>18</v>
      </c>
      <c r="Q2279" t="s">
        <v>165</v>
      </c>
      <c r="R2279">
        <v>1973</v>
      </c>
      <c r="S2279" t="s">
        <v>36</v>
      </c>
      <c r="T2279">
        <v>18</v>
      </c>
      <c r="U2279">
        <v>0</v>
      </c>
      <c r="V2279">
        <v>42188.15</v>
      </c>
      <c r="W2279" t="s">
        <v>29</v>
      </c>
      <c r="X2279" t="s">
        <v>29</v>
      </c>
      <c r="Y2279" t="s">
        <v>75</v>
      </c>
    </row>
    <row r="2280" spans="8:25" x14ac:dyDescent="0.35">
      <c r="H2280" t="s">
        <v>150</v>
      </c>
      <c r="I2280">
        <v>19.32</v>
      </c>
      <c r="J2280">
        <v>4.96</v>
      </c>
      <c r="K2280" t="s">
        <v>20</v>
      </c>
      <c r="L2280" t="s">
        <v>18</v>
      </c>
      <c r="M2280" t="s">
        <v>18</v>
      </c>
      <c r="N2280" t="s">
        <v>19</v>
      </c>
      <c r="O2280" t="s">
        <v>18</v>
      </c>
      <c r="Q2280" t="s">
        <v>163</v>
      </c>
      <c r="R2280">
        <v>1975</v>
      </c>
      <c r="S2280" t="s">
        <v>63</v>
      </c>
      <c r="T2280">
        <v>15</v>
      </c>
      <c r="U2280">
        <v>1</v>
      </c>
      <c r="V2280">
        <v>42211.14</v>
      </c>
      <c r="W2280" t="s">
        <v>29</v>
      </c>
      <c r="X2280" t="s">
        <v>24</v>
      </c>
      <c r="Y2280" t="s">
        <v>25</v>
      </c>
    </row>
    <row r="2281" spans="8:25" x14ac:dyDescent="0.35">
      <c r="H2281" t="s">
        <v>148</v>
      </c>
      <c r="I2281">
        <v>18.25</v>
      </c>
      <c r="J2281">
        <v>10.95</v>
      </c>
      <c r="K2281" t="s">
        <v>18</v>
      </c>
      <c r="L2281" t="s">
        <v>18</v>
      </c>
      <c r="M2281" t="s">
        <v>18</v>
      </c>
      <c r="N2281" t="s">
        <v>19</v>
      </c>
      <c r="O2281" t="s">
        <v>18</v>
      </c>
      <c r="Q2281" t="s">
        <v>161</v>
      </c>
      <c r="R2281">
        <v>1967</v>
      </c>
      <c r="S2281" t="s">
        <v>33</v>
      </c>
      <c r="T2281">
        <v>28</v>
      </c>
      <c r="U2281">
        <v>0</v>
      </c>
      <c r="V2281">
        <v>42303.69</v>
      </c>
      <c r="W2281" t="s">
        <v>29</v>
      </c>
      <c r="X2281" t="s">
        <v>23</v>
      </c>
      <c r="Y2281" t="s">
        <v>325</v>
      </c>
    </row>
    <row r="2282" spans="8:25" x14ac:dyDescent="0.35">
      <c r="H2282" t="s">
        <v>146</v>
      </c>
      <c r="I2282">
        <v>53.13</v>
      </c>
      <c r="J2282">
        <v>4.4400000000000004</v>
      </c>
      <c r="K2282" t="s">
        <v>18</v>
      </c>
      <c r="L2282" t="s">
        <v>20</v>
      </c>
      <c r="M2282" t="s">
        <v>18</v>
      </c>
      <c r="N2282">
        <v>1</v>
      </c>
      <c r="O2282" t="s">
        <v>18</v>
      </c>
      <c r="Q2282" t="s">
        <v>159</v>
      </c>
      <c r="R2282">
        <v>1968</v>
      </c>
      <c r="S2282" t="s">
        <v>63</v>
      </c>
      <c r="T2282">
        <v>3</v>
      </c>
      <c r="U2282">
        <v>0</v>
      </c>
      <c r="V2282">
        <v>42478.6</v>
      </c>
      <c r="W2282" t="s">
        <v>29</v>
      </c>
      <c r="X2282" t="s">
        <v>23</v>
      </c>
      <c r="Y2282" t="s">
        <v>75</v>
      </c>
    </row>
    <row r="2283" spans="8:25" x14ac:dyDescent="0.35">
      <c r="H2283" t="s">
        <v>144</v>
      </c>
      <c r="I2283">
        <v>20.46</v>
      </c>
      <c r="J2283">
        <v>4.0199999999999996</v>
      </c>
      <c r="K2283" t="s">
        <v>18</v>
      </c>
      <c r="L2283" t="s">
        <v>18</v>
      </c>
      <c r="M2283" t="s">
        <v>18</v>
      </c>
      <c r="N2283" t="s">
        <v>19</v>
      </c>
      <c r="O2283" t="s">
        <v>18</v>
      </c>
      <c r="Q2283" t="s">
        <v>157</v>
      </c>
      <c r="R2283">
        <v>1967</v>
      </c>
      <c r="S2283" t="s">
        <v>33</v>
      </c>
      <c r="T2283">
        <v>27</v>
      </c>
      <c r="U2283">
        <v>0</v>
      </c>
      <c r="V2283">
        <v>42538.720000000001</v>
      </c>
      <c r="W2283" t="s">
        <v>29</v>
      </c>
      <c r="X2283" t="s">
        <v>24</v>
      </c>
      <c r="Y2283" t="s">
        <v>75</v>
      </c>
    </row>
    <row r="2284" spans="8:25" x14ac:dyDescent="0.35">
      <c r="H2284" t="s">
        <v>142</v>
      </c>
      <c r="I2284">
        <v>43.01</v>
      </c>
      <c r="J2284">
        <v>5.44</v>
      </c>
      <c r="K2284" t="s">
        <v>18</v>
      </c>
      <c r="L2284" t="s">
        <v>20</v>
      </c>
      <c r="M2284" t="s">
        <v>18</v>
      </c>
      <c r="N2284">
        <v>1</v>
      </c>
      <c r="O2284" t="s">
        <v>18</v>
      </c>
      <c r="Q2284" t="s">
        <v>155</v>
      </c>
      <c r="R2284">
        <v>1979</v>
      </c>
      <c r="S2284" t="s">
        <v>55</v>
      </c>
      <c r="T2284">
        <v>27</v>
      </c>
      <c r="U2284">
        <v>2</v>
      </c>
      <c r="V2284">
        <v>42560.43</v>
      </c>
      <c r="W2284" t="s">
        <v>29</v>
      </c>
      <c r="X2284" t="s">
        <v>24</v>
      </c>
      <c r="Y2284" t="s">
        <v>25</v>
      </c>
    </row>
    <row r="2285" spans="8:25" x14ac:dyDescent="0.35">
      <c r="H2285" t="s">
        <v>140</v>
      </c>
      <c r="I2285">
        <v>15.01</v>
      </c>
      <c r="J2285">
        <v>4.1500000000000004</v>
      </c>
      <c r="K2285" t="s">
        <v>18</v>
      </c>
      <c r="L2285" t="s">
        <v>18</v>
      </c>
      <c r="M2285" t="s">
        <v>47</v>
      </c>
      <c r="N2285">
        <v>1</v>
      </c>
      <c r="O2285" t="s">
        <v>18</v>
      </c>
      <c r="Q2285" t="s">
        <v>153</v>
      </c>
      <c r="R2285">
        <v>1971</v>
      </c>
      <c r="S2285" t="s">
        <v>28</v>
      </c>
      <c r="T2285">
        <v>3</v>
      </c>
      <c r="U2285">
        <v>0</v>
      </c>
      <c r="V2285">
        <v>42644.2</v>
      </c>
      <c r="W2285" t="s">
        <v>29</v>
      </c>
      <c r="X2285" t="s">
        <v>24</v>
      </c>
      <c r="Y2285" t="s">
        <v>75</v>
      </c>
    </row>
    <row r="2286" spans="8:25" x14ac:dyDescent="0.35">
      <c r="H2286" t="s">
        <v>138</v>
      </c>
      <c r="I2286">
        <v>41.14</v>
      </c>
      <c r="J2286">
        <v>6.02</v>
      </c>
      <c r="K2286" t="s">
        <v>18</v>
      </c>
      <c r="L2286" t="s">
        <v>20</v>
      </c>
      <c r="M2286" t="s">
        <v>18</v>
      </c>
      <c r="N2286">
        <v>1</v>
      </c>
      <c r="O2286" t="s">
        <v>18</v>
      </c>
      <c r="Q2286" t="s">
        <v>151</v>
      </c>
      <c r="R2286">
        <v>1977</v>
      </c>
      <c r="S2286" t="s">
        <v>66</v>
      </c>
      <c r="T2286">
        <v>21</v>
      </c>
      <c r="U2286">
        <v>2</v>
      </c>
      <c r="V2286">
        <v>42760.5</v>
      </c>
      <c r="W2286" t="s">
        <v>29</v>
      </c>
      <c r="X2286" t="s">
        <v>23</v>
      </c>
      <c r="Y2286" t="s">
        <v>41</v>
      </c>
    </row>
    <row r="2287" spans="8:25" x14ac:dyDescent="0.35">
      <c r="H2287" t="s">
        <v>136</v>
      </c>
      <c r="I2287">
        <v>16.55</v>
      </c>
      <c r="J2287">
        <v>7.73</v>
      </c>
      <c r="K2287" t="s">
        <v>18</v>
      </c>
      <c r="L2287" t="s">
        <v>18</v>
      </c>
      <c r="M2287" t="s">
        <v>18</v>
      </c>
      <c r="N2287" t="s">
        <v>19</v>
      </c>
      <c r="O2287" t="s">
        <v>18</v>
      </c>
      <c r="Q2287" t="s">
        <v>149</v>
      </c>
      <c r="R2287">
        <v>1965</v>
      </c>
      <c r="S2287" t="s">
        <v>66</v>
      </c>
      <c r="T2287">
        <v>29</v>
      </c>
      <c r="U2287">
        <v>0</v>
      </c>
      <c r="V2287">
        <v>42764.12</v>
      </c>
      <c r="W2287" t="s">
        <v>29</v>
      </c>
      <c r="X2287" t="s">
        <v>23</v>
      </c>
      <c r="Y2287" t="s">
        <v>75</v>
      </c>
    </row>
    <row r="2288" spans="8:25" x14ac:dyDescent="0.35">
      <c r="H2288" t="s">
        <v>134</v>
      </c>
      <c r="I2288">
        <v>37.29</v>
      </c>
      <c r="J2288">
        <v>5.03</v>
      </c>
      <c r="K2288" t="s">
        <v>18</v>
      </c>
      <c r="L2288" t="s">
        <v>20</v>
      </c>
      <c r="M2288" t="s">
        <v>18</v>
      </c>
      <c r="N2288">
        <v>1</v>
      </c>
      <c r="O2288" t="s">
        <v>18</v>
      </c>
      <c r="Q2288" t="s">
        <v>147</v>
      </c>
      <c r="R2288">
        <v>1972</v>
      </c>
      <c r="S2288" t="s">
        <v>36</v>
      </c>
      <c r="T2288">
        <v>10</v>
      </c>
      <c r="U2288">
        <v>2</v>
      </c>
      <c r="V2288">
        <v>42856.84</v>
      </c>
      <c r="W2288" t="s">
        <v>29</v>
      </c>
      <c r="X2288" t="s">
        <v>29</v>
      </c>
      <c r="Y2288" t="s">
        <v>75</v>
      </c>
    </row>
    <row r="2289" spans="8:25" x14ac:dyDescent="0.35">
      <c r="H2289" t="s">
        <v>132</v>
      </c>
      <c r="I2289">
        <v>16.739999999999998</v>
      </c>
      <c r="J2289">
        <v>4.08</v>
      </c>
      <c r="K2289" t="s">
        <v>20</v>
      </c>
      <c r="L2289" t="s">
        <v>18</v>
      </c>
      <c r="M2289" t="s">
        <v>18</v>
      </c>
      <c r="N2289" t="s">
        <v>19</v>
      </c>
      <c r="O2289" t="s">
        <v>18</v>
      </c>
      <c r="Q2289" t="s">
        <v>145</v>
      </c>
      <c r="R2289">
        <v>1975</v>
      </c>
      <c r="S2289" t="s">
        <v>66</v>
      </c>
      <c r="T2289">
        <v>23</v>
      </c>
      <c r="U2289">
        <v>1</v>
      </c>
      <c r="V2289">
        <v>42969.85</v>
      </c>
      <c r="W2289" t="s">
        <v>29</v>
      </c>
      <c r="X2289" t="s">
        <v>24</v>
      </c>
      <c r="Y2289" t="s">
        <v>25</v>
      </c>
    </row>
    <row r="2290" spans="8:25" x14ac:dyDescent="0.35">
      <c r="H2290" t="s">
        <v>130</v>
      </c>
      <c r="I2290">
        <v>34.43</v>
      </c>
      <c r="J2290">
        <v>4.2699999999999996</v>
      </c>
      <c r="K2290" t="s">
        <v>18</v>
      </c>
      <c r="L2290" t="s">
        <v>20</v>
      </c>
      <c r="M2290" t="s">
        <v>18</v>
      </c>
      <c r="N2290">
        <v>1</v>
      </c>
      <c r="O2290" t="s">
        <v>18</v>
      </c>
      <c r="Q2290" t="s">
        <v>143</v>
      </c>
      <c r="R2290">
        <v>1978</v>
      </c>
      <c r="S2290" t="s">
        <v>28</v>
      </c>
      <c r="T2290">
        <v>4</v>
      </c>
      <c r="U2290">
        <v>0</v>
      </c>
      <c r="V2290">
        <v>42983.46</v>
      </c>
      <c r="W2290" t="s">
        <v>29</v>
      </c>
      <c r="X2290" t="s">
        <v>23</v>
      </c>
      <c r="Y2290" t="s">
        <v>41</v>
      </c>
    </row>
    <row r="2291" spans="8:25" x14ac:dyDescent="0.35">
      <c r="H2291" t="s">
        <v>128</v>
      </c>
      <c r="I2291">
        <v>34.1</v>
      </c>
      <c r="J2291">
        <v>4.07</v>
      </c>
      <c r="K2291" t="s">
        <v>18</v>
      </c>
      <c r="L2291" t="s">
        <v>20</v>
      </c>
      <c r="M2291" t="s">
        <v>18</v>
      </c>
      <c r="N2291">
        <v>1</v>
      </c>
      <c r="O2291" t="s">
        <v>18</v>
      </c>
      <c r="Q2291" t="s">
        <v>141</v>
      </c>
      <c r="R2291">
        <v>1965</v>
      </c>
      <c r="S2291" t="s">
        <v>28</v>
      </c>
      <c r="T2291">
        <v>29</v>
      </c>
      <c r="U2291">
        <v>0</v>
      </c>
      <c r="V2291">
        <v>43073.760000000002</v>
      </c>
      <c r="W2291" t="s">
        <v>23</v>
      </c>
      <c r="X2291" t="s">
        <v>23</v>
      </c>
      <c r="Y2291" t="s">
        <v>75</v>
      </c>
    </row>
    <row r="2292" spans="8:25" x14ac:dyDescent="0.35">
      <c r="H2292" t="s">
        <v>125</v>
      </c>
      <c r="I2292">
        <v>19.3</v>
      </c>
      <c r="J2292">
        <v>10.36</v>
      </c>
      <c r="K2292" t="s">
        <v>18</v>
      </c>
      <c r="L2292" t="s">
        <v>18</v>
      </c>
      <c r="M2292" t="s">
        <v>18</v>
      </c>
      <c r="N2292" t="s">
        <v>19</v>
      </c>
      <c r="O2292" t="s">
        <v>18</v>
      </c>
      <c r="Q2292" t="s">
        <v>139</v>
      </c>
      <c r="R2292">
        <v>1969</v>
      </c>
      <c r="S2292" t="s">
        <v>55</v>
      </c>
      <c r="T2292">
        <v>3</v>
      </c>
      <c r="U2292">
        <v>0</v>
      </c>
      <c r="V2292">
        <v>43254.42</v>
      </c>
      <c r="W2292" t="s">
        <v>23</v>
      </c>
      <c r="X2292" t="s">
        <v>23</v>
      </c>
      <c r="Y2292" t="s">
        <v>325</v>
      </c>
    </row>
    <row r="2293" spans="8:25" x14ac:dyDescent="0.35">
      <c r="H2293" t="s">
        <v>123</v>
      </c>
      <c r="I2293">
        <v>33.659999999999997</v>
      </c>
      <c r="J2293">
        <v>5.71</v>
      </c>
      <c r="K2293" t="s">
        <v>18</v>
      </c>
      <c r="L2293" t="s">
        <v>20</v>
      </c>
      <c r="M2293" t="s">
        <v>18</v>
      </c>
      <c r="N2293">
        <v>1</v>
      </c>
      <c r="O2293" t="s">
        <v>18</v>
      </c>
      <c r="Q2293" t="s">
        <v>137</v>
      </c>
      <c r="R2293">
        <v>1965</v>
      </c>
      <c r="S2293" t="s">
        <v>63</v>
      </c>
      <c r="T2293">
        <v>22</v>
      </c>
      <c r="U2293">
        <v>0</v>
      </c>
      <c r="V2293">
        <v>43578.94</v>
      </c>
      <c r="W2293" t="s">
        <v>23</v>
      </c>
      <c r="X2293" t="s">
        <v>23</v>
      </c>
      <c r="Y2293" t="s">
        <v>41</v>
      </c>
    </row>
    <row r="2294" spans="8:25" x14ac:dyDescent="0.35">
      <c r="H2294" t="s">
        <v>121</v>
      </c>
      <c r="I2294">
        <v>33.33</v>
      </c>
      <c r="J2294">
        <v>6.08</v>
      </c>
      <c r="K2294" t="s">
        <v>18</v>
      </c>
      <c r="L2294" t="s">
        <v>20</v>
      </c>
      <c r="M2294" t="s">
        <v>18</v>
      </c>
      <c r="N2294">
        <v>1</v>
      </c>
      <c r="O2294" t="s">
        <v>18</v>
      </c>
      <c r="Q2294" t="s">
        <v>135</v>
      </c>
      <c r="R2294">
        <v>1986</v>
      </c>
      <c r="S2294" t="s">
        <v>55</v>
      </c>
      <c r="T2294">
        <v>29</v>
      </c>
      <c r="U2294">
        <v>3</v>
      </c>
      <c r="V2294">
        <v>43753.34</v>
      </c>
      <c r="W2294" t="s">
        <v>23</v>
      </c>
      <c r="X2294" t="s">
        <v>29</v>
      </c>
      <c r="Y2294" t="s">
        <v>319</v>
      </c>
    </row>
    <row r="2295" spans="8:25" x14ac:dyDescent="0.35">
      <c r="H2295" t="s">
        <v>119</v>
      </c>
      <c r="I2295">
        <v>21.84</v>
      </c>
      <c r="J2295">
        <v>5.71</v>
      </c>
      <c r="K2295" t="s">
        <v>18</v>
      </c>
      <c r="L2295" t="s">
        <v>20</v>
      </c>
      <c r="M2295" t="s">
        <v>18</v>
      </c>
      <c r="N2295">
        <v>1</v>
      </c>
      <c r="O2295" t="s">
        <v>18</v>
      </c>
      <c r="Q2295" t="s">
        <v>133</v>
      </c>
      <c r="R2295">
        <v>1966</v>
      </c>
      <c r="S2295" t="s">
        <v>66</v>
      </c>
      <c r="T2295">
        <v>25</v>
      </c>
      <c r="U2295">
        <v>2</v>
      </c>
      <c r="V2295">
        <v>43813.87</v>
      </c>
      <c r="W2295" t="s">
        <v>23</v>
      </c>
      <c r="X2295" t="s">
        <v>23</v>
      </c>
      <c r="Y2295" t="s">
        <v>25</v>
      </c>
    </row>
    <row r="2296" spans="8:25" x14ac:dyDescent="0.35">
      <c r="H2296" t="s">
        <v>117</v>
      </c>
      <c r="I2296">
        <v>16.87</v>
      </c>
      <c r="J2296">
        <v>9.1300000000000008</v>
      </c>
      <c r="K2296" t="s">
        <v>18</v>
      </c>
      <c r="L2296" t="s">
        <v>18</v>
      </c>
      <c r="M2296" t="s">
        <v>18</v>
      </c>
      <c r="N2296" t="s">
        <v>19</v>
      </c>
      <c r="O2296" t="s">
        <v>18</v>
      </c>
      <c r="Q2296" t="s">
        <v>131</v>
      </c>
      <c r="R2296">
        <v>1966</v>
      </c>
      <c r="S2296" t="s">
        <v>22</v>
      </c>
      <c r="T2296">
        <v>2</v>
      </c>
      <c r="U2296">
        <v>0</v>
      </c>
      <c r="V2296">
        <v>43817.45</v>
      </c>
      <c r="W2296" t="s">
        <v>23</v>
      </c>
      <c r="X2296" t="s">
        <v>24</v>
      </c>
      <c r="Y2296" t="s">
        <v>41</v>
      </c>
    </row>
    <row r="2297" spans="8:25" x14ac:dyDescent="0.35">
      <c r="H2297" t="s">
        <v>115</v>
      </c>
      <c r="I2297">
        <v>30.14</v>
      </c>
      <c r="J2297">
        <v>5.49</v>
      </c>
      <c r="K2297" t="s">
        <v>18</v>
      </c>
      <c r="L2297" t="s">
        <v>20</v>
      </c>
      <c r="M2297" t="s">
        <v>18</v>
      </c>
      <c r="N2297">
        <v>1</v>
      </c>
      <c r="O2297" t="s">
        <v>18</v>
      </c>
      <c r="Q2297" t="s">
        <v>129</v>
      </c>
      <c r="R2297">
        <v>1980</v>
      </c>
      <c r="S2297" t="s">
        <v>28</v>
      </c>
      <c r="T2297">
        <v>10</v>
      </c>
      <c r="U2297">
        <v>2</v>
      </c>
      <c r="V2297">
        <v>43896.38</v>
      </c>
      <c r="W2297" t="s">
        <v>23</v>
      </c>
      <c r="X2297" t="s">
        <v>29</v>
      </c>
      <c r="Y2297" t="s">
        <v>25</v>
      </c>
    </row>
    <row r="2298" spans="8:25" x14ac:dyDescent="0.35">
      <c r="H2298" t="s">
        <v>113</v>
      </c>
      <c r="I2298">
        <v>23.21</v>
      </c>
      <c r="J2298">
        <v>4.37</v>
      </c>
      <c r="K2298" t="s">
        <v>18</v>
      </c>
      <c r="L2298" t="s">
        <v>20</v>
      </c>
      <c r="M2298" t="s">
        <v>18</v>
      </c>
      <c r="N2298">
        <v>1</v>
      </c>
      <c r="O2298" t="s">
        <v>18</v>
      </c>
      <c r="Q2298" t="s">
        <v>127</v>
      </c>
      <c r="R2298">
        <v>1966</v>
      </c>
      <c r="S2298" t="s">
        <v>66</v>
      </c>
      <c r="T2298">
        <v>5</v>
      </c>
      <c r="U2298">
        <v>0</v>
      </c>
      <c r="V2298">
        <v>43921.18</v>
      </c>
      <c r="W2298" t="s">
        <v>23</v>
      </c>
      <c r="X2298" t="s">
        <v>23</v>
      </c>
      <c r="Y2298" t="s">
        <v>41</v>
      </c>
    </row>
    <row r="2299" spans="8:25" x14ac:dyDescent="0.35">
      <c r="H2299" t="s">
        <v>111</v>
      </c>
      <c r="I2299">
        <v>17.170000000000002</v>
      </c>
      <c r="J2299">
        <v>8.4600000000000009</v>
      </c>
      <c r="K2299" t="s">
        <v>18</v>
      </c>
      <c r="L2299" t="s">
        <v>18</v>
      </c>
      <c r="M2299" t="s">
        <v>18</v>
      </c>
      <c r="N2299" t="s">
        <v>19</v>
      </c>
      <c r="O2299" t="s">
        <v>18</v>
      </c>
      <c r="Q2299" t="s">
        <v>126</v>
      </c>
      <c r="R2299">
        <v>1988</v>
      </c>
      <c r="S2299" t="s">
        <v>22</v>
      </c>
      <c r="T2299">
        <v>16</v>
      </c>
      <c r="U2299">
        <v>1</v>
      </c>
      <c r="V2299">
        <v>43943.88</v>
      </c>
      <c r="W2299" t="s">
        <v>23</v>
      </c>
      <c r="X2299" t="s">
        <v>29</v>
      </c>
      <c r="Y2299" t="s">
        <v>41</v>
      </c>
    </row>
    <row r="2300" spans="8:25" x14ac:dyDescent="0.35">
      <c r="H2300" t="s">
        <v>109</v>
      </c>
      <c r="I2300">
        <v>15.61</v>
      </c>
      <c r="J2300">
        <v>5.28</v>
      </c>
      <c r="K2300" t="s">
        <v>18</v>
      </c>
      <c r="L2300" t="s">
        <v>18</v>
      </c>
      <c r="M2300" t="s">
        <v>18</v>
      </c>
      <c r="N2300">
        <v>1</v>
      </c>
      <c r="O2300" t="s">
        <v>18</v>
      </c>
      <c r="Q2300" t="s">
        <v>124</v>
      </c>
      <c r="R2300">
        <v>1975</v>
      </c>
      <c r="S2300" t="s">
        <v>33</v>
      </c>
      <c r="T2300">
        <v>1</v>
      </c>
      <c r="U2300">
        <v>2</v>
      </c>
      <c r="V2300">
        <v>44202.65</v>
      </c>
      <c r="W2300" t="s">
        <v>23</v>
      </c>
      <c r="X2300" t="s">
        <v>23</v>
      </c>
      <c r="Y2300" t="s">
        <v>25</v>
      </c>
    </row>
    <row r="2301" spans="8:25" x14ac:dyDescent="0.35">
      <c r="H2301" t="s">
        <v>107</v>
      </c>
      <c r="I2301">
        <v>17.98</v>
      </c>
      <c r="J2301">
        <v>5.33</v>
      </c>
      <c r="K2301" t="s">
        <v>20</v>
      </c>
      <c r="L2301" t="s">
        <v>18</v>
      </c>
      <c r="M2301" t="s">
        <v>47</v>
      </c>
      <c r="N2301">
        <v>1</v>
      </c>
      <c r="O2301" t="s">
        <v>18</v>
      </c>
      <c r="Q2301" t="s">
        <v>122</v>
      </c>
      <c r="R2301">
        <v>1968</v>
      </c>
      <c r="S2301" t="s">
        <v>28</v>
      </c>
      <c r="T2301">
        <v>24</v>
      </c>
      <c r="U2301">
        <v>2</v>
      </c>
      <c r="V2301">
        <v>44260.75</v>
      </c>
      <c r="W2301" t="s">
        <v>23</v>
      </c>
      <c r="X2301" t="s">
        <v>29</v>
      </c>
      <c r="Y2301" t="s">
        <v>25</v>
      </c>
    </row>
    <row r="2302" spans="8:25" x14ac:dyDescent="0.35">
      <c r="H2302" t="s">
        <v>105</v>
      </c>
      <c r="I2302">
        <v>21.64</v>
      </c>
      <c r="J2302">
        <v>5.5</v>
      </c>
      <c r="K2302" t="s">
        <v>18</v>
      </c>
      <c r="L2302" t="s">
        <v>20</v>
      </c>
      <c r="M2302" t="s">
        <v>18</v>
      </c>
      <c r="N2302">
        <v>1</v>
      </c>
      <c r="O2302" t="s">
        <v>18</v>
      </c>
      <c r="Q2302" t="s">
        <v>120</v>
      </c>
      <c r="R2302">
        <v>1971</v>
      </c>
      <c r="S2302" t="s">
        <v>66</v>
      </c>
      <c r="T2302">
        <v>29</v>
      </c>
      <c r="U2302">
        <v>0</v>
      </c>
      <c r="V2302">
        <v>44400.41</v>
      </c>
      <c r="W2302" t="s">
        <v>23</v>
      </c>
      <c r="X2302" t="s">
        <v>23</v>
      </c>
      <c r="Y2302" t="s">
        <v>25</v>
      </c>
    </row>
    <row r="2303" spans="8:25" x14ac:dyDescent="0.35">
      <c r="H2303" t="s">
        <v>103</v>
      </c>
      <c r="I2303">
        <v>16.399999999999999</v>
      </c>
      <c r="J2303">
        <v>5.4</v>
      </c>
      <c r="K2303" t="s">
        <v>18</v>
      </c>
      <c r="L2303" t="s">
        <v>18</v>
      </c>
      <c r="M2303" t="s">
        <v>47</v>
      </c>
      <c r="N2303">
        <v>1</v>
      </c>
      <c r="O2303" t="s">
        <v>18</v>
      </c>
      <c r="Q2303" t="s">
        <v>118</v>
      </c>
      <c r="R2303">
        <v>1967</v>
      </c>
      <c r="S2303" t="s">
        <v>36</v>
      </c>
      <c r="T2303">
        <v>14</v>
      </c>
      <c r="U2303">
        <v>0</v>
      </c>
      <c r="V2303">
        <v>44423.8</v>
      </c>
      <c r="W2303" t="s">
        <v>23</v>
      </c>
      <c r="X2303" t="s">
        <v>24</v>
      </c>
      <c r="Y2303" t="s">
        <v>25</v>
      </c>
    </row>
    <row r="2304" spans="8:25" x14ac:dyDescent="0.35">
      <c r="H2304" t="s">
        <v>101</v>
      </c>
      <c r="I2304">
        <v>15.77</v>
      </c>
      <c r="J2304">
        <v>6.05</v>
      </c>
      <c r="K2304" t="s">
        <v>20</v>
      </c>
      <c r="L2304" t="s">
        <v>18</v>
      </c>
      <c r="M2304" t="s">
        <v>18</v>
      </c>
      <c r="N2304">
        <v>1</v>
      </c>
      <c r="O2304" t="s">
        <v>18</v>
      </c>
      <c r="Q2304" t="s">
        <v>116</v>
      </c>
      <c r="R2304">
        <v>2000</v>
      </c>
      <c r="S2304" t="s">
        <v>63</v>
      </c>
      <c r="T2304">
        <v>2</v>
      </c>
      <c r="U2304">
        <v>1</v>
      </c>
      <c r="V2304">
        <v>44501.4</v>
      </c>
      <c r="W2304" t="s">
        <v>23</v>
      </c>
      <c r="X2304" t="s">
        <v>24</v>
      </c>
      <c r="Y2304" t="s">
        <v>25</v>
      </c>
    </row>
    <row r="2305" spans="8:25" x14ac:dyDescent="0.35">
      <c r="H2305" t="s">
        <v>99</v>
      </c>
      <c r="I2305">
        <v>18.27</v>
      </c>
      <c r="J2305">
        <v>11.46</v>
      </c>
      <c r="K2305" t="s">
        <v>18</v>
      </c>
      <c r="L2305" t="s">
        <v>18</v>
      </c>
      <c r="M2305" t="s">
        <v>18</v>
      </c>
      <c r="N2305" t="s">
        <v>19</v>
      </c>
      <c r="O2305" t="s">
        <v>18</v>
      </c>
      <c r="Q2305" t="s">
        <v>114</v>
      </c>
      <c r="R2305">
        <v>1993</v>
      </c>
      <c r="S2305" t="s">
        <v>66</v>
      </c>
      <c r="T2305">
        <v>11</v>
      </c>
      <c r="U2305">
        <v>2</v>
      </c>
      <c r="V2305">
        <v>44585.46</v>
      </c>
      <c r="W2305" t="s">
        <v>23</v>
      </c>
      <c r="X2305" t="s">
        <v>23</v>
      </c>
      <c r="Y2305" t="s">
        <v>75</v>
      </c>
    </row>
    <row r="2306" spans="8:25" x14ac:dyDescent="0.35">
      <c r="H2306" t="s">
        <v>97</v>
      </c>
      <c r="I2306">
        <v>16.489999999999998</v>
      </c>
      <c r="J2306">
        <v>8.48</v>
      </c>
      <c r="K2306" t="s">
        <v>18</v>
      </c>
      <c r="L2306" t="s">
        <v>18</v>
      </c>
      <c r="M2306" t="s">
        <v>18</v>
      </c>
      <c r="N2306" t="s">
        <v>19</v>
      </c>
      <c r="O2306" t="s">
        <v>18</v>
      </c>
      <c r="Q2306" t="s">
        <v>112</v>
      </c>
      <c r="R2306">
        <v>1971</v>
      </c>
      <c r="S2306" t="s">
        <v>63</v>
      </c>
      <c r="T2306">
        <v>13</v>
      </c>
      <c r="U2306">
        <v>2</v>
      </c>
      <c r="V2306">
        <v>44641.2</v>
      </c>
      <c r="W2306" t="s">
        <v>23</v>
      </c>
      <c r="X2306" t="s">
        <v>24</v>
      </c>
      <c r="Y2306" t="s">
        <v>480</v>
      </c>
    </row>
    <row r="2307" spans="8:25" x14ac:dyDescent="0.35">
      <c r="H2307" t="s">
        <v>95</v>
      </c>
      <c r="I2307">
        <v>16.14</v>
      </c>
      <c r="J2307">
        <v>4.8600000000000003</v>
      </c>
      <c r="K2307" t="s">
        <v>18</v>
      </c>
      <c r="L2307" t="s">
        <v>18</v>
      </c>
      <c r="M2307" t="s">
        <v>18</v>
      </c>
      <c r="N2307" t="s">
        <v>19</v>
      </c>
      <c r="O2307" t="s">
        <v>18</v>
      </c>
      <c r="Q2307" t="s">
        <v>110</v>
      </c>
      <c r="R2307">
        <v>1962</v>
      </c>
      <c r="S2307" t="s">
        <v>55</v>
      </c>
      <c r="T2307">
        <v>17</v>
      </c>
      <c r="U2307">
        <v>0</v>
      </c>
      <c r="V2307">
        <v>45008.959999999999</v>
      </c>
      <c r="W2307" t="s">
        <v>23</v>
      </c>
      <c r="X2307" t="s">
        <v>23</v>
      </c>
      <c r="Y2307" t="s">
        <v>25</v>
      </c>
    </row>
    <row r="2308" spans="8:25" x14ac:dyDescent="0.35">
      <c r="H2308" t="s">
        <v>93</v>
      </c>
      <c r="I2308">
        <v>20.85</v>
      </c>
      <c r="J2308">
        <v>4.45</v>
      </c>
      <c r="K2308" t="s">
        <v>20</v>
      </c>
      <c r="L2308" t="s">
        <v>18</v>
      </c>
      <c r="M2308" t="s">
        <v>18</v>
      </c>
      <c r="N2308">
        <v>1</v>
      </c>
      <c r="O2308" t="s">
        <v>18</v>
      </c>
      <c r="Q2308" t="s">
        <v>108</v>
      </c>
      <c r="R2308">
        <v>1974</v>
      </c>
      <c r="S2308" t="s">
        <v>63</v>
      </c>
      <c r="T2308">
        <v>9</v>
      </c>
      <c r="U2308">
        <v>2</v>
      </c>
      <c r="V2308">
        <v>45702.02</v>
      </c>
      <c r="W2308" t="s">
        <v>23</v>
      </c>
      <c r="X2308" t="s">
        <v>23</v>
      </c>
      <c r="Y2308" t="s">
        <v>41</v>
      </c>
    </row>
    <row r="2309" spans="8:25" x14ac:dyDescent="0.35">
      <c r="H2309" t="s">
        <v>91</v>
      </c>
      <c r="I2309">
        <v>15.88</v>
      </c>
      <c r="J2309">
        <v>4.3600000000000003</v>
      </c>
      <c r="K2309" t="s">
        <v>18</v>
      </c>
      <c r="L2309" t="s">
        <v>18</v>
      </c>
      <c r="M2309" t="s">
        <v>18</v>
      </c>
      <c r="N2309" t="s">
        <v>19</v>
      </c>
      <c r="O2309" t="s">
        <v>18</v>
      </c>
      <c r="Q2309" t="s">
        <v>106</v>
      </c>
      <c r="R2309">
        <v>1960</v>
      </c>
      <c r="S2309" t="s">
        <v>55</v>
      </c>
      <c r="T2309">
        <v>21</v>
      </c>
      <c r="U2309">
        <v>0</v>
      </c>
      <c r="V2309">
        <v>45710.21</v>
      </c>
      <c r="W2309" t="s">
        <v>23</v>
      </c>
      <c r="X2309" t="s">
        <v>23</v>
      </c>
      <c r="Y2309" t="s">
        <v>325</v>
      </c>
    </row>
    <row r="2310" spans="8:25" x14ac:dyDescent="0.35">
      <c r="H2310" t="s">
        <v>89</v>
      </c>
      <c r="I2310">
        <v>20.66</v>
      </c>
      <c r="J2310">
        <v>5.8</v>
      </c>
      <c r="K2310" t="s">
        <v>18</v>
      </c>
      <c r="L2310" t="s">
        <v>20</v>
      </c>
      <c r="M2310" t="s">
        <v>18</v>
      </c>
      <c r="N2310">
        <v>1</v>
      </c>
      <c r="O2310" t="s">
        <v>18</v>
      </c>
      <c r="Q2310" t="s">
        <v>104</v>
      </c>
      <c r="R2310">
        <v>1979</v>
      </c>
      <c r="S2310" t="s">
        <v>63</v>
      </c>
      <c r="T2310">
        <v>12</v>
      </c>
      <c r="U2310">
        <v>0</v>
      </c>
      <c r="V2310">
        <v>45863.21</v>
      </c>
      <c r="W2310" t="s">
        <v>23</v>
      </c>
      <c r="X2310" t="s">
        <v>29</v>
      </c>
      <c r="Y2310" t="s">
        <v>25</v>
      </c>
    </row>
    <row r="2311" spans="8:25" x14ac:dyDescent="0.35">
      <c r="H2311" t="s">
        <v>87</v>
      </c>
      <c r="I2311">
        <v>20.399999999999999</v>
      </c>
      <c r="J2311">
        <v>5.27</v>
      </c>
      <c r="K2311" t="s">
        <v>18</v>
      </c>
      <c r="L2311" t="s">
        <v>18</v>
      </c>
      <c r="M2311" t="s">
        <v>18</v>
      </c>
      <c r="N2311" t="s">
        <v>19</v>
      </c>
      <c r="O2311" t="s">
        <v>18</v>
      </c>
      <c r="Q2311" t="s">
        <v>102</v>
      </c>
      <c r="R2311">
        <v>1985</v>
      </c>
      <c r="S2311" t="s">
        <v>36</v>
      </c>
      <c r="T2311">
        <v>30</v>
      </c>
      <c r="U2311">
        <v>2</v>
      </c>
      <c r="V2311">
        <v>46113.51</v>
      </c>
      <c r="W2311" t="s">
        <v>23</v>
      </c>
      <c r="X2311" t="s">
        <v>24</v>
      </c>
      <c r="Y2311" t="s">
        <v>75</v>
      </c>
    </row>
    <row r="2312" spans="8:25" x14ac:dyDescent="0.35">
      <c r="H2312" t="s">
        <v>85</v>
      </c>
      <c r="I2312">
        <v>25.19</v>
      </c>
      <c r="J2312">
        <v>5.64</v>
      </c>
      <c r="K2312" t="s">
        <v>20</v>
      </c>
      <c r="L2312" t="s">
        <v>18</v>
      </c>
      <c r="M2312" t="s">
        <v>18</v>
      </c>
      <c r="N2312" t="s">
        <v>19</v>
      </c>
      <c r="O2312" t="s">
        <v>18</v>
      </c>
      <c r="Q2312" t="s">
        <v>100</v>
      </c>
      <c r="R2312">
        <v>1962</v>
      </c>
      <c r="S2312" t="s">
        <v>55</v>
      </c>
      <c r="T2312">
        <v>4</v>
      </c>
      <c r="U2312">
        <v>3</v>
      </c>
      <c r="V2312">
        <v>46130.53</v>
      </c>
      <c r="W2312" t="s">
        <v>29</v>
      </c>
      <c r="X2312" t="s">
        <v>29</v>
      </c>
      <c r="Y2312" t="s">
        <v>41</v>
      </c>
    </row>
    <row r="2313" spans="8:25" x14ac:dyDescent="0.35">
      <c r="H2313" t="s">
        <v>83</v>
      </c>
      <c r="I2313">
        <v>20.54</v>
      </c>
      <c r="J2313">
        <v>4.2</v>
      </c>
      <c r="K2313" t="s">
        <v>20</v>
      </c>
      <c r="L2313" t="s">
        <v>18</v>
      </c>
      <c r="M2313" t="s">
        <v>18</v>
      </c>
      <c r="N2313">
        <v>1</v>
      </c>
      <c r="O2313" t="s">
        <v>18</v>
      </c>
      <c r="Q2313" t="s">
        <v>98</v>
      </c>
      <c r="R2313">
        <v>1976</v>
      </c>
      <c r="S2313" t="s">
        <v>55</v>
      </c>
      <c r="T2313">
        <v>2</v>
      </c>
      <c r="U2313">
        <v>3</v>
      </c>
      <c r="V2313">
        <v>46151.12</v>
      </c>
      <c r="W2313" t="s">
        <v>29</v>
      </c>
      <c r="X2313" t="s">
        <v>24</v>
      </c>
      <c r="Y2313" t="s">
        <v>25</v>
      </c>
    </row>
    <row r="2314" spans="8:25" x14ac:dyDescent="0.35">
      <c r="H2314" t="s">
        <v>81</v>
      </c>
      <c r="I2314">
        <v>20.13</v>
      </c>
      <c r="J2314">
        <v>5.42</v>
      </c>
      <c r="K2314" t="s">
        <v>18</v>
      </c>
      <c r="L2314" t="s">
        <v>18</v>
      </c>
      <c r="M2314" t="s">
        <v>18</v>
      </c>
      <c r="N2314" t="s">
        <v>19</v>
      </c>
      <c r="O2314" t="s">
        <v>18</v>
      </c>
      <c r="Q2314" t="s">
        <v>96</v>
      </c>
      <c r="R2314">
        <v>1978</v>
      </c>
      <c r="S2314" t="s">
        <v>63</v>
      </c>
      <c r="T2314">
        <v>17</v>
      </c>
      <c r="U2314">
        <v>2</v>
      </c>
      <c r="V2314">
        <v>46200.99</v>
      </c>
      <c r="W2314" t="s">
        <v>29</v>
      </c>
      <c r="X2314" t="s">
        <v>29</v>
      </c>
      <c r="Y2314" t="s">
        <v>25</v>
      </c>
    </row>
    <row r="2315" spans="8:25" x14ac:dyDescent="0.35">
      <c r="H2315" t="s">
        <v>79</v>
      </c>
      <c r="I2315">
        <v>18.93</v>
      </c>
      <c r="J2315">
        <v>6.11</v>
      </c>
      <c r="K2315" t="s">
        <v>18</v>
      </c>
      <c r="L2315" t="s">
        <v>18</v>
      </c>
      <c r="M2315" t="s">
        <v>47</v>
      </c>
      <c r="N2315">
        <v>1</v>
      </c>
      <c r="O2315" t="s">
        <v>18</v>
      </c>
      <c r="Q2315" t="s">
        <v>94</v>
      </c>
      <c r="R2315">
        <v>1971</v>
      </c>
      <c r="S2315" t="s">
        <v>55</v>
      </c>
      <c r="T2315">
        <v>6</v>
      </c>
      <c r="U2315">
        <v>3</v>
      </c>
      <c r="V2315">
        <v>46255.11</v>
      </c>
      <c r="W2315" t="s">
        <v>29</v>
      </c>
      <c r="X2315" t="s">
        <v>24</v>
      </c>
      <c r="Y2315" t="s">
        <v>480</v>
      </c>
    </row>
    <row r="2316" spans="8:25" x14ac:dyDescent="0.35">
      <c r="H2316" t="s">
        <v>77</v>
      </c>
      <c r="I2316">
        <v>24.14</v>
      </c>
      <c r="J2316">
        <v>5.29</v>
      </c>
      <c r="K2316" t="s">
        <v>18</v>
      </c>
      <c r="L2316" t="s">
        <v>20</v>
      </c>
      <c r="M2316" t="s">
        <v>18</v>
      </c>
      <c r="N2316">
        <v>1</v>
      </c>
      <c r="O2316" t="s">
        <v>18</v>
      </c>
      <c r="Q2316" t="s">
        <v>92</v>
      </c>
      <c r="R2316">
        <v>1961</v>
      </c>
      <c r="S2316" t="s">
        <v>63</v>
      </c>
      <c r="T2316">
        <v>8</v>
      </c>
      <c r="U2316">
        <v>0</v>
      </c>
      <c r="V2316">
        <v>46599.11</v>
      </c>
      <c r="W2316" t="s">
        <v>29</v>
      </c>
      <c r="X2316" t="s">
        <v>29</v>
      </c>
      <c r="Y2316" t="s">
        <v>25</v>
      </c>
    </row>
    <row r="2317" spans="8:25" x14ac:dyDescent="0.35">
      <c r="H2317" t="s">
        <v>74</v>
      </c>
      <c r="I2317">
        <v>25.03</v>
      </c>
      <c r="J2317">
        <v>5.91</v>
      </c>
      <c r="K2317" t="s">
        <v>18</v>
      </c>
      <c r="L2317" t="s">
        <v>20</v>
      </c>
      <c r="M2317" t="s">
        <v>18</v>
      </c>
      <c r="N2317">
        <v>1</v>
      </c>
      <c r="O2317" t="s">
        <v>18</v>
      </c>
      <c r="Q2317" t="s">
        <v>90</v>
      </c>
      <c r="R2317">
        <v>1969</v>
      </c>
      <c r="S2317" t="s">
        <v>33</v>
      </c>
      <c r="T2317">
        <v>23</v>
      </c>
      <c r="U2317">
        <v>3</v>
      </c>
      <c r="V2317">
        <v>46661.440000000002</v>
      </c>
      <c r="W2317" t="s">
        <v>29</v>
      </c>
      <c r="X2317" t="s">
        <v>24</v>
      </c>
      <c r="Y2317" t="s">
        <v>41</v>
      </c>
    </row>
    <row r="2318" spans="8:25" x14ac:dyDescent="0.35">
      <c r="H2318" t="s">
        <v>72</v>
      </c>
      <c r="I2318">
        <v>20.47</v>
      </c>
      <c r="J2318">
        <v>5.81</v>
      </c>
      <c r="K2318" t="s">
        <v>20</v>
      </c>
      <c r="L2318" t="s">
        <v>18</v>
      </c>
      <c r="M2318" t="s">
        <v>18</v>
      </c>
      <c r="N2318">
        <v>1</v>
      </c>
      <c r="O2318" t="s">
        <v>18</v>
      </c>
      <c r="Q2318" t="s">
        <v>88</v>
      </c>
      <c r="R2318">
        <v>1960</v>
      </c>
      <c r="S2318" t="s">
        <v>28</v>
      </c>
      <c r="T2318">
        <v>17</v>
      </c>
      <c r="U2318">
        <v>3</v>
      </c>
      <c r="V2318">
        <v>46718.16</v>
      </c>
      <c r="W2318" t="s">
        <v>29</v>
      </c>
      <c r="X2318" t="s">
        <v>29</v>
      </c>
      <c r="Y2318" t="s">
        <v>41</v>
      </c>
    </row>
    <row r="2319" spans="8:25" x14ac:dyDescent="0.35">
      <c r="H2319" t="s">
        <v>70</v>
      </c>
      <c r="I2319">
        <v>18.82</v>
      </c>
      <c r="J2319">
        <v>5.51</v>
      </c>
      <c r="K2319" t="s">
        <v>20</v>
      </c>
      <c r="L2319" t="s">
        <v>18</v>
      </c>
      <c r="M2319" t="s">
        <v>18</v>
      </c>
      <c r="N2319" t="s">
        <v>19</v>
      </c>
      <c r="O2319" t="s">
        <v>18</v>
      </c>
      <c r="Q2319" t="s">
        <v>86</v>
      </c>
      <c r="R2319">
        <v>1958</v>
      </c>
      <c r="S2319" t="s">
        <v>36</v>
      </c>
      <c r="T2319">
        <v>15</v>
      </c>
      <c r="U2319">
        <v>0</v>
      </c>
      <c r="V2319">
        <v>46889.26</v>
      </c>
      <c r="W2319" t="s">
        <v>23</v>
      </c>
      <c r="X2319" t="s">
        <v>24</v>
      </c>
      <c r="Y2319" t="s">
        <v>25</v>
      </c>
    </row>
    <row r="2320" spans="8:25" x14ac:dyDescent="0.35">
      <c r="H2320" t="s">
        <v>68</v>
      </c>
      <c r="I2320">
        <v>17.079999999999998</v>
      </c>
      <c r="J2320">
        <v>5.73</v>
      </c>
      <c r="K2320" t="s">
        <v>18</v>
      </c>
      <c r="L2320" t="s">
        <v>18</v>
      </c>
      <c r="M2320" t="s">
        <v>47</v>
      </c>
      <c r="N2320">
        <v>1</v>
      </c>
      <c r="O2320" t="s">
        <v>18</v>
      </c>
      <c r="Q2320" t="s">
        <v>84</v>
      </c>
      <c r="R2320">
        <v>1959</v>
      </c>
      <c r="S2320" t="s">
        <v>22</v>
      </c>
      <c r="T2320">
        <v>14</v>
      </c>
      <c r="U2320">
        <v>0</v>
      </c>
      <c r="V2320">
        <v>47055.53</v>
      </c>
      <c r="W2320" t="s">
        <v>23</v>
      </c>
      <c r="X2320" t="s">
        <v>29</v>
      </c>
      <c r="Y2320" t="s">
        <v>25</v>
      </c>
    </row>
    <row r="2321" spans="8:25" x14ac:dyDescent="0.35">
      <c r="H2321" t="s">
        <v>65</v>
      </c>
      <c r="I2321">
        <v>19.21</v>
      </c>
      <c r="J2321">
        <v>5.53</v>
      </c>
      <c r="K2321" t="s">
        <v>20</v>
      </c>
      <c r="L2321" t="s">
        <v>18</v>
      </c>
      <c r="M2321" t="s">
        <v>18</v>
      </c>
      <c r="N2321" t="s">
        <v>19</v>
      </c>
      <c r="O2321" t="s">
        <v>18</v>
      </c>
      <c r="Q2321" t="s">
        <v>82</v>
      </c>
      <c r="R2321">
        <v>1970</v>
      </c>
      <c r="S2321" t="s">
        <v>55</v>
      </c>
      <c r="T2321">
        <v>28</v>
      </c>
      <c r="U2321">
        <v>2</v>
      </c>
      <c r="V2321">
        <v>47269.85</v>
      </c>
      <c r="W2321" t="s">
        <v>29</v>
      </c>
      <c r="X2321" t="s">
        <v>23</v>
      </c>
      <c r="Y2321" t="s">
        <v>25</v>
      </c>
    </row>
    <row r="2322" spans="8:25" x14ac:dyDescent="0.35">
      <c r="H2322" t="s">
        <v>62</v>
      </c>
      <c r="I2322">
        <v>17.86</v>
      </c>
      <c r="J2322">
        <v>5.43</v>
      </c>
      <c r="K2322" t="s">
        <v>18</v>
      </c>
      <c r="L2322" t="s">
        <v>18</v>
      </c>
      <c r="M2322" t="s">
        <v>47</v>
      </c>
      <c r="N2322">
        <v>1</v>
      </c>
      <c r="O2322" t="s">
        <v>18</v>
      </c>
      <c r="Q2322" t="s">
        <v>80</v>
      </c>
      <c r="R2322">
        <v>1958</v>
      </c>
      <c r="S2322" t="s">
        <v>36</v>
      </c>
      <c r="T2322">
        <v>3</v>
      </c>
      <c r="U2322">
        <v>2</v>
      </c>
      <c r="V2322">
        <v>47291.06</v>
      </c>
      <c r="W2322" t="s">
        <v>23</v>
      </c>
      <c r="X2322" t="s">
        <v>29</v>
      </c>
      <c r="Y2322" t="s">
        <v>75</v>
      </c>
    </row>
    <row r="2323" spans="8:25" x14ac:dyDescent="0.35">
      <c r="H2323" t="s">
        <v>60</v>
      </c>
      <c r="I2323">
        <v>21.38</v>
      </c>
      <c r="J2323">
        <v>8.01</v>
      </c>
      <c r="K2323" t="s">
        <v>18</v>
      </c>
      <c r="L2323" t="s">
        <v>18</v>
      </c>
      <c r="M2323" t="s">
        <v>18</v>
      </c>
      <c r="N2323" t="s">
        <v>19</v>
      </c>
      <c r="O2323" t="s">
        <v>18</v>
      </c>
      <c r="Q2323" t="s">
        <v>78</v>
      </c>
      <c r="R2323">
        <v>1959</v>
      </c>
      <c r="S2323" t="s">
        <v>66</v>
      </c>
      <c r="T2323">
        <v>4</v>
      </c>
      <c r="U2323">
        <v>2</v>
      </c>
      <c r="V2323">
        <v>47305.31</v>
      </c>
      <c r="W2323" t="s">
        <v>23</v>
      </c>
      <c r="X2323" t="s">
        <v>29</v>
      </c>
      <c r="Y2323" t="s">
        <v>75</v>
      </c>
    </row>
    <row r="2324" spans="8:25" x14ac:dyDescent="0.35">
      <c r="H2324" t="s">
        <v>58</v>
      </c>
      <c r="I2324">
        <v>23.35</v>
      </c>
      <c r="J2324">
        <v>5.94</v>
      </c>
      <c r="K2324" t="s">
        <v>18</v>
      </c>
      <c r="L2324" t="s">
        <v>18</v>
      </c>
      <c r="M2324" t="s">
        <v>18</v>
      </c>
      <c r="N2324" t="s">
        <v>19</v>
      </c>
      <c r="O2324" t="s">
        <v>18</v>
      </c>
      <c r="Q2324" t="s">
        <v>76</v>
      </c>
      <c r="R2324">
        <v>1961</v>
      </c>
      <c r="S2324" t="s">
        <v>33</v>
      </c>
      <c r="T2324">
        <v>13</v>
      </c>
      <c r="U2324">
        <v>1</v>
      </c>
      <c r="V2324">
        <v>47403.88</v>
      </c>
      <c r="W2324" t="s">
        <v>29</v>
      </c>
      <c r="X2324" t="s">
        <v>24</v>
      </c>
      <c r="Y2324" t="s">
        <v>75</v>
      </c>
    </row>
    <row r="2325" spans="8:25" x14ac:dyDescent="0.35">
      <c r="H2325" t="s">
        <v>54</v>
      </c>
      <c r="I2325">
        <v>22.24</v>
      </c>
      <c r="J2325">
        <v>5.04</v>
      </c>
      <c r="K2325" t="s">
        <v>18</v>
      </c>
      <c r="L2325" t="s">
        <v>18</v>
      </c>
      <c r="M2325" t="s">
        <v>18</v>
      </c>
      <c r="N2325" t="s">
        <v>19</v>
      </c>
      <c r="O2325" t="s">
        <v>18</v>
      </c>
      <c r="Q2325" t="s">
        <v>73</v>
      </c>
      <c r="R2325">
        <v>1971</v>
      </c>
      <c r="S2325" t="s">
        <v>36</v>
      </c>
      <c r="T2325">
        <v>27</v>
      </c>
      <c r="U2325">
        <v>2</v>
      </c>
      <c r="V2325">
        <v>47462.89</v>
      </c>
      <c r="W2325" t="s">
        <v>29</v>
      </c>
      <c r="X2325" t="s">
        <v>23</v>
      </c>
      <c r="Y2325" t="s">
        <v>25</v>
      </c>
    </row>
    <row r="2326" spans="8:25" x14ac:dyDescent="0.35">
      <c r="H2326" t="s">
        <v>52</v>
      </c>
      <c r="I2326">
        <v>24.76</v>
      </c>
      <c r="J2326">
        <v>4.54</v>
      </c>
      <c r="K2326" t="s">
        <v>20</v>
      </c>
      <c r="L2326" t="s">
        <v>18</v>
      </c>
      <c r="M2326" t="s">
        <v>18</v>
      </c>
      <c r="N2326" t="s">
        <v>19</v>
      </c>
      <c r="O2326" t="s">
        <v>18</v>
      </c>
      <c r="Q2326" t="s">
        <v>71</v>
      </c>
      <c r="R2326">
        <v>1964</v>
      </c>
      <c r="S2326" t="s">
        <v>28</v>
      </c>
      <c r="T2326">
        <v>7</v>
      </c>
      <c r="U2326">
        <v>2</v>
      </c>
      <c r="V2326">
        <v>47496.49</v>
      </c>
      <c r="W2326" t="s">
        <v>29</v>
      </c>
      <c r="X2326" t="s">
        <v>24</v>
      </c>
      <c r="Y2326" t="s">
        <v>41</v>
      </c>
    </row>
    <row r="2327" spans="8:25" x14ac:dyDescent="0.35">
      <c r="H2327" t="s">
        <v>50</v>
      </c>
      <c r="I2327">
        <v>20.100000000000001</v>
      </c>
      <c r="J2327">
        <v>5.6</v>
      </c>
      <c r="K2327" t="s">
        <v>20</v>
      </c>
      <c r="L2327" t="s">
        <v>18</v>
      </c>
      <c r="M2327" t="s">
        <v>47</v>
      </c>
      <c r="N2327">
        <v>1</v>
      </c>
      <c r="O2327" t="s">
        <v>18</v>
      </c>
      <c r="Q2327" t="s">
        <v>69</v>
      </c>
      <c r="R2327">
        <v>1963</v>
      </c>
      <c r="S2327" t="s">
        <v>63</v>
      </c>
      <c r="T2327">
        <v>5</v>
      </c>
      <c r="U2327">
        <v>1</v>
      </c>
      <c r="V2327">
        <v>47896.79</v>
      </c>
      <c r="W2327" t="s">
        <v>29</v>
      </c>
      <c r="X2327" t="s">
        <v>24</v>
      </c>
      <c r="Y2327" t="s">
        <v>480</v>
      </c>
    </row>
    <row r="2328" spans="8:25" x14ac:dyDescent="0.35">
      <c r="H2328" t="s">
        <v>48</v>
      </c>
      <c r="I2328">
        <v>21.77</v>
      </c>
      <c r="J2328">
        <v>10.67</v>
      </c>
      <c r="K2328" t="s">
        <v>18</v>
      </c>
      <c r="L2328" t="s">
        <v>18</v>
      </c>
      <c r="M2328" t="s">
        <v>18</v>
      </c>
      <c r="N2328" t="s">
        <v>19</v>
      </c>
      <c r="O2328" t="s">
        <v>18</v>
      </c>
      <c r="Q2328" t="s">
        <v>67</v>
      </c>
      <c r="R2328">
        <v>1958</v>
      </c>
      <c r="S2328" t="s">
        <v>28</v>
      </c>
      <c r="T2328">
        <v>16</v>
      </c>
      <c r="U2328">
        <v>1</v>
      </c>
      <c r="V2328">
        <v>47928.03</v>
      </c>
      <c r="W2328" t="s">
        <v>23</v>
      </c>
      <c r="X2328" t="s">
        <v>24</v>
      </c>
      <c r="Y2328" t="s">
        <v>75</v>
      </c>
    </row>
    <row r="2329" spans="8:25" x14ac:dyDescent="0.35">
      <c r="H2329" t="s">
        <v>45</v>
      </c>
      <c r="I2329">
        <v>17.82</v>
      </c>
      <c r="J2329">
        <v>5.26</v>
      </c>
      <c r="K2329" t="s">
        <v>20</v>
      </c>
      <c r="L2329" t="s">
        <v>18</v>
      </c>
      <c r="M2329" t="s">
        <v>18</v>
      </c>
      <c r="N2329">
        <v>1</v>
      </c>
      <c r="O2329" t="s">
        <v>18</v>
      </c>
      <c r="Q2329" t="s">
        <v>64</v>
      </c>
      <c r="R2329">
        <v>1962</v>
      </c>
      <c r="S2329" t="s">
        <v>63</v>
      </c>
      <c r="T2329">
        <v>27</v>
      </c>
      <c r="U2329">
        <v>0</v>
      </c>
      <c r="V2329">
        <v>48173.36</v>
      </c>
      <c r="W2329" t="s">
        <v>29</v>
      </c>
      <c r="X2329" t="s">
        <v>24</v>
      </c>
      <c r="Y2329" t="s">
        <v>75</v>
      </c>
    </row>
    <row r="2330" spans="8:25" x14ac:dyDescent="0.35">
      <c r="H2330" t="s">
        <v>43</v>
      </c>
      <c r="I2330">
        <v>17.07</v>
      </c>
      <c r="J2330">
        <v>5.22</v>
      </c>
      <c r="K2330" t="s">
        <v>18</v>
      </c>
      <c r="L2330" t="s">
        <v>18</v>
      </c>
      <c r="M2330" t="s">
        <v>47</v>
      </c>
      <c r="N2330">
        <v>1</v>
      </c>
      <c r="O2330" t="s">
        <v>18</v>
      </c>
      <c r="Q2330" t="s">
        <v>61</v>
      </c>
      <c r="R2330">
        <v>1961</v>
      </c>
      <c r="S2330" t="s">
        <v>55</v>
      </c>
      <c r="T2330">
        <v>21</v>
      </c>
      <c r="U2330">
        <v>1</v>
      </c>
      <c r="V2330">
        <v>48517.56</v>
      </c>
      <c r="W2330" t="s">
        <v>29</v>
      </c>
      <c r="X2330" t="s">
        <v>24</v>
      </c>
      <c r="Y2330" t="s">
        <v>480</v>
      </c>
    </row>
    <row r="2331" spans="8:25" x14ac:dyDescent="0.35">
      <c r="H2331" t="s">
        <v>40</v>
      </c>
      <c r="I2331">
        <v>22.24</v>
      </c>
      <c r="J2331">
        <v>4.29</v>
      </c>
      <c r="K2331" t="s">
        <v>20</v>
      </c>
      <c r="L2331" t="s">
        <v>18</v>
      </c>
      <c r="M2331" t="s">
        <v>18</v>
      </c>
      <c r="N2331" t="s">
        <v>19</v>
      </c>
      <c r="O2331" t="s">
        <v>18</v>
      </c>
      <c r="Q2331" t="s">
        <v>59</v>
      </c>
      <c r="R2331">
        <v>1968</v>
      </c>
      <c r="S2331" t="s">
        <v>55</v>
      </c>
      <c r="T2331">
        <v>1</v>
      </c>
      <c r="U2331">
        <v>3</v>
      </c>
      <c r="V2331">
        <v>48549.18</v>
      </c>
      <c r="W2331" t="s">
        <v>29</v>
      </c>
      <c r="X2331" t="s">
        <v>24</v>
      </c>
      <c r="Y2331" t="s">
        <v>325</v>
      </c>
    </row>
    <row r="2332" spans="8:25" x14ac:dyDescent="0.35">
      <c r="H2332" t="s">
        <v>38</v>
      </c>
      <c r="I2332">
        <v>22.34</v>
      </c>
      <c r="J2332">
        <v>5.57</v>
      </c>
      <c r="K2332" t="s">
        <v>18</v>
      </c>
      <c r="L2332" t="s">
        <v>18</v>
      </c>
      <c r="M2332" t="s">
        <v>18</v>
      </c>
      <c r="N2332">
        <v>1</v>
      </c>
      <c r="O2332" t="s">
        <v>18</v>
      </c>
      <c r="Q2332" t="s">
        <v>57</v>
      </c>
      <c r="R2332">
        <v>1962</v>
      </c>
      <c r="S2332" t="s">
        <v>66</v>
      </c>
      <c r="T2332">
        <v>11</v>
      </c>
      <c r="U2332">
        <v>0</v>
      </c>
      <c r="V2332">
        <v>48673.56</v>
      </c>
      <c r="W2332" t="s">
        <v>29</v>
      </c>
      <c r="X2332" t="s">
        <v>23</v>
      </c>
      <c r="Y2332" t="s">
        <v>25</v>
      </c>
    </row>
    <row r="2333" spans="8:25" x14ac:dyDescent="0.35">
      <c r="H2333" t="s">
        <v>35</v>
      </c>
      <c r="I2333">
        <v>17.7</v>
      </c>
      <c r="J2333">
        <v>6.28</v>
      </c>
      <c r="K2333" t="s">
        <v>18</v>
      </c>
      <c r="L2333" t="s">
        <v>18</v>
      </c>
      <c r="M2333" t="s">
        <v>18</v>
      </c>
      <c r="N2333">
        <v>1</v>
      </c>
      <c r="O2333" t="s">
        <v>18</v>
      </c>
      <c r="Q2333" t="s">
        <v>53</v>
      </c>
      <c r="R2333">
        <v>1965</v>
      </c>
      <c r="S2333" t="s">
        <v>66</v>
      </c>
      <c r="T2333">
        <v>27</v>
      </c>
      <c r="U2333">
        <v>1</v>
      </c>
      <c r="V2333">
        <v>48675.519999999997</v>
      </c>
      <c r="W2333" t="s">
        <v>29</v>
      </c>
      <c r="X2333" t="s">
        <v>23</v>
      </c>
      <c r="Y2333" t="s">
        <v>25</v>
      </c>
    </row>
    <row r="2334" spans="8:25" x14ac:dyDescent="0.35">
      <c r="H2334" t="s">
        <v>32</v>
      </c>
      <c r="I2334">
        <v>16.47</v>
      </c>
      <c r="J2334">
        <v>6.35</v>
      </c>
      <c r="K2334" t="s">
        <v>18</v>
      </c>
      <c r="L2334" t="s">
        <v>18</v>
      </c>
      <c r="M2334" t="s">
        <v>47</v>
      </c>
      <c r="N2334">
        <v>1</v>
      </c>
      <c r="O2334" t="s">
        <v>18</v>
      </c>
      <c r="Q2334" t="s">
        <v>51</v>
      </c>
      <c r="R2334">
        <v>1959</v>
      </c>
      <c r="S2334" t="s">
        <v>22</v>
      </c>
      <c r="T2334">
        <v>22</v>
      </c>
      <c r="U2334">
        <v>0</v>
      </c>
      <c r="V2334">
        <v>48824.45</v>
      </c>
      <c r="W2334" t="s">
        <v>23</v>
      </c>
      <c r="X2334" t="s">
        <v>29</v>
      </c>
      <c r="Y2334" t="s">
        <v>75</v>
      </c>
    </row>
    <row r="2335" spans="8:25" x14ac:dyDescent="0.35">
      <c r="H2335" t="s">
        <v>27</v>
      </c>
      <c r="I2335">
        <v>17.600000000000001</v>
      </c>
      <c r="J2335">
        <v>4.3899999999999997</v>
      </c>
      <c r="K2335" t="s">
        <v>18</v>
      </c>
      <c r="L2335" t="s">
        <v>18</v>
      </c>
      <c r="M2335" t="s">
        <v>18</v>
      </c>
      <c r="N2335">
        <v>1</v>
      </c>
      <c r="O2335" t="s">
        <v>18</v>
      </c>
      <c r="Q2335" t="s">
        <v>49</v>
      </c>
      <c r="R2335">
        <v>1978</v>
      </c>
      <c r="S2335" t="s">
        <v>55</v>
      </c>
      <c r="T2335">
        <v>29</v>
      </c>
      <c r="U2335">
        <v>0</v>
      </c>
      <c r="V2335">
        <v>48885.14</v>
      </c>
      <c r="W2335" t="s">
        <v>29</v>
      </c>
      <c r="X2335" t="s">
        <v>23</v>
      </c>
      <c r="Y2335" t="s">
        <v>25</v>
      </c>
    </row>
    <row r="2336" spans="8:25" x14ac:dyDescent="0.35">
      <c r="H2336" t="s">
        <v>21</v>
      </c>
      <c r="I2336">
        <v>17.579999999999998</v>
      </c>
      <c r="J2336">
        <v>4.51</v>
      </c>
      <c r="K2336" t="s">
        <v>18</v>
      </c>
      <c r="L2336" t="s">
        <v>18</v>
      </c>
      <c r="M2336" t="s">
        <v>18</v>
      </c>
      <c r="N2336">
        <v>1</v>
      </c>
      <c r="O2336" t="s">
        <v>18</v>
      </c>
      <c r="Q2336" t="s">
        <v>46</v>
      </c>
      <c r="R2336">
        <v>1963</v>
      </c>
      <c r="S2336" t="s">
        <v>36</v>
      </c>
      <c r="T2336">
        <v>4</v>
      </c>
      <c r="U2336">
        <v>1</v>
      </c>
      <c r="V2336">
        <v>48970.25</v>
      </c>
      <c r="W2336" t="s">
        <v>29</v>
      </c>
      <c r="X2336" t="s">
        <v>23</v>
      </c>
      <c r="Y2336" t="s">
        <v>25</v>
      </c>
    </row>
    <row r="2337" spans="17:25" x14ac:dyDescent="0.35">
      <c r="Q2337" t="s">
        <v>44</v>
      </c>
      <c r="R2337">
        <v>1958</v>
      </c>
      <c r="S2337" t="s">
        <v>33</v>
      </c>
      <c r="T2337">
        <v>27</v>
      </c>
      <c r="U2337">
        <v>2</v>
      </c>
      <c r="V2337">
        <v>49577.66</v>
      </c>
      <c r="W2337" t="s">
        <v>23</v>
      </c>
      <c r="X2337" t="s">
        <v>23</v>
      </c>
      <c r="Y2337" t="s">
        <v>25</v>
      </c>
    </row>
    <row r="2338" spans="17:25" x14ac:dyDescent="0.35">
      <c r="Q2338" t="s">
        <v>42</v>
      </c>
      <c r="R2338">
        <v>1994</v>
      </c>
      <c r="S2338" t="s">
        <v>66</v>
      </c>
      <c r="T2338">
        <v>27</v>
      </c>
      <c r="U2338">
        <v>1</v>
      </c>
      <c r="V2338">
        <v>51194.559999999998</v>
      </c>
      <c r="W2338" t="s">
        <v>29</v>
      </c>
      <c r="X2338" t="s">
        <v>24</v>
      </c>
      <c r="Y2338" t="s">
        <v>75</v>
      </c>
    </row>
    <row r="2339" spans="17:25" x14ac:dyDescent="0.35">
      <c r="Q2339" t="s">
        <v>39</v>
      </c>
      <c r="R2339">
        <v>1962</v>
      </c>
      <c r="S2339" t="s">
        <v>63</v>
      </c>
      <c r="T2339">
        <v>4</v>
      </c>
      <c r="U2339">
        <v>0</v>
      </c>
      <c r="V2339">
        <v>52590.83</v>
      </c>
      <c r="W2339" t="s">
        <v>29</v>
      </c>
      <c r="X2339" t="s">
        <v>24</v>
      </c>
      <c r="Y2339" t="s">
        <v>75</v>
      </c>
    </row>
    <row r="2340" spans="17:25" x14ac:dyDescent="0.35">
      <c r="Q2340" t="s">
        <v>37</v>
      </c>
      <c r="R2340">
        <v>1989</v>
      </c>
      <c r="S2340" t="s">
        <v>33</v>
      </c>
      <c r="T2340">
        <v>19</v>
      </c>
      <c r="U2340">
        <v>0</v>
      </c>
      <c r="V2340">
        <v>55135.4</v>
      </c>
      <c r="W2340" t="s">
        <v>29</v>
      </c>
      <c r="X2340" t="s">
        <v>23</v>
      </c>
      <c r="Y2340" t="s">
        <v>41</v>
      </c>
    </row>
    <row r="2341" spans="17:25" x14ac:dyDescent="0.35">
      <c r="Q2341" t="s">
        <v>34</v>
      </c>
      <c r="R2341">
        <v>1991</v>
      </c>
      <c r="S2341" t="s">
        <v>33</v>
      </c>
      <c r="T2341">
        <v>6</v>
      </c>
      <c r="U2341">
        <v>1</v>
      </c>
      <c r="V2341">
        <v>58571.07</v>
      </c>
      <c r="W2341" t="s">
        <v>29</v>
      </c>
      <c r="X2341" t="s">
        <v>24</v>
      </c>
      <c r="Y2341" t="s">
        <v>480</v>
      </c>
    </row>
    <row r="2342" spans="17:25" x14ac:dyDescent="0.35">
      <c r="Q2342" t="s">
        <v>31</v>
      </c>
      <c r="R2342">
        <v>1970</v>
      </c>
      <c r="S2342" t="s">
        <v>56</v>
      </c>
      <c r="T2342">
        <v>11</v>
      </c>
      <c r="U2342">
        <v>3</v>
      </c>
      <c r="V2342">
        <v>60021.4</v>
      </c>
      <c r="W2342" t="s">
        <v>29</v>
      </c>
      <c r="X2342" t="s">
        <v>29</v>
      </c>
      <c r="Y2342" t="s">
        <v>41</v>
      </c>
    </row>
    <row r="2343" spans="17:25" x14ac:dyDescent="0.35">
      <c r="Q2343" t="s">
        <v>26</v>
      </c>
      <c r="R2343">
        <v>1977</v>
      </c>
      <c r="S2343" t="s">
        <v>33</v>
      </c>
      <c r="T2343">
        <v>8</v>
      </c>
      <c r="U2343">
        <v>0</v>
      </c>
      <c r="V2343">
        <v>62592.87</v>
      </c>
      <c r="W2343" t="s">
        <v>23</v>
      </c>
      <c r="X2343" t="s">
        <v>24</v>
      </c>
      <c r="Y2343" t="s">
        <v>25</v>
      </c>
    </row>
    <row r="2344" spans="17:25" x14ac:dyDescent="0.35">
      <c r="Q2344" t="s">
        <v>17</v>
      </c>
      <c r="R2344">
        <v>1968</v>
      </c>
      <c r="S2344" t="s">
        <v>66</v>
      </c>
      <c r="T2344">
        <v>12</v>
      </c>
      <c r="U2344">
        <v>0</v>
      </c>
      <c r="V2344">
        <v>63770.43</v>
      </c>
      <c r="W2344" t="s">
        <v>29</v>
      </c>
      <c r="X2344" t="s">
        <v>24</v>
      </c>
      <c r="Y2344" t="s">
        <v>25</v>
      </c>
    </row>
  </sheetData>
  <mergeCells count="3">
    <mergeCell ref="A1:E2"/>
    <mergeCell ref="A4:E5"/>
    <mergeCell ref="F4:F5"/>
  </mergeCells>
  <conditionalFormatting sqref="H1:O2336">
    <cfRule type="cellIs" dxfId="1" priority="2" operator="equal">
      <formula>"?"</formula>
    </cfRule>
  </conditionalFormatting>
  <conditionalFormatting sqref="Q1:Y2344">
    <cfRule type="cellIs" dxfId="0" priority="1" operator="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870D-1212-4F83-B186-0224146CA9B4}">
  <dimension ref="A1:F2344"/>
  <sheetViews>
    <sheetView workbookViewId="0"/>
  </sheetViews>
  <sheetFormatPr defaultRowHeight="14.5" x14ac:dyDescent="0.35"/>
  <cols>
    <col min="1" max="1" width="20.08984375" bestFit="1" customWidth="1"/>
    <col min="2" max="2" width="5.1796875" bestFit="1" customWidth="1"/>
    <col min="3" max="3" width="6.7265625" bestFit="1" customWidth="1"/>
    <col min="5" max="5" width="5.1796875" bestFit="1" customWidth="1"/>
    <col min="6" max="6" width="4.1796875" customWidth="1"/>
  </cols>
  <sheetData>
    <row r="1" spans="1:6" ht="16" x14ac:dyDescent="0.35">
      <c r="A1" s="3" t="s">
        <v>1</v>
      </c>
      <c r="B1" s="3" t="s">
        <v>9</v>
      </c>
      <c r="C1" s="3" t="s">
        <v>10</v>
      </c>
    </row>
    <row r="2" spans="1:6" x14ac:dyDescent="0.35">
      <c r="A2" t="s">
        <v>21</v>
      </c>
      <c r="B2">
        <v>1992</v>
      </c>
      <c r="C2" t="s">
        <v>22</v>
      </c>
    </row>
    <row r="3" spans="1:6" x14ac:dyDescent="0.35">
      <c r="A3" t="s">
        <v>27</v>
      </c>
      <c r="B3">
        <v>1992</v>
      </c>
      <c r="C3" t="s">
        <v>28</v>
      </c>
    </row>
    <row r="4" spans="1:6" x14ac:dyDescent="0.35">
      <c r="A4" t="s">
        <v>32</v>
      </c>
      <c r="B4">
        <v>1993</v>
      </c>
      <c r="C4" t="s">
        <v>33</v>
      </c>
    </row>
    <row r="5" spans="1:6" x14ac:dyDescent="0.35">
      <c r="A5" t="s">
        <v>35</v>
      </c>
      <c r="B5">
        <v>1992</v>
      </c>
      <c r="C5" t="s">
        <v>36</v>
      </c>
      <c r="D5" s="1" t="s">
        <v>2386</v>
      </c>
      <c r="E5" s="6">
        <f>AVERAGEIF(B:B,"&lt;&gt;?",B:B)</f>
        <v>1982.8416559965856</v>
      </c>
      <c r="F5" s="7"/>
    </row>
    <row r="6" spans="1:6" x14ac:dyDescent="0.35">
      <c r="A6" t="s">
        <v>38</v>
      </c>
      <c r="B6">
        <v>1998</v>
      </c>
      <c r="C6" t="s">
        <v>22</v>
      </c>
    </row>
    <row r="7" spans="1:6" x14ac:dyDescent="0.35">
      <c r="A7" t="s">
        <v>40</v>
      </c>
      <c r="B7">
        <v>2001</v>
      </c>
      <c r="C7" t="s">
        <v>28</v>
      </c>
    </row>
    <row r="8" spans="1:6" x14ac:dyDescent="0.35">
      <c r="A8" t="s">
        <v>43</v>
      </c>
      <c r="B8">
        <v>1993</v>
      </c>
      <c r="C8" t="s">
        <v>33</v>
      </c>
      <c r="E8" s="7"/>
      <c r="F8" s="7"/>
    </row>
    <row r="9" spans="1:6" x14ac:dyDescent="0.35">
      <c r="A9" t="s">
        <v>45</v>
      </c>
      <c r="B9">
        <v>1995</v>
      </c>
      <c r="C9" t="s">
        <v>22</v>
      </c>
    </row>
    <row r="10" spans="1:6" x14ac:dyDescent="0.35">
      <c r="A10" t="s">
        <v>48</v>
      </c>
      <c r="B10">
        <v>2002</v>
      </c>
      <c r="C10" t="s">
        <v>28</v>
      </c>
    </row>
    <row r="11" spans="1:6" x14ac:dyDescent="0.35">
      <c r="A11" t="s">
        <v>50</v>
      </c>
      <c r="B11">
        <v>1997</v>
      </c>
      <c r="C11" t="s">
        <v>28</v>
      </c>
    </row>
    <row r="12" spans="1:6" x14ac:dyDescent="0.35">
      <c r="A12" t="s">
        <v>52</v>
      </c>
      <c r="B12">
        <v>2001</v>
      </c>
      <c r="C12" t="s">
        <v>36</v>
      </c>
    </row>
    <row r="13" spans="1:6" x14ac:dyDescent="0.35">
      <c r="A13" t="s">
        <v>54</v>
      </c>
      <c r="B13">
        <v>1999</v>
      </c>
      <c r="C13" t="s">
        <v>55</v>
      </c>
    </row>
    <row r="14" spans="1:6" x14ac:dyDescent="0.35">
      <c r="A14" t="s">
        <v>58</v>
      </c>
      <c r="B14">
        <v>1999</v>
      </c>
      <c r="C14" t="s">
        <v>55</v>
      </c>
    </row>
    <row r="15" spans="1:6" x14ac:dyDescent="0.35">
      <c r="A15" t="s">
        <v>60</v>
      </c>
      <c r="B15">
        <v>2002</v>
      </c>
      <c r="C15" s="8" t="s">
        <v>36</v>
      </c>
    </row>
    <row r="16" spans="1:6" x14ac:dyDescent="0.35">
      <c r="A16" t="s">
        <v>62</v>
      </c>
      <c r="B16">
        <v>1993</v>
      </c>
      <c r="C16" t="s">
        <v>63</v>
      </c>
    </row>
    <row r="17" spans="1:3" x14ac:dyDescent="0.35">
      <c r="A17" t="s">
        <v>65</v>
      </c>
      <c r="B17">
        <v>1996</v>
      </c>
      <c r="C17" t="s">
        <v>66</v>
      </c>
    </row>
    <row r="18" spans="1:3" x14ac:dyDescent="0.35">
      <c r="A18" t="s">
        <v>68</v>
      </c>
      <c r="B18">
        <v>1993</v>
      </c>
      <c r="C18" t="s">
        <v>33</v>
      </c>
    </row>
    <row r="19" spans="1:3" x14ac:dyDescent="0.35">
      <c r="A19" t="s">
        <v>70</v>
      </c>
      <c r="B19">
        <v>1996</v>
      </c>
      <c r="C19" s="8" t="s">
        <v>36</v>
      </c>
    </row>
    <row r="20" spans="1:3" x14ac:dyDescent="0.35">
      <c r="A20" t="s">
        <v>72</v>
      </c>
      <c r="B20">
        <v>1995</v>
      </c>
      <c r="C20" t="s">
        <v>55</v>
      </c>
    </row>
    <row r="21" spans="1:3" x14ac:dyDescent="0.35">
      <c r="A21" t="s">
        <v>74</v>
      </c>
      <c r="B21">
        <v>2004</v>
      </c>
      <c r="C21" t="s">
        <v>66</v>
      </c>
    </row>
    <row r="22" spans="1:3" x14ac:dyDescent="0.35">
      <c r="A22" t="s">
        <v>77</v>
      </c>
      <c r="B22">
        <v>2000</v>
      </c>
      <c r="C22" t="s">
        <v>28</v>
      </c>
    </row>
    <row r="23" spans="1:3" x14ac:dyDescent="0.35">
      <c r="A23" t="s">
        <v>79</v>
      </c>
      <c r="B23">
        <v>1993</v>
      </c>
      <c r="C23" t="s">
        <v>28</v>
      </c>
    </row>
    <row r="24" spans="1:3" x14ac:dyDescent="0.35">
      <c r="A24" t="s">
        <v>81</v>
      </c>
      <c r="B24">
        <v>1994</v>
      </c>
      <c r="C24" t="s">
        <v>66</v>
      </c>
    </row>
    <row r="25" spans="1:3" x14ac:dyDescent="0.35">
      <c r="A25" t="s">
        <v>83</v>
      </c>
      <c r="B25">
        <v>1995</v>
      </c>
      <c r="C25" t="s">
        <v>66</v>
      </c>
    </row>
    <row r="26" spans="1:3" x14ac:dyDescent="0.35">
      <c r="A26" t="s">
        <v>85</v>
      </c>
      <c r="B26">
        <v>2001</v>
      </c>
      <c r="C26" t="s">
        <v>63</v>
      </c>
    </row>
    <row r="27" spans="1:3" x14ac:dyDescent="0.35">
      <c r="A27" t="s">
        <v>87</v>
      </c>
      <c r="B27">
        <v>1994</v>
      </c>
      <c r="C27" t="s">
        <v>28</v>
      </c>
    </row>
    <row r="28" spans="1:3" x14ac:dyDescent="0.35">
      <c r="A28" t="s">
        <v>89</v>
      </c>
      <c r="B28">
        <v>2000</v>
      </c>
      <c r="C28" t="s">
        <v>66</v>
      </c>
    </row>
    <row r="29" spans="1:3" x14ac:dyDescent="0.35">
      <c r="A29" t="s">
        <v>91</v>
      </c>
      <c r="B29">
        <v>1999</v>
      </c>
      <c r="C29" t="s">
        <v>63</v>
      </c>
    </row>
    <row r="30" spans="1:3" x14ac:dyDescent="0.35">
      <c r="A30" t="s">
        <v>93</v>
      </c>
      <c r="B30">
        <v>1995</v>
      </c>
      <c r="C30" t="s">
        <v>66</v>
      </c>
    </row>
    <row r="31" spans="1:3" x14ac:dyDescent="0.35">
      <c r="A31" t="s">
        <v>95</v>
      </c>
      <c r="B31">
        <v>1994</v>
      </c>
      <c r="C31" t="s">
        <v>28</v>
      </c>
    </row>
    <row r="32" spans="1:3" x14ac:dyDescent="0.35">
      <c r="A32" t="s">
        <v>97</v>
      </c>
      <c r="B32">
        <v>2002</v>
      </c>
      <c r="C32" t="s">
        <v>22</v>
      </c>
    </row>
    <row r="33" spans="1:3" x14ac:dyDescent="0.35">
      <c r="A33" t="s">
        <v>99</v>
      </c>
      <c r="B33">
        <v>2002</v>
      </c>
      <c r="C33" t="s">
        <v>22</v>
      </c>
    </row>
    <row r="34" spans="1:3" x14ac:dyDescent="0.35">
      <c r="A34" t="s">
        <v>101</v>
      </c>
      <c r="B34">
        <v>1995</v>
      </c>
      <c r="C34" t="s">
        <v>33</v>
      </c>
    </row>
    <row r="35" spans="1:3" x14ac:dyDescent="0.35">
      <c r="A35" t="s">
        <v>103</v>
      </c>
      <c r="B35">
        <v>1993</v>
      </c>
      <c r="C35" t="s">
        <v>36</v>
      </c>
    </row>
    <row r="36" spans="1:3" x14ac:dyDescent="0.35">
      <c r="A36" t="s">
        <v>105</v>
      </c>
      <c r="B36">
        <v>2004</v>
      </c>
      <c r="C36" t="s">
        <v>63</v>
      </c>
    </row>
    <row r="37" spans="1:3" x14ac:dyDescent="0.35">
      <c r="A37" t="s">
        <v>107</v>
      </c>
      <c r="B37">
        <v>1997</v>
      </c>
      <c r="C37" t="s">
        <v>63</v>
      </c>
    </row>
    <row r="38" spans="1:3" x14ac:dyDescent="0.35">
      <c r="A38" t="s">
        <v>109</v>
      </c>
      <c r="B38">
        <v>1998</v>
      </c>
      <c r="C38" t="s">
        <v>55</v>
      </c>
    </row>
    <row r="39" spans="1:3" x14ac:dyDescent="0.35">
      <c r="A39" t="s">
        <v>111</v>
      </c>
      <c r="B39">
        <v>2002</v>
      </c>
      <c r="C39" t="s">
        <v>63</v>
      </c>
    </row>
    <row r="40" spans="1:3" x14ac:dyDescent="0.35">
      <c r="A40" t="s">
        <v>113</v>
      </c>
      <c r="B40">
        <v>2004</v>
      </c>
      <c r="C40" t="s">
        <v>28</v>
      </c>
    </row>
    <row r="41" spans="1:3" x14ac:dyDescent="0.35">
      <c r="A41" t="s">
        <v>115</v>
      </c>
      <c r="B41">
        <v>2004</v>
      </c>
      <c r="C41" t="s">
        <v>33</v>
      </c>
    </row>
    <row r="42" spans="1:3" x14ac:dyDescent="0.35">
      <c r="A42" t="s">
        <v>117</v>
      </c>
      <c r="B42">
        <v>2002</v>
      </c>
      <c r="C42" t="s">
        <v>22</v>
      </c>
    </row>
    <row r="43" spans="1:3" x14ac:dyDescent="0.35">
      <c r="A43" t="s">
        <v>119</v>
      </c>
      <c r="B43">
        <v>2004</v>
      </c>
      <c r="C43" t="s">
        <v>66</v>
      </c>
    </row>
    <row r="44" spans="1:3" x14ac:dyDescent="0.35">
      <c r="A44" t="s">
        <v>121</v>
      </c>
      <c r="B44">
        <v>2004</v>
      </c>
      <c r="C44" t="s">
        <v>33</v>
      </c>
    </row>
    <row r="45" spans="1:3" x14ac:dyDescent="0.35">
      <c r="A45" t="s">
        <v>123</v>
      </c>
      <c r="B45">
        <v>2004</v>
      </c>
      <c r="C45" t="s">
        <v>28</v>
      </c>
    </row>
    <row r="46" spans="1:3" x14ac:dyDescent="0.35">
      <c r="A46" t="s">
        <v>125</v>
      </c>
      <c r="B46">
        <v>2002</v>
      </c>
      <c r="C46" t="s">
        <v>63</v>
      </c>
    </row>
    <row r="47" spans="1:3" x14ac:dyDescent="0.35">
      <c r="A47" t="s">
        <v>56</v>
      </c>
      <c r="B47">
        <v>2004</v>
      </c>
      <c r="C47" t="s">
        <v>28</v>
      </c>
    </row>
    <row r="48" spans="1:3" x14ac:dyDescent="0.35">
      <c r="A48" t="s">
        <v>128</v>
      </c>
      <c r="B48">
        <v>2004</v>
      </c>
      <c r="C48" t="s">
        <v>66</v>
      </c>
    </row>
    <row r="49" spans="1:3" x14ac:dyDescent="0.35">
      <c r="A49" t="s">
        <v>130</v>
      </c>
      <c r="B49">
        <v>2004</v>
      </c>
      <c r="C49" t="s">
        <v>28</v>
      </c>
    </row>
    <row r="50" spans="1:3" x14ac:dyDescent="0.35">
      <c r="A50" t="s">
        <v>132</v>
      </c>
      <c r="B50">
        <v>2001</v>
      </c>
      <c r="C50" t="s">
        <v>66</v>
      </c>
    </row>
    <row r="51" spans="1:3" x14ac:dyDescent="0.35">
      <c r="A51" t="s">
        <v>134</v>
      </c>
      <c r="B51">
        <v>2004</v>
      </c>
      <c r="C51" t="s">
        <v>36</v>
      </c>
    </row>
    <row r="52" spans="1:3" x14ac:dyDescent="0.35">
      <c r="A52" t="s">
        <v>136</v>
      </c>
      <c r="B52">
        <v>2002</v>
      </c>
      <c r="C52" t="s">
        <v>66</v>
      </c>
    </row>
    <row r="53" spans="1:3" x14ac:dyDescent="0.35">
      <c r="A53" t="s">
        <v>138</v>
      </c>
      <c r="B53">
        <v>2004</v>
      </c>
      <c r="C53" t="s">
        <v>33</v>
      </c>
    </row>
    <row r="54" spans="1:3" x14ac:dyDescent="0.35">
      <c r="A54" t="s">
        <v>140</v>
      </c>
      <c r="B54">
        <v>2003</v>
      </c>
      <c r="C54" t="s">
        <v>33</v>
      </c>
    </row>
    <row r="55" spans="1:3" x14ac:dyDescent="0.35">
      <c r="A55" t="s">
        <v>142</v>
      </c>
      <c r="B55">
        <v>2004</v>
      </c>
      <c r="C55" t="s">
        <v>22</v>
      </c>
    </row>
    <row r="56" spans="1:3" x14ac:dyDescent="0.35">
      <c r="A56" t="s">
        <v>144</v>
      </c>
      <c r="B56">
        <v>1994</v>
      </c>
      <c r="C56" t="s">
        <v>22</v>
      </c>
    </row>
    <row r="57" spans="1:3" x14ac:dyDescent="0.35">
      <c r="A57" t="s">
        <v>146</v>
      </c>
      <c r="B57">
        <v>2004</v>
      </c>
      <c r="C57" t="s">
        <v>28</v>
      </c>
    </row>
    <row r="58" spans="1:3" x14ac:dyDescent="0.35">
      <c r="A58" t="s">
        <v>148</v>
      </c>
      <c r="B58">
        <v>2002</v>
      </c>
      <c r="C58" t="s">
        <v>33</v>
      </c>
    </row>
    <row r="59" spans="1:3" x14ac:dyDescent="0.35">
      <c r="A59" t="s">
        <v>150</v>
      </c>
      <c r="B59">
        <v>2001</v>
      </c>
      <c r="C59" t="s">
        <v>28</v>
      </c>
    </row>
    <row r="60" spans="1:3" x14ac:dyDescent="0.35">
      <c r="A60" t="s">
        <v>152</v>
      </c>
      <c r="B60">
        <v>1996</v>
      </c>
      <c r="C60" t="s">
        <v>63</v>
      </c>
    </row>
    <row r="61" spans="1:3" x14ac:dyDescent="0.35">
      <c r="A61" t="s">
        <v>154</v>
      </c>
      <c r="B61">
        <v>1997</v>
      </c>
      <c r="C61" t="s">
        <v>33</v>
      </c>
    </row>
    <row r="62" spans="1:3" x14ac:dyDescent="0.35">
      <c r="A62" t="s">
        <v>156</v>
      </c>
      <c r="B62">
        <v>2002</v>
      </c>
      <c r="C62" t="s">
        <v>63</v>
      </c>
    </row>
    <row r="63" spans="1:3" x14ac:dyDescent="0.35">
      <c r="A63" t="s">
        <v>158</v>
      </c>
      <c r="B63">
        <v>1999</v>
      </c>
      <c r="C63" t="s">
        <v>33</v>
      </c>
    </row>
    <row r="64" spans="1:3" x14ac:dyDescent="0.35">
      <c r="A64" t="s">
        <v>160</v>
      </c>
      <c r="B64">
        <v>1992</v>
      </c>
      <c r="C64" t="s">
        <v>66</v>
      </c>
    </row>
    <row r="65" spans="1:3" x14ac:dyDescent="0.35">
      <c r="A65" t="s">
        <v>162</v>
      </c>
      <c r="B65">
        <v>2004</v>
      </c>
      <c r="C65" t="s">
        <v>33</v>
      </c>
    </row>
    <row r="66" spans="1:3" x14ac:dyDescent="0.35">
      <c r="A66" t="s">
        <v>164</v>
      </c>
      <c r="B66">
        <v>1996</v>
      </c>
      <c r="C66" t="s">
        <v>28</v>
      </c>
    </row>
    <row r="67" spans="1:3" x14ac:dyDescent="0.35">
      <c r="A67" t="s">
        <v>166</v>
      </c>
      <c r="B67">
        <v>2004</v>
      </c>
      <c r="C67" t="s">
        <v>22</v>
      </c>
    </row>
    <row r="68" spans="1:3" x14ac:dyDescent="0.35">
      <c r="A68" t="s">
        <v>168</v>
      </c>
      <c r="B68">
        <v>2004</v>
      </c>
      <c r="C68" t="s">
        <v>66</v>
      </c>
    </row>
    <row r="69" spans="1:3" x14ac:dyDescent="0.35">
      <c r="A69" t="s">
        <v>170</v>
      </c>
      <c r="B69">
        <v>1998</v>
      </c>
      <c r="C69" t="s">
        <v>22</v>
      </c>
    </row>
    <row r="70" spans="1:3" x14ac:dyDescent="0.35">
      <c r="A70" t="s">
        <v>172</v>
      </c>
      <c r="B70">
        <v>2002</v>
      </c>
      <c r="C70" t="s">
        <v>55</v>
      </c>
    </row>
    <row r="71" spans="1:3" x14ac:dyDescent="0.35">
      <c r="A71" t="s">
        <v>174</v>
      </c>
      <c r="B71">
        <v>1998</v>
      </c>
      <c r="C71" t="s">
        <v>66</v>
      </c>
    </row>
    <row r="72" spans="1:3" x14ac:dyDescent="0.35">
      <c r="A72" t="s">
        <v>176</v>
      </c>
      <c r="B72">
        <v>2002</v>
      </c>
      <c r="C72" t="s">
        <v>22</v>
      </c>
    </row>
    <row r="73" spans="1:3" x14ac:dyDescent="0.35">
      <c r="A73" t="s">
        <v>178</v>
      </c>
      <c r="B73">
        <v>2003</v>
      </c>
      <c r="C73" t="s">
        <v>63</v>
      </c>
    </row>
    <row r="74" spans="1:3" x14ac:dyDescent="0.35">
      <c r="A74" t="s">
        <v>180</v>
      </c>
      <c r="B74">
        <v>2003</v>
      </c>
      <c r="C74" t="s">
        <v>36</v>
      </c>
    </row>
    <row r="75" spans="1:3" x14ac:dyDescent="0.35">
      <c r="A75" t="s">
        <v>182</v>
      </c>
      <c r="B75">
        <v>2003</v>
      </c>
      <c r="C75" t="s">
        <v>36</v>
      </c>
    </row>
    <row r="76" spans="1:3" x14ac:dyDescent="0.35">
      <c r="A76" t="s">
        <v>184</v>
      </c>
      <c r="B76">
        <v>2003</v>
      </c>
      <c r="C76" t="s">
        <v>36</v>
      </c>
    </row>
    <row r="77" spans="1:3" x14ac:dyDescent="0.35">
      <c r="A77" t="s">
        <v>186</v>
      </c>
      <c r="B77">
        <v>1997</v>
      </c>
      <c r="C77" t="s">
        <v>28</v>
      </c>
    </row>
    <row r="78" spans="1:3" x14ac:dyDescent="0.35">
      <c r="A78" t="s">
        <v>188</v>
      </c>
      <c r="B78">
        <v>2003</v>
      </c>
      <c r="C78" t="s">
        <v>55</v>
      </c>
    </row>
    <row r="79" spans="1:3" x14ac:dyDescent="0.35">
      <c r="A79" t="s">
        <v>190</v>
      </c>
      <c r="B79">
        <v>2003</v>
      </c>
      <c r="C79" t="s">
        <v>66</v>
      </c>
    </row>
    <row r="80" spans="1:3" x14ac:dyDescent="0.35">
      <c r="A80" t="s">
        <v>192</v>
      </c>
      <c r="B80">
        <v>2003</v>
      </c>
      <c r="C80" t="s">
        <v>66</v>
      </c>
    </row>
    <row r="81" spans="1:3" x14ac:dyDescent="0.35">
      <c r="A81" t="s">
        <v>194</v>
      </c>
      <c r="B81">
        <v>2003</v>
      </c>
      <c r="C81" t="s">
        <v>63</v>
      </c>
    </row>
    <row r="82" spans="1:3" x14ac:dyDescent="0.35">
      <c r="A82" t="s">
        <v>196</v>
      </c>
      <c r="B82">
        <v>2003</v>
      </c>
      <c r="C82" t="s">
        <v>28</v>
      </c>
    </row>
    <row r="83" spans="1:3" x14ac:dyDescent="0.35">
      <c r="A83" t="s">
        <v>198</v>
      </c>
      <c r="B83">
        <v>2002</v>
      </c>
      <c r="C83" t="s">
        <v>55</v>
      </c>
    </row>
    <row r="84" spans="1:3" x14ac:dyDescent="0.35">
      <c r="A84" t="s">
        <v>200</v>
      </c>
      <c r="B84">
        <v>1997</v>
      </c>
      <c r="C84" t="s">
        <v>66</v>
      </c>
    </row>
    <row r="85" spans="1:3" x14ac:dyDescent="0.35">
      <c r="A85" t="s">
        <v>202</v>
      </c>
      <c r="B85">
        <v>2004</v>
      </c>
      <c r="C85" t="s">
        <v>36</v>
      </c>
    </row>
    <row r="86" spans="1:3" x14ac:dyDescent="0.35">
      <c r="A86" t="s">
        <v>204</v>
      </c>
      <c r="B86">
        <v>2004</v>
      </c>
      <c r="C86" t="s">
        <v>22</v>
      </c>
    </row>
    <row r="87" spans="1:3" x14ac:dyDescent="0.35">
      <c r="A87" t="s">
        <v>206</v>
      </c>
      <c r="B87">
        <v>2000</v>
      </c>
      <c r="C87" t="s">
        <v>33</v>
      </c>
    </row>
    <row r="88" spans="1:3" x14ac:dyDescent="0.35">
      <c r="A88" t="s">
        <v>208</v>
      </c>
      <c r="B88">
        <v>1998</v>
      </c>
      <c r="C88" t="s">
        <v>33</v>
      </c>
    </row>
    <row r="89" spans="1:3" x14ac:dyDescent="0.35">
      <c r="A89" t="s">
        <v>210</v>
      </c>
      <c r="B89">
        <v>2001</v>
      </c>
      <c r="C89" t="s">
        <v>28</v>
      </c>
    </row>
    <row r="90" spans="1:3" x14ac:dyDescent="0.35">
      <c r="A90" t="s">
        <v>212</v>
      </c>
      <c r="B90">
        <v>2002</v>
      </c>
      <c r="C90" t="s">
        <v>55</v>
      </c>
    </row>
    <row r="91" spans="1:3" x14ac:dyDescent="0.35">
      <c r="A91" t="s">
        <v>214</v>
      </c>
      <c r="B91">
        <v>1999</v>
      </c>
      <c r="C91" t="s">
        <v>55</v>
      </c>
    </row>
    <row r="92" spans="1:3" x14ac:dyDescent="0.35">
      <c r="A92" t="s">
        <v>216</v>
      </c>
      <c r="B92">
        <v>2002</v>
      </c>
      <c r="C92" t="s">
        <v>66</v>
      </c>
    </row>
    <row r="93" spans="1:3" x14ac:dyDescent="0.35">
      <c r="A93" t="s">
        <v>218</v>
      </c>
      <c r="B93">
        <v>1999</v>
      </c>
      <c r="C93" t="s">
        <v>66</v>
      </c>
    </row>
    <row r="94" spans="1:3" x14ac:dyDescent="0.35">
      <c r="A94" t="s">
        <v>220</v>
      </c>
      <c r="B94">
        <v>1998</v>
      </c>
      <c r="C94" t="s">
        <v>22</v>
      </c>
    </row>
    <row r="95" spans="1:3" x14ac:dyDescent="0.35">
      <c r="A95" t="s">
        <v>222</v>
      </c>
      <c r="B95">
        <v>1995</v>
      </c>
      <c r="C95" t="s">
        <v>22</v>
      </c>
    </row>
    <row r="96" spans="1:3" x14ac:dyDescent="0.35">
      <c r="A96" t="s">
        <v>224</v>
      </c>
      <c r="B96">
        <v>1997</v>
      </c>
      <c r="C96" t="s">
        <v>28</v>
      </c>
    </row>
    <row r="97" spans="1:3" x14ac:dyDescent="0.35">
      <c r="A97" t="s">
        <v>226</v>
      </c>
      <c r="B97">
        <v>1998</v>
      </c>
      <c r="C97" t="s">
        <v>55</v>
      </c>
    </row>
    <row r="98" spans="1:3" x14ac:dyDescent="0.35">
      <c r="A98" t="s">
        <v>228</v>
      </c>
      <c r="B98">
        <v>2002</v>
      </c>
      <c r="C98" t="s">
        <v>63</v>
      </c>
    </row>
    <row r="99" spans="1:3" x14ac:dyDescent="0.35">
      <c r="A99" t="s">
        <v>230</v>
      </c>
      <c r="B99">
        <v>1999</v>
      </c>
      <c r="C99" t="s">
        <v>22</v>
      </c>
    </row>
    <row r="100" spans="1:3" x14ac:dyDescent="0.35">
      <c r="A100" t="s">
        <v>232</v>
      </c>
      <c r="B100">
        <v>2002</v>
      </c>
      <c r="C100" t="s">
        <v>28</v>
      </c>
    </row>
    <row r="101" spans="1:3" x14ac:dyDescent="0.35">
      <c r="A101" t="s">
        <v>234</v>
      </c>
      <c r="B101">
        <v>2002</v>
      </c>
      <c r="C101" t="s">
        <v>55</v>
      </c>
    </row>
    <row r="102" spans="1:3" x14ac:dyDescent="0.35">
      <c r="A102" t="s">
        <v>236</v>
      </c>
      <c r="B102">
        <v>1998</v>
      </c>
      <c r="C102" t="s">
        <v>36</v>
      </c>
    </row>
    <row r="103" spans="1:3" x14ac:dyDescent="0.35">
      <c r="A103" t="s">
        <v>238</v>
      </c>
      <c r="B103">
        <v>1997</v>
      </c>
      <c r="C103" t="s">
        <v>66</v>
      </c>
    </row>
    <row r="104" spans="1:3" x14ac:dyDescent="0.35">
      <c r="A104" t="s">
        <v>240</v>
      </c>
      <c r="B104">
        <v>1996</v>
      </c>
      <c r="C104" t="s">
        <v>33</v>
      </c>
    </row>
    <row r="105" spans="1:3" x14ac:dyDescent="0.35">
      <c r="A105" t="s">
        <v>242</v>
      </c>
      <c r="B105">
        <v>2001</v>
      </c>
      <c r="C105" t="s">
        <v>63</v>
      </c>
    </row>
    <row r="106" spans="1:3" x14ac:dyDescent="0.35">
      <c r="A106" t="s">
        <v>244</v>
      </c>
      <c r="B106">
        <v>1997</v>
      </c>
      <c r="C106" t="s">
        <v>55</v>
      </c>
    </row>
    <row r="107" spans="1:3" x14ac:dyDescent="0.35">
      <c r="A107" t="s">
        <v>246</v>
      </c>
      <c r="B107">
        <v>2000</v>
      </c>
      <c r="C107" t="s">
        <v>36</v>
      </c>
    </row>
    <row r="108" spans="1:3" x14ac:dyDescent="0.35">
      <c r="A108" t="s">
        <v>248</v>
      </c>
      <c r="B108">
        <v>1997</v>
      </c>
      <c r="C108" t="s">
        <v>33</v>
      </c>
    </row>
    <row r="109" spans="1:3" x14ac:dyDescent="0.35">
      <c r="A109" t="s">
        <v>250</v>
      </c>
      <c r="B109">
        <v>2003</v>
      </c>
      <c r="C109" t="s">
        <v>33</v>
      </c>
    </row>
    <row r="110" spans="1:3" x14ac:dyDescent="0.35">
      <c r="A110" t="s">
        <v>252</v>
      </c>
      <c r="B110">
        <v>1998</v>
      </c>
      <c r="C110" t="s">
        <v>55</v>
      </c>
    </row>
    <row r="111" spans="1:3" x14ac:dyDescent="0.35">
      <c r="A111" t="s">
        <v>254</v>
      </c>
      <c r="B111">
        <v>1997</v>
      </c>
      <c r="C111" t="s">
        <v>33</v>
      </c>
    </row>
    <row r="112" spans="1:3" x14ac:dyDescent="0.35">
      <c r="A112" t="s">
        <v>256</v>
      </c>
      <c r="B112">
        <v>1995</v>
      </c>
      <c r="C112" t="s">
        <v>66</v>
      </c>
    </row>
    <row r="113" spans="1:3" x14ac:dyDescent="0.35">
      <c r="A113" t="s">
        <v>258</v>
      </c>
      <c r="B113">
        <v>1998</v>
      </c>
      <c r="C113" t="s">
        <v>33</v>
      </c>
    </row>
    <row r="114" spans="1:3" x14ac:dyDescent="0.35">
      <c r="A114" t="s">
        <v>260</v>
      </c>
      <c r="B114">
        <v>2001</v>
      </c>
      <c r="C114" t="s">
        <v>63</v>
      </c>
    </row>
    <row r="115" spans="1:3" x14ac:dyDescent="0.35">
      <c r="A115" t="s">
        <v>262</v>
      </c>
      <c r="B115">
        <v>2001</v>
      </c>
      <c r="C115" t="s">
        <v>22</v>
      </c>
    </row>
    <row r="116" spans="1:3" x14ac:dyDescent="0.35">
      <c r="A116" t="s">
        <v>264</v>
      </c>
      <c r="B116">
        <v>2001</v>
      </c>
      <c r="C116" t="s">
        <v>33</v>
      </c>
    </row>
    <row r="117" spans="1:3" x14ac:dyDescent="0.35">
      <c r="A117" t="s">
        <v>266</v>
      </c>
      <c r="B117">
        <v>2001</v>
      </c>
      <c r="C117" t="s">
        <v>55</v>
      </c>
    </row>
    <row r="118" spans="1:3" x14ac:dyDescent="0.35">
      <c r="A118" t="s">
        <v>268</v>
      </c>
      <c r="B118">
        <v>1992</v>
      </c>
      <c r="C118" t="s">
        <v>36</v>
      </c>
    </row>
    <row r="119" spans="1:3" x14ac:dyDescent="0.35">
      <c r="A119" t="s">
        <v>270</v>
      </c>
      <c r="B119">
        <v>2004</v>
      </c>
      <c r="C119" t="s">
        <v>28</v>
      </c>
    </row>
    <row r="120" spans="1:3" x14ac:dyDescent="0.35">
      <c r="A120" t="s">
        <v>272</v>
      </c>
      <c r="B120">
        <v>2004</v>
      </c>
      <c r="C120" t="s">
        <v>22</v>
      </c>
    </row>
    <row r="121" spans="1:3" x14ac:dyDescent="0.35">
      <c r="A121" t="s">
        <v>274</v>
      </c>
      <c r="B121">
        <v>1995</v>
      </c>
      <c r="C121" t="s">
        <v>63</v>
      </c>
    </row>
    <row r="122" spans="1:3" x14ac:dyDescent="0.35">
      <c r="A122" t="s">
        <v>276</v>
      </c>
      <c r="B122">
        <v>2003</v>
      </c>
      <c r="C122" t="s">
        <v>36</v>
      </c>
    </row>
    <row r="123" spans="1:3" x14ac:dyDescent="0.35">
      <c r="A123" t="s">
        <v>278</v>
      </c>
      <c r="B123">
        <v>2004</v>
      </c>
      <c r="C123" t="s">
        <v>63</v>
      </c>
    </row>
    <row r="124" spans="1:3" x14ac:dyDescent="0.35">
      <c r="A124" t="s">
        <v>280</v>
      </c>
      <c r="B124">
        <v>2004</v>
      </c>
      <c r="C124" t="s">
        <v>22</v>
      </c>
    </row>
    <row r="125" spans="1:3" x14ac:dyDescent="0.35">
      <c r="A125" t="s">
        <v>282</v>
      </c>
      <c r="B125">
        <v>2003</v>
      </c>
      <c r="C125" t="s">
        <v>36</v>
      </c>
    </row>
    <row r="126" spans="1:3" x14ac:dyDescent="0.35">
      <c r="A126" t="s">
        <v>284</v>
      </c>
      <c r="B126">
        <v>2003</v>
      </c>
      <c r="C126" t="s">
        <v>55</v>
      </c>
    </row>
    <row r="127" spans="1:3" x14ac:dyDescent="0.35">
      <c r="A127" t="s">
        <v>286</v>
      </c>
      <c r="B127">
        <v>2003</v>
      </c>
      <c r="C127" t="s">
        <v>22</v>
      </c>
    </row>
    <row r="128" spans="1:3" x14ac:dyDescent="0.35">
      <c r="A128" t="s">
        <v>288</v>
      </c>
      <c r="B128">
        <v>2004</v>
      </c>
      <c r="C128" t="s">
        <v>66</v>
      </c>
    </row>
    <row r="129" spans="1:3" x14ac:dyDescent="0.35">
      <c r="A129" t="s">
        <v>290</v>
      </c>
      <c r="B129">
        <v>2004</v>
      </c>
      <c r="C129" t="s">
        <v>55</v>
      </c>
    </row>
    <row r="130" spans="1:3" x14ac:dyDescent="0.35">
      <c r="A130" t="s">
        <v>292</v>
      </c>
      <c r="B130">
        <v>2004</v>
      </c>
      <c r="C130" t="s">
        <v>22</v>
      </c>
    </row>
    <row r="131" spans="1:3" x14ac:dyDescent="0.35">
      <c r="A131" t="s">
        <v>294</v>
      </c>
      <c r="B131">
        <v>2003</v>
      </c>
      <c r="C131" t="s">
        <v>66</v>
      </c>
    </row>
    <row r="132" spans="1:3" x14ac:dyDescent="0.35">
      <c r="A132" t="s">
        <v>296</v>
      </c>
      <c r="B132">
        <v>2003</v>
      </c>
      <c r="C132" t="s">
        <v>36</v>
      </c>
    </row>
    <row r="133" spans="1:3" x14ac:dyDescent="0.35">
      <c r="A133" t="s">
        <v>298</v>
      </c>
      <c r="B133">
        <v>2004</v>
      </c>
      <c r="C133" t="s">
        <v>55</v>
      </c>
    </row>
    <row r="134" spans="1:3" x14ac:dyDescent="0.35">
      <c r="A134" t="s">
        <v>300</v>
      </c>
      <c r="B134">
        <v>2004</v>
      </c>
      <c r="C134" t="s">
        <v>63</v>
      </c>
    </row>
    <row r="135" spans="1:3" x14ac:dyDescent="0.35">
      <c r="A135" t="s">
        <v>302</v>
      </c>
      <c r="B135">
        <v>2004</v>
      </c>
      <c r="C135" t="s">
        <v>33</v>
      </c>
    </row>
    <row r="136" spans="1:3" x14ac:dyDescent="0.35">
      <c r="A136" t="s">
        <v>304</v>
      </c>
      <c r="B136">
        <v>2003</v>
      </c>
      <c r="C136" t="s">
        <v>55</v>
      </c>
    </row>
    <row r="137" spans="1:3" x14ac:dyDescent="0.35">
      <c r="A137" t="s">
        <v>306</v>
      </c>
      <c r="B137">
        <v>2003</v>
      </c>
      <c r="C137" t="s">
        <v>36</v>
      </c>
    </row>
    <row r="138" spans="1:3" x14ac:dyDescent="0.35">
      <c r="A138" t="s">
        <v>308</v>
      </c>
      <c r="B138">
        <v>2003</v>
      </c>
      <c r="C138" t="s">
        <v>63</v>
      </c>
    </row>
    <row r="139" spans="1:3" x14ac:dyDescent="0.35">
      <c r="A139" t="s">
        <v>310</v>
      </c>
      <c r="B139">
        <v>2003</v>
      </c>
      <c r="C139" t="s">
        <v>55</v>
      </c>
    </row>
    <row r="140" spans="1:3" x14ac:dyDescent="0.35">
      <c r="A140" t="s">
        <v>312</v>
      </c>
      <c r="B140">
        <v>2000</v>
      </c>
      <c r="C140" t="s">
        <v>66</v>
      </c>
    </row>
    <row r="141" spans="1:3" x14ac:dyDescent="0.35">
      <c r="A141" t="s">
        <v>314</v>
      </c>
      <c r="B141">
        <v>2000</v>
      </c>
      <c r="C141" t="s">
        <v>33</v>
      </c>
    </row>
    <row r="142" spans="1:3" x14ac:dyDescent="0.35">
      <c r="A142" t="s">
        <v>316</v>
      </c>
      <c r="B142">
        <v>2000</v>
      </c>
      <c r="C142" t="s">
        <v>66</v>
      </c>
    </row>
    <row r="143" spans="1:3" x14ac:dyDescent="0.35">
      <c r="A143" t="s">
        <v>318</v>
      </c>
      <c r="B143">
        <v>2004</v>
      </c>
      <c r="C143" t="s">
        <v>28</v>
      </c>
    </row>
    <row r="144" spans="1:3" x14ac:dyDescent="0.35">
      <c r="A144" t="s">
        <v>321</v>
      </c>
      <c r="B144">
        <v>2004</v>
      </c>
      <c r="C144" t="s">
        <v>55</v>
      </c>
    </row>
    <row r="145" spans="1:3" x14ac:dyDescent="0.35">
      <c r="A145" t="s">
        <v>324</v>
      </c>
      <c r="B145">
        <v>2004</v>
      </c>
      <c r="C145" t="s">
        <v>28</v>
      </c>
    </row>
    <row r="146" spans="1:3" x14ac:dyDescent="0.35">
      <c r="A146" t="s">
        <v>327</v>
      </c>
      <c r="B146">
        <v>2004</v>
      </c>
      <c r="C146" t="s">
        <v>55</v>
      </c>
    </row>
    <row r="147" spans="1:3" x14ac:dyDescent="0.35">
      <c r="A147" t="s">
        <v>330</v>
      </c>
      <c r="B147">
        <v>2004</v>
      </c>
      <c r="C147" t="s">
        <v>55</v>
      </c>
    </row>
    <row r="148" spans="1:3" x14ac:dyDescent="0.35">
      <c r="A148" t="s">
        <v>332</v>
      </c>
      <c r="B148">
        <v>2004</v>
      </c>
      <c r="C148" t="s">
        <v>66</v>
      </c>
    </row>
    <row r="149" spans="1:3" x14ac:dyDescent="0.35">
      <c r="A149" t="s">
        <v>334</v>
      </c>
      <c r="B149">
        <v>2004</v>
      </c>
      <c r="C149" t="s">
        <v>55</v>
      </c>
    </row>
    <row r="150" spans="1:3" x14ac:dyDescent="0.35">
      <c r="A150" t="s">
        <v>336</v>
      </c>
      <c r="B150">
        <v>2004</v>
      </c>
      <c r="C150" t="s">
        <v>36</v>
      </c>
    </row>
    <row r="151" spans="1:3" x14ac:dyDescent="0.35">
      <c r="A151" t="s">
        <v>338</v>
      </c>
      <c r="B151">
        <v>2004</v>
      </c>
      <c r="C151" t="s">
        <v>36</v>
      </c>
    </row>
    <row r="152" spans="1:3" x14ac:dyDescent="0.35">
      <c r="A152" t="s">
        <v>340</v>
      </c>
      <c r="B152">
        <v>2004</v>
      </c>
      <c r="C152" t="s">
        <v>33</v>
      </c>
    </row>
    <row r="153" spans="1:3" x14ac:dyDescent="0.35">
      <c r="A153" t="s">
        <v>342</v>
      </c>
      <c r="B153">
        <v>2004</v>
      </c>
      <c r="C153" t="s">
        <v>36</v>
      </c>
    </row>
    <row r="154" spans="1:3" x14ac:dyDescent="0.35">
      <c r="A154" t="s">
        <v>344</v>
      </c>
      <c r="B154">
        <v>2004</v>
      </c>
      <c r="C154" t="s">
        <v>66</v>
      </c>
    </row>
    <row r="155" spans="1:3" x14ac:dyDescent="0.35">
      <c r="A155" t="s">
        <v>346</v>
      </c>
      <c r="B155">
        <v>2004</v>
      </c>
      <c r="C155" t="s">
        <v>36</v>
      </c>
    </row>
    <row r="156" spans="1:3" x14ac:dyDescent="0.35">
      <c r="A156" t="s">
        <v>348</v>
      </c>
      <c r="B156">
        <v>2003</v>
      </c>
      <c r="C156" t="s">
        <v>28</v>
      </c>
    </row>
    <row r="157" spans="1:3" x14ac:dyDescent="0.35">
      <c r="A157" t="s">
        <v>350</v>
      </c>
      <c r="B157">
        <v>2003</v>
      </c>
      <c r="C157" t="s">
        <v>36</v>
      </c>
    </row>
    <row r="158" spans="1:3" x14ac:dyDescent="0.35">
      <c r="A158" t="s">
        <v>352</v>
      </c>
      <c r="B158">
        <v>2003</v>
      </c>
      <c r="C158" t="s">
        <v>28</v>
      </c>
    </row>
    <row r="159" spans="1:3" x14ac:dyDescent="0.35">
      <c r="A159" t="s">
        <v>354</v>
      </c>
      <c r="B159">
        <v>2003</v>
      </c>
      <c r="C159" t="s">
        <v>28</v>
      </c>
    </row>
    <row r="160" spans="1:3" x14ac:dyDescent="0.35">
      <c r="A160" t="s">
        <v>356</v>
      </c>
      <c r="B160">
        <v>2003</v>
      </c>
      <c r="C160" t="s">
        <v>22</v>
      </c>
    </row>
    <row r="161" spans="1:3" x14ac:dyDescent="0.35">
      <c r="A161" t="s">
        <v>358</v>
      </c>
      <c r="B161">
        <v>2003</v>
      </c>
      <c r="C161" t="s">
        <v>22</v>
      </c>
    </row>
    <row r="162" spans="1:3" x14ac:dyDescent="0.35">
      <c r="A162" t="s">
        <v>360</v>
      </c>
      <c r="B162">
        <v>2003</v>
      </c>
      <c r="C162" t="s">
        <v>36</v>
      </c>
    </row>
    <row r="163" spans="1:3" x14ac:dyDescent="0.35">
      <c r="A163" t="s">
        <v>362</v>
      </c>
      <c r="B163">
        <v>1998</v>
      </c>
      <c r="C163" t="s">
        <v>66</v>
      </c>
    </row>
    <row r="164" spans="1:3" x14ac:dyDescent="0.35">
      <c r="A164" t="s">
        <v>364</v>
      </c>
      <c r="B164">
        <v>2003</v>
      </c>
      <c r="C164" t="s">
        <v>28</v>
      </c>
    </row>
    <row r="165" spans="1:3" x14ac:dyDescent="0.35">
      <c r="A165" t="s">
        <v>366</v>
      </c>
      <c r="B165">
        <v>2002</v>
      </c>
      <c r="C165" t="s">
        <v>55</v>
      </c>
    </row>
    <row r="166" spans="1:3" x14ac:dyDescent="0.35">
      <c r="A166" t="s">
        <v>368</v>
      </c>
      <c r="B166">
        <v>1999</v>
      </c>
      <c r="C166" t="s">
        <v>36</v>
      </c>
    </row>
    <row r="167" spans="1:3" x14ac:dyDescent="0.35">
      <c r="A167" t="s">
        <v>370</v>
      </c>
      <c r="B167">
        <v>2004</v>
      </c>
      <c r="C167" t="s">
        <v>63</v>
      </c>
    </row>
    <row r="168" spans="1:3" x14ac:dyDescent="0.35">
      <c r="A168" t="s">
        <v>372</v>
      </c>
      <c r="B168">
        <v>1999</v>
      </c>
      <c r="C168" t="s">
        <v>28</v>
      </c>
    </row>
    <row r="169" spans="1:3" x14ac:dyDescent="0.35">
      <c r="A169" t="s">
        <v>374</v>
      </c>
      <c r="B169">
        <v>1999</v>
      </c>
      <c r="C169" t="s">
        <v>66</v>
      </c>
    </row>
    <row r="170" spans="1:3" x14ac:dyDescent="0.35">
      <c r="A170" t="s">
        <v>376</v>
      </c>
      <c r="B170">
        <v>2003</v>
      </c>
      <c r="C170" t="s">
        <v>63</v>
      </c>
    </row>
    <row r="171" spans="1:3" x14ac:dyDescent="0.35">
      <c r="A171" t="s">
        <v>378</v>
      </c>
      <c r="B171">
        <v>2003</v>
      </c>
      <c r="C171" t="s">
        <v>63</v>
      </c>
    </row>
    <row r="172" spans="1:3" x14ac:dyDescent="0.35">
      <c r="A172" t="s">
        <v>380</v>
      </c>
      <c r="B172">
        <v>1999</v>
      </c>
      <c r="C172" t="s">
        <v>55</v>
      </c>
    </row>
    <row r="173" spans="1:3" x14ac:dyDescent="0.35">
      <c r="A173" t="s">
        <v>382</v>
      </c>
      <c r="B173">
        <v>2003</v>
      </c>
      <c r="C173" t="s">
        <v>22</v>
      </c>
    </row>
    <row r="174" spans="1:3" x14ac:dyDescent="0.35">
      <c r="A174" t="s">
        <v>384</v>
      </c>
      <c r="B174">
        <v>1994</v>
      </c>
      <c r="C174" t="s">
        <v>55</v>
      </c>
    </row>
    <row r="175" spans="1:3" x14ac:dyDescent="0.35">
      <c r="A175" t="s">
        <v>386</v>
      </c>
      <c r="B175">
        <v>2004</v>
      </c>
      <c r="C175" t="s">
        <v>55</v>
      </c>
    </row>
    <row r="176" spans="1:3" x14ac:dyDescent="0.35">
      <c r="A176" t="s">
        <v>389</v>
      </c>
      <c r="B176">
        <v>1996</v>
      </c>
      <c r="C176" t="s">
        <v>22</v>
      </c>
    </row>
    <row r="177" spans="1:3" x14ac:dyDescent="0.35">
      <c r="A177" t="s">
        <v>391</v>
      </c>
      <c r="B177">
        <v>2002</v>
      </c>
      <c r="C177" t="s">
        <v>36</v>
      </c>
    </row>
    <row r="178" spans="1:3" x14ac:dyDescent="0.35">
      <c r="A178" t="s">
        <v>393</v>
      </c>
      <c r="B178">
        <v>2002</v>
      </c>
      <c r="C178" t="s">
        <v>66</v>
      </c>
    </row>
    <row r="179" spans="1:3" x14ac:dyDescent="0.35">
      <c r="A179" t="s">
        <v>395</v>
      </c>
      <c r="B179">
        <v>2002</v>
      </c>
      <c r="C179" t="s">
        <v>63</v>
      </c>
    </row>
    <row r="180" spans="1:3" x14ac:dyDescent="0.35">
      <c r="A180" t="s">
        <v>397</v>
      </c>
      <c r="B180">
        <v>2002</v>
      </c>
      <c r="C180" t="s">
        <v>63</v>
      </c>
    </row>
    <row r="181" spans="1:3" x14ac:dyDescent="0.35">
      <c r="A181" t="s">
        <v>399</v>
      </c>
      <c r="B181">
        <v>2001</v>
      </c>
      <c r="C181" t="s">
        <v>63</v>
      </c>
    </row>
    <row r="182" spans="1:3" x14ac:dyDescent="0.35">
      <c r="A182" t="s">
        <v>401</v>
      </c>
      <c r="B182">
        <v>1994</v>
      </c>
      <c r="C182" t="s">
        <v>66</v>
      </c>
    </row>
    <row r="183" spans="1:3" x14ac:dyDescent="0.35">
      <c r="A183" t="s">
        <v>403</v>
      </c>
      <c r="B183">
        <v>2001</v>
      </c>
      <c r="C183" t="s">
        <v>63</v>
      </c>
    </row>
    <row r="184" spans="1:3" x14ac:dyDescent="0.35">
      <c r="A184" t="s">
        <v>405</v>
      </c>
      <c r="B184">
        <v>2001</v>
      </c>
      <c r="C184" t="s">
        <v>55</v>
      </c>
    </row>
    <row r="185" spans="1:3" x14ac:dyDescent="0.35">
      <c r="A185" t="s">
        <v>407</v>
      </c>
      <c r="B185">
        <v>2002</v>
      </c>
      <c r="C185" t="s">
        <v>36</v>
      </c>
    </row>
    <row r="186" spans="1:3" x14ac:dyDescent="0.35">
      <c r="A186" t="s">
        <v>409</v>
      </c>
      <c r="B186">
        <v>2002</v>
      </c>
      <c r="C186" t="s">
        <v>22</v>
      </c>
    </row>
    <row r="187" spans="1:3" x14ac:dyDescent="0.35">
      <c r="A187" t="s">
        <v>411</v>
      </c>
      <c r="B187">
        <v>1998</v>
      </c>
      <c r="C187" t="s">
        <v>36</v>
      </c>
    </row>
    <row r="188" spans="1:3" x14ac:dyDescent="0.35">
      <c r="A188" t="s">
        <v>413</v>
      </c>
      <c r="B188">
        <v>1998</v>
      </c>
      <c r="C188" t="s">
        <v>66</v>
      </c>
    </row>
    <row r="189" spans="1:3" x14ac:dyDescent="0.35">
      <c r="A189" t="s">
        <v>415</v>
      </c>
      <c r="B189">
        <v>1998</v>
      </c>
      <c r="C189" t="s">
        <v>36</v>
      </c>
    </row>
    <row r="190" spans="1:3" x14ac:dyDescent="0.35">
      <c r="A190" t="s">
        <v>417</v>
      </c>
      <c r="B190">
        <v>2002</v>
      </c>
      <c r="C190" t="s">
        <v>22</v>
      </c>
    </row>
    <row r="191" spans="1:3" x14ac:dyDescent="0.35">
      <c r="A191" t="s">
        <v>419</v>
      </c>
      <c r="B191">
        <v>1998</v>
      </c>
      <c r="C191" t="s">
        <v>55</v>
      </c>
    </row>
    <row r="192" spans="1:3" x14ac:dyDescent="0.35">
      <c r="A192" t="s">
        <v>421</v>
      </c>
      <c r="B192">
        <v>2002</v>
      </c>
      <c r="C192" t="s">
        <v>36</v>
      </c>
    </row>
    <row r="193" spans="1:3" x14ac:dyDescent="0.35">
      <c r="A193" t="s">
        <v>423</v>
      </c>
      <c r="B193">
        <v>1998</v>
      </c>
      <c r="C193" t="s">
        <v>36</v>
      </c>
    </row>
    <row r="194" spans="1:3" x14ac:dyDescent="0.35">
      <c r="A194" t="s">
        <v>425</v>
      </c>
      <c r="B194">
        <v>2001</v>
      </c>
      <c r="C194" t="s">
        <v>63</v>
      </c>
    </row>
    <row r="195" spans="1:3" x14ac:dyDescent="0.35">
      <c r="A195" t="s">
        <v>427</v>
      </c>
      <c r="B195">
        <v>2001</v>
      </c>
      <c r="C195" t="s">
        <v>22</v>
      </c>
    </row>
    <row r="196" spans="1:3" x14ac:dyDescent="0.35">
      <c r="A196" t="s">
        <v>429</v>
      </c>
      <c r="B196">
        <v>2001</v>
      </c>
      <c r="C196" t="s">
        <v>36</v>
      </c>
    </row>
    <row r="197" spans="1:3" x14ac:dyDescent="0.35">
      <c r="A197" t="s">
        <v>431</v>
      </c>
      <c r="B197">
        <v>2001</v>
      </c>
      <c r="C197" t="s">
        <v>63</v>
      </c>
    </row>
    <row r="198" spans="1:3" x14ac:dyDescent="0.35">
      <c r="A198" t="s">
        <v>433</v>
      </c>
      <c r="B198">
        <v>2000</v>
      </c>
      <c r="C198" t="s">
        <v>36</v>
      </c>
    </row>
    <row r="199" spans="1:3" x14ac:dyDescent="0.35">
      <c r="A199" t="s">
        <v>435</v>
      </c>
      <c r="B199">
        <v>2000</v>
      </c>
      <c r="C199" t="s">
        <v>22</v>
      </c>
    </row>
    <row r="200" spans="1:3" x14ac:dyDescent="0.35">
      <c r="A200" t="s">
        <v>437</v>
      </c>
      <c r="B200">
        <v>2004</v>
      </c>
      <c r="C200" t="s">
        <v>33</v>
      </c>
    </row>
    <row r="201" spans="1:3" x14ac:dyDescent="0.35">
      <c r="A201" t="s">
        <v>439</v>
      </c>
      <c r="B201">
        <v>2001</v>
      </c>
      <c r="C201" t="s">
        <v>63</v>
      </c>
    </row>
    <row r="202" spans="1:3" x14ac:dyDescent="0.35">
      <c r="A202" t="s">
        <v>441</v>
      </c>
      <c r="B202">
        <v>2001</v>
      </c>
      <c r="C202" t="s">
        <v>33</v>
      </c>
    </row>
    <row r="203" spans="1:3" x14ac:dyDescent="0.35">
      <c r="A203" t="s">
        <v>443</v>
      </c>
      <c r="B203">
        <v>2001</v>
      </c>
      <c r="C203" t="s">
        <v>28</v>
      </c>
    </row>
    <row r="204" spans="1:3" x14ac:dyDescent="0.35">
      <c r="A204" t="s">
        <v>445</v>
      </c>
      <c r="B204">
        <v>1989</v>
      </c>
      <c r="C204" t="s">
        <v>22</v>
      </c>
    </row>
    <row r="205" spans="1:3" x14ac:dyDescent="0.35">
      <c r="A205" t="s">
        <v>447</v>
      </c>
      <c r="B205">
        <v>2003</v>
      </c>
      <c r="C205" t="s">
        <v>36</v>
      </c>
    </row>
    <row r="206" spans="1:3" x14ac:dyDescent="0.35">
      <c r="A206" t="s">
        <v>449</v>
      </c>
      <c r="B206">
        <v>2004</v>
      </c>
      <c r="C206" t="s">
        <v>28</v>
      </c>
    </row>
    <row r="207" spans="1:3" x14ac:dyDescent="0.35">
      <c r="A207" t="s">
        <v>451</v>
      </c>
      <c r="B207">
        <v>2003</v>
      </c>
      <c r="C207" t="s">
        <v>63</v>
      </c>
    </row>
    <row r="208" spans="1:3" x14ac:dyDescent="0.35">
      <c r="A208" t="s">
        <v>453</v>
      </c>
      <c r="B208">
        <v>2003</v>
      </c>
      <c r="C208" t="s">
        <v>55</v>
      </c>
    </row>
    <row r="209" spans="1:3" x14ac:dyDescent="0.35">
      <c r="A209" t="s">
        <v>455</v>
      </c>
      <c r="B209">
        <v>2003</v>
      </c>
      <c r="C209" t="s">
        <v>36</v>
      </c>
    </row>
    <row r="210" spans="1:3" x14ac:dyDescent="0.35">
      <c r="A210" t="s">
        <v>457</v>
      </c>
      <c r="B210">
        <v>2003</v>
      </c>
      <c r="C210" t="s">
        <v>36</v>
      </c>
    </row>
    <row r="211" spans="1:3" x14ac:dyDescent="0.35">
      <c r="A211" t="s">
        <v>459</v>
      </c>
      <c r="B211">
        <v>1997</v>
      </c>
      <c r="C211" t="s">
        <v>36</v>
      </c>
    </row>
    <row r="212" spans="1:3" x14ac:dyDescent="0.35">
      <c r="A212" t="s">
        <v>461</v>
      </c>
      <c r="B212">
        <v>2003</v>
      </c>
      <c r="C212" t="s">
        <v>63</v>
      </c>
    </row>
    <row r="213" spans="1:3" x14ac:dyDescent="0.35">
      <c r="A213" t="s">
        <v>463</v>
      </c>
      <c r="B213">
        <v>2004</v>
      </c>
      <c r="C213" t="s">
        <v>66</v>
      </c>
    </row>
    <row r="214" spans="1:3" x14ac:dyDescent="0.35">
      <c r="A214" t="s">
        <v>465</v>
      </c>
      <c r="B214">
        <v>2000</v>
      </c>
      <c r="C214" t="s">
        <v>55</v>
      </c>
    </row>
    <row r="215" spans="1:3" x14ac:dyDescent="0.35">
      <c r="A215" t="s">
        <v>467</v>
      </c>
      <c r="B215">
        <v>2000</v>
      </c>
      <c r="C215" t="s">
        <v>66</v>
      </c>
    </row>
    <row r="216" spans="1:3" x14ac:dyDescent="0.35">
      <c r="A216" t="s">
        <v>469</v>
      </c>
      <c r="B216">
        <v>2000</v>
      </c>
      <c r="C216" t="s">
        <v>28</v>
      </c>
    </row>
    <row r="217" spans="1:3" x14ac:dyDescent="0.35">
      <c r="A217" t="s">
        <v>471</v>
      </c>
      <c r="B217">
        <v>2000</v>
      </c>
      <c r="C217" t="s">
        <v>55</v>
      </c>
    </row>
    <row r="218" spans="1:3" x14ac:dyDescent="0.35">
      <c r="A218" t="s">
        <v>473</v>
      </c>
      <c r="B218">
        <v>2000</v>
      </c>
      <c r="C218" t="s">
        <v>63</v>
      </c>
    </row>
    <row r="219" spans="1:3" x14ac:dyDescent="0.35">
      <c r="A219" t="s">
        <v>475</v>
      </c>
      <c r="B219">
        <v>1994</v>
      </c>
      <c r="C219" t="s">
        <v>36</v>
      </c>
    </row>
    <row r="220" spans="1:3" x14ac:dyDescent="0.35">
      <c r="A220" t="s">
        <v>477</v>
      </c>
      <c r="B220">
        <v>1991</v>
      </c>
      <c r="C220" t="s">
        <v>55</v>
      </c>
    </row>
    <row r="221" spans="1:3" x14ac:dyDescent="0.35">
      <c r="A221" t="s">
        <v>479</v>
      </c>
      <c r="B221">
        <v>2004</v>
      </c>
      <c r="C221" t="s">
        <v>55</v>
      </c>
    </row>
    <row r="222" spans="1:3" x14ac:dyDescent="0.35">
      <c r="A222" t="s">
        <v>482</v>
      </c>
      <c r="B222">
        <v>2004</v>
      </c>
      <c r="C222" t="s">
        <v>36</v>
      </c>
    </row>
    <row r="223" spans="1:3" x14ac:dyDescent="0.35">
      <c r="A223" t="s">
        <v>485</v>
      </c>
      <c r="B223">
        <v>2004</v>
      </c>
      <c r="C223" t="s">
        <v>36</v>
      </c>
    </row>
    <row r="224" spans="1:3" x14ac:dyDescent="0.35">
      <c r="A224" t="s">
        <v>487</v>
      </c>
      <c r="B224">
        <v>2004</v>
      </c>
      <c r="C224" t="s">
        <v>22</v>
      </c>
    </row>
    <row r="225" spans="1:3" x14ac:dyDescent="0.35">
      <c r="A225" t="s">
        <v>489</v>
      </c>
      <c r="B225">
        <v>2004</v>
      </c>
      <c r="C225" t="s">
        <v>63</v>
      </c>
    </row>
    <row r="226" spans="1:3" x14ac:dyDescent="0.35">
      <c r="A226" t="s">
        <v>491</v>
      </c>
      <c r="B226">
        <v>2004</v>
      </c>
      <c r="C226" t="s">
        <v>66</v>
      </c>
    </row>
    <row r="227" spans="1:3" x14ac:dyDescent="0.35">
      <c r="A227" t="s">
        <v>493</v>
      </c>
      <c r="B227">
        <v>2004</v>
      </c>
      <c r="C227" t="s">
        <v>28</v>
      </c>
    </row>
    <row r="228" spans="1:3" x14ac:dyDescent="0.35">
      <c r="A228" t="s">
        <v>495</v>
      </c>
      <c r="B228">
        <v>2004</v>
      </c>
      <c r="C228" t="s">
        <v>63</v>
      </c>
    </row>
    <row r="229" spans="1:3" x14ac:dyDescent="0.35">
      <c r="A229" t="s">
        <v>497</v>
      </c>
      <c r="B229">
        <v>2004</v>
      </c>
      <c r="C229" t="s">
        <v>22</v>
      </c>
    </row>
    <row r="230" spans="1:3" x14ac:dyDescent="0.35">
      <c r="A230" t="s">
        <v>499</v>
      </c>
      <c r="B230">
        <v>1994</v>
      </c>
      <c r="C230" t="s">
        <v>28</v>
      </c>
    </row>
    <row r="231" spans="1:3" x14ac:dyDescent="0.35">
      <c r="A231" t="s">
        <v>501</v>
      </c>
      <c r="B231">
        <v>2004</v>
      </c>
      <c r="C231" t="s">
        <v>33</v>
      </c>
    </row>
    <row r="232" spans="1:3" x14ac:dyDescent="0.35">
      <c r="A232" t="s">
        <v>503</v>
      </c>
      <c r="B232">
        <v>2004</v>
      </c>
      <c r="C232" t="s">
        <v>36</v>
      </c>
    </row>
    <row r="233" spans="1:3" x14ac:dyDescent="0.35">
      <c r="A233" t="s">
        <v>505</v>
      </c>
      <c r="B233">
        <v>2004</v>
      </c>
      <c r="C233" t="s">
        <v>55</v>
      </c>
    </row>
    <row r="234" spans="1:3" x14ac:dyDescent="0.35">
      <c r="A234" t="s">
        <v>507</v>
      </c>
      <c r="B234">
        <v>2003</v>
      </c>
      <c r="C234" t="s">
        <v>55</v>
      </c>
    </row>
    <row r="235" spans="1:3" x14ac:dyDescent="0.35">
      <c r="A235" t="s">
        <v>509</v>
      </c>
      <c r="B235">
        <v>2000</v>
      </c>
      <c r="C235" t="s">
        <v>33</v>
      </c>
    </row>
    <row r="236" spans="1:3" x14ac:dyDescent="0.35">
      <c r="A236" t="s">
        <v>511</v>
      </c>
      <c r="B236">
        <v>2000</v>
      </c>
      <c r="C236" t="s">
        <v>55</v>
      </c>
    </row>
    <row r="237" spans="1:3" x14ac:dyDescent="0.35">
      <c r="A237" t="s">
        <v>513</v>
      </c>
      <c r="B237">
        <v>2002</v>
      </c>
      <c r="C237" t="s">
        <v>22</v>
      </c>
    </row>
    <row r="238" spans="1:3" x14ac:dyDescent="0.35">
      <c r="A238" t="s">
        <v>515</v>
      </c>
      <c r="B238">
        <v>2002</v>
      </c>
      <c r="C238" t="s">
        <v>28</v>
      </c>
    </row>
    <row r="239" spans="1:3" x14ac:dyDescent="0.35">
      <c r="A239" t="s">
        <v>517</v>
      </c>
      <c r="B239">
        <v>1991</v>
      </c>
      <c r="C239" t="s">
        <v>33</v>
      </c>
    </row>
    <row r="240" spans="1:3" x14ac:dyDescent="0.35">
      <c r="A240" t="s">
        <v>519</v>
      </c>
      <c r="B240">
        <v>1989</v>
      </c>
      <c r="C240" t="s">
        <v>66</v>
      </c>
    </row>
    <row r="241" spans="1:3" x14ac:dyDescent="0.35">
      <c r="A241" t="s">
        <v>521</v>
      </c>
      <c r="B241">
        <v>1996</v>
      </c>
      <c r="C241" t="s">
        <v>28</v>
      </c>
    </row>
    <row r="242" spans="1:3" x14ac:dyDescent="0.35">
      <c r="A242" t="s">
        <v>523</v>
      </c>
      <c r="B242">
        <v>2004</v>
      </c>
      <c r="C242" t="s">
        <v>36</v>
      </c>
    </row>
    <row r="243" spans="1:3" x14ac:dyDescent="0.35">
      <c r="A243" t="s">
        <v>525</v>
      </c>
      <c r="B243">
        <v>1996</v>
      </c>
      <c r="C243" t="s">
        <v>55</v>
      </c>
    </row>
    <row r="244" spans="1:3" x14ac:dyDescent="0.35">
      <c r="A244" t="s">
        <v>527</v>
      </c>
      <c r="B244">
        <v>2003</v>
      </c>
      <c r="C244" t="s">
        <v>28</v>
      </c>
    </row>
    <row r="245" spans="1:3" x14ac:dyDescent="0.35">
      <c r="A245" t="s">
        <v>529</v>
      </c>
      <c r="B245">
        <v>1998</v>
      </c>
      <c r="C245" t="s">
        <v>66</v>
      </c>
    </row>
    <row r="246" spans="1:3" x14ac:dyDescent="0.35">
      <c r="A246" t="s">
        <v>531</v>
      </c>
      <c r="B246">
        <v>2002</v>
      </c>
      <c r="C246" t="s">
        <v>28</v>
      </c>
    </row>
    <row r="247" spans="1:3" x14ac:dyDescent="0.35">
      <c r="A247" t="s">
        <v>533</v>
      </c>
      <c r="B247">
        <v>1988</v>
      </c>
      <c r="C247" t="s">
        <v>55</v>
      </c>
    </row>
    <row r="248" spans="1:3" x14ac:dyDescent="0.35">
      <c r="A248" t="s">
        <v>535</v>
      </c>
      <c r="B248">
        <v>1999</v>
      </c>
      <c r="C248" t="s">
        <v>55</v>
      </c>
    </row>
    <row r="249" spans="1:3" x14ac:dyDescent="0.35">
      <c r="A249" t="s">
        <v>538</v>
      </c>
      <c r="B249">
        <v>1999</v>
      </c>
      <c r="C249" t="s">
        <v>63</v>
      </c>
    </row>
    <row r="250" spans="1:3" x14ac:dyDescent="0.35">
      <c r="A250" t="s">
        <v>540</v>
      </c>
      <c r="B250">
        <v>2001</v>
      </c>
      <c r="C250" t="s">
        <v>33</v>
      </c>
    </row>
    <row r="251" spans="1:3" x14ac:dyDescent="0.35">
      <c r="A251" t="s">
        <v>542</v>
      </c>
      <c r="B251">
        <v>1999</v>
      </c>
      <c r="C251" t="s">
        <v>28</v>
      </c>
    </row>
    <row r="252" spans="1:3" x14ac:dyDescent="0.35">
      <c r="A252" t="s">
        <v>544</v>
      </c>
      <c r="B252">
        <v>1999</v>
      </c>
      <c r="C252" t="s">
        <v>28</v>
      </c>
    </row>
    <row r="253" spans="1:3" x14ac:dyDescent="0.35">
      <c r="A253" t="s">
        <v>546</v>
      </c>
      <c r="B253">
        <v>2002</v>
      </c>
      <c r="C253" t="s">
        <v>22</v>
      </c>
    </row>
    <row r="254" spans="1:3" x14ac:dyDescent="0.35">
      <c r="A254" t="s">
        <v>548</v>
      </c>
      <c r="B254">
        <v>1998</v>
      </c>
      <c r="C254" t="s">
        <v>28</v>
      </c>
    </row>
    <row r="255" spans="1:3" x14ac:dyDescent="0.35">
      <c r="A255" t="s">
        <v>550</v>
      </c>
      <c r="B255">
        <v>2002</v>
      </c>
      <c r="C255" t="s">
        <v>22</v>
      </c>
    </row>
    <row r="256" spans="1:3" x14ac:dyDescent="0.35">
      <c r="A256" t="s">
        <v>552</v>
      </c>
      <c r="B256">
        <v>1998</v>
      </c>
      <c r="C256" t="s">
        <v>63</v>
      </c>
    </row>
    <row r="257" spans="1:3" x14ac:dyDescent="0.35">
      <c r="A257" t="s">
        <v>554</v>
      </c>
      <c r="B257">
        <v>1998</v>
      </c>
      <c r="C257" t="s">
        <v>22</v>
      </c>
    </row>
    <row r="258" spans="1:3" x14ac:dyDescent="0.35">
      <c r="A258" t="s">
        <v>556</v>
      </c>
      <c r="B258">
        <v>1998</v>
      </c>
      <c r="C258" t="s">
        <v>33</v>
      </c>
    </row>
    <row r="259" spans="1:3" x14ac:dyDescent="0.35">
      <c r="A259" t="s">
        <v>558</v>
      </c>
      <c r="B259">
        <v>1995</v>
      </c>
      <c r="C259" t="s">
        <v>28</v>
      </c>
    </row>
    <row r="260" spans="1:3" x14ac:dyDescent="0.35">
      <c r="A260" t="s">
        <v>560</v>
      </c>
      <c r="B260">
        <v>1995</v>
      </c>
      <c r="C260" t="s">
        <v>66</v>
      </c>
    </row>
    <row r="261" spans="1:3" x14ac:dyDescent="0.35">
      <c r="A261" t="s">
        <v>562</v>
      </c>
      <c r="B261">
        <v>1995</v>
      </c>
      <c r="C261" t="s">
        <v>22</v>
      </c>
    </row>
    <row r="262" spans="1:3" x14ac:dyDescent="0.35">
      <c r="A262" t="s">
        <v>564</v>
      </c>
      <c r="B262">
        <v>1995</v>
      </c>
      <c r="C262" t="s">
        <v>66</v>
      </c>
    </row>
    <row r="263" spans="1:3" x14ac:dyDescent="0.35">
      <c r="A263" t="s">
        <v>566</v>
      </c>
      <c r="B263">
        <v>2004</v>
      </c>
      <c r="C263" t="s">
        <v>36</v>
      </c>
    </row>
    <row r="264" spans="1:3" x14ac:dyDescent="0.35">
      <c r="A264" t="s">
        <v>568</v>
      </c>
      <c r="B264">
        <v>1991</v>
      </c>
      <c r="C264" t="s">
        <v>63</v>
      </c>
    </row>
    <row r="265" spans="1:3" x14ac:dyDescent="0.35">
      <c r="A265" t="s">
        <v>570</v>
      </c>
      <c r="B265">
        <v>1997</v>
      </c>
      <c r="C265" t="s">
        <v>28</v>
      </c>
    </row>
    <row r="266" spans="1:3" x14ac:dyDescent="0.35">
      <c r="A266" t="s">
        <v>572</v>
      </c>
      <c r="B266">
        <v>2000</v>
      </c>
      <c r="C266" t="s">
        <v>63</v>
      </c>
    </row>
    <row r="267" spans="1:3" x14ac:dyDescent="0.35">
      <c r="A267" t="s">
        <v>574</v>
      </c>
      <c r="B267">
        <v>1997</v>
      </c>
      <c r="C267" t="s">
        <v>22</v>
      </c>
    </row>
    <row r="268" spans="1:3" x14ac:dyDescent="0.35">
      <c r="A268" t="s">
        <v>576</v>
      </c>
      <c r="B268">
        <v>1990</v>
      </c>
      <c r="C268" t="s">
        <v>66</v>
      </c>
    </row>
    <row r="269" spans="1:3" x14ac:dyDescent="0.35">
      <c r="A269" t="s">
        <v>578</v>
      </c>
      <c r="B269">
        <v>1991</v>
      </c>
      <c r="C269" t="s">
        <v>28</v>
      </c>
    </row>
    <row r="270" spans="1:3" x14ac:dyDescent="0.35">
      <c r="A270" t="s">
        <v>580</v>
      </c>
      <c r="B270">
        <v>2002</v>
      </c>
      <c r="C270" t="s">
        <v>66</v>
      </c>
    </row>
    <row r="271" spans="1:3" x14ac:dyDescent="0.35">
      <c r="A271" t="s">
        <v>582</v>
      </c>
      <c r="B271">
        <v>2002</v>
      </c>
      <c r="C271" t="s">
        <v>22</v>
      </c>
    </row>
    <row r="272" spans="1:3" x14ac:dyDescent="0.35">
      <c r="A272" t="s">
        <v>585</v>
      </c>
      <c r="B272">
        <v>2001</v>
      </c>
      <c r="C272" t="s">
        <v>66</v>
      </c>
    </row>
    <row r="273" spans="1:3" x14ac:dyDescent="0.35">
      <c r="A273" t="s">
        <v>587</v>
      </c>
      <c r="B273">
        <v>2001</v>
      </c>
      <c r="C273" t="s">
        <v>22</v>
      </c>
    </row>
    <row r="274" spans="1:3" x14ac:dyDescent="0.35">
      <c r="A274" t="s">
        <v>589</v>
      </c>
      <c r="B274">
        <v>2001</v>
      </c>
      <c r="C274" t="s">
        <v>63</v>
      </c>
    </row>
    <row r="275" spans="1:3" x14ac:dyDescent="0.35">
      <c r="A275" t="s">
        <v>591</v>
      </c>
      <c r="B275">
        <v>1997</v>
      </c>
      <c r="C275" t="s">
        <v>63</v>
      </c>
    </row>
    <row r="276" spans="1:3" x14ac:dyDescent="0.35">
      <c r="A276" t="s">
        <v>593</v>
      </c>
      <c r="B276">
        <v>2000</v>
      </c>
      <c r="C276" t="s">
        <v>33</v>
      </c>
    </row>
    <row r="277" spans="1:3" x14ac:dyDescent="0.35">
      <c r="A277" t="s">
        <v>595</v>
      </c>
      <c r="B277">
        <v>2000</v>
      </c>
      <c r="C277" t="s">
        <v>55</v>
      </c>
    </row>
    <row r="278" spans="1:3" x14ac:dyDescent="0.35">
      <c r="A278" t="s">
        <v>597</v>
      </c>
      <c r="B278">
        <v>1996</v>
      </c>
      <c r="C278" t="s">
        <v>63</v>
      </c>
    </row>
    <row r="279" spans="1:3" x14ac:dyDescent="0.35">
      <c r="A279" t="s">
        <v>599</v>
      </c>
      <c r="B279">
        <v>1994</v>
      </c>
      <c r="C279" t="s">
        <v>36</v>
      </c>
    </row>
    <row r="280" spans="1:3" x14ac:dyDescent="0.35">
      <c r="A280" t="s">
        <v>601</v>
      </c>
      <c r="B280">
        <v>1994</v>
      </c>
      <c r="C280" t="s">
        <v>66</v>
      </c>
    </row>
    <row r="281" spans="1:3" x14ac:dyDescent="0.35">
      <c r="A281" t="s">
        <v>603</v>
      </c>
      <c r="B281">
        <v>1999</v>
      </c>
      <c r="C281" t="s">
        <v>33</v>
      </c>
    </row>
    <row r="282" spans="1:3" x14ac:dyDescent="0.35">
      <c r="A282" t="s">
        <v>605</v>
      </c>
      <c r="B282">
        <v>1996</v>
      </c>
      <c r="C282" t="s">
        <v>33</v>
      </c>
    </row>
    <row r="283" spans="1:3" x14ac:dyDescent="0.35">
      <c r="A283" t="s">
        <v>607</v>
      </c>
      <c r="B283">
        <v>2003</v>
      </c>
      <c r="C283" t="s">
        <v>22</v>
      </c>
    </row>
    <row r="284" spans="1:3" x14ac:dyDescent="0.35">
      <c r="A284" t="s">
        <v>609</v>
      </c>
      <c r="B284">
        <v>2003</v>
      </c>
      <c r="C284" t="s">
        <v>28</v>
      </c>
    </row>
    <row r="285" spans="1:3" x14ac:dyDescent="0.35">
      <c r="A285" t="s">
        <v>611</v>
      </c>
      <c r="B285">
        <v>2003</v>
      </c>
      <c r="C285" t="s">
        <v>55</v>
      </c>
    </row>
    <row r="286" spans="1:3" x14ac:dyDescent="0.35">
      <c r="A286" t="s">
        <v>613</v>
      </c>
      <c r="B286">
        <v>2003</v>
      </c>
      <c r="C286" t="s">
        <v>63</v>
      </c>
    </row>
    <row r="287" spans="1:3" x14ac:dyDescent="0.35">
      <c r="A287" t="s">
        <v>615</v>
      </c>
      <c r="B287">
        <v>1997</v>
      </c>
      <c r="C287" t="s">
        <v>66</v>
      </c>
    </row>
    <row r="288" spans="1:3" x14ac:dyDescent="0.35">
      <c r="A288" t="s">
        <v>617</v>
      </c>
      <c r="B288">
        <v>1988</v>
      </c>
      <c r="C288" t="s">
        <v>63</v>
      </c>
    </row>
    <row r="289" spans="1:3" x14ac:dyDescent="0.35">
      <c r="A289" t="s">
        <v>619</v>
      </c>
      <c r="B289">
        <v>1997</v>
      </c>
      <c r="C289" t="s">
        <v>66</v>
      </c>
    </row>
    <row r="290" spans="1:3" x14ac:dyDescent="0.35">
      <c r="A290" t="s">
        <v>621</v>
      </c>
      <c r="B290">
        <v>2003</v>
      </c>
      <c r="C290" t="s">
        <v>55</v>
      </c>
    </row>
    <row r="291" spans="1:3" x14ac:dyDescent="0.35">
      <c r="A291" t="s">
        <v>623</v>
      </c>
      <c r="B291">
        <v>2000</v>
      </c>
      <c r="C291" t="s">
        <v>55</v>
      </c>
    </row>
    <row r="292" spans="1:3" x14ac:dyDescent="0.35">
      <c r="A292" t="s">
        <v>625</v>
      </c>
      <c r="B292">
        <v>2000</v>
      </c>
      <c r="C292" t="s">
        <v>66</v>
      </c>
    </row>
    <row r="293" spans="1:3" x14ac:dyDescent="0.35">
      <c r="A293" t="s">
        <v>627</v>
      </c>
      <c r="B293">
        <v>2000</v>
      </c>
      <c r="C293" t="s">
        <v>66</v>
      </c>
    </row>
    <row r="294" spans="1:3" x14ac:dyDescent="0.35">
      <c r="A294" t="s">
        <v>629</v>
      </c>
      <c r="B294">
        <v>1997</v>
      </c>
      <c r="C294" t="s">
        <v>63</v>
      </c>
    </row>
    <row r="295" spans="1:3" x14ac:dyDescent="0.35">
      <c r="A295" t="s">
        <v>631</v>
      </c>
      <c r="B295">
        <v>2004</v>
      </c>
      <c r="C295" t="s">
        <v>28</v>
      </c>
    </row>
    <row r="296" spans="1:3" x14ac:dyDescent="0.35">
      <c r="A296" t="s">
        <v>56</v>
      </c>
      <c r="B296">
        <v>1999</v>
      </c>
      <c r="C296" t="s">
        <v>33</v>
      </c>
    </row>
    <row r="297" spans="1:3" x14ac:dyDescent="0.35">
      <c r="A297" t="s">
        <v>634</v>
      </c>
      <c r="B297">
        <v>1999</v>
      </c>
      <c r="C297" t="s">
        <v>63</v>
      </c>
    </row>
    <row r="298" spans="1:3" x14ac:dyDescent="0.35">
      <c r="A298" t="s">
        <v>636</v>
      </c>
      <c r="B298">
        <v>1999</v>
      </c>
      <c r="C298" t="s">
        <v>55</v>
      </c>
    </row>
    <row r="299" spans="1:3" x14ac:dyDescent="0.35">
      <c r="A299" t="s">
        <v>638</v>
      </c>
      <c r="B299">
        <v>2004</v>
      </c>
      <c r="C299" t="s">
        <v>63</v>
      </c>
    </row>
    <row r="300" spans="1:3" x14ac:dyDescent="0.35">
      <c r="A300" t="s">
        <v>640</v>
      </c>
      <c r="B300">
        <v>2003</v>
      </c>
      <c r="C300" t="s">
        <v>36</v>
      </c>
    </row>
    <row r="301" spans="1:3" x14ac:dyDescent="0.35">
      <c r="A301" t="s">
        <v>642</v>
      </c>
      <c r="B301">
        <v>2000</v>
      </c>
      <c r="C301" t="s">
        <v>66</v>
      </c>
    </row>
    <row r="302" spans="1:3" x14ac:dyDescent="0.35">
      <c r="A302" t="s">
        <v>644</v>
      </c>
      <c r="B302">
        <v>1998</v>
      </c>
      <c r="C302" t="s">
        <v>28</v>
      </c>
    </row>
    <row r="303" spans="1:3" x14ac:dyDescent="0.35">
      <c r="A303" t="s">
        <v>646</v>
      </c>
      <c r="B303">
        <v>1998</v>
      </c>
      <c r="C303" t="s">
        <v>33</v>
      </c>
    </row>
    <row r="304" spans="1:3" x14ac:dyDescent="0.35">
      <c r="A304" t="s">
        <v>648</v>
      </c>
      <c r="B304">
        <v>1998</v>
      </c>
      <c r="C304" t="s">
        <v>36</v>
      </c>
    </row>
    <row r="305" spans="1:3" x14ac:dyDescent="0.35">
      <c r="A305" t="s">
        <v>650</v>
      </c>
      <c r="B305">
        <v>1993</v>
      </c>
      <c r="C305" t="s">
        <v>28</v>
      </c>
    </row>
    <row r="306" spans="1:3" x14ac:dyDescent="0.35">
      <c r="A306" t="s">
        <v>652</v>
      </c>
      <c r="B306">
        <v>1993</v>
      </c>
      <c r="C306" t="s">
        <v>63</v>
      </c>
    </row>
    <row r="307" spans="1:3" x14ac:dyDescent="0.35">
      <c r="A307" t="s">
        <v>654</v>
      </c>
      <c r="B307">
        <v>1996</v>
      </c>
      <c r="C307" t="s">
        <v>33</v>
      </c>
    </row>
    <row r="308" spans="1:3" x14ac:dyDescent="0.35">
      <c r="A308" t="s">
        <v>656</v>
      </c>
      <c r="B308">
        <v>2000</v>
      </c>
      <c r="C308" t="s">
        <v>22</v>
      </c>
    </row>
    <row r="309" spans="1:3" x14ac:dyDescent="0.35">
      <c r="A309" t="s">
        <v>658</v>
      </c>
      <c r="B309">
        <v>1999</v>
      </c>
      <c r="C309" t="s">
        <v>28</v>
      </c>
    </row>
    <row r="310" spans="1:3" x14ac:dyDescent="0.35">
      <c r="A310" t="s">
        <v>660</v>
      </c>
      <c r="B310">
        <v>1996</v>
      </c>
      <c r="C310" t="s">
        <v>66</v>
      </c>
    </row>
    <row r="311" spans="1:3" x14ac:dyDescent="0.35">
      <c r="A311" t="s">
        <v>662</v>
      </c>
      <c r="B311">
        <v>1996</v>
      </c>
      <c r="C311" t="s">
        <v>33</v>
      </c>
    </row>
    <row r="312" spans="1:3" x14ac:dyDescent="0.35">
      <c r="A312" t="s">
        <v>664</v>
      </c>
      <c r="B312">
        <v>2003</v>
      </c>
      <c r="C312" t="s">
        <v>33</v>
      </c>
    </row>
    <row r="313" spans="1:3" x14ac:dyDescent="0.35">
      <c r="A313" t="s">
        <v>666</v>
      </c>
      <c r="B313">
        <v>1996</v>
      </c>
      <c r="C313" t="s">
        <v>33</v>
      </c>
    </row>
    <row r="314" spans="1:3" x14ac:dyDescent="0.35">
      <c r="A314" t="s">
        <v>668</v>
      </c>
      <c r="B314">
        <v>2002</v>
      </c>
      <c r="C314" t="s">
        <v>36</v>
      </c>
    </row>
    <row r="315" spans="1:3" x14ac:dyDescent="0.35">
      <c r="A315" t="s">
        <v>670</v>
      </c>
      <c r="B315">
        <v>1995</v>
      </c>
      <c r="C315" t="s">
        <v>36</v>
      </c>
    </row>
    <row r="316" spans="1:3" x14ac:dyDescent="0.35">
      <c r="A316" t="s">
        <v>672</v>
      </c>
      <c r="B316">
        <v>1987</v>
      </c>
      <c r="C316" t="s">
        <v>33</v>
      </c>
    </row>
    <row r="317" spans="1:3" x14ac:dyDescent="0.35">
      <c r="A317" t="s">
        <v>674</v>
      </c>
      <c r="B317">
        <v>1991</v>
      </c>
      <c r="C317" t="s">
        <v>28</v>
      </c>
    </row>
    <row r="318" spans="1:3" x14ac:dyDescent="0.35">
      <c r="A318" t="s">
        <v>676</v>
      </c>
      <c r="B318">
        <v>2002</v>
      </c>
      <c r="C318" t="s">
        <v>55</v>
      </c>
    </row>
    <row r="319" spans="1:3" x14ac:dyDescent="0.35">
      <c r="A319" t="s">
        <v>678</v>
      </c>
      <c r="B319">
        <v>1988</v>
      </c>
      <c r="C319" t="s">
        <v>36</v>
      </c>
    </row>
    <row r="320" spans="1:3" x14ac:dyDescent="0.35">
      <c r="A320" t="s">
        <v>680</v>
      </c>
      <c r="B320">
        <v>1997</v>
      </c>
      <c r="C320" t="s">
        <v>55</v>
      </c>
    </row>
    <row r="321" spans="1:3" x14ac:dyDescent="0.35">
      <c r="A321" t="s">
        <v>682</v>
      </c>
      <c r="B321">
        <v>1998</v>
      </c>
      <c r="C321" t="s">
        <v>36</v>
      </c>
    </row>
    <row r="322" spans="1:3" x14ac:dyDescent="0.35">
      <c r="A322" t="s">
        <v>684</v>
      </c>
      <c r="B322">
        <v>1998</v>
      </c>
      <c r="C322" t="s">
        <v>63</v>
      </c>
    </row>
    <row r="323" spans="1:3" x14ac:dyDescent="0.35">
      <c r="A323" t="s">
        <v>686</v>
      </c>
      <c r="B323">
        <v>1997</v>
      </c>
      <c r="C323" t="s">
        <v>55</v>
      </c>
    </row>
    <row r="324" spans="1:3" x14ac:dyDescent="0.35">
      <c r="A324" t="s">
        <v>688</v>
      </c>
      <c r="B324">
        <v>2002</v>
      </c>
      <c r="C324" t="s">
        <v>33</v>
      </c>
    </row>
    <row r="325" spans="1:3" x14ac:dyDescent="0.35">
      <c r="A325" t="s">
        <v>690</v>
      </c>
      <c r="B325">
        <v>1994</v>
      </c>
      <c r="C325" t="s">
        <v>36</v>
      </c>
    </row>
    <row r="326" spans="1:3" x14ac:dyDescent="0.35">
      <c r="A326" t="s">
        <v>692</v>
      </c>
      <c r="B326">
        <v>1989</v>
      </c>
      <c r="C326" t="s">
        <v>66</v>
      </c>
    </row>
    <row r="327" spans="1:3" x14ac:dyDescent="0.35">
      <c r="A327" t="s">
        <v>694</v>
      </c>
      <c r="B327">
        <v>1995</v>
      </c>
      <c r="C327" t="s">
        <v>36</v>
      </c>
    </row>
    <row r="328" spans="1:3" x14ac:dyDescent="0.35">
      <c r="A328" t="s">
        <v>697</v>
      </c>
      <c r="B328">
        <v>2001</v>
      </c>
      <c r="C328" t="s">
        <v>66</v>
      </c>
    </row>
    <row r="329" spans="1:3" x14ac:dyDescent="0.35">
      <c r="A329" t="s">
        <v>699</v>
      </c>
      <c r="B329">
        <v>1987</v>
      </c>
      <c r="C329" t="s">
        <v>63</v>
      </c>
    </row>
    <row r="330" spans="1:3" x14ac:dyDescent="0.35">
      <c r="A330" t="s">
        <v>701</v>
      </c>
      <c r="B330">
        <v>1999</v>
      </c>
      <c r="C330" t="s">
        <v>33</v>
      </c>
    </row>
    <row r="331" spans="1:3" x14ac:dyDescent="0.35">
      <c r="A331" t="s">
        <v>703</v>
      </c>
      <c r="B331">
        <v>1994</v>
      </c>
      <c r="C331" t="s">
        <v>22</v>
      </c>
    </row>
    <row r="332" spans="1:3" x14ac:dyDescent="0.35">
      <c r="A332" t="s">
        <v>705</v>
      </c>
      <c r="B332">
        <v>1993</v>
      </c>
      <c r="C332" t="s">
        <v>36</v>
      </c>
    </row>
    <row r="333" spans="1:3" x14ac:dyDescent="0.35">
      <c r="A333" t="s">
        <v>707</v>
      </c>
      <c r="B333">
        <v>2001</v>
      </c>
      <c r="C333" t="s">
        <v>63</v>
      </c>
    </row>
    <row r="334" spans="1:3" x14ac:dyDescent="0.35">
      <c r="A334" t="s">
        <v>709</v>
      </c>
      <c r="B334">
        <v>1994</v>
      </c>
      <c r="C334" t="s">
        <v>66</v>
      </c>
    </row>
    <row r="335" spans="1:3" x14ac:dyDescent="0.35">
      <c r="A335" t="s">
        <v>711</v>
      </c>
      <c r="B335">
        <v>1994</v>
      </c>
      <c r="C335" t="s">
        <v>22</v>
      </c>
    </row>
    <row r="336" spans="1:3" x14ac:dyDescent="0.35">
      <c r="A336" t="s">
        <v>713</v>
      </c>
      <c r="B336">
        <v>1996</v>
      </c>
      <c r="C336" t="s">
        <v>63</v>
      </c>
    </row>
    <row r="337" spans="1:3" x14ac:dyDescent="0.35">
      <c r="A337" t="s">
        <v>715</v>
      </c>
      <c r="B337">
        <v>1996</v>
      </c>
      <c r="C337" t="s">
        <v>22</v>
      </c>
    </row>
    <row r="338" spans="1:3" x14ac:dyDescent="0.35">
      <c r="A338" t="s">
        <v>717</v>
      </c>
      <c r="B338">
        <v>2000</v>
      </c>
      <c r="C338" t="s">
        <v>36</v>
      </c>
    </row>
    <row r="339" spans="1:3" x14ac:dyDescent="0.35">
      <c r="A339" t="s">
        <v>719</v>
      </c>
      <c r="B339">
        <v>2001</v>
      </c>
      <c r="C339" t="s">
        <v>36</v>
      </c>
    </row>
    <row r="340" spans="1:3" x14ac:dyDescent="0.35">
      <c r="A340" t="s">
        <v>721</v>
      </c>
      <c r="B340">
        <v>1996</v>
      </c>
      <c r="C340" t="s">
        <v>66</v>
      </c>
    </row>
    <row r="341" spans="1:3" x14ac:dyDescent="0.35">
      <c r="A341" t="s">
        <v>723</v>
      </c>
      <c r="B341">
        <v>1997</v>
      </c>
      <c r="C341" t="s">
        <v>22</v>
      </c>
    </row>
    <row r="342" spans="1:3" x14ac:dyDescent="0.35">
      <c r="A342" t="s">
        <v>725</v>
      </c>
      <c r="B342">
        <v>1997</v>
      </c>
      <c r="C342" t="s">
        <v>55</v>
      </c>
    </row>
    <row r="343" spans="1:3" x14ac:dyDescent="0.35">
      <c r="A343" t="s">
        <v>727</v>
      </c>
      <c r="B343">
        <v>1997</v>
      </c>
      <c r="C343" t="s">
        <v>22</v>
      </c>
    </row>
    <row r="344" spans="1:3" x14ac:dyDescent="0.35">
      <c r="A344" t="s">
        <v>729</v>
      </c>
      <c r="B344">
        <v>1997</v>
      </c>
      <c r="C344" t="s">
        <v>63</v>
      </c>
    </row>
    <row r="345" spans="1:3" x14ac:dyDescent="0.35">
      <c r="A345" t="s">
        <v>731</v>
      </c>
      <c r="B345">
        <v>1997</v>
      </c>
      <c r="C345" t="s">
        <v>36</v>
      </c>
    </row>
    <row r="346" spans="1:3" x14ac:dyDescent="0.35">
      <c r="A346" t="s">
        <v>733</v>
      </c>
      <c r="B346">
        <v>1991</v>
      </c>
      <c r="C346" t="s">
        <v>28</v>
      </c>
    </row>
    <row r="347" spans="1:3" x14ac:dyDescent="0.35">
      <c r="A347" t="s">
        <v>735</v>
      </c>
      <c r="B347">
        <v>1994</v>
      </c>
      <c r="C347" t="s">
        <v>55</v>
      </c>
    </row>
    <row r="348" spans="1:3" x14ac:dyDescent="0.35">
      <c r="A348" t="s">
        <v>737</v>
      </c>
      <c r="B348">
        <v>1994</v>
      </c>
      <c r="C348" t="s">
        <v>22</v>
      </c>
    </row>
    <row r="349" spans="1:3" x14ac:dyDescent="0.35">
      <c r="A349" t="s">
        <v>739</v>
      </c>
      <c r="B349">
        <v>2001</v>
      </c>
      <c r="C349" t="s">
        <v>66</v>
      </c>
    </row>
    <row r="350" spans="1:3" x14ac:dyDescent="0.35">
      <c r="A350" t="s">
        <v>741</v>
      </c>
      <c r="B350">
        <v>2003</v>
      </c>
      <c r="C350" t="s">
        <v>22</v>
      </c>
    </row>
    <row r="351" spans="1:3" x14ac:dyDescent="0.35">
      <c r="A351" t="s">
        <v>743</v>
      </c>
      <c r="B351">
        <v>1996</v>
      </c>
      <c r="C351" t="s">
        <v>28</v>
      </c>
    </row>
    <row r="352" spans="1:3" x14ac:dyDescent="0.35">
      <c r="A352" t="s">
        <v>745</v>
      </c>
      <c r="B352">
        <v>2003</v>
      </c>
      <c r="C352" t="s">
        <v>55</v>
      </c>
    </row>
    <row r="353" spans="1:3" x14ac:dyDescent="0.35">
      <c r="A353" t="s">
        <v>747</v>
      </c>
      <c r="B353">
        <v>2003</v>
      </c>
      <c r="C353" t="s">
        <v>28</v>
      </c>
    </row>
    <row r="354" spans="1:3" x14ac:dyDescent="0.35">
      <c r="A354" t="s">
        <v>749</v>
      </c>
      <c r="B354">
        <v>1997</v>
      </c>
      <c r="C354" t="s">
        <v>33</v>
      </c>
    </row>
    <row r="355" spans="1:3" x14ac:dyDescent="0.35">
      <c r="A355" t="s">
        <v>751</v>
      </c>
      <c r="B355">
        <v>1991</v>
      </c>
      <c r="C355" t="s">
        <v>36</v>
      </c>
    </row>
    <row r="356" spans="1:3" x14ac:dyDescent="0.35">
      <c r="A356" t="s">
        <v>753</v>
      </c>
      <c r="B356">
        <v>1993</v>
      </c>
      <c r="C356" t="s">
        <v>66</v>
      </c>
    </row>
    <row r="357" spans="1:3" x14ac:dyDescent="0.35">
      <c r="A357" t="s">
        <v>755</v>
      </c>
      <c r="B357">
        <v>1995</v>
      </c>
      <c r="C357" t="s">
        <v>33</v>
      </c>
    </row>
    <row r="358" spans="1:3" x14ac:dyDescent="0.35">
      <c r="A358" t="s">
        <v>757</v>
      </c>
      <c r="B358">
        <v>1993</v>
      </c>
      <c r="C358" t="s">
        <v>66</v>
      </c>
    </row>
    <row r="359" spans="1:3" x14ac:dyDescent="0.35">
      <c r="A359" t="s">
        <v>759</v>
      </c>
      <c r="B359">
        <v>1996</v>
      </c>
      <c r="C359" t="s">
        <v>55</v>
      </c>
    </row>
    <row r="360" spans="1:3" x14ac:dyDescent="0.35">
      <c r="A360" t="s">
        <v>761</v>
      </c>
      <c r="B360">
        <v>1996</v>
      </c>
      <c r="C360" t="s">
        <v>28</v>
      </c>
    </row>
    <row r="361" spans="1:3" x14ac:dyDescent="0.35">
      <c r="A361" t="s">
        <v>763</v>
      </c>
      <c r="B361">
        <v>1996</v>
      </c>
      <c r="C361" t="s">
        <v>63</v>
      </c>
    </row>
    <row r="362" spans="1:3" x14ac:dyDescent="0.35">
      <c r="A362" t="s">
        <v>765</v>
      </c>
      <c r="B362">
        <v>1996</v>
      </c>
      <c r="C362" t="s">
        <v>66</v>
      </c>
    </row>
    <row r="363" spans="1:3" x14ac:dyDescent="0.35">
      <c r="A363" t="s">
        <v>767</v>
      </c>
      <c r="B363">
        <v>2004</v>
      </c>
      <c r="C363" t="s">
        <v>22</v>
      </c>
    </row>
    <row r="364" spans="1:3" x14ac:dyDescent="0.35">
      <c r="A364" t="s">
        <v>769</v>
      </c>
      <c r="B364">
        <v>1996</v>
      </c>
      <c r="C364" t="s">
        <v>55</v>
      </c>
    </row>
    <row r="365" spans="1:3" x14ac:dyDescent="0.35">
      <c r="A365" t="s">
        <v>771</v>
      </c>
      <c r="B365">
        <v>2001</v>
      </c>
      <c r="C365" t="s">
        <v>55</v>
      </c>
    </row>
    <row r="366" spans="1:3" x14ac:dyDescent="0.35">
      <c r="A366" t="s">
        <v>773</v>
      </c>
      <c r="B366">
        <v>1986</v>
      </c>
      <c r="C366" t="s">
        <v>63</v>
      </c>
    </row>
    <row r="367" spans="1:3" x14ac:dyDescent="0.35">
      <c r="A367" t="s">
        <v>775</v>
      </c>
      <c r="B367">
        <v>2000</v>
      </c>
      <c r="C367" t="s">
        <v>33</v>
      </c>
    </row>
    <row r="368" spans="1:3" x14ac:dyDescent="0.35">
      <c r="A368" t="s">
        <v>777</v>
      </c>
      <c r="B368">
        <v>1987</v>
      </c>
      <c r="C368" t="s">
        <v>36</v>
      </c>
    </row>
    <row r="369" spans="1:3" x14ac:dyDescent="0.35">
      <c r="A369" t="s">
        <v>779</v>
      </c>
      <c r="B369">
        <v>2003</v>
      </c>
      <c r="C369" t="s">
        <v>22</v>
      </c>
    </row>
    <row r="370" spans="1:3" x14ac:dyDescent="0.35">
      <c r="A370" t="s">
        <v>781</v>
      </c>
      <c r="B370">
        <v>1993</v>
      </c>
      <c r="C370" t="s">
        <v>66</v>
      </c>
    </row>
    <row r="371" spans="1:3" x14ac:dyDescent="0.35">
      <c r="A371" t="s">
        <v>783</v>
      </c>
      <c r="B371">
        <v>2004</v>
      </c>
      <c r="C371" t="s">
        <v>33</v>
      </c>
    </row>
    <row r="372" spans="1:3" x14ac:dyDescent="0.35">
      <c r="A372" t="s">
        <v>785</v>
      </c>
      <c r="B372">
        <v>1996</v>
      </c>
      <c r="C372" t="s">
        <v>36</v>
      </c>
    </row>
    <row r="373" spans="1:3" x14ac:dyDescent="0.35">
      <c r="A373" t="s">
        <v>787</v>
      </c>
      <c r="B373">
        <v>1996</v>
      </c>
      <c r="C373" t="s">
        <v>36</v>
      </c>
    </row>
    <row r="374" spans="1:3" x14ac:dyDescent="0.35">
      <c r="A374" t="s">
        <v>789</v>
      </c>
      <c r="B374">
        <v>1999</v>
      </c>
      <c r="C374" t="s">
        <v>36</v>
      </c>
    </row>
    <row r="375" spans="1:3" x14ac:dyDescent="0.35">
      <c r="A375" t="s">
        <v>791</v>
      </c>
      <c r="B375">
        <v>1998</v>
      </c>
      <c r="C375" t="s">
        <v>36</v>
      </c>
    </row>
    <row r="376" spans="1:3" x14ac:dyDescent="0.35">
      <c r="A376" t="s">
        <v>793</v>
      </c>
      <c r="B376">
        <v>2003</v>
      </c>
      <c r="C376" t="s">
        <v>63</v>
      </c>
    </row>
    <row r="377" spans="1:3" x14ac:dyDescent="0.35">
      <c r="A377" t="s">
        <v>795</v>
      </c>
      <c r="B377">
        <v>1988</v>
      </c>
      <c r="C377" t="s">
        <v>66</v>
      </c>
    </row>
    <row r="378" spans="1:3" x14ac:dyDescent="0.35">
      <c r="A378" t="s">
        <v>797</v>
      </c>
      <c r="B378">
        <v>1992</v>
      </c>
      <c r="C378" t="s">
        <v>55</v>
      </c>
    </row>
    <row r="379" spans="1:3" x14ac:dyDescent="0.35">
      <c r="A379" t="s">
        <v>799</v>
      </c>
      <c r="B379">
        <v>1994</v>
      </c>
      <c r="C379" t="s">
        <v>36</v>
      </c>
    </row>
    <row r="380" spans="1:3" x14ac:dyDescent="0.35">
      <c r="A380" t="s">
        <v>801</v>
      </c>
      <c r="B380">
        <v>1995</v>
      </c>
      <c r="C380" t="s">
        <v>66</v>
      </c>
    </row>
    <row r="381" spans="1:3" x14ac:dyDescent="0.35">
      <c r="A381" t="s">
        <v>803</v>
      </c>
      <c r="B381">
        <v>1995</v>
      </c>
      <c r="C381" t="s">
        <v>33</v>
      </c>
    </row>
    <row r="382" spans="1:3" x14ac:dyDescent="0.35">
      <c r="A382" t="s">
        <v>805</v>
      </c>
      <c r="B382">
        <v>1981</v>
      </c>
      <c r="C382" t="s">
        <v>66</v>
      </c>
    </row>
    <row r="383" spans="1:3" x14ac:dyDescent="0.35">
      <c r="A383" t="s">
        <v>807</v>
      </c>
      <c r="B383">
        <v>1988</v>
      </c>
      <c r="C383" t="s">
        <v>63</v>
      </c>
    </row>
    <row r="384" spans="1:3" x14ac:dyDescent="0.35">
      <c r="A384" t="s">
        <v>809</v>
      </c>
      <c r="B384">
        <v>1995</v>
      </c>
      <c r="C384" t="s">
        <v>63</v>
      </c>
    </row>
    <row r="385" spans="1:3" x14ac:dyDescent="0.35">
      <c r="A385" t="s">
        <v>811</v>
      </c>
      <c r="B385">
        <v>2001</v>
      </c>
      <c r="C385" t="s">
        <v>28</v>
      </c>
    </row>
    <row r="386" spans="1:3" x14ac:dyDescent="0.35">
      <c r="A386" t="s">
        <v>813</v>
      </c>
      <c r="B386">
        <v>1986</v>
      </c>
      <c r="C386" t="s">
        <v>55</v>
      </c>
    </row>
    <row r="387" spans="1:3" x14ac:dyDescent="0.35">
      <c r="A387" t="s">
        <v>815</v>
      </c>
      <c r="B387">
        <v>1999</v>
      </c>
      <c r="C387" t="s">
        <v>33</v>
      </c>
    </row>
    <row r="388" spans="1:3" x14ac:dyDescent="0.35">
      <c r="A388" t="s">
        <v>817</v>
      </c>
      <c r="B388">
        <v>1997</v>
      </c>
      <c r="C388" t="s">
        <v>28</v>
      </c>
    </row>
    <row r="389" spans="1:3" x14ac:dyDescent="0.35">
      <c r="A389" t="s">
        <v>819</v>
      </c>
      <c r="B389">
        <v>1999</v>
      </c>
      <c r="C389" t="s">
        <v>63</v>
      </c>
    </row>
    <row r="390" spans="1:3" x14ac:dyDescent="0.35">
      <c r="A390" t="s">
        <v>821</v>
      </c>
      <c r="B390">
        <v>1988</v>
      </c>
      <c r="C390" t="s">
        <v>28</v>
      </c>
    </row>
    <row r="391" spans="1:3" x14ac:dyDescent="0.35">
      <c r="A391" t="s">
        <v>823</v>
      </c>
      <c r="B391">
        <v>1990</v>
      </c>
      <c r="C391" t="s">
        <v>66</v>
      </c>
    </row>
    <row r="392" spans="1:3" x14ac:dyDescent="0.35">
      <c r="A392" t="s">
        <v>825</v>
      </c>
      <c r="B392">
        <v>1985</v>
      </c>
      <c r="C392" t="s">
        <v>33</v>
      </c>
    </row>
    <row r="393" spans="1:3" x14ac:dyDescent="0.35">
      <c r="A393" t="s">
        <v>827</v>
      </c>
      <c r="B393">
        <v>1992</v>
      </c>
      <c r="C393" t="s">
        <v>28</v>
      </c>
    </row>
    <row r="394" spans="1:3" x14ac:dyDescent="0.35">
      <c r="A394" t="s">
        <v>829</v>
      </c>
      <c r="B394">
        <v>1990</v>
      </c>
      <c r="C394" t="s">
        <v>28</v>
      </c>
    </row>
    <row r="395" spans="1:3" x14ac:dyDescent="0.35">
      <c r="A395" t="s">
        <v>831</v>
      </c>
      <c r="B395">
        <v>1992</v>
      </c>
      <c r="C395" t="s">
        <v>36</v>
      </c>
    </row>
    <row r="396" spans="1:3" x14ac:dyDescent="0.35">
      <c r="A396" t="s">
        <v>833</v>
      </c>
      <c r="B396">
        <v>1984</v>
      </c>
      <c r="C396" t="s">
        <v>22</v>
      </c>
    </row>
    <row r="397" spans="1:3" x14ac:dyDescent="0.35">
      <c r="A397" t="s">
        <v>835</v>
      </c>
      <c r="B397">
        <v>2003</v>
      </c>
      <c r="C397" t="s">
        <v>22</v>
      </c>
    </row>
    <row r="398" spans="1:3" x14ac:dyDescent="0.35">
      <c r="A398" t="s">
        <v>837</v>
      </c>
      <c r="B398">
        <v>1981</v>
      </c>
      <c r="C398" t="s">
        <v>55</v>
      </c>
    </row>
    <row r="399" spans="1:3" x14ac:dyDescent="0.35">
      <c r="A399" t="s">
        <v>839</v>
      </c>
      <c r="B399">
        <v>1995</v>
      </c>
      <c r="C399" t="s">
        <v>66</v>
      </c>
    </row>
    <row r="400" spans="1:3" x14ac:dyDescent="0.35">
      <c r="A400" t="s">
        <v>841</v>
      </c>
      <c r="B400">
        <v>1988</v>
      </c>
      <c r="C400" t="s">
        <v>63</v>
      </c>
    </row>
    <row r="401" spans="1:3" x14ac:dyDescent="0.35">
      <c r="A401" t="s">
        <v>843</v>
      </c>
      <c r="B401">
        <v>1989</v>
      </c>
      <c r="C401" t="s">
        <v>55</v>
      </c>
    </row>
    <row r="402" spans="1:3" x14ac:dyDescent="0.35">
      <c r="A402" t="s">
        <v>845</v>
      </c>
      <c r="B402">
        <v>2004</v>
      </c>
      <c r="C402" t="s">
        <v>28</v>
      </c>
    </row>
    <row r="403" spans="1:3" x14ac:dyDescent="0.35">
      <c r="A403" t="s">
        <v>847</v>
      </c>
      <c r="B403">
        <v>1986</v>
      </c>
      <c r="C403" t="s">
        <v>55</v>
      </c>
    </row>
    <row r="404" spans="1:3" x14ac:dyDescent="0.35">
      <c r="A404" t="s">
        <v>849</v>
      </c>
      <c r="B404">
        <v>1994</v>
      </c>
      <c r="C404" t="s">
        <v>63</v>
      </c>
    </row>
    <row r="405" spans="1:3" x14ac:dyDescent="0.35">
      <c r="A405" t="s">
        <v>851</v>
      </c>
      <c r="B405">
        <v>1993</v>
      </c>
      <c r="C405" t="s">
        <v>33</v>
      </c>
    </row>
    <row r="406" spans="1:3" x14ac:dyDescent="0.35">
      <c r="A406" t="s">
        <v>853</v>
      </c>
      <c r="B406">
        <v>1986</v>
      </c>
      <c r="C406" t="s">
        <v>36</v>
      </c>
    </row>
    <row r="407" spans="1:3" x14ac:dyDescent="0.35">
      <c r="A407" t="s">
        <v>855</v>
      </c>
      <c r="B407">
        <v>1991</v>
      </c>
      <c r="C407" t="s">
        <v>66</v>
      </c>
    </row>
    <row r="408" spans="1:3" x14ac:dyDescent="0.35">
      <c r="A408" t="s">
        <v>857</v>
      </c>
      <c r="B408">
        <v>1991</v>
      </c>
      <c r="C408" t="s">
        <v>63</v>
      </c>
    </row>
    <row r="409" spans="1:3" x14ac:dyDescent="0.35">
      <c r="A409" t="s">
        <v>859</v>
      </c>
      <c r="B409">
        <v>1991</v>
      </c>
      <c r="C409" t="s">
        <v>66</v>
      </c>
    </row>
    <row r="410" spans="1:3" x14ac:dyDescent="0.35">
      <c r="A410" t="s">
        <v>861</v>
      </c>
      <c r="B410">
        <v>1994</v>
      </c>
      <c r="C410" t="s">
        <v>28</v>
      </c>
    </row>
    <row r="411" spans="1:3" x14ac:dyDescent="0.35">
      <c r="A411" t="s">
        <v>863</v>
      </c>
      <c r="B411">
        <v>1987</v>
      </c>
      <c r="C411" t="s">
        <v>66</v>
      </c>
    </row>
    <row r="412" spans="1:3" x14ac:dyDescent="0.35">
      <c r="A412" t="s">
        <v>865</v>
      </c>
      <c r="B412">
        <v>1981</v>
      </c>
      <c r="C412" t="s">
        <v>55</v>
      </c>
    </row>
    <row r="413" spans="1:3" x14ac:dyDescent="0.35">
      <c r="A413" t="s">
        <v>867</v>
      </c>
      <c r="B413">
        <v>1988</v>
      </c>
      <c r="C413" t="s">
        <v>63</v>
      </c>
    </row>
    <row r="414" spans="1:3" x14ac:dyDescent="0.35">
      <c r="A414" t="s">
        <v>869</v>
      </c>
      <c r="B414">
        <v>1999</v>
      </c>
      <c r="C414" t="s">
        <v>33</v>
      </c>
    </row>
    <row r="415" spans="1:3" x14ac:dyDescent="0.35">
      <c r="A415" t="s">
        <v>871</v>
      </c>
      <c r="B415">
        <v>1981</v>
      </c>
      <c r="C415" t="s">
        <v>36</v>
      </c>
    </row>
    <row r="416" spans="1:3" x14ac:dyDescent="0.35">
      <c r="A416" t="s">
        <v>873</v>
      </c>
      <c r="B416">
        <v>1994</v>
      </c>
      <c r="C416" t="s">
        <v>63</v>
      </c>
    </row>
    <row r="417" spans="1:3" x14ac:dyDescent="0.35">
      <c r="A417" t="s">
        <v>875</v>
      </c>
      <c r="B417">
        <v>1991</v>
      </c>
      <c r="C417" t="s">
        <v>63</v>
      </c>
    </row>
    <row r="418" spans="1:3" x14ac:dyDescent="0.35">
      <c r="A418" t="s">
        <v>877</v>
      </c>
      <c r="B418">
        <v>2001</v>
      </c>
      <c r="C418" t="s">
        <v>33</v>
      </c>
    </row>
    <row r="419" spans="1:3" x14ac:dyDescent="0.35">
      <c r="A419" t="s">
        <v>879</v>
      </c>
      <c r="B419">
        <v>2001</v>
      </c>
      <c r="C419" t="s">
        <v>66</v>
      </c>
    </row>
    <row r="420" spans="1:3" x14ac:dyDescent="0.35">
      <c r="A420" t="s">
        <v>881</v>
      </c>
      <c r="B420">
        <v>1990</v>
      </c>
      <c r="C420" t="s">
        <v>33</v>
      </c>
    </row>
    <row r="421" spans="1:3" x14ac:dyDescent="0.35">
      <c r="A421" t="s">
        <v>883</v>
      </c>
      <c r="B421">
        <v>1991</v>
      </c>
      <c r="C421" t="s">
        <v>22</v>
      </c>
    </row>
    <row r="422" spans="1:3" x14ac:dyDescent="0.35">
      <c r="A422" t="s">
        <v>885</v>
      </c>
      <c r="B422">
        <v>1996</v>
      </c>
      <c r="C422" t="s">
        <v>66</v>
      </c>
    </row>
    <row r="423" spans="1:3" x14ac:dyDescent="0.35">
      <c r="A423" t="s">
        <v>887</v>
      </c>
      <c r="B423">
        <v>2004</v>
      </c>
      <c r="C423" t="s">
        <v>22</v>
      </c>
    </row>
    <row r="424" spans="1:3" x14ac:dyDescent="0.35">
      <c r="A424" t="s">
        <v>889</v>
      </c>
      <c r="B424">
        <v>1993</v>
      </c>
      <c r="C424" t="s">
        <v>36</v>
      </c>
    </row>
    <row r="425" spans="1:3" x14ac:dyDescent="0.35">
      <c r="A425" t="s">
        <v>891</v>
      </c>
      <c r="B425">
        <v>1981</v>
      </c>
      <c r="C425" t="s">
        <v>63</v>
      </c>
    </row>
    <row r="426" spans="1:3" x14ac:dyDescent="0.35">
      <c r="A426" t="s">
        <v>893</v>
      </c>
      <c r="B426">
        <v>1997</v>
      </c>
      <c r="C426" t="s">
        <v>28</v>
      </c>
    </row>
    <row r="427" spans="1:3" x14ac:dyDescent="0.35">
      <c r="A427" t="s">
        <v>895</v>
      </c>
      <c r="B427">
        <v>1985</v>
      </c>
      <c r="C427" t="s">
        <v>22</v>
      </c>
    </row>
    <row r="428" spans="1:3" x14ac:dyDescent="0.35">
      <c r="A428" t="s">
        <v>897</v>
      </c>
      <c r="B428">
        <v>2000</v>
      </c>
      <c r="C428" t="s">
        <v>22</v>
      </c>
    </row>
    <row r="429" spans="1:3" x14ac:dyDescent="0.35">
      <c r="A429" t="s">
        <v>899</v>
      </c>
      <c r="B429">
        <v>2002</v>
      </c>
      <c r="C429" t="s">
        <v>33</v>
      </c>
    </row>
    <row r="430" spans="1:3" x14ac:dyDescent="0.35">
      <c r="A430" t="s">
        <v>901</v>
      </c>
      <c r="B430">
        <v>1988</v>
      </c>
      <c r="C430" t="s">
        <v>66</v>
      </c>
    </row>
    <row r="431" spans="1:3" x14ac:dyDescent="0.35">
      <c r="A431" t="s">
        <v>903</v>
      </c>
      <c r="B431">
        <v>1993</v>
      </c>
      <c r="C431" t="s">
        <v>36</v>
      </c>
    </row>
    <row r="432" spans="1:3" x14ac:dyDescent="0.35">
      <c r="A432" t="s">
        <v>905</v>
      </c>
      <c r="B432">
        <v>1993</v>
      </c>
      <c r="C432" t="s">
        <v>28</v>
      </c>
    </row>
    <row r="433" spans="1:3" x14ac:dyDescent="0.35">
      <c r="A433" t="s">
        <v>907</v>
      </c>
      <c r="B433">
        <v>1999</v>
      </c>
      <c r="C433" t="s">
        <v>22</v>
      </c>
    </row>
    <row r="434" spans="1:3" x14ac:dyDescent="0.35">
      <c r="A434" t="s">
        <v>909</v>
      </c>
      <c r="B434">
        <v>1995</v>
      </c>
      <c r="C434" t="s">
        <v>22</v>
      </c>
    </row>
    <row r="435" spans="1:3" x14ac:dyDescent="0.35">
      <c r="A435" t="s">
        <v>911</v>
      </c>
      <c r="B435">
        <v>1990</v>
      </c>
      <c r="C435" t="s">
        <v>22</v>
      </c>
    </row>
    <row r="436" spans="1:3" x14ac:dyDescent="0.35">
      <c r="A436" t="s">
        <v>913</v>
      </c>
      <c r="B436">
        <v>1996</v>
      </c>
      <c r="C436" t="s">
        <v>63</v>
      </c>
    </row>
    <row r="437" spans="1:3" x14ac:dyDescent="0.35">
      <c r="A437" t="s">
        <v>915</v>
      </c>
      <c r="B437">
        <v>1996</v>
      </c>
      <c r="C437" t="s">
        <v>36</v>
      </c>
    </row>
    <row r="438" spans="1:3" x14ac:dyDescent="0.35">
      <c r="A438" t="s">
        <v>917</v>
      </c>
      <c r="B438">
        <v>1990</v>
      </c>
      <c r="C438" t="s">
        <v>28</v>
      </c>
    </row>
    <row r="439" spans="1:3" x14ac:dyDescent="0.35">
      <c r="A439" t="s">
        <v>919</v>
      </c>
      <c r="B439">
        <v>1990</v>
      </c>
      <c r="C439" t="s">
        <v>28</v>
      </c>
    </row>
    <row r="440" spans="1:3" x14ac:dyDescent="0.35">
      <c r="A440" t="s">
        <v>921</v>
      </c>
      <c r="B440">
        <v>1989</v>
      </c>
      <c r="C440" t="s">
        <v>22</v>
      </c>
    </row>
    <row r="441" spans="1:3" x14ac:dyDescent="0.35">
      <c r="A441" t="s">
        <v>923</v>
      </c>
      <c r="B441">
        <v>2000</v>
      </c>
      <c r="C441" t="s">
        <v>36</v>
      </c>
    </row>
    <row r="442" spans="1:3" x14ac:dyDescent="0.35">
      <c r="A442" t="s">
        <v>925</v>
      </c>
      <c r="B442">
        <v>1992</v>
      </c>
      <c r="C442" t="s">
        <v>66</v>
      </c>
    </row>
    <row r="443" spans="1:3" x14ac:dyDescent="0.35">
      <c r="A443" t="s">
        <v>927</v>
      </c>
      <c r="B443">
        <v>1984</v>
      </c>
      <c r="C443" t="s">
        <v>22</v>
      </c>
    </row>
    <row r="444" spans="1:3" x14ac:dyDescent="0.35">
      <c r="A444" t="s">
        <v>929</v>
      </c>
      <c r="B444">
        <v>1983</v>
      </c>
      <c r="C444" t="s">
        <v>28</v>
      </c>
    </row>
    <row r="445" spans="1:3" x14ac:dyDescent="0.35">
      <c r="A445" t="s">
        <v>931</v>
      </c>
      <c r="B445">
        <v>1993</v>
      </c>
      <c r="C445" t="s">
        <v>55</v>
      </c>
    </row>
    <row r="446" spans="1:3" x14ac:dyDescent="0.35">
      <c r="A446" t="s">
        <v>933</v>
      </c>
      <c r="B446">
        <v>1988</v>
      </c>
      <c r="C446" t="s">
        <v>28</v>
      </c>
    </row>
    <row r="447" spans="1:3" x14ac:dyDescent="0.35">
      <c r="A447" t="s">
        <v>935</v>
      </c>
      <c r="B447">
        <v>1993</v>
      </c>
      <c r="C447" t="s">
        <v>63</v>
      </c>
    </row>
    <row r="448" spans="1:3" x14ac:dyDescent="0.35">
      <c r="A448" t="s">
        <v>937</v>
      </c>
      <c r="B448">
        <v>1995</v>
      </c>
      <c r="C448" t="s">
        <v>36</v>
      </c>
    </row>
    <row r="449" spans="1:3" x14ac:dyDescent="0.35">
      <c r="A449" t="s">
        <v>939</v>
      </c>
      <c r="B449">
        <v>1983</v>
      </c>
      <c r="C449" t="s">
        <v>36</v>
      </c>
    </row>
    <row r="450" spans="1:3" x14ac:dyDescent="0.35">
      <c r="A450" t="s">
        <v>941</v>
      </c>
      <c r="B450">
        <v>2002</v>
      </c>
      <c r="C450" t="s">
        <v>66</v>
      </c>
    </row>
    <row r="451" spans="1:3" x14ac:dyDescent="0.35">
      <c r="A451" t="s">
        <v>943</v>
      </c>
      <c r="B451">
        <v>1990</v>
      </c>
      <c r="C451" t="s">
        <v>55</v>
      </c>
    </row>
    <row r="452" spans="1:3" x14ac:dyDescent="0.35">
      <c r="A452" t="s">
        <v>945</v>
      </c>
      <c r="B452">
        <v>1990</v>
      </c>
      <c r="C452" t="s">
        <v>55</v>
      </c>
    </row>
    <row r="453" spans="1:3" x14ac:dyDescent="0.35">
      <c r="A453" t="s">
        <v>947</v>
      </c>
      <c r="B453">
        <v>1994</v>
      </c>
      <c r="C453" t="s">
        <v>63</v>
      </c>
    </row>
    <row r="454" spans="1:3" x14ac:dyDescent="0.35">
      <c r="A454" t="s">
        <v>949</v>
      </c>
      <c r="B454">
        <v>1991</v>
      </c>
      <c r="C454" t="s">
        <v>63</v>
      </c>
    </row>
    <row r="455" spans="1:3" x14ac:dyDescent="0.35">
      <c r="A455" t="s">
        <v>951</v>
      </c>
      <c r="B455">
        <v>1992</v>
      </c>
      <c r="C455" t="s">
        <v>33</v>
      </c>
    </row>
    <row r="456" spans="1:3" x14ac:dyDescent="0.35">
      <c r="A456" t="s">
        <v>953</v>
      </c>
      <c r="B456">
        <v>1992</v>
      </c>
      <c r="C456" t="s">
        <v>33</v>
      </c>
    </row>
    <row r="457" spans="1:3" x14ac:dyDescent="0.35">
      <c r="A457" t="s">
        <v>955</v>
      </c>
      <c r="B457">
        <v>1992</v>
      </c>
      <c r="C457" t="s">
        <v>63</v>
      </c>
    </row>
    <row r="458" spans="1:3" x14ac:dyDescent="0.35">
      <c r="A458" t="s">
        <v>957</v>
      </c>
      <c r="B458">
        <v>1998</v>
      </c>
      <c r="C458" t="s">
        <v>28</v>
      </c>
    </row>
    <row r="459" spans="1:3" x14ac:dyDescent="0.35">
      <c r="A459" t="s">
        <v>959</v>
      </c>
      <c r="B459">
        <v>1984</v>
      </c>
      <c r="C459" t="s">
        <v>36</v>
      </c>
    </row>
    <row r="460" spans="1:3" x14ac:dyDescent="0.35">
      <c r="A460" t="s">
        <v>961</v>
      </c>
      <c r="B460">
        <v>1989</v>
      </c>
      <c r="C460" t="s">
        <v>33</v>
      </c>
    </row>
    <row r="461" spans="1:3" x14ac:dyDescent="0.35">
      <c r="A461" t="s">
        <v>963</v>
      </c>
      <c r="B461">
        <v>1995</v>
      </c>
      <c r="C461" t="s">
        <v>66</v>
      </c>
    </row>
    <row r="462" spans="1:3" x14ac:dyDescent="0.35">
      <c r="A462" t="s">
        <v>965</v>
      </c>
      <c r="B462">
        <v>1997</v>
      </c>
      <c r="C462" t="s">
        <v>36</v>
      </c>
    </row>
    <row r="463" spans="1:3" x14ac:dyDescent="0.35">
      <c r="A463" t="s">
        <v>967</v>
      </c>
      <c r="B463">
        <v>1998</v>
      </c>
      <c r="C463" t="s">
        <v>55</v>
      </c>
    </row>
    <row r="464" spans="1:3" x14ac:dyDescent="0.35">
      <c r="A464" t="s">
        <v>969</v>
      </c>
      <c r="B464">
        <v>1992</v>
      </c>
      <c r="C464" t="s">
        <v>33</v>
      </c>
    </row>
    <row r="465" spans="1:3" x14ac:dyDescent="0.35">
      <c r="A465" t="s">
        <v>971</v>
      </c>
      <c r="B465">
        <v>1991</v>
      </c>
      <c r="C465" t="s">
        <v>28</v>
      </c>
    </row>
    <row r="466" spans="1:3" x14ac:dyDescent="0.35">
      <c r="A466" t="s">
        <v>973</v>
      </c>
      <c r="B466">
        <v>1991</v>
      </c>
      <c r="C466" t="s">
        <v>55</v>
      </c>
    </row>
    <row r="467" spans="1:3" x14ac:dyDescent="0.35">
      <c r="A467" t="s">
        <v>975</v>
      </c>
      <c r="B467">
        <v>1982</v>
      </c>
      <c r="C467" t="s">
        <v>33</v>
      </c>
    </row>
    <row r="468" spans="1:3" x14ac:dyDescent="0.35">
      <c r="A468" t="s">
        <v>977</v>
      </c>
      <c r="B468">
        <v>1995</v>
      </c>
      <c r="C468" t="s">
        <v>66</v>
      </c>
    </row>
    <row r="469" spans="1:3" x14ac:dyDescent="0.35">
      <c r="A469" t="s">
        <v>979</v>
      </c>
      <c r="B469">
        <v>1983</v>
      </c>
      <c r="C469" t="s">
        <v>28</v>
      </c>
    </row>
    <row r="470" spans="1:3" x14ac:dyDescent="0.35">
      <c r="A470" t="s">
        <v>981</v>
      </c>
      <c r="B470">
        <v>1992</v>
      </c>
      <c r="C470" t="s">
        <v>33</v>
      </c>
    </row>
    <row r="471" spans="1:3" x14ac:dyDescent="0.35">
      <c r="A471" t="s">
        <v>983</v>
      </c>
      <c r="B471">
        <v>2003</v>
      </c>
      <c r="C471" t="s">
        <v>33</v>
      </c>
    </row>
    <row r="472" spans="1:3" x14ac:dyDescent="0.35">
      <c r="A472" t="s">
        <v>985</v>
      </c>
      <c r="B472">
        <v>2000</v>
      </c>
      <c r="C472" t="s">
        <v>28</v>
      </c>
    </row>
    <row r="473" spans="1:3" x14ac:dyDescent="0.35">
      <c r="A473" t="s">
        <v>987</v>
      </c>
      <c r="B473">
        <v>1988</v>
      </c>
      <c r="C473" t="s">
        <v>55</v>
      </c>
    </row>
    <row r="474" spans="1:3" x14ac:dyDescent="0.35">
      <c r="A474" t="s">
        <v>989</v>
      </c>
      <c r="B474">
        <v>1994</v>
      </c>
      <c r="C474" t="s">
        <v>28</v>
      </c>
    </row>
    <row r="475" spans="1:3" x14ac:dyDescent="0.35">
      <c r="A475" t="s">
        <v>991</v>
      </c>
      <c r="B475">
        <v>1994</v>
      </c>
      <c r="C475" t="s">
        <v>66</v>
      </c>
    </row>
    <row r="476" spans="1:3" x14ac:dyDescent="0.35">
      <c r="A476" t="s">
        <v>993</v>
      </c>
      <c r="B476">
        <v>1991</v>
      </c>
      <c r="C476" t="s">
        <v>33</v>
      </c>
    </row>
    <row r="477" spans="1:3" x14ac:dyDescent="0.35">
      <c r="A477" t="s">
        <v>995</v>
      </c>
      <c r="B477">
        <v>1994</v>
      </c>
      <c r="C477" t="s">
        <v>28</v>
      </c>
    </row>
    <row r="478" spans="1:3" x14ac:dyDescent="0.35">
      <c r="A478" t="s">
        <v>997</v>
      </c>
      <c r="B478">
        <v>1991</v>
      </c>
      <c r="C478" t="s">
        <v>36</v>
      </c>
    </row>
    <row r="479" spans="1:3" x14ac:dyDescent="0.35">
      <c r="A479" t="s">
        <v>999</v>
      </c>
      <c r="B479">
        <v>1990</v>
      </c>
      <c r="C479" t="s">
        <v>63</v>
      </c>
    </row>
    <row r="480" spans="1:3" x14ac:dyDescent="0.35">
      <c r="A480" t="s">
        <v>1001</v>
      </c>
      <c r="B480">
        <v>1997</v>
      </c>
      <c r="C480" t="s">
        <v>28</v>
      </c>
    </row>
    <row r="481" spans="1:3" x14ac:dyDescent="0.35">
      <c r="A481" t="s">
        <v>1003</v>
      </c>
      <c r="B481">
        <v>1982</v>
      </c>
      <c r="C481" t="s">
        <v>33</v>
      </c>
    </row>
    <row r="482" spans="1:3" x14ac:dyDescent="0.35">
      <c r="A482" t="s">
        <v>1005</v>
      </c>
      <c r="B482">
        <v>1988</v>
      </c>
      <c r="C482" t="s">
        <v>22</v>
      </c>
    </row>
    <row r="483" spans="1:3" x14ac:dyDescent="0.35">
      <c r="A483" t="s">
        <v>1007</v>
      </c>
      <c r="B483">
        <v>1986</v>
      </c>
      <c r="C483" t="s">
        <v>63</v>
      </c>
    </row>
    <row r="484" spans="1:3" x14ac:dyDescent="0.35">
      <c r="A484" t="s">
        <v>1009</v>
      </c>
      <c r="B484">
        <v>1986</v>
      </c>
      <c r="C484" t="s">
        <v>22</v>
      </c>
    </row>
    <row r="485" spans="1:3" x14ac:dyDescent="0.35">
      <c r="A485" t="s">
        <v>1011</v>
      </c>
      <c r="B485">
        <v>1988</v>
      </c>
      <c r="C485" t="s">
        <v>36</v>
      </c>
    </row>
    <row r="486" spans="1:3" x14ac:dyDescent="0.35">
      <c r="A486" t="s">
        <v>1013</v>
      </c>
      <c r="B486">
        <v>1992</v>
      </c>
      <c r="C486" t="s">
        <v>63</v>
      </c>
    </row>
    <row r="487" spans="1:3" x14ac:dyDescent="0.35">
      <c r="A487" t="s">
        <v>1016</v>
      </c>
      <c r="B487">
        <v>1994</v>
      </c>
      <c r="C487" t="s">
        <v>55</v>
      </c>
    </row>
    <row r="488" spans="1:3" x14ac:dyDescent="0.35">
      <c r="A488" t="s">
        <v>1018</v>
      </c>
      <c r="B488">
        <v>1993</v>
      </c>
      <c r="C488" t="s">
        <v>36</v>
      </c>
    </row>
    <row r="489" spans="1:3" x14ac:dyDescent="0.35">
      <c r="A489" t="s">
        <v>1020</v>
      </c>
      <c r="B489">
        <v>1993</v>
      </c>
      <c r="C489" t="s">
        <v>55</v>
      </c>
    </row>
    <row r="490" spans="1:3" x14ac:dyDescent="0.35">
      <c r="A490" t="s">
        <v>1022</v>
      </c>
      <c r="B490">
        <v>1994</v>
      </c>
      <c r="C490" t="s">
        <v>66</v>
      </c>
    </row>
    <row r="491" spans="1:3" x14ac:dyDescent="0.35">
      <c r="A491" t="s">
        <v>1024</v>
      </c>
      <c r="B491">
        <v>1994</v>
      </c>
      <c r="C491" t="s">
        <v>66</v>
      </c>
    </row>
    <row r="492" spans="1:3" x14ac:dyDescent="0.35">
      <c r="A492" t="s">
        <v>1026</v>
      </c>
      <c r="B492">
        <v>1991</v>
      </c>
      <c r="C492" t="s">
        <v>36</v>
      </c>
    </row>
    <row r="493" spans="1:3" x14ac:dyDescent="0.35">
      <c r="A493" t="s">
        <v>1028</v>
      </c>
      <c r="B493">
        <v>1994</v>
      </c>
      <c r="C493" t="s">
        <v>33</v>
      </c>
    </row>
    <row r="494" spans="1:3" x14ac:dyDescent="0.35">
      <c r="A494" t="s">
        <v>1030</v>
      </c>
      <c r="B494">
        <v>1990</v>
      </c>
      <c r="C494" t="s">
        <v>63</v>
      </c>
    </row>
    <row r="495" spans="1:3" x14ac:dyDescent="0.35">
      <c r="A495" t="s">
        <v>1032</v>
      </c>
      <c r="B495">
        <v>1990</v>
      </c>
      <c r="C495" t="s">
        <v>22</v>
      </c>
    </row>
    <row r="496" spans="1:3" x14ac:dyDescent="0.35">
      <c r="A496" t="s">
        <v>1034</v>
      </c>
      <c r="B496">
        <v>1991</v>
      </c>
      <c r="C496" t="s">
        <v>22</v>
      </c>
    </row>
    <row r="497" spans="1:3" x14ac:dyDescent="0.35">
      <c r="A497" t="s">
        <v>1036</v>
      </c>
      <c r="B497">
        <v>1999</v>
      </c>
      <c r="C497" t="s">
        <v>28</v>
      </c>
    </row>
    <row r="498" spans="1:3" x14ac:dyDescent="0.35">
      <c r="A498" t="s">
        <v>1038</v>
      </c>
      <c r="B498">
        <v>2004</v>
      </c>
      <c r="C498" t="s">
        <v>22</v>
      </c>
    </row>
    <row r="499" spans="1:3" x14ac:dyDescent="0.35">
      <c r="A499" t="s">
        <v>1040</v>
      </c>
      <c r="B499">
        <v>1992</v>
      </c>
      <c r="C499" t="s">
        <v>22</v>
      </c>
    </row>
    <row r="500" spans="1:3" x14ac:dyDescent="0.35">
      <c r="A500" t="s">
        <v>1042</v>
      </c>
      <c r="B500">
        <v>1988</v>
      </c>
      <c r="C500" t="s">
        <v>33</v>
      </c>
    </row>
    <row r="501" spans="1:3" x14ac:dyDescent="0.35">
      <c r="A501" t="s">
        <v>1044</v>
      </c>
      <c r="B501">
        <v>1997</v>
      </c>
      <c r="C501" t="s">
        <v>66</v>
      </c>
    </row>
    <row r="502" spans="1:3" x14ac:dyDescent="0.35">
      <c r="A502" t="s">
        <v>1046</v>
      </c>
      <c r="B502">
        <v>1982</v>
      </c>
      <c r="C502" t="s">
        <v>36</v>
      </c>
    </row>
    <row r="503" spans="1:3" x14ac:dyDescent="0.35">
      <c r="A503" t="s">
        <v>1048</v>
      </c>
      <c r="B503">
        <v>1980</v>
      </c>
      <c r="C503" t="s">
        <v>33</v>
      </c>
    </row>
    <row r="504" spans="1:3" x14ac:dyDescent="0.35">
      <c r="A504" t="s">
        <v>1050</v>
      </c>
      <c r="B504">
        <v>2003</v>
      </c>
      <c r="C504" t="s">
        <v>66</v>
      </c>
    </row>
    <row r="505" spans="1:3" x14ac:dyDescent="0.35">
      <c r="A505" t="s">
        <v>1053</v>
      </c>
      <c r="B505">
        <v>1987</v>
      </c>
      <c r="C505" t="s">
        <v>55</v>
      </c>
    </row>
    <row r="506" spans="1:3" x14ac:dyDescent="0.35">
      <c r="A506" t="s">
        <v>1055</v>
      </c>
      <c r="B506">
        <v>1988</v>
      </c>
      <c r="C506" t="s">
        <v>55</v>
      </c>
    </row>
    <row r="507" spans="1:3" x14ac:dyDescent="0.35">
      <c r="A507" t="s">
        <v>1057</v>
      </c>
      <c r="B507">
        <v>1992</v>
      </c>
      <c r="C507" t="s">
        <v>63</v>
      </c>
    </row>
    <row r="508" spans="1:3" x14ac:dyDescent="0.35">
      <c r="A508" t="s">
        <v>1059</v>
      </c>
      <c r="B508">
        <v>1993</v>
      </c>
      <c r="C508" t="s">
        <v>33</v>
      </c>
    </row>
    <row r="509" spans="1:3" x14ac:dyDescent="0.35">
      <c r="A509" t="s">
        <v>1061</v>
      </c>
      <c r="B509">
        <v>1988</v>
      </c>
      <c r="C509" t="s">
        <v>33</v>
      </c>
    </row>
    <row r="510" spans="1:3" x14ac:dyDescent="0.35">
      <c r="A510" t="s">
        <v>1063</v>
      </c>
      <c r="B510">
        <v>1990</v>
      </c>
      <c r="C510" t="s">
        <v>28</v>
      </c>
    </row>
    <row r="511" spans="1:3" x14ac:dyDescent="0.35">
      <c r="A511" t="s">
        <v>1065</v>
      </c>
      <c r="B511">
        <v>2004</v>
      </c>
      <c r="C511" t="s">
        <v>55</v>
      </c>
    </row>
    <row r="512" spans="1:3" x14ac:dyDescent="0.35">
      <c r="A512" t="s">
        <v>1067</v>
      </c>
      <c r="B512">
        <v>1990</v>
      </c>
      <c r="C512" t="s">
        <v>36</v>
      </c>
    </row>
    <row r="513" spans="1:3" x14ac:dyDescent="0.35">
      <c r="A513" t="s">
        <v>1069</v>
      </c>
      <c r="B513">
        <v>1996</v>
      </c>
      <c r="C513" t="s">
        <v>55</v>
      </c>
    </row>
    <row r="514" spans="1:3" x14ac:dyDescent="0.35">
      <c r="A514" t="s">
        <v>1071</v>
      </c>
      <c r="B514">
        <v>1989</v>
      </c>
      <c r="C514" t="s">
        <v>36</v>
      </c>
    </row>
    <row r="515" spans="1:3" x14ac:dyDescent="0.35">
      <c r="A515" t="s">
        <v>1073</v>
      </c>
      <c r="B515">
        <v>2000</v>
      </c>
      <c r="C515" t="s">
        <v>22</v>
      </c>
    </row>
    <row r="516" spans="1:3" x14ac:dyDescent="0.35">
      <c r="A516" t="s">
        <v>1075</v>
      </c>
      <c r="B516">
        <v>1998</v>
      </c>
      <c r="C516" t="s">
        <v>33</v>
      </c>
    </row>
    <row r="517" spans="1:3" x14ac:dyDescent="0.35">
      <c r="A517" t="s">
        <v>1077</v>
      </c>
      <c r="B517">
        <v>1985</v>
      </c>
      <c r="C517" t="s">
        <v>33</v>
      </c>
    </row>
    <row r="518" spans="1:3" x14ac:dyDescent="0.35">
      <c r="A518" t="s">
        <v>1079</v>
      </c>
      <c r="B518">
        <v>1996</v>
      </c>
      <c r="C518" t="s">
        <v>66</v>
      </c>
    </row>
    <row r="519" spans="1:3" x14ac:dyDescent="0.35">
      <c r="A519" t="s">
        <v>1081</v>
      </c>
      <c r="B519">
        <v>1990</v>
      </c>
      <c r="C519" t="s">
        <v>63</v>
      </c>
    </row>
    <row r="520" spans="1:3" x14ac:dyDescent="0.35">
      <c r="A520" t="s">
        <v>1083</v>
      </c>
      <c r="B520">
        <v>1990</v>
      </c>
      <c r="C520" t="s">
        <v>36</v>
      </c>
    </row>
    <row r="521" spans="1:3" x14ac:dyDescent="0.35">
      <c r="A521" t="s">
        <v>1085</v>
      </c>
      <c r="B521">
        <v>1990</v>
      </c>
      <c r="C521" t="s">
        <v>22</v>
      </c>
    </row>
    <row r="522" spans="1:3" x14ac:dyDescent="0.35">
      <c r="A522" t="s">
        <v>1087</v>
      </c>
      <c r="B522">
        <v>1979</v>
      </c>
      <c r="C522" t="s">
        <v>66</v>
      </c>
    </row>
    <row r="523" spans="1:3" x14ac:dyDescent="0.35">
      <c r="A523" t="s">
        <v>1089</v>
      </c>
      <c r="B523">
        <v>2003</v>
      </c>
      <c r="C523" t="s">
        <v>66</v>
      </c>
    </row>
    <row r="524" spans="1:3" x14ac:dyDescent="0.35">
      <c r="A524" t="s">
        <v>1091</v>
      </c>
      <c r="B524">
        <v>1990</v>
      </c>
      <c r="C524" t="s">
        <v>36</v>
      </c>
    </row>
    <row r="525" spans="1:3" x14ac:dyDescent="0.35">
      <c r="A525" t="s">
        <v>1093</v>
      </c>
      <c r="B525">
        <v>2003</v>
      </c>
      <c r="C525" t="s">
        <v>33</v>
      </c>
    </row>
    <row r="526" spans="1:3" x14ac:dyDescent="0.35">
      <c r="A526" t="s">
        <v>1095</v>
      </c>
      <c r="B526">
        <v>1977</v>
      </c>
      <c r="C526" t="s">
        <v>55</v>
      </c>
    </row>
    <row r="527" spans="1:3" x14ac:dyDescent="0.35">
      <c r="A527" t="s">
        <v>1097</v>
      </c>
      <c r="B527">
        <v>1981</v>
      </c>
      <c r="C527" t="s">
        <v>63</v>
      </c>
    </row>
    <row r="528" spans="1:3" x14ac:dyDescent="0.35">
      <c r="A528" t="s">
        <v>1099</v>
      </c>
      <c r="B528">
        <v>1992</v>
      </c>
      <c r="C528" t="s">
        <v>66</v>
      </c>
    </row>
    <row r="529" spans="1:3" x14ac:dyDescent="0.35">
      <c r="A529" t="s">
        <v>1101</v>
      </c>
      <c r="B529">
        <v>1992</v>
      </c>
      <c r="C529" t="s">
        <v>36</v>
      </c>
    </row>
    <row r="530" spans="1:3" x14ac:dyDescent="0.35">
      <c r="A530" t="s">
        <v>1103</v>
      </c>
      <c r="B530">
        <v>1994</v>
      </c>
      <c r="C530" t="s">
        <v>63</v>
      </c>
    </row>
    <row r="531" spans="1:3" x14ac:dyDescent="0.35">
      <c r="A531" t="s">
        <v>1105</v>
      </c>
      <c r="B531">
        <v>1980</v>
      </c>
      <c r="C531" t="s">
        <v>22</v>
      </c>
    </row>
    <row r="532" spans="1:3" x14ac:dyDescent="0.35">
      <c r="A532" t="s">
        <v>1107</v>
      </c>
      <c r="B532">
        <v>1986</v>
      </c>
      <c r="C532" t="s">
        <v>36</v>
      </c>
    </row>
    <row r="533" spans="1:3" x14ac:dyDescent="0.35">
      <c r="A533" t="s">
        <v>1109</v>
      </c>
      <c r="B533">
        <v>1991</v>
      </c>
      <c r="C533" t="s">
        <v>66</v>
      </c>
    </row>
    <row r="534" spans="1:3" x14ac:dyDescent="0.35">
      <c r="A534" t="s">
        <v>1111</v>
      </c>
      <c r="B534">
        <v>2004</v>
      </c>
      <c r="C534" t="s">
        <v>28</v>
      </c>
    </row>
    <row r="535" spans="1:3" x14ac:dyDescent="0.35">
      <c r="A535" t="s">
        <v>1113</v>
      </c>
      <c r="B535">
        <v>1987</v>
      </c>
      <c r="C535" t="s">
        <v>33</v>
      </c>
    </row>
    <row r="536" spans="1:3" x14ac:dyDescent="0.35">
      <c r="A536" t="s">
        <v>1115</v>
      </c>
      <c r="B536">
        <v>1987</v>
      </c>
      <c r="C536" t="s">
        <v>36</v>
      </c>
    </row>
    <row r="537" spans="1:3" x14ac:dyDescent="0.35">
      <c r="A537" t="s">
        <v>1117</v>
      </c>
      <c r="B537">
        <v>1987</v>
      </c>
      <c r="C537" t="s">
        <v>28</v>
      </c>
    </row>
    <row r="538" spans="1:3" x14ac:dyDescent="0.35">
      <c r="A538" t="s">
        <v>1119</v>
      </c>
      <c r="B538">
        <v>1992</v>
      </c>
      <c r="C538" t="s">
        <v>63</v>
      </c>
    </row>
    <row r="539" spans="1:3" x14ac:dyDescent="0.35">
      <c r="A539" t="s">
        <v>1121</v>
      </c>
      <c r="B539">
        <v>1987</v>
      </c>
      <c r="C539" t="s">
        <v>36</v>
      </c>
    </row>
    <row r="540" spans="1:3" x14ac:dyDescent="0.35">
      <c r="A540" t="s">
        <v>1123</v>
      </c>
      <c r="B540">
        <v>1989</v>
      </c>
      <c r="C540" t="s">
        <v>63</v>
      </c>
    </row>
    <row r="541" spans="1:3" x14ac:dyDescent="0.35">
      <c r="A541" t="s">
        <v>1125</v>
      </c>
      <c r="B541">
        <v>1989</v>
      </c>
      <c r="C541" t="s">
        <v>55</v>
      </c>
    </row>
    <row r="542" spans="1:3" x14ac:dyDescent="0.35">
      <c r="A542" t="s">
        <v>1127</v>
      </c>
      <c r="B542">
        <v>1987</v>
      </c>
      <c r="C542" t="s">
        <v>33</v>
      </c>
    </row>
    <row r="543" spans="1:3" x14ac:dyDescent="0.35">
      <c r="A543" t="s">
        <v>1129</v>
      </c>
      <c r="B543">
        <v>1989</v>
      </c>
      <c r="C543" t="s">
        <v>55</v>
      </c>
    </row>
    <row r="544" spans="1:3" x14ac:dyDescent="0.35">
      <c r="A544" t="s">
        <v>1131</v>
      </c>
      <c r="B544">
        <v>1978</v>
      </c>
      <c r="C544" t="s">
        <v>66</v>
      </c>
    </row>
    <row r="545" spans="1:3" x14ac:dyDescent="0.35">
      <c r="A545" t="s">
        <v>1133</v>
      </c>
      <c r="B545">
        <v>1981</v>
      </c>
      <c r="C545" t="s">
        <v>22</v>
      </c>
    </row>
    <row r="546" spans="1:3" x14ac:dyDescent="0.35">
      <c r="A546" t="s">
        <v>1135</v>
      </c>
      <c r="B546">
        <v>1995</v>
      </c>
      <c r="C546" t="s">
        <v>55</v>
      </c>
    </row>
    <row r="547" spans="1:3" x14ac:dyDescent="0.35">
      <c r="A547" t="s">
        <v>1137</v>
      </c>
      <c r="B547">
        <v>2002</v>
      </c>
      <c r="C547" t="s">
        <v>33</v>
      </c>
    </row>
    <row r="548" spans="1:3" x14ac:dyDescent="0.35">
      <c r="A548" t="s">
        <v>1139</v>
      </c>
      <c r="B548">
        <v>2000</v>
      </c>
      <c r="C548" t="s">
        <v>55</v>
      </c>
    </row>
    <row r="549" spans="1:3" x14ac:dyDescent="0.35">
      <c r="A549" t="s">
        <v>1141</v>
      </c>
      <c r="B549">
        <v>1992</v>
      </c>
      <c r="C549" t="s">
        <v>36</v>
      </c>
    </row>
    <row r="550" spans="1:3" x14ac:dyDescent="0.35">
      <c r="A550" t="s">
        <v>1143</v>
      </c>
      <c r="B550">
        <v>1984</v>
      </c>
      <c r="C550" t="s">
        <v>66</v>
      </c>
    </row>
    <row r="551" spans="1:3" x14ac:dyDescent="0.35">
      <c r="A551" t="s">
        <v>1145</v>
      </c>
      <c r="B551">
        <v>1995</v>
      </c>
      <c r="C551" t="s">
        <v>36</v>
      </c>
    </row>
    <row r="552" spans="1:3" x14ac:dyDescent="0.35">
      <c r="A552" t="s">
        <v>1147</v>
      </c>
      <c r="B552">
        <v>1979</v>
      </c>
      <c r="C552" t="s">
        <v>55</v>
      </c>
    </row>
    <row r="553" spans="1:3" x14ac:dyDescent="0.35">
      <c r="A553" t="s">
        <v>1149</v>
      </c>
      <c r="B553">
        <v>1974</v>
      </c>
      <c r="C553" t="s">
        <v>36</v>
      </c>
    </row>
    <row r="554" spans="1:3" x14ac:dyDescent="0.35">
      <c r="A554" t="s">
        <v>1151</v>
      </c>
      <c r="B554">
        <v>2001</v>
      </c>
      <c r="C554" t="s">
        <v>33</v>
      </c>
    </row>
    <row r="555" spans="1:3" x14ac:dyDescent="0.35">
      <c r="A555" t="s">
        <v>1153</v>
      </c>
      <c r="B555">
        <v>1995</v>
      </c>
      <c r="C555" t="s">
        <v>55</v>
      </c>
    </row>
    <row r="556" spans="1:3" x14ac:dyDescent="0.35">
      <c r="A556" t="s">
        <v>1155</v>
      </c>
      <c r="B556">
        <v>1989</v>
      </c>
      <c r="C556" t="s">
        <v>36</v>
      </c>
    </row>
    <row r="557" spans="1:3" x14ac:dyDescent="0.35">
      <c r="A557" t="s">
        <v>1157</v>
      </c>
      <c r="B557">
        <v>1997</v>
      </c>
      <c r="C557" t="s">
        <v>36</v>
      </c>
    </row>
    <row r="558" spans="1:3" x14ac:dyDescent="0.35">
      <c r="A558" t="s">
        <v>1159</v>
      </c>
      <c r="B558">
        <v>1986</v>
      </c>
      <c r="C558" t="s">
        <v>55</v>
      </c>
    </row>
    <row r="559" spans="1:3" x14ac:dyDescent="0.35">
      <c r="A559" t="s">
        <v>1161</v>
      </c>
      <c r="B559">
        <v>1986</v>
      </c>
      <c r="C559" t="s">
        <v>66</v>
      </c>
    </row>
    <row r="560" spans="1:3" x14ac:dyDescent="0.35">
      <c r="A560" t="s">
        <v>1163</v>
      </c>
      <c r="B560">
        <v>1989</v>
      </c>
      <c r="C560" t="s">
        <v>22</v>
      </c>
    </row>
    <row r="561" spans="1:3" x14ac:dyDescent="0.35">
      <c r="A561" t="s">
        <v>1165</v>
      </c>
      <c r="B561">
        <v>1990</v>
      </c>
      <c r="C561" t="s">
        <v>28</v>
      </c>
    </row>
    <row r="562" spans="1:3" x14ac:dyDescent="0.35">
      <c r="A562" t="s">
        <v>1167</v>
      </c>
      <c r="B562">
        <v>1988</v>
      </c>
      <c r="C562" t="s">
        <v>36</v>
      </c>
    </row>
    <row r="563" spans="1:3" x14ac:dyDescent="0.35">
      <c r="A563" t="s">
        <v>1169</v>
      </c>
      <c r="B563">
        <v>1993</v>
      </c>
      <c r="C563" t="s">
        <v>22</v>
      </c>
    </row>
    <row r="564" spans="1:3" x14ac:dyDescent="0.35">
      <c r="A564" t="s">
        <v>1171</v>
      </c>
      <c r="B564">
        <v>1981</v>
      </c>
      <c r="C564" t="s">
        <v>66</v>
      </c>
    </row>
    <row r="565" spans="1:3" x14ac:dyDescent="0.35">
      <c r="A565" t="s">
        <v>1173</v>
      </c>
      <c r="B565">
        <v>2002</v>
      </c>
      <c r="C565" t="s">
        <v>63</v>
      </c>
    </row>
    <row r="566" spans="1:3" x14ac:dyDescent="0.35">
      <c r="A566" t="s">
        <v>1175</v>
      </c>
      <c r="B566">
        <v>1993</v>
      </c>
      <c r="C566" t="s">
        <v>63</v>
      </c>
    </row>
    <row r="567" spans="1:3" x14ac:dyDescent="0.35">
      <c r="A567" t="s">
        <v>1177</v>
      </c>
      <c r="B567">
        <v>1991</v>
      </c>
      <c r="C567" t="s">
        <v>63</v>
      </c>
    </row>
    <row r="568" spans="1:3" x14ac:dyDescent="0.35">
      <c r="A568" t="s">
        <v>1179</v>
      </c>
      <c r="B568">
        <v>1991</v>
      </c>
      <c r="C568" t="s">
        <v>28</v>
      </c>
    </row>
    <row r="569" spans="1:3" x14ac:dyDescent="0.35">
      <c r="A569" t="s">
        <v>1181</v>
      </c>
      <c r="B569">
        <v>1974</v>
      </c>
      <c r="C569" t="s">
        <v>33</v>
      </c>
    </row>
    <row r="570" spans="1:3" x14ac:dyDescent="0.35">
      <c r="A570" t="s">
        <v>1183</v>
      </c>
      <c r="B570">
        <v>1991</v>
      </c>
      <c r="C570" t="s">
        <v>63</v>
      </c>
    </row>
    <row r="571" spans="1:3" x14ac:dyDescent="0.35">
      <c r="A571" t="s">
        <v>1185</v>
      </c>
      <c r="B571">
        <v>1973</v>
      </c>
      <c r="C571" t="s">
        <v>28</v>
      </c>
    </row>
    <row r="572" spans="1:3" x14ac:dyDescent="0.35">
      <c r="A572" t="s">
        <v>1187</v>
      </c>
      <c r="B572">
        <v>1988</v>
      </c>
      <c r="C572" t="s">
        <v>33</v>
      </c>
    </row>
    <row r="573" spans="1:3" x14ac:dyDescent="0.35">
      <c r="A573" t="s">
        <v>1189</v>
      </c>
      <c r="B573">
        <v>2001</v>
      </c>
      <c r="C573" t="s">
        <v>66</v>
      </c>
    </row>
    <row r="574" spans="1:3" x14ac:dyDescent="0.35">
      <c r="A574" t="s">
        <v>1191</v>
      </c>
      <c r="B574">
        <v>1988</v>
      </c>
      <c r="C574" t="s">
        <v>36</v>
      </c>
    </row>
    <row r="575" spans="1:3" x14ac:dyDescent="0.35">
      <c r="A575" t="s">
        <v>1193</v>
      </c>
      <c r="B575">
        <v>1977</v>
      </c>
      <c r="C575" t="s">
        <v>33</v>
      </c>
    </row>
    <row r="576" spans="1:3" x14ac:dyDescent="0.35">
      <c r="A576" t="s">
        <v>1195</v>
      </c>
      <c r="B576">
        <v>1988</v>
      </c>
      <c r="C576" t="s">
        <v>22</v>
      </c>
    </row>
    <row r="577" spans="1:3" x14ac:dyDescent="0.35">
      <c r="A577" t="s">
        <v>1197</v>
      </c>
      <c r="B577">
        <v>1988</v>
      </c>
      <c r="C577" t="s">
        <v>28</v>
      </c>
    </row>
    <row r="578" spans="1:3" x14ac:dyDescent="0.35">
      <c r="A578" t="s">
        <v>1199</v>
      </c>
      <c r="B578">
        <v>1985</v>
      </c>
      <c r="C578" t="s">
        <v>55</v>
      </c>
    </row>
    <row r="579" spans="1:3" x14ac:dyDescent="0.35">
      <c r="A579" t="s">
        <v>1201</v>
      </c>
      <c r="B579">
        <v>1991</v>
      </c>
      <c r="C579" t="s">
        <v>36</v>
      </c>
    </row>
    <row r="580" spans="1:3" x14ac:dyDescent="0.35">
      <c r="A580" t="s">
        <v>1203</v>
      </c>
      <c r="B580">
        <v>1986</v>
      </c>
      <c r="C580" t="s">
        <v>33</v>
      </c>
    </row>
    <row r="581" spans="1:3" x14ac:dyDescent="0.35">
      <c r="A581" t="s">
        <v>1205</v>
      </c>
      <c r="B581">
        <v>1997</v>
      </c>
      <c r="C581" t="s">
        <v>55</v>
      </c>
    </row>
    <row r="582" spans="1:3" x14ac:dyDescent="0.35">
      <c r="A582" t="s">
        <v>1207</v>
      </c>
      <c r="B582">
        <v>2001</v>
      </c>
      <c r="C582" t="s">
        <v>66</v>
      </c>
    </row>
    <row r="583" spans="1:3" x14ac:dyDescent="0.35">
      <c r="A583" t="s">
        <v>1209</v>
      </c>
      <c r="B583">
        <v>1997</v>
      </c>
      <c r="C583" t="s">
        <v>22</v>
      </c>
    </row>
    <row r="584" spans="1:3" x14ac:dyDescent="0.35">
      <c r="A584" t="s">
        <v>1211</v>
      </c>
      <c r="B584">
        <v>1980</v>
      </c>
      <c r="C584" t="s">
        <v>36</v>
      </c>
    </row>
    <row r="585" spans="1:3" x14ac:dyDescent="0.35">
      <c r="A585" t="s">
        <v>1213</v>
      </c>
      <c r="B585">
        <v>1993</v>
      </c>
      <c r="C585" t="s">
        <v>33</v>
      </c>
    </row>
    <row r="586" spans="1:3" x14ac:dyDescent="0.35">
      <c r="A586" t="s">
        <v>1215</v>
      </c>
      <c r="B586">
        <v>1978</v>
      </c>
      <c r="C586" t="s">
        <v>28</v>
      </c>
    </row>
    <row r="587" spans="1:3" x14ac:dyDescent="0.35">
      <c r="A587" t="s">
        <v>1217</v>
      </c>
      <c r="B587">
        <v>1997</v>
      </c>
      <c r="C587" t="s">
        <v>22</v>
      </c>
    </row>
    <row r="588" spans="1:3" x14ac:dyDescent="0.35">
      <c r="A588" t="s">
        <v>1219</v>
      </c>
      <c r="B588">
        <v>1999</v>
      </c>
      <c r="C588" t="s">
        <v>33</v>
      </c>
    </row>
    <row r="589" spans="1:3" x14ac:dyDescent="0.35">
      <c r="A589" t="s">
        <v>1221</v>
      </c>
      <c r="B589">
        <v>1987</v>
      </c>
      <c r="C589" t="s">
        <v>28</v>
      </c>
    </row>
    <row r="590" spans="1:3" x14ac:dyDescent="0.35">
      <c r="A590" t="s">
        <v>1223</v>
      </c>
      <c r="B590">
        <v>1988</v>
      </c>
      <c r="C590" t="s">
        <v>28</v>
      </c>
    </row>
    <row r="591" spans="1:3" x14ac:dyDescent="0.35">
      <c r="A591" t="s">
        <v>1225</v>
      </c>
      <c r="B591">
        <v>1987</v>
      </c>
      <c r="C591" t="s">
        <v>36</v>
      </c>
    </row>
    <row r="592" spans="1:3" x14ac:dyDescent="0.35">
      <c r="A592" t="s">
        <v>1227</v>
      </c>
      <c r="B592">
        <v>1988</v>
      </c>
      <c r="C592" t="s">
        <v>36</v>
      </c>
    </row>
    <row r="593" spans="1:3" x14ac:dyDescent="0.35">
      <c r="A593" t="s">
        <v>1229</v>
      </c>
      <c r="B593">
        <v>1993</v>
      </c>
      <c r="C593" t="s">
        <v>55</v>
      </c>
    </row>
    <row r="594" spans="1:3" x14ac:dyDescent="0.35">
      <c r="A594" t="s">
        <v>1231</v>
      </c>
      <c r="B594">
        <v>1984</v>
      </c>
      <c r="C594" t="s">
        <v>63</v>
      </c>
    </row>
    <row r="595" spans="1:3" x14ac:dyDescent="0.35">
      <c r="A595" t="s">
        <v>1233</v>
      </c>
      <c r="B595">
        <v>1990</v>
      </c>
      <c r="C595" t="s">
        <v>63</v>
      </c>
    </row>
    <row r="596" spans="1:3" x14ac:dyDescent="0.35">
      <c r="A596" t="s">
        <v>1235</v>
      </c>
      <c r="B596">
        <v>1990</v>
      </c>
      <c r="C596" t="s">
        <v>66</v>
      </c>
    </row>
    <row r="597" spans="1:3" x14ac:dyDescent="0.35">
      <c r="A597" t="s">
        <v>1237</v>
      </c>
      <c r="B597">
        <v>1991</v>
      </c>
      <c r="C597" t="s">
        <v>63</v>
      </c>
    </row>
    <row r="598" spans="1:3" x14ac:dyDescent="0.35">
      <c r="A598" t="s">
        <v>1239</v>
      </c>
      <c r="B598">
        <v>1984</v>
      </c>
      <c r="C598" t="s">
        <v>66</v>
      </c>
    </row>
    <row r="599" spans="1:3" x14ac:dyDescent="0.35">
      <c r="A599" t="s">
        <v>1241</v>
      </c>
      <c r="B599">
        <v>1979</v>
      </c>
      <c r="C599" t="s">
        <v>36</v>
      </c>
    </row>
    <row r="600" spans="1:3" x14ac:dyDescent="0.35">
      <c r="A600" t="s">
        <v>1243</v>
      </c>
      <c r="B600">
        <v>2004</v>
      </c>
      <c r="C600" t="s">
        <v>33</v>
      </c>
    </row>
    <row r="601" spans="1:3" x14ac:dyDescent="0.35">
      <c r="A601" t="s">
        <v>1246</v>
      </c>
      <c r="B601">
        <v>1983</v>
      </c>
      <c r="C601" t="s">
        <v>66</v>
      </c>
    </row>
    <row r="602" spans="1:3" x14ac:dyDescent="0.35">
      <c r="A602" t="s">
        <v>1248</v>
      </c>
      <c r="B602">
        <v>1993</v>
      </c>
      <c r="C602" t="s">
        <v>33</v>
      </c>
    </row>
    <row r="603" spans="1:3" x14ac:dyDescent="0.35">
      <c r="A603" t="s">
        <v>1250</v>
      </c>
      <c r="B603">
        <v>1999</v>
      </c>
      <c r="C603" t="s">
        <v>55</v>
      </c>
    </row>
    <row r="604" spans="1:3" x14ac:dyDescent="0.35">
      <c r="A604" t="s">
        <v>1252</v>
      </c>
      <c r="B604">
        <v>1995</v>
      </c>
      <c r="C604" t="s">
        <v>33</v>
      </c>
    </row>
    <row r="605" spans="1:3" x14ac:dyDescent="0.35">
      <c r="A605" t="s">
        <v>1254</v>
      </c>
      <c r="B605">
        <v>1987</v>
      </c>
      <c r="C605" t="s">
        <v>33</v>
      </c>
    </row>
    <row r="606" spans="1:3" x14ac:dyDescent="0.35">
      <c r="A606" t="s">
        <v>1256</v>
      </c>
      <c r="B606">
        <v>1987</v>
      </c>
      <c r="C606" t="s">
        <v>55</v>
      </c>
    </row>
    <row r="607" spans="1:3" x14ac:dyDescent="0.35">
      <c r="A607" t="s">
        <v>1258</v>
      </c>
      <c r="B607">
        <v>1987</v>
      </c>
      <c r="C607" t="s">
        <v>22</v>
      </c>
    </row>
    <row r="608" spans="1:3" x14ac:dyDescent="0.35">
      <c r="A608" t="s">
        <v>1260</v>
      </c>
      <c r="B608">
        <v>1987</v>
      </c>
      <c r="C608" t="s">
        <v>36</v>
      </c>
    </row>
    <row r="609" spans="1:3" x14ac:dyDescent="0.35">
      <c r="A609" t="s">
        <v>1262</v>
      </c>
      <c r="B609">
        <v>1990</v>
      </c>
      <c r="C609" t="s">
        <v>22</v>
      </c>
    </row>
    <row r="610" spans="1:3" x14ac:dyDescent="0.35">
      <c r="A610" t="s">
        <v>1264</v>
      </c>
      <c r="B610">
        <v>1989</v>
      </c>
      <c r="C610" t="s">
        <v>28</v>
      </c>
    </row>
    <row r="611" spans="1:3" x14ac:dyDescent="0.35">
      <c r="A611" t="s">
        <v>1266</v>
      </c>
      <c r="B611">
        <v>1989</v>
      </c>
      <c r="C611" t="s">
        <v>22</v>
      </c>
    </row>
    <row r="612" spans="1:3" x14ac:dyDescent="0.35">
      <c r="A612" t="s">
        <v>1268</v>
      </c>
      <c r="B612">
        <v>1986</v>
      </c>
      <c r="C612" t="s">
        <v>66</v>
      </c>
    </row>
    <row r="613" spans="1:3" x14ac:dyDescent="0.35">
      <c r="A613" t="s">
        <v>1270</v>
      </c>
      <c r="B613">
        <v>1986</v>
      </c>
      <c r="C613" t="s">
        <v>36</v>
      </c>
    </row>
    <row r="614" spans="1:3" x14ac:dyDescent="0.35">
      <c r="A614" t="s">
        <v>1272</v>
      </c>
      <c r="B614">
        <v>1986</v>
      </c>
      <c r="C614" t="s">
        <v>66</v>
      </c>
    </row>
    <row r="615" spans="1:3" x14ac:dyDescent="0.35">
      <c r="A615" t="s">
        <v>1274</v>
      </c>
      <c r="B615">
        <v>1987</v>
      </c>
      <c r="C615" t="s">
        <v>36</v>
      </c>
    </row>
    <row r="616" spans="1:3" x14ac:dyDescent="0.35">
      <c r="A616" t="s">
        <v>1276</v>
      </c>
      <c r="B616">
        <v>1974</v>
      </c>
      <c r="C616" t="s">
        <v>28</v>
      </c>
    </row>
    <row r="617" spans="1:3" x14ac:dyDescent="0.35">
      <c r="A617" t="s">
        <v>1278</v>
      </c>
      <c r="B617">
        <v>2004</v>
      </c>
      <c r="C617" t="s">
        <v>63</v>
      </c>
    </row>
    <row r="618" spans="1:3" x14ac:dyDescent="0.35">
      <c r="A618" t="s">
        <v>1280</v>
      </c>
      <c r="B618">
        <v>2000</v>
      </c>
      <c r="C618" t="s">
        <v>36</v>
      </c>
    </row>
    <row r="619" spans="1:3" x14ac:dyDescent="0.35">
      <c r="A619" t="s">
        <v>1282</v>
      </c>
      <c r="B619">
        <v>1994</v>
      </c>
      <c r="C619" t="s">
        <v>28</v>
      </c>
    </row>
    <row r="620" spans="1:3" x14ac:dyDescent="0.35">
      <c r="A620" t="s">
        <v>1284</v>
      </c>
      <c r="B620">
        <v>1974</v>
      </c>
      <c r="C620" t="s">
        <v>36</v>
      </c>
    </row>
    <row r="621" spans="1:3" x14ac:dyDescent="0.35">
      <c r="A621" t="s">
        <v>1286</v>
      </c>
      <c r="B621">
        <v>1992</v>
      </c>
      <c r="C621" t="s">
        <v>33</v>
      </c>
    </row>
    <row r="622" spans="1:3" x14ac:dyDescent="0.35">
      <c r="A622" t="s">
        <v>1288</v>
      </c>
      <c r="B622">
        <v>1991</v>
      </c>
      <c r="C622" t="s">
        <v>63</v>
      </c>
    </row>
    <row r="623" spans="1:3" x14ac:dyDescent="0.35">
      <c r="A623" t="s">
        <v>1290</v>
      </c>
      <c r="B623">
        <v>1972</v>
      </c>
      <c r="C623" t="s">
        <v>55</v>
      </c>
    </row>
    <row r="624" spans="1:3" x14ac:dyDescent="0.35">
      <c r="A624" t="s">
        <v>1292</v>
      </c>
      <c r="B624">
        <v>1989</v>
      </c>
      <c r="C624" t="s">
        <v>28</v>
      </c>
    </row>
    <row r="625" spans="1:3" x14ac:dyDescent="0.35">
      <c r="A625" t="s">
        <v>1294</v>
      </c>
      <c r="B625">
        <v>1994</v>
      </c>
      <c r="C625" t="s">
        <v>55</v>
      </c>
    </row>
    <row r="626" spans="1:3" x14ac:dyDescent="0.35">
      <c r="A626" t="s">
        <v>1296</v>
      </c>
      <c r="B626">
        <v>1986</v>
      </c>
      <c r="C626" t="s">
        <v>33</v>
      </c>
    </row>
    <row r="627" spans="1:3" x14ac:dyDescent="0.35">
      <c r="A627" t="s">
        <v>1298</v>
      </c>
      <c r="B627">
        <v>1989</v>
      </c>
      <c r="C627" t="s">
        <v>28</v>
      </c>
    </row>
    <row r="628" spans="1:3" x14ac:dyDescent="0.35">
      <c r="A628" t="s">
        <v>1300</v>
      </c>
      <c r="B628">
        <v>1986</v>
      </c>
      <c r="C628" t="s">
        <v>22</v>
      </c>
    </row>
    <row r="629" spans="1:3" x14ac:dyDescent="0.35">
      <c r="A629" t="s">
        <v>1302</v>
      </c>
      <c r="B629">
        <v>1984</v>
      </c>
      <c r="C629" t="s">
        <v>33</v>
      </c>
    </row>
    <row r="630" spans="1:3" x14ac:dyDescent="0.35">
      <c r="A630" t="s">
        <v>1304</v>
      </c>
      <c r="B630">
        <v>1988</v>
      </c>
      <c r="C630" t="s">
        <v>63</v>
      </c>
    </row>
    <row r="631" spans="1:3" x14ac:dyDescent="0.35">
      <c r="A631" t="s">
        <v>1306</v>
      </c>
      <c r="B631">
        <v>1989</v>
      </c>
      <c r="C631" t="s">
        <v>28</v>
      </c>
    </row>
    <row r="632" spans="1:3" x14ac:dyDescent="0.35">
      <c r="A632" t="s">
        <v>1308</v>
      </c>
      <c r="B632">
        <v>1984</v>
      </c>
      <c r="C632" t="s">
        <v>36</v>
      </c>
    </row>
    <row r="633" spans="1:3" x14ac:dyDescent="0.35">
      <c r="A633" t="s">
        <v>1310</v>
      </c>
      <c r="B633">
        <v>1984</v>
      </c>
      <c r="C633" t="s">
        <v>63</v>
      </c>
    </row>
    <row r="634" spans="1:3" x14ac:dyDescent="0.35">
      <c r="A634" t="s">
        <v>1312</v>
      </c>
      <c r="B634">
        <v>1985</v>
      </c>
      <c r="C634" t="s">
        <v>55</v>
      </c>
    </row>
    <row r="635" spans="1:3" x14ac:dyDescent="0.35">
      <c r="A635" t="s">
        <v>1314</v>
      </c>
      <c r="B635">
        <v>1975</v>
      </c>
      <c r="C635" t="s">
        <v>36</v>
      </c>
    </row>
    <row r="636" spans="1:3" x14ac:dyDescent="0.35">
      <c r="A636" t="s">
        <v>1316</v>
      </c>
      <c r="B636">
        <v>1982</v>
      </c>
      <c r="C636" t="s">
        <v>36</v>
      </c>
    </row>
    <row r="637" spans="1:3" x14ac:dyDescent="0.35">
      <c r="A637" t="s">
        <v>1318</v>
      </c>
      <c r="B637">
        <v>1991</v>
      </c>
      <c r="C637" t="s">
        <v>22</v>
      </c>
    </row>
    <row r="638" spans="1:3" x14ac:dyDescent="0.35">
      <c r="A638" t="s">
        <v>1320</v>
      </c>
      <c r="B638">
        <v>1992</v>
      </c>
      <c r="C638" t="s">
        <v>36</v>
      </c>
    </row>
    <row r="639" spans="1:3" x14ac:dyDescent="0.35">
      <c r="A639" t="s">
        <v>1322</v>
      </c>
      <c r="B639">
        <v>1978</v>
      </c>
      <c r="C639" t="s">
        <v>33</v>
      </c>
    </row>
    <row r="640" spans="1:3" x14ac:dyDescent="0.35">
      <c r="A640" t="s">
        <v>1324</v>
      </c>
      <c r="B640">
        <v>1982</v>
      </c>
      <c r="C640" t="s">
        <v>63</v>
      </c>
    </row>
    <row r="641" spans="1:3" x14ac:dyDescent="0.35">
      <c r="A641" t="s">
        <v>1326</v>
      </c>
      <c r="B641">
        <v>1986</v>
      </c>
      <c r="C641" t="s">
        <v>55</v>
      </c>
    </row>
    <row r="642" spans="1:3" x14ac:dyDescent="0.35">
      <c r="A642" t="s">
        <v>1328</v>
      </c>
      <c r="B642">
        <v>1973</v>
      </c>
      <c r="C642" t="s">
        <v>66</v>
      </c>
    </row>
    <row r="643" spans="1:3" x14ac:dyDescent="0.35">
      <c r="A643" t="s">
        <v>1330</v>
      </c>
      <c r="B643">
        <v>1986</v>
      </c>
      <c r="C643" t="s">
        <v>55</v>
      </c>
    </row>
    <row r="644" spans="1:3" x14ac:dyDescent="0.35">
      <c r="A644" t="s">
        <v>1332</v>
      </c>
      <c r="B644">
        <v>1986</v>
      </c>
      <c r="C644" t="s">
        <v>22</v>
      </c>
    </row>
    <row r="645" spans="1:3" x14ac:dyDescent="0.35">
      <c r="A645" t="s">
        <v>1334</v>
      </c>
      <c r="B645">
        <v>1986</v>
      </c>
      <c r="C645" t="s">
        <v>36</v>
      </c>
    </row>
    <row r="646" spans="1:3" x14ac:dyDescent="0.35">
      <c r="A646" t="s">
        <v>1336</v>
      </c>
      <c r="B646">
        <v>1984</v>
      </c>
      <c r="C646" t="s">
        <v>63</v>
      </c>
    </row>
    <row r="647" spans="1:3" x14ac:dyDescent="0.35">
      <c r="A647" t="s">
        <v>1338</v>
      </c>
      <c r="B647">
        <v>1984</v>
      </c>
      <c r="C647" t="s">
        <v>63</v>
      </c>
    </row>
    <row r="648" spans="1:3" x14ac:dyDescent="0.35">
      <c r="A648" t="s">
        <v>1340</v>
      </c>
      <c r="B648">
        <v>1988</v>
      </c>
      <c r="C648" t="s">
        <v>22</v>
      </c>
    </row>
    <row r="649" spans="1:3" x14ac:dyDescent="0.35">
      <c r="A649" t="s">
        <v>1342</v>
      </c>
      <c r="B649">
        <v>1981</v>
      </c>
      <c r="C649" t="s">
        <v>28</v>
      </c>
    </row>
    <row r="650" spans="1:3" x14ac:dyDescent="0.35">
      <c r="A650" t="s">
        <v>1344</v>
      </c>
      <c r="B650">
        <v>1980</v>
      </c>
      <c r="C650" t="s">
        <v>55</v>
      </c>
    </row>
    <row r="651" spans="1:3" x14ac:dyDescent="0.35">
      <c r="A651" t="s">
        <v>1346</v>
      </c>
      <c r="B651">
        <v>1999</v>
      </c>
      <c r="C651" t="s">
        <v>36</v>
      </c>
    </row>
    <row r="652" spans="1:3" x14ac:dyDescent="0.35">
      <c r="A652" t="s">
        <v>1348</v>
      </c>
      <c r="B652">
        <v>1974</v>
      </c>
      <c r="C652" t="s">
        <v>36</v>
      </c>
    </row>
    <row r="653" spans="1:3" x14ac:dyDescent="0.35">
      <c r="A653" t="s">
        <v>1350</v>
      </c>
      <c r="B653">
        <v>1985</v>
      </c>
      <c r="C653" t="s">
        <v>36</v>
      </c>
    </row>
    <row r="654" spans="1:3" x14ac:dyDescent="0.35">
      <c r="A654" t="s">
        <v>1352</v>
      </c>
      <c r="B654">
        <v>1986</v>
      </c>
      <c r="C654" t="s">
        <v>28</v>
      </c>
    </row>
    <row r="655" spans="1:3" x14ac:dyDescent="0.35">
      <c r="A655" t="s">
        <v>1354</v>
      </c>
      <c r="B655">
        <v>1983</v>
      </c>
      <c r="C655" t="s">
        <v>66</v>
      </c>
    </row>
    <row r="656" spans="1:3" x14ac:dyDescent="0.35">
      <c r="A656" t="s">
        <v>1356</v>
      </c>
      <c r="B656">
        <v>1988</v>
      </c>
      <c r="C656" t="s">
        <v>28</v>
      </c>
    </row>
    <row r="657" spans="1:3" x14ac:dyDescent="0.35">
      <c r="A657" t="s">
        <v>1358</v>
      </c>
      <c r="B657">
        <v>1978</v>
      </c>
      <c r="C657" t="s">
        <v>36</v>
      </c>
    </row>
    <row r="658" spans="1:3" x14ac:dyDescent="0.35">
      <c r="A658" t="s">
        <v>1360</v>
      </c>
      <c r="B658">
        <v>1994</v>
      </c>
      <c r="C658" t="s">
        <v>28</v>
      </c>
    </row>
    <row r="659" spans="1:3" x14ac:dyDescent="0.35">
      <c r="A659" t="s">
        <v>1362</v>
      </c>
      <c r="B659">
        <v>1987</v>
      </c>
      <c r="C659" t="s">
        <v>55</v>
      </c>
    </row>
    <row r="660" spans="1:3" x14ac:dyDescent="0.35">
      <c r="A660" t="s">
        <v>1364</v>
      </c>
      <c r="B660">
        <v>1983</v>
      </c>
      <c r="C660" t="s">
        <v>33</v>
      </c>
    </row>
    <row r="661" spans="1:3" x14ac:dyDescent="0.35">
      <c r="A661" t="s">
        <v>1366</v>
      </c>
      <c r="B661">
        <v>1978</v>
      </c>
      <c r="C661" t="s">
        <v>36</v>
      </c>
    </row>
    <row r="662" spans="1:3" x14ac:dyDescent="0.35">
      <c r="A662" t="s">
        <v>1368</v>
      </c>
      <c r="B662">
        <v>1983</v>
      </c>
      <c r="C662" t="s">
        <v>36</v>
      </c>
    </row>
    <row r="663" spans="1:3" x14ac:dyDescent="0.35">
      <c r="A663" t="s">
        <v>1370</v>
      </c>
      <c r="B663">
        <v>1984</v>
      </c>
      <c r="C663" t="s">
        <v>63</v>
      </c>
    </row>
    <row r="664" spans="1:3" x14ac:dyDescent="0.35">
      <c r="A664" t="s">
        <v>1372</v>
      </c>
      <c r="B664">
        <v>1972</v>
      </c>
      <c r="C664" t="s">
        <v>66</v>
      </c>
    </row>
    <row r="665" spans="1:3" x14ac:dyDescent="0.35">
      <c r="A665" t="s">
        <v>1374</v>
      </c>
      <c r="B665">
        <v>1992</v>
      </c>
      <c r="C665" t="s">
        <v>28</v>
      </c>
    </row>
    <row r="666" spans="1:3" x14ac:dyDescent="0.35">
      <c r="A666" t="s">
        <v>1376</v>
      </c>
      <c r="B666">
        <v>1974</v>
      </c>
      <c r="C666" t="s">
        <v>22</v>
      </c>
    </row>
    <row r="667" spans="1:3" x14ac:dyDescent="0.35">
      <c r="A667" t="s">
        <v>1378</v>
      </c>
      <c r="B667">
        <v>1981</v>
      </c>
      <c r="C667" t="s">
        <v>33</v>
      </c>
    </row>
    <row r="668" spans="1:3" x14ac:dyDescent="0.35">
      <c r="A668" t="s">
        <v>1380</v>
      </c>
      <c r="B668">
        <v>1993</v>
      </c>
      <c r="C668" t="s">
        <v>28</v>
      </c>
    </row>
    <row r="669" spans="1:3" x14ac:dyDescent="0.35">
      <c r="A669" t="s">
        <v>1382</v>
      </c>
      <c r="B669">
        <v>1981</v>
      </c>
      <c r="C669" t="s">
        <v>63</v>
      </c>
    </row>
    <row r="670" spans="1:3" x14ac:dyDescent="0.35">
      <c r="A670" t="s">
        <v>1384</v>
      </c>
      <c r="B670">
        <v>1971</v>
      </c>
      <c r="C670" t="s">
        <v>55</v>
      </c>
    </row>
    <row r="671" spans="1:3" x14ac:dyDescent="0.35">
      <c r="A671" t="s">
        <v>1386</v>
      </c>
      <c r="B671">
        <v>1987</v>
      </c>
      <c r="C671" t="s">
        <v>66</v>
      </c>
    </row>
    <row r="672" spans="1:3" x14ac:dyDescent="0.35">
      <c r="A672" t="s">
        <v>1388</v>
      </c>
      <c r="B672">
        <v>1972</v>
      </c>
      <c r="C672" t="s">
        <v>63</v>
      </c>
    </row>
    <row r="673" spans="1:3" x14ac:dyDescent="0.35">
      <c r="A673" t="s">
        <v>1390</v>
      </c>
      <c r="B673">
        <v>1993</v>
      </c>
      <c r="C673" t="s">
        <v>33</v>
      </c>
    </row>
    <row r="674" spans="1:3" x14ac:dyDescent="0.35">
      <c r="A674" t="s">
        <v>1392</v>
      </c>
      <c r="B674">
        <v>1983</v>
      </c>
      <c r="C674" t="s">
        <v>63</v>
      </c>
    </row>
    <row r="675" spans="1:3" x14ac:dyDescent="0.35">
      <c r="A675" t="s">
        <v>1394</v>
      </c>
      <c r="B675">
        <v>2004</v>
      </c>
      <c r="C675" t="s">
        <v>28</v>
      </c>
    </row>
    <row r="676" spans="1:3" x14ac:dyDescent="0.35">
      <c r="A676" t="s">
        <v>1396</v>
      </c>
      <c r="B676">
        <v>1980</v>
      </c>
      <c r="C676" t="s">
        <v>36</v>
      </c>
    </row>
    <row r="677" spans="1:3" x14ac:dyDescent="0.35">
      <c r="A677" t="s">
        <v>1398</v>
      </c>
      <c r="B677">
        <v>1972</v>
      </c>
      <c r="C677" t="s">
        <v>28</v>
      </c>
    </row>
    <row r="678" spans="1:3" x14ac:dyDescent="0.35">
      <c r="A678" t="s">
        <v>1400</v>
      </c>
      <c r="B678">
        <v>2002</v>
      </c>
      <c r="C678" t="s">
        <v>22</v>
      </c>
    </row>
    <row r="679" spans="1:3" x14ac:dyDescent="0.35">
      <c r="A679" t="s">
        <v>1402</v>
      </c>
      <c r="B679">
        <v>1971</v>
      </c>
      <c r="C679" t="s">
        <v>36</v>
      </c>
    </row>
    <row r="680" spans="1:3" x14ac:dyDescent="0.35">
      <c r="A680" t="s">
        <v>1404</v>
      </c>
      <c r="B680">
        <v>1987</v>
      </c>
      <c r="C680" t="s">
        <v>22</v>
      </c>
    </row>
    <row r="681" spans="1:3" x14ac:dyDescent="0.35">
      <c r="A681" t="s">
        <v>1406</v>
      </c>
      <c r="B681">
        <v>1995</v>
      </c>
      <c r="C681" t="s">
        <v>63</v>
      </c>
    </row>
    <row r="682" spans="1:3" x14ac:dyDescent="0.35">
      <c r="A682" t="s">
        <v>1408</v>
      </c>
      <c r="B682">
        <v>1987</v>
      </c>
      <c r="C682" t="s">
        <v>36</v>
      </c>
    </row>
    <row r="683" spans="1:3" x14ac:dyDescent="0.35">
      <c r="A683" t="s">
        <v>1410</v>
      </c>
      <c r="B683">
        <v>1985</v>
      </c>
      <c r="C683" t="s">
        <v>33</v>
      </c>
    </row>
    <row r="684" spans="1:3" x14ac:dyDescent="0.35">
      <c r="A684" t="s">
        <v>1412</v>
      </c>
      <c r="B684">
        <v>1984</v>
      </c>
      <c r="C684" t="s">
        <v>28</v>
      </c>
    </row>
    <row r="685" spans="1:3" x14ac:dyDescent="0.35">
      <c r="A685" t="s">
        <v>1414</v>
      </c>
      <c r="B685">
        <v>1993</v>
      </c>
      <c r="C685" t="s">
        <v>66</v>
      </c>
    </row>
    <row r="686" spans="1:3" x14ac:dyDescent="0.35">
      <c r="A686" t="s">
        <v>1416</v>
      </c>
      <c r="B686">
        <v>1982</v>
      </c>
      <c r="C686" t="s">
        <v>22</v>
      </c>
    </row>
    <row r="687" spans="1:3" x14ac:dyDescent="0.35">
      <c r="A687" t="s">
        <v>1418</v>
      </c>
      <c r="B687">
        <v>1982</v>
      </c>
      <c r="C687" t="s">
        <v>55</v>
      </c>
    </row>
    <row r="688" spans="1:3" x14ac:dyDescent="0.35">
      <c r="A688" t="s">
        <v>1420</v>
      </c>
      <c r="B688">
        <v>1987</v>
      </c>
      <c r="C688" t="s">
        <v>22</v>
      </c>
    </row>
    <row r="689" spans="1:3" x14ac:dyDescent="0.35">
      <c r="A689" t="s">
        <v>1422</v>
      </c>
      <c r="B689">
        <v>1993</v>
      </c>
      <c r="C689" t="s">
        <v>63</v>
      </c>
    </row>
    <row r="690" spans="1:3" x14ac:dyDescent="0.35">
      <c r="A690" t="s">
        <v>1424</v>
      </c>
      <c r="B690">
        <v>1994</v>
      </c>
      <c r="C690" t="s">
        <v>22</v>
      </c>
    </row>
    <row r="691" spans="1:3" x14ac:dyDescent="0.35">
      <c r="A691" t="s">
        <v>1426</v>
      </c>
      <c r="B691">
        <v>1987</v>
      </c>
      <c r="C691" t="s">
        <v>22</v>
      </c>
    </row>
    <row r="692" spans="1:3" x14ac:dyDescent="0.35">
      <c r="A692" t="s">
        <v>1428</v>
      </c>
      <c r="B692">
        <v>2003</v>
      </c>
      <c r="C692" t="s">
        <v>63</v>
      </c>
    </row>
    <row r="693" spans="1:3" x14ac:dyDescent="0.35">
      <c r="A693" t="s">
        <v>1430</v>
      </c>
      <c r="B693">
        <v>2004</v>
      </c>
      <c r="C693" t="s">
        <v>22</v>
      </c>
    </row>
    <row r="694" spans="1:3" x14ac:dyDescent="0.35">
      <c r="A694" t="s">
        <v>1432</v>
      </c>
      <c r="B694">
        <v>1980</v>
      </c>
      <c r="C694" t="s">
        <v>63</v>
      </c>
    </row>
    <row r="695" spans="1:3" x14ac:dyDescent="0.35">
      <c r="A695" t="s">
        <v>1434</v>
      </c>
      <c r="B695">
        <v>1980</v>
      </c>
      <c r="C695" t="s">
        <v>22</v>
      </c>
    </row>
    <row r="696" spans="1:3" x14ac:dyDescent="0.35">
      <c r="A696" t="s">
        <v>1436</v>
      </c>
      <c r="B696">
        <v>1989</v>
      </c>
      <c r="C696" t="s">
        <v>22</v>
      </c>
    </row>
    <row r="697" spans="1:3" x14ac:dyDescent="0.35">
      <c r="A697" t="s">
        <v>1438</v>
      </c>
      <c r="B697">
        <v>1984</v>
      </c>
      <c r="C697" t="s">
        <v>36</v>
      </c>
    </row>
    <row r="698" spans="1:3" x14ac:dyDescent="0.35">
      <c r="A698" t="s">
        <v>1440</v>
      </c>
      <c r="B698">
        <v>1984</v>
      </c>
      <c r="C698" t="s">
        <v>28</v>
      </c>
    </row>
    <row r="699" spans="1:3" x14ac:dyDescent="0.35">
      <c r="A699" t="s">
        <v>1442</v>
      </c>
      <c r="B699">
        <v>1970</v>
      </c>
      <c r="C699" t="s">
        <v>33</v>
      </c>
    </row>
    <row r="700" spans="1:3" x14ac:dyDescent="0.35">
      <c r="A700" t="s">
        <v>1444</v>
      </c>
      <c r="B700">
        <v>1980</v>
      </c>
      <c r="C700" t="s">
        <v>66</v>
      </c>
    </row>
    <row r="701" spans="1:3" x14ac:dyDescent="0.35">
      <c r="A701" t="s">
        <v>1446</v>
      </c>
      <c r="B701">
        <v>1974</v>
      </c>
      <c r="C701" t="s">
        <v>66</v>
      </c>
    </row>
    <row r="702" spans="1:3" x14ac:dyDescent="0.35">
      <c r="A702" t="s">
        <v>1448</v>
      </c>
      <c r="B702">
        <v>1988</v>
      </c>
      <c r="C702" t="s">
        <v>33</v>
      </c>
    </row>
    <row r="703" spans="1:3" x14ac:dyDescent="0.35">
      <c r="A703" t="s">
        <v>1450</v>
      </c>
      <c r="B703">
        <v>1974</v>
      </c>
      <c r="C703" t="s">
        <v>63</v>
      </c>
    </row>
    <row r="704" spans="1:3" x14ac:dyDescent="0.35">
      <c r="A704" t="s">
        <v>1452</v>
      </c>
      <c r="B704">
        <v>1980</v>
      </c>
      <c r="C704" t="s">
        <v>63</v>
      </c>
    </row>
    <row r="705" spans="1:3" x14ac:dyDescent="0.35">
      <c r="A705" t="s">
        <v>1454</v>
      </c>
      <c r="B705">
        <v>1989</v>
      </c>
      <c r="C705" t="s">
        <v>63</v>
      </c>
    </row>
    <row r="706" spans="1:3" x14ac:dyDescent="0.35">
      <c r="A706" t="s">
        <v>1456</v>
      </c>
      <c r="B706">
        <v>1996</v>
      </c>
      <c r="C706" t="s">
        <v>22</v>
      </c>
    </row>
    <row r="707" spans="1:3" x14ac:dyDescent="0.35">
      <c r="A707" t="s">
        <v>1458</v>
      </c>
      <c r="B707">
        <v>1994</v>
      </c>
      <c r="C707" t="s">
        <v>28</v>
      </c>
    </row>
    <row r="708" spans="1:3" x14ac:dyDescent="0.35">
      <c r="A708" t="s">
        <v>1460</v>
      </c>
      <c r="B708">
        <v>1984</v>
      </c>
      <c r="C708" t="s">
        <v>36</v>
      </c>
    </row>
    <row r="709" spans="1:3" x14ac:dyDescent="0.35">
      <c r="A709" t="s">
        <v>1462</v>
      </c>
      <c r="B709">
        <v>1979</v>
      </c>
      <c r="C709" t="s">
        <v>63</v>
      </c>
    </row>
    <row r="710" spans="1:3" x14ac:dyDescent="0.35">
      <c r="A710" t="s">
        <v>1464</v>
      </c>
      <c r="B710">
        <v>1984</v>
      </c>
      <c r="C710" t="s">
        <v>66</v>
      </c>
    </row>
    <row r="711" spans="1:3" x14ac:dyDescent="0.35">
      <c r="A711" t="s">
        <v>1466</v>
      </c>
      <c r="B711">
        <v>1984</v>
      </c>
      <c r="C711" t="s">
        <v>22</v>
      </c>
    </row>
    <row r="712" spans="1:3" x14ac:dyDescent="0.35">
      <c r="A712" t="s">
        <v>1468</v>
      </c>
      <c r="B712">
        <v>1970</v>
      </c>
      <c r="C712" t="s">
        <v>33</v>
      </c>
    </row>
    <row r="713" spans="1:3" x14ac:dyDescent="0.35">
      <c r="A713" t="s">
        <v>1470</v>
      </c>
      <c r="B713">
        <v>1995</v>
      </c>
      <c r="C713" t="s">
        <v>36</v>
      </c>
    </row>
    <row r="714" spans="1:3" x14ac:dyDescent="0.35">
      <c r="A714" t="s">
        <v>1472</v>
      </c>
      <c r="B714">
        <v>1985</v>
      </c>
      <c r="C714" t="s">
        <v>22</v>
      </c>
    </row>
    <row r="715" spans="1:3" x14ac:dyDescent="0.35">
      <c r="A715" t="s">
        <v>1474</v>
      </c>
      <c r="B715">
        <v>1991</v>
      </c>
      <c r="C715" t="s">
        <v>22</v>
      </c>
    </row>
    <row r="716" spans="1:3" x14ac:dyDescent="0.35">
      <c r="A716" t="s">
        <v>1476</v>
      </c>
      <c r="B716">
        <v>1983</v>
      </c>
      <c r="C716" t="s">
        <v>63</v>
      </c>
    </row>
    <row r="717" spans="1:3" x14ac:dyDescent="0.35">
      <c r="A717" t="s">
        <v>1478</v>
      </c>
      <c r="B717">
        <v>1983</v>
      </c>
      <c r="C717" t="s">
        <v>28</v>
      </c>
    </row>
    <row r="718" spans="1:3" x14ac:dyDescent="0.35">
      <c r="A718" t="s">
        <v>1480</v>
      </c>
      <c r="B718">
        <v>1990</v>
      </c>
      <c r="C718" t="s">
        <v>63</v>
      </c>
    </row>
    <row r="719" spans="1:3" x14ac:dyDescent="0.35">
      <c r="A719" t="s">
        <v>1482</v>
      </c>
      <c r="B719">
        <v>1969</v>
      </c>
      <c r="C719" t="s">
        <v>28</v>
      </c>
    </row>
    <row r="720" spans="1:3" x14ac:dyDescent="0.35">
      <c r="A720" t="s">
        <v>1484</v>
      </c>
      <c r="B720">
        <v>1978</v>
      </c>
      <c r="C720" t="s">
        <v>36</v>
      </c>
    </row>
    <row r="721" spans="1:3" x14ac:dyDescent="0.35">
      <c r="A721" t="s">
        <v>1486</v>
      </c>
      <c r="B721">
        <v>1976</v>
      </c>
      <c r="C721" t="s">
        <v>55</v>
      </c>
    </row>
    <row r="722" spans="1:3" x14ac:dyDescent="0.35">
      <c r="A722" t="s">
        <v>1488</v>
      </c>
      <c r="B722">
        <v>1970</v>
      </c>
      <c r="C722" t="s">
        <v>66</v>
      </c>
    </row>
    <row r="723" spans="1:3" x14ac:dyDescent="0.35">
      <c r="A723" t="s">
        <v>1490</v>
      </c>
      <c r="B723">
        <v>1973</v>
      </c>
      <c r="C723" t="s">
        <v>28</v>
      </c>
    </row>
    <row r="724" spans="1:3" x14ac:dyDescent="0.35">
      <c r="A724" t="s">
        <v>1492</v>
      </c>
      <c r="B724">
        <v>1985</v>
      </c>
      <c r="C724" t="s">
        <v>66</v>
      </c>
    </row>
    <row r="725" spans="1:3" x14ac:dyDescent="0.35">
      <c r="A725" t="s">
        <v>1494</v>
      </c>
      <c r="B725">
        <v>1984</v>
      </c>
      <c r="C725" t="s">
        <v>66</v>
      </c>
    </row>
    <row r="726" spans="1:3" x14ac:dyDescent="0.35">
      <c r="A726" t="s">
        <v>1496</v>
      </c>
      <c r="B726">
        <v>1985</v>
      </c>
      <c r="C726" t="s">
        <v>63</v>
      </c>
    </row>
    <row r="727" spans="1:3" x14ac:dyDescent="0.35">
      <c r="A727" t="s">
        <v>1498</v>
      </c>
      <c r="B727">
        <v>1970</v>
      </c>
      <c r="C727" t="s">
        <v>66</v>
      </c>
    </row>
    <row r="728" spans="1:3" x14ac:dyDescent="0.35">
      <c r="A728" t="s">
        <v>1500</v>
      </c>
      <c r="B728">
        <v>1988</v>
      </c>
      <c r="C728" t="s">
        <v>28</v>
      </c>
    </row>
    <row r="729" spans="1:3" x14ac:dyDescent="0.35">
      <c r="A729" t="s">
        <v>1502</v>
      </c>
      <c r="B729">
        <v>1981</v>
      </c>
      <c r="C729" t="s">
        <v>28</v>
      </c>
    </row>
    <row r="730" spans="1:3" x14ac:dyDescent="0.35">
      <c r="A730" t="s">
        <v>1504</v>
      </c>
      <c r="B730">
        <v>1981</v>
      </c>
      <c r="C730" t="s">
        <v>66</v>
      </c>
    </row>
    <row r="731" spans="1:3" x14ac:dyDescent="0.35">
      <c r="A731" t="s">
        <v>1506</v>
      </c>
      <c r="B731">
        <v>1988</v>
      </c>
      <c r="C731" t="s">
        <v>66</v>
      </c>
    </row>
    <row r="732" spans="1:3" x14ac:dyDescent="0.35">
      <c r="A732" t="s">
        <v>1508</v>
      </c>
      <c r="B732">
        <v>1985</v>
      </c>
      <c r="C732" t="s">
        <v>22</v>
      </c>
    </row>
    <row r="733" spans="1:3" x14ac:dyDescent="0.35">
      <c r="A733" t="s">
        <v>56</v>
      </c>
      <c r="B733">
        <v>1985</v>
      </c>
      <c r="C733" t="s">
        <v>55</v>
      </c>
    </row>
    <row r="734" spans="1:3" x14ac:dyDescent="0.35">
      <c r="A734" t="s">
        <v>1511</v>
      </c>
      <c r="B734">
        <v>1985</v>
      </c>
      <c r="C734" t="s">
        <v>36</v>
      </c>
    </row>
    <row r="735" spans="1:3" x14ac:dyDescent="0.35">
      <c r="A735" t="s">
        <v>1513</v>
      </c>
      <c r="B735">
        <v>1999</v>
      </c>
      <c r="C735" t="s">
        <v>36</v>
      </c>
    </row>
    <row r="736" spans="1:3" x14ac:dyDescent="0.35">
      <c r="A736" t="s">
        <v>1515</v>
      </c>
      <c r="B736">
        <v>1992</v>
      </c>
      <c r="C736" t="s">
        <v>63</v>
      </c>
    </row>
    <row r="737" spans="1:3" x14ac:dyDescent="0.35">
      <c r="A737" t="s">
        <v>1517</v>
      </c>
      <c r="B737">
        <v>1972</v>
      </c>
      <c r="C737" t="s">
        <v>33</v>
      </c>
    </row>
    <row r="738" spans="1:3" x14ac:dyDescent="0.35">
      <c r="A738" t="s">
        <v>1519</v>
      </c>
      <c r="B738">
        <v>1978</v>
      </c>
      <c r="C738" t="s">
        <v>36</v>
      </c>
    </row>
    <row r="739" spans="1:3" x14ac:dyDescent="0.35">
      <c r="A739" t="s">
        <v>1521</v>
      </c>
      <c r="B739">
        <v>1983</v>
      </c>
      <c r="C739" t="s">
        <v>63</v>
      </c>
    </row>
    <row r="740" spans="1:3" x14ac:dyDescent="0.35">
      <c r="A740" t="s">
        <v>1523</v>
      </c>
      <c r="B740">
        <v>1979</v>
      </c>
      <c r="C740" t="s">
        <v>66</v>
      </c>
    </row>
    <row r="741" spans="1:3" x14ac:dyDescent="0.35">
      <c r="A741" t="s">
        <v>1525</v>
      </c>
      <c r="B741">
        <v>1972</v>
      </c>
      <c r="C741" t="s">
        <v>28</v>
      </c>
    </row>
    <row r="742" spans="1:3" x14ac:dyDescent="0.35">
      <c r="A742" t="s">
        <v>1527</v>
      </c>
      <c r="B742">
        <v>1972</v>
      </c>
      <c r="C742" t="s">
        <v>36</v>
      </c>
    </row>
    <row r="743" spans="1:3" x14ac:dyDescent="0.35">
      <c r="A743" t="s">
        <v>1529</v>
      </c>
      <c r="B743">
        <v>1970</v>
      </c>
      <c r="C743" t="s">
        <v>66</v>
      </c>
    </row>
    <row r="744" spans="1:3" x14ac:dyDescent="0.35">
      <c r="A744" t="s">
        <v>1531</v>
      </c>
      <c r="B744">
        <v>1995</v>
      </c>
      <c r="C744" t="s">
        <v>66</v>
      </c>
    </row>
    <row r="745" spans="1:3" x14ac:dyDescent="0.35">
      <c r="A745" t="s">
        <v>1533</v>
      </c>
      <c r="B745">
        <v>1984</v>
      </c>
      <c r="C745" t="s">
        <v>36</v>
      </c>
    </row>
    <row r="746" spans="1:3" x14ac:dyDescent="0.35">
      <c r="A746" t="s">
        <v>1535</v>
      </c>
      <c r="B746">
        <v>1981</v>
      </c>
      <c r="C746" t="s">
        <v>33</v>
      </c>
    </row>
    <row r="747" spans="1:3" x14ac:dyDescent="0.35">
      <c r="A747" t="s">
        <v>1537</v>
      </c>
      <c r="B747">
        <v>1993</v>
      </c>
      <c r="C747" t="s">
        <v>66</v>
      </c>
    </row>
    <row r="748" spans="1:3" x14ac:dyDescent="0.35">
      <c r="A748" t="s">
        <v>1539</v>
      </c>
      <c r="B748">
        <v>1981</v>
      </c>
      <c r="C748" t="s">
        <v>28</v>
      </c>
    </row>
    <row r="749" spans="1:3" x14ac:dyDescent="0.35">
      <c r="A749" t="s">
        <v>1541</v>
      </c>
      <c r="B749">
        <v>1981</v>
      </c>
      <c r="C749" t="s">
        <v>63</v>
      </c>
    </row>
    <row r="750" spans="1:3" x14ac:dyDescent="0.35">
      <c r="A750" t="s">
        <v>1543</v>
      </c>
      <c r="B750">
        <v>1996</v>
      </c>
      <c r="C750" t="s">
        <v>22</v>
      </c>
    </row>
    <row r="751" spans="1:3" x14ac:dyDescent="0.35">
      <c r="A751" t="s">
        <v>1545</v>
      </c>
      <c r="B751">
        <v>1974</v>
      </c>
      <c r="C751" t="s">
        <v>36</v>
      </c>
    </row>
    <row r="752" spans="1:3" x14ac:dyDescent="0.35">
      <c r="A752" t="s">
        <v>1547</v>
      </c>
      <c r="B752">
        <v>1969</v>
      </c>
      <c r="C752" t="s">
        <v>36</v>
      </c>
    </row>
    <row r="753" spans="1:3" x14ac:dyDescent="0.35">
      <c r="A753" t="s">
        <v>1549</v>
      </c>
      <c r="B753">
        <v>2004</v>
      </c>
      <c r="C753" t="s">
        <v>22</v>
      </c>
    </row>
    <row r="754" spans="1:3" x14ac:dyDescent="0.35">
      <c r="A754" t="s">
        <v>1551</v>
      </c>
      <c r="B754">
        <v>1985</v>
      </c>
      <c r="C754" t="s">
        <v>28</v>
      </c>
    </row>
    <row r="755" spans="1:3" x14ac:dyDescent="0.35">
      <c r="A755" t="s">
        <v>1553</v>
      </c>
      <c r="B755">
        <v>1985</v>
      </c>
      <c r="C755" t="s">
        <v>55</v>
      </c>
    </row>
    <row r="756" spans="1:3" x14ac:dyDescent="0.35">
      <c r="A756" t="s">
        <v>1555</v>
      </c>
      <c r="B756">
        <v>1990</v>
      </c>
      <c r="C756" t="s">
        <v>63</v>
      </c>
    </row>
    <row r="757" spans="1:3" x14ac:dyDescent="0.35">
      <c r="A757" t="s">
        <v>1557</v>
      </c>
      <c r="B757">
        <v>1986</v>
      </c>
      <c r="C757" t="s">
        <v>36</v>
      </c>
    </row>
    <row r="758" spans="1:3" x14ac:dyDescent="0.35">
      <c r="A758" t="s">
        <v>1559</v>
      </c>
      <c r="B758">
        <v>1983</v>
      </c>
      <c r="C758" t="s">
        <v>66</v>
      </c>
    </row>
    <row r="759" spans="1:3" x14ac:dyDescent="0.35">
      <c r="A759" t="s">
        <v>1561</v>
      </c>
      <c r="B759">
        <v>1983</v>
      </c>
      <c r="C759" t="s">
        <v>63</v>
      </c>
    </row>
    <row r="760" spans="1:3" x14ac:dyDescent="0.35">
      <c r="A760" t="s">
        <v>1563</v>
      </c>
      <c r="B760">
        <v>1980</v>
      </c>
      <c r="C760" t="s">
        <v>66</v>
      </c>
    </row>
    <row r="761" spans="1:3" x14ac:dyDescent="0.35">
      <c r="A761" t="s">
        <v>1565</v>
      </c>
      <c r="B761">
        <v>1989</v>
      </c>
      <c r="C761" t="s">
        <v>33</v>
      </c>
    </row>
    <row r="762" spans="1:3" x14ac:dyDescent="0.35">
      <c r="A762" t="s">
        <v>1567</v>
      </c>
      <c r="B762">
        <v>1996</v>
      </c>
      <c r="C762" t="s">
        <v>22</v>
      </c>
    </row>
    <row r="763" spans="1:3" x14ac:dyDescent="0.35">
      <c r="A763" t="s">
        <v>1569</v>
      </c>
      <c r="B763">
        <v>1970</v>
      </c>
      <c r="C763" t="s">
        <v>28</v>
      </c>
    </row>
    <row r="764" spans="1:3" x14ac:dyDescent="0.35">
      <c r="A764" t="s">
        <v>1571</v>
      </c>
      <c r="B764">
        <v>1984</v>
      </c>
      <c r="C764" t="s">
        <v>63</v>
      </c>
    </row>
    <row r="765" spans="1:3" x14ac:dyDescent="0.35">
      <c r="A765" t="s">
        <v>1573</v>
      </c>
      <c r="B765">
        <v>1976</v>
      </c>
      <c r="C765" t="s">
        <v>28</v>
      </c>
    </row>
    <row r="766" spans="1:3" x14ac:dyDescent="0.35">
      <c r="A766" t="s">
        <v>1575</v>
      </c>
      <c r="B766">
        <v>1982</v>
      </c>
      <c r="C766" t="s">
        <v>63</v>
      </c>
    </row>
    <row r="767" spans="1:3" x14ac:dyDescent="0.35">
      <c r="A767" t="s">
        <v>1577</v>
      </c>
      <c r="B767">
        <v>1997</v>
      </c>
      <c r="C767" t="s">
        <v>63</v>
      </c>
    </row>
    <row r="768" spans="1:3" x14ac:dyDescent="0.35">
      <c r="A768" t="s">
        <v>1579</v>
      </c>
      <c r="B768">
        <v>1982</v>
      </c>
      <c r="C768" t="s">
        <v>66</v>
      </c>
    </row>
    <row r="769" spans="1:3" x14ac:dyDescent="0.35">
      <c r="A769" t="s">
        <v>1581</v>
      </c>
      <c r="B769">
        <v>1987</v>
      </c>
      <c r="C769" t="s">
        <v>36</v>
      </c>
    </row>
    <row r="770" spans="1:3" x14ac:dyDescent="0.35">
      <c r="A770" t="s">
        <v>1583</v>
      </c>
      <c r="B770">
        <v>1985</v>
      </c>
      <c r="C770" t="s">
        <v>55</v>
      </c>
    </row>
    <row r="771" spans="1:3" x14ac:dyDescent="0.35">
      <c r="A771" t="s">
        <v>1585</v>
      </c>
      <c r="B771">
        <v>1970</v>
      </c>
      <c r="C771" t="s">
        <v>63</v>
      </c>
    </row>
    <row r="772" spans="1:3" x14ac:dyDescent="0.35">
      <c r="A772" t="s">
        <v>1587</v>
      </c>
      <c r="B772">
        <v>1971</v>
      </c>
      <c r="C772" t="s">
        <v>63</v>
      </c>
    </row>
    <row r="773" spans="1:3" x14ac:dyDescent="0.35">
      <c r="A773" t="s">
        <v>1589</v>
      </c>
      <c r="B773">
        <v>1987</v>
      </c>
      <c r="C773" t="s">
        <v>36</v>
      </c>
    </row>
    <row r="774" spans="1:3" x14ac:dyDescent="0.35">
      <c r="A774" t="s">
        <v>1591</v>
      </c>
      <c r="B774">
        <v>1976</v>
      </c>
      <c r="C774" t="s">
        <v>55</v>
      </c>
    </row>
    <row r="775" spans="1:3" x14ac:dyDescent="0.35">
      <c r="A775" t="s">
        <v>1593</v>
      </c>
      <c r="B775">
        <v>1975</v>
      </c>
      <c r="C775" t="s">
        <v>63</v>
      </c>
    </row>
    <row r="776" spans="1:3" x14ac:dyDescent="0.35">
      <c r="A776" t="s">
        <v>1595</v>
      </c>
      <c r="B776">
        <v>1985</v>
      </c>
      <c r="C776" t="s">
        <v>22</v>
      </c>
    </row>
    <row r="777" spans="1:3" x14ac:dyDescent="0.35">
      <c r="A777" t="s">
        <v>1597</v>
      </c>
      <c r="B777">
        <v>1984</v>
      </c>
      <c r="C777" t="s">
        <v>63</v>
      </c>
    </row>
    <row r="778" spans="1:3" x14ac:dyDescent="0.35">
      <c r="A778" t="s">
        <v>1599</v>
      </c>
      <c r="B778">
        <v>1984</v>
      </c>
      <c r="C778" t="s">
        <v>28</v>
      </c>
    </row>
    <row r="779" spans="1:3" x14ac:dyDescent="0.35">
      <c r="A779" t="s">
        <v>1601</v>
      </c>
      <c r="B779">
        <v>1981</v>
      </c>
      <c r="C779" t="s">
        <v>22</v>
      </c>
    </row>
    <row r="780" spans="1:3" x14ac:dyDescent="0.35">
      <c r="A780" t="s">
        <v>1603</v>
      </c>
      <c r="B780">
        <v>1980</v>
      </c>
      <c r="C780" t="s">
        <v>33</v>
      </c>
    </row>
    <row r="781" spans="1:3" x14ac:dyDescent="0.35">
      <c r="A781" t="s">
        <v>1605</v>
      </c>
      <c r="B781">
        <v>1970</v>
      </c>
      <c r="C781" t="s">
        <v>55</v>
      </c>
    </row>
    <row r="782" spans="1:3" x14ac:dyDescent="0.35">
      <c r="A782" t="s">
        <v>1607</v>
      </c>
      <c r="B782">
        <v>1982</v>
      </c>
      <c r="C782" t="s">
        <v>66</v>
      </c>
    </row>
    <row r="783" spans="1:3" x14ac:dyDescent="0.35">
      <c r="A783" t="s">
        <v>1609</v>
      </c>
      <c r="B783">
        <v>1982</v>
      </c>
      <c r="C783" t="s">
        <v>63</v>
      </c>
    </row>
    <row r="784" spans="1:3" x14ac:dyDescent="0.35">
      <c r="A784" t="s">
        <v>1611</v>
      </c>
      <c r="B784">
        <v>1994</v>
      </c>
      <c r="C784" t="s">
        <v>22</v>
      </c>
    </row>
    <row r="785" spans="1:3" x14ac:dyDescent="0.35">
      <c r="A785" t="s">
        <v>1613</v>
      </c>
      <c r="B785">
        <v>1976</v>
      </c>
      <c r="C785" t="s">
        <v>66</v>
      </c>
    </row>
    <row r="786" spans="1:3" x14ac:dyDescent="0.35">
      <c r="A786" t="s">
        <v>1615</v>
      </c>
      <c r="B786">
        <v>1982</v>
      </c>
      <c r="C786" t="s">
        <v>63</v>
      </c>
    </row>
    <row r="787" spans="1:3" x14ac:dyDescent="0.35">
      <c r="A787" t="s">
        <v>1617</v>
      </c>
      <c r="B787">
        <v>1982</v>
      </c>
      <c r="C787" t="s">
        <v>66</v>
      </c>
    </row>
    <row r="788" spans="1:3" x14ac:dyDescent="0.35">
      <c r="A788" t="s">
        <v>1619</v>
      </c>
      <c r="B788">
        <v>1969</v>
      </c>
      <c r="C788" t="s">
        <v>55</v>
      </c>
    </row>
    <row r="789" spans="1:3" x14ac:dyDescent="0.35">
      <c r="A789" t="s">
        <v>1621</v>
      </c>
      <c r="B789">
        <v>1986</v>
      </c>
      <c r="C789" t="s">
        <v>55</v>
      </c>
    </row>
    <row r="790" spans="1:3" x14ac:dyDescent="0.35">
      <c r="A790" t="s">
        <v>1623</v>
      </c>
      <c r="B790">
        <v>1989</v>
      </c>
      <c r="C790" t="s">
        <v>63</v>
      </c>
    </row>
    <row r="791" spans="1:3" x14ac:dyDescent="0.35">
      <c r="A791" t="s">
        <v>1625</v>
      </c>
      <c r="B791">
        <v>1968</v>
      </c>
      <c r="C791" t="s">
        <v>55</v>
      </c>
    </row>
    <row r="792" spans="1:3" x14ac:dyDescent="0.35">
      <c r="A792" t="s">
        <v>1627</v>
      </c>
      <c r="B792">
        <v>1984</v>
      </c>
      <c r="C792" t="s">
        <v>36</v>
      </c>
    </row>
    <row r="793" spans="1:3" x14ac:dyDescent="0.35">
      <c r="A793" t="s">
        <v>1629</v>
      </c>
      <c r="B793">
        <v>1981</v>
      </c>
      <c r="C793" t="s">
        <v>22</v>
      </c>
    </row>
    <row r="794" spans="1:3" x14ac:dyDescent="0.35">
      <c r="A794" t="s">
        <v>1631</v>
      </c>
      <c r="B794">
        <v>1984</v>
      </c>
      <c r="C794" t="s">
        <v>66</v>
      </c>
    </row>
    <row r="795" spans="1:3" x14ac:dyDescent="0.35">
      <c r="A795" t="s">
        <v>1633</v>
      </c>
      <c r="B795">
        <v>1982</v>
      </c>
      <c r="C795" t="s">
        <v>28</v>
      </c>
    </row>
    <row r="796" spans="1:3" x14ac:dyDescent="0.35">
      <c r="A796" t="s">
        <v>1635</v>
      </c>
      <c r="B796">
        <v>1982</v>
      </c>
      <c r="C796" t="s">
        <v>55</v>
      </c>
    </row>
    <row r="797" spans="1:3" x14ac:dyDescent="0.35">
      <c r="A797" t="s">
        <v>1637</v>
      </c>
      <c r="B797">
        <v>1982</v>
      </c>
      <c r="C797" t="s">
        <v>28</v>
      </c>
    </row>
    <row r="798" spans="1:3" x14ac:dyDescent="0.35">
      <c r="A798" t="s">
        <v>1639</v>
      </c>
      <c r="B798">
        <v>1982</v>
      </c>
      <c r="C798" t="s">
        <v>63</v>
      </c>
    </row>
    <row r="799" spans="1:3" x14ac:dyDescent="0.35">
      <c r="A799" t="s">
        <v>1641</v>
      </c>
      <c r="B799">
        <v>1973</v>
      </c>
      <c r="C799" t="s">
        <v>63</v>
      </c>
    </row>
    <row r="800" spans="1:3" x14ac:dyDescent="0.35">
      <c r="A800" t="s">
        <v>1643</v>
      </c>
      <c r="B800">
        <v>2003</v>
      </c>
      <c r="C800" t="s">
        <v>36</v>
      </c>
    </row>
    <row r="801" spans="1:3" x14ac:dyDescent="0.35">
      <c r="A801" t="s">
        <v>1645</v>
      </c>
      <c r="B801">
        <v>1990</v>
      </c>
      <c r="C801" t="s">
        <v>33</v>
      </c>
    </row>
    <row r="802" spans="1:3" x14ac:dyDescent="0.35">
      <c r="A802" t="s">
        <v>1647</v>
      </c>
      <c r="B802">
        <v>1984</v>
      </c>
      <c r="C802" t="s">
        <v>55</v>
      </c>
    </row>
    <row r="803" spans="1:3" x14ac:dyDescent="0.35">
      <c r="A803" t="s">
        <v>1649</v>
      </c>
      <c r="B803">
        <v>1970</v>
      </c>
      <c r="C803" t="s">
        <v>28</v>
      </c>
    </row>
    <row r="804" spans="1:3" x14ac:dyDescent="0.35">
      <c r="A804" t="s">
        <v>1651</v>
      </c>
      <c r="B804">
        <v>1984</v>
      </c>
      <c r="C804" t="s">
        <v>22</v>
      </c>
    </row>
    <row r="805" spans="1:3" x14ac:dyDescent="0.35">
      <c r="A805" t="s">
        <v>1653</v>
      </c>
      <c r="B805">
        <v>1989</v>
      </c>
      <c r="C805" t="s">
        <v>28</v>
      </c>
    </row>
    <row r="806" spans="1:3" x14ac:dyDescent="0.35">
      <c r="A806" t="s">
        <v>1655</v>
      </c>
      <c r="B806">
        <v>1982</v>
      </c>
      <c r="C806" t="s">
        <v>36</v>
      </c>
    </row>
    <row r="807" spans="1:3" x14ac:dyDescent="0.35">
      <c r="A807" t="s">
        <v>1657</v>
      </c>
      <c r="B807">
        <v>1981</v>
      </c>
      <c r="C807" t="s">
        <v>36</v>
      </c>
    </row>
    <row r="808" spans="1:3" x14ac:dyDescent="0.35">
      <c r="A808" t="s">
        <v>1659</v>
      </c>
      <c r="B808">
        <v>1989</v>
      </c>
      <c r="C808" t="s">
        <v>66</v>
      </c>
    </row>
    <row r="809" spans="1:3" x14ac:dyDescent="0.35">
      <c r="A809" t="s">
        <v>1661</v>
      </c>
      <c r="B809">
        <v>1985</v>
      </c>
      <c r="C809" t="s">
        <v>22</v>
      </c>
    </row>
    <row r="810" spans="1:3" x14ac:dyDescent="0.35">
      <c r="A810" t="s">
        <v>1663</v>
      </c>
      <c r="B810">
        <v>1968</v>
      </c>
      <c r="C810" t="s">
        <v>22</v>
      </c>
    </row>
    <row r="811" spans="1:3" x14ac:dyDescent="0.35">
      <c r="A811" t="s">
        <v>1665</v>
      </c>
      <c r="B811">
        <v>1971</v>
      </c>
      <c r="C811" t="s">
        <v>55</v>
      </c>
    </row>
    <row r="812" spans="1:3" x14ac:dyDescent="0.35">
      <c r="A812" t="s">
        <v>1667</v>
      </c>
      <c r="B812">
        <v>1983</v>
      </c>
      <c r="C812" t="s">
        <v>33</v>
      </c>
    </row>
    <row r="813" spans="1:3" x14ac:dyDescent="0.35">
      <c r="A813" t="s">
        <v>1669</v>
      </c>
      <c r="B813">
        <v>1994</v>
      </c>
      <c r="C813" t="s">
        <v>33</v>
      </c>
    </row>
    <row r="814" spans="1:3" x14ac:dyDescent="0.35">
      <c r="A814" t="s">
        <v>1671</v>
      </c>
      <c r="B814">
        <v>1978</v>
      </c>
      <c r="C814" t="s">
        <v>66</v>
      </c>
    </row>
    <row r="815" spans="1:3" x14ac:dyDescent="0.35">
      <c r="A815" t="s">
        <v>1673</v>
      </c>
      <c r="B815">
        <v>1968</v>
      </c>
      <c r="C815" t="s">
        <v>22</v>
      </c>
    </row>
    <row r="816" spans="1:3" x14ac:dyDescent="0.35">
      <c r="A816" t="s">
        <v>1675</v>
      </c>
      <c r="B816">
        <v>1986</v>
      </c>
      <c r="C816" t="s">
        <v>63</v>
      </c>
    </row>
    <row r="817" spans="1:3" x14ac:dyDescent="0.35">
      <c r="A817" t="s">
        <v>1677</v>
      </c>
      <c r="B817">
        <v>1986</v>
      </c>
      <c r="C817" t="s">
        <v>33</v>
      </c>
    </row>
    <row r="818" spans="1:3" x14ac:dyDescent="0.35">
      <c r="A818" t="s">
        <v>1679</v>
      </c>
      <c r="B818">
        <v>1970</v>
      </c>
      <c r="C818" t="s">
        <v>33</v>
      </c>
    </row>
    <row r="819" spans="1:3" x14ac:dyDescent="0.35">
      <c r="A819" t="s">
        <v>1681</v>
      </c>
      <c r="B819">
        <v>1966</v>
      </c>
      <c r="C819" t="s">
        <v>55</v>
      </c>
    </row>
    <row r="820" spans="1:3" x14ac:dyDescent="0.35">
      <c r="A820" t="s">
        <v>1683</v>
      </c>
      <c r="B820">
        <v>1988</v>
      </c>
      <c r="C820" t="s">
        <v>66</v>
      </c>
    </row>
    <row r="821" spans="1:3" x14ac:dyDescent="0.35">
      <c r="A821" t="s">
        <v>1685</v>
      </c>
      <c r="B821">
        <v>1981</v>
      </c>
      <c r="C821" t="s">
        <v>36</v>
      </c>
    </row>
    <row r="822" spans="1:3" x14ac:dyDescent="0.35">
      <c r="A822" t="s">
        <v>1687</v>
      </c>
      <c r="B822">
        <v>1981</v>
      </c>
      <c r="C822" t="s">
        <v>36</v>
      </c>
    </row>
    <row r="823" spans="1:3" x14ac:dyDescent="0.35">
      <c r="A823" t="s">
        <v>1689</v>
      </c>
      <c r="B823">
        <v>1981</v>
      </c>
      <c r="C823" t="s">
        <v>66</v>
      </c>
    </row>
    <row r="824" spans="1:3" x14ac:dyDescent="0.35">
      <c r="A824" t="s">
        <v>1691</v>
      </c>
      <c r="B824">
        <v>1980</v>
      </c>
      <c r="C824" t="s">
        <v>28</v>
      </c>
    </row>
    <row r="825" spans="1:3" x14ac:dyDescent="0.35">
      <c r="A825" t="s">
        <v>1693</v>
      </c>
      <c r="B825">
        <v>1985</v>
      </c>
      <c r="C825" t="s">
        <v>55</v>
      </c>
    </row>
    <row r="826" spans="1:3" x14ac:dyDescent="0.35">
      <c r="A826" t="s">
        <v>1695</v>
      </c>
      <c r="B826">
        <v>1991</v>
      </c>
      <c r="C826" t="s">
        <v>33</v>
      </c>
    </row>
    <row r="827" spans="1:3" x14ac:dyDescent="0.35">
      <c r="A827" t="s">
        <v>1697</v>
      </c>
      <c r="B827">
        <v>1975</v>
      </c>
      <c r="C827" t="s">
        <v>63</v>
      </c>
    </row>
    <row r="828" spans="1:3" x14ac:dyDescent="0.35">
      <c r="A828" t="s">
        <v>1699</v>
      </c>
      <c r="B828">
        <v>1994</v>
      </c>
      <c r="C828" t="s">
        <v>22</v>
      </c>
    </row>
    <row r="829" spans="1:3" x14ac:dyDescent="0.35">
      <c r="A829" t="s">
        <v>1701</v>
      </c>
      <c r="B829">
        <v>1979</v>
      </c>
      <c r="C829" t="s">
        <v>22</v>
      </c>
    </row>
    <row r="830" spans="1:3" x14ac:dyDescent="0.35">
      <c r="A830" t="s">
        <v>1703</v>
      </c>
      <c r="B830">
        <v>2000</v>
      </c>
      <c r="C830" t="s">
        <v>28</v>
      </c>
    </row>
    <row r="831" spans="1:3" x14ac:dyDescent="0.35">
      <c r="A831" t="s">
        <v>1705</v>
      </c>
      <c r="B831">
        <v>1977</v>
      </c>
      <c r="C831" t="s">
        <v>33</v>
      </c>
    </row>
    <row r="832" spans="1:3" x14ac:dyDescent="0.35">
      <c r="A832" t="s">
        <v>1707</v>
      </c>
      <c r="B832">
        <v>1979</v>
      </c>
      <c r="C832" t="s">
        <v>28</v>
      </c>
    </row>
    <row r="833" spans="1:3" x14ac:dyDescent="0.35">
      <c r="A833" t="s">
        <v>1709</v>
      </c>
      <c r="B833">
        <v>1981</v>
      </c>
      <c r="C833" t="s">
        <v>33</v>
      </c>
    </row>
    <row r="834" spans="1:3" x14ac:dyDescent="0.35">
      <c r="A834" t="s">
        <v>1711</v>
      </c>
      <c r="B834">
        <v>1978</v>
      </c>
      <c r="C834" t="s">
        <v>63</v>
      </c>
    </row>
    <row r="835" spans="1:3" x14ac:dyDescent="0.35">
      <c r="A835" t="s">
        <v>1713</v>
      </c>
      <c r="B835">
        <v>1969</v>
      </c>
      <c r="C835" t="s">
        <v>66</v>
      </c>
    </row>
    <row r="836" spans="1:3" x14ac:dyDescent="0.35">
      <c r="A836" t="s">
        <v>1715</v>
      </c>
      <c r="B836">
        <v>1981</v>
      </c>
      <c r="C836" t="s">
        <v>33</v>
      </c>
    </row>
    <row r="837" spans="1:3" x14ac:dyDescent="0.35">
      <c r="A837" t="s">
        <v>1717</v>
      </c>
      <c r="B837">
        <v>2004</v>
      </c>
      <c r="C837" t="s">
        <v>55</v>
      </c>
    </row>
    <row r="838" spans="1:3" x14ac:dyDescent="0.35">
      <c r="A838" t="s">
        <v>1719</v>
      </c>
      <c r="B838">
        <v>1985</v>
      </c>
      <c r="C838" t="s">
        <v>36</v>
      </c>
    </row>
    <row r="839" spans="1:3" x14ac:dyDescent="0.35">
      <c r="A839" t="s">
        <v>1721</v>
      </c>
      <c r="B839">
        <v>1989</v>
      </c>
      <c r="C839" t="s">
        <v>55</v>
      </c>
    </row>
    <row r="840" spans="1:3" x14ac:dyDescent="0.35">
      <c r="A840" t="s">
        <v>1723</v>
      </c>
      <c r="B840">
        <v>1984</v>
      </c>
      <c r="C840" t="s">
        <v>36</v>
      </c>
    </row>
    <row r="841" spans="1:3" x14ac:dyDescent="0.35">
      <c r="A841" t="s">
        <v>1725</v>
      </c>
      <c r="B841">
        <v>1978</v>
      </c>
      <c r="C841" t="s">
        <v>28</v>
      </c>
    </row>
    <row r="842" spans="1:3" x14ac:dyDescent="0.35">
      <c r="A842" t="s">
        <v>1727</v>
      </c>
      <c r="B842">
        <v>1980</v>
      </c>
      <c r="C842" t="s">
        <v>63</v>
      </c>
    </row>
    <row r="843" spans="1:3" x14ac:dyDescent="0.35">
      <c r="A843" t="s">
        <v>1729</v>
      </c>
      <c r="B843">
        <v>1980</v>
      </c>
      <c r="C843" t="s">
        <v>66</v>
      </c>
    </row>
    <row r="844" spans="1:3" x14ac:dyDescent="0.35">
      <c r="A844" t="s">
        <v>1731</v>
      </c>
      <c r="B844">
        <v>1978</v>
      </c>
      <c r="C844" t="s">
        <v>55</v>
      </c>
    </row>
    <row r="845" spans="1:3" x14ac:dyDescent="0.35">
      <c r="A845" t="s">
        <v>1733</v>
      </c>
      <c r="B845">
        <v>1980</v>
      </c>
      <c r="C845" t="s">
        <v>63</v>
      </c>
    </row>
    <row r="846" spans="1:3" x14ac:dyDescent="0.35">
      <c r="A846" t="s">
        <v>1735</v>
      </c>
      <c r="B846">
        <v>1975</v>
      </c>
      <c r="C846" t="s">
        <v>33</v>
      </c>
    </row>
    <row r="847" spans="1:3" x14ac:dyDescent="0.35">
      <c r="A847" t="s">
        <v>1737</v>
      </c>
      <c r="B847">
        <v>1985</v>
      </c>
      <c r="C847" t="s">
        <v>55</v>
      </c>
    </row>
    <row r="848" spans="1:3" x14ac:dyDescent="0.35">
      <c r="A848" t="s">
        <v>1739</v>
      </c>
      <c r="B848">
        <v>1982</v>
      </c>
      <c r="C848" t="s">
        <v>66</v>
      </c>
    </row>
    <row r="849" spans="1:3" x14ac:dyDescent="0.35">
      <c r="A849" t="s">
        <v>1741</v>
      </c>
      <c r="B849">
        <v>1982</v>
      </c>
      <c r="C849" t="s">
        <v>36</v>
      </c>
    </row>
    <row r="850" spans="1:3" x14ac:dyDescent="0.35">
      <c r="A850" t="s">
        <v>1743</v>
      </c>
      <c r="B850">
        <v>1969</v>
      </c>
      <c r="C850" t="s">
        <v>22</v>
      </c>
    </row>
    <row r="851" spans="1:3" x14ac:dyDescent="0.35">
      <c r="A851" t="s">
        <v>1745</v>
      </c>
      <c r="B851">
        <v>1978</v>
      </c>
      <c r="C851" t="s">
        <v>33</v>
      </c>
    </row>
    <row r="852" spans="1:3" x14ac:dyDescent="0.35">
      <c r="A852" t="s">
        <v>1747</v>
      </c>
      <c r="B852">
        <v>1995</v>
      </c>
      <c r="C852" t="s">
        <v>66</v>
      </c>
    </row>
    <row r="853" spans="1:3" x14ac:dyDescent="0.35">
      <c r="A853" t="s">
        <v>1749</v>
      </c>
      <c r="B853">
        <v>1980</v>
      </c>
      <c r="C853" t="s">
        <v>22</v>
      </c>
    </row>
    <row r="854" spans="1:3" x14ac:dyDescent="0.35">
      <c r="A854" t="s">
        <v>1751</v>
      </c>
      <c r="B854">
        <v>1980</v>
      </c>
      <c r="C854" t="s">
        <v>66</v>
      </c>
    </row>
    <row r="855" spans="1:3" x14ac:dyDescent="0.35">
      <c r="A855" t="s">
        <v>1753</v>
      </c>
      <c r="B855">
        <v>1980</v>
      </c>
      <c r="C855" t="s">
        <v>22</v>
      </c>
    </row>
    <row r="856" spans="1:3" x14ac:dyDescent="0.35">
      <c r="A856" t="s">
        <v>1755</v>
      </c>
      <c r="B856">
        <v>1980</v>
      </c>
      <c r="C856" t="s">
        <v>33</v>
      </c>
    </row>
    <row r="857" spans="1:3" x14ac:dyDescent="0.35">
      <c r="A857" t="s">
        <v>1757</v>
      </c>
      <c r="B857">
        <v>1978</v>
      </c>
      <c r="C857" t="s">
        <v>33</v>
      </c>
    </row>
    <row r="858" spans="1:3" x14ac:dyDescent="0.35">
      <c r="A858" t="s">
        <v>1759</v>
      </c>
      <c r="B858">
        <v>1982</v>
      </c>
      <c r="C858" t="s">
        <v>66</v>
      </c>
    </row>
    <row r="859" spans="1:3" x14ac:dyDescent="0.35">
      <c r="A859" t="s">
        <v>1761</v>
      </c>
      <c r="B859">
        <v>1992</v>
      </c>
      <c r="C859" t="s">
        <v>33</v>
      </c>
    </row>
    <row r="860" spans="1:3" x14ac:dyDescent="0.35">
      <c r="A860" t="s">
        <v>1763</v>
      </c>
      <c r="B860">
        <v>1987</v>
      </c>
      <c r="C860" t="s">
        <v>63</v>
      </c>
    </row>
    <row r="861" spans="1:3" x14ac:dyDescent="0.35">
      <c r="A861" t="s">
        <v>1765</v>
      </c>
      <c r="B861">
        <v>1968</v>
      </c>
      <c r="C861" t="s">
        <v>33</v>
      </c>
    </row>
    <row r="862" spans="1:3" x14ac:dyDescent="0.35">
      <c r="A862" t="s">
        <v>1767</v>
      </c>
      <c r="B862">
        <v>1993</v>
      </c>
      <c r="C862" t="s">
        <v>63</v>
      </c>
    </row>
    <row r="863" spans="1:3" x14ac:dyDescent="0.35">
      <c r="A863" t="s">
        <v>1769</v>
      </c>
      <c r="B863">
        <v>1984</v>
      </c>
      <c r="C863" t="s">
        <v>22</v>
      </c>
    </row>
    <row r="864" spans="1:3" x14ac:dyDescent="0.35">
      <c r="A864" t="s">
        <v>1771</v>
      </c>
      <c r="B864">
        <v>1999</v>
      </c>
      <c r="C864" t="s">
        <v>63</v>
      </c>
    </row>
    <row r="865" spans="1:3" x14ac:dyDescent="0.35">
      <c r="A865" t="s">
        <v>1773</v>
      </c>
      <c r="B865">
        <v>1984</v>
      </c>
      <c r="C865" t="s">
        <v>28</v>
      </c>
    </row>
    <row r="866" spans="1:3" x14ac:dyDescent="0.35">
      <c r="A866" t="s">
        <v>1775</v>
      </c>
      <c r="B866">
        <v>1976</v>
      </c>
      <c r="C866" t="s">
        <v>33</v>
      </c>
    </row>
    <row r="867" spans="1:3" x14ac:dyDescent="0.35">
      <c r="A867" t="s">
        <v>1777</v>
      </c>
      <c r="B867">
        <v>1978</v>
      </c>
      <c r="C867" t="s">
        <v>22</v>
      </c>
    </row>
    <row r="868" spans="1:3" x14ac:dyDescent="0.35">
      <c r="A868" t="s">
        <v>1779</v>
      </c>
      <c r="B868">
        <v>1984</v>
      </c>
      <c r="C868" t="s">
        <v>33</v>
      </c>
    </row>
    <row r="869" spans="1:3" x14ac:dyDescent="0.35">
      <c r="A869" t="s">
        <v>1781</v>
      </c>
      <c r="B869">
        <v>1978</v>
      </c>
      <c r="C869" t="s">
        <v>36</v>
      </c>
    </row>
    <row r="870" spans="1:3" x14ac:dyDescent="0.35">
      <c r="A870" t="s">
        <v>1783</v>
      </c>
      <c r="B870">
        <v>1981</v>
      </c>
      <c r="C870" t="s">
        <v>22</v>
      </c>
    </row>
    <row r="871" spans="1:3" x14ac:dyDescent="0.35">
      <c r="A871" t="s">
        <v>1785</v>
      </c>
      <c r="B871">
        <v>1980</v>
      </c>
      <c r="C871" t="s">
        <v>33</v>
      </c>
    </row>
    <row r="872" spans="1:3" x14ac:dyDescent="0.35">
      <c r="A872" t="s">
        <v>1787</v>
      </c>
      <c r="B872">
        <v>1980</v>
      </c>
      <c r="C872" t="s">
        <v>66</v>
      </c>
    </row>
    <row r="873" spans="1:3" x14ac:dyDescent="0.35">
      <c r="A873" t="s">
        <v>1789</v>
      </c>
      <c r="B873">
        <v>1980</v>
      </c>
      <c r="C873" t="s">
        <v>36</v>
      </c>
    </row>
    <row r="874" spans="1:3" x14ac:dyDescent="0.35">
      <c r="A874" t="s">
        <v>1791</v>
      </c>
      <c r="B874">
        <v>1982</v>
      </c>
      <c r="C874" t="s">
        <v>63</v>
      </c>
    </row>
    <row r="875" spans="1:3" x14ac:dyDescent="0.35">
      <c r="A875" t="s">
        <v>1793</v>
      </c>
      <c r="B875">
        <v>1975</v>
      </c>
      <c r="C875" t="s">
        <v>22</v>
      </c>
    </row>
    <row r="876" spans="1:3" x14ac:dyDescent="0.35">
      <c r="A876" t="s">
        <v>1795</v>
      </c>
      <c r="B876">
        <v>1968</v>
      </c>
      <c r="C876" t="s">
        <v>63</v>
      </c>
    </row>
    <row r="877" spans="1:3" x14ac:dyDescent="0.35">
      <c r="A877" t="s">
        <v>1797</v>
      </c>
      <c r="B877">
        <v>1982</v>
      </c>
      <c r="C877" t="s">
        <v>36</v>
      </c>
    </row>
    <row r="878" spans="1:3" x14ac:dyDescent="0.35">
      <c r="A878" t="s">
        <v>1799</v>
      </c>
      <c r="B878">
        <v>1983</v>
      </c>
      <c r="C878" t="s">
        <v>63</v>
      </c>
    </row>
    <row r="879" spans="1:3" x14ac:dyDescent="0.35">
      <c r="A879" t="s">
        <v>1801</v>
      </c>
      <c r="B879">
        <v>1983</v>
      </c>
      <c r="C879" t="s">
        <v>28</v>
      </c>
    </row>
    <row r="880" spans="1:3" x14ac:dyDescent="0.35">
      <c r="A880" t="s">
        <v>1803</v>
      </c>
      <c r="B880">
        <v>1991</v>
      </c>
      <c r="C880" t="s">
        <v>33</v>
      </c>
    </row>
    <row r="881" spans="1:3" x14ac:dyDescent="0.35">
      <c r="A881" t="s">
        <v>1805</v>
      </c>
      <c r="B881">
        <v>1977</v>
      </c>
      <c r="C881" t="s">
        <v>36</v>
      </c>
    </row>
    <row r="882" spans="1:3" x14ac:dyDescent="0.35">
      <c r="A882" t="s">
        <v>1807</v>
      </c>
      <c r="B882">
        <v>1986</v>
      </c>
      <c r="C882" t="s">
        <v>22</v>
      </c>
    </row>
    <row r="883" spans="1:3" x14ac:dyDescent="0.35">
      <c r="A883" t="s">
        <v>1809</v>
      </c>
      <c r="B883">
        <v>1986</v>
      </c>
      <c r="C883" t="s">
        <v>36</v>
      </c>
    </row>
    <row r="884" spans="1:3" x14ac:dyDescent="0.35">
      <c r="A884" t="s">
        <v>1811</v>
      </c>
      <c r="B884">
        <v>1982</v>
      </c>
      <c r="C884" t="s">
        <v>22</v>
      </c>
    </row>
    <row r="885" spans="1:3" x14ac:dyDescent="0.35">
      <c r="A885" t="s">
        <v>1813</v>
      </c>
      <c r="B885">
        <v>1981</v>
      </c>
      <c r="C885" t="s">
        <v>63</v>
      </c>
    </row>
    <row r="886" spans="1:3" x14ac:dyDescent="0.35">
      <c r="A886" t="s">
        <v>1815</v>
      </c>
      <c r="B886">
        <v>1981</v>
      </c>
      <c r="C886" t="s">
        <v>33</v>
      </c>
    </row>
    <row r="887" spans="1:3" x14ac:dyDescent="0.35">
      <c r="A887" t="s">
        <v>1817</v>
      </c>
      <c r="B887">
        <v>1973</v>
      </c>
      <c r="C887" t="s">
        <v>66</v>
      </c>
    </row>
    <row r="888" spans="1:3" x14ac:dyDescent="0.35">
      <c r="A888" t="s">
        <v>1819</v>
      </c>
      <c r="B888">
        <v>1981</v>
      </c>
      <c r="C888" t="s">
        <v>63</v>
      </c>
    </row>
    <row r="889" spans="1:3" x14ac:dyDescent="0.35">
      <c r="A889" t="s">
        <v>1821</v>
      </c>
      <c r="B889">
        <v>1976</v>
      </c>
      <c r="C889" t="s">
        <v>55</v>
      </c>
    </row>
    <row r="890" spans="1:3" x14ac:dyDescent="0.35">
      <c r="A890" t="s">
        <v>1823</v>
      </c>
      <c r="B890">
        <v>1985</v>
      </c>
      <c r="C890" t="s">
        <v>28</v>
      </c>
    </row>
    <row r="891" spans="1:3" x14ac:dyDescent="0.35">
      <c r="A891" t="s">
        <v>1825</v>
      </c>
      <c r="B891">
        <v>1966</v>
      </c>
      <c r="C891" t="s">
        <v>55</v>
      </c>
    </row>
    <row r="892" spans="1:3" x14ac:dyDescent="0.35">
      <c r="A892" t="s">
        <v>1827</v>
      </c>
      <c r="B892">
        <v>1965</v>
      </c>
      <c r="C892" t="s">
        <v>33</v>
      </c>
    </row>
    <row r="893" spans="1:3" x14ac:dyDescent="0.35">
      <c r="A893" t="s">
        <v>1829</v>
      </c>
      <c r="B893">
        <v>1965</v>
      </c>
      <c r="C893" t="s">
        <v>33</v>
      </c>
    </row>
    <row r="894" spans="1:3" x14ac:dyDescent="0.35">
      <c r="A894" t="s">
        <v>1831</v>
      </c>
      <c r="B894">
        <v>1972</v>
      </c>
      <c r="C894" t="s">
        <v>63</v>
      </c>
    </row>
    <row r="895" spans="1:3" x14ac:dyDescent="0.35">
      <c r="A895" t="s">
        <v>1833</v>
      </c>
      <c r="B895">
        <v>1965</v>
      </c>
      <c r="C895" t="s">
        <v>22</v>
      </c>
    </row>
    <row r="896" spans="1:3" x14ac:dyDescent="0.35">
      <c r="A896" t="s">
        <v>1835</v>
      </c>
      <c r="B896">
        <v>2004</v>
      </c>
      <c r="C896" t="s">
        <v>28</v>
      </c>
    </row>
    <row r="897" spans="1:3" x14ac:dyDescent="0.35">
      <c r="A897" t="s">
        <v>1837</v>
      </c>
      <c r="B897">
        <v>1979</v>
      </c>
      <c r="C897" t="s">
        <v>33</v>
      </c>
    </row>
    <row r="898" spans="1:3" x14ac:dyDescent="0.35">
      <c r="A898" t="s">
        <v>1839</v>
      </c>
      <c r="B898">
        <v>1984</v>
      </c>
      <c r="C898" t="s">
        <v>22</v>
      </c>
    </row>
    <row r="899" spans="1:3" x14ac:dyDescent="0.35">
      <c r="A899" t="s">
        <v>1841</v>
      </c>
      <c r="B899">
        <v>1979</v>
      </c>
      <c r="C899" t="s">
        <v>36</v>
      </c>
    </row>
    <row r="900" spans="1:3" x14ac:dyDescent="0.35">
      <c r="A900" t="s">
        <v>1843</v>
      </c>
      <c r="B900">
        <v>1986</v>
      </c>
      <c r="C900" t="s">
        <v>33</v>
      </c>
    </row>
    <row r="901" spans="1:3" x14ac:dyDescent="0.35">
      <c r="A901" t="s">
        <v>1845</v>
      </c>
      <c r="B901">
        <v>1977</v>
      </c>
      <c r="C901" t="s">
        <v>55</v>
      </c>
    </row>
    <row r="902" spans="1:3" x14ac:dyDescent="0.35">
      <c r="A902" t="s">
        <v>1847</v>
      </c>
      <c r="B902">
        <v>1979</v>
      </c>
      <c r="C902" t="s">
        <v>33</v>
      </c>
    </row>
    <row r="903" spans="1:3" x14ac:dyDescent="0.35">
      <c r="A903" t="s">
        <v>1849</v>
      </c>
      <c r="B903">
        <v>1977</v>
      </c>
      <c r="C903" t="s">
        <v>55</v>
      </c>
    </row>
    <row r="904" spans="1:3" x14ac:dyDescent="0.35">
      <c r="A904" t="s">
        <v>1851</v>
      </c>
      <c r="B904">
        <v>1993</v>
      </c>
      <c r="C904" t="s">
        <v>66</v>
      </c>
    </row>
    <row r="905" spans="1:3" x14ac:dyDescent="0.35">
      <c r="A905" t="s">
        <v>1853</v>
      </c>
      <c r="B905">
        <v>1983</v>
      </c>
      <c r="C905" t="s">
        <v>33</v>
      </c>
    </row>
    <row r="906" spans="1:3" x14ac:dyDescent="0.35">
      <c r="A906" t="s">
        <v>1855</v>
      </c>
      <c r="B906">
        <v>1981</v>
      </c>
      <c r="C906" t="s">
        <v>22</v>
      </c>
    </row>
    <row r="907" spans="1:3" x14ac:dyDescent="0.35">
      <c r="A907" t="s">
        <v>1857</v>
      </c>
      <c r="B907">
        <v>1965</v>
      </c>
      <c r="C907" t="s">
        <v>55</v>
      </c>
    </row>
    <row r="908" spans="1:3" x14ac:dyDescent="0.35">
      <c r="A908" t="s">
        <v>1859</v>
      </c>
      <c r="B908">
        <v>1981</v>
      </c>
      <c r="C908" t="s">
        <v>28</v>
      </c>
    </row>
    <row r="909" spans="1:3" x14ac:dyDescent="0.35">
      <c r="A909" t="s">
        <v>1861</v>
      </c>
      <c r="B909">
        <v>1993</v>
      </c>
      <c r="C909" t="s">
        <v>22</v>
      </c>
    </row>
    <row r="910" spans="1:3" x14ac:dyDescent="0.35">
      <c r="A910" t="s">
        <v>1863</v>
      </c>
      <c r="B910">
        <v>1965</v>
      </c>
      <c r="C910" t="s">
        <v>55</v>
      </c>
    </row>
    <row r="911" spans="1:3" x14ac:dyDescent="0.35">
      <c r="A911" t="s">
        <v>1865</v>
      </c>
      <c r="B911">
        <v>1983</v>
      </c>
      <c r="C911" t="s">
        <v>36</v>
      </c>
    </row>
    <row r="912" spans="1:3" x14ac:dyDescent="0.35">
      <c r="A912" t="s">
        <v>1867</v>
      </c>
      <c r="B912">
        <v>1978</v>
      </c>
      <c r="C912" t="s">
        <v>28</v>
      </c>
    </row>
    <row r="913" spans="1:3" x14ac:dyDescent="0.35">
      <c r="A913" t="s">
        <v>1869</v>
      </c>
      <c r="B913">
        <v>1978</v>
      </c>
      <c r="C913" t="s">
        <v>55</v>
      </c>
    </row>
    <row r="914" spans="1:3" x14ac:dyDescent="0.35">
      <c r="A914" t="s">
        <v>1871</v>
      </c>
      <c r="B914">
        <v>1977</v>
      </c>
      <c r="C914" t="s">
        <v>63</v>
      </c>
    </row>
    <row r="915" spans="1:3" x14ac:dyDescent="0.35">
      <c r="A915" t="s">
        <v>1873</v>
      </c>
      <c r="B915">
        <v>1979</v>
      </c>
      <c r="C915" t="s">
        <v>36</v>
      </c>
    </row>
    <row r="916" spans="1:3" x14ac:dyDescent="0.35">
      <c r="A916" t="s">
        <v>1875</v>
      </c>
      <c r="B916">
        <v>1980</v>
      </c>
      <c r="C916" t="s">
        <v>22</v>
      </c>
    </row>
    <row r="917" spans="1:3" x14ac:dyDescent="0.35">
      <c r="A917" t="s">
        <v>1877</v>
      </c>
      <c r="B917">
        <v>1977</v>
      </c>
      <c r="C917" t="s">
        <v>36</v>
      </c>
    </row>
    <row r="918" spans="1:3" x14ac:dyDescent="0.35">
      <c r="A918" t="s">
        <v>1879</v>
      </c>
      <c r="B918">
        <v>1977</v>
      </c>
      <c r="C918" t="s">
        <v>36</v>
      </c>
    </row>
    <row r="919" spans="1:3" x14ac:dyDescent="0.35">
      <c r="A919" t="s">
        <v>1881</v>
      </c>
      <c r="B919">
        <v>2001</v>
      </c>
      <c r="C919" t="s">
        <v>33</v>
      </c>
    </row>
    <row r="920" spans="1:3" x14ac:dyDescent="0.35">
      <c r="A920" t="s">
        <v>1883</v>
      </c>
      <c r="B920">
        <v>1967</v>
      </c>
      <c r="C920" t="s">
        <v>63</v>
      </c>
    </row>
    <row r="921" spans="1:3" x14ac:dyDescent="0.35">
      <c r="A921" t="s">
        <v>1885</v>
      </c>
      <c r="B921">
        <v>1996</v>
      </c>
      <c r="C921" t="s">
        <v>33</v>
      </c>
    </row>
    <row r="922" spans="1:3" x14ac:dyDescent="0.35">
      <c r="A922" t="s">
        <v>1887</v>
      </c>
      <c r="B922">
        <v>1988</v>
      </c>
      <c r="C922" t="s">
        <v>55</v>
      </c>
    </row>
    <row r="923" spans="1:3" x14ac:dyDescent="0.35">
      <c r="A923" t="s">
        <v>1889</v>
      </c>
      <c r="B923">
        <v>1997</v>
      </c>
      <c r="C923" t="s">
        <v>66</v>
      </c>
    </row>
    <row r="924" spans="1:3" x14ac:dyDescent="0.35">
      <c r="A924" t="s">
        <v>1891</v>
      </c>
      <c r="B924">
        <v>1983</v>
      </c>
      <c r="C924" t="s">
        <v>22</v>
      </c>
    </row>
    <row r="925" spans="1:3" x14ac:dyDescent="0.35">
      <c r="A925" t="s">
        <v>1893</v>
      </c>
      <c r="B925">
        <v>1978</v>
      </c>
      <c r="C925" t="s">
        <v>66</v>
      </c>
    </row>
    <row r="926" spans="1:3" x14ac:dyDescent="0.35">
      <c r="A926" t="s">
        <v>1895</v>
      </c>
      <c r="B926">
        <v>1976</v>
      </c>
      <c r="C926" t="s">
        <v>66</v>
      </c>
    </row>
    <row r="927" spans="1:3" x14ac:dyDescent="0.35">
      <c r="A927" t="s">
        <v>1897</v>
      </c>
      <c r="B927">
        <v>1978</v>
      </c>
      <c r="C927" t="s">
        <v>55</v>
      </c>
    </row>
    <row r="928" spans="1:3" x14ac:dyDescent="0.35">
      <c r="A928" t="s">
        <v>1899</v>
      </c>
      <c r="B928">
        <v>1984</v>
      </c>
      <c r="C928" t="s">
        <v>63</v>
      </c>
    </row>
    <row r="929" spans="1:3" x14ac:dyDescent="0.35">
      <c r="A929" t="s">
        <v>1901</v>
      </c>
      <c r="B929">
        <v>1988</v>
      </c>
      <c r="C929" t="s">
        <v>55</v>
      </c>
    </row>
    <row r="930" spans="1:3" x14ac:dyDescent="0.35">
      <c r="A930" t="s">
        <v>1903</v>
      </c>
      <c r="B930">
        <v>1994</v>
      </c>
      <c r="C930" t="s">
        <v>63</v>
      </c>
    </row>
    <row r="931" spans="1:3" x14ac:dyDescent="0.35">
      <c r="A931" t="s">
        <v>1905</v>
      </c>
      <c r="B931">
        <v>1967</v>
      </c>
      <c r="C931" t="s">
        <v>22</v>
      </c>
    </row>
    <row r="932" spans="1:3" x14ac:dyDescent="0.35">
      <c r="A932" t="s">
        <v>1907</v>
      </c>
      <c r="B932">
        <v>1997</v>
      </c>
      <c r="C932" t="s">
        <v>36</v>
      </c>
    </row>
    <row r="933" spans="1:3" x14ac:dyDescent="0.35">
      <c r="A933" t="s">
        <v>1909</v>
      </c>
      <c r="B933">
        <v>1968</v>
      </c>
      <c r="C933" t="s">
        <v>22</v>
      </c>
    </row>
    <row r="934" spans="1:3" x14ac:dyDescent="0.35">
      <c r="A934" t="s">
        <v>1911</v>
      </c>
      <c r="B934">
        <v>1996</v>
      </c>
      <c r="C934" t="s">
        <v>36</v>
      </c>
    </row>
    <row r="935" spans="1:3" x14ac:dyDescent="0.35">
      <c r="A935" t="s">
        <v>1913</v>
      </c>
      <c r="B935">
        <v>1978</v>
      </c>
      <c r="C935" t="s">
        <v>28</v>
      </c>
    </row>
    <row r="936" spans="1:3" x14ac:dyDescent="0.35">
      <c r="A936" t="s">
        <v>1915</v>
      </c>
      <c r="B936">
        <v>1978</v>
      </c>
      <c r="C936" t="s">
        <v>28</v>
      </c>
    </row>
    <row r="937" spans="1:3" x14ac:dyDescent="0.35">
      <c r="A937" t="s">
        <v>1917</v>
      </c>
      <c r="B937">
        <v>1978</v>
      </c>
      <c r="C937" t="s">
        <v>28</v>
      </c>
    </row>
    <row r="938" spans="1:3" x14ac:dyDescent="0.35">
      <c r="A938" t="s">
        <v>1919</v>
      </c>
      <c r="B938">
        <v>1978</v>
      </c>
      <c r="C938" t="s">
        <v>63</v>
      </c>
    </row>
    <row r="939" spans="1:3" x14ac:dyDescent="0.35">
      <c r="A939" t="s">
        <v>1921</v>
      </c>
      <c r="B939">
        <v>2001</v>
      </c>
      <c r="C939" t="s">
        <v>55</v>
      </c>
    </row>
    <row r="940" spans="1:3" x14ac:dyDescent="0.35">
      <c r="A940" t="s">
        <v>1923</v>
      </c>
      <c r="B940">
        <v>1980</v>
      </c>
      <c r="C940" t="s">
        <v>33</v>
      </c>
    </row>
    <row r="941" spans="1:3" x14ac:dyDescent="0.35">
      <c r="A941" t="s">
        <v>1925</v>
      </c>
      <c r="B941">
        <v>1980</v>
      </c>
      <c r="C941" t="s">
        <v>22</v>
      </c>
    </row>
    <row r="942" spans="1:3" x14ac:dyDescent="0.35">
      <c r="A942" t="s">
        <v>1927</v>
      </c>
      <c r="B942">
        <v>1999</v>
      </c>
      <c r="C942" t="s">
        <v>33</v>
      </c>
    </row>
    <row r="943" spans="1:3" x14ac:dyDescent="0.35">
      <c r="A943" t="s">
        <v>1929</v>
      </c>
      <c r="B943">
        <v>1980</v>
      </c>
      <c r="C943" t="s">
        <v>66</v>
      </c>
    </row>
    <row r="944" spans="1:3" x14ac:dyDescent="0.35">
      <c r="A944" t="s">
        <v>1931</v>
      </c>
      <c r="B944">
        <v>1993</v>
      </c>
      <c r="C944" t="s">
        <v>63</v>
      </c>
    </row>
    <row r="945" spans="1:3" x14ac:dyDescent="0.35">
      <c r="A945" t="s">
        <v>1933</v>
      </c>
      <c r="B945">
        <v>1998</v>
      </c>
      <c r="C945" t="s">
        <v>36</v>
      </c>
    </row>
    <row r="946" spans="1:3" x14ac:dyDescent="0.35">
      <c r="A946" t="s">
        <v>1935</v>
      </c>
      <c r="B946">
        <v>1965</v>
      </c>
      <c r="C946" t="s">
        <v>55</v>
      </c>
    </row>
    <row r="947" spans="1:3" x14ac:dyDescent="0.35">
      <c r="A947" t="s">
        <v>1937</v>
      </c>
      <c r="B947">
        <v>1976</v>
      </c>
      <c r="C947" t="s">
        <v>66</v>
      </c>
    </row>
    <row r="948" spans="1:3" x14ac:dyDescent="0.35">
      <c r="A948" t="s">
        <v>1939</v>
      </c>
      <c r="B948">
        <v>1996</v>
      </c>
      <c r="C948" t="s">
        <v>28</v>
      </c>
    </row>
    <row r="949" spans="1:3" x14ac:dyDescent="0.35">
      <c r="A949" t="s">
        <v>1941</v>
      </c>
      <c r="B949">
        <v>1995</v>
      </c>
      <c r="C949" t="s">
        <v>36</v>
      </c>
    </row>
    <row r="950" spans="1:3" x14ac:dyDescent="0.35">
      <c r="A950" t="s">
        <v>1943</v>
      </c>
      <c r="B950">
        <v>1971</v>
      </c>
      <c r="C950" t="s">
        <v>66</v>
      </c>
    </row>
    <row r="951" spans="1:3" x14ac:dyDescent="0.35">
      <c r="A951" t="s">
        <v>1945</v>
      </c>
      <c r="B951">
        <v>1981</v>
      </c>
      <c r="C951" t="s">
        <v>55</v>
      </c>
    </row>
    <row r="952" spans="1:3" x14ac:dyDescent="0.35">
      <c r="A952" t="s">
        <v>1947</v>
      </c>
      <c r="B952">
        <v>1982</v>
      </c>
      <c r="C952" t="s">
        <v>55</v>
      </c>
    </row>
    <row r="953" spans="1:3" x14ac:dyDescent="0.35">
      <c r="A953" t="s">
        <v>1949</v>
      </c>
      <c r="B953">
        <v>1987</v>
      </c>
      <c r="C953" t="s">
        <v>22</v>
      </c>
    </row>
    <row r="954" spans="1:3" x14ac:dyDescent="0.35">
      <c r="A954" t="s">
        <v>1951</v>
      </c>
      <c r="B954">
        <v>1978</v>
      </c>
      <c r="C954" t="s">
        <v>55</v>
      </c>
    </row>
    <row r="955" spans="1:3" x14ac:dyDescent="0.35">
      <c r="A955" t="s">
        <v>1953</v>
      </c>
      <c r="B955">
        <v>1979</v>
      </c>
      <c r="C955" t="s">
        <v>33</v>
      </c>
    </row>
    <row r="956" spans="1:3" x14ac:dyDescent="0.35">
      <c r="A956" t="s">
        <v>1955</v>
      </c>
      <c r="B956">
        <v>1980</v>
      </c>
      <c r="C956" t="s">
        <v>36</v>
      </c>
    </row>
    <row r="957" spans="1:3" x14ac:dyDescent="0.35">
      <c r="A957" t="s">
        <v>1957</v>
      </c>
      <c r="B957">
        <v>1978</v>
      </c>
      <c r="C957" t="s">
        <v>55</v>
      </c>
    </row>
    <row r="958" spans="1:3" x14ac:dyDescent="0.35">
      <c r="A958" t="s">
        <v>1959</v>
      </c>
      <c r="B958">
        <v>1977</v>
      </c>
      <c r="C958" t="s">
        <v>63</v>
      </c>
    </row>
    <row r="959" spans="1:3" x14ac:dyDescent="0.35">
      <c r="A959" t="s">
        <v>1961</v>
      </c>
      <c r="B959">
        <v>1965</v>
      </c>
      <c r="C959" t="s">
        <v>22</v>
      </c>
    </row>
    <row r="960" spans="1:3" x14ac:dyDescent="0.35">
      <c r="A960" t="s">
        <v>1963</v>
      </c>
      <c r="B960">
        <v>1978</v>
      </c>
      <c r="C960" t="s">
        <v>36</v>
      </c>
    </row>
    <row r="961" spans="1:3" x14ac:dyDescent="0.35">
      <c r="A961" t="s">
        <v>1965</v>
      </c>
      <c r="B961">
        <v>1976</v>
      </c>
      <c r="C961" t="s">
        <v>55</v>
      </c>
    </row>
    <row r="962" spans="1:3" x14ac:dyDescent="0.35">
      <c r="A962" t="s">
        <v>1967</v>
      </c>
      <c r="B962">
        <v>1981</v>
      </c>
      <c r="C962" t="s">
        <v>33</v>
      </c>
    </row>
    <row r="963" spans="1:3" x14ac:dyDescent="0.35">
      <c r="A963" t="s">
        <v>1969</v>
      </c>
      <c r="B963">
        <v>1997</v>
      </c>
      <c r="C963" t="s">
        <v>55</v>
      </c>
    </row>
    <row r="964" spans="1:3" x14ac:dyDescent="0.35">
      <c r="A964" t="s">
        <v>1971</v>
      </c>
      <c r="B964">
        <v>1974</v>
      </c>
      <c r="C964" t="s">
        <v>55</v>
      </c>
    </row>
    <row r="965" spans="1:3" x14ac:dyDescent="0.35">
      <c r="A965" t="s">
        <v>1973</v>
      </c>
      <c r="B965">
        <v>1999</v>
      </c>
      <c r="C965" t="s">
        <v>55</v>
      </c>
    </row>
    <row r="966" spans="1:3" x14ac:dyDescent="0.35">
      <c r="A966" t="s">
        <v>1975</v>
      </c>
      <c r="B966">
        <v>1997</v>
      </c>
      <c r="C966" t="s">
        <v>55</v>
      </c>
    </row>
    <row r="967" spans="1:3" x14ac:dyDescent="0.35">
      <c r="A967" t="s">
        <v>1977</v>
      </c>
      <c r="B967">
        <v>1974</v>
      </c>
      <c r="C967" t="s">
        <v>28</v>
      </c>
    </row>
    <row r="968" spans="1:3" x14ac:dyDescent="0.35">
      <c r="A968" t="s">
        <v>1979</v>
      </c>
      <c r="B968">
        <v>1991</v>
      </c>
      <c r="C968" t="s">
        <v>55</v>
      </c>
    </row>
    <row r="969" spans="1:3" x14ac:dyDescent="0.35">
      <c r="A969" t="s">
        <v>1981</v>
      </c>
      <c r="B969">
        <v>1989</v>
      </c>
      <c r="C969" t="s">
        <v>66</v>
      </c>
    </row>
    <row r="970" spans="1:3" x14ac:dyDescent="0.35">
      <c r="A970" t="s">
        <v>1983</v>
      </c>
      <c r="B970">
        <v>2001</v>
      </c>
      <c r="C970" t="s">
        <v>66</v>
      </c>
    </row>
    <row r="971" spans="1:3" x14ac:dyDescent="0.35">
      <c r="A971" t="s">
        <v>1985</v>
      </c>
      <c r="B971">
        <v>1994</v>
      </c>
      <c r="C971" t="s">
        <v>28</v>
      </c>
    </row>
    <row r="972" spans="1:3" x14ac:dyDescent="0.35">
      <c r="A972" t="s">
        <v>1987</v>
      </c>
      <c r="B972">
        <v>1962</v>
      </c>
      <c r="C972" t="s">
        <v>66</v>
      </c>
    </row>
    <row r="973" spans="1:3" x14ac:dyDescent="0.35">
      <c r="A973" t="s">
        <v>1989</v>
      </c>
      <c r="B973">
        <v>1977</v>
      </c>
      <c r="C973" t="s">
        <v>22</v>
      </c>
    </row>
    <row r="974" spans="1:3" x14ac:dyDescent="0.35">
      <c r="A974" t="s">
        <v>1991</v>
      </c>
      <c r="B974">
        <v>1987</v>
      </c>
      <c r="C974" t="s">
        <v>66</v>
      </c>
    </row>
    <row r="975" spans="1:3" x14ac:dyDescent="0.35">
      <c r="A975" t="s">
        <v>1993</v>
      </c>
      <c r="B975">
        <v>1966</v>
      </c>
      <c r="C975" t="s">
        <v>22</v>
      </c>
    </row>
    <row r="976" spans="1:3" x14ac:dyDescent="0.35">
      <c r="A976" t="s">
        <v>1995</v>
      </c>
      <c r="B976">
        <v>1981</v>
      </c>
      <c r="C976" t="s">
        <v>55</v>
      </c>
    </row>
    <row r="977" spans="1:3" x14ac:dyDescent="0.35">
      <c r="A977" t="s">
        <v>1997</v>
      </c>
      <c r="B977">
        <v>1970</v>
      </c>
      <c r="C977" t="s">
        <v>33</v>
      </c>
    </row>
    <row r="978" spans="1:3" x14ac:dyDescent="0.35">
      <c r="A978" t="s">
        <v>1999</v>
      </c>
      <c r="B978">
        <v>1975</v>
      </c>
      <c r="C978" t="s">
        <v>63</v>
      </c>
    </row>
    <row r="979" spans="1:3" x14ac:dyDescent="0.35">
      <c r="A979" t="s">
        <v>2001</v>
      </c>
      <c r="B979">
        <v>1972</v>
      </c>
      <c r="C979" t="s">
        <v>28</v>
      </c>
    </row>
    <row r="980" spans="1:3" x14ac:dyDescent="0.35">
      <c r="A980" t="s">
        <v>2003</v>
      </c>
      <c r="B980">
        <v>1983</v>
      </c>
      <c r="C980" t="s">
        <v>63</v>
      </c>
    </row>
    <row r="981" spans="1:3" x14ac:dyDescent="0.35">
      <c r="A981" t="s">
        <v>2005</v>
      </c>
      <c r="B981">
        <v>1983</v>
      </c>
      <c r="C981" t="s">
        <v>63</v>
      </c>
    </row>
    <row r="982" spans="1:3" x14ac:dyDescent="0.35">
      <c r="A982" t="s">
        <v>2007</v>
      </c>
      <c r="B982">
        <v>1962</v>
      </c>
      <c r="C982" t="s">
        <v>63</v>
      </c>
    </row>
    <row r="983" spans="1:3" x14ac:dyDescent="0.35">
      <c r="A983" t="s">
        <v>2009</v>
      </c>
      <c r="B983">
        <v>1995</v>
      </c>
      <c r="C983" t="s">
        <v>36</v>
      </c>
    </row>
    <row r="984" spans="1:3" x14ac:dyDescent="0.35">
      <c r="A984" t="s">
        <v>2011</v>
      </c>
      <c r="B984">
        <v>1980</v>
      </c>
      <c r="C984" t="s">
        <v>28</v>
      </c>
    </row>
    <row r="985" spans="1:3" x14ac:dyDescent="0.35">
      <c r="A985" t="s">
        <v>2013</v>
      </c>
      <c r="B985">
        <v>1989</v>
      </c>
      <c r="C985" t="s">
        <v>28</v>
      </c>
    </row>
    <row r="986" spans="1:3" x14ac:dyDescent="0.35">
      <c r="A986" t="s">
        <v>2015</v>
      </c>
      <c r="B986">
        <v>1978</v>
      </c>
      <c r="C986" t="s">
        <v>22</v>
      </c>
    </row>
    <row r="987" spans="1:3" x14ac:dyDescent="0.35">
      <c r="A987" t="s">
        <v>2017</v>
      </c>
      <c r="B987">
        <v>1976</v>
      </c>
      <c r="C987" t="s">
        <v>55</v>
      </c>
    </row>
    <row r="988" spans="1:3" x14ac:dyDescent="0.35">
      <c r="A988" t="s">
        <v>2019</v>
      </c>
      <c r="B988">
        <v>1977</v>
      </c>
      <c r="C988" t="s">
        <v>28</v>
      </c>
    </row>
    <row r="989" spans="1:3" x14ac:dyDescent="0.35">
      <c r="A989" t="s">
        <v>2021</v>
      </c>
      <c r="B989">
        <v>2003</v>
      </c>
      <c r="C989" t="s">
        <v>55</v>
      </c>
    </row>
    <row r="990" spans="1:3" x14ac:dyDescent="0.35">
      <c r="A990" t="s">
        <v>2023</v>
      </c>
      <c r="B990">
        <v>1985</v>
      </c>
      <c r="C990" t="s">
        <v>28</v>
      </c>
    </row>
    <row r="991" spans="1:3" x14ac:dyDescent="0.35">
      <c r="A991" t="s">
        <v>2025</v>
      </c>
      <c r="B991">
        <v>1982</v>
      </c>
      <c r="C991" t="s">
        <v>55</v>
      </c>
    </row>
    <row r="992" spans="1:3" x14ac:dyDescent="0.35">
      <c r="A992" t="s">
        <v>2027</v>
      </c>
      <c r="B992">
        <v>1970</v>
      </c>
      <c r="C992" t="s">
        <v>55</v>
      </c>
    </row>
    <row r="993" spans="1:3" x14ac:dyDescent="0.35">
      <c r="A993" t="s">
        <v>2029</v>
      </c>
      <c r="B993">
        <v>1975</v>
      </c>
      <c r="C993" t="s">
        <v>33</v>
      </c>
    </row>
    <row r="994" spans="1:3" x14ac:dyDescent="0.35">
      <c r="A994" t="s">
        <v>2031</v>
      </c>
      <c r="B994">
        <v>1965</v>
      </c>
      <c r="C994" t="s">
        <v>63</v>
      </c>
    </row>
    <row r="995" spans="1:3" x14ac:dyDescent="0.35">
      <c r="A995" t="s">
        <v>2033</v>
      </c>
      <c r="B995">
        <v>1975</v>
      </c>
      <c r="C995" t="s">
        <v>55</v>
      </c>
    </row>
    <row r="996" spans="1:3" x14ac:dyDescent="0.35">
      <c r="A996" t="s">
        <v>2035</v>
      </c>
      <c r="B996">
        <v>1965</v>
      </c>
      <c r="C996" t="s">
        <v>66</v>
      </c>
    </row>
    <row r="997" spans="1:3" x14ac:dyDescent="0.35">
      <c r="A997" t="s">
        <v>2037</v>
      </c>
      <c r="B997">
        <v>1993</v>
      </c>
      <c r="C997" t="s">
        <v>28</v>
      </c>
    </row>
    <row r="998" spans="1:3" x14ac:dyDescent="0.35">
      <c r="A998" t="s">
        <v>2039</v>
      </c>
      <c r="B998">
        <v>2001</v>
      </c>
      <c r="C998" t="s">
        <v>63</v>
      </c>
    </row>
    <row r="999" spans="1:3" x14ac:dyDescent="0.35">
      <c r="A999" t="s">
        <v>2041</v>
      </c>
      <c r="B999">
        <v>1994</v>
      </c>
      <c r="C999" t="s">
        <v>66</v>
      </c>
    </row>
    <row r="1000" spans="1:3" x14ac:dyDescent="0.35">
      <c r="A1000" t="s">
        <v>2043</v>
      </c>
      <c r="B1000">
        <v>1975</v>
      </c>
      <c r="C1000" t="s">
        <v>55</v>
      </c>
    </row>
    <row r="1001" spans="1:3" x14ac:dyDescent="0.35">
      <c r="A1001" t="s">
        <v>2045</v>
      </c>
      <c r="B1001">
        <v>1967</v>
      </c>
      <c r="C1001" t="s">
        <v>33</v>
      </c>
    </row>
    <row r="1002" spans="1:3" x14ac:dyDescent="0.35">
      <c r="A1002" t="s">
        <v>2047</v>
      </c>
      <c r="B1002">
        <v>1973</v>
      </c>
      <c r="C1002" t="s">
        <v>66</v>
      </c>
    </row>
    <row r="1003" spans="1:3" x14ac:dyDescent="0.35">
      <c r="A1003" t="s">
        <v>2049</v>
      </c>
      <c r="B1003">
        <v>1978</v>
      </c>
      <c r="C1003" t="s">
        <v>36</v>
      </c>
    </row>
    <row r="1004" spans="1:3" x14ac:dyDescent="0.35">
      <c r="A1004" t="s">
        <v>2051</v>
      </c>
      <c r="B1004">
        <v>1973</v>
      </c>
      <c r="C1004" t="s">
        <v>55</v>
      </c>
    </row>
    <row r="1005" spans="1:3" x14ac:dyDescent="0.35">
      <c r="A1005" t="s">
        <v>2053</v>
      </c>
      <c r="B1005">
        <v>1973</v>
      </c>
      <c r="C1005" t="s">
        <v>63</v>
      </c>
    </row>
    <row r="1006" spans="1:3" x14ac:dyDescent="0.35">
      <c r="A1006" t="s">
        <v>2055</v>
      </c>
      <c r="B1006">
        <v>1973</v>
      </c>
      <c r="C1006" t="s">
        <v>36</v>
      </c>
    </row>
    <row r="1007" spans="1:3" x14ac:dyDescent="0.35">
      <c r="A1007" t="s">
        <v>2057</v>
      </c>
      <c r="B1007">
        <v>1990</v>
      </c>
      <c r="C1007" t="s">
        <v>33</v>
      </c>
    </row>
    <row r="1008" spans="1:3" x14ac:dyDescent="0.35">
      <c r="A1008" t="s">
        <v>2059</v>
      </c>
      <c r="B1008">
        <v>1982</v>
      </c>
      <c r="C1008" t="s">
        <v>33</v>
      </c>
    </row>
    <row r="1009" spans="1:3" x14ac:dyDescent="0.35">
      <c r="A1009" t="s">
        <v>2061</v>
      </c>
      <c r="B1009">
        <v>1963</v>
      </c>
      <c r="C1009" t="s">
        <v>28</v>
      </c>
    </row>
    <row r="1010" spans="1:3" x14ac:dyDescent="0.35">
      <c r="A1010" t="s">
        <v>2063</v>
      </c>
      <c r="B1010">
        <v>1983</v>
      </c>
      <c r="C1010" t="s">
        <v>33</v>
      </c>
    </row>
    <row r="1011" spans="1:3" x14ac:dyDescent="0.35">
      <c r="A1011" t="s">
        <v>2065</v>
      </c>
      <c r="B1011">
        <v>1997</v>
      </c>
      <c r="C1011" t="s">
        <v>66</v>
      </c>
    </row>
    <row r="1012" spans="1:3" x14ac:dyDescent="0.35">
      <c r="A1012" t="s">
        <v>2067</v>
      </c>
      <c r="B1012">
        <v>1962</v>
      </c>
      <c r="C1012" t="s">
        <v>28</v>
      </c>
    </row>
    <row r="1013" spans="1:3" x14ac:dyDescent="0.35">
      <c r="A1013" t="s">
        <v>2069</v>
      </c>
      <c r="B1013">
        <v>1978</v>
      </c>
      <c r="C1013" t="s">
        <v>66</v>
      </c>
    </row>
    <row r="1014" spans="1:3" x14ac:dyDescent="0.35">
      <c r="A1014" t="s">
        <v>2071</v>
      </c>
      <c r="B1014">
        <v>1978</v>
      </c>
      <c r="C1014" t="s">
        <v>33</v>
      </c>
    </row>
    <row r="1015" spans="1:3" x14ac:dyDescent="0.35">
      <c r="A1015" t="s">
        <v>2073</v>
      </c>
      <c r="B1015">
        <v>1976</v>
      </c>
      <c r="C1015" t="s">
        <v>36</v>
      </c>
    </row>
    <row r="1016" spans="1:3" x14ac:dyDescent="0.35">
      <c r="A1016" t="s">
        <v>2075</v>
      </c>
      <c r="B1016">
        <v>1976</v>
      </c>
      <c r="C1016" t="s">
        <v>33</v>
      </c>
    </row>
    <row r="1017" spans="1:3" x14ac:dyDescent="0.35">
      <c r="A1017" t="s">
        <v>2077</v>
      </c>
      <c r="B1017">
        <v>1976</v>
      </c>
      <c r="C1017" t="s">
        <v>36</v>
      </c>
    </row>
    <row r="1018" spans="1:3" x14ac:dyDescent="0.35">
      <c r="A1018" t="s">
        <v>2079</v>
      </c>
      <c r="B1018">
        <v>1982</v>
      </c>
      <c r="C1018" t="s">
        <v>36</v>
      </c>
    </row>
    <row r="1019" spans="1:3" x14ac:dyDescent="0.35">
      <c r="A1019" t="s">
        <v>2081</v>
      </c>
      <c r="B1019">
        <v>1964</v>
      </c>
      <c r="C1019" t="s">
        <v>36</v>
      </c>
    </row>
    <row r="1020" spans="1:3" x14ac:dyDescent="0.35">
      <c r="A1020" t="s">
        <v>2083</v>
      </c>
      <c r="B1020">
        <v>1974</v>
      </c>
      <c r="C1020" t="s">
        <v>63</v>
      </c>
    </row>
    <row r="1021" spans="1:3" x14ac:dyDescent="0.35">
      <c r="A1021" t="s">
        <v>2085</v>
      </c>
      <c r="B1021">
        <v>2000</v>
      </c>
      <c r="C1021" t="s">
        <v>28</v>
      </c>
    </row>
    <row r="1022" spans="1:3" x14ac:dyDescent="0.35">
      <c r="A1022" t="s">
        <v>2087</v>
      </c>
      <c r="B1022">
        <v>1974</v>
      </c>
      <c r="C1022" t="s">
        <v>36</v>
      </c>
    </row>
    <row r="1023" spans="1:3" x14ac:dyDescent="0.35">
      <c r="A1023" t="s">
        <v>2089</v>
      </c>
      <c r="B1023">
        <v>1974</v>
      </c>
      <c r="C1023" t="s">
        <v>55</v>
      </c>
    </row>
    <row r="1024" spans="1:3" x14ac:dyDescent="0.35">
      <c r="A1024" t="s">
        <v>2091</v>
      </c>
      <c r="B1024">
        <v>1974</v>
      </c>
      <c r="C1024" t="s">
        <v>33</v>
      </c>
    </row>
    <row r="1025" spans="1:3" x14ac:dyDescent="0.35">
      <c r="A1025" t="s">
        <v>2093</v>
      </c>
      <c r="B1025">
        <v>1978</v>
      </c>
      <c r="C1025" t="s">
        <v>33</v>
      </c>
    </row>
    <row r="1026" spans="1:3" x14ac:dyDescent="0.35">
      <c r="A1026" t="s">
        <v>2095</v>
      </c>
      <c r="B1026">
        <v>1979</v>
      </c>
      <c r="C1026" t="s">
        <v>63</v>
      </c>
    </row>
    <row r="1027" spans="1:3" x14ac:dyDescent="0.35">
      <c r="A1027" t="s">
        <v>2097</v>
      </c>
      <c r="B1027">
        <v>1993</v>
      </c>
      <c r="C1027" t="s">
        <v>33</v>
      </c>
    </row>
    <row r="1028" spans="1:3" x14ac:dyDescent="0.35">
      <c r="A1028" t="s">
        <v>2099</v>
      </c>
      <c r="B1028">
        <v>1976</v>
      </c>
      <c r="C1028" t="s">
        <v>22</v>
      </c>
    </row>
    <row r="1029" spans="1:3" x14ac:dyDescent="0.35">
      <c r="A1029" t="s">
        <v>2101</v>
      </c>
      <c r="B1029">
        <v>1976</v>
      </c>
      <c r="C1029" t="s">
        <v>22</v>
      </c>
    </row>
    <row r="1030" spans="1:3" x14ac:dyDescent="0.35">
      <c r="A1030" t="s">
        <v>2103</v>
      </c>
      <c r="B1030">
        <v>1976</v>
      </c>
      <c r="C1030" t="s">
        <v>22</v>
      </c>
    </row>
    <row r="1031" spans="1:3" x14ac:dyDescent="0.35">
      <c r="A1031" t="s">
        <v>2105</v>
      </c>
      <c r="B1031">
        <v>1976</v>
      </c>
      <c r="C1031" t="s">
        <v>33</v>
      </c>
    </row>
    <row r="1032" spans="1:3" x14ac:dyDescent="0.35">
      <c r="A1032" t="s">
        <v>2107</v>
      </c>
      <c r="B1032">
        <v>1963</v>
      </c>
      <c r="C1032" t="s">
        <v>36</v>
      </c>
    </row>
    <row r="1033" spans="1:3" x14ac:dyDescent="0.35">
      <c r="A1033" t="s">
        <v>2109</v>
      </c>
      <c r="B1033">
        <v>1971</v>
      </c>
      <c r="C1033" t="s">
        <v>36</v>
      </c>
    </row>
    <row r="1034" spans="1:3" x14ac:dyDescent="0.35">
      <c r="A1034" t="s">
        <v>2111</v>
      </c>
      <c r="B1034">
        <v>1971</v>
      </c>
      <c r="C1034" t="s">
        <v>36</v>
      </c>
    </row>
    <row r="1035" spans="1:3" x14ac:dyDescent="0.35">
      <c r="A1035" t="s">
        <v>2113</v>
      </c>
      <c r="B1035">
        <v>1979</v>
      </c>
      <c r="C1035" t="s">
        <v>33</v>
      </c>
    </row>
    <row r="1036" spans="1:3" x14ac:dyDescent="0.35">
      <c r="A1036" t="s">
        <v>2115</v>
      </c>
      <c r="B1036">
        <v>1977</v>
      </c>
      <c r="C1036" t="s">
        <v>36</v>
      </c>
    </row>
    <row r="1037" spans="1:3" x14ac:dyDescent="0.35">
      <c r="A1037" t="s">
        <v>2117</v>
      </c>
      <c r="B1037">
        <v>1975</v>
      </c>
      <c r="C1037" t="s">
        <v>36</v>
      </c>
    </row>
    <row r="1038" spans="1:3" x14ac:dyDescent="0.35">
      <c r="A1038" t="s">
        <v>2119</v>
      </c>
      <c r="B1038">
        <v>1963</v>
      </c>
      <c r="C1038" t="s">
        <v>36</v>
      </c>
    </row>
    <row r="1039" spans="1:3" x14ac:dyDescent="0.35">
      <c r="A1039" t="s">
        <v>2121</v>
      </c>
      <c r="B1039">
        <v>1972</v>
      </c>
      <c r="C1039" t="s">
        <v>36</v>
      </c>
    </row>
    <row r="1040" spans="1:3" x14ac:dyDescent="0.35">
      <c r="A1040" t="s">
        <v>2123</v>
      </c>
      <c r="B1040">
        <v>1972</v>
      </c>
      <c r="C1040" t="s">
        <v>36</v>
      </c>
    </row>
    <row r="1041" spans="1:3" x14ac:dyDescent="0.35">
      <c r="A1041" t="s">
        <v>2125</v>
      </c>
      <c r="B1041">
        <v>1966</v>
      </c>
      <c r="C1041" t="s">
        <v>33</v>
      </c>
    </row>
    <row r="1042" spans="1:3" x14ac:dyDescent="0.35">
      <c r="A1042" t="s">
        <v>2127</v>
      </c>
      <c r="B1042">
        <v>1984</v>
      </c>
      <c r="C1042" t="s">
        <v>33</v>
      </c>
    </row>
    <row r="1043" spans="1:3" x14ac:dyDescent="0.35">
      <c r="A1043" t="s">
        <v>2129</v>
      </c>
      <c r="B1043">
        <v>1972</v>
      </c>
      <c r="C1043" t="s">
        <v>55</v>
      </c>
    </row>
    <row r="1044" spans="1:3" x14ac:dyDescent="0.35">
      <c r="A1044" t="s">
        <v>2131</v>
      </c>
      <c r="B1044">
        <v>1992</v>
      </c>
      <c r="C1044" t="s">
        <v>36</v>
      </c>
    </row>
    <row r="1045" spans="1:3" x14ac:dyDescent="0.35">
      <c r="A1045" t="s">
        <v>2133</v>
      </c>
      <c r="B1045">
        <v>1993</v>
      </c>
      <c r="C1045" t="s">
        <v>28</v>
      </c>
    </row>
    <row r="1046" spans="1:3" x14ac:dyDescent="0.35">
      <c r="A1046" t="s">
        <v>2135</v>
      </c>
      <c r="B1046">
        <v>1977</v>
      </c>
      <c r="C1046" t="s">
        <v>55</v>
      </c>
    </row>
    <row r="1047" spans="1:3" x14ac:dyDescent="0.35">
      <c r="A1047" t="s">
        <v>2137</v>
      </c>
      <c r="B1047">
        <v>1977</v>
      </c>
      <c r="C1047" t="s">
        <v>33</v>
      </c>
    </row>
    <row r="1048" spans="1:3" x14ac:dyDescent="0.35">
      <c r="A1048" t="s">
        <v>2139</v>
      </c>
      <c r="B1048">
        <v>1977</v>
      </c>
      <c r="C1048" t="s">
        <v>55</v>
      </c>
    </row>
    <row r="1049" spans="1:3" x14ac:dyDescent="0.35">
      <c r="A1049" t="s">
        <v>2141</v>
      </c>
      <c r="B1049">
        <v>1979</v>
      </c>
      <c r="C1049" t="s">
        <v>63</v>
      </c>
    </row>
    <row r="1050" spans="1:3" x14ac:dyDescent="0.35">
      <c r="A1050" t="s">
        <v>2143</v>
      </c>
      <c r="B1050">
        <v>1977</v>
      </c>
      <c r="C1050" t="s">
        <v>22</v>
      </c>
    </row>
    <row r="1051" spans="1:3" x14ac:dyDescent="0.35">
      <c r="A1051" t="s">
        <v>2145</v>
      </c>
      <c r="B1051" s="8">
        <v>1983</v>
      </c>
      <c r="C1051" t="s">
        <v>22</v>
      </c>
    </row>
    <row r="1052" spans="1:3" x14ac:dyDescent="0.35">
      <c r="A1052" t="s">
        <v>2147</v>
      </c>
      <c r="B1052">
        <v>1981</v>
      </c>
      <c r="C1052" t="s">
        <v>55</v>
      </c>
    </row>
    <row r="1053" spans="1:3" x14ac:dyDescent="0.35">
      <c r="A1053" t="s">
        <v>2149</v>
      </c>
      <c r="B1053">
        <v>1975</v>
      </c>
      <c r="C1053" t="s">
        <v>28</v>
      </c>
    </row>
    <row r="1054" spans="1:3" x14ac:dyDescent="0.35">
      <c r="A1054" t="s">
        <v>2151</v>
      </c>
      <c r="B1054" s="8">
        <v>1983</v>
      </c>
      <c r="C1054" t="s">
        <v>55</v>
      </c>
    </row>
    <row r="1055" spans="1:3" x14ac:dyDescent="0.35">
      <c r="A1055" t="s">
        <v>2153</v>
      </c>
      <c r="B1055">
        <v>1975</v>
      </c>
      <c r="C1055" t="s">
        <v>63</v>
      </c>
    </row>
    <row r="1056" spans="1:3" x14ac:dyDescent="0.35">
      <c r="A1056" t="s">
        <v>2155</v>
      </c>
      <c r="B1056">
        <v>1975</v>
      </c>
      <c r="C1056" t="s">
        <v>63</v>
      </c>
    </row>
    <row r="1057" spans="1:3" x14ac:dyDescent="0.35">
      <c r="A1057" t="s">
        <v>2157</v>
      </c>
      <c r="B1057">
        <v>1988</v>
      </c>
      <c r="C1057" t="s">
        <v>36</v>
      </c>
    </row>
    <row r="1058" spans="1:3" x14ac:dyDescent="0.35">
      <c r="A1058" t="s">
        <v>2159</v>
      </c>
      <c r="B1058">
        <v>1975</v>
      </c>
      <c r="C1058" t="s">
        <v>36</v>
      </c>
    </row>
    <row r="1059" spans="1:3" x14ac:dyDescent="0.35">
      <c r="A1059" t="s">
        <v>2161</v>
      </c>
      <c r="B1059">
        <v>1982</v>
      </c>
      <c r="C1059" t="s">
        <v>55</v>
      </c>
    </row>
    <row r="1060" spans="1:3" x14ac:dyDescent="0.35">
      <c r="A1060" t="s">
        <v>2163</v>
      </c>
      <c r="B1060">
        <v>1987</v>
      </c>
      <c r="C1060" t="s">
        <v>28</v>
      </c>
    </row>
    <row r="1061" spans="1:3" x14ac:dyDescent="0.35">
      <c r="A1061" t="s">
        <v>2165</v>
      </c>
      <c r="B1061">
        <v>1983</v>
      </c>
      <c r="C1061" t="s">
        <v>55</v>
      </c>
    </row>
    <row r="1062" spans="1:3" x14ac:dyDescent="0.35">
      <c r="A1062" t="s">
        <v>2167</v>
      </c>
      <c r="B1062">
        <v>1983</v>
      </c>
      <c r="C1062" t="s">
        <v>22</v>
      </c>
    </row>
    <row r="1063" spans="1:3" x14ac:dyDescent="0.35">
      <c r="A1063" t="s">
        <v>2169</v>
      </c>
      <c r="B1063">
        <v>1973</v>
      </c>
      <c r="C1063" t="s">
        <v>22</v>
      </c>
    </row>
    <row r="1064" spans="1:3" x14ac:dyDescent="0.35">
      <c r="A1064" t="s">
        <v>2171</v>
      </c>
      <c r="B1064">
        <v>1977</v>
      </c>
      <c r="C1064" t="s">
        <v>36</v>
      </c>
    </row>
    <row r="1065" spans="1:3" x14ac:dyDescent="0.35">
      <c r="A1065" t="s">
        <v>2173</v>
      </c>
      <c r="B1065">
        <v>1977</v>
      </c>
      <c r="C1065" t="s">
        <v>28</v>
      </c>
    </row>
    <row r="1066" spans="1:3" x14ac:dyDescent="0.35">
      <c r="A1066" t="s">
        <v>2175</v>
      </c>
      <c r="B1066">
        <v>1977</v>
      </c>
      <c r="C1066" t="s">
        <v>66</v>
      </c>
    </row>
    <row r="1067" spans="1:3" x14ac:dyDescent="0.35">
      <c r="A1067" t="s">
        <v>2177</v>
      </c>
      <c r="B1067">
        <v>1979</v>
      </c>
      <c r="C1067" t="s">
        <v>22</v>
      </c>
    </row>
    <row r="1068" spans="1:3" x14ac:dyDescent="0.35">
      <c r="A1068" t="s">
        <v>2179</v>
      </c>
      <c r="B1068">
        <v>1977</v>
      </c>
      <c r="C1068" t="s">
        <v>36</v>
      </c>
    </row>
    <row r="1069" spans="1:3" x14ac:dyDescent="0.35">
      <c r="A1069" t="s">
        <v>2181</v>
      </c>
      <c r="B1069">
        <v>1975</v>
      </c>
      <c r="C1069" t="s">
        <v>63</v>
      </c>
    </row>
    <row r="1070" spans="1:3" x14ac:dyDescent="0.35">
      <c r="A1070" t="s">
        <v>2183</v>
      </c>
      <c r="B1070">
        <v>1965</v>
      </c>
      <c r="C1070" t="s">
        <v>66</v>
      </c>
    </row>
    <row r="1071" spans="1:3" x14ac:dyDescent="0.35">
      <c r="A1071" t="s">
        <v>2185</v>
      </c>
      <c r="B1071">
        <v>1969</v>
      </c>
      <c r="C1071" t="s">
        <v>63</v>
      </c>
    </row>
    <row r="1072" spans="1:3" x14ac:dyDescent="0.35">
      <c r="A1072" t="s">
        <v>2187</v>
      </c>
      <c r="B1072">
        <v>1974</v>
      </c>
      <c r="C1072" t="s">
        <v>63</v>
      </c>
    </row>
    <row r="1073" spans="1:3" x14ac:dyDescent="0.35">
      <c r="A1073" t="s">
        <v>2189</v>
      </c>
      <c r="B1073">
        <v>1973</v>
      </c>
      <c r="C1073" t="s">
        <v>66</v>
      </c>
    </row>
    <row r="1074" spans="1:3" x14ac:dyDescent="0.35">
      <c r="A1074" t="s">
        <v>2191</v>
      </c>
      <c r="B1074">
        <v>1980</v>
      </c>
      <c r="C1074" t="s">
        <v>66</v>
      </c>
    </row>
    <row r="1075" spans="1:3" x14ac:dyDescent="0.35">
      <c r="A1075" t="s">
        <v>2193</v>
      </c>
      <c r="B1075">
        <v>1973</v>
      </c>
      <c r="C1075" t="s">
        <v>33</v>
      </c>
    </row>
    <row r="1076" spans="1:3" x14ac:dyDescent="0.35">
      <c r="A1076" t="s">
        <v>2195</v>
      </c>
      <c r="B1076">
        <v>1976</v>
      </c>
      <c r="C1076" t="s">
        <v>33</v>
      </c>
    </row>
    <row r="1077" spans="1:3" x14ac:dyDescent="0.35">
      <c r="A1077" t="s">
        <v>2197</v>
      </c>
      <c r="B1077">
        <v>1999</v>
      </c>
      <c r="C1077" t="s">
        <v>63</v>
      </c>
    </row>
    <row r="1078" spans="1:3" x14ac:dyDescent="0.35">
      <c r="A1078" t="s">
        <v>2199</v>
      </c>
      <c r="B1078">
        <v>1969</v>
      </c>
      <c r="C1078" t="s">
        <v>36</v>
      </c>
    </row>
    <row r="1079" spans="1:3" x14ac:dyDescent="0.35">
      <c r="A1079" t="s">
        <v>2201</v>
      </c>
      <c r="B1079">
        <v>1974</v>
      </c>
      <c r="C1079" t="s">
        <v>36</v>
      </c>
    </row>
    <row r="1080" spans="1:3" x14ac:dyDescent="0.35">
      <c r="A1080" t="s">
        <v>2203</v>
      </c>
      <c r="B1080">
        <v>1971</v>
      </c>
      <c r="C1080" t="s">
        <v>63</v>
      </c>
    </row>
    <row r="1081" spans="1:3" x14ac:dyDescent="0.35">
      <c r="A1081" t="s">
        <v>2205</v>
      </c>
      <c r="B1081">
        <v>1971</v>
      </c>
      <c r="C1081" t="s">
        <v>33</v>
      </c>
    </row>
    <row r="1082" spans="1:3" x14ac:dyDescent="0.35">
      <c r="A1082" t="s">
        <v>2207</v>
      </c>
      <c r="B1082">
        <v>1965</v>
      </c>
      <c r="C1082" t="s">
        <v>63</v>
      </c>
    </row>
    <row r="1083" spans="1:3" x14ac:dyDescent="0.35">
      <c r="A1083" t="s">
        <v>2209</v>
      </c>
      <c r="B1083">
        <v>2001</v>
      </c>
      <c r="C1083" t="s">
        <v>28</v>
      </c>
    </row>
    <row r="1084" spans="1:3" x14ac:dyDescent="0.35">
      <c r="A1084" t="s">
        <v>2211</v>
      </c>
      <c r="B1084">
        <v>1976</v>
      </c>
      <c r="C1084" t="s">
        <v>33</v>
      </c>
    </row>
    <row r="1085" spans="1:3" x14ac:dyDescent="0.35">
      <c r="A1085" t="s">
        <v>2213</v>
      </c>
      <c r="B1085">
        <v>1976</v>
      </c>
      <c r="C1085" t="s">
        <v>66</v>
      </c>
    </row>
    <row r="1086" spans="1:3" x14ac:dyDescent="0.35">
      <c r="A1086" t="s">
        <v>2215</v>
      </c>
      <c r="B1086">
        <v>1988</v>
      </c>
      <c r="C1086" t="s">
        <v>63</v>
      </c>
    </row>
    <row r="1087" spans="1:3" x14ac:dyDescent="0.35">
      <c r="A1087" t="s">
        <v>2217</v>
      </c>
      <c r="B1087">
        <v>1976</v>
      </c>
      <c r="C1087" t="s">
        <v>22</v>
      </c>
    </row>
    <row r="1088" spans="1:3" x14ac:dyDescent="0.35">
      <c r="A1088" t="s">
        <v>2219</v>
      </c>
      <c r="B1088">
        <v>1972</v>
      </c>
      <c r="C1088" t="s">
        <v>28</v>
      </c>
    </row>
    <row r="1089" spans="1:3" x14ac:dyDescent="0.35">
      <c r="A1089" t="s">
        <v>2221</v>
      </c>
      <c r="B1089">
        <v>1972</v>
      </c>
      <c r="C1089" t="s">
        <v>28</v>
      </c>
    </row>
    <row r="1090" spans="1:3" x14ac:dyDescent="0.35">
      <c r="A1090" t="s">
        <v>2223</v>
      </c>
      <c r="B1090">
        <v>1974</v>
      </c>
      <c r="C1090" t="s">
        <v>33</v>
      </c>
    </row>
    <row r="1091" spans="1:3" x14ac:dyDescent="0.35">
      <c r="A1091" t="s">
        <v>2225</v>
      </c>
      <c r="B1091">
        <v>1973</v>
      </c>
      <c r="C1091" t="s">
        <v>36</v>
      </c>
    </row>
    <row r="1092" spans="1:3" x14ac:dyDescent="0.35">
      <c r="A1092" t="s">
        <v>2227</v>
      </c>
      <c r="B1092">
        <v>1978</v>
      </c>
      <c r="C1092" t="s">
        <v>55</v>
      </c>
    </row>
    <row r="1093" spans="1:3" x14ac:dyDescent="0.35">
      <c r="A1093" t="s">
        <v>2229</v>
      </c>
      <c r="B1093">
        <v>1997</v>
      </c>
      <c r="C1093" t="s">
        <v>28</v>
      </c>
    </row>
    <row r="1094" spans="1:3" x14ac:dyDescent="0.35">
      <c r="A1094" t="s">
        <v>2231</v>
      </c>
      <c r="B1094">
        <v>1967</v>
      </c>
      <c r="C1094" t="s">
        <v>36</v>
      </c>
    </row>
    <row r="1095" spans="1:3" x14ac:dyDescent="0.35">
      <c r="A1095" t="s">
        <v>2233</v>
      </c>
      <c r="B1095">
        <v>1975</v>
      </c>
      <c r="C1095" t="s">
        <v>22</v>
      </c>
    </row>
    <row r="1096" spans="1:3" x14ac:dyDescent="0.35">
      <c r="A1096" t="s">
        <v>2235</v>
      </c>
      <c r="B1096">
        <v>1972</v>
      </c>
      <c r="C1096" t="s">
        <v>33</v>
      </c>
    </row>
    <row r="1097" spans="1:3" x14ac:dyDescent="0.35">
      <c r="A1097" t="s">
        <v>2237</v>
      </c>
      <c r="B1097">
        <v>1976</v>
      </c>
      <c r="C1097" t="s">
        <v>55</v>
      </c>
    </row>
    <row r="1098" spans="1:3" x14ac:dyDescent="0.35">
      <c r="A1098" t="s">
        <v>2239</v>
      </c>
      <c r="B1098">
        <v>1992</v>
      </c>
      <c r="C1098" t="s">
        <v>36</v>
      </c>
    </row>
    <row r="1099" spans="1:3" x14ac:dyDescent="0.35">
      <c r="A1099" t="s">
        <v>2241</v>
      </c>
      <c r="B1099">
        <v>1974</v>
      </c>
      <c r="C1099" t="s">
        <v>63</v>
      </c>
    </row>
    <row r="1100" spans="1:3" x14ac:dyDescent="0.35">
      <c r="A1100" t="s">
        <v>2243</v>
      </c>
      <c r="B1100">
        <v>1983</v>
      </c>
      <c r="C1100" t="s">
        <v>22</v>
      </c>
    </row>
    <row r="1101" spans="1:3" x14ac:dyDescent="0.35">
      <c r="A1101" t="s">
        <v>2245</v>
      </c>
      <c r="B1101">
        <v>1974</v>
      </c>
      <c r="C1101" t="s">
        <v>36</v>
      </c>
    </row>
    <row r="1102" spans="1:3" x14ac:dyDescent="0.35">
      <c r="A1102" t="s">
        <v>2247</v>
      </c>
      <c r="B1102">
        <v>1974</v>
      </c>
      <c r="C1102" t="s">
        <v>22</v>
      </c>
    </row>
    <row r="1103" spans="1:3" x14ac:dyDescent="0.35">
      <c r="A1103" t="s">
        <v>2249</v>
      </c>
      <c r="B1103">
        <v>1973</v>
      </c>
      <c r="C1103" t="s">
        <v>66</v>
      </c>
    </row>
    <row r="1104" spans="1:3" x14ac:dyDescent="0.35">
      <c r="A1104" t="s">
        <v>2251</v>
      </c>
      <c r="B1104">
        <v>1979</v>
      </c>
      <c r="C1104" t="s">
        <v>55</v>
      </c>
    </row>
    <row r="1105" spans="1:3" x14ac:dyDescent="0.35">
      <c r="A1105" t="s">
        <v>2253</v>
      </c>
      <c r="B1105">
        <v>1993</v>
      </c>
      <c r="C1105" t="s">
        <v>55</v>
      </c>
    </row>
    <row r="1106" spans="1:3" x14ac:dyDescent="0.35">
      <c r="A1106" t="s">
        <v>2255</v>
      </c>
      <c r="B1106">
        <v>1972</v>
      </c>
      <c r="C1106" t="s">
        <v>55</v>
      </c>
    </row>
    <row r="1107" spans="1:3" x14ac:dyDescent="0.35">
      <c r="A1107" t="s">
        <v>2257</v>
      </c>
      <c r="B1107">
        <v>1972</v>
      </c>
      <c r="C1107" t="s">
        <v>55</v>
      </c>
    </row>
    <row r="1108" spans="1:3" x14ac:dyDescent="0.35">
      <c r="A1108" t="s">
        <v>2259</v>
      </c>
      <c r="B1108">
        <v>1977</v>
      </c>
      <c r="C1108" t="s">
        <v>28</v>
      </c>
    </row>
    <row r="1109" spans="1:3" x14ac:dyDescent="0.35">
      <c r="A1109" t="s">
        <v>2261</v>
      </c>
      <c r="B1109">
        <v>1965</v>
      </c>
      <c r="C1109" t="s">
        <v>28</v>
      </c>
    </row>
    <row r="1110" spans="1:3" x14ac:dyDescent="0.35">
      <c r="A1110" t="s">
        <v>2263</v>
      </c>
      <c r="B1110">
        <v>1977</v>
      </c>
      <c r="C1110" t="s">
        <v>55</v>
      </c>
    </row>
    <row r="1111" spans="1:3" x14ac:dyDescent="0.35">
      <c r="A1111" t="s">
        <v>2265</v>
      </c>
      <c r="B1111">
        <v>1970</v>
      </c>
      <c r="C1111" t="s">
        <v>63</v>
      </c>
    </row>
    <row r="1112" spans="1:3" x14ac:dyDescent="0.35">
      <c r="A1112" t="s">
        <v>2267</v>
      </c>
      <c r="B1112">
        <v>1970</v>
      </c>
      <c r="C1112" t="s">
        <v>66</v>
      </c>
    </row>
    <row r="1113" spans="1:3" x14ac:dyDescent="0.35">
      <c r="A1113" t="s">
        <v>2269</v>
      </c>
      <c r="B1113">
        <v>1982</v>
      </c>
      <c r="C1113" t="s">
        <v>55</v>
      </c>
    </row>
    <row r="1114" spans="1:3" x14ac:dyDescent="0.35">
      <c r="A1114" t="s">
        <v>2271</v>
      </c>
      <c r="B1114">
        <v>1990</v>
      </c>
      <c r="C1114" t="s">
        <v>63</v>
      </c>
    </row>
    <row r="1115" spans="1:3" x14ac:dyDescent="0.35">
      <c r="A1115" t="s">
        <v>2273</v>
      </c>
      <c r="B1115">
        <v>1970</v>
      </c>
      <c r="C1115" t="s">
        <v>66</v>
      </c>
    </row>
    <row r="1116" spans="1:3" x14ac:dyDescent="0.35">
      <c r="A1116" t="s">
        <v>2275</v>
      </c>
      <c r="B1116">
        <v>1971</v>
      </c>
      <c r="C1116" t="s">
        <v>55</v>
      </c>
    </row>
    <row r="1117" spans="1:3" x14ac:dyDescent="0.35">
      <c r="A1117" t="s">
        <v>2277</v>
      </c>
      <c r="B1117">
        <v>1973</v>
      </c>
      <c r="C1117" t="s">
        <v>55</v>
      </c>
    </row>
    <row r="1118" spans="1:3" x14ac:dyDescent="0.35">
      <c r="A1118" t="s">
        <v>2279</v>
      </c>
      <c r="B1118">
        <v>1976</v>
      </c>
      <c r="C1118" t="s">
        <v>36</v>
      </c>
    </row>
    <row r="1119" spans="1:3" x14ac:dyDescent="0.35">
      <c r="A1119" t="s">
        <v>2281</v>
      </c>
      <c r="B1119">
        <v>1986</v>
      </c>
      <c r="C1119" t="s">
        <v>55</v>
      </c>
    </row>
    <row r="1120" spans="1:3" x14ac:dyDescent="0.35">
      <c r="A1120" t="s">
        <v>2283</v>
      </c>
      <c r="B1120">
        <v>1981</v>
      </c>
      <c r="C1120" t="s">
        <v>55</v>
      </c>
    </row>
    <row r="1121" spans="1:3" x14ac:dyDescent="0.35">
      <c r="A1121" t="s">
        <v>2285</v>
      </c>
      <c r="B1121">
        <v>1975</v>
      </c>
      <c r="C1121" t="s">
        <v>55</v>
      </c>
    </row>
    <row r="1122" spans="1:3" x14ac:dyDescent="0.35">
      <c r="A1122" t="s">
        <v>2287</v>
      </c>
      <c r="B1122">
        <v>1980</v>
      </c>
      <c r="C1122" t="s">
        <v>66</v>
      </c>
    </row>
    <row r="1123" spans="1:3" x14ac:dyDescent="0.35">
      <c r="A1123" t="s">
        <v>2289</v>
      </c>
      <c r="B1123">
        <v>1974</v>
      </c>
      <c r="C1123" t="s">
        <v>63</v>
      </c>
    </row>
    <row r="1124" spans="1:3" x14ac:dyDescent="0.35">
      <c r="A1124" t="s">
        <v>2291</v>
      </c>
      <c r="B1124">
        <v>1971</v>
      </c>
      <c r="C1124" t="s">
        <v>63</v>
      </c>
    </row>
    <row r="1125" spans="1:3" x14ac:dyDescent="0.35">
      <c r="A1125" t="s">
        <v>2293</v>
      </c>
      <c r="B1125">
        <v>1973</v>
      </c>
      <c r="C1125" t="s">
        <v>66</v>
      </c>
    </row>
    <row r="1126" spans="1:3" x14ac:dyDescent="0.35">
      <c r="A1126" t="s">
        <v>2295</v>
      </c>
      <c r="B1126">
        <v>1971</v>
      </c>
      <c r="C1126" t="s">
        <v>22</v>
      </c>
    </row>
    <row r="1127" spans="1:3" x14ac:dyDescent="0.35">
      <c r="A1127" t="s">
        <v>2297</v>
      </c>
      <c r="B1127">
        <v>1969</v>
      </c>
      <c r="C1127" t="s">
        <v>28</v>
      </c>
    </row>
    <row r="1128" spans="1:3" x14ac:dyDescent="0.35">
      <c r="A1128" t="s">
        <v>2299</v>
      </c>
      <c r="B1128">
        <v>1973</v>
      </c>
      <c r="C1128" t="s">
        <v>66</v>
      </c>
    </row>
    <row r="1129" spans="1:3" x14ac:dyDescent="0.35">
      <c r="A1129" t="s">
        <v>2301</v>
      </c>
      <c r="B1129">
        <v>1973</v>
      </c>
      <c r="C1129" t="s">
        <v>36</v>
      </c>
    </row>
    <row r="1130" spans="1:3" x14ac:dyDescent="0.35">
      <c r="A1130" t="s">
        <v>2303</v>
      </c>
      <c r="B1130">
        <v>1976</v>
      </c>
      <c r="C1130" t="s">
        <v>28</v>
      </c>
    </row>
    <row r="1131" spans="1:3" x14ac:dyDescent="0.35">
      <c r="A1131" t="s">
        <v>2305</v>
      </c>
      <c r="B1131">
        <v>1973</v>
      </c>
      <c r="C1131" t="s">
        <v>66</v>
      </c>
    </row>
    <row r="1132" spans="1:3" x14ac:dyDescent="0.35">
      <c r="A1132" t="s">
        <v>2307</v>
      </c>
      <c r="B1132">
        <v>1963</v>
      </c>
      <c r="C1132" t="s">
        <v>33</v>
      </c>
    </row>
    <row r="1133" spans="1:3" x14ac:dyDescent="0.35">
      <c r="A1133" t="s">
        <v>2309</v>
      </c>
      <c r="B1133">
        <v>1977</v>
      </c>
      <c r="C1133" t="s">
        <v>66</v>
      </c>
    </row>
    <row r="1134" spans="1:3" x14ac:dyDescent="0.35">
      <c r="A1134" t="s">
        <v>2311</v>
      </c>
      <c r="B1134">
        <v>1988</v>
      </c>
      <c r="C1134" t="s">
        <v>22</v>
      </c>
    </row>
    <row r="1135" spans="1:3" x14ac:dyDescent="0.35">
      <c r="A1135" t="s">
        <v>2313</v>
      </c>
      <c r="B1135">
        <v>1996</v>
      </c>
      <c r="C1135" t="s">
        <v>66</v>
      </c>
    </row>
    <row r="1136" spans="1:3" x14ac:dyDescent="0.35">
      <c r="A1136" t="s">
        <v>2315</v>
      </c>
      <c r="B1136">
        <v>1988</v>
      </c>
      <c r="C1136" t="s">
        <v>22</v>
      </c>
    </row>
    <row r="1137" spans="1:3" x14ac:dyDescent="0.35">
      <c r="A1137" t="s">
        <v>2317</v>
      </c>
      <c r="B1137">
        <v>1971</v>
      </c>
      <c r="C1137" t="s">
        <v>66</v>
      </c>
    </row>
    <row r="1138" spans="1:3" x14ac:dyDescent="0.35">
      <c r="A1138" t="s">
        <v>2319</v>
      </c>
      <c r="B1138">
        <v>1969</v>
      </c>
      <c r="C1138" t="s">
        <v>28</v>
      </c>
    </row>
    <row r="1139" spans="1:3" x14ac:dyDescent="0.35">
      <c r="A1139" t="s">
        <v>2321</v>
      </c>
      <c r="B1139">
        <v>1971</v>
      </c>
      <c r="C1139" t="s">
        <v>28</v>
      </c>
    </row>
    <row r="1140" spans="1:3" x14ac:dyDescent="0.35">
      <c r="A1140" t="s">
        <v>2323</v>
      </c>
      <c r="B1140">
        <v>1975</v>
      </c>
      <c r="C1140" t="s">
        <v>55</v>
      </c>
    </row>
    <row r="1141" spans="1:3" x14ac:dyDescent="0.35">
      <c r="A1141" t="s">
        <v>2325</v>
      </c>
      <c r="B1141">
        <v>1971</v>
      </c>
      <c r="C1141" t="s">
        <v>55</v>
      </c>
    </row>
    <row r="1142" spans="1:3" x14ac:dyDescent="0.35">
      <c r="A1142" t="s">
        <v>2327</v>
      </c>
      <c r="B1142">
        <v>1971</v>
      </c>
      <c r="C1142" t="s">
        <v>66</v>
      </c>
    </row>
    <row r="1143" spans="1:3" x14ac:dyDescent="0.35">
      <c r="A1143" t="s">
        <v>2329</v>
      </c>
      <c r="B1143">
        <v>1976</v>
      </c>
      <c r="C1143" t="s">
        <v>66</v>
      </c>
    </row>
    <row r="1144" spans="1:3" x14ac:dyDescent="0.35">
      <c r="A1144" t="s">
        <v>2331</v>
      </c>
      <c r="B1144">
        <v>1976</v>
      </c>
      <c r="C1144" t="s">
        <v>66</v>
      </c>
    </row>
    <row r="1145" spans="1:3" x14ac:dyDescent="0.35">
      <c r="A1145" t="s">
        <v>2333</v>
      </c>
      <c r="B1145">
        <v>1976</v>
      </c>
      <c r="C1145" t="s">
        <v>28</v>
      </c>
    </row>
    <row r="1146" spans="1:3" x14ac:dyDescent="0.35">
      <c r="A1146" t="s">
        <v>2335</v>
      </c>
      <c r="B1146">
        <v>1974</v>
      </c>
      <c r="C1146" t="s">
        <v>28</v>
      </c>
    </row>
    <row r="1147" spans="1:3" x14ac:dyDescent="0.35">
      <c r="A1147" t="s">
        <v>2337</v>
      </c>
      <c r="B1147">
        <v>1974</v>
      </c>
      <c r="C1147" t="s">
        <v>33</v>
      </c>
    </row>
    <row r="1148" spans="1:3" x14ac:dyDescent="0.35">
      <c r="A1148" t="s">
        <v>2339</v>
      </c>
      <c r="B1148">
        <v>1987</v>
      </c>
      <c r="C1148" t="s">
        <v>28</v>
      </c>
    </row>
    <row r="1149" spans="1:3" x14ac:dyDescent="0.35">
      <c r="A1149" t="s">
        <v>2341</v>
      </c>
      <c r="B1149">
        <v>1979</v>
      </c>
      <c r="C1149" t="s">
        <v>22</v>
      </c>
    </row>
    <row r="1150" spans="1:3" x14ac:dyDescent="0.35">
      <c r="A1150" t="s">
        <v>2343</v>
      </c>
      <c r="B1150">
        <v>1969</v>
      </c>
      <c r="C1150" t="s">
        <v>33</v>
      </c>
    </row>
    <row r="1151" spans="1:3" x14ac:dyDescent="0.35">
      <c r="A1151" t="s">
        <v>2345</v>
      </c>
      <c r="B1151">
        <v>1976</v>
      </c>
      <c r="C1151" t="s">
        <v>28</v>
      </c>
    </row>
    <row r="1152" spans="1:3" x14ac:dyDescent="0.35">
      <c r="A1152" t="s">
        <v>2347</v>
      </c>
      <c r="B1152">
        <v>1969</v>
      </c>
      <c r="C1152" t="s">
        <v>63</v>
      </c>
    </row>
    <row r="1153" spans="1:3" x14ac:dyDescent="0.35">
      <c r="A1153" t="s">
        <v>2349</v>
      </c>
      <c r="B1153">
        <v>1992</v>
      </c>
      <c r="C1153" t="s">
        <v>63</v>
      </c>
    </row>
    <row r="1154" spans="1:3" x14ac:dyDescent="0.35">
      <c r="A1154" t="s">
        <v>2351</v>
      </c>
      <c r="B1154">
        <v>1971</v>
      </c>
      <c r="C1154" t="s">
        <v>28</v>
      </c>
    </row>
    <row r="1155" spans="1:3" x14ac:dyDescent="0.35">
      <c r="A1155" t="s">
        <v>2353</v>
      </c>
      <c r="B1155">
        <v>1973</v>
      </c>
      <c r="C1155" t="s">
        <v>55</v>
      </c>
    </row>
    <row r="1156" spans="1:3" x14ac:dyDescent="0.35">
      <c r="A1156" t="s">
        <v>2355</v>
      </c>
      <c r="B1156">
        <v>1975</v>
      </c>
      <c r="C1156" t="s">
        <v>22</v>
      </c>
    </row>
    <row r="1157" spans="1:3" x14ac:dyDescent="0.35">
      <c r="A1157" t="s">
        <v>2357</v>
      </c>
      <c r="B1157">
        <v>1972</v>
      </c>
      <c r="C1157" t="s">
        <v>36</v>
      </c>
    </row>
    <row r="1158" spans="1:3" x14ac:dyDescent="0.35">
      <c r="A1158" t="s">
        <v>2359</v>
      </c>
      <c r="B1158">
        <v>1972</v>
      </c>
      <c r="C1158" t="s">
        <v>36</v>
      </c>
    </row>
    <row r="1159" spans="1:3" x14ac:dyDescent="0.35">
      <c r="A1159" t="s">
        <v>2361</v>
      </c>
      <c r="B1159">
        <v>1974</v>
      </c>
      <c r="C1159" t="s">
        <v>63</v>
      </c>
    </row>
    <row r="1160" spans="1:3" x14ac:dyDescent="0.35">
      <c r="A1160" t="s">
        <v>2363</v>
      </c>
      <c r="B1160">
        <v>1973</v>
      </c>
      <c r="C1160" t="s">
        <v>55</v>
      </c>
    </row>
    <row r="1161" spans="1:3" x14ac:dyDescent="0.35">
      <c r="A1161" t="s">
        <v>2365</v>
      </c>
      <c r="B1161">
        <v>1966</v>
      </c>
      <c r="C1161" t="s">
        <v>55</v>
      </c>
    </row>
    <row r="1162" spans="1:3" x14ac:dyDescent="0.35">
      <c r="A1162" t="s">
        <v>2367</v>
      </c>
      <c r="B1162">
        <v>1973</v>
      </c>
      <c r="C1162" t="s">
        <v>28</v>
      </c>
    </row>
    <row r="1163" spans="1:3" x14ac:dyDescent="0.35">
      <c r="A1163" t="s">
        <v>2369</v>
      </c>
      <c r="B1163">
        <v>1981</v>
      </c>
      <c r="C1163" t="s">
        <v>66</v>
      </c>
    </row>
    <row r="1164" spans="1:3" x14ac:dyDescent="0.35">
      <c r="A1164" t="s">
        <v>2371</v>
      </c>
      <c r="B1164">
        <v>1964</v>
      </c>
      <c r="C1164" t="s">
        <v>55</v>
      </c>
    </row>
    <row r="1165" spans="1:3" x14ac:dyDescent="0.35">
      <c r="A1165" t="s">
        <v>2373</v>
      </c>
      <c r="B1165">
        <v>1972</v>
      </c>
      <c r="C1165" t="s">
        <v>55</v>
      </c>
    </row>
    <row r="1166" spans="1:3" x14ac:dyDescent="0.35">
      <c r="A1166" t="s">
        <v>2375</v>
      </c>
      <c r="B1166">
        <v>1982</v>
      </c>
      <c r="C1166" t="s">
        <v>63</v>
      </c>
    </row>
    <row r="1167" spans="1:3" x14ac:dyDescent="0.35">
      <c r="A1167" t="s">
        <v>2377</v>
      </c>
      <c r="B1167">
        <v>1975</v>
      </c>
      <c r="C1167" t="s">
        <v>66</v>
      </c>
    </row>
    <row r="1168" spans="1:3" x14ac:dyDescent="0.35">
      <c r="A1168" t="s">
        <v>2379</v>
      </c>
      <c r="B1168">
        <v>1970</v>
      </c>
      <c r="C1168" t="s">
        <v>55</v>
      </c>
    </row>
    <row r="1169" spans="1:3" x14ac:dyDescent="0.35">
      <c r="A1169" t="s">
        <v>2381</v>
      </c>
      <c r="B1169">
        <v>1998</v>
      </c>
      <c r="C1169" t="s">
        <v>33</v>
      </c>
    </row>
    <row r="1170" spans="1:3" x14ac:dyDescent="0.35">
      <c r="A1170" t="s">
        <v>2383</v>
      </c>
      <c r="B1170">
        <v>1979</v>
      </c>
      <c r="C1170" t="s">
        <v>55</v>
      </c>
    </row>
    <row r="1171" spans="1:3" x14ac:dyDescent="0.35">
      <c r="A1171" t="s">
        <v>2382</v>
      </c>
      <c r="B1171">
        <v>1972</v>
      </c>
      <c r="C1171" t="s">
        <v>66</v>
      </c>
    </row>
    <row r="1172" spans="1:3" x14ac:dyDescent="0.35">
      <c r="A1172" t="s">
        <v>2380</v>
      </c>
      <c r="B1172">
        <v>1968</v>
      </c>
      <c r="C1172" t="s">
        <v>33</v>
      </c>
    </row>
    <row r="1173" spans="1:3" x14ac:dyDescent="0.35">
      <c r="A1173" t="s">
        <v>2378</v>
      </c>
      <c r="B1173">
        <v>1970</v>
      </c>
      <c r="C1173" t="s">
        <v>36</v>
      </c>
    </row>
    <row r="1174" spans="1:3" x14ac:dyDescent="0.35">
      <c r="A1174" t="s">
        <v>2376</v>
      </c>
      <c r="B1174">
        <v>1971</v>
      </c>
      <c r="C1174" t="s">
        <v>22</v>
      </c>
    </row>
    <row r="1175" spans="1:3" x14ac:dyDescent="0.35">
      <c r="A1175" t="s">
        <v>2374</v>
      </c>
      <c r="B1175">
        <v>1974</v>
      </c>
      <c r="C1175" t="s">
        <v>22</v>
      </c>
    </row>
    <row r="1176" spans="1:3" x14ac:dyDescent="0.35">
      <c r="A1176" t="s">
        <v>2372</v>
      </c>
      <c r="B1176">
        <v>1981</v>
      </c>
      <c r="C1176" t="s">
        <v>63</v>
      </c>
    </row>
    <row r="1177" spans="1:3" x14ac:dyDescent="0.35">
      <c r="A1177" t="s">
        <v>2370</v>
      </c>
      <c r="B1177">
        <v>1966</v>
      </c>
      <c r="C1177" t="s">
        <v>36</v>
      </c>
    </row>
    <row r="1178" spans="1:3" x14ac:dyDescent="0.35">
      <c r="A1178" t="s">
        <v>2368</v>
      </c>
      <c r="B1178">
        <v>1964</v>
      </c>
      <c r="C1178" t="s">
        <v>28</v>
      </c>
    </row>
    <row r="1179" spans="1:3" x14ac:dyDescent="0.35">
      <c r="A1179" t="s">
        <v>2366</v>
      </c>
      <c r="B1179">
        <v>1977</v>
      </c>
      <c r="C1179" t="s">
        <v>36</v>
      </c>
    </row>
    <row r="1180" spans="1:3" x14ac:dyDescent="0.35">
      <c r="A1180" t="s">
        <v>2364</v>
      </c>
      <c r="B1180">
        <v>1972</v>
      </c>
      <c r="C1180" t="s">
        <v>22</v>
      </c>
    </row>
    <row r="1181" spans="1:3" x14ac:dyDescent="0.35">
      <c r="A1181" t="s">
        <v>2362</v>
      </c>
      <c r="B1181">
        <v>1975</v>
      </c>
      <c r="C1181" t="s">
        <v>33</v>
      </c>
    </row>
    <row r="1182" spans="1:3" x14ac:dyDescent="0.35">
      <c r="A1182" t="s">
        <v>2360</v>
      </c>
      <c r="B1182">
        <v>1970</v>
      </c>
      <c r="C1182" t="s">
        <v>36</v>
      </c>
    </row>
    <row r="1183" spans="1:3" x14ac:dyDescent="0.35">
      <c r="A1183" t="s">
        <v>2358</v>
      </c>
      <c r="B1183">
        <v>1970</v>
      </c>
      <c r="C1183" t="s">
        <v>63</v>
      </c>
    </row>
    <row r="1184" spans="1:3" x14ac:dyDescent="0.35">
      <c r="A1184" t="s">
        <v>2356</v>
      </c>
      <c r="B1184">
        <v>1970</v>
      </c>
      <c r="C1184" t="s">
        <v>22</v>
      </c>
    </row>
    <row r="1185" spans="1:3" x14ac:dyDescent="0.35">
      <c r="A1185" t="s">
        <v>2354</v>
      </c>
      <c r="B1185">
        <v>2001</v>
      </c>
      <c r="C1185" t="s">
        <v>22</v>
      </c>
    </row>
    <row r="1186" spans="1:3" x14ac:dyDescent="0.35">
      <c r="A1186" t="s">
        <v>2352</v>
      </c>
      <c r="B1186">
        <v>1965</v>
      </c>
      <c r="C1186" t="s">
        <v>36</v>
      </c>
    </row>
    <row r="1187" spans="1:3" x14ac:dyDescent="0.35">
      <c r="A1187" t="s">
        <v>2350</v>
      </c>
      <c r="B1187">
        <v>1973</v>
      </c>
      <c r="C1187" t="s">
        <v>22</v>
      </c>
    </row>
    <row r="1188" spans="1:3" x14ac:dyDescent="0.35">
      <c r="A1188" t="s">
        <v>2348</v>
      </c>
      <c r="B1188">
        <v>1996</v>
      </c>
      <c r="C1188" t="s">
        <v>63</v>
      </c>
    </row>
    <row r="1189" spans="1:3" x14ac:dyDescent="0.35">
      <c r="A1189" t="s">
        <v>2346</v>
      </c>
      <c r="B1189">
        <v>1977</v>
      </c>
      <c r="C1189" t="s">
        <v>33</v>
      </c>
    </row>
    <row r="1190" spans="1:3" x14ac:dyDescent="0.35">
      <c r="A1190" t="s">
        <v>2344</v>
      </c>
      <c r="B1190">
        <v>1973</v>
      </c>
      <c r="C1190" t="s">
        <v>36</v>
      </c>
    </row>
    <row r="1191" spans="1:3" x14ac:dyDescent="0.35">
      <c r="A1191" t="s">
        <v>2342</v>
      </c>
      <c r="B1191">
        <v>1972</v>
      </c>
      <c r="C1191" t="s">
        <v>33</v>
      </c>
    </row>
    <row r="1192" spans="1:3" x14ac:dyDescent="0.35">
      <c r="A1192" t="s">
        <v>2340</v>
      </c>
      <c r="B1192">
        <v>1972</v>
      </c>
      <c r="C1192" t="s">
        <v>36</v>
      </c>
    </row>
    <row r="1193" spans="1:3" x14ac:dyDescent="0.35">
      <c r="A1193" t="s">
        <v>2338</v>
      </c>
      <c r="B1193">
        <v>1992</v>
      </c>
      <c r="C1193" t="s">
        <v>63</v>
      </c>
    </row>
    <row r="1194" spans="1:3" x14ac:dyDescent="0.35">
      <c r="A1194" t="s">
        <v>2336</v>
      </c>
      <c r="B1194">
        <v>1968</v>
      </c>
      <c r="C1194" t="s">
        <v>28</v>
      </c>
    </row>
    <row r="1195" spans="1:3" x14ac:dyDescent="0.35">
      <c r="A1195" t="s">
        <v>2334</v>
      </c>
      <c r="B1195">
        <v>1971</v>
      </c>
      <c r="C1195" t="s">
        <v>66</v>
      </c>
    </row>
    <row r="1196" spans="1:3" x14ac:dyDescent="0.35">
      <c r="A1196" t="s">
        <v>2332</v>
      </c>
      <c r="B1196">
        <v>1971</v>
      </c>
      <c r="C1196" t="s">
        <v>22</v>
      </c>
    </row>
    <row r="1197" spans="1:3" x14ac:dyDescent="0.35">
      <c r="A1197" t="s">
        <v>2330</v>
      </c>
      <c r="B1197">
        <v>1969</v>
      </c>
      <c r="C1197" t="s">
        <v>66</v>
      </c>
    </row>
    <row r="1198" spans="1:3" x14ac:dyDescent="0.35">
      <c r="A1198" t="s">
        <v>2328</v>
      </c>
      <c r="B1198">
        <v>1971</v>
      </c>
      <c r="C1198" t="s">
        <v>28</v>
      </c>
    </row>
    <row r="1199" spans="1:3" x14ac:dyDescent="0.35">
      <c r="A1199" t="s">
        <v>2326</v>
      </c>
      <c r="B1199">
        <v>1969</v>
      </c>
      <c r="C1199" t="s">
        <v>63</v>
      </c>
    </row>
    <row r="1200" spans="1:3" x14ac:dyDescent="0.35">
      <c r="A1200" t="s">
        <v>2324</v>
      </c>
      <c r="B1200">
        <v>1998</v>
      </c>
      <c r="C1200" t="s">
        <v>22</v>
      </c>
    </row>
    <row r="1201" spans="1:3" x14ac:dyDescent="0.35">
      <c r="A1201" t="s">
        <v>2322</v>
      </c>
      <c r="B1201">
        <v>1971</v>
      </c>
      <c r="C1201" t="s">
        <v>55</v>
      </c>
    </row>
    <row r="1202" spans="1:3" x14ac:dyDescent="0.35">
      <c r="A1202" t="s">
        <v>2320</v>
      </c>
      <c r="B1202">
        <v>1971</v>
      </c>
      <c r="C1202" t="s">
        <v>22</v>
      </c>
    </row>
    <row r="1203" spans="1:3" x14ac:dyDescent="0.35">
      <c r="A1203" t="s">
        <v>2318</v>
      </c>
      <c r="B1203">
        <v>1971</v>
      </c>
      <c r="C1203" t="s">
        <v>66</v>
      </c>
    </row>
    <row r="1204" spans="1:3" x14ac:dyDescent="0.35">
      <c r="A1204" t="s">
        <v>2316</v>
      </c>
      <c r="B1204">
        <v>1971</v>
      </c>
      <c r="C1204" t="s">
        <v>28</v>
      </c>
    </row>
    <row r="1205" spans="1:3" x14ac:dyDescent="0.35">
      <c r="A1205" t="s">
        <v>2314</v>
      </c>
      <c r="B1205">
        <v>1966</v>
      </c>
      <c r="C1205" t="s">
        <v>28</v>
      </c>
    </row>
    <row r="1206" spans="1:3" x14ac:dyDescent="0.35">
      <c r="A1206" t="s">
        <v>2312</v>
      </c>
      <c r="B1206">
        <v>1996</v>
      </c>
      <c r="C1206" t="s">
        <v>22</v>
      </c>
    </row>
    <row r="1207" spans="1:3" x14ac:dyDescent="0.35">
      <c r="A1207" t="s">
        <v>2310</v>
      </c>
      <c r="B1207">
        <v>1962</v>
      </c>
      <c r="C1207" t="s">
        <v>63</v>
      </c>
    </row>
    <row r="1208" spans="1:3" x14ac:dyDescent="0.35">
      <c r="A1208" t="s">
        <v>2308</v>
      </c>
      <c r="B1208">
        <v>1972</v>
      </c>
      <c r="C1208" t="s">
        <v>36</v>
      </c>
    </row>
    <row r="1209" spans="1:3" x14ac:dyDescent="0.35">
      <c r="A1209" t="s">
        <v>2306</v>
      </c>
      <c r="B1209">
        <v>1985</v>
      </c>
      <c r="C1209" t="s">
        <v>63</v>
      </c>
    </row>
    <row r="1210" spans="1:3" x14ac:dyDescent="0.35">
      <c r="A1210" t="s">
        <v>2304</v>
      </c>
      <c r="B1210">
        <v>1983</v>
      </c>
      <c r="C1210" t="s">
        <v>55</v>
      </c>
    </row>
    <row r="1211" spans="1:3" x14ac:dyDescent="0.35">
      <c r="A1211" t="s">
        <v>2302</v>
      </c>
      <c r="B1211">
        <v>1964</v>
      </c>
      <c r="C1211" t="s">
        <v>36</v>
      </c>
    </row>
    <row r="1212" spans="1:3" x14ac:dyDescent="0.35">
      <c r="A1212" t="s">
        <v>2300</v>
      </c>
      <c r="B1212">
        <v>1971</v>
      </c>
      <c r="C1212" t="s">
        <v>55</v>
      </c>
    </row>
    <row r="1213" spans="1:3" x14ac:dyDescent="0.35">
      <c r="A1213" t="s">
        <v>2298</v>
      </c>
      <c r="B1213">
        <v>1971</v>
      </c>
      <c r="C1213" t="s">
        <v>66</v>
      </c>
    </row>
    <row r="1214" spans="1:3" x14ac:dyDescent="0.35">
      <c r="A1214" t="s">
        <v>2296</v>
      </c>
      <c r="B1214">
        <v>1970</v>
      </c>
      <c r="C1214" t="s">
        <v>63</v>
      </c>
    </row>
    <row r="1215" spans="1:3" x14ac:dyDescent="0.35">
      <c r="A1215" t="s">
        <v>2294</v>
      </c>
      <c r="B1215">
        <v>1988</v>
      </c>
      <c r="C1215" t="s">
        <v>22</v>
      </c>
    </row>
    <row r="1216" spans="1:3" x14ac:dyDescent="0.35">
      <c r="A1216" t="s">
        <v>2292</v>
      </c>
      <c r="B1216">
        <v>1979</v>
      </c>
      <c r="C1216" t="s">
        <v>55</v>
      </c>
    </row>
    <row r="1217" spans="1:3" x14ac:dyDescent="0.35">
      <c r="A1217" t="s">
        <v>2290</v>
      </c>
      <c r="B1217">
        <v>1974</v>
      </c>
      <c r="C1217" t="s">
        <v>63</v>
      </c>
    </row>
    <row r="1218" spans="1:3" x14ac:dyDescent="0.35">
      <c r="A1218" t="s">
        <v>2288</v>
      </c>
      <c r="B1218">
        <v>1969</v>
      </c>
      <c r="C1218" t="s">
        <v>63</v>
      </c>
    </row>
    <row r="1219" spans="1:3" x14ac:dyDescent="0.35">
      <c r="A1219" t="s">
        <v>2286</v>
      </c>
      <c r="B1219">
        <v>1969</v>
      </c>
      <c r="C1219" t="s">
        <v>66</v>
      </c>
    </row>
    <row r="1220" spans="1:3" x14ac:dyDescent="0.35">
      <c r="A1220" t="s">
        <v>2284</v>
      </c>
      <c r="B1220">
        <v>1969</v>
      </c>
      <c r="C1220" t="s">
        <v>22</v>
      </c>
    </row>
    <row r="1221" spans="1:3" x14ac:dyDescent="0.35">
      <c r="A1221" t="s">
        <v>2282</v>
      </c>
      <c r="B1221">
        <v>1976</v>
      </c>
      <c r="C1221" t="s">
        <v>55</v>
      </c>
    </row>
    <row r="1222" spans="1:3" x14ac:dyDescent="0.35">
      <c r="A1222" t="s">
        <v>2280</v>
      </c>
      <c r="B1222">
        <v>1972</v>
      </c>
      <c r="C1222" t="s">
        <v>66</v>
      </c>
    </row>
    <row r="1223" spans="1:3" x14ac:dyDescent="0.35">
      <c r="A1223" t="s">
        <v>2278</v>
      </c>
      <c r="B1223">
        <v>1972</v>
      </c>
      <c r="C1223" t="s">
        <v>63</v>
      </c>
    </row>
    <row r="1224" spans="1:3" x14ac:dyDescent="0.35">
      <c r="A1224" t="s">
        <v>2276</v>
      </c>
      <c r="B1224">
        <v>1975</v>
      </c>
      <c r="C1224" t="s">
        <v>22</v>
      </c>
    </row>
    <row r="1225" spans="1:3" x14ac:dyDescent="0.35">
      <c r="A1225" t="s">
        <v>2274</v>
      </c>
      <c r="B1225">
        <v>1972</v>
      </c>
      <c r="C1225" t="s">
        <v>28</v>
      </c>
    </row>
    <row r="1226" spans="1:3" x14ac:dyDescent="0.35">
      <c r="A1226" t="s">
        <v>2272</v>
      </c>
      <c r="B1226">
        <v>1997</v>
      </c>
      <c r="C1226" t="s">
        <v>36</v>
      </c>
    </row>
    <row r="1227" spans="1:3" x14ac:dyDescent="0.35">
      <c r="A1227" t="s">
        <v>2270</v>
      </c>
      <c r="B1227">
        <v>1974</v>
      </c>
      <c r="C1227" t="s">
        <v>55</v>
      </c>
    </row>
    <row r="1228" spans="1:3" x14ac:dyDescent="0.35">
      <c r="A1228" t="s">
        <v>2268</v>
      </c>
      <c r="B1228">
        <v>1981</v>
      </c>
      <c r="C1228" t="s">
        <v>33</v>
      </c>
    </row>
    <row r="1229" spans="1:3" x14ac:dyDescent="0.35">
      <c r="A1229" t="s">
        <v>2266</v>
      </c>
      <c r="B1229">
        <v>1973</v>
      </c>
      <c r="C1229" t="s">
        <v>66</v>
      </c>
    </row>
    <row r="1230" spans="1:3" x14ac:dyDescent="0.35">
      <c r="A1230" t="s">
        <v>2264</v>
      </c>
      <c r="B1230">
        <v>1972</v>
      </c>
      <c r="C1230" t="s">
        <v>22</v>
      </c>
    </row>
    <row r="1231" spans="1:3" x14ac:dyDescent="0.35">
      <c r="A1231" t="s">
        <v>2262</v>
      </c>
      <c r="B1231">
        <v>1985</v>
      </c>
      <c r="C1231" t="s">
        <v>66</v>
      </c>
    </row>
    <row r="1232" spans="1:3" x14ac:dyDescent="0.35">
      <c r="A1232" t="s">
        <v>2260</v>
      </c>
      <c r="B1232">
        <v>1970</v>
      </c>
      <c r="C1232" t="s">
        <v>55</v>
      </c>
    </row>
    <row r="1233" spans="1:3" x14ac:dyDescent="0.35">
      <c r="A1233" t="s">
        <v>2258</v>
      </c>
      <c r="B1233">
        <v>1967</v>
      </c>
      <c r="C1233" t="s">
        <v>36</v>
      </c>
    </row>
    <row r="1234" spans="1:3" x14ac:dyDescent="0.35">
      <c r="A1234" t="s">
        <v>2256</v>
      </c>
      <c r="B1234">
        <v>1967</v>
      </c>
      <c r="C1234" t="s">
        <v>33</v>
      </c>
    </row>
    <row r="1235" spans="1:3" x14ac:dyDescent="0.35">
      <c r="A1235" t="s">
        <v>2254</v>
      </c>
      <c r="B1235">
        <v>1968</v>
      </c>
      <c r="C1235" t="s">
        <v>36</v>
      </c>
    </row>
    <row r="1236" spans="1:3" x14ac:dyDescent="0.35">
      <c r="A1236" t="s">
        <v>2252</v>
      </c>
      <c r="B1236">
        <v>1975</v>
      </c>
      <c r="C1236" t="s">
        <v>63</v>
      </c>
    </row>
    <row r="1237" spans="1:3" x14ac:dyDescent="0.35">
      <c r="A1237" t="s">
        <v>2250</v>
      </c>
      <c r="B1237">
        <v>1973</v>
      </c>
      <c r="C1237" t="s">
        <v>36</v>
      </c>
    </row>
    <row r="1238" spans="1:3" x14ac:dyDescent="0.35">
      <c r="A1238" t="s">
        <v>2248</v>
      </c>
      <c r="B1238">
        <v>1973</v>
      </c>
      <c r="C1238" t="s">
        <v>28</v>
      </c>
    </row>
    <row r="1239" spans="1:3" x14ac:dyDescent="0.35">
      <c r="A1239" t="s">
        <v>2246</v>
      </c>
      <c r="B1239">
        <v>1970</v>
      </c>
      <c r="C1239" t="s">
        <v>33</v>
      </c>
    </row>
    <row r="1240" spans="1:3" x14ac:dyDescent="0.35">
      <c r="A1240" t="s">
        <v>2244</v>
      </c>
      <c r="B1240">
        <v>1988</v>
      </c>
      <c r="C1240" t="s">
        <v>36</v>
      </c>
    </row>
    <row r="1241" spans="1:3" x14ac:dyDescent="0.35">
      <c r="A1241" t="s">
        <v>2242</v>
      </c>
      <c r="B1241">
        <v>1963</v>
      </c>
      <c r="C1241" t="s">
        <v>36</v>
      </c>
    </row>
    <row r="1242" spans="1:3" x14ac:dyDescent="0.35">
      <c r="A1242" t="s">
        <v>2240</v>
      </c>
      <c r="B1242">
        <v>1962</v>
      </c>
      <c r="C1242" t="s">
        <v>22</v>
      </c>
    </row>
    <row r="1243" spans="1:3" x14ac:dyDescent="0.35">
      <c r="A1243" t="s">
        <v>2238</v>
      </c>
      <c r="B1243">
        <v>1991</v>
      </c>
      <c r="C1243" t="s">
        <v>28</v>
      </c>
    </row>
    <row r="1244" spans="1:3" x14ac:dyDescent="0.35">
      <c r="A1244" t="s">
        <v>2236</v>
      </c>
      <c r="B1244">
        <v>1991</v>
      </c>
      <c r="C1244" t="s">
        <v>63</v>
      </c>
    </row>
    <row r="1245" spans="1:3" x14ac:dyDescent="0.35">
      <c r="A1245" t="s">
        <v>2234</v>
      </c>
      <c r="B1245">
        <v>1970</v>
      </c>
      <c r="C1245" t="s">
        <v>55</v>
      </c>
    </row>
    <row r="1246" spans="1:3" x14ac:dyDescent="0.35">
      <c r="A1246" t="s">
        <v>2232</v>
      </c>
      <c r="B1246">
        <v>1982</v>
      </c>
      <c r="C1246" t="s">
        <v>22</v>
      </c>
    </row>
    <row r="1247" spans="1:3" x14ac:dyDescent="0.35">
      <c r="A1247" t="s">
        <v>2230</v>
      </c>
      <c r="B1247">
        <v>1968</v>
      </c>
      <c r="C1247" t="s">
        <v>22</v>
      </c>
    </row>
    <row r="1248" spans="1:3" x14ac:dyDescent="0.35">
      <c r="A1248" t="s">
        <v>2228</v>
      </c>
      <c r="B1248">
        <v>1973</v>
      </c>
      <c r="C1248" t="s">
        <v>63</v>
      </c>
    </row>
    <row r="1249" spans="1:3" x14ac:dyDescent="0.35">
      <c r="A1249" t="s">
        <v>2226</v>
      </c>
      <c r="B1249">
        <v>1974</v>
      </c>
      <c r="C1249" t="s">
        <v>36</v>
      </c>
    </row>
    <row r="1250" spans="1:3" x14ac:dyDescent="0.35">
      <c r="A1250" t="s">
        <v>2224</v>
      </c>
      <c r="B1250">
        <v>1969</v>
      </c>
      <c r="C1250" t="s">
        <v>33</v>
      </c>
    </row>
    <row r="1251" spans="1:3" x14ac:dyDescent="0.35">
      <c r="A1251" t="s">
        <v>2222</v>
      </c>
      <c r="B1251">
        <v>1971</v>
      </c>
      <c r="C1251" t="s">
        <v>36</v>
      </c>
    </row>
    <row r="1252" spans="1:3" x14ac:dyDescent="0.35">
      <c r="A1252" t="s">
        <v>2220</v>
      </c>
      <c r="B1252">
        <v>1973</v>
      </c>
      <c r="C1252" t="s">
        <v>36</v>
      </c>
    </row>
    <row r="1253" spans="1:3" x14ac:dyDescent="0.35">
      <c r="A1253" t="s">
        <v>2218</v>
      </c>
      <c r="B1253">
        <v>1973</v>
      </c>
      <c r="C1253" t="s">
        <v>36</v>
      </c>
    </row>
    <row r="1254" spans="1:3" x14ac:dyDescent="0.35">
      <c r="A1254" t="s">
        <v>2216</v>
      </c>
      <c r="B1254">
        <v>1969</v>
      </c>
      <c r="C1254" t="s">
        <v>22</v>
      </c>
    </row>
    <row r="1255" spans="1:3" x14ac:dyDescent="0.35">
      <c r="A1255" t="s">
        <v>2214</v>
      </c>
      <c r="B1255">
        <v>1975</v>
      </c>
      <c r="C1255" t="s">
        <v>33</v>
      </c>
    </row>
    <row r="1256" spans="1:3" x14ac:dyDescent="0.35">
      <c r="A1256" t="s">
        <v>2212</v>
      </c>
      <c r="B1256">
        <v>1980</v>
      </c>
      <c r="C1256" t="s">
        <v>66</v>
      </c>
    </row>
    <row r="1257" spans="1:3" x14ac:dyDescent="0.35">
      <c r="A1257" t="s">
        <v>2210</v>
      </c>
      <c r="B1257">
        <v>1973</v>
      </c>
      <c r="C1257" t="s">
        <v>66</v>
      </c>
    </row>
    <row r="1258" spans="1:3" x14ac:dyDescent="0.35">
      <c r="A1258" t="s">
        <v>2208</v>
      </c>
      <c r="B1258">
        <v>1979</v>
      </c>
      <c r="C1258" t="s">
        <v>28</v>
      </c>
    </row>
    <row r="1259" spans="1:3" x14ac:dyDescent="0.35">
      <c r="A1259" t="s">
        <v>2206</v>
      </c>
      <c r="B1259">
        <v>1968</v>
      </c>
      <c r="C1259" t="s">
        <v>55</v>
      </c>
    </row>
    <row r="1260" spans="1:3" x14ac:dyDescent="0.35">
      <c r="A1260" t="s">
        <v>2204</v>
      </c>
      <c r="B1260">
        <v>1968</v>
      </c>
      <c r="C1260" t="s">
        <v>63</v>
      </c>
    </row>
    <row r="1261" spans="1:3" x14ac:dyDescent="0.35">
      <c r="A1261" t="s">
        <v>2202</v>
      </c>
      <c r="B1261">
        <v>1968</v>
      </c>
      <c r="C1261" t="s">
        <v>63</v>
      </c>
    </row>
    <row r="1262" spans="1:3" x14ac:dyDescent="0.35">
      <c r="A1262" t="s">
        <v>2200</v>
      </c>
      <c r="B1262">
        <v>1968</v>
      </c>
      <c r="C1262" t="s">
        <v>28</v>
      </c>
    </row>
    <row r="1263" spans="1:3" x14ac:dyDescent="0.35">
      <c r="A1263" t="s">
        <v>2198</v>
      </c>
      <c r="B1263">
        <v>1964</v>
      </c>
      <c r="C1263" t="s">
        <v>66</v>
      </c>
    </row>
    <row r="1264" spans="1:3" x14ac:dyDescent="0.35">
      <c r="A1264" t="s">
        <v>2196</v>
      </c>
      <c r="B1264">
        <v>1976</v>
      </c>
      <c r="C1264" t="s">
        <v>63</v>
      </c>
    </row>
    <row r="1265" spans="1:3" x14ac:dyDescent="0.35">
      <c r="A1265" t="s">
        <v>2194</v>
      </c>
      <c r="B1265">
        <v>1964</v>
      </c>
      <c r="C1265" t="s">
        <v>22</v>
      </c>
    </row>
    <row r="1266" spans="1:3" x14ac:dyDescent="0.35">
      <c r="A1266" t="s">
        <v>2192</v>
      </c>
      <c r="B1266">
        <v>1969</v>
      </c>
      <c r="C1266" t="s">
        <v>36</v>
      </c>
    </row>
    <row r="1267" spans="1:3" x14ac:dyDescent="0.35">
      <c r="A1267" t="s">
        <v>2190</v>
      </c>
      <c r="B1267">
        <v>1987</v>
      </c>
      <c r="C1267" t="s">
        <v>33</v>
      </c>
    </row>
    <row r="1268" spans="1:3" x14ac:dyDescent="0.35">
      <c r="A1268" t="s">
        <v>2188</v>
      </c>
      <c r="B1268">
        <v>1978</v>
      </c>
      <c r="C1268" t="s">
        <v>63</v>
      </c>
    </row>
    <row r="1269" spans="1:3" x14ac:dyDescent="0.35">
      <c r="A1269" t="s">
        <v>2186</v>
      </c>
      <c r="B1269">
        <v>1972</v>
      </c>
      <c r="C1269" t="s">
        <v>66</v>
      </c>
    </row>
    <row r="1270" spans="1:3" x14ac:dyDescent="0.35">
      <c r="A1270" t="s">
        <v>2184</v>
      </c>
      <c r="B1270">
        <v>1977</v>
      </c>
      <c r="C1270" t="s">
        <v>66</v>
      </c>
    </row>
    <row r="1271" spans="1:3" x14ac:dyDescent="0.35">
      <c r="A1271" t="s">
        <v>2182</v>
      </c>
      <c r="B1271">
        <v>1971</v>
      </c>
      <c r="C1271" t="s">
        <v>36</v>
      </c>
    </row>
    <row r="1272" spans="1:3" x14ac:dyDescent="0.35">
      <c r="A1272" t="s">
        <v>2180</v>
      </c>
      <c r="B1272">
        <v>1971</v>
      </c>
      <c r="C1272" t="s">
        <v>33</v>
      </c>
    </row>
    <row r="1273" spans="1:3" x14ac:dyDescent="0.35">
      <c r="A1273" t="s">
        <v>2178</v>
      </c>
      <c r="B1273">
        <v>1969</v>
      </c>
      <c r="C1273" t="s">
        <v>22</v>
      </c>
    </row>
    <row r="1274" spans="1:3" x14ac:dyDescent="0.35">
      <c r="A1274" t="s">
        <v>2176</v>
      </c>
      <c r="B1274">
        <v>1966</v>
      </c>
      <c r="C1274" t="s">
        <v>55</v>
      </c>
    </row>
    <row r="1275" spans="1:3" x14ac:dyDescent="0.35">
      <c r="A1275" t="s">
        <v>2174</v>
      </c>
      <c r="B1275">
        <v>1969</v>
      </c>
      <c r="C1275" t="s">
        <v>55</v>
      </c>
    </row>
    <row r="1276" spans="1:3" x14ac:dyDescent="0.35">
      <c r="A1276" t="s">
        <v>2172</v>
      </c>
      <c r="B1276">
        <v>1966</v>
      </c>
      <c r="C1276" t="s">
        <v>28</v>
      </c>
    </row>
    <row r="1277" spans="1:3" x14ac:dyDescent="0.35">
      <c r="A1277" t="s">
        <v>2170</v>
      </c>
      <c r="B1277">
        <v>1967</v>
      </c>
      <c r="C1277" t="s">
        <v>28</v>
      </c>
    </row>
    <row r="1278" spans="1:3" x14ac:dyDescent="0.35">
      <c r="A1278" t="s">
        <v>2168</v>
      </c>
      <c r="B1278">
        <v>1972</v>
      </c>
      <c r="C1278" t="s">
        <v>55</v>
      </c>
    </row>
    <row r="1279" spans="1:3" x14ac:dyDescent="0.35">
      <c r="A1279" t="s">
        <v>2166</v>
      </c>
      <c r="B1279">
        <v>1966</v>
      </c>
      <c r="C1279" t="s">
        <v>22</v>
      </c>
    </row>
    <row r="1280" spans="1:3" x14ac:dyDescent="0.35">
      <c r="A1280" t="s">
        <v>2164</v>
      </c>
      <c r="B1280">
        <v>1967</v>
      </c>
      <c r="C1280" t="s">
        <v>33</v>
      </c>
    </row>
    <row r="1281" spans="1:3" x14ac:dyDescent="0.35">
      <c r="A1281" t="s">
        <v>2162</v>
      </c>
      <c r="B1281">
        <v>1966</v>
      </c>
      <c r="C1281" t="s">
        <v>22</v>
      </c>
    </row>
    <row r="1282" spans="1:3" x14ac:dyDescent="0.35">
      <c r="A1282" t="s">
        <v>2160</v>
      </c>
      <c r="B1282">
        <v>1965</v>
      </c>
      <c r="C1282" t="s">
        <v>33</v>
      </c>
    </row>
    <row r="1283" spans="1:3" x14ac:dyDescent="0.35">
      <c r="A1283" t="s">
        <v>2158</v>
      </c>
      <c r="B1283">
        <v>1992</v>
      </c>
      <c r="C1283" t="s">
        <v>22</v>
      </c>
    </row>
    <row r="1284" spans="1:3" x14ac:dyDescent="0.35">
      <c r="A1284" t="s">
        <v>2156</v>
      </c>
      <c r="B1284">
        <v>1990</v>
      </c>
      <c r="C1284" t="s">
        <v>22</v>
      </c>
    </row>
    <row r="1285" spans="1:3" x14ac:dyDescent="0.35">
      <c r="A1285" t="s">
        <v>2154</v>
      </c>
      <c r="B1285">
        <v>1964</v>
      </c>
      <c r="C1285" t="s">
        <v>63</v>
      </c>
    </row>
    <row r="1286" spans="1:3" x14ac:dyDescent="0.35">
      <c r="A1286" t="s">
        <v>2152</v>
      </c>
      <c r="B1286">
        <v>1976</v>
      </c>
      <c r="C1286" t="s">
        <v>28</v>
      </c>
    </row>
    <row r="1287" spans="1:3" x14ac:dyDescent="0.35">
      <c r="A1287" t="s">
        <v>2150</v>
      </c>
      <c r="B1287">
        <v>1962</v>
      </c>
      <c r="C1287" t="s">
        <v>36</v>
      </c>
    </row>
    <row r="1288" spans="1:3" x14ac:dyDescent="0.35">
      <c r="A1288" t="s">
        <v>2148</v>
      </c>
      <c r="B1288">
        <v>1977</v>
      </c>
      <c r="C1288" t="s">
        <v>63</v>
      </c>
    </row>
    <row r="1289" spans="1:3" x14ac:dyDescent="0.35">
      <c r="A1289" t="s">
        <v>2146</v>
      </c>
      <c r="B1289">
        <v>1976</v>
      </c>
      <c r="C1289" t="s">
        <v>36</v>
      </c>
    </row>
    <row r="1290" spans="1:3" x14ac:dyDescent="0.35">
      <c r="A1290" t="s">
        <v>2144</v>
      </c>
      <c r="B1290">
        <v>1972</v>
      </c>
      <c r="C1290" t="s">
        <v>66</v>
      </c>
    </row>
    <row r="1291" spans="1:3" x14ac:dyDescent="0.35">
      <c r="A1291" t="s">
        <v>2142</v>
      </c>
      <c r="B1291">
        <v>1967</v>
      </c>
      <c r="C1291" t="s">
        <v>22</v>
      </c>
    </row>
    <row r="1292" spans="1:3" x14ac:dyDescent="0.35">
      <c r="A1292" t="s">
        <v>2140</v>
      </c>
      <c r="B1292">
        <v>1967</v>
      </c>
      <c r="C1292" t="s">
        <v>66</v>
      </c>
    </row>
    <row r="1293" spans="1:3" x14ac:dyDescent="0.35">
      <c r="A1293" t="s">
        <v>2138</v>
      </c>
      <c r="B1293">
        <v>1992</v>
      </c>
      <c r="C1293" t="s">
        <v>33</v>
      </c>
    </row>
    <row r="1294" spans="1:3" x14ac:dyDescent="0.35">
      <c r="A1294" t="s">
        <v>2136</v>
      </c>
      <c r="B1294">
        <v>1974</v>
      </c>
      <c r="C1294" t="s">
        <v>55</v>
      </c>
    </row>
    <row r="1295" spans="1:3" x14ac:dyDescent="0.35">
      <c r="A1295" t="s">
        <v>2134</v>
      </c>
      <c r="B1295">
        <v>1986</v>
      </c>
      <c r="C1295" t="s">
        <v>63</v>
      </c>
    </row>
    <row r="1296" spans="1:3" x14ac:dyDescent="0.35">
      <c r="A1296" t="s">
        <v>2132</v>
      </c>
      <c r="B1296">
        <v>1989</v>
      </c>
      <c r="C1296" t="s">
        <v>28</v>
      </c>
    </row>
    <row r="1297" spans="1:3" x14ac:dyDescent="0.35">
      <c r="A1297" t="s">
        <v>2130</v>
      </c>
      <c r="B1297">
        <v>1967</v>
      </c>
      <c r="C1297" t="s">
        <v>28</v>
      </c>
    </row>
    <row r="1298" spans="1:3" x14ac:dyDescent="0.35">
      <c r="A1298" t="s">
        <v>2128</v>
      </c>
      <c r="B1298">
        <v>1999</v>
      </c>
      <c r="C1298" t="s">
        <v>55</v>
      </c>
    </row>
    <row r="1299" spans="1:3" x14ac:dyDescent="0.35">
      <c r="A1299" t="s">
        <v>2126</v>
      </c>
      <c r="B1299">
        <v>1967</v>
      </c>
      <c r="C1299" t="s">
        <v>66</v>
      </c>
    </row>
    <row r="1300" spans="1:3" x14ac:dyDescent="0.35">
      <c r="A1300" t="s">
        <v>2124</v>
      </c>
      <c r="B1300">
        <v>1970</v>
      </c>
      <c r="C1300" t="s">
        <v>66</v>
      </c>
    </row>
    <row r="1301" spans="1:3" x14ac:dyDescent="0.35">
      <c r="A1301" t="s">
        <v>2122</v>
      </c>
      <c r="B1301">
        <v>1970</v>
      </c>
      <c r="C1301" t="s">
        <v>55</v>
      </c>
    </row>
    <row r="1302" spans="1:3" x14ac:dyDescent="0.35">
      <c r="A1302" t="s">
        <v>2120</v>
      </c>
      <c r="B1302">
        <v>1967</v>
      </c>
      <c r="C1302" t="s">
        <v>66</v>
      </c>
    </row>
    <row r="1303" spans="1:3" x14ac:dyDescent="0.35">
      <c r="A1303" t="s">
        <v>2118</v>
      </c>
      <c r="B1303">
        <v>1968</v>
      </c>
      <c r="C1303" t="s">
        <v>22</v>
      </c>
    </row>
    <row r="1304" spans="1:3" x14ac:dyDescent="0.35">
      <c r="A1304" t="s">
        <v>2116</v>
      </c>
      <c r="B1304">
        <v>1971</v>
      </c>
      <c r="C1304" t="s">
        <v>55</v>
      </c>
    </row>
    <row r="1305" spans="1:3" x14ac:dyDescent="0.35">
      <c r="A1305" t="s">
        <v>2114</v>
      </c>
      <c r="B1305">
        <v>1994</v>
      </c>
      <c r="C1305" t="s">
        <v>36</v>
      </c>
    </row>
    <row r="1306" spans="1:3" x14ac:dyDescent="0.35">
      <c r="A1306" t="s">
        <v>2112</v>
      </c>
      <c r="B1306">
        <v>1968</v>
      </c>
      <c r="C1306" t="s">
        <v>28</v>
      </c>
    </row>
    <row r="1307" spans="1:3" x14ac:dyDescent="0.35">
      <c r="A1307" t="s">
        <v>2110</v>
      </c>
      <c r="B1307">
        <v>1968</v>
      </c>
      <c r="C1307" t="s">
        <v>28</v>
      </c>
    </row>
    <row r="1308" spans="1:3" x14ac:dyDescent="0.35">
      <c r="A1308" t="s">
        <v>2108</v>
      </c>
      <c r="B1308">
        <v>1969</v>
      </c>
      <c r="C1308" t="s">
        <v>28</v>
      </c>
    </row>
    <row r="1309" spans="1:3" x14ac:dyDescent="0.35">
      <c r="A1309" t="s">
        <v>2106</v>
      </c>
      <c r="B1309">
        <v>1965</v>
      </c>
      <c r="C1309" t="s">
        <v>55</v>
      </c>
    </row>
    <row r="1310" spans="1:3" x14ac:dyDescent="0.35">
      <c r="A1310" t="s">
        <v>2104</v>
      </c>
      <c r="B1310">
        <v>1969</v>
      </c>
      <c r="C1310" t="s">
        <v>63</v>
      </c>
    </row>
    <row r="1311" spans="1:3" x14ac:dyDescent="0.35">
      <c r="A1311" t="s">
        <v>2102</v>
      </c>
      <c r="B1311">
        <v>1965</v>
      </c>
      <c r="C1311" t="s">
        <v>33</v>
      </c>
    </row>
    <row r="1312" spans="1:3" x14ac:dyDescent="0.35">
      <c r="A1312" t="s">
        <v>2100</v>
      </c>
      <c r="B1312">
        <v>1966</v>
      </c>
      <c r="C1312" t="s">
        <v>22</v>
      </c>
    </row>
    <row r="1313" spans="1:3" x14ac:dyDescent="0.35">
      <c r="A1313" t="s">
        <v>2098</v>
      </c>
      <c r="B1313">
        <v>1973</v>
      </c>
      <c r="C1313" t="s">
        <v>66</v>
      </c>
    </row>
    <row r="1314" spans="1:3" x14ac:dyDescent="0.35">
      <c r="A1314" t="s">
        <v>2096</v>
      </c>
      <c r="B1314">
        <v>1965</v>
      </c>
      <c r="C1314" t="s">
        <v>55</v>
      </c>
    </row>
    <row r="1315" spans="1:3" x14ac:dyDescent="0.35">
      <c r="A1315" t="s">
        <v>2094</v>
      </c>
      <c r="B1315">
        <v>2000</v>
      </c>
      <c r="C1315" t="s">
        <v>36</v>
      </c>
    </row>
    <row r="1316" spans="1:3" x14ac:dyDescent="0.35">
      <c r="A1316" t="s">
        <v>2092</v>
      </c>
      <c r="B1316">
        <v>1968</v>
      </c>
      <c r="C1316" t="s">
        <v>66</v>
      </c>
    </row>
    <row r="1317" spans="1:3" x14ac:dyDescent="0.35">
      <c r="A1317" t="s">
        <v>2090</v>
      </c>
      <c r="B1317">
        <v>1974</v>
      </c>
      <c r="C1317" t="s">
        <v>55</v>
      </c>
    </row>
    <row r="1318" spans="1:3" x14ac:dyDescent="0.35">
      <c r="A1318" t="s">
        <v>2088</v>
      </c>
      <c r="B1318">
        <v>1991</v>
      </c>
      <c r="C1318" t="s">
        <v>33</v>
      </c>
    </row>
    <row r="1319" spans="1:3" x14ac:dyDescent="0.35">
      <c r="A1319" t="s">
        <v>2086</v>
      </c>
      <c r="B1319">
        <v>1996</v>
      </c>
      <c r="C1319" t="s">
        <v>22</v>
      </c>
    </row>
    <row r="1320" spans="1:3" x14ac:dyDescent="0.35">
      <c r="A1320" t="s">
        <v>2084</v>
      </c>
      <c r="B1320">
        <v>1974</v>
      </c>
      <c r="C1320" t="s">
        <v>55</v>
      </c>
    </row>
    <row r="1321" spans="1:3" x14ac:dyDescent="0.35">
      <c r="A1321" t="s">
        <v>2082</v>
      </c>
      <c r="B1321">
        <v>1989</v>
      </c>
      <c r="C1321" t="s">
        <v>66</v>
      </c>
    </row>
    <row r="1322" spans="1:3" x14ac:dyDescent="0.35">
      <c r="A1322" t="s">
        <v>2080</v>
      </c>
      <c r="B1322">
        <v>1974</v>
      </c>
      <c r="C1322" t="s">
        <v>63</v>
      </c>
    </row>
    <row r="1323" spans="1:3" x14ac:dyDescent="0.35">
      <c r="A1323" t="s">
        <v>2078</v>
      </c>
      <c r="B1323">
        <v>2001</v>
      </c>
      <c r="C1323" t="s">
        <v>55</v>
      </c>
    </row>
    <row r="1324" spans="1:3" x14ac:dyDescent="0.35">
      <c r="A1324" t="s">
        <v>2076</v>
      </c>
      <c r="B1324">
        <v>2000</v>
      </c>
      <c r="C1324" t="s">
        <v>36</v>
      </c>
    </row>
    <row r="1325" spans="1:3" x14ac:dyDescent="0.35">
      <c r="A1325" t="s">
        <v>2074</v>
      </c>
      <c r="B1325">
        <v>1971</v>
      </c>
      <c r="C1325" t="s">
        <v>28</v>
      </c>
    </row>
    <row r="1326" spans="1:3" x14ac:dyDescent="0.35">
      <c r="A1326" t="s">
        <v>2072</v>
      </c>
      <c r="B1326">
        <v>1966</v>
      </c>
      <c r="C1326" t="s">
        <v>28</v>
      </c>
    </row>
    <row r="1327" spans="1:3" x14ac:dyDescent="0.35">
      <c r="A1327" t="s">
        <v>2070</v>
      </c>
      <c r="B1327">
        <v>1966</v>
      </c>
      <c r="C1327" t="s">
        <v>28</v>
      </c>
    </row>
    <row r="1328" spans="1:3" x14ac:dyDescent="0.35">
      <c r="A1328" t="s">
        <v>2068</v>
      </c>
      <c r="B1328">
        <v>1967</v>
      </c>
      <c r="C1328" t="s">
        <v>36</v>
      </c>
    </row>
    <row r="1329" spans="1:3" x14ac:dyDescent="0.35">
      <c r="A1329" t="s">
        <v>2066</v>
      </c>
      <c r="B1329">
        <v>1972</v>
      </c>
      <c r="C1329" t="s">
        <v>66</v>
      </c>
    </row>
    <row r="1330" spans="1:3" x14ac:dyDescent="0.35">
      <c r="A1330" t="s">
        <v>2064</v>
      </c>
      <c r="B1330">
        <v>1966</v>
      </c>
      <c r="C1330" t="s">
        <v>36</v>
      </c>
    </row>
    <row r="1331" spans="1:3" x14ac:dyDescent="0.35">
      <c r="A1331" t="s">
        <v>2062</v>
      </c>
      <c r="B1331">
        <v>1966</v>
      </c>
      <c r="C1331" t="s">
        <v>22</v>
      </c>
    </row>
    <row r="1332" spans="1:3" x14ac:dyDescent="0.35">
      <c r="A1332" t="s">
        <v>2060</v>
      </c>
      <c r="B1332">
        <v>1980</v>
      </c>
      <c r="C1332" t="s">
        <v>63</v>
      </c>
    </row>
    <row r="1333" spans="1:3" x14ac:dyDescent="0.35">
      <c r="A1333" t="s">
        <v>2058</v>
      </c>
      <c r="B1333">
        <v>1969</v>
      </c>
      <c r="C1333" t="s">
        <v>28</v>
      </c>
    </row>
    <row r="1334" spans="1:3" x14ac:dyDescent="0.35">
      <c r="A1334" t="s">
        <v>2056</v>
      </c>
      <c r="B1334">
        <v>1969</v>
      </c>
      <c r="C1334" t="s">
        <v>33</v>
      </c>
    </row>
    <row r="1335" spans="1:3" x14ac:dyDescent="0.35">
      <c r="A1335" t="s">
        <v>2054</v>
      </c>
      <c r="B1335">
        <v>1966</v>
      </c>
      <c r="C1335" t="s">
        <v>63</v>
      </c>
    </row>
    <row r="1336" spans="1:3" x14ac:dyDescent="0.35">
      <c r="A1336" t="s">
        <v>2052</v>
      </c>
      <c r="B1336">
        <v>1972</v>
      </c>
      <c r="C1336" t="s">
        <v>36</v>
      </c>
    </row>
    <row r="1337" spans="1:3" x14ac:dyDescent="0.35">
      <c r="A1337" t="s">
        <v>2050</v>
      </c>
      <c r="B1337">
        <v>1970</v>
      </c>
      <c r="C1337" t="s">
        <v>33</v>
      </c>
    </row>
    <row r="1338" spans="1:3" x14ac:dyDescent="0.35">
      <c r="A1338" t="s">
        <v>2048</v>
      </c>
      <c r="B1338">
        <v>1976</v>
      </c>
      <c r="C1338" t="s">
        <v>33</v>
      </c>
    </row>
    <row r="1339" spans="1:3" x14ac:dyDescent="0.35">
      <c r="A1339" t="s">
        <v>2046</v>
      </c>
      <c r="B1339">
        <v>1969</v>
      </c>
      <c r="C1339" t="s">
        <v>55</v>
      </c>
    </row>
    <row r="1340" spans="1:3" x14ac:dyDescent="0.35">
      <c r="A1340" t="s">
        <v>2044</v>
      </c>
      <c r="B1340">
        <v>1989</v>
      </c>
      <c r="C1340" t="s">
        <v>55</v>
      </c>
    </row>
    <row r="1341" spans="1:3" x14ac:dyDescent="0.35">
      <c r="A1341" t="s">
        <v>2042</v>
      </c>
      <c r="B1341">
        <v>1969</v>
      </c>
      <c r="C1341" t="s">
        <v>63</v>
      </c>
    </row>
    <row r="1342" spans="1:3" x14ac:dyDescent="0.35">
      <c r="A1342" t="s">
        <v>2040</v>
      </c>
      <c r="B1342">
        <v>1981</v>
      </c>
      <c r="C1342" t="s">
        <v>66</v>
      </c>
    </row>
    <row r="1343" spans="1:3" x14ac:dyDescent="0.35">
      <c r="A1343" t="s">
        <v>2038</v>
      </c>
      <c r="B1343">
        <v>1969</v>
      </c>
      <c r="C1343" t="s">
        <v>66</v>
      </c>
    </row>
    <row r="1344" spans="1:3" x14ac:dyDescent="0.35">
      <c r="A1344" t="s">
        <v>2036</v>
      </c>
      <c r="B1344">
        <v>1971</v>
      </c>
      <c r="C1344" t="s">
        <v>55</v>
      </c>
    </row>
    <row r="1345" spans="1:3" x14ac:dyDescent="0.35">
      <c r="A1345" t="s">
        <v>2034</v>
      </c>
      <c r="B1345">
        <v>2004</v>
      </c>
      <c r="C1345" t="s">
        <v>66</v>
      </c>
    </row>
    <row r="1346" spans="1:3" x14ac:dyDescent="0.35">
      <c r="A1346" t="s">
        <v>2032</v>
      </c>
      <c r="B1346">
        <v>1967</v>
      </c>
      <c r="C1346" t="s">
        <v>33</v>
      </c>
    </row>
    <row r="1347" spans="1:3" x14ac:dyDescent="0.35">
      <c r="A1347" t="s">
        <v>2030</v>
      </c>
      <c r="B1347">
        <v>1970</v>
      </c>
      <c r="C1347" t="s">
        <v>33</v>
      </c>
    </row>
    <row r="1348" spans="1:3" x14ac:dyDescent="0.35">
      <c r="A1348" t="s">
        <v>2028</v>
      </c>
      <c r="B1348">
        <v>1988</v>
      </c>
      <c r="C1348" t="s">
        <v>28</v>
      </c>
    </row>
    <row r="1349" spans="1:3" x14ac:dyDescent="0.35">
      <c r="A1349" t="s">
        <v>2026</v>
      </c>
      <c r="B1349">
        <v>1972</v>
      </c>
      <c r="C1349" t="s">
        <v>36</v>
      </c>
    </row>
    <row r="1350" spans="1:3" x14ac:dyDescent="0.35">
      <c r="A1350" t="s">
        <v>2024</v>
      </c>
      <c r="B1350">
        <v>1968</v>
      </c>
      <c r="C1350" t="s">
        <v>66</v>
      </c>
    </row>
    <row r="1351" spans="1:3" x14ac:dyDescent="0.35">
      <c r="A1351" t="s">
        <v>2022</v>
      </c>
      <c r="B1351">
        <v>1963</v>
      </c>
      <c r="C1351" t="s">
        <v>28</v>
      </c>
    </row>
    <row r="1352" spans="1:3" x14ac:dyDescent="0.35">
      <c r="A1352" t="s">
        <v>2020</v>
      </c>
      <c r="B1352">
        <v>1995</v>
      </c>
      <c r="C1352" t="s">
        <v>55</v>
      </c>
    </row>
    <row r="1353" spans="1:3" x14ac:dyDescent="0.35">
      <c r="A1353" t="s">
        <v>2018</v>
      </c>
      <c r="B1353">
        <v>1963</v>
      </c>
      <c r="C1353" t="s">
        <v>22</v>
      </c>
    </row>
    <row r="1354" spans="1:3" x14ac:dyDescent="0.35">
      <c r="A1354" t="s">
        <v>2016</v>
      </c>
      <c r="B1354">
        <v>2002</v>
      </c>
      <c r="C1354" t="s">
        <v>36</v>
      </c>
    </row>
    <row r="1355" spans="1:3" x14ac:dyDescent="0.35">
      <c r="A1355" t="s">
        <v>2014</v>
      </c>
      <c r="B1355">
        <v>1989</v>
      </c>
      <c r="C1355" t="s">
        <v>63</v>
      </c>
    </row>
    <row r="1356" spans="1:3" x14ac:dyDescent="0.35">
      <c r="A1356" t="s">
        <v>2012</v>
      </c>
      <c r="B1356">
        <v>1968</v>
      </c>
      <c r="C1356" t="s">
        <v>28</v>
      </c>
    </row>
    <row r="1357" spans="1:3" x14ac:dyDescent="0.35">
      <c r="A1357" t="s">
        <v>2010</v>
      </c>
      <c r="B1357">
        <v>1964</v>
      </c>
      <c r="C1357" t="s">
        <v>22</v>
      </c>
    </row>
    <row r="1358" spans="1:3" x14ac:dyDescent="0.35">
      <c r="A1358" t="s">
        <v>2008</v>
      </c>
      <c r="B1358">
        <v>1965</v>
      </c>
      <c r="C1358" t="s">
        <v>28</v>
      </c>
    </row>
    <row r="1359" spans="1:3" x14ac:dyDescent="0.35">
      <c r="A1359" t="s">
        <v>2006</v>
      </c>
      <c r="B1359">
        <v>1965</v>
      </c>
      <c r="C1359" t="s">
        <v>36</v>
      </c>
    </row>
    <row r="1360" spans="1:3" x14ac:dyDescent="0.35">
      <c r="A1360" t="s">
        <v>2004</v>
      </c>
      <c r="B1360">
        <v>1964</v>
      </c>
      <c r="C1360" t="s">
        <v>22</v>
      </c>
    </row>
    <row r="1361" spans="1:3" x14ac:dyDescent="0.35">
      <c r="A1361" t="s">
        <v>2002</v>
      </c>
      <c r="B1361">
        <v>1964</v>
      </c>
      <c r="C1361" t="s">
        <v>22</v>
      </c>
    </row>
    <row r="1362" spans="1:3" x14ac:dyDescent="0.35">
      <c r="A1362" t="s">
        <v>2000</v>
      </c>
      <c r="B1362">
        <v>1964</v>
      </c>
      <c r="C1362" t="s">
        <v>55</v>
      </c>
    </row>
    <row r="1363" spans="1:3" x14ac:dyDescent="0.35">
      <c r="A1363" t="s">
        <v>1998</v>
      </c>
      <c r="B1363">
        <v>1979</v>
      </c>
      <c r="C1363" t="s">
        <v>33</v>
      </c>
    </row>
    <row r="1364" spans="1:3" x14ac:dyDescent="0.35">
      <c r="A1364" t="s">
        <v>1996</v>
      </c>
      <c r="B1364">
        <v>1972</v>
      </c>
      <c r="C1364" t="s">
        <v>55</v>
      </c>
    </row>
    <row r="1365" spans="1:3" x14ac:dyDescent="0.35">
      <c r="A1365" t="s">
        <v>1994</v>
      </c>
      <c r="B1365">
        <v>1964</v>
      </c>
      <c r="C1365" t="s">
        <v>33</v>
      </c>
    </row>
    <row r="1366" spans="1:3" x14ac:dyDescent="0.35">
      <c r="A1366" t="s">
        <v>1992</v>
      </c>
      <c r="B1366">
        <v>1997</v>
      </c>
      <c r="C1366" t="s">
        <v>22</v>
      </c>
    </row>
    <row r="1367" spans="1:3" x14ac:dyDescent="0.35">
      <c r="A1367" t="s">
        <v>1990</v>
      </c>
      <c r="B1367">
        <v>1967</v>
      </c>
      <c r="C1367" t="s">
        <v>55</v>
      </c>
    </row>
    <row r="1368" spans="1:3" x14ac:dyDescent="0.35">
      <c r="A1368" t="s">
        <v>1988</v>
      </c>
      <c r="B1368">
        <v>1970</v>
      </c>
      <c r="C1368" t="s">
        <v>66</v>
      </c>
    </row>
    <row r="1369" spans="1:3" x14ac:dyDescent="0.35">
      <c r="A1369" t="s">
        <v>1986</v>
      </c>
      <c r="B1369">
        <v>1970</v>
      </c>
      <c r="C1369" t="s">
        <v>66</v>
      </c>
    </row>
    <row r="1370" spans="1:3" x14ac:dyDescent="0.35">
      <c r="A1370" t="s">
        <v>1984</v>
      </c>
      <c r="B1370">
        <v>1983</v>
      </c>
      <c r="C1370" t="s">
        <v>66</v>
      </c>
    </row>
    <row r="1371" spans="1:3" x14ac:dyDescent="0.35">
      <c r="A1371" t="s">
        <v>1982</v>
      </c>
      <c r="B1371">
        <v>1985</v>
      </c>
      <c r="C1371" t="s">
        <v>33</v>
      </c>
    </row>
    <row r="1372" spans="1:3" x14ac:dyDescent="0.35">
      <c r="A1372" t="s">
        <v>1980</v>
      </c>
      <c r="B1372">
        <v>1980</v>
      </c>
      <c r="C1372" t="s">
        <v>22</v>
      </c>
    </row>
    <row r="1373" spans="1:3" x14ac:dyDescent="0.35">
      <c r="A1373" t="s">
        <v>1978</v>
      </c>
      <c r="B1373">
        <v>1971</v>
      </c>
      <c r="C1373" t="s">
        <v>36</v>
      </c>
    </row>
    <row r="1374" spans="1:3" x14ac:dyDescent="0.35">
      <c r="A1374" t="s">
        <v>1976</v>
      </c>
      <c r="B1374">
        <v>1966</v>
      </c>
      <c r="C1374" t="s">
        <v>33</v>
      </c>
    </row>
    <row r="1375" spans="1:3" x14ac:dyDescent="0.35">
      <c r="A1375" t="s">
        <v>1974</v>
      </c>
      <c r="B1375">
        <v>1965</v>
      </c>
      <c r="C1375" t="s">
        <v>33</v>
      </c>
    </row>
    <row r="1376" spans="1:3" x14ac:dyDescent="0.35">
      <c r="A1376" t="s">
        <v>1972</v>
      </c>
      <c r="B1376">
        <v>1966</v>
      </c>
      <c r="C1376" t="s">
        <v>36</v>
      </c>
    </row>
    <row r="1377" spans="1:3" x14ac:dyDescent="0.35">
      <c r="A1377" t="s">
        <v>1970</v>
      </c>
      <c r="B1377">
        <v>2004</v>
      </c>
      <c r="C1377" t="s">
        <v>36</v>
      </c>
    </row>
    <row r="1378" spans="1:3" x14ac:dyDescent="0.35">
      <c r="A1378" t="s">
        <v>1968</v>
      </c>
      <c r="B1378">
        <v>1970</v>
      </c>
      <c r="C1378" t="s">
        <v>66</v>
      </c>
    </row>
    <row r="1379" spans="1:3" x14ac:dyDescent="0.35">
      <c r="A1379" t="s">
        <v>1966</v>
      </c>
      <c r="B1379">
        <v>1983</v>
      </c>
      <c r="C1379" t="s">
        <v>33</v>
      </c>
    </row>
    <row r="1380" spans="1:3" x14ac:dyDescent="0.35">
      <c r="A1380" t="s">
        <v>1964</v>
      </c>
      <c r="B1380">
        <v>1969</v>
      </c>
      <c r="C1380" t="s">
        <v>63</v>
      </c>
    </row>
    <row r="1381" spans="1:3" x14ac:dyDescent="0.35">
      <c r="A1381" t="s">
        <v>1962</v>
      </c>
      <c r="B1381">
        <v>1989</v>
      </c>
      <c r="C1381" t="s">
        <v>66</v>
      </c>
    </row>
    <row r="1382" spans="1:3" x14ac:dyDescent="0.35">
      <c r="A1382" t="s">
        <v>1960</v>
      </c>
      <c r="B1382">
        <v>1968</v>
      </c>
      <c r="C1382" t="s">
        <v>33</v>
      </c>
    </row>
    <row r="1383" spans="1:3" x14ac:dyDescent="0.35">
      <c r="A1383" t="s">
        <v>1958</v>
      </c>
      <c r="B1383">
        <v>1971</v>
      </c>
      <c r="C1383" t="s">
        <v>55</v>
      </c>
    </row>
    <row r="1384" spans="1:3" x14ac:dyDescent="0.35">
      <c r="A1384" t="s">
        <v>1956</v>
      </c>
      <c r="B1384">
        <v>1988</v>
      </c>
      <c r="C1384" t="s">
        <v>33</v>
      </c>
    </row>
    <row r="1385" spans="1:3" x14ac:dyDescent="0.35">
      <c r="A1385" t="s">
        <v>1954</v>
      </c>
      <c r="B1385">
        <v>1970</v>
      </c>
      <c r="C1385" t="s">
        <v>22</v>
      </c>
    </row>
    <row r="1386" spans="1:3" x14ac:dyDescent="0.35">
      <c r="A1386" t="s">
        <v>1952</v>
      </c>
      <c r="B1386">
        <v>1965</v>
      </c>
      <c r="C1386" t="s">
        <v>66</v>
      </c>
    </row>
    <row r="1387" spans="1:3" x14ac:dyDescent="0.35">
      <c r="A1387" t="s">
        <v>1950</v>
      </c>
      <c r="B1387">
        <v>1968</v>
      </c>
      <c r="C1387" t="s">
        <v>28</v>
      </c>
    </row>
    <row r="1388" spans="1:3" x14ac:dyDescent="0.35">
      <c r="A1388" t="s">
        <v>1948</v>
      </c>
      <c r="B1388">
        <v>1971</v>
      </c>
      <c r="C1388" t="s">
        <v>55</v>
      </c>
    </row>
    <row r="1389" spans="1:3" x14ac:dyDescent="0.35">
      <c r="A1389" t="s">
        <v>1946</v>
      </c>
      <c r="B1389">
        <v>1973</v>
      </c>
      <c r="C1389" t="s">
        <v>22</v>
      </c>
    </row>
    <row r="1390" spans="1:3" x14ac:dyDescent="0.35">
      <c r="A1390" t="s">
        <v>1944</v>
      </c>
      <c r="B1390">
        <v>1965</v>
      </c>
      <c r="C1390" t="s">
        <v>66</v>
      </c>
    </row>
    <row r="1391" spans="1:3" x14ac:dyDescent="0.35">
      <c r="A1391" t="s">
        <v>1942</v>
      </c>
      <c r="B1391">
        <v>1965</v>
      </c>
      <c r="C1391" t="s">
        <v>55</v>
      </c>
    </row>
    <row r="1392" spans="1:3" x14ac:dyDescent="0.35">
      <c r="A1392" t="s">
        <v>1940</v>
      </c>
      <c r="B1392">
        <v>1965</v>
      </c>
      <c r="C1392" t="s">
        <v>28</v>
      </c>
    </row>
    <row r="1393" spans="1:3" x14ac:dyDescent="0.35">
      <c r="A1393" t="s">
        <v>1938</v>
      </c>
      <c r="B1393">
        <v>1964</v>
      </c>
      <c r="C1393" t="s">
        <v>33</v>
      </c>
    </row>
    <row r="1394" spans="1:3" x14ac:dyDescent="0.35">
      <c r="A1394" t="s">
        <v>1936</v>
      </c>
      <c r="B1394">
        <v>1986</v>
      </c>
      <c r="C1394" t="s">
        <v>22</v>
      </c>
    </row>
    <row r="1395" spans="1:3" x14ac:dyDescent="0.35">
      <c r="A1395" t="s">
        <v>1934</v>
      </c>
      <c r="B1395">
        <v>1966</v>
      </c>
      <c r="C1395" t="s">
        <v>66</v>
      </c>
    </row>
    <row r="1396" spans="1:3" x14ac:dyDescent="0.35">
      <c r="A1396" t="s">
        <v>1932</v>
      </c>
      <c r="B1396">
        <v>1994</v>
      </c>
      <c r="C1396" t="s">
        <v>22</v>
      </c>
    </row>
    <row r="1397" spans="1:3" x14ac:dyDescent="0.35">
      <c r="A1397" t="s">
        <v>1930</v>
      </c>
      <c r="B1397">
        <v>1966</v>
      </c>
      <c r="C1397" t="s">
        <v>22</v>
      </c>
    </row>
    <row r="1398" spans="1:3" x14ac:dyDescent="0.35">
      <c r="A1398" t="s">
        <v>1928</v>
      </c>
      <c r="B1398">
        <v>1966</v>
      </c>
      <c r="C1398" t="s">
        <v>63</v>
      </c>
    </row>
    <row r="1399" spans="1:3" x14ac:dyDescent="0.35">
      <c r="A1399" t="s">
        <v>1926</v>
      </c>
      <c r="B1399">
        <v>1966</v>
      </c>
      <c r="C1399" t="s">
        <v>28</v>
      </c>
    </row>
    <row r="1400" spans="1:3" x14ac:dyDescent="0.35">
      <c r="A1400" t="s">
        <v>1924</v>
      </c>
      <c r="B1400">
        <v>1970</v>
      </c>
      <c r="C1400" t="s">
        <v>55</v>
      </c>
    </row>
    <row r="1401" spans="1:3" x14ac:dyDescent="0.35">
      <c r="A1401" t="s">
        <v>1922</v>
      </c>
      <c r="B1401">
        <v>1982</v>
      </c>
      <c r="C1401" t="s">
        <v>66</v>
      </c>
    </row>
    <row r="1402" spans="1:3" x14ac:dyDescent="0.35">
      <c r="A1402" t="s">
        <v>1920</v>
      </c>
      <c r="B1402">
        <v>1969</v>
      </c>
      <c r="C1402" t="s">
        <v>66</v>
      </c>
    </row>
    <row r="1403" spans="1:3" x14ac:dyDescent="0.35">
      <c r="A1403" t="s">
        <v>1918</v>
      </c>
      <c r="B1403">
        <v>1984</v>
      </c>
      <c r="C1403" t="s">
        <v>28</v>
      </c>
    </row>
    <row r="1404" spans="1:3" x14ac:dyDescent="0.35">
      <c r="A1404" t="s">
        <v>1916</v>
      </c>
      <c r="B1404">
        <v>1964</v>
      </c>
      <c r="C1404" t="s">
        <v>28</v>
      </c>
    </row>
    <row r="1405" spans="1:3" x14ac:dyDescent="0.35">
      <c r="A1405" t="s">
        <v>1914</v>
      </c>
      <c r="B1405">
        <v>1988</v>
      </c>
      <c r="C1405" t="s">
        <v>36</v>
      </c>
    </row>
    <row r="1406" spans="1:3" x14ac:dyDescent="0.35">
      <c r="A1406" t="s">
        <v>1912</v>
      </c>
      <c r="B1406">
        <v>1969</v>
      </c>
      <c r="C1406" t="s">
        <v>28</v>
      </c>
    </row>
    <row r="1407" spans="1:3" x14ac:dyDescent="0.35">
      <c r="A1407" t="s">
        <v>1910</v>
      </c>
      <c r="B1407">
        <v>1963</v>
      </c>
      <c r="C1407" t="s">
        <v>33</v>
      </c>
    </row>
    <row r="1408" spans="1:3" x14ac:dyDescent="0.35">
      <c r="A1408" t="s">
        <v>1908</v>
      </c>
      <c r="B1408">
        <v>1964</v>
      </c>
      <c r="C1408" t="s">
        <v>55</v>
      </c>
    </row>
    <row r="1409" spans="1:3" x14ac:dyDescent="0.35">
      <c r="A1409" t="s">
        <v>1906</v>
      </c>
      <c r="B1409">
        <v>1979</v>
      </c>
      <c r="C1409" t="s">
        <v>28</v>
      </c>
    </row>
    <row r="1410" spans="1:3" x14ac:dyDescent="0.35">
      <c r="A1410" t="s">
        <v>1904</v>
      </c>
      <c r="B1410">
        <v>1966</v>
      </c>
      <c r="C1410" t="s">
        <v>22</v>
      </c>
    </row>
    <row r="1411" spans="1:3" x14ac:dyDescent="0.35">
      <c r="A1411" t="s">
        <v>1902</v>
      </c>
      <c r="B1411">
        <v>1982</v>
      </c>
      <c r="C1411" t="s">
        <v>28</v>
      </c>
    </row>
    <row r="1412" spans="1:3" x14ac:dyDescent="0.35">
      <c r="A1412" t="s">
        <v>1900</v>
      </c>
      <c r="B1412">
        <v>1965</v>
      </c>
      <c r="C1412" t="s">
        <v>66</v>
      </c>
    </row>
    <row r="1413" spans="1:3" x14ac:dyDescent="0.35">
      <c r="A1413" t="s">
        <v>1898</v>
      </c>
      <c r="B1413">
        <v>1964</v>
      </c>
      <c r="C1413" t="s">
        <v>33</v>
      </c>
    </row>
    <row r="1414" spans="1:3" x14ac:dyDescent="0.35">
      <c r="A1414" t="s">
        <v>1896</v>
      </c>
      <c r="B1414">
        <v>1964</v>
      </c>
      <c r="C1414" t="s">
        <v>36</v>
      </c>
    </row>
    <row r="1415" spans="1:3" x14ac:dyDescent="0.35">
      <c r="A1415" t="s">
        <v>1894</v>
      </c>
      <c r="B1415">
        <v>1965</v>
      </c>
      <c r="C1415" t="s">
        <v>36</v>
      </c>
    </row>
    <row r="1416" spans="1:3" x14ac:dyDescent="0.35">
      <c r="A1416" t="s">
        <v>1892</v>
      </c>
      <c r="B1416">
        <v>1964</v>
      </c>
      <c r="C1416" t="s">
        <v>22</v>
      </c>
    </row>
    <row r="1417" spans="1:3" x14ac:dyDescent="0.35">
      <c r="A1417" t="s">
        <v>1890</v>
      </c>
      <c r="B1417">
        <v>1965</v>
      </c>
      <c r="C1417" t="s">
        <v>28</v>
      </c>
    </row>
    <row r="1418" spans="1:3" x14ac:dyDescent="0.35">
      <c r="A1418" t="s">
        <v>1888</v>
      </c>
      <c r="B1418">
        <v>1964</v>
      </c>
      <c r="C1418" t="s">
        <v>33</v>
      </c>
    </row>
    <row r="1419" spans="1:3" x14ac:dyDescent="0.35">
      <c r="A1419" t="s">
        <v>1886</v>
      </c>
      <c r="B1419">
        <v>1964</v>
      </c>
      <c r="C1419" t="s">
        <v>36</v>
      </c>
    </row>
    <row r="1420" spans="1:3" x14ac:dyDescent="0.35">
      <c r="A1420" t="s">
        <v>1884</v>
      </c>
      <c r="B1420">
        <v>1974</v>
      </c>
      <c r="C1420" t="s">
        <v>22</v>
      </c>
    </row>
    <row r="1421" spans="1:3" x14ac:dyDescent="0.35">
      <c r="A1421" t="s">
        <v>1882</v>
      </c>
      <c r="B1421">
        <v>1967</v>
      </c>
      <c r="C1421" t="s">
        <v>63</v>
      </c>
    </row>
    <row r="1422" spans="1:3" x14ac:dyDescent="0.35">
      <c r="A1422" t="s">
        <v>1880</v>
      </c>
      <c r="B1422">
        <v>1967</v>
      </c>
      <c r="C1422" t="s">
        <v>22</v>
      </c>
    </row>
    <row r="1423" spans="1:3" x14ac:dyDescent="0.35">
      <c r="A1423" t="s">
        <v>1878</v>
      </c>
      <c r="B1423">
        <v>1967</v>
      </c>
      <c r="C1423" t="s">
        <v>66</v>
      </c>
    </row>
    <row r="1424" spans="1:3" x14ac:dyDescent="0.35">
      <c r="A1424" t="s">
        <v>1876</v>
      </c>
      <c r="B1424">
        <v>2004</v>
      </c>
      <c r="C1424" t="s">
        <v>33</v>
      </c>
    </row>
    <row r="1425" spans="1:3" x14ac:dyDescent="0.35">
      <c r="A1425" t="s">
        <v>1874</v>
      </c>
      <c r="B1425">
        <v>1964</v>
      </c>
      <c r="C1425" t="s">
        <v>28</v>
      </c>
    </row>
    <row r="1426" spans="1:3" x14ac:dyDescent="0.35">
      <c r="A1426" t="s">
        <v>1872</v>
      </c>
      <c r="B1426">
        <v>1964</v>
      </c>
      <c r="C1426" t="s">
        <v>55</v>
      </c>
    </row>
    <row r="1427" spans="1:3" x14ac:dyDescent="0.35">
      <c r="A1427" t="s">
        <v>1870</v>
      </c>
      <c r="B1427">
        <v>1964</v>
      </c>
      <c r="C1427" t="s">
        <v>63</v>
      </c>
    </row>
    <row r="1428" spans="1:3" x14ac:dyDescent="0.35">
      <c r="A1428" t="s">
        <v>1868</v>
      </c>
      <c r="B1428">
        <v>1991</v>
      </c>
      <c r="C1428" t="s">
        <v>66</v>
      </c>
    </row>
    <row r="1429" spans="1:3" x14ac:dyDescent="0.35">
      <c r="A1429" t="s">
        <v>1866</v>
      </c>
      <c r="B1429">
        <v>1964</v>
      </c>
      <c r="C1429" t="s">
        <v>55</v>
      </c>
    </row>
    <row r="1430" spans="1:3" x14ac:dyDescent="0.35">
      <c r="A1430" t="s">
        <v>1864</v>
      </c>
      <c r="B1430">
        <v>1965</v>
      </c>
      <c r="C1430" t="s">
        <v>28</v>
      </c>
    </row>
    <row r="1431" spans="1:3" x14ac:dyDescent="0.35">
      <c r="A1431" t="s">
        <v>1862</v>
      </c>
      <c r="B1431">
        <v>1964</v>
      </c>
      <c r="C1431" t="s">
        <v>36</v>
      </c>
    </row>
    <row r="1432" spans="1:3" x14ac:dyDescent="0.35">
      <c r="A1432" t="s">
        <v>1860</v>
      </c>
      <c r="B1432">
        <v>1967</v>
      </c>
      <c r="C1432" t="s">
        <v>55</v>
      </c>
    </row>
    <row r="1433" spans="1:3" x14ac:dyDescent="0.35">
      <c r="A1433" t="s">
        <v>1858</v>
      </c>
      <c r="B1433">
        <v>1983</v>
      </c>
      <c r="C1433" t="s">
        <v>22</v>
      </c>
    </row>
    <row r="1434" spans="1:3" x14ac:dyDescent="0.35">
      <c r="A1434" t="s">
        <v>1856</v>
      </c>
      <c r="B1434">
        <v>1993</v>
      </c>
      <c r="C1434" t="s">
        <v>55</v>
      </c>
    </row>
    <row r="1435" spans="1:3" x14ac:dyDescent="0.35">
      <c r="A1435" t="s">
        <v>1854</v>
      </c>
      <c r="B1435">
        <v>1982</v>
      </c>
      <c r="C1435" t="s">
        <v>66</v>
      </c>
    </row>
    <row r="1436" spans="1:3" x14ac:dyDescent="0.35">
      <c r="A1436" t="s">
        <v>1852</v>
      </c>
      <c r="B1436">
        <v>1965</v>
      </c>
      <c r="C1436" t="s">
        <v>33</v>
      </c>
    </row>
    <row r="1437" spans="1:3" x14ac:dyDescent="0.35">
      <c r="A1437" t="s">
        <v>1850</v>
      </c>
      <c r="B1437">
        <v>1965</v>
      </c>
      <c r="C1437" t="s">
        <v>66</v>
      </c>
    </row>
    <row r="1438" spans="1:3" x14ac:dyDescent="0.35">
      <c r="A1438" t="s">
        <v>1848</v>
      </c>
      <c r="B1438">
        <v>1979</v>
      </c>
      <c r="C1438" t="s">
        <v>66</v>
      </c>
    </row>
    <row r="1439" spans="1:3" x14ac:dyDescent="0.35">
      <c r="A1439" t="s">
        <v>1846</v>
      </c>
      <c r="B1439">
        <v>1966</v>
      </c>
      <c r="C1439" t="s">
        <v>28</v>
      </c>
    </row>
    <row r="1440" spans="1:3" x14ac:dyDescent="0.35">
      <c r="A1440" t="s">
        <v>1844</v>
      </c>
      <c r="B1440">
        <v>1986</v>
      </c>
      <c r="C1440" t="s">
        <v>36</v>
      </c>
    </row>
    <row r="1441" spans="1:3" x14ac:dyDescent="0.35">
      <c r="A1441" t="s">
        <v>1842</v>
      </c>
      <c r="B1441">
        <v>1984</v>
      </c>
      <c r="C1441" t="s">
        <v>36</v>
      </c>
    </row>
    <row r="1442" spans="1:3" x14ac:dyDescent="0.35">
      <c r="A1442" t="s">
        <v>1840</v>
      </c>
      <c r="B1442">
        <v>1968</v>
      </c>
      <c r="C1442" t="s">
        <v>33</v>
      </c>
    </row>
    <row r="1443" spans="1:3" x14ac:dyDescent="0.35">
      <c r="A1443" t="s">
        <v>1838</v>
      </c>
      <c r="B1443">
        <v>1968</v>
      </c>
      <c r="C1443" t="s">
        <v>55</v>
      </c>
    </row>
    <row r="1444" spans="1:3" x14ac:dyDescent="0.35">
      <c r="A1444" t="s">
        <v>1836</v>
      </c>
      <c r="B1444">
        <v>1968</v>
      </c>
      <c r="C1444" t="s">
        <v>66</v>
      </c>
    </row>
    <row r="1445" spans="1:3" x14ac:dyDescent="0.35">
      <c r="A1445" t="s">
        <v>1834</v>
      </c>
      <c r="B1445">
        <v>1963</v>
      </c>
      <c r="C1445" t="s">
        <v>22</v>
      </c>
    </row>
    <row r="1446" spans="1:3" x14ac:dyDescent="0.35">
      <c r="A1446" t="s">
        <v>1832</v>
      </c>
      <c r="B1446">
        <v>1963</v>
      </c>
      <c r="C1446" t="s">
        <v>33</v>
      </c>
    </row>
    <row r="1447" spans="1:3" x14ac:dyDescent="0.35">
      <c r="A1447" t="s">
        <v>1830</v>
      </c>
      <c r="B1447">
        <v>1991</v>
      </c>
      <c r="C1447" t="s">
        <v>28</v>
      </c>
    </row>
    <row r="1448" spans="1:3" x14ac:dyDescent="0.35">
      <c r="A1448" t="s">
        <v>1828</v>
      </c>
      <c r="B1448">
        <v>1974</v>
      </c>
      <c r="C1448" t="s">
        <v>36</v>
      </c>
    </row>
    <row r="1449" spans="1:3" x14ac:dyDescent="0.35">
      <c r="A1449" t="s">
        <v>1826</v>
      </c>
      <c r="B1449">
        <v>1962</v>
      </c>
      <c r="C1449" t="s">
        <v>28</v>
      </c>
    </row>
    <row r="1450" spans="1:3" x14ac:dyDescent="0.35">
      <c r="A1450" t="s">
        <v>1824</v>
      </c>
      <c r="B1450">
        <v>1962</v>
      </c>
      <c r="C1450" t="s">
        <v>36</v>
      </c>
    </row>
    <row r="1451" spans="1:3" x14ac:dyDescent="0.35">
      <c r="A1451" t="s">
        <v>1822</v>
      </c>
      <c r="B1451">
        <v>1987</v>
      </c>
      <c r="C1451" t="s">
        <v>66</v>
      </c>
    </row>
    <row r="1452" spans="1:3" x14ac:dyDescent="0.35">
      <c r="A1452" t="s">
        <v>1820</v>
      </c>
      <c r="B1452">
        <v>1991</v>
      </c>
      <c r="C1452" t="s">
        <v>63</v>
      </c>
    </row>
    <row r="1453" spans="1:3" x14ac:dyDescent="0.35">
      <c r="A1453" t="s">
        <v>1818</v>
      </c>
      <c r="B1453">
        <v>1977</v>
      </c>
      <c r="C1453" t="s">
        <v>63</v>
      </c>
    </row>
    <row r="1454" spans="1:3" x14ac:dyDescent="0.35">
      <c r="A1454" t="s">
        <v>1816</v>
      </c>
      <c r="B1454">
        <v>1964</v>
      </c>
      <c r="C1454" t="s">
        <v>22</v>
      </c>
    </row>
    <row r="1455" spans="1:3" x14ac:dyDescent="0.35">
      <c r="A1455" t="s">
        <v>1814</v>
      </c>
      <c r="B1455">
        <v>1964</v>
      </c>
      <c r="C1455" t="s">
        <v>22</v>
      </c>
    </row>
    <row r="1456" spans="1:3" x14ac:dyDescent="0.35">
      <c r="A1456" t="s">
        <v>1812</v>
      </c>
      <c r="B1456">
        <v>1964</v>
      </c>
      <c r="C1456" t="s">
        <v>33</v>
      </c>
    </row>
    <row r="1457" spans="1:3" x14ac:dyDescent="0.35">
      <c r="A1457" t="s">
        <v>1810</v>
      </c>
      <c r="B1457">
        <v>1963</v>
      </c>
      <c r="C1457" t="s">
        <v>22</v>
      </c>
    </row>
    <row r="1458" spans="1:3" x14ac:dyDescent="0.35">
      <c r="A1458" t="s">
        <v>1808</v>
      </c>
      <c r="B1458">
        <v>1964</v>
      </c>
      <c r="C1458" t="s">
        <v>66</v>
      </c>
    </row>
    <row r="1459" spans="1:3" x14ac:dyDescent="0.35">
      <c r="A1459" t="s">
        <v>1806</v>
      </c>
      <c r="B1459">
        <v>1966</v>
      </c>
      <c r="C1459" t="s">
        <v>22</v>
      </c>
    </row>
    <row r="1460" spans="1:3" x14ac:dyDescent="0.35">
      <c r="A1460" t="s">
        <v>1804</v>
      </c>
      <c r="B1460">
        <v>1963</v>
      </c>
      <c r="C1460" t="s">
        <v>22</v>
      </c>
    </row>
    <row r="1461" spans="1:3" x14ac:dyDescent="0.35">
      <c r="A1461" t="s">
        <v>1802</v>
      </c>
      <c r="B1461">
        <v>1974</v>
      </c>
      <c r="C1461" t="s">
        <v>33</v>
      </c>
    </row>
    <row r="1462" spans="1:3" x14ac:dyDescent="0.35">
      <c r="A1462" t="s">
        <v>1800</v>
      </c>
      <c r="B1462">
        <v>1989</v>
      </c>
      <c r="C1462" t="s">
        <v>28</v>
      </c>
    </row>
    <row r="1463" spans="1:3" x14ac:dyDescent="0.35">
      <c r="A1463" t="s">
        <v>1798</v>
      </c>
      <c r="B1463">
        <v>1986</v>
      </c>
      <c r="C1463" t="s">
        <v>63</v>
      </c>
    </row>
    <row r="1464" spans="1:3" x14ac:dyDescent="0.35">
      <c r="A1464" t="s">
        <v>1796</v>
      </c>
      <c r="B1464">
        <v>1966</v>
      </c>
      <c r="C1464" t="s">
        <v>55</v>
      </c>
    </row>
    <row r="1465" spans="1:3" x14ac:dyDescent="0.35">
      <c r="A1465" t="s">
        <v>1794</v>
      </c>
      <c r="B1465">
        <v>1967</v>
      </c>
      <c r="C1465" t="s">
        <v>55</v>
      </c>
    </row>
    <row r="1466" spans="1:3" x14ac:dyDescent="0.35">
      <c r="A1466" t="s">
        <v>1792</v>
      </c>
      <c r="B1466">
        <v>1967</v>
      </c>
      <c r="C1466" t="s">
        <v>63</v>
      </c>
    </row>
    <row r="1467" spans="1:3" x14ac:dyDescent="0.35">
      <c r="A1467" t="s">
        <v>1790</v>
      </c>
      <c r="B1467">
        <v>1966</v>
      </c>
      <c r="C1467" t="s">
        <v>28</v>
      </c>
    </row>
    <row r="1468" spans="1:3" x14ac:dyDescent="0.35">
      <c r="A1468" t="s">
        <v>1788</v>
      </c>
      <c r="B1468">
        <v>1990</v>
      </c>
      <c r="C1468" t="s">
        <v>66</v>
      </c>
    </row>
    <row r="1469" spans="1:3" x14ac:dyDescent="0.35">
      <c r="A1469" t="s">
        <v>1786</v>
      </c>
      <c r="B1469">
        <v>1963</v>
      </c>
      <c r="C1469" t="s">
        <v>66</v>
      </c>
    </row>
    <row r="1470" spans="1:3" x14ac:dyDescent="0.35">
      <c r="A1470" t="s">
        <v>1784</v>
      </c>
      <c r="B1470">
        <v>1963</v>
      </c>
      <c r="C1470" t="s">
        <v>63</v>
      </c>
    </row>
    <row r="1471" spans="1:3" x14ac:dyDescent="0.35">
      <c r="A1471" t="s">
        <v>1782</v>
      </c>
      <c r="B1471">
        <v>1963</v>
      </c>
      <c r="C1471" t="s">
        <v>63</v>
      </c>
    </row>
    <row r="1472" spans="1:3" x14ac:dyDescent="0.35">
      <c r="A1472" t="s">
        <v>1780</v>
      </c>
      <c r="B1472">
        <v>1963</v>
      </c>
      <c r="C1472" t="s">
        <v>36</v>
      </c>
    </row>
    <row r="1473" spans="1:3" x14ac:dyDescent="0.35">
      <c r="A1473" t="s">
        <v>1778</v>
      </c>
      <c r="B1473">
        <v>1966</v>
      </c>
      <c r="C1473" t="s">
        <v>55</v>
      </c>
    </row>
    <row r="1474" spans="1:3" x14ac:dyDescent="0.35">
      <c r="A1474" t="s">
        <v>1776</v>
      </c>
      <c r="B1474">
        <v>1962</v>
      </c>
      <c r="C1474" t="s">
        <v>36</v>
      </c>
    </row>
    <row r="1475" spans="1:3" x14ac:dyDescent="0.35">
      <c r="A1475" t="s">
        <v>1774</v>
      </c>
      <c r="B1475">
        <v>1989</v>
      </c>
      <c r="C1475" t="s">
        <v>55</v>
      </c>
    </row>
    <row r="1476" spans="1:3" x14ac:dyDescent="0.35">
      <c r="A1476" t="s">
        <v>1772</v>
      </c>
      <c r="B1476">
        <v>1972</v>
      </c>
      <c r="C1476" t="s">
        <v>63</v>
      </c>
    </row>
    <row r="1477" spans="1:3" x14ac:dyDescent="0.35">
      <c r="A1477" t="s">
        <v>1770</v>
      </c>
      <c r="B1477">
        <v>1979</v>
      </c>
      <c r="C1477" t="s">
        <v>22</v>
      </c>
    </row>
    <row r="1478" spans="1:3" x14ac:dyDescent="0.35">
      <c r="A1478" t="s">
        <v>1768</v>
      </c>
      <c r="B1478">
        <v>1964</v>
      </c>
      <c r="C1478" t="s">
        <v>63</v>
      </c>
    </row>
    <row r="1479" spans="1:3" x14ac:dyDescent="0.35">
      <c r="A1479" t="s">
        <v>1766</v>
      </c>
      <c r="B1479">
        <v>1995</v>
      </c>
      <c r="C1479" t="s">
        <v>63</v>
      </c>
    </row>
    <row r="1480" spans="1:3" x14ac:dyDescent="0.35">
      <c r="A1480" t="s">
        <v>1764</v>
      </c>
      <c r="B1480">
        <v>1968</v>
      </c>
      <c r="C1480" t="s">
        <v>28</v>
      </c>
    </row>
    <row r="1481" spans="1:3" x14ac:dyDescent="0.35">
      <c r="A1481" t="s">
        <v>1762</v>
      </c>
      <c r="B1481">
        <v>1968</v>
      </c>
      <c r="C1481" t="s">
        <v>28</v>
      </c>
    </row>
    <row r="1482" spans="1:3" x14ac:dyDescent="0.35">
      <c r="A1482" t="s">
        <v>1760</v>
      </c>
      <c r="B1482">
        <v>1967</v>
      </c>
      <c r="C1482" t="s">
        <v>36</v>
      </c>
    </row>
    <row r="1483" spans="1:3" x14ac:dyDescent="0.35">
      <c r="A1483" t="s">
        <v>1758</v>
      </c>
      <c r="B1483">
        <v>1968</v>
      </c>
      <c r="C1483" t="s">
        <v>55</v>
      </c>
    </row>
    <row r="1484" spans="1:3" x14ac:dyDescent="0.35">
      <c r="A1484" t="s">
        <v>1756</v>
      </c>
      <c r="B1484">
        <v>1966</v>
      </c>
      <c r="C1484" t="s">
        <v>22</v>
      </c>
    </row>
    <row r="1485" spans="1:3" x14ac:dyDescent="0.35">
      <c r="A1485" t="s">
        <v>1754</v>
      </c>
      <c r="B1485">
        <v>1962</v>
      </c>
      <c r="C1485" t="s">
        <v>66</v>
      </c>
    </row>
    <row r="1486" spans="1:3" x14ac:dyDescent="0.35">
      <c r="A1486" t="s">
        <v>1752</v>
      </c>
      <c r="B1486">
        <v>1961</v>
      </c>
      <c r="C1486" t="s">
        <v>28</v>
      </c>
    </row>
    <row r="1487" spans="1:3" x14ac:dyDescent="0.35">
      <c r="A1487" t="s">
        <v>1750</v>
      </c>
      <c r="B1487">
        <v>1961</v>
      </c>
      <c r="C1487" t="s">
        <v>28</v>
      </c>
    </row>
    <row r="1488" spans="1:3" x14ac:dyDescent="0.35">
      <c r="A1488" t="s">
        <v>1748</v>
      </c>
      <c r="B1488">
        <v>1969</v>
      </c>
      <c r="C1488" t="s">
        <v>28</v>
      </c>
    </row>
    <row r="1489" spans="1:3" x14ac:dyDescent="0.35">
      <c r="A1489" t="s">
        <v>1746</v>
      </c>
      <c r="B1489">
        <v>1970</v>
      </c>
      <c r="C1489" t="s">
        <v>33</v>
      </c>
    </row>
    <row r="1490" spans="1:3" x14ac:dyDescent="0.35">
      <c r="A1490" t="s">
        <v>1744</v>
      </c>
      <c r="B1490">
        <v>1988</v>
      </c>
      <c r="C1490" t="s">
        <v>63</v>
      </c>
    </row>
    <row r="1491" spans="1:3" x14ac:dyDescent="0.35">
      <c r="A1491" t="s">
        <v>1742</v>
      </c>
      <c r="B1491">
        <v>1998</v>
      </c>
      <c r="C1491" t="s">
        <v>28</v>
      </c>
    </row>
    <row r="1492" spans="1:3" x14ac:dyDescent="0.35">
      <c r="A1492" t="s">
        <v>1740</v>
      </c>
      <c r="B1492">
        <v>1963</v>
      </c>
      <c r="C1492" t="s">
        <v>63</v>
      </c>
    </row>
    <row r="1493" spans="1:3" x14ac:dyDescent="0.35">
      <c r="A1493" t="s">
        <v>1738</v>
      </c>
      <c r="B1493">
        <v>1970</v>
      </c>
      <c r="C1493" t="s">
        <v>55</v>
      </c>
    </row>
    <row r="1494" spans="1:3" x14ac:dyDescent="0.35">
      <c r="A1494" t="s">
        <v>1736</v>
      </c>
      <c r="B1494">
        <v>1965</v>
      </c>
      <c r="C1494" t="s">
        <v>66</v>
      </c>
    </row>
    <row r="1495" spans="1:3" x14ac:dyDescent="0.35">
      <c r="A1495" t="s">
        <v>1734</v>
      </c>
      <c r="B1495">
        <v>1962</v>
      </c>
      <c r="C1495" t="s">
        <v>28</v>
      </c>
    </row>
    <row r="1496" spans="1:3" x14ac:dyDescent="0.35">
      <c r="A1496" t="s">
        <v>1732</v>
      </c>
      <c r="B1496">
        <v>1962</v>
      </c>
      <c r="C1496" t="s">
        <v>22</v>
      </c>
    </row>
    <row r="1497" spans="1:3" x14ac:dyDescent="0.35">
      <c r="A1497" t="s">
        <v>1730</v>
      </c>
      <c r="B1497">
        <v>1972</v>
      </c>
      <c r="C1497" t="s">
        <v>36</v>
      </c>
    </row>
    <row r="1498" spans="1:3" x14ac:dyDescent="0.35">
      <c r="A1498" t="s">
        <v>1728</v>
      </c>
      <c r="B1498">
        <v>1966</v>
      </c>
      <c r="C1498" t="s">
        <v>55</v>
      </c>
    </row>
    <row r="1499" spans="1:3" x14ac:dyDescent="0.35">
      <c r="A1499" t="s">
        <v>1726</v>
      </c>
      <c r="B1499">
        <v>1962</v>
      </c>
      <c r="C1499" t="s">
        <v>22</v>
      </c>
    </row>
    <row r="1500" spans="1:3" x14ac:dyDescent="0.35">
      <c r="A1500" t="s">
        <v>1724</v>
      </c>
      <c r="B1500">
        <v>1965</v>
      </c>
      <c r="C1500" t="s">
        <v>36</v>
      </c>
    </row>
    <row r="1501" spans="1:3" x14ac:dyDescent="0.35">
      <c r="A1501" t="s">
        <v>1722</v>
      </c>
      <c r="B1501">
        <v>1962</v>
      </c>
      <c r="C1501" t="s">
        <v>63</v>
      </c>
    </row>
    <row r="1502" spans="1:3" x14ac:dyDescent="0.35">
      <c r="A1502" t="s">
        <v>1720</v>
      </c>
      <c r="B1502">
        <v>1974</v>
      </c>
      <c r="C1502" t="s">
        <v>36</v>
      </c>
    </row>
    <row r="1503" spans="1:3" x14ac:dyDescent="0.35">
      <c r="A1503" t="s">
        <v>1718</v>
      </c>
      <c r="B1503">
        <v>1992</v>
      </c>
      <c r="C1503" t="s">
        <v>22</v>
      </c>
    </row>
    <row r="1504" spans="1:3" x14ac:dyDescent="0.35">
      <c r="A1504" t="s">
        <v>1716</v>
      </c>
      <c r="B1504">
        <v>1964</v>
      </c>
      <c r="C1504" t="s">
        <v>28</v>
      </c>
    </row>
    <row r="1505" spans="1:3" x14ac:dyDescent="0.35">
      <c r="A1505" t="s">
        <v>1714</v>
      </c>
      <c r="B1505">
        <v>1970</v>
      </c>
      <c r="C1505" t="s">
        <v>22</v>
      </c>
    </row>
    <row r="1506" spans="1:3" x14ac:dyDescent="0.35">
      <c r="A1506" t="s">
        <v>1712</v>
      </c>
      <c r="B1506">
        <v>1988</v>
      </c>
      <c r="C1506" t="s">
        <v>22</v>
      </c>
    </row>
    <row r="1507" spans="1:3" x14ac:dyDescent="0.35">
      <c r="A1507" t="s">
        <v>1710</v>
      </c>
      <c r="B1507">
        <v>1962</v>
      </c>
      <c r="C1507" t="s">
        <v>36</v>
      </c>
    </row>
    <row r="1508" spans="1:3" x14ac:dyDescent="0.35">
      <c r="A1508" t="s">
        <v>1708</v>
      </c>
      <c r="B1508">
        <v>1962</v>
      </c>
      <c r="C1508" t="s">
        <v>66</v>
      </c>
    </row>
    <row r="1509" spans="1:3" x14ac:dyDescent="0.35">
      <c r="A1509" t="s">
        <v>1706</v>
      </c>
      <c r="B1509">
        <v>1975</v>
      </c>
      <c r="C1509" t="s">
        <v>36</v>
      </c>
    </row>
    <row r="1510" spans="1:3" x14ac:dyDescent="0.35">
      <c r="A1510" t="s">
        <v>1704</v>
      </c>
      <c r="B1510">
        <v>1972</v>
      </c>
      <c r="C1510" t="s">
        <v>66</v>
      </c>
    </row>
    <row r="1511" spans="1:3" x14ac:dyDescent="0.35">
      <c r="A1511" t="s">
        <v>1702</v>
      </c>
      <c r="B1511">
        <v>1963</v>
      </c>
      <c r="C1511" t="s">
        <v>55</v>
      </c>
    </row>
    <row r="1512" spans="1:3" x14ac:dyDescent="0.35">
      <c r="A1512" t="s">
        <v>1700</v>
      </c>
      <c r="B1512">
        <v>1983</v>
      </c>
      <c r="C1512" t="s">
        <v>66</v>
      </c>
    </row>
    <row r="1513" spans="1:3" x14ac:dyDescent="0.35">
      <c r="A1513" t="s">
        <v>1698</v>
      </c>
      <c r="B1513">
        <v>1978</v>
      </c>
      <c r="C1513" t="s">
        <v>22</v>
      </c>
    </row>
    <row r="1514" spans="1:3" x14ac:dyDescent="0.35">
      <c r="A1514" t="s">
        <v>1696</v>
      </c>
      <c r="B1514">
        <v>1963</v>
      </c>
      <c r="C1514" t="s">
        <v>22</v>
      </c>
    </row>
    <row r="1515" spans="1:3" x14ac:dyDescent="0.35">
      <c r="A1515" t="s">
        <v>1694</v>
      </c>
      <c r="B1515">
        <v>1967</v>
      </c>
      <c r="C1515" t="s">
        <v>36</v>
      </c>
    </row>
    <row r="1516" spans="1:3" x14ac:dyDescent="0.35">
      <c r="A1516" t="s">
        <v>1692</v>
      </c>
      <c r="B1516">
        <v>2004</v>
      </c>
      <c r="C1516" t="s">
        <v>28</v>
      </c>
    </row>
    <row r="1517" spans="1:3" x14ac:dyDescent="0.35">
      <c r="A1517" t="s">
        <v>1690</v>
      </c>
      <c r="B1517">
        <v>1993</v>
      </c>
      <c r="C1517" t="s">
        <v>36</v>
      </c>
    </row>
    <row r="1518" spans="1:3" x14ac:dyDescent="0.35">
      <c r="A1518" t="s">
        <v>1688</v>
      </c>
      <c r="B1518">
        <v>1973</v>
      </c>
      <c r="C1518" t="s">
        <v>36</v>
      </c>
    </row>
    <row r="1519" spans="1:3" x14ac:dyDescent="0.35">
      <c r="A1519" t="s">
        <v>1686</v>
      </c>
      <c r="B1519">
        <v>1963</v>
      </c>
      <c r="C1519" t="s">
        <v>36</v>
      </c>
    </row>
    <row r="1520" spans="1:3" x14ac:dyDescent="0.35">
      <c r="A1520" t="s">
        <v>1684</v>
      </c>
      <c r="B1520">
        <v>1984</v>
      </c>
      <c r="C1520" t="s">
        <v>63</v>
      </c>
    </row>
    <row r="1521" spans="1:3" x14ac:dyDescent="0.35">
      <c r="A1521" t="s">
        <v>1682</v>
      </c>
      <c r="B1521">
        <v>2004</v>
      </c>
      <c r="C1521" t="s">
        <v>22</v>
      </c>
    </row>
    <row r="1522" spans="1:3" x14ac:dyDescent="0.35">
      <c r="A1522" t="s">
        <v>1680</v>
      </c>
      <c r="B1522">
        <v>1963</v>
      </c>
      <c r="C1522" t="s">
        <v>63</v>
      </c>
    </row>
    <row r="1523" spans="1:3" x14ac:dyDescent="0.35">
      <c r="A1523" t="s">
        <v>1678</v>
      </c>
      <c r="B1523">
        <v>1963</v>
      </c>
      <c r="C1523" t="s">
        <v>36</v>
      </c>
    </row>
    <row r="1524" spans="1:3" x14ac:dyDescent="0.35">
      <c r="A1524" t="s">
        <v>1676</v>
      </c>
      <c r="B1524">
        <v>1963</v>
      </c>
      <c r="C1524" t="s">
        <v>63</v>
      </c>
    </row>
    <row r="1525" spans="1:3" x14ac:dyDescent="0.35">
      <c r="A1525" t="s">
        <v>1674</v>
      </c>
      <c r="B1525">
        <v>1966</v>
      </c>
      <c r="C1525" t="s">
        <v>55</v>
      </c>
    </row>
    <row r="1526" spans="1:3" x14ac:dyDescent="0.35">
      <c r="A1526" t="s">
        <v>1672</v>
      </c>
      <c r="B1526">
        <v>1961</v>
      </c>
      <c r="C1526" t="s">
        <v>63</v>
      </c>
    </row>
    <row r="1527" spans="1:3" x14ac:dyDescent="0.35">
      <c r="A1527" t="s">
        <v>1670</v>
      </c>
      <c r="B1527">
        <v>1960</v>
      </c>
      <c r="C1527" t="s">
        <v>28</v>
      </c>
    </row>
    <row r="1528" spans="1:3" x14ac:dyDescent="0.35">
      <c r="A1528" t="s">
        <v>1668</v>
      </c>
      <c r="B1528">
        <v>1960</v>
      </c>
      <c r="C1528" t="s">
        <v>33</v>
      </c>
    </row>
    <row r="1529" spans="1:3" x14ac:dyDescent="0.35">
      <c r="A1529" t="s">
        <v>1666</v>
      </c>
      <c r="B1529">
        <v>1960</v>
      </c>
      <c r="C1529" t="s">
        <v>36</v>
      </c>
    </row>
    <row r="1530" spans="1:3" x14ac:dyDescent="0.35">
      <c r="A1530" t="s">
        <v>1664</v>
      </c>
      <c r="B1530">
        <v>1960</v>
      </c>
      <c r="C1530" t="s">
        <v>28</v>
      </c>
    </row>
    <row r="1531" spans="1:3" x14ac:dyDescent="0.35">
      <c r="A1531" t="s">
        <v>1662</v>
      </c>
      <c r="B1531">
        <v>1979</v>
      </c>
      <c r="C1531" t="s">
        <v>28</v>
      </c>
    </row>
    <row r="1532" spans="1:3" x14ac:dyDescent="0.35">
      <c r="A1532" t="s">
        <v>1660</v>
      </c>
      <c r="B1532">
        <v>1981</v>
      </c>
      <c r="C1532" t="s">
        <v>66</v>
      </c>
    </row>
    <row r="1533" spans="1:3" x14ac:dyDescent="0.35">
      <c r="A1533" t="s">
        <v>1658</v>
      </c>
      <c r="B1533">
        <v>1962</v>
      </c>
      <c r="C1533" t="s">
        <v>33</v>
      </c>
    </row>
    <row r="1534" spans="1:3" x14ac:dyDescent="0.35">
      <c r="A1534" t="s">
        <v>1656</v>
      </c>
      <c r="B1534">
        <v>1969</v>
      </c>
      <c r="C1534" t="s">
        <v>55</v>
      </c>
    </row>
    <row r="1535" spans="1:3" x14ac:dyDescent="0.35">
      <c r="A1535" t="s">
        <v>1654</v>
      </c>
      <c r="B1535">
        <v>1972</v>
      </c>
      <c r="C1535" t="s">
        <v>36</v>
      </c>
    </row>
    <row r="1536" spans="1:3" x14ac:dyDescent="0.35">
      <c r="A1536" t="s">
        <v>1652</v>
      </c>
      <c r="B1536">
        <v>1962</v>
      </c>
      <c r="C1536" t="s">
        <v>22</v>
      </c>
    </row>
    <row r="1537" spans="1:3" x14ac:dyDescent="0.35">
      <c r="A1537" t="s">
        <v>1650</v>
      </c>
      <c r="B1537">
        <v>1964</v>
      </c>
      <c r="C1537" t="s">
        <v>36</v>
      </c>
    </row>
    <row r="1538" spans="1:3" x14ac:dyDescent="0.35">
      <c r="A1538" t="s">
        <v>1648</v>
      </c>
      <c r="B1538">
        <v>1965</v>
      </c>
      <c r="C1538" t="s">
        <v>28</v>
      </c>
    </row>
    <row r="1539" spans="1:3" x14ac:dyDescent="0.35">
      <c r="A1539" t="s">
        <v>1646</v>
      </c>
      <c r="B1539">
        <v>1961</v>
      </c>
      <c r="C1539" t="s">
        <v>28</v>
      </c>
    </row>
    <row r="1540" spans="1:3" x14ac:dyDescent="0.35">
      <c r="A1540" t="s">
        <v>1644</v>
      </c>
      <c r="B1540">
        <v>1969</v>
      </c>
      <c r="C1540" t="s">
        <v>36</v>
      </c>
    </row>
    <row r="1541" spans="1:3" x14ac:dyDescent="0.35">
      <c r="A1541" t="s">
        <v>1642</v>
      </c>
      <c r="B1541">
        <v>1967</v>
      </c>
      <c r="C1541" t="s">
        <v>63</v>
      </c>
    </row>
    <row r="1542" spans="1:3" x14ac:dyDescent="0.35">
      <c r="A1542" t="s">
        <v>1640</v>
      </c>
      <c r="B1542">
        <v>1985</v>
      </c>
      <c r="C1542" t="s">
        <v>66</v>
      </c>
    </row>
    <row r="1543" spans="1:3" x14ac:dyDescent="0.35">
      <c r="A1543" t="s">
        <v>1638</v>
      </c>
      <c r="B1543">
        <v>1961</v>
      </c>
      <c r="C1543" t="s">
        <v>28</v>
      </c>
    </row>
    <row r="1544" spans="1:3" x14ac:dyDescent="0.35">
      <c r="A1544" t="s">
        <v>1636</v>
      </c>
      <c r="B1544">
        <v>1978</v>
      </c>
      <c r="C1544" t="s">
        <v>22</v>
      </c>
    </row>
    <row r="1545" spans="1:3" x14ac:dyDescent="0.35">
      <c r="A1545" t="s">
        <v>1634</v>
      </c>
      <c r="B1545">
        <v>1971</v>
      </c>
      <c r="C1545" t="s">
        <v>66</v>
      </c>
    </row>
    <row r="1546" spans="1:3" x14ac:dyDescent="0.35">
      <c r="A1546" t="s">
        <v>1632</v>
      </c>
      <c r="B1546">
        <v>1962</v>
      </c>
      <c r="C1546" t="s">
        <v>63</v>
      </c>
    </row>
    <row r="1547" spans="1:3" x14ac:dyDescent="0.35">
      <c r="A1547" t="s">
        <v>1630</v>
      </c>
      <c r="B1547">
        <v>1992</v>
      </c>
      <c r="C1547" t="s">
        <v>63</v>
      </c>
    </row>
    <row r="1548" spans="1:3" x14ac:dyDescent="0.35">
      <c r="A1548" t="s">
        <v>1628</v>
      </c>
      <c r="B1548">
        <v>1963</v>
      </c>
      <c r="C1548" t="s">
        <v>36</v>
      </c>
    </row>
    <row r="1549" spans="1:3" x14ac:dyDescent="0.35">
      <c r="A1549" t="s">
        <v>1626</v>
      </c>
      <c r="B1549">
        <v>1999</v>
      </c>
      <c r="C1549" t="s">
        <v>63</v>
      </c>
    </row>
    <row r="1550" spans="1:3" x14ac:dyDescent="0.35">
      <c r="A1550" t="s">
        <v>1624</v>
      </c>
      <c r="B1550">
        <v>1961</v>
      </c>
      <c r="C1550" t="s">
        <v>36</v>
      </c>
    </row>
    <row r="1551" spans="1:3" x14ac:dyDescent="0.35">
      <c r="A1551" t="s">
        <v>1622</v>
      </c>
      <c r="B1551">
        <v>1961</v>
      </c>
      <c r="C1551" t="s">
        <v>55</v>
      </c>
    </row>
    <row r="1552" spans="1:3" x14ac:dyDescent="0.35">
      <c r="A1552" t="s">
        <v>1620</v>
      </c>
      <c r="B1552">
        <v>1961</v>
      </c>
      <c r="C1552" t="s">
        <v>55</v>
      </c>
    </row>
    <row r="1553" spans="1:3" x14ac:dyDescent="0.35">
      <c r="A1553" t="s">
        <v>1618</v>
      </c>
      <c r="B1553">
        <v>1962</v>
      </c>
      <c r="C1553" t="s">
        <v>63</v>
      </c>
    </row>
    <row r="1554" spans="1:3" x14ac:dyDescent="0.35">
      <c r="A1554" t="s">
        <v>1616</v>
      </c>
      <c r="B1554">
        <v>1982</v>
      </c>
      <c r="C1554" t="s">
        <v>66</v>
      </c>
    </row>
    <row r="1555" spans="1:3" x14ac:dyDescent="0.35">
      <c r="A1555" t="s">
        <v>1614</v>
      </c>
      <c r="B1555">
        <v>1962</v>
      </c>
      <c r="C1555" t="s">
        <v>55</v>
      </c>
    </row>
    <row r="1556" spans="1:3" x14ac:dyDescent="0.35">
      <c r="A1556" t="s">
        <v>1612</v>
      </c>
      <c r="B1556">
        <v>1965</v>
      </c>
      <c r="C1556" t="s">
        <v>28</v>
      </c>
    </row>
    <row r="1557" spans="1:3" x14ac:dyDescent="0.35">
      <c r="A1557" t="s">
        <v>1610</v>
      </c>
      <c r="B1557">
        <v>1962</v>
      </c>
      <c r="C1557" t="s">
        <v>28</v>
      </c>
    </row>
    <row r="1558" spans="1:3" x14ac:dyDescent="0.35">
      <c r="A1558" t="s">
        <v>1608</v>
      </c>
      <c r="B1558">
        <v>1962</v>
      </c>
      <c r="C1558" t="s">
        <v>66</v>
      </c>
    </row>
    <row r="1559" spans="1:3" x14ac:dyDescent="0.35">
      <c r="A1559" t="s">
        <v>1606</v>
      </c>
      <c r="B1559">
        <v>1994</v>
      </c>
      <c r="C1559" t="s">
        <v>22</v>
      </c>
    </row>
    <row r="1560" spans="1:3" x14ac:dyDescent="0.35">
      <c r="A1560" t="s">
        <v>1604</v>
      </c>
      <c r="B1560">
        <v>1976</v>
      </c>
      <c r="C1560" t="s">
        <v>63</v>
      </c>
    </row>
    <row r="1561" spans="1:3" x14ac:dyDescent="0.35">
      <c r="A1561" t="s">
        <v>1602</v>
      </c>
      <c r="B1561">
        <v>1960</v>
      </c>
      <c r="C1561" t="s">
        <v>28</v>
      </c>
    </row>
    <row r="1562" spans="1:3" x14ac:dyDescent="0.35">
      <c r="A1562" t="s">
        <v>1600</v>
      </c>
      <c r="B1562">
        <v>1990</v>
      </c>
      <c r="C1562" t="s">
        <v>66</v>
      </c>
    </row>
    <row r="1563" spans="1:3" x14ac:dyDescent="0.35">
      <c r="A1563" t="s">
        <v>1598</v>
      </c>
      <c r="B1563">
        <v>1964</v>
      </c>
      <c r="C1563" t="s">
        <v>36</v>
      </c>
    </row>
    <row r="1564" spans="1:3" x14ac:dyDescent="0.35">
      <c r="A1564" t="s">
        <v>1596</v>
      </c>
      <c r="B1564">
        <v>1979</v>
      </c>
      <c r="C1564" t="s">
        <v>36</v>
      </c>
    </row>
    <row r="1565" spans="1:3" x14ac:dyDescent="0.35">
      <c r="A1565" t="s">
        <v>1594</v>
      </c>
      <c r="B1565">
        <v>1984</v>
      </c>
      <c r="C1565" t="s">
        <v>33</v>
      </c>
    </row>
    <row r="1566" spans="1:3" x14ac:dyDescent="0.35">
      <c r="A1566" t="s">
        <v>1592</v>
      </c>
      <c r="B1566">
        <v>1959</v>
      </c>
      <c r="C1566" t="s">
        <v>55</v>
      </c>
    </row>
    <row r="1567" spans="1:3" x14ac:dyDescent="0.35">
      <c r="A1567" t="s">
        <v>1590</v>
      </c>
      <c r="B1567">
        <v>1959</v>
      </c>
      <c r="C1567" t="s">
        <v>28</v>
      </c>
    </row>
    <row r="1568" spans="1:3" x14ac:dyDescent="0.35">
      <c r="A1568" t="s">
        <v>1588</v>
      </c>
      <c r="B1568">
        <v>1959</v>
      </c>
      <c r="C1568" t="s">
        <v>55</v>
      </c>
    </row>
    <row r="1569" spans="1:3" x14ac:dyDescent="0.35">
      <c r="A1569" t="s">
        <v>1586</v>
      </c>
      <c r="B1569">
        <v>1992</v>
      </c>
      <c r="C1569" t="s">
        <v>55</v>
      </c>
    </row>
    <row r="1570" spans="1:3" x14ac:dyDescent="0.35">
      <c r="A1570" t="s">
        <v>1584</v>
      </c>
      <c r="B1570">
        <v>1961</v>
      </c>
      <c r="C1570" t="s">
        <v>22</v>
      </c>
    </row>
    <row r="1571" spans="1:3" x14ac:dyDescent="0.35">
      <c r="A1571" t="s">
        <v>1582</v>
      </c>
      <c r="B1571">
        <v>1994</v>
      </c>
      <c r="C1571" t="s">
        <v>33</v>
      </c>
    </row>
    <row r="1572" spans="1:3" x14ac:dyDescent="0.35">
      <c r="A1572" t="s">
        <v>1580</v>
      </c>
      <c r="B1572">
        <v>1961</v>
      </c>
      <c r="C1572" t="s">
        <v>28</v>
      </c>
    </row>
    <row r="1573" spans="1:3" x14ac:dyDescent="0.35">
      <c r="A1573" t="s">
        <v>1578</v>
      </c>
      <c r="B1573">
        <v>1966</v>
      </c>
      <c r="C1573" t="s">
        <v>28</v>
      </c>
    </row>
    <row r="1574" spans="1:3" x14ac:dyDescent="0.35">
      <c r="A1574" t="s">
        <v>1576</v>
      </c>
      <c r="B1574">
        <v>1975</v>
      </c>
      <c r="C1574" t="s">
        <v>33</v>
      </c>
    </row>
    <row r="1575" spans="1:3" x14ac:dyDescent="0.35">
      <c r="A1575" t="s">
        <v>1574</v>
      </c>
      <c r="B1575">
        <v>1960</v>
      </c>
      <c r="C1575" t="s">
        <v>63</v>
      </c>
    </row>
    <row r="1576" spans="1:3" x14ac:dyDescent="0.35">
      <c r="A1576" t="s">
        <v>1572</v>
      </c>
      <c r="B1576">
        <v>1960</v>
      </c>
      <c r="C1576" t="s">
        <v>22</v>
      </c>
    </row>
    <row r="1577" spans="1:3" x14ac:dyDescent="0.35">
      <c r="A1577" t="s">
        <v>1570</v>
      </c>
      <c r="B1577">
        <v>1960</v>
      </c>
      <c r="C1577" t="s">
        <v>55</v>
      </c>
    </row>
    <row r="1578" spans="1:3" x14ac:dyDescent="0.35">
      <c r="A1578" t="s">
        <v>1568</v>
      </c>
      <c r="B1578">
        <v>1985</v>
      </c>
      <c r="C1578" t="s">
        <v>63</v>
      </c>
    </row>
    <row r="1579" spans="1:3" x14ac:dyDescent="0.35">
      <c r="A1579" t="s">
        <v>1566</v>
      </c>
      <c r="B1579">
        <v>1960</v>
      </c>
      <c r="C1579" t="s">
        <v>22</v>
      </c>
    </row>
    <row r="1580" spans="1:3" x14ac:dyDescent="0.35">
      <c r="A1580" t="s">
        <v>1564</v>
      </c>
      <c r="B1580">
        <v>1960</v>
      </c>
      <c r="C1580" t="s">
        <v>22</v>
      </c>
    </row>
    <row r="1581" spans="1:3" x14ac:dyDescent="0.35">
      <c r="A1581" t="s">
        <v>1562</v>
      </c>
      <c r="B1581">
        <v>1975</v>
      </c>
      <c r="C1581" t="s">
        <v>63</v>
      </c>
    </row>
    <row r="1582" spans="1:3" x14ac:dyDescent="0.35">
      <c r="A1582" t="s">
        <v>1560</v>
      </c>
      <c r="B1582">
        <v>1990</v>
      </c>
      <c r="C1582" t="s">
        <v>63</v>
      </c>
    </row>
    <row r="1583" spans="1:3" x14ac:dyDescent="0.35">
      <c r="A1583" t="s">
        <v>1558</v>
      </c>
      <c r="B1583">
        <v>1963</v>
      </c>
      <c r="C1583" t="s">
        <v>66</v>
      </c>
    </row>
    <row r="1584" spans="1:3" x14ac:dyDescent="0.35">
      <c r="A1584" t="s">
        <v>1556</v>
      </c>
      <c r="B1584">
        <v>1960</v>
      </c>
      <c r="C1584" t="s">
        <v>22</v>
      </c>
    </row>
    <row r="1585" spans="1:3" x14ac:dyDescent="0.35">
      <c r="A1585" t="s">
        <v>1554</v>
      </c>
      <c r="B1585">
        <v>1968</v>
      </c>
      <c r="C1585" t="s">
        <v>22</v>
      </c>
    </row>
    <row r="1586" spans="1:3" x14ac:dyDescent="0.35">
      <c r="A1586" t="s">
        <v>1552</v>
      </c>
      <c r="B1586">
        <v>1992</v>
      </c>
      <c r="C1586" t="s">
        <v>63</v>
      </c>
    </row>
    <row r="1587" spans="1:3" x14ac:dyDescent="0.35">
      <c r="A1587" t="s">
        <v>1550</v>
      </c>
      <c r="B1587">
        <v>1964</v>
      </c>
      <c r="C1587" t="s">
        <v>36</v>
      </c>
    </row>
    <row r="1588" spans="1:3" x14ac:dyDescent="0.35">
      <c r="A1588" t="s">
        <v>1548</v>
      </c>
      <c r="B1588">
        <v>1961</v>
      </c>
      <c r="C1588" t="s">
        <v>28</v>
      </c>
    </row>
    <row r="1589" spans="1:3" x14ac:dyDescent="0.35">
      <c r="A1589" t="s">
        <v>1546</v>
      </c>
      <c r="B1589">
        <v>1969</v>
      </c>
      <c r="C1589" t="s">
        <v>22</v>
      </c>
    </row>
    <row r="1590" spans="1:3" x14ac:dyDescent="0.35">
      <c r="A1590" t="s">
        <v>1544</v>
      </c>
      <c r="B1590">
        <v>1961</v>
      </c>
      <c r="C1590" t="s">
        <v>55</v>
      </c>
    </row>
    <row r="1591" spans="1:3" x14ac:dyDescent="0.35">
      <c r="A1591" t="s">
        <v>1542</v>
      </c>
      <c r="B1591">
        <v>1984</v>
      </c>
      <c r="C1591" t="s">
        <v>22</v>
      </c>
    </row>
    <row r="1592" spans="1:3" x14ac:dyDescent="0.35">
      <c r="A1592" t="s">
        <v>1540</v>
      </c>
      <c r="B1592">
        <v>1963</v>
      </c>
      <c r="C1592" t="s">
        <v>63</v>
      </c>
    </row>
    <row r="1593" spans="1:3" x14ac:dyDescent="0.35">
      <c r="A1593" t="s">
        <v>1538</v>
      </c>
      <c r="B1593">
        <v>1985</v>
      </c>
      <c r="C1593" t="s">
        <v>36</v>
      </c>
    </row>
    <row r="1594" spans="1:3" x14ac:dyDescent="0.35">
      <c r="A1594" t="s">
        <v>1536</v>
      </c>
      <c r="B1594">
        <v>1986</v>
      </c>
      <c r="C1594" t="s">
        <v>28</v>
      </c>
    </row>
    <row r="1595" spans="1:3" x14ac:dyDescent="0.35">
      <c r="A1595" t="s">
        <v>1534</v>
      </c>
      <c r="B1595">
        <v>1981</v>
      </c>
      <c r="C1595" t="s">
        <v>63</v>
      </c>
    </row>
    <row r="1596" spans="1:3" x14ac:dyDescent="0.35">
      <c r="A1596" t="s">
        <v>1532</v>
      </c>
      <c r="B1596">
        <v>1985</v>
      </c>
      <c r="C1596" t="s">
        <v>63</v>
      </c>
    </row>
    <row r="1597" spans="1:3" x14ac:dyDescent="0.35">
      <c r="A1597" t="s">
        <v>1530</v>
      </c>
      <c r="B1597">
        <v>1969</v>
      </c>
      <c r="C1597" t="s">
        <v>66</v>
      </c>
    </row>
    <row r="1598" spans="1:3" x14ac:dyDescent="0.35">
      <c r="A1598" t="s">
        <v>1528</v>
      </c>
      <c r="B1598">
        <v>2004</v>
      </c>
      <c r="C1598" t="s">
        <v>22</v>
      </c>
    </row>
    <row r="1599" spans="1:3" x14ac:dyDescent="0.35">
      <c r="A1599" t="s">
        <v>1526</v>
      </c>
      <c r="B1599">
        <v>1959</v>
      </c>
      <c r="C1599" t="s">
        <v>63</v>
      </c>
    </row>
    <row r="1600" spans="1:3" x14ac:dyDescent="0.35">
      <c r="A1600" t="s">
        <v>1524</v>
      </c>
      <c r="B1600">
        <v>1966</v>
      </c>
      <c r="C1600" t="s">
        <v>28</v>
      </c>
    </row>
    <row r="1601" spans="1:3" x14ac:dyDescent="0.35">
      <c r="A1601" t="s">
        <v>1522</v>
      </c>
      <c r="B1601">
        <v>1986</v>
      </c>
      <c r="C1601" t="s">
        <v>55</v>
      </c>
    </row>
    <row r="1602" spans="1:3" x14ac:dyDescent="0.35">
      <c r="A1602" t="s">
        <v>1520</v>
      </c>
      <c r="B1602">
        <v>1958</v>
      </c>
      <c r="C1602" t="s">
        <v>28</v>
      </c>
    </row>
    <row r="1603" spans="1:3" x14ac:dyDescent="0.35">
      <c r="A1603" t="s">
        <v>1518</v>
      </c>
      <c r="B1603">
        <v>1958</v>
      </c>
      <c r="C1603" t="s">
        <v>55</v>
      </c>
    </row>
    <row r="1604" spans="1:3" x14ac:dyDescent="0.35">
      <c r="A1604" t="s">
        <v>1516</v>
      </c>
      <c r="B1604">
        <v>2003</v>
      </c>
      <c r="C1604" t="s">
        <v>33</v>
      </c>
    </row>
    <row r="1605" spans="1:3" x14ac:dyDescent="0.35">
      <c r="A1605" t="s">
        <v>1514</v>
      </c>
      <c r="B1605">
        <v>1960</v>
      </c>
      <c r="C1605" t="s">
        <v>22</v>
      </c>
    </row>
    <row r="1606" spans="1:3" x14ac:dyDescent="0.35">
      <c r="A1606" t="s">
        <v>1512</v>
      </c>
      <c r="B1606">
        <v>1978</v>
      </c>
      <c r="C1606" t="s">
        <v>55</v>
      </c>
    </row>
    <row r="1607" spans="1:3" x14ac:dyDescent="0.35">
      <c r="A1607" t="s">
        <v>1510</v>
      </c>
      <c r="B1607">
        <v>1959</v>
      </c>
      <c r="C1607" t="s">
        <v>66</v>
      </c>
    </row>
    <row r="1608" spans="1:3" x14ac:dyDescent="0.35">
      <c r="A1608" t="s">
        <v>1509</v>
      </c>
      <c r="B1608">
        <v>1985</v>
      </c>
      <c r="C1608" t="s">
        <v>36</v>
      </c>
    </row>
    <row r="1609" spans="1:3" x14ac:dyDescent="0.35">
      <c r="A1609" t="s">
        <v>1507</v>
      </c>
      <c r="B1609">
        <v>1959</v>
      </c>
      <c r="C1609" t="s">
        <v>55</v>
      </c>
    </row>
    <row r="1610" spans="1:3" x14ac:dyDescent="0.35">
      <c r="A1610" t="s">
        <v>1505</v>
      </c>
      <c r="B1610">
        <v>1959</v>
      </c>
      <c r="C1610" t="s">
        <v>22</v>
      </c>
    </row>
    <row r="1611" spans="1:3" x14ac:dyDescent="0.35">
      <c r="A1611" t="s">
        <v>1503</v>
      </c>
      <c r="B1611">
        <v>1962</v>
      </c>
      <c r="C1611" t="s">
        <v>22</v>
      </c>
    </row>
    <row r="1612" spans="1:3" x14ac:dyDescent="0.35">
      <c r="A1612" t="s">
        <v>1501</v>
      </c>
      <c r="B1612">
        <v>1960</v>
      </c>
      <c r="C1612" t="s">
        <v>33</v>
      </c>
    </row>
    <row r="1613" spans="1:3" x14ac:dyDescent="0.35">
      <c r="A1613" t="s">
        <v>1499</v>
      </c>
      <c r="B1613">
        <v>1959</v>
      </c>
      <c r="C1613" t="s">
        <v>63</v>
      </c>
    </row>
    <row r="1614" spans="1:3" x14ac:dyDescent="0.35">
      <c r="A1614" t="s">
        <v>1497</v>
      </c>
      <c r="B1614">
        <v>1990</v>
      </c>
      <c r="C1614" t="s">
        <v>22</v>
      </c>
    </row>
    <row r="1615" spans="1:3" x14ac:dyDescent="0.35">
      <c r="A1615" t="s">
        <v>1495</v>
      </c>
      <c r="B1615">
        <v>1959</v>
      </c>
      <c r="C1615" t="s">
        <v>36</v>
      </c>
    </row>
    <row r="1616" spans="1:3" x14ac:dyDescent="0.35">
      <c r="A1616" t="s">
        <v>1493</v>
      </c>
      <c r="B1616">
        <v>1963</v>
      </c>
      <c r="C1616" t="s">
        <v>55</v>
      </c>
    </row>
    <row r="1617" spans="1:3" x14ac:dyDescent="0.35">
      <c r="A1617" t="s">
        <v>1491</v>
      </c>
      <c r="B1617">
        <v>1963</v>
      </c>
      <c r="C1617" t="s">
        <v>22</v>
      </c>
    </row>
    <row r="1618" spans="1:3" x14ac:dyDescent="0.35">
      <c r="A1618" t="s">
        <v>1489</v>
      </c>
      <c r="B1618">
        <v>1963</v>
      </c>
      <c r="C1618" t="s">
        <v>22</v>
      </c>
    </row>
    <row r="1619" spans="1:3" x14ac:dyDescent="0.35">
      <c r="A1619" t="s">
        <v>1487</v>
      </c>
      <c r="B1619">
        <v>1960</v>
      </c>
      <c r="C1619" t="s">
        <v>28</v>
      </c>
    </row>
    <row r="1620" spans="1:3" x14ac:dyDescent="0.35">
      <c r="A1620" t="s">
        <v>1485</v>
      </c>
      <c r="B1620">
        <v>1991</v>
      </c>
      <c r="C1620" t="s">
        <v>36</v>
      </c>
    </row>
    <row r="1621" spans="1:3" x14ac:dyDescent="0.35">
      <c r="A1621" t="s">
        <v>1483</v>
      </c>
      <c r="B1621">
        <v>1976</v>
      </c>
      <c r="C1621" t="s">
        <v>36</v>
      </c>
    </row>
    <row r="1622" spans="1:3" x14ac:dyDescent="0.35">
      <c r="A1622" t="s">
        <v>1481</v>
      </c>
      <c r="B1622">
        <v>1961</v>
      </c>
      <c r="C1622" t="s">
        <v>33</v>
      </c>
    </row>
    <row r="1623" spans="1:3" x14ac:dyDescent="0.35">
      <c r="A1623" t="s">
        <v>1479</v>
      </c>
      <c r="B1623">
        <v>2004</v>
      </c>
      <c r="C1623" t="s">
        <v>22</v>
      </c>
    </row>
    <row r="1624" spans="1:3" x14ac:dyDescent="0.35">
      <c r="A1624" t="s">
        <v>1477</v>
      </c>
      <c r="B1624">
        <v>1984</v>
      </c>
      <c r="C1624" t="s">
        <v>22</v>
      </c>
    </row>
    <row r="1625" spans="1:3" x14ac:dyDescent="0.35">
      <c r="A1625" t="s">
        <v>1475</v>
      </c>
      <c r="B1625">
        <v>1968</v>
      </c>
      <c r="C1625" t="s">
        <v>55</v>
      </c>
    </row>
    <row r="1626" spans="1:3" x14ac:dyDescent="0.35">
      <c r="A1626" t="s">
        <v>1473</v>
      </c>
      <c r="B1626">
        <v>1983</v>
      </c>
      <c r="C1626" t="s">
        <v>28</v>
      </c>
    </row>
    <row r="1627" spans="1:3" x14ac:dyDescent="0.35">
      <c r="A1627" t="s">
        <v>1471</v>
      </c>
      <c r="B1627">
        <v>1958</v>
      </c>
      <c r="C1627" t="s">
        <v>36</v>
      </c>
    </row>
    <row r="1628" spans="1:3" x14ac:dyDescent="0.35">
      <c r="A1628" t="s">
        <v>1469</v>
      </c>
      <c r="B1628">
        <v>1961</v>
      </c>
      <c r="C1628" t="s">
        <v>36</v>
      </c>
    </row>
    <row r="1629" spans="1:3" x14ac:dyDescent="0.35">
      <c r="A1629" t="s">
        <v>1467</v>
      </c>
      <c r="B1629">
        <v>1959</v>
      </c>
      <c r="C1629" t="s">
        <v>66</v>
      </c>
    </row>
    <row r="1630" spans="1:3" x14ac:dyDescent="0.35">
      <c r="A1630" t="s">
        <v>1465</v>
      </c>
      <c r="B1630">
        <v>1959</v>
      </c>
      <c r="C1630" t="s">
        <v>28</v>
      </c>
    </row>
    <row r="1631" spans="1:3" x14ac:dyDescent="0.35">
      <c r="A1631" t="s">
        <v>1463</v>
      </c>
      <c r="B1631">
        <v>1974</v>
      </c>
      <c r="C1631" t="s">
        <v>55</v>
      </c>
    </row>
    <row r="1632" spans="1:3" x14ac:dyDescent="0.35">
      <c r="A1632" t="s">
        <v>1461</v>
      </c>
      <c r="B1632">
        <v>1972</v>
      </c>
      <c r="C1632" t="s">
        <v>22</v>
      </c>
    </row>
    <row r="1633" spans="1:3" x14ac:dyDescent="0.35">
      <c r="A1633" t="s">
        <v>1459</v>
      </c>
      <c r="B1633">
        <v>2004</v>
      </c>
      <c r="C1633" t="s">
        <v>36</v>
      </c>
    </row>
    <row r="1634" spans="1:3" x14ac:dyDescent="0.35">
      <c r="A1634" t="s">
        <v>1457</v>
      </c>
      <c r="B1634">
        <v>1968</v>
      </c>
      <c r="C1634" t="s">
        <v>55</v>
      </c>
    </row>
    <row r="1635" spans="1:3" x14ac:dyDescent="0.35">
      <c r="A1635" t="s">
        <v>1455</v>
      </c>
      <c r="B1635">
        <v>1958</v>
      </c>
      <c r="C1635" t="s">
        <v>66</v>
      </c>
    </row>
    <row r="1636" spans="1:3" x14ac:dyDescent="0.35">
      <c r="A1636" t="s">
        <v>1453</v>
      </c>
      <c r="B1636">
        <v>1958</v>
      </c>
      <c r="C1636" t="s">
        <v>22</v>
      </c>
    </row>
    <row r="1637" spans="1:3" x14ac:dyDescent="0.35">
      <c r="A1637" t="s">
        <v>1451</v>
      </c>
      <c r="B1637">
        <v>1969</v>
      </c>
      <c r="C1637" t="s">
        <v>36</v>
      </c>
    </row>
    <row r="1638" spans="1:3" x14ac:dyDescent="0.35">
      <c r="A1638" t="s">
        <v>1449</v>
      </c>
      <c r="B1638">
        <v>1959</v>
      </c>
      <c r="C1638" t="s">
        <v>55</v>
      </c>
    </row>
    <row r="1639" spans="1:3" x14ac:dyDescent="0.35">
      <c r="A1639" t="s">
        <v>1447</v>
      </c>
      <c r="B1639">
        <v>1967</v>
      </c>
      <c r="C1639" t="s">
        <v>66</v>
      </c>
    </row>
    <row r="1640" spans="1:3" x14ac:dyDescent="0.35">
      <c r="A1640" t="s">
        <v>1445</v>
      </c>
      <c r="B1640">
        <v>1988</v>
      </c>
      <c r="C1640" t="s">
        <v>28</v>
      </c>
    </row>
    <row r="1641" spans="1:3" x14ac:dyDescent="0.35">
      <c r="A1641" t="s">
        <v>1443</v>
      </c>
      <c r="B1641">
        <v>1963</v>
      </c>
      <c r="C1641" t="s">
        <v>22</v>
      </c>
    </row>
    <row r="1642" spans="1:3" x14ac:dyDescent="0.35">
      <c r="A1642" t="s">
        <v>1441</v>
      </c>
      <c r="B1642">
        <v>1965</v>
      </c>
      <c r="C1642" t="s">
        <v>33</v>
      </c>
    </row>
    <row r="1643" spans="1:3" x14ac:dyDescent="0.35">
      <c r="A1643" t="s">
        <v>1439</v>
      </c>
      <c r="B1643">
        <v>1958</v>
      </c>
      <c r="C1643" t="s">
        <v>36</v>
      </c>
    </row>
    <row r="1644" spans="1:3" x14ac:dyDescent="0.35">
      <c r="A1644" t="s">
        <v>1437</v>
      </c>
      <c r="B1644">
        <v>1958</v>
      </c>
      <c r="C1644" t="s">
        <v>22</v>
      </c>
    </row>
    <row r="1645" spans="1:3" x14ac:dyDescent="0.35">
      <c r="A1645" t="s">
        <v>1435</v>
      </c>
      <c r="B1645">
        <v>1958</v>
      </c>
      <c r="C1645" t="s">
        <v>36</v>
      </c>
    </row>
    <row r="1646" spans="1:3" x14ac:dyDescent="0.35">
      <c r="A1646" t="s">
        <v>1433</v>
      </c>
      <c r="B1646">
        <v>1999</v>
      </c>
      <c r="C1646" t="s">
        <v>63</v>
      </c>
    </row>
    <row r="1647" spans="1:3" x14ac:dyDescent="0.35">
      <c r="A1647" t="s">
        <v>1431</v>
      </c>
      <c r="B1647">
        <v>1967</v>
      </c>
      <c r="C1647" t="s">
        <v>63</v>
      </c>
    </row>
    <row r="1648" spans="1:3" x14ac:dyDescent="0.35">
      <c r="A1648" t="s">
        <v>1429</v>
      </c>
      <c r="B1648">
        <v>1967</v>
      </c>
      <c r="C1648" t="s">
        <v>28</v>
      </c>
    </row>
    <row r="1649" spans="1:3" x14ac:dyDescent="0.35">
      <c r="A1649" t="s">
        <v>1427</v>
      </c>
      <c r="B1649">
        <v>1959</v>
      </c>
      <c r="C1649" t="s">
        <v>33</v>
      </c>
    </row>
    <row r="1650" spans="1:3" x14ac:dyDescent="0.35">
      <c r="A1650" t="s">
        <v>1425</v>
      </c>
      <c r="B1650">
        <v>1959</v>
      </c>
      <c r="C1650" t="s">
        <v>63</v>
      </c>
    </row>
    <row r="1651" spans="1:3" x14ac:dyDescent="0.35">
      <c r="A1651" t="s">
        <v>1423</v>
      </c>
      <c r="B1651">
        <v>1996</v>
      </c>
      <c r="C1651" t="s">
        <v>28</v>
      </c>
    </row>
    <row r="1652" spans="1:3" x14ac:dyDescent="0.35">
      <c r="A1652" t="s">
        <v>1421</v>
      </c>
      <c r="B1652">
        <v>1976</v>
      </c>
      <c r="C1652" t="s">
        <v>28</v>
      </c>
    </row>
    <row r="1653" spans="1:3" x14ac:dyDescent="0.35">
      <c r="A1653" t="s">
        <v>1419</v>
      </c>
      <c r="B1653">
        <v>1959</v>
      </c>
      <c r="C1653" t="s">
        <v>28</v>
      </c>
    </row>
    <row r="1654" spans="1:3" x14ac:dyDescent="0.35">
      <c r="A1654" t="s">
        <v>1417</v>
      </c>
      <c r="B1654">
        <v>1979</v>
      </c>
      <c r="C1654" t="s">
        <v>66</v>
      </c>
    </row>
    <row r="1655" spans="1:3" x14ac:dyDescent="0.35">
      <c r="A1655" t="s">
        <v>1415</v>
      </c>
      <c r="B1655">
        <v>1989</v>
      </c>
      <c r="C1655" t="s">
        <v>22</v>
      </c>
    </row>
    <row r="1656" spans="1:3" x14ac:dyDescent="0.35">
      <c r="A1656" t="s">
        <v>1413</v>
      </c>
      <c r="B1656">
        <v>1989</v>
      </c>
      <c r="C1656" t="s">
        <v>22</v>
      </c>
    </row>
    <row r="1657" spans="1:3" x14ac:dyDescent="0.35">
      <c r="A1657" t="s">
        <v>1411</v>
      </c>
      <c r="B1657">
        <v>1998</v>
      </c>
      <c r="C1657" t="s">
        <v>36</v>
      </c>
    </row>
    <row r="1658" spans="1:3" x14ac:dyDescent="0.35">
      <c r="A1658" t="s">
        <v>1409</v>
      </c>
      <c r="B1658">
        <v>1962</v>
      </c>
      <c r="C1658" t="s">
        <v>55</v>
      </c>
    </row>
    <row r="1659" spans="1:3" x14ac:dyDescent="0.35">
      <c r="A1659" t="s">
        <v>1407</v>
      </c>
      <c r="B1659">
        <v>1963</v>
      </c>
      <c r="C1659" t="s">
        <v>66</v>
      </c>
    </row>
    <row r="1660" spans="1:3" x14ac:dyDescent="0.35">
      <c r="A1660" t="s">
        <v>1405</v>
      </c>
      <c r="B1660">
        <v>1967</v>
      </c>
      <c r="C1660" t="s">
        <v>22</v>
      </c>
    </row>
    <row r="1661" spans="1:3" x14ac:dyDescent="0.35">
      <c r="A1661" t="s">
        <v>1403</v>
      </c>
      <c r="B1661">
        <v>1965</v>
      </c>
      <c r="C1661" t="s">
        <v>28</v>
      </c>
    </row>
    <row r="1662" spans="1:3" x14ac:dyDescent="0.35">
      <c r="A1662" t="s">
        <v>1401</v>
      </c>
      <c r="B1662">
        <v>1991</v>
      </c>
      <c r="C1662" t="s">
        <v>63</v>
      </c>
    </row>
    <row r="1663" spans="1:3" x14ac:dyDescent="0.35">
      <c r="A1663" t="s">
        <v>1399</v>
      </c>
      <c r="B1663">
        <v>1967</v>
      </c>
      <c r="C1663" t="s">
        <v>36</v>
      </c>
    </row>
    <row r="1664" spans="1:3" x14ac:dyDescent="0.35">
      <c r="A1664" t="s">
        <v>1397</v>
      </c>
      <c r="B1664">
        <v>1981</v>
      </c>
      <c r="C1664" t="s">
        <v>28</v>
      </c>
    </row>
    <row r="1665" spans="1:3" x14ac:dyDescent="0.35">
      <c r="A1665" t="s">
        <v>1395</v>
      </c>
      <c r="B1665">
        <v>1969</v>
      </c>
      <c r="C1665" t="s">
        <v>66</v>
      </c>
    </row>
    <row r="1666" spans="1:3" x14ac:dyDescent="0.35">
      <c r="A1666" t="s">
        <v>1393</v>
      </c>
      <c r="B1666">
        <v>1958</v>
      </c>
      <c r="C1666" t="s">
        <v>22</v>
      </c>
    </row>
    <row r="1667" spans="1:3" x14ac:dyDescent="0.35">
      <c r="A1667" t="s">
        <v>1391</v>
      </c>
      <c r="B1667">
        <v>1982</v>
      </c>
      <c r="C1667" t="s">
        <v>36</v>
      </c>
    </row>
    <row r="1668" spans="1:3" x14ac:dyDescent="0.35">
      <c r="A1668" t="s">
        <v>1389</v>
      </c>
      <c r="B1668">
        <v>2002</v>
      </c>
      <c r="C1668" t="s">
        <v>36</v>
      </c>
    </row>
    <row r="1669" spans="1:3" x14ac:dyDescent="0.35">
      <c r="A1669" t="s">
        <v>1387</v>
      </c>
      <c r="B1669">
        <v>1962</v>
      </c>
      <c r="C1669" t="s">
        <v>22</v>
      </c>
    </row>
    <row r="1670" spans="1:3" x14ac:dyDescent="0.35">
      <c r="A1670" t="s">
        <v>1385</v>
      </c>
      <c r="B1670">
        <v>1965</v>
      </c>
      <c r="C1670" t="s">
        <v>22</v>
      </c>
    </row>
    <row r="1671" spans="1:3" x14ac:dyDescent="0.35">
      <c r="A1671" t="s">
        <v>1383</v>
      </c>
      <c r="B1671">
        <v>1975</v>
      </c>
      <c r="C1671" t="s">
        <v>55</v>
      </c>
    </row>
    <row r="1672" spans="1:3" x14ac:dyDescent="0.35">
      <c r="A1672" t="s">
        <v>1381</v>
      </c>
      <c r="B1672">
        <v>1979</v>
      </c>
      <c r="C1672" t="s">
        <v>66</v>
      </c>
    </row>
    <row r="1673" spans="1:3" x14ac:dyDescent="0.35">
      <c r="A1673" t="s">
        <v>1379</v>
      </c>
      <c r="B1673">
        <v>1981</v>
      </c>
      <c r="C1673" t="s">
        <v>33</v>
      </c>
    </row>
    <row r="1674" spans="1:3" x14ac:dyDescent="0.35">
      <c r="A1674" t="s">
        <v>1377</v>
      </c>
      <c r="B1674">
        <v>1970</v>
      </c>
      <c r="C1674" t="s">
        <v>28</v>
      </c>
    </row>
    <row r="1675" spans="1:3" x14ac:dyDescent="0.35">
      <c r="A1675" t="s">
        <v>1375</v>
      </c>
      <c r="B1675">
        <v>1958</v>
      </c>
      <c r="C1675" t="s">
        <v>66</v>
      </c>
    </row>
    <row r="1676" spans="1:3" x14ac:dyDescent="0.35">
      <c r="A1676" t="s">
        <v>1373</v>
      </c>
      <c r="B1676">
        <v>1981</v>
      </c>
      <c r="C1676" t="s">
        <v>22</v>
      </c>
    </row>
    <row r="1677" spans="1:3" x14ac:dyDescent="0.35">
      <c r="A1677" t="s">
        <v>1371</v>
      </c>
      <c r="B1677">
        <v>1968</v>
      </c>
      <c r="C1677" t="s">
        <v>28</v>
      </c>
    </row>
    <row r="1678" spans="1:3" x14ac:dyDescent="0.35">
      <c r="A1678" t="s">
        <v>1369</v>
      </c>
      <c r="B1678">
        <v>1962</v>
      </c>
      <c r="C1678" t="s">
        <v>28</v>
      </c>
    </row>
    <row r="1679" spans="1:3" x14ac:dyDescent="0.35">
      <c r="A1679" t="s">
        <v>1367</v>
      </c>
      <c r="B1679">
        <v>1958</v>
      </c>
      <c r="C1679" t="s">
        <v>22</v>
      </c>
    </row>
    <row r="1680" spans="1:3" x14ac:dyDescent="0.35">
      <c r="A1680" t="s">
        <v>1365</v>
      </c>
      <c r="B1680">
        <v>1995</v>
      </c>
      <c r="C1680" t="s">
        <v>63</v>
      </c>
    </row>
    <row r="1681" spans="1:3" x14ac:dyDescent="0.35">
      <c r="A1681" t="s">
        <v>1363</v>
      </c>
      <c r="B1681">
        <v>1960</v>
      </c>
      <c r="C1681" t="s">
        <v>63</v>
      </c>
    </row>
    <row r="1682" spans="1:3" x14ac:dyDescent="0.35">
      <c r="A1682" t="s">
        <v>1361</v>
      </c>
      <c r="B1682">
        <v>1979</v>
      </c>
      <c r="C1682" t="s">
        <v>28</v>
      </c>
    </row>
    <row r="1683" spans="1:3" x14ac:dyDescent="0.35">
      <c r="A1683" t="s">
        <v>1359</v>
      </c>
      <c r="B1683">
        <v>1970</v>
      </c>
      <c r="C1683" t="s">
        <v>36</v>
      </c>
    </row>
    <row r="1684" spans="1:3" x14ac:dyDescent="0.35">
      <c r="A1684" t="s">
        <v>1357</v>
      </c>
      <c r="B1684">
        <v>1971</v>
      </c>
      <c r="C1684" t="s">
        <v>63</v>
      </c>
    </row>
    <row r="1685" spans="1:3" x14ac:dyDescent="0.35">
      <c r="A1685" t="s">
        <v>1355</v>
      </c>
      <c r="B1685">
        <v>1968</v>
      </c>
      <c r="C1685" t="s">
        <v>33</v>
      </c>
    </row>
    <row r="1686" spans="1:3" x14ac:dyDescent="0.35">
      <c r="A1686" t="s">
        <v>1353</v>
      </c>
      <c r="B1686">
        <v>1975</v>
      </c>
      <c r="C1686" t="s">
        <v>66</v>
      </c>
    </row>
    <row r="1687" spans="1:3" x14ac:dyDescent="0.35">
      <c r="A1687" t="s">
        <v>1351</v>
      </c>
      <c r="B1687">
        <v>1972</v>
      </c>
      <c r="C1687" t="s">
        <v>28</v>
      </c>
    </row>
    <row r="1688" spans="1:3" x14ac:dyDescent="0.35">
      <c r="A1688" t="s">
        <v>1349</v>
      </c>
      <c r="B1688">
        <v>1978</v>
      </c>
      <c r="C1688" t="s">
        <v>36</v>
      </c>
    </row>
    <row r="1689" spans="1:3" x14ac:dyDescent="0.35">
      <c r="A1689" t="s">
        <v>1347</v>
      </c>
      <c r="B1689">
        <v>1971</v>
      </c>
      <c r="C1689" t="s">
        <v>28</v>
      </c>
    </row>
    <row r="1690" spans="1:3" x14ac:dyDescent="0.35">
      <c r="A1690" t="s">
        <v>1345</v>
      </c>
      <c r="B1690">
        <v>1962</v>
      </c>
      <c r="C1690" t="s">
        <v>66</v>
      </c>
    </row>
    <row r="1691" spans="1:3" x14ac:dyDescent="0.35">
      <c r="A1691" t="s">
        <v>1343</v>
      </c>
      <c r="B1691">
        <v>1959</v>
      </c>
      <c r="C1691" t="s">
        <v>33</v>
      </c>
    </row>
    <row r="1692" spans="1:3" x14ac:dyDescent="0.35">
      <c r="A1692" t="s">
        <v>1341</v>
      </c>
      <c r="B1692">
        <v>1959</v>
      </c>
      <c r="C1692" t="s">
        <v>55</v>
      </c>
    </row>
    <row r="1693" spans="1:3" x14ac:dyDescent="0.35">
      <c r="A1693" t="s">
        <v>1339</v>
      </c>
      <c r="B1693">
        <v>1962</v>
      </c>
      <c r="C1693" t="s">
        <v>33</v>
      </c>
    </row>
    <row r="1694" spans="1:3" x14ac:dyDescent="0.35">
      <c r="A1694" t="s">
        <v>1337</v>
      </c>
      <c r="B1694">
        <v>1978</v>
      </c>
      <c r="C1694" t="s">
        <v>28</v>
      </c>
    </row>
    <row r="1695" spans="1:3" x14ac:dyDescent="0.35">
      <c r="A1695" t="s">
        <v>1335</v>
      </c>
      <c r="B1695">
        <v>1960</v>
      </c>
      <c r="C1695" t="s">
        <v>22</v>
      </c>
    </row>
    <row r="1696" spans="1:3" x14ac:dyDescent="0.35">
      <c r="A1696" t="s">
        <v>1333</v>
      </c>
      <c r="B1696">
        <v>1969</v>
      </c>
      <c r="C1696" t="s">
        <v>36</v>
      </c>
    </row>
    <row r="1697" spans="1:3" x14ac:dyDescent="0.35">
      <c r="A1697" t="s">
        <v>1331</v>
      </c>
      <c r="B1697">
        <v>1963</v>
      </c>
      <c r="C1697" t="s">
        <v>55</v>
      </c>
    </row>
    <row r="1698" spans="1:3" x14ac:dyDescent="0.35">
      <c r="A1698" t="s">
        <v>1329</v>
      </c>
      <c r="B1698">
        <v>2001</v>
      </c>
      <c r="C1698" t="s">
        <v>22</v>
      </c>
    </row>
    <row r="1699" spans="1:3" x14ac:dyDescent="0.35">
      <c r="A1699" t="s">
        <v>1327</v>
      </c>
      <c r="B1699">
        <v>1988</v>
      </c>
      <c r="C1699" t="s">
        <v>55</v>
      </c>
    </row>
    <row r="1700" spans="1:3" x14ac:dyDescent="0.35">
      <c r="A1700" t="s">
        <v>1325</v>
      </c>
      <c r="B1700">
        <v>1968</v>
      </c>
      <c r="C1700" t="s">
        <v>22</v>
      </c>
    </row>
    <row r="1701" spans="1:3" x14ac:dyDescent="0.35">
      <c r="A1701" t="s">
        <v>1323</v>
      </c>
      <c r="B1701">
        <v>1962</v>
      </c>
      <c r="C1701" t="s">
        <v>36</v>
      </c>
    </row>
    <row r="1702" spans="1:3" x14ac:dyDescent="0.35">
      <c r="A1702" t="s">
        <v>1321</v>
      </c>
      <c r="B1702">
        <v>1964</v>
      </c>
      <c r="C1702" t="s">
        <v>36</v>
      </c>
    </row>
    <row r="1703" spans="1:3" x14ac:dyDescent="0.35">
      <c r="A1703" t="s">
        <v>1319</v>
      </c>
      <c r="B1703">
        <v>1990</v>
      </c>
      <c r="C1703" t="s">
        <v>66</v>
      </c>
    </row>
    <row r="1704" spans="1:3" x14ac:dyDescent="0.35">
      <c r="A1704" t="s">
        <v>1317</v>
      </c>
      <c r="B1704">
        <v>1976</v>
      </c>
      <c r="C1704" t="s">
        <v>22</v>
      </c>
    </row>
    <row r="1705" spans="1:3" x14ac:dyDescent="0.35">
      <c r="A1705" t="s">
        <v>1315</v>
      </c>
      <c r="B1705">
        <v>2004</v>
      </c>
      <c r="C1705" t="s">
        <v>22</v>
      </c>
    </row>
    <row r="1706" spans="1:3" x14ac:dyDescent="0.35">
      <c r="A1706" t="s">
        <v>1313</v>
      </c>
      <c r="B1706">
        <v>1974</v>
      </c>
      <c r="C1706" t="s">
        <v>33</v>
      </c>
    </row>
    <row r="1707" spans="1:3" x14ac:dyDescent="0.35">
      <c r="A1707" t="s">
        <v>1311</v>
      </c>
      <c r="B1707">
        <v>1959</v>
      </c>
      <c r="C1707" t="s">
        <v>66</v>
      </c>
    </row>
    <row r="1708" spans="1:3" x14ac:dyDescent="0.35">
      <c r="A1708" t="s">
        <v>1309</v>
      </c>
      <c r="B1708">
        <v>1974</v>
      </c>
      <c r="C1708" t="s">
        <v>22</v>
      </c>
    </row>
    <row r="1709" spans="1:3" x14ac:dyDescent="0.35">
      <c r="A1709" t="s">
        <v>1307</v>
      </c>
      <c r="B1709">
        <v>1965</v>
      </c>
      <c r="C1709" t="s">
        <v>66</v>
      </c>
    </row>
    <row r="1710" spans="1:3" x14ac:dyDescent="0.35">
      <c r="A1710" t="s">
        <v>1305</v>
      </c>
      <c r="B1710">
        <v>1960</v>
      </c>
      <c r="C1710" t="s">
        <v>33</v>
      </c>
    </row>
    <row r="1711" spans="1:3" x14ac:dyDescent="0.35">
      <c r="A1711" t="s">
        <v>1303</v>
      </c>
      <c r="B1711">
        <v>1988</v>
      </c>
      <c r="C1711" t="s">
        <v>55</v>
      </c>
    </row>
    <row r="1712" spans="1:3" x14ac:dyDescent="0.35">
      <c r="A1712" t="s">
        <v>1301</v>
      </c>
      <c r="B1712">
        <v>1973</v>
      </c>
      <c r="C1712" t="s">
        <v>33</v>
      </c>
    </row>
    <row r="1713" spans="1:3" x14ac:dyDescent="0.35">
      <c r="A1713" t="s">
        <v>1299</v>
      </c>
      <c r="B1713">
        <v>1976</v>
      </c>
      <c r="C1713" t="s">
        <v>36</v>
      </c>
    </row>
    <row r="1714" spans="1:3" x14ac:dyDescent="0.35">
      <c r="A1714" t="s">
        <v>1297</v>
      </c>
      <c r="B1714">
        <v>1974</v>
      </c>
      <c r="C1714" t="s">
        <v>63</v>
      </c>
    </row>
    <row r="1715" spans="1:3" x14ac:dyDescent="0.35">
      <c r="A1715" t="s">
        <v>1295</v>
      </c>
      <c r="B1715">
        <v>1997</v>
      </c>
      <c r="C1715" t="s">
        <v>66</v>
      </c>
    </row>
    <row r="1716" spans="1:3" x14ac:dyDescent="0.35">
      <c r="A1716" t="s">
        <v>1293</v>
      </c>
      <c r="B1716">
        <v>1984</v>
      </c>
      <c r="C1716" t="s">
        <v>33</v>
      </c>
    </row>
    <row r="1717" spans="1:3" x14ac:dyDescent="0.35">
      <c r="A1717" t="s">
        <v>1291</v>
      </c>
      <c r="B1717">
        <v>1982</v>
      </c>
      <c r="C1717" t="s">
        <v>28</v>
      </c>
    </row>
    <row r="1718" spans="1:3" x14ac:dyDescent="0.35">
      <c r="A1718" t="s">
        <v>1289</v>
      </c>
      <c r="B1718">
        <v>1962</v>
      </c>
      <c r="C1718" t="s">
        <v>55</v>
      </c>
    </row>
    <row r="1719" spans="1:3" x14ac:dyDescent="0.35">
      <c r="A1719" t="s">
        <v>1287</v>
      </c>
      <c r="B1719">
        <v>1980</v>
      </c>
      <c r="C1719" t="s">
        <v>66</v>
      </c>
    </row>
    <row r="1720" spans="1:3" x14ac:dyDescent="0.35">
      <c r="A1720" t="s">
        <v>1285</v>
      </c>
      <c r="B1720">
        <v>1982</v>
      </c>
      <c r="C1720" t="s">
        <v>22</v>
      </c>
    </row>
    <row r="1721" spans="1:3" x14ac:dyDescent="0.35">
      <c r="A1721" t="s">
        <v>1283</v>
      </c>
      <c r="B1721">
        <v>1980</v>
      </c>
      <c r="C1721" t="s">
        <v>36</v>
      </c>
    </row>
    <row r="1722" spans="1:3" x14ac:dyDescent="0.35">
      <c r="A1722" t="s">
        <v>1281</v>
      </c>
      <c r="B1722">
        <v>1988</v>
      </c>
      <c r="C1722" t="s">
        <v>55</v>
      </c>
    </row>
    <row r="1723" spans="1:3" x14ac:dyDescent="0.35">
      <c r="A1723" t="s">
        <v>1279</v>
      </c>
      <c r="B1723">
        <v>1978</v>
      </c>
      <c r="C1723" t="s">
        <v>36</v>
      </c>
    </row>
    <row r="1724" spans="1:3" x14ac:dyDescent="0.35">
      <c r="A1724" t="s">
        <v>1277</v>
      </c>
      <c r="B1724">
        <v>1958</v>
      </c>
      <c r="C1724" t="s">
        <v>66</v>
      </c>
    </row>
    <row r="1725" spans="1:3" x14ac:dyDescent="0.35">
      <c r="A1725" t="s">
        <v>1275</v>
      </c>
      <c r="B1725">
        <v>1958</v>
      </c>
      <c r="C1725" t="s">
        <v>33</v>
      </c>
    </row>
    <row r="1726" spans="1:3" x14ac:dyDescent="0.35">
      <c r="A1726" t="s">
        <v>1273</v>
      </c>
      <c r="B1726">
        <v>1985</v>
      </c>
      <c r="C1726" t="s">
        <v>63</v>
      </c>
    </row>
    <row r="1727" spans="1:3" x14ac:dyDescent="0.35">
      <c r="A1727" t="s">
        <v>1271</v>
      </c>
      <c r="B1727">
        <v>1993</v>
      </c>
      <c r="C1727" t="s">
        <v>63</v>
      </c>
    </row>
    <row r="1728" spans="1:3" x14ac:dyDescent="0.35">
      <c r="A1728" t="s">
        <v>1269</v>
      </c>
      <c r="B1728">
        <v>1987</v>
      </c>
      <c r="C1728" t="s">
        <v>66</v>
      </c>
    </row>
    <row r="1729" spans="1:3" x14ac:dyDescent="0.35">
      <c r="A1729" t="s">
        <v>1267</v>
      </c>
      <c r="B1729">
        <v>1993</v>
      </c>
      <c r="C1729" t="s">
        <v>55</v>
      </c>
    </row>
    <row r="1730" spans="1:3" x14ac:dyDescent="0.35">
      <c r="A1730" t="s">
        <v>1265</v>
      </c>
      <c r="B1730">
        <v>1982</v>
      </c>
      <c r="C1730" t="s">
        <v>22</v>
      </c>
    </row>
    <row r="1731" spans="1:3" x14ac:dyDescent="0.35">
      <c r="A1731" t="s">
        <v>1263</v>
      </c>
      <c r="B1731">
        <v>1974</v>
      </c>
      <c r="C1731" t="s">
        <v>36</v>
      </c>
    </row>
    <row r="1732" spans="1:3" x14ac:dyDescent="0.35">
      <c r="A1732" t="s">
        <v>1261</v>
      </c>
      <c r="B1732">
        <v>1988</v>
      </c>
      <c r="C1732" t="s">
        <v>63</v>
      </c>
    </row>
    <row r="1733" spans="1:3" x14ac:dyDescent="0.35">
      <c r="A1733" t="s">
        <v>1259</v>
      </c>
      <c r="B1733">
        <v>1988</v>
      </c>
      <c r="C1733" t="s">
        <v>63</v>
      </c>
    </row>
    <row r="1734" spans="1:3" x14ac:dyDescent="0.35">
      <c r="A1734" t="s">
        <v>1257</v>
      </c>
      <c r="B1734">
        <v>2002</v>
      </c>
      <c r="C1734" t="s">
        <v>36</v>
      </c>
    </row>
    <row r="1735" spans="1:3" x14ac:dyDescent="0.35">
      <c r="A1735" t="s">
        <v>1255</v>
      </c>
      <c r="B1735">
        <v>1972</v>
      </c>
      <c r="C1735" t="s">
        <v>22</v>
      </c>
    </row>
    <row r="1736" spans="1:3" x14ac:dyDescent="0.35">
      <c r="A1736" t="s">
        <v>1253</v>
      </c>
      <c r="B1736">
        <v>2003</v>
      </c>
      <c r="C1736" t="s">
        <v>63</v>
      </c>
    </row>
    <row r="1737" spans="1:3" x14ac:dyDescent="0.35">
      <c r="A1737" t="s">
        <v>1251</v>
      </c>
      <c r="B1737">
        <v>1969</v>
      </c>
      <c r="C1737" t="s">
        <v>63</v>
      </c>
    </row>
    <row r="1738" spans="1:3" x14ac:dyDescent="0.35">
      <c r="A1738" t="s">
        <v>1249</v>
      </c>
      <c r="B1738">
        <v>1965</v>
      </c>
      <c r="C1738" t="s">
        <v>55</v>
      </c>
    </row>
    <row r="1739" spans="1:3" x14ac:dyDescent="0.35">
      <c r="A1739" t="s">
        <v>1247</v>
      </c>
      <c r="B1739">
        <v>1995</v>
      </c>
      <c r="C1739" t="s">
        <v>36</v>
      </c>
    </row>
    <row r="1740" spans="1:3" x14ac:dyDescent="0.35">
      <c r="A1740" t="s">
        <v>1245</v>
      </c>
      <c r="B1740">
        <v>2003</v>
      </c>
      <c r="C1740" t="s">
        <v>55</v>
      </c>
    </row>
    <row r="1741" spans="1:3" x14ac:dyDescent="0.35">
      <c r="A1741" t="s">
        <v>1242</v>
      </c>
      <c r="B1741">
        <v>1958</v>
      </c>
      <c r="C1741" t="s">
        <v>66</v>
      </c>
    </row>
    <row r="1742" spans="1:3" x14ac:dyDescent="0.35">
      <c r="A1742" t="s">
        <v>1240</v>
      </c>
      <c r="B1742">
        <v>1995</v>
      </c>
      <c r="C1742" t="s">
        <v>55</v>
      </c>
    </row>
    <row r="1743" spans="1:3" x14ac:dyDescent="0.35">
      <c r="A1743" t="s">
        <v>1238</v>
      </c>
      <c r="B1743">
        <v>2001</v>
      </c>
      <c r="C1743" t="s">
        <v>33</v>
      </c>
    </row>
    <row r="1744" spans="1:3" x14ac:dyDescent="0.35">
      <c r="A1744" t="s">
        <v>1236</v>
      </c>
      <c r="B1744">
        <v>1963</v>
      </c>
      <c r="C1744" t="s">
        <v>33</v>
      </c>
    </row>
    <row r="1745" spans="1:3" x14ac:dyDescent="0.35">
      <c r="A1745" t="s">
        <v>1234</v>
      </c>
      <c r="B1745">
        <v>1970</v>
      </c>
      <c r="C1745" t="s">
        <v>22</v>
      </c>
    </row>
    <row r="1746" spans="1:3" x14ac:dyDescent="0.35">
      <c r="A1746" t="s">
        <v>1232</v>
      </c>
      <c r="B1746">
        <v>1975</v>
      </c>
      <c r="C1746" t="s">
        <v>22</v>
      </c>
    </row>
    <row r="1747" spans="1:3" x14ac:dyDescent="0.35">
      <c r="A1747" t="s">
        <v>1230</v>
      </c>
      <c r="B1747">
        <v>1977</v>
      </c>
      <c r="C1747" t="s">
        <v>36</v>
      </c>
    </row>
    <row r="1748" spans="1:3" x14ac:dyDescent="0.35">
      <c r="A1748" t="s">
        <v>1228</v>
      </c>
      <c r="B1748">
        <v>1993</v>
      </c>
      <c r="C1748" t="s">
        <v>28</v>
      </c>
    </row>
    <row r="1749" spans="1:3" x14ac:dyDescent="0.35">
      <c r="A1749" t="s">
        <v>1226</v>
      </c>
      <c r="B1749">
        <v>1974</v>
      </c>
      <c r="C1749" t="s">
        <v>63</v>
      </c>
    </row>
    <row r="1750" spans="1:3" x14ac:dyDescent="0.35">
      <c r="A1750" t="s">
        <v>1224</v>
      </c>
      <c r="B1750">
        <v>1989</v>
      </c>
      <c r="C1750" t="s">
        <v>36</v>
      </c>
    </row>
    <row r="1751" spans="1:3" x14ac:dyDescent="0.35">
      <c r="A1751" t="s">
        <v>1222</v>
      </c>
      <c r="B1751">
        <v>1962</v>
      </c>
      <c r="C1751" t="s">
        <v>22</v>
      </c>
    </row>
    <row r="1752" spans="1:3" x14ac:dyDescent="0.35">
      <c r="A1752" t="s">
        <v>1220</v>
      </c>
      <c r="B1752">
        <v>1995</v>
      </c>
      <c r="C1752" t="s">
        <v>66</v>
      </c>
    </row>
    <row r="1753" spans="1:3" x14ac:dyDescent="0.35">
      <c r="A1753" t="s">
        <v>1218</v>
      </c>
      <c r="B1753">
        <v>1974</v>
      </c>
      <c r="C1753" t="s">
        <v>63</v>
      </c>
    </row>
    <row r="1754" spans="1:3" x14ac:dyDescent="0.35">
      <c r="A1754" t="s">
        <v>1216</v>
      </c>
      <c r="B1754">
        <v>2003</v>
      </c>
      <c r="C1754" t="s">
        <v>36</v>
      </c>
    </row>
    <row r="1755" spans="1:3" x14ac:dyDescent="0.35">
      <c r="A1755" t="s">
        <v>1214</v>
      </c>
      <c r="B1755">
        <v>1968</v>
      </c>
      <c r="C1755" t="s">
        <v>66</v>
      </c>
    </row>
    <row r="1756" spans="1:3" x14ac:dyDescent="0.35">
      <c r="A1756" t="s">
        <v>1212</v>
      </c>
      <c r="B1756">
        <v>1977</v>
      </c>
      <c r="C1756" t="s">
        <v>63</v>
      </c>
    </row>
    <row r="1757" spans="1:3" x14ac:dyDescent="0.35">
      <c r="A1757" t="s">
        <v>1210</v>
      </c>
      <c r="B1757">
        <v>1980</v>
      </c>
      <c r="C1757" t="s">
        <v>22</v>
      </c>
    </row>
    <row r="1758" spans="1:3" x14ac:dyDescent="0.35">
      <c r="A1758" t="s">
        <v>1208</v>
      </c>
      <c r="B1758">
        <v>1971</v>
      </c>
      <c r="C1758" t="s">
        <v>63</v>
      </c>
    </row>
    <row r="1759" spans="1:3" x14ac:dyDescent="0.35">
      <c r="A1759" t="s">
        <v>1206</v>
      </c>
      <c r="B1759">
        <v>1996</v>
      </c>
      <c r="C1759" t="s">
        <v>33</v>
      </c>
    </row>
    <row r="1760" spans="1:3" x14ac:dyDescent="0.35">
      <c r="A1760" t="s">
        <v>1204</v>
      </c>
      <c r="B1760">
        <v>2003</v>
      </c>
      <c r="C1760" t="s">
        <v>55</v>
      </c>
    </row>
    <row r="1761" spans="1:3" x14ac:dyDescent="0.35">
      <c r="A1761" t="s">
        <v>1202</v>
      </c>
      <c r="B1761">
        <v>2002</v>
      </c>
      <c r="C1761" t="s">
        <v>33</v>
      </c>
    </row>
    <row r="1762" spans="1:3" x14ac:dyDescent="0.35">
      <c r="A1762" t="s">
        <v>1200</v>
      </c>
      <c r="B1762">
        <v>1998</v>
      </c>
      <c r="C1762" t="s">
        <v>33</v>
      </c>
    </row>
    <row r="1763" spans="1:3" x14ac:dyDescent="0.35">
      <c r="A1763" t="s">
        <v>1198</v>
      </c>
      <c r="B1763">
        <v>1965</v>
      </c>
      <c r="C1763" t="s">
        <v>36</v>
      </c>
    </row>
    <row r="1764" spans="1:3" x14ac:dyDescent="0.35">
      <c r="A1764" t="s">
        <v>1196</v>
      </c>
      <c r="B1764">
        <v>1964</v>
      </c>
      <c r="C1764" t="s">
        <v>33</v>
      </c>
    </row>
    <row r="1765" spans="1:3" x14ac:dyDescent="0.35">
      <c r="A1765" t="s">
        <v>1194</v>
      </c>
      <c r="B1765">
        <v>2004</v>
      </c>
      <c r="C1765" t="s">
        <v>63</v>
      </c>
    </row>
    <row r="1766" spans="1:3" x14ac:dyDescent="0.35">
      <c r="A1766" t="s">
        <v>1192</v>
      </c>
      <c r="B1766">
        <v>1982</v>
      </c>
      <c r="C1766" t="s">
        <v>66</v>
      </c>
    </row>
    <row r="1767" spans="1:3" x14ac:dyDescent="0.35">
      <c r="A1767" t="s">
        <v>1190</v>
      </c>
      <c r="B1767">
        <v>1975</v>
      </c>
      <c r="C1767" t="s">
        <v>63</v>
      </c>
    </row>
    <row r="1768" spans="1:3" x14ac:dyDescent="0.35">
      <c r="A1768" t="s">
        <v>1188</v>
      </c>
      <c r="B1768">
        <v>1963</v>
      </c>
      <c r="C1768" t="s">
        <v>22</v>
      </c>
    </row>
    <row r="1769" spans="1:3" x14ac:dyDescent="0.35">
      <c r="A1769" t="s">
        <v>1186</v>
      </c>
      <c r="B1769">
        <v>2003</v>
      </c>
      <c r="C1769" t="s">
        <v>28</v>
      </c>
    </row>
    <row r="1770" spans="1:3" x14ac:dyDescent="0.35">
      <c r="A1770" t="s">
        <v>1184</v>
      </c>
      <c r="B1770">
        <v>1992</v>
      </c>
      <c r="C1770" t="s">
        <v>66</v>
      </c>
    </row>
    <row r="1771" spans="1:3" x14ac:dyDescent="0.35">
      <c r="A1771" t="s">
        <v>1182</v>
      </c>
      <c r="B1771">
        <v>2003</v>
      </c>
      <c r="C1771" t="s">
        <v>28</v>
      </c>
    </row>
    <row r="1772" spans="1:3" x14ac:dyDescent="0.35">
      <c r="A1772" t="s">
        <v>1180</v>
      </c>
      <c r="B1772">
        <v>1971</v>
      </c>
      <c r="C1772" t="s">
        <v>33</v>
      </c>
    </row>
    <row r="1773" spans="1:3" x14ac:dyDescent="0.35">
      <c r="A1773" t="s">
        <v>1178</v>
      </c>
      <c r="B1773">
        <v>1990</v>
      </c>
      <c r="C1773" t="s">
        <v>55</v>
      </c>
    </row>
    <row r="1774" spans="1:3" x14ac:dyDescent="0.35">
      <c r="A1774" t="s">
        <v>1176</v>
      </c>
      <c r="B1774">
        <v>1965</v>
      </c>
      <c r="C1774" t="s">
        <v>33</v>
      </c>
    </row>
    <row r="1775" spans="1:3" x14ac:dyDescent="0.35">
      <c r="A1775" t="s">
        <v>1174</v>
      </c>
      <c r="B1775">
        <v>1968</v>
      </c>
      <c r="C1775" t="s">
        <v>22</v>
      </c>
    </row>
    <row r="1776" spans="1:3" x14ac:dyDescent="0.35">
      <c r="A1776" t="s">
        <v>1172</v>
      </c>
      <c r="B1776">
        <v>1963</v>
      </c>
      <c r="C1776" t="s">
        <v>28</v>
      </c>
    </row>
    <row r="1777" spans="1:3" x14ac:dyDescent="0.35">
      <c r="A1777" t="s">
        <v>1170</v>
      </c>
      <c r="B1777">
        <v>2002</v>
      </c>
      <c r="C1777" t="s">
        <v>63</v>
      </c>
    </row>
    <row r="1778" spans="1:3" x14ac:dyDescent="0.35">
      <c r="A1778" t="s">
        <v>1168</v>
      </c>
      <c r="B1778">
        <v>1970</v>
      </c>
      <c r="C1778" t="s">
        <v>22</v>
      </c>
    </row>
    <row r="1779" spans="1:3" x14ac:dyDescent="0.35">
      <c r="A1779" t="s">
        <v>1166</v>
      </c>
      <c r="B1779">
        <v>1990</v>
      </c>
      <c r="C1779" t="s">
        <v>66</v>
      </c>
    </row>
    <row r="1780" spans="1:3" x14ac:dyDescent="0.35">
      <c r="A1780" t="s">
        <v>1164</v>
      </c>
      <c r="B1780">
        <v>1994</v>
      </c>
      <c r="C1780" t="s">
        <v>22</v>
      </c>
    </row>
    <row r="1781" spans="1:3" x14ac:dyDescent="0.35">
      <c r="A1781" t="s">
        <v>1162</v>
      </c>
      <c r="B1781">
        <v>2003</v>
      </c>
      <c r="C1781" t="s">
        <v>22</v>
      </c>
    </row>
    <row r="1782" spans="1:3" x14ac:dyDescent="0.35">
      <c r="A1782" t="s">
        <v>1160</v>
      </c>
      <c r="B1782">
        <v>1966</v>
      </c>
      <c r="C1782" t="s">
        <v>33</v>
      </c>
    </row>
    <row r="1783" spans="1:3" x14ac:dyDescent="0.35">
      <c r="A1783" t="s">
        <v>1158</v>
      </c>
      <c r="B1783">
        <v>1979</v>
      </c>
      <c r="C1783" t="s">
        <v>66</v>
      </c>
    </row>
    <row r="1784" spans="1:3" x14ac:dyDescent="0.35">
      <c r="A1784" t="s">
        <v>1156</v>
      </c>
      <c r="B1784">
        <v>1963</v>
      </c>
      <c r="C1784" t="s">
        <v>55</v>
      </c>
    </row>
    <row r="1785" spans="1:3" x14ac:dyDescent="0.35">
      <c r="A1785" t="s">
        <v>1154</v>
      </c>
      <c r="B1785">
        <v>1976</v>
      </c>
      <c r="C1785" t="s">
        <v>55</v>
      </c>
    </row>
    <row r="1786" spans="1:3" x14ac:dyDescent="0.35">
      <c r="A1786" t="s">
        <v>1152</v>
      </c>
      <c r="B1786">
        <v>1997</v>
      </c>
      <c r="C1786" t="s">
        <v>63</v>
      </c>
    </row>
    <row r="1787" spans="1:3" x14ac:dyDescent="0.35">
      <c r="A1787" t="s">
        <v>1150</v>
      </c>
      <c r="B1787">
        <v>1979</v>
      </c>
      <c r="C1787" t="s">
        <v>28</v>
      </c>
    </row>
    <row r="1788" spans="1:3" x14ac:dyDescent="0.35">
      <c r="A1788" t="s">
        <v>1148</v>
      </c>
      <c r="B1788">
        <v>1989</v>
      </c>
      <c r="C1788" t="s">
        <v>55</v>
      </c>
    </row>
    <row r="1789" spans="1:3" x14ac:dyDescent="0.35">
      <c r="A1789" t="s">
        <v>1146</v>
      </c>
      <c r="B1789">
        <v>1977</v>
      </c>
      <c r="C1789" t="s">
        <v>66</v>
      </c>
    </row>
    <row r="1790" spans="1:3" x14ac:dyDescent="0.35">
      <c r="A1790" t="s">
        <v>1144</v>
      </c>
      <c r="B1790">
        <v>2001</v>
      </c>
      <c r="C1790" t="s">
        <v>36</v>
      </c>
    </row>
    <row r="1791" spans="1:3" x14ac:dyDescent="0.35">
      <c r="A1791" t="s">
        <v>1142</v>
      </c>
      <c r="B1791">
        <v>1975</v>
      </c>
      <c r="C1791" t="s">
        <v>33</v>
      </c>
    </row>
    <row r="1792" spans="1:3" x14ac:dyDescent="0.35">
      <c r="A1792" t="s">
        <v>1140</v>
      </c>
      <c r="B1792">
        <v>1965</v>
      </c>
      <c r="C1792" t="s">
        <v>66</v>
      </c>
    </row>
    <row r="1793" spans="1:3" x14ac:dyDescent="0.35">
      <c r="A1793" t="s">
        <v>1138</v>
      </c>
      <c r="B1793">
        <v>1999</v>
      </c>
      <c r="C1793" t="s">
        <v>66</v>
      </c>
    </row>
    <row r="1794" spans="1:3" x14ac:dyDescent="0.35">
      <c r="A1794" t="s">
        <v>1136</v>
      </c>
      <c r="B1794">
        <v>1993</v>
      </c>
      <c r="C1794" t="s">
        <v>22</v>
      </c>
    </row>
    <row r="1795" spans="1:3" x14ac:dyDescent="0.35">
      <c r="A1795" t="s">
        <v>1134</v>
      </c>
      <c r="B1795">
        <v>1963</v>
      </c>
      <c r="C1795" t="s">
        <v>22</v>
      </c>
    </row>
    <row r="1796" spans="1:3" x14ac:dyDescent="0.35">
      <c r="A1796" t="s">
        <v>1132</v>
      </c>
      <c r="B1796">
        <v>1997</v>
      </c>
      <c r="C1796" t="s">
        <v>33</v>
      </c>
    </row>
    <row r="1797" spans="1:3" x14ac:dyDescent="0.35">
      <c r="A1797" t="s">
        <v>1130</v>
      </c>
      <c r="B1797">
        <v>2004</v>
      </c>
      <c r="C1797" t="s">
        <v>36</v>
      </c>
    </row>
    <row r="1798" spans="1:3" x14ac:dyDescent="0.35">
      <c r="A1798" t="s">
        <v>1128</v>
      </c>
      <c r="B1798">
        <v>1995</v>
      </c>
      <c r="C1798" t="s">
        <v>63</v>
      </c>
    </row>
    <row r="1799" spans="1:3" x14ac:dyDescent="0.35">
      <c r="A1799" t="s">
        <v>1126</v>
      </c>
      <c r="B1799">
        <v>1992</v>
      </c>
      <c r="C1799" t="s">
        <v>55</v>
      </c>
    </row>
    <row r="1800" spans="1:3" x14ac:dyDescent="0.35">
      <c r="A1800" t="s">
        <v>1124</v>
      </c>
      <c r="B1800">
        <v>1995</v>
      </c>
      <c r="C1800" t="s">
        <v>22</v>
      </c>
    </row>
    <row r="1801" spans="1:3" x14ac:dyDescent="0.35">
      <c r="A1801" t="s">
        <v>1122</v>
      </c>
      <c r="B1801">
        <v>1999</v>
      </c>
      <c r="C1801" t="s">
        <v>55</v>
      </c>
    </row>
    <row r="1802" spans="1:3" x14ac:dyDescent="0.35">
      <c r="A1802" t="s">
        <v>1120</v>
      </c>
      <c r="B1802">
        <v>1964</v>
      </c>
      <c r="C1802" t="s">
        <v>36</v>
      </c>
    </row>
    <row r="1803" spans="1:3" x14ac:dyDescent="0.35">
      <c r="A1803" t="s">
        <v>1118</v>
      </c>
      <c r="B1803">
        <v>1986</v>
      </c>
      <c r="C1803" t="s">
        <v>63</v>
      </c>
    </row>
    <row r="1804" spans="1:3" x14ac:dyDescent="0.35">
      <c r="A1804" t="s">
        <v>1116</v>
      </c>
      <c r="B1804">
        <v>1998</v>
      </c>
      <c r="C1804" t="s">
        <v>36</v>
      </c>
    </row>
    <row r="1805" spans="1:3" x14ac:dyDescent="0.35">
      <c r="A1805" t="s">
        <v>1114</v>
      </c>
      <c r="B1805">
        <v>1970</v>
      </c>
      <c r="C1805" t="s">
        <v>66</v>
      </c>
    </row>
    <row r="1806" spans="1:3" x14ac:dyDescent="0.35">
      <c r="A1806" t="s">
        <v>1112</v>
      </c>
      <c r="B1806">
        <v>1967</v>
      </c>
      <c r="C1806" t="s">
        <v>63</v>
      </c>
    </row>
    <row r="1807" spans="1:3" x14ac:dyDescent="0.35">
      <c r="A1807" t="s">
        <v>1110</v>
      </c>
      <c r="B1807">
        <v>1992</v>
      </c>
      <c r="C1807" t="s">
        <v>55</v>
      </c>
    </row>
    <row r="1808" spans="1:3" x14ac:dyDescent="0.35">
      <c r="A1808" t="s">
        <v>1108</v>
      </c>
      <c r="B1808">
        <v>1979</v>
      </c>
      <c r="C1808" t="s">
        <v>28</v>
      </c>
    </row>
    <row r="1809" spans="1:3" x14ac:dyDescent="0.35">
      <c r="A1809" t="s">
        <v>1106</v>
      </c>
      <c r="B1809">
        <v>1995</v>
      </c>
      <c r="C1809" t="s">
        <v>28</v>
      </c>
    </row>
    <row r="1810" spans="1:3" x14ac:dyDescent="0.35">
      <c r="A1810" t="s">
        <v>1104</v>
      </c>
      <c r="B1810">
        <v>1979</v>
      </c>
      <c r="C1810" t="s">
        <v>66</v>
      </c>
    </row>
    <row r="1811" spans="1:3" x14ac:dyDescent="0.35">
      <c r="A1811" t="s">
        <v>1102</v>
      </c>
      <c r="B1811">
        <v>1962</v>
      </c>
      <c r="C1811" t="s">
        <v>55</v>
      </c>
    </row>
    <row r="1812" spans="1:3" x14ac:dyDescent="0.35">
      <c r="A1812" t="s">
        <v>1100</v>
      </c>
      <c r="B1812">
        <v>2003</v>
      </c>
      <c r="C1812" t="s">
        <v>22</v>
      </c>
    </row>
    <row r="1813" spans="1:3" x14ac:dyDescent="0.35">
      <c r="A1813" t="s">
        <v>1098</v>
      </c>
      <c r="B1813">
        <v>1963</v>
      </c>
      <c r="C1813" t="s">
        <v>55</v>
      </c>
    </row>
    <row r="1814" spans="1:3" x14ac:dyDescent="0.35">
      <c r="A1814" t="s">
        <v>1096</v>
      </c>
      <c r="B1814">
        <v>1995</v>
      </c>
      <c r="C1814" t="s">
        <v>36</v>
      </c>
    </row>
    <row r="1815" spans="1:3" x14ac:dyDescent="0.35">
      <c r="A1815" t="s">
        <v>1094</v>
      </c>
      <c r="B1815">
        <v>1969</v>
      </c>
      <c r="C1815" t="s">
        <v>63</v>
      </c>
    </row>
    <row r="1816" spans="1:3" x14ac:dyDescent="0.35">
      <c r="A1816" t="s">
        <v>1092</v>
      </c>
      <c r="B1816">
        <v>1963</v>
      </c>
      <c r="C1816" t="s">
        <v>66</v>
      </c>
    </row>
    <row r="1817" spans="1:3" x14ac:dyDescent="0.35">
      <c r="A1817" t="s">
        <v>1090</v>
      </c>
      <c r="B1817">
        <v>1998</v>
      </c>
      <c r="C1817" t="s">
        <v>63</v>
      </c>
    </row>
    <row r="1818" spans="1:3" x14ac:dyDescent="0.35">
      <c r="A1818" t="s">
        <v>1088</v>
      </c>
      <c r="B1818">
        <v>1992</v>
      </c>
      <c r="C1818" t="s">
        <v>28</v>
      </c>
    </row>
    <row r="1819" spans="1:3" x14ac:dyDescent="0.35">
      <c r="A1819" t="s">
        <v>1086</v>
      </c>
      <c r="B1819">
        <v>1988</v>
      </c>
      <c r="C1819" t="s">
        <v>66</v>
      </c>
    </row>
    <row r="1820" spans="1:3" x14ac:dyDescent="0.35">
      <c r="A1820" t="s">
        <v>1084</v>
      </c>
      <c r="B1820">
        <v>1983</v>
      </c>
      <c r="C1820" t="s">
        <v>55</v>
      </c>
    </row>
    <row r="1821" spans="1:3" x14ac:dyDescent="0.35">
      <c r="A1821" t="s">
        <v>1082</v>
      </c>
      <c r="B1821">
        <v>1989</v>
      </c>
      <c r="C1821" t="s">
        <v>33</v>
      </c>
    </row>
    <row r="1822" spans="1:3" x14ac:dyDescent="0.35">
      <c r="A1822" t="s">
        <v>1080</v>
      </c>
      <c r="B1822">
        <v>1993</v>
      </c>
      <c r="C1822" t="s">
        <v>36</v>
      </c>
    </row>
    <row r="1823" spans="1:3" x14ac:dyDescent="0.35">
      <c r="A1823" t="s">
        <v>1078</v>
      </c>
      <c r="B1823">
        <v>1979</v>
      </c>
      <c r="C1823" t="s">
        <v>22</v>
      </c>
    </row>
    <row r="1824" spans="1:3" x14ac:dyDescent="0.35">
      <c r="A1824" t="s">
        <v>1076</v>
      </c>
      <c r="B1824">
        <v>1991</v>
      </c>
      <c r="C1824" t="s">
        <v>36</v>
      </c>
    </row>
    <row r="1825" spans="1:3" x14ac:dyDescent="0.35">
      <c r="A1825" t="s">
        <v>1074</v>
      </c>
      <c r="B1825">
        <v>1985</v>
      </c>
      <c r="C1825" t="s">
        <v>55</v>
      </c>
    </row>
    <row r="1826" spans="1:3" x14ac:dyDescent="0.35">
      <c r="A1826" t="s">
        <v>1072</v>
      </c>
      <c r="B1826">
        <v>1967</v>
      </c>
      <c r="C1826" t="s">
        <v>22</v>
      </c>
    </row>
    <row r="1827" spans="1:3" x14ac:dyDescent="0.35">
      <c r="A1827" t="s">
        <v>1070</v>
      </c>
      <c r="B1827">
        <v>1966</v>
      </c>
      <c r="C1827" t="s">
        <v>28</v>
      </c>
    </row>
    <row r="1828" spans="1:3" x14ac:dyDescent="0.35">
      <c r="A1828" t="s">
        <v>1068</v>
      </c>
      <c r="B1828">
        <v>1991</v>
      </c>
      <c r="C1828" t="s">
        <v>63</v>
      </c>
    </row>
    <row r="1829" spans="1:3" x14ac:dyDescent="0.35">
      <c r="A1829" t="s">
        <v>1066</v>
      </c>
      <c r="B1829">
        <v>1987</v>
      </c>
      <c r="C1829" t="s">
        <v>33</v>
      </c>
    </row>
    <row r="1830" spans="1:3" x14ac:dyDescent="0.35">
      <c r="A1830" t="s">
        <v>1064</v>
      </c>
      <c r="B1830">
        <v>1993</v>
      </c>
      <c r="C1830" t="s">
        <v>36</v>
      </c>
    </row>
    <row r="1831" spans="1:3" x14ac:dyDescent="0.35">
      <c r="A1831" t="s">
        <v>1062</v>
      </c>
      <c r="B1831">
        <v>1982</v>
      </c>
      <c r="C1831" t="s">
        <v>55</v>
      </c>
    </row>
    <row r="1832" spans="1:3" x14ac:dyDescent="0.35">
      <c r="A1832" t="s">
        <v>1060</v>
      </c>
      <c r="B1832">
        <v>1987</v>
      </c>
      <c r="C1832" t="s">
        <v>28</v>
      </c>
    </row>
    <row r="1833" spans="1:3" x14ac:dyDescent="0.35">
      <c r="A1833" t="s">
        <v>1058</v>
      </c>
      <c r="B1833">
        <v>1980</v>
      </c>
      <c r="C1833" t="s">
        <v>28</v>
      </c>
    </row>
    <row r="1834" spans="1:3" x14ac:dyDescent="0.35">
      <c r="A1834" t="s">
        <v>1056</v>
      </c>
      <c r="B1834">
        <v>1992</v>
      </c>
      <c r="C1834" t="s">
        <v>63</v>
      </c>
    </row>
    <row r="1835" spans="1:3" x14ac:dyDescent="0.35">
      <c r="A1835" t="s">
        <v>1054</v>
      </c>
      <c r="B1835">
        <v>1985</v>
      </c>
      <c r="C1835" t="s">
        <v>36</v>
      </c>
    </row>
    <row r="1836" spans="1:3" x14ac:dyDescent="0.35">
      <c r="A1836" t="s">
        <v>1052</v>
      </c>
      <c r="B1836">
        <v>1963</v>
      </c>
      <c r="C1836" t="s">
        <v>22</v>
      </c>
    </row>
    <row r="1837" spans="1:3" x14ac:dyDescent="0.35">
      <c r="A1837" t="s">
        <v>1049</v>
      </c>
      <c r="B1837">
        <v>1978</v>
      </c>
      <c r="C1837" t="s">
        <v>36</v>
      </c>
    </row>
    <row r="1838" spans="1:3" x14ac:dyDescent="0.35">
      <c r="A1838" t="s">
        <v>1047</v>
      </c>
      <c r="B1838">
        <v>1994</v>
      </c>
      <c r="C1838" t="s">
        <v>63</v>
      </c>
    </row>
    <row r="1839" spans="1:3" x14ac:dyDescent="0.35">
      <c r="A1839" t="s">
        <v>1045</v>
      </c>
      <c r="B1839">
        <v>1990</v>
      </c>
      <c r="C1839" t="s">
        <v>63</v>
      </c>
    </row>
    <row r="1840" spans="1:3" x14ac:dyDescent="0.35">
      <c r="A1840" t="s">
        <v>1043</v>
      </c>
      <c r="B1840">
        <v>1972</v>
      </c>
      <c r="C1840" t="s">
        <v>33</v>
      </c>
    </row>
    <row r="1841" spans="1:3" x14ac:dyDescent="0.35">
      <c r="A1841" t="s">
        <v>1041</v>
      </c>
      <c r="B1841">
        <v>1979</v>
      </c>
      <c r="C1841" t="s">
        <v>66</v>
      </c>
    </row>
    <row r="1842" spans="1:3" x14ac:dyDescent="0.35">
      <c r="A1842" t="s">
        <v>1039</v>
      </c>
      <c r="B1842">
        <v>1997</v>
      </c>
      <c r="C1842" t="s">
        <v>66</v>
      </c>
    </row>
    <row r="1843" spans="1:3" x14ac:dyDescent="0.35">
      <c r="A1843" t="s">
        <v>1037</v>
      </c>
      <c r="B1843">
        <v>1980</v>
      </c>
      <c r="C1843" t="s">
        <v>66</v>
      </c>
    </row>
    <row r="1844" spans="1:3" x14ac:dyDescent="0.35">
      <c r="A1844" t="s">
        <v>1035</v>
      </c>
      <c r="B1844">
        <v>1966</v>
      </c>
      <c r="C1844" t="s">
        <v>63</v>
      </c>
    </row>
    <row r="1845" spans="1:3" x14ac:dyDescent="0.35">
      <c r="A1845" t="s">
        <v>1033</v>
      </c>
      <c r="B1845">
        <v>1988</v>
      </c>
      <c r="C1845" t="s">
        <v>22</v>
      </c>
    </row>
    <row r="1846" spans="1:3" x14ac:dyDescent="0.35">
      <c r="A1846" t="s">
        <v>1031</v>
      </c>
      <c r="B1846">
        <v>1983</v>
      </c>
      <c r="C1846" t="s">
        <v>66</v>
      </c>
    </row>
    <row r="1847" spans="1:3" x14ac:dyDescent="0.35">
      <c r="A1847" t="s">
        <v>1029</v>
      </c>
      <c r="B1847">
        <v>2002</v>
      </c>
      <c r="C1847" t="s">
        <v>22</v>
      </c>
    </row>
    <row r="1848" spans="1:3" x14ac:dyDescent="0.35">
      <c r="A1848" t="s">
        <v>1027</v>
      </c>
      <c r="B1848">
        <v>1994</v>
      </c>
      <c r="C1848" t="s">
        <v>33</v>
      </c>
    </row>
    <row r="1849" spans="1:3" x14ac:dyDescent="0.35">
      <c r="A1849" t="s">
        <v>1025</v>
      </c>
      <c r="B1849">
        <v>1987</v>
      </c>
      <c r="C1849" t="s">
        <v>66</v>
      </c>
    </row>
    <row r="1850" spans="1:3" x14ac:dyDescent="0.35">
      <c r="A1850" t="s">
        <v>1023</v>
      </c>
      <c r="B1850">
        <v>1966</v>
      </c>
      <c r="C1850" t="s">
        <v>63</v>
      </c>
    </row>
    <row r="1851" spans="1:3" x14ac:dyDescent="0.35">
      <c r="A1851" t="s">
        <v>1021</v>
      </c>
      <c r="B1851">
        <v>1993</v>
      </c>
      <c r="C1851" t="s">
        <v>36</v>
      </c>
    </row>
    <row r="1852" spans="1:3" x14ac:dyDescent="0.35">
      <c r="A1852" t="s">
        <v>1019</v>
      </c>
      <c r="B1852">
        <v>1985</v>
      </c>
      <c r="C1852" t="s">
        <v>36</v>
      </c>
    </row>
    <row r="1853" spans="1:3" x14ac:dyDescent="0.35">
      <c r="A1853" t="s">
        <v>1017</v>
      </c>
      <c r="B1853">
        <v>1962</v>
      </c>
      <c r="C1853" t="s">
        <v>22</v>
      </c>
    </row>
    <row r="1854" spans="1:3" x14ac:dyDescent="0.35">
      <c r="A1854" t="s">
        <v>1015</v>
      </c>
      <c r="B1854">
        <v>1985</v>
      </c>
      <c r="C1854" t="s">
        <v>22</v>
      </c>
    </row>
    <row r="1855" spans="1:3" x14ac:dyDescent="0.35">
      <c r="A1855" t="s">
        <v>1012</v>
      </c>
      <c r="B1855">
        <v>1962</v>
      </c>
      <c r="C1855" t="s">
        <v>66</v>
      </c>
    </row>
    <row r="1856" spans="1:3" x14ac:dyDescent="0.35">
      <c r="A1856" t="s">
        <v>1010</v>
      </c>
      <c r="B1856">
        <v>1969</v>
      </c>
      <c r="C1856" t="s">
        <v>66</v>
      </c>
    </row>
    <row r="1857" spans="1:3" x14ac:dyDescent="0.35">
      <c r="A1857" t="s">
        <v>1008</v>
      </c>
      <c r="B1857">
        <v>1966</v>
      </c>
      <c r="C1857" t="s">
        <v>22</v>
      </c>
    </row>
    <row r="1858" spans="1:3" x14ac:dyDescent="0.35">
      <c r="A1858" t="s">
        <v>1006</v>
      </c>
      <c r="B1858">
        <v>1967</v>
      </c>
      <c r="C1858" t="s">
        <v>55</v>
      </c>
    </row>
    <row r="1859" spans="1:3" x14ac:dyDescent="0.35">
      <c r="A1859" t="s">
        <v>1004</v>
      </c>
      <c r="B1859">
        <v>1965</v>
      </c>
      <c r="C1859" t="s">
        <v>63</v>
      </c>
    </row>
    <row r="1860" spans="1:3" x14ac:dyDescent="0.35">
      <c r="A1860" t="s">
        <v>1002</v>
      </c>
      <c r="B1860">
        <v>1992</v>
      </c>
      <c r="C1860" t="s">
        <v>36</v>
      </c>
    </row>
    <row r="1861" spans="1:3" x14ac:dyDescent="0.35">
      <c r="A1861" t="s">
        <v>1000</v>
      </c>
      <c r="B1861">
        <v>1986</v>
      </c>
      <c r="C1861" t="s">
        <v>63</v>
      </c>
    </row>
    <row r="1862" spans="1:3" x14ac:dyDescent="0.35">
      <c r="A1862" t="s">
        <v>998</v>
      </c>
      <c r="B1862">
        <v>1967</v>
      </c>
      <c r="C1862" t="s">
        <v>36</v>
      </c>
    </row>
    <row r="1863" spans="1:3" x14ac:dyDescent="0.35">
      <c r="A1863" t="s">
        <v>996</v>
      </c>
      <c r="B1863">
        <v>1975</v>
      </c>
      <c r="C1863" t="s">
        <v>55</v>
      </c>
    </row>
    <row r="1864" spans="1:3" x14ac:dyDescent="0.35">
      <c r="A1864" t="s">
        <v>994</v>
      </c>
      <c r="B1864">
        <v>1964</v>
      </c>
      <c r="C1864" t="s">
        <v>28</v>
      </c>
    </row>
    <row r="1865" spans="1:3" x14ac:dyDescent="0.35">
      <c r="A1865" t="s">
        <v>2384</v>
      </c>
      <c r="B1865">
        <v>1987</v>
      </c>
      <c r="C1865" t="s">
        <v>28</v>
      </c>
    </row>
    <row r="1866" spans="1:3" x14ac:dyDescent="0.35">
      <c r="A1866" t="s">
        <v>992</v>
      </c>
      <c r="B1866">
        <v>1983</v>
      </c>
      <c r="C1866" t="s">
        <v>22</v>
      </c>
    </row>
    <row r="1867" spans="1:3" x14ac:dyDescent="0.35">
      <c r="A1867" t="s">
        <v>990</v>
      </c>
      <c r="B1867">
        <v>1977</v>
      </c>
      <c r="C1867" t="s">
        <v>28</v>
      </c>
    </row>
    <row r="1868" spans="1:3" x14ac:dyDescent="0.35">
      <c r="A1868" t="s">
        <v>988</v>
      </c>
      <c r="B1868">
        <v>1969</v>
      </c>
      <c r="C1868" t="s">
        <v>63</v>
      </c>
    </row>
    <row r="1869" spans="1:3" x14ac:dyDescent="0.35">
      <c r="A1869" t="s">
        <v>986</v>
      </c>
      <c r="B1869">
        <v>1974</v>
      </c>
      <c r="C1869" t="s">
        <v>66</v>
      </c>
    </row>
    <row r="1870" spans="1:3" x14ac:dyDescent="0.35">
      <c r="A1870" t="s">
        <v>984</v>
      </c>
      <c r="B1870">
        <v>1974</v>
      </c>
      <c r="C1870" t="s">
        <v>36</v>
      </c>
    </row>
    <row r="1871" spans="1:3" x14ac:dyDescent="0.35">
      <c r="A1871" t="s">
        <v>982</v>
      </c>
      <c r="B1871">
        <v>1980</v>
      </c>
      <c r="C1871" t="s">
        <v>55</v>
      </c>
    </row>
    <row r="1872" spans="1:3" x14ac:dyDescent="0.35">
      <c r="A1872" t="s">
        <v>980</v>
      </c>
      <c r="B1872">
        <v>2004</v>
      </c>
      <c r="C1872" t="s">
        <v>63</v>
      </c>
    </row>
    <row r="1873" spans="1:3" x14ac:dyDescent="0.35">
      <c r="A1873" t="s">
        <v>978</v>
      </c>
      <c r="B1873">
        <v>1980</v>
      </c>
      <c r="C1873" t="s">
        <v>36</v>
      </c>
    </row>
    <row r="1874" spans="1:3" x14ac:dyDescent="0.35">
      <c r="A1874" t="s">
        <v>976</v>
      </c>
      <c r="B1874">
        <v>1990</v>
      </c>
      <c r="C1874" t="s">
        <v>28</v>
      </c>
    </row>
    <row r="1875" spans="1:3" x14ac:dyDescent="0.35">
      <c r="A1875" t="s">
        <v>974</v>
      </c>
      <c r="B1875">
        <v>1999</v>
      </c>
      <c r="C1875" t="s">
        <v>33</v>
      </c>
    </row>
    <row r="1876" spans="1:3" x14ac:dyDescent="0.35">
      <c r="A1876" t="s">
        <v>972</v>
      </c>
      <c r="B1876">
        <v>1983</v>
      </c>
      <c r="C1876" t="s">
        <v>55</v>
      </c>
    </row>
    <row r="1877" spans="1:3" x14ac:dyDescent="0.35">
      <c r="A1877" t="s">
        <v>970</v>
      </c>
      <c r="B1877">
        <v>1962</v>
      </c>
      <c r="C1877" t="s">
        <v>28</v>
      </c>
    </row>
    <row r="1878" spans="1:3" x14ac:dyDescent="0.35">
      <c r="A1878" t="s">
        <v>968</v>
      </c>
      <c r="B1878">
        <v>1976</v>
      </c>
      <c r="C1878" t="s">
        <v>22</v>
      </c>
    </row>
    <row r="1879" spans="1:3" x14ac:dyDescent="0.35">
      <c r="A1879" t="s">
        <v>966</v>
      </c>
      <c r="B1879">
        <v>1979</v>
      </c>
      <c r="C1879" t="s">
        <v>36</v>
      </c>
    </row>
    <row r="1880" spans="1:3" x14ac:dyDescent="0.35">
      <c r="A1880" t="s">
        <v>964</v>
      </c>
      <c r="B1880">
        <v>1979</v>
      </c>
      <c r="C1880" t="s">
        <v>36</v>
      </c>
    </row>
    <row r="1881" spans="1:3" x14ac:dyDescent="0.35">
      <c r="A1881" t="s">
        <v>962</v>
      </c>
      <c r="B1881">
        <v>1963</v>
      </c>
      <c r="C1881" t="s">
        <v>63</v>
      </c>
    </row>
    <row r="1882" spans="1:3" x14ac:dyDescent="0.35">
      <c r="A1882" t="s">
        <v>960</v>
      </c>
      <c r="B1882">
        <v>1979</v>
      </c>
      <c r="C1882" t="s">
        <v>63</v>
      </c>
    </row>
    <row r="1883" spans="1:3" x14ac:dyDescent="0.35">
      <c r="A1883" t="s">
        <v>958</v>
      </c>
      <c r="B1883">
        <v>2003</v>
      </c>
      <c r="C1883" t="s">
        <v>36</v>
      </c>
    </row>
    <row r="1884" spans="1:3" x14ac:dyDescent="0.35">
      <c r="A1884" t="s">
        <v>956</v>
      </c>
      <c r="B1884">
        <v>1975</v>
      </c>
      <c r="C1884" t="s">
        <v>55</v>
      </c>
    </row>
    <row r="1885" spans="1:3" x14ac:dyDescent="0.35">
      <c r="A1885" t="s">
        <v>954</v>
      </c>
      <c r="B1885">
        <v>1989</v>
      </c>
      <c r="C1885" t="s">
        <v>66</v>
      </c>
    </row>
    <row r="1886" spans="1:3" x14ac:dyDescent="0.35">
      <c r="A1886" t="s">
        <v>952</v>
      </c>
      <c r="B1886">
        <v>2001</v>
      </c>
      <c r="C1886" t="s">
        <v>63</v>
      </c>
    </row>
    <row r="1887" spans="1:3" x14ac:dyDescent="0.35">
      <c r="A1887" t="s">
        <v>950</v>
      </c>
      <c r="B1887">
        <v>1980</v>
      </c>
      <c r="C1887" t="s">
        <v>36</v>
      </c>
    </row>
    <row r="1888" spans="1:3" x14ac:dyDescent="0.35">
      <c r="A1888" t="s">
        <v>948</v>
      </c>
      <c r="B1888">
        <v>1965</v>
      </c>
      <c r="C1888" t="s">
        <v>63</v>
      </c>
    </row>
    <row r="1889" spans="1:3" x14ac:dyDescent="0.35">
      <c r="A1889" t="s">
        <v>946</v>
      </c>
      <c r="B1889">
        <v>1971</v>
      </c>
      <c r="C1889" t="s">
        <v>33</v>
      </c>
    </row>
    <row r="1890" spans="1:3" x14ac:dyDescent="0.35">
      <c r="A1890" t="s">
        <v>944</v>
      </c>
      <c r="B1890">
        <v>1982</v>
      </c>
      <c r="C1890" t="s">
        <v>55</v>
      </c>
    </row>
    <row r="1891" spans="1:3" x14ac:dyDescent="0.35">
      <c r="A1891" t="s">
        <v>942</v>
      </c>
      <c r="B1891">
        <v>1999</v>
      </c>
      <c r="C1891" t="s">
        <v>63</v>
      </c>
    </row>
    <row r="1892" spans="1:3" x14ac:dyDescent="0.35">
      <c r="A1892" t="s">
        <v>940</v>
      </c>
      <c r="B1892">
        <v>1966</v>
      </c>
      <c r="C1892" t="s">
        <v>63</v>
      </c>
    </row>
    <row r="1893" spans="1:3" x14ac:dyDescent="0.35">
      <c r="A1893" t="s">
        <v>938</v>
      </c>
      <c r="B1893">
        <v>1983</v>
      </c>
      <c r="C1893" t="s">
        <v>55</v>
      </c>
    </row>
    <row r="1894" spans="1:3" x14ac:dyDescent="0.35">
      <c r="A1894" t="s">
        <v>936</v>
      </c>
      <c r="B1894">
        <v>1979</v>
      </c>
      <c r="C1894" t="s">
        <v>28</v>
      </c>
    </row>
    <row r="1895" spans="1:3" x14ac:dyDescent="0.35">
      <c r="A1895" t="s">
        <v>934</v>
      </c>
      <c r="B1895">
        <v>2003</v>
      </c>
      <c r="C1895" t="s">
        <v>22</v>
      </c>
    </row>
    <row r="1896" spans="1:3" x14ac:dyDescent="0.35">
      <c r="A1896" t="s">
        <v>932</v>
      </c>
      <c r="B1896">
        <v>1970</v>
      </c>
      <c r="C1896" t="s">
        <v>28</v>
      </c>
    </row>
    <row r="1897" spans="1:3" x14ac:dyDescent="0.35">
      <c r="A1897" t="s">
        <v>930</v>
      </c>
      <c r="B1897">
        <v>1975</v>
      </c>
      <c r="C1897" t="s">
        <v>36</v>
      </c>
    </row>
    <row r="1898" spans="1:3" x14ac:dyDescent="0.35">
      <c r="A1898" t="s">
        <v>928</v>
      </c>
      <c r="B1898">
        <v>2003</v>
      </c>
      <c r="C1898" t="s">
        <v>55</v>
      </c>
    </row>
    <row r="1899" spans="1:3" x14ac:dyDescent="0.35">
      <c r="A1899" t="s">
        <v>926</v>
      </c>
      <c r="B1899">
        <v>1997</v>
      </c>
      <c r="C1899" t="s">
        <v>63</v>
      </c>
    </row>
    <row r="1900" spans="1:3" x14ac:dyDescent="0.35">
      <c r="A1900" t="s">
        <v>924</v>
      </c>
      <c r="B1900">
        <v>1969</v>
      </c>
      <c r="C1900" t="s">
        <v>28</v>
      </c>
    </row>
    <row r="1901" spans="1:3" x14ac:dyDescent="0.35">
      <c r="A1901" t="s">
        <v>922</v>
      </c>
      <c r="B1901">
        <v>1994</v>
      </c>
      <c r="C1901" t="s">
        <v>66</v>
      </c>
    </row>
    <row r="1902" spans="1:3" x14ac:dyDescent="0.35">
      <c r="A1902" t="s">
        <v>920</v>
      </c>
      <c r="B1902">
        <v>1973</v>
      </c>
      <c r="C1902" t="s">
        <v>66</v>
      </c>
    </row>
    <row r="1903" spans="1:3" x14ac:dyDescent="0.35">
      <c r="A1903" t="s">
        <v>918</v>
      </c>
      <c r="B1903">
        <v>1975</v>
      </c>
      <c r="C1903" t="s">
        <v>28</v>
      </c>
    </row>
    <row r="1904" spans="1:3" x14ac:dyDescent="0.35">
      <c r="A1904" t="s">
        <v>916</v>
      </c>
      <c r="B1904">
        <v>1983</v>
      </c>
      <c r="C1904" t="s">
        <v>63</v>
      </c>
    </row>
    <row r="1905" spans="1:3" x14ac:dyDescent="0.35">
      <c r="A1905" t="s">
        <v>914</v>
      </c>
      <c r="B1905">
        <v>1974</v>
      </c>
      <c r="C1905" t="s">
        <v>33</v>
      </c>
    </row>
    <row r="1906" spans="1:3" x14ac:dyDescent="0.35">
      <c r="A1906" t="s">
        <v>912</v>
      </c>
      <c r="B1906">
        <v>1973</v>
      </c>
      <c r="C1906" t="s">
        <v>33</v>
      </c>
    </row>
    <row r="1907" spans="1:3" x14ac:dyDescent="0.35">
      <c r="A1907" t="s">
        <v>910</v>
      </c>
      <c r="B1907">
        <v>1970</v>
      </c>
      <c r="C1907" t="s">
        <v>63</v>
      </c>
    </row>
    <row r="1908" spans="1:3" x14ac:dyDescent="0.35">
      <c r="A1908" t="s">
        <v>908</v>
      </c>
      <c r="B1908">
        <v>1971</v>
      </c>
      <c r="C1908" t="s">
        <v>22</v>
      </c>
    </row>
    <row r="1909" spans="1:3" x14ac:dyDescent="0.35">
      <c r="A1909" t="s">
        <v>906</v>
      </c>
      <c r="B1909">
        <v>2003</v>
      </c>
      <c r="C1909" t="s">
        <v>55</v>
      </c>
    </row>
    <row r="1910" spans="1:3" x14ac:dyDescent="0.35">
      <c r="A1910" t="s">
        <v>904</v>
      </c>
      <c r="B1910">
        <v>1973</v>
      </c>
      <c r="C1910" t="s">
        <v>33</v>
      </c>
    </row>
    <row r="1911" spans="1:3" x14ac:dyDescent="0.35">
      <c r="A1911" t="s">
        <v>902</v>
      </c>
      <c r="B1911">
        <v>1974</v>
      </c>
      <c r="C1911" t="s">
        <v>36</v>
      </c>
    </row>
    <row r="1912" spans="1:3" x14ac:dyDescent="0.35">
      <c r="A1912" t="s">
        <v>900</v>
      </c>
      <c r="B1912">
        <v>1964</v>
      </c>
      <c r="C1912" t="s">
        <v>55</v>
      </c>
    </row>
    <row r="1913" spans="1:3" x14ac:dyDescent="0.35">
      <c r="A1913" t="s">
        <v>898</v>
      </c>
      <c r="B1913">
        <v>2004</v>
      </c>
      <c r="C1913" t="s">
        <v>63</v>
      </c>
    </row>
    <row r="1914" spans="1:3" x14ac:dyDescent="0.35">
      <c r="A1914" t="s">
        <v>896</v>
      </c>
      <c r="B1914">
        <v>1999</v>
      </c>
      <c r="C1914" t="s">
        <v>66</v>
      </c>
    </row>
    <row r="1915" spans="1:3" x14ac:dyDescent="0.35">
      <c r="A1915" t="s">
        <v>894</v>
      </c>
      <c r="B1915">
        <v>1970</v>
      </c>
      <c r="C1915" t="s">
        <v>28</v>
      </c>
    </row>
    <row r="1916" spans="1:3" x14ac:dyDescent="0.35">
      <c r="A1916" t="s">
        <v>892</v>
      </c>
      <c r="B1916">
        <v>1968</v>
      </c>
      <c r="C1916" t="s">
        <v>22</v>
      </c>
    </row>
    <row r="1917" spans="1:3" x14ac:dyDescent="0.35">
      <c r="A1917" t="s">
        <v>890</v>
      </c>
      <c r="B1917">
        <v>1961</v>
      </c>
      <c r="C1917" t="s">
        <v>66</v>
      </c>
    </row>
    <row r="1918" spans="1:3" x14ac:dyDescent="0.35">
      <c r="A1918" t="s">
        <v>888</v>
      </c>
      <c r="B1918">
        <v>1972</v>
      </c>
      <c r="C1918" t="s">
        <v>36</v>
      </c>
    </row>
    <row r="1919" spans="1:3" x14ac:dyDescent="0.35">
      <c r="A1919" t="s">
        <v>886</v>
      </c>
      <c r="B1919">
        <v>1975</v>
      </c>
      <c r="C1919" t="s">
        <v>33</v>
      </c>
    </row>
    <row r="1920" spans="1:3" x14ac:dyDescent="0.35">
      <c r="A1920" t="s">
        <v>884</v>
      </c>
      <c r="B1920">
        <v>1976</v>
      </c>
      <c r="C1920" t="s">
        <v>66</v>
      </c>
    </row>
    <row r="1921" spans="1:3" x14ac:dyDescent="0.35">
      <c r="A1921" t="s">
        <v>882</v>
      </c>
      <c r="B1921">
        <v>1970</v>
      </c>
      <c r="C1921" t="s">
        <v>33</v>
      </c>
    </row>
    <row r="1922" spans="1:3" x14ac:dyDescent="0.35">
      <c r="A1922" t="s">
        <v>880</v>
      </c>
      <c r="B1922">
        <v>1996</v>
      </c>
      <c r="C1922" t="s">
        <v>63</v>
      </c>
    </row>
    <row r="1923" spans="1:3" x14ac:dyDescent="0.35">
      <c r="A1923" t="s">
        <v>878</v>
      </c>
      <c r="B1923">
        <v>1992</v>
      </c>
      <c r="C1923" t="s">
        <v>66</v>
      </c>
    </row>
    <row r="1924" spans="1:3" x14ac:dyDescent="0.35">
      <c r="A1924" t="s">
        <v>876</v>
      </c>
      <c r="B1924">
        <v>1994</v>
      </c>
      <c r="C1924" t="s">
        <v>36</v>
      </c>
    </row>
    <row r="1925" spans="1:3" x14ac:dyDescent="0.35">
      <c r="A1925" t="s">
        <v>874</v>
      </c>
      <c r="B1925">
        <v>1995</v>
      </c>
      <c r="C1925" t="s">
        <v>33</v>
      </c>
    </row>
    <row r="1926" spans="1:3" x14ac:dyDescent="0.35">
      <c r="A1926" t="s">
        <v>872</v>
      </c>
      <c r="B1926">
        <v>1970</v>
      </c>
      <c r="C1926" t="s">
        <v>28</v>
      </c>
    </row>
    <row r="1927" spans="1:3" x14ac:dyDescent="0.35">
      <c r="A1927" t="s">
        <v>870</v>
      </c>
      <c r="B1927">
        <v>1969</v>
      </c>
      <c r="C1927" t="s">
        <v>22</v>
      </c>
    </row>
    <row r="1928" spans="1:3" x14ac:dyDescent="0.35">
      <c r="A1928" t="s">
        <v>868</v>
      </c>
      <c r="B1928">
        <v>1987</v>
      </c>
      <c r="C1928" t="s">
        <v>33</v>
      </c>
    </row>
    <row r="1929" spans="1:3" x14ac:dyDescent="0.35">
      <c r="A1929" t="s">
        <v>866</v>
      </c>
      <c r="B1929">
        <v>1975</v>
      </c>
      <c r="C1929" t="s">
        <v>28</v>
      </c>
    </row>
    <row r="1930" spans="1:3" x14ac:dyDescent="0.35">
      <c r="A1930" t="s">
        <v>864</v>
      </c>
      <c r="B1930">
        <v>1995</v>
      </c>
      <c r="C1930" t="s">
        <v>55</v>
      </c>
    </row>
    <row r="1931" spans="1:3" x14ac:dyDescent="0.35">
      <c r="A1931" t="s">
        <v>862</v>
      </c>
      <c r="B1931">
        <v>1998</v>
      </c>
      <c r="C1931" t="s">
        <v>33</v>
      </c>
    </row>
    <row r="1932" spans="1:3" x14ac:dyDescent="0.35">
      <c r="A1932" t="s">
        <v>860</v>
      </c>
      <c r="B1932">
        <v>1998</v>
      </c>
      <c r="C1932" t="s">
        <v>28</v>
      </c>
    </row>
    <row r="1933" spans="1:3" x14ac:dyDescent="0.35">
      <c r="A1933" t="s">
        <v>858</v>
      </c>
      <c r="B1933">
        <v>1975</v>
      </c>
      <c r="C1933" t="s">
        <v>55</v>
      </c>
    </row>
    <row r="1934" spans="1:3" x14ac:dyDescent="0.35">
      <c r="A1934" t="s">
        <v>856</v>
      </c>
      <c r="B1934">
        <v>1972</v>
      </c>
      <c r="C1934" t="s">
        <v>36</v>
      </c>
    </row>
    <row r="1935" spans="1:3" x14ac:dyDescent="0.35">
      <c r="A1935" t="s">
        <v>854</v>
      </c>
      <c r="B1935">
        <v>1968</v>
      </c>
      <c r="C1935" t="s">
        <v>63</v>
      </c>
    </row>
    <row r="1936" spans="1:3" x14ac:dyDescent="0.35">
      <c r="A1936" t="s">
        <v>852</v>
      </c>
      <c r="B1936">
        <v>1968</v>
      </c>
      <c r="C1936" t="s">
        <v>55</v>
      </c>
    </row>
    <row r="1937" spans="1:3" x14ac:dyDescent="0.35">
      <c r="A1937" t="s">
        <v>850</v>
      </c>
      <c r="B1937">
        <v>2001</v>
      </c>
      <c r="C1937" t="s">
        <v>63</v>
      </c>
    </row>
    <row r="1938" spans="1:3" x14ac:dyDescent="0.35">
      <c r="A1938" t="s">
        <v>848</v>
      </c>
      <c r="B1938">
        <v>1972</v>
      </c>
      <c r="C1938" t="s">
        <v>22</v>
      </c>
    </row>
    <row r="1939" spans="1:3" x14ac:dyDescent="0.35">
      <c r="A1939" t="s">
        <v>846</v>
      </c>
      <c r="B1939">
        <v>1963</v>
      </c>
      <c r="C1939" t="s">
        <v>63</v>
      </c>
    </row>
    <row r="1940" spans="1:3" x14ac:dyDescent="0.35">
      <c r="A1940" t="s">
        <v>844</v>
      </c>
      <c r="B1940">
        <v>1970</v>
      </c>
      <c r="C1940" t="s">
        <v>55</v>
      </c>
    </row>
    <row r="1941" spans="1:3" x14ac:dyDescent="0.35">
      <c r="A1941" t="s">
        <v>842</v>
      </c>
      <c r="B1941">
        <v>2001</v>
      </c>
      <c r="C1941" t="s">
        <v>33</v>
      </c>
    </row>
    <row r="1942" spans="1:3" x14ac:dyDescent="0.35">
      <c r="A1942" t="s">
        <v>840</v>
      </c>
      <c r="B1942">
        <v>2000</v>
      </c>
      <c r="C1942" t="s">
        <v>55</v>
      </c>
    </row>
    <row r="1943" spans="1:3" x14ac:dyDescent="0.35">
      <c r="A1943" t="s">
        <v>838</v>
      </c>
      <c r="B1943">
        <v>1966</v>
      </c>
      <c r="C1943" t="s">
        <v>22</v>
      </c>
    </row>
    <row r="1944" spans="1:3" x14ac:dyDescent="0.35">
      <c r="A1944" t="s">
        <v>836</v>
      </c>
      <c r="B1944">
        <v>2002</v>
      </c>
      <c r="C1944" t="s">
        <v>66</v>
      </c>
    </row>
    <row r="1945" spans="1:3" x14ac:dyDescent="0.35">
      <c r="A1945" t="s">
        <v>834</v>
      </c>
      <c r="B1945">
        <v>1973</v>
      </c>
      <c r="C1945" t="s">
        <v>22</v>
      </c>
    </row>
    <row r="1946" spans="1:3" x14ac:dyDescent="0.35">
      <c r="A1946" t="s">
        <v>832</v>
      </c>
      <c r="B1946">
        <v>1975</v>
      </c>
      <c r="C1946" t="s">
        <v>33</v>
      </c>
    </row>
    <row r="1947" spans="1:3" x14ac:dyDescent="0.35">
      <c r="A1947" t="s">
        <v>830</v>
      </c>
      <c r="B1947">
        <v>2004</v>
      </c>
      <c r="C1947" t="s">
        <v>55</v>
      </c>
    </row>
    <row r="1948" spans="1:3" x14ac:dyDescent="0.35">
      <c r="A1948" t="s">
        <v>828</v>
      </c>
      <c r="B1948">
        <v>1974</v>
      </c>
      <c r="C1948" t="s">
        <v>36</v>
      </c>
    </row>
    <row r="1949" spans="1:3" x14ac:dyDescent="0.35">
      <c r="A1949" t="s">
        <v>826</v>
      </c>
      <c r="B1949">
        <v>1970</v>
      </c>
      <c r="C1949" t="s">
        <v>63</v>
      </c>
    </row>
    <row r="1950" spans="1:3" x14ac:dyDescent="0.35">
      <c r="A1950" t="s">
        <v>824</v>
      </c>
      <c r="B1950">
        <v>2004</v>
      </c>
      <c r="C1950" t="s">
        <v>36</v>
      </c>
    </row>
    <row r="1951" spans="1:3" x14ac:dyDescent="0.35">
      <c r="A1951" t="s">
        <v>822</v>
      </c>
      <c r="B1951">
        <v>1988</v>
      </c>
      <c r="C1951" t="s">
        <v>22</v>
      </c>
    </row>
    <row r="1952" spans="1:3" x14ac:dyDescent="0.35">
      <c r="A1952" t="s">
        <v>820</v>
      </c>
      <c r="B1952">
        <v>1991</v>
      </c>
      <c r="C1952" t="s">
        <v>63</v>
      </c>
    </row>
    <row r="1953" spans="1:3" x14ac:dyDescent="0.35">
      <c r="A1953" t="s">
        <v>818</v>
      </c>
      <c r="B1953">
        <v>1958</v>
      </c>
      <c r="C1953" t="s">
        <v>55</v>
      </c>
    </row>
    <row r="1954" spans="1:3" x14ac:dyDescent="0.35">
      <c r="A1954" t="s">
        <v>816</v>
      </c>
      <c r="B1954">
        <v>2002</v>
      </c>
      <c r="C1954" t="s">
        <v>33</v>
      </c>
    </row>
    <row r="1955" spans="1:3" x14ac:dyDescent="0.35">
      <c r="A1955" t="s">
        <v>814</v>
      </c>
      <c r="B1955">
        <v>2000</v>
      </c>
      <c r="C1955" t="s">
        <v>28</v>
      </c>
    </row>
    <row r="1956" spans="1:3" x14ac:dyDescent="0.35">
      <c r="A1956" t="s">
        <v>812</v>
      </c>
      <c r="B1956">
        <v>1960</v>
      </c>
      <c r="C1956" t="s">
        <v>22</v>
      </c>
    </row>
    <row r="1957" spans="1:3" x14ac:dyDescent="0.35">
      <c r="A1957" t="s">
        <v>810</v>
      </c>
      <c r="B1957">
        <v>1958</v>
      </c>
      <c r="C1957" t="s">
        <v>33</v>
      </c>
    </row>
    <row r="1958" spans="1:3" x14ac:dyDescent="0.35">
      <c r="A1958" t="s">
        <v>808</v>
      </c>
      <c r="B1958">
        <v>1994</v>
      </c>
      <c r="C1958" t="s">
        <v>22</v>
      </c>
    </row>
    <row r="1959" spans="1:3" x14ac:dyDescent="0.35">
      <c r="A1959" t="s">
        <v>806</v>
      </c>
      <c r="B1959">
        <v>1990</v>
      </c>
      <c r="C1959" t="s">
        <v>55</v>
      </c>
    </row>
    <row r="1960" spans="1:3" x14ac:dyDescent="0.35">
      <c r="A1960" t="s">
        <v>804</v>
      </c>
      <c r="B1960">
        <v>1970</v>
      </c>
      <c r="C1960" t="s">
        <v>66</v>
      </c>
    </row>
    <row r="1961" spans="1:3" x14ac:dyDescent="0.35">
      <c r="A1961" t="s">
        <v>802</v>
      </c>
      <c r="B1961">
        <v>1965</v>
      </c>
      <c r="C1961" t="s">
        <v>55</v>
      </c>
    </row>
    <row r="1962" spans="1:3" x14ac:dyDescent="0.35">
      <c r="A1962" t="s">
        <v>800</v>
      </c>
      <c r="B1962">
        <v>1999</v>
      </c>
      <c r="C1962" t="s">
        <v>55</v>
      </c>
    </row>
    <row r="1963" spans="1:3" x14ac:dyDescent="0.35">
      <c r="A1963" t="s">
        <v>798</v>
      </c>
      <c r="B1963">
        <v>1968</v>
      </c>
      <c r="C1963" t="s">
        <v>33</v>
      </c>
    </row>
    <row r="1964" spans="1:3" x14ac:dyDescent="0.35">
      <c r="A1964" t="s">
        <v>796</v>
      </c>
      <c r="B1964">
        <v>1969</v>
      </c>
      <c r="C1964" t="s">
        <v>66</v>
      </c>
    </row>
    <row r="1965" spans="1:3" x14ac:dyDescent="0.35">
      <c r="A1965" t="s">
        <v>794</v>
      </c>
      <c r="B1965">
        <v>1988</v>
      </c>
      <c r="C1965" t="s">
        <v>36</v>
      </c>
    </row>
    <row r="1966" spans="1:3" x14ac:dyDescent="0.35">
      <c r="A1966" t="s">
        <v>792</v>
      </c>
      <c r="B1966">
        <v>1985</v>
      </c>
      <c r="C1966" t="s">
        <v>55</v>
      </c>
    </row>
    <row r="1967" spans="1:3" x14ac:dyDescent="0.35">
      <c r="A1967" t="s">
        <v>790</v>
      </c>
      <c r="B1967">
        <v>1981</v>
      </c>
      <c r="C1967" t="s">
        <v>66</v>
      </c>
    </row>
    <row r="1968" spans="1:3" x14ac:dyDescent="0.35">
      <c r="A1968" t="s">
        <v>788</v>
      </c>
      <c r="B1968">
        <v>1965</v>
      </c>
      <c r="C1968" t="s">
        <v>66</v>
      </c>
    </row>
    <row r="1969" spans="1:3" x14ac:dyDescent="0.35">
      <c r="A1969" t="s">
        <v>786</v>
      </c>
      <c r="B1969">
        <v>1984</v>
      </c>
      <c r="C1969" t="s">
        <v>22</v>
      </c>
    </row>
    <row r="1970" spans="1:3" x14ac:dyDescent="0.35">
      <c r="A1970" t="s">
        <v>784</v>
      </c>
      <c r="B1970">
        <v>1985</v>
      </c>
      <c r="C1970" t="s">
        <v>28</v>
      </c>
    </row>
    <row r="1971" spans="1:3" x14ac:dyDescent="0.35">
      <c r="A1971" t="s">
        <v>782</v>
      </c>
      <c r="B1971">
        <v>1992</v>
      </c>
      <c r="C1971" t="s">
        <v>33</v>
      </c>
    </row>
    <row r="1972" spans="1:3" x14ac:dyDescent="0.35">
      <c r="A1972" t="s">
        <v>780</v>
      </c>
      <c r="B1972">
        <v>1997</v>
      </c>
      <c r="C1972" t="s">
        <v>36</v>
      </c>
    </row>
    <row r="1973" spans="1:3" x14ac:dyDescent="0.35">
      <c r="A1973" t="s">
        <v>778</v>
      </c>
      <c r="B1973">
        <v>1997</v>
      </c>
      <c r="C1973" t="s">
        <v>66</v>
      </c>
    </row>
    <row r="1974" spans="1:3" x14ac:dyDescent="0.35">
      <c r="A1974" t="s">
        <v>776</v>
      </c>
      <c r="B1974">
        <v>1992</v>
      </c>
      <c r="C1974" t="s">
        <v>22</v>
      </c>
    </row>
    <row r="1975" spans="1:3" x14ac:dyDescent="0.35">
      <c r="A1975" t="s">
        <v>774</v>
      </c>
      <c r="B1975">
        <v>2002</v>
      </c>
      <c r="C1975" t="s">
        <v>55</v>
      </c>
    </row>
    <row r="1976" spans="1:3" x14ac:dyDescent="0.35">
      <c r="A1976" t="s">
        <v>772</v>
      </c>
      <c r="B1976">
        <v>1960</v>
      </c>
      <c r="C1976" t="s">
        <v>22</v>
      </c>
    </row>
    <row r="1977" spans="1:3" x14ac:dyDescent="0.35">
      <c r="A1977" t="s">
        <v>770</v>
      </c>
      <c r="B1977">
        <v>1985</v>
      </c>
      <c r="C1977" t="s">
        <v>55</v>
      </c>
    </row>
    <row r="1978" spans="1:3" x14ac:dyDescent="0.35">
      <c r="A1978" t="s">
        <v>768</v>
      </c>
      <c r="B1978">
        <v>1989</v>
      </c>
      <c r="C1978" t="s">
        <v>28</v>
      </c>
    </row>
    <row r="1979" spans="1:3" x14ac:dyDescent="0.35">
      <c r="A1979" t="s">
        <v>766</v>
      </c>
      <c r="B1979">
        <v>1991</v>
      </c>
      <c r="C1979" t="s">
        <v>33</v>
      </c>
    </row>
    <row r="1980" spans="1:3" x14ac:dyDescent="0.35">
      <c r="A1980" t="s">
        <v>764</v>
      </c>
      <c r="B1980">
        <v>1961</v>
      </c>
      <c r="C1980" t="s">
        <v>22</v>
      </c>
    </row>
    <row r="1981" spans="1:3" x14ac:dyDescent="0.35">
      <c r="A1981" t="s">
        <v>762</v>
      </c>
      <c r="B1981">
        <v>1999</v>
      </c>
      <c r="C1981" t="s">
        <v>55</v>
      </c>
    </row>
    <row r="1982" spans="1:3" x14ac:dyDescent="0.35">
      <c r="A1982" t="s">
        <v>760</v>
      </c>
      <c r="B1982">
        <v>1985</v>
      </c>
      <c r="C1982" t="s">
        <v>28</v>
      </c>
    </row>
    <row r="1983" spans="1:3" x14ac:dyDescent="0.35">
      <c r="A1983" t="s">
        <v>758</v>
      </c>
      <c r="B1983">
        <v>1960</v>
      </c>
      <c r="C1983" t="s">
        <v>28</v>
      </c>
    </row>
    <row r="1984" spans="1:3" x14ac:dyDescent="0.35">
      <c r="A1984" t="s">
        <v>756</v>
      </c>
      <c r="B1984">
        <v>1999</v>
      </c>
      <c r="C1984" t="s">
        <v>36</v>
      </c>
    </row>
    <row r="1985" spans="1:3" x14ac:dyDescent="0.35">
      <c r="A1985" t="s">
        <v>754</v>
      </c>
      <c r="B1985">
        <v>1963</v>
      </c>
      <c r="C1985" t="s">
        <v>28</v>
      </c>
    </row>
    <row r="1986" spans="1:3" x14ac:dyDescent="0.35">
      <c r="A1986" t="s">
        <v>752</v>
      </c>
      <c r="B1986">
        <v>1990</v>
      </c>
      <c r="C1986" t="s">
        <v>55</v>
      </c>
    </row>
    <row r="1987" spans="1:3" x14ac:dyDescent="0.35">
      <c r="A1987" t="s">
        <v>750</v>
      </c>
      <c r="B1987">
        <v>1977</v>
      </c>
      <c r="C1987" t="s">
        <v>55</v>
      </c>
    </row>
    <row r="1988" spans="1:3" x14ac:dyDescent="0.35">
      <c r="A1988" t="s">
        <v>748</v>
      </c>
      <c r="B1988">
        <v>1974</v>
      </c>
      <c r="C1988" t="s">
        <v>36</v>
      </c>
    </row>
    <row r="1989" spans="1:3" x14ac:dyDescent="0.35">
      <c r="A1989" t="s">
        <v>746</v>
      </c>
      <c r="B1989">
        <v>1982</v>
      </c>
      <c r="C1989" t="s">
        <v>55</v>
      </c>
    </row>
    <row r="1990" spans="1:3" x14ac:dyDescent="0.35">
      <c r="A1990" t="s">
        <v>744</v>
      </c>
      <c r="B1990">
        <v>1985</v>
      </c>
      <c r="C1990" t="s">
        <v>36</v>
      </c>
    </row>
    <row r="1991" spans="1:3" x14ac:dyDescent="0.35">
      <c r="A1991" t="s">
        <v>742</v>
      </c>
      <c r="B1991">
        <v>1990</v>
      </c>
      <c r="C1991" t="s">
        <v>55</v>
      </c>
    </row>
    <row r="1992" spans="1:3" x14ac:dyDescent="0.35">
      <c r="A1992" t="s">
        <v>740</v>
      </c>
      <c r="B1992">
        <v>1961</v>
      </c>
      <c r="C1992" t="s">
        <v>63</v>
      </c>
    </row>
    <row r="1993" spans="1:3" x14ac:dyDescent="0.35">
      <c r="A1993" t="s">
        <v>738</v>
      </c>
      <c r="B1993">
        <v>1962</v>
      </c>
      <c r="C1993" t="s">
        <v>22</v>
      </c>
    </row>
    <row r="1994" spans="1:3" x14ac:dyDescent="0.35">
      <c r="A1994" t="s">
        <v>736</v>
      </c>
      <c r="B1994">
        <v>1959</v>
      </c>
      <c r="C1994" t="s">
        <v>55</v>
      </c>
    </row>
    <row r="1995" spans="1:3" x14ac:dyDescent="0.35">
      <c r="A1995" t="s">
        <v>734</v>
      </c>
      <c r="B1995">
        <v>2003</v>
      </c>
      <c r="C1995" t="s">
        <v>36</v>
      </c>
    </row>
    <row r="1996" spans="1:3" x14ac:dyDescent="0.35">
      <c r="A1996" t="s">
        <v>732</v>
      </c>
      <c r="B1996">
        <v>1992</v>
      </c>
      <c r="C1996" t="s">
        <v>22</v>
      </c>
    </row>
    <row r="1997" spans="1:3" x14ac:dyDescent="0.35">
      <c r="A1997" t="s">
        <v>730</v>
      </c>
      <c r="B1997">
        <v>1980</v>
      </c>
      <c r="C1997" t="s">
        <v>22</v>
      </c>
    </row>
    <row r="1998" spans="1:3" x14ac:dyDescent="0.35">
      <c r="A1998" t="s">
        <v>728</v>
      </c>
      <c r="B1998">
        <v>1978</v>
      </c>
      <c r="C1998" t="s">
        <v>28</v>
      </c>
    </row>
    <row r="1999" spans="1:3" x14ac:dyDescent="0.35">
      <c r="A1999" t="s">
        <v>726</v>
      </c>
      <c r="B1999">
        <v>1961</v>
      </c>
      <c r="C1999" t="s">
        <v>55</v>
      </c>
    </row>
    <row r="2000" spans="1:3" x14ac:dyDescent="0.35">
      <c r="A2000" t="s">
        <v>724</v>
      </c>
      <c r="B2000">
        <v>1976</v>
      </c>
      <c r="C2000" t="s">
        <v>28</v>
      </c>
    </row>
    <row r="2001" spans="1:3" x14ac:dyDescent="0.35">
      <c r="A2001" t="s">
        <v>722</v>
      </c>
      <c r="B2001">
        <v>1969</v>
      </c>
      <c r="C2001" t="s">
        <v>22</v>
      </c>
    </row>
    <row r="2002" spans="1:3" x14ac:dyDescent="0.35">
      <c r="A2002" t="s">
        <v>720</v>
      </c>
      <c r="B2002">
        <v>1978</v>
      </c>
      <c r="C2002" t="s">
        <v>22</v>
      </c>
    </row>
    <row r="2003" spans="1:3" x14ac:dyDescent="0.35">
      <c r="A2003" t="s">
        <v>718</v>
      </c>
      <c r="B2003">
        <v>1958</v>
      </c>
      <c r="C2003" t="s">
        <v>33</v>
      </c>
    </row>
    <row r="2004" spans="1:3" x14ac:dyDescent="0.35">
      <c r="A2004" t="s">
        <v>716</v>
      </c>
      <c r="B2004">
        <v>1985</v>
      </c>
      <c r="C2004" t="s">
        <v>28</v>
      </c>
    </row>
    <row r="2005" spans="1:3" x14ac:dyDescent="0.35">
      <c r="A2005" t="s">
        <v>714</v>
      </c>
      <c r="B2005">
        <v>1987</v>
      </c>
      <c r="C2005" t="s">
        <v>22</v>
      </c>
    </row>
    <row r="2006" spans="1:3" x14ac:dyDescent="0.35">
      <c r="A2006" t="s">
        <v>712</v>
      </c>
      <c r="B2006">
        <v>1959</v>
      </c>
      <c r="C2006" t="s">
        <v>66</v>
      </c>
    </row>
    <row r="2007" spans="1:3" x14ac:dyDescent="0.35">
      <c r="A2007" t="s">
        <v>710</v>
      </c>
      <c r="B2007">
        <v>1975</v>
      </c>
      <c r="C2007" t="s">
        <v>28</v>
      </c>
    </row>
    <row r="2008" spans="1:3" x14ac:dyDescent="0.35">
      <c r="A2008" t="s">
        <v>708</v>
      </c>
      <c r="B2008">
        <v>1993</v>
      </c>
      <c r="C2008" t="s">
        <v>22</v>
      </c>
    </row>
    <row r="2009" spans="1:3" x14ac:dyDescent="0.35">
      <c r="A2009" t="s">
        <v>706</v>
      </c>
      <c r="B2009">
        <v>1973</v>
      </c>
      <c r="C2009" t="s">
        <v>63</v>
      </c>
    </row>
    <row r="2010" spans="1:3" x14ac:dyDescent="0.35">
      <c r="A2010" t="s">
        <v>704</v>
      </c>
      <c r="B2010">
        <v>1998</v>
      </c>
      <c r="C2010" t="s">
        <v>33</v>
      </c>
    </row>
    <row r="2011" spans="1:3" x14ac:dyDescent="0.35">
      <c r="A2011" t="s">
        <v>702</v>
      </c>
      <c r="B2011">
        <v>1981</v>
      </c>
      <c r="C2011" t="s">
        <v>63</v>
      </c>
    </row>
    <row r="2012" spans="1:3" x14ac:dyDescent="0.35">
      <c r="A2012" t="s">
        <v>700</v>
      </c>
      <c r="B2012">
        <v>1982</v>
      </c>
      <c r="C2012" t="s">
        <v>66</v>
      </c>
    </row>
    <row r="2013" spans="1:3" x14ac:dyDescent="0.35">
      <c r="A2013" t="s">
        <v>698</v>
      </c>
      <c r="B2013">
        <v>1989</v>
      </c>
      <c r="C2013" t="s">
        <v>55</v>
      </c>
    </row>
    <row r="2014" spans="1:3" x14ac:dyDescent="0.35">
      <c r="A2014" t="s">
        <v>696</v>
      </c>
      <c r="B2014">
        <v>1975</v>
      </c>
      <c r="C2014" t="s">
        <v>63</v>
      </c>
    </row>
    <row r="2015" spans="1:3" x14ac:dyDescent="0.35">
      <c r="A2015" t="s">
        <v>693</v>
      </c>
      <c r="B2015">
        <v>1988</v>
      </c>
      <c r="C2015" t="s">
        <v>55</v>
      </c>
    </row>
    <row r="2016" spans="1:3" x14ac:dyDescent="0.35">
      <c r="A2016" t="s">
        <v>691</v>
      </c>
      <c r="B2016">
        <v>1976</v>
      </c>
      <c r="C2016" t="s">
        <v>33</v>
      </c>
    </row>
    <row r="2017" spans="1:3" x14ac:dyDescent="0.35">
      <c r="A2017" t="s">
        <v>689</v>
      </c>
      <c r="B2017">
        <v>1991</v>
      </c>
      <c r="C2017" t="s">
        <v>66</v>
      </c>
    </row>
    <row r="2018" spans="1:3" x14ac:dyDescent="0.35">
      <c r="A2018" t="s">
        <v>687</v>
      </c>
      <c r="B2018">
        <v>1981</v>
      </c>
      <c r="C2018" t="s">
        <v>63</v>
      </c>
    </row>
    <row r="2019" spans="1:3" x14ac:dyDescent="0.35">
      <c r="A2019" t="s">
        <v>685</v>
      </c>
      <c r="B2019">
        <v>1967</v>
      </c>
      <c r="C2019" t="s">
        <v>33</v>
      </c>
    </row>
    <row r="2020" spans="1:3" x14ac:dyDescent="0.35">
      <c r="A2020" t="s">
        <v>683</v>
      </c>
      <c r="B2020">
        <v>1979</v>
      </c>
      <c r="C2020" t="s">
        <v>36</v>
      </c>
    </row>
    <row r="2021" spans="1:3" x14ac:dyDescent="0.35">
      <c r="A2021" t="s">
        <v>681</v>
      </c>
      <c r="B2021">
        <v>1971</v>
      </c>
      <c r="C2021" t="s">
        <v>55</v>
      </c>
    </row>
    <row r="2022" spans="1:3" x14ac:dyDescent="0.35">
      <c r="A2022" t="s">
        <v>679</v>
      </c>
      <c r="B2022">
        <v>1958</v>
      </c>
      <c r="C2022" t="s">
        <v>63</v>
      </c>
    </row>
    <row r="2023" spans="1:3" x14ac:dyDescent="0.35">
      <c r="A2023" t="s">
        <v>677</v>
      </c>
      <c r="B2023">
        <v>1963</v>
      </c>
      <c r="C2023" t="s">
        <v>36</v>
      </c>
    </row>
    <row r="2024" spans="1:3" x14ac:dyDescent="0.35">
      <c r="A2024" t="s">
        <v>675</v>
      </c>
      <c r="B2024">
        <v>1962</v>
      </c>
      <c r="C2024" t="s">
        <v>36</v>
      </c>
    </row>
    <row r="2025" spans="1:3" x14ac:dyDescent="0.35">
      <c r="A2025" t="s">
        <v>673</v>
      </c>
      <c r="B2025">
        <v>1972</v>
      </c>
      <c r="C2025" t="s">
        <v>22</v>
      </c>
    </row>
    <row r="2026" spans="1:3" x14ac:dyDescent="0.35">
      <c r="A2026" t="s">
        <v>671</v>
      </c>
      <c r="B2026">
        <v>2004</v>
      </c>
      <c r="C2026" t="s">
        <v>33</v>
      </c>
    </row>
    <row r="2027" spans="1:3" x14ac:dyDescent="0.35">
      <c r="A2027" t="s">
        <v>669</v>
      </c>
      <c r="B2027">
        <v>1969</v>
      </c>
      <c r="C2027" t="s">
        <v>22</v>
      </c>
    </row>
    <row r="2028" spans="1:3" x14ac:dyDescent="0.35">
      <c r="A2028" t="s">
        <v>667</v>
      </c>
      <c r="B2028">
        <v>1976</v>
      </c>
      <c r="C2028" t="s">
        <v>36</v>
      </c>
    </row>
    <row r="2029" spans="1:3" x14ac:dyDescent="0.35">
      <c r="A2029" t="s">
        <v>665</v>
      </c>
      <c r="B2029">
        <v>1998</v>
      </c>
      <c r="C2029" t="s">
        <v>66</v>
      </c>
    </row>
    <row r="2030" spans="1:3" x14ac:dyDescent="0.35">
      <c r="A2030" t="s">
        <v>663</v>
      </c>
      <c r="B2030">
        <v>1983</v>
      </c>
      <c r="C2030" t="s">
        <v>36</v>
      </c>
    </row>
    <row r="2031" spans="1:3" x14ac:dyDescent="0.35">
      <c r="A2031" t="s">
        <v>661</v>
      </c>
      <c r="B2031">
        <v>1986</v>
      </c>
      <c r="C2031" t="s">
        <v>63</v>
      </c>
    </row>
    <row r="2032" spans="1:3" x14ac:dyDescent="0.35">
      <c r="A2032" t="s">
        <v>659</v>
      </c>
      <c r="B2032">
        <v>1970</v>
      </c>
      <c r="C2032" t="s">
        <v>28</v>
      </c>
    </row>
    <row r="2033" spans="1:3" x14ac:dyDescent="0.35">
      <c r="A2033" t="s">
        <v>657</v>
      </c>
      <c r="B2033">
        <v>1999</v>
      </c>
      <c r="C2033" t="s">
        <v>36</v>
      </c>
    </row>
    <row r="2034" spans="1:3" x14ac:dyDescent="0.35">
      <c r="A2034" t="s">
        <v>655</v>
      </c>
      <c r="B2034">
        <v>1983</v>
      </c>
      <c r="C2034" t="s">
        <v>55</v>
      </c>
    </row>
    <row r="2035" spans="1:3" x14ac:dyDescent="0.35">
      <c r="A2035" t="s">
        <v>653</v>
      </c>
      <c r="B2035">
        <v>1988</v>
      </c>
      <c r="C2035" t="s">
        <v>36</v>
      </c>
    </row>
    <row r="2036" spans="1:3" x14ac:dyDescent="0.35">
      <c r="A2036" t="s">
        <v>651</v>
      </c>
      <c r="B2036">
        <v>1961</v>
      </c>
      <c r="C2036" t="s">
        <v>36</v>
      </c>
    </row>
    <row r="2037" spans="1:3" x14ac:dyDescent="0.35">
      <c r="A2037" t="s">
        <v>649</v>
      </c>
      <c r="B2037">
        <v>2004</v>
      </c>
      <c r="C2037" t="s">
        <v>28</v>
      </c>
    </row>
    <row r="2038" spans="1:3" x14ac:dyDescent="0.35">
      <c r="A2038" t="s">
        <v>647</v>
      </c>
      <c r="B2038">
        <v>2000</v>
      </c>
      <c r="C2038" t="s">
        <v>22</v>
      </c>
    </row>
    <row r="2039" spans="1:3" x14ac:dyDescent="0.35">
      <c r="A2039" t="s">
        <v>645</v>
      </c>
      <c r="B2039">
        <v>1968</v>
      </c>
      <c r="C2039" t="s">
        <v>22</v>
      </c>
    </row>
    <row r="2040" spans="1:3" x14ac:dyDescent="0.35">
      <c r="A2040" t="s">
        <v>643</v>
      </c>
      <c r="B2040">
        <v>1995</v>
      </c>
      <c r="C2040" t="s">
        <v>36</v>
      </c>
    </row>
    <row r="2041" spans="1:3" x14ac:dyDescent="0.35">
      <c r="A2041" t="s">
        <v>641</v>
      </c>
      <c r="B2041">
        <v>1974</v>
      </c>
      <c r="C2041" t="s">
        <v>66</v>
      </c>
    </row>
    <row r="2042" spans="1:3" x14ac:dyDescent="0.35">
      <c r="A2042" t="s">
        <v>639</v>
      </c>
      <c r="B2042">
        <v>1975</v>
      </c>
      <c r="C2042" t="s">
        <v>66</v>
      </c>
    </row>
    <row r="2043" spans="1:3" x14ac:dyDescent="0.35">
      <c r="A2043" t="s">
        <v>637</v>
      </c>
      <c r="B2043">
        <v>1960</v>
      </c>
      <c r="C2043" t="s">
        <v>55</v>
      </c>
    </row>
    <row r="2044" spans="1:3" x14ac:dyDescent="0.35">
      <c r="A2044" t="s">
        <v>635</v>
      </c>
      <c r="B2044">
        <v>1977</v>
      </c>
      <c r="C2044" t="s">
        <v>66</v>
      </c>
    </row>
    <row r="2045" spans="1:3" x14ac:dyDescent="0.35">
      <c r="A2045" t="s">
        <v>633</v>
      </c>
      <c r="B2045">
        <v>1984</v>
      </c>
      <c r="C2045" t="s">
        <v>36</v>
      </c>
    </row>
    <row r="2046" spans="1:3" x14ac:dyDescent="0.35">
      <c r="A2046" t="s">
        <v>632</v>
      </c>
      <c r="B2046">
        <v>1975</v>
      </c>
      <c r="C2046" t="s">
        <v>36</v>
      </c>
    </row>
    <row r="2047" spans="1:3" x14ac:dyDescent="0.35">
      <c r="A2047" t="s">
        <v>630</v>
      </c>
      <c r="B2047">
        <v>1972</v>
      </c>
      <c r="C2047" t="s">
        <v>36</v>
      </c>
    </row>
    <row r="2048" spans="1:3" x14ac:dyDescent="0.35">
      <c r="A2048" t="s">
        <v>628</v>
      </c>
      <c r="B2048">
        <v>1993</v>
      </c>
      <c r="C2048" t="s">
        <v>36</v>
      </c>
    </row>
    <row r="2049" spans="1:3" x14ac:dyDescent="0.35">
      <c r="A2049" t="s">
        <v>626</v>
      </c>
      <c r="B2049">
        <v>1978</v>
      </c>
      <c r="C2049" t="s">
        <v>28</v>
      </c>
    </row>
    <row r="2050" spans="1:3" x14ac:dyDescent="0.35">
      <c r="A2050" t="s">
        <v>624</v>
      </c>
      <c r="B2050">
        <v>1969</v>
      </c>
      <c r="C2050" t="s">
        <v>36</v>
      </c>
    </row>
    <row r="2051" spans="1:3" x14ac:dyDescent="0.35">
      <c r="A2051" t="s">
        <v>622</v>
      </c>
      <c r="B2051">
        <v>1994</v>
      </c>
      <c r="C2051" t="s">
        <v>36</v>
      </c>
    </row>
    <row r="2052" spans="1:3" x14ac:dyDescent="0.35">
      <c r="A2052" t="s">
        <v>620</v>
      </c>
      <c r="B2052">
        <v>1975</v>
      </c>
      <c r="C2052" t="s">
        <v>55</v>
      </c>
    </row>
    <row r="2053" spans="1:3" x14ac:dyDescent="0.35">
      <c r="A2053" t="s">
        <v>618</v>
      </c>
      <c r="B2053">
        <v>1986</v>
      </c>
      <c r="C2053" t="s">
        <v>55</v>
      </c>
    </row>
    <row r="2054" spans="1:3" x14ac:dyDescent="0.35">
      <c r="A2054" t="s">
        <v>616</v>
      </c>
      <c r="B2054">
        <v>1972</v>
      </c>
      <c r="C2054" t="s">
        <v>66</v>
      </c>
    </row>
    <row r="2055" spans="1:3" x14ac:dyDescent="0.35">
      <c r="A2055" t="s">
        <v>614</v>
      </c>
      <c r="B2055">
        <v>1976</v>
      </c>
      <c r="C2055" t="s">
        <v>63</v>
      </c>
    </row>
    <row r="2056" spans="1:3" x14ac:dyDescent="0.35">
      <c r="A2056" t="s">
        <v>612</v>
      </c>
      <c r="B2056">
        <v>1981</v>
      </c>
      <c r="C2056" t="s">
        <v>36</v>
      </c>
    </row>
    <row r="2057" spans="1:3" x14ac:dyDescent="0.35">
      <c r="A2057" t="s">
        <v>610</v>
      </c>
      <c r="B2057">
        <v>1976</v>
      </c>
      <c r="C2057" t="s">
        <v>36</v>
      </c>
    </row>
    <row r="2058" spans="1:3" x14ac:dyDescent="0.35">
      <c r="A2058" t="s">
        <v>608</v>
      </c>
      <c r="B2058">
        <v>2003</v>
      </c>
      <c r="C2058" t="s">
        <v>66</v>
      </c>
    </row>
    <row r="2059" spans="1:3" x14ac:dyDescent="0.35">
      <c r="A2059" t="s">
        <v>606</v>
      </c>
      <c r="B2059">
        <v>1990</v>
      </c>
      <c r="C2059" t="s">
        <v>22</v>
      </c>
    </row>
    <row r="2060" spans="1:3" x14ac:dyDescent="0.35">
      <c r="A2060" t="s">
        <v>604</v>
      </c>
      <c r="B2060">
        <v>1968</v>
      </c>
      <c r="C2060" t="s">
        <v>28</v>
      </c>
    </row>
    <row r="2061" spans="1:3" x14ac:dyDescent="0.35">
      <c r="A2061" t="s">
        <v>602</v>
      </c>
      <c r="B2061">
        <v>1990</v>
      </c>
      <c r="C2061" t="s">
        <v>36</v>
      </c>
    </row>
    <row r="2062" spans="1:3" x14ac:dyDescent="0.35">
      <c r="A2062" t="s">
        <v>600</v>
      </c>
      <c r="B2062">
        <v>1990</v>
      </c>
      <c r="C2062" t="s">
        <v>22</v>
      </c>
    </row>
    <row r="2063" spans="1:3" x14ac:dyDescent="0.35">
      <c r="A2063" t="s">
        <v>598</v>
      </c>
      <c r="B2063">
        <v>1974</v>
      </c>
      <c r="C2063" t="s">
        <v>55</v>
      </c>
    </row>
    <row r="2064" spans="1:3" x14ac:dyDescent="0.35">
      <c r="A2064" t="s">
        <v>596</v>
      </c>
      <c r="B2064">
        <v>1972</v>
      </c>
      <c r="C2064" t="s">
        <v>28</v>
      </c>
    </row>
    <row r="2065" spans="1:3" x14ac:dyDescent="0.35">
      <c r="A2065" t="s">
        <v>594</v>
      </c>
      <c r="B2065">
        <v>1980</v>
      </c>
      <c r="C2065" t="s">
        <v>55</v>
      </c>
    </row>
    <row r="2066" spans="1:3" x14ac:dyDescent="0.35">
      <c r="A2066" t="s">
        <v>592</v>
      </c>
      <c r="B2066">
        <v>1995</v>
      </c>
      <c r="C2066" t="s">
        <v>55</v>
      </c>
    </row>
    <row r="2067" spans="1:3" x14ac:dyDescent="0.35">
      <c r="A2067" t="s">
        <v>590</v>
      </c>
      <c r="B2067">
        <v>1981</v>
      </c>
      <c r="C2067" t="s">
        <v>28</v>
      </c>
    </row>
    <row r="2068" spans="1:3" x14ac:dyDescent="0.35">
      <c r="A2068" t="s">
        <v>588</v>
      </c>
      <c r="B2068">
        <v>1971</v>
      </c>
      <c r="C2068" t="s">
        <v>63</v>
      </c>
    </row>
    <row r="2069" spans="1:3" x14ac:dyDescent="0.35">
      <c r="A2069" t="s">
        <v>586</v>
      </c>
      <c r="B2069">
        <v>1995</v>
      </c>
      <c r="C2069" t="s">
        <v>22</v>
      </c>
    </row>
    <row r="2070" spans="1:3" x14ac:dyDescent="0.35">
      <c r="A2070" t="s">
        <v>584</v>
      </c>
      <c r="B2070">
        <v>1967</v>
      </c>
      <c r="C2070" t="s">
        <v>22</v>
      </c>
    </row>
    <row r="2071" spans="1:3" x14ac:dyDescent="0.35">
      <c r="A2071" t="s">
        <v>581</v>
      </c>
      <c r="B2071">
        <v>1994</v>
      </c>
      <c r="C2071" t="s">
        <v>22</v>
      </c>
    </row>
    <row r="2072" spans="1:3" x14ac:dyDescent="0.35">
      <c r="A2072" t="s">
        <v>579</v>
      </c>
      <c r="B2072">
        <v>1962</v>
      </c>
      <c r="C2072" t="s">
        <v>22</v>
      </c>
    </row>
    <row r="2073" spans="1:3" x14ac:dyDescent="0.35">
      <c r="A2073" t="s">
        <v>577</v>
      </c>
      <c r="B2073">
        <v>1969</v>
      </c>
      <c r="C2073" t="s">
        <v>66</v>
      </c>
    </row>
    <row r="2074" spans="1:3" x14ac:dyDescent="0.35">
      <c r="A2074" t="s">
        <v>575</v>
      </c>
      <c r="B2074">
        <v>1985</v>
      </c>
      <c r="C2074" t="s">
        <v>22</v>
      </c>
    </row>
    <row r="2075" spans="1:3" x14ac:dyDescent="0.35">
      <c r="A2075" t="s">
        <v>573</v>
      </c>
      <c r="B2075">
        <v>1990</v>
      </c>
      <c r="C2075" t="s">
        <v>66</v>
      </c>
    </row>
    <row r="2076" spans="1:3" x14ac:dyDescent="0.35">
      <c r="A2076" t="s">
        <v>571</v>
      </c>
      <c r="B2076">
        <v>2003</v>
      </c>
      <c r="C2076" t="s">
        <v>28</v>
      </c>
    </row>
    <row r="2077" spans="1:3" x14ac:dyDescent="0.35">
      <c r="A2077" t="s">
        <v>569</v>
      </c>
      <c r="B2077">
        <v>1972</v>
      </c>
      <c r="C2077" t="s">
        <v>36</v>
      </c>
    </row>
    <row r="2078" spans="1:3" x14ac:dyDescent="0.35">
      <c r="A2078" t="s">
        <v>567</v>
      </c>
      <c r="B2078">
        <v>1985</v>
      </c>
      <c r="C2078" t="s">
        <v>55</v>
      </c>
    </row>
    <row r="2079" spans="1:3" x14ac:dyDescent="0.35">
      <c r="A2079" t="s">
        <v>565</v>
      </c>
      <c r="B2079">
        <v>1970</v>
      </c>
      <c r="C2079" t="s">
        <v>33</v>
      </c>
    </row>
    <row r="2080" spans="1:3" x14ac:dyDescent="0.35">
      <c r="A2080" t="s">
        <v>563</v>
      </c>
      <c r="B2080">
        <v>2002</v>
      </c>
      <c r="C2080" t="s">
        <v>63</v>
      </c>
    </row>
    <row r="2081" spans="1:3" x14ac:dyDescent="0.35">
      <c r="A2081" t="s">
        <v>561</v>
      </c>
      <c r="B2081">
        <v>1984</v>
      </c>
      <c r="C2081" t="s">
        <v>22</v>
      </c>
    </row>
    <row r="2082" spans="1:3" x14ac:dyDescent="0.35">
      <c r="A2082" t="s">
        <v>559</v>
      </c>
      <c r="B2082">
        <v>2003</v>
      </c>
      <c r="C2082" t="s">
        <v>36</v>
      </c>
    </row>
    <row r="2083" spans="1:3" x14ac:dyDescent="0.35">
      <c r="A2083" t="s">
        <v>557</v>
      </c>
      <c r="B2083">
        <v>1993</v>
      </c>
      <c r="C2083" t="s">
        <v>28</v>
      </c>
    </row>
    <row r="2084" spans="1:3" x14ac:dyDescent="0.35">
      <c r="A2084" t="s">
        <v>555</v>
      </c>
      <c r="B2084">
        <v>2004</v>
      </c>
      <c r="C2084" t="s">
        <v>28</v>
      </c>
    </row>
    <row r="2085" spans="1:3" x14ac:dyDescent="0.35">
      <c r="A2085" t="s">
        <v>553</v>
      </c>
      <c r="B2085">
        <v>2003</v>
      </c>
      <c r="C2085" t="s">
        <v>36</v>
      </c>
    </row>
    <row r="2086" spans="1:3" x14ac:dyDescent="0.35">
      <c r="A2086" t="s">
        <v>551</v>
      </c>
      <c r="B2086">
        <v>1962</v>
      </c>
      <c r="C2086" t="s">
        <v>55</v>
      </c>
    </row>
    <row r="2087" spans="1:3" x14ac:dyDescent="0.35">
      <c r="A2087" t="s">
        <v>549</v>
      </c>
      <c r="B2087">
        <v>2000</v>
      </c>
      <c r="C2087" t="s">
        <v>66</v>
      </c>
    </row>
    <row r="2088" spans="1:3" x14ac:dyDescent="0.35">
      <c r="A2088" t="s">
        <v>547</v>
      </c>
      <c r="B2088">
        <v>1997</v>
      </c>
      <c r="C2088" t="s">
        <v>63</v>
      </c>
    </row>
    <row r="2089" spans="1:3" x14ac:dyDescent="0.35">
      <c r="A2089" t="s">
        <v>545</v>
      </c>
      <c r="B2089">
        <v>2000</v>
      </c>
      <c r="C2089" t="s">
        <v>55</v>
      </c>
    </row>
    <row r="2090" spans="1:3" x14ac:dyDescent="0.35">
      <c r="A2090" t="s">
        <v>543</v>
      </c>
      <c r="B2090">
        <v>1994</v>
      </c>
      <c r="C2090" t="s">
        <v>36</v>
      </c>
    </row>
    <row r="2091" spans="1:3" x14ac:dyDescent="0.35">
      <c r="A2091" t="s">
        <v>541</v>
      </c>
      <c r="B2091">
        <v>1972</v>
      </c>
      <c r="C2091" t="s">
        <v>22</v>
      </c>
    </row>
    <row r="2092" spans="1:3" x14ac:dyDescent="0.35">
      <c r="A2092" t="s">
        <v>539</v>
      </c>
      <c r="B2092">
        <v>2002</v>
      </c>
      <c r="C2092" t="s">
        <v>55</v>
      </c>
    </row>
    <row r="2093" spans="1:3" x14ac:dyDescent="0.35">
      <c r="A2093" t="s">
        <v>537</v>
      </c>
      <c r="B2093">
        <v>1999</v>
      </c>
      <c r="C2093" t="s">
        <v>28</v>
      </c>
    </row>
    <row r="2094" spans="1:3" x14ac:dyDescent="0.35">
      <c r="A2094" t="s">
        <v>534</v>
      </c>
      <c r="B2094">
        <v>1971</v>
      </c>
      <c r="C2094" t="s">
        <v>63</v>
      </c>
    </row>
    <row r="2095" spans="1:3" x14ac:dyDescent="0.35">
      <c r="A2095" t="s">
        <v>532</v>
      </c>
      <c r="B2095">
        <v>1975</v>
      </c>
      <c r="C2095" t="s">
        <v>22</v>
      </c>
    </row>
    <row r="2096" spans="1:3" x14ac:dyDescent="0.35">
      <c r="A2096" t="s">
        <v>530</v>
      </c>
      <c r="B2096">
        <v>1962</v>
      </c>
      <c r="C2096" t="s">
        <v>22</v>
      </c>
    </row>
    <row r="2097" spans="1:3" x14ac:dyDescent="0.35">
      <c r="A2097" t="s">
        <v>528</v>
      </c>
      <c r="B2097">
        <v>1998</v>
      </c>
      <c r="C2097" t="s">
        <v>33</v>
      </c>
    </row>
    <row r="2098" spans="1:3" x14ac:dyDescent="0.35">
      <c r="A2098" t="s">
        <v>526</v>
      </c>
      <c r="B2098">
        <v>1995</v>
      </c>
      <c r="C2098" t="s">
        <v>66</v>
      </c>
    </row>
    <row r="2099" spans="1:3" x14ac:dyDescent="0.35">
      <c r="A2099" t="s">
        <v>524</v>
      </c>
      <c r="B2099">
        <v>1986</v>
      </c>
      <c r="C2099" t="s">
        <v>66</v>
      </c>
    </row>
    <row r="2100" spans="1:3" x14ac:dyDescent="0.35">
      <c r="A2100" t="s">
        <v>2385</v>
      </c>
      <c r="B2100">
        <v>2004</v>
      </c>
      <c r="C2100" t="s">
        <v>28</v>
      </c>
    </row>
    <row r="2101" spans="1:3" x14ac:dyDescent="0.35">
      <c r="A2101" t="s">
        <v>522</v>
      </c>
      <c r="B2101">
        <v>1983</v>
      </c>
      <c r="C2101" t="s">
        <v>66</v>
      </c>
    </row>
    <row r="2102" spans="1:3" x14ac:dyDescent="0.35">
      <c r="A2102" t="s">
        <v>520</v>
      </c>
      <c r="B2102">
        <v>1984</v>
      </c>
      <c r="C2102" t="s">
        <v>66</v>
      </c>
    </row>
    <row r="2103" spans="1:3" x14ac:dyDescent="0.35">
      <c r="A2103" t="s">
        <v>518</v>
      </c>
      <c r="B2103">
        <v>2003</v>
      </c>
      <c r="C2103" t="s">
        <v>66</v>
      </c>
    </row>
    <row r="2104" spans="1:3" x14ac:dyDescent="0.35">
      <c r="A2104" t="s">
        <v>516</v>
      </c>
      <c r="B2104">
        <v>1990</v>
      </c>
      <c r="C2104" t="s">
        <v>36</v>
      </c>
    </row>
    <row r="2105" spans="1:3" x14ac:dyDescent="0.35">
      <c r="A2105" t="s">
        <v>514</v>
      </c>
      <c r="B2105">
        <v>1998</v>
      </c>
      <c r="C2105" t="s">
        <v>33</v>
      </c>
    </row>
    <row r="2106" spans="1:3" x14ac:dyDescent="0.35">
      <c r="A2106" t="s">
        <v>512</v>
      </c>
      <c r="B2106">
        <v>1976</v>
      </c>
      <c r="C2106" t="s">
        <v>28</v>
      </c>
    </row>
    <row r="2107" spans="1:3" x14ac:dyDescent="0.35">
      <c r="A2107" t="s">
        <v>510</v>
      </c>
      <c r="B2107">
        <v>2004</v>
      </c>
      <c r="C2107" t="s">
        <v>66</v>
      </c>
    </row>
    <row r="2108" spans="1:3" x14ac:dyDescent="0.35">
      <c r="A2108" t="s">
        <v>508</v>
      </c>
      <c r="B2108">
        <v>1994</v>
      </c>
      <c r="C2108" t="s">
        <v>22</v>
      </c>
    </row>
    <row r="2109" spans="1:3" x14ac:dyDescent="0.35">
      <c r="A2109" t="s">
        <v>506</v>
      </c>
      <c r="B2109">
        <v>2003</v>
      </c>
      <c r="C2109" t="s">
        <v>22</v>
      </c>
    </row>
    <row r="2110" spans="1:3" x14ac:dyDescent="0.35">
      <c r="A2110" t="s">
        <v>504</v>
      </c>
      <c r="B2110">
        <v>1995</v>
      </c>
      <c r="C2110" t="s">
        <v>55</v>
      </c>
    </row>
    <row r="2111" spans="1:3" x14ac:dyDescent="0.35">
      <c r="A2111" t="s">
        <v>502</v>
      </c>
      <c r="B2111">
        <v>2003</v>
      </c>
      <c r="C2111" t="s">
        <v>36</v>
      </c>
    </row>
    <row r="2112" spans="1:3" x14ac:dyDescent="0.35">
      <c r="A2112" t="s">
        <v>500</v>
      </c>
      <c r="B2112">
        <v>1995</v>
      </c>
      <c r="C2112" t="s">
        <v>66</v>
      </c>
    </row>
    <row r="2113" spans="1:3" x14ac:dyDescent="0.35">
      <c r="A2113" t="s">
        <v>498</v>
      </c>
      <c r="B2113">
        <v>1983</v>
      </c>
      <c r="C2113" t="s">
        <v>22</v>
      </c>
    </row>
    <row r="2114" spans="1:3" x14ac:dyDescent="0.35">
      <c r="A2114" t="s">
        <v>496</v>
      </c>
      <c r="B2114">
        <v>1967</v>
      </c>
      <c r="C2114" t="s">
        <v>66</v>
      </c>
    </row>
    <row r="2115" spans="1:3" x14ac:dyDescent="0.35">
      <c r="A2115" t="s">
        <v>494</v>
      </c>
      <c r="B2115">
        <v>1998</v>
      </c>
      <c r="C2115" t="s">
        <v>63</v>
      </c>
    </row>
    <row r="2116" spans="1:3" x14ac:dyDescent="0.35">
      <c r="A2116" t="s">
        <v>492</v>
      </c>
      <c r="B2116">
        <v>1997</v>
      </c>
      <c r="C2116" t="s">
        <v>63</v>
      </c>
    </row>
    <row r="2117" spans="1:3" x14ac:dyDescent="0.35">
      <c r="A2117" t="s">
        <v>490</v>
      </c>
      <c r="B2117">
        <v>1982</v>
      </c>
      <c r="C2117" t="s">
        <v>22</v>
      </c>
    </row>
    <row r="2118" spans="1:3" x14ac:dyDescent="0.35">
      <c r="A2118" t="s">
        <v>488</v>
      </c>
      <c r="B2118">
        <v>1975</v>
      </c>
      <c r="C2118" t="s">
        <v>63</v>
      </c>
    </row>
    <row r="2119" spans="1:3" x14ac:dyDescent="0.35">
      <c r="A2119" t="s">
        <v>486</v>
      </c>
      <c r="B2119">
        <v>1977</v>
      </c>
      <c r="C2119" t="s">
        <v>33</v>
      </c>
    </row>
    <row r="2120" spans="1:3" x14ac:dyDescent="0.35">
      <c r="A2120" t="s">
        <v>484</v>
      </c>
      <c r="B2120">
        <v>1998</v>
      </c>
      <c r="C2120" t="s">
        <v>55</v>
      </c>
    </row>
    <row r="2121" spans="1:3" x14ac:dyDescent="0.35">
      <c r="A2121" t="s">
        <v>481</v>
      </c>
      <c r="B2121">
        <v>1967</v>
      </c>
      <c r="C2121" t="s">
        <v>55</v>
      </c>
    </row>
    <row r="2122" spans="1:3" x14ac:dyDescent="0.35">
      <c r="A2122" t="s">
        <v>478</v>
      </c>
      <c r="B2122">
        <v>1997</v>
      </c>
      <c r="C2122" t="s">
        <v>22</v>
      </c>
    </row>
    <row r="2123" spans="1:3" x14ac:dyDescent="0.35">
      <c r="A2123" t="s">
        <v>476</v>
      </c>
      <c r="B2123">
        <v>1988</v>
      </c>
      <c r="C2123" t="s">
        <v>36</v>
      </c>
    </row>
    <row r="2124" spans="1:3" x14ac:dyDescent="0.35">
      <c r="A2124" t="s">
        <v>474</v>
      </c>
      <c r="B2124">
        <v>1971</v>
      </c>
      <c r="C2124" t="s">
        <v>36</v>
      </c>
    </row>
    <row r="2125" spans="1:3" x14ac:dyDescent="0.35">
      <c r="A2125" t="s">
        <v>472</v>
      </c>
      <c r="B2125">
        <v>1988</v>
      </c>
      <c r="C2125" t="s">
        <v>28</v>
      </c>
    </row>
    <row r="2126" spans="1:3" x14ac:dyDescent="0.35">
      <c r="A2126" t="s">
        <v>470</v>
      </c>
      <c r="B2126">
        <v>1973</v>
      </c>
      <c r="C2126" t="s">
        <v>55</v>
      </c>
    </row>
    <row r="2127" spans="1:3" x14ac:dyDescent="0.35">
      <c r="A2127" t="s">
        <v>468</v>
      </c>
      <c r="B2127">
        <v>1992</v>
      </c>
      <c r="C2127" t="s">
        <v>36</v>
      </c>
    </row>
    <row r="2128" spans="1:3" x14ac:dyDescent="0.35">
      <c r="A2128" t="s">
        <v>466</v>
      </c>
      <c r="B2128">
        <v>1973</v>
      </c>
      <c r="C2128" t="s">
        <v>66</v>
      </c>
    </row>
    <row r="2129" spans="1:3" x14ac:dyDescent="0.35">
      <c r="A2129" t="s">
        <v>464</v>
      </c>
      <c r="B2129">
        <v>1964</v>
      </c>
      <c r="C2129" t="s">
        <v>63</v>
      </c>
    </row>
    <row r="2130" spans="1:3" x14ac:dyDescent="0.35">
      <c r="A2130" t="s">
        <v>462</v>
      </c>
      <c r="B2130">
        <v>1971</v>
      </c>
      <c r="C2130" t="s">
        <v>63</v>
      </c>
    </row>
    <row r="2131" spans="1:3" x14ac:dyDescent="0.35">
      <c r="A2131" t="s">
        <v>56</v>
      </c>
      <c r="B2131">
        <v>2000</v>
      </c>
      <c r="C2131" t="s">
        <v>66</v>
      </c>
    </row>
    <row r="2132" spans="1:3" x14ac:dyDescent="0.35">
      <c r="A2132" t="s">
        <v>460</v>
      </c>
      <c r="B2132">
        <v>2000</v>
      </c>
      <c r="C2132" t="s">
        <v>28</v>
      </c>
    </row>
    <row r="2133" spans="1:3" x14ac:dyDescent="0.35">
      <c r="A2133" t="s">
        <v>458</v>
      </c>
      <c r="B2133">
        <v>2000</v>
      </c>
      <c r="C2133" t="s">
        <v>55</v>
      </c>
    </row>
    <row r="2134" spans="1:3" x14ac:dyDescent="0.35">
      <c r="A2134" t="s">
        <v>456</v>
      </c>
      <c r="B2134">
        <v>1978</v>
      </c>
      <c r="C2134" t="s">
        <v>55</v>
      </c>
    </row>
    <row r="2135" spans="1:3" x14ac:dyDescent="0.35">
      <c r="A2135" t="s">
        <v>454</v>
      </c>
      <c r="B2135">
        <v>1974</v>
      </c>
      <c r="C2135" t="s">
        <v>22</v>
      </c>
    </row>
    <row r="2136" spans="1:3" x14ac:dyDescent="0.35">
      <c r="A2136" t="s">
        <v>452</v>
      </c>
      <c r="B2136">
        <v>1976</v>
      </c>
      <c r="C2136" t="s">
        <v>66</v>
      </c>
    </row>
    <row r="2137" spans="1:3" x14ac:dyDescent="0.35">
      <c r="A2137" t="s">
        <v>450</v>
      </c>
      <c r="B2137">
        <v>1992</v>
      </c>
      <c r="C2137" t="s">
        <v>33</v>
      </c>
    </row>
    <row r="2138" spans="1:3" x14ac:dyDescent="0.35">
      <c r="A2138" t="s">
        <v>448</v>
      </c>
      <c r="B2138">
        <v>1981</v>
      </c>
      <c r="C2138" t="s">
        <v>28</v>
      </c>
    </row>
    <row r="2139" spans="1:3" x14ac:dyDescent="0.35">
      <c r="A2139" t="s">
        <v>446</v>
      </c>
      <c r="B2139">
        <v>1999</v>
      </c>
      <c r="C2139" t="s">
        <v>36</v>
      </c>
    </row>
    <row r="2140" spans="1:3" x14ac:dyDescent="0.35">
      <c r="A2140" t="s">
        <v>444</v>
      </c>
      <c r="B2140">
        <v>1963</v>
      </c>
      <c r="C2140" t="s">
        <v>22</v>
      </c>
    </row>
    <row r="2141" spans="1:3" x14ac:dyDescent="0.35">
      <c r="A2141" t="s">
        <v>442</v>
      </c>
      <c r="B2141">
        <v>1996</v>
      </c>
      <c r="C2141" t="s">
        <v>63</v>
      </c>
    </row>
    <row r="2142" spans="1:3" x14ac:dyDescent="0.35">
      <c r="A2142" t="s">
        <v>440</v>
      </c>
      <c r="B2142">
        <v>1979</v>
      </c>
      <c r="C2142" t="s">
        <v>28</v>
      </c>
    </row>
    <row r="2143" spans="1:3" x14ac:dyDescent="0.35">
      <c r="A2143" t="s">
        <v>438</v>
      </c>
      <c r="B2143">
        <v>1997</v>
      </c>
      <c r="C2143" t="s">
        <v>33</v>
      </c>
    </row>
    <row r="2144" spans="1:3" x14ac:dyDescent="0.35">
      <c r="A2144" t="s">
        <v>436</v>
      </c>
      <c r="B2144">
        <v>2004</v>
      </c>
      <c r="C2144" t="s">
        <v>63</v>
      </c>
    </row>
    <row r="2145" spans="1:3" x14ac:dyDescent="0.35">
      <c r="A2145" t="s">
        <v>434</v>
      </c>
      <c r="B2145">
        <v>1974</v>
      </c>
      <c r="C2145" t="s">
        <v>55</v>
      </c>
    </row>
    <row r="2146" spans="1:3" x14ac:dyDescent="0.35">
      <c r="A2146" t="s">
        <v>432</v>
      </c>
      <c r="B2146">
        <v>1999</v>
      </c>
      <c r="C2146" t="s">
        <v>66</v>
      </c>
    </row>
    <row r="2147" spans="1:3" x14ac:dyDescent="0.35">
      <c r="A2147" t="s">
        <v>430</v>
      </c>
      <c r="B2147">
        <v>1993</v>
      </c>
      <c r="C2147" t="s">
        <v>55</v>
      </c>
    </row>
    <row r="2148" spans="1:3" x14ac:dyDescent="0.35">
      <c r="A2148" t="s">
        <v>428</v>
      </c>
      <c r="B2148">
        <v>2003</v>
      </c>
      <c r="C2148" t="s">
        <v>36</v>
      </c>
    </row>
    <row r="2149" spans="1:3" x14ac:dyDescent="0.35">
      <c r="A2149" t="s">
        <v>426</v>
      </c>
      <c r="B2149">
        <v>2004</v>
      </c>
      <c r="C2149" t="s">
        <v>55</v>
      </c>
    </row>
    <row r="2150" spans="1:3" x14ac:dyDescent="0.35">
      <c r="A2150" t="s">
        <v>424</v>
      </c>
      <c r="B2150">
        <v>1992</v>
      </c>
      <c r="C2150" t="s">
        <v>33</v>
      </c>
    </row>
    <row r="2151" spans="1:3" x14ac:dyDescent="0.35">
      <c r="A2151" t="s">
        <v>422</v>
      </c>
      <c r="B2151">
        <v>1967</v>
      </c>
      <c r="C2151" t="s">
        <v>66</v>
      </c>
    </row>
    <row r="2152" spans="1:3" x14ac:dyDescent="0.35">
      <c r="A2152" t="s">
        <v>420</v>
      </c>
      <c r="B2152">
        <v>1975</v>
      </c>
      <c r="C2152" t="s">
        <v>33</v>
      </c>
    </row>
    <row r="2153" spans="1:3" x14ac:dyDescent="0.35">
      <c r="A2153" t="s">
        <v>418</v>
      </c>
      <c r="B2153">
        <v>2003</v>
      </c>
      <c r="C2153" t="s">
        <v>55</v>
      </c>
    </row>
    <row r="2154" spans="1:3" x14ac:dyDescent="0.35">
      <c r="A2154" t="s">
        <v>416</v>
      </c>
      <c r="B2154">
        <v>1962</v>
      </c>
      <c r="C2154" t="s">
        <v>28</v>
      </c>
    </row>
    <row r="2155" spans="1:3" x14ac:dyDescent="0.35">
      <c r="A2155" t="s">
        <v>414</v>
      </c>
      <c r="B2155">
        <v>1973</v>
      </c>
      <c r="C2155" t="s">
        <v>63</v>
      </c>
    </row>
    <row r="2156" spans="1:3" x14ac:dyDescent="0.35">
      <c r="A2156" t="s">
        <v>412</v>
      </c>
      <c r="B2156">
        <v>1992</v>
      </c>
      <c r="C2156" t="s">
        <v>66</v>
      </c>
    </row>
    <row r="2157" spans="1:3" x14ac:dyDescent="0.35">
      <c r="A2157" t="s">
        <v>410</v>
      </c>
      <c r="B2157">
        <v>1961</v>
      </c>
      <c r="C2157" t="s">
        <v>22</v>
      </c>
    </row>
    <row r="2158" spans="1:3" x14ac:dyDescent="0.35">
      <c r="A2158" t="s">
        <v>408</v>
      </c>
      <c r="B2158">
        <v>1970</v>
      </c>
      <c r="C2158" t="s">
        <v>22</v>
      </c>
    </row>
    <row r="2159" spans="1:3" x14ac:dyDescent="0.35">
      <c r="A2159" t="s">
        <v>406</v>
      </c>
      <c r="B2159">
        <v>1965</v>
      </c>
      <c r="C2159" t="s">
        <v>55</v>
      </c>
    </row>
    <row r="2160" spans="1:3" x14ac:dyDescent="0.35">
      <c r="A2160" t="s">
        <v>56</v>
      </c>
      <c r="B2160">
        <v>1992</v>
      </c>
      <c r="C2160" t="s">
        <v>66</v>
      </c>
    </row>
    <row r="2161" spans="1:3" x14ac:dyDescent="0.35">
      <c r="A2161" t="s">
        <v>404</v>
      </c>
      <c r="B2161">
        <v>1992</v>
      </c>
      <c r="C2161" t="s">
        <v>22</v>
      </c>
    </row>
    <row r="2162" spans="1:3" x14ac:dyDescent="0.35">
      <c r="A2162" t="s">
        <v>402</v>
      </c>
      <c r="B2162">
        <v>1972</v>
      </c>
      <c r="C2162" t="s">
        <v>55</v>
      </c>
    </row>
    <row r="2163" spans="1:3" x14ac:dyDescent="0.35">
      <c r="A2163" t="s">
        <v>400</v>
      </c>
      <c r="B2163">
        <v>2003</v>
      </c>
      <c r="C2163" t="s">
        <v>33</v>
      </c>
    </row>
    <row r="2164" spans="1:3" x14ac:dyDescent="0.35">
      <c r="A2164" t="s">
        <v>398</v>
      </c>
      <c r="B2164">
        <v>1963</v>
      </c>
      <c r="C2164" t="s">
        <v>22</v>
      </c>
    </row>
    <row r="2165" spans="1:3" x14ac:dyDescent="0.35">
      <c r="A2165" t="s">
        <v>396</v>
      </c>
      <c r="B2165">
        <v>1991</v>
      </c>
      <c r="C2165" t="s">
        <v>33</v>
      </c>
    </row>
    <row r="2166" spans="1:3" x14ac:dyDescent="0.35">
      <c r="A2166" t="s">
        <v>394</v>
      </c>
      <c r="B2166">
        <v>1968</v>
      </c>
      <c r="C2166" t="s">
        <v>66</v>
      </c>
    </row>
    <row r="2167" spans="1:3" x14ac:dyDescent="0.35">
      <c r="A2167" t="s">
        <v>392</v>
      </c>
      <c r="B2167">
        <v>1977</v>
      </c>
      <c r="C2167" t="s">
        <v>63</v>
      </c>
    </row>
    <row r="2168" spans="1:3" x14ac:dyDescent="0.35">
      <c r="A2168" t="s">
        <v>390</v>
      </c>
      <c r="B2168">
        <v>1992</v>
      </c>
      <c r="C2168" t="s">
        <v>63</v>
      </c>
    </row>
    <row r="2169" spans="1:3" x14ac:dyDescent="0.35">
      <c r="A2169" t="s">
        <v>388</v>
      </c>
      <c r="B2169">
        <v>1992</v>
      </c>
      <c r="C2169" t="s">
        <v>36</v>
      </c>
    </row>
    <row r="2170" spans="1:3" x14ac:dyDescent="0.35">
      <c r="A2170" t="s">
        <v>385</v>
      </c>
      <c r="B2170">
        <v>1991</v>
      </c>
      <c r="C2170" t="s">
        <v>28</v>
      </c>
    </row>
    <row r="2171" spans="1:3" x14ac:dyDescent="0.35">
      <c r="A2171" t="s">
        <v>383</v>
      </c>
      <c r="B2171">
        <v>1988</v>
      </c>
      <c r="C2171" t="s">
        <v>55</v>
      </c>
    </row>
    <row r="2172" spans="1:3" x14ac:dyDescent="0.35">
      <c r="A2172" t="s">
        <v>381</v>
      </c>
      <c r="B2172">
        <v>1989</v>
      </c>
      <c r="C2172" t="s">
        <v>33</v>
      </c>
    </row>
    <row r="2173" spans="1:3" x14ac:dyDescent="0.35">
      <c r="A2173" t="s">
        <v>379</v>
      </c>
      <c r="B2173">
        <v>1995</v>
      </c>
      <c r="C2173" t="s">
        <v>66</v>
      </c>
    </row>
    <row r="2174" spans="1:3" x14ac:dyDescent="0.35">
      <c r="A2174" t="s">
        <v>377</v>
      </c>
      <c r="B2174">
        <v>2000</v>
      </c>
      <c r="C2174" t="s">
        <v>36</v>
      </c>
    </row>
    <row r="2175" spans="1:3" x14ac:dyDescent="0.35">
      <c r="A2175" t="s">
        <v>375</v>
      </c>
      <c r="B2175">
        <v>1990</v>
      </c>
      <c r="C2175" t="s">
        <v>66</v>
      </c>
    </row>
    <row r="2176" spans="1:3" x14ac:dyDescent="0.35">
      <c r="A2176" t="s">
        <v>373</v>
      </c>
      <c r="B2176">
        <v>1985</v>
      </c>
      <c r="C2176" t="s">
        <v>28</v>
      </c>
    </row>
    <row r="2177" spans="1:3" x14ac:dyDescent="0.35">
      <c r="A2177" t="s">
        <v>371</v>
      </c>
      <c r="B2177">
        <v>1975</v>
      </c>
      <c r="C2177" t="s">
        <v>28</v>
      </c>
    </row>
    <row r="2178" spans="1:3" x14ac:dyDescent="0.35">
      <c r="A2178" t="s">
        <v>369</v>
      </c>
      <c r="B2178">
        <v>1969</v>
      </c>
      <c r="C2178" t="s">
        <v>66</v>
      </c>
    </row>
    <row r="2179" spans="1:3" x14ac:dyDescent="0.35">
      <c r="A2179" t="s">
        <v>367</v>
      </c>
      <c r="B2179">
        <v>1979</v>
      </c>
      <c r="C2179" t="s">
        <v>63</v>
      </c>
    </row>
    <row r="2180" spans="1:3" x14ac:dyDescent="0.35">
      <c r="A2180" t="s">
        <v>365</v>
      </c>
      <c r="B2180">
        <v>2002</v>
      </c>
      <c r="C2180" t="s">
        <v>36</v>
      </c>
    </row>
    <row r="2181" spans="1:3" x14ac:dyDescent="0.35">
      <c r="A2181" t="s">
        <v>363</v>
      </c>
      <c r="B2181">
        <v>2000</v>
      </c>
      <c r="C2181" t="s">
        <v>66</v>
      </c>
    </row>
    <row r="2182" spans="1:3" x14ac:dyDescent="0.35">
      <c r="A2182" t="s">
        <v>361</v>
      </c>
      <c r="B2182">
        <v>1990</v>
      </c>
      <c r="C2182" t="s">
        <v>28</v>
      </c>
    </row>
    <row r="2183" spans="1:3" x14ac:dyDescent="0.35">
      <c r="A2183" t="s">
        <v>359</v>
      </c>
      <c r="B2183">
        <v>1982</v>
      </c>
      <c r="C2183" t="s">
        <v>33</v>
      </c>
    </row>
    <row r="2184" spans="1:3" x14ac:dyDescent="0.35">
      <c r="A2184" t="s">
        <v>357</v>
      </c>
      <c r="B2184">
        <v>1970</v>
      </c>
      <c r="C2184" t="s">
        <v>66</v>
      </c>
    </row>
    <row r="2185" spans="1:3" x14ac:dyDescent="0.35">
      <c r="A2185" t="s">
        <v>355</v>
      </c>
      <c r="B2185">
        <v>1988</v>
      </c>
      <c r="C2185" t="s">
        <v>66</v>
      </c>
    </row>
    <row r="2186" spans="1:3" x14ac:dyDescent="0.35">
      <c r="A2186" t="s">
        <v>353</v>
      </c>
      <c r="B2186">
        <v>1976</v>
      </c>
      <c r="C2186" t="s">
        <v>36</v>
      </c>
    </row>
    <row r="2187" spans="1:3" x14ac:dyDescent="0.35">
      <c r="A2187" t="s">
        <v>351</v>
      </c>
      <c r="B2187">
        <v>1986</v>
      </c>
      <c r="C2187" t="s">
        <v>63</v>
      </c>
    </row>
    <row r="2188" spans="1:3" x14ac:dyDescent="0.35">
      <c r="A2188" t="s">
        <v>349</v>
      </c>
      <c r="B2188">
        <v>1983</v>
      </c>
      <c r="C2188" t="s">
        <v>22</v>
      </c>
    </row>
    <row r="2189" spans="1:3" x14ac:dyDescent="0.35">
      <c r="A2189" t="s">
        <v>347</v>
      </c>
      <c r="B2189">
        <v>1979</v>
      </c>
      <c r="C2189" t="s">
        <v>36</v>
      </c>
    </row>
    <row r="2190" spans="1:3" x14ac:dyDescent="0.35">
      <c r="A2190" t="s">
        <v>345</v>
      </c>
      <c r="B2190">
        <v>1998</v>
      </c>
      <c r="C2190" t="s">
        <v>22</v>
      </c>
    </row>
    <row r="2191" spans="1:3" x14ac:dyDescent="0.35">
      <c r="A2191" t="s">
        <v>343</v>
      </c>
      <c r="B2191">
        <v>1972</v>
      </c>
      <c r="C2191" t="s">
        <v>28</v>
      </c>
    </row>
    <row r="2192" spans="1:3" x14ac:dyDescent="0.35">
      <c r="A2192" t="s">
        <v>341</v>
      </c>
      <c r="B2192">
        <v>1989</v>
      </c>
      <c r="C2192" t="s">
        <v>36</v>
      </c>
    </row>
    <row r="2193" spans="1:3" x14ac:dyDescent="0.35">
      <c r="A2193" t="s">
        <v>339</v>
      </c>
      <c r="B2193">
        <v>1964</v>
      </c>
      <c r="C2193" t="s">
        <v>33</v>
      </c>
    </row>
    <row r="2194" spans="1:3" x14ac:dyDescent="0.35">
      <c r="A2194" t="s">
        <v>337</v>
      </c>
      <c r="B2194">
        <v>1980</v>
      </c>
      <c r="C2194" t="s">
        <v>63</v>
      </c>
    </row>
    <row r="2195" spans="1:3" x14ac:dyDescent="0.35">
      <c r="A2195" t="s">
        <v>335</v>
      </c>
      <c r="B2195">
        <v>1989</v>
      </c>
      <c r="C2195" t="s">
        <v>66</v>
      </c>
    </row>
    <row r="2196" spans="1:3" x14ac:dyDescent="0.35">
      <c r="A2196" t="s">
        <v>333</v>
      </c>
      <c r="B2196">
        <v>1980</v>
      </c>
      <c r="C2196" t="s">
        <v>33</v>
      </c>
    </row>
    <row r="2197" spans="1:3" x14ac:dyDescent="0.35">
      <c r="A2197" t="s">
        <v>331</v>
      </c>
      <c r="B2197">
        <v>2002</v>
      </c>
      <c r="C2197" t="s">
        <v>36</v>
      </c>
    </row>
    <row r="2198" spans="1:3" x14ac:dyDescent="0.35">
      <c r="A2198" t="s">
        <v>329</v>
      </c>
      <c r="B2198">
        <v>1970</v>
      </c>
      <c r="C2198" t="s">
        <v>63</v>
      </c>
    </row>
    <row r="2199" spans="1:3" x14ac:dyDescent="0.35">
      <c r="A2199" t="s">
        <v>326</v>
      </c>
      <c r="B2199">
        <v>1971</v>
      </c>
      <c r="C2199" t="s">
        <v>55</v>
      </c>
    </row>
    <row r="2200" spans="1:3" x14ac:dyDescent="0.35">
      <c r="A2200" t="s">
        <v>323</v>
      </c>
      <c r="B2200">
        <v>1986</v>
      </c>
      <c r="C2200" t="s">
        <v>33</v>
      </c>
    </row>
    <row r="2201" spans="1:3" x14ac:dyDescent="0.35">
      <c r="A2201" t="s">
        <v>320</v>
      </c>
      <c r="B2201">
        <v>1999</v>
      </c>
      <c r="C2201" t="s">
        <v>28</v>
      </c>
    </row>
    <row r="2202" spans="1:3" x14ac:dyDescent="0.35">
      <c r="A2202" t="s">
        <v>317</v>
      </c>
      <c r="B2202">
        <v>1990</v>
      </c>
      <c r="C2202" t="s">
        <v>22</v>
      </c>
    </row>
    <row r="2203" spans="1:3" x14ac:dyDescent="0.35">
      <c r="A2203" t="s">
        <v>315</v>
      </c>
      <c r="B2203">
        <v>1986</v>
      </c>
      <c r="C2203" t="s">
        <v>22</v>
      </c>
    </row>
    <row r="2204" spans="1:3" x14ac:dyDescent="0.35">
      <c r="A2204" t="s">
        <v>56</v>
      </c>
      <c r="B2204">
        <v>1991</v>
      </c>
      <c r="C2204" t="s">
        <v>28</v>
      </c>
    </row>
    <row r="2205" spans="1:3" x14ac:dyDescent="0.35">
      <c r="A2205" t="s">
        <v>313</v>
      </c>
      <c r="B2205">
        <v>1991</v>
      </c>
      <c r="C2205" t="s">
        <v>28</v>
      </c>
    </row>
    <row r="2206" spans="1:3" x14ac:dyDescent="0.35">
      <c r="A2206" t="s">
        <v>311</v>
      </c>
      <c r="B2206">
        <v>1976</v>
      </c>
      <c r="C2206" t="s">
        <v>33</v>
      </c>
    </row>
    <row r="2207" spans="1:3" x14ac:dyDescent="0.35">
      <c r="A2207" t="s">
        <v>309</v>
      </c>
      <c r="B2207">
        <v>1991</v>
      </c>
      <c r="C2207" t="s">
        <v>28</v>
      </c>
    </row>
    <row r="2208" spans="1:3" x14ac:dyDescent="0.35">
      <c r="A2208" t="s">
        <v>307</v>
      </c>
      <c r="B2208">
        <v>2004</v>
      </c>
      <c r="C2208" t="s">
        <v>55</v>
      </c>
    </row>
    <row r="2209" spans="1:3" x14ac:dyDescent="0.35">
      <c r="A2209" t="s">
        <v>305</v>
      </c>
      <c r="B2209">
        <v>1979</v>
      </c>
      <c r="C2209" t="s">
        <v>55</v>
      </c>
    </row>
    <row r="2210" spans="1:3" x14ac:dyDescent="0.35">
      <c r="A2210" t="s">
        <v>303</v>
      </c>
      <c r="B2210">
        <v>1964</v>
      </c>
      <c r="C2210" t="s">
        <v>33</v>
      </c>
    </row>
    <row r="2211" spans="1:3" x14ac:dyDescent="0.35">
      <c r="A2211" t="s">
        <v>301</v>
      </c>
      <c r="B2211">
        <v>1967</v>
      </c>
      <c r="C2211" t="s">
        <v>22</v>
      </c>
    </row>
    <row r="2212" spans="1:3" x14ac:dyDescent="0.35">
      <c r="A2212" t="s">
        <v>299</v>
      </c>
      <c r="B2212">
        <v>1987</v>
      </c>
      <c r="C2212" t="s">
        <v>33</v>
      </c>
    </row>
    <row r="2213" spans="1:3" x14ac:dyDescent="0.35">
      <c r="A2213" t="s">
        <v>297</v>
      </c>
      <c r="B2213">
        <v>1976</v>
      </c>
      <c r="C2213" t="s">
        <v>55</v>
      </c>
    </row>
    <row r="2214" spans="1:3" x14ac:dyDescent="0.35">
      <c r="A2214" t="s">
        <v>295</v>
      </c>
      <c r="B2214">
        <v>1980</v>
      </c>
      <c r="C2214" t="s">
        <v>36</v>
      </c>
    </row>
    <row r="2215" spans="1:3" x14ac:dyDescent="0.35">
      <c r="A2215" t="s">
        <v>293</v>
      </c>
      <c r="B2215">
        <v>1978</v>
      </c>
      <c r="C2215" t="s">
        <v>66</v>
      </c>
    </row>
    <row r="2216" spans="1:3" x14ac:dyDescent="0.35">
      <c r="A2216" t="s">
        <v>291</v>
      </c>
      <c r="B2216">
        <v>1985</v>
      </c>
      <c r="C2216" t="s">
        <v>36</v>
      </c>
    </row>
    <row r="2217" spans="1:3" x14ac:dyDescent="0.35">
      <c r="A2217" t="s">
        <v>289</v>
      </c>
      <c r="B2217">
        <v>1982</v>
      </c>
      <c r="C2217" t="s">
        <v>63</v>
      </c>
    </row>
    <row r="2218" spans="1:3" x14ac:dyDescent="0.35">
      <c r="A2218" t="s">
        <v>287</v>
      </c>
      <c r="B2218">
        <v>1962</v>
      </c>
      <c r="C2218" t="s">
        <v>22</v>
      </c>
    </row>
    <row r="2219" spans="1:3" x14ac:dyDescent="0.35">
      <c r="A2219" t="s">
        <v>285</v>
      </c>
      <c r="B2219">
        <v>1992</v>
      </c>
      <c r="C2219" t="s">
        <v>28</v>
      </c>
    </row>
    <row r="2220" spans="1:3" x14ac:dyDescent="0.35">
      <c r="A2220" t="s">
        <v>283</v>
      </c>
      <c r="B2220">
        <v>1982</v>
      </c>
      <c r="C2220" t="s">
        <v>63</v>
      </c>
    </row>
    <row r="2221" spans="1:3" x14ac:dyDescent="0.35">
      <c r="A2221" t="s">
        <v>281</v>
      </c>
      <c r="B2221">
        <v>1978</v>
      </c>
      <c r="C2221" t="s">
        <v>63</v>
      </c>
    </row>
    <row r="2222" spans="1:3" x14ac:dyDescent="0.35">
      <c r="A2222" t="s">
        <v>279</v>
      </c>
      <c r="B2222">
        <v>1966</v>
      </c>
      <c r="C2222" t="s">
        <v>33</v>
      </c>
    </row>
    <row r="2223" spans="1:3" x14ac:dyDescent="0.35">
      <c r="A2223" t="s">
        <v>277</v>
      </c>
      <c r="B2223">
        <v>1978</v>
      </c>
      <c r="C2223" t="s">
        <v>22</v>
      </c>
    </row>
    <row r="2224" spans="1:3" x14ac:dyDescent="0.35">
      <c r="A2224" t="s">
        <v>275</v>
      </c>
      <c r="B2224">
        <v>1981</v>
      </c>
      <c r="C2224" t="s">
        <v>22</v>
      </c>
    </row>
    <row r="2225" spans="1:3" x14ac:dyDescent="0.35">
      <c r="A2225" t="s">
        <v>273</v>
      </c>
      <c r="B2225">
        <v>1995</v>
      </c>
      <c r="C2225" t="s">
        <v>63</v>
      </c>
    </row>
    <row r="2226" spans="1:3" x14ac:dyDescent="0.35">
      <c r="A2226" t="s">
        <v>271</v>
      </c>
      <c r="B2226">
        <v>1977</v>
      </c>
      <c r="C2226" t="s">
        <v>55</v>
      </c>
    </row>
    <row r="2227" spans="1:3" x14ac:dyDescent="0.35">
      <c r="A2227" t="s">
        <v>269</v>
      </c>
      <c r="B2227">
        <v>1968</v>
      </c>
      <c r="C2227" t="s">
        <v>36</v>
      </c>
    </row>
    <row r="2228" spans="1:3" x14ac:dyDescent="0.35">
      <c r="A2228" t="s">
        <v>267</v>
      </c>
      <c r="B2228">
        <v>2003</v>
      </c>
      <c r="C2228" t="s">
        <v>22</v>
      </c>
    </row>
    <row r="2229" spans="1:3" x14ac:dyDescent="0.35">
      <c r="A2229" t="s">
        <v>265</v>
      </c>
      <c r="B2229">
        <v>1977</v>
      </c>
      <c r="C2229" t="s">
        <v>63</v>
      </c>
    </row>
    <row r="2230" spans="1:3" x14ac:dyDescent="0.35">
      <c r="A2230" t="s">
        <v>263</v>
      </c>
      <c r="B2230">
        <v>1973</v>
      </c>
      <c r="C2230" t="s">
        <v>55</v>
      </c>
    </row>
    <row r="2231" spans="1:3" x14ac:dyDescent="0.35">
      <c r="A2231" t="s">
        <v>261</v>
      </c>
      <c r="B2231">
        <v>1987</v>
      </c>
      <c r="C2231" t="s">
        <v>22</v>
      </c>
    </row>
    <row r="2232" spans="1:3" x14ac:dyDescent="0.35">
      <c r="A2232" t="s">
        <v>259</v>
      </c>
      <c r="B2232">
        <v>1985</v>
      </c>
      <c r="C2232" t="s">
        <v>22</v>
      </c>
    </row>
    <row r="2233" spans="1:3" x14ac:dyDescent="0.35">
      <c r="A2233" t="s">
        <v>257</v>
      </c>
      <c r="B2233">
        <v>1983</v>
      </c>
      <c r="C2233" t="s">
        <v>33</v>
      </c>
    </row>
    <row r="2234" spans="1:3" x14ac:dyDescent="0.35">
      <c r="A2234" t="s">
        <v>255</v>
      </c>
      <c r="B2234">
        <v>1985</v>
      </c>
      <c r="C2234" t="s">
        <v>63</v>
      </c>
    </row>
    <row r="2235" spans="1:3" x14ac:dyDescent="0.35">
      <c r="A2235" t="s">
        <v>253</v>
      </c>
      <c r="B2235">
        <v>1975</v>
      </c>
      <c r="C2235" t="s">
        <v>55</v>
      </c>
    </row>
    <row r="2236" spans="1:3" x14ac:dyDescent="0.35">
      <c r="A2236" t="s">
        <v>251</v>
      </c>
      <c r="B2236">
        <v>1987</v>
      </c>
      <c r="C2236" t="s">
        <v>63</v>
      </c>
    </row>
    <row r="2237" spans="1:3" x14ac:dyDescent="0.35">
      <c r="A2237" t="s">
        <v>249</v>
      </c>
      <c r="B2237">
        <v>1982</v>
      </c>
      <c r="C2237" t="s">
        <v>55</v>
      </c>
    </row>
    <row r="2238" spans="1:3" x14ac:dyDescent="0.35">
      <c r="A2238" t="s">
        <v>247</v>
      </c>
      <c r="B2238">
        <v>1978</v>
      </c>
      <c r="C2238" t="s">
        <v>55</v>
      </c>
    </row>
    <row r="2239" spans="1:3" x14ac:dyDescent="0.35">
      <c r="A2239" t="s">
        <v>245</v>
      </c>
      <c r="B2239">
        <v>1966</v>
      </c>
      <c r="C2239" t="s">
        <v>63</v>
      </c>
    </row>
    <row r="2240" spans="1:3" x14ac:dyDescent="0.35">
      <c r="A2240" t="s">
        <v>243</v>
      </c>
      <c r="B2240">
        <v>1983</v>
      </c>
      <c r="C2240" t="s">
        <v>66</v>
      </c>
    </row>
    <row r="2241" spans="1:3" x14ac:dyDescent="0.35">
      <c r="A2241" t="s">
        <v>241</v>
      </c>
      <c r="B2241">
        <v>1985</v>
      </c>
      <c r="C2241" t="s">
        <v>66</v>
      </c>
    </row>
    <row r="2242" spans="1:3" x14ac:dyDescent="0.35">
      <c r="A2242" t="s">
        <v>239</v>
      </c>
      <c r="B2242">
        <v>1979</v>
      </c>
      <c r="C2242" t="s">
        <v>63</v>
      </c>
    </row>
    <row r="2243" spans="1:3" x14ac:dyDescent="0.35">
      <c r="A2243" t="s">
        <v>237</v>
      </c>
      <c r="B2243">
        <v>1981</v>
      </c>
      <c r="C2243" t="s">
        <v>22</v>
      </c>
    </row>
    <row r="2244" spans="1:3" x14ac:dyDescent="0.35">
      <c r="A2244" t="s">
        <v>235</v>
      </c>
      <c r="B2244">
        <v>1981</v>
      </c>
      <c r="C2244" t="s">
        <v>66</v>
      </c>
    </row>
    <row r="2245" spans="1:3" x14ac:dyDescent="0.35">
      <c r="A2245" t="s">
        <v>233</v>
      </c>
      <c r="B2245">
        <v>1977</v>
      </c>
      <c r="C2245" t="s">
        <v>33</v>
      </c>
    </row>
    <row r="2246" spans="1:3" x14ac:dyDescent="0.35">
      <c r="A2246" t="s">
        <v>231</v>
      </c>
      <c r="B2246">
        <v>1962</v>
      </c>
      <c r="C2246" t="s">
        <v>36</v>
      </c>
    </row>
    <row r="2247" spans="1:3" x14ac:dyDescent="0.35">
      <c r="A2247" t="s">
        <v>229</v>
      </c>
      <c r="B2247">
        <v>1966</v>
      </c>
      <c r="C2247" t="s">
        <v>63</v>
      </c>
    </row>
    <row r="2248" spans="1:3" x14ac:dyDescent="0.35">
      <c r="A2248" t="s">
        <v>227</v>
      </c>
      <c r="B2248">
        <v>1985</v>
      </c>
      <c r="C2248" t="s">
        <v>28</v>
      </c>
    </row>
    <row r="2249" spans="1:3" x14ac:dyDescent="0.35">
      <c r="A2249" t="s">
        <v>225</v>
      </c>
      <c r="B2249">
        <v>1975</v>
      </c>
      <c r="C2249" t="s">
        <v>22</v>
      </c>
    </row>
    <row r="2250" spans="1:3" x14ac:dyDescent="0.35">
      <c r="A2250" t="s">
        <v>223</v>
      </c>
      <c r="B2250">
        <v>1970</v>
      </c>
      <c r="C2250" t="s">
        <v>36</v>
      </c>
    </row>
    <row r="2251" spans="1:3" x14ac:dyDescent="0.35">
      <c r="A2251" t="s">
        <v>221</v>
      </c>
      <c r="B2251">
        <v>1976</v>
      </c>
      <c r="C2251" t="s">
        <v>55</v>
      </c>
    </row>
    <row r="2252" spans="1:3" x14ac:dyDescent="0.35">
      <c r="A2252" t="s">
        <v>219</v>
      </c>
      <c r="B2252">
        <v>1972</v>
      </c>
      <c r="C2252" t="s">
        <v>33</v>
      </c>
    </row>
    <row r="2253" spans="1:3" x14ac:dyDescent="0.35">
      <c r="A2253" t="s">
        <v>217</v>
      </c>
      <c r="B2253">
        <v>1999</v>
      </c>
      <c r="C2253" t="s">
        <v>22</v>
      </c>
    </row>
    <row r="2254" spans="1:3" x14ac:dyDescent="0.35">
      <c r="A2254" t="s">
        <v>215</v>
      </c>
      <c r="B2254">
        <v>1992</v>
      </c>
      <c r="C2254" t="s">
        <v>63</v>
      </c>
    </row>
    <row r="2255" spans="1:3" x14ac:dyDescent="0.35">
      <c r="A2255" t="s">
        <v>213</v>
      </c>
      <c r="B2255">
        <v>1979</v>
      </c>
      <c r="C2255" t="s">
        <v>36</v>
      </c>
    </row>
    <row r="2256" spans="1:3" x14ac:dyDescent="0.35">
      <c r="A2256" t="s">
        <v>211</v>
      </c>
      <c r="B2256">
        <v>1983</v>
      </c>
      <c r="C2256" t="s">
        <v>36</v>
      </c>
    </row>
    <row r="2257" spans="1:3" x14ac:dyDescent="0.35">
      <c r="A2257" t="s">
        <v>209</v>
      </c>
      <c r="B2257">
        <v>1974</v>
      </c>
      <c r="C2257" t="s">
        <v>33</v>
      </c>
    </row>
    <row r="2258" spans="1:3" x14ac:dyDescent="0.35">
      <c r="A2258" t="s">
        <v>207</v>
      </c>
      <c r="B2258">
        <v>1979</v>
      </c>
      <c r="C2258" t="s">
        <v>66</v>
      </c>
    </row>
    <row r="2259" spans="1:3" x14ac:dyDescent="0.35">
      <c r="A2259" t="s">
        <v>205</v>
      </c>
      <c r="B2259">
        <v>1972</v>
      </c>
      <c r="C2259" t="s">
        <v>63</v>
      </c>
    </row>
    <row r="2260" spans="1:3" x14ac:dyDescent="0.35">
      <c r="A2260" t="s">
        <v>203</v>
      </c>
      <c r="B2260">
        <v>1972</v>
      </c>
      <c r="C2260" t="s">
        <v>36</v>
      </c>
    </row>
    <row r="2261" spans="1:3" x14ac:dyDescent="0.35">
      <c r="A2261" t="s">
        <v>201</v>
      </c>
      <c r="B2261">
        <v>1969</v>
      </c>
      <c r="C2261" t="s">
        <v>63</v>
      </c>
    </row>
    <row r="2262" spans="1:3" x14ac:dyDescent="0.35">
      <c r="A2262" t="s">
        <v>199</v>
      </c>
      <c r="B2262">
        <v>1964</v>
      </c>
      <c r="C2262" t="s">
        <v>33</v>
      </c>
    </row>
    <row r="2263" spans="1:3" x14ac:dyDescent="0.35">
      <c r="A2263" t="s">
        <v>197</v>
      </c>
      <c r="B2263">
        <v>1977</v>
      </c>
      <c r="C2263" t="s">
        <v>63</v>
      </c>
    </row>
    <row r="2264" spans="1:3" x14ac:dyDescent="0.35">
      <c r="A2264" t="s">
        <v>195</v>
      </c>
      <c r="B2264">
        <v>1964</v>
      </c>
      <c r="C2264" t="s">
        <v>66</v>
      </c>
    </row>
    <row r="2265" spans="1:3" x14ac:dyDescent="0.35">
      <c r="A2265" t="s">
        <v>193</v>
      </c>
      <c r="B2265">
        <v>1971</v>
      </c>
      <c r="C2265" t="s">
        <v>66</v>
      </c>
    </row>
    <row r="2266" spans="1:3" x14ac:dyDescent="0.35">
      <c r="A2266" t="s">
        <v>191</v>
      </c>
      <c r="B2266">
        <v>1967</v>
      </c>
      <c r="C2266" t="s">
        <v>55</v>
      </c>
    </row>
    <row r="2267" spans="1:3" x14ac:dyDescent="0.35">
      <c r="A2267" t="s">
        <v>189</v>
      </c>
      <c r="B2267">
        <v>1974</v>
      </c>
      <c r="C2267" t="s">
        <v>28</v>
      </c>
    </row>
    <row r="2268" spans="1:3" x14ac:dyDescent="0.35">
      <c r="A2268" t="s">
        <v>187</v>
      </c>
      <c r="B2268">
        <v>1976</v>
      </c>
      <c r="C2268" t="s">
        <v>66</v>
      </c>
    </row>
    <row r="2269" spans="1:3" x14ac:dyDescent="0.35">
      <c r="A2269" t="s">
        <v>185</v>
      </c>
      <c r="B2269">
        <v>1975</v>
      </c>
      <c r="C2269" t="s">
        <v>28</v>
      </c>
    </row>
    <row r="2270" spans="1:3" x14ac:dyDescent="0.35">
      <c r="A2270" t="s">
        <v>183</v>
      </c>
      <c r="B2270">
        <v>1975</v>
      </c>
      <c r="C2270" t="s">
        <v>36</v>
      </c>
    </row>
    <row r="2271" spans="1:3" x14ac:dyDescent="0.35">
      <c r="A2271" t="s">
        <v>181</v>
      </c>
      <c r="B2271">
        <v>1962</v>
      </c>
      <c r="C2271" t="s">
        <v>36</v>
      </c>
    </row>
    <row r="2272" spans="1:3" x14ac:dyDescent="0.35">
      <c r="A2272" t="s">
        <v>179</v>
      </c>
      <c r="B2272">
        <v>1966</v>
      </c>
      <c r="C2272" t="s">
        <v>36</v>
      </c>
    </row>
    <row r="2273" spans="1:3" x14ac:dyDescent="0.35">
      <c r="A2273" t="s">
        <v>177</v>
      </c>
      <c r="B2273">
        <v>1972</v>
      </c>
      <c r="C2273" t="s">
        <v>33</v>
      </c>
    </row>
    <row r="2274" spans="1:3" x14ac:dyDescent="0.35">
      <c r="A2274" t="s">
        <v>175</v>
      </c>
      <c r="B2274">
        <v>1984</v>
      </c>
      <c r="C2274" t="s">
        <v>28</v>
      </c>
    </row>
    <row r="2275" spans="1:3" x14ac:dyDescent="0.35">
      <c r="A2275" t="s">
        <v>173</v>
      </c>
      <c r="B2275">
        <v>1968</v>
      </c>
      <c r="C2275" t="s">
        <v>55</v>
      </c>
    </row>
    <row r="2276" spans="1:3" x14ac:dyDescent="0.35">
      <c r="A2276" t="s">
        <v>171</v>
      </c>
      <c r="B2276">
        <v>1976</v>
      </c>
      <c r="C2276" t="s">
        <v>28</v>
      </c>
    </row>
    <row r="2277" spans="1:3" x14ac:dyDescent="0.35">
      <c r="A2277" t="s">
        <v>169</v>
      </c>
      <c r="B2277">
        <v>1997</v>
      </c>
      <c r="C2277" t="s">
        <v>55</v>
      </c>
    </row>
    <row r="2278" spans="1:3" x14ac:dyDescent="0.35">
      <c r="A2278" t="s">
        <v>167</v>
      </c>
      <c r="B2278">
        <v>1979</v>
      </c>
      <c r="C2278" t="s">
        <v>22</v>
      </c>
    </row>
    <row r="2279" spans="1:3" x14ac:dyDescent="0.35">
      <c r="A2279" t="s">
        <v>165</v>
      </c>
      <c r="B2279">
        <v>1973</v>
      </c>
      <c r="C2279" t="s">
        <v>36</v>
      </c>
    </row>
    <row r="2280" spans="1:3" x14ac:dyDescent="0.35">
      <c r="A2280" t="s">
        <v>163</v>
      </c>
      <c r="B2280">
        <v>1975</v>
      </c>
      <c r="C2280" t="s">
        <v>63</v>
      </c>
    </row>
    <row r="2281" spans="1:3" x14ac:dyDescent="0.35">
      <c r="A2281" t="s">
        <v>161</v>
      </c>
      <c r="B2281">
        <v>1967</v>
      </c>
      <c r="C2281" t="s">
        <v>33</v>
      </c>
    </row>
    <row r="2282" spans="1:3" x14ac:dyDescent="0.35">
      <c r="A2282" t="s">
        <v>159</v>
      </c>
      <c r="B2282">
        <v>1968</v>
      </c>
      <c r="C2282" t="s">
        <v>63</v>
      </c>
    </row>
    <row r="2283" spans="1:3" x14ac:dyDescent="0.35">
      <c r="A2283" t="s">
        <v>157</v>
      </c>
      <c r="B2283">
        <v>1967</v>
      </c>
      <c r="C2283" t="s">
        <v>33</v>
      </c>
    </row>
    <row r="2284" spans="1:3" x14ac:dyDescent="0.35">
      <c r="A2284" t="s">
        <v>155</v>
      </c>
      <c r="B2284">
        <v>1979</v>
      </c>
      <c r="C2284" t="s">
        <v>55</v>
      </c>
    </row>
    <row r="2285" spans="1:3" x14ac:dyDescent="0.35">
      <c r="A2285" t="s">
        <v>153</v>
      </c>
      <c r="B2285">
        <v>1971</v>
      </c>
      <c r="C2285" t="s">
        <v>28</v>
      </c>
    </row>
    <row r="2286" spans="1:3" x14ac:dyDescent="0.35">
      <c r="A2286" t="s">
        <v>151</v>
      </c>
      <c r="B2286">
        <v>1977</v>
      </c>
      <c r="C2286" t="s">
        <v>66</v>
      </c>
    </row>
    <row r="2287" spans="1:3" x14ac:dyDescent="0.35">
      <c r="A2287" t="s">
        <v>149</v>
      </c>
      <c r="B2287">
        <v>1965</v>
      </c>
      <c r="C2287" t="s">
        <v>66</v>
      </c>
    </row>
    <row r="2288" spans="1:3" x14ac:dyDescent="0.35">
      <c r="A2288" t="s">
        <v>147</v>
      </c>
      <c r="B2288">
        <v>1972</v>
      </c>
      <c r="C2288" t="s">
        <v>36</v>
      </c>
    </row>
    <row r="2289" spans="1:3" x14ac:dyDescent="0.35">
      <c r="A2289" t="s">
        <v>145</v>
      </c>
      <c r="B2289">
        <v>1975</v>
      </c>
      <c r="C2289" t="s">
        <v>66</v>
      </c>
    </row>
    <row r="2290" spans="1:3" x14ac:dyDescent="0.35">
      <c r="A2290" t="s">
        <v>143</v>
      </c>
      <c r="B2290">
        <v>1978</v>
      </c>
      <c r="C2290" t="s">
        <v>28</v>
      </c>
    </row>
    <row r="2291" spans="1:3" x14ac:dyDescent="0.35">
      <c r="A2291" t="s">
        <v>141</v>
      </c>
      <c r="B2291">
        <v>1965</v>
      </c>
      <c r="C2291" t="s">
        <v>28</v>
      </c>
    </row>
    <row r="2292" spans="1:3" x14ac:dyDescent="0.35">
      <c r="A2292" t="s">
        <v>139</v>
      </c>
      <c r="B2292">
        <v>1969</v>
      </c>
      <c r="C2292" t="s">
        <v>55</v>
      </c>
    </row>
    <row r="2293" spans="1:3" x14ac:dyDescent="0.35">
      <c r="A2293" t="s">
        <v>137</v>
      </c>
      <c r="B2293">
        <v>1965</v>
      </c>
      <c r="C2293" t="s">
        <v>63</v>
      </c>
    </row>
    <row r="2294" spans="1:3" x14ac:dyDescent="0.35">
      <c r="A2294" t="s">
        <v>135</v>
      </c>
      <c r="B2294">
        <v>1986</v>
      </c>
      <c r="C2294" t="s">
        <v>55</v>
      </c>
    </row>
    <row r="2295" spans="1:3" x14ac:dyDescent="0.35">
      <c r="A2295" t="s">
        <v>133</v>
      </c>
      <c r="B2295">
        <v>1966</v>
      </c>
      <c r="C2295" t="s">
        <v>66</v>
      </c>
    </row>
    <row r="2296" spans="1:3" x14ac:dyDescent="0.35">
      <c r="A2296" t="s">
        <v>131</v>
      </c>
      <c r="B2296">
        <v>1966</v>
      </c>
      <c r="C2296" t="s">
        <v>22</v>
      </c>
    </row>
    <row r="2297" spans="1:3" x14ac:dyDescent="0.35">
      <c r="A2297" t="s">
        <v>129</v>
      </c>
      <c r="B2297">
        <v>1980</v>
      </c>
      <c r="C2297" t="s">
        <v>28</v>
      </c>
    </row>
    <row r="2298" spans="1:3" x14ac:dyDescent="0.35">
      <c r="A2298" t="s">
        <v>127</v>
      </c>
      <c r="B2298">
        <v>1966</v>
      </c>
      <c r="C2298" t="s">
        <v>66</v>
      </c>
    </row>
    <row r="2299" spans="1:3" x14ac:dyDescent="0.35">
      <c r="A2299" t="s">
        <v>126</v>
      </c>
      <c r="B2299">
        <v>1988</v>
      </c>
      <c r="C2299" t="s">
        <v>22</v>
      </c>
    </row>
    <row r="2300" spans="1:3" x14ac:dyDescent="0.35">
      <c r="A2300" t="s">
        <v>124</v>
      </c>
      <c r="B2300">
        <v>1975</v>
      </c>
      <c r="C2300" t="s">
        <v>33</v>
      </c>
    </row>
    <row r="2301" spans="1:3" x14ac:dyDescent="0.35">
      <c r="A2301" t="s">
        <v>122</v>
      </c>
      <c r="B2301">
        <v>1968</v>
      </c>
      <c r="C2301" t="s">
        <v>28</v>
      </c>
    </row>
    <row r="2302" spans="1:3" x14ac:dyDescent="0.35">
      <c r="A2302" t="s">
        <v>120</v>
      </c>
      <c r="B2302">
        <v>1971</v>
      </c>
      <c r="C2302" t="s">
        <v>66</v>
      </c>
    </row>
    <row r="2303" spans="1:3" x14ac:dyDescent="0.35">
      <c r="A2303" t="s">
        <v>118</v>
      </c>
      <c r="B2303">
        <v>1967</v>
      </c>
      <c r="C2303" t="s">
        <v>36</v>
      </c>
    </row>
    <row r="2304" spans="1:3" x14ac:dyDescent="0.35">
      <c r="A2304" t="s">
        <v>116</v>
      </c>
      <c r="B2304">
        <v>2000</v>
      </c>
      <c r="C2304" t="s">
        <v>63</v>
      </c>
    </row>
    <row r="2305" spans="1:3" x14ac:dyDescent="0.35">
      <c r="A2305" t="s">
        <v>114</v>
      </c>
      <c r="B2305">
        <v>1993</v>
      </c>
      <c r="C2305" t="s">
        <v>66</v>
      </c>
    </row>
    <row r="2306" spans="1:3" x14ac:dyDescent="0.35">
      <c r="A2306" t="s">
        <v>112</v>
      </c>
      <c r="B2306">
        <v>1971</v>
      </c>
      <c r="C2306" t="s">
        <v>63</v>
      </c>
    </row>
    <row r="2307" spans="1:3" x14ac:dyDescent="0.35">
      <c r="A2307" t="s">
        <v>110</v>
      </c>
      <c r="B2307">
        <v>1962</v>
      </c>
      <c r="C2307" t="s">
        <v>55</v>
      </c>
    </row>
    <row r="2308" spans="1:3" x14ac:dyDescent="0.35">
      <c r="A2308" t="s">
        <v>108</v>
      </c>
      <c r="B2308">
        <v>1974</v>
      </c>
      <c r="C2308" t="s">
        <v>63</v>
      </c>
    </row>
    <row r="2309" spans="1:3" x14ac:dyDescent="0.35">
      <c r="A2309" t="s">
        <v>106</v>
      </c>
      <c r="B2309">
        <v>1960</v>
      </c>
      <c r="C2309" t="s">
        <v>55</v>
      </c>
    </row>
    <row r="2310" spans="1:3" x14ac:dyDescent="0.35">
      <c r="A2310" t="s">
        <v>104</v>
      </c>
      <c r="B2310">
        <v>1979</v>
      </c>
      <c r="C2310" t="s">
        <v>63</v>
      </c>
    </row>
    <row r="2311" spans="1:3" x14ac:dyDescent="0.35">
      <c r="A2311" t="s">
        <v>102</v>
      </c>
      <c r="B2311">
        <v>1985</v>
      </c>
      <c r="C2311" t="s">
        <v>36</v>
      </c>
    </row>
    <row r="2312" spans="1:3" x14ac:dyDescent="0.35">
      <c r="A2312" t="s">
        <v>100</v>
      </c>
      <c r="B2312">
        <v>1962</v>
      </c>
      <c r="C2312" t="s">
        <v>55</v>
      </c>
    </row>
    <row r="2313" spans="1:3" x14ac:dyDescent="0.35">
      <c r="A2313" t="s">
        <v>98</v>
      </c>
      <c r="B2313">
        <v>1976</v>
      </c>
      <c r="C2313" t="s">
        <v>55</v>
      </c>
    </row>
    <row r="2314" spans="1:3" x14ac:dyDescent="0.35">
      <c r="A2314" t="s">
        <v>96</v>
      </c>
      <c r="B2314">
        <v>1978</v>
      </c>
      <c r="C2314" t="s">
        <v>63</v>
      </c>
    </row>
    <row r="2315" spans="1:3" x14ac:dyDescent="0.35">
      <c r="A2315" t="s">
        <v>94</v>
      </c>
      <c r="B2315">
        <v>1971</v>
      </c>
      <c r="C2315" t="s">
        <v>55</v>
      </c>
    </row>
    <row r="2316" spans="1:3" x14ac:dyDescent="0.35">
      <c r="A2316" t="s">
        <v>92</v>
      </c>
      <c r="B2316">
        <v>1961</v>
      </c>
      <c r="C2316" t="s">
        <v>63</v>
      </c>
    </row>
    <row r="2317" spans="1:3" x14ac:dyDescent="0.35">
      <c r="A2317" t="s">
        <v>90</v>
      </c>
      <c r="B2317">
        <v>1969</v>
      </c>
      <c r="C2317" t="s">
        <v>33</v>
      </c>
    </row>
    <row r="2318" spans="1:3" x14ac:dyDescent="0.35">
      <c r="A2318" t="s">
        <v>88</v>
      </c>
      <c r="B2318">
        <v>1960</v>
      </c>
      <c r="C2318" t="s">
        <v>28</v>
      </c>
    </row>
    <row r="2319" spans="1:3" x14ac:dyDescent="0.35">
      <c r="A2319" t="s">
        <v>86</v>
      </c>
      <c r="B2319">
        <v>1958</v>
      </c>
      <c r="C2319" t="s">
        <v>36</v>
      </c>
    </row>
    <row r="2320" spans="1:3" x14ac:dyDescent="0.35">
      <c r="A2320" t="s">
        <v>84</v>
      </c>
      <c r="B2320">
        <v>1959</v>
      </c>
      <c r="C2320" t="s">
        <v>22</v>
      </c>
    </row>
    <row r="2321" spans="1:3" x14ac:dyDescent="0.35">
      <c r="A2321" t="s">
        <v>82</v>
      </c>
      <c r="B2321">
        <v>1970</v>
      </c>
      <c r="C2321" t="s">
        <v>55</v>
      </c>
    </row>
    <row r="2322" spans="1:3" x14ac:dyDescent="0.35">
      <c r="A2322" t="s">
        <v>80</v>
      </c>
      <c r="B2322">
        <v>1958</v>
      </c>
      <c r="C2322" t="s">
        <v>36</v>
      </c>
    </row>
    <row r="2323" spans="1:3" x14ac:dyDescent="0.35">
      <c r="A2323" t="s">
        <v>78</v>
      </c>
      <c r="B2323">
        <v>1959</v>
      </c>
      <c r="C2323" t="s">
        <v>66</v>
      </c>
    </row>
    <row r="2324" spans="1:3" x14ac:dyDescent="0.35">
      <c r="A2324" t="s">
        <v>76</v>
      </c>
      <c r="B2324">
        <v>1961</v>
      </c>
      <c r="C2324" t="s">
        <v>33</v>
      </c>
    </row>
    <row r="2325" spans="1:3" x14ac:dyDescent="0.35">
      <c r="A2325" t="s">
        <v>73</v>
      </c>
      <c r="B2325">
        <v>1971</v>
      </c>
      <c r="C2325" t="s">
        <v>36</v>
      </c>
    </row>
    <row r="2326" spans="1:3" x14ac:dyDescent="0.35">
      <c r="A2326" t="s">
        <v>71</v>
      </c>
      <c r="B2326">
        <v>1964</v>
      </c>
      <c r="C2326" t="s">
        <v>28</v>
      </c>
    </row>
    <row r="2327" spans="1:3" x14ac:dyDescent="0.35">
      <c r="A2327" t="s">
        <v>69</v>
      </c>
      <c r="B2327">
        <v>1963</v>
      </c>
      <c r="C2327" t="s">
        <v>63</v>
      </c>
    </row>
    <row r="2328" spans="1:3" x14ac:dyDescent="0.35">
      <c r="A2328" t="s">
        <v>67</v>
      </c>
      <c r="B2328">
        <v>1958</v>
      </c>
      <c r="C2328" t="s">
        <v>28</v>
      </c>
    </row>
    <row r="2329" spans="1:3" x14ac:dyDescent="0.35">
      <c r="A2329" t="s">
        <v>64</v>
      </c>
      <c r="B2329">
        <v>1962</v>
      </c>
      <c r="C2329" t="s">
        <v>63</v>
      </c>
    </row>
    <row r="2330" spans="1:3" x14ac:dyDescent="0.35">
      <c r="A2330" t="s">
        <v>61</v>
      </c>
      <c r="B2330">
        <v>1961</v>
      </c>
      <c r="C2330" t="s">
        <v>55</v>
      </c>
    </row>
    <row r="2331" spans="1:3" x14ac:dyDescent="0.35">
      <c r="A2331" t="s">
        <v>59</v>
      </c>
      <c r="B2331">
        <v>1968</v>
      </c>
      <c r="C2331" t="s">
        <v>55</v>
      </c>
    </row>
    <row r="2332" spans="1:3" x14ac:dyDescent="0.35">
      <c r="A2332" t="s">
        <v>57</v>
      </c>
      <c r="B2332">
        <v>1962</v>
      </c>
      <c r="C2332" t="s">
        <v>66</v>
      </c>
    </row>
    <row r="2333" spans="1:3" x14ac:dyDescent="0.35">
      <c r="A2333" t="s">
        <v>53</v>
      </c>
      <c r="B2333">
        <v>1965</v>
      </c>
      <c r="C2333" t="s">
        <v>66</v>
      </c>
    </row>
    <row r="2334" spans="1:3" x14ac:dyDescent="0.35">
      <c r="A2334" t="s">
        <v>51</v>
      </c>
      <c r="B2334">
        <v>1959</v>
      </c>
      <c r="C2334" t="s">
        <v>22</v>
      </c>
    </row>
    <row r="2335" spans="1:3" x14ac:dyDescent="0.35">
      <c r="A2335" t="s">
        <v>49</v>
      </c>
      <c r="B2335">
        <v>1978</v>
      </c>
      <c r="C2335" t="s">
        <v>55</v>
      </c>
    </row>
    <row r="2336" spans="1:3" x14ac:dyDescent="0.35">
      <c r="A2336" t="s">
        <v>46</v>
      </c>
      <c r="B2336">
        <v>1963</v>
      </c>
      <c r="C2336" t="s">
        <v>36</v>
      </c>
    </row>
    <row r="2337" spans="1:3" x14ac:dyDescent="0.35">
      <c r="A2337" t="s">
        <v>44</v>
      </c>
      <c r="B2337">
        <v>1958</v>
      </c>
      <c r="C2337" t="s">
        <v>33</v>
      </c>
    </row>
    <row r="2338" spans="1:3" x14ac:dyDescent="0.35">
      <c r="A2338" t="s">
        <v>42</v>
      </c>
      <c r="B2338">
        <v>1994</v>
      </c>
      <c r="C2338" t="s">
        <v>66</v>
      </c>
    </row>
    <row r="2339" spans="1:3" x14ac:dyDescent="0.35">
      <c r="A2339" t="s">
        <v>39</v>
      </c>
      <c r="B2339">
        <v>1962</v>
      </c>
      <c r="C2339" t="s">
        <v>63</v>
      </c>
    </row>
    <row r="2340" spans="1:3" x14ac:dyDescent="0.35">
      <c r="A2340" t="s">
        <v>37</v>
      </c>
      <c r="B2340">
        <v>1989</v>
      </c>
      <c r="C2340" t="s">
        <v>33</v>
      </c>
    </row>
    <row r="2341" spans="1:3" x14ac:dyDescent="0.35">
      <c r="A2341" t="s">
        <v>34</v>
      </c>
      <c r="B2341">
        <v>1991</v>
      </c>
      <c r="C2341" t="s">
        <v>33</v>
      </c>
    </row>
    <row r="2342" spans="1:3" x14ac:dyDescent="0.35">
      <c r="A2342" t="s">
        <v>31</v>
      </c>
      <c r="B2342">
        <v>1970</v>
      </c>
      <c r="C2342" s="8" t="s">
        <v>36</v>
      </c>
    </row>
    <row r="2343" spans="1:3" x14ac:dyDescent="0.35">
      <c r="A2343" t="s">
        <v>26</v>
      </c>
      <c r="B2343">
        <v>1977</v>
      </c>
      <c r="C2343" t="s">
        <v>33</v>
      </c>
    </row>
    <row r="2344" spans="1:3" x14ac:dyDescent="0.35">
      <c r="A2344" t="s">
        <v>17</v>
      </c>
      <c r="B2344">
        <v>1968</v>
      </c>
      <c r="C2344"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4132-5261-4994-8F5B-570361255412}">
  <dimension ref="A1:G2344"/>
  <sheetViews>
    <sheetView workbookViewId="0"/>
  </sheetViews>
  <sheetFormatPr defaultRowHeight="14.5" x14ac:dyDescent="0.35"/>
  <cols>
    <col min="1" max="1" width="13.1796875" customWidth="1"/>
    <col min="2" max="2" width="7" bestFit="1" customWidth="1"/>
    <col min="3" max="3" width="12.453125" bestFit="1" customWidth="1"/>
    <col min="4" max="4" width="8.453125" bestFit="1" customWidth="1"/>
    <col min="5" max="5" width="9.54296875" bestFit="1" customWidth="1"/>
    <col min="6" max="6" width="12" bestFit="1" customWidth="1"/>
    <col min="7" max="7" width="7.90625" bestFit="1" customWidth="1"/>
    <col min="8" max="8" width="4.36328125" customWidth="1"/>
  </cols>
  <sheetData>
    <row r="1" spans="1:7" ht="16" customHeight="1" x14ac:dyDescent="0.35">
      <c r="A1" s="18" t="s">
        <v>1</v>
      </c>
      <c r="B1" s="2" t="s">
        <v>8</v>
      </c>
      <c r="C1" s="3" t="s">
        <v>14</v>
      </c>
      <c r="D1" s="3" t="s">
        <v>15</v>
      </c>
      <c r="F1" s="1" t="s">
        <v>2387</v>
      </c>
      <c r="G1" s="1"/>
    </row>
    <row r="2" spans="1:7" ht="16" x14ac:dyDescent="0.4">
      <c r="A2" s="11" t="s">
        <v>17</v>
      </c>
      <c r="B2" t="s">
        <v>20</v>
      </c>
      <c r="C2" t="s">
        <v>23</v>
      </c>
      <c r="D2" t="s">
        <v>24</v>
      </c>
      <c r="F2" s="1" t="s">
        <v>20</v>
      </c>
      <c r="G2" s="1">
        <f>COUNTIF(B:B, "yes")</f>
        <v>488</v>
      </c>
    </row>
    <row r="3" spans="1:7" ht="16" x14ac:dyDescent="0.4">
      <c r="A3" s="11" t="s">
        <v>26</v>
      </c>
      <c r="B3" t="s">
        <v>20</v>
      </c>
      <c r="C3" t="s">
        <v>23</v>
      </c>
      <c r="D3" t="s">
        <v>29</v>
      </c>
      <c r="F3" s="1" t="s">
        <v>18</v>
      </c>
      <c r="G3" s="1">
        <f>COUNTIF(B:B,"No")</f>
        <v>1847</v>
      </c>
    </row>
    <row r="4" spans="1:7" ht="16" x14ac:dyDescent="0.4">
      <c r="A4" s="11" t="s">
        <v>31</v>
      </c>
      <c r="B4" t="s">
        <v>20</v>
      </c>
      <c r="C4" t="s">
        <v>23</v>
      </c>
      <c r="D4" t="s">
        <v>29</v>
      </c>
      <c r="F4" s="1" t="s">
        <v>2388</v>
      </c>
      <c r="G4" s="1"/>
    </row>
    <row r="5" spans="1:7" ht="16" x14ac:dyDescent="0.4">
      <c r="A5" s="11" t="s">
        <v>34</v>
      </c>
      <c r="B5" t="s">
        <v>20</v>
      </c>
      <c r="C5" t="s">
        <v>24</v>
      </c>
      <c r="D5" t="s">
        <v>24</v>
      </c>
      <c r="F5" s="1" t="s">
        <v>29</v>
      </c>
      <c r="G5" s="1">
        <f>COUNTIF(C:C,"tier - 1")</f>
        <v>309</v>
      </c>
    </row>
    <row r="6" spans="1:7" ht="16" x14ac:dyDescent="0.4">
      <c r="A6" s="11" t="s">
        <v>37</v>
      </c>
      <c r="B6" t="s">
        <v>20</v>
      </c>
      <c r="C6" t="s">
        <v>24</v>
      </c>
      <c r="D6" t="s">
        <v>24</v>
      </c>
      <c r="F6" s="1" t="s">
        <v>23</v>
      </c>
      <c r="G6" s="1">
        <f>COUNTIF(C:C,"tier - 2")</f>
        <v>1340</v>
      </c>
    </row>
    <row r="7" spans="1:7" ht="16" x14ac:dyDescent="0.4">
      <c r="A7" s="11" t="s">
        <v>39</v>
      </c>
      <c r="B7" t="s">
        <v>20</v>
      </c>
      <c r="C7" t="s">
        <v>24</v>
      </c>
      <c r="D7" t="s">
        <v>24</v>
      </c>
      <c r="F7" s="1" t="s">
        <v>24</v>
      </c>
      <c r="G7" s="1">
        <f>COUNTIF(C:C,"tier - 3")</f>
        <v>694</v>
      </c>
    </row>
    <row r="8" spans="1:7" ht="16" x14ac:dyDescent="0.4">
      <c r="A8" s="11" t="s">
        <v>42</v>
      </c>
      <c r="B8" t="s">
        <v>20</v>
      </c>
      <c r="C8" t="s">
        <v>24</v>
      </c>
      <c r="D8" t="s">
        <v>24</v>
      </c>
      <c r="F8" s="1" t="s">
        <v>2389</v>
      </c>
      <c r="G8" s="1"/>
    </row>
    <row r="9" spans="1:7" ht="16" x14ac:dyDescent="0.4">
      <c r="A9" s="11" t="s">
        <v>44</v>
      </c>
      <c r="B9" t="s">
        <v>20</v>
      </c>
      <c r="C9" t="s">
        <v>24</v>
      </c>
      <c r="D9" t="s">
        <v>24</v>
      </c>
      <c r="F9" s="1" t="s">
        <v>29</v>
      </c>
      <c r="G9" s="1">
        <f>COUNTIF(D:D,"tier - 1")</f>
        <v>734</v>
      </c>
    </row>
    <row r="10" spans="1:7" ht="16" x14ac:dyDescent="0.4">
      <c r="A10" s="11" t="s">
        <v>46</v>
      </c>
      <c r="B10" t="s">
        <v>20</v>
      </c>
      <c r="C10" t="s">
        <v>24</v>
      </c>
      <c r="D10" t="s">
        <v>23</v>
      </c>
      <c r="F10" s="1" t="s">
        <v>23</v>
      </c>
      <c r="G10" s="1">
        <f>COUNTIF(D:D,"tier - 2")</f>
        <v>813</v>
      </c>
    </row>
    <row r="11" spans="1:7" ht="16" x14ac:dyDescent="0.4">
      <c r="A11" s="11" t="s">
        <v>49</v>
      </c>
      <c r="B11" t="s">
        <v>20</v>
      </c>
      <c r="C11" t="s">
        <v>24</v>
      </c>
      <c r="D11" t="s">
        <v>24</v>
      </c>
      <c r="F11" s="1" t="s">
        <v>24</v>
      </c>
      <c r="G11" s="1">
        <f>COUNTIF(D:D,"tier - 3")</f>
        <v>796</v>
      </c>
    </row>
    <row r="12" spans="1:7" ht="16" x14ac:dyDescent="0.4">
      <c r="A12" s="11" t="s">
        <v>51</v>
      </c>
      <c r="B12" t="s">
        <v>20</v>
      </c>
      <c r="C12" t="s">
        <v>24</v>
      </c>
      <c r="D12" t="s">
        <v>23</v>
      </c>
    </row>
    <row r="13" spans="1:7" ht="16" x14ac:dyDescent="0.4">
      <c r="A13" s="11" t="s">
        <v>53</v>
      </c>
      <c r="B13" t="s">
        <v>20</v>
      </c>
      <c r="C13" t="s">
        <v>23</v>
      </c>
      <c r="D13" t="s">
        <v>24</v>
      </c>
    </row>
    <row r="14" spans="1:7" ht="16" x14ac:dyDescent="0.4">
      <c r="A14" s="11" t="s">
        <v>57</v>
      </c>
      <c r="B14" t="s">
        <v>20</v>
      </c>
      <c r="C14" t="s">
        <v>24</v>
      </c>
      <c r="D14" t="s">
        <v>29</v>
      </c>
    </row>
    <row r="15" spans="1:7" ht="16" x14ac:dyDescent="0.4">
      <c r="A15" s="11" t="s">
        <v>59</v>
      </c>
      <c r="B15" t="s">
        <v>20</v>
      </c>
      <c r="C15" t="s">
        <v>24</v>
      </c>
      <c r="D15" t="s">
        <v>29</v>
      </c>
    </row>
    <row r="16" spans="1:7" ht="16" x14ac:dyDescent="0.4">
      <c r="A16" s="11" t="s">
        <v>61</v>
      </c>
      <c r="B16" t="s">
        <v>20</v>
      </c>
      <c r="C16" t="s">
        <v>24</v>
      </c>
      <c r="D16" t="s">
        <v>29</v>
      </c>
    </row>
    <row r="17" spans="1:4" ht="16" x14ac:dyDescent="0.4">
      <c r="A17" s="11" t="s">
        <v>64</v>
      </c>
      <c r="B17" t="s">
        <v>20</v>
      </c>
      <c r="C17" t="s">
        <v>24</v>
      </c>
      <c r="D17" t="s">
        <v>24</v>
      </c>
    </row>
    <row r="18" spans="1:4" ht="16" x14ac:dyDescent="0.4">
      <c r="A18" s="11" t="s">
        <v>67</v>
      </c>
      <c r="B18" t="s">
        <v>20</v>
      </c>
      <c r="C18" t="s">
        <v>24</v>
      </c>
      <c r="D18" t="s">
        <v>24</v>
      </c>
    </row>
    <row r="19" spans="1:4" ht="16" x14ac:dyDescent="0.4">
      <c r="A19" s="11" t="s">
        <v>69</v>
      </c>
      <c r="B19" t="s">
        <v>20</v>
      </c>
      <c r="C19" t="s">
        <v>24</v>
      </c>
      <c r="D19" t="s">
        <v>23</v>
      </c>
    </row>
    <row r="20" spans="1:4" ht="16" x14ac:dyDescent="0.4">
      <c r="A20" s="11" t="s">
        <v>71</v>
      </c>
      <c r="B20" t="s">
        <v>20</v>
      </c>
      <c r="C20" t="s">
        <v>24</v>
      </c>
      <c r="D20" t="s">
        <v>23</v>
      </c>
    </row>
    <row r="21" spans="1:4" ht="16" x14ac:dyDescent="0.4">
      <c r="A21" s="11" t="s">
        <v>73</v>
      </c>
      <c r="B21" t="s">
        <v>20</v>
      </c>
      <c r="C21" t="s">
        <v>24</v>
      </c>
      <c r="D21" t="s">
        <v>23</v>
      </c>
    </row>
    <row r="22" spans="1:4" ht="16" x14ac:dyDescent="0.4">
      <c r="A22" s="11" t="s">
        <v>76</v>
      </c>
      <c r="B22" t="s">
        <v>20</v>
      </c>
      <c r="C22" t="s">
        <v>24</v>
      </c>
      <c r="D22" t="s">
        <v>29</v>
      </c>
    </row>
    <row r="23" spans="1:4" ht="16" x14ac:dyDescent="0.4">
      <c r="A23" s="11" t="s">
        <v>78</v>
      </c>
      <c r="B23" t="s">
        <v>20</v>
      </c>
      <c r="C23" t="s">
        <v>24</v>
      </c>
      <c r="D23" t="s">
        <v>29</v>
      </c>
    </row>
    <row r="24" spans="1:4" ht="16" x14ac:dyDescent="0.4">
      <c r="A24" s="11" t="s">
        <v>80</v>
      </c>
      <c r="B24" t="s">
        <v>20</v>
      </c>
      <c r="C24" t="s">
        <v>24</v>
      </c>
      <c r="D24" t="s">
        <v>29</v>
      </c>
    </row>
    <row r="25" spans="1:4" ht="16" x14ac:dyDescent="0.4">
      <c r="A25" s="11" t="s">
        <v>82</v>
      </c>
      <c r="B25" t="s">
        <v>20</v>
      </c>
      <c r="C25" t="s">
        <v>24</v>
      </c>
      <c r="D25" t="s">
        <v>29</v>
      </c>
    </row>
    <row r="26" spans="1:4" ht="16" x14ac:dyDescent="0.4">
      <c r="A26" s="11" t="s">
        <v>84</v>
      </c>
      <c r="B26" t="s">
        <v>20</v>
      </c>
      <c r="C26" t="s">
        <v>24</v>
      </c>
      <c r="D26" t="s">
        <v>23</v>
      </c>
    </row>
    <row r="27" spans="1:4" ht="16" x14ac:dyDescent="0.4">
      <c r="A27" s="11" t="s">
        <v>86</v>
      </c>
      <c r="B27" t="s">
        <v>20</v>
      </c>
      <c r="C27" t="s">
        <v>24</v>
      </c>
      <c r="D27" t="s">
        <v>23</v>
      </c>
    </row>
    <row r="28" spans="1:4" ht="16" x14ac:dyDescent="0.4">
      <c r="A28" s="11" t="s">
        <v>88</v>
      </c>
      <c r="B28" t="s">
        <v>20</v>
      </c>
      <c r="C28" t="s">
        <v>24</v>
      </c>
      <c r="D28" t="s">
        <v>23</v>
      </c>
    </row>
    <row r="29" spans="1:4" ht="16" x14ac:dyDescent="0.4">
      <c r="A29" s="11" t="s">
        <v>90</v>
      </c>
      <c r="B29" t="s">
        <v>20</v>
      </c>
      <c r="C29" t="s">
        <v>24</v>
      </c>
      <c r="D29" t="s">
        <v>23</v>
      </c>
    </row>
    <row r="30" spans="1:4" ht="16" x14ac:dyDescent="0.4">
      <c r="A30" s="11" t="s">
        <v>92</v>
      </c>
      <c r="B30" t="s">
        <v>20</v>
      </c>
      <c r="C30" t="s">
        <v>24</v>
      </c>
      <c r="D30" t="s">
        <v>29</v>
      </c>
    </row>
    <row r="31" spans="1:4" ht="16" x14ac:dyDescent="0.4">
      <c r="A31" s="11" t="s">
        <v>94</v>
      </c>
      <c r="B31" t="s">
        <v>20</v>
      </c>
      <c r="C31" t="s">
        <v>24</v>
      </c>
      <c r="D31" t="s">
        <v>23</v>
      </c>
    </row>
    <row r="32" spans="1:4" ht="16" x14ac:dyDescent="0.4">
      <c r="A32" s="11" t="s">
        <v>96</v>
      </c>
      <c r="B32" t="s">
        <v>20</v>
      </c>
      <c r="C32" t="s">
        <v>24</v>
      </c>
      <c r="D32" t="s">
        <v>29</v>
      </c>
    </row>
    <row r="33" spans="1:4" ht="16" x14ac:dyDescent="0.4">
      <c r="A33" s="11" t="s">
        <v>98</v>
      </c>
      <c r="B33" t="s">
        <v>20</v>
      </c>
      <c r="C33" t="s">
        <v>24</v>
      </c>
      <c r="D33" t="s">
        <v>23</v>
      </c>
    </row>
    <row r="34" spans="1:4" ht="16" x14ac:dyDescent="0.4">
      <c r="A34" s="11" t="s">
        <v>100</v>
      </c>
      <c r="B34" t="s">
        <v>20</v>
      </c>
      <c r="C34" t="s">
        <v>24</v>
      </c>
      <c r="D34" t="s">
        <v>23</v>
      </c>
    </row>
    <row r="35" spans="1:4" ht="16" x14ac:dyDescent="0.4">
      <c r="A35" s="11" t="s">
        <v>102</v>
      </c>
      <c r="B35" t="s">
        <v>20</v>
      </c>
      <c r="C35" t="s">
        <v>24</v>
      </c>
      <c r="D35" t="s">
        <v>29</v>
      </c>
    </row>
    <row r="36" spans="1:4" ht="16" x14ac:dyDescent="0.4">
      <c r="A36" s="11" t="s">
        <v>104</v>
      </c>
      <c r="B36" t="s">
        <v>20</v>
      </c>
      <c r="C36" t="s">
        <v>24</v>
      </c>
      <c r="D36" t="s">
        <v>24</v>
      </c>
    </row>
    <row r="37" spans="1:4" ht="16" x14ac:dyDescent="0.4">
      <c r="A37" s="11" t="s">
        <v>106</v>
      </c>
      <c r="B37" t="s">
        <v>20</v>
      </c>
      <c r="C37" t="s">
        <v>24</v>
      </c>
      <c r="D37" t="s">
        <v>24</v>
      </c>
    </row>
    <row r="38" spans="1:4" ht="16" x14ac:dyDescent="0.4">
      <c r="A38" s="11" t="s">
        <v>108</v>
      </c>
      <c r="B38" t="s">
        <v>20</v>
      </c>
      <c r="C38" t="s">
        <v>24</v>
      </c>
      <c r="D38" t="s">
        <v>23</v>
      </c>
    </row>
    <row r="39" spans="1:4" ht="16" x14ac:dyDescent="0.4">
      <c r="A39" s="11" t="s">
        <v>110</v>
      </c>
      <c r="B39" t="s">
        <v>20</v>
      </c>
      <c r="C39" t="s">
        <v>24</v>
      </c>
      <c r="D39" t="s">
        <v>24</v>
      </c>
    </row>
    <row r="40" spans="1:4" ht="16" x14ac:dyDescent="0.4">
      <c r="A40" s="11" t="s">
        <v>112</v>
      </c>
      <c r="B40" t="s">
        <v>20</v>
      </c>
      <c r="C40" t="s">
        <v>24</v>
      </c>
      <c r="D40" t="s">
        <v>29</v>
      </c>
    </row>
    <row r="41" spans="1:4" ht="16" x14ac:dyDescent="0.4">
      <c r="A41" s="11" t="s">
        <v>114</v>
      </c>
      <c r="B41" t="s">
        <v>20</v>
      </c>
      <c r="C41" t="s">
        <v>24</v>
      </c>
      <c r="D41" t="s">
        <v>29</v>
      </c>
    </row>
    <row r="42" spans="1:4" ht="16" x14ac:dyDescent="0.4">
      <c r="A42" s="11" t="s">
        <v>116</v>
      </c>
      <c r="B42" t="s">
        <v>20</v>
      </c>
      <c r="C42" t="s">
        <v>24</v>
      </c>
      <c r="D42" t="s">
        <v>29</v>
      </c>
    </row>
    <row r="43" spans="1:4" ht="16" x14ac:dyDescent="0.4">
      <c r="A43" s="11" t="s">
        <v>118</v>
      </c>
      <c r="B43" t="s">
        <v>20</v>
      </c>
      <c r="C43" t="s">
        <v>24</v>
      </c>
      <c r="D43" t="s">
        <v>24</v>
      </c>
    </row>
    <row r="44" spans="1:4" ht="16" x14ac:dyDescent="0.4">
      <c r="A44" s="11" t="s">
        <v>120</v>
      </c>
      <c r="B44" t="s">
        <v>20</v>
      </c>
      <c r="C44" t="s">
        <v>24</v>
      </c>
      <c r="D44" t="s">
        <v>24</v>
      </c>
    </row>
    <row r="45" spans="1:4" ht="16" x14ac:dyDescent="0.4">
      <c r="A45" s="11" t="s">
        <v>122</v>
      </c>
      <c r="B45" t="s">
        <v>20</v>
      </c>
      <c r="C45" t="s">
        <v>24</v>
      </c>
      <c r="D45" t="s">
        <v>24</v>
      </c>
    </row>
    <row r="46" spans="1:4" ht="16" x14ac:dyDescent="0.4">
      <c r="A46" s="11" t="s">
        <v>124</v>
      </c>
      <c r="B46" t="s">
        <v>20</v>
      </c>
      <c r="C46" t="s">
        <v>24</v>
      </c>
      <c r="D46" t="s">
        <v>29</v>
      </c>
    </row>
    <row r="47" spans="1:4" ht="16" x14ac:dyDescent="0.4">
      <c r="A47" s="11" t="s">
        <v>126</v>
      </c>
      <c r="B47" t="s">
        <v>20</v>
      </c>
      <c r="C47" t="s">
        <v>24</v>
      </c>
      <c r="D47" t="s">
        <v>29</v>
      </c>
    </row>
    <row r="48" spans="1:4" ht="16" x14ac:dyDescent="0.4">
      <c r="A48" s="11" t="s">
        <v>127</v>
      </c>
      <c r="B48" t="s">
        <v>20</v>
      </c>
      <c r="C48" t="s">
        <v>24</v>
      </c>
      <c r="D48" t="s">
        <v>29</v>
      </c>
    </row>
    <row r="49" spans="1:4" ht="16" x14ac:dyDescent="0.4">
      <c r="A49" s="11" t="s">
        <v>129</v>
      </c>
      <c r="B49" t="s">
        <v>20</v>
      </c>
      <c r="C49" t="s">
        <v>24</v>
      </c>
      <c r="D49" t="s">
        <v>23</v>
      </c>
    </row>
    <row r="50" spans="1:4" ht="16" x14ac:dyDescent="0.4">
      <c r="A50" s="11" t="s">
        <v>131</v>
      </c>
      <c r="B50" t="s">
        <v>20</v>
      </c>
      <c r="C50" t="s">
        <v>24</v>
      </c>
      <c r="D50" t="s">
        <v>29</v>
      </c>
    </row>
    <row r="51" spans="1:4" ht="16" x14ac:dyDescent="0.4">
      <c r="A51" s="11" t="s">
        <v>133</v>
      </c>
      <c r="B51" t="s">
        <v>20</v>
      </c>
      <c r="C51" t="s">
        <v>24</v>
      </c>
      <c r="D51" t="s">
        <v>24</v>
      </c>
    </row>
    <row r="52" spans="1:4" ht="16" x14ac:dyDescent="0.4">
      <c r="A52" s="11" t="s">
        <v>135</v>
      </c>
      <c r="B52" t="s">
        <v>20</v>
      </c>
      <c r="C52" t="s">
        <v>24</v>
      </c>
      <c r="D52" t="s">
        <v>23</v>
      </c>
    </row>
    <row r="53" spans="1:4" ht="16" x14ac:dyDescent="0.4">
      <c r="A53" s="11" t="s">
        <v>137</v>
      </c>
      <c r="B53" t="s">
        <v>20</v>
      </c>
      <c r="C53" t="s">
        <v>23</v>
      </c>
      <c r="D53" t="s">
        <v>23</v>
      </c>
    </row>
    <row r="54" spans="1:4" ht="16" x14ac:dyDescent="0.4">
      <c r="A54" s="11" t="s">
        <v>139</v>
      </c>
      <c r="B54" t="s">
        <v>20</v>
      </c>
      <c r="C54" t="s">
        <v>23</v>
      </c>
      <c r="D54" t="s">
        <v>29</v>
      </c>
    </row>
    <row r="55" spans="1:4" ht="16" x14ac:dyDescent="0.4">
      <c r="A55" s="11" t="s">
        <v>141</v>
      </c>
      <c r="B55" t="s">
        <v>20</v>
      </c>
      <c r="C55" t="s">
        <v>23</v>
      </c>
      <c r="D55" t="s">
        <v>23</v>
      </c>
    </row>
    <row r="56" spans="1:4" ht="16" x14ac:dyDescent="0.4">
      <c r="A56" s="11" t="s">
        <v>143</v>
      </c>
      <c r="B56" t="s">
        <v>20</v>
      </c>
      <c r="C56" t="s">
        <v>23</v>
      </c>
      <c r="D56" t="s">
        <v>29</v>
      </c>
    </row>
    <row r="57" spans="1:4" ht="16" x14ac:dyDescent="0.4">
      <c r="A57" s="11" t="s">
        <v>145</v>
      </c>
      <c r="B57" t="s">
        <v>20</v>
      </c>
      <c r="C57" t="s">
        <v>23</v>
      </c>
      <c r="D57" t="s">
        <v>24</v>
      </c>
    </row>
    <row r="58" spans="1:4" ht="16" x14ac:dyDescent="0.4">
      <c r="A58" s="11" t="s">
        <v>147</v>
      </c>
      <c r="B58" t="s">
        <v>20</v>
      </c>
      <c r="C58" t="s">
        <v>23</v>
      </c>
      <c r="D58" t="s">
        <v>24</v>
      </c>
    </row>
    <row r="59" spans="1:4" ht="16" x14ac:dyDescent="0.4">
      <c r="A59" s="11" t="s">
        <v>149</v>
      </c>
      <c r="B59" t="s">
        <v>20</v>
      </c>
      <c r="C59" t="s">
        <v>23</v>
      </c>
      <c r="D59" t="s">
        <v>29</v>
      </c>
    </row>
    <row r="60" spans="1:4" ht="16" x14ac:dyDescent="0.4">
      <c r="A60" s="11" t="s">
        <v>151</v>
      </c>
      <c r="B60" t="s">
        <v>20</v>
      </c>
      <c r="C60" t="s">
        <v>23</v>
      </c>
      <c r="D60" t="s">
        <v>24</v>
      </c>
    </row>
    <row r="61" spans="1:4" ht="16" x14ac:dyDescent="0.4">
      <c r="A61" s="11" t="s">
        <v>153</v>
      </c>
      <c r="B61" t="s">
        <v>20</v>
      </c>
      <c r="C61" t="s">
        <v>23</v>
      </c>
      <c r="D61" t="s">
        <v>23</v>
      </c>
    </row>
    <row r="62" spans="1:4" ht="16" x14ac:dyDescent="0.4">
      <c r="A62" s="11" t="s">
        <v>155</v>
      </c>
      <c r="B62" t="s">
        <v>20</v>
      </c>
      <c r="C62" t="s">
        <v>23</v>
      </c>
      <c r="D62" t="s">
        <v>29</v>
      </c>
    </row>
    <row r="63" spans="1:4" ht="16" x14ac:dyDescent="0.4">
      <c r="A63" s="11" t="s">
        <v>157</v>
      </c>
      <c r="B63" t="s">
        <v>20</v>
      </c>
      <c r="C63" t="s">
        <v>23</v>
      </c>
      <c r="D63" t="s">
        <v>24</v>
      </c>
    </row>
    <row r="64" spans="1:4" ht="16" x14ac:dyDescent="0.4">
      <c r="A64" s="11" t="s">
        <v>159</v>
      </c>
      <c r="B64" t="s">
        <v>20</v>
      </c>
      <c r="C64" t="s">
        <v>23</v>
      </c>
      <c r="D64" t="s">
        <v>24</v>
      </c>
    </row>
    <row r="65" spans="1:4" ht="16" x14ac:dyDescent="0.4">
      <c r="A65" s="11" t="s">
        <v>161</v>
      </c>
      <c r="B65" t="s">
        <v>20</v>
      </c>
      <c r="C65" t="s">
        <v>23</v>
      </c>
      <c r="D65" t="s">
        <v>29</v>
      </c>
    </row>
    <row r="66" spans="1:4" ht="16" x14ac:dyDescent="0.4">
      <c r="A66" s="11" t="s">
        <v>163</v>
      </c>
      <c r="B66" t="s">
        <v>20</v>
      </c>
      <c r="C66" t="s">
        <v>23</v>
      </c>
      <c r="D66" t="s">
        <v>24</v>
      </c>
    </row>
    <row r="67" spans="1:4" ht="16" x14ac:dyDescent="0.4">
      <c r="A67" s="11" t="s">
        <v>165</v>
      </c>
      <c r="B67" t="s">
        <v>20</v>
      </c>
      <c r="C67" t="s">
        <v>23</v>
      </c>
      <c r="D67" t="s">
        <v>29</v>
      </c>
    </row>
    <row r="68" spans="1:4" ht="16" x14ac:dyDescent="0.4">
      <c r="A68" s="11" t="s">
        <v>167</v>
      </c>
      <c r="B68" t="s">
        <v>20</v>
      </c>
      <c r="C68" t="s">
        <v>23</v>
      </c>
      <c r="D68" t="s">
        <v>29</v>
      </c>
    </row>
    <row r="69" spans="1:4" ht="16" x14ac:dyDescent="0.4">
      <c r="A69" s="11" t="s">
        <v>169</v>
      </c>
      <c r="B69" t="s">
        <v>20</v>
      </c>
      <c r="C69" t="s">
        <v>23</v>
      </c>
      <c r="D69" t="s">
        <v>29</v>
      </c>
    </row>
    <row r="70" spans="1:4" ht="16" x14ac:dyDescent="0.4">
      <c r="A70" s="11" t="s">
        <v>171</v>
      </c>
      <c r="B70" t="s">
        <v>20</v>
      </c>
      <c r="C70" t="s">
        <v>23</v>
      </c>
      <c r="D70" t="s">
        <v>23</v>
      </c>
    </row>
    <row r="71" spans="1:4" ht="16" x14ac:dyDescent="0.4">
      <c r="A71" s="11" t="s">
        <v>173</v>
      </c>
      <c r="B71" t="s">
        <v>20</v>
      </c>
      <c r="C71" t="s">
        <v>23</v>
      </c>
      <c r="D71" t="s">
        <v>29</v>
      </c>
    </row>
    <row r="72" spans="1:4" ht="16" x14ac:dyDescent="0.4">
      <c r="A72" s="11" t="s">
        <v>175</v>
      </c>
      <c r="B72" t="s">
        <v>20</v>
      </c>
      <c r="C72" t="s">
        <v>23</v>
      </c>
      <c r="D72" t="s">
        <v>23</v>
      </c>
    </row>
    <row r="73" spans="1:4" ht="16" x14ac:dyDescent="0.4">
      <c r="A73" s="11" t="s">
        <v>177</v>
      </c>
      <c r="B73" t="s">
        <v>20</v>
      </c>
      <c r="C73" t="s">
        <v>23</v>
      </c>
      <c r="D73" t="s">
        <v>23</v>
      </c>
    </row>
    <row r="74" spans="1:4" ht="16" x14ac:dyDescent="0.4">
      <c r="A74" s="11" t="s">
        <v>179</v>
      </c>
      <c r="B74" t="s">
        <v>20</v>
      </c>
      <c r="C74" t="s">
        <v>23</v>
      </c>
      <c r="D74" t="s">
        <v>29</v>
      </c>
    </row>
    <row r="75" spans="1:4" ht="16" x14ac:dyDescent="0.4">
      <c r="A75" s="11" t="s">
        <v>181</v>
      </c>
      <c r="B75" t="s">
        <v>20</v>
      </c>
      <c r="C75" t="s">
        <v>23</v>
      </c>
      <c r="D75" t="s">
        <v>29</v>
      </c>
    </row>
    <row r="76" spans="1:4" ht="16" x14ac:dyDescent="0.4">
      <c r="A76" s="11" t="s">
        <v>183</v>
      </c>
      <c r="B76" t="s">
        <v>20</v>
      </c>
      <c r="C76" t="s">
        <v>23</v>
      </c>
      <c r="D76" t="s">
        <v>24</v>
      </c>
    </row>
    <row r="77" spans="1:4" ht="16" x14ac:dyDescent="0.4">
      <c r="A77" s="11" t="s">
        <v>185</v>
      </c>
      <c r="B77" t="s">
        <v>20</v>
      </c>
      <c r="C77" t="s">
        <v>23</v>
      </c>
      <c r="D77" t="s">
        <v>23</v>
      </c>
    </row>
    <row r="78" spans="1:4" ht="16" x14ac:dyDescent="0.4">
      <c r="A78" s="11" t="s">
        <v>187</v>
      </c>
      <c r="B78" t="s">
        <v>20</v>
      </c>
      <c r="C78" t="s">
        <v>23</v>
      </c>
      <c r="D78" t="s">
        <v>23</v>
      </c>
    </row>
    <row r="79" spans="1:4" ht="16" x14ac:dyDescent="0.4">
      <c r="A79" s="11" t="s">
        <v>189</v>
      </c>
      <c r="B79" t="s">
        <v>20</v>
      </c>
      <c r="C79" t="s">
        <v>23</v>
      </c>
      <c r="D79" t="s">
        <v>24</v>
      </c>
    </row>
    <row r="80" spans="1:4" ht="16" x14ac:dyDescent="0.4">
      <c r="A80" s="11" t="s">
        <v>191</v>
      </c>
      <c r="B80" t="s">
        <v>20</v>
      </c>
      <c r="C80" t="s">
        <v>23</v>
      </c>
      <c r="D80" t="s">
        <v>24</v>
      </c>
    </row>
    <row r="81" spans="1:4" ht="16" x14ac:dyDescent="0.4">
      <c r="A81" s="11" t="s">
        <v>193</v>
      </c>
      <c r="B81" t="s">
        <v>20</v>
      </c>
      <c r="C81" t="s">
        <v>23</v>
      </c>
      <c r="D81" t="s">
        <v>24</v>
      </c>
    </row>
    <row r="82" spans="1:4" ht="16" x14ac:dyDescent="0.4">
      <c r="A82" s="11" t="s">
        <v>195</v>
      </c>
      <c r="B82" t="s">
        <v>20</v>
      </c>
      <c r="C82" t="s">
        <v>23</v>
      </c>
      <c r="D82" t="s">
        <v>24</v>
      </c>
    </row>
    <row r="83" spans="1:4" ht="16" x14ac:dyDescent="0.4">
      <c r="A83" s="11" t="s">
        <v>197</v>
      </c>
      <c r="B83" t="s">
        <v>20</v>
      </c>
      <c r="C83" t="s">
        <v>23</v>
      </c>
      <c r="D83" t="s">
        <v>29</v>
      </c>
    </row>
    <row r="84" spans="1:4" ht="16" x14ac:dyDescent="0.4">
      <c r="A84" s="11" t="s">
        <v>199</v>
      </c>
      <c r="B84" t="s">
        <v>20</v>
      </c>
      <c r="C84" t="s">
        <v>23</v>
      </c>
      <c r="D84" t="s">
        <v>23</v>
      </c>
    </row>
    <row r="85" spans="1:4" ht="16" x14ac:dyDescent="0.4">
      <c r="A85" s="11" t="s">
        <v>201</v>
      </c>
      <c r="B85" t="s">
        <v>20</v>
      </c>
      <c r="C85" t="s">
        <v>23</v>
      </c>
      <c r="D85" t="s">
        <v>29</v>
      </c>
    </row>
    <row r="86" spans="1:4" ht="16" x14ac:dyDescent="0.4">
      <c r="A86" s="11" t="s">
        <v>203</v>
      </c>
      <c r="B86" t="s">
        <v>20</v>
      </c>
      <c r="C86" t="s">
        <v>23</v>
      </c>
      <c r="D86" t="s">
        <v>24</v>
      </c>
    </row>
    <row r="87" spans="1:4" ht="16" x14ac:dyDescent="0.4">
      <c r="A87" s="11" t="s">
        <v>205</v>
      </c>
      <c r="B87" t="s">
        <v>20</v>
      </c>
      <c r="C87" t="s">
        <v>23</v>
      </c>
      <c r="D87" t="s">
        <v>23</v>
      </c>
    </row>
    <row r="88" spans="1:4" ht="16" x14ac:dyDescent="0.4">
      <c r="A88" s="11" t="s">
        <v>207</v>
      </c>
      <c r="B88" t="s">
        <v>20</v>
      </c>
      <c r="C88" t="s">
        <v>23</v>
      </c>
      <c r="D88" t="s">
        <v>23</v>
      </c>
    </row>
    <row r="89" spans="1:4" ht="16" x14ac:dyDescent="0.4">
      <c r="A89" s="11" t="s">
        <v>209</v>
      </c>
      <c r="B89" t="s">
        <v>20</v>
      </c>
      <c r="C89" t="s">
        <v>23</v>
      </c>
      <c r="D89" t="s">
        <v>24</v>
      </c>
    </row>
    <row r="90" spans="1:4" ht="16" x14ac:dyDescent="0.4">
      <c r="A90" s="11" t="s">
        <v>211</v>
      </c>
      <c r="B90" t="s">
        <v>20</v>
      </c>
      <c r="C90" t="s">
        <v>23</v>
      </c>
      <c r="D90" t="s">
        <v>23</v>
      </c>
    </row>
    <row r="91" spans="1:4" ht="16" x14ac:dyDescent="0.4">
      <c r="A91" s="11" t="s">
        <v>213</v>
      </c>
      <c r="B91" t="s">
        <v>20</v>
      </c>
      <c r="C91" t="s">
        <v>23</v>
      </c>
      <c r="D91" t="s">
        <v>23</v>
      </c>
    </row>
    <row r="92" spans="1:4" ht="16" x14ac:dyDescent="0.4">
      <c r="A92" s="11" t="s">
        <v>215</v>
      </c>
      <c r="B92" t="s">
        <v>20</v>
      </c>
      <c r="C92" t="s">
        <v>23</v>
      </c>
      <c r="D92" t="s">
        <v>23</v>
      </c>
    </row>
    <row r="93" spans="1:4" ht="16" x14ac:dyDescent="0.4">
      <c r="A93" s="11" t="s">
        <v>217</v>
      </c>
      <c r="B93" t="s">
        <v>20</v>
      </c>
      <c r="C93" t="s">
        <v>23</v>
      </c>
      <c r="D93" t="s">
        <v>24</v>
      </c>
    </row>
    <row r="94" spans="1:4" ht="16" x14ac:dyDescent="0.4">
      <c r="A94" s="11" t="s">
        <v>219</v>
      </c>
      <c r="B94" t="s">
        <v>20</v>
      </c>
      <c r="C94" t="s">
        <v>23</v>
      </c>
      <c r="D94" t="s">
        <v>24</v>
      </c>
    </row>
    <row r="95" spans="1:4" ht="16" x14ac:dyDescent="0.4">
      <c r="A95" s="11" t="s">
        <v>221</v>
      </c>
      <c r="B95" t="s">
        <v>20</v>
      </c>
      <c r="C95" t="s">
        <v>23</v>
      </c>
      <c r="D95" t="s">
        <v>24</v>
      </c>
    </row>
    <row r="96" spans="1:4" ht="16" x14ac:dyDescent="0.4">
      <c r="A96" s="11" t="s">
        <v>223</v>
      </c>
      <c r="B96" t="s">
        <v>20</v>
      </c>
      <c r="C96" t="s">
        <v>23</v>
      </c>
      <c r="D96" t="s">
        <v>23</v>
      </c>
    </row>
    <row r="97" spans="1:4" ht="16" x14ac:dyDescent="0.4">
      <c r="A97" s="11" t="s">
        <v>225</v>
      </c>
      <c r="B97" t="s">
        <v>20</v>
      </c>
      <c r="C97" t="s">
        <v>23</v>
      </c>
      <c r="D97" t="s">
        <v>29</v>
      </c>
    </row>
    <row r="98" spans="1:4" ht="16" x14ac:dyDescent="0.4">
      <c r="A98" s="11" t="s">
        <v>227</v>
      </c>
      <c r="B98" t="s">
        <v>20</v>
      </c>
      <c r="C98" t="s">
        <v>23</v>
      </c>
      <c r="D98" t="s">
        <v>29</v>
      </c>
    </row>
    <row r="99" spans="1:4" ht="16" x14ac:dyDescent="0.4">
      <c r="A99" s="11" t="s">
        <v>229</v>
      </c>
      <c r="B99" t="s">
        <v>20</v>
      </c>
      <c r="C99" t="s">
        <v>23</v>
      </c>
      <c r="D99" t="s">
        <v>23</v>
      </c>
    </row>
    <row r="100" spans="1:4" ht="16" x14ac:dyDescent="0.4">
      <c r="A100" s="11" t="s">
        <v>231</v>
      </c>
      <c r="B100" t="s">
        <v>20</v>
      </c>
      <c r="C100" t="s">
        <v>23</v>
      </c>
      <c r="D100" t="s">
        <v>23</v>
      </c>
    </row>
    <row r="101" spans="1:4" ht="16" x14ac:dyDescent="0.4">
      <c r="A101" s="11" t="s">
        <v>233</v>
      </c>
      <c r="B101" t="s">
        <v>20</v>
      </c>
      <c r="C101" t="s">
        <v>23</v>
      </c>
      <c r="D101" t="s">
        <v>29</v>
      </c>
    </row>
    <row r="102" spans="1:4" ht="16" x14ac:dyDescent="0.4">
      <c r="A102" s="11" t="s">
        <v>235</v>
      </c>
      <c r="B102" t="s">
        <v>20</v>
      </c>
      <c r="C102" t="s">
        <v>23</v>
      </c>
      <c r="D102" t="s">
        <v>23</v>
      </c>
    </row>
    <row r="103" spans="1:4" ht="16" x14ac:dyDescent="0.4">
      <c r="A103" s="11" t="s">
        <v>237</v>
      </c>
      <c r="B103" t="s">
        <v>20</v>
      </c>
      <c r="C103" t="s">
        <v>23</v>
      </c>
      <c r="D103" t="s">
        <v>24</v>
      </c>
    </row>
    <row r="104" spans="1:4" ht="16" x14ac:dyDescent="0.4">
      <c r="A104" s="11" t="s">
        <v>239</v>
      </c>
      <c r="B104" t="s">
        <v>20</v>
      </c>
      <c r="C104" t="s">
        <v>23</v>
      </c>
      <c r="D104" t="s">
        <v>24</v>
      </c>
    </row>
    <row r="105" spans="1:4" ht="16" x14ac:dyDescent="0.4">
      <c r="A105" s="11" t="s">
        <v>241</v>
      </c>
      <c r="B105" t="s">
        <v>20</v>
      </c>
      <c r="C105" t="s">
        <v>23</v>
      </c>
      <c r="D105" t="s">
        <v>23</v>
      </c>
    </row>
    <row r="106" spans="1:4" ht="16" x14ac:dyDescent="0.4">
      <c r="A106" s="11" t="s">
        <v>243</v>
      </c>
      <c r="B106" t="s">
        <v>20</v>
      </c>
      <c r="C106" t="s">
        <v>23</v>
      </c>
      <c r="D106" t="s">
        <v>23</v>
      </c>
    </row>
    <row r="107" spans="1:4" ht="16" x14ac:dyDescent="0.4">
      <c r="A107" s="11" t="s">
        <v>245</v>
      </c>
      <c r="B107" t="s">
        <v>20</v>
      </c>
      <c r="C107" t="s">
        <v>23</v>
      </c>
      <c r="D107" t="s">
        <v>23</v>
      </c>
    </row>
    <row r="108" spans="1:4" ht="16" x14ac:dyDescent="0.4">
      <c r="A108" s="11" t="s">
        <v>247</v>
      </c>
      <c r="B108" t="s">
        <v>20</v>
      </c>
      <c r="C108" t="s">
        <v>23</v>
      </c>
      <c r="D108" t="s">
        <v>29</v>
      </c>
    </row>
    <row r="109" spans="1:4" ht="16" x14ac:dyDescent="0.4">
      <c r="A109" s="11" t="s">
        <v>249</v>
      </c>
      <c r="B109" t="s">
        <v>20</v>
      </c>
      <c r="C109" t="s">
        <v>23</v>
      </c>
      <c r="D109" t="s">
        <v>23</v>
      </c>
    </row>
    <row r="110" spans="1:4" ht="16" x14ac:dyDescent="0.4">
      <c r="A110" s="11" t="s">
        <v>251</v>
      </c>
      <c r="B110" t="s">
        <v>20</v>
      </c>
      <c r="C110" t="s">
        <v>23</v>
      </c>
      <c r="D110" t="s">
        <v>29</v>
      </c>
    </row>
    <row r="111" spans="1:4" ht="16" x14ac:dyDescent="0.4">
      <c r="A111" s="11" t="s">
        <v>253</v>
      </c>
      <c r="B111" t="s">
        <v>20</v>
      </c>
      <c r="C111" t="s">
        <v>23</v>
      </c>
      <c r="D111" t="s">
        <v>29</v>
      </c>
    </row>
    <row r="112" spans="1:4" ht="16" x14ac:dyDescent="0.4">
      <c r="A112" s="11" t="s">
        <v>255</v>
      </c>
      <c r="B112" t="s">
        <v>20</v>
      </c>
      <c r="C112" t="s">
        <v>23</v>
      </c>
      <c r="D112" t="s">
        <v>24</v>
      </c>
    </row>
    <row r="113" spans="1:4" ht="16" x14ac:dyDescent="0.4">
      <c r="A113" s="11" t="s">
        <v>257</v>
      </c>
      <c r="B113" t="s">
        <v>20</v>
      </c>
      <c r="C113" t="s">
        <v>23</v>
      </c>
      <c r="D113" t="s">
        <v>23</v>
      </c>
    </row>
    <row r="114" spans="1:4" ht="16" x14ac:dyDescent="0.4">
      <c r="A114" s="11" t="s">
        <v>259</v>
      </c>
      <c r="B114" t="s">
        <v>20</v>
      </c>
      <c r="C114" t="s">
        <v>23</v>
      </c>
      <c r="D114" t="s">
        <v>24</v>
      </c>
    </row>
    <row r="115" spans="1:4" ht="16" x14ac:dyDescent="0.4">
      <c r="A115" s="11" t="s">
        <v>261</v>
      </c>
      <c r="B115" t="s">
        <v>20</v>
      </c>
      <c r="C115" t="s">
        <v>23</v>
      </c>
      <c r="D115" t="s">
        <v>24</v>
      </c>
    </row>
    <row r="116" spans="1:4" ht="16" x14ac:dyDescent="0.4">
      <c r="A116" s="11" t="s">
        <v>263</v>
      </c>
      <c r="B116" t="s">
        <v>20</v>
      </c>
      <c r="C116" t="s">
        <v>23</v>
      </c>
      <c r="D116" t="s">
        <v>23</v>
      </c>
    </row>
    <row r="117" spans="1:4" ht="16" x14ac:dyDescent="0.4">
      <c r="A117" s="11" t="s">
        <v>265</v>
      </c>
      <c r="B117" t="s">
        <v>20</v>
      </c>
      <c r="C117" t="s">
        <v>23</v>
      </c>
      <c r="D117" t="s">
        <v>23</v>
      </c>
    </row>
    <row r="118" spans="1:4" ht="16" x14ac:dyDescent="0.4">
      <c r="A118" s="11" t="s">
        <v>267</v>
      </c>
      <c r="B118" t="s">
        <v>20</v>
      </c>
      <c r="C118" t="s">
        <v>23</v>
      </c>
      <c r="D118" t="s">
        <v>29</v>
      </c>
    </row>
    <row r="119" spans="1:4" ht="16" x14ac:dyDescent="0.4">
      <c r="A119" s="11" t="s">
        <v>269</v>
      </c>
      <c r="B119" t="s">
        <v>20</v>
      </c>
      <c r="C119" t="s">
        <v>23</v>
      </c>
      <c r="D119" t="s">
        <v>24</v>
      </c>
    </row>
    <row r="120" spans="1:4" ht="16" x14ac:dyDescent="0.4">
      <c r="A120" s="11" t="s">
        <v>271</v>
      </c>
      <c r="B120" t="s">
        <v>20</v>
      </c>
      <c r="C120" t="s">
        <v>23</v>
      </c>
      <c r="D120" t="s">
        <v>29</v>
      </c>
    </row>
    <row r="121" spans="1:4" ht="16" x14ac:dyDescent="0.4">
      <c r="A121" s="11" t="s">
        <v>273</v>
      </c>
      <c r="B121" t="s">
        <v>20</v>
      </c>
      <c r="C121" t="s">
        <v>23</v>
      </c>
      <c r="D121" t="s">
        <v>29</v>
      </c>
    </row>
    <row r="122" spans="1:4" ht="16" x14ac:dyDescent="0.4">
      <c r="A122" s="11" t="s">
        <v>275</v>
      </c>
      <c r="B122" t="s">
        <v>20</v>
      </c>
      <c r="C122" t="s">
        <v>23</v>
      </c>
      <c r="D122" t="s">
        <v>23</v>
      </c>
    </row>
    <row r="123" spans="1:4" ht="16" x14ac:dyDescent="0.4">
      <c r="A123" s="11" t="s">
        <v>277</v>
      </c>
      <c r="B123" t="s">
        <v>20</v>
      </c>
      <c r="C123" t="s">
        <v>23</v>
      </c>
      <c r="D123" t="s">
        <v>23</v>
      </c>
    </row>
    <row r="124" spans="1:4" ht="16" x14ac:dyDescent="0.4">
      <c r="A124" s="11" t="s">
        <v>279</v>
      </c>
      <c r="B124" t="s">
        <v>20</v>
      </c>
      <c r="C124" t="s">
        <v>23</v>
      </c>
      <c r="D124" t="s">
        <v>29</v>
      </c>
    </row>
    <row r="125" spans="1:4" ht="16" x14ac:dyDescent="0.4">
      <c r="A125" s="11" t="s">
        <v>281</v>
      </c>
      <c r="B125" t="s">
        <v>20</v>
      </c>
      <c r="C125" t="s">
        <v>23</v>
      </c>
      <c r="D125" t="s">
        <v>24</v>
      </c>
    </row>
    <row r="126" spans="1:4" ht="16" x14ac:dyDescent="0.4">
      <c r="A126" s="11" t="s">
        <v>283</v>
      </c>
      <c r="B126" t="s">
        <v>20</v>
      </c>
      <c r="C126" t="s">
        <v>23</v>
      </c>
      <c r="D126" t="s">
        <v>23</v>
      </c>
    </row>
    <row r="127" spans="1:4" ht="16" x14ac:dyDescent="0.4">
      <c r="A127" s="11" t="s">
        <v>285</v>
      </c>
      <c r="B127" t="s">
        <v>20</v>
      </c>
      <c r="C127" t="s">
        <v>23</v>
      </c>
      <c r="D127" t="s">
        <v>29</v>
      </c>
    </row>
    <row r="128" spans="1:4" ht="16" x14ac:dyDescent="0.4">
      <c r="A128" s="11" t="s">
        <v>287</v>
      </c>
      <c r="B128" t="s">
        <v>20</v>
      </c>
      <c r="C128" t="s">
        <v>23</v>
      </c>
      <c r="D128" t="s">
        <v>23</v>
      </c>
    </row>
    <row r="129" spans="1:4" ht="16" x14ac:dyDescent="0.4">
      <c r="A129" s="11" t="s">
        <v>289</v>
      </c>
      <c r="B129" t="s">
        <v>20</v>
      </c>
      <c r="C129" t="s">
        <v>23</v>
      </c>
      <c r="D129" t="s">
        <v>24</v>
      </c>
    </row>
    <row r="130" spans="1:4" ht="16" x14ac:dyDescent="0.4">
      <c r="A130" s="11" t="s">
        <v>291</v>
      </c>
      <c r="B130" t="s">
        <v>20</v>
      </c>
      <c r="C130" t="s">
        <v>23</v>
      </c>
      <c r="D130" t="s">
        <v>29</v>
      </c>
    </row>
    <row r="131" spans="1:4" ht="16" x14ac:dyDescent="0.4">
      <c r="A131" s="11" t="s">
        <v>293</v>
      </c>
      <c r="B131" t="s">
        <v>20</v>
      </c>
      <c r="C131" t="s">
        <v>23</v>
      </c>
      <c r="D131" t="s">
        <v>23</v>
      </c>
    </row>
    <row r="132" spans="1:4" ht="16" x14ac:dyDescent="0.4">
      <c r="A132" s="11" t="s">
        <v>295</v>
      </c>
      <c r="B132" t="s">
        <v>20</v>
      </c>
      <c r="C132" t="s">
        <v>23</v>
      </c>
      <c r="D132" t="s">
        <v>23</v>
      </c>
    </row>
    <row r="133" spans="1:4" ht="16" x14ac:dyDescent="0.4">
      <c r="A133" s="11" t="s">
        <v>297</v>
      </c>
      <c r="B133" t="s">
        <v>20</v>
      </c>
      <c r="C133" t="s">
        <v>23</v>
      </c>
      <c r="D133" t="s">
        <v>23</v>
      </c>
    </row>
    <row r="134" spans="1:4" ht="16" x14ac:dyDescent="0.4">
      <c r="A134" s="11" t="s">
        <v>299</v>
      </c>
      <c r="B134" t="s">
        <v>20</v>
      </c>
      <c r="C134" t="s">
        <v>23</v>
      </c>
      <c r="D134" t="s">
        <v>29</v>
      </c>
    </row>
    <row r="135" spans="1:4" ht="16" x14ac:dyDescent="0.4">
      <c r="A135" s="11" t="s">
        <v>301</v>
      </c>
      <c r="B135" t="s">
        <v>20</v>
      </c>
      <c r="C135" t="s">
        <v>23</v>
      </c>
      <c r="D135" t="s">
        <v>23</v>
      </c>
    </row>
    <row r="136" spans="1:4" ht="16" x14ac:dyDescent="0.4">
      <c r="A136" s="11" t="s">
        <v>303</v>
      </c>
      <c r="B136" t="s">
        <v>20</v>
      </c>
      <c r="C136" t="s">
        <v>23</v>
      </c>
      <c r="D136" t="s">
        <v>24</v>
      </c>
    </row>
    <row r="137" spans="1:4" ht="16" x14ac:dyDescent="0.4">
      <c r="A137" s="11" t="s">
        <v>305</v>
      </c>
      <c r="B137" t="s">
        <v>20</v>
      </c>
      <c r="C137" t="s">
        <v>23</v>
      </c>
      <c r="D137" t="s">
        <v>23</v>
      </c>
    </row>
    <row r="138" spans="1:4" ht="16" x14ac:dyDescent="0.4">
      <c r="A138" s="11" t="s">
        <v>307</v>
      </c>
      <c r="B138" t="s">
        <v>20</v>
      </c>
      <c r="C138" t="s">
        <v>23</v>
      </c>
      <c r="D138" t="s">
        <v>23</v>
      </c>
    </row>
    <row r="139" spans="1:4" ht="16" x14ac:dyDescent="0.4">
      <c r="A139" s="11" t="s">
        <v>309</v>
      </c>
      <c r="B139" t="s">
        <v>20</v>
      </c>
      <c r="C139" t="s">
        <v>23</v>
      </c>
      <c r="D139" t="s">
        <v>29</v>
      </c>
    </row>
    <row r="140" spans="1:4" ht="16" x14ac:dyDescent="0.4">
      <c r="A140" s="11" t="s">
        <v>311</v>
      </c>
      <c r="B140" t="s">
        <v>20</v>
      </c>
      <c r="C140" t="s">
        <v>23</v>
      </c>
      <c r="D140" t="s">
        <v>23</v>
      </c>
    </row>
    <row r="141" spans="1:4" ht="16" x14ac:dyDescent="0.4">
      <c r="A141" s="11" t="s">
        <v>313</v>
      </c>
      <c r="B141" t="s">
        <v>20</v>
      </c>
      <c r="C141" t="s">
        <v>23</v>
      </c>
      <c r="D141" t="s">
        <v>23</v>
      </c>
    </row>
    <row r="142" spans="1:4" ht="16" x14ac:dyDescent="0.4">
      <c r="A142" s="11" t="s">
        <v>315</v>
      </c>
      <c r="B142" t="s">
        <v>20</v>
      </c>
      <c r="C142" t="s">
        <v>23</v>
      </c>
      <c r="D142" t="s">
        <v>23</v>
      </c>
    </row>
    <row r="143" spans="1:4" ht="16" x14ac:dyDescent="0.4">
      <c r="A143" s="11" t="s">
        <v>317</v>
      </c>
      <c r="B143" t="s">
        <v>20</v>
      </c>
      <c r="C143" t="s">
        <v>23</v>
      </c>
      <c r="D143" t="s">
        <v>23</v>
      </c>
    </row>
    <row r="144" spans="1:4" ht="16" x14ac:dyDescent="0.4">
      <c r="A144" s="11" t="s">
        <v>320</v>
      </c>
      <c r="B144" t="s">
        <v>20</v>
      </c>
      <c r="C144" t="s">
        <v>23</v>
      </c>
      <c r="D144" t="s">
        <v>24</v>
      </c>
    </row>
    <row r="145" spans="1:4" ht="16" x14ac:dyDescent="0.4">
      <c r="A145" s="11" t="s">
        <v>323</v>
      </c>
      <c r="B145" t="s">
        <v>20</v>
      </c>
      <c r="C145" t="s">
        <v>23</v>
      </c>
      <c r="D145" t="s">
        <v>29</v>
      </c>
    </row>
    <row r="146" spans="1:4" ht="16" x14ac:dyDescent="0.4">
      <c r="A146" s="11" t="s">
        <v>326</v>
      </c>
      <c r="B146" t="s">
        <v>20</v>
      </c>
      <c r="C146" t="s">
        <v>23</v>
      </c>
      <c r="D146" t="s">
        <v>24</v>
      </c>
    </row>
    <row r="147" spans="1:4" ht="16" x14ac:dyDescent="0.4">
      <c r="A147" s="11" t="s">
        <v>329</v>
      </c>
      <c r="B147" t="s">
        <v>20</v>
      </c>
      <c r="C147" t="s">
        <v>23</v>
      </c>
      <c r="D147" t="s">
        <v>23</v>
      </c>
    </row>
    <row r="148" spans="1:4" ht="16" x14ac:dyDescent="0.4">
      <c r="A148" s="11" t="s">
        <v>331</v>
      </c>
      <c r="B148" t="s">
        <v>20</v>
      </c>
      <c r="C148" t="s">
        <v>24</v>
      </c>
      <c r="D148" t="s">
        <v>23</v>
      </c>
    </row>
    <row r="149" spans="1:4" ht="16" x14ac:dyDescent="0.4">
      <c r="A149" s="11" t="s">
        <v>333</v>
      </c>
      <c r="B149" t="s">
        <v>20</v>
      </c>
      <c r="C149" t="s">
        <v>24</v>
      </c>
      <c r="D149" t="s">
        <v>29</v>
      </c>
    </row>
    <row r="150" spans="1:4" ht="16" x14ac:dyDescent="0.4">
      <c r="A150" s="11" t="s">
        <v>335</v>
      </c>
      <c r="B150" t="s">
        <v>20</v>
      </c>
      <c r="C150" t="s">
        <v>24</v>
      </c>
      <c r="D150" t="s">
        <v>24</v>
      </c>
    </row>
    <row r="151" spans="1:4" ht="16" x14ac:dyDescent="0.4">
      <c r="A151" s="11" t="s">
        <v>337</v>
      </c>
      <c r="B151" t="s">
        <v>20</v>
      </c>
      <c r="C151" t="s">
        <v>24</v>
      </c>
      <c r="D151" t="s">
        <v>29</v>
      </c>
    </row>
    <row r="152" spans="1:4" ht="16" x14ac:dyDescent="0.4">
      <c r="A152" s="11" t="s">
        <v>339</v>
      </c>
      <c r="B152" t="s">
        <v>20</v>
      </c>
      <c r="C152" t="s">
        <v>24</v>
      </c>
      <c r="D152" t="s">
        <v>24</v>
      </c>
    </row>
    <row r="153" spans="1:4" ht="16" x14ac:dyDescent="0.4">
      <c r="A153" s="11" t="s">
        <v>341</v>
      </c>
      <c r="B153" t="s">
        <v>20</v>
      </c>
      <c r="C153" t="s">
        <v>24</v>
      </c>
      <c r="D153" t="s">
        <v>24</v>
      </c>
    </row>
    <row r="154" spans="1:4" ht="16" x14ac:dyDescent="0.4">
      <c r="A154" s="11" t="s">
        <v>343</v>
      </c>
      <c r="B154" t="s">
        <v>20</v>
      </c>
      <c r="C154" t="s">
        <v>24</v>
      </c>
      <c r="D154" t="s">
        <v>23</v>
      </c>
    </row>
    <row r="155" spans="1:4" ht="16" x14ac:dyDescent="0.4">
      <c r="A155" s="11" t="s">
        <v>345</v>
      </c>
      <c r="B155" t="s">
        <v>20</v>
      </c>
      <c r="C155" t="s">
        <v>24</v>
      </c>
      <c r="D155" t="s">
        <v>29</v>
      </c>
    </row>
    <row r="156" spans="1:4" ht="16" x14ac:dyDescent="0.4">
      <c r="A156" s="11" t="s">
        <v>347</v>
      </c>
      <c r="B156" t="s">
        <v>20</v>
      </c>
      <c r="C156" t="s">
        <v>24</v>
      </c>
      <c r="D156" t="s">
        <v>24</v>
      </c>
    </row>
    <row r="157" spans="1:4" ht="16" x14ac:dyDescent="0.4">
      <c r="A157" s="11" t="s">
        <v>349</v>
      </c>
      <c r="B157" t="s">
        <v>20</v>
      </c>
      <c r="C157" t="s">
        <v>24</v>
      </c>
      <c r="D157" t="s">
        <v>23</v>
      </c>
    </row>
    <row r="158" spans="1:4" ht="16" x14ac:dyDescent="0.4">
      <c r="A158" s="11" t="s">
        <v>351</v>
      </c>
      <c r="B158" t="s">
        <v>20</v>
      </c>
      <c r="C158" t="s">
        <v>24</v>
      </c>
      <c r="D158" t="s">
        <v>23</v>
      </c>
    </row>
    <row r="159" spans="1:4" ht="16" x14ac:dyDescent="0.4">
      <c r="A159" s="11" t="s">
        <v>353</v>
      </c>
      <c r="B159" t="s">
        <v>20</v>
      </c>
      <c r="C159" t="s">
        <v>24</v>
      </c>
      <c r="D159" t="s">
        <v>23</v>
      </c>
    </row>
    <row r="160" spans="1:4" ht="16" x14ac:dyDescent="0.4">
      <c r="A160" s="11" t="s">
        <v>355</v>
      </c>
      <c r="B160" t="s">
        <v>20</v>
      </c>
      <c r="C160" t="s">
        <v>24</v>
      </c>
      <c r="D160" t="s">
        <v>29</v>
      </c>
    </row>
    <row r="161" spans="1:4" ht="16" x14ac:dyDescent="0.4">
      <c r="A161" s="11" t="s">
        <v>357</v>
      </c>
      <c r="B161" t="s">
        <v>20</v>
      </c>
      <c r="C161" t="s">
        <v>24</v>
      </c>
      <c r="D161" t="s">
        <v>29</v>
      </c>
    </row>
    <row r="162" spans="1:4" ht="16" x14ac:dyDescent="0.4">
      <c r="A162" s="11" t="s">
        <v>359</v>
      </c>
      <c r="B162" t="s">
        <v>20</v>
      </c>
      <c r="C162" t="s">
        <v>24</v>
      </c>
      <c r="D162" t="s">
        <v>29</v>
      </c>
    </row>
    <row r="163" spans="1:4" ht="16" x14ac:dyDescent="0.4">
      <c r="A163" s="11" t="s">
        <v>361</v>
      </c>
      <c r="B163" t="s">
        <v>20</v>
      </c>
      <c r="C163" t="s">
        <v>24</v>
      </c>
      <c r="D163" t="s">
        <v>24</v>
      </c>
    </row>
    <row r="164" spans="1:4" ht="16" x14ac:dyDescent="0.4">
      <c r="A164" s="11" t="s">
        <v>363</v>
      </c>
      <c r="B164" t="s">
        <v>20</v>
      </c>
      <c r="C164" t="s">
        <v>24</v>
      </c>
      <c r="D164" t="s">
        <v>29</v>
      </c>
    </row>
    <row r="165" spans="1:4" ht="16" x14ac:dyDescent="0.4">
      <c r="A165" s="11" t="s">
        <v>365</v>
      </c>
      <c r="B165" t="s">
        <v>20</v>
      </c>
      <c r="C165" t="s">
        <v>24</v>
      </c>
      <c r="D165" t="s">
        <v>24</v>
      </c>
    </row>
    <row r="166" spans="1:4" ht="16" x14ac:dyDescent="0.4">
      <c r="A166" s="11" t="s">
        <v>367</v>
      </c>
      <c r="B166" t="s">
        <v>20</v>
      </c>
      <c r="C166" t="s">
        <v>24</v>
      </c>
      <c r="D166" t="s">
        <v>24</v>
      </c>
    </row>
    <row r="167" spans="1:4" ht="16" x14ac:dyDescent="0.4">
      <c r="A167" s="11" t="s">
        <v>369</v>
      </c>
      <c r="B167" t="s">
        <v>20</v>
      </c>
      <c r="C167" t="s">
        <v>24</v>
      </c>
      <c r="D167" t="s">
        <v>29</v>
      </c>
    </row>
    <row r="168" spans="1:4" ht="16" x14ac:dyDescent="0.4">
      <c r="A168" s="11" t="s">
        <v>371</v>
      </c>
      <c r="B168" t="s">
        <v>20</v>
      </c>
      <c r="C168" t="s">
        <v>24</v>
      </c>
      <c r="D168" t="s">
        <v>24</v>
      </c>
    </row>
    <row r="169" spans="1:4" ht="16" x14ac:dyDescent="0.4">
      <c r="A169" s="11" t="s">
        <v>373</v>
      </c>
      <c r="B169" t="s">
        <v>20</v>
      </c>
      <c r="C169" t="s">
        <v>24</v>
      </c>
      <c r="D169" t="s">
        <v>23</v>
      </c>
    </row>
    <row r="170" spans="1:4" ht="16" x14ac:dyDescent="0.4">
      <c r="A170" s="11" t="s">
        <v>375</v>
      </c>
      <c r="B170" t="s">
        <v>20</v>
      </c>
      <c r="C170" t="s">
        <v>24</v>
      </c>
      <c r="D170" t="s">
        <v>24</v>
      </c>
    </row>
    <row r="171" spans="1:4" ht="16" x14ac:dyDescent="0.4">
      <c r="A171" s="11" t="s">
        <v>377</v>
      </c>
      <c r="B171" t="s">
        <v>20</v>
      </c>
      <c r="C171" t="s">
        <v>24</v>
      </c>
      <c r="D171" t="s">
        <v>23</v>
      </c>
    </row>
    <row r="172" spans="1:4" ht="16" x14ac:dyDescent="0.4">
      <c r="A172" s="11" t="s">
        <v>379</v>
      </c>
      <c r="B172" t="s">
        <v>20</v>
      </c>
      <c r="C172" t="s">
        <v>24</v>
      </c>
      <c r="D172" t="s">
        <v>23</v>
      </c>
    </row>
    <row r="173" spans="1:4" ht="16" x14ac:dyDescent="0.4">
      <c r="A173" s="11" t="s">
        <v>381</v>
      </c>
      <c r="B173" t="s">
        <v>20</v>
      </c>
      <c r="C173" t="s">
        <v>24</v>
      </c>
      <c r="D173" t="s">
        <v>23</v>
      </c>
    </row>
    <row r="174" spans="1:4" ht="16" x14ac:dyDescent="0.4">
      <c r="A174" s="11" t="s">
        <v>383</v>
      </c>
      <c r="B174" t="s">
        <v>20</v>
      </c>
      <c r="C174" t="s">
        <v>24</v>
      </c>
      <c r="D174" t="s">
        <v>23</v>
      </c>
    </row>
    <row r="175" spans="1:4" ht="16" x14ac:dyDescent="0.4">
      <c r="A175" s="11" t="s">
        <v>385</v>
      </c>
      <c r="B175" t="s">
        <v>20</v>
      </c>
      <c r="C175" t="s">
        <v>24</v>
      </c>
      <c r="D175" t="s">
        <v>29</v>
      </c>
    </row>
    <row r="176" spans="1:4" ht="16" x14ac:dyDescent="0.4">
      <c r="A176" s="11" t="s">
        <v>388</v>
      </c>
      <c r="B176" t="s">
        <v>20</v>
      </c>
      <c r="C176" t="s">
        <v>24</v>
      </c>
      <c r="D176" t="s">
        <v>24</v>
      </c>
    </row>
    <row r="177" spans="1:4" ht="16" x14ac:dyDescent="0.4">
      <c r="A177" s="11" t="s">
        <v>390</v>
      </c>
      <c r="B177" t="s">
        <v>20</v>
      </c>
      <c r="C177" t="s">
        <v>24</v>
      </c>
      <c r="D177" t="s">
        <v>23</v>
      </c>
    </row>
    <row r="178" spans="1:4" ht="16" x14ac:dyDescent="0.4">
      <c r="A178" s="11" t="s">
        <v>392</v>
      </c>
      <c r="B178" t="s">
        <v>20</v>
      </c>
      <c r="C178" t="s">
        <v>24</v>
      </c>
      <c r="D178" t="s">
        <v>29</v>
      </c>
    </row>
    <row r="179" spans="1:4" ht="16" x14ac:dyDescent="0.4">
      <c r="A179" s="11" t="s">
        <v>394</v>
      </c>
      <c r="B179" t="s">
        <v>20</v>
      </c>
      <c r="C179" t="s">
        <v>24</v>
      </c>
      <c r="D179" t="s">
        <v>23</v>
      </c>
    </row>
    <row r="180" spans="1:4" ht="16" x14ac:dyDescent="0.4">
      <c r="A180" s="11" t="s">
        <v>396</v>
      </c>
      <c r="B180" t="s">
        <v>20</v>
      </c>
      <c r="C180" t="s">
        <v>24</v>
      </c>
      <c r="D180" t="s">
        <v>29</v>
      </c>
    </row>
    <row r="181" spans="1:4" ht="16" x14ac:dyDescent="0.4">
      <c r="A181" s="11" t="s">
        <v>398</v>
      </c>
      <c r="B181" t="s">
        <v>18</v>
      </c>
      <c r="C181" t="s">
        <v>24</v>
      </c>
      <c r="D181" t="s">
        <v>29</v>
      </c>
    </row>
    <row r="182" spans="1:4" ht="16" x14ac:dyDescent="0.4">
      <c r="A182" s="11" t="s">
        <v>400</v>
      </c>
      <c r="B182" t="s">
        <v>20</v>
      </c>
      <c r="C182" t="s">
        <v>24</v>
      </c>
      <c r="D182" t="s">
        <v>24</v>
      </c>
    </row>
    <row r="183" spans="1:4" ht="16" x14ac:dyDescent="0.4">
      <c r="A183" s="11" t="s">
        <v>402</v>
      </c>
      <c r="B183" t="s">
        <v>20</v>
      </c>
      <c r="C183" t="s">
        <v>24</v>
      </c>
      <c r="D183" t="s">
        <v>24</v>
      </c>
    </row>
    <row r="184" spans="1:4" ht="16" x14ac:dyDescent="0.4">
      <c r="A184" s="11" t="s">
        <v>404</v>
      </c>
      <c r="B184" t="s">
        <v>20</v>
      </c>
      <c r="C184" t="s">
        <v>24</v>
      </c>
      <c r="D184" t="s">
        <v>23</v>
      </c>
    </row>
    <row r="185" spans="1:4" ht="16" x14ac:dyDescent="0.4">
      <c r="A185" s="11" t="s">
        <v>406</v>
      </c>
      <c r="B185" t="s">
        <v>20</v>
      </c>
      <c r="C185" t="s">
        <v>24</v>
      </c>
      <c r="D185" t="s">
        <v>29</v>
      </c>
    </row>
    <row r="186" spans="1:4" ht="16" x14ac:dyDescent="0.4">
      <c r="A186" s="11" t="s">
        <v>408</v>
      </c>
      <c r="B186" t="s">
        <v>20</v>
      </c>
      <c r="C186" t="s">
        <v>24</v>
      </c>
      <c r="D186" t="s">
        <v>23</v>
      </c>
    </row>
    <row r="187" spans="1:4" ht="16" x14ac:dyDescent="0.4">
      <c r="A187" s="11" t="s">
        <v>410</v>
      </c>
      <c r="B187" t="s">
        <v>18</v>
      </c>
      <c r="C187" t="s">
        <v>24</v>
      </c>
      <c r="D187" t="s">
        <v>24</v>
      </c>
    </row>
    <row r="188" spans="1:4" ht="16" x14ac:dyDescent="0.4">
      <c r="A188" s="11" t="s">
        <v>412</v>
      </c>
      <c r="B188" t="s">
        <v>20</v>
      </c>
      <c r="C188" t="s">
        <v>24</v>
      </c>
      <c r="D188" t="s">
        <v>29</v>
      </c>
    </row>
    <row r="189" spans="1:4" ht="16" x14ac:dyDescent="0.4">
      <c r="A189" s="11" t="s">
        <v>414</v>
      </c>
      <c r="B189" t="s">
        <v>20</v>
      </c>
      <c r="C189" t="s">
        <v>24</v>
      </c>
      <c r="D189" t="s">
        <v>29</v>
      </c>
    </row>
    <row r="190" spans="1:4" ht="16" x14ac:dyDescent="0.4">
      <c r="A190" s="11" t="s">
        <v>416</v>
      </c>
      <c r="B190" t="s">
        <v>20</v>
      </c>
      <c r="C190" t="s">
        <v>24</v>
      </c>
      <c r="D190" t="s">
        <v>24</v>
      </c>
    </row>
    <row r="191" spans="1:4" ht="16" x14ac:dyDescent="0.4">
      <c r="A191" s="11" t="s">
        <v>418</v>
      </c>
      <c r="B191" t="s">
        <v>20</v>
      </c>
      <c r="C191" t="s">
        <v>24</v>
      </c>
      <c r="D191" t="s">
        <v>29</v>
      </c>
    </row>
    <row r="192" spans="1:4" ht="16" x14ac:dyDescent="0.4">
      <c r="A192" s="11" t="s">
        <v>420</v>
      </c>
      <c r="B192" t="s">
        <v>20</v>
      </c>
      <c r="C192" t="s">
        <v>24</v>
      </c>
      <c r="D192" t="s">
        <v>24</v>
      </c>
    </row>
    <row r="193" spans="1:4" ht="16" x14ac:dyDescent="0.4">
      <c r="A193" s="11" t="s">
        <v>422</v>
      </c>
      <c r="B193" t="s">
        <v>20</v>
      </c>
      <c r="C193" t="s">
        <v>24</v>
      </c>
      <c r="D193" t="s">
        <v>23</v>
      </c>
    </row>
    <row r="194" spans="1:4" ht="16" x14ac:dyDescent="0.4">
      <c r="A194" s="11" t="s">
        <v>424</v>
      </c>
      <c r="B194" t="s">
        <v>20</v>
      </c>
      <c r="C194" t="s">
        <v>24</v>
      </c>
      <c r="D194" t="s">
        <v>23</v>
      </c>
    </row>
    <row r="195" spans="1:4" ht="16" x14ac:dyDescent="0.4">
      <c r="A195" s="11" t="s">
        <v>426</v>
      </c>
      <c r="B195" t="s">
        <v>20</v>
      </c>
      <c r="C195" t="s">
        <v>24</v>
      </c>
      <c r="D195" t="s">
        <v>29</v>
      </c>
    </row>
    <row r="196" spans="1:4" ht="16" x14ac:dyDescent="0.4">
      <c r="A196" s="11" t="s">
        <v>428</v>
      </c>
      <c r="B196" t="s">
        <v>20</v>
      </c>
      <c r="C196" t="s">
        <v>24</v>
      </c>
      <c r="D196" t="s">
        <v>23</v>
      </c>
    </row>
    <row r="197" spans="1:4" ht="16" x14ac:dyDescent="0.4">
      <c r="A197" s="11" t="s">
        <v>430</v>
      </c>
      <c r="B197" t="s">
        <v>20</v>
      </c>
      <c r="C197" t="s">
        <v>24</v>
      </c>
      <c r="D197" t="s">
        <v>23</v>
      </c>
    </row>
    <row r="198" spans="1:4" ht="16" x14ac:dyDescent="0.4">
      <c r="A198" s="11" t="s">
        <v>432</v>
      </c>
      <c r="B198" t="s">
        <v>20</v>
      </c>
      <c r="C198" t="s">
        <v>24</v>
      </c>
      <c r="D198" t="s">
        <v>24</v>
      </c>
    </row>
    <row r="199" spans="1:4" ht="16" x14ac:dyDescent="0.4">
      <c r="A199" s="11" t="s">
        <v>434</v>
      </c>
      <c r="B199" t="s">
        <v>20</v>
      </c>
      <c r="C199" t="s">
        <v>24</v>
      </c>
      <c r="D199" t="s">
        <v>24</v>
      </c>
    </row>
    <row r="200" spans="1:4" ht="16" x14ac:dyDescent="0.4">
      <c r="A200" s="11" t="s">
        <v>436</v>
      </c>
      <c r="B200" t="s">
        <v>20</v>
      </c>
      <c r="C200" t="s">
        <v>24</v>
      </c>
      <c r="D200" t="s">
        <v>23</v>
      </c>
    </row>
    <row r="201" spans="1:4" ht="16" x14ac:dyDescent="0.4">
      <c r="A201" s="11" t="s">
        <v>438</v>
      </c>
      <c r="B201" t="s">
        <v>20</v>
      </c>
      <c r="C201" t="s">
        <v>24</v>
      </c>
      <c r="D201" t="s">
        <v>23</v>
      </c>
    </row>
    <row r="202" spans="1:4" ht="16" x14ac:dyDescent="0.4">
      <c r="A202" s="11" t="s">
        <v>440</v>
      </c>
      <c r="B202" t="s">
        <v>20</v>
      </c>
      <c r="C202" t="s">
        <v>24</v>
      </c>
      <c r="D202" t="s">
        <v>23</v>
      </c>
    </row>
    <row r="203" spans="1:4" ht="16" x14ac:dyDescent="0.4">
      <c r="A203" s="11" t="s">
        <v>442</v>
      </c>
      <c r="B203" t="s">
        <v>20</v>
      </c>
      <c r="C203" t="s">
        <v>23</v>
      </c>
      <c r="D203" t="s">
        <v>29</v>
      </c>
    </row>
    <row r="204" spans="1:4" ht="16" x14ac:dyDescent="0.4">
      <c r="A204" s="11" t="s">
        <v>444</v>
      </c>
      <c r="B204" t="s">
        <v>20</v>
      </c>
      <c r="C204" t="s">
        <v>23</v>
      </c>
      <c r="D204" t="s">
        <v>23</v>
      </c>
    </row>
    <row r="205" spans="1:4" ht="16" x14ac:dyDescent="0.4">
      <c r="A205" s="11" t="s">
        <v>446</v>
      </c>
      <c r="B205" t="s">
        <v>20</v>
      </c>
      <c r="C205" t="s">
        <v>23</v>
      </c>
      <c r="D205" t="s">
        <v>24</v>
      </c>
    </row>
    <row r="206" spans="1:4" ht="16" x14ac:dyDescent="0.4">
      <c r="A206" s="11" t="s">
        <v>448</v>
      </c>
      <c r="B206" t="s">
        <v>20</v>
      </c>
      <c r="C206" t="s">
        <v>23</v>
      </c>
      <c r="D206" t="s">
        <v>29</v>
      </c>
    </row>
    <row r="207" spans="1:4" ht="16" x14ac:dyDescent="0.4">
      <c r="A207" s="11" t="s">
        <v>450</v>
      </c>
      <c r="B207" t="s">
        <v>20</v>
      </c>
      <c r="C207" t="s">
        <v>23</v>
      </c>
      <c r="D207" t="s">
        <v>29</v>
      </c>
    </row>
    <row r="208" spans="1:4" ht="16" x14ac:dyDescent="0.4">
      <c r="A208" s="11" t="s">
        <v>452</v>
      </c>
      <c r="B208" t="s">
        <v>20</v>
      </c>
      <c r="C208" t="s">
        <v>23</v>
      </c>
      <c r="D208" t="s">
        <v>24</v>
      </c>
    </row>
    <row r="209" spans="1:4" ht="16" x14ac:dyDescent="0.4">
      <c r="A209" s="11" t="s">
        <v>454</v>
      </c>
      <c r="B209" t="s">
        <v>20</v>
      </c>
      <c r="C209" t="s">
        <v>23</v>
      </c>
      <c r="D209" t="s">
        <v>24</v>
      </c>
    </row>
    <row r="210" spans="1:4" ht="16" x14ac:dyDescent="0.4">
      <c r="A210" s="11" t="s">
        <v>456</v>
      </c>
      <c r="B210" t="s">
        <v>20</v>
      </c>
      <c r="C210" t="s">
        <v>23</v>
      </c>
      <c r="D210" t="s">
        <v>23</v>
      </c>
    </row>
    <row r="211" spans="1:4" ht="16" x14ac:dyDescent="0.4">
      <c r="A211" s="11" t="s">
        <v>458</v>
      </c>
      <c r="B211" t="s">
        <v>20</v>
      </c>
      <c r="C211" t="s">
        <v>24</v>
      </c>
      <c r="D211" t="s">
        <v>29</v>
      </c>
    </row>
    <row r="212" spans="1:4" ht="16" x14ac:dyDescent="0.4">
      <c r="A212" s="11" t="s">
        <v>460</v>
      </c>
      <c r="B212" t="s">
        <v>20</v>
      </c>
      <c r="C212" t="s">
        <v>23</v>
      </c>
      <c r="D212" t="s">
        <v>29</v>
      </c>
    </row>
    <row r="213" spans="1:4" ht="16" x14ac:dyDescent="0.4">
      <c r="A213" s="11" t="s">
        <v>462</v>
      </c>
      <c r="B213" t="s">
        <v>20</v>
      </c>
      <c r="C213" t="s">
        <v>23</v>
      </c>
      <c r="D213" t="s">
        <v>29</v>
      </c>
    </row>
    <row r="214" spans="1:4" ht="16" x14ac:dyDescent="0.4">
      <c r="A214" s="11" t="s">
        <v>464</v>
      </c>
      <c r="B214" t="s">
        <v>20</v>
      </c>
      <c r="C214" t="s">
        <v>23</v>
      </c>
      <c r="D214" t="s">
        <v>24</v>
      </c>
    </row>
    <row r="215" spans="1:4" ht="16" x14ac:dyDescent="0.4">
      <c r="A215" s="11" t="s">
        <v>466</v>
      </c>
      <c r="B215" t="s">
        <v>20</v>
      </c>
      <c r="C215" t="s">
        <v>23</v>
      </c>
      <c r="D215" t="s">
        <v>23</v>
      </c>
    </row>
    <row r="216" spans="1:4" ht="16" x14ac:dyDescent="0.4">
      <c r="A216" s="11" t="s">
        <v>468</v>
      </c>
      <c r="B216" t="s">
        <v>20</v>
      </c>
      <c r="C216" t="s">
        <v>23</v>
      </c>
      <c r="D216" t="s">
        <v>24</v>
      </c>
    </row>
    <row r="217" spans="1:4" ht="16" x14ac:dyDescent="0.4">
      <c r="A217" s="11" t="s">
        <v>470</v>
      </c>
      <c r="B217" t="s">
        <v>20</v>
      </c>
      <c r="C217" t="s">
        <v>23</v>
      </c>
      <c r="D217" t="s">
        <v>23</v>
      </c>
    </row>
    <row r="218" spans="1:4" ht="16" x14ac:dyDescent="0.4">
      <c r="A218" s="11" t="s">
        <v>472</v>
      </c>
      <c r="B218" t="s">
        <v>20</v>
      </c>
      <c r="C218" t="s">
        <v>23</v>
      </c>
      <c r="D218" t="s">
        <v>23</v>
      </c>
    </row>
    <row r="219" spans="1:4" ht="16" x14ac:dyDescent="0.4">
      <c r="A219" s="11" t="s">
        <v>474</v>
      </c>
      <c r="B219" t="s">
        <v>20</v>
      </c>
      <c r="C219" t="s">
        <v>23</v>
      </c>
      <c r="D219" t="s">
        <v>23</v>
      </c>
    </row>
    <row r="220" spans="1:4" ht="16" x14ac:dyDescent="0.4">
      <c r="A220" s="11" t="s">
        <v>476</v>
      </c>
      <c r="B220" t="s">
        <v>20</v>
      </c>
      <c r="C220" t="s">
        <v>23</v>
      </c>
      <c r="D220" t="s">
        <v>23</v>
      </c>
    </row>
    <row r="221" spans="1:4" ht="16" x14ac:dyDescent="0.4">
      <c r="A221" s="11" t="s">
        <v>478</v>
      </c>
      <c r="B221" t="s">
        <v>20</v>
      </c>
      <c r="C221" t="s">
        <v>23</v>
      </c>
      <c r="D221" t="s">
        <v>24</v>
      </c>
    </row>
    <row r="222" spans="1:4" ht="16" x14ac:dyDescent="0.4">
      <c r="A222" s="11" t="s">
        <v>481</v>
      </c>
      <c r="B222" t="s">
        <v>18</v>
      </c>
      <c r="C222" t="s">
        <v>23</v>
      </c>
      <c r="D222" t="s">
        <v>29</v>
      </c>
    </row>
    <row r="223" spans="1:4" ht="16" x14ac:dyDescent="0.4">
      <c r="A223" s="11" t="s">
        <v>484</v>
      </c>
      <c r="B223" t="s">
        <v>20</v>
      </c>
      <c r="C223" t="s">
        <v>23</v>
      </c>
      <c r="D223" t="s">
        <v>23</v>
      </c>
    </row>
    <row r="224" spans="1:4" ht="16" x14ac:dyDescent="0.4">
      <c r="A224" s="11" t="s">
        <v>486</v>
      </c>
      <c r="B224" t="s">
        <v>20</v>
      </c>
      <c r="C224" t="s">
        <v>23</v>
      </c>
      <c r="D224" t="s">
        <v>24</v>
      </c>
    </row>
    <row r="225" spans="1:4" ht="16" x14ac:dyDescent="0.4">
      <c r="A225" s="11" t="s">
        <v>488</v>
      </c>
      <c r="B225" t="s">
        <v>20</v>
      </c>
      <c r="C225" t="s">
        <v>23</v>
      </c>
      <c r="D225" t="s">
        <v>23</v>
      </c>
    </row>
    <row r="226" spans="1:4" ht="16" x14ac:dyDescent="0.4">
      <c r="A226" s="11" t="s">
        <v>490</v>
      </c>
      <c r="B226" t="s">
        <v>20</v>
      </c>
      <c r="C226" t="s">
        <v>23</v>
      </c>
      <c r="D226" t="s">
        <v>23</v>
      </c>
    </row>
    <row r="227" spans="1:4" ht="16" x14ac:dyDescent="0.4">
      <c r="A227" s="11" t="s">
        <v>492</v>
      </c>
      <c r="B227" t="s">
        <v>20</v>
      </c>
      <c r="C227" t="s">
        <v>23</v>
      </c>
      <c r="D227" t="s">
        <v>24</v>
      </c>
    </row>
    <row r="228" spans="1:4" ht="16" x14ac:dyDescent="0.4">
      <c r="A228" s="11" t="s">
        <v>494</v>
      </c>
      <c r="B228" t="s">
        <v>20</v>
      </c>
      <c r="C228" t="s">
        <v>23</v>
      </c>
      <c r="D228" t="s">
        <v>23</v>
      </c>
    </row>
    <row r="229" spans="1:4" ht="16" x14ac:dyDescent="0.4">
      <c r="A229" s="11" t="s">
        <v>496</v>
      </c>
      <c r="B229" t="s">
        <v>20</v>
      </c>
      <c r="C229" t="s">
        <v>23</v>
      </c>
      <c r="D229" t="s">
        <v>23</v>
      </c>
    </row>
    <row r="230" spans="1:4" ht="16" x14ac:dyDescent="0.4">
      <c r="A230" s="11" t="s">
        <v>498</v>
      </c>
      <c r="B230" t="s">
        <v>20</v>
      </c>
      <c r="C230" t="s">
        <v>23</v>
      </c>
      <c r="D230" t="s">
        <v>23</v>
      </c>
    </row>
    <row r="231" spans="1:4" ht="16" x14ac:dyDescent="0.4">
      <c r="A231" s="11" t="s">
        <v>500</v>
      </c>
      <c r="B231" t="s">
        <v>20</v>
      </c>
      <c r="C231" t="s">
        <v>23</v>
      </c>
      <c r="D231" t="s">
        <v>29</v>
      </c>
    </row>
    <row r="232" spans="1:4" ht="16" x14ac:dyDescent="0.4">
      <c r="A232" s="11" t="s">
        <v>502</v>
      </c>
      <c r="B232" t="s">
        <v>20</v>
      </c>
      <c r="C232" t="s">
        <v>23</v>
      </c>
      <c r="D232" t="s">
        <v>29</v>
      </c>
    </row>
    <row r="233" spans="1:4" ht="16" x14ac:dyDescent="0.4">
      <c r="A233" s="11" t="s">
        <v>504</v>
      </c>
      <c r="B233" t="s">
        <v>20</v>
      </c>
      <c r="C233" t="s">
        <v>23</v>
      </c>
      <c r="D233" t="s">
        <v>29</v>
      </c>
    </row>
    <row r="234" spans="1:4" ht="16" x14ac:dyDescent="0.4">
      <c r="A234" s="11" t="s">
        <v>506</v>
      </c>
      <c r="B234" t="s">
        <v>20</v>
      </c>
      <c r="C234" t="s">
        <v>23</v>
      </c>
      <c r="D234" t="s">
        <v>24</v>
      </c>
    </row>
    <row r="235" spans="1:4" ht="16" x14ac:dyDescent="0.4">
      <c r="A235" s="11" t="s">
        <v>508</v>
      </c>
      <c r="B235" t="s">
        <v>20</v>
      </c>
      <c r="C235" t="s">
        <v>23</v>
      </c>
      <c r="D235" t="s">
        <v>23</v>
      </c>
    </row>
    <row r="236" spans="1:4" ht="16" x14ac:dyDescent="0.4">
      <c r="A236" s="11" t="s">
        <v>510</v>
      </c>
      <c r="B236" t="s">
        <v>20</v>
      </c>
      <c r="C236" t="s">
        <v>23</v>
      </c>
      <c r="D236" t="s">
        <v>24</v>
      </c>
    </row>
    <row r="237" spans="1:4" ht="16" x14ac:dyDescent="0.4">
      <c r="A237" s="11" t="s">
        <v>512</v>
      </c>
      <c r="B237" t="s">
        <v>20</v>
      </c>
      <c r="C237" t="s">
        <v>23</v>
      </c>
      <c r="D237" t="s">
        <v>29</v>
      </c>
    </row>
    <row r="238" spans="1:4" ht="16" x14ac:dyDescent="0.4">
      <c r="A238" s="11" t="s">
        <v>514</v>
      </c>
      <c r="B238" t="s">
        <v>20</v>
      </c>
      <c r="C238" t="s">
        <v>23</v>
      </c>
      <c r="D238" t="s">
        <v>29</v>
      </c>
    </row>
    <row r="239" spans="1:4" ht="16" x14ac:dyDescent="0.4">
      <c r="A239" s="11" t="s">
        <v>516</v>
      </c>
      <c r="B239" t="s">
        <v>20</v>
      </c>
      <c r="C239" t="s">
        <v>23</v>
      </c>
      <c r="D239" t="s">
        <v>29</v>
      </c>
    </row>
    <row r="240" spans="1:4" ht="16" x14ac:dyDescent="0.4">
      <c r="A240" s="11" t="s">
        <v>518</v>
      </c>
      <c r="B240" t="s">
        <v>20</v>
      </c>
      <c r="C240" t="s">
        <v>23</v>
      </c>
      <c r="D240" t="s">
        <v>29</v>
      </c>
    </row>
    <row r="241" spans="1:4" ht="16" x14ac:dyDescent="0.4">
      <c r="A241" s="11" t="s">
        <v>520</v>
      </c>
      <c r="B241" t="s">
        <v>20</v>
      </c>
      <c r="C241" t="s">
        <v>29</v>
      </c>
      <c r="D241" t="s">
        <v>23</v>
      </c>
    </row>
    <row r="242" spans="1:4" ht="16" x14ac:dyDescent="0.4">
      <c r="A242" s="11" t="s">
        <v>522</v>
      </c>
      <c r="B242" t="s">
        <v>20</v>
      </c>
      <c r="C242" t="s">
        <v>23</v>
      </c>
      <c r="D242" t="s">
        <v>24</v>
      </c>
    </row>
    <row r="243" spans="1:4" ht="16" x14ac:dyDescent="0.4">
      <c r="A243" s="11" t="s">
        <v>524</v>
      </c>
      <c r="B243" t="s">
        <v>20</v>
      </c>
      <c r="C243" t="s">
        <v>23</v>
      </c>
      <c r="D243" t="s">
        <v>29</v>
      </c>
    </row>
    <row r="244" spans="1:4" ht="16" x14ac:dyDescent="0.4">
      <c r="A244" s="11" t="s">
        <v>526</v>
      </c>
      <c r="B244" t="s">
        <v>20</v>
      </c>
      <c r="C244" t="s">
        <v>23</v>
      </c>
      <c r="D244" t="s">
        <v>24</v>
      </c>
    </row>
    <row r="245" spans="1:4" ht="16" x14ac:dyDescent="0.4">
      <c r="A245" s="11" t="s">
        <v>528</v>
      </c>
      <c r="B245" t="s">
        <v>20</v>
      </c>
      <c r="C245" t="s">
        <v>24</v>
      </c>
      <c r="D245" t="s">
        <v>24</v>
      </c>
    </row>
    <row r="246" spans="1:4" ht="16" x14ac:dyDescent="0.4">
      <c r="A246" s="11" t="s">
        <v>530</v>
      </c>
      <c r="B246" t="s">
        <v>20</v>
      </c>
      <c r="C246" t="s">
        <v>23</v>
      </c>
      <c r="D246" t="s">
        <v>29</v>
      </c>
    </row>
    <row r="247" spans="1:4" ht="16" x14ac:dyDescent="0.4">
      <c r="A247" s="11" t="s">
        <v>532</v>
      </c>
      <c r="B247" t="s">
        <v>20</v>
      </c>
      <c r="C247" t="s">
        <v>23</v>
      </c>
      <c r="D247" t="s">
        <v>23</v>
      </c>
    </row>
    <row r="248" spans="1:4" ht="16" x14ac:dyDescent="0.4">
      <c r="A248" s="11" t="s">
        <v>534</v>
      </c>
      <c r="B248" t="s">
        <v>20</v>
      </c>
      <c r="C248" t="s">
        <v>23</v>
      </c>
      <c r="D248" t="s">
        <v>29</v>
      </c>
    </row>
    <row r="249" spans="1:4" ht="16" x14ac:dyDescent="0.4">
      <c r="A249" s="11" t="s">
        <v>537</v>
      </c>
      <c r="B249" t="s">
        <v>20</v>
      </c>
      <c r="C249" t="s">
        <v>23</v>
      </c>
      <c r="D249" t="s">
        <v>29</v>
      </c>
    </row>
    <row r="250" spans="1:4" ht="16" x14ac:dyDescent="0.4">
      <c r="A250" s="11" t="s">
        <v>539</v>
      </c>
      <c r="B250" t="s">
        <v>20</v>
      </c>
      <c r="C250" t="s">
        <v>23</v>
      </c>
      <c r="D250" t="s">
        <v>24</v>
      </c>
    </row>
    <row r="251" spans="1:4" ht="16" x14ac:dyDescent="0.4">
      <c r="A251" s="11" t="s">
        <v>541</v>
      </c>
      <c r="B251" t="s">
        <v>20</v>
      </c>
      <c r="C251" t="s">
        <v>23</v>
      </c>
      <c r="D251" t="s">
        <v>23</v>
      </c>
    </row>
    <row r="252" spans="1:4" ht="16" x14ac:dyDescent="0.4">
      <c r="A252" s="11" t="s">
        <v>543</v>
      </c>
      <c r="B252" t="s">
        <v>20</v>
      </c>
      <c r="C252" t="s">
        <v>23</v>
      </c>
      <c r="D252" t="s">
        <v>23</v>
      </c>
    </row>
    <row r="253" spans="1:4" ht="16" x14ac:dyDescent="0.4">
      <c r="A253" s="11" t="s">
        <v>545</v>
      </c>
      <c r="B253" t="s">
        <v>20</v>
      </c>
      <c r="C253" t="s">
        <v>23</v>
      </c>
      <c r="D253" t="s">
        <v>29</v>
      </c>
    </row>
    <row r="254" spans="1:4" ht="16" x14ac:dyDescent="0.4">
      <c r="A254" s="11" t="s">
        <v>547</v>
      </c>
      <c r="B254" t="s">
        <v>20</v>
      </c>
      <c r="C254" t="s">
        <v>23</v>
      </c>
      <c r="D254" t="s">
        <v>29</v>
      </c>
    </row>
    <row r="255" spans="1:4" ht="16" x14ac:dyDescent="0.4">
      <c r="A255" s="11" t="s">
        <v>549</v>
      </c>
      <c r="B255" t="s">
        <v>20</v>
      </c>
      <c r="C255" t="s">
        <v>23</v>
      </c>
      <c r="D255" t="s">
        <v>23</v>
      </c>
    </row>
    <row r="256" spans="1:4" ht="16" x14ac:dyDescent="0.4">
      <c r="A256" s="11" t="s">
        <v>551</v>
      </c>
      <c r="B256" t="s">
        <v>20</v>
      </c>
      <c r="C256" t="s">
        <v>23</v>
      </c>
      <c r="D256" t="s">
        <v>24</v>
      </c>
    </row>
    <row r="257" spans="1:4" ht="16" x14ac:dyDescent="0.4">
      <c r="A257" s="11" t="s">
        <v>553</v>
      </c>
      <c r="B257" t="s">
        <v>20</v>
      </c>
      <c r="C257" t="s">
        <v>23</v>
      </c>
      <c r="D257" t="s">
        <v>24</v>
      </c>
    </row>
    <row r="258" spans="1:4" ht="16" x14ac:dyDescent="0.4">
      <c r="A258" s="11" t="s">
        <v>555</v>
      </c>
      <c r="B258" t="s">
        <v>20</v>
      </c>
      <c r="C258" t="s">
        <v>23</v>
      </c>
      <c r="D258" t="s">
        <v>23</v>
      </c>
    </row>
    <row r="259" spans="1:4" ht="16" x14ac:dyDescent="0.4">
      <c r="A259" s="11" t="s">
        <v>557</v>
      </c>
      <c r="B259" t="s">
        <v>20</v>
      </c>
      <c r="C259" t="s">
        <v>24</v>
      </c>
      <c r="D259" t="s">
        <v>23</v>
      </c>
    </row>
    <row r="260" spans="1:4" ht="16" x14ac:dyDescent="0.4">
      <c r="A260" s="11" t="s">
        <v>559</v>
      </c>
      <c r="B260" t="s">
        <v>20</v>
      </c>
      <c r="C260" t="s">
        <v>24</v>
      </c>
      <c r="D260" t="s">
        <v>29</v>
      </c>
    </row>
    <row r="261" spans="1:4" ht="16" x14ac:dyDescent="0.4">
      <c r="A261" s="11" t="s">
        <v>561</v>
      </c>
      <c r="B261" t="s">
        <v>20</v>
      </c>
      <c r="C261" t="s">
        <v>24</v>
      </c>
      <c r="D261" t="s">
        <v>24</v>
      </c>
    </row>
    <row r="262" spans="1:4" ht="16" x14ac:dyDescent="0.4">
      <c r="A262" s="11" t="s">
        <v>563</v>
      </c>
      <c r="B262" t="s">
        <v>20</v>
      </c>
      <c r="C262" t="s">
        <v>24</v>
      </c>
      <c r="D262" t="s">
        <v>24</v>
      </c>
    </row>
    <row r="263" spans="1:4" ht="16" x14ac:dyDescent="0.4">
      <c r="A263" s="11" t="s">
        <v>565</v>
      </c>
      <c r="B263" t="s">
        <v>18</v>
      </c>
      <c r="C263" t="s">
        <v>23</v>
      </c>
      <c r="D263" t="s">
        <v>23</v>
      </c>
    </row>
    <row r="264" spans="1:4" ht="16" x14ac:dyDescent="0.4">
      <c r="A264" s="11" t="s">
        <v>567</v>
      </c>
      <c r="B264" t="s">
        <v>20</v>
      </c>
      <c r="C264" t="s">
        <v>23</v>
      </c>
      <c r="D264" t="s">
        <v>29</v>
      </c>
    </row>
    <row r="265" spans="1:4" ht="16" x14ac:dyDescent="0.4">
      <c r="A265" s="11" t="s">
        <v>569</v>
      </c>
      <c r="B265" t="s">
        <v>20</v>
      </c>
      <c r="C265" t="s">
        <v>24</v>
      </c>
      <c r="D265" t="s">
        <v>29</v>
      </c>
    </row>
    <row r="266" spans="1:4" ht="16" x14ac:dyDescent="0.4">
      <c r="A266" s="11" t="s">
        <v>571</v>
      </c>
      <c r="B266" t="s">
        <v>20</v>
      </c>
      <c r="C266" t="s">
        <v>23</v>
      </c>
      <c r="D266" t="s">
        <v>24</v>
      </c>
    </row>
    <row r="267" spans="1:4" ht="16" x14ac:dyDescent="0.4">
      <c r="A267" s="11" t="s">
        <v>573</v>
      </c>
      <c r="B267" t="s">
        <v>20</v>
      </c>
      <c r="C267" t="s">
        <v>24</v>
      </c>
      <c r="D267" t="s">
        <v>24</v>
      </c>
    </row>
    <row r="268" spans="1:4" ht="16" x14ac:dyDescent="0.4">
      <c r="A268" s="11" t="s">
        <v>575</v>
      </c>
      <c r="B268" t="s">
        <v>20</v>
      </c>
      <c r="C268" t="s">
        <v>23</v>
      </c>
      <c r="D268" t="s">
        <v>23</v>
      </c>
    </row>
    <row r="269" spans="1:4" ht="16" x14ac:dyDescent="0.4">
      <c r="A269" s="11" t="s">
        <v>577</v>
      </c>
      <c r="B269" t="s">
        <v>20</v>
      </c>
      <c r="C269" t="s">
        <v>23</v>
      </c>
      <c r="D269" t="s">
        <v>29</v>
      </c>
    </row>
    <row r="270" spans="1:4" ht="16" x14ac:dyDescent="0.4">
      <c r="A270" s="11" t="s">
        <v>579</v>
      </c>
      <c r="B270" t="s">
        <v>20</v>
      </c>
      <c r="C270" t="s">
        <v>23</v>
      </c>
      <c r="D270" t="s">
        <v>24</v>
      </c>
    </row>
    <row r="271" spans="1:4" ht="16" x14ac:dyDescent="0.4">
      <c r="A271" s="11" t="s">
        <v>581</v>
      </c>
      <c r="B271" t="s">
        <v>20</v>
      </c>
      <c r="C271" t="s">
        <v>23</v>
      </c>
      <c r="D271" t="s">
        <v>23</v>
      </c>
    </row>
    <row r="272" spans="1:4" ht="16" x14ac:dyDescent="0.4">
      <c r="A272" s="11" t="s">
        <v>584</v>
      </c>
      <c r="B272" t="s">
        <v>20</v>
      </c>
      <c r="C272" t="s">
        <v>23</v>
      </c>
      <c r="D272" t="s">
        <v>24</v>
      </c>
    </row>
    <row r="273" spans="1:4" ht="16" x14ac:dyDescent="0.4">
      <c r="A273" s="11" t="s">
        <v>586</v>
      </c>
      <c r="B273" t="s">
        <v>20</v>
      </c>
      <c r="C273" t="s">
        <v>23</v>
      </c>
      <c r="D273" t="s">
        <v>23</v>
      </c>
    </row>
    <row r="274" spans="1:4" ht="16" x14ac:dyDescent="0.4">
      <c r="A274" s="11" t="s">
        <v>588</v>
      </c>
      <c r="B274" t="s">
        <v>20</v>
      </c>
      <c r="C274" t="s">
        <v>23</v>
      </c>
      <c r="D274" t="s">
        <v>29</v>
      </c>
    </row>
    <row r="275" spans="1:4" ht="16" x14ac:dyDescent="0.4">
      <c r="A275" s="11" t="s">
        <v>590</v>
      </c>
      <c r="B275" t="s">
        <v>20</v>
      </c>
      <c r="C275" t="s">
        <v>23</v>
      </c>
      <c r="D275" t="s">
        <v>29</v>
      </c>
    </row>
    <row r="276" spans="1:4" ht="16" x14ac:dyDescent="0.4">
      <c r="A276" s="11" t="s">
        <v>592</v>
      </c>
      <c r="B276" t="s">
        <v>20</v>
      </c>
      <c r="C276" t="s">
        <v>23</v>
      </c>
      <c r="D276" t="s">
        <v>23</v>
      </c>
    </row>
    <row r="277" spans="1:4" ht="16" x14ac:dyDescent="0.4">
      <c r="A277" s="11" t="s">
        <v>594</v>
      </c>
      <c r="B277" t="s">
        <v>20</v>
      </c>
      <c r="C277" t="s">
        <v>23</v>
      </c>
      <c r="D277" t="s">
        <v>29</v>
      </c>
    </row>
    <row r="278" spans="1:4" ht="16" x14ac:dyDescent="0.4">
      <c r="A278" s="11" t="s">
        <v>596</v>
      </c>
      <c r="B278" t="s">
        <v>20</v>
      </c>
      <c r="C278" t="s">
        <v>24</v>
      </c>
      <c r="D278" t="s">
        <v>23</v>
      </c>
    </row>
    <row r="279" spans="1:4" ht="16" x14ac:dyDescent="0.4">
      <c r="A279" s="11" t="s">
        <v>598</v>
      </c>
      <c r="B279" t="s">
        <v>20</v>
      </c>
      <c r="C279" t="s">
        <v>23</v>
      </c>
      <c r="D279" t="s">
        <v>23</v>
      </c>
    </row>
    <row r="280" spans="1:4" ht="16" x14ac:dyDescent="0.4">
      <c r="A280" s="11" t="s">
        <v>600</v>
      </c>
      <c r="B280" t="s">
        <v>20</v>
      </c>
      <c r="C280" t="s">
        <v>24</v>
      </c>
      <c r="D280" t="s">
        <v>23</v>
      </c>
    </row>
    <row r="281" spans="1:4" ht="16" x14ac:dyDescent="0.4">
      <c r="A281" s="11" t="s">
        <v>602</v>
      </c>
      <c r="B281" t="s">
        <v>20</v>
      </c>
      <c r="C281" t="s">
        <v>23</v>
      </c>
      <c r="D281" t="s">
        <v>23</v>
      </c>
    </row>
    <row r="282" spans="1:4" ht="16" x14ac:dyDescent="0.4">
      <c r="A282" s="11" t="s">
        <v>604</v>
      </c>
      <c r="B282" t="s">
        <v>20</v>
      </c>
      <c r="C282" t="s">
        <v>23</v>
      </c>
      <c r="D282" t="s">
        <v>29</v>
      </c>
    </row>
    <row r="283" spans="1:4" ht="16" x14ac:dyDescent="0.4">
      <c r="A283" s="11" t="s">
        <v>606</v>
      </c>
      <c r="B283" t="s">
        <v>20</v>
      </c>
      <c r="C283" t="s">
        <v>23</v>
      </c>
      <c r="D283" t="s">
        <v>23</v>
      </c>
    </row>
    <row r="284" spans="1:4" ht="16" x14ac:dyDescent="0.4">
      <c r="A284" s="11" t="s">
        <v>608</v>
      </c>
      <c r="B284" t="s">
        <v>20</v>
      </c>
      <c r="C284" t="s">
        <v>23</v>
      </c>
      <c r="D284" t="s">
        <v>23</v>
      </c>
    </row>
    <row r="285" spans="1:4" ht="16" x14ac:dyDescent="0.4">
      <c r="A285" s="11" t="s">
        <v>610</v>
      </c>
      <c r="B285" t="s">
        <v>20</v>
      </c>
      <c r="C285" t="s">
        <v>23</v>
      </c>
      <c r="D285" t="s">
        <v>24</v>
      </c>
    </row>
    <row r="286" spans="1:4" ht="16" x14ac:dyDescent="0.4">
      <c r="A286" s="11" t="s">
        <v>612</v>
      </c>
      <c r="B286" t="s">
        <v>20</v>
      </c>
      <c r="C286" t="s">
        <v>23</v>
      </c>
      <c r="D286" t="s">
        <v>23</v>
      </c>
    </row>
    <row r="287" spans="1:4" ht="16" x14ac:dyDescent="0.4">
      <c r="A287" s="11" t="s">
        <v>614</v>
      </c>
      <c r="B287" t="s">
        <v>20</v>
      </c>
      <c r="C287" t="s">
        <v>29</v>
      </c>
      <c r="D287" t="s">
        <v>24</v>
      </c>
    </row>
    <row r="288" spans="1:4" ht="16" x14ac:dyDescent="0.4">
      <c r="A288" s="11" t="s">
        <v>616</v>
      </c>
      <c r="B288" t="s">
        <v>20</v>
      </c>
      <c r="C288" t="s">
        <v>23</v>
      </c>
      <c r="D288" t="s">
        <v>23</v>
      </c>
    </row>
    <row r="289" spans="1:4" ht="16" x14ac:dyDescent="0.4">
      <c r="A289" s="11" t="s">
        <v>618</v>
      </c>
      <c r="B289" t="s">
        <v>20</v>
      </c>
      <c r="C289" t="s">
        <v>24</v>
      </c>
      <c r="D289" t="s">
        <v>24</v>
      </c>
    </row>
    <row r="290" spans="1:4" ht="16" x14ac:dyDescent="0.4">
      <c r="A290" s="11" t="s">
        <v>620</v>
      </c>
      <c r="B290" t="s">
        <v>20</v>
      </c>
      <c r="C290" t="s">
        <v>23</v>
      </c>
      <c r="D290" t="s">
        <v>24</v>
      </c>
    </row>
    <row r="291" spans="1:4" ht="16" x14ac:dyDescent="0.4">
      <c r="A291" s="11" t="s">
        <v>622</v>
      </c>
      <c r="B291" t="s">
        <v>20</v>
      </c>
      <c r="C291" t="s">
        <v>23</v>
      </c>
      <c r="D291" t="s">
        <v>24</v>
      </c>
    </row>
    <row r="292" spans="1:4" ht="16" x14ac:dyDescent="0.4">
      <c r="A292" s="11" t="s">
        <v>624</v>
      </c>
      <c r="B292" t="s">
        <v>20</v>
      </c>
      <c r="C292" t="s">
        <v>23</v>
      </c>
      <c r="D292" t="s">
        <v>24</v>
      </c>
    </row>
    <row r="293" spans="1:4" ht="16" x14ac:dyDescent="0.4">
      <c r="A293" s="11" t="s">
        <v>626</v>
      </c>
      <c r="B293" t="s">
        <v>18</v>
      </c>
      <c r="C293" t="s">
        <v>23</v>
      </c>
      <c r="D293" t="s">
        <v>29</v>
      </c>
    </row>
    <row r="294" spans="1:4" ht="16" x14ac:dyDescent="0.4">
      <c r="A294" s="11" t="s">
        <v>628</v>
      </c>
      <c r="B294" t="s">
        <v>20</v>
      </c>
      <c r="C294" t="s">
        <v>23</v>
      </c>
      <c r="D294" t="s">
        <v>29</v>
      </c>
    </row>
    <row r="295" spans="1:4" ht="16" x14ac:dyDescent="0.4">
      <c r="A295" s="11" t="s">
        <v>630</v>
      </c>
      <c r="B295" t="s">
        <v>20</v>
      </c>
      <c r="C295" t="s">
        <v>23</v>
      </c>
      <c r="D295" t="s">
        <v>29</v>
      </c>
    </row>
    <row r="296" spans="1:4" ht="16" x14ac:dyDescent="0.4">
      <c r="A296" s="11" t="s">
        <v>632</v>
      </c>
      <c r="B296" t="s">
        <v>20</v>
      </c>
      <c r="C296" t="s">
        <v>23</v>
      </c>
      <c r="D296" t="s">
        <v>29</v>
      </c>
    </row>
    <row r="297" spans="1:4" ht="16" x14ac:dyDescent="0.4">
      <c r="A297" s="11" t="s">
        <v>633</v>
      </c>
      <c r="B297" t="s">
        <v>20</v>
      </c>
      <c r="C297" t="s">
        <v>23</v>
      </c>
      <c r="D297" t="s">
        <v>29</v>
      </c>
    </row>
    <row r="298" spans="1:4" ht="16" x14ac:dyDescent="0.4">
      <c r="A298" s="11" t="s">
        <v>635</v>
      </c>
      <c r="B298" t="s">
        <v>20</v>
      </c>
      <c r="C298" t="s">
        <v>23</v>
      </c>
      <c r="D298" t="s">
        <v>24</v>
      </c>
    </row>
    <row r="299" spans="1:4" ht="16" x14ac:dyDescent="0.4">
      <c r="A299" s="11" t="s">
        <v>637</v>
      </c>
      <c r="B299" t="s">
        <v>18</v>
      </c>
      <c r="C299" t="s">
        <v>23</v>
      </c>
      <c r="D299" t="s">
        <v>24</v>
      </c>
    </row>
    <row r="300" spans="1:4" ht="16" x14ac:dyDescent="0.4">
      <c r="A300" s="11" t="s">
        <v>639</v>
      </c>
      <c r="B300" t="s">
        <v>20</v>
      </c>
      <c r="C300" t="s">
        <v>23</v>
      </c>
      <c r="D300" t="s">
        <v>29</v>
      </c>
    </row>
    <row r="301" spans="1:4" ht="16" x14ac:dyDescent="0.4">
      <c r="A301" s="11" t="s">
        <v>641</v>
      </c>
      <c r="B301" t="s">
        <v>20</v>
      </c>
      <c r="C301" t="s">
        <v>23</v>
      </c>
      <c r="D301" t="s">
        <v>24</v>
      </c>
    </row>
    <row r="302" spans="1:4" ht="16" x14ac:dyDescent="0.4">
      <c r="A302" s="11" t="s">
        <v>643</v>
      </c>
      <c r="B302" t="s">
        <v>20</v>
      </c>
      <c r="C302" t="s">
        <v>23</v>
      </c>
      <c r="D302" t="s">
        <v>24</v>
      </c>
    </row>
    <row r="303" spans="1:4" ht="16" x14ac:dyDescent="0.4">
      <c r="A303" s="11" t="s">
        <v>645</v>
      </c>
      <c r="B303" t="s">
        <v>20</v>
      </c>
      <c r="C303" t="s">
        <v>23</v>
      </c>
      <c r="D303" t="s">
        <v>24</v>
      </c>
    </row>
    <row r="304" spans="1:4" ht="16" x14ac:dyDescent="0.4">
      <c r="A304" s="11" t="s">
        <v>647</v>
      </c>
      <c r="B304" t="s">
        <v>20</v>
      </c>
      <c r="C304" t="s">
        <v>23</v>
      </c>
      <c r="D304" t="s">
        <v>24</v>
      </c>
    </row>
    <row r="305" spans="1:4" ht="16" x14ac:dyDescent="0.4">
      <c r="A305" s="11" t="s">
        <v>649</v>
      </c>
      <c r="B305" t="s">
        <v>20</v>
      </c>
      <c r="C305" t="s">
        <v>24</v>
      </c>
      <c r="D305" t="s">
        <v>24</v>
      </c>
    </row>
    <row r="306" spans="1:4" ht="16" x14ac:dyDescent="0.4">
      <c r="A306" s="11" t="s">
        <v>651</v>
      </c>
      <c r="B306" t="s">
        <v>20</v>
      </c>
      <c r="C306" t="s">
        <v>29</v>
      </c>
      <c r="D306" t="s">
        <v>24</v>
      </c>
    </row>
    <row r="307" spans="1:4" ht="16" x14ac:dyDescent="0.4">
      <c r="A307" s="11" t="s">
        <v>653</v>
      </c>
      <c r="B307" t="s">
        <v>20</v>
      </c>
      <c r="C307" t="s">
        <v>24</v>
      </c>
      <c r="D307" t="s">
        <v>24</v>
      </c>
    </row>
    <row r="308" spans="1:4" ht="16" x14ac:dyDescent="0.4">
      <c r="A308" s="11" t="s">
        <v>655</v>
      </c>
      <c r="B308" t="s">
        <v>20</v>
      </c>
      <c r="C308" t="s">
        <v>23</v>
      </c>
      <c r="D308" t="s">
        <v>29</v>
      </c>
    </row>
    <row r="309" spans="1:4" ht="16" x14ac:dyDescent="0.4">
      <c r="A309" s="11" t="s">
        <v>657</v>
      </c>
      <c r="B309" t="s">
        <v>20</v>
      </c>
      <c r="C309" t="s">
        <v>23</v>
      </c>
      <c r="D309" t="s">
        <v>23</v>
      </c>
    </row>
    <row r="310" spans="1:4" ht="16" x14ac:dyDescent="0.4">
      <c r="A310" s="11" t="s">
        <v>659</v>
      </c>
      <c r="B310" t="s">
        <v>20</v>
      </c>
      <c r="C310" t="s">
        <v>23</v>
      </c>
      <c r="D310" t="s">
        <v>23</v>
      </c>
    </row>
    <row r="311" spans="1:4" ht="16" x14ac:dyDescent="0.4">
      <c r="A311" s="11" t="s">
        <v>661</v>
      </c>
      <c r="B311" t="s">
        <v>20</v>
      </c>
      <c r="C311" t="s">
        <v>23</v>
      </c>
      <c r="D311" t="s">
        <v>23</v>
      </c>
    </row>
    <row r="312" spans="1:4" ht="16" x14ac:dyDescent="0.4">
      <c r="A312" s="11" t="s">
        <v>663</v>
      </c>
      <c r="B312" t="s">
        <v>20</v>
      </c>
      <c r="C312" t="s">
        <v>23</v>
      </c>
      <c r="D312" t="s">
        <v>23</v>
      </c>
    </row>
    <row r="313" spans="1:4" ht="16" x14ac:dyDescent="0.4">
      <c r="A313" s="11" t="s">
        <v>665</v>
      </c>
      <c r="B313" t="s">
        <v>20</v>
      </c>
      <c r="C313" t="s">
        <v>23</v>
      </c>
      <c r="D313" t="s">
        <v>23</v>
      </c>
    </row>
    <row r="314" spans="1:4" ht="16" x14ac:dyDescent="0.4">
      <c r="A314" s="11" t="s">
        <v>667</v>
      </c>
      <c r="B314" t="s">
        <v>20</v>
      </c>
      <c r="C314" t="s">
        <v>23</v>
      </c>
      <c r="D314" t="s">
        <v>24</v>
      </c>
    </row>
    <row r="315" spans="1:4" ht="16" x14ac:dyDescent="0.4">
      <c r="A315" s="11" t="s">
        <v>669</v>
      </c>
      <c r="B315" t="s">
        <v>20</v>
      </c>
      <c r="C315" t="s">
        <v>23</v>
      </c>
      <c r="D315" t="s">
        <v>29</v>
      </c>
    </row>
    <row r="316" spans="1:4" ht="16" x14ac:dyDescent="0.4">
      <c r="A316" s="11" t="s">
        <v>671</v>
      </c>
      <c r="B316" t="s">
        <v>20</v>
      </c>
      <c r="C316" t="s">
        <v>23</v>
      </c>
      <c r="D316" t="s">
        <v>24</v>
      </c>
    </row>
    <row r="317" spans="1:4" ht="16" x14ac:dyDescent="0.4">
      <c r="A317" s="11" t="s">
        <v>673</v>
      </c>
      <c r="B317" t="s">
        <v>18</v>
      </c>
      <c r="C317" t="s">
        <v>23</v>
      </c>
      <c r="D317" t="s">
        <v>23</v>
      </c>
    </row>
    <row r="318" spans="1:4" ht="16" x14ac:dyDescent="0.4">
      <c r="A318" s="11" t="s">
        <v>675</v>
      </c>
      <c r="B318" t="s">
        <v>18</v>
      </c>
      <c r="C318" t="s">
        <v>23</v>
      </c>
      <c r="D318" t="s">
        <v>24</v>
      </c>
    </row>
    <row r="319" spans="1:4" ht="16" x14ac:dyDescent="0.4">
      <c r="A319" s="11" t="s">
        <v>677</v>
      </c>
      <c r="B319" t="s">
        <v>20</v>
      </c>
      <c r="C319" t="s">
        <v>23</v>
      </c>
      <c r="D319" t="s">
        <v>23</v>
      </c>
    </row>
    <row r="320" spans="1:4" ht="16" x14ac:dyDescent="0.4">
      <c r="A320" s="11" t="s">
        <v>679</v>
      </c>
      <c r="B320" t="s">
        <v>18</v>
      </c>
      <c r="C320" t="s">
        <v>23</v>
      </c>
      <c r="D320" t="s">
        <v>24</v>
      </c>
    </row>
    <row r="321" spans="1:4" ht="16" x14ac:dyDescent="0.4">
      <c r="A321" s="11" t="s">
        <v>681</v>
      </c>
      <c r="B321" t="s">
        <v>20</v>
      </c>
      <c r="C321" t="s">
        <v>23</v>
      </c>
      <c r="D321" t="s">
        <v>24</v>
      </c>
    </row>
    <row r="322" spans="1:4" ht="16" x14ac:dyDescent="0.4">
      <c r="A322" s="11" t="s">
        <v>683</v>
      </c>
      <c r="B322" t="s">
        <v>20</v>
      </c>
      <c r="C322" t="s">
        <v>23</v>
      </c>
      <c r="D322" t="s">
        <v>29</v>
      </c>
    </row>
    <row r="323" spans="1:4" ht="16" x14ac:dyDescent="0.4">
      <c r="A323" s="11" t="s">
        <v>685</v>
      </c>
      <c r="B323" t="s">
        <v>18</v>
      </c>
      <c r="C323" t="s">
        <v>23</v>
      </c>
      <c r="D323" t="s">
        <v>23</v>
      </c>
    </row>
    <row r="324" spans="1:4" ht="16" x14ac:dyDescent="0.4">
      <c r="A324" s="11" t="s">
        <v>687</v>
      </c>
      <c r="B324" t="s">
        <v>20</v>
      </c>
      <c r="C324" t="s">
        <v>23</v>
      </c>
      <c r="D324" t="s">
        <v>24</v>
      </c>
    </row>
    <row r="325" spans="1:4" ht="16" x14ac:dyDescent="0.4">
      <c r="A325" s="11" t="s">
        <v>689</v>
      </c>
      <c r="B325" t="s">
        <v>20</v>
      </c>
      <c r="C325" t="s">
        <v>24</v>
      </c>
      <c r="D325" t="s">
        <v>29</v>
      </c>
    </row>
    <row r="326" spans="1:4" ht="16" x14ac:dyDescent="0.4">
      <c r="A326" s="11" t="s">
        <v>691</v>
      </c>
      <c r="B326" t="s">
        <v>20</v>
      </c>
      <c r="C326" t="s">
        <v>23</v>
      </c>
      <c r="D326" t="s">
        <v>29</v>
      </c>
    </row>
    <row r="327" spans="1:4" ht="16" x14ac:dyDescent="0.4">
      <c r="A327" s="11" t="s">
        <v>693</v>
      </c>
      <c r="B327" t="s">
        <v>20</v>
      </c>
      <c r="C327" t="s">
        <v>24</v>
      </c>
      <c r="D327" t="s">
        <v>29</v>
      </c>
    </row>
    <row r="328" spans="1:4" ht="16" x14ac:dyDescent="0.4">
      <c r="A328" s="11" t="s">
        <v>696</v>
      </c>
      <c r="B328" t="s">
        <v>20</v>
      </c>
      <c r="C328" t="s">
        <v>23</v>
      </c>
      <c r="D328" t="s">
        <v>29</v>
      </c>
    </row>
    <row r="329" spans="1:4" ht="16" x14ac:dyDescent="0.4">
      <c r="A329" s="11" t="s">
        <v>698</v>
      </c>
      <c r="B329" t="s">
        <v>20</v>
      </c>
      <c r="C329" t="s">
        <v>23</v>
      </c>
      <c r="D329" t="s">
        <v>23</v>
      </c>
    </row>
    <row r="330" spans="1:4" ht="16" x14ac:dyDescent="0.4">
      <c r="A330" s="11" t="s">
        <v>700</v>
      </c>
      <c r="B330" t="s">
        <v>20</v>
      </c>
      <c r="C330" t="s">
        <v>23</v>
      </c>
      <c r="D330" t="s">
        <v>24</v>
      </c>
    </row>
    <row r="331" spans="1:4" ht="16" x14ac:dyDescent="0.4">
      <c r="A331" s="11" t="s">
        <v>702</v>
      </c>
      <c r="B331" t="s">
        <v>20</v>
      </c>
      <c r="C331" t="s">
        <v>23</v>
      </c>
      <c r="D331" t="s">
        <v>29</v>
      </c>
    </row>
    <row r="332" spans="1:4" ht="16" x14ac:dyDescent="0.4">
      <c r="A332" s="11" t="s">
        <v>704</v>
      </c>
      <c r="B332" t="s">
        <v>20</v>
      </c>
      <c r="C332" t="s">
        <v>23</v>
      </c>
      <c r="D332" t="s">
        <v>24</v>
      </c>
    </row>
    <row r="333" spans="1:4" ht="16" x14ac:dyDescent="0.4">
      <c r="A333" s="11" t="s">
        <v>706</v>
      </c>
      <c r="B333" t="s">
        <v>20</v>
      </c>
      <c r="C333" t="s">
        <v>23</v>
      </c>
      <c r="D333" t="s">
        <v>24</v>
      </c>
    </row>
    <row r="334" spans="1:4" ht="16" x14ac:dyDescent="0.4">
      <c r="A334" s="11" t="s">
        <v>708</v>
      </c>
      <c r="B334" t="s">
        <v>20</v>
      </c>
      <c r="C334" t="s">
        <v>23</v>
      </c>
      <c r="D334" t="s">
        <v>24</v>
      </c>
    </row>
    <row r="335" spans="1:4" ht="16" x14ac:dyDescent="0.4">
      <c r="A335" s="11" t="s">
        <v>710</v>
      </c>
      <c r="B335" t="s">
        <v>20</v>
      </c>
      <c r="C335" t="s">
        <v>23</v>
      </c>
      <c r="D335" t="s">
        <v>29</v>
      </c>
    </row>
    <row r="336" spans="1:4" ht="16" x14ac:dyDescent="0.4">
      <c r="A336" s="11" t="s">
        <v>712</v>
      </c>
      <c r="B336" t="s">
        <v>20</v>
      </c>
      <c r="C336" t="s">
        <v>23</v>
      </c>
      <c r="D336" t="s">
        <v>23</v>
      </c>
    </row>
    <row r="337" spans="1:4" ht="16" x14ac:dyDescent="0.4">
      <c r="A337" s="11" t="s">
        <v>714</v>
      </c>
      <c r="B337" t="s">
        <v>20</v>
      </c>
      <c r="C337" t="s">
        <v>23</v>
      </c>
      <c r="D337" t="s">
        <v>29</v>
      </c>
    </row>
    <row r="338" spans="1:4" ht="16" x14ac:dyDescent="0.4">
      <c r="A338" s="11" t="s">
        <v>716</v>
      </c>
      <c r="B338" t="s">
        <v>20</v>
      </c>
      <c r="C338" t="s">
        <v>23</v>
      </c>
      <c r="D338" t="s">
        <v>23</v>
      </c>
    </row>
    <row r="339" spans="1:4" ht="16" x14ac:dyDescent="0.4">
      <c r="A339" s="11" t="s">
        <v>718</v>
      </c>
      <c r="B339" t="s">
        <v>20</v>
      </c>
      <c r="C339" t="s">
        <v>23</v>
      </c>
      <c r="D339" t="s">
        <v>23</v>
      </c>
    </row>
    <row r="340" spans="1:4" ht="16" x14ac:dyDescent="0.4">
      <c r="A340" s="11" t="s">
        <v>720</v>
      </c>
      <c r="B340" t="s">
        <v>20</v>
      </c>
      <c r="C340" t="s">
        <v>23</v>
      </c>
      <c r="D340" t="s">
        <v>24</v>
      </c>
    </row>
    <row r="341" spans="1:4" ht="16" x14ac:dyDescent="0.4">
      <c r="A341" s="11" t="s">
        <v>722</v>
      </c>
      <c r="B341" t="s">
        <v>18</v>
      </c>
      <c r="C341" t="s">
        <v>23</v>
      </c>
      <c r="D341" t="s">
        <v>24</v>
      </c>
    </row>
    <row r="342" spans="1:4" ht="16" x14ac:dyDescent="0.4">
      <c r="A342" s="11" t="s">
        <v>724</v>
      </c>
      <c r="B342" t="s">
        <v>20</v>
      </c>
      <c r="C342" t="s">
        <v>23</v>
      </c>
      <c r="D342" t="s">
        <v>24</v>
      </c>
    </row>
    <row r="343" spans="1:4" ht="16" x14ac:dyDescent="0.4">
      <c r="A343" s="11" t="s">
        <v>726</v>
      </c>
      <c r="B343" t="s">
        <v>20</v>
      </c>
      <c r="C343" t="s">
        <v>23</v>
      </c>
      <c r="D343" t="s">
        <v>23</v>
      </c>
    </row>
    <row r="344" spans="1:4" ht="16" x14ac:dyDescent="0.4">
      <c r="A344" s="11" t="s">
        <v>728</v>
      </c>
      <c r="B344" t="s">
        <v>20</v>
      </c>
      <c r="C344" t="s">
        <v>23</v>
      </c>
      <c r="D344" t="s">
        <v>24</v>
      </c>
    </row>
    <row r="345" spans="1:4" ht="16" x14ac:dyDescent="0.4">
      <c r="A345" s="11" t="s">
        <v>730</v>
      </c>
      <c r="B345" t="s">
        <v>20</v>
      </c>
      <c r="C345" t="s">
        <v>23</v>
      </c>
      <c r="D345" t="s">
        <v>24</v>
      </c>
    </row>
    <row r="346" spans="1:4" ht="16" x14ac:dyDescent="0.4">
      <c r="A346" s="11" t="s">
        <v>732</v>
      </c>
      <c r="B346" t="s">
        <v>20</v>
      </c>
      <c r="C346" t="s">
        <v>24</v>
      </c>
      <c r="D346" t="s">
        <v>23</v>
      </c>
    </row>
    <row r="347" spans="1:4" ht="16" x14ac:dyDescent="0.4">
      <c r="A347" s="11" t="s">
        <v>734</v>
      </c>
      <c r="B347" t="s">
        <v>20</v>
      </c>
      <c r="C347" t="s">
        <v>24</v>
      </c>
      <c r="D347" t="s">
        <v>29</v>
      </c>
    </row>
    <row r="348" spans="1:4" ht="16" x14ac:dyDescent="0.4">
      <c r="A348" s="11" t="s">
        <v>736</v>
      </c>
      <c r="B348" t="s">
        <v>20</v>
      </c>
      <c r="C348" t="s">
        <v>23</v>
      </c>
      <c r="D348" t="s">
        <v>24</v>
      </c>
    </row>
    <row r="349" spans="1:4" ht="16" x14ac:dyDescent="0.4">
      <c r="A349" s="11" t="s">
        <v>738</v>
      </c>
      <c r="B349" t="s">
        <v>18</v>
      </c>
      <c r="C349" t="s">
        <v>23</v>
      </c>
      <c r="D349" t="s">
        <v>29</v>
      </c>
    </row>
    <row r="350" spans="1:4" ht="16" x14ac:dyDescent="0.4">
      <c r="A350" s="11" t="s">
        <v>740</v>
      </c>
      <c r="B350" t="s">
        <v>20</v>
      </c>
      <c r="C350" t="s">
        <v>23</v>
      </c>
      <c r="D350" t="s">
        <v>24</v>
      </c>
    </row>
    <row r="351" spans="1:4" ht="16" x14ac:dyDescent="0.4">
      <c r="A351" s="11" t="s">
        <v>742</v>
      </c>
      <c r="B351" t="s">
        <v>20</v>
      </c>
      <c r="C351" t="s">
        <v>23</v>
      </c>
      <c r="D351" t="s">
        <v>23</v>
      </c>
    </row>
    <row r="352" spans="1:4" ht="16" x14ac:dyDescent="0.4">
      <c r="A352" s="11" t="s">
        <v>744</v>
      </c>
      <c r="B352" t="s">
        <v>20</v>
      </c>
      <c r="C352" t="s">
        <v>23</v>
      </c>
      <c r="D352" t="s">
        <v>23</v>
      </c>
    </row>
    <row r="353" spans="1:4" ht="16" x14ac:dyDescent="0.4">
      <c r="A353" s="11" t="s">
        <v>746</v>
      </c>
      <c r="B353" t="s">
        <v>18</v>
      </c>
      <c r="C353" t="s">
        <v>23</v>
      </c>
      <c r="D353" t="s">
        <v>29</v>
      </c>
    </row>
    <row r="354" spans="1:4" ht="16" x14ac:dyDescent="0.4">
      <c r="A354" s="11" t="s">
        <v>748</v>
      </c>
      <c r="B354" t="s">
        <v>18</v>
      </c>
      <c r="C354" t="s">
        <v>24</v>
      </c>
      <c r="D354" t="s">
        <v>24</v>
      </c>
    </row>
    <row r="355" spans="1:4" ht="16" x14ac:dyDescent="0.4">
      <c r="A355" s="11" t="s">
        <v>750</v>
      </c>
      <c r="B355" t="s">
        <v>18</v>
      </c>
      <c r="C355" t="s">
        <v>23</v>
      </c>
      <c r="D355" t="s">
        <v>29</v>
      </c>
    </row>
    <row r="356" spans="1:4" ht="16" x14ac:dyDescent="0.4">
      <c r="A356" s="11" t="s">
        <v>752</v>
      </c>
      <c r="B356" t="s">
        <v>20</v>
      </c>
      <c r="C356" t="s">
        <v>23</v>
      </c>
      <c r="D356" t="s">
        <v>29</v>
      </c>
    </row>
    <row r="357" spans="1:4" ht="16" x14ac:dyDescent="0.4">
      <c r="A357" s="11" t="s">
        <v>754</v>
      </c>
      <c r="B357" t="s">
        <v>18</v>
      </c>
      <c r="C357" t="s">
        <v>23</v>
      </c>
      <c r="D357" t="s">
        <v>24</v>
      </c>
    </row>
    <row r="358" spans="1:4" ht="16" x14ac:dyDescent="0.4">
      <c r="A358" s="11" t="s">
        <v>756</v>
      </c>
      <c r="B358" t="s">
        <v>20</v>
      </c>
      <c r="C358" t="s">
        <v>23</v>
      </c>
      <c r="D358" t="s">
        <v>23</v>
      </c>
    </row>
    <row r="359" spans="1:4" ht="16" x14ac:dyDescent="0.4">
      <c r="A359" s="11" t="s">
        <v>758</v>
      </c>
      <c r="B359" t="s">
        <v>20</v>
      </c>
      <c r="C359" t="s">
        <v>23</v>
      </c>
      <c r="D359" t="s">
        <v>29</v>
      </c>
    </row>
    <row r="360" spans="1:4" ht="16" x14ac:dyDescent="0.4">
      <c r="A360" s="11" t="s">
        <v>760</v>
      </c>
      <c r="B360" t="s">
        <v>20</v>
      </c>
      <c r="C360" t="s">
        <v>23</v>
      </c>
      <c r="D360" t="s">
        <v>23</v>
      </c>
    </row>
    <row r="361" spans="1:4" ht="16" x14ac:dyDescent="0.4">
      <c r="A361" s="11" t="s">
        <v>762</v>
      </c>
      <c r="B361" t="s">
        <v>20</v>
      </c>
      <c r="C361" t="s">
        <v>23</v>
      </c>
      <c r="D361" t="s">
        <v>24</v>
      </c>
    </row>
    <row r="362" spans="1:4" ht="16" x14ac:dyDescent="0.4">
      <c r="A362" s="11" t="s">
        <v>764</v>
      </c>
      <c r="B362" t="s">
        <v>18</v>
      </c>
      <c r="C362" t="s">
        <v>23</v>
      </c>
      <c r="D362" t="s">
        <v>24</v>
      </c>
    </row>
    <row r="363" spans="1:4" ht="16" x14ac:dyDescent="0.4">
      <c r="A363" s="11" t="s">
        <v>766</v>
      </c>
      <c r="B363" t="s">
        <v>20</v>
      </c>
      <c r="C363" t="s">
        <v>23</v>
      </c>
      <c r="D363" t="s">
        <v>23</v>
      </c>
    </row>
    <row r="364" spans="1:4" ht="16" x14ac:dyDescent="0.4">
      <c r="A364" s="11" t="s">
        <v>768</v>
      </c>
      <c r="B364" t="s">
        <v>20</v>
      </c>
      <c r="C364" t="s">
        <v>23</v>
      </c>
      <c r="D364" t="s">
        <v>23</v>
      </c>
    </row>
    <row r="365" spans="1:4" ht="16" x14ac:dyDescent="0.4">
      <c r="A365" s="11" t="s">
        <v>770</v>
      </c>
      <c r="B365" t="s">
        <v>20</v>
      </c>
      <c r="C365" t="s">
        <v>23</v>
      </c>
      <c r="D365" t="s">
        <v>23</v>
      </c>
    </row>
    <row r="366" spans="1:4" ht="16" x14ac:dyDescent="0.4">
      <c r="A366" s="11" t="s">
        <v>772</v>
      </c>
      <c r="B366" t="s">
        <v>20</v>
      </c>
      <c r="C366" t="s">
        <v>23</v>
      </c>
      <c r="D366" t="s">
        <v>29</v>
      </c>
    </row>
    <row r="367" spans="1:4" ht="16" x14ac:dyDescent="0.4">
      <c r="A367" s="11" t="s">
        <v>774</v>
      </c>
      <c r="B367" t="s">
        <v>18</v>
      </c>
      <c r="C367" t="s">
        <v>23</v>
      </c>
      <c r="D367" t="s">
        <v>29</v>
      </c>
    </row>
    <row r="368" spans="1:4" ht="16" x14ac:dyDescent="0.4">
      <c r="A368" s="11" t="s">
        <v>776</v>
      </c>
      <c r="B368" t="s">
        <v>20</v>
      </c>
      <c r="C368" t="s">
        <v>23</v>
      </c>
      <c r="D368" t="s">
        <v>29</v>
      </c>
    </row>
    <row r="369" spans="1:4" ht="16" x14ac:dyDescent="0.4">
      <c r="A369" s="11" t="s">
        <v>778</v>
      </c>
      <c r="B369" t="s">
        <v>20</v>
      </c>
      <c r="C369" t="s">
        <v>23</v>
      </c>
      <c r="D369" t="s">
        <v>29</v>
      </c>
    </row>
    <row r="370" spans="1:4" ht="16" x14ac:dyDescent="0.4">
      <c r="A370" s="11" t="s">
        <v>780</v>
      </c>
      <c r="B370" t="s">
        <v>20</v>
      </c>
      <c r="C370" t="s">
        <v>23</v>
      </c>
      <c r="D370" t="s">
        <v>23</v>
      </c>
    </row>
    <row r="371" spans="1:4" ht="16" x14ac:dyDescent="0.4">
      <c r="A371" s="11" t="s">
        <v>782</v>
      </c>
      <c r="B371" t="s">
        <v>20</v>
      </c>
      <c r="C371" t="s">
        <v>23</v>
      </c>
      <c r="D371" t="s">
        <v>24</v>
      </c>
    </row>
    <row r="372" spans="1:4" ht="16" x14ac:dyDescent="0.4">
      <c r="A372" s="11" t="s">
        <v>784</v>
      </c>
      <c r="B372" t="s">
        <v>20</v>
      </c>
      <c r="C372" t="s">
        <v>24</v>
      </c>
      <c r="D372" t="s">
        <v>24</v>
      </c>
    </row>
    <row r="373" spans="1:4" ht="16" x14ac:dyDescent="0.4">
      <c r="A373" s="11" t="s">
        <v>786</v>
      </c>
      <c r="B373" t="s">
        <v>20</v>
      </c>
      <c r="C373" t="s">
        <v>29</v>
      </c>
      <c r="D373" t="s">
        <v>23</v>
      </c>
    </row>
    <row r="374" spans="1:4" ht="16" x14ac:dyDescent="0.4">
      <c r="A374" s="11" t="s">
        <v>788</v>
      </c>
      <c r="B374" t="s">
        <v>20</v>
      </c>
      <c r="C374" t="s">
        <v>23</v>
      </c>
      <c r="D374" t="s">
        <v>23</v>
      </c>
    </row>
    <row r="375" spans="1:4" ht="16" x14ac:dyDescent="0.4">
      <c r="A375" s="11" t="s">
        <v>790</v>
      </c>
      <c r="B375" t="s">
        <v>20</v>
      </c>
      <c r="C375" t="s">
        <v>24</v>
      </c>
      <c r="D375" t="s">
        <v>24</v>
      </c>
    </row>
    <row r="376" spans="1:4" ht="16" x14ac:dyDescent="0.4">
      <c r="A376" s="11" t="s">
        <v>792</v>
      </c>
      <c r="B376" t="s">
        <v>20</v>
      </c>
      <c r="C376" t="s">
        <v>23</v>
      </c>
      <c r="D376" t="s">
        <v>23</v>
      </c>
    </row>
    <row r="377" spans="1:4" ht="16" x14ac:dyDescent="0.4">
      <c r="A377" s="11" t="s">
        <v>794</v>
      </c>
      <c r="B377" t="s">
        <v>18</v>
      </c>
      <c r="C377" t="s">
        <v>23</v>
      </c>
      <c r="D377" t="s">
        <v>29</v>
      </c>
    </row>
    <row r="378" spans="1:4" ht="16" x14ac:dyDescent="0.4">
      <c r="A378" s="11" t="s">
        <v>796</v>
      </c>
      <c r="B378" t="s">
        <v>18</v>
      </c>
      <c r="C378" t="s">
        <v>23</v>
      </c>
      <c r="D378" t="s">
        <v>24</v>
      </c>
    </row>
    <row r="379" spans="1:4" ht="16" x14ac:dyDescent="0.4">
      <c r="A379" s="11" t="s">
        <v>798</v>
      </c>
      <c r="B379" t="s">
        <v>18</v>
      </c>
      <c r="C379" t="s">
        <v>23</v>
      </c>
      <c r="D379" t="s">
        <v>24</v>
      </c>
    </row>
    <row r="380" spans="1:4" ht="16" x14ac:dyDescent="0.4">
      <c r="A380" s="11" t="s">
        <v>800</v>
      </c>
      <c r="B380" t="s">
        <v>20</v>
      </c>
      <c r="C380" t="s">
        <v>23</v>
      </c>
      <c r="D380" t="s">
        <v>24</v>
      </c>
    </row>
    <row r="381" spans="1:4" ht="16" x14ac:dyDescent="0.4">
      <c r="A381" s="11" t="s">
        <v>802</v>
      </c>
      <c r="B381" t="s">
        <v>20</v>
      </c>
      <c r="C381" t="s">
        <v>23</v>
      </c>
      <c r="D381" t="s">
        <v>29</v>
      </c>
    </row>
    <row r="382" spans="1:4" ht="16" x14ac:dyDescent="0.4">
      <c r="A382" s="11" t="s">
        <v>804</v>
      </c>
      <c r="B382" t="s">
        <v>18</v>
      </c>
      <c r="C382" t="s">
        <v>23</v>
      </c>
      <c r="D382" t="s">
        <v>29</v>
      </c>
    </row>
    <row r="383" spans="1:4" ht="16" x14ac:dyDescent="0.4">
      <c r="A383" s="11" t="s">
        <v>806</v>
      </c>
      <c r="B383" t="s">
        <v>20</v>
      </c>
      <c r="C383" t="s">
        <v>23</v>
      </c>
      <c r="D383" t="s">
        <v>29</v>
      </c>
    </row>
    <row r="384" spans="1:4" ht="16" x14ac:dyDescent="0.4">
      <c r="A384" s="11" t="s">
        <v>808</v>
      </c>
      <c r="B384" t="s">
        <v>20</v>
      </c>
      <c r="C384" t="s">
        <v>23</v>
      </c>
      <c r="D384" t="s">
        <v>24</v>
      </c>
    </row>
    <row r="385" spans="1:4" ht="16" x14ac:dyDescent="0.4">
      <c r="A385" s="11" t="s">
        <v>810</v>
      </c>
      <c r="B385" t="s">
        <v>20</v>
      </c>
      <c r="C385" t="s">
        <v>23</v>
      </c>
      <c r="D385" t="s">
        <v>23</v>
      </c>
    </row>
    <row r="386" spans="1:4" ht="16" x14ac:dyDescent="0.4">
      <c r="A386" s="11" t="s">
        <v>812</v>
      </c>
      <c r="B386" t="s">
        <v>18</v>
      </c>
      <c r="C386" t="s">
        <v>23</v>
      </c>
      <c r="D386" t="s">
        <v>23</v>
      </c>
    </row>
    <row r="387" spans="1:4" ht="16" x14ac:dyDescent="0.4">
      <c r="A387" s="11" t="s">
        <v>814</v>
      </c>
      <c r="B387" t="s">
        <v>20</v>
      </c>
      <c r="C387" t="s">
        <v>23</v>
      </c>
      <c r="D387" t="s">
        <v>24</v>
      </c>
    </row>
    <row r="388" spans="1:4" ht="16" x14ac:dyDescent="0.4">
      <c r="A388" s="11" t="s">
        <v>816</v>
      </c>
      <c r="B388" t="s">
        <v>20</v>
      </c>
      <c r="C388" t="s">
        <v>23</v>
      </c>
      <c r="D388" t="s">
        <v>23</v>
      </c>
    </row>
    <row r="389" spans="1:4" ht="16" x14ac:dyDescent="0.4">
      <c r="A389" s="11" t="s">
        <v>818</v>
      </c>
      <c r="B389" t="s">
        <v>20</v>
      </c>
      <c r="C389" t="s">
        <v>23</v>
      </c>
      <c r="D389" t="s">
        <v>23</v>
      </c>
    </row>
    <row r="390" spans="1:4" ht="16" x14ac:dyDescent="0.4">
      <c r="A390" s="11" t="s">
        <v>820</v>
      </c>
      <c r="B390" t="s">
        <v>20</v>
      </c>
      <c r="C390" t="s">
        <v>23</v>
      </c>
      <c r="D390" t="s">
        <v>29</v>
      </c>
    </row>
    <row r="391" spans="1:4" ht="16" x14ac:dyDescent="0.4">
      <c r="A391" s="11" t="s">
        <v>822</v>
      </c>
      <c r="B391" t="s">
        <v>20</v>
      </c>
      <c r="C391" t="s">
        <v>23</v>
      </c>
      <c r="D391" t="s">
        <v>29</v>
      </c>
    </row>
    <row r="392" spans="1:4" ht="16" x14ac:dyDescent="0.4">
      <c r="A392" s="11" t="s">
        <v>824</v>
      </c>
      <c r="B392" t="s">
        <v>20</v>
      </c>
      <c r="C392" t="s">
        <v>23</v>
      </c>
      <c r="D392" t="s">
        <v>29</v>
      </c>
    </row>
    <row r="393" spans="1:4" ht="16" x14ac:dyDescent="0.4">
      <c r="A393" s="11" t="s">
        <v>826</v>
      </c>
      <c r="B393" t="s">
        <v>18</v>
      </c>
      <c r="C393" t="s">
        <v>29</v>
      </c>
      <c r="D393" t="s">
        <v>23</v>
      </c>
    </row>
    <row r="394" spans="1:4" ht="16" x14ac:dyDescent="0.4">
      <c r="A394" s="11" t="s">
        <v>828</v>
      </c>
      <c r="B394" t="s">
        <v>18</v>
      </c>
      <c r="C394" t="s">
        <v>23</v>
      </c>
      <c r="D394" t="s">
        <v>24</v>
      </c>
    </row>
    <row r="395" spans="1:4" ht="16" x14ac:dyDescent="0.4">
      <c r="A395" s="11" t="s">
        <v>830</v>
      </c>
      <c r="B395" t="s">
        <v>20</v>
      </c>
      <c r="C395" t="s">
        <v>24</v>
      </c>
      <c r="D395" t="s">
        <v>29</v>
      </c>
    </row>
    <row r="396" spans="1:4" ht="16" x14ac:dyDescent="0.4">
      <c r="A396" s="11" t="s">
        <v>832</v>
      </c>
      <c r="B396" t="s">
        <v>18</v>
      </c>
      <c r="C396" t="s">
        <v>23</v>
      </c>
      <c r="D396" t="s">
        <v>24</v>
      </c>
    </row>
    <row r="397" spans="1:4" ht="16" x14ac:dyDescent="0.4">
      <c r="A397" s="11" t="s">
        <v>834</v>
      </c>
      <c r="B397" t="s">
        <v>18</v>
      </c>
      <c r="C397" t="s">
        <v>23</v>
      </c>
      <c r="D397" t="s">
        <v>23</v>
      </c>
    </row>
    <row r="398" spans="1:4" ht="16" x14ac:dyDescent="0.4">
      <c r="A398" s="11" t="s">
        <v>836</v>
      </c>
      <c r="B398" t="s">
        <v>20</v>
      </c>
      <c r="C398" t="s">
        <v>23</v>
      </c>
      <c r="D398" t="s">
        <v>23</v>
      </c>
    </row>
    <row r="399" spans="1:4" ht="16" x14ac:dyDescent="0.4">
      <c r="A399" s="11" t="s">
        <v>838</v>
      </c>
      <c r="B399" t="s">
        <v>20</v>
      </c>
      <c r="C399" t="s">
        <v>23</v>
      </c>
      <c r="D399" t="s">
        <v>24</v>
      </c>
    </row>
    <row r="400" spans="1:4" ht="16" x14ac:dyDescent="0.4">
      <c r="A400" s="11" t="s">
        <v>840</v>
      </c>
      <c r="B400" t="s">
        <v>20</v>
      </c>
      <c r="C400" t="s">
        <v>23</v>
      </c>
      <c r="D400" t="s">
        <v>24</v>
      </c>
    </row>
    <row r="401" spans="1:4" ht="16" x14ac:dyDescent="0.4">
      <c r="A401" s="11" t="s">
        <v>842</v>
      </c>
      <c r="B401" t="s">
        <v>18</v>
      </c>
      <c r="C401" t="s">
        <v>23</v>
      </c>
      <c r="D401" t="s">
        <v>23</v>
      </c>
    </row>
    <row r="402" spans="1:4" ht="16" x14ac:dyDescent="0.4">
      <c r="A402" s="11" t="s">
        <v>844</v>
      </c>
      <c r="B402" t="s">
        <v>18</v>
      </c>
      <c r="C402" t="s">
        <v>23</v>
      </c>
      <c r="D402" t="s">
        <v>23</v>
      </c>
    </row>
    <row r="403" spans="1:4" ht="16" x14ac:dyDescent="0.4">
      <c r="A403" s="11" t="s">
        <v>846</v>
      </c>
      <c r="B403" t="s">
        <v>20</v>
      </c>
      <c r="C403" t="s">
        <v>23</v>
      </c>
      <c r="D403" t="s">
        <v>23</v>
      </c>
    </row>
    <row r="404" spans="1:4" ht="16" x14ac:dyDescent="0.4">
      <c r="A404" s="11" t="s">
        <v>848</v>
      </c>
      <c r="B404" t="s">
        <v>18</v>
      </c>
      <c r="C404" t="s">
        <v>23</v>
      </c>
      <c r="D404" t="s">
        <v>24</v>
      </c>
    </row>
    <row r="405" spans="1:4" ht="16" x14ac:dyDescent="0.4">
      <c r="A405" s="11" t="s">
        <v>850</v>
      </c>
      <c r="B405" t="s">
        <v>20</v>
      </c>
      <c r="C405" t="s">
        <v>23</v>
      </c>
      <c r="D405" t="s">
        <v>23</v>
      </c>
    </row>
    <row r="406" spans="1:4" ht="16" x14ac:dyDescent="0.4">
      <c r="A406" s="11" t="s">
        <v>852</v>
      </c>
      <c r="B406" t="s">
        <v>18</v>
      </c>
      <c r="C406" t="s">
        <v>23</v>
      </c>
      <c r="D406" t="s">
        <v>23</v>
      </c>
    </row>
    <row r="407" spans="1:4" ht="16" x14ac:dyDescent="0.4">
      <c r="A407" s="11" t="s">
        <v>854</v>
      </c>
      <c r="B407" t="s">
        <v>20</v>
      </c>
      <c r="C407" t="s">
        <v>23</v>
      </c>
      <c r="D407" t="s">
        <v>23</v>
      </c>
    </row>
    <row r="408" spans="1:4" ht="16" x14ac:dyDescent="0.4">
      <c r="A408" s="11" t="s">
        <v>856</v>
      </c>
      <c r="B408" t="s">
        <v>18</v>
      </c>
      <c r="C408" t="s">
        <v>23</v>
      </c>
      <c r="D408" t="s">
        <v>29</v>
      </c>
    </row>
    <row r="409" spans="1:4" ht="16" x14ac:dyDescent="0.4">
      <c r="A409" s="11" t="s">
        <v>858</v>
      </c>
      <c r="B409" t="s">
        <v>20</v>
      </c>
      <c r="C409" t="s">
        <v>23</v>
      </c>
      <c r="D409" t="s">
        <v>24</v>
      </c>
    </row>
    <row r="410" spans="1:4" ht="16" x14ac:dyDescent="0.4">
      <c r="A410" s="11" t="s">
        <v>860</v>
      </c>
      <c r="B410" t="s">
        <v>20</v>
      </c>
      <c r="C410" t="s">
        <v>23</v>
      </c>
      <c r="D410" t="s">
        <v>29</v>
      </c>
    </row>
    <row r="411" spans="1:4" ht="16" x14ac:dyDescent="0.4">
      <c r="A411" s="11" t="s">
        <v>862</v>
      </c>
      <c r="B411" t="s">
        <v>18</v>
      </c>
      <c r="C411" t="s">
        <v>23</v>
      </c>
      <c r="D411" t="s">
        <v>24</v>
      </c>
    </row>
    <row r="412" spans="1:4" ht="16" x14ac:dyDescent="0.4">
      <c r="A412" s="11" t="s">
        <v>864</v>
      </c>
      <c r="B412" t="s">
        <v>20</v>
      </c>
      <c r="C412" t="s">
        <v>23</v>
      </c>
      <c r="D412" t="s">
        <v>29</v>
      </c>
    </row>
    <row r="413" spans="1:4" ht="16" x14ac:dyDescent="0.4">
      <c r="A413" s="11" t="s">
        <v>866</v>
      </c>
      <c r="B413" t="s">
        <v>20</v>
      </c>
      <c r="C413" t="s">
        <v>23</v>
      </c>
      <c r="D413" t="s">
        <v>24</v>
      </c>
    </row>
    <row r="414" spans="1:4" ht="16" x14ac:dyDescent="0.4">
      <c r="A414" s="11" t="s">
        <v>868</v>
      </c>
      <c r="B414" t="s">
        <v>18</v>
      </c>
      <c r="C414" t="s">
        <v>23</v>
      </c>
      <c r="D414" t="s">
        <v>24</v>
      </c>
    </row>
    <row r="415" spans="1:4" ht="16" x14ac:dyDescent="0.4">
      <c r="A415" s="11" t="s">
        <v>870</v>
      </c>
      <c r="B415" t="s">
        <v>20</v>
      </c>
      <c r="C415" t="s">
        <v>23</v>
      </c>
      <c r="D415" t="s">
        <v>24</v>
      </c>
    </row>
    <row r="416" spans="1:4" ht="16" x14ac:dyDescent="0.4">
      <c r="A416" s="11" t="s">
        <v>872</v>
      </c>
      <c r="B416" t="s">
        <v>20</v>
      </c>
      <c r="C416" t="s">
        <v>24</v>
      </c>
      <c r="D416" t="s">
        <v>23</v>
      </c>
    </row>
    <row r="417" spans="1:4" ht="16" x14ac:dyDescent="0.4">
      <c r="A417" s="11" t="s">
        <v>874</v>
      </c>
      <c r="B417" t="s">
        <v>20</v>
      </c>
      <c r="C417" t="s">
        <v>24</v>
      </c>
      <c r="D417" t="s">
        <v>29</v>
      </c>
    </row>
    <row r="418" spans="1:4" ht="16" x14ac:dyDescent="0.4">
      <c r="A418" s="11" t="s">
        <v>876</v>
      </c>
      <c r="B418" t="s">
        <v>20</v>
      </c>
      <c r="C418" t="s">
        <v>23</v>
      </c>
      <c r="D418" t="s">
        <v>24</v>
      </c>
    </row>
    <row r="419" spans="1:4" ht="16" x14ac:dyDescent="0.4">
      <c r="A419" s="11" t="s">
        <v>878</v>
      </c>
      <c r="B419" t="s">
        <v>20</v>
      </c>
      <c r="C419" t="s">
        <v>23</v>
      </c>
      <c r="D419" t="s">
        <v>23</v>
      </c>
    </row>
    <row r="420" spans="1:4" ht="16" x14ac:dyDescent="0.4">
      <c r="A420" s="11" t="s">
        <v>880</v>
      </c>
      <c r="B420" t="s">
        <v>18</v>
      </c>
      <c r="C420" t="s">
        <v>29</v>
      </c>
      <c r="D420" t="s">
        <v>29</v>
      </c>
    </row>
    <row r="421" spans="1:4" ht="16" x14ac:dyDescent="0.4">
      <c r="A421" s="11" t="s">
        <v>882</v>
      </c>
      <c r="B421" t="s">
        <v>20</v>
      </c>
      <c r="C421" t="s">
        <v>23</v>
      </c>
      <c r="D421" t="s">
        <v>24</v>
      </c>
    </row>
    <row r="422" spans="1:4" ht="16" x14ac:dyDescent="0.4">
      <c r="A422" s="11" t="s">
        <v>884</v>
      </c>
      <c r="B422" t="s">
        <v>18</v>
      </c>
      <c r="C422" t="s">
        <v>29</v>
      </c>
      <c r="D422" t="s">
        <v>24</v>
      </c>
    </row>
    <row r="423" spans="1:4" ht="16" x14ac:dyDescent="0.4">
      <c r="A423" s="11" t="s">
        <v>886</v>
      </c>
      <c r="B423" t="s">
        <v>20</v>
      </c>
      <c r="C423" t="s">
        <v>23</v>
      </c>
      <c r="D423" t="s">
        <v>23</v>
      </c>
    </row>
    <row r="424" spans="1:4" ht="16" x14ac:dyDescent="0.4">
      <c r="A424" s="11" t="s">
        <v>888</v>
      </c>
      <c r="B424" t="s">
        <v>20</v>
      </c>
      <c r="C424" t="s">
        <v>23</v>
      </c>
      <c r="D424" t="s">
        <v>23</v>
      </c>
    </row>
    <row r="425" spans="1:4" ht="16" x14ac:dyDescent="0.4">
      <c r="A425" s="11" t="s">
        <v>890</v>
      </c>
      <c r="B425" t="s">
        <v>18</v>
      </c>
      <c r="C425" t="s">
        <v>23</v>
      </c>
      <c r="D425" t="s">
        <v>23</v>
      </c>
    </row>
    <row r="426" spans="1:4" ht="16" x14ac:dyDescent="0.4">
      <c r="A426" s="11" t="s">
        <v>892</v>
      </c>
      <c r="B426" t="s">
        <v>18</v>
      </c>
      <c r="C426" t="s">
        <v>24</v>
      </c>
      <c r="D426" t="s">
        <v>24</v>
      </c>
    </row>
    <row r="427" spans="1:4" ht="16" x14ac:dyDescent="0.4">
      <c r="A427" s="11" t="s">
        <v>894</v>
      </c>
      <c r="B427" t="s">
        <v>20</v>
      </c>
      <c r="C427" t="s">
        <v>23</v>
      </c>
      <c r="D427" t="s">
        <v>23</v>
      </c>
    </row>
    <row r="428" spans="1:4" ht="16" x14ac:dyDescent="0.4">
      <c r="A428" s="11" t="s">
        <v>896</v>
      </c>
      <c r="B428" t="s">
        <v>20</v>
      </c>
      <c r="C428" t="s">
        <v>23</v>
      </c>
      <c r="D428" t="s">
        <v>23</v>
      </c>
    </row>
    <row r="429" spans="1:4" ht="16" x14ac:dyDescent="0.4">
      <c r="A429" s="11" t="s">
        <v>898</v>
      </c>
      <c r="B429" t="s">
        <v>20</v>
      </c>
      <c r="C429" t="s">
        <v>23</v>
      </c>
      <c r="D429" t="s">
        <v>24</v>
      </c>
    </row>
    <row r="430" spans="1:4" ht="16" x14ac:dyDescent="0.4">
      <c r="A430" s="11" t="s">
        <v>900</v>
      </c>
      <c r="B430" t="s">
        <v>18</v>
      </c>
      <c r="C430" t="s">
        <v>24</v>
      </c>
      <c r="D430" t="s">
        <v>29</v>
      </c>
    </row>
    <row r="431" spans="1:4" ht="16" x14ac:dyDescent="0.4">
      <c r="A431" s="11" t="s">
        <v>902</v>
      </c>
      <c r="B431" t="s">
        <v>20</v>
      </c>
      <c r="C431" t="s">
        <v>23</v>
      </c>
      <c r="D431" t="s">
        <v>24</v>
      </c>
    </row>
    <row r="432" spans="1:4" ht="16" x14ac:dyDescent="0.4">
      <c r="A432" s="11" t="s">
        <v>904</v>
      </c>
      <c r="B432" t="s">
        <v>20</v>
      </c>
      <c r="C432" t="s">
        <v>23</v>
      </c>
      <c r="D432" t="s">
        <v>23</v>
      </c>
    </row>
    <row r="433" spans="1:4" ht="16" x14ac:dyDescent="0.4">
      <c r="A433" s="11" t="s">
        <v>906</v>
      </c>
      <c r="B433" t="s">
        <v>18</v>
      </c>
      <c r="C433" t="s">
        <v>23</v>
      </c>
      <c r="D433" t="s">
        <v>24</v>
      </c>
    </row>
    <row r="434" spans="1:4" ht="16" x14ac:dyDescent="0.4">
      <c r="A434" s="11" t="s">
        <v>908</v>
      </c>
      <c r="B434" t="s">
        <v>20</v>
      </c>
      <c r="C434" t="s">
        <v>23</v>
      </c>
      <c r="D434" t="s">
        <v>23</v>
      </c>
    </row>
    <row r="435" spans="1:4" ht="16" x14ac:dyDescent="0.4">
      <c r="A435" s="11" t="s">
        <v>910</v>
      </c>
      <c r="B435" t="s">
        <v>20</v>
      </c>
      <c r="C435" t="s">
        <v>23</v>
      </c>
      <c r="D435" t="s">
        <v>24</v>
      </c>
    </row>
    <row r="436" spans="1:4" ht="16" x14ac:dyDescent="0.4">
      <c r="A436" s="11" t="s">
        <v>912</v>
      </c>
      <c r="B436" t="s">
        <v>20</v>
      </c>
      <c r="C436" t="s">
        <v>23</v>
      </c>
      <c r="D436" t="s">
        <v>23</v>
      </c>
    </row>
    <row r="437" spans="1:4" ht="16" x14ac:dyDescent="0.4">
      <c r="A437" s="11" t="s">
        <v>914</v>
      </c>
      <c r="B437" t="s">
        <v>20</v>
      </c>
      <c r="C437" t="s">
        <v>23</v>
      </c>
      <c r="D437" t="s">
        <v>23</v>
      </c>
    </row>
    <row r="438" spans="1:4" ht="16" x14ac:dyDescent="0.4">
      <c r="A438" s="11" t="s">
        <v>916</v>
      </c>
      <c r="B438" t="s">
        <v>18</v>
      </c>
      <c r="C438" t="s">
        <v>23</v>
      </c>
      <c r="D438" t="s">
        <v>23</v>
      </c>
    </row>
    <row r="439" spans="1:4" ht="16" x14ac:dyDescent="0.4">
      <c r="A439" s="11" t="s">
        <v>918</v>
      </c>
      <c r="B439" t="s">
        <v>20</v>
      </c>
      <c r="C439" t="s">
        <v>23</v>
      </c>
      <c r="D439" t="s">
        <v>23</v>
      </c>
    </row>
    <row r="440" spans="1:4" ht="16" x14ac:dyDescent="0.4">
      <c r="A440" s="11" t="s">
        <v>920</v>
      </c>
      <c r="B440" t="s">
        <v>20</v>
      </c>
      <c r="C440" t="s">
        <v>23</v>
      </c>
      <c r="D440" t="s">
        <v>29</v>
      </c>
    </row>
    <row r="441" spans="1:4" ht="16" x14ac:dyDescent="0.4">
      <c r="A441" s="11" t="s">
        <v>922</v>
      </c>
      <c r="B441" t="s">
        <v>18</v>
      </c>
      <c r="C441" t="s">
        <v>23</v>
      </c>
      <c r="D441" t="s">
        <v>29</v>
      </c>
    </row>
    <row r="442" spans="1:4" ht="16" x14ac:dyDescent="0.4">
      <c r="A442" s="11" t="s">
        <v>924</v>
      </c>
      <c r="B442" t="s">
        <v>20</v>
      </c>
      <c r="C442" t="s">
        <v>24</v>
      </c>
      <c r="D442" t="s">
        <v>24</v>
      </c>
    </row>
    <row r="443" spans="1:4" ht="16" x14ac:dyDescent="0.4">
      <c r="A443" s="11" t="s">
        <v>926</v>
      </c>
      <c r="B443" t="s">
        <v>18</v>
      </c>
      <c r="C443" t="s">
        <v>23</v>
      </c>
      <c r="D443" t="s">
        <v>29</v>
      </c>
    </row>
    <row r="444" spans="1:4" ht="16" x14ac:dyDescent="0.4">
      <c r="A444" s="11" t="s">
        <v>928</v>
      </c>
      <c r="B444" t="s">
        <v>18</v>
      </c>
      <c r="C444" t="s">
        <v>23</v>
      </c>
      <c r="D444" t="s">
        <v>29</v>
      </c>
    </row>
    <row r="445" spans="1:4" ht="16" x14ac:dyDescent="0.4">
      <c r="A445" s="11" t="s">
        <v>930</v>
      </c>
      <c r="B445" t="s">
        <v>20</v>
      </c>
      <c r="C445" t="s">
        <v>24</v>
      </c>
      <c r="D445" t="s">
        <v>24</v>
      </c>
    </row>
    <row r="446" spans="1:4" ht="16" x14ac:dyDescent="0.4">
      <c r="A446" s="11" t="s">
        <v>932</v>
      </c>
      <c r="B446" t="s">
        <v>18</v>
      </c>
      <c r="C446" t="s">
        <v>23</v>
      </c>
      <c r="D446" t="s">
        <v>29</v>
      </c>
    </row>
    <row r="447" spans="1:4" ht="16" x14ac:dyDescent="0.4">
      <c r="A447" s="11" t="s">
        <v>934</v>
      </c>
      <c r="B447" t="s">
        <v>18</v>
      </c>
      <c r="C447" t="s">
        <v>23</v>
      </c>
      <c r="D447" t="s">
        <v>29</v>
      </c>
    </row>
    <row r="448" spans="1:4" ht="16" x14ac:dyDescent="0.4">
      <c r="A448" s="11" t="s">
        <v>936</v>
      </c>
      <c r="B448" t="s">
        <v>20</v>
      </c>
      <c r="C448" t="s">
        <v>24</v>
      </c>
      <c r="D448" t="s">
        <v>24</v>
      </c>
    </row>
    <row r="449" spans="1:4" ht="16" x14ac:dyDescent="0.4">
      <c r="A449" s="11" t="s">
        <v>938</v>
      </c>
      <c r="B449" t="s">
        <v>20</v>
      </c>
      <c r="C449" t="s">
        <v>23</v>
      </c>
      <c r="D449" t="s">
        <v>29</v>
      </c>
    </row>
    <row r="450" spans="1:4" ht="16" x14ac:dyDescent="0.4">
      <c r="A450" s="11" t="s">
        <v>940</v>
      </c>
      <c r="B450" t="s">
        <v>20</v>
      </c>
      <c r="C450" t="s">
        <v>23</v>
      </c>
      <c r="D450" t="s">
        <v>29</v>
      </c>
    </row>
    <row r="451" spans="1:4" ht="16" x14ac:dyDescent="0.4">
      <c r="A451" s="11" t="s">
        <v>942</v>
      </c>
      <c r="B451" t="s">
        <v>18</v>
      </c>
      <c r="C451" t="s">
        <v>24</v>
      </c>
      <c r="D451" t="s">
        <v>23</v>
      </c>
    </row>
    <row r="452" spans="1:4" ht="16" x14ac:dyDescent="0.4">
      <c r="A452" s="11" t="s">
        <v>944</v>
      </c>
      <c r="B452" t="s">
        <v>20</v>
      </c>
      <c r="C452" t="s">
        <v>23</v>
      </c>
      <c r="D452" t="s">
        <v>24</v>
      </c>
    </row>
    <row r="453" spans="1:4" ht="16" x14ac:dyDescent="0.4">
      <c r="A453" s="11" t="s">
        <v>946</v>
      </c>
      <c r="B453" t="s">
        <v>20</v>
      </c>
      <c r="C453" t="s">
        <v>23</v>
      </c>
      <c r="D453" t="s">
        <v>24</v>
      </c>
    </row>
    <row r="454" spans="1:4" ht="16" x14ac:dyDescent="0.4">
      <c r="A454" s="11" t="s">
        <v>948</v>
      </c>
      <c r="B454" t="s">
        <v>18</v>
      </c>
      <c r="C454" t="s">
        <v>23</v>
      </c>
      <c r="D454" t="s">
        <v>29</v>
      </c>
    </row>
    <row r="455" spans="1:4" ht="16" x14ac:dyDescent="0.4">
      <c r="A455" s="11" t="s">
        <v>950</v>
      </c>
      <c r="B455" t="s">
        <v>20</v>
      </c>
      <c r="C455" t="s">
        <v>23</v>
      </c>
      <c r="D455" t="s">
        <v>24</v>
      </c>
    </row>
    <row r="456" spans="1:4" ht="16" x14ac:dyDescent="0.4">
      <c r="A456" s="11" t="s">
        <v>952</v>
      </c>
      <c r="B456" t="s">
        <v>20</v>
      </c>
      <c r="C456" t="s">
        <v>23</v>
      </c>
      <c r="D456" t="s">
        <v>29</v>
      </c>
    </row>
    <row r="457" spans="1:4" ht="16" x14ac:dyDescent="0.4">
      <c r="A457" s="11" t="s">
        <v>954</v>
      </c>
      <c r="B457" t="s">
        <v>18</v>
      </c>
      <c r="C457" t="s">
        <v>23</v>
      </c>
      <c r="D457" t="s">
        <v>23</v>
      </c>
    </row>
    <row r="458" spans="1:4" ht="16" x14ac:dyDescent="0.4">
      <c r="A458" s="11" t="s">
        <v>956</v>
      </c>
      <c r="B458" t="s">
        <v>20</v>
      </c>
      <c r="C458" t="s">
        <v>23</v>
      </c>
      <c r="D458" t="s">
        <v>29</v>
      </c>
    </row>
    <row r="459" spans="1:4" ht="16" x14ac:dyDescent="0.4">
      <c r="A459" s="11" t="s">
        <v>958</v>
      </c>
      <c r="B459" t="s">
        <v>20</v>
      </c>
      <c r="C459" t="s">
        <v>23</v>
      </c>
      <c r="D459" t="s">
        <v>23</v>
      </c>
    </row>
    <row r="460" spans="1:4" ht="16" x14ac:dyDescent="0.4">
      <c r="A460" s="11" t="s">
        <v>960</v>
      </c>
      <c r="B460" t="s">
        <v>20</v>
      </c>
      <c r="C460" t="s">
        <v>23</v>
      </c>
      <c r="D460" t="s">
        <v>24</v>
      </c>
    </row>
    <row r="461" spans="1:4" ht="16" x14ac:dyDescent="0.4">
      <c r="A461" s="11" t="s">
        <v>962</v>
      </c>
      <c r="B461" t="s">
        <v>18</v>
      </c>
      <c r="C461" t="s">
        <v>23</v>
      </c>
      <c r="D461" t="s">
        <v>23</v>
      </c>
    </row>
    <row r="462" spans="1:4" ht="16" x14ac:dyDescent="0.4">
      <c r="A462" s="11" t="s">
        <v>964</v>
      </c>
      <c r="B462" t="s">
        <v>20</v>
      </c>
      <c r="C462" t="s">
        <v>23</v>
      </c>
      <c r="D462" t="s">
        <v>23</v>
      </c>
    </row>
    <row r="463" spans="1:4" ht="16" x14ac:dyDescent="0.4">
      <c r="A463" s="11" t="s">
        <v>966</v>
      </c>
      <c r="B463" t="s">
        <v>20</v>
      </c>
      <c r="C463" t="s">
        <v>23</v>
      </c>
      <c r="D463" t="s">
        <v>29</v>
      </c>
    </row>
    <row r="464" spans="1:4" ht="16" x14ac:dyDescent="0.4">
      <c r="A464" s="11" t="s">
        <v>968</v>
      </c>
      <c r="B464" t="s">
        <v>20</v>
      </c>
      <c r="C464" t="s">
        <v>24</v>
      </c>
      <c r="D464" t="s">
        <v>29</v>
      </c>
    </row>
    <row r="465" spans="1:4" ht="16" x14ac:dyDescent="0.4">
      <c r="A465" s="11" t="s">
        <v>970</v>
      </c>
      <c r="B465" t="s">
        <v>18</v>
      </c>
      <c r="C465" t="s">
        <v>23</v>
      </c>
      <c r="D465" t="s">
        <v>23</v>
      </c>
    </row>
    <row r="466" spans="1:4" ht="16" x14ac:dyDescent="0.4">
      <c r="A466" s="11" t="s">
        <v>972</v>
      </c>
      <c r="B466" t="s">
        <v>20</v>
      </c>
      <c r="C466" t="s">
        <v>24</v>
      </c>
      <c r="D466" t="s">
        <v>29</v>
      </c>
    </row>
    <row r="467" spans="1:4" ht="16" x14ac:dyDescent="0.4">
      <c r="A467" s="11" t="s">
        <v>974</v>
      </c>
      <c r="B467" t="s">
        <v>18</v>
      </c>
      <c r="C467" t="s">
        <v>23</v>
      </c>
      <c r="D467" t="s">
        <v>24</v>
      </c>
    </row>
    <row r="468" spans="1:4" ht="16" x14ac:dyDescent="0.4">
      <c r="A468" s="11" t="s">
        <v>976</v>
      </c>
      <c r="B468" t="s">
        <v>20</v>
      </c>
      <c r="C468" t="s">
        <v>24</v>
      </c>
      <c r="D468" t="s">
        <v>23</v>
      </c>
    </row>
    <row r="469" spans="1:4" ht="16" x14ac:dyDescent="0.4">
      <c r="A469" s="11" t="s">
        <v>978</v>
      </c>
      <c r="B469" t="s">
        <v>20</v>
      </c>
      <c r="C469" t="s">
        <v>23</v>
      </c>
      <c r="D469" t="s">
        <v>29</v>
      </c>
    </row>
    <row r="470" spans="1:4" ht="16" x14ac:dyDescent="0.4">
      <c r="A470" s="11" t="s">
        <v>980</v>
      </c>
      <c r="B470" t="s">
        <v>18</v>
      </c>
      <c r="C470" t="s">
        <v>24</v>
      </c>
      <c r="D470" t="s">
        <v>23</v>
      </c>
    </row>
    <row r="471" spans="1:4" ht="16" x14ac:dyDescent="0.4">
      <c r="A471" s="11" t="s">
        <v>982</v>
      </c>
      <c r="B471" t="s">
        <v>20</v>
      </c>
      <c r="C471" t="s">
        <v>23</v>
      </c>
      <c r="D471" t="s">
        <v>29</v>
      </c>
    </row>
    <row r="472" spans="1:4" ht="16" x14ac:dyDescent="0.4">
      <c r="A472" s="11" t="s">
        <v>984</v>
      </c>
      <c r="B472" t="s">
        <v>18</v>
      </c>
      <c r="C472" t="s">
        <v>23</v>
      </c>
      <c r="D472" t="s">
        <v>24</v>
      </c>
    </row>
    <row r="473" spans="1:4" ht="16" x14ac:dyDescent="0.4">
      <c r="A473" s="11" t="s">
        <v>986</v>
      </c>
      <c r="B473" t="s">
        <v>20</v>
      </c>
      <c r="C473" t="s">
        <v>23</v>
      </c>
      <c r="D473" t="s">
        <v>29</v>
      </c>
    </row>
    <row r="474" spans="1:4" ht="16" x14ac:dyDescent="0.4">
      <c r="A474" s="11" t="s">
        <v>988</v>
      </c>
      <c r="B474" t="s">
        <v>20</v>
      </c>
      <c r="C474" t="s">
        <v>23</v>
      </c>
      <c r="D474" t="s">
        <v>29</v>
      </c>
    </row>
    <row r="475" spans="1:4" ht="16" x14ac:dyDescent="0.4">
      <c r="A475" s="11" t="s">
        <v>990</v>
      </c>
      <c r="B475" t="s">
        <v>20</v>
      </c>
      <c r="C475" t="s">
        <v>23</v>
      </c>
      <c r="D475" t="s">
        <v>29</v>
      </c>
    </row>
    <row r="476" spans="1:4" ht="16" x14ac:dyDescent="0.4">
      <c r="A476" s="11" t="s">
        <v>992</v>
      </c>
      <c r="B476" t="s">
        <v>20</v>
      </c>
      <c r="C476" t="s">
        <v>23</v>
      </c>
      <c r="D476" t="s">
        <v>29</v>
      </c>
    </row>
    <row r="477" spans="1:4" ht="16" x14ac:dyDescent="0.4">
      <c r="A477" s="11" t="s">
        <v>994</v>
      </c>
      <c r="B477" t="s">
        <v>18</v>
      </c>
      <c r="C477" t="s">
        <v>23</v>
      </c>
      <c r="D477" t="s">
        <v>23</v>
      </c>
    </row>
    <row r="478" spans="1:4" ht="16" x14ac:dyDescent="0.4">
      <c r="A478" s="11" t="s">
        <v>996</v>
      </c>
      <c r="B478" t="s">
        <v>18</v>
      </c>
      <c r="C478" t="s">
        <v>23</v>
      </c>
      <c r="D478" t="s">
        <v>23</v>
      </c>
    </row>
    <row r="479" spans="1:4" ht="16" x14ac:dyDescent="0.4">
      <c r="A479" s="11" t="s">
        <v>998</v>
      </c>
      <c r="B479" t="s">
        <v>18</v>
      </c>
      <c r="C479" t="s">
        <v>23</v>
      </c>
      <c r="D479" t="s">
        <v>24</v>
      </c>
    </row>
    <row r="480" spans="1:4" ht="16" x14ac:dyDescent="0.4">
      <c r="A480" s="11" t="s">
        <v>1000</v>
      </c>
      <c r="B480" t="s">
        <v>20</v>
      </c>
      <c r="C480" t="s">
        <v>23</v>
      </c>
      <c r="D480" t="s">
        <v>23</v>
      </c>
    </row>
    <row r="481" spans="1:4" ht="16" x14ac:dyDescent="0.4">
      <c r="A481" s="11" t="s">
        <v>1002</v>
      </c>
      <c r="B481" t="s">
        <v>20</v>
      </c>
      <c r="C481" t="s">
        <v>23</v>
      </c>
      <c r="D481" t="s">
        <v>23</v>
      </c>
    </row>
    <row r="482" spans="1:4" ht="16" x14ac:dyDescent="0.4">
      <c r="A482" s="11" t="s">
        <v>1004</v>
      </c>
      <c r="B482" t="s">
        <v>18</v>
      </c>
      <c r="C482" t="s">
        <v>23</v>
      </c>
      <c r="D482" t="s">
        <v>23</v>
      </c>
    </row>
    <row r="483" spans="1:4" ht="16" x14ac:dyDescent="0.4">
      <c r="A483" s="11" t="s">
        <v>1006</v>
      </c>
      <c r="B483" t="s">
        <v>18</v>
      </c>
      <c r="C483" t="s">
        <v>24</v>
      </c>
      <c r="D483" t="s">
        <v>23</v>
      </c>
    </row>
    <row r="484" spans="1:4" ht="16" x14ac:dyDescent="0.4">
      <c r="A484" s="11" t="s">
        <v>1008</v>
      </c>
      <c r="B484" t="s">
        <v>18</v>
      </c>
      <c r="C484" t="s">
        <v>23</v>
      </c>
      <c r="D484" t="s">
        <v>23</v>
      </c>
    </row>
    <row r="485" spans="1:4" ht="16" x14ac:dyDescent="0.4">
      <c r="A485" s="11" t="s">
        <v>1010</v>
      </c>
      <c r="B485" t="s">
        <v>18</v>
      </c>
      <c r="C485" t="s">
        <v>23</v>
      </c>
      <c r="D485" t="s">
        <v>29</v>
      </c>
    </row>
    <row r="486" spans="1:4" ht="16" x14ac:dyDescent="0.4">
      <c r="A486" s="11" t="s">
        <v>1012</v>
      </c>
      <c r="B486" t="s">
        <v>18</v>
      </c>
      <c r="C486" t="s">
        <v>23</v>
      </c>
      <c r="D486" t="s">
        <v>24</v>
      </c>
    </row>
    <row r="487" spans="1:4" ht="16" x14ac:dyDescent="0.4">
      <c r="A487" s="11" t="s">
        <v>1015</v>
      </c>
      <c r="B487" t="s">
        <v>18</v>
      </c>
      <c r="C487" t="s">
        <v>24</v>
      </c>
      <c r="D487" t="s">
        <v>29</v>
      </c>
    </row>
    <row r="488" spans="1:4" ht="16" x14ac:dyDescent="0.4">
      <c r="A488" s="11" t="s">
        <v>1017</v>
      </c>
      <c r="B488" t="s">
        <v>18</v>
      </c>
      <c r="C488" t="s">
        <v>23</v>
      </c>
      <c r="D488" t="s">
        <v>24</v>
      </c>
    </row>
    <row r="489" spans="1:4" ht="16" x14ac:dyDescent="0.4">
      <c r="A489" s="11" t="s">
        <v>1019</v>
      </c>
      <c r="B489" t="s">
        <v>20</v>
      </c>
      <c r="C489" t="s">
        <v>23</v>
      </c>
      <c r="D489" t="s">
        <v>23</v>
      </c>
    </row>
    <row r="490" spans="1:4" ht="16" x14ac:dyDescent="0.4">
      <c r="A490" s="11" t="s">
        <v>1021</v>
      </c>
      <c r="B490" t="s">
        <v>18</v>
      </c>
      <c r="C490" t="s">
        <v>24</v>
      </c>
      <c r="D490" t="s">
        <v>23</v>
      </c>
    </row>
    <row r="491" spans="1:4" ht="16" x14ac:dyDescent="0.4">
      <c r="A491" s="11" t="s">
        <v>1023</v>
      </c>
      <c r="B491" t="s">
        <v>18</v>
      </c>
      <c r="C491" t="s">
        <v>23</v>
      </c>
      <c r="D491" t="s">
        <v>24</v>
      </c>
    </row>
    <row r="492" spans="1:4" ht="16" x14ac:dyDescent="0.4">
      <c r="A492" s="11" t="s">
        <v>1025</v>
      </c>
      <c r="B492" t="s">
        <v>20</v>
      </c>
      <c r="C492" t="s">
        <v>29</v>
      </c>
      <c r="D492" t="s">
        <v>23</v>
      </c>
    </row>
    <row r="493" spans="1:4" ht="16" x14ac:dyDescent="0.4">
      <c r="A493" s="11" t="s">
        <v>1027</v>
      </c>
      <c r="B493" t="s">
        <v>18</v>
      </c>
      <c r="C493" t="s">
        <v>29</v>
      </c>
      <c r="D493" t="s">
        <v>23</v>
      </c>
    </row>
    <row r="494" spans="1:4" ht="16" x14ac:dyDescent="0.4">
      <c r="A494" s="11" t="s">
        <v>1029</v>
      </c>
      <c r="B494" t="s">
        <v>20</v>
      </c>
      <c r="C494" t="s">
        <v>23</v>
      </c>
      <c r="D494" t="s">
        <v>24</v>
      </c>
    </row>
    <row r="495" spans="1:4" ht="16" x14ac:dyDescent="0.4">
      <c r="A495" s="11" t="s">
        <v>1031</v>
      </c>
      <c r="B495" t="s">
        <v>20</v>
      </c>
      <c r="C495" t="s">
        <v>23</v>
      </c>
      <c r="D495" t="s">
        <v>24</v>
      </c>
    </row>
    <row r="496" spans="1:4" ht="16" x14ac:dyDescent="0.4">
      <c r="A496" s="11" t="s">
        <v>1033</v>
      </c>
      <c r="B496" t="s">
        <v>20</v>
      </c>
      <c r="C496" t="s">
        <v>24</v>
      </c>
      <c r="D496" t="s">
        <v>24</v>
      </c>
    </row>
    <row r="497" spans="1:4" ht="16" x14ac:dyDescent="0.4">
      <c r="A497" s="11" t="s">
        <v>1035</v>
      </c>
      <c r="B497" t="s">
        <v>18</v>
      </c>
      <c r="C497" t="s">
        <v>23</v>
      </c>
      <c r="D497" t="s">
        <v>23</v>
      </c>
    </row>
    <row r="498" spans="1:4" ht="16" x14ac:dyDescent="0.4">
      <c r="A498" s="11" t="s">
        <v>1037</v>
      </c>
      <c r="B498" t="s">
        <v>20</v>
      </c>
      <c r="C498" t="s">
        <v>23</v>
      </c>
      <c r="D498" t="s">
        <v>23</v>
      </c>
    </row>
    <row r="499" spans="1:4" ht="16" x14ac:dyDescent="0.4">
      <c r="A499" s="11" t="s">
        <v>1039</v>
      </c>
      <c r="B499" t="s">
        <v>20</v>
      </c>
      <c r="C499" t="s">
        <v>23</v>
      </c>
      <c r="D499" t="s">
        <v>24</v>
      </c>
    </row>
    <row r="500" spans="1:4" ht="16" x14ac:dyDescent="0.4">
      <c r="A500" s="11" t="s">
        <v>1041</v>
      </c>
      <c r="B500" t="s">
        <v>20</v>
      </c>
      <c r="C500" t="s">
        <v>23</v>
      </c>
      <c r="D500" t="s">
        <v>29</v>
      </c>
    </row>
    <row r="501" spans="1:4" ht="16" x14ac:dyDescent="0.4">
      <c r="A501" s="11" t="s">
        <v>1043</v>
      </c>
      <c r="B501" t="s">
        <v>18</v>
      </c>
      <c r="C501" t="s">
        <v>29</v>
      </c>
      <c r="D501" t="s">
        <v>23</v>
      </c>
    </row>
    <row r="502" spans="1:4" ht="16" x14ac:dyDescent="0.4">
      <c r="A502" s="11" t="s">
        <v>1045</v>
      </c>
      <c r="B502" t="s">
        <v>20</v>
      </c>
      <c r="C502" t="s">
        <v>23</v>
      </c>
      <c r="D502" t="s">
        <v>24</v>
      </c>
    </row>
    <row r="503" spans="1:4" ht="16" x14ac:dyDescent="0.4">
      <c r="A503" s="11" t="s">
        <v>1047</v>
      </c>
      <c r="B503" t="s">
        <v>18</v>
      </c>
      <c r="C503" t="s">
        <v>23</v>
      </c>
      <c r="D503" t="s">
        <v>24</v>
      </c>
    </row>
    <row r="504" spans="1:4" ht="16" x14ac:dyDescent="0.4">
      <c r="A504" s="11" t="s">
        <v>1049</v>
      </c>
      <c r="B504" t="s">
        <v>20</v>
      </c>
      <c r="C504" t="s">
        <v>23</v>
      </c>
      <c r="D504" t="s">
        <v>24</v>
      </c>
    </row>
    <row r="505" spans="1:4" ht="16" x14ac:dyDescent="0.4">
      <c r="A505" s="11" t="s">
        <v>1052</v>
      </c>
      <c r="B505" t="s">
        <v>18</v>
      </c>
      <c r="C505" t="s">
        <v>23</v>
      </c>
      <c r="D505" t="s">
        <v>24</v>
      </c>
    </row>
    <row r="506" spans="1:4" ht="16" x14ac:dyDescent="0.4">
      <c r="A506" s="11" t="s">
        <v>1054</v>
      </c>
      <c r="B506" t="s">
        <v>20</v>
      </c>
      <c r="C506" t="s">
        <v>23</v>
      </c>
      <c r="D506" t="s">
        <v>23</v>
      </c>
    </row>
    <row r="507" spans="1:4" ht="16" x14ac:dyDescent="0.4">
      <c r="A507" s="11" t="s">
        <v>1056</v>
      </c>
      <c r="B507" t="s">
        <v>20</v>
      </c>
      <c r="C507" t="s">
        <v>23</v>
      </c>
      <c r="D507" t="s">
        <v>23</v>
      </c>
    </row>
    <row r="508" spans="1:4" ht="16" x14ac:dyDescent="0.4">
      <c r="A508" s="11" t="s">
        <v>1058</v>
      </c>
      <c r="B508" t="s">
        <v>20</v>
      </c>
      <c r="C508" t="s">
        <v>23</v>
      </c>
      <c r="D508" t="s">
        <v>29</v>
      </c>
    </row>
    <row r="509" spans="1:4" ht="16" x14ac:dyDescent="0.4">
      <c r="A509" s="11" t="s">
        <v>1060</v>
      </c>
      <c r="B509" t="s">
        <v>18</v>
      </c>
      <c r="C509" t="s">
        <v>23</v>
      </c>
      <c r="D509" t="s">
        <v>23</v>
      </c>
    </row>
    <row r="510" spans="1:4" ht="16" x14ac:dyDescent="0.4">
      <c r="A510" s="11" t="s">
        <v>1062</v>
      </c>
      <c r="B510" t="s">
        <v>20</v>
      </c>
      <c r="C510" t="s">
        <v>23</v>
      </c>
      <c r="D510" t="s">
        <v>29</v>
      </c>
    </row>
    <row r="511" spans="1:4" ht="16" x14ac:dyDescent="0.4">
      <c r="A511" s="11" t="s">
        <v>1064</v>
      </c>
      <c r="B511" t="s">
        <v>18</v>
      </c>
      <c r="C511" t="s">
        <v>23</v>
      </c>
      <c r="D511" t="s">
        <v>23</v>
      </c>
    </row>
    <row r="512" spans="1:4" ht="16" x14ac:dyDescent="0.4">
      <c r="A512" s="11" t="s">
        <v>1066</v>
      </c>
      <c r="B512" t="s">
        <v>20</v>
      </c>
      <c r="C512" t="s">
        <v>23</v>
      </c>
      <c r="D512" t="s">
        <v>23</v>
      </c>
    </row>
    <row r="513" spans="1:4" ht="16" x14ac:dyDescent="0.4">
      <c r="A513" s="11" t="s">
        <v>1068</v>
      </c>
      <c r="B513" t="s">
        <v>20</v>
      </c>
      <c r="C513" t="s">
        <v>23</v>
      </c>
      <c r="D513" t="s">
        <v>23</v>
      </c>
    </row>
    <row r="514" spans="1:4" ht="16" x14ac:dyDescent="0.4">
      <c r="A514" s="11" t="s">
        <v>1070</v>
      </c>
      <c r="B514" t="s">
        <v>18</v>
      </c>
      <c r="C514" t="s">
        <v>23</v>
      </c>
      <c r="D514" t="s">
        <v>23</v>
      </c>
    </row>
    <row r="515" spans="1:4" ht="16" x14ac:dyDescent="0.4">
      <c r="A515" s="11" t="s">
        <v>1072</v>
      </c>
      <c r="B515" t="s">
        <v>18</v>
      </c>
      <c r="C515" t="s">
        <v>23</v>
      </c>
      <c r="D515" t="s">
        <v>24</v>
      </c>
    </row>
    <row r="516" spans="1:4" ht="16" x14ac:dyDescent="0.4">
      <c r="A516" s="11" t="s">
        <v>1074</v>
      </c>
      <c r="B516" t="s">
        <v>18</v>
      </c>
      <c r="C516" t="s">
        <v>23</v>
      </c>
      <c r="D516" t="s">
        <v>29</v>
      </c>
    </row>
    <row r="517" spans="1:4" ht="16" x14ac:dyDescent="0.4">
      <c r="A517" s="11" t="s">
        <v>1076</v>
      </c>
      <c r="B517" t="s">
        <v>20</v>
      </c>
      <c r="C517" t="s">
        <v>29</v>
      </c>
      <c r="D517" t="s">
        <v>29</v>
      </c>
    </row>
    <row r="518" spans="1:4" ht="16" x14ac:dyDescent="0.4">
      <c r="A518" s="11" t="s">
        <v>1078</v>
      </c>
      <c r="B518" t="s">
        <v>18</v>
      </c>
      <c r="C518" t="s">
        <v>23</v>
      </c>
      <c r="D518" t="s">
        <v>29</v>
      </c>
    </row>
    <row r="519" spans="1:4" ht="16" x14ac:dyDescent="0.4">
      <c r="A519" s="11" t="s">
        <v>1080</v>
      </c>
      <c r="B519" t="s">
        <v>20</v>
      </c>
      <c r="C519" t="s">
        <v>24</v>
      </c>
      <c r="D519" t="s">
        <v>24</v>
      </c>
    </row>
    <row r="520" spans="1:4" ht="16" x14ac:dyDescent="0.4">
      <c r="A520" s="11" t="s">
        <v>1082</v>
      </c>
      <c r="B520" t="s">
        <v>20</v>
      </c>
      <c r="C520" t="s">
        <v>23</v>
      </c>
      <c r="D520" t="s">
        <v>23</v>
      </c>
    </row>
    <row r="521" spans="1:4" ht="16" x14ac:dyDescent="0.4">
      <c r="A521" s="11" t="s">
        <v>1084</v>
      </c>
      <c r="B521" t="s">
        <v>20</v>
      </c>
      <c r="C521" t="s">
        <v>23</v>
      </c>
      <c r="D521" t="s">
        <v>29</v>
      </c>
    </row>
    <row r="522" spans="1:4" ht="16" x14ac:dyDescent="0.4">
      <c r="A522" s="11" t="s">
        <v>1086</v>
      </c>
      <c r="B522" t="s">
        <v>20</v>
      </c>
      <c r="C522" t="s">
        <v>23</v>
      </c>
      <c r="D522" t="s">
        <v>29</v>
      </c>
    </row>
    <row r="523" spans="1:4" ht="16" x14ac:dyDescent="0.4">
      <c r="A523" s="11" t="s">
        <v>1088</v>
      </c>
      <c r="B523" t="s">
        <v>18</v>
      </c>
      <c r="C523" t="s">
        <v>23</v>
      </c>
      <c r="D523" t="s">
        <v>29</v>
      </c>
    </row>
    <row r="524" spans="1:4" ht="16" x14ac:dyDescent="0.4">
      <c r="A524" s="11" t="s">
        <v>1090</v>
      </c>
      <c r="B524" t="s">
        <v>18</v>
      </c>
      <c r="C524" t="s">
        <v>24</v>
      </c>
      <c r="D524" t="s">
        <v>24</v>
      </c>
    </row>
    <row r="525" spans="1:4" ht="16" x14ac:dyDescent="0.4">
      <c r="A525" s="11" t="s">
        <v>1092</v>
      </c>
      <c r="B525" t="s">
        <v>18</v>
      </c>
      <c r="C525" t="s">
        <v>23</v>
      </c>
      <c r="D525" t="s">
        <v>24</v>
      </c>
    </row>
    <row r="526" spans="1:4" ht="16" x14ac:dyDescent="0.4">
      <c r="A526" s="11" t="s">
        <v>1094</v>
      </c>
      <c r="B526" t="s">
        <v>18</v>
      </c>
      <c r="C526" t="s">
        <v>23</v>
      </c>
      <c r="D526" t="s">
        <v>24</v>
      </c>
    </row>
    <row r="527" spans="1:4" ht="16" x14ac:dyDescent="0.4">
      <c r="A527" s="11" t="s">
        <v>1096</v>
      </c>
      <c r="B527" t="s">
        <v>18</v>
      </c>
      <c r="C527" t="s">
        <v>23</v>
      </c>
      <c r="D527" t="s">
        <v>24</v>
      </c>
    </row>
    <row r="528" spans="1:4" ht="16" x14ac:dyDescent="0.4">
      <c r="A528" s="11" t="s">
        <v>1098</v>
      </c>
      <c r="B528" t="s">
        <v>18</v>
      </c>
      <c r="C528" t="s">
        <v>23</v>
      </c>
      <c r="D528" t="s">
        <v>24</v>
      </c>
    </row>
    <row r="529" spans="1:4" ht="16" x14ac:dyDescent="0.4">
      <c r="A529" s="11" t="s">
        <v>1100</v>
      </c>
      <c r="B529" t="s">
        <v>18</v>
      </c>
      <c r="C529" t="s">
        <v>23</v>
      </c>
      <c r="D529" t="s">
        <v>23</v>
      </c>
    </row>
    <row r="530" spans="1:4" ht="16" x14ac:dyDescent="0.4">
      <c r="A530" s="11" t="s">
        <v>1102</v>
      </c>
      <c r="B530" t="s">
        <v>18</v>
      </c>
      <c r="C530" t="s">
        <v>23</v>
      </c>
      <c r="D530" t="s">
        <v>29</v>
      </c>
    </row>
    <row r="531" spans="1:4" ht="16" x14ac:dyDescent="0.4">
      <c r="A531" s="11" t="s">
        <v>1104</v>
      </c>
      <c r="B531" t="s">
        <v>18</v>
      </c>
      <c r="C531" t="s">
        <v>23</v>
      </c>
      <c r="D531" t="s">
        <v>24</v>
      </c>
    </row>
    <row r="532" spans="1:4" ht="16" x14ac:dyDescent="0.4">
      <c r="A532" s="11" t="s">
        <v>1106</v>
      </c>
      <c r="B532" t="s">
        <v>18</v>
      </c>
      <c r="C532" t="s">
        <v>23</v>
      </c>
      <c r="D532" t="s">
        <v>29</v>
      </c>
    </row>
    <row r="533" spans="1:4" ht="16" x14ac:dyDescent="0.4">
      <c r="A533" s="11" t="s">
        <v>1108</v>
      </c>
      <c r="B533" t="s">
        <v>20</v>
      </c>
      <c r="C533" t="s">
        <v>23</v>
      </c>
      <c r="D533" t="s">
        <v>24</v>
      </c>
    </row>
    <row r="534" spans="1:4" ht="16" x14ac:dyDescent="0.4">
      <c r="A534" s="11" t="s">
        <v>1110</v>
      </c>
      <c r="B534" t="s">
        <v>20</v>
      </c>
      <c r="C534" t="s">
        <v>23</v>
      </c>
      <c r="D534" t="s">
        <v>24</v>
      </c>
    </row>
    <row r="535" spans="1:4" ht="16" x14ac:dyDescent="0.4">
      <c r="A535" s="11" t="s">
        <v>1112</v>
      </c>
      <c r="B535" t="s">
        <v>18</v>
      </c>
      <c r="C535" t="s">
        <v>23</v>
      </c>
      <c r="D535" t="s">
        <v>23</v>
      </c>
    </row>
    <row r="536" spans="1:4" ht="16" x14ac:dyDescent="0.4">
      <c r="A536" s="11" t="s">
        <v>1114</v>
      </c>
      <c r="B536" t="s">
        <v>18</v>
      </c>
      <c r="C536" t="s">
        <v>23</v>
      </c>
      <c r="D536" t="s">
        <v>23</v>
      </c>
    </row>
    <row r="537" spans="1:4" ht="16" x14ac:dyDescent="0.4">
      <c r="A537" s="11" t="s">
        <v>1116</v>
      </c>
      <c r="B537" t="s">
        <v>20</v>
      </c>
      <c r="C537" t="s">
        <v>24</v>
      </c>
      <c r="D537" t="s">
        <v>29</v>
      </c>
    </row>
    <row r="538" spans="1:4" ht="16" x14ac:dyDescent="0.4">
      <c r="A538" s="11" t="s">
        <v>1118</v>
      </c>
      <c r="B538" t="s">
        <v>20</v>
      </c>
      <c r="C538" t="s">
        <v>23</v>
      </c>
      <c r="D538" t="s">
        <v>24</v>
      </c>
    </row>
    <row r="539" spans="1:4" ht="16" x14ac:dyDescent="0.4">
      <c r="A539" s="11" t="s">
        <v>1120</v>
      </c>
      <c r="B539" t="s">
        <v>18</v>
      </c>
      <c r="C539" t="s">
        <v>24</v>
      </c>
      <c r="D539" t="s">
        <v>24</v>
      </c>
    </row>
    <row r="540" spans="1:4" ht="16" x14ac:dyDescent="0.4">
      <c r="A540" s="11" t="s">
        <v>1122</v>
      </c>
      <c r="B540" t="s">
        <v>20</v>
      </c>
      <c r="C540" t="s">
        <v>23</v>
      </c>
      <c r="D540" t="s">
        <v>24</v>
      </c>
    </row>
    <row r="541" spans="1:4" ht="16" x14ac:dyDescent="0.4">
      <c r="A541" s="11" t="s">
        <v>1124</v>
      </c>
      <c r="B541" t="s">
        <v>20</v>
      </c>
      <c r="C541" t="s">
        <v>23</v>
      </c>
      <c r="D541" t="s">
        <v>24</v>
      </c>
    </row>
    <row r="542" spans="1:4" ht="16" x14ac:dyDescent="0.4">
      <c r="A542" s="11" t="s">
        <v>1126</v>
      </c>
      <c r="B542" t="s">
        <v>20</v>
      </c>
      <c r="C542" t="s">
        <v>23</v>
      </c>
      <c r="D542" t="s">
        <v>24</v>
      </c>
    </row>
    <row r="543" spans="1:4" ht="16" x14ac:dyDescent="0.4">
      <c r="A543" s="11" t="s">
        <v>1128</v>
      </c>
      <c r="B543" t="s">
        <v>20</v>
      </c>
      <c r="C543" t="s">
        <v>23</v>
      </c>
      <c r="D543" t="s">
        <v>29</v>
      </c>
    </row>
    <row r="544" spans="1:4" ht="16" x14ac:dyDescent="0.4">
      <c r="A544" s="11" t="s">
        <v>1130</v>
      </c>
      <c r="B544" t="s">
        <v>20</v>
      </c>
      <c r="C544" t="s">
        <v>23</v>
      </c>
      <c r="D544" t="s">
        <v>24</v>
      </c>
    </row>
    <row r="545" spans="1:4" ht="16" x14ac:dyDescent="0.4">
      <c r="A545" s="11" t="s">
        <v>1132</v>
      </c>
      <c r="B545" t="s">
        <v>18</v>
      </c>
      <c r="C545" t="s">
        <v>23</v>
      </c>
      <c r="D545" t="s">
        <v>29</v>
      </c>
    </row>
    <row r="546" spans="1:4" ht="16" x14ac:dyDescent="0.4">
      <c r="A546" s="11" t="s">
        <v>1134</v>
      </c>
      <c r="B546" t="s">
        <v>18</v>
      </c>
      <c r="C546" t="s">
        <v>29</v>
      </c>
      <c r="D546" t="s">
        <v>23</v>
      </c>
    </row>
    <row r="547" spans="1:4" ht="16" x14ac:dyDescent="0.4">
      <c r="A547" s="11" t="s">
        <v>1136</v>
      </c>
      <c r="B547" t="s">
        <v>18</v>
      </c>
      <c r="C547" t="s">
        <v>23</v>
      </c>
      <c r="D547" t="s">
        <v>29</v>
      </c>
    </row>
    <row r="548" spans="1:4" ht="16" x14ac:dyDescent="0.4">
      <c r="A548" s="11" t="s">
        <v>1138</v>
      </c>
      <c r="B548" t="s">
        <v>20</v>
      </c>
      <c r="C548" t="s">
        <v>23</v>
      </c>
      <c r="D548" t="s">
        <v>23</v>
      </c>
    </row>
    <row r="549" spans="1:4" ht="16" x14ac:dyDescent="0.4">
      <c r="A549" s="11" t="s">
        <v>1140</v>
      </c>
      <c r="B549" t="s">
        <v>18</v>
      </c>
      <c r="C549" t="s">
        <v>24</v>
      </c>
      <c r="D549" t="s">
        <v>23</v>
      </c>
    </row>
    <row r="550" spans="1:4" ht="16" x14ac:dyDescent="0.4">
      <c r="A550" s="11" t="s">
        <v>1142</v>
      </c>
      <c r="B550" t="s">
        <v>18</v>
      </c>
      <c r="C550" t="s">
        <v>23</v>
      </c>
      <c r="D550" t="s">
        <v>29</v>
      </c>
    </row>
    <row r="551" spans="1:4" ht="16" x14ac:dyDescent="0.4">
      <c r="A551" s="11" t="s">
        <v>1144</v>
      </c>
      <c r="B551" t="s">
        <v>20</v>
      </c>
      <c r="C551" t="s">
        <v>23</v>
      </c>
      <c r="D551" t="s">
        <v>29</v>
      </c>
    </row>
    <row r="552" spans="1:4" ht="16" x14ac:dyDescent="0.4">
      <c r="A552" s="11" t="s">
        <v>1146</v>
      </c>
      <c r="B552" t="s">
        <v>18</v>
      </c>
      <c r="C552" t="s">
        <v>23</v>
      </c>
      <c r="D552" t="s">
        <v>24</v>
      </c>
    </row>
    <row r="553" spans="1:4" ht="16" x14ac:dyDescent="0.4">
      <c r="A553" s="11" t="s">
        <v>1148</v>
      </c>
      <c r="B553" t="s">
        <v>20</v>
      </c>
      <c r="C553" t="s">
        <v>23</v>
      </c>
      <c r="D553" t="s">
        <v>23</v>
      </c>
    </row>
    <row r="554" spans="1:4" ht="16" x14ac:dyDescent="0.4">
      <c r="A554" s="11" t="s">
        <v>1150</v>
      </c>
      <c r="B554" t="s">
        <v>18</v>
      </c>
      <c r="C554" t="s">
        <v>23</v>
      </c>
      <c r="D554" t="s">
        <v>24</v>
      </c>
    </row>
    <row r="555" spans="1:4" ht="16" x14ac:dyDescent="0.4">
      <c r="A555" s="11" t="s">
        <v>1152</v>
      </c>
      <c r="B555" t="s">
        <v>18</v>
      </c>
      <c r="C555" t="s">
        <v>23</v>
      </c>
      <c r="D555" t="s">
        <v>24</v>
      </c>
    </row>
    <row r="556" spans="1:4" ht="16" x14ac:dyDescent="0.4">
      <c r="A556" s="11" t="s">
        <v>1154</v>
      </c>
      <c r="B556" t="s">
        <v>18</v>
      </c>
      <c r="C556" t="s">
        <v>23</v>
      </c>
      <c r="D556" t="s">
        <v>24</v>
      </c>
    </row>
    <row r="557" spans="1:4" ht="16" x14ac:dyDescent="0.4">
      <c r="A557" s="11" t="s">
        <v>1156</v>
      </c>
      <c r="B557" t="s">
        <v>18</v>
      </c>
      <c r="C557" t="s">
        <v>23</v>
      </c>
      <c r="D557" t="s">
        <v>24</v>
      </c>
    </row>
    <row r="558" spans="1:4" ht="16" x14ac:dyDescent="0.4">
      <c r="A558" s="11" t="s">
        <v>1158</v>
      </c>
      <c r="B558" t="s">
        <v>18</v>
      </c>
      <c r="C558" t="s">
        <v>23</v>
      </c>
      <c r="D558" t="s">
        <v>29</v>
      </c>
    </row>
    <row r="559" spans="1:4" ht="16" x14ac:dyDescent="0.4">
      <c r="A559" s="11" t="s">
        <v>1160</v>
      </c>
      <c r="B559" t="s">
        <v>18</v>
      </c>
      <c r="C559" t="s">
        <v>23</v>
      </c>
      <c r="D559" t="s">
        <v>29</v>
      </c>
    </row>
    <row r="560" spans="1:4" ht="16" x14ac:dyDescent="0.4">
      <c r="A560" s="11" t="s">
        <v>1162</v>
      </c>
      <c r="B560" t="s">
        <v>20</v>
      </c>
      <c r="C560" t="s">
        <v>24</v>
      </c>
      <c r="D560" t="s">
        <v>23</v>
      </c>
    </row>
    <row r="561" spans="1:4" ht="16" x14ac:dyDescent="0.4">
      <c r="A561" s="11" t="s">
        <v>1164</v>
      </c>
      <c r="B561" t="s">
        <v>18</v>
      </c>
      <c r="C561" t="s">
        <v>23</v>
      </c>
      <c r="D561" t="s">
        <v>24</v>
      </c>
    </row>
    <row r="562" spans="1:4" ht="16" x14ac:dyDescent="0.4">
      <c r="A562" s="11" t="s">
        <v>1166</v>
      </c>
      <c r="B562" t="s">
        <v>18</v>
      </c>
      <c r="C562" t="s">
        <v>24</v>
      </c>
      <c r="D562" t="s">
        <v>24</v>
      </c>
    </row>
    <row r="563" spans="1:4" ht="16" x14ac:dyDescent="0.4">
      <c r="A563" s="11" t="s">
        <v>1168</v>
      </c>
      <c r="B563" t="s">
        <v>18</v>
      </c>
      <c r="C563" t="s">
        <v>23</v>
      </c>
      <c r="D563" t="s">
        <v>29</v>
      </c>
    </row>
    <row r="564" spans="1:4" ht="16" x14ac:dyDescent="0.4">
      <c r="A564" s="11" t="s">
        <v>1170</v>
      </c>
      <c r="B564" t="s">
        <v>20</v>
      </c>
      <c r="C564" t="s">
        <v>23</v>
      </c>
      <c r="D564" t="s">
        <v>24</v>
      </c>
    </row>
    <row r="565" spans="1:4" ht="16" x14ac:dyDescent="0.4">
      <c r="A565" s="11" t="s">
        <v>1172</v>
      </c>
      <c r="B565" t="s">
        <v>18</v>
      </c>
      <c r="C565" t="s">
        <v>23</v>
      </c>
      <c r="D565" t="s">
        <v>29</v>
      </c>
    </row>
    <row r="566" spans="1:4" ht="16" x14ac:dyDescent="0.4">
      <c r="A566" s="11" t="s">
        <v>1174</v>
      </c>
      <c r="B566" t="s">
        <v>18</v>
      </c>
      <c r="C566" t="s">
        <v>23</v>
      </c>
      <c r="D566" t="s">
        <v>23</v>
      </c>
    </row>
    <row r="567" spans="1:4" ht="16" x14ac:dyDescent="0.4">
      <c r="A567" s="11" t="s">
        <v>1176</v>
      </c>
      <c r="B567" t="s">
        <v>18</v>
      </c>
      <c r="C567" t="s">
        <v>23</v>
      </c>
      <c r="D567" t="s">
        <v>24</v>
      </c>
    </row>
    <row r="568" spans="1:4" ht="16" x14ac:dyDescent="0.4">
      <c r="A568" s="11" t="s">
        <v>1178</v>
      </c>
      <c r="B568" t="s">
        <v>20</v>
      </c>
      <c r="C568" t="s">
        <v>23</v>
      </c>
      <c r="D568" t="s">
        <v>24</v>
      </c>
    </row>
    <row r="569" spans="1:4" ht="16" x14ac:dyDescent="0.4">
      <c r="A569" s="11" t="s">
        <v>1180</v>
      </c>
      <c r="B569" t="s">
        <v>18</v>
      </c>
      <c r="C569" t="s">
        <v>23</v>
      </c>
      <c r="D569" t="s">
        <v>23</v>
      </c>
    </row>
    <row r="570" spans="1:4" ht="16" x14ac:dyDescent="0.4">
      <c r="A570" s="11" t="s">
        <v>1182</v>
      </c>
      <c r="B570" t="s">
        <v>20</v>
      </c>
      <c r="C570" t="s">
        <v>23</v>
      </c>
      <c r="D570" t="s">
        <v>29</v>
      </c>
    </row>
    <row r="571" spans="1:4" ht="16" x14ac:dyDescent="0.4">
      <c r="A571" s="11" t="s">
        <v>1184</v>
      </c>
      <c r="B571" t="s">
        <v>20</v>
      </c>
      <c r="C571" t="s">
        <v>23</v>
      </c>
      <c r="D571" t="s">
        <v>24</v>
      </c>
    </row>
    <row r="572" spans="1:4" ht="16" x14ac:dyDescent="0.4">
      <c r="A572" s="11" t="s">
        <v>1186</v>
      </c>
      <c r="B572" t="s">
        <v>20</v>
      </c>
      <c r="C572" t="s">
        <v>23</v>
      </c>
      <c r="D572" t="s">
        <v>24</v>
      </c>
    </row>
    <row r="573" spans="1:4" ht="16" x14ac:dyDescent="0.4">
      <c r="A573" s="11" t="s">
        <v>1188</v>
      </c>
      <c r="B573" t="s">
        <v>18</v>
      </c>
      <c r="C573" t="s">
        <v>23</v>
      </c>
      <c r="D573" t="s">
        <v>23</v>
      </c>
    </row>
    <row r="574" spans="1:4" ht="16" x14ac:dyDescent="0.4">
      <c r="A574" s="11" t="s">
        <v>1190</v>
      </c>
      <c r="B574" t="s">
        <v>18</v>
      </c>
      <c r="C574" t="s">
        <v>23</v>
      </c>
      <c r="D574" t="s">
        <v>23</v>
      </c>
    </row>
    <row r="575" spans="1:4" ht="16" x14ac:dyDescent="0.4">
      <c r="A575" s="11" t="s">
        <v>1192</v>
      </c>
      <c r="B575" t="s">
        <v>20</v>
      </c>
      <c r="C575" t="s">
        <v>23</v>
      </c>
      <c r="D575" t="s">
        <v>24</v>
      </c>
    </row>
    <row r="576" spans="1:4" ht="16" x14ac:dyDescent="0.4">
      <c r="A576" s="11" t="s">
        <v>1194</v>
      </c>
      <c r="B576" t="s">
        <v>20</v>
      </c>
      <c r="C576" t="s">
        <v>23</v>
      </c>
      <c r="D576" t="s">
        <v>24</v>
      </c>
    </row>
    <row r="577" spans="1:4" ht="16" x14ac:dyDescent="0.4">
      <c r="A577" s="11" t="s">
        <v>1196</v>
      </c>
      <c r="B577" t="s">
        <v>18</v>
      </c>
      <c r="C577" t="s">
        <v>23</v>
      </c>
      <c r="D577" t="s">
        <v>24</v>
      </c>
    </row>
    <row r="578" spans="1:4" ht="16" x14ac:dyDescent="0.4">
      <c r="A578" s="11" t="s">
        <v>1198</v>
      </c>
      <c r="B578" t="s">
        <v>18</v>
      </c>
      <c r="C578" t="s">
        <v>29</v>
      </c>
      <c r="D578" t="s">
        <v>23</v>
      </c>
    </row>
    <row r="579" spans="1:4" ht="16" x14ac:dyDescent="0.4">
      <c r="A579" s="11" t="s">
        <v>1200</v>
      </c>
      <c r="B579" t="s">
        <v>18</v>
      </c>
      <c r="C579" t="s">
        <v>24</v>
      </c>
      <c r="D579" t="s">
        <v>29</v>
      </c>
    </row>
    <row r="580" spans="1:4" ht="16" x14ac:dyDescent="0.4">
      <c r="A580" s="11" t="s">
        <v>1202</v>
      </c>
      <c r="B580" t="s">
        <v>20</v>
      </c>
      <c r="C580" t="s">
        <v>23</v>
      </c>
      <c r="D580" t="s">
        <v>23</v>
      </c>
    </row>
    <row r="581" spans="1:4" ht="16" x14ac:dyDescent="0.4">
      <c r="A581" s="11" t="s">
        <v>1204</v>
      </c>
      <c r="B581" t="s">
        <v>20</v>
      </c>
      <c r="C581" t="s">
        <v>23</v>
      </c>
      <c r="D581" t="s">
        <v>23</v>
      </c>
    </row>
    <row r="582" spans="1:4" ht="16" x14ac:dyDescent="0.4">
      <c r="A582" s="11" t="s">
        <v>1206</v>
      </c>
      <c r="B582" t="s">
        <v>20</v>
      </c>
      <c r="C582" t="s">
        <v>23</v>
      </c>
      <c r="D582" t="s">
        <v>24</v>
      </c>
    </row>
    <row r="583" spans="1:4" ht="16" x14ac:dyDescent="0.4">
      <c r="A583" s="11" t="s">
        <v>1208</v>
      </c>
      <c r="B583" t="s">
        <v>18</v>
      </c>
      <c r="C583" t="s">
        <v>23</v>
      </c>
      <c r="D583" t="s">
        <v>23</v>
      </c>
    </row>
    <row r="584" spans="1:4" ht="16" x14ac:dyDescent="0.4">
      <c r="A584" s="11" t="s">
        <v>1210</v>
      </c>
      <c r="B584" t="s">
        <v>18</v>
      </c>
      <c r="C584" t="s">
        <v>23</v>
      </c>
      <c r="D584" t="s">
        <v>23</v>
      </c>
    </row>
    <row r="585" spans="1:4" ht="16" x14ac:dyDescent="0.4">
      <c r="A585" s="11" t="s">
        <v>1212</v>
      </c>
      <c r="B585" t="s">
        <v>18</v>
      </c>
      <c r="C585" t="s">
        <v>23</v>
      </c>
      <c r="D585" t="s">
        <v>29</v>
      </c>
    </row>
    <row r="586" spans="1:4" ht="16" x14ac:dyDescent="0.4">
      <c r="A586" s="11" t="s">
        <v>1214</v>
      </c>
      <c r="B586" t="s">
        <v>18</v>
      </c>
      <c r="C586" t="s">
        <v>23</v>
      </c>
      <c r="D586" t="s">
        <v>24</v>
      </c>
    </row>
    <row r="587" spans="1:4" ht="16" x14ac:dyDescent="0.4">
      <c r="A587" s="11" t="s">
        <v>1216</v>
      </c>
      <c r="B587" t="s">
        <v>20</v>
      </c>
      <c r="C587" t="s">
        <v>24</v>
      </c>
      <c r="D587" t="s">
        <v>23</v>
      </c>
    </row>
    <row r="588" spans="1:4" ht="16" x14ac:dyDescent="0.4">
      <c r="A588" s="11" t="s">
        <v>1218</v>
      </c>
      <c r="B588" t="s">
        <v>18</v>
      </c>
      <c r="C588" t="s">
        <v>23</v>
      </c>
      <c r="D588" t="s">
        <v>23</v>
      </c>
    </row>
    <row r="589" spans="1:4" ht="16" x14ac:dyDescent="0.4">
      <c r="A589" s="11" t="s">
        <v>1220</v>
      </c>
      <c r="B589" t="s">
        <v>18</v>
      </c>
      <c r="C589" t="s">
        <v>23</v>
      </c>
      <c r="D589" t="s">
        <v>23</v>
      </c>
    </row>
    <row r="590" spans="1:4" ht="16" x14ac:dyDescent="0.4">
      <c r="A590" s="11" t="s">
        <v>1222</v>
      </c>
      <c r="B590" t="s">
        <v>18</v>
      </c>
      <c r="C590" t="s">
        <v>23</v>
      </c>
      <c r="D590" t="s">
        <v>24</v>
      </c>
    </row>
    <row r="591" spans="1:4" ht="16" x14ac:dyDescent="0.4">
      <c r="A591" s="11" t="s">
        <v>1224</v>
      </c>
      <c r="B591" t="s">
        <v>20</v>
      </c>
      <c r="C591" t="s">
        <v>29</v>
      </c>
      <c r="D591" t="s">
        <v>23</v>
      </c>
    </row>
    <row r="592" spans="1:4" ht="16" x14ac:dyDescent="0.4">
      <c r="A592" s="11" t="s">
        <v>1226</v>
      </c>
      <c r="B592" t="s">
        <v>18</v>
      </c>
      <c r="C592" t="s">
        <v>23</v>
      </c>
      <c r="D592" t="s">
        <v>29</v>
      </c>
    </row>
    <row r="593" spans="1:4" ht="16" x14ac:dyDescent="0.4">
      <c r="A593" s="11" t="s">
        <v>1228</v>
      </c>
      <c r="B593" t="s">
        <v>20</v>
      </c>
      <c r="C593" t="s">
        <v>23</v>
      </c>
      <c r="D593" t="s">
        <v>23</v>
      </c>
    </row>
    <row r="594" spans="1:4" ht="16" x14ac:dyDescent="0.4">
      <c r="A594" s="11" t="s">
        <v>1230</v>
      </c>
      <c r="B594" t="s">
        <v>18</v>
      </c>
      <c r="C594" t="s">
        <v>23</v>
      </c>
      <c r="D594" t="s">
        <v>29</v>
      </c>
    </row>
    <row r="595" spans="1:4" ht="16" x14ac:dyDescent="0.4">
      <c r="A595" s="11" t="s">
        <v>1232</v>
      </c>
      <c r="B595" t="s">
        <v>18</v>
      </c>
      <c r="C595" t="s">
        <v>23</v>
      </c>
      <c r="D595" t="s">
        <v>23</v>
      </c>
    </row>
    <row r="596" spans="1:4" ht="16" x14ac:dyDescent="0.4">
      <c r="A596" s="11" t="s">
        <v>1234</v>
      </c>
      <c r="B596" t="s">
        <v>18</v>
      </c>
      <c r="C596" t="s">
        <v>23</v>
      </c>
      <c r="D596" t="s">
        <v>23</v>
      </c>
    </row>
    <row r="597" spans="1:4" ht="16" x14ac:dyDescent="0.4">
      <c r="A597" s="11" t="s">
        <v>1236</v>
      </c>
      <c r="B597" t="s">
        <v>18</v>
      </c>
      <c r="C597" t="s">
        <v>23</v>
      </c>
      <c r="D597" t="s">
        <v>23</v>
      </c>
    </row>
    <row r="598" spans="1:4" ht="16" x14ac:dyDescent="0.4">
      <c r="A598" s="11" t="s">
        <v>1238</v>
      </c>
      <c r="B598" t="s">
        <v>18</v>
      </c>
      <c r="C598" t="s">
        <v>23</v>
      </c>
      <c r="D598" t="s">
        <v>29</v>
      </c>
    </row>
    <row r="599" spans="1:4" ht="16" x14ac:dyDescent="0.4">
      <c r="A599" s="11" t="s">
        <v>1240</v>
      </c>
      <c r="B599" t="s">
        <v>20</v>
      </c>
      <c r="C599" t="s">
        <v>23</v>
      </c>
      <c r="D599" t="s">
        <v>23</v>
      </c>
    </row>
    <row r="600" spans="1:4" ht="16" x14ac:dyDescent="0.4">
      <c r="A600" s="11" t="s">
        <v>1242</v>
      </c>
      <c r="B600" t="s">
        <v>18</v>
      </c>
      <c r="C600" t="s">
        <v>23</v>
      </c>
      <c r="D600" t="s">
        <v>23</v>
      </c>
    </row>
    <row r="601" spans="1:4" ht="16" x14ac:dyDescent="0.4">
      <c r="A601" s="11" t="s">
        <v>1245</v>
      </c>
      <c r="B601" t="s">
        <v>20</v>
      </c>
      <c r="C601" t="s">
        <v>23</v>
      </c>
      <c r="D601" t="s">
        <v>23</v>
      </c>
    </row>
    <row r="602" spans="1:4" ht="16" x14ac:dyDescent="0.4">
      <c r="A602" s="11" t="s">
        <v>1247</v>
      </c>
      <c r="B602" t="s">
        <v>20</v>
      </c>
      <c r="C602" t="s">
        <v>24</v>
      </c>
      <c r="D602" t="s">
        <v>24</v>
      </c>
    </row>
    <row r="603" spans="1:4" ht="16" x14ac:dyDescent="0.4">
      <c r="A603" s="11" t="s">
        <v>1249</v>
      </c>
      <c r="B603" t="s">
        <v>18</v>
      </c>
      <c r="C603" t="s">
        <v>23</v>
      </c>
      <c r="D603" t="s">
        <v>29</v>
      </c>
    </row>
    <row r="604" spans="1:4" ht="16" x14ac:dyDescent="0.4">
      <c r="A604" s="11" t="s">
        <v>1251</v>
      </c>
      <c r="B604" t="s">
        <v>18</v>
      </c>
      <c r="C604" t="s">
        <v>23</v>
      </c>
      <c r="D604" t="s">
        <v>23</v>
      </c>
    </row>
    <row r="605" spans="1:4" ht="16" x14ac:dyDescent="0.4">
      <c r="A605" s="11" t="s">
        <v>1253</v>
      </c>
      <c r="B605" t="s">
        <v>20</v>
      </c>
      <c r="C605" t="s">
        <v>23</v>
      </c>
      <c r="D605" t="s">
        <v>29</v>
      </c>
    </row>
    <row r="606" spans="1:4" ht="16" x14ac:dyDescent="0.4">
      <c r="A606" s="11" t="s">
        <v>1255</v>
      </c>
      <c r="B606" t="s">
        <v>18</v>
      </c>
      <c r="C606" t="s">
        <v>23</v>
      </c>
      <c r="D606" t="s">
        <v>23</v>
      </c>
    </row>
    <row r="607" spans="1:4" ht="16" x14ac:dyDescent="0.4">
      <c r="A607" s="11" t="s">
        <v>1257</v>
      </c>
      <c r="B607" t="s">
        <v>20</v>
      </c>
      <c r="C607" t="s">
        <v>23</v>
      </c>
      <c r="D607" t="s">
        <v>23</v>
      </c>
    </row>
    <row r="608" spans="1:4" ht="16" x14ac:dyDescent="0.4">
      <c r="A608" s="11" t="s">
        <v>1259</v>
      </c>
      <c r="B608" t="s">
        <v>18</v>
      </c>
      <c r="C608" t="s">
        <v>23</v>
      </c>
      <c r="D608" t="s">
        <v>24</v>
      </c>
    </row>
    <row r="609" spans="1:4" ht="16" x14ac:dyDescent="0.4">
      <c r="A609" s="11" t="s">
        <v>1261</v>
      </c>
      <c r="B609" t="s">
        <v>18</v>
      </c>
      <c r="C609" t="s">
        <v>24</v>
      </c>
      <c r="D609" t="s">
        <v>24</v>
      </c>
    </row>
    <row r="610" spans="1:4" ht="16" x14ac:dyDescent="0.4">
      <c r="A610" s="11" t="s">
        <v>1263</v>
      </c>
      <c r="B610" t="s">
        <v>18</v>
      </c>
      <c r="C610" t="s">
        <v>23</v>
      </c>
      <c r="D610" t="s">
        <v>23</v>
      </c>
    </row>
    <row r="611" spans="1:4" ht="16" x14ac:dyDescent="0.4">
      <c r="A611" s="11" t="s">
        <v>1265</v>
      </c>
      <c r="B611" t="s">
        <v>18</v>
      </c>
      <c r="C611" t="s">
        <v>23</v>
      </c>
      <c r="D611" t="s">
        <v>23</v>
      </c>
    </row>
    <row r="612" spans="1:4" ht="16" x14ac:dyDescent="0.4">
      <c r="A612" s="11" t="s">
        <v>1267</v>
      </c>
      <c r="B612" t="s">
        <v>20</v>
      </c>
      <c r="C612" t="s">
        <v>23</v>
      </c>
      <c r="D612" t="s">
        <v>23</v>
      </c>
    </row>
    <row r="613" spans="1:4" ht="16" x14ac:dyDescent="0.4">
      <c r="A613" s="11" t="s">
        <v>1269</v>
      </c>
      <c r="B613" t="s">
        <v>18</v>
      </c>
      <c r="C613" t="s">
        <v>23</v>
      </c>
      <c r="D613" t="s">
        <v>23</v>
      </c>
    </row>
    <row r="614" spans="1:4" ht="16" x14ac:dyDescent="0.4">
      <c r="A614" s="11" t="s">
        <v>1271</v>
      </c>
      <c r="B614" t="s">
        <v>20</v>
      </c>
      <c r="C614" t="s">
        <v>23</v>
      </c>
      <c r="D614" t="s">
        <v>24</v>
      </c>
    </row>
    <row r="615" spans="1:4" ht="16" x14ac:dyDescent="0.4">
      <c r="A615" s="11" t="s">
        <v>1273</v>
      </c>
      <c r="B615" t="s">
        <v>18</v>
      </c>
      <c r="C615" t="s">
        <v>23</v>
      </c>
      <c r="D615" t="s">
        <v>23</v>
      </c>
    </row>
    <row r="616" spans="1:4" ht="16" x14ac:dyDescent="0.4">
      <c r="A616" s="11" t="s">
        <v>1275</v>
      </c>
      <c r="B616" t="s">
        <v>18</v>
      </c>
      <c r="C616" t="s">
        <v>23</v>
      </c>
      <c r="D616" t="s">
        <v>23</v>
      </c>
    </row>
    <row r="617" spans="1:4" ht="16" x14ac:dyDescent="0.4">
      <c r="A617" s="11" t="s">
        <v>1277</v>
      </c>
      <c r="B617" t="s">
        <v>18</v>
      </c>
      <c r="C617" t="s">
        <v>23</v>
      </c>
      <c r="D617" t="s">
        <v>23</v>
      </c>
    </row>
    <row r="618" spans="1:4" ht="16" x14ac:dyDescent="0.4">
      <c r="A618" s="11" t="s">
        <v>1279</v>
      </c>
      <c r="B618" t="s">
        <v>18</v>
      </c>
      <c r="C618" t="s">
        <v>23</v>
      </c>
      <c r="D618" t="s">
        <v>24</v>
      </c>
    </row>
    <row r="619" spans="1:4" ht="16" x14ac:dyDescent="0.4">
      <c r="A619" s="11" t="s">
        <v>1281</v>
      </c>
      <c r="B619" t="s">
        <v>18</v>
      </c>
      <c r="C619" t="s">
        <v>23</v>
      </c>
      <c r="D619" t="s">
        <v>23</v>
      </c>
    </row>
    <row r="620" spans="1:4" ht="16" x14ac:dyDescent="0.4">
      <c r="A620" s="11" t="s">
        <v>1283</v>
      </c>
      <c r="B620" t="s">
        <v>18</v>
      </c>
      <c r="C620" t="s">
        <v>23</v>
      </c>
      <c r="D620" t="s">
        <v>29</v>
      </c>
    </row>
    <row r="621" spans="1:4" ht="16" x14ac:dyDescent="0.4">
      <c r="A621" s="11" t="s">
        <v>1285</v>
      </c>
      <c r="B621" t="s">
        <v>18</v>
      </c>
      <c r="C621" t="s">
        <v>23</v>
      </c>
      <c r="D621" t="s">
        <v>29</v>
      </c>
    </row>
    <row r="622" spans="1:4" ht="16" x14ac:dyDescent="0.4">
      <c r="A622" s="11" t="s">
        <v>1287</v>
      </c>
      <c r="B622" t="s">
        <v>18</v>
      </c>
      <c r="C622" t="s">
        <v>23</v>
      </c>
      <c r="D622" t="s">
        <v>29</v>
      </c>
    </row>
    <row r="623" spans="1:4" ht="16" x14ac:dyDescent="0.4">
      <c r="A623" s="11" t="s">
        <v>1289</v>
      </c>
      <c r="B623" t="s">
        <v>18</v>
      </c>
      <c r="C623" t="s">
        <v>23</v>
      </c>
      <c r="D623" t="s">
        <v>24</v>
      </c>
    </row>
    <row r="624" spans="1:4" ht="16" x14ac:dyDescent="0.4">
      <c r="A624" s="11" t="s">
        <v>1291</v>
      </c>
      <c r="B624" t="s">
        <v>18</v>
      </c>
      <c r="C624" t="s">
        <v>23</v>
      </c>
      <c r="D624" t="s">
        <v>24</v>
      </c>
    </row>
    <row r="625" spans="1:4" ht="16" x14ac:dyDescent="0.4">
      <c r="A625" s="11" t="s">
        <v>1293</v>
      </c>
      <c r="B625" t="s">
        <v>20</v>
      </c>
      <c r="C625" t="s">
        <v>23</v>
      </c>
      <c r="D625" t="s">
        <v>29</v>
      </c>
    </row>
    <row r="626" spans="1:4" ht="16" x14ac:dyDescent="0.4">
      <c r="A626" s="11" t="s">
        <v>1295</v>
      </c>
      <c r="B626" t="s">
        <v>20</v>
      </c>
      <c r="C626" t="s">
        <v>23</v>
      </c>
      <c r="D626" t="s">
        <v>23</v>
      </c>
    </row>
    <row r="627" spans="1:4" ht="16" x14ac:dyDescent="0.4">
      <c r="A627" s="11" t="s">
        <v>1297</v>
      </c>
      <c r="B627" t="s">
        <v>18</v>
      </c>
      <c r="C627" t="s">
        <v>23</v>
      </c>
      <c r="D627" t="s">
        <v>29</v>
      </c>
    </row>
    <row r="628" spans="1:4" ht="16" x14ac:dyDescent="0.4">
      <c r="A628" s="11" t="s">
        <v>1299</v>
      </c>
      <c r="B628" t="s">
        <v>18</v>
      </c>
      <c r="C628" t="s">
        <v>23</v>
      </c>
      <c r="D628" t="s">
        <v>24</v>
      </c>
    </row>
    <row r="629" spans="1:4" ht="16" x14ac:dyDescent="0.4">
      <c r="A629" s="11" t="s">
        <v>1301</v>
      </c>
      <c r="B629" t="s">
        <v>18</v>
      </c>
      <c r="C629" t="s">
        <v>23</v>
      </c>
      <c r="D629" t="s">
        <v>24</v>
      </c>
    </row>
    <row r="630" spans="1:4" ht="16" x14ac:dyDescent="0.4">
      <c r="A630" s="11" t="s">
        <v>1303</v>
      </c>
      <c r="B630" t="s">
        <v>18</v>
      </c>
      <c r="C630" t="s">
        <v>23</v>
      </c>
      <c r="D630" t="s">
        <v>24</v>
      </c>
    </row>
    <row r="631" spans="1:4" ht="16" x14ac:dyDescent="0.4">
      <c r="A631" s="11" t="s">
        <v>1305</v>
      </c>
      <c r="B631" t="s">
        <v>18</v>
      </c>
      <c r="C631" t="s">
        <v>23</v>
      </c>
      <c r="D631" t="s">
        <v>24</v>
      </c>
    </row>
    <row r="632" spans="1:4" ht="16" x14ac:dyDescent="0.4">
      <c r="A632" s="11" t="s">
        <v>1307</v>
      </c>
      <c r="B632" t="s">
        <v>18</v>
      </c>
      <c r="C632" t="s">
        <v>23</v>
      </c>
      <c r="D632" t="s">
        <v>23</v>
      </c>
    </row>
    <row r="633" spans="1:4" ht="16" x14ac:dyDescent="0.4">
      <c r="A633" s="11" t="s">
        <v>1309</v>
      </c>
      <c r="B633" t="s">
        <v>18</v>
      </c>
      <c r="C633" t="s">
        <v>23</v>
      </c>
      <c r="D633" t="s">
        <v>23</v>
      </c>
    </row>
    <row r="634" spans="1:4" ht="16" x14ac:dyDescent="0.4">
      <c r="A634" s="11" t="s">
        <v>1311</v>
      </c>
      <c r="B634" t="s">
        <v>18</v>
      </c>
      <c r="C634" t="s">
        <v>23</v>
      </c>
      <c r="D634" t="s">
        <v>29</v>
      </c>
    </row>
    <row r="635" spans="1:4" ht="16" x14ac:dyDescent="0.4">
      <c r="A635" s="11" t="s">
        <v>1313</v>
      </c>
      <c r="B635" t="s">
        <v>18</v>
      </c>
      <c r="C635" t="s">
        <v>23</v>
      </c>
      <c r="D635" t="s">
        <v>24</v>
      </c>
    </row>
    <row r="636" spans="1:4" ht="16" x14ac:dyDescent="0.4">
      <c r="A636" s="11" t="s">
        <v>1315</v>
      </c>
      <c r="B636" t="s">
        <v>18</v>
      </c>
      <c r="C636" t="s">
        <v>23</v>
      </c>
      <c r="D636" t="s">
        <v>24</v>
      </c>
    </row>
    <row r="637" spans="1:4" ht="16" x14ac:dyDescent="0.4">
      <c r="A637" s="11" t="s">
        <v>1317</v>
      </c>
      <c r="B637" t="s">
        <v>18</v>
      </c>
      <c r="C637" t="s">
        <v>23</v>
      </c>
      <c r="D637" t="s">
        <v>29</v>
      </c>
    </row>
    <row r="638" spans="1:4" ht="16" x14ac:dyDescent="0.4">
      <c r="A638" s="11" t="s">
        <v>1319</v>
      </c>
      <c r="B638" t="s">
        <v>18</v>
      </c>
      <c r="C638" t="s">
        <v>24</v>
      </c>
      <c r="D638" t="s">
        <v>29</v>
      </c>
    </row>
    <row r="639" spans="1:4" ht="16" x14ac:dyDescent="0.4">
      <c r="A639" s="11" t="s">
        <v>1321</v>
      </c>
      <c r="B639" t="s">
        <v>18</v>
      </c>
      <c r="C639" t="s">
        <v>23</v>
      </c>
      <c r="D639" t="s">
        <v>23</v>
      </c>
    </row>
    <row r="640" spans="1:4" ht="16" x14ac:dyDescent="0.4">
      <c r="A640" s="11" t="s">
        <v>1323</v>
      </c>
      <c r="B640" t="s">
        <v>18</v>
      </c>
      <c r="C640" t="s">
        <v>24</v>
      </c>
      <c r="D640" t="s">
        <v>23</v>
      </c>
    </row>
    <row r="641" spans="1:4" ht="16" x14ac:dyDescent="0.4">
      <c r="A641" s="11" t="s">
        <v>1325</v>
      </c>
      <c r="B641" t="s">
        <v>18</v>
      </c>
      <c r="C641" t="s">
        <v>23</v>
      </c>
      <c r="D641" t="s">
        <v>23</v>
      </c>
    </row>
    <row r="642" spans="1:4" ht="16" x14ac:dyDescent="0.4">
      <c r="A642" s="11" t="s">
        <v>1327</v>
      </c>
      <c r="B642" t="s">
        <v>18</v>
      </c>
      <c r="C642" t="s">
        <v>23</v>
      </c>
      <c r="D642" t="s">
        <v>23</v>
      </c>
    </row>
    <row r="643" spans="1:4" ht="16" x14ac:dyDescent="0.4">
      <c r="A643" s="11" t="s">
        <v>1329</v>
      </c>
      <c r="B643" t="s">
        <v>20</v>
      </c>
      <c r="C643" t="s">
        <v>23</v>
      </c>
      <c r="D643" t="s">
        <v>23</v>
      </c>
    </row>
    <row r="644" spans="1:4" ht="16" x14ac:dyDescent="0.4">
      <c r="A644" s="11" t="s">
        <v>1331</v>
      </c>
      <c r="B644" t="s">
        <v>18</v>
      </c>
      <c r="C644" t="s">
        <v>23</v>
      </c>
      <c r="D644" t="s">
        <v>24</v>
      </c>
    </row>
    <row r="645" spans="1:4" ht="16" x14ac:dyDescent="0.4">
      <c r="A645" s="11" t="s">
        <v>1333</v>
      </c>
      <c r="B645" t="s">
        <v>18</v>
      </c>
      <c r="C645" t="s">
        <v>23</v>
      </c>
      <c r="D645" t="s">
        <v>24</v>
      </c>
    </row>
    <row r="646" spans="1:4" ht="16" x14ac:dyDescent="0.4">
      <c r="A646" s="11" t="s">
        <v>1335</v>
      </c>
      <c r="B646" t="s">
        <v>18</v>
      </c>
      <c r="C646" t="s">
        <v>23</v>
      </c>
      <c r="D646" t="s">
        <v>23</v>
      </c>
    </row>
    <row r="647" spans="1:4" ht="16" x14ac:dyDescent="0.4">
      <c r="A647" s="11" t="s">
        <v>1337</v>
      </c>
      <c r="B647" t="s">
        <v>18</v>
      </c>
      <c r="C647" t="s">
        <v>23</v>
      </c>
      <c r="D647" t="s">
        <v>24</v>
      </c>
    </row>
    <row r="648" spans="1:4" ht="16" x14ac:dyDescent="0.4">
      <c r="A648" s="11" t="s">
        <v>1339</v>
      </c>
      <c r="B648" t="s">
        <v>18</v>
      </c>
      <c r="C648" t="s">
        <v>23</v>
      </c>
      <c r="D648" t="s">
        <v>23</v>
      </c>
    </row>
    <row r="649" spans="1:4" ht="16" x14ac:dyDescent="0.4">
      <c r="A649" s="11" t="s">
        <v>1341</v>
      </c>
      <c r="B649" t="s">
        <v>18</v>
      </c>
      <c r="C649" t="s">
        <v>23</v>
      </c>
      <c r="D649" t="s">
        <v>23</v>
      </c>
    </row>
    <row r="650" spans="1:4" ht="16" x14ac:dyDescent="0.4">
      <c r="A650" s="11" t="s">
        <v>1343</v>
      </c>
      <c r="B650" t="s">
        <v>18</v>
      </c>
      <c r="C650" t="s">
        <v>23</v>
      </c>
      <c r="D650" t="s">
        <v>23</v>
      </c>
    </row>
    <row r="651" spans="1:4" ht="16" x14ac:dyDescent="0.4">
      <c r="A651" s="11" t="s">
        <v>1345</v>
      </c>
      <c r="B651" t="s">
        <v>18</v>
      </c>
      <c r="C651" t="s">
        <v>23</v>
      </c>
      <c r="D651" t="s">
        <v>24</v>
      </c>
    </row>
    <row r="652" spans="1:4" ht="16" x14ac:dyDescent="0.4">
      <c r="A652" s="11" t="s">
        <v>1347</v>
      </c>
      <c r="B652" t="s">
        <v>18</v>
      </c>
      <c r="C652" t="s">
        <v>23</v>
      </c>
      <c r="D652" t="s">
        <v>24</v>
      </c>
    </row>
    <row r="653" spans="1:4" ht="16" x14ac:dyDescent="0.4">
      <c r="A653" s="11" t="s">
        <v>1349</v>
      </c>
      <c r="B653" t="s">
        <v>18</v>
      </c>
      <c r="C653" t="s">
        <v>23</v>
      </c>
      <c r="D653" t="s">
        <v>29</v>
      </c>
    </row>
    <row r="654" spans="1:4" ht="16" x14ac:dyDescent="0.4">
      <c r="A654" s="11" t="s">
        <v>1351</v>
      </c>
      <c r="B654" t="s">
        <v>18</v>
      </c>
      <c r="C654" t="s">
        <v>24</v>
      </c>
      <c r="D654" t="s">
        <v>29</v>
      </c>
    </row>
    <row r="655" spans="1:4" ht="16" x14ac:dyDescent="0.4">
      <c r="A655" s="11" t="s">
        <v>1353</v>
      </c>
      <c r="B655" t="s">
        <v>18</v>
      </c>
      <c r="C655" t="s">
        <v>23</v>
      </c>
      <c r="D655" t="s">
        <v>29</v>
      </c>
    </row>
    <row r="656" spans="1:4" ht="16" x14ac:dyDescent="0.4">
      <c r="A656" s="11" t="s">
        <v>1355</v>
      </c>
      <c r="B656" t="s">
        <v>18</v>
      </c>
      <c r="C656" t="s">
        <v>23</v>
      </c>
      <c r="D656" t="s">
        <v>24</v>
      </c>
    </row>
    <row r="657" spans="1:4" ht="16" x14ac:dyDescent="0.4">
      <c r="A657" s="11" t="s">
        <v>1357</v>
      </c>
      <c r="B657" t="s">
        <v>18</v>
      </c>
      <c r="C657" t="s">
        <v>23</v>
      </c>
      <c r="D657" t="s">
        <v>24</v>
      </c>
    </row>
    <row r="658" spans="1:4" ht="16" x14ac:dyDescent="0.4">
      <c r="A658" s="11" t="s">
        <v>1359</v>
      </c>
      <c r="B658" t="s">
        <v>18</v>
      </c>
      <c r="C658" t="s">
        <v>23</v>
      </c>
      <c r="D658" t="s">
        <v>24</v>
      </c>
    </row>
    <row r="659" spans="1:4" ht="16" x14ac:dyDescent="0.4">
      <c r="A659" s="11" t="s">
        <v>1361</v>
      </c>
      <c r="B659" t="s">
        <v>18</v>
      </c>
      <c r="C659" t="s">
        <v>23</v>
      </c>
      <c r="D659" t="s">
        <v>24</v>
      </c>
    </row>
    <row r="660" spans="1:4" ht="16" x14ac:dyDescent="0.4">
      <c r="A660" s="11" t="s">
        <v>1363</v>
      </c>
      <c r="B660" t="s">
        <v>18</v>
      </c>
      <c r="C660" t="s">
        <v>23</v>
      </c>
      <c r="D660" t="s">
        <v>24</v>
      </c>
    </row>
    <row r="661" spans="1:4" ht="16" x14ac:dyDescent="0.4">
      <c r="A661" s="11" t="s">
        <v>1365</v>
      </c>
      <c r="B661" t="s">
        <v>20</v>
      </c>
      <c r="C661" t="s">
        <v>23</v>
      </c>
      <c r="D661" t="s">
        <v>29</v>
      </c>
    </row>
    <row r="662" spans="1:4" ht="16" x14ac:dyDescent="0.4">
      <c r="A662" s="11" t="s">
        <v>1367</v>
      </c>
      <c r="B662" t="s">
        <v>18</v>
      </c>
      <c r="C662" t="s">
        <v>23</v>
      </c>
      <c r="D662" t="s">
        <v>29</v>
      </c>
    </row>
    <row r="663" spans="1:4" ht="16" x14ac:dyDescent="0.4">
      <c r="A663" s="11" t="s">
        <v>1369</v>
      </c>
      <c r="B663" t="s">
        <v>18</v>
      </c>
      <c r="C663" t="s">
        <v>23</v>
      </c>
      <c r="D663" t="s">
        <v>23</v>
      </c>
    </row>
    <row r="664" spans="1:4" ht="16" x14ac:dyDescent="0.4">
      <c r="A664" s="11" t="s">
        <v>1371</v>
      </c>
      <c r="B664" t="s">
        <v>18</v>
      </c>
      <c r="C664" t="s">
        <v>23</v>
      </c>
      <c r="D664" t="s">
        <v>29</v>
      </c>
    </row>
    <row r="665" spans="1:4" ht="16" x14ac:dyDescent="0.4">
      <c r="A665" s="11" t="s">
        <v>1373</v>
      </c>
      <c r="B665" t="s">
        <v>18</v>
      </c>
      <c r="C665" t="s">
        <v>23</v>
      </c>
      <c r="D665" t="s">
        <v>24</v>
      </c>
    </row>
    <row r="666" spans="1:4" ht="16" x14ac:dyDescent="0.4">
      <c r="A666" s="11" t="s">
        <v>1375</v>
      </c>
      <c r="B666" t="s">
        <v>18</v>
      </c>
      <c r="C666" t="s">
        <v>23</v>
      </c>
      <c r="D666" t="s">
        <v>23</v>
      </c>
    </row>
    <row r="667" spans="1:4" ht="16" x14ac:dyDescent="0.4">
      <c r="A667" s="11" t="s">
        <v>1377</v>
      </c>
      <c r="B667" t="s">
        <v>18</v>
      </c>
      <c r="C667" t="s">
        <v>23</v>
      </c>
      <c r="D667" t="s">
        <v>24</v>
      </c>
    </row>
    <row r="668" spans="1:4" ht="16" x14ac:dyDescent="0.4">
      <c r="A668" s="11" t="s">
        <v>1379</v>
      </c>
      <c r="B668" t="s">
        <v>18</v>
      </c>
      <c r="C668" t="s">
        <v>23</v>
      </c>
      <c r="D668" t="s">
        <v>29</v>
      </c>
    </row>
    <row r="669" spans="1:4" ht="16" x14ac:dyDescent="0.4">
      <c r="A669" s="11" t="s">
        <v>1381</v>
      </c>
      <c r="B669" t="s">
        <v>18</v>
      </c>
      <c r="C669" t="s">
        <v>24</v>
      </c>
      <c r="D669" t="s">
        <v>24</v>
      </c>
    </row>
    <row r="670" spans="1:4" ht="16" x14ac:dyDescent="0.4">
      <c r="A670" s="11" t="s">
        <v>1383</v>
      </c>
      <c r="B670" t="s">
        <v>18</v>
      </c>
      <c r="C670" t="s">
        <v>23</v>
      </c>
      <c r="D670" t="s">
        <v>29</v>
      </c>
    </row>
    <row r="671" spans="1:4" ht="16" x14ac:dyDescent="0.4">
      <c r="A671" s="11" t="s">
        <v>1385</v>
      </c>
      <c r="B671" t="s">
        <v>18</v>
      </c>
      <c r="C671" t="s">
        <v>29</v>
      </c>
      <c r="D671" t="s">
        <v>23</v>
      </c>
    </row>
    <row r="672" spans="1:4" ht="16" x14ac:dyDescent="0.4">
      <c r="A672" s="11" t="s">
        <v>1387</v>
      </c>
      <c r="B672" t="s">
        <v>18</v>
      </c>
      <c r="C672" t="s">
        <v>23</v>
      </c>
      <c r="D672" t="s">
        <v>24</v>
      </c>
    </row>
    <row r="673" spans="1:4" ht="16" x14ac:dyDescent="0.4">
      <c r="A673" s="11" t="s">
        <v>1389</v>
      </c>
      <c r="B673" t="s">
        <v>20</v>
      </c>
      <c r="C673" t="s">
        <v>23</v>
      </c>
      <c r="D673" t="s">
        <v>29</v>
      </c>
    </row>
    <row r="674" spans="1:4" ht="16" x14ac:dyDescent="0.4">
      <c r="A674" s="11" t="s">
        <v>1391</v>
      </c>
      <c r="B674" t="s">
        <v>18</v>
      </c>
      <c r="C674" t="s">
        <v>23</v>
      </c>
      <c r="D674" t="s">
        <v>24</v>
      </c>
    </row>
    <row r="675" spans="1:4" ht="16" x14ac:dyDescent="0.4">
      <c r="A675" s="11" t="s">
        <v>1393</v>
      </c>
      <c r="B675" t="s">
        <v>18</v>
      </c>
      <c r="C675" t="s">
        <v>23</v>
      </c>
      <c r="D675" t="s">
        <v>24</v>
      </c>
    </row>
    <row r="676" spans="1:4" ht="16" x14ac:dyDescent="0.4">
      <c r="A676" s="11" t="s">
        <v>1395</v>
      </c>
      <c r="B676" t="s">
        <v>18</v>
      </c>
      <c r="C676" t="s">
        <v>23</v>
      </c>
      <c r="D676" t="s">
        <v>24</v>
      </c>
    </row>
    <row r="677" spans="1:4" ht="16" x14ac:dyDescent="0.4">
      <c r="A677" s="11" t="s">
        <v>1397</v>
      </c>
      <c r="B677" t="s">
        <v>18</v>
      </c>
      <c r="C677" t="s">
        <v>23</v>
      </c>
      <c r="D677" t="s">
        <v>23</v>
      </c>
    </row>
    <row r="678" spans="1:4" ht="16" x14ac:dyDescent="0.4">
      <c r="A678" s="11" t="s">
        <v>1399</v>
      </c>
      <c r="B678" t="s">
        <v>18</v>
      </c>
      <c r="C678" t="s">
        <v>23</v>
      </c>
      <c r="D678" t="s">
        <v>23</v>
      </c>
    </row>
    <row r="679" spans="1:4" ht="16" x14ac:dyDescent="0.4">
      <c r="A679" s="11" t="s">
        <v>1401</v>
      </c>
      <c r="B679" t="s">
        <v>18</v>
      </c>
      <c r="C679" t="s">
        <v>23</v>
      </c>
      <c r="D679" t="s">
        <v>24</v>
      </c>
    </row>
    <row r="680" spans="1:4" ht="16" x14ac:dyDescent="0.4">
      <c r="A680" s="11" t="s">
        <v>1403</v>
      </c>
      <c r="B680" t="s">
        <v>18</v>
      </c>
      <c r="C680" t="s">
        <v>23</v>
      </c>
      <c r="D680" t="s">
        <v>24</v>
      </c>
    </row>
    <row r="681" spans="1:4" ht="16" x14ac:dyDescent="0.4">
      <c r="A681" s="11" t="s">
        <v>1405</v>
      </c>
      <c r="B681" t="s">
        <v>18</v>
      </c>
      <c r="C681" t="s">
        <v>23</v>
      </c>
      <c r="D681" t="s">
        <v>23</v>
      </c>
    </row>
    <row r="682" spans="1:4" ht="16" x14ac:dyDescent="0.4">
      <c r="A682" s="11" t="s">
        <v>1407</v>
      </c>
      <c r="B682" t="s">
        <v>18</v>
      </c>
      <c r="C682" t="s">
        <v>23</v>
      </c>
      <c r="D682" t="s">
        <v>23</v>
      </c>
    </row>
    <row r="683" spans="1:4" ht="16" x14ac:dyDescent="0.4">
      <c r="A683" s="11" t="s">
        <v>1409</v>
      </c>
      <c r="B683" t="s">
        <v>18</v>
      </c>
      <c r="C683" t="s">
        <v>23</v>
      </c>
      <c r="D683" t="s">
        <v>29</v>
      </c>
    </row>
    <row r="684" spans="1:4" ht="16" x14ac:dyDescent="0.4">
      <c r="A684" s="11" t="s">
        <v>1411</v>
      </c>
      <c r="B684" t="s">
        <v>20</v>
      </c>
      <c r="C684" t="s">
        <v>23</v>
      </c>
      <c r="D684" t="s">
        <v>24</v>
      </c>
    </row>
    <row r="685" spans="1:4" ht="16" x14ac:dyDescent="0.4">
      <c r="A685" s="11" t="s">
        <v>1413</v>
      </c>
      <c r="B685" t="s">
        <v>18</v>
      </c>
      <c r="C685" t="s">
        <v>23</v>
      </c>
      <c r="D685" t="s">
        <v>23</v>
      </c>
    </row>
    <row r="686" spans="1:4" ht="16" x14ac:dyDescent="0.4">
      <c r="A686" s="11" t="s">
        <v>1415</v>
      </c>
      <c r="B686" t="s">
        <v>18</v>
      </c>
      <c r="C686" t="s">
        <v>23</v>
      </c>
      <c r="D686" t="s">
        <v>29</v>
      </c>
    </row>
    <row r="687" spans="1:4" ht="16" x14ac:dyDescent="0.4">
      <c r="A687" s="11" t="s">
        <v>1417</v>
      </c>
      <c r="B687" t="s">
        <v>18</v>
      </c>
      <c r="C687" t="s">
        <v>23</v>
      </c>
      <c r="D687" t="s">
        <v>29</v>
      </c>
    </row>
    <row r="688" spans="1:4" ht="16" x14ac:dyDescent="0.4">
      <c r="A688" s="11" t="s">
        <v>1419</v>
      </c>
      <c r="B688" t="s">
        <v>18</v>
      </c>
      <c r="C688" t="s">
        <v>24</v>
      </c>
      <c r="D688" t="s">
        <v>24</v>
      </c>
    </row>
    <row r="689" spans="1:4" ht="16" x14ac:dyDescent="0.4">
      <c r="A689" s="11" t="s">
        <v>1421</v>
      </c>
      <c r="B689" t="s">
        <v>18</v>
      </c>
      <c r="C689" t="s">
        <v>23</v>
      </c>
      <c r="D689" t="s">
        <v>23</v>
      </c>
    </row>
    <row r="690" spans="1:4" ht="16" x14ac:dyDescent="0.4">
      <c r="A690" s="11" t="s">
        <v>1423</v>
      </c>
      <c r="B690" t="s">
        <v>20</v>
      </c>
      <c r="C690" t="s">
        <v>23</v>
      </c>
      <c r="D690" t="s">
        <v>29</v>
      </c>
    </row>
    <row r="691" spans="1:4" ht="16" x14ac:dyDescent="0.4">
      <c r="A691" s="11" t="s">
        <v>1425</v>
      </c>
      <c r="B691" t="s">
        <v>18</v>
      </c>
      <c r="C691" t="s">
        <v>24</v>
      </c>
      <c r="D691" t="s">
        <v>23</v>
      </c>
    </row>
    <row r="692" spans="1:4" ht="16" x14ac:dyDescent="0.4">
      <c r="A692" s="11" t="s">
        <v>1427</v>
      </c>
      <c r="B692" t="s">
        <v>18</v>
      </c>
      <c r="C692" t="s">
        <v>23</v>
      </c>
      <c r="D692" t="s">
        <v>23</v>
      </c>
    </row>
    <row r="693" spans="1:4" ht="16" x14ac:dyDescent="0.4">
      <c r="A693" s="11" t="s">
        <v>1429</v>
      </c>
      <c r="B693" t="s">
        <v>18</v>
      </c>
      <c r="C693" t="s">
        <v>23</v>
      </c>
      <c r="D693" t="s">
        <v>29</v>
      </c>
    </row>
    <row r="694" spans="1:4" ht="16" x14ac:dyDescent="0.4">
      <c r="A694" s="11" t="s">
        <v>1431</v>
      </c>
      <c r="B694" t="s">
        <v>18</v>
      </c>
      <c r="C694" t="s">
        <v>23</v>
      </c>
      <c r="D694" t="s">
        <v>24</v>
      </c>
    </row>
    <row r="695" spans="1:4" ht="16" x14ac:dyDescent="0.4">
      <c r="A695" s="11" t="s">
        <v>1433</v>
      </c>
      <c r="B695" t="s">
        <v>18</v>
      </c>
      <c r="C695" t="s">
        <v>24</v>
      </c>
      <c r="D695" t="s">
        <v>24</v>
      </c>
    </row>
    <row r="696" spans="1:4" ht="16" x14ac:dyDescent="0.4">
      <c r="A696" s="11" t="s">
        <v>1435</v>
      </c>
      <c r="B696" t="s">
        <v>18</v>
      </c>
      <c r="C696" t="s">
        <v>23</v>
      </c>
      <c r="D696" t="s">
        <v>23</v>
      </c>
    </row>
    <row r="697" spans="1:4" ht="16" x14ac:dyDescent="0.4">
      <c r="A697" s="11" t="s">
        <v>1437</v>
      </c>
      <c r="B697" t="s">
        <v>18</v>
      </c>
      <c r="C697" t="s">
        <v>23</v>
      </c>
      <c r="D697" t="s">
        <v>24</v>
      </c>
    </row>
    <row r="698" spans="1:4" ht="16" x14ac:dyDescent="0.4">
      <c r="A698" s="11" t="s">
        <v>1439</v>
      </c>
      <c r="B698" t="s">
        <v>18</v>
      </c>
      <c r="C698" t="s">
        <v>23</v>
      </c>
      <c r="D698" t="s">
        <v>23</v>
      </c>
    </row>
    <row r="699" spans="1:4" ht="16" x14ac:dyDescent="0.4">
      <c r="A699" s="11" t="s">
        <v>1441</v>
      </c>
      <c r="B699" t="s">
        <v>18</v>
      </c>
      <c r="C699" t="s">
        <v>23</v>
      </c>
      <c r="D699" t="s">
        <v>24</v>
      </c>
    </row>
    <row r="700" spans="1:4" ht="16" x14ac:dyDescent="0.4">
      <c r="A700" s="11" t="s">
        <v>1443</v>
      </c>
      <c r="B700" t="s">
        <v>18</v>
      </c>
      <c r="C700" t="s">
        <v>23</v>
      </c>
      <c r="D700" t="s">
        <v>23</v>
      </c>
    </row>
    <row r="701" spans="1:4" ht="16" x14ac:dyDescent="0.4">
      <c r="A701" s="11" t="s">
        <v>1445</v>
      </c>
      <c r="B701" t="s">
        <v>18</v>
      </c>
      <c r="C701" t="s">
        <v>23</v>
      </c>
      <c r="D701" t="s">
        <v>24</v>
      </c>
    </row>
    <row r="702" spans="1:4" ht="16" x14ac:dyDescent="0.4">
      <c r="A702" s="11" t="s">
        <v>1447</v>
      </c>
      <c r="B702" t="s">
        <v>18</v>
      </c>
      <c r="C702" t="s">
        <v>23</v>
      </c>
      <c r="D702" t="s">
        <v>29</v>
      </c>
    </row>
    <row r="703" spans="1:4" ht="16" x14ac:dyDescent="0.4">
      <c r="A703" s="11" t="s">
        <v>1449</v>
      </c>
      <c r="B703" t="s">
        <v>18</v>
      </c>
      <c r="C703" t="s">
        <v>23</v>
      </c>
      <c r="D703" t="s">
        <v>23</v>
      </c>
    </row>
    <row r="704" spans="1:4" ht="16" x14ac:dyDescent="0.4">
      <c r="A704" s="11" t="s">
        <v>1451</v>
      </c>
      <c r="B704" t="s">
        <v>18</v>
      </c>
      <c r="C704" t="s">
        <v>23</v>
      </c>
      <c r="D704" t="s">
        <v>24</v>
      </c>
    </row>
    <row r="705" spans="1:4" ht="16" x14ac:dyDescent="0.4">
      <c r="A705" s="11" t="s">
        <v>1453</v>
      </c>
      <c r="B705" t="s">
        <v>18</v>
      </c>
      <c r="C705" t="s">
        <v>23</v>
      </c>
      <c r="D705" t="s">
        <v>29</v>
      </c>
    </row>
    <row r="706" spans="1:4" ht="16" x14ac:dyDescent="0.4">
      <c r="A706" s="11" t="s">
        <v>1455</v>
      </c>
      <c r="B706" t="s">
        <v>18</v>
      </c>
      <c r="C706" t="s">
        <v>23</v>
      </c>
      <c r="D706" t="s">
        <v>24</v>
      </c>
    </row>
    <row r="707" spans="1:4" ht="16" x14ac:dyDescent="0.4">
      <c r="A707" s="11" t="s">
        <v>1457</v>
      </c>
      <c r="B707" t="s">
        <v>18</v>
      </c>
      <c r="C707" t="s">
        <v>23</v>
      </c>
      <c r="D707" t="s">
        <v>23</v>
      </c>
    </row>
    <row r="708" spans="1:4" ht="16" x14ac:dyDescent="0.4">
      <c r="A708" s="11" t="s">
        <v>1459</v>
      </c>
      <c r="B708" t="s">
        <v>20</v>
      </c>
      <c r="C708" t="s">
        <v>24</v>
      </c>
      <c r="D708" t="s">
        <v>29</v>
      </c>
    </row>
    <row r="709" spans="1:4" ht="16" x14ac:dyDescent="0.4">
      <c r="A709" s="11" t="s">
        <v>1461</v>
      </c>
      <c r="B709" t="s">
        <v>18</v>
      </c>
      <c r="C709" t="s">
        <v>23</v>
      </c>
      <c r="D709" t="s">
        <v>23</v>
      </c>
    </row>
    <row r="710" spans="1:4" ht="16" x14ac:dyDescent="0.4">
      <c r="A710" s="11" t="s">
        <v>1463</v>
      </c>
      <c r="B710" t="s">
        <v>18</v>
      </c>
      <c r="C710" t="s">
        <v>29</v>
      </c>
      <c r="D710" t="s">
        <v>29</v>
      </c>
    </row>
    <row r="711" spans="1:4" ht="16" x14ac:dyDescent="0.4">
      <c r="A711" s="11" t="s">
        <v>1465</v>
      </c>
      <c r="B711" t="s">
        <v>18</v>
      </c>
      <c r="C711" t="s">
        <v>29</v>
      </c>
      <c r="D711" t="s">
        <v>23</v>
      </c>
    </row>
    <row r="712" spans="1:4" ht="16" x14ac:dyDescent="0.4">
      <c r="A712" s="11" t="s">
        <v>1467</v>
      </c>
      <c r="B712" t="s">
        <v>18</v>
      </c>
      <c r="C712" t="s">
        <v>23</v>
      </c>
      <c r="D712" t="s">
        <v>23</v>
      </c>
    </row>
    <row r="713" spans="1:4" ht="16" x14ac:dyDescent="0.4">
      <c r="A713" s="11" t="s">
        <v>1469</v>
      </c>
      <c r="B713" t="s">
        <v>18</v>
      </c>
      <c r="C713" t="s">
        <v>23</v>
      </c>
      <c r="D713" t="s">
        <v>24</v>
      </c>
    </row>
    <row r="714" spans="1:4" ht="16" x14ac:dyDescent="0.4">
      <c r="A714" s="11" t="s">
        <v>1471</v>
      </c>
      <c r="B714" t="s">
        <v>18</v>
      </c>
      <c r="C714" t="s">
        <v>23</v>
      </c>
      <c r="D714" t="s">
        <v>29</v>
      </c>
    </row>
    <row r="715" spans="1:4" ht="16" x14ac:dyDescent="0.4">
      <c r="A715" s="11" t="s">
        <v>1473</v>
      </c>
      <c r="B715" t="s">
        <v>18</v>
      </c>
      <c r="C715" t="s">
        <v>23</v>
      </c>
      <c r="D715" t="s">
        <v>23</v>
      </c>
    </row>
    <row r="716" spans="1:4" ht="16" x14ac:dyDescent="0.4">
      <c r="A716" s="11" t="s">
        <v>1475</v>
      </c>
      <c r="B716" t="s">
        <v>18</v>
      </c>
      <c r="C716" t="s">
        <v>23</v>
      </c>
      <c r="D716" t="s">
        <v>24</v>
      </c>
    </row>
    <row r="717" spans="1:4" ht="16" x14ac:dyDescent="0.4">
      <c r="A717" s="11" t="s">
        <v>1477</v>
      </c>
      <c r="B717" t="s">
        <v>18</v>
      </c>
      <c r="C717" t="s">
        <v>24</v>
      </c>
      <c r="D717" t="s">
        <v>23</v>
      </c>
    </row>
    <row r="718" spans="1:4" ht="16" x14ac:dyDescent="0.4">
      <c r="A718" s="11" t="s">
        <v>1479</v>
      </c>
      <c r="B718" t="s">
        <v>18</v>
      </c>
      <c r="C718" t="s">
        <v>23</v>
      </c>
      <c r="D718" t="s">
        <v>24</v>
      </c>
    </row>
    <row r="719" spans="1:4" ht="16" x14ac:dyDescent="0.4">
      <c r="A719" s="11" t="s">
        <v>1481</v>
      </c>
      <c r="B719" t="s">
        <v>18</v>
      </c>
      <c r="C719" t="s">
        <v>23</v>
      </c>
      <c r="D719" t="s">
        <v>23</v>
      </c>
    </row>
    <row r="720" spans="1:4" ht="16" x14ac:dyDescent="0.4">
      <c r="A720" s="11" t="s">
        <v>1483</v>
      </c>
      <c r="B720" t="s">
        <v>18</v>
      </c>
      <c r="C720" t="s">
        <v>23</v>
      </c>
      <c r="D720" t="s">
        <v>29</v>
      </c>
    </row>
    <row r="721" spans="1:4" ht="16" x14ac:dyDescent="0.4">
      <c r="A721" s="11" t="s">
        <v>1485</v>
      </c>
      <c r="B721" t="s">
        <v>18</v>
      </c>
      <c r="C721" t="s">
        <v>23</v>
      </c>
      <c r="D721" t="s">
        <v>24</v>
      </c>
    </row>
    <row r="722" spans="1:4" ht="16" x14ac:dyDescent="0.4">
      <c r="A722" s="11" t="s">
        <v>1487</v>
      </c>
      <c r="B722" t="s">
        <v>18</v>
      </c>
      <c r="C722" t="s">
        <v>23</v>
      </c>
      <c r="D722" t="s">
        <v>24</v>
      </c>
    </row>
    <row r="723" spans="1:4" ht="16" x14ac:dyDescent="0.4">
      <c r="A723" s="11" t="s">
        <v>1489</v>
      </c>
      <c r="B723" t="s">
        <v>18</v>
      </c>
      <c r="C723" t="s">
        <v>23</v>
      </c>
      <c r="D723" t="s">
        <v>24</v>
      </c>
    </row>
    <row r="724" spans="1:4" ht="16" x14ac:dyDescent="0.4">
      <c r="A724" s="11" t="s">
        <v>1491</v>
      </c>
      <c r="B724" t="s">
        <v>18</v>
      </c>
      <c r="C724" t="s">
        <v>23</v>
      </c>
      <c r="D724" t="s">
        <v>29</v>
      </c>
    </row>
    <row r="725" spans="1:4" ht="16" x14ac:dyDescent="0.4">
      <c r="A725" s="11" t="s">
        <v>1493</v>
      </c>
      <c r="B725" t="s">
        <v>18</v>
      </c>
      <c r="C725" t="s">
        <v>23</v>
      </c>
      <c r="D725" t="s">
        <v>29</v>
      </c>
    </row>
    <row r="726" spans="1:4" ht="16" x14ac:dyDescent="0.4">
      <c r="A726" s="11" t="s">
        <v>1495</v>
      </c>
      <c r="B726" t="s">
        <v>18</v>
      </c>
      <c r="C726" t="s">
        <v>23</v>
      </c>
      <c r="D726" t="s">
        <v>23</v>
      </c>
    </row>
    <row r="727" spans="1:4" ht="16" x14ac:dyDescent="0.4">
      <c r="A727" s="11" t="s">
        <v>1497</v>
      </c>
      <c r="B727" t="s">
        <v>18</v>
      </c>
      <c r="C727" t="s">
        <v>23</v>
      </c>
      <c r="D727" t="s">
        <v>23</v>
      </c>
    </row>
    <row r="728" spans="1:4" ht="16" x14ac:dyDescent="0.4">
      <c r="A728" s="11" t="s">
        <v>1499</v>
      </c>
      <c r="B728" t="s">
        <v>18</v>
      </c>
      <c r="C728" t="s">
        <v>23</v>
      </c>
      <c r="D728" t="s">
        <v>24</v>
      </c>
    </row>
    <row r="729" spans="1:4" ht="16" x14ac:dyDescent="0.4">
      <c r="A729" s="11" t="s">
        <v>1501</v>
      </c>
      <c r="B729" t="s">
        <v>18</v>
      </c>
      <c r="C729" t="s">
        <v>23</v>
      </c>
      <c r="D729" t="s">
        <v>29</v>
      </c>
    </row>
    <row r="730" spans="1:4" ht="16" x14ac:dyDescent="0.4">
      <c r="A730" s="11" t="s">
        <v>1503</v>
      </c>
      <c r="B730" t="s">
        <v>18</v>
      </c>
      <c r="C730" t="s">
        <v>23</v>
      </c>
      <c r="D730" t="s">
        <v>24</v>
      </c>
    </row>
    <row r="731" spans="1:4" ht="16" x14ac:dyDescent="0.4">
      <c r="A731" s="11" t="s">
        <v>1505</v>
      </c>
      <c r="B731" t="s">
        <v>18</v>
      </c>
      <c r="C731" t="s">
        <v>23</v>
      </c>
      <c r="D731" t="s">
        <v>29</v>
      </c>
    </row>
    <row r="732" spans="1:4" ht="16" x14ac:dyDescent="0.4">
      <c r="A732" s="11" t="s">
        <v>1507</v>
      </c>
      <c r="B732" t="s">
        <v>18</v>
      </c>
      <c r="C732" t="s">
        <v>23</v>
      </c>
      <c r="D732" t="s">
        <v>29</v>
      </c>
    </row>
    <row r="733" spans="1:4" ht="16" x14ac:dyDescent="0.4">
      <c r="A733" s="11" t="s">
        <v>1509</v>
      </c>
      <c r="B733" t="s">
        <v>18</v>
      </c>
      <c r="C733" t="s">
        <v>29</v>
      </c>
      <c r="D733" t="s">
        <v>23</v>
      </c>
    </row>
    <row r="734" spans="1:4" ht="16" x14ac:dyDescent="0.4">
      <c r="A734" s="11" t="s">
        <v>1510</v>
      </c>
      <c r="B734" t="s">
        <v>18</v>
      </c>
      <c r="C734" t="s">
        <v>23</v>
      </c>
      <c r="D734" t="s">
        <v>23</v>
      </c>
    </row>
    <row r="735" spans="1:4" ht="16" x14ac:dyDescent="0.4">
      <c r="A735" s="11" t="s">
        <v>1512</v>
      </c>
      <c r="B735" t="s">
        <v>18</v>
      </c>
      <c r="C735" t="s">
        <v>23</v>
      </c>
      <c r="D735" t="s">
        <v>23</v>
      </c>
    </row>
    <row r="736" spans="1:4" ht="16" x14ac:dyDescent="0.4">
      <c r="A736" s="11" t="s">
        <v>1514</v>
      </c>
      <c r="B736" t="s">
        <v>18</v>
      </c>
      <c r="C736" t="s">
        <v>23</v>
      </c>
      <c r="D736" t="s">
        <v>29</v>
      </c>
    </row>
    <row r="737" spans="1:4" ht="16" x14ac:dyDescent="0.4">
      <c r="A737" s="11" t="s">
        <v>1516</v>
      </c>
      <c r="B737" t="s">
        <v>20</v>
      </c>
      <c r="C737" t="s">
        <v>23</v>
      </c>
      <c r="D737" t="s">
        <v>23</v>
      </c>
    </row>
    <row r="738" spans="1:4" ht="16" x14ac:dyDescent="0.4">
      <c r="A738" s="11" t="s">
        <v>1518</v>
      </c>
      <c r="B738" t="s">
        <v>18</v>
      </c>
      <c r="C738" t="s">
        <v>23</v>
      </c>
      <c r="D738" t="s">
        <v>23</v>
      </c>
    </row>
    <row r="739" spans="1:4" ht="16" x14ac:dyDescent="0.4">
      <c r="A739" s="11" t="s">
        <v>1520</v>
      </c>
      <c r="B739" t="s">
        <v>18</v>
      </c>
      <c r="C739" t="s">
        <v>23</v>
      </c>
      <c r="D739" t="s">
        <v>29</v>
      </c>
    </row>
    <row r="740" spans="1:4" ht="16" x14ac:dyDescent="0.4">
      <c r="A740" s="11" t="s">
        <v>1522</v>
      </c>
      <c r="B740" t="s">
        <v>18</v>
      </c>
      <c r="C740" t="s">
        <v>23</v>
      </c>
      <c r="D740" t="s">
        <v>29</v>
      </c>
    </row>
    <row r="741" spans="1:4" ht="16" x14ac:dyDescent="0.4">
      <c r="A741" s="11" t="s">
        <v>1524</v>
      </c>
      <c r="B741" t="s">
        <v>18</v>
      </c>
      <c r="C741" t="s">
        <v>23</v>
      </c>
      <c r="D741" t="s">
        <v>23</v>
      </c>
    </row>
    <row r="742" spans="1:4" ht="16" x14ac:dyDescent="0.4">
      <c r="A742" s="11" t="s">
        <v>1526</v>
      </c>
      <c r="B742" t="s">
        <v>18</v>
      </c>
      <c r="C742" t="s">
        <v>23</v>
      </c>
      <c r="D742" t="s">
        <v>23</v>
      </c>
    </row>
    <row r="743" spans="1:4" ht="16" x14ac:dyDescent="0.4">
      <c r="A743" s="11" t="s">
        <v>1528</v>
      </c>
      <c r="B743" t="s">
        <v>20</v>
      </c>
      <c r="C743" t="s">
        <v>23</v>
      </c>
      <c r="D743" t="s">
        <v>23</v>
      </c>
    </row>
    <row r="744" spans="1:4" ht="16" x14ac:dyDescent="0.4">
      <c r="A744" s="11" t="s">
        <v>1530</v>
      </c>
      <c r="B744" t="s">
        <v>18</v>
      </c>
      <c r="C744" t="s">
        <v>23</v>
      </c>
      <c r="D744" t="s">
        <v>29</v>
      </c>
    </row>
    <row r="745" spans="1:4" ht="16" x14ac:dyDescent="0.4">
      <c r="A745" s="11" t="s">
        <v>1532</v>
      </c>
      <c r="B745" t="s">
        <v>18</v>
      </c>
      <c r="C745" t="s">
        <v>23</v>
      </c>
      <c r="D745" t="s">
        <v>29</v>
      </c>
    </row>
    <row r="746" spans="1:4" ht="16" x14ac:dyDescent="0.4">
      <c r="A746" s="11" t="s">
        <v>1534</v>
      </c>
      <c r="B746" t="s">
        <v>18</v>
      </c>
      <c r="C746" t="s">
        <v>29</v>
      </c>
      <c r="D746" t="s">
        <v>24</v>
      </c>
    </row>
    <row r="747" spans="1:4" ht="16" x14ac:dyDescent="0.4">
      <c r="A747" s="11" t="s">
        <v>1536</v>
      </c>
      <c r="B747" t="s">
        <v>18</v>
      </c>
      <c r="C747" t="s">
        <v>23</v>
      </c>
      <c r="D747" t="s">
        <v>29</v>
      </c>
    </row>
    <row r="748" spans="1:4" ht="16" x14ac:dyDescent="0.4">
      <c r="A748" s="11" t="s">
        <v>1538</v>
      </c>
      <c r="B748" t="s">
        <v>18</v>
      </c>
      <c r="C748" t="s">
        <v>23</v>
      </c>
      <c r="D748" t="s">
        <v>29</v>
      </c>
    </row>
    <row r="749" spans="1:4" ht="16" x14ac:dyDescent="0.4">
      <c r="A749" s="11" t="s">
        <v>1540</v>
      </c>
      <c r="B749" t="s">
        <v>18</v>
      </c>
      <c r="C749" t="s">
        <v>23</v>
      </c>
      <c r="D749" t="s">
        <v>24</v>
      </c>
    </row>
    <row r="750" spans="1:4" ht="16" x14ac:dyDescent="0.4">
      <c r="A750" s="11" t="s">
        <v>1542</v>
      </c>
      <c r="B750" t="s">
        <v>18</v>
      </c>
      <c r="C750" t="s">
        <v>23</v>
      </c>
      <c r="D750" t="s">
        <v>24</v>
      </c>
    </row>
    <row r="751" spans="1:4" ht="16" x14ac:dyDescent="0.4">
      <c r="A751" s="11" t="s">
        <v>1544</v>
      </c>
      <c r="B751" t="s">
        <v>18</v>
      </c>
      <c r="C751" t="s">
        <v>23</v>
      </c>
      <c r="D751" t="s">
        <v>29</v>
      </c>
    </row>
    <row r="752" spans="1:4" ht="16" x14ac:dyDescent="0.4">
      <c r="A752" s="11" t="s">
        <v>1546</v>
      </c>
      <c r="B752" t="s">
        <v>18</v>
      </c>
      <c r="C752" t="s">
        <v>23</v>
      </c>
      <c r="D752" t="s">
        <v>23</v>
      </c>
    </row>
    <row r="753" spans="1:4" ht="16" x14ac:dyDescent="0.4">
      <c r="A753" s="11" t="s">
        <v>1548</v>
      </c>
      <c r="B753" t="s">
        <v>18</v>
      </c>
      <c r="C753" t="s">
        <v>23</v>
      </c>
      <c r="D753" t="s">
        <v>23</v>
      </c>
    </row>
    <row r="754" spans="1:4" ht="16" x14ac:dyDescent="0.4">
      <c r="A754" s="11" t="s">
        <v>1550</v>
      </c>
      <c r="B754" t="s">
        <v>18</v>
      </c>
      <c r="C754" t="s">
        <v>23</v>
      </c>
      <c r="D754" t="s">
        <v>29</v>
      </c>
    </row>
    <row r="755" spans="1:4" ht="16" x14ac:dyDescent="0.4">
      <c r="A755" s="11" t="s">
        <v>1552</v>
      </c>
      <c r="B755" t="s">
        <v>18</v>
      </c>
      <c r="C755" t="s">
        <v>23</v>
      </c>
      <c r="D755" t="s">
        <v>29</v>
      </c>
    </row>
    <row r="756" spans="1:4" ht="16" x14ac:dyDescent="0.4">
      <c r="A756" s="11" t="s">
        <v>1554</v>
      </c>
      <c r="B756" t="s">
        <v>18</v>
      </c>
      <c r="C756" t="s">
        <v>23</v>
      </c>
      <c r="D756" t="s">
        <v>23</v>
      </c>
    </row>
    <row r="757" spans="1:4" ht="16" x14ac:dyDescent="0.4">
      <c r="A757" s="11" t="s">
        <v>1556</v>
      </c>
      <c r="B757" t="s">
        <v>18</v>
      </c>
      <c r="C757" t="s">
        <v>23</v>
      </c>
      <c r="D757" t="s">
        <v>23</v>
      </c>
    </row>
    <row r="758" spans="1:4" ht="16" x14ac:dyDescent="0.4">
      <c r="A758" s="11" t="s">
        <v>1558</v>
      </c>
      <c r="B758" t="s">
        <v>18</v>
      </c>
      <c r="C758" t="s">
        <v>23</v>
      </c>
      <c r="D758" t="s">
        <v>29</v>
      </c>
    </row>
    <row r="759" spans="1:4" ht="16" x14ac:dyDescent="0.4">
      <c r="A759" s="11" t="s">
        <v>1560</v>
      </c>
      <c r="B759" t="s">
        <v>18</v>
      </c>
      <c r="C759" t="s">
        <v>24</v>
      </c>
      <c r="D759" t="s">
        <v>23</v>
      </c>
    </row>
    <row r="760" spans="1:4" ht="16" x14ac:dyDescent="0.4">
      <c r="A760" s="11" t="s">
        <v>1562</v>
      </c>
      <c r="B760" t="s">
        <v>18</v>
      </c>
      <c r="C760" t="s">
        <v>23</v>
      </c>
      <c r="D760" t="s">
        <v>29</v>
      </c>
    </row>
    <row r="761" spans="1:4" ht="16" x14ac:dyDescent="0.4">
      <c r="A761" s="11" t="s">
        <v>1564</v>
      </c>
      <c r="B761" t="s">
        <v>18</v>
      </c>
      <c r="C761" t="s">
        <v>23</v>
      </c>
      <c r="D761" t="s">
        <v>23</v>
      </c>
    </row>
    <row r="762" spans="1:4" ht="16" x14ac:dyDescent="0.4">
      <c r="A762" s="11" t="s">
        <v>1566</v>
      </c>
      <c r="B762" t="s">
        <v>18</v>
      </c>
      <c r="C762" t="s">
        <v>23</v>
      </c>
      <c r="D762" t="s">
        <v>24</v>
      </c>
    </row>
    <row r="763" spans="1:4" ht="16" x14ac:dyDescent="0.4">
      <c r="A763" s="11" t="s">
        <v>1568</v>
      </c>
      <c r="B763" t="s">
        <v>18</v>
      </c>
      <c r="C763" t="s">
        <v>23</v>
      </c>
      <c r="D763" t="s">
        <v>29</v>
      </c>
    </row>
    <row r="764" spans="1:4" ht="16" x14ac:dyDescent="0.4">
      <c r="A764" s="11" t="s">
        <v>1570</v>
      </c>
      <c r="B764" t="s">
        <v>18</v>
      </c>
      <c r="C764" t="s">
        <v>23</v>
      </c>
      <c r="D764" t="s">
        <v>29</v>
      </c>
    </row>
    <row r="765" spans="1:4" ht="16" x14ac:dyDescent="0.4">
      <c r="A765" s="11" t="s">
        <v>1572</v>
      </c>
      <c r="B765" t="s">
        <v>18</v>
      </c>
      <c r="C765" t="s">
        <v>23</v>
      </c>
      <c r="D765" t="s">
        <v>23</v>
      </c>
    </row>
    <row r="766" spans="1:4" ht="16" x14ac:dyDescent="0.4">
      <c r="A766" s="11" t="s">
        <v>1574</v>
      </c>
      <c r="B766" t="s">
        <v>18</v>
      </c>
      <c r="C766" t="s">
        <v>29</v>
      </c>
      <c r="D766" t="s">
        <v>23</v>
      </c>
    </row>
    <row r="767" spans="1:4" ht="16" x14ac:dyDescent="0.4">
      <c r="A767" s="11" t="s">
        <v>1576</v>
      </c>
      <c r="B767" t="s">
        <v>18</v>
      </c>
      <c r="C767" t="s">
        <v>23</v>
      </c>
      <c r="D767" t="s">
        <v>23</v>
      </c>
    </row>
    <row r="768" spans="1:4" ht="16" x14ac:dyDescent="0.4">
      <c r="A768" s="11" t="s">
        <v>1578</v>
      </c>
      <c r="B768" t="s">
        <v>18</v>
      </c>
      <c r="C768" t="s">
        <v>23</v>
      </c>
      <c r="D768" t="s">
        <v>29</v>
      </c>
    </row>
    <row r="769" spans="1:4" ht="16" x14ac:dyDescent="0.4">
      <c r="A769" s="11" t="s">
        <v>1580</v>
      </c>
      <c r="B769" t="s">
        <v>18</v>
      </c>
      <c r="C769" t="s">
        <v>23</v>
      </c>
      <c r="D769" t="s">
        <v>24</v>
      </c>
    </row>
    <row r="770" spans="1:4" ht="16" x14ac:dyDescent="0.4">
      <c r="A770" s="11" t="s">
        <v>1582</v>
      </c>
      <c r="B770" t="s">
        <v>18</v>
      </c>
      <c r="C770" t="s">
        <v>29</v>
      </c>
      <c r="D770" t="s">
        <v>24</v>
      </c>
    </row>
    <row r="771" spans="1:4" ht="16" x14ac:dyDescent="0.4">
      <c r="A771" s="11" t="s">
        <v>1584</v>
      </c>
      <c r="B771" t="s">
        <v>18</v>
      </c>
      <c r="C771" t="s">
        <v>23</v>
      </c>
      <c r="D771" t="s">
        <v>29</v>
      </c>
    </row>
    <row r="772" spans="1:4" ht="16" x14ac:dyDescent="0.4">
      <c r="A772" s="11" t="s">
        <v>1586</v>
      </c>
      <c r="B772" t="s">
        <v>18</v>
      </c>
      <c r="C772" t="s">
        <v>23</v>
      </c>
      <c r="D772" t="s">
        <v>24</v>
      </c>
    </row>
    <row r="773" spans="1:4" ht="16" x14ac:dyDescent="0.4">
      <c r="A773" s="11" t="s">
        <v>1588</v>
      </c>
      <c r="B773" t="s">
        <v>18</v>
      </c>
      <c r="C773" t="s">
        <v>23</v>
      </c>
      <c r="D773" t="s">
        <v>23</v>
      </c>
    </row>
    <row r="774" spans="1:4" ht="16" x14ac:dyDescent="0.4">
      <c r="A774" s="11" t="s">
        <v>1590</v>
      </c>
      <c r="B774" t="s">
        <v>18</v>
      </c>
      <c r="C774" t="s">
        <v>23</v>
      </c>
      <c r="D774" t="s">
        <v>24</v>
      </c>
    </row>
    <row r="775" spans="1:4" ht="16" x14ac:dyDescent="0.4">
      <c r="A775" s="11" t="s">
        <v>1592</v>
      </c>
      <c r="B775" t="s">
        <v>18</v>
      </c>
      <c r="C775" t="s">
        <v>23</v>
      </c>
      <c r="D775" t="s">
        <v>24</v>
      </c>
    </row>
    <row r="776" spans="1:4" ht="16" x14ac:dyDescent="0.4">
      <c r="A776" s="11" t="s">
        <v>1594</v>
      </c>
      <c r="B776" t="s">
        <v>18</v>
      </c>
      <c r="C776" t="s">
        <v>24</v>
      </c>
      <c r="D776" t="s">
        <v>23</v>
      </c>
    </row>
    <row r="777" spans="1:4" ht="16" x14ac:dyDescent="0.4">
      <c r="A777" s="11" t="s">
        <v>1596</v>
      </c>
      <c r="B777" t="s">
        <v>18</v>
      </c>
      <c r="C777" t="s">
        <v>24</v>
      </c>
      <c r="D777" t="s">
        <v>24</v>
      </c>
    </row>
    <row r="778" spans="1:4" ht="16" x14ac:dyDescent="0.4">
      <c r="A778" s="11" t="s">
        <v>1598</v>
      </c>
      <c r="B778" t="s">
        <v>18</v>
      </c>
      <c r="C778" t="s">
        <v>23</v>
      </c>
      <c r="D778" t="s">
        <v>24</v>
      </c>
    </row>
    <row r="779" spans="1:4" ht="16" x14ac:dyDescent="0.4">
      <c r="A779" s="11" t="s">
        <v>1600</v>
      </c>
      <c r="B779" t="s">
        <v>18</v>
      </c>
      <c r="C779" t="s">
        <v>23</v>
      </c>
      <c r="D779" t="s">
        <v>23</v>
      </c>
    </row>
    <row r="780" spans="1:4" ht="16" x14ac:dyDescent="0.4">
      <c r="A780" s="11" t="s">
        <v>1602</v>
      </c>
      <c r="B780" t="s">
        <v>18</v>
      </c>
      <c r="C780" t="s">
        <v>23</v>
      </c>
      <c r="D780" t="s">
        <v>24</v>
      </c>
    </row>
    <row r="781" spans="1:4" ht="16" x14ac:dyDescent="0.4">
      <c r="A781" s="11" t="s">
        <v>1604</v>
      </c>
      <c r="B781" t="s">
        <v>18</v>
      </c>
      <c r="C781" t="s">
        <v>23</v>
      </c>
      <c r="D781" t="s">
        <v>23</v>
      </c>
    </row>
    <row r="782" spans="1:4" ht="16" x14ac:dyDescent="0.4">
      <c r="A782" s="11" t="s">
        <v>1606</v>
      </c>
      <c r="B782" t="s">
        <v>18</v>
      </c>
      <c r="C782" t="s">
        <v>23</v>
      </c>
      <c r="D782" t="s">
        <v>24</v>
      </c>
    </row>
    <row r="783" spans="1:4" ht="16" x14ac:dyDescent="0.4">
      <c r="A783" s="11" t="s">
        <v>1608</v>
      </c>
      <c r="B783" t="s">
        <v>18</v>
      </c>
      <c r="C783" t="s">
        <v>23</v>
      </c>
      <c r="D783" t="s">
        <v>23</v>
      </c>
    </row>
    <row r="784" spans="1:4" ht="16" x14ac:dyDescent="0.4">
      <c r="A784" s="11" t="s">
        <v>1610</v>
      </c>
      <c r="B784" t="s">
        <v>18</v>
      </c>
      <c r="C784" t="s">
        <v>23</v>
      </c>
      <c r="D784" t="s">
        <v>29</v>
      </c>
    </row>
    <row r="785" spans="1:4" ht="16" x14ac:dyDescent="0.4">
      <c r="A785" s="11" t="s">
        <v>1612</v>
      </c>
      <c r="B785" t="s">
        <v>18</v>
      </c>
      <c r="C785" t="s">
        <v>23</v>
      </c>
      <c r="D785" t="s">
        <v>29</v>
      </c>
    </row>
    <row r="786" spans="1:4" ht="16" x14ac:dyDescent="0.4">
      <c r="A786" s="11" t="s">
        <v>1614</v>
      </c>
      <c r="B786" t="s">
        <v>18</v>
      </c>
      <c r="C786" t="s">
        <v>23</v>
      </c>
      <c r="D786" t="s">
        <v>29</v>
      </c>
    </row>
    <row r="787" spans="1:4" ht="16" x14ac:dyDescent="0.4">
      <c r="A787" s="11" t="s">
        <v>1616</v>
      </c>
      <c r="B787" t="s">
        <v>18</v>
      </c>
      <c r="C787" t="s">
        <v>23</v>
      </c>
      <c r="D787" t="s">
        <v>23</v>
      </c>
    </row>
    <row r="788" spans="1:4" ht="16" x14ac:dyDescent="0.4">
      <c r="A788" s="11" t="s">
        <v>1618</v>
      </c>
      <c r="B788" t="s">
        <v>18</v>
      </c>
      <c r="C788" t="s">
        <v>23</v>
      </c>
      <c r="D788" t="s">
        <v>24</v>
      </c>
    </row>
    <row r="789" spans="1:4" ht="16" x14ac:dyDescent="0.4">
      <c r="A789" s="11" t="s">
        <v>1620</v>
      </c>
      <c r="B789" t="s">
        <v>18</v>
      </c>
      <c r="C789" t="s">
        <v>23</v>
      </c>
      <c r="D789" t="s">
        <v>24</v>
      </c>
    </row>
    <row r="790" spans="1:4" ht="16" x14ac:dyDescent="0.4">
      <c r="A790" s="11" t="s">
        <v>1622</v>
      </c>
      <c r="B790" t="s">
        <v>18</v>
      </c>
      <c r="C790" t="s">
        <v>23</v>
      </c>
      <c r="D790" t="s">
        <v>23</v>
      </c>
    </row>
    <row r="791" spans="1:4" ht="16" x14ac:dyDescent="0.4">
      <c r="A791" s="11" t="s">
        <v>1624</v>
      </c>
      <c r="B791" t="s">
        <v>18</v>
      </c>
      <c r="C791" t="s">
        <v>24</v>
      </c>
      <c r="D791" t="s">
        <v>23</v>
      </c>
    </row>
    <row r="792" spans="1:4" ht="16" x14ac:dyDescent="0.4">
      <c r="A792" s="11" t="s">
        <v>1626</v>
      </c>
      <c r="B792" t="s">
        <v>18</v>
      </c>
      <c r="C792" t="s">
        <v>23</v>
      </c>
      <c r="D792" t="s">
        <v>23</v>
      </c>
    </row>
    <row r="793" spans="1:4" ht="16" x14ac:dyDescent="0.4">
      <c r="A793" s="11" t="s">
        <v>1628</v>
      </c>
      <c r="B793" t="s">
        <v>18</v>
      </c>
      <c r="C793" t="s">
        <v>23</v>
      </c>
      <c r="D793" t="s">
        <v>29</v>
      </c>
    </row>
    <row r="794" spans="1:4" ht="16" x14ac:dyDescent="0.4">
      <c r="A794" s="11" t="s">
        <v>1630</v>
      </c>
      <c r="B794" t="s">
        <v>18</v>
      </c>
      <c r="C794" t="s">
        <v>23</v>
      </c>
      <c r="D794" t="s">
        <v>24</v>
      </c>
    </row>
    <row r="795" spans="1:4" ht="16" x14ac:dyDescent="0.4">
      <c r="A795" s="11" t="s">
        <v>1632</v>
      </c>
      <c r="B795" t="s">
        <v>18</v>
      </c>
      <c r="C795" t="s">
        <v>23</v>
      </c>
      <c r="D795" t="s">
        <v>29</v>
      </c>
    </row>
    <row r="796" spans="1:4" ht="16" x14ac:dyDescent="0.4">
      <c r="A796" s="11" t="s">
        <v>1634</v>
      </c>
      <c r="B796" t="s">
        <v>18</v>
      </c>
      <c r="C796" t="s">
        <v>24</v>
      </c>
      <c r="D796" t="s">
        <v>23</v>
      </c>
    </row>
    <row r="797" spans="1:4" ht="16" x14ac:dyDescent="0.4">
      <c r="A797" s="11" t="s">
        <v>1636</v>
      </c>
      <c r="B797" t="s">
        <v>18</v>
      </c>
      <c r="C797" t="s">
        <v>23</v>
      </c>
      <c r="D797" t="s">
        <v>24</v>
      </c>
    </row>
    <row r="798" spans="1:4" ht="16" x14ac:dyDescent="0.4">
      <c r="A798" s="11" t="s">
        <v>1638</v>
      </c>
      <c r="B798" t="s">
        <v>18</v>
      </c>
      <c r="C798" t="s">
        <v>24</v>
      </c>
      <c r="D798" t="s">
        <v>23</v>
      </c>
    </row>
    <row r="799" spans="1:4" ht="16" x14ac:dyDescent="0.4">
      <c r="A799" s="11" t="s">
        <v>1640</v>
      </c>
      <c r="B799" t="s">
        <v>18</v>
      </c>
      <c r="C799" t="s">
        <v>23</v>
      </c>
      <c r="D799" t="s">
        <v>29</v>
      </c>
    </row>
    <row r="800" spans="1:4" ht="16" x14ac:dyDescent="0.4">
      <c r="A800" s="11" t="s">
        <v>1642</v>
      </c>
      <c r="B800" t="s">
        <v>18</v>
      </c>
      <c r="C800" t="s">
        <v>23</v>
      </c>
      <c r="D800" t="s">
        <v>29</v>
      </c>
    </row>
    <row r="801" spans="1:4" ht="16" x14ac:dyDescent="0.4">
      <c r="A801" s="11" t="s">
        <v>1644</v>
      </c>
      <c r="B801" t="s">
        <v>18</v>
      </c>
      <c r="C801" t="s">
        <v>23</v>
      </c>
      <c r="D801" t="s">
        <v>23</v>
      </c>
    </row>
    <row r="802" spans="1:4" ht="16" x14ac:dyDescent="0.4">
      <c r="A802" s="11" t="s">
        <v>1646</v>
      </c>
      <c r="B802" t="s">
        <v>18</v>
      </c>
      <c r="C802" t="s">
        <v>23</v>
      </c>
      <c r="D802" t="s">
        <v>24</v>
      </c>
    </row>
    <row r="803" spans="1:4" ht="16" x14ac:dyDescent="0.4">
      <c r="A803" s="11" t="s">
        <v>1648</v>
      </c>
      <c r="B803" t="s">
        <v>18</v>
      </c>
      <c r="C803" t="s">
        <v>23</v>
      </c>
      <c r="D803" t="s">
        <v>24</v>
      </c>
    </row>
    <row r="804" spans="1:4" ht="16" x14ac:dyDescent="0.4">
      <c r="A804" s="11" t="s">
        <v>1650</v>
      </c>
      <c r="B804" t="s">
        <v>18</v>
      </c>
      <c r="C804" t="s">
        <v>24</v>
      </c>
      <c r="D804" t="s">
        <v>23</v>
      </c>
    </row>
    <row r="805" spans="1:4" ht="16" x14ac:dyDescent="0.4">
      <c r="A805" s="11" t="s">
        <v>1652</v>
      </c>
      <c r="B805" t="s">
        <v>18</v>
      </c>
      <c r="C805" t="s">
        <v>23</v>
      </c>
      <c r="D805" t="s">
        <v>29</v>
      </c>
    </row>
    <row r="806" spans="1:4" ht="16" x14ac:dyDescent="0.4">
      <c r="A806" s="11" t="s">
        <v>1654</v>
      </c>
      <c r="B806" t="s">
        <v>18</v>
      </c>
      <c r="C806" t="s">
        <v>23</v>
      </c>
      <c r="D806" t="s">
        <v>23</v>
      </c>
    </row>
    <row r="807" spans="1:4" ht="16" x14ac:dyDescent="0.4">
      <c r="A807" s="11" t="s">
        <v>1656</v>
      </c>
      <c r="B807" t="s">
        <v>18</v>
      </c>
      <c r="C807" t="s">
        <v>24</v>
      </c>
      <c r="D807" t="s">
        <v>29</v>
      </c>
    </row>
    <row r="808" spans="1:4" ht="16" x14ac:dyDescent="0.4">
      <c r="A808" s="11" t="s">
        <v>1658</v>
      </c>
      <c r="B808" t="s">
        <v>18</v>
      </c>
      <c r="C808" t="s">
        <v>24</v>
      </c>
      <c r="D808" t="s">
        <v>29</v>
      </c>
    </row>
    <row r="809" spans="1:4" ht="16" x14ac:dyDescent="0.4">
      <c r="A809" s="11" t="s">
        <v>1660</v>
      </c>
      <c r="B809" t="s">
        <v>18</v>
      </c>
      <c r="C809" t="s">
        <v>23</v>
      </c>
      <c r="D809" t="s">
        <v>24</v>
      </c>
    </row>
    <row r="810" spans="1:4" ht="16" x14ac:dyDescent="0.4">
      <c r="A810" s="11" t="s">
        <v>1662</v>
      </c>
      <c r="B810" t="s">
        <v>18</v>
      </c>
      <c r="C810" t="s">
        <v>24</v>
      </c>
      <c r="D810" t="s">
        <v>29</v>
      </c>
    </row>
    <row r="811" spans="1:4" ht="16" x14ac:dyDescent="0.4">
      <c r="A811" s="11" t="s">
        <v>1664</v>
      </c>
      <c r="B811" t="s">
        <v>18</v>
      </c>
      <c r="C811" t="s">
        <v>23</v>
      </c>
      <c r="D811" t="s">
        <v>29</v>
      </c>
    </row>
    <row r="812" spans="1:4" ht="16" x14ac:dyDescent="0.4">
      <c r="A812" s="11" t="s">
        <v>1666</v>
      </c>
      <c r="B812" t="s">
        <v>18</v>
      </c>
      <c r="C812" t="s">
        <v>24</v>
      </c>
      <c r="D812" t="s">
        <v>24</v>
      </c>
    </row>
    <row r="813" spans="1:4" ht="16" x14ac:dyDescent="0.4">
      <c r="A813" s="11" t="s">
        <v>1668</v>
      </c>
      <c r="B813" t="s">
        <v>18</v>
      </c>
      <c r="C813" t="s">
        <v>23</v>
      </c>
      <c r="D813" t="s">
        <v>29</v>
      </c>
    </row>
    <row r="814" spans="1:4" ht="16" x14ac:dyDescent="0.4">
      <c r="A814" s="11" t="s">
        <v>1670</v>
      </c>
      <c r="B814" t="s">
        <v>18</v>
      </c>
      <c r="C814" t="s">
        <v>23</v>
      </c>
      <c r="D814" t="s">
        <v>24</v>
      </c>
    </row>
    <row r="815" spans="1:4" ht="16" x14ac:dyDescent="0.4">
      <c r="A815" s="11" t="s">
        <v>1672</v>
      </c>
      <c r="B815" t="s">
        <v>18</v>
      </c>
      <c r="C815" t="s">
        <v>24</v>
      </c>
      <c r="D815" t="s">
        <v>29</v>
      </c>
    </row>
    <row r="816" spans="1:4" ht="16" x14ac:dyDescent="0.4">
      <c r="A816" s="11" t="s">
        <v>1674</v>
      </c>
      <c r="B816" t="s">
        <v>18</v>
      </c>
      <c r="C816" t="s">
        <v>24</v>
      </c>
      <c r="D816" t="s">
        <v>23</v>
      </c>
    </row>
    <row r="817" spans="1:4" ht="16" x14ac:dyDescent="0.4">
      <c r="A817" s="11" t="s">
        <v>1676</v>
      </c>
      <c r="B817" t="s">
        <v>18</v>
      </c>
      <c r="C817" t="s">
        <v>24</v>
      </c>
      <c r="D817" t="s">
        <v>29</v>
      </c>
    </row>
    <row r="818" spans="1:4" ht="16" x14ac:dyDescent="0.4">
      <c r="A818" s="11" t="s">
        <v>1678</v>
      </c>
      <c r="B818" t="s">
        <v>18</v>
      </c>
      <c r="C818" t="s">
        <v>23</v>
      </c>
      <c r="D818" t="s">
        <v>29</v>
      </c>
    </row>
    <row r="819" spans="1:4" ht="16" x14ac:dyDescent="0.4">
      <c r="A819" s="11" t="s">
        <v>1680</v>
      </c>
      <c r="B819" t="s">
        <v>18</v>
      </c>
      <c r="C819" t="s">
        <v>24</v>
      </c>
      <c r="D819" t="s">
        <v>23</v>
      </c>
    </row>
    <row r="820" spans="1:4" ht="16" x14ac:dyDescent="0.4">
      <c r="A820" s="11" t="s">
        <v>1682</v>
      </c>
      <c r="B820" t="s">
        <v>18</v>
      </c>
      <c r="C820" t="s">
        <v>23</v>
      </c>
      <c r="D820" t="s">
        <v>23</v>
      </c>
    </row>
    <row r="821" spans="1:4" ht="16" x14ac:dyDescent="0.4">
      <c r="A821" s="11" t="s">
        <v>1684</v>
      </c>
      <c r="B821" t="s">
        <v>18</v>
      </c>
      <c r="C821" t="s">
        <v>23</v>
      </c>
      <c r="D821" t="s">
        <v>24</v>
      </c>
    </row>
    <row r="822" spans="1:4" ht="16" x14ac:dyDescent="0.4">
      <c r="A822" s="11" t="s">
        <v>1686</v>
      </c>
      <c r="B822" t="s">
        <v>18</v>
      </c>
      <c r="C822" t="s">
        <v>23</v>
      </c>
      <c r="D822" t="s">
        <v>24</v>
      </c>
    </row>
    <row r="823" spans="1:4" ht="16" x14ac:dyDescent="0.4">
      <c r="A823" s="11" t="s">
        <v>1688</v>
      </c>
      <c r="B823" t="s">
        <v>18</v>
      </c>
      <c r="C823" t="s">
        <v>23</v>
      </c>
      <c r="D823" t="s">
        <v>29</v>
      </c>
    </row>
    <row r="824" spans="1:4" ht="16" x14ac:dyDescent="0.4">
      <c r="A824" s="11" t="s">
        <v>1690</v>
      </c>
      <c r="B824" t="s">
        <v>18</v>
      </c>
      <c r="C824" t="s">
        <v>23</v>
      </c>
      <c r="D824" t="s">
        <v>23</v>
      </c>
    </row>
    <row r="825" spans="1:4" ht="16" x14ac:dyDescent="0.4">
      <c r="A825" s="11" t="s">
        <v>1692</v>
      </c>
      <c r="B825" t="s">
        <v>20</v>
      </c>
      <c r="C825" t="s">
        <v>24</v>
      </c>
      <c r="D825" t="s">
        <v>24</v>
      </c>
    </row>
    <row r="826" spans="1:4" ht="16" x14ac:dyDescent="0.4">
      <c r="A826" s="11" t="s">
        <v>1694</v>
      </c>
      <c r="B826" t="s">
        <v>18</v>
      </c>
      <c r="C826" t="s">
        <v>29</v>
      </c>
      <c r="D826" t="s">
        <v>23</v>
      </c>
    </row>
    <row r="827" spans="1:4" ht="16" x14ac:dyDescent="0.4">
      <c r="A827" s="11" t="s">
        <v>1696</v>
      </c>
      <c r="B827" t="s">
        <v>18</v>
      </c>
      <c r="C827" t="s">
        <v>23</v>
      </c>
      <c r="D827" t="s">
        <v>29</v>
      </c>
    </row>
    <row r="828" spans="1:4" ht="16" x14ac:dyDescent="0.4">
      <c r="A828" s="11" t="s">
        <v>1698</v>
      </c>
      <c r="B828" t="s">
        <v>18</v>
      </c>
      <c r="C828" t="s">
        <v>23</v>
      </c>
      <c r="D828" t="s">
        <v>23</v>
      </c>
    </row>
    <row r="829" spans="1:4" ht="16" x14ac:dyDescent="0.4">
      <c r="A829" s="11" t="s">
        <v>1700</v>
      </c>
      <c r="B829" t="s">
        <v>18</v>
      </c>
      <c r="C829" t="s">
        <v>24</v>
      </c>
      <c r="D829" t="s">
        <v>29</v>
      </c>
    </row>
    <row r="830" spans="1:4" ht="16" x14ac:dyDescent="0.4">
      <c r="A830" s="11" t="s">
        <v>1702</v>
      </c>
      <c r="B830" t="s">
        <v>18</v>
      </c>
      <c r="C830" t="s">
        <v>23</v>
      </c>
      <c r="D830" t="s">
        <v>29</v>
      </c>
    </row>
    <row r="831" spans="1:4" ht="16" x14ac:dyDescent="0.4">
      <c r="A831" s="11" t="s">
        <v>1704</v>
      </c>
      <c r="B831" t="s">
        <v>18</v>
      </c>
      <c r="C831" t="s">
        <v>23</v>
      </c>
      <c r="D831" t="s">
        <v>29</v>
      </c>
    </row>
    <row r="832" spans="1:4" ht="16" x14ac:dyDescent="0.4">
      <c r="A832" s="11" t="s">
        <v>1706</v>
      </c>
      <c r="B832" t="s">
        <v>18</v>
      </c>
      <c r="C832" t="s">
        <v>23</v>
      </c>
      <c r="D832" t="s">
        <v>23</v>
      </c>
    </row>
    <row r="833" spans="1:4" ht="16" x14ac:dyDescent="0.4">
      <c r="A833" s="11" t="s">
        <v>1708</v>
      </c>
      <c r="B833" t="s">
        <v>18</v>
      </c>
      <c r="C833" t="s">
        <v>23</v>
      </c>
      <c r="D833" t="s">
        <v>23</v>
      </c>
    </row>
    <row r="834" spans="1:4" ht="16" x14ac:dyDescent="0.4">
      <c r="A834" s="11" t="s">
        <v>1710</v>
      </c>
      <c r="B834" t="s">
        <v>18</v>
      </c>
      <c r="C834" t="s">
        <v>23</v>
      </c>
      <c r="D834" t="s">
        <v>29</v>
      </c>
    </row>
    <row r="835" spans="1:4" ht="16" x14ac:dyDescent="0.4">
      <c r="A835" s="11" t="s">
        <v>1712</v>
      </c>
      <c r="B835" t="s">
        <v>18</v>
      </c>
      <c r="C835" t="s">
        <v>23</v>
      </c>
      <c r="D835" t="s">
        <v>23</v>
      </c>
    </row>
    <row r="836" spans="1:4" ht="16" x14ac:dyDescent="0.4">
      <c r="A836" s="11" t="s">
        <v>1714</v>
      </c>
      <c r="B836" t="s">
        <v>18</v>
      </c>
      <c r="C836" t="s">
        <v>23</v>
      </c>
      <c r="D836" t="s">
        <v>23</v>
      </c>
    </row>
    <row r="837" spans="1:4" ht="16" x14ac:dyDescent="0.4">
      <c r="A837" s="11" t="s">
        <v>1716</v>
      </c>
      <c r="B837" t="s">
        <v>18</v>
      </c>
      <c r="C837" t="s">
        <v>23</v>
      </c>
      <c r="D837" t="s">
        <v>29</v>
      </c>
    </row>
    <row r="838" spans="1:4" ht="16" x14ac:dyDescent="0.4">
      <c r="A838" s="11" t="s">
        <v>1718</v>
      </c>
      <c r="B838" t="s">
        <v>18</v>
      </c>
      <c r="C838" t="s">
        <v>23</v>
      </c>
      <c r="D838" t="s">
        <v>29</v>
      </c>
    </row>
    <row r="839" spans="1:4" ht="16" x14ac:dyDescent="0.4">
      <c r="A839" s="11" t="s">
        <v>1720</v>
      </c>
      <c r="B839" t="s">
        <v>18</v>
      </c>
      <c r="C839" t="s">
        <v>23</v>
      </c>
      <c r="D839" t="s">
        <v>24</v>
      </c>
    </row>
    <row r="840" spans="1:4" ht="16" x14ac:dyDescent="0.4">
      <c r="A840" s="11" t="s">
        <v>1722</v>
      </c>
      <c r="B840" t="s">
        <v>18</v>
      </c>
      <c r="C840" t="s">
        <v>23</v>
      </c>
      <c r="D840" t="s">
        <v>24</v>
      </c>
    </row>
    <row r="841" spans="1:4" ht="16" x14ac:dyDescent="0.4">
      <c r="A841" s="11" t="s">
        <v>1724</v>
      </c>
      <c r="B841" t="s">
        <v>18</v>
      </c>
      <c r="C841" t="s">
        <v>23</v>
      </c>
      <c r="D841" t="s">
        <v>23</v>
      </c>
    </row>
    <row r="842" spans="1:4" ht="16" x14ac:dyDescent="0.4">
      <c r="A842" s="11" t="s">
        <v>1726</v>
      </c>
      <c r="B842" t="s">
        <v>18</v>
      </c>
      <c r="C842" t="s">
        <v>23</v>
      </c>
      <c r="D842" t="s">
        <v>23</v>
      </c>
    </row>
    <row r="843" spans="1:4" ht="16" x14ac:dyDescent="0.4">
      <c r="A843" s="11" t="s">
        <v>1728</v>
      </c>
      <c r="B843" t="s">
        <v>18</v>
      </c>
      <c r="C843" t="s">
        <v>23</v>
      </c>
      <c r="D843" t="s">
        <v>24</v>
      </c>
    </row>
    <row r="844" spans="1:4" ht="16" x14ac:dyDescent="0.4">
      <c r="A844" s="11" t="s">
        <v>1730</v>
      </c>
      <c r="B844" t="s">
        <v>18</v>
      </c>
      <c r="C844" t="s">
        <v>29</v>
      </c>
      <c r="D844" t="s">
        <v>23</v>
      </c>
    </row>
    <row r="845" spans="1:4" ht="16" x14ac:dyDescent="0.4">
      <c r="A845" s="11" t="s">
        <v>1732</v>
      </c>
      <c r="B845" t="s">
        <v>18</v>
      </c>
      <c r="C845" t="s">
        <v>23</v>
      </c>
      <c r="D845" t="s">
        <v>23</v>
      </c>
    </row>
    <row r="846" spans="1:4" ht="16" x14ac:dyDescent="0.4">
      <c r="A846" s="11" t="s">
        <v>1734</v>
      </c>
      <c r="B846" t="s">
        <v>18</v>
      </c>
      <c r="C846" t="s">
        <v>23</v>
      </c>
      <c r="D846" t="s">
        <v>24</v>
      </c>
    </row>
    <row r="847" spans="1:4" ht="16" x14ac:dyDescent="0.4">
      <c r="A847" s="11" t="s">
        <v>1736</v>
      </c>
      <c r="B847" t="s">
        <v>18</v>
      </c>
      <c r="C847" t="s">
        <v>23</v>
      </c>
      <c r="D847" t="s">
        <v>23</v>
      </c>
    </row>
    <row r="848" spans="1:4" ht="16" x14ac:dyDescent="0.4">
      <c r="A848" s="11" t="s">
        <v>1738</v>
      </c>
      <c r="B848" t="s">
        <v>18</v>
      </c>
      <c r="C848" t="s">
        <v>24</v>
      </c>
      <c r="D848" t="s">
        <v>29</v>
      </c>
    </row>
    <row r="849" spans="1:4" ht="16" x14ac:dyDescent="0.4">
      <c r="A849" s="11" t="s">
        <v>1740</v>
      </c>
      <c r="B849" t="s">
        <v>18</v>
      </c>
      <c r="C849" t="s">
        <v>23</v>
      </c>
      <c r="D849" t="s">
        <v>29</v>
      </c>
    </row>
    <row r="850" spans="1:4" ht="16" x14ac:dyDescent="0.4">
      <c r="A850" s="11" t="s">
        <v>1742</v>
      </c>
      <c r="B850" t="s">
        <v>18</v>
      </c>
      <c r="C850" t="s">
        <v>23</v>
      </c>
      <c r="D850" t="s">
        <v>24</v>
      </c>
    </row>
    <row r="851" spans="1:4" ht="16" x14ac:dyDescent="0.4">
      <c r="A851" s="11" t="s">
        <v>1744</v>
      </c>
      <c r="B851" t="s">
        <v>18</v>
      </c>
      <c r="C851" t="s">
        <v>23</v>
      </c>
      <c r="D851" t="s">
        <v>23</v>
      </c>
    </row>
    <row r="852" spans="1:4" ht="16" x14ac:dyDescent="0.4">
      <c r="A852" s="11" t="s">
        <v>1746</v>
      </c>
      <c r="B852" t="s">
        <v>18</v>
      </c>
      <c r="C852" t="s">
        <v>23</v>
      </c>
      <c r="D852" t="s">
        <v>24</v>
      </c>
    </row>
    <row r="853" spans="1:4" ht="16" x14ac:dyDescent="0.4">
      <c r="A853" s="11" t="s">
        <v>1748</v>
      </c>
      <c r="B853" t="s">
        <v>18</v>
      </c>
      <c r="C853" t="s">
        <v>23</v>
      </c>
      <c r="D853" t="s">
        <v>29</v>
      </c>
    </row>
    <row r="854" spans="1:4" ht="16" x14ac:dyDescent="0.4">
      <c r="A854" s="11" t="s">
        <v>1750</v>
      </c>
      <c r="B854" t="s">
        <v>18</v>
      </c>
      <c r="C854" t="s">
        <v>23</v>
      </c>
      <c r="D854" t="s">
        <v>24</v>
      </c>
    </row>
    <row r="855" spans="1:4" ht="16" x14ac:dyDescent="0.4">
      <c r="A855" s="11" t="s">
        <v>1752</v>
      </c>
      <c r="B855" t="s">
        <v>18</v>
      </c>
      <c r="C855" t="s">
        <v>23</v>
      </c>
      <c r="D855" t="s">
        <v>29</v>
      </c>
    </row>
    <row r="856" spans="1:4" ht="16" x14ac:dyDescent="0.4">
      <c r="A856" s="11" t="s">
        <v>1754</v>
      </c>
      <c r="B856" t="s">
        <v>18</v>
      </c>
      <c r="C856" t="s">
        <v>23</v>
      </c>
      <c r="D856" t="s">
        <v>24</v>
      </c>
    </row>
    <row r="857" spans="1:4" ht="16" x14ac:dyDescent="0.4">
      <c r="A857" s="11" t="s">
        <v>1756</v>
      </c>
      <c r="B857" t="s">
        <v>18</v>
      </c>
      <c r="C857" t="s">
        <v>23</v>
      </c>
      <c r="D857" t="s">
        <v>23</v>
      </c>
    </row>
    <row r="858" spans="1:4" ht="16" x14ac:dyDescent="0.4">
      <c r="A858" s="11" t="s">
        <v>1758</v>
      </c>
      <c r="B858" t="s">
        <v>18</v>
      </c>
      <c r="C858" t="s">
        <v>23</v>
      </c>
      <c r="D858" t="s">
        <v>24</v>
      </c>
    </row>
    <row r="859" spans="1:4" ht="16" x14ac:dyDescent="0.4">
      <c r="A859" s="11" t="s">
        <v>1760</v>
      </c>
      <c r="B859" t="s">
        <v>18</v>
      </c>
      <c r="C859" t="s">
        <v>23</v>
      </c>
      <c r="D859" t="s">
        <v>23</v>
      </c>
    </row>
    <row r="860" spans="1:4" ht="16" x14ac:dyDescent="0.4">
      <c r="A860" s="11" t="s">
        <v>1762</v>
      </c>
      <c r="B860" t="s">
        <v>18</v>
      </c>
      <c r="C860" t="s">
        <v>23</v>
      </c>
      <c r="D860" t="s">
        <v>29</v>
      </c>
    </row>
    <row r="861" spans="1:4" ht="16" x14ac:dyDescent="0.4">
      <c r="A861" s="11" t="s">
        <v>1764</v>
      </c>
      <c r="B861" t="s">
        <v>18</v>
      </c>
      <c r="C861" t="s">
        <v>24</v>
      </c>
      <c r="D861" t="s">
        <v>23</v>
      </c>
    </row>
    <row r="862" spans="1:4" ht="16" x14ac:dyDescent="0.4">
      <c r="A862" s="11" t="s">
        <v>1766</v>
      </c>
      <c r="B862" t="s">
        <v>18</v>
      </c>
      <c r="C862" t="s">
        <v>23</v>
      </c>
      <c r="D862" t="s">
        <v>23</v>
      </c>
    </row>
    <row r="863" spans="1:4" ht="16" x14ac:dyDescent="0.4">
      <c r="A863" s="11" t="s">
        <v>1768</v>
      </c>
      <c r="B863" t="s">
        <v>18</v>
      </c>
      <c r="C863" t="s">
        <v>23</v>
      </c>
      <c r="D863" t="s">
        <v>29</v>
      </c>
    </row>
    <row r="864" spans="1:4" ht="16" x14ac:dyDescent="0.4">
      <c r="A864" s="11" t="s">
        <v>1770</v>
      </c>
      <c r="B864" t="s">
        <v>18</v>
      </c>
      <c r="C864" t="s">
        <v>23</v>
      </c>
      <c r="D864" t="s">
        <v>29</v>
      </c>
    </row>
    <row r="865" spans="1:4" ht="16" x14ac:dyDescent="0.4">
      <c r="A865" s="11" t="s">
        <v>1772</v>
      </c>
      <c r="B865" t="s">
        <v>18</v>
      </c>
      <c r="C865" t="s">
        <v>23</v>
      </c>
      <c r="D865" t="s">
        <v>23</v>
      </c>
    </row>
    <row r="866" spans="1:4" ht="16" x14ac:dyDescent="0.4">
      <c r="A866" s="11" t="s">
        <v>1774</v>
      </c>
      <c r="B866" t="s">
        <v>18</v>
      </c>
      <c r="C866" t="s">
        <v>24</v>
      </c>
      <c r="D866" t="s">
        <v>23</v>
      </c>
    </row>
    <row r="867" spans="1:4" ht="16" x14ac:dyDescent="0.4">
      <c r="A867" s="11" t="s">
        <v>1776</v>
      </c>
      <c r="B867" t="s">
        <v>18</v>
      </c>
      <c r="C867" t="s">
        <v>23</v>
      </c>
      <c r="D867" t="s">
        <v>24</v>
      </c>
    </row>
    <row r="868" spans="1:4" ht="16" x14ac:dyDescent="0.4">
      <c r="A868" s="11" t="s">
        <v>1778</v>
      </c>
      <c r="B868" t="s">
        <v>18</v>
      </c>
      <c r="C868" t="s">
        <v>23</v>
      </c>
      <c r="D868" t="s">
        <v>23</v>
      </c>
    </row>
    <row r="869" spans="1:4" ht="16" x14ac:dyDescent="0.4">
      <c r="A869" s="11" t="s">
        <v>1780</v>
      </c>
      <c r="B869" t="s">
        <v>18</v>
      </c>
      <c r="C869" t="s">
        <v>24</v>
      </c>
      <c r="D869" t="s">
        <v>23</v>
      </c>
    </row>
    <row r="870" spans="1:4" ht="16" x14ac:dyDescent="0.4">
      <c r="A870" s="11" t="s">
        <v>1782</v>
      </c>
      <c r="B870" t="s">
        <v>18</v>
      </c>
      <c r="C870" t="s">
        <v>23</v>
      </c>
      <c r="D870" t="s">
        <v>29</v>
      </c>
    </row>
    <row r="871" spans="1:4" ht="16" x14ac:dyDescent="0.4">
      <c r="A871" s="11" t="s">
        <v>1784</v>
      </c>
      <c r="B871" t="s">
        <v>18</v>
      </c>
      <c r="C871" t="s">
        <v>23</v>
      </c>
      <c r="D871" t="s">
        <v>23</v>
      </c>
    </row>
    <row r="872" spans="1:4" ht="16" x14ac:dyDescent="0.4">
      <c r="A872" s="11" t="s">
        <v>1786</v>
      </c>
      <c r="B872" t="s">
        <v>18</v>
      </c>
      <c r="C872" t="s">
        <v>23</v>
      </c>
      <c r="D872" t="s">
        <v>29</v>
      </c>
    </row>
    <row r="873" spans="1:4" ht="16" x14ac:dyDescent="0.4">
      <c r="A873" s="11" t="s">
        <v>1788</v>
      </c>
      <c r="B873" t="s">
        <v>18</v>
      </c>
      <c r="C873" t="s">
        <v>23</v>
      </c>
      <c r="D873" t="s">
        <v>24</v>
      </c>
    </row>
    <row r="874" spans="1:4" ht="16" x14ac:dyDescent="0.4">
      <c r="A874" s="11" t="s">
        <v>1790</v>
      </c>
      <c r="B874" t="s">
        <v>18</v>
      </c>
      <c r="C874" t="s">
        <v>24</v>
      </c>
      <c r="D874" t="s">
        <v>23</v>
      </c>
    </row>
    <row r="875" spans="1:4" ht="16" x14ac:dyDescent="0.4">
      <c r="A875" s="11" t="s">
        <v>1792</v>
      </c>
      <c r="B875" t="s">
        <v>18</v>
      </c>
      <c r="C875" t="s">
        <v>23</v>
      </c>
      <c r="D875" t="s">
        <v>24</v>
      </c>
    </row>
    <row r="876" spans="1:4" ht="16" x14ac:dyDescent="0.4">
      <c r="A876" s="11" t="s">
        <v>1794</v>
      </c>
      <c r="B876" t="s">
        <v>18</v>
      </c>
      <c r="C876" t="s">
        <v>24</v>
      </c>
      <c r="D876" t="s">
        <v>24</v>
      </c>
    </row>
    <row r="877" spans="1:4" ht="16" x14ac:dyDescent="0.4">
      <c r="A877" s="11" t="s">
        <v>1796</v>
      </c>
      <c r="B877" t="s">
        <v>18</v>
      </c>
      <c r="C877" t="s">
        <v>24</v>
      </c>
      <c r="D877" t="s">
        <v>23</v>
      </c>
    </row>
    <row r="878" spans="1:4" ht="16" x14ac:dyDescent="0.4">
      <c r="A878" s="11" t="s">
        <v>1798</v>
      </c>
      <c r="B878" t="s">
        <v>18</v>
      </c>
      <c r="C878" t="s">
        <v>23</v>
      </c>
      <c r="D878" t="s">
        <v>24</v>
      </c>
    </row>
    <row r="879" spans="1:4" ht="16" x14ac:dyDescent="0.4">
      <c r="A879" s="11" t="s">
        <v>1800</v>
      </c>
      <c r="B879" t="s">
        <v>18</v>
      </c>
      <c r="C879" t="s">
        <v>23</v>
      </c>
      <c r="D879" t="s">
        <v>24</v>
      </c>
    </row>
    <row r="880" spans="1:4" ht="16" x14ac:dyDescent="0.4">
      <c r="A880" s="11" t="s">
        <v>1802</v>
      </c>
      <c r="B880" t="s">
        <v>18</v>
      </c>
      <c r="C880" t="s">
        <v>23</v>
      </c>
      <c r="D880" t="s">
        <v>23</v>
      </c>
    </row>
    <row r="881" spans="1:4" ht="16" x14ac:dyDescent="0.4">
      <c r="A881" s="11" t="s">
        <v>1804</v>
      </c>
      <c r="B881" t="s">
        <v>18</v>
      </c>
      <c r="C881" t="s">
        <v>24</v>
      </c>
      <c r="D881" t="s">
        <v>24</v>
      </c>
    </row>
    <row r="882" spans="1:4" ht="16" x14ac:dyDescent="0.4">
      <c r="A882" s="11" t="s">
        <v>1806</v>
      </c>
      <c r="B882" t="s">
        <v>18</v>
      </c>
      <c r="C882" t="s">
        <v>23</v>
      </c>
      <c r="D882" t="s">
        <v>29</v>
      </c>
    </row>
    <row r="883" spans="1:4" ht="16" x14ac:dyDescent="0.4">
      <c r="A883" s="11" t="s">
        <v>1808</v>
      </c>
      <c r="B883" t="s">
        <v>18</v>
      </c>
      <c r="C883" t="s">
        <v>23</v>
      </c>
      <c r="D883" t="s">
        <v>24</v>
      </c>
    </row>
    <row r="884" spans="1:4" ht="16" x14ac:dyDescent="0.4">
      <c r="A884" s="11" t="s">
        <v>1810</v>
      </c>
      <c r="B884" t="s">
        <v>18</v>
      </c>
      <c r="C884" t="s">
        <v>23</v>
      </c>
      <c r="D884" t="s">
        <v>29</v>
      </c>
    </row>
    <row r="885" spans="1:4" ht="16" x14ac:dyDescent="0.4">
      <c r="A885" s="11" t="s">
        <v>1812</v>
      </c>
      <c r="B885" t="s">
        <v>18</v>
      </c>
      <c r="C885" t="s">
        <v>24</v>
      </c>
      <c r="D885" t="s">
        <v>23</v>
      </c>
    </row>
    <row r="886" spans="1:4" ht="16" x14ac:dyDescent="0.4">
      <c r="A886" s="11" t="s">
        <v>1814</v>
      </c>
      <c r="B886" t="s">
        <v>18</v>
      </c>
      <c r="C886" t="s">
        <v>24</v>
      </c>
      <c r="D886" t="s">
        <v>24</v>
      </c>
    </row>
    <row r="887" spans="1:4" ht="16" x14ac:dyDescent="0.4">
      <c r="A887" s="11" t="s">
        <v>1816</v>
      </c>
      <c r="B887" t="s">
        <v>18</v>
      </c>
      <c r="C887" t="s">
        <v>23</v>
      </c>
      <c r="D887" t="s">
        <v>23</v>
      </c>
    </row>
    <row r="888" spans="1:4" ht="16" x14ac:dyDescent="0.4">
      <c r="A888" s="11" t="s">
        <v>1818</v>
      </c>
      <c r="B888" t="s">
        <v>18</v>
      </c>
      <c r="C888" t="s">
        <v>24</v>
      </c>
      <c r="D888" t="s">
        <v>24</v>
      </c>
    </row>
    <row r="889" spans="1:4" ht="16" x14ac:dyDescent="0.4">
      <c r="A889" s="11" t="s">
        <v>1820</v>
      </c>
      <c r="B889" t="s">
        <v>18</v>
      </c>
      <c r="C889" t="s">
        <v>23</v>
      </c>
      <c r="D889" t="s">
        <v>29</v>
      </c>
    </row>
    <row r="890" spans="1:4" ht="16" x14ac:dyDescent="0.4">
      <c r="A890" s="11" t="s">
        <v>1822</v>
      </c>
      <c r="B890" t="s">
        <v>18</v>
      </c>
      <c r="C890" t="s">
        <v>23</v>
      </c>
      <c r="D890" t="s">
        <v>29</v>
      </c>
    </row>
    <row r="891" spans="1:4" ht="16" x14ac:dyDescent="0.4">
      <c r="A891" s="11" t="s">
        <v>1824</v>
      </c>
      <c r="B891" t="s">
        <v>18</v>
      </c>
      <c r="C891" t="s">
        <v>24</v>
      </c>
      <c r="D891" t="s">
        <v>29</v>
      </c>
    </row>
    <row r="892" spans="1:4" ht="16" x14ac:dyDescent="0.4">
      <c r="A892" s="11" t="s">
        <v>1826</v>
      </c>
      <c r="B892" t="s">
        <v>18</v>
      </c>
      <c r="C892" t="s">
        <v>24</v>
      </c>
      <c r="D892" t="s">
        <v>24</v>
      </c>
    </row>
    <row r="893" spans="1:4" ht="16" x14ac:dyDescent="0.4">
      <c r="A893" s="11" t="s">
        <v>1828</v>
      </c>
      <c r="B893" t="s">
        <v>18</v>
      </c>
      <c r="C893" t="s">
        <v>24</v>
      </c>
      <c r="D893" t="s">
        <v>29</v>
      </c>
    </row>
    <row r="894" spans="1:4" ht="16" x14ac:dyDescent="0.4">
      <c r="A894" s="11" t="s">
        <v>1830</v>
      </c>
      <c r="B894" t="s">
        <v>18</v>
      </c>
      <c r="C894" t="s">
        <v>23</v>
      </c>
      <c r="D894" t="s">
        <v>24</v>
      </c>
    </row>
    <row r="895" spans="1:4" ht="16" x14ac:dyDescent="0.4">
      <c r="A895" s="11" t="s">
        <v>1832</v>
      </c>
      <c r="B895" t="s">
        <v>18</v>
      </c>
      <c r="C895" t="s">
        <v>24</v>
      </c>
      <c r="D895" t="s">
        <v>24</v>
      </c>
    </row>
    <row r="896" spans="1:4" ht="16" x14ac:dyDescent="0.4">
      <c r="A896" s="11" t="s">
        <v>1834</v>
      </c>
      <c r="B896" t="s">
        <v>18</v>
      </c>
      <c r="C896" t="s">
        <v>23</v>
      </c>
      <c r="D896" t="s">
        <v>23</v>
      </c>
    </row>
    <row r="897" spans="1:4" ht="16" x14ac:dyDescent="0.4">
      <c r="A897" s="11" t="s">
        <v>1836</v>
      </c>
      <c r="B897" t="s">
        <v>18</v>
      </c>
      <c r="C897" t="s">
        <v>23</v>
      </c>
      <c r="D897" t="s">
        <v>24</v>
      </c>
    </row>
    <row r="898" spans="1:4" ht="16" x14ac:dyDescent="0.4">
      <c r="A898" s="11" t="s">
        <v>1838</v>
      </c>
      <c r="B898" t="s">
        <v>18</v>
      </c>
      <c r="C898" t="s">
        <v>23</v>
      </c>
      <c r="D898" t="s">
        <v>29</v>
      </c>
    </row>
    <row r="899" spans="1:4" ht="16" x14ac:dyDescent="0.4">
      <c r="A899" s="11" t="s">
        <v>1840</v>
      </c>
      <c r="B899" t="s">
        <v>18</v>
      </c>
      <c r="C899" t="s">
        <v>23</v>
      </c>
      <c r="D899" t="s">
        <v>24</v>
      </c>
    </row>
    <row r="900" spans="1:4" ht="16" x14ac:dyDescent="0.4">
      <c r="A900" s="11" t="s">
        <v>1842</v>
      </c>
      <c r="B900" t="s">
        <v>18</v>
      </c>
      <c r="C900" t="s">
        <v>23</v>
      </c>
      <c r="D900" t="s">
        <v>23</v>
      </c>
    </row>
    <row r="901" spans="1:4" ht="16" x14ac:dyDescent="0.4">
      <c r="A901" s="11" t="s">
        <v>1844</v>
      </c>
      <c r="B901" t="s">
        <v>18</v>
      </c>
      <c r="C901" t="s">
        <v>23</v>
      </c>
      <c r="D901" t="s">
        <v>29</v>
      </c>
    </row>
    <row r="902" spans="1:4" ht="16" x14ac:dyDescent="0.4">
      <c r="A902" s="11" t="s">
        <v>1846</v>
      </c>
      <c r="B902" t="s">
        <v>18</v>
      </c>
      <c r="C902" t="s">
        <v>23</v>
      </c>
      <c r="D902" t="s">
        <v>29</v>
      </c>
    </row>
    <row r="903" spans="1:4" ht="16" x14ac:dyDescent="0.4">
      <c r="A903" s="11" t="s">
        <v>1848</v>
      </c>
      <c r="B903" t="s">
        <v>18</v>
      </c>
      <c r="C903" t="s">
        <v>23</v>
      </c>
      <c r="D903" t="s">
        <v>29</v>
      </c>
    </row>
    <row r="904" spans="1:4" ht="16" x14ac:dyDescent="0.4">
      <c r="A904" s="11" t="s">
        <v>1850</v>
      </c>
      <c r="B904" t="s">
        <v>18</v>
      </c>
      <c r="C904" t="s">
        <v>23</v>
      </c>
      <c r="D904" t="s">
        <v>23</v>
      </c>
    </row>
    <row r="905" spans="1:4" ht="16" x14ac:dyDescent="0.4">
      <c r="A905" s="11" t="s">
        <v>1852</v>
      </c>
      <c r="B905" t="s">
        <v>18</v>
      </c>
      <c r="C905" t="s">
        <v>23</v>
      </c>
      <c r="D905" t="s">
        <v>23</v>
      </c>
    </row>
    <row r="906" spans="1:4" ht="16" x14ac:dyDescent="0.4">
      <c r="A906" s="11" t="s">
        <v>1854</v>
      </c>
      <c r="B906" t="s">
        <v>18</v>
      </c>
      <c r="C906" t="s">
        <v>23</v>
      </c>
      <c r="D906" t="s">
        <v>24</v>
      </c>
    </row>
    <row r="907" spans="1:4" ht="16" x14ac:dyDescent="0.4">
      <c r="A907" s="11" t="s">
        <v>1856</v>
      </c>
      <c r="B907" t="s">
        <v>18</v>
      </c>
      <c r="C907" t="s">
        <v>24</v>
      </c>
      <c r="D907" t="s">
        <v>24</v>
      </c>
    </row>
    <row r="908" spans="1:4" ht="16" x14ac:dyDescent="0.4">
      <c r="A908" s="11" t="s">
        <v>1858</v>
      </c>
      <c r="B908" t="s">
        <v>18</v>
      </c>
      <c r="C908" t="s">
        <v>23</v>
      </c>
      <c r="D908" t="s">
        <v>29</v>
      </c>
    </row>
    <row r="909" spans="1:4" ht="16" x14ac:dyDescent="0.4">
      <c r="A909" s="11" t="s">
        <v>1860</v>
      </c>
      <c r="B909" t="s">
        <v>18</v>
      </c>
      <c r="C909" t="s">
        <v>23</v>
      </c>
      <c r="D909" t="s">
        <v>23</v>
      </c>
    </row>
    <row r="910" spans="1:4" ht="16" x14ac:dyDescent="0.4">
      <c r="A910" s="11" t="s">
        <v>1862</v>
      </c>
      <c r="B910" t="s">
        <v>18</v>
      </c>
      <c r="C910" t="s">
        <v>24</v>
      </c>
      <c r="D910" t="s">
        <v>23</v>
      </c>
    </row>
    <row r="911" spans="1:4" ht="16" x14ac:dyDescent="0.4">
      <c r="A911" s="11" t="s">
        <v>1864</v>
      </c>
      <c r="B911" t="s">
        <v>18</v>
      </c>
      <c r="C911" t="s">
        <v>23</v>
      </c>
      <c r="D911" t="s">
        <v>23</v>
      </c>
    </row>
    <row r="912" spans="1:4" ht="16" x14ac:dyDescent="0.4">
      <c r="A912" s="11" t="s">
        <v>1866</v>
      </c>
      <c r="B912" t="s">
        <v>18</v>
      </c>
      <c r="C912" t="s">
        <v>23</v>
      </c>
      <c r="D912" t="s">
        <v>23</v>
      </c>
    </row>
    <row r="913" spans="1:4" ht="16" x14ac:dyDescent="0.4">
      <c r="A913" s="11" t="s">
        <v>1868</v>
      </c>
      <c r="B913" t="s">
        <v>18</v>
      </c>
      <c r="C913" t="s">
        <v>23</v>
      </c>
      <c r="D913" t="s">
        <v>24</v>
      </c>
    </row>
    <row r="914" spans="1:4" ht="16" x14ac:dyDescent="0.4">
      <c r="A914" s="11" t="s">
        <v>1870</v>
      </c>
      <c r="B914" t="s">
        <v>18</v>
      </c>
      <c r="C914" t="s">
        <v>24</v>
      </c>
      <c r="D914" t="s">
        <v>23</v>
      </c>
    </row>
    <row r="915" spans="1:4" ht="16" x14ac:dyDescent="0.4">
      <c r="A915" s="11" t="s">
        <v>1872</v>
      </c>
      <c r="B915" t="s">
        <v>18</v>
      </c>
      <c r="C915" t="s">
        <v>24</v>
      </c>
      <c r="D915" t="s">
        <v>23</v>
      </c>
    </row>
    <row r="916" spans="1:4" ht="16" x14ac:dyDescent="0.4">
      <c r="A916" s="11" t="s">
        <v>1874</v>
      </c>
      <c r="B916" t="s">
        <v>18</v>
      </c>
      <c r="C916" t="s">
        <v>23</v>
      </c>
      <c r="D916" t="s">
        <v>24</v>
      </c>
    </row>
    <row r="917" spans="1:4" ht="16" x14ac:dyDescent="0.4">
      <c r="A917" s="11" t="s">
        <v>1876</v>
      </c>
      <c r="B917" t="s">
        <v>18</v>
      </c>
      <c r="C917" t="s">
        <v>24</v>
      </c>
      <c r="D917" t="s">
        <v>29</v>
      </c>
    </row>
    <row r="918" spans="1:4" ht="16" x14ac:dyDescent="0.4">
      <c r="A918" s="11" t="s">
        <v>1878</v>
      </c>
      <c r="B918" t="s">
        <v>18</v>
      </c>
      <c r="C918" t="s">
        <v>24</v>
      </c>
      <c r="D918" t="s">
        <v>24</v>
      </c>
    </row>
    <row r="919" spans="1:4" ht="16" x14ac:dyDescent="0.4">
      <c r="A919" s="11" t="s">
        <v>1880</v>
      </c>
      <c r="B919" t="s">
        <v>18</v>
      </c>
      <c r="C919" t="s">
        <v>23</v>
      </c>
      <c r="D919" t="s">
        <v>23</v>
      </c>
    </row>
    <row r="920" spans="1:4" ht="16" x14ac:dyDescent="0.4">
      <c r="A920" s="11" t="s">
        <v>1882</v>
      </c>
      <c r="B920" t="s">
        <v>18</v>
      </c>
      <c r="C920" t="s">
        <v>24</v>
      </c>
      <c r="D920" t="s">
        <v>24</v>
      </c>
    </row>
    <row r="921" spans="1:4" ht="16" x14ac:dyDescent="0.4">
      <c r="A921" s="11" t="s">
        <v>1884</v>
      </c>
      <c r="B921" t="s">
        <v>18</v>
      </c>
      <c r="C921" t="s">
        <v>23</v>
      </c>
      <c r="D921" t="s">
        <v>24</v>
      </c>
    </row>
    <row r="922" spans="1:4" ht="16" x14ac:dyDescent="0.4">
      <c r="A922" s="11" t="s">
        <v>1886</v>
      </c>
      <c r="B922" t="s">
        <v>18</v>
      </c>
      <c r="C922" t="s">
        <v>23</v>
      </c>
      <c r="D922" t="s">
        <v>24</v>
      </c>
    </row>
    <row r="923" spans="1:4" ht="16" x14ac:dyDescent="0.4">
      <c r="A923" s="11" t="s">
        <v>1888</v>
      </c>
      <c r="B923" t="s">
        <v>18</v>
      </c>
      <c r="C923" t="s">
        <v>23</v>
      </c>
      <c r="D923" t="s">
        <v>29</v>
      </c>
    </row>
    <row r="924" spans="1:4" ht="16" x14ac:dyDescent="0.4">
      <c r="A924" s="11" t="s">
        <v>1890</v>
      </c>
      <c r="B924" t="s">
        <v>18</v>
      </c>
      <c r="C924" t="s">
        <v>24</v>
      </c>
      <c r="D924" t="s">
        <v>23</v>
      </c>
    </row>
    <row r="925" spans="1:4" ht="16" x14ac:dyDescent="0.4">
      <c r="A925" s="11" t="s">
        <v>1892</v>
      </c>
      <c r="B925" t="s">
        <v>18</v>
      </c>
      <c r="C925" t="s">
        <v>23</v>
      </c>
      <c r="D925" t="s">
        <v>24</v>
      </c>
    </row>
    <row r="926" spans="1:4" ht="16" x14ac:dyDescent="0.4">
      <c r="A926" s="11" t="s">
        <v>1894</v>
      </c>
      <c r="B926" t="s">
        <v>18</v>
      </c>
      <c r="C926" t="s">
        <v>24</v>
      </c>
      <c r="D926" t="s">
        <v>29</v>
      </c>
    </row>
    <row r="927" spans="1:4" ht="16" x14ac:dyDescent="0.4">
      <c r="A927" s="11" t="s">
        <v>1896</v>
      </c>
      <c r="B927" t="s">
        <v>18</v>
      </c>
      <c r="C927" t="s">
        <v>23</v>
      </c>
      <c r="D927" t="s">
        <v>29</v>
      </c>
    </row>
    <row r="928" spans="1:4" ht="16" x14ac:dyDescent="0.4">
      <c r="A928" s="11" t="s">
        <v>1898</v>
      </c>
      <c r="B928" t="s">
        <v>18</v>
      </c>
      <c r="C928" t="s">
        <v>23</v>
      </c>
      <c r="D928" t="s">
        <v>23</v>
      </c>
    </row>
    <row r="929" spans="1:4" ht="16" x14ac:dyDescent="0.4">
      <c r="A929" s="11" t="s">
        <v>1900</v>
      </c>
      <c r="B929" t="s">
        <v>18</v>
      </c>
      <c r="C929" t="s">
        <v>23</v>
      </c>
      <c r="D929" t="s">
        <v>23</v>
      </c>
    </row>
    <row r="930" spans="1:4" ht="16" x14ac:dyDescent="0.4">
      <c r="A930" s="11" t="s">
        <v>1902</v>
      </c>
      <c r="B930" t="s">
        <v>18</v>
      </c>
      <c r="C930" t="s">
        <v>23</v>
      </c>
      <c r="D930" t="s">
        <v>23</v>
      </c>
    </row>
    <row r="931" spans="1:4" ht="16" x14ac:dyDescent="0.4">
      <c r="A931" s="11" t="s">
        <v>1904</v>
      </c>
      <c r="B931" t="s">
        <v>18</v>
      </c>
      <c r="C931" t="s">
        <v>24</v>
      </c>
      <c r="D931" t="s">
        <v>23</v>
      </c>
    </row>
    <row r="932" spans="1:4" ht="16" x14ac:dyDescent="0.4">
      <c r="A932" s="11" t="s">
        <v>1906</v>
      </c>
      <c r="B932" t="s">
        <v>18</v>
      </c>
      <c r="C932" t="s">
        <v>23</v>
      </c>
      <c r="D932" t="s">
        <v>23</v>
      </c>
    </row>
    <row r="933" spans="1:4" ht="16" x14ac:dyDescent="0.4">
      <c r="A933" s="11" t="s">
        <v>1908</v>
      </c>
      <c r="B933" t="s">
        <v>18</v>
      </c>
      <c r="C933" t="s">
        <v>24</v>
      </c>
      <c r="D933" t="s">
        <v>23</v>
      </c>
    </row>
    <row r="934" spans="1:4" ht="16" x14ac:dyDescent="0.4">
      <c r="A934" s="11" t="s">
        <v>1910</v>
      </c>
      <c r="B934" t="s">
        <v>18</v>
      </c>
      <c r="C934" t="s">
        <v>23</v>
      </c>
      <c r="D934" t="s">
        <v>24</v>
      </c>
    </row>
    <row r="935" spans="1:4" ht="16" x14ac:dyDescent="0.4">
      <c r="A935" s="11" t="s">
        <v>1912</v>
      </c>
      <c r="B935" t="s">
        <v>18</v>
      </c>
      <c r="C935" t="s">
        <v>23</v>
      </c>
      <c r="D935" t="s">
        <v>29</v>
      </c>
    </row>
    <row r="936" spans="1:4" ht="16" x14ac:dyDescent="0.4">
      <c r="A936" s="11" t="s">
        <v>1914</v>
      </c>
      <c r="B936" t="s">
        <v>18</v>
      </c>
      <c r="C936" t="s">
        <v>23</v>
      </c>
      <c r="D936" t="s">
        <v>29</v>
      </c>
    </row>
    <row r="937" spans="1:4" ht="16" x14ac:dyDescent="0.4">
      <c r="A937" s="11" t="s">
        <v>1916</v>
      </c>
      <c r="B937" t="s">
        <v>18</v>
      </c>
      <c r="C937" t="s">
        <v>23</v>
      </c>
      <c r="D937" t="s">
        <v>23</v>
      </c>
    </row>
    <row r="938" spans="1:4" ht="16" x14ac:dyDescent="0.4">
      <c r="A938" s="11" t="s">
        <v>1918</v>
      </c>
      <c r="B938" t="s">
        <v>18</v>
      </c>
      <c r="C938" t="s">
        <v>23</v>
      </c>
      <c r="D938" t="s">
        <v>29</v>
      </c>
    </row>
    <row r="939" spans="1:4" ht="16" x14ac:dyDescent="0.4">
      <c r="A939" s="11" t="s">
        <v>1920</v>
      </c>
      <c r="B939" t="s">
        <v>18</v>
      </c>
      <c r="C939" t="s">
        <v>23</v>
      </c>
      <c r="D939" t="s">
        <v>24</v>
      </c>
    </row>
    <row r="940" spans="1:4" ht="16" x14ac:dyDescent="0.4">
      <c r="A940" s="11" t="s">
        <v>1922</v>
      </c>
      <c r="B940" t="s">
        <v>18</v>
      </c>
      <c r="C940" t="s">
        <v>23</v>
      </c>
      <c r="D940" t="s">
        <v>23</v>
      </c>
    </row>
    <row r="941" spans="1:4" ht="16" x14ac:dyDescent="0.4">
      <c r="A941" s="11" t="s">
        <v>1924</v>
      </c>
      <c r="B941" t="s">
        <v>18</v>
      </c>
      <c r="C941" t="s">
        <v>23</v>
      </c>
      <c r="D941" t="s">
        <v>29</v>
      </c>
    </row>
    <row r="942" spans="1:4" ht="16" x14ac:dyDescent="0.4">
      <c r="A942" s="11" t="s">
        <v>1926</v>
      </c>
      <c r="B942" t="s">
        <v>18</v>
      </c>
      <c r="C942" t="s">
        <v>23</v>
      </c>
      <c r="D942" t="s">
        <v>23</v>
      </c>
    </row>
    <row r="943" spans="1:4" ht="16" x14ac:dyDescent="0.4">
      <c r="A943" s="11" t="s">
        <v>1928</v>
      </c>
      <c r="B943" t="s">
        <v>18</v>
      </c>
      <c r="C943" t="s">
        <v>23</v>
      </c>
      <c r="D943" t="s">
        <v>23</v>
      </c>
    </row>
    <row r="944" spans="1:4" ht="16" x14ac:dyDescent="0.4">
      <c r="A944" s="11" t="s">
        <v>1930</v>
      </c>
      <c r="B944" t="s">
        <v>18</v>
      </c>
      <c r="C944" t="s">
        <v>23</v>
      </c>
      <c r="D944" t="s">
        <v>23</v>
      </c>
    </row>
    <row r="945" spans="1:4" ht="16" x14ac:dyDescent="0.4">
      <c r="A945" s="11" t="s">
        <v>1932</v>
      </c>
      <c r="B945" t="s">
        <v>18</v>
      </c>
      <c r="C945" t="s">
        <v>23</v>
      </c>
      <c r="D945" t="s">
        <v>24</v>
      </c>
    </row>
    <row r="946" spans="1:4" ht="16" x14ac:dyDescent="0.4">
      <c r="A946" s="11" t="s">
        <v>1934</v>
      </c>
      <c r="B946" t="s">
        <v>18</v>
      </c>
      <c r="C946" t="s">
        <v>24</v>
      </c>
      <c r="D946" t="s">
        <v>24</v>
      </c>
    </row>
    <row r="947" spans="1:4" ht="16" x14ac:dyDescent="0.4">
      <c r="A947" s="11" t="s">
        <v>1936</v>
      </c>
      <c r="B947" t="s">
        <v>18</v>
      </c>
      <c r="C947" t="s">
        <v>23</v>
      </c>
      <c r="D947" t="s">
        <v>29</v>
      </c>
    </row>
    <row r="948" spans="1:4" ht="16" x14ac:dyDescent="0.4">
      <c r="A948" s="11" t="s">
        <v>1938</v>
      </c>
      <c r="B948" t="s">
        <v>18</v>
      </c>
      <c r="C948" t="s">
        <v>23</v>
      </c>
      <c r="D948" t="s">
        <v>23</v>
      </c>
    </row>
    <row r="949" spans="1:4" ht="16" x14ac:dyDescent="0.4">
      <c r="A949" s="11" t="s">
        <v>1940</v>
      </c>
      <c r="B949" t="s">
        <v>18</v>
      </c>
      <c r="C949" t="s">
        <v>23</v>
      </c>
      <c r="D949" t="s">
        <v>29</v>
      </c>
    </row>
    <row r="950" spans="1:4" ht="16" x14ac:dyDescent="0.4">
      <c r="A950" s="11" t="s">
        <v>1942</v>
      </c>
      <c r="B950" t="s">
        <v>18</v>
      </c>
      <c r="C950" t="s">
        <v>23</v>
      </c>
      <c r="D950" t="s">
        <v>29</v>
      </c>
    </row>
    <row r="951" spans="1:4" ht="16" x14ac:dyDescent="0.4">
      <c r="A951" s="11" t="s">
        <v>1944</v>
      </c>
      <c r="B951" t="s">
        <v>18</v>
      </c>
      <c r="C951" t="s">
        <v>23</v>
      </c>
      <c r="D951" t="s">
        <v>23</v>
      </c>
    </row>
    <row r="952" spans="1:4" ht="16" x14ac:dyDescent="0.4">
      <c r="A952" s="11" t="s">
        <v>1946</v>
      </c>
      <c r="B952" t="s">
        <v>18</v>
      </c>
      <c r="C952" t="s">
        <v>23</v>
      </c>
      <c r="D952" t="s">
        <v>29</v>
      </c>
    </row>
    <row r="953" spans="1:4" ht="16" x14ac:dyDescent="0.4">
      <c r="A953" s="11" t="s">
        <v>1948</v>
      </c>
      <c r="B953" t="s">
        <v>18</v>
      </c>
      <c r="C953" t="s">
        <v>23</v>
      </c>
      <c r="D953" t="s">
        <v>24</v>
      </c>
    </row>
    <row r="954" spans="1:4" ht="16" x14ac:dyDescent="0.4">
      <c r="A954" s="11" t="s">
        <v>1950</v>
      </c>
      <c r="B954" t="s">
        <v>18</v>
      </c>
      <c r="C954" t="s">
        <v>29</v>
      </c>
      <c r="D954" t="s">
        <v>23</v>
      </c>
    </row>
    <row r="955" spans="1:4" ht="16" x14ac:dyDescent="0.4">
      <c r="A955" s="11" t="s">
        <v>1952</v>
      </c>
      <c r="B955" t="s">
        <v>18</v>
      </c>
      <c r="C955" t="s">
        <v>23</v>
      </c>
      <c r="D955" t="s">
        <v>24</v>
      </c>
    </row>
    <row r="956" spans="1:4" ht="16" x14ac:dyDescent="0.4">
      <c r="A956" s="11" t="s">
        <v>1954</v>
      </c>
      <c r="B956" t="s">
        <v>18</v>
      </c>
      <c r="C956" t="s">
        <v>24</v>
      </c>
      <c r="D956" t="s">
        <v>29</v>
      </c>
    </row>
    <row r="957" spans="1:4" ht="16" x14ac:dyDescent="0.4">
      <c r="A957" s="11" t="s">
        <v>1956</v>
      </c>
      <c r="B957" t="s">
        <v>18</v>
      </c>
      <c r="C957" t="s">
        <v>24</v>
      </c>
      <c r="D957" t="s">
        <v>23</v>
      </c>
    </row>
    <row r="958" spans="1:4" ht="16" x14ac:dyDescent="0.4">
      <c r="A958" s="11" t="s">
        <v>1958</v>
      </c>
      <c r="B958" t="s">
        <v>18</v>
      </c>
      <c r="C958" t="s">
        <v>23</v>
      </c>
      <c r="D958" t="s">
        <v>24</v>
      </c>
    </row>
    <row r="959" spans="1:4" ht="16" x14ac:dyDescent="0.4">
      <c r="A959" s="11" t="s">
        <v>1960</v>
      </c>
      <c r="B959" t="s">
        <v>18</v>
      </c>
      <c r="C959" t="s">
        <v>24</v>
      </c>
      <c r="D959" t="s">
        <v>23</v>
      </c>
    </row>
    <row r="960" spans="1:4" ht="16" x14ac:dyDescent="0.4">
      <c r="A960" s="11" t="s">
        <v>1962</v>
      </c>
      <c r="B960" t="s">
        <v>18</v>
      </c>
      <c r="C960" t="s">
        <v>29</v>
      </c>
      <c r="D960" t="s">
        <v>29</v>
      </c>
    </row>
    <row r="961" spans="1:4" ht="16" x14ac:dyDescent="0.4">
      <c r="A961" s="11" t="s">
        <v>1964</v>
      </c>
      <c r="B961" t="s">
        <v>18</v>
      </c>
      <c r="C961" t="s">
        <v>24</v>
      </c>
      <c r="D961" t="s">
        <v>23</v>
      </c>
    </row>
    <row r="962" spans="1:4" ht="16" x14ac:dyDescent="0.4">
      <c r="A962" s="11" t="s">
        <v>1966</v>
      </c>
      <c r="B962" t="s">
        <v>18</v>
      </c>
      <c r="C962" t="s">
        <v>23</v>
      </c>
      <c r="D962" t="s">
        <v>29</v>
      </c>
    </row>
    <row r="963" spans="1:4" ht="16" x14ac:dyDescent="0.4">
      <c r="A963" s="11" t="s">
        <v>1968</v>
      </c>
      <c r="B963" t="s">
        <v>18</v>
      </c>
      <c r="C963" t="s">
        <v>23</v>
      </c>
      <c r="D963" t="s">
        <v>29</v>
      </c>
    </row>
    <row r="964" spans="1:4" ht="16" x14ac:dyDescent="0.4">
      <c r="A964" s="11" t="s">
        <v>1970</v>
      </c>
      <c r="B964" t="s">
        <v>18</v>
      </c>
      <c r="C964" t="s">
        <v>29</v>
      </c>
      <c r="D964" t="s">
        <v>24</v>
      </c>
    </row>
    <row r="965" spans="1:4" ht="16" x14ac:dyDescent="0.4">
      <c r="A965" s="11" t="s">
        <v>1972</v>
      </c>
      <c r="B965" t="s">
        <v>18</v>
      </c>
      <c r="C965" t="s">
        <v>23</v>
      </c>
      <c r="D965" t="s">
        <v>23</v>
      </c>
    </row>
    <row r="966" spans="1:4" ht="16" x14ac:dyDescent="0.4">
      <c r="A966" s="11" t="s">
        <v>1974</v>
      </c>
      <c r="B966" t="s">
        <v>18</v>
      </c>
      <c r="C966" t="s">
        <v>23</v>
      </c>
      <c r="D966" t="s">
        <v>24</v>
      </c>
    </row>
    <row r="967" spans="1:4" ht="16" x14ac:dyDescent="0.4">
      <c r="A967" s="11" t="s">
        <v>1976</v>
      </c>
      <c r="B967" t="s">
        <v>18</v>
      </c>
      <c r="C967" t="s">
        <v>23</v>
      </c>
      <c r="D967" t="s">
        <v>24</v>
      </c>
    </row>
    <row r="968" spans="1:4" ht="16" x14ac:dyDescent="0.4">
      <c r="A968" s="11" t="s">
        <v>1978</v>
      </c>
      <c r="B968" t="s">
        <v>18</v>
      </c>
      <c r="C968" t="s">
        <v>23</v>
      </c>
      <c r="D968" t="s">
        <v>29</v>
      </c>
    </row>
    <row r="969" spans="1:4" ht="16" x14ac:dyDescent="0.4">
      <c r="A969" s="11" t="s">
        <v>1980</v>
      </c>
      <c r="B969" t="s">
        <v>18</v>
      </c>
      <c r="C969" t="s">
        <v>23</v>
      </c>
      <c r="D969" t="s">
        <v>23</v>
      </c>
    </row>
    <row r="970" spans="1:4" ht="16" x14ac:dyDescent="0.4">
      <c r="A970" s="11" t="s">
        <v>1982</v>
      </c>
      <c r="B970" t="s">
        <v>18</v>
      </c>
      <c r="C970" t="s">
        <v>23</v>
      </c>
      <c r="D970" t="s">
        <v>23</v>
      </c>
    </row>
    <row r="971" spans="1:4" ht="16" x14ac:dyDescent="0.4">
      <c r="A971" s="11" t="s">
        <v>1984</v>
      </c>
      <c r="B971" t="s">
        <v>18</v>
      </c>
      <c r="C971" t="s">
        <v>23</v>
      </c>
      <c r="D971" t="s">
        <v>24</v>
      </c>
    </row>
    <row r="972" spans="1:4" ht="16" x14ac:dyDescent="0.4">
      <c r="A972" s="11" t="s">
        <v>1986</v>
      </c>
      <c r="B972" t="s">
        <v>18</v>
      </c>
      <c r="C972" t="s">
        <v>24</v>
      </c>
      <c r="D972" t="s">
        <v>23</v>
      </c>
    </row>
    <row r="973" spans="1:4" ht="16" x14ac:dyDescent="0.4">
      <c r="A973" s="11" t="s">
        <v>1988</v>
      </c>
      <c r="B973" t="s">
        <v>18</v>
      </c>
      <c r="C973" t="s">
        <v>23</v>
      </c>
      <c r="D973" t="s">
        <v>29</v>
      </c>
    </row>
    <row r="974" spans="1:4" ht="16" x14ac:dyDescent="0.4">
      <c r="A974" s="11" t="s">
        <v>1990</v>
      </c>
      <c r="B974" t="s">
        <v>18</v>
      </c>
      <c r="C974" t="s">
        <v>23</v>
      </c>
      <c r="D974" t="s">
        <v>24</v>
      </c>
    </row>
    <row r="975" spans="1:4" ht="16" x14ac:dyDescent="0.4">
      <c r="A975" s="11" t="s">
        <v>1992</v>
      </c>
      <c r="B975" t="s">
        <v>18</v>
      </c>
      <c r="C975" t="s">
        <v>24</v>
      </c>
      <c r="D975" t="s">
        <v>24</v>
      </c>
    </row>
    <row r="976" spans="1:4" ht="16" x14ac:dyDescent="0.4">
      <c r="A976" s="11" t="s">
        <v>1994</v>
      </c>
      <c r="B976" t="s">
        <v>18</v>
      </c>
      <c r="C976" t="s">
        <v>23</v>
      </c>
      <c r="D976" t="s">
        <v>23</v>
      </c>
    </row>
    <row r="977" spans="1:4" ht="16" x14ac:dyDescent="0.4">
      <c r="A977" s="11" t="s">
        <v>1996</v>
      </c>
      <c r="B977" t="s">
        <v>18</v>
      </c>
      <c r="C977" t="s">
        <v>23</v>
      </c>
      <c r="D977" t="s">
        <v>23</v>
      </c>
    </row>
    <row r="978" spans="1:4" ht="16" x14ac:dyDescent="0.4">
      <c r="A978" s="11" t="s">
        <v>1998</v>
      </c>
      <c r="B978" t="s">
        <v>18</v>
      </c>
      <c r="C978" t="s">
        <v>23</v>
      </c>
      <c r="D978" t="s">
        <v>23</v>
      </c>
    </row>
    <row r="979" spans="1:4" ht="16" x14ac:dyDescent="0.4">
      <c r="A979" s="11" t="s">
        <v>2000</v>
      </c>
      <c r="B979" t="s">
        <v>18</v>
      </c>
      <c r="C979" t="s">
        <v>23</v>
      </c>
      <c r="D979" t="s">
        <v>23</v>
      </c>
    </row>
    <row r="980" spans="1:4" ht="16" x14ac:dyDescent="0.4">
      <c r="A980" s="11" t="s">
        <v>2002</v>
      </c>
      <c r="B980" t="s">
        <v>18</v>
      </c>
      <c r="C980" t="s">
        <v>23</v>
      </c>
      <c r="D980" t="s">
        <v>29</v>
      </c>
    </row>
    <row r="981" spans="1:4" ht="16" x14ac:dyDescent="0.4">
      <c r="A981" s="11" t="s">
        <v>2004</v>
      </c>
      <c r="B981" t="s">
        <v>18</v>
      </c>
      <c r="C981" t="s">
        <v>23</v>
      </c>
      <c r="D981" t="s">
        <v>24</v>
      </c>
    </row>
    <row r="982" spans="1:4" ht="16" x14ac:dyDescent="0.4">
      <c r="A982" s="11" t="s">
        <v>2006</v>
      </c>
      <c r="B982" t="s">
        <v>18</v>
      </c>
      <c r="C982" t="s">
        <v>24</v>
      </c>
      <c r="D982" t="s">
        <v>29</v>
      </c>
    </row>
    <row r="983" spans="1:4" ht="16" x14ac:dyDescent="0.4">
      <c r="A983" s="11" t="s">
        <v>2008</v>
      </c>
      <c r="B983" t="s">
        <v>18</v>
      </c>
      <c r="C983" t="s">
        <v>23</v>
      </c>
      <c r="D983" t="s">
        <v>24</v>
      </c>
    </row>
    <row r="984" spans="1:4" ht="16" x14ac:dyDescent="0.4">
      <c r="A984" s="11" t="s">
        <v>2010</v>
      </c>
      <c r="B984" t="s">
        <v>18</v>
      </c>
      <c r="C984" t="s">
        <v>23</v>
      </c>
      <c r="D984" t="s">
        <v>23</v>
      </c>
    </row>
    <row r="985" spans="1:4" ht="16" x14ac:dyDescent="0.4">
      <c r="A985" s="11" t="s">
        <v>2012</v>
      </c>
      <c r="B985" t="s">
        <v>18</v>
      </c>
      <c r="C985" t="s">
        <v>23</v>
      </c>
      <c r="D985" t="s">
        <v>29</v>
      </c>
    </row>
    <row r="986" spans="1:4" ht="16" x14ac:dyDescent="0.4">
      <c r="A986" s="11" t="s">
        <v>2014</v>
      </c>
      <c r="B986" t="s">
        <v>18</v>
      </c>
      <c r="C986" t="s">
        <v>23</v>
      </c>
      <c r="D986" t="s">
        <v>24</v>
      </c>
    </row>
    <row r="987" spans="1:4" ht="16" x14ac:dyDescent="0.4">
      <c r="A987" s="11" t="s">
        <v>2016</v>
      </c>
      <c r="B987" t="s">
        <v>18</v>
      </c>
      <c r="C987" t="s">
        <v>23</v>
      </c>
      <c r="D987" t="s">
        <v>23</v>
      </c>
    </row>
    <row r="988" spans="1:4" ht="16" x14ac:dyDescent="0.4">
      <c r="A988" s="11" t="s">
        <v>2018</v>
      </c>
      <c r="B988" t="s">
        <v>18</v>
      </c>
      <c r="C988" t="s">
        <v>24</v>
      </c>
      <c r="D988" t="s">
        <v>23</v>
      </c>
    </row>
    <row r="989" spans="1:4" ht="16" x14ac:dyDescent="0.4">
      <c r="A989" s="11" t="s">
        <v>2020</v>
      </c>
      <c r="B989" t="s">
        <v>18</v>
      </c>
      <c r="C989" t="s">
        <v>23</v>
      </c>
      <c r="D989" t="s">
        <v>23</v>
      </c>
    </row>
    <row r="990" spans="1:4" ht="16" x14ac:dyDescent="0.4">
      <c r="A990" s="11" t="s">
        <v>2022</v>
      </c>
      <c r="B990" t="s">
        <v>18</v>
      </c>
      <c r="C990" t="s">
        <v>23</v>
      </c>
      <c r="D990" t="s">
        <v>24</v>
      </c>
    </row>
    <row r="991" spans="1:4" ht="16" x14ac:dyDescent="0.4">
      <c r="A991" s="11" t="s">
        <v>2024</v>
      </c>
      <c r="B991" t="s">
        <v>18</v>
      </c>
      <c r="C991" t="s">
        <v>23</v>
      </c>
      <c r="D991" t="s">
        <v>24</v>
      </c>
    </row>
    <row r="992" spans="1:4" ht="16" x14ac:dyDescent="0.4">
      <c r="A992" s="11" t="s">
        <v>2026</v>
      </c>
      <c r="B992" t="s">
        <v>18</v>
      </c>
      <c r="C992" t="s">
        <v>23</v>
      </c>
      <c r="D992" t="s">
        <v>29</v>
      </c>
    </row>
    <row r="993" spans="1:4" ht="16" x14ac:dyDescent="0.4">
      <c r="A993" s="11" t="s">
        <v>2028</v>
      </c>
      <c r="B993" t="s">
        <v>18</v>
      </c>
      <c r="C993" t="s">
        <v>24</v>
      </c>
      <c r="D993" t="s">
        <v>24</v>
      </c>
    </row>
    <row r="994" spans="1:4" ht="16" x14ac:dyDescent="0.4">
      <c r="A994" s="11" t="s">
        <v>2030</v>
      </c>
      <c r="B994" t="s">
        <v>18</v>
      </c>
      <c r="C994" t="s">
        <v>24</v>
      </c>
      <c r="D994" t="s">
        <v>29</v>
      </c>
    </row>
    <row r="995" spans="1:4" ht="16" x14ac:dyDescent="0.4">
      <c r="A995" s="11" t="s">
        <v>2032</v>
      </c>
      <c r="B995" t="s">
        <v>18</v>
      </c>
      <c r="C995" t="s">
        <v>24</v>
      </c>
      <c r="D995" t="s">
        <v>23</v>
      </c>
    </row>
    <row r="996" spans="1:4" ht="16" x14ac:dyDescent="0.4">
      <c r="A996" s="11" t="s">
        <v>2034</v>
      </c>
      <c r="B996" t="s">
        <v>18</v>
      </c>
      <c r="C996" t="s">
        <v>24</v>
      </c>
      <c r="D996" t="s">
        <v>29</v>
      </c>
    </row>
    <row r="997" spans="1:4" ht="16" x14ac:dyDescent="0.4">
      <c r="A997" s="11" t="s">
        <v>2036</v>
      </c>
      <c r="B997" t="s">
        <v>18</v>
      </c>
      <c r="C997" t="s">
        <v>23</v>
      </c>
      <c r="D997" t="s">
        <v>29</v>
      </c>
    </row>
    <row r="998" spans="1:4" ht="16" x14ac:dyDescent="0.4">
      <c r="A998" s="11" t="s">
        <v>2038</v>
      </c>
      <c r="B998" t="s">
        <v>18</v>
      </c>
      <c r="C998" t="s">
        <v>23</v>
      </c>
      <c r="D998" t="s">
        <v>23</v>
      </c>
    </row>
    <row r="999" spans="1:4" ht="16" x14ac:dyDescent="0.4">
      <c r="A999" s="11" t="s">
        <v>2040</v>
      </c>
      <c r="B999" t="s">
        <v>18</v>
      </c>
      <c r="C999" t="s">
        <v>23</v>
      </c>
      <c r="D999" t="s">
        <v>23</v>
      </c>
    </row>
    <row r="1000" spans="1:4" ht="16" x14ac:dyDescent="0.4">
      <c r="A1000" s="11" t="s">
        <v>2042</v>
      </c>
      <c r="B1000" t="s">
        <v>18</v>
      </c>
      <c r="C1000" t="s">
        <v>24</v>
      </c>
      <c r="D1000" t="s">
        <v>24</v>
      </c>
    </row>
    <row r="1001" spans="1:4" ht="16" x14ac:dyDescent="0.4">
      <c r="A1001" s="11" t="s">
        <v>2044</v>
      </c>
      <c r="B1001" t="s">
        <v>18</v>
      </c>
      <c r="C1001" t="s">
        <v>24</v>
      </c>
      <c r="D1001" t="s">
        <v>29</v>
      </c>
    </row>
    <row r="1002" spans="1:4" ht="16" x14ac:dyDescent="0.4">
      <c r="A1002" s="11" t="s">
        <v>2046</v>
      </c>
      <c r="B1002" t="s">
        <v>18</v>
      </c>
      <c r="C1002" t="s">
        <v>23</v>
      </c>
      <c r="D1002" t="s">
        <v>23</v>
      </c>
    </row>
    <row r="1003" spans="1:4" ht="16" x14ac:dyDescent="0.4">
      <c r="A1003" s="11" t="s">
        <v>2048</v>
      </c>
      <c r="B1003" t="s">
        <v>18</v>
      </c>
      <c r="C1003" t="s">
        <v>24</v>
      </c>
      <c r="D1003" t="s">
        <v>29</v>
      </c>
    </row>
    <row r="1004" spans="1:4" ht="16" x14ac:dyDescent="0.4">
      <c r="A1004" s="11" t="s">
        <v>2050</v>
      </c>
      <c r="B1004" t="s">
        <v>18</v>
      </c>
      <c r="C1004" t="s">
        <v>24</v>
      </c>
      <c r="D1004" t="s">
        <v>29</v>
      </c>
    </row>
    <row r="1005" spans="1:4" ht="16" x14ac:dyDescent="0.4">
      <c r="A1005" s="11" t="s">
        <v>2052</v>
      </c>
      <c r="B1005" t="s">
        <v>18</v>
      </c>
      <c r="C1005" t="s">
        <v>24</v>
      </c>
      <c r="D1005" t="s">
        <v>29</v>
      </c>
    </row>
    <row r="1006" spans="1:4" ht="16" x14ac:dyDescent="0.4">
      <c r="A1006" s="11" t="s">
        <v>2054</v>
      </c>
      <c r="B1006" t="s">
        <v>18</v>
      </c>
      <c r="C1006" t="s">
        <v>23</v>
      </c>
      <c r="D1006" t="s">
        <v>23</v>
      </c>
    </row>
    <row r="1007" spans="1:4" ht="16" x14ac:dyDescent="0.4">
      <c r="A1007" s="11" t="s">
        <v>2056</v>
      </c>
      <c r="B1007" t="s">
        <v>18</v>
      </c>
      <c r="C1007" t="s">
        <v>23</v>
      </c>
      <c r="D1007" t="s">
        <v>24</v>
      </c>
    </row>
    <row r="1008" spans="1:4" ht="16" x14ac:dyDescent="0.4">
      <c r="A1008" s="11" t="s">
        <v>2058</v>
      </c>
      <c r="B1008" t="s">
        <v>18</v>
      </c>
      <c r="C1008" t="s">
        <v>24</v>
      </c>
      <c r="D1008" t="s">
        <v>24</v>
      </c>
    </row>
    <row r="1009" spans="1:4" ht="16" x14ac:dyDescent="0.4">
      <c r="A1009" s="11" t="s">
        <v>2060</v>
      </c>
      <c r="B1009" t="s">
        <v>18</v>
      </c>
      <c r="C1009" t="s">
        <v>24</v>
      </c>
      <c r="D1009" t="s">
        <v>29</v>
      </c>
    </row>
    <row r="1010" spans="1:4" ht="16" x14ac:dyDescent="0.4">
      <c r="A1010" s="11" t="s">
        <v>2062</v>
      </c>
      <c r="B1010" t="s">
        <v>18</v>
      </c>
      <c r="C1010" t="s">
        <v>23</v>
      </c>
      <c r="D1010" t="s">
        <v>23</v>
      </c>
    </row>
    <row r="1011" spans="1:4" ht="16" x14ac:dyDescent="0.4">
      <c r="A1011" s="11" t="s">
        <v>2064</v>
      </c>
      <c r="B1011" t="s">
        <v>18</v>
      </c>
      <c r="C1011" t="s">
        <v>23</v>
      </c>
      <c r="D1011" t="s">
        <v>29</v>
      </c>
    </row>
    <row r="1012" spans="1:4" ht="16" x14ac:dyDescent="0.4">
      <c r="A1012" s="11" t="s">
        <v>2066</v>
      </c>
      <c r="B1012" t="s">
        <v>18</v>
      </c>
      <c r="C1012" t="s">
        <v>24</v>
      </c>
      <c r="D1012" t="s">
        <v>24</v>
      </c>
    </row>
    <row r="1013" spans="1:4" ht="16" x14ac:dyDescent="0.4">
      <c r="A1013" s="11" t="s">
        <v>2068</v>
      </c>
      <c r="B1013" t="s">
        <v>18</v>
      </c>
      <c r="C1013" t="s">
        <v>23</v>
      </c>
      <c r="D1013" t="s">
        <v>24</v>
      </c>
    </row>
    <row r="1014" spans="1:4" ht="16" x14ac:dyDescent="0.4">
      <c r="A1014" s="11" t="s">
        <v>2070</v>
      </c>
      <c r="B1014" t="s">
        <v>18</v>
      </c>
      <c r="C1014" t="s">
        <v>23</v>
      </c>
      <c r="D1014" t="s">
        <v>23</v>
      </c>
    </row>
    <row r="1015" spans="1:4" ht="16" x14ac:dyDescent="0.4">
      <c r="A1015" s="11" t="s">
        <v>2072</v>
      </c>
      <c r="B1015" t="s">
        <v>18</v>
      </c>
      <c r="C1015" t="s">
        <v>23</v>
      </c>
      <c r="D1015" t="s">
        <v>24</v>
      </c>
    </row>
    <row r="1016" spans="1:4" ht="16" x14ac:dyDescent="0.4">
      <c r="A1016" s="11" t="s">
        <v>2074</v>
      </c>
      <c r="B1016" t="s">
        <v>18</v>
      </c>
      <c r="C1016" t="s">
        <v>23</v>
      </c>
      <c r="D1016" t="s">
        <v>23</v>
      </c>
    </row>
    <row r="1017" spans="1:4" ht="16" x14ac:dyDescent="0.4">
      <c r="A1017" s="11" t="s">
        <v>2076</v>
      </c>
      <c r="B1017" t="s">
        <v>18</v>
      </c>
      <c r="C1017" t="s">
        <v>23</v>
      </c>
      <c r="D1017" t="s">
        <v>23</v>
      </c>
    </row>
    <row r="1018" spans="1:4" ht="16" x14ac:dyDescent="0.4">
      <c r="A1018" s="11" t="s">
        <v>2078</v>
      </c>
      <c r="B1018" t="s">
        <v>18</v>
      </c>
      <c r="C1018" t="s">
        <v>23</v>
      </c>
      <c r="D1018" t="s">
        <v>23</v>
      </c>
    </row>
    <row r="1019" spans="1:4" ht="16" x14ac:dyDescent="0.4">
      <c r="A1019" s="11" t="s">
        <v>2080</v>
      </c>
      <c r="B1019" t="s">
        <v>18</v>
      </c>
      <c r="C1019" t="s">
        <v>24</v>
      </c>
      <c r="D1019" t="s">
        <v>24</v>
      </c>
    </row>
    <row r="1020" spans="1:4" ht="16" x14ac:dyDescent="0.4">
      <c r="A1020" s="11" t="s">
        <v>2082</v>
      </c>
      <c r="B1020" t="s">
        <v>18</v>
      </c>
      <c r="C1020" t="s">
        <v>23</v>
      </c>
      <c r="D1020" t="s">
        <v>29</v>
      </c>
    </row>
    <row r="1021" spans="1:4" ht="16" x14ac:dyDescent="0.4">
      <c r="A1021" s="11" t="s">
        <v>2084</v>
      </c>
      <c r="B1021" t="s">
        <v>18</v>
      </c>
      <c r="C1021" t="s">
        <v>23</v>
      </c>
      <c r="D1021" t="s">
        <v>29</v>
      </c>
    </row>
    <row r="1022" spans="1:4" ht="16" x14ac:dyDescent="0.4">
      <c r="A1022" s="11" t="s">
        <v>2086</v>
      </c>
      <c r="B1022" t="s">
        <v>18</v>
      </c>
      <c r="C1022" t="s">
        <v>23</v>
      </c>
      <c r="D1022" t="s">
        <v>23</v>
      </c>
    </row>
    <row r="1023" spans="1:4" ht="16" x14ac:dyDescent="0.4">
      <c r="A1023" s="11" t="s">
        <v>2088</v>
      </c>
      <c r="B1023" t="s">
        <v>18</v>
      </c>
      <c r="C1023" t="s">
        <v>23</v>
      </c>
      <c r="D1023" t="s">
        <v>23</v>
      </c>
    </row>
    <row r="1024" spans="1:4" ht="16" x14ac:dyDescent="0.4">
      <c r="A1024" s="11" t="s">
        <v>2090</v>
      </c>
      <c r="B1024" t="s">
        <v>18</v>
      </c>
      <c r="C1024" t="s">
        <v>23</v>
      </c>
      <c r="D1024" t="s">
        <v>24</v>
      </c>
    </row>
    <row r="1025" spans="1:4" ht="16" x14ac:dyDescent="0.4">
      <c r="A1025" s="11" t="s">
        <v>2092</v>
      </c>
      <c r="B1025" t="s">
        <v>18</v>
      </c>
      <c r="C1025" t="s">
        <v>24</v>
      </c>
      <c r="D1025" t="s">
        <v>24</v>
      </c>
    </row>
    <row r="1026" spans="1:4" ht="16" x14ac:dyDescent="0.4">
      <c r="A1026" s="11" t="s">
        <v>2094</v>
      </c>
      <c r="B1026" t="s">
        <v>18</v>
      </c>
      <c r="C1026" t="s">
        <v>23</v>
      </c>
      <c r="D1026" t="s">
        <v>23</v>
      </c>
    </row>
    <row r="1027" spans="1:4" ht="16" x14ac:dyDescent="0.4">
      <c r="A1027" s="11" t="s">
        <v>2096</v>
      </c>
      <c r="B1027" t="s">
        <v>18</v>
      </c>
      <c r="C1027" t="s">
        <v>23</v>
      </c>
      <c r="D1027" t="s">
        <v>29</v>
      </c>
    </row>
    <row r="1028" spans="1:4" ht="16" x14ac:dyDescent="0.4">
      <c r="A1028" s="11" t="s">
        <v>2098</v>
      </c>
      <c r="B1028" t="s">
        <v>18</v>
      </c>
      <c r="C1028" t="s">
        <v>24</v>
      </c>
      <c r="D1028" t="s">
        <v>23</v>
      </c>
    </row>
    <row r="1029" spans="1:4" ht="16" x14ac:dyDescent="0.4">
      <c r="A1029" s="11" t="s">
        <v>2100</v>
      </c>
      <c r="B1029" t="s">
        <v>18</v>
      </c>
      <c r="C1029" t="s">
        <v>24</v>
      </c>
      <c r="D1029" t="s">
        <v>23</v>
      </c>
    </row>
    <row r="1030" spans="1:4" ht="16" x14ac:dyDescent="0.4">
      <c r="A1030" s="11" t="s">
        <v>2102</v>
      </c>
      <c r="B1030" t="s">
        <v>18</v>
      </c>
      <c r="C1030" t="s">
        <v>24</v>
      </c>
      <c r="D1030" t="s">
        <v>29</v>
      </c>
    </row>
    <row r="1031" spans="1:4" ht="16" x14ac:dyDescent="0.4">
      <c r="A1031" s="11" t="s">
        <v>2104</v>
      </c>
      <c r="B1031" t="s">
        <v>18</v>
      </c>
      <c r="C1031" t="s">
        <v>23</v>
      </c>
      <c r="D1031" t="s">
        <v>29</v>
      </c>
    </row>
    <row r="1032" spans="1:4" ht="16" x14ac:dyDescent="0.4">
      <c r="A1032" s="11" t="s">
        <v>2106</v>
      </c>
      <c r="B1032" t="s">
        <v>18</v>
      </c>
      <c r="C1032" t="s">
        <v>24</v>
      </c>
      <c r="D1032" t="s">
        <v>24</v>
      </c>
    </row>
    <row r="1033" spans="1:4" ht="16" x14ac:dyDescent="0.4">
      <c r="A1033" s="11" t="s">
        <v>2108</v>
      </c>
      <c r="B1033" t="s">
        <v>18</v>
      </c>
      <c r="C1033" t="s">
        <v>23</v>
      </c>
      <c r="D1033" t="s">
        <v>24</v>
      </c>
    </row>
    <row r="1034" spans="1:4" ht="16" x14ac:dyDescent="0.4">
      <c r="A1034" s="11" t="s">
        <v>2110</v>
      </c>
      <c r="B1034" t="s">
        <v>18</v>
      </c>
      <c r="C1034" t="s">
        <v>23</v>
      </c>
      <c r="D1034" t="s">
        <v>24</v>
      </c>
    </row>
    <row r="1035" spans="1:4" ht="16" x14ac:dyDescent="0.4">
      <c r="A1035" s="11" t="s">
        <v>2112</v>
      </c>
      <c r="B1035" t="s">
        <v>18</v>
      </c>
      <c r="C1035" t="s">
        <v>23</v>
      </c>
      <c r="D1035" t="s">
        <v>23</v>
      </c>
    </row>
    <row r="1036" spans="1:4" ht="16" x14ac:dyDescent="0.4">
      <c r="A1036" s="11" t="s">
        <v>2114</v>
      </c>
      <c r="B1036" t="s">
        <v>18</v>
      </c>
      <c r="C1036" t="s">
        <v>24</v>
      </c>
      <c r="D1036" t="s">
        <v>29</v>
      </c>
    </row>
    <row r="1037" spans="1:4" ht="16" x14ac:dyDescent="0.4">
      <c r="A1037" s="11" t="s">
        <v>2116</v>
      </c>
      <c r="B1037" t="s">
        <v>18</v>
      </c>
      <c r="C1037" t="s">
        <v>24</v>
      </c>
      <c r="D1037" t="s">
        <v>23</v>
      </c>
    </row>
    <row r="1038" spans="1:4" ht="16" x14ac:dyDescent="0.4">
      <c r="A1038" s="11" t="s">
        <v>2118</v>
      </c>
      <c r="B1038" t="s">
        <v>18</v>
      </c>
      <c r="C1038" t="s">
        <v>24</v>
      </c>
      <c r="D1038" t="s">
        <v>23</v>
      </c>
    </row>
    <row r="1039" spans="1:4" ht="16" x14ac:dyDescent="0.4">
      <c r="A1039" s="11" t="s">
        <v>2120</v>
      </c>
      <c r="B1039" t="s">
        <v>18</v>
      </c>
      <c r="C1039" t="s">
        <v>23</v>
      </c>
      <c r="D1039" t="s">
        <v>24</v>
      </c>
    </row>
    <row r="1040" spans="1:4" ht="16" x14ac:dyDescent="0.4">
      <c r="A1040" s="11" t="s">
        <v>2122</v>
      </c>
      <c r="B1040" t="s">
        <v>18</v>
      </c>
      <c r="C1040" t="s">
        <v>24</v>
      </c>
      <c r="D1040" t="s">
        <v>29</v>
      </c>
    </row>
    <row r="1041" spans="1:4" ht="16" x14ac:dyDescent="0.4">
      <c r="A1041" s="11" t="s">
        <v>2124</v>
      </c>
      <c r="B1041" t="s">
        <v>18</v>
      </c>
      <c r="C1041" t="s">
        <v>24</v>
      </c>
      <c r="D1041" t="s">
        <v>29</v>
      </c>
    </row>
    <row r="1042" spans="1:4" ht="16" x14ac:dyDescent="0.4">
      <c r="A1042" s="11" t="s">
        <v>2126</v>
      </c>
      <c r="B1042" t="s">
        <v>18</v>
      </c>
      <c r="C1042" t="s">
        <v>23</v>
      </c>
      <c r="D1042" t="s">
        <v>23</v>
      </c>
    </row>
    <row r="1043" spans="1:4" ht="16" x14ac:dyDescent="0.4">
      <c r="A1043" s="11" t="s">
        <v>2128</v>
      </c>
      <c r="B1043" t="s">
        <v>18</v>
      </c>
      <c r="C1043" t="s">
        <v>23</v>
      </c>
      <c r="D1043" t="s">
        <v>24</v>
      </c>
    </row>
    <row r="1044" spans="1:4" ht="16" x14ac:dyDescent="0.4">
      <c r="A1044" s="11" t="s">
        <v>2130</v>
      </c>
      <c r="B1044" t="s">
        <v>18</v>
      </c>
      <c r="C1044" t="s">
        <v>23</v>
      </c>
      <c r="D1044" t="s">
        <v>23</v>
      </c>
    </row>
    <row r="1045" spans="1:4" ht="16" x14ac:dyDescent="0.4">
      <c r="A1045" s="11" t="s">
        <v>2132</v>
      </c>
      <c r="B1045" t="s">
        <v>18</v>
      </c>
      <c r="C1045" t="s">
        <v>23</v>
      </c>
      <c r="D1045" t="s">
        <v>29</v>
      </c>
    </row>
    <row r="1046" spans="1:4" ht="16" x14ac:dyDescent="0.4">
      <c r="A1046" s="11" t="s">
        <v>2134</v>
      </c>
      <c r="B1046" t="s">
        <v>18</v>
      </c>
      <c r="C1046" t="s">
        <v>23</v>
      </c>
      <c r="D1046" t="s">
        <v>23</v>
      </c>
    </row>
    <row r="1047" spans="1:4" ht="16" x14ac:dyDescent="0.4">
      <c r="A1047" s="11" t="s">
        <v>2136</v>
      </c>
      <c r="B1047" t="s">
        <v>18</v>
      </c>
      <c r="C1047" t="s">
        <v>23</v>
      </c>
      <c r="D1047" t="s">
        <v>29</v>
      </c>
    </row>
    <row r="1048" spans="1:4" ht="16" x14ac:dyDescent="0.4">
      <c r="A1048" s="11" t="s">
        <v>2138</v>
      </c>
      <c r="B1048" t="s">
        <v>18</v>
      </c>
      <c r="C1048" t="s">
        <v>23</v>
      </c>
      <c r="D1048" t="s">
        <v>24</v>
      </c>
    </row>
    <row r="1049" spans="1:4" ht="16" x14ac:dyDescent="0.4">
      <c r="A1049" s="11" t="s">
        <v>2140</v>
      </c>
      <c r="B1049" t="s">
        <v>18</v>
      </c>
      <c r="C1049" t="s">
        <v>23</v>
      </c>
      <c r="D1049" t="s">
        <v>23</v>
      </c>
    </row>
    <row r="1050" spans="1:4" ht="16" x14ac:dyDescent="0.4">
      <c r="A1050" s="11" t="s">
        <v>2142</v>
      </c>
      <c r="B1050" t="s">
        <v>18</v>
      </c>
      <c r="C1050" t="s">
        <v>23</v>
      </c>
      <c r="D1050" t="s">
        <v>23</v>
      </c>
    </row>
    <row r="1051" spans="1:4" ht="16" x14ac:dyDescent="0.4">
      <c r="A1051" s="11" t="s">
        <v>2144</v>
      </c>
      <c r="B1051" t="s">
        <v>18</v>
      </c>
      <c r="C1051" t="s">
        <v>23</v>
      </c>
      <c r="D1051" t="s">
        <v>24</v>
      </c>
    </row>
    <row r="1052" spans="1:4" ht="16" x14ac:dyDescent="0.4">
      <c r="A1052" s="11" t="s">
        <v>2146</v>
      </c>
      <c r="B1052" t="s">
        <v>18</v>
      </c>
      <c r="C1052" t="s">
        <v>23</v>
      </c>
      <c r="D1052" t="s">
        <v>24</v>
      </c>
    </row>
    <row r="1053" spans="1:4" ht="16" x14ac:dyDescent="0.4">
      <c r="A1053" s="11" t="s">
        <v>2148</v>
      </c>
      <c r="B1053" t="s">
        <v>18</v>
      </c>
      <c r="C1053" t="s">
        <v>23</v>
      </c>
      <c r="D1053" t="s">
        <v>24</v>
      </c>
    </row>
    <row r="1054" spans="1:4" ht="16" x14ac:dyDescent="0.4">
      <c r="A1054" s="11" t="s">
        <v>2150</v>
      </c>
      <c r="B1054" t="s">
        <v>18</v>
      </c>
      <c r="C1054" t="s">
        <v>23</v>
      </c>
      <c r="D1054" t="s">
        <v>29</v>
      </c>
    </row>
    <row r="1055" spans="1:4" ht="16" x14ac:dyDescent="0.4">
      <c r="A1055" s="11" t="s">
        <v>2152</v>
      </c>
      <c r="B1055" t="s">
        <v>18</v>
      </c>
      <c r="C1055" t="s">
        <v>23</v>
      </c>
      <c r="D1055" t="s">
        <v>23</v>
      </c>
    </row>
    <row r="1056" spans="1:4" ht="16" x14ac:dyDescent="0.4">
      <c r="A1056" s="11" t="s">
        <v>2154</v>
      </c>
      <c r="B1056" t="s">
        <v>18</v>
      </c>
      <c r="C1056" t="s">
        <v>23</v>
      </c>
      <c r="D1056" t="s">
        <v>29</v>
      </c>
    </row>
    <row r="1057" spans="1:4" ht="16" x14ac:dyDescent="0.4">
      <c r="A1057" s="11" t="s">
        <v>2156</v>
      </c>
      <c r="B1057" t="s">
        <v>18</v>
      </c>
      <c r="C1057" t="s">
        <v>23</v>
      </c>
      <c r="D1057" t="s">
        <v>29</v>
      </c>
    </row>
    <row r="1058" spans="1:4" ht="16" x14ac:dyDescent="0.4">
      <c r="A1058" s="11" t="s">
        <v>2158</v>
      </c>
      <c r="B1058" t="s">
        <v>18</v>
      </c>
      <c r="C1058" t="s">
        <v>23</v>
      </c>
      <c r="D1058" t="s">
        <v>24</v>
      </c>
    </row>
    <row r="1059" spans="1:4" ht="16" x14ac:dyDescent="0.4">
      <c r="A1059" s="11" t="s">
        <v>2160</v>
      </c>
      <c r="B1059" t="s">
        <v>18</v>
      </c>
      <c r="C1059" t="s">
        <v>23</v>
      </c>
      <c r="D1059" t="s">
        <v>23</v>
      </c>
    </row>
    <row r="1060" spans="1:4" ht="16" x14ac:dyDescent="0.4">
      <c r="A1060" s="11" t="s">
        <v>2162</v>
      </c>
      <c r="B1060" t="s">
        <v>18</v>
      </c>
      <c r="C1060" t="s">
        <v>23</v>
      </c>
      <c r="D1060" t="s">
        <v>23</v>
      </c>
    </row>
    <row r="1061" spans="1:4" ht="16" x14ac:dyDescent="0.4">
      <c r="A1061" s="11" t="s">
        <v>2164</v>
      </c>
      <c r="B1061" t="s">
        <v>18</v>
      </c>
      <c r="C1061" t="s">
        <v>23</v>
      </c>
      <c r="D1061" t="s">
        <v>29</v>
      </c>
    </row>
    <row r="1062" spans="1:4" ht="16" x14ac:dyDescent="0.4">
      <c r="A1062" s="11" t="s">
        <v>2166</v>
      </c>
      <c r="B1062" t="s">
        <v>18</v>
      </c>
      <c r="C1062" t="s">
        <v>23</v>
      </c>
      <c r="D1062" t="s">
        <v>24</v>
      </c>
    </row>
    <row r="1063" spans="1:4" ht="16" x14ac:dyDescent="0.4">
      <c r="A1063" s="11" t="s">
        <v>2168</v>
      </c>
      <c r="B1063" t="s">
        <v>18</v>
      </c>
      <c r="C1063" t="s">
        <v>23</v>
      </c>
      <c r="D1063" t="s">
        <v>29</v>
      </c>
    </row>
    <row r="1064" spans="1:4" ht="16" x14ac:dyDescent="0.4">
      <c r="A1064" s="11" t="s">
        <v>2170</v>
      </c>
      <c r="B1064" t="s">
        <v>18</v>
      </c>
      <c r="C1064" t="s">
        <v>23</v>
      </c>
      <c r="D1064" t="s">
        <v>29</v>
      </c>
    </row>
    <row r="1065" spans="1:4" ht="16" x14ac:dyDescent="0.4">
      <c r="A1065" s="11" t="s">
        <v>2172</v>
      </c>
      <c r="B1065" t="s">
        <v>18</v>
      </c>
      <c r="C1065" t="s">
        <v>24</v>
      </c>
      <c r="D1065" t="s">
        <v>23</v>
      </c>
    </row>
    <row r="1066" spans="1:4" ht="16" x14ac:dyDescent="0.4">
      <c r="A1066" s="11" t="s">
        <v>2174</v>
      </c>
      <c r="B1066" t="s">
        <v>18</v>
      </c>
      <c r="C1066" t="s">
        <v>23</v>
      </c>
      <c r="D1066" t="s">
        <v>23</v>
      </c>
    </row>
    <row r="1067" spans="1:4" ht="16" x14ac:dyDescent="0.4">
      <c r="A1067" s="11" t="s">
        <v>2176</v>
      </c>
      <c r="B1067" t="s">
        <v>18</v>
      </c>
      <c r="C1067" t="s">
        <v>29</v>
      </c>
      <c r="D1067" t="s">
        <v>23</v>
      </c>
    </row>
    <row r="1068" spans="1:4" ht="16" x14ac:dyDescent="0.4">
      <c r="A1068" s="11" t="s">
        <v>2178</v>
      </c>
      <c r="B1068" t="s">
        <v>18</v>
      </c>
      <c r="C1068" t="s">
        <v>23</v>
      </c>
      <c r="D1068" t="s">
        <v>24</v>
      </c>
    </row>
    <row r="1069" spans="1:4" ht="16" x14ac:dyDescent="0.4">
      <c r="A1069" s="11" t="s">
        <v>2180</v>
      </c>
      <c r="B1069" t="s">
        <v>18</v>
      </c>
      <c r="C1069" t="s">
        <v>23</v>
      </c>
      <c r="D1069" t="s">
        <v>23</v>
      </c>
    </row>
    <row r="1070" spans="1:4" ht="16" x14ac:dyDescent="0.4">
      <c r="A1070" s="11" t="s">
        <v>2182</v>
      </c>
      <c r="B1070" t="s">
        <v>18</v>
      </c>
      <c r="C1070" t="s">
        <v>24</v>
      </c>
      <c r="D1070" t="s">
        <v>23</v>
      </c>
    </row>
    <row r="1071" spans="1:4" ht="16" x14ac:dyDescent="0.4">
      <c r="A1071" s="11" t="s">
        <v>2184</v>
      </c>
      <c r="B1071" t="s">
        <v>18</v>
      </c>
      <c r="C1071" t="s">
        <v>23</v>
      </c>
      <c r="D1071" t="s">
        <v>24</v>
      </c>
    </row>
    <row r="1072" spans="1:4" ht="16" x14ac:dyDescent="0.4">
      <c r="A1072" s="11" t="s">
        <v>2186</v>
      </c>
      <c r="B1072" t="s">
        <v>18</v>
      </c>
      <c r="C1072" t="s">
        <v>23</v>
      </c>
      <c r="D1072" t="s">
        <v>29</v>
      </c>
    </row>
    <row r="1073" spans="1:4" ht="16" x14ac:dyDescent="0.4">
      <c r="A1073" s="11" t="s">
        <v>2188</v>
      </c>
      <c r="B1073" t="s">
        <v>18</v>
      </c>
      <c r="C1073" t="s">
        <v>23</v>
      </c>
      <c r="D1073" t="s">
        <v>29</v>
      </c>
    </row>
    <row r="1074" spans="1:4" ht="16" x14ac:dyDescent="0.4">
      <c r="A1074" s="11" t="s">
        <v>2190</v>
      </c>
      <c r="B1074" t="s">
        <v>18</v>
      </c>
      <c r="C1074" t="s">
        <v>23</v>
      </c>
      <c r="D1074" t="s">
        <v>24</v>
      </c>
    </row>
    <row r="1075" spans="1:4" ht="16" x14ac:dyDescent="0.4">
      <c r="A1075" s="11" t="s">
        <v>2192</v>
      </c>
      <c r="B1075" t="s">
        <v>18</v>
      </c>
      <c r="C1075" t="s">
        <v>24</v>
      </c>
      <c r="D1075" t="s">
        <v>24</v>
      </c>
    </row>
    <row r="1076" spans="1:4" ht="16" x14ac:dyDescent="0.4">
      <c r="A1076" s="11" t="s">
        <v>2194</v>
      </c>
      <c r="B1076" t="s">
        <v>18</v>
      </c>
      <c r="C1076" t="s">
        <v>23</v>
      </c>
      <c r="D1076" t="s">
        <v>24</v>
      </c>
    </row>
    <row r="1077" spans="1:4" ht="16" x14ac:dyDescent="0.4">
      <c r="A1077" s="11" t="s">
        <v>2196</v>
      </c>
      <c r="B1077" t="s">
        <v>18</v>
      </c>
      <c r="C1077" t="s">
        <v>23</v>
      </c>
      <c r="D1077" t="s">
        <v>24</v>
      </c>
    </row>
    <row r="1078" spans="1:4" ht="16" x14ac:dyDescent="0.4">
      <c r="A1078" s="11" t="s">
        <v>2198</v>
      </c>
      <c r="B1078" t="s">
        <v>18</v>
      </c>
      <c r="C1078" t="s">
        <v>23</v>
      </c>
      <c r="D1078" t="s">
        <v>29</v>
      </c>
    </row>
    <row r="1079" spans="1:4" ht="16" x14ac:dyDescent="0.4">
      <c r="A1079" s="11" t="s">
        <v>2200</v>
      </c>
      <c r="B1079" t="s">
        <v>18</v>
      </c>
      <c r="C1079" t="s">
        <v>23</v>
      </c>
      <c r="D1079" t="s">
        <v>24</v>
      </c>
    </row>
    <row r="1080" spans="1:4" ht="16" x14ac:dyDescent="0.4">
      <c r="A1080" s="11" t="s">
        <v>2202</v>
      </c>
      <c r="B1080" t="s">
        <v>18</v>
      </c>
      <c r="C1080" t="s">
        <v>23</v>
      </c>
      <c r="D1080" t="s">
        <v>24</v>
      </c>
    </row>
    <row r="1081" spans="1:4" ht="16" x14ac:dyDescent="0.4">
      <c r="A1081" s="11" t="s">
        <v>2204</v>
      </c>
      <c r="B1081" t="s">
        <v>18</v>
      </c>
      <c r="C1081" t="s">
        <v>23</v>
      </c>
      <c r="D1081" t="s">
        <v>29</v>
      </c>
    </row>
    <row r="1082" spans="1:4" ht="16" x14ac:dyDescent="0.4">
      <c r="A1082" s="11" t="s">
        <v>2206</v>
      </c>
      <c r="B1082" t="s">
        <v>18</v>
      </c>
      <c r="C1082" t="s">
        <v>24</v>
      </c>
      <c r="D1082" t="s">
        <v>23</v>
      </c>
    </row>
    <row r="1083" spans="1:4" ht="16" x14ac:dyDescent="0.4">
      <c r="A1083" s="11" t="s">
        <v>2208</v>
      </c>
      <c r="B1083" t="s">
        <v>18</v>
      </c>
      <c r="C1083" t="s">
        <v>23</v>
      </c>
      <c r="D1083" t="s">
        <v>24</v>
      </c>
    </row>
    <row r="1084" spans="1:4" ht="16" x14ac:dyDescent="0.4">
      <c r="A1084" s="11" t="s">
        <v>2210</v>
      </c>
      <c r="B1084" t="s">
        <v>18</v>
      </c>
      <c r="C1084" t="s">
        <v>23</v>
      </c>
      <c r="D1084" t="s">
        <v>29</v>
      </c>
    </row>
    <row r="1085" spans="1:4" ht="16" x14ac:dyDescent="0.4">
      <c r="A1085" s="11" t="s">
        <v>2212</v>
      </c>
      <c r="B1085" t="s">
        <v>18</v>
      </c>
      <c r="C1085" t="s">
        <v>23</v>
      </c>
      <c r="D1085" t="s">
        <v>24</v>
      </c>
    </row>
    <row r="1086" spans="1:4" ht="16" x14ac:dyDescent="0.4">
      <c r="A1086" s="11" t="s">
        <v>2214</v>
      </c>
      <c r="B1086" t="s">
        <v>18</v>
      </c>
      <c r="C1086" t="s">
        <v>23</v>
      </c>
      <c r="D1086" t="s">
        <v>29</v>
      </c>
    </row>
    <row r="1087" spans="1:4" ht="16" x14ac:dyDescent="0.4">
      <c r="A1087" s="11" t="s">
        <v>2216</v>
      </c>
      <c r="B1087" t="s">
        <v>18</v>
      </c>
      <c r="C1087" t="s">
        <v>23</v>
      </c>
      <c r="D1087" t="s">
        <v>24</v>
      </c>
    </row>
    <row r="1088" spans="1:4" ht="16" x14ac:dyDescent="0.4">
      <c r="A1088" s="11" t="s">
        <v>2218</v>
      </c>
      <c r="B1088" t="s">
        <v>18</v>
      </c>
      <c r="C1088" t="s">
        <v>24</v>
      </c>
      <c r="D1088" t="s">
        <v>29</v>
      </c>
    </row>
    <row r="1089" spans="1:4" ht="16" x14ac:dyDescent="0.4">
      <c r="A1089" s="11" t="s">
        <v>2220</v>
      </c>
      <c r="B1089" t="s">
        <v>18</v>
      </c>
      <c r="C1089" t="s">
        <v>24</v>
      </c>
      <c r="D1089" t="s">
        <v>23</v>
      </c>
    </row>
    <row r="1090" spans="1:4" ht="16" x14ac:dyDescent="0.4">
      <c r="A1090" s="11" t="s">
        <v>2222</v>
      </c>
      <c r="B1090" t="s">
        <v>18</v>
      </c>
      <c r="C1090" t="s">
        <v>23</v>
      </c>
      <c r="D1090" t="s">
        <v>24</v>
      </c>
    </row>
    <row r="1091" spans="1:4" ht="16" x14ac:dyDescent="0.4">
      <c r="A1091" s="11" t="s">
        <v>2224</v>
      </c>
      <c r="B1091" t="s">
        <v>18</v>
      </c>
      <c r="C1091" t="s">
        <v>23</v>
      </c>
      <c r="D1091" t="s">
        <v>24</v>
      </c>
    </row>
    <row r="1092" spans="1:4" ht="16" x14ac:dyDescent="0.4">
      <c r="A1092" s="11" t="s">
        <v>2226</v>
      </c>
      <c r="B1092" t="s">
        <v>18</v>
      </c>
      <c r="C1092" t="s">
        <v>23</v>
      </c>
      <c r="D1092" t="s">
        <v>24</v>
      </c>
    </row>
    <row r="1093" spans="1:4" ht="16" x14ac:dyDescent="0.4">
      <c r="A1093" s="11" t="s">
        <v>2228</v>
      </c>
      <c r="B1093" t="s">
        <v>18</v>
      </c>
      <c r="C1093" t="s">
        <v>23</v>
      </c>
      <c r="D1093" t="s">
        <v>23</v>
      </c>
    </row>
    <row r="1094" spans="1:4" ht="16" x14ac:dyDescent="0.4">
      <c r="A1094" s="11" t="s">
        <v>2230</v>
      </c>
      <c r="B1094" t="s">
        <v>18</v>
      </c>
      <c r="C1094" t="s">
        <v>24</v>
      </c>
      <c r="D1094" t="s">
        <v>23</v>
      </c>
    </row>
    <row r="1095" spans="1:4" ht="16" x14ac:dyDescent="0.4">
      <c r="A1095" s="11" t="s">
        <v>2232</v>
      </c>
      <c r="B1095" t="s">
        <v>18</v>
      </c>
      <c r="C1095" t="s">
        <v>23</v>
      </c>
      <c r="D1095" t="s">
        <v>23</v>
      </c>
    </row>
    <row r="1096" spans="1:4" ht="16" x14ac:dyDescent="0.4">
      <c r="A1096" s="11" t="s">
        <v>2234</v>
      </c>
      <c r="B1096" t="s">
        <v>18</v>
      </c>
      <c r="C1096" t="s">
        <v>23</v>
      </c>
      <c r="D1096" t="s">
        <v>29</v>
      </c>
    </row>
    <row r="1097" spans="1:4" ht="16" x14ac:dyDescent="0.4">
      <c r="A1097" s="11" t="s">
        <v>2236</v>
      </c>
      <c r="B1097" t="s">
        <v>18</v>
      </c>
      <c r="C1097" t="s">
        <v>24</v>
      </c>
      <c r="D1097" t="s">
        <v>23</v>
      </c>
    </row>
    <row r="1098" spans="1:4" ht="16" x14ac:dyDescent="0.4">
      <c r="A1098" s="11" t="s">
        <v>2238</v>
      </c>
      <c r="B1098" t="s">
        <v>18</v>
      </c>
      <c r="C1098" t="s">
        <v>23</v>
      </c>
      <c r="D1098" t="s">
        <v>24</v>
      </c>
    </row>
    <row r="1099" spans="1:4" ht="16" x14ac:dyDescent="0.4">
      <c r="A1099" s="11" t="s">
        <v>2240</v>
      </c>
      <c r="B1099" t="s">
        <v>18</v>
      </c>
      <c r="C1099" t="s">
        <v>24</v>
      </c>
      <c r="D1099" t="s">
        <v>23</v>
      </c>
    </row>
    <row r="1100" spans="1:4" ht="16" x14ac:dyDescent="0.4">
      <c r="A1100" s="11" t="s">
        <v>2242</v>
      </c>
      <c r="B1100" t="s">
        <v>18</v>
      </c>
      <c r="C1100" t="s">
        <v>23</v>
      </c>
      <c r="D1100" t="s">
        <v>24</v>
      </c>
    </row>
    <row r="1101" spans="1:4" ht="16" x14ac:dyDescent="0.4">
      <c r="A1101" s="11" t="s">
        <v>2244</v>
      </c>
      <c r="B1101" t="s">
        <v>18</v>
      </c>
      <c r="C1101" t="s">
        <v>24</v>
      </c>
      <c r="D1101" t="s">
        <v>23</v>
      </c>
    </row>
    <row r="1102" spans="1:4" ht="16" x14ac:dyDescent="0.4">
      <c r="A1102" s="11" t="s">
        <v>2246</v>
      </c>
      <c r="B1102" t="s">
        <v>18</v>
      </c>
      <c r="C1102" t="s">
        <v>23</v>
      </c>
      <c r="D1102" t="s">
        <v>23</v>
      </c>
    </row>
    <row r="1103" spans="1:4" ht="16" x14ac:dyDescent="0.4">
      <c r="A1103" s="11" t="s">
        <v>2248</v>
      </c>
      <c r="B1103" t="s">
        <v>18</v>
      </c>
      <c r="C1103" t="s">
        <v>23</v>
      </c>
      <c r="D1103" t="s">
        <v>29</v>
      </c>
    </row>
    <row r="1104" spans="1:4" ht="16" x14ac:dyDescent="0.4">
      <c r="A1104" s="11" t="s">
        <v>2250</v>
      </c>
      <c r="B1104" t="s">
        <v>18</v>
      </c>
      <c r="C1104" t="s">
        <v>23</v>
      </c>
      <c r="D1104" t="s">
        <v>29</v>
      </c>
    </row>
    <row r="1105" spans="1:4" ht="16" x14ac:dyDescent="0.4">
      <c r="A1105" s="11" t="s">
        <v>2252</v>
      </c>
      <c r="B1105" t="s">
        <v>18</v>
      </c>
      <c r="C1105" t="s">
        <v>23</v>
      </c>
      <c r="D1105" t="s">
        <v>24</v>
      </c>
    </row>
    <row r="1106" spans="1:4" ht="16" x14ac:dyDescent="0.4">
      <c r="A1106" s="11" t="s">
        <v>2254</v>
      </c>
      <c r="B1106" t="s">
        <v>18</v>
      </c>
      <c r="C1106" t="s">
        <v>23</v>
      </c>
      <c r="D1106" t="s">
        <v>23</v>
      </c>
    </row>
    <row r="1107" spans="1:4" ht="16" x14ac:dyDescent="0.4">
      <c r="A1107" s="11" t="s">
        <v>2256</v>
      </c>
      <c r="B1107" t="s">
        <v>18</v>
      </c>
      <c r="C1107" t="s">
        <v>24</v>
      </c>
      <c r="D1107" t="s">
        <v>23</v>
      </c>
    </row>
    <row r="1108" spans="1:4" ht="16" x14ac:dyDescent="0.4">
      <c r="A1108" s="11" t="s">
        <v>2258</v>
      </c>
      <c r="B1108" t="s">
        <v>18</v>
      </c>
      <c r="C1108" t="s">
        <v>23</v>
      </c>
      <c r="D1108" t="s">
        <v>23</v>
      </c>
    </row>
    <row r="1109" spans="1:4" ht="16" x14ac:dyDescent="0.4">
      <c r="A1109" s="11" t="s">
        <v>2260</v>
      </c>
      <c r="B1109" t="s">
        <v>18</v>
      </c>
      <c r="C1109" t="s">
        <v>24</v>
      </c>
      <c r="D1109" t="s">
        <v>29</v>
      </c>
    </row>
    <row r="1110" spans="1:4" ht="16" x14ac:dyDescent="0.4">
      <c r="A1110" s="11" t="s">
        <v>2262</v>
      </c>
      <c r="B1110" t="s">
        <v>18</v>
      </c>
      <c r="C1110" t="s">
        <v>23</v>
      </c>
      <c r="D1110" t="s">
        <v>29</v>
      </c>
    </row>
    <row r="1111" spans="1:4" ht="16" x14ac:dyDescent="0.4">
      <c r="A1111" s="11" t="s">
        <v>2264</v>
      </c>
      <c r="B1111" t="s">
        <v>18</v>
      </c>
      <c r="C1111" t="s">
        <v>24</v>
      </c>
      <c r="D1111" t="s">
        <v>24</v>
      </c>
    </row>
    <row r="1112" spans="1:4" ht="16" x14ac:dyDescent="0.4">
      <c r="A1112" s="11" t="s">
        <v>2266</v>
      </c>
      <c r="B1112" t="s">
        <v>18</v>
      </c>
      <c r="C1112" t="s">
        <v>24</v>
      </c>
      <c r="D1112" t="s">
        <v>23</v>
      </c>
    </row>
    <row r="1113" spans="1:4" ht="16" x14ac:dyDescent="0.4">
      <c r="A1113" s="11" t="s">
        <v>2268</v>
      </c>
      <c r="B1113" t="s">
        <v>18</v>
      </c>
      <c r="C1113" t="s">
        <v>23</v>
      </c>
      <c r="D1113" t="s">
        <v>29</v>
      </c>
    </row>
    <row r="1114" spans="1:4" ht="16" x14ac:dyDescent="0.4">
      <c r="A1114" s="11" t="s">
        <v>2270</v>
      </c>
      <c r="B1114" t="s">
        <v>18</v>
      </c>
      <c r="C1114" t="s">
        <v>23</v>
      </c>
      <c r="D1114" t="s">
        <v>23</v>
      </c>
    </row>
    <row r="1115" spans="1:4" ht="16" x14ac:dyDescent="0.4">
      <c r="A1115" s="11" t="s">
        <v>2272</v>
      </c>
      <c r="B1115" t="s">
        <v>18</v>
      </c>
      <c r="C1115" t="s">
        <v>23</v>
      </c>
      <c r="D1115" t="s">
        <v>23</v>
      </c>
    </row>
    <row r="1116" spans="1:4" ht="16" x14ac:dyDescent="0.4">
      <c r="A1116" s="11" t="s">
        <v>2274</v>
      </c>
      <c r="B1116" t="s">
        <v>18</v>
      </c>
      <c r="C1116" t="s">
        <v>24</v>
      </c>
      <c r="D1116" t="s">
        <v>29</v>
      </c>
    </row>
    <row r="1117" spans="1:4" ht="16" x14ac:dyDescent="0.4">
      <c r="A1117" s="11" t="s">
        <v>2276</v>
      </c>
      <c r="B1117" t="s">
        <v>18</v>
      </c>
      <c r="C1117" t="s">
        <v>23</v>
      </c>
      <c r="D1117" t="s">
        <v>24</v>
      </c>
    </row>
    <row r="1118" spans="1:4" ht="16" x14ac:dyDescent="0.4">
      <c r="A1118" s="11" t="s">
        <v>2278</v>
      </c>
      <c r="B1118" t="s">
        <v>18</v>
      </c>
      <c r="C1118" t="s">
        <v>23</v>
      </c>
      <c r="D1118" t="s">
        <v>29</v>
      </c>
    </row>
    <row r="1119" spans="1:4" ht="16" x14ac:dyDescent="0.4">
      <c r="A1119" s="11" t="s">
        <v>2280</v>
      </c>
      <c r="B1119" t="s">
        <v>18</v>
      </c>
      <c r="C1119" t="s">
        <v>23</v>
      </c>
      <c r="D1119" t="s">
        <v>24</v>
      </c>
    </row>
    <row r="1120" spans="1:4" ht="16" x14ac:dyDescent="0.4">
      <c r="A1120" s="11" t="s">
        <v>2282</v>
      </c>
      <c r="B1120" t="s">
        <v>18</v>
      </c>
      <c r="C1120" t="s">
        <v>23</v>
      </c>
      <c r="D1120" t="s">
        <v>24</v>
      </c>
    </row>
    <row r="1121" spans="1:4" ht="16" x14ac:dyDescent="0.4">
      <c r="A1121" s="11" t="s">
        <v>2284</v>
      </c>
      <c r="B1121" t="s">
        <v>18</v>
      </c>
      <c r="C1121" t="s">
        <v>24</v>
      </c>
      <c r="D1121" t="s">
        <v>24</v>
      </c>
    </row>
    <row r="1122" spans="1:4" ht="16" x14ac:dyDescent="0.4">
      <c r="A1122" s="11" t="s">
        <v>2286</v>
      </c>
      <c r="B1122" t="s">
        <v>18</v>
      </c>
      <c r="C1122" t="s">
        <v>23</v>
      </c>
      <c r="D1122" t="s">
        <v>29</v>
      </c>
    </row>
    <row r="1123" spans="1:4" ht="16" x14ac:dyDescent="0.4">
      <c r="A1123" s="11" t="s">
        <v>2288</v>
      </c>
      <c r="B1123" t="s">
        <v>18</v>
      </c>
      <c r="C1123" t="s">
        <v>23</v>
      </c>
      <c r="D1123" t="s">
        <v>29</v>
      </c>
    </row>
    <row r="1124" spans="1:4" ht="16" x14ac:dyDescent="0.4">
      <c r="A1124" s="11" t="s">
        <v>2290</v>
      </c>
      <c r="B1124" t="s">
        <v>18</v>
      </c>
      <c r="C1124" t="s">
        <v>23</v>
      </c>
      <c r="D1124" t="s">
        <v>29</v>
      </c>
    </row>
    <row r="1125" spans="1:4" ht="16" x14ac:dyDescent="0.4">
      <c r="A1125" s="11" t="s">
        <v>2292</v>
      </c>
      <c r="B1125" t="s">
        <v>18</v>
      </c>
      <c r="C1125" t="s">
        <v>24</v>
      </c>
      <c r="D1125" t="s">
        <v>23</v>
      </c>
    </row>
    <row r="1126" spans="1:4" ht="16" x14ac:dyDescent="0.4">
      <c r="A1126" s="11" t="s">
        <v>2294</v>
      </c>
      <c r="B1126" t="s">
        <v>18</v>
      </c>
      <c r="C1126" t="s">
        <v>23</v>
      </c>
      <c r="D1126" t="s">
        <v>24</v>
      </c>
    </row>
    <row r="1127" spans="1:4" ht="16" x14ac:dyDescent="0.4">
      <c r="A1127" s="11" t="s">
        <v>2296</v>
      </c>
      <c r="B1127" t="s">
        <v>18</v>
      </c>
      <c r="C1127" t="s">
        <v>23</v>
      </c>
      <c r="D1127" t="s">
        <v>24</v>
      </c>
    </row>
    <row r="1128" spans="1:4" ht="16" x14ac:dyDescent="0.4">
      <c r="A1128" s="11" t="s">
        <v>2298</v>
      </c>
      <c r="B1128" t="s">
        <v>18</v>
      </c>
      <c r="C1128" t="s">
        <v>23</v>
      </c>
      <c r="D1128" t="s">
        <v>24</v>
      </c>
    </row>
    <row r="1129" spans="1:4" ht="16" x14ac:dyDescent="0.4">
      <c r="A1129" s="11" t="s">
        <v>2300</v>
      </c>
      <c r="B1129" t="s">
        <v>18</v>
      </c>
      <c r="C1129" t="s">
        <v>24</v>
      </c>
      <c r="D1129" t="s">
        <v>24</v>
      </c>
    </row>
    <row r="1130" spans="1:4" ht="16" x14ac:dyDescent="0.4">
      <c r="A1130" s="11" t="s">
        <v>2302</v>
      </c>
      <c r="B1130" t="s">
        <v>18</v>
      </c>
      <c r="C1130" t="s">
        <v>23</v>
      </c>
      <c r="D1130" t="s">
        <v>29</v>
      </c>
    </row>
    <row r="1131" spans="1:4" ht="16" x14ac:dyDescent="0.4">
      <c r="A1131" s="11" t="s">
        <v>2304</v>
      </c>
      <c r="B1131" t="s">
        <v>18</v>
      </c>
      <c r="C1131" t="s">
        <v>24</v>
      </c>
      <c r="D1131" t="s">
        <v>24</v>
      </c>
    </row>
    <row r="1132" spans="1:4" ht="16" x14ac:dyDescent="0.4">
      <c r="A1132" s="11" t="s">
        <v>2306</v>
      </c>
      <c r="B1132" t="s">
        <v>18</v>
      </c>
      <c r="C1132" t="s">
        <v>24</v>
      </c>
      <c r="D1132" t="s">
        <v>29</v>
      </c>
    </row>
    <row r="1133" spans="1:4" ht="16" x14ac:dyDescent="0.4">
      <c r="A1133" s="11" t="s">
        <v>2308</v>
      </c>
      <c r="B1133" t="s">
        <v>18</v>
      </c>
      <c r="C1133" t="s">
        <v>23</v>
      </c>
      <c r="D1133" t="s">
        <v>29</v>
      </c>
    </row>
    <row r="1134" spans="1:4" ht="16" x14ac:dyDescent="0.4">
      <c r="A1134" s="11" t="s">
        <v>2310</v>
      </c>
      <c r="B1134" t="s">
        <v>18</v>
      </c>
      <c r="C1134" t="s">
        <v>23</v>
      </c>
      <c r="D1134" t="s">
        <v>29</v>
      </c>
    </row>
    <row r="1135" spans="1:4" ht="16" x14ac:dyDescent="0.4">
      <c r="A1135" s="11" t="s">
        <v>2312</v>
      </c>
      <c r="B1135" t="s">
        <v>18</v>
      </c>
      <c r="C1135" t="s">
        <v>23</v>
      </c>
      <c r="D1135" t="s">
        <v>29</v>
      </c>
    </row>
    <row r="1136" spans="1:4" ht="16" x14ac:dyDescent="0.4">
      <c r="A1136" s="11" t="s">
        <v>2314</v>
      </c>
      <c r="B1136" t="s">
        <v>18</v>
      </c>
      <c r="C1136" t="s">
        <v>23</v>
      </c>
      <c r="D1136" t="s">
        <v>29</v>
      </c>
    </row>
    <row r="1137" spans="1:4" ht="16" x14ac:dyDescent="0.4">
      <c r="A1137" s="11" t="s">
        <v>2316</v>
      </c>
      <c r="B1137" t="s">
        <v>18</v>
      </c>
      <c r="C1137" t="s">
        <v>24</v>
      </c>
      <c r="D1137" t="s">
        <v>29</v>
      </c>
    </row>
    <row r="1138" spans="1:4" ht="16" x14ac:dyDescent="0.4">
      <c r="A1138" s="11" t="s">
        <v>2318</v>
      </c>
      <c r="B1138" t="s">
        <v>18</v>
      </c>
      <c r="C1138" t="s">
        <v>23</v>
      </c>
      <c r="D1138" t="s">
        <v>24</v>
      </c>
    </row>
    <row r="1139" spans="1:4" ht="16" x14ac:dyDescent="0.4">
      <c r="A1139" s="11" t="s">
        <v>2320</v>
      </c>
      <c r="B1139" t="s">
        <v>18</v>
      </c>
      <c r="C1139" t="s">
        <v>23</v>
      </c>
      <c r="D1139" t="s">
        <v>29</v>
      </c>
    </row>
    <row r="1140" spans="1:4" ht="16" x14ac:dyDescent="0.4">
      <c r="A1140" s="11" t="s">
        <v>2322</v>
      </c>
      <c r="B1140" t="s">
        <v>18</v>
      </c>
      <c r="C1140" t="s">
        <v>23</v>
      </c>
      <c r="D1140" t="s">
        <v>23</v>
      </c>
    </row>
    <row r="1141" spans="1:4" ht="16" x14ac:dyDescent="0.4">
      <c r="A1141" s="11" t="s">
        <v>2324</v>
      </c>
      <c r="B1141" t="s">
        <v>18</v>
      </c>
      <c r="C1141" t="s">
        <v>24</v>
      </c>
      <c r="D1141" t="s">
        <v>23</v>
      </c>
    </row>
    <row r="1142" spans="1:4" ht="16" x14ac:dyDescent="0.4">
      <c r="A1142" s="11" t="s">
        <v>2326</v>
      </c>
      <c r="B1142" t="s">
        <v>18</v>
      </c>
      <c r="C1142" t="s">
        <v>24</v>
      </c>
      <c r="D1142" t="s">
        <v>24</v>
      </c>
    </row>
    <row r="1143" spans="1:4" ht="16" x14ac:dyDescent="0.4">
      <c r="A1143" s="11" t="s">
        <v>2328</v>
      </c>
      <c r="B1143" t="s">
        <v>18</v>
      </c>
      <c r="C1143" t="s">
        <v>23</v>
      </c>
      <c r="D1143" t="s">
        <v>24</v>
      </c>
    </row>
    <row r="1144" spans="1:4" ht="16" x14ac:dyDescent="0.4">
      <c r="A1144" s="11" t="s">
        <v>2330</v>
      </c>
      <c r="B1144" t="s">
        <v>18</v>
      </c>
      <c r="C1144" t="s">
        <v>23</v>
      </c>
      <c r="D1144" t="s">
        <v>23</v>
      </c>
    </row>
    <row r="1145" spans="1:4" ht="16" x14ac:dyDescent="0.4">
      <c r="A1145" s="11" t="s">
        <v>2332</v>
      </c>
      <c r="B1145" t="s">
        <v>18</v>
      </c>
      <c r="C1145" t="s">
        <v>23</v>
      </c>
      <c r="D1145" t="s">
        <v>29</v>
      </c>
    </row>
    <row r="1146" spans="1:4" ht="16" x14ac:dyDescent="0.4">
      <c r="A1146" s="11" t="s">
        <v>2334</v>
      </c>
      <c r="B1146" t="s">
        <v>18</v>
      </c>
      <c r="C1146" t="s">
        <v>23</v>
      </c>
      <c r="D1146" t="s">
        <v>29</v>
      </c>
    </row>
    <row r="1147" spans="1:4" ht="16" x14ac:dyDescent="0.4">
      <c r="A1147" s="11" t="s">
        <v>2336</v>
      </c>
      <c r="B1147" t="s">
        <v>18</v>
      </c>
      <c r="C1147" t="s">
        <v>23</v>
      </c>
      <c r="D1147" t="s">
        <v>24</v>
      </c>
    </row>
    <row r="1148" spans="1:4" ht="16" x14ac:dyDescent="0.4">
      <c r="A1148" s="11" t="s">
        <v>2338</v>
      </c>
      <c r="B1148" t="s">
        <v>18</v>
      </c>
      <c r="C1148" t="s">
        <v>23</v>
      </c>
      <c r="D1148" t="s">
        <v>24</v>
      </c>
    </row>
    <row r="1149" spans="1:4" ht="16" x14ac:dyDescent="0.4">
      <c r="A1149" s="11" t="s">
        <v>2340</v>
      </c>
      <c r="B1149" t="s">
        <v>18</v>
      </c>
      <c r="C1149" t="s">
        <v>23</v>
      </c>
      <c r="D1149" t="s">
        <v>23</v>
      </c>
    </row>
    <row r="1150" spans="1:4" ht="16" x14ac:dyDescent="0.4">
      <c r="A1150" s="11" t="s">
        <v>2342</v>
      </c>
      <c r="B1150" t="s">
        <v>18</v>
      </c>
      <c r="C1150" t="s">
        <v>23</v>
      </c>
      <c r="D1150" t="s">
        <v>23</v>
      </c>
    </row>
    <row r="1151" spans="1:4" ht="16" x14ac:dyDescent="0.4">
      <c r="A1151" s="11" t="s">
        <v>2344</v>
      </c>
      <c r="B1151" t="s">
        <v>18</v>
      </c>
      <c r="C1151" t="s">
        <v>23</v>
      </c>
      <c r="D1151" t="s">
        <v>24</v>
      </c>
    </row>
    <row r="1152" spans="1:4" ht="16" x14ac:dyDescent="0.4">
      <c r="A1152" s="11" t="s">
        <v>2346</v>
      </c>
      <c r="B1152" t="s">
        <v>18</v>
      </c>
      <c r="C1152" t="s">
        <v>24</v>
      </c>
      <c r="D1152" t="s">
        <v>23</v>
      </c>
    </row>
    <row r="1153" spans="1:4" ht="16" x14ac:dyDescent="0.4">
      <c r="A1153" s="11" t="s">
        <v>2348</v>
      </c>
      <c r="B1153" t="s">
        <v>18</v>
      </c>
      <c r="C1153" t="s">
        <v>23</v>
      </c>
      <c r="D1153" t="s">
        <v>29</v>
      </c>
    </row>
    <row r="1154" spans="1:4" ht="16" x14ac:dyDescent="0.4">
      <c r="A1154" s="11" t="s">
        <v>2350</v>
      </c>
      <c r="B1154" t="s">
        <v>18</v>
      </c>
      <c r="C1154" t="s">
        <v>23</v>
      </c>
      <c r="D1154" t="s">
        <v>23</v>
      </c>
    </row>
    <row r="1155" spans="1:4" ht="16" x14ac:dyDescent="0.4">
      <c r="A1155" s="11" t="s">
        <v>2352</v>
      </c>
      <c r="B1155" t="s">
        <v>18</v>
      </c>
      <c r="C1155" t="s">
        <v>23</v>
      </c>
      <c r="D1155" t="s">
        <v>24</v>
      </c>
    </row>
    <row r="1156" spans="1:4" ht="16" x14ac:dyDescent="0.4">
      <c r="A1156" s="11" t="s">
        <v>2354</v>
      </c>
      <c r="B1156" t="s">
        <v>18</v>
      </c>
      <c r="C1156" t="s">
        <v>23</v>
      </c>
      <c r="D1156" t="s">
        <v>23</v>
      </c>
    </row>
    <row r="1157" spans="1:4" ht="16" x14ac:dyDescent="0.4">
      <c r="A1157" s="11" t="s">
        <v>2356</v>
      </c>
      <c r="B1157" t="s">
        <v>18</v>
      </c>
      <c r="C1157" t="s">
        <v>23</v>
      </c>
      <c r="D1157" t="s">
        <v>29</v>
      </c>
    </row>
    <row r="1158" spans="1:4" ht="16" x14ac:dyDescent="0.4">
      <c r="A1158" s="11" t="s">
        <v>2358</v>
      </c>
      <c r="B1158" t="s">
        <v>18</v>
      </c>
      <c r="C1158" t="s">
        <v>23</v>
      </c>
      <c r="D1158" t="s">
        <v>29</v>
      </c>
    </row>
    <row r="1159" spans="1:4" ht="16" x14ac:dyDescent="0.4">
      <c r="A1159" s="11" t="s">
        <v>2360</v>
      </c>
      <c r="B1159" t="s">
        <v>18</v>
      </c>
      <c r="C1159" t="s">
        <v>24</v>
      </c>
      <c r="D1159" t="s">
        <v>29</v>
      </c>
    </row>
    <row r="1160" spans="1:4" ht="16" x14ac:dyDescent="0.4">
      <c r="A1160" s="11" t="s">
        <v>2362</v>
      </c>
      <c r="B1160" t="s">
        <v>18</v>
      </c>
      <c r="C1160" t="s">
        <v>23</v>
      </c>
      <c r="D1160" t="s">
        <v>29</v>
      </c>
    </row>
    <row r="1161" spans="1:4" ht="16" x14ac:dyDescent="0.4">
      <c r="A1161" s="11" t="s">
        <v>2364</v>
      </c>
      <c r="B1161" t="s">
        <v>18</v>
      </c>
      <c r="C1161" t="s">
        <v>24</v>
      </c>
      <c r="D1161" t="s">
        <v>23</v>
      </c>
    </row>
    <row r="1162" spans="1:4" ht="16" x14ac:dyDescent="0.4">
      <c r="A1162" s="11" t="s">
        <v>2366</v>
      </c>
      <c r="B1162" t="s">
        <v>18</v>
      </c>
      <c r="C1162" t="s">
        <v>23</v>
      </c>
      <c r="D1162" t="s">
        <v>24</v>
      </c>
    </row>
    <row r="1163" spans="1:4" ht="16" x14ac:dyDescent="0.4">
      <c r="A1163" s="11" t="s">
        <v>2368</v>
      </c>
      <c r="B1163" t="s">
        <v>18</v>
      </c>
      <c r="C1163" t="s">
        <v>23</v>
      </c>
      <c r="D1163" t="s">
        <v>29</v>
      </c>
    </row>
    <row r="1164" spans="1:4" ht="16" x14ac:dyDescent="0.4">
      <c r="A1164" s="11" t="s">
        <v>2370</v>
      </c>
      <c r="B1164" t="s">
        <v>18</v>
      </c>
      <c r="C1164" t="s">
        <v>24</v>
      </c>
      <c r="D1164" t="s">
        <v>24</v>
      </c>
    </row>
    <row r="1165" spans="1:4" ht="16" x14ac:dyDescent="0.4">
      <c r="A1165" s="11" t="s">
        <v>2372</v>
      </c>
      <c r="B1165" t="s">
        <v>18</v>
      </c>
      <c r="C1165" t="s">
        <v>24</v>
      </c>
      <c r="D1165" t="s">
        <v>24</v>
      </c>
    </row>
    <row r="1166" spans="1:4" ht="16" x14ac:dyDescent="0.4">
      <c r="A1166" s="11" t="s">
        <v>2374</v>
      </c>
      <c r="B1166" t="s">
        <v>18</v>
      </c>
      <c r="C1166" t="s">
        <v>23</v>
      </c>
      <c r="D1166" t="s">
        <v>29</v>
      </c>
    </row>
    <row r="1167" spans="1:4" ht="16" x14ac:dyDescent="0.4">
      <c r="A1167" s="11" t="s">
        <v>2376</v>
      </c>
      <c r="B1167" t="s">
        <v>18</v>
      </c>
      <c r="C1167" t="s">
        <v>24</v>
      </c>
      <c r="D1167" t="s">
        <v>24</v>
      </c>
    </row>
    <row r="1168" spans="1:4" ht="16" x14ac:dyDescent="0.4">
      <c r="A1168" s="11" t="s">
        <v>2378</v>
      </c>
      <c r="B1168" t="s">
        <v>18</v>
      </c>
      <c r="C1168" t="s">
        <v>23</v>
      </c>
      <c r="D1168" t="s">
        <v>24</v>
      </c>
    </row>
    <row r="1169" spans="1:4" ht="16" x14ac:dyDescent="0.4">
      <c r="A1169" s="11" t="s">
        <v>2380</v>
      </c>
      <c r="B1169" t="s">
        <v>18</v>
      </c>
      <c r="C1169" t="s">
        <v>23</v>
      </c>
      <c r="D1169" t="s">
        <v>23</v>
      </c>
    </row>
    <row r="1170" spans="1:4" ht="16" x14ac:dyDescent="0.4">
      <c r="A1170" s="11" t="s">
        <v>2382</v>
      </c>
      <c r="B1170" t="s">
        <v>18</v>
      </c>
      <c r="C1170" t="s">
        <v>23</v>
      </c>
      <c r="D1170" t="s">
        <v>23</v>
      </c>
    </row>
    <row r="1171" spans="1:4" ht="16" x14ac:dyDescent="0.4">
      <c r="A1171" s="11" t="s">
        <v>2383</v>
      </c>
      <c r="B1171" t="s">
        <v>18</v>
      </c>
      <c r="C1171" t="s">
        <v>23</v>
      </c>
      <c r="D1171" t="s">
        <v>23</v>
      </c>
    </row>
    <row r="1172" spans="1:4" ht="16" x14ac:dyDescent="0.4">
      <c r="A1172" s="11" t="s">
        <v>2381</v>
      </c>
      <c r="B1172" t="s">
        <v>18</v>
      </c>
      <c r="C1172" t="s">
        <v>24</v>
      </c>
      <c r="D1172" t="s">
        <v>23</v>
      </c>
    </row>
    <row r="1173" spans="1:4" ht="16" x14ac:dyDescent="0.4">
      <c r="A1173" s="11" t="s">
        <v>2379</v>
      </c>
      <c r="B1173" t="s">
        <v>18</v>
      </c>
      <c r="C1173" t="s">
        <v>23</v>
      </c>
      <c r="D1173" t="s">
        <v>23</v>
      </c>
    </row>
    <row r="1174" spans="1:4" ht="16" x14ac:dyDescent="0.4">
      <c r="A1174" s="11" t="s">
        <v>2377</v>
      </c>
      <c r="B1174" t="s">
        <v>18</v>
      </c>
      <c r="C1174" t="s">
        <v>23</v>
      </c>
      <c r="D1174" t="s">
        <v>29</v>
      </c>
    </row>
    <row r="1175" spans="1:4" ht="16" x14ac:dyDescent="0.4">
      <c r="A1175" s="11" t="s">
        <v>2375</v>
      </c>
      <c r="B1175" t="s">
        <v>18</v>
      </c>
      <c r="C1175" t="s">
        <v>23</v>
      </c>
      <c r="D1175" t="s">
        <v>23</v>
      </c>
    </row>
    <row r="1176" spans="1:4" ht="16" x14ac:dyDescent="0.4">
      <c r="A1176" s="11" t="s">
        <v>2373</v>
      </c>
      <c r="B1176" t="s">
        <v>18</v>
      </c>
      <c r="C1176" t="s">
        <v>23</v>
      </c>
      <c r="D1176" t="s">
        <v>24</v>
      </c>
    </row>
    <row r="1177" spans="1:4" ht="16" x14ac:dyDescent="0.4">
      <c r="A1177" s="11" t="s">
        <v>2371</v>
      </c>
      <c r="B1177" t="s">
        <v>18</v>
      </c>
      <c r="C1177" t="s">
        <v>24</v>
      </c>
      <c r="D1177" t="s">
        <v>23</v>
      </c>
    </row>
    <row r="1178" spans="1:4" ht="16" x14ac:dyDescent="0.4">
      <c r="A1178" s="11" t="s">
        <v>2369</v>
      </c>
      <c r="B1178" t="s">
        <v>18</v>
      </c>
      <c r="C1178" t="s">
        <v>24</v>
      </c>
      <c r="D1178" t="s">
        <v>24</v>
      </c>
    </row>
    <row r="1179" spans="1:4" ht="16" x14ac:dyDescent="0.4">
      <c r="A1179" s="11" t="s">
        <v>2367</v>
      </c>
      <c r="B1179" t="s">
        <v>18</v>
      </c>
      <c r="C1179" t="s">
        <v>23</v>
      </c>
      <c r="D1179" t="s">
        <v>24</v>
      </c>
    </row>
    <row r="1180" spans="1:4" ht="16" x14ac:dyDescent="0.4">
      <c r="A1180" s="11" t="s">
        <v>2365</v>
      </c>
      <c r="B1180" t="s">
        <v>18</v>
      </c>
      <c r="C1180" t="s">
        <v>23</v>
      </c>
      <c r="D1180" t="s">
        <v>29</v>
      </c>
    </row>
    <row r="1181" spans="1:4" ht="16" x14ac:dyDescent="0.4">
      <c r="A1181" s="11" t="s">
        <v>2363</v>
      </c>
      <c r="B1181" t="s">
        <v>18</v>
      </c>
      <c r="C1181" t="s">
        <v>23</v>
      </c>
      <c r="D1181" t="s">
        <v>29</v>
      </c>
    </row>
    <row r="1182" spans="1:4" ht="16" x14ac:dyDescent="0.4">
      <c r="A1182" s="11" t="s">
        <v>2361</v>
      </c>
      <c r="B1182" t="s">
        <v>18</v>
      </c>
      <c r="C1182" t="s">
        <v>24</v>
      </c>
      <c r="D1182" t="s">
        <v>29</v>
      </c>
    </row>
    <row r="1183" spans="1:4" ht="16" x14ac:dyDescent="0.4">
      <c r="A1183" s="11" t="s">
        <v>2359</v>
      </c>
      <c r="B1183" t="s">
        <v>18</v>
      </c>
      <c r="C1183" t="s">
        <v>24</v>
      </c>
      <c r="D1183" t="s">
        <v>29</v>
      </c>
    </row>
    <row r="1184" spans="1:4" ht="16" x14ac:dyDescent="0.4">
      <c r="A1184" s="11" t="s">
        <v>2357</v>
      </c>
      <c r="B1184" t="s">
        <v>18</v>
      </c>
      <c r="C1184" t="s">
        <v>23</v>
      </c>
      <c r="D1184" t="s">
        <v>29</v>
      </c>
    </row>
    <row r="1185" spans="1:4" ht="16" x14ac:dyDescent="0.4">
      <c r="A1185" s="11" t="s">
        <v>2355</v>
      </c>
      <c r="B1185" t="s">
        <v>18</v>
      </c>
      <c r="C1185" t="s">
        <v>23</v>
      </c>
      <c r="D1185" t="s">
        <v>23</v>
      </c>
    </row>
    <row r="1186" spans="1:4" ht="16" x14ac:dyDescent="0.4">
      <c r="A1186" s="11" t="s">
        <v>2353</v>
      </c>
      <c r="B1186" t="s">
        <v>18</v>
      </c>
      <c r="C1186" t="s">
        <v>24</v>
      </c>
      <c r="D1186" t="s">
        <v>29</v>
      </c>
    </row>
    <row r="1187" spans="1:4" ht="16" x14ac:dyDescent="0.4">
      <c r="A1187" s="11" t="s">
        <v>2351</v>
      </c>
      <c r="B1187" t="s">
        <v>18</v>
      </c>
      <c r="C1187" t="s">
        <v>23</v>
      </c>
      <c r="D1187" t="s">
        <v>23</v>
      </c>
    </row>
    <row r="1188" spans="1:4" ht="16" x14ac:dyDescent="0.4">
      <c r="A1188" s="11" t="s">
        <v>2349</v>
      </c>
      <c r="B1188" t="s">
        <v>18</v>
      </c>
      <c r="C1188" t="s">
        <v>23</v>
      </c>
      <c r="D1188" t="s">
        <v>24</v>
      </c>
    </row>
    <row r="1189" spans="1:4" ht="16" x14ac:dyDescent="0.4">
      <c r="A1189" s="11" t="s">
        <v>2347</v>
      </c>
      <c r="B1189" t="s">
        <v>18</v>
      </c>
      <c r="C1189" t="s">
        <v>24</v>
      </c>
      <c r="D1189" t="s">
        <v>23</v>
      </c>
    </row>
    <row r="1190" spans="1:4" ht="16" x14ac:dyDescent="0.4">
      <c r="A1190" s="11" t="s">
        <v>2345</v>
      </c>
      <c r="B1190" t="s">
        <v>18</v>
      </c>
      <c r="C1190" t="s">
        <v>23</v>
      </c>
      <c r="D1190" t="s">
        <v>29</v>
      </c>
    </row>
    <row r="1191" spans="1:4" ht="16" x14ac:dyDescent="0.4">
      <c r="A1191" s="11" t="s">
        <v>2343</v>
      </c>
      <c r="B1191" t="s">
        <v>18</v>
      </c>
      <c r="C1191" t="s">
        <v>23</v>
      </c>
      <c r="D1191" t="s">
        <v>23</v>
      </c>
    </row>
    <row r="1192" spans="1:4" ht="16" x14ac:dyDescent="0.4">
      <c r="A1192" s="11" t="s">
        <v>2341</v>
      </c>
      <c r="B1192" t="s">
        <v>18</v>
      </c>
      <c r="C1192" t="s">
        <v>23</v>
      </c>
      <c r="D1192" t="s">
        <v>24</v>
      </c>
    </row>
    <row r="1193" spans="1:4" ht="16" x14ac:dyDescent="0.4">
      <c r="A1193" s="11" t="s">
        <v>2339</v>
      </c>
      <c r="B1193" t="s">
        <v>18</v>
      </c>
      <c r="C1193" t="s">
        <v>23</v>
      </c>
      <c r="D1193" t="s">
        <v>29</v>
      </c>
    </row>
    <row r="1194" spans="1:4" ht="16" x14ac:dyDescent="0.4">
      <c r="A1194" s="11" t="s">
        <v>2337</v>
      </c>
      <c r="B1194" t="s">
        <v>18</v>
      </c>
      <c r="C1194" t="s">
        <v>24</v>
      </c>
      <c r="D1194" t="s">
        <v>24</v>
      </c>
    </row>
    <row r="1195" spans="1:4" ht="16" x14ac:dyDescent="0.4">
      <c r="A1195" s="11" t="s">
        <v>2335</v>
      </c>
      <c r="B1195" t="s">
        <v>18</v>
      </c>
      <c r="C1195" t="s">
        <v>23</v>
      </c>
      <c r="D1195" t="s">
        <v>24</v>
      </c>
    </row>
    <row r="1196" spans="1:4" ht="16" x14ac:dyDescent="0.4">
      <c r="A1196" s="11" t="s">
        <v>2333</v>
      </c>
      <c r="B1196" t="s">
        <v>18</v>
      </c>
      <c r="C1196" t="s">
        <v>23</v>
      </c>
      <c r="D1196" t="s">
        <v>23</v>
      </c>
    </row>
    <row r="1197" spans="1:4" ht="16" x14ac:dyDescent="0.4">
      <c r="A1197" s="11" t="s">
        <v>2331</v>
      </c>
      <c r="B1197" t="s">
        <v>18</v>
      </c>
      <c r="C1197" t="s">
        <v>24</v>
      </c>
      <c r="D1197" t="s">
        <v>24</v>
      </c>
    </row>
    <row r="1198" spans="1:4" ht="16" x14ac:dyDescent="0.4">
      <c r="A1198" s="11" t="s">
        <v>2329</v>
      </c>
      <c r="B1198" t="s">
        <v>18</v>
      </c>
      <c r="C1198" t="s">
        <v>23</v>
      </c>
      <c r="D1198" t="s">
        <v>24</v>
      </c>
    </row>
    <row r="1199" spans="1:4" ht="16" x14ac:dyDescent="0.4">
      <c r="A1199" s="11" t="s">
        <v>2327</v>
      </c>
      <c r="B1199" t="s">
        <v>18</v>
      </c>
      <c r="C1199" t="s">
        <v>24</v>
      </c>
      <c r="D1199" t="s">
        <v>24</v>
      </c>
    </row>
    <row r="1200" spans="1:4" ht="16" x14ac:dyDescent="0.4">
      <c r="A1200" s="11" t="s">
        <v>2325</v>
      </c>
      <c r="B1200" t="s">
        <v>18</v>
      </c>
      <c r="C1200" t="s">
        <v>23</v>
      </c>
      <c r="D1200" t="s">
        <v>23</v>
      </c>
    </row>
    <row r="1201" spans="1:4" ht="16" x14ac:dyDescent="0.4">
      <c r="A1201" s="11" t="s">
        <v>2323</v>
      </c>
      <c r="B1201" t="s">
        <v>18</v>
      </c>
      <c r="C1201" t="s">
        <v>23</v>
      </c>
      <c r="D1201" t="s">
        <v>23</v>
      </c>
    </row>
    <row r="1202" spans="1:4" ht="16" x14ac:dyDescent="0.4">
      <c r="A1202" s="11" t="s">
        <v>2321</v>
      </c>
      <c r="B1202" t="s">
        <v>18</v>
      </c>
      <c r="C1202" t="s">
        <v>23</v>
      </c>
      <c r="D1202" t="s">
        <v>24</v>
      </c>
    </row>
    <row r="1203" spans="1:4" ht="16" x14ac:dyDescent="0.4">
      <c r="A1203" s="11" t="s">
        <v>2319</v>
      </c>
      <c r="B1203" t="s">
        <v>18</v>
      </c>
      <c r="C1203" t="s">
        <v>23</v>
      </c>
      <c r="D1203" t="s">
        <v>29</v>
      </c>
    </row>
    <row r="1204" spans="1:4" ht="16" x14ac:dyDescent="0.4">
      <c r="A1204" s="11" t="s">
        <v>2317</v>
      </c>
      <c r="B1204" t="s">
        <v>18</v>
      </c>
      <c r="C1204" t="s">
        <v>23</v>
      </c>
      <c r="D1204" t="s">
        <v>24</v>
      </c>
    </row>
    <row r="1205" spans="1:4" ht="16" x14ac:dyDescent="0.4">
      <c r="A1205" s="11" t="s">
        <v>2315</v>
      </c>
      <c r="B1205" t="s">
        <v>18</v>
      </c>
      <c r="C1205" t="s">
        <v>24</v>
      </c>
      <c r="D1205" t="s">
        <v>24</v>
      </c>
    </row>
    <row r="1206" spans="1:4" ht="16" x14ac:dyDescent="0.4">
      <c r="A1206" s="11" t="s">
        <v>2313</v>
      </c>
      <c r="B1206" t="s">
        <v>18</v>
      </c>
      <c r="C1206" t="s">
        <v>23</v>
      </c>
      <c r="D1206" t="s">
        <v>24</v>
      </c>
    </row>
    <row r="1207" spans="1:4" ht="16" x14ac:dyDescent="0.4">
      <c r="A1207" s="11" t="s">
        <v>2311</v>
      </c>
      <c r="B1207" t="s">
        <v>18</v>
      </c>
      <c r="C1207" t="s">
        <v>24</v>
      </c>
      <c r="D1207" t="s">
        <v>23</v>
      </c>
    </row>
    <row r="1208" spans="1:4" ht="16" x14ac:dyDescent="0.4">
      <c r="A1208" s="11" t="s">
        <v>2309</v>
      </c>
      <c r="B1208" t="s">
        <v>18</v>
      </c>
      <c r="C1208" t="s">
        <v>23</v>
      </c>
      <c r="D1208" t="s">
        <v>24</v>
      </c>
    </row>
    <row r="1209" spans="1:4" ht="16" x14ac:dyDescent="0.4">
      <c r="A1209" s="11" t="s">
        <v>2307</v>
      </c>
      <c r="B1209" t="s">
        <v>18</v>
      </c>
      <c r="C1209" t="s">
        <v>23</v>
      </c>
      <c r="D1209" t="s">
        <v>24</v>
      </c>
    </row>
    <row r="1210" spans="1:4" ht="16" x14ac:dyDescent="0.4">
      <c r="A1210" s="11" t="s">
        <v>2305</v>
      </c>
      <c r="B1210" t="s">
        <v>18</v>
      </c>
      <c r="C1210" t="s">
        <v>23</v>
      </c>
      <c r="D1210" t="s">
        <v>23</v>
      </c>
    </row>
    <row r="1211" spans="1:4" ht="16" x14ac:dyDescent="0.4">
      <c r="A1211" s="11" t="s">
        <v>2303</v>
      </c>
      <c r="B1211" t="s">
        <v>18</v>
      </c>
      <c r="C1211" t="s">
        <v>24</v>
      </c>
      <c r="D1211" t="s">
        <v>24</v>
      </c>
    </row>
    <row r="1212" spans="1:4" ht="16" x14ac:dyDescent="0.4">
      <c r="A1212" s="11" t="s">
        <v>2301</v>
      </c>
      <c r="B1212" t="s">
        <v>18</v>
      </c>
      <c r="C1212" t="s">
        <v>23</v>
      </c>
      <c r="D1212" t="s">
        <v>24</v>
      </c>
    </row>
    <row r="1213" spans="1:4" ht="16" x14ac:dyDescent="0.4">
      <c r="A1213" s="11" t="s">
        <v>2299</v>
      </c>
      <c r="B1213" t="s">
        <v>18</v>
      </c>
      <c r="C1213" t="s">
        <v>23</v>
      </c>
      <c r="D1213" t="s">
        <v>23</v>
      </c>
    </row>
    <row r="1214" spans="1:4" ht="16" x14ac:dyDescent="0.4">
      <c r="A1214" s="11" t="s">
        <v>2297</v>
      </c>
      <c r="B1214" t="s">
        <v>18</v>
      </c>
      <c r="C1214" t="s">
        <v>23</v>
      </c>
      <c r="D1214" t="s">
        <v>24</v>
      </c>
    </row>
    <row r="1215" spans="1:4" ht="16" x14ac:dyDescent="0.4">
      <c r="A1215" s="11" t="s">
        <v>2295</v>
      </c>
      <c r="B1215" t="s">
        <v>18</v>
      </c>
      <c r="C1215" t="s">
        <v>24</v>
      </c>
      <c r="D1215" t="s">
        <v>24</v>
      </c>
    </row>
    <row r="1216" spans="1:4" ht="16" x14ac:dyDescent="0.4">
      <c r="A1216" s="11" t="s">
        <v>2293</v>
      </c>
      <c r="B1216" t="s">
        <v>18</v>
      </c>
      <c r="C1216" t="s">
        <v>24</v>
      </c>
      <c r="D1216" t="s">
        <v>29</v>
      </c>
    </row>
    <row r="1217" spans="1:4" ht="16" x14ac:dyDescent="0.4">
      <c r="A1217" s="11" t="s">
        <v>2291</v>
      </c>
      <c r="B1217" t="s">
        <v>18</v>
      </c>
      <c r="C1217" t="s">
        <v>24</v>
      </c>
      <c r="D1217" t="s">
        <v>23</v>
      </c>
    </row>
    <row r="1218" spans="1:4" ht="16" x14ac:dyDescent="0.4">
      <c r="A1218" s="11" t="s">
        <v>2289</v>
      </c>
      <c r="B1218" t="s">
        <v>18</v>
      </c>
      <c r="C1218" t="s">
        <v>24</v>
      </c>
      <c r="D1218" t="s">
        <v>23</v>
      </c>
    </row>
    <row r="1219" spans="1:4" ht="16" x14ac:dyDescent="0.4">
      <c r="A1219" s="11" t="s">
        <v>2287</v>
      </c>
      <c r="B1219" t="s">
        <v>18</v>
      </c>
      <c r="C1219" t="s">
        <v>24</v>
      </c>
      <c r="D1219" t="s">
        <v>29</v>
      </c>
    </row>
    <row r="1220" spans="1:4" ht="16" x14ac:dyDescent="0.4">
      <c r="A1220" s="11" t="s">
        <v>2285</v>
      </c>
      <c r="B1220" t="s">
        <v>18</v>
      </c>
      <c r="C1220" t="s">
        <v>24</v>
      </c>
      <c r="D1220" t="s">
        <v>24</v>
      </c>
    </row>
    <row r="1221" spans="1:4" ht="16" x14ac:dyDescent="0.4">
      <c r="A1221" s="11" t="s">
        <v>2283</v>
      </c>
      <c r="B1221" t="s">
        <v>18</v>
      </c>
      <c r="C1221" t="s">
        <v>24</v>
      </c>
      <c r="D1221" t="s">
        <v>23</v>
      </c>
    </row>
    <row r="1222" spans="1:4" ht="16" x14ac:dyDescent="0.4">
      <c r="A1222" s="11" t="s">
        <v>2281</v>
      </c>
      <c r="B1222" t="s">
        <v>18</v>
      </c>
      <c r="C1222" t="s">
        <v>24</v>
      </c>
      <c r="D1222" t="s">
        <v>29</v>
      </c>
    </row>
    <row r="1223" spans="1:4" ht="16" x14ac:dyDescent="0.4">
      <c r="A1223" s="11" t="s">
        <v>2279</v>
      </c>
      <c r="B1223" t="s">
        <v>18</v>
      </c>
      <c r="C1223" t="s">
        <v>24</v>
      </c>
      <c r="D1223" t="s">
        <v>29</v>
      </c>
    </row>
    <row r="1224" spans="1:4" ht="16" x14ac:dyDescent="0.4">
      <c r="A1224" s="11" t="s">
        <v>2277</v>
      </c>
      <c r="B1224" t="s">
        <v>18</v>
      </c>
      <c r="C1224" t="s">
        <v>24</v>
      </c>
      <c r="D1224" t="s">
        <v>24</v>
      </c>
    </row>
    <row r="1225" spans="1:4" ht="16" x14ac:dyDescent="0.4">
      <c r="A1225" s="11" t="s">
        <v>2275</v>
      </c>
      <c r="B1225" t="s">
        <v>18</v>
      </c>
      <c r="C1225" t="s">
        <v>24</v>
      </c>
      <c r="D1225" t="s">
        <v>24</v>
      </c>
    </row>
    <row r="1226" spans="1:4" ht="16" x14ac:dyDescent="0.4">
      <c r="A1226" s="11" t="s">
        <v>2273</v>
      </c>
      <c r="B1226" t="s">
        <v>18</v>
      </c>
      <c r="C1226" t="s">
        <v>24</v>
      </c>
      <c r="D1226" t="s">
        <v>23</v>
      </c>
    </row>
    <row r="1227" spans="1:4" ht="16" x14ac:dyDescent="0.4">
      <c r="A1227" s="11" t="s">
        <v>2271</v>
      </c>
      <c r="B1227" t="s">
        <v>18</v>
      </c>
      <c r="C1227" t="s">
        <v>24</v>
      </c>
      <c r="D1227" t="s">
        <v>29</v>
      </c>
    </row>
    <row r="1228" spans="1:4" ht="16" x14ac:dyDescent="0.4">
      <c r="A1228" s="11" t="s">
        <v>2269</v>
      </c>
      <c r="B1228" t="s">
        <v>18</v>
      </c>
      <c r="C1228" t="s">
        <v>24</v>
      </c>
      <c r="D1228" t="s">
        <v>29</v>
      </c>
    </row>
    <row r="1229" spans="1:4" ht="16" x14ac:dyDescent="0.4">
      <c r="A1229" s="11" t="s">
        <v>2267</v>
      </c>
      <c r="B1229" t="s">
        <v>18</v>
      </c>
      <c r="C1229" t="s">
        <v>24</v>
      </c>
      <c r="D1229" t="s">
        <v>23</v>
      </c>
    </row>
    <row r="1230" spans="1:4" ht="16" x14ac:dyDescent="0.4">
      <c r="A1230" s="11" t="s">
        <v>2265</v>
      </c>
      <c r="B1230" t="s">
        <v>18</v>
      </c>
      <c r="C1230" t="s">
        <v>24</v>
      </c>
      <c r="D1230" t="s">
        <v>24</v>
      </c>
    </row>
    <row r="1231" spans="1:4" ht="16" x14ac:dyDescent="0.4">
      <c r="A1231" s="11" t="s">
        <v>2263</v>
      </c>
      <c r="B1231" t="s">
        <v>18</v>
      </c>
      <c r="C1231" t="s">
        <v>24</v>
      </c>
      <c r="D1231" t="s">
        <v>23</v>
      </c>
    </row>
    <row r="1232" spans="1:4" ht="16" x14ac:dyDescent="0.4">
      <c r="A1232" s="11" t="s">
        <v>2261</v>
      </c>
      <c r="B1232" t="s">
        <v>18</v>
      </c>
      <c r="C1232" t="s">
        <v>24</v>
      </c>
      <c r="D1232" t="s">
        <v>29</v>
      </c>
    </row>
    <row r="1233" spans="1:4" ht="16" x14ac:dyDescent="0.4">
      <c r="A1233" s="11" t="s">
        <v>2259</v>
      </c>
      <c r="B1233" t="s">
        <v>18</v>
      </c>
      <c r="C1233" t="s">
        <v>24</v>
      </c>
      <c r="D1233" t="s">
        <v>23</v>
      </c>
    </row>
    <row r="1234" spans="1:4" ht="16" x14ac:dyDescent="0.4">
      <c r="A1234" s="11" t="s">
        <v>2257</v>
      </c>
      <c r="B1234" t="s">
        <v>18</v>
      </c>
      <c r="C1234" t="s">
        <v>24</v>
      </c>
      <c r="D1234" t="s">
        <v>24</v>
      </c>
    </row>
    <row r="1235" spans="1:4" ht="16" x14ac:dyDescent="0.4">
      <c r="A1235" s="11" t="s">
        <v>2255</v>
      </c>
      <c r="B1235" t="s">
        <v>18</v>
      </c>
      <c r="C1235" t="s">
        <v>24</v>
      </c>
      <c r="D1235" t="s">
        <v>29</v>
      </c>
    </row>
    <row r="1236" spans="1:4" ht="16" x14ac:dyDescent="0.4">
      <c r="A1236" s="11" t="s">
        <v>2253</v>
      </c>
      <c r="B1236" t="s">
        <v>18</v>
      </c>
      <c r="C1236" t="s">
        <v>24</v>
      </c>
      <c r="D1236" t="s">
        <v>23</v>
      </c>
    </row>
    <row r="1237" spans="1:4" ht="16" x14ac:dyDescent="0.4">
      <c r="A1237" s="11" t="s">
        <v>2251</v>
      </c>
      <c r="B1237" t="s">
        <v>18</v>
      </c>
      <c r="C1237" t="s">
        <v>24</v>
      </c>
      <c r="D1237" t="s">
        <v>23</v>
      </c>
    </row>
    <row r="1238" spans="1:4" ht="16" x14ac:dyDescent="0.4">
      <c r="A1238" s="11" t="s">
        <v>2249</v>
      </c>
      <c r="B1238" t="s">
        <v>18</v>
      </c>
      <c r="C1238" t="s">
        <v>24</v>
      </c>
      <c r="D1238" t="s">
        <v>24</v>
      </c>
    </row>
    <row r="1239" spans="1:4" ht="16" x14ac:dyDescent="0.4">
      <c r="A1239" s="11" t="s">
        <v>2247</v>
      </c>
      <c r="B1239" t="s">
        <v>18</v>
      </c>
      <c r="C1239" t="s">
        <v>24</v>
      </c>
      <c r="D1239" t="s">
        <v>29</v>
      </c>
    </row>
    <row r="1240" spans="1:4" ht="16" x14ac:dyDescent="0.4">
      <c r="A1240" s="11" t="s">
        <v>2245</v>
      </c>
      <c r="B1240" t="s">
        <v>18</v>
      </c>
      <c r="C1240" t="s">
        <v>24</v>
      </c>
      <c r="D1240" t="s">
        <v>29</v>
      </c>
    </row>
    <row r="1241" spans="1:4" ht="16" x14ac:dyDescent="0.4">
      <c r="A1241" s="11" t="s">
        <v>2243</v>
      </c>
      <c r="B1241" t="s">
        <v>18</v>
      </c>
      <c r="C1241" t="s">
        <v>24</v>
      </c>
      <c r="D1241" t="s">
        <v>29</v>
      </c>
    </row>
    <row r="1242" spans="1:4" ht="16" x14ac:dyDescent="0.4">
      <c r="A1242" s="11" t="s">
        <v>2241</v>
      </c>
      <c r="B1242" t="s">
        <v>18</v>
      </c>
      <c r="C1242" t="s">
        <v>24</v>
      </c>
      <c r="D1242" t="s">
        <v>24</v>
      </c>
    </row>
    <row r="1243" spans="1:4" ht="16" x14ac:dyDescent="0.4">
      <c r="A1243" s="11" t="s">
        <v>2239</v>
      </c>
      <c r="B1243" t="s">
        <v>18</v>
      </c>
      <c r="C1243" t="s">
        <v>24</v>
      </c>
      <c r="D1243" t="s">
        <v>23</v>
      </c>
    </row>
    <row r="1244" spans="1:4" ht="16" x14ac:dyDescent="0.4">
      <c r="A1244" s="11" t="s">
        <v>2237</v>
      </c>
      <c r="B1244" t="s">
        <v>18</v>
      </c>
      <c r="C1244" t="s">
        <v>24</v>
      </c>
      <c r="D1244" t="s">
        <v>29</v>
      </c>
    </row>
    <row r="1245" spans="1:4" ht="16" x14ac:dyDescent="0.4">
      <c r="A1245" s="11" t="s">
        <v>2235</v>
      </c>
      <c r="B1245" t="s">
        <v>18</v>
      </c>
      <c r="C1245" t="s">
        <v>24</v>
      </c>
      <c r="D1245" t="s">
        <v>24</v>
      </c>
    </row>
    <row r="1246" spans="1:4" ht="16" x14ac:dyDescent="0.4">
      <c r="A1246" s="11" t="s">
        <v>2233</v>
      </c>
      <c r="B1246" t="s">
        <v>18</v>
      </c>
      <c r="C1246" t="s">
        <v>24</v>
      </c>
      <c r="D1246" t="s">
        <v>29</v>
      </c>
    </row>
    <row r="1247" spans="1:4" ht="16" x14ac:dyDescent="0.4">
      <c r="A1247" s="11" t="s">
        <v>2231</v>
      </c>
      <c r="B1247" t="s">
        <v>18</v>
      </c>
      <c r="C1247" t="s">
        <v>24</v>
      </c>
      <c r="D1247" t="s">
        <v>29</v>
      </c>
    </row>
    <row r="1248" spans="1:4" ht="16" x14ac:dyDescent="0.4">
      <c r="A1248" s="11" t="s">
        <v>2229</v>
      </c>
      <c r="B1248" t="s">
        <v>18</v>
      </c>
      <c r="C1248" t="s">
        <v>24</v>
      </c>
      <c r="D1248" t="s">
        <v>23</v>
      </c>
    </row>
    <row r="1249" spans="1:4" ht="16" x14ac:dyDescent="0.4">
      <c r="A1249" s="11" t="s">
        <v>2227</v>
      </c>
      <c r="B1249" t="s">
        <v>18</v>
      </c>
      <c r="C1249" t="s">
        <v>24</v>
      </c>
      <c r="D1249" t="s">
        <v>29</v>
      </c>
    </row>
    <row r="1250" spans="1:4" ht="16" x14ac:dyDescent="0.4">
      <c r="A1250" s="11" t="s">
        <v>2225</v>
      </c>
      <c r="B1250" t="s">
        <v>18</v>
      </c>
      <c r="C1250" t="s">
        <v>24</v>
      </c>
      <c r="D1250" t="s">
        <v>29</v>
      </c>
    </row>
    <row r="1251" spans="1:4" ht="16" x14ac:dyDescent="0.4">
      <c r="A1251" s="11" t="s">
        <v>2223</v>
      </c>
      <c r="B1251" t="s">
        <v>18</v>
      </c>
      <c r="C1251" t="s">
        <v>24</v>
      </c>
      <c r="D1251" t="s">
        <v>29</v>
      </c>
    </row>
    <row r="1252" spans="1:4" ht="16" x14ac:dyDescent="0.4">
      <c r="A1252" s="11" t="s">
        <v>2221</v>
      </c>
      <c r="B1252" t="s">
        <v>18</v>
      </c>
      <c r="C1252" t="s">
        <v>24</v>
      </c>
      <c r="D1252" t="s">
        <v>24</v>
      </c>
    </row>
    <row r="1253" spans="1:4" ht="16" x14ac:dyDescent="0.4">
      <c r="A1253" s="11" t="s">
        <v>2219</v>
      </c>
      <c r="B1253" t="s">
        <v>18</v>
      </c>
      <c r="C1253" t="s">
        <v>24</v>
      </c>
      <c r="D1253" t="s">
        <v>24</v>
      </c>
    </row>
    <row r="1254" spans="1:4" ht="16" x14ac:dyDescent="0.4">
      <c r="A1254" s="11" t="s">
        <v>2217</v>
      </c>
      <c r="B1254" t="s">
        <v>18</v>
      </c>
      <c r="C1254" t="s">
        <v>24</v>
      </c>
      <c r="D1254" t="s">
        <v>23</v>
      </c>
    </row>
    <row r="1255" spans="1:4" ht="16" x14ac:dyDescent="0.4">
      <c r="A1255" s="11" t="s">
        <v>2215</v>
      </c>
      <c r="B1255" t="s">
        <v>18</v>
      </c>
      <c r="C1255" t="s">
        <v>24</v>
      </c>
      <c r="D1255" t="s">
        <v>29</v>
      </c>
    </row>
    <row r="1256" spans="1:4" ht="16" x14ac:dyDescent="0.4">
      <c r="A1256" s="11" t="s">
        <v>2213</v>
      </c>
      <c r="B1256" t="s">
        <v>18</v>
      </c>
      <c r="C1256" t="s">
        <v>24</v>
      </c>
      <c r="D1256" t="s">
        <v>29</v>
      </c>
    </row>
    <row r="1257" spans="1:4" ht="16" x14ac:dyDescent="0.4">
      <c r="A1257" s="11" t="s">
        <v>2211</v>
      </c>
      <c r="B1257" t="s">
        <v>18</v>
      </c>
      <c r="C1257" t="s">
        <v>24</v>
      </c>
      <c r="D1257" t="s">
        <v>23</v>
      </c>
    </row>
    <row r="1258" spans="1:4" ht="16" x14ac:dyDescent="0.4">
      <c r="A1258" s="11" t="s">
        <v>2209</v>
      </c>
      <c r="B1258" t="s">
        <v>18</v>
      </c>
      <c r="C1258" t="s">
        <v>24</v>
      </c>
      <c r="D1258" t="s">
        <v>23</v>
      </c>
    </row>
    <row r="1259" spans="1:4" ht="16" x14ac:dyDescent="0.4">
      <c r="A1259" s="11" t="s">
        <v>2207</v>
      </c>
      <c r="B1259" t="s">
        <v>18</v>
      </c>
      <c r="C1259" t="s">
        <v>24</v>
      </c>
      <c r="D1259" t="s">
        <v>29</v>
      </c>
    </row>
    <row r="1260" spans="1:4" ht="16" x14ac:dyDescent="0.4">
      <c r="A1260" s="11" t="s">
        <v>2205</v>
      </c>
      <c r="B1260" t="s">
        <v>18</v>
      </c>
      <c r="C1260" t="s">
        <v>24</v>
      </c>
      <c r="D1260" t="s">
        <v>29</v>
      </c>
    </row>
    <row r="1261" spans="1:4" ht="16" x14ac:dyDescent="0.4">
      <c r="A1261" s="11" t="s">
        <v>2203</v>
      </c>
      <c r="B1261" t="s">
        <v>18</v>
      </c>
      <c r="C1261" t="s">
        <v>24</v>
      </c>
      <c r="D1261" t="s">
        <v>24</v>
      </c>
    </row>
    <row r="1262" spans="1:4" ht="16" x14ac:dyDescent="0.4">
      <c r="A1262" s="11" t="s">
        <v>2201</v>
      </c>
      <c r="B1262" t="s">
        <v>18</v>
      </c>
      <c r="C1262" t="s">
        <v>24</v>
      </c>
      <c r="D1262" t="s">
        <v>29</v>
      </c>
    </row>
    <row r="1263" spans="1:4" ht="16" x14ac:dyDescent="0.4">
      <c r="A1263" s="11" t="s">
        <v>2199</v>
      </c>
      <c r="B1263" t="s">
        <v>18</v>
      </c>
      <c r="C1263" t="s">
        <v>24</v>
      </c>
      <c r="D1263" t="s">
        <v>29</v>
      </c>
    </row>
    <row r="1264" spans="1:4" ht="16" x14ac:dyDescent="0.4">
      <c r="A1264" s="11" t="s">
        <v>2197</v>
      </c>
      <c r="B1264" t="s">
        <v>18</v>
      </c>
      <c r="C1264" t="s">
        <v>24</v>
      </c>
      <c r="D1264" t="s">
        <v>23</v>
      </c>
    </row>
    <row r="1265" spans="1:4" ht="16" x14ac:dyDescent="0.4">
      <c r="A1265" s="11" t="s">
        <v>2195</v>
      </c>
      <c r="B1265" t="s">
        <v>18</v>
      </c>
      <c r="C1265" t="s">
        <v>24</v>
      </c>
      <c r="D1265" t="s">
        <v>29</v>
      </c>
    </row>
    <row r="1266" spans="1:4" ht="16" x14ac:dyDescent="0.4">
      <c r="A1266" s="11" t="s">
        <v>2193</v>
      </c>
      <c r="B1266" t="s">
        <v>18</v>
      </c>
      <c r="C1266" t="s">
        <v>24</v>
      </c>
      <c r="D1266" t="s">
        <v>29</v>
      </c>
    </row>
    <row r="1267" spans="1:4" ht="16" x14ac:dyDescent="0.4">
      <c r="A1267" s="11" t="s">
        <v>2191</v>
      </c>
      <c r="B1267" t="s">
        <v>18</v>
      </c>
      <c r="C1267" t="s">
        <v>24</v>
      </c>
      <c r="D1267" t="s">
        <v>29</v>
      </c>
    </row>
    <row r="1268" spans="1:4" ht="16" x14ac:dyDescent="0.4">
      <c r="A1268" s="11" t="s">
        <v>2189</v>
      </c>
      <c r="B1268" t="s">
        <v>18</v>
      </c>
      <c r="C1268" t="s">
        <v>24</v>
      </c>
      <c r="D1268" t="s">
        <v>24</v>
      </c>
    </row>
    <row r="1269" spans="1:4" ht="16" x14ac:dyDescent="0.4">
      <c r="A1269" s="11" t="s">
        <v>2187</v>
      </c>
      <c r="B1269" t="s">
        <v>18</v>
      </c>
      <c r="C1269" t="s">
        <v>24</v>
      </c>
      <c r="D1269" t="s">
        <v>29</v>
      </c>
    </row>
    <row r="1270" spans="1:4" ht="16" x14ac:dyDescent="0.4">
      <c r="A1270" s="11" t="s">
        <v>2185</v>
      </c>
      <c r="B1270" t="s">
        <v>18</v>
      </c>
      <c r="C1270" t="s">
        <v>24</v>
      </c>
      <c r="D1270" t="s">
        <v>29</v>
      </c>
    </row>
    <row r="1271" spans="1:4" ht="16" x14ac:dyDescent="0.4">
      <c r="A1271" s="11" t="s">
        <v>2183</v>
      </c>
      <c r="B1271" t="s">
        <v>18</v>
      </c>
      <c r="C1271" t="s">
        <v>24</v>
      </c>
      <c r="D1271" t="s">
        <v>24</v>
      </c>
    </row>
    <row r="1272" spans="1:4" ht="16" x14ac:dyDescent="0.4">
      <c r="A1272" s="11" t="s">
        <v>2181</v>
      </c>
      <c r="B1272" t="s">
        <v>18</v>
      </c>
      <c r="C1272" t="s">
        <v>24</v>
      </c>
      <c r="D1272" t="s">
        <v>23</v>
      </c>
    </row>
    <row r="1273" spans="1:4" ht="16" x14ac:dyDescent="0.4">
      <c r="A1273" s="11" t="s">
        <v>2179</v>
      </c>
      <c r="B1273" t="s">
        <v>18</v>
      </c>
      <c r="C1273" t="s">
        <v>24</v>
      </c>
      <c r="D1273" t="s">
        <v>29</v>
      </c>
    </row>
    <row r="1274" spans="1:4" ht="16" x14ac:dyDescent="0.4">
      <c r="A1274" s="11" t="s">
        <v>2177</v>
      </c>
      <c r="B1274" t="s">
        <v>18</v>
      </c>
      <c r="C1274" t="s">
        <v>24</v>
      </c>
      <c r="D1274" t="s">
        <v>24</v>
      </c>
    </row>
    <row r="1275" spans="1:4" ht="16" x14ac:dyDescent="0.4">
      <c r="A1275" s="11" t="s">
        <v>2175</v>
      </c>
      <c r="B1275" t="s">
        <v>18</v>
      </c>
      <c r="C1275" t="s">
        <v>24</v>
      </c>
      <c r="D1275" t="s">
        <v>24</v>
      </c>
    </row>
    <row r="1276" spans="1:4" ht="16" x14ac:dyDescent="0.4">
      <c r="A1276" s="11" t="s">
        <v>2173</v>
      </c>
      <c r="B1276" t="s">
        <v>18</v>
      </c>
      <c r="C1276" t="s">
        <v>24</v>
      </c>
      <c r="D1276" t="s">
        <v>24</v>
      </c>
    </row>
    <row r="1277" spans="1:4" ht="16" x14ac:dyDescent="0.4">
      <c r="A1277" s="11" t="s">
        <v>2171</v>
      </c>
      <c r="B1277" t="s">
        <v>18</v>
      </c>
      <c r="C1277" t="s">
        <v>24</v>
      </c>
      <c r="D1277" t="s">
        <v>29</v>
      </c>
    </row>
    <row r="1278" spans="1:4" ht="16" x14ac:dyDescent="0.4">
      <c r="A1278" s="11" t="s">
        <v>2169</v>
      </c>
      <c r="B1278" t="s">
        <v>18</v>
      </c>
      <c r="C1278" t="s">
        <v>24</v>
      </c>
      <c r="D1278" t="s">
        <v>29</v>
      </c>
    </row>
    <row r="1279" spans="1:4" ht="16" x14ac:dyDescent="0.4">
      <c r="A1279" s="11" t="s">
        <v>2167</v>
      </c>
      <c r="B1279" t="s">
        <v>18</v>
      </c>
      <c r="C1279" t="s">
        <v>24</v>
      </c>
      <c r="D1279" t="s">
        <v>23</v>
      </c>
    </row>
    <row r="1280" spans="1:4" ht="16" x14ac:dyDescent="0.4">
      <c r="A1280" s="11" t="s">
        <v>2165</v>
      </c>
      <c r="B1280" t="s">
        <v>18</v>
      </c>
      <c r="C1280" t="s">
        <v>24</v>
      </c>
      <c r="D1280" t="s">
        <v>23</v>
      </c>
    </row>
    <row r="1281" spans="1:4" ht="16" x14ac:dyDescent="0.4">
      <c r="A1281" s="11" t="s">
        <v>2163</v>
      </c>
      <c r="B1281" t="s">
        <v>18</v>
      </c>
      <c r="C1281" t="s">
        <v>24</v>
      </c>
      <c r="D1281" t="s">
        <v>24</v>
      </c>
    </row>
    <row r="1282" spans="1:4" ht="16" x14ac:dyDescent="0.4">
      <c r="A1282" s="11" t="s">
        <v>2161</v>
      </c>
      <c r="B1282" t="s">
        <v>18</v>
      </c>
      <c r="C1282" t="s">
        <v>24</v>
      </c>
      <c r="D1282" t="s">
        <v>24</v>
      </c>
    </row>
    <row r="1283" spans="1:4" ht="16" x14ac:dyDescent="0.4">
      <c r="A1283" s="11" t="s">
        <v>2159</v>
      </c>
      <c r="B1283" t="s">
        <v>18</v>
      </c>
      <c r="C1283" t="s">
        <v>24</v>
      </c>
      <c r="D1283" t="s">
        <v>24</v>
      </c>
    </row>
    <row r="1284" spans="1:4" ht="16" x14ac:dyDescent="0.4">
      <c r="A1284" s="11" t="s">
        <v>2157</v>
      </c>
      <c r="B1284" t="s">
        <v>18</v>
      </c>
      <c r="C1284" t="s">
        <v>24</v>
      </c>
      <c r="D1284" t="s">
        <v>24</v>
      </c>
    </row>
    <row r="1285" spans="1:4" ht="16" x14ac:dyDescent="0.4">
      <c r="A1285" s="11" t="s">
        <v>2155</v>
      </c>
      <c r="B1285" t="s">
        <v>18</v>
      </c>
      <c r="C1285" t="s">
        <v>24</v>
      </c>
      <c r="D1285" t="s">
        <v>24</v>
      </c>
    </row>
    <row r="1286" spans="1:4" ht="16" x14ac:dyDescent="0.4">
      <c r="A1286" s="11" t="s">
        <v>2153</v>
      </c>
      <c r="B1286" t="s">
        <v>18</v>
      </c>
      <c r="C1286" t="s">
        <v>24</v>
      </c>
      <c r="D1286" t="s">
        <v>23</v>
      </c>
    </row>
    <row r="1287" spans="1:4" ht="16" x14ac:dyDescent="0.4">
      <c r="A1287" s="11" t="s">
        <v>2151</v>
      </c>
      <c r="B1287" t="s">
        <v>18</v>
      </c>
      <c r="C1287" t="s">
        <v>24</v>
      </c>
      <c r="D1287" t="s">
        <v>24</v>
      </c>
    </row>
    <row r="1288" spans="1:4" ht="16" x14ac:dyDescent="0.4">
      <c r="A1288" s="11" t="s">
        <v>2149</v>
      </c>
      <c r="B1288" t="s">
        <v>18</v>
      </c>
      <c r="C1288" t="s">
        <v>24</v>
      </c>
      <c r="D1288" t="s">
        <v>23</v>
      </c>
    </row>
    <row r="1289" spans="1:4" ht="16" x14ac:dyDescent="0.4">
      <c r="A1289" s="11" t="s">
        <v>2147</v>
      </c>
      <c r="B1289" t="s">
        <v>18</v>
      </c>
      <c r="C1289" t="s">
        <v>24</v>
      </c>
      <c r="D1289" t="s">
        <v>29</v>
      </c>
    </row>
    <row r="1290" spans="1:4" ht="16" x14ac:dyDescent="0.4">
      <c r="A1290" s="11" t="s">
        <v>2145</v>
      </c>
      <c r="B1290" t="s">
        <v>18</v>
      </c>
      <c r="C1290" t="s">
        <v>24</v>
      </c>
      <c r="D1290" t="s">
        <v>24</v>
      </c>
    </row>
    <row r="1291" spans="1:4" ht="16" x14ac:dyDescent="0.4">
      <c r="A1291" s="11" t="s">
        <v>2143</v>
      </c>
      <c r="B1291" t="s">
        <v>18</v>
      </c>
      <c r="C1291" t="s">
        <v>24</v>
      </c>
      <c r="D1291" t="s">
        <v>23</v>
      </c>
    </row>
    <row r="1292" spans="1:4" ht="16" x14ac:dyDescent="0.4">
      <c r="A1292" s="11" t="s">
        <v>2141</v>
      </c>
      <c r="B1292" t="s">
        <v>18</v>
      </c>
      <c r="C1292" t="s">
        <v>24</v>
      </c>
      <c r="D1292" t="s">
        <v>24</v>
      </c>
    </row>
    <row r="1293" spans="1:4" ht="16" x14ac:dyDescent="0.4">
      <c r="A1293" s="11" t="s">
        <v>2139</v>
      </c>
      <c r="B1293" t="s">
        <v>18</v>
      </c>
      <c r="C1293" t="s">
        <v>24</v>
      </c>
      <c r="D1293" t="s">
        <v>29</v>
      </c>
    </row>
    <row r="1294" spans="1:4" ht="16" x14ac:dyDescent="0.4">
      <c r="A1294" s="11" t="s">
        <v>2137</v>
      </c>
      <c r="B1294" t="s">
        <v>18</v>
      </c>
      <c r="C1294" t="s">
        <v>24</v>
      </c>
      <c r="D1294" t="s">
        <v>29</v>
      </c>
    </row>
    <row r="1295" spans="1:4" ht="16" x14ac:dyDescent="0.4">
      <c r="A1295" s="11" t="s">
        <v>2135</v>
      </c>
      <c r="B1295" t="s">
        <v>18</v>
      </c>
      <c r="C1295" t="s">
        <v>24</v>
      </c>
      <c r="D1295" t="s">
        <v>29</v>
      </c>
    </row>
    <row r="1296" spans="1:4" ht="16" x14ac:dyDescent="0.4">
      <c r="A1296" s="11" t="s">
        <v>2133</v>
      </c>
      <c r="B1296" t="s">
        <v>18</v>
      </c>
      <c r="C1296" t="s">
        <v>24</v>
      </c>
      <c r="D1296" t="s">
        <v>23</v>
      </c>
    </row>
    <row r="1297" spans="1:4" ht="16" x14ac:dyDescent="0.4">
      <c r="A1297" s="11" t="s">
        <v>2131</v>
      </c>
      <c r="B1297" t="s">
        <v>18</v>
      </c>
      <c r="C1297" t="s">
        <v>24</v>
      </c>
      <c r="D1297" t="s">
        <v>23</v>
      </c>
    </row>
    <row r="1298" spans="1:4" ht="16" x14ac:dyDescent="0.4">
      <c r="A1298" s="11" t="s">
        <v>2129</v>
      </c>
      <c r="B1298" t="s">
        <v>18</v>
      </c>
      <c r="C1298" t="s">
        <v>24</v>
      </c>
      <c r="D1298" t="s">
        <v>29</v>
      </c>
    </row>
    <row r="1299" spans="1:4" ht="16" x14ac:dyDescent="0.4">
      <c r="A1299" s="11" t="s">
        <v>2127</v>
      </c>
      <c r="B1299" t="s">
        <v>18</v>
      </c>
      <c r="C1299" t="s">
        <v>24</v>
      </c>
      <c r="D1299" t="s">
        <v>29</v>
      </c>
    </row>
    <row r="1300" spans="1:4" ht="16" x14ac:dyDescent="0.4">
      <c r="A1300" s="11" t="s">
        <v>2125</v>
      </c>
      <c r="B1300" t="s">
        <v>18</v>
      </c>
      <c r="C1300" t="s">
        <v>24</v>
      </c>
      <c r="D1300" t="s">
        <v>23</v>
      </c>
    </row>
    <row r="1301" spans="1:4" ht="16" x14ac:dyDescent="0.4">
      <c r="A1301" s="11" t="s">
        <v>2123</v>
      </c>
      <c r="B1301" t="s">
        <v>18</v>
      </c>
      <c r="C1301" t="s">
        <v>24</v>
      </c>
      <c r="D1301" t="s">
        <v>23</v>
      </c>
    </row>
    <row r="1302" spans="1:4" ht="16" x14ac:dyDescent="0.4">
      <c r="A1302" s="11" t="s">
        <v>2121</v>
      </c>
      <c r="B1302" t="s">
        <v>18</v>
      </c>
      <c r="C1302" t="s">
        <v>24</v>
      </c>
      <c r="D1302" t="s">
        <v>23</v>
      </c>
    </row>
    <row r="1303" spans="1:4" ht="16" x14ac:dyDescent="0.4">
      <c r="A1303" s="11" t="s">
        <v>2119</v>
      </c>
      <c r="B1303" t="s">
        <v>18</v>
      </c>
      <c r="C1303" t="s">
        <v>24</v>
      </c>
      <c r="D1303" t="s">
        <v>24</v>
      </c>
    </row>
    <row r="1304" spans="1:4" ht="16" x14ac:dyDescent="0.4">
      <c r="A1304" s="11" t="s">
        <v>2117</v>
      </c>
      <c r="B1304" t="s">
        <v>18</v>
      </c>
      <c r="C1304" t="s">
        <v>24</v>
      </c>
      <c r="D1304" t="s">
        <v>24</v>
      </c>
    </row>
    <row r="1305" spans="1:4" ht="16" x14ac:dyDescent="0.4">
      <c r="A1305" s="11" t="s">
        <v>2115</v>
      </c>
      <c r="B1305" t="s">
        <v>18</v>
      </c>
      <c r="C1305" t="s">
        <v>24</v>
      </c>
      <c r="D1305" t="s">
        <v>24</v>
      </c>
    </row>
    <row r="1306" spans="1:4" ht="16" x14ac:dyDescent="0.4">
      <c r="A1306" s="11" t="s">
        <v>2113</v>
      </c>
      <c r="B1306" t="s">
        <v>18</v>
      </c>
      <c r="C1306" t="s">
        <v>24</v>
      </c>
      <c r="D1306" t="s">
        <v>29</v>
      </c>
    </row>
    <row r="1307" spans="1:4" ht="16" x14ac:dyDescent="0.4">
      <c r="A1307" s="11" t="s">
        <v>2111</v>
      </c>
      <c r="B1307" t="s">
        <v>18</v>
      </c>
      <c r="C1307" t="s">
        <v>24</v>
      </c>
      <c r="D1307" t="s">
        <v>24</v>
      </c>
    </row>
    <row r="1308" spans="1:4" ht="16" x14ac:dyDescent="0.4">
      <c r="A1308" s="11" t="s">
        <v>2109</v>
      </c>
      <c r="B1308" t="s">
        <v>18</v>
      </c>
      <c r="C1308" t="s">
        <v>24</v>
      </c>
      <c r="D1308" t="s">
        <v>24</v>
      </c>
    </row>
    <row r="1309" spans="1:4" ht="16" x14ac:dyDescent="0.4">
      <c r="A1309" s="11" t="s">
        <v>2107</v>
      </c>
      <c r="B1309" t="s">
        <v>18</v>
      </c>
      <c r="C1309" t="s">
        <v>24</v>
      </c>
      <c r="D1309" t="s">
        <v>24</v>
      </c>
    </row>
    <row r="1310" spans="1:4" ht="16" x14ac:dyDescent="0.4">
      <c r="A1310" s="11" t="s">
        <v>2105</v>
      </c>
      <c r="B1310" t="s">
        <v>18</v>
      </c>
      <c r="C1310" t="s">
        <v>24</v>
      </c>
      <c r="D1310" t="s">
        <v>24</v>
      </c>
    </row>
    <row r="1311" spans="1:4" ht="16" x14ac:dyDescent="0.4">
      <c r="A1311" s="11" t="s">
        <v>2103</v>
      </c>
      <c r="B1311" t="s">
        <v>18</v>
      </c>
      <c r="C1311" t="s">
        <v>24</v>
      </c>
      <c r="D1311" t="s">
        <v>23</v>
      </c>
    </row>
    <row r="1312" spans="1:4" ht="16" x14ac:dyDescent="0.4">
      <c r="A1312" s="11" t="s">
        <v>2101</v>
      </c>
      <c r="B1312" t="s">
        <v>18</v>
      </c>
      <c r="C1312" t="s">
        <v>24</v>
      </c>
      <c r="D1312" t="s">
        <v>23</v>
      </c>
    </row>
    <row r="1313" spans="1:4" ht="16" x14ac:dyDescent="0.4">
      <c r="A1313" s="11" t="s">
        <v>2099</v>
      </c>
      <c r="B1313" t="s">
        <v>18</v>
      </c>
      <c r="C1313" t="s">
        <v>24</v>
      </c>
      <c r="D1313" t="s">
        <v>29</v>
      </c>
    </row>
    <row r="1314" spans="1:4" ht="16" x14ac:dyDescent="0.4">
      <c r="A1314" s="11" t="s">
        <v>2097</v>
      </c>
      <c r="B1314" t="s">
        <v>18</v>
      </c>
      <c r="C1314" t="s">
        <v>24</v>
      </c>
      <c r="D1314" t="s">
        <v>24</v>
      </c>
    </row>
    <row r="1315" spans="1:4" ht="16" x14ac:dyDescent="0.4">
      <c r="A1315" s="11" t="s">
        <v>2095</v>
      </c>
      <c r="B1315" t="s">
        <v>18</v>
      </c>
      <c r="C1315" t="s">
        <v>24</v>
      </c>
      <c r="D1315" t="s">
        <v>24</v>
      </c>
    </row>
    <row r="1316" spans="1:4" ht="16" x14ac:dyDescent="0.4">
      <c r="A1316" s="11" t="s">
        <v>2093</v>
      </c>
      <c r="B1316" t="s">
        <v>18</v>
      </c>
      <c r="C1316" t="s">
        <v>24</v>
      </c>
      <c r="D1316" t="s">
        <v>29</v>
      </c>
    </row>
    <row r="1317" spans="1:4" ht="16" x14ac:dyDescent="0.4">
      <c r="A1317" s="11" t="s">
        <v>2091</v>
      </c>
      <c r="B1317" t="s">
        <v>18</v>
      </c>
      <c r="C1317" t="s">
        <v>24</v>
      </c>
      <c r="D1317" t="s">
        <v>29</v>
      </c>
    </row>
    <row r="1318" spans="1:4" ht="16" x14ac:dyDescent="0.4">
      <c r="A1318" s="11" t="s">
        <v>2089</v>
      </c>
      <c r="B1318" t="s">
        <v>18</v>
      </c>
      <c r="C1318" t="s">
        <v>24</v>
      </c>
      <c r="D1318" t="s">
        <v>23</v>
      </c>
    </row>
    <row r="1319" spans="1:4" ht="16" x14ac:dyDescent="0.4">
      <c r="A1319" s="11" t="s">
        <v>2087</v>
      </c>
      <c r="B1319" t="s">
        <v>18</v>
      </c>
      <c r="C1319" t="s">
        <v>24</v>
      </c>
      <c r="D1319" t="s">
        <v>24</v>
      </c>
    </row>
    <row r="1320" spans="1:4" ht="16" x14ac:dyDescent="0.4">
      <c r="A1320" s="11" t="s">
        <v>2085</v>
      </c>
      <c r="B1320" t="s">
        <v>18</v>
      </c>
      <c r="C1320" t="s">
        <v>24</v>
      </c>
      <c r="D1320" t="s">
        <v>24</v>
      </c>
    </row>
    <row r="1321" spans="1:4" ht="16" x14ac:dyDescent="0.4">
      <c r="A1321" s="11" t="s">
        <v>2083</v>
      </c>
      <c r="B1321" t="s">
        <v>18</v>
      </c>
      <c r="C1321" t="s">
        <v>24</v>
      </c>
      <c r="D1321" t="s">
        <v>29</v>
      </c>
    </row>
    <row r="1322" spans="1:4" ht="16" x14ac:dyDescent="0.4">
      <c r="A1322" s="11" t="s">
        <v>2081</v>
      </c>
      <c r="B1322" t="s">
        <v>18</v>
      </c>
      <c r="C1322" t="s">
        <v>24</v>
      </c>
      <c r="D1322" t="s">
        <v>23</v>
      </c>
    </row>
    <row r="1323" spans="1:4" ht="16" x14ac:dyDescent="0.4">
      <c r="A1323" s="11" t="s">
        <v>2079</v>
      </c>
      <c r="B1323" t="s">
        <v>18</v>
      </c>
      <c r="C1323" t="s">
        <v>24</v>
      </c>
      <c r="D1323" t="s">
        <v>29</v>
      </c>
    </row>
    <row r="1324" spans="1:4" ht="16" x14ac:dyDescent="0.4">
      <c r="A1324" s="11" t="s">
        <v>2077</v>
      </c>
      <c r="B1324" t="s">
        <v>18</v>
      </c>
      <c r="C1324" t="s">
        <v>24</v>
      </c>
      <c r="D1324" t="s">
        <v>29</v>
      </c>
    </row>
    <row r="1325" spans="1:4" ht="16" x14ac:dyDescent="0.4">
      <c r="A1325" s="11" t="s">
        <v>2075</v>
      </c>
      <c r="B1325" t="s">
        <v>18</v>
      </c>
      <c r="C1325" t="s">
        <v>24</v>
      </c>
      <c r="D1325" t="s">
        <v>23</v>
      </c>
    </row>
    <row r="1326" spans="1:4" ht="16" x14ac:dyDescent="0.4">
      <c r="A1326" s="11" t="s">
        <v>2073</v>
      </c>
      <c r="B1326" t="s">
        <v>18</v>
      </c>
      <c r="C1326" t="s">
        <v>24</v>
      </c>
      <c r="D1326" t="s">
        <v>24</v>
      </c>
    </row>
    <row r="1327" spans="1:4" ht="16" x14ac:dyDescent="0.4">
      <c r="A1327" s="11" t="s">
        <v>2071</v>
      </c>
      <c r="B1327" t="s">
        <v>18</v>
      </c>
      <c r="C1327" t="s">
        <v>24</v>
      </c>
      <c r="D1327" t="s">
        <v>24</v>
      </c>
    </row>
    <row r="1328" spans="1:4" ht="16" x14ac:dyDescent="0.4">
      <c r="A1328" s="11" t="s">
        <v>2069</v>
      </c>
      <c r="B1328" t="s">
        <v>18</v>
      </c>
      <c r="C1328" t="s">
        <v>24</v>
      </c>
      <c r="D1328" t="s">
        <v>23</v>
      </c>
    </row>
    <row r="1329" spans="1:4" ht="16" x14ac:dyDescent="0.4">
      <c r="A1329" s="11" t="s">
        <v>2067</v>
      </c>
      <c r="B1329" t="s">
        <v>18</v>
      </c>
      <c r="C1329" t="s">
        <v>24</v>
      </c>
      <c r="D1329" t="s">
        <v>23</v>
      </c>
    </row>
    <row r="1330" spans="1:4" ht="16" x14ac:dyDescent="0.4">
      <c r="A1330" s="11" t="s">
        <v>2065</v>
      </c>
      <c r="B1330" t="s">
        <v>18</v>
      </c>
      <c r="C1330" t="s">
        <v>24</v>
      </c>
      <c r="D1330" t="s">
        <v>29</v>
      </c>
    </row>
    <row r="1331" spans="1:4" ht="16" x14ac:dyDescent="0.4">
      <c r="A1331" s="11" t="s">
        <v>2063</v>
      </c>
      <c r="B1331" t="s">
        <v>18</v>
      </c>
      <c r="C1331" t="s">
        <v>24</v>
      </c>
      <c r="D1331" t="s">
        <v>29</v>
      </c>
    </row>
    <row r="1332" spans="1:4" ht="16" x14ac:dyDescent="0.4">
      <c r="A1332" s="11" t="s">
        <v>2061</v>
      </c>
      <c r="B1332" t="s">
        <v>18</v>
      </c>
      <c r="C1332" t="s">
        <v>24</v>
      </c>
      <c r="D1332" t="s">
        <v>29</v>
      </c>
    </row>
    <row r="1333" spans="1:4" ht="16" x14ac:dyDescent="0.4">
      <c r="A1333" s="11" t="s">
        <v>2059</v>
      </c>
      <c r="B1333" t="s">
        <v>18</v>
      </c>
      <c r="C1333" t="s">
        <v>24</v>
      </c>
      <c r="D1333" t="s">
        <v>23</v>
      </c>
    </row>
    <row r="1334" spans="1:4" ht="16" x14ac:dyDescent="0.4">
      <c r="A1334" s="11" t="s">
        <v>2057</v>
      </c>
      <c r="B1334" t="s">
        <v>18</v>
      </c>
      <c r="C1334" t="s">
        <v>24</v>
      </c>
      <c r="D1334" t="s">
        <v>23</v>
      </c>
    </row>
    <row r="1335" spans="1:4" ht="16" x14ac:dyDescent="0.4">
      <c r="A1335" s="11" t="s">
        <v>2055</v>
      </c>
      <c r="B1335" t="s">
        <v>18</v>
      </c>
      <c r="C1335" t="s">
        <v>24</v>
      </c>
      <c r="D1335" t="s">
        <v>29</v>
      </c>
    </row>
    <row r="1336" spans="1:4" ht="16" x14ac:dyDescent="0.4">
      <c r="A1336" s="11" t="s">
        <v>2053</v>
      </c>
      <c r="B1336" t="s">
        <v>18</v>
      </c>
      <c r="C1336" t="s">
        <v>24</v>
      </c>
      <c r="D1336" t="s">
        <v>23</v>
      </c>
    </row>
    <row r="1337" spans="1:4" ht="16" x14ac:dyDescent="0.4">
      <c r="A1337" s="11" t="s">
        <v>2051</v>
      </c>
      <c r="B1337" t="s">
        <v>18</v>
      </c>
      <c r="C1337" t="s">
        <v>24</v>
      </c>
      <c r="D1337" t="s">
        <v>23</v>
      </c>
    </row>
    <row r="1338" spans="1:4" ht="16" x14ac:dyDescent="0.4">
      <c r="A1338" s="11" t="s">
        <v>2049</v>
      </c>
      <c r="B1338" t="s">
        <v>18</v>
      </c>
      <c r="C1338" t="s">
        <v>24</v>
      </c>
      <c r="D1338" t="s">
        <v>23</v>
      </c>
    </row>
    <row r="1339" spans="1:4" ht="16" x14ac:dyDescent="0.4">
      <c r="A1339" s="11" t="s">
        <v>2047</v>
      </c>
      <c r="B1339" t="s">
        <v>18</v>
      </c>
      <c r="C1339" t="s">
        <v>24</v>
      </c>
      <c r="D1339" t="s">
        <v>29</v>
      </c>
    </row>
    <row r="1340" spans="1:4" ht="16" x14ac:dyDescent="0.4">
      <c r="A1340" s="11" t="s">
        <v>2045</v>
      </c>
      <c r="B1340" t="s">
        <v>18</v>
      </c>
      <c r="C1340" t="s">
        <v>24</v>
      </c>
      <c r="D1340" t="s">
        <v>23</v>
      </c>
    </row>
    <row r="1341" spans="1:4" ht="16" x14ac:dyDescent="0.4">
      <c r="A1341" s="11" t="s">
        <v>2043</v>
      </c>
      <c r="B1341" t="s">
        <v>18</v>
      </c>
      <c r="C1341" t="s">
        <v>24</v>
      </c>
      <c r="D1341" t="s">
        <v>29</v>
      </c>
    </row>
    <row r="1342" spans="1:4" ht="16" x14ac:dyDescent="0.4">
      <c r="A1342" s="11" t="s">
        <v>2041</v>
      </c>
      <c r="B1342" t="s">
        <v>18</v>
      </c>
      <c r="C1342" t="s">
        <v>24</v>
      </c>
      <c r="D1342" t="s">
        <v>29</v>
      </c>
    </row>
    <row r="1343" spans="1:4" ht="16" x14ac:dyDescent="0.4">
      <c r="A1343" s="11" t="s">
        <v>2039</v>
      </c>
      <c r="B1343" t="s">
        <v>18</v>
      </c>
      <c r="C1343" t="s">
        <v>24</v>
      </c>
      <c r="D1343" t="s">
        <v>23</v>
      </c>
    </row>
    <row r="1344" spans="1:4" ht="16" x14ac:dyDescent="0.4">
      <c r="A1344" s="11" t="s">
        <v>2037</v>
      </c>
      <c r="B1344" t="s">
        <v>18</v>
      </c>
      <c r="C1344" t="s">
        <v>24</v>
      </c>
      <c r="D1344" t="s">
        <v>29</v>
      </c>
    </row>
    <row r="1345" spans="1:4" ht="16" x14ac:dyDescent="0.4">
      <c r="A1345" s="11" t="s">
        <v>2035</v>
      </c>
      <c r="B1345" t="s">
        <v>18</v>
      </c>
      <c r="C1345" t="s">
        <v>24</v>
      </c>
      <c r="D1345" t="s">
        <v>23</v>
      </c>
    </row>
    <row r="1346" spans="1:4" ht="16" x14ac:dyDescent="0.4">
      <c r="A1346" s="11" t="s">
        <v>2033</v>
      </c>
      <c r="B1346" t="s">
        <v>18</v>
      </c>
      <c r="C1346" t="s">
        <v>24</v>
      </c>
      <c r="D1346" t="s">
        <v>24</v>
      </c>
    </row>
    <row r="1347" spans="1:4" ht="16" x14ac:dyDescent="0.4">
      <c r="A1347" s="11" t="s">
        <v>2031</v>
      </c>
      <c r="B1347" t="s">
        <v>18</v>
      </c>
      <c r="C1347" t="s">
        <v>24</v>
      </c>
      <c r="D1347" t="s">
        <v>29</v>
      </c>
    </row>
    <row r="1348" spans="1:4" ht="16" x14ac:dyDescent="0.4">
      <c r="A1348" s="11" t="s">
        <v>2029</v>
      </c>
      <c r="B1348" t="s">
        <v>18</v>
      </c>
      <c r="C1348" t="s">
        <v>24</v>
      </c>
      <c r="D1348" t="s">
        <v>29</v>
      </c>
    </row>
    <row r="1349" spans="1:4" ht="16" x14ac:dyDescent="0.4">
      <c r="A1349" s="11" t="s">
        <v>2027</v>
      </c>
      <c r="B1349" t="s">
        <v>18</v>
      </c>
      <c r="C1349" t="s">
        <v>24</v>
      </c>
      <c r="D1349" t="s">
        <v>23</v>
      </c>
    </row>
    <row r="1350" spans="1:4" ht="16" x14ac:dyDescent="0.4">
      <c r="A1350" s="11" t="s">
        <v>2025</v>
      </c>
      <c r="B1350" t="s">
        <v>18</v>
      </c>
      <c r="C1350" t="s">
        <v>24</v>
      </c>
      <c r="D1350" t="s">
        <v>29</v>
      </c>
    </row>
    <row r="1351" spans="1:4" ht="16" x14ac:dyDescent="0.4">
      <c r="A1351" s="11" t="s">
        <v>2023</v>
      </c>
      <c r="B1351" t="s">
        <v>18</v>
      </c>
      <c r="C1351" t="s">
        <v>24</v>
      </c>
      <c r="D1351" t="s">
        <v>24</v>
      </c>
    </row>
    <row r="1352" spans="1:4" ht="16" x14ac:dyDescent="0.4">
      <c r="A1352" s="11" t="s">
        <v>2021</v>
      </c>
      <c r="B1352" t="s">
        <v>18</v>
      </c>
      <c r="C1352" t="s">
        <v>24</v>
      </c>
      <c r="D1352" t="s">
        <v>23</v>
      </c>
    </row>
    <row r="1353" spans="1:4" ht="16" x14ac:dyDescent="0.4">
      <c r="A1353" s="11" t="s">
        <v>2019</v>
      </c>
      <c r="B1353" t="s">
        <v>18</v>
      </c>
      <c r="C1353" t="s">
        <v>24</v>
      </c>
      <c r="D1353" t="s">
        <v>29</v>
      </c>
    </row>
    <row r="1354" spans="1:4" ht="16" x14ac:dyDescent="0.4">
      <c r="A1354" s="11" t="s">
        <v>2017</v>
      </c>
      <c r="B1354" t="s">
        <v>18</v>
      </c>
      <c r="C1354" t="s">
        <v>24</v>
      </c>
      <c r="D1354" t="s">
        <v>24</v>
      </c>
    </row>
    <row r="1355" spans="1:4" ht="16" x14ac:dyDescent="0.4">
      <c r="A1355" s="11" t="s">
        <v>2015</v>
      </c>
      <c r="B1355" t="s">
        <v>18</v>
      </c>
      <c r="C1355" t="s">
        <v>24</v>
      </c>
      <c r="D1355" t="s">
        <v>24</v>
      </c>
    </row>
    <row r="1356" spans="1:4" ht="16" x14ac:dyDescent="0.4">
      <c r="A1356" s="11" t="s">
        <v>2013</v>
      </c>
      <c r="B1356" t="s">
        <v>18</v>
      </c>
      <c r="C1356" t="s">
        <v>24</v>
      </c>
      <c r="D1356" t="s">
        <v>23</v>
      </c>
    </row>
    <row r="1357" spans="1:4" ht="16" x14ac:dyDescent="0.4">
      <c r="A1357" s="11" t="s">
        <v>2011</v>
      </c>
      <c r="B1357" t="s">
        <v>18</v>
      </c>
      <c r="C1357" t="s">
        <v>24</v>
      </c>
      <c r="D1357" t="s">
        <v>24</v>
      </c>
    </row>
    <row r="1358" spans="1:4" ht="16" x14ac:dyDescent="0.4">
      <c r="A1358" s="11" t="s">
        <v>2009</v>
      </c>
      <c r="B1358" t="s">
        <v>18</v>
      </c>
      <c r="C1358" t="s">
        <v>24</v>
      </c>
      <c r="D1358" t="s">
        <v>29</v>
      </c>
    </row>
    <row r="1359" spans="1:4" ht="16" x14ac:dyDescent="0.4">
      <c r="A1359" s="11" t="s">
        <v>2007</v>
      </c>
      <c r="B1359" t="s">
        <v>18</v>
      </c>
      <c r="C1359" t="s">
        <v>24</v>
      </c>
      <c r="D1359" t="s">
        <v>24</v>
      </c>
    </row>
    <row r="1360" spans="1:4" ht="16" x14ac:dyDescent="0.4">
      <c r="A1360" s="11" t="s">
        <v>2005</v>
      </c>
      <c r="B1360" t="s">
        <v>18</v>
      </c>
      <c r="C1360" t="s">
        <v>24</v>
      </c>
      <c r="D1360" t="s">
        <v>29</v>
      </c>
    </row>
    <row r="1361" spans="1:4" ht="16" x14ac:dyDescent="0.4">
      <c r="A1361" s="11" t="s">
        <v>2003</v>
      </c>
      <c r="B1361" t="s">
        <v>18</v>
      </c>
      <c r="C1361" t="s">
        <v>24</v>
      </c>
      <c r="D1361" t="s">
        <v>29</v>
      </c>
    </row>
    <row r="1362" spans="1:4" ht="16" x14ac:dyDescent="0.4">
      <c r="A1362" s="11" t="s">
        <v>2001</v>
      </c>
      <c r="B1362" t="s">
        <v>18</v>
      </c>
      <c r="C1362" t="s">
        <v>24</v>
      </c>
      <c r="D1362" t="s">
        <v>23</v>
      </c>
    </row>
    <row r="1363" spans="1:4" ht="16" x14ac:dyDescent="0.4">
      <c r="A1363" s="11" t="s">
        <v>1999</v>
      </c>
      <c r="B1363" t="s">
        <v>18</v>
      </c>
      <c r="C1363" t="s">
        <v>24</v>
      </c>
      <c r="D1363" t="s">
        <v>29</v>
      </c>
    </row>
    <row r="1364" spans="1:4" ht="16" x14ac:dyDescent="0.4">
      <c r="A1364" s="11" t="s">
        <v>1997</v>
      </c>
      <c r="B1364" t="s">
        <v>18</v>
      </c>
      <c r="C1364" t="s">
        <v>24</v>
      </c>
      <c r="D1364" t="s">
        <v>23</v>
      </c>
    </row>
    <row r="1365" spans="1:4" ht="16" x14ac:dyDescent="0.4">
      <c r="A1365" s="11" t="s">
        <v>1995</v>
      </c>
      <c r="B1365" t="s">
        <v>18</v>
      </c>
      <c r="C1365" t="s">
        <v>24</v>
      </c>
      <c r="D1365" t="s">
        <v>23</v>
      </c>
    </row>
    <row r="1366" spans="1:4" ht="16" x14ac:dyDescent="0.4">
      <c r="A1366" s="11" t="s">
        <v>1993</v>
      </c>
      <c r="B1366" t="s">
        <v>18</v>
      </c>
      <c r="C1366" t="s">
        <v>24</v>
      </c>
      <c r="D1366" t="s">
        <v>23</v>
      </c>
    </row>
    <row r="1367" spans="1:4" ht="16" x14ac:dyDescent="0.4">
      <c r="A1367" s="11" t="s">
        <v>1991</v>
      </c>
      <c r="B1367" t="s">
        <v>18</v>
      </c>
      <c r="C1367" t="s">
        <v>24</v>
      </c>
      <c r="D1367" t="s">
        <v>29</v>
      </c>
    </row>
    <row r="1368" spans="1:4" ht="16" x14ac:dyDescent="0.4">
      <c r="A1368" s="11" t="s">
        <v>1989</v>
      </c>
      <c r="B1368" t="s">
        <v>18</v>
      </c>
      <c r="C1368" t="s">
        <v>24</v>
      </c>
      <c r="D1368" t="s">
        <v>24</v>
      </c>
    </row>
    <row r="1369" spans="1:4" ht="16" x14ac:dyDescent="0.4">
      <c r="A1369" s="11" t="s">
        <v>1987</v>
      </c>
      <c r="B1369" t="s">
        <v>18</v>
      </c>
      <c r="C1369" t="s">
        <v>24</v>
      </c>
      <c r="D1369" t="s">
        <v>23</v>
      </c>
    </row>
    <row r="1370" spans="1:4" ht="16" x14ac:dyDescent="0.4">
      <c r="A1370" s="11" t="s">
        <v>1985</v>
      </c>
      <c r="B1370" t="s">
        <v>18</v>
      </c>
      <c r="C1370" t="s">
        <v>24</v>
      </c>
      <c r="D1370" t="s">
        <v>29</v>
      </c>
    </row>
    <row r="1371" spans="1:4" ht="16" x14ac:dyDescent="0.4">
      <c r="A1371" s="11" t="s">
        <v>1983</v>
      </c>
      <c r="B1371" t="s">
        <v>18</v>
      </c>
      <c r="C1371" t="s">
        <v>24</v>
      </c>
      <c r="D1371" t="s">
        <v>29</v>
      </c>
    </row>
    <row r="1372" spans="1:4" ht="16" x14ac:dyDescent="0.4">
      <c r="A1372" s="11" t="s">
        <v>1981</v>
      </c>
      <c r="B1372" t="s">
        <v>18</v>
      </c>
      <c r="C1372" t="s">
        <v>24</v>
      </c>
      <c r="D1372" t="s">
        <v>24</v>
      </c>
    </row>
    <row r="1373" spans="1:4" ht="16" x14ac:dyDescent="0.4">
      <c r="A1373" s="11" t="s">
        <v>1979</v>
      </c>
      <c r="B1373" t="s">
        <v>18</v>
      </c>
      <c r="C1373" t="s">
        <v>24</v>
      </c>
      <c r="D1373" t="s">
        <v>24</v>
      </c>
    </row>
    <row r="1374" spans="1:4" ht="16" x14ac:dyDescent="0.4">
      <c r="A1374" s="11" t="s">
        <v>1977</v>
      </c>
      <c r="B1374" t="s">
        <v>18</v>
      </c>
      <c r="C1374" t="s">
        <v>24</v>
      </c>
      <c r="D1374" t="s">
        <v>29</v>
      </c>
    </row>
    <row r="1375" spans="1:4" ht="16" x14ac:dyDescent="0.4">
      <c r="A1375" s="11" t="s">
        <v>1975</v>
      </c>
      <c r="B1375" t="s">
        <v>18</v>
      </c>
      <c r="C1375" t="s">
        <v>24</v>
      </c>
      <c r="D1375" t="s">
        <v>23</v>
      </c>
    </row>
    <row r="1376" spans="1:4" ht="16" x14ac:dyDescent="0.4">
      <c r="A1376" s="11" t="s">
        <v>1973</v>
      </c>
      <c r="B1376" t="s">
        <v>18</v>
      </c>
      <c r="C1376" t="s">
        <v>24</v>
      </c>
      <c r="D1376" t="s">
        <v>23</v>
      </c>
    </row>
    <row r="1377" spans="1:4" ht="16" x14ac:dyDescent="0.4">
      <c r="A1377" s="11" t="s">
        <v>1971</v>
      </c>
      <c r="B1377" t="s">
        <v>18</v>
      </c>
      <c r="C1377" t="s">
        <v>24</v>
      </c>
      <c r="D1377" t="s">
        <v>23</v>
      </c>
    </row>
    <row r="1378" spans="1:4" ht="16" x14ac:dyDescent="0.4">
      <c r="A1378" s="11" t="s">
        <v>1969</v>
      </c>
      <c r="B1378" t="s">
        <v>18</v>
      </c>
      <c r="C1378" t="s">
        <v>24</v>
      </c>
      <c r="D1378" t="s">
        <v>29</v>
      </c>
    </row>
    <row r="1379" spans="1:4" ht="16" x14ac:dyDescent="0.4">
      <c r="A1379" s="11" t="s">
        <v>1967</v>
      </c>
      <c r="B1379" t="s">
        <v>18</v>
      </c>
      <c r="C1379" t="s">
        <v>24</v>
      </c>
      <c r="D1379" t="s">
        <v>24</v>
      </c>
    </row>
    <row r="1380" spans="1:4" ht="16" x14ac:dyDescent="0.4">
      <c r="A1380" s="11" t="s">
        <v>1965</v>
      </c>
      <c r="B1380" t="s">
        <v>18</v>
      </c>
      <c r="C1380" t="s">
        <v>24</v>
      </c>
      <c r="D1380" t="s">
        <v>29</v>
      </c>
    </row>
    <row r="1381" spans="1:4" ht="16" x14ac:dyDescent="0.4">
      <c r="A1381" s="11" t="s">
        <v>1963</v>
      </c>
      <c r="B1381" t="s">
        <v>18</v>
      </c>
      <c r="C1381" t="s">
        <v>24</v>
      </c>
      <c r="D1381" t="s">
        <v>24</v>
      </c>
    </row>
    <row r="1382" spans="1:4" ht="16" x14ac:dyDescent="0.4">
      <c r="A1382" s="11" t="s">
        <v>1961</v>
      </c>
      <c r="B1382" t="s">
        <v>18</v>
      </c>
      <c r="C1382" t="s">
        <v>24</v>
      </c>
      <c r="D1382" t="s">
        <v>29</v>
      </c>
    </row>
    <row r="1383" spans="1:4" ht="16" x14ac:dyDescent="0.4">
      <c r="A1383" s="11" t="s">
        <v>1959</v>
      </c>
      <c r="B1383" t="s">
        <v>18</v>
      </c>
      <c r="C1383" t="s">
        <v>24</v>
      </c>
      <c r="D1383" t="s">
        <v>29</v>
      </c>
    </row>
    <row r="1384" spans="1:4" ht="16" x14ac:dyDescent="0.4">
      <c r="A1384" s="11" t="s">
        <v>1957</v>
      </c>
      <c r="B1384" t="s">
        <v>18</v>
      </c>
      <c r="C1384" t="s">
        <v>24</v>
      </c>
      <c r="D1384" t="s">
        <v>29</v>
      </c>
    </row>
    <row r="1385" spans="1:4" ht="16" x14ac:dyDescent="0.4">
      <c r="A1385" s="11" t="s">
        <v>1955</v>
      </c>
      <c r="B1385" t="s">
        <v>18</v>
      </c>
      <c r="C1385" t="s">
        <v>24</v>
      </c>
      <c r="D1385" t="s">
        <v>29</v>
      </c>
    </row>
    <row r="1386" spans="1:4" ht="16" x14ac:dyDescent="0.4">
      <c r="A1386" s="11" t="s">
        <v>1953</v>
      </c>
      <c r="B1386" t="s">
        <v>18</v>
      </c>
      <c r="C1386" t="s">
        <v>24</v>
      </c>
      <c r="D1386" t="s">
        <v>29</v>
      </c>
    </row>
    <row r="1387" spans="1:4" ht="16" x14ac:dyDescent="0.4">
      <c r="A1387" s="11" t="s">
        <v>1951</v>
      </c>
      <c r="B1387" t="s">
        <v>18</v>
      </c>
      <c r="C1387" t="s">
        <v>24</v>
      </c>
      <c r="D1387" t="s">
        <v>29</v>
      </c>
    </row>
    <row r="1388" spans="1:4" ht="16" x14ac:dyDescent="0.4">
      <c r="A1388" s="11" t="s">
        <v>1949</v>
      </c>
      <c r="B1388" t="s">
        <v>18</v>
      </c>
      <c r="C1388" t="s">
        <v>24</v>
      </c>
      <c r="D1388" t="s">
        <v>29</v>
      </c>
    </row>
    <row r="1389" spans="1:4" ht="16" x14ac:dyDescent="0.4">
      <c r="A1389" s="11" t="s">
        <v>1947</v>
      </c>
      <c r="B1389" t="s">
        <v>18</v>
      </c>
      <c r="C1389" t="s">
        <v>24</v>
      </c>
      <c r="D1389" t="s">
        <v>23</v>
      </c>
    </row>
    <row r="1390" spans="1:4" ht="16" x14ac:dyDescent="0.4">
      <c r="A1390" s="11" t="s">
        <v>1945</v>
      </c>
      <c r="B1390" t="s">
        <v>18</v>
      </c>
      <c r="C1390" t="s">
        <v>24</v>
      </c>
      <c r="D1390" t="s">
        <v>29</v>
      </c>
    </row>
    <row r="1391" spans="1:4" ht="16" x14ac:dyDescent="0.4">
      <c r="A1391" s="11" t="s">
        <v>1943</v>
      </c>
      <c r="B1391" t="s">
        <v>18</v>
      </c>
      <c r="C1391" t="s">
        <v>24</v>
      </c>
      <c r="D1391" t="s">
        <v>24</v>
      </c>
    </row>
    <row r="1392" spans="1:4" ht="16" x14ac:dyDescent="0.4">
      <c r="A1392" s="11" t="s">
        <v>1941</v>
      </c>
      <c r="B1392" t="s">
        <v>18</v>
      </c>
      <c r="C1392" t="s">
        <v>24</v>
      </c>
      <c r="D1392" t="s">
        <v>24</v>
      </c>
    </row>
    <row r="1393" spans="1:4" ht="16" x14ac:dyDescent="0.4">
      <c r="A1393" s="11" t="s">
        <v>1939</v>
      </c>
      <c r="B1393" t="s">
        <v>18</v>
      </c>
      <c r="C1393" t="s">
        <v>24</v>
      </c>
      <c r="D1393" t="s">
        <v>29</v>
      </c>
    </row>
    <row r="1394" spans="1:4" ht="16" x14ac:dyDescent="0.4">
      <c r="A1394" s="11" t="s">
        <v>1937</v>
      </c>
      <c r="B1394" t="s">
        <v>18</v>
      </c>
      <c r="C1394" t="s">
        <v>24</v>
      </c>
      <c r="D1394" t="s">
        <v>24</v>
      </c>
    </row>
    <row r="1395" spans="1:4" ht="16" x14ac:dyDescent="0.4">
      <c r="A1395" s="11" t="s">
        <v>1935</v>
      </c>
      <c r="B1395" t="s">
        <v>18</v>
      </c>
      <c r="C1395" t="s">
        <v>24</v>
      </c>
      <c r="D1395" t="s">
        <v>23</v>
      </c>
    </row>
    <row r="1396" spans="1:4" ht="16" x14ac:dyDescent="0.4">
      <c r="A1396" s="11" t="s">
        <v>1933</v>
      </c>
      <c r="B1396" t="s">
        <v>18</v>
      </c>
      <c r="C1396" t="s">
        <v>24</v>
      </c>
      <c r="D1396" t="s">
        <v>23</v>
      </c>
    </row>
    <row r="1397" spans="1:4" ht="16" x14ac:dyDescent="0.4">
      <c r="A1397" s="11" t="s">
        <v>1931</v>
      </c>
      <c r="B1397" t="s">
        <v>18</v>
      </c>
      <c r="C1397" t="s">
        <v>24</v>
      </c>
      <c r="D1397" t="s">
        <v>29</v>
      </c>
    </row>
    <row r="1398" spans="1:4" ht="16" x14ac:dyDescent="0.4">
      <c r="A1398" s="11" t="s">
        <v>1929</v>
      </c>
      <c r="B1398" t="s">
        <v>18</v>
      </c>
      <c r="C1398" t="s">
        <v>24</v>
      </c>
      <c r="D1398" t="s">
        <v>24</v>
      </c>
    </row>
    <row r="1399" spans="1:4" ht="16" x14ac:dyDescent="0.4">
      <c r="A1399" s="11" t="s">
        <v>1927</v>
      </c>
      <c r="B1399" t="s">
        <v>18</v>
      </c>
      <c r="C1399" t="s">
        <v>24</v>
      </c>
      <c r="D1399" t="s">
        <v>29</v>
      </c>
    </row>
    <row r="1400" spans="1:4" ht="16" x14ac:dyDescent="0.4">
      <c r="A1400" s="11" t="s">
        <v>1925</v>
      </c>
      <c r="B1400" t="s">
        <v>18</v>
      </c>
      <c r="C1400" t="s">
        <v>24</v>
      </c>
      <c r="D1400" t="s">
        <v>29</v>
      </c>
    </row>
    <row r="1401" spans="1:4" ht="16" x14ac:dyDescent="0.4">
      <c r="A1401" s="11" t="s">
        <v>1923</v>
      </c>
      <c r="B1401" t="s">
        <v>18</v>
      </c>
      <c r="C1401" t="s">
        <v>24</v>
      </c>
      <c r="D1401" t="s">
        <v>23</v>
      </c>
    </row>
    <row r="1402" spans="1:4" ht="16" x14ac:dyDescent="0.4">
      <c r="A1402" s="11" t="s">
        <v>1921</v>
      </c>
      <c r="B1402" t="s">
        <v>18</v>
      </c>
      <c r="C1402" t="s">
        <v>24</v>
      </c>
      <c r="D1402" t="s">
        <v>29</v>
      </c>
    </row>
    <row r="1403" spans="1:4" ht="16" x14ac:dyDescent="0.4">
      <c r="A1403" s="11" t="s">
        <v>1919</v>
      </c>
      <c r="B1403" t="s">
        <v>18</v>
      </c>
      <c r="C1403" t="s">
        <v>24</v>
      </c>
      <c r="D1403" t="s">
        <v>24</v>
      </c>
    </row>
    <row r="1404" spans="1:4" ht="16" x14ac:dyDescent="0.4">
      <c r="A1404" s="11" t="s">
        <v>1917</v>
      </c>
      <c r="B1404" t="s">
        <v>18</v>
      </c>
      <c r="C1404" t="s">
        <v>24</v>
      </c>
      <c r="D1404" t="s">
        <v>29</v>
      </c>
    </row>
    <row r="1405" spans="1:4" ht="16" x14ac:dyDescent="0.4">
      <c r="A1405" s="11" t="s">
        <v>1915</v>
      </c>
      <c r="B1405" t="s">
        <v>18</v>
      </c>
      <c r="C1405" t="s">
        <v>24</v>
      </c>
      <c r="D1405" t="s">
        <v>29</v>
      </c>
    </row>
    <row r="1406" spans="1:4" ht="16" x14ac:dyDescent="0.4">
      <c r="A1406" s="11" t="s">
        <v>1913</v>
      </c>
      <c r="B1406" t="s">
        <v>18</v>
      </c>
      <c r="C1406" t="s">
        <v>24</v>
      </c>
      <c r="D1406" t="s">
        <v>29</v>
      </c>
    </row>
    <row r="1407" spans="1:4" ht="16" x14ac:dyDescent="0.4">
      <c r="A1407" s="11" t="s">
        <v>1911</v>
      </c>
      <c r="B1407" t="s">
        <v>18</v>
      </c>
      <c r="C1407" t="s">
        <v>24</v>
      </c>
      <c r="D1407" t="s">
        <v>24</v>
      </c>
    </row>
    <row r="1408" spans="1:4" ht="16" x14ac:dyDescent="0.4">
      <c r="A1408" s="11" t="s">
        <v>1909</v>
      </c>
      <c r="B1408" t="s">
        <v>18</v>
      </c>
      <c r="C1408" t="s">
        <v>24</v>
      </c>
      <c r="D1408" t="s">
        <v>29</v>
      </c>
    </row>
    <row r="1409" spans="1:4" ht="16" x14ac:dyDescent="0.4">
      <c r="A1409" s="11" t="s">
        <v>1907</v>
      </c>
      <c r="B1409" t="s">
        <v>18</v>
      </c>
      <c r="C1409" t="s">
        <v>24</v>
      </c>
      <c r="D1409" t="s">
        <v>29</v>
      </c>
    </row>
    <row r="1410" spans="1:4" ht="16" x14ac:dyDescent="0.4">
      <c r="A1410" s="11" t="s">
        <v>1905</v>
      </c>
      <c r="B1410" t="s">
        <v>18</v>
      </c>
      <c r="C1410" t="s">
        <v>24</v>
      </c>
      <c r="D1410" t="s">
        <v>24</v>
      </c>
    </row>
    <row r="1411" spans="1:4" ht="16" x14ac:dyDescent="0.4">
      <c r="A1411" s="11" t="s">
        <v>1903</v>
      </c>
      <c r="B1411" t="s">
        <v>18</v>
      </c>
      <c r="C1411" t="s">
        <v>24</v>
      </c>
      <c r="D1411" t="s">
        <v>24</v>
      </c>
    </row>
    <row r="1412" spans="1:4" ht="16" x14ac:dyDescent="0.4">
      <c r="A1412" s="11" t="s">
        <v>1901</v>
      </c>
      <c r="B1412" t="s">
        <v>18</v>
      </c>
      <c r="C1412" t="s">
        <v>24</v>
      </c>
      <c r="D1412" t="s">
        <v>29</v>
      </c>
    </row>
    <row r="1413" spans="1:4" ht="16" x14ac:dyDescent="0.4">
      <c r="A1413" s="11" t="s">
        <v>1899</v>
      </c>
      <c r="B1413" t="s">
        <v>18</v>
      </c>
      <c r="C1413" t="s">
        <v>24</v>
      </c>
      <c r="D1413" t="s">
        <v>24</v>
      </c>
    </row>
    <row r="1414" spans="1:4" ht="16" x14ac:dyDescent="0.4">
      <c r="A1414" s="11" t="s">
        <v>1897</v>
      </c>
      <c r="B1414" t="s">
        <v>18</v>
      </c>
      <c r="C1414" t="s">
        <v>24</v>
      </c>
      <c r="D1414" t="s">
        <v>24</v>
      </c>
    </row>
    <row r="1415" spans="1:4" ht="16" x14ac:dyDescent="0.4">
      <c r="A1415" s="11" t="s">
        <v>1895</v>
      </c>
      <c r="B1415" t="s">
        <v>18</v>
      </c>
      <c r="C1415" t="s">
        <v>24</v>
      </c>
      <c r="D1415" t="s">
        <v>23</v>
      </c>
    </row>
    <row r="1416" spans="1:4" ht="16" x14ac:dyDescent="0.4">
      <c r="A1416" s="11" t="s">
        <v>1893</v>
      </c>
      <c r="B1416" t="s">
        <v>18</v>
      </c>
      <c r="C1416" t="s">
        <v>24</v>
      </c>
      <c r="D1416" t="s">
        <v>23</v>
      </c>
    </row>
    <row r="1417" spans="1:4" ht="16" x14ac:dyDescent="0.4">
      <c r="A1417" s="11" t="s">
        <v>1891</v>
      </c>
      <c r="B1417" t="s">
        <v>18</v>
      </c>
      <c r="C1417" t="s">
        <v>24</v>
      </c>
      <c r="D1417" t="s">
        <v>24</v>
      </c>
    </row>
    <row r="1418" spans="1:4" ht="16" x14ac:dyDescent="0.4">
      <c r="A1418" s="11" t="s">
        <v>1889</v>
      </c>
      <c r="B1418" t="s">
        <v>18</v>
      </c>
      <c r="C1418" t="s">
        <v>24</v>
      </c>
      <c r="D1418" t="s">
        <v>23</v>
      </c>
    </row>
    <row r="1419" spans="1:4" ht="16" x14ac:dyDescent="0.4">
      <c r="A1419" s="11" t="s">
        <v>1887</v>
      </c>
      <c r="B1419" t="s">
        <v>18</v>
      </c>
      <c r="C1419" t="s">
        <v>24</v>
      </c>
      <c r="D1419" t="s">
        <v>23</v>
      </c>
    </row>
    <row r="1420" spans="1:4" ht="16" x14ac:dyDescent="0.4">
      <c r="A1420" s="11" t="s">
        <v>1885</v>
      </c>
      <c r="B1420" t="s">
        <v>18</v>
      </c>
      <c r="C1420" t="s">
        <v>24</v>
      </c>
      <c r="D1420" t="s">
        <v>24</v>
      </c>
    </row>
    <row r="1421" spans="1:4" ht="16" x14ac:dyDescent="0.4">
      <c r="A1421" s="11" t="s">
        <v>1883</v>
      </c>
      <c r="B1421" t="s">
        <v>18</v>
      </c>
      <c r="C1421" t="s">
        <v>24</v>
      </c>
      <c r="D1421" t="s">
        <v>24</v>
      </c>
    </row>
    <row r="1422" spans="1:4" ht="16" x14ac:dyDescent="0.4">
      <c r="A1422" s="11" t="s">
        <v>1881</v>
      </c>
      <c r="B1422" t="s">
        <v>18</v>
      </c>
      <c r="C1422" t="s">
        <v>24</v>
      </c>
      <c r="D1422" t="s">
        <v>23</v>
      </c>
    </row>
    <row r="1423" spans="1:4" ht="16" x14ac:dyDescent="0.4">
      <c r="A1423" s="11" t="s">
        <v>1879</v>
      </c>
      <c r="B1423" t="s">
        <v>18</v>
      </c>
      <c r="C1423" t="s">
        <v>24</v>
      </c>
      <c r="D1423" t="s">
        <v>29</v>
      </c>
    </row>
    <row r="1424" spans="1:4" ht="16" x14ac:dyDescent="0.4">
      <c r="A1424" s="11" t="s">
        <v>1877</v>
      </c>
      <c r="B1424" t="s">
        <v>18</v>
      </c>
      <c r="C1424" t="s">
        <v>24</v>
      </c>
      <c r="D1424" t="s">
        <v>24</v>
      </c>
    </row>
    <row r="1425" spans="1:4" ht="16" x14ac:dyDescent="0.4">
      <c r="A1425" s="11" t="s">
        <v>1875</v>
      </c>
      <c r="B1425" t="s">
        <v>18</v>
      </c>
      <c r="C1425" t="s">
        <v>24</v>
      </c>
      <c r="D1425" t="s">
        <v>29</v>
      </c>
    </row>
    <row r="1426" spans="1:4" ht="16" x14ac:dyDescent="0.4">
      <c r="A1426" s="11" t="s">
        <v>1873</v>
      </c>
      <c r="B1426" t="s">
        <v>18</v>
      </c>
      <c r="C1426" t="s">
        <v>24</v>
      </c>
      <c r="D1426" t="s">
        <v>29</v>
      </c>
    </row>
    <row r="1427" spans="1:4" ht="16" x14ac:dyDescent="0.4">
      <c r="A1427" s="11" t="s">
        <v>1871</v>
      </c>
      <c r="B1427" t="s">
        <v>18</v>
      </c>
      <c r="C1427" t="s">
        <v>24</v>
      </c>
      <c r="D1427" t="s">
        <v>24</v>
      </c>
    </row>
    <row r="1428" spans="1:4" ht="16" x14ac:dyDescent="0.4">
      <c r="A1428" s="11" t="s">
        <v>1869</v>
      </c>
      <c r="B1428" t="s">
        <v>18</v>
      </c>
      <c r="C1428" t="s">
        <v>24</v>
      </c>
      <c r="D1428" t="s">
        <v>29</v>
      </c>
    </row>
    <row r="1429" spans="1:4" ht="16" x14ac:dyDescent="0.4">
      <c r="A1429" s="11" t="s">
        <v>1867</v>
      </c>
      <c r="B1429" t="s">
        <v>18</v>
      </c>
      <c r="C1429" t="s">
        <v>24</v>
      </c>
      <c r="D1429" t="s">
        <v>23</v>
      </c>
    </row>
    <row r="1430" spans="1:4" ht="16" x14ac:dyDescent="0.4">
      <c r="A1430" s="11" t="s">
        <v>1865</v>
      </c>
      <c r="B1430" t="s">
        <v>18</v>
      </c>
      <c r="C1430" t="s">
        <v>24</v>
      </c>
      <c r="D1430" t="s">
        <v>23</v>
      </c>
    </row>
    <row r="1431" spans="1:4" ht="16" x14ac:dyDescent="0.4">
      <c r="A1431" s="11" t="s">
        <v>1863</v>
      </c>
      <c r="B1431" t="s">
        <v>18</v>
      </c>
      <c r="C1431" t="s">
        <v>24</v>
      </c>
      <c r="D1431" t="s">
        <v>23</v>
      </c>
    </row>
    <row r="1432" spans="1:4" ht="16" x14ac:dyDescent="0.4">
      <c r="A1432" s="11" t="s">
        <v>1861</v>
      </c>
      <c r="B1432" t="s">
        <v>18</v>
      </c>
      <c r="C1432" t="s">
        <v>24</v>
      </c>
      <c r="D1432" t="s">
        <v>24</v>
      </c>
    </row>
    <row r="1433" spans="1:4" ht="16" x14ac:dyDescent="0.4">
      <c r="A1433" s="11" t="s">
        <v>1859</v>
      </c>
      <c r="B1433" t="s">
        <v>18</v>
      </c>
      <c r="C1433" t="s">
        <v>24</v>
      </c>
      <c r="D1433" t="s">
        <v>23</v>
      </c>
    </row>
    <row r="1434" spans="1:4" ht="16" x14ac:dyDescent="0.4">
      <c r="A1434" s="11" t="s">
        <v>1857</v>
      </c>
      <c r="B1434" t="s">
        <v>18</v>
      </c>
      <c r="C1434" t="s">
        <v>24</v>
      </c>
      <c r="D1434" t="s">
        <v>23</v>
      </c>
    </row>
    <row r="1435" spans="1:4" ht="16" x14ac:dyDescent="0.4">
      <c r="A1435" s="11" t="s">
        <v>1855</v>
      </c>
      <c r="B1435" t="s">
        <v>18</v>
      </c>
      <c r="C1435" t="s">
        <v>24</v>
      </c>
      <c r="D1435" t="s">
        <v>24</v>
      </c>
    </row>
    <row r="1436" spans="1:4" ht="16" x14ac:dyDescent="0.4">
      <c r="A1436" s="11" t="s">
        <v>1853</v>
      </c>
      <c r="B1436" t="s">
        <v>18</v>
      </c>
      <c r="C1436" t="s">
        <v>24</v>
      </c>
      <c r="D1436" t="s">
        <v>23</v>
      </c>
    </row>
    <row r="1437" spans="1:4" ht="16" x14ac:dyDescent="0.4">
      <c r="A1437" s="11" t="s">
        <v>1851</v>
      </c>
      <c r="B1437" t="s">
        <v>18</v>
      </c>
      <c r="C1437" t="s">
        <v>24</v>
      </c>
      <c r="D1437" t="s">
        <v>29</v>
      </c>
    </row>
    <row r="1438" spans="1:4" ht="16" x14ac:dyDescent="0.4">
      <c r="A1438" s="11" t="s">
        <v>1849</v>
      </c>
      <c r="B1438" t="s">
        <v>18</v>
      </c>
      <c r="C1438" t="s">
        <v>24</v>
      </c>
      <c r="D1438" t="s">
        <v>24</v>
      </c>
    </row>
    <row r="1439" spans="1:4" ht="16" x14ac:dyDescent="0.4">
      <c r="A1439" s="11" t="s">
        <v>1847</v>
      </c>
      <c r="B1439" t="s">
        <v>18</v>
      </c>
      <c r="C1439" t="s">
        <v>24</v>
      </c>
      <c r="D1439" t="s">
        <v>29</v>
      </c>
    </row>
    <row r="1440" spans="1:4" ht="16" x14ac:dyDescent="0.4">
      <c r="A1440" s="11" t="s">
        <v>1845</v>
      </c>
      <c r="B1440" t="s">
        <v>18</v>
      </c>
      <c r="C1440" t="s">
        <v>24</v>
      </c>
      <c r="D1440" t="s">
        <v>23</v>
      </c>
    </row>
    <row r="1441" spans="1:4" ht="16" x14ac:dyDescent="0.4">
      <c r="A1441" s="11" t="s">
        <v>1843</v>
      </c>
      <c r="B1441" t="s">
        <v>18</v>
      </c>
      <c r="C1441" t="s">
        <v>24</v>
      </c>
      <c r="D1441" t="s">
        <v>23</v>
      </c>
    </row>
    <row r="1442" spans="1:4" ht="16" x14ac:dyDescent="0.4">
      <c r="A1442" s="11" t="s">
        <v>1841</v>
      </c>
      <c r="B1442" t="s">
        <v>18</v>
      </c>
      <c r="C1442" t="s">
        <v>24</v>
      </c>
      <c r="D1442" t="s">
        <v>24</v>
      </c>
    </row>
    <row r="1443" spans="1:4" ht="16" x14ac:dyDescent="0.4">
      <c r="A1443" s="11" t="s">
        <v>1839</v>
      </c>
      <c r="B1443" t="s">
        <v>18</v>
      </c>
      <c r="C1443" t="s">
        <v>24</v>
      </c>
      <c r="D1443" t="s">
        <v>29</v>
      </c>
    </row>
    <row r="1444" spans="1:4" ht="16" x14ac:dyDescent="0.4">
      <c r="A1444" s="11" t="s">
        <v>1837</v>
      </c>
      <c r="B1444" t="s">
        <v>18</v>
      </c>
      <c r="C1444" t="s">
        <v>24</v>
      </c>
      <c r="D1444" t="s">
        <v>24</v>
      </c>
    </row>
    <row r="1445" spans="1:4" ht="16" x14ac:dyDescent="0.4">
      <c r="A1445" s="11" t="s">
        <v>1835</v>
      </c>
      <c r="B1445" t="s">
        <v>18</v>
      </c>
      <c r="C1445" t="s">
        <v>24</v>
      </c>
      <c r="D1445" t="s">
        <v>29</v>
      </c>
    </row>
    <row r="1446" spans="1:4" ht="16" x14ac:dyDescent="0.4">
      <c r="A1446" s="11" t="s">
        <v>1833</v>
      </c>
      <c r="B1446" t="s">
        <v>18</v>
      </c>
      <c r="C1446" t="s">
        <v>24</v>
      </c>
      <c r="D1446" t="s">
        <v>29</v>
      </c>
    </row>
    <row r="1447" spans="1:4" ht="16" x14ac:dyDescent="0.4">
      <c r="A1447" s="11" t="s">
        <v>1831</v>
      </c>
      <c r="B1447" t="s">
        <v>18</v>
      </c>
      <c r="C1447" t="s">
        <v>24</v>
      </c>
      <c r="D1447" t="s">
        <v>24</v>
      </c>
    </row>
    <row r="1448" spans="1:4" ht="16" x14ac:dyDescent="0.4">
      <c r="A1448" s="11" t="s">
        <v>1829</v>
      </c>
      <c r="B1448" t="s">
        <v>18</v>
      </c>
      <c r="C1448" t="s">
        <v>24</v>
      </c>
      <c r="D1448" t="s">
        <v>24</v>
      </c>
    </row>
    <row r="1449" spans="1:4" ht="16" x14ac:dyDescent="0.4">
      <c r="A1449" s="11" t="s">
        <v>1827</v>
      </c>
      <c r="B1449" t="s">
        <v>18</v>
      </c>
      <c r="C1449" t="s">
        <v>24</v>
      </c>
      <c r="D1449" t="s">
        <v>23</v>
      </c>
    </row>
    <row r="1450" spans="1:4" ht="16" x14ac:dyDescent="0.4">
      <c r="A1450" s="11" t="s">
        <v>1825</v>
      </c>
      <c r="B1450" t="s">
        <v>18</v>
      </c>
      <c r="C1450" t="s">
        <v>24</v>
      </c>
      <c r="D1450" t="s">
        <v>24</v>
      </c>
    </row>
    <row r="1451" spans="1:4" ht="16" x14ac:dyDescent="0.4">
      <c r="A1451" s="11" t="s">
        <v>1823</v>
      </c>
      <c r="B1451" t="s">
        <v>18</v>
      </c>
      <c r="C1451" t="s">
        <v>24</v>
      </c>
      <c r="D1451" t="s">
        <v>24</v>
      </c>
    </row>
    <row r="1452" spans="1:4" ht="16" x14ac:dyDescent="0.4">
      <c r="A1452" s="11" t="s">
        <v>1821</v>
      </c>
      <c r="B1452" t="s">
        <v>18</v>
      </c>
      <c r="C1452" t="s">
        <v>24</v>
      </c>
      <c r="D1452" t="s">
        <v>24</v>
      </c>
    </row>
    <row r="1453" spans="1:4" ht="16" x14ac:dyDescent="0.4">
      <c r="A1453" s="11" t="s">
        <v>1819</v>
      </c>
      <c r="B1453" t="s">
        <v>18</v>
      </c>
      <c r="C1453" t="s">
        <v>24</v>
      </c>
      <c r="D1453" t="s">
        <v>29</v>
      </c>
    </row>
    <row r="1454" spans="1:4" ht="16" x14ac:dyDescent="0.4">
      <c r="A1454" s="11" t="s">
        <v>1817</v>
      </c>
      <c r="B1454" t="s">
        <v>18</v>
      </c>
      <c r="C1454" t="s">
        <v>24</v>
      </c>
      <c r="D1454" t="s">
        <v>23</v>
      </c>
    </row>
    <row r="1455" spans="1:4" ht="16" x14ac:dyDescent="0.4">
      <c r="A1455" s="11" t="s">
        <v>1815</v>
      </c>
      <c r="B1455" t="s">
        <v>18</v>
      </c>
      <c r="C1455" t="s">
        <v>24</v>
      </c>
      <c r="D1455" t="s">
        <v>29</v>
      </c>
    </row>
    <row r="1456" spans="1:4" ht="16" x14ac:dyDescent="0.4">
      <c r="A1456" s="11" t="s">
        <v>1813</v>
      </c>
      <c r="B1456" t="s">
        <v>18</v>
      </c>
      <c r="C1456" t="s">
        <v>24</v>
      </c>
      <c r="D1456" t="s">
        <v>24</v>
      </c>
    </row>
    <row r="1457" spans="1:4" ht="16" x14ac:dyDescent="0.4">
      <c r="A1457" s="11" t="s">
        <v>1811</v>
      </c>
      <c r="B1457" t="s">
        <v>18</v>
      </c>
      <c r="C1457" t="s">
        <v>24</v>
      </c>
      <c r="D1457" t="s">
        <v>29</v>
      </c>
    </row>
    <row r="1458" spans="1:4" ht="16" x14ac:dyDescent="0.4">
      <c r="A1458" s="11" t="s">
        <v>1809</v>
      </c>
      <c r="B1458" t="s">
        <v>18</v>
      </c>
      <c r="C1458" t="s">
        <v>24</v>
      </c>
      <c r="D1458" t="s">
        <v>24</v>
      </c>
    </row>
    <row r="1459" spans="1:4" ht="16" x14ac:dyDescent="0.4">
      <c r="A1459" s="11" t="s">
        <v>1807</v>
      </c>
      <c r="B1459" t="s">
        <v>18</v>
      </c>
      <c r="C1459" t="s">
        <v>24</v>
      </c>
      <c r="D1459" t="s">
        <v>24</v>
      </c>
    </row>
    <row r="1460" spans="1:4" ht="16" x14ac:dyDescent="0.4">
      <c r="A1460" s="11" t="s">
        <v>1805</v>
      </c>
      <c r="B1460" t="s">
        <v>18</v>
      </c>
      <c r="C1460" t="s">
        <v>24</v>
      </c>
      <c r="D1460" t="s">
        <v>29</v>
      </c>
    </row>
    <row r="1461" spans="1:4" ht="16" x14ac:dyDescent="0.4">
      <c r="A1461" s="11" t="s">
        <v>1803</v>
      </c>
      <c r="B1461" t="s">
        <v>18</v>
      </c>
      <c r="C1461" t="s">
        <v>24</v>
      </c>
      <c r="D1461" t="s">
        <v>29</v>
      </c>
    </row>
    <row r="1462" spans="1:4" ht="16" x14ac:dyDescent="0.4">
      <c r="A1462" s="11" t="s">
        <v>1801</v>
      </c>
      <c r="B1462" t="s">
        <v>18</v>
      </c>
      <c r="C1462" t="s">
        <v>24</v>
      </c>
      <c r="D1462" t="s">
        <v>24</v>
      </c>
    </row>
    <row r="1463" spans="1:4" ht="16" x14ac:dyDescent="0.4">
      <c r="A1463" s="11" t="s">
        <v>1799</v>
      </c>
      <c r="B1463" t="s">
        <v>18</v>
      </c>
      <c r="C1463" t="s">
        <v>24</v>
      </c>
      <c r="D1463" t="s">
        <v>23</v>
      </c>
    </row>
    <row r="1464" spans="1:4" ht="16" x14ac:dyDescent="0.4">
      <c r="A1464" s="11" t="s">
        <v>1797</v>
      </c>
      <c r="B1464" t="s">
        <v>18</v>
      </c>
      <c r="C1464" t="s">
        <v>24</v>
      </c>
      <c r="D1464" t="s">
        <v>24</v>
      </c>
    </row>
    <row r="1465" spans="1:4" ht="16" x14ac:dyDescent="0.4">
      <c r="A1465" s="11" t="s">
        <v>1795</v>
      </c>
      <c r="B1465" t="s">
        <v>18</v>
      </c>
      <c r="C1465" t="s">
        <v>24</v>
      </c>
      <c r="D1465" t="s">
        <v>29</v>
      </c>
    </row>
    <row r="1466" spans="1:4" ht="16" x14ac:dyDescent="0.4">
      <c r="A1466" s="11" t="s">
        <v>1793</v>
      </c>
      <c r="B1466" t="s">
        <v>18</v>
      </c>
      <c r="C1466" t="s">
        <v>24</v>
      </c>
      <c r="D1466" t="s">
        <v>23</v>
      </c>
    </row>
    <row r="1467" spans="1:4" ht="16" x14ac:dyDescent="0.4">
      <c r="A1467" s="11" t="s">
        <v>1791</v>
      </c>
      <c r="B1467" t="s">
        <v>18</v>
      </c>
      <c r="C1467" t="s">
        <v>24</v>
      </c>
      <c r="D1467" t="s">
        <v>29</v>
      </c>
    </row>
    <row r="1468" spans="1:4" ht="16" x14ac:dyDescent="0.4">
      <c r="A1468" s="11" t="s">
        <v>1789</v>
      </c>
      <c r="B1468" t="s">
        <v>18</v>
      </c>
      <c r="C1468" t="s">
        <v>24</v>
      </c>
      <c r="D1468" t="s">
        <v>29</v>
      </c>
    </row>
    <row r="1469" spans="1:4" ht="16" x14ac:dyDescent="0.4">
      <c r="A1469" s="11" t="s">
        <v>1787</v>
      </c>
      <c r="B1469" t="s">
        <v>18</v>
      </c>
      <c r="C1469" t="s">
        <v>24</v>
      </c>
      <c r="D1469" t="s">
        <v>29</v>
      </c>
    </row>
    <row r="1470" spans="1:4" ht="16" x14ac:dyDescent="0.4">
      <c r="A1470" s="11" t="s">
        <v>1785</v>
      </c>
      <c r="B1470" t="s">
        <v>18</v>
      </c>
      <c r="C1470" t="s">
        <v>24</v>
      </c>
      <c r="D1470" t="s">
        <v>24</v>
      </c>
    </row>
    <row r="1471" spans="1:4" ht="16" x14ac:dyDescent="0.4">
      <c r="A1471" s="11" t="s">
        <v>1783</v>
      </c>
      <c r="B1471" t="s">
        <v>18</v>
      </c>
      <c r="C1471" t="s">
        <v>24</v>
      </c>
      <c r="D1471" t="s">
        <v>23</v>
      </c>
    </row>
    <row r="1472" spans="1:4" ht="16" x14ac:dyDescent="0.4">
      <c r="A1472" s="11" t="s">
        <v>1781</v>
      </c>
      <c r="B1472" t="s">
        <v>18</v>
      </c>
      <c r="C1472" t="s">
        <v>24</v>
      </c>
      <c r="D1472" t="s">
        <v>24</v>
      </c>
    </row>
    <row r="1473" spans="1:4" ht="16" x14ac:dyDescent="0.4">
      <c r="A1473" s="11" t="s">
        <v>1779</v>
      </c>
      <c r="B1473" t="s">
        <v>18</v>
      </c>
      <c r="C1473" t="s">
        <v>24</v>
      </c>
      <c r="D1473" t="s">
        <v>24</v>
      </c>
    </row>
    <row r="1474" spans="1:4" ht="16" x14ac:dyDescent="0.4">
      <c r="A1474" s="11" t="s">
        <v>1777</v>
      </c>
      <c r="B1474" t="s">
        <v>18</v>
      </c>
      <c r="C1474" t="s">
        <v>24</v>
      </c>
      <c r="D1474" t="s">
        <v>23</v>
      </c>
    </row>
    <row r="1475" spans="1:4" ht="16" x14ac:dyDescent="0.4">
      <c r="A1475" s="11" t="s">
        <v>1775</v>
      </c>
      <c r="B1475" t="s">
        <v>18</v>
      </c>
      <c r="C1475" t="s">
        <v>24</v>
      </c>
      <c r="D1475" t="s">
        <v>24</v>
      </c>
    </row>
    <row r="1476" spans="1:4" ht="16" x14ac:dyDescent="0.4">
      <c r="A1476" s="11" t="s">
        <v>1773</v>
      </c>
      <c r="B1476" t="s">
        <v>18</v>
      </c>
      <c r="C1476" t="s">
        <v>24</v>
      </c>
      <c r="D1476" t="s">
        <v>23</v>
      </c>
    </row>
    <row r="1477" spans="1:4" ht="16" x14ac:dyDescent="0.4">
      <c r="A1477" s="11" t="s">
        <v>1771</v>
      </c>
      <c r="B1477" t="s">
        <v>18</v>
      </c>
      <c r="C1477" t="s">
        <v>24</v>
      </c>
      <c r="D1477" t="s">
        <v>29</v>
      </c>
    </row>
    <row r="1478" spans="1:4" ht="16" x14ac:dyDescent="0.4">
      <c r="A1478" s="11" t="s">
        <v>1769</v>
      </c>
      <c r="B1478" t="s">
        <v>18</v>
      </c>
      <c r="C1478" t="s">
        <v>24</v>
      </c>
      <c r="D1478" t="s">
        <v>24</v>
      </c>
    </row>
    <row r="1479" spans="1:4" ht="16" x14ac:dyDescent="0.4">
      <c r="A1479" s="11" t="s">
        <v>1767</v>
      </c>
      <c r="B1479" t="s">
        <v>18</v>
      </c>
      <c r="C1479" t="s">
        <v>24</v>
      </c>
      <c r="D1479" t="s">
        <v>24</v>
      </c>
    </row>
    <row r="1480" spans="1:4" ht="16" x14ac:dyDescent="0.4">
      <c r="A1480" s="11" t="s">
        <v>1765</v>
      </c>
      <c r="B1480" t="s">
        <v>18</v>
      </c>
      <c r="C1480" t="s">
        <v>24</v>
      </c>
      <c r="D1480" t="s">
        <v>29</v>
      </c>
    </row>
    <row r="1481" spans="1:4" ht="16" x14ac:dyDescent="0.4">
      <c r="A1481" s="11" t="s">
        <v>1763</v>
      </c>
      <c r="B1481" t="s">
        <v>18</v>
      </c>
      <c r="C1481" t="s">
        <v>24</v>
      </c>
      <c r="D1481" t="s">
        <v>24</v>
      </c>
    </row>
    <row r="1482" spans="1:4" ht="16" x14ac:dyDescent="0.4">
      <c r="A1482" s="11" t="s">
        <v>1761</v>
      </c>
      <c r="B1482" t="s">
        <v>18</v>
      </c>
      <c r="C1482" t="s">
        <v>24</v>
      </c>
      <c r="D1482" t="s">
        <v>24</v>
      </c>
    </row>
    <row r="1483" spans="1:4" ht="16" x14ac:dyDescent="0.4">
      <c r="A1483" s="11" t="s">
        <v>1759</v>
      </c>
      <c r="B1483" t="s">
        <v>18</v>
      </c>
      <c r="C1483" t="s">
        <v>24</v>
      </c>
      <c r="D1483" t="s">
        <v>24</v>
      </c>
    </row>
    <row r="1484" spans="1:4" ht="16" x14ac:dyDescent="0.4">
      <c r="A1484" s="11" t="s">
        <v>1757</v>
      </c>
      <c r="B1484" t="s">
        <v>18</v>
      </c>
      <c r="C1484" t="s">
        <v>24</v>
      </c>
      <c r="D1484" t="s">
        <v>23</v>
      </c>
    </row>
    <row r="1485" spans="1:4" ht="16" x14ac:dyDescent="0.4">
      <c r="A1485" s="11" t="s">
        <v>1755</v>
      </c>
      <c r="B1485" t="s">
        <v>18</v>
      </c>
      <c r="C1485" t="s">
        <v>24</v>
      </c>
      <c r="D1485" t="s">
        <v>24</v>
      </c>
    </row>
    <row r="1486" spans="1:4" ht="16" x14ac:dyDescent="0.4">
      <c r="A1486" s="11" t="s">
        <v>1753</v>
      </c>
      <c r="B1486" t="s">
        <v>18</v>
      </c>
      <c r="C1486" t="s">
        <v>24</v>
      </c>
      <c r="D1486" t="s">
        <v>24</v>
      </c>
    </row>
    <row r="1487" spans="1:4" ht="16" x14ac:dyDescent="0.4">
      <c r="A1487" s="11" t="s">
        <v>1751</v>
      </c>
      <c r="B1487" t="s">
        <v>18</v>
      </c>
      <c r="C1487" t="s">
        <v>24</v>
      </c>
      <c r="D1487" t="s">
        <v>29</v>
      </c>
    </row>
    <row r="1488" spans="1:4" ht="16" x14ac:dyDescent="0.4">
      <c r="A1488" s="11" t="s">
        <v>1749</v>
      </c>
      <c r="B1488" t="s">
        <v>18</v>
      </c>
      <c r="C1488" t="s">
        <v>24</v>
      </c>
      <c r="D1488" t="s">
        <v>29</v>
      </c>
    </row>
    <row r="1489" spans="1:4" ht="16" x14ac:dyDescent="0.4">
      <c r="A1489" s="11" t="s">
        <v>1747</v>
      </c>
      <c r="B1489" t="s">
        <v>18</v>
      </c>
      <c r="C1489" t="s">
        <v>24</v>
      </c>
      <c r="D1489" t="s">
        <v>23</v>
      </c>
    </row>
    <row r="1490" spans="1:4" ht="16" x14ac:dyDescent="0.4">
      <c r="A1490" s="11" t="s">
        <v>1745</v>
      </c>
      <c r="B1490" t="s">
        <v>18</v>
      </c>
      <c r="C1490" t="s">
        <v>24</v>
      </c>
      <c r="D1490" t="s">
        <v>29</v>
      </c>
    </row>
    <row r="1491" spans="1:4" ht="16" x14ac:dyDescent="0.4">
      <c r="A1491" s="11" t="s">
        <v>1743</v>
      </c>
      <c r="B1491" t="s">
        <v>18</v>
      </c>
      <c r="C1491" t="s">
        <v>24</v>
      </c>
      <c r="D1491" t="s">
        <v>24</v>
      </c>
    </row>
    <row r="1492" spans="1:4" ht="16" x14ac:dyDescent="0.4">
      <c r="A1492" s="11" t="s">
        <v>1741</v>
      </c>
      <c r="B1492" t="s">
        <v>18</v>
      </c>
      <c r="C1492" t="s">
        <v>24</v>
      </c>
      <c r="D1492" t="s">
        <v>29</v>
      </c>
    </row>
    <row r="1493" spans="1:4" ht="16" x14ac:dyDescent="0.4">
      <c r="A1493" s="11" t="s">
        <v>1739</v>
      </c>
      <c r="B1493" t="s">
        <v>18</v>
      </c>
      <c r="C1493" t="s">
        <v>24</v>
      </c>
      <c r="D1493" t="s">
        <v>29</v>
      </c>
    </row>
    <row r="1494" spans="1:4" ht="16" x14ac:dyDescent="0.4">
      <c r="A1494" s="11" t="s">
        <v>1737</v>
      </c>
      <c r="B1494" t="s">
        <v>18</v>
      </c>
      <c r="C1494" t="s">
        <v>24</v>
      </c>
      <c r="D1494" t="s">
        <v>29</v>
      </c>
    </row>
    <row r="1495" spans="1:4" ht="16" x14ac:dyDescent="0.4">
      <c r="A1495" s="11" t="s">
        <v>1735</v>
      </c>
      <c r="B1495" t="s">
        <v>18</v>
      </c>
      <c r="C1495" t="s">
        <v>24</v>
      </c>
      <c r="D1495" t="s">
        <v>24</v>
      </c>
    </row>
    <row r="1496" spans="1:4" ht="16" x14ac:dyDescent="0.4">
      <c r="A1496" s="11" t="s">
        <v>1733</v>
      </c>
      <c r="B1496" t="s">
        <v>18</v>
      </c>
      <c r="C1496" t="s">
        <v>24</v>
      </c>
      <c r="D1496" t="s">
        <v>29</v>
      </c>
    </row>
    <row r="1497" spans="1:4" ht="16" x14ac:dyDescent="0.4">
      <c r="A1497" s="11" t="s">
        <v>1731</v>
      </c>
      <c r="B1497" t="s">
        <v>18</v>
      </c>
      <c r="C1497" t="s">
        <v>24</v>
      </c>
      <c r="D1497" t="s">
        <v>29</v>
      </c>
    </row>
    <row r="1498" spans="1:4" ht="16" x14ac:dyDescent="0.4">
      <c r="A1498" s="11" t="s">
        <v>1729</v>
      </c>
      <c r="B1498" t="s">
        <v>18</v>
      </c>
      <c r="C1498" t="s">
        <v>24</v>
      </c>
      <c r="D1498" t="s">
        <v>29</v>
      </c>
    </row>
    <row r="1499" spans="1:4" ht="16" x14ac:dyDescent="0.4">
      <c r="A1499" s="11" t="s">
        <v>1727</v>
      </c>
      <c r="B1499" t="s">
        <v>18</v>
      </c>
      <c r="C1499" t="s">
        <v>24</v>
      </c>
      <c r="D1499" t="s">
        <v>23</v>
      </c>
    </row>
    <row r="1500" spans="1:4" ht="16" x14ac:dyDescent="0.4">
      <c r="A1500" s="11" t="s">
        <v>1725</v>
      </c>
      <c r="B1500" t="s">
        <v>18</v>
      </c>
      <c r="C1500" t="s">
        <v>24</v>
      </c>
      <c r="D1500" t="s">
        <v>23</v>
      </c>
    </row>
    <row r="1501" spans="1:4" ht="16" x14ac:dyDescent="0.4">
      <c r="A1501" s="11" t="s">
        <v>1723</v>
      </c>
      <c r="B1501" t="s">
        <v>18</v>
      </c>
      <c r="C1501" t="s">
        <v>24</v>
      </c>
      <c r="D1501" t="s">
        <v>23</v>
      </c>
    </row>
    <row r="1502" spans="1:4" ht="16" x14ac:dyDescent="0.4">
      <c r="A1502" s="11" t="s">
        <v>1721</v>
      </c>
      <c r="B1502" t="s">
        <v>18</v>
      </c>
      <c r="C1502" t="s">
        <v>24</v>
      </c>
      <c r="D1502" t="s">
        <v>24</v>
      </c>
    </row>
    <row r="1503" spans="1:4" ht="16" x14ac:dyDescent="0.4">
      <c r="A1503" s="11" t="s">
        <v>1719</v>
      </c>
      <c r="B1503" t="s">
        <v>18</v>
      </c>
      <c r="C1503" t="s">
        <v>24</v>
      </c>
      <c r="D1503" t="s">
        <v>23</v>
      </c>
    </row>
    <row r="1504" spans="1:4" ht="16" x14ac:dyDescent="0.4">
      <c r="A1504" s="11" t="s">
        <v>1717</v>
      </c>
      <c r="B1504" t="s">
        <v>18</v>
      </c>
      <c r="C1504" t="s">
        <v>24</v>
      </c>
      <c r="D1504" t="s">
        <v>24</v>
      </c>
    </row>
    <row r="1505" spans="1:4" ht="16" x14ac:dyDescent="0.4">
      <c r="A1505" s="11" t="s">
        <v>1715</v>
      </c>
      <c r="B1505" t="s">
        <v>18</v>
      </c>
      <c r="C1505" t="s">
        <v>24</v>
      </c>
      <c r="D1505" t="s">
        <v>29</v>
      </c>
    </row>
    <row r="1506" spans="1:4" ht="16" x14ac:dyDescent="0.4">
      <c r="A1506" s="11" t="s">
        <v>1713</v>
      </c>
      <c r="B1506" t="s">
        <v>18</v>
      </c>
      <c r="C1506" t="s">
        <v>24</v>
      </c>
      <c r="D1506" t="s">
        <v>29</v>
      </c>
    </row>
    <row r="1507" spans="1:4" ht="16" x14ac:dyDescent="0.4">
      <c r="A1507" s="11" t="s">
        <v>1711</v>
      </c>
      <c r="B1507" t="s">
        <v>18</v>
      </c>
      <c r="C1507" t="s">
        <v>24</v>
      </c>
      <c r="D1507" t="s">
        <v>24</v>
      </c>
    </row>
    <row r="1508" spans="1:4" ht="16" x14ac:dyDescent="0.4">
      <c r="A1508" s="11" t="s">
        <v>1709</v>
      </c>
      <c r="B1508" t="s">
        <v>18</v>
      </c>
      <c r="C1508" t="s">
        <v>24</v>
      </c>
      <c r="D1508" t="s">
        <v>29</v>
      </c>
    </row>
    <row r="1509" spans="1:4" ht="16" x14ac:dyDescent="0.4">
      <c r="A1509" s="11" t="s">
        <v>1707</v>
      </c>
      <c r="B1509" t="s">
        <v>18</v>
      </c>
      <c r="C1509" t="s">
        <v>24</v>
      </c>
      <c r="D1509" t="s">
        <v>24</v>
      </c>
    </row>
    <row r="1510" spans="1:4" ht="16" x14ac:dyDescent="0.4">
      <c r="A1510" s="11" t="s">
        <v>1705</v>
      </c>
      <c r="B1510" t="s">
        <v>18</v>
      </c>
      <c r="C1510" t="s">
        <v>24</v>
      </c>
      <c r="D1510" t="s">
        <v>24</v>
      </c>
    </row>
    <row r="1511" spans="1:4" ht="16" x14ac:dyDescent="0.4">
      <c r="A1511" s="11" t="s">
        <v>1703</v>
      </c>
      <c r="B1511" t="s">
        <v>18</v>
      </c>
      <c r="C1511" t="s">
        <v>24</v>
      </c>
      <c r="D1511" t="s">
        <v>24</v>
      </c>
    </row>
    <row r="1512" spans="1:4" ht="16" x14ac:dyDescent="0.4">
      <c r="A1512" s="11" t="s">
        <v>1701</v>
      </c>
      <c r="B1512" t="s">
        <v>18</v>
      </c>
      <c r="C1512" t="s">
        <v>24</v>
      </c>
      <c r="D1512" t="s">
        <v>29</v>
      </c>
    </row>
    <row r="1513" spans="1:4" ht="16" x14ac:dyDescent="0.4">
      <c r="A1513" s="11" t="s">
        <v>1699</v>
      </c>
      <c r="B1513" t="s">
        <v>18</v>
      </c>
      <c r="C1513" t="s">
        <v>24</v>
      </c>
      <c r="D1513" t="s">
        <v>29</v>
      </c>
    </row>
    <row r="1514" spans="1:4" ht="16" x14ac:dyDescent="0.4">
      <c r="A1514" s="11" t="s">
        <v>1697</v>
      </c>
      <c r="B1514" t="s">
        <v>18</v>
      </c>
      <c r="C1514" t="s">
        <v>24</v>
      </c>
      <c r="D1514" t="s">
        <v>24</v>
      </c>
    </row>
    <row r="1515" spans="1:4" ht="16" x14ac:dyDescent="0.4">
      <c r="A1515" s="11" t="s">
        <v>1695</v>
      </c>
      <c r="B1515" t="s">
        <v>18</v>
      </c>
      <c r="C1515" t="s">
        <v>24</v>
      </c>
      <c r="D1515" t="s">
        <v>24</v>
      </c>
    </row>
    <row r="1516" spans="1:4" ht="16" x14ac:dyDescent="0.4">
      <c r="A1516" s="11" t="s">
        <v>1693</v>
      </c>
      <c r="B1516" t="s">
        <v>18</v>
      </c>
      <c r="C1516" t="s">
        <v>24</v>
      </c>
      <c r="D1516" t="s">
        <v>24</v>
      </c>
    </row>
    <row r="1517" spans="1:4" ht="16" x14ac:dyDescent="0.4">
      <c r="A1517" s="11" t="s">
        <v>1691</v>
      </c>
      <c r="B1517" t="s">
        <v>18</v>
      </c>
      <c r="C1517" t="s">
        <v>24</v>
      </c>
      <c r="D1517" t="s">
        <v>23</v>
      </c>
    </row>
    <row r="1518" spans="1:4" ht="16" x14ac:dyDescent="0.4">
      <c r="A1518" s="11" t="s">
        <v>1689</v>
      </c>
      <c r="B1518" t="s">
        <v>18</v>
      </c>
      <c r="C1518" t="s">
        <v>24</v>
      </c>
      <c r="D1518" t="s">
        <v>29</v>
      </c>
    </row>
    <row r="1519" spans="1:4" ht="16" x14ac:dyDescent="0.4">
      <c r="A1519" s="11" t="s">
        <v>1687</v>
      </c>
      <c r="B1519" t="s">
        <v>18</v>
      </c>
      <c r="C1519" t="s">
        <v>24</v>
      </c>
      <c r="D1519" t="s">
        <v>24</v>
      </c>
    </row>
    <row r="1520" spans="1:4" ht="16" x14ac:dyDescent="0.4">
      <c r="A1520" s="11" t="s">
        <v>1685</v>
      </c>
      <c r="B1520" t="s">
        <v>18</v>
      </c>
      <c r="C1520" t="s">
        <v>24</v>
      </c>
      <c r="D1520" t="s">
        <v>24</v>
      </c>
    </row>
    <row r="1521" spans="1:4" ht="16" x14ac:dyDescent="0.4">
      <c r="A1521" s="11" t="s">
        <v>1683</v>
      </c>
      <c r="B1521" t="s">
        <v>18</v>
      </c>
      <c r="C1521" t="s">
        <v>24</v>
      </c>
      <c r="D1521" t="s">
        <v>29</v>
      </c>
    </row>
    <row r="1522" spans="1:4" ht="16" x14ac:dyDescent="0.4">
      <c r="A1522" s="11" t="s">
        <v>1681</v>
      </c>
      <c r="B1522" t="s">
        <v>18</v>
      </c>
      <c r="C1522" t="s">
        <v>24</v>
      </c>
      <c r="D1522" t="s">
        <v>23</v>
      </c>
    </row>
    <row r="1523" spans="1:4" ht="16" x14ac:dyDescent="0.4">
      <c r="A1523" s="11" t="s">
        <v>1679</v>
      </c>
      <c r="B1523" t="s">
        <v>18</v>
      </c>
      <c r="C1523" t="s">
        <v>24</v>
      </c>
      <c r="D1523" t="s">
        <v>23</v>
      </c>
    </row>
    <row r="1524" spans="1:4" ht="16" x14ac:dyDescent="0.4">
      <c r="A1524" s="11" t="s">
        <v>1677</v>
      </c>
      <c r="B1524" t="s">
        <v>18</v>
      </c>
      <c r="C1524" t="s">
        <v>24</v>
      </c>
      <c r="D1524" t="s">
        <v>23</v>
      </c>
    </row>
    <row r="1525" spans="1:4" ht="16" x14ac:dyDescent="0.4">
      <c r="A1525" s="11" t="s">
        <v>1675</v>
      </c>
      <c r="B1525" t="s">
        <v>18</v>
      </c>
      <c r="C1525" t="s">
        <v>24</v>
      </c>
      <c r="D1525" t="s">
        <v>24</v>
      </c>
    </row>
    <row r="1526" spans="1:4" ht="16" x14ac:dyDescent="0.4">
      <c r="A1526" s="11" t="s">
        <v>1673</v>
      </c>
      <c r="B1526" t="s">
        <v>18</v>
      </c>
      <c r="C1526" t="s">
        <v>24</v>
      </c>
      <c r="D1526" t="s">
        <v>29</v>
      </c>
    </row>
    <row r="1527" spans="1:4" ht="16" x14ac:dyDescent="0.4">
      <c r="A1527" s="11" t="s">
        <v>1671</v>
      </c>
      <c r="B1527" t="s">
        <v>18</v>
      </c>
      <c r="C1527" t="s">
        <v>24</v>
      </c>
      <c r="D1527" t="s">
        <v>29</v>
      </c>
    </row>
    <row r="1528" spans="1:4" ht="16" x14ac:dyDescent="0.4">
      <c r="A1528" s="11" t="s">
        <v>1669</v>
      </c>
      <c r="B1528" t="s">
        <v>18</v>
      </c>
      <c r="C1528" t="s">
        <v>24</v>
      </c>
      <c r="D1528" t="s">
        <v>29</v>
      </c>
    </row>
    <row r="1529" spans="1:4" ht="16" x14ac:dyDescent="0.4">
      <c r="A1529" s="11" t="s">
        <v>1667</v>
      </c>
      <c r="B1529" t="s">
        <v>18</v>
      </c>
      <c r="C1529" t="s">
        <v>24</v>
      </c>
      <c r="D1529" t="s">
        <v>24</v>
      </c>
    </row>
    <row r="1530" spans="1:4" ht="16" x14ac:dyDescent="0.4">
      <c r="A1530" s="11" t="s">
        <v>1665</v>
      </c>
      <c r="B1530" t="s">
        <v>18</v>
      </c>
      <c r="C1530" t="s">
        <v>24</v>
      </c>
      <c r="D1530" t="s">
        <v>29</v>
      </c>
    </row>
    <row r="1531" spans="1:4" ht="16" x14ac:dyDescent="0.4">
      <c r="A1531" s="11" t="s">
        <v>1663</v>
      </c>
      <c r="B1531" t="s">
        <v>18</v>
      </c>
      <c r="C1531" t="s">
        <v>24</v>
      </c>
      <c r="D1531" t="s">
        <v>23</v>
      </c>
    </row>
    <row r="1532" spans="1:4" ht="16" x14ac:dyDescent="0.4">
      <c r="A1532" s="11" t="s">
        <v>1661</v>
      </c>
      <c r="B1532" t="s">
        <v>18</v>
      </c>
      <c r="C1532" t="s">
        <v>24</v>
      </c>
      <c r="D1532" t="s">
        <v>29</v>
      </c>
    </row>
    <row r="1533" spans="1:4" ht="16" x14ac:dyDescent="0.4">
      <c r="A1533" s="11" t="s">
        <v>1659</v>
      </c>
      <c r="B1533" t="s">
        <v>18</v>
      </c>
      <c r="C1533" t="s">
        <v>24</v>
      </c>
      <c r="D1533" t="s">
        <v>29</v>
      </c>
    </row>
    <row r="1534" spans="1:4" ht="16" x14ac:dyDescent="0.4">
      <c r="A1534" s="11" t="s">
        <v>1657</v>
      </c>
      <c r="B1534" t="s">
        <v>18</v>
      </c>
      <c r="C1534" t="s">
        <v>24</v>
      </c>
      <c r="D1534" t="s">
        <v>24</v>
      </c>
    </row>
    <row r="1535" spans="1:4" ht="16" x14ac:dyDescent="0.4">
      <c r="A1535" s="11" t="s">
        <v>1655</v>
      </c>
      <c r="B1535" t="s">
        <v>18</v>
      </c>
      <c r="C1535" t="s">
        <v>24</v>
      </c>
      <c r="D1535" t="s">
        <v>23</v>
      </c>
    </row>
    <row r="1536" spans="1:4" ht="16" x14ac:dyDescent="0.4">
      <c r="A1536" s="11" t="s">
        <v>1653</v>
      </c>
      <c r="B1536" t="s">
        <v>18</v>
      </c>
      <c r="C1536" t="s">
        <v>24</v>
      </c>
      <c r="D1536" t="s">
        <v>29</v>
      </c>
    </row>
    <row r="1537" spans="1:4" ht="16" x14ac:dyDescent="0.4">
      <c r="A1537" s="11" t="s">
        <v>1651</v>
      </c>
      <c r="B1537" t="s">
        <v>18</v>
      </c>
      <c r="C1537" t="s">
        <v>24</v>
      </c>
      <c r="D1537" t="s">
        <v>29</v>
      </c>
    </row>
    <row r="1538" spans="1:4" ht="16" x14ac:dyDescent="0.4">
      <c r="A1538" s="11" t="s">
        <v>1649</v>
      </c>
      <c r="B1538" t="s">
        <v>18</v>
      </c>
      <c r="C1538" t="s">
        <v>24</v>
      </c>
      <c r="D1538" t="s">
        <v>23</v>
      </c>
    </row>
    <row r="1539" spans="1:4" ht="16" x14ac:dyDescent="0.4">
      <c r="A1539" s="11" t="s">
        <v>1647</v>
      </c>
      <c r="B1539" t="s">
        <v>18</v>
      </c>
      <c r="C1539" t="s">
        <v>24</v>
      </c>
      <c r="D1539" t="s">
        <v>29</v>
      </c>
    </row>
    <row r="1540" spans="1:4" ht="16" x14ac:dyDescent="0.4">
      <c r="A1540" s="11" t="s">
        <v>1645</v>
      </c>
      <c r="B1540" t="s">
        <v>18</v>
      </c>
      <c r="C1540" t="s">
        <v>24</v>
      </c>
      <c r="D1540" t="s">
        <v>29</v>
      </c>
    </row>
    <row r="1541" spans="1:4" ht="16" x14ac:dyDescent="0.4">
      <c r="A1541" s="11" t="s">
        <v>1643</v>
      </c>
      <c r="B1541" t="s">
        <v>18</v>
      </c>
      <c r="C1541" t="s">
        <v>24</v>
      </c>
      <c r="D1541" t="s">
        <v>24</v>
      </c>
    </row>
    <row r="1542" spans="1:4" ht="16" x14ac:dyDescent="0.4">
      <c r="A1542" s="11" t="s">
        <v>1641</v>
      </c>
      <c r="B1542" t="s">
        <v>18</v>
      </c>
      <c r="C1542" t="s">
        <v>24</v>
      </c>
      <c r="D1542" t="s">
        <v>29</v>
      </c>
    </row>
    <row r="1543" spans="1:4" ht="16" x14ac:dyDescent="0.4">
      <c r="A1543" s="11" t="s">
        <v>1639</v>
      </c>
      <c r="B1543" t="s">
        <v>18</v>
      </c>
      <c r="C1543" t="s">
        <v>24</v>
      </c>
      <c r="D1543" t="s">
        <v>23</v>
      </c>
    </row>
    <row r="1544" spans="1:4" ht="16" x14ac:dyDescent="0.4">
      <c r="A1544" s="11" t="s">
        <v>1637</v>
      </c>
      <c r="B1544" t="s">
        <v>18</v>
      </c>
      <c r="C1544" t="s">
        <v>24</v>
      </c>
      <c r="D1544" t="s">
        <v>23</v>
      </c>
    </row>
    <row r="1545" spans="1:4" ht="16" x14ac:dyDescent="0.4">
      <c r="A1545" s="11" t="s">
        <v>1635</v>
      </c>
      <c r="B1545" t="s">
        <v>18</v>
      </c>
      <c r="C1545" t="s">
        <v>24</v>
      </c>
      <c r="D1545" t="s">
        <v>23</v>
      </c>
    </row>
    <row r="1546" spans="1:4" ht="16" x14ac:dyDescent="0.4">
      <c r="A1546" s="11" t="s">
        <v>1633</v>
      </c>
      <c r="B1546" t="s">
        <v>18</v>
      </c>
      <c r="C1546" t="s">
        <v>24</v>
      </c>
      <c r="D1546" t="s">
        <v>24</v>
      </c>
    </row>
    <row r="1547" spans="1:4" ht="16" x14ac:dyDescent="0.4">
      <c r="A1547" s="11" t="s">
        <v>1631</v>
      </c>
      <c r="B1547" t="s">
        <v>18</v>
      </c>
      <c r="C1547" t="s">
        <v>24</v>
      </c>
      <c r="D1547" t="s">
        <v>23</v>
      </c>
    </row>
    <row r="1548" spans="1:4" ht="16" x14ac:dyDescent="0.4">
      <c r="A1548" s="11" t="s">
        <v>1629</v>
      </c>
      <c r="B1548" t="s">
        <v>18</v>
      </c>
      <c r="C1548" t="s">
        <v>24</v>
      </c>
      <c r="D1548" t="s">
        <v>29</v>
      </c>
    </row>
    <row r="1549" spans="1:4" ht="16" x14ac:dyDescent="0.4">
      <c r="A1549" s="11" t="s">
        <v>1627</v>
      </c>
      <c r="B1549" t="s">
        <v>18</v>
      </c>
      <c r="C1549" t="s">
        <v>24</v>
      </c>
      <c r="D1549" t="s">
        <v>24</v>
      </c>
    </row>
    <row r="1550" spans="1:4" ht="16" x14ac:dyDescent="0.4">
      <c r="A1550" s="11" t="s">
        <v>1625</v>
      </c>
      <c r="B1550" t="s">
        <v>18</v>
      </c>
      <c r="C1550" t="s">
        <v>24</v>
      </c>
      <c r="D1550" t="s">
        <v>23</v>
      </c>
    </row>
    <row r="1551" spans="1:4" ht="16" x14ac:dyDescent="0.4">
      <c r="A1551" s="11" t="s">
        <v>1623</v>
      </c>
      <c r="B1551" t="s">
        <v>18</v>
      </c>
      <c r="C1551" t="s">
        <v>24</v>
      </c>
      <c r="D1551" t="s">
        <v>23</v>
      </c>
    </row>
    <row r="1552" spans="1:4" ht="16" x14ac:dyDescent="0.4">
      <c r="A1552" s="11" t="s">
        <v>1621</v>
      </c>
      <c r="B1552" t="s">
        <v>18</v>
      </c>
      <c r="C1552" t="s">
        <v>24</v>
      </c>
      <c r="D1552" t="s">
        <v>23</v>
      </c>
    </row>
    <row r="1553" spans="1:4" ht="16" x14ac:dyDescent="0.4">
      <c r="A1553" s="11" t="s">
        <v>1619</v>
      </c>
      <c r="B1553" t="s">
        <v>18</v>
      </c>
      <c r="C1553" t="s">
        <v>24</v>
      </c>
      <c r="D1553" t="s">
        <v>29</v>
      </c>
    </row>
    <row r="1554" spans="1:4" ht="16" x14ac:dyDescent="0.4">
      <c r="A1554" s="11" t="s">
        <v>1617</v>
      </c>
      <c r="B1554" t="s">
        <v>18</v>
      </c>
      <c r="C1554" t="s">
        <v>24</v>
      </c>
      <c r="D1554" t="s">
        <v>23</v>
      </c>
    </row>
    <row r="1555" spans="1:4" ht="16" x14ac:dyDescent="0.4">
      <c r="A1555" s="11" t="s">
        <v>1615</v>
      </c>
      <c r="B1555" t="s">
        <v>18</v>
      </c>
      <c r="C1555" t="s">
        <v>24</v>
      </c>
      <c r="D1555" t="s">
        <v>29</v>
      </c>
    </row>
    <row r="1556" spans="1:4" ht="16" x14ac:dyDescent="0.4">
      <c r="A1556" s="11" t="s">
        <v>1613</v>
      </c>
      <c r="B1556" t="s">
        <v>18</v>
      </c>
      <c r="C1556" t="s">
        <v>24</v>
      </c>
      <c r="D1556" t="s">
        <v>24</v>
      </c>
    </row>
    <row r="1557" spans="1:4" ht="16" x14ac:dyDescent="0.4">
      <c r="A1557" s="11" t="s">
        <v>1611</v>
      </c>
      <c r="B1557" t="s">
        <v>18</v>
      </c>
      <c r="C1557" t="s">
        <v>24</v>
      </c>
      <c r="D1557" t="s">
        <v>23</v>
      </c>
    </row>
    <row r="1558" spans="1:4" ht="16" x14ac:dyDescent="0.4">
      <c r="A1558" s="11" t="s">
        <v>1609</v>
      </c>
      <c r="B1558" t="s">
        <v>18</v>
      </c>
      <c r="C1558" t="s">
        <v>24</v>
      </c>
      <c r="D1558" t="s">
        <v>24</v>
      </c>
    </row>
    <row r="1559" spans="1:4" ht="16" x14ac:dyDescent="0.4">
      <c r="A1559" s="11" t="s">
        <v>1607</v>
      </c>
      <c r="B1559" t="s">
        <v>18</v>
      </c>
      <c r="C1559" t="s">
        <v>24</v>
      </c>
      <c r="D1559" t="s">
        <v>24</v>
      </c>
    </row>
    <row r="1560" spans="1:4" ht="16" x14ac:dyDescent="0.4">
      <c r="A1560" s="11" t="s">
        <v>1605</v>
      </c>
      <c r="B1560" t="s">
        <v>18</v>
      </c>
      <c r="C1560" t="s">
        <v>24</v>
      </c>
      <c r="D1560" t="s">
        <v>23</v>
      </c>
    </row>
    <row r="1561" spans="1:4" ht="16" x14ac:dyDescent="0.4">
      <c r="A1561" s="11" t="s">
        <v>1603</v>
      </c>
      <c r="B1561" t="s">
        <v>18</v>
      </c>
      <c r="C1561" t="s">
        <v>24</v>
      </c>
      <c r="D1561" t="s">
        <v>29</v>
      </c>
    </row>
    <row r="1562" spans="1:4" ht="16" x14ac:dyDescent="0.4">
      <c r="A1562" s="11" t="s">
        <v>1601</v>
      </c>
      <c r="B1562" t="s">
        <v>18</v>
      </c>
      <c r="C1562" t="s">
        <v>24</v>
      </c>
      <c r="D1562" t="s">
        <v>29</v>
      </c>
    </row>
    <row r="1563" spans="1:4" ht="16" x14ac:dyDescent="0.4">
      <c r="A1563" s="11" t="s">
        <v>1599</v>
      </c>
      <c r="B1563" t="s">
        <v>18</v>
      </c>
      <c r="C1563" t="s">
        <v>24</v>
      </c>
      <c r="D1563" t="s">
        <v>23</v>
      </c>
    </row>
    <row r="1564" spans="1:4" ht="16" x14ac:dyDescent="0.4">
      <c r="A1564" s="11" t="s">
        <v>1597</v>
      </c>
      <c r="B1564" t="s">
        <v>18</v>
      </c>
      <c r="C1564" t="s">
        <v>24</v>
      </c>
      <c r="D1564" t="s">
        <v>24</v>
      </c>
    </row>
    <row r="1565" spans="1:4" ht="16" x14ac:dyDescent="0.4">
      <c r="A1565" s="11" t="s">
        <v>1595</v>
      </c>
      <c r="B1565" t="s">
        <v>18</v>
      </c>
      <c r="C1565" t="s">
        <v>24</v>
      </c>
      <c r="D1565" t="s">
        <v>23</v>
      </c>
    </row>
    <row r="1566" spans="1:4" ht="16" x14ac:dyDescent="0.4">
      <c r="A1566" s="11" t="s">
        <v>1593</v>
      </c>
      <c r="B1566" t="s">
        <v>18</v>
      </c>
      <c r="C1566" t="s">
        <v>24</v>
      </c>
      <c r="D1566" t="s">
        <v>24</v>
      </c>
    </row>
    <row r="1567" spans="1:4" ht="16" x14ac:dyDescent="0.4">
      <c r="A1567" s="11" t="s">
        <v>1591</v>
      </c>
      <c r="B1567" t="s">
        <v>18</v>
      </c>
      <c r="C1567" t="s">
        <v>24</v>
      </c>
      <c r="D1567" t="s">
        <v>29</v>
      </c>
    </row>
    <row r="1568" spans="1:4" ht="16" x14ac:dyDescent="0.4">
      <c r="A1568" s="11" t="s">
        <v>1589</v>
      </c>
      <c r="B1568" t="s">
        <v>18</v>
      </c>
      <c r="C1568" t="s">
        <v>24</v>
      </c>
      <c r="D1568" t="s">
        <v>24</v>
      </c>
    </row>
    <row r="1569" spans="1:4" ht="16" x14ac:dyDescent="0.4">
      <c r="A1569" s="11" t="s">
        <v>1587</v>
      </c>
      <c r="B1569" t="s">
        <v>18</v>
      </c>
      <c r="C1569" t="s">
        <v>24</v>
      </c>
      <c r="D1569" t="s">
        <v>24</v>
      </c>
    </row>
    <row r="1570" spans="1:4" ht="16" x14ac:dyDescent="0.4">
      <c r="A1570" s="11" t="s">
        <v>1585</v>
      </c>
      <c r="B1570" t="s">
        <v>18</v>
      </c>
      <c r="C1570" t="s">
        <v>24</v>
      </c>
      <c r="D1570" t="s">
        <v>23</v>
      </c>
    </row>
    <row r="1571" spans="1:4" ht="16" x14ac:dyDescent="0.4">
      <c r="A1571" s="11" t="s">
        <v>1583</v>
      </c>
      <c r="B1571" t="s">
        <v>18</v>
      </c>
      <c r="C1571" t="s">
        <v>24</v>
      </c>
      <c r="D1571" t="s">
        <v>24</v>
      </c>
    </row>
    <row r="1572" spans="1:4" ht="16" x14ac:dyDescent="0.4">
      <c r="A1572" s="11" t="s">
        <v>1581</v>
      </c>
      <c r="B1572" t="s">
        <v>18</v>
      </c>
      <c r="C1572" t="s">
        <v>24</v>
      </c>
      <c r="D1572" t="s">
        <v>24</v>
      </c>
    </row>
    <row r="1573" spans="1:4" ht="16" x14ac:dyDescent="0.4">
      <c r="A1573" s="11" t="s">
        <v>1579</v>
      </c>
      <c r="B1573" t="s">
        <v>18</v>
      </c>
      <c r="C1573" t="s">
        <v>24</v>
      </c>
      <c r="D1573" t="s">
        <v>24</v>
      </c>
    </row>
    <row r="1574" spans="1:4" ht="16" x14ac:dyDescent="0.4">
      <c r="A1574" s="11" t="s">
        <v>1577</v>
      </c>
      <c r="B1574" t="s">
        <v>18</v>
      </c>
      <c r="C1574" t="s">
        <v>24</v>
      </c>
      <c r="D1574" t="s">
        <v>23</v>
      </c>
    </row>
    <row r="1575" spans="1:4" ht="16" x14ac:dyDescent="0.4">
      <c r="A1575" s="11" t="s">
        <v>1575</v>
      </c>
      <c r="B1575" t="s">
        <v>18</v>
      </c>
      <c r="C1575" t="s">
        <v>24</v>
      </c>
      <c r="D1575" t="s">
        <v>29</v>
      </c>
    </row>
    <row r="1576" spans="1:4" ht="16" x14ac:dyDescent="0.4">
      <c r="A1576" s="11" t="s">
        <v>1573</v>
      </c>
      <c r="B1576" t="s">
        <v>18</v>
      </c>
      <c r="C1576" t="s">
        <v>24</v>
      </c>
      <c r="D1576" t="s">
        <v>29</v>
      </c>
    </row>
    <row r="1577" spans="1:4" ht="16" x14ac:dyDescent="0.4">
      <c r="A1577" s="11" t="s">
        <v>1571</v>
      </c>
      <c r="B1577" t="s">
        <v>18</v>
      </c>
      <c r="C1577" t="s">
        <v>24</v>
      </c>
      <c r="D1577" t="s">
        <v>23</v>
      </c>
    </row>
    <row r="1578" spans="1:4" ht="16" x14ac:dyDescent="0.4">
      <c r="A1578" s="11" t="s">
        <v>1569</v>
      </c>
      <c r="B1578" t="s">
        <v>18</v>
      </c>
      <c r="C1578" t="s">
        <v>24</v>
      </c>
      <c r="D1578" t="s">
        <v>29</v>
      </c>
    </row>
    <row r="1579" spans="1:4" ht="16" x14ac:dyDescent="0.4">
      <c r="A1579" s="11" t="s">
        <v>1567</v>
      </c>
      <c r="B1579" t="s">
        <v>18</v>
      </c>
      <c r="C1579" t="s">
        <v>24</v>
      </c>
      <c r="D1579" t="s">
        <v>23</v>
      </c>
    </row>
    <row r="1580" spans="1:4" ht="16" x14ac:dyDescent="0.4">
      <c r="A1580" s="11" t="s">
        <v>1565</v>
      </c>
      <c r="B1580" t="s">
        <v>18</v>
      </c>
      <c r="C1580" t="s">
        <v>24</v>
      </c>
      <c r="D1580" t="s">
        <v>24</v>
      </c>
    </row>
    <row r="1581" spans="1:4" ht="16" x14ac:dyDescent="0.4">
      <c r="A1581" s="11" t="s">
        <v>1563</v>
      </c>
      <c r="B1581" t="s">
        <v>18</v>
      </c>
      <c r="C1581" t="s">
        <v>24</v>
      </c>
      <c r="D1581" t="s">
        <v>23</v>
      </c>
    </row>
    <row r="1582" spans="1:4" ht="16" x14ac:dyDescent="0.4">
      <c r="A1582" s="11" t="s">
        <v>1561</v>
      </c>
      <c r="B1582" t="s">
        <v>18</v>
      </c>
      <c r="C1582" t="s">
        <v>24</v>
      </c>
      <c r="D1582" t="s">
        <v>23</v>
      </c>
    </row>
    <row r="1583" spans="1:4" ht="16" x14ac:dyDescent="0.4">
      <c r="A1583" s="11" t="s">
        <v>1559</v>
      </c>
      <c r="B1583" t="s">
        <v>18</v>
      </c>
      <c r="C1583" t="s">
        <v>24</v>
      </c>
      <c r="D1583" t="s">
        <v>29</v>
      </c>
    </row>
    <row r="1584" spans="1:4" ht="16" x14ac:dyDescent="0.4">
      <c r="A1584" s="11" t="s">
        <v>1557</v>
      </c>
      <c r="B1584" t="s">
        <v>18</v>
      </c>
      <c r="C1584" t="s">
        <v>24</v>
      </c>
      <c r="D1584" t="s">
        <v>24</v>
      </c>
    </row>
    <row r="1585" spans="1:4" ht="16" x14ac:dyDescent="0.4">
      <c r="A1585" s="11" t="s">
        <v>1555</v>
      </c>
      <c r="B1585" t="s">
        <v>18</v>
      </c>
      <c r="C1585" t="s">
        <v>24</v>
      </c>
      <c r="D1585" t="s">
        <v>24</v>
      </c>
    </row>
    <row r="1586" spans="1:4" ht="16" x14ac:dyDescent="0.4">
      <c r="A1586" s="11" t="s">
        <v>1553</v>
      </c>
      <c r="B1586" t="s">
        <v>18</v>
      </c>
      <c r="C1586" t="s">
        <v>24</v>
      </c>
      <c r="D1586" t="s">
        <v>29</v>
      </c>
    </row>
    <row r="1587" spans="1:4" ht="16" x14ac:dyDescent="0.4">
      <c r="A1587" s="11" t="s">
        <v>1551</v>
      </c>
      <c r="B1587" t="s">
        <v>18</v>
      </c>
      <c r="C1587" t="s">
        <v>24</v>
      </c>
      <c r="D1587" t="s">
        <v>29</v>
      </c>
    </row>
    <row r="1588" spans="1:4" ht="16" x14ac:dyDescent="0.4">
      <c r="A1588" s="11" t="s">
        <v>1549</v>
      </c>
      <c r="B1588" t="s">
        <v>18</v>
      </c>
      <c r="C1588" t="s">
        <v>24</v>
      </c>
      <c r="D1588" t="s">
        <v>24</v>
      </c>
    </row>
    <row r="1589" spans="1:4" ht="16" x14ac:dyDescent="0.4">
      <c r="A1589" s="11" t="s">
        <v>1547</v>
      </c>
      <c r="B1589" t="s">
        <v>18</v>
      </c>
      <c r="C1589" t="s">
        <v>24</v>
      </c>
      <c r="D1589" t="s">
        <v>24</v>
      </c>
    </row>
    <row r="1590" spans="1:4" ht="16" x14ac:dyDescent="0.4">
      <c r="A1590" s="11" t="s">
        <v>1545</v>
      </c>
      <c r="B1590" t="s">
        <v>18</v>
      </c>
      <c r="C1590" t="s">
        <v>24</v>
      </c>
      <c r="D1590" t="s">
        <v>24</v>
      </c>
    </row>
    <row r="1591" spans="1:4" ht="16" x14ac:dyDescent="0.4">
      <c r="A1591" s="11" t="s">
        <v>1543</v>
      </c>
      <c r="B1591" t="s">
        <v>18</v>
      </c>
      <c r="C1591" t="s">
        <v>24</v>
      </c>
      <c r="D1591" t="s">
        <v>24</v>
      </c>
    </row>
    <row r="1592" spans="1:4" ht="16" x14ac:dyDescent="0.4">
      <c r="A1592" s="11" t="s">
        <v>1541</v>
      </c>
      <c r="B1592" t="s">
        <v>18</v>
      </c>
      <c r="C1592" t="s">
        <v>24</v>
      </c>
      <c r="D1592" t="s">
        <v>23</v>
      </c>
    </row>
    <row r="1593" spans="1:4" ht="16" x14ac:dyDescent="0.4">
      <c r="A1593" s="11" t="s">
        <v>1539</v>
      </c>
      <c r="B1593" t="s">
        <v>18</v>
      </c>
      <c r="C1593" t="s">
        <v>24</v>
      </c>
      <c r="D1593" t="s">
        <v>29</v>
      </c>
    </row>
    <row r="1594" spans="1:4" ht="16" x14ac:dyDescent="0.4">
      <c r="A1594" s="11" t="s">
        <v>1537</v>
      </c>
      <c r="B1594" t="s">
        <v>18</v>
      </c>
      <c r="C1594" t="s">
        <v>24</v>
      </c>
      <c r="D1594" t="s">
        <v>23</v>
      </c>
    </row>
    <row r="1595" spans="1:4" ht="16" x14ac:dyDescent="0.4">
      <c r="A1595" s="11" t="s">
        <v>1535</v>
      </c>
      <c r="B1595" t="s">
        <v>18</v>
      </c>
      <c r="C1595" t="s">
        <v>24</v>
      </c>
      <c r="D1595" t="s">
        <v>23</v>
      </c>
    </row>
    <row r="1596" spans="1:4" ht="16" x14ac:dyDescent="0.4">
      <c r="A1596" s="11" t="s">
        <v>1533</v>
      </c>
      <c r="B1596" t="s">
        <v>18</v>
      </c>
      <c r="C1596" t="s">
        <v>24</v>
      </c>
      <c r="D1596" t="s">
        <v>24</v>
      </c>
    </row>
    <row r="1597" spans="1:4" ht="16" x14ac:dyDescent="0.4">
      <c r="A1597" s="11" t="s">
        <v>1531</v>
      </c>
      <c r="B1597" t="s">
        <v>18</v>
      </c>
      <c r="C1597" t="s">
        <v>24</v>
      </c>
      <c r="D1597" t="s">
        <v>23</v>
      </c>
    </row>
    <row r="1598" spans="1:4" ht="16" x14ac:dyDescent="0.4">
      <c r="A1598" s="11" t="s">
        <v>1529</v>
      </c>
      <c r="B1598" t="s">
        <v>18</v>
      </c>
      <c r="C1598" t="s">
        <v>24</v>
      </c>
      <c r="D1598" t="s">
        <v>23</v>
      </c>
    </row>
    <row r="1599" spans="1:4" ht="16" x14ac:dyDescent="0.4">
      <c r="A1599" s="11" t="s">
        <v>1527</v>
      </c>
      <c r="B1599" t="s">
        <v>18</v>
      </c>
      <c r="C1599" t="s">
        <v>24</v>
      </c>
      <c r="D1599" t="s">
        <v>29</v>
      </c>
    </row>
    <row r="1600" spans="1:4" ht="16" x14ac:dyDescent="0.4">
      <c r="A1600" s="11" t="s">
        <v>1525</v>
      </c>
      <c r="B1600" t="s">
        <v>18</v>
      </c>
      <c r="C1600" t="s">
        <v>24</v>
      </c>
      <c r="D1600" t="s">
        <v>24</v>
      </c>
    </row>
    <row r="1601" spans="1:4" ht="16" x14ac:dyDescent="0.4">
      <c r="A1601" s="11" t="s">
        <v>1523</v>
      </c>
      <c r="B1601" t="s">
        <v>18</v>
      </c>
      <c r="C1601" t="s">
        <v>24</v>
      </c>
      <c r="D1601" t="s">
        <v>23</v>
      </c>
    </row>
    <row r="1602" spans="1:4" ht="16" x14ac:dyDescent="0.4">
      <c r="A1602" s="11" t="s">
        <v>1521</v>
      </c>
      <c r="B1602" t="s">
        <v>18</v>
      </c>
      <c r="C1602" t="s">
        <v>24</v>
      </c>
      <c r="D1602" t="s">
        <v>24</v>
      </c>
    </row>
    <row r="1603" spans="1:4" ht="16" x14ac:dyDescent="0.4">
      <c r="A1603" s="11" t="s">
        <v>1519</v>
      </c>
      <c r="B1603" t="s">
        <v>18</v>
      </c>
      <c r="C1603" t="s">
        <v>24</v>
      </c>
      <c r="D1603" t="s">
        <v>29</v>
      </c>
    </row>
    <row r="1604" spans="1:4" ht="16" x14ac:dyDescent="0.4">
      <c r="A1604" s="11" t="s">
        <v>1517</v>
      </c>
      <c r="B1604" t="s">
        <v>18</v>
      </c>
      <c r="C1604" t="s">
        <v>23</v>
      </c>
      <c r="D1604" t="s">
        <v>29</v>
      </c>
    </row>
    <row r="1605" spans="1:4" ht="16" x14ac:dyDescent="0.4">
      <c r="A1605" s="11" t="s">
        <v>1515</v>
      </c>
      <c r="B1605" t="s">
        <v>18</v>
      </c>
      <c r="C1605" t="s">
        <v>23</v>
      </c>
      <c r="D1605" t="s">
        <v>23</v>
      </c>
    </row>
    <row r="1606" spans="1:4" ht="16" x14ac:dyDescent="0.4">
      <c r="A1606" s="11" t="s">
        <v>1513</v>
      </c>
      <c r="B1606" t="s">
        <v>18</v>
      </c>
      <c r="C1606" t="s">
        <v>23</v>
      </c>
      <c r="D1606" t="s">
        <v>29</v>
      </c>
    </row>
    <row r="1607" spans="1:4" ht="16" x14ac:dyDescent="0.4">
      <c r="A1607" s="11" t="s">
        <v>1511</v>
      </c>
      <c r="B1607" t="s">
        <v>18</v>
      </c>
      <c r="C1607" t="s">
        <v>23</v>
      </c>
      <c r="D1607" t="s">
        <v>23</v>
      </c>
    </row>
    <row r="1608" spans="1:4" ht="16" x14ac:dyDescent="0.4">
      <c r="A1608" s="11" t="s">
        <v>1508</v>
      </c>
      <c r="B1608" t="s">
        <v>18</v>
      </c>
      <c r="C1608" t="s">
        <v>23</v>
      </c>
      <c r="D1608" t="s">
        <v>23</v>
      </c>
    </row>
    <row r="1609" spans="1:4" ht="16" x14ac:dyDescent="0.4">
      <c r="A1609" s="11" t="s">
        <v>1506</v>
      </c>
      <c r="B1609" t="s">
        <v>18</v>
      </c>
      <c r="C1609" t="s">
        <v>23</v>
      </c>
      <c r="D1609" t="s">
        <v>24</v>
      </c>
    </row>
    <row r="1610" spans="1:4" ht="16" x14ac:dyDescent="0.4">
      <c r="A1610" s="11" t="s">
        <v>1504</v>
      </c>
      <c r="B1610" t="s">
        <v>18</v>
      </c>
      <c r="C1610" t="s">
        <v>23</v>
      </c>
      <c r="D1610" t="s">
        <v>23</v>
      </c>
    </row>
    <row r="1611" spans="1:4" ht="16" x14ac:dyDescent="0.4">
      <c r="A1611" s="11" t="s">
        <v>1502</v>
      </c>
      <c r="B1611" t="s">
        <v>18</v>
      </c>
      <c r="C1611" t="s">
        <v>23</v>
      </c>
      <c r="D1611" t="s">
        <v>23</v>
      </c>
    </row>
    <row r="1612" spans="1:4" ht="16" x14ac:dyDescent="0.4">
      <c r="A1612" s="11" t="s">
        <v>1500</v>
      </c>
      <c r="B1612" t="s">
        <v>18</v>
      </c>
      <c r="C1612" t="s">
        <v>23</v>
      </c>
      <c r="D1612" t="s">
        <v>29</v>
      </c>
    </row>
    <row r="1613" spans="1:4" ht="16" x14ac:dyDescent="0.4">
      <c r="A1613" s="11" t="s">
        <v>1498</v>
      </c>
      <c r="B1613" t="s">
        <v>18</v>
      </c>
      <c r="C1613" t="s">
        <v>23</v>
      </c>
      <c r="D1613" t="s">
        <v>23</v>
      </c>
    </row>
    <row r="1614" spans="1:4" ht="16" x14ac:dyDescent="0.4">
      <c r="A1614" s="11" t="s">
        <v>1496</v>
      </c>
      <c r="B1614" t="s">
        <v>18</v>
      </c>
      <c r="C1614" t="s">
        <v>23</v>
      </c>
      <c r="D1614" t="s">
        <v>29</v>
      </c>
    </row>
    <row r="1615" spans="1:4" ht="16" x14ac:dyDescent="0.4">
      <c r="A1615" s="11" t="s">
        <v>1494</v>
      </c>
      <c r="B1615" t="s">
        <v>18</v>
      </c>
      <c r="C1615" t="s">
        <v>23</v>
      </c>
      <c r="D1615" t="s">
        <v>29</v>
      </c>
    </row>
    <row r="1616" spans="1:4" ht="16" x14ac:dyDescent="0.4">
      <c r="A1616" s="11" t="s">
        <v>1492</v>
      </c>
      <c r="B1616" t="s">
        <v>18</v>
      </c>
      <c r="C1616" t="s">
        <v>23</v>
      </c>
      <c r="D1616" t="s">
        <v>29</v>
      </c>
    </row>
    <row r="1617" spans="1:4" ht="16" x14ac:dyDescent="0.4">
      <c r="A1617" s="11" t="s">
        <v>1490</v>
      </c>
      <c r="B1617" t="s">
        <v>18</v>
      </c>
      <c r="C1617" t="s">
        <v>23</v>
      </c>
      <c r="D1617" t="s">
        <v>23</v>
      </c>
    </row>
    <row r="1618" spans="1:4" ht="16" x14ac:dyDescent="0.4">
      <c r="A1618" s="11" t="s">
        <v>1488</v>
      </c>
      <c r="B1618" t="s">
        <v>18</v>
      </c>
      <c r="C1618" t="s">
        <v>23</v>
      </c>
      <c r="D1618" t="s">
        <v>24</v>
      </c>
    </row>
    <row r="1619" spans="1:4" ht="16" x14ac:dyDescent="0.4">
      <c r="A1619" s="11" t="s">
        <v>1486</v>
      </c>
      <c r="B1619" t="s">
        <v>18</v>
      </c>
      <c r="C1619" t="s">
        <v>23</v>
      </c>
      <c r="D1619" t="s">
        <v>24</v>
      </c>
    </row>
    <row r="1620" spans="1:4" ht="16" x14ac:dyDescent="0.4">
      <c r="A1620" s="11" t="s">
        <v>1484</v>
      </c>
      <c r="B1620" t="s">
        <v>18</v>
      </c>
      <c r="C1620" t="s">
        <v>23</v>
      </c>
      <c r="D1620" t="s">
        <v>24</v>
      </c>
    </row>
    <row r="1621" spans="1:4" ht="16" x14ac:dyDescent="0.4">
      <c r="A1621" s="11" t="s">
        <v>1482</v>
      </c>
      <c r="B1621" t="s">
        <v>18</v>
      </c>
      <c r="C1621" t="s">
        <v>23</v>
      </c>
      <c r="D1621" t="s">
        <v>24</v>
      </c>
    </row>
    <row r="1622" spans="1:4" ht="16" x14ac:dyDescent="0.4">
      <c r="A1622" s="11" t="s">
        <v>1480</v>
      </c>
      <c r="B1622" t="s">
        <v>18</v>
      </c>
      <c r="C1622" t="s">
        <v>23</v>
      </c>
      <c r="D1622" t="s">
        <v>29</v>
      </c>
    </row>
    <row r="1623" spans="1:4" ht="16" x14ac:dyDescent="0.4">
      <c r="A1623" s="11" t="s">
        <v>1478</v>
      </c>
      <c r="B1623" t="s">
        <v>18</v>
      </c>
      <c r="C1623" t="s">
        <v>23</v>
      </c>
      <c r="D1623" t="s">
        <v>24</v>
      </c>
    </row>
    <row r="1624" spans="1:4" ht="16" x14ac:dyDescent="0.4">
      <c r="A1624" s="11" t="s">
        <v>1476</v>
      </c>
      <c r="B1624" t="s">
        <v>18</v>
      </c>
      <c r="C1624" t="s">
        <v>23</v>
      </c>
      <c r="D1624" t="s">
        <v>29</v>
      </c>
    </row>
    <row r="1625" spans="1:4" ht="16" x14ac:dyDescent="0.4">
      <c r="A1625" s="11" t="s">
        <v>1474</v>
      </c>
      <c r="B1625" t="s">
        <v>18</v>
      </c>
      <c r="C1625" t="s">
        <v>23</v>
      </c>
      <c r="D1625" t="s">
        <v>29</v>
      </c>
    </row>
    <row r="1626" spans="1:4" ht="16" x14ac:dyDescent="0.4">
      <c r="A1626" s="11" t="s">
        <v>1472</v>
      </c>
      <c r="B1626" t="s">
        <v>18</v>
      </c>
      <c r="C1626" t="s">
        <v>23</v>
      </c>
      <c r="D1626" t="s">
        <v>29</v>
      </c>
    </row>
    <row r="1627" spans="1:4" ht="16" x14ac:dyDescent="0.4">
      <c r="A1627" s="11" t="s">
        <v>1470</v>
      </c>
      <c r="B1627" t="s">
        <v>18</v>
      </c>
      <c r="C1627" t="s">
        <v>23</v>
      </c>
      <c r="D1627" t="s">
        <v>23</v>
      </c>
    </row>
    <row r="1628" spans="1:4" ht="16" x14ac:dyDescent="0.4">
      <c r="A1628" s="11" t="s">
        <v>1468</v>
      </c>
      <c r="B1628" t="s">
        <v>18</v>
      </c>
      <c r="C1628" t="s">
        <v>23</v>
      </c>
      <c r="D1628" t="s">
        <v>29</v>
      </c>
    </row>
    <row r="1629" spans="1:4" ht="16" x14ac:dyDescent="0.4">
      <c r="A1629" s="11" t="s">
        <v>1466</v>
      </c>
      <c r="B1629" t="s">
        <v>18</v>
      </c>
      <c r="C1629" t="s">
        <v>23</v>
      </c>
      <c r="D1629" t="s">
        <v>29</v>
      </c>
    </row>
    <row r="1630" spans="1:4" ht="16" x14ac:dyDescent="0.4">
      <c r="A1630" s="11" t="s">
        <v>1464</v>
      </c>
      <c r="B1630" t="s">
        <v>18</v>
      </c>
      <c r="C1630" t="s">
        <v>23</v>
      </c>
      <c r="D1630" t="s">
        <v>24</v>
      </c>
    </row>
    <row r="1631" spans="1:4" ht="16" x14ac:dyDescent="0.4">
      <c r="A1631" s="11" t="s">
        <v>1462</v>
      </c>
      <c r="B1631" t="s">
        <v>18</v>
      </c>
      <c r="C1631" t="s">
        <v>23</v>
      </c>
      <c r="D1631" t="s">
        <v>23</v>
      </c>
    </row>
    <row r="1632" spans="1:4" ht="16" x14ac:dyDescent="0.4">
      <c r="A1632" s="11" t="s">
        <v>1460</v>
      </c>
      <c r="B1632" t="s">
        <v>18</v>
      </c>
      <c r="C1632" t="s">
        <v>23</v>
      </c>
      <c r="D1632" t="s">
        <v>23</v>
      </c>
    </row>
    <row r="1633" spans="1:4" ht="16" x14ac:dyDescent="0.4">
      <c r="A1633" s="11" t="s">
        <v>1458</v>
      </c>
      <c r="B1633" t="s">
        <v>18</v>
      </c>
      <c r="C1633" t="s">
        <v>23</v>
      </c>
      <c r="D1633" t="s">
        <v>23</v>
      </c>
    </row>
    <row r="1634" spans="1:4" ht="16" x14ac:dyDescent="0.4">
      <c r="A1634" s="11" t="s">
        <v>1456</v>
      </c>
      <c r="B1634" t="s">
        <v>18</v>
      </c>
      <c r="C1634" t="s">
        <v>23</v>
      </c>
      <c r="D1634" t="s">
        <v>24</v>
      </c>
    </row>
    <row r="1635" spans="1:4" ht="16" x14ac:dyDescent="0.4">
      <c r="A1635" s="11" t="s">
        <v>1454</v>
      </c>
      <c r="B1635" t="s">
        <v>18</v>
      </c>
      <c r="C1635" t="s">
        <v>23</v>
      </c>
      <c r="D1635" t="s">
        <v>24</v>
      </c>
    </row>
    <row r="1636" spans="1:4" ht="16" x14ac:dyDescent="0.4">
      <c r="A1636" s="11" t="s">
        <v>1452</v>
      </c>
      <c r="B1636" t="s">
        <v>18</v>
      </c>
      <c r="C1636" t="s">
        <v>23</v>
      </c>
      <c r="D1636" t="s">
        <v>23</v>
      </c>
    </row>
    <row r="1637" spans="1:4" ht="16" x14ac:dyDescent="0.4">
      <c r="A1637" s="11" t="s">
        <v>1450</v>
      </c>
      <c r="B1637" t="s">
        <v>18</v>
      </c>
      <c r="C1637" t="s">
        <v>23</v>
      </c>
      <c r="D1637" t="s">
        <v>24</v>
      </c>
    </row>
    <row r="1638" spans="1:4" ht="16" x14ac:dyDescent="0.4">
      <c r="A1638" s="11" t="s">
        <v>1448</v>
      </c>
      <c r="B1638" t="s">
        <v>18</v>
      </c>
      <c r="C1638" t="s">
        <v>23</v>
      </c>
      <c r="D1638" t="s">
        <v>23</v>
      </c>
    </row>
    <row r="1639" spans="1:4" ht="16" x14ac:dyDescent="0.4">
      <c r="A1639" s="11" t="s">
        <v>1446</v>
      </c>
      <c r="B1639" t="s">
        <v>18</v>
      </c>
      <c r="C1639" t="s">
        <v>23</v>
      </c>
      <c r="D1639" t="s">
        <v>29</v>
      </c>
    </row>
    <row r="1640" spans="1:4" ht="16" x14ac:dyDescent="0.4">
      <c r="A1640" s="11" t="s">
        <v>1444</v>
      </c>
      <c r="B1640" t="s">
        <v>18</v>
      </c>
      <c r="C1640" t="s">
        <v>23</v>
      </c>
      <c r="D1640" t="s">
        <v>23</v>
      </c>
    </row>
    <row r="1641" spans="1:4" ht="16" x14ac:dyDescent="0.4">
      <c r="A1641" s="11" t="s">
        <v>1442</v>
      </c>
      <c r="B1641" t="s">
        <v>18</v>
      </c>
      <c r="C1641" t="s">
        <v>23</v>
      </c>
      <c r="D1641" t="s">
        <v>23</v>
      </c>
    </row>
    <row r="1642" spans="1:4" ht="16" x14ac:dyDescent="0.4">
      <c r="A1642" s="11" t="s">
        <v>1440</v>
      </c>
      <c r="B1642" t="s">
        <v>18</v>
      </c>
      <c r="C1642" t="s">
        <v>23</v>
      </c>
      <c r="D1642" t="s">
        <v>24</v>
      </c>
    </row>
    <row r="1643" spans="1:4" ht="16" x14ac:dyDescent="0.4">
      <c r="A1643" s="11" t="s">
        <v>1438</v>
      </c>
      <c r="B1643" t="s">
        <v>18</v>
      </c>
      <c r="C1643" t="s">
        <v>23</v>
      </c>
      <c r="D1643" t="s">
        <v>29</v>
      </c>
    </row>
    <row r="1644" spans="1:4" ht="16" x14ac:dyDescent="0.4">
      <c r="A1644" s="11" t="s">
        <v>1436</v>
      </c>
      <c r="B1644" t="s">
        <v>18</v>
      </c>
      <c r="C1644" t="s">
        <v>23</v>
      </c>
      <c r="D1644" t="s">
        <v>23</v>
      </c>
    </row>
    <row r="1645" spans="1:4" ht="16" x14ac:dyDescent="0.4">
      <c r="A1645" s="11" t="s">
        <v>1434</v>
      </c>
      <c r="B1645" t="s">
        <v>18</v>
      </c>
      <c r="C1645" t="s">
        <v>23</v>
      </c>
      <c r="D1645" t="s">
        <v>24</v>
      </c>
    </row>
    <row r="1646" spans="1:4" ht="16" x14ac:dyDescent="0.4">
      <c r="A1646" s="11" t="s">
        <v>1432</v>
      </c>
      <c r="B1646" t="s">
        <v>18</v>
      </c>
      <c r="C1646" t="s">
        <v>23</v>
      </c>
      <c r="D1646" t="s">
        <v>29</v>
      </c>
    </row>
    <row r="1647" spans="1:4" ht="16" x14ac:dyDescent="0.4">
      <c r="A1647" s="11" t="s">
        <v>1430</v>
      </c>
      <c r="B1647" t="s">
        <v>18</v>
      </c>
      <c r="C1647" t="s">
        <v>23</v>
      </c>
      <c r="D1647" t="s">
        <v>23</v>
      </c>
    </row>
    <row r="1648" spans="1:4" ht="16" x14ac:dyDescent="0.4">
      <c r="A1648" s="11" t="s">
        <v>1428</v>
      </c>
      <c r="B1648" t="s">
        <v>18</v>
      </c>
      <c r="C1648" t="s">
        <v>23</v>
      </c>
      <c r="D1648" t="s">
        <v>23</v>
      </c>
    </row>
    <row r="1649" spans="1:4" ht="16" x14ac:dyDescent="0.4">
      <c r="A1649" s="11" t="s">
        <v>1426</v>
      </c>
      <c r="B1649" t="s">
        <v>18</v>
      </c>
      <c r="C1649" t="s">
        <v>23</v>
      </c>
      <c r="D1649" t="s">
        <v>29</v>
      </c>
    </row>
    <row r="1650" spans="1:4" ht="16" x14ac:dyDescent="0.4">
      <c r="A1650" s="11" t="s">
        <v>1424</v>
      </c>
      <c r="B1650" t="s">
        <v>18</v>
      </c>
      <c r="C1650" t="s">
        <v>23</v>
      </c>
      <c r="D1650" t="s">
        <v>24</v>
      </c>
    </row>
    <row r="1651" spans="1:4" ht="16" x14ac:dyDescent="0.4">
      <c r="A1651" s="11" t="s">
        <v>1422</v>
      </c>
      <c r="B1651" t="s">
        <v>18</v>
      </c>
      <c r="C1651" t="s">
        <v>23</v>
      </c>
      <c r="D1651" t="s">
        <v>24</v>
      </c>
    </row>
    <row r="1652" spans="1:4" ht="16" x14ac:dyDescent="0.4">
      <c r="A1652" s="11" t="s">
        <v>1420</v>
      </c>
      <c r="B1652" t="s">
        <v>18</v>
      </c>
      <c r="C1652" t="s">
        <v>23</v>
      </c>
      <c r="D1652" t="s">
        <v>24</v>
      </c>
    </row>
    <row r="1653" spans="1:4" ht="16" x14ac:dyDescent="0.4">
      <c r="A1653" s="11" t="s">
        <v>1418</v>
      </c>
      <c r="B1653" t="s">
        <v>18</v>
      </c>
      <c r="C1653" t="s">
        <v>23</v>
      </c>
      <c r="D1653" t="s">
        <v>23</v>
      </c>
    </row>
    <row r="1654" spans="1:4" ht="16" x14ac:dyDescent="0.4">
      <c r="A1654" s="11" t="s">
        <v>1416</v>
      </c>
      <c r="B1654" t="s">
        <v>18</v>
      </c>
      <c r="C1654" t="s">
        <v>23</v>
      </c>
      <c r="D1654" t="s">
        <v>23</v>
      </c>
    </row>
    <row r="1655" spans="1:4" ht="16" x14ac:dyDescent="0.4">
      <c r="A1655" s="11" t="s">
        <v>1414</v>
      </c>
      <c r="B1655" t="s">
        <v>18</v>
      </c>
      <c r="C1655" t="s">
        <v>23</v>
      </c>
      <c r="D1655" t="s">
        <v>24</v>
      </c>
    </row>
    <row r="1656" spans="1:4" ht="16" x14ac:dyDescent="0.4">
      <c r="A1656" s="11" t="s">
        <v>1412</v>
      </c>
      <c r="B1656" t="s">
        <v>18</v>
      </c>
      <c r="C1656" t="s">
        <v>23</v>
      </c>
      <c r="D1656" t="s">
        <v>24</v>
      </c>
    </row>
    <row r="1657" spans="1:4" ht="16" x14ac:dyDescent="0.4">
      <c r="A1657" s="11" t="s">
        <v>1410</v>
      </c>
      <c r="B1657" t="s">
        <v>18</v>
      </c>
      <c r="C1657" t="s">
        <v>23</v>
      </c>
      <c r="D1657" t="s">
        <v>29</v>
      </c>
    </row>
    <row r="1658" spans="1:4" ht="16" x14ac:dyDescent="0.4">
      <c r="A1658" s="11" t="s">
        <v>1408</v>
      </c>
      <c r="B1658" t="s">
        <v>18</v>
      </c>
      <c r="C1658" t="s">
        <v>23</v>
      </c>
      <c r="D1658" t="s">
        <v>29</v>
      </c>
    </row>
    <row r="1659" spans="1:4" ht="16" x14ac:dyDescent="0.4">
      <c r="A1659" s="11" t="s">
        <v>1406</v>
      </c>
      <c r="B1659" t="s">
        <v>18</v>
      </c>
      <c r="C1659" t="s">
        <v>23</v>
      </c>
      <c r="D1659" t="s">
        <v>29</v>
      </c>
    </row>
    <row r="1660" spans="1:4" ht="16" x14ac:dyDescent="0.4">
      <c r="A1660" s="11" t="s">
        <v>1404</v>
      </c>
      <c r="B1660" t="s">
        <v>18</v>
      </c>
      <c r="C1660" t="s">
        <v>23</v>
      </c>
      <c r="D1660" t="s">
        <v>24</v>
      </c>
    </row>
    <row r="1661" spans="1:4" ht="16" x14ac:dyDescent="0.4">
      <c r="A1661" s="11" t="s">
        <v>1402</v>
      </c>
      <c r="B1661" t="s">
        <v>18</v>
      </c>
      <c r="C1661" t="s">
        <v>23</v>
      </c>
      <c r="D1661" t="s">
        <v>24</v>
      </c>
    </row>
    <row r="1662" spans="1:4" ht="16" x14ac:dyDescent="0.4">
      <c r="A1662" s="11" t="s">
        <v>1400</v>
      </c>
      <c r="B1662" t="s">
        <v>18</v>
      </c>
      <c r="C1662" t="s">
        <v>23</v>
      </c>
      <c r="D1662" t="s">
        <v>24</v>
      </c>
    </row>
    <row r="1663" spans="1:4" ht="16" x14ac:dyDescent="0.4">
      <c r="A1663" s="11" t="s">
        <v>1398</v>
      </c>
      <c r="B1663" t="s">
        <v>18</v>
      </c>
      <c r="C1663" t="s">
        <v>23</v>
      </c>
      <c r="D1663" t="s">
        <v>24</v>
      </c>
    </row>
    <row r="1664" spans="1:4" ht="16" x14ac:dyDescent="0.4">
      <c r="A1664" s="11" t="s">
        <v>1396</v>
      </c>
      <c r="B1664" t="s">
        <v>18</v>
      </c>
      <c r="C1664" t="s">
        <v>23</v>
      </c>
      <c r="D1664" t="s">
        <v>29</v>
      </c>
    </row>
    <row r="1665" spans="1:4" ht="16" x14ac:dyDescent="0.4">
      <c r="A1665" s="11" t="s">
        <v>1394</v>
      </c>
      <c r="B1665" t="s">
        <v>18</v>
      </c>
      <c r="C1665" t="s">
        <v>23</v>
      </c>
      <c r="D1665" t="s">
        <v>29</v>
      </c>
    </row>
    <row r="1666" spans="1:4" ht="16" x14ac:dyDescent="0.4">
      <c r="A1666" s="11" t="s">
        <v>1392</v>
      </c>
      <c r="B1666" t="s">
        <v>18</v>
      </c>
      <c r="C1666" t="s">
        <v>23</v>
      </c>
      <c r="D1666" t="s">
        <v>29</v>
      </c>
    </row>
    <row r="1667" spans="1:4" ht="16" x14ac:dyDescent="0.4">
      <c r="A1667" s="11" t="s">
        <v>1390</v>
      </c>
      <c r="B1667" t="s">
        <v>18</v>
      </c>
      <c r="C1667" t="s">
        <v>23</v>
      </c>
      <c r="D1667" t="s">
        <v>23</v>
      </c>
    </row>
    <row r="1668" spans="1:4" ht="16" x14ac:dyDescent="0.4">
      <c r="A1668" s="11" t="s">
        <v>1388</v>
      </c>
      <c r="B1668" t="s">
        <v>18</v>
      </c>
      <c r="C1668" t="s">
        <v>23</v>
      </c>
      <c r="D1668" t="s">
        <v>23</v>
      </c>
    </row>
    <row r="1669" spans="1:4" ht="16" x14ac:dyDescent="0.4">
      <c r="A1669" s="11" t="s">
        <v>1386</v>
      </c>
      <c r="B1669" t="s">
        <v>18</v>
      </c>
      <c r="C1669" t="s">
        <v>23</v>
      </c>
      <c r="D1669" t="s">
        <v>24</v>
      </c>
    </row>
    <row r="1670" spans="1:4" ht="16" x14ac:dyDescent="0.4">
      <c r="A1670" s="11" t="s">
        <v>1384</v>
      </c>
      <c r="B1670" t="s">
        <v>18</v>
      </c>
      <c r="C1670" t="s">
        <v>23</v>
      </c>
      <c r="D1670" t="s">
        <v>23</v>
      </c>
    </row>
    <row r="1671" spans="1:4" ht="16" x14ac:dyDescent="0.4">
      <c r="A1671" s="11" t="s">
        <v>1382</v>
      </c>
      <c r="B1671" t="s">
        <v>18</v>
      </c>
      <c r="C1671" t="s">
        <v>23</v>
      </c>
      <c r="D1671" t="s">
        <v>24</v>
      </c>
    </row>
    <row r="1672" spans="1:4" ht="16" x14ac:dyDescent="0.4">
      <c r="A1672" s="11" t="s">
        <v>1380</v>
      </c>
      <c r="B1672" t="s">
        <v>18</v>
      </c>
      <c r="C1672" t="s">
        <v>23</v>
      </c>
      <c r="D1672" t="s">
        <v>24</v>
      </c>
    </row>
    <row r="1673" spans="1:4" ht="16" x14ac:dyDescent="0.4">
      <c r="A1673" s="11" t="s">
        <v>1378</v>
      </c>
      <c r="B1673" t="s">
        <v>18</v>
      </c>
      <c r="C1673" t="s">
        <v>23</v>
      </c>
      <c r="D1673" t="s">
        <v>24</v>
      </c>
    </row>
    <row r="1674" spans="1:4" ht="16" x14ac:dyDescent="0.4">
      <c r="A1674" s="11" t="s">
        <v>1376</v>
      </c>
      <c r="B1674" t="s">
        <v>18</v>
      </c>
      <c r="C1674" t="s">
        <v>23</v>
      </c>
      <c r="D1674" t="s">
        <v>23</v>
      </c>
    </row>
    <row r="1675" spans="1:4" ht="16" x14ac:dyDescent="0.4">
      <c r="A1675" s="11" t="s">
        <v>1374</v>
      </c>
      <c r="B1675" t="s">
        <v>18</v>
      </c>
      <c r="C1675" t="s">
        <v>23</v>
      </c>
      <c r="D1675" t="s">
        <v>23</v>
      </c>
    </row>
    <row r="1676" spans="1:4" ht="16" x14ac:dyDescent="0.4">
      <c r="A1676" s="11" t="s">
        <v>1372</v>
      </c>
      <c r="B1676" t="s">
        <v>18</v>
      </c>
      <c r="C1676" t="s">
        <v>23</v>
      </c>
      <c r="D1676" t="s">
        <v>29</v>
      </c>
    </row>
    <row r="1677" spans="1:4" ht="16" x14ac:dyDescent="0.4">
      <c r="A1677" s="11" t="s">
        <v>1370</v>
      </c>
      <c r="B1677" t="s">
        <v>18</v>
      </c>
      <c r="C1677" t="s">
        <v>23</v>
      </c>
      <c r="D1677" t="s">
        <v>23</v>
      </c>
    </row>
    <row r="1678" spans="1:4" ht="16" x14ac:dyDescent="0.4">
      <c r="A1678" s="11" t="s">
        <v>1368</v>
      </c>
      <c r="B1678" t="s">
        <v>18</v>
      </c>
      <c r="C1678" t="s">
        <v>23</v>
      </c>
      <c r="D1678" t="s">
        <v>29</v>
      </c>
    </row>
    <row r="1679" spans="1:4" ht="16" x14ac:dyDescent="0.4">
      <c r="A1679" s="11" t="s">
        <v>1366</v>
      </c>
      <c r="B1679" t="s">
        <v>18</v>
      </c>
      <c r="C1679" t="s">
        <v>23</v>
      </c>
      <c r="D1679" t="s">
        <v>24</v>
      </c>
    </row>
    <row r="1680" spans="1:4" ht="16" x14ac:dyDescent="0.4">
      <c r="A1680" s="11" t="s">
        <v>1364</v>
      </c>
      <c r="B1680" t="s">
        <v>18</v>
      </c>
      <c r="C1680" t="s">
        <v>23</v>
      </c>
      <c r="D1680" t="s">
        <v>23</v>
      </c>
    </row>
    <row r="1681" spans="1:4" ht="16" x14ac:dyDescent="0.4">
      <c r="A1681" s="11" t="s">
        <v>1362</v>
      </c>
      <c r="B1681" t="s">
        <v>18</v>
      </c>
      <c r="C1681" t="s">
        <v>23</v>
      </c>
      <c r="D1681" t="s">
        <v>23</v>
      </c>
    </row>
    <row r="1682" spans="1:4" ht="16" x14ac:dyDescent="0.4">
      <c r="A1682" s="11" t="s">
        <v>1360</v>
      </c>
      <c r="B1682" t="s">
        <v>18</v>
      </c>
      <c r="C1682" t="s">
        <v>23</v>
      </c>
      <c r="D1682" t="s">
        <v>29</v>
      </c>
    </row>
    <row r="1683" spans="1:4" ht="16" x14ac:dyDescent="0.4">
      <c r="A1683" s="11" t="s">
        <v>1358</v>
      </c>
      <c r="B1683" t="s">
        <v>18</v>
      </c>
      <c r="C1683" t="s">
        <v>23</v>
      </c>
      <c r="D1683" t="s">
        <v>24</v>
      </c>
    </row>
    <row r="1684" spans="1:4" ht="16" x14ac:dyDescent="0.4">
      <c r="A1684" s="11" t="s">
        <v>1356</v>
      </c>
      <c r="B1684" t="s">
        <v>18</v>
      </c>
      <c r="C1684" t="s">
        <v>23</v>
      </c>
      <c r="D1684" t="s">
        <v>24</v>
      </c>
    </row>
    <row r="1685" spans="1:4" ht="16" x14ac:dyDescent="0.4">
      <c r="A1685" s="11" t="s">
        <v>1354</v>
      </c>
      <c r="B1685" t="s">
        <v>18</v>
      </c>
      <c r="C1685" t="s">
        <v>23</v>
      </c>
      <c r="D1685" t="s">
        <v>23</v>
      </c>
    </row>
    <row r="1686" spans="1:4" ht="16" x14ac:dyDescent="0.4">
      <c r="A1686" s="11" t="s">
        <v>1352</v>
      </c>
      <c r="B1686" t="s">
        <v>18</v>
      </c>
      <c r="C1686" t="s">
        <v>23</v>
      </c>
      <c r="D1686" t="s">
        <v>29</v>
      </c>
    </row>
    <row r="1687" spans="1:4" ht="16" x14ac:dyDescent="0.4">
      <c r="A1687" s="11" t="s">
        <v>1350</v>
      </c>
      <c r="B1687" t="s">
        <v>18</v>
      </c>
      <c r="C1687" t="s">
        <v>23</v>
      </c>
      <c r="D1687" t="s">
        <v>29</v>
      </c>
    </row>
    <row r="1688" spans="1:4" ht="16" x14ac:dyDescent="0.4">
      <c r="A1688" s="11" t="s">
        <v>1348</v>
      </c>
      <c r="B1688" t="s">
        <v>18</v>
      </c>
      <c r="C1688" t="s">
        <v>23</v>
      </c>
      <c r="D1688" t="s">
        <v>29</v>
      </c>
    </row>
    <row r="1689" spans="1:4" ht="16" x14ac:dyDescent="0.4">
      <c r="A1689" s="11" t="s">
        <v>1346</v>
      </c>
      <c r="B1689" t="s">
        <v>18</v>
      </c>
      <c r="C1689" t="s">
        <v>23</v>
      </c>
      <c r="D1689" t="s">
        <v>29</v>
      </c>
    </row>
    <row r="1690" spans="1:4" ht="16" x14ac:dyDescent="0.4">
      <c r="A1690" s="11" t="s">
        <v>1344</v>
      </c>
      <c r="B1690" t="s">
        <v>18</v>
      </c>
      <c r="C1690" t="s">
        <v>23</v>
      </c>
      <c r="D1690" t="s">
        <v>23</v>
      </c>
    </row>
    <row r="1691" spans="1:4" ht="16" x14ac:dyDescent="0.4">
      <c r="A1691" s="11" t="s">
        <v>1342</v>
      </c>
      <c r="B1691" t="s">
        <v>18</v>
      </c>
      <c r="C1691" t="s">
        <v>23</v>
      </c>
      <c r="D1691" t="s">
        <v>29</v>
      </c>
    </row>
    <row r="1692" spans="1:4" ht="16" x14ac:dyDescent="0.4">
      <c r="A1692" s="11" t="s">
        <v>1340</v>
      </c>
      <c r="B1692" t="s">
        <v>18</v>
      </c>
      <c r="C1692" t="s">
        <v>23</v>
      </c>
      <c r="D1692" t="s">
        <v>24</v>
      </c>
    </row>
    <row r="1693" spans="1:4" ht="16" x14ac:dyDescent="0.4">
      <c r="A1693" s="11" t="s">
        <v>1338</v>
      </c>
      <c r="B1693" t="s">
        <v>18</v>
      </c>
      <c r="C1693" t="s">
        <v>23</v>
      </c>
      <c r="D1693" t="s">
        <v>29</v>
      </c>
    </row>
    <row r="1694" spans="1:4" ht="16" x14ac:dyDescent="0.4">
      <c r="A1694" s="11" t="s">
        <v>1336</v>
      </c>
      <c r="B1694" t="s">
        <v>18</v>
      </c>
      <c r="C1694" t="s">
        <v>23</v>
      </c>
      <c r="D1694" t="s">
        <v>29</v>
      </c>
    </row>
    <row r="1695" spans="1:4" ht="16" x14ac:dyDescent="0.4">
      <c r="A1695" s="11" t="s">
        <v>1334</v>
      </c>
      <c r="B1695" t="s">
        <v>18</v>
      </c>
      <c r="C1695" t="s">
        <v>23</v>
      </c>
      <c r="D1695" t="s">
        <v>23</v>
      </c>
    </row>
    <row r="1696" spans="1:4" ht="16" x14ac:dyDescent="0.4">
      <c r="A1696" s="11" t="s">
        <v>1332</v>
      </c>
      <c r="B1696" t="s">
        <v>18</v>
      </c>
      <c r="C1696" t="s">
        <v>23</v>
      </c>
      <c r="D1696" t="s">
        <v>23</v>
      </c>
    </row>
    <row r="1697" spans="1:4" ht="16" x14ac:dyDescent="0.4">
      <c r="A1697" s="11" t="s">
        <v>1330</v>
      </c>
      <c r="B1697" t="s">
        <v>18</v>
      </c>
      <c r="C1697" t="s">
        <v>23</v>
      </c>
      <c r="D1697" t="s">
        <v>24</v>
      </c>
    </row>
    <row r="1698" spans="1:4" ht="16" x14ac:dyDescent="0.4">
      <c r="A1698" s="11" t="s">
        <v>1328</v>
      </c>
      <c r="B1698" t="s">
        <v>18</v>
      </c>
      <c r="C1698" t="s">
        <v>23</v>
      </c>
      <c r="D1698" t="s">
        <v>24</v>
      </c>
    </row>
    <row r="1699" spans="1:4" ht="16" x14ac:dyDescent="0.4">
      <c r="A1699" s="11" t="s">
        <v>1326</v>
      </c>
      <c r="B1699" t="s">
        <v>18</v>
      </c>
      <c r="C1699" t="s">
        <v>23</v>
      </c>
      <c r="D1699" t="s">
        <v>24</v>
      </c>
    </row>
    <row r="1700" spans="1:4" ht="16" x14ac:dyDescent="0.4">
      <c r="A1700" s="11" t="s">
        <v>1324</v>
      </c>
      <c r="B1700" t="s">
        <v>18</v>
      </c>
      <c r="C1700" t="s">
        <v>23</v>
      </c>
      <c r="D1700" t="s">
        <v>29</v>
      </c>
    </row>
    <row r="1701" spans="1:4" ht="16" x14ac:dyDescent="0.4">
      <c r="A1701" s="11" t="s">
        <v>1322</v>
      </c>
      <c r="B1701" t="s">
        <v>18</v>
      </c>
      <c r="C1701" t="s">
        <v>23</v>
      </c>
      <c r="D1701" t="s">
        <v>23</v>
      </c>
    </row>
    <row r="1702" spans="1:4" ht="16" x14ac:dyDescent="0.4">
      <c r="A1702" s="11" t="s">
        <v>1320</v>
      </c>
      <c r="B1702" t="s">
        <v>18</v>
      </c>
      <c r="C1702" t="s">
        <v>23</v>
      </c>
      <c r="D1702" t="s">
        <v>23</v>
      </c>
    </row>
    <row r="1703" spans="1:4" ht="16" x14ac:dyDescent="0.4">
      <c r="A1703" s="11" t="s">
        <v>1318</v>
      </c>
      <c r="B1703" t="s">
        <v>18</v>
      </c>
      <c r="C1703" t="s">
        <v>23</v>
      </c>
      <c r="D1703" t="s">
        <v>29</v>
      </c>
    </row>
    <row r="1704" spans="1:4" ht="16" x14ac:dyDescent="0.4">
      <c r="A1704" s="11" t="s">
        <v>1316</v>
      </c>
      <c r="B1704" t="s">
        <v>18</v>
      </c>
      <c r="C1704" t="s">
        <v>23</v>
      </c>
      <c r="D1704" t="s">
        <v>29</v>
      </c>
    </row>
    <row r="1705" spans="1:4" ht="16" x14ac:dyDescent="0.4">
      <c r="A1705" s="11" t="s">
        <v>1314</v>
      </c>
      <c r="B1705" t="s">
        <v>18</v>
      </c>
      <c r="C1705" t="s">
        <v>23</v>
      </c>
      <c r="D1705" t="s">
        <v>24</v>
      </c>
    </row>
    <row r="1706" spans="1:4" ht="16" x14ac:dyDescent="0.4">
      <c r="A1706" s="11" t="s">
        <v>1312</v>
      </c>
      <c r="B1706" t="s">
        <v>18</v>
      </c>
      <c r="C1706" t="s">
        <v>23</v>
      </c>
      <c r="D1706" t="s">
        <v>23</v>
      </c>
    </row>
    <row r="1707" spans="1:4" ht="16" x14ac:dyDescent="0.4">
      <c r="A1707" s="11" t="s">
        <v>1310</v>
      </c>
      <c r="B1707" t="s">
        <v>18</v>
      </c>
      <c r="C1707" t="s">
        <v>23</v>
      </c>
      <c r="D1707" t="s">
        <v>24</v>
      </c>
    </row>
    <row r="1708" spans="1:4" ht="16" x14ac:dyDescent="0.4">
      <c r="A1708" s="11" t="s">
        <v>1308</v>
      </c>
      <c r="B1708" t="s">
        <v>18</v>
      </c>
      <c r="C1708" t="s">
        <v>23</v>
      </c>
      <c r="D1708" t="s">
        <v>23</v>
      </c>
    </row>
    <row r="1709" spans="1:4" ht="16" x14ac:dyDescent="0.4">
      <c r="A1709" s="11" t="s">
        <v>1306</v>
      </c>
      <c r="B1709" t="s">
        <v>18</v>
      </c>
      <c r="C1709" t="s">
        <v>23</v>
      </c>
      <c r="D1709" t="s">
        <v>23</v>
      </c>
    </row>
    <row r="1710" spans="1:4" ht="16" x14ac:dyDescent="0.4">
      <c r="A1710" s="11" t="s">
        <v>1304</v>
      </c>
      <c r="B1710" t="s">
        <v>18</v>
      </c>
      <c r="C1710" t="s">
        <v>23</v>
      </c>
      <c r="D1710" t="s">
        <v>23</v>
      </c>
    </row>
    <row r="1711" spans="1:4" ht="16" x14ac:dyDescent="0.4">
      <c r="A1711" s="11" t="s">
        <v>1302</v>
      </c>
      <c r="B1711" t="s">
        <v>18</v>
      </c>
      <c r="C1711" t="s">
        <v>23</v>
      </c>
      <c r="D1711" t="s">
        <v>23</v>
      </c>
    </row>
    <row r="1712" spans="1:4" ht="16" x14ac:dyDescent="0.4">
      <c r="A1712" s="11" t="s">
        <v>1300</v>
      </c>
      <c r="B1712" t="s">
        <v>18</v>
      </c>
      <c r="C1712" t="s">
        <v>23</v>
      </c>
      <c r="D1712" t="s">
        <v>23</v>
      </c>
    </row>
    <row r="1713" spans="1:4" ht="16" x14ac:dyDescent="0.4">
      <c r="A1713" s="11" t="s">
        <v>1298</v>
      </c>
      <c r="B1713" t="s">
        <v>18</v>
      </c>
      <c r="C1713" t="s">
        <v>23</v>
      </c>
      <c r="D1713" t="s">
        <v>23</v>
      </c>
    </row>
    <row r="1714" spans="1:4" ht="16" x14ac:dyDescent="0.4">
      <c r="A1714" s="11" t="s">
        <v>1296</v>
      </c>
      <c r="B1714" t="s">
        <v>18</v>
      </c>
      <c r="C1714" t="s">
        <v>23</v>
      </c>
      <c r="D1714" t="s">
        <v>29</v>
      </c>
    </row>
    <row r="1715" spans="1:4" ht="16" x14ac:dyDescent="0.4">
      <c r="A1715" s="11" t="s">
        <v>1294</v>
      </c>
      <c r="B1715" t="s">
        <v>18</v>
      </c>
      <c r="C1715" t="s">
        <v>23</v>
      </c>
      <c r="D1715" t="s">
        <v>23</v>
      </c>
    </row>
    <row r="1716" spans="1:4" ht="16" x14ac:dyDescent="0.4">
      <c r="A1716" s="11" t="s">
        <v>1292</v>
      </c>
      <c r="B1716" t="s">
        <v>18</v>
      </c>
      <c r="C1716" t="s">
        <v>23</v>
      </c>
      <c r="D1716" t="s">
        <v>24</v>
      </c>
    </row>
    <row r="1717" spans="1:4" ht="16" x14ac:dyDescent="0.4">
      <c r="A1717" s="11" t="s">
        <v>1290</v>
      </c>
      <c r="B1717" t="s">
        <v>18</v>
      </c>
      <c r="C1717" t="s">
        <v>23</v>
      </c>
      <c r="D1717" t="s">
        <v>24</v>
      </c>
    </row>
    <row r="1718" spans="1:4" ht="16" x14ac:dyDescent="0.4">
      <c r="A1718" s="11" t="s">
        <v>1288</v>
      </c>
      <c r="B1718" t="s">
        <v>18</v>
      </c>
      <c r="C1718" t="s">
        <v>23</v>
      </c>
      <c r="D1718" t="s">
        <v>29</v>
      </c>
    </row>
    <row r="1719" spans="1:4" ht="16" x14ac:dyDescent="0.4">
      <c r="A1719" s="11" t="s">
        <v>1286</v>
      </c>
      <c r="B1719" t="s">
        <v>18</v>
      </c>
      <c r="C1719" t="s">
        <v>23</v>
      </c>
      <c r="D1719" t="s">
        <v>24</v>
      </c>
    </row>
    <row r="1720" spans="1:4" ht="16" x14ac:dyDescent="0.4">
      <c r="A1720" s="11" t="s">
        <v>1284</v>
      </c>
      <c r="B1720" t="s">
        <v>18</v>
      </c>
      <c r="C1720" t="s">
        <v>23</v>
      </c>
      <c r="D1720" t="s">
        <v>29</v>
      </c>
    </row>
    <row r="1721" spans="1:4" ht="16" x14ac:dyDescent="0.4">
      <c r="A1721" s="11" t="s">
        <v>1282</v>
      </c>
      <c r="B1721" t="s">
        <v>18</v>
      </c>
      <c r="C1721" t="s">
        <v>23</v>
      </c>
      <c r="D1721" t="s">
        <v>23</v>
      </c>
    </row>
    <row r="1722" spans="1:4" ht="16" x14ac:dyDescent="0.4">
      <c r="A1722" s="11" t="s">
        <v>1280</v>
      </c>
      <c r="B1722" t="s">
        <v>18</v>
      </c>
      <c r="C1722" t="s">
        <v>23</v>
      </c>
      <c r="D1722" t="s">
        <v>24</v>
      </c>
    </row>
    <row r="1723" spans="1:4" ht="16" x14ac:dyDescent="0.4">
      <c r="A1723" s="11" t="s">
        <v>1278</v>
      </c>
      <c r="B1723" t="s">
        <v>18</v>
      </c>
      <c r="C1723" t="s">
        <v>23</v>
      </c>
      <c r="D1723" t="s">
        <v>23</v>
      </c>
    </row>
    <row r="1724" spans="1:4" ht="16" x14ac:dyDescent="0.4">
      <c r="A1724" s="11" t="s">
        <v>1276</v>
      </c>
      <c r="B1724" t="s">
        <v>18</v>
      </c>
      <c r="C1724" t="s">
        <v>23</v>
      </c>
      <c r="D1724" t="s">
        <v>23</v>
      </c>
    </row>
    <row r="1725" spans="1:4" ht="16" x14ac:dyDescent="0.4">
      <c r="A1725" s="11" t="s">
        <v>1274</v>
      </c>
      <c r="B1725" t="s">
        <v>18</v>
      </c>
      <c r="C1725" t="s">
        <v>23</v>
      </c>
      <c r="D1725" t="s">
        <v>23</v>
      </c>
    </row>
    <row r="1726" spans="1:4" ht="16" x14ac:dyDescent="0.4">
      <c r="A1726" s="11" t="s">
        <v>1272</v>
      </c>
      <c r="B1726" t="s">
        <v>18</v>
      </c>
      <c r="C1726" t="s">
        <v>23</v>
      </c>
      <c r="D1726" t="s">
        <v>24</v>
      </c>
    </row>
    <row r="1727" spans="1:4" ht="16" x14ac:dyDescent="0.4">
      <c r="A1727" s="11" t="s">
        <v>1270</v>
      </c>
      <c r="B1727" t="s">
        <v>18</v>
      </c>
      <c r="C1727" t="s">
        <v>23</v>
      </c>
      <c r="D1727" t="s">
        <v>29</v>
      </c>
    </row>
    <row r="1728" spans="1:4" ht="16" x14ac:dyDescent="0.4">
      <c r="A1728" s="11" t="s">
        <v>1268</v>
      </c>
      <c r="B1728" t="s">
        <v>18</v>
      </c>
      <c r="C1728" t="s">
        <v>23</v>
      </c>
      <c r="D1728" t="s">
        <v>29</v>
      </c>
    </row>
    <row r="1729" spans="1:4" ht="16" x14ac:dyDescent="0.4">
      <c r="A1729" s="11" t="s">
        <v>1266</v>
      </c>
      <c r="B1729" t="s">
        <v>18</v>
      </c>
      <c r="C1729" t="s">
        <v>23</v>
      </c>
      <c r="D1729" t="s">
        <v>24</v>
      </c>
    </row>
    <row r="1730" spans="1:4" ht="16" x14ac:dyDescent="0.4">
      <c r="A1730" s="11" t="s">
        <v>1264</v>
      </c>
      <c r="B1730" t="s">
        <v>18</v>
      </c>
      <c r="C1730" t="s">
        <v>23</v>
      </c>
      <c r="D1730" t="s">
        <v>29</v>
      </c>
    </row>
    <row r="1731" spans="1:4" ht="16" x14ac:dyDescent="0.4">
      <c r="A1731" s="11" t="s">
        <v>1262</v>
      </c>
      <c r="B1731" t="s">
        <v>18</v>
      </c>
      <c r="C1731" t="s">
        <v>23</v>
      </c>
      <c r="D1731" t="s">
        <v>24</v>
      </c>
    </row>
    <row r="1732" spans="1:4" ht="16" x14ac:dyDescent="0.4">
      <c r="A1732" s="11" t="s">
        <v>1260</v>
      </c>
      <c r="B1732" t="s">
        <v>18</v>
      </c>
      <c r="C1732" t="s">
        <v>23</v>
      </c>
      <c r="D1732" t="s">
        <v>23</v>
      </c>
    </row>
    <row r="1733" spans="1:4" ht="16" x14ac:dyDescent="0.4">
      <c r="A1733" s="11" t="s">
        <v>1258</v>
      </c>
      <c r="B1733" t="s">
        <v>18</v>
      </c>
      <c r="C1733" t="s">
        <v>23</v>
      </c>
      <c r="D1733" t="s">
        <v>29</v>
      </c>
    </row>
    <row r="1734" spans="1:4" ht="16" x14ac:dyDescent="0.4">
      <c r="A1734" s="11" t="s">
        <v>1256</v>
      </c>
      <c r="B1734" t="s">
        <v>18</v>
      </c>
      <c r="C1734" t="s">
        <v>23</v>
      </c>
      <c r="D1734" t="s">
        <v>29</v>
      </c>
    </row>
    <row r="1735" spans="1:4" ht="16" x14ac:dyDescent="0.4">
      <c r="A1735" s="11" t="s">
        <v>1254</v>
      </c>
      <c r="B1735" t="s">
        <v>18</v>
      </c>
      <c r="C1735" t="s">
        <v>23</v>
      </c>
      <c r="D1735" t="s">
        <v>23</v>
      </c>
    </row>
    <row r="1736" spans="1:4" ht="16" x14ac:dyDescent="0.4">
      <c r="A1736" s="11" t="s">
        <v>1252</v>
      </c>
      <c r="B1736" t="s">
        <v>18</v>
      </c>
      <c r="C1736" t="s">
        <v>23</v>
      </c>
      <c r="D1736" t="s">
        <v>24</v>
      </c>
    </row>
    <row r="1737" spans="1:4" ht="16" x14ac:dyDescent="0.4">
      <c r="A1737" s="11" t="s">
        <v>1250</v>
      </c>
      <c r="B1737" t="s">
        <v>18</v>
      </c>
      <c r="C1737" t="s">
        <v>23</v>
      </c>
      <c r="D1737" t="s">
        <v>24</v>
      </c>
    </row>
    <row r="1738" spans="1:4" ht="16" x14ac:dyDescent="0.4">
      <c r="A1738" s="11" t="s">
        <v>1248</v>
      </c>
      <c r="B1738" t="s">
        <v>18</v>
      </c>
      <c r="C1738" t="s">
        <v>23</v>
      </c>
      <c r="D1738" t="s">
        <v>24</v>
      </c>
    </row>
    <row r="1739" spans="1:4" ht="16" x14ac:dyDescent="0.4">
      <c r="A1739" s="11" t="s">
        <v>1246</v>
      </c>
      <c r="B1739" t="s">
        <v>18</v>
      </c>
      <c r="C1739" t="s">
        <v>23</v>
      </c>
      <c r="D1739" t="s">
        <v>24</v>
      </c>
    </row>
    <row r="1740" spans="1:4" ht="16" x14ac:dyDescent="0.4">
      <c r="A1740" s="11" t="s">
        <v>1243</v>
      </c>
      <c r="B1740" t="s">
        <v>18</v>
      </c>
      <c r="C1740" t="s">
        <v>23</v>
      </c>
      <c r="D1740" t="s">
        <v>29</v>
      </c>
    </row>
    <row r="1741" spans="1:4" ht="16" x14ac:dyDescent="0.4">
      <c r="A1741" s="11" t="s">
        <v>1241</v>
      </c>
      <c r="B1741" t="s">
        <v>18</v>
      </c>
      <c r="C1741" t="s">
        <v>23</v>
      </c>
      <c r="D1741" t="s">
        <v>23</v>
      </c>
    </row>
    <row r="1742" spans="1:4" ht="16" x14ac:dyDescent="0.4">
      <c r="A1742" s="11" t="s">
        <v>1239</v>
      </c>
      <c r="B1742" t="s">
        <v>18</v>
      </c>
      <c r="C1742" t="s">
        <v>23</v>
      </c>
      <c r="D1742" t="s">
        <v>29</v>
      </c>
    </row>
    <row r="1743" spans="1:4" ht="16" x14ac:dyDescent="0.4">
      <c r="A1743" s="11" t="s">
        <v>1237</v>
      </c>
      <c r="B1743" t="s">
        <v>18</v>
      </c>
      <c r="C1743" t="s">
        <v>23</v>
      </c>
      <c r="D1743" t="s">
        <v>29</v>
      </c>
    </row>
    <row r="1744" spans="1:4" ht="16" x14ac:dyDescent="0.4">
      <c r="A1744" s="11" t="s">
        <v>1235</v>
      </c>
      <c r="B1744" t="s">
        <v>18</v>
      </c>
      <c r="C1744" t="s">
        <v>23</v>
      </c>
      <c r="D1744" t="s">
        <v>23</v>
      </c>
    </row>
    <row r="1745" spans="1:4" ht="16" x14ac:dyDescent="0.4">
      <c r="A1745" s="11" t="s">
        <v>1233</v>
      </c>
      <c r="B1745" t="s">
        <v>18</v>
      </c>
      <c r="C1745" t="s">
        <v>23</v>
      </c>
      <c r="D1745" t="s">
        <v>23</v>
      </c>
    </row>
    <row r="1746" spans="1:4" ht="16" x14ac:dyDescent="0.4">
      <c r="A1746" s="11" t="s">
        <v>1231</v>
      </c>
      <c r="B1746" t="s">
        <v>18</v>
      </c>
      <c r="C1746" t="s">
        <v>23</v>
      </c>
      <c r="D1746" t="s">
        <v>29</v>
      </c>
    </row>
    <row r="1747" spans="1:4" ht="16" x14ac:dyDescent="0.4">
      <c r="A1747" s="11" t="s">
        <v>1229</v>
      </c>
      <c r="B1747" t="s">
        <v>18</v>
      </c>
      <c r="C1747" t="s">
        <v>23</v>
      </c>
      <c r="D1747" t="s">
        <v>29</v>
      </c>
    </row>
    <row r="1748" spans="1:4" ht="16" x14ac:dyDescent="0.4">
      <c r="A1748" s="11" t="s">
        <v>1227</v>
      </c>
      <c r="B1748" t="s">
        <v>18</v>
      </c>
      <c r="C1748" t="s">
        <v>23</v>
      </c>
      <c r="D1748" t="s">
        <v>29</v>
      </c>
    </row>
    <row r="1749" spans="1:4" ht="16" x14ac:dyDescent="0.4">
      <c r="A1749" s="11" t="s">
        <v>1225</v>
      </c>
      <c r="B1749" t="s">
        <v>18</v>
      </c>
      <c r="C1749" t="s">
        <v>23</v>
      </c>
      <c r="D1749" t="s">
        <v>29</v>
      </c>
    </row>
    <row r="1750" spans="1:4" ht="16" x14ac:dyDescent="0.4">
      <c r="A1750" s="11" t="s">
        <v>1223</v>
      </c>
      <c r="B1750" t="s">
        <v>18</v>
      </c>
      <c r="C1750" t="s">
        <v>23</v>
      </c>
      <c r="D1750" t="s">
        <v>23</v>
      </c>
    </row>
    <row r="1751" spans="1:4" ht="16" x14ac:dyDescent="0.4">
      <c r="A1751" s="11" t="s">
        <v>1221</v>
      </c>
      <c r="B1751" t="s">
        <v>18</v>
      </c>
      <c r="C1751" t="s">
        <v>23</v>
      </c>
      <c r="D1751" t="s">
        <v>23</v>
      </c>
    </row>
    <row r="1752" spans="1:4" ht="16" x14ac:dyDescent="0.4">
      <c r="A1752" s="11" t="s">
        <v>1219</v>
      </c>
      <c r="B1752" t="s">
        <v>18</v>
      </c>
      <c r="C1752" t="s">
        <v>23</v>
      </c>
      <c r="D1752" t="s">
        <v>24</v>
      </c>
    </row>
    <row r="1753" spans="1:4" ht="16" x14ac:dyDescent="0.4">
      <c r="A1753" s="11" t="s">
        <v>1217</v>
      </c>
      <c r="B1753" t="s">
        <v>18</v>
      </c>
      <c r="C1753" t="s">
        <v>23</v>
      </c>
      <c r="D1753" t="s">
        <v>24</v>
      </c>
    </row>
    <row r="1754" spans="1:4" ht="16" x14ac:dyDescent="0.4">
      <c r="A1754" s="11" t="s">
        <v>1215</v>
      </c>
      <c r="B1754" t="s">
        <v>18</v>
      </c>
      <c r="C1754" t="s">
        <v>23</v>
      </c>
      <c r="D1754" t="s">
        <v>23</v>
      </c>
    </row>
    <row r="1755" spans="1:4" ht="16" x14ac:dyDescent="0.4">
      <c r="A1755" s="11" t="s">
        <v>1213</v>
      </c>
      <c r="B1755" t="s">
        <v>18</v>
      </c>
      <c r="C1755" t="s">
        <v>23</v>
      </c>
      <c r="D1755" t="s">
        <v>24</v>
      </c>
    </row>
    <row r="1756" spans="1:4" ht="16" x14ac:dyDescent="0.4">
      <c r="A1756" s="11" t="s">
        <v>1211</v>
      </c>
      <c r="B1756" t="s">
        <v>18</v>
      </c>
      <c r="C1756" t="s">
        <v>23</v>
      </c>
      <c r="D1756" t="s">
        <v>24</v>
      </c>
    </row>
    <row r="1757" spans="1:4" ht="16" x14ac:dyDescent="0.4">
      <c r="A1757" s="11" t="s">
        <v>1209</v>
      </c>
      <c r="B1757" t="s">
        <v>18</v>
      </c>
      <c r="C1757" t="s">
        <v>23</v>
      </c>
      <c r="D1757" t="s">
        <v>24</v>
      </c>
    </row>
    <row r="1758" spans="1:4" ht="16" x14ac:dyDescent="0.4">
      <c r="A1758" s="11" t="s">
        <v>1207</v>
      </c>
      <c r="B1758" t="s">
        <v>18</v>
      </c>
      <c r="C1758" t="s">
        <v>23</v>
      </c>
      <c r="D1758" t="s">
        <v>23</v>
      </c>
    </row>
    <row r="1759" spans="1:4" ht="16" x14ac:dyDescent="0.4">
      <c r="A1759" s="11" t="s">
        <v>1205</v>
      </c>
      <c r="B1759" t="s">
        <v>18</v>
      </c>
      <c r="C1759" t="s">
        <v>23</v>
      </c>
      <c r="D1759" t="s">
        <v>24</v>
      </c>
    </row>
    <row r="1760" spans="1:4" ht="16" x14ac:dyDescent="0.4">
      <c r="A1760" s="11" t="s">
        <v>1203</v>
      </c>
      <c r="B1760" t="s">
        <v>18</v>
      </c>
      <c r="C1760" t="s">
        <v>23</v>
      </c>
      <c r="D1760" t="s">
        <v>23</v>
      </c>
    </row>
    <row r="1761" spans="1:4" ht="16" x14ac:dyDescent="0.4">
      <c r="A1761" s="11" t="s">
        <v>1201</v>
      </c>
      <c r="B1761" t="s">
        <v>18</v>
      </c>
      <c r="C1761" t="s">
        <v>23</v>
      </c>
      <c r="D1761" t="s">
        <v>24</v>
      </c>
    </row>
    <row r="1762" spans="1:4" ht="16" x14ac:dyDescent="0.4">
      <c r="A1762" s="11" t="s">
        <v>1199</v>
      </c>
      <c r="B1762" t="s">
        <v>18</v>
      </c>
      <c r="C1762" t="s">
        <v>23</v>
      </c>
      <c r="D1762" t="s">
        <v>24</v>
      </c>
    </row>
    <row r="1763" spans="1:4" ht="16" x14ac:dyDescent="0.4">
      <c r="A1763" s="11" t="s">
        <v>1197</v>
      </c>
      <c r="B1763" t="s">
        <v>18</v>
      </c>
      <c r="C1763" t="s">
        <v>23</v>
      </c>
      <c r="D1763" t="s">
        <v>23</v>
      </c>
    </row>
    <row r="1764" spans="1:4" ht="16" x14ac:dyDescent="0.4">
      <c r="A1764" s="11" t="s">
        <v>1195</v>
      </c>
      <c r="B1764" t="s">
        <v>18</v>
      </c>
      <c r="C1764" t="s">
        <v>23</v>
      </c>
      <c r="D1764" t="s">
        <v>23</v>
      </c>
    </row>
    <row r="1765" spans="1:4" ht="16" x14ac:dyDescent="0.4">
      <c r="A1765" s="11" t="s">
        <v>1193</v>
      </c>
      <c r="B1765" t="s">
        <v>18</v>
      </c>
      <c r="C1765" t="s">
        <v>23</v>
      </c>
      <c r="D1765" t="s">
        <v>23</v>
      </c>
    </row>
    <row r="1766" spans="1:4" ht="16" x14ac:dyDescent="0.4">
      <c r="A1766" s="11" t="s">
        <v>1191</v>
      </c>
      <c r="B1766" t="s">
        <v>18</v>
      </c>
      <c r="C1766" t="s">
        <v>23</v>
      </c>
      <c r="D1766" t="s">
        <v>29</v>
      </c>
    </row>
    <row r="1767" spans="1:4" ht="16" x14ac:dyDescent="0.4">
      <c r="A1767" s="11" t="s">
        <v>1189</v>
      </c>
      <c r="B1767" t="s">
        <v>18</v>
      </c>
      <c r="C1767" t="s">
        <v>23</v>
      </c>
      <c r="D1767" t="s">
        <v>24</v>
      </c>
    </row>
    <row r="1768" spans="1:4" ht="16" x14ac:dyDescent="0.4">
      <c r="A1768" s="11" t="s">
        <v>1187</v>
      </c>
      <c r="B1768" t="s">
        <v>18</v>
      </c>
      <c r="C1768" t="s">
        <v>23</v>
      </c>
      <c r="D1768" t="s">
        <v>24</v>
      </c>
    </row>
    <row r="1769" spans="1:4" ht="16" x14ac:dyDescent="0.4">
      <c r="A1769" s="11" t="s">
        <v>1185</v>
      </c>
      <c r="B1769" t="s">
        <v>18</v>
      </c>
      <c r="C1769" t="s">
        <v>23</v>
      </c>
      <c r="D1769" t="s">
        <v>24</v>
      </c>
    </row>
    <row r="1770" spans="1:4" ht="16" x14ac:dyDescent="0.4">
      <c r="A1770" s="11" t="s">
        <v>1183</v>
      </c>
      <c r="B1770" t="s">
        <v>18</v>
      </c>
      <c r="C1770" t="s">
        <v>23</v>
      </c>
      <c r="D1770" t="s">
        <v>29</v>
      </c>
    </row>
    <row r="1771" spans="1:4" ht="16" x14ac:dyDescent="0.4">
      <c r="A1771" s="11" t="s">
        <v>1181</v>
      </c>
      <c r="B1771" t="s">
        <v>18</v>
      </c>
      <c r="C1771" t="s">
        <v>23</v>
      </c>
      <c r="D1771" t="s">
        <v>29</v>
      </c>
    </row>
    <row r="1772" spans="1:4" ht="16" x14ac:dyDescent="0.4">
      <c r="A1772" s="11" t="s">
        <v>1179</v>
      </c>
      <c r="B1772" t="s">
        <v>18</v>
      </c>
      <c r="C1772" t="s">
        <v>29</v>
      </c>
      <c r="D1772" t="s">
        <v>29</v>
      </c>
    </row>
    <row r="1773" spans="1:4" ht="16" x14ac:dyDescent="0.4">
      <c r="A1773" s="11" t="s">
        <v>1177</v>
      </c>
      <c r="B1773" t="s">
        <v>18</v>
      </c>
      <c r="C1773" t="s">
        <v>29</v>
      </c>
      <c r="D1773" t="s">
        <v>23</v>
      </c>
    </row>
    <row r="1774" spans="1:4" ht="16" x14ac:dyDescent="0.4">
      <c r="A1774" s="11" t="s">
        <v>1175</v>
      </c>
      <c r="B1774" t="s">
        <v>18</v>
      </c>
      <c r="C1774" t="s">
        <v>29</v>
      </c>
      <c r="D1774" t="s">
        <v>23</v>
      </c>
    </row>
    <row r="1775" spans="1:4" ht="16" x14ac:dyDescent="0.4">
      <c r="A1775" s="11" t="s">
        <v>1173</v>
      </c>
      <c r="B1775" t="s">
        <v>18</v>
      </c>
      <c r="C1775" t="s">
        <v>29</v>
      </c>
      <c r="D1775" t="s">
        <v>29</v>
      </c>
    </row>
    <row r="1776" spans="1:4" ht="16" x14ac:dyDescent="0.4">
      <c r="A1776" s="11" t="s">
        <v>1171</v>
      </c>
      <c r="B1776" t="s">
        <v>18</v>
      </c>
      <c r="C1776" t="s">
        <v>29</v>
      </c>
      <c r="D1776" t="s">
        <v>23</v>
      </c>
    </row>
    <row r="1777" spans="1:4" ht="16" x14ac:dyDescent="0.4">
      <c r="A1777" s="11" t="s">
        <v>1169</v>
      </c>
      <c r="B1777" t="s">
        <v>18</v>
      </c>
      <c r="C1777" t="s">
        <v>29</v>
      </c>
      <c r="D1777" t="s">
        <v>29</v>
      </c>
    </row>
    <row r="1778" spans="1:4" ht="16" x14ac:dyDescent="0.4">
      <c r="A1778" s="11" t="s">
        <v>1167</v>
      </c>
      <c r="B1778" t="s">
        <v>18</v>
      </c>
      <c r="C1778" t="s">
        <v>29</v>
      </c>
      <c r="D1778" t="s">
        <v>24</v>
      </c>
    </row>
    <row r="1779" spans="1:4" ht="16" x14ac:dyDescent="0.4">
      <c r="A1779" s="11" t="s">
        <v>1165</v>
      </c>
      <c r="B1779" t="s">
        <v>18</v>
      </c>
      <c r="C1779" t="s">
        <v>29</v>
      </c>
      <c r="D1779" t="s">
        <v>24</v>
      </c>
    </row>
    <row r="1780" spans="1:4" ht="16" x14ac:dyDescent="0.4">
      <c r="A1780" s="11" t="s">
        <v>1163</v>
      </c>
      <c r="B1780" t="s">
        <v>18</v>
      </c>
      <c r="C1780" t="s">
        <v>29</v>
      </c>
      <c r="D1780" t="s">
        <v>24</v>
      </c>
    </row>
    <row r="1781" spans="1:4" ht="16" x14ac:dyDescent="0.4">
      <c r="A1781" s="11" t="s">
        <v>1161</v>
      </c>
      <c r="B1781" t="s">
        <v>18</v>
      </c>
      <c r="C1781" t="s">
        <v>29</v>
      </c>
      <c r="D1781" t="s">
        <v>29</v>
      </c>
    </row>
    <row r="1782" spans="1:4" ht="16" x14ac:dyDescent="0.4">
      <c r="A1782" s="11" t="s">
        <v>1159</v>
      </c>
      <c r="B1782" t="s">
        <v>18</v>
      </c>
      <c r="C1782" t="s">
        <v>29</v>
      </c>
      <c r="D1782" t="s">
        <v>24</v>
      </c>
    </row>
    <row r="1783" spans="1:4" ht="16" x14ac:dyDescent="0.4">
      <c r="A1783" s="11" t="s">
        <v>1157</v>
      </c>
      <c r="B1783" t="s">
        <v>18</v>
      </c>
      <c r="C1783" t="s">
        <v>29</v>
      </c>
      <c r="D1783" t="s">
        <v>23</v>
      </c>
    </row>
    <row r="1784" spans="1:4" ht="16" x14ac:dyDescent="0.4">
      <c r="A1784" s="11" t="s">
        <v>1155</v>
      </c>
      <c r="B1784" t="s">
        <v>18</v>
      </c>
      <c r="C1784" t="s">
        <v>29</v>
      </c>
      <c r="D1784" t="s">
        <v>23</v>
      </c>
    </row>
    <row r="1785" spans="1:4" ht="16" x14ac:dyDescent="0.4">
      <c r="A1785" s="11" t="s">
        <v>1153</v>
      </c>
      <c r="B1785" t="s">
        <v>18</v>
      </c>
      <c r="C1785" t="s">
        <v>29</v>
      </c>
      <c r="D1785" t="s">
        <v>23</v>
      </c>
    </row>
    <row r="1786" spans="1:4" ht="16" x14ac:dyDescent="0.4">
      <c r="A1786" s="11" t="s">
        <v>1151</v>
      </c>
      <c r="B1786" t="s">
        <v>18</v>
      </c>
      <c r="C1786" t="s">
        <v>29</v>
      </c>
      <c r="D1786" t="s">
        <v>23</v>
      </c>
    </row>
    <row r="1787" spans="1:4" ht="16" x14ac:dyDescent="0.4">
      <c r="A1787" s="11" t="s">
        <v>1149</v>
      </c>
      <c r="B1787" t="s">
        <v>18</v>
      </c>
      <c r="C1787" t="s">
        <v>29</v>
      </c>
      <c r="D1787" t="s">
        <v>24</v>
      </c>
    </row>
    <row r="1788" spans="1:4" ht="16" x14ac:dyDescent="0.4">
      <c r="A1788" s="11" t="s">
        <v>1147</v>
      </c>
      <c r="B1788" t="s">
        <v>18</v>
      </c>
      <c r="C1788" t="s">
        <v>29</v>
      </c>
      <c r="D1788" t="s">
        <v>23</v>
      </c>
    </row>
    <row r="1789" spans="1:4" ht="16" x14ac:dyDescent="0.4">
      <c r="A1789" s="11" t="s">
        <v>1145</v>
      </c>
      <c r="B1789" t="s">
        <v>18</v>
      </c>
      <c r="C1789" t="s">
        <v>29</v>
      </c>
      <c r="D1789" t="s">
        <v>23</v>
      </c>
    </row>
    <row r="1790" spans="1:4" ht="16" x14ac:dyDescent="0.4">
      <c r="A1790" s="11" t="s">
        <v>1143</v>
      </c>
      <c r="B1790" t="s">
        <v>18</v>
      </c>
      <c r="C1790" t="s">
        <v>29</v>
      </c>
      <c r="D1790" t="s">
        <v>23</v>
      </c>
    </row>
    <row r="1791" spans="1:4" ht="16" x14ac:dyDescent="0.4">
      <c r="A1791" s="11" t="s">
        <v>1141</v>
      </c>
      <c r="B1791" t="s">
        <v>18</v>
      </c>
      <c r="C1791" t="s">
        <v>29</v>
      </c>
      <c r="D1791" t="s">
        <v>24</v>
      </c>
    </row>
    <row r="1792" spans="1:4" ht="16" x14ac:dyDescent="0.4">
      <c r="A1792" s="11" t="s">
        <v>1139</v>
      </c>
      <c r="B1792" t="s">
        <v>18</v>
      </c>
      <c r="C1792" t="s">
        <v>29</v>
      </c>
      <c r="D1792" t="s">
        <v>23</v>
      </c>
    </row>
    <row r="1793" spans="1:4" ht="16" x14ac:dyDescent="0.4">
      <c r="A1793" s="11" t="s">
        <v>1137</v>
      </c>
      <c r="B1793" t="s">
        <v>18</v>
      </c>
      <c r="C1793" t="s">
        <v>29</v>
      </c>
      <c r="D1793" t="s">
        <v>29</v>
      </c>
    </row>
    <row r="1794" spans="1:4" ht="16" x14ac:dyDescent="0.4">
      <c r="A1794" s="11" t="s">
        <v>1135</v>
      </c>
      <c r="B1794" t="s">
        <v>18</v>
      </c>
      <c r="C1794" t="s">
        <v>29</v>
      </c>
      <c r="D1794" t="s">
        <v>29</v>
      </c>
    </row>
    <row r="1795" spans="1:4" ht="16" x14ac:dyDescent="0.4">
      <c r="A1795" s="11" t="s">
        <v>1133</v>
      </c>
      <c r="B1795" t="s">
        <v>18</v>
      </c>
      <c r="C1795" t="s">
        <v>29</v>
      </c>
      <c r="D1795" t="s">
        <v>23</v>
      </c>
    </row>
    <row r="1796" spans="1:4" ht="16" x14ac:dyDescent="0.4">
      <c r="A1796" s="11" t="s">
        <v>1131</v>
      </c>
      <c r="B1796" t="s">
        <v>18</v>
      </c>
      <c r="C1796" t="s">
        <v>29</v>
      </c>
      <c r="D1796" t="s">
        <v>29</v>
      </c>
    </row>
    <row r="1797" spans="1:4" ht="16" x14ac:dyDescent="0.4">
      <c r="A1797" s="11" t="s">
        <v>1129</v>
      </c>
      <c r="B1797" t="s">
        <v>18</v>
      </c>
      <c r="C1797" t="s">
        <v>29</v>
      </c>
      <c r="D1797" t="s">
        <v>24</v>
      </c>
    </row>
    <row r="1798" spans="1:4" ht="16" x14ac:dyDescent="0.4">
      <c r="A1798" s="11" t="s">
        <v>1127</v>
      </c>
      <c r="B1798" t="s">
        <v>18</v>
      </c>
      <c r="C1798" t="s">
        <v>29</v>
      </c>
      <c r="D1798" t="s">
        <v>29</v>
      </c>
    </row>
    <row r="1799" spans="1:4" ht="16" x14ac:dyDescent="0.4">
      <c r="A1799" s="11" t="s">
        <v>1125</v>
      </c>
      <c r="B1799" t="s">
        <v>18</v>
      </c>
      <c r="C1799" t="s">
        <v>29</v>
      </c>
      <c r="D1799" t="s">
        <v>24</v>
      </c>
    </row>
    <row r="1800" spans="1:4" ht="16" x14ac:dyDescent="0.4">
      <c r="A1800" s="11" t="s">
        <v>1123</v>
      </c>
      <c r="B1800" t="s">
        <v>18</v>
      </c>
      <c r="C1800" t="s">
        <v>29</v>
      </c>
      <c r="D1800" t="s">
        <v>24</v>
      </c>
    </row>
    <row r="1801" spans="1:4" ht="16" x14ac:dyDescent="0.4">
      <c r="A1801" s="11" t="s">
        <v>1121</v>
      </c>
      <c r="B1801" t="s">
        <v>18</v>
      </c>
      <c r="C1801" t="s">
        <v>29</v>
      </c>
      <c r="D1801" t="s">
        <v>23</v>
      </c>
    </row>
    <row r="1802" spans="1:4" ht="16" x14ac:dyDescent="0.4">
      <c r="A1802" s="11" t="s">
        <v>1119</v>
      </c>
      <c r="B1802" t="s">
        <v>18</v>
      </c>
      <c r="C1802" t="s">
        <v>29</v>
      </c>
      <c r="D1802" t="s">
        <v>23</v>
      </c>
    </row>
    <row r="1803" spans="1:4" ht="16" x14ac:dyDescent="0.4">
      <c r="A1803" s="11" t="s">
        <v>1117</v>
      </c>
      <c r="B1803" t="s">
        <v>18</v>
      </c>
      <c r="C1803" t="s">
        <v>29</v>
      </c>
      <c r="D1803" t="s">
        <v>24</v>
      </c>
    </row>
    <row r="1804" spans="1:4" ht="16" x14ac:dyDescent="0.4">
      <c r="A1804" s="11" t="s">
        <v>1115</v>
      </c>
      <c r="B1804" t="s">
        <v>18</v>
      </c>
      <c r="C1804" t="s">
        <v>29</v>
      </c>
      <c r="D1804" t="s">
        <v>29</v>
      </c>
    </row>
    <row r="1805" spans="1:4" ht="16" x14ac:dyDescent="0.4">
      <c r="A1805" s="11" t="s">
        <v>1113</v>
      </c>
      <c r="B1805" t="s">
        <v>18</v>
      </c>
      <c r="C1805" t="s">
        <v>29</v>
      </c>
      <c r="D1805" t="s">
        <v>24</v>
      </c>
    </row>
    <row r="1806" spans="1:4" ht="16" x14ac:dyDescent="0.4">
      <c r="A1806" s="11" t="s">
        <v>1111</v>
      </c>
      <c r="B1806" t="s">
        <v>18</v>
      </c>
      <c r="C1806" t="s">
        <v>29</v>
      </c>
      <c r="D1806" t="s">
        <v>29</v>
      </c>
    </row>
    <row r="1807" spans="1:4" ht="16" x14ac:dyDescent="0.4">
      <c r="A1807" s="11" t="s">
        <v>1109</v>
      </c>
      <c r="B1807" t="s">
        <v>18</v>
      </c>
      <c r="C1807" t="s">
        <v>29</v>
      </c>
      <c r="D1807" t="s">
        <v>23</v>
      </c>
    </row>
    <row r="1808" spans="1:4" ht="16" x14ac:dyDescent="0.4">
      <c r="A1808" s="11" t="s">
        <v>1107</v>
      </c>
      <c r="B1808" t="s">
        <v>18</v>
      </c>
      <c r="C1808" t="s">
        <v>29</v>
      </c>
      <c r="D1808" t="s">
        <v>29</v>
      </c>
    </row>
    <row r="1809" spans="1:4" ht="16" x14ac:dyDescent="0.4">
      <c r="A1809" s="11" t="s">
        <v>1105</v>
      </c>
      <c r="B1809" t="s">
        <v>18</v>
      </c>
      <c r="C1809" t="s">
        <v>29</v>
      </c>
      <c r="D1809" t="s">
        <v>29</v>
      </c>
    </row>
    <row r="1810" spans="1:4" ht="16" x14ac:dyDescent="0.4">
      <c r="A1810" s="11" t="s">
        <v>1103</v>
      </c>
      <c r="B1810" t="s">
        <v>18</v>
      </c>
      <c r="C1810" t="s">
        <v>29</v>
      </c>
      <c r="D1810" t="s">
        <v>23</v>
      </c>
    </row>
    <row r="1811" spans="1:4" ht="16" x14ac:dyDescent="0.4">
      <c r="A1811" s="11" t="s">
        <v>1101</v>
      </c>
      <c r="B1811" t="s">
        <v>18</v>
      </c>
      <c r="C1811" t="s">
        <v>29</v>
      </c>
      <c r="D1811" t="s">
        <v>29</v>
      </c>
    </row>
    <row r="1812" spans="1:4" ht="16" x14ac:dyDescent="0.4">
      <c r="A1812" s="11" t="s">
        <v>1099</v>
      </c>
      <c r="B1812" t="s">
        <v>18</v>
      </c>
      <c r="C1812" t="s">
        <v>29</v>
      </c>
      <c r="D1812" t="s">
        <v>24</v>
      </c>
    </row>
    <row r="1813" spans="1:4" ht="16" x14ac:dyDescent="0.4">
      <c r="A1813" s="11" t="s">
        <v>1097</v>
      </c>
      <c r="B1813" t="s">
        <v>18</v>
      </c>
      <c r="C1813" t="s">
        <v>29</v>
      </c>
      <c r="D1813" t="s">
        <v>29</v>
      </c>
    </row>
    <row r="1814" spans="1:4" ht="16" x14ac:dyDescent="0.4">
      <c r="A1814" s="11" t="s">
        <v>1095</v>
      </c>
      <c r="B1814" t="s">
        <v>18</v>
      </c>
      <c r="C1814" t="s">
        <v>29</v>
      </c>
      <c r="D1814" t="s">
        <v>23</v>
      </c>
    </row>
    <row r="1815" spans="1:4" ht="16" x14ac:dyDescent="0.4">
      <c r="A1815" s="11" t="s">
        <v>1093</v>
      </c>
      <c r="B1815" t="s">
        <v>18</v>
      </c>
      <c r="C1815" t="s">
        <v>29</v>
      </c>
      <c r="D1815" t="s">
        <v>24</v>
      </c>
    </row>
    <row r="1816" spans="1:4" ht="16" x14ac:dyDescent="0.4">
      <c r="A1816" s="11" t="s">
        <v>1091</v>
      </c>
      <c r="B1816" t="s">
        <v>18</v>
      </c>
      <c r="C1816" t="s">
        <v>29</v>
      </c>
      <c r="D1816" t="s">
        <v>29</v>
      </c>
    </row>
    <row r="1817" spans="1:4" ht="16" x14ac:dyDescent="0.4">
      <c r="A1817" s="11" t="s">
        <v>1089</v>
      </c>
      <c r="B1817" t="s">
        <v>18</v>
      </c>
      <c r="C1817" t="s">
        <v>29</v>
      </c>
      <c r="D1817" t="s">
        <v>24</v>
      </c>
    </row>
    <row r="1818" spans="1:4" ht="16" x14ac:dyDescent="0.4">
      <c r="A1818" s="11" t="s">
        <v>1087</v>
      </c>
      <c r="B1818" t="s">
        <v>18</v>
      </c>
      <c r="C1818" t="s">
        <v>29</v>
      </c>
      <c r="D1818" t="s">
        <v>29</v>
      </c>
    </row>
    <row r="1819" spans="1:4" ht="16" x14ac:dyDescent="0.4">
      <c r="A1819" s="11" t="s">
        <v>1085</v>
      </c>
      <c r="B1819" t="s">
        <v>18</v>
      </c>
      <c r="C1819" t="s">
        <v>29</v>
      </c>
      <c r="D1819" t="s">
        <v>24</v>
      </c>
    </row>
    <row r="1820" spans="1:4" ht="16" x14ac:dyDescent="0.4">
      <c r="A1820" s="11" t="s">
        <v>1083</v>
      </c>
      <c r="B1820" t="s">
        <v>18</v>
      </c>
      <c r="C1820" t="s">
        <v>29</v>
      </c>
      <c r="D1820" t="s">
        <v>24</v>
      </c>
    </row>
    <row r="1821" spans="1:4" ht="16" x14ac:dyDescent="0.4">
      <c r="A1821" s="11" t="s">
        <v>1081</v>
      </c>
      <c r="B1821" t="s">
        <v>18</v>
      </c>
      <c r="C1821" t="s">
        <v>29</v>
      </c>
      <c r="D1821" t="s">
        <v>24</v>
      </c>
    </row>
    <row r="1822" spans="1:4" ht="16" x14ac:dyDescent="0.4">
      <c r="A1822" s="11" t="s">
        <v>1079</v>
      </c>
      <c r="B1822" t="s">
        <v>18</v>
      </c>
      <c r="C1822" t="s">
        <v>29</v>
      </c>
      <c r="D1822" t="s">
        <v>23</v>
      </c>
    </row>
    <row r="1823" spans="1:4" ht="16" x14ac:dyDescent="0.4">
      <c r="A1823" s="11" t="s">
        <v>1077</v>
      </c>
      <c r="B1823" t="s">
        <v>18</v>
      </c>
      <c r="C1823" t="s">
        <v>29</v>
      </c>
      <c r="D1823" t="s">
        <v>29</v>
      </c>
    </row>
    <row r="1824" spans="1:4" ht="16" x14ac:dyDescent="0.4">
      <c r="A1824" s="11" t="s">
        <v>1075</v>
      </c>
      <c r="B1824" t="s">
        <v>18</v>
      </c>
      <c r="C1824" t="s">
        <v>29</v>
      </c>
      <c r="D1824" t="s">
        <v>24</v>
      </c>
    </row>
    <row r="1825" spans="1:4" ht="16" x14ac:dyDescent="0.4">
      <c r="A1825" s="11" t="s">
        <v>1073</v>
      </c>
      <c r="B1825" t="s">
        <v>18</v>
      </c>
      <c r="C1825" t="s">
        <v>29</v>
      </c>
      <c r="D1825" t="s">
        <v>24</v>
      </c>
    </row>
    <row r="1826" spans="1:4" ht="16" x14ac:dyDescent="0.4">
      <c r="A1826" s="11" t="s">
        <v>1071</v>
      </c>
      <c r="B1826" t="s">
        <v>18</v>
      </c>
      <c r="C1826" t="s">
        <v>29</v>
      </c>
      <c r="D1826" t="s">
        <v>29</v>
      </c>
    </row>
    <row r="1827" spans="1:4" ht="16" x14ac:dyDescent="0.4">
      <c r="A1827" s="11" t="s">
        <v>1069</v>
      </c>
      <c r="B1827" t="s">
        <v>18</v>
      </c>
      <c r="C1827" t="s">
        <v>29</v>
      </c>
      <c r="D1827" t="s">
        <v>29</v>
      </c>
    </row>
    <row r="1828" spans="1:4" ht="16" x14ac:dyDescent="0.4">
      <c r="A1828" s="11" t="s">
        <v>1067</v>
      </c>
      <c r="B1828" t="s">
        <v>18</v>
      </c>
      <c r="C1828" t="s">
        <v>29</v>
      </c>
      <c r="D1828" t="s">
        <v>24</v>
      </c>
    </row>
    <row r="1829" spans="1:4" ht="16" x14ac:dyDescent="0.4">
      <c r="A1829" s="11" t="s">
        <v>1065</v>
      </c>
      <c r="B1829" t="s">
        <v>18</v>
      </c>
      <c r="C1829" t="s">
        <v>29</v>
      </c>
      <c r="D1829" t="s">
        <v>24</v>
      </c>
    </row>
    <row r="1830" spans="1:4" ht="16" x14ac:dyDescent="0.4">
      <c r="A1830" s="11" t="s">
        <v>1063</v>
      </c>
      <c r="B1830" t="s">
        <v>18</v>
      </c>
      <c r="C1830" t="s">
        <v>29</v>
      </c>
      <c r="D1830" t="s">
        <v>24</v>
      </c>
    </row>
    <row r="1831" spans="1:4" ht="16" x14ac:dyDescent="0.4">
      <c r="A1831" s="11" t="s">
        <v>1061</v>
      </c>
      <c r="B1831" t="s">
        <v>18</v>
      </c>
      <c r="C1831" t="s">
        <v>29</v>
      </c>
      <c r="D1831" t="s">
        <v>29</v>
      </c>
    </row>
    <row r="1832" spans="1:4" ht="16" x14ac:dyDescent="0.4">
      <c r="A1832" s="11" t="s">
        <v>1059</v>
      </c>
      <c r="B1832" t="s">
        <v>18</v>
      </c>
      <c r="C1832" t="s">
        <v>29</v>
      </c>
      <c r="D1832" t="s">
        <v>24</v>
      </c>
    </row>
    <row r="1833" spans="1:4" ht="16" x14ac:dyDescent="0.4">
      <c r="A1833" s="11" t="s">
        <v>1057</v>
      </c>
      <c r="B1833" t="s">
        <v>18</v>
      </c>
      <c r="C1833" t="s">
        <v>29</v>
      </c>
      <c r="D1833" t="s">
        <v>29</v>
      </c>
    </row>
    <row r="1834" spans="1:4" ht="16" x14ac:dyDescent="0.4">
      <c r="A1834" s="11" t="s">
        <v>1055</v>
      </c>
      <c r="B1834" t="s">
        <v>18</v>
      </c>
      <c r="C1834" t="s">
        <v>29</v>
      </c>
      <c r="D1834" t="s">
        <v>23</v>
      </c>
    </row>
    <row r="1835" spans="1:4" ht="16" x14ac:dyDescent="0.4">
      <c r="A1835" s="11" t="s">
        <v>1053</v>
      </c>
      <c r="B1835" t="s">
        <v>18</v>
      </c>
      <c r="C1835" t="s">
        <v>29</v>
      </c>
      <c r="D1835" t="s">
        <v>29</v>
      </c>
    </row>
    <row r="1836" spans="1:4" ht="16" x14ac:dyDescent="0.4">
      <c r="A1836" s="11" t="s">
        <v>1050</v>
      </c>
      <c r="B1836" t="s">
        <v>18</v>
      </c>
      <c r="C1836" t="s">
        <v>29</v>
      </c>
      <c r="D1836" t="s">
        <v>24</v>
      </c>
    </row>
    <row r="1837" spans="1:4" ht="16" x14ac:dyDescent="0.4">
      <c r="A1837" s="11" t="s">
        <v>1048</v>
      </c>
      <c r="B1837" t="s">
        <v>18</v>
      </c>
      <c r="C1837" t="s">
        <v>29</v>
      </c>
      <c r="D1837" t="s">
        <v>29</v>
      </c>
    </row>
    <row r="1838" spans="1:4" ht="16" x14ac:dyDescent="0.4">
      <c r="A1838" s="11" t="s">
        <v>1046</v>
      </c>
      <c r="B1838" t="s">
        <v>18</v>
      </c>
      <c r="C1838" t="s">
        <v>29</v>
      </c>
      <c r="D1838" t="s">
        <v>23</v>
      </c>
    </row>
    <row r="1839" spans="1:4" ht="16" x14ac:dyDescent="0.4">
      <c r="A1839" s="11" t="s">
        <v>1044</v>
      </c>
      <c r="B1839" t="s">
        <v>18</v>
      </c>
      <c r="C1839" t="s">
        <v>29</v>
      </c>
      <c r="D1839" t="s">
        <v>23</v>
      </c>
    </row>
    <row r="1840" spans="1:4" ht="16" x14ac:dyDescent="0.4">
      <c r="A1840" s="11" t="s">
        <v>1042</v>
      </c>
      <c r="B1840" t="s">
        <v>18</v>
      </c>
      <c r="C1840" t="s">
        <v>29</v>
      </c>
      <c r="D1840" t="s">
        <v>24</v>
      </c>
    </row>
    <row r="1841" spans="1:4" ht="16" x14ac:dyDescent="0.4">
      <c r="A1841" s="11" t="s">
        <v>1040</v>
      </c>
      <c r="B1841" t="s">
        <v>18</v>
      </c>
      <c r="C1841" t="s">
        <v>29</v>
      </c>
      <c r="D1841" t="s">
        <v>29</v>
      </c>
    </row>
    <row r="1842" spans="1:4" ht="16" x14ac:dyDescent="0.4">
      <c r="A1842" s="11" t="s">
        <v>1038</v>
      </c>
      <c r="B1842" t="s">
        <v>18</v>
      </c>
      <c r="C1842" t="s">
        <v>29</v>
      </c>
      <c r="D1842" t="s">
        <v>24</v>
      </c>
    </row>
    <row r="1843" spans="1:4" ht="16" x14ac:dyDescent="0.4">
      <c r="A1843" s="11" t="s">
        <v>1036</v>
      </c>
      <c r="B1843" t="s">
        <v>18</v>
      </c>
      <c r="C1843" t="s">
        <v>29</v>
      </c>
      <c r="D1843" t="s">
        <v>23</v>
      </c>
    </row>
    <row r="1844" spans="1:4" ht="16" x14ac:dyDescent="0.4">
      <c r="A1844" s="11" t="s">
        <v>1034</v>
      </c>
      <c r="B1844" t="s">
        <v>18</v>
      </c>
      <c r="C1844" t="s">
        <v>29</v>
      </c>
      <c r="D1844" t="s">
        <v>24</v>
      </c>
    </row>
    <row r="1845" spans="1:4" ht="16" x14ac:dyDescent="0.4">
      <c r="A1845" s="11" t="s">
        <v>1032</v>
      </c>
      <c r="B1845" t="s">
        <v>18</v>
      </c>
      <c r="C1845" t="s">
        <v>23</v>
      </c>
      <c r="D1845" t="s">
        <v>29</v>
      </c>
    </row>
    <row r="1846" spans="1:4" ht="16" x14ac:dyDescent="0.4">
      <c r="A1846" s="11" t="s">
        <v>1030</v>
      </c>
      <c r="B1846" t="s">
        <v>18</v>
      </c>
      <c r="C1846" t="s">
        <v>23</v>
      </c>
      <c r="D1846" t="s">
        <v>29</v>
      </c>
    </row>
    <row r="1847" spans="1:4" ht="16" x14ac:dyDescent="0.4">
      <c r="A1847" s="11" t="s">
        <v>1028</v>
      </c>
      <c r="B1847" t="s">
        <v>18</v>
      </c>
      <c r="C1847" t="s">
        <v>24</v>
      </c>
      <c r="D1847" t="s">
        <v>24</v>
      </c>
    </row>
    <row r="1848" spans="1:4" ht="16" x14ac:dyDescent="0.4">
      <c r="A1848" s="11" t="s">
        <v>1026</v>
      </c>
      <c r="B1848" t="s">
        <v>18</v>
      </c>
      <c r="C1848" t="s">
        <v>23</v>
      </c>
      <c r="D1848" t="s">
        <v>29</v>
      </c>
    </row>
    <row r="1849" spans="1:4" ht="16" x14ac:dyDescent="0.4">
      <c r="A1849" s="11" t="s">
        <v>1024</v>
      </c>
      <c r="B1849" t="s">
        <v>18</v>
      </c>
      <c r="C1849" t="s">
        <v>23</v>
      </c>
      <c r="D1849" t="s">
        <v>24</v>
      </c>
    </row>
    <row r="1850" spans="1:4" ht="16" x14ac:dyDescent="0.4">
      <c r="A1850" s="11" t="s">
        <v>1022</v>
      </c>
      <c r="B1850" t="s">
        <v>18</v>
      </c>
      <c r="C1850" t="s">
        <v>23</v>
      </c>
      <c r="D1850" t="s">
        <v>24</v>
      </c>
    </row>
    <row r="1851" spans="1:4" ht="16" x14ac:dyDescent="0.4">
      <c r="A1851" s="11" t="s">
        <v>1020</v>
      </c>
      <c r="B1851" t="s">
        <v>18</v>
      </c>
      <c r="C1851" t="s">
        <v>24</v>
      </c>
      <c r="D1851" t="s">
        <v>24</v>
      </c>
    </row>
    <row r="1852" spans="1:4" ht="16" x14ac:dyDescent="0.4">
      <c r="A1852" s="11" t="s">
        <v>1018</v>
      </c>
      <c r="B1852" t="s">
        <v>18</v>
      </c>
      <c r="C1852" t="s">
        <v>24</v>
      </c>
      <c r="D1852" t="s">
        <v>29</v>
      </c>
    </row>
    <row r="1853" spans="1:4" ht="16" x14ac:dyDescent="0.4">
      <c r="A1853" s="11" t="s">
        <v>1016</v>
      </c>
      <c r="B1853" t="s">
        <v>18</v>
      </c>
      <c r="C1853" t="s">
        <v>24</v>
      </c>
      <c r="D1853" t="s">
        <v>23</v>
      </c>
    </row>
    <row r="1854" spans="1:4" ht="16" x14ac:dyDescent="0.4">
      <c r="A1854" s="11" t="s">
        <v>1013</v>
      </c>
      <c r="B1854" t="s">
        <v>18</v>
      </c>
      <c r="C1854" t="s">
        <v>24</v>
      </c>
      <c r="D1854" t="s">
        <v>23</v>
      </c>
    </row>
    <row r="1855" spans="1:4" ht="16" x14ac:dyDescent="0.4">
      <c r="A1855" s="11" t="s">
        <v>1011</v>
      </c>
      <c r="B1855" t="s">
        <v>18</v>
      </c>
      <c r="C1855" t="s">
        <v>23</v>
      </c>
      <c r="D1855" t="s">
        <v>29</v>
      </c>
    </row>
    <row r="1856" spans="1:4" ht="16" x14ac:dyDescent="0.4">
      <c r="A1856" s="11" t="s">
        <v>1009</v>
      </c>
      <c r="B1856" t="s">
        <v>18</v>
      </c>
      <c r="C1856" t="s">
        <v>23</v>
      </c>
      <c r="D1856" t="s">
        <v>23</v>
      </c>
    </row>
    <row r="1857" spans="1:4" ht="16" x14ac:dyDescent="0.4">
      <c r="A1857" s="11" t="s">
        <v>1007</v>
      </c>
      <c r="B1857" t="s">
        <v>18</v>
      </c>
      <c r="C1857" t="s">
        <v>24</v>
      </c>
      <c r="D1857" t="s">
        <v>23</v>
      </c>
    </row>
    <row r="1858" spans="1:4" ht="16" x14ac:dyDescent="0.4">
      <c r="A1858" s="11" t="s">
        <v>1005</v>
      </c>
      <c r="B1858" t="s">
        <v>18</v>
      </c>
      <c r="C1858" t="s">
        <v>23</v>
      </c>
      <c r="D1858" t="s">
        <v>24</v>
      </c>
    </row>
    <row r="1859" spans="1:4" ht="16" x14ac:dyDescent="0.4">
      <c r="A1859" s="11" t="s">
        <v>1003</v>
      </c>
      <c r="B1859" t="s">
        <v>18</v>
      </c>
      <c r="C1859" t="s">
        <v>24</v>
      </c>
      <c r="D1859" t="s">
        <v>23</v>
      </c>
    </row>
    <row r="1860" spans="1:4" ht="16" x14ac:dyDescent="0.4">
      <c r="A1860" s="11" t="s">
        <v>1001</v>
      </c>
      <c r="B1860" t="s">
        <v>18</v>
      </c>
      <c r="C1860" t="s">
        <v>24</v>
      </c>
      <c r="D1860" t="s">
        <v>29</v>
      </c>
    </row>
    <row r="1861" spans="1:4" ht="16" x14ac:dyDescent="0.4">
      <c r="A1861" s="11" t="s">
        <v>999</v>
      </c>
      <c r="B1861" t="s">
        <v>18</v>
      </c>
      <c r="C1861" t="s">
        <v>23</v>
      </c>
      <c r="D1861" t="s">
        <v>24</v>
      </c>
    </row>
    <row r="1862" spans="1:4" ht="16" x14ac:dyDescent="0.4">
      <c r="A1862" s="11" t="s">
        <v>997</v>
      </c>
      <c r="B1862" t="s">
        <v>18</v>
      </c>
      <c r="C1862" t="s">
        <v>23</v>
      </c>
      <c r="D1862" t="s">
        <v>24</v>
      </c>
    </row>
    <row r="1863" spans="1:4" ht="16" x14ac:dyDescent="0.4">
      <c r="A1863" s="11" t="s">
        <v>995</v>
      </c>
      <c r="B1863" t="s">
        <v>18</v>
      </c>
      <c r="C1863" t="s">
        <v>23</v>
      </c>
      <c r="D1863" t="s">
        <v>29</v>
      </c>
    </row>
    <row r="1864" spans="1:4" ht="16" x14ac:dyDescent="0.4">
      <c r="A1864" s="11" t="s">
        <v>993</v>
      </c>
      <c r="B1864" t="s">
        <v>18</v>
      </c>
      <c r="C1864" t="s">
        <v>23</v>
      </c>
      <c r="D1864" t="s">
        <v>24</v>
      </c>
    </row>
    <row r="1865" spans="1:4" ht="16" x14ac:dyDescent="0.4">
      <c r="A1865" s="11" t="s">
        <v>991</v>
      </c>
      <c r="B1865" t="s">
        <v>18</v>
      </c>
      <c r="C1865" t="s">
        <v>23</v>
      </c>
      <c r="D1865" t="s">
        <v>23</v>
      </c>
    </row>
    <row r="1866" spans="1:4" ht="16" x14ac:dyDescent="0.4">
      <c r="A1866" s="11" t="s">
        <v>989</v>
      </c>
      <c r="B1866" t="s">
        <v>18</v>
      </c>
      <c r="C1866" t="s">
        <v>24</v>
      </c>
      <c r="D1866" t="s">
        <v>23</v>
      </c>
    </row>
    <row r="1867" spans="1:4" ht="16" x14ac:dyDescent="0.4">
      <c r="A1867" s="11" t="s">
        <v>987</v>
      </c>
      <c r="B1867" t="s">
        <v>18</v>
      </c>
      <c r="C1867" t="s">
        <v>24</v>
      </c>
      <c r="D1867" t="s">
        <v>24</v>
      </c>
    </row>
    <row r="1868" spans="1:4" ht="16" x14ac:dyDescent="0.4">
      <c r="A1868" s="11" t="s">
        <v>985</v>
      </c>
      <c r="B1868" t="s">
        <v>18</v>
      </c>
      <c r="C1868" t="s">
        <v>24</v>
      </c>
      <c r="D1868" t="s">
        <v>29</v>
      </c>
    </row>
    <row r="1869" spans="1:4" ht="16" x14ac:dyDescent="0.4">
      <c r="A1869" s="11" t="s">
        <v>983</v>
      </c>
      <c r="B1869" t="s">
        <v>18</v>
      </c>
      <c r="C1869" t="s">
        <v>24</v>
      </c>
      <c r="D1869" t="s">
        <v>23</v>
      </c>
    </row>
    <row r="1870" spans="1:4" ht="16" x14ac:dyDescent="0.4">
      <c r="A1870" s="11" t="s">
        <v>981</v>
      </c>
      <c r="B1870" t="s">
        <v>18</v>
      </c>
      <c r="C1870" t="s">
        <v>24</v>
      </c>
      <c r="D1870" t="s">
        <v>23</v>
      </c>
    </row>
    <row r="1871" spans="1:4" ht="16" x14ac:dyDescent="0.4">
      <c r="A1871" s="11" t="s">
        <v>979</v>
      </c>
      <c r="B1871" t="s">
        <v>18</v>
      </c>
      <c r="C1871" t="s">
        <v>24</v>
      </c>
      <c r="D1871" t="s">
        <v>24</v>
      </c>
    </row>
    <row r="1872" spans="1:4" ht="16" x14ac:dyDescent="0.4">
      <c r="A1872" s="11" t="s">
        <v>977</v>
      </c>
      <c r="B1872" t="s">
        <v>18</v>
      </c>
      <c r="C1872" t="s">
        <v>24</v>
      </c>
      <c r="D1872" t="s">
        <v>29</v>
      </c>
    </row>
    <row r="1873" spans="1:4" ht="16" x14ac:dyDescent="0.4">
      <c r="A1873" s="11" t="s">
        <v>975</v>
      </c>
      <c r="B1873" t="s">
        <v>18</v>
      </c>
      <c r="C1873" t="s">
        <v>23</v>
      </c>
      <c r="D1873" t="s">
        <v>29</v>
      </c>
    </row>
    <row r="1874" spans="1:4" ht="16" x14ac:dyDescent="0.4">
      <c r="A1874" s="11" t="s">
        <v>973</v>
      </c>
      <c r="B1874" t="s">
        <v>18</v>
      </c>
      <c r="C1874" t="s">
        <v>23</v>
      </c>
      <c r="D1874" t="s">
        <v>23</v>
      </c>
    </row>
    <row r="1875" spans="1:4" ht="16" x14ac:dyDescent="0.4">
      <c r="A1875" s="11" t="s">
        <v>971</v>
      </c>
      <c r="B1875" t="s">
        <v>18</v>
      </c>
      <c r="C1875" t="s">
        <v>23</v>
      </c>
      <c r="D1875" t="s">
        <v>24</v>
      </c>
    </row>
    <row r="1876" spans="1:4" ht="16" x14ac:dyDescent="0.4">
      <c r="A1876" s="11" t="s">
        <v>969</v>
      </c>
      <c r="B1876" t="s">
        <v>18</v>
      </c>
      <c r="C1876" t="s">
        <v>24</v>
      </c>
      <c r="D1876" t="s">
        <v>24</v>
      </c>
    </row>
    <row r="1877" spans="1:4" ht="16" x14ac:dyDescent="0.4">
      <c r="A1877" s="11" t="s">
        <v>967</v>
      </c>
      <c r="B1877" t="s">
        <v>18</v>
      </c>
      <c r="C1877" t="s">
        <v>23</v>
      </c>
      <c r="D1877" t="s">
        <v>23</v>
      </c>
    </row>
    <row r="1878" spans="1:4" ht="16" x14ac:dyDescent="0.4">
      <c r="A1878" s="11" t="s">
        <v>965</v>
      </c>
      <c r="B1878" t="s">
        <v>18</v>
      </c>
      <c r="C1878" t="s">
        <v>24</v>
      </c>
      <c r="D1878" t="s">
        <v>29</v>
      </c>
    </row>
    <row r="1879" spans="1:4" ht="16" x14ac:dyDescent="0.4">
      <c r="A1879" s="11" t="s">
        <v>963</v>
      </c>
      <c r="B1879" t="s">
        <v>18</v>
      </c>
      <c r="C1879" t="s">
        <v>24</v>
      </c>
      <c r="D1879" t="s">
        <v>29</v>
      </c>
    </row>
    <row r="1880" spans="1:4" ht="16" x14ac:dyDescent="0.4">
      <c r="A1880" s="11" t="s">
        <v>961</v>
      </c>
      <c r="B1880" t="s">
        <v>18</v>
      </c>
      <c r="C1880" t="s">
        <v>24</v>
      </c>
      <c r="D1880" t="s">
        <v>23</v>
      </c>
    </row>
    <row r="1881" spans="1:4" ht="16" x14ac:dyDescent="0.4">
      <c r="A1881" s="11" t="s">
        <v>959</v>
      </c>
      <c r="B1881" t="s">
        <v>18</v>
      </c>
      <c r="C1881" t="s">
        <v>24</v>
      </c>
      <c r="D1881" t="s">
        <v>29</v>
      </c>
    </row>
    <row r="1882" spans="1:4" ht="16" x14ac:dyDescent="0.4">
      <c r="A1882" s="11" t="s">
        <v>957</v>
      </c>
      <c r="B1882" t="s">
        <v>18</v>
      </c>
      <c r="C1882" t="s">
        <v>24</v>
      </c>
      <c r="D1882" t="s">
        <v>29</v>
      </c>
    </row>
    <row r="1883" spans="1:4" ht="16" x14ac:dyDescent="0.4">
      <c r="A1883" s="11" t="s">
        <v>955</v>
      </c>
      <c r="B1883" t="s">
        <v>18</v>
      </c>
      <c r="C1883" t="s">
        <v>23</v>
      </c>
      <c r="D1883" t="s">
        <v>29</v>
      </c>
    </row>
    <row r="1884" spans="1:4" ht="16" x14ac:dyDescent="0.4">
      <c r="A1884" s="11" t="s">
        <v>953</v>
      </c>
      <c r="B1884" t="s">
        <v>18</v>
      </c>
      <c r="C1884" t="s">
        <v>24</v>
      </c>
      <c r="D1884" t="s">
        <v>24</v>
      </c>
    </row>
    <row r="1885" spans="1:4" ht="16" x14ac:dyDescent="0.4">
      <c r="A1885" s="11" t="s">
        <v>951</v>
      </c>
      <c r="B1885" t="s">
        <v>18</v>
      </c>
      <c r="C1885" t="s">
        <v>24</v>
      </c>
      <c r="D1885" t="s">
        <v>29</v>
      </c>
    </row>
    <row r="1886" spans="1:4" ht="16" x14ac:dyDescent="0.4">
      <c r="A1886" s="11" t="s">
        <v>949</v>
      </c>
      <c r="B1886" t="s">
        <v>18</v>
      </c>
      <c r="C1886" t="s">
        <v>24</v>
      </c>
      <c r="D1886" t="s">
        <v>29</v>
      </c>
    </row>
    <row r="1887" spans="1:4" ht="16" x14ac:dyDescent="0.4">
      <c r="A1887" s="11" t="s">
        <v>947</v>
      </c>
      <c r="B1887" t="s">
        <v>18</v>
      </c>
      <c r="C1887" t="s">
        <v>23</v>
      </c>
      <c r="D1887" t="s">
        <v>23</v>
      </c>
    </row>
    <row r="1888" spans="1:4" ht="16" x14ac:dyDescent="0.4">
      <c r="A1888" s="11" t="s">
        <v>945</v>
      </c>
      <c r="B1888" t="s">
        <v>18</v>
      </c>
      <c r="C1888" t="s">
        <v>24</v>
      </c>
      <c r="D1888" t="s">
        <v>29</v>
      </c>
    </row>
    <row r="1889" spans="1:4" ht="16" x14ac:dyDescent="0.4">
      <c r="A1889" s="11" t="s">
        <v>943</v>
      </c>
      <c r="B1889" t="s">
        <v>18</v>
      </c>
      <c r="C1889" t="s">
        <v>23</v>
      </c>
      <c r="D1889" t="s">
        <v>24</v>
      </c>
    </row>
    <row r="1890" spans="1:4" ht="16" x14ac:dyDescent="0.4">
      <c r="A1890" s="11" t="s">
        <v>941</v>
      </c>
      <c r="B1890" t="s">
        <v>18</v>
      </c>
      <c r="C1890" t="s">
        <v>23</v>
      </c>
      <c r="D1890" t="s">
        <v>24</v>
      </c>
    </row>
    <row r="1891" spans="1:4" ht="16" x14ac:dyDescent="0.4">
      <c r="A1891" s="11" t="s">
        <v>939</v>
      </c>
      <c r="B1891" t="s">
        <v>18</v>
      </c>
      <c r="C1891" t="s">
        <v>24</v>
      </c>
      <c r="D1891" t="s">
        <v>23</v>
      </c>
    </row>
    <row r="1892" spans="1:4" ht="16" x14ac:dyDescent="0.4">
      <c r="A1892" s="11" t="s">
        <v>937</v>
      </c>
      <c r="B1892" t="s">
        <v>18</v>
      </c>
      <c r="C1892" t="s">
        <v>24</v>
      </c>
      <c r="D1892" t="s">
        <v>24</v>
      </c>
    </row>
    <row r="1893" spans="1:4" ht="16" x14ac:dyDescent="0.4">
      <c r="A1893" s="11" t="s">
        <v>935</v>
      </c>
      <c r="B1893" t="s">
        <v>18</v>
      </c>
      <c r="C1893" t="s">
        <v>24</v>
      </c>
      <c r="D1893" t="s">
        <v>29</v>
      </c>
    </row>
    <row r="1894" spans="1:4" ht="16" x14ac:dyDescent="0.4">
      <c r="A1894" s="11" t="s">
        <v>933</v>
      </c>
      <c r="B1894" t="s">
        <v>18</v>
      </c>
      <c r="C1894" t="s">
        <v>24</v>
      </c>
      <c r="D1894" t="s">
        <v>23</v>
      </c>
    </row>
    <row r="1895" spans="1:4" ht="16" x14ac:dyDescent="0.4">
      <c r="A1895" s="11" t="s">
        <v>931</v>
      </c>
      <c r="B1895" t="s">
        <v>18</v>
      </c>
      <c r="C1895" t="s">
        <v>23</v>
      </c>
      <c r="D1895" t="s">
        <v>29</v>
      </c>
    </row>
    <row r="1896" spans="1:4" ht="16" x14ac:dyDescent="0.4">
      <c r="A1896" s="11" t="s">
        <v>929</v>
      </c>
      <c r="B1896" t="s">
        <v>18</v>
      </c>
      <c r="C1896" t="s">
        <v>23</v>
      </c>
      <c r="D1896" t="s">
        <v>23</v>
      </c>
    </row>
    <row r="1897" spans="1:4" ht="16" x14ac:dyDescent="0.4">
      <c r="A1897" s="11" t="s">
        <v>927</v>
      </c>
      <c r="B1897" t="s">
        <v>18</v>
      </c>
      <c r="C1897" t="s">
        <v>23</v>
      </c>
      <c r="D1897" t="s">
        <v>23</v>
      </c>
    </row>
    <row r="1898" spans="1:4" ht="16" x14ac:dyDescent="0.4">
      <c r="A1898" s="11" t="s">
        <v>925</v>
      </c>
      <c r="B1898" t="s">
        <v>18</v>
      </c>
      <c r="C1898" t="s">
        <v>23</v>
      </c>
      <c r="D1898" t="s">
        <v>23</v>
      </c>
    </row>
    <row r="1899" spans="1:4" ht="16" x14ac:dyDescent="0.4">
      <c r="A1899" s="11" t="s">
        <v>923</v>
      </c>
      <c r="B1899" t="s">
        <v>18</v>
      </c>
      <c r="C1899" t="s">
        <v>23</v>
      </c>
      <c r="D1899" t="s">
        <v>24</v>
      </c>
    </row>
    <row r="1900" spans="1:4" ht="16" x14ac:dyDescent="0.4">
      <c r="A1900" s="11" t="s">
        <v>921</v>
      </c>
      <c r="B1900" t="s">
        <v>18</v>
      </c>
      <c r="C1900" t="s">
        <v>23</v>
      </c>
      <c r="D1900" t="s">
        <v>24</v>
      </c>
    </row>
    <row r="1901" spans="1:4" ht="16" x14ac:dyDescent="0.4">
      <c r="A1901" s="11" t="s">
        <v>919</v>
      </c>
      <c r="B1901" t="s">
        <v>18</v>
      </c>
      <c r="C1901" t="s">
        <v>23</v>
      </c>
      <c r="D1901" t="s">
        <v>24</v>
      </c>
    </row>
    <row r="1902" spans="1:4" ht="16" x14ac:dyDescent="0.4">
      <c r="A1902" s="11" t="s">
        <v>917</v>
      </c>
      <c r="B1902" t="s">
        <v>18</v>
      </c>
      <c r="C1902" t="s">
        <v>23</v>
      </c>
      <c r="D1902" t="s">
        <v>23</v>
      </c>
    </row>
    <row r="1903" spans="1:4" ht="16" x14ac:dyDescent="0.4">
      <c r="A1903" s="11" t="s">
        <v>915</v>
      </c>
      <c r="B1903" t="s">
        <v>18</v>
      </c>
      <c r="C1903" t="s">
        <v>23</v>
      </c>
      <c r="D1903" t="s">
        <v>24</v>
      </c>
    </row>
    <row r="1904" spans="1:4" ht="16" x14ac:dyDescent="0.4">
      <c r="A1904" s="11" t="s">
        <v>913</v>
      </c>
      <c r="B1904" t="s">
        <v>18</v>
      </c>
      <c r="C1904" t="s">
        <v>23</v>
      </c>
      <c r="D1904" t="s">
        <v>23</v>
      </c>
    </row>
    <row r="1905" spans="1:4" ht="16" x14ac:dyDescent="0.4">
      <c r="A1905" s="11" t="s">
        <v>911</v>
      </c>
      <c r="B1905" t="s">
        <v>18</v>
      </c>
      <c r="C1905" t="s">
        <v>23</v>
      </c>
      <c r="D1905" t="s">
        <v>23</v>
      </c>
    </row>
    <row r="1906" spans="1:4" ht="16" x14ac:dyDescent="0.4">
      <c r="A1906" s="11" t="s">
        <v>909</v>
      </c>
      <c r="B1906" t="s">
        <v>18</v>
      </c>
      <c r="C1906" t="s">
        <v>23</v>
      </c>
      <c r="D1906" t="s">
        <v>24</v>
      </c>
    </row>
    <row r="1907" spans="1:4" ht="16" x14ac:dyDescent="0.4">
      <c r="A1907" s="11" t="s">
        <v>907</v>
      </c>
      <c r="B1907" t="s">
        <v>18</v>
      </c>
      <c r="C1907" t="s">
        <v>23</v>
      </c>
      <c r="D1907" t="s">
        <v>24</v>
      </c>
    </row>
    <row r="1908" spans="1:4" ht="16" x14ac:dyDescent="0.4">
      <c r="A1908" s="11" t="s">
        <v>905</v>
      </c>
      <c r="B1908" t="s">
        <v>18</v>
      </c>
      <c r="C1908" t="s">
        <v>23</v>
      </c>
      <c r="D1908" t="s">
        <v>23</v>
      </c>
    </row>
    <row r="1909" spans="1:4" ht="16" x14ac:dyDescent="0.4">
      <c r="A1909" s="11" t="s">
        <v>903</v>
      </c>
      <c r="B1909" t="s">
        <v>18</v>
      </c>
      <c r="C1909" t="s">
        <v>23</v>
      </c>
      <c r="D1909" t="s">
        <v>23</v>
      </c>
    </row>
    <row r="1910" spans="1:4" ht="16" x14ac:dyDescent="0.4">
      <c r="A1910" s="11" t="s">
        <v>901</v>
      </c>
      <c r="B1910" t="s">
        <v>18</v>
      </c>
      <c r="C1910" t="s">
        <v>23</v>
      </c>
      <c r="D1910" t="s">
        <v>23</v>
      </c>
    </row>
    <row r="1911" spans="1:4" ht="16" x14ac:dyDescent="0.4">
      <c r="A1911" s="11" t="s">
        <v>899</v>
      </c>
      <c r="B1911" t="s">
        <v>18</v>
      </c>
      <c r="C1911" t="s">
        <v>23</v>
      </c>
      <c r="D1911" t="s">
        <v>29</v>
      </c>
    </row>
    <row r="1912" spans="1:4" ht="16" x14ac:dyDescent="0.4">
      <c r="A1912" s="11" t="s">
        <v>897</v>
      </c>
      <c r="B1912" t="s">
        <v>18</v>
      </c>
      <c r="C1912" t="s">
        <v>23</v>
      </c>
      <c r="D1912" t="s">
        <v>29</v>
      </c>
    </row>
    <row r="1913" spans="1:4" ht="16" x14ac:dyDescent="0.4">
      <c r="A1913" s="11" t="s">
        <v>895</v>
      </c>
      <c r="B1913" t="s">
        <v>18</v>
      </c>
      <c r="C1913" t="s">
        <v>23</v>
      </c>
      <c r="D1913" t="s">
        <v>29</v>
      </c>
    </row>
    <row r="1914" spans="1:4" ht="16" x14ac:dyDescent="0.4">
      <c r="A1914" s="11" t="s">
        <v>893</v>
      </c>
      <c r="B1914" t="s">
        <v>18</v>
      </c>
      <c r="C1914" t="s">
        <v>23</v>
      </c>
      <c r="D1914" t="s">
        <v>29</v>
      </c>
    </row>
    <row r="1915" spans="1:4" ht="16" x14ac:dyDescent="0.4">
      <c r="A1915" s="11" t="s">
        <v>891</v>
      </c>
      <c r="B1915" t="s">
        <v>18</v>
      </c>
      <c r="C1915" t="s">
        <v>23</v>
      </c>
      <c r="D1915" t="s">
        <v>24</v>
      </c>
    </row>
    <row r="1916" spans="1:4" ht="16" x14ac:dyDescent="0.4">
      <c r="A1916" s="11" t="s">
        <v>889</v>
      </c>
      <c r="B1916" t="s">
        <v>18</v>
      </c>
      <c r="C1916" t="s">
        <v>23</v>
      </c>
      <c r="D1916" t="s">
        <v>23</v>
      </c>
    </row>
    <row r="1917" spans="1:4" ht="16" x14ac:dyDescent="0.4">
      <c r="A1917" s="11" t="s">
        <v>887</v>
      </c>
      <c r="B1917" t="s">
        <v>18</v>
      </c>
      <c r="C1917" t="s">
        <v>23</v>
      </c>
      <c r="D1917" t="s">
        <v>23</v>
      </c>
    </row>
    <row r="1918" spans="1:4" ht="16" x14ac:dyDescent="0.4">
      <c r="A1918" s="11" t="s">
        <v>885</v>
      </c>
      <c r="B1918" t="s">
        <v>18</v>
      </c>
      <c r="C1918" t="s">
        <v>23</v>
      </c>
      <c r="D1918" t="s">
        <v>24</v>
      </c>
    </row>
    <row r="1919" spans="1:4" ht="16" x14ac:dyDescent="0.4">
      <c r="A1919" s="11" t="s">
        <v>883</v>
      </c>
      <c r="B1919" t="s">
        <v>18</v>
      </c>
      <c r="C1919" t="s">
        <v>23</v>
      </c>
      <c r="D1919" t="s">
        <v>23</v>
      </c>
    </row>
    <row r="1920" spans="1:4" ht="16" x14ac:dyDescent="0.4">
      <c r="A1920" s="11" t="s">
        <v>881</v>
      </c>
      <c r="B1920" t="s">
        <v>18</v>
      </c>
      <c r="C1920" t="s">
        <v>23</v>
      </c>
      <c r="D1920" t="s">
        <v>23</v>
      </c>
    </row>
    <row r="1921" spans="1:4" ht="16" x14ac:dyDescent="0.4">
      <c r="A1921" s="11" t="s">
        <v>879</v>
      </c>
      <c r="B1921" t="s">
        <v>18</v>
      </c>
      <c r="C1921" t="s">
        <v>23</v>
      </c>
      <c r="D1921" t="s">
        <v>24</v>
      </c>
    </row>
    <row r="1922" spans="1:4" ht="16" x14ac:dyDescent="0.4">
      <c r="A1922" s="11" t="s">
        <v>877</v>
      </c>
      <c r="B1922" t="s">
        <v>18</v>
      </c>
      <c r="C1922" t="s">
        <v>23</v>
      </c>
      <c r="D1922" t="s">
        <v>29</v>
      </c>
    </row>
    <row r="1923" spans="1:4" ht="16" x14ac:dyDescent="0.4">
      <c r="A1923" s="11" t="s">
        <v>875</v>
      </c>
      <c r="B1923" t="s">
        <v>18</v>
      </c>
      <c r="C1923" t="s">
        <v>23</v>
      </c>
      <c r="D1923" t="s">
        <v>24</v>
      </c>
    </row>
    <row r="1924" spans="1:4" ht="16" x14ac:dyDescent="0.4">
      <c r="A1924" s="11" t="s">
        <v>873</v>
      </c>
      <c r="B1924" t="s">
        <v>18</v>
      </c>
      <c r="C1924" t="s">
        <v>23</v>
      </c>
      <c r="D1924" t="s">
        <v>23</v>
      </c>
    </row>
    <row r="1925" spans="1:4" ht="16" x14ac:dyDescent="0.4">
      <c r="A1925" s="11" t="s">
        <v>871</v>
      </c>
      <c r="B1925" t="s">
        <v>18</v>
      </c>
      <c r="C1925" t="s">
        <v>23</v>
      </c>
      <c r="D1925" t="s">
        <v>24</v>
      </c>
    </row>
    <row r="1926" spans="1:4" ht="16" x14ac:dyDescent="0.4">
      <c r="A1926" s="11" t="s">
        <v>869</v>
      </c>
      <c r="B1926" t="s">
        <v>18</v>
      </c>
      <c r="C1926" t="s">
        <v>23</v>
      </c>
      <c r="D1926" t="s">
        <v>23</v>
      </c>
    </row>
    <row r="1927" spans="1:4" ht="16" x14ac:dyDescent="0.4">
      <c r="A1927" s="11" t="s">
        <v>867</v>
      </c>
      <c r="B1927" t="s">
        <v>18</v>
      </c>
      <c r="C1927" t="s">
        <v>23</v>
      </c>
      <c r="D1927" t="s">
        <v>29</v>
      </c>
    </row>
    <row r="1928" spans="1:4" ht="16" x14ac:dyDescent="0.4">
      <c r="A1928" s="11" t="s">
        <v>865</v>
      </c>
      <c r="B1928" t="s">
        <v>18</v>
      </c>
      <c r="C1928" t="s">
        <v>23</v>
      </c>
      <c r="D1928" t="s">
        <v>29</v>
      </c>
    </row>
    <row r="1929" spans="1:4" ht="16" x14ac:dyDescent="0.4">
      <c r="A1929" s="11" t="s">
        <v>863</v>
      </c>
      <c r="B1929" t="s">
        <v>18</v>
      </c>
      <c r="C1929" t="s">
        <v>23</v>
      </c>
      <c r="D1929" t="s">
        <v>24</v>
      </c>
    </row>
    <row r="1930" spans="1:4" ht="16" x14ac:dyDescent="0.4">
      <c r="A1930" s="11" t="s">
        <v>861</v>
      </c>
      <c r="B1930" t="s">
        <v>18</v>
      </c>
      <c r="C1930" t="s">
        <v>23</v>
      </c>
      <c r="D1930" t="s">
        <v>23</v>
      </c>
    </row>
    <row r="1931" spans="1:4" ht="16" x14ac:dyDescent="0.4">
      <c r="A1931" s="11" t="s">
        <v>859</v>
      </c>
      <c r="B1931" t="s">
        <v>18</v>
      </c>
      <c r="C1931" t="s">
        <v>23</v>
      </c>
      <c r="D1931" t="s">
        <v>23</v>
      </c>
    </row>
    <row r="1932" spans="1:4" ht="16" x14ac:dyDescent="0.4">
      <c r="A1932" s="11" t="s">
        <v>857</v>
      </c>
      <c r="B1932" t="s">
        <v>18</v>
      </c>
      <c r="C1932" t="s">
        <v>23</v>
      </c>
      <c r="D1932" t="s">
        <v>24</v>
      </c>
    </row>
    <row r="1933" spans="1:4" ht="16" x14ac:dyDescent="0.4">
      <c r="A1933" s="11" t="s">
        <v>855</v>
      </c>
      <c r="B1933" t="s">
        <v>18</v>
      </c>
      <c r="C1933" t="s">
        <v>23</v>
      </c>
      <c r="D1933" t="s">
        <v>29</v>
      </c>
    </row>
    <row r="1934" spans="1:4" ht="16" x14ac:dyDescent="0.4">
      <c r="A1934" s="11" t="s">
        <v>853</v>
      </c>
      <c r="B1934" t="s">
        <v>18</v>
      </c>
      <c r="C1934" t="s">
        <v>23</v>
      </c>
      <c r="D1934" t="s">
        <v>23</v>
      </c>
    </row>
    <row r="1935" spans="1:4" ht="16" x14ac:dyDescent="0.4">
      <c r="A1935" s="11" t="s">
        <v>851</v>
      </c>
      <c r="B1935" t="s">
        <v>18</v>
      </c>
      <c r="C1935" t="s">
        <v>23</v>
      </c>
      <c r="D1935" t="s">
        <v>23</v>
      </c>
    </row>
    <row r="1936" spans="1:4" ht="16" x14ac:dyDescent="0.4">
      <c r="A1936" s="11" t="s">
        <v>849</v>
      </c>
      <c r="B1936" t="s">
        <v>18</v>
      </c>
      <c r="C1936" t="s">
        <v>23</v>
      </c>
      <c r="D1936" t="s">
        <v>24</v>
      </c>
    </row>
    <row r="1937" spans="1:4" ht="16" x14ac:dyDescent="0.4">
      <c r="A1937" s="11" t="s">
        <v>847</v>
      </c>
      <c r="B1937" t="s">
        <v>18</v>
      </c>
      <c r="C1937" t="s">
        <v>23</v>
      </c>
      <c r="D1937" t="s">
        <v>29</v>
      </c>
    </row>
    <row r="1938" spans="1:4" ht="16" x14ac:dyDescent="0.4">
      <c r="A1938" s="11" t="s">
        <v>845</v>
      </c>
      <c r="B1938" t="s">
        <v>18</v>
      </c>
      <c r="C1938" t="s">
        <v>23</v>
      </c>
      <c r="D1938" t="s">
        <v>24</v>
      </c>
    </row>
    <row r="1939" spans="1:4" ht="16" x14ac:dyDescent="0.4">
      <c r="A1939" s="11" t="s">
        <v>843</v>
      </c>
      <c r="B1939" t="s">
        <v>18</v>
      </c>
      <c r="C1939" t="s">
        <v>23</v>
      </c>
      <c r="D1939" t="s">
        <v>24</v>
      </c>
    </row>
    <row r="1940" spans="1:4" ht="16" x14ac:dyDescent="0.4">
      <c r="A1940" s="11" t="s">
        <v>841</v>
      </c>
      <c r="B1940" t="s">
        <v>18</v>
      </c>
      <c r="C1940" t="s">
        <v>23</v>
      </c>
      <c r="D1940" t="s">
        <v>23</v>
      </c>
    </row>
    <row r="1941" spans="1:4" ht="16" x14ac:dyDescent="0.4">
      <c r="A1941" s="11" t="s">
        <v>839</v>
      </c>
      <c r="B1941" t="s">
        <v>18</v>
      </c>
      <c r="C1941" t="s">
        <v>23</v>
      </c>
      <c r="D1941" t="s">
        <v>23</v>
      </c>
    </row>
    <row r="1942" spans="1:4" ht="16" x14ac:dyDescent="0.4">
      <c r="A1942" s="11" t="s">
        <v>837</v>
      </c>
      <c r="B1942" t="s">
        <v>18</v>
      </c>
      <c r="C1942" t="s">
        <v>23</v>
      </c>
      <c r="D1942" t="s">
        <v>24</v>
      </c>
    </row>
    <row r="1943" spans="1:4" ht="16" x14ac:dyDescent="0.4">
      <c r="A1943" s="11" t="s">
        <v>835</v>
      </c>
      <c r="B1943" t="s">
        <v>18</v>
      </c>
      <c r="C1943" t="s">
        <v>23</v>
      </c>
      <c r="D1943" t="s">
        <v>24</v>
      </c>
    </row>
    <row r="1944" spans="1:4" ht="16" x14ac:dyDescent="0.4">
      <c r="A1944" s="11" t="s">
        <v>833</v>
      </c>
      <c r="B1944" t="s">
        <v>18</v>
      </c>
      <c r="C1944" t="s">
        <v>23</v>
      </c>
      <c r="D1944" t="s">
        <v>29</v>
      </c>
    </row>
    <row r="1945" spans="1:4" ht="16" x14ac:dyDescent="0.4">
      <c r="A1945" s="11" t="s">
        <v>831</v>
      </c>
      <c r="B1945" t="s">
        <v>18</v>
      </c>
      <c r="C1945" t="s">
        <v>23</v>
      </c>
      <c r="D1945" t="s">
        <v>24</v>
      </c>
    </row>
    <row r="1946" spans="1:4" ht="16" x14ac:dyDescent="0.4">
      <c r="A1946" s="11" t="s">
        <v>829</v>
      </c>
      <c r="B1946" t="s">
        <v>18</v>
      </c>
      <c r="C1946" t="s">
        <v>23</v>
      </c>
      <c r="D1946" t="s">
        <v>29</v>
      </c>
    </row>
    <row r="1947" spans="1:4" ht="16" x14ac:dyDescent="0.4">
      <c r="A1947" s="11" t="s">
        <v>827</v>
      </c>
      <c r="B1947" t="s">
        <v>18</v>
      </c>
      <c r="C1947" t="s">
        <v>23</v>
      </c>
      <c r="D1947" t="s">
        <v>24</v>
      </c>
    </row>
    <row r="1948" spans="1:4" ht="16" x14ac:dyDescent="0.4">
      <c r="A1948" s="11" t="s">
        <v>825</v>
      </c>
      <c r="B1948" t="s">
        <v>18</v>
      </c>
      <c r="C1948" t="s">
        <v>23</v>
      </c>
      <c r="D1948" t="s">
        <v>23</v>
      </c>
    </row>
    <row r="1949" spans="1:4" ht="16" x14ac:dyDescent="0.4">
      <c r="A1949" s="11" t="s">
        <v>823</v>
      </c>
      <c r="B1949" t="s">
        <v>18</v>
      </c>
      <c r="C1949" t="s">
        <v>23</v>
      </c>
      <c r="D1949" t="s">
        <v>24</v>
      </c>
    </row>
    <row r="1950" spans="1:4" ht="16" x14ac:dyDescent="0.4">
      <c r="A1950" s="11" t="s">
        <v>821</v>
      </c>
      <c r="B1950" t="s">
        <v>18</v>
      </c>
      <c r="C1950" t="s">
        <v>23</v>
      </c>
      <c r="D1950" t="s">
        <v>23</v>
      </c>
    </row>
    <row r="1951" spans="1:4" ht="16" x14ac:dyDescent="0.4">
      <c r="A1951" s="11" t="s">
        <v>819</v>
      </c>
      <c r="B1951" t="s">
        <v>18</v>
      </c>
      <c r="C1951" t="s">
        <v>23</v>
      </c>
      <c r="D1951" t="s">
        <v>29</v>
      </c>
    </row>
    <row r="1952" spans="1:4" ht="16" x14ac:dyDescent="0.4">
      <c r="A1952" s="11" t="s">
        <v>817</v>
      </c>
      <c r="B1952" t="s">
        <v>18</v>
      </c>
      <c r="C1952" t="s">
        <v>23</v>
      </c>
      <c r="D1952" t="s">
        <v>23</v>
      </c>
    </row>
    <row r="1953" spans="1:4" ht="16" x14ac:dyDescent="0.4">
      <c r="A1953" s="11" t="s">
        <v>815</v>
      </c>
      <c r="B1953" t="s">
        <v>18</v>
      </c>
      <c r="C1953" t="s">
        <v>23</v>
      </c>
      <c r="D1953" t="s">
        <v>29</v>
      </c>
    </row>
    <row r="1954" spans="1:4" ht="16" x14ac:dyDescent="0.4">
      <c r="A1954" s="11" t="s">
        <v>813</v>
      </c>
      <c r="B1954" t="s">
        <v>18</v>
      </c>
      <c r="C1954" t="s">
        <v>23</v>
      </c>
      <c r="D1954" t="s">
        <v>23</v>
      </c>
    </row>
    <row r="1955" spans="1:4" ht="16" x14ac:dyDescent="0.4">
      <c r="A1955" s="11" t="s">
        <v>811</v>
      </c>
      <c r="B1955" t="s">
        <v>18</v>
      </c>
      <c r="C1955" t="s">
        <v>23</v>
      </c>
      <c r="D1955" t="s">
        <v>24</v>
      </c>
    </row>
    <row r="1956" spans="1:4" ht="16" x14ac:dyDescent="0.4">
      <c r="A1956" s="11" t="s">
        <v>809</v>
      </c>
      <c r="B1956" t="s">
        <v>18</v>
      </c>
      <c r="C1956" t="s">
        <v>23</v>
      </c>
      <c r="D1956" t="s">
        <v>23</v>
      </c>
    </row>
    <row r="1957" spans="1:4" ht="16" x14ac:dyDescent="0.4">
      <c r="A1957" s="11" t="s">
        <v>807</v>
      </c>
      <c r="B1957" t="s">
        <v>18</v>
      </c>
      <c r="C1957" t="s">
        <v>23</v>
      </c>
      <c r="D1957" t="s">
        <v>23</v>
      </c>
    </row>
    <row r="1958" spans="1:4" ht="16" x14ac:dyDescent="0.4">
      <c r="A1958" s="11" t="s">
        <v>805</v>
      </c>
      <c r="B1958" t="s">
        <v>18</v>
      </c>
      <c r="C1958" t="s">
        <v>23</v>
      </c>
      <c r="D1958" t="s">
        <v>23</v>
      </c>
    </row>
    <row r="1959" spans="1:4" ht="16" x14ac:dyDescent="0.4">
      <c r="A1959" s="11" t="s">
        <v>803</v>
      </c>
      <c r="B1959" t="s">
        <v>18</v>
      </c>
      <c r="C1959" t="s">
        <v>23</v>
      </c>
      <c r="D1959" t="s">
        <v>24</v>
      </c>
    </row>
    <row r="1960" spans="1:4" ht="16" x14ac:dyDescent="0.4">
      <c r="A1960" s="11" t="s">
        <v>801</v>
      </c>
      <c r="B1960" t="s">
        <v>18</v>
      </c>
      <c r="C1960" t="s">
        <v>23</v>
      </c>
      <c r="D1960" t="s">
        <v>23</v>
      </c>
    </row>
    <row r="1961" spans="1:4" ht="16" x14ac:dyDescent="0.4">
      <c r="A1961" s="11" t="s">
        <v>799</v>
      </c>
      <c r="B1961" t="s">
        <v>18</v>
      </c>
      <c r="C1961" t="s">
        <v>23</v>
      </c>
      <c r="D1961" t="s">
        <v>29</v>
      </c>
    </row>
    <row r="1962" spans="1:4" ht="16" x14ac:dyDescent="0.4">
      <c r="A1962" s="11" t="s">
        <v>797</v>
      </c>
      <c r="B1962" t="s">
        <v>18</v>
      </c>
      <c r="C1962" t="s">
        <v>23</v>
      </c>
      <c r="D1962" t="s">
        <v>29</v>
      </c>
    </row>
    <row r="1963" spans="1:4" ht="16" x14ac:dyDescent="0.4">
      <c r="A1963" s="11" t="s">
        <v>795</v>
      </c>
      <c r="B1963" t="s">
        <v>18</v>
      </c>
      <c r="C1963" t="s">
        <v>23</v>
      </c>
      <c r="D1963" t="s">
        <v>23</v>
      </c>
    </row>
    <row r="1964" spans="1:4" ht="16" x14ac:dyDescent="0.4">
      <c r="A1964" s="11" t="s">
        <v>793</v>
      </c>
      <c r="B1964" t="s">
        <v>18</v>
      </c>
      <c r="C1964" t="s">
        <v>23</v>
      </c>
      <c r="D1964" t="s">
        <v>23</v>
      </c>
    </row>
    <row r="1965" spans="1:4" ht="16" x14ac:dyDescent="0.4">
      <c r="A1965" s="11" t="s">
        <v>791</v>
      </c>
      <c r="B1965" t="s">
        <v>18</v>
      </c>
      <c r="C1965" t="s">
        <v>23</v>
      </c>
      <c r="D1965" t="s">
        <v>24</v>
      </c>
    </row>
    <row r="1966" spans="1:4" ht="16" x14ac:dyDescent="0.4">
      <c r="A1966" s="11" t="s">
        <v>789</v>
      </c>
      <c r="B1966" t="s">
        <v>18</v>
      </c>
      <c r="C1966" t="s">
        <v>23</v>
      </c>
      <c r="D1966" t="s">
        <v>29</v>
      </c>
    </row>
    <row r="1967" spans="1:4" ht="16" x14ac:dyDescent="0.4">
      <c r="A1967" s="11" t="s">
        <v>787</v>
      </c>
      <c r="B1967" t="s">
        <v>18</v>
      </c>
      <c r="C1967" t="s">
        <v>23</v>
      </c>
      <c r="D1967" t="s">
        <v>29</v>
      </c>
    </row>
    <row r="1968" spans="1:4" ht="16" x14ac:dyDescent="0.4">
      <c r="A1968" s="11" t="s">
        <v>785</v>
      </c>
      <c r="B1968" t="s">
        <v>18</v>
      </c>
      <c r="C1968" t="s">
        <v>23</v>
      </c>
      <c r="D1968" t="s">
        <v>24</v>
      </c>
    </row>
    <row r="1969" spans="1:4" ht="16" x14ac:dyDescent="0.4">
      <c r="A1969" s="11" t="s">
        <v>783</v>
      </c>
      <c r="B1969" t="s">
        <v>18</v>
      </c>
      <c r="C1969" t="s">
        <v>23</v>
      </c>
      <c r="D1969" t="s">
        <v>23</v>
      </c>
    </row>
    <row r="1970" spans="1:4" ht="16" x14ac:dyDescent="0.4">
      <c r="A1970" s="11" t="s">
        <v>781</v>
      </c>
      <c r="B1970" t="s">
        <v>18</v>
      </c>
      <c r="C1970" t="s">
        <v>23</v>
      </c>
      <c r="D1970" t="s">
        <v>29</v>
      </c>
    </row>
    <row r="1971" spans="1:4" ht="16" x14ac:dyDescent="0.4">
      <c r="A1971" s="11" t="s">
        <v>779</v>
      </c>
      <c r="B1971" t="s">
        <v>18</v>
      </c>
      <c r="C1971" t="s">
        <v>23</v>
      </c>
      <c r="D1971" t="s">
        <v>24</v>
      </c>
    </row>
    <row r="1972" spans="1:4" ht="16" x14ac:dyDescent="0.4">
      <c r="A1972" s="11" t="s">
        <v>777</v>
      </c>
      <c r="B1972" t="s">
        <v>18</v>
      </c>
      <c r="C1972" t="s">
        <v>23</v>
      </c>
      <c r="D1972" t="s">
        <v>24</v>
      </c>
    </row>
    <row r="1973" spans="1:4" ht="16" x14ac:dyDescent="0.4">
      <c r="A1973" s="11" t="s">
        <v>775</v>
      </c>
      <c r="B1973" t="s">
        <v>18</v>
      </c>
      <c r="C1973" t="s">
        <v>29</v>
      </c>
      <c r="D1973" t="s">
        <v>29</v>
      </c>
    </row>
    <row r="1974" spans="1:4" ht="16" x14ac:dyDescent="0.4">
      <c r="A1974" s="11" t="s">
        <v>773</v>
      </c>
      <c r="B1974" t="s">
        <v>18</v>
      </c>
      <c r="C1974" t="s">
        <v>29</v>
      </c>
      <c r="D1974" t="s">
        <v>23</v>
      </c>
    </row>
    <row r="1975" spans="1:4" ht="16" x14ac:dyDescent="0.4">
      <c r="A1975" s="11" t="s">
        <v>771</v>
      </c>
      <c r="B1975" t="s">
        <v>18</v>
      </c>
      <c r="C1975" t="s">
        <v>29</v>
      </c>
      <c r="D1975" t="s">
        <v>24</v>
      </c>
    </row>
    <row r="1976" spans="1:4" ht="16" x14ac:dyDescent="0.4">
      <c r="A1976" s="11" t="s">
        <v>769</v>
      </c>
      <c r="B1976" t="s">
        <v>18</v>
      </c>
      <c r="C1976" t="s">
        <v>29</v>
      </c>
      <c r="D1976" t="s">
        <v>29</v>
      </c>
    </row>
    <row r="1977" spans="1:4" ht="16" x14ac:dyDescent="0.4">
      <c r="A1977" s="11" t="s">
        <v>767</v>
      </c>
      <c r="B1977" t="s">
        <v>18</v>
      </c>
      <c r="C1977" t="s">
        <v>29</v>
      </c>
      <c r="D1977" t="s">
        <v>29</v>
      </c>
    </row>
    <row r="1978" spans="1:4" ht="16" x14ac:dyDescent="0.4">
      <c r="A1978" s="11" t="s">
        <v>765</v>
      </c>
      <c r="B1978" t="s">
        <v>18</v>
      </c>
      <c r="C1978" t="s">
        <v>29</v>
      </c>
      <c r="D1978" t="s">
        <v>23</v>
      </c>
    </row>
    <row r="1979" spans="1:4" ht="16" x14ac:dyDescent="0.4">
      <c r="A1979" s="11" t="s">
        <v>763</v>
      </c>
      <c r="B1979" t="s">
        <v>18</v>
      </c>
      <c r="C1979" t="s">
        <v>29</v>
      </c>
      <c r="D1979" t="s">
        <v>24</v>
      </c>
    </row>
    <row r="1980" spans="1:4" ht="16" x14ac:dyDescent="0.4">
      <c r="A1980" s="11" t="s">
        <v>761</v>
      </c>
      <c r="B1980" t="s">
        <v>18</v>
      </c>
      <c r="C1980" t="s">
        <v>29</v>
      </c>
      <c r="D1980" t="s">
        <v>24</v>
      </c>
    </row>
    <row r="1981" spans="1:4" ht="16" x14ac:dyDescent="0.4">
      <c r="A1981" s="11" t="s">
        <v>759</v>
      </c>
      <c r="B1981" t="s">
        <v>18</v>
      </c>
      <c r="C1981" t="s">
        <v>29</v>
      </c>
      <c r="D1981" t="s">
        <v>29</v>
      </c>
    </row>
    <row r="1982" spans="1:4" ht="16" x14ac:dyDescent="0.4">
      <c r="A1982" s="11" t="s">
        <v>757</v>
      </c>
      <c r="B1982" t="s">
        <v>18</v>
      </c>
      <c r="C1982" t="s">
        <v>29</v>
      </c>
      <c r="D1982" t="s">
        <v>23</v>
      </c>
    </row>
    <row r="1983" spans="1:4" ht="16" x14ac:dyDescent="0.4">
      <c r="A1983" s="11" t="s">
        <v>755</v>
      </c>
      <c r="B1983" t="s">
        <v>18</v>
      </c>
      <c r="C1983" t="s">
        <v>29</v>
      </c>
      <c r="D1983" t="s">
        <v>23</v>
      </c>
    </row>
    <row r="1984" spans="1:4" ht="16" x14ac:dyDescent="0.4">
      <c r="A1984" s="11" t="s">
        <v>753</v>
      </c>
      <c r="B1984" t="s">
        <v>18</v>
      </c>
      <c r="C1984" t="s">
        <v>29</v>
      </c>
      <c r="D1984" t="s">
        <v>24</v>
      </c>
    </row>
    <row r="1985" spans="1:4" ht="16" x14ac:dyDescent="0.4">
      <c r="A1985" s="11" t="s">
        <v>751</v>
      </c>
      <c r="B1985" t="s">
        <v>18</v>
      </c>
      <c r="C1985" t="s">
        <v>29</v>
      </c>
      <c r="D1985" t="s">
        <v>29</v>
      </c>
    </row>
    <row r="1986" spans="1:4" ht="16" x14ac:dyDescent="0.4">
      <c r="A1986" s="11" t="s">
        <v>749</v>
      </c>
      <c r="B1986" t="s">
        <v>18</v>
      </c>
      <c r="C1986" t="s">
        <v>29</v>
      </c>
      <c r="D1986" t="s">
        <v>23</v>
      </c>
    </row>
    <row r="1987" spans="1:4" ht="16" x14ac:dyDescent="0.4">
      <c r="A1987" s="11" t="s">
        <v>747</v>
      </c>
      <c r="B1987" t="s">
        <v>18</v>
      </c>
      <c r="C1987" t="s">
        <v>29</v>
      </c>
      <c r="D1987" t="s">
        <v>23</v>
      </c>
    </row>
    <row r="1988" spans="1:4" ht="16" x14ac:dyDescent="0.4">
      <c r="A1988" s="11" t="s">
        <v>745</v>
      </c>
      <c r="B1988" t="s">
        <v>18</v>
      </c>
      <c r="C1988" t="s">
        <v>29</v>
      </c>
      <c r="D1988" t="s">
        <v>29</v>
      </c>
    </row>
    <row r="1989" spans="1:4" ht="16" x14ac:dyDescent="0.4">
      <c r="A1989" s="11" t="s">
        <v>743</v>
      </c>
      <c r="B1989" t="s">
        <v>18</v>
      </c>
      <c r="C1989" t="s">
        <v>29</v>
      </c>
      <c r="D1989" t="s">
        <v>23</v>
      </c>
    </row>
    <row r="1990" spans="1:4" ht="16" x14ac:dyDescent="0.4">
      <c r="A1990" s="11" t="s">
        <v>741</v>
      </c>
      <c r="B1990" t="s">
        <v>18</v>
      </c>
      <c r="C1990" t="s">
        <v>29</v>
      </c>
      <c r="D1990" t="s">
        <v>24</v>
      </c>
    </row>
    <row r="1991" spans="1:4" ht="16" x14ac:dyDescent="0.4">
      <c r="A1991" s="11" t="s">
        <v>739</v>
      </c>
      <c r="B1991" t="s">
        <v>18</v>
      </c>
      <c r="C1991" t="s">
        <v>29</v>
      </c>
      <c r="D1991" t="s">
        <v>24</v>
      </c>
    </row>
    <row r="1992" spans="1:4" ht="16" x14ac:dyDescent="0.4">
      <c r="A1992" s="11" t="s">
        <v>737</v>
      </c>
      <c r="B1992" t="s">
        <v>18</v>
      </c>
      <c r="C1992" t="s">
        <v>29</v>
      </c>
      <c r="D1992" t="s">
        <v>23</v>
      </c>
    </row>
    <row r="1993" spans="1:4" ht="16" x14ac:dyDescent="0.4">
      <c r="A1993" s="11" t="s">
        <v>735</v>
      </c>
      <c r="B1993" t="s">
        <v>18</v>
      </c>
      <c r="C1993" t="s">
        <v>29</v>
      </c>
      <c r="D1993" t="s">
        <v>29</v>
      </c>
    </row>
    <row r="1994" spans="1:4" ht="16" x14ac:dyDescent="0.4">
      <c r="A1994" s="11" t="s">
        <v>733</v>
      </c>
      <c r="B1994" t="s">
        <v>18</v>
      </c>
      <c r="C1994" t="s">
        <v>29</v>
      </c>
      <c r="D1994" t="s">
        <v>29</v>
      </c>
    </row>
    <row r="1995" spans="1:4" ht="16" x14ac:dyDescent="0.4">
      <c r="A1995" s="11" t="s">
        <v>731</v>
      </c>
      <c r="B1995" t="s">
        <v>18</v>
      </c>
      <c r="C1995" t="s">
        <v>29</v>
      </c>
      <c r="D1995" t="s">
        <v>24</v>
      </c>
    </row>
    <row r="1996" spans="1:4" ht="16" x14ac:dyDescent="0.4">
      <c r="A1996" s="11" t="s">
        <v>729</v>
      </c>
      <c r="B1996" t="s">
        <v>18</v>
      </c>
      <c r="C1996" t="s">
        <v>29</v>
      </c>
      <c r="D1996" t="s">
        <v>24</v>
      </c>
    </row>
    <row r="1997" spans="1:4" ht="16" x14ac:dyDescent="0.4">
      <c r="A1997" s="11" t="s">
        <v>727</v>
      </c>
      <c r="B1997" t="s">
        <v>18</v>
      </c>
      <c r="C1997" t="s">
        <v>29</v>
      </c>
      <c r="D1997" t="s">
        <v>24</v>
      </c>
    </row>
    <row r="1998" spans="1:4" ht="16" x14ac:dyDescent="0.4">
      <c r="A1998" s="11" t="s">
        <v>725</v>
      </c>
      <c r="B1998" t="s">
        <v>18</v>
      </c>
      <c r="C1998" t="s">
        <v>29</v>
      </c>
      <c r="D1998" t="s">
        <v>29</v>
      </c>
    </row>
    <row r="1999" spans="1:4" ht="16" x14ac:dyDescent="0.4">
      <c r="A1999" s="11" t="s">
        <v>723</v>
      </c>
      <c r="B1999" t="s">
        <v>18</v>
      </c>
      <c r="C1999" t="s">
        <v>29</v>
      </c>
      <c r="D1999" t="s">
        <v>24</v>
      </c>
    </row>
    <row r="2000" spans="1:4" ht="16" x14ac:dyDescent="0.4">
      <c r="A2000" s="11" t="s">
        <v>721</v>
      </c>
      <c r="B2000" t="s">
        <v>18</v>
      </c>
      <c r="C2000" t="s">
        <v>29</v>
      </c>
      <c r="D2000" t="s">
        <v>23</v>
      </c>
    </row>
    <row r="2001" spans="1:4" ht="16" x14ac:dyDescent="0.4">
      <c r="A2001" s="11" t="s">
        <v>719</v>
      </c>
      <c r="B2001" t="s">
        <v>18</v>
      </c>
      <c r="C2001" t="s">
        <v>29</v>
      </c>
      <c r="D2001" t="s">
        <v>24</v>
      </c>
    </row>
    <row r="2002" spans="1:4" ht="16" x14ac:dyDescent="0.4">
      <c r="A2002" s="11" t="s">
        <v>717</v>
      </c>
      <c r="B2002" t="s">
        <v>18</v>
      </c>
      <c r="C2002" t="s">
        <v>29</v>
      </c>
      <c r="D2002" t="s">
        <v>24</v>
      </c>
    </row>
    <row r="2003" spans="1:4" ht="16" x14ac:dyDescent="0.4">
      <c r="A2003" s="11" t="s">
        <v>715</v>
      </c>
      <c r="B2003" t="s">
        <v>18</v>
      </c>
      <c r="C2003" t="s">
        <v>29</v>
      </c>
      <c r="D2003" t="s">
        <v>23</v>
      </c>
    </row>
    <row r="2004" spans="1:4" ht="16" x14ac:dyDescent="0.4">
      <c r="A2004" s="11" t="s">
        <v>713</v>
      </c>
      <c r="B2004" t="s">
        <v>18</v>
      </c>
      <c r="C2004" t="s">
        <v>29</v>
      </c>
      <c r="D2004" t="s">
        <v>29</v>
      </c>
    </row>
    <row r="2005" spans="1:4" ht="16" x14ac:dyDescent="0.4">
      <c r="A2005" s="11" t="s">
        <v>711</v>
      </c>
      <c r="B2005" t="s">
        <v>18</v>
      </c>
      <c r="C2005" t="s">
        <v>29</v>
      </c>
      <c r="D2005" t="s">
        <v>29</v>
      </c>
    </row>
    <row r="2006" spans="1:4" ht="16" x14ac:dyDescent="0.4">
      <c r="A2006" s="11" t="s">
        <v>709</v>
      </c>
      <c r="B2006" t="s">
        <v>18</v>
      </c>
      <c r="C2006" t="s">
        <v>29</v>
      </c>
      <c r="D2006" t="s">
        <v>23</v>
      </c>
    </row>
    <row r="2007" spans="1:4" ht="16" x14ac:dyDescent="0.4">
      <c r="A2007" s="11" t="s">
        <v>707</v>
      </c>
      <c r="B2007" t="s">
        <v>18</v>
      </c>
      <c r="C2007" t="s">
        <v>29</v>
      </c>
      <c r="D2007" t="s">
        <v>29</v>
      </c>
    </row>
    <row r="2008" spans="1:4" ht="16" x14ac:dyDescent="0.4">
      <c r="A2008" s="11" t="s">
        <v>705</v>
      </c>
      <c r="B2008" t="s">
        <v>18</v>
      </c>
      <c r="C2008" t="s">
        <v>29</v>
      </c>
      <c r="D2008" t="s">
        <v>29</v>
      </c>
    </row>
    <row r="2009" spans="1:4" ht="16" x14ac:dyDescent="0.4">
      <c r="A2009" s="11" t="s">
        <v>703</v>
      </c>
      <c r="B2009" t="s">
        <v>18</v>
      </c>
      <c r="C2009" t="s">
        <v>29</v>
      </c>
      <c r="D2009" t="s">
        <v>24</v>
      </c>
    </row>
    <row r="2010" spans="1:4" ht="16" x14ac:dyDescent="0.4">
      <c r="A2010" s="11" t="s">
        <v>701</v>
      </c>
      <c r="B2010" t="s">
        <v>18</v>
      </c>
      <c r="C2010" t="s">
        <v>29</v>
      </c>
      <c r="D2010" t="s">
        <v>23</v>
      </c>
    </row>
    <row r="2011" spans="1:4" ht="16" x14ac:dyDescent="0.4">
      <c r="A2011" s="11" t="s">
        <v>699</v>
      </c>
      <c r="B2011" t="s">
        <v>18</v>
      </c>
      <c r="C2011" t="s">
        <v>29</v>
      </c>
      <c r="D2011" t="s">
        <v>23</v>
      </c>
    </row>
    <row r="2012" spans="1:4" ht="16" x14ac:dyDescent="0.4">
      <c r="A2012" s="11" t="s">
        <v>697</v>
      </c>
      <c r="B2012" t="s">
        <v>18</v>
      </c>
      <c r="C2012" t="s">
        <v>29</v>
      </c>
      <c r="D2012" t="s">
        <v>29</v>
      </c>
    </row>
    <row r="2013" spans="1:4" ht="16" x14ac:dyDescent="0.4">
      <c r="A2013" s="11" t="s">
        <v>694</v>
      </c>
      <c r="B2013" t="s">
        <v>18</v>
      </c>
      <c r="C2013" t="s">
        <v>29</v>
      </c>
      <c r="D2013" t="s">
        <v>24</v>
      </c>
    </row>
    <row r="2014" spans="1:4" ht="16" x14ac:dyDescent="0.4">
      <c r="A2014" s="11" t="s">
        <v>692</v>
      </c>
      <c r="B2014" t="s">
        <v>18</v>
      </c>
      <c r="C2014" t="s">
        <v>29</v>
      </c>
      <c r="D2014" t="s">
        <v>24</v>
      </c>
    </row>
    <row r="2015" spans="1:4" ht="16" x14ac:dyDescent="0.4">
      <c r="A2015" s="11" t="s">
        <v>690</v>
      </c>
      <c r="B2015" t="s">
        <v>18</v>
      </c>
      <c r="C2015" t="s">
        <v>29</v>
      </c>
      <c r="D2015" t="s">
        <v>29</v>
      </c>
    </row>
    <row r="2016" spans="1:4" ht="16" x14ac:dyDescent="0.4">
      <c r="A2016" s="11" t="s">
        <v>688</v>
      </c>
      <c r="B2016" t="s">
        <v>18</v>
      </c>
      <c r="C2016" t="s">
        <v>29</v>
      </c>
      <c r="D2016" t="s">
        <v>29</v>
      </c>
    </row>
    <row r="2017" spans="1:4" ht="16" x14ac:dyDescent="0.4">
      <c r="A2017" s="11" t="s">
        <v>686</v>
      </c>
      <c r="B2017" t="s">
        <v>18</v>
      </c>
      <c r="C2017" t="s">
        <v>29</v>
      </c>
      <c r="D2017" t="s">
        <v>29</v>
      </c>
    </row>
    <row r="2018" spans="1:4" ht="16" x14ac:dyDescent="0.4">
      <c r="A2018" s="11" t="s">
        <v>684</v>
      </c>
      <c r="B2018" t="s">
        <v>18</v>
      </c>
      <c r="C2018" t="s">
        <v>23</v>
      </c>
      <c r="D2018" t="s">
        <v>24</v>
      </c>
    </row>
    <row r="2019" spans="1:4" ht="16" x14ac:dyDescent="0.4">
      <c r="A2019" s="11" t="s">
        <v>682</v>
      </c>
      <c r="B2019" t="s">
        <v>18</v>
      </c>
      <c r="C2019" t="s">
        <v>29</v>
      </c>
      <c r="D2019" t="s">
        <v>29</v>
      </c>
    </row>
    <row r="2020" spans="1:4" ht="16" x14ac:dyDescent="0.4">
      <c r="A2020" s="11" t="s">
        <v>680</v>
      </c>
      <c r="B2020" t="s">
        <v>18</v>
      </c>
      <c r="C2020" t="s">
        <v>23</v>
      </c>
      <c r="D2020" t="s">
        <v>24</v>
      </c>
    </row>
    <row r="2021" spans="1:4" ht="16" x14ac:dyDescent="0.4">
      <c r="A2021" s="11" t="s">
        <v>678</v>
      </c>
      <c r="B2021" t="s">
        <v>18</v>
      </c>
      <c r="C2021" t="s">
        <v>23</v>
      </c>
      <c r="D2021" t="s">
        <v>24</v>
      </c>
    </row>
    <row r="2022" spans="1:4" ht="16" x14ac:dyDescent="0.4">
      <c r="A2022" s="11" t="s">
        <v>676</v>
      </c>
      <c r="B2022" t="s">
        <v>18</v>
      </c>
      <c r="C2022" t="s">
        <v>29</v>
      </c>
      <c r="D2022" t="s">
        <v>24</v>
      </c>
    </row>
    <row r="2023" spans="1:4" ht="16" x14ac:dyDescent="0.4">
      <c r="A2023" s="11" t="s">
        <v>674</v>
      </c>
      <c r="B2023" t="s">
        <v>18</v>
      </c>
      <c r="C2023" t="s">
        <v>29</v>
      </c>
      <c r="D2023" t="s">
        <v>29</v>
      </c>
    </row>
    <row r="2024" spans="1:4" ht="16" x14ac:dyDescent="0.4">
      <c r="A2024" s="11" t="s">
        <v>672</v>
      </c>
      <c r="B2024" t="s">
        <v>18</v>
      </c>
      <c r="C2024" t="s">
        <v>29</v>
      </c>
      <c r="D2024" t="s">
        <v>29</v>
      </c>
    </row>
    <row r="2025" spans="1:4" ht="16" x14ac:dyDescent="0.4">
      <c r="A2025" s="11" t="s">
        <v>670</v>
      </c>
      <c r="B2025" t="s">
        <v>18</v>
      </c>
      <c r="C2025" t="s">
        <v>29</v>
      </c>
      <c r="D2025" t="s">
        <v>29</v>
      </c>
    </row>
    <row r="2026" spans="1:4" ht="16" x14ac:dyDescent="0.4">
      <c r="A2026" s="11" t="s">
        <v>668</v>
      </c>
      <c r="B2026" t="s">
        <v>18</v>
      </c>
      <c r="C2026" t="s">
        <v>23</v>
      </c>
      <c r="D2026" t="s">
        <v>23</v>
      </c>
    </row>
    <row r="2027" spans="1:4" ht="16" x14ac:dyDescent="0.4">
      <c r="A2027" s="11" t="s">
        <v>666</v>
      </c>
      <c r="B2027" t="s">
        <v>18</v>
      </c>
      <c r="C2027" t="s">
        <v>23</v>
      </c>
      <c r="D2027" t="s">
        <v>23</v>
      </c>
    </row>
    <row r="2028" spans="1:4" ht="16" x14ac:dyDescent="0.4">
      <c r="A2028" s="11" t="s">
        <v>664</v>
      </c>
      <c r="B2028" t="s">
        <v>18</v>
      </c>
      <c r="C2028" t="s">
        <v>23</v>
      </c>
      <c r="D2028" t="s">
        <v>24</v>
      </c>
    </row>
    <row r="2029" spans="1:4" ht="16" x14ac:dyDescent="0.4">
      <c r="A2029" s="11" t="s">
        <v>662</v>
      </c>
      <c r="B2029" t="s">
        <v>18</v>
      </c>
      <c r="C2029" t="s">
        <v>23</v>
      </c>
      <c r="D2029" t="s">
        <v>24</v>
      </c>
    </row>
    <row r="2030" spans="1:4" ht="16" x14ac:dyDescent="0.4">
      <c r="A2030" s="11" t="s">
        <v>660</v>
      </c>
      <c r="B2030" t="s">
        <v>18</v>
      </c>
      <c r="C2030" t="s">
        <v>23</v>
      </c>
      <c r="D2030" t="s">
        <v>29</v>
      </c>
    </row>
    <row r="2031" spans="1:4" ht="16" x14ac:dyDescent="0.4">
      <c r="A2031" s="11" t="s">
        <v>658</v>
      </c>
      <c r="B2031" t="s">
        <v>18</v>
      </c>
      <c r="C2031" t="s">
        <v>23</v>
      </c>
      <c r="D2031" t="s">
        <v>29</v>
      </c>
    </row>
    <row r="2032" spans="1:4" ht="16" x14ac:dyDescent="0.4">
      <c r="A2032" s="11" t="s">
        <v>656</v>
      </c>
      <c r="B2032" t="s">
        <v>18</v>
      </c>
      <c r="C2032" t="s">
        <v>23</v>
      </c>
      <c r="D2032" t="s">
        <v>24</v>
      </c>
    </row>
    <row r="2033" spans="1:4" ht="16" x14ac:dyDescent="0.4">
      <c r="A2033" s="11" t="s">
        <v>654</v>
      </c>
      <c r="B2033" t="s">
        <v>18</v>
      </c>
      <c r="C2033" t="s">
        <v>29</v>
      </c>
      <c r="D2033" t="s">
        <v>23</v>
      </c>
    </row>
    <row r="2034" spans="1:4" ht="16" x14ac:dyDescent="0.4">
      <c r="A2034" s="11" t="s">
        <v>652</v>
      </c>
      <c r="B2034" t="s">
        <v>18</v>
      </c>
      <c r="C2034" t="s">
        <v>23</v>
      </c>
      <c r="D2034" t="s">
        <v>24</v>
      </c>
    </row>
    <row r="2035" spans="1:4" ht="16" x14ac:dyDescent="0.4">
      <c r="A2035" s="11" t="s">
        <v>650</v>
      </c>
      <c r="B2035" t="s">
        <v>18</v>
      </c>
      <c r="C2035" t="s">
        <v>23</v>
      </c>
      <c r="D2035" t="s">
        <v>29</v>
      </c>
    </row>
    <row r="2036" spans="1:4" ht="16" x14ac:dyDescent="0.4">
      <c r="A2036" s="11" t="s">
        <v>648</v>
      </c>
      <c r="B2036" t="s">
        <v>18</v>
      </c>
      <c r="C2036" t="s">
        <v>23</v>
      </c>
      <c r="D2036" t="s">
        <v>23</v>
      </c>
    </row>
    <row r="2037" spans="1:4" ht="16" x14ac:dyDescent="0.4">
      <c r="A2037" s="11" t="s">
        <v>646</v>
      </c>
      <c r="B2037" t="s">
        <v>18</v>
      </c>
      <c r="C2037" t="s">
        <v>23</v>
      </c>
      <c r="D2037" t="s">
        <v>29</v>
      </c>
    </row>
    <row r="2038" spans="1:4" ht="16" x14ac:dyDescent="0.4">
      <c r="A2038" s="11" t="s">
        <v>644</v>
      </c>
      <c r="B2038" t="s">
        <v>18</v>
      </c>
      <c r="C2038" t="s">
        <v>29</v>
      </c>
      <c r="D2038" t="s">
        <v>29</v>
      </c>
    </row>
    <row r="2039" spans="1:4" ht="16" x14ac:dyDescent="0.4">
      <c r="A2039" s="11" t="s">
        <v>642</v>
      </c>
      <c r="B2039" t="s">
        <v>18</v>
      </c>
      <c r="C2039" t="s">
        <v>23</v>
      </c>
      <c r="D2039" t="s">
        <v>29</v>
      </c>
    </row>
    <row r="2040" spans="1:4" ht="16" x14ac:dyDescent="0.4">
      <c r="A2040" s="11" t="s">
        <v>640</v>
      </c>
      <c r="B2040" t="s">
        <v>18</v>
      </c>
      <c r="C2040" t="s">
        <v>23</v>
      </c>
      <c r="D2040" t="s">
        <v>23</v>
      </c>
    </row>
    <row r="2041" spans="1:4" ht="16" x14ac:dyDescent="0.4">
      <c r="A2041" s="11" t="s">
        <v>638</v>
      </c>
      <c r="B2041" t="s">
        <v>18</v>
      </c>
      <c r="C2041" t="s">
        <v>23</v>
      </c>
      <c r="D2041" t="s">
        <v>24</v>
      </c>
    </row>
    <row r="2042" spans="1:4" ht="16" x14ac:dyDescent="0.4">
      <c r="A2042" s="11" t="s">
        <v>636</v>
      </c>
      <c r="B2042" t="s">
        <v>18</v>
      </c>
      <c r="C2042" t="s">
        <v>23</v>
      </c>
      <c r="D2042" t="s">
        <v>29</v>
      </c>
    </row>
    <row r="2043" spans="1:4" ht="16" x14ac:dyDescent="0.4">
      <c r="A2043" s="11" t="s">
        <v>634</v>
      </c>
      <c r="B2043" t="s">
        <v>18</v>
      </c>
      <c r="C2043" t="s">
        <v>23</v>
      </c>
      <c r="D2043" t="s">
        <v>29</v>
      </c>
    </row>
    <row r="2044" spans="1:4" ht="16" x14ac:dyDescent="0.4">
      <c r="A2044" s="11" t="s">
        <v>631</v>
      </c>
      <c r="B2044" t="s">
        <v>18</v>
      </c>
      <c r="C2044" t="s">
        <v>23</v>
      </c>
      <c r="D2044" t="s">
        <v>23</v>
      </c>
    </row>
    <row r="2045" spans="1:4" ht="16" x14ac:dyDescent="0.4">
      <c r="A2045" s="11" t="s">
        <v>629</v>
      </c>
      <c r="B2045" t="s">
        <v>18</v>
      </c>
      <c r="C2045" t="s">
        <v>23</v>
      </c>
      <c r="D2045" t="s">
        <v>29</v>
      </c>
    </row>
    <row r="2046" spans="1:4" ht="16" x14ac:dyDescent="0.4">
      <c r="A2046" s="11" t="s">
        <v>627</v>
      </c>
      <c r="B2046" t="s">
        <v>18</v>
      </c>
      <c r="C2046" t="s">
        <v>23</v>
      </c>
      <c r="D2046" t="s">
        <v>24</v>
      </c>
    </row>
    <row r="2047" spans="1:4" ht="16" x14ac:dyDescent="0.4">
      <c r="A2047" s="11" t="s">
        <v>625</v>
      </c>
      <c r="B2047" t="s">
        <v>18</v>
      </c>
      <c r="C2047" t="s">
        <v>23</v>
      </c>
      <c r="D2047" t="s">
        <v>29</v>
      </c>
    </row>
    <row r="2048" spans="1:4" ht="16" x14ac:dyDescent="0.4">
      <c r="A2048" s="11" t="s">
        <v>623</v>
      </c>
      <c r="B2048" t="s">
        <v>18</v>
      </c>
      <c r="C2048" t="s">
        <v>29</v>
      </c>
      <c r="D2048" t="s">
        <v>24</v>
      </c>
    </row>
    <row r="2049" spans="1:4" ht="16" x14ac:dyDescent="0.4">
      <c r="A2049" s="11" t="s">
        <v>621</v>
      </c>
      <c r="B2049" t="s">
        <v>18</v>
      </c>
      <c r="C2049" t="s">
        <v>29</v>
      </c>
      <c r="D2049" t="s">
        <v>24</v>
      </c>
    </row>
    <row r="2050" spans="1:4" ht="16" x14ac:dyDescent="0.4">
      <c r="A2050" s="11" t="s">
        <v>619</v>
      </c>
      <c r="B2050" t="s">
        <v>18</v>
      </c>
      <c r="C2050" t="s">
        <v>29</v>
      </c>
      <c r="D2050" t="s">
        <v>23</v>
      </c>
    </row>
    <row r="2051" spans="1:4" ht="16" x14ac:dyDescent="0.4">
      <c r="A2051" s="11" t="s">
        <v>617</v>
      </c>
      <c r="B2051" t="s">
        <v>18</v>
      </c>
      <c r="C2051" t="s">
        <v>23</v>
      </c>
      <c r="D2051" t="s">
        <v>29</v>
      </c>
    </row>
    <row r="2052" spans="1:4" ht="16" x14ac:dyDescent="0.4">
      <c r="A2052" s="11" t="s">
        <v>615</v>
      </c>
      <c r="B2052" t="s">
        <v>18</v>
      </c>
      <c r="C2052" t="s">
        <v>23</v>
      </c>
      <c r="D2052" t="s">
        <v>24</v>
      </c>
    </row>
    <row r="2053" spans="1:4" ht="16" x14ac:dyDescent="0.4">
      <c r="A2053" s="11" t="s">
        <v>613</v>
      </c>
      <c r="B2053" t="s">
        <v>18</v>
      </c>
      <c r="C2053" t="s">
        <v>23</v>
      </c>
      <c r="D2053" t="s">
        <v>23</v>
      </c>
    </row>
    <row r="2054" spans="1:4" ht="16" x14ac:dyDescent="0.4">
      <c r="A2054" s="11" t="s">
        <v>611</v>
      </c>
      <c r="B2054" t="s">
        <v>18</v>
      </c>
      <c r="C2054" t="s">
        <v>23</v>
      </c>
      <c r="D2054" t="s">
        <v>23</v>
      </c>
    </row>
    <row r="2055" spans="1:4" ht="16" x14ac:dyDescent="0.4">
      <c r="A2055" s="11" t="s">
        <v>609</v>
      </c>
      <c r="B2055" t="s">
        <v>18</v>
      </c>
      <c r="C2055" t="s">
        <v>23</v>
      </c>
      <c r="D2055" t="s">
        <v>24</v>
      </c>
    </row>
    <row r="2056" spans="1:4" ht="16" x14ac:dyDescent="0.4">
      <c r="A2056" s="11" t="s">
        <v>607</v>
      </c>
      <c r="B2056" t="s">
        <v>18</v>
      </c>
      <c r="C2056" t="s">
        <v>23</v>
      </c>
      <c r="D2056" t="s">
        <v>23</v>
      </c>
    </row>
    <row r="2057" spans="1:4" ht="16" x14ac:dyDescent="0.4">
      <c r="A2057" s="11" t="s">
        <v>605</v>
      </c>
      <c r="B2057" t="s">
        <v>18</v>
      </c>
      <c r="C2057" t="s">
        <v>23</v>
      </c>
      <c r="D2057" t="s">
        <v>29</v>
      </c>
    </row>
    <row r="2058" spans="1:4" ht="16" x14ac:dyDescent="0.4">
      <c r="A2058" s="11" t="s">
        <v>603</v>
      </c>
      <c r="B2058" t="s">
        <v>18</v>
      </c>
      <c r="C2058" t="s">
        <v>29</v>
      </c>
      <c r="D2058" t="s">
        <v>23</v>
      </c>
    </row>
    <row r="2059" spans="1:4" ht="16" x14ac:dyDescent="0.4">
      <c r="A2059" s="11" t="s">
        <v>601</v>
      </c>
      <c r="B2059" t="s">
        <v>18</v>
      </c>
      <c r="C2059" t="s">
        <v>29</v>
      </c>
      <c r="D2059" t="s">
        <v>29</v>
      </c>
    </row>
    <row r="2060" spans="1:4" ht="16" x14ac:dyDescent="0.4">
      <c r="A2060" s="11" t="s">
        <v>599</v>
      </c>
      <c r="B2060" t="s">
        <v>18</v>
      </c>
      <c r="C2060" t="s">
        <v>23</v>
      </c>
      <c r="D2060" t="s">
        <v>24</v>
      </c>
    </row>
    <row r="2061" spans="1:4" ht="16" x14ac:dyDescent="0.4">
      <c r="A2061" s="11" t="s">
        <v>597</v>
      </c>
      <c r="B2061" t="s">
        <v>18</v>
      </c>
      <c r="C2061" t="s">
        <v>29</v>
      </c>
      <c r="D2061" t="s">
        <v>23</v>
      </c>
    </row>
    <row r="2062" spans="1:4" ht="16" x14ac:dyDescent="0.4">
      <c r="A2062" s="11" t="s">
        <v>595</v>
      </c>
      <c r="B2062" t="s">
        <v>18</v>
      </c>
      <c r="C2062" t="s">
        <v>23</v>
      </c>
      <c r="D2062" t="s">
        <v>29</v>
      </c>
    </row>
    <row r="2063" spans="1:4" ht="16" x14ac:dyDescent="0.4">
      <c r="A2063" s="11" t="s">
        <v>593</v>
      </c>
      <c r="B2063" t="s">
        <v>18</v>
      </c>
      <c r="C2063" t="s">
        <v>29</v>
      </c>
      <c r="D2063" t="s">
        <v>29</v>
      </c>
    </row>
    <row r="2064" spans="1:4" ht="16" x14ac:dyDescent="0.4">
      <c r="A2064" s="11" t="s">
        <v>591</v>
      </c>
      <c r="B2064" t="s">
        <v>18</v>
      </c>
      <c r="C2064" t="s">
        <v>23</v>
      </c>
      <c r="D2064" t="s">
        <v>23</v>
      </c>
    </row>
    <row r="2065" spans="1:4" ht="16" x14ac:dyDescent="0.4">
      <c r="A2065" s="11" t="s">
        <v>589</v>
      </c>
      <c r="B2065" t="s">
        <v>18</v>
      </c>
      <c r="C2065" t="s">
        <v>29</v>
      </c>
      <c r="D2065" t="s">
        <v>24</v>
      </c>
    </row>
    <row r="2066" spans="1:4" ht="16" x14ac:dyDescent="0.4">
      <c r="A2066" s="11" t="s">
        <v>587</v>
      </c>
      <c r="B2066" t="s">
        <v>18</v>
      </c>
      <c r="C2066" t="s">
        <v>29</v>
      </c>
      <c r="D2066" t="s">
        <v>23</v>
      </c>
    </row>
    <row r="2067" spans="1:4" ht="16" x14ac:dyDescent="0.4">
      <c r="A2067" s="11" t="s">
        <v>585</v>
      </c>
      <c r="B2067" t="s">
        <v>18</v>
      </c>
      <c r="C2067" t="s">
        <v>23</v>
      </c>
      <c r="D2067" t="s">
        <v>24</v>
      </c>
    </row>
    <row r="2068" spans="1:4" ht="16" x14ac:dyDescent="0.4">
      <c r="A2068" s="11" t="s">
        <v>582</v>
      </c>
      <c r="B2068" t="s">
        <v>18</v>
      </c>
      <c r="C2068" t="s">
        <v>23</v>
      </c>
      <c r="D2068" t="s">
        <v>29</v>
      </c>
    </row>
    <row r="2069" spans="1:4" ht="16" x14ac:dyDescent="0.4">
      <c r="A2069" s="11" t="s">
        <v>580</v>
      </c>
      <c r="B2069" t="s">
        <v>18</v>
      </c>
      <c r="C2069" t="s">
        <v>29</v>
      </c>
      <c r="D2069" t="s">
        <v>29</v>
      </c>
    </row>
    <row r="2070" spans="1:4" ht="16" x14ac:dyDescent="0.4">
      <c r="A2070" s="11" t="s">
        <v>578</v>
      </c>
      <c r="B2070" t="s">
        <v>18</v>
      </c>
      <c r="C2070" t="s">
        <v>23</v>
      </c>
      <c r="D2070" t="s">
        <v>24</v>
      </c>
    </row>
    <row r="2071" spans="1:4" ht="16" x14ac:dyDescent="0.4">
      <c r="A2071" s="11" t="s">
        <v>576</v>
      </c>
      <c r="B2071" t="s">
        <v>18</v>
      </c>
      <c r="C2071" t="s">
        <v>29</v>
      </c>
      <c r="D2071" t="s">
        <v>23</v>
      </c>
    </row>
    <row r="2072" spans="1:4" ht="16" x14ac:dyDescent="0.4">
      <c r="A2072" s="11" t="s">
        <v>574</v>
      </c>
      <c r="B2072" t="s">
        <v>18</v>
      </c>
      <c r="C2072" t="s">
        <v>29</v>
      </c>
      <c r="D2072" t="s">
        <v>23</v>
      </c>
    </row>
    <row r="2073" spans="1:4" ht="16" x14ac:dyDescent="0.4">
      <c r="A2073" s="11" t="s">
        <v>572</v>
      </c>
      <c r="B2073" t="s">
        <v>18</v>
      </c>
      <c r="C2073" t="s">
        <v>23</v>
      </c>
      <c r="D2073" t="s">
        <v>23</v>
      </c>
    </row>
    <row r="2074" spans="1:4" ht="16" x14ac:dyDescent="0.4">
      <c r="A2074" s="11" t="s">
        <v>570</v>
      </c>
      <c r="B2074" t="s">
        <v>18</v>
      </c>
      <c r="C2074" t="s">
        <v>23</v>
      </c>
      <c r="D2074" t="s">
        <v>29</v>
      </c>
    </row>
    <row r="2075" spans="1:4" ht="16" x14ac:dyDescent="0.4">
      <c r="A2075" s="11" t="s">
        <v>568</v>
      </c>
      <c r="B2075" t="s">
        <v>18</v>
      </c>
      <c r="C2075" t="s">
        <v>23</v>
      </c>
      <c r="D2075" t="s">
        <v>29</v>
      </c>
    </row>
    <row r="2076" spans="1:4" ht="16" x14ac:dyDescent="0.4">
      <c r="A2076" s="11" t="s">
        <v>566</v>
      </c>
      <c r="B2076" t="s">
        <v>18</v>
      </c>
      <c r="C2076" t="s">
        <v>23</v>
      </c>
      <c r="D2076" t="s">
        <v>24</v>
      </c>
    </row>
    <row r="2077" spans="1:4" ht="16" x14ac:dyDescent="0.4">
      <c r="A2077" s="11" t="s">
        <v>564</v>
      </c>
      <c r="B2077" t="s">
        <v>18</v>
      </c>
      <c r="C2077" t="s">
        <v>23</v>
      </c>
      <c r="D2077" t="s">
        <v>24</v>
      </c>
    </row>
    <row r="2078" spans="1:4" ht="16" x14ac:dyDescent="0.4">
      <c r="A2078" s="11" t="s">
        <v>562</v>
      </c>
      <c r="B2078" t="s">
        <v>18</v>
      </c>
      <c r="C2078" t="s">
        <v>23</v>
      </c>
      <c r="D2078" t="s">
        <v>23</v>
      </c>
    </row>
    <row r="2079" spans="1:4" ht="16" x14ac:dyDescent="0.4">
      <c r="A2079" s="11" t="s">
        <v>560</v>
      </c>
      <c r="B2079" t="s">
        <v>18</v>
      </c>
      <c r="C2079" t="s">
        <v>23</v>
      </c>
      <c r="D2079" t="s">
        <v>23</v>
      </c>
    </row>
    <row r="2080" spans="1:4" ht="16" x14ac:dyDescent="0.4">
      <c r="A2080" s="11" t="s">
        <v>558</v>
      </c>
      <c r="B2080" t="s">
        <v>18</v>
      </c>
      <c r="C2080" t="s">
        <v>29</v>
      </c>
      <c r="D2080" t="s">
        <v>29</v>
      </c>
    </row>
    <row r="2081" spans="1:4" ht="16" x14ac:dyDescent="0.4">
      <c r="A2081" s="11" t="s">
        <v>556</v>
      </c>
      <c r="B2081" t="s">
        <v>18</v>
      </c>
      <c r="C2081" t="s">
        <v>23</v>
      </c>
      <c r="D2081" t="s">
        <v>24</v>
      </c>
    </row>
    <row r="2082" spans="1:4" ht="16" x14ac:dyDescent="0.4">
      <c r="A2082" s="11" t="s">
        <v>554</v>
      </c>
      <c r="B2082" t="s">
        <v>18</v>
      </c>
      <c r="C2082" t="s">
        <v>29</v>
      </c>
      <c r="D2082" t="s">
        <v>23</v>
      </c>
    </row>
    <row r="2083" spans="1:4" ht="16" x14ac:dyDescent="0.4">
      <c r="A2083" s="11" t="s">
        <v>552</v>
      </c>
      <c r="B2083" t="s">
        <v>18</v>
      </c>
      <c r="C2083" t="s">
        <v>23</v>
      </c>
      <c r="D2083" t="s">
        <v>23</v>
      </c>
    </row>
    <row r="2084" spans="1:4" ht="16" x14ac:dyDescent="0.4">
      <c r="A2084" s="11" t="s">
        <v>550</v>
      </c>
      <c r="B2084" t="s">
        <v>18</v>
      </c>
      <c r="C2084" t="s">
        <v>29</v>
      </c>
      <c r="D2084" t="s">
        <v>29</v>
      </c>
    </row>
    <row r="2085" spans="1:4" ht="16" x14ac:dyDescent="0.4">
      <c r="A2085" s="11" t="s">
        <v>548</v>
      </c>
      <c r="B2085" t="s">
        <v>18</v>
      </c>
      <c r="C2085" t="s">
        <v>29</v>
      </c>
      <c r="D2085" t="s">
        <v>24</v>
      </c>
    </row>
    <row r="2086" spans="1:4" ht="16" x14ac:dyDescent="0.4">
      <c r="A2086" s="11" t="s">
        <v>546</v>
      </c>
      <c r="B2086" t="s">
        <v>18</v>
      </c>
      <c r="C2086" t="s">
        <v>29</v>
      </c>
      <c r="D2086" t="s">
        <v>24</v>
      </c>
    </row>
    <row r="2087" spans="1:4" ht="16" x14ac:dyDescent="0.4">
      <c r="A2087" s="11" t="s">
        <v>544</v>
      </c>
      <c r="B2087" t="s">
        <v>18</v>
      </c>
      <c r="C2087" t="s">
        <v>23</v>
      </c>
      <c r="D2087" t="s">
        <v>24</v>
      </c>
    </row>
    <row r="2088" spans="1:4" ht="16" x14ac:dyDescent="0.4">
      <c r="A2088" s="11" t="s">
        <v>542</v>
      </c>
      <c r="B2088" t="s">
        <v>18</v>
      </c>
      <c r="C2088" t="s">
        <v>23</v>
      </c>
      <c r="D2088" t="s">
        <v>24</v>
      </c>
    </row>
    <row r="2089" spans="1:4" ht="16" x14ac:dyDescent="0.4">
      <c r="A2089" s="11" t="s">
        <v>540</v>
      </c>
      <c r="B2089" t="s">
        <v>18</v>
      </c>
      <c r="C2089" t="s">
        <v>23</v>
      </c>
      <c r="D2089" t="s">
        <v>23</v>
      </c>
    </row>
    <row r="2090" spans="1:4" ht="16" x14ac:dyDescent="0.4">
      <c r="A2090" s="11" t="s">
        <v>538</v>
      </c>
      <c r="B2090" t="s">
        <v>18</v>
      </c>
      <c r="C2090" t="s">
        <v>23</v>
      </c>
      <c r="D2090" t="s">
        <v>23</v>
      </c>
    </row>
    <row r="2091" spans="1:4" ht="16" x14ac:dyDescent="0.4">
      <c r="A2091" s="11" t="s">
        <v>535</v>
      </c>
      <c r="B2091" t="s">
        <v>18</v>
      </c>
      <c r="C2091" t="s">
        <v>23</v>
      </c>
      <c r="D2091" t="s">
        <v>23</v>
      </c>
    </row>
    <row r="2092" spans="1:4" ht="16" x14ac:dyDescent="0.4">
      <c r="A2092" s="11" t="s">
        <v>533</v>
      </c>
      <c r="B2092" t="s">
        <v>18</v>
      </c>
      <c r="C2092" t="s">
        <v>23</v>
      </c>
      <c r="D2092" t="s">
        <v>24</v>
      </c>
    </row>
    <row r="2093" spans="1:4" ht="16" x14ac:dyDescent="0.4">
      <c r="A2093" s="11" t="s">
        <v>531</v>
      </c>
      <c r="B2093" t="s">
        <v>18</v>
      </c>
      <c r="C2093" t="s">
        <v>23</v>
      </c>
      <c r="D2093" t="s">
        <v>24</v>
      </c>
    </row>
    <row r="2094" spans="1:4" ht="16" x14ac:dyDescent="0.4">
      <c r="A2094" s="11" t="s">
        <v>529</v>
      </c>
      <c r="B2094" t="s">
        <v>18</v>
      </c>
      <c r="C2094" t="s">
        <v>23</v>
      </c>
      <c r="D2094" t="s">
        <v>23</v>
      </c>
    </row>
    <row r="2095" spans="1:4" ht="16" x14ac:dyDescent="0.4">
      <c r="A2095" s="11" t="s">
        <v>527</v>
      </c>
      <c r="B2095" t="s">
        <v>18</v>
      </c>
      <c r="C2095" t="s">
        <v>23</v>
      </c>
      <c r="D2095" t="s">
        <v>29</v>
      </c>
    </row>
    <row r="2096" spans="1:4" ht="16" x14ac:dyDescent="0.4">
      <c r="A2096" s="11" t="s">
        <v>525</v>
      </c>
      <c r="B2096" t="s">
        <v>18</v>
      </c>
      <c r="C2096" t="s">
        <v>29</v>
      </c>
      <c r="D2096" t="s">
        <v>29</v>
      </c>
    </row>
    <row r="2097" spans="1:4" ht="16" x14ac:dyDescent="0.4">
      <c r="A2097" s="11" t="s">
        <v>523</v>
      </c>
      <c r="B2097" t="s">
        <v>18</v>
      </c>
      <c r="C2097" t="s">
        <v>29</v>
      </c>
      <c r="D2097" t="s">
        <v>24</v>
      </c>
    </row>
    <row r="2098" spans="1:4" ht="16" x14ac:dyDescent="0.4">
      <c r="A2098" s="11" t="s">
        <v>521</v>
      </c>
      <c r="B2098" t="s">
        <v>18</v>
      </c>
      <c r="C2098" t="s">
        <v>29</v>
      </c>
      <c r="D2098" t="s">
        <v>29</v>
      </c>
    </row>
    <row r="2099" spans="1:4" ht="16" x14ac:dyDescent="0.4">
      <c r="A2099" s="11" t="s">
        <v>519</v>
      </c>
      <c r="B2099" t="s">
        <v>18</v>
      </c>
      <c r="C2099" t="s">
        <v>29</v>
      </c>
      <c r="D2099" t="s">
        <v>23</v>
      </c>
    </row>
    <row r="2100" spans="1:4" ht="16" x14ac:dyDescent="0.4">
      <c r="A2100" s="11" t="s">
        <v>517</v>
      </c>
      <c r="B2100" t="s">
        <v>18</v>
      </c>
      <c r="C2100" t="s">
        <v>29</v>
      </c>
      <c r="D2100" t="s">
        <v>24</v>
      </c>
    </row>
    <row r="2101" spans="1:4" ht="16" x14ac:dyDescent="0.4">
      <c r="A2101" s="11" t="s">
        <v>515</v>
      </c>
      <c r="B2101" t="s">
        <v>18</v>
      </c>
      <c r="C2101" t="s">
        <v>23</v>
      </c>
      <c r="D2101" t="s">
        <v>23</v>
      </c>
    </row>
    <row r="2102" spans="1:4" ht="16" x14ac:dyDescent="0.4">
      <c r="A2102" s="11" t="s">
        <v>513</v>
      </c>
      <c r="B2102" t="s">
        <v>18</v>
      </c>
      <c r="C2102" t="s">
        <v>23</v>
      </c>
      <c r="D2102" t="s">
        <v>24</v>
      </c>
    </row>
    <row r="2103" spans="1:4" ht="16" x14ac:dyDescent="0.4">
      <c r="A2103" s="11" t="s">
        <v>511</v>
      </c>
      <c r="B2103" t="s">
        <v>18</v>
      </c>
      <c r="C2103" t="s">
        <v>23</v>
      </c>
      <c r="D2103" t="s">
        <v>29</v>
      </c>
    </row>
    <row r="2104" spans="1:4" ht="16" x14ac:dyDescent="0.4">
      <c r="A2104" s="11" t="s">
        <v>509</v>
      </c>
      <c r="B2104" t="s">
        <v>18</v>
      </c>
      <c r="C2104" t="s">
        <v>29</v>
      </c>
      <c r="D2104" t="s">
        <v>23</v>
      </c>
    </row>
    <row r="2105" spans="1:4" ht="16" x14ac:dyDescent="0.4">
      <c r="A2105" s="11" t="s">
        <v>507</v>
      </c>
      <c r="B2105" t="s">
        <v>18</v>
      </c>
      <c r="C2105" t="s">
        <v>29</v>
      </c>
      <c r="D2105" t="s">
        <v>24</v>
      </c>
    </row>
    <row r="2106" spans="1:4" ht="16" x14ac:dyDescent="0.4">
      <c r="A2106" s="11" t="s">
        <v>505</v>
      </c>
      <c r="B2106" t="s">
        <v>18</v>
      </c>
      <c r="C2106" t="s">
        <v>23</v>
      </c>
      <c r="D2106" t="s">
        <v>24</v>
      </c>
    </row>
    <row r="2107" spans="1:4" ht="16" x14ac:dyDescent="0.4">
      <c r="A2107" s="11" t="s">
        <v>503</v>
      </c>
      <c r="B2107" t="s">
        <v>18</v>
      </c>
      <c r="C2107" t="s">
        <v>29</v>
      </c>
      <c r="D2107" t="s">
        <v>24</v>
      </c>
    </row>
    <row r="2108" spans="1:4" ht="16" x14ac:dyDescent="0.4">
      <c r="A2108" s="11" t="s">
        <v>501</v>
      </c>
      <c r="B2108" t="s">
        <v>18</v>
      </c>
      <c r="C2108" t="s">
        <v>29</v>
      </c>
      <c r="D2108" t="s">
        <v>24</v>
      </c>
    </row>
    <row r="2109" spans="1:4" ht="16" x14ac:dyDescent="0.4">
      <c r="A2109" s="11" t="s">
        <v>499</v>
      </c>
      <c r="B2109" t="s">
        <v>18</v>
      </c>
      <c r="C2109" t="s">
        <v>29</v>
      </c>
      <c r="D2109" t="s">
        <v>23</v>
      </c>
    </row>
    <row r="2110" spans="1:4" ht="16" x14ac:dyDescent="0.4">
      <c r="A2110" s="11" t="s">
        <v>497</v>
      </c>
      <c r="B2110" t="s">
        <v>18</v>
      </c>
      <c r="C2110" t="s">
        <v>29</v>
      </c>
      <c r="D2110" t="s">
        <v>23</v>
      </c>
    </row>
    <row r="2111" spans="1:4" ht="16" x14ac:dyDescent="0.4">
      <c r="A2111" s="11" t="s">
        <v>495</v>
      </c>
      <c r="B2111" t="s">
        <v>18</v>
      </c>
      <c r="C2111" t="s">
        <v>29</v>
      </c>
      <c r="D2111" t="s">
        <v>24</v>
      </c>
    </row>
    <row r="2112" spans="1:4" ht="16" x14ac:dyDescent="0.4">
      <c r="A2112" s="11" t="s">
        <v>493</v>
      </c>
      <c r="B2112" t="s">
        <v>18</v>
      </c>
      <c r="C2112" t="s">
        <v>23</v>
      </c>
      <c r="D2112" t="s">
        <v>24</v>
      </c>
    </row>
    <row r="2113" spans="1:4" ht="16" x14ac:dyDescent="0.4">
      <c r="A2113" s="11" t="s">
        <v>491</v>
      </c>
      <c r="B2113" t="s">
        <v>18</v>
      </c>
      <c r="C2113" t="s">
        <v>23</v>
      </c>
      <c r="D2113" t="s">
        <v>24</v>
      </c>
    </row>
    <row r="2114" spans="1:4" ht="16" x14ac:dyDescent="0.4">
      <c r="A2114" s="11" t="s">
        <v>489</v>
      </c>
      <c r="B2114" t="s">
        <v>18</v>
      </c>
      <c r="C2114" t="s">
        <v>23</v>
      </c>
      <c r="D2114" t="s">
        <v>23</v>
      </c>
    </row>
    <row r="2115" spans="1:4" ht="16" x14ac:dyDescent="0.4">
      <c r="A2115" s="11" t="s">
        <v>487</v>
      </c>
      <c r="B2115" t="s">
        <v>18</v>
      </c>
      <c r="C2115" t="s">
        <v>23</v>
      </c>
      <c r="D2115" t="s">
        <v>29</v>
      </c>
    </row>
    <row r="2116" spans="1:4" ht="16" x14ac:dyDescent="0.4">
      <c r="A2116" s="11" t="s">
        <v>485</v>
      </c>
      <c r="B2116" t="s">
        <v>18</v>
      </c>
      <c r="C2116" t="s">
        <v>23</v>
      </c>
      <c r="D2116" t="s">
        <v>23</v>
      </c>
    </row>
    <row r="2117" spans="1:4" ht="16" x14ac:dyDescent="0.4">
      <c r="A2117" s="11" t="s">
        <v>482</v>
      </c>
      <c r="B2117" t="s">
        <v>18</v>
      </c>
      <c r="C2117" t="s">
        <v>23</v>
      </c>
      <c r="D2117" t="s">
        <v>24</v>
      </c>
    </row>
    <row r="2118" spans="1:4" ht="16" x14ac:dyDescent="0.4">
      <c r="A2118" s="11" t="s">
        <v>479</v>
      </c>
      <c r="B2118" t="s">
        <v>18</v>
      </c>
      <c r="C2118" t="s">
        <v>23</v>
      </c>
      <c r="D2118" t="s">
        <v>29</v>
      </c>
    </row>
    <row r="2119" spans="1:4" ht="16" x14ac:dyDescent="0.4">
      <c r="A2119" s="11" t="s">
        <v>477</v>
      </c>
      <c r="B2119" t="s">
        <v>18</v>
      </c>
      <c r="C2119" t="s">
        <v>29</v>
      </c>
      <c r="D2119" t="s">
        <v>29</v>
      </c>
    </row>
    <row r="2120" spans="1:4" ht="16" x14ac:dyDescent="0.4">
      <c r="A2120" s="11" t="s">
        <v>475</v>
      </c>
      <c r="B2120" t="s">
        <v>18</v>
      </c>
      <c r="C2120" t="s">
        <v>29</v>
      </c>
      <c r="D2120" t="s">
        <v>29</v>
      </c>
    </row>
    <row r="2121" spans="1:4" ht="16" x14ac:dyDescent="0.4">
      <c r="A2121" s="11" t="s">
        <v>473</v>
      </c>
      <c r="B2121" t="s">
        <v>18</v>
      </c>
      <c r="C2121" t="s">
        <v>23</v>
      </c>
      <c r="D2121" t="s">
        <v>23</v>
      </c>
    </row>
    <row r="2122" spans="1:4" ht="16" x14ac:dyDescent="0.4">
      <c r="A2122" s="11" t="s">
        <v>471</v>
      </c>
      <c r="B2122" t="s">
        <v>18</v>
      </c>
      <c r="C2122" t="s">
        <v>29</v>
      </c>
      <c r="D2122" t="s">
        <v>23</v>
      </c>
    </row>
    <row r="2123" spans="1:4" ht="16" x14ac:dyDescent="0.4">
      <c r="A2123" s="11" t="s">
        <v>469</v>
      </c>
      <c r="B2123" t="s">
        <v>18</v>
      </c>
      <c r="C2123" t="s">
        <v>23</v>
      </c>
      <c r="D2123" t="s">
        <v>29</v>
      </c>
    </row>
    <row r="2124" spans="1:4" ht="16" x14ac:dyDescent="0.4">
      <c r="A2124" s="11" t="s">
        <v>467</v>
      </c>
      <c r="B2124" t="s">
        <v>18</v>
      </c>
      <c r="C2124" t="s">
        <v>23</v>
      </c>
      <c r="D2124" t="s">
        <v>24</v>
      </c>
    </row>
    <row r="2125" spans="1:4" ht="16" x14ac:dyDescent="0.4">
      <c r="A2125" s="11" t="s">
        <v>465</v>
      </c>
      <c r="B2125" t="s">
        <v>18</v>
      </c>
      <c r="C2125" t="s">
        <v>29</v>
      </c>
      <c r="D2125" t="s">
        <v>23</v>
      </c>
    </row>
    <row r="2126" spans="1:4" ht="16" x14ac:dyDescent="0.4">
      <c r="A2126" s="11" t="s">
        <v>463</v>
      </c>
      <c r="B2126" t="s">
        <v>18</v>
      </c>
      <c r="C2126" t="s">
        <v>23</v>
      </c>
      <c r="D2126" t="s">
        <v>23</v>
      </c>
    </row>
    <row r="2127" spans="1:4" ht="16" x14ac:dyDescent="0.4">
      <c r="A2127" s="11" t="s">
        <v>461</v>
      </c>
      <c r="B2127" t="s">
        <v>18</v>
      </c>
      <c r="C2127" t="s">
        <v>23</v>
      </c>
      <c r="D2127" t="s">
        <v>24</v>
      </c>
    </row>
    <row r="2128" spans="1:4" ht="16" x14ac:dyDescent="0.4">
      <c r="A2128" s="11" t="s">
        <v>459</v>
      </c>
      <c r="B2128" t="s">
        <v>18</v>
      </c>
      <c r="C2128" t="s">
        <v>29</v>
      </c>
      <c r="D2128" t="s">
        <v>29</v>
      </c>
    </row>
    <row r="2129" spans="1:4" ht="16" x14ac:dyDescent="0.4">
      <c r="A2129" s="11" t="s">
        <v>457</v>
      </c>
      <c r="B2129" t="s">
        <v>18</v>
      </c>
      <c r="C2129" t="s">
        <v>23</v>
      </c>
      <c r="D2129" t="s">
        <v>29</v>
      </c>
    </row>
    <row r="2130" spans="1:4" ht="16" x14ac:dyDescent="0.4">
      <c r="A2130" s="11" t="s">
        <v>455</v>
      </c>
      <c r="B2130" t="s">
        <v>18</v>
      </c>
      <c r="C2130" t="s">
        <v>29</v>
      </c>
      <c r="D2130" t="s">
        <v>24</v>
      </c>
    </row>
    <row r="2131" spans="1:4" ht="16" x14ac:dyDescent="0.4">
      <c r="A2131" s="11" t="s">
        <v>453</v>
      </c>
      <c r="B2131" t="s">
        <v>18</v>
      </c>
      <c r="C2131" t="s">
        <v>29</v>
      </c>
      <c r="D2131" t="s">
        <v>23</v>
      </c>
    </row>
    <row r="2132" spans="1:4" ht="16" x14ac:dyDescent="0.4">
      <c r="A2132" s="11" t="s">
        <v>451</v>
      </c>
      <c r="B2132" t="s">
        <v>18</v>
      </c>
      <c r="C2132" t="s">
        <v>23</v>
      </c>
      <c r="D2132" t="s">
        <v>24</v>
      </c>
    </row>
    <row r="2133" spans="1:4" ht="16" x14ac:dyDescent="0.4">
      <c r="A2133" s="11" t="s">
        <v>449</v>
      </c>
      <c r="B2133" t="s">
        <v>18</v>
      </c>
      <c r="C2133" t="s">
        <v>23</v>
      </c>
      <c r="D2133" t="s">
        <v>24</v>
      </c>
    </row>
    <row r="2134" spans="1:4" ht="16" x14ac:dyDescent="0.4">
      <c r="A2134" s="11" t="s">
        <v>447</v>
      </c>
      <c r="B2134" t="s">
        <v>18</v>
      </c>
      <c r="C2134" t="s">
        <v>23</v>
      </c>
      <c r="D2134" t="s">
        <v>29</v>
      </c>
    </row>
    <row r="2135" spans="1:4" ht="16" x14ac:dyDescent="0.4">
      <c r="A2135" s="11" t="s">
        <v>445</v>
      </c>
      <c r="B2135" t="s">
        <v>18</v>
      </c>
      <c r="C2135" t="s">
        <v>23</v>
      </c>
      <c r="D2135" t="s">
        <v>24</v>
      </c>
    </row>
    <row r="2136" spans="1:4" ht="16" x14ac:dyDescent="0.4">
      <c r="A2136" s="11" t="s">
        <v>443</v>
      </c>
      <c r="B2136" t="s">
        <v>18</v>
      </c>
      <c r="C2136" t="s">
        <v>23</v>
      </c>
      <c r="D2136" t="s">
        <v>23</v>
      </c>
    </row>
    <row r="2137" spans="1:4" ht="16" x14ac:dyDescent="0.4">
      <c r="A2137" s="11" t="s">
        <v>441</v>
      </c>
      <c r="B2137" t="s">
        <v>18</v>
      </c>
      <c r="C2137" t="s">
        <v>23</v>
      </c>
      <c r="D2137" t="s">
        <v>29</v>
      </c>
    </row>
    <row r="2138" spans="1:4" ht="16" x14ac:dyDescent="0.4">
      <c r="A2138" s="11" t="s">
        <v>439</v>
      </c>
      <c r="B2138" t="s">
        <v>18</v>
      </c>
      <c r="C2138" t="s">
        <v>29</v>
      </c>
      <c r="D2138" t="s">
        <v>24</v>
      </c>
    </row>
    <row r="2139" spans="1:4" ht="16" x14ac:dyDescent="0.4">
      <c r="A2139" s="11" t="s">
        <v>437</v>
      </c>
      <c r="B2139" t="s">
        <v>18</v>
      </c>
      <c r="C2139" t="s">
        <v>23</v>
      </c>
      <c r="D2139" t="s">
        <v>24</v>
      </c>
    </row>
    <row r="2140" spans="1:4" ht="16" x14ac:dyDescent="0.4">
      <c r="A2140" s="11" t="s">
        <v>435</v>
      </c>
      <c r="B2140" t="s">
        <v>18</v>
      </c>
      <c r="C2140" t="s">
        <v>23</v>
      </c>
      <c r="D2140" t="s">
        <v>29</v>
      </c>
    </row>
    <row r="2141" spans="1:4" ht="16" x14ac:dyDescent="0.4">
      <c r="A2141" s="11" t="s">
        <v>433</v>
      </c>
      <c r="B2141" t="s">
        <v>18</v>
      </c>
      <c r="C2141" t="s">
        <v>29</v>
      </c>
      <c r="D2141" t="s">
        <v>29</v>
      </c>
    </row>
    <row r="2142" spans="1:4" ht="16" x14ac:dyDescent="0.4">
      <c r="A2142" s="11" t="s">
        <v>431</v>
      </c>
      <c r="B2142" t="s">
        <v>18</v>
      </c>
      <c r="C2142" t="s">
        <v>23</v>
      </c>
      <c r="D2142" t="s">
        <v>23</v>
      </c>
    </row>
    <row r="2143" spans="1:4" ht="16" x14ac:dyDescent="0.4">
      <c r="A2143" s="11" t="s">
        <v>429</v>
      </c>
      <c r="B2143" t="s">
        <v>18</v>
      </c>
      <c r="C2143" t="s">
        <v>29</v>
      </c>
      <c r="D2143" t="s">
        <v>24</v>
      </c>
    </row>
    <row r="2144" spans="1:4" ht="16" x14ac:dyDescent="0.4">
      <c r="A2144" s="11" t="s">
        <v>427</v>
      </c>
      <c r="B2144" t="s">
        <v>18</v>
      </c>
      <c r="C2144" t="s">
        <v>23</v>
      </c>
      <c r="D2144" t="s">
        <v>23</v>
      </c>
    </row>
    <row r="2145" spans="1:4" ht="16" x14ac:dyDescent="0.4">
      <c r="A2145" s="11" t="s">
        <v>425</v>
      </c>
      <c r="B2145" t="s">
        <v>18</v>
      </c>
      <c r="C2145" t="s">
        <v>23</v>
      </c>
      <c r="D2145" t="s">
        <v>24</v>
      </c>
    </row>
    <row r="2146" spans="1:4" ht="16" x14ac:dyDescent="0.4">
      <c r="A2146" s="11" t="s">
        <v>423</v>
      </c>
      <c r="B2146" t="s">
        <v>18</v>
      </c>
      <c r="C2146" t="s">
        <v>29</v>
      </c>
      <c r="D2146" t="s">
        <v>24</v>
      </c>
    </row>
    <row r="2147" spans="1:4" ht="16" x14ac:dyDescent="0.4">
      <c r="A2147" s="11" t="s">
        <v>421</v>
      </c>
      <c r="B2147" t="s">
        <v>18</v>
      </c>
      <c r="C2147" t="s">
        <v>29</v>
      </c>
      <c r="D2147" t="s">
        <v>24</v>
      </c>
    </row>
    <row r="2148" spans="1:4" ht="16" x14ac:dyDescent="0.4">
      <c r="A2148" s="11" t="s">
        <v>419</v>
      </c>
      <c r="B2148" t="s">
        <v>18</v>
      </c>
      <c r="C2148" t="s">
        <v>29</v>
      </c>
      <c r="D2148" t="s">
        <v>29</v>
      </c>
    </row>
    <row r="2149" spans="1:4" ht="16" x14ac:dyDescent="0.4">
      <c r="A2149" s="11" t="s">
        <v>417</v>
      </c>
      <c r="B2149" t="s">
        <v>18</v>
      </c>
      <c r="C2149" t="s">
        <v>29</v>
      </c>
      <c r="D2149" t="s">
        <v>23</v>
      </c>
    </row>
    <row r="2150" spans="1:4" ht="16" x14ac:dyDescent="0.4">
      <c r="A2150" s="11" t="s">
        <v>415</v>
      </c>
      <c r="B2150" t="s">
        <v>18</v>
      </c>
      <c r="C2150" t="s">
        <v>23</v>
      </c>
      <c r="D2150" t="s">
        <v>23</v>
      </c>
    </row>
    <row r="2151" spans="1:4" ht="16" x14ac:dyDescent="0.4">
      <c r="A2151" s="11" t="s">
        <v>413</v>
      </c>
      <c r="B2151" t="s">
        <v>18</v>
      </c>
      <c r="C2151" t="s">
        <v>29</v>
      </c>
      <c r="D2151" t="s">
        <v>24</v>
      </c>
    </row>
    <row r="2152" spans="1:4" ht="16" x14ac:dyDescent="0.4">
      <c r="A2152" s="11" t="s">
        <v>411</v>
      </c>
      <c r="B2152" t="s">
        <v>18</v>
      </c>
      <c r="C2152" t="s">
        <v>29</v>
      </c>
      <c r="D2152" t="s">
        <v>23</v>
      </c>
    </row>
    <row r="2153" spans="1:4" ht="16" x14ac:dyDescent="0.4">
      <c r="A2153" s="11" t="s">
        <v>409</v>
      </c>
      <c r="B2153" t="s">
        <v>18</v>
      </c>
      <c r="C2153" t="s">
        <v>23</v>
      </c>
      <c r="D2153" t="s">
        <v>24</v>
      </c>
    </row>
    <row r="2154" spans="1:4" ht="16" x14ac:dyDescent="0.4">
      <c r="A2154" s="11" t="s">
        <v>407</v>
      </c>
      <c r="B2154" t="s">
        <v>18</v>
      </c>
      <c r="C2154" t="s">
        <v>23</v>
      </c>
      <c r="D2154" t="s">
        <v>23</v>
      </c>
    </row>
    <row r="2155" spans="1:4" ht="16" x14ac:dyDescent="0.4">
      <c r="A2155" s="11" t="s">
        <v>405</v>
      </c>
      <c r="B2155" t="s">
        <v>18</v>
      </c>
      <c r="C2155" t="s">
        <v>23</v>
      </c>
      <c r="D2155" t="s">
        <v>24</v>
      </c>
    </row>
    <row r="2156" spans="1:4" ht="16" x14ac:dyDescent="0.4">
      <c r="A2156" s="11" t="s">
        <v>403</v>
      </c>
      <c r="B2156" t="s">
        <v>18</v>
      </c>
      <c r="C2156" t="s">
        <v>29</v>
      </c>
      <c r="D2156" t="s">
        <v>23</v>
      </c>
    </row>
    <row r="2157" spans="1:4" ht="16" x14ac:dyDescent="0.4">
      <c r="A2157" s="11" t="s">
        <v>401</v>
      </c>
      <c r="B2157" t="s">
        <v>18</v>
      </c>
      <c r="C2157" t="s">
        <v>23</v>
      </c>
      <c r="D2157" t="s">
        <v>23</v>
      </c>
    </row>
    <row r="2158" spans="1:4" ht="16" x14ac:dyDescent="0.4">
      <c r="A2158" s="11" t="s">
        <v>399</v>
      </c>
      <c r="B2158" t="s">
        <v>18</v>
      </c>
      <c r="C2158" t="s">
        <v>29</v>
      </c>
      <c r="D2158" t="s">
        <v>29</v>
      </c>
    </row>
    <row r="2159" spans="1:4" ht="16" x14ac:dyDescent="0.4">
      <c r="A2159" s="11" t="s">
        <v>397</v>
      </c>
      <c r="B2159" t="s">
        <v>18</v>
      </c>
      <c r="C2159" t="s">
        <v>23</v>
      </c>
      <c r="D2159" t="s">
        <v>29</v>
      </c>
    </row>
    <row r="2160" spans="1:4" ht="16" x14ac:dyDescent="0.4">
      <c r="A2160" s="11" t="s">
        <v>395</v>
      </c>
      <c r="B2160" t="s">
        <v>18</v>
      </c>
      <c r="C2160" t="s">
        <v>29</v>
      </c>
      <c r="D2160" t="s">
        <v>23</v>
      </c>
    </row>
    <row r="2161" spans="1:4" ht="16" x14ac:dyDescent="0.4">
      <c r="A2161" s="11" t="s">
        <v>393</v>
      </c>
      <c r="B2161" t="s">
        <v>18</v>
      </c>
      <c r="C2161" t="s">
        <v>23</v>
      </c>
      <c r="D2161" t="s">
        <v>24</v>
      </c>
    </row>
    <row r="2162" spans="1:4" ht="16" x14ac:dyDescent="0.4">
      <c r="A2162" s="11" t="s">
        <v>391</v>
      </c>
      <c r="B2162" t="s">
        <v>18</v>
      </c>
      <c r="C2162" t="s">
        <v>29</v>
      </c>
      <c r="D2162" t="s">
        <v>24</v>
      </c>
    </row>
    <row r="2163" spans="1:4" ht="16" x14ac:dyDescent="0.4">
      <c r="A2163" s="11" t="s">
        <v>389</v>
      </c>
      <c r="B2163" t="s">
        <v>18</v>
      </c>
      <c r="C2163" t="s">
        <v>23</v>
      </c>
      <c r="D2163" t="s">
        <v>29</v>
      </c>
    </row>
    <row r="2164" spans="1:4" ht="16" x14ac:dyDescent="0.4">
      <c r="A2164" s="11" t="s">
        <v>386</v>
      </c>
      <c r="B2164" t="s">
        <v>18</v>
      </c>
      <c r="C2164" t="s">
        <v>23</v>
      </c>
      <c r="D2164" t="s">
        <v>23</v>
      </c>
    </row>
    <row r="2165" spans="1:4" ht="16" x14ac:dyDescent="0.4">
      <c r="A2165" s="11" t="s">
        <v>384</v>
      </c>
      <c r="B2165" t="s">
        <v>18</v>
      </c>
      <c r="C2165" t="s">
        <v>23</v>
      </c>
      <c r="D2165" t="s">
        <v>23</v>
      </c>
    </row>
    <row r="2166" spans="1:4" ht="16" x14ac:dyDescent="0.4">
      <c r="A2166" s="11" t="s">
        <v>382</v>
      </c>
      <c r="B2166" t="s">
        <v>18</v>
      </c>
      <c r="C2166" t="s">
        <v>23</v>
      </c>
      <c r="D2166" t="s">
        <v>29</v>
      </c>
    </row>
    <row r="2167" spans="1:4" ht="16" x14ac:dyDescent="0.4">
      <c r="A2167" s="11" t="s">
        <v>380</v>
      </c>
      <c r="B2167" t="s">
        <v>18</v>
      </c>
      <c r="C2167" t="s">
        <v>23</v>
      </c>
      <c r="D2167" t="s">
        <v>29</v>
      </c>
    </row>
    <row r="2168" spans="1:4" ht="16" x14ac:dyDescent="0.4">
      <c r="A2168" s="11" t="s">
        <v>378</v>
      </c>
      <c r="B2168" t="s">
        <v>18</v>
      </c>
      <c r="C2168" t="s">
        <v>29</v>
      </c>
      <c r="D2168" t="s">
        <v>29</v>
      </c>
    </row>
    <row r="2169" spans="1:4" ht="16" x14ac:dyDescent="0.4">
      <c r="A2169" s="11" t="s">
        <v>376</v>
      </c>
      <c r="B2169" t="s">
        <v>18</v>
      </c>
      <c r="C2169" t="s">
        <v>23</v>
      </c>
      <c r="D2169" t="s">
        <v>24</v>
      </c>
    </row>
    <row r="2170" spans="1:4" ht="16" x14ac:dyDescent="0.4">
      <c r="A2170" s="11" t="s">
        <v>374</v>
      </c>
      <c r="B2170" t="s">
        <v>18</v>
      </c>
      <c r="C2170" t="s">
        <v>23</v>
      </c>
      <c r="D2170" t="s">
        <v>23</v>
      </c>
    </row>
    <row r="2171" spans="1:4" ht="16" x14ac:dyDescent="0.4">
      <c r="A2171" s="11" t="s">
        <v>372</v>
      </c>
      <c r="B2171" t="s">
        <v>18</v>
      </c>
      <c r="C2171" t="s">
        <v>23</v>
      </c>
      <c r="D2171" t="s">
        <v>29</v>
      </c>
    </row>
    <row r="2172" spans="1:4" ht="16" x14ac:dyDescent="0.4">
      <c r="A2172" s="11" t="s">
        <v>370</v>
      </c>
      <c r="B2172" t="s">
        <v>18</v>
      </c>
      <c r="C2172" t="s">
        <v>23</v>
      </c>
      <c r="D2172" t="s">
        <v>24</v>
      </c>
    </row>
    <row r="2173" spans="1:4" ht="16" x14ac:dyDescent="0.4">
      <c r="A2173" s="11" t="s">
        <v>368</v>
      </c>
      <c r="B2173" t="s">
        <v>18</v>
      </c>
      <c r="C2173" t="s">
        <v>23</v>
      </c>
      <c r="D2173" t="s">
        <v>23</v>
      </c>
    </row>
    <row r="2174" spans="1:4" ht="16" x14ac:dyDescent="0.4">
      <c r="A2174" s="11" t="s">
        <v>366</v>
      </c>
      <c r="B2174" t="s">
        <v>18</v>
      </c>
      <c r="C2174" t="s">
        <v>29</v>
      </c>
      <c r="D2174" t="s">
        <v>24</v>
      </c>
    </row>
    <row r="2175" spans="1:4" ht="16" x14ac:dyDescent="0.4">
      <c r="A2175" s="11" t="s">
        <v>364</v>
      </c>
      <c r="B2175" t="s">
        <v>18</v>
      </c>
      <c r="C2175" t="s">
        <v>23</v>
      </c>
      <c r="D2175" t="s">
        <v>23</v>
      </c>
    </row>
    <row r="2176" spans="1:4" ht="16" x14ac:dyDescent="0.4">
      <c r="A2176" s="11" t="s">
        <v>362</v>
      </c>
      <c r="B2176" t="s">
        <v>18</v>
      </c>
      <c r="C2176" t="s">
        <v>23</v>
      </c>
      <c r="D2176" t="s">
        <v>29</v>
      </c>
    </row>
    <row r="2177" spans="1:4" ht="16" x14ac:dyDescent="0.4">
      <c r="A2177" s="11" t="s">
        <v>360</v>
      </c>
      <c r="B2177" t="s">
        <v>18</v>
      </c>
      <c r="C2177" t="s">
        <v>23</v>
      </c>
      <c r="D2177" t="s">
        <v>24</v>
      </c>
    </row>
    <row r="2178" spans="1:4" ht="16" x14ac:dyDescent="0.4">
      <c r="A2178" s="11" t="s">
        <v>358</v>
      </c>
      <c r="B2178" t="s">
        <v>18</v>
      </c>
      <c r="C2178" t="s">
        <v>29</v>
      </c>
      <c r="D2178" t="s">
        <v>24</v>
      </c>
    </row>
    <row r="2179" spans="1:4" ht="16" x14ac:dyDescent="0.4">
      <c r="A2179" s="11" t="s">
        <v>356</v>
      </c>
      <c r="B2179" t="s">
        <v>18</v>
      </c>
      <c r="C2179" t="s">
        <v>23</v>
      </c>
      <c r="D2179" t="s">
        <v>29</v>
      </c>
    </row>
    <row r="2180" spans="1:4" ht="16" x14ac:dyDescent="0.4">
      <c r="A2180" s="11" t="s">
        <v>354</v>
      </c>
      <c r="B2180" t="s">
        <v>18</v>
      </c>
      <c r="C2180" t="s">
        <v>29</v>
      </c>
      <c r="D2180" t="s">
        <v>23</v>
      </c>
    </row>
    <row r="2181" spans="1:4" ht="16" x14ac:dyDescent="0.4">
      <c r="A2181" s="11" t="s">
        <v>352</v>
      </c>
      <c r="B2181" t="s">
        <v>18</v>
      </c>
      <c r="C2181" t="s">
        <v>29</v>
      </c>
      <c r="D2181" t="s">
        <v>29</v>
      </c>
    </row>
    <row r="2182" spans="1:4" ht="16" x14ac:dyDescent="0.4">
      <c r="A2182" s="11" t="s">
        <v>350</v>
      </c>
      <c r="B2182" t="s">
        <v>18</v>
      </c>
      <c r="C2182" t="s">
        <v>29</v>
      </c>
      <c r="D2182" t="s">
        <v>23</v>
      </c>
    </row>
    <row r="2183" spans="1:4" ht="16" x14ac:dyDescent="0.4">
      <c r="A2183" s="11" t="s">
        <v>348</v>
      </c>
      <c r="B2183" t="s">
        <v>18</v>
      </c>
      <c r="C2183" t="s">
        <v>23</v>
      </c>
      <c r="D2183" t="s">
        <v>23</v>
      </c>
    </row>
    <row r="2184" spans="1:4" ht="16" x14ac:dyDescent="0.4">
      <c r="A2184" s="11" t="s">
        <v>346</v>
      </c>
      <c r="B2184" t="s">
        <v>18</v>
      </c>
      <c r="C2184" t="s">
        <v>23</v>
      </c>
      <c r="D2184" t="s">
        <v>24</v>
      </c>
    </row>
    <row r="2185" spans="1:4" ht="16" x14ac:dyDescent="0.4">
      <c r="A2185" s="11" t="s">
        <v>344</v>
      </c>
      <c r="B2185" t="s">
        <v>18</v>
      </c>
      <c r="C2185" t="s">
        <v>23</v>
      </c>
      <c r="D2185" t="s">
        <v>24</v>
      </c>
    </row>
    <row r="2186" spans="1:4" ht="16" x14ac:dyDescent="0.4">
      <c r="A2186" s="11" t="s">
        <v>342</v>
      </c>
      <c r="B2186" t="s">
        <v>18</v>
      </c>
      <c r="C2186" t="s">
        <v>23</v>
      </c>
      <c r="D2186" t="s">
        <v>23</v>
      </c>
    </row>
    <row r="2187" spans="1:4" ht="16" x14ac:dyDescent="0.4">
      <c r="A2187" s="11" t="s">
        <v>340</v>
      </c>
      <c r="B2187" t="s">
        <v>18</v>
      </c>
      <c r="C2187" t="s">
        <v>29</v>
      </c>
      <c r="D2187" t="s">
        <v>29</v>
      </c>
    </row>
    <row r="2188" spans="1:4" ht="16" x14ac:dyDescent="0.4">
      <c r="A2188" s="11" t="s">
        <v>338</v>
      </c>
      <c r="B2188" t="s">
        <v>18</v>
      </c>
      <c r="C2188" t="s">
        <v>23</v>
      </c>
      <c r="D2188" t="s">
        <v>23</v>
      </c>
    </row>
    <row r="2189" spans="1:4" ht="16" x14ac:dyDescent="0.4">
      <c r="A2189" s="11" t="s">
        <v>336</v>
      </c>
      <c r="B2189" t="s">
        <v>18</v>
      </c>
      <c r="C2189" t="s">
        <v>29</v>
      </c>
      <c r="D2189" t="s">
        <v>23</v>
      </c>
    </row>
    <row r="2190" spans="1:4" ht="16" x14ac:dyDescent="0.4">
      <c r="A2190" s="11" t="s">
        <v>334</v>
      </c>
      <c r="B2190" t="s">
        <v>18</v>
      </c>
      <c r="C2190" t="s">
        <v>29</v>
      </c>
      <c r="D2190" t="s">
        <v>24</v>
      </c>
    </row>
    <row r="2191" spans="1:4" ht="16" x14ac:dyDescent="0.4">
      <c r="A2191" s="11" t="s">
        <v>332</v>
      </c>
      <c r="B2191" t="s">
        <v>18</v>
      </c>
      <c r="C2191" t="s">
        <v>23</v>
      </c>
      <c r="D2191" t="s">
        <v>23</v>
      </c>
    </row>
    <row r="2192" spans="1:4" ht="16" x14ac:dyDescent="0.4">
      <c r="A2192" s="11" t="s">
        <v>330</v>
      </c>
      <c r="B2192" t="s">
        <v>18</v>
      </c>
      <c r="C2192" t="s">
        <v>23</v>
      </c>
      <c r="D2192" t="s">
        <v>24</v>
      </c>
    </row>
    <row r="2193" spans="1:4" ht="16" x14ac:dyDescent="0.4">
      <c r="A2193" s="11" t="s">
        <v>327</v>
      </c>
      <c r="B2193" t="s">
        <v>18</v>
      </c>
      <c r="C2193" t="s">
        <v>23</v>
      </c>
      <c r="D2193" t="s">
        <v>24</v>
      </c>
    </row>
    <row r="2194" spans="1:4" ht="16" x14ac:dyDescent="0.4">
      <c r="A2194" s="11" t="s">
        <v>324</v>
      </c>
      <c r="B2194" t="s">
        <v>18</v>
      </c>
      <c r="C2194" t="s">
        <v>29</v>
      </c>
      <c r="D2194" t="s">
        <v>23</v>
      </c>
    </row>
    <row r="2195" spans="1:4" ht="16" x14ac:dyDescent="0.4">
      <c r="A2195" s="11" t="s">
        <v>321</v>
      </c>
      <c r="B2195" t="s">
        <v>18</v>
      </c>
      <c r="C2195" t="s">
        <v>29</v>
      </c>
      <c r="D2195" t="s">
        <v>23</v>
      </c>
    </row>
    <row r="2196" spans="1:4" ht="16" x14ac:dyDescent="0.4">
      <c r="A2196" s="11" t="s">
        <v>318</v>
      </c>
      <c r="B2196" t="s">
        <v>18</v>
      </c>
      <c r="C2196" t="s">
        <v>29</v>
      </c>
      <c r="D2196" t="s">
        <v>24</v>
      </c>
    </row>
    <row r="2197" spans="1:4" ht="16" x14ac:dyDescent="0.4">
      <c r="A2197" s="11" t="s">
        <v>316</v>
      </c>
      <c r="B2197" t="s">
        <v>18</v>
      </c>
      <c r="C2197" t="s">
        <v>29</v>
      </c>
      <c r="D2197" t="s">
        <v>24</v>
      </c>
    </row>
    <row r="2198" spans="1:4" ht="16" x14ac:dyDescent="0.4">
      <c r="A2198" s="11" t="s">
        <v>314</v>
      </c>
      <c r="B2198" t="s">
        <v>18</v>
      </c>
      <c r="C2198" t="s">
        <v>23</v>
      </c>
      <c r="D2198" t="s">
        <v>24</v>
      </c>
    </row>
    <row r="2199" spans="1:4" ht="16" x14ac:dyDescent="0.4">
      <c r="A2199" s="11" t="s">
        <v>312</v>
      </c>
      <c r="B2199" t="s">
        <v>18</v>
      </c>
      <c r="C2199" t="s">
        <v>23</v>
      </c>
      <c r="D2199" t="s">
        <v>29</v>
      </c>
    </row>
    <row r="2200" spans="1:4" ht="16" x14ac:dyDescent="0.4">
      <c r="A2200" s="11" t="s">
        <v>310</v>
      </c>
      <c r="B2200" t="s">
        <v>18</v>
      </c>
      <c r="C2200" t="s">
        <v>29</v>
      </c>
      <c r="D2200" t="s">
        <v>23</v>
      </c>
    </row>
    <row r="2201" spans="1:4" ht="16" x14ac:dyDescent="0.4">
      <c r="A2201" s="11" t="s">
        <v>308</v>
      </c>
      <c r="B2201" t="s">
        <v>18</v>
      </c>
      <c r="C2201" t="s">
        <v>23</v>
      </c>
      <c r="D2201" t="s">
        <v>23</v>
      </c>
    </row>
    <row r="2202" spans="1:4" ht="16" x14ac:dyDescent="0.4">
      <c r="A2202" s="11" t="s">
        <v>306</v>
      </c>
      <c r="B2202" t="s">
        <v>18</v>
      </c>
      <c r="C2202" t="s">
        <v>23</v>
      </c>
      <c r="D2202" t="s">
        <v>23</v>
      </c>
    </row>
    <row r="2203" spans="1:4" ht="16" x14ac:dyDescent="0.4">
      <c r="A2203" s="11" t="s">
        <v>304</v>
      </c>
      <c r="B2203" t="s">
        <v>18</v>
      </c>
      <c r="C2203" t="s">
        <v>29</v>
      </c>
      <c r="D2203" t="s">
        <v>24</v>
      </c>
    </row>
    <row r="2204" spans="1:4" ht="16" x14ac:dyDescent="0.4">
      <c r="A2204" s="11" t="s">
        <v>302</v>
      </c>
      <c r="B2204" t="s">
        <v>18</v>
      </c>
      <c r="C2204" t="s">
        <v>29</v>
      </c>
      <c r="D2204" t="s">
        <v>24</v>
      </c>
    </row>
    <row r="2205" spans="1:4" ht="16" x14ac:dyDescent="0.4">
      <c r="A2205" s="11" t="s">
        <v>300</v>
      </c>
      <c r="B2205" t="s">
        <v>18</v>
      </c>
      <c r="C2205" t="s">
        <v>23</v>
      </c>
      <c r="D2205" t="s">
        <v>23</v>
      </c>
    </row>
    <row r="2206" spans="1:4" ht="16" x14ac:dyDescent="0.4">
      <c r="A2206" s="11" t="s">
        <v>298</v>
      </c>
      <c r="B2206" t="s">
        <v>18</v>
      </c>
      <c r="C2206" t="s">
        <v>23</v>
      </c>
      <c r="D2206" t="s">
        <v>23</v>
      </c>
    </row>
    <row r="2207" spans="1:4" ht="16" x14ac:dyDescent="0.4">
      <c r="A2207" s="11" t="s">
        <v>296</v>
      </c>
      <c r="B2207" t="s">
        <v>18</v>
      </c>
      <c r="C2207" t="s">
        <v>29</v>
      </c>
      <c r="D2207" t="s">
        <v>23</v>
      </c>
    </row>
    <row r="2208" spans="1:4" ht="16" x14ac:dyDescent="0.4">
      <c r="A2208" s="11" t="s">
        <v>294</v>
      </c>
      <c r="B2208" t="s">
        <v>18</v>
      </c>
      <c r="C2208" t="s">
        <v>23</v>
      </c>
      <c r="D2208" t="s">
        <v>23</v>
      </c>
    </row>
    <row r="2209" spans="1:4" ht="16" x14ac:dyDescent="0.4">
      <c r="A2209" s="11" t="s">
        <v>292</v>
      </c>
      <c r="B2209" t="s">
        <v>18</v>
      </c>
      <c r="C2209" t="s">
        <v>23</v>
      </c>
      <c r="D2209" t="s">
        <v>29</v>
      </c>
    </row>
    <row r="2210" spans="1:4" ht="16" x14ac:dyDescent="0.4">
      <c r="A2210" s="11" t="s">
        <v>290</v>
      </c>
      <c r="B2210" t="s">
        <v>18</v>
      </c>
      <c r="C2210" t="s">
        <v>23</v>
      </c>
      <c r="D2210" t="s">
        <v>23</v>
      </c>
    </row>
    <row r="2211" spans="1:4" ht="16" x14ac:dyDescent="0.4">
      <c r="A2211" s="11" t="s">
        <v>288</v>
      </c>
      <c r="B2211" t="s">
        <v>18</v>
      </c>
      <c r="C2211" t="s">
        <v>29</v>
      </c>
      <c r="D2211" t="s">
        <v>23</v>
      </c>
    </row>
    <row r="2212" spans="1:4" ht="16" x14ac:dyDescent="0.4">
      <c r="A2212" s="11" t="s">
        <v>286</v>
      </c>
      <c r="B2212" t="s">
        <v>18</v>
      </c>
      <c r="C2212" t="s">
        <v>23</v>
      </c>
      <c r="D2212" t="s">
        <v>23</v>
      </c>
    </row>
    <row r="2213" spans="1:4" ht="16" x14ac:dyDescent="0.4">
      <c r="A2213" s="11" t="s">
        <v>284</v>
      </c>
      <c r="B2213" t="s">
        <v>18</v>
      </c>
      <c r="C2213" t="s">
        <v>23</v>
      </c>
      <c r="D2213" t="s">
        <v>24</v>
      </c>
    </row>
    <row r="2214" spans="1:4" ht="16" x14ac:dyDescent="0.4">
      <c r="A2214" s="11" t="s">
        <v>282</v>
      </c>
      <c r="B2214" t="s">
        <v>18</v>
      </c>
      <c r="C2214" t="s">
        <v>23</v>
      </c>
      <c r="D2214" t="s">
        <v>24</v>
      </c>
    </row>
    <row r="2215" spans="1:4" ht="16" x14ac:dyDescent="0.4">
      <c r="A2215" s="11" t="s">
        <v>280</v>
      </c>
      <c r="B2215" t="s">
        <v>18</v>
      </c>
      <c r="C2215" t="s">
        <v>29</v>
      </c>
      <c r="D2215" t="s">
        <v>29</v>
      </c>
    </row>
    <row r="2216" spans="1:4" ht="16" x14ac:dyDescent="0.4">
      <c r="A2216" s="11" t="s">
        <v>278</v>
      </c>
      <c r="B2216" t="s">
        <v>18</v>
      </c>
      <c r="C2216" t="s">
        <v>29</v>
      </c>
      <c r="D2216" t="s">
        <v>24</v>
      </c>
    </row>
    <row r="2217" spans="1:4" ht="16" x14ac:dyDescent="0.4">
      <c r="A2217" s="11" t="s">
        <v>276</v>
      </c>
      <c r="B2217" t="s">
        <v>18</v>
      </c>
      <c r="C2217" t="s">
        <v>29</v>
      </c>
      <c r="D2217" t="s">
        <v>29</v>
      </c>
    </row>
    <row r="2218" spans="1:4" ht="16" x14ac:dyDescent="0.4">
      <c r="A2218" s="11" t="s">
        <v>274</v>
      </c>
      <c r="B2218" t="s">
        <v>18</v>
      </c>
      <c r="C2218" t="s">
        <v>23</v>
      </c>
      <c r="D2218" t="s">
        <v>29</v>
      </c>
    </row>
    <row r="2219" spans="1:4" ht="16" x14ac:dyDescent="0.4">
      <c r="A2219" s="11" t="s">
        <v>272</v>
      </c>
      <c r="B2219" t="s">
        <v>18</v>
      </c>
      <c r="C2219" t="s">
        <v>29</v>
      </c>
      <c r="D2219" t="s">
        <v>24</v>
      </c>
    </row>
    <row r="2220" spans="1:4" ht="16" x14ac:dyDescent="0.4">
      <c r="A2220" s="11" t="s">
        <v>270</v>
      </c>
      <c r="B2220" t="s">
        <v>18</v>
      </c>
      <c r="C2220" t="s">
        <v>23</v>
      </c>
      <c r="D2220" t="s">
        <v>24</v>
      </c>
    </row>
    <row r="2221" spans="1:4" ht="16" x14ac:dyDescent="0.4">
      <c r="A2221" s="11" t="s">
        <v>268</v>
      </c>
      <c r="B2221" t="s">
        <v>18</v>
      </c>
      <c r="C2221" t="s">
        <v>23</v>
      </c>
      <c r="D2221" t="s">
        <v>24</v>
      </c>
    </row>
    <row r="2222" spans="1:4" ht="16" x14ac:dyDescent="0.4">
      <c r="A2222" s="11" t="s">
        <v>266</v>
      </c>
      <c r="B2222" t="s">
        <v>18</v>
      </c>
      <c r="C2222" t="s">
        <v>23</v>
      </c>
      <c r="D2222" t="s">
        <v>23</v>
      </c>
    </row>
    <row r="2223" spans="1:4" ht="16" x14ac:dyDescent="0.4">
      <c r="A2223" s="11" t="s">
        <v>264</v>
      </c>
      <c r="B2223" t="s">
        <v>18</v>
      </c>
      <c r="C2223" t="s">
        <v>29</v>
      </c>
      <c r="D2223" t="s">
        <v>23</v>
      </c>
    </row>
    <row r="2224" spans="1:4" ht="16" x14ac:dyDescent="0.4">
      <c r="A2224" s="11" t="s">
        <v>262</v>
      </c>
      <c r="B2224" t="s">
        <v>18</v>
      </c>
      <c r="C2224" t="s">
        <v>29</v>
      </c>
      <c r="D2224" t="s">
        <v>23</v>
      </c>
    </row>
    <row r="2225" spans="1:4" ht="16" x14ac:dyDescent="0.4">
      <c r="A2225" s="11" t="s">
        <v>260</v>
      </c>
      <c r="B2225" t="s">
        <v>18</v>
      </c>
      <c r="C2225" t="s">
        <v>29</v>
      </c>
      <c r="D2225" t="s">
        <v>24</v>
      </c>
    </row>
    <row r="2226" spans="1:4" ht="16" x14ac:dyDescent="0.4">
      <c r="A2226" s="11" t="s">
        <v>258</v>
      </c>
      <c r="B2226" t="s">
        <v>18</v>
      </c>
      <c r="C2226" t="s">
        <v>23</v>
      </c>
      <c r="D2226" t="s">
        <v>29</v>
      </c>
    </row>
    <row r="2227" spans="1:4" ht="16" x14ac:dyDescent="0.4">
      <c r="A2227" s="11" t="s">
        <v>256</v>
      </c>
      <c r="B2227" t="s">
        <v>18</v>
      </c>
      <c r="C2227" t="s">
        <v>23</v>
      </c>
      <c r="D2227" t="s">
        <v>23</v>
      </c>
    </row>
    <row r="2228" spans="1:4" ht="16" x14ac:dyDescent="0.4">
      <c r="A2228" s="11" t="s">
        <v>254</v>
      </c>
      <c r="B2228" t="s">
        <v>18</v>
      </c>
      <c r="C2228" t="s">
        <v>29</v>
      </c>
      <c r="D2228" t="s">
        <v>29</v>
      </c>
    </row>
    <row r="2229" spans="1:4" ht="16" x14ac:dyDescent="0.4">
      <c r="A2229" s="11" t="s">
        <v>252</v>
      </c>
      <c r="B2229" t="s">
        <v>18</v>
      </c>
      <c r="C2229" t="s">
        <v>23</v>
      </c>
      <c r="D2229" t="s">
        <v>29</v>
      </c>
    </row>
    <row r="2230" spans="1:4" ht="16" x14ac:dyDescent="0.4">
      <c r="A2230" s="11" t="s">
        <v>250</v>
      </c>
      <c r="B2230" t="s">
        <v>18</v>
      </c>
      <c r="C2230" t="s">
        <v>29</v>
      </c>
      <c r="D2230" t="s">
        <v>23</v>
      </c>
    </row>
    <row r="2231" spans="1:4" ht="16" x14ac:dyDescent="0.4">
      <c r="A2231" s="11" t="s">
        <v>248</v>
      </c>
      <c r="B2231" t="s">
        <v>18</v>
      </c>
      <c r="C2231" t="s">
        <v>29</v>
      </c>
      <c r="D2231" t="s">
        <v>29</v>
      </c>
    </row>
    <row r="2232" spans="1:4" ht="16" x14ac:dyDescent="0.4">
      <c r="A2232" s="11" t="s">
        <v>246</v>
      </c>
      <c r="B2232" t="s">
        <v>18</v>
      </c>
      <c r="C2232" t="s">
        <v>23</v>
      </c>
      <c r="D2232" t="s">
        <v>29</v>
      </c>
    </row>
    <row r="2233" spans="1:4" ht="16" x14ac:dyDescent="0.4">
      <c r="A2233" s="11" t="s">
        <v>244</v>
      </c>
      <c r="B2233" t="s">
        <v>18</v>
      </c>
      <c r="C2233" t="s">
        <v>23</v>
      </c>
      <c r="D2233" t="s">
        <v>23</v>
      </c>
    </row>
    <row r="2234" spans="1:4" ht="16" x14ac:dyDescent="0.4">
      <c r="A2234" s="11" t="s">
        <v>242</v>
      </c>
      <c r="B2234" t="s">
        <v>18</v>
      </c>
      <c r="C2234" t="s">
        <v>29</v>
      </c>
      <c r="D2234" t="s">
        <v>23</v>
      </c>
    </row>
    <row r="2235" spans="1:4" ht="16" x14ac:dyDescent="0.4">
      <c r="A2235" s="11" t="s">
        <v>240</v>
      </c>
      <c r="B2235" t="s">
        <v>18</v>
      </c>
      <c r="C2235" t="s">
        <v>23</v>
      </c>
      <c r="D2235" t="s">
        <v>23</v>
      </c>
    </row>
    <row r="2236" spans="1:4" ht="16" x14ac:dyDescent="0.4">
      <c r="A2236" s="11" t="s">
        <v>238</v>
      </c>
      <c r="B2236" t="s">
        <v>18</v>
      </c>
      <c r="C2236" t="s">
        <v>23</v>
      </c>
      <c r="D2236" t="s">
        <v>24</v>
      </c>
    </row>
    <row r="2237" spans="1:4" ht="16" x14ac:dyDescent="0.4">
      <c r="A2237" s="11" t="s">
        <v>236</v>
      </c>
      <c r="B2237" t="s">
        <v>18</v>
      </c>
      <c r="C2237" t="s">
        <v>29</v>
      </c>
      <c r="D2237" t="s">
        <v>29</v>
      </c>
    </row>
    <row r="2238" spans="1:4" ht="16" x14ac:dyDescent="0.4">
      <c r="A2238" s="11" t="s">
        <v>234</v>
      </c>
      <c r="B2238" t="s">
        <v>18</v>
      </c>
      <c r="C2238" t="s">
        <v>29</v>
      </c>
      <c r="D2238" t="s">
        <v>24</v>
      </c>
    </row>
    <row r="2239" spans="1:4" ht="16" x14ac:dyDescent="0.4">
      <c r="A2239" s="11" t="s">
        <v>232</v>
      </c>
      <c r="B2239" t="s">
        <v>18</v>
      </c>
      <c r="C2239" t="s">
        <v>29</v>
      </c>
      <c r="D2239" t="s">
        <v>24</v>
      </c>
    </row>
    <row r="2240" spans="1:4" ht="16" x14ac:dyDescent="0.4">
      <c r="A2240" s="11" t="s">
        <v>230</v>
      </c>
      <c r="B2240" t="s">
        <v>18</v>
      </c>
      <c r="C2240" t="s">
        <v>29</v>
      </c>
      <c r="D2240" t="s">
        <v>23</v>
      </c>
    </row>
    <row r="2241" spans="1:4" ht="16" x14ac:dyDescent="0.4">
      <c r="A2241" s="11" t="s">
        <v>228</v>
      </c>
      <c r="B2241" t="s">
        <v>18</v>
      </c>
      <c r="C2241" t="s">
        <v>29</v>
      </c>
      <c r="D2241" t="s">
        <v>23</v>
      </c>
    </row>
    <row r="2242" spans="1:4" ht="16" x14ac:dyDescent="0.4">
      <c r="A2242" s="11" t="s">
        <v>226</v>
      </c>
      <c r="B2242" t="s">
        <v>18</v>
      </c>
      <c r="C2242" t="s">
        <v>29</v>
      </c>
      <c r="D2242" t="s">
        <v>24</v>
      </c>
    </row>
    <row r="2243" spans="1:4" ht="16" x14ac:dyDescent="0.4">
      <c r="A2243" s="11" t="s">
        <v>224</v>
      </c>
      <c r="B2243" t="s">
        <v>18</v>
      </c>
      <c r="C2243" t="s">
        <v>29</v>
      </c>
      <c r="D2243" t="s">
        <v>23</v>
      </c>
    </row>
    <row r="2244" spans="1:4" ht="16" x14ac:dyDescent="0.4">
      <c r="A2244" s="11" t="s">
        <v>222</v>
      </c>
      <c r="B2244" t="s">
        <v>18</v>
      </c>
      <c r="C2244" t="s">
        <v>29</v>
      </c>
      <c r="D2244" t="s">
        <v>24</v>
      </c>
    </row>
    <row r="2245" spans="1:4" ht="16" x14ac:dyDescent="0.4">
      <c r="A2245" s="11" t="s">
        <v>220</v>
      </c>
      <c r="B2245" t="s">
        <v>18</v>
      </c>
      <c r="C2245" t="s">
        <v>29</v>
      </c>
      <c r="D2245" t="s">
        <v>24</v>
      </c>
    </row>
    <row r="2246" spans="1:4" ht="16" x14ac:dyDescent="0.4">
      <c r="A2246" s="11" t="s">
        <v>218</v>
      </c>
      <c r="B2246" t="s">
        <v>18</v>
      </c>
      <c r="C2246" t="s">
        <v>29</v>
      </c>
      <c r="D2246" t="s">
        <v>24</v>
      </c>
    </row>
    <row r="2247" spans="1:4" ht="16" x14ac:dyDescent="0.4">
      <c r="A2247" s="11" t="s">
        <v>216</v>
      </c>
      <c r="B2247" t="s">
        <v>18</v>
      </c>
      <c r="C2247" t="s">
        <v>29</v>
      </c>
      <c r="D2247" t="s">
        <v>24</v>
      </c>
    </row>
    <row r="2248" spans="1:4" ht="16" x14ac:dyDescent="0.4">
      <c r="A2248" s="11" t="s">
        <v>214</v>
      </c>
      <c r="B2248" t="s">
        <v>18</v>
      </c>
      <c r="C2248" t="s">
        <v>29</v>
      </c>
      <c r="D2248" t="s">
        <v>23</v>
      </c>
    </row>
    <row r="2249" spans="1:4" ht="16" x14ac:dyDescent="0.4">
      <c r="A2249" s="11" t="s">
        <v>212</v>
      </c>
      <c r="B2249" t="s">
        <v>18</v>
      </c>
      <c r="C2249" t="s">
        <v>29</v>
      </c>
      <c r="D2249" t="s">
        <v>24</v>
      </c>
    </row>
    <row r="2250" spans="1:4" ht="16" x14ac:dyDescent="0.4">
      <c r="A2250" s="11" t="s">
        <v>210</v>
      </c>
      <c r="B2250" t="s">
        <v>18</v>
      </c>
      <c r="C2250" t="s">
        <v>29</v>
      </c>
      <c r="D2250" t="s">
        <v>29</v>
      </c>
    </row>
    <row r="2251" spans="1:4" ht="16" x14ac:dyDescent="0.4">
      <c r="A2251" s="11" t="s">
        <v>208</v>
      </c>
      <c r="B2251" t="s">
        <v>18</v>
      </c>
      <c r="C2251" t="s">
        <v>29</v>
      </c>
      <c r="D2251" t="s">
        <v>24</v>
      </c>
    </row>
    <row r="2252" spans="1:4" ht="16" x14ac:dyDescent="0.4">
      <c r="A2252" s="11" t="s">
        <v>206</v>
      </c>
      <c r="B2252" t="s">
        <v>18</v>
      </c>
      <c r="C2252" t="s">
        <v>29</v>
      </c>
      <c r="D2252" t="s">
        <v>24</v>
      </c>
    </row>
    <row r="2253" spans="1:4" ht="16" x14ac:dyDescent="0.4">
      <c r="A2253" s="11" t="s">
        <v>204</v>
      </c>
      <c r="B2253" t="s">
        <v>18</v>
      </c>
      <c r="C2253" t="s">
        <v>29</v>
      </c>
      <c r="D2253" t="s">
        <v>29</v>
      </c>
    </row>
    <row r="2254" spans="1:4" ht="16" x14ac:dyDescent="0.4">
      <c r="A2254" s="11" t="s">
        <v>202</v>
      </c>
      <c r="B2254" t="s">
        <v>18</v>
      </c>
      <c r="C2254" t="s">
        <v>29</v>
      </c>
      <c r="D2254" t="s">
        <v>23</v>
      </c>
    </row>
    <row r="2255" spans="1:4" ht="16" x14ac:dyDescent="0.4">
      <c r="A2255" s="11" t="s">
        <v>200</v>
      </c>
      <c r="B2255" t="s">
        <v>18</v>
      </c>
      <c r="C2255" t="s">
        <v>29</v>
      </c>
      <c r="D2255" t="s">
        <v>23</v>
      </c>
    </row>
    <row r="2256" spans="1:4" ht="16" x14ac:dyDescent="0.4">
      <c r="A2256" s="11" t="s">
        <v>198</v>
      </c>
      <c r="B2256" t="s">
        <v>18</v>
      </c>
      <c r="C2256" t="s">
        <v>29</v>
      </c>
      <c r="D2256" t="s">
        <v>23</v>
      </c>
    </row>
    <row r="2257" spans="1:4" ht="16" x14ac:dyDescent="0.4">
      <c r="A2257" s="11" t="s">
        <v>196</v>
      </c>
      <c r="B2257" t="s">
        <v>18</v>
      </c>
      <c r="C2257" t="s">
        <v>29</v>
      </c>
      <c r="D2257" t="s">
        <v>23</v>
      </c>
    </row>
    <row r="2258" spans="1:4" ht="16" x14ac:dyDescent="0.4">
      <c r="A2258" s="11" t="s">
        <v>194</v>
      </c>
      <c r="B2258" t="s">
        <v>18</v>
      </c>
      <c r="C2258" t="s">
        <v>29</v>
      </c>
      <c r="D2258" t="s">
        <v>24</v>
      </c>
    </row>
    <row r="2259" spans="1:4" ht="16" x14ac:dyDescent="0.4">
      <c r="A2259" s="11" t="s">
        <v>192</v>
      </c>
      <c r="B2259" t="s">
        <v>18</v>
      </c>
      <c r="C2259" t="s">
        <v>29</v>
      </c>
      <c r="D2259" t="s">
        <v>23</v>
      </c>
    </row>
    <row r="2260" spans="1:4" ht="16" x14ac:dyDescent="0.4">
      <c r="A2260" s="11" t="s">
        <v>190</v>
      </c>
      <c r="B2260" t="s">
        <v>18</v>
      </c>
      <c r="C2260" t="s">
        <v>29</v>
      </c>
      <c r="D2260" t="s">
        <v>24</v>
      </c>
    </row>
    <row r="2261" spans="1:4" ht="16" x14ac:dyDescent="0.4">
      <c r="A2261" s="11" t="s">
        <v>188</v>
      </c>
      <c r="B2261" t="s">
        <v>18</v>
      </c>
      <c r="C2261" t="s">
        <v>29</v>
      </c>
      <c r="D2261" t="s">
        <v>23</v>
      </c>
    </row>
    <row r="2262" spans="1:4" ht="16" x14ac:dyDescent="0.4">
      <c r="A2262" s="11" t="s">
        <v>186</v>
      </c>
      <c r="B2262" t="s">
        <v>18</v>
      </c>
      <c r="C2262" t="s">
        <v>29</v>
      </c>
      <c r="D2262" t="s">
        <v>24</v>
      </c>
    </row>
    <row r="2263" spans="1:4" ht="16" x14ac:dyDescent="0.4">
      <c r="A2263" s="11" t="s">
        <v>184</v>
      </c>
      <c r="B2263" t="s">
        <v>18</v>
      </c>
      <c r="C2263" t="s">
        <v>29</v>
      </c>
      <c r="D2263" t="s">
        <v>23</v>
      </c>
    </row>
    <row r="2264" spans="1:4" ht="16" x14ac:dyDescent="0.4">
      <c r="A2264" s="11" t="s">
        <v>182</v>
      </c>
      <c r="B2264" t="s">
        <v>18</v>
      </c>
      <c r="C2264" t="s">
        <v>29</v>
      </c>
      <c r="D2264" t="s">
        <v>23</v>
      </c>
    </row>
    <row r="2265" spans="1:4" ht="16" x14ac:dyDescent="0.4">
      <c r="A2265" s="11" t="s">
        <v>180</v>
      </c>
      <c r="B2265" t="s">
        <v>18</v>
      </c>
      <c r="C2265" t="s">
        <v>29</v>
      </c>
      <c r="D2265" t="s">
        <v>23</v>
      </c>
    </row>
    <row r="2266" spans="1:4" ht="16" x14ac:dyDescent="0.4">
      <c r="A2266" s="11" t="s">
        <v>178</v>
      </c>
      <c r="B2266" t="s">
        <v>18</v>
      </c>
      <c r="C2266" t="s">
        <v>29</v>
      </c>
      <c r="D2266" t="s">
        <v>23</v>
      </c>
    </row>
    <row r="2267" spans="1:4" ht="16" x14ac:dyDescent="0.4">
      <c r="A2267" s="11" t="s">
        <v>176</v>
      </c>
      <c r="B2267" t="s">
        <v>18</v>
      </c>
      <c r="C2267" t="s">
        <v>29</v>
      </c>
      <c r="D2267" t="s">
        <v>29</v>
      </c>
    </row>
    <row r="2268" spans="1:4" ht="16" x14ac:dyDescent="0.4">
      <c r="A2268" s="11" t="s">
        <v>174</v>
      </c>
      <c r="B2268" t="s">
        <v>18</v>
      </c>
      <c r="C2268" t="s">
        <v>29</v>
      </c>
      <c r="D2268" t="s">
        <v>24</v>
      </c>
    </row>
    <row r="2269" spans="1:4" ht="16" x14ac:dyDescent="0.4">
      <c r="A2269" s="11" t="s">
        <v>172</v>
      </c>
      <c r="B2269" t="s">
        <v>18</v>
      </c>
      <c r="C2269" t="s">
        <v>29</v>
      </c>
      <c r="D2269" t="s">
        <v>23</v>
      </c>
    </row>
    <row r="2270" spans="1:4" ht="16" x14ac:dyDescent="0.4">
      <c r="A2270" s="11" t="s">
        <v>170</v>
      </c>
      <c r="B2270" t="s">
        <v>18</v>
      </c>
      <c r="C2270" t="s">
        <v>29</v>
      </c>
      <c r="D2270" t="s">
        <v>29</v>
      </c>
    </row>
    <row r="2271" spans="1:4" ht="16" x14ac:dyDescent="0.4">
      <c r="A2271" s="11" t="s">
        <v>168</v>
      </c>
      <c r="B2271" t="s">
        <v>18</v>
      </c>
      <c r="C2271" t="s">
        <v>29</v>
      </c>
      <c r="D2271" t="s">
        <v>24</v>
      </c>
    </row>
    <row r="2272" spans="1:4" ht="16" x14ac:dyDescent="0.4">
      <c r="A2272" s="11" t="s">
        <v>166</v>
      </c>
      <c r="B2272" t="s">
        <v>18</v>
      </c>
      <c r="C2272" t="s">
        <v>29</v>
      </c>
      <c r="D2272" t="s">
        <v>24</v>
      </c>
    </row>
    <row r="2273" spans="1:4" ht="16" x14ac:dyDescent="0.4">
      <c r="A2273" s="11" t="s">
        <v>164</v>
      </c>
      <c r="B2273" t="s">
        <v>18</v>
      </c>
      <c r="C2273" t="s">
        <v>29</v>
      </c>
      <c r="D2273" t="s">
        <v>29</v>
      </c>
    </row>
    <row r="2274" spans="1:4" ht="16" x14ac:dyDescent="0.4">
      <c r="A2274" s="11" t="s">
        <v>162</v>
      </c>
      <c r="B2274" t="s">
        <v>18</v>
      </c>
      <c r="C2274" t="s">
        <v>29</v>
      </c>
      <c r="D2274" t="s">
        <v>29</v>
      </c>
    </row>
    <row r="2275" spans="1:4" ht="16" x14ac:dyDescent="0.4">
      <c r="A2275" s="11" t="s">
        <v>160</v>
      </c>
      <c r="B2275" t="s">
        <v>18</v>
      </c>
      <c r="C2275" t="s">
        <v>29</v>
      </c>
      <c r="D2275" t="s">
        <v>24</v>
      </c>
    </row>
    <row r="2276" spans="1:4" ht="16" x14ac:dyDescent="0.4">
      <c r="A2276" s="11" t="s">
        <v>158</v>
      </c>
      <c r="B2276" t="s">
        <v>18</v>
      </c>
      <c r="C2276" t="s">
        <v>29</v>
      </c>
      <c r="D2276" t="s">
        <v>29</v>
      </c>
    </row>
    <row r="2277" spans="1:4" ht="16" x14ac:dyDescent="0.4">
      <c r="A2277" s="11" t="s">
        <v>156</v>
      </c>
      <c r="B2277" t="s">
        <v>18</v>
      </c>
      <c r="C2277" t="s">
        <v>29</v>
      </c>
      <c r="D2277" t="s">
        <v>24</v>
      </c>
    </row>
    <row r="2278" spans="1:4" ht="16" x14ac:dyDescent="0.4">
      <c r="A2278" s="11" t="s">
        <v>154</v>
      </c>
      <c r="B2278" t="s">
        <v>18</v>
      </c>
      <c r="C2278" t="s">
        <v>29</v>
      </c>
      <c r="D2278" t="s">
        <v>29</v>
      </c>
    </row>
    <row r="2279" spans="1:4" ht="16" x14ac:dyDescent="0.4">
      <c r="A2279" s="11" t="s">
        <v>152</v>
      </c>
      <c r="B2279" t="s">
        <v>18</v>
      </c>
      <c r="C2279" t="s">
        <v>29</v>
      </c>
      <c r="D2279" t="s">
        <v>29</v>
      </c>
    </row>
    <row r="2280" spans="1:4" ht="16" x14ac:dyDescent="0.4">
      <c r="A2280" s="11" t="s">
        <v>150</v>
      </c>
      <c r="B2280" t="s">
        <v>18</v>
      </c>
      <c r="C2280" t="s">
        <v>29</v>
      </c>
      <c r="D2280" t="s">
        <v>24</v>
      </c>
    </row>
    <row r="2281" spans="1:4" ht="16" x14ac:dyDescent="0.4">
      <c r="A2281" s="11" t="s">
        <v>148</v>
      </c>
      <c r="B2281" t="s">
        <v>18</v>
      </c>
      <c r="C2281" t="s">
        <v>29</v>
      </c>
      <c r="D2281" t="s">
        <v>23</v>
      </c>
    </row>
    <row r="2282" spans="1:4" ht="16" x14ac:dyDescent="0.4">
      <c r="A2282" s="11" t="s">
        <v>146</v>
      </c>
      <c r="B2282" t="s">
        <v>18</v>
      </c>
      <c r="C2282" t="s">
        <v>29</v>
      </c>
      <c r="D2282" t="s">
        <v>23</v>
      </c>
    </row>
    <row r="2283" spans="1:4" ht="16" x14ac:dyDescent="0.4">
      <c r="A2283" s="11" t="s">
        <v>144</v>
      </c>
      <c r="B2283" t="s">
        <v>18</v>
      </c>
      <c r="C2283" t="s">
        <v>29</v>
      </c>
      <c r="D2283" t="s">
        <v>24</v>
      </c>
    </row>
    <row r="2284" spans="1:4" ht="16" x14ac:dyDescent="0.4">
      <c r="A2284" s="11" t="s">
        <v>142</v>
      </c>
      <c r="B2284" t="s">
        <v>18</v>
      </c>
      <c r="C2284" t="s">
        <v>29</v>
      </c>
      <c r="D2284" t="s">
        <v>24</v>
      </c>
    </row>
    <row r="2285" spans="1:4" ht="16" x14ac:dyDescent="0.4">
      <c r="A2285" s="11" t="s">
        <v>140</v>
      </c>
      <c r="B2285" t="s">
        <v>18</v>
      </c>
      <c r="C2285" t="s">
        <v>29</v>
      </c>
      <c r="D2285" t="s">
        <v>24</v>
      </c>
    </row>
    <row r="2286" spans="1:4" ht="16" x14ac:dyDescent="0.4">
      <c r="A2286" s="11" t="s">
        <v>138</v>
      </c>
      <c r="B2286" t="s">
        <v>18</v>
      </c>
      <c r="C2286" t="s">
        <v>29</v>
      </c>
      <c r="D2286" t="s">
        <v>23</v>
      </c>
    </row>
    <row r="2287" spans="1:4" ht="16" x14ac:dyDescent="0.4">
      <c r="A2287" s="11" t="s">
        <v>136</v>
      </c>
      <c r="B2287" t="s">
        <v>18</v>
      </c>
      <c r="C2287" t="s">
        <v>29</v>
      </c>
      <c r="D2287" t="s">
        <v>23</v>
      </c>
    </row>
    <row r="2288" spans="1:4" ht="16" x14ac:dyDescent="0.4">
      <c r="A2288" s="11" t="s">
        <v>134</v>
      </c>
      <c r="B2288" t="s">
        <v>18</v>
      </c>
      <c r="C2288" t="s">
        <v>29</v>
      </c>
      <c r="D2288" t="s">
        <v>29</v>
      </c>
    </row>
    <row r="2289" spans="1:4" ht="16" x14ac:dyDescent="0.4">
      <c r="A2289" s="11" t="s">
        <v>132</v>
      </c>
      <c r="B2289" t="s">
        <v>18</v>
      </c>
      <c r="C2289" t="s">
        <v>29</v>
      </c>
      <c r="D2289" t="s">
        <v>24</v>
      </c>
    </row>
    <row r="2290" spans="1:4" ht="16" x14ac:dyDescent="0.4">
      <c r="A2290" s="11" t="s">
        <v>130</v>
      </c>
      <c r="B2290" t="s">
        <v>18</v>
      </c>
      <c r="C2290" t="s">
        <v>29</v>
      </c>
      <c r="D2290" t="s">
        <v>23</v>
      </c>
    </row>
    <row r="2291" spans="1:4" ht="16" x14ac:dyDescent="0.4">
      <c r="A2291" s="11" t="s">
        <v>128</v>
      </c>
      <c r="B2291" t="s">
        <v>18</v>
      </c>
      <c r="C2291" t="s">
        <v>23</v>
      </c>
      <c r="D2291" t="s">
        <v>23</v>
      </c>
    </row>
    <row r="2292" spans="1:4" ht="16" x14ac:dyDescent="0.4">
      <c r="A2292" s="11" t="s">
        <v>125</v>
      </c>
      <c r="B2292" t="s">
        <v>18</v>
      </c>
      <c r="C2292" t="s">
        <v>23</v>
      </c>
      <c r="D2292" t="s">
        <v>23</v>
      </c>
    </row>
    <row r="2293" spans="1:4" ht="16" x14ac:dyDescent="0.4">
      <c r="A2293" s="11" t="s">
        <v>123</v>
      </c>
      <c r="B2293" t="s">
        <v>18</v>
      </c>
      <c r="C2293" t="s">
        <v>23</v>
      </c>
      <c r="D2293" t="s">
        <v>23</v>
      </c>
    </row>
    <row r="2294" spans="1:4" ht="16" x14ac:dyDescent="0.4">
      <c r="A2294" s="11" t="s">
        <v>121</v>
      </c>
      <c r="B2294" t="s">
        <v>18</v>
      </c>
      <c r="C2294" t="s">
        <v>23</v>
      </c>
      <c r="D2294" t="s">
        <v>29</v>
      </c>
    </row>
    <row r="2295" spans="1:4" ht="16" x14ac:dyDescent="0.4">
      <c r="A2295" s="11" t="s">
        <v>119</v>
      </c>
      <c r="B2295" t="s">
        <v>18</v>
      </c>
      <c r="C2295" t="s">
        <v>23</v>
      </c>
      <c r="D2295" t="s">
        <v>23</v>
      </c>
    </row>
    <row r="2296" spans="1:4" ht="16" x14ac:dyDescent="0.4">
      <c r="A2296" s="11" t="s">
        <v>117</v>
      </c>
      <c r="B2296" t="s">
        <v>18</v>
      </c>
      <c r="C2296" t="s">
        <v>23</v>
      </c>
      <c r="D2296" t="s">
        <v>24</v>
      </c>
    </row>
    <row r="2297" spans="1:4" ht="16" x14ac:dyDescent="0.4">
      <c r="A2297" s="11" t="s">
        <v>115</v>
      </c>
      <c r="B2297" t="s">
        <v>18</v>
      </c>
      <c r="C2297" t="s">
        <v>23</v>
      </c>
      <c r="D2297" t="s">
        <v>29</v>
      </c>
    </row>
    <row r="2298" spans="1:4" ht="16" x14ac:dyDescent="0.4">
      <c r="A2298" s="11" t="s">
        <v>113</v>
      </c>
      <c r="B2298" t="s">
        <v>18</v>
      </c>
      <c r="C2298" t="s">
        <v>23</v>
      </c>
      <c r="D2298" t="s">
        <v>23</v>
      </c>
    </row>
    <row r="2299" spans="1:4" ht="16" x14ac:dyDescent="0.4">
      <c r="A2299" s="11" t="s">
        <v>111</v>
      </c>
      <c r="B2299" t="s">
        <v>18</v>
      </c>
      <c r="C2299" t="s">
        <v>23</v>
      </c>
      <c r="D2299" t="s">
        <v>29</v>
      </c>
    </row>
    <row r="2300" spans="1:4" ht="16" x14ac:dyDescent="0.4">
      <c r="A2300" s="11" t="s">
        <v>109</v>
      </c>
      <c r="B2300" t="s">
        <v>18</v>
      </c>
      <c r="C2300" t="s">
        <v>23</v>
      </c>
      <c r="D2300" t="s">
        <v>23</v>
      </c>
    </row>
    <row r="2301" spans="1:4" ht="16" x14ac:dyDescent="0.4">
      <c r="A2301" s="11" t="s">
        <v>107</v>
      </c>
      <c r="B2301" t="s">
        <v>18</v>
      </c>
      <c r="C2301" t="s">
        <v>23</v>
      </c>
      <c r="D2301" t="s">
        <v>29</v>
      </c>
    </row>
    <row r="2302" spans="1:4" ht="16" x14ac:dyDescent="0.4">
      <c r="A2302" s="11" t="s">
        <v>105</v>
      </c>
      <c r="B2302" t="s">
        <v>18</v>
      </c>
      <c r="C2302" t="s">
        <v>23</v>
      </c>
      <c r="D2302" t="s">
        <v>23</v>
      </c>
    </row>
    <row r="2303" spans="1:4" ht="16" x14ac:dyDescent="0.4">
      <c r="A2303" s="11" t="s">
        <v>103</v>
      </c>
      <c r="B2303" t="s">
        <v>18</v>
      </c>
      <c r="C2303" t="s">
        <v>23</v>
      </c>
      <c r="D2303" t="s">
        <v>24</v>
      </c>
    </row>
    <row r="2304" spans="1:4" ht="16" x14ac:dyDescent="0.4">
      <c r="A2304" s="11" t="s">
        <v>101</v>
      </c>
      <c r="B2304" t="s">
        <v>18</v>
      </c>
      <c r="C2304" t="s">
        <v>23</v>
      </c>
      <c r="D2304" t="s">
        <v>24</v>
      </c>
    </row>
    <row r="2305" spans="1:4" ht="16" x14ac:dyDescent="0.4">
      <c r="A2305" s="11" t="s">
        <v>99</v>
      </c>
      <c r="B2305" t="s">
        <v>18</v>
      </c>
      <c r="C2305" t="s">
        <v>23</v>
      </c>
      <c r="D2305" t="s">
        <v>23</v>
      </c>
    </row>
    <row r="2306" spans="1:4" ht="16" x14ac:dyDescent="0.4">
      <c r="A2306" s="11" t="s">
        <v>97</v>
      </c>
      <c r="B2306" t="s">
        <v>18</v>
      </c>
      <c r="C2306" t="s">
        <v>23</v>
      </c>
      <c r="D2306" t="s">
        <v>24</v>
      </c>
    </row>
    <row r="2307" spans="1:4" ht="16" x14ac:dyDescent="0.4">
      <c r="A2307" s="11" t="s">
        <v>95</v>
      </c>
      <c r="B2307" t="s">
        <v>18</v>
      </c>
      <c r="C2307" t="s">
        <v>23</v>
      </c>
      <c r="D2307" t="s">
        <v>23</v>
      </c>
    </row>
    <row r="2308" spans="1:4" ht="16" x14ac:dyDescent="0.4">
      <c r="A2308" s="11" t="s">
        <v>93</v>
      </c>
      <c r="B2308" t="s">
        <v>18</v>
      </c>
      <c r="C2308" t="s">
        <v>23</v>
      </c>
      <c r="D2308" t="s">
        <v>23</v>
      </c>
    </row>
    <row r="2309" spans="1:4" ht="16" x14ac:dyDescent="0.4">
      <c r="A2309" s="11" t="s">
        <v>91</v>
      </c>
      <c r="B2309" t="s">
        <v>18</v>
      </c>
      <c r="C2309" t="s">
        <v>23</v>
      </c>
      <c r="D2309" t="s">
        <v>23</v>
      </c>
    </row>
    <row r="2310" spans="1:4" ht="16" x14ac:dyDescent="0.4">
      <c r="A2310" s="11" t="s">
        <v>89</v>
      </c>
      <c r="B2310" t="s">
        <v>18</v>
      </c>
      <c r="C2310" t="s">
        <v>23</v>
      </c>
      <c r="D2310" t="s">
        <v>29</v>
      </c>
    </row>
    <row r="2311" spans="1:4" ht="16" x14ac:dyDescent="0.4">
      <c r="A2311" s="11" t="s">
        <v>87</v>
      </c>
      <c r="B2311" t="s">
        <v>18</v>
      </c>
      <c r="C2311" t="s">
        <v>23</v>
      </c>
      <c r="D2311" t="s">
        <v>24</v>
      </c>
    </row>
    <row r="2312" spans="1:4" ht="16" x14ac:dyDescent="0.4">
      <c r="A2312" s="11" t="s">
        <v>85</v>
      </c>
      <c r="B2312" t="s">
        <v>18</v>
      </c>
      <c r="C2312" t="s">
        <v>29</v>
      </c>
      <c r="D2312" t="s">
        <v>29</v>
      </c>
    </row>
    <row r="2313" spans="1:4" ht="16" x14ac:dyDescent="0.4">
      <c r="A2313" s="11" t="s">
        <v>83</v>
      </c>
      <c r="B2313" t="s">
        <v>18</v>
      </c>
      <c r="C2313" t="s">
        <v>29</v>
      </c>
      <c r="D2313" t="s">
        <v>24</v>
      </c>
    </row>
    <row r="2314" spans="1:4" ht="16" x14ac:dyDescent="0.4">
      <c r="A2314" s="11" t="s">
        <v>81</v>
      </c>
      <c r="B2314" t="s">
        <v>18</v>
      </c>
      <c r="C2314" t="s">
        <v>29</v>
      </c>
      <c r="D2314" t="s">
        <v>29</v>
      </c>
    </row>
    <row r="2315" spans="1:4" ht="16" x14ac:dyDescent="0.4">
      <c r="A2315" s="11" t="s">
        <v>79</v>
      </c>
      <c r="B2315" t="s">
        <v>18</v>
      </c>
      <c r="C2315" t="s">
        <v>29</v>
      </c>
      <c r="D2315" t="s">
        <v>24</v>
      </c>
    </row>
    <row r="2316" spans="1:4" ht="16" x14ac:dyDescent="0.4">
      <c r="A2316" s="11" t="s">
        <v>77</v>
      </c>
      <c r="B2316" t="s">
        <v>18</v>
      </c>
      <c r="C2316" t="s">
        <v>29</v>
      </c>
      <c r="D2316" t="s">
        <v>29</v>
      </c>
    </row>
    <row r="2317" spans="1:4" ht="16" x14ac:dyDescent="0.4">
      <c r="A2317" s="11" t="s">
        <v>74</v>
      </c>
      <c r="B2317" t="s">
        <v>18</v>
      </c>
      <c r="C2317" t="s">
        <v>29</v>
      </c>
      <c r="D2317" t="s">
        <v>24</v>
      </c>
    </row>
    <row r="2318" spans="1:4" ht="16" x14ac:dyDescent="0.4">
      <c r="A2318" s="11" t="s">
        <v>72</v>
      </c>
      <c r="B2318" t="s">
        <v>18</v>
      </c>
      <c r="C2318" t="s">
        <v>29</v>
      </c>
      <c r="D2318" t="s">
        <v>29</v>
      </c>
    </row>
    <row r="2319" spans="1:4" ht="16" x14ac:dyDescent="0.4">
      <c r="A2319" s="11" t="s">
        <v>70</v>
      </c>
      <c r="B2319" t="s">
        <v>18</v>
      </c>
      <c r="C2319" t="s">
        <v>23</v>
      </c>
      <c r="D2319" t="s">
        <v>24</v>
      </c>
    </row>
    <row r="2320" spans="1:4" ht="16" x14ac:dyDescent="0.4">
      <c r="A2320" s="11" t="s">
        <v>68</v>
      </c>
      <c r="B2320" t="s">
        <v>18</v>
      </c>
      <c r="C2320" t="s">
        <v>23</v>
      </c>
      <c r="D2320" t="s">
        <v>29</v>
      </c>
    </row>
    <row r="2321" spans="1:4" ht="16" x14ac:dyDescent="0.4">
      <c r="A2321" s="11" t="s">
        <v>65</v>
      </c>
      <c r="B2321" t="s">
        <v>18</v>
      </c>
      <c r="C2321" t="s">
        <v>29</v>
      </c>
      <c r="D2321" t="s">
        <v>23</v>
      </c>
    </row>
    <row r="2322" spans="1:4" ht="16" x14ac:dyDescent="0.4">
      <c r="A2322" s="11" t="s">
        <v>62</v>
      </c>
      <c r="B2322" t="s">
        <v>18</v>
      </c>
      <c r="C2322" t="s">
        <v>23</v>
      </c>
      <c r="D2322" t="s">
        <v>29</v>
      </c>
    </row>
    <row r="2323" spans="1:4" ht="16" x14ac:dyDescent="0.4">
      <c r="A2323" s="11" t="s">
        <v>60</v>
      </c>
      <c r="B2323" t="s">
        <v>18</v>
      </c>
      <c r="C2323" t="s">
        <v>23</v>
      </c>
      <c r="D2323" t="s">
        <v>29</v>
      </c>
    </row>
    <row r="2324" spans="1:4" ht="16" x14ac:dyDescent="0.4">
      <c r="A2324" s="11" t="s">
        <v>58</v>
      </c>
      <c r="B2324" t="s">
        <v>18</v>
      </c>
      <c r="C2324" t="s">
        <v>29</v>
      </c>
      <c r="D2324" t="s">
        <v>24</v>
      </c>
    </row>
    <row r="2325" spans="1:4" ht="16" x14ac:dyDescent="0.4">
      <c r="A2325" s="11" t="s">
        <v>54</v>
      </c>
      <c r="B2325" t="s">
        <v>18</v>
      </c>
      <c r="C2325" t="s">
        <v>29</v>
      </c>
      <c r="D2325" t="s">
        <v>23</v>
      </c>
    </row>
    <row r="2326" spans="1:4" ht="16" x14ac:dyDescent="0.4">
      <c r="A2326" s="11" t="s">
        <v>52</v>
      </c>
      <c r="B2326" t="s">
        <v>18</v>
      </c>
      <c r="C2326" t="s">
        <v>29</v>
      </c>
      <c r="D2326" t="s">
        <v>24</v>
      </c>
    </row>
    <row r="2327" spans="1:4" ht="16" x14ac:dyDescent="0.4">
      <c r="A2327" s="11" t="s">
        <v>50</v>
      </c>
      <c r="B2327" t="s">
        <v>18</v>
      </c>
      <c r="C2327" t="s">
        <v>29</v>
      </c>
      <c r="D2327" t="s">
        <v>24</v>
      </c>
    </row>
    <row r="2328" spans="1:4" ht="16" x14ac:dyDescent="0.4">
      <c r="A2328" s="11" t="s">
        <v>48</v>
      </c>
      <c r="B2328" t="s">
        <v>18</v>
      </c>
      <c r="C2328" t="s">
        <v>23</v>
      </c>
      <c r="D2328" t="s">
        <v>24</v>
      </c>
    </row>
    <row r="2329" spans="1:4" ht="16" x14ac:dyDescent="0.4">
      <c r="A2329" s="11" t="s">
        <v>45</v>
      </c>
      <c r="B2329" t="s">
        <v>18</v>
      </c>
      <c r="C2329" t="s">
        <v>29</v>
      </c>
      <c r="D2329" t="s">
        <v>24</v>
      </c>
    </row>
    <row r="2330" spans="1:4" ht="16" x14ac:dyDescent="0.4">
      <c r="A2330" s="11" t="s">
        <v>43</v>
      </c>
      <c r="B2330" t="s">
        <v>18</v>
      </c>
      <c r="C2330" t="s">
        <v>29</v>
      </c>
      <c r="D2330" t="s">
        <v>24</v>
      </c>
    </row>
    <row r="2331" spans="1:4" ht="16" x14ac:dyDescent="0.4">
      <c r="A2331" s="11" t="s">
        <v>40</v>
      </c>
      <c r="B2331" t="s">
        <v>18</v>
      </c>
      <c r="C2331" t="s">
        <v>29</v>
      </c>
      <c r="D2331" t="s">
        <v>24</v>
      </c>
    </row>
    <row r="2332" spans="1:4" ht="16" x14ac:dyDescent="0.4">
      <c r="A2332" s="11" t="s">
        <v>38</v>
      </c>
      <c r="B2332" t="s">
        <v>18</v>
      </c>
      <c r="C2332" t="s">
        <v>29</v>
      </c>
      <c r="D2332" t="s">
        <v>23</v>
      </c>
    </row>
    <row r="2333" spans="1:4" ht="16" x14ac:dyDescent="0.4">
      <c r="A2333" s="11" t="s">
        <v>35</v>
      </c>
      <c r="B2333" t="s">
        <v>18</v>
      </c>
      <c r="C2333" t="s">
        <v>29</v>
      </c>
      <c r="D2333" t="s">
        <v>23</v>
      </c>
    </row>
    <row r="2334" spans="1:4" ht="16" x14ac:dyDescent="0.4">
      <c r="A2334" s="11" t="s">
        <v>32</v>
      </c>
      <c r="B2334" t="s">
        <v>18</v>
      </c>
      <c r="C2334" t="s">
        <v>23</v>
      </c>
      <c r="D2334" t="s">
        <v>29</v>
      </c>
    </row>
    <row r="2335" spans="1:4" ht="16" x14ac:dyDescent="0.4">
      <c r="A2335" s="11" t="s">
        <v>27</v>
      </c>
      <c r="B2335" t="s">
        <v>18</v>
      </c>
      <c r="C2335" t="s">
        <v>29</v>
      </c>
      <c r="D2335" t="s">
        <v>23</v>
      </c>
    </row>
    <row r="2336" spans="1:4" ht="16" x14ac:dyDescent="0.4">
      <c r="A2336" s="11" t="s">
        <v>21</v>
      </c>
      <c r="B2336" t="s">
        <v>18</v>
      </c>
      <c r="C2336" t="s">
        <v>29</v>
      </c>
      <c r="D2336" t="s">
        <v>23</v>
      </c>
    </row>
    <row r="2337" spans="3:4" x14ac:dyDescent="0.35">
      <c r="C2337" t="s">
        <v>23</v>
      </c>
      <c r="D2337" t="s">
        <v>23</v>
      </c>
    </row>
    <row r="2338" spans="3:4" x14ac:dyDescent="0.35">
      <c r="C2338" t="s">
        <v>29</v>
      </c>
      <c r="D2338" t="s">
        <v>24</v>
      </c>
    </row>
    <row r="2339" spans="3:4" x14ac:dyDescent="0.35">
      <c r="C2339" t="s">
        <v>29</v>
      </c>
      <c r="D2339" t="s">
        <v>24</v>
      </c>
    </row>
    <row r="2340" spans="3:4" x14ac:dyDescent="0.35">
      <c r="C2340" t="s">
        <v>29</v>
      </c>
      <c r="D2340" t="s">
        <v>23</v>
      </c>
    </row>
    <row r="2341" spans="3:4" x14ac:dyDescent="0.35">
      <c r="C2341" t="s">
        <v>29</v>
      </c>
      <c r="D2341" t="s">
        <v>24</v>
      </c>
    </row>
    <row r="2342" spans="3:4" x14ac:dyDescent="0.35">
      <c r="C2342" t="s">
        <v>29</v>
      </c>
      <c r="D2342" t="s">
        <v>29</v>
      </c>
    </row>
    <row r="2343" spans="3:4" x14ac:dyDescent="0.35">
      <c r="C2343" t="s">
        <v>23</v>
      </c>
      <c r="D2343" t="s">
        <v>24</v>
      </c>
    </row>
    <row r="2344" spans="3:4" x14ac:dyDescent="0.35">
      <c r="C2344" t="s">
        <v>29</v>
      </c>
      <c r="D2344"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CB97-88DD-4863-ABDC-8E85F02F45D9}">
  <dimension ref="A1:D2344"/>
  <sheetViews>
    <sheetView zoomScale="123" workbookViewId="0"/>
  </sheetViews>
  <sheetFormatPr defaultRowHeight="14.5" x14ac:dyDescent="0.35"/>
  <cols>
    <col min="1" max="1" width="13.1796875" customWidth="1"/>
    <col min="2" max="2" width="12.36328125" bestFit="1" customWidth="1"/>
    <col min="3" max="3" width="14.7265625" customWidth="1"/>
  </cols>
  <sheetData>
    <row r="1" spans="1:4" ht="16" customHeight="1" x14ac:dyDescent="0.35">
      <c r="A1" s="18" t="s">
        <v>1</v>
      </c>
      <c r="B1" s="3" t="s">
        <v>16</v>
      </c>
      <c r="C1" s="9"/>
    </row>
    <row r="2" spans="1:4" ht="16" x14ac:dyDescent="0.4">
      <c r="A2" s="11" t="s">
        <v>17</v>
      </c>
      <c r="B2" t="s">
        <v>25</v>
      </c>
    </row>
    <row r="3" spans="1:4" ht="16" x14ac:dyDescent="0.4">
      <c r="A3" s="11" t="s">
        <v>26</v>
      </c>
      <c r="B3" t="s">
        <v>25</v>
      </c>
    </row>
    <row r="4" spans="1:4" ht="16" x14ac:dyDescent="0.4">
      <c r="A4" s="11" t="s">
        <v>31</v>
      </c>
      <c r="B4" t="s">
        <v>25</v>
      </c>
    </row>
    <row r="5" spans="1:4" ht="16" x14ac:dyDescent="0.4">
      <c r="A5" s="11" t="s">
        <v>34</v>
      </c>
      <c r="B5" t="s">
        <v>25</v>
      </c>
    </row>
    <row r="6" spans="1:4" ht="16" x14ac:dyDescent="0.4">
      <c r="A6" s="11" t="s">
        <v>37</v>
      </c>
      <c r="B6" t="s">
        <v>25</v>
      </c>
      <c r="C6" t="s">
        <v>2390</v>
      </c>
      <c r="D6" s="1">
        <f>COUNTIF(B:B,"UNKNOWN")</f>
        <v>2</v>
      </c>
    </row>
    <row r="7" spans="1:4" ht="16" x14ac:dyDescent="0.4">
      <c r="A7" s="11" t="s">
        <v>39</v>
      </c>
      <c r="B7" t="s">
        <v>41</v>
      </c>
    </row>
    <row r="8" spans="1:4" ht="16" x14ac:dyDescent="0.4">
      <c r="A8" s="11" t="s">
        <v>42</v>
      </c>
      <c r="B8" t="s">
        <v>25</v>
      </c>
    </row>
    <row r="9" spans="1:4" ht="16" x14ac:dyDescent="0.4">
      <c r="A9" s="11" t="s">
        <v>44</v>
      </c>
      <c r="B9" t="s">
        <v>25</v>
      </c>
    </row>
    <row r="10" spans="1:4" ht="16" x14ac:dyDescent="0.4">
      <c r="A10" s="11" t="s">
        <v>46</v>
      </c>
      <c r="B10" t="s">
        <v>41</v>
      </c>
    </row>
    <row r="11" spans="1:4" ht="16" x14ac:dyDescent="0.4">
      <c r="A11" s="11" t="s">
        <v>49</v>
      </c>
      <c r="B11" t="s">
        <v>25</v>
      </c>
    </row>
    <row r="12" spans="1:4" ht="16" x14ac:dyDescent="0.4">
      <c r="A12" s="11" t="s">
        <v>51</v>
      </c>
      <c r="B12" t="s">
        <v>25</v>
      </c>
    </row>
    <row r="13" spans="1:4" ht="16" x14ac:dyDescent="0.4">
      <c r="A13" s="11" t="s">
        <v>53</v>
      </c>
      <c r="B13" t="s">
        <v>25</v>
      </c>
    </row>
    <row r="14" spans="1:4" ht="16" x14ac:dyDescent="0.4">
      <c r="A14" s="11" t="s">
        <v>57</v>
      </c>
      <c r="B14" t="s">
        <v>25</v>
      </c>
    </row>
    <row r="15" spans="1:4" ht="16" x14ac:dyDescent="0.4">
      <c r="A15" s="11" t="s">
        <v>59</v>
      </c>
      <c r="B15" t="s">
        <v>41</v>
      </c>
    </row>
    <row r="16" spans="1:4" ht="16" x14ac:dyDescent="0.4">
      <c r="A16" s="11" t="s">
        <v>61</v>
      </c>
      <c r="B16" t="s">
        <v>25</v>
      </c>
    </row>
    <row r="17" spans="1:2" ht="16" x14ac:dyDescent="0.4">
      <c r="A17" s="11" t="s">
        <v>64</v>
      </c>
      <c r="B17" t="s">
        <v>25</v>
      </c>
    </row>
    <row r="18" spans="1:2" ht="16" x14ac:dyDescent="0.4">
      <c r="A18" s="11" t="s">
        <v>67</v>
      </c>
      <c r="B18" t="s">
        <v>25</v>
      </c>
    </row>
    <row r="19" spans="1:2" ht="16" x14ac:dyDescent="0.4">
      <c r="A19" s="11" t="s">
        <v>69</v>
      </c>
      <c r="B19" t="s">
        <v>41</v>
      </c>
    </row>
    <row r="20" spans="1:2" ht="16" x14ac:dyDescent="0.4">
      <c r="A20" s="11" t="s">
        <v>71</v>
      </c>
      <c r="B20" t="s">
        <v>25</v>
      </c>
    </row>
    <row r="21" spans="1:2" ht="16" x14ac:dyDescent="0.4">
      <c r="A21" s="11" t="s">
        <v>73</v>
      </c>
      <c r="B21" t="s">
        <v>75</v>
      </c>
    </row>
    <row r="22" spans="1:2" ht="16" x14ac:dyDescent="0.4">
      <c r="A22" s="11" t="s">
        <v>76</v>
      </c>
      <c r="B22" t="s">
        <v>25</v>
      </c>
    </row>
    <row r="23" spans="1:2" ht="16" x14ac:dyDescent="0.4">
      <c r="A23" s="11" t="s">
        <v>78</v>
      </c>
      <c r="B23" t="s">
        <v>25</v>
      </c>
    </row>
    <row r="24" spans="1:2" ht="16" x14ac:dyDescent="0.4">
      <c r="A24" s="11" t="s">
        <v>80</v>
      </c>
      <c r="B24" t="s">
        <v>25</v>
      </c>
    </row>
    <row r="25" spans="1:2" ht="16" x14ac:dyDescent="0.4">
      <c r="A25" s="11" t="s">
        <v>82</v>
      </c>
      <c r="B25" t="s">
        <v>25</v>
      </c>
    </row>
    <row r="26" spans="1:2" ht="16" x14ac:dyDescent="0.4">
      <c r="A26" s="11" t="s">
        <v>84</v>
      </c>
      <c r="B26" t="s">
        <v>25</v>
      </c>
    </row>
    <row r="27" spans="1:2" ht="16" x14ac:dyDescent="0.4">
      <c r="A27" s="11" t="s">
        <v>86</v>
      </c>
      <c r="B27" t="s">
        <v>25</v>
      </c>
    </row>
    <row r="28" spans="1:2" ht="16" x14ac:dyDescent="0.4">
      <c r="A28" s="11" t="s">
        <v>88</v>
      </c>
      <c r="B28" t="s">
        <v>25</v>
      </c>
    </row>
    <row r="29" spans="1:2" ht="16" x14ac:dyDescent="0.4">
      <c r="A29" s="11" t="s">
        <v>90</v>
      </c>
      <c r="B29" t="s">
        <v>25</v>
      </c>
    </row>
    <row r="30" spans="1:2" ht="16" x14ac:dyDescent="0.4">
      <c r="A30" s="11" t="s">
        <v>92</v>
      </c>
      <c r="B30" t="s">
        <v>25</v>
      </c>
    </row>
    <row r="31" spans="1:2" ht="16" x14ac:dyDescent="0.4">
      <c r="A31" s="11" t="s">
        <v>94</v>
      </c>
      <c r="B31" t="s">
        <v>25</v>
      </c>
    </row>
    <row r="32" spans="1:2" ht="16" x14ac:dyDescent="0.4">
      <c r="A32" s="11" t="s">
        <v>96</v>
      </c>
      <c r="B32" t="s">
        <v>25</v>
      </c>
    </row>
    <row r="33" spans="1:2" ht="16" x14ac:dyDescent="0.4">
      <c r="A33" s="11" t="s">
        <v>98</v>
      </c>
      <c r="B33" t="s">
        <v>41</v>
      </c>
    </row>
    <row r="34" spans="1:2" ht="16" x14ac:dyDescent="0.4">
      <c r="A34" s="11" t="s">
        <v>100</v>
      </c>
      <c r="B34" t="s">
        <v>25</v>
      </c>
    </row>
    <row r="35" spans="1:2" ht="16" x14ac:dyDescent="0.4">
      <c r="A35" s="11" t="s">
        <v>102</v>
      </c>
      <c r="B35" t="s">
        <v>25</v>
      </c>
    </row>
    <row r="36" spans="1:2" ht="16" x14ac:dyDescent="0.4">
      <c r="A36" s="11" t="s">
        <v>104</v>
      </c>
      <c r="B36" t="s">
        <v>25</v>
      </c>
    </row>
    <row r="37" spans="1:2" ht="16" x14ac:dyDescent="0.4">
      <c r="A37" s="11" t="s">
        <v>106</v>
      </c>
      <c r="B37" t="s">
        <v>25</v>
      </c>
    </row>
    <row r="38" spans="1:2" ht="16" x14ac:dyDescent="0.4">
      <c r="A38" s="11" t="s">
        <v>108</v>
      </c>
      <c r="B38" t="s">
        <v>25</v>
      </c>
    </row>
    <row r="39" spans="1:2" ht="16" x14ac:dyDescent="0.4">
      <c r="A39" s="11" t="s">
        <v>110</v>
      </c>
      <c r="B39" t="s">
        <v>25</v>
      </c>
    </row>
    <row r="40" spans="1:2" ht="16" x14ac:dyDescent="0.4">
      <c r="A40" s="11" t="s">
        <v>112</v>
      </c>
      <c r="B40" t="s">
        <v>25</v>
      </c>
    </row>
    <row r="41" spans="1:2" ht="16" x14ac:dyDescent="0.4">
      <c r="A41" s="11" t="s">
        <v>114</v>
      </c>
      <c r="B41" t="s">
        <v>25</v>
      </c>
    </row>
    <row r="42" spans="1:2" ht="16" x14ac:dyDescent="0.4">
      <c r="A42" s="11" t="s">
        <v>116</v>
      </c>
      <c r="B42" t="s">
        <v>25</v>
      </c>
    </row>
    <row r="43" spans="1:2" ht="16" x14ac:dyDescent="0.4">
      <c r="A43" s="11" t="s">
        <v>118</v>
      </c>
      <c r="B43" t="s">
        <v>25</v>
      </c>
    </row>
    <row r="44" spans="1:2" ht="16" x14ac:dyDescent="0.4">
      <c r="A44" s="11" t="s">
        <v>120</v>
      </c>
      <c r="B44" t="s">
        <v>25</v>
      </c>
    </row>
    <row r="45" spans="1:2" ht="16" x14ac:dyDescent="0.4">
      <c r="A45" s="11" t="s">
        <v>122</v>
      </c>
      <c r="B45" t="s">
        <v>25</v>
      </c>
    </row>
    <row r="46" spans="1:2" ht="16" x14ac:dyDescent="0.4">
      <c r="A46" s="11" t="s">
        <v>124</v>
      </c>
      <c r="B46" t="s">
        <v>25</v>
      </c>
    </row>
    <row r="47" spans="1:2" ht="16" x14ac:dyDescent="0.4">
      <c r="A47" s="11" t="s">
        <v>126</v>
      </c>
      <c r="B47" t="s">
        <v>25</v>
      </c>
    </row>
    <row r="48" spans="1:2" ht="16" x14ac:dyDescent="0.4">
      <c r="A48" s="11" t="s">
        <v>127</v>
      </c>
      <c r="B48" t="s">
        <v>25</v>
      </c>
    </row>
    <row r="49" spans="1:2" ht="16" x14ac:dyDescent="0.4">
      <c r="A49" s="11" t="s">
        <v>129</v>
      </c>
      <c r="B49" t="s">
        <v>25</v>
      </c>
    </row>
    <row r="50" spans="1:2" ht="16" x14ac:dyDescent="0.4">
      <c r="A50" s="11" t="s">
        <v>131</v>
      </c>
      <c r="B50" t="s">
        <v>25</v>
      </c>
    </row>
    <row r="51" spans="1:2" ht="16" x14ac:dyDescent="0.4">
      <c r="A51" s="11" t="s">
        <v>133</v>
      </c>
      <c r="B51" t="s">
        <v>25</v>
      </c>
    </row>
    <row r="52" spans="1:2" ht="16" x14ac:dyDescent="0.4">
      <c r="A52" s="11" t="s">
        <v>135</v>
      </c>
      <c r="B52" t="s">
        <v>75</v>
      </c>
    </row>
    <row r="53" spans="1:2" ht="16" x14ac:dyDescent="0.4">
      <c r="A53" s="11" t="s">
        <v>137</v>
      </c>
      <c r="B53" t="s">
        <v>25</v>
      </c>
    </row>
    <row r="54" spans="1:2" ht="16" x14ac:dyDescent="0.4">
      <c r="A54" s="11" t="s">
        <v>139</v>
      </c>
      <c r="B54" t="s">
        <v>41</v>
      </c>
    </row>
    <row r="55" spans="1:2" ht="16" x14ac:dyDescent="0.4">
      <c r="A55" s="11" t="s">
        <v>141</v>
      </c>
      <c r="B55" t="s">
        <v>25</v>
      </c>
    </row>
    <row r="56" spans="1:2" ht="16" x14ac:dyDescent="0.4">
      <c r="A56" s="11" t="s">
        <v>143</v>
      </c>
      <c r="B56" t="s">
        <v>25</v>
      </c>
    </row>
    <row r="57" spans="1:2" ht="16" x14ac:dyDescent="0.4">
      <c r="A57" s="11" t="s">
        <v>145</v>
      </c>
      <c r="B57" t="s">
        <v>25</v>
      </c>
    </row>
    <row r="58" spans="1:2" ht="16" x14ac:dyDescent="0.4">
      <c r="A58" s="11" t="s">
        <v>147</v>
      </c>
      <c r="B58" t="s">
        <v>41</v>
      </c>
    </row>
    <row r="59" spans="1:2" ht="16" x14ac:dyDescent="0.4">
      <c r="A59" s="11" t="s">
        <v>149</v>
      </c>
      <c r="B59" t="s">
        <v>25</v>
      </c>
    </row>
    <row r="60" spans="1:2" ht="16" x14ac:dyDescent="0.4">
      <c r="A60" s="11" t="s">
        <v>151</v>
      </c>
      <c r="B60" t="s">
        <v>25</v>
      </c>
    </row>
    <row r="61" spans="1:2" ht="16" x14ac:dyDescent="0.4">
      <c r="A61" s="11" t="s">
        <v>153</v>
      </c>
      <c r="B61" t="s">
        <v>25</v>
      </c>
    </row>
    <row r="62" spans="1:2" ht="16" x14ac:dyDescent="0.4">
      <c r="A62" s="11" t="s">
        <v>155</v>
      </c>
      <c r="B62" t="s">
        <v>25</v>
      </c>
    </row>
    <row r="63" spans="1:2" ht="16" x14ac:dyDescent="0.4">
      <c r="A63" s="11" t="s">
        <v>157</v>
      </c>
      <c r="B63" t="s">
        <v>41</v>
      </c>
    </row>
    <row r="64" spans="1:2" ht="16" x14ac:dyDescent="0.4">
      <c r="A64" s="11" t="s">
        <v>159</v>
      </c>
      <c r="B64" t="s">
        <v>25</v>
      </c>
    </row>
    <row r="65" spans="1:2" ht="16" x14ac:dyDescent="0.4">
      <c r="A65" s="11" t="s">
        <v>161</v>
      </c>
      <c r="B65" t="s">
        <v>25</v>
      </c>
    </row>
    <row r="66" spans="1:2" ht="16" x14ac:dyDescent="0.4">
      <c r="A66" s="11" t="s">
        <v>163</v>
      </c>
      <c r="B66" t="s">
        <v>41</v>
      </c>
    </row>
    <row r="67" spans="1:2" ht="16" x14ac:dyDescent="0.4">
      <c r="A67" s="11" t="s">
        <v>165</v>
      </c>
      <c r="B67" t="s">
        <v>25</v>
      </c>
    </row>
    <row r="68" spans="1:2" ht="16" x14ac:dyDescent="0.4">
      <c r="A68" s="11" t="s">
        <v>167</v>
      </c>
      <c r="B68" t="s">
        <v>41</v>
      </c>
    </row>
    <row r="69" spans="1:2" ht="16" x14ac:dyDescent="0.4">
      <c r="A69" s="11" t="s">
        <v>169</v>
      </c>
      <c r="B69" t="s">
        <v>25</v>
      </c>
    </row>
    <row r="70" spans="1:2" ht="16" x14ac:dyDescent="0.4">
      <c r="A70" s="11" t="s">
        <v>171</v>
      </c>
      <c r="B70" t="s">
        <v>25</v>
      </c>
    </row>
    <row r="71" spans="1:2" ht="16" x14ac:dyDescent="0.4">
      <c r="A71" s="11" t="s">
        <v>173</v>
      </c>
      <c r="B71" t="s">
        <v>41</v>
      </c>
    </row>
    <row r="72" spans="1:2" ht="16" x14ac:dyDescent="0.4">
      <c r="A72" s="11" t="s">
        <v>175</v>
      </c>
      <c r="B72" t="s">
        <v>25</v>
      </c>
    </row>
    <row r="73" spans="1:2" ht="16" x14ac:dyDescent="0.4">
      <c r="A73" s="11" t="s">
        <v>177</v>
      </c>
      <c r="B73" t="s">
        <v>75</v>
      </c>
    </row>
    <row r="74" spans="1:2" ht="16" x14ac:dyDescent="0.4">
      <c r="A74" s="11" t="s">
        <v>179</v>
      </c>
      <c r="B74" t="s">
        <v>75</v>
      </c>
    </row>
    <row r="75" spans="1:2" ht="16" x14ac:dyDescent="0.4">
      <c r="A75" s="11" t="s">
        <v>181</v>
      </c>
      <c r="B75" t="s">
        <v>75</v>
      </c>
    </row>
    <row r="76" spans="1:2" ht="16" x14ac:dyDescent="0.4">
      <c r="A76" s="11" t="s">
        <v>183</v>
      </c>
      <c r="B76" t="s">
        <v>75</v>
      </c>
    </row>
    <row r="77" spans="1:2" ht="16" x14ac:dyDescent="0.4">
      <c r="A77" s="11" t="s">
        <v>185</v>
      </c>
      <c r="B77" t="s">
        <v>25</v>
      </c>
    </row>
    <row r="78" spans="1:2" ht="16" x14ac:dyDescent="0.4">
      <c r="A78" s="11" t="s">
        <v>187</v>
      </c>
      <c r="B78" t="s">
        <v>75</v>
      </c>
    </row>
    <row r="79" spans="1:2" ht="16" x14ac:dyDescent="0.4">
      <c r="A79" s="11" t="s">
        <v>189</v>
      </c>
      <c r="B79" t="s">
        <v>75</v>
      </c>
    </row>
    <row r="80" spans="1:2" ht="16" x14ac:dyDescent="0.4">
      <c r="A80" s="11" t="s">
        <v>191</v>
      </c>
      <c r="B80" t="s">
        <v>75</v>
      </c>
    </row>
    <row r="81" spans="1:2" ht="16" x14ac:dyDescent="0.4">
      <c r="A81" s="11" t="s">
        <v>193</v>
      </c>
      <c r="B81" t="s">
        <v>75</v>
      </c>
    </row>
    <row r="82" spans="1:2" ht="16" x14ac:dyDescent="0.4">
      <c r="A82" s="11" t="s">
        <v>195</v>
      </c>
      <c r="B82" t="s">
        <v>75</v>
      </c>
    </row>
    <row r="83" spans="1:2" ht="16" x14ac:dyDescent="0.4">
      <c r="A83" s="11" t="s">
        <v>197</v>
      </c>
      <c r="B83" t="s">
        <v>25</v>
      </c>
    </row>
    <row r="84" spans="1:2" ht="16" x14ac:dyDescent="0.4">
      <c r="A84" s="11" t="s">
        <v>199</v>
      </c>
      <c r="B84" t="s">
        <v>41</v>
      </c>
    </row>
    <row r="85" spans="1:2" ht="16" x14ac:dyDescent="0.4">
      <c r="A85" s="11" t="s">
        <v>201</v>
      </c>
      <c r="B85" t="s">
        <v>25</v>
      </c>
    </row>
    <row r="86" spans="1:2" ht="16" x14ac:dyDescent="0.4">
      <c r="A86" s="11" t="s">
        <v>203</v>
      </c>
      <c r="B86" t="s">
        <v>25</v>
      </c>
    </row>
    <row r="87" spans="1:2" ht="16" x14ac:dyDescent="0.4">
      <c r="A87" s="11" t="s">
        <v>205</v>
      </c>
      <c r="B87" t="s">
        <v>25</v>
      </c>
    </row>
    <row r="88" spans="1:2" ht="16" x14ac:dyDescent="0.4">
      <c r="A88" s="11" t="s">
        <v>207</v>
      </c>
      <c r="B88" t="s">
        <v>25</v>
      </c>
    </row>
    <row r="89" spans="1:2" ht="16" x14ac:dyDescent="0.4">
      <c r="A89" s="11" t="s">
        <v>209</v>
      </c>
      <c r="B89" t="s">
        <v>41</v>
      </c>
    </row>
    <row r="90" spans="1:2" ht="16" x14ac:dyDescent="0.4">
      <c r="A90" s="11" t="s">
        <v>211</v>
      </c>
      <c r="B90" t="s">
        <v>41</v>
      </c>
    </row>
    <row r="91" spans="1:2" ht="16" x14ac:dyDescent="0.4">
      <c r="A91" s="11" t="s">
        <v>213</v>
      </c>
      <c r="B91" t="s">
        <v>25</v>
      </c>
    </row>
    <row r="92" spans="1:2" ht="16" x14ac:dyDescent="0.4">
      <c r="A92" s="11" t="s">
        <v>215</v>
      </c>
      <c r="B92" t="s">
        <v>25</v>
      </c>
    </row>
    <row r="93" spans="1:2" ht="16" x14ac:dyDescent="0.4">
      <c r="A93" s="11" t="s">
        <v>217</v>
      </c>
      <c r="B93" t="s">
        <v>25</v>
      </c>
    </row>
    <row r="94" spans="1:2" ht="16" x14ac:dyDescent="0.4">
      <c r="A94" s="11" t="s">
        <v>219</v>
      </c>
      <c r="B94" t="s">
        <v>25</v>
      </c>
    </row>
    <row r="95" spans="1:2" ht="16" x14ac:dyDescent="0.4">
      <c r="A95" s="11" t="s">
        <v>221</v>
      </c>
      <c r="B95" t="s">
        <v>41</v>
      </c>
    </row>
    <row r="96" spans="1:2" ht="16" x14ac:dyDescent="0.4">
      <c r="A96" s="11" t="s">
        <v>223</v>
      </c>
      <c r="B96" t="s">
        <v>41</v>
      </c>
    </row>
    <row r="97" spans="1:2" ht="16" x14ac:dyDescent="0.4">
      <c r="A97" s="11" t="s">
        <v>225</v>
      </c>
      <c r="B97" t="s">
        <v>25</v>
      </c>
    </row>
    <row r="98" spans="1:2" ht="16" x14ac:dyDescent="0.4">
      <c r="A98" s="11" t="s">
        <v>227</v>
      </c>
      <c r="B98" t="s">
        <v>25</v>
      </c>
    </row>
    <row r="99" spans="1:2" ht="16" x14ac:dyDescent="0.4">
      <c r="A99" s="11" t="s">
        <v>229</v>
      </c>
      <c r="B99" t="s">
        <v>25</v>
      </c>
    </row>
    <row r="100" spans="1:2" ht="16" x14ac:dyDescent="0.4">
      <c r="A100" s="11" t="s">
        <v>231</v>
      </c>
      <c r="B100" t="s">
        <v>25</v>
      </c>
    </row>
    <row r="101" spans="1:2" ht="16" x14ac:dyDescent="0.4">
      <c r="A101" s="11" t="s">
        <v>233</v>
      </c>
      <c r="B101" t="s">
        <v>25</v>
      </c>
    </row>
    <row r="102" spans="1:2" ht="16" x14ac:dyDescent="0.4">
      <c r="A102" s="11" t="s">
        <v>235</v>
      </c>
      <c r="B102" t="s">
        <v>25</v>
      </c>
    </row>
    <row r="103" spans="1:2" ht="16" x14ac:dyDescent="0.4">
      <c r="A103" s="11" t="s">
        <v>237</v>
      </c>
      <c r="B103" t="s">
        <v>75</v>
      </c>
    </row>
    <row r="104" spans="1:2" ht="16" x14ac:dyDescent="0.4">
      <c r="A104" s="11" t="s">
        <v>239</v>
      </c>
      <c r="B104" t="s">
        <v>25</v>
      </c>
    </row>
    <row r="105" spans="1:2" ht="16" x14ac:dyDescent="0.4">
      <c r="A105" s="11" t="s">
        <v>241</v>
      </c>
      <c r="B105" t="s">
        <v>25</v>
      </c>
    </row>
    <row r="106" spans="1:2" ht="16" x14ac:dyDescent="0.4">
      <c r="A106" s="11" t="s">
        <v>243</v>
      </c>
      <c r="B106" t="s">
        <v>25</v>
      </c>
    </row>
    <row r="107" spans="1:2" ht="16" x14ac:dyDescent="0.4">
      <c r="A107" s="11" t="s">
        <v>245</v>
      </c>
      <c r="B107" t="s">
        <v>25</v>
      </c>
    </row>
    <row r="108" spans="1:2" ht="16" x14ac:dyDescent="0.4">
      <c r="A108" s="11" t="s">
        <v>247</v>
      </c>
      <c r="B108" t="s">
        <v>25</v>
      </c>
    </row>
    <row r="109" spans="1:2" ht="16" x14ac:dyDescent="0.4">
      <c r="A109" s="11" t="s">
        <v>249</v>
      </c>
      <c r="B109" t="s">
        <v>25</v>
      </c>
    </row>
    <row r="110" spans="1:2" ht="16" x14ac:dyDescent="0.4">
      <c r="A110" s="11" t="s">
        <v>251</v>
      </c>
      <c r="B110" t="s">
        <v>25</v>
      </c>
    </row>
    <row r="111" spans="1:2" ht="16" x14ac:dyDescent="0.4">
      <c r="A111" s="11" t="s">
        <v>253</v>
      </c>
      <c r="B111" t="s">
        <v>41</v>
      </c>
    </row>
    <row r="112" spans="1:2" ht="16" x14ac:dyDescent="0.4">
      <c r="A112" s="11" t="s">
        <v>255</v>
      </c>
      <c r="B112" t="s">
        <v>25</v>
      </c>
    </row>
    <row r="113" spans="1:2" ht="16" x14ac:dyDescent="0.4">
      <c r="A113" s="11" t="s">
        <v>257</v>
      </c>
      <c r="B113" t="s">
        <v>25</v>
      </c>
    </row>
    <row r="114" spans="1:2" ht="16" x14ac:dyDescent="0.4">
      <c r="A114" s="11" t="s">
        <v>259</v>
      </c>
      <c r="B114" t="s">
        <v>25</v>
      </c>
    </row>
    <row r="115" spans="1:2" ht="16" x14ac:dyDescent="0.4">
      <c r="A115" s="11" t="s">
        <v>261</v>
      </c>
      <c r="B115" t="s">
        <v>75</v>
      </c>
    </row>
    <row r="116" spans="1:2" ht="16" x14ac:dyDescent="0.4">
      <c r="A116" s="11" t="s">
        <v>263</v>
      </c>
      <c r="B116" t="s">
        <v>25</v>
      </c>
    </row>
    <row r="117" spans="1:2" ht="16" x14ac:dyDescent="0.4">
      <c r="A117" s="11" t="s">
        <v>265</v>
      </c>
      <c r="B117" t="s">
        <v>25</v>
      </c>
    </row>
    <row r="118" spans="1:2" ht="16" x14ac:dyDescent="0.4">
      <c r="A118" s="11" t="s">
        <v>267</v>
      </c>
      <c r="B118" t="s">
        <v>25</v>
      </c>
    </row>
    <row r="119" spans="1:2" ht="16" x14ac:dyDescent="0.4">
      <c r="A119" s="11" t="s">
        <v>269</v>
      </c>
      <c r="B119" t="s">
        <v>25</v>
      </c>
    </row>
    <row r="120" spans="1:2" ht="16" x14ac:dyDescent="0.4">
      <c r="A120" s="11" t="s">
        <v>271</v>
      </c>
      <c r="B120" t="s">
        <v>25</v>
      </c>
    </row>
    <row r="121" spans="1:2" ht="16" x14ac:dyDescent="0.4">
      <c r="A121" s="11" t="s">
        <v>273</v>
      </c>
      <c r="B121" t="s">
        <v>25</v>
      </c>
    </row>
    <row r="122" spans="1:2" ht="16" x14ac:dyDescent="0.4">
      <c r="A122" s="11" t="s">
        <v>275</v>
      </c>
      <c r="B122" t="s">
        <v>41</v>
      </c>
    </row>
    <row r="123" spans="1:2" ht="16" x14ac:dyDescent="0.4">
      <c r="A123" s="11" t="s">
        <v>277</v>
      </c>
      <c r="B123" t="s">
        <v>25</v>
      </c>
    </row>
    <row r="124" spans="1:2" ht="16" x14ac:dyDescent="0.4">
      <c r="A124" s="11" t="s">
        <v>279</v>
      </c>
      <c r="B124" t="s">
        <v>25</v>
      </c>
    </row>
    <row r="125" spans="1:2" ht="16" x14ac:dyDescent="0.4">
      <c r="A125" s="11" t="s">
        <v>281</v>
      </c>
      <c r="B125" t="s">
        <v>41</v>
      </c>
    </row>
    <row r="126" spans="1:2" ht="16" x14ac:dyDescent="0.4">
      <c r="A126" s="11" t="s">
        <v>283</v>
      </c>
      <c r="B126" t="s">
        <v>41</v>
      </c>
    </row>
    <row r="127" spans="1:2" ht="16" x14ac:dyDescent="0.4">
      <c r="A127" s="11" t="s">
        <v>285</v>
      </c>
      <c r="B127" t="s">
        <v>41</v>
      </c>
    </row>
    <row r="128" spans="1:2" ht="16" x14ac:dyDescent="0.4">
      <c r="A128" s="11" t="s">
        <v>287</v>
      </c>
      <c r="B128" t="s">
        <v>25</v>
      </c>
    </row>
    <row r="129" spans="1:2" ht="16" x14ac:dyDescent="0.4">
      <c r="A129" s="11" t="s">
        <v>289</v>
      </c>
      <c r="B129" t="s">
        <v>25</v>
      </c>
    </row>
    <row r="130" spans="1:2" ht="16" x14ac:dyDescent="0.4">
      <c r="A130" s="11" t="s">
        <v>291</v>
      </c>
      <c r="B130" t="s">
        <v>25</v>
      </c>
    </row>
    <row r="131" spans="1:2" ht="16" x14ac:dyDescent="0.4">
      <c r="A131" s="11" t="s">
        <v>293</v>
      </c>
      <c r="B131" t="s">
        <v>41</v>
      </c>
    </row>
    <row r="132" spans="1:2" ht="16" x14ac:dyDescent="0.4">
      <c r="A132" s="11" t="s">
        <v>295</v>
      </c>
      <c r="B132" t="s">
        <v>41</v>
      </c>
    </row>
    <row r="133" spans="1:2" ht="16" x14ac:dyDescent="0.4">
      <c r="A133" s="11" t="s">
        <v>297</v>
      </c>
      <c r="B133" t="s">
        <v>25</v>
      </c>
    </row>
    <row r="134" spans="1:2" ht="16" x14ac:dyDescent="0.4">
      <c r="A134" s="11" t="s">
        <v>299</v>
      </c>
      <c r="B134" t="s">
        <v>25</v>
      </c>
    </row>
    <row r="135" spans="1:2" ht="16" x14ac:dyDescent="0.4">
      <c r="A135" s="11" t="s">
        <v>301</v>
      </c>
      <c r="B135" t="s">
        <v>25</v>
      </c>
    </row>
    <row r="136" spans="1:2" ht="16" x14ac:dyDescent="0.4">
      <c r="A136" s="11" t="s">
        <v>303</v>
      </c>
      <c r="B136" t="s">
        <v>41</v>
      </c>
    </row>
    <row r="137" spans="1:2" ht="16" x14ac:dyDescent="0.4">
      <c r="A137" s="11" t="s">
        <v>305</v>
      </c>
      <c r="B137" t="s">
        <v>41</v>
      </c>
    </row>
    <row r="138" spans="1:2" ht="16" x14ac:dyDescent="0.4">
      <c r="A138" s="11" t="s">
        <v>307</v>
      </c>
      <c r="B138" t="s">
        <v>41</v>
      </c>
    </row>
    <row r="139" spans="1:2" ht="16" x14ac:dyDescent="0.4">
      <c r="A139" s="11" t="s">
        <v>309</v>
      </c>
      <c r="B139" t="s">
        <v>41</v>
      </c>
    </row>
    <row r="140" spans="1:2" ht="16" x14ac:dyDescent="0.4">
      <c r="A140" s="11" t="s">
        <v>311</v>
      </c>
      <c r="B140" t="s">
        <v>25</v>
      </c>
    </row>
    <row r="141" spans="1:2" ht="16" x14ac:dyDescent="0.4">
      <c r="A141" s="11" t="s">
        <v>313</v>
      </c>
      <c r="B141" t="s">
        <v>25</v>
      </c>
    </row>
    <row r="142" spans="1:2" ht="16" x14ac:dyDescent="0.4">
      <c r="A142" s="11" t="s">
        <v>315</v>
      </c>
      <c r="B142" t="s">
        <v>75</v>
      </c>
    </row>
    <row r="143" spans="1:2" ht="16" x14ac:dyDescent="0.4">
      <c r="A143" s="11" t="s">
        <v>317</v>
      </c>
      <c r="B143" t="s">
        <v>319</v>
      </c>
    </row>
    <row r="144" spans="1:2" ht="16" x14ac:dyDescent="0.4">
      <c r="A144" s="11" t="s">
        <v>320</v>
      </c>
      <c r="B144" t="s">
        <v>322</v>
      </c>
    </row>
    <row r="145" spans="1:2" ht="16" x14ac:dyDescent="0.4">
      <c r="A145" s="11" t="s">
        <v>323</v>
      </c>
      <c r="B145" t="s">
        <v>325</v>
      </c>
    </row>
    <row r="146" spans="1:2" ht="16" x14ac:dyDescent="0.4">
      <c r="A146" s="11" t="s">
        <v>326</v>
      </c>
      <c r="B146" t="s">
        <v>328</v>
      </c>
    </row>
    <row r="147" spans="1:2" ht="16" x14ac:dyDescent="0.4">
      <c r="A147" s="11" t="s">
        <v>329</v>
      </c>
      <c r="B147" t="s">
        <v>319</v>
      </c>
    </row>
    <row r="148" spans="1:2" ht="16" x14ac:dyDescent="0.4">
      <c r="A148" s="11" t="s">
        <v>331</v>
      </c>
      <c r="B148" t="s">
        <v>325</v>
      </c>
    </row>
    <row r="149" spans="1:2" ht="16" x14ac:dyDescent="0.4">
      <c r="A149" s="11" t="s">
        <v>333</v>
      </c>
      <c r="B149" t="s">
        <v>322</v>
      </c>
    </row>
    <row r="150" spans="1:2" ht="16" x14ac:dyDescent="0.4">
      <c r="A150" s="11" t="s">
        <v>335</v>
      </c>
      <c r="B150" t="s">
        <v>25</v>
      </c>
    </row>
    <row r="151" spans="1:2" ht="16" x14ac:dyDescent="0.4">
      <c r="A151" s="11" t="s">
        <v>337</v>
      </c>
      <c r="B151" t="s">
        <v>325</v>
      </c>
    </row>
    <row r="152" spans="1:2" ht="16" x14ac:dyDescent="0.4">
      <c r="A152" s="11" t="s">
        <v>339</v>
      </c>
      <c r="B152" t="s">
        <v>25</v>
      </c>
    </row>
    <row r="153" spans="1:2" ht="16" x14ac:dyDescent="0.4">
      <c r="A153" s="11" t="s">
        <v>341</v>
      </c>
      <c r="B153" t="s">
        <v>25</v>
      </c>
    </row>
    <row r="154" spans="1:2" ht="16" x14ac:dyDescent="0.4">
      <c r="A154" s="11" t="s">
        <v>343</v>
      </c>
      <c r="B154" t="s">
        <v>25</v>
      </c>
    </row>
    <row r="155" spans="1:2" ht="16" x14ac:dyDescent="0.4">
      <c r="A155" s="11" t="s">
        <v>345</v>
      </c>
      <c r="B155" t="s">
        <v>25</v>
      </c>
    </row>
    <row r="156" spans="1:2" ht="16" x14ac:dyDescent="0.4">
      <c r="A156" s="11" t="s">
        <v>347</v>
      </c>
      <c r="B156" t="s">
        <v>75</v>
      </c>
    </row>
    <row r="157" spans="1:2" ht="16" x14ac:dyDescent="0.4">
      <c r="A157" s="11" t="s">
        <v>349</v>
      </c>
      <c r="B157" t="s">
        <v>75</v>
      </c>
    </row>
    <row r="158" spans="1:2" ht="16" x14ac:dyDescent="0.4">
      <c r="A158" s="11" t="s">
        <v>351</v>
      </c>
      <c r="B158" t="s">
        <v>75</v>
      </c>
    </row>
    <row r="159" spans="1:2" ht="16" x14ac:dyDescent="0.4">
      <c r="A159" s="11" t="s">
        <v>353</v>
      </c>
      <c r="B159" t="s">
        <v>75</v>
      </c>
    </row>
    <row r="160" spans="1:2" ht="16" x14ac:dyDescent="0.4">
      <c r="A160" s="11" t="s">
        <v>355</v>
      </c>
      <c r="B160" t="s">
        <v>75</v>
      </c>
    </row>
    <row r="161" spans="1:2" ht="16" x14ac:dyDescent="0.4">
      <c r="A161" s="11" t="s">
        <v>357</v>
      </c>
      <c r="B161" t="s">
        <v>75</v>
      </c>
    </row>
    <row r="162" spans="1:2" ht="16" x14ac:dyDescent="0.4">
      <c r="A162" s="11" t="s">
        <v>359</v>
      </c>
      <c r="B162" t="s">
        <v>75</v>
      </c>
    </row>
    <row r="163" spans="1:2" ht="16" x14ac:dyDescent="0.4">
      <c r="A163" s="11" t="s">
        <v>361</v>
      </c>
      <c r="B163" t="s">
        <v>25</v>
      </c>
    </row>
    <row r="164" spans="1:2" ht="16" x14ac:dyDescent="0.4">
      <c r="A164" s="11" t="s">
        <v>363</v>
      </c>
      <c r="B164" t="s">
        <v>75</v>
      </c>
    </row>
    <row r="165" spans="1:2" ht="16" x14ac:dyDescent="0.4">
      <c r="A165" s="11" t="s">
        <v>365</v>
      </c>
      <c r="B165" t="s">
        <v>41</v>
      </c>
    </row>
    <row r="166" spans="1:2" ht="16" x14ac:dyDescent="0.4">
      <c r="A166" s="11" t="s">
        <v>367</v>
      </c>
      <c r="B166" t="s">
        <v>25</v>
      </c>
    </row>
    <row r="167" spans="1:2" ht="16" x14ac:dyDescent="0.4">
      <c r="A167" s="11" t="s">
        <v>369</v>
      </c>
      <c r="B167" t="s">
        <v>41</v>
      </c>
    </row>
    <row r="168" spans="1:2" ht="16" x14ac:dyDescent="0.4">
      <c r="A168" s="11" t="s">
        <v>371</v>
      </c>
      <c r="B168" t="s">
        <v>25</v>
      </c>
    </row>
    <row r="169" spans="1:2" ht="16" x14ac:dyDescent="0.4">
      <c r="A169" s="11" t="s">
        <v>373</v>
      </c>
      <c r="B169" t="s">
        <v>75</v>
      </c>
    </row>
    <row r="170" spans="1:2" ht="16" x14ac:dyDescent="0.4">
      <c r="A170" s="11" t="s">
        <v>375</v>
      </c>
      <c r="B170" t="s">
        <v>75</v>
      </c>
    </row>
    <row r="171" spans="1:2" ht="16" x14ac:dyDescent="0.4">
      <c r="A171" s="11" t="s">
        <v>377</v>
      </c>
      <c r="B171" t="s">
        <v>75</v>
      </c>
    </row>
    <row r="172" spans="1:2" ht="16" x14ac:dyDescent="0.4">
      <c r="A172" s="11" t="s">
        <v>379</v>
      </c>
      <c r="B172" t="s">
        <v>25</v>
      </c>
    </row>
    <row r="173" spans="1:2" ht="16" x14ac:dyDescent="0.4">
      <c r="A173" s="11" t="s">
        <v>381</v>
      </c>
      <c r="B173" t="s">
        <v>75</v>
      </c>
    </row>
    <row r="174" spans="1:2" ht="16" x14ac:dyDescent="0.4">
      <c r="A174" s="11" t="s">
        <v>383</v>
      </c>
      <c r="B174" t="s">
        <v>41</v>
      </c>
    </row>
    <row r="175" spans="1:2" ht="16" x14ac:dyDescent="0.4">
      <c r="A175" s="11" t="s">
        <v>385</v>
      </c>
      <c r="B175" t="s">
        <v>387</v>
      </c>
    </row>
    <row r="176" spans="1:2" ht="16" x14ac:dyDescent="0.4">
      <c r="A176" s="11" t="s">
        <v>388</v>
      </c>
      <c r="B176" t="s">
        <v>41</v>
      </c>
    </row>
    <row r="177" spans="1:2" ht="16" x14ac:dyDescent="0.4">
      <c r="A177" s="11" t="s">
        <v>390</v>
      </c>
      <c r="B177" t="s">
        <v>75</v>
      </c>
    </row>
    <row r="178" spans="1:2" ht="16" x14ac:dyDescent="0.4">
      <c r="A178" s="11" t="s">
        <v>392</v>
      </c>
      <c r="B178" t="s">
        <v>25</v>
      </c>
    </row>
    <row r="179" spans="1:2" ht="16" x14ac:dyDescent="0.4">
      <c r="A179" s="11" t="s">
        <v>394</v>
      </c>
      <c r="B179" t="s">
        <v>25</v>
      </c>
    </row>
    <row r="180" spans="1:2" ht="16" x14ac:dyDescent="0.4">
      <c r="A180" s="11" t="s">
        <v>396</v>
      </c>
      <c r="B180" t="s">
        <v>75</v>
      </c>
    </row>
    <row r="181" spans="1:2" ht="16" x14ac:dyDescent="0.4">
      <c r="A181" s="11" t="s">
        <v>398</v>
      </c>
      <c r="B181" t="s">
        <v>41</v>
      </c>
    </row>
    <row r="182" spans="1:2" ht="16" x14ac:dyDescent="0.4">
      <c r="A182" s="11" t="s">
        <v>400</v>
      </c>
      <c r="B182" t="s">
        <v>25</v>
      </c>
    </row>
    <row r="183" spans="1:2" ht="16" x14ac:dyDescent="0.4">
      <c r="A183" s="11" t="s">
        <v>402</v>
      </c>
      <c r="B183" t="s">
        <v>41</v>
      </c>
    </row>
    <row r="184" spans="1:2" ht="16" x14ac:dyDescent="0.4">
      <c r="A184" s="11" t="s">
        <v>404</v>
      </c>
      <c r="B184" t="s">
        <v>41</v>
      </c>
    </row>
    <row r="185" spans="1:2" ht="16" x14ac:dyDescent="0.4">
      <c r="A185" s="11" t="s">
        <v>406</v>
      </c>
      <c r="B185" t="s">
        <v>75</v>
      </c>
    </row>
    <row r="186" spans="1:2" ht="16" x14ac:dyDescent="0.4">
      <c r="A186" s="11" t="s">
        <v>408</v>
      </c>
      <c r="B186" t="s">
        <v>325</v>
      </c>
    </row>
    <row r="187" spans="1:2" ht="16" x14ac:dyDescent="0.4">
      <c r="A187" s="11" t="s">
        <v>410</v>
      </c>
      <c r="B187" t="s">
        <v>75</v>
      </c>
    </row>
    <row r="188" spans="1:2" ht="16" x14ac:dyDescent="0.4">
      <c r="A188" s="11" t="s">
        <v>412</v>
      </c>
      <c r="B188" t="s">
        <v>75</v>
      </c>
    </row>
    <row r="189" spans="1:2" ht="16" x14ac:dyDescent="0.4">
      <c r="A189" s="11" t="s">
        <v>414</v>
      </c>
      <c r="B189" t="s">
        <v>75</v>
      </c>
    </row>
    <row r="190" spans="1:2" ht="16" x14ac:dyDescent="0.4">
      <c r="A190" s="11" t="s">
        <v>416</v>
      </c>
      <c r="B190" t="s">
        <v>75</v>
      </c>
    </row>
    <row r="191" spans="1:2" ht="16" x14ac:dyDescent="0.4">
      <c r="A191" s="11" t="s">
        <v>418</v>
      </c>
      <c r="B191" t="s">
        <v>25</v>
      </c>
    </row>
    <row r="192" spans="1:2" ht="16" x14ac:dyDescent="0.4">
      <c r="A192" s="11" t="s">
        <v>420</v>
      </c>
      <c r="B192" t="s">
        <v>325</v>
      </c>
    </row>
    <row r="193" spans="1:2" ht="16" x14ac:dyDescent="0.4">
      <c r="A193" s="11" t="s">
        <v>422</v>
      </c>
      <c r="B193" t="s">
        <v>25</v>
      </c>
    </row>
    <row r="194" spans="1:2" ht="16" x14ac:dyDescent="0.4">
      <c r="A194" s="11" t="s">
        <v>424</v>
      </c>
      <c r="B194" t="s">
        <v>75</v>
      </c>
    </row>
    <row r="195" spans="1:2" ht="16" x14ac:dyDescent="0.4">
      <c r="A195" s="11" t="s">
        <v>426</v>
      </c>
      <c r="B195" t="s">
        <v>75</v>
      </c>
    </row>
    <row r="196" spans="1:2" ht="16" x14ac:dyDescent="0.4">
      <c r="A196" s="11" t="s">
        <v>428</v>
      </c>
      <c r="B196" t="s">
        <v>25</v>
      </c>
    </row>
    <row r="197" spans="1:2" ht="16" x14ac:dyDescent="0.4">
      <c r="A197" s="11" t="s">
        <v>430</v>
      </c>
      <c r="B197" t="s">
        <v>25</v>
      </c>
    </row>
    <row r="198" spans="1:2" ht="16" x14ac:dyDescent="0.4">
      <c r="A198" s="11" t="s">
        <v>432</v>
      </c>
      <c r="B198" t="s">
        <v>41</v>
      </c>
    </row>
    <row r="199" spans="1:2" ht="16" x14ac:dyDescent="0.4">
      <c r="A199" s="11" t="s">
        <v>434</v>
      </c>
      <c r="B199" t="s">
        <v>41</v>
      </c>
    </row>
    <row r="200" spans="1:2" ht="16" x14ac:dyDescent="0.4">
      <c r="A200" s="11" t="s">
        <v>436</v>
      </c>
      <c r="B200" t="s">
        <v>387</v>
      </c>
    </row>
    <row r="201" spans="1:2" ht="16" x14ac:dyDescent="0.4">
      <c r="A201" s="11" t="s">
        <v>438</v>
      </c>
      <c r="B201" t="s">
        <v>322</v>
      </c>
    </row>
    <row r="202" spans="1:2" ht="16" x14ac:dyDescent="0.4">
      <c r="A202" s="11" t="s">
        <v>440</v>
      </c>
      <c r="B202" t="s">
        <v>75</v>
      </c>
    </row>
    <row r="203" spans="1:2" ht="16" x14ac:dyDescent="0.4">
      <c r="A203" s="11" t="s">
        <v>442</v>
      </c>
      <c r="B203" t="s">
        <v>325</v>
      </c>
    </row>
    <row r="204" spans="1:2" ht="16" x14ac:dyDescent="0.4">
      <c r="A204" s="11" t="s">
        <v>444</v>
      </c>
      <c r="B204" t="s">
        <v>25</v>
      </c>
    </row>
    <row r="205" spans="1:2" ht="16" x14ac:dyDescent="0.4">
      <c r="A205" s="11" t="s">
        <v>446</v>
      </c>
      <c r="B205" t="s">
        <v>41</v>
      </c>
    </row>
    <row r="206" spans="1:2" ht="16" x14ac:dyDescent="0.4">
      <c r="A206" s="11" t="s">
        <v>448</v>
      </c>
      <c r="B206" t="s">
        <v>41</v>
      </c>
    </row>
    <row r="207" spans="1:2" ht="16" x14ac:dyDescent="0.4">
      <c r="A207" s="11" t="s">
        <v>450</v>
      </c>
      <c r="B207" t="s">
        <v>41</v>
      </c>
    </row>
    <row r="208" spans="1:2" ht="16" x14ac:dyDescent="0.4">
      <c r="A208" s="11" t="s">
        <v>452</v>
      </c>
      <c r="B208" t="s">
        <v>41</v>
      </c>
    </row>
    <row r="209" spans="1:2" ht="16" x14ac:dyDescent="0.4">
      <c r="A209" s="11" t="s">
        <v>454</v>
      </c>
      <c r="B209" t="s">
        <v>41</v>
      </c>
    </row>
    <row r="210" spans="1:2" ht="16" x14ac:dyDescent="0.4">
      <c r="A210" s="11" t="s">
        <v>456</v>
      </c>
      <c r="B210" t="s">
        <v>41</v>
      </c>
    </row>
    <row r="211" spans="1:2" ht="16" x14ac:dyDescent="0.4">
      <c r="A211" s="11" t="s">
        <v>458</v>
      </c>
      <c r="B211" t="s">
        <v>25</v>
      </c>
    </row>
    <row r="212" spans="1:2" ht="16" x14ac:dyDescent="0.4">
      <c r="A212" s="11" t="s">
        <v>460</v>
      </c>
      <c r="B212" t="s">
        <v>41</v>
      </c>
    </row>
    <row r="213" spans="1:2" ht="16" x14ac:dyDescent="0.4">
      <c r="A213" s="11" t="s">
        <v>462</v>
      </c>
      <c r="B213" t="s">
        <v>75</v>
      </c>
    </row>
    <row r="214" spans="1:2" ht="16" x14ac:dyDescent="0.4">
      <c r="A214" s="11" t="s">
        <v>464</v>
      </c>
      <c r="B214" t="s">
        <v>75</v>
      </c>
    </row>
    <row r="215" spans="1:2" ht="16" x14ac:dyDescent="0.4">
      <c r="A215" s="11" t="s">
        <v>466</v>
      </c>
      <c r="B215" t="s">
        <v>75</v>
      </c>
    </row>
    <row r="216" spans="1:2" ht="16" x14ac:dyDescent="0.4">
      <c r="A216" s="11" t="s">
        <v>468</v>
      </c>
      <c r="B216" t="s">
        <v>25</v>
      </c>
    </row>
    <row r="217" spans="1:2" ht="16" x14ac:dyDescent="0.4">
      <c r="A217" s="11" t="s">
        <v>470</v>
      </c>
      <c r="B217" t="s">
        <v>25</v>
      </c>
    </row>
    <row r="218" spans="1:2" ht="16" x14ac:dyDescent="0.4">
      <c r="A218" s="11" t="s">
        <v>472</v>
      </c>
      <c r="B218" t="s">
        <v>75</v>
      </c>
    </row>
    <row r="219" spans="1:2" ht="16" x14ac:dyDescent="0.4">
      <c r="A219" s="11" t="s">
        <v>474</v>
      </c>
      <c r="B219" t="s">
        <v>25</v>
      </c>
    </row>
    <row r="220" spans="1:2" ht="16" x14ac:dyDescent="0.4">
      <c r="A220" s="11" t="s">
        <v>476</v>
      </c>
      <c r="B220" t="s">
        <v>41</v>
      </c>
    </row>
    <row r="221" spans="1:2" ht="16" x14ac:dyDescent="0.4">
      <c r="A221" s="11" t="s">
        <v>478</v>
      </c>
      <c r="B221" t="s">
        <v>480</v>
      </c>
    </row>
    <row r="222" spans="1:2" ht="16" x14ac:dyDescent="0.4">
      <c r="A222" s="11" t="s">
        <v>481</v>
      </c>
      <c r="B222" t="s">
        <v>483</v>
      </c>
    </row>
    <row r="223" spans="1:2" ht="16" x14ac:dyDescent="0.4">
      <c r="A223" s="11" t="s">
        <v>484</v>
      </c>
      <c r="B223" t="s">
        <v>480</v>
      </c>
    </row>
    <row r="224" spans="1:2" ht="16" x14ac:dyDescent="0.4">
      <c r="A224" s="11" t="s">
        <v>486</v>
      </c>
      <c r="B224" t="s">
        <v>25</v>
      </c>
    </row>
    <row r="225" spans="1:2" ht="16" x14ac:dyDescent="0.4">
      <c r="A225" s="11" t="s">
        <v>488</v>
      </c>
      <c r="B225" t="s">
        <v>480</v>
      </c>
    </row>
    <row r="226" spans="1:2" ht="16" x14ac:dyDescent="0.4">
      <c r="A226" s="11" t="s">
        <v>490</v>
      </c>
      <c r="B226" t="s">
        <v>480</v>
      </c>
    </row>
    <row r="227" spans="1:2" ht="16" x14ac:dyDescent="0.4">
      <c r="A227" s="11" t="s">
        <v>492</v>
      </c>
      <c r="B227" t="s">
        <v>480</v>
      </c>
    </row>
    <row r="228" spans="1:2" ht="16" x14ac:dyDescent="0.4">
      <c r="A228" s="11" t="s">
        <v>494</v>
      </c>
      <c r="B228" t="s">
        <v>480</v>
      </c>
    </row>
    <row r="229" spans="1:2" ht="16" x14ac:dyDescent="0.4">
      <c r="A229" s="11" t="s">
        <v>496</v>
      </c>
      <c r="B229" t="s">
        <v>480</v>
      </c>
    </row>
    <row r="230" spans="1:2" ht="16" x14ac:dyDescent="0.4">
      <c r="A230" s="11" t="s">
        <v>498</v>
      </c>
      <c r="B230" t="s">
        <v>25</v>
      </c>
    </row>
    <row r="231" spans="1:2" ht="16" x14ac:dyDescent="0.4">
      <c r="A231" s="11" t="s">
        <v>500</v>
      </c>
      <c r="B231" t="s">
        <v>480</v>
      </c>
    </row>
    <row r="232" spans="1:2" ht="16" x14ac:dyDescent="0.4">
      <c r="A232" s="11" t="s">
        <v>502</v>
      </c>
      <c r="B232" t="s">
        <v>480</v>
      </c>
    </row>
    <row r="233" spans="1:2" ht="16" x14ac:dyDescent="0.4">
      <c r="A233" s="11" t="s">
        <v>504</v>
      </c>
      <c r="B233" t="s">
        <v>25</v>
      </c>
    </row>
    <row r="234" spans="1:2" ht="16" x14ac:dyDescent="0.4">
      <c r="A234" s="11" t="s">
        <v>506</v>
      </c>
      <c r="B234" t="s">
        <v>41</v>
      </c>
    </row>
    <row r="235" spans="1:2" ht="16" x14ac:dyDescent="0.4">
      <c r="A235" s="11" t="s">
        <v>508</v>
      </c>
      <c r="B235" t="s">
        <v>328</v>
      </c>
    </row>
    <row r="236" spans="1:2" ht="16" x14ac:dyDescent="0.4">
      <c r="A236" s="11" t="s">
        <v>510</v>
      </c>
      <c r="B236" t="s">
        <v>325</v>
      </c>
    </row>
    <row r="237" spans="1:2" ht="16" x14ac:dyDescent="0.4">
      <c r="A237" s="11" t="s">
        <v>512</v>
      </c>
      <c r="B237" t="s">
        <v>41</v>
      </c>
    </row>
    <row r="238" spans="1:2" ht="16" x14ac:dyDescent="0.4">
      <c r="A238" s="11" t="s">
        <v>514</v>
      </c>
      <c r="B238" t="s">
        <v>41</v>
      </c>
    </row>
    <row r="239" spans="1:2" ht="16" x14ac:dyDescent="0.4">
      <c r="A239" s="11" t="s">
        <v>516</v>
      </c>
      <c r="B239" t="s">
        <v>25</v>
      </c>
    </row>
    <row r="240" spans="1:2" ht="16" x14ac:dyDescent="0.4">
      <c r="A240" s="11" t="s">
        <v>518</v>
      </c>
      <c r="B240" t="s">
        <v>25</v>
      </c>
    </row>
    <row r="241" spans="1:2" ht="16" x14ac:dyDescent="0.4">
      <c r="A241" s="11" t="s">
        <v>520</v>
      </c>
      <c r="B241" t="s">
        <v>75</v>
      </c>
    </row>
    <row r="242" spans="1:2" ht="16" x14ac:dyDescent="0.4">
      <c r="A242" s="11" t="s">
        <v>522</v>
      </c>
      <c r="B242" t="s">
        <v>25</v>
      </c>
    </row>
    <row r="243" spans="1:2" ht="16" x14ac:dyDescent="0.4">
      <c r="A243" s="11" t="s">
        <v>524</v>
      </c>
      <c r="B243" t="s">
        <v>25</v>
      </c>
    </row>
    <row r="244" spans="1:2" ht="16" x14ac:dyDescent="0.4">
      <c r="A244" s="11" t="s">
        <v>526</v>
      </c>
      <c r="B244" t="s">
        <v>75</v>
      </c>
    </row>
    <row r="245" spans="1:2" ht="16" x14ac:dyDescent="0.4">
      <c r="A245" s="11" t="s">
        <v>528</v>
      </c>
      <c r="B245" t="s">
        <v>41</v>
      </c>
    </row>
    <row r="246" spans="1:2" ht="16" x14ac:dyDescent="0.4">
      <c r="A246" s="11" t="s">
        <v>530</v>
      </c>
      <c r="B246" t="s">
        <v>41</v>
      </c>
    </row>
    <row r="247" spans="1:2" ht="16" x14ac:dyDescent="0.4">
      <c r="A247" s="11" t="s">
        <v>532</v>
      </c>
      <c r="B247" t="s">
        <v>25</v>
      </c>
    </row>
    <row r="248" spans="1:2" ht="16" x14ac:dyDescent="0.4">
      <c r="A248" s="11" t="s">
        <v>534</v>
      </c>
      <c r="B248" t="s">
        <v>536</v>
      </c>
    </row>
    <row r="249" spans="1:2" ht="16" x14ac:dyDescent="0.4">
      <c r="A249" s="11" t="s">
        <v>537</v>
      </c>
      <c r="B249" t="s">
        <v>322</v>
      </c>
    </row>
    <row r="250" spans="1:2" ht="16" x14ac:dyDescent="0.4">
      <c r="A250" s="11" t="s">
        <v>539</v>
      </c>
      <c r="B250" t="s">
        <v>41</v>
      </c>
    </row>
    <row r="251" spans="1:2" ht="16" x14ac:dyDescent="0.4">
      <c r="A251" s="11" t="s">
        <v>541</v>
      </c>
      <c r="B251" t="s">
        <v>75</v>
      </c>
    </row>
    <row r="252" spans="1:2" ht="16" x14ac:dyDescent="0.4">
      <c r="A252" s="11" t="s">
        <v>543</v>
      </c>
      <c r="B252" t="s">
        <v>25</v>
      </c>
    </row>
    <row r="253" spans="1:2" ht="16" x14ac:dyDescent="0.4">
      <c r="A253" s="11" t="s">
        <v>545</v>
      </c>
      <c r="B253" t="s">
        <v>480</v>
      </c>
    </row>
    <row r="254" spans="1:2" ht="16" x14ac:dyDescent="0.4">
      <c r="A254" s="11" t="s">
        <v>547</v>
      </c>
      <c r="B254" t="s">
        <v>75</v>
      </c>
    </row>
    <row r="255" spans="1:2" ht="16" x14ac:dyDescent="0.4">
      <c r="A255" s="11" t="s">
        <v>549</v>
      </c>
      <c r="B255" t="s">
        <v>480</v>
      </c>
    </row>
    <row r="256" spans="1:2" ht="16" x14ac:dyDescent="0.4">
      <c r="A256" s="11" t="s">
        <v>551</v>
      </c>
      <c r="B256" t="s">
        <v>25</v>
      </c>
    </row>
    <row r="257" spans="1:2" ht="16" x14ac:dyDescent="0.4">
      <c r="A257" s="11" t="s">
        <v>553</v>
      </c>
      <c r="B257" t="s">
        <v>25</v>
      </c>
    </row>
    <row r="258" spans="1:2" ht="16" x14ac:dyDescent="0.4">
      <c r="A258" s="11" t="s">
        <v>555</v>
      </c>
      <c r="B258" t="s">
        <v>25</v>
      </c>
    </row>
    <row r="259" spans="1:2" ht="16" x14ac:dyDescent="0.4">
      <c r="A259" s="11" t="s">
        <v>557</v>
      </c>
      <c r="B259" t="s">
        <v>25</v>
      </c>
    </row>
    <row r="260" spans="1:2" ht="16" x14ac:dyDescent="0.4">
      <c r="A260" s="11" t="s">
        <v>559</v>
      </c>
      <c r="B260" t="s">
        <v>75</v>
      </c>
    </row>
    <row r="261" spans="1:2" ht="16" x14ac:dyDescent="0.4">
      <c r="A261" s="11" t="s">
        <v>561</v>
      </c>
      <c r="B261" t="s">
        <v>25</v>
      </c>
    </row>
    <row r="262" spans="1:2" ht="16" x14ac:dyDescent="0.4">
      <c r="A262" s="11" t="s">
        <v>563</v>
      </c>
      <c r="B262" t="s">
        <v>25</v>
      </c>
    </row>
    <row r="263" spans="1:2" ht="16" x14ac:dyDescent="0.4">
      <c r="A263" s="11" t="s">
        <v>565</v>
      </c>
      <c r="B263" t="s">
        <v>41</v>
      </c>
    </row>
    <row r="264" spans="1:2" ht="16" x14ac:dyDescent="0.4">
      <c r="A264" s="11" t="s">
        <v>567</v>
      </c>
      <c r="B264" t="s">
        <v>25</v>
      </c>
    </row>
    <row r="265" spans="1:2" ht="16" x14ac:dyDescent="0.4">
      <c r="A265" s="11" t="s">
        <v>569</v>
      </c>
      <c r="B265" t="s">
        <v>41</v>
      </c>
    </row>
    <row r="266" spans="1:2" ht="16" x14ac:dyDescent="0.4">
      <c r="A266" s="11" t="s">
        <v>571</v>
      </c>
      <c r="B266" t="s">
        <v>41</v>
      </c>
    </row>
    <row r="267" spans="1:2" ht="16" x14ac:dyDescent="0.4">
      <c r="A267" s="11" t="s">
        <v>573</v>
      </c>
      <c r="B267" t="s">
        <v>41</v>
      </c>
    </row>
    <row r="268" spans="1:2" ht="16" x14ac:dyDescent="0.4">
      <c r="A268" s="11" t="s">
        <v>575</v>
      </c>
      <c r="B268" t="s">
        <v>25</v>
      </c>
    </row>
    <row r="269" spans="1:2" ht="16" x14ac:dyDescent="0.4">
      <c r="A269" s="11" t="s">
        <v>577</v>
      </c>
      <c r="B269" t="s">
        <v>25</v>
      </c>
    </row>
    <row r="270" spans="1:2" ht="16" x14ac:dyDescent="0.4">
      <c r="A270" s="11" t="s">
        <v>579</v>
      </c>
      <c r="B270" t="s">
        <v>25</v>
      </c>
    </row>
    <row r="271" spans="1:2" ht="16" x14ac:dyDescent="0.4">
      <c r="A271" s="11" t="s">
        <v>581</v>
      </c>
      <c r="B271" t="s">
        <v>583</v>
      </c>
    </row>
    <row r="272" spans="1:2" ht="16" x14ac:dyDescent="0.4">
      <c r="A272" s="11" t="s">
        <v>584</v>
      </c>
      <c r="B272" t="s">
        <v>75</v>
      </c>
    </row>
    <row r="273" spans="1:2" ht="16" x14ac:dyDescent="0.4">
      <c r="A273" s="11" t="s">
        <v>586</v>
      </c>
      <c r="B273" t="s">
        <v>480</v>
      </c>
    </row>
    <row r="274" spans="1:2" ht="16" x14ac:dyDescent="0.4">
      <c r="A274" s="11" t="s">
        <v>588</v>
      </c>
      <c r="B274" t="s">
        <v>75</v>
      </c>
    </row>
    <row r="275" spans="1:2" ht="16" x14ac:dyDescent="0.4">
      <c r="A275" s="11" t="s">
        <v>590</v>
      </c>
      <c r="B275" t="s">
        <v>75</v>
      </c>
    </row>
    <row r="276" spans="1:2" ht="16" x14ac:dyDescent="0.4">
      <c r="A276" s="11" t="s">
        <v>592</v>
      </c>
      <c r="B276" t="s">
        <v>41</v>
      </c>
    </row>
    <row r="277" spans="1:2" ht="16" x14ac:dyDescent="0.4">
      <c r="A277" s="11" t="s">
        <v>594</v>
      </c>
      <c r="B277" t="s">
        <v>41</v>
      </c>
    </row>
    <row r="278" spans="1:2" ht="16" x14ac:dyDescent="0.4">
      <c r="A278" s="11" t="s">
        <v>596</v>
      </c>
      <c r="B278" t="s">
        <v>41</v>
      </c>
    </row>
    <row r="279" spans="1:2" ht="16" x14ac:dyDescent="0.4">
      <c r="A279" s="11" t="s">
        <v>598</v>
      </c>
      <c r="B279" t="s">
        <v>25</v>
      </c>
    </row>
    <row r="280" spans="1:2" ht="16" x14ac:dyDescent="0.4">
      <c r="A280" s="11" t="s">
        <v>600</v>
      </c>
      <c r="B280" t="s">
        <v>25</v>
      </c>
    </row>
    <row r="281" spans="1:2" ht="16" x14ac:dyDescent="0.4">
      <c r="A281" s="11" t="s">
        <v>602</v>
      </c>
      <c r="B281" t="s">
        <v>41</v>
      </c>
    </row>
    <row r="282" spans="1:2" ht="16" x14ac:dyDescent="0.4">
      <c r="A282" s="11" t="s">
        <v>604</v>
      </c>
      <c r="B282" t="s">
        <v>41</v>
      </c>
    </row>
    <row r="283" spans="1:2" ht="16" x14ac:dyDescent="0.4">
      <c r="A283" s="11" t="s">
        <v>606</v>
      </c>
      <c r="B283" t="s">
        <v>41</v>
      </c>
    </row>
    <row r="284" spans="1:2" ht="16" x14ac:dyDescent="0.4">
      <c r="A284" s="11" t="s">
        <v>608</v>
      </c>
      <c r="B284" t="s">
        <v>41</v>
      </c>
    </row>
    <row r="285" spans="1:2" ht="16" x14ac:dyDescent="0.4">
      <c r="A285" s="11" t="s">
        <v>610</v>
      </c>
      <c r="B285" t="s">
        <v>41</v>
      </c>
    </row>
    <row r="286" spans="1:2" ht="16" x14ac:dyDescent="0.4">
      <c r="A286" s="11" t="s">
        <v>612</v>
      </c>
      <c r="B286" t="s">
        <v>41</v>
      </c>
    </row>
    <row r="287" spans="1:2" ht="16" x14ac:dyDescent="0.4">
      <c r="A287" s="11" t="s">
        <v>614</v>
      </c>
      <c r="B287" t="s">
        <v>536</v>
      </c>
    </row>
    <row r="288" spans="1:2" ht="16" x14ac:dyDescent="0.4">
      <c r="A288" s="11" t="s">
        <v>616</v>
      </c>
      <c r="B288" t="s">
        <v>25</v>
      </c>
    </row>
    <row r="289" spans="1:2" ht="16" x14ac:dyDescent="0.4">
      <c r="A289" s="11" t="s">
        <v>618</v>
      </c>
      <c r="B289" t="s">
        <v>325</v>
      </c>
    </row>
    <row r="290" spans="1:2" ht="16" x14ac:dyDescent="0.4">
      <c r="A290" s="11" t="s">
        <v>620</v>
      </c>
      <c r="B290" t="s">
        <v>41</v>
      </c>
    </row>
    <row r="291" spans="1:2" ht="16" x14ac:dyDescent="0.4">
      <c r="A291" s="11" t="s">
        <v>622</v>
      </c>
      <c r="B291" t="s">
        <v>480</v>
      </c>
    </row>
    <row r="292" spans="1:2" ht="16" x14ac:dyDescent="0.4">
      <c r="A292" s="11" t="s">
        <v>624</v>
      </c>
      <c r="B292" t="s">
        <v>480</v>
      </c>
    </row>
    <row r="293" spans="1:2" ht="16" x14ac:dyDescent="0.4">
      <c r="A293" s="11" t="s">
        <v>626</v>
      </c>
      <c r="B293" t="s">
        <v>480</v>
      </c>
    </row>
    <row r="294" spans="1:2" ht="16" x14ac:dyDescent="0.4">
      <c r="A294" s="11" t="s">
        <v>628</v>
      </c>
      <c r="B294" t="s">
        <v>41</v>
      </c>
    </row>
    <row r="295" spans="1:2" ht="16" x14ac:dyDescent="0.4">
      <c r="A295" s="11" t="s">
        <v>630</v>
      </c>
      <c r="B295" t="s">
        <v>583</v>
      </c>
    </row>
    <row r="296" spans="1:2" ht="16" x14ac:dyDescent="0.4">
      <c r="A296" s="11" t="s">
        <v>632</v>
      </c>
      <c r="B296" t="s">
        <v>41</v>
      </c>
    </row>
    <row r="297" spans="1:2" ht="16" x14ac:dyDescent="0.4">
      <c r="A297" s="11" t="s">
        <v>633</v>
      </c>
      <c r="B297" t="s">
        <v>41</v>
      </c>
    </row>
    <row r="298" spans="1:2" ht="16" x14ac:dyDescent="0.4">
      <c r="A298" s="11" t="s">
        <v>635</v>
      </c>
      <c r="B298" t="s">
        <v>41</v>
      </c>
    </row>
    <row r="299" spans="1:2" ht="16" x14ac:dyDescent="0.4">
      <c r="A299" s="11" t="s">
        <v>637</v>
      </c>
      <c r="B299" t="s">
        <v>25</v>
      </c>
    </row>
    <row r="300" spans="1:2" ht="16" x14ac:dyDescent="0.4">
      <c r="A300" s="11" t="s">
        <v>639</v>
      </c>
      <c r="B300" t="s">
        <v>41</v>
      </c>
    </row>
    <row r="301" spans="1:2" ht="16" x14ac:dyDescent="0.4">
      <c r="A301" s="11" t="s">
        <v>641</v>
      </c>
      <c r="B301" t="s">
        <v>75</v>
      </c>
    </row>
    <row r="302" spans="1:2" ht="16" x14ac:dyDescent="0.4">
      <c r="A302" s="11" t="s">
        <v>643</v>
      </c>
      <c r="B302" t="s">
        <v>41</v>
      </c>
    </row>
    <row r="303" spans="1:2" ht="16" x14ac:dyDescent="0.4">
      <c r="A303" s="11" t="s">
        <v>645</v>
      </c>
      <c r="B303" t="s">
        <v>41</v>
      </c>
    </row>
    <row r="304" spans="1:2" ht="16" x14ac:dyDescent="0.4">
      <c r="A304" s="11" t="s">
        <v>647</v>
      </c>
      <c r="B304" t="s">
        <v>41</v>
      </c>
    </row>
    <row r="305" spans="1:2" ht="16" x14ac:dyDescent="0.4">
      <c r="A305" s="11" t="s">
        <v>649</v>
      </c>
      <c r="B305" t="s">
        <v>75</v>
      </c>
    </row>
    <row r="306" spans="1:2" ht="16" x14ac:dyDescent="0.4">
      <c r="A306" s="11" t="s">
        <v>651</v>
      </c>
      <c r="B306" t="s">
        <v>25</v>
      </c>
    </row>
    <row r="307" spans="1:2" ht="16" x14ac:dyDescent="0.4">
      <c r="A307" s="11" t="s">
        <v>653</v>
      </c>
      <c r="B307" t="s">
        <v>325</v>
      </c>
    </row>
    <row r="308" spans="1:2" ht="16" x14ac:dyDescent="0.4">
      <c r="A308" s="11" t="s">
        <v>655</v>
      </c>
      <c r="B308" t="s">
        <v>41</v>
      </c>
    </row>
    <row r="309" spans="1:2" ht="16" x14ac:dyDescent="0.4">
      <c r="A309" s="11" t="s">
        <v>657</v>
      </c>
      <c r="B309" t="s">
        <v>480</v>
      </c>
    </row>
    <row r="310" spans="1:2" ht="16" x14ac:dyDescent="0.4">
      <c r="A310" s="11" t="s">
        <v>659</v>
      </c>
      <c r="B310" t="s">
        <v>25</v>
      </c>
    </row>
    <row r="311" spans="1:2" ht="16" x14ac:dyDescent="0.4">
      <c r="A311" s="11" t="s">
        <v>661</v>
      </c>
      <c r="B311" t="s">
        <v>75</v>
      </c>
    </row>
    <row r="312" spans="1:2" ht="16" x14ac:dyDescent="0.4">
      <c r="A312" s="11" t="s">
        <v>663</v>
      </c>
      <c r="B312" t="s">
        <v>75</v>
      </c>
    </row>
    <row r="313" spans="1:2" ht="16" x14ac:dyDescent="0.4">
      <c r="A313" s="11" t="s">
        <v>665</v>
      </c>
      <c r="B313" t="s">
        <v>25</v>
      </c>
    </row>
    <row r="314" spans="1:2" ht="16" x14ac:dyDescent="0.4">
      <c r="A314" s="11" t="s">
        <v>667</v>
      </c>
      <c r="B314" t="s">
        <v>41</v>
      </c>
    </row>
    <row r="315" spans="1:2" ht="16" x14ac:dyDescent="0.4">
      <c r="A315" s="11" t="s">
        <v>669</v>
      </c>
      <c r="B315" t="s">
        <v>75</v>
      </c>
    </row>
    <row r="316" spans="1:2" ht="16" x14ac:dyDescent="0.4">
      <c r="A316" s="11" t="s">
        <v>671</v>
      </c>
      <c r="B316" t="s">
        <v>25</v>
      </c>
    </row>
    <row r="317" spans="1:2" ht="16" x14ac:dyDescent="0.4">
      <c r="A317" s="11" t="s">
        <v>673</v>
      </c>
      <c r="B317" t="s">
        <v>25</v>
      </c>
    </row>
    <row r="318" spans="1:2" ht="16" x14ac:dyDescent="0.4">
      <c r="A318" s="11" t="s">
        <v>675</v>
      </c>
      <c r="B318" t="s">
        <v>41</v>
      </c>
    </row>
    <row r="319" spans="1:2" ht="16" x14ac:dyDescent="0.4">
      <c r="A319" s="11" t="s">
        <v>677</v>
      </c>
      <c r="B319" t="s">
        <v>41</v>
      </c>
    </row>
    <row r="320" spans="1:2" ht="16" x14ac:dyDescent="0.4">
      <c r="A320" s="11" t="s">
        <v>679</v>
      </c>
      <c r="B320" t="s">
        <v>41</v>
      </c>
    </row>
    <row r="321" spans="1:2" ht="16" x14ac:dyDescent="0.4">
      <c r="A321" s="11" t="s">
        <v>681</v>
      </c>
      <c r="B321" t="s">
        <v>480</v>
      </c>
    </row>
    <row r="322" spans="1:2" ht="16" x14ac:dyDescent="0.4">
      <c r="A322" s="11" t="s">
        <v>683</v>
      </c>
      <c r="B322" t="s">
        <v>483</v>
      </c>
    </row>
    <row r="323" spans="1:2" ht="16" x14ac:dyDescent="0.4">
      <c r="A323" s="11" t="s">
        <v>685</v>
      </c>
      <c r="B323" t="s">
        <v>75</v>
      </c>
    </row>
    <row r="324" spans="1:2" ht="16" x14ac:dyDescent="0.4">
      <c r="A324" s="11" t="s">
        <v>687</v>
      </c>
      <c r="B324" t="s">
        <v>25</v>
      </c>
    </row>
    <row r="325" spans="1:2" ht="16" x14ac:dyDescent="0.4">
      <c r="A325" s="11" t="s">
        <v>689</v>
      </c>
      <c r="B325" t="s">
        <v>41</v>
      </c>
    </row>
    <row r="326" spans="1:2" ht="16" x14ac:dyDescent="0.4">
      <c r="A326" s="11" t="s">
        <v>691</v>
      </c>
      <c r="B326" t="s">
        <v>41</v>
      </c>
    </row>
    <row r="327" spans="1:2" ht="16" x14ac:dyDescent="0.4">
      <c r="A327" s="11" t="s">
        <v>693</v>
      </c>
      <c r="B327" t="s">
        <v>695</v>
      </c>
    </row>
    <row r="328" spans="1:2" ht="16" x14ac:dyDescent="0.4">
      <c r="A328" s="11" t="s">
        <v>696</v>
      </c>
      <c r="B328" t="s">
        <v>41</v>
      </c>
    </row>
    <row r="329" spans="1:2" ht="16" x14ac:dyDescent="0.4">
      <c r="A329" s="11" t="s">
        <v>698</v>
      </c>
      <c r="B329" t="s">
        <v>25</v>
      </c>
    </row>
    <row r="330" spans="1:2" ht="16" x14ac:dyDescent="0.4">
      <c r="A330" s="11" t="s">
        <v>700</v>
      </c>
      <c r="B330" t="s">
        <v>583</v>
      </c>
    </row>
    <row r="331" spans="1:2" ht="16" x14ac:dyDescent="0.4">
      <c r="A331" s="11" t="s">
        <v>702</v>
      </c>
      <c r="B331" t="s">
        <v>75</v>
      </c>
    </row>
    <row r="332" spans="1:2" ht="16" x14ac:dyDescent="0.4">
      <c r="A332" s="11" t="s">
        <v>704</v>
      </c>
      <c r="B332" t="s">
        <v>25</v>
      </c>
    </row>
    <row r="333" spans="1:2" ht="16" x14ac:dyDescent="0.4">
      <c r="A333" s="11" t="s">
        <v>706</v>
      </c>
      <c r="B333" t="s">
        <v>480</v>
      </c>
    </row>
    <row r="334" spans="1:2" ht="16" x14ac:dyDescent="0.4">
      <c r="A334" s="11" t="s">
        <v>708</v>
      </c>
      <c r="B334" t="s">
        <v>25</v>
      </c>
    </row>
    <row r="335" spans="1:2" ht="16" x14ac:dyDescent="0.4">
      <c r="A335" s="11" t="s">
        <v>710</v>
      </c>
      <c r="B335" t="s">
        <v>75</v>
      </c>
    </row>
    <row r="336" spans="1:2" ht="16" x14ac:dyDescent="0.4">
      <c r="A336" s="11" t="s">
        <v>712</v>
      </c>
      <c r="B336" t="s">
        <v>41</v>
      </c>
    </row>
    <row r="337" spans="1:2" ht="16" x14ac:dyDescent="0.4">
      <c r="A337" s="11" t="s">
        <v>714</v>
      </c>
      <c r="B337" t="s">
        <v>41</v>
      </c>
    </row>
    <row r="338" spans="1:2" ht="16" x14ac:dyDescent="0.4">
      <c r="A338" s="11" t="s">
        <v>716</v>
      </c>
      <c r="B338" t="s">
        <v>41</v>
      </c>
    </row>
    <row r="339" spans="1:2" ht="16" x14ac:dyDescent="0.4">
      <c r="A339" s="11" t="s">
        <v>718</v>
      </c>
      <c r="B339" t="s">
        <v>25</v>
      </c>
    </row>
    <row r="340" spans="1:2" ht="16" x14ac:dyDescent="0.4">
      <c r="A340" s="11" t="s">
        <v>720</v>
      </c>
      <c r="B340" t="s">
        <v>41</v>
      </c>
    </row>
    <row r="341" spans="1:2" ht="16" x14ac:dyDescent="0.4">
      <c r="A341" s="11" t="s">
        <v>722</v>
      </c>
      <c r="B341" t="s">
        <v>480</v>
      </c>
    </row>
    <row r="342" spans="1:2" ht="16" x14ac:dyDescent="0.4">
      <c r="A342" s="11" t="s">
        <v>724</v>
      </c>
      <c r="B342" t="s">
        <v>75</v>
      </c>
    </row>
    <row r="343" spans="1:2" ht="16" x14ac:dyDescent="0.4">
      <c r="A343" s="11" t="s">
        <v>726</v>
      </c>
      <c r="B343" t="s">
        <v>480</v>
      </c>
    </row>
    <row r="344" spans="1:2" ht="16" x14ac:dyDescent="0.4">
      <c r="A344" s="11" t="s">
        <v>728</v>
      </c>
      <c r="B344" t="s">
        <v>25</v>
      </c>
    </row>
    <row r="345" spans="1:2" ht="16" x14ac:dyDescent="0.4">
      <c r="A345" s="11" t="s">
        <v>730</v>
      </c>
      <c r="B345" t="s">
        <v>25</v>
      </c>
    </row>
    <row r="346" spans="1:2" ht="16" x14ac:dyDescent="0.4">
      <c r="A346" s="11" t="s">
        <v>732</v>
      </c>
      <c r="B346" t="s">
        <v>75</v>
      </c>
    </row>
    <row r="347" spans="1:2" ht="16" x14ac:dyDescent="0.4">
      <c r="A347" s="11" t="s">
        <v>734</v>
      </c>
      <c r="B347" t="s">
        <v>325</v>
      </c>
    </row>
    <row r="348" spans="1:2" ht="16" x14ac:dyDescent="0.4">
      <c r="A348" s="11" t="s">
        <v>736</v>
      </c>
      <c r="B348" t="s">
        <v>75</v>
      </c>
    </row>
    <row r="349" spans="1:2" ht="16" x14ac:dyDescent="0.4">
      <c r="A349" s="11" t="s">
        <v>738</v>
      </c>
      <c r="B349" t="s">
        <v>695</v>
      </c>
    </row>
    <row r="350" spans="1:2" ht="16" x14ac:dyDescent="0.4">
      <c r="A350" s="11" t="s">
        <v>740</v>
      </c>
      <c r="B350" t="s">
        <v>75</v>
      </c>
    </row>
    <row r="351" spans="1:2" ht="16" x14ac:dyDescent="0.4">
      <c r="A351" s="11" t="s">
        <v>742</v>
      </c>
      <c r="B351" t="s">
        <v>41</v>
      </c>
    </row>
    <row r="352" spans="1:2" ht="16" x14ac:dyDescent="0.4">
      <c r="A352" s="11" t="s">
        <v>744</v>
      </c>
      <c r="B352" t="s">
        <v>387</v>
      </c>
    </row>
    <row r="353" spans="1:2" ht="16" x14ac:dyDescent="0.4">
      <c r="A353" s="11" t="s">
        <v>746</v>
      </c>
      <c r="B353" t="s">
        <v>583</v>
      </c>
    </row>
    <row r="354" spans="1:2" ht="16" x14ac:dyDescent="0.4">
      <c r="A354" s="11" t="s">
        <v>748</v>
      </c>
      <c r="B354" t="s">
        <v>695</v>
      </c>
    </row>
    <row r="355" spans="1:2" ht="16" x14ac:dyDescent="0.4">
      <c r="A355" s="11" t="s">
        <v>750</v>
      </c>
      <c r="B355" t="s">
        <v>25</v>
      </c>
    </row>
    <row r="356" spans="1:2" ht="16" x14ac:dyDescent="0.4">
      <c r="A356" s="11" t="s">
        <v>752</v>
      </c>
      <c r="B356" t="s">
        <v>75</v>
      </c>
    </row>
    <row r="357" spans="1:2" ht="16" x14ac:dyDescent="0.4">
      <c r="A357" s="11" t="s">
        <v>754</v>
      </c>
      <c r="B357" t="s">
        <v>41</v>
      </c>
    </row>
    <row r="358" spans="1:2" ht="16" x14ac:dyDescent="0.4">
      <c r="A358" s="11" t="s">
        <v>756</v>
      </c>
      <c r="B358" t="s">
        <v>25</v>
      </c>
    </row>
    <row r="359" spans="1:2" ht="16" x14ac:dyDescent="0.4">
      <c r="A359" s="11" t="s">
        <v>758</v>
      </c>
      <c r="B359" t="s">
        <v>75</v>
      </c>
    </row>
    <row r="360" spans="1:2" ht="16" x14ac:dyDescent="0.4">
      <c r="A360" s="11" t="s">
        <v>760</v>
      </c>
      <c r="B360" t="s">
        <v>480</v>
      </c>
    </row>
    <row r="361" spans="1:2" ht="16" x14ac:dyDescent="0.4">
      <c r="A361" s="11" t="s">
        <v>762</v>
      </c>
      <c r="B361" t="s">
        <v>25</v>
      </c>
    </row>
    <row r="362" spans="1:2" ht="16" x14ac:dyDescent="0.4">
      <c r="A362" s="11" t="s">
        <v>764</v>
      </c>
      <c r="B362" t="s">
        <v>25</v>
      </c>
    </row>
    <row r="363" spans="1:2" ht="16" x14ac:dyDescent="0.4">
      <c r="A363" s="11" t="s">
        <v>766</v>
      </c>
      <c r="B363" t="s">
        <v>483</v>
      </c>
    </row>
    <row r="364" spans="1:2" ht="16" x14ac:dyDescent="0.4">
      <c r="A364" s="11" t="s">
        <v>768</v>
      </c>
      <c r="B364" t="s">
        <v>75</v>
      </c>
    </row>
    <row r="365" spans="1:2" ht="16" x14ac:dyDescent="0.4">
      <c r="A365" s="11" t="s">
        <v>770</v>
      </c>
      <c r="B365" t="s">
        <v>75</v>
      </c>
    </row>
    <row r="366" spans="1:2" ht="16" x14ac:dyDescent="0.4">
      <c r="A366" s="11" t="s">
        <v>772</v>
      </c>
      <c r="B366" t="s">
        <v>25</v>
      </c>
    </row>
    <row r="367" spans="1:2" ht="16" x14ac:dyDescent="0.4">
      <c r="A367" s="11" t="s">
        <v>774</v>
      </c>
      <c r="B367" t="s">
        <v>75</v>
      </c>
    </row>
    <row r="368" spans="1:2" ht="16" x14ac:dyDescent="0.4">
      <c r="A368" s="11" t="s">
        <v>776</v>
      </c>
      <c r="B368" t="s">
        <v>75</v>
      </c>
    </row>
    <row r="369" spans="1:2" ht="16" x14ac:dyDescent="0.4">
      <c r="A369" s="11" t="s">
        <v>778</v>
      </c>
      <c r="B369" t="s">
        <v>387</v>
      </c>
    </row>
    <row r="370" spans="1:2" ht="16" x14ac:dyDescent="0.4">
      <c r="A370" s="11" t="s">
        <v>780</v>
      </c>
      <c r="B370" t="s">
        <v>25</v>
      </c>
    </row>
    <row r="371" spans="1:2" ht="16" x14ac:dyDescent="0.4">
      <c r="A371" s="11" t="s">
        <v>782</v>
      </c>
      <c r="B371" t="s">
        <v>325</v>
      </c>
    </row>
    <row r="372" spans="1:2" ht="16" x14ac:dyDescent="0.4">
      <c r="A372" s="11" t="s">
        <v>784</v>
      </c>
      <c r="B372" t="s">
        <v>75</v>
      </c>
    </row>
    <row r="373" spans="1:2" ht="16" x14ac:dyDescent="0.4">
      <c r="A373" s="11" t="s">
        <v>786</v>
      </c>
      <c r="B373" t="s">
        <v>319</v>
      </c>
    </row>
    <row r="374" spans="1:2" ht="16" x14ac:dyDescent="0.4">
      <c r="A374" s="11" t="s">
        <v>788</v>
      </c>
      <c r="B374" t="s">
        <v>25</v>
      </c>
    </row>
    <row r="375" spans="1:2" ht="16" x14ac:dyDescent="0.4">
      <c r="A375" s="11" t="s">
        <v>790</v>
      </c>
      <c r="B375" t="s">
        <v>41</v>
      </c>
    </row>
    <row r="376" spans="1:2" ht="16" x14ac:dyDescent="0.4">
      <c r="A376" s="11" t="s">
        <v>792</v>
      </c>
      <c r="B376" t="s">
        <v>41</v>
      </c>
    </row>
    <row r="377" spans="1:2" ht="16" x14ac:dyDescent="0.4">
      <c r="A377" s="11" t="s">
        <v>794</v>
      </c>
      <c r="B377" t="s">
        <v>25</v>
      </c>
    </row>
    <row r="378" spans="1:2" ht="16" x14ac:dyDescent="0.4">
      <c r="A378" s="11" t="s">
        <v>796</v>
      </c>
      <c r="B378" t="s">
        <v>75</v>
      </c>
    </row>
    <row r="379" spans="1:2" ht="16" x14ac:dyDescent="0.4">
      <c r="A379" s="11" t="s">
        <v>798</v>
      </c>
      <c r="B379" t="s">
        <v>41</v>
      </c>
    </row>
    <row r="380" spans="1:2" ht="16" x14ac:dyDescent="0.4">
      <c r="A380" s="11" t="s">
        <v>800</v>
      </c>
      <c r="B380" t="s">
        <v>480</v>
      </c>
    </row>
    <row r="381" spans="1:2" ht="16" x14ac:dyDescent="0.4">
      <c r="A381" s="11" t="s">
        <v>802</v>
      </c>
      <c r="B381" t="s">
        <v>25</v>
      </c>
    </row>
    <row r="382" spans="1:2" ht="16" x14ac:dyDescent="0.4">
      <c r="A382" s="11" t="s">
        <v>804</v>
      </c>
      <c r="B382" t="s">
        <v>25</v>
      </c>
    </row>
    <row r="383" spans="1:2" ht="16" x14ac:dyDescent="0.4">
      <c r="A383" s="11" t="s">
        <v>806</v>
      </c>
      <c r="B383" t="s">
        <v>41</v>
      </c>
    </row>
    <row r="384" spans="1:2" ht="16" x14ac:dyDescent="0.4">
      <c r="A384" s="11" t="s">
        <v>808</v>
      </c>
      <c r="B384" t="s">
        <v>75</v>
      </c>
    </row>
    <row r="385" spans="1:2" ht="16" x14ac:dyDescent="0.4">
      <c r="A385" s="11" t="s">
        <v>810</v>
      </c>
      <c r="B385" t="s">
        <v>41</v>
      </c>
    </row>
    <row r="386" spans="1:2" ht="16" x14ac:dyDescent="0.4">
      <c r="A386" s="11" t="s">
        <v>812</v>
      </c>
      <c r="B386" t="s">
        <v>25</v>
      </c>
    </row>
    <row r="387" spans="1:2" ht="16" x14ac:dyDescent="0.4">
      <c r="A387" s="11" t="s">
        <v>814</v>
      </c>
      <c r="B387" t="s">
        <v>75</v>
      </c>
    </row>
    <row r="388" spans="1:2" ht="16" x14ac:dyDescent="0.4">
      <c r="A388" s="11" t="s">
        <v>816</v>
      </c>
      <c r="B388" t="s">
        <v>41</v>
      </c>
    </row>
    <row r="389" spans="1:2" ht="16" x14ac:dyDescent="0.4">
      <c r="A389" s="11" t="s">
        <v>818</v>
      </c>
      <c r="B389" t="s">
        <v>75</v>
      </c>
    </row>
    <row r="390" spans="1:2" ht="16" x14ac:dyDescent="0.4">
      <c r="A390" s="11" t="s">
        <v>820</v>
      </c>
      <c r="B390" t="s">
        <v>25</v>
      </c>
    </row>
    <row r="391" spans="1:2" ht="16" x14ac:dyDescent="0.4">
      <c r="A391" s="11" t="s">
        <v>822</v>
      </c>
      <c r="B391" t="s">
        <v>25</v>
      </c>
    </row>
    <row r="392" spans="1:2" ht="16" x14ac:dyDescent="0.4">
      <c r="A392" s="11" t="s">
        <v>824</v>
      </c>
      <c r="B392" t="s">
        <v>25</v>
      </c>
    </row>
    <row r="393" spans="1:2" ht="16" x14ac:dyDescent="0.4">
      <c r="A393" s="11" t="s">
        <v>826</v>
      </c>
      <c r="B393" t="s">
        <v>536</v>
      </c>
    </row>
    <row r="394" spans="1:2" ht="16" x14ac:dyDescent="0.4">
      <c r="A394" s="11" t="s">
        <v>828</v>
      </c>
      <c r="B394" t="s">
        <v>75</v>
      </c>
    </row>
    <row r="395" spans="1:2" ht="16" x14ac:dyDescent="0.4">
      <c r="A395" s="11" t="s">
        <v>830</v>
      </c>
      <c r="B395" t="s">
        <v>75</v>
      </c>
    </row>
    <row r="396" spans="1:2" ht="16" x14ac:dyDescent="0.4">
      <c r="A396" s="11" t="s">
        <v>832</v>
      </c>
      <c r="B396" t="s">
        <v>25</v>
      </c>
    </row>
    <row r="397" spans="1:2" ht="16" x14ac:dyDescent="0.4">
      <c r="A397" s="11" t="s">
        <v>834</v>
      </c>
      <c r="B397" t="s">
        <v>583</v>
      </c>
    </row>
    <row r="398" spans="1:2" ht="16" x14ac:dyDescent="0.4">
      <c r="A398" s="11" t="s">
        <v>836</v>
      </c>
      <c r="B398" t="s">
        <v>25</v>
      </c>
    </row>
    <row r="399" spans="1:2" ht="16" x14ac:dyDescent="0.4">
      <c r="A399" s="11" t="s">
        <v>838</v>
      </c>
      <c r="B399" t="s">
        <v>75</v>
      </c>
    </row>
    <row r="400" spans="1:2" ht="16" x14ac:dyDescent="0.4">
      <c r="A400" s="11" t="s">
        <v>840</v>
      </c>
      <c r="B400" t="s">
        <v>25</v>
      </c>
    </row>
    <row r="401" spans="1:2" ht="16" x14ac:dyDescent="0.4">
      <c r="A401" s="11" t="s">
        <v>842</v>
      </c>
      <c r="B401" t="s">
        <v>25</v>
      </c>
    </row>
    <row r="402" spans="1:2" ht="16" x14ac:dyDescent="0.4">
      <c r="A402" s="11" t="s">
        <v>844</v>
      </c>
      <c r="B402" t="s">
        <v>387</v>
      </c>
    </row>
    <row r="403" spans="1:2" ht="16" x14ac:dyDescent="0.4">
      <c r="A403" s="11" t="s">
        <v>846</v>
      </c>
      <c r="B403" t="s">
        <v>25</v>
      </c>
    </row>
    <row r="404" spans="1:2" ht="16" x14ac:dyDescent="0.4">
      <c r="A404" s="11" t="s">
        <v>848</v>
      </c>
      <c r="B404" t="s">
        <v>480</v>
      </c>
    </row>
    <row r="405" spans="1:2" ht="16" x14ac:dyDescent="0.4">
      <c r="A405" s="11" t="s">
        <v>850</v>
      </c>
      <c r="B405" t="s">
        <v>41</v>
      </c>
    </row>
    <row r="406" spans="1:2" ht="16" x14ac:dyDescent="0.4">
      <c r="A406" s="11" t="s">
        <v>852</v>
      </c>
      <c r="B406" t="s">
        <v>25</v>
      </c>
    </row>
    <row r="407" spans="1:2" ht="16" x14ac:dyDescent="0.4">
      <c r="A407" s="11" t="s">
        <v>854</v>
      </c>
      <c r="B407" t="s">
        <v>25</v>
      </c>
    </row>
    <row r="408" spans="1:2" ht="16" x14ac:dyDescent="0.4">
      <c r="A408" s="11" t="s">
        <v>856</v>
      </c>
      <c r="B408" t="s">
        <v>25</v>
      </c>
    </row>
    <row r="409" spans="1:2" ht="16" x14ac:dyDescent="0.4">
      <c r="A409" s="11" t="s">
        <v>858</v>
      </c>
      <c r="B409" t="s">
        <v>75</v>
      </c>
    </row>
    <row r="410" spans="1:2" ht="16" x14ac:dyDescent="0.4">
      <c r="A410" s="11" t="s">
        <v>860</v>
      </c>
      <c r="B410" t="s">
        <v>25</v>
      </c>
    </row>
    <row r="411" spans="1:2" ht="16" x14ac:dyDescent="0.4">
      <c r="A411" s="11" t="s">
        <v>862</v>
      </c>
      <c r="B411" t="s">
        <v>25</v>
      </c>
    </row>
    <row r="412" spans="1:2" ht="16" x14ac:dyDescent="0.4">
      <c r="A412" s="11" t="s">
        <v>864</v>
      </c>
      <c r="B412" t="s">
        <v>25</v>
      </c>
    </row>
    <row r="413" spans="1:2" ht="16" x14ac:dyDescent="0.4">
      <c r="A413" s="11" t="s">
        <v>866</v>
      </c>
      <c r="B413" t="s">
        <v>25</v>
      </c>
    </row>
    <row r="414" spans="1:2" ht="16" x14ac:dyDescent="0.4">
      <c r="A414" s="11" t="s">
        <v>868</v>
      </c>
      <c r="B414" t="s">
        <v>41</v>
      </c>
    </row>
    <row r="415" spans="1:2" ht="16" x14ac:dyDescent="0.4">
      <c r="A415" s="11" t="s">
        <v>870</v>
      </c>
      <c r="B415" t="s">
        <v>41</v>
      </c>
    </row>
    <row r="416" spans="1:2" ht="16" x14ac:dyDescent="0.4">
      <c r="A416" s="11" t="s">
        <v>872</v>
      </c>
      <c r="B416" t="s">
        <v>75</v>
      </c>
    </row>
    <row r="417" spans="1:2" ht="16" x14ac:dyDescent="0.4">
      <c r="A417" s="11" t="s">
        <v>874</v>
      </c>
      <c r="B417" t="s">
        <v>325</v>
      </c>
    </row>
    <row r="418" spans="1:2" ht="16" x14ac:dyDescent="0.4">
      <c r="A418" s="11" t="s">
        <v>876</v>
      </c>
      <c r="B418" t="s">
        <v>387</v>
      </c>
    </row>
    <row r="419" spans="1:2" ht="16" x14ac:dyDescent="0.4">
      <c r="A419" s="11" t="s">
        <v>878</v>
      </c>
      <c r="B419" t="s">
        <v>325</v>
      </c>
    </row>
    <row r="420" spans="1:2" ht="16" x14ac:dyDescent="0.4">
      <c r="A420" s="11" t="s">
        <v>880</v>
      </c>
      <c r="B420" t="s">
        <v>41</v>
      </c>
    </row>
    <row r="421" spans="1:2" ht="16" x14ac:dyDescent="0.4">
      <c r="A421" s="11" t="s">
        <v>882</v>
      </c>
      <c r="B421" t="s">
        <v>25</v>
      </c>
    </row>
    <row r="422" spans="1:2" ht="16" x14ac:dyDescent="0.4">
      <c r="A422" s="11" t="s">
        <v>884</v>
      </c>
      <c r="B422" t="s">
        <v>41</v>
      </c>
    </row>
    <row r="423" spans="1:2" ht="16" x14ac:dyDescent="0.4">
      <c r="A423" s="11" t="s">
        <v>886</v>
      </c>
      <c r="B423" t="s">
        <v>41</v>
      </c>
    </row>
    <row r="424" spans="1:2" ht="16" x14ac:dyDescent="0.4">
      <c r="A424" s="11" t="s">
        <v>888</v>
      </c>
      <c r="B424" t="s">
        <v>41</v>
      </c>
    </row>
    <row r="425" spans="1:2" ht="16" x14ac:dyDescent="0.4">
      <c r="A425" s="11" t="s">
        <v>890</v>
      </c>
      <c r="B425" t="s">
        <v>25</v>
      </c>
    </row>
    <row r="426" spans="1:2" ht="16" x14ac:dyDescent="0.4">
      <c r="A426" s="11" t="s">
        <v>892</v>
      </c>
      <c r="B426" t="s">
        <v>75</v>
      </c>
    </row>
    <row r="427" spans="1:2" ht="16" x14ac:dyDescent="0.4">
      <c r="A427" s="11" t="s">
        <v>894</v>
      </c>
      <c r="B427" t="s">
        <v>25</v>
      </c>
    </row>
    <row r="428" spans="1:2" ht="16" x14ac:dyDescent="0.4">
      <c r="A428" s="11" t="s">
        <v>896</v>
      </c>
      <c r="B428" t="s">
        <v>480</v>
      </c>
    </row>
    <row r="429" spans="1:2" ht="16" x14ac:dyDescent="0.4">
      <c r="A429" s="11" t="s">
        <v>898</v>
      </c>
      <c r="B429" t="s">
        <v>75</v>
      </c>
    </row>
    <row r="430" spans="1:2" ht="16" x14ac:dyDescent="0.4">
      <c r="A430" s="11" t="s">
        <v>900</v>
      </c>
      <c r="B430" t="s">
        <v>25</v>
      </c>
    </row>
    <row r="431" spans="1:2" ht="16" x14ac:dyDescent="0.4">
      <c r="A431" s="11" t="s">
        <v>902</v>
      </c>
      <c r="B431" t="s">
        <v>480</v>
      </c>
    </row>
    <row r="432" spans="1:2" ht="16" x14ac:dyDescent="0.4">
      <c r="A432" s="11" t="s">
        <v>904</v>
      </c>
      <c r="B432" t="s">
        <v>25</v>
      </c>
    </row>
    <row r="433" spans="1:2" ht="16" x14ac:dyDescent="0.4">
      <c r="A433" s="11" t="s">
        <v>906</v>
      </c>
      <c r="B433" t="s">
        <v>583</v>
      </c>
    </row>
    <row r="434" spans="1:2" ht="16" x14ac:dyDescent="0.4">
      <c r="A434" s="11" t="s">
        <v>908</v>
      </c>
      <c r="B434" t="s">
        <v>41</v>
      </c>
    </row>
    <row r="435" spans="1:2" ht="16" x14ac:dyDescent="0.4">
      <c r="A435" s="11" t="s">
        <v>910</v>
      </c>
      <c r="B435" t="s">
        <v>25</v>
      </c>
    </row>
    <row r="436" spans="1:2" ht="16" x14ac:dyDescent="0.4">
      <c r="A436" s="11" t="s">
        <v>912</v>
      </c>
      <c r="B436" t="s">
        <v>25</v>
      </c>
    </row>
    <row r="437" spans="1:2" ht="16" x14ac:dyDescent="0.4">
      <c r="A437" s="11" t="s">
        <v>914</v>
      </c>
      <c r="B437" t="s">
        <v>75</v>
      </c>
    </row>
    <row r="438" spans="1:2" ht="16" x14ac:dyDescent="0.4">
      <c r="A438" s="11" t="s">
        <v>916</v>
      </c>
      <c r="B438" t="s">
        <v>75</v>
      </c>
    </row>
    <row r="439" spans="1:2" ht="16" x14ac:dyDescent="0.4">
      <c r="A439" s="11" t="s">
        <v>918</v>
      </c>
      <c r="B439" t="s">
        <v>25</v>
      </c>
    </row>
    <row r="440" spans="1:2" ht="16" x14ac:dyDescent="0.4">
      <c r="A440" s="11" t="s">
        <v>920</v>
      </c>
      <c r="B440" t="s">
        <v>25</v>
      </c>
    </row>
    <row r="441" spans="1:2" ht="16" x14ac:dyDescent="0.4">
      <c r="A441" s="11" t="s">
        <v>922</v>
      </c>
      <c r="B441" t="s">
        <v>319</v>
      </c>
    </row>
    <row r="442" spans="1:2" ht="16" x14ac:dyDescent="0.4">
      <c r="A442" s="11" t="s">
        <v>924</v>
      </c>
      <c r="B442" t="s">
        <v>41</v>
      </c>
    </row>
    <row r="443" spans="1:2" ht="16" x14ac:dyDescent="0.4">
      <c r="A443" s="11" t="s">
        <v>926</v>
      </c>
      <c r="B443" t="s">
        <v>25</v>
      </c>
    </row>
    <row r="444" spans="1:2" ht="16" x14ac:dyDescent="0.4">
      <c r="A444" s="11" t="s">
        <v>928</v>
      </c>
      <c r="B444" t="s">
        <v>25</v>
      </c>
    </row>
    <row r="445" spans="1:2" ht="16" x14ac:dyDescent="0.4">
      <c r="A445" s="11" t="s">
        <v>930</v>
      </c>
      <c r="B445" t="s">
        <v>319</v>
      </c>
    </row>
    <row r="446" spans="1:2" ht="16" x14ac:dyDescent="0.4">
      <c r="A446" s="11" t="s">
        <v>932</v>
      </c>
      <c r="B446" t="s">
        <v>25</v>
      </c>
    </row>
    <row r="447" spans="1:2" ht="16" x14ac:dyDescent="0.4">
      <c r="A447" s="11" t="s">
        <v>934</v>
      </c>
      <c r="B447" t="s">
        <v>25</v>
      </c>
    </row>
    <row r="448" spans="1:2" ht="16" x14ac:dyDescent="0.4">
      <c r="A448" s="11" t="s">
        <v>936</v>
      </c>
      <c r="B448" t="s">
        <v>41</v>
      </c>
    </row>
    <row r="449" spans="1:2" ht="16" x14ac:dyDescent="0.4">
      <c r="A449" s="11" t="s">
        <v>938</v>
      </c>
      <c r="B449" t="s">
        <v>25</v>
      </c>
    </row>
    <row r="450" spans="1:2" ht="16" x14ac:dyDescent="0.4">
      <c r="A450" s="11" t="s">
        <v>940</v>
      </c>
      <c r="B450" t="s">
        <v>41</v>
      </c>
    </row>
    <row r="451" spans="1:2" ht="16" x14ac:dyDescent="0.4">
      <c r="A451" s="11" t="s">
        <v>942</v>
      </c>
      <c r="B451" t="s">
        <v>25</v>
      </c>
    </row>
    <row r="452" spans="1:2" ht="16" x14ac:dyDescent="0.4">
      <c r="A452" s="11" t="s">
        <v>944</v>
      </c>
      <c r="B452" t="s">
        <v>75</v>
      </c>
    </row>
    <row r="453" spans="1:2" ht="16" x14ac:dyDescent="0.4">
      <c r="A453" s="11" t="s">
        <v>946</v>
      </c>
      <c r="B453" t="s">
        <v>41</v>
      </c>
    </row>
    <row r="454" spans="1:2" ht="16" x14ac:dyDescent="0.4">
      <c r="A454" s="11" t="s">
        <v>948</v>
      </c>
      <c r="B454" t="s">
        <v>41</v>
      </c>
    </row>
    <row r="455" spans="1:2" ht="16" x14ac:dyDescent="0.4">
      <c r="A455" s="11" t="s">
        <v>950</v>
      </c>
      <c r="B455" t="s">
        <v>480</v>
      </c>
    </row>
    <row r="456" spans="1:2" ht="16" x14ac:dyDescent="0.4">
      <c r="A456" s="11" t="s">
        <v>952</v>
      </c>
      <c r="B456" t="s">
        <v>75</v>
      </c>
    </row>
    <row r="457" spans="1:2" ht="16" x14ac:dyDescent="0.4">
      <c r="A457" s="11" t="s">
        <v>954</v>
      </c>
      <c r="B457" t="s">
        <v>25</v>
      </c>
    </row>
    <row r="458" spans="1:2" ht="16" x14ac:dyDescent="0.4">
      <c r="A458" s="11" t="s">
        <v>956</v>
      </c>
      <c r="B458" t="s">
        <v>41</v>
      </c>
    </row>
    <row r="459" spans="1:2" ht="16" x14ac:dyDescent="0.4">
      <c r="A459" s="11" t="s">
        <v>958</v>
      </c>
      <c r="B459" t="s">
        <v>41</v>
      </c>
    </row>
    <row r="460" spans="1:2" ht="16" x14ac:dyDescent="0.4">
      <c r="A460" s="11" t="s">
        <v>960</v>
      </c>
      <c r="B460" t="s">
        <v>25</v>
      </c>
    </row>
    <row r="461" spans="1:2" ht="16" x14ac:dyDescent="0.4">
      <c r="A461" s="11" t="s">
        <v>962</v>
      </c>
      <c r="B461" t="s">
        <v>387</v>
      </c>
    </row>
    <row r="462" spans="1:2" ht="16" x14ac:dyDescent="0.4">
      <c r="A462" s="11" t="s">
        <v>964</v>
      </c>
      <c r="B462" t="s">
        <v>41</v>
      </c>
    </row>
    <row r="463" spans="1:2" ht="16" x14ac:dyDescent="0.4">
      <c r="A463" s="11" t="s">
        <v>966</v>
      </c>
      <c r="B463" t="s">
        <v>75</v>
      </c>
    </row>
    <row r="464" spans="1:2" ht="16" x14ac:dyDescent="0.4">
      <c r="A464" s="11" t="s">
        <v>968</v>
      </c>
      <c r="B464" t="s">
        <v>325</v>
      </c>
    </row>
    <row r="465" spans="1:2" ht="16" x14ac:dyDescent="0.4">
      <c r="A465" s="11" t="s">
        <v>970</v>
      </c>
      <c r="B465" t="s">
        <v>41</v>
      </c>
    </row>
    <row r="466" spans="1:2" ht="16" x14ac:dyDescent="0.4">
      <c r="A466" s="11" t="s">
        <v>972</v>
      </c>
      <c r="B466" t="s">
        <v>41</v>
      </c>
    </row>
    <row r="467" spans="1:2" ht="16" x14ac:dyDescent="0.4">
      <c r="A467" s="11" t="s">
        <v>974</v>
      </c>
      <c r="B467" t="s">
        <v>25</v>
      </c>
    </row>
    <row r="468" spans="1:2" ht="16" x14ac:dyDescent="0.4">
      <c r="A468" s="11" t="s">
        <v>976</v>
      </c>
      <c r="B468" t="s">
        <v>75</v>
      </c>
    </row>
    <row r="469" spans="1:2" ht="16" x14ac:dyDescent="0.4">
      <c r="A469" s="11" t="s">
        <v>978</v>
      </c>
      <c r="B469" t="s">
        <v>41</v>
      </c>
    </row>
    <row r="470" spans="1:2" ht="16" x14ac:dyDescent="0.4">
      <c r="A470" s="11" t="s">
        <v>980</v>
      </c>
      <c r="B470" t="s">
        <v>25</v>
      </c>
    </row>
    <row r="471" spans="1:2" ht="16" x14ac:dyDescent="0.4">
      <c r="A471" s="11" t="s">
        <v>982</v>
      </c>
      <c r="B471" t="s">
        <v>583</v>
      </c>
    </row>
    <row r="472" spans="1:2" ht="16" x14ac:dyDescent="0.4">
      <c r="A472" s="11" t="s">
        <v>984</v>
      </c>
      <c r="B472" t="s">
        <v>41</v>
      </c>
    </row>
    <row r="473" spans="1:2" ht="16" x14ac:dyDescent="0.4">
      <c r="A473" s="11" t="s">
        <v>986</v>
      </c>
      <c r="B473" t="s">
        <v>41</v>
      </c>
    </row>
    <row r="474" spans="1:2" ht="16" x14ac:dyDescent="0.4">
      <c r="A474" s="11" t="s">
        <v>988</v>
      </c>
      <c r="B474" t="s">
        <v>480</v>
      </c>
    </row>
    <row r="475" spans="1:2" ht="16" x14ac:dyDescent="0.4">
      <c r="A475" s="11" t="s">
        <v>990</v>
      </c>
      <c r="B475" t="s">
        <v>25</v>
      </c>
    </row>
    <row r="476" spans="1:2" ht="16" x14ac:dyDescent="0.4">
      <c r="A476" s="11" t="s">
        <v>992</v>
      </c>
      <c r="B476" t="s">
        <v>480</v>
      </c>
    </row>
    <row r="477" spans="1:2" ht="16" x14ac:dyDescent="0.4">
      <c r="A477" s="11" t="s">
        <v>994</v>
      </c>
      <c r="B477" t="s">
        <v>25</v>
      </c>
    </row>
    <row r="478" spans="1:2" ht="16" x14ac:dyDescent="0.4">
      <c r="A478" s="11" t="s">
        <v>996</v>
      </c>
      <c r="B478" t="s">
        <v>25</v>
      </c>
    </row>
    <row r="479" spans="1:2" ht="16" x14ac:dyDescent="0.4">
      <c r="A479" s="11" t="s">
        <v>998</v>
      </c>
      <c r="B479" t="s">
        <v>41</v>
      </c>
    </row>
    <row r="480" spans="1:2" ht="16" x14ac:dyDescent="0.4">
      <c r="A480" s="11" t="s">
        <v>1000</v>
      </c>
      <c r="B480" t="s">
        <v>75</v>
      </c>
    </row>
    <row r="481" spans="1:2" ht="16" x14ac:dyDescent="0.4">
      <c r="A481" s="11" t="s">
        <v>1002</v>
      </c>
      <c r="B481" t="s">
        <v>25</v>
      </c>
    </row>
    <row r="482" spans="1:2" ht="16" x14ac:dyDescent="0.4">
      <c r="A482" s="11" t="s">
        <v>1004</v>
      </c>
      <c r="B482" t="s">
        <v>25</v>
      </c>
    </row>
    <row r="483" spans="1:2" ht="16" x14ac:dyDescent="0.4">
      <c r="A483" s="11" t="s">
        <v>1006</v>
      </c>
      <c r="B483" t="s">
        <v>25</v>
      </c>
    </row>
    <row r="484" spans="1:2" ht="16" x14ac:dyDescent="0.4">
      <c r="A484" s="11" t="s">
        <v>1008</v>
      </c>
      <c r="B484" t="s">
        <v>75</v>
      </c>
    </row>
    <row r="485" spans="1:2" ht="16" x14ac:dyDescent="0.4">
      <c r="A485" s="11" t="s">
        <v>1010</v>
      </c>
      <c r="B485" t="s">
        <v>25</v>
      </c>
    </row>
    <row r="486" spans="1:2" ht="16" x14ac:dyDescent="0.4">
      <c r="A486" s="11" t="s">
        <v>1012</v>
      </c>
      <c r="B486" t="s">
        <v>1014</v>
      </c>
    </row>
    <row r="487" spans="1:2" ht="16" x14ac:dyDescent="0.4">
      <c r="A487" s="11" t="s">
        <v>1015</v>
      </c>
      <c r="B487" t="s">
        <v>695</v>
      </c>
    </row>
    <row r="488" spans="1:2" ht="16" x14ac:dyDescent="0.4">
      <c r="A488" s="11" t="s">
        <v>1017</v>
      </c>
      <c r="B488" t="s">
        <v>41</v>
      </c>
    </row>
    <row r="489" spans="1:2" ht="16" x14ac:dyDescent="0.4">
      <c r="A489" s="11" t="s">
        <v>1019</v>
      </c>
      <c r="B489" t="s">
        <v>41</v>
      </c>
    </row>
    <row r="490" spans="1:2" ht="16" x14ac:dyDescent="0.4">
      <c r="A490" s="11" t="s">
        <v>1021</v>
      </c>
      <c r="B490" t="s">
        <v>325</v>
      </c>
    </row>
    <row r="491" spans="1:2" ht="16" x14ac:dyDescent="0.4">
      <c r="A491" s="11" t="s">
        <v>1023</v>
      </c>
      <c r="B491" t="s">
        <v>695</v>
      </c>
    </row>
    <row r="492" spans="1:2" ht="16" x14ac:dyDescent="0.4">
      <c r="A492" s="11" t="s">
        <v>1025</v>
      </c>
      <c r="B492" t="s">
        <v>536</v>
      </c>
    </row>
    <row r="493" spans="1:2" ht="16" x14ac:dyDescent="0.4">
      <c r="A493" s="11" t="s">
        <v>1027</v>
      </c>
      <c r="B493" t="s">
        <v>25</v>
      </c>
    </row>
    <row r="494" spans="1:2" ht="16" x14ac:dyDescent="0.4">
      <c r="A494" s="11" t="s">
        <v>1029</v>
      </c>
      <c r="B494" t="s">
        <v>41</v>
      </c>
    </row>
    <row r="495" spans="1:2" ht="16" x14ac:dyDescent="0.4">
      <c r="A495" s="11" t="s">
        <v>1031</v>
      </c>
      <c r="B495" t="s">
        <v>41</v>
      </c>
    </row>
    <row r="496" spans="1:2" ht="16" x14ac:dyDescent="0.4">
      <c r="A496" s="11" t="s">
        <v>1033</v>
      </c>
      <c r="B496" t="s">
        <v>25</v>
      </c>
    </row>
    <row r="497" spans="1:2" ht="16" x14ac:dyDescent="0.4">
      <c r="A497" s="11" t="s">
        <v>1035</v>
      </c>
      <c r="B497" t="s">
        <v>41</v>
      </c>
    </row>
    <row r="498" spans="1:2" ht="16" x14ac:dyDescent="0.4">
      <c r="A498" s="11" t="s">
        <v>1037</v>
      </c>
      <c r="B498" t="s">
        <v>41</v>
      </c>
    </row>
    <row r="499" spans="1:2" ht="16" x14ac:dyDescent="0.4">
      <c r="A499" s="11" t="s">
        <v>1039</v>
      </c>
      <c r="B499" t="s">
        <v>41</v>
      </c>
    </row>
    <row r="500" spans="1:2" ht="16" x14ac:dyDescent="0.4">
      <c r="A500" s="11" t="s">
        <v>1041</v>
      </c>
      <c r="B500" t="s">
        <v>695</v>
      </c>
    </row>
    <row r="501" spans="1:2" ht="16" x14ac:dyDescent="0.4">
      <c r="A501" s="11" t="s">
        <v>1043</v>
      </c>
      <c r="B501" t="s">
        <v>25</v>
      </c>
    </row>
    <row r="502" spans="1:2" ht="16" x14ac:dyDescent="0.4">
      <c r="A502" s="11" t="s">
        <v>1045</v>
      </c>
      <c r="B502" t="s">
        <v>25</v>
      </c>
    </row>
    <row r="503" spans="1:2" ht="16" x14ac:dyDescent="0.4">
      <c r="A503" s="11" t="s">
        <v>1047</v>
      </c>
      <c r="B503" t="s">
        <v>25</v>
      </c>
    </row>
    <row r="504" spans="1:2" ht="16" x14ac:dyDescent="0.4">
      <c r="A504" s="11" t="s">
        <v>1049</v>
      </c>
      <c r="B504" t="s">
        <v>1051</v>
      </c>
    </row>
    <row r="505" spans="1:2" ht="16" x14ac:dyDescent="0.4">
      <c r="A505" s="11" t="s">
        <v>1052</v>
      </c>
      <c r="B505" t="s">
        <v>41</v>
      </c>
    </row>
    <row r="506" spans="1:2" ht="16" x14ac:dyDescent="0.4">
      <c r="A506" s="11" t="s">
        <v>1054</v>
      </c>
      <c r="B506" t="s">
        <v>695</v>
      </c>
    </row>
    <row r="507" spans="1:2" ht="16" x14ac:dyDescent="0.4">
      <c r="A507" s="11" t="s">
        <v>1056</v>
      </c>
      <c r="B507" t="s">
        <v>41</v>
      </c>
    </row>
    <row r="508" spans="1:2" ht="16" x14ac:dyDescent="0.4">
      <c r="A508" s="11" t="s">
        <v>1058</v>
      </c>
      <c r="B508" t="s">
        <v>75</v>
      </c>
    </row>
    <row r="509" spans="1:2" ht="16" x14ac:dyDescent="0.4">
      <c r="A509" s="11" t="s">
        <v>1060</v>
      </c>
      <c r="B509" t="s">
        <v>75</v>
      </c>
    </row>
    <row r="510" spans="1:2" ht="16" x14ac:dyDescent="0.4">
      <c r="A510" s="11" t="s">
        <v>1062</v>
      </c>
      <c r="B510" t="s">
        <v>480</v>
      </c>
    </row>
    <row r="511" spans="1:2" ht="16" x14ac:dyDescent="0.4">
      <c r="A511" s="11" t="s">
        <v>1064</v>
      </c>
      <c r="B511" t="s">
        <v>480</v>
      </c>
    </row>
    <row r="512" spans="1:2" ht="16" x14ac:dyDescent="0.4">
      <c r="A512" s="11" t="s">
        <v>1066</v>
      </c>
      <c r="B512" t="s">
        <v>25</v>
      </c>
    </row>
    <row r="513" spans="1:2" ht="16" x14ac:dyDescent="0.4">
      <c r="A513" s="11" t="s">
        <v>1068</v>
      </c>
      <c r="B513" t="s">
        <v>480</v>
      </c>
    </row>
    <row r="514" spans="1:2" ht="16" x14ac:dyDescent="0.4">
      <c r="A514" s="11" t="s">
        <v>1070</v>
      </c>
      <c r="B514" t="s">
        <v>41</v>
      </c>
    </row>
    <row r="515" spans="1:2" ht="16" x14ac:dyDescent="0.4">
      <c r="A515" s="11" t="s">
        <v>1072</v>
      </c>
      <c r="B515" t="s">
        <v>75</v>
      </c>
    </row>
    <row r="516" spans="1:2" ht="16" x14ac:dyDescent="0.4">
      <c r="A516" s="11" t="s">
        <v>1074</v>
      </c>
      <c r="B516" t="s">
        <v>41</v>
      </c>
    </row>
    <row r="517" spans="1:2" ht="16" x14ac:dyDescent="0.4">
      <c r="A517" s="11" t="s">
        <v>1076</v>
      </c>
      <c r="B517" t="s">
        <v>75</v>
      </c>
    </row>
    <row r="518" spans="1:2" ht="16" x14ac:dyDescent="0.4">
      <c r="A518" s="11" t="s">
        <v>1078</v>
      </c>
      <c r="B518" t="s">
        <v>695</v>
      </c>
    </row>
    <row r="519" spans="1:2" ht="16" x14ac:dyDescent="0.4">
      <c r="A519" s="11" t="s">
        <v>1080</v>
      </c>
      <c r="B519" t="s">
        <v>325</v>
      </c>
    </row>
    <row r="520" spans="1:2" ht="16" x14ac:dyDescent="0.4">
      <c r="A520" s="11" t="s">
        <v>1082</v>
      </c>
      <c r="B520" t="s">
        <v>75</v>
      </c>
    </row>
    <row r="521" spans="1:2" ht="16" x14ac:dyDescent="0.4">
      <c r="A521" s="11" t="s">
        <v>1084</v>
      </c>
      <c r="B521" t="s">
        <v>25</v>
      </c>
    </row>
    <row r="522" spans="1:2" ht="16" x14ac:dyDescent="0.4">
      <c r="A522" s="11" t="s">
        <v>1086</v>
      </c>
      <c r="B522" t="s">
        <v>25</v>
      </c>
    </row>
    <row r="523" spans="1:2" ht="16" x14ac:dyDescent="0.4">
      <c r="A523" s="11" t="s">
        <v>1088</v>
      </c>
      <c r="B523" t="s">
        <v>583</v>
      </c>
    </row>
    <row r="524" spans="1:2" ht="16" x14ac:dyDescent="0.4">
      <c r="A524" s="11" t="s">
        <v>1090</v>
      </c>
      <c r="B524" t="s">
        <v>25</v>
      </c>
    </row>
    <row r="525" spans="1:2" ht="16" x14ac:dyDescent="0.4">
      <c r="A525" s="11" t="s">
        <v>1092</v>
      </c>
      <c r="B525" t="s">
        <v>75</v>
      </c>
    </row>
    <row r="526" spans="1:2" ht="16" x14ac:dyDescent="0.4">
      <c r="A526" s="11" t="s">
        <v>1094</v>
      </c>
      <c r="B526" t="s">
        <v>25</v>
      </c>
    </row>
    <row r="527" spans="1:2" ht="16" x14ac:dyDescent="0.4">
      <c r="A527" s="11" t="s">
        <v>1096</v>
      </c>
      <c r="B527" t="s">
        <v>75</v>
      </c>
    </row>
    <row r="528" spans="1:2" ht="16" x14ac:dyDescent="0.4">
      <c r="A528" s="11" t="s">
        <v>1098</v>
      </c>
      <c r="B528" t="s">
        <v>480</v>
      </c>
    </row>
    <row r="529" spans="1:2" ht="16" x14ac:dyDescent="0.4">
      <c r="A529" s="11" t="s">
        <v>1100</v>
      </c>
      <c r="B529" t="s">
        <v>480</v>
      </c>
    </row>
    <row r="530" spans="1:2" ht="16" x14ac:dyDescent="0.4">
      <c r="A530" s="11" t="s">
        <v>1102</v>
      </c>
      <c r="B530" t="s">
        <v>41</v>
      </c>
    </row>
    <row r="531" spans="1:2" ht="16" x14ac:dyDescent="0.4">
      <c r="A531" s="11" t="s">
        <v>1104</v>
      </c>
      <c r="B531" t="s">
        <v>41</v>
      </c>
    </row>
    <row r="532" spans="1:2" ht="16" x14ac:dyDescent="0.4">
      <c r="A532" s="11" t="s">
        <v>1106</v>
      </c>
      <c r="B532" t="s">
        <v>25</v>
      </c>
    </row>
    <row r="533" spans="1:2" ht="16" x14ac:dyDescent="0.4">
      <c r="A533" s="11" t="s">
        <v>1108</v>
      </c>
      <c r="B533" t="s">
        <v>41</v>
      </c>
    </row>
    <row r="534" spans="1:2" ht="16" x14ac:dyDescent="0.4">
      <c r="A534" s="11" t="s">
        <v>1110</v>
      </c>
      <c r="B534" t="s">
        <v>583</v>
      </c>
    </row>
    <row r="535" spans="1:2" ht="16" x14ac:dyDescent="0.4">
      <c r="A535" s="11" t="s">
        <v>1112</v>
      </c>
      <c r="B535" t="s">
        <v>75</v>
      </c>
    </row>
    <row r="536" spans="1:2" ht="16" x14ac:dyDescent="0.4">
      <c r="A536" s="11" t="s">
        <v>1114</v>
      </c>
      <c r="B536" t="s">
        <v>25</v>
      </c>
    </row>
    <row r="537" spans="1:2" ht="16" x14ac:dyDescent="0.4">
      <c r="A537" s="11" t="s">
        <v>1116</v>
      </c>
      <c r="B537" t="s">
        <v>75</v>
      </c>
    </row>
    <row r="538" spans="1:2" ht="16" x14ac:dyDescent="0.4">
      <c r="A538" s="11" t="s">
        <v>1118</v>
      </c>
      <c r="B538" t="s">
        <v>25</v>
      </c>
    </row>
    <row r="539" spans="1:2" ht="16" x14ac:dyDescent="0.4">
      <c r="A539" s="11" t="s">
        <v>1120</v>
      </c>
      <c r="B539" t="s">
        <v>75</v>
      </c>
    </row>
    <row r="540" spans="1:2" ht="16" x14ac:dyDescent="0.4">
      <c r="A540" s="11" t="s">
        <v>1122</v>
      </c>
      <c r="B540" t="s">
        <v>75</v>
      </c>
    </row>
    <row r="541" spans="1:2" ht="16" x14ac:dyDescent="0.4">
      <c r="A541" s="11" t="s">
        <v>1124</v>
      </c>
      <c r="B541" t="s">
        <v>25</v>
      </c>
    </row>
    <row r="542" spans="1:2" ht="16" x14ac:dyDescent="0.4">
      <c r="A542" s="11" t="s">
        <v>1126</v>
      </c>
      <c r="B542" t="s">
        <v>25</v>
      </c>
    </row>
    <row r="543" spans="1:2" ht="16" x14ac:dyDescent="0.4">
      <c r="A543" s="11" t="s">
        <v>1128</v>
      </c>
      <c r="B543" t="s">
        <v>25</v>
      </c>
    </row>
    <row r="544" spans="1:2" ht="16" x14ac:dyDescent="0.4">
      <c r="A544" s="11" t="s">
        <v>1130</v>
      </c>
      <c r="B544" t="s">
        <v>25</v>
      </c>
    </row>
    <row r="545" spans="1:2" ht="16" x14ac:dyDescent="0.4">
      <c r="A545" s="11" t="s">
        <v>1132</v>
      </c>
      <c r="B545" t="s">
        <v>25</v>
      </c>
    </row>
    <row r="546" spans="1:2" ht="16" x14ac:dyDescent="0.4">
      <c r="A546" s="11" t="s">
        <v>1134</v>
      </c>
      <c r="B546" t="s">
        <v>2391</v>
      </c>
    </row>
    <row r="547" spans="1:2" ht="16" x14ac:dyDescent="0.4">
      <c r="A547" s="11" t="s">
        <v>1136</v>
      </c>
      <c r="B547" t="s">
        <v>75</v>
      </c>
    </row>
    <row r="548" spans="1:2" ht="16" x14ac:dyDescent="0.4">
      <c r="A548" s="11" t="s">
        <v>1138</v>
      </c>
      <c r="B548" t="s">
        <v>583</v>
      </c>
    </row>
    <row r="549" spans="1:2" ht="16" x14ac:dyDescent="0.4">
      <c r="A549" s="11" t="s">
        <v>1140</v>
      </c>
      <c r="B549" t="s">
        <v>25</v>
      </c>
    </row>
    <row r="550" spans="1:2" ht="16" x14ac:dyDescent="0.4">
      <c r="A550" s="11" t="s">
        <v>1142</v>
      </c>
      <c r="B550" t="s">
        <v>41</v>
      </c>
    </row>
    <row r="551" spans="1:2" ht="16" x14ac:dyDescent="0.4">
      <c r="A551" s="11" t="s">
        <v>1144</v>
      </c>
      <c r="B551" t="s">
        <v>583</v>
      </c>
    </row>
    <row r="552" spans="1:2" ht="16" x14ac:dyDescent="0.4">
      <c r="A552" s="11" t="s">
        <v>1146</v>
      </c>
      <c r="B552" t="s">
        <v>25</v>
      </c>
    </row>
    <row r="553" spans="1:2" ht="16" x14ac:dyDescent="0.4">
      <c r="A553" s="11" t="s">
        <v>1148</v>
      </c>
      <c r="B553" t="s">
        <v>25</v>
      </c>
    </row>
    <row r="554" spans="1:2" ht="16" x14ac:dyDescent="0.4">
      <c r="A554" s="11" t="s">
        <v>1150</v>
      </c>
      <c r="B554" t="s">
        <v>583</v>
      </c>
    </row>
    <row r="555" spans="1:2" ht="16" x14ac:dyDescent="0.4">
      <c r="A555" s="11" t="s">
        <v>1152</v>
      </c>
      <c r="B555" t="s">
        <v>695</v>
      </c>
    </row>
    <row r="556" spans="1:2" ht="16" x14ac:dyDescent="0.4">
      <c r="A556" s="11" t="s">
        <v>1154</v>
      </c>
      <c r="B556" t="s">
        <v>75</v>
      </c>
    </row>
    <row r="557" spans="1:2" ht="16" x14ac:dyDescent="0.4">
      <c r="A557" s="11" t="s">
        <v>1156</v>
      </c>
      <c r="B557" t="s">
        <v>41</v>
      </c>
    </row>
    <row r="558" spans="1:2" ht="16" x14ac:dyDescent="0.4">
      <c r="A558" s="11" t="s">
        <v>1158</v>
      </c>
      <c r="B558" t="s">
        <v>75</v>
      </c>
    </row>
    <row r="559" spans="1:2" ht="16" x14ac:dyDescent="0.4">
      <c r="A559" s="11" t="s">
        <v>1160</v>
      </c>
      <c r="B559" t="s">
        <v>25</v>
      </c>
    </row>
    <row r="560" spans="1:2" ht="16" x14ac:dyDescent="0.4">
      <c r="A560" s="11" t="s">
        <v>1162</v>
      </c>
      <c r="B560" t="s">
        <v>25</v>
      </c>
    </row>
    <row r="561" spans="1:2" ht="16" x14ac:dyDescent="0.4">
      <c r="A561" s="11" t="s">
        <v>1164</v>
      </c>
      <c r="B561" t="s">
        <v>25</v>
      </c>
    </row>
    <row r="562" spans="1:2" ht="16" x14ac:dyDescent="0.4">
      <c r="A562" s="11" t="s">
        <v>1166</v>
      </c>
      <c r="B562" t="s">
        <v>41</v>
      </c>
    </row>
    <row r="563" spans="1:2" ht="16" x14ac:dyDescent="0.4">
      <c r="A563" s="11" t="s">
        <v>1168</v>
      </c>
      <c r="B563" t="s">
        <v>41</v>
      </c>
    </row>
    <row r="564" spans="1:2" ht="16" x14ac:dyDescent="0.4">
      <c r="A564" s="11" t="s">
        <v>1170</v>
      </c>
      <c r="B564" t="s">
        <v>25</v>
      </c>
    </row>
    <row r="565" spans="1:2" ht="16" x14ac:dyDescent="0.4">
      <c r="A565" s="11" t="s">
        <v>1172</v>
      </c>
      <c r="B565" t="s">
        <v>695</v>
      </c>
    </row>
    <row r="566" spans="1:2" ht="16" x14ac:dyDescent="0.4">
      <c r="A566" s="11" t="s">
        <v>1174</v>
      </c>
      <c r="B566" t="s">
        <v>41</v>
      </c>
    </row>
    <row r="567" spans="1:2" ht="16" x14ac:dyDescent="0.4">
      <c r="A567" s="11" t="s">
        <v>1176</v>
      </c>
      <c r="B567" t="s">
        <v>75</v>
      </c>
    </row>
    <row r="568" spans="1:2" ht="16" x14ac:dyDescent="0.4">
      <c r="A568" s="11" t="s">
        <v>1178</v>
      </c>
      <c r="B568" t="s">
        <v>75</v>
      </c>
    </row>
    <row r="569" spans="1:2" ht="16" x14ac:dyDescent="0.4">
      <c r="A569" s="11" t="s">
        <v>1180</v>
      </c>
      <c r="B569" t="s">
        <v>25</v>
      </c>
    </row>
    <row r="570" spans="1:2" ht="16" x14ac:dyDescent="0.4">
      <c r="A570" s="11" t="s">
        <v>1182</v>
      </c>
      <c r="B570" t="s">
        <v>25</v>
      </c>
    </row>
    <row r="571" spans="1:2" ht="16" x14ac:dyDescent="0.4">
      <c r="A571" s="11" t="s">
        <v>1184</v>
      </c>
      <c r="B571" t="s">
        <v>25</v>
      </c>
    </row>
    <row r="572" spans="1:2" ht="16" x14ac:dyDescent="0.4">
      <c r="A572" s="11" t="s">
        <v>1186</v>
      </c>
      <c r="B572" t="s">
        <v>480</v>
      </c>
    </row>
    <row r="573" spans="1:2" ht="16" x14ac:dyDescent="0.4">
      <c r="A573" s="11" t="s">
        <v>1188</v>
      </c>
      <c r="B573" t="s">
        <v>75</v>
      </c>
    </row>
    <row r="574" spans="1:2" ht="16" x14ac:dyDescent="0.4">
      <c r="A574" s="11" t="s">
        <v>1190</v>
      </c>
      <c r="B574" t="s">
        <v>25</v>
      </c>
    </row>
    <row r="575" spans="1:2" ht="16" x14ac:dyDescent="0.4">
      <c r="A575" s="11" t="s">
        <v>1192</v>
      </c>
      <c r="B575" t="s">
        <v>25</v>
      </c>
    </row>
    <row r="576" spans="1:2" ht="16" x14ac:dyDescent="0.4">
      <c r="A576" s="11" t="s">
        <v>1194</v>
      </c>
      <c r="B576" t="s">
        <v>75</v>
      </c>
    </row>
    <row r="577" spans="1:2" ht="16" x14ac:dyDescent="0.4">
      <c r="A577" s="11" t="s">
        <v>1196</v>
      </c>
      <c r="B577" t="s">
        <v>75</v>
      </c>
    </row>
    <row r="578" spans="1:2" ht="16" x14ac:dyDescent="0.4">
      <c r="A578" s="11" t="s">
        <v>1198</v>
      </c>
      <c r="B578" t="s">
        <v>41</v>
      </c>
    </row>
    <row r="579" spans="1:2" ht="16" x14ac:dyDescent="0.4">
      <c r="A579" s="11" t="s">
        <v>1200</v>
      </c>
      <c r="B579" t="s">
        <v>325</v>
      </c>
    </row>
    <row r="580" spans="1:2" ht="16" x14ac:dyDescent="0.4">
      <c r="A580" s="11" t="s">
        <v>1202</v>
      </c>
      <c r="B580" t="s">
        <v>25</v>
      </c>
    </row>
    <row r="581" spans="1:2" ht="16" x14ac:dyDescent="0.4">
      <c r="A581" s="11" t="s">
        <v>1204</v>
      </c>
      <c r="B581" t="s">
        <v>387</v>
      </c>
    </row>
    <row r="582" spans="1:2" ht="16" x14ac:dyDescent="0.4">
      <c r="A582" s="11" t="s">
        <v>1206</v>
      </c>
      <c r="B582" t="s">
        <v>75</v>
      </c>
    </row>
    <row r="583" spans="1:2" ht="16" x14ac:dyDescent="0.4">
      <c r="A583" s="11" t="s">
        <v>1208</v>
      </c>
      <c r="B583" t="s">
        <v>41</v>
      </c>
    </row>
    <row r="584" spans="1:2" ht="16" x14ac:dyDescent="0.4">
      <c r="A584" s="11" t="s">
        <v>1210</v>
      </c>
      <c r="B584" t="s">
        <v>25</v>
      </c>
    </row>
    <row r="585" spans="1:2" ht="16" x14ac:dyDescent="0.4">
      <c r="A585" s="11" t="s">
        <v>1212</v>
      </c>
      <c r="B585" t="s">
        <v>583</v>
      </c>
    </row>
    <row r="586" spans="1:2" ht="16" x14ac:dyDescent="0.4">
      <c r="A586" s="11" t="s">
        <v>1214</v>
      </c>
      <c r="B586" t="s">
        <v>41</v>
      </c>
    </row>
    <row r="587" spans="1:2" ht="16" x14ac:dyDescent="0.4">
      <c r="A587" s="11" t="s">
        <v>1216</v>
      </c>
      <c r="B587" t="s">
        <v>75</v>
      </c>
    </row>
    <row r="588" spans="1:2" ht="16" x14ac:dyDescent="0.4">
      <c r="A588" s="11" t="s">
        <v>1218</v>
      </c>
      <c r="B588" t="s">
        <v>1051</v>
      </c>
    </row>
    <row r="589" spans="1:2" ht="16" x14ac:dyDescent="0.4">
      <c r="A589" s="11" t="s">
        <v>1220</v>
      </c>
      <c r="B589" t="s">
        <v>41</v>
      </c>
    </row>
    <row r="590" spans="1:2" ht="16" x14ac:dyDescent="0.4">
      <c r="A590" s="11" t="s">
        <v>1222</v>
      </c>
      <c r="B590" t="s">
        <v>25</v>
      </c>
    </row>
    <row r="591" spans="1:2" ht="16" x14ac:dyDescent="0.4">
      <c r="A591" s="11" t="s">
        <v>1224</v>
      </c>
      <c r="B591" t="s">
        <v>41</v>
      </c>
    </row>
    <row r="592" spans="1:2" ht="16" x14ac:dyDescent="0.4">
      <c r="A592" s="11" t="s">
        <v>1226</v>
      </c>
      <c r="B592" t="s">
        <v>25</v>
      </c>
    </row>
    <row r="593" spans="1:2" ht="16" x14ac:dyDescent="0.4">
      <c r="A593" s="11" t="s">
        <v>1228</v>
      </c>
      <c r="B593" t="s">
        <v>25</v>
      </c>
    </row>
    <row r="594" spans="1:2" ht="16" x14ac:dyDescent="0.4">
      <c r="A594" s="11" t="s">
        <v>1230</v>
      </c>
      <c r="B594" t="s">
        <v>25</v>
      </c>
    </row>
    <row r="595" spans="1:2" ht="16" x14ac:dyDescent="0.4">
      <c r="A595" s="11" t="s">
        <v>1232</v>
      </c>
      <c r="B595" t="s">
        <v>480</v>
      </c>
    </row>
    <row r="596" spans="1:2" ht="16" x14ac:dyDescent="0.4">
      <c r="A596" s="11" t="s">
        <v>1234</v>
      </c>
      <c r="B596" t="s">
        <v>75</v>
      </c>
    </row>
    <row r="597" spans="1:2" ht="16" x14ac:dyDescent="0.4">
      <c r="A597" s="11" t="s">
        <v>1236</v>
      </c>
      <c r="B597" t="s">
        <v>41</v>
      </c>
    </row>
    <row r="598" spans="1:2" ht="16" x14ac:dyDescent="0.4">
      <c r="A598" s="11" t="s">
        <v>1238</v>
      </c>
      <c r="B598" t="s">
        <v>25</v>
      </c>
    </row>
    <row r="599" spans="1:2" ht="16" x14ac:dyDescent="0.4">
      <c r="A599" s="11" t="s">
        <v>1240</v>
      </c>
      <c r="B599" t="s">
        <v>25</v>
      </c>
    </row>
    <row r="600" spans="1:2" ht="16" x14ac:dyDescent="0.4">
      <c r="A600" s="11" t="s">
        <v>1242</v>
      </c>
      <c r="B600" t="s">
        <v>1244</v>
      </c>
    </row>
    <row r="601" spans="1:2" ht="16" x14ac:dyDescent="0.4">
      <c r="A601" s="11" t="s">
        <v>1245</v>
      </c>
      <c r="B601" t="s">
        <v>41</v>
      </c>
    </row>
    <row r="602" spans="1:2" ht="16" x14ac:dyDescent="0.4">
      <c r="A602" s="11" t="s">
        <v>1247</v>
      </c>
      <c r="B602" t="s">
        <v>695</v>
      </c>
    </row>
    <row r="603" spans="1:2" ht="16" x14ac:dyDescent="0.4">
      <c r="A603" s="11" t="s">
        <v>1249</v>
      </c>
      <c r="B603" t="s">
        <v>41</v>
      </c>
    </row>
    <row r="604" spans="1:2" ht="16" x14ac:dyDescent="0.4">
      <c r="A604" s="11" t="s">
        <v>1251</v>
      </c>
      <c r="B604" t="s">
        <v>387</v>
      </c>
    </row>
    <row r="605" spans="1:2" ht="16" x14ac:dyDescent="0.4">
      <c r="A605" s="11" t="s">
        <v>1253</v>
      </c>
      <c r="B605" t="s">
        <v>480</v>
      </c>
    </row>
    <row r="606" spans="1:2" ht="16" x14ac:dyDescent="0.4">
      <c r="A606" s="11" t="s">
        <v>1255</v>
      </c>
      <c r="B606" t="s">
        <v>75</v>
      </c>
    </row>
    <row r="607" spans="1:2" ht="16" x14ac:dyDescent="0.4">
      <c r="A607" s="11" t="s">
        <v>1257</v>
      </c>
      <c r="B607" t="s">
        <v>25</v>
      </c>
    </row>
    <row r="608" spans="1:2" ht="16" x14ac:dyDescent="0.4">
      <c r="A608" s="11" t="s">
        <v>1259</v>
      </c>
      <c r="B608" t="s">
        <v>75</v>
      </c>
    </row>
    <row r="609" spans="1:2" ht="16" x14ac:dyDescent="0.4">
      <c r="A609" s="11" t="s">
        <v>1261</v>
      </c>
      <c r="B609" t="s">
        <v>75</v>
      </c>
    </row>
    <row r="610" spans="1:2" ht="16" x14ac:dyDescent="0.4">
      <c r="A610" s="11" t="s">
        <v>1263</v>
      </c>
      <c r="B610" t="s">
        <v>41</v>
      </c>
    </row>
    <row r="611" spans="1:2" ht="16" x14ac:dyDescent="0.4">
      <c r="A611" s="11" t="s">
        <v>1265</v>
      </c>
      <c r="B611" t="s">
        <v>41</v>
      </c>
    </row>
    <row r="612" spans="1:2" ht="16" x14ac:dyDescent="0.4">
      <c r="A612" s="11" t="s">
        <v>1267</v>
      </c>
      <c r="B612" t="s">
        <v>41</v>
      </c>
    </row>
    <row r="613" spans="1:2" ht="16" x14ac:dyDescent="0.4">
      <c r="A613" s="11" t="s">
        <v>1269</v>
      </c>
      <c r="B613" t="s">
        <v>41</v>
      </c>
    </row>
    <row r="614" spans="1:2" ht="16" x14ac:dyDescent="0.4">
      <c r="A614" s="11" t="s">
        <v>1271</v>
      </c>
      <c r="B614" t="s">
        <v>41</v>
      </c>
    </row>
    <row r="615" spans="1:2" ht="16" x14ac:dyDescent="0.4">
      <c r="A615" s="11" t="s">
        <v>1273</v>
      </c>
      <c r="B615" t="s">
        <v>25</v>
      </c>
    </row>
    <row r="616" spans="1:2" ht="16" x14ac:dyDescent="0.4">
      <c r="A616" s="11" t="s">
        <v>1275</v>
      </c>
      <c r="B616" t="s">
        <v>41</v>
      </c>
    </row>
    <row r="617" spans="1:2" ht="16" x14ac:dyDescent="0.4">
      <c r="A617" s="11" t="s">
        <v>1277</v>
      </c>
      <c r="B617" t="s">
        <v>1244</v>
      </c>
    </row>
    <row r="618" spans="1:2" ht="16" x14ac:dyDescent="0.4">
      <c r="A618" s="11" t="s">
        <v>1279</v>
      </c>
      <c r="B618" t="s">
        <v>41</v>
      </c>
    </row>
    <row r="619" spans="1:2" ht="16" x14ac:dyDescent="0.4">
      <c r="A619" s="11" t="s">
        <v>1281</v>
      </c>
      <c r="B619" t="s">
        <v>41</v>
      </c>
    </row>
    <row r="620" spans="1:2" ht="16" x14ac:dyDescent="0.4">
      <c r="A620" s="11" t="s">
        <v>1283</v>
      </c>
      <c r="B620" t="s">
        <v>41</v>
      </c>
    </row>
    <row r="621" spans="1:2" ht="16" x14ac:dyDescent="0.4">
      <c r="A621" s="11" t="s">
        <v>1285</v>
      </c>
      <c r="B621" t="s">
        <v>75</v>
      </c>
    </row>
    <row r="622" spans="1:2" ht="16" x14ac:dyDescent="0.4">
      <c r="A622" s="11" t="s">
        <v>1287</v>
      </c>
      <c r="B622" t="s">
        <v>41</v>
      </c>
    </row>
    <row r="623" spans="1:2" ht="16" x14ac:dyDescent="0.4">
      <c r="A623" s="11" t="s">
        <v>1289</v>
      </c>
      <c r="B623" t="s">
        <v>25</v>
      </c>
    </row>
    <row r="624" spans="1:2" ht="16" x14ac:dyDescent="0.4">
      <c r="A624" s="11" t="s">
        <v>1291</v>
      </c>
      <c r="B624" t="s">
        <v>480</v>
      </c>
    </row>
    <row r="625" spans="1:2" ht="16" x14ac:dyDescent="0.4">
      <c r="A625" s="11" t="s">
        <v>1293</v>
      </c>
      <c r="B625" t="s">
        <v>75</v>
      </c>
    </row>
    <row r="626" spans="1:2" ht="16" x14ac:dyDescent="0.4">
      <c r="A626" s="11" t="s">
        <v>1295</v>
      </c>
      <c r="B626" t="s">
        <v>41</v>
      </c>
    </row>
    <row r="627" spans="1:2" ht="16" x14ac:dyDescent="0.4">
      <c r="A627" s="11" t="s">
        <v>1297</v>
      </c>
      <c r="B627" t="s">
        <v>75</v>
      </c>
    </row>
    <row r="628" spans="1:2" ht="16" x14ac:dyDescent="0.4">
      <c r="A628" s="11" t="s">
        <v>1299</v>
      </c>
      <c r="B628" t="s">
        <v>41</v>
      </c>
    </row>
    <row r="629" spans="1:2" ht="16" x14ac:dyDescent="0.4">
      <c r="A629" s="11" t="s">
        <v>1301</v>
      </c>
      <c r="B629" t="s">
        <v>75</v>
      </c>
    </row>
    <row r="630" spans="1:2" ht="16" x14ac:dyDescent="0.4">
      <c r="A630" s="11" t="s">
        <v>1303</v>
      </c>
      <c r="B630" t="s">
        <v>41</v>
      </c>
    </row>
    <row r="631" spans="1:2" ht="16" x14ac:dyDescent="0.4">
      <c r="A631" s="11" t="s">
        <v>1305</v>
      </c>
      <c r="B631" t="s">
        <v>25</v>
      </c>
    </row>
    <row r="632" spans="1:2" ht="16" x14ac:dyDescent="0.4">
      <c r="A632" s="11" t="s">
        <v>1307</v>
      </c>
      <c r="B632" t="s">
        <v>25</v>
      </c>
    </row>
    <row r="633" spans="1:2" ht="16" x14ac:dyDescent="0.4">
      <c r="A633" s="11" t="s">
        <v>1309</v>
      </c>
      <c r="B633" t="s">
        <v>25</v>
      </c>
    </row>
    <row r="634" spans="1:2" ht="16" x14ac:dyDescent="0.4">
      <c r="A634" s="11" t="s">
        <v>1311</v>
      </c>
      <c r="B634" t="s">
        <v>25</v>
      </c>
    </row>
    <row r="635" spans="1:2" ht="16" x14ac:dyDescent="0.4">
      <c r="A635" s="11" t="s">
        <v>1313</v>
      </c>
      <c r="B635" t="s">
        <v>41</v>
      </c>
    </row>
    <row r="636" spans="1:2" ht="16" x14ac:dyDescent="0.4">
      <c r="A636" s="11" t="s">
        <v>1315</v>
      </c>
      <c r="B636" t="s">
        <v>25</v>
      </c>
    </row>
    <row r="637" spans="1:2" ht="16" x14ac:dyDescent="0.4">
      <c r="A637" s="11" t="s">
        <v>1317</v>
      </c>
      <c r="B637" t="s">
        <v>41</v>
      </c>
    </row>
    <row r="638" spans="1:2" ht="16" x14ac:dyDescent="0.4">
      <c r="A638" s="11" t="s">
        <v>1319</v>
      </c>
      <c r="B638" t="s">
        <v>695</v>
      </c>
    </row>
    <row r="639" spans="1:2" ht="16" x14ac:dyDescent="0.4">
      <c r="A639" s="11" t="s">
        <v>1321</v>
      </c>
      <c r="B639" t="s">
        <v>41</v>
      </c>
    </row>
    <row r="640" spans="1:2" ht="16" x14ac:dyDescent="0.4">
      <c r="A640" s="11" t="s">
        <v>1323</v>
      </c>
      <c r="B640" t="s">
        <v>25</v>
      </c>
    </row>
    <row r="641" spans="1:2" ht="16" x14ac:dyDescent="0.4">
      <c r="A641" s="11" t="s">
        <v>1325</v>
      </c>
      <c r="B641" t="s">
        <v>480</v>
      </c>
    </row>
    <row r="642" spans="1:2" ht="16" x14ac:dyDescent="0.4">
      <c r="A642" s="11" t="s">
        <v>1327</v>
      </c>
      <c r="B642" t="s">
        <v>25</v>
      </c>
    </row>
    <row r="643" spans="1:2" ht="16" x14ac:dyDescent="0.4">
      <c r="A643" s="11" t="s">
        <v>1329</v>
      </c>
      <c r="B643" t="s">
        <v>480</v>
      </c>
    </row>
    <row r="644" spans="1:2" ht="16" x14ac:dyDescent="0.4">
      <c r="A644" s="11" t="s">
        <v>1331</v>
      </c>
      <c r="B644" t="s">
        <v>75</v>
      </c>
    </row>
    <row r="645" spans="1:2" ht="16" x14ac:dyDescent="0.4">
      <c r="A645" s="11" t="s">
        <v>1333</v>
      </c>
      <c r="B645" t="s">
        <v>25</v>
      </c>
    </row>
    <row r="646" spans="1:2" ht="16" x14ac:dyDescent="0.4">
      <c r="A646" s="11" t="s">
        <v>1335</v>
      </c>
      <c r="B646" t="s">
        <v>25</v>
      </c>
    </row>
    <row r="647" spans="1:2" ht="16" x14ac:dyDescent="0.4">
      <c r="A647" s="11" t="s">
        <v>1337</v>
      </c>
      <c r="B647" t="s">
        <v>75</v>
      </c>
    </row>
    <row r="648" spans="1:2" ht="16" x14ac:dyDescent="0.4">
      <c r="A648" s="11" t="s">
        <v>1339</v>
      </c>
      <c r="B648" t="s">
        <v>41</v>
      </c>
    </row>
    <row r="649" spans="1:2" ht="16" x14ac:dyDescent="0.4">
      <c r="A649" s="11" t="s">
        <v>1341</v>
      </c>
      <c r="B649" t="s">
        <v>25</v>
      </c>
    </row>
    <row r="650" spans="1:2" ht="16" x14ac:dyDescent="0.4">
      <c r="A650" s="11" t="s">
        <v>1343</v>
      </c>
      <c r="B650" t="s">
        <v>41</v>
      </c>
    </row>
    <row r="651" spans="1:2" ht="16" x14ac:dyDescent="0.4">
      <c r="A651" s="11" t="s">
        <v>1345</v>
      </c>
      <c r="B651" t="s">
        <v>1051</v>
      </c>
    </row>
    <row r="652" spans="1:2" ht="16" x14ac:dyDescent="0.4">
      <c r="A652" s="11" t="s">
        <v>1347</v>
      </c>
      <c r="B652" t="s">
        <v>25</v>
      </c>
    </row>
    <row r="653" spans="1:2" ht="16" x14ac:dyDescent="0.4">
      <c r="A653" s="11" t="s">
        <v>1349</v>
      </c>
      <c r="B653" t="s">
        <v>41</v>
      </c>
    </row>
    <row r="654" spans="1:2" ht="16" x14ac:dyDescent="0.4">
      <c r="A654" s="11" t="s">
        <v>1351</v>
      </c>
      <c r="B654" t="s">
        <v>25</v>
      </c>
    </row>
    <row r="655" spans="1:2" ht="16" x14ac:dyDescent="0.4">
      <c r="A655" s="11" t="s">
        <v>1353</v>
      </c>
      <c r="B655" t="s">
        <v>25</v>
      </c>
    </row>
    <row r="656" spans="1:2" ht="16" x14ac:dyDescent="0.4">
      <c r="A656" s="11" t="s">
        <v>1355</v>
      </c>
      <c r="B656" t="s">
        <v>480</v>
      </c>
    </row>
    <row r="657" spans="1:2" ht="16" x14ac:dyDescent="0.4">
      <c r="A657" s="11" t="s">
        <v>1357</v>
      </c>
      <c r="B657" t="s">
        <v>25</v>
      </c>
    </row>
    <row r="658" spans="1:2" ht="16" x14ac:dyDescent="0.4">
      <c r="A658" s="11" t="s">
        <v>1359</v>
      </c>
      <c r="B658" t="s">
        <v>75</v>
      </c>
    </row>
    <row r="659" spans="1:2" ht="16" x14ac:dyDescent="0.4">
      <c r="A659" s="11" t="s">
        <v>1361</v>
      </c>
      <c r="B659" t="s">
        <v>41</v>
      </c>
    </row>
    <row r="660" spans="1:2" ht="16" x14ac:dyDescent="0.4">
      <c r="A660" s="11" t="s">
        <v>1363</v>
      </c>
      <c r="B660" t="s">
        <v>75</v>
      </c>
    </row>
    <row r="661" spans="1:2" ht="16" x14ac:dyDescent="0.4">
      <c r="A661" s="11" t="s">
        <v>1365</v>
      </c>
      <c r="B661" t="s">
        <v>25</v>
      </c>
    </row>
    <row r="662" spans="1:2" ht="16" x14ac:dyDescent="0.4">
      <c r="A662" s="11" t="s">
        <v>1367</v>
      </c>
      <c r="B662" t="s">
        <v>25</v>
      </c>
    </row>
    <row r="663" spans="1:2" ht="16" x14ac:dyDescent="0.4">
      <c r="A663" s="11" t="s">
        <v>1369</v>
      </c>
      <c r="B663" t="s">
        <v>25</v>
      </c>
    </row>
    <row r="664" spans="1:2" ht="16" x14ac:dyDescent="0.4">
      <c r="A664" s="11" t="s">
        <v>1371</v>
      </c>
      <c r="B664" t="s">
        <v>25</v>
      </c>
    </row>
    <row r="665" spans="1:2" ht="16" x14ac:dyDescent="0.4">
      <c r="A665" s="11" t="s">
        <v>1373</v>
      </c>
      <c r="B665" t="s">
        <v>41</v>
      </c>
    </row>
    <row r="666" spans="1:2" ht="16" x14ac:dyDescent="0.4">
      <c r="A666" s="11" t="s">
        <v>1375</v>
      </c>
      <c r="B666" t="s">
        <v>41</v>
      </c>
    </row>
    <row r="667" spans="1:2" ht="16" x14ac:dyDescent="0.4">
      <c r="A667" s="11" t="s">
        <v>1377</v>
      </c>
      <c r="B667" t="s">
        <v>25</v>
      </c>
    </row>
    <row r="668" spans="1:2" ht="16" x14ac:dyDescent="0.4">
      <c r="A668" s="11" t="s">
        <v>1379</v>
      </c>
      <c r="B668" t="s">
        <v>75</v>
      </c>
    </row>
    <row r="669" spans="1:2" ht="16" x14ac:dyDescent="0.4">
      <c r="A669" s="11" t="s">
        <v>1381</v>
      </c>
      <c r="B669" t="s">
        <v>25</v>
      </c>
    </row>
    <row r="670" spans="1:2" ht="16" x14ac:dyDescent="0.4">
      <c r="A670" s="11" t="s">
        <v>1383</v>
      </c>
      <c r="B670" t="s">
        <v>25</v>
      </c>
    </row>
    <row r="671" spans="1:2" ht="16" x14ac:dyDescent="0.4">
      <c r="A671" s="11" t="s">
        <v>1385</v>
      </c>
      <c r="B671" t="s">
        <v>41</v>
      </c>
    </row>
    <row r="672" spans="1:2" ht="16" x14ac:dyDescent="0.4">
      <c r="A672" s="11" t="s">
        <v>1387</v>
      </c>
      <c r="B672" t="s">
        <v>25</v>
      </c>
    </row>
    <row r="673" spans="1:2" ht="16" x14ac:dyDescent="0.4">
      <c r="A673" s="11" t="s">
        <v>1389</v>
      </c>
      <c r="B673" t="s">
        <v>583</v>
      </c>
    </row>
    <row r="674" spans="1:2" ht="16" x14ac:dyDescent="0.4">
      <c r="A674" s="11" t="s">
        <v>1391</v>
      </c>
      <c r="B674" t="s">
        <v>322</v>
      </c>
    </row>
    <row r="675" spans="1:2" ht="16" x14ac:dyDescent="0.4">
      <c r="A675" s="11" t="s">
        <v>1393</v>
      </c>
      <c r="B675" t="s">
        <v>1244</v>
      </c>
    </row>
    <row r="676" spans="1:2" ht="16" x14ac:dyDescent="0.4">
      <c r="A676" s="11" t="s">
        <v>1395</v>
      </c>
      <c r="B676" t="s">
        <v>25</v>
      </c>
    </row>
    <row r="677" spans="1:2" ht="16" x14ac:dyDescent="0.4">
      <c r="A677" s="11" t="s">
        <v>1397</v>
      </c>
      <c r="B677" t="s">
        <v>25</v>
      </c>
    </row>
    <row r="678" spans="1:2" ht="16" x14ac:dyDescent="0.4">
      <c r="A678" s="11" t="s">
        <v>1399</v>
      </c>
      <c r="B678" t="s">
        <v>1051</v>
      </c>
    </row>
    <row r="679" spans="1:2" ht="16" x14ac:dyDescent="0.4">
      <c r="A679" s="11" t="s">
        <v>1401</v>
      </c>
      <c r="B679" t="s">
        <v>41</v>
      </c>
    </row>
    <row r="680" spans="1:2" ht="16" x14ac:dyDescent="0.4">
      <c r="A680" s="11" t="s">
        <v>1403</v>
      </c>
      <c r="B680" t="s">
        <v>25</v>
      </c>
    </row>
    <row r="681" spans="1:2" ht="16" x14ac:dyDescent="0.4">
      <c r="A681" s="11" t="s">
        <v>1405</v>
      </c>
      <c r="B681" t="s">
        <v>387</v>
      </c>
    </row>
    <row r="682" spans="1:2" ht="16" x14ac:dyDescent="0.4">
      <c r="A682" s="11" t="s">
        <v>1407</v>
      </c>
      <c r="B682" t="s">
        <v>25</v>
      </c>
    </row>
    <row r="683" spans="1:2" ht="16" x14ac:dyDescent="0.4">
      <c r="A683" s="11" t="s">
        <v>1409</v>
      </c>
      <c r="B683" t="s">
        <v>25</v>
      </c>
    </row>
    <row r="684" spans="1:2" ht="16" x14ac:dyDescent="0.4">
      <c r="A684" s="11" t="s">
        <v>1411</v>
      </c>
      <c r="B684" t="s">
        <v>41</v>
      </c>
    </row>
    <row r="685" spans="1:2" ht="16" x14ac:dyDescent="0.4">
      <c r="A685" s="11" t="s">
        <v>1413</v>
      </c>
      <c r="B685" t="s">
        <v>583</v>
      </c>
    </row>
    <row r="686" spans="1:2" ht="16" x14ac:dyDescent="0.4">
      <c r="A686" s="11" t="s">
        <v>1415</v>
      </c>
      <c r="B686" t="s">
        <v>75</v>
      </c>
    </row>
    <row r="687" spans="1:2" ht="16" x14ac:dyDescent="0.4">
      <c r="A687" s="11" t="s">
        <v>1417</v>
      </c>
      <c r="B687" t="s">
        <v>25</v>
      </c>
    </row>
    <row r="688" spans="1:2" ht="16" x14ac:dyDescent="0.4">
      <c r="A688" s="11" t="s">
        <v>1419</v>
      </c>
      <c r="B688" t="s">
        <v>75</v>
      </c>
    </row>
    <row r="689" spans="1:2" ht="16" x14ac:dyDescent="0.4">
      <c r="A689" s="11" t="s">
        <v>1421</v>
      </c>
      <c r="B689" t="s">
        <v>387</v>
      </c>
    </row>
    <row r="690" spans="1:2" ht="16" x14ac:dyDescent="0.4">
      <c r="A690" s="11" t="s">
        <v>1423</v>
      </c>
      <c r="B690" t="s">
        <v>41</v>
      </c>
    </row>
    <row r="691" spans="1:2" ht="16" x14ac:dyDescent="0.4">
      <c r="A691" s="11" t="s">
        <v>1425</v>
      </c>
      <c r="B691" t="s">
        <v>25</v>
      </c>
    </row>
    <row r="692" spans="1:2" ht="16" x14ac:dyDescent="0.4">
      <c r="A692" s="11" t="s">
        <v>1427</v>
      </c>
      <c r="B692" t="s">
        <v>41</v>
      </c>
    </row>
    <row r="693" spans="1:2" ht="16" x14ac:dyDescent="0.4">
      <c r="A693" s="11" t="s">
        <v>1429</v>
      </c>
      <c r="B693" t="s">
        <v>1051</v>
      </c>
    </row>
    <row r="694" spans="1:2" ht="16" x14ac:dyDescent="0.4">
      <c r="A694" s="11" t="s">
        <v>1431</v>
      </c>
      <c r="B694" t="s">
        <v>25</v>
      </c>
    </row>
    <row r="695" spans="1:2" ht="16" x14ac:dyDescent="0.4">
      <c r="A695" s="11" t="s">
        <v>1433</v>
      </c>
      <c r="B695" t="s">
        <v>75</v>
      </c>
    </row>
    <row r="696" spans="1:2" ht="16" x14ac:dyDescent="0.4">
      <c r="A696" s="11" t="s">
        <v>1435</v>
      </c>
      <c r="B696" t="s">
        <v>75</v>
      </c>
    </row>
    <row r="697" spans="1:2" ht="16" x14ac:dyDescent="0.4">
      <c r="A697" s="11" t="s">
        <v>1437</v>
      </c>
      <c r="B697" t="s">
        <v>25</v>
      </c>
    </row>
    <row r="698" spans="1:2" ht="16" x14ac:dyDescent="0.4">
      <c r="A698" s="11" t="s">
        <v>1439</v>
      </c>
      <c r="B698" t="s">
        <v>25</v>
      </c>
    </row>
    <row r="699" spans="1:2" ht="16" x14ac:dyDescent="0.4">
      <c r="A699" s="11" t="s">
        <v>1441</v>
      </c>
      <c r="B699" t="s">
        <v>25</v>
      </c>
    </row>
    <row r="700" spans="1:2" ht="16" x14ac:dyDescent="0.4">
      <c r="A700" s="11" t="s">
        <v>1443</v>
      </c>
      <c r="B700" t="s">
        <v>75</v>
      </c>
    </row>
    <row r="701" spans="1:2" ht="16" x14ac:dyDescent="0.4">
      <c r="A701" s="11" t="s">
        <v>1445</v>
      </c>
      <c r="B701" t="s">
        <v>25</v>
      </c>
    </row>
    <row r="702" spans="1:2" ht="16" x14ac:dyDescent="0.4">
      <c r="A702" s="11" t="s">
        <v>1447</v>
      </c>
      <c r="B702" t="s">
        <v>41</v>
      </c>
    </row>
    <row r="703" spans="1:2" ht="16" x14ac:dyDescent="0.4">
      <c r="A703" s="11" t="s">
        <v>1449</v>
      </c>
      <c r="B703" t="s">
        <v>25</v>
      </c>
    </row>
    <row r="704" spans="1:2" ht="16" x14ac:dyDescent="0.4">
      <c r="A704" s="11" t="s">
        <v>1451</v>
      </c>
      <c r="B704" t="s">
        <v>25</v>
      </c>
    </row>
    <row r="705" spans="1:2" ht="16" x14ac:dyDescent="0.4">
      <c r="A705" s="11" t="s">
        <v>1453</v>
      </c>
      <c r="B705" t="s">
        <v>75</v>
      </c>
    </row>
    <row r="706" spans="1:2" ht="16" x14ac:dyDescent="0.4">
      <c r="A706" s="11" t="s">
        <v>1455</v>
      </c>
      <c r="B706" t="s">
        <v>41</v>
      </c>
    </row>
    <row r="707" spans="1:2" ht="16" x14ac:dyDescent="0.4">
      <c r="A707" s="11" t="s">
        <v>1457</v>
      </c>
      <c r="B707" t="s">
        <v>75</v>
      </c>
    </row>
    <row r="708" spans="1:2" ht="16" x14ac:dyDescent="0.4">
      <c r="A708" s="11" t="s">
        <v>1459</v>
      </c>
      <c r="B708" t="s">
        <v>325</v>
      </c>
    </row>
    <row r="709" spans="1:2" ht="16" x14ac:dyDescent="0.4">
      <c r="A709" s="11" t="s">
        <v>1461</v>
      </c>
      <c r="B709" t="s">
        <v>41</v>
      </c>
    </row>
    <row r="710" spans="1:2" ht="16" x14ac:dyDescent="0.4">
      <c r="A710" s="11" t="s">
        <v>1463</v>
      </c>
      <c r="B710" t="s">
        <v>536</v>
      </c>
    </row>
    <row r="711" spans="1:2" ht="16" x14ac:dyDescent="0.4">
      <c r="A711" s="11" t="s">
        <v>1465</v>
      </c>
      <c r="B711" t="s">
        <v>75</v>
      </c>
    </row>
    <row r="712" spans="1:2" ht="16" x14ac:dyDescent="0.4">
      <c r="A712" s="11" t="s">
        <v>1467</v>
      </c>
      <c r="B712" t="s">
        <v>25</v>
      </c>
    </row>
    <row r="713" spans="1:2" ht="16" x14ac:dyDescent="0.4">
      <c r="A713" s="11" t="s">
        <v>1469</v>
      </c>
      <c r="B713" t="s">
        <v>1051</v>
      </c>
    </row>
    <row r="714" spans="1:2" ht="16" x14ac:dyDescent="0.4">
      <c r="A714" s="11" t="s">
        <v>1471</v>
      </c>
      <c r="B714" t="s">
        <v>41</v>
      </c>
    </row>
    <row r="715" spans="1:2" ht="16" x14ac:dyDescent="0.4">
      <c r="A715" s="11" t="s">
        <v>1473</v>
      </c>
      <c r="B715" t="s">
        <v>480</v>
      </c>
    </row>
    <row r="716" spans="1:2" ht="16" x14ac:dyDescent="0.4">
      <c r="A716" s="11" t="s">
        <v>1475</v>
      </c>
      <c r="B716" t="s">
        <v>41</v>
      </c>
    </row>
    <row r="717" spans="1:2" ht="16" x14ac:dyDescent="0.4">
      <c r="A717" s="11" t="s">
        <v>1477</v>
      </c>
      <c r="B717" t="s">
        <v>41</v>
      </c>
    </row>
    <row r="718" spans="1:2" ht="16" x14ac:dyDescent="0.4">
      <c r="A718" s="11" t="s">
        <v>1479</v>
      </c>
      <c r="B718" t="s">
        <v>41</v>
      </c>
    </row>
    <row r="719" spans="1:2" ht="16" x14ac:dyDescent="0.4">
      <c r="A719" s="11" t="s">
        <v>1481</v>
      </c>
      <c r="B719" t="s">
        <v>75</v>
      </c>
    </row>
    <row r="720" spans="1:2" ht="16" x14ac:dyDescent="0.4">
      <c r="A720" s="11" t="s">
        <v>1483</v>
      </c>
      <c r="B720" t="s">
        <v>25</v>
      </c>
    </row>
    <row r="721" spans="1:2" ht="16" x14ac:dyDescent="0.4">
      <c r="A721" s="11" t="s">
        <v>1485</v>
      </c>
      <c r="B721" t="s">
        <v>25</v>
      </c>
    </row>
    <row r="722" spans="1:2" ht="16" x14ac:dyDescent="0.4">
      <c r="A722" s="11" t="s">
        <v>1487</v>
      </c>
      <c r="B722" t="s">
        <v>41</v>
      </c>
    </row>
    <row r="723" spans="1:2" ht="16" x14ac:dyDescent="0.4">
      <c r="A723" s="11" t="s">
        <v>1489</v>
      </c>
      <c r="B723" t="s">
        <v>25</v>
      </c>
    </row>
    <row r="724" spans="1:2" ht="16" x14ac:dyDescent="0.4">
      <c r="A724" s="11" t="s">
        <v>1491</v>
      </c>
      <c r="B724" t="s">
        <v>41</v>
      </c>
    </row>
    <row r="725" spans="1:2" ht="16" x14ac:dyDescent="0.4">
      <c r="A725" s="11" t="s">
        <v>1493</v>
      </c>
      <c r="B725" t="s">
        <v>25</v>
      </c>
    </row>
    <row r="726" spans="1:2" ht="16" x14ac:dyDescent="0.4">
      <c r="A726" s="11" t="s">
        <v>1495</v>
      </c>
      <c r="B726" t="s">
        <v>41</v>
      </c>
    </row>
    <row r="727" spans="1:2" ht="16" x14ac:dyDescent="0.4">
      <c r="A727" s="11" t="s">
        <v>1497</v>
      </c>
      <c r="B727" t="s">
        <v>41</v>
      </c>
    </row>
    <row r="728" spans="1:2" ht="16" x14ac:dyDescent="0.4">
      <c r="A728" s="11" t="s">
        <v>1499</v>
      </c>
      <c r="B728" t="s">
        <v>25</v>
      </c>
    </row>
    <row r="729" spans="1:2" ht="16" x14ac:dyDescent="0.4">
      <c r="A729" s="11" t="s">
        <v>1501</v>
      </c>
      <c r="B729" t="s">
        <v>25</v>
      </c>
    </row>
    <row r="730" spans="1:2" ht="16" x14ac:dyDescent="0.4">
      <c r="A730" s="11" t="s">
        <v>1503</v>
      </c>
      <c r="B730" t="s">
        <v>75</v>
      </c>
    </row>
    <row r="731" spans="1:2" ht="16" x14ac:dyDescent="0.4">
      <c r="A731" s="11" t="s">
        <v>1505</v>
      </c>
      <c r="B731" t="s">
        <v>75</v>
      </c>
    </row>
    <row r="732" spans="1:2" ht="16" x14ac:dyDescent="0.4">
      <c r="A732" s="11" t="s">
        <v>1507</v>
      </c>
      <c r="B732" t="s">
        <v>41</v>
      </c>
    </row>
    <row r="733" spans="1:2" ht="16" x14ac:dyDescent="0.4">
      <c r="A733" s="11" t="s">
        <v>1509</v>
      </c>
      <c r="B733" t="s">
        <v>41</v>
      </c>
    </row>
    <row r="734" spans="1:2" ht="16" x14ac:dyDescent="0.4">
      <c r="A734" s="11" t="s">
        <v>1510</v>
      </c>
      <c r="B734" t="s">
        <v>41</v>
      </c>
    </row>
    <row r="735" spans="1:2" ht="16" x14ac:dyDescent="0.4">
      <c r="A735" s="11" t="s">
        <v>1512</v>
      </c>
      <c r="B735" t="s">
        <v>1051</v>
      </c>
    </row>
    <row r="736" spans="1:2" ht="16" x14ac:dyDescent="0.4">
      <c r="A736" s="11" t="s">
        <v>1514</v>
      </c>
      <c r="B736" t="s">
        <v>583</v>
      </c>
    </row>
    <row r="737" spans="1:2" ht="16" x14ac:dyDescent="0.4">
      <c r="A737" s="11" t="s">
        <v>1516</v>
      </c>
      <c r="B737" t="s">
        <v>25</v>
      </c>
    </row>
    <row r="738" spans="1:2" ht="16" x14ac:dyDescent="0.4">
      <c r="A738" s="11" t="s">
        <v>1518</v>
      </c>
      <c r="B738" t="s">
        <v>25</v>
      </c>
    </row>
    <row r="739" spans="1:2" ht="16" x14ac:dyDescent="0.4">
      <c r="A739" s="11" t="s">
        <v>1520</v>
      </c>
      <c r="B739" t="s">
        <v>75</v>
      </c>
    </row>
    <row r="740" spans="1:2" ht="16" x14ac:dyDescent="0.4">
      <c r="A740" s="11" t="s">
        <v>1522</v>
      </c>
      <c r="B740" t="s">
        <v>75</v>
      </c>
    </row>
    <row r="741" spans="1:2" ht="16" x14ac:dyDescent="0.4">
      <c r="A741" s="11" t="s">
        <v>1524</v>
      </c>
      <c r="B741" t="s">
        <v>25</v>
      </c>
    </row>
    <row r="742" spans="1:2" ht="16" x14ac:dyDescent="0.4">
      <c r="A742" s="11" t="s">
        <v>1526</v>
      </c>
      <c r="B742" t="s">
        <v>41</v>
      </c>
    </row>
    <row r="743" spans="1:2" ht="16" x14ac:dyDescent="0.4">
      <c r="A743" s="11" t="s">
        <v>1528</v>
      </c>
      <c r="B743" t="s">
        <v>25</v>
      </c>
    </row>
    <row r="744" spans="1:2" ht="16" x14ac:dyDescent="0.4">
      <c r="A744" s="11" t="s">
        <v>1530</v>
      </c>
      <c r="B744" t="s">
        <v>1051</v>
      </c>
    </row>
    <row r="745" spans="1:2" ht="16" x14ac:dyDescent="0.4">
      <c r="A745" s="11" t="s">
        <v>1532</v>
      </c>
      <c r="B745" t="s">
        <v>25</v>
      </c>
    </row>
    <row r="746" spans="1:2" ht="16" x14ac:dyDescent="0.4">
      <c r="A746" s="11" t="s">
        <v>1534</v>
      </c>
      <c r="B746" t="s">
        <v>25</v>
      </c>
    </row>
    <row r="747" spans="1:2" ht="16" x14ac:dyDescent="0.4">
      <c r="A747" s="11" t="s">
        <v>1536</v>
      </c>
      <c r="B747" t="s">
        <v>387</v>
      </c>
    </row>
    <row r="748" spans="1:2" ht="16" x14ac:dyDescent="0.4">
      <c r="A748" s="11" t="s">
        <v>1538</v>
      </c>
      <c r="B748" t="s">
        <v>75</v>
      </c>
    </row>
    <row r="749" spans="1:2" ht="16" x14ac:dyDescent="0.4">
      <c r="A749" s="11" t="s">
        <v>1540</v>
      </c>
      <c r="B749" t="s">
        <v>25</v>
      </c>
    </row>
    <row r="750" spans="1:2" ht="16" x14ac:dyDescent="0.4">
      <c r="A750" s="11" t="s">
        <v>1542</v>
      </c>
      <c r="B750" t="s">
        <v>583</v>
      </c>
    </row>
    <row r="751" spans="1:2" ht="16" x14ac:dyDescent="0.4">
      <c r="A751" s="11" t="s">
        <v>1544</v>
      </c>
      <c r="B751" t="s">
        <v>25</v>
      </c>
    </row>
    <row r="752" spans="1:2" ht="16" x14ac:dyDescent="0.4">
      <c r="A752" s="11" t="s">
        <v>1546</v>
      </c>
      <c r="B752" t="s">
        <v>41</v>
      </c>
    </row>
    <row r="753" spans="1:2" ht="16" x14ac:dyDescent="0.4">
      <c r="A753" s="11" t="s">
        <v>1548</v>
      </c>
      <c r="B753" t="s">
        <v>75</v>
      </c>
    </row>
    <row r="754" spans="1:2" ht="16" x14ac:dyDescent="0.4">
      <c r="A754" s="11" t="s">
        <v>1550</v>
      </c>
      <c r="B754" t="s">
        <v>75</v>
      </c>
    </row>
    <row r="755" spans="1:2" ht="16" x14ac:dyDescent="0.4">
      <c r="A755" s="11" t="s">
        <v>1552</v>
      </c>
      <c r="B755" t="s">
        <v>25</v>
      </c>
    </row>
    <row r="756" spans="1:2" ht="16" x14ac:dyDescent="0.4">
      <c r="A756" s="11" t="s">
        <v>1554</v>
      </c>
      <c r="B756" t="s">
        <v>480</v>
      </c>
    </row>
    <row r="757" spans="1:2" ht="16" x14ac:dyDescent="0.4">
      <c r="A757" s="11" t="s">
        <v>1556</v>
      </c>
      <c r="B757" t="s">
        <v>25</v>
      </c>
    </row>
    <row r="758" spans="1:2" ht="16" x14ac:dyDescent="0.4">
      <c r="A758" s="11" t="s">
        <v>1558</v>
      </c>
      <c r="B758" t="s">
        <v>25</v>
      </c>
    </row>
    <row r="759" spans="1:2" ht="16" x14ac:dyDescent="0.4">
      <c r="A759" s="11" t="s">
        <v>1560</v>
      </c>
      <c r="B759" t="s">
        <v>25</v>
      </c>
    </row>
    <row r="760" spans="1:2" ht="16" x14ac:dyDescent="0.4">
      <c r="A760" s="11" t="s">
        <v>1562</v>
      </c>
      <c r="B760" t="s">
        <v>41</v>
      </c>
    </row>
    <row r="761" spans="1:2" ht="16" x14ac:dyDescent="0.4">
      <c r="A761" s="11" t="s">
        <v>1564</v>
      </c>
      <c r="B761" t="s">
        <v>41</v>
      </c>
    </row>
    <row r="762" spans="1:2" ht="16" x14ac:dyDescent="0.4">
      <c r="A762" s="11" t="s">
        <v>1566</v>
      </c>
      <c r="B762" t="s">
        <v>583</v>
      </c>
    </row>
    <row r="763" spans="1:2" ht="16" x14ac:dyDescent="0.4">
      <c r="A763" s="11" t="s">
        <v>1568</v>
      </c>
      <c r="B763" t="s">
        <v>25</v>
      </c>
    </row>
    <row r="764" spans="1:2" ht="16" x14ac:dyDescent="0.4">
      <c r="A764" s="11" t="s">
        <v>1570</v>
      </c>
      <c r="B764" t="s">
        <v>41</v>
      </c>
    </row>
    <row r="765" spans="1:2" ht="16" x14ac:dyDescent="0.4">
      <c r="A765" s="11" t="s">
        <v>1572</v>
      </c>
      <c r="B765" t="s">
        <v>25</v>
      </c>
    </row>
    <row r="766" spans="1:2" ht="16" x14ac:dyDescent="0.4">
      <c r="A766" s="11" t="s">
        <v>1574</v>
      </c>
      <c r="B766" t="s">
        <v>41</v>
      </c>
    </row>
    <row r="767" spans="1:2" ht="16" x14ac:dyDescent="0.4">
      <c r="A767" s="11" t="s">
        <v>1576</v>
      </c>
      <c r="B767" t="s">
        <v>583</v>
      </c>
    </row>
    <row r="768" spans="1:2" ht="16" x14ac:dyDescent="0.4">
      <c r="A768" s="11" t="s">
        <v>1578</v>
      </c>
      <c r="B768" t="s">
        <v>41</v>
      </c>
    </row>
    <row r="769" spans="1:2" ht="16" x14ac:dyDescent="0.4">
      <c r="A769" s="11" t="s">
        <v>1580</v>
      </c>
      <c r="B769" t="s">
        <v>480</v>
      </c>
    </row>
    <row r="770" spans="1:2" ht="16" x14ac:dyDescent="0.4">
      <c r="A770" s="11" t="s">
        <v>1582</v>
      </c>
      <c r="B770" t="s">
        <v>536</v>
      </c>
    </row>
    <row r="771" spans="1:2" ht="16" x14ac:dyDescent="0.4">
      <c r="A771" s="11" t="s">
        <v>1584</v>
      </c>
      <c r="B771" t="s">
        <v>25</v>
      </c>
    </row>
    <row r="772" spans="1:2" ht="16" x14ac:dyDescent="0.4">
      <c r="A772" s="11" t="s">
        <v>1586</v>
      </c>
      <c r="B772" t="s">
        <v>25</v>
      </c>
    </row>
    <row r="773" spans="1:2" ht="16" x14ac:dyDescent="0.4">
      <c r="A773" s="11" t="s">
        <v>1588</v>
      </c>
      <c r="B773" t="s">
        <v>75</v>
      </c>
    </row>
    <row r="774" spans="1:2" ht="16" x14ac:dyDescent="0.4">
      <c r="A774" s="11" t="s">
        <v>1590</v>
      </c>
      <c r="B774" t="s">
        <v>25</v>
      </c>
    </row>
    <row r="775" spans="1:2" ht="16" x14ac:dyDescent="0.4">
      <c r="A775" s="11" t="s">
        <v>1592</v>
      </c>
      <c r="B775" t="s">
        <v>25</v>
      </c>
    </row>
    <row r="776" spans="1:2" ht="16" x14ac:dyDescent="0.4">
      <c r="A776" s="11" t="s">
        <v>1594</v>
      </c>
      <c r="B776" t="s">
        <v>25</v>
      </c>
    </row>
    <row r="777" spans="1:2" ht="16" x14ac:dyDescent="0.4">
      <c r="A777" s="11" t="s">
        <v>1596</v>
      </c>
      <c r="B777" t="s">
        <v>41</v>
      </c>
    </row>
    <row r="778" spans="1:2" ht="16" x14ac:dyDescent="0.4">
      <c r="A778" s="11" t="s">
        <v>1598</v>
      </c>
      <c r="B778" t="s">
        <v>41</v>
      </c>
    </row>
    <row r="779" spans="1:2" ht="16" x14ac:dyDescent="0.4">
      <c r="A779" s="11" t="s">
        <v>1600</v>
      </c>
      <c r="B779" t="s">
        <v>25</v>
      </c>
    </row>
    <row r="780" spans="1:2" ht="16" x14ac:dyDescent="0.4">
      <c r="A780" s="11" t="s">
        <v>1602</v>
      </c>
      <c r="B780" t="s">
        <v>75</v>
      </c>
    </row>
    <row r="781" spans="1:2" ht="16" x14ac:dyDescent="0.4">
      <c r="A781" s="11" t="s">
        <v>1604</v>
      </c>
      <c r="B781" t="s">
        <v>25</v>
      </c>
    </row>
    <row r="782" spans="1:2" ht="16" x14ac:dyDescent="0.4">
      <c r="A782" s="11" t="s">
        <v>1606</v>
      </c>
      <c r="B782" t="s">
        <v>75</v>
      </c>
    </row>
    <row r="783" spans="1:2" ht="16" x14ac:dyDescent="0.4">
      <c r="A783" s="11" t="s">
        <v>1608</v>
      </c>
      <c r="B783" t="s">
        <v>25</v>
      </c>
    </row>
    <row r="784" spans="1:2" ht="16" x14ac:dyDescent="0.4">
      <c r="A784" s="11" t="s">
        <v>1610</v>
      </c>
      <c r="B784" t="s">
        <v>583</v>
      </c>
    </row>
    <row r="785" spans="1:2" ht="16" x14ac:dyDescent="0.4">
      <c r="A785" s="11" t="s">
        <v>1612</v>
      </c>
      <c r="B785" t="s">
        <v>25</v>
      </c>
    </row>
    <row r="786" spans="1:2" ht="16" x14ac:dyDescent="0.4">
      <c r="A786" s="11" t="s">
        <v>1614</v>
      </c>
      <c r="B786" t="s">
        <v>25</v>
      </c>
    </row>
    <row r="787" spans="1:2" ht="16" x14ac:dyDescent="0.4">
      <c r="A787" s="11" t="s">
        <v>1616</v>
      </c>
      <c r="B787" t="s">
        <v>41</v>
      </c>
    </row>
    <row r="788" spans="1:2" ht="16" x14ac:dyDescent="0.4">
      <c r="A788" s="11" t="s">
        <v>1618</v>
      </c>
      <c r="B788" t="s">
        <v>25</v>
      </c>
    </row>
    <row r="789" spans="1:2" ht="16" x14ac:dyDescent="0.4">
      <c r="A789" s="11" t="s">
        <v>1620</v>
      </c>
      <c r="B789" t="s">
        <v>41</v>
      </c>
    </row>
    <row r="790" spans="1:2" ht="16" x14ac:dyDescent="0.4">
      <c r="A790" s="11" t="s">
        <v>1622</v>
      </c>
      <c r="B790" t="s">
        <v>480</v>
      </c>
    </row>
    <row r="791" spans="1:2" ht="16" x14ac:dyDescent="0.4">
      <c r="A791" s="11" t="s">
        <v>1624</v>
      </c>
      <c r="B791" t="s">
        <v>25</v>
      </c>
    </row>
    <row r="792" spans="1:2" ht="16" x14ac:dyDescent="0.4">
      <c r="A792" s="11" t="s">
        <v>1626</v>
      </c>
      <c r="B792" t="s">
        <v>480</v>
      </c>
    </row>
    <row r="793" spans="1:2" ht="16" x14ac:dyDescent="0.4">
      <c r="A793" s="11" t="s">
        <v>1628</v>
      </c>
      <c r="B793" t="s">
        <v>41</v>
      </c>
    </row>
    <row r="794" spans="1:2" ht="16" x14ac:dyDescent="0.4">
      <c r="A794" s="11" t="s">
        <v>1630</v>
      </c>
      <c r="B794" t="s">
        <v>75</v>
      </c>
    </row>
    <row r="795" spans="1:2" ht="16" x14ac:dyDescent="0.4">
      <c r="A795" s="11" t="s">
        <v>1632</v>
      </c>
      <c r="B795" t="s">
        <v>25</v>
      </c>
    </row>
    <row r="796" spans="1:2" ht="16" x14ac:dyDescent="0.4">
      <c r="A796" s="11" t="s">
        <v>1634</v>
      </c>
      <c r="B796" t="s">
        <v>325</v>
      </c>
    </row>
    <row r="797" spans="1:2" ht="16" x14ac:dyDescent="0.4">
      <c r="A797" s="11" t="s">
        <v>1636</v>
      </c>
      <c r="B797" t="s">
        <v>75</v>
      </c>
    </row>
    <row r="798" spans="1:2" ht="16" x14ac:dyDescent="0.4">
      <c r="A798" s="11" t="s">
        <v>1638</v>
      </c>
      <c r="B798" t="s">
        <v>319</v>
      </c>
    </row>
    <row r="799" spans="1:2" ht="16" x14ac:dyDescent="0.4">
      <c r="A799" s="11" t="s">
        <v>1640</v>
      </c>
      <c r="B799" t="s">
        <v>25</v>
      </c>
    </row>
    <row r="800" spans="1:2" ht="16" x14ac:dyDescent="0.4">
      <c r="A800" s="11" t="s">
        <v>1642</v>
      </c>
      <c r="B800" t="s">
        <v>41</v>
      </c>
    </row>
    <row r="801" spans="1:2" ht="16" x14ac:dyDescent="0.4">
      <c r="A801" s="11" t="s">
        <v>1644</v>
      </c>
      <c r="B801" t="s">
        <v>583</v>
      </c>
    </row>
    <row r="802" spans="1:2" ht="16" x14ac:dyDescent="0.4">
      <c r="A802" s="11" t="s">
        <v>1646</v>
      </c>
      <c r="B802" t="s">
        <v>322</v>
      </c>
    </row>
    <row r="803" spans="1:2" ht="16" x14ac:dyDescent="0.4">
      <c r="A803" s="11" t="s">
        <v>1648</v>
      </c>
      <c r="B803" t="s">
        <v>25</v>
      </c>
    </row>
    <row r="804" spans="1:2" ht="16" x14ac:dyDescent="0.4">
      <c r="A804" s="11" t="s">
        <v>1650</v>
      </c>
      <c r="B804" t="s">
        <v>25</v>
      </c>
    </row>
    <row r="805" spans="1:2" ht="16" x14ac:dyDescent="0.4">
      <c r="A805" s="11" t="s">
        <v>1652</v>
      </c>
      <c r="B805" t="s">
        <v>25</v>
      </c>
    </row>
    <row r="806" spans="1:2" ht="16" x14ac:dyDescent="0.4">
      <c r="A806" s="11" t="s">
        <v>1654</v>
      </c>
      <c r="B806" t="s">
        <v>25</v>
      </c>
    </row>
    <row r="807" spans="1:2" ht="16" x14ac:dyDescent="0.4">
      <c r="A807" s="11" t="s">
        <v>1656</v>
      </c>
      <c r="B807" t="s">
        <v>41</v>
      </c>
    </row>
    <row r="808" spans="1:2" ht="16" x14ac:dyDescent="0.4">
      <c r="A808" s="11" t="s">
        <v>1658</v>
      </c>
      <c r="B808" t="s">
        <v>75</v>
      </c>
    </row>
    <row r="809" spans="1:2" ht="16" x14ac:dyDescent="0.4">
      <c r="A809" s="11" t="s">
        <v>1660</v>
      </c>
      <c r="B809" t="s">
        <v>41</v>
      </c>
    </row>
    <row r="810" spans="1:2" ht="16" x14ac:dyDescent="0.4">
      <c r="A810" s="11" t="s">
        <v>1662</v>
      </c>
      <c r="B810" t="s">
        <v>41</v>
      </c>
    </row>
    <row r="811" spans="1:2" ht="16" x14ac:dyDescent="0.4">
      <c r="A811" s="11" t="s">
        <v>1664</v>
      </c>
      <c r="B811" t="s">
        <v>25</v>
      </c>
    </row>
    <row r="812" spans="1:2" ht="16" x14ac:dyDescent="0.4">
      <c r="A812" s="11" t="s">
        <v>1666</v>
      </c>
      <c r="B812" t="s">
        <v>41</v>
      </c>
    </row>
    <row r="813" spans="1:2" ht="16" x14ac:dyDescent="0.4">
      <c r="A813" s="11" t="s">
        <v>1668</v>
      </c>
      <c r="B813" t="s">
        <v>41</v>
      </c>
    </row>
    <row r="814" spans="1:2" ht="16" x14ac:dyDescent="0.4">
      <c r="A814" s="11" t="s">
        <v>1670</v>
      </c>
      <c r="B814" t="s">
        <v>25</v>
      </c>
    </row>
    <row r="815" spans="1:2" ht="16" x14ac:dyDescent="0.4">
      <c r="A815" s="11" t="s">
        <v>1672</v>
      </c>
      <c r="B815" t="s">
        <v>41</v>
      </c>
    </row>
    <row r="816" spans="1:2" ht="16" x14ac:dyDescent="0.4">
      <c r="A816" s="11" t="s">
        <v>1674</v>
      </c>
      <c r="B816" t="s">
        <v>325</v>
      </c>
    </row>
    <row r="817" spans="1:2" ht="16" x14ac:dyDescent="0.4">
      <c r="A817" s="11" t="s">
        <v>1676</v>
      </c>
      <c r="B817" t="s">
        <v>325</v>
      </c>
    </row>
    <row r="818" spans="1:2" ht="16" x14ac:dyDescent="0.4">
      <c r="A818" s="11" t="s">
        <v>1678</v>
      </c>
      <c r="B818" t="s">
        <v>25</v>
      </c>
    </row>
    <row r="819" spans="1:2" ht="16" x14ac:dyDescent="0.4">
      <c r="A819" s="11" t="s">
        <v>1680</v>
      </c>
      <c r="B819" t="s">
        <v>25</v>
      </c>
    </row>
    <row r="820" spans="1:2" ht="16" x14ac:dyDescent="0.4">
      <c r="A820" s="11" t="s">
        <v>1682</v>
      </c>
      <c r="B820" t="s">
        <v>480</v>
      </c>
    </row>
    <row r="821" spans="1:2" ht="16" x14ac:dyDescent="0.4">
      <c r="A821" s="11" t="s">
        <v>1684</v>
      </c>
      <c r="B821" t="s">
        <v>25</v>
      </c>
    </row>
    <row r="822" spans="1:2" ht="16" x14ac:dyDescent="0.4">
      <c r="A822" s="11" t="s">
        <v>1686</v>
      </c>
      <c r="B822" t="s">
        <v>75</v>
      </c>
    </row>
    <row r="823" spans="1:2" ht="16" x14ac:dyDescent="0.4">
      <c r="A823" s="11" t="s">
        <v>1688</v>
      </c>
      <c r="B823" t="s">
        <v>25</v>
      </c>
    </row>
    <row r="824" spans="1:2" ht="16" x14ac:dyDescent="0.4">
      <c r="A824" s="11" t="s">
        <v>1690</v>
      </c>
      <c r="B824" t="s">
        <v>25</v>
      </c>
    </row>
    <row r="825" spans="1:2" ht="16" x14ac:dyDescent="0.4">
      <c r="A825" s="11" t="s">
        <v>1692</v>
      </c>
      <c r="B825" t="s">
        <v>41</v>
      </c>
    </row>
    <row r="826" spans="1:2" ht="16" x14ac:dyDescent="0.4">
      <c r="A826" s="11" t="s">
        <v>1694</v>
      </c>
      <c r="B826" t="s">
        <v>536</v>
      </c>
    </row>
    <row r="827" spans="1:2" ht="16" x14ac:dyDescent="0.4">
      <c r="A827" s="11" t="s">
        <v>1696</v>
      </c>
      <c r="B827" t="s">
        <v>41</v>
      </c>
    </row>
    <row r="828" spans="1:2" ht="16" x14ac:dyDescent="0.4">
      <c r="A828" s="11" t="s">
        <v>1698</v>
      </c>
      <c r="B828" t="s">
        <v>583</v>
      </c>
    </row>
    <row r="829" spans="1:2" ht="16" x14ac:dyDescent="0.4">
      <c r="A829" s="11" t="s">
        <v>1700</v>
      </c>
      <c r="B829" t="s">
        <v>325</v>
      </c>
    </row>
    <row r="830" spans="1:2" ht="16" x14ac:dyDescent="0.4">
      <c r="A830" s="11" t="s">
        <v>1702</v>
      </c>
      <c r="B830" t="s">
        <v>41</v>
      </c>
    </row>
    <row r="831" spans="1:2" ht="16" x14ac:dyDescent="0.4">
      <c r="A831" s="11" t="s">
        <v>1704</v>
      </c>
      <c r="B831" t="s">
        <v>25</v>
      </c>
    </row>
    <row r="832" spans="1:2" ht="16" x14ac:dyDescent="0.4">
      <c r="A832" s="11" t="s">
        <v>1706</v>
      </c>
      <c r="B832" t="s">
        <v>75</v>
      </c>
    </row>
    <row r="833" spans="1:2" ht="16" x14ac:dyDescent="0.4">
      <c r="A833" s="11" t="s">
        <v>1708</v>
      </c>
      <c r="B833" t="s">
        <v>322</v>
      </c>
    </row>
    <row r="834" spans="1:2" ht="16" x14ac:dyDescent="0.4">
      <c r="A834" s="11" t="s">
        <v>1710</v>
      </c>
      <c r="B834" t="s">
        <v>25</v>
      </c>
    </row>
    <row r="835" spans="1:2" ht="16" x14ac:dyDescent="0.4">
      <c r="A835" s="11" t="s">
        <v>1712</v>
      </c>
      <c r="B835" t="s">
        <v>25</v>
      </c>
    </row>
    <row r="836" spans="1:2" ht="16" x14ac:dyDescent="0.4">
      <c r="A836" s="11" t="s">
        <v>1714</v>
      </c>
      <c r="B836" t="s">
        <v>75</v>
      </c>
    </row>
    <row r="837" spans="1:2" ht="16" x14ac:dyDescent="0.4">
      <c r="A837" s="11" t="s">
        <v>1716</v>
      </c>
      <c r="B837" t="s">
        <v>41</v>
      </c>
    </row>
    <row r="838" spans="1:2" ht="16" x14ac:dyDescent="0.4">
      <c r="A838" s="11" t="s">
        <v>1718</v>
      </c>
      <c r="B838" t="s">
        <v>480</v>
      </c>
    </row>
    <row r="839" spans="1:2" ht="16" x14ac:dyDescent="0.4">
      <c r="A839" s="11" t="s">
        <v>1720</v>
      </c>
      <c r="B839" t="s">
        <v>480</v>
      </c>
    </row>
    <row r="840" spans="1:2" ht="16" x14ac:dyDescent="0.4">
      <c r="A840" s="11" t="s">
        <v>1722</v>
      </c>
      <c r="B840" t="s">
        <v>41</v>
      </c>
    </row>
    <row r="841" spans="1:2" ht="16" x14ac:dyDescent="0.4">
      <c r="A841" s="11" t="s">
        <v>1724</v>
      </c>
      <c r="B841" t="s">
        <v>25</v>
      </c>
    </row>
    <row r="842" spans="1:2" ht="16" x14ac:dyDescent="0.4">
      <c r="A842" s="11" t="s">
        <v>1726</v>
      </c>
      <c r="B842" t="s">
        <v>41</v>
      </c>
    </row>
    <row r="843" spans="1:2" ht="16" x14ac:dyDescent="0.4">
      <c r="A843" s="11" t="s">
        <v>1728</v>
      </c>
      <c r="B843" t="s">
        <v>25</v>
      </c>
    </row>
    <row r="844" spans="1:2" ht="16" x14ac:dyDescent="0.4">
      <c r="A844" s="11" t="s">
        <v>1730</v>
      </c>
      <c r="B844" t="s">
        <v>41</v>
      </c>
    </row>
    <row r="845" spans="1:2" ht="16" x14ac:dyDescent="0.4">
      <c r="A845" s="11" t="s">
        <v>1732</v>
      </c>
      <c r="B845" t="s">
        <v>25</v>
      </c>
    </row>
    <row r="846" spans="1:2" ht="16" x14ac:dyDescent="0.4">
      <c r="A846" s="11" t="s">
        <v>1734</v>
      </c>
      <c r="B846" t="s">
        <v>25</v>
      </c>
    </row>
    <row r="847" spans="1:2" ht="16" x14ac:dyDescent="0.4">
      <c r="A847" s="11" t="s">
        <v>1736</v>
      </c>
      <c r="B847" t="s">
        <v>322</v>
      </c>
    </row>
    <row r="848" spans="1:2" ht="16" x14ac:dyDescent="0.4">
      <c r="A848" s="11" t="s">
        <v>1738</v>
      </c>
      <c r="B848" t="s">
        <v>41</v>
      </c>
    </row>
    <row r="849" spans="1:2" ht="16" x14ac:dyDescent="0.4">
      <c r="A849" s="11" t="s">
        <v>1740</v>
      </c>
      <c r="B849" t="s">
        <v>25</v>
      </c>
    </row>
    <row r="850" spans="1:2" ht="16" x14ac:dyDescent="0.4">
      <c r="A850" s="11" t="s">
        <v>1742</v>
      </c>
      <c r="B850" t="s">
        <v>25</v>
      </c>
    </row>
    <row r="851" spans="1:2" ht="16" x14ac:dyDescent="0.4">
      <c r="A851" s="11" t="s">
        <v>1744</v>
      </c>
      <c r="B851" t="s">
        <v>25</v>
      </c>
    </row>
    <row r="852" spans="1:2" ht="16" x14ac:dyDescent="0.4">
      <c r="A852" s="11" t="s">
        <v>1746</v>
      </c>
      <c r="B852" t="s">
        <v>41</v>
      </c>
    </row>
    <row r="853" spans="1:2" ht="16" x14ac:dyDescent="0.4">
      <c r="A853" s="11" t="s">
        <v>1748</v>
      </c>
      <c r="B853" t="s">
        <v>75</v>
      </c>
    </row>
    <row r="854" spans="1:2" ht="16" x14ac:dyDescent="0.4">
      <c r="A854" s="11" t="s">
        <v>1750</v>
      </c>
      <c r="B854" t="s">
        <v>25</v>
      </c>
    </row>
    <row r="855" spans="1:2" ht="16" x14ac:dyDescent="0.4">
      <c r="A855" s="11" t="s">
        <v>1752</v>
      </c>
      <c r="B855" t="s">
        <v>480</v>
      </c>
    </row>
    <row r="856" spans="1:2" ht="16" x14ac:dyDescent="0.4">
      <c r="A856" s="11" t="s">
        <v>1754</v>
      </c>
      <c r="B856" t="s">
        <v>75</v>
      </c>
    </row>
    <row r="857" spans="1:2" ht="16" x14ac:dyDescent="0.4">
      <c r="A857" s="11" t="s">
        <v>1756</v>
      </c>
      <c r="B857" t="s">
        <v>25</v>
      </c>
    </row>
    <row r="858" spans="1:2" ht="16" x14ac:dyDescent="0.4">
      <c r="A858" s="11" t="s">
        <v>1758</v>
      </c>
      <c r="B858" t="s">
        <v>480</v>
      </c>
    </row>
    <row r="859" spans="1:2" ht="16" x14ac:dyDescent="0.4">
      <c r="A859" s="11" t="s">
        <v>1760</v>
      </c>
      <c r="B859" t="s">
        <v>41</v>
      </c>
    </row>
    <row r="860" spans="1:2" ht="16" x14ac:dyDescent="0.4">
      <c r="A860" s="11" t="s">
        <v>1762</v>
      </c>
      <c r="B860" t="s">
        <v>41</v>
      </c>
    </row>
    <row r="861" spans="1:2" ht="16" x14ac:dyDescent="0.4">
      <c r="A861" s="11" t="s">
        <v>1764</v>
      </c>
      <c r="B861" t="s">
        <v>25</v>
      </c>
    </row>
    <row r="862" spans="1:2" ht="16" x14ac:dyDescent="0.4">
      <c r="A862" s="11" t="s">
        <v>1766</v>
      </c>
      <c r="B862" t="s">
        <v>583</v>
      </c>
    </row>
    <row r="863" spans="1:2" ht="16" x14ac:dyDescent="0.4">
      <c r="A863" s="11" t="s">
        <v>1768</v>
      </c>
      <c r="B863" t="s">
        <v>480</v>
      </c>
    </row>
    <row r="864" spans="1:2" ht="16" x14ac:dyDescent="0.4">
      <c r="A864" s="11" t="s">
        <v>1770</v>
      </c>
      <c r="B864" t="s">
        <v>1244</v>
      </c>
    </row>
    <row r="865" spans="1:2" ht="16" x14ac:dyDescent="0.4">
      <c r="A865" s="11" t="s">
        <v>1772</v>
      </c>
      <c r="B865" t="s">
        <v>480</v>
      </c>
    </row>
    <row r="866" spans="1:2" ht="16" x14ac:dyDescent="0.4">
      <c r="A866" s="11" t="s">
        <v>1774</v>
      </c>
      <c r="B866" t="s">
        <v>75</v>
      </c>
    </row>
    <row r="867" spans="1:2" ht="16" x14ac:dyDescent="0.4">
      <c r="A867" s="11" t="s">
        <v>1776</v>
      </c>
      <c r="B867" t="s">
        <v>25</v>
      </c>
    </row>
    <row r="868" spans="1:2" ht="16" x14ac:dyDescent="0.4">
      <c r="A868" s="11" t="s">
        <v>1778</v>
      </c>
      <c r="B868" t="s">
        <v>75</v>
      </c>
    </row>
    <row r="869" spans="1:2" ht="16" x14ac:dyDescent="0.4">
      <c r="A869" s="11" t="s">
        <v>1780</v>
      </c>
      <c r="B869" t="s">
        <v>25</v>
      </c>
    </row>
    <row r="870" spans="1:2" ht="16" x14ac:dyDescent="0.4">
      <c r="A870" s="11" t="s">
        <v>1782</v>
      </c>
      <c r="B870" t="s">
        <v>41</v>
      </c>
    </row>
    <row r="871" spans="1:2" ht="16" x14ac:dyDescent="0.4">
      <c r="A871" s="11" t="s">
        <v>1784</v>
      </c>
      <c r="B871" t="s">
        <v>75</v>
      </c>
    </row>
    <row r="872" spans="1:2" ht="16" x14ac:dyDescent="0.4">
      <c r="A872" s="11" t="s">
        <v>1786</v>
      </c>
      <c r="B872" t="s">
        <v>25</v>
      </c>
    </row>
    <row r="873" spans="1:2" ht="16" x14ac:dyDescent="0.4">
      <c r="A873" s="11" t="s">
        <v>1788</v>
      </c>
      <c r="B873" t="s">
        <v>25</v>
      </c>
    </row>
    <row r="874" spans="1:2" ht="16" x14ac:dyDescent="0.4">
      <c r="A874" s="11" t="s">
        <v>1790</v>
      </c>
      <c r="B874" t="s">
        <v>325</v>
      </c>
    </row>
    <row r="875" spans="1:2" ht="16" x14ac:dyDescent="0.4">
      <c r="A875" s="11" t="s">
        <v>1792</v>
      </c>
      <c r="B875" t="s">
        <v>25</v>
      </c>
    </row>
    <row r="876" spans="1:2" ht="16" x14ac:dyDescent="0.4">
      <c r="A876" s="11" t="s">
        <v>1794</v>
      </c>
      <c r="B876" t="s">
        <v>25</v>
      </c>
    </row>
    <row r="877" spans="1:2" ht="16" x14ac:dyDescent="0.4">
      <c r="A877" s="11" t="s">
        <v>1796</v>
      </c>
      <c r="B877" t="s">
        <v>75</v>
      </c>
    </row>
    <row r="878" spans="1:2" ht="16" x14ac:dyDescent="0.4">
      <c r="A878" s="11" t="s">
        <v>1798</v>
      </c>
      <c r="B878" t="s">
        <v>41</v>
      </c>
    </row>
    <row r="879" spans="1:2" ht="16" x14ac:dyDescent="0.4">
      <c r="A879" s="11" t="s">
        <v>1800</v>
      </c>
      <c r="B879" t="s">
        <v>41</v>
      </c>
    </row>
    <row r="880" spans="1:2" ht="16" x14ac:dyDescent="0.4">
      <c r="A880" s="11" t="s">
        <v>1802</v>
      </c>
      <c r="B880" t="s">
        <v>583</v>
      </c>
    </row>
    <row r="881" spans="1:2" ht="16" x14ac:dyDescent="0.4">
      <c r="A881" s="11" t="s">
        <v>1804</v>
      </c>
      <c r="B881" t="s">
        <v>41</v>
      </c>
    </row>
    <row r="882" spans="1:2" ht="16" x14ac:dyDescent="0.4">
      <c r="A882" s="11" t="s">
        <v>1806</v>
      </c>
      <c r="B882" t="s">
        <v>480</v>
      </c>
    </row>
    <row r="883" spans="1:2" ht="16" x14ac:dyDescent="0.4">
      <c r="A883" s="11" t="s">
        <v>1808</v>
      </c>
      <c r="B883" t="s">
        <v>25</v>
      </c>
    </row>
    <row r="884" spans="1:2" ht="16" x14ac:dyDescent="0.4">
      <c r="A884" s="11" t="s">
        <v>1810</v>
      </c>
      <c r="B884" t="s">
        <v>25</v>
      </c>
    </row>
    <row r="885" spans="1:2" ht="16" x14ac:dyDescent="0.4">
      <c r="A885" s="11" t="s">
        <v>1812</v>
      </c>
      <c r="B885" t="s">
        <v>41</v>
      </c>
    </row>
    <row r="886" spans="1:2" ht="16" x14ac:dyDescent="0.4">
      <c r="A886" s="11" t="s">
        <v>1814</v>
      </c>
      <c r="B886" t="s">
        <v>41</v>
      </c>
    </row>
    <row r="887" spans="1:2" ht="16" x14ac:dyDescent="0.4">
      <c r="A887" s="11" t="s">
        <v>1816</v>
      </c>
      <c r="B887" t="s">
        <v>25</v>
      </c>
    </row>
    <row r="888" spans="1:2" ht="16" x14ac:dyDescent="0.4">
      <c r="A888" s="11" t="s">
        <v>1818</v>
      </c>
      <c r="B888" t="s">
        <v>41</v>
      </c>
    </row>
    <row r="889" spans="1:2" ht="16" x14ac:dyDescent="0.4">
      <c r="A889" s="11" t="s">
        <v>1820</v>
      </c>
      <c r="B889" t="s">
        <v>25</v>
      </c>
    </row>
    <row r="890" spans="1:2" ht="16" x14ac:dyDescent="0.4">
      <c r="A890" s="11" t="s">
        <v>1822</v>
      </c>
      <c r="B890" t="s">
        <v>41</v>
      </c>
    </row>
    <row r="891" spans="1:2" ht="16" x14ac:dyDescent="0.4">
      <c r="A891" s="11" t="s">
        <v>1824</v>
      </c>
      <c r="B891" t="s">
        <v>41</v>
      </c>
    </row>
    <row r="892" spans="1:2" ht="16" x14ac:dyDescent="0.4">
      <c r="A892" s="11" t="s">
        <v>1826</v>
      </c>
      <c r="B892" t="s">
        <v>25</v>
      </c>
    </row>
    <row r="893" spans="1:2" ht="16" x14ac:dyDescent="0.4">
      <c r="A893" s="11" t="s">
        <v>1828</v>
      </c>
      <c r="B893" t="s">
        <v>25</v>
      </c>
    </row>
    <row r="894" spans="1:2" ht="16" x14ac:dyDescent="0.4">
      <c r="A894" s="11" t="s">
        <v>1830</v>
      </c>
      <c r="B894" t="s">
        <v>41</v>
      </c>
    </row>
    <row r="895" spans="1:2" ht="16" x14ac:dyDescent="0.4">
      <c r="A895" s="11" t="s">
        <v>1832</v>
      </c>
      <c r="B895" t="s">
        <v>41</v>
      </c>
    </row>
    <row r="896" spans="1:2" ht="16" x14ac:dyDescent="0.4">
      <c r="A896" s="11" t="s">
        <v>1834</v>
      </c>
      <c r="B896" t="s">
        <v>480</v>
      </c>
    </row>
    <row r="897" spans="1:2" ht="16" x14ac:dyDescent="0.4">
      <c r="A897" s="11" t="s">
        <v>1836</v>
      </c>
      <c r="B897" t="s">
        <v>480</v>
      </c>
    </row>
    <row r="898" spans="1:2" ht="16" x14ac:dyDescent="0.4">
      <c r="A898" s="11" t="s">
        <v>1838</v>
      </c>
      <c r="B898" t="s">
        <v>41</v>
      </c>
    </row>
    <row r="899" spans="1:2" ht="16" x14ac:dyDescent="0.4">
      <c r="A899" s="11" t="s">
        <v>1840</v>
      </c>
      <c r="B899" t="s">
        <v>75</v>
      </c>
    </row>
    <row r="900" spans="1:2" ht="16" x14ac:dyDescent="0.4">
      <c r="A900" s="11" t="s">
        <v>1842</v>
      </c>
      <c r="B900" t="s">
        <v>41</v>
      </c>
    </row>
    <row r="901" spans="1:2" ht="16" x14ac:dyDescent="0.4">
      <c r="A901" s="11" t="s">
        <v>1844</v>
      </c>
      <c r="B901" t="s">
        <v>75</v>
      </c>
    </row>
    <row r="902" spans="1:2" ht="16" x14ac:dyDescent="0.4">
      <c r="A902" s="11" t="s">
        <v>1846</v>
      </c>
      <c r="B902" t="s">
        <v>25</v>
      </c>
    </row>
    <row r="903" spans="1:2" ht="16" x14ac:dyDescent="0.4">
      <c r="A903" s="11" t="s">
        <v>1848</v>
      </c>
      <c r="B903" t="s">
        <v>75</v>
      </c>
    </row>
    <row r="904" spans="1:2" ht="16" x14ac:dyDescent="0.4">
      <c r="A904" s="11" t="s">
        <v>1850</v>
      </c>
      <c r="B904" t="s">
        <v>583</v>
      </c>
    </row>
    <row r="905" spans="1:2" ht="16" x14ac:dyDescent="0.4">
      <c r="A905" s="11" t="s">
        <v>1852</v>
      </c>
      <c r="B905" t="s">
        <v>41</v>
      </c>
    </row>
    <row r="906" spans="1:2" ht="16" x14ac:dyDescent="0.4">
      <c r="A906" s="11" t="s">
        <v>1854</v>
      </c>
      <c r="B906" t="s">
        <v>480</v>
      </c>
    </row>
    <row r="907" spans="1:2" ht="16" x14ac:dyDescent="0.4">
      <c r="A907" s="11" t="s">
        <v>1856</v>
      </c>
      <c r="B907" t="s">
        <v>25</v>
      </c>
    </row>
    <row r="908" spans="1:2" ht="16" x14ac:dyDescent="0.4">
      <c r="A908" s="11" t="s">
        <v>1858</v>
      </c>
      <c r="B908" t="s">
        <v>75</v>
      </c>
    </row>
    <row r="909" spans="1:2" ht="16" x14ac:dyDescent="0.4">
      <c r="A909" s="11" t="s">
        <v>1860</v>
      </c>
      <c r="B909" t="s">
        <v>1051</v>
      </c>
    </row>
    <row r="910" spans="1:2" ht="16" x14ac:dyDescent="0.4">
      <c r="A910" s="11" t="s">
        <v>1862</v>
      </c>
      <c r="B910" t="s">
        <v>25</v>
      </c>
    </row>
    <row r="911" spans="1:2" ht="16" x14ac:dyDescent="0.4">
      <c r="A911" s="11" t="s">
        <v>1864</v>
      </c>
      <c r="B911" t="s">
        <v>75</v>
      </c>
    </row>
    <row r="912" spans="1:2" ht="16" x14ac:dyDescent="0.4">
      <c r="A912" s="11" t="s">
        <v>1866</v>
      </c>
      <c r="B912" t="s">
        <v>41</v>
      </c>
    </row>
    <row r="913" spans="1:2" ht="16" x14ac:dyDescent="0.4">
      <c r="A913" s="11" t="s">
        <v>1868</v>
      </c>
      <c r="B913" t="s">
        <v>41</v>
      </c>
    </row>
    <row r="914" spans="1:2" ht="16" x14ac:dyDescent="0.4">
      <c r="A914" s="11" t="s">
        <v>1870</v>
      </c>
      <c r="B914" t="s">
        <v>75</v>
      </c>
    </row>
    <row r="915" spans="1:2" ht="16" x14ac:dyDescent="0.4">
      <c r="A915" s="11" t="s">
        <v>1872</v>
      </c>
      <c r="B915" t="s">
        <v>75</v>
      </c>
    </row>
    <row r="916" spans="1:2" ht="16" x14ac:dyDescent="0.4">
      <c r="A916" s="11" t="s">
        <v>1874</v>
      </c>
      <c r="B916" t="s">
        <v>41</v>
      </c>
    </row>
    <row r="917" spans="1:2" ht="16" x14ac:dyDescent="0.4">
      <c r="A917" s="11" t="s">
        <v>1876</v>
      </c>
      <c r="B917" t="s">
        <v>75</v>
      </c>
    </row>
    <row r="918" spans="1:2" ht="16" x14ac:dyDescent="0.4">
      <c r="A918" s="11" t="s">
        <v>1878</v>
      </c>
      <c r="B918" t="s">
        <v>695</v>
      </c>
    </row>
    <row r="919" spans="1:2" ht="16" x14ac:dyDescent="0.4">
      <c r="A919" s="11" t="s">
        <v>1880</v>
      </c>
      <c r="B919" t="s">
        <v>41</v>
      </c>
    </row>
    <row r="920" spans="1:2" ht="16" x14ac:dyDescent="0.4">
      <c r="A920" s="11" t="s">
        <v>1882</v>
      </c>
      <c r="B920" t="s">
        <v>25</v>
      </c>
    </row>
    <row r="921" spans="1:2" ht="16" x14ac:dyDescent="0.4">
      <c r="A921" s="11" t="s">
        <v>1884</v>
      </c>
      <c r="B921" t="s">
        <v>41</v>
      </c>
    </row>
    <row r="922" spans="1:2" ht="16" x14ac:dyDescent="0.4">
      <c r="A922" s="11" t="s">
        <v>1886</v>
      </c>
      <c r="B922" t="s">
        <v>387</v>
      </c>
    </row>
    <row r="923" spans="1:2" ht="16" x14ac:dyDescent="0.4">
      <c r="A923" s="11" t="s">
        <v>1888</v>
      </c>
      <c r="B923" t="s">
        <v>41</v>
      </c>
    </row>
    <row r="924" spans="1:2" ht="16" x14ac:dyDescent="0.4">
      <c r="A924" s="11" t="s">
        <v>1890</v>
      </c>
      <c r="B924" t="s">
        <v>75</v>
      </c>
    </row>
    <row r="925" spans="1:2" ht="16" x14ac:dyDescent="0.4">
      <c r="A925" s="11" t="s">
        <v>1892</v>
      </c>
      <c r="B925" t="s">
        <v>41</v>
      </c>
    </row>
    <row r="926" spans="1:2" ht="16" x14ac:dyDescent="0.4">
      <c r="A926" s="11" t="s">
        <v>1894</v>
      </c>
      <c r="B926" t="s">
        <v>41</v>
      </c>
    </row>
    <row r="927" spans="1:2" ht="16" x14ac:dyDescent="0.4">
      <c r="A927" s="11" t="s">
        <v>1896</v>
      </c>
      <c r="B927" t="s">
        <v>25</v>
      </c>
    </row>
    <row r="928" spans="1:2" ht="16" x14ac:dyDescent="0.4">
      <c r="A928" s="11" t="s">
        <v>1898</v>
      </c>
      <c r="B928" t="s">
        <v>41</v>
      </c>
    </row>
    <row r="929" spans="1:2" ht="16" x14ac:dyDescent="0.4">
      <c r="A929" s="11" t="s">
        <v>1900</v>
      </c>
      <c r="B929" t="s">
        <v>41</v>
      </c>
    </row>
    <row r="930" spans="1:2" ht="16" x14ac:dyDescent="0.4">
      <c r="A930" s="11" t="s">
        <v>1902</v>
      </c>
      <c r="B930" t="s">
        <v>583</v>
      </c>
    </row>
    <row r="931" spans="1:2" ht="16" x14ac:dyDescent="0.4">
      <c r="A931" s="11" t="s">
        <v>1904</v>
      </c>
      <c r="B931" t="s">
        <v>25</v>
      </c>
    </row>
    <row r="932" spans="1:2" ht="16" x14ac:dyDescent="0.4">
      <c r="A932" s="11" t="s">
        <v>1906</v>
      </c>
      <c r="B932" t="s">
        <v>41</v>
      </c>
    </row>
    <row r="933" spans="1:2" ht="16" x14ac:dyDescent="0.4">
      <c r="A933" s="11" t="s">
        <v>1908</v>
      </c>
      <c r="B933" t="s">
        <v>41</v>
      </c>
    </row>
    <row r="934" spans="1:2" ht="16" x14ac:dyDescent="0.4">
      <c r="A934" s="11" t="s">
        <v>1910</v>
      </c>
      <c r="B934" t="s">
        <v>75</v>
      </c>
    </row>
    <row r="935" spans="1:2" ht="16" x14ac:dyDescent="0.4">
      <c r="A935" s="11" t="s">
        <v>1912</v>
      </c>
      <c r="B935" t="s">
        <v>75</v>
      </c>
    </row>
    <row r="936" spans="1:2" ht="16" x14ac:dyDescent="0.4">
      <c r="A936" s="11" t="s">
        <v>1914</v>
      </c>
      <c r="B936" t="s">
        <v>75</v>
      </c>
    </row>
    <row r="937" spans="1:2" ht="16" x14ac:dyDescent="0.4">
      <c r="A937" s="11" t="s">
        <v>1916</v>
      </c>
      <c r="B937" t="s">
        <v>75</v>
      </c>
    </row>
    <row r="938" spans="1:2" ht="16" x14ac:dyDescent="0.4">
      <c r="A938" s="11" t="s">
        <v>1918</v>
      </c>
      <c r="B938" t="s">
        <v>25</v>
      </c>
    </row>
    <row r="939" spans="1:2" ht="16" x14ac:dyDescent="0.4">
      <c r="A939" s="11" t="s">
        <v>1920</v>
      </c>
      <c r="B939" t="s">
        <v>41</v>
      </c>
    </row>
    <row r="940" spans="1:2" ht="16" x14ac:dyDescent="0.4">
      <c r="A940" s="11" t="s">
        <v>1922</v>
      </c>
      <c r="B940" t="s">
        <v>480</v>
      </c>
    </row>
    <row r="941" spans="1:2" ht="16" x14ac:dyDescent="0.4">
      <c r="A941" s="11" t="s">
        <v>1924</v>
      </c>
      <c r="B941" t="s">
        <v>25</v>
      </c>
    </row>
    <row r="942" spans="1:2" ht="16" x14ac:dyDescent="0.4">
      <c r="A942" s="11" t="s">
        <v>1926</v>
      </c>
      <c r="B942" t="s">
        <v>1051</v>
      </c>
    </row>
    <row r="943" spans="1:2" ht="16" x14ac:dyDescent="0.4">
      <c r="A943" s="11" t="s">
        <v>1928</v>
      </c>
      <c r="B943" t="s">
        <v>480</v>
      </c>
    </row>
    <row r="944" spans="1:2" ht="16" x14ac:dyDescent="0.4">
      <c r="A944" s="11" t="s">
        <v>1930</v>
      </c>
      <c r="B944" t="s">
        <v>41</v>
      </c>
    </row>
    <row r="945" spans="1:2" ht="16" x14ac:dyDescent="0.4">
      <c r="A945" s="11" t="s">
        <v>1932</v>
      </c>
      <c r="B945" t="s">
        <v>483</v>
      </c>
    </row>
    <row r="946" spans="1:2" ht="16" x14ac:dyDescent="0.4">
      <c r="A946" s="11" t="s">
        <v>1934</v>
      </c>
      <c r="B946" t="s">
        <v>41</v>
      </c>
    </row>
    <row r="947" spans="1:2" ht="16" x14ac:dyDescent="0.4">
      <c r="A947" s="11" t="s">
        <v>1936</v>
      </c>
      <c r="B947" t="s">
        <v>75</v>
      </c>
    </row>
    <row r="948" spans="1:2" ht="16" x14ac:dyDescent="0.4">
      <c r="A948" s="11" t="s">
        <v>1938</v>
      </c>
      <c r="B948" t="s">
        <v>1244</v>
      </c>
    </row>
    <row r="949" spans="1:2" ht="16" x14ac:dyDescent="0.4">
      <c r="A949" s="11" t="s">
        <v>1940</v>
      </c>
      <c r="B949" t="s">
        <v>41</v>
      </c>
    </row>
    <row r="950" spans="1:2" ht="16" x14ac:dyDescent="0.4">
      <c r="A950" s="11" t="s">
        <v>1942</v>
      </c>
      <c r="B950" t="s">
        <v>25</v>
      </c>
    </row>
    <row r="951" spans="1:2" ht="16" x14ac:dyDescent="0.4">
      <c r="A951" s="11" t="s">
        <v>1944</v>
      </c>
      <c r="B951" t="s">
        <v>1014</v>
      </c>
    </row>
    <row r="952" spans="1:2" ht="16" x14ac:dyDescent="0.4">
      <c r="A952" s="11" t="s">
        <v>1946</v>
      </c>
      <c r="B952" t="s">
        <v>25</v>
      </c>
    </row>
    <row r="953" spans="1:2" ht="16" x14ac:dyDescent="0.4">
      <c r="A953" s="11" t="s">
        <v>1948</v>
      </c>
      <c r="B953" t="s">
        <v>583</v>
      </c>
    </row>
    <row r="954" spans="1:2" ht="16" x14ac:dyDescent="0.4">
      <c r="A954" s="11" t="s">
        <v>1950</v>
      </c>
      <c r="B954" t="s">
        <v>75</v>
      </c>
    </row>
    <row r="955" spans="1:2" ht="16" x14ac:dyDescent="0.4">
      <c r="A955" s="11" t="s">
        <v>1952</v>
      </c>
      <c r="B955" t="s">
        <v>41</v>
      </c>
    </row>
    <row r="956" spans="1:2" ht="16" x14ac:dyDescent="0.4">
      <c r="A956" s="11" t="s">
        <v>1954</v>
      </c>
      <c r="B956" t="s">
        <v>325</v>
      </c>
    </row>
    <row r="957" spans="1:2" ht="16" x14ac:dyDescent="0.4">
      <c r="A957" s="11" t="s">
        <v>1956</v>
      </c>
      <c r="B957" t="s">
        <v>25</v>
      </c>
    </row>
    <row r="958" spans="1:2" ht="16" x14ac:dyDescent="0.4">
      <c r="A958" s="11" t="s">
        <v>1958</v>
      </c>
      <c r="B958" t="s">
        <v>41</v>
      </c>
    </row>
    <row r="959" spans="1:2" ht="16" x14ac:dyDescent="0.4">
      <c r="A959" s="11" t="s">
        <v>1960</v>
      </c>
      <c r="B959" t="s">
        <v>25</v>
      </c>
    </row>
    <row r="960" spans="1:2" ht="16" x14ac:dyDescent="0.4">
      <c r="A960" s="11" t="s">
        <v>1962</v>
      </c>
      <c r="B960" t="s">
        <v>75</v>
      </c>
    </row>
    <row r="961" spans="1:2" ht="16" x14ac:dyDescent="0.4">
      <c r="A961" s="11" t="s">
        <v>1964</v>
      </c>
      <c r="B961" t="s">
        <v>25</v>
      </c>
    </row>
    <row r="962" spans="1:2" ht="16" x14ac:dyDescent="0.4">
      <c r="A962" s="11" t="s">
        <v>1966</v>
      </c>
      <c r="B962" t="s">
        <v>41</v>
      </c>
    </row>
    <row r="963" spans="1:2" ht="16" x14ac:dyDescent="0.4">
      <c r="A963" s="11" t="s">
        <v>1968</v>
      </c>
      <c r="B963" t="s">
        <v>41</v>
      </c>
    </row>
    <row r="964" spans="1:2" ht="16" x14ac:dyDescent="0.4">
      <c r="A964" s="11" t="s">
        <v>1970</v>
      </c>
      <c r="B964" t="s">
        <v>25</v>
      </c>
    </row>
    <row r="965" spans="1:2" ht="16" x14ac:dyDescent="0.4">
      <c r="A965" s="11" t="s">
        <v>1972</v>
      </c>
      <c r="B965" t="s">
        <v>1051</v>
      </c>
    </row>
    <row r="966" spans="1:2" ht="16" x14ac:dyDescent="0.4">
      <c r="A966" s="11" t="s">
        <v>1974</v>
      </c>
      <c r="B966" t="s">
        <v>41</v>
      </c>
    </row>
    <row r="967" spans="1:2" ht="16" x14ac:dyDescent="0.4">
      <c r="A967" s="11" t="s">
        <v>1976</v>
      </c>
      <c r="B967" t="s">
        <v>25</v>
      </c>
    </row>
    <row r="968" spans="1:2" ht="16" x14ac:dyDescent="0.4">
      <c r="A968" s="11" t="s">
        <v>1978</v>
      </c>
      <c r="B968" t="s">
        <v>41</v>
      </c>
    </row>
    <row r="969" spans="1:2" ht="16" x14ac:dyDescent="0.4">
      <c r="A969" s="11" t="s">
        <v>1980</v>
      </c>
      <c r="B969" t="s">
        <v>41</v>
      </c>
    </row>
    <row r="970" spans="1:2" ht="16" x14ac:dyDescent="0.4">
      <c r="A970" s="11" t="s">
        <v>1982</v>
      </c>
      <c r="B970" t="s">
        <v>41</v>
      </c>
    </row>
    <row r="971" spans="1:2" ht="16" x14ac:dyDescent="0.4">
      <c r="A971" s="11" t="s">
        <v>1984</v>
      </c>
      <c r="B971" t="s">
        <v>41</v>
      </c>
    </row>
    <row r="972" spans="1:2" ht="16" x14ac:dyDescent="0.4">
      <c r="A972" s="11" t="s">
        <v>1986</v>
      </c>
      <c r="B972" t="s">
        <v>25</v>
      </c>
    </row>
    <row r="973" spans="1:2" ht="16" x14ac:dyDescent="0.4">
      <c r="A973" s="11" t="s">
        <v>1988</v>
      </c>
      <c r="B973" t="s">
        <v>480</v>
      </c>
    </row>
    <row r="974" spans="1:2" ht="16" x14ac:dyDescent="0.4">
      <c r="A974" s="11" t="s">
        <v>1990</v>
      </c>
      <c r="B974" t="s">
        <v>387</v>
      </c>
    </row>
    <row r="975" spans="1:2" ht="16" x14ac:dyDescent="0.4">
      <c r="A975" s="11" t="s">
        <v>1992</v>
      </c>
      <c r="B975" t="s">
        <v>41</v>
      </c>
    </row>
    <row r="976" spans="1:2" ht="16" x14ac:dyDescent="0.4">
      <c r="A976" s="11" t="s">
        <v>1994</v>
      </c>
      <c r="B976" t="s">
        <v>75</v>
      </c>
    </row>
    <row r="977" spans="1:2" ht="16" x14ac:dyDescent="0.4">
      <c r="A977" s="11" t="s">
        <v>1996</v>
      </c>
      <c r="B977" t="s">
        <v>25</v>
      </c>
    </row>
    <row r="978" spans="1:2" ht="16" x14ac:dyDescent="0.4">
      <c r="A978" s="11" t="s">
        <v>1998</v>
      </c>
      <c r="B978" t="s">
        <v>25</v>
      </c>
    </row>
    <row r="979" spans="1:2" ht="16" x14ac:dyDescent="0.4">
      <c r="A979" s="11" t="s">
        <v>2000</v>
      </c>
      <c r="B979" t="s">
        <v>25</v>
      </c>
    </row>
    <row r="980" spans="1:2" ht="16" x14ac:dyDescent="0.4">
      <c r="A980" s="11" t="s">
        <v>2002</v>
      </c>
      <c r="B980" t="s">
        <v>480</v>
      </c>
    </row>
    <row r="981" spans="1:2" ht="16" x14ac:dyDescent="0.4">
      <c r="A981" s="11" t="s">
        <v>2004</v>
      </c>
      <c r="B981" t="s">
        <v>480</v>
      </c>
    </row>
    <row r="982" spans="1:2" ht="16" x14ac:dyDescent="0.4">
      <c r="A982" s="11" t="s">
        <v>2006</v>
      </c>
      <c r="B982" t="s">
        <v>25</v>
      </c>
    </row>
    <row r="983" spans="1:2" ht="16" x14ac:dyDescent="0.4">
      <c r="A983" s="11" t="s">
        <v>2008</v>
      </c>
      <c r="B983" t="s">
        <v>41</v>
      </c>
    </row>
    <row r="984" spans="1:2" ht="16" x14ac:dyDescent="0.4">
      <c r="A984" s="11" t="s">
        <v>2010</v>
      </c>
      <c r="B984" t="s">
        <v>41</v>
      </c>
    </row>
    <row r="985" spans="1:2" ht="16" x14ac:dyDescent="0.4">
      <c r="A985" s="11" t="s">
        <v>2012</v>
      </c>
      <c r="B985" t="s">
        <v>41</v>
      </c>
    </row>
    <row r="986" spans="1:2" ht="16" x14ac:dyDescent="0.4">
      <c r="A986" s="11" t="s">
        <v>2014</v>
      </c>
      <c r="B986" t="s">
        <v>41</v>
      </c>
    </row>
    <row r="987" spans="1:2" ht="16" x14ac:dyDescent="0.4">
      <c r="A987" s="11" t="s">
        <v>2016</v>
      </c>
      <c r="B987" t="s">
        <v>41</v>
      </c>
    </row>
    <row r="988" spans="1:2" ht="16" x14ac:dyDescent="0.4">
      <c r="A988" s="11" t="s">
        <v>2018</v>
      </c>
      <c r="B988" t="s">
        <v>75</v>
      </c>
    </row>
    <row r="989" spans="1:2" ht="16" x14ac:dyDescent="0.4">
      <c r="A989" s="11" t="s">
        <v>2020</v>
      </c>
      <c r="B989" t="s">
        <v>41</v>
      </c>
    </row>
    <row r="990" spans="1:2" ht="16" x14ac:dyDescent="0.4">
      <c r="A990" s="11" t="s">
        <v>2022</v>
      </c>
      <c r="B990" t="s">
        <v>41</v>
      </c>
    </row>
    <row r="991" spans="1:2" ht="16" x14ac:dyDescent="0.4">
      <c r="A991" s="11" t="s">
        <v>2024</v>
      </c>
      <c r="B991" t="s">
        <v>41</v>
      </c>
    </row>
    <row r="992" spans="1:2" ht="16" x14ac:dyDescent="0.4">
      <c r="A992" s="11" t="s">
        <v>2026</v>
      </c>
      <c r="B992" t="s">
        <v>25</v>
      </c>
    </row>
    <row r="993" spans="1:2" ht="16" x14ac:dyDescent="0.4">
      <c r="A993" s="11" t="s">
        <v>2028</v>
      </c>
      <c r="B993" t="s">
        <v>75</v>
      </c>
    </row>
    <row r="994" spans="1:2" ht="16" x14ac:dyDescent="0.4">
      <c r="A994" s="11" t="s">
        <v>2030</v>
      </c>
      <c r="B994" t="s">
        <v>25</v>
      </c>
    </row>
    <row r="995" spans="1:2" ht="16" x14ac:dyDescent="0.4">
      <c r="A995" s="11" t="s">
        <v>2032</v>
      </c>
      <c r="B995" t="s">
        <v>75</v>
      </c>
    </row>
    <row r="996" spans="1:2" ht="16" x14ac:dyDescent="0.4">
      <c r="A996" s="11" t="s">
        <v>2034</v>
      </c>
      <c r="B996" t="s">
        <v>75</v>
      </c>
    </row>
    <row r="997" spans="1:2" ht="16" x14ac:dyDescent="0.4">
      <c r="A997" s="11" t="s">
        <v>2036</v>
      </c>
      <c r="B997" t="s">
        <v>1051</v>
      </c>
    </row>
    <row r="998" spans="1:2" ht="16" x14ac:dyDescent="0.4">
      <c r="A998" s="11" t="s">
        <v>2038</v>
      </c>
      <c r="B998" t="s">
        <v>41</v>
      </c>
    </row>
    <row r="999" spans="1:2" ht="16" x14ac:dyDescent="0.4">
      <c r="A999" s="11" t="s">
        <v>2040</v>
      </c>
      <c r="B999" t="s">
        <v>1051</v>
      </c>
    </row>
    <row r="1000" spans="1:2" ht="16" x14ac:dyDescent="0.4">
      <c r="A1000" s="11" t="s">
        <v>2042</v>
      </c>
      <c r="B1000" t="s">
        <v>25</v>
      </c>
    </row>
    <row r="1001" spans="1:2" ht="16" x14ac:dyDescent="0.4">
      <c r="A1001" s="11" t="s">
        <v>2044</v>
      </c>
      <c r="B1001" t="s">
        <v>41</v>
      </c>
    </row>
    <row r="1002" spans="1:2" ht="16" x14ac:dyDescent="0.4">
      <c r="A1002" s="11" t="s">
        <v>2046</v>
      </c>
      <c r="B1002" t="s">
        <v>25</v>
      </c>
    </row>
    <row r="1003" spans="1:2" ht="16" x14ac:dyDescent="0.4">
      <c r="A1003" s="11" t="s">
        <v>2048</v>
      </c>
      <c r="B1003" t="s">
        <v>41</v>
      </c>
    </row>
    <row r="1004" spans="1:2" ht="16" x14ac:dyDescent="0.4">
      <c r="A1004" s="11" t="s">
        <v>2050</v>
      </c>
      <c r="B1004" t="s">
        <v>75</v>
      </c>
    </row>
    <row r="1005" spans="1:2" ht="16" x14ac:dyDescent="0.4">
      <c r="A1005" s="11" t="s">
        <v>2052</v>
      </c>
      <c r="B1005" t="s">
        <v>25</v>
      </c>
    </row>
    <row r="1006" spans="1:2" ht="16" x14ac:dyDescent="0.4">
      <c r="A1006" s="11" t="s">
        <v>2054</v>
      </c>
      <c r="B1006" t="s">
        <v>25</v>
      </c>
    </row>
    <row r="1007" spans="1:2" ht="16" x14ac:dyDescent="0.4">
      <c r="A1007" s="11" t="s">
        <v>2056</v>
      </c>
      <c r="B1007" t="s">
        <v>387</v>
      </c>
    </row>
    <row r="1008" spans="1:2" ht="16" x14ac:dyDescent="0.4">
      <c r="A1008" s="11" t="s">
        <v>2058</v>
      </c>
      <c r="B1008" t="s">
        <v>41</v>
      </c>
    </row>
    <row r="1009" spans="1:2" ht="16" x14ac:dyDescent="0.4">
      <c r="A1009" s="11" t="s">
        <v>2060</v>
      </c>
      <c r="B1009" t="s">
        <v>25</v>
      </c>
    </row>
    <row r="1010" spans="1:2" ht="16" x14ac:dyDescent="0.4">
      <c r="A1010" s="11" t="s">
        <v>2062</v>
      </c>
      <c r="B1010" t="s">
        <v>1014</v>
      </c>
    </row>
    <row r="1011" spans="1:2" ht="16" x14ac:dyDescent="0.4">
      <c r="A1011" s="11" t="s">
        <v>2064</v>
      </c>
      <c r="B1011" t="s">
        <v>1051</v>
      </c>
    </row>
    <row r="1012" spans="1:2" ht="16" x14ac:dyDescent="0.4">
      <c r="A1012" s="11" t="s">
        <v>2066</v>
      </c>
      <c r="B1012" t="s">
        <v>25</v>
      </c>
    </row>
    <row r="1013" spans="1:2" ht="16" x14ac:dyDescent="0.4">
      <c r="A1013" s="11" t="s">
        <v>2068</v>
      </c>
      <c r="B1013" t="s">
        <v>25</v>
      </c>
    </row>
    <row r="1014" spans="1:2" ht="16" x14ac:dyDescent="0.4">
      <c r="A1014" s="11" t="s">
        <v>2070</v>
      </c>
      <c r="B1014" t="s">
        <v>25</v>
      </c>
    </row>
    <row r="1015" spans="1:2" ht="16" x14ac:dyDescent="0.4">
      <c r="A1015" s="11" t="s">
        <v>2072</v>
      </c>
      <c r="B1015" t="s">
        <v>25</v>
      </c>
    </row>
    <row r="1016" spans="1:2" ht="16" x14ac:dyDescent="0.4">
      <c r="A1016" s="11" t="s">
        <v>2074</v>
      </c>
      <c r="B1016" t="s">
        <v>25</v>
      </c>
    </row>
    <row r="1017" spans="1:2" ht="16" x14ac:dyDescent="0.4">
      <c r="A1017" s="11" t="s">
        <v>2076</v>
      </c>
      <c r="B1017" t="s">
        <v>25</v>
      </c>
    </row>
    <row r="1018" spans="1:2" ht="16" x14ac:dyDescent="0.4">
      <c r="A1018" s="11" t="s">
        <v>2078</v>
      </c>
      <c r="B1018" t="s">
        <v>480</v>
      </c>
    </row>
    <row r="1019" spans="1:2" ht="16" x14ac:dyDescent="0.4">
      <c r="A1019" s="11" t="s">
        <v>2080</v>
      </c>
      <c r="B1019" t="s">
        <v>25</v>
      </c>
    </row>
    <row r="1020" spans="1:2" ht="16" x14ac:dyDescent="0.4">
      <c r="A1020" s="11" t="s">
        <v>2082</v>
      </c>
      <c r="B1020" t="s">
        <v>75</v>
      </c>
    </row>
    <row r="1021" spans="1:2" ht="16" x14ac:dyDescent="0.4">
      <c r="A1021" s="11" t="s">
        <v>2084</v>
      </c>
      <c r="B1021" t="s">
        <v>483</v>
      </c>
    </row>
    <row r="1022" spans="1:2" ht="16" x14ac:dyDescent="0.4">
      <c r="A1022" s="11" t="s">
        <v>2086</v>
      </c>
      <c r="B1022" t="s">
        <v>75</v>
      </c>
    </row>
    <row r="1023" spans="1:2" ht="16" x14ac:dyDescent="0.4">
      <c r="A1023" s="11" t="s">
        <v>2088</v>
      </c>
      <c r="B1023" t="s">
        <v>25</v>
      </c>
    </row>
    <row r="1024" spans="1:2" ht="16" x14ac:dyDescent="0.4">
      <c r="A1024" s="11" t="s">
        <v>2090</v>
      </c>
      <c r="B1024" t="s">
        <v>25</v>
      </c>
    </row>
    <row r="1025" spans="1:2" ht="16" x14ac:dyDescent="0.4">
      <c r="A1025" s="11" t="s">
        <v>2092</v>
      </c>
      <c r="B1025" t="s">
        <v>325</v>
      </c>
    </row>
    <row r="1026" spans="1:2" ht="16" x14ac:dyDescent="0.4">
      <c r="A1026" s="11" t="s">
        <v>2094</v>
      </c>
      <c r="B1026" t="s">
        <v>41</v>
      </c>
    </row>
    <row r="1027" spans="1:2" ht="16" x14ac:dyDescent="0.4">
      <c r="A1027" s="11" t="s">
        <v>2096</v>
      </c>
      <c r="B1027" t="s">
        <v>41</v>
      </c>
    </row>
    <row r="1028" spans="1:2" ht="16" x14ac:dyDescent="0.4">
      <c r="A1028" s="11" t="s">
        <v>2098</v>
      </c>
      <c r="B1028" t="s">
        <v>325</v>
      </c>
    </row>
    <row r="1029" spans="1:2" ht="16" x14ac:dyDescent="0.4">
      <c r="A1029" s="11" t="s">
        <v>2100</v>
      </c>
      <c r="B1029" t="s">
        <v>325</v>
      </c>
    </row>
    <row r="1030" spans="1:2" ht="16" x14ac:dyDescent="0.4">
      <c r="A1030" s="11" t="s">
        <v>2102</v>
      </c>
      <c r="B1030" t="s">
        <v>325</v>
      </c>
    </row>
    <row r="1031" spans="1:2" ht="16" x14ac:dyDescent="0.4">
      <c r="A1031" s="11" t="s">
        <v>2104</v>
      </c>
      <c r="B1031" t="s">
        <v>25</v>
      </c>
    </row>
    <row r="1032" spans="1:2" ht="16" x14ac:dyDescent="0.4">
      <c r="A1032" s="11" t="s">
        <v>2106</v>
      </c>
      <c r="B1032" t="s">
        <v>41</v>
      </c>
    </row>
    <row r="1033" spans="1:2" ht="16" x14ac:dyDescent="0.4">
      <c r="A1033" s="11" t="s">
        <v>2108</v>
      </c>
      <c r="B1033" t="s">
        <v>25</v>
      </c>
    </row>
    <row r="1034" spans="1:2" ht="16" x14ac:dyDescent="0.4">
      <c r="A1034" s="11" t="s">
        <v>2110</v>
      </c>
      <c r="B1034" t="s">
        <v>25</v>
      </c>
    </row>
    <row r="1035" spans="1:2" ht="16" x14ac:dyDescent="0.4">
      <c r="A1035" s="11" t="s">
        <v>2112</v>
      </c>
      <c r="B1035" t="s">
        <v>41</v>
      </c>
    </row>
    <row r="1036" spans="1:2" ht="16" x14ac:dyDescent="0.4">
      <c r="A1036" s="11" t="s">
        <v>2114</v>
      </c>
      <c r="B1036" t="s">
        <v>41</v>
      </c>
    </row>
    <row r="1037" spans="1:2" ht="16" x14ac:dyDescent="0.4">
      <c r="A1037" s="11" t="s">
        <v>2116</v>
      </c>
      <c r="B1037" t="s">
        <v>41</v>
      </c>
    </row>
    <row r="1038" spans="1:2" ht="16" x14ac:dyDescent="0.4">
      <c r="A1038" s="11" t="s">
        <v>2118</v>
      </c>
      <c r="B1038" t="s">
        <v>25</v>
      </c>
    </row>
    <row r="1039" spans="1:2" ht="16" x14ac:dyDescent="0.4">
      <c r="A1039" s="11" t="s">
        <v>2120</v>
      </c>
      <c r="B1039" t="s">
        <v>25</v>
      </c>
    </row>
    <row r="1040" spans="1:2" ht="16" x14ac:dyDescent="0.4">
      <c r="A1040" s="11" t="s">
        <v>2122</v>
      </c>
      <c r="B1040" t="s">
        <v>75</v>
      </c>
    </row>
    <row r="1041" spans="1:2" ht="16" x14ac:dyDescent="0.4">
      <c r="A1041" s="11" t="s">
        <v>2124</v>
      </c>
      <c r="B1041" t="s">
        <v>25</v>
      </c>
    </row>
    <row r="1042" spans="1:2" ht="16" x14ac:dyDescent="0.4">
      <c r="A1042" s="11" t="s">
        <v>2126</v>
      </c>
      <c r="B1042" t="s">
        <v>387</v>
      </c>
    </row>
    <row r="1043" spans="1:2" ht="16" x14ac:dyDescent="0.4">
      <c r="A1043" s="11" t="s">
        <v>2128</v>
      </c>
      <c r="B1043" t="s">
        <v>75</v>
      </c>
    </row>
    <row r="1044" spans="1:2" ht="16" x14ac:dyDescent="0.4">
      <c r="A1044" s="11" t="s">
        <v>2130</v>
      </c>
      <c r="B1044" t="s">
        <v>41</v>
      </c>
    </row>
    <row r="1045" spans="1:2" ht="16" x14ac:dyDescent="0.4">
      <c r="A1045" s="11" t="s">
        <v>2132</v>
      </c>
      <c r="B1045" t="s">
        <v>41</v>
      </c>
    </row>
    <row r="1046" spans="1:2" ht="16" x14ac:dyDescent="0.4">
      <c r="A1046" s="11" t="s">
        <v>2134</v>
      </c>
      <c r="B1046" t="s">
        <v>25</v>
      </c>
    </row>
    <row r="1047" spans="1:2" ht="16" x14ac:dyDescent="0.4">
      <c r="A1047" s="11" t="s">
        <v>2136</v>
      </c>
      <c r="B1047" t="s">
        <v>25</v>
      </c>
    </row>
    <row r="1048" spans="1:2" ht="16" x14ac:dyDescent="0.4">
      <c r="A1048" s="11" t="s">
        <v>2138</v>
      </c>
      <c r="B1048" t="s">
        <v>75</v>
      </c>
    </row>
    <row r="1049" spans="1:2" ht="16" x14ac:dyDescent="0.4">
      <c r="A1049" s="11" t="s">
        <v>2140</v>
      </c>
      <c r="B1049" t="s">
        <v>75</v>
      </c>
    </row>
    <row r="1050" spans="1:2" ht="16" x14ac:dyDescent="0.4">
      <c r="A1050" s="11" t="s">
        <v>2142</v>
      </c>
      <c r="B1050" t="s">
        <v>25</v>
      </c>
    </row>
    <row r="1051" spans="1:2" ht="16" x14ac:dyDescent="0.4">
      <c r="A1051" s="11" t="s">
        <v>2144</v>
      </c>
      <c r="B1051" t="s">
        <v>480</v>
      </c>
    </row>
    <row r="1052" spans="1:2" ht="16" x14ac:dyDescent="0.4">
      <c r="A1052" s="11" t="s">
        <v>2146</v>
      </c>
      <c r="B1052" t="s">
        <v>480</v>
      </c>
    </row>
    <row r="1053" spans="1:2" ht="16" x14ac:dyDescent="0.4">
      <c r="A1053" s="11" t="s">
        <v>2148</v>
      </c>
      <c r="B1053" t="s">
        <v>75</v>
      </c>
    </row>
    <row r="1054" spans="1:2" ht="16" x14ac:dyDescent="0.4">
      <c r="A1054" s="11" t="s">
        <v>2150</v>
      </c>
      <c r="B1054" t="s">
        <v>25</v>
      </c>
    </row>
    <row r="1055" spans="1:2" ht="16" x14ac:dyDescent="0.4">
      <c r="A1055" s="11" t="s">
        <v>2152</v>
      </c>
      <c r="B1055" t="s">
        <v>75</v>
      </c>
    </row>
    <row r="1056" spans="1:2" ht="16" x14ac:dyDescent="0.4">
      <c r="A1056" s="11" t="s">
        <v>2154</v>
      </c>
      <c r="B1056" t="s">
        <v>75</v>
      </c>
    </row>
    <row r="1057" spans="1:2" ht="16" x14ac:dyDescent="0.4">
      <c r="A1057" s="11" t="s">
        <v>2156</v>
      </c>
      <c r="B1057" t="s">
        <v>41</v>
      </c>
    </row>
    <row r="1058" spans="1:2" ht="16" x14ac:dyDescent="0.4">
      <c r="A1058" s="11" t="s">
        <v>2158</v>
      </c>
      <c r="B1058" t="s">
        <v>25</v>
      </c>
    </row>
    <row r="1059" spans="1:2" ht="16" x14ac:dyDescent="0.4">
      <c r="A1059" s="11" t="s">
        <v>2160</v>
      </c>
      <c r="B1059" t="s">
        <v>583</v>
      </c>
    </row>
    <row r="1060" spans="1:2" ht="16" x14ac:dyDescent="0.4">
      <c r="A1060" s="11" t="s">
        <v>2162</v>
      </c>
      <c r="B1060" t="s">
        <v>583</v>
      </c>
    </row>
    <row r="1061" spans="1:2" ht="16" x14ac:dyDescent="0.4">
      <c r="A1061" s="11" t="s">
        <v>2164</v>
      </c>
      <c r="B1061" t="s">
        <v>25</v>
      </c>
    </row>
    <row r="1062" spans="1:2" ht="16" x14ac:dyDescent="0.4">
      <c r="A1062" s="11" t="s">
        <v>2166</v>
      </c>
      <c r="B1062" t="s">
        <v>25</v>
      </c>
    </row>
    <row r="1063" spans="1:2" ht="16" x14ac:dyDescent="0.4">
      <c r="A1063" s="11" t="s">
        <v>2168</v>
      </c>
      <c r="B1063" t="s">
        <v>25</v>
      </c>
    </row>
    <row r="1064" spans="1:2" ht="16" x14ac:dyDescent="0.4">
      <c r="A1064" s="11" t="s">
        <v>2170</v>
      </c>
      <c r="B1064" t="s">
        <v>322</v>
      </c>
    </row>
    <row r="1065" spans="1:2" ht="16" x14ac:dyDescent="0.4">
      <c r="A1065" s="11" t="s">
        <v>2172</v>
      </c>
      <c r="B1065" t="s">
        <v>325</v>
      </c>
    </row>
    <row r="1066" spans="1:2" ht="16" x14ac:dyDescent="0.4">
      <c r="A1066" s="11" t="s">
        <v>2174</v>
      </c>
      <c r="B1066" t="s">
        <v>25</v>
      </c>
    </row>
    <row r="1067" spans="1:2" ht="16" x14ac:dyDescent="0.4">
      <c r="A1067" s="11" t="s">
        <v>2176</v>
      </c>
      <c r="B1067" t="s">
        <v>536</v>
      </c>
    </row>
    <row r="1068" spans="1:2" ht="16" x14ac:dyDescent="0.4">
      <c r="A1068" s="11" t="s">
        <v>2178</v>
      </c>
      <c r="B1068" t="s">
        <v>75</v>
      </c>
    </row>
    <row r="1069" spans="1:2" ht="16" x14ac:dyDescent="0.4">
      <c r="A1069" s="11" t="s">
        <v>2180</v>
      </c>
      <c r="B1069" t="s">
        <v>695</v>
      </c>
    </row>
    <row r="1070" spans="1:2" ht="16" x14ac:dyDescent="0.4">
      <c r="A1070" s="11" t="s">
        <v>2182</v>
      </c>
      <c r="B1070" t="s">
        <v>41</v>
      </c>
    </row>
    <row r="1071" spans="1:2" ht="16" x14ac:dyDescent="0.4">
      <c r="A1071" s="11" t="s">
        <v>2184</v>
      </c>
      <c r="B1071" t="s">
        <v>25</v>
      </c>
    </row>
    <row r="1072" spans="1:2" ht="16" x14ac:dyDescent="0.4">
      <c r="A1072" s="11" t="s">
        <v>2186</v>
      </c>
      <c r="B1072" t="s">
        <v>41</v>
      </c>
    </row>
    <row r="1073" spans="1:2" ht="16" x14ac:dyDescent="0.4">
      <c r="A1073" s="11" t="s">
        <v>2188</v>
      </c>
      <c r="B1073" t="s">
        <v>695</v>
      </c>
    </row>
    <row r="1074" spans="1:2" ht="16" x14ac:dyDescent="0.4">
      <c r="A1074" s="11" t="s">
        <v>2190</v>
      </c>
      <c r="B1074" t="s">
        <v>583</v>
      </c>
    </row>
    <row r="1075" spans="1:2" ht="16" x14ac:dyDescent="0.4">
      <c r="A1075" s="11" t="s">
        <v>2192</v>
      </c>
      <c r="B1075" t="s">
        <v>75</v>
      </c>
    </row>
    <row r="1076" spans="1:2" ht="16" x14ac:dyDescent="0.4">
      <c r="A1076" s="11" t="s">
        <v>2194</v>
      </c>
      <c r="B1076" t="s">
        <v>41</v>
      </c>
    </row>
    <row r="1077" spans="1:2" ht="16" x14ac:dyDescent="0.4">
      <c r="A1077" s="11" t="s">
        <v>2196</v>
      </c>
      <c r="B1077" t="s">
        <v>75</v>
      </c>
    </row>
    <row r="1078" spans="1:2" ht="16" x14ac:dyDescent="0.4">
      <c r="A1078" s="11" t="s">
        <v>2198</v>
      </c>
      <c r="B1078" t="s">
        <v>25</v>
      </c>
    </row>
    <row r="1079" spans="1:2" ht="16" x14ac:dyDescent="0.4">
      <c r="A1079" s="11" t="s">
        <v>2200</v>
      </c>
      <c r="B1079" t="s">
        <v>41</v>
      </c>
    </row>
    <row r="1080" spans="1:2" ht="16" x14ac:dyDescent="0.4">
      <c r="A1080" s="11" t="s">
        <v>2202</v>
      </c>
      <c r="B1080" t="s">
        <v>75</v>
      </c>
    </row>
    <row r="1081" spans="1:2" ht="16" x14ac:dyDescent="0.4">
      <c r="A1081" s="11" t="s">
        <v>2204</v>
      </c>
      <c r="B1081" t="s">
        <v>75</v>
      </c>
    </row>
    <row r="1082" spans="1:2" ht="16" x14ac:dyDescent="0.4">
      <c r="A1082" s="11" t="s">
        <v>2206</v>
      </c>
      <c r="B1082" t="s">
        <v>25</v>
      </c>
    </row>
    <row r="1083" spans="1:2" ht="16" x14ac:dyDescent="0.4">
      <c r="A1083" s="11" t="s">
        <v>2208</v>
      </c>
      <c r="B1083" t="s">
        <v>483</v>
      </c>
    </row>
    <row r="1084" spans="1:2" ht="16" x14ac:dyDescent="0.4">
      <c r="A1084" s="11" t="s">
        <v>2210</v>
      </c>
      <c r="B1084" t="s">
        <v>75</v>
      </c>
    </row>
    <row r="1085" spans="1:2" ht="16" x14ac:dyDescent="0.4">
      <c r="A1085" s="11" t="s">
        <v>2212</v>
      </c>
      <c r="B1085" t="s">
        <v>480</v>
      </c>
    </row>
    <row r="1086" spans="1:2" ht="16" x14ac:dyDescent="0.4">
      <c r="A1086" s="11" t="s">
        <v>2214</v>
      </c>
      <c r="B1086" t="s">
        <v>387</v>
      </c>
    </row>
    <row r="1087" spans="1:2" ht="16" x14ac:dyDescent="0.4">
      <c r="A1087" s="11" t="s">
        <v>2216</v>
      </c>
      <c r="B1087" t="s">
        <v>75</v>
      </c>
    </row>
    <row r="1088" spans="1:2" ht="16" x14ac:dyDescent="0.4">
      <c r="A1088" s="11" t="s">
        <v>2218</v>
      </c>
      <c r="B1088" t="s">
        <v>41</v>
      </c>
    </row>
    <row r="1089" spans="1:2" ht="16" x14ac:dyDescent="0.4">
      <c r="A1089" s="11" t="s">
        <v>2220</v>
      </c>
      <c r="B1089" t="s">
        <v>41</v>
      </c>
    </row>
    <row r="1090" spans="1:2" ht="16" x14ac:dyDescent="0.4">
      <c r="A1090" s="11" t="s">
        <v>2222</v>
      </c>
      <c r="B1090" t="s">
        <v>25</v>
      </c>
    </row>
    <row r="1091" spans="1:2" ht="16" x14ac:dyDescent="0.4">
      <c r="A1091" s="11" t="s">
        <v>2224</v>
      </c>
      <c r="B1091" t="s">
        <v>41</v>
      </c>
    </row>
    <row r="1092" spans="1:2" ht="16" x14ac:dyDescent="0.4">
      <c r="A1092" s="11" t="s">
        <v>2226</v>
      </c>
      <c r="B1092" t="s">
        <v>695</v>
      </c>
    </row>
    <row r="1093" spans="1:2" ht="16" x14ac:dyDescent="0.4">
      <c r="A1093" s="11" t="s">
        <v>2228</v>
      </c>
      <c r="B1093" t="s">
        <v>41</v>
      </c>
    </row>
    <row r="1094" spans="1:2" ht="16" x14ac:dyDescent="0.4">
      <c r="A1094" s="11" t="s">
        <v>2230</v>
      </c>
      <c r="B1094" t="s">
        <v>25</v>
      </c>
    </row>
    <row r="1095" spans="1:2" ht="16" x14ac:dyDescent="0.4">
      <c r="A1095" s="11" t="s">
        <v>2232</v>
      </c>
      <c r="B1095" t="s">
        <v>41</v>
      </c>
    </row>
    <row r="1096" spans="1:2" ht="16" x14ac:dyDescent="0.4">
      <c r="A1096" s="11" t="s">
        <v>2234</v>
      </c>
      <c r="B1096" t="s">
        <v>75</v>
      </c>
    </row>
    <row r="1097" spans="1:2" ht="16" x14ac:dyDescent="0.4">
      <c r="A1097" s="11" t="s">
        <v>2236</v>
      </c>
      <c r="B1097" t="s">
        <v>25</v>
      </c>
    </row>
    <row r="1098" spans="1:2" ht="16" x14ac:dyDescent="0.4">
      <c r="A1098" s="11" t="s">
        <v>2238</v>
      </c>
      <c r="B1098" t="s">
        <v>1051</v>
      </c>
    </row>
    <row r="1099" spans="1:2" ht="16" x14ac:dyDescent="0.4">
      <c r="A1099" s="11" t="s">
        <v>2240</v>
      </c>
      <c r="B1099" t="s">
        <v>325</v>
      </c>
    </row>
    <row r="1100" spans="1:2" ht="16" x14ac:dyDescent="0.4">
      <c r="A1100" s="11" t="s">
        <v>2242</v>
      </c>
      <c r="B1100" t="s">
        <v>41</v>
      </c>
    </row>
    <row r="1101" spans="1:2" ht="16" x14ac:dyDescent="0.4">
      <c r="A1101" s="11" t="s">
        <v>2244</v>
      </c>
      <c r="B1101" t="s">
        <v>75</v>
      </c>
    </row>
    <row r="1102" spans="1:2" ht="16" x14ac:dyDescent="0.4">
      <c r="A1102" s="11" t="s">
        <v>2246</v>
      </c>
      <c r="B1102" t="s">
        <v>25</v>
      </c>
    </row>
    <row r="1103" spans="1:2" ht="16" x14ac:dyDescent="0.4">
      <c r="A1103" s="11" t="s">
        <v>2248</v>
      </c>
      <c r="B1103" t="s">
        <v>41</v>
      </c>
    </row>
    <row r="1104" spans="1:2" ht="16" x14ac:dyDescent="0.4">
      <c r="A1104" s="11" t="s">
        <v>2250</v>
      </c>
      <c r="B1104" t="s">
        <v>387</v>
      </c>
    </row>
    <row r="1105" spans="1:2" ht="16" x14ac:dyDescent="0.4">
      <c r="A1105" s="11" t="s">
        <v>2252</v>
      </c>
      <c r="B1105" t="s">
        <v>1051</v>
      </c>
    </row>
    <row r="1106" spans="1:2" ht="16" x14ac:dyDescent="0.4">
      <c r="A1106" s="11" t="s">
        <v>2254</v>
      </c>
      <c r="B1106" t="s">
        <v>25</v>
      </c>
    </row>
    <row r="1107" spans="1:2" ht="16" x14ac:dyDescent="0.4">
      <c r="A1107" s="11" t="s">
        <v>2256</v>
      </c>
      <c r="B1107" t="s">
        <v>25</v>
      </c>
    </row>
    <row r="1108" spans="1:2" ht="16" x14ac:dyDescent="0.4">
      <c r="A1108" s="11" t="s">
        <v>2258</v>
      </c>
      <c r="B1108" t="s">
        <v>480</v>
      </c>
    </row>
    <row r="1109" spans="1:2" ht="16" x14ac:dyDescent="0.4">
      <c r="A1109" s="11" t="s">
        <v>2260</v>
      </c>
      <c r="B1109" t="s">
        <v>75</v>
      </c>
    </row>
    <row r="1110" spans="1:2" ht="16" x14ac:dyDescent="0.4">
      <c r="A1110" s="11" t="s">
        <v>2262</v>
      </c>
      <c r="B1110" t="s">
        <v>75</v>
      </c>
    </row>
    <row r="1111" spans="1:2" ht="16" x14ac:dyDescent="0.4">
      <c r="A1111" s="11" t="s">
        <v>2264</v>
      </c>
      <c r="B1111" t="s">
        <v>25</v>
      </c>
    </row>
    <row r="1112" spans="1:2" ht="16" x14ac:dyDescent="0.4">
      <c r="A1112" s="11" t="s">
        <v>2266</v>
      </c>
      <c r="B1112" t="s">
        <v>75</v>
      </c>
    </row>
    <row r="1113" spans="1:2" ht="16" x14ac:dyDescent="0.4">
      <c r="A1113" s="11" t="s">
        <v>2268</v>
      </c>
      <c r="B1113" t="s">
        <v>41</v>
      </c>
    </row>
    <row r="1114" spans="1:2" ht="16" x14ac:dyDescent="0.4">
      <c r="A1114" s="11" t="s">
        <v>2270</v>
      </c>
      <c r="B1114" t="s">
        <v>583</v>
      </c>
    </row>
    <row r="1115" spans="1:2" ht="16" x14ac:dyDescent="0.4">
      <c r="A1115" s="11" t="s">
        <v>2272</v>
      </c>
      <c r="B1115" t="s">
        <v>41</v>
      </c>
    </row>
    <row r="1116" spans="1:2" ht="16" x14ac:dyDescent="0.4">
      <c r="A1116" s="11" t="s">
        <v>2274</v>
      </c>
      <c r="B1116" t="s">
        <v>41</v>
      </c>
    </row>
    <row r="1117" spans="1:2" ht="16" x14ac:dyDescent="0.4">
      <c r="A1117" s="11" t="s">
        <v>2276</v>
      </c>
      <c r="B1117" t="s">
        <v>75</v>
      </c>
    </row>
    <row r="1118" spans="1:2" ht="16" x14ac:dyDescent="0.4">
      <c r="A1118" s="11" t="s">
        <v>2278</v>
      </c>
      <c r="B1118" t="s">
        <v>41</v>
      </c>
    </row>
    <row r="1119" spans="1:2" ht="16" x14ac:dyDescent="0.4">
      <c r="A1119" s="11" t="s">
        <v>2280</v>
      </c>
      <c r="B1119" t="s">
        <v>583</v>
      </c>
    </row>
    <row r="1120" spans="1:2" ht="16" x14ac:dyDescent="0.4">
      <c r="A1120" s="11" t="s">
        <v>2282</v>
      </c>
      <c r="B1120" t="s">
        <v>322</v>
      </c>
    </row>
    <row r="1121" spans="1:2" ht="16" x14ac:dyDescent="0.4">
      <c r="A1121" s="11" t="s">
        <v>2284</v>
      </c>
      <c r="B1121" t="s">
        <v>319</v>
      </c>
    </row>
    <row r="1122" spans="1:2" ht="16" x14ac:dyDescent="0.4">
      <c r="A1122" s="11" t="s">
        <v>2286</v>
      </c>
      <c r="B1122" t="s">
        <v>583</v>
      </c>
    </row>
    <row r="1123" spans="1:2" ht="16" x14ac:dyDescent="0.4">
      <c r="A1123" s="11" t="s">
        <v>2288</v>
      </c>
      <c r="B1123" t="s">
        <v>41</v>
      </c>
    </row>
    <row r="1124" spans="1:2" ht="16" x14ac:dyDescent="0.4">
      <c r="A1124" s="11" t="s">
        <v>2290</v>
      </c>
      <c r="B1124" t="s">
        <v>75</v>
      </c>
    </row>
    <row r="1125" spans="1:2" ht="16" x14ac:dyDescent="0.4">
      <c r="A1125" s="11" t="s">
        <v>2292</v>
      </c>
      <c r="B1125" t="s">
        <v>325</v>
      </c>
    </row>
    <row r="1126" spans="1:2" ht="16" x14ac:dyDescent="0.4">
      <c r="A1126" s="11" t="s">
        <v>2294</v>
      </c>
      <c r="B1126" t="s">
        <v>25</v>
      </c>
    </row>
    <row r="1127" spans="1:2" ht="16" x14ac:dyDescent="0.4">
      <c r="A1127" s="11" t="s">
        <v>2296</v>
      </c>
      <c r="B1127" t="s">
        <v>25</v>
      </c>
    </row>
    <row r="1128" spans="1:2" ht="16" x14ac:dyDescent="0.4">
      <c r="A1128" s="11" t="s">
        <v>2298</v>
      </c>
      <c r="B1128" t="s">
        <v>328</v>
      </c>
    </row>
    <row r="1129" spans="1:2" ht="16" x14ac:dyDescent="0.4">
      <c r="A1129" s="11" t="s">
        <v>2300</v>
      </c>
      <c r="B1129" t="s">
        <v>325</v>
      </c>
    </row>
    <row r="1130" spans="1:2" ht="16" x14ac:dyDescent="0.4">
      <c r="A1130" s="11" t="s">
        <v>2302</v>
      </c>
      <c r="B1130" t="s">
        <v>41</v>
      </c>
    </row>
    <row r="1131" spans="1:2" ht="16" x14ac:dyDescent="0.4">
      <c r="A1131" s="11" t="s">
        <v>2304</v>
      </c>
      <c r="B1131" t="s">
        <v>25</v>
      </c>
    </row>
    <row r="1132" spans="1:2" ht="16" x14ac:dyDescent="0.4">
      <c r="A1132" s="11" t="s">
        <v>2306</v>
      </c>
      <c r="B1132" t="s">
        <v>25</v>
      </c>
    </row>
    <row r="1133" spans="1:2" ht="16" x14ac:dyDescent="0.4">
      <c r="A1133" s="11" t="s">
        <v>2308</v>
      </c>
      <c r="B1133" t="s">
        <v>480</v>
      </c>
    </row>
    <row r="1134" spans="1:2" ht="16" x14ac:dyDescent="0.4">
      <c r="A1134" s="11" t="s">
        <v>2310</v>
      </c>
      <c r="B1134" t="s">
        <v>41</v>
      </c>
    </row>
    <row r="1135" spans="1:2" ht="16" x14ac:dyDescent="0.4">
      <c r="A1135" s="11" t="s">
        <v>2312</v>
      </c>
      <c r="B1135" t="s">
        <v>1051</v>
      </c>
    </row>
    <row r="1136" spans="1:2" ht="16" x14ac:dyDescent="0.4">
      <c r="A1136" s="11" t="s">
        <v>2314</v>
      </c>
      <c r="B1136" t="s">
        <v>583</v>
      </c>
    </row>
    <row r="1137" spans="1:2" ht="16" x14ac:dyDescent="0.4">
      <c r="A1137" s="11" t="s">
        <v>2316</v>
      </c>
      <c r="B1137" t="s">
        <v>325</v>
      </c>
    </row>
    <row r="1138" spans="1:2" ht="16" x14ac:dyDescent="0.4">
      <c r="A1138" s="11" t="s">
        <v>2318</v>
      </c>
      <c r="B1138" t="s">
        <v>25</v>
      </c>
    </row>
    <row r="1139" spans="1:2" ht="16" x14ac:dyDescent="0.4">
      <c r="A1139" s="11" t="s">
        <v>2320</v>
      </c>
      <c r="B1139" t="s">
        <v>25</v>
      </c>
    </row>
    <row r="1140" spans="1:2" ht="16" x14ac:dyDescent="0.4">
      <c r="A1140" s="11" t="s">
        <v>2322</v>
      </c>
      <c r="B1140" t="s">
        <v>480</v>
      </c>
    </row>
    <row r="1141" spans="1:2" ht="16" x14ac:dyDescent="0.4">
      <c r="A1141" s="11" t="s">
        <v>2324</v>
      </c>
      <c r="B1141" t="s">
        <v>25</v>
      </c>
    </row>
    <row r="1142" spans="1:2" ht="16" x14ac:dyDescent="0.4">
      <c r="A1142" s="11" t="s">
        <v>2326</v>
      </c>
      <c r="B1142" t="s">
        <v>75</v>
      </c>
    </row>
    <row r="1143" spans="1:2" ht="16" x14ac:dyDescent="0.4">
      <c r="A1143" s="11" t="s">
        <v>2328</v>
      </c>
      <c r="B1143" t="s">
        <v>480</v>
      </c>
    </row>
    <row r="1144" spans="1:2" ht="16" x14ac:dyDescent="0.4">
      <c r="A1144" s="11" t="s">
        <v>2330</v>
      </c>
      <c r="B1144" t="s">
        <v>75</v>
      </c>
    </row>
    <row r="1145" spans="1:2" ht="16" x14ac:dyDescent="0.4">
      <c r="A1145" s="11" t="s">
        <v>2332</v>
      </c>
      <c r="B1145" t="s">
        <v>480</v>
      </c>
    </row>
    <row r="1146" spans="1:2" ht="16" x14ac:dyDescent="0.4">
      <c r="A1146" s="11" t="s">
        <v>2334</v>
      </c>
      <c r="B1146" t="s">
        <v>480</v>
      </c>
    </row>
    <row r="1147" spans="1:2" ht="16" x14ac:dyDescent="0.4">
      <c r="A1147" s="11" t="s">
        <v>2336</v>
      </c>
      <c r="B1147" t="s">
        <v>480</v>
      </c>
    </row>
    <row r="1148" spans="1:2" ht="16" x14ac:dyDescent="0.4">
      <c r="A1148" s="11" t="s">
        <v>2338</v>
      </c>
      <c r="B1148" t="s">
        <v>583</v>
      </c>
    </row>
    <row r="1149" spans="1:2" ht="16" x14ac:dyDescent="0.4">
      <c r="A1149" s="11" t="s">
        <v>2340</v>
      </c>
      <c r="B1149" t="s">
        <v>583</v>
      </c>
    </row>
    <row r="1150" spans="1:2" ht="16" x14ac:dyDescent="0.4">
      <c r="A1150" s="11" t="s">
        <v>2342</v>
      </c>
      <c r="B1150" t="s">
        <v>25</v>
      </c>
    </row>
    <row r="1151" spans="1:2" ht="16" x14ac:dyDescent="0.4">
      <c r="A1151" s="11" t="s">
        <v>2344</v>
      </c>
      <c r="B1151" t="s">
        <v>695</v>
      </c>
    </row>
    <row r="1152" spans="1:2" ht="16" x14ac:dyDescent="0.4">
      <c r="A1152" s="11" t="s">
        <v>2346</v>
      </c>
      <c r="B1152" t="s">
        <v>25</v>
      </c>
    </row>
    <row r="1153" spans="1:2" ht="16" x14ac:dyDescent="0.4">
      <c r="A1153" s="11" t="s">
        <v>2348</v>
      </c>
      <c r="B1153" t="s">
        <v>41</v>
      </c>
    </row>
    <row r="1154" spans="1:2" ht="16" x14ac:dyDescent="0.4">
      <c r="A1154" s="11" t="s">
        <v>2350</v>
      </c>
      <c r="B1154" t="s">
        <v>75</v>
      </c>
    </row>
    <row r="1155" spans="1:2" ht="16" x14ac:dyDescent="0.4">
      <c r="A1155" s="11" t="s">
        <v>2352</v>
      </c>
      <c r="B1155" t="s">
        <v>583</v>
      </c>
    </row>
    <row r="1156" spans="1:2" ht="16" x14ac:dyDescent="0.4">
      <c r="A1156" s="11" t="s">
        <v>2354</v>
      </c>
      <c r="B1156" t="s">
        <v>480</v>
      </c>
    </row>
    <row r="1157" spans="1:2" ht="16" x14ac:dyDescent="0.4">
      <c r="A1157" s="11" t="s">
        <v>2356</v>
      </c>
      <c r="B1157" t="s">
        <v>480</v>
      </c>
    </row>
    <row r="1158" spans="1:2" ht="16" x14ac:dyDescent="0.4">
      <c r="A1158" s="11" t="s">
        <v>2358</v>
      </c>
      <c r="B1158" t="s">
        <v>25</v>
      </c>
    </row>
    <row r="1159" spans="1:2" ht="16" x14ac:dyDescent="0.4">
      <c r="A1159" s="11" t="s">
        <v>2360</v>
      </c>
      <c r="B1159" t="s">
        <v>75</v>
      </c>
    </row>
    <row r="1160" spans="1:2" ht="16" x14ac:dyDescent="0.4">
      <c r="A1160" s="11" t="s">
        <v>2362</v>
      </c>
      <c r="B1160" t="s">
        <v>41</v>
      </c>
    </row>
    <row r="1161" spans="1:2" ht="16" x14ac:dyDescent="0.4">
      <c r="A1161" s="11" t="s">
        <v>2364</v>
      </c>
      <c r="B1161" t="s">
        <v>25</v>
      </c>
    </row>
    <row r="1162" spans="1:2" ht="16" x14ac:dyDescent="0.4">
      <c r="A1162" s="11" t="s">
        <v>2366</v>
      </c>
      <c r="B1162" t="s">
        <v>41</v>
      </c>
    </row>
    <row r="1163" spans="1:2" ht="16" x14ac:dyDescent="0.4">
      <c r="A1163" s="11" t="s">
        <v>2368</v>
      </c>
      <c r="B1163" t="s">
        <v>583</v>
      </c>
    </row>
    <row r="1164" spans="1:2" ht="16" x14ac:dyDescent="0.4">
      <c r="A1164" s="11" t="s">
        <v>2370</v>
      </c>
      <c r="B1164" t="s">
        <v>25</v>
      </c>
    </row>
    <row r="1165" spans="1:2" ht="16" x14ac:dyDescent="0.4">
      <c r="A1165" s="11" t="s">
        <v>2372</v>
      </c>
      <c r="B1165" t="s">
        <v>325</v>
      </c>
    </row>
    <row r="1166" spans="1:2" ht="16" x14ac:dyDescent="0.4">
      <c r="A1166" s="11" t="s">
        <v>2374</v>
      </c>
      <c r="B1166" t="s">
        <v>387</v>
      </c>
    </row>
    <row r="1167" spans="1:2" ht="16" x14ac:dyDescent="0.4">
      <c r="A1167" s="11" t="s">
        <v>2376</v>
      </c>
      <c r="B1167" t="s">
        <v>41</v>
      </c>
    </row>
    <row r="1168" spans="1:2" ht="16" x14ac:dyDescent="0.4">
      <c r="A1168" s="11" t="s">
        <v>2378</v>
      </c>
      <c r="B1168" t="s">
        <v>75</v>
      </c>
    </row>
    <row r="1169" spans="1:2" ht="16" x14ac:dyDescent="0.4">
      <c r="A1169" s="11" t="s">
        <v>2380</v>
      </c>
      <c r="B1169" t="s">
        <v>1051</v>
      </c>
    </row>
    <row r="1170" spans="1:2" ht="16" x14ac:dyDescent="0.4">
      <c r="A1170" s="11" t="s">
        <v>2382</v>
      </c>
      <c r="B1170" t="s">
        <v>583</v>
      </c>
    </row>
    <row r="1171" spans="1:2" ht="16" x14ac:dyDescent="0.4">
      <c r="A1171" s="11" t="s">
        <v>2383</v>
      </c>
      <c r="B1171" t="s">
        <v>75</v>
      </c>
    </row>
    <row r="1172" spans="1:2" ht="16" x14ac:dyDescent="0.4">
      <c r="A1172" s="11" t="s">
        <v>2381</v>
      </c>
      <c r="B1172" t="s">
        <v>25</v>
      </c>
    </row>
    <row r="1173" spans="1:2" ht="16" x14ac:dyDescent="0.4">
      <c r="A1173" s="11" t="s">
        <v>2379</v>
      </c>
      <c r="B1173" t="s">
        <v>75</v>
      </c>
    </row>
    <row r="1174" spans="1:2" ht="16" x14ac:dyDescent="0.4">
      <c r="A1174" s="11" t="s">
        <v>2377</v>
      </c>
      <c r="B1174" t="s">
        <v>41</v>
      </c>
    </row>
    <row r="1175" spans="1:2" ht="16" x14ac:dyDescent="0.4">
      <c r="A1175" s="11" t="s">
        <v>2375</v>
      </c>
      <c r="B1175" t="s">
        <v>75</v>
      </c>
    </row>
    <row r="1176" spans="1:2" ht="16" x14ac:dyDescent="0.4">
      <c r="A1176" s="11" t="s">
        <v>2373</v>
      </c>
      <c r="B1176" t="s">
        <v>75</v>
      </c>
    </row>
    <row r="1177" spans="1:2" ht="16" x14ac:dyDescent="0.4">
      <c r="A1177" s="11" t="s">
        <v>2371</v>
      </c>
      <c r="B1177" t="s">
        <v>25</v>
      </c>
    </row>
    <row r="1178" spans="1:2" ht="16" x14ac:dyDescent="0.4">
      <c r="A1178" s="11" t="s">
        <v>2369</v>
      </c>
      <c r="B1178" t="s">
        <v>25</v>
      </c>
    </row>
    <row r="1179" spans="1:2" ht="16" x14ac:dyDescent="0.4">
      <c r="A1179" s="11" t="s">
        <v>2367</v>
      </c>
      <c r="B1179" t="s">
        <v>480</v>
      </c>
    </row>
    <row r="1180" spans="1:2" ht="16" x14ac:dyDescent="0.4">
      <c r="A1180" s="11" t="s">
        <v>2365</v>
      </c>
      <c r="B1180" t="s">
        <v>583</v>
      </c>
    </row>
    <row r="1181" spans="1:2" ht="16" x14ac:dyDescent="0.4">
      <c r="A1181" s="11" t="s">
        <v>2363</v>
      </c>
      <c r="B1181" t="s">
        <v>480</v>
      </c>
    </row>
    <row r="1182" spans="1:2" ht="16" x14ac:dyDescent="0.4">
      <c r="A1182" s="11" t="s">
        <v>2361</v>
      </c>
      <c r="B1182" t="s">
        <v>325</v>
      </c>
    </row>
    <row r="1183" spans="1:2" ht="16" x14ac:dyDescent="0.4">
      <c r="A1183" s="11" t="s">
        <v>2359</v>
      </c>
      <c r="B1183" t="s">
        <v>75</v>
      </c>
    </row>
    <row r="1184" spans="1:2" ht="16" x14ac:dyDescent="0.4">
      <c r="A1184" s="11" t="s">
        <v>2357</v>
      </c>
      <c r="B1184" t="s">
        <v>25</v>
      </c>
    </row>
    <row r="1185" spans="1:2" ht="16" x14ac:dyDescent="0.4">
      <c r="A1185" s="11" t="s">
        <v>2355</v>
      </c>
      <c r="B1185" t="s">
        <v>41</v>
      </c>
    </row>
    <row r="1186" spans="1:2" ht="16" x14ac:dyDescent="0.4">
      <c r="A1186" s="11" t="s">
        <v>2353</v>
      </c>
      <c r="B1186" t="s">
        <v>41</v>
      </c>
    </row>
    <row r="1187" spans="1:2" ht="16" x14ac:dyDescent="0.4">
      <c r="A1187" s="11" t="s">
        <v>2351</v>
      </c>
      <c r="B1187" t="s">
        <v>480</v>
      </c>
    </row>
    <row r="1188" spans="1:2" ht="16" x14ac:dyDescent="0.4">
      <c r="A1188" s="11" t="s">
        <v>2349</v>
      </c>
      <c r="B1188" t="s">
        <v>483</v>
      </c>
    </row>
    <row r="1189" spans="1:2" ht="16" x14ac:dyDescent="0.4">
      <c r="A1189" s="11" t="s">
        <v>2347</v>
      </c>
      <c r="B1189" t="s">
        <v>25</v>
      </c>
    </row>
    <row r="1190" spans="1:2" ht="16" x14ac:dyDescent="0.4">
      <c r="A1190" s="11" t="s">
        <v>2345</v>
      </c>
      <c r="B1190" t="s">
        <v>25</v>
      </c>
    </row>
    <row r="1191" spans="1:2" ht="16" x14ac:dyDescent="0.4">
      <c r="A1191" s="11" t="s">
        <v>2343</v>
      </c>
      <c r="B1191" t="s">
        <v>583</v>
      </c>
    </row>
    <row r="1192" spans="1:2" ht="16" x14ac:dyDescent="0.4">
      <c r="A1192" s="11" t="s">
        <v>2341</v>
      </c>
      <c r="B1192" t="s">
        <v>583</v>
      </c>
    </row>
    <row r="1193" spans="1:2" ht="16" x14ac:dyDescent="0.4">
      <c r="A1193" s="11" t="s">
        <v>2339</v>
      </c>
      <c r="B1193" t="s">
        <v>41</v>
      </c>
    </row>
    <row r="1194" spans="1:2" ht="16" x14ac:dyDescent="0.4">
      <c r="A1194" s="11" t="s">
        <v>2337</v>
      </c>
      <c r="B1194" t="s">
        <v>75</v>
      </c>
    </row>
    <row r="1195" spans="1:2" ht="16" x14ac:dyDescent="0.4">
      <c r="A1195" s="11" t="s">
        <v>2335</v>
      </c>
      <c r="B1195" t="s">
        <v>25</v>
      </c>
    </row>
    <row r="1196" spans="1:2" ht="16" x14ac:dyDescent="0.4">
      <c r="A1196" s="11" t="s">
        <v>2333</v>
      </c>
      <c r="B1196" t="s">
        <v>75</v>
      </c>
    </row>
    <row r="1197" spans="1:2" ht="16" x14ac:dyDescent="0.4">
      <c r="A1197" s="11" t="s">
        <v>2331</v>
      </c>
      <c r="B1197" t="s">
        <v>41</v>
      </c>
    </row>
    <row r="1198" spans="1:2" ht="16" x14ac:dyDescent="0.4">
      <c r="A1198" s="11" t="s">
        <v>2329</v>
      </c>
      <c r="B1198" t="s">
        <v>480</v>
      </c>
    </row>
    <row r="1199" spans="1:2" ht="16" x14ac:dyDescent="0.4">
      <c r="A1199" s="11" t="s">
        <v>2327</v>
      </c>
      <c r="B1199" t="s">
        <v>41</v>
      </c>
    </row>
    <row r="1200" spans="1:2" ht="16" x14ac:dyDescent="0.4">
      <c r="A1200" s="11" t="s">
        <v>2325</v>
      </c>
      <c r="B1200" t="s">
        <v>483</v>
      </c>
    </row>
    <row r="1201" spans="1:2" ht="16" x14ac:dyDescent="0.4">
      <c r="A1201" s="11" t="s">
        <v>2323</v>
      </c>
      <c r="B1201" t="s">
        <v>75</v>
      </c>
    </row>
    <row r="1202" spans="1:2" ht="16" x14ac:dyDescent="0.4">
      <c r="A1202" s="11" t="s">
        <v>2321</v>
      </c>
      <c r="B1202" t="s">
        <v>480</v>
      </c>
    </row>
    <row r="1203" spans="1:2" ht="16" x14ac:dyDescent="0.4">
      <c r="A1203" s="11" t="s">
        <v>2319</v>
      </c>
      <c r="B1203" t="s">
        <v>25</v>
      </c>
    </row>
    <row r="1204" spans="1:2" ht="16" x14ac:dyDescent="0.4">
      <c r="A1204" s="11" t="s">
        <v>2317</v>
      </c>
      <c r="B1204" t="s">
        <v>75</v>
      </c>
    </row>
    <row r="1205" spans="1:2" ht="16" x14ac:dyDescent="0.4">
      <c r="A1205" s="11" t="s">
        <v>2315</v>
      </c>
      <c r="B1205" t="s">
        <v>25</v>
      </c>
    </row>
    <row r="1206" spans="1:2" ht="16" x14ac:dyDescent="0.4">
      <c r="A1206" s="11" t="s">
        <v>2313</v>
      </c>
      <c r="B1206" t="s">
        <v>41</v>
      </c>
    </row>
    <row r="1207" spans="1:2" ht="16" x14ac:dyDescent="0.4">
      <c r="A1207" s="11" t="s">
        <v>2311</v>
      </c>
      <c r="B1207" t="s">
        <v>25</v>
      </c>
    </row>
    <row r="1208" spans="1:2" ht="16" x14ac:dyDescent="0.4">
      <c r="A1208" s="11" t="s">
        <v>2309</v>
      </c>
      <c r="B1208" t="s">
        <v>41</v>
      </c>
    </row>
    <row r="1209" spans="1:2" ht="16" x14ac:dyDescent="0.4">
      <c r="A1209" s="11" t="s">
        <v>2307</v>
      </c>
      <c r="B1209" t="s">
        <v>387</v>
      </c>
    </row>
    <row r="1210" spans="1:2" ht="16" x14ac:dyDescent="0.4">
      <c r="A1210" s="11" t="s">
        <v>2305</v>
      </c>
      <c r="B1210" t="s">
        <v>41</v>
      </c>
    </row>
    <row r="1211" spans="1:2" ht="16" x14ac:dyDescent="0.4">
      <c r="A1211" s="11" t="s">
        <v>2303</v>
      </c>
      <c r="B1211" t="s">
        <v>25</v>
      </c>
    </row>
    <row r="1212" spans="1:2" ht="16" x14ac:dyDescent="0.4">
      <c r="A1212" s="11" t="s">
        <v>2301</v>
      </c>
      <c r="B1212" t="s">
        <v>328</v>
      </c>
    </row>
    <row r="1213" spans="1:2" ht="16" x14ac:dyDescent="0.4">
      <c r="A1213" s="11" t="s">
        <v>2299</v>
      </c>
      <c r="B1213" t="s">
        <v>322</v>
      </c>
    </row>
    <row r="1214" spans="1:2" ht="16" x14ac:dyDescent="0.4">
      <c r="A1214" s="11" t="s">
        <v>2297</v>
      </c>
      <c r="B1214" t="s">
        <v>41</v>
      </c>
    </row>
    <row r="1215" spans="1:2" ht="16" x14ac:dyDescent="0.4">
      <c r="A1215" s="11" t="s">
        <v>2295</v>
      </c>
      <c r="B1215" t="s">
        <v>1051</v>
      </c>
    </row>
    <row r="1216" spans="1:2" ht="16" x14ac:dyDescent="0.4">
      <c r="A1216" s="11" t="s">
        <v>2293</v>
      </c>
      <c r="B1216" t="s">
        <v>583</v>
      </c>
    </row>
    <row r="1217" spans="1:2" ht="16" x14ac:dyDescent="0.4">
      <c r="A1217" s="11" t="s">
        <v>2291</v>
      </c>
      <c r="B1217" t="s">
        <v>480</v>
      </c>
    </row>
    <row r="1218" spans="1:2" ht="16" x14ac:dyDescent="0.4">
      <c r="A1218" s="11" t="s">
        <v>2289</v>
      </c>
      <c r="B1218" t="s">
        <v>75</v>
      </c>
    </row>
    <row r="1219" spans="1:2" ht="16" x14ac:dyDescent="0.4">
      <c r="A1219" s="11" t="s">
        <v>2287</v>
      </c>
      <c r="B1219" t="s">
        <v>695</v>
      </c>
    </row>
    <row r="1220" spans="1:2" ht="16" x14ac:dyDescent="0.4">
      <c r="A1220" s="11" t="s">
        <v>2285</v>
      </c>
      <c r="B1220" t="s">
        <v>75</v>
      </c>
    </row>
    <row r="1221" spans="1:2" ht="16" x14ac:dyDescent="0.4">
      <c r="A1221" s="11" t="s">
        <v>2283</v>
      </c>
      <c r="B1221" t="s">
        <v>75</v>
      </c>
    </row>
    <row r="1222" spans="1:2" ht="16" x14ac:dyDescent="0.4">
      <c r="A1222" s="11" t="s">
        <v>2281</v>
      </c>
      <c r="B1222" t="s">
        <v>480</v>
      </c>
    </row>
    <row r="1223" spans="1:2" ht="16" x14ac:dyDescent="0.4">
      <c r="A1223" s="11" t="s">
        <v>2279</v>
      </c>
      <c r="B1223" t="s">
        <v>25</v>
      </c>
    </row>
    <row r="1224" spans="1:2" ht="16" x14ac:dyDescent="0.4">
      <c r="A1224" s="11" t="s">
        <v>2277</v>
      </c>
      <c r="B1224" t="s">
        <v>41</v>
      </c>
    </row>
    <row r="1225" spans="1:2" ht="16" x14ac:dyDescent="0.4">
      <c r="A1225" s="11" t="s">
        <v>2275</v>
      </c>
      <c r="B1225" t="s">
        <v>75</v>
      </c>
    </row>
    <row r="1226" spans="1:2" ht="16" x14ac:dyDescent="0.4">
      <c r="A1226" s="11" t="s">
        <v>2273</v>
      </c>
      <c r="B1226" t="s">
        <v>41</v>
      </c>
    </row>
    <row r="1227" spans="1:2" ht="16" x14ac:dyDescent="0.4">
      <c r="A1227" s="11" t="s">
        <v>2271</v>
      </c>
      <c r="B1227" t="s">
        <v>325</v>
      </c>
    </row>
    <row r="1228" spans="1:2" ht="16" x14ac:dyDescent="0.4">
      <c r="A1228" s="11" t="s">
        <v>2269</v>
      </c>
      <c r="B1228" t="s">
        <v>387</v>
      </c>
    </row>
    <row r="1229" spans="1:2" ht="16" x14ac:dyDescent="0.4">
      <c r="A1229" s="11" t="s">
        <v>2267</v>
      </c>
      <c r="B1229" t="s">
        <v>41</v>
      </c>
    </row>
    <row r="1230" spans="1:2" ht="16" x14ac:dyDescent="0.4">
      <c r="A1230" s="11" t="s">
        <v>2265</v>
      </c>
      <c r="B1230" t="s">
        <v>387</v>
      </c>
    </row>
    <row r="1231" spans="1:2" ht="16" x14ac:dyDescent="0.4">
      <c r="A1231" s="11" t="s">
        <v>2263</v>
      </c>
      <c r="B1231" t="s">
        <v>1051</v>
      </c>
    </row>
    <row r="1232" spans="1:2" ht="16" x14ac:dyDescent="0.4">
      <c r="A1232" s="11" t="s">
        <v>2261</v>
      </c>
      <c r="B1232" t="s">
        <v>480</v>
      </c>
    </row>
    <row r="1233" spans="1:2" ht="16" x14ac:dyDescent="0.4">
      <c r="A1233" s="11" t="s">
        <v>2259</v>
      </c>
      <c r="B1233" t="s">
        <v>75</v>
      </c>
    </row>
    <row r="1234" spans="1:2" ht="16" x14ac:dyDescent="0.4">
      <c r="A1234" s="11" t="s">
        <v>2257</v>
      </c>
      <c r="B1234" t="s">
        <v>25</v>
      </c>
    </row>
    <row r="1235" spans="1:2" ht="16" x14ac:dyDescent="0.4">
      <c r="A1235" s="11" t="s">
        <v>2255</v>
      </c>
      <c r="B1235" t="s">
        <v>41</v>
      </c>
    </row>
    <row r="1236" spans="1:2" ht="16" x14ac:dyDescent="0.4">
      <c r="A1236" s="11" t="s">
        <v>2253</v>
      </c>
      <c r="B1236" t="s">
        <v>75</v>
      </c>
    </row>
    <row r="1237" spans="1:2" ht="16" x14ac:dyDescent="0.4">
      <c r="A1237" s="11" t="s">
        <v>2251</v>
      </c>
      <c r="B1237" t="s">
        <v>41</v>
      </c>
    </row>
    <row r="1238" spans="1:2" ht="16" x14ac:dyDescent="0.4">
      <c r="A1238" s="11" t="s">
        <v>2249</v>
      </c>
      <c r="B1238" t="s">
        <v>41</v>
      </c>
    </row>
    <row r="1239" spans="1:2" ht="16" x14ac:dyDescent="0.4">
      <c r="A1239" s="11" t="s">
        <v>2247</v>
      </c>
      <c r="B1239" t="s">
        <v>480</v>
      </c>
    </row>
    <row r="1240" spans="1:2" ht="16" x14ac:dyDescent="0.4">
      <c r="A1240" s="11" t="s">
        <v>2245</v>
      </c>
      <c r="B1240" t="s">
        <v>583</v>
      </c>
    </row>
    <row r="1241" spans="1:2" ht="16" x14ac:dyDescent="0.4">
      <c r="A1241" s="11" t="s">
        <v>2243</v>
      </c>
      <c r="B1241" t="s">
        <v>25</v>
      </c>
    </row>
    <row r="1242" spans="1:2" ht="16" x14ac:dyDescent="0.4">
      <c r="A1242" s="11" t="s">
        <v>2241</v>
      </c>
      <c r="B1242" t="s">
        <v>41</v>
      </c>
    </row>
    <row r="1243" spans="1:2" ht="16" x14ac:dyDescent="0.4">
      <c r="A1243" s="11" t="s">
        <v>2239</v>
      </c>
      <c r="B1243" t="s">
        <v>41</v>
      </c>
    </row>
    <row r="1244" spans="1:2" ht="16" x14ac:dyDescent="0.4">
      <c r="A1244" s="11" t="s">
        <v>2237</v>
      </c>
      <c r="B1244" t="s">
        <v>1051</v>
      </c>
    </row>
    <row r="1245" spans="1:2" ht="16" x14ac:dyDescent="0.4">
      <c r="A1245" s="11" t="s">
        <v>2235</v>
      </c>
      <c r="B1245" t="s">
        <v>75</v>
      </c>
    </row>
    <row r="1246" spans="1:2" ht="16" x14ac:dyDescent="0.4">
      <c r="A1246" s="11" t="s">
        <v>2233</v>
      </c>
      <c r="B1246" t="s">
        <v>583</v>
      </c>
    </row>
    <row r="1247" spans="1:2" ht="16" x14ac:dyDescent="0.4">
      <c r="A1247" s="11" t="s">
        <v>2231</v>
      </c>
      <c r="B1247" t="s">
        <v>25</v>
      </c>
    </row>
    <row r="1248" spans="1:2" ht="16" x14ac:dyDescent="0.4">
      <c r="A1248" s="11" t="s">
        <v>2229</v>
      </c>
      <c r="B1248" t="s">
        <v>583</v>
      </c>
    </row>
    <row r="1249" spans="1:2" ht="16" x14ac:dyDescent="0.4">
      <c r="A1249" s="11" t="s">
        <v>2227</v>
      </c>
      <c r="B1249" t="s">
        <v>41</v>
      </c>
    </row>
    <row r="1250" spans="1:2" ht="16" x14ac:dyDescent="0.4">
      <c r="A1250" s="11" t="s">
        <v>2225</v>
      </c>
      <c r="B1250" t="s">
        <v>41</v>
      </c>
    </row>
    <row r="1251" spans="1:2" ht="16" x14ac:dyDescent="0.4">
      <c r="A1251" s="11" t="s">
        <v>2223</v>
      </c>
      <c r="B1251" t="s">
        <v>387</v>
      </c>
    </row>
    <row r="1252" spans="1:2" ht="16" x14ac:dyDescent="0.4">
      <c r="A1252" s="11" t="s">
        <v>2221</v>
      </c>
      <c r="B1252" t="s">
        <v>480</v>
      </c>
    </row>
    <row r="1253" spans="1:2" ht="16" x14ac:dyDescent="0.4">
      <c r="A1253" s="11" t="s">
        <v>2219</v>
      </c>
      <c r="B1253" t="s">
        <v>25</v>
      </c>
    </row>
    <row r="1254" spans="1:2" ht="16" x14ac:dyDescent="0.4">
      <c r="A1254" s="11" t="s">
        <v>2217</v>
      </c>
      <c r="B1254" t="s">
        <v>1014</v>
      </c>
    </row>
    <row r="1255" spans="1:2" ht="16" x14ac:dyDescent="0.4">
      <c r="A1255" s="11" t="s">
        <v>2215</v>
      </c>
      <c r="B1255" t="s">
        <v>319</v>
      </c>
    </row>
    <row r="1256" spans="1:2" ht="16" x14ac:dyDescent="0.4">
      <c r="A1256" s="11" t="s">
        <v>2213</v>
      </c>
      <c r="B1256" t="s">
        <v>583</v>
      </c>
    </row>
    <row r="1257" spans="1:2" ht="16" x14ac:dyDescent="0.4">
      <c r="A1257" s="11" t="s">
        <v>2211</v>
      </c>
      <c r="B1257" t="s">
        <v>387</v>
      </c>
    </row>
    <row r="1258" spans="1:2" ht="16" x14ac:dyDescent="0.4">
      <c r="A1258" s="11" t="s">
        <v>2209</v>
      </c>
      <c r="B1258" t="s">
        <v>387</v>
      </c>
    </row>
    <row r="1259" spans="1:2" ht="16" x14ac:dyDescent="0.4">
      <c r="A1259" s="11" t="s">
        <v>2207</v>
      </c>
      <c r="B1259" t="s">
        <v>695</v>
      </c>
    </row>
    <row r="1260" spans="1:2" ht="16" x14ac:dyDescent="0.4">
      <c r="A1260" s="11" t="s">
        <v>2205</v>
      </c>
      <c r="B1260" t="s">
        <v>325</v>
      </c>
    </row>
    <row r="1261" spans="1:2" ht="16" x14ac:dyDescent="0.4">
      <c r="A1261" s="11" t="s">
        <v>2203</v>
      </c>
      <c r="B1261" t="s">
        <v>75</v>
      </c>
    </row>
    <row r="1262" spans="1:2" ht="16" x14ac:dyDescent="0.4">
      <c r="A1262" s="11" t="s">
        <v>2201</v>
      </c>
      <c r="B1262" t="s">
        <v>75</v>
      </c>
    </row>
    <row r="1263" spans="1:2" ht="16" x14ac:dyDescent="0.4">
      <c r="A1263" s="11" t="s">
        <v>2199</v>
      </c>
      <c r="B1263" t="s">
        <v>41</v>
      </c>
    </row>
    <row r="1264" spans="1:2" ht="16" x14ac:dyDescent="0.4">
      <c r="A1264" s="11" t="s">
        <v>2197</v>
      </c>
      <c r="B1264" t="s">
        <v>583</v>
      </c>
    </row>
    <row r="1265" spans="1:2" ht="16" x14ac:dyDescent="0.4">
      <c r="A1265" s="11" t="s">
        <v>2195</v>
      </c>
      <c r="B1265" t="s">
        <v>25</v>
      </c>
    </row>
    <row r="1266" spans="1:2" ht="16" x14ac:dyDescent="0.4">
      <c r="A1266" s="11" t="s">
        <v>2193</v>
      </c>
      <c r="B1266" t="s">
        <v>41</v>
      </c>
    </row>
    <row r="1267" spans="1:2" ht="16" x14ac:dyDescent="0.4">
      <c r="A1267" s="11" t="s">
        <v>2191</v>
      </c>
      <c r="B1267" t="s">
        <v>41</v>
      </c>
    </row>
    <row r="1268" spans="1:2" ht="16" x14ac:dyDescent="0.4">
      <c r="A1268" s="11" t="s">
        <v>2189</v>
      </c>
      <c r="B1268" t="s">
        <v>387</v>
      </c>
    </row>
    <row r="1269" spans="1:2" ht="16" x14ac:dyDescent="0.4">
      <c r="A1269" s="11" t="s">
        <v>2187</v>
      </c>
      <c r="B1269" t="s">
        <v>41</v>
      </c>
    </row>
    <row r="1270" spans="1:2" ht="16" x14ac:dyDescent="0.4">
      <c r="A1270" s="11" t="s">
        <v>2185</v>
      </c>
      <c r="B1270" t="s">
        <v>41</v>
      </c>
    </row>
    <row r="1271" spans="1:2" ht="16" x14ac:dyDescent="0.4">
      <c r="A1271" s="11" t="s">
        <v>2183</v>
      </c>
      <c r="B1271" t="s">
        <v>75</v>
      </c>
    </row>
    <row r="1272" spans="1:2" ht="16" x14ac:dyDescent="0.4">
      <c r="A1272" s="11" t="s">
        <v>2181</v>
      </c>
      <c r="B1272" t="s">
        <v>25</v>
      </c>
    </row>
    <row r="1273" spans="1:2" ht="16" x14ac:dyDescent="0.4">
      <c r="A1273" s="11" t="s">
        <v>2179</v>
      </c>
      <c r="B1273" t="s">
        <v>480</v>
      </c>
    </row>
    <row r="1274" spans="1:2" ht="16" x14ac:dyDescent="0.4">
      <c r="A1274" s="11" t="s">
        <v>2177</v>
      </c>
      <c r="B1274" t="s">
        <v>75</v>
      </c>
    </row>
    <row r="1275" spans="1:2" ht="16" x14ac:dyDescent="0.4">
      <c r="A1275" s="11" t="s">
        <v>2175</v>
      </c>
      <c r="B1275" t="s">
        <v>25</v>
      </c>
    </row>
    <row r="1276" spans="1:2" ht="16" x14ac:dyDescent="0.4">
      <c r="A1276" s="11" t="s">
        <v>2173</v>
      </c>
      <c r="B1276" t="s">
        <v>25</v>
      </c>
    </row>
    <row r="1277" spans="1:2" ht="16" x14ac:dyDescent="0.4">
      <c r="A1277" s="11" t="s">
        <v>2171</v>
      </c>
      <c r="B1277" t="s">
        <v>41</v>
      </c>
    </row>
    <row r="1278" spans="1:2" ht="16" x14ac:dyDescent="0.4">
      <c r="A1278" s="11" t="s">
        <v>2169</v>
      </c>
      <c r="B1278" t="s">
        <v>41</v>
      </c>
    </row>
    <row r="1279" spans="1:2" ht="16" x14ac:dyDescent="0.4">
      <c r="A1279" s="11" t="s">
        <v>2167</v>
      </c>
      <c r="B1279" t="s">
        <v>75</v>
      </c>
    </row>
    <row r="1280" spans="1:2" ht="16" x14ac:dyDescent="0.4">
      <c r="A1280" s="11" t="s">
        <v>2165</v>
      </c>
      <c r="B1280" t="s">
        <v>41</v>
      </c>
    </row>
    <row r="1281" spans="1:2" ht="16" x14ac:dyDescent="0.4">
      <c r="A1281" s="11" t="s">
        <v>2163</v>
      </c>
      <c r="B1281" t="s">
        <v>75</v>
      </c>
    </row>
    <row r="1282" spans="1:2" ht="16" x14ac:dyDescent="0.4">
      <c r="A1282" s="11" t="s">
        <v>2161</v>
      </c>
      <c r="B1282" t="s">
        <v>41</v>
      </c>
    </row>
    <row r="1283" spans="1:2" ht="16" x14ac:dyDescent="0.4">
      <c r="A1283" s="11" t="s">
        <v>2159</v>
      </c>
      <c r="B1283" t="s">
        <v>1051</v>
      </c>
    </row>
    <row r="1284" spans="1:2" ht="16" x14ac:dyDescent="0.4">
      <c r="A1284" s="11" t="s">
        <v>2157</v>
      </c>
      <c r="B1284" t="s">
        <v>41</v>
      </c>
    </row>
    <row r="1285" spans="1:2" ht="16" x14ac:dyDescent="0.4">
      <c r="A1285" s="11" t="s">
        <v>2155</v>
      </c>
      <c r="B1285" t="s">
        <v>25</v>
      </c>
    </row>
    <row r="1286" spans="1:2" ht="16" x14ac:dyDescent="0.4">
      <c r="A1286" s="11" t="s">
        <v>2153</v>
      </c>
      <c r="B1286" t="s">
        <v>583</v>
      </c>
    </row>
    <row r="1287" spans="1:2" ht="16" x14ac:dyDescent="0.4">
      <c r="A1287" s="11" t="s">
        <v>2151</v>
      </c>
      <c r="B1287" t="s">
        <v>25</v>
      </c>
    </row>
    <row r="1288" spans="1:2" ht="16" x14ac:dyDescent="0.4">
      <c r="A1288" s="11" t="s">
        <v>2149</v>
      </c>
      <c r="B1288" t="s">
        <v>583</v>
      </c>
    </row>
    <row r="1289" spans="1:2" ht="16" x14ac:dyDescent="0.4">
      <c r="A1289" s="11" t="s">
        <v>2147</v>
      </c>
      <c r="B1289" t="s">
        <v>387</v>
      </c>
    </row>
    <row r="1290" spans="1:2" ht="16" x14ac:dyDescent="0.4">
      <c r="A1290" s="11" t="s">
        <v>2145</v>
      </c>
      <c r="B1290" t="s">
        <v>25</v>
      </c>
    </row>
    <row r="1291" spans="1:2" ht="16" x14ac:dyDescent="0.4">
      <c r="A1291" s="11" t="s">
        <v>2143</v>
      </c>
      <c r="B1291" t="s">
        <v>75</v>
      </c>
    </row>
    <row r="1292" spans="1:2" ht="16" x14ac:dyDescent="0.4">
      <c r="A1292" s="11" t="s">
        <v>2141</v>
      </c>
      <c r="B1292" t="s">
        <v>75</v>
      </c>
    </row>
    <row r="1293" spans="1:2" ht="16" x14ac:dyDescent="0.4">
      <c r="A1293" s="11" t="s">
        <v>2139</v>
      </c>
      <c r="B1293" t="s">
        <v>41</v>
      </c>
    </row>
    <row r="1294" spans="1:2" ht="16" x14ac:dyDescent="0.4">
      <c r="A1294" s="11" t="s">
        <v>2137</v>
      </c>
      <c r="B1294" t="s">
        <v>325</v>
      </c>
    </row>
    <row r="1295" spans="1:2" ht="16" x14ac:dyDescent="0.4">
      <c r="A1295" s="11" t="s">
        <v>2135</v>
      </c>
      <c r="B1295" t="s">
        <v>1051</v>
      </c>
    </row>
    <row r="1296" spans="1:2" ht="16" x14ac:dyDescent="0.4">
      <c r="A1296" s="11" t="s">
        <v>2133</v>
      </c>
      <c r="B1296" t="s">
        <v>1244</v>
      </c>
    </row>
    <row r="1297" spans="1:2" ht="16" x14ac:dyDescent="0.4">
      <c r="A1297" s="11" t="s">
        <v>2131</v>
      </c>
      <c r="B1297" t="s">
        <v>75</v>
      </c>
    </row>
    <row r="1298" spans="1:2" ht="16" x14ac:dyDescent="0.4">
      <c r="A1298" s="11" t="s">
        <v>2129</v>
      </c>
      <c r="B1298" t="s">
        <v>75</v>
      </c>
    </row>
    <row r="1299" spans="1:2" ht="16" x14ac:dyDescent="0.4">
      <c r="A1299" s="11" t="s">
        <v>2127</v>
      </c>
      <c r="B1299" t="s">
        <v>322</v>
      </c>
    </row>
    <row r="1300" spans="1:2" ht="16" x14ac:dyDescent="0.4">
      <c r="A1300" s="11" t="s">
        <v>2125</v>
      </c>
      <c r="B1300" t="s">
        <v>483</v>
      </c>
    </row>
    <row r="1301" spans="1:2" ht="16" x14ac:dyDescent="0.4">
      <c r="A1301" s="11" t="s">
        <v>2123</v>
      </c>
      <c r="B1301" t="s">
        <v>75</v>
      </c>
    </row>
    <row r="1302" spans="1:2" ht="16" x14ac:dyDescent="0.4">
      <c r="A1302" s="11" t="s">
        <v>2121</v>
      </c>
      <c r="B1302" t="s">
        <v>25</v>
      </c>
    </row>
    <row r="1303" spans="1:2" ht="16" x14ac:dyDescent="0.4">
      <c r="A1303" s="11" t="s">
        <v>2119</v>
      </c>
      <c r="B1303" t="s">
        <v>41</v>
      </c>
    </row>
    <row r="1304" spans="1:2" ht="16" x14ac:dyDescent="0.4">
      <c r="A1304" s="11" t="s">
        <v>2117</v>
      </c>
      <c r="B1304" t="s">
        <v>41</v>
      </c>
    </row>
    <row r="1305" spans="1:2" ht="16" x14ac:dyDescent="0.4">
      <c r="A1305" s="11" t="s">
        <v>2115</v>
      </c>
      <c r="B1305" t="s">
        <v>41</v>
      </c>
    </row>
    <row r="1306" spans="1:2" ht="16" x14ac:dyDescent="0.4">
      <c r="A1306" s="11" t="s">
        <v>2113</v>
      </c>
      <c r="B1306" t="s">
        <v>480</v>
      </c>
    </row>
    <row r="1307" spans="1:2" ht="16" x14ac:dyDescent="0.4">
      <c r="A1307" s="11" t="s">
        <v>2111</v>
      </c>
      <c r="B1307" t="s">
        <v>25</v>
      </c>
    </row>
    <row r="1308" spans="1:2" ht="16" x14ac:dyDescent="0.4">
      <c r="A1308" s="11" t="s">
        <v>2109</v>
      </c>
      <c r="B1308" t="s">
        <v>41</v>
      </c>
    </row>
    <row r="1309" spans="1:2" ht="16" x14ac:dyDescent="0.4">
      <c r="A1309" s="11" t="s">
        <v>2107</v>
      </c>
      <c r="B1309" t="s">
        <v>75</v>
      </c>
    </row>
    <row r="1310" spans="1:2" ht="16" x14ac:dyDescent="0.4">
      <c r="A1310" s="11" t="s">
        <v>2105</v>
      </c>
      <c r="B1310" t="s">
        <v>41</v>
      </c>
    </row>
    <row r="1311" spans="1:2" ht="16" x14ac:dyDescent="0.4">
      <c r="A1311" s="11" t="s">
        <v>2103</v>
      </c>
      <c r="B1311" t="s">
        <v>75</v>
      </c>
    </row>
    <row r="1312" spans="1:2" ht="16" x14ac:dyDescent="0.4">
      <c r="A1312" s="11" t="s">
        <v>2101</v>
      </c>
      <c r="B1312" t="s">
        <v>41</v>
      </c>
    </row>
    <row r="1313" spans="1:2" ht="16" x14ac:dyDescent="0.4">
      <c r="A1313" s="11" t="s">
        <v>2099</v>
      </c>
      <c r="B1313" t="s">
        <v>25</v>
      </c>
    </row>
    <row r="1314" spans="1:2" ht="16" x14ac:dyDescent="0.4">
      <c r="A1314" s="11" t="s">
        <v>2097</v>
      </c>
      <c r="B1314" t="s">
        <v>25</v>
      </c>
    </row>
    <row r="1315" spans="1:2" ht="16" x14ac:dyDescent="0.4">
      <c r="A1315" s="11" t="s">
        <v>2095</v>
      </c>
      <c r="B1315" t="s">
        <v>41</v>
      </c>
    </row>
    <row r="1316" spans="1:2" ht="16" x14ac:dyDescent="0.4">
      <c r="A1316" s="11" t="s">
        <v>2093</v>
      </c>
      <c r="B1316" t="s">
        <v>25</v>
      </c>
    </row>
    <row r="1317" spans="1:2" ht="16" x14ac:dyDescent="0.4">
      <c r="A1317" s="11" t="s">
        <v>2091</v>
      </c>
      <c r="B1317" t="s">
        <v>41</v>
      </c>
    </row>
    <row r="1318" spans="1:2" ht="16" x14ac:dyDescent="0.4">
      <c r="A1318" s="11" t="s">
        <v>2089</v>
      </c>
      <c r="B1318" t="s">
        <v>41</v>
      </c>
    </row>
    <row r="1319" spans="1:2" ht="16" x14ac:dyDescent="0.4">
      <c r="A1319" s="11" t="s">
        <v>2087</v>
      </c>
      <c r="B1319" t="s">
        <v>41</v>
      </c>
    </row>
    <row r="1320" spans="1:2" ht="16" x14ac:dyDescent="0.4">
      <c r="A1320" s="11" t="s">
        <v>2085</v>
      </c>
      <c r="B1320" t="s">
        <v>41</v>
      </c>
    </row>
    <row r="1321" spans="1:2" ht="16" x14ac:dyDescent="0.4">
      <c r="A1321" s="11" t="s">
        <v>2083</v>
      </c>
      <c r="B1321" t="s">
        <v>41</v>
      </c>
    </row>
    <row r="1322" spans="1:2" ht="16" x14ac:dyDescent="0.4">
      <c r="A1322" s="11" t="s">
        <v>2081</v>
      </c>
      <c r="B1322" t="s">
        <v>387</v>
      </c>
    </row>
    <row r="1323" spans="1:2" ht="16" x14ac:dyDescent="0.4">
      <c r="A1323" s="11" t="s">
        <v>2079</v>
      </c>
      <c r="B1323" t="s">
        <v>1051</v>
      </c>
    </row>
    <row r="1324" spans="1:2" ht="16" x14ac:dyDescent="0.4">
      <c r="A1324" s="11" t="s">
        <v>2077</v>
      </c>
      <c r="B1324" t="s">
        <v>75</v>
      </c>
    </row>
    <row r="1325" spans="1:2" ht="16" x14ac:dyDescent="0.4">
      <c r="A1325" s="11" t="s">
        <v>2075</v>
      </c>
      <c r="B1325" t="s">
        <v>41</v>
      </c>
    </row>
    <row r="1326" spans="1:2" ht="16" x14ac:dyDescent="0.4">
      <c r="A1326" s="11" t="s">
        <v>2073</v>
      </c>
      <c r="B1326" t="s">
        <v>75</v>
      </c>
    </row>
    <row r="1327" spans="1:2" ht="16" x14ac:dyDescent="0.4">
      <c r="A1327" s="11" t="s">
        <v>2071</v>
      </c>
      <c r="B1327" t="s">
        <v>75</v>
      </c>
    </row>
    <row r="1328" spans="1:2" ht="16" x14ac:dyDescent="0.4">
      <c r="A1328" s="11" t="s">
        <v>2069</v>
      </c>
      <c r="B1328" t="s">
        <v>41</v>
      </c>
    </row>
    <row r="1329" spans="1:2" ht="16" x14ac:dyDescent="0.4">
      <c r="A1329" s="11" t="s">
        <v>2067</v>
      </c>
      <c r="B1329" t="s">
        <v>41</v>
      </c>
    </row>
    <row r="1330" spans="1:2" ht="16" x14ac:dyDescent="0.4">
      <c r="A1330" s="11" t="s">
        <v>2065</v>
      </c>
      <c r="B1330" t="s">
        <v>25</v>
      </c>
    </row>
    <row r="1331" spans="1:2" ht="16" x14ac:dyDescent="0.4">
      <c r="A1331" s="11" t="s">
        <v>2063</v>
      </c>
      <c r="B1331" t="s">
        <v>25</v>
      </c>
    </row>
    <row r="1332" spans="1:2" ht="16" x14ac:dyDescent="0.4">
      <c r="A1332" s="11" t="s">
        <v>2061</v>
      </c>
      <c r="B1332" t="s">
        <v>583</v>
      </c>
    </row>
    <row r="1333" spans="1:2" ht="16" x14ac:dyDescent="0.4">
      <c r="A1333" s="11" t="s">
        <v>2059</v>
      </c>
      <c r="B1333" t="s">
        <v>75</v>
      </c>
    </row>
    <row r="1334" spans="1:2" ht="16" x14ac:dyDescent="0.4">
      <c r="A1334" s="11" t="s">
        <v>2057</v>
      </c>
      <c r="B1334" t="s">
        <v>75</v>
      </c>
    </row>
    <row r="1335" spans="1:2" ht="16" x14ac:dyDescent="0.4">
      <c r="A1335" s="11" t="s">
        <v>2055</v>
      </c>
      <c r="B1335" t="s">
        <v>325</v>
      </c>
    </row>
    <row r="1336" spans="1:2" ht="16" x14ac:dyDescent="0.4">
      <c r="A1336" s="11" t="s">
        <v>2053</v>
      </c>
      <c r="B1336" t="s">
        <v>583</v>
      </c>
    </row>
    <row r="1337" spans="1:2" ht="16" x14ac:dyDescent="0.4">
      <c r="A1337" s="11" t="s">
        <v>2051</v>
      </c>
      <c r="B1337" t="s">
        <v>41</v>
      </c>
    </row>
    <row r="1338" spans="1:2" ht="16" x14ac:dyDescent="0.4">
      <c r="A1338" s="11" t="s">
        <v>2049</v>
      </c>
      <c r="B1338" t="s">
        <v>387</v>
      </c>
    </row>
    <row r="1339" spans="1:2" ht="16" x14ac:dyDescent="0.4">
      <c r="A1339" s="11" t="s">
        <v>2047</v>
      </c>
      <c r="B1339" t="s">
        <v>325</v>
      </c>
    </row>
    <row r="1340" spans="1:2" ht="16" x14ac:dyDescent="0.4">
      <c r="A1340" s="11" t="s">
        <v>2045</v>
      </c>
      <c r="B1340" t="s">
        <v>1051</v>
      </c>
    </row>
    <row r="1341" spans="1:2" ht="16" x14ac:dyDescent="0.4">
      <c r="A1341" s="11" t="s">
        <v>2043</v>
      </c>
      <c r="B1341" t="s">
        <v>75</v>
      </c>
    </row>
    <row r="1342" spans="1:2" ht="16" x14ac:dyDescent="0.4">
      <c r="A1342" s="11" t="s">
        <v>2041</v>
      </c>
      <c r="B1342" t="s">
        <v>1051</v>
      </c>
    </row>
    <row r="1343" spans="1:2" ht="16" x14ac:dyDescent="0.4">
      <c r="A1343" s="11" t="s">
        <v>2039</v>
      </c>
      <c r="B1343" t="s">
        <v>75</v>
      </c>
    </row>
    <row r="1344" spans="1:2" ht="16" x14ac:dyDescent="0.4">
      <c r="A1344" s="11" t="s">
        <v>2037</v>
      </c>
      <c r="B1344" t="s">
        <v>387</v>
      </c>
    </row>
    <row r="1345" spans="1:2" ht="16" x14ac:dyDescent="0.4">
      <c r="A1345" s="11" t="s">
        <v>2035</v>
      </c>
      <c r="B1345" t="s">
        <v>322</v>
      </c>
    </row>
    <row r="1346" spans="1:2" ht="16" x14ac:dyDescent="0.4">
      <c r="A1346" s="11" t="s">
        <v>2033</v>
      </c>
      <c r="B1346" t="s">
        <v>480</v>
      </c>
    </row>
    <row r="1347" spans="1:2" ht="16" x14ac:dyDescent="0.4">
      <c r="A1347" s="11" t="s">
        <v>2031</v>
      </c>
      <c r="B1347" t="s">
        <v>41</v>
      </c>
    </row>
    <row r="1348" spans="1:2" ht="16" x14ac:dyDescent="0.4">
      <c r="A1348" s="11" t="s">
        <v>2029</v>
      </c>
      <c r="B1348" t="s">
        <v>1244</v>
      </c>
    </row>
    <row r="1349" spans="1:2" ht="16" x14ac:dyDescent="0.4">
      <c r="A1349" s="11" t="s">
        <v>2027</v>
      </c>
      <c r="B1349" t="s">
        <v>75</v>
      </c>
    </row>
    <row r="1350" spans="1:2" ht="16" x14ac:dyDescent="0.4">
      <c r="A1350" s="11" t="s">
        <v>2025</v>
      </c>
      <c r="B1350" t="s">
        <v>41</v>
      </c>
    </row>
    <row r="1351" spans="1:2" ht="16" x14ac:dyDescent="0.4">
      <c r="A1351" s="11" t="s">
        <v>2023</v>
      </c>
      <c r="B1351" t="s">
        <v>41</v>
      </c>
    </row>
    <row r="1352" spans="1:2" ht="16" x14ac:dyDescent="0.4">
      <c r="A1352" s="11" t="s">
        <v>2021</v>
      </c>
      <c r="B1352" t="s">
        <v>1051</v>
      </c>
    </row>
    <row r="1353" spans="1:2" ht="16" x14ac:dyDescent="0.4">
      <c r="A1353" s="11" t="s">
        <v>2019</v>
      </c>
      <c r="B1353" t="s">
        <v>41</v>
      </c>
    </row>
    <row r="1354" spans="1:2" ht="16" x14ac:dyDescent="0.4">
      <c r="A1354" s="11" t="s">
        <v>2017</v>
      </c>
      <c r="B1354" t="s">
        <v>41</v>
      </c>
    </row>
    <row r="1355" spans="1:2" ht="16" x14ac:dyDescent="0.4">
      <c r="A1355" s="11" t="s">
        <v>2015</v>
      </c>
      <c r="B1355" t="s">
        <v>25</v>
      </c>
    </row>
    <row r="1356" spans="1:2" ht="16" x14ac:dyDescent="0.4">
      <c r="A1356" s="11" t="s">
        <v>2013</v>
      </c>
      <c r="B1356" t="s">
        <v>387</v>
      </c>
    </row>
    <row r="1357" spans="1:2" ht="16" x14ac:dyDescent="0.4">
      <c r="A1357" s="11" t="s">
        <v>2011</v>
      </c>
      <c r="B1357" t="s">
        <v>75</v>
      </c>
    </row>
    <row r="1358" spans="1:2" ht="16" x14ac:dyDescent="0.4">
      <c r="A1358" s="11" t="s">
        <v>2009</v>
      </c>
      <c r="B1358" t="s">
        <v>41</v>
      </c>
    </row>
    <row r="1359" spans="1:2" ht="16" x14ac:dyDescent="0.4">
      <c r="A1359" s="11" t="s">
        <v>2007</v>
      </c>
      <c r="B1359" t="s">
        <v>41</v>
      </c>
    </row>
    <row r="1360" spans="1:2" ht="16" x14ac:dyDescent="0.4">
      <c r="A1360" s="11" t="s">
        <v>2005</v>
      </c>
      <c r="B1360" t="s">
        <v>75</v>
      </c>
    </row>
    <row r="1361" spans="1:2" ht="16" x14ac:dyDescent="0.4">
      <c r="A1361" s="11" t="s">
        <v>2003</v>
      </c>
      <c r="B1361" t="s">
        <v>25</v>
      </c>
    </row>
    <row r="1362" spans="1:2" ht="16" x14ac:dyDescent="0.4">
      <c r="A1362" s="11" t="s">
        <v>2001</v>
      </c>
      <c r="B1362" t="s">
        <v>75</v>
      </c>
    </row>
    <row r="1363" spans="1:2" ht="16" x14ac:dyDescent="0.4">
      <c r="A1363" s="11" t="s">
        <v>1999</v>
      </c>
      <c r="B1363" t="s">
        <v>1051</v>
      </c>
    </row>
    <row r="1364" spans="1:2" ht="16" x14ac:dyDescent="0.4">
      <c r="A1364" s="11" t="s">
        <v>1997</v>
      </c>
      <c r="B1364" t="s">
        <v>387</v>
      </c>
    </row>
    <row r="1365" spans="1:2" ht="16" x14ac:dyDescent="0.4">
      <c r="A1365" s="11" t="s">
        <v>1995</v>
      </c>
      <c r="B1365" t="s">
        <v>25</v>
      </c>
    </row>
    <row r="1366" spans="1:2" ht="16" x14ac:dyDescent="0.4">
      <c r="A1366" s="11" t="s">
        <v>1993</v>
      </c>
      <c r="B1366" t="s">
        <v>1051</v>
      </c>
    </row>
    <row r="1367" spans="1:2" ht="16" x14ac:dyDescent="0.4">
      <c r="A1367" s="11" t="s">
        <v>1991</v>
      </c>
      <c r="B1367" t="s">
        <v>328</v>
      </c>
    </row>
    <row r="1368" spans="1:2" ht="16" x14ac:dyDescent="0.4">
      <c r="A1368" s="11" t="s">
        <v>1989</v>
      </c>
      <c r="B1368" t="s">
        <v>480</v>
      </c>
    </row>
    <row r="1369" spans="1:2" ht="16" x14ac:dyDescent="0.4">
      <c r="A1369" s="11" t="s">
        <v>1987</v>
      </c>
      <c r="B1369" t="s">
        <v>75</v>
      </c>
    </row>
    <row r="1370" spans="1:2" ht="16" x14ac:dyDescent="0.4">
      <c r="A1370" s="11" t="s">
        <v>1985</v>
      </c>
      <c r="B1370" t="s">
        <v>583</v>
      </c>
    </row>
    <row r="1371" spans="1:2" ht="16" x14ac:dyDescent="0.4">
      <c r="A1371" s="11" t="s">
        <v>1983</v>
      </c>
      <c r="B1371" t="s">
        <v>41</v>
      </c>
    </row>
    <row r="1372" spans="1:2" ht="16" x14ac:dyDescent="0.4">
      <c r="A1372" s="11" t="s">
        <v>1981</v>
      </c>
      <c r="B1372" t="s">
        <v>583</v>
      </c>
    </row>
    <row r="1373" spans="1:2" ht="16" x14ac:dyDescent="0.4">
      <c r="A1373" s="11" t="s">
        <v>1979</v>
      </c>
      <c r="B1373" t="s">
        <v>41</v>
      </c>
    </row>
    <row r="1374" spans="1:2" ht="16" x14ac:dyDescent="0.4">
      <c r="A1374" s="11" t="s">
        <v>1977</v>
      </c>
      <c r="B1374" t="s">
        <v>41</v>
      </c>
    </row>
    <row r="1375" spans="1:2" ht="16" x14ac:dyDescent="0.4">
      <c r="A1375" s="11" t="s">
        <v>1975</v>
      </c>
      <c r="B1375" t="s">
        <v>75</v>
      </c>
    </row>
    <row r="1376" spans="1:2" ht="16" x14ac:dyDescent="0.4">
      <c r="A1376" s="11" t="s">
        <v>1973</v>
      </c>
      <c r="B1376" t="s">
        <v>387</v>
      </c>
    </row>
    <row r="1377" spans="1:2" ht="16" x14ac:dyDescent="0.4">
      <c r="A1377" s="11" t="s">
        <v>1971</v>
      </c>
      <c r="B1377" t="s">
        <v>25</v>
      </c>
    </row>
    <row r="1378" spans="1:2" ht="16" x14ac:dyDescent="0.4">
      <c r="A1378" s="11" t="s">
        <v>1969</v>
      </c>
      <c r="B1378" t="s">
        <v>536</v>
      </c>
    </row>
    <row r="1379" spans="1:2" ht="16" x14ac:dyDescent="0.4">
      <c r="A1379" s="11" t="s">
        <v>1967</v>
      </c>
      <c r="B1379" t="s">
        <v>1051</v>
      </c>
    </row>
    <row r="1380" spans="1:2" ht="16" x14ac:dyDescent="0.4">
      <c r="A1380" s="11" t="s">
        <v>1965</v>
      </c>
      <c r="B1380" t="s">
        <v>41</v>
      </c>
    </row>
    <row r="1381" spans="1:2" ht="16" x14ac:dyDescent="0.4">
      <c r="A1381" s="11" t="s">
        <v>1963</v>
      </c>
      <c r="B1381" t="s">
        <v>1051</v>
      </c>
    </row>
    <row r="1382" spans="1:2" ht="16" x14ac:dyDescent="0.4">
      <c r="A1382" s="11" t="s">
        <v>1961</v>
      </c>
      <c r="B1382" t="s">
        <v>480</v>
      </c>
    </row>
    <row r="1383" spans="1:2" ht="16" x14ac:dyDescent="0.4">
      <c r="A1383" s="11" t="s">
        <v>1959</v>
      </c>
      <c r="B1383" t="s">
        <v>41</v>
      </c>
    </row>
    <row r="1384" spans="1:2" ht="16" x14ac:dyDescent="0.4">
      <c r="A1384" s="11" t="s">
        <v>1957</v>
      </c>
      <c r="B1384" t="s">
        <v>1051</v>
      </c>
    </row>
    <row r="1385" spans="1:2" ht="16" x14ac:dyDescent="0.4">
      <c r="A1385" s="11" t="s">
        <v>1955</v>
      </c>
      <c r="B1385" t="s">
        <v>41</v>
      </c>
    </row>
    <row r="1386" spans="1:2" ht="16" x14ac:dyDescent="0.4">
      <c r="A1386" s="11" t="s">
        <v>1953</v>
      </c>
      <c r="B1386" t="s">
        <v>695</v>
      </c>
    </row>
    <row r="1387" spans="1:2" ht="16" x14ac:dyDescent="0.4">
      <c r="A1387" s="11" t="s">
        <v>1951</v>
      </c>
      <c r="B1387" t="s">
        <v>75</v>
      </c>
    </row>
    <row r="1388" spans="1:2" ht="16" x14ac:dyDescent="0.4">
      <c r="A1388" s="11" t="s">
        <v>1949</v>
      </c>
      <c r="B1388" t="s">
        <v>41</v>
      </c>
    </row>
    <row r="1389" spans="1:2" ht="16" x14ac:dyDescent="0.4">
      <c r="A1389" s="11" t="s">
        <v>1947</v>
      </c>
      <c r="B1389" t="s">
        <v>75</v>
      </c>
    </row>
    <row r="1390" spans="1:2" ht="16" x14ac:dyDescent="0.4">
      <c r="A1390" s="11" t="s">
        <v>1945</v>
      </c>
      <c r="B1390" t="s">
        <v>25</v>
      </c>
    </row>
    <row r="1391" spans="1:2" ht="16" x14ac:dyDescent="0.4">
      <c r="A1391" s="11" t="s">
        <v>1943</v>
      </c>
      <c r="B1391" t="s">
        <v>325</v>
      </c>
    </row>
    <row r="1392" spans="1:2" ht="16" x14ac:dyDescent="0.4">
      <c r="A1392" s="11" t="s">
        <v>1941</v>
      </c>
      <c r="B1392" t="s">
        <v>75</v>
      </c>
    </row>
    <row r="1393" spans="1:2" ht="16" x14ac:dyDescent="0.4">
      <c r="A1393" s="11" t="s">
        <v>1939</v>
      </c>
      <c r="B1393" t="s">
        <v>1014</v>
      </c>
    </row>
    <row r="1394" spans="1:2" ht="16" x14ac:dyDescent="0.4">
      <c r="A1394" s="11" t="s">
        <v>1937</v>
      </c>
      <c r="B1394" t="s">
        <v>1244</v>
      </c>
    </row>
    <row r="1395" spans="1:2" ht="16" x14ac:dyDescent="0.4">
      <c r="A1395" s="11" t="s">
        <v>1935</v>
      </c>
      <c r="B1395" t="s">
        <v>480</v>
      </c>
    </row>
    <row r="1396" spans="1:2" ht="16" x14ac:dyDescent="0.4">
      <c r="A1396" s="11" t="s">
        <v>1933</v>
      </c>
      <c r="B1396" t="s">
        <v>483</v>
      </c>
    </row>
    <row r="1397" spans="1:2" ht="16" x14ac:dyDescent="0.4">
      <c r="A1397" s="11" t="s">
        <v>1931</v>
      </c>
      <c r="B1397" t="s">
        <v>480</v>
      </c>
    </row>
    <row r="1398" spans="1:2" ht="16" x14ac:dyDescent="0.4">
      <c r="A1398" s="11" t="s">
        <v>1929</v>
      </c>
      <c r="B1398" t="s">
        <v>480</v>
      </c>
    </row>
    <row r="1399" spans="1:2" ht="16" x14ac:dyDescent="0.4">
      <c r="A1399" s="11" t="s">
        <v>1927</v>
      </c>
      <c r="B1399" t="s">
        <v>75</v>
      </c>
    </row>
    <row r="1400" spans="1:2" ht="16" x14ac:dyDescent="0.4">
      <c r="A1400" s="11" t="s">
        <v>1925</v>
      </c>
      <c r="B1400" t="s">
        <v>583</v>
      </c>
    </row>
    <row r="1401" spans="1:2" ht="16" x14ac:dyDescent="0.4">
      <c r="A1401" s="11" t="s">
        <v>1923</v>
      </c>
      <c r="B1401" t="s">
        <v>583</v>
      </c>
    </row>
    <row r="1402" spans="1:2" ht="16" x14ac:dyDescent="0.4">
      <c r="A1402" s="11" t="s">
        <v>1921</v>
      </c>
      <c r="B1402" t="s">
        <v>480</v>
      </c>
    </row>
    <row r="1403" spans="1:2" ht="16" x14ac:dyDescent="0.4">
      <c r="A1403" s="11" t="s">
        <v>1919</v>
      </c>
      <c r="B1403" t="s">
        <v>1051</v>
      </c>
    </row>
    <row r="1404" spans="1:2" ht="16" x14ac:dyDescent="0.4">
      <c r="A1404" s="11" t="s">
        <v>1917</v>
      </c>
      <c r="B1404" t="s">
        <v>41</v>
      </c>
    </row>
    <row r="1405" spans="1:2" ht="16" x14ac:dyDescent="0.4">
      <c r="A1405" s="11" t="s">
        <v>1915</v>
      </c>
      <c r="B1405" t="s">
        <v>75</v>
      </c>
    </row>
    <row r="1406" spans="1:2" ht="16" x14ac:dyDescent="0.4">
      <c r="A1406" s="11" t="s">
        <v>1913</v>
      </c>
      <c r="B1406" t="s">
        <v>75</v>
      </c>
    </row>
    <row r="1407" spans="1:2" ht="16" x14ac:dyDescent="0.4">
      <c r="A1407" s="11" t="s">
        <v>1911</v>
      </c>
      <c r="B1407" t="s">
        <v>25</v>
      </c>
    </row>
    <row r="1408" spans="1:2" ht="16" x14ac:dyDescent="0.4">
      <c r="A1408" s="11" t="s">
        <v>1909</v>
      </c>
      <c r="B1408" t="s">
        <v>41</v>
      </c>
    </row>
    <row r="1409" spans="1:2" ht="16" x14ac:dyDescent="0.4">
      <c r="A1409" s="11" t="s">
        <v>1907</v>
      </c>
      <c r="B1409" t="s">
        <v>1051</v>
      </c>
    </row>
    <row r="1410" spans="1:2" ht="16" x14ac:dyDescent="0.4">
      <c r="A1410" s="11" t="s">
        <v>1905</v>
      </c>
      <c r="B1410" t="s">
        <v>325</v>
      </c>
    </row>
    <row r="1411" spans="1:2" ht="16" x14ac:dyDescent="0.4">
      <c r="A1411" s="11" t="s">
        <v>1903</v>
      </c>
      <c r="B1411" t="s">
        <v>1051</v>
      </c>
    </row>
    <row r="1412" spans="1:2" ht="16" x14ac:dyDescent="0.4">
      <c r="A1412" s="11" t="s">
        <v>1901</v>
      </c>
      <c r="B1412" t="s">
        <v>41</v>
      </c>
    </row>
    <row r="1413" spans="1:2" ht="16" x14ac:dyDescent="0.4">
      <c r="A1413" s="11" t="s">
        <v>1899</v>
      </c>
      <c r="B1413" t="s">
        <v>25</v>
      </c>
    </row>
    <row r="1414" spans="1:2" ht="16" x14ac:dyDescent="0.4">
      <c r="A1414" s="11" t="s">
        <v>1897</v>
      </c>
      <c r="B1414" t="s">
        <v>75</v>
      </c>
    </row>
    <row r="1415" spans="1:2" ht="16" x14ac:dyDescent="0.4">
      <c r="A1415" s="11" t="s">
        <v>1895</v>
      </c>
      <c r="B1415" t="s">
        <v>41</v>
      </c>
    </row>
    <row r="1416" spans="1:2" ht="16" x14ac:dyDescent="0.4">
      <c r="A1416" s="11" t="s">
        <v>1893</v>
      </c>
      <c r="B1416" t="s">
        <v>75</v>
      </c>
    </row>
    <row r="1417" spans="1:2" ht="16" x14ac:dyDescent="0.4">
      <c r="A1417" s="11" t="s">
        <v>1891</v>
      </c>
      <c r="B1417" t="s">
        <v>41</v>
      </c>
    </row>
    <row r="1418" spans="1:2" ht="16" x14ac:dyDescent="0.4">
      <c r="A1418" s="11" t="s">
        <v>1889</v>
      </c>
      <c r="B1418" t="s">
        <v>75</v>
      </c>
    </row>
    <row r="1419" spans="1:2" ht="16" x14ac:dyDescent="0.4">
      <c r="A1419" s="11" t="s">
        <v>1887</v>
      </c>
      <c r="B1419" t="s">
        <v>25</v>
      </c>
    </row>
    <row r="1420" spans="1:2" ht="16" x14ac:dyDescent="0.4">
      <c r="A1420" s="11" t="s">
        <v>1885</v>
      </c>
      <c r="B1420" t="s">
        <v>75</v>
      </c>
    </row>
    <row r="1421" spans="1:2" ht="16" x14ac:dyDescent="0.4">
      <c r="A1421" s="11" t="s">
        <v>1883</v>
      </c>
      <c r="B1421" t="s">
        <v>480</v>
      </c>
    </row>
    <row r="1422" spans="1:2" ht="16" x14ac:dyDescent="0.4">
      <c r="A1422" s="11" t="s">
        <v>1881</v>
      </c>
      <c r="B1422" t="s">
        <v>75</v>
      </c>
    </row>
    <row r="1423" spans="1:2" ht="16" x14ac:dyDescent="0.4">
      <c r="A1423" s="11" t="s">
        <v>1879</v>
      </c>
      <c r="B1423" t="s">
        <v>25</v>
      </c>
    </row>
    <row r="1424" spans="1:2" ht="16" x14ac:dyDescent="0.4">
      <c r="A1424" s="11" t="s">
        <v>1877</v>
      </c>
      <c r="B1424" t="s">
        <v>25</v>
      </c>
    </row>
    <row r="1425" spans="1:2" ht="16" x14ac:dyDescent="0.4">
      <c r="A1425" s="11" t="s">
        <v>1875</v>
      </c>
      <c r="B1425" t="s">
        <v>583</v>
      </c>
    </row>
    <row r="1426" spans="1:2" ht="16" x14ac:dyDescent="0.4">
      <c r="A1426" s="11" t="s">
        <v>1873</v>
      </c>
      <c r="B1426" t="s">
        <v>322</v>
      </c>
    </row>
    <row r="1427" spans="1:2" ht="16" x14ac:dyDescent="0.4">
      <c r="A1427" s="11" t="s">
        <v>1871</v>
      </c>
      <c r="B1427" t="s">
        <v>322</v>
      </c>
    </row>
    <row r="1428" spans="1:2" ht="16" x14ac:dyDescent="0.4">
      <c r="A1428" s="11" t="s">
        <v>1869</v>
      </c>
      <c r="B1428" t="s">
        <v>483</v>
      </c>
    </row>
    <row r="1429" spans="1:2" ht="16" x14ac:dyDescent="0.4">
      <c r="A1429" s="11" t="s">
        <v>1867</v>
      </c>
      <c r="B1429" t="s">
        <v>325</v>
      </c>
    </row>
    <row r="1430" spans="1:2" ht="16" x14ac:dyDescent="0.4">
      <c r="A1430" s="11" t="s">
        <v>1865</v>
      </c>
      <c r="B1430" t="s">
        <v>41</v>
      </c>
    </row>
    <row r="1431" spans="1:2" ht="16" x14ac:dyDescent="0.4">
      <c r="A1431" s="11" t="s">
        <v>1863</v>
      </c>
      <c r="B1431" t="s">
        <v>25</v>
      </c>
    </row>
    <row r="1432" spans="1:2" ht="16" x14ac:dyDescent="0.4">
      <c r="A1432" s="11" t="s">
        <v>1861</v>
      </c>
      <c r="B1432" t="s">
        <v>25</v>
      </c>
    </row>
    <row r="1433" spans="1:2" ht="16" x14ac:dyDescent="0.4">
      <c r="A1433" s="11" t="s">
        <v>1859</v>
      </c>
      <c r="B1433" t="s">
        <v>1051</v>
      </c>
    </row>
    <row r="1434" spans="1:2" ht="16" x14ac:dyDescent="0.4">
      <c r="A1434" s="11" t="s">
        <v>1857</v>
      </c>
      <c r="B1434" t="s">
        <v>41</v>
      </c>
    </row>
    <row r="1435" spans="1:2" ht="16" x14ac:dyDescent="0.4">
      <c r="A1435" s="11" t="s">
        <v>1855</v>
      </c>
      <c r="B1435" t="s">
        <v>583</v>
      </c>
    </row>
    <row r="1436" spans="1:2" ht="16" x14ac:dyDescent="0.4">
      <c r="A1436" s="11" t="s">
        <v>1853</v>
      </c>
      <c r="B1436" t="s">
        <v>480</v>
      </c>
    </row>
    <row r="1437" spans="1:2" ht="16" x14ac:dyDescent="0.4">
      <c r="A1437" s="11" t="s">
        <v>1851</v>
      </c>
      <c r="B1437" t="s">
        <v>75</v>
      </c>
    </row>
    <row r="1438" spans="1:2" ht="16" x14ac:dyDescent="0.4">
      <c r="A1438" s="11" t="s">
        <v>1849</v>
      </c>
      <c r="B1438" t="s">
        <v>583</v>
      </c>
    </row>
    <row r="1439" spans="1:2" ht="16" x14ac:dyDescent="0.4">
      <c r="A1439" s="11" t="s">
        <v>1847</v>
      </c>
      <c r="B1439" t="s">
        <v>41</v>
      </c>
    </row>
    <row r="1440" spans="1:2" ht="16" x14ac:dyDescent="0.4">
      <c r="A1440" s="11" t="s">
        <v>1845</v>
      </c>
      <c r="B1440" t="s">
        <v>1051</v>
      </c>
    </row>
    <row r="1441" spans="1:2" ht="16" x14ac:dyDescent="0.4">
      <c r="A1441" s="11" t="s">
        <v>1843</v>
      </c>
      <c r="B1441" t="s">
        <v>1244</v>
      </c>
    </row>
    <row r="1442" spans="1:2" ht="16" x14ac:dyDescent="0.4">
      <c r="A1442" s="11" t="s">
        <v>1841</v>
      </c>
      <c r="B1442" t="s">
        <v>75</v>
      </c>
    </row>
    <row r="1443" spans="1:2" ht="16" x14ac:dyDescent="0.4">
      <c r="A1443" s="11" t="s">
        <v>1839</v>
      </c>
      <c r="B1443" t="s">
        <v>480</v>
      </c>
    </row>
    <row r="1444" spans="1:2" ht="16" x14ac:dyDescent="0.4">
      <c r="A1444" s="11" t="s">
        <v>1837</v>
      </c>
      <c r="B1444" t="s">
        <v>75</v>
      </c>
    </row>
    <row r="1445" spans="1:2" ht="16" x14ac:dyDescent="0.4">
      <c r="A1445" s="11" t="s">
        <v>1835</v>
      </c>
      <c r="B1445" t="s">
        <v>41</v>
      </c>
    </row>
    <row r="1446" spans="1:2" ht="16" x14ac:dyDescent="0.4">
      <c r="A1446" s="11" t="s">
        <v>1833</v>
      </c>
      <c r="B1446" t="s">
        <v>41</v>
      </c>
    </row>
    <row r="1447" spans="1:2" ht="16" x14ac:dyDescent="0.4">
      <c r="A1447" s="11" t="s">
        <v>1831</v>
      </c>
      <c r="B1447" t="s">
        <v>1051</v>
      </c>
    </row>
    <row r="1448" spans="1:2" ht="16" x14ac:dyDescent="0.4">
      <c r="A1448" s="11" t="s">
        <v>1829</v>
      </c>
      <c r="B1448" t="s">
        <v>41</v>
      </c>
    </row>
    <row r="1449" spans="1:2" ht="16" x14ac:dyDescent="0.4">
      <c r="A1449" s="11" t="s">
        <v>1827</v>
      </c>
      <c r="B1449" t="s">
        <v>25</v>
      </c>
    </row>
    <row r="1450" spans="1:2" ht="16" x14ac:dyDescent="0.4">
      <c r="A1450" s="11" t="s">
        <v>1825</v>
      </c>
      <c r="B1450" t="s">
        <v>75</v>
      </c>
    </row>
    <row r="1451" spans="1:2" ht="16" x14ac:dyDescent="0.4">
      <c r="A1451" s="11" t="s">
        <v>1823</v>
      </c>
      <c r="B1451" t="s">
        <v>41</v>
      </c>
    </row>
    <row r="1452" spans="1:2" ht="16" x14ac:dyDescent="0.4">
      <c r="A1452" s="11" t="s">
        <v>1821</v>
      </c>
      <c r="B1452" t="s">
        <v>1051</v>
      </c>
    </row>
    <row r="1453" spans="1:2" ht="16" x14ac:dyDescent="0.4">
      <c r="A1453" s="11" t="s">
        <v>1819</v>
      </c>
      <c r="B1453" t="s">
        <v>41</v>
      </c>
    </row>
    <row r="1454" spans="1:2" ht="16" x14ac:dyDescent="0.4">
      <c r="A1454" s="11" t="s">
        <v>1817</v>
      </c>
      <c r="B1454" t="s">
        <v>41</v>
      </c>
    </row>
    <row r="1455" spans="1:2" ht="16" x14ac:dyDescent="0.4">
      <c r="A1455" s="11" t="s">
        <v>1815</v>
      </c>
      <c r="B1455" t="s">
        <v>41</v>
      </c>
    </row>
    <row r="1456" spans="1:2" ht="16" x14ac:dyDescent="0.4">
      <c r="A1456" s="11" t="s">
        <v>1813</v>
      </c>
      <c r="B1456" t="s">
        <v>41</v>
      </c>
    </row>
    <row r="1457" spans="1:2" ht="16" x14ac:dyDescent="0.4">
      <c r="A1457" s="11" t="s">
        <v>1811</v>
      </c>
      <c r="B1457" t="s">
        <v>75</v>
      </c>
    </row>
    <row r="1458" spans="1:2" ht="16" x14ac:dyDescent="0.4">
      <c r="A1458" s="11" t="s">
        <v>1809</v>
      </c>
      <c r="B1458" t="s">
        <v>41</v>
      </c>
    </row>
    <row r="1459" spans="1:2" ht="16" x14ac:dyDescent="0.4">
      <c r="A1459" s="11" t="s">
        <v>1807</v>
      </c>
      <c r="B1459" t="s">
        <v>41</v>
      </c>
    </row>
    <row r="1460" spans="1:2" ht="16" x14ac:dyDescent="0.4">
      <c r="A1460" s="11" t="s">
        <v>1805</v>
      </c>
      <c r="B1460" t="s">
        <v>25</v>
      </c>
    </row>
    <row r="1461" spans="1:2" ht="16" x14ac:dyDescent="0.4">
      <c r="A1461" s="11" t="s">
        <v>1803</v>
      </c>
      <c r="B1461" t="s">
        <v>41</v>
      </c>
    </row>
    <row r="1462" spans="1:2" ht="16" x14ac:dyDescent="0.4">
      <c r="A1462" s="11" t="s">
        <v>1801</v>
      </c>
      <c r="B1462" t="s">
        <v>1051</v>
      </c>
    </row>
    <row r="1463" spans="1:2" ht="16" x14ac:dyDescent="0.4">
      <c r="A1463" s="11" t="s">
        <v>1799</v>
      </c>
      <c r="B1463" t="s">
        <v>1051</v>
      </c>
    </row>
    <row r="1464" spans="1:2" ht="16" x14ac:dyDescent="0.4">
      <c r="A1464" s="11" t="s">
        <v>1797</v>
      </c>
      <c r="B1464" t="s">
        <v>25</v>
      </c>
    </row>
    <row r="1465" spans="1:2" ht="16" x14ac:dyDescent="0.4">
      <c r="A1465" s="11" t="s">
        <v>1795</v>
      </c>
      <c r="B1465" t="s">
        <v>41</v>
      </c>
    </row>
    <row r="1466" spans="1:2" ht="16" x14ac:dyDescent="0.4">
      <c r="A1466" s="11" t="s">
        <v>1793</v>
      </c>
      <c r="B1466" t="s">
        <v>41</v>
      </c>
    </row>
    <row r="1467" spans="1:2" ht="16" x14ac:dyDescent="0.4">
      <c r="A1467" s="11" t="s">
        <v>1791</v>
      </c>
      <c r="B1467" t="s">
        <v>387</v>
      </c>
    </row>
    <row r="1468" spans="1:2" ht="16" x14ac:dyDescent="0.4">
      <c r="A1468" s="11" t="s">
        <v>1789</v>
      </c>
      <c r="B1468" t="s">
        <v>75</v>
      </c>
    </row>
    <row r="1469" spans="1:2" ht="16" x14ac:dyDescent="0.4">
      <c r="A1469" s="11" t="s">
        <v>1787</v>
      </c>
      <c r="B1469" t="s">
        <v>387</v>
      </c>
    </row>
    <row r="1470" spans="1:2" ht="16" x14ac:dyDescent="0.4">
      <c r="A1470" s="11" t="s">
        <v>1785</v>
      </c>
      <c r="B1470" t="s">
        <v>695</v>
      </c>
    </row>
    <row r="1471" spans="1:2" ht="16" x14ac:dyDescent="0.4">
      <c r="A1471" s="11" t="s">
        <v>1783</v>
      </c>
      <c r="B1471" t="s">
        <v>75</v>
      </c>
    </row>
    <row r="1472" spans="1:2" ht="16" x14ac:dyDescent="0.4">
      <c r="A1472" s="11" t="s">
        <v>1781</v>
      </c>
      <c r="B1472" t="s">
        <v>75</v>
      </c>
    </row>
    <row r="1473" spans="1:2" ht="16" x14ac:dyDescent="0.4">
      <c r="A1473" s="11" t="s">
        <v>1779</v>
      </c>
      <c r="B1473" t="s">
        <v>75</v>
      </c>
    </row>
    <row r="1474" spans="1:2" ht="16" x14ac:dyDescent="0.4">
      <c r="A1474" s="11" t="s">
        <v>1777</v>
      </c>
      <c r="B1474" t="s">
        <v>480</v>
      </c>
    </row>
    <row r="1475" spans="1:2" ht="16" x14ac:dyDescent="0.4">
      <c r="A1475" s="11" t="s">
        <v>1775</v>
      </c>
      <c r="B1475" t="s">
        <v>325</v>
      </c>
    </row>
    <row r="1476" spans="1:2" ht="16" x14ac:dyDescent="0.4">
      <c r="A1476" s="11" t="s">
        <v>1773</v>
      </c>
      <c r="B1476" t="s">
        <v>583</v>
      </c>
    </row>
    <row r="1477" spans="1:2" ht="16" x14ac:dyDescent="0.4">
      <c r="A1477" s="11" t="s">
        <v>1771</v>
      </c>
      <c r="B1477" t="s">
        <v>1244</v>
      </c>
    </row>
    <row r="1478" spans="1:2" ht="16" x14ac:dyDescent="0.4">
      <c r="A1478" s="11" t="s">
        <v>1769</v>
      </c>
      <c r="B1478" t="s">
        <v>480</v>
      </c>
    </row>
    <row r="1479" spans="1:2" ht="16" x14ac:dyDescent="0.4">
      <c r="A1479" s="11" t="s">
        <v>1767</v>
      </c>
      <c r="B1479" t="s">
        <v>41</v>
      </c>
    </row>
    <row r="1480" spans="1:2" ht="16" x14ac:dyDescent="0.4">
      <c r="A1480" s="11" t="s">
        <v>1765</v>
      </c>
      <c r="B1480" t="s">
        <v>41</v>
      </c>
    </row>
    <row r="1481" spans="1:2" ht="16" x14ac:dyDescent="0.4">
      <c r="A1481" s="11" t="s">
        <v>1763</v>
      </c>
      <c r="B1481" t="s">
        <v>41</v>
      </c>
    </row>
    <row r="1482" spans="1:2" ht="16" x14ac:dyDescent="0.4">
      <c r="A1482" s="11" t="s">
        <v>1761</v>
      </c>
      <c r="B1482" t="s">
        <v>25</v>
      </c>
    </row>
    <row r="1483" spans="1:2" ht="16" x14ac:dyDescent="0.4">
      <c r="A1483" s="11" t="s">
        <v>1759</v>
      </c>
      <c r="B1483" t="s">
        <v>41</v>
      </c>
    </row>
    <row r="1484" spans="1:2" ht="16" x14ac:dyDescent="0.4">
      <c r="A1484" s="11" t="s">
        <v>1757</v>
      </c>
      <c r="B1484" t="s">
        <v>41</v>
      </c>
    </row>
    <row r="1485" spans="1:2" ht="16" x14ac:dyDescent="0.4">
      <c r="A1485" s="11" t="s">
        <v>1755</v>
      </c>
      <c r="B1485" t="s">
        <v>41</v>
      </c>
    </row>
    <row r="1486" spans="1:2" ht="16" x14ac:dyDescent="0.4">
      <c r="A1486" s="11" t="s">
        <v>1753</v>
      </c>
      <c r="B1486" t="s">
        <v>25</v>
      </c>
    </row>
    <row r="1487" spans="1:2" ht="16" x14ac:dyDescent="0.4">
      <c r="A1487" s="11" t="s">
        <v>1751</v>
      </c>
      <c r="B1487" t="s">
        <v>75</v>
      </c>
    </row>
    <row r="1488" spans="1:2" ht="16" x14ac:dyDescent="0.4">
      <c r="A1488" s="11" t="s">
        <v>1749</v>
      </c>
      <c r="B1488" t="s">
        <v>387</v>
      </c>
    </row>
    <row r="1489" spans="1:2" ht="16" x14ac:dyDescent="0.4">
      <c r="A1489" s="11" t="s">
        <v>1747</v>
      </c>
      <c r="B1489" t="s">
        <v>25</v>
      </c>
    </row>
    <row r="1490" spans="1:2" ht="16" x14ac:dyDescent="0.4">
      <c r="A1490" s="11" t="s">
        <v>1745</v>
      </c>
      <c r="B1490" t="s">
        <v>483</v>
      </c>
    </row>
    <row r="1491" spans="1:2" ht="16" x14ac:dyDescent="0.4">
      <c r="A1491" s="11" t="s">
        <v>1743</v>
      </c>
      <c r="B1491" t="s">
        <v>41</v>
      </c>
    </row>
    <row r="1492" spans="1:2" ht="16" x14ac:dyDescent="0.4">
      <c r="A1492" s="11" t="s">
        <v>1741</v>
      </c>
      <c r="B1492" t="s">
        <v>41</v>
      </c>
    </row>
    <row r="1493" spans="1:2" ht="16" x14ac:dyDescent="0.4">
      <c r="A1493" s="11" t="s">
        <v>1739</v>
      </c>
      <c r="B1493" t="s">
        <v>41</v>
      </c>
    </row>
    <row r="1494" spans="1:2" ht="16" x14ac:dyDescent="0.4">
      <c r="A1494" s="11" t="s">
        <v>1737</v>
      </c>
      <c r="B1494" t="s">
        <v>25</v>
      </c>
    </row>
    <row r="1495" spans="1:2" ht="16" x14ac:dyDescent="0.4">
      <c r="A1495" s="11" t="s">
        <v>1735</v>
      </c>
      <c r="B1495" t="s">
        <v>25</v>
      </c>
    </row>
    <row r="1496" spans="1:2" ht="16" x14ac:dyDescent="0.4">
      <c r="A1496" s="11" t="s">
        <v>1733</v>
      </c>
      <c r="B1496" t="s">
        <v>75</v>
      </c>
    </row>
    <row r="1497" spans="1:2" ht="16" x14ac:dyDescent="0.4">
      <c r="A1497" s="11" t="s">
        <v>1731</v>
      </c>
      <c r="B1497" t="s">
        <v>75</v>
      </c>
    </row>
    <row r="1498" spans="1:2" ht="16" x14ac:dyDescent="0.4">
      <c r="A1498" s="11" t="s">
        <v>1729</v>
      </c>
      <c r="B1498" t="s">
        <v>41</v>
      </c>
    </row>
    <row r="1499" spans="1:2" ht="16" x14ac:dyDescent="0.4">
      <c r="A1499" s="11" t="s">
        <v>1727</v>
      </c>
      <c r="B1499" t="s">
        <v>75</v>
      </c>
    </row>
    <row r="1500" spans="1:2" ht="16" x14ac:dyDescent="0.4">
      <c r="A1500" s="11" t="s">
        <v>1725</v>
      </c>
      <c r="B1500" t="s">
        <v>75</v>
      </c>
    </row>
    <row r="1501" spans="1:2" ht="16" x14ac:dyDescent="0.4">
      <c r="A1501" s="11" t="s">
        <v>1723</v>
      </c>
      <c r="B1501" t="s">
        <v>25</v>
      </c>
    </row>
    <row r="1502" spans="1:2" ht="16" x14ac:dyDescent="0.4">
      <c r="A1502" s="11" t="s">
        <v>1721</v>
      </c>
      <c r="B1502" t="s">
        <v>583</v>
      </c>
    </row>
    <row r="1503" spans="1:2" ht="16" x14ac:dyDescent="0.4">
      <c r="A1503" s="11" t="s">
        <v>1719</v>
      </c>
      <c r="B1503" t="s">
        <v>75</v>
      </c>
    </row>
    <row r="1504" spans="1:2" ht="16" x14ac:dyDescent="0.4">
      <c r="A1504" s="11" t="s">
        <v>1717</v>
      </c>
      <c r="B1504" t="s">
        <v>75</v>
      </c>
    </row>
    <row r="1505" spans="1:2" ht="16" x14ac:dyDescent="0.4">
      <c r="A1505" s="11" t="s">
        <v>1715</v>
      </c>
      <c r="B1505" t="s">
        <v>75</v>
      </c>
    </row>
    <row r="1506" spans="1:2" ht="16" x14ac:dyDescent="0.4">
      <c r="A1506" s="11" t="s">
        <v>1713</v>
      </c>
      <c r="B1506" t="s">
        <v>1051</v>
      </c>
    </row>
    <row r="1507" spans="1:2" ht="16" x14ac:dyDescent="0.4">
      <c r="A1507" s="11" t="s">
        <v>1711</v>
      </c>
      <c r="B1507" t="s">
        <v>325</v>
      </c>
    </row>
    <row r="1508" spans="1:2" ht="16" x14ac:dyDescent="0.4">
      <c r="A1508" s="11" t="s">
        <v>1709</v>
      </c>
      <c r="B1508" t="s">
        <v>695</v>
      </c>
    </row>
    <row r="1509" spans="1:2" ht="16" x14ac:dyDescent="0.4">
      <c r="A1509" s="11" t="s">
        <v>1707</v>
      </c>
      <c r="B1509" t="s">
        <v>583</v>
      </c>
    </row>
    <row r="1510" spans="1:2" ht="16" x14ac:dyDescent="0.4">
      <c r="A1510" s="11" t="s">
        <v>1705</v>
      </c>
      <c r="B1510" t="s">
        <v>1051</v>
      </c>
    </row>
    <row r="1511" spans="1:2" ht="16" x14ac:dyDescent="0.4">
      <c r="A1511" s="11" t="s">
        <v>1703</v>
      </c>
      <c r="B1511" t="s">
        <v>387</v>
      </c>
    </row>
    <row r="1512" spans="1:2" ht="16" x14ac:dyDescent="0.4">
      <c r="A1512" s="11" t="s">
        <v>1701</v>
      </c>
      <c r="B1512" t="s">
        <v>1051</v>
      </c>
    </row>
    <row r="1513" spans="1:2" ht="16" x14ac:dyDescent="0.4">
      <c r="A1513" s="11" t="s">
        <v>1699</v>
      </c>
      <c r="B1513" t="s">
        <v>480</v>
      </c>
    </row>
    <row r="1514" spans="1:2" ht="16" x14ac:dyDescent="0.4">
      <c r="A1514" s="11" t="s">
        <v>1697</v>
      </c>
      <c r="B1514" t="s">
        <v>480</v>
      </c>
    </row>
    <row r="1515" spans="1:2" ht="16" x14ac:dyDescent="0.4">
      <c r="A1515" s="11" t="s">
        <v>1695</v>
      </c>
      <c r="B1515" t="s">
        <v>583</v>
      </c>
    </row>
    <row r="1516" spans="1:2" ht="16" x14ac:dyDescent="0.4">
      <c r="A1516" s="11" t="s">
        <v>1693</v>
      </c>
      <c r="B1516" t="s">
        <v>325</v>
      </c>
    </row>
    <row r="1517" spans="1:2" ht="16" x14ac:dyDescent="0.4">
      <c r="A1517" s="11" t="s">
        <v>1691</v>
      </c>
      <c r="B1517" t="s">
        <v>41</v>
      </c>
    </row>
    <row r="1518" spans="1:2" ht="16" x14ac:dyDescent="0.4">
      <c r="A1518" s="11" t="s">
        <v>1689</v>
      </c>
      <c r="B1518" t="s">
        <v>41</v>
      </c>
    </row>
    <row r="1519" spans="1:2" ht="16" x14ac:dyDescent="0.4">
      <c r="A1519" s="11" t="s">
        <v>1687</v>
      </c>
      <c r="B1519" t="s">
        <v>583</v>
      </c>
    </row>
    <row r="1520" spans="1:2" ht="16" x14ac:dyDescent="0.4">
      <c r="A1520" s="11" t="s">
        <v>1685</v>
      </c>
      <c r="B1520" t="s">
        <v>41</v>
      </c>
    </row>
    <row r="1521" spans="1:2" ht="16" x14ac:dyDescent="0.4">
      <c r="A1521" s="11" t="s">
        <v>1683</v>
      </c>
      <c r="B1521" t="s">
        <v>322</v>
      </c>
    </row>
    <row r="1522" spans="1:2" ht="16" x14ac:dyDescent="0.4">
      <c r="A1522" s="11" t="s">
        <v>1681</v>
      </c>
      <c r="B1522" t="s">
        <v>325</v>
      </c>
    </row>
    <row r="1523" spans="1:2" ht="16" x14ac:dyDescent="0.4">
      <c r="A1523" s="11" t="s">
        <v>1679</v>
      </c>
      <c r="B1523" t="s">
        <v>25</v>
      </c>
    </row>
    <row r="1524" spans="1:2" ht="16" x14ac:dyDescent="0.4">
      <c r="A1524" s="11" t="s">
        <v>1677</v>
      </c>
      <c r="B1524" t="s">
        <v>25</v>
      </c>
    </row>
    <row r="1525" spans="1:2" ht="16" x14ac:dyDescent="0.4">
      <c r="A1525" s="11" t="s">
        <v>1675</v>
      </c>
      <c r="B1525" t="s">
        <v>25</v>
      </c>
    </row>
    <row r="1526" spans="1:2" ht="16" x14ac:dyDescent="0.4">
      <c r="A1526" s="11" t="s">
        <v>1673</v>
      </c>
      <c r="B1526" t="s">
        <v>41</v>
      </c>
    </row>
    <row r="1527" spans="1:2" ht="16" x14ac:dyDescent="0.4">
      <c r="A1527" s="11" t="s">
        <v>1671</v>
      </c>
      <c r="B1527" t="s">
        <v>75</v>
      </c>
    </row>
    <row r="1528" spans="1:2" ht="16" x14ac:dyDescent="0.4">
      <c r="A1528" s="11" t="s">
        <v>1669</v>
      </c>
      <c r="B1528" t="s">
        <v>75</v>
      </c>
    </row>
    <row r="1529" spans="1:2" ht="16" x14ac:dyDescent="0.4">
      <c r="A1529" s="11" t="s">
        <v>1667</v>
      </c>
      <c r="B1529" t="s">
        <v>25</v>
      </c>
    </row>
    <row r="1530" spans="1:2" ht="16" x14ac:dyDescent="0.4">
      <c r="A1530" s="11" t="s">
        <v>1665</v>
      </c>
      <c r="B1530" t="s">
        <v>25</v>
      </c>
    </row>
    <row r="1531" spans="1:2" ht="16" x14ac:dyDescent="0.4">
      <c r="A1531" s="11" t="s">
        <v>1663</v>
      </c>
      <c r="B1531" t="s">
        <v>1051</v>
      </c>
    </row>
    <row r="1532" spans="1:2" ht="16" x14ac:dyDescent="0.4">
      <c r="A1532" s="11" t="s">
        <v>1661</v>
      </c>
      <c r="B1532" t="s">
        <v>41</v>
      </c>
    </row>
    <row r="1533" spans="1:2" ht="16" x14ac:dyDescent="0.4">
      <c r="A1533" s="11" t="s">
        <v>1659</v>
      </c>
      <c r="B1533" t="s">
        <v>41</v>
      </c>
    </row>
    <row r="1534" spans="1:2" ht="16" x14ac:dyDescent="0.4">
      <c r="A1534" s="11" t="s">
        <v>1657</v>
      </c>
      <c r="B1534" t="s">
        <v>41</v>
      </c>
    </row>
    <row r="1535" spans="1:2" ht="16" x14ac:dyDescent="0.4">
      <c r="A1535" s="11" t="s">
        <v>1655</v>
      </c>
      <c r="B1535" t="s">
        <v>41</v>
      </c>
    </row>
    <row r="1536" spans="1:2" ht="16" x14ac:dyDescent="0.4">
      <c r="A1536" s="11" t="s">
        <v>1653</v>
      </c>
      <c r="B1536" t="s">
        <v>41</v>
      </c>
    </row>
    <row r="1537" spans="1:2" ht="16" x14ac:dyDescent="0.4">
      <c r="A1537" s="11" t="s">
        <v>1651</v>
      </c>
      <c r="B1537" t="s">
        <v>480</v>
      </c>
    </row>
    <row r="1538" spans="1:2" ht="16" x14ac:dyDescent="0.4">
      <c r="A1538" s="11" t="s">
        <v>1649</v>
      </c>
      <c r="B1538" t="s">
        <v>387</v>
      </c>
    </row>
    <row r="1539" spans="1:2" ht="16" x14ac:dyDescent="0.4">
      <c r="A1539" s="11" t="s">
        <v>1647</v>
      </c>
      <c r="B1539" t="s">
        <v>75</v>
      </c>
    </row>
    <row r="1540" spans="1:2" ht="16" x14ac:dyDescent="0.4">
      <c r="A1540" s="11" t="s">
        <v>1645</v>
      </c>
      <c r="B1540" t="s">
        <v>41</v>
      </c>
    </row>
    <row r="1541" spans="1:2" ht="16" x14ac:dyDescent="0.4">
      <c r="A1541" s="11" t="s">
        <v>1643</v>
      </c>
      <c r="B1541" t="s">
        <v>480</v>
      </c>
    </row>
    <row r="1542" spans="1:2" ht="16" x14ac:dyDescent="0.4">
      <c r="A1542" s="11" t="s">
        <v>1641</v>
      </c>
      <c r="B1542" t="s">
        <v>1051</v>
      </c>
    </row>
    <row r="1543" spans="1:2" ht="16" x14ac:dyDescent="0.4">
      <c r="A1543" s="11" t="s">
        <v>1639</v>
      </c>
      <c r="B1543" t="s">
        <v>75</v>
      </c>
    </row>
    <row r="1544" spans="1:2" ht="16" x14ac:dyDescent="0.4">
      <c r="A1544" s="11" t="s">
        <v>1637</v>
      </c>
      <c r="B1544" t="s">
        <v>1051</v>
      </c>
    </row>
    <row r="1545" spans="1:2" ht="16" x14ac:dyDescent="0.4">
      <c r="A1545" s="11" t="s">
        <v>1635</v>
      </c>
      <c r="B1545" t="s">
        <v>75</v>
      </c>
    </row>
    <row r="1546" spans="1:2" ht="16" x14ac:dyDescent="0.4">
      <c r="A1546" s="11" t="s">
        <v>1633</v>
      </c>
      <c r="B1546" t="s">
        <v>41</v>
      </c>
    </row>
    <row r="1547" spans="1:2" ht="16" x14ac:dyDescent="0.4">
      <c r="A1547" s="11" t="s">
        <v>1631</v>
      </c>
      <c r="B1547" t="s">
        <v>1051</v>
      </c>
    </row>
    <row r="1548" spans="1:2" ht="16" x14ac:dyDescent="0.4">
      <c r="A1548" s="11" t="s">
        <v>1629</v>
      </c>
      <c r="B1548" t="s">
        <v>41</v>
      </c>
    </row>
    <row r="1549" spans="1:2" ht="16" x14ac:dyDescent="0.4">
      <c r="A1549" s="11" t="s">
        <v>1627</v>
      </c>
      <c r="B1549" t="s">
        <v>75</v>
      </c>
    </row>
    <row r="1550" spans="1:2" ht="16" x14ac:dyDescent="0.4">
      <c r="A1550" s="11" t="s">
        <v>1625</v>
      </c>
      <c r="B1550" t="s">
        <v>695</v>
      </c>
    </row>
    <row r="1551" spans="1:2" ht="16" x14ac:dyDescent="0.4">
      <c r="A1551" s="11" t="s">
        <v>1623</v>
      </c>
      <c r="B1551" t="s">
        <v>1014</v>
      </c>
    </row>
    <row r="1552" spans="1:2" ht="16" x14ac:dyDescent="0.4">
      <c r="A1552" s="11" t="s">
        <v>1621</v>
      </c>
      <c r="B1552" t="s">
        <v>325</v>
      </c>
    </row>
    <row r="1553" spans="1:2" ht="16" x14ac:dyDescent="0.4">
      <c r="A1553" s="11" t="s">
        <v>1619</v>
      </c>
      <c r="B1553" t="s">
        <v>480</v>
      </c>
    </row>
    <row r="1554" spans="1:2" ht="16" x14ac:dyDescent="0.4">
      <c r="A1554" s="11" t="s">
        <v>1617</v>
      </c>
      <c r="B1554" t="s">
        <v>41</v>
      </c>
    </row>
    <row r="1555" spans="1:2" ht="16" x14ac:dyDescent="0.4">
      <c r="A1555" s="11" t="s">
        <v>1615</v>
      </c>
      <c r="B1555" t="s">
        <v>480</v>
      </c>
    </row>
    <row r="1556" spans="1:2" ht="16" x14ac:dyDescent="0.4">
      <c r="A1556" s="11" t="s">
        <v>1613</v>
      </c>
      <c r="B1556" t="s">
        <v>480</v>
      </c>
    </row>
    <row r="1557" spans="1:2" ht="16" x14ac:dyDescent="0.4">
      <c r="A1557" s="11" t="s">
        <v>1611</v>
      </c>
      <c r="B1557" t="s">
        <v>75</v>
      </c>
    </row>
    <row r="1558" spans="1:2" ht="16" x14ac:dyDescent="0.4">
      <c r="A1558" s="11" t="s">
        <v>1609</v>
      </c>
      <c r="B1558" t="s">
        <v>483</v>
      </c>
    </row>
    <row r="1559" spans="1:2" ht="16" x14ac:dyDescent="0.4">
      <c r="A1559" s="11" t="s">
        <v>1607</v>
      </c>
      <c r="B1559" t="s">
        <v>41</v>
      </c>
    </row>
    <row r="1560" spans="1:2" ht="16" x14ac:dyDescent="0.4">
      <c r="A1560" s="11" t="s">
        <v>1605</v>
      </c>
      <c r="B1560" t="s">
        <v>41</v>
      </c>
    </row>
    <row r="1561" spans="1:2" ht="16" x14ac:dyDescent="0.4">
      <c r="A1561" s="11" t="s">
        <v>1603</v>
      </c>
      <c r="B1561" t="s">
        <v>41</v>
      </c>
    </row>
    <row r="1562" spans="1:2" ht="16" x14ac:dyDescent="0.4">
      <c r="A1562" s="11" t="s">
        <v>1601</v>
      </c>
      <c r="B1562" t="s">
        <v>41</v>
      </c>
    </row>
    <row r="1563" spans="1:2" ht="16" x14ac:dyDescent="0.4">
      <c r="A1563" s="11" t="s">
        <v>1599</v>
      </c>
      <c r="B1563" t="s">
        <v>387</v>
      </c>
    </row>
    <row r="1564" spans="1:2" ht="16" x14ac:dyDescent="0.4">
      <c r="A1564" s="11" t="s">
        <v>1597</v>
      </c>
      <c r="B1564" t="s">
        <v>1051</v>
      </c>
    </row>
    <row r="1565" spans="1:2" ht="16" x14ac:dyDescent="0.4">
      <c r="A1565" s="11" t="s">
        <v>1595</v>
      </c>
      <c r="B1565" t="s">
        <v>483</v>
      </c>
    </row>
    <row r="1566" spans="1:2" ht="16" x14ac:dyDescent="0.4">
      <c r="A1566" s="11" t="s">
        <v>1593</v>
      </c>
      <c r="B1566" t="s">
        <v>75</v>
      </c>
    </row>
    <row r="1567" spans="1:2" ht="16" x14ac:dyDescent="0.4">
      <c r="A1567" s="11" t="s">
        <v>1591</v>
      </c>
      <c r="B1567" t="s">
        <v>75</v>
      </c>
    </row>
    <row r="1568" spans="1:2" ht="16" x14ac:dyDescent="0.4">
      <c r="A1568" s="11" t="s">
        <v>1589</v>
      </c>
      <c r="B1568" t="s">
        <v>25</v>
      </c>
    </row>
    <row r="1569" spans="1:2" ht="16" x14ac:dyDescent="0.4">
      <c r="A1569" s="11" t="s">
        <v>1587</v>
      </c>
      <c r="B1569" t="s">
        <v>483</v>
      </c>
    </row>
    <row r="1570" spans="1:2" ht="16" x14ac:dyDescent="0.4">
      <c r="A1570" s="11" t="s">
        <v>1585</v>
      </c>
      <c r="B1570" t="s">
        <v>41</v>
      </c>
    </row>
    <row r="1571" spans="1:2" ht="16" x14ac:dyDescent="0.4">
      <c r="A1571" s="11" t="s">
        <v>1583</v>
      </c>
      <c r="B1571" t="s">
        <v>41</v>
      </c>
    </row>
    <row r="1572" spans="1:2" ht="16" x14ac:dyDescent="0.4">
      <c r="A1572" s="11" t="s">
        <v>1581</v>
      </c>
      <c r="B1572" t="s">
        <v>41</v>
      </c>
    </row>
    <row r="1573" spans="1:2" ht="16" x14ac:dyDescent="0.4">
      <c r="A1573" s="11" t="s">
        <v>1579</v>
      </c>
      <c r="B1573" t="s">
        <v>480</v>
      </c>
    </row>
    <row r="1574" spans="1:2" ht="16" x14ac:dyDescent="0.4">
      <c r="A1574" s="11" t="s">
        <v>1577</v>
      </c>
      <c r="B1574" t="s">
        <v>41</v>
      </c>
    </row>
    <row r="1575" spans="1:2" ht="16" x14ac:dyDescent="0.4">
      <c r="A1575" s="11" t="s">
        <v>1575</v>
      </c>
      <c r="B1575" t="s">
        <v>75</v>
      </c>
    </row>
    <row r="1576" spans="1:2" ht="16" x14ac:dyDescent="0.4">
      <c r="A1576" s="11" t="s">
        <v>1573</v>
      </c>
      <c r="B1576" t="s">
        <v>25</v>
      </c>
    </row>
    <row r="1577" spans="1:2" ht="16" x14ac:dyDescent="0.4">
      <c r="A1577" s="11" t="s">
        <v>1571</v>
      </c>
      <c r="B1577" t="s">
        <v>75</v>
      </c>
    </row>
    <row r="1578" spans="1:2" ht="16" x14ac:dyDescent="0.4">
      <c r="A1578" s="11" t="s">
        <v>1569</v>
      </c>
      <c r="B1578" t="s">
        <v>41</v>
      </c>
    </row>
    <row r="1579" spans="1:2" ht="16" x14ac:dyDescent="0.4">
      <c r="A1579" s="11" t="s">
        <v>1567</v>
      </c>
      <c r="B1579" t="s">
        <v>25</v>
      </c>
    </row>
    <row r="1580" spans="1:2" ht="16" x14ac:dyDescent="0.4">
      <c r="A1580" s="11" t="s">
        <v>1565</v>
      </c>
      <c r="B1580" t="s">
        <v>75</v>
      </c>
    </row>
    <row r="1581" spans="1:2" ht="16" x14ac:dyDescent="0.4">
      <c r="A1581" s="11" t="s">
        <v>1563</v>
      </c>
      <c r="B1581" t="s">
        <v>41</v>
      </c>
    </row>
    <row r="1582" spans="1:2" ht="16" x14ac:dyDescent="0.4">
      <c r="A1582" s="11" t="s">
        <v>1561</v>
      </c>
      <c r="B1582" t="s">
        <v>483</v>
      </c>
    </row>
    <row r="1583" spans="1:2" ht="16" x14ac:dyDescent="0.4">
      <c r="A1583" s="11" t="s">
        <v>1559</v>
      </c>
      <c r="B1583" t="s">
        <v>41</v>
      </c>
    </row>
    <row r="1584" spans="1:2" ht="16" x14ac:dyDescent="0.4">
      <c r="A1584" s="11" t="s">
        <v>1557</v>
      </c>
      <c r="B1584" t="s">
        <v>695</v>
      </c>
    </row>
    <row r="1585" spans="1:2" ht="16" x14ac:dyDescent="0.4">
      <c r="A1585" s="11" t="s">
        <v>1555</v>
      </c>
      <c r="B1585" t="s">
        <v>1051</v>
      </c>
    </row>
    <row r="1586" spans="1:2" ht="16" x14ac:dyDescent="0.4">
      <c r="A1586" s="11" t="s">
        <v>1553</v>
      </c>
      <c r="B1586" t="s">
        <v>41</v>
      </c>
    </row>
    <row r="1587" spans="1:2" ht="16" x14ac:dyDescent="0.4">
      <c r="A1587" s="11" t="s">
        <v>1551</v>
      </c>
      <c r="B1587" t="s">
        <v>480</v>
      </c>
    </row>
    <row r="1588" spans="1:2" ht="16" x14ac:dyDescent="0.4">
      <c r="A1588" s="11" t="s">
        <v>1549</v>
      </c>
      <c r="B1588" t="s">
        <v>480</v>
      </c>
    </row>
    <row r="1589" spans="1:2" ht="16" x14ac:dyDescent="0.4">
      <c r="A1589" s="11" t="s">
        <v>1547</v>
      </c>
      <c r="B1589" t="s">
        <v>41</v>
      </c>
    </row>
    <row r="1590" spans="1:2" ht="16" x14ac:dyDescent="0.4">
      <c r="A1590" s="11" t="s">
        <v>1545</v>
      </c>
      <c r="B1590" t="s">
        <v>480</v>
      </c>
    </row>
    <row r="1591" spans="1:2" ht="16" x14ac:dyDescent="0.4">
      <c r="A1591" s="11" t="s">
        <v>1543</v>
      </c>
      <c r="B1591" t="s">
        <v>483</v>
      </c>
    </row>
    <row r="1592" spans="1:2" ht="16" x14ac:dyDescent="0.4">
      <c r="A1592" s="11" t="s">
        <v>1541</v>
      </c>
      <c r="B1592" t="s">
        <v>583</v>
      </c>
    </row>
    <row r="1593" spans="1:2" ht="16" x14ac:dyDescent="0.4">
      <c r="A1593" s="11" t="s">
        <v>1539</v>
      </c>
      <c r="B1593" t="s">
        <v>1051</v>
      </c>
    </row>
    <row r="1594" spans="1:2" ht="16" x14ac:dyDescent="0.4">
      <c r="A1594" s="11" t="s">
        <v>1537</v>
      </c>
      <c r="B1594" t="s">
        <v>483</v>
      </c>
    </row>
    <row r="1595" spans="1:2" ht="16" x14ac:dyDescent="0.4">
      <c r="A1595" s="11" t="s">
        <v>1535</v>
      </c>
      <c r="B1595" t="s">
        <v>480</v>
      </c>
    </row>
    <row r="1596" spans="1:2" ht="16" x14ac:dyDescent="0.4">
      <c r="A1596" s="11" t="s">
        <v>1533</v>
      </c>
      <c r="B1596" t="s">
        <v>1051</v>
      </c>
    </row>
    <row r="1597" spans="1:2" ht="16" x14ac:dyDescent="0.4">
      <c r="A1597" s="11" t="s">
        <v>1531</v>
      </c>
      <c r="B1597" t="s">
        <v>1051</v>
      </c>
    </row>
    <row r="1598" spans="1:2" ht="16" x14ac:dyDescent="0.4">
      <c r="A1598" s="11" t="s">
        <v>1529</v>
      </c>
      <c r="B1598" t="s">
        <v>328</v>
      </c>
    </row>
    <row r="1599" spans="1:2" ht="16" x14ac:dyDescent="0.4">
      <c r="A1599" s="11" t="s">
        <v>1527</v>
      </c>
      <c r="B1599" t="s">
        <v>41</v>
      </c>
    </row>
    <row r="1600" spans="1:2" ht="16" x14ac:dyDescent="0.4">
      <c r="A1600" s="11" t="s">
        <v>1525</v>
      </c>
      <c r="B1600" t="s">
        <v>1051</v>
      </c>
    </row>
    <row r="1601" spans="1:2" ht="16" x14ac:dyDescent="0.4">
      <c r="A1601" s="11" t="s">
        <v>1523</v>
      </c>
      <c r="B1601" t="s">
        <v>41</v>
      </c>
    </row>
    <row r="1602" spans="1:2" ht="16" x14ac:dyDescent="0.4">
      <c r="A1602" s="11" t="s">
        <v>1521</v>
      </c>
      <c r="B1602" t="s">
        <v>75</v>
      </c>
    </row>
    <row r="1603" spans="1:2" ht="16" x14ac:dyDescent="0.4">
      <c r="A1603" s="11" t="s">
        <v>1519</v>
      </c>
      <c r="B1603" t="s">
        <v>25</v>
      </c>
    </row>
    <row r="1604" spans="1:2" ht="16" x14ac:dyDescent="0.4">
      <c r="A1604" s="11" t="s">
        <v>1517</v>
      </c>
      <c r="B1604" t="s">
        <v>75</v>
      </c>
    </row>
    <row r="1605" spans="1:2" ht="16" x14ac:dyDescent="0.4">
      <c r="A1605" s="11" t="s">
        <v>1515</v>
      </c>
      <c r="B1605" t="s">
        <v>41</v>
      </c>
    </row>
    <row r="1606" spans="1:2" ht="16" x14ac:dyDescent="0.4">
      <c r="A1606" s="11" t="s">
        <v>1513</v>
      </c>
      <c r="B1606" t="s">
        <v>41</v>
      </c>
    </row>
    <row r="1607" spans="1:2" ht="16" x14ac:dyDescent="0.4">
      <c r="A1607" s="11" t="s">
        <v>1511</v>
      </c>
      <c r="B1607" t="s">
        <v>75</v>
      </c>
    </row>
    <row r="1608" spans="1:2" ht="16" x14ac:dyDescent="0.4">
      <c r="A1608" s="11" t="s">
        <v>1508</v>
      </c>
      <c r="B1608" t="s">
        <v>41</v>
      </c>
    </row>
    <row r="1609" spans="1:2" ht="16" x14ac:dyDescent="0.4">
      <c r="A1609" s="11" t="s">
        <v>1506</v>
      </c>
      <c r="B1609" t="s">
        <v>25</v>
      </c>
    </row>
    <row r="1610" spans="1:2" ht="16" x14ac:dyDescent="0.4">
      <c r="A1610" s="11" t="s">
        <v>1504</v>
      </c>
      <c r="B1610" t="s">
        <v>25</v>
      </c>
    </row>
    <row r="1611" spans="1:2" ht="16" x14ac:dyDescent="0.4">
      <c r="A1611" s="11" t="s">
        <v>1502</v>
      </c>
      <c r="B1611" t="s">
        <v>25</v>
      </c>
    </row>
    <row r="1612" spans="1:2" ht="16" x14ac:dyDescent="0.4">
      <c r="A1612" s="11" t="s">
        <v>1500</v>
      </c>
      <c r="B1612" t="s">
        <v>41</v>
      </c>
    </row>
    <row r="1613" spans="1:2" ht="16" x14ac:dyDescent="0.4">
      <c r="A1613" s="11" t="s">
        <v>1498</v>
      </c>
      <c r="B1613" t="s">
        <v>322</v>
      </c>
    </row>
    <row r="1614" spans="1:2" ht="16" x14ac:dyDescent="0.4">
      <c r="A1614" s="11" t="s">
        <v>1496</v>
      </c>
      <c r="B1614" t="s">
        <v>483</v>
      </c>
    </row>
    <row r="1615" spans="1:2" ht="16" x14ac:dyDescent="0.4">
      <c r="A1615" s="11" t="s">
        <v>1494</v>
      </c>
      <c r="B1615" t="s">
        <v>325</v>
      </c>
    </row>
    <row r="1616" spans="1:2" ht="16" x14ac:dyDescent="0.4">
      <c r="A1616" s="11" t="s">
        <v>1492</v>
      </c>
      <c r="B1616" t="s">
        <v>25</v>
      </c>
    </row>
    <row r="1617" spans="1:2" ht="16" x14ac:dyDescent="0.4">
      <c r="A1617" s="11" t="s">
        <v>1490</v>
      </c>
      <c r="B1617" t="s">
        <v>25</v>
      </c>
    </row>
    <row r="1618" spans="1:2" ht="16" x14ac:dyDescent="0.4">
      <c r="A1618" s="11" t="s">
        <v>1488</v>
      </c>
      <c r="B1618" t="s">
        <v>75</v>
      </c>
    </row>
    <row r="1619" spans="1:2" ht="16" x14ac:dyDescent="0.4">
      <c r="A1619" s="11" t="s">
        <v>1486</v>
      </c>
      <c r="B1619" t="s">
        <v>480</v>
      </c>
    </row>
    <row r="1620" spans="1:2" ht="16" x14ac:dyDescent="0.4">
      <c r="A1620" s="11" t="s">
        <v>1484</v>
      </c>
      <c r="B1620" t="s">
        <v>41</v>
      </c>
    </row>
    <row r="1621" spans="1:2" ht="16" x14ac:dyDescent="0.4">
      <c r="A1621" s="11" t="s">
        <v>1482</v>
      </c>
      <c r="B1621" t="s">
        <v>483</v>
      </c>
    </row>
    <row r="1622" spans="1:2" ht="16" x14ac:dyDescent="0.4">
      <c r="A1622" s="11" t="s">
        <v>1480</v>
      </c>
      <c r="B1622" t="s">
        <v>41</v>
      </c>
    </row>
    <row r="1623" spans="1:2" ht="16" x14ac:dyDescent="0.4">
      <c r="A1623" s="11" t="s">
        <v>1478</v>
      </c>
      <c r="B1623" t="s">
        <v>25</v>
      </c>
    </row>
    <row r="1624" spans="1:2" ht="16" x14ac:dyDescent="0.4">
      <c r="A1624" s="11" t="s">
        <v>1476</v>
      </c>
      <c r="B1624" t="s">
        <v>41</v>
      </c>
    </row>
    <row r="1625" spans="1:2" ht="16" x14ac:dyDescent="0.4">
      <c r="A1625" s="11" t="s">
        <v>1474</v>
      </c>
      <c r="B1625" t="s">
        <v>1051</v>
      </c>
    </row>
    <row r="1626" spans="1:2" ht="16" x14ac:dyDescent="0.4">
      <c r="A1626" s="11" t="s">
        <v>1472</v>
      </c>
      <c r="B1626" t="s">
        <v>1051</v>
      </c>
    </row>
    <row r="1627" spans="1:2" ht="16" x14ac:dyDescent="0.4">
      <c r="A1627" s="11" t="s">
        <v>1470</v>
      </c>
      <c r="B1627" t="s">
        <v>41</v>
      </c>
    </row>
    <row r="1628" spans="1:2" ht="16" x14ac:dyDescent="0.4">
      <c r="A1628" s="11" t="s">
        <v>1468</v>
      </c>
      <c r="B1628" t="s">
        <v>75</v>
      </c>
    </row>
    <row r="1629" spans="1:2" ht="16" x14ac:dyDescent="0.4">
      <c r="A1629" s="11" t="s">
        <v>1466</v>
      </c>
      <c r="B1629" t="s">
        <v>41</v>
      </c>
    </row>
    <row r="1630" spans="1:2" ht="16" x14ac:dyDescent="0.4">
      <c r="A1630" s="11" t="s">
        <v>1464</v>
      </c>
      <c r="B1630" t="s">
        <v>41</v>
      </c>
    </row>
    <row r="1631" spans="1:2" ht="16" x14ac:dyDescent="0.4">
      <c r="A1631" s="11" t="s">
        <v>1462</v>
      </c>
      <c r="B1631" t="s">
        <v>1051</v>
      </c>
    </row>
    <row r="1632" spans="1:2" ht="16" x14ac:dyDescent="0.4">
      <c r="A1632" s="11" t="s">
        <v>1460</v>
      </c>
      <c r="B1632" t="s">
        <v>1051</v>
      </c>
    </row>
    <row r="1633" spans="1:2" ht="16" x14ac:dyDescent="0.4">
      <c r="A1633" s="11" t="s">
        <v>1458</v>
      </c>
      <c r="B1633" t="s">
        <v>480</v>
      </c>
    </row>
    <row r="1634" spans="1:2" ht="16" x14ac:dyDescent="0.4">
      <c r="A1634" s="11" t="s">
        <v>1456</v>
      </c>
      <c r="B1634" t="s">
        <v>41</v>
      </c>
    </row>
    <row r="1635" spans="1:2" ht="16" x14ac:dyDescent="0.4">
      <c r="A1635" s="11" t="s">
        <v>1454</v>
      </c>
      <c r="B1635" t="s">
        <v>25</v>
      </c>
    </row>
    <row r="1636" spans="1:2" ht="16" x14ac:dyDescent="0.4">
      <c r="A1636" s="11" t="s">
        <v>1452</v>
      </c>
      <c r="B1636" t="s">
        <v>75</v>
      </c>
    </row>
    <row r="1637" spans="1:2" ht="16" x14ac:dyDescent="0.4">
      <c r="A1637" s="11" t="s">
        <v>1450</v>
      </c>
      <c r="B1637" t="s">
        <v>1244</v>
      </c>
    </row>
    <row r="1638" spans="1:2" ht="16" x14ac:dyDescent="0.4">
      <c r="A1638" s="11" t="s">
        <v>1448</v>
      </c>
      <c r="B1638" t="s">
        <v>41</v>
      </c>
    </row>
    <row r="1639" spans="1:2" ht="16" x14ac:dyDescent="0.4">
      <c r="A1639" s="11" t="s">
        <v>1446</v>
      </c>
      <c r="B1639" t="s">
        <v>1051</v>
      </c>
    </row>
    <row r="1640" spans="1:2" ht="16" x14ac:dyDescent="0.4">
      <c r="A1640" s="11" t="s">
        <v>1444</v>
      </c>
      <c r="B1640" t="s">
        <v>75</v>
      </c>
    </row>
    <row r="1641" spans="1:2" ht="16" x14ac:dyDescent="0.4">
      <c r="A1641" s="11" t="s">
        <v>1442</v>
      </c>
      <c r="B1641" t="s">
        <v>41</v>
      </c>
    </row>
    <row r="1642" spans="1:2" ht="16" x14ac:dyDescent="0.4">
      <c r="A1642" s="11" t="s">
        <v>1440</v>
      </c>
      <c r="B1642" t="s">
        <v>480</v>
      </c>
    </row>
    <row r="1643" spans="1:2" ht="16" x14ac:dyDescent="0.4">
      <c r="A1643" s="11" t="s">
        <v>1438</v>
      </c>
      <c r="B1643" t="s">
        <v>328</v>
      </c>
    </row>
    <row r="1644" spans="1:2" ht="16" x14ac:dyDescent="0.4">
      <c r="A1644" s="11" t="s">
        <v>1436</v>
      </c>
      <c r="B1644" t="s">
        <v>325</v>
      </c>
    </row>
    <row r="1645" spans="1:2" ht="16" x14ac:dyDescent="0.4">
      <c r="A1645" s="11" t="s">
        <v>1434</v>
      </c>
      <c r="B1645" t="s">
        <v>25</v>
      </c>
    </row>
    <row r="1646" spans="1:2" ht="16" x14ac:dyDescent="0.4">
      <c r="A1646" s="11" t="s">
        <v>1432</v>
      </c>
      <c r="B1646" t="s">
        <v>41</v>
      </c>
    </row>
    <row r="1647" spans="1:2" ht="16" x14ac:dyDescent="0.4">
      <c r="A1647" s="11" t="s">
        <v>1430</v>
      </c>
      <c r="B1647" t="s">
        <v>1051</v>
      </c>
    </row>
    <row r="1648" spans="1:2" ht="16" x14ac:dyDescent="0.4">
      <c r="A1648" s="11" t="s">
        <v>1428</v>
      </c>
      <c r="B1648" t="s">
        <v>583</v>
      </c>
    </row>
    <row r="1649" spans="1:2" ht="16" x14ac:dyDescent="0.4">
      <c r="A1649" s="11" t="s">
        <v>1426</v>
      </c>
      <c r="B1649" t="s">
        <v>480</v>
      </c>
    </row>
    <row r="1650" spans="1:2" ht="16" x14ac:dyDescent="0.4">
      <c r="A1650" s="11" t="s">
        <v>1424</v>
      </c>
      <c r="B1650" t="s">
        <v>483</v>
      </c>
    </row>
    <row r="1651" spans="1:2" ht="16" x14ac:dyDescent="0.4">
      <c r="A1651" s="11" t="s">
        <v>1422</v>
      </c>
      <c r="B1651" t="s">
        <v>480</v>
      </c>
    </row>
    <row r="1652" spans="1:2" ht="16" x14ac:dyDescent="0.4">
      <c r="A1652" s="11" t="s">
        <v>1420</v>
      </c>
      <c r="B1652" t="s">
        <v>41</v>
      </c>
    </row>
    <row r="1653" spans="1:2" ht="16" x14ac:dyDescent="0.4">
      <c r="A1653" s="11" t="s">
        <v>1418</v>
      </c>
      <c r="B1653" t="s">
        <v>25</v>
      </c>
    </row>
    <row r="1654" spans="1:2" ht="16" x14ac:dyDescent="0.4">
      <c r="A1654" s="11" t="s">
        <v>1416</v>
      </c>
      <c r="B1654" t="s">
        <v>25</v>
      </c>
    </row>
    <row r="1655" spans="1:2" ht="16" x14ac:dyDescent="0.4">
      <c r="A1655" s="11" t="s">
        <v>1414</v>
      </c>
      <c r="B1655" t="s">
        <v>41</v>
      </c>
    </row>
    <row r="1656" spans="1:2" ht="16" x14ac:dyDescent="0.4">
      <c r="A1656" s="11" t="s">
        <v>1412</v>
      </c>
      <c r="B1656" t="s">
        <v>75</v>
      </c>
    </row>
    <row r="1657" spans="1:2" ht="16" x14ac:dyDescent="0.4">
      <c r="A1657" s="11" t="s">
        <v>1410</v>
      </c>
      <c r="B1657" t="s">
        <v>480</v>
      </c>
    </row>
    <row r="1658" spans="1:2" ht="16" x14ac:dyDescent="0.4">
      <c r="A1658" s="11" t="s">
        <v>1408</v>
      </c>
      <c r="B1658" t="s">
        <v>387</v>
      </c>
    </row>
    <row r="1659" spans="1:2" ht="16" x14ac:dyDescent="0.4">
      <c r="A1659" s="11" t="s">
        <v>1406</v>
      </c>
      <c r="B1659" t="s">
        <v>480</v>
      </c>
    </row>
    <row r="1660" spans="1:2" ht="16" x14ac:dyDescent="0.4">
      <c r="A1660" s="11" t="s">
        <v>1404</v>
      </c>
      <c r="B1660" t="s">
        <v>1244</v>
      </c>
    </row>
    <row r="1661" spans="1:2" ht="16" x14ac:dyDescent="0.4">
      <c r="A1661" s="11" t="s">
        <v>1402</v>
      </c>
      <c r="B1661" t="s">
        <v>583</v>
      </c>
    </row>
    <row r="1662" spans="1:2" ht="16" x14ac:dyDescent="0.4">
      <c r="A1662" s="11" t="s">
        <v>1400</v>
      </c>
      <c r="B1662" t="s">
        <v>75</v>
      </c>
    </row>
    <row r="1663" spans="1:2" ht="16" x14ac:dyDescent="0.4">
      <c r="A1663" s="11" t="s">
        <v>1398</v>
      </c>
      <c r="B1663" t="s">
        <v>1051</v>
      </c>
    </row>
    <row r="1664" spans="1:2" ht="16" x14ac:dyDescent="0.4">
      <c r="A1664" s="11" t="s">
        <v>1396</v>
      </c>
      <c r="B1664" t="s">
        <v>41</v>
      </c>
    </row>
    <row r="1665" spans="1:2" ht="16" x14ac:dyDescent="0.4">
      <c r="A1665" s="11" t="s">
        <v>1394</v>
      </c>
      <c r="B1665" t="s">
        <v>41</v>
      </c>
    </row>
    <row r="1666" spans="1:2" ht="16" x14ac:dyDescent="0.4">
      <c r="A1666" s="11" t="s">
        <v>1392</v>
      </c>
      <c r="B1666" t="s">
        <v>41</v>
      </c>
    </row>
    <row r="1667" spans="1:2" ht="16" x14ac:dyDescent="0.4">
      <c r="A1667" s="11" t="s">
        <v>1390</v>
      </c>
      <c r="B1667" t="s">
        <v>75</v>
      </c>
    </row>
    <row r="1668" spans="1:2" ht="16" x14ac:dyDescent="0.4">
      <c r="A1668" s="11" t="s">
        <v>1388</v>
      </c>
      <c r="B1668" t="s">
        <v>41</v>
      </c>
    </row>
    <row r="1669" spans="1:2" ht="16" x14ac:dyDescent="0.4">
      <c r="A1669" s="11" t="s">
        <v>1386</v>
      </c>
      <c r="B1669" t="s">
        <v>583</v>
      </c>
    </row>
    <row r="1670" spans="1:2" ht="16" x14ac:dyDescent="0.4">
      <c r="A1670" s="11" t="s">
        <v>1384</v>
      </c>
      <c r="B1670" t="s">
        <v>1051</v>
      </c>
    </row>
    <row r="1671" spans="1:2" ht="16" x14ac:dyDescent="0.4">
      <c r="A1671" s="11" t="s">
        <v>1382</v>
      </c>
      <c r="B1671" t="s">
        <v>483</v>
      </c>
    </row>
    <row r="1672" spans="1:2" ht="16" x14ac:dyDescent="0.4">
      <c r="A1672" s="11" t="s">
        <v>1380</v>
      </c>
      <c r="B1672" t="s">
        <v>1051</v>
      </c>
    </row>
    <row r="1673" spans="1:2" ht="16" x14ac:dyDescent="0.4">
      <c r="A1673" s="11" t="s">
        <v>1378</v>
      </c>
      <c r="B1673" t="s">
        <v>1051</v>
      </c>
    </row>
    <row r="1674" spans="1:2" ht="16" x14ac:dyDescent="0.4">
      <c r="A1674" s="11" t="s">
        <v>1376</v>
      </c>
      <c r="B1674" t="s">
        <v>483</v>
      </c>
    </row>
    <row r="1675" spans="1:2" ht="16" x14ac:dyDescent="0.4">
      <c r="A1675" s="11" t="s">
        <v>1374</v>
      </c>
      <c r="B1675" t="s">
        <v>480</v>
      </c>
    </row>
    <row r="1676" spans="1:2" ht="16" x14ac:dyDescent="0.4">
      <c r="A1676" s="11" t="s">
        <v>1372</v>
      </c>
      <c r="B1676" t="s">
        <v>75</v>
      </c>
    </row>
    <row r="1677" spans="1:2" ht="16" x14ac:dyDescent="0.4">
      <c r="A1677" s="11" t="s">
        <v>1370</v>
      </c>
      <c r="B1677" t="s">
        <v>41</v>
      </c>
    </row>
    <row r="1678" spans="1:2" ht="16" x14ac:dyDescent="0.4">
      <c r="A1678" s="11" t="s">
        <v>1368</v>
      </c>
      <c r="B1678" t="s">
        <v>583</v>
      </c>
    </row>
    <row r="1679" spans="1:2" ht="16" x14ac:dyDescent="0.4">
      <c r="A1679" s="11" t="s">
        <v>1366</v>
      </c>
      <c r="B1679" t="s">
        <v>75</v>
      </c>
    </row>
    <row r="1680" spans="1:2" ht="16" x14ac:dyDescent="0.4">
      <c r="A1680" s="11" t="s">
        <v>1364</v>
      </c>
      <c r="B1680" t="s">
        <v>480</v>
      </c>
    </row>
    <row r="1681" spans="1:2" ht="16" x14ac:dyDescent="0.4">
      <c r="A1681" s="11" t="s">
        <v>1362</v>
      </c>
      <c r="B1681" t="s">
        <v>41</v>
      </c>
    </row>
    <row r="1682" spans="1:2" ht="16" x14ac:dyDescent="0.4">
      <c r="A1682" s="11" t="s">
        <v>1360</v>
      </c>
      <c r="B1682" t="s">
        <v>75</v>
      </c>
    </row>
    <row r="1683" spans="1:2" ht="16" x14ac:dyDescent="0.4">
      <c r="A1683" s="11" t="s">
        <v>1358</v>
      </c>
      <c r="B1683" t="s">
        <v>75</v>
      </c>
    </row>
    <row r="1684" spans="1:2" ht="16" x14ac:dyDescent="0.4">
      <c r="A1684" s="11" t="s">
        <v>1356</v>
      </c>
      <c r="B1684" t="s">
        <v>483</v>
      </c>
    </row>
    <row r="1685" spans="1:2" ht="16" x14ac:dyDescent="0.4">
      <c r="A1685" s="11" t="s">
        <v>1354</v>
      </c>
      <c r="B1685" t="s">
        <v>1244</v>
      </c>
    </row>
    <row r="1686" spans="1:2" ht="16" x14ac:dyDescent="0.4">
      <c r="A1686" s="11" t="s">
        <v>1352</v>
      </c>
      <c r="B1686" t="s">
        <v>483</v>
      </c>
    </row>
    <row r="1687" spans="1:2" ht="16" x14ac:dyDescent="0.4">
      <c r="A1687" s="11" t="s">
        <v>1350</v>
      </c>
      <c r="B1687" t="s">
        <v>41</v>
      </c>
    </row>
    <row r="1688" spans="1:2" ht="16" x14ac:dyDescent="0.4">
      <c r="A1688" s="11" t="s">
        <v>1348</v>
      </c>
      <c r="B1688" t="s">
        <v>75</v>
      </c>
    </row>
    <row r="1689" spans="1:2" ht="16" x14ac:dyDescent="0.4">
      <c r="A1689" s="11" t="s">
        <v>1346</v>
      </c>
      <c r="B1689" t="s">
        <v>483</v>
      </c>
    </row>
    <row r="1690" spans="1:2" ht="16" x14ac:dyDescent="0.4">
      <c r="A1690" s="11" t="s">
        <v>1344</v>
      </c>
      <c r="B1690" t="s">
        <v>41</v>
      </c>
    </row>
    <row r="1691" spans="1:2" ht="16" x14ac:dyDescent="0.4">
      <c r="A1691" s="11" t="s">
        <v>1342</v>
      </c>
      <c r="B1691" t="s">
        <v>25</v>
      </c>
    </row>
    <row r="1692" spans="1:2" ht="16" x14ac:dyDescent="0.4">
      <c r="A1692" s="11" t="s">
        <v>1340</v>
      </c>
      <c r="B1692" t="s">
        <v>75</v>
      </c>
    </row>
    <row r="1693" spans="1:2" ht="16" x14ac:dyDescent="0.4">
      <c r="A1693" s="11" t="s">
        <v>1338</v>
      </c>
      <c r="B1693" t="s">
        <v>41</v>
      </c>
    </row>
    <row r="1694" spans="1:2" ht="16" x14ac:dyDescent="0.4">
      <c r="A1694" s="11" t="s">
        <v>1336</v>
      </c>
      <c r="B1694" t="s">
        <v>41</v>
      </c>
    </row>
    <row r="1695" spans="1:2" ht="16" x14ac:dyDescent="0.4">
      <c r="A1695" s="11" t="s">
        <v>1334</v>
      </c>
      <c r="B1695" t="s">
        <v>480</v>
      </c>
    </row>
    <row r="1696" spans="1:2" ht="16" x14ac:dyDescent="0.4">
      <c r="A1696" s="11" t="s">
        <v>1332</v>
      </c>
      <c r="B1696" t="s">
        <v>483</v>
      </c>
    </row>
    <row r="1697" spans="1:2" ht="16" x14ac:dyDescent="0.4">
      <c r="A1697" s="11" t="s">
        <v>1330</v>
      </c>
      <c r="B1697" t="s">
        <v>583</v>
      </c>
    </row>
    <row r="1698" spans="1:2" ht="16" x14ac:dyDescent="0.4">
      <c r="A1698" s="11" t="s">
        <v>1328</v>
      </c>
      <c r="B1698" t="s">
        <v>480</v>
      </c>
    </row>
    <row r="1699" spans="1:2" ht="16" x14ac:dyDescent="0.4">
      <c r="A1699" s="11" t="s">
        <v>1326</v>
      </c>
      <c r="B1699" t="s">
        <v>483</v>
      </c>
    </row>
    <row r="1700" spans="1:2" ht="16" x14ac:dyDescent="0.4">
      <c r="A1700" s="11" t="s">
        <v>1324</v>
      </c>
      <c r="B1700" t="s">
        <v>1051</v>
      </c>
    </row>
    <row r="1701" spans="1:2" ht="16" x14ac:dyDescent="0.4">
      <c r="A1701" s="11" t="s">
        <v>1322</v>
      </c>
      <c r="B1701" t="s">
        <v>75</v>
      </c>
    </row>
    <row r="1702" spans="1:2" ht="16" x14ac:dyDescent="0.4">
      <c r="A1702" s="11" t="s">
        <v>1320</v>
      </c>
      <c r="B1702" t="s">
        <v>41</v>
      </c>
    </row>
    <row r="1703" spans="1:2" ht="16" x14ac:dyDescent="0.4">
      <c r="A1703" s="11" t="s">
        <v>1318</v>
      </c>
      <c r="B1703" t="s">
        <v>41</v>
      </c>
    </row>
    <row r="1704" spans="1:2" ht="16" x14ac:dyDescent="0.4">
      <c r="A1704" s="11" t="s">
        <v>1316</v>
      </c>
      <c r="B1704" t="s">
        <v>1051</v>
      </c>
    </row>
    <row r="1705" spans="1:2" ht="16" x14ac:dyDescent="0.4">
      <c r="A1705" s="11" t="s">
        <v>1314</v>
      </c>
      <c r="B1705" t="s">
        <v>319</v>
      </c>
    </row>
    <row r="1706" spans="1:2" ht="16" x14ac:dyDescent="0.4">
      <c r="A1706" s="11" t="s">
        <v>1312</v>
      </c>
      <c r="B1706" t="s">
        <v>1051</v>
      </c>
    </row>
    <row r="1707" spans="1:2" ht="16" x14ac:dyDescent="0.4">
      <c r="A1707" s="11" t="s">
        <v>1310</v>
      </c>
      <c r="B1707" t="s">
        <v>41</v>
      </c>
    </row>
    <row r="1708" spans="1:2" ht="16" x14ac:dyDescent="0.4">
      <c r="A1708" s="11" t="s">
        <v>1308</v>
      </c>
      <c r="B1708" t="s">
        <v>41</v>
      </c>
    </row>
    <row r="1709" spans="1:2" ht="16" x14ac:dyDescent="0.4">
      <c r="A1709" s="11" t="s">
        <v>1306</v>
      </c>
      <c r="B1709" t="s">
        <v>1051</v>
      </c>
    </row>
    <row r="1710" spans="1:2" ht="16" x14ac:dyDescent="0.4">
      <c r="A1710" s="11" t="s">
        <v>1304</v>
      </c>
      <c r="B1710" t="s">
        <v>41</v>
      </c>
    </row>
    <row r="1711" spans="1:2" ht="16" x14ac:dyDescent="0.4">
      <c r="A1711" s="11" t="s">
        <v>1302</v>
      </c>
      <c r="B1711" t="s">
        <v>75</v>
      </c>
    </row>
    <row r="1712" spans="1:2" ht="16" x14ac:dyDescent="0.4">
      <c r="A1712" s="11" t="s">
        <v>1300</v>
      </c>
      <c r="B1712" t="s">
        <v>1051</v>
      </c>
    </row>
    <row r="1713" spans="1:2" ht="16" x14ac:dyDescent="0.4">
      <c r="A1713" s="11" t="s">
        <v>1298</v>
      </c>
      <c r="B1713" t="s">
        <v>41</v>
      </c>
    </row>
    <row r="1714" spans="1:2" ht="16" x14ac:dyDescent="0.4">
      <c r="A1714" s="11" t="s">
        <v>1296</v>
      </c>
      <c r="B1714" t="s">
        <v>41</v>
      </c>
    </row>
    <row r="1715" spans="1:2" ht="16" x14ac:dyDescent="0.4">
      <c r="A1715" s="11" t="s">
        <v>1294</v>
      </c>
      <c r="B1715" t="s">
        <v>41</v>
      </c>
    </row>
    <row r="1716" spans="1:2" ht="16" x14ac:dyDescent="0.4">
      <c r="A1716" s="11" t="s">
        <v>1292</v>
      </c>
      <c r="B1716" t="s">
        <v>75</v>
      </c>
    </row>
    <row r="1717" spans="1:2" ht="16" x14ac:dyDescent="0.4">
      <c r="A1717" s="11" t="s">
        <v>1290</v>
      </c>
      <c r="B1717" t="s">
        <v>75</v>
      </c>
    </row>
    <row r="1718" spans="1:2" ht="16" x14ac:dyDescent="0.4">
      <c r="A1718" s="11" t="s">
        <v>1288</v>
      </c>
      <c r="B1718" t="s">
        <v>1244</v>
      </c>
    </row>
    <row r="1719" spans="1:2" ht="16" x14ac:dyDescent="0.4">
      <c r="A1719" s="11" t="s">
        <v>1286</v>
      </c>
      <c r="B1719" t="s">
        <v>1051</v>
      </c>
    </row>
    <row r="1720" spans="1:2" ht="16" x14ac:dyDescent="0.4">
      <c r="A1720" s="11" t="s">
        <v>1284</v>
      </c>
      <c r="B1720" t="s">
        <v>41</v>
      </c>
    </row>
    <row r="1721" spans="1:2" ht="16" x14ac:dyDescent="0.4">
      <c r="A1721" s="11" t="s">
        <v>1282</v>
      </c>
      <c r="B1721" t="s">
        <v>41</v>
      </c>
    </row>
    <row r="1722" spans="1:2" ht="16" x14ac:dyDescent="0.4">
      <c r="A1722" s="11" t="s">
        <v>1280</v>
      </c>
      <c r="B1722" t="s">
        <v>41</v>
      </c>
    </row>
    <row r="1723" spans="1:2" ht="16" x14ac:dyDescent="0.4">
      <c r="A1723" s="11" t="s">
        <v>1278</v>
      </c>
      <c r="B1723" t="s">
        <v>1051</v>
      </c>
    </row>
    <row r="1724" spans="1:2" ht="16" x14ac:dyDescent="0.4">
      <c r="A1724" s="11" t="s">
        <v>1276</v>
      </c>
      <c r="B1724" t="s">
        <v>480</v>
      </c>
    </row>
    <row r="1725" spans="1:2" ht="16" x14ac:dyDescent="0.4">
      <c r="A1725" s="11" t="s">
        <v>1274</v>
      </c>
      <c r="B1725" t="s">
        <v>25</v>
      </c>
    </row>
    <row r="1726" spans="1:2" ht="16" x14ac:dyDescent="0.4">
      <c r="A1726" s="11" t="s">
        <v>1272</v>
      </c>
      <c r="B1726" t="s">
        <v>41</v>
      </c>
    </row>
    <row r="1727" spans="1:2" ht="16" x14ac:dyDescent="0.4">
      <c r="A1727" s="11" t="s">
        <v>1270</v>
      </c>
      <c r="B1727" t="s">
        <v>480</v>
      </c>
    </row>
    <row r="1728" spans="1:2" ht="16" x14ac:dyDescent="0.4">
      <c r="A1728" s="11" t="s">
        <v>1268</v>
      </c>
      <c r="B1728" t="s">
        <v>75</v>
      </c>
    </row>
    <row r="1729" spans="1:2" ht="16" x14ac:dyDescent="0.4">
      <c r="A1729" s="11" t="s">
        <v>1266</v>
      </c>
      <c r="B1729" t="s">
        <v>695</v>
      </c>
    </row>
    <row r="1730" spans="1:2" ht="16" x14ac:dyDescent="0.4">
      <c r="A1730" s="11" t="s">
        <v>1264</v>
      </c>
      <c r="B1730" t="s">
        <v>1051</v>
      </c>
    </row>
    <row r="1731" spans="1:2" ht="16" x14ac:dyDescent="0.4">
      <c r="A1731" s="11" t="s">
        <v>1262</v>
      </c>
      <c r="B1731" t="s">
        <v>41</v>
      </c>
    </row>
    <row r="1732" spans="1:2" ht="16" x14ac:dyDescent="0.4">
      <c r="A1732" s="11" t="s">
        <v>1260</v>
      </c>
      <c r="B1732" t="s">
        <v>41</v>
      </c>
    </row>
    <row r="1733" spans="1:2" ht="16" x14ac:dyDescent="0.4">
      <c r="A1733" s="11" t="s">
        <v>1258</v>
      </c>
      <c r="B1733" t="s">
        <v>41</v>
      </c>
    </row>
    <row r="1734" spans="1:2" ht="16" x14ac:dyDescent="0.4">
      <c r="A1734" s="11" t="s">
        <v>1256</v>
      </c>
      <c r="B1734" t="s">
        <v>75</v>
      </c>
    </row>
    <row r="1735" spans="1:2" ht="16" x14ac:dyDescent="0.4">
      <c r="A1735" s="11" t="s">
        <v>1254</v>
      </c>
      <c r="B1735" t="s">
        <v>483</v>
      </c>
    </row>
    <row r="1736" spans="1:2" ht="16" x14ac:dyDescent="0.4">
      <c r="A1736" s="11" t="s">
        <v>1252</v>
      </c>
      <c r="B1736" t="s">
        <v>75</v>
      </c>
    </row>
    <row r="1737" spans="1:2" ht="16" x14ac:dyDescent="0.4">
      <c r="A1737" s="11" t="s">
        <v>1250</v>
      </c>
      <c r="B1737" t="s">
        <v>1051</v>
      </c>
    </row>
    <row r="1738" spans="1:2" ht="16" x14ac:dyDescent="0.4">
      <c r="A1738" s="11" t="s">
        <v>1248</v>
      </c>
      <c r="B1738" t="s">
        <v>1051</v>
      </c>
    </row>
    <row r="1739" spans="1:2" ht="16" x14ac:dyDescent="0.4">
      <c r="A1739" s="11" t="s">
        <v>1246</v>
      </c>
      <c r="B1739" t="s">
        <v>41</v>
      </c>
    </row>
    <row r="1740" spans="1:2" ht="16" x14ac:dyDescent="0.4">
      <c r="A1740" s="11" t="s">
        <v>1243</v>
      </c>
      <c r="B1740" t="s">
        <v>41</v>
      </c>
    </row>
    <row r="1741" spans="1:2" ht="16" x14ac:dyDescent="0.4">
      <c r="A1741" s="11" t="s">
        <v>1241</v>
      </c>
      <c r="B1741" t="s">
        <v>41</v>
      </c>
    </row>
    <row r="1742" spans="1:2" ht="16" x14ac:dyDescent="0.4">
      <c r="A1742" s="11" t="s">
        <v>1239</v>
      </c>
      <c r="B1742" t="s">
        <v>25</v>
      </c>
    </row>
    <row r="1743" spans="1:2" ht="16" x14ac:dyDescent="0.4">
      <c r="A1743" s="11" t="s">
        <v>1237</v>
      </c>
      <c r="B1743" t="s">
        <v>25</v>
      </c>
    </row>
    <row r="1744" spans="1:2" ht="16" x14ac:dyDescent="0.4">
      <c r="A1744" s="11" t="s">
        <v>1235</v>
      </c>
      <c r="B1744" t="s">
        <v>483</v>
      </c>
    </row>
    <row r="1745" spans="1:2" ht="16" x14ac:dyDescent="0.4">
      <c r="A1745" s="11" t="s">
        <v>1233</v>
      </c>
      <c r="B1745" t="s">
        <v>75</v>
      </c>
    </row>
    <row r="1746" spans="1:2" ht="16" x14ac:dyDescent="0.4">
      <c r="A1746" s="11" t="s">
        <v>1231</v>
      </c>
      <c r="B1746" t="s">
        <v>1051</v>
      </c>
    </row>
    <row r="1747" spans="1:2" ht="16" x14ac:dyDescent="0.4">
      <c r="A1747" s="11" t="s">
        <v>1229</v>
      </c>
      <c r="B1747" t="s">
        <v>41</v>
      </c>
    </row>
    <row r="1748" spans="1:2" ht="16" x14ac:dyDescent="0.4">
      <c r="A1748" s="11" t="s">
        <v>1227</v>
      </c>
      <c r="B1748" t="s">
        <v>480</v>
      </c>
    </row>
    <row r="1749" spans="1:2" ht="16" x14ac:dyDescent="0.4">
      <c r="A1749" s="11" t="s">
        <v>1225</v>
      </c>
      <c r="B1749" t="s">
        <v>41</v>
      </c>
    </row>
    <row r="1750" spans="1:2" ht="16" x14ac:dyDescent="0.4">
      <c r="A1750" s="11" t="s">
        <v>1223</v>
      </c>
      <c r="B1750" t="s">
        <v>480</v>
      </c>
    </row>
    <row r="1751" spans="1:2" ht="16" x14ac:dyDescent="0.4">
      <c r="A1751" s="11" t="s">
        <v>1221</v>
      </c>
      <c r="B1751" t="s">
        <v>1051</v>
      </c>
    </row>
    <row r="1752" spans="1:2" ht="16" x14ac:dyDescent="0.4">
      <c r="A1752" s="11" t="s">
        <v>1219</v>
      </c>
      <c r="B1752" t="s">
        <v>480</v>
      </c>
    </row>
    <row r="1753" spans="1:2" ht="16" x14ac:dyDescent="0.4">
      <c r="A1753" s="11" t="s">
        <v>1217</v>
      </c>
      <c r="B1753" t="s">
        <v>75</v>
      </c>
    </row>
    <row r="1754" spans="1:2" ht="16" x14ac:dyDescent="0.4">
      <c r="A1754" s="11" t="s">
        <v>1215</v>
      </c>
      <c r="B1754" t="s">
        <v>75</v>
      </c>
    </row>
    <row r="1755" spans="1:2" ht="16" x14ac:dyDescent="0.4">
      <c r="A1755" s="11" t="s">
        <v>1213</v>
      </c>
      <c r="B1755" t="s">
        <v>41</v>
      </c>
    </row>
    <row r="1756" spans="1:2" ht="16" x14ac:dyDescent="0.4">
      <c r="A1756" s="11" t="s">
        <v>1211</v>
      </c>
      <c r="B1756" t="s">
        <v>483</v>
      </c>
    </row>
    <row r="1757" spans="1:2" ht="16" x14ac:dyDescent="0.4">
      <c r="A1757" s="11" t="s">
        <v>1209</v>
      </c>
      <c r="B1757" t="s">
        <v>41</v>
      </c>
    </row>
    <row r="1758" spans="1:2" ht="16" x14ac:dyDescent="0.4">
      <c r="A1758" s="11" t="s">
        <v>1207</v>
      </c>
      <c r="B1758" t="s">
        <v>483</v>
      </c>
    </row>
    <row r="1759" spans="1:2" ht="16" x14ac:dyDescent="0.4">
      <c r="A1759" s="11" t="s">
        <v>1205</v>
      </c>
      <c r="B1759" t="s">
        <v>25</v>
      </c>
    </row>
    <row r="1760" spans="1:2" ht="16" x14ac:dyDescent="0.4">
      <c r="A1760" s="11" t="s">
        <v>1203</v>
      </c>
      <c r="B1760" t="s">
        <v>75</v>
      </c>
    </row>
    <row r="1761" spans="1:2" ht="16" x14ac:dyDescent="0.4">
      <c r="A1761" s="11" t="s">
        <v>1201</v>
      </c>
      <c r="B1761" t="s">
        <v>25</v>
      </c>
    </row>
    <row r="1762" spans="1:2" ht="16" x14ac:dyDescent="0.4">
      <c r="A1762" s="11" t="s">
        <v>1199</v>
      </c>
      <c r="B1762" t="s">
        <v>325</v>
      </c>
    </row>
    <row r="1763" spans="1:2" ht="16" x14ac:dyDescent="0.4">
      <c r="A1763" s="11" t="s">
        <v>1197</v>
      </c>
      <c r="B1763" t="s">
        <v>1051</v>
      </c>
    </row>
    <row r="1764" spans="1:2" ht="16" x14ac:dyDescent="0.4">
      <c r="A1764" s="11" t="s">
        <v>1195</v>
      </c>
      <c r="B1764" t="s">
        <v>41</v>
      </c>
    </row>
    <row r="1765" spans="1:2" ht="16" x14ac:dyDescent="0.4">
      <c r="A1765" s="11" t="s">
        <v>1193</v>
      </c>
      <c r="B1765" t="s">
        <v>322</v>
      </c>
    </row>
    <row r="1766" spans="1:2" ht="16" x14ac:dyDescent="0.4">
      <c r="A1766" s="11" t="s">
        <v>1191</v>
      </c>
      <c r="B1766" t="s">
        <v>25</v>
      </c>
    </row>
    <row r="1767" spans="1:2" ht="16" x14ac:dyDescent="0.4">
      <c r="A1767" s="11" t="s">
        <v>1189</v>
      </c>
      <c r="B1767" t="s">
        <v>1051</v>
      </c>
    </row>
    <row r="1768" spans="1:2" ht="16" x14ac:dyDescent="0.4">
      <c r="A1768" s="11" t="s">
        <v>1187</v>
      </c>
      <c r="B1768" t="s">
        <v>483</v>
      </c>
    </row>
    <row r="1769" spans="1:2" ht="16" x14ac:dyDescent="0.4">
      <c r="A1769" s="11" t="s">
        <v>1185</v>
      </c>
      <c r="B1769" t="s">
        <v>41</v>
      </c>
    </row>
    <row r="1770" spans="1:2" ht="16" x14ac:dyDescent="0.4">
      <c r="A1770" s="11" t="s">
        <v>1183</v>
      </c>
      <c r="B1770" t="s">
        <v>41</v>
      </c>
    </row>
    <row r="1771" spans="1:2" ht="16" x14ac:dyDescent="0.4">
      <c r="A1771" s="11" t="s">
        <v>1181</v>
      </c>
      <c r="B1771" t="s">
        <v>41</v>
      </c>
    </row>
    <row r="1772" spans="1:2" ht="16" x14ac:dyDescent="0.4">
      <c r="A1772" s="11" t="s">
        <v>1179</v>
      </c>
      <c r="B1772" t="s">
        <v>41</v>
      </c>
    </row>
    <row r="1773" spans="1:2" ht="16" x14ac:dyDescent="0.4">
      <c r="A1773" s="11" t="s">
        <v>1177</v>
      </c>
      <c r="B1773" t="s">
        <v>75</v>
      </c>
    </row>
    <row r="1774" spans="1:2" ht="16" x14ac:dyDescent="0.4">
      <c r="A1774" s="11" t="s">
        <v>1175</v>
      </c>
      <c r="B1774" t="s">
        <v>483</v>
      </c>
    </row>
    <row r="1775" spans="1:2" ht="16" x14ac:dyDescent="0.4">
      <c r="A1775" s="11" t="s">
        <v>1173</v>
      </c>
      <c r="B1775" t="s">
        <v>1051</v>
      </c>
    </row>
    <row r="1776" spans="1:2" ht="16" x14ac:dyDescent="0.4">
      <c r="A1776" s="11" t="s">
        <v>1171</v>
      </c>
      <c r="B1776" t="s">
        <v>41</v>
      </c>
    </row>
    <row r="1777" spans="1:2" ht="16" x14ac:dyDescent="0.4">
      <c r="A1777" s="11" t="s">
        <v>1169</v>
      </c>
      <c r="B1777" t="s">
        <v>41</v>
      </c>
    </row>
    <row r="1778" spans="1:2" ht="16" x14ac:dyDescent="0.4">
      <c r="A1778" s="11" t="s">
        <v>1167</v>
      </c>
      <c r="B1778" t="s">
        <v>41</v>
      </c>
    </row>
    <row r="1779" spans="1:2" ht="16" x14ac:dyDescent="0.4">
      <c r="A1779" s="11" t="s">
        <v>1165</v>
      </c>
      <c r="B1779" t="s">
        <v>25</v>
      </c>
    </row>
    <row r="1780" spans="1:2" ht="16" x14ac:dyDescent="0.4">
      <c r="A1780" s="11" t="s">
        <v>1163</v>
      </c>
      <c r="B1780" t="s">
        <v>25</v>
      </c>
    </row>
    <row r="1781" spans="1:2" ht="16" x14ac:dyDescent="0.4">
      <c r="A1781" s="11" t="s">
        <v>1161</v>
      </c>
      <c r="B1781" t="s">
        <v>41</v>
      </c>
    </row>
    <row r="1782" spans="1:2" ht="16" x14ac:dyDescent="0.4">
      <c r="A1782" s="11" t="s">
        <v>1159</v>
      </c>
      <c r="B1782" t="s">
        <v>41</v>
      </c>
    </row>
    <row r="1783" spans="1:2" ht="16" x14ac:dyDescent="0.4">
      <c r="A1783" s="11" t="s">
        <v>1157</v>
      </c>
      <c r="B1783" t="s">
        <v>41</v>
      </c>
    </row>
    <row r="1784" spans="1:2" ht="16" x14ac:dyDescent="0.4">
      <c r="A1784" s="11" t="s">
        <v>1155</v>
      </c>
      <c r="B1784" t="s">
        <v>41</v>
      </c>
    </row>
    <row r="1785" spans="1:2" ht="16" x14ac:dyDescent="0.4">
      <c r="A1785" s="11" t="s">
        <v>1153</v>
      </c>
      <c r="B1785" t="s">
        <v>41</v>
      </c>
    </row>
    <row r="1786" spans="1:2" ht="16" x14ac:dyDescent="0.4">
      <c r="A1786" s="11" t="s">
        <v>1151</v>
      </c>
      <c r="B1786" t="s">
        <v>480</v>
      </c>
    </row>
    <row r="1787" spans="1:2" ht="16" x14ac:dyDescent="0.4">
      <c r="A1787" s="11" t="s">
        <v>1149</v>
      </c>
      <c r="B1787" t="s">
        <v>41</v>
      </c>
    </row>
    <row r="1788" spans="1:2" ht="16" x14ac:dyDescent="0.4">
      <c r="A1788" s="11" t="s">
        <v>1147</v>
      </c>
      <c r="B1788" t="s">
        <v>695</v>
      </c>
    </row>
    <row r="1789" spans="1:2" ht="16" x14ac:dyDescent="0.4">
      <c r="A1789" s="11" t="s">
        <v>1145</v>
      </c>
      <c r="B1789" t="s">
        <v>25</v>
      </c>
    </row>
    <row r="1790" spans="1:2" ht="16" x14ac:dyDescent="0.4">
      <c r="A1790" s="11" t="s">
        <v>1143</v>
      </c>
      <c r="B1790" t="s">
        <v>75</v>
      </c>
    </row>
    <row r="1791" spans="1:2" ht="16" x14ac:dyDescent="0.4">
      <c r="A1791" s="11" t="s">
        <v>1141</v>
      </c>
      <c r="B1791" t="s">
        <v>483</v>
      </c>
    </row>
    <row r="1792" spans="1:2" ht="16" x14ac:dyDescent="0.4">
      <c r="A1792" s="11" t="s">
        <v>1139</v>
      </c>
      <c r="B1792" t="s">
        <v>41</v>
      </c>
    </row>
    <row r="1793" spans="1:2" ht="16" x14ac:dyDescent="0.4">
      <c r="A1793" s="11" t="s">
        <v>1137</v>
      </c>
      <c r="B1793" t="s">
        <v>41</v>
      </c>
    </row>
    <row r="1794" spans="1:2" ht="16" x14ac:dyDescent="0.4">
      <c r="A1794" s="11" t="s">
        <v>1135</v>
      </c>
      <c r="B1794" t="s">
        <v>41</v>
      </c>
    </row>
    <row r="1795" spans="1:2" ht="16" x14ac:dyDescent="0.4">
      <c r="A1795" s="11" t="s">
        <v>1133</v>
      </c>
      <c r="B1795" t="s">
        <v>1051</v>
      </c>
    </row>
    <row r="1796" spans="1:2" ht="16" x14ac:dyDescent="0.4">
      <c r="A1796" s="11" t="s">
        <v>1131</v>
      </c>
      <c r="B1796" t="s">
        <v>25</v>
      </c>
    </row>
    <row r="1797" spans="1:2" ht="16" x14ac:dyDescent="0.4">
      <c r="A1797" s="11" t="s">
        <v>1129</v>
      </c>
      <c r="B1797" t="s">
        <v>25</v>
      </c>
    </row>
    <row r="1798" spans="1:2" ht="16" x14ac:dyDescent="0.4">
      <c r="A1798" s="11" t="s">
        <v>1127</v>
      </c>
      <c r="B1798" t="s">
        <v>25</v>
      </c>
    </row>
    <row r="1799" spans="1:2" ht="16" x14ac:dyDescent="0.4">
      <c r="A1799" s="11" t="s">
        <v>1125</v>
      </c>
      <c r="B1799" t="s">
        <v>75</v>
      </c>
    </row>
    <row r="1800" spans="1:2" ht="16" x14ac:dyDescent="0.4">
      <c r="A1800" s="11" t="s">
        <v>1123</v>
      </c>
      <c r="B1800" t="s">
        <v>41</v>
      </c>
    </row>
    <row r="1801" spans="1:2" ht="16" x14ac:dyDescent="0.4">
      <c r="A1801" s="11" t="s">
        <v>1121</v>
      </c>
      <c r="B1801" t="s">
        <v>25</v>
      </c>
    </row>
    <row r="1802" spans="1:2" ht="16" x14ac:dyDescent="0.4">
      <c r="A1802" s="11" t="s">
        <v>1119</v>
      </c>
      <c r="B1802" t="s">
        <v>41</v>
      </c>
    </row>
    <row r="1803" spans="1:2" ht="16" x14ac:dyDescent="0.4">
      <c r="A1803" s="11" t="s">
        <v>1117</v>
      </c>
      <c r="B1803" t="s">
        <v>75</v>
      </c>
    </row>
    <row r="1804" spans="1:2" ht="16" x14ac:dyDescent="0.4">
      <c r="A1804" s="11" t="s">
        <v>1115</v>
      </c>
      <c r="B1804" t="s">
        <v>322</v>
      </c>
    </row>
    <row r="1805" spans="1:2" ht="16" x14ac:dyDescent="0.4">
      <c r="A1805" s="11" t="s">
        <v>1113</v>
      </c>
      <c r="B1805" t="s">
        <v>41</v>
      </c>
    </row>
    <row r="1806" spans="1:2" ht="16" x14ac:dyDescent="0.4">
      <c r="A1806" s="11" t="s">
        <v>1111</v>
      </c>
      <c r="B1806" t="s">
        <v>483</v>
      </c>
    </row>
    <row r="1807" spans="1:2" ht="16" x14ac:dyDescent="0.4">
      <c r="A1807" s="11" t="s">
        <v>1109</v>
      </c>
      <c r="B1807" t="s">
        <v>41</v>
      </c>
    </row>
    <row r="1808" spans="1:2" ht="16" x14ac:dyDescent="0.4">
      <c r="A1808" s="11" t="s">
        <v>1107</v>
      </c>
      <c r="B1808" t="s">
        <v>25</v>
      </c>
    </row>
    <row r="1809" spans="1:2" ht="16" x14ac:dyDescent="0.4">
      <c r="A1809" s="11" t="s">
        <v>1105</v>
      </c>
      <c r="B1809" t="s">
        <v>41</v>
      </c>
    </row>
    <row r="1810" spans="1:2" ht="16" x14ac:dyDescent="0.4">
      <c r="A1810" s="11" t="s">
        <v>1103</v>
      </c>
      <c r="B1810" t="s">
        <v>25</v>
      </c>
    </row>
    <row r="1811" spans="1:2" ht="16" x14ac:dyDescent="0.4">
      <c r="A1811" s="11" t="s">
        <v>1101</v>
      </c>
      <c r="B1811" t="s">
        <v>483</v>
      </c>
    </row>
    <row r="1812" spans="1:2" ht="16" x14ac:dyDescent="0.4">
      <c r="A1812" s="11" t="s">
        <v>1099</v>
      </c>
      <c r="B1812" t="s">
        <v>41</v>
      </c>
    </row>
    <row r="1813" spans="1:2" ht="16" x14ac:dyDescent="0.4">
      <c r="A1813" s="11" t="s">
        <v>1097</v>
      </c>
      <c r="B1813" t="s">
        <v>1051</v>
      </c>
    </row>
    <row r="1814" spans="1:2" ht="16" x14ac:dyDescent="0.4">
      <c r="A1814" s="11" t="s">
        <v>1095</v>
      </c>
      <c r="B1814" t="s">
        <v>480</v>
      </c>
    </row>
    <row r="1815" spans="1:2" ht="16" x14ac:dyDescent="0.4">
      <c r="A1815" s="11" t="s">
        <v>1093</v>
      </c>
      <c r="B1815" t="s">
        <v>41</v>
      </c>
    </row>
    <row r="1816" spans="1:2" ht="16" x14ac:dyDescent="0.4">
      <c r="A1816" s="11" t="s">
        <v>1091</v>
      </c>
      <c r="B1816" t="s">
        <v>1051</v>
      </c>
    </row>
    <row r="1817" spans="1:2" ht="16" x14ac:dyDescent="0.4">
      <c r="A1817" s="11" t="s">
        <v>1089</v>
      </c>
      <c r="B1817" t="s">
        <v>75</v>
      </c>
    </row>
    <row r="1818" spans="1:2" ht="16" x14ac:dyDescent="0.4">
      <c r="A1818" s="11" t="s">
        <v>1087</v>
      </c>
      <c r="B1818" t="s">
        <v>25</v>
      </c>
    </row>
    <row r="1819" spans="1:2" ht="16" x14ac:dyDescent="0.4">
      <c r="A1819" s="11" t="s">
        <v>1085</v>
      </c>
      <c r="B1819" t="s">
        <v>25</v>
      </c>
    </row>
    <row r="1820" spans="1:2" ht="16" x14ac:dyDescent="0.4">
      <c r="A1820" s="11" t="s">
        <v>1083</v>
      </c>
      <c r="B1820" t="s">
        <v>75</v>
      </c>
    </row>
    <row r="1821" spans="1:2" ht="16" x14ac:dyDescent="0.4">
      <c r="A1821" s="11" t="s">
        <v>1081</v>
      </c>
      <c r="B1821" t="s">
        <v>75</v>
      </c>
    </row>
    <row r="1822" spans="1:2" ht="16" x14ac:dyDescent="0.4">
      <c r="A1822" s="11" t="s">
        <v>1079</v>
      </c>
      <c r="B1822" t="s">
        <v>25</v>
      </c>
    </row>
    <row r="1823" spans="1:2" ht="16" x14ac:dyDescent="0.4">
      <c r="A1823" s="11" t="s">
        <v>1077</v>
      </c>
      <c r="B1823" t="s">
        <v>480</v>
      </c>
    </row>
    <row r="1824" spans="1:2" ht="16" x14ac:dyDescent="0.4">
      <c r="A1824" s="11" t="s">
        <v>1075</v>
      </c>
      <c r="B1824" t="s">
        <v>75</v>
      </c>
    </row>
    <row r="1825" spans="1:2" ht="16" x14ac:dyDescent="0.4">
      <c r="A1825" s="11" t="s">
        <v>1073</v>
      </c>
      <c r="B1825" t="s">
        <v>25</v>
      </c>
    </row>
    <row r="1826" spans="1:2" ht="16" x14ac:dyDescent="0.4">
      <c r="A1826" s="11" t="s">
        <v>1071</v>
      </c>
      <c r="B1826" t="s">
        <v>41</v>
      </c>
    </row>
    <row r="1827" spans="1:2" ht="16" x14ac:dyDescent="0.4">
      <c r="A1827" s="11" t="s">
        <v>1069</v>
      </c>
      <c r="B1827" t="s">
        <v>41</v>
      </c>
    </row>
    <row r="1828" spans="1:2" ht="16" x14ac:dyDescent="0.4">
      <c r="A1828" s="11" t="s">
        <v>1067</v>
      </c>
      <c r="B1828" t="s">
        <v>25</v>
      </c>
    </row>
    <row r="1829" spans="1:2" ht="16" x14ac:dyDescent="0.4">
      <c r="A1829" s="11" t="s">
        <v>1065</v>
      </c>
      <c r="B1829" t="s">
        <v>25</v>
      </c>
    </row>
    <row r="1830" spans="1:2" ht="16" x14ac:dyDescent="0.4">
      <c r="A1830" s="11" t="s">
        <v>1063</v>
      </c>
      <c r="B1830" t="s">
        <v>41</v>
      </c>
    </row>
    <row r="1831" spans="1:2" ht="16" x14ac:dyDescent="0.4">
      <c r="A1831" s="11" t="s">
        <v>1061</v>
      </c>
      <c r="B1831" t="s">
        <v>25</v>
      </c>
    </row>
    <row r="1832" spans="1:2" ht="16" x14ac:dyDescent="0.4">
      <c r="A1832" s="11" t="s">
        <v>1059</v>
      </c>
      <c r="B1832" t="s">
        <v>322</v>
      </c>
    </row>
    <row r="1833" spans="1:2" ht="16" x14ac:dyDescent="0.4">
      <c r="A1833" s="11" t="s">
        <v>1057</v>
      </c>
      <c r="B1833" t="s">
        <v>25</v>
      </c>
    </row>
    <row r="1834" spans="1:2" ht="16" x14ac:dyDescent="0.4">
      <c r="A1834" s="11" t="s">
        <v>1055</v>
      </c>
      <c r="B1834" t="s">
        <v>25</v>
      </c>
    </row>
    <row r="1835" spans="1:2" ht="16" x14ac:dyDescent="0.4">
      <c r="A1835" s="11" t="s">
        <v>1053</v>
      </c>
      <c r="B1835" t="s">
        <v>25</v>
      </c>
    </row>
    <row r="1836" spans="1:2" ht="16" x14ac:dyDescent="0.4">
      <c r="A1836" s="11" t="s">
        <v>1050</v>
      </c>
      <c r="B1836" t="s">
        <v>41</v>
      </c>
    </row>
    <row r="1837" spans="1:2" ht="16" x14ac:dyDescent="0.4">
      <c r="A1837" s="11" t="s">
        <v>1048</v>
      </c>
      <c r="B1837" t="s">
        <v>480</v>
      </c>
    </row>
    <row r="1838" spans="1:2" ht="16" x14ac:dyDescent="0.4">
      <c r="A1838" s="11" t="s">
        <v>1046</v>
      </c>
      <c r="B1838" t="s">
        <v>41</v>
      </c>
    </row>
    <row r="1839" spans="1:2" ht="16" x14ac:dyDescent="0.4">
      <c r="A1839" s="11" t="s">
        <v>1044</v>
      </c>
      <c r="B1839" t="s">
        <v>25</v>
      </c>
    </row>
    <row r="1840" spans="1:2" ht="16" x14ac:dyDescent="0.4">
      <c r="A1840" s="11" t="s">
        <v>1042</v>
      </c>
      <c r="B1840" t="s">
        <v>25</v>
      </c>
    </row>
    <row r="1841" spans="1:2" ht="16" x14ac:dyDescent="0.4">
      <c r="A1841" s="11" t="s">
        <v>1040</v>
      </c>
      <c r="B1841" t="s">
        <v>480</v>
      </c>
    </row>
    <row r="1842" spans="1:2" ht="16" x14ac:dyDescent="0.4">
      <c r="A1842" s="11" t="s">
        <v>1038</v>
      </c>
      <c r="B1842" t="s">
        <v>75</v>
      </c>
    </row>
    <row r="1843" spans="1:2" ht="16" x14ac:dyDescent="0.4">
      <c r="A1843" s="11" t="s">
        <v>1036</v>
      </c>
      <c r="B1843" t="s">
        <v>480</v>
      </c>
    </row>
    <row r="1844" spans="1:2" ht="16" x14ac:dyDescent="0.4">
      <c r="A1844" s="11" t="s">
        <v>1034</v>
      </c>
      <c r="B1844" t="s">
        <v>1051</v>
      </c>
    </row>
    <row r="1845" spans="1:2" ht="16" x14ac:dyDescent="0.4">
      <c r="A1845" s="11" t="s">
        <v>1032</v>
      </c>
      <c r="B1845" t="s">
        <v>41</v>
      </c>
    </row>
    <row r="1846" spans="1:2" ht="16" x14ac:dyDescent="0.4">
      <c r="A1846" s="11" t="s">
        <v>1030</v>
      </c>
      <c r="B1846" t="s">
        <v>325</v>
      </c>
    </row>
    <row r="1847" spans="1:2" ht="16" x14ac:dyDescent="0.4">
      <c r="A1847" s="11" t="s">
        <v>1028</v>
      </c>
      <c r="B1847" t="s">
        <v>75</v>
      </c>
    </row>
    <row r="1848" spans="1:2" ht="16" x14ac:dyDescent="0.4">
      <c r="A1848" s="11" t="s">
        <v>1026</v>
      </c>
      <c r="B1848" t="s">
        <v>75</v>
      </c>
    </row>
    <row r="1849" spans="1:2" ht="16" x14ac:dyDescent="0.4">
      <c r="A1849" s="11" t="s">
        <v>1024</v>
      </c>
      <c r="B1849" t="s">
        <v>41</v>
      </c>
    </row>
    <row r="1850" spans="1:2" ht="16" x14ac:dyDescent="0.4">
      <c r="A1850" s="11" t="s">
        <v>1022</v>
      </c>
      <c r="B1850" t="s">
        <v>41</v>
      </c>
    </row>
    <row r="1851" spans="1:2" ht="16" x14ac:dyDescent="0.4">
      <c r="A1851" s="11" t="s">
        <v>1020</v>
      </c>
      <c r="B1851" t="s">
        <v>325</v>
      </c>
    </row>
    <row r="1852" spans="1:2" ht="16" x14ac:dyDescent="0.4">
      <c r="A1852" s="11" t="s">
        <v>1018</v>
      </c>
      <c r="B1852" t="s">
        <v>480</v>
      </c>
    </row>
    <row r="1853" spans="1:2" ht="16" x14ac:dyDescent="0.4">
      <c r="A1853" s="11" t="s">
        <v>1016</v>
      </c>
      <c r="B1853" t="s">
        <v>1051</v>
      </c>
    </row>
    <row r="1854" spans="1:2" ht="16" x14ac:dyDescent="0.4">
      <c r="A1854" s="11" t="s">
        <v>1013</v>
      </c>
      <c r="B1854" t="s">
        <v>75</v>
      </c>
    </row>
    <row r="1855" spans="1:2" ht="16" x14ac:dyDescent="0.4">
      <c r="A1855" s="11" t="s">
        <v>1011</v>
      </c>
      <c r="B1855" t="s">
        <v>41</v>
      </c>
    </row>
    <row r="1856" spans="1:2" ht="16" x14ac:dyDescent="0.4">
      <c r="A1856" s="11" t="s">
        <v>1009</v>
      </c>
      <c r="B1856" t="s">
        <v>25</v>
      </c>
    </row>
    <row r="1857" spans="1:2" ht="16" x14ac:dyDescent="0.4">
      <c r="A1857" s="11" t="s">
        <v>1007</v>
      </c>
      <c r="B1857" t="s">
        <v>41</v>
      </c>
    </row>
    <row r="1858" spans="1:2" ht="16" x14ac:dyDescent="0.4">
      <c r="A1858" s="11" t="s">
        <v>1005</v>
      </c>
      <c r="B1858" t="s">
        <v>75</v>
      </c>
    </row>
    <row r="1859" spans="1:2" ht="16" x14ac:dyDescent="0.4">
      <c r="A1859" s="11" t="s">
        <v>1003</v>
      </c>
      <c r="B1859" t="s">
        <v>322</v>
      </c>
    </row>
    <row r="1860" spans="1:2" ht="16" x14ac:dyDescent="0.4">
      <c r="A1860" s="11" t="s">
        <v>1001</v>
      </c>
      <c r="B1860" t="s">
        <v>41</v>
      </c>
    </row>
    <row r="1861" spans="1:2" ht="16" x14ac:dyDescent="0.4">
      <c r="A1861" s="11" t="s">
        <v>999</v>
      </c>
      <c r="B1861" t="s">
        <v>695</v>
      </c>
    </row>
    <row r="1862" spans="1:2" ht="16" x14ac:dyDescent="0.4">
      <c r="A1862" s="11" t="s">
        <v>997</v>
      </c>
      <c r="B1862" t="s">
        <v>25</v>
      </c>
    </row>
    <row r="1863" spans="1:2" ht="16" x14ac:dyDescent="0.4">
      <c r="A1863" s="11" t="s">
        <v>995</v>
      </c>
      <c r="B1863" t="s">
        <v>480</v>
      </c>
    </row>
    <row r="1864" spans="1:2" ht="16" x14ac:dyDescent="0.4">
      <c r="A1864" s="11" t="s">
        <v>993</v>
      </c>
      <c r="B1864" t="s">
        <v>41</v>
      </c>
    </row>
    <row r="1865" spans="1:2" ht="16" x14ac:dyDescent="0.4">
      <c r="A1865" s="11" t="s">
        <v>991</v>
      </c>
      <c r="B1865" t="s">
        <v>319</v>
      </c>
    </row>
    <row r="1866" spans="1:2" ht="16" x14ac:dyDescent="0.4">
      <c r="A1866" s="11" t="s">
        <v>989</v>
      </c>
      <c r="B1866" t="s">
        <v>75</v>
      </c>
    </row>
    <row r="1867" spans="1:2" ht="16" x14ac:dyDescent="0.4">
      <c r="A1867" s="11" t="s">
        <v>987</v>
      </c>
      <c r="B1867" t="s">
        <v>41</v>
      </c>
    </row>
    <row r="1868" spans="1:2" ht="16" x14ac:dyDescent="0.4">
      <c r="A1868" s="11" t="s">
        <v>985</v>
      </c>
      <c r="B1868" t="s">
        <v>25</v>
      </c>
    </row>
    <row r="1869" spans="1:2" ht="16" x14ac:dyDescent="0.4">
      <c r="A1869" s="11" t="s">
        <v>983</v>
      </c>
      <c r="B1869" t="s">
        <v>25</v>
      </c>
    </row>
    <row r="1870" spans="1:2" ht="16" x14ac:dyDescent="0.4">
      <c r="A1870" s="11" t="s">
        <v>981</v>
      </c>
      <c r="B1870" t="s">
        <v>75</v>
      </c>
    </row>
    <row r="1871" spans="1:2" ht="16" x14ac:dyDescent="0.4">
      <c r="A1871" s="11" t="s">
        <v>979</v>
      </c>
      <c r="B1871" t="s">
        <v>322</v>
      </c>
    </row>
    <row r="1872" spans="1:2" ht="16" x14ac:dyDescent="0.4">
      <c r="A1872" s="11" t="s">
        <v>977</v>
      </c>
      <c r="B1872" t="s">
        <v>480</v>
      </c>
    </row>
    <row r="1873" spans="1:2" ht="16" x14ac:dyDescent="0.4">
      <c r="A1873" s="11" t="s">
        <v>975</v>
      </c>
      <c r="B1873" t="s">
        <v>41</v>
      </c>
    </row>
    <row r="1874" spans="1:2" ht="16" x14ac:dyDescent="0.4">
      <c r="A1874" s="11" t="s">
        <v>973</v>
      </c>
      <c r="B1874" t="s">
        <v>41</v>
      </c>
    </row>
    <row r="1875" spans="1:2" ht="16" x14ac:dyDescent="0.4">
      <c r="A1875" s="11" t="s">
        <v>971</v>
      </c>
      <c r="B1875" t="s">
        <v>41</v>
      </c>
    </row>
    <row r="1876" spans="1:2" ht="16" x14ac:dyDescent="0.4">
      <c r="A1876" s="11" t="s">
        <v>969</v>
      </c>
      <c r="B1876" t="s">
        <v>480</v>
      </c>
    </row>
    <row r="1877" spans="1:2" ht="16" x14ac:dyDescent="0.4">
      <c r="A1877" s="11" t="s">
        <v>967</v>
      </c>
      <c r="B1877" t="s">
        <v>41</v>
      </c>
    </row>
    <row r="1878" spans="1:2" ht="16" x14ac:dyDescent="0.4">
      <c r="A1878" s="11" t="s">
        <v>965</v>
      </c>
      <c r="B1878" t="s">
        <v>41</v>
      </c>
    </row>
    <row r="1879" spans="1:2" ht="16" x14ac:dyDescent="0.4">
      <c r="A1879" s="11" t="s">
        <v>963</v>
      </c>
      <c r="B1879" t="s">
        <v>480</v>
      </c>
    </row>
    <row r="1880" spans="1:2" ht="16" x14ac:dyDescent="0.4">
      <c r="A1880" s="11" t="s">
        <v>961</v>
      </c>
      <c r="B1880" t="s">
        <v>41</v>
      </c>
    </row>
    <row r="1881" spans="1:2" ht="16" x14ac:dyDescent="0.4">
      <c r="A1881" s="11" t="s">
        <v>959</v>
      </c>
      <c r="B1881" t="s">
        <v>75</v>
      </c>
    </row>
    <row r="1882" spans="1:2" ht="16" x14ac:dyDescent="0.4">
      <c r="A1882" s="11" t="s">
        <v>957</v>
      </c>
      <c r="B1882" t="s">
        <v>41</v>
      </c>
    </row>
    <row r="1883" spans="1:2" ht="16" x14ac:dyDescent="0.4">
      <c r="A1883" s="11" t="s">
        <v>955</v>
      </c>
      <c r="B1883" t="s">
        <v>75</v>
      </c>
    </row>
    <row r="1884" spans="1:2" ht="16" x14ac:dyDescent="0.4">
      <c r="A1884" s="11" t="s">
        <v>953</v>
      </c>
      <c r="B1884" t="s">
        <v>25</v>
      </c>
    </row>
    <row r="1885" spans="1:2" ht="16" x14ac:dyDescent="0.4">
      <c r="A1885" s="11" t="s">
        <v>951</v>
      </c>
      <c r="B1885" t="s">
        <v>41</v>
      </c>
    </row>
    <row r="1886" spans="1:2" ht="16" x14ac:dyDescent="0.4">
      <c r="A1886" s="11" t="s">
        <v>949</v>
      </c>
      <c r="B1886" t="s">
        <v>75</v>
      </c>
    </row>
    <row r="1887" spans="1:2" ht="16" x14ac:dyDescent="0.4">
      <c r="A1887" s="11" t="s">
        <v>947</v>
      </c>
      <c r="B1887" t="s">
        <v>75</v>
      </c>
    </row>
    <row r="1888" spans="1:2" ht="16" x14ac:dyDescent="0.4">
      <c r="A1888" s="11" t="s">
        <v>945</v>
      </c>
      <c r="B1888" t="s">
        <v>25</v>
      </c>
    </row>
    <row r="1889" spans="1:2" ht="16" x14ac:dyDescent="0.4">
      <c r="A1889" s="11" t="s">
        <v>943</v>
      </c>
      <c r="B1889" t="s">
        <v>25</v>
      </c>
    </row>
    <row r="1890" spans="1:2" ht="16" x14ac:dyDescent="0.4">
      <c r="A1890" s="11" t="s">
        <v>941</v>
      </c>
      <c r="B1890" t="s">
        <v>480</v>
      </c>
    </row>
    <row r="1891" spans="1:2" ht="16" x14ac:dyDescent="0.4">
      <c r="A1891" s="11" t="s">
        <v>939</v>
      </c>
      <c r="B1891" t="s">
        <v>480</v>
      </c>
    </row>
    <row r="1892" spans="1:2" ht="16" x14ac:dyDescent="0.4">
      <c r="A1892" s="11" t="s">
        <v>937</v>
      </c>
      <c r="B1892" t="s">
        <v>536</v>
      </c>
    </row>
    <row r="1893" spans="1:2" ht="16" x14ac:dyDescent="0.4">
      <c r="A1893" s="11" t="s">
        <v>935</v>
      </c>
      <c r="B1893" t="s">
        <v>322</v>
      </c>
    </row>
    <row r="1894" spans="1:2" ht="16" x14ac:dyDescent="0.4">
      <c r="A1894" s="11" t="s">
        <v>933</v>
      </c>
      <c r="B1894" t="s">
        <v>75</v>
      </c>
    </row>
    <row r="1895" spans="1:2" ht="16" x14ac:dyDescent="0.4">
      <c r="A1895" s="11" t="s">
        <v>931</v>
      </c>
      <c r="B1895" t="s">
        <v>41</v>
      </c>
    </row>
    <row r="1896" spans="1:2" ht="16" x14ac:dyDescent="0.4">
      <c r="A1896" s="11" t="s">
        <v>929</v>
      </c>
      <c r="B1896" t="s">
        <v>480</v>
      </c>
    </row>
    <row r="1897" spans="1:2" ht="16" x14ac:dyDescent="0.4">
      <c r="A1897" s="11" t="s">
        <v>927</v>
      </c>
      <c r="B1897" t="s">
        <v>25</v>
      </c>
    </row>
    <row r="1898" spans="1:2" ht="16" x14ac:dyDescent="0.4">
      <c r="A1898" s="11" t="s">
        <v>925</v>
      </c>
      <c r="B1898" t="s">
        <v>75</v>
      </c>
    </row>
    <row r="1899" spans="1:2" ht="16" x14ac:dyDescent="0.4">
      <c r="A1899" s="11" t="s">
        <v>923</v>
      </c>
      <c r="B1899" t="s">
        <v>328</v>
      </c>
    </row>
    <row r="1900" spans="1:2" ht="16" x14ac:dyDescent="0.4">
      <c r="A1900" s="11" t="s">
        <v>921</v>
      </c>
      <c r="B1900" t="s">
        <v>25</v>
      </c>
    </row>
    <row r="1901" spans="1:2" ht="16" x14ac:dyDescent="0.4">
      <c r="A1901" s="11" t="s">
        <v>919</v>
      </c>
      <c r="B1901" t="s">
        <v>480</v>
      </c>
    </row>
    <row r="1902" spans="1:2" ht="16" x14ac:dyDescent="0.4">
      <c r="A1902" s="11" t="s">
        <v>917</v>
      </c>
      <c r="B1902" t="s">
        <v>75</v>
      </c>
    </row>
    <row r="1903" spans="1:2" ht="16" x14ac:dyDescent="0.4">
      <c r="A1903" s="11" t="s">
        <v>915</v>
      </c>
      <c r="B1903" t="s">
        <v>480</v>
      </c>
    </row>
    <row r="1904" spans="1:2" ht="16" x14ac:dyDescent="0.4">
      <c r="A1904" s="11" t="s">
        <v>913</v>
      </c>
      <c r="B1904" t="s">
        <v>25</v>
      </c>
    </row>
    <row r="1905" spans="1:2" ht="16" x14ac:dyDescent="0.4">
      <c r="A1905" s="11" t="s">
        <v>911</v>
      </c>
      <c r="B1905" t="s">
        <v>75</v>
      </c>
    </row>
    <row r="1906" spans="1:2" ht="16" x14ac:dyDescent="0.4">
      <c r="A1906" s="11" t="s">
        <v>909</v>
      </c>
      <c r="B1906" t="s">
        <v>41</v>
      </c>
    </row>
    <row r="1907" spans="1:2" ht="16" x14ac:dyDescent="0.4">
      <c r="A1907" s="11" t="s">
        <v>907</v>
      </c>
      <c r="B1907" t="s">
        <v>41</v>
      </c>
    </row>
    <row r="1908" spans="1:2" ht="16" x14ac:dyDescent="0.4">
      <c r="A1908" s="11" t="s">
        <v>905</v>
      </c>
      <c r="B1908" t="s">
        <v>41</v>
      </c>
    </row>
    <row r="1909" spans="1:2" ht="16" x14ac:dyDescent="0.4">
      <c r="A1909" s="11" t="s">
        <v>903</v>
      </c>
      <c r="B1909" t="s">
        <v>41</v>
      </c>
    </row>
    <row r="1910" spans="1:2" ht="16" x14ac:dyDescent="0.4">
      <c r="A1910" s="11" t="s">
        <v>901</v>
      </c>
      <c r="B1910" t="s">
        <v>480</v>
      </c>
    </row>
    <row r="1911" spans="1:2" ht="16" x14ac:dyDescent="0.4">
      <c r="A1911" s="11" t="s">
        <v>899</v>
      </c>
      <c r="B1911" t="s">
        <v>25</v>
      </c>
    </row>
    <row r="1912" spans="1:2" ht="16" x14ac:dyDescent="0.4">
      <c r="A1912" s="11" t="s">
        <v>897</v>
      </c>
      <c r="B1912" t="s">
        <v>25</v>
      </c>
    </row>
    <row r="1913" spans="1:2" ht="16" x14ac:dyDescent="0.4">
      <c r="A1913" s="11" t="s">
        <v>895</v>
      </c>
      <c r="B1913" t="s">
        <v>75</v>
      </c>
    </row>
    <row r="1914" spans="1:2" ht="16" x14ac:dyDescent="0.4">
      <c r="A1914" s="11" t="s">
        <v>893</v>
      </c>
      <c r="B1914" t="s">
        <v>75</v>
      </c>
    </row>
    <row r="1915" spans="1:2" ht="16" x14ac:dyDescent="0.4">
      <c r="A1915" s="11" t="s">
        <v>891</v>
      </c>
      <c r="B1915" t="s">
        <v>41</v>
      </c>
    </row>
    <row r="1916" spans="1:2" ht="16" x14ac:dyDescent="0.4">
      <c r="A1916" s="11" t="s">
        <v>889</v>
      </c>
      <c r="B1916" t="s">
        <v>41</v>
      </c>
    </row>
    <row r="1917" spans="1:2" ht="16" x14ac:dyDescent="0.4">
      <c r="A1917" s="11" t="s">
        <v>887</v>
      </c>
      <c r="B1917" t="s">
        <v>25</v>
      </c>
    </row>
    <row r="1918" spans="1:2" ht="16" x14ac:dyDescent="0.4">
      <c r="A1918" s="11" t="s">
        <v>885</v>
      </c>
      <c r="B1918" t="s">
        <v>75</v>
      </c>
    </row>
    <row r="1919" spans="1:2" ht="16" x14ac:dyDescent="0.4">
      <c r="A1919" s="11" t="s">
        <v>883</v>
      </c>
      <c r="B1919" t="s">
        <v>41</v>
      </c>
    </row>
    <row r="1920" spans="1:2" ht="16" x14ac:dyDescent="0.4">
      <c r="A1920" s="11" t="s">
        <v>881</v>
      </c>
      <c r="B1920" t="s">
        <v>75</v>
      </c>
    </row>
    <row r="1921" spans="1:2" ht="16" x14ac:dyDescent="0.4">
      <c r="A1921" s="11" t="s">
        <v>879</v>
      </c>
      <c r="B1921" t="s">
        <v>25</v>
      </c>
    </row>
    <row r="1922" spans="1:2" ht="16" x14ac:dyDescent="0.4">
      <c r="A1922" s="11" t="s">
        <v>877</v>
      </c>
      <c r="B1922" t="s">
        <v>480</v>
      </c>
    </row>
    <row r="1923" spans="1:2" ht="16" x14ac:dyDescent="0.4">
      <c r="A1923" s="11" t="s">
        <v>875</v>
      </c>
      <c r="B1923" t="s">
        <v>75</v>
      </c>
    </row>
    <row r="1924" spans="1:2" ht="16" x14ac:dyDescent="0.4">
      <c r="A1924" s="11" t="s">
        <v>873</v>
      </c>
      <c r="B1924" t="s">
        <v>75</v>
      </c>
    </row>
    <row r="1925" spans="1:2" ht="16" x14ac:dyDescent="0.4">
      <c r="A1925" s="11" t="s">
        <v>871</v>
      </c>
      <c r="B1925" t="s">
        <v>75</v>
      </c>
    </row>
    <row r="1926" spans="1:2" ht="16" x14ac:dyDescent="0.4">
      <c r="A1926" s="11" t="s">
        <v>869</v>
      </c>
      <c r="B1926" t="s">
        <v>325</v>
      </c>
    </row>
    <row r="1927" spans="1:2" ht="16" x14ac:dyDescent="0.4">
      <c r="A1927" s="11" t="s">
        <v>867</v>
      </c>
      <c r="B1927" t="s">
        <v>480</v>
      </c>
    </row>
    <row r="1928" spans="1:2" ht="16" x14ac:dyDescent="0.4">
      <c r="A1928" s="11" t="s">
        <v>865</v>
      </c>
      <c r="B1928" t="s">
        <v>480</v>
      </c>
    </row>
    <row r="1929" spans="1:2" ht="16" x14ac:dyDescent="0.4">
      <c r="A1929" s="11" t="s">
        <v>863</v>
      </c>
      <c r="B1929" t="s">
        <v>41</v>
      </c>
    </row>
    <row r="1930" spans="1:2" ht="16" x14ac:dyDescent="0.4">
      <c r="A1930" s="11" t="s">
        <v>861</v>
      </c>
      <c r="B1930" t="s">
        <v>75</v>
      </c>
    </row>
    <row r="1931" spans="1:2" ht="16" x14ac:dyDescent="0.4">
      <c r="A1931" s="11" t="s">
        <v>859</v>
      </c>
      <c r="B1931" t="s">
        <v>25</v>
      </c>
    </row>
    <row r="1932" spans="1:2" ht="16" x14ac:dyDescent="0.4">
      <c r="A1932" s="11" t="s">
        <v>857</v>
      </c>
      <c r="B1932" t="s">
        <v>75</v>
      </c>
    </row>
    <row r="1933" spans="1:2" ht="16" x14ac:dyDescent="0.4">
      <c r="A1933" s="11" t="s">
        <v>855</v>
      </c>
      <c r="B1933" t="s">
        <v>75</v>
      </c>
    </row>
    <row r="1934" spans="1:2" ht="16" x14ac:dyDescent="0.4">
      <c r="A1934" s="11" t="s">
        <v>853</v>
      </c>
      <c r="B1934" t="s">
        <v>695</v>
      </c>
    </row>
    <row r="1935" spans="1:2" ht="16" x14ac:dyDescent="0.4">
      <c r="A1935" s="11" t="s">
        <v>851</v>
      </c>
      <c r="B1935" t="s">
        <v>75</v>
      </c>
    </row>
    <row r="1936" spans="1:2" ht="16" x14ac:dyDescent="0.4">
      <c r="A1936" s="11" t="s">
        <v>849</v>
      </c>
      <c r="B1936" t="s">
        <v>695</v>
      </c>
    </row>
    <row r="1937" spans="1:2" ht="16" x14ac:dyDescent="0.4">
      <c r="A1937" s="11" t="s">
        <v>847</v>
      </c>
      <c r="B1937" t="s">
        <v>75</v>
      </c>
    </row>
    <row r="1938" spans="1:2" ht="16" x14ac:dyDescent="0.4">
      <c r="A1938" s="11" t="s">
        <v>845</v>
      </c>
      <c r="B1938" t="s">
        <v>480</v>
      </c>
    </row>
    <row r="1939" spans="1:2" ht="16" x14ac:dyDescent="0.4">
      <c r="A1939" s="11" t="s">
        <v>843</v>
      </c>
      <c r="B1939" t="s">
        <v>41</v>
      </c>
    </row>
    <row r="1940" spans="1:2" ht="16" x14ac:dyDescent="0.4">
      <c r="A1940" s="11" t="s">
        <v>841</v>
      </c>
      <c r="B1940" t="s">
        <v>25</v>
      </c>
    </row>
    <row r="1941" spans="1:2" ht="16" x14ac:dyDescent="0.4">
      <c r="A1941" s="11" t="s">
        <v>839</v>
      </c>
      <c r="B1941" t="s">
        <v>41</v>
      </c>
    </row>
    <row r="1942" spans="1:2" ht="16" x14ac:dyDescent="0.4">
      <c r="A1942" s="11" t="s">
        <v>837</v>
      </c>
      <c r="B1942" t="s">
        <v>75</v>
      </c>
    </row>
    <row r="1943" spans="1:2" ht="16" x14ac:dyDescent="0.4">
      <c r="A1943" s="11" t="s">
        <v>835</v>
      </c>
      <c r="B1943" t="s">
        <v>41</v>
      </c>
    </row>
    <row r="1944" spans="1:2" ht="16" x14ac:dyDescent="0.4">
      <c r="A1944" s="11" t="s">
        <v>833</v>
      </c>
      <c r="B1944" t="s">
        <v>25</v>
      </c>
    </row>
    <row r="1945" spans="1:2" ht="16" x14ac:dyDescent="0.4">
      <c r="A1945" s="11" t="s">
        <v>831</v>
      </c>
      <c r="B1945" t="s">
        <v>75</v>
      </c>
    </row>
    <row r="1946" spans="1:2" ht="16" x14ac:dyDescent="0.4">
      <c r="A1946" s="11" t="s">
        <v>829</v>
      </c>
      <c r="B1946" t="s">
        <v>75</v>
      </c>
    </row>
    <row r="1947" spans="1:2" ht="16" x14ac:dyDescent="0.4">
      <c r="A1947" s="11" t="s">
        <v>827</v>
      </c>
      <c r="B1947" t="s">
        <v>75</v>
      </c>
    </row>
    <row r="1948" spans="1:2" ht="16" x14ac:dyDescent="0.4">
      <c r="A1948" s="11" t="s">
        <v>825</v>
      </c>
      <c r="B1948" t="s">
        <v>480</v>
      </c>
    </row>
    <row r="1949" spans="1:2" ht="16" x14ac:dyDescent="0.4">
      <c r="A1949" s="11" t="s">
        <v>823</v>
      </c>
      <c r="B1949" t="s">
        <v>41</v>
      </c>
    </row>
    <row r="1950" spans="1:2" ht="16" x14ac:dyDescent="0.4">
      <c r="A1950" s="11" t="s">
        <v>821</v>
      </c>
      <c r="B1950" t="s">
        <v>75</v>
      </c>
    </row>
    <row r="1951" spans="1:2" ht="16" x14ac:dyDescent="0.4">
      <c r="A1951" s="11" t="s">
        <v>819</v>
      </c>
      <c r="B1951" t="s">
        <v>75</v>
      </c>
    </row>
    <row r="1952" spans="1:2" ht="16" x14ac:dyDescent="0.4">
      <c r="A1952" s="11" t="s">
        <v>817</v>
      </c>
      <c r="B1952" t="s">
        <v>75</v>
      </c>
    </row>
    <row r="1953" spans="1:2" ht="16" x14ac:dyDescent="0.4">
      <c r="A1953" s="11" t="s">
        <v>815</v>
      </c>
      <c r="B1953" t="s">
        <v>25</v>
      </c>
    </row>
    <row r="1954" spans="1:2" ht="16" x14ac:dyDescent="0.4">
      <c r="A1954" s="11" t="s">
        <v>813</v>
      </c>
      <c r="B1954" t="s">
        <v>75</v>
      </c>
    </row>
    <row r="1955" spans="1:2" ht="16" x14ac:dyDescent="0.4">
      <c r="A1955" s="11" t="s">
        <v>811</v>
      </c>
      <c r="B1955" t="s">
        <v>75</v>
      </c>
    </row>
    <row r="1956" spans="1:2" ht="16" x14ac:dyDescent="0.4">
      <c r="A1956" s="11" t="s">
        <v>809</v>
      </c>
      <c r="B1956" t="s">
        <v>25</v>
      </c>
    </row>
    <row r="1957" spans="1:2" ht="16" x14ac:dyDescent="0.4">
      <c r="A1957" s="11" t="s">
        <v>807</v>
      </c>
      <c r="B1957" t="s">
        <v>25</v>
      </c>
    </row>
    <row r="1958" spans="1:2" ht="16" x14ac:dyDescent="0.4">
      <c r="A1958" s="11" t="s">
        <v>805</v>
      </c>
      <c r="B1958" t="s">
        <v>75</v>
      </c>
    </row>
    <row r="1959" spans="1:2" ht="16" x14ac:dyDescent="0.4">
      <c r="A1959" s="11" t="s">
        <v>803</v>
      </c>
      <c r="B1959" t="s">
        <v>75</v>
      </c>
    </row>
    <row r="1960" spans="1:2" ht="16" x14ac:dyDescent="0.4">
      <c r="A1960" s="11" t="s">
        <v>801</v>
      </c>
      <c r="B1960" t="s">
        <v>25</v>
      </c>
    </row>
    <row r="1961" spans="1:2" ht="16" x14ac:dyDescent="0.4">
      <c r="A1961" s="11" t="s">
        <v>799</v>
      </c>
      <c r="B1961" t="s">
        <v>695</v>
      </c>
    </row>
    <row r="1962" spans="1:2" ht="16" x14ac:dyDescent="0.4">
      <c r="A1962" s="11" t="s">
        <v>797</v>
      </c>
      <c r="B1962" t="s">
        <v>75</v>
      </c>
    </row>
    <row r="1963" spans="1:2" ht="16" x14ac:dyDescent="0.4">
      <c r="A1963" s="11" t="s">
        <v>795</v>
      </c>
      <c r="B1963" t="s">
        <v>25</v>
      </c>
    </row>
    <row r="1964" spans="1:2" ht="16" x14ac:dyDescent="0.4">
      <c r="A1964" s="11" t="s">
        <v>793</v>
      </c>
      <c r="B1964" t="s">
        <v>25</v>
      </c>
    </row>
    <row r="1965" spans="1:2" ht="16" x14ac:dyDescent="0.4">
      <c r="A1965" s="11" t="s">
        <v>791</v>
      </c>
      <c r="B1965" t="s">
        <v>319</v>
      </c>
    </row>
    <row r="1966" spans="1:2" ht="16" x14ac:dyDescent="0.4">
      <c r="A1966" s="11" t="s">
        <v>789</v>
      </c>
      <c r="B1966" t="s">
        <v>75</v>
      </c>
    </row>
    <row r="1967" spans="1:2" ht="16" x14ac:dyDescent="0.4">
      <c r="A1967" s="11" t="s">
        <v>787</v>
      </c>
      <c r="B1967" t="s">
        <v>75</v>
      </c>
    </row>
    <row r="1968" spans="1:2" ht="16" x14ac:dyDescent="0.4">
      <c r="A1968" s="11" t="s">
        <v>785</v>
      </c>
      <c r="B1968" t="s">
        <v>25</v>
      </c>
    </row>
    <row r="1969" spans="1:2" ht="16" x14ac:dyDescent="0.4">
      <c r="A1969" s="11" t="s">
        <v>783</v>
      </c>
      <c r="B1969" t="s">
        <v>75</v>
      </c>
    </row>
    <row r="1970" spans="1:2" ht="16" x14ac:dyDescent="0.4">
      <c r="A1970" s="11" t="s">
        <v>781</v>
      </c>
      <c r="B1970" t="s">
        <v>75</v>
      </c>
    </row>
    <row r="1971" spans="1:2" ht="16" x14ac:dyDescent="0.4">
      <c r="A1971" s="11" t="s">
        <v>779</v>
      </c>
      <c r="B1971" t="s">
        <v>75</v>
      </c>
    </row>
    <row r="1972" spans="1:2" ht="16" x14ac:dyDescent="0.4">
      <c r="A1972" s="11" t="s">
        <v>777</v>
      </c>
      <c r="B1972" t="s">
        <v>75</v>
      </c>
    </row>
    <row r="1973" spans="1:2" ht="16" x14ac:dyDescent="0.4">
      <c r="A1973" s="11" t="s">
        <v>775</v>
      </c>
      <c r="B1973" t="s">
        <v>75</v>
      </c>
    </row>
    <row r="1974" spans="1:2" ht="16" x14ac:dyDescent="0.4">
      <c r="A1974" s="11" t="s">
        <v>773</v>
      </c>
      <c r="B1974" t="s">
        <v>75</v>
      </c>
    </row>
    <row r="1975" spans="1:2" ht="16" x14ac:dyDescent="0.4">
      <c r="A1975" s="11" t="s">
        <v>771</v>
      </c>
      <c r="B1975" t="s">
        <v>25</v>
      </c>
    </row>
    <row r="1976" spans="1:2" ht="16" x14ac:dyDescent="0.4">
      <c r="A1976" s="11" t="s">
        <v>769</v>
      </c>
      <c r="B1976" t="s">
        <v>25</v>
      </c>
    </row>
    <row r="1977" spans="1:2" ht="16" x14ac:dyDescent="0.4">
      <c r="A1977" s="11" t="s">
        <v>767</v>
      </c>
      <c r="B1977" t="s">
        <v>75</v>
      </c>
    </row>
    <row r="1978" spans="1:2" ht="16" x14ac:dyDescent="0.4">
      <c r="A1978" s="11" t="s">
        <v>765</v>
      </c>
      <c r="B1978" t="s">
        <v>75</v>
      </c>
    </row>
    <row r="1979" spans="1:2" ht="16" x14ac:dyDescent="0.4">
      <c r="A1979" s="11" t="s">
        <v>763</v>
      </c>
      <c r="B1979" t="s">
        <v>75</v>
      </c>
    </row>
    <row r="1980" spans="1:2" ht="16" x14ac:dyDescent="0.4">
      <c r="A1980" s="11" t="s">
        <v>761</v>
      </c>
      <c r="B1980" t="s">
        <v>75</v>
      </c>
    </row>
    <row r="1981" spans="1:2" ht="16" x14ac:dyDescent="0.4">
      <c r="A1981" s="11" t="s">
        <v>759</v>
      </c>
      <c r="B1981" t="s">
        <v>75</v>
      </c>
    </row>
    <row r="1982" spans="1:2" ht="16" x14ac:dyDescent="0.4">
      <c r="A1982" s="11" t="s">
        <v>757</v>
      </c>
      <c r="B1982" t="s">
        <v>75</v>
      </c>
    </row>
    <row r="1983" spans="1:2" ht="16" x14ac:dyDescent="0.4">
      <c r="A1983" s="11" t="s">
        <v>755</v>
      </c>
      <c r="B1983" t="s">
        <v>322</v>
      </c>
    </row>
    <row r="1984" spans="1:2" ht="16" x14ac:dyDescent="0.4">
      <c r="A1984" s="11" t="s">
        <v>753</v>
      </c>
      <c r="B1984" t="s">
        <v>75</v>
      </c>
    </row>
    <row r="1985" spans="1:2" ht="16" x14ac:dyDescent="0.4">
      <c r="A1985" s="11" t="s">
        <v>751</v>
      </c>
      <c r="B1985" t="s">
        <v>25</v>
      </c>
    </row>
    <row r="1986" spans="1:2" ht="16" x14ac:dyDescent="0.4">
      <c r="A1986" s="11" t="s">
        <v>749</v>
      </c>
      <c r="B1986" t="s">
        <v>75</v>
      </c>
    </row>
    <row r="1987" spans="1:2" ht="16" x14ac:dyDescent="0.4">
      <c r="A1987" s="11" t="s">
        <v>747</v>
      </c>
      <c r="B1987" t="s">
        <v>41</v>
      </c>
    </row>
    <row r="1988" spans="1:2" ht="16" x14ac:dyDescent="0.4">
      <c r="A1988" s="11" t="s">
        <v>745</v>
      </c>
      <c r="B1988" t="s">
        <v>41</v>
      </c>
    </row>
    <row r="1989" spans="1:2" ht="16" x14ac:dyDescent="0.4">
      <c r="A1989" s="11" t="s">
        <v>743</v>
      </c>
      <c r="B1989" t="s">
        <v>41</v>
      </c>
    </row>
    <row r="1990" spans="1:2" ht="16" x14ac:dyDescent="0.4">
      <c r="A1990" s="11" t="s">
        <v>741</v>
      </c>
      <c r="B1990" t="s">
        <v>75</v>
      </c>
    </row>
    <row r="1991" spans="1:2" ht="16" x14ac:dyDescent="0.4">
      <c r="A1991" s="11" t="s">
        <v>739</v>
      </c>
      <c r="B1991" t="s">
        <v>75</v>
      </c>
    </row>
    <row r="1992" spans="1:2" ht="16" x14ac:dyDescent="0.4">
      <c r="A1992" s="11" t="s">
        <v>737</v>
      </c>
      <c r="B1992" t="s">
        <v>41</v>
      </c>
    </row>
    <row r="1993" spans="1:2" ht="16" x14ac:dyDescent="0.4">
      <c r="A1993" s="11" t="s">
        <v>735</v>
      </c>
      <c r="B1993" t="s">
        <v>41</v>
      </c>
    </row>
    <row r="1994" spans="1:2" ht="16" x14ac:dyDescent="0.4">
      <c r="A1994" s="11" t="s">
        <v>733</v>
      </c>
      <c r="B1994" t="s">
        <v>41</v>
      </c>
    </row>
    <row r="1995" spans="1:2" ht="16" x14ac:dyDescent="0.4">
      <c r="A1995" s="11" t="s">
        <v>731</v>
      </c>
      <c r="B1995" t="s">
        <v>75</v>
      </c>
    </row>
    <row r="1996" spans="1:2" ht="16" x14ac:dyDescent="0.4">
      <c r="A1996" s="11" t="s">
        <v>729</v>
      </c>
      <c r="B1996" t="s">
        <v>75</v>
      </c>
    </row>
    <row r="1997" spans="1:2" ht="16" x14ac:dyDescent="0.4">
      <c r="A1997" s="11" t="s">
        <v>727</v>
      </c>
      <c r="B1997" t="s">
        <v>75</v>
      </c>
    </row>
    <row r="1998" spans="1:2" ht="16" x14ac:dyDescent="0.4">
      <c r="A1998" s="11" t="s">
        <v>725</v>
      </c>
      <c r="B1998" t="s">
        <v>75</v>
      </c>
    </row>
    <row r="1999" spans="1:2" ht="16" x14ac:dyDescent="0.4">
      <c r="A1999" s="11" t="s">
        <v>723</v>
      </c>
      <c r="B1999" t="s">
        <v>41</v>
      </c>
    </row>
    <row r="2000" spans="1:2" ht="16" x14ac:dyDescent="0.4">
      <c r="A2000" s="11" t="s">
        <v>721</v>
      </c>
      <c r="B2000" t="s">
        <v>75</v>
      </c>
    </row>
    <row r="2001" spans="1:2" ht="16" x14ac:dyDescent="0.4">
      <c r="A2001" s="11" t="s">
        <v>719</v>
      </c>
      <c r="B2001" t="s">
        <v>480</v>
      </c>
    </row>
    <row r="2002" spans="1:2" ht="16" x14ac:dyDescent="0.4">
      <c r="A2002" s="11" t="s">
        <v>717</v>
      </c>
      <c r="B2002" t="s">
        <v>41</v>
      </c>
    </row>
    <row r="2003" spans="1:2" ht="16" x14ac:dyDescent="0.4">
      <c r="A2003" s="11" t="s">
        <v>715</v>
      </c>
      <c r="B2003" t="s">
        <v>41</v>
      </c>
    </row>
    <row r="2004" spans="1:2" ht="16" x14ac:dyDescent="0.4">
      <c r="A2004" s="11" t="s">
        <v>713</v>
      </c>
      <c r="B2004" t="s">
        <v>75</v>
      </c>
    </row>
    <row r="2005" spans="1:2" ht="16" x14ac:dyDescent="0.4">
      <c r="A2005" s="11" t="s">
        <v>711</v>
      </c>
      <c r="B2005" t="s">
        <v>75</v>
      </c>
    </row>
    <row r="2006" spans="1:2" ht="16" x14ac:dyDescent="0.4">
      <c r="A2006" s="11" t="s">
        <v>709</v>
      </c>
      <c r="B2006" t="s">
        <v>480</v>
      </c>
    </row>
    <row r="2007" spans="1:2" ht="16" x14ac:dyDescent="0.4">
      <c r="A2007" s="11" t="s">
        <v>707</v>
      </c>
      <c r="B2007" t="s">
        <v>75</v>
      </c>
    </row>
    <row r="2008" spans="1:2" ht="16" x14ac:dyDescent="0.4">
      <c r="A2008" s="11" t="s">
        <v>705</v>
      </c>
      <c r="B2008" t="s">
        <v>75</v>
      </c>
    </row>
    <row r="2009" spans="1:2" ht="16" x14ac:dyDescent="0.4">
      <c r="A2009" s="11" t="s">
        <v>703</v>
      </c>
      <c r="B2009" t="s">
        <v>75</v>
      </c>
    </row>
    <row r="2010" spans="1:2" ht="16" x14ac:dyDescent="0.4">
      <c r="A2010" s="11" t="s">
        <v>701</v>
      </c>
      <c r="B2010" t="s">
        <v>75</v>
      </c>
    </row>
    <row r="2011" spans="1:2" ht="16" x14ac:dyDescent="0.4">
      <c r="A2011" s="11" t="s">
        <v>699</v>
      </c>
      <c r="B2011" t="s">
        <v>75</v>
      </c>
    </row>
    <row r="2012" spans="1:2" ht="16" x14ac:dyDescent="0.4">
      <c r="A2012" s="11" t="s">
        <v>697</v>
      </c>
      <c r="B2012" t="s">
        <v>41</v>
      </c>
    </row>
    <row r="2013" spans="1:2" ht="16" x14ac:dyDescent="0.4">
      <c r="A2013" s="11" t="s">
        <v>694</v>
      </c>
      <c r="B2013" t="s">
        <v>75</v>
      </c>
    </row>
    <row r="2014" spans="1:2" ht="16" x14ac:dyDescent="0.4">
      <c r="A2014" s="11" t="s">
        <v>692</v>
      </c>
      <c r="B2014" t="s">
        <v>75</v>
      </c>
    </row>
    <row r="2015" spans="1:2" ht="16" x14ac:dyDescent="0.4">
      <c r="A2015" s="11" t="s">
        <v>690</v>
      </c>
      <c r="B2015" t="s">
        <v>75</v>
      </c>
    </row>
    <row r="2016" spans="1:2" ht="16" x14ac:dyDescent="0.4">
      <c r="A2016" s="11" t="s">
        <v>688</v>
      </c>
      <c r="B2016" t="s">
        <v>75</v>
      </c>
    </row>
    <row r="2017" spans="1:2" ht="16" x14ac:dyDescent="0.4">
      <c r="A2017" s="11" t="s">
        <v>686</v>
      </c>
      <c r="B2017" t="s">
        <v>75</v>
      </c>
    </row>
    <row r="2018" spans="1:2" ht="16" x14ac:dyDescent="0.4">
      <c r="A2018" s="11" t="s">
        <v>684</v>
      </c>
      <c r="B2018" t="s">
        <v>41</v>
      </c>
    </row>
    <row r="2019" spans="1:2" ht="16" x14ac:dyDescent="0.4">
      <c r="A2019" s="11" t="s">
        <v>682</v>
      </c>
      <c r="B2019" t="s">
        <v>41</v>
      </c>
    </row>
    <row r="2020" spans="1:2" ht="16" x14ac:dyDescent="0.4">
      <c r="A2020" s="11" t="s">
        <v>680</v>
      </c>
      <c r="B2020" t="s">
        <v>75</v>
      </c>
    </row>
    <row r="2021" spans="1:2" ht="16" x14ac:dyDescent="0.4">
      <c r="A2021" s="11" t="s">
        <v>678</v>
      </c>
      <c r="B2021" t="s">
        <v>75</v>
      </c>
    </row>
    <row r="2022" spans="1:2" ht="16" x14ac:dyDescent="0.4">
      <c r="A2022" s="11" t="s">
        <v>676</v>
      </c>
      <c r="B2022" t="s">
        <v>41</v>
      </c>
    </row>
    <row r="2023" spans="1:2" ht="16" x14ac:dyDescent="0.4">
      <c r="A2023" s="11" t="s">
        <v>674</v>
      </c>
      <c r="B2023" t="s">
        <v>536</v>
      </c>
    </row>
    <row r="2024" spans="1:2" ht="16" x14ac:dyDescent="0.4">
      <c r="A2024" s="11" t="s">
        <v>672</v>
      </c>
      <c r="B2024" t="s">
        <v>536</v>
      </c>
    </row>
    <row r="2025" spans="1:2" ht="16" x14ac:dyDescent="0.4">
      <c r="A2025" s="11" t="s">
        <v>670</v>
      </c>
      <c r="B2025" t="s">
        <v>41</v>
      </c>
    </row>
    <row r="2026" spans="1:2" ht="16" x14ac:dyDescent="0.4">
      <c r="A2026" s="11" t="s">
        <v>668</v>
      </c>
      <c r="B2026" t="s">
        <v>75</v>
      </c>
    </row>
    <row r="2027" spans="1:2" ht="16" x14ac:dyDescent="0.4">
      <c r="A2027" s="11" t="s">
        <v>666</v>
      </c>
      <c r="B2027" t="s">
        <v>75</v>
      </c>
    </row>
    <row r="2028" spans="1:2" ht="16" x14ac:dyDescent="0.4">
      <c r="A2028" s="11" t="s">
        <v>664</v>
      </c>
      <c r="B2028" t="s">
        <v>41</v>
      </c>
    </row>
    <row r="2029" spans="1:2" ht="16" x14ac:dyDescent="0.4">
      <c r="A2029" s="11" t="s">
        <v>662</v>
      </c>
      <c r="B2029" t="s">
        <v>75</v>
      </c>
    </row>
    <row r="2030" spans="1:2" ht="16" x14ac:dyDescent="0.4">
      <c r="A2030" s="11" t="s">
        <v>660</v>
      </c>
      <c r="B2030" t="s">
        <v>41</v>
      </c>
    </row>
    <row r="2031" spans="1:2" ht="16" x14ac:dyDescent="0.4">
      <c r="A2031" s="11" t="s">
        <v>658</v>
      </c>
      <c r="B2031" t="s">
        <v>75</v>
      </c>
    </row>
    <row r="2032" spans="1:2" ht="16" x14ac:dyDescent="0.4">
      <c r="A2032" s="11" t="s">
        <v>656</v>
      </c>
      <c r="B2032" t="s">
        <v>75</v>
      </c>
    </row>
    <row r="2033" spans="1:2" ht="16" x14ac:dyDescent="0.4">
      <c r="A2033" s="11" t="s">
        <v>654</v>
      </c>
      <c r="B2033" t="s">
        <v>75</v>
      </c>
    </row>
    <row r="2034" spans="1:2" ht="16" x14ac:dyDescent="0.4">
      <c r="A2034" s="11" t="s">
        <v>652</v>
      </c>
      <c r="B2034" t="s">
        <v>75</v>
      </c>
    </row>
    <row r="2035" spans="1:2" ht="16" x14ac:dyDescent="0.4">
      <c r="A2035" s="11" t="s">
        <v>650</v>
      </c>
      <c r="B2035" t="s">
        <v>75</v>
      </c>
    </row>
    <row r="2036" spans="1:2" ht="16" x14ac:dyDescent="0.4">
      <c r="A2036" s="11" t="s">
        <v>648</v>
      </c>
      <c r="B2036" t="s">
        <v>25</v>
      </c>
    </row>
    <row r="2037" spans="1:2" ht="16" x14ac:dyDescent="0.4">
      <c r="A2037" s="11" t="s">
        <v>646</v>
      </c>
      <c r="B2037" t="s">
        <v>75</v>
      </c>
    </row>
    <row r="2038" spans="1:2" ht="16" x14ac:dyDescent="0.4">
      <c r="A2038" s="11" t="s">
        <v>644</v>
      </c>
      <c r="B2038" t="s">
        <v>75</v>
      </c>
    </row>
    <row r="2039" spans="1:2" ht="16" x14ac:dyDescent="0.4">
      <c r="A2039" s="11" t="s">
        <v>642</v>
      </c>
      <c r="B2039" t="s">
        <v>75</v>
      </c>
    </row>
    <row r="2040" spans="1:2" ht="16" x14ac:dyDescent="0.4">
      <c r="A2040" s="11" t="s">
        <v>640</v>
      </c>
      <c r="B2040" t="s">
        <v>75</v>
      </c>
    </row>
    <row r="2041" spans="1:2" ht="16" x14ac:dyDescent="0.4">
      <c r="A2041" s="11" t="s">
        <v>638</v>
      </c>
      <c r="B2041" t="s">
        <v>75</v>
      </c>
    </row>
    <row r="2042" spans="1:2" ht="16" x14ac:dyDescent="0.4">
      <c r="A2042" s="11" t="s">
        <v>636</v>
      </c>
      <c r="B2042" t="s">
        <v>75</v>
      </c>
    </row>
    <row r="2043" spans="1:2" ht="16" x14ac:dyDescent="0.4">
      <c r="A2043" s="11" t="s">
        <v>634</v>
      </c>
      <c r="B2043" t="s">
        <v>480</v>
      </c>
    </row>
    <row r="2044" spans="1:2" ht="16" x14ac:dyDescent="0.4">
      <c r="A2044" s="11" t="s">
        <v>631</v>
      </c>
      <c r="B2044" t="s">
        <v>41</v>
      </c>
    </row>
    <row r="2045" spans="1:2" ht="16" x14ac:dyDescent="0.4">
      <c r="A2045" s="11" t="s">
        <v>629</v>
      </c>
      <c r="B2045" t="s">
        <v>75</v>
      </c>
    </row>
    <row r="2046" spans="1:2" ht="16" x14ac:dyDescent="0.4">
      <c r="A2046" s="11" t="s">
        <v>627</v>
      </c>
      <c r="B2046" t="s">
        <v>75</v>
      </c>
    </row>
    <row r="2047" spans="1:2" ht="16" x14ac:dyDescent="0.4">
      <c r="A2047" s="11" t="s">
        <v>625</v>
      </c>
      <c r="B2047" t="s">
        <v>75</v>
      </c>
    </row>
    <row r="2048" spans="1:2" ht="16" x14ac:dyDescent="0.4">
      <c r="A2048" s="11" t="s">
        <v>623</v>
      </c>
      <c r="B2048" t="s">
        <v>75</v>
      </c>
    </row>
    <row r="2049" spans="1:2" ht="16" x14ac:dyDescent="0.4">
      <c r="A2049" s="11" t="s">
        <v>621</v>
      </c>
      <c r="B2049" t="s">
        <v>695</v>
      </c>
    </row>
    <row r="2050" spans="1:2" ht="16" x14ac:dyDescent="0.4">
      <c r="A2050" s="11" t="s">
        <v>619</v>
      </c>
      <c r="B2050" t="s">
        <v>75</v>
      </c>
    </row>
    <row r="2051" spans="1:2" ht="16" x14ac:dyDescent="0.4">
      <c r="A2051" s="11" t="s">
        <v>617</v>
      </c>
      <c r="B2051" t="s">
        <v>75</v>
      </c>
    </row>
    <row r="2052" spans="1:2" ht="16" x14ac:dyDescent="0.4">
      <c r="A2052" s="11" t="s">
        <v>615</v>
      </c>
      <c r="B2052" t="s">
        <v>41</v>
      </c>
    </row>
    <row r="2053" spans="1:2" ht="16" x14ac:dyDescent="0.4">
      <c r="A2053" s="11" t="s">
        <v>613</v>
      </c>
      <c r="B2053" t="s">
        <v>75</v>
      </c>
    </row>
    <row r="2054" spans="1:2" ht="16" x14ac:dyDescent="0.4">
      <c r="A2054" s="11" t="s">
        <v>611</v>
      </c>
      <c r="B2054" t="s">
        <v>75</v>
      </c>
    </row>
    <row r="2055" spans="1:2" ht="16" x14ac:dyDescent="0.4">
      <c r="A2055" s="11" t="s">
        <v>609</v>
      </c>
      <c r="B2055" t="s">
        <v>75</v>
      </c>
    </row>
    <row r="2056" spans="1:2" ht="16" x14ac:dyDescent="0.4">
      <c r="A2056" s="11" t="s">
        <v>607</v>
      </c>
      <c r="B2056" t="s">
        <v>75</v>
      </c>
    </row>
    <row r="2057" spans="1:2" ht="16" x14ac:dyDescent="0.4">
      <c r="A2057" s="11" t="s">
        <v>605</v>
      </c>
      <c r="B2057" t="s">
        <v>75</v>
      </c>
    </row>
    <row r="2058" spans="1:2" ht="16" x14ac:dyDescent="0.4">
      <c r="A2058" s="11" t="s">
        <v>603</v>
      </c>
      <c r="B2058" t="s">
        <v>25</v>
      </c>
    </row>
    <row r="2059" spans="1:2" ht="16" x14ac:dyDescent="0.4">
      <c r="A2059" s="11" t="s">
        <v>601</v>
      </c>
      <c r="B2059" t="s">
        <v>75</v>
      </c>
    </row>
    <row r="2060" spans="1:2" ht="16" x14ac:dyDescent="0.4">
      <c r="A2060" s="11" t="s">
        <v>599</v>
      </c>
      <c r="B2060" t="s">
        <v>75</v>
      </c>
    </row>
    <row r="2061" spans="1:2" ht="16" x14ac:dyDescent="0.4">
      <c r="A2061" s="11" t="s">
        <v>597</v>
      </c>
      <c r="B2061" t="s">
        <v>75</v>
      </c>
    </row>
    <row r="2062" spans="1:2" ht="16" x14ac:dyDescent="0.4">
      <c r="A2062" s="11" t="s">
        <v>595</v>
      </c>
      <c r="B2062" t="s">
        <v>41</v>
      </c>
    </row>
    <row r="2063" spans="1:2" ht="16" x14ac:dyDescent="0.4">
      <c r="A2063" s="11" t="s">
        <v>593</v>
      </c>
      <c r="B2063" t="s">
        <v>75</v>
      </c>
    </row>
    <row r="2064" spans="1:2" ht="16" x14ac:dyDescent="0.4">
      <c r="A2064" s="11" t="s">
        <v>591</v>
      </c>
      <c r="B2064" t="s">
        <v>41</v>
      </c>
    </row>
    <row r="2065" spans="1:2" ht="16" x14ac:dyDescent="0.4">
      <c r="A2065" s="11" t="s">
        <v>589</v>
      </c>
      <c r="B2065" t="s">
        <v>41</v>
      </c>
    </row>
    <row r="2066" spans="1:2" ht="16" x14ac:dyDescent="0.4">
      <c r="A2066" s="11" t="s">
        <v>587</v>
      </c>
      <c r="B2066" t="s">
        <v>75</v>
      </c>
    </row>
    <row r="2067" spans="1:2" ht="16" x14ac:dyDescent="0.4">
      <c r="A2067" s="11" t="s">
        <v>585</v>
      </c>
      <c r="B2067" t="s">
        <v>75</v>
      </c>
    </row>
    <row r="2068" spans="1:2" ht="16" x14ac:dyDescent="0.4">
      <c r="A2068" s="11" t="s">
        <v>582</v>
      </c>
      <c r="B2068" t="s">
        <v>75</v>
      </c>
    </row>
    <row r="2069" spans="1:2" ht="16" x14ac:dyDescent="0.4">
      <c r="A2069" s="11" t="s">
        <v>580</v>
      </c>
      <c r="B2069" t="s">
        <v>75</v>
      </c>
    </row>
    <row r="2070" spans="1:2" ht="16" x14ac:dyDescent="0.4">
      <c r="A2070" s="11" t="s">
        <v>578</v>
      </c>
      <c r="B2070" t="s">
        <v>75</v>
      </c>
    </row>
    <row r="2071" spans="1:2" ht="16" x14ac:dyDescent="0.4">
      <c r="A2071" s="11" t="s">
        <v>576</v>
      </c>
      <c r="B2071" t="s">
        <v>75</v>
      </c>
    </row>
    <row r="2072" spans="1:2" ht="16" x14ac:dyDescent="0.4">
      <c r="A2072" s="11" t="s">
        <v>574</v>
      </c>
      <c r="B2072" t="s">
        <v>75</v>
      </c>
    </row>
    <row r="2073" spans="1:2" ht="16" x14ac:dyDescent="0.4">
      <c r="A2073" s="11" t="s">
        <v>572</v>
      </c>
      <c r="B2073" t="s">
        <v>75</v>
      </c>
    </row>
    <row r="2074" spans="1:2" ht="16" x14ac:dyDescent="0.4">
      <c r="A2074" s="11" t="s">
        <v>570</v>
      </c>
      <c r="B2074" t="s">
        <v>75</v>
      </c>
    </row>
    <row r="2075" spans="1:2" ht="16" x14ac:dyDescent="0.4">
      <c r="A2075" s="11" t="s">
        <v>568</v>
      </c>
      <c r="B2075" t="s">
        <v>75</v>
      </c>
    </row>
    <row r="2076" spans="1:2" ht="16" x14ac:dyDescent="0.4">
      <c r="A2076" s="11" t="s">
        <v>566</v>
      </c>
      <c r="B2076" t="s">
        <v>41</v>
      </c>
    </row>
    <row r="2077" spans="1:2" ht="16" x14ac:dyDescent="0.4">
      <c r="A2077" s="11" t="s">
        <v>564</v>
      </c>
      <c r="B2077" t="s">
        <v>75</v>
      </c>
    </row>
    <row r="2078" spans="1:2" ht="16" x14ac:dyDescent="0.4">
      <c r="A2078" s="11" t="s">
        <v>562</v>
      </c>
      <c r="B2078" t="s">
        <v>75</v>
      </c>
    </row>
    <row r="2079" spans="1:2" ht="16" x14ac:dyDescent="0.4">
      <c r="A2079" s="11" t="s">
        <v>560</v>
      </c>
      <c r="B2079" t="s">
        <v>41</v>
      </c>
    </row>
    <row r="2080" spans="1:2" ht="16" x14ac:dyDescent="0.4">
      <c r="A2080" s="11" t="s">
        <v>558</v>
      </c>
      <c r="B2080" t="s">
        <v>328</v>
      </c>
    </row>
    <row r="2081" spans="1:2" ht="16" x14ac:dyDescent="0.4">
      <c r="A2081" s="11" t="s">
        <v>556</v>
      </c>
      <c r="B2081" t="s">
        <v>75</v>
      </c>
    </row>
    <row r="2082" spans="1:2" ht="16" x14ac:dyDescent="0.4">
      <c r="A2082" s="11" t="s">
        <v>554</v>
      </c>
      <c r="B2082" t="s">
        <v>75</v>
      </c>
    </row>
    <row r="2083" spans="1:2" ht="16" x14ac:dyDescent="0.4">
      <c r="A2083" s="11" t="s">
        <v>552</v>
      </c>
      <c r="B2083" t="s">
        <v>75</v>
      </c>
    </row>
    <row r="2084" spans="1:2" ht="16" x14ac:dyDescent="0.4">
      <c r="A2084" s="11" t="s">
        <v>550</v>
      </c>
      <c r="B2084" t="s">
        <v>695</v>
      </c>
    </row>
    <row r="2085" spans="1:2" ht="16" x14ac:dyDescent="0.4">
      <c r="A2085" s="11" t="s">
        <v>548</v>
      </c>
      <c r="B2085" t="s">
        <v>41</v>
      </c>
    </row>
    <row r="2086" spans="1:2" ht="16" x14ac:dyDescent="0.4">
      <c r="A2086" s="11" t="s">
        <v>546</v>
      </c>
      <c r="B2086" t="s">
        <v>75</v>
      </c>
    </row>
    <row r="2087" spans="1:2" ht="16" x14ac:dyDescent="0.4">
      <c r="A2087" s="11" t="s">
        <v>544</v>
      </c>
      <c r="B2087" t="s">
        <v>75</v>
      </c>
    </row>
    <row r="2088" spans="1:2" ht="16" x14ac:dyDescent="0.4">
      <c r="A2088" s="11" t="s">
        <v>542</v>
      </c>
      <c r="B2088" t="s">
        <v>75</v>
      </c>
    </row>
    <row r="2089" spans="1:2" ht="16" x14ac:dyDescent="0.4">
      <c r="A2089" s="11" t="s">
        <v>540</v>
      </c>
      <c r="B2089" t="s">
        <v>41</v>
      </c>
    </row>
    <row r="2090" spans="1:2" ht="16" x14ac:dyDescent="0.4">
      <c r="A2090" s="11" t="s">
        <v>538</v>
      </c>
      <c r="B2090" t="s">
        <v>75</v>
      </c>
    </row>
    <row r="2091" spans="1:2" ht="16" x14ac:dyDescent="0.4">
      <c r="A2091" s="11" t="s">
        <v>535</v>
      </c>
      <c r="B2091" t="s">
        <v>75</v>
      </c>
    </row>
    <row r="2092" spans="1:2" ht="16" x14ac:dyDescent="0.4">
      <c r="A2092" s="11" t="s">
        <v>533</v>
      </c>
      <c r="B2092" t="s">
        <v>75</v>
      </c>
    </row>
    <row r="2093" spans="1:2" ht="16" x14ac:dyDescent="0.4">
      <c r="A2093" s="11" t="s">
        <v>531</v>
      </c>
      <c r="B2093" t="s">
        <v>75</v>
      </c>
    </row>
    <row r="2094" spans="1:2" ht="16" x14ac:dyDescent="0.4">
      <c r="A2094" s="11" t="s">
        <v>529</v>
      </c>
      <c r="B2094" t="s">
        <v>75</v>
      </c>
    </row>
    <row r="2095" spans="1:2" ht="16" x14ac:dyDescent="0.4">
      <c r="A2095" s="11" t="s">
        <v>527</v>
      </c>
      <c r="B2095" t="s">
        <v>41</v>
      </c>
    </row>
    <row r="2096" spans="1:2" ht="16" x14ac:dyDescent="0.4">
      <c r="A2096" s="11" t="s">
        <v>525</v>
      </c>
      <c r="B2096" t="s">
        <v>75</v>
      </c>
    </row>
    <row r="2097" spans="1:2" ht="16" x14ac:dyDescent="0.4">
      <c r="A2097" s="11" t="s">
        <v>523</v>
      </c>
      <c r="B2097" t="s">
        <v>322</v>
      </c>
    </row>
    <row r="2098" spans="1:2" ht="16" x14ac:dyDescent="0.4">
      <c r="A2098" s="11" t="s">
        <v>521</v>
      </c>
      <c r="B2098" t="s">
        <v>75</v>
      </c>
    </row>
    <row r="2099" spans="1:2" ht="16" x14ac:dyDescent="0.4">
      <c r="A2099" s="11" t="s">
        <v>519</v>
      </c>
      <c r="B2099" t="s">
        <v>75</v>
      </c>
    </row>
    <row r="2100" spans="1:2" ht="16" x14ac:dyDescent="0.4">
      <c r="A2100" s="11" t="s">
        <v>517</v>
      </c>
      <c r="B2100" t="s">
        <v>25</v>
      </c>
    </row>
    <row r="2101" spans="1:2" ht="16" x14ac:dyDescent="0.4">
      <c r="A2101" s="11" t="s">
        <v>515</v>
      </c>
      <c r="B2101" t="s">
        <v>41</v>
      </c>
    </row>
    <row r="2102" spans="1:2" ht="16" x14ac:dyDescent="0.4">
      <c r="A2102" s="11" t="s">
        <v>513</v>
      </c>
      <c r="B2102" t="s">
        <v>75</v>
      </c>
    </row>
    <row r="2103" spans="1:2" ht="16" x14ac:dyDescent="0.4">
      <c r="A2103" s="11" t="s">
        <v>511</v>
      </c>
      <c r="B2103" t="s">
        <v>25</v>
      </c>
    </row>
    <row r="2104" spans="1:2" ht="16" x14ac:dyDescent="0.4">
      <c r="A2104" s="11" t="s">
        <v>509</v>
      </c>
      <c r="B2104" t="s">
        <v>75</v>
      </c>
    </row>
    <row r="2105" spans="1:2" ht="16" x14ac:dyDescent="0.4">
      <c r="A2105" s="11" t="s">
        <v>507</v>
      </c>
      <c r="B2105" t="s">
        <v>75</v>
      </c>
    </row>
    <row r="2106" spans="1:2" ht="16" x14ac:dyDescent="0.4">
      <c r="A2106" s="11" t="s">
        <v>505</v>
      </c>
      <c r="B2106" t="s">
        <v>75</v>
      </c>
    </row>
    <row r="2107" spans="1:2" ht="16" x14ac:dyDescent="0.4">
      <c r="A2107" s="11" t="s">
        <v>503</v>
      </c>
      <c r="B2107" t="s">
        <v>325</v>
      </c>
    </row>
    <row r="2108" spans="1:2" ht="16" x14ac:dyDescent="0.4">
      <c r="A2108" s="11" t="s">
        <v>501</v>
      </c>
      <c r="B2108" t="s">
        <v>25</v>
      </c>
    </row>
    <row r="2109" spans="1:2" ht="16" x14ac:dyDescent="0.4">
      <c r="A2109" s="11" t="s">
        <v>499</v>
      </c>
      <c r="B2109" t="s">
        <v>75</v>
      </c>
    </row>
    <row r="2110" spans="1:2" ht="16" x14ac:dyDescent="0.4">
      <c r="A2110" s="11" t="s">
        <v>497</v>
      </c>
      <c r="B2110" t="s">
        <v>25</v>
      </c>
    </row>
    <row r="2111" spans="1:2" ht="16" x14ac:dyDescent="0.4">
      <c r="A2111" s="11" t="s">
        <v>495</v>
      </c>
      <c r="B2111" t="s">
        <v>75</v>
      </c>
    </row>
    <row r="2112" spans="1:2" ht="16" x14ac:dyDescent="0.4">
      <c r="A2112" s="11" t="s">
        <v>493</v>
      </c>
      <c r="B2112" t="s">
        <v>75</v>
      </c>
    </row>
    <row r="2113" spans="1:2" ht="16" x14ac:dyDescent="0.4">
      <c r="A2113" s="11" t="s">
        <v>491</v>
      </c>
      <c r="B2113" t="s">
        <v>75</v>
      </c>
    </row>
    <row r="2114" spans="1:2" ht="16" x14ac:dyDescent="0.4">
      <c r="A2114" s="11" t="s">
        <v>489</v>
      </c>
      <c r="B2114" t="s">
        <v>75</v>
      </c>
    </row>
    <row r="2115" spans="1:2" ht="16" x14ac:dyDescent="0.4">
      <c r="A2115" s="11" t="s">
        <v>487</v>
      </c>
      <c r="B2115" t="s">
        <v>75</v>
      </c>
    </row>
    <row r="2116" spans="1:2" ht="16" x14ac:dyDescent="0.4">
      <c r="A2116" s="11" t="s">
        <v>485</v>
      </c>
      <c r="B2116" t="s">
        <v>75</v>
      </c>
    </row>
    <row r="2117" spans="1:2" ht="16" x14ac:dyDescent="0.4">
      <c r="A2117" s="11" t="s">
        <v>482</v>
      </c>
      <c r="B2117" t="s">
        <v>75</v>
      </c>
    </row>
    <row r="2118" spans="1:2" ht="16" x14ac:dyDescent="0.4">
      <c r="A2118" s="11" t="s">
        <v>479</v>
      </c>
      <c r="B2118" t="s">
        <v>75</v>
      </c>
    </row>
    <row r="2119" spans="1:2" ht="16" x14ac:dyDescent="0.4">
      <c r="A2119" s="11" t="s">
        <v>477</v>
      </c>
      <c r="B2119" t="s">
        <v>695</v>
      </c>
    </row>
    <row r="2120" spans="1:2" ht="16" x14ac:dyDescent="0.4">
      <c r="A2120" s="11" t="s">
        <v>475</v>
      </c>
      <c r="B2120" t="s">
        <v>325</v>
      </c>
    </row>
    <row r="2121" spans="1:2" ht="16" x14ac:dyDescent="0.4">
      <c r="A2121" s="11" t="s">
        <v>473</v>
      </c>
      <c r="B2121" t="s">
        <v>75</v>
      </c>
    </row>
    <row r="2122" spans="1:2" ht="16" x14ac:dyDescent="0.4">
      <c r="A2122" s="11" t="s">
        <v>471</v>
      </c>
      <c r="B2122" t="s">
        <v>75</v>
      </c>
    </row>
    <row r="2123" spans="1:2" ht="16" x14ac:dyDescent="0.4">
      <c r="A2123" s="11" t="s">
        <v>469</v>
      </c>
      <c r="B2123" t="s">
        <v>75</v>
      </c>
    </row>
    <row r="2124" spans="1:2" ht="16" x14ac:dyDescent="0.4">
      <c r="A2124" s="11" t="s">
        <v>467</v>
      </c>
      <c r="B2124" t="s">
        <v>75</v>
      </c>
    </row>
    <row r="2125" spans="1:2" ht="16" x14ac:dyDescent="0.4">
      <c r="A2125" s="11" t="s">
        <v>465</v>
      </c>
      <c r="B2125" t="s">
        <v>75</v>
      </c>
    </row>
    <row r="2126" spans="1:2" ht="16" x14ac:dyDescent="0.4">
      <c r="A2126" s="11" t="s">
        <v>463</v>
      </c>
      <c r="B2126" t="s">
        <v>75</v>
      </c>
    </row>
    <row r="2127" spans="1:2" ht="16" x14ac:dyDescent="0.4">
      <c r="A2127" s="11" t="s">
        <v>461</v>
      </c>
      <c r="B2127" t="s">
        <v>75</v>
      </c>
    </row>
    <row r="2128" spans="1:2" ht="16" x14ac:dyDescent="0.4">
      <c r="A2128" s="11" t="s">
        <v>459</v>
      </c>
      <c r="B2128" t="s">
        <v>75</v>
      </c>
    </row>
    <row r="2129" spans="1:2" ht="16" x14ac:dyDescent="0.4">
      <c r="A2129" s="11" t="s">
        <v>457</v>
      </c>
      <c r="B2129" t="s">
        <v>75</v>
      </c>
    </row>
    <row r="2130" spans="1:2" ht="16" x14ac:dyDescent="0.4">
      <c r="A2130" s="11" t="s">
        <v>455</v>
      </c>
      <c r="B2130" t="s">
        <v>75</v>
      </c>
    </row>
    <row r="2131" spans="1:2" ht="16" x14ac:dyDescent="0.4">
      <c r="A2131" s="11" t="s">
        <v>453</v>
      </c>
      <c r="B2131" t="s">
        <v>75</v>
      </c>
    </row>
    <row r="2132" spans="1:2" ht="16" x14ac:dyDescent="0.4">
      <c r="A2132" s="11" t="s">
        <v>451</v>
      </c>
      <c r="B2132" t="s">
        <v>75</v>
      </c>
    </row>
    <row r="2133" spans="1:2" ht="16" x14ac:dyDescent="0.4">
      <c r="A2133" s="11" t="s">
        <v>449</v>
      </c>
      <c r="B2133" t="s">
        <v>25</v>
      </c>
    </row>
    <row r="2134" spans="1:2" ht="16" x14ac:dyDescent="0.4">
      <c r="A2134" s="11" t="s">
        <v>447</v>
      </c>
      <c r="B2134" t="s">
        <v>75</v>
      </c>
    </row>
    <row r="2135" spans="1:2" ht="16" x14ac:dyDescent="0.4">
      <c r="A2135" s="11" t="s">
        <v>445</v>
      </c>
      <c r="B2135" t="s">
        <v>41</v>
      </c>
    </row>
    <row r="2136" spans="1:2" ht="16" x14ac:dyDescent="0.4">
      <c r="A2136" s="11" t="s">
        <v>443</v>
      </c>
      <c r="B2136" t="s">
        <v>75</v>
      </c>
    </row>
    <row r="2137" spans="1:2" ht="16" x14ac:dyDescent="0.4">
      <c r="A2137" s="11" t="s">
        <v>441</v>
      </c>
      <c r="B2137" t="s">
        <v>75</v>
      </c>
    </row>
    <row r="2138" spans="1:2" ht="16" x14ac:dyDescent="0.4">
      <c r="A2138" s="11" t="s">
        <v>439</v>
      </c>
      <c r="B2138" t="s">
        <v>75</v>
      </c>
    </row>
    <row r="2139" spans="1:2" ht="16" x14ac:dyDescent="0.4">
      <c r="A2139" s="11" t="s">
        <v>437</v>
      </c>
      <c r="B2139" t="s">
        <v>25</v>
      </c>
    </row>
    <row r="2140" spans="1:2" ht="16" x14ac:dyDescent="0.4">
      <c r="A2140" s="11" t="s">
        <v>435</v>
      </c>
      <c r="B2140" t="s">
        <v>75</v>
      </c>
    </row>
    <row r="2141" spans="1:2" ht="16" x14ac:dyDescent="0.4">
      <c r="A2141" s="11" t="s">
        <v>433</v>
      </c>
      <c r="B2141" t="s">
        <v>75</v>
      </c>
    </row>
    <row r="2142" spans="1:2" ht="16" x14ac:dyDescent="0.4">
      <c r="A2142" s="11" t="s">
        <v>431</v>
      </c>
      <c r="B2142" t="s">
        <v>75</v>
      </c>
    </row>
    <row r="2143" spans="1:2" ht="16" x14ac:dyDescent="0.4">
      <c r="A2143" s="11" t="s">
        <v>429</v>
      </c>
      <c r="B2143" t="s">
        <v>25</v>
      </c>
    </row>
    <row r="2144" spans="1:2" ht="16" x14ac:dyDescent="0.4">
      <c r="A2144" s="11" t="s">
        <v>427</v>
      </c>
      <c r="B2144" t="s">
        <v>25</v>
      </c>
    </row>
    <row r="2145" spans="1:2" ht="16" x14ac:dyDescent="0.4">
      <c r="A2145" s="11" t="s">
        <v>425</v>
      </c>
      <c r="B2145" t="s">
        <v>41</v>
      </c>
    </row>
    <row r="2146" spans="1:2" ht="16" x14ac:dyDescent="0.4">
      <c r="A2146" s="11" t="s">
        <v>423</v>
      </c>
      <c r="B2146" t="s">
        <v>325</v>
      </c>
    </row>
    <row r="2147" spans="1:2" ht="16" x14ac:dyDescent="0.4">
      <c r="A2147" s="11" t="s">
        <v>421</v>
      </c>
      <c r="B2147" t="s">
        <v>75</v>
      </c>
    </row>
    <row r="2148" spans="1:2" ht="16" x14ac:dyDescent="0.4">
      <c r="A2148" s="11" t="s">
        <v>419</v>
      </c>
      <c r="B2148" t="s">
        <v>41</v>
      </c>
    </row>
    <row r="2149" spans="1:2" ht="16" x14ac:dyDescent="0.4">
      <c r="A2149" s="11" t="s">
        <v>417</v>
      </c>
      <c r="B2149" t="s">
        <v>25</v>
      </c>
    </row>
    <row r="2150" spans="1:2" ht="16" x14ac:dyDescent="0.4">
      <c r="A2150" s="11" t="s">
        <v>415</v>
      </c>
      <c r="B2150" t="s">
        <v>75</v>
      </c>
    </row>
    <row r="2151" spans="1:2" ht="16" x14ac:dyDescent="0.4">
      <c r="A2151" s="11" t="s">
        <v>413</v>
      </c>
      <c r="B2151" t="s">
        <v>75</v>
      </c>
    </row>
    <row r="2152" spans="1:2" ht="16" x14ac:dyDescent="0.4">
      <c r="A2152" s="11" t="s">
        <v>411</v>
      </c>
      <c r="B2152" t="s">
        <v>75</v>
      </c>
    </row>
    <row r="2153" spans="1:2" ht="16" x14ac:dyDescent="0.4">
      <c r="A2153" s="11" t="s">
        <v>409</v>
      </c>
      <c r="B2153" t="s">
        <v>75</v>
      </c>
    </row>
    <row r="2154" spans="1:2" ht="16" x14ac:dyDescent="0.4">
      <c r="A2154" s="11" t="s">
        <v>407</v>
      </c>
      <c r="B2154" t="s">
        <v>75</v>
      </c>
    </row>
    <row r="2155" spans="1:2" ht="16" x14ac:dyDescent="0.4">
      <c r="A2155" s="11" t="s">
        <v>405</v>
      </c>
      <c r="B2155" t="s">
        <v>75</v>
      </c>
    </row>
    <row r="2156" spans="1:2" ht="16" x14ac:dyDescent="0.4">
      <c r="A2156" s="11" t="s">
        <v>403</v>
      </c>
      <c r="B2156" t="s">
        <v>75</v>
      </c>
    </row>
    <row r="2157" spans="1:2" ht="16" x14ac:dyDescent="0.4">
      <c r="A2157" s="11" t="s">
        <v>401</v>
      </c>
      <c r="B2157" t="s">
        <v>25</v>
      </c>
    </row>
    <row r="2158" spans="1:2" ht="16" x14ac:dyDescent="0.4">
      <c r="A2158" s="11" t="s">
        <v>399</v>
      </c>
      <c r="B2158" t="s">
        <v>75</v>
      </c>
    </row>
    <row r="2159" spans="1:2" ht="16" x14ac:dyDescent="0.4">
      <c r="A2159" s="11" t="s">
        <v>397</v>
      </c>
      <c r="B2159" t="s">
        <v>75</v>
      </c>
    </row>
    <row r="2160" spans="1:2" ht="16" x14ac:dyDescent="0.4">
      <c r="A2160" s="11" t="s">
        <v>395</v>
      </c>
      <c r="B2160" t="s">
        <v>75</v>
      </c>
    </row>
    <row r="2161" spans="1:2" ht="16" x14ac:dyDescent="0.4">
      <c r="A2161" s="11" t="s">
        <v>393</v>
      </c>
      <c r="B2161" t="s">
        <v>75</v>
      </c>
    </row>
    <row r="2162" spans="1:2" ht="16" x14ac:dyDescent="0.4">
      <c r="A2162" s="11" t="s">
        <v>391</v>
      </c>
      <c r="B2162" t="s">
        <v>75</v>
      </c>
    </row>
    <row r="2163" spans="1:2" ht="16" x14ac:dyDescent="0.4">
      <c r="A2163" s="11" t="s">
        <v>389</v>
      </c>
      <c r="B2163" t="s">
        <v>41</v>
      </c>
    </row>
    <row r="2164" spans="1:2" ht="16" x14ac:dyDescent="0.4">
      <c r="A2164" s="11" t="s">
        <v>386</v>
      </c>
      <c r="B2164" t="s">
        <v>75</v>
      </c>
    </row>
    <row r="2165" spans="1:2" ht="16" x14ac:dyDescent="0.4">
      <c r="A2165" s="11" t="s">
        <v>384</v>
      </c>
      <c r="B2165" t="s">
        <v>75</v>
      </c>
    </row>
    <row r="2166" spans="1:2" ht="16" x14ac:dyDescent="0.4">
      <c r="A2166" s="11" t="s">
        <v>382</v>
      </c>
      <c r="B2166" t="s">
        <v>75</v>
      </c>
    </row>
    <row r="2167" spans="1:2" ht="16" x14ac:dyDescent="0.4">
      <c r="A2167" s="11" t="s">
        <v>380</v>
      </c>
      <c r="B2167" t="s">
        <v>75</v>
      </c>
    </row>
    <row r="2168" spans="1:2" ht="16" x14ac:dyDescent="0.4">
      <c r="A2168" s="11" t="s">
        <v>378</v>
      </c>
      <c r="B2168" t="s">
        <v>25</v>
      </c>
    </row>
    <row r="2169" spans="1:2" ht="16" x14ac:dyDescent="0.4">
      <c r="A2169" s="11" t="s">
        <v>376</v>
      </c>
      <c r="B2169" t="s">
        <v>75</v>
      </c>
    </row>
    <row r="2170" spans="1:2" ht="16" x14ac:dyDescent="0.4">
      <c r="A2170" s="11" t="s">
        <v>374</v>
      </c>
      <c r="B2170" t="s">
        <v>75</v>
      </c>
    </row>
    <row r="2171" spans="1:2" ht="16" x14ac:dyDescent="0.4">
      <c r="A2171" s="11" t="s">
        <v>372</v>
      </c>
      <c r="B2171" t="s">
        <v>75</v>
      </c>
    </row>
    <row r="2172" spans="1:2" ht="16" x14ac:dyDescent="0.4">
      <c r="A2172" s="11" t="s">
        <v>370</v>
      </c>
      <c r="B2172" t="s">
        <v>75</v>
      </c>
    </row>
    <row r="2173" spans="1:2" ht="16" x14ac:dyDescent="0.4">
      <c r="A2173" s="11" t="s">
        <v>368</v>
      </c>
      <c r="B2173" t="s">
        <v>25</v>
      </c>
    </row>
    <row r="2174" spans="1:2" ht="16" x14ac:dyDescent="0.4">
      <c r="A2174" s="11" t="s">
        <v>366</v>
      </c>
      <c r="B2174" t="s">
        <v>2391</v>
      </c>
    </row>
    <row r="2175" spans="1:2" ht="16" x14ac:dyDescent="0.4">
      <c r="A2175" s="11" t="s">
        <v>364</v>
      </c>
      <c r="B2175" t="s">
        <v>75</v>
      </c>
    </row>
    <row r="2176" spans="1:2" ht="16" x14ac:dyDescent="0.4">
      <c r="A2176" s="11" t="s">
        <v>362</v>
      </c>
      <c r="B2176" t="s">
        <v>480</v>
      </c>
    </row>
    <row r="2177" spans="1:2" ht="16" x14ac:dyDescent="0.4">
      <c r="A2177" s="11" t="s">
        <v>360</v>
      </c>
      <c r="B2177" t="s">
        <v>75</v>
      </c>
    </row>
    <row r="2178" spans="1:2" ht="16" x14ac:dyDescent="0.4">
      <c r="A2178" s="11" t="s">
        <v>358</v>
      </c>
      <c r="B2178" t="s">
        <v>75</v>
      </c>
    </row>
    <row r="2179" spans="1:2" ht="16" x14ac:dyDescent="0.4">
      <c r="A2179" s="11" t="s">
        <v>356</v>
      </c>
      <c r="B2179" t="s">
        <v>75</v>
      </c>
    </row>
    <row r="2180" spans="1:2" ht="16" x14ac:dyDescent="0.4">
      <c r="A2180" s="11" t="s">
        <v>354</v>
      </c>
      <c r="B2180" t="s">
        <v>41</v>
      </c>
    </row>
    <row r="2181" spans="1:2" ht="16" x14ac:dyDescent="0.4">
      <c r="A2181" s="11" t="s">
        <v>352</v>
      </c>
      <c r="B2181" t="s">
        <v>25</v>
      </c>
    </row>
    <row r="2182" spans="1:2" ht="16" x14ac:dyDescent="0.4">
      <c r="A2182" s="11" t="s">
        <v>350</v>
      </c>
      <c r="B2182" t="s">
        <v>322</v>
      </c>
    </row>
    <row r="2183" spans="1:2" ht="16" x14ac:dyDescent="0.4">
      <c r="A2183" s="11" t="s">
        <v>348</v>
      </c>
      <c r="B2183" t="s">
        <v>41</v>
      </c>
    </row>
    <row r="2184" spans="1:2" ht="16" x14ac:dyDescent="0.4">
      <c r="A2184" s="11" t="s">
        <v>346</v>
      </c>
      <c r="B2184" t="s">
        <v>75</v>
      </c>
    </row>
    <row r="2185" spans="1:2" ht="16" x14ac:dyDescent="0.4">
      <c r="A2185" s="11" t="s">
        <v>344</v>
      </c>
      <c r="B2185" t="s">
        <v>483</v>
      </c>
    </row>
    <row r="2186" spans="1:2" ht="16" x14ac:dyDescent="0.4">
      <c r="A2186" s="11" t="s">
        <v>342</v>
      </c>
      <c r="B2186" t="s">
        <v>75</v>
      </c>
    </row>
    <row r="2187" spans="1:2" ht="16" x14ac:dyDescent="0.4">
      <c r="A2187" s="11" t="s">
        <v>340</v>
      </c>
      <c r="B2187" t="s">
        <v>25</v>
      </c>
    </row>
    <row r="2188" spans="1:2" ht="16" x14ac:dyDescent="0.4">
      <c r="A2188" s="11" t="s">
        <v>338</v>
      </c>
      <c r="B2188" t="s">
        <v>75</v>
      </c>
    </row>
    <row r="2189" spans="1:2" ht="16" x14ac:dyDescent="0.4">
      <c r="A2189" s="11" t="s">
        <v>336</v>
      </c>
      <c r="B2189" t="s">
        <v>75</v>
      </c>
    </row>
    <row r="2190" spans="1:2" ht="16" x14ac:dyDescent="0.4">
      <c r="A2190" s="11" t="s">
        <v>334</v>
      </c>
      <c r="B2190" t="s">
        <v>25</v>
      </c>
    </row>
    <row r="2191" spans="1:2" ht="16" x14ac:dyDescent="0.4">
      <c r="A2191" s="11" t="s">
        <v>332</v>
      </c>
      <c r="B2191" t="s">
        <v>75</v>
      </c>
    </row>
    <row r="2192" spans="1:2" ht="16" x14ac:dyDescent="0.4">
      <c r="A2192" s="11" t="s">
        <v>330</v>
      </c>
      <c r="B2192" t="s">
        <v>75</v>
      </c>
    </row>
    <row r="2193" spans="1:2" ht="16" x14ac:dyDescent="0.4">
      <c r="A2193" s="11" t="s">
        <v>327</v>
      </c>
      <c r="B2193" t="s">
        <v>75</v>
      </c>
    </row>
    <row r="2194" spans="1:2" ht="16" x14ac:dyDescent="0.4">
      <c r="A2194" s="11" t="s">
        <v>324</v>
      </c>
      <c r="B2194" t="s">
        <v>25</v>
      </c>
    </row>
    <row r="2195" spans="1:2" ht="16" x14ac:dyDescent="0.4">
      <c r="A2195" s="11" t="s">
        <v>321</v>
      </c>
      <c r="B2195" t="s">
        <v>25</v>
      </c>
    </row>
    <row r="2196" spans="1:2" ht="16" x14ac:dyDescent="0.4">
      <c r="A2196" s="11" t="s">
        <v>318</v>
      </c>
      <c r="B2196" t="s">
        <v>75</v>
      </c>
    </row>
    <row r="2197" spans="1:2" ht="16" x14ac:dyDescent="0.4">
      <c r="A2197" s="11" t="s">
        <v>316</v>
      </c>
      <c r="B2197" t="s">
        <v>75</v>
      </c>
    </row>
    <row r="2198" spans="1:2" ht="16" x14ac:dyDescent="0.4">
      <c r="A2198" s="11" t="s">
        <v>314</v>
      </c>
      <c r="B2198" t="s">
        <v>75</v>
      </c>
    </row>
    <row r="2199" spans="1:2" ht="16" x14ac:dyDescent="0.4">
      <c r="A2199" s="11" t="s">
        <v>312</v>
      </c>
      <c r="B2199" t="s">
        <v>75</v>
      </c>
    </row>
    <row r="2200" spans="1:2" ht="16" x14ac:dyDescent="0.4">
      <c r="A2200" s="11" t="s">
        <v>310</v>
      </c>
      <c r="B2200" t="s">
        <v>75</v>
      </c>
    </row>
    <row r="2201" spans="1:2" ht="16" x14ac:dyDescent="0.4">
      <c r="A2201" s="11" t="s">
        <v>308</v>
      </c>
      <c r="B2201" t="s">
        <v>480</v>
      </c>
    </row>
    <row r="2202" spans="1:2" ht="16" x14ac:dyDescent="0.4">
      <c r="A2202" s="11" t="s">
        <v>306</v>
      </c>
      <c r="B2202" t="s">
        <v>75</v>
      </c>
    </row>
    <row r="2203" spans="1:2" ht="16" x14ac:dyDescent="0.4">
      <c r="A2203" s="11" t="s">
        <v>304</v>
      </c>
      <c r="B2203" t="s">
        <v>25</v>
      </c>
    </row>
    <row r="2204" spans="1:2" ht="16" x14ac:dyDescent="0.4">
      <c r="A2204" s="11" t="s">
        <v>302</v>
      </c>
      <c r="B2204" t="s">
        <v>75</v>
      </c>
    </row>
    <row r="2205" spans="1:2" ht="16" x14ac:dyDescent="0.4">
      <c r="A2205" s="11" t="s">
        <v>300</v>
      </c>
      <c r="B2205" t="s">
        <v>75</v>
      </c>
    </row>
    <row r="2206" spans="1:2" ht="16" x14ac:dyDescent="0.4">
      <c r="A2206" s="11" t="s">
        <v>298</v>
      </c>
      <c r="B2206" t="s">
        <v>41</v>
      </c>
    </row>
    <row r="2207" spans="1:2" ht="16" x14ac:dyDescent="0.4">
      <c r="A2207" s="11" t="s">
        <v>296</v>
      </c>
      <c r="B2207" t="s">
        <v>41</v>
      </c>
    </row>
    <row r="2208" spans="1:2" ht="16" x14ac:dyDescent="0.4">
      <c r="A2208" s="11" t="s">
        <v>294</v>
      </c>
      <c r="B2208" t="s">
        <v>25</v>
      </c>
    </row>
    <row r="2209" spans="1:2" ht="16" x14ac:dyDescent="0.4">
      <c r="A2209" s="11" t="s">
        <v>292</v>
      </c>
      <c r="B2209" t="s">
        <v>75</v>
      </c>
    </row>
    <row r="2210" spans="1:2" ht="16" x14ac:dyDescent="0.4">
      <c r="A2210" s="11" t="s">
        <v>290</v>
      </c>
      <c r="B2210" t="s">
        <v>75</v>
      </c>
    </row>
    <row r="2211" spans="1:2" ht="16" x14ac:dyDescent="0.4">
      <c r="A2211" s="11" t="s">
        <v>288</v>
      </c>
      <c r="B2211" t="s">
        <v>75</v>
      </c>
    </row>
    <row r="2212" spans="1:2" ht="16" x14ac:dyDescent="0.4">
      <c r="A2212" s="11" t="s">
        <v>286</v>
      </c>
      <c r="B2212" t="s">
        <v>75</v>
      </c>
    </row>
    <row r="2213" spans="1:2" ht="16" x14ac:dyDescent="0.4">
      <c r="A2213" s="11" t="s">
        <v>284</v>
      </c>
      <c r="B2213" t="s">
        <v>75</v>
      </c>
    </row>
    <row r="2214" spans="1:2" ht="16" x14ac:dyDescent="0.4">
      <c r="A2214" s="11" t="s">
        <v>282</v>
      </c>
      <c r="B2214" t="s">
        <v>75</v>
      </c>
    </row>
    <row r="2215" spans="1:2" ht="16" x14ac:dyDescent="0.4">
      <c r="A2215" s="11" t="s">
        <v>280</v>
      </c>
      <c r="B2215" t="s">
        <v>75</v>
      </c>
    </row>
    <row r="2216" spans="1:2" ht="16" x14ac:dyDescent="0.4">
      <c r="A2216" s="11" t="s">
        <v>278</v>
      </c>
      <c r="B2216" t="s">
        <v>695</v>
      </c>
    </row>
    <row r="2217" spans="1:2" ht="16" x14ac:dyDescent="0.4">
      <c r="A2217" s="11" t="s">
        <v>276</v>
      </c>
      <c r="B2217" t="s">
        <v>325</v>
      </c>
    </row>
    <row r="2218" spans="1:2" ht="16" x14ac:dyDescent="0.4">
      <c r="A2218" s="11" t="s">
        <v>274</v>
      </c>
      <c r="B2218" t="s">
        <v>75</v>
      </c>
    </row>
    <row r="2219" spans="1:2" ht="16" x14ac:dyDescent="0.4">
      <c r="A2219" s="11" t="s">
        <v>272</v>
      </c>
      <c r="B2219" t="s">
        <v>75</v>
      </c>
    </row>
    <row r="2220" spans="1:2" ht="16" x14ac:dyDescent="0.4">
      <c r="A2220" s="11" t="s">
        <v>270</v>
      </c>
      <c r="B2220" t="s">
        <v>75</v>
      </c>
    </row>
    <row r="2221" spans="1:2" ht="16" x14ac:dyDescent="0.4">
      <c r="A2221" s="11" t="s">
        <v>268</v>
      </c>
      <c r="B2221" t="s">
        <v>75</v>
      </c>
    </row>
    <row r="2222" spans="1:2" ht="16" x14ac:dyDescent="0.4">
      <c r="A2222" s="11" t="s">
        <v>266</v>
      </c>
      <c r="B2222" t="s">
        <v>75</v>
      </c>
    </row>
    <row r="2223" spans="1:2" ht="16" x14ac:dyDescent="0.4">
      <c r="A2223" s="11" t="s">
        <v>264</v>
      </c>
      <c r="B2223" t="s">
        <v>319</v>
      </c>
    </row>
    <row r="2224" spans="1:2" ht="16" x14ac:dyDescent="0.4">
      <c r="A2224" s="11" t="s">
        <v>262</v>
      </c>
      <c r="B2224" t="s">
        <v>695</v>
      </c>
    </row>
    <row r="2225" spans="1:2" ht="16" x14ac:dyDescent="0.4">
      <c r="A2225" s="11" t="s">
        <v>260</v>
      </c>
      <c r="B2225" t="s">
        <v>25</v>
      </c>
    </row>
    <row r="2226" spans="1:2" ht="16" x14ac:dyDescent="0.4">
      <c r="A2226" s="11" t="s">
        <v>258</v>
      </c>
      <c r="B2226" t="s">
        <v>41</v>
      </c>
    </row>
    <row r="2227" spans="1:2" ht="16" x14ac:dyDescent="0.4">
      <c r="A2227" s="11" t="s">
        <v>256</v>
      </c>
      <c r="B2227" t="s">
        <v>75</v>
      </c>
    </row>
    <row r="2228" spans="1:2" ht="16" x14ac:dyDescent="0.4">
      <c r="A2228" s="11" t="s">
        <v>254</v>
      </c>
      <c r="B2228" t="s">
        <v>25</v>
      </c>
    </row>
    <row r="2229" spans="1:2" ht="16" x14ac:dyDescent="0.4">
      <c r="A2229" s="11" t="s">
        <v>252</v>
      </c>
      <c r="B2229" t="s">
        <v>41</v>
      </c>
    </row>
    <row r="2230" spans="1:2" ht="16" x14ac:dyDescent="0.4">
      <c r="A2230" s="11" t="s">
        <v>250</v>
      </c>
      <c r="B2230" t="s">
        <v>75</v>
      </c>
    </row>
    <row r="2231" spans="1:2" ht="16" x14ac:dyDescent="0.4">
      <c r="A2231" s="11" t="s">
        <v>248</v>
      </c>
      <c r="B2231" t="s">
        <v>536</v>
      </c>
    </row>
    <row r="2232" spans="1:2" ht="16" x14ac:dyDescent="0.4">
      <c r="A2232" s="11" t="s">
        <v>246</v>
      </c>
      <c r="B2232" t="s">
        <v>75</v>
      </c>
    </row>
    <row r="2233" spans="1:2" ht="16" x14ac:dyDescent="0.4">
      <c r="A2233" s="11" t="s">
        <v>244</v>
      </c>
      <c r="B2233" t="s">
        <v>75</v>
      </c>
    </row>
    <row r="2234" spans="1:2" ht="16" x14ac:dyDescent="0.4">
      <c r="A2234" s="11" t="s">
        <v>242</v>
      </c>
      <c r="B2234" t="s">
        <v>25</v>
      </c>
    </row>
    <row r="2235" spans="1:2" ht="16" x14ac:dyDescent="0.4">
      <c r="A2235" s="11" t="s">
        <v>240</v>
      </c>
      <c r="B2235" t="s">
        <v>75</v>
      </c>
    </row>
    <row r="2236" spans="1:2" ht="16" x14ac:dyDescent="0.4">
      <c r="A2236" s="11" t="s">
        <v>238</v>
      </c>
      <c r="B2236" t="s">
        <v>41</v>
      </c>
    </row>
    <row r="2237" spans="1:2" ht="16" x14ac:dyDescent="0.4">
      <c r="A2237" s="11" t="s">
        <v>236</v>
      </c>
      <c r="B2237" t="s">
        <v>41</v>
      </c>
    </row>
    <row r="2238" spans="1:2" ht="16" x14ac:dyDescent="0.4">
      <c r="A2238" s="11" t="s">
        <v>234</v>
      </c>
      <c r="B2238" t="s">
        <v>75</v>
      </c>
    </row>
    <row r="2239" spans="1:2" ht="16" x14ac:dyDescent="0.4">
      <c r="A2239" s="11" t="s">
        <v>232</v>
      </c>
      <c r="B2239" t="s">
        <v>75</v>
      </c>
    </row>
    <row r="2240" spans="1:2" ht="16" x14ac:dyDescent="0.4">
      <c r="A2240" s="11" t="s">
        <v>230</v>
      </c>
      <c r="B2240" t="s">
        <v>75</v>
      </c>
    </row>
    <row r="2241" spans="1:2" ht="16" x14ac:dyDescent="0.4">
      <c r="A2241" s="11" t="s">
        <v>228</v>
      </c>
      <c r="B2241" t="s">
        <v>75</v>
      </c>
    </row>
    <row r="2242" spans="1:2" ht="16" x14ac:dyDescent="0.4">
      <c r="A2242" s="11" t="s">
        <v>226</v>
      </c>
      <c r="B2242" t="s">
        <v>41</v>
      </c>
    </row>
    <row r="2243" spans="1:2" ht="16" x14ac:dyDescent="0.4">
      <c r="A2243" s="11" t="s">
        <v>224</v>
      </c>
      <c r="B2243" t="s">
        <v>75</v>
      </c>
    </row>
    <row r="2244" spans="1:2" ht="16" x14ac:dyDescent="0.4">
      <c r="A2244" s="11" t="s">
        <v>222</v>
      </c>
      <c r="B2244" t="s">
        <v>25</v>
      </c>
    </row>
    <row r="2245" spans="1:2" ht="16" x14ac:dyDescent="0.4">
      <c r="A2245" s="11" t="s">
        <v>220</v>
      </c>
      <c r="B2245" t="s">
        <v>41</v>
      </c>
    </row>
    <row r="2246" spans="1:2" ht="16" x14ac:dyDescent="0.4">
      <c r="A2246" s="11" t="s">
        <v>218</v>
      </c>
      <c r="B2246" t="s">
        <v>75</v>
      </c>
    </row>
    <row r="2247" spans="1:2" ht="16" x14ac:dyDescent="0.4">
      <c r="A2247" s="11" t="s">
        <v>216</v>
      </c>
      <c r="B2247" t="s">
        <v>75</v>
      </c>
    </row>
    <row r="2248" spans="1:2" ht="16" x14ac:dyDescent="0.4">
      <c r="A2248" s="11" t="s">
        <v>214</v>
      </c>
      <c r="B2248" t="s">
        <v>25</v>
      </c>
    </row>
    <row r="2249" spans="1:2" ht="16" x14ac:dyDescent="0.4">
      <c r="A2249" s="11" t="s">
        <v>212</v>
      </c>
      <c r="B2249" t="s">
        <v>41</v>
      </c>
    </row>
    <row r="2250" spans="1:2" ht="16" x14ac:dyDescent="0.4">
      <c r="A2250" s="11" t="s">
        <v>210</v>
      </c>
      <c r="B2250" t="s">
        <v>75</v>
      </c>
    </row>
    <row r="2251" spans="1:2" ht="16" x14ac:dyDescent="0.4">
      <c r="A2251" s="11" t="s">
        <v>208</v>
      </c>
      <c r="B2251" t="s">
        <v>41</v>
      </c>
    </row>
    <row r="2252" spans="1:2" ht="16" x14ac:dyDescent="0.4">
      <c r="A2252" s="11" t="s">
        <v>206</v>
      </c>
      <c r="B2252" t="s">
        <v>75</v>
      </c>
    </row>
    <row r="2253" spans="1:2" ht="16" x14ac:dyDescent="0.4">
      <c r="A2253" s="11" t="s">
        <v>204</v>
      </c>
      <c r="B2253" t="s">
        <v>480</v>
      </c>
    </row>
    <row r="2254" spans="1:2" ht="16" x14ac:dyDescent="0.4">
      <c r="A2254" s="11" t="s">
        <v>202</v>
      </c>
      <c r="B2254" t="s">
        <v>25</v>
      </c>
    </row>
    <row r="2255" spans="1:2" ht="16" x14ac:dyDescent="0.4">
      <c r="A2255" s="11" t="s">
        <v>200</v>
      </c>
      <c r="B2255" t="s">
        <v>25</v>
      </c>
    </row>
    <row r="2256" spans="1:2" ht="16" x14ac:dyDescent="0.4">
      <c r="A2256" s="11" t="s">
        <v>198</v>
      </c>
      <c r="B2256" t="s">
        <v>75</v>
      </c>
    </row>
    <row r="2257" spans="1:2" ht="16" x14ac:dyDescent="0.4">
      <c r="A2257" s="11" t="s">
        <v>196</v>
      </c>
      <c r="B2257" t="s">
        <v>25</v>
      </c>
    </row>
    <row r="2258" spans="1:2" ht="16" x14ac:dyDescent="0.4">
      <c r="A2258" s="11" t="s">
        <v>194</v>
      </c>
      <c r="B2258" t="s">
        <v>695</v>
      </c>
    </row>
    <row r="2259" spans="1:2" ht="16" x14ac:dyDescent="0.4">
      <c r="A2259" s="11" t="s">
        <v>192</v>
      </c>
      <c r="B2259" t="s">
        <v>75</v>
      </c>
    </row>
    <row r="2260" spans="1:2" ht="16" x14ac:dyDescent="0.4">
      <c r="A2260" s="11" t="s">
        <v>190</v>
      </c>
      <c r="B2260" t="s">
        <v>325</v>
      </c>
    </row>
    <row r="2261" spans="1:2" ht="16" x14ac:dyDescent="0.4">
      <c r="A2261" s="11" t="s">
        <v>188</v>
      </c>
      <c r="B2261" t="s">
        <v>75</v>
      </c>
    </row>
    <row r="2262" spans="1:2" ht="16" x14ac:dyDescent="0.4">
      <c r="A2262" s="11" t="s">
        <v>186</v>
      </c>
      <c r="B2262" t="s">
        <v>75</v>
      </c>
    </row>
    <row r="2263" spans="1:2" ht="16" x14ac:dyDescent="0.4">
      <c r="A2263" s="11" t="s">
        <v>184</v>
      </c>
      <c r="B2263" t="s">
        <v>75</v>
      </c>
    </row>
    <row r="2264" spans="1:2" ht="16" x14ac:dyDescent="0.4">
      <c r="A2264" s="11" t="s">
        <v>182</v>
      </c>
      <c r="B2264" t="s">
        <v>75</v>
      </c>
    </row>
    <row r="2265" spans="1:2" ht="16" x14ac:dyDescent="0.4">
      <c r="A2265" s="11" t="s">
        <v>180</v>
      </c>
      <c r="B2265" t="s">
        <v>75</v>
      </c>
    </row>
    <row r="2266" spans="1:2" ht="16" x14ac:dyDescent="0.4">
      <c r="A2266" s="11" t="s">
        <v>178</v>
      </c>
      <c r="B2266" t="s">
        <v>75</v>
      </c>
    </row>
    <row r="2267" spans="1:2" ht="16" x14ac:dyDescent="0.4">
      <c r="A2267" s="11" t="s">
        <v>176</v>
      </c>
      <c r="B2267" t="s">
        <v>75</v>
      </c>
    </row>
    <row r="2268" spans="1:2" ht="16" x14ac:dyDescent="0.4">
      <c r="A2268" s="11" t="s">
        <v>174</v>
      </c>
      <c r="B2268" t="s">
        <v>75</v>
      </c>
    </row>
    <row r="2269" spans="1:2" ht="16" x14ac:dyDescent="0.4">
      <c r="A2269" s="11" t="s">
        <v>172</v>
      </c>
      <c r="B2269" t="s">
        <v>25</v>
      </c>
    </row>
    <row r="2270" spans="1:2" ht="16" x14ac:dyDescent="0.4">
      <c r="A2270" s="11" t="s">
        <v>170</v>
      </c>
      <c r="B2270" t="s">
        <v>75</v>
      </c>
    </row>
    <row r="2271" spans="1:2" ht="16" x14ac:dyDescent="0.4">
      <c r="A2271" s="11" t="s">
        <v>168</v>
      </c>
      <c r="B2271" t="s">
        <v>75</v>
      </c>
    </row>
    <row r="2272" spans="1:2" ht="16" x14ac:dyDescent="0.4">
      <c r="A2272" s="11" t="s">
        <v>166</v>
      </c>
      <c r="B2272" t="s">
        <v>75</v>
      </c>
    </row>
    <row r="2273" spans="1:2" ht="16" x14ac:dyDescent="0.4">
      <c r="A2273" s="11" t="s">
        <v>164</v>
      </c>
      <c r="B2273" t="s">
        <v>325</v>
      </c>
    </row>
    <row r="2274" spans="1:2" ht="16" x14ac:dyDescent="0.4">
      <c r="A2274" s="11" t="s">
        <v>162</v>
      </c>
      <c r="B2274" t="s">
        <v>25</v>
      </c>
    </row>
    <row r="2275" spans="1:2" ht="16" x14ac:dyDescent="0.4">
      <c r="A2275" s="11" t="s">
        <v>160</v>
      </c>
      <c r="B2275" t="s">
        <v>25</v>
      </c>
    </row>
    <row r="2276" spans="1:2" ht="16" x14ac:dyDescent="0.4">
      <c r="A2276" s="11" t="s">
        <v>158</v>
      </c>
      <c r="B2276" t="s">
        <v>480</v>
      </c>
    </row>
    <row r="2277" spans="1:2" ht="16" x14ac:dyDescent="0.4">
      <c r="A2277" s="11" t="s">
        <v>156</v>
      </c>
      <c r="B2277" t="s">
        <v>25</v>
      </c>
    </row>
    <row r="2278" spans="1:2" ht="16" x14ac:dyDescent="0.4">
      <c r="A2278" s="11" t="s">
        <v>154</v>
      </c>
      <c r="B2278" t="s">
        <v>25</v>
      </c>
    </row>
    <row r="2279" spans="1:2" ht="16" x14ac:dyDescent="0.4">
      <c r="A2279" s="11" t="s">
        <v>152</v>
      </c>
      <c r="B2279" t="s">
        <v>75</v>
      </c>
    </row>
    <row r="2280" spans="1:2" ht="16" x14ac:dyDescent="0.4">
      <c r="A2280" s="11" t="s">
        <v>150</v>
      </c>
      <c r="B2280" t="s">
        <v>25</v>
      </c>
    </row>
    <row r="2281" spans="1:2" ht="16" x14ac:dyDescent="0.4">
      <c r="A2281" s="11" t="s">
        <v>148</v>
      </c>
      <c r="B2281" t="s">
        <v>325</v>
      </c>
    </row>
    <row r="2282" spans="1:2" ht="16" x14ac:dyDescent="0.4">
      <c r="A2282" s="11" t="s">
        <v>146</v>
      </c>
      <c r="B2282" t="s">
        <v>75</v>
      </c>
    </row>
    <row r="2283" spans="1:2" ht="16" x14ac:dyDescent="0.4">
      <c r="A2283" s="11" t="s">
        <v>144</v>
      </c>
      <c r="B2283" t="s">
        <v>75</v>
      </c>
    </row>
    <row r="2284" spans="1:2" ht="16" x14ac:dyDescent="0.4">
      <c r="A2284" s="11" t="s">
        <v>142</v>
      </c>
      <c r="B2284" t="s">
        <v>25</v>
      </c>
    </row>
    <row r="2285" spans="1:2" ht="16" x14ac:dyDescent="0.4">
      <c r="A2285" s="11" t="s">
        <v>140</v>
      </c>
      <c r="B2285" t="s">
        <v>75</v>
      </c>
    </row>
    <row r="2286" spans="1:2" ht="16" x14ac:dyDescent="0.4">
      <c r="A2286" s="11" t="s">
        <v>138</v>
      </c>
      <c r="B2286" t="s">
        <v>41</v>
      </c>
    </row>
    <row r="2287" spans="1:2" ht="16" x14ac:dyDescent="0.4">
      <c r="A2287" s="11" t="s">
        <v>136</v>
      </c>
      <c r="B2287" t="s">
        <v>75</v>
      </c>
    </row>
    <row r="2288" spans="1:2" ht="16" x14ac:dyDescent="0.4">
      <c r="A2288" s="11" t="s">
        <v>134</v>
      </c>
      <c r="B2288" t="s">
        <v>75</v>
      </c>
    </row>
    <row r="2289" spans="1:2" ht="16" x14ac:dyDescent="0.4">
      <c r="A2289" s="11" t="s">
        <v>132</v>
      </c>
      <c r="B2289" t="s">
        <v>25</v>
      </c>
    </row>
    <row r="2290" spans="1:2" ht="16" x14ac:dyDescent="0.4">
      <c r="A2290" s="11" t="s">
        <v>130</v>
      </c>
      <c r="B2290" t="s">
        <v>41</v>
      </c>
    </row>
    <row r="2291" spans="1:2" ht="16" x14ac:dyDescent="0.4">
      <c r="A2291" s="11" t="s">
        <v>128</v>
      </c>
      <c r="B2291" t="s">
        <v>75</v>
      </c>
    </row>
    <row r="2292" spans="1:2" ht="16" x14ac:dyDescent="0.4">
      <c r="A2292" s="11" t="s">
        <v>125</v>
      </c>
      <c r="B2292" t="s">
        <v>325</v>
      </c>
    </row>
    <row r="2293" spans="1:2" ht="16" x14ac:dyDescent="0.4">
      <c r="A2293" s="11" t="s">
        <v>123</v>
      </c>
      <c r="B2293" t="s">
        <v>41</v>
      </c>
    </row>
    <row r="2294" spans="1:2" ht="16" x14ac:dyDescent="0.4">
      <c r="A2294" s="11" t="s">
        <v>121</v>
      </c>
      <c r="B2294" t="s">
        <v>319</v>
      </c>
    </row>
    <row r="2295" spans="1:2" ht="16" x14ac:dyDescent="0.4">
      <c r="A2295" s="11" t="s">
        <v>119</v>
      </c>
      <c r="B2295" t="s">
        <v>25</v>
      </c>
    </row>
    <row r="2296" spans="1:2" ht="16" x14ac:dyDescent="0.4">
      <c r="A2296" s="11" t="s">
        <v>117</v>
      </c>
      <c r="B2296" t="s">
        <v>41</v>
      </c>
    </row>
    <row r="2297" spans="1:2" ht="16" x14ac:dyDescent="0.4">
      <c r="A2297" s="11" t="s">
        <v>115</v>
      </c>
      <c r="B2297" t="s">
        <v>25</v>
      </c>
    </row>
    <row r="2298" spans="1:2" ht="16" x14ac:dyDescent="0.4">
      <c r="A2298" s="11" t="s">
        <v>113</v>
      </c>
      <c r="B2298" t="s">
        <v>41</v>
      </c>
    </row>
    <row r="2299" spans="1:2" ht="16" x14ac:dyDescent="0.4">
      <c r="A2299" s="11" t="s">
        <v>111</v>
      </c>
      <c r="B2299" t="s">
        <v>41</v>
      </c>
    </row>
    <row r="2300" spans="1:2" ht="16" x14ac:dyDescent="0.4">
      <c r="A2300" s="11" t="s">
        <v>109</v>
      </c>
      <c r="B2300" t="s">
        <v>25</v>
      </c>
    </row>
    <row r="2301" spans="1:2" ht="16" x14ac:dyDescent="0.4">
      <c r="A2301" s="11" t="s">
        <v>107</v>
      </c>
      <c r="B2301" t="s">
        <v>25</v>
      </c>
    </row>
    <row r="2302" spans="1:2" ht="16" x14ac:dyDescent="0.4">
      <c r="A2302" s="11" t="s">
        <v>105</v>
      </c>
      <c r="B2302" t="s">
        <v>25</v>
      </c>
    </row>
    <row r="2303" spans="1:2" ht="16" x14ac:dyDescent="0.4">
      <c r="A2303" s="11" t="s">
        <v>103</v>
      </c>
      <c r="B2303" t="s">
        <v>25</v>
      </c>
    </row>
    <row r="2304" spans="1:2" ht="16" x14ac:dyDescent="0.4">
      <c r="A2304" s="11" t="s">
        <v>101</v>
      </c>
      <c r="B2304" t="s">
        <v>25</v>
      </c>
    </row>
    <row r="2305" spans="1:2" ht="16" x14ac:dyDescent="0.4">
      <c r="A2305" s="11" t="s">
        <v>99</v>
      </c>
      <c r="B2305" t="s">
        <v>75</v>
      </c>
    </row>
    <row r="2306" spans="1:2" ht="16" x14ac:dyDescent="0.4">
      <c r="A2306" s="11" t="s">
        <v>97</v>
      </c>
      <c r="B2306" t="s">
        <v>480</v>
      </c>
    </row>
    <row r="2307" spans="1:2" ht="16" x14ac:dyDescent="0.4">
      <c r="A2307" s="11" t="s">
        <v>95</v>
      </c>
      <c r="B2307" t="s">
        <v>25</v>
      </c>
    </row>
    <row r="2308" spans="1:2" ht="16" x14ac:dyDescent="0.4">
      <c r="A2308" s="11" t="s">
        <v>93</v>
      </c>
      <c r="B2308" t="s">
        <v>41</v>
      </c>
    </row>
    <row r="2309" spans="1:2" ht="16" x14ac:dyDescent="0.4">
      <c r="A2309" s="11" t="s">
        <v>91</v>
      </c>
      <c r="B2309" t="s">
        <v>325</v>
      </c>
    </row>
    <row r="2310" spans="1:2" ht="16" x14ac:dyDescent="0.4">
      <c r="A2310" s="11" t="s">
        <v>89</v>
      </c>
      <c r="B2310" t="s">
        <v>25</v>
      </c>
    </row>
    <row r="2311" spans="1:2" ht="16" x14ac:dyDescent="0.4">
      <c r="A2311" s="11" t="s">
        <v>87</v>
      </c>
      <c r="B2311" t="s">
        <v>75</v>
      </c>
    </row>
    <row r="2312" spans="1:2" ht="16" x14ac:dyDescent="0.4">
      <c r="A2312" s="11" t="s">
        <v>85</v>
      </c>
      <c r="B2312" t="s">
        <v>41</v>
      </c>
    </row>
    <row r="2313" spans="1:2" ht="16" x14ac:dyDescent="0.4">
      <c r="A2313" s="11" t="s">
        <v>83</v>
      </c>
      <c r="B2313" t="s">
        <v>25</v>
      </c>
    </row>
    <row r="2314" spans="1:2" ht="16" x14ac:dyDescent="0.4">
      <c r="A2314" s="11" t="s">
        <v>81</v>
      </c>
      <c r="B2314" t="s">
        <v>25</v>
      </c>
    </row>
    <row r="2315" spans="1:2" ht="16" x14ac:dyDescent="0.4">
      <c r="A2315" s="11" t="s">
        <v>79</v>
      </c>
      <c r="B2315" t="s">
        <v>480</v>
      </c>
    </row>
    <row r="2316" spans="1:2" ht="16" x14ac:dyDescent="0.4">
      <c r="A2316" s="11" t="s">
        <v>77</v>
      </c>
      <c r="B2316" t="s">
        <v>25</v>
      </c>
    </row>
    <row r="2317" spans="1:2" ht="16" x14ac:dyDescent="0.4">
      <c r="A2317" s="11" t="s">
        <v>74</v>
      </c>
      <c r="B2317" t="s">
        <v>41</v>
      </c>
    </row>
    <row r="2318" spans="1:2" ht="16" x14ac:dyDescent="0.4">
      <c r="A2318" s="11" t="s">
        <v>72</v>
      </c>
      <c r="B2318" t="s">
        <v>41</v>
      </c>
    </row>
    <row r="2319" spans="1:2" ht="16" x14ac:dyDescent="0.4">
      <c r="A2319" s="11" t="s">
        <v>70</v>
      </c>
      <c r="B2319" t="s">
        <v>25</v>
      </c>
    </row>
    <row r="2320" spans="1:2" ht="16" x14ac:dyDescent="0.4">
      <c r="A2320" s="11" t="s">
        <v>68</v>
      </c>
      <c r="B2320" t="s">
        <v>25</v>
      </c>
    </row>
    <row r="2321" spans="1:2" ht="16" x14ac:dyDescent="0.4">
      <c r="A2321" s="11" t="s">
        <v>65</v>
      </c>
      <c r="B2321" t="s">
        <v>25</v>
      </c>
    </row>
    <row r="2322" spans="1:2" ht="16" x14ac:dyDescent="0.4">
      <c r="A2322" s="11" t="s">
        <v>62</v>
      </c>
      <c r="B2322" t="s">
        <v>75</v>
      </c>
    </row>
    <row r="2323" spans="1:2" ht="16" x14ac:dyDescent="0.4">
      <c r="A2323" s="11" t="s">
        <v>60</v>
      </c>
      <c r="B2323" t="s">
        <v>75</v>
      </c>
    </row>
    <row r="2324" spans="1:2" ht="16" x14ac:dyDescent="0.4">
      <c r="A2324" s="11" t="s">
        <v>58</v>
      </c>
      <c r="B2324" t="s">
        <v>75</v>
      </c>
    </row>
    <row r="2325" spans="1:2" ht="16" x14ac:dyDescent="0.4">
      <c r="A2325" s="11" t="s">
        <v>54</v>
      </c>
      <c r="B2325" t="s">
        <v>25</v>
      </c>
    </row>
    <row r="2326" spans="1:2" ht="16" x14ac:dyDescent="0.4">
      <c r="A2326" s="11" t="s">
        <v>52</v>
      </c>
      <c r="B2326" t="s">
        <v>41</v>
      </c>
    </row>
    <row r="2327" spans="1:2" ht="16" x14ac:dyDescent="0.4">
      <c r="A2327" s="11" t="s">
        <v>50</v>
      </c>
      <c r="B2327" t="s">
        <v>480</v>
      </c>
    </row>
    <row r="2328" spans="1:2" ht="16" x14ac:dyDescent="0.4">
      <c r="A2328" s="11" t="s">
        <v>48</v>
      </c>
      <c r="B2328" t="s">
        <v>75</v>
      </c>
    </row>
    <row r="2329" spans="1:2" ht="16" x14ac:dyDescent="0.4">
      <c r="A2329" s="11" t="s">
        <v>45</v>
      </c>
      <c r="B2329" t="s">
        <v>75</v>
      </c>
    </row>
    <row r="2330" spans="1:2" ht="16" x14ac:dyDescent="0.4">
      <c r="A2330" s="11" t="s">
        <v>43</v>
      </c>
      <c r="B2330" t="s">
        <v>480</v>
      </c>
    </row>
    <row r="2331" spans="1:2" ht="16" x14ac:dyDescent="0.4">
      <c r="A2331" s="11" t="s">
        <v>40</v>
      </c>
      <c r="B2331" t="s">
        <v>325</v>
      </c>
    </row>
    <row r="2332" spans="1:2" ht="16" x14ac:dyDescent="0.4">
      <c r="A2332" s="11" t="s">
        <v>38</v>
      </c>
      <c r="B2332" t="s">
        <v>25</v>
      </c>
    </row>
    <row r="2333" spans="1:2" ht="16" x14ac:dyDescent="0.4">
      <c r="A2333" s="11" t="s">
        <v>35</v>
      </c>
      <c r="B2333" t="s">
        <v>25</v>
      </c>
    </row>
    <row r="2334" spans="1:2" ht="16" x14ac:dyDescent="0.4">
      <c r="A2334" s="11" t="s">
        <v>32</v>
      </c>
      <c r="B2334" t="s">
        <v>75</v>
      </c>
    </row>
    <row r="2335" spans="1:2" ht="16" x14ac:dyDescent="0.4">
      <c r="A2335" s="11" t="s">
        <v>27</v>
      </c>
      <c r="B2335" t="s">
        <v>25</v>
      </c>
    </row>
    <row r="2336" spans="1:2" ht="16" x14ac:dyDescent="0.4">
      <c r="A2336" s="11" t="s">
        <v>21</v>
      </c>
      <c r="B2336" t="s">
        <v>25</v>
      </c>
    </row>
    <row r="2337" spans="2:2" x14ac:dyDescent="0.35">
      <c r="B2337" t="s">
        <v>25</v>
      </c>
    </row>
    <row r="2338" spans="2:2" x14ac:dyDescent="0.35">
      <c r="B2338" t="s">
        <v>75</v>
      </c>
    </row>
    <row r="2339" spans="2:2" x14ac:dyDescent="0.35">
      <c r="B2339" t="s">
        <v>75</v>
      </c>
    </row>
    <row r="2340" spans="2:2" x14ac:dyDescent="0.35">
      <c r="B2340" t="s">
        <v>41</v>
      </c>
    </row>
    <row r="2341" spans="2:2" x14ac:dyDescent="0.35">
      <c r="B2341" t="s">
        <v>480</v>
      </c>
    </row>
    <row r="2342" spans="2:2" x14ac:dyDescent="0.35">
      <c r="B2342" t="s">
        <v>41</v>
      </c>
    </row>
    <row r="2343" spans="2:2" x14ac:dyDescent="0.35">
      <c r="B2343" t="s">
        <v>25</v>
      </c>
    </row>
    <row r="2344" spans="2:2" x14ac:dyDescent="0.35">
      <c r="B2344" t="s">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554F-B8CD-4954-9306-9602E5A38F4B}">
  <dimension ref="A1:E2336"/>
  <sheetViews>
    <sheetView workbookViewId="0"/>
  </sheetViews>
  <sheetFormatPr defaultRowHeight="14.5" x14ac:dyDescent="0.35"/>
  <cols>
    <col min="1" max="1" width="11.1796875" bestFit="1" customWidth="1"/>
    <col min="2" max="2" width="33.453125" bestFit="1" customWidth="1"/>
    <col min="3" max="3" width="8.26953125" customWidth="1"/>
    <col min="4" max="4" width="16.81640625" customWidth="1"/>
    <col min="5" max="5" width="19.26953125" bestFit="1" customWidth="1"/>
  </cols>
  <sheetData>
    <row r="1" spans="1:5" ht="16" x14ac:dyDescent="0.35">
      <c r="A1" s="2" t="s">
        <v>1</v>
      </c>
      <c r="B1" s="10" t="s">
        <v>2392</v>
      </c>
      <c r="C1" s="1" t="s">
        <v>2393</v>
      </c>
      <c r="D1" s="1" t="s">
        <v>2394</v>
      </c>
      <c r="E1" s="1" t="s">
        <v>2395</v>
      </c>
    </row>
    <row r="2" spans="1:5" ht="16" x14ac:dyDescent="0.4">
      <c r="A2" t="s">
        <v>17</v>
      </c>
      <c r="B2" s="11" t="s">
        <v>2396</v>
      </c>
      <c r="C2" t="s">
        <v>2397</v>
      </c>
      <c r="D2" t="s">
        <v>2398</v>
      </c>
      <c r="E2" t="s">
        <v>2399</v>
      </c>
    </row>
    <row r="3" spans="1:5" ht="16" x14ac:dyDescent="0.4">
      <c r="A3" t="s">
        <v>26</v>
      </c>
      <c r="B3" s="11" t="s">
        <v>2400</v>
      </c>
      <c r="C3" t="s">
        <v>2401</v>
      </c>
      <c r="D3" t="s">
        <v>2402</v>
      </c>
      <c r="E3" t="s">
        <v>2403</v>
      </c>
    </row>
    <row r="4" spans="1:5" ht="16" x14ac:dyDescent="0.4">
      <c r="A4" t="s">
        <v>31</v>
      </c>
      <c r="B4" s="11" t="s">
        <v>2404</v>
      </c>
      <c r="C4" t="s">
        <v>2401</v>
      </c>
      <c r="D4" t="s">
        <v>2405</v>
      </c>
      <c r="E4" t="s">
        <v>2406</v>
      </c>
    </row>
    <row r="5" spans="1:5" ht="16" x14ac:dyDescent="0.4">
      <c r="A5" t="s">
        <v>34</v>
      </c>
      <c r="B5" s="11" t="s">
        <v>2407</v>
      </c>
      <c r="C5" t="s">
        <v>2397</v>
      </c>
      <c r="D5" t="s">
        <v>2408</v>
      </c>
      <c r="E5" t="s">
        <v>2409</v>
      </c>
    </row>
    <row r="6" spans="1:5" ht="16" x14ac:dyDescent="0.4">
      <c r="A6" t="s">
        <v>37</v>
      </c>
      <c r="B6" s="11" t="s">
        <v>2410</v>
      </c>
      <c r="C6" t="s">
        <v>2397</v>
      </c>
      <c r="D6" t="s">
        <v>2411</v>
      </c>
      <c r="E6" t="s">
        <v>2412</v>
      </c>
    </row>
    <row r="7" spans="1:5" ht="16" x14ac:dyDescent="0.4">
      <c r="A7" t="s">
        <v>39</v>
      </c>
      <c r="B7" s="11" t="s">
        <v>2413</v>
      </c>
      <c r="C7" t="s">
        <v>2401</v>
      </c>
      <c r="D7" t="s">
        <v>2414</v>
      </c>
      <c r="E7" t="s">
        <v>2415</v>
      </c>
    </row>
    <row r="8" spans="1:5" ht="16" x14ac:dyDescent="0.4">
      <c r="A8" t="s">
        <v>42</v>
      </c>
      <c r="B8" s="11" t="s">
        <v>2416</v>
      </c>
      <c r="C8" t="s">
        <v>2401</v>
      </c>
      <c r="D8" t="s">
        <v>2417</v>
      </c>
      <c r="E8" t="s">
        <v>2418</v>
      </c>
    </row>
    <row r="9" spans="1:5" ht="16" x14ac:dyDescent="0.4">
      <c r="A9" t="s">
        <v>44</v>
      </c>
      <c r="B9" s="11" t="s">
        <v>2419</v>
      </c>
      <c r="C9" t="s">
        <v>2401</v>
      </c>
      <c r="D9" t="s">
        <v>2420</v>
      </c>
      <c r="E9" t="s">
        <v>2421</v>
      </c>
    </row>
    <row r="10" spans="1:5" ht="16" x14ac:dyDescent="0.4">
      <c r="A10" t="s">
        <v>46</v>
      </c>
      <c r="B10" s="11" t="s">
        <v>2422</v>
      </c>
      <c r="C10" t="s">
        <v>2401</v>
      </c>
      <c r="D10" t="s">
        <v>2423</v>
      </c>
      <c r="E10" t="s">
        <v>2424</v>
      </c>
    </row>
    <row r="11" spans="1:5" ht="16" x14ac:dyDescent="0.4">
      <c r="A11" t="s">
        <v>49</v>
      </c>
      <c r="B11" s="11" t="s">
        <v>2425</v>
      </c>
      <c r="C11" t="s">
        <v>2397</v>
      </c>
      <c r="D11" t="s">
        <v>2426</v>
      </c>
      <c r="E11" t="s">
        <v>2427</v>
      </c>
    </row>
    <row r="12" spans="1:5" ht="16" x14ac:dyDescent="0.4">
      <c r="A12" t="s">
        <v>51</v>
      </c>
      <c r="B12" s="11" t="s">
        <v>2428</v>
      </c>
      <c r="C12" t="s">
        <v>2397</v>
      </c>
      <c r="D12" t="s">
        <v>2429</v>
      </c>
      <c r="E12" t="s">
        <v>2430</v>
      </c>
    </row>
    <row r="13" spans="1:5" ht="16" x14ac:dyDescent="0.4">
      <c r="A13" t="s">
        <v>53</v>
      </c>
      <c r="B13" s="11" t="s">
        <v>2431</v>
      </c>
      <c r="C13" t="s">
        <v>2401</v>
      </c>
      <c r="D13" t="s">
        <v>2432</v>
      </c>
      <c r="E13" t="s">
        <v>2433</v>
      </c>
    </row>
    <row r="14" spans="1:5" ht="16" x14ac:dyDescent="0.4">
      <c r="A14" t="s">
        <v>57</v>
      </c>
      <c r="B14" s="11" t="s">
        <v>2434</v>
      </c>
      <c r="C14" t="s">
        <v>2401</v>
      </c>
      <c r="D14" t="s">
        <v>2435</v>
      </c>
      <c r="E14" t="s">
        <v>2436</v>
      </c>
    </row>
    <row r="15" spans="1:5" ht="16" x14ac:dyDescent="0.4">
      <c r="A15" t="s">
        <v>59</v>
      </c>
      <c r="B15" s="11" t="s">
        <v>2437</v>
      </c>
      <c r="C15" t="s">
        <v>2401</v>
      </c>
      <c r="D15" t="s">
        <v>2438</v>
      </c>
      <c r="E15" t="s">
        <v>2439</v>
      </c>
    </row>
    <row r="16" spans="1:5" ht="16" x14ac:dyDescent="0.4">
      <c r="A16" t="s">
        <v>61</v>
      </c>
      <c r="B16" s="11" t="s">
        <v>2440</v>
      </c>
      <c r="C16" t="s">
        <v>2397</v>
      </c>
      <c r="D16" t="s">
        <v>2441</v>
      </c>
      <c r="E16" t="s">
        <v>2442</v>
      </c>
    </row>
    <row r="17" spans="1:5" ht="16" x14ac:dyDescent="0.4">
      <c r="A17" t="s">
        <v>64</v>
      </c>
      <c r="B17" s="11" t="s">
        <v>2443</v>
      </c>
      <c r="C17" t="s">
        <v>2401</v>
      </c>
      <c r="D17" t="s">
        <v>2444</v>
      </c>
      <c r="E17" t="s">
        <v>2445</v>
      </c>
    </row>
    <row r="18" spans="1:5" ht="16" x14ac:dyDescent="0.4">
      <c r="A18" t="s">
        <v>67</v>
      </c>
      <c r="B18" s="11" t="s">
        <v>2446</v>
      </c>
      <c r="C18" t="s">
        <v>2397</v>
      </c>
      <c r="D18" t="s">
        <v>2447</v>
      </c>
      <c r="E18" t="s">
        <v>2448</v>
      </c>
    </row>
    <row r="19" spans="1:5" ht="16" x14ac:dyDescent="0.4">
      <c r="A19" t="s">
        <v>69</v>
      </c>
      <c r="B19" s="11" t="s">
        <v>2449</v>
      </c>
      <c r="C19" t="s">
        <v>2397</v>
      </c>
      <c r="D19" t="s">
        <v>2450</v>
      </c>
      <c r="E19" t="s">
        <v>2451</v>
      </c>
    </row>
    <row r="20" spans="1:5" ht="16" x14ac:dyDescent="0.4">
      <c r="A20" t="s">
        <v>71</v>
      </c>
      <c r="B20" s="11" t="s">
        <v>2452</v>
      </c>
      <c r="C20" t="s">
        <v>2401</v>
      </c>
      <c r="D20" t="s">
        <v>2453</v>
      </c>
      <c r="E20" t="s">
        <v>2454</v>
      </c>
    </row>
    <row r="21" spans="1:5" ht="16" x14ac:dyDescent="0.4">
      <c r="A21" t="s">
        <v>73</v>
      </c>
      <c r="B21" s="11" t="s">
        <v>2455</v>
      </c>
      <c r="C21" t="s">
        <v>2401</v>
      </c>
      <c r="D21" t="s">
        <v>2456</v>
      </c>
      <c r="E21" t="s">
        <v>2457</v>
      </c>
    </row>
    <row r="22" spans="1:5" ht="16" x14ac:dyDescent="0.4">
      <c r="A22" t="s">
        <v>76</v>
      </c>
      <c r="B22" s="11" t="s">
        <v>2458</v>
      </c>
      <c r="C22" t="s">
        <v>2401</v>
      </c>
      <c r="D22" t="s">
        <v>2459</v>
      </c>
      <c r="E22" t="s">
        <v>2460</v>
      </c>
    </row>
    <row r="23" spans="1:5" ht="16" x14ac:dyDescent="0.4">
      <c r="A23" t="s">
        <v>78</v>
      </c>
      <c r="B23" s="11" t="s">
        <v>2461</v>
      </c>
      <c r="C23" t="s">
        <v>2397</v>
      </c>
      <c r="D23" t="s">
        <v>2462</v>
      </c>
      <c r="E23" t="s">
        <v>2463</v>
      </c>
    </row>
    <row r="24" spans="1:5" ht="16" x14ac:dyDescent="0.4">
      <c r="A24" t="s">
        <v>80</v>
      </c>
      <c r="B24" s="11" t="s">
        <v>2464</v>
      </c>
      <c r="C24" t="s">
        <v>2397</v>
      </c>
      <c r="D24" t="s">
        <v>2465</v>
      </c>
      <c r="E24" t="s">
        <v>2466</v>
      </c>
    </row>
    <row r="25" spans="1:5" ht="16" x14ac:dyDescent="0.4">
      <c r="A25" t="s">
        <v>82</v>
      </c>
      <c r="B25" s="11" t="s">
        <v>2467</v>
      </c>
      <c r="C25" t="s">
        <v>2401</v>
      </c>
      <c r="D25" t="s">
        <v>2468</v>
      </c>
      <c r="E25" t="s">
        <v>2469</v>
      </c>
    </row>
    <row r="26" spans="1:5" ht="16" x14ac:dyDescent="0.4">
      <c r="A26" t="s">
        <v>84</v>
      </c>
      <c r="B26" s="11" t="s">
        <v>2470</v>
      </c>
      <c r="C26" t="s">
        <v>2401</v>
      </c>
      <c r="D26" t="s">
        <v>2471</v>
      </c>
      <c r="E26" t="s">
        <v>2472</v>
      </c>
    </row>
    <row r="27" spans="1:5" ht="16" x14ac:dyDescent="0.4">
      <c r="A27" t="s">
        <v>86</v>
      </c>
      <c r="B27" s="11" t="s">
        <v>2473</v>
      </c>
      <c r="C27" t="s">
        <v>2401</v>
      </c>
      <c r="D27" t="s">
        <v>2474</v>
      </c>
      <c r="E27" t="s">
        <v>2475</v>
      </c>
    </row>
    <row r="28" spans="1:5" ht="16" x14ac:dyDescent="0.4">
      <c r="A28" t="s">
        <v>88</v>
      </c>
      <c r="B28" s="11" t="s">
        <v>2476</v>
      </c>
      <c r="C28" t="s">
        <v>2401</v>
      </c>
      <c r="D28" t="s">
        <v>2477</v>
      </c>
      <c r="E28" t="s">
        <v>2478</v>
      </c>
    </row>
    <row r="29" spans="1:5" ht="16" x14ac:dyDescent="0.4">
      <c r="A29" t="s">
        <v>90</v>
      </c>
      <c r="B29" s="11" t="s">
        <v>2479</v>
      </c>
      <c r="C29" t="s">
        <v>2397</v>
      </c>
      <c r="D29" t="s">
        <v>2480</v>
      </c>
      <c r="E29" t="s">
        <v>2481</v>
      </c>
    </row>
    <row r="30" spans="1:5" ht="16" x14ac:dyDescent="0.4">
      <c r="A30" t="s">
        <v>92</v>
      </c>
      <c r="B30" s="11" t="s">
        <v>2482</v>
      </c>
      <c r="C30" t="s">
        <v>2401</v>
      </c>
      <c r="D30" t="s">
        <v>2483</v>
      </c>
      <c r="E30" t="s">
        <v>2421</v>
      </c>
    </row>
    <row r="31" spans="1:5" ht="16" x14ac:dyDescent="0.4">
      <c r="A31" t="s">
        <v>94</v>
      </c>
      <c r="B31" s="11" t="s">
        <v>2484</v>
      </c>
      <c r="C31" t="s">
        <v>2397</v>
      </c>
      <c r="D31" t="s">
        <v>2485</v>
      </c>
      <c r="E31" t="s">
        <v>2486</v>
      </c>
    </row>
    <row r="32" spans="1:5" ht="16" x14ac:dyDescent="0.4">
      <c r="A32" t="s">
        <v>96</v>
      </c>
      <c r="B32" s="11" t="s">
        <v>2487</v>
      </c>
      <c r="C32" t="s">
        <v>2397</v>
      </c>
      <c r="D32" t="s">
        <v>2488</v>
      </c>
      <c r="E32" t="s">
        <v>2489</v>
      </c>
    </row>
    <row r="33" spans="1:5" ht="16" x14ac:dyDescent="0.4">
      <c r="A33" t="s">
        <v>98</v>
      </c>
      <c r="B33" s="11" t="s">
        <v>2490</v>
      </c>
      <c r="C33" t="s">
        <v>2401</v>
      </c>
      <c r="D33" t="s">
        <v>2491</v>
      </c>
      <c r="E33" t="s">
        <v>2492</v>
      </c>
    </row>
    <row r="34" spans="1:5" ht="16" x14ac:dyDescent="0.4">
      <c r="A34" t="s">
        <v>100</v>
      </c>
      <c r="B34" s="11" t="s">
        <v>2493</v>
      </c>
      <c r="C34" t="s">
        <v>2401</v>
      </c>
      <c r="D34" t="s">
        <v>2494</v>
      </c>
      <c r="E34" t="s">
        <v>2495</v>
      </c>
    </row>
    <row r="35" spans="1:5" ht="16" x14ac:dyDescent="0.4">
      <c r="A35" t="s">
        <v>102</v>
      </c>
      <c r="B35" s="11" t="s">
        <v>2496</v>
      </c>
      <c r="C35" t="s">
        <v>2397</v>
      </c>
      <c r="D35" t="s">
        <v>2497</v>
      </c>
      <c r="E35" t="s">
        <v>2498</v>
      </c>
    </row>
    <row r="36" spans="1:5" ht="16" x14ac:dyDescent="0.4">
      <c r="A36" t="s">
        <v>104</v>
      </c>
      <c r="B36" s="11" t="s">
        <v>2499</v>
      </c>
      <c r="C36" t="s">
        <v>2397</v>
      </c>
      <c r="D36" t="s">
        <v>2500</v>
      </c>
      <c r="E36" t="s">
        <v>2501</v>
      </c>
    </row>
    <row r="37" spans="1:5" ht="16" x14ac:dyDescent="0.4">
      <c r="A37" t="s">
        <v>106</v>
      </c>
      <c r="B37" s="11" t="s">
        <v>2502</v>
      </c>
      <c r="C37" t="s">
        <v>2401</v>
      </c>
      <c r="D37" t="s">
        <v>2503</v>
      </c>
      <c r="E37" t="s">
        <v>2504</v>
      </c>
    </row>
    <row r="38" spans="1:5" ht="16" x14ac:dyDescent="0.4">
      <c r="A38" t="s">
        <v>108</v>
      </c>
      <c r="B38" s="11" t="s">
        <v>2505</v>
      </c>
      <c r="C38" t="s">
        <v>2401</v>
      </c>
      <c r="D38" t="s">
        <v>2506</v>
      </c>
      <c r="E38" t="s">
        <v>2507</v>
      </c>
    </row>
    <row r="39" spans="1:5" ht="16" x14ac:dyDescent="0.4">
      <c r="A39" t="s">
        <v>110</v>
      </c>
      <c r="B39" s="11" t="s">
        <v>2508</v>
      </c>
      <c r="C39" t="s">
        <v>2397</v>
      </c>
      <c r="D39" t="s">
        <v>2509</v>
      </c>
      <c r="E39" t="s">
        <v>2510</v>
      </c>
    </row>
    <row r="40" spans="1:5" ht="16" x14ac:dyDescent="0.4">
      <c r="A40" t="s">
        <v>112</v>
      </c>
      <c r="B40" s="11" t="s">
        <v>2511</v>
      </c>
      <c r="C40" t="s">
        <v>2397</v>
      </c>
      <c r="D40" t="s">
        <v>2512</v>
      </c>
      <c r="E40" t="s">
        <v>2513</v>
      </c>
    </row>
    <row r="41" spans="1:5" ht="16" x14ac:dyDescent="0.4">
      <c r="A41" t="s">
        <v>114</v>
      </c>
      <c r="B41" s="11" t="s">
        <v>2514</v>
      </c>
      <c r="C41" t="s">
        <v>2401</v>
      </c>
      <c r="D41" t="s">
        <v>2515</v>
      </c>
      <c r="E41" t="s">
        <v>2516</v>
      </c>
    </row>
    <row r="42" spans="1:5" ht="16" x14ac:dyDescent="0.4">
      <c r="A42" t="s">
        <v>116</v>
      </c>
      <c r="B42" s="11" t="s">
        <v>2517</v>
      </c>
      <c r="C42" t="s">
        <v>2401</v>
      </c>
      <c r="D42" t="s">
        <v>2518</v>
      </c>
      <c r="E42" t="s">
        <v>2519</v>
      </c>
    </row>
    <row r="43" spans="1:5" ht="16" x14ac:dyDescent="0.4">
      <c r="A43" t="s">
        <v>118</v>
      </c>
      <c r="B43" s="11" t="s">
        <v>2520</v>
      </c>
      <c r="C43" t="s">
        <v>2397</v>
      </c>
      <c r="D43" t="s">
        <v>2521</v>
      </c>
      <c r="E43" t="s">
        <v>2522</v>
      </c>
    </row>
    <row r="44" spans="1:5" ht="16" x14ac:dyDescent="0.4">
      <c r="A44" t="s">
        <v>120</v>
      </c>
      <c r="B44" s="11" t="s">
        <v>2523</v>
      </c>
      <c r="C44" t="s">
        <v>2397</v>
      </c>
      <c r="D44" t="s">
        <v>2524</v>
      </c>
      <c r="E44" t="s">
        <v>2466</v>
      </c>
    </row>
    <row r="45" spans="1:5" ht="16" x14ac:dyDescent="0.4">
      <c r="A45" t="s">
        <v>122</v>
      </c>
      <c r="B45" s="11" t="s">
        <v>2525</v>
      </c>
      <c r="C45" t="s">
        <v>2401</v>
      </c>
      <c r="D45" t="s">
        <v>2526</v>
      </c>
      <c r="E45" t="s">
        <v>2527</v>
      </c>
    </row>
    <row r="46" spans="1:5" ht="16" x14ac:dyDescent="0.4">
      <c r="A46" t="s">
        <v>124</v>
      </c>
      <c r="B46" s="11" t="s">
        <v>2528</v>
      </c>
      <c r="C46" t="s">
        <v>2401</v>
      </c>
      <c r="D46" t="s">
        <v>2529</v>
      </c>
      <c r="E46" t="s">
        <v>2530</v>
      </c>
    </row>
    <row r="47" spans="1:5" ht="16" x14ac:dyDescent="0.4">
      <c r="A47" t="s">
        <v>126</v>
      </c>
      <c r="B47" s="11" t="s">
        <v>2531</v>
      </c>
      <c r="C47" t="s">
        <v>2397</v>
      </c>
      <c r="D47" t="s">
        <v>2532</v>
      </c>
      <c r="E47" t="s">
        <v>2533</v>
      </c>
    </row>
    <row r="48" spans="1:5" ht="16" x14ac:dyDescent="0.4">
      <c r="A48" t="s">
        <v>127</v>
      </c>
      <c r="B48" s="11" t="s">
        <v>2534</v>
      </c>
      <c r="C48" t="s">
        <v>2401</v>
      </c>
      <c r="D48" t="s">
        <v>2535</v>
      </c>
      <c r="E48" t="s">
        <v>2536</v>
      </c>
    </row>
    <row r="49" spans="1:5" ht="16" x14ac:dyDescent="0.4">
      <c r="A49" t="s">
        <v>129</v>
      </c>
      <c r="B49" s="11" t="s">
        <v>2537</v>
      </c>
      <c r="C49" t="s">
        <v>2397</v>
      </c>
      <c r="D49" t="s">
        <v>2521</v>
      </c>
      <c r="E49" t="s">
        <v>2538</v>
      </c>
    </row>
    <row r="50" spans="1:5" ht="16" x14ac:dyDescent="0.4">
      <c r="A50" t="s">
        <v>131</v>
      </c>
      <c r="B50" s="11" t="s">
        <v>2539</v>
      </c>
      <c r="C50" t="s">
        <v>2401</v>
      </c>
      <c r="D50" t="s">
        <v>2540</v>
      </c>
      <c r="E50" t="s">
        <v>2541</v>
      </c>
    </row>
    <row r="51" spans="1:5" ht="16" x14ac:dyDescent="0.4">
      <c r="A51" t="s">
        <v>133</v>
      </c>
      <c r="B51" s="11" t="s">
        <v>2542</v>
      </c>
      <c r="C51" t="s">
        <v>2401</v>
      </c>
      <c r="D51" t="s">
        <v>2543</v>
      </c>
      <c r="E51" t="s">
        <v>2544</v>
      </c>
    </row>
    <row r="52" spans="1:5" ht="16" x14ac:dyDescent="0.4">
      <c r="A52" t="s">
        <v>135</v>
      </c>
      <c r="B52" s="11" t="s">
        <v>2545</v>
      </c>
      <c r="C52" t="s">
        <v>2401</v>
      </c>
      <c r="D52" t="s">
        <v>2546</v>
      </c>
      <c r="E52" t="s">
        <v>2547</v>
      </c>
    </row>
    <row r="53" spans="1:5" ht="16" x14ac:dyDescent="0.4">
      <c r="A53" t="s">
        <v>137</v>
      </c>
      <c r="B53" s="11" t="s">
        <v>2548</v>
      </c>
      <c r="C53" t="s">
        <v>2397</v>
      </c>
      <c r="D53" t="s">
        <v>2549</v>
      </c>
      <c r="E53" t="s">
        <v>2550</v>
      </c>
    </row>
    <row r="54" spans="1:5" ht="16" x14ac:dyDescent="0.4">
      <c r="A54" t="s">
        <v>139</v>
      </c>
      <c r="B54" s="11" t="s">
        <v>2551</v>
      </c>
      <c r="C54" t="s">
        <v>2401</v>
      </c>
      <c r="D54" t="s">
        <v>2552</v>
      </c>
      <c r="E54" t="s">
        <v>2433</v>
      </c>
    </row>
    <row r="55" spans="1:5" ht="16" x14ac:dyDescent="0.4">
      <c r="A55" t="s">
        <v>141</v>
      </c>
      <c r="B55" s="11" t="s">
        <v>2553</v>
      </c>
      <c r="C55" t="s">
        <v>2401</v>
      </c>
      <c r="D55" t="s">
        <v>2554</v>
      </c>
      <c r="E55" t="s">
        <v>2555</v>
      </c>
    </row>
    <row r="56" spans="1:5" ht="16" x14ac:dyDescent="0.4">
      <c r="A56" t="s">
        <v>143</v>
      </c>
      <c r="B56" s="11" t="s">
        <v>2556</v>
      </c>
      <c r="C56" t="s">
        <v>2397</v>
      </c>
      <c r="D56" t="s">
        <v>2557</v>
      </c>
      <c r="E56" t="s">
        <v>2558</v>
      </c>
    </row>
    <row r="57" spans="1:5" ht="16" x14ac:dyDescent="0.4">
      <c r="A57" t="s">
        <v>145</v>
      </c>
      <c r="B57" s="11" t="s">
        <v>2559</v>
      </c>
      <c r="C57" t="s">
        <v>2397</v>
      </c>
      <c r="D57" t="s">
        <v>2560</v>
      </c>
      <c r="E57" t="s">
        <v>2561</v>
      </c>
    </row>
    <row r="58" spans="1:5" ht="16" x14ac:dyDescent="0.4">
      <c r="A58" t="s">
        <v>147</v>
      </c>
      <c r="B58" s="11" t="s">
        <v>2562</v>
      </c>
      <c r="C58" t="s">
        <v>2401</v>
      </c>
      <c r="D58" t="s">
        <v>2563</v>
      </c>
      <c r="E58" t="s">
        <v>2564</v>
      </c>
    </row>
    <row r="59" spans="1:5" ht="16" x14ac:dyDescent="0.4">
      <c r="A59" t="s">
        <v>149</v>
      </c>
      <c r="B59" s="11" t="s">
        <v>2565</v>
      </c>
      <c r="C59" t="s">
        <v>2397</v>
      </c>
      <c r="D59" t="s">
        <v>2566</v>
      </c>
      <c r="E59" t="s">
        <v>2567</v>
      </c>
    </row>
    <row r="60" spans="1:5" ht="16" x14ac:dyDescent="0.4">
      <c r="A60" t="s">
        <v>151</v>
      </c>
      <c r="B60" s="11" t="s">
        <v>2568</v>
      </c>
      <c r="C60" t="s">
        <v>2401</v>
      </c>
      <c r="D60" t="s">
        <v>2569</v>
      </c>
      <c r="E60" t="s">
        <v>2570</v>
      </c>
    </row>
    <row r="61" spans="1:5" ht="16" x14ac:dyDescent="0.4">
      <c r="A61" t="s">
        <v>153</v>
      </c>
      <c r="B61" s="11" t="s">
        <v>2571</v>
      </c>
      <c r="C61" t="s">
        <v>2397</v>
      </c>
      <c r="D61" t="s">
        <v>2572</v>
      </c>
      <c r="E61" t="s">
        <v>2573</v>
      </c>
    </row>
    <row r="62" spans="1:5" ht="16" x14ac:dyDescent="0.4">
      <c r="A62" t="s">
        <v>155</v>
      </c>
      <c r="B62" s="11" t="s">
        <v>2574</v>
      </c>
      <c r="C62" t="s">
        <v>2401</v>
      </c>
      <c r="D62" t="s">
        <v>2575</v>
      </c>
      <c r="E62" t="s">
        <v>2576</v>
      </c>
    </row>
    <row r="63" spans="1:5" ht="16" x14ac:dyDescent="0.4">
      <c r="A63" t="s">
        <v>157</v>
      </c>
      <c r="B63" s="11" t="s">
        <v>2577</v>
      </c>
      <c r="C63" t="s">
        <v>2397</v>
      </c>
      <c r="D63" t="s">
        <v>2578</v>
      </c>
      <c r="E63" t="s">
        <v>2579</v>
      </c>
    </row>
    <row r="64" spans="1:5" ht="16" x14ac:dyDescent="0.4">
      <c r="A64" t="s">
        <v>159</v>
      </c>
      <c r="B64" s="11" t="s">
        <v>2580</v>
      </c>
      <c r="C64" t="s">
        <v>2397</v>
      </c>
      <c r="D64" t="s">
        <v>2581</v>
      </c>
      <c r="E64" t="s">
        <v>2582</v>
      </c>
    </row>
    <row r="65" spans="1:5" ht="16" x14ac:dyDescent="0.4">
      <c r="A65" t="s">
        <v>161</v>
      </c>
      <c r="B65" s="11" t="s">
        <v>2583</v>
      </c>
      <c r="C65" t="s">
        <v>2401</v>
      </c>
      <c r="D65" t="s">
        <v>2584</v>
      </c>
      <c r="E65" t="s">
        <v>2433</v>
      </c>
    </row>
    <row r="66" spans="1:5" ht="16" x14ac:dyDescent="0.4">
      <c r="A66" t="s">
        <v>163</v>
      </c>
      <c r="B66" s="11" t="s">
        <v>2585</v>
      </c>
      <c r="C66" t="s">
        <v>2401</v>
      </c>
      <c r="D66" t="s">
        <v>2586</v>
      </c>
      <c r="E66" t="s">
        <v>2587</v>
      </c>
    </row>
    <row r="67" spans="1:5" ht="16" x14ac:dyDescent="0.4">
      <c r="A67" t="s">
        <v>165</v>
      </c>
      <c r="B67" s="11" t="s">
        <v>2588</v>
      </c>
      <c r="C67" t="s">
        <v>2397</v>
      </c>
      <c r="D67" t="s">
        <v>2589</v>
      </c>
      <c r="E67" t="s">
        <v>2590</v>
      </c>
    </row>
    <row r="68" spans="1:5" ht="16" x14ac:dyDescent="0.4">
      <c r="A68" t="s">
        <v>167</v>
      </c>
      <c r="B68" s="11" t="s">
        <v>2591</v>
      </c>
      <c r="C68" t="s">
        <v>2401</v>
      </c>
      <c r="D68" t="s">
        <v>2592</v>
      </c>
      <c r="E68" t="s">
        <v>2593</v>
      </c>
    </row>
    <row r="69" spans="1:5" ht="16" x14ac:dyDescent="0.4">
      <c r="A69" t="s">
        <v>169</v>
      </c>
      <c r="B69" s="11" t="s">
        <v>2594</v>
      </c>
      <c r="C69" t="s">
        <v>2401</v>
      </c>
      <c r="D69" t="s">
        <v>2595</v>
      </c>
      <c r="E69" t="s">
        <v>2596</v>
      </c>
    </row>
    <row r="70" spans="1:5" ht="16" x14ac:dyDescent="0.4">
      <c r="A70" t="s">
        <v>171</v>
      </c>
      <c r="B70" s="11" t="s">
        <v>2597</v>
      </c>
      <c r="C70" t="s">
        <v>2397</v>
      </c>
      <c r="D70" t="s">
        <v>2598</v>
      </c>
      <c r="E70" t="s">
        <v>2599</v>
      </c>
    </row>
    <row r="71" spans="1:5" ht="16" x14ac:dyDescent="0.4">
      <c r="A71" t="s">
        <v>173</v>
      </c>
      <c r="B71" s="11" t="s">
        <v>2600</v>
      </c>
      <c r="C71" t="s">
        <v>2401</v>
      </c>
      <c r="D71" t="s">
        <v>2601</v>
      </c>
      <c r="E71" t="s">
        <v>2602</v>
      </c>
    </row>
    <row r="72" spans="1:5" ht="16" x14ac:dyDescent="0.4">
      <c r="A72" t="s">
        <v>175</v>
      </c>
      <c r="B72" s="11" t="s">
        <v>2603</v>
      </c>
      <c r="C72" t="s">
        <v>2401</v>
      </c>
      <c r="D72" t="s">
        <v>2604</v>
      </c>
      <c r="E72" t="s">
        <v>2605</v>
      </c>
    </row>
    <row r="73" spans="1:5" ht="16" x14ac:dyDescent="0.4">
      <c r="A73" t="s">
        <v>177</v>
      </c>
      <c r="B73" s="11" t="s">
        <v>2606</v>
      </c>
      <c r="C73" t="s">
        <v>2401</v>
      </c>
      <c r="D73" t="s">
        <v>2607</v>
      </c>
      <c r="E73" t="s">
        <v>2608</v>
      </c>
    </row>
    <row r="74" spans="1:5" ht="16" x14ac:dyDescent="0.4">
      <c r="A74" t="s">
        <v>179</v>
      </c>
      <c r="B74" s="11" t="s">
        <v>2609</v>
      </c>
      <c r="C74" t="s">
        <v>2397</v>
      </c>
      <c r="D74" t="s">
        <v>2610</v>
      </c>
      <c r="E74" t="s">
        <v>2611</v>
      </c>
    </row>
    <row r="75" spans="1:5" ht="16" x14ac:dyDescent="0.4">
      <c r="A75" t="s">
        <v>181</v>
      </c>
      <c r="B75" s="11" t="s">
        <v>2612</v>
      </c>
      <c r="C75" t="s">
        <v>2397</v>
      </c>
      <c r="D75" t="s">
        <v>2613</v>
      </c>
      <c r="E75" t="s">
        <v>2614</v>
      </c>
    </row>
    <row r="76" spans="1:5" ht="16" x14ac:dyDescent="0.4">
      <c r="A76" t="s">
        <v>183</v>
      </c>
      <c r="B76" s="11" t="s">
        <v>2615</v>
      </c>
      <c r="C76" t="s">
        <v>2397</v>
      </c>
      <c r="D76" t="s">
        <v>2616</v>
      </c>
      <c r="E76" t="s">
        <v>2617</v>
      </c>
    </row>
    <row r="77" spans="1:5" ht="16" x14ac:dyDescent="0.4">
      <c r="A77" t="s">
        <v>185</v>
      </c>
      <c r="B77" s="11" t="s">
        <v>2618</v>
      </c>
      <c r="C77" t="s">
        <v>2401</v>
      </c>
      <c r="D77" t="s">
        <v>2619</v>
      </c>
      <c r="E77" t="s">
        <v>2620</v>
      </c>
    </row>
    <row r="78" spans="1:5" ht="16" x14ac:dyDescent="0.4">
      <c r="A78" t="s">
        <v>187</v>
      </c>
      <c r="B78" s="11" t="s">
        <v>2621</v>
      </c>
      <c r="C78" t="s">
        <v>2397</v>
      </c>
      <c r="D78" t="s">
        <v>2622</v>
      </c>
      <c r="E78" t="s">
        <v>2623</v>
      </c>
    </row>
    <row r="79" spans="1:5" ht="16" x14ac:dyDescent="0.4">
      <c r="A79" t="s">
        <v>189</v>
      </c>
      <c r="B79" s="11" t="s">
        <v>2624</v>
      </c>
      <c r="C79" t="s">
        <v>2397</v>
      </c>
      <c r="D79" t="s">
        <v>2625</v>
      </c>
      <c r="E79" t="s">
        <v>2626</v>
      </c>
    </row>
    <row r="80" spans="1:5" ht="16" x14ac:dyDescent="0.4">
      <c r="A80" t="s">
        <v>191</v>
      </c>
      <c r="B80" s="11" t="s">
        <v>2627</v>
      </c>
      <c r="C80" t="s">
        <v>2401</v>
      </c>
      <c r="D80" t="s">
        <v>2628</v>
      </c>
      <c r="E80" t="s">
        <v>2629</v>
      </c>
    </row>
    <row r="81" spans="1:5" ht="16" x14ac:dyDescent="0.4">
      <c r="A81" t="s">
        <v>193</v>
      </c>
      <c r="B81" s="11" t="s">
        <v>2630</v>
      </c>
      <c r="C81" t="s">
        <v>2397</v>
      </c>
      <c r="D81" t="s">
        <v>2631</v>
      </c>
      <c r="E81" t="s">
        <v>2632</v>
      </c>
    </row>
    <row r="82" spans="1:5" ht="16" x14ac:dyDescent="0.4">
      <c r="A82" t="s">
        <v>195</v>
      </c>
      <c r="B82" s="11" t="s">
        <v>2633</v>
      </c>
      <c r="C82" t="s">
        <v>2397</v>
      </c>
      <c r="D82" t="s">
        <v>2634</v>
      </c>
      <c r="E82" t="s">
        <v>2635</v>
      </c>
    </row>
    <row r="83" spans="1:5" ht="16" x14ac:dyDescent="0.4">
      <c r="A83" t="s">
        <v>197</v>
      </c>
      <c r="B83" s="11" t="s">
        <v>2636</v>
      </c>
      <c r="C83" t="s">
        <v>2401</v>
      </c>
      <c r="D83" t="s">
        <v>2637</v>
      </c>
      <c r="E83" t="s">
        <v>2638</v>
      </c>
    </row>
    <row r="84" spans="1:5" ht="16" x14ac:dyDescent="0.4">
      <c r="A84" t="s">
        <v>199</v>
      </c>
      <c r="B84" s="11" t="s">
        <v>2639</v>
      </c>
      <c r="C84" t="s">
        <v>2397</v>
      </c>
      <c r="D84" t="s">
        <v>2640</v>
      </c>
      <c r="E84" t="s">
        <v>2641</v>
      </c>
    </row>
    <row r="85" spans="1:5" ht="16" x14ac:dyDescent="0.4">
      <c r="A85" t="s">
        <v>201</v>
      </c>
      <c r="B85" s="11" t="s">
        <v>2642</v>
      </c>
      <c r="C85" t="s">
        <v>2401</v>
      </c>
      <c r="D85" t="s">
        <v>2643</v>
      </c>
      <c r="E85" t="s">
        <v>2644</v>
      </c>
    </row>
    <row r="86" spans="1:5" ht="16" x14ac:dyDescent="0.4">
      <c r="A86" t="s">
        <v>203</v>
      </c>
      <c r="B86" s="11" t="s">
        <v>2645</v>
      </c>
      <c r="C86" t="s">
        <v>2401</v>
      </c>
      <c r="D86" t="s">
        <v>2646</v>
      </c>
      <c r="E86" t="s">
        <v>2647</v>
      </c>
    </row>
    <row r="87" spans="1:5" ht="16" x14ac:dyDescent="0.4">
      <c r="A87" t="s">
        <v>205</v>
      </c>
      <c r="B87" s="11" t="s">
        <v>2648</v>
      </c>
      <c r="C87" t="s">
        <v>2401</v>
      </c>
      <c r="D87" t="s">
        <v>2649</v>
      </c>
      <c r="E87" t="s">
        <v>2650</v>
      </c>
    </row>
    <row r="88" spans="1:5" ht="16" x14ac:dyDescent="0.4">
      <c r="A88" t="s">
        <v>207</v>
      </c>
      <c r="B88" s="11" t="s">
        <v>2651</v>
      </c>
      <c r="C88" t="s">
        <v>2401</v>
      </c>
      <c r="D88" t="s">
        <v>2652</v>
      </c>
      <c r="E88" t="s">
        <v>2653</v>
      </c>
    </row>
    <row r="89" spans="1:5" ht="16" x14ac:dyDescent="0.4">
      <c r="A89" t="s">
        <v>209</v>
      </c>
      <c r="B89" s="11" t="s">
        <v>2654</v>
      </c>
      <c r="C89" t="s">
        <v>2397</v>
      </c>
      <c r="D89" t="s">
        <v>2655</v>
      </c>
      <c r="E89" t="s">
        <v>2656</v>
      </c>
    </row>
    <row r="90" spans="1:5" ht="16" x14ac:dyDescent="0.4">
      <c r="A90" t="s">
        <v>211</v>
      </c>
      <c r="B90" s="11" t="s">
        <v>2657</v>
      </c>
      <c r="C90" t="s">
        <v>2397</v>
      </c>
      <c r="D90" t="s">
        <v>2658</v>
      </c>
      <c r="E90" t="s">
        <v>2659</v>
      </c>
    </row>
    <row r="91" spans="1:5" ht="16" x14ac:dyDescent="0.4">
      <c r="A91" t="s">
        <v>213</v>
      </c>
      <c r="B91" s="11" t="s">
        <v>2660</v>
      </c>
      <c r="C91" t="s">
        <v>2397</v>
      </c>
      <c r="D91" t="s">
        <v>2661</v>
      </c>
      <c r="E91" t="s">
        <v>2662</v>
      </c>
    </row>
    <row r="92" spans="1:5" ht="16" x14ac:dyDescent="0.4">
      <c r="A92" t="s">
        <v>215</v>
      </c>
      <c r="B92" s="11" t="s">
        <v>2663</v>
      </c>
      <c r="C92" t="s">
        <v>2397</v>
      </c>
      <c r="D92" t="s">
        <v>2664</v>
      </c>
      <c r="E92" t="s">
        <v>2665</v>
      </c>
    </row>
    <row r="93" spans="1:5" ht="16" x14ac:dyDescent="0.4">
      <c r="A93" t="s">
        <v>217</v>
      </c>
      <c r="B93" s="11" t="s">
        <v>2666</v>
      </c>
      <c r="C93" t="s">
        <v>2397</v>
      </c>
      <c r="D93" t="s">
        <v>2667</v>
      </c>
      <c r="E93" t="s">
        <v>2668</v>
      </c>
    </row>
    <row r="94" spans="1:5" ht="16" x14ac:dyDescent="0.4">
      <c r="A94" t="s">
        <v>219</v>
      </c>
      <c r="B94" s="11" t="s">
        <v>2669</v>
      </c>
      <c r="C94" t="s">
        <v>2401</v>
      </c>
      <c r="D94" t="s">
        <v>2670</v>
      </c>
      <c r="E94" t="s">
        <v>2671</v>
      </c>
    </row>
    <row r="95" spans="1:5" ht="16" x14ac:dyDescent="0.4">
      <c r="A95" t="s">
        <v>221</v>
      </c>
      <c r="B95" s="11" t="s">
        <v>2672</v>
      </c>
      <c r="C95" t="s">
        <v>2401</v>
      </c>
      <c r="D95" t="s">
        <v>2673</v>
      </c>
      <c r="E95" t="s">
        <v>2433</v>
      </c>
    </row>
    <row r="96" spans="1:5" ht="16" x14ac:dyDescent="0.4">
      <c r="A96" t="s">
        <v>223</v>
      </c>
      <c r="B96" s="11" t="s">
        <v>2674</v>
      </c>
      <c r="C96" t="s">
        <v>2397</v>
      </c>
      <c r="D96" t="s">
        <v>2675</v>
      </c>
      <c r="E96" t="s">
        <v>2486</v>
      </c>
    </row>
    <row r="97" spans="1:5" ht="16" x14ac:dyDescent="0.4">
      <c r="A97" t="s">
        <v>225</v>
      </c>
      <c r="B97" s="11" t="s">
        <v>2676</v>
      </c>
      <c r="C97" t="s">
        <v>2401</v>
      </c>
      <c r="D97" t="s">
        <v>2677</v>
      </c>
      <c r="E97" t="s">
        <v>2678</v>
      </c>
    </row>
    <row r="98" spans="1:5" ht="16" x14ac:dyDescent="0.4">
      <c r="A98" t="s">
        <v>227</v>
      </c>
      <c r="B98" s="11" t="s">
        <v>2679</v>
      </c>
      <c r="C98" t="s">
        <v>2397</v>
      </c>
      <c r="D98" t="s">
        <v>2680</v>
      </c>
      <c r="E98" t="s">
        <v>2681</v>
      </c>
    </row>
    <row r="99" spans="1:5" ht="16" x14ac:dyDescent="0.4">
      <c r="A99" t="s">
        <v>229</v>
      </c>
      <c r="B99" s="11" t="s">
        <v>2682</v>
      </c>
      <c r="C99" t="s">
        <v>2397</v>
      </c>
      <c r="D99" t="s">
        <v>2683</v>
      </c>
      <c r="E99" t="s">
        <v>2684</v>
      </c>
    </row>
    <row r="100" spans="1:5" ht="16" x14ac:dyDescent="0.4">
      <c r="A100" t="s">
        <v>231</v>
      </c>
      <c r="B100" s="11" t="s">
        <v>2685</v>
      </c>
      <c r="C100" t="s">
        <v>2401</v>
      </c>
      <c r="D100" t="s">
        <v>2686</v>
      </c>
      <c r="E100" t="s">
        <v>2687</v>
      </c>
    </row>
    <row r="101" spans="1:5" ht="16" x14ac:dyDescent="0.4">
      <c r="A101" t="s">
        <v>233</v>
      </c>
      <c r="B101" s="11" t="s">
        <v>2688</v>
      </c>
      <c r="C101" t="s">
        <v>2401</v>
      </c>
      <c r="D101" t="s">
        <v>2689</v>
      </c>
      <c r="E101" t="s">
        <v>2593</v>
      </c>
    </row>
    <row r="102" spans="1:5" ht="16" x14ac:dyDescent="0.4">
      <c r="A102" t="s">
        <v>235</v>
      </c>
      <c r="B102" s="11" t="s">
        <v>2690</v>
      </c>
      <c r="C102" t="s">
        <v>2401</v>
      </c>
      <c r="D102" t="s">
        <v>2691</v>
      </c>
      <c r="E102" t="s">
        <v>2692</v>
      </c>
    </row>
    <row r="103" spans="1:5" ht="16" x14ac:dyDescent="0.4">
      <c r="A103" t="s">
        <v>237</v>
      </c>
      <c r="B103" s="11" t="s">
        <v>2693</v>
      </c>
      <c r="C103" t="s">
        <v>2397</v>
      </c>
      <c r="D103" t="s">
        <v>2694</v>
      </c>
      <c r="E103" t="s">
        <v>2695</v>
      </c>
    </row>
    <row r="104" spans="1:5" ht="16" x14ac:dyDescent="0.4">
      <c r="A104" t="s">
        <v>239</v>
      </c>
      <c r="B104" s="11" t="s">
        <v>2696</v>
      </c>
      <c r="C104" t="s">
        <v>2401</v>
      </c>
      <c r="D104" t="s">
        <v>2697</v>
      </c>
      <c r="E104" t="s">
        <v>2698</v>
      </c>
    </row>
    <row r="105" spans="1:5" ht="16" x14ac:dyDescent="0.4">
      <c r="A105" t="s">
        <v>241</v>
      </c>
      <c r="B105" s="11" t="s">
        <v>2699</v>
      </c>
      <c r="C105" t="s">
        <v>2401</v>
      </c>
      <c r="D105" t="s">
        <v>2700</v>
      </c>
      <c r="E105" t="s">
        <v>2701</v>
      </c>
    </row>
    <row r="106" spans="1:5" ht="16" x14ac:dyDescent="0.4">
      <c r="A106" t="s">
        <v>243</v>
      </c>
      <c r="B106" s="11" t="s">
        <v>2702</v>
      </c>
      <c r="C106" t="s">
        <v>2401</v>
      </c>
      <c r="D106" t="s">
        <v>2703</v>
      </c>
      <c r="E106" t="s">
        <v>2704</v>
      </c>
    </row>
    <row r="107" spans="1:5" ht="16" x14ac:dyDescent="0.4">
      <c r="A107" t="s">
        <v>245</v>
      </c>
      <c r="B107" s="11" t="s">
        <v>2705</v>
      </c>
      <c r="C107" t="s">
        <v>2401</v>
      </c>
      <c r="D107" t="s">
        <v>2706</v>
      </c>
      <c r="E107" t="s">
        <v>2707</v>
      </c>
    </row>
    <row r="108" spans="1:5" ht="16" x14ac:dyDescent="0.4">
      <c r="A108" t="s">
        <v>247</v>
      </c>
      <c r="B108" s="11" t="s">
        <v>2708</v>
      </c>
      <c r="C108" t="s">
        <v>2401</v>
      </c>
      <c r="D108" t="s">
        <v>2709</v>
      </c>
      <c r="E108" t="s">
        <v>2710</v>
      </c>
    </row>
    <row r="109" spans="1:5" ht="16" x14ac:dyDescent="0.4">
      <c r="A109" t="s">
        <v>249</v>
      </c>
      <c r="B109" s="11" t="s">
        <v>2711</v>
      </c>
      <c r="C109" t="s">
        <v>2397</v>
      </c>
      <c r="D109" t="s">
        <v>2712</v>
      </c>
      <c r="E109" t="s">
        <v>2713</v>
      </c>
    </row>
    <row r="110" spans="1:5" ht="16" x14ac:dyDescent="0.4">
      <c r="A110" t="s">
        <v>251</v>
      </c>
      <c r="B110" s="11" t="s">
        <v>2714</v>
      </c>
      <c r="C110" t="s">
        <v>2397</v>
      </c>
      <c r="D110" t="s">
        <v>2715</v>
      </c>
      <c r="E110" t="s">
        <v>2716</v>
      </c>
    </row>
    <row r="111" spans="1:5" ht="16" x14ac:dyDescent="0.4">
      <c r="A111" t="s">
        <v>253</v>
      </c>
      <c r="B111" s="11" t="s">
        <v>2717</v>
      </c>
      <c r="C111" t="s">
        <v>2401</v>
      </c>
      <c r="D111" t="s">
        <v>2718</v>
      </c>
      <c r="E111" t="s">
        <v>2671</v>
      </c>
    </row>
    <row r="112" spans="1:5" ht="16" x14ac:dyDescent="0.4">
      <c r="A112" t="s">
        <v>255</v>
      </c>
      <c r="B112" s="11" t="s">
        <v>2719</v>
      </c>
      <c r="C112" t="s">
        <v>2401</v>
      </c>
      <c r="D112" t="s">
        <v>2720</v>
      </c>
      <c r="E112" t="s">
        <v>2721</v>
      </c>
    </row>
    <row r="113" spans="1:5" ht="16" x14ac:dyDescent="0.4">
      <c r="A113" t="s">
        <v>257</v>
      </c>
      <c r="B113" s="11" t="s">
        <v>2722</v>
      </c>
      <c r="C113" t="s">
        <v>2397</v>
      </c>
      <c r="D113" t="s">
        <v>2723</v>
      </c>
      <c r="E113" t="s">
        <v>2724</v>
      </c>
    </row>
    <row r="114" spans="1:5" ht="16" x14ac:dyDescent="0.4">
      <c r="A114" t="s">
        <v>259</v>
      </c>
      <c r="B114" s="11" t="s">
        <v>2725</v>
      </c>
      <c r="C114" t="s">
        <v>2397</v>
      </c>
      <c r="D114" t="s">
        <v>2726</v>
      </c>
      <c r="E114" t="s">
        <v>2727</v>
      </c>
    </row>
    <row r="115" spans="1:5" ht="16" x14ac:dyDescent="0.4">
      <c r="A115" t="s">
        <v>261</v>
      </c>
      <c r="B115" s="11" t="s">
        <v>2728</v>
      </c>
      <c r="C115" t="s">
        <v>2401</v>
      </c>
      <c r="D115" t="s">
        <v>2729</v>
      </c>
      <c r="E115" t="s">
        <v>2730</v>
      </c>
    </row>
    <row r="116" spans="1:5" ht="16" x14ac:dyDescent="0.4">
      <c r="A116" t="s">
        <v>263</v>
      </c>
      <c r="B116" s="11" t="s">
        <v>2731</v>
      </c>
      <c r="C116" t="s">
        <v>2401</v>
      </c>
      <c r="D116" t="s">
        <v>2732</v>
      </c>
      <c r="E116" t="s">
        <v>2733</v>
      </c>
    </row>
    <row r="117" spans="1:5" ht="16" x14ac:dyDescent="0.4">
      <c r="A117" t="s">
        <v>265</v>
      </c>
      <c r="B117" s="11" t="s">
        <v>2734</v>
      </c>
      <c r="C117" t="s">
        <v>2397</v>
      </c>
      <c r="D117" t="s">
        <v>2735</v>
      </c>
      <c r="E117" t="s">
        <v>2736</v>
      </c>
    </row>
    <row r="118" spans="1:5" ht="16" x14ac:dyDescent="0.4">
      <c r="A118" t="s">
        <v>267</v>
      </c>
      <c r="B118" s="11" t="s">
        <v>2737</v>
      </c>
      <c r="C118" t="s">
        <v>2401</v>
      </c>
      <c r="D118" t="s">
        <v>2738</v>
      </c>
      <c r="E118" t="s">
        <v>2739</v>
      </c>
    </row>
    <row r="119" spans="1:5" ht="16" x14ac:dyDescent="0.4">
      <c r="A119" t="s">
        <v>269</v>
      </c>
      <c r="B119" s="11" t="s">
        <v>2740</v>
      </c>
      <c r="C119" t="s">
        <v>2401</v>
      </c>
      <c r="D119" t="s">
        <v>2741</v>
      </c>
      <c r="E119" t="s">
        <v>2457</v>
      </c>
    </row>
    <row r="120" spans="1:5" ht="16" x14ac:dyDescent="0.4">
      <c r="A120" t="s">
        <v>271</v>
      </c>
      <c r="B120" s="11" t="s">
        <v>2742</v>
      </c>
      <c r="C120" t="s">
        <v>2401</v>
      </c>
      <c r="D120" t="s">
        <v>2743</v>
      </c>
      <c r="E120" t="s">
        <v>2744</v>
      </c>
    </row>
    <row r="121" spans="1:5" ht="16" x14ac:dyDescent="0.4">
      <c r="A121" t="s">
        <v>273</v>
      </c>
      <c r="B121" s="11" t="s">
        <v>2745</v>
      </c>
      <c r="C121" t="s">
        <v>2401</v>
      </c>
      <c r="D121" t="s">
        <v>2746</v>
      </c>
      <c r="E121" t="s">
        <v>2747</v>
      </c>
    </row>
    <row r="122" spans="1:5" ht="16" x14ac:dyDescent="0.4">
      <c r="A122" t="s">
        <v>275</v>
      </c>
      <c r="B122" s="11" t="s">
        <v>2748</v>
      </c>
      <c r="C122" t="s">
        <v>2401</v>
      </c>
      <c r="D122" t="s">
        <v>2749</v>
      </c>
      <c r="E122" t="s">
        <v>2750</v>
      </c>
    </row>
    <row r="123" spans="1:5" ht="16" x14ac:dyDescent="0.4">
      <c r="A123" t="s">
        <v>277</v>
      </c>
      <c r="B123" s="11" t="s">
        <v>2751</v>
      </c>
      <c r="C123" t="s">
        <v>2401</v>
      </c>
      <c r="D123" t="s">
        <v>2752</v>
      </c>
      <c r="E123" t="s">
        <v>2753</v>
      </c>
    </row>
    <row r="124" spans="1:5" ht="16" x14ac:dyDescent="0.4">
      <c r="A124" t="s">
        <v>279</v>
      </c>
      <c r="B124" s="11" t="s">
        <v>2754</v>
      </c>
      <c r="C124" t="s">
        <v>2397</v>
      </c>
      <c r="D124" t="s">
        <v>2755</v>
      </c>
      <c r="E124" t="s">
        <v>2756</v>
      </c>
    </row>
    <row r="125" spans="1:5" ht="16" x14ac:dyDescent="0.4">
      <c r="A125" t="s">
        <v>281</v>
      </c>
      <c r="B125" s="11" t="s">
        <v>2757</v>
      </c>
      <c r="C125" t="s">
        <v>2401</v>
      </c>
      <c r="D125" t="s">
        <v>2758</v>
      </c>
      <c r="E125" t="s">
        <v>2759</v>
      </c>
    </row>
    <row r="126" spans="1:5" ht="16" x14ac:dyDescent="0.4">
      <c r="A126" t="s">
        <v>283</v>
      </c>
      <c r="B126" s="11" t="s">
        <v>2760</v>
      </c>
      <c r="C126" t="s">
        <v>2397</v>
      </c>
      <c r="D126" t="s">
        <v>2761</v>
      </c>
      <c r="E126" t="s">
        <v>2762</v>
      </c>
    </row>
    <row r="127" spans="1:5" ht="16" x14ac:dyDescent="0.4">
      <c r="A127" t="s">
        <v>285</v>
      </c>
      <c r="B127" s="11" t="s">
        <v>2763</v>
      </c>
      <c r="C127" t="s">
        <v>2401</v>
      </c>
      <c r="D127" t="s">
        <v>2764</v>
      </c>
      <c r="E127" t="s">
        <v>2765</v>
      </c>
    </row>
    <row r="128" spans="1:5" ht="16" x14ac:dyDescent="0.4">
      <c r="A128" t="s">
        <v>287</v>
      </c>
      <c r="B128" s="11" t="s">
        <v>2766</v>
      </c>
      <c r="C128" t="s">
        <v>2401</v>
      </c>
      <c r="D128" t="s">
        <v>2767</v>
      </c>
      <c r="E128" t="s">
        <v>2768</v>
      </c>
    </row>
    <row r="129" spans="1:5" ht="16" x14ac:dyDescent="0.4">
      <c r="A129" t="s">
        <v>289</v>
      </c>
      <c r="B129" s="11" t="s">
        <v>2769</v>
      </c>
      <c r="C129" t="s">
        <v>2401</v>
      </c>
      <c r="D129" t="s">
        <v>2770</v>
      </c>
      <c r="E129" t="s">
        <v>2771</v>
      </c>
    </row>
    <row r="130" spans="1:5" ht="16" x14ac:dyDescent="0.4">
      <c r="A130" t="s">
        <v>291</v>
      </c>
      <c r="B130" s="11" t="s">
        <v>2772</v>
      </c>
      <c r="C130" t="s">
        <v>2401</v>
      </c>
      <c r="D130" t="s">
        <v>2773</v>
      </c>
      <c r="E130" t="s">
        <v>2774</v>
      </c>
    </row>
    <row r="131" spans="1:5" ht="16" x14ac:dyDescent="0.4">
      <c r="A131" t="s">
        <v>293</v>
      </c>
      <c r="B131" s="11" t="s">
        <v>2775</v>
      </c>
      <c r="C131" t="s">
        <v>2401</v>
      </c>
      <c r="D131" t="s">
        <v>2776</v>
      </c>
      <c r="E131" t="s">
        <v>2777</v>
      </c>
    </row>
    <row r="132" spans="1:5" ht="16" x14ac:dyDescent="0.4">
      <c r="A132" t="s">
        <v>295</v>
      </c>
      <c r="B132" s="11" t="s">
        <v>2778</v>
      </c>
      <c r="C132" t="s">
        <v>2401</v>
      </c>
      <c r="D132" t="s">
        <v>2779</v>
      </c>
      <c r="E132" t="s">
        <v>2780</v>
      </c>
    </row>
    <row r="133" spans="1:5" ht="16" x14ac:dyDescent="0.4">
      <c r="A133" t="s">
        <v>297</v>
      </c>
      <c r="B133" s="11" t="s">
        <v>2781</v>
      </c>
      <c r="C133" t="s">
        <v>2397</v>
      </c>
      <c r="D133" t="s">
        <v>2782</v>
      </c>
      <c r="E133" t="s">
        <v>2783</v>
      </c>
    </row>
    <row r="134" spans="1:5" ht="16" x14ac:dyDescent="0.4">
      <c r="A134" t="s">
        <v>299</v>
      </c>
      <c r="B134" s="11" t="s">
        <v>2784</v>
      </c>
      <c r="C134" t="s">
        <v>2401</v>
      </c>
      <c r="D134" t="s">
        <v>2785</v>
      </c>
      <c r="E134" t="s">
        <v>2786</v>
      </c>
    </row>
    <row r="135" spans="1:5" ht="16" x14ac:dyDescent="0.4">
      <c r="A135" t="s">
        <v>301</v>
      </c>
      <c r="B135" s="11" t="s">
        <v>2787</v>
      </c>
      <c r="C135" t="s">
        <v>2401</v>
      </c>
      <c r="D135" t="s">
        <v>2788</v>
      </c>
      <c r="E135" t="s">
        <v>2789</v>
      </c>
    </row>
    <row r="136" spans="1:5" ht="16" x14ac:dyDescent="0.4">
      <c r="A136" t="s">
        <v>303</v>
      </c>
      <c r="B136" s="11" t="s">
        <v>2790</v>
      </c>
      <c r="C136" t="s">
        <v>2397</v>
      </c>
      <c r="D136" t="s">
        <v>2791</v>
      </c>
      <c r="E136" t="s">
        <v>2792</v>
      </c>
    </row>
    <row r="137" spans="1:5" ht="16" x14ac:dyDescent="0.4">
      <c r="A137" t="s">
        <v>305</v>
      </c>
      <c r="B137" s="11" t="s">
        <v>2793</v>
      </c>
      <c r="C137" t="s">
        <v>2397</v>
      </c>
      <c r="D137" t="s">
        <v>2794</v>
      </c>
      <c r="E137" t="s">
        <v>2795</v>
      </c>
    </row>
    <row r="138" spans="1:5" ht="16" x14ac:dyDescent="0.4">
      <c r="A138" t="s">
        <v>307</v>
      </c>
      <c r="B138" s="11" t="s">
        <v>2796</v>
      </c>
      <c r="C138" t="s">
        <v>2397</v>
      </c>
      <c r="D138" t="s">
        <v>2797</v>
      </c>
      <c r="E138" t="s">
        <v>2798</v>
      </c>
    </row>
    <row r="139" spans="1:5" ht="16" x14ac:dyDescent="0.4">
      <c r="A139" t="s">
        <v>309</v>
      </c>
      <c r="B139" s="11" t="s">
        <v>2799</v>
      </c>
      <c r="C139" t="s">
        <v>2401</v>
      </c>
      <c r="D139" t="s">
        <v>2800</v>
      </c>
      <c r="E139" t="s">
        <v>2801</v>
      </c>
    </row>
    <row r="140" spans="1:5" ht="16" x14ac:dyDescent="0.4">
      <c r="A140" t="s">
        <v>311</v>
      </c>
      <c r="B140" s="11" t="s">
        <v>2802</v>
      </c>
      <c r="C140" t="s">
        <v>2401</v>
      </c>
      <c r="D140" t="s">
        <v>2803</v>
      </c>
      <c r="E140" t="s">
        <v>2804</v>
      </c>
    </row>
    <row r="141" spans="1:5" ht="16" x14ac:dyDescent="0.4">
      <c r="A141" t="s">
        <v>313</v>
      </c>
      <c r="B141" s="11" t="s">
        <v>2805</v>
      </c>
      <c r="C141" t="s">
        <v>2401</v>
      </c>
      <c r="D141" t="s">
        <v>2806</v>
      </c>
      <c r="E141" t="s">
        <v>2807</v>
      </c>
    </row>
    <row r="142" spans="1:5" ht="16" x14ac:dyDescent="0.4">
      <c r="A142" t="s">
        <v>315</v>
      </c>
      <c r="B142" s="11" t="s">
        <v>2808</v>
      </c>
      <c r="C142" t="s">
        <v>2401</v>
      </c>
      <c r="D142" t="s">
        <v>2809</v>
      </c>
      <c r="E142" t="s">
        <v>2810</v>
      </c>
    </row>
    <row r="143" spans="1:5" ht="16" x14ac:dyDescent="0.4">
      <c r="A143" t="s">
        <v>317</v>
      </c>
      <c r="B143" s="11" t="s">
        <v>2811</v>
      </c>
      <c r="C143" t="s">
        <v>2401</v>
      </c>
      <c r="D143" t="s">
        <v>2812</v>
      </c>
      <c r="E143" t="s">
        <v>2813</v>
      </c>
    </row>
    <row r="144" spans="1:5" ht="16" x14ac:dyDescent="0.4">
      <c r="A144" t="s">
        <v>320</v>
      </c>
      <c r="B144" s="11" t="s">
        <v>2814</v>
      </c>
      <c r="C144" t="s">
        <v>2397</v>
      </c>
      <c r="D144" t="s">
        <v>2815</v>
      </c>
      <c r="E144" t="s">
        <v>2816</v>
      </c>
    </row>
    <row r="145" spans="1:5" ht="16" x14ac:dyDescent="0.4">
      <c r="A145" t="s">
        <v>323</v>
      </c>
      <c r="B145" s="11" t="s">
        <v>2817</v>
      </c>
      <c r="C145" t="s">
        <v>2401</v>
      </c>
      <c r="D145" t="s">
        <v>2818</v>
      </c>
      <c r="E145" t="s">
        <v>2819</v>
      </c>
    </row>
    <row r="146" spans="1:5" ht="16" x14ac:dyDescent="0.4">
      <c r="A146" t="s">
        <v>326</v>
      </c>
      <c r="B146" s="11" t="s">
        <v>2820</v>
      </c>
      <c r="C146" t="s">
        <v>2401</v>
      </c>
      <c r="D146" t="s">
        <v>2821</v>
      </c>
      <c r="E146" t="s">
        <v>2822</v>
      </c>
    </row>
    <row r="147" spans="1:5" ht="16" x14ac:dyDescent="0.4">
      <c r="A147" t="s">
        <v>329</v>
      </c>
      <c r="B147" s="11" t="s">
        <v>2823</v>
      </c>
      <c r="C147" t="s">
        <v>2397</v>
      </c>
      <c r="D147" t="s">
        <v>2824</v>
      </c>
      <c r="E147" t="s">
        <v>2825</v>
      </c>
    </row>
    <row r="148" spans="1:5" ht="16" x14ac:dyDescent="0.4">
      <c r="A148" t="s">
        <v>331</v>
      </c>
      <c r="B148" s="11" t="s">
        <v>2826</v>
      </c>
      <c r="C148" t="s">
        <v>2401</v>
      </c>
      <c r="D148" t="s">
        <v>2634</v>
      </c>
      <c r="E148" t="s">
        <v>2827</v>
      </c>
    </row>
    <row r="149" spans="1:5" ht="16" x14ac:dyDescent="0.4">
      <c r="A149" t="s">
        <v>333</v>
      </c>
      <c r="B149" s="11" t="s">
        <v>2828</v>
      </c>
      <c r="C149" t="s">
        <v>2401</v>
      </c>
      <c r="D149" t="s">
        <v>2829</v>
      </c>
      <c r="E149" t="s">
        <v>2830</v>
      </c>
    </row>
    <row r="150" spans="1:5" ht="16" x14ac:dyDescent="0.4">
      <c r="A150" t="s">
        <v>335</v>
      </c>
      <c r="B150" s="11" t="s">
        <v>2831</v>
      </c>
      <c r="C150" t="s">
        <v>2401</v>
      </c>
      <c r="D150" t="s">
        <v>2832</v>
      </c>
      <c r="E150" t="s">
        <v>2833</v>
      </c>
    </row>
    <row r="151" spans="1:5" ht="16" x14ac:dyDescent="0.4">
      <c r="A151" t="s">
        <v>337</v>
      </c>
      <c r="B151" s="11" t="s">
        <v>2834</v>
      </c>
      <c r="C151" t="s">
        <v>2401</v>
      </c>
      <c r="D151" t="s">
        <v>2835</v>
      </c>
      <c r="E151" t="s">
        <v>2836</v>
      </c>
    </row>
    <row r="152" spans="1:5" ht="16" x14ac:dyDescent="0.4">
      <c r="A152" t="s">
        <v>339</v>
      </c>
      <c r="B152" s="11" t="s">
        <v>2837</v>
      </c>
      <c r="C152" t="s">
        <v>2397</v>
      </c>
      <c r="D152" t="s">
        <v>2838</v>
      </c>
      <c r="E152" t="s">
        <v>2839</v>
      </c>
    </row>
    <row r="153" spans="1:5" ht="16" x14ac:dyDescent="0.4">
      <c r="A153" t="s">
        <v>341</v>
      </c>
      <c r="B153" s="11" t="s">
        <v>2840</v>
      </c>
      <c r="C153" t="s">
        <v>2401</v>
      </c>
      <c r="D153" t="s">
        <v>2841</v>
      </c>
      <c r="E153" t="s">
        <v>2827</v>
      </c>
    </row>
    <row r="154" spans="1:5" ht="16" x14ac:dyDescent="0.4">
      <c r="A154" t="s">
        <v>343</v>
      </c>
      <c r="B154" s="11" t="s">
        <v>2842</v>
      </c>
      <c r="C154" t="s">
        <v>2401</v>
      </c>
      <c r="D154" t="s">
        <v>2843</v>
      </c>
      <c r="E154" t="s">
        <v>2844</v>
      </c>
    </row>
    <row r="155" spans="1:5" ht="16" x14ac:dyDescent="0.4">
      <c r="A155" t="s">
        <v>345</v>
      </c>
      <c r="B155" s="11" t="s">
        <v>2845</v>
      </c>
      <c r="C155" t="s">
        <v>2401</v>
      </c>
      <c r="D155" t="s">
        <v>2846</v>
      </c>
      <c r="E155" t="s">
        <v>2847</v>
      </c>
    </row>
    <row r="156" spans="1:5" ht="16" x14ac:dyDescent="0.4">
      <c r="A156" t="s">
        <v>347</v>
      </c>
      <c r="B156" s="11" t="s">
        <v>2848</v>
      </c>
      <c r="C156" t="s">
        <v>2401</v>
      </c>
      <c r="D156" t="s">
        <v>2849</v>
      </c>
      <c r="E156" t="s">
        <v>2850</v>
      </c>
    </row>
    <row r="157" spans="1:5" ht="16" x14ac:dyDescent="0.4">
      <c r="A157" t="s">
        <v>349</v>
      </c>
      <c r="B157" s="11" t="s">
        <v>2851</v>
      </c>
      <c r="C157" t="s">
        <v>2401</v>
      </c>
      <c r="D157" t="s">
        <v>2852</v>
      </c>
      <c r="E157" t="s">
        <v>2853</v>
      </c>
    </row>
    <row r="158" spans="1:5" ht="16" x14ac:dyDescent="0.4">
      <c r="A158" t="s">
        <v>351</v>
      </c>
      <c r="B158" s="11" t="s">
        <v>2854</v>
      </c>
      <c r="C158" t="s">
        <v>2401</v>
      </c>
      <c r="D158" t="s">
        <v>2855</v>
      </c>
      <c r="E158" t="s">
        <v>2593</v>
      </c>
    </row>
    <row r="159" spans="1:5" ht="16" x14ac:dyDescent="0.4">
      <c r="A159" t="s">
        <v>353</v>
      </c>
      <c r="B159" s="11" t="s">
        <v>2856</v>
      </c>
      <c r="C159" t="s">
        <v>2397</v>
      </c>
      <c r="D159" t="s">
        <v>2857</v>
      </c>
      <c r="E159" t="s">
        <v>2858</v>
      </c>
    </row>
    <row r="160" spans="1:5" ht="16" x14ac:dyDescent="0.4">
      <c r="A160" t="s">
        <v>355</v>
      </c>
      <c r="B160" s="11" t="s">
        <v>2859</v>
      </c>
      <c r="C160" t="s">
        <v>2397</v>
      </c>
      <c r="D160" t="s">
        <v>2860</v>
      </c>
      <c r="E160" t="s">
        <v>2861</v>
      </c>
    </row>
    <row r="161" spans="1:5" ht="16" x14ac:dyDescent="0.4">
      <c r="A161" t="s">
        <v>357</v>
      </c>
      <c r="B161" s="11" t="s">
        <v>2862</v>
      </c>
      <c r="C161" t="s">
        <v>2401</v>
      </c>
      <c r="D161" t="s">
        <v>2863</v>
      </c>
      <c r="E161" t="s">
        <v>2864</v>
      </c>
    </row>
    <row r="162" spans="1:5" ht="16" x14ac:dyDescent="0.4">
      <c r="A162" t="s">
        <v>359</v>
      </c>
      <c r="B162" s="11" t="s">
        <v>2865</v>
      </c>
      <c r="C162" t="s">
        <v>2401</v>
      </c>
      <c r="D162" t="s">
        <v>2866</v>
      </c>
      <c r="E162" t="s">
        <v>2867</v>
      </c>
    </row>
    <row r="163" spans="1:5" ht="16" x14ac:dyDescent="0.4">
      <c r="A163" t="s">
        <v>361</v>
      </c>
      <c r="B163" s="11" t="s">
        <v>2868</v>
      </c>
      <c r="C163" t="s">
        <v>2401</v>
      </c>
      <c r="D163" t="s">
        <v>2869</v>
      </c>
      <c r="E163" t="s">
        <v>2870</v>
      </c>
    </row>
    <row r="164" spans="1:5" ht="16" x14ac:dyDescent="0.4">
      <c r="A164" t="s">
        <v>363</v>
      </c>
      <c r="B164" s="11" t="s">
        <v>2871</v>
      </c>
      <c r="C164" t="s">
        <v>2401</v>
      </c>
      <c r="D164" t="s">
        <v>2872</v>
      </c>
      <c r="E164" t="s">
        <v>2873</v>
      </c>
    </row>
    <row r="165" spans="1:5" ht="16" x14ac:dyDescent="0.4">
      <c r="A165" t="s">
        <v>365</v>
      </c>
      <c r="B165" s="11" t="s">
        <v>2874</v>
      </c>
      <c r="C165" t="s">
        <v>2401</v>
      </c>
      <c r="D165" t="s">
        <v>2875</v>
      </c>
      <c r="E165" t="s">
        <v>2876</v>
      </c>
    </row>
    <row r="166" spans="1:5" ht="16" x14ac:dyDescent="0.4">
      <c r="A166" t="s">
        <v>367</v>
      </c>
      <c r="B166" s="11" t="s">
        <v>2877</v>
      </c>
      <c r="C166" t="s">
        <v>2397</v>
      </c>
      <c r="D166" t="s">
        <v>2878</v>
      </c>
      <c r="E166" t="s">
        <v>2879</v>
      </c>
    </row>
    <row r="167" spans="1:5" ht="16" x14ac:dyDescent="0.4">
      <c r="A167" t="s">
        <v>369</v>
      </c>
      <c r="B167" s="11" t="s">
        <v>2880</v>
      </c>
      <c r="C167" t="s">
        <v>2401</v>
      </c>
      <c r="D167" t="s">
        <v>2881</v>
      </c>
      <c r="E167" t="s">
        <v>2882</v>
      </c>
    </row>
    <row r="168" spans="1:5" ht="16" x14ac:dyDescent="0.4">
      <c r="A168" t="s">
        <v>371</v>
      </c>
      <c r="B168" s="11" t="s">
        <v>2883</v>
      </c>
      <c r="C168" t="s">
        <v>2397</v>
      </c>
      <c r="D168" t="s">
        <v>2884</v>
      </c>
      <c r="E168" t="s">
        <v>2885</v>
      </c>
    </row>
    <row r="169" spans="1:5" ht="16" x14ac:dyDescent="0.4">
      <c r="A169" t="s">
        <v>373</v>
      </c>
      <c r="B169" s="11" t="s">
        <v>2886</v>
      </c>
      <c r="C169" t="s">
        <v>2397</v>
      </c>
      <c r="D169" t="s">
        <v>2887</v>
      </c>
      <c r="E169" t="s">
        <v>2888</v>
      </c>
    </row>
    <row r="170" spans="1:5" ht="16" x14ac:dyDescent="0.4">
      <c r="A170" t="s">
        <v>375</v>
      </c>
      <c r="B170" s="11" t="s">
        <v>2889</v>
      </c>
      <c r="C170" t="s">
        <v>2401</v>
      </c>
      <c r="D170" t="s">
        <v>2890</v>
      </c>
      <c r="E170" t="s">
        <v>2891</v>
      </c>
    </row>
    <row r="171" spans="1:5" ht="16" x14ac:dyDescent="0.4">
      <c r="A171" t="s">
        <v>377</v>
      </c>
      <c r="B171" s="11" t="s">
        <v>2892</v>
      </c>
      <c r="C171" t="s">
        <v>2401</v>
      </c>
      <c r="D171" t="s">
        <v>2893</v>
      </c>
      <c r="E171" t="s">
        <v>2894</v>
      </c>
    </row>
    <row r="172" spans="1:5" ht="16" x14ac:dyDescent="0.4">
      <c r="A172" t="s">
        <v>379</v>
      </c>
      <c r="B172" s="11" t="s">
        <v>2895</v>
      </c>
      <c r="C172" t="s">
        <v>2397</v>
      </c>
      <c r="D172" t="s">
        <v>2896</v>
      </c>
      <c r="E172" t="s">
        <v>2486</v>
      </c>
    </row>
    <row r="173" spans="1:5" ht="16" x14ac:dyDescent="0.4">
      <c r="A173" t="s">
        <v>381</v>
      </c>
      <c r="B173" s="11" t="s">
        <v>2897</v>
      </c>
      <c r="C173" t="s">
        <v>2397</v>
      </c>
      <c r="D173" t="s">
        <v>2898</v>
      </c>
      <c r="E173" t="s">
        <v>2899</v>
      </c>
    </row>
    <row r="174" spans="1:5" ht="16" x14ac:dyDescent="0.4">
      <c r="A174" t="s">
        <v>383</v>
      </c>
      <c r="B174" s="11" t="s">
        <v>2900</v>
      </c>
      <c r="C174" t="s">
        <v>2401</v>
      </c>
      <c r="D174" t="s">
        <v>2901</v>
      </c>
      <c r="E174" t="s">
        <v>2902</v>
      </c>
    </row>
    <row r="175" spans="1:5" ht="16" x14ac:dyDescent="0.4">
      <c r="A175" t="s">
        <v>385</v>
      </c>
      <c r="B175" s="11" t="s">
        <v>2903</v>
      </c>
      <c r="C175" t="s">
        <v>2397</v>
      </c>
      <c r="D175" t="s">
        <v>2904</v>
      </c>
      <c r="E175" t="s">
        <v>2716</v>
      </c>
    </row>
    <row r="176" spans="1:5" ht="16" x14ac:dyDescent="0.4">
      <c r="A176" t="s">
        <v>388</v>
      </c>
      <c r="B176" s="11" t="s">
        <v>2905</v>
      </c>
      <c r="C176" t="s">
        <v>2401</v>
      </c>
      <c r="D176" t="s">
        <v>2906</v>
      </c>
      <c r="E176" t="s">
        <v>2907</v>
      </c>
    </row>
    <row r="177" spans="1:5" ht="16" x14ac:dyDescent="0.4">
      <c r="A177" t="s">
        <v>390</v>
      </c>
      <c r="B177" s="11" t="s">
        <v>2908</v>
      </c>
      <c r="C177" t="s">
        <v>2401</v>
      </c>
      <c r="D177" t="s">
        <v>2909</v>
      </c>
      <c r="E177" t="s">
        <v>2457</v>
      </c>
    </row>
    <row r="178" spans="1:5" ht="16" x14ac:dyDescent="0.4">
      <c r="A178" t="s">
        <v>392</v>
      </c>
      <c r="B178" s="11" t="s">
        <v>2910</v>
      </c>
      <c r="C178" t="s">
        <v>2397</v>
      </c>
      <c r="D178" t="s">
        <v>2911</v>
      </c>
      <c r="E178" t="s">
        <v>2912</v>
      </c>
    </row>
    <row r="179" spans="1:5" ht="16" x14ac:dyDescent="0.4">
      <c r="A179" t="s">
        <v>394</v>
      </c>
      <c r="B179" s="11" t="s">
        <v>2913</v>
      </c>
      <c r="C179" t="s">
        <v>2397</v>
      </c>
      <c r="D179" t="s">
        <v>2914</v>
      </c>
      <c r="E179" t="s">
        <v>2915</v>
      </c>
    </row>
    <row r="180" spans="1:5" ht="16" x14ac:dyDescent="0.4">
      <c r="A180" t="s">
        <v>396</v>
      </c>
      <c r="B180" s="11" t="s">
        <v>2916</v>
      </c>
      <c r="C180" t="s">
        <v>2397</v>
      </c>
      <c r="D180" t="s">
        <v>2917</v>
      </c>
      <c r="E180" t="s">
        <v>2918</v>
      </c>
    </row>
    <row r="181" spans="1:5" ht="16" x14ac:dyDescent="0.4">
      <c r="A181" t="s">
        <v>398</v>
      </c>
      <c r="B181" s="11" t="s">
        <v>2919</v>
      </c>
      <c r="C181" t="s">
        <v>2397</v>
      </c>
      <c r="D181" t="s">
        <v>2920</v>
      </c>
      <c r="E181" t="s">
        <v>2921</v>
      </c>
    </row>
    <row r="182" spans="1:5" ht="16" x14ac:dyDescent="0.4">
      <c r="A182" t="s">
        <v>400</v>
      </c>
      <c r="B182" s="11" t="s">
        <v>2922</v>
      </c>
      <c r="C182" t="s">
        <v>2397</v>
      </c>
      <c r="D182" t="s">
        <v>2923</v>
      </c>
      <c r="E182" t="s">
        <v>2924</v>
      </c>
    </row>
    <row r="183" spans="1:5" ht="16" x14ac:dyDescent="0.4">
      <c r="A183" t="s">
        <v>402</v>
      </c>
      <c r="B183" s="11" t="s">
        <v>2925</v>
      </c>
      <c r="C183" t="s">
        <v>2401</v>
      </c>
      <c r="D183" t="s">
        <v>2926</v>
      </c>
      <c r="E183" t="s">
        <v>2927</v>
      </c>
    </row>
    <row r="184" spans="1:5" ht="16" x14ac:dyDescent="0.4">
      <c r="A184" t="s">
        <v>404</v>
      </c>
      <c r="B184" s="11" t="s">
        <v>2928</v>
      </c>
      <c r="C184" t="s">
        <v>2401</v>
      </c>
      <c r="D184" t="s">
        <v>2929</v>
      </c>
      <c r="E184" t="s">
        <v>2930</v>
      </c>
    </row>
    <row r="185" spans="1:5" ht="16" x14ac:dyDescent="0.4">
      <c r="A185" t="s">
        <v>406</v>
      </c>
      <c r="B185" s="11" t="s">
        <v>2931</v>
      </c>
      <c r="C185" t="s">
        <v>2401</v>
      </c>
      <c r="D185" t="s">
        <v>2932</v>
      </c>
      <c r="E185" t="s">
        <v>2933</v>
      </c>
    </row>
    <row r="186" spans="1:5" ht="16" x14ac:dyDescent="0.4">
      <c r="A186" t="s">
        <v>408</v>
      </c>
      <c r="B186" s="11" t="s">
        <v>2934</v>
      </c>
      <c r="C186" t="s">
        <v>2401</v>
      </c>
      <c r="D186" t="s">
        <v>2935</v>
      </c>
      <c r="E186" t="s">
        <v>2936</v>
      </c>
    </row>
    <row r="187" spans="1:5" ht="16" x14ac:dyDescent="0.4">
      <c r="A187" t="s">
        <v>410</v>
      </c>
      <c r="B187" s="11" t="s">
        <v>2937</v>
      </c>
      <c r="C187" t="s">
        <v>2397</v>
      </c>
      <c r="D187" t="s">
        <v>2938</v>
      </c>
      <c r="E187" t="s">
        <v>2939</v>
      </c>
    </row>
    <row r="188" spans="1:5" ht="16" x14ac:dyDescent="0.4">
      <c r="A188" t="s">
        <v>412</v>
      </c>
      <c r="B188" s="11" t="s">
        <v>2940</v>
      </c>
      <c r="C188" t="s">
        <v>2401</v>
      </c>
      <c r="D188" t="s">
        <v>2941</v>
      </c>
      <c r="E188" t="s">
        <v>2942</v>
      </c>
    </row>
    <row r="189" spans="1:5" ht="16" x14ac:dyDescent="0.4">
      <c r="A189" t="s">
        <v>414</v>
      </c>
      <c r="B189" s="11" t="s">
        <v>2943</v>
      </c>
      <c r="C189" t="s">
        <v>2401</v>
      </c>
      <c r="D189" t="s">
        <v>2944</v>
      </c>
      <c r="E189" t="s">
        <v>2945</v>
      </c>
    </row>
    <row r="190" spans="1:5" ht="16" x14ac:dyDescent="0.4">
      <c r="A190" t="s">
        <v>416</v>
      </c>
      <c r="B190" s="11" t="s">
        <v>2946</v>
      </c>
      <c r="C190" t="s">
        <v>2397</v>
      </c>
      <c r="D190" t="s">
        <v>2947</v>
      </c>
      <c r="E190" t="s">
        <v>2948</v>
      </c>
    </row>
    <row r="191" spans="1:5" ht="16" x14ac:dyDescent="0.4">
      <c r="A191" t="s">
        <v>418</v>
      </c>
      <c r="B191" s="11" t="s">
        <v>2949</v>
      </c>
      <c r="C191" t="s">
        <v>2397</v>
      </c>
      <c r="D191" t="s">
        <v>2950</v>
      </c>
      <c r="E191" t="s">
        <v>2951</v>
      </c>
    </row>
    <row r="192" spans="1:5" ht="16" x14ac:dyDescent="0.4">
      <c r="A192" t="s">
        <v>420</v>
      </c>
      <c r="B192" s="11" t="s">
        <v>2952</v>
      </c>
      <c r="C192" t="s">
        <v>2401</v>
      </c>
      <c r="D192" t="s">
        <v>2953</v>
      </c>
      <c r="E192" t="s">
        <v>2954</v>
      </c>
    </row>
    <row r="193" spans="1:5" ht="16" x14ac:dyDescent="0.4">
      <c r="A193" t="s">
        <v>422</v>
      </c>
      <c r="B193" s="11" t="s">
        <v>2955</v>
      </c>
      <c r="C193" t="s">
        <v>2401</v>
      </c>
      <c r="D193" t="s">
        <v>2956</v>
      </c>
      <c r="E193" t="s">
        <v>2957</v>
      </c>
    </row>
    <row r="194" spans="1:5" ht="16" x14ac:dyDescent="0.4">
      <c r="A194" t="s">
        <v>424</v>
      </c>
      <c r="B194" s="11" t="s">
        <v>2958</v>
      </c>
      <c r="C194" t="s">
        <v>2397</v>
      </c>
      <c r="D194" t="s">
        <v>2959</v>
      </c>
      <c r="E194" t="s">
        <v>2960</v>
      </c>
    </row>
    <row r="195" spans="1:5" ht="16" x14ac:dyDescent="0.4">
      <c r="A195" t="s">
        <v>426</v>
      </c>
      <c r="B195" s="11" t="s">
        <v>2961</v>
      </c>
      <c r="C195" t="s">
        <v>2401</v>
      </c>
      <c r="D195" t="s">
        <v>2962</v>
      </c>
      <c r="E195" t="s">
        <v>2963</v>
      </c>
    </row>
    <row r="196" spans="1:5" ht="16" x14ac:dyDescent="0.4">
      <c r="A196" t="s">
        <v>428</v>
      </c>
      <c r="B196" s="11" t="s">
        <v>2964</v>
      </c>
      <c r="C196" t="s">
        <v>2401</v>
      </c>
      <c r="D196" t="s">
        <v>2965</v>
      </c>
      <c r="E196" t="s">
        <v>2966</v>
      </c>
    </row>
    <row r="197" spans="1:5" ht="16" x14ac:dyDescent="0.4">
      <c r="A197" t="s">
        <v>430</v>
      </c>
      <c r="B197" s="11" t="s">
        <v>2967</v>
      </c>
      <c r="C197" t="s">
        <v>2401</v>
      </c>
      <c r="D197" t="s">
        <v>2968</v>
      </c>
      <c r="E197" t="s">
        <v>2969</v>
      </c>
    </row>
    <row r="198" spans="1:5" ht="16" x14ac:dyDescent="0.4">
      <c r="A198" t="s">
        <v>432</v>
      </c>
      <c r="B198" s="11" t="s">
        <v>2970</v>
      </c>
      <c r="C198" t="s">
        <v>2401</v>
      </c>
      <c r="D198" t="s">
        <v>2971</v>
      </c>
      <c r="E198" t="s">
        <v>2972</v>
      </c>
    </row>
    <row r="199" spans="1:5" ht="16" x14ac:dyDescent="0.4">
      <c r="A199" t="s">
        <v>434</v>
      </c>
      <c r="B199" s="11" t="s">
        <v>2973</v>
      </c>
      <c r="C199" t="s">
        <v>2401</v>
      </c>
      <c r="D199" t="s">
        <v>2974</v>
      </c>
      <c r="E199" t="s">
        <v>2813</v>
      </c>
    </row>
    <row r="200" spans="1:5" ht="16" x14ac:dyDescent="0.4">
      <c r="A200" t="s">
        <v>436</v>
      </c>
      <c r="B200" s="11" t="s">
        <v>2975</v>
      </c>
      <c r="C200" t="s">
        <v>2397</v>
      </c>
      <c r="D200" t="s">
        <v>2976</v>
      </c>
      <c r="E200" t="s">
        <v>2977</v>
      </c>
    </row>
    <row r="201" spans="1:5" ht="16" x14ac:dyDescent="0.4">
      <c r="A201" t="s">
        <v>438</v>
      </c>
      <c r="B201" s="11" t="s">
        <v>2978</v>
      </c>
      <c r="C201" t="s">
        <v>2401</v>
      </c>
      <c r="D201" t="s">
        <v>2979</v>
      </c>
      <c r="E201" t="s">
        <v>2804</v>
      </c>
    </row>
    <row r="202" spans="1:5" ht="16" x14ac:dyDescent="0.4">
      <c r="A202" t="s">
        <v>440</v>
      </c>
      <c r="B202" s="11" t="s">
        <v>2980</v>
      </c>
      <c r="C202" t="s">
        <v>2401</v>
      </c>
      <c r="D202" t="s">
        <v>2981</v>
      </c>
      <c r="E202" t="s">
        <v>2982</v>
      </c>
    </row>
    <row r="203" spans="1:5" ht="16" x14ac:dyDescent="0.4">
      <c r="A203" t="s">
        <v>442</v>
      </c>
      <c r="B203" s="11" t="s">
        <v>2983</v>
      </c>
      <c r="C203" t="s">
        <v>2401</v>
      </c>
      <c r="D203" t="s">
        <v>2984</v>
      </c>
      <c r="E203" t="s">
        <v>2985</v>
      </c>
    </row>
    <row r="204" spans="1:5" ht="16" x14ac:dyDescent="0.4">
      <c r="A204" t="s">
        <v>444</v>
      </c>
      <c r="B204" s="11" t="s">
        <v>2986</v>
      </c>
      <c r="C204" t="s">
        <v>2401</v>
      </c>
      <c r="D204" t="s">
        <v>2987</v>
      </c>
      <c r="E204" t="s">
        <v>2988</v>
      </c>
    </row>
    <row r="205" spans="1:5" ht="16" x14ac:dyDescent="0.4">
      <c r="A205" t="s">
        <v>446</v>
      </c>
      <c r="B205" s="11" t="s">
        <v>2989</v>
      </c>
      <c r="C205" t="s">
        <v>2397</v>
      </c>
      <c r="D205" t="s">
        <v>2990</v>
      </c>
      <c r="E205" t="s">
        <v>2656</v>
      </c>
    </row>
    <row r="206" spans="1:5" ht="16" x14ac:dyDescent="0.4">
      <c r="A206" t="s">
        <v>448</v>
      </c>
      <c r="B206" s="11" t="s">
        <v>2991</v>
      </c>
      <c r="C206" t="s">
        <v>2401</v>
      </c>
      <c r="D206" t="s">
        <v>2992</v>
      </c>
      <c r="E206" t="s">
        <v>2993</v>
      </c>
    </row>
    <row r="207" spans="1:5" ht="16" x14ac:dyDescent="0.4">
      <c r="A207" t="s">
        <v>450</v>
      </c>
      <c r="B207" s="11" t="s">
        <v>2994</v>
      </c>
      <c r="C207" t="s">
        <v>2397</v>
      </c>
      <c r="D207" t="s">
        <v>2995</v>
      </c>
      <c r="E207" t="s">
        <v>2996</v>
      </c>
    </row>
    <row r="208" spans="1:5" ht="16" x14ac:dyDescent="0.4">
      <c r="A208" t="s">
        <v>452</v>
      </c>
      <c r="B208" s="11" t="s">
        <v>2997</v>
      </c>
      <c r="C208" t="s">
        <v>2397</v>
      </c>
      <c r="D208" t="s">
        <v>2998</v>
      </c>
      <c r="E208" t="s">
        <v>2999</v>
      </c>
    </row>
    <row r="209" spans="1:5" ht="16" x14ac:dyDescent="0.4">
      <c r="A209" t="s">
        <v>454</v>
      </c>
      <c r="B209" s="11" t="s">
        <v>3000</v>
      </c>
      <c r="C209" t="s">
        <v>2401</v>
      </c>
      <c r="D209" t="s">
        <v>3001</v>
      </c>
      <c r="E209" t="s">
        <v>3002</v>
      </c>
    </row>
    <row r="210" spans="1:5" ht="16" x14ac:dyDescent="0.4">
      <c r="A210" t="s">
        <v>456</v>
      </c>
      <c r="B210" s="11" t="s">
        <v>3003</v>
      </c>
      <c r="C210" t="s">
        <v>2397</v>
      </c>
      <c r="D210" t="s">
        <v>3004</v>
      </c>
      <c r="E210" t="s">
        <v>3005</v>
      </c>
    </row>
    <row r="211" spans="1:5" ht="16" x14ac:dyDescent="0.4">
      <c r="A211" t="s">
        <v>458</v>
      </c>
      <c r="B211" s="11" t="s">
        <v>3006</v>
      </c>
      <c r="C211" t="s">
        <v>2397</v>
      </c>
      <c r="D211" t="s">
        <v>3007</v>
      </c>
      <c r="E211" t="s">
        <v>3008</v>
      </c>
    </row>
    <row r="212" spans="1:5" ht="16" x14ac:dyDescent="0.4">
      <c r="A212" t="s">
        <v>460</v>
      </c>
      <c r="B212" s="11" t="s">
        <v>3009</v>
      </c>
      <c r="C212" t="s">
        <v>2401</v>
      </c>
      <c r="D212" t="s">
        <v>3010</v>
      </c>
      <c r="E212" t="s">
        <v>3011</v>
      </c>
    </row>
    <row r="213" spans="1:5" ht="16" x14ac:dyDescent="0.4">
      <c r="A213" t="s">
        <v>462</v>
      </c>
      <c r="B213" s="11" t="s">
        <v>3012</v>
      </c>
      <c r="C213" t="s">
        <v>2401</v>
      </c>
      <c r="D213" t="s">
        <v>3013</v>
      </c>
      <c r="E213" t="s">
        <v>3014</v>
      </c>
    </row>
    <row r="214" spans="1:5" ht="16" x14ac:dyDescent="0.4">
      <c r="A214" t="s">
        <v>464</v>
      </c>
      <c r="B214" s="11" t="s">
        <v>3015</v>
      </c>
      <c r="C214" t="s">
        <v>2401</v>
      </c>
      <c r="D214" t="s">
        <v>3016</v>
      </c>
      <c r="E214" t="s">
        <v>3017</v>
      </c>
    </row>
    <row r="215" spans="1:5" ht="16" x14ac:dyDescent="0.4">
      <c r="A215" t="s">
        <v>466</v>
      </c>
      <c r="B215" s="11" t="s">
        <v>3018</v>
      </c>
      <c r="C215" t="s">
        <v>2401</v>
      </c>
      <c r="D215" t="s">
        <v>3019</v>
      </c>
      <c r="E215" t="s">
        <v>2403</v>
      </c>
    </row>
    <row r="216" spans="1:5" ht="16" x14ac:dyDescent="0.4">
      <c r="A216" t="s">
        <v>468</v>
      </c>
      <c r="B216" s="11" t="s">
        <v>3020</v>
      </c>
      <c r="C216" t="s">
        <v>2397</v>
      </c>
      <c r="D216" t="s">
        <v>3021</v>
      </c>
      <c r="E216" t="s">
        <v>2684</v>
      </c>
    </row>
    <row r="217" spans="1:5" ht="16" x14ac:dyDescent="0.4">
      <c r="A217" t="s">
        <v>470</v>
      </c>
      <c r="B217" s="11" t="s">
        <v>3022</v>
      </c>
      <c r="C217" t="s">
        <v>2401</v>
      </c>
      <c r="D217" t="s">
        <v>3023</v>
      </c>
      <c r="E217" t="s">
        <v>3024</v>
      </c>
    </row>
    <row r="218" spans="1:5" ht="16" x14ac:dyDescent="0.4">
      <c r="A218" t="s">
        <v>472</v>
      </c>
      <c r="B218" s="11" t="s">
        <v>3025</v>
      </c>
      <c r="C218" t="s">
        <v>2401</v>
      </c>
      <c r="D218" t="s">
        <v>3026</v>
      </c>
      <c r="E218" t="s">
        <v>2550</v>
      </c>
    </row>
    <row r="219" spans="1:5" ht="16" x14ac:dyDescent="0.4">
      <c r="A219" t="s">
        <v>474</v>
      </c>
      <c r="B219" s="11" t="s">
        <v>3027</v>
      </c>
      <c r="C219" t="s">
        <v>2401</v>
      </c>
      <c r="D219" t="s">
        <v>3028</v>
      </c>
      <c r="E219" t="s">
        <v>2644</v>
      </c>
    </row>
    <row r="220" spans="1:5" ht="16" x14ac:dyDescent="0.4">
      <c r="A220" t="s">
        <v>476</v>
      </c>
      <c r="B220" s="11" t="s">
        <v>3029</v>
      </c>
      <c r="C220" t="s">
        <v>2401</v>
      </c>
      <c r="D220" t="s">
        <v>3030</v>
      </c>
      <c r="E220" t="s">
        <v>3031</v>
      </c>
    </row>
    <row r="221" spans="1:5" ht="16" x14ac:dyDescent="0.4">
      <c r="A221" t="s">
        <v>478</v>
      </c>
      <c r="B221" s="11" t="s">
        <v>3032</v>
      </c>
      <c r="C221" t="s">
        <v>2401</v>
      </c>
      <c r="D221" t="s">
        <v>2634</v>
      </c>
      <c r="E221" t="s">
        <v>3033</v>
      </c>
    </row>
    <row r="222" spans="1:5" ht="16" x14ac:dyDescent="0.4">
      <c r="A222" t="s">
        <v>481</v>
      </c>
      <c r="B222" s="11" t="s">
        <v>3034</v>
      </c>
      <c r="C222" t="s">
        <v>2397</v>
      </c>
      <c r="D222" t="s">
        <v>3035</v>
      </c>
      <c r="E222" t="s">
        <v>3036</v>
      </c>
    </row>
    <row r="223" spans="1:5" ht="16" x14ac:dyDescent="0.4">
      <c r="A223" t="s">
        <v>484</v>
      </c>
      <c r="B223" s="11" t="s">
        <v>3037</v>
      </c>
      <c r="C223" t="s">
        <v>2401</v>
      </c>
      <c r="D223" t="s">
        <v>3038</v>
      </c>
      <c r="E223" t="s">
        <v>3039</v>
      </c>
    </row>
    <row r="224" spans="1:5" ht="16" x14ac:dyDescent="0.4">
      <c r="A224" t="s">
        <v>486</v>
      </c>
      <c r="B224" s="11" t="s">
        <v>3040</v>
      </c>
      <c r="C224" t="s">
        <v>2401</v>
      </c>
      <c r="D224" t="s">
        <v>3041</v>
      </c>
      <c r="E224" t="s">
        <v>3042</v>
      </c>
    </row>
    <row r="225" spans="1:5" ht="16" x14ac:dyDescent="0.4">
      <c r="A225" t="s">
        <v>488</v>
      </c>
      <c r="B225" s="11" t="s">
        <v>3043</v>
      </c>
      <c r="C225" t="s">
        <v>2397</v>
      </c>
      <c r="D225" t="s">
        <v>3044</v>
      </c>
      <c r="E225" t="s">
        <v>3045</v>
      </c>
    </row>
    <row r="226" spans="1:5" ht="16" x14ac:dyDescent="0.4">
      <c r="A226" t="s">
        <v>490</v>
      </c>
      <c r="B226" s="11" t="s">
        <v>3046</v>
      </c>
      <c r="C226" t="s">
        <v>2397</v>
      </c>
      <c r="D226" t="s">
        <v>3047</v>
      </c>
      <c r="E226" t="s">
        <v>2632</v>
      </c>
    </row>
    <row r="227" spans="1:5" ht="16" x14ac:dyDescent="0.4">
      <c r="A227" t="s">
        <v>492</v>
      </c>
      <c r="B227" s="11" t="s">
        <v>3048</v>
      </c>
      <c r="C227" t="s">
        <v>2401</v>
      </c>
      <c r="D227" t="s">
        <v>2586</v>
      </c>
      <c r="E227" t="s">
        <v>3049</v>
      </c>
    </row>
    <row r="228" spans="1:5" ht="16" x14ac:dyDescent="0.4">
      <c r="A228" t="s">
        <v>494</v>
      </c>
      <c r="B228" s="11" t="s">
        <v>3050</v>
      </c>
      <c r="C228" t="s">
        <v>2397</v>
      </c>
      <c r="D228" t="s">
        <v>3051</v>
      </c>
      <c r="E228" t="s">
        <v>3052</v>
      </c>
    </row>
    <row r="229" spans="1:5" ht="16" x14ac:dyDescent="0.4">
      <c r="A229" t="s">
        <v>496</v>
      </c>
      <c r="B229" s="11" t="s">
        <v>3053</v>
      </c>
      <c r="C229" t="s">
        <v>2401</v>
      </c>
      <c r="D229" t="s">
        <v>3054</v>
      </c>
      <c r="E229" t="s">
        <v>3055</v>
      </c>
    </row>
    <row r="230" spans="1:5" ht="16" x14ac:dyDescent="0.4">
      <c r="A230" t="s">
        <v>498</v>
      </c>
      <c r="B230" s="11" t="s">
        <v>3056</v>
      </c>
      <c r="C230" t="s">
        <v>2397</v>
      </c>
      <c r="D230" t="s">
        <v>3057</v>
      </c>
      <c r="E230" t="s">
        <v>3058</v>
      </c>
    </row>
    <row r="231" spans="1:5" ht="16" x14ac:dyDescent="0.4">
      <c r="A231" t="s">
        <v>500</v>
      </c>
      <c r="B231" s="11" t="s">
        <v>3059</v>
      </c>
      <c r="C231" t="s">
        <v>2397</v>
      </c>
      <c r="D231" t="s">
        <v>3060</v>
      </c>
      <c r="E231" t="s">
        <v>3061</v>
      </c>
    </row>
    <row r="232" spans="1:5" ht="16" x14ac:dyDescent="0.4">
      <c r="A232" t="s">
        <v>502</v>
      </c>
      <c r="B232" s="11" t="s">
        <v>3062</v>
      </c>
      <c r="C232" t="s">
        <v>2401</v>
      </c>
      <c r="D232" t="s">
        <v>3063</v>
      </c>
      <c r="E232" t="s">
        <v>3064</v>
      </c>
    </row>
    <row r="233" spans="1:5" ht="16" x14ac:dyDescent="0.4">
      <c r="A233" t="s">
        <v>504</v>
      </c>
      <c r="B233" s="11" t="s">
        <v>3065</v>
      </c>
      <c r="C233" t="s">
        <v>2401</v>
      </c>
      <c r="D233" t="s">
        <v>3066</v>
      </c>
      <c r="E233" t="s">
        <v>3067</v>
      </c>
    </row>
    <row r="234" spans="1:5" ht="16" x14ac:dyDescent="0.4">
      <c r="A234" t="s">
        <v>506</v>
      </c>
      <c r="B234" s="11" t="s">
        <v>3068</v>
      </c>
      <c r="C234" t="s">
        <v>2401</v>
      </c>
      <c r="D234" t="s">
        <v>3069</v>
      </c>
      <c r="E234" t="s">
        <v>3070</v>
      </c>
    </row>
    <row r="235" spans="1:5" ht="16" x14ac:dyDescent="0.4">
      <c r="A235" t="s">
        <v>508</v>
      </c>
      <c r="B235" s="11" t="s">
        <v>3071</v>
      </c>
      <c r="C235" t="s">
        <v>2401</v>
      </c>
      <c r="D235" t="s">
        <v>3072</v>
      </c>
      <c r="E235" t="s">
        <v>3073</v>
      </c>
    </row>
    <row r="236" spans="1:5" ht="16" x14ac:dyDescent="0.4">
      <c r="A236" t="s">
        <v>510</v>
      </c>
      <c r="B236" s="11" t="s">
        <v>3074</v>
      </c>
      <c r="C236" t="s">
        <v>2401</v>
      </c>
      <c r="D236" t="s">
        <v>2788</v>
      </c>
      <c r="E236" t="s">
        <v>3055</v>
      </c>
    </row>
    <row r="237" spans="1:5" ht="16" x14ac:dyDescent="0.4">
      <c r="A237" t="s">
        <v>512</v>
      </c>
      <c r="B237" s="11" t="s">
        <v>3075</v>
      </c>
      <c r="C237" t="s">
        <v>2397</v>
      </c>
      <c r="D237" t="s">
        <v>3076</v>
      </c>
      <c r="E237" t="s">
        <v>3077</v>
      </c>
    </row>
    <row r="238" spans="1:5" ht="16" x14ac:dyDescent="0.4">
      <c r="A238" t="s">
        <v>514</v>
      </c>
      <c r="B238" s="11" t="s">
        <v>3078</v>
      </c>
      <c r="C238" t="s">
        <v>2401</v>
      </c>
      <c r="D238" t="s">
        <v>3079</v>
      </c>
      <c r="E238" t="s">
        <v>3080</v>
      </c>
    </row>
    <row r="239" spans="1:5" ht="16" x14ac:dyDescent="0.4">
      <c r="A239" t="s">
        <v>516</v>
      </c>
      <c r="B239" s="11" t="s">
        <v>3081</v>
      </c>
      <c r="C239" t="s">
        <v>2401</v>
      </c>
      <c r="D239" t="s">
        <v>3082</v>
      </c>
      <c r="E239" t="s">
        <v>3083</v>
      </c>
    </row>
    <row r="240" spans="1:5" ht="16" x14ac:dyDescent="0.4">
      <c r="A240" t="s">
        <v>518</v>
      </c>
      <c r="B240" s="11" t="s">
        <v>3084</v>
      </c>
      <c r="C240" t="s">
        <v>2397</v>
      </c>
      <c r="D240" t="s">
        <v>3085</v>
      </c>
      <c r="E240" t="s">
        <v>3086</v>
      </c>
    </row>
    <row r="241" spans="1:5" ht="16" x14ac:dyDescent="0.4">
      <c r="A241" t="s">
        <v>520</v>
      </c>
      <c r="B241" s="11" t="s">
        <v>3087</v>
      </c>
      <c r="C241" t="s">
        <v>2397</v>
      </c>
      <c r="D241" t="s">
        <v>3088</v>
      </c>
      <c r="E241" t="s">
        <v>3089</v>
      </c>
    </row>
    <row r="242" spans="1:5" ht="16" x14ac:dyDescent="0.4">
      <c r="A242" t="s">
        <v>522</v>
      </c>
      <c r="B242" s="11" t="s">
        <v>3090</v>
      </c>
      <c r="C242" t="s">
        <v>2401</v>
      </c>
      <c r="D242" t="s">
        <v>3091</v>
      </c>
      <c r="E242" t="s">
        <v>3092</v>
      </c>
    </row>
    <row r="243" spans="1:5" ht="16" x14ac:dyDescent="0.4">
      <c r="A243" t="s">
        <v>524</v>
      </c>
      <c r="B243" s="11" t="s">
        <v>3093</v>
      </c>
      <c r="C243" t="s">
        <v>2401</v>
      </c>
      <c r="D243" t="s">
        <v>3094</v>
      </c>
      <c r="E243" t="s">
        <v>3095</v>
      </c>
    </row>
    <row r="244" spans="1:5" ht="16" x14ac:dyDescent="0.4">
      <c r="A244" t="s">
        <v>526</v>
      </c>
      <c r="B244" s="11" t="s">
        <v>3096</v>
      </c>
      <c r="C244" t="s">
        <v>2401</v>
      </c>
      <c r="D244" t="s">
        <v>3097</v>
      </c>
      <c r="E244" t="s">
        <v>3098</v>
      </c>
    </row>
    <row r="245" spans="1:5" ht="16" x14ac:dyDescent="0.4">
      <c r="A245" t="s">
        <v>528</v>
      </c>
      <c r="B245" s="11" t="s">
        <v>3099</v>
      </c>
      <c r="C245" t="s">
        <v>2401</v>
      </c>
      <c r="D245" t="s">
        <v>3100</v>
      </c>
      <c r="E245" t="s">
        <v>3101</v>
      </c>
    </row>
    <row r="246" spans="1:5" ht="16" x14ac:dyDescent="0.4">
      <c r="A246" t="s">
        <v>530</v>
      </c>
      <c r="B246" s="11" t="s">
        <v>3102</v>
      </c>
      <c r="C246" t="s">
        <v>2401</v>
      </c>
      <c r="D246" t="s">
        <v>3103</v>
      </c>
      <c r="E246" t="s">
        <v>3104</v>
      </c>
    </row>
    <row r="247" spans="1:5" ht="16" x14ac:dyDescent="0.4">
      <c r="A247" t="s">
        <v>532</v>
      </c>
      <c r="B247" s="11" t="s">
        <v>3105</v>
      </c>
      <c r="C247" t="s">
        <v>2401</v>
      </c>
      <c r="D247" t="s">
        <v>3106</v>
      </c>
      <c r="E247" t="s">
        <v>3107</v>
      </c>
    </row>
    <row r="248" spans="1:5" ht="16" x14ac:dyDescent="0.4">
      <c r="A248" t="s">
        <v>534</v>
      </c>
      <c r="B248" s="11" t="s">
        <v>3108</v>
      </c>
      <c r="C248" t="s">
        <v>2397</v>
      </c>
      <c r="D248" t="s">
        <v>3109</v>
      </c>
      <c r="E248" t="s">
        <v>3110</v>
      </c>
    </row>
    <row r="249" spans="1:5" ht="16" x14ac:dyDescent="0.4">
      <c r="A249" t="s">
        <v>537</v>
      </c>
      <c r="B249" s="11" t="s">
        <v>3111</v>
      </c>
      <c r="C249" t="s">
        <v>2397</v>
      </c>
      <c r="D249" t="s">
        <v>3112</v>
      </c>
      <c r="E249" t="s">
        <v>3113</v>
      </c>
    </row>
    <row r="250" spans="1:5" ht="16" x14ac:dyDescent="0.4">
      <c r="A250" t="s">
        <v>539</v>
      </c>
      <c r="B250" s="11" t="s">
        <v>3114</v>
      </c>
      <c r="C250" t="s">
        <v>2397</v>
      </c>
      <c r="D250" t="s">
        <v>3115</v>
      </c>
      <c r="E250" t="s">
        <v>3116</v>
      </c>
    </row>
    <row r="251" spans="1:5" ht="16" x14ac:dyDescent="0.4">
      <c r="A251" t="s">
        <v>541</v>
      </c>
      <c r="B251" s="11" t="s">
        <v>3117</v>
      </c>
      <c r="C251" t="s">
        <v>2397</v>
      </c>
      <c r="D251" t="s">
        <v>3118</v>
      </c>
      <c r="E251" t="s">
        <v>3119</v>
      </c>
    </row>
    <row r="252" spans="1:5" ht="16" x14ac:dyDescent="0.4">
      <c r="A252" t="s">
        <v>543</v>
      </c>
      <c r="B252" s="11" t="s">
        <v>3120</v>
      </c>
      <c r="C252" t="s">
        <v>2397</v>
      </c>
      <c r="D252" t="s">
        <v>3121</v>
      </c>
      <c r="E252" t="s">
        <v>3122</v>
      </c>
    </row>
    <row r="253" spans="1:5" ht="16" x14ac:dyDescent="0.4">
      <c r="A253" t="s">
        <v>545</v>
      </c>
      <c r="B253" s="11" t="s">
        <v>3123</v>
      </c>
      <c r="C253" t="s">
        <v>2397</v>
      </c>
      <c r="D253" t="s">
        <v>3124</v>
      </c>
      <c r="E253" t="s">
        <v>2399</v>
      </c>
    </row>
    <row r="254" spans="1:5" ht="16" x14ac:dyDescent="0.4">
      <c r="A254" t="s">
        <v>547</v>
      </c>
      <c r="B254" s="11" t="s">
        <v>3125</v>
      </c>
      <c r="C254" t="s">
        <v>2397</v>
      </c>
      <c r="D254" t="s">
        <v>3126</v>
      </c>
      <c r="E254" t="s">
        <v>3127</v>
      </c>
    </row>
    <row r="255" spans="1:5" ht="16" x14ac:dyDescent="0.4">
      <c r="A255" t="s">
        <v>549</v>
      </c>
      <c r="B255" s="11" t="s">
        <v>3128</v>
      </c>
      <c r="C255" t="s">
        <v>2401</v>
      </c>
      <c r="D255" t="s">
        <v>3129</v>
      </c>
      <c r="E255" t="s">
        <v>2550</v>
      </c>
    </row>
    <row r="256" spans="1:5" ht="16" x14ac:dyDescent="0.4">
      <c r="A256" t="s">
        <v>551</v>
      </c>
      <c r="B256" s="11" t="s">
        <v>3130</v>
      </c>
      <c r="C256" t="s">
        <v>2401</v>
      </c>
      <c r="D256" t="s">
        <v>3131</v>
      </c>
      <c r="E256" t="s">
        <v>3132</v>
      </c>
    </row>
    <row r="257" spans="1:5" ht="16" x14ac:dyDescent="0.4">
      <c r="A257" t="s">
        <v>553</v>
      </c>
      <c r="B257" s="11" t="s">
        <v>3133</v>
      </c>
      <c r="C257" t="s">
        <v>2401</v>
      </c>
      <c r="D257" t="s">
        <v>3134</v>
      </c>
      <c r="E257" t="s">
        <v>3135</v>
      </c>
    </row>
    <row r="258" spans="1:5" ht="16" x14ac:dyDescent="0.4">
      <c r="A258" t="s">
        <v>555</v>
      </c>
      <c r="B258" s="11" t="s">
        <v>3136</v>
      </c>
      <c r="C258" t="s">
        <v>2401</v>
      </c>
      <c r="D258" t="s">
        <v>3137</v>
      </c>
      <c r="E258" t="s">
        <v>3138</v>
      </c>
    </row>
    <row r="259" spans="1:5" ht="16" x14ac:dyDescent="0.4">
      <c r="A259" t="s">
        <v>557</v>
      </c>
      <c r="B259" s="11" t="s">
        <v>3139</v>
      </c>
      <c r="C259" t="s">
        <v>2401</v>
      </c>
      <c r="D259" t="s">
        <v>3140</v>
      </c>
      <c r="E259" t="s">
        <v>3141</v>
      </c>
    </row>
    <row r="260" spans="1:5" ht="16" x14ac:dyDescent="0.4">
      <c r="A260" t="s">
        <v>559</v>
      </c>
      <c r="B260" s="11" t="s">
        <v>3142</v>
      </c>
      <c r="C260" t="s">
        <v>2401</v>
      </c>
      <c r="D260" t="s">
        <v>3143</v>
      </c>
      <c r="E260" t="s">
        <v>3144</v>
      </c>
    </row>
    <row r="261" spans="1:5" ht="16" x14ac:dyDescent="0.4">
      <c r="A261" t="s">
        <v>561</v>
      </c>
      <c r="B261" s="11" t="s">
        <v>3145</v>
      </c>
      <c r="C261" t="s">
        <v>2397</v>
      </c>
      <c r="D261" t="s">
        <v>3146</v>
      </c>
      <c r="E261" t="s">
        <v>3147</v>
      </c>
    </row>
    <row r="262" spans="1:5" ht="16" x14ac:dyDescent="0.4">
      <c r="A262" t="s">
        <v>563</v>
      </c>
      <c r="B262" s="11" t="s">
        <v>3148</v>
      </c>
      <c r="C262" t="s">
        <v>2401</v>
      </c>
      <c r="D262" t="s">
        <v>3149</v>
      </c>
      <c r="E262" t="s">
        <v>3150</v>
      </c>
    </row>
    <row r="263" spans="1:5" ht="16" x14ac:dyDescent="0.4">
      <c r="A263" t="s">
        <v>565</v>
      </c>
      <c r="B263" s="11" t="s">
        <v>3151</v>
      </c>
      <c r="C263" t="s">
        <v>2397</v>
      </c>
      <c r="D263" t="s">
        <v>3152</v>
      </c>
      <c r="E263" t="s">
        <v>3153</v>
      </c>
    </row>
    <row r="264" spans="1:5" ht="16" x14ac:dyDescent="0.4">
      <c r="A264" t="s">
        <v>567</v>
      </c>
      <c r="B264" s="11" t="s">
        <v>3154</v>
      </c>
      <c r="C264" t="s">
        <v>2401</v>
      </c>
      <c r="D264" t="s">
        <v>3155</v>
      </c>
      <c r="E264" t="s">
        <v>3156</v>
      </c>
    </row>
    <row r="265" spans="1:5" ht="16" x14ac:dyDescent="0.4">
      <c r="A265" t="s">
        <v>569</v>
      </c>
      <c r="B265" s="11" t="s">
        <v>3157</v>
      </c>
      <c r="C265" t="s">
        <v>2397</v>
      </c>
      <c r="D265" t="s">
        <v>3158</v>
      </c>
      <c r="E265" t="s">
        <v>3159</v>
      </c>
    </row>
    <row r="266" spans="1:5" ht="16" x14ac:dyDescent="0.4">
      <c r="A266" t="s">
        <v>571</v>
      </c>
      <c r="B266" s="11" t="s">
        <v>3160</v>
      </c>
      <c r="C266" t="s">
        <v>2397</v>
      </c>
      <c r="D266" t="s">
        <v>3161</v>
      </c>
      <c r="E266" t="s">
        <v>3162</v>
      </c>
    </row>
    <row r="267" spans="1:5" ht="16" x14ac:dyDescent="0.4">
      <c r="A267" t="s">
        <v>573</v>
      </c>
      <c r="B267" s="11" t="s">
        <v>3163</v>
      </c>
      <c r="C267" t="s">
        <v>2401</v>
      </c>
      <c r="D267" t="s">
        <v>3164</v>
      </c>
      <c r="E267" t="s">
        <v>3042</v>
      </c>
    </row>
    <row r="268" spans="1:5" ht="16" x14ac:dyDescent="0.4">
      <c r="A268" t="s">
        <v>575</v>
      </c>
      <c r="B268" s="11" t="s">
        <v>3165</v>
      </c>
      <c r="C268" t="s">
        <v>2397</v>
      </c>
      <c r="D268" t="s">
        <v>3166</v>
      </c>
      <c r="E268" t="s">
        <v>3167</v>
      </c>
    </row>
    <row r="269" spans="1:5" ht="16" x14ac:dyDescent="0.4">
      <c r="A269" t="s">
        <v>577</v>
      </c>
      <c r="B269" s="11" t="s">
        <v>3168</v>
      </c>
      <c r="C269" t="s">
        <v>2397</v>
      </c>
      <c r="D269" t="s">
        <v>2950</v>
      </c>
      <c r="E269" t="s">
        <v>3169</v>
      </c>
    </row>
    <row r="270" spans="1:5" ht="16" x14ac:dyDescent="0.4">
      <c r="A270" t="s">
        <v>579</v>
      </c>
      <c r="B270" s="11" t="s">
        <v>3170</v>
      </c>
      <c r="C270" t="s">
        <v>2401</v>
      </c>
      <c r="D270" t="s">
        <v>3171</v>
      </c>
      <c r="E270" t="s">
        <v>2475</v>
      </c>
    </row>
    <row r="271" spans="1:5" ht="16" x14ac:dyDescent="0.4">
      <c r="A271" t="s">
        <v>581</v>
      </c>
      <c r="B271" s="11" t="s">
        <v>3172</v>
      </c>
      <c r="C271" t="s">
        <v>2401</v>
      </c>
      <c r="D271" t="s">
        <v>3173</v>
      </c>
      <c r="E271" t="s">
        <v>3174</v>
      </c>
    </row>
    <row r="272" spans="1:5" ht="16" x14ac:dyDescent="0.4">
      <c r="A272" t="s">
        <v>584</v>
      </c>
      <c r="B272" s="11" t="s">
        <v>3175</v>
      </c>
      <c r="C272" t="s">
        <v>2401</v>
      </c>
      <c r="D272" t="s">
        <v>3176</v>
      </c>
      <c r="E272" t="s">
        <v>3177</v>
      </c>
    </row>
    <row r="273" spans="1:5" ht="16" x14ac:dyDescent="0.4">
      <c r="A273" t="s">
        <v>586</v>
      </c>
      <c r="B273" s="11" t="s">
        <v>3178</v>
      </c>
      <c r="C273" t="s">
        <v>2401</v>
      </c>
      <c r="D273" t="s">
        <v>3179</v>
      </c>
      <c r="E273" t="s">
        <v>2421</v>
      </c>
    </row>
    <row r="274" spans="1:5" ht="16" x14ac:dyDescent="0.4">
      <c r="A274" t="s">
        <v>588</v>
      </c>
      <c r="B274" s="11" t="s">
        <v>3180</v>
      </c>
      <c r="C274" t="s">
        <v>2401</v>
      </c>
      <c r="D274" t="s">
        <v>3181</v>
      </c>
      <c r="E274" t="s">
        <v>2555</v>
      </c>
    </row>
    <row r="275" spans="1:5" ht="16" x14ac:dyDescent="0.4">
      <c r="A275" t="s">
        <v>590</v>
      </c>
      <c r="B275" s="11" t="s">
        <v>3182</v>
      </c>
      <c r="C275" t="s">
        <v>2401</v>
      </c>
      <c r="D275" t="s">
        <v>3183</v>
      </c>
      <c r="E275" t="s">
        <v>3184</v>
      </c>
    </row>
    <row r="276" spans="1:5" ht="16" x14ac:dyDescent="0.4">
      <c r="A276" t="s">
        <v>592</v>
      </c>
      <c r="B276" s="11" t="s">
        <v>3185</v>
      </c>
      <c r="C276" t="s">
        <v>2401</v>
      </c>
      <c r="D276" t="s">
        <v>3186</v>
      </c>
      <c r="E276" t="s">
        <v>3187</v>
      </c>
    </row>
    <row r="277" spans="1:5" ht="16" x14ac:dyDescent="0.4">
      <c r="A277" t="s">
        <v>594</v>
      </c>
      <c r="B277" s="11" t="s">
        <v>3188</v>
      </c>
      <c r="C277" t="s">
        <v>2401</v>
      </c>
      <c r="D277" t="s">
        <v>3189</v>
      </c>
      <c r="E277" t="s">
        <v>2993</v>
      </c>
    </row>
    <row r="278" spans="1:5" ht="16" x14ac:dyDescent="0.4">
      <c r="A278" t="s">
        <v>596</v>
      </c>
      <c r="B278" s="11" t="s">
        <v>3190</v>
      </c>
      <c r="C278" t="s">
        <v>2401</v>
      </c>
      <c r="D278" t="s">
        <v>3191</v>
      </c>
      <c r="E278" t="s">
        <v>3192</v>
      </c>
    </row>
    <row r="279" spans="1:5" ht="16" x14ac:dyDescent="0.4">
      <c r="A279" t="s">
        <v>598</v>
      </c>
      <c r="B279" s="11" t="s">
        <v>3193</v>
      </c>
      <c r="C279" t="s">
        <v>2401</v>
      </c>
      <c r="D279" t="s">
        <v>3194</v>
      </c>
      <c r="E279" t="s">
        <v>3195</v>
      </c>
    </row>
    <row r="280" spans="1:5" ht="16" x14ac:dyDescent="0.4">
      <c r="A280" t="s">
        <v>600</v>
      </c>
      <c r="B280" s="11" t="s">
        <v>3196</v>
      </c>
      <c r="C280" t="s">
        <v>2397</v>
      </c>
      <c r="D280" t="s">
        <v>2923</v>
      </c>
      <c r="E280" t="s">
        <v>3197</v>
      </c>
    </row>
    <row r="281" spans="1:5" ht="16" x14ac:dyDescent="0.4">
      <c r="A281" t="s">
        <v>602</v>
      </c>
      <c r="B281" s="11" t="s">
        <v>3198</v>
      </c>
      <c r="C281" t="s">
        <v>2401</v>
      </c>
      <c r="D281" t="s">
        <v>3199</v>
      </c>
      <c r="E281" t="s">
        <v>3200</v>
      </c>
    </row>
    <row r="282" spans="1:5" ht="16" x14ac:dyDescent="0.4">
      <c r="A282" t="s">
        <v>604</v>
      </c>
      <c r="B282" s="11" t="s">
        <v>3201</v>
      </c>
      <c r="C282" t="s">
        <v>2397</v>
      </c>
      <c r="D282" t="s">
        <v>3202</v>
      </c>
      <c r="E282" t="s">
        <v>3203</v>
      </c>
    </row>
    <row r="283" spans="1:5" ht="16" x14ac:dyDescent="0.4">
      <c r="A283" t="s">
        <v>606</v>
      </c>
      <c r="B283" s="11" t="s">
        <v>3204</v>
      </c>
      <c r="C283" t="s">
        <v>2401</v>
      </c>
      <c r="D283" t="s">
        <v>2673</v>
      </c>
      <c r="E283" t="s">
        <v>3205</v>
      </c>
    </row>
    <row r="284" spans="1:5" ht="16" x14ac:dyDescent="0.4">
      <c r="A284" t="s">
        <v>608</v>
      </c>
      <c r="B284" s="11" t="s">
        <v>3206</v>
      </c>
      <c r="C284" t="s">
        <v>2401</v>
      </c>
      <c r="D284" t="s">
        <v>3207</v>
      </c>
      <c r="E284" t="s">
        <v>3208</v>
      </c>
    </row>
    <row r="285" spans="1:5" ht="16" x14ac:dyDescent="0.4">
      <c r="A285" t="s">
        <v>610</v>
      </c>
      <c r="B285" s="11" t="s">
        <v>3209</v>
      </c>
      <c r="C285" t="s">
        <v>2401</v>
      </c>
      <c r="D285" t="s">
        <v>3210</v>
      </c>
      <c r="E285" t="s">
        <v>3211</v>
      </c>
    </row>
    <row r="286" spans="1:5" ht="16" x14ac:dyDescent="0.4">
      <c r="A286" t="s">
        <v>612</v>
      </c>
      <c r="B286" s="11" t="s">
        <v>3212</v>
      </c>
      <c r="C286" t="s">
        <v>2401</v>
      </c>
      <c r="D286" t="s">
        <v>3213</v>
      </c>
      <c r="E286" t="s">
        <v>3214</v>
      </c>
    </row>
    <row r="287" spans="1:5" ht="16" x14ac:dyDescent="0.4">
      <c r="A287" t="s">
        <v>614</v>
      </c>
      <c r="B287" s="11" t="s">
        <v>3215</v>
      </c>
      <c r="C287" t="s">
        <v>2397</v>
      </c>
      <c r="D287" t="s">
        <v>3216</v>
      </c>
      <c r="E287" t="s">
        <v>3217</v>
      </c>
    </row>
    <row r="288" spans="1:5" ht="16" x14ac:dyDescent="0.4">
      <c r="A288" t="s">
        <v>616</v>
      </c>
      <c r="B288" s="11" t="s">
        <v>3218</v>
      </c>
      <c r="C288" t="s">
        <v>2397</v>
      </c>
      <c r="D288" t="s">
        <v>3219</v>
      </c>
      <c r="E288" t="s">
        <v>3220</v>
      </c>
    </row>
    <row r="289" spans="1:5" ht="16" x14ac:dyDescent="0.4">
      <c r="A289" t="s">
        <v>618</v>
      </c>
      <c r="B289" s="11" t="s">
        <v>3221</v>
      </c>
      <c r="C289" t="s">
        <v>2401</v>
      </c>
      <c r="D289" t="s">
        <v>3222</v>
      </c>
      <c r="E289" t="s">
        <v>2993</v>
      </c>
    </row>
    <row r="290" spans="1:5" ht="16" x14ac:dyDescent="0.4">
      <c r="A290" t="s">
        <v>620</v>
      </c>
      <c r="B290" s="11" t="s">
        <v>3223</v>
      </c>
      <c r="C290" t="s">
        <v>2401</v>
      </c>
      <c r="D290" t="s">
        <v>3224</v>
      </c>
      <c r="E290" t="s">
        <v>3225</v>
      </c>
    </row>
    <row r="291" spans="1:5" ht="16" x14ac:dyDescent="0.4">
      <c r="A291" t="s">
        <v>622</v>
      </c>
      <c r="B291" s="11" t="s">
        <v>3226</v>
      </c>
      <c r="C291" t="s">
        <v>2401</v>
      </c>
      <c r="D291" t="s">
        <v>3227</v>
      </c>
      <c r="E291" t="s">
        <v>3049</v>
      </c>
    </row>
    <row r="292" spans="1:5" ht="16" x14ac:dyDescent="0.4">
      <c r="A292" t="s">
        <v>624</v>
      </c>
      <c r="B292" s="11" t="s">
        <v>3228</v>
      </c>
      <c r="C292" t="s">
        <v>2401</v>
      </c>
      <c r="D292" t="s">
        <v>3229</v>
      </c>
      <c r="E292" t="s">
        <v>3230</v>
      </c>
    </row>
    <row r="293" spans="1:5" ht="16" x14ac:dyDescent="0.4">
      <c r="A293" t="s">
        <v>626</v>
      </c>
      <c r="B293" s="11" t="s">
        <v>3231</v>
      </c>
      <c r="C293" t="s">
        <v>2401</v>
      </c>
      <c r="D293" t="s">
        <v>3232</v>
      </c>
      <c r="E293" t="s">
        <v>3233</v>
      </c>
    </row>
    <row r="294" spans="1:5" ht="16" x14ac:dyDescent="0.4">
      <c r="A294" t="s">
        <v>628</v>
      </c>
      <c r="B294" s="11" t="s">
        <v>3234</v>
      </c>
      <c r="C294" t="s">
        <v>2401</v>
      </c>
      <c r="D294" t="s">
        <v>3235</v>
      </c>
      <c r="E294" t="s">
        <v>3236</v>
      </c>
    </row>
    <row r="295" spans="1:5" ht="16" x14ac:dyDescent="0.4">
      <c r="A295" t="s">
        <v>630</v>
      </c>
      <c r="B295" s="11" t="s">
        <v>3237</v>
      </c>
      <c r="C295" t="s">
        <v>2397</v>
      </c>
      <c r="D295" t="s">
        <v>3238</v>
      </c>
      <c r="E295" t="s">
        <v>3239</v>
      </c>
    </row>
    <row r="296" spans="1:5" ht="16" x14ac:dyDescent="0.4">
      <c r="A296" t="s">
        <v>632</v>
      </c>
      <c r="B296" s="11" t="s">
        <v>3240</v>
      </c>
      <c r="C296" t="s">
        <v>2401</v>
      </c>
      <c r="D296" t="s">
        <v>3241</v>
      </c>
      <c r="E296" t="s">
        <v>3242</v>
      </c>
    </row>
    <row r="297" spans="1:5" ht="16" x14ac:dyDescent="0.4">
      <c r="A297" t="s">
        <v>633</v>
      </c>
      <c r="B297" s="11" t="s">
        <v>3243</v>
      </c>
      <c r="C297" t="s">
        <v>2401</v>
      </c>
      <c r="D297" t="s">
        <v>3244</v>
      </c>
      <c r="E297" t="s">
        <v>3245</v>
      </c>
    </row>
    <row r="298" spans="1:5" ht="16" x14ac:dyDescent="0.4">
      <c r="A298" t="s">
        <v>635</v>
      </c>
      <c r="B298" s="11" t="s">
        <v>3246</v>
      </c>
      <c r="C298" t="s">
        <v>2401</v>
      </c>
      <c r="D298" t="s">
        <v>3247</v>
      </c>
      <c r="E298" t="s">
        <v>3248</v>
      </c>
    </row>
    <row r="299" spans="1:5" ht="16" x14ac:dyDescent="0.4">
      <c r="A299" t="s">
        <v>637</v>
      </c>
      <c r="B299" s="11" t="s">
        <v>3249</v>
      </c>
      <c r="C299" t="s">
        <v>2397</v>
      </c>
      <c r="D299" t="s">
        <v>3250</v>
      </c>
      <c r="E299" t="s">
        <v>3251</v>
      </c>
    </row>
    <row r="300" spans="1:5" ht="16" x14ac:dyDescent="0.4">
      <c r="A300" t="s">
        <v>639</v>
      </c>
      <c r="B300" s="11" t="s">
        <v>3252</v>
      </c>
      <c r="C300" t="s">
        <v>2401</v>
      </c>
      <c r="D300" t="s">
        <v>3253</v>
      </c>
      <c r="E300" t="s">
        <v>3254</v>
      </c>
    </row>
    <row r="301" spans="1:5" ht="16" x14ac:dyDescent="0.4">
      <c r="A301" t="s">
        <v>641</v>
      </c>
      <c r="B301" s="11" t="s">
        <v>3255</v>
      </c>
      <c r="C301" t="s">
        <v>2397</v>
      </c>
      <c r="D301" t="s">
        <v>3256</v>
      </c>
      <c r="E301" t="s">
        <v>3257</v>
      </c>
    </row>
    <row r="302" spans="1:5" ht="16" x14ac:dyDescent="0.4">
      <c r="A302" t="s">
        <v>643</v>
      </c>
      <c r="B302" s="11" t="s">
        <v>3258</v>
      </c>
      <c r="C302" t="s">
        <v>2401</v>
      </c>
      <c r="D302" t="s">
        <v>3097</v>
      </c>
      <c r="E302" t="s">
        <v>3259</v>
      </c>
    </row>
    <row r="303" spans="1:5" ht="16" x14ac:dyDescent="0.4">
      <c r="A303" t="s">
        <v>645</v>
      </c>
      <c r="B303" s="11" t="s">
        <v>3260</v>
      </c>
      <c r="C303" t="s">
        <v>2397</v>
      </c>
      <c r="D303" t="s">
        <v>3261</v>
      </c>
      <c r="E303" t="s">
        <v>2641</v>
      </c>
    </row>
    <row r="304" spans="1:5" ht="16" x14ac:dyDescent="0.4">
      <c r="A304" t="s">
        <v>647</v>
      </c>
      <c r="B304" s="11" t="s">
        <v>3262</v>
      </c>
      <c r="C304" t="s">
        <v>2401</v>
      </c>
      <c r="D304" t="s">
        <v>3263</v>
      </c>
      <c r="E304" t="s">
        <v>3264</v>
      </c>
    </row>
    <row r="305" spans="1:5" ht="16" x14ac:dyDescent="0.4">
      <c r="A305" t="s">
        <v>649</v>
      </c>
      <c r="B305" s="11" t="s">
        <v>3265</v>
      </c>
      <c r="C305" t="s">
        <v>2397</v>
      </c>
      <c r="D305" t="s">
        <v>3266</v>
      </c>
      <c r="E305" t="s">
        <v>3267</v>
      </c>
    </row>
    <row r="306" spans="1:5" ht="16" x14ac:dyDescent="0.4">
      <c r="A306" t="s">
        <v>651</v>
      </c>
      <c r="B306" s="11" t="s">
        <v>3268</v>
      </c>
      <c r="C306" t="s">
        <v>2397</v>
      </c>
      <c r="D306" t="s">
        <v>3269</v>
      </c>
      <c r="E306" t="s">
        <v>3270</v>
      </c>
    </row>
    <row r="307" spans="1:5" ht="16" x14ac:dyDescent="0.4">
      <c r="A307" t="s">
        <v>653</v>
      </c>
      <c r="B307" s="11" t="s">
        <v>3271</v>
      </c>
      <c r="C307" t="s">
        <v>2397</v>
      </c>
      <c r="D307" t="s">
        <v>3088</v>
      </c>
      <c r="E307" t="s">
        <v>3272</v>
      </c>
    </row>
    <row r="308" spans="1:5" ht="16" x14ac:dyDescent="0.4">
      <c r="A308" t="s">
        <v>655</v>
      </c>
      <c r="B308" s="11" t="s">
        <v>3273</v>
      </c>
      <c r="C308" t="s">
        <v>2397</v>
      </c>
      <c r="D308" t="s">
        <v>3274</v>
      </c>
      <c r="E308" t="s">
        <v>2590</v>
      </c>
    </row>
    <row r="309" spans="1:5" ht="16" x14ac:dyDescent="0.4">
      <c r="A309" t="s">
        <v>657</v>
      </c>
      <c r="B309" s="11" t="s">
        <v>3275</v>
      </c>
      <c r="C309" t="s">
        <v>2401</v>
      </c>
      <c r="D309" t="s">
        <v>3276</v>
      </c>
      <c r="E309" t="s">
        <v>3277</v>
      </c>
    </row>
    <row r="310" spans="1:5" ht="16" x14ac:dyDescent="0.4">
      <c r="A310" t="s">
        <v>659</v>
      </c>
      <c r="B310" s="11" t="s">
        <v>3278</v>
      </c>
      <c r="C310" t="s">
        <v>2397</v>
      </c>
      <c r="D310" t="s">
        <v>3279</v>
      </c>
      <c r="E310" t="s">
        <v>3280</v>
      </c>
    </row>
    <row r="311" spans="1:5" ht="16" x14ac:dyDescent="0.4">
      <c r="A311" t="s">
        <v>661</v>
      </c>
      <c r="B311" s="11" t="s">
        <v>3281</v>
      </c>
      <c r="C311" t="s">
        <v>2397</v>
      </c>
      <c r="D311" t="s">
        <v>3282</v>
      </c>
      <c r="E311" t="s">
        <v>3283</v>
      </c>
    </row>
    <row r="312" spans="1:5" ht="16" x14ac:dyDescent="0.4">
      <c r="A312" t="s">
        <v>663</v>
      </c>
      <c r="B312" s="11" t="s">
        <v>3284</v>
      </c>
      <c r="C312" t="s">
        <v>2401</v>
      </c>
      <c r="D312" t="s">
        <v>2604</v>
      </c>
      <c r="E312" t="s">
        <v>3285</v>
      </c>
    </row>
    <row r="313" spans="1:5" ht="16" x14ac:dyDescent="0.4">
      <c r="A313" t="s">
        <v>665</v>
      </c>
      <c r="B313" s="11" t="s">
        <v>3286</v>
      </c>
      <c r="C313" t="s">
        <v>2401</v>
      </c>
      <c r="D313" t="s">
        <v>3287</v>
      </c>
      <c r="E313" t="s">
        <v>3288</v>
      </c>
    </row>
    <row r="314" spans="1:5" ht="16" x14ac:dyDescent="0.4">
      <c r="A314" t="s">
        <v>667</v>
      </c>
      <c r="B314" s="11" t="s">
        <v>3289</v>
      </c>
      <c r="C314" t="s">
        <v>2401</v>
      </c>
      <c r="D314" t="s">
        <v>3290</v>
      </c>
      <c r="E314" t="s">
        <v>3291</v>
      </c>
    </row>
    <row r="315" spans="1:5" ht="16" x14ac:dyDescent="0.4">
      <c r="A315" t="s">
        <v>669</v>
      </c>
      <c r="B315" s="11" t="s">
        <v>3292</v>
      </c>
      <c r="C315" t="s">
        <v>2397</v>
      </c>
      <c r="D315" t="s">
        <v>3293</v>
      </c>
      <c r="E315" t="s">
        <v>3294</v>
      </c>
    </row>
    <row r="316" spans="1:5" ht="16" x14ac:dyDescent="0.4">
      <c r="A316" t="s">
        <v>671</v>
      </c>
      <c r="B316" s="11" t="s">
        <v>3295</v>
      </c>
      <c r="C316" t="s">
        <v>2397</v>
      </c>
      <c r="D316" t="s">
        <v>3296</v>
      </c>
      <c r="E316" t="s">
        <v>3297</v>
      </c>
    </row>
    <row r="317" spans="1:5" ht="16" x14ac:dyDescent="0.4">
      <c r="A317" t="s">
        <v>673</v>
      </c>
      <c r="B317" s="11" t="s">
        <v>3298</v>
      </c>
      <c r="C317" t="s">
        <v>2401</v>
      </c>
      <c r="D317" t="s">
        <v>3299</v>
      </c>
      <c r="E317" t="s">
        <v>2907</v>
      </c>
    </row>
    <row r="318" spans="1:5" ht="16" x14ac:dyDescent="0.4">
      <c r="A318" t="s">
        <v>675</v>
      </c>
      <c r="B318" s="11" t="s">
        <v>3300</v>
      </c>
      <c r="C318" t="s">
        <v>2401</v>
      </c>
      <c r="D318" t="s">
        <v>3301</v>
      </c>
      <c r="E318" t="s">
        <v>2457</v>
      </c>
    </row>
    <row r="319" spans="1:5" ht="16" x14ac:dyDescent="0.4">
      <c r="A319" t="s">
        <v>677</v>
      </c>
      <c r="B319" s="11" t="s">
        <v>3302</v>
      </c>
      <c r="C319" t="s">
        <v>2401</v>
      </c>
      <c r="D319" t="s">
        <v>3303</v>
      </c>
      <c r="E319" t="s">
        <v>3304</v>
      </c>
    </row>
    <row r="320" spans="1:5" ht="16" x14ac:dyDescent="0.4">
      <c r="A320" t="s">
        <v>679</v>
      </c>
      <c r="B320" s="11" t="s">
        <v>3305</v>
      </c>
      <c r="C320" t="s">
        <v>2401</v>
      </c>
      <c r="D320" t="s">
        <v>3306</v>
      </c>
      <c r="E320" t="s">
        <v>3307</v>
      </c>
    </row>
    <row r="321" spans="1:5" ht="16" x14ac:dyDescent="0.4">
      <c r="A321" t="s">
        <v>681</v>
      </c>
      <c r="B321" s="11" t="s">
        <v>3308</v>
      </c>
      <c r="C321" t="s">
        <v>2397</v>
      </c>
      <c r="D321" t="s">
        <v>3309</v>
      </c>
      <c r="E321" t="s">
        <v>3310</v>
      </c>
    </row>
    <row r="322" spans="1:5" ht="16" x14ac:dyDescent="0.4">
      <c r="A322" t="s">
        <v>683</v>
      </c>
      <c r="B322" s="11" t="s">
        <v>3311</v>
      </c>
      <c r="C322" t="s">
        <v>2397</v>
      </c>
      <c r="D322" t="s">
        <v>3312</v>
      </c>
      <c r="E322" t="s">
        <v>3313</v>
      </c>
    </row>
    <row r="323" spans="1:5" ht="16" x14ac:dyDescent="0.4">
      <c r="A323" t="s">
        <v>685</v>
      </c>
      <c r="B323" s="11" t="s">
        <v>3314</v>
      </c>
      <c r="C323" t="s">
        <v>2401</v>
      </c>
      <c r="D323" t="s">
        <v>3315</v>
      </c>
      <c r="E323" t="s">
        <v>3316</v>
      </c>
    </row>
    <row r="324" spans="1:5" ht="16" x14ac:dyDescent="0.4">
      <c r="A324" t="s">
        <v>687</v>
      </c>
      <c r="B324" s="11" t="s">
        <v>3317</v>
      </c>
      <c r="C324" t="s">
        <v>2401</v>
      </c>
      <c r="D324" t="s">
        <v>3207</v>
      </c>
      <c r="E324" t="s">
        <v>3318</v>
      </c>
    </row>
    <row r="325" spans="1:5" ht="16" x14ac:dyDescent="0.4">
      <c r="A325" t="s">
        <v>689</v>
      </c>
      <c r="B325" s="11" t="s">
        <v>3319</v>
      </c>
      <c r="C325" t="s">
        <v>2401</v>
      </c>
      <c r="D325" t="s">
        <v>3320</v>
      </c>
      <c r="E325" t="s">
        <v>2847</v>
      </c>
    </row>
    <row r="326" spans="1:5" ht="16" x14ac:dyDescent="0.4">
      <c r="A326" t="s">
        <v>691</v>
      </c>
      <c r="B326" s="11" t="s">
        <v>3321</v>
      </c>
      <c r="C326" t="s">
        <v>2397</v>
      </c>
      <c r="D326" t="s">
        <v>3322</v>
      </c>
      <c r="E326" t="s">
        <v>3323</v>
      </c>
    </row>
    <row r="327" spans="1:5" ht="16" x14ac:dyDescent="0.4">
      <c r="A327" t="s">
        <v>693</v>
      </c>
      <c r="B327" s="11" t="s">
        <v>3324</v>
      </c>
      <c r="C327" t="s">
        <v>2401</v>
      </c>
      <c r="D327" t="s">
        <v>3325</v>
      </c>
      <c r="E327" t="s">
        <v>3326</v>
      </c>
    </row>
    <row r="328" spans="1:5" ht="16" x14ac:dyDescent="0.4">
      <c r="A328" t="s">
        <v>696</v>
      </c>
      <c r="B328" s="11" t="s">
        <v>3327</v>
      </c>
      <c r="C328" t="s">
        <v>2401</v>
      </c>
      <c r="D328" t="s">
        <v>3328</v>
      </c>
      <c r="E328" t="s">
        <v>3064</v>
      </c>
    </row>
    <row r="329" spans="1:5" ht="16" x14ac:dyDescent="0.4">
      <c r="A329" t="s">
        <v>698</v>
      </c>
      <c r="B329" s="11" t="s">
        <v>3329</v>
      </c>
      <c r="C329" t="s">
        <v>2401</v>
      </c>
      <c r="D329" t="s">
        <v>3330</v>
      </c>
      <c r="E329" t="s">
        <v>3331</v>
      </c>
    </row>
    <row r="330" spans="1:5" ht="16" x14ac:dyDescent="0.4">
      <c r="A330" t="s">
        <v>700</v>
      </c>
      <c r="B330" s="11" t="s">
        <v>3332</v>
      </c>
      <c r="C330" t="s">
        <v>2401</v>
      </c>
      <c r="D330" t="s">
        <v>3333</v>
      </c>
      <c r="E330" t="s">
        <v>3049</v>
      </c>
    </row>
    <row r="331" spans="1:5" ht="16" x14ac:dyDescent="0.4">
      <c r="A331" t="s">
        <v>702</v>
      </c>
      <c r="B331" s="11" t="s">
        <v>3334</v>
      </c>
      <c r="C331" t="s">
        <v>2401</v>
      </c>
      <c r="D331" t="s">
        <v>3335</v>
      </c>
      <c r="E331" t="s">
        <v>3336</v>
      </c>
    </row>
    <row r="332" spans="1:5" ht="16" x14ac:dyDescent="0.4">
      <c r="A332" t="s">
        <v>704</v>
      </c>
      <c r="B332" s="11" t="s">
        <v>3337</v>
      </c>
      <c r="C332" t="s">
        <v>2401</v>
      </c>
      <c r="D332" t="s">
        <v>3338</v>
      </c>
      <c r="E332" t="s">
        <v>3339</v>
      </c>
    </row>
    <row r="333" spans="1:5" ht="16" x14ac:dyDescent="0.4">
      <c r="A333" t="s">
        <v>706</v>
      </c>
      <c r="B333" s="11" t="s">
        <v>3340</v>
      </c>
      <c r="C333" t="s">
        <v>2401</v>
      </c>
      <c r="D333" t="s">
        <v>3341</v>
      </c>
      <c r="E333" t="s">
        <v>3307</v>
      </c>
    </row>
    <row r="334" spans="1:5" ht="16" x14ac:dyDescent="0.4">
      <c r="A334" t="s">
        <v>708</v>
      </c>
      <c r="B334" s="11" t="s">
        <v>3342</v>
      </c>
      <c r="C334" t="s">
        <v>2397</v>
      </c>
      <c r="D334" t="s">
        <v>3343</v>
      </c>
      <c r="E334" t="s">
        <v>3344</v>
      </c>
    </row>
    <row r="335" spans="1:5" ht="16" x14ac:dyDescent="0.4">
      <c r="A335" t="s">
        <v>710</v>
      </c>
      <c r="B335" s="11" t="s">
        <v>3345</v>
      </c>
      <c r="C335" t="s">
        <v>2401</v>
      </c>
      <c r="D335" t="s">
        <v>3346</v>
      </c>
      <c r="E335" t="s">
        <v>3347</v>
      </c>
    </row>
    <row r="336" spans="1:5" ht="16" x14ac:dyDescent="0.4">
      <c r="A336" t="s">
        <v>712</v>
      </c>
      <c r="B336" s="11" t="s">
        <v>3348</v>
      </c>
      <c r="C336" t="s">
        <v>2397</v>
      </c>
      <c r="D336" t="s">
        <v>3349</v>
      </c>
      <c r="E336" t="s">
        <v>3350</v>
      </c>
    </row>
    <row r="337" spans="1:5" ht="16" x14ac:dyDescent="0.4">
      <c r="A337" t="s">
        <v>714</v>
      </c>
      <c r="B337" s="11" t="s">
        <v>3351</v>
      </c>
      <c r="C337" t="s">
        <v>2401</v>
      </c>
      <c r="D337" t="s">
        <v>3352</v>
      </c>
      <c r="E337" t="s">
        <v>3353</v>
      </c>
    </row>
    <row r="338" spans="1:5" ht="16" x14ac:dyDescent="0.4">
      <c r="A338" t="s">
        <v>716</v>
      </c>
      <c r="B338" s="11" t="s">
        <v>3354</v>
      </c>
      <c r="C338" t="s">
        <v>2397</v>
      </c>
      <c r="D338" t="s">
        <v>3355</v>
      </c>
      <c r="E338" t="s">
        <v>3356</v>
      </c>
    </row>
    <row r="339" spans="1:5" ht="16" x14ac:dyDescent="0.4">
      <c r="A339" t="s">
        <v>718</v>
      </c>
      <c r="B339" s="11" t="s">
        <v>3357</v>
      </c>
      <c r="C339" t="s">
        <v>2397</v>
      </c>
      <c r="D339" t="s">
        <v>3358</v>
      </c>
      <c r="E339" t="s">
        <v>2996</v>
      </c>
    </row>
    <row r="340" spans="1:5" ht="16" x14ac:dyDescent="0.4">
      <c r="A340" t="s">
        <v>720</v>
      </c>
      <c r="B340" s="11" t="s">
        <v>3359</v>
      </c>
      <c r="C340" t="s">
        <v>2401</v>
      </c>
      <c r="D340" t="s">
        <v>3360</v>
      </c>
      <c r="E340" t="s">
        <v>2876</v>
      </c>
    </row>
    <row r="341" spans="1:5" ht="16" x14ac:dyDescent="0.4">
      <c r="A341" t="s">
        <v>722</v>
      </c>
      <c r="B341" s="11" t="s">
        <v>3361</v>
      </c>
      <c r="C341" t="s">
        <v>2397</v>
      </c>
      <c r="D341" t="s">
        <v>3362</v>
      </c>
      <c r="E341" t="s">
        <v>3363</v>
      </c>
    </row>
    <row r="342" spans="1:5" ht="16" x14ac:dyDescent="0.4">
      <c r="A342" t="s">
        <v>724</v>
      </c>
      <c r="B342" s="11" t="s">
        <v>3364</v>
      </c>
      <c r="C342" t="s">
        <v>2397</v>
      </c>
      <c r="D342" t="s">
        <v>3365</v>
      </c>
      <c r="E342" t="s">
        <v>3366</v>
      </c>
    </row>
    <row r="343" spans="1:5" ht="16" x14ac:dyDescent="0.4">
      <c r="A343" t="s">
        <v>726</v>
      </c>
      <c r="B343" s="11" t="s">
        <v>3367</v>
      </c>
      <c r="C343" t="s">
        <v>2397</v>
      </c>
      <c r="D343" t="s">
        <v>3368</v>
      </c>
      <c r="E343" t="s">
        <v>3369</v>
      </c>
    </row>
    <row r="344" spans="1:5" ht="16" x14ac:dyDescent="0.4">
      <c r="A344" t="s">
        <v>728</v>
      </c>
      <c r="B344" s="11" t="s">
        <v>3370</v>
      </c>
      <c r="C344" t="s">
        <v>2397</v>
      </c>
      <c r="D344" t="s">
        <v>3371</v>
      </c>
      <c r="E344" t="s">
        <v>2684</v>
      </c>
    </row>
    <row r="345" spans="1:5" ht="16" x14ac:dyDescent="0.4">
      <c r="A345" t="s">
        <v>730</v>
      </c>
      <c r="B345" s="11" t="s">
        <v>3372</v>
      </c>
      <c r="C345" t="s">
        <v>2401</v>
      </c>
      <c r="D345" t="s">
        <v>3373</v>
      </c>
      <c r="E345" t="s">
        <v>3374</v>
      </c>
    </row>
    <row r="346" spans="1:5" ht="16" x14ac:dyDescent="0.4">
      <c r="A346" t="s">
        <v>732</v>
      </c>
      <c r="B346" s="11" t="s">
        <v>3375</v>
      </c>
      <c r="C346" t="s">
        <v>2397</v>
      </c>
      <c r="D346" t="s">
        <v>3376</v>
      </c>
      <c r="E346" t="s">
        <v>3377</v>
      </c>
    </row>
    <row r="347" spans="1:5" ht="16" x14ac:dyDescent="0.4">
      <c r="A347" t="s">
        <v>734</v>
      </c>
      <c r="B347" s="11" t="s">
        <v>3378</v>
      </c>
      <c r="C347" t="s">
        <v>2401</v>
      </c>
      <c r="D347" t="s">
        <v>3379</v>
      </c>
      <c r="E347" t="s">
        <v>2550</v>
      </c>
    </row>
    <row r="348" spans="1:5" ht="16" x14ac:dyDescent="0.4">
      <c r="A348" t="s">
        <v>736</v>
      </c>
      <c r="B348" s="11" t="s">
        <v>3380</v>
      </c>
      <c r="C348" t="s">
        <v>2397</v>
      </c>
      <c r="D348" t="s">
        <v>3381</v>
      </c>
      <c r="E348" t="s">
        <v>3382</v>
      </c>
    </row>
    <row r="349" spans="1:5" ht="16" x14ac:dyDescent="0.4">
      <c r="A349" t="s">
        <v>738</v>
      </c>
      <c r="B349" s="11" t="s">
        <v>3383</v>
      </c>
      <c r="C349" t="s">
        <v>2397</v>
      </c>
      <c r="D349" t="s">
        <v>3384</v>
      </c>
      <c r="E349" t="s">
        <v>3385</v>
      </c>
    </row>
    <row r="350" spans="1:5" ht="16" x14ac:dyDescent="0.4">
      <c r="A350" t="s">
        <v>740</v>
      </c>
      <c r="B350" s="11" t="s">
        <v>3386</v>
      </c>
      <c r="C350" t="s">
        <v>2401</v>
      </c>
      <c r="D350" t="s">
        <v>3387</v>
      </c>
      <c r="E350" t="s">
        <v>3388</v>
      </c>
    </row>
    <row r="351" spans="1:5" ht="16" x14ac:dyDescent="0.4">
      <c r="A351" t="s">
        <v>742</v>
      </c>
      <c r="B351" s="11" t="s">
        <v>3389</v>
      </c>
      <c r="C351" t="s">
        <v>2397</v>
      </c>
      <c r="D351" t="s">
        <v>3390</v>
      </c>
      <c r="E351" t="s">
        <v>3391</v>
      </c>
    </row>
    <row r="352" spans="1:5" ht="16" x14ac:dyDescent="0.4">
      <c r="A352" t="s">
        <v>744</v>
      </c>
      <c r="B352" s="11" t="s">
        <v>3392</v>
      </c>
      <c r="C352" t="s">
        <v>2401</v>
      </c>
      <c r="D352" t="s">
        <v>3393</v>
      </c>
      <c r="E352" t="s">
        <v>3394</v>
      </c>
    </row>
    <row r="353" spans="1:5" ht="16" x14ac:dyDescent="0.4">
      <c r="A353" t="s">
        <v>746</v>
      </c>
      <c r="B353" s="11" t="s">
        <v>3395</v>
      </c>
      <c r="C353" t="s">
        <v>2397</v>
      </c>
      <c r="D353" t="s">
        <v>3396</v>
      </c>
      <c r="E353" t="s">
        <v>3397</v>
      </c>
    </row>
    <row r="354" spans="1:5" ht="16" x14ac:dyDescent="0.4">
      <c r="A354" t="s">
        <v>748</v>
      </c>
      <c r="B354" s="11" t="s">
        <v>3398</v>
      </c>
      <c r="C354" t="s">
        <v>2401</v>
      </c>
      <c r="D354" t="s">
        <v>2634</v>
      </c>
      <c r="E354" t="s">
        <v>3399</v>
      </c>
    </row>
    <row r="355" spans="1:5" ht="16" x14ac:dyDescent="0.4">
      <c r="A355" t="s">
        <v>750</v>
      </c>
      <c r="B355" s="11" t="s">
        <v>3400</v>
      </c>
      <c r="C355" t="s">
        <v>2397</v>
      </c>
      <c r="D355" t="s">
        <v>3401</v>
      </c>
      <c r="E355" t="s">
        <v>3402</v>
      </c>
    </row>
    <row r="356" spans="1:5" ht="16" x14ac:dyDescent="0.4">
      <c r="A356" t="s">
        <v>752</v>
      </c>
      <c r="B356" s="11" t="s">
        <v>3403</v>
      </c>
      <c r="C356" t="s">
        <v>2397</v>
      </c>
      <c r="D356" t="s">
        <v>3404</v>
      </c>
      <c r="E356" t="s">
        <v>3405</v>
      </c>
    </row>
    <row r="357" spans="1:5" ht="16" x14ac:dyDescent="0.4">
      <c r="A357" t="s">
        <v>754</v>
      </c>
      <c r="B357" s="11" t="s">
        <v>3406</v>
      </c>
      <c r="C357" t="s">
        <v>2397</v>
      </c>
      <c r="D357" t="s">
        <v>3407</v>
      </c>
      <c r="E357" t="s">
        <v>3408</v>
      </c>
    </row>
    <row r="358" spans="1:5" ht="16" x14ac:dyDescent="0.4">
      <c r="A358" t="s">
        <v>756</v>
      </c>
      <c r="B358" s="11" t="s">
        <v>3409</v>
      </c>
      <c r="C358" t="s">
        <v>2401</v>
      </c>
      <c r="D358" t="s">
        <v>3410</v>
      </c>
      <c r="E358" t="s">
        <v>3411</v>
      </c>
    </row>
    <row r="359" spans="1:5" ht="16" x14ac:dyDescent="0.4">
      <c r="A359" t="s">
        <v>758</v>
      </c>
      <c r="B359" s="11" t="s">
        <v>3412</v>
      </c>
      <c r="C359" t="s">
        <v>2401</v>
      </c>
      <c r="D359" t="s">
        <v>3413</v>
      </c>
      <c r="E359" t="s">
        <v>3414</v>
      </c>
    </row>
    <row r="360" spans="1:5" ht="16" x14ac:dyDescent="0.4">
      <c r="A360" t="s">
        <v>760</v>
      </c>
      <c r="B360" s="11" t="s">
        <v>3415</v>
      </c>
      <c r="C360" t="s">
        <v>2401</v>
      </c>
      <c r="D360" t="s">
        <v>3416</v>
      </c>
      <c r="E360" t="s">
        <v>3417</v>
      </c>
    </row>
    <row r="361" spans="1:5" ht="16" x14ac:dyDescent="0.4">
      <c r="A361" t="s">
        <v>762</v>
      </c>
      <c r="B361" s="11" t="s">
        <v>3418</v>
      </c>
      <c r="C361" t="s">
        <v>2401</v>
      </c>
      <c r="D361" t="s">
        <v>2947</v>
      </c>
      <c r="E361" t="s">
        <v>3419</v>
      </c>
    </row>
    <row r="362" spans="1:5" ht="16" x14ac:dyDescent="0.4">
      <c r="A362" t="s">
        <v>764</v>
      </c>
      <c r="B362" s="11" t="s">
        <v>3420</v>
      </c>
      <c r="C362" t="s">
        <v>2401</v>
      </c>
      <c r="D362" t="s">
        <v>3421</v>
      </c>
      <c r="E362" t="s">
        <v>3422</v>
      </c>
    </row>
    <row r="363" spans="1:5" ht="16" x14ac:dyDescent="0.4">
      <c r="A363" t="s">
        <v>766</v>
      </c>
      <c r="B363" s="11" t="s">
        <v>3423</v>
      </c>
      <c r="C363" t="s">
        <v>2401</v>
      </c>
      <c r="D363" t="s">
        <v>3424</v>
      </c>
      <c r="E363" t="s">
        <v>2593</v>
      </c>
    </row>
    <row r="364" spans="1:5" ht="16" x14ac:dyDescent="0.4">
      <c r="A364" t="s">
        <v>768</v>
      </c>
      <c r="B364" s="11" t="s">
        <v>3425</v>
      </c>
      <c r="C364" t="s">
        <v>2401</v>
      </c>
      <c r="D364" t="s">
        <v>3426</v>
      </c>
      <c r="E364" t="s">
        <v>3427</v>
      </c>
    </row>
    <row r="365" spans="1:5" ht="16" x14ac:dyDescent="0.4">
      <c r="A365" t="s">
        <v>770</v>
      </c>
      <c r="B365" s="11" t="s">
        <v>3428</v>
      </c>
      <c r="C365" t="s">
        <v>2397</v>
      </c>
      <c r="D365" t="s">
        <v>3429</v>
      </c>
      <c r="E365" t="s">
        <v>3430</v>
      </c>
    </row>
    <row r="366" spans="1:5" ht="16" x14ac:dyDescent="0.4">
      <c r="A366" t="s">
        <v>772</v>
      </c>
      <c r="B366" s="11" t="s">
        <v>3431</v>
      </c>
      <c r="C366" t="s">
        <v>2397</v>
      </c>
      <c r="D366" t="s">
        <v>3432</v>
      </c>
      <c r="E366" t="s">
        <v>3433</v>
      </c>
    </row>
    <row r="367" spans="1:5" ht="16" x14ac:dyDescent="0.4">
      <c r="A367" t="s">
        <v>774</v>
      </c>
      <c r="B367" s="11" t="s">
        <v>3434</v>
      </c>
      <c r="C367" t="s">
        <v>2401</v>
      </c>
      <c r="D367" t="s">
        <v>3435</v>
      </c>
      <c r="E367" t="s">
        <v>3436</v>
      </c>
    </row>
    <row r="368" spans="1:5" ht="16" x14ac:dyDescent="0.4">
      <c r="A368" t="s">
        <v>776</v>
      </c>
      <c r="B368" s="11" t="s">
        <v>3437</v>
      </c>
      <c r="C368" t="s">
        <v>2401</v>
      </c>
      <c r="D368" t="s">
        <v>3438</v>
      </c>
      <c r="E368" t="s">
        <v>3439</v>
      </c>
    </row>
    <row r="369" spans="1:5" ht="16" x14ac:dyDescent="0.4">
      <c r="A369" t="s">
        <v>778</v>
      </c>
      <c r="B369" s="11" t="s">
        <v>3440</v>
      </c>
      <c r="C369" t="s">
        <v>2397</v>
      </c>
      <c r="D369" t="s">
        <v>3441</v>
      </c>
      <c r="E369" t="s">
        <v>3442</v>
      </c>
    </row>
    <row r="370" spans="1:5" ht="16" x14ac:dyDescent="0.4">
      <c r="A370" t="s">
        <v>780</v>
      </c>
      <c r="B370" s="11" t="s">
        <v>3443</v>
      </c>
      <c r="C370" t="s">
        <v>2401</v>
      </c>
      <c r="D370" t="s">
        <v>3444</v>
      </c>
      <c r="E370" t="s">
        <v>3445</v>
      </c>
    </row>
    <row r="371" spans="1:5" ht="16" x14ac:dyDescent="0.4">
      <c r="A371" t="s">
        <v>782</v>
      </c>
      <c r="B371" s="11" t="s">
        <v>3446</v>
      </c>
      <c r="C371" t="s">
        <v>2401</v>
      </c>
      <c r="D371" t="s">
        <v>3447</v>
      </c>
      <c r="E371" t="s">
        <v>3448</v>
      </c>
    </row>
    <row r="372" spans="1:5" ht="16" x14ac:dyDescent="0.4">
      <c r="A372" t="s">
        <v>784</v>
      </c>
      <c r="B372" s="11" t="s">
        <v>3449</v>
      </c>
      <c r="C372" t="s">
        <v>2397</v>
      </c>
      <c r="D372" t="s">
        <v>3450</v>
      </c>
      <c r="E372" t="s">
        <v>3451</v>
      </c>
    </row>
    <row r="373" spans="1:5" ht="16" x14ac:dyDescent="0.4">
      <c r="A373" t="s">
        <v>786</v>
      </c>
      <c r="B373" s="11" t="s">
        <v>3452</v>
      </c>
      <c r="C373" t="s">
        <v>2401</v>
      </c>
      <c r="D373" t="s">
        <v>3453</v>
      </c>
      <c r="E373" t="s">
        <v>3454</v>
      </c>
    </row>
    <row r="374" spans="1:5" ht="16" x14ac:dyDescent="0.4">
      <c r="A374" t="s">
        <v>788</v>
      </c>
      <c r="B374" s="11" t="s">
        <v>3455</v>
      </c>
      <c r="C374" t="s">
        <v>2397</v>
      </c>
      <c r="D374" t="s">
        <v>3456</v>
      </c>
      <c r="E374" t="s">
        <v>3457</v>
      </c>
    </row>
    <row r="375" spans="1:5" ht="16" x14ac:dyDescent="0.4">
      <c r="A375" t="s">
        <v>790</v>
      </c>
      <c r="B375" s="11" t="s">
        <v>3458</v>
      </c>
      <c r="C375" t="s">
        <v>2397</v>
      </c>
      <c r="D375" t="s">
        <v>3459</v>
      </c>
      <c r="E375" t="s">
        <v>3217</v>
      </c>
    </row>
    <row r="376" spans="1:5" ht="16" x14ac:dyDescent="0.4">
      <c r="A376" t="s">
        <v>792</v>
      </c>
      <c r="B376" s="11" t="s">
        <v>3460</v>
      </c>
      <c r="C376" t="s">
        <v>2397</v>
      </c>
      <c r="D376" t="s">
        <v>3461</v>
      </c>
      <c r="E376" t="s">
        <v>3462</v>
      </c>
    </row>
    <row r="377" spans="1:5" ht="16" x14ac:dyDescent="0.4">
      <c r="A377" t="s">
        <v>794</v>
      </c>
      <c r="B377" s="11" t="s">
        <v>3463</v>
      </c>
      <c r="C377" t="s">
        <v>2401</v>
      </c>
      <c r="D377" t="s">
        <v>3464</v>
      </c>
      <c r="E377" t="s">
        <v>3465</v>
      </c>
    </row>
    <row r="378" spans="1:5" ht="16" x14ac:dyDescent="0.4">
      <c r="A378" t="s">
        <v>796</v>
      </c>
      <c r="B378" s="11" t="s">
        <v>3466</v>
      </c>
      <c r="C378" t="s">
        <v>2401</v>
      </c>
      <c r="D378" t="s">
        <v>3467</v>
      </c>
      <c r="E378" t="s">
        <v>2847</v>
      </c>
    </row>
    <row r="379" spans="1:5" ht="16" x14ac:dyDescent="0.4">
      <c r="A379" t="s">
        <v>798</v>
      </c>
      <c r="B379" s="11" t="s">
        <v>3468</v>
      </c>
      <c r="C379" t="s">
        <v>2397</v>
      </c>
      <c r="D379" t="s">
        <v>3469</v>
      </c>
      <c r="E379" t="s">
        <v>3470</v>
      </c>
    </row>
    <row r="380" spans="1:5" ht="16" x14ac:dyDescent="0.4">
      <c r="A380" t="s">
        <v>800</v>
      </c>
      <c r="B380" s="11" t="s">
        <v>3471</v>
      </c>
      <c r="C380" t="s">
        <v>2397</v>
      </c>
      <c r="D380" t="s">
        <v>3472</v>
      </c>
      <c r="E380" t="s">
        <v>2960</v>
      </c>
    </row>
    <row r="381" spans="1:5" ht="16" x14ac:dyDescent="0.4">
      <c r="A381" t="s">
        <v>802</v>
      </c>
      <c r="B381" s="11" t="s">
        <v>3473</v>
      </c>
      <c r="C381" t="s">
        <v>2401</v>
      </c>
      <c r="D381" t="s">
        <v>3474</v>
      </c>
      <c r="E381" t="s">
        <v>3475</v>
      </c>
    </row>
    <row r="382" spans="1:5" ht="16" x14ac:dyDescent="0.4">
      <c r="A382" t="s">
        <v>804</v>
      </c>
      <c r="B382" s="11" t="s">
        <v>3476</v>
      </c>
      <c r="C382" t="s">
        <v>2397</v>
      </c>
      <c r="D382" t="s">
        <v>3477</v>
      </c>
      <c r="E382" t="s">
        <v>3478</v>
      </c>
    </row>
    <row r="383" spans="1:5" ht="16" x14ac:dyDescent="0.4">
      <c r="A383" t="s">
        <v>806</v>
      </c>
      <c r="B383" s="11" t="s">
        <v>3479</v>
      </c>
      <c r="C383" t="s">
        <v>2401</v>
      </c>
      <c r="D383" t="s">
        <v>3480</v>
      </c>
      <c r="E383" t="s">
        <v>2418</v>
      </c>
    </row>
    <row r="384" spans="1:5" ht="16" x14ac:dyDescent="0.4">
      <c r="A384" t="s">
        <v>808</v>
      </c>
      <c r="B384" s="11" t="s">
        <v>3481</v>
      </c>
      <c r="C384" t="s">
        <v>2401</v>
      </c>
      <c r="D384" t="s">
        <v>3482</v>
      </c>
      <c r="E384" t="s">
        <v>3070</v>
      </c>
    </row>
    <row r="385" spans="1:5" ht="16" x14ac:dyDescent="0.4">
      <c r="A385" t="s">
        <v>810</v>
      </c>
      <c r="B385" s="11" t="s">
        <v>3483</v>
      </c>
      <c r="C385" t="s">
        <v>2397</v>
      </c>
      <c r="D385" t="s">
        <v>3484</v>
      </c>
      <c r="E385" t="s">
        <v>2623</v>
      </c>
    </row>
    <row r="386" spans="1:5" ht="16" x14ac:dyDescent="0.4">
      <c r="A386" t="s">
        <v>812</v>
      </c>
      <c r="B386" s="11" t="s">
        <v>3485</v>
      </c>
      <c r="C386" t="s">
        <v>2401</v>
      </c>
      <c r="D386" t="s">
        <v>3486</v>
      </c>
      <c r="E386" t="s">
        <v>3487</v>
      </c>
    </row>
    <row r="387" spans="1:5" ht="16" x14ac:dyDescent="0.4">
      <c r="A387" t="s">
        <v>814</v>
      </c>
      <c r="B387" s="11" t="s">
        <v>3488</v>
      </c>
      <c r="C387" t="s">
        <v>2401</v>
      </c>
      <c r="D387" t="s">
        <v>3489</v>
      </c>
      <c r="E387" t="s">
        <v>3490</v>
      </c>
    </row>
    <row r="388" spans="1:5" ht="16" x14ac:dyDescent="0.4">
      <c r="A388" t="s">
        <v>816</v>
      </c>
      <c r="B388" s="11" t="s">
        <v>3491</v>
      </c>
      <c r="C388" t="s">
        <v>2397</v>
      </c>
      <c r="D388" t="s">
        <v>3492</v>
      </c>
      <c r="E388" t="s">
        <v>3493</v>
      </c>
    </row>
    <row r="389" spans="1:5" ht="16" x14ac:dyDescent="0.4">
      <c r="A389" t="s">
        <v>818</v>
      </c>
      <c r="B389" s="11" t="s">
        <v>3494</v>
      </c>
      <c r="C389" t="s">
        <v>2401</v>
      </c>
      <c r="D389" t="s">
        <v>3495</v>
      </c>
      <c r="E389" t="s">
        <v>3496</v>
      </c>
    </row>
    <row r="390" spans="1:5" ht="16" x14ac:dyDescent="0.4">
      <c r="A390" t="s">
        <v>820</v>
      </c>
      <c r="B390" s="11" t="s">
        <v>3497</v>
      </c>
      <c r="C390" t="s">
        <v>2397</v>
      </c>
      <c r="D390" t="s">
        <v>3498</v>
      </c>
      <c r="E390" t="s">
        <v>3283</v>
      </c>
    </row>
    <row r="391" spans="1:5" ht="16" x14ac:dyDescent="0.4">
      <c r="A391" t="s">
        <v>822</v>
      </c>
      <c r="B391" s="11" t="s">
        <v>3499</v>
      </c>
      <c r="C391" t="s">
        <v>2397</v>
      </c>
      <c r="D391" t="s">
        <v>3500</v>
      </c>
      <c r="E391" t="s">
        <v>3501</v>
      </c>
    </row>
    <row r="392" spans="1:5" ht="16" x14ac:dyDescent="0.4">
      <c r="A392" t="s">
        <v>824</v>
      </c>
      <c r="B392" s="11" t="s">
        <v>3502</v>
      </c>
      <c r="C392" t="s">
        <v>2401</v>
      </c>
      <c r="D392" t="s">
        <v>3503</v>
      </c>
      <c r="E392" t="s">
        <v>3504</v>
      </c>
    </row>
    <row r="393" spans="1:5" ht="16" x14ac:dyDescent="0.4">
      <c r="A393" t="s">
        <v>826</v>
      </c>
      <c r="B393" s="11" t="s">
        <v>3505</v>
      </c>
      <c r="C393" t="s">
        <v>2401</v>
      </c>
      <c r="D393" t="s">
        <v>3506</v>
      </c>
      <c r="E393" t="s">
        <v>2544</v>
      </c>
    </row>
    <row r="394" spans="1:5" ht="16" x14ac:dyDescent="0.4">
      <c r="A394" t="s">
        <v>828</v>
      </c>
      <c r="B394" s="11" t="s">
        <v>3507</v>
      </c>
      <c r="C394" t="s">
        <v>2397</v>
      </c>
      <c r="D394" t="s">
        <v>3508</v>
      </c>
      <c r="E394" t="s">
        <v>3509</v>
      </c>
    </row>
    <row r="395" spans="1:5" ht="16" x14ac:dyDescent="0.4">
      <c r="A395" t="s">
        <v>830</v>
      </c>
      <c r="B395" s="11" t="s">
        <v>3510</v>
      </c>
      <c r="C395" t="s">
        <v>2401</v>
      </c>
      <c r="D395" t="s">
        <v>2995</v>
      </c>
      <c r="E395" t="s">
        <v>3511</v>
      </c>
    </row>
    <row r="396" spans="1:5" ht="16" x14ac:dyDescent="0.4">
      <c r="A396" t="s">
        <v>832</v>
      </c>
      <c r="B396" s="11" t="s">
        <v>3512</v>
      </c>
      <c r="C396" t="s">
        <v>2397</v>
      </c>
      <c r="D396" t="s">
        <v>3513</v>
      </c>
      <c r="E396" t="s">
        <v>3514</v>
      </c>
    </row>
    <row r="397" spans="1:5" ht="16" x14ac:dyDescent="0.4">
      <c r="A397" t="s">
        <v>834</v>
      </c>
      <c r="B397" s="11" t="s">
        <v>3515</v>
      </c>
      <c r="C397" t="s">
        <v>2397</v>
      </c>
      <c r="D397" t="s">
        <v>3516</v>
      </c>
      <c r="E397" t="s">
        <v>3517</v>
      </c>
    </row>
    <row r="398" spans="1:5" ht="16" x14ac:dyDescent="0.4">
      <c r="A398" t="s">
        <v>836</v>
      </c>
      <c r="B398" s="11" t="s">
        <v>3518</v>
      </c>
      <c r="C398" t="s">
        <v>2397</v>
      </c>
      <c r="D398" t="s">
        <v>3519</v>
      </c>
      <c r="E398" t="s">
        <v>3520</v>
      </c>
    </row>
    <row r="399" spans="1:5" ht="16" x14ac:dyDescent="0.4">
      <c r="A399" t="s">
        <v>838</v>
      </c>
      <c r="B399" s="11" t="s">
        <v>3521</v>
      </c>
      <c r="C399" t="s">
        <v>2401</v>
      </c>
      <c r="D399" t="s">
        <v>3522</v>
      </c>
      <c r="E399" t="s">
        <v>3523</v>
      </c>
    </row>
    <row r="400" spans="1:5" ht="16" x14ac:dyDescent="0.4">
      <c r="A400" t="s">
        <v>840</v>
      </c>
      <c r="B400" s="11" t="s">
        <v>3524</v>
      </c>
      <c r="C400" t="s">
        <v>2397</v>
      </c>
      <c r="D400" t="s">
        <v>3525</v>
      </c>
      <c r="E400" t="s">
        <v>2656</v>
      </c>
    </row>
    <row r="401" spans="1:5" ht="16" x14ac:dyDescent="0.4">
      <c r="A401" t="s">
        <v>842</v>
      </c>
      <c r="B401" s="11" t="s">
        <v>3526</v>
      </c>
      <c r="C401" t="s">
        <v>2397</v>
      </c>
      <c r="D401" t="s">
        <v>3527</v>
      </c>
      <c r="E401" t="s">
        <v>3528</v>
      </c>
    </row>
    <row r="402" spans="1:5" ht="16" x14ac:dyDescent="0.4">
      <c r="A402" t="s">
        <v>844</v>
      </c>
      <c r="B402" s="11" t="s">
        <v>3529</v>
      </c>
      <c r="C402" t="s">
        <v>2401</v>
      </c>
      <c r="D402" t="s">
        <v>3530</v>
      </c>
      <c r="E402" t="s">
        <v>3531</v>
      </c>
    </row>
    <row r="403" spans="1:5" ht="16" x14ac:dyDescent="0.4">
      <c r="A403" t="s">
        <v>846</v>
      </c>
      <c r="B403" s="11" t="s">
        <v>3532</v>
      </c>
      <c r="C403" t="s">
        <v>2397</v>
      </c>
      <c r="D403" t="s">
        <v>3533</v>
      </c>
      <c r="E403" t="s">
        <v>3534</v>
      </c>
    </row>
    <row r="404" spans="1:5" ht="16" x14ac:dyDescent="0.4">
      <c r="A404" t="s">
        <v>848</v>
      </c>
      <c r="B404" s="11" t="s">
        <v>3535</v>
      </c>
      <c r="C404" t="s">
        <v>2397</v>
      </c>
      <c r="D404" t="s">
        <v>3536</v>
      </c>
      <c r="E404" t="s">
        <v>3537</v>
      </c>
    </row>
    <row r="405" spans="1:5" ht="16" x14ac:dyDescent="0.4">
      <c r="A405" t="s">
        <v>850</v>
      </c>
      <c r="B405" s="11" t="s">
        <v>3538</v>
      </c>
      <c r="C405" t="s">
        <v>2401</v>
      </c>
      <c r="D405" t="s">
        <v>3539</v>
      </c>
      <c r="E405" t="s">
        <v>3540</v>
      </c>
    </row>
    <row r="406" spans="1:5" ht="16" x14ac:dyDescent="0.4">
      <c r="A406" t="s">
        <v>852</v>
      </c>
      <c r="B406" s="11" t="s">
        <v>3541</v>
      </c>
      <c r="C406" t="s">
        <v>2401</v>
      </c>
      <c r="D406" t="s">
        <v>3542</v>
      </c>
      <c r="E406" t="s">
        <v>3543</v>
      </c>
    </row>
    <row r="407" spans="1:5" ht="16" x14ac:dyDescent="0.4">
      <c r="A407" t="s">
        <v>854</v>
      </c>
      <c r="B407" s="11" t="s">
        <v>3544</v>
      </c>
      <c r="C407" t="s">
        <v>2401</v>
      </c>
      <c r="D407" t="s">
        <v>3545</v>
      </c>
      <c r="E407" t="s">
        <v>3546</v>
      </c>
    </row>
    <row r="408" spans="1:5" ht="16" x14ac:dyDescent="0.4">
      <c r="A408" t="s">
        <v>856</v>
      </c>
      <c r="B408" s="11" t="s">
        <v>3547</v>
      </c>
      <c r="C408" t="s">
        <v>2401</v>
      </c>
      <c r="D408" t="s">
        <v>3548</v>
      </c>
      <c r="E408" t="s">
        <v>3549</v>
      </c>
    </row>
    <row r="409" spans="1:5" ht="16" x14ac:dyDescent="0.4">
      <c r="A409" t="s">
        <v>858</v>
      </c>
      <c r="B409" s="11" t="s">
        <v>3550</v>
      </c>
      <c r="C409" t="s">
        <v>2401</v>
      </c>
      <c r="D409" t="s">
        <v>3551</v>
      </c>
      <c r="E409" t="s">
        <v>3552</v>
      </c>
    </row>
    <row r="410" spans="1:5" ht="16" x14ac:dyDescent="0.4">
      <c r="A410" t="s">
        <v>860</v>
      </c>
      <c r="B410" s="11" t="s">
        <v>3553</v>
      </c>
      <c r="C410" t="s">
        <v>2401</v>
      </c>
      <c r="D410" t="s">
        <v>3554</v>
      </c>
      <c r="E410" t="s">
        <v>3555</v>
      </c>
    </row>
    <row r="411" spans="1:5" ht="16" x14ac:dyDescent="0.4">
      <c r="A411" t="s">
        <v>862</v>
      </c>
      <c r="B411" s="11" t="s">
        <v>3556</v>
      </c>
      <c r="C411" t="s">
        <v>2397</v>
      </c>
      <c r="D411" t="s">
        <v>3557</v>
      </c>
      <c r="E411" t="s">
        <v>3558</v>
      </c>
    </row>
    <row r="412" spans="1:5" ht="16" x14ac:dyDescent="0.4">
      <c r="A412" t="s">
        <v>864</v>
      </c>
      <c r="B412" s="11" t="s">
        <v>3559</v>
      </c>
      <c r="C412" t="s">
        <v>2397</v>
      </c>
      <c r="D412" t="s">
        <v>3560</v>
      </c>
      <c r="E412" t="s">
        <v>3561</v>
      </c>
    </row>
    <row r="413" spans="1:5" ht="16" x14ac:dyDescent="0.4">
      <c r="A413" t="s">
        <v>866</v>
      </c>
      <c r="B413" s="11" t="s">
        <v>3562</v>
      </c>
      <c r="C413" t="s">
        <v>2401</v>
      </c>
      <c r="D413" t="s">
        <v>3563</v>
      </c>
      <c r="E413" t="s">
        <v>3564</v>
      </c>
    </row>
    <row r="414" spans="1:5" ht="16" x14ac:dyDescent="0.4">
      <c r="A414" t="s">
        <v>868</v>
      </c>
      <c r="B414" s="11" t="s">
        <v>3565</v>
      </c>
      <c r="C414" t="s">
        <v>2397</v>
      </c>
      <c r="D414" t="s">
        <v>3566</v>
      </c>
      <c r="E414" t="s">
        <v>3567</v>
      </c>
    </row>
    <row r="415" spans="1:5" ht="16" x14ac:dyDescent="0.4">
      <c r="A415" t="s">
        <v>870</v>
      </c>
      <c r="B415" s="11" t="s">
        <v>3568</v>
      </c>
      <c r="C415" t="s">
        <v>2397</v>
      </c>
      <c r="D415" t="s">
        <v>3569</v>
      </c>
      <c r="E415" t="s">
        <v>3570</v>
      </c>
    </row>
    <row r="416" spans="1:5" ht="16" x14ac:dyDescent="0.4">
      <c r="A416" t="s">
        <v>872</v>
      </c>
      <c r="B416" s="11" t="s">
        <v>3571</v>
      </c>
      <c r="C416" t="s">
        <v>2401</v>
      </c>
      <c r="D416" t="s">
        <v>3572</v>
      </c>
      <c r="E416" t="s">
        <v>3573</v>
      </c>
    </row>
    <row r="417" spans="1:5" ht="16" x14ac:dyDescent="0.4">
      <c r="A417" t="s">
        <v>874</v>
      </c>
      <c r="B417" s="11" t="s">
        <v>3574</v>
      </c>
      <c r="C417" t="s">
        <v>2401</v>
      </c>
      <c r="D417" t="s">
        <v>3575</v>
      </c>
      <c r="E417" t="s">
        <v>2418</v>
      </c>
    </row>
    <row r="418" spans="1:5" ht="16" x14ac:dyDescent="0.4">
      <c r="A418" t="s">
        <v>876</v>
      </c>
      <c r="B418" s="11" t="s">
        <v>3576</v>
      </c>
      <c r="C418" t="s">
        <v>2397</v>
      </c>
      <c r="D418" t="s">
        <v>3577</v>
      </c>
      <c r="E418" t="s">
        <v>3578</v>
      </c>
    </row>
    <row r="419" spans="1:5" ht="16" x14ac:dyDescent="0.4">
      <c r="A419" t="s">
        <v>878</v>
      </c>
      <c r="B419" s="11" t="s">
        <v>3579</v>
      </c>
      <c r="C419" t="s">
        <v>2397</v>
      </c>
      <c r="D419" t="s">
        <v>3580</v>
      </c>
      <c r="E419" t="s">
        <v>3377</v>
      </c>
    </row>
    <row r="420" spans="1:5" ht="16" x14ac:dyDescent="0.4">
      <c r="A420" t="s">
        <v>880</v>
      </c>
      <c r="B420" s="11" t="s">
        <v>3581</v>
      </c>
      <c r="C420" t="s">
        <v>2397</v>
      </c>
      <c r="D420" t="s">
        <v>3582</v>
      </c>
      <c r="E420" t="s">
        <v>3583</v>
      </c>
    </row>
    <row r="421" spans="1:5" ht="16" x14ac:dyDescent="0.4">
      <c r="A421" t="s">
        <v>882</v>
      </c>
      <c r="B421" s="11" t="s">
        <v>3584</v>
      </c>
      <c r="C421" t="s">
        <v>2397</v>
      </c>
      <c r="D421" t="s">
        <v>3585</v>
      </c>
      <c r="E421" t="s">
        <v>3586</v>
      </c>
    </row>
    <row r="422" spans="1:5" ht="16" x14ac:dyDescent="0.4">
      <c r="A422" t="s">
        <v>884</v>
      </c>
      <c r="B422" s="11" t="s">
        <v>3587</v>
      </c>
      <c r="C422" t="s">
        <v>2401</v>
      </c>
      <c r="D422" t="s">
        <v>3588</v>
      </c>
      <c r="E422" t="s">
        <v>3589</v>
      </c>
    </row>
    <row r="423" spans="1:5" ht="16" x14ac:dyDescent="0.4">
      <c r="A423" t="s">
        <v>886</v>
      </c>
      <c r="B423" s="11" t="s">
        <v>3590</v>
      </c>
      <c r="C423" t="s">
        <v>2397</v>
      </c>
      <c r="D423" t="s">
        <v>2720</v>
      </c>
      <c r="E423" t="s">
        <v>3591</v>
      </c>
    </row>
    <row r="424" spans="1:5" ht="16" x14ac:dyDescent="0.4">
      <c r="A424" t="s">
        <v>888</v>
      </c>
      <c r="B424" s="11" t="s">
        <v>3592</v>
      </c>
      <c r="C424" t="s">
        <v>2397</v>
      </c>
      <c r="D424" t="s">
        <v>3593</v>
      </c>
      <c r="E424" t="s">
        <v>3594</v>
      </c>
    </row>
    <row r="425" spans="1:5" ht="16" x14ac:dyDescent="0.4">
      <c r="A425" t="s">
        <v>890</v>
      </c>
      <c r="B425" s="11" t="s">
        <v>3595</v>
      </c>
      <c r="C425" t="s">
        <v>2397</v>
      </c>
      <c r="D425" t="s">
        <v>3596</v>
      </c>
      <c r="E425" t="s">
        <v>3597</v>
      </c>
    </row>
    <row r="426" spans="1:5" ht="16" x14ac:dyDescent="0.4">
      <c r="A426" t="s">
        <v>892</v>
      </c>
      <c r="B426" s="11" t="s">
        <v>3598</v>
      </c>
      <c r="C426" t="s">
        <v>2401</v>
      </c>
      <c r="D426" t="s">
        <v>3599</v>
      </c>
      <c r="E426" t="s">
        <v>3570</v>
      </c>
    </row>
    <row r="427" spans="1:5" ht="16" x14ac:dyDescent="0.4">
      <c r="A427" t="s">
        <v>894</v>
      </c>
      <c r="B427" s="11" t="s">
        <v>3600</v>
      </c>
      <c r="C427" t="s">
        <v>2401</v>
      </c>
      <c r="D427" t="s">
        <v>3601</v>
      </c>
      <c r="E427" t="s">
        <v>2993</v>
      </c>
    </row>
    <row r="428" spans="1:5" ht="16" x14ac:dyDescent="0.4">
      <c r="A428" t="s">
        <v>896</v>
      </c>
      <c r="B428" s="11" t="s">
        <v>3602</v>
      </c>
      <c r="C428" t="s">
        <v>2397</v>
      </c>
      <c r="D428" t="s">
        <v>3603</v>
      </c>
      <c r="E428" t="s">
        <v>3604</v>
      </c>
    </row>
    <row r="429" spans="1:5" ht="16" x14ac:dyDescent="0.4">
      <c r="A429" t="s">
        <v>898</v>
      </c>
      <c r="B429" s="11" t="s">
        <v>3605</v>
      </c>
      <c r="C429" t="s">
        <v>2397</v>
      </c>
      <c r="D429" t="s">
        <v>3606</v>
      </c>
      <c r="E429" t="s">
        <v>3607</v>
      </c>
    </row>
    <row r="430" spans="1:5" ht="16" x14ac:dyDescent="0.4">
      <c r="A430" t="s">
        <v>900</v>
      </c>
      <c r="B430" s="11" t="s">
        <v>3608</v>
      </c>
      <c r="C430" t="s">
        <v>2397</v>
      </c>
      <c r="D430" t="s">
        <v>3609</v>
      </c>
      <c r="E430" t="s">
        <v>2632</v>
      </c>
    </row>
    <row r="431" spans="1:5" ht="16" x14ac:dyDescent="0.4">
      <c r="A431" t="s">
        <v>902</v>
      </c>
      <c r="B431" s="11" t="s">
        <v>3610</v>
      </c>
      <c r="C431" t="s">
        <v>2397</v>
      </c>
      <c r="D431" t="s">
        <v>3611</v>
      </c>
      <c r="E431" t="s">
        <v>3612</v>
      </c>
    </row>
    <row r="432" spans="1:5" ht="16" x14ac:dyDescent="0.4">
      <c r="A432" t="s">
        <v>904</v>
      </c>
      <c r="B432" s="11" t="s">
        <v>3613</v>
      </c>
      <c r="C432" t="s">
        <v>2397</v>
      </c>
      <c r="D432" t="s">
        <v>3614</v>
      </c>
      <c r="E432" t="s">
        <v>3615</v>
      </c>
    </row>
    <row r="433" spans="1:5" ht="16" x14ac:dyDescent="0.4">
      <c r="A433" t="s">
        <v>906</v>
      </c>
      <c r="B433" s="11" t="s">
        <v>3616</v>
      </c>
      <c r="C433" t="s">
        <v>2397</v>
      </c>
      <c r="D433" t="s">
        <v>3617</v>
      </c>
      <c r="E433" t="s">
        <v>3618</v>
      </c>
    </row>
    <row r="434" spans="1:5" ht="16" x14ac:dyDescent="0.4">
      <c r="A434" t="s">
        <v>908</v>
      </c>
      <c r="B434" s="11" t="s">
        <v>3619</v>
      </c>
      <c r="C434" t="s">
        <v>2401</v>
      </c>
      <c r="D434" t="s">
        <v>3620</v>
      </c>
      <c r="E434" t="s">
        <v>3549</v>
      </c>
    </row>
    <row r="435" spans="1:5" ht="16" x14ac:dyDescent="0.4">
      <c r="A435" t="s">
        <v>910</v>
      </c>
      <c r="B435" s="11" t="s">
        <v>3621</v>
      </c>
      <c r="C435" t="s">
        <v>2397</v>
      </c>
      <c r="D435" t="s">
        <v>3622</v>
      </c>
      <c r="E435" t="s">
        <v>2656</v>
      </c>
    </row>
    <row r="436" spans="1:5" ht="16" x14ac:dyDescent="0.4">
      <c r="A436" t="s">
        <v>912</v>
      </c>
      <c r="B436" s="11" t="s">
        <v>3623</v>
      </c>
      <c r="C436" t="s">
        <v>2401</v>
      </c>
      <c r="D436" t="s">
        <v>3624</v>
      </c>
      <c r="E436" t="s">
        <v>3625</v>
      </c>
    </row>
    <row r="437" spans="1:5" ht="16" x14ac:dyDescent="0.4">
      <c r="A437" t="s">
        <v>914</v>
      </c>
      <c r="B437" s="11" t="s">
        <v>3626</v>
      </c>
      <c r="C437" t="s">
        <v>2401</v>
      </c>
      <c r="D437" t="s">
        <v>3627</v>
      </c>
      <c r="E437" t="s">
        <v>3628</v>
      </c>
    </row>
    <row r="438" spans="1:5" ht="16" x14ac:dyDescent="0.4">
      <c r="A438" t="s">
        <v>916</v>
      </c>
      <c r="B438" s="11" t="s">
        <v>3629</v>
      </c>
      <c r="C438" t="s">
        <v>2401</v>
      </c>
      <c r="D438" t="s">
        <v>3630</v>
      </c>
      <c r="E438" t="s">
        <v>3631</v>
      </c>
    </row>
    <row r="439" spans="1:5" ht="16" x14ac:dyDescent="0.4">
      <c r="A439" t="s">
        <v>918</v>
      </c>
      <c r="B439" s="11" t="s">
        <v>3632</v>
      </c>
      <c r="C439" t="s">
        <v>2397</v>
      </c>
      <c r="D439" t="s">
        <v>3633</v>
      </c>
      <c r="E439" t="s">
        <v>3433</v>
      </c>
    </row>
    <row r="440" spans="1:5" ht="16" x14ac:dyDescent="0.4">
      <c r="A440" t="s">
        <v>920</v>
      </c>
      <c r="B440" s="11" t="s">
        <v>3634</v>
      </c>
      <c r="C440" t="s">
        <v>2401</v>
      </c>
      <c r="D440" t="s">
        <v>3635</v>
      </c>
      <c r="E440" t="s">
        <v>3636</v>
      </c>
    </row>
    <row r="441" spans="1:5" ht="16" x14ac:dyDescent="0.4">
      <c r="A441" t="s">
        <v>922</v>
      </c>
      <c r="B441" s="11" t="s">
        <v>3637</v>
      </c>
      <c r="C441" t="s">
        <v>2397</v>
      </c>
      <c r="D441" t="s">
        <v>3638</v>
      </c>
      <c r="E441" t="s">
        <v>3639</v>
      </c>
    </row>
    <row r="442" spans="1:5" ht="16" x14ac:dyDescent="0.4">
      <c r="A442" t="s">
        <v>924</v>
      </c>
      <c r="B442" s="11" t="s">
        <v>3640</v>
      </c>
      <c r="C442" t="s">
        <v>2397</v>
      </c>
      <c r="D442" t="s">
        <v>3641</v>
      </c>
      <c r="E442" t="s">
        <v>3642</v>
      </c>
    </row>
    <row r="443" spans="1:5" ht="16" x14ac:dyDescent="0.4">
      <c r="A443" t="s">
        <v>926</v>
      </c>
      <c r="B443" s="11" t="s">
        <v>3643</v>
      </c>
      <c r="C443" t="s">
        <v>2401</v>
      </c>
      <c r="D443" t="s">
        <v>3644</v>
      </c>
      <c r="E443" t="s">
        <v>3645</v>
      </c>
    </row>
    <row r="444" spans="1:5" ht="16" x14ac:dyDescent="0.4">
      <c r="A444" t="s">
        <v>928</v>
      </c>
      <c r="B444" s="11" t="s">
        <v>3646</v>
      </c>
      <c r="C444" t="s">
        <v>2401</v>
      </c>
      <c r="D444" t="s">
        <v>2601</v>
      </c>
      <c r="E444" t="s">
        <v>3647</v>
      </c>
    </row>
    <row r="445" spans="1:5" ht="16" x14ac:dyDescent="0.4">
      <c r="A445" t="s">
        <v>930</v>
      </c>
      <c r="B445" s="11" t="s">
        <v>3648</v>
      </c>
      <c r="C445" t="s">
        <v>2397</v>
      </c>
      <c r="D445" t="s">
        <v>3649</v>
      </c>
      <c r="E445" t="s">
        <v>3650</v>
      </c>
    </row>
    <row r="446" spans="1:5" ht="16" x14ac:dyDescent="0.4">
      <c r="A446" t="s">
        <v>932</v>
      </c>
      <c r="B446" s="11" t="s">
        <v>3651</v>
      </c>
      <c r="C446" t="s">
        <v>2397</v>
      </c>
      <c r="D446" t="s">
        <v>3652</v>
      </c>
      <c r="E446" t="s">
        <v>3653</v>
      </c>
    </row>
    <row r="447" spans="1:5" ht="16" x14ac:dyDescent="0.4">
      <c r="A447" t="s">
        <v>934</v>
      </c>
      <c r="B447" s="11" t="s">
        <v>3654</v>
      </c>
      <c r="C447" t="s">
        <v>2401</v>
      </c>
      <c r="D447" t="s">
        <v>3655</v>
      </c>
      <c r="E447" t="s">
        <v>3331</v>
      </c>
    </row>
    <row r="448" spans="1:5" ht="16" x14ac:dyDescent="0.4">
      <c r="A448" t="s">
        <v>936</v>
      </c>
      <c r="B448" s="11" t="s">
        <v>3656</v>
      </c>
      <c r="C448" t="s">
        <v>2397</v>
      </c>
      <c r="D448" t="s">
        <v>3657</v>
      </c>
      <c r="E448" t="s">
        <v>3658</v>
      </c>
    </row>
    <row r="449" spans="1:5" ht="16" x14ac:dyDescent="0.4">
      <c r="A449" t="s">
        <v>938</v>
      </c>
      <c r="B449" s="11" t="s">
        <v>3659</v>
      </c>
      <c r="C449" t="s">
        <v>2401</v>
      </c>
      <c r="D449" t="s">
        <v>3660</v>
      </c>
      <c r="E449" t="s">
        <v>3661</v>
      </c>
    </row>
    <row r="450" spans="1:5" ht="16" x14ac:dyDescent="0.4">
      <c r="A450" t="s">
        <v>940</v>
      </c>
      <c r="B450" s="11" t="s">
        <v>3662</v>
      </c>
      <c r="C450" t="s">
        <v>2401</v>
      </c>
      <c r="D450" t="s">
        <v>3663</v>
      </c>
      <c r="E450" t="s">
        <v>3664</v>
      </c>
    </row>
    <row r="451" spans="1:5" ht="16" x14ac:dyDescent="0.4">
      <c r="A451" t="s">
        <v>942</v>
      </c>
      <c r="B451" s="11" t="s">
        <v>3665</v>
      </c>
      <c r="C451" t="s">
        <v>2397</v>
      </c>
      <c r="D451" t="s">
        <v>3666</v>
      </c>
      <c r="E451" t="s">
        <v>3667</v>
      </c>
    </row>
    <row r="452" spans="1:5" ht="16" x14ac:dyDescent="0.4">
      <c r="A452" t="s">
        <v>944</v>
      </c>
      <c r="B452" s="11" t="s">
        <v>3668</v>
      </c>
      <c r="C452" t="s">
        <v>2397</v>
      </c>
      <c r="D452" t="s">
        <v>3390</v>
      </c>
      <c r="E452" t="s">
        <v>3669</v>
      </c>
    </row>
    <row r="453" spans="1:5" ht="16" x14ac:dyDescent="0.4">
      <c r="A453" t="s">
        <v>946</v>
      </c>
      <c r="B453" s="11" t="s">
        <v>3670</v>
      </c>
      <c r="C453" t="s">
        <v>2401</v>
      </c>
      <c r="D453" t="s">
        <v>2549</v>
      </c>
      <c r="E453" t="s">
        <v>3671</v>
      </c>
    </row>
    <row r="454" spans="1:5" ht="16" x14ac:dyDescent="0.4">
      <c r="A454" t="s">
        <v>948</v>
      </c>
      <c r="B454" s="11" t="s">
        <v>3672</v>
      </c>
      <c r="C454" t="s">
        <v>2397</v>
      </c>
      <c r="D454" t="s">
        <v>3673</v>
      </c>
      <c r="E454" t="s">
        <v>3674</v>
      </c>
    </row>
    <row r="455" spans="1:5" ht="16" x14ac:dyDescent="0.4">
      <c r="A455" t="s">
        <v>950</v>
      </c>
      <c r="B455" s="11" t="s">
        <v>3675</v>
      </c>
      <c r="C455" t="s">
        <v>2401</v>
      </c>
      <c r="D455" t="s">
        <v>3676</v>
      </c>
      <c r="E455" t="s">
        <v>2786</v>
      </c>
    </row>
    <row r="456" spans="1:5" ht="16" x14ac:dyDescent="0.4">
      <c r="A456" t="s">
        <v>952</v>
      </c>
      <c r="B456" s="11" t="s">
        <v>3677</v>
      </c>
      <c r="C456" t="s">
        <v>2401</v>
      </c>
      <c r="D456" t="s">
        <v>3678</v>
      </c>
      <c r="E456" t="s">
        <v>2418</v>
      </c>
    </row>
    <row r="457" spans="1:5" ht="16" x14ac:dyDescent="0.4">
      <c r="A457" t="s">
        <v>954</v>
      </c>
      <c r="B457" s="11" t="s">
        <v>3679</v>
      </c>
      <c r="C457" t="s">
        <v>2401</v>
      </c>
      <c r="D457" t="s">
        <v>3680</v>
      </c>
      <c r="E457" t="s">
        <v>3681</v>
      </c>
    </row>
    <row r="458" spans="1:5" ht="16" x14ac:dyDescent="0.4">
      <c r="A458" t="s">
        <v>956</v>
      </c>
      <c r="B458" s="11" t="s">
        <v>3682</v>
      </c>
      <c r="C458" t="s">
        <v>2401</v>
      </c>
      <c r="D458" t="s">
        <v>3683</v>
      </c>
      <c r="E458" t="s">
        <v>3225</v>
      </c>
    </row>
    <row r="459" spans="1:5" ht="16" x14ac:dyDescent="0.4">
      <c r="A459" t="s">
        <v>958</v>
      </c>
      <c r="B459" s="11" t="s">
        <v>3684</v>
      </c>
      <c r="C459" t="s">
        <v>2401</v>
      </c>
      <c r="D459" t="s">
        <v>3685</v>
      </c>
      <c r="E459" t="s">
        <v>3686</v>
      </c>
    </row>
    <row r="460" spans="1:5" ht="16" x14ac:dyDescent="0.4">
      <c r="A460" t="s">
        <v>960</v>
      </c>
      <c r="B460" s="11" t="s">
        <v>3687</v>
      </c>
      <c r="C460" t="s">
        <v>2397</v>
      </c>
      <c r="D460" t="s">
        <v>3688</v>
      </c>
      <c r="E460" t="s">
        <v>3689</v>
      </c>
    </row>
    <row r="461" spans="1:5" ht="16" x14ac:dyDescent="0.4">
      <c r="A461" t="s">
        <v>962</v>
      </c>
      <c r="B461" s="11" t="s">
        <v>3690</v>
      </c>
      <c r="C461" t="s">
        <v>2401</v>
      </c>
      <c r="D461" t="s">
        <v>2586</v>
      </c>
      <c r="E461" t="s">
        <v>3691</v>
      </c>
    </row>
    <row r="462" spans="1:5" ht="16" x14ac:dyDescent="0.4">
      <c r="A462" t="s">
        <v>964</v>
      </c>
      <c r="B462" s="11" t="s">
        <v>3692</v>
      </c>
      <c r="C462" t="s">
        <v>2397</v>
      </c>
      <c r="D462" t="s">
        <v>3241</v>
      </c>
      <c r="E462" t="s">
        <v>3693</v>
      </c>
    </row>
    <row r="463" spans="1:5" ht="16" x14ac:dyDescent="0.4">
      <c r="A463" t="s">
        <v>966</v>
      </c>
      <c r="B463" s="11" t="s">
        <v>3694</v>
      </c>
      <c r="C463" t="s">
        <v>2397</v>
      </c>
      <c r="D463" t="s">
        <v>2634</v>
      </c>
      <c r="E463" t="s">
        <v>2567</v>
      </c>
    </row>
    <row r="464" spans="1:5" ht="16" x14ac:dyDescent="0.4">
      <c r="A464" t="s">
        <v>968</v>
      </c>
      <c r="B464" s="11" t="s">
        <v>3695</v>
      </c>
      <c r="C464" t="s">
        <v>2397</v>
      </c>
      <c r="D464" t="s">
        <v>3696</v>
      </c>
      <c r="E464" t="s">
        <v>3697</v>
      </c>
    </row>
    <row r="465" spans="1:5" ht="16" x14ac:dyDescent="0.4">
      <c r="A465" t="s">
        <v>970</v>
      </c>
      <c r="B465" s="11" t="s">
        <v>3698</v>
      </c>
      <c r="C465" t="s">
        <v>2401</v>
      </c>
      <c r="D465" t="s">
        <v>3699</v>
      </c>
      <c r="E465" t="s">
        <v>3700</v>
      </c>
    </row>
    <row r="466" spans="1:5" ht="16" x14ac:dyDescent="0.4">
      <c r="A466" t="s">
        <v>972</v>
      </c>
      <c r="B466" s="11" t="s">
        <v>3701</v>
      </c>
      <c r="C466" t="s">
        <v>2397</v>
      </c>
      <c r="D466" t="s">
        <v>3702</v>
      </c>
      <c r="E466" t="s">
        <v>2623</v>
      </c>
    </row>
    <row r="467" spans="1:5" ht="16" x14ac:dyDescent="0.4">
      <c r="A467" t="s">
        <v>974</v>
      </c>
      <c r="B467" s="11" t="s">
        <v>3703</v>
      </c>
      <c r="C467" t="s">
        <v>2401</v>
      </c>
      <c r="D467" t="s">
        <v>3704</v>
      </c>
      <c r="E467" t="s">
        <v>3705</v>
      </c>
    </row>
    <row r="468" spans="1:5" ht="16" x14ac:dyDescent="0.4">
      <c r="A468" t="s">
        <v>976</v>
      </c>
      <c r="B468" s="11" t="s">
        <v>3706</v>
      </c>
      <c r="C468" t="s">
        <v>2401</v>
      </c>
      <c r="D468" t="s">
        <v>2595</v>
      </c>
      <c r="E468" t="s">
        <v>3707</v>
      </c>
    </row>
    <row r="469" spans="1:5" ht="16" x14ac:dyDescent="0.4">
      <c r="A469" t="s">
        <v>978</v>
      </c>
      <c r="B469" s="11" t="s">
        <v>3708</v>
      </c>
      <c r="C469" t="s">
        <v>2397</v>
      </c>
      <c r="D469" t="s">
        <v>3709</v>
      </c>
      <c r="E469" t="s">
        <v>3710</v>
      </c>
    </row>
    <row r="470" spans="1:5" ht="16" x14ac:dyDescent="0.4">
      <c r="A470" t="s">
        <v>980</v>
      </c>
      <c r="B470" s="11" t="s">
        <v>3711</v>
      </c>
      <c r="C470" t="s">
        <v>2397</v>
      </c>
      <c r="D470" t="s">
        <v>3712</v>
      </c>
      <c r="E470" t="s">
        <v>3713</v>
      </c>
    </row>
    <row r="471" spans="1:5" ht="16" x14ac:dyDescent="0.4">
      <c r="A471" t="s">
        <v>982</v>
      </c>
      <c r="B471" s="11" t="s">
        <v>3714</v>
      </c>
      <c r="C471" t="s">
        <v>2401</v>
      </c>
      <c r="D471" t="s">
        <v>3715</v>
      </c>
      <c r="E471" t="s">
        <v>3716</v>
      </c>
    </row>
    <row r="472" spans="1:5" ht="16" x14ac:dyDescent="0.4">
      <c r="A472" t="s">
        <v>984</v>
      </c>
      <c r="B472" s="11" t="s">
        <v>3717</v>
      </c>
      <c r="C472" t="s">
        <v>2401</v>
      </c>
      <c r="D472" t="s">
        <v>3718</v>
      </c>
      <c r="E472" t="s">
        <v>3719</v>
      </c>
    </row>
    <row r="473" spans="1:5" ht="16" x14ac:dyDescent="0.4">
      <c r="A473" t="s">
        <v>986</v>
      </c>
      <c r="B473" s="11" t="s">
        <v>3720</v>
      </c>
      <c r="C473" t="s">
        <v>2401</v>
      </c>
      <c r="D473" t="s">
        <v>3721</v>
      </c>
      <c r="E473" t="s">
        <v>3049</v>
      </c>
    </row>
    <row r="474" spans="1:5" ht="16" x14ac:dyDescent="0.4">
      <c r="A474" t="s">
        <v>988</v>
      </c>
      <c r="B474" s="11" t="s">
        <v>3722</v>
      </c>
      <c r="C474" t="s">
        <v>2401</v>
      </c>
      <c r="D474" t="s">
        <v>3103</v>
      </c>
      <c r="E474" t="s">
        <v>3723</v>
      </c>
    </row>
    <row r="475" spans="1:5" ht="16" x14ac:dyDescent="0.4">
      <c r="A475" t="s">
        <v>990</v>
      </c>
      <c r="B475" s="11" t="s">
        <v>3724</v>
      </c>
      <c r="C475" t="s">
        <v>2401</v>
      </c>
      <c r="D475" t="s">
        <v>3725</v>
      </c>
      <c r="E475" t="s">
        <v>2433</v>
      </c>
    </row>
    <row r="476" spans="1:5" ht="16" x14ac:dyDescent="0.4">
      <c r="A476" t="s">
        <v>992</v>
      </c>
      <c r="B476" s="11" t="s">
        <v>3726</v>
      </c>
      <c r="C476" t="s">
        <v>2401</v>
      </c>
      <c r="D476" t="s">
        <v>3727</v>
      </c>
      <c r="E476" t="s">
        <v>3728</v>
      </c>
    </row>
    <row r="477" spans="1:5" ht="16" x14ac:dyDescent="0.4">
      <c r="A477" t="s">
        <v>994</v>
      </c>
      <c r="B477" s="11" t="s">
        <v>3729</v>
      </c>
      <c r="C477" t="s">
        <v>2401</v>
      </c>
      <c r="D477" t="s">
        <v>3730</v>
      </c>
      <c r="E477" t="s">
        <v>3731</v>
      </c>
    </row>
    <row r="478" spans="1:5" ht="16" x14ac:dyDescent="0.4">
      <c r="A478" t="s">
        <v>996</v>
      </c>
      <c r="B478" s="11" t="s">
        <v>3732</v>
      </c>
      <c r="C478" t="s">
        <v>2397</v>
      </c>
      <c r="D478" t="s">
        <v>3733</v>
      </c>
      <c r="E478" t="s">
        <v>3734</v>
      </c>
    </row>
    <row r="479" spans="1:5" ht="16" x14ac:dyDescent="0.4">
      <c r="A479" t="s">
        <v>998</v>
      </c>
      <c r="B479" s="11" t="s">
        <v>3735</v>
      </c>
      <c r="C479" t="s">
        <v>2401</v>
      </c>
      <c r="D479" t="s">
        <v>3736</v>
      </c>
      <c r="E479" t="s">
        <v>3737</v>
      </c>
    </row>
    <row r="480" spans="1:5" ht="16" x14ac:dyDescent="0.4">
      <c r="A480" t="s">
        <v>1000</v>
      </c>
      <c r="B480" s="11" t="s">
        <v>3738</v>
      </c>
      <c r="C480" t="s">
        <v>2401</v>
      </c>
      <c r="D480" t="s">
        <v>3739</v>
      </c>
      <c r="E480" t="s">
        <v>3740</v>
      </c>
    </row>
    <row r="481" spans="1:5" ht="16" x14ac:dyDescent="0.4">
      <c r="A481" t="s">
        <v>1002</v>
      </c>
      <c r="B481" s="11" t="s">
        <v>3741</v>
      </c>
      <c r="C481" t="s">
        <v>2401</v>
      </c>
      <c r="D481" t="s">
        <v>3742</v>
      </c>
      <c r="E481" t="s">
        <v>3743</v>
      </c>
    </row>
    <row r="482" spans="1:5" ht="16" x14ac:dyDescent="0.4">
      <c r="A482" t="s">
        <v>1004</v>
      </c>
      <c r="B482" s="11" t="s">
        <v>3744</v>
      </c>
      <c r="C482" t="s">
        <v>2401</v>
      </c>
      <c r="D482" t="s">
        <v>3745</v>
      </c>
      <c r="E482" t="s">
        <v>2930</v>
      </c>
    </row>
    <row r="483" spans="1:5" ht="16" x14ac:dyDescent="0.4">
      <c r="A483" t="s">
        <v>1006</v>
      </c>
      <c r="B483" s="11" t="s">
        <v>3746</v>
      </c>
      <c r="C483" t="s">
        <v>2401</v>
      </c>
      <c r="D483" t="s">
        <v>3747</v>
      </c>
      <c r="E483" t="s">
        <v>3748</v>
      </c>
    </row>
    <row r="484" spans="1:5" ht="16" x14ac:dyDescent="0.4">
      <c r="A484" t="s">
        <v>1008</v>
      </c>
      <c r="B484" s="11" t="s">
        <v>3749</v>
      </c>
      <c r="C484" t="s">
        <v>2397</v>
      </c>
      <c r="D484" t="s">
        <v>3750</v>
      </c>
      <c r="E484" t="s">
        <v>3751</v>
      </c>
    </row>
    <row r="485" spans="1:5" ht="16" x14ac:dyDescent="0.4">
      <c r="A485" t="s">
        <v>1010</v>
      </c>
      <c r="B485" s="11" t="s">
        <v>3752</v>
      </c>
      <c r="C485" t="s">
        <v>2397</v>
      </c>
      <c r="D485" t="s">
        <v>2779</v>
      </c>
      <c r="E485" t="s">
        <v>3753</v>
      </c>
    </row>
    <row r="486" spans="1:5" ht="16" x14ac:dyDescent="0.4">
      <c r="A486" t="s">
        <v>1012</v>
      </c>
      <c r="B486" s="11" t="s">
        <v>3754</v>
      </c>
      <c r="C486" t="s">
        <v>2401</v>
      </c>
      <c r="D486" t="s">
        <v>3755</v>
      </c>
      <c r="E486" t="s">
        <v>2853</v>
      </c>
    </row>
    <row r="487" spans="1:5" ht="16" x14ac:dyDescent="0.4">
      <c r="A487" t="s">
        <v>1015</v>
      </c>
      <c r="B487" s="11" t="s">
        <v>3756</v>
      </c>
      <c r="C487" t="s">
        <v>2401</v>
      </c>
      <c r="D487" t="s">
        <v>3333</v>
      </c>
      <c r="E487" t="s">
        <v>2605</v>
      </c>
    </row>
    <row r="488" spans="1:5" ht="16" x14ac:dyDescent="0.4">
      <c r="A488" t="s">
        <v>1017</v>
      </c>
      <c r="B488" s="11" t="s">
        <v>3757</v>
      </c>
      <c r="C488" t="s">
        <v>3758</v>
      </c>
      <c r="D488" t="s">
        <v>3759</v>
      </c>
      <c r="E488" t="s">
        <v>3760</v>
      </c>
    </row>
    <row r="489" spans="1:5" ht="16" x14ac:dyDescent="0.4">
      <c r="A489" t="s">
        <v>1019</v>
      </c>
      <c r="B489" s="11" t="s">
        <v>3761</v>
      </c>
      <c r="C489" t="s">
        <v>2397</v>
      </c>
      <c r="D489" t="s">
        <v>3762</v>
      </c>
      <c r="E489" t="s">
        <v>3763</v>
      </c>
    </row>
    <row r="490" spans="1:5" ht="16" x14ac:dyDescent="0.4">
      <c r="A490" t="s">
        <v>1021</v>
      </c>
      <c r="B490" s="11" t="s">
        <v>3764</v>
      </c>
      <c r="C490" t="s">
        <v>2401</v>
      </c>
      <c r="D490" t="s">
        <v>3765</v>
      </c>
      <c r="E490" t="s">
        <v>2789</v>
      </c>
    </row>
    <row r="491" spans="1:5" ht="16" x14ac:dyDescent="0.4">
      <c r="A491" t="s">
        <v>1023</v>
      </c>
      <c r="B491" s="11" t="s">
        <v>3766</v>
      </c>
      <c r="C491" t="s">
        <v>2401</v>
      </c>
      <c r="D491" t="s">
        <v>3767</v>
      </c>
      <c r="E491" t="s">
        <v>2418</v>
      </c>
    </row>
    <row r="492" spans="1:5" ht="16" x14ac:dyDescent="0.4">
      <c r="A492" t="s">
        <v>1025</v>
      </c>
      <c r="B492" s="11" t="s">
        <v>3768</v>
      </c>
      <c r="C492" t="s">
        <v>2397</v>
      </c>
      <c r="D492" t="s">
        <v>3769</v>
      </c>
      <c r="E492" t="s">
        <v>3770</v>
      </c>
    </row>
    <row r="493" spans="1:5" ht="16" x14ac:dyDescent="0.4">
      <c r="A493" t="s">
        <v>1027</v>
      </c>
      <c r="B493" s="11" t="s">
        <v>3771</v>
      </c>
      <c r="C493" t="s">
        <v>2397</v>
      </c>
      <c r="D493" t="s">
        <v>3772</v>
      </c>
      <c r="E493" t="s">
        <v>3773</v>
      </c>
    </row>
    <row r="494" spans="1:5" ht="16" x14ac:dyDescent="0.4">
      <c r="A494" t="s">
        <v>1029</v>
      </c>
      <c r="B494" s="11" t="s">
        <v>3774</v>
      </c>
      <c r="C494" t="s">
        <v>2397</v>
      </c>
      <c r="D494" t="s">
        <v>3775</v>
      </c>
      <c r="E494" t="s">
        <v>3267</v>
      </c>
    </row>
    <row r="495" spans="1:5" ht="16" x14ac:dyDescent="0.4">
      <c r="A495" t="s">
        <v>1031</v>
      </c>
      <c r="B495" s="11" t="s">
        <v>3776</v>
      </c>
      <c r="C495" t="s">
        <v>2401</v>
      </c>
      <c r="D495" t="s">
        <v>3777</v>
      </c>
      <c r="E495" t="s">
        <v>3778</v>
      </c>
    </row>
    <row r="496" spans="1:5" ht="16" x14ac:dyDescent="0.4">
      <c r="A496" t="s">
        <v>1033</v>
      </c>
      <c r="B496" s="11" t="s">
        <v>3779</v>
      </c>
      <c r="C496" t="s">
        <v>2401</v>
      </c>
      <c r="D496" t="s">
        <v>3745</v>
      </c>
      <c r="E496" t="s">
        <v>3780</v>
      </c>
    </row>
    <row r="497" spans="1:5" ht="16" x14ac:dyDescent="0.4">
      <c r="A497" t="s">
        <v>1035</v>
      </c>
      <c r="B497" s="11" t="s">
        <v>3781</v>
      </c>
      <c r="C497" t="s">
        <v>3758</v>
      </c>
      <c r="D497" t="s">
        <v>3782</v>
      </c>
      <c r="E497" t="s">
        <v>2684</v>
      </c>
    </row>
    <row r="498" spans="1:5" ht="16" x14ac:dyDescent="0.4">
      <c r="A498" t="s">
        <v>1037</v>
      </c>
      <c r="B498" s="11" t="s">
        <v>3783</v>
      </c>
      <c r="C498" t="s">
        <v>2397</v>
      </c>
      <c r="D498" t="s">
        <v>3784</v>
      </c>
      <c r="E498" t="s">
        <v>3785</v>
      </c>
    </row>
    <row r="499" spans="1:5" ht="16" x14ac:dyDescent="0.4">
      <c r="A499" t="s">
        <v>1039</v>
      </c>
      <c r="B499" s="11" t="s">
        <v>3786</v>
      </c>
      <c r="C499" t="s">
        <v>2401</v>
      </c>
      <c r="D499" t="s">
        <v>3787</v>
      </c>
      <c r="E499" t="s">
        <v>3049</v>
      </c>
    </row>
    <row r="500" spans="1:5" ht="16" x14ac:dyDescent="0.4">
      <c r="A500" t="s">
        <v>1041</v>
      </c>
      <c r="B500" s="11" t="s">
        <v>3788</v>
      </c>
      <c r="C500" t="s">
        <v>2397</v>
      </c>
      <c r="D500" t="s">
        <v>3789</v>
      </c>
      <c r="E500" t="s">
        <v>3790</v>
      </c>
    </row>
    <row r="501" spans="1:5" ht="16" x14ac:dyDescent="0.4">
      <c r="A501" t="s">
        <v>1043</v>
      </c>
      <c r="B501" s="11" t="s">
        <v>3791</v>
      </c>
      <c r="C501" t="s">
        <v>2397</v>
      </c>
      <c r="D501" t="s">
        <v>3792</v>
      </c>
      <c r="E501" t="s">
        <v>2684</v>
      </c>
    </row>
    <row r="502" spans="1:5" ht="16" x14ac:dyDescent="0.4">
      <c r="A502" t="s">
        <v>1045</v>
      </c>
      <c r="B502" s="11" t="s">
        <v>3793</v>
      </c>
      <c r="C502" t="s">
        <v>2401</v>
      </c>
      <c r="D502" t="s">
        <v>3794</v>
      </c>
      <c r="E502" t="s">
        <v>3795</v>
      </c>
    </row>
    <row r="503" spans="1:5" ht="16" x14ac:dyDescent="0.4">
      <c r="A503" t="s">
        <v>1047</v>
      </c>
      <c r="B503" s="11" t="s">
        <v>3796</v>
      </c>
      <c r="C503" t="s">
        <v>2401</v>
      </c>
      <c r="D503" t="s">
        <v>2601</v>
      </c>
      <c r="E503" t="s">
        <v>3797</v>
      </c>
    </row>
    <row r="504" spans="1:5" ht="16" x14ac:dyDescent="0.4">
      <c r="A504" t="s">
        <v>1049</v>
      </c>
      <c r="B504" s="11" t="s">
        <v>3798</v>
      </c>
      <c r="C504" t="s">
        <v>2397</v>
      </c>
      <c r="D504" t="s">
        <v>3799</v>
      </c>
      <c r="E504" t="s">
        <v>3800</v>
      </c>
    </row>
    <row r="505" spans="1:5" ht="16" x14ac:dyDescent="0.4">
      <c r="A505" t="s">
        <v>1052</v>
      </c>
      <c r="B505" s="11" t="s">
        <v>3801</v>
      </c>
      <c r="C505" t="s">
        <v>2397</v>
      </c>
      <c r="D505" t="s">
        <v>3802</v>
      </c>
      <c r="E505" t="s">
        <v>3803</v>
      </c>
    </row>
    <row r="506" spans="1:5" ht="16" x14ac:dyDescent="0.4">
      <c r="A506" t="s">
        <v>1054</v>
      </c>
      <c r="B506" s="11" t="s">
        <v>3804</v>
      </c>
      <c r="C506" t="s">
        <v>2397</v>
      </c>
      <c r="D506" t="s">
        <v>3805</v>
      </c>
      <c r="E506" t="s">
        <v>2632</v>
      </c>
    </row>
    <row r="507" spans="1:5" ht="16" x14ac:dyDescent="0.4">
      <c r="A507" t="s">
        <v>1056</v>
      </c>
      <c r="B507" s="11" t="s">
        <v>3806</v>
      </c>
      <c r="C507" t="s">
        <v>2397</v>
      </c>
      <c r="D507" t="s">
        <v>3807</v>
      </c>
      <c r="E507" t="s">
        <v>3808</v>
      </c>
    </row>
    <row r="508" spans="1:5" ht="16" x14ac:dyDescent="0.4">
      <c r="A508" t="s">
        <v>1058</v>
      </c>
      <c r="B508" s="11" t="s">
        <v>3809</v>
      </c>
      <c r="C508" t="s">
        <v>2401</v>
      </c>
      <c r="D508" t="s">
        <v>3810</v>
      </c>
      <c r="E508" t="s">
        <v>3811</v>
      </c>
    </row>
    <row r="509" spans="1:5" ht="16" x14ac:dyDescent="0.4">
      <c r="A509" t="s">
        <v>1060</v>
      </c>
      <c r="B509" s="11" t="s">
        <v>3812</v>
      </c>
      <c r="C509" t="s">
        <v>2401</v>
      </c>
      <c r="D509" t="s">
        <v>3813</v>
      </c>
      <c r="E509" t="s">
        <v>3814</v>
      </c>
    </row>
    <row r="510" spans="1:5" ht="16" x14ac:dyDescent="0.4">
      <c r="A510" t="s">
        <v>1062</v>
      </c>
      <c r="B510" s="11" t="s">
        <v>3815</v>
      </c>
      <c r="C510" t="s">
        <v>2397</v>
      </c>
      <c r="D510" t="s">
        <v>3816</v>
      </c>
      <c r="E510" t="s">
        <v>3817</v>
      </c>
    </row>
    <row r="511" spans="1:5" ht="16" x14ac:dyDescent="0.4">
      <c r="A511" t="s">
        <v>1064</v>
      </c>
      <c r="B511" s="11" t="s">
        <v>3818</v>
      </c>
      <c r="C511" t="s">
        <v>2401</v>
      </c>
      <c r="D511" t="s">
        <v>3819</v>
      </c>
      <c r="E511" t="s">
        <v>3820</v>
      </c>
    </row>
    <row r="512" spans="1:5" ht="16" x14ac:dyDescent="0.4">
      <c r="A512" t="s">
        <v>1066</v>
      </c>
      <c r="B512" s="11" t="s">
        <v>3821</v>
      </c>
      <c r="C512" t="s">
        <v>2401</v>
      </c>
      <c r="D512" t="s">
        <v>3822</v>
      </c>
      <c r="E512" t="s">
        <v>3419</v>
      </c>
    </row>
    <row r="513" spans="1:5" ht="16" x14ac:dyDescent="0.4">
      <c r="A513" t="s">
        <v>1068</v>
      </c>
      <c r="B513" s="11" t="s">
        <v>3823</v>
      </c>
      <c r="C513" t="s">
        <v>2401</v>
      </c>
      <c r="D513" t="s">
        <v>3824</v>
      </c>
      <c r="E513" t="s">
        <v>2853</v>
      </c>
    </row>
    <row r="514" spans="1:5" ht="16" x14ac:dyDescent="0.4">
      <c r="A514" t="s">
        <v>1070</v>
      </c>
      <c r="B514" s="11" t="s">
        <v>3825</v>
      </c>
      <c r="C514" t="s">
        <v>2401</v>
      </c>
      <c r="D514" t="s">
        <v>3826</v>
      </c>
      <c r="E514" t="s">
        <v>3827</v>
      </c>
    </row>
    <row r="515" spans="1:5" ht="16" x14ac:dyDescent="0.4">
      <c r="A515" t="s">
        <v>1072</v>
      </c>
      <c r="B515" s="11" t="s">
        <v>3828</v>
      </c>
      <c r="C515" t="s">
        <v>2397</v>
      </c>
      <c r="D515" t="s">
        <v>3829</v>
      </c>
      <c r="E515" t="s">
        <v>3830</v>
      </c>
    </row>
    <row r="516" spans="1:5" ht="16" x14ac:dyDescent="0.4">
      <c r="A516" t="s">
        <v>1074</v>
      </c>
      <c r="B516" s="11" t="s">
        <v>3831</v>
      </c>
      <c r="C516" t="s">
        <v>2401</v>
      </c>
      <c r="D516" t="s">
        <v>3832</v>
      </c>
      <c r="E516" t="s">
        <v>3833</v>
      </c>
    </row>
    <row r="517" spans="1:5" ht="16" x14ac:dyDescent="0.4">
      <c r="A517" t="s">
        <v>1076</v>
      </c>
      <c r="B517" s="11" t="s">
        <v>3834</v>
      </c>
      <c r="C517" t="s">
        <v>2401</v>
      </c>
      <c r="D517" t="s">
        <v>3835</v>
      </c>
      <c r="E517" t="s">
        <v>2593</v>
      </c>
    </row>
    <row r="518" spans="1:5" ht="16" x14ac:dyDescent="0.4">
      <c r="A518" t="s">
        <v>1078</v>
      </c>
      <c r="B518" s="11" t="s">
        <v>3836</v>
      </c>
      <c r="C518" t="s">
        <v>2397</v>
      </c>
      <c r="D518" t="s">
        <v>3837</v>
      </c>
      <c r="E518" t="s">
        <v>2716</v>
      </c>
    </row>
    <row r="519" spans="1:5" ht="16" x14ac:dyDescent="0.4">
      <c r="A519" t="s">
        <v>1080</v>
      </c>
      <c r="B519" s="11" t="s">
        <v>3838</v>
      </c>
      <c r="C519" t="s">
        <v>2397</v>
      </c>
      <c r="D519" t="s">
        <v>3839</v>
      </c>
      <c r="E519" t="s">
        <v>3790</v>
      </c>
    </row>
    <row r="520" spans="1:5" ht="16" x14ac:dyDescent="0.4">
      <c r="A520" t="s">
        <v>1082</v>
      </c>
      <c r="B520" s="11" t="s">
        <v>3840</v>
      </c>
      <c r="C520" t="s">
        <v>2401</v>
      </c>
      <c r="D520" t="s">
        <v>3841</v>
      </c>
      <c r="E520" t="s">
        <v>3531</v>
      </c>
    </row>
    <row r="521" spans="1:5" ht="16" x14ac:dyDescent="0.4">
      <c r="A521" t="s">
        <v>1084</v>
      </c>
      <c r="B521" s="11" t="s">
        <v>3842</v>
      </c>
      <c r="C521" t="s">
        <v>2397</v>
      </c>
      <c r="D521" t="s">
        <v>3843</v>
      </c>
      <c r="E521" t="s">
        <v>3844</v>
      </c>
    </row>
    <row r="522" spans="1:5" ht="16" x14ac:dyDescent="0.4">
      <c r="A522" t="s">
        <v>1086</v>
      </c>
      <c r="B522" s="11" t="s">
        <v>3845</v>
      </c>
      <c r="C522" t="s">
        <v>2401</v>
      </c>
      <c r="D522" t="s">
        <v>3846</v>
      </c>
      <c r="E522" t="s">
        <v>3847</v>
      </c>
    </row>
    <row r="523" spans="1:5" ht="16" x14ac:dyDescent="0.4">
      <c r="A523" t="s">
        <v>1088</v>
      </c>
      <c r="B523" s="11" t="s">
        <v>3848</v>
      </c>
      <c r="C523" t="s">
        <v>2401</v>
      </c>
      <c r="D523" t="s">
        <v>3849</v>
      </c>
      <c r="E523" t="s">
        <v>2475</v>
      </c>
    </row>
    <row r="524" spans="1:5" ht="16" x14ac:dyDescent="0.4">
      <c r="A524" t="s">
        <v>1090</v>
      </c>
      <c r="B524" s="11" t="s">
        <v>3850</v>
      </c>
      <c r="C524" t="s">
        <v>2397</v>
      </c>
      <c r="D524" t="s">
        <v>3851</v>
      </c>
      <c r="E524" t="s">
        <v>3852</v>
      </c>
    </row>
    <row r="525" spans="1:5" ht="16" x14ac:dyDescent="0.4">
      <c r="A525" t="s">
        <v>1092</v>
      </c>
      <c r="B525" s="11" t="s">
        <v>3853</v>
      </c>
      <c r="C525" t="s">
        <v>3758</v>
      </c>
      <c r="D525" t="s">
        <v>3854</v>
      </c>
      <c r="E525" t="s">
        <v>3855</v>
      </c>
    </row>
    <row r="526" spans="1:5" ht="16" x14ac:dyDescent="0.4">
      <c r="A526" t="s">
        <v>1094</v>
      </c>
      <c r="B526" s="11" t="s">
        <v>3856</v>
      </c>
      <c r="C526" t="s">
        <v>2397</v>
      </c>
      <c r="D526" t="s">
        <v>3857</v>
      </c>
      <c r="E526" t="s">
        <v>3858</v>
      </c>
    </row>
    <row r="527" spans="1:5" ht="16" x14ac:dyDescent="0.4">
      <c r="A527" t="s">
        <v>1096</v>
      </c>
      <c r="B527" s="11" t="s">
        <v>3859</v>
      </c>
      <c r="C527" t="s">
        <v>2397</v>
      </c>
      <c r="D527" t="s">
        <v>3860</v>
      </c>
      <c r="E527" t="s">
        <v>2948</v>
      </c>
    </row>
    <row r="528" spans="1:5" ht="16" x14ac:dyDescent="0.4">
      <c r="A528" t="s">
        <v>1098</v>
      </c>
      <c r="B528" s="11" t="s">
        <v>3861</v>
      </c>
      <c r="C528" t="s">
        <v>3758</v>
      </c>
      <c r="D528" t="s">
        <v>3862</v>
      </c>
      <c r="E528" t="s">
        <v>3863</v>
      </c>
    </row>
    <row r="529" spans="1:5" ht="16" x14ac:dyDescent="0.4">
      <c r="A529" t="s">
        <v>1100</v>
      </c>
      <c r="B529" s="11" t="s">
        <v>3864</v>
      </c>
      <c r="C529" t="s">
        <v>2397</v>
      </c>
      <c r="D529" t="s">
        <v>3865</v>
      </c>
      <c r="E529" t="s">
        <v>2567</v>
      </c>
    </row>
    <row r="530" spans="1:5" ht="16" x14ac:dyDescent="0.4">
      <c r="A530" t="s">
        <v>1102</v>
      </c>
      <c r="B530" s="11" t="s">
        <v>3866</v>
      </c>
      <c r="C530" t="s">
        <v>2401</v>
      </c>
      <c r="D530" t="s">
        <v>3867</v>
      </c>
      <c r="E530" t="s">
        <v>3135</v>
      </c>
    </row>
    <row r="531" spans="1:5" ht="16" x14ac:dyDescent="0.4">
      <c r="A531" t="s">
        <v>1104</v>
      </c>
      <c r="B531" s="11" t="s">
        <v>3868</v>
      </c>
      <c r="C531" t="s">
        <v>2401</v>
      </c>
      <c r="D531" t="s">
        <v>3869</v>
      </c>
      <c r="E531" t="s">
        <v>3870</v>
      </c>
    </row>
    <row r="532" spans="1:5" ht="16" x14ac:dyDescent="0.4">
      <c r="A532" t="s">
        <v>1106</v>
      </c>
      <c r="B532" s="11" t="s">
        <v>3871</v>
      </c>
      <c r="C532" t="s">
        <v>2397</v>
      </c>
      <c r="D532" t="s">
        <v>3872</v>
      </c>
      <c r="E532" t="s">
        <v>3873</v>
      </c>
    </row>
    <row r="533" spans="1:5" ht="16" x14ac:dyDescent="0.4">
      <c r="A533" t="s">
        <v>1108</v>
      </c>
      <c r="B533" s="11" t="s">
        <v>3874</v>
      </c>
      <c r="C533" t="s">
        <v>2401</v>
      </c>
      <c r="D533" t="s">
        <v>3875</v>
      </c>
      <c r="E533" t="s">
        <v>2822</v>
      </c>
    </row>
    <row r="534" spans="1:5" ht="16" x14ac:dyDescent="0.4">
      <c r="A534" t="s">
        <v>1110</v>
      </c>
      <c r="B534" s="11" t="s">
        <v>3876</v>
      </c>
      <c r="C534" t="s">
        <v>2397</v>
      </c>
      <c r="D534" t="s">
        <v>3877</v>
      </c>
      <c r="E534" t="s">
        <v>3878</v>
      </c>
    </row>
    <row r="535" spans="1:5" ht="16" x14ac:dyDescent="0.4">
      <c r="A535" t="s">
        <v>1112</v>
      </c>
      <c r="B535" s="11" t="s">
        <v>3879</v>
      </c>
      <c r="C535" t="s">
        <v>2401</v>
      </c>
      <c r="D535" t="s">
        <v>3880</v>
      </c>
      <c r="E535" t="s">
        <v>3814</v>
      </c>
    </row>
    <row r="536" spans="1:5" ht="16" x14ac:dyDescent="0.4">
      <c r="A536" t="s">
        <v>1114</v>
      </c>
      <c r="B536" s="11" t="s">
        <v>3881</v>
      </c>
      <c r="C536" t="s">
        <v>2397</v>
      </c>
      <c r="D536" t="s">
        <v>3882</v>
      </c>
      <c r="E536" t="s">
        <v>3883</v>
      </c>
    </row>
    <row r="537" spans="1:5" ht="16" x14ac:dyDescent="0.4">
      <c r="A537" t="s">
        <v>1116</v>
      </c>
      <c r="B537" s="11" t="s">
        <v>3884</v>
      </c>
      <c r="C537" t="s">
        <v>2401</v>
      </c>
      <c r="D537" t="s">
        <v>2601</v>
      </c>
      <c r="E537" t="s">
        <v>3885</v>
      </c>
    </row>
    <row r="538" spans="1:5" ht="16" x14ac:dyDescent="0.4">
      <c r="A538" t="s">
        <v>1118</v>
      </c>
      <c r="B538" s="11" t="s">
        <v>3886</v>
      </c>
      <c r="C538" t="s">
        <v>2397</v>
      </c>
      <c r="D538" t="s">
        <v>3887</v>
      </c>
      <c r="E538" t="s">
        <v>3888</v>
      </c>
    </row>
    <row r="539" spans="1:5" ht="16" x14ac:dyDescent="0.4">
      <c r="A539" t="s">
        <v>1120</v>
      </c>
      <c r="B539" s="11" t="s">
        <v>3889</v>
      </c>
      <c r="C539" t="s">
        <v>2397</v>
      </c>
      <c r="D539" t="s">
        <v>3890</v>
      </c>
      <c r="E539" t="s">
        <v>3891</v>
      </c>
    </row>
    <row r="540" spans="1:5" ht="16" x14ac:dyDescent="0.4">
      <c r="A540" t="s">
        <v>1122</v>
      </c>
      <c r="B540" s="11" t="s">
        <v>3892</v>
      </c>
      <c r="C540" t="s">
        <v>2397</v>
      </c>
      <c r="D540" t="s">
        <v>3893</v>
      </c>
      <c r="E540" t="s">
        <v>3873</v>
      </c>
    </row>
    <row r="541" spans="1:5" ht="16" x14ac:dyDescent="0.4">
      <c r="A541" t="s">
        <v>1124</v>
      </c>
      <c r="B541" s="11" t="s">
        <v>3894</v>
      </c>
      <c r="C541" t="s">
        <v>2401</v>
      </c>
      <c r="D541" t="s">
        <v>3895</v>
      </c>
      <c r="E541" t="s">
        <v>2593</v>
      </c>
    </row>
    <row r="542" spans="1:5" ht="16" x14ac:dyDescent="0.4">
      <c r="A542" t="s">
        <v>1126</v>
      </c>
      <c r="B542" s="11" t="s">
        <v>3896</v>
      </c>
      <c r="C542" t="s">
        <v>2401</v>
      </c>
      <c r="D542" t="s">
        <v>3897</v>
      </c>
      <c r="E542" t="s">
        <v>3898</v>
      </c>
    </row>
    <row r="543" spans="1:5" ht="16" x14ac:dyDescent="0.4">
      <c r="A543" t="s">
        <v>1128</v>
      </c>
      <c r="B543" s="11" t="s">
        <v>3899</v>
      </c>
      <c r="C543" t="s">
        <v>2401</v>
      </c>
      <c r="D543" t="s">
        <v>3900</v>
      </c>
      <c r="E543" t="s">
        <v>3901</v>
      </c>
    </row>
    <row r="544" spans="1:5" ht="16" x14ac:dyDescent="0.4">
      <c r="A544" t="s">
        <v>1130</v>
      </c>
      <c r="B544" s="11" t="s">
        <v>3902</v>
      </c>
      <c r="C544" t="s">
        <v>2397</v>
      </c>
      <c r="D544" t="s">
        <v>3903</v>
      </c>
      <c r="E544" t="s">
        <v>3061</v>
      </c>
    </row>
    <row r="545" spans="1:5" ht="16" x14ac:dyDescent="0.4">
      <c r="A545" t="s">
        <v>1132</v>
      </c>
      <c r="B545" s="11" t="s">
        <v>3904</v>
      </c>
      <c r="C545" t="s">
        <v>2397</v>
      </c>
      <c r="D545" t="s">
        <v>3905</v>
      </c>
      <c r="E545" t="s">
        <v>3906</v>
      </c>
    </row>
    <row r="546" spans="1:5" ht="16" x14ac:dyDescent="0.4">
      <c r="A546" t="s">
        <v>1134</v>
      </c>
      <c r="B546" s="11" t="s">
        <v>3907</v>
      </c>
      <c r="C546" t="s">
        <v>3758</v>
      </c>
      <c r="D546" t="s">
        <v>3908</v>
      </c>
      <c r="E546" t="s">
        <v>3909</v>
      </c>
    </row>
    <row r="547" spans="1:5" ht="16" x14ac:dyDescent="0.4">
      <c r="A547" t="s">
        <v>1136</v>
      </c>
      <c r="B547" s="11" t="s">
        <v>3910</v>
      </c>
      <c r="C547" t="s">
        <v>2401</v>
      </c>
      <c r="D547" t="s">
        <v>3911</v>
      </c>
      <c r="E547" t="s">
        <v>3465</v>
      </c>
    </row>
    <row r="548" spans="1:5" ht="16" x14ac:dyDescent="0.4">
      <c r="A548" t="s">
        <v>1138</v>
      </c>
      <c r="B548" s="11" t="s">
        <v>3912</v>
      </c>
      <c r="C548" t="s">
        <v>2397</v>
      </c>
      <c r="D548" t="s">
        <v>3913</v>
      </c>
      <c r="E548" t="s">
        <v>3914</v>
      </c>
    </row>
    <row r="549" spans="1:5" ht="16" x14ac:dyDescent="0.4">
      <c r="A549" t="s">
        <v>1140</v>
      </c>
      <c r="B549" s="11" t="s">
        <v>3915</v>
      </c>
      <c r="C549" t="s">
        <v>2401</v>
      </c>
      <c r="D549" t="s">
        <v>3916</v>
      </c>
      <c r="E549" t="s">
        <v>3917</v>
      </c>
    </row>
    <row r="550" spans="1:5" ht="16" x14ac:dyDescent="0.4">
      <c r="A550" t="s">
        <v>1142</v>
      </c>
      <c r="B550" s="11" t="s">
        <v>3918</v>
      </c>
      <c r="C550" t="s">
        <v>2401</v>
      </c>
      <c r="D550" t="s">
        <v>3919</v>
      </c>
      <c r="E550" t="s">
        <v>3920</v>
      </c>
    </row>
    <row r="551" spans="1:5" ht="16" x14ac:dyDescent="0.4">
      <c r="A551" t="s">
        <v>1144</v>
      </c>
      <c r="B551" s="11" t="s">
        <v>3921</v>
      </c>
      <c r="C551" t="s">
        <v>2401</v>
      </c>
      <c r="D551" t="s">
        <v>3922</v>
      </c>
      <c r="E551" t="s">
        <v>3923</v>
      </c>
    </row>
    <row r="552" spans="1:5" ht="16" x14ac:dyDescent="0.4">
      <c r="A552" t="s">
        <v>1146</v>
      </c>
      <c r="B552" s="11" t="s">
        <v>3924</v>
      </c>
      <c r="C552" t="s">
        <v>2397</v>
      </c>
      <c r="D552" t="s">
        <v>3925</v>
      </c>
      <c r="E552" t="s">
        <v>3926</v>
      </c>
    </row>
    <row r="553" spans="1:5" ht="16" x14ac:dyDescent="0.4">
      <c r="A553" t="s">
        <v>1148</v>
      </c>
      <c r="B553" s="11" t="s">
        <v>3927</v>
      </c>
      <c r="C553" t="s">
        <v>2401</v>
      </c>
      <c r="D553" t="s">
        <v>2920</v>
      </c>
      <c r="E553" t="s">
        <v>3719</v>
      </c>
    </row>
    <row r="554" spans="1:5" ht="16" x14ac:dyDescent="0.4">
      <c r="A554" t="s">
        <v>1150</v>
      </c>
      <c r="B554" s="11" t="s">
        <v>3928</v>
      </c>
      <c r="C554" t="s">
        <v>2401</v>
      </c>
      <c r="D554" t="s">
        <v>3929</v>
      </c>
      <c r="E554" t="s">
        <v>3930</v>
      </c>
    </row>
    <row r="555" spans="1:5" ht="16" x14ac:dyDescent="0.4">
      <c r="A555" t="s">
        <v>1152</v>
      </c>
      <c r="B555" s="11" t="s">
        <v>3931</v>
      </c>
      <c r="C555" t="s">
        <v>2397</v>
      </c>
      <c r="D555" t="s">
        <v>3932</v>
      </c>
      <c r="E555" t="s">
        <v>3933</v>
      </c>
    </row>
    <row r="556" spans="1:5" ht="16" x14ac:dyDescent="0.4">
      <c r="A556" t="s">
        <v>1154</v>
      </c>
      <c r="B556" s="11" t="s">
        <v>3934</v>
      </c>
      <c r="C556" t="s">
        <v>2401</v>
      </c>
      <c r="D556" t="s">
        <v>3935</v>
      </c>
      <c r="E556" t="s">
        <v>2692</v>
      </c>
    </row>
    <row r="557" spans="1:5" ht="16" x14ac:dyDescent="0.4">
      <c r="A557" t="s">
        <v>1156</v>
      </c>
      <c r="B557" s="11" t="s">
        <v>3936</v>
      </c>
      <c r="C557" t="s">
        <v>2401</v>
      </c>
      <c r="D557" t="s">
        <v>3937</v>
      </c>
      <c r="E557" t="s">
        <v>3938</v>
      </c>
    </row>
    <row r="558" spans="1:5" ht="16" x14ac:dyDescent="0.4">
      <c r="A558" t="s">
        <v>1158</v>
      </c>
      <c r="B558" s="11" t="s">
        <v>3939</v>
      </c>
      <c r="C558" t="s">
        <v>2397</v>
      </c>
      <c r="D558" t="s">
        <v>3940</v>
      </c>
      <c r="E558" t="s">
        <v>3941</v>
      </c>
    </row>
    <row r="559" spans="1:5" ht="16" x14ac:dyDescent="0.4">
      <c r="A559" t="s">
        <v>1160</v>
      </c>
      <c r="B559" s="11" t="s">
        <v>3942</v>
      </c>
      <c r="C559" t="s">
        <v>2401</v>
      </c>
      <c r="D559" t="s">
        <v>3943</v>
      </c>
      <c r="E559" t="s">
        <v>2671</v>
      </c>
    </row>
    <row r="560" spans="1:5" ht="16" x14ac:dyDescent="0.4">
      <c r="A560" t="s">
        <v>1162</v>
      </c>
      <c r="B560" s="11" t="s">
        <v>3944</v>
      </c>
      <c r="C560" t="s">
        <v>2397</v>
      </c>
      <c r="D560" t="s">
        <v>3945</v>
      </c>
      <c r="E560" t="s">
        <v>3734</v>
      </c>
    </row>
    <row r="561" spans="1:5" ht="16" x14ac:dyDescent="0.4">
      <c r="A561" t="s">
        <v>1164</v>
      </c>
      <c r="B561" s="11" t="s">
        <v>3946</v>
      </c>
      <c r="C561" t="s">
        <v>2401</v>
      </c>
      <c r="D561" t="s">
        <v>3947</v>
      </c>
      <c r="E561" t="s">
        <v>3948</v>
      </c>
    </row>
    <row r="562" spans="1:5" ht="16" x14ac:dyDescent="0.4">
      <c r="A562" t="s">
        <v>1166</v>
      </c>
      <c r="B562" s="11" t="s">
        <v>3949</v>
      </c>
      <c r="C562" t="s">
        <v>2397</v>
      </c>
      <c r="D562" t="s">
        <v>3950</v>
      </c>
      <c r="E562" t="s">
        <v>3951</v>
      </c>
    </row>
    <row r="563" spans="1:5" ht="16" x14ac:dyDescent="0.4">
      <c r="A563" t="s">
        <v>1168</v>
      </c>
      <c r="B563" s="11" t="s">
        <v>3952</v>
      </c>
      <c r="C563" t="s">
        <v>2401</v>
      </c>
      <c r="D563" t="s">
        <v>3953</v>
      </c>
      <c r="E563" t="s">
        <v>3954</v>
      </c>
    </row>
    <row r="564" spans="1:5" ht="16" x14ac:dyDescent="0.4">
      <c r="A564" t="s">
        <v>1170</v>
      </c>
      <c r="B564" s="11" t="s">
        <v>3955</v>
      </c>
      <c r="C564" t="s">
        <v>2401</v>
      </c>
      <c r="D564" t="s">
        <v>3956</v>
      </c>
      <c r="E564" t="s">
        <v>3957</v>
      </c>
    </row>
    <row r="565" spans="1:5" ht="16" x14ac:dyDescent="0.4">
      <c r="A565" t="s">
        <v>1172</v>
      </c>
      <c r="B565" s="11" t="s">
        <v>3958</v>
      </c>
      <c r="C565" t="s">
        <v>2397</v>
      </c>
      <c r="D565" t="s">
        <v>3959</v>
      </c>
      <c r="E565" t="s">
        <v>3960</v>
      </c>
    </row>
    <row r="566" spans="1:5" ht="16" x14ac:dyDescent="0.4">
      <c r="A566" t="s">
        <v>1174</v>
      </c>
      <c r="B566" s="11" t="s">
        <v>3961</v>
      </c>
      <c r="C566" t="s">
        <v>3758</v>
      </c>
      <c r="D566" t="s">
        <v>3962</v>
      </c>
      <c r="E566" t="s">
        <v>3873</v>
      </c>
    </row>
    <row r="567" spans="1:5" ht="16" x14ac:dyDescent="0.4">
      <c r="A567" t="s">
        <v>1176</v>
      </c>
      <c r="B567" s="11" t="s">
        <v>3963</v>
      </c>
      <c r="C567" t="s">
        <v>2401</v>
      </c>
      <c r="D567" t="s">
        <v>3964</v>
      </c>
      <c r="E567" t="s">
        <v>3965</v>
      </c>
    </row>
    <row r="568" spans="1:5" ht="16" x14ac:dyDescent="0.4">
      <c r="A568" t="s">
        <v>1178</v>
      </c>
      <c r="B568" s="11" t="s">
        <v>3966</v>
      </c>
      <c r="C568" t="s">
        <v>2397</v>
      </c>
      <c r="D568" t="s">
        <v>3967</v>
      </c>
      <c r="E568" t="s">
        <v>3968</v>
      </c>
    </row>
    <row r="569" spans="1:5" ht="16" x14ac:dyDescent="0.4">
      <c r="A569" t="s">
        <v>1180</v>
      </c>
      <c r="B569" s="11" t="s">
        <v>3969</v>
      </c>
      <c r="C569" t="s">
        <v>2397</v>
      </c>
      <c r="D569" t="s">
        <v>3970</v>
      </c>
      <c r="E569" t="s">
        <v>3971</v>
      </c>
    </row>
    <row r="570" spans="1:5" ht="16" x14ac:dyDescent="0.4">
      <c r="A570" t="s">
        <v>1182</v>
      </c>
      <c r="B570" s="11" t="s">
        <v>3972</v>
      </c>
      <c r="C570" t="s">
        <v>2397</v>
      </c>
      <c r="D570" t="s">
        <v>3973</v>
      </c>
      <c r="E570" t="s">
        <v>3974</v>
      </c>
    </row>
    <row r="571" spans="1:5" ht="16" x14ac:dyDescent="0.4">
      <c r="A571" t="s">
        <v>1184</v>
      </c>
      <c r="B571" s="11" t="s">
        <v>3975</v>
      </c>
      <c r="C571" t="s">
        <v>2401</v>
      </c>
      <c r="D571" t="s">
        <v>3976</v>
      </c>
      <c r="E571" t="s">
        <v>3977</v>
      </c>
    </row>
    <row r="572" spans="1:5" ht="16" x14ac:dyDescent="0.4">
      <c r="A572" t="s">
        <v>1186</v>
      </c>
      <c r="B572" s="11" t="s">
        <v>3978</v>
      </c>
      <c r="C572" t="s">
        <v>2401</v>
      </c>
      <c r="D572" t="s">
        <v>3979</v>
      </c>
      <c r="E572" t="s">
        <v>3980</v>
      </c>
    </row>
    <row r="573" spans="1:5" ht="16" x14ac:dyDescent="0.4">
      <c r="A573" t="s">
        <v>1188</v>
      </c>
      <c r="B573" s="11" t="s">
        <v>3981</v>
      </c>
      <c r="C573" t="s">
        <v>2401</v>
      </c>
      <c r="D573" t="s">
        <v>3982</v>
      </c>
      <c r="E573" t="s">
        <v>2982</v>
      </c>
    </row>
    <row r="574" spans="1:5" ht="16" x14ac:dyDescent="0.4">
      <c r="A574" t="s">
        <v>1190</v>
      </c>
      <c r="B574" s="11" t="s">
        <v>3983</v>
      </c>
      <c r="C574" t="s">
        <v>3758</v>
      </c>
      <c r="D574" t="s">
        <v>3984</v>
      </c>
      <c r="E574" t="s">
        <v>3985</v>
      </c>
    </row>
    <row r="575" spans="1:5" ht="16" x14ac:dyDescent="0.4">
      <c r="A575" t="s">
        <v>1192</v>
      </c>
      <c r="B575" s="11" t="s">
        <v>3986</v>
      </c>
      <c r="C575" t="s">
        <v>2401</v>
      </c>
      <c r="D575" t="s">
        <v>3987</v>
      </c>
      <c r="E575" t="s">
        <v>3988</v>
      </c>
    </row>
    <row r="576" spans="1:5" ht="16" x14ac:dyDescent="0.4">
      <c r="A576" t="s">
        <v>1194</v>
      </c>
      <c r="B576" s="11" t="s">
        <v>3989</v>
      </c>
      <c r="C576" t="s">
        <v>2401</v>
      </c>
      <c r="D576" t="s">
        <v>3990</v>
      </c>
      <c r="E576" t="s">
        <v>3991</v>
      </c>
    </row>
    <row r="577" spans="1:5" ht="16" x14ac:dyDescent="0.4">
      <c r="A577" t="s">
        <v>1196</v>
      </c>
      <c r="B577" s="11" t="s">
        <v>3992</v>
      </c>
      <c r="C577" t="s">
        <v>2397</v>
      </c>
      <c r="D577" t="s">
        <v>3993</v>
      </c>
      <c r="E577" t="s">
        <v>3994</v>
      </c>
    </row>
    <row r="578" spans="1:5" ht="16" x14ac:dyDescent="0.4">
      <c r="A578" t="s">
        <v>1198</v>
      </c>
      <c r="B578" s="11" t="s">
        <v>3995</v>
      </c>
      <c r="C578" t="s">
        <v>3758</v>
      </c>
      <c r="D578" t="s">
        <v>3996</v>
      </c>
      <c r="E578" t="s">
        <v>2756</v>
      </c>
    </row>
    <row r="579" spans="1:5" ht="16" x14ac:dyDescent="0.4">
      <c r="A579" t="s">
        <v>1200</v>
      </c>
      <c r="B579" s="11" t="s">
        <v>3997</v>
      </c>
      <c r="C579" t="s">
        <v>2401</v>
      </c>
      <c r="D579" t="s">
        <v>3998</v>
      </c>
      <c r="E579" t="s">
        <v>3999</v>
      </c>
    </row>
    <row r="580" spans="1:5" ht="16" x14ac:dyDescent="0.4">
      <c r="A580" t="s">
        <v>1202</v>
      </c>
      <c r="B580" s="11" t="s">
        <v>4000</v>
      </c>
      <c r="C580" t="s">
        <v>2397</v>
      </c>
      <c r="D580" t="s">
        <v>4001</v>
      </c>
      <c r="E580" t="s">
        <v>4002</v>
      </c>
    </row>
    <row r="581" spans="1:5" ht="16" x14ac:dyDescent="0.4">
      <c r="A581" t="s">
        <v>1204</v>
      </c>
      <c r="B581" s="11" t="s">
        <v>4003</v>
      </c>
      <c r="C581" t="s">
        <v>2397</v>
      </c>
      <c r="D581" t="s">
        <v>4004</v>
      </c>
      <c r="E581" t="s">
        <v>4005</v>
      </c>
    </row>
    <row r="582" spans="1:5" ht="16" x14ac:dyDescent="0.4">
      <c r="A582" t="s">
        <v>1206</v>
      </c>
      <c r="B582" s="11" t="s">
        <v>4006</v>
      </c>
      <c r="C582" t="s">
        <v>2401</v>
      </c>
      <c r="D582" t="s">
        <v>4007</v>
      </c>
      <c r="E582" t="s">
        <v>4008</v>
      </c>
    </row>
    <row r="583" spans="1:5" ht="16" x14ac:dyDescent="0.4">
      <c r="A583" t="s">
        <v>1208</v>
      </c>
      <c r="B583" s="11" t="s">
        <v>4009</v>
      </c>
      <c r="C583" t="s">
        <v>2401</v>
      </c>
      <c r="D583" t="s">
        <v>4010</v>
      </c>
      <c r="E583" t="s">
        <v>2406</v>
      </c>
    </row>
    <row r="584" spans="1:5" ht="16" x14ac:dyDescent="0.4">
      <c r="A584" t="s">
        <v>1210</v>
      </c>
      <c r="B584" s="11" t="s">
        <v>4011</v>
      </c>
      <c r="C584" t="s">
        <v>2397</v>
      </c>
      <c r="D584" t="s">
        <v>4012</v>
      </c>
      <c r="E584" t="s">
        <v>4013</v>
      </c>
    </row>
    <row r="585" spans="1:5" ht="16" x14ac:dyDescent="0.4">
      <c r="A585" t="s">
        <v>1212</v>
      </c>
      <c r="B585" s="11" t="s">
        <v>4014</v>
      </c>
      <c r="C585" t="s">
        <v>2401</v>
      </c>
      <c r="D585" t="s">
        <v>4015</v>
      </c>
      <c r="E585" t="s">
        <v>3564</v>
      </c>
    </row>
    <row r="586" spans="1:5" ht="16" x14ac:dyDescent="0.4">
      <c r="A586" t="s">
        <v>1214</v>
      </c>
      <c r="B586" s="11" t="s">
        <v>4016</v>
      </c>
      <c r="C586" t="s">
        <v>2397</v>
      </c>
      <c r="D586" t="s">
        <v>4017</v>
      </c>
      <c r="E586" t="s">
        <v>4018</v>
      </c>
    </row>
    <row r="587" spans="1:5" ht="16" x14ac:dyDescent="0.4">
      <c r="A587" t="s">
        <v>1216</v>
      </c>
      <c r="B587" s="11" t="s">
        <v>4019</v>
      </c>
      <c r="C587" t="s">
        <v>2397</v>
      </c>
      <c r="D587" t="s">
        <v>4020</v>
      </c>
      <c r="E587" t="s">
        <v>3433</v>
      </c>
    </row>
    <row r="588" spans="1:5" ht="16" x14ac:dyDescent="0.4">
      <c r="A588" t="s">
        <v>1218</v>
      </c>
      <c r="B588" s="11" t="s">
        <v>4021</v>
      </c>
      <c r="C588" t="s">
        <v>2397</v>
      </c>
      <c r="D588" t="s">
        <v>4022</v>
      </c>
      <c r="E588" t="s">
        <v>4023</v>
      </c>
    </row>
    <row r="589" spans="1:5" ht="16" x14ac:dyDescent="0.4">
      <c r="A589" t="s">
        <v>1220</v>
      </c>
      <c r="B589" s="11" t="s">
        <v>4024</v>
      </c>
      <c r="C589" t="s">
        <v>2397</v>
      </c>
      <c r="D589" t="s">
        <v>4025</v>
      </c>
      <c r="E589" t="s">
        <v>4026</v>
      </c>
    </row>
    <row r="590" spans="1:5" ht="16" x14ac:dyDescent="0.4">
      <c r="A590" t="s">
        <v>1222</v>
      </c>
      <c r="B590" s="11" t="s">
        <v>4027</v>
      </c>
      <c r="C590" t="s">
        <v>3758</v>
      </c>
      <c r="D590" t="s">
        <v>2628</v>
      </c>
      <c r="E590" t="s">
        <v>4028</v>
      </c>
    </row>
    <row r="591" spans="1:5" ht="16" x14ac:dyDescent="0.4">
      <c r="A591" t="s">
        <v>1224</v>
      </c>
      <c r="B591" s="11" t="s">
        <v>4029</v>
      </c>
      <c r="C591" t="s">
        <v>2397</v>
      </c>
      <c r="D591" t="s">
        <v>4030</v>
      </c>
      <c r="E591" t="s">
        <v>4031</v>
      </c>
    </row>
    <row r="592" spans="1:5" ht="16" x14ac:dyDescent="0.4">
      <c r="A592" t="s">
        <v>1226</v>
      </c>
      <c r="B592" s="11" t="s">
        <v>4032</v>
      </c>
      <c r="C592" t="s">
        <v>2401</v>
      </c>
      <c r="D592" t="s">
        <v>4033</v>
      </c>
      <c r="E592" t="s">
        <v>3144</v>
      </c>
    </row>
    <row r="593" spans="1:5" ht="16" x14ac:dyDescent="0.4">
      <c r="A593" t="s">
        <v>1228</v>
      </c>
      <c r="B593" s="11" t="s">
        <v>4034</v>
      </c>
      <c r="C593" t="s">
        <v>2397</v>
      </c>
      <c r="D593" t="s">
        <v>2595</v>
      </c>
      <c r="E593" t="s">
        <v>4035</v>
      </c>
    </row>
    <row r="594" spans="1:5" ht="16" x14ac:dyDescent="0.4">
      <c r="A594" t="s">
        <v>1230</v>
      </c>
      <c r="B594" s="11" t="s">
        <v>4036</v>
      </c>
      <c r="C594" t="s">
        <v>2397</v>
      </c>
      <c r="D594" t="s">
        <v>4037</v>
      </c>
      <c r="E594" t="s">
        <v>4038</v>
      </c>
    </row>
    <row r="595" spans="1:5" ht="16" x14ac:dyDescent="0.4">
      <c r="A595" t="s">
        <v>1232</v>
      </c>
      <c r="B595" s="11" t="s">
        <v>4039</v>
      </c>
      <c r="C595" t="s">
        <v>3758</v>
      </c>
      <c r="D595" t="s">
        <v>4040</v>
      </c>
      <c r="E595" t="s">
        <v>4041</v>
      </c>
    </row>
    <row r="596" spans="1:5" ht="16" x14ac:dyDescent="0.4">
      <c r="A596" t="s">
        <v>1234</v>
      </c>
      <c r="B596" s="11" t="s">
        <v>4042</v>
      </c>
      <c r="C596" t="s">
        <v>2397</v>
      </c>
      <c r="D596" t="s">
        <v>4043</v>
      </c>
      <c r="E596" t="s">
        <v>4044</v>
      </c>
    </row>
    <row r="597" spans="1:5" ht="16" x14ac:dyDescent="0.4">
      <c r="A597" t="s">
        <v>1236</v>
      </c>
      <c r="B597" s="11" t="s">
        <v>4045</v>
      </c>
      <c r="C597" t="s">
        <v>2401</v>
      </c>
      <c r="D597" t="s">
        <v>4046</v>
      </c>
      <c r="E597" t="s">
        <v>4047</v>
      </c>
    </row>
    <row r="598" spans="1:5" ht="16" x14ac:dyDescent="0.4">
      <c r="A598" t="s">
        <v>1238</v>
      </c>
      <c r="B598" s="11" t="s">
        <v>4048</v>
      </c>
      <c r="C598" t="s">
        <v>2401</v>
      </c>
      <c r="D598" t="s">
        <v>4049</v>
      </c>
      <c r="E598" t="s">
        <v>4050</v>
      </c>
    </row>
    <row r="599" spans="1:5" ht="16" x14ac:dyDescent="0.4">
      <c r="A599" t="s">
        <v>1240</v>
      </c>
      <c r="B599" s="11" t="s">
        <v>4051</v>
      </c>
      <c r="C599" t="s">
        <v>2397</v>
      </c>
      <c r="D599" t="s">
        <v>4052</v>
      </c>
      <c r="E599" t="s">
        <v>4053</v>
      </c>
    </row>
    <row r="600" spans="1:5" ht="16" x14ac:dyDescent="0.4">
      <c r="A600" t="s">
        <v>1242</v>
      </c>
      <c r="B600" s="11" t="s">
        <v>4054</v>
      </c>
      <c r="C600" t="s">
        <v>2397</v>
      </c>
      <c r="D600" t="s">
        <v>4055</v>
      </c>
      <c r="E600" t="s">
        <v>4056</v>
      </c>
    </row>
    <row r="601" spans="1:5" ht="16" x14ac:dyDescent="0.4">
      <c r="A601" t="s">
        <v>1245</v>
      </c>
      <c r="B601" s="11" t="s">
        <v>4057</v>
      </c>
      <c r="C601" t="s">
        <v>2401</v>
      </c>
      <c r="D601" t="s">
        <v>4058</v>
      </c>
      <c r="E601" t="s">
        <v>4059</v>
      </c>
    </row>
    <row r="602" spans="1:5" ht="16" x14ac:dyDescent="0.4">
      <c r="A602" t="s">
        <v>1247</v>
      </c>
      <c r="B602" s="11" t="s">
        <v>4060</v>
      </c>
      <c r="C602" t="s">
        <v>2397</v>
      </c>
      <c r="D602" t="s">
        <v>4061</v>
      </c>
      <c r="E602" t="s">
        <v>4062</v>
      </c>
    </row>
    <row r="603" spans="1:5" ht="16" x14ac:dyDescent="0.4">
      <c r="A603" t="s">
        <v>1249</v>
      </c>
      <c r="B603" s="11" t="s">
        <v>4063</v>
      </c>
      <c r="C603" t="s">
        <v>3758</v>
      </c>
      <c r="D603" t="s">
        <v>4064</v>
      </c>
      <c r="E603" t="s">
        <v>2960</v>
      </c>
    </row>
    <row r="604" spans="1:5" ht="16" x14ac:dyDescent="0.4">
      <c r="A604" t="s">
        <v>1251</v>
      </c>
      <c r="B604" s="11" t="s">
        <v>4065</v>
      </c>
      <c r="C604" t="s">
        <v>3758</v>
      </c>
      <c r="D604" t="s">
        <v>4066</v>
      </c>
      <c r="E604" t="s">
        <v>4067</v>
      </c>
    </row>
    <row r="605" spans="1:5" ht="16" x14ac:dyDescent="0.4">
      <c r="A605" t="s">
        <v>1253</v>
      </c>
      <c r="B605" s="11" t="s">
        <v>4068</v>
      </c>
      <c r="C605" t="s">
        <v>2401</v>
      </c>
      <c r="D605" t="s">
        <v>4069</v>
      </c>
      <c r="E605" t="s">
        <v>4008</v>
      </c>
    </row>
    <row r="606" spans="1:5" ht="16" x14ac:dyDescent="0.4">
      <c r="A606" t="s">
        <v>1255</v>
      </c>
      <c r="B606" s="11" t="s">
        <v>4070</v>
      </c>
      <c r="C606" t="s">
        <v>2401</v>
      </c>
      <c r="D606" t="s">
        <v>2735</v>
      </c>
      <c r="E606" t="s">
        <v>4071</v>
      </c>
    </row>
    <row r="607" spans="1:5" ht="16" x14ac:dyDescent="0.4">
      <c r="A607" t="s">
        <v>1257</v>
      </c>
      <c r="B607" s="11" t="s">
        <v>4072</v>
      </c>
      <c r="C607" t="s">
        <v>2401</v>
      </c>
      <c r="D607" t="s">
        <v>4073</v>
      </c>
      <c r="E607" t="s">
        <v>4074</v>
      </c>
    </row>
    <row r="608" spans="1:5" ht="16" x14ac:dyDescent="0.4">
      <c r="A608" t="s">
        <v>1259</v>
      </c>
      <c r="B608" s="11" t="s">
        <v>4075</v>
      </c>
      <c r="C608" t="s">
        <v>2401</v>
      </c>
      <c r="D608" t="s">
        <v>4076</v>
      </c>
      <c r="E608" t="s">
        <v>4077</v>
      </c>
    </row>
    <row r="609" spans="1:5" ht="16" x14ac:dyDescent="0.4">
      <c r="A609" t="s">
        <v>1261</v>
      </c>
      <c r="B609" s="11" t="s">
        <v>4078</v>
      </c>
      <c r="C609" t="s">
        <v>2401</v>
      </c>
      <c r="D609" t="s">
        <v>4079</v>
      </c>
      <c r="E609" t="s">
        <v>4080</v>
      </c>
    </row>
    <row r="610" spans="1:5" ht="16" x14ac:dyDescent="0.4">
      <c r="A610" t="s">
        <v>1263</v>
      </c>
      <c r="B610" s="11" t="s">
        <v>4081</v>
      </c>
      <c r="C610" t="s">
        <v>2401</v>
      </c>
      <c r="D610" t="s">
        <v>4082</v>
      </c>
      <c r="E610" t="s">
        <v>4083</v>
      </c>
    </row>
    <row r="611" spans="1:5" ht="16" x14ac:dyDescent="0.4">
      <c r="A611" t="s">
        <v>1265</v>
      </c>
      <c r="B611" s="11" t="s">
        <v>4084</v>
      </c>
      <c r="C611" t="s">
        <v>3758</v>
      </c>
      <c r="D611" t="s">
        <v>4085</v>
      </c>
      <c r="E611" t="s">
        <v>4086</v>
      </c>
    </row>
    <row r="612" spans="1:5" ht="16" x14ac:dyDescent="0.4">
      <c r="A612" t="s">
        <v>1267</v>
      </c>
      <c r="B612" s="11" t="s">
        <v>4087</v>
      </c>
      <c r="C612" t="s">
        <v>2401</v>
      </c>
      <c r="D612" t="s">
        <v>4088</v>
      </c>
      <c r="E612" t="s">
        <v>4089</v>
      </c>
    </row>
    <row r="613" spans="1:5" ht="16" x14ac:dyDescent="0.4">
      <c r="A613" t="s">
        <v>1269</v>
      </c>
      <c r="B613" s="11" t="s">
        <v>4090</v>
      </c>
      <c r="C613" t="s">
        <v>2397</v>
      </c>
      <c r="D613" t="s">
        <v>4091</v>
      </c>
      <c r="E613" t="s">
        <v>3147</v>
      </c>
    </row>
    <row r="614" spans="1:5" ht="16" x14ac:dyDescent="0.4">
      <c r="A614" t="s">
        <v>1271</v>
      </c>
      <c r="B614" s="11" t="s">
        <v>4092</v>
      </c>
      <c r="C614" t="s">
        <v>2397</v>
      </c>
      <c r="D614" t="s">
        <v>4093</v>
      </c>
      <c r="E614" t="s">
        <v>4094</v>
      </c>
    </row>
    <row r="615" spans="1:5" ht="16" x14ac:dyDescent="0.4">
      <c r="A615" t="s">
        <v>1273</v>
      </c>
      <c r="B615" s="11" t="s">
        <v>4095</v>
      </c>
      <c r="C615" t="s">
        <v>2401</v>
      </c>
      <c r="D615" t="s">
        <v>4096</v>
      </c>
      <c r="E615" t="s">
        <v>4097</v>
      </c>
    </row>
    <row r="616" spans="1:5" ht="16" x14ac:dyDescent="0.4">
      <c r="A616" t="s">
        <v>1275</v>
      </c>
      <c r="B616" s="11" t="s">
        <v>4098</v>
      </c>
      <c r="C616" t="s">
        <v>2397</v>
      </c>
      <c r="D616" t="s">
        <v>4099</v>
      </c>
      <c r="E616" t="s">
        <v>4100</v>
      </c>
    </row>
    <row r="617" spans="1:5" ht="16" x14ac:dyDescent="0.4">
      <c r="A617" t="s">
        <v>1277</v>
      </c>
      <c r="B617" s="11" t="s">
        <v>4101</v>
      </c>
      <c r="C617" t="s">
        <v>2397</v>
      </c>
      <c r="D617" t="s">
        <v>2604</v>
      </c>
      <c r="E617" t="s">
        <v>4102</v>
      </c>
    </row>
    <row r="618" spans="1:5" ht="16" x14ac:dyDescent="0.4">
      <c r="A618" t="s">
        <v>1279</v>
      </c>
      <c r="B618" s="11" t="s">
        <v>4103</v>
      </c>
      <c r="C618" t="s">
        <v>3758</v>
      </c>
      <c r="D618" t="s">
        <v>3207</v>
      </c>
      <c r="E618" t="s">
        <v>2948</v>
      </c>
    </row>
    <row r="619" spans="1:5" ht="16" x14ac:dyDescent="0.4">
      <c r="A619" t="s">
        <v>1281</v>
      </c>
      <c r="B619" s="11" t="s">
        <v>4104</v>
      </c>
      <c r="C619" t="s">
        <v>2397</v>
      </c>
      <c r="D619" t="s">
        <v>4105</v>
      </c>
      <c r="E619" t="s">
        <v>2939</v>
      </c>
    </row>
    <row r="620" spans="1:5" ht="16" x14ac:dyDescent="0.4">
      <c r="A620" t="s">
        <v>1283</v>
      </c>
      <c r="B620" s="11" t="s">
        <v>4106</v>
      </c>
      <c r="C620" t="s">
        <v>2397</v>
      </c>
      <c r="D620" t="s">
        <v>4107</v>
      </c>
      <c r="E620" t="s">
        <v>3086</v>
      </c>
    </row>
    <row r="621" spans="1:5" ht="16" x14ac:dyDescent="0.4">
      <c r="A621" t="s">
        <v>1285</v>
      </c>
      <c r="B621" s="11" t="s">
        <v>4108</v>
      </c>
      <c r="C621" t="s">
        <v>2397</v>
      </c>
      <c r="D621" t="s">
        <v>4109</v>
      </c>
      <c r="E621" t="s">
        <v>4110</v>
      </c>
    </row>
    <row r="622" spans="1:5" ht="16" x14ac:dyDescent="0.4">
      <c r="A622" t="s">
        <v>1287</v>
      </c>
      <c r="B622" s="11" t="s">
        <v>4111</v>
      </c>
      <c r="C622" t="s">
        <v>3758</v>
      </c>
      <c r="D622" t="s">
        <v>4112</v>
      </c>
      <c r="E622" t="s">
        <v>4113</v>
      </c>
    </row>
    <row r="623" spans="1:5" ht="16" x14ac:dyDescent="0.4">
      <c r="A623" t="s">
        <v>1289</v>
      </c>
      <c r="B623" s="11" t="s">
        <v>4114</v>
      </c>
      <c r="C623" t="s">
        <v>2401</v>
      </c>
      <c r="D623" t="s">
        <v>4115</v>
      </c>
      <c r="E623" t="s">
        <v>4116</v>
      </c>
    </row>
    <row r="624" spans="1:5" ht="16" x14ac:dyDescent="0.4">
      <c r="A624" t="s">
        <v>1291</v>
      </c>
      <c r="B624" s="11" t="s">
        <v>4117</v>
      </c>
      <c r="C624" t="s">
        <v>2397</v>
      </c>
      <c r="D624" t="s">
        <v>4118</v>
      </c>
      <c r="E624" t="s">
        <v>4119</v>
      </c>
    </row>
    <row r="625" spans="1:5" ht="16" x14ac:dyDescent="0.4">
      <c r="A625" t="s">
        <v>1293</v>
      </c>
      <c r="B625" s="11" t="s">
        <v>4120</v>
      </c>
      <c r="C625" t="s">
        <v>2401</v>
      </c>
      <c r="D625" t="s">
        <v>4121</v>
      </c>
      <c r="E625" t="s">
        <v>4122</v>
      </c>
    </row>
    <row r="626" spans="1:5" ht="16" x14ac:dyDescent="0.4">
      <c r="A626" t="s">
        <v>1295</v>
      </c>
      <c r="B626" s="11" t="s">
        <v>4123</v>
      </c>
      <c r="C626" t="s">
        <v>2401</v>
      </c>
      <c r="D626" t="s">
        <v>4124</v>
      </c>
      <c r="E626" t="s">
        <v>4125</v>
      </c>
    </row>
    <row r="627" spans="1:5" ht="16" x14ac:dyDescent="0.4">
      <c r="A627" t="s">
        <v>1297</v>
      </c>
      <c r="B627" s="11" t="s">
        <v>4126</v>
      </c>
      <c r="C627" t="s">
        <v>2401</v>
      </c>
      <c r="D627" t="s">
        <v>4127</v>
      </c>
      <c r="E627" t="s">
        <v>4128</v>
      </c>
    </row>
    <row r="628" spans="1:5" ht="16" x14ac:dyDescent="0.4">
      <c r="A628" t="s">
        <v>1299</v>
      </c>
      <c r="B628" s="11" t="s">
        <v>4129</v>
      </c>
      <c r="C628" t="s">
        <v>2401</v>
      </c>
      <c r="D628" t="s">
        <v>4130</v>
      </c>
      <c r="E628" t="s">
        <v>4131</v>
      </c>
    </row>
    <row r="629" spans="1:5" ht="16" x14ac:dyDescent="0.4">
      <c r="A629" t="s">
        <v>1301</v>
      </c>
      <c r="B629" s="11" t="s">
        <v>4132</v>
      </c>
      <c r="C629" t="s">
        <v>3758</v>
      </c>
      <c r="D629" t="s">
        <v>4133</v>
      </c>
      <c r="E629" t="s">
        <v>4134</v>
      </c>
    </row>
    <row r="630" spans="1:5" ht="16" x14ac:dyDescent="0.4">
      <c r="A630" t="s">
        <v>1303</v>
      </c>
      <c r="B630" s="11" t="s">
        <v>4135</v>
      </c>
      <c r="C630" t="s">
        <v>2401</v>
      </c>
      <c r="D630" t="s">
        <v>4136</v>
      </c>
      <c r="E630" t="s">
        <v>4137</v>
      </c>
    </row>
    <row r="631" spans="1:5" ht="16" x14ac:dyDescent="0.4">
      <c r="A631" t="s">
        <v>1305</v>
      </c>
      <c r="B631" s="11" t="s">
        <v>4138</v>
      </c>
      <c r="C631" t="s">
        <v>2397</v>
      </c>
      <c r="D631" t="s">
        <v>3176</v>
      </c>
      <c r="E631" t="s">
        <v>4139</v>
      </c>
    </row>
    <row r="632" spans="1:5" ht="16" x14ac:dyDescent="0.4">
      <c r="A632" t="s">
        <v>1307</v>
      </c>
      <c r="B632" s="11" t="s">
        <v>4140</v>
      </c>
      <c r="C632" t="s">
        <v>3758</v>
      </c>
      <c r="D632" t="s">
        <v>4141</v>
      </c>
      <c r="E632" t="s">
        <v>4142</v>
      </c>
    </row>
    <row r="633" spans="1:5" ht="16" x14ac:dyDescent="0.4">
      <c r="A633" t="s">
        <v>1309</v>
      </c>
      <c r="B633" s="11" t="s">
        <v>4143</v>
      </c>
      <c r="C633" t="s">
        <v>2401</v>
      </c>
      <c r="D633" t="s">
        <v>4144</v>
      </c>
      <c r="E633" t="s">
        <v>3042</v>
      </c>
    </row>
    <row r="634" spans="1:5" ht="16" x14ac:dyDescent="0.4">
      <c r="A634" t="s">
        <v>1311</v>
      </c>
      <c r="B634" s="11" t="s">
        <v>4145</v>
      </c>
      <c r="C634" t="s">
        <v>2401</v>
      </c>
      <c r="D634" t="s">
        <v>4146</v>
      </c>
      <c r="E634" t="s">
        <v>3564</v>
      </c>
    </row>
    <row r="635" spans="1:5" ht="16" x14ac:dyDescent="0.4">
      <c r="A635" t="s">
        <v>1313</v>
      </c>
      <c r="B635" s="11" t="s">
        <v>4147</v>
      </c>
      <c r="C635" t="s">
        <v>3758</v>
      </c>
      <c r="D635" t="s">
        <v>4148</v>
      </c>
      <c r="E635" t="s">
        <v>4149</v>
      </c>
    </row>
    <row r="636" spans="1:5" ht="16" x14ac:dyDescent="0.4">
      <c r="A636" t="s">
        <v>1315</v>
      </c>
      <c r="B636" s="11" t="s">
        <v>4150</v>
      </c>
      <c r="C636" t="s">
        <v>2401</v>
      </c>
      <c r="D636" t="s">
        <v>3341</v>
      </c>
      <c r="E636" t="s">
        <v>4151</v>
      </c>
    </row>
    <row r="637" spans="1:5" ht="16" x14ac:dyDescent="0.4">
      <c r="A637" t="s">
        <v>1317</v>
      </c>
      <c r="B637" s="11" t="s">
        <v>4152</v>
      </c>
      <c r="C637" t="s">
        <v>3758</v>
      </c>
      <c r="D637" t="s">
        <v>4153</v>
      </c>
      <c r="E637" t="s">
        <v>4154</v>
      </c>
    </row>
    <row r="638" spans="1:5" ht="16" x14ac:dyDescent="0.4">
      <c r="A638" t="s">
        <v>1319</v>
      </c>
      <c r="B638" s="11" t="s">
        <v>4155</v>
      </c>
      <c r="C638" t="s">
        <v>2397</v>
      </c>
      <c r="D638" t="s">
        <v>4156</v>
      </c>
      <c r="E638" t="s">
        <v>3110</v>
      </c>
    </row>
    <row r="639" spans="1:5" ht="16" x14ac:dyDescent="0.4">
      <c r="A639" t="s">
        <v>1321</v>
      </c>
      <c r="B639" s="11" t="s">
        <v>4157</v>
      </c>
      <c r="C639" t="s">
        <v>2401</v>
      </c>
      <c r="D639" t="s">
        <v>4158</v>
      </c>
      <c r="E639" t="s">
        <v>2759</v>
      </c>
    </row>
    <row r="640" spans="1:5" ht="16" x14ac:dyDescent="0.4">
      <c r="A640" t="s">
        <v>1323</v>
      </c>
      <c r="B640" s="11" t="s">
        <v>4159</v>
      </c>
      <c r="C640" t="s">
        <v>2397</v>
      </c>
      <c r="D640" t="s">
        <v>4160</v>
      </c>
      <c r="E640" t="s">
        <v>4161</v>
      </c>
    </row>
    <row r="641" spans="1:5" ht="16" x14ac:dyDescent="0.4">
      <c r="A641" t="s">
        <v>1325</v>
      </c>
      <c r="B641" s="11" t="s">
        <v>4162</v>
      </c>
      <c r="C641" t="s">
        <v>3758</v>
      </c>
      <c r="D641" t="s">
        <v>2408</v>
      </c>
      <c r="E641" t="s">
        <v>4163</v>
      </c>
    </row>
    <row r="642" spans="1:5" ht="16" x14ac:dyDescent="0.4">
      <c r="A642" t="s">
        <v>1327</v>
      </c>
      <c r="B642" s="11" t="s">
        <v>4164</v>
      </c>
      <c r="C642" t="s">
        <v>2401</v>
      </c>
      <c r="D642" t="s">
        <v>4165</v>
      </c>
      <c r="E642" t="s">
        <v>4166</v>
      </c>
    </row>
    <row r="643" spans="1:5" ht="16" x14ac:dyDescent="0.4">
      <c r="A643" t="s">
        <v>1329</v>
      </c>
      <c r="B643" s="11" t="s">
        <v>4167</v>
      </c>
      <c r="C643" t="s">
        <v>2397</v>
      </c>
      <c r="D643" t="s">
        <v>2586</v>
      </c>
      <c r="E643" t="s">
        <v>4168</v>
      </c>
    </row>
    <row r="644" spans="1:5" ht="16" x14ac:dyDescent="0.4">
      <c r="A644" t="s">
        <v>1331</v>
      </c>
      <c r="B644" s="11" t="s">
        <v>4169</v>
      </c>
      <c r="C644" t="s">
        <v>2401</v>
      </c>
      <c r="D644" t="s">
        <v>4170</v>
      </c>
      <c r="E644" t="s">
        <v>2418</v>
      </c>
    </row>
    <row r="645" spans="1:5" ht="16" x14ac:dyDescent="0.4">
      <c r="A645" t="s">
        <v>1333</v>
      </c>
      <c r="B645" s="11" t="s">
        <v>4171</v>
      </c>
      <c r="C645" t="s">
        <v>2401</v>
      </c>
      <c r="D645" t="s">
        <v>4172</v>
      </c>
      <c r="E645" t="s">
        <v>4173</v>
      </c>
    </row>
    <row r="646" spans="1:5" ht="16" x14ac:dyDescent="0.4">
      <c r="A646" t="s">
        <v>1335</v>
      </c>
      <c r="B646" s="11" t="s">
        <v>4174</v>
      </c>
      <c r="C646" t="s">
        <v>2397</v>
      </c>
      <c r="D646" t="s">
        <v>4175</v>
      </c>
      <c r="E646" t="s">
        <v>3528</v>
      </c>
    </row>
    <row r="647" spans="1:5" ht="16" x14ac:dyDescent="0.4">
      <c r="A647" t="s">
        <v>1337</v>
      </c>
      <c r="B647" s="11" t="s">
        <v>4176</v>
      </c>
      <c r="C647" t="s">
        <v>2397</v>
      </c>
      <c r="D647" t="s">
        <v>4177</v>
      </c>
      <c r="E647" t="s">
        <v>4178</v>
      </c>
    </row>
    <row r="648" spans="1:5" ht="16" x14ac:dyDescent="0.4">
      <c r="A648" t="s">
        <v>1339</v>
      </c>
      <c r="B648" s="11" t="s">
        <v>4179</v>
      </c>
      <c r="C648" t="s">
        <v>2397</v>
      </c>
      <c r="D648" t="s">
        <v>4180</v>
      </c>
      <c r="E648" t="s">
        <v>4181</v>
      </c>
    </row>
    <row r="649" spans="1:5" ht="16" x14ac:dyDescent="0.4">
      <c r="A649" t="s">
        <v>1341</v>
      </c>
      <c r="B649" s="11" t="s">
        <v>4182</v>
      </c>
      <c r="C649" t="s">
        <v>2401</v>
      </c>
      <c r="D649" t="s">
        <v>4183</v>
      </c>
      <c r="E649" t="s">
        <v>4184</v>
      </c>
    </row>
    <row r="650" spans="1:5" ht="16" x14ac:dyDescent="0.4">
      <c r="A650" t="s">
        <v>1343</v>
      </c>
      <c r="B650" s="11" t="s">
        <v>4185</v>
      </c>
      <c r="C650" t="s">
        <v>2401</v>
      </c>
      <c r="D650" t="s">
        <v>4186</v>
      </c>
      <c r="E650" t="s">
        <v>3531</v>
      </c>
    </row>
    <row r="651" spans="1:5" ht="16" x14ac:dyDescent="0.4">
      <c r="A651" t="s">
        <v>1345</v>
      </c>
      <c r="B651" s="11" t="s">
        <v>4187</v>
      </c>
      <c r="C651" t="s">
        <v>2397</v>
      </c>
      <c r="D651" t="s">
        <v>4188</v>
      </c>
      <c r="E651" t="s">
        <v>4189</v>
      </c>
    </row>
    <row r="652" spans="1:5" ht="16" x14ac:dyDescent="0.4">
      <c r="A652" t="s">
        <v>1347</v>
      </c>
      <c r="B652" s="11" t="s">
        <v>4190</v>
      </c>
      <c r="C652" t="s">
        <v>2401</v>
      </c>
      <c r="D652" t="s">
        <v>4191</v>
      </c>
      <c r="E652" t="s">
        <v>2433</v>
      </c>
    </row>
    <row r="653" spans="1:5" ht="16" x14ac:dyDescent="0.4">
      <c r="A653" t="s">
        <v>1349</v>
      </c>
      <c r="B653" s="11" t="s">
        <v>4192</v>
      </c>
      <c r="C653" t="s">
        <v>2397</v>
      </c>
      <c r="D653" t="s">
        <v>4193</v>
      </c>
      <c r="E653" t="s">
        <v>4194</v>
      </c>
    </row>
    <row r="654" spans="1:5" ht="16" x14ac:dyDescent="0.4">
      <c r="A654" t="s">
        <v>1351</v>
      </c>
      <c r="B654" s="11" t="s">
        <v>4195</v>
      </c>
      <c r="C654" t="s">
        <v>2401</v>
      </c>
      <c r="D654" t="s">
        <v>4196</v>
      </c>
      <c r="E654" t="s">
        <v>4197</v>
      </c>
    </row>
    <row r="655" spans="1:5" ht="16" x14ac:dyDescent="0.4">
      <c r="A655" t="s">
        <v>1353</v>
      </c>
      <c r="B655" s="11" t="s">
        <v>4198</v>
      </c>
      <c r="C655" t="s">
        <v>2401</v>
      </c>
      <c r="D655" t="s">
        <v>4199</v>
      </c>
      <c r="E655" t="s">
        <v>2678</v>
      </c>
    </row>
    <row r="656" spans="1:5" ht="16" x14ac:dyDescent="0.4">
      <c r="A656" t="s">
        <v>1355</v>
      </c>
      <c r="B656" s="11" t="s">
        <v>4200</v>
      </c>
      <c r="C656" t="s">
        <v>2401</v>
      </c>
      <c r="D656" t="s">
        <v>4201</v>
      </c>
      <c r="E656" t="s">
        <v>4202</v>
      </c>
    </row>
    <row r="657" spans="1:5" ht="16" x14ac:dyDescent="0.4">
      <c r="A657" t="s">
        <v>1357</v>
      </c>
      <c r="B657" s="11" t="s">
        <v>4203</v>
      </c>
      <c r="C657" t="s">
        <v>2401</v>
      </c>
      <c r="D657" t="s">
        <v>4204</v>
      </c>
      <c r="E657" t="s">
        <v>4205</v>
      </c>
    </row>
    <row r="658" spans="1:5" ht="16" x14ac:dyDescent="0.4">
      <c r="A658" t="s">
        <v>1359</v>
      </c>
      <c r="B658" s="11" t="s">
        <v>4206</v>
      </c>
      <c r="C658" t="s">
        <v>2397</v>
      </c>
      <c r="D658" t="s">
        <v>4207</v>
      </c>
      <c r="E658" t="s">
        <v>4208</v>
      </c>
    </row>
    <row r="659" spans="1:5" ht="16" x14ac:dyDescent="0.4">
      <c r="A659" t="s">
        <v>1361</v>
      </c>
      <c r="B659" s="11" t="s">
        <v>4209</v>
      </c>
      <c r="C659" t="s">
        <v>2397</v>
      </c>
      <c r="D659" t="s">
        <v>4210</v>
      </c>
      <c r="E659" t="s">
        <v>4211</v>
      </c>
    </row>
    <row r="660" spans="1:5" ht="16" x14ac:dyDescent="0.4">
      <c r="A660" t="s">
        <v>1363</v>
      </c>
      <c r="B660" s="11" t="s">
        <v>4212</v>
      </c>
      <c r="C660" t="s">
        <v>2397</v>
      </c>
      <c r="D660" t="s">
        <v>4213</v>
      </c>
      <c r="E660" t="s">
        <v>4214</v>
      </c>
    </row>
    <row r="661" spans="1:5" ht="16" x14ac:dyDescent="0.4">
      <c r="A661" t="s">
        <v>1365</v>
      </c>
      <c r="B661" s="11" t="s">
        <v>4215</v>
      </c>
      <c r="C661" t="s">
        <v>2397</v>
      </c>
      <c r="D661" t="s">
        <v>4216</v>
      </c>
      <c r="E661" t="s">
        <v>4217</v>
      </c>
    </row>
    <row r="662" spans="1:5" ht="16" x14ac:dyDescent="0.4">
      <c r="A662" t="s">
        <v>1367</v>
      </c>
      <c r="B662" s="11" t="s">
        <v>4218</v>
      </c>
      <c r="C662" t="s">
        <v>2401</v>
      </c>
      <c r="D662" t="s">
        <v>4219</v>
      </c>
      <c r="E662" t="s">
        <v>4220</v>
      </c>
    </row>
    <row r="663" spans="1:5" ht="16" x14ac:dyDescent="0.4">
      <c r="A663" t="s">
        <v>1369</v>
      </c>
      <c r="B663" s="11" t="s">
        <v>4221</v>
      </c>
      <c r="C663" t="s">
        <v>2401</v>
      </c>
      <c r="D663" t="s">
        <v>4222</v>
      </c>
      <c r="E663" t="s">
        <v>4223</v>
      </c>
    </row>
    <row r="664" spans="1:5" ht="16" x14ac:dyDescent="0.4">
      <c r="A664" t="s">
        <v>1371</v>
      </c>
      <c r="B664" s="11" t="s">
        <v>4224</v>
      </c>
      <c r="C664" t="s">
        <v>2401</v>
      </c>
      <c r="D664" t="s">
        <v>4225</v>
      </c>
      <c r="E664" t="s">
        <v>4226</v>
      </c>
    </row>
    <row r="665" spans="1:5" ht="16" x14ac:dyDescent="0.4">
      <c r="A665" t="s">
        <v>1373</v>
      </c>
      <c r="B665" s="11" t="s">
        <v>4227</v>
      </c>
      <c r="C665" t="s">
        <v>2397</v>
      </c>
      <c r="D665" t="s">
        <v>4228</v>
      </c>
      <c r="E665" t="s">
        <v>4229</v>
      </c>
    </row>
    <row r="666" spans="1:5" ht="16" x14ac:dyDescent="0.4">
      <c r="A666" t="s">
        <v>1375</v>
      </c>
      <c r="B666" s="11" t="s">
        <v>4230</v>
      </c>
      <c r="C666" t="s">
        <v>2397</v>
      </c>
      <c r="D666" t="s">
        <v>4231</v>
      </c>
      <c r="E666" t="s">
        <v>4232</v>
      </c>
    </row>
    <row r="667" spans="1:5" ht="16" x14ac:dyDescent="0.4">
      <c r="A667" t="s">
        <v>1377</v>
      </c>
      <c r="B667" s="11" t="s">
        <v>4233</v>
      </c>
      <c r="C667" t="s">
        <v>2401</v>
      </c>
      <c r="D667" t="s">
        <v>4234</v>
      </c>
      <c r="E667" t="s">
        <v>4235</v>
      </c>
    </row>
    <row r="668" spans="1:5" ht="16" x14ac:dyDescent="0.4">
      <c r="A668" t="s">
        <v>1379</v>
      </c>
      <c r="B668" s="11" t="s">
        <v>4236</v>
      </c>
      <c r="C668" t="s">
        <v>3758</v>
      </c>
      <c r="D668" t="s">
        <v>4237</v>
      </c>
      <c r="E668" t="s">
        <v>3951</v>
      </c>
    </row>
    <row r="669" spans="1:5" ht="16" x14ac:dyDescent="0.4">
      <c r="A669" t="s">
        <v>1381</v>
      </c>
      <c r="B669" s="11" t="s">
        <v>4238</v>
      </c>
      <c r="C669" t="s">
        <v>3758</v>
      </c>
      <c r="D669" t="s">
        <v>4239</v>
      </c>
      <c r="E669" t="s">
        <v>4240</v>
      </c>
    </row>
    <row r="670" spans="1:5" ht="16" x14ac:dyDescent="0.4">
      <c r="A670" t="s">
        <v>1383</v>
      </c>
      <c r="B670" s="11" t="s">
        <v>4241</v>
      </c>
      <c r="C670" t="s">
        <v>2401</v>
      </c>
      <c r="D670" t="s">
        <v>4242</v>
      </c>
      <c r="E670" t="s">
        <v>2936</v>
      </c>
    </row>
    <row r="671" spans="1:5" ht="16" x14ac:dyDescent="0.4">
      <c r="A671" t="s">
        <v>1385</v>
      </c>
      <c r="B671" s="11" t="s">
        <v>4243</v>
      </c>
      <c r="C671" t="s">
        <v>3758</v>
      </c>
      <c r="D671" t="s">
        <v>3435</v>
      </c>
      <c r="E671" t="s">
        <v>2632</v>
      </c>
    </row>
    <row r="672" spans="1:5" ht="16" x14ac:dyDescent="0.4">
      <c r="A672" t="s">
        <v>1387</v>
      </c>
      <c r="B672" s="11" t="s">
        <v>4244</v>
      </c>
      <c r="C672" t="s">
        <v>2401</v>
      </c>
      <c r="D672" t="s">
        <v>4245</v>
      </c>
      <c r="E672" t="s">
        <v>4246</v>
      </c>
    </row>
    <row r="673" spans="1:5" ht="16" x14ac:dyDescent="0.4">
      <c r="A673" t="s">
        <v>1389</v>
      </c>
      <c r="B673" s="11" t="s">
        <v>4247</v>
      </c>
      <c r="C673" t="s">
        <v>2397</v>
      </c>
      <c r="D673" t="s">
        <v>4248</v>
      </c>
      <c r="E673" t="s">
        <v>4249</v>
      </c>
    </row>
    <row r="674" spans="1:5" ht="16" x14ac:dyDescent="0.4">
      <c r="A674" t="s">
        <v>1391</v>
      </c>
      <c r="B674" s="11" t="s">
        <v>4250</v>
      </c>
      <c r="C674" t="s">
        <v>2397</v>
      </c>
      <c r="D674" t="s">
        <v>4251</v>
      </c>
      <c r="E674" t="s">
        <v>4252</v>
      </c>
    </row>
    <row r="675" spans="1:5" ht="16" x14ac:dyDescent="0.4">
      <c r="A675" t="s">
        <v>1393</v>
      </c>
      <c r="B675" s="11" t="s">
        <v>4253</v>
      </c>
      <c r="C675" t="s">
        <v>2397</v>
      </c>
      <c r="D675" t="s">
        <v>4254</v>
      </c>
      <c r="E675" t="s">
        <v>4255</v>
      </c>
    </row>
    <row r="676" spans="1:5" ht="16" x14ac:dyDescent="0.4">
      <c r="A676" t="s">
        <v>1395</v>
      </c>
      <c r="B676" s="11" t="s">
        <v>4256</v>
      </c>
      <c r="C676" t="s">
        <v>2397</v>
      </c>
      <c r="D676" t="s">
        <v>4257</v>
      </c>
      <c r="E676" t="s">
        <v>4258</v>
      </c>
    </row>
    <row r="677" spans="1:5" ht="16" x14ac:dyDescent="0.4">
      <c r="A677" t="s">
        <v>1397</v>
      </c>
      <c r="B677" s="11" t="s">
        <v>4259</v>
      </c>
      <c r="C677" t="s">
        <v>2397</v>
      </c>
      <c r="D677" t="s">
        <v>4260</v>
      </c>
      <c r="E677" t="s">
        <v>4261</v>
      </c>
    </row>
    <row r="678" spans="1:5" ht="16" x14ac:dyDescent="0.4">
      <c r="A678" t="s">
        <v>1399</v>
      </c>
      <c r="B678" s="11" t="s">
        <v>4262</v>
      </c>
      <c r="C678" t="s">
        <v>3758</v>
      </c>
      <c r="D678" t="s">
        <v>4263</v>
      </c>
      <c r="E678" t="s">
        <v>4264</v>
      </c>
    </row>
    <row r="679" spans="1:5" ht="16" x14ac:dyDescent="0.4">
      <c r="A679" t="s">
        <v>1401</v>
      </c>
      <c r="B679" s="11" t="s">
        <v>4265</v>
      </c>
      <c r="C679" t="s">
        <v>2397</v>
      </c>
      <c r="D679" t="s">
        <v>4266</v>
      </c>
      <c r="E679" t="s">
        <v>4267</v>
      </c>
    </row>
    <row r="680" spans="1:5" ht="16" x14ac:dyDescent="0.4">
      <c r="A680" t="s">
        <v>1403</v>
      </c>
      <c r="B680" s="11" t="s">
        <v>4268</v>
      </c>
      <c r="C680" t="s">
        <v>2401</v>
      </c>
      <c r="D680" t="s">
        <v>4269</v>
      </c>
      <c r="E680" t="s">
        <v>4270</v>
      </c>
    </row>
    <row r="681" spans="1:5" ht="16" x14ac:dyDescent="0.4">
      <c r="A681" t="s">
        <v>1405</v>
      </c>
      <c r="B681" s="11" t="s">
        <v>4271</v>
      </c>
      <c r="C681" t="s">
        <v>2401</v>
      </c>
      <c r="D681" t="s">
        <v>4272</v>
      </c>
      <c r="E681" t="s">
        <v>3523</v>
      </c>
    </row>
    <row r="682" spans="1:5" ht="16" x14ac:dyDescent="0.4">
      <c r="A682" t="s">
        <v>1407</v>
      </c>
      <c r="B682" s="11" t="s">
        <v>4273</v>
      </c>
      <c r="C682" t="s">
        <v>2397</v>
      </c>
      <c r="D682" t="s">
        <v>4274</v>
      </c>
      <c r="E682" t="s">
        <v>4275</v>
      </c>
    </row>
    <row r="683" spans="1:5" ht="16" x14ac:dyDescent="0.4">
      <c r="A683" t="s">
        <v>1409</v>
      </c>
      <c r="B683" s="11" t="s">
        <v>4276</v>
      </c>
      <c r="C683" t="s">
        <v>3758</v>
      </c>
      <c r="D683" t="s">
        <v>4277</v>
      </c>
      <c r="E683" t="s">
        <v>4278</v>
      </c>
    </row>
    <row r="684" spans="1:5" ht="16" x14ac:dyDescent="0.4">
      <c r="A684" t="s">
        <v>1411</v>
      </c>
      <c r="B684" s="11" t="s">
        <v>4279</v>
      </c>
      <c r="C684" t="s">
        <v>2397</v>
      </c>
      <c r="D684" t="s">
        <v>4280</v>
      </c>
      <c r="E684" t="s">
        <v>2684</v>
      </c>
    </row>
    <row r="685" spans="1:5" ht="16" x14ac:dyDescent="0.4">
      <c r="A685" t="s">
        <v>1413</v>
      </c>
      <c r="B685" s="11" t="s">
        <v>4281</v>
      </c>
      <c r="C685" t="s">
        <v>2397</v>
      </c>
      <c r="D685" t="s">
        <v>4282</v>
      </c>
      <c r="E685" t="s">
        <v>4283</v>
      </c>
    </row>
    <row r="686" spans="1:5" ht="16" x14ac:dyDescent="0.4">
      <c r="A686" t="s">
        <v>1415</v>
      </c>
      <c r="B686" s="11" t="s">
        <v>4284</v>
      </c>
      <c r="C686" t="s">
        <v>2401</v>
      </c>
      <c r="D686" t="s">
        <v>4285</v>
      </c>
      <c r="E686" t="s">
        <v>4286</v>
      </c>
    </row>
    <row r="687" spans="1:5" ht="16" x14ac:dyDescent="0.4">
      <c r="A687" t="s">
        <v>1417</v>
      </c>
      <c r="B687" s="11" t="s">
        <v>4287</v>
      </c>
      <c r="C687" t="s">
        <v>2401</v>
      </c>
      <c r="D687" t="s">
        <v>4288</v>
      </c>
      <c r="E687" t="s">
        <v>4289</v>
      </c>
    </row>
    <row r="688" spans="1:5" ht="16" x14ac:dyDescent="0.4">
      <c r="A688" t="s">
        <v>1419</v>
      </c>
      <c r="B688" s="11" t="s">
        <v>4290</v>
      </c>
      <c r="C688" t="s">
        <v>2397</v>
      </c>
      <c r="D688" t="s">
        <v>4291</v>
      </c>
      <c r="E688" t="s">
        <v>4292</v>
      </c>
    </row>
    <row r="689" spans="1:5" ht="16" x14ac:dyDescent="0.4">
      <c r="A689" t="s">
        <v>1421</v>
      </c>
      <c r="B689" s="11" t="s">
        <v>4293</v>
      </c>
      <c r="C689" t="s">
        <v>2397</v>
      </c>
      <c r="D689" t="s">
        <v>4294</v>
      </c>
      <c r="E689" t="s">
        <v>4295</v>
      </c>
    </row>
    <row r="690" spans="1:5" ht="16" x14ac:dyDescent="0.4">
      <c r="A690" t="s">
        <v>1423</v>
      </c>
      <c r="B690" s="11" t="s">
        <v>4296</v>
      </c>
      <c r="C690" t="s">
        <v>2397</v>
      </c>
      <c r="D690" t="s">
        <v>4297</v>
      </c>
      <c r="E690" t="s">
        <v>4298</v>
      </c>
    </row>
    <row r="691" spans="1:5" ht="16" x14ac:dyDescent="0.4">
      <c r="A691" t="s">
        <v>1425</v>
      </c>
      <c r="B691" s="11" t="s">
        <v>4299</v>
      </c>
      <c r="C691" t="s">
        <v>2397</v>
      </c>
      <c r="D691" t="s">
        <v>4300</v>
      </c>
      <c r="E691" t="s">
        <v>4301</v>
      </c>
    </row>
    <row r="692" spans="1:5" ht="16" x14ac:dyDescent="0.4">
      <c r="A692" t="s">
        <v>1427</v>
      </c>
      <c r="B692" s="11" t="s">
        <v>4302</v>
      </c>
      <c r="C692" t="s">
        <v>2397</v>
      </c>
      <c r="D692" t="s">
        <v>4303</v>
      </c>
      <c r="E692" t="s">
        <v>4304</v>
      </c>
    </row>
    <row r="693" spans="1:5" ht="16" x14ac:dyDescent="0.4">
      <c r="A693" t="s">
        <v>1429</v>
      </c>
      <c r="B693" s="11" t="s">
        <v>4305</v>
      </c>
      <c r="C693" t="s">
        <v>2401</v>
      </c>
      <c r="D693" t="s">
        <v>4306</v>
      </c>
      <c r="E693" t="s">
        <v>4307</v>
      </c>
    </row>
    <row r="694" spans="1:5" ht="16" x14ac:dyDescent="0.4">
      <c r="A694" t="s">
        <v>1431</v>
      </c>
      <c r="B694" s="11" t="s">
        <v>4308</v>
      </c>
      <c r="C694" t="s">
        <v>3758</v>
      </c>
      <c r="D694" t="s">
        <v>4309</v>
      </c>
      <c r="E694" t="s">
        <v>4310</v>
      </c>
    </row>
    <row r="695" spans="1:5" ht="16" x14ac:dyDescent="0.4">
      <c r="A695" t="s">
        <v>1433</v>
      </c>
      <c r="B695" s="11" t="s">
        <v>4311</v>
      </c>
      <c r="C695" t="s">
        <v>2397</v>
      </c>
      <c r="D695" t="s">
        <v>4312</v>
      </c>
      <c r="E695" t="s">
        <v>4313</v>
      </c>
    </row>
    <row r="696" spans="1:5" ht="16" x14ac:dyDescent="0.4">
      <c r="A696" t="s">
        <v>1435</v>
      </c>
      <c r="B696" s="11" t="s">
        <v>4314</v>
      </c>
      <c r="C696" t="s">
        <v>2401</v>
      </c>
      <c r="D696" t="s">
        <v>4315</v>
      </c>
      <c r="E696" t="s">
        <v>4316</v>
      </c>
    </row>
    <row r="697" spans="1:5" ht="16" x14ac:dyDescent="0.4">
      <c r="A697" t="s">
        <v>1437</v>
      </c>
      <c r="B697" s="11" t="s">
        <v>4317</v>
      </c>
      <c r="C697" t="s">
        <v>2401</v>
      </c>
      <c r="D697" t="s">
        <v>4318</v>
      </c>
      <c r="E697" t="s">
        <v>4319</v>
      </c>
    </row>
    <row r="698" spans="1:5" ht="16" x14ac:dyDescent="0.4">
      <c r="A698" t="s">
        <v>1439</v>
      </c>
      <c r="B698" s="11" t="s">
        <v>4320</v>
      </c>
      <c r="C698" t="s">
        <v>2401</v>
      </c>
      <c r="D698" t="s">
        <v>4321</v>
      </c>
      <c r="E698" t="s">
        <v>4322</v>
      </c>
    </row>
    <row r="699" spans="1:5" ht="16" x14ac:dyDescent="0.4">
      <c r="A699" t="s">
        <v>1441</v>
      </c>
      <c r="B699" s="11" t="s">
        <v>4323</v>
      </c>
      <c r="C699" t="s">
        <v>2397</v>
      </c>
      <c r="D699" t="s">
        <v>4324</v>
      </c>
      <c r="E699" t="s">
        <v>2641</v>
      </c>
    </row>
    <row r="700" spans="1:5" ht="16" x14ac:dyDescent="0.4">
      <c r="A700" t="s">
        <v>1443</v>
      </c>
      <c r="B700" s="11" t="s">
        <v>4325</v>
      </c>
      <c r="C700" t="s">
        <v>2397</v>
      </c>
      <c r="D700" t="s">
        <v>4326</v>
      </c>
      <c r="E700" t="s">
        <v>4327</v>
      </c>
    </row>
    <row r="701" spans="1:5" ht="16" x14ac:dyDescent="0.4">
      <c r="A701" t="s">
        <v>1445</v>
      </c>
      <c r="B701" s="11" t="s">
        <v>4328</v>
      </c>
      <c r="C701" t="s">
        <v>2401</v>
      </c>
      <c r="D701" t="s">
        <v>4329</v>
      </c>
      <c r="E701" t="s">
        <v>4330</v>
      </c>
    </row>
    <row r="702" spans="1:5" ht="16" x14ac:dyDescent="0.4">
      <c r="A702" t="s">
        <v>1447</v>
      </c>
      <c r="B702" s="11" t="s">
        <v>4331</v>
      </c>
      <c r="C702" t="s">
        <v>3758</v>
      </c>
      <c r="D702" t="s">
        <v>4332</v>
      </c>
      <c r="E702" t="s">
        <v>4333</v>
      </c>
    </row>
    <row r="703" spans="1:5" ht="16" x14ac:dyDescent="0.4">
      <c r="A703" t="s">
        <v>1449</v>
      </c>
      <c r="B703" s="11" t="s">
        <v>4334</v>
      </c>
      <c r="C703" t="s">
        <v>2401</v>
      </c>
      <c r="D703" t="s">
        <v>4335</v>
      </c>
      <c r="E703" t="s">
        <v>4336</v>
      </c>
    </row>
    <row r="704" spans="1:5" ht="16" x14ac:dyDescent="0.4">
      <c r="A704" t="s">
        <v>1451</v>
      </c>
      <c r="B704" s="11" t="s">
        <v>4337</v>
      </c>
      <c r="C704" t="s">
        <v>2401</v>
      </c>
      <c r="D704" t="s">
        <v>4338</v>
      </c>
      <c r="E704" t="s">
        <v>4339</v>
      </c>
    </row>
    <row r="705" spans="1:5" ht="16" x14ac:dyDescent="0.4">
      <c r="A705" t="s">
        <v>1453</v>
      </c>
      <c r="B705" s="11" t="s">
        <v>4340</v>
      </c>
      <c r="C705" t="s">
        <v>2397</v>
      </c>
      <c r="D705" t="s">
        <v>4341</v>
      </c>
      <c r="E705" t="s">
        <v>2623</v>
      </c>
    </row>
    <row r="706" spans="1:5" ht="16" x14ac:dyDescent="0.4">
      <c r="A706" t="s">
        <v>1455</v>
      </c>
      <c r="B706" s="11" t="s">
        <v>4342</v>
      </c>
      <c r="C706" t="s">
        <v>2397</v>
      </c>
      <c r="D706" t="s">
        <v>4343</v>
      </c>
      <c r="E706" t="s">
        <v>4344</v>
      </c>
    </row>
    <row r="707" spans="1:5" ht="16" x14ac:dyDescent="0.4">
      <c r="A707" t="s">
        <v>1457</v>
      </c>
      <c r="B707" s="11" t="s">
        <v>4345</v>
      </c>
      <c r="C707" t="s">
        <v>2401</v>
      </c>
      <c r="D707" t="s">
        <v>4346</v>
      </c>
      <c r="E707" t="s">
        <v>4347</v>
      </c>
    </row>
    <row r="708" spans="1:5" ht="16" x14ac:dyDescent="0.4">
      <c r="A708" t="s">
        <v>1459</v>
      </c>
      <c r="B708" s="11" t="s">
        <v>4348</v>
      </c>
      <c r="C708" t="s">
        <v>2397</v>
      </c>
      <c r="D708" t="s">
        <v>4349</v>
      </c>
      <c r="E708" t="s">
        <v>3594</v>
      </c>
    </row>
    <row r="709" spans="1:5" ht="16" x14ac:dyDescent="0.4">
      <c r="A709" t="s">
        <v>1461</v>
      </c>
      <c r="B709" s="11" t="s">
        <v>4350</v>
      </c>
      <c r="C709" t="s">
        <v>3758</v>
      </c>
      <c r="D709" t="s">
        <v>3745</v>
      </c>
      <c r="E709" t="s">
        <v>3873</v>
      </c>
    </row>
    <row r="710" spans="1:5" ht="16" x14ac:dyDescent="0.4">
      <c r="A710" t="s">
        <v>1463</v>
      </c>
      <c r="B710" s="11" t="s">
        <v>4351</v>
      </c>
      <c r="C710" t="s">
        <v>3758</v>
      </c>
      <c r="D710" t="s">
        <v>4352</v>
      </c>
      <c r="E710" t="s">
        <v>4353</v>
      </c>
    </row>
    <row r="711" spans="1:5" ht="16" x14ac:dyDescent="0.4">
      <c r="A711" t="s">
        <v>1465</v>
      </c>
      <c r="B711" s="11" t="s">
        <v>4354</v>
      </c>
      <c r="C711" t="s">
        <v>2397</v>
      </c>
      <c r="D711" t="s">
        <v>4355</v>
      </c>
      <c r="E711" t="s">
        <v>4356</v>
      </c>
    </row>
    <row r="712" spans="1:5" ht="16" x14ac:dyDescent="0.4">
      <c r="A712" t="s">
        <v>1467</v>
      </c>
      <c r="B712" s="11" t="s">
        <v>4357</v>
      </c>
      <c r="C712" t="s">
        <v>2397</v>
      </c>
      <c r="D712" t="s">
        <v>4358</v>
      </c>
      <c r="E712" t="s">
        <v>4359</v>
      </c>
    </row>
    <row r="713" spans="1:5" ht="16" x14ac:dyDescent="0.4">
      <c r="A713" t="s">
        <v>1469</v>
      </c>
      <c r="B713" s="11" t="s">
        <v>4360</v>
      </c>
      <c r="C713" t="s">
        <v>2397</v>
      </c>
      <c r="D713" t="s">
        <v>4361</v>
      </c>
      <c r="E713" t="s">
        <v>4362</v>
      </c>
    </row>
    <row r="714" spans="1:5" ht="16" x14ac:dyDescent="0.4">
      <c r="A714" t="s">
        <v>1471</v>
      </c>
      <c r="B714" s="11" t="s">
        <v>4363</v>
      </c>
      <c r="C714" t="s">
        <v>2401</v>
      </c>
      <c r="D714" t="s">
        <v>4364</v>
      </c>
      <c r="E714" t="s">
        <v>4365</v>
      </c>
    </row>
    <row r="715" spans="1:5" ht="16" x14ac:dyDescent="0.4">
      <c r="A715" t="s">
        <v>1473</v>
      </c>
      <c r="B715" s="11" t="s">
        <v>4366</v>
      </c>
      <c r="C715" t="s">
        <v>3758</v>
      </c>
      <c r="D715" t="s">
        <v>4367</v>
      </c>
      <c r="E715" t="s">
        <v>3116</v>
      </c>
    </row>
    <row r="716" spans="1:5" ht="16" x14ac:dyDescent="0.4">
      <c r="A716" t="s">
        <v>1475</v>
      </c>
      <c r="B716" s="11" t="s">
        <v>4368</v>
      </c>
      <c r="C716" t="s">
        <v>3758</v>
      </c>
      <c r="D716" t="s">
        <v>2586</v>
      </c>
      <c r="E716" t="s">
        <v>4369</v>
      </c>
    </row>
    <row r="717" spans="1:5" ht="16" x14ac:dyDescent="0.4">
      <c r="A717" t="s">
        <v>1477</v>
      </c>
      <c r="B717" s="11" t="s">
        <v>4370</v>
      </c>
      <c r="C717" t="s">
        <v>2397</v>
      </c>
      <c r="D717" t="s">
        <v>4371</v>
      </c>
      <c r="E717" t="s">
        <v>4372</v>
      </c>
    </row>
    <row r="718" spans="1:5" ht="16" x14ac:dyDescent="0.4">
      <c r="A718" t="s">
        <v>1479</v>
      </c>
      <c r="B718" s="11" t="s">
        <v>4373</v>
      </c>
      <c r="C718" t="s">
        <v>2397</v>
      </c>
      <c r="D718" t="s">
        <v>4374</v>
      </c>
      <c r="E718" t="s">
        <v>4375</v>
      </c>
    </row>
    <row r="719" spans="1:5" ht="16" x14ac:dyDescent="0.4">
      <c r="A719" t="s">
        <v>1481</v>
      </c>
      <c r="B719" s="11" t="s">
        <v>4376</v>
      </c>
      <c r="C719" t="s">
        <v>2401</v>
      </c>
      <c r="D719" t="s">
        <v>4377</v>
      </c>
      <c r="E719" t="s">
        <v>4378</v>
      </c>
    </row>
    <row r="720" spans="1:5" ht="16" x14ac:dyDescent="0.4">
      <c r="A720" t="s">
        <v>1483</v>
      </c>
      <c r="B720" s="11" t="s">
        <v>4379</v>
      </c>
      <c r="C720" t="s">
        <v>2401</v>
      </c>
      <c r="D720" t="s">
        <v>4380</v>
      </c>
      <c r="E720" t="s">
        <v>4381</v>
      </c>
    </row>
    <row r="721" spans="1:5" ht="16" x14ac:dyDescent="0.4">
      <c r="A721" t="s">
        <v>1485</v>
      </c>
      <c r="B721" s="11" t="s">
        <v>4382</v>
      </c>
      <c r="C721" t="s">
        <v>2401</v>
      </c>
      <c r="D721" t="s">
        <v>4383</v>
      </c>
      <c r="E721" t="s">
        <v>4384</v>
      </c>
    </row>
    <row r="722" spans="1:5" ht="16" x14ac:dyDescent="0.4">
      <c r="A722" t="s">
        <v>1487</v>
      </c>
      <c r="B722" s="11" t="s">
        <v>4385</v>
      </c>
      <c r="C722" t="s">
        <v>2397</v>
      </c>
      <c r="D722" t="s">
        <v>4386</v>
      </c>
      <c r="E722" t="s">
        <v>2486</v>
      </c>
    </row>
    <row r="723" spans="1:5" ht="16" x14ac:dyDescent="0.4">
      <c r="A723" t="s">
        <v>1489</v>
      </c>
      <c r="B723" s="11" t="s">
        <v>4387</v>
      </c>
      <c r="C723" t="s">
        <v>2397</v>
      </c>
      <c r="D723" t="s">
        <v>4388</v>
      </c>
      <c r="E723" t="s">
        <v>3558</v>
      </c>
    </row>
    <row r="724" spans="1:5" ht="16" x14ac:dyDescent="0.4">
      <c r="A724" t="s">
        <v>1491</v>
      </c>
      <c r="B724" s="11" t="s">
        <v>4389</v>
      </c>
      <c r="C724" t="s">
        <v>2397</v>
      </c>
      <c r="D724" t="s">
        <v>4390</v>
      </c>
      <c r="E724" t="s">
        <v>4391</v>
      </c>
    </row>
    <row r="725" spans="1:5" ht="16" x14ac:dyDescent="0.4">
      <c r="A725" t="s">
        <v>1493</v>
      </c>
      <c r="B725" s="11" t="s">
        <v>4392</v>
      </c>
      <c r="C725" t="s">
        <v>3758</v>
      </c>
      <c r="D725" t="s">
        <v>4393</v>
      </c>
      <c r="E725" t="s">
        <v>3773</v>
      </c>
    </row>
    <row r="726" spans="1:5" ht="16" x14ac:dyDescent="0.4">
      <c r="A726" t="s">
        <v>1495</v>
      </c>
      <c r="B726" s="11" t="s">
        <v>4394</v>
      </c>
      <c r="C726" t="s">
        <v>2401</v>
      </c>
      <c r="D726" t="s">
        <v>4395</v>
      </c>
      <c r="E726" t="s">
        <v>4396</v>
      </c>
    </row>
    <row r="727" spans="1:5" ht="16" x14ac:dyDescent="0.4">
      <c r="A727" t="s">
        <v>1497</v>
      </c>
      <c r="B727" s="11" t="s">
        <v>4397</v>
      </c>
      <c r="C727" t="s">
        <v>2401</v>
      </c>
      <c r="D727" t="s">
        <v>2658</v>
      </c>
      <c r="E727" t="s">
        <v>3184</v>
      </c>
    </row>
    <row r="728" spans="1:5" ht="16" x14ac:dyDescent="0.4">
      <c r="A728" t="s">
        <v>1499</v>
      </c>
      <c r="B728" s="11" t="s">
        <v>4398</v>
      </c>
      <c r="C728" t="s">
        <v>2401</v>
      </c>
      <c r="D728" t="s">
        <v>4399</v>
      </c>
      <c r="E728" t="s">
        <v>2457</v>
      </c>
    </row>
    <row r="729" spans="1:5" ht="16" x14ac:dyDescent="0.4">
      <c r="A729" t="s">
        <v>1501</v>
      </c>
      <c r="B729" s="11" t="s">
        <v>4400</v>
      </c>
      <c r="C729" t="s">
        <v>2401</v>
      </c>
      <c r="D729" t="s">
        <v>4401</v>
      </c>
      <c r="E729" t="s">
        <v>4402</v>
      </c>
    </row>
    <row r="730" spans="1:5" ht="16" x14ac:dyDescent="0.4">
      <c r="A730" t="s">
        <v>1503</v>
      </c>
      <c r="B730" s="11" t="s">
        <v>4403</v>
      </c>
      <c r="C730" t="s">
        <v>2401</v>
      </c>
      <c r="D730" t="s">
        <v>4380</v>
      </c>
      <c r="E730" t="s">
        <v>4404</v>
      </c>
    </row>
    <row r="731" spans="1:5" ht="16" x14ac:dyDescent="0.4">
      <c r="A731" t="s">
        <v>1505</v>
      </c>
      <c r="B731" s="11" t="s">
        <v>4405</v>
      </c>
      <c r="C731" t="s">
        <v>2397</v>
      </c>
      <c r="D731" t="s">
        <v>4406</v>
      </c>
      <c r="E731" t="s">
        <v>4407</v>
      </c>
    </row>
    <row r="732" spans="1:5" ht="16" x14ac:dyDescent="0.4">
      <c r="A732" t="s">
        <v>1507</v>
      </c>
      <c r="B732" s="11" t="s">
        <v>4408</v>
      </c>
      <c r="C732" t="s">
        <v>2397</v>
      </c>
      <c r="D732" t="s">
        <v>4409</v>
      </c>
      <c r="E732" t="s">
        <v>2921</v>
      </c>
    </row>
    <row r="733" spans="1:5" ht="16" x14ac:dyDescent="0.4">
      <c r="A733" t="s">
        <v>1509</v>
      </c>
      <c r="B733" s="11" t="s">
        <v>4410</v>
      </c>
      <c r="C733" t="s">
        <v>2401</v>
      </c>
      <c r="D733" t="s">
        <v>4411</v>
      </c>
      <c r="E733" t="s">
        <v>4412</v>
      </c>
    </row>
    <row r="734" spans="1:5" ht="16" x14ac:dyDescent="0.4">
      <c r="A734" t="s">
        <v>1510</v>
      </c>
      <c r="B734" s="11" t="s">
        <v>4413</v>
      </c>
      <c r="C734" t="s">
        <v>2397</v>
      </c>
      <c r="D734" t="s">
        <v>4414</v>
      </c>
      <c r="E734" t="s">
        <v>4415</v>
      </c>
    </row>
    <row r="735" spans="1:5" ht="16" x14ac:dyDescent="0.4">
      <c r="A735" t="s">
        <v>1512</v>
      </c>
      <c r="B735" s="11" t="s">
        <v>4416</v>
      </c>
      <c r="C735" t="s">
        <v>2397</v>
      </c>
      <c r="D735" t="s">
        <v>2595</v>
      </c>
      <c r="E735" t="s">
        <v>4417</v>
      </c>
    </row>
    <row r="736" spans="1:5" ht="16" x14ac:dyDescent="0.4">
      <c r="A736" t="s">
        <v>1514</v>
      </c>
      <c r="B736" s="11" t="s">
        <v>4418</v>
      </c>
      <c r="C736" t="s">
        <v>2397</v>
      </c>
      <c r="D736" t="s">
        <v>4419</v>
      </c>
      <c r="E736" t="s">
        <v>4420</v>
      </c>
    </row>
    <row r="737" spans="1:5" ht="16" x14ac:dyDescent="0.4">
      <c r="A737" t="s">
        <v>1516</v>
      </c>
      <c r="B737" s="11" t="s">
        <v>4421</v>
      </c>
      <c r="C737" t="s">
        <v>2397</v>
      </c>
      <c r="D737" t="s">
        <v>4422</v>
      </c>
      <c r="E737" t="s">
        <v>4423</v>
      </c>
    </row>
    <row r="738" spans="1:5" ht="16" x14ac:dyDescent="0.4">
      <c r="A738" t="s">
        <v>1518</v>
      </c>
      <c r="B738" s="11" t="s">
        <v>4424</v>
      </c>
      <c r="C738" t="s">
        <v>2401</v>
      </c>
      <c r="D738" t="s">
        <v>4425</v>
      </c>
      <c r="E738" t="s">
        <v>3259</v>
      </c>
    </row>
    <row r="739" spans="1:5" ht="16" x14ac:dyDescent="0.4">
      <c r="A739" t="s">
        <v>1520</v>
      </c>
      <c r="B739" s="11" t="s">
        <v>4426</v>
      </c>
      <c r="C739" t="s">
        <v>2401</v>
      </c>
      <c r="D739" t="s">
        <v>4427</v>
      </c>
      <c r="E739" t="s">
        <v>4428</v>
      </c>
    </row>
    <row r="740" spans="1:5" ht="16" x14ac:dyDescent="0.4">
      <c r="A740" t="s">
        <v>1522</v>
      </c>
      <c r="B740" s="11" t="s">
        <v>4429</v>
      </c>
      <c r="C740" t="s">
        <v>2401</v>
      </c>
      <c r="D740" t="s">
        <v>4430</v>
      </c>
      <c r="E740" t="s">
        <v>4431</v>
      </c>
    </row>
    <row r="741" spans="1:5" ht="16" x14ac:dyDescent="0.4">
      <c r="A741" t="s">
        <v>1524</v>
      </c>
      <c r="B741" s="11" t="s">
        <v>4432</v>
      </c>
      <c r="C741" t="s">
        <v>3758</v>
      </c>
      <c r="D741" t="s">
        <v>4433</v>
      </c>
      <c r="E741" t="s">
        <v>4434</v>
      </c>
    </row>
    <row r="742" spans="1:5" ht="16" x14ac:dyDescent="0.4">
      <c r="A742" t="s">
        <v>1526</v>
      </c>
      <c r="B742" s="11" t="s">
        <v>4435</v>
      </c>
      <c r="C742" t="s">
        <v>2401</v>
      </c>
      <c r="D742" t="s">
        <v>4436</v>
      </c>
      <c r="E742" t="s">
        <v>3049</v>
      </c>
    </row>
    <row r="743" spans="1:5" ht="16" x14ac:dyDescent="0.4">
      <c r="A743" t="s">
        <v>1528</v>
      </c>
      <c r="B743" s="11" t="s">
        <v>4437</v>
      </c>
      <c r="C743" t="s">
        <v>2401</v>
      </c>
      <c r="D743" t="s">
        <v>4438</v>
      </c>
      <c r="E743" t="s">
        <v>4439</v>
      </c>
    </row>
    <row r="744" spans="1:5" ht="16" x14ac:dyDescent="0.4">
      <c r="A744" t="s">
        <v>1530</v>
      </c>
      <c r="B744" s="11" t="s">
        <v>4440</v>
      </c>
      <c r="C744" t="s">
        <v>3758</v>
      </c>
      <c r="D744" t="s">
        <v>4441</v>
      </c>
      <c r="E744" t="s">
        <v>3667</v>
      </c>
    </row>
    <row r="745" spans="1:5" ht="16" x14ac:dyDescent="0.4">
      <c r="A745" t="s">
        <v>1532</v>
      </c>
      <c r="B745" s="11" t="s">
        <v>4442</v>
      </c>
      <c r="C745" t="s">
        <v>3758</v>
      </c>
      <c r="D745" t="s">
        <v>2462</v>
      </c>
      <c r="E745" t="s">
        <v>4443</v>
      </c>
    </row>
    <row r="746" spans="1:5" ht="16" x14ac:dyDescent="0.4">
      <c r="A746" t="s">
        <v>1534</v>
      </c>
      <c r="B746" s="11" t="s">
        <v>4444</v>
      </c>
      <c r="C746" t="s">
        <v>2397</v>
      </c>
      <c r="D746" t="s">
        <v>4445</v>
      </c>
      <c r="E746" t="s">
        <v>4446</v>
      </c>
    </row>
    <row r="747" spans="1:5" ht="16" x14ac:dyDescent="0.4">
      <c r="A747" t="s">
        <v>1536</v>
      </c>
      <c r="B747" s="11" t="s">
        <v>4447</v>
      </c>
      <c r="C747" t="s">
        <v>2401</v>
      </c>
      <c r="D747" t="s">
        <v>4448</v>
      </c>
      <c r="E747" t="s">
        <v>4449</v>
      </c>
    </row>
    <row r="748" spans="1:5" ht="16" x14ac:dyDescent="0.4">
      <c r="A748" t="s">
        <v>1538</v>
      </c>
      <c r="B748" s="11" t="s">
        <v>4450</v>
      </c>
      <c r="C748" t="s">
        <v>3758</v>
      </c>
      <c r="D748" t="s">
        <v>4451</v>
      </c>
      <c r="E748" t="s">
        <v>4452</v>
      </c>
    </row>
    <row r="749" spans="1:5" ht="16" x14ac:dyDescent="0.4">
      <c r="A749" t="s">
        <v>1540</v>
      </c>
      <c r="B749" s="11" t="s">
        <v>4453</v>
      </c>
      <c r="C749" t="s">
        <v>2401</v>
      </c>
      <c r="D749" t="s">
        <v>4454</v>
      </c>
      <c r="E749" t="s">
        <v>3049</v>
      </c>
    </row>
    <row r="750" spans="1:5" ht="16" x14ac:dyDescent="0.4">
      <c r="A750" t="s">
        <v>1542</v>
      </c>
      <c r="B750" s="11" t="s">
        <v>4455</v>
      </c>
      <c r="C750" t="s">
        <v>2401</v>
      </c>
      <c r="D750" t="s">
        <v>4456</v>
      </c>
      <c r="E750" t="s">
        <v>2593</v>
      </c>
    </row>
    <row r="751" spans="1:5" ht="16" x14ac:dyDescent="0.4">
      <c r="A751" t="s">
        <v>1544</v>
      </c>
      <c r="B751" s="11" t="s">
        <v>4457</v>
      </c>
      <c r="C751" t="s">
        <v>2397</v>
      </c>
      <c r="D751" t="s">
        <v>4458</v>
      </c>
      <c r="E751" t="s">
        <v>2590</v>
      </c>
    </row>
    <row r="752" spans="1:5" ht="16" x14ac:dyDescent="0.4">
      <c r="A752" t="s">
        <v>1546</v>
      </c>
      <c r="B752" s="11" t="s">
        <v>4459</v>
      </c>
      <c r="C752" t="s">
        <v>2401</v>
      </c>
      <c r="D752" t="s">
        <v>4460</v>
      </c>
      <c r="E752" t="s">
        <v>2644</v>
      </c>
    </row>
    <row r="753" spans="1:5" ht="16" x14ac:dyDescent="0.4">
      <c r="A753" t="s">
        <v>1548</v>
      </c>
      <c r="B753" s="11" t="s">
        <v>4461</v>
      </c>
      <c r="C753" t="s">
        <v>2397</v>
      </c>
      <c r="D753" t="s">
        <v>4462</v>
      </c>
      <c r="E753" t="s">
        <v>4463</v>
      </c>
    </row>
    <row r="754" spans="1:5" ht="16" x14ac:dyDescent="0.4">
      <c r="A754" t="s">
        <v>1550</v>
      </c>
      <c r="B754" s="11" t="s">
        <v>4464</v>
      </c>
      <c r="C754" t="s">
        <v>2397</v>
      </c>
      <c r="D754" t="s">
        <v>4465</v>
      </c>
      <c r="E754" t="s">
        <v>4466</v>
      </c>
    </row>
    <row r="755" spans="1:5" ht="16" x14ac:dyDescent="0.4">
      <c r="A755" t="s">
        <v>1552</v>
      </c>
      <c r="B755" s="11" t="s">
        <v>4467</v>
      </c>
      <c r="C755" t="s">
        <v>2397</v>
      </c>
      <c r="D755" t="s">
        <v>4468</v>
      </c>
      <c r="E755" t="s">
        <v>4469</v>
      </c>
    </row>
    <row r="756" spans="1:5" ht="16" x14ac:dyDescent="0.4">
      <c r="A756" t="s">
        <v>1554</v>
      </c>
      <c r="B756" s="11" t="s">
        <v>4470</v>
      </c>
      <c r="C756" t="s">
        <v>3758</v>
      </c>
      <c r="D756" t="s">
        <v>4471</v>
      </c>
      <c r="E756" t="s">
        <v>4472</v>
      </c>
    </row>
    <row r="757" spans="1:5" ht="16" x14ac:dyDescent="0.4">
      <c r="A757" t="s">
        <v>1556</v>
      </c>
      <c r="B757" s="11" t="s">
        <v>4473</v>
      </c>
      <c r="C757" t="s">
        <v>2401</v>
      </c>
      <c r="D757" t="s">
        <v>4474</v>
      </c>
      <c r="E757" t="s">
        <v>4475</v>
      </c>
    </row>
    <row r="758" spans="1:5" ht="16" x14ac:dyDescent="0.4">
      <c r="A758" t="s">
        <v>1558</v>
      </c>
      <c r="B758" s="11" t="s">
        <v>4476</v>
      </c>
      <c r="C758" t="s">
        <v>2401</v>
      </c>
      <c r="D758" t="s">
        <v>4477</v>
      </c>
      <c r="E758" t="s">
        <v>4478</v>
      </c>
    </row>
    <row r="759" spans="1:5" ht="16" x14ac:dyDescent="0.4">
      <c r="A759" t="s">
        <v>1560</v>
      </c>
      <c r="B759" s="11" t="s">
        <v>4479</v>
      </c>
      <c r="C759" t="s">
        <v>2401</v>
      </c>
      <c r="D759" t="s">
        <v>4480</v>
      </c>
      <c r="E759" t="s">
        <v>2907</v>
      </c>
    </row>
    <row r="760" spans="1:5" ht="16" x14ac:dyDescent="0.4">
      <c r="A760" t="s">
        <v>1562</v>
      </c>
      <c r="B760" s="11" t="s">
        <v>4481</v>
      </c>
      <c r="C760" t="s">
        <v>2401</v>
      </c>
      <c r="D760" t="s">
        <v>4482</v>
      </c>
      <c r="E760" t="s">
        <v>4483</v>
      </c>
    </row>
    <row r="761" spans="1:5" ht="16" x14ac:dyDescent="0.4">
      <c r="A761" t="s">
        <v>1564</v>
      </c>
      <c r="B761" s="11" t="s">
        <v>4484</v>
      </c>
      <c r="C761" t="s">
        <v>2397</v>
      </c>
      <c r="D761" t="s">
        <v>4485</v>
      </c>
      <c r="E761" t="s">
        <v>4486</v>
      </c>
    </row>
    <row r="762" spans="1:5" ht="16" x14ac:dyDescent="0.4">
      <c r="A762" t="s">
        <v>1566</v>
      </c>
      <c r="B762" s="11" t="s">
        <v>4487</v>
      </c>
      <c r="C762" t="s">
        <v>2397</v>
      </c>
      <c r="D762" t="s">
        <v>4488</v>
      </c>
      <c r="E762" t="s">
        <v>3773</v>
      </c>
    </row>
    <row r="763" spans="1:5" ht="16" x14ac:dyDescent="0.4">
      <c r="A763" t="s">
        <v>1568</v>
      </c>
      <c r="B763" s="11" t="s">
        <v>4489</v>
      </c>
      <c r="C763" t="s">
        <v>2401</v>
      </c>
      <c r="D763" t="s">
        <v>4490</v>
      </c>
      <c r="E763" t="s">
        <v>3144</v>
      </c>
    </row>
    <row r="764" spans="1:5" ht="16" x14ac:dyDescent="0.4">
      <c r="A764" t="s">
        <v>1570</v>
      </c>
      <c r="B764" s="11" t="s">
        <v>4491</v>
      </c>
      <c r="C764" t="s">
        <v>2397</v>
      </c>
      <c r="D764" t="s">
        <v>4492</v>
      </c>
      <c r="E764" t="s">
        <v>2498</v>
      </c>
    </row>
    <row r="765" spans="1:5" ht="16" x14ac:dyDescent="0.4">
      <c r="A765" t="s">
        <v>1572</v>
      </c>
      <c r="B765" s="11" t="s">
        <v>4493</v>
      </c>
      <c r="C765" t="s">
        <v>2397</v>
      </c>
      <c r="D765" t="s">
        <v>4494</v>
      </c>
      <c r="E765" t="s">
        <v>4495</v>
      </c>
    </row>
    <row r="766" spans="1:5" ht="16" x14ac:dyDescent="0.4">
      <c r="A766" t="s">
        <v>1574</v>
      </c>
      <c r="B766" s="11" t="s">
        <v>4496</v>
      </c>
      <c r="C766" t="s">
        <v>2397</v>
      </c>
      <c r="D766" t="s">
        <v>4497</v>
      </c>
      <c r="E766" t="s">
        <v>4498</v>
      </c>
    </row>
    <row r="767" spans="1:5" ht="16" x14ac:dyDescent="0.4">
      <c r="A767" t="s">
        <v>1576</v>
      </c>
      <c r="B767" s="11" t="s">
        <v>4499</v>
      </c>
      <c r="C767" t="s">
        <v>2397</v>
      </c>
      <c r="D767" t="s">
        <v>4500</v>
      </c>
      <c r="E767" t="s">
        <v>4501</v>
      </c>
    </row>
    <row r="768" spans="1:5" ht="16" x14ac:dyDescent="0.4">
      <c r="A768" t="s">
        <v>1578</v>
      </c>
      <c r="B768" s="11" t="s">
        <v>4502</v>
      </c>
      <c r="C768" t="s">
        <v>2397</v>
      </c>
      <c r="D768" t="s">
        <v>4503</v>
      </c>
      <c r="E768" t="s">
        <v>4504</v>
      </c>
    </row>
    <row r="769" spans="1:5" ht="16" x14ac:dyDescent="0.4">
      <c r="A769" t="s">
        <v>1580</v>
      </c>
      <c r="B769" s="11" t="s">
        <v>4505</v>
      </c>
      <c r="C769" t="s">
        <v>2397</v>
      </c>
      <c r="D769" t="s">
        <v>4506</v>
      </c>
      <c r="E769" t="s">
        <v>4507</v>
      </c>
    </row>
    <row r="770" spans="1:5" ht="16" x14ac:dyDescent="0.4">
      <c r="A770" t="s">
        <v>1582</v>
      </c>
      <c r="B770" s="11" t="s">
        <v>4508</v>
      </c>
      <c r="C770" t="s">
        <v>2397</v>
      </c>
      <c r="D770" t="s">
        <v>4509</v>
      </c>
      <c r="E770" t="s">
        <v>3267</v>
      </c>
    </row>
    <row r="771" spans="1:5" ht="16" x14ac:dyDescent="0.4">
      <c r="A771" t="s">
        <v>1584</v>
      </c>
      <c r="B771" s="11" t="s">
        <v>4510</v>
      </c>
      <c r="C771" t="s">
        <v>2397</v>
      </c>
      <c r="D771" t="s">
        <v>4511</v>
      </c>
      <c r="E771" t="s">
        <v>4512</v>
      </c>
    </row>
    <row r="772" spans="1:5" ht="16" x14ac:dyDescent="0.4">
      <c r="A772" t="s">
        <v>1586</v>
      </c>
      <c r="B772" s="11" t="s">
        <v>4513</v>
      </c>
      <c r="C772" t="s">
        <v>2401</v>
      </c>
      <c r="D772" t="s">
        <v>4514</v>
      </c>
      <c r="E772" t="s">
        <v>2403</v>
      </c>
    </row>
    <row r="773" spans="1:5" ht="16" x14ac:dyDescent="0.4">
      <c r="A773" t="s">
        <v>1588</v>
      </c>
      <c r="B773" s="11" t="s">
        <v>4515</v>
      </c>
      <c r="C773" t="s">
        <v>2401</v>
      </c>
      <c r="D773" t="s">
        <v>4516</v>
      </c>
      <c r="E773" t="s">
        <v>2847</v>
      </c>
    </row>
    <row r="774" spans="1:5" ht="16" x14ac:dyDescent="0.4">
      <c r="A774" t="s">
        <v>1590</v>
      </c>
      <c r="B774" s="11" t="s">
        <v>4517</v>
      </c>
      <c r="C774" t="s">
        <v>2401</v>
      </c>
      <c r="D774" t="s">
        <v>4518</v>
      </c>
      <c r="E774" t="s">
        <v>2876</v>
      </c>
    </row>
    <row r="775" spans="1:5" ht="16" x14ac:dyDescent="0.4">
      <c r="A775" t="s">
        <v>1592</v>
      </c>
      <c r="B775" s="11" t="s">
        <v>4519</v>
      </c>
      <c r="C775" t="s">
        <v>2401</v>
      </c>
      <c r="D775" t="s">
        <v>4520</v>
      </c>
      <c r="E775" t="s">
        <v>3049</v>
      </c>
    </row>
    <row r="776" spans="1:5" ht="16" x14ac:dyDescent="0.4">
      <c r="A776" t="s">
        <v>1594</v>
      </c>
      <c r="B776" s="11" t="s">
        <v>4521</v>
      </c>
      <c r="C776" t="s">
        <v>2401</v>
      </c>
      <c r="D776" t="s">
        <v>4522</v>
      </c>
      <c r="E776" t="s">
        <v>4523</v>
      </c>
    </row>
    <row r="777" spans="1:5" ht="16" x14ac:dyDescent="0.4">
      <c r="A777" t="s">
        <v>1596</v>
      </c>
      <c r="B777" s="11" t="s">
        <v>4524</v>
      </c>
      <c r="C777" t="s">
        <v>3758</v>
      </c>
      <c r="D777" t="s">
        <v>4525</v>
      </c>
      <c r="E777" t="s">
        <v>4526</v>
      </c>
    </row>
    <row r="778" spans="1:5" ht="16" x14ac:dyDescent="0.4">
      <c r="A778" t="s">
        <v>1598</v>
      </c>
      <c r="B778" s="11" t="s">
        <v>4527</v>
      </c>
      <c r="C778" t="s">
        <v>3758</v>
      </c>
      <c r="D778" t="s">
        <v>2601</v>
      </c>
      <c r="E778" t="s">
        <v>4528</v>
      </c>
    </row>
    <row r="779" spans="1:5" ht="16" x14ac:dyDescent="0.4">
      <c r="A779" t="s">
        <v>1600</v>
      </c>
      <c r="B779" s="11" t="s">
        <v>4529</v>
      </c>
      <c r="C779" t="s">
        <v>2397</v>
      </c>
      <c r="D779" t="s">
        <v>4530</v>
      </c>
      <c r="E779" t="s">
        <v>4531</v>
      </c>
    </row>
    <row r="780" spans="1:5" ht="16" x14ac:dyDescent="0.4">
      <c r="A780" t="s">
        <v>1602</v>
      </c>
      <c r="B780" s="11" t="s">
        <v>4532</v>
      </c>
      <c r="C780" t="s">
        <v>2401</v>
      </c>
      <c r="D780" t="s">
        <v>4533</v>
      </c>
      <c r="E780" t="s">
        <v>2993</v>
      </c>
    </row>
    <row r="781" spans="1:5" ht="16" x14ac:dyDescent="0.4">
      <c r="A781" t="s">
        <v>1604</v>
      </c>
      <c r="B781" s="11" t="s">
        <v>4534</v>
      </c>
      <c r="C781" t="s">
        <v>2397</v>
      </c>
      <c r="D781" t="s">
        <v>4535</v>
      </c>
      <c r="E781" t="s">
        <v>3594</v>
      </c>
    </row>
    <row r="782" spans="1:5" ht="16" x14ac:dyDescent="0.4">
      <c r="A782" t="s">
        <v>1606</v>
      </c>
      <c r="B782" s="11" t="s">
        <v>4536</v>
      </c>
      <c r="C782" t="s">
        <v>2401</v>
      </c>
      <c r="D782" t="s">
        <v>4537</v>
      </c>
      <c r="E782" t="s">
        <v>4538</v>
      </c>
    </row>
    <row r="783" spans="1:5" ht="16" x14ac:dyDescent="0.4">
      <c r="A783" t="s">
        <v>1608</v>
      </c>
      <c r="B783" s="11" t="s">
        <v>4539</v>
      </c>
      <c r="C783" t="s">
        <v>2397</v>
      </c>
      <c r="D783" t="s">
        <v>4237</v>
      </c>
      <c r="E783" t="s">
        <v>4540</v>
      </c>
    </row>
    <row r="784" spans="1:5" ht="16" x14ac:dyDescent="0.4">
      <c r="A784" t="s">
        <v>1610</v>
      </c>
      <c r="B784" s="11" t="s">
        <v>4541</v>
      </c>
      <c r="C784" t="s">
        <v>2397</v>
      </c>
      <c r="D784" t="s">
        <v>4542</v>
      </c>
      <c r="E784" t="s">
        <v>4543</v>
      </c>
    </row>
    <row r="785" spans="1:5" ht="16" x14ac:dyDescent="0.4">
      <c r="A785" t="s">
        <v>1612</v>
      </c>
      <c r="B785" s="11" t="s">
        <v>4544</v>
      </c>
      <c r="C785" t="s">
        <v>2397</v>
      </c>
      <c r="D785" t="s">
        <v>4545</v>
      </c>
      <c r="E785" t="s">
        <v>4546</v>
      </c>
    </row>
    <row r="786" spans="1:5" ht="16" x14ac:dyDescent="0.4">
      <c r="A786" t="s">
        <v>1614</v>
      </c>
      <c r="B786" s="11" t="s">
        <v>4547</v>
      </c>
      <c r="C786" t="s">
        <v>2397</v>
      </c>
      <c r="D786" t="s">
        <v>4548</v>
      </c>
      <c r="E786" t="s">
        <v>4549</v>
      </c>
    </row>
    <row r="787" spans="1:5" ht="16" x14ac:dyDescent="0.4">
      <c r="A787" t="s">
        <v>1616</v>
      </c>
      <c r="B787" s="11" t="s">
        <v>4550</v>
      </c>
      <c r="C787" t="s">
        <v>2397</v>
      </c>
      <c r="D787" t="s">
        <v>4551</v>
      </c>
      <c r="E787" t="s">
        <v>4552</v>
      </c>
    </row>
    <row r="788" spans="1:5" ht="16" x14ac:dyDescent="0.4">
      <c r="A788" t="s">
        <v>1618</v>
      </c>
      <c r="B788" s="11" t="s">
        <v>4553</v>
      </c>
      <c r="C788" t="s">
        <v>2397</v>
      </c>
      <c r="D788" t="s">
        <v>4554</v>
      </c>
      <c r="E788" t="s">
        <v>4555</v>
      </c>
    </row>
    <row r="789" spans="1:5" ht="16" x14ac:dyDescent="0.4">
      <c r="A789" t="s">
        <v>1620</v>
      </c>
      <c r="B789" s="11" t="s">
        <v>4556</v>
      </c>
      <c r="C789" t="s">
        <v>2401</v>
      </c>
      <c r="D789" t="s">
        <v>2515</v>
      </c>
      <c r="E789" t="s">
        <v>4557</v>
      </c>
    </row>
    <row r="790" spans="1:5" ht="16" x14ac:dyDescent="0.4">
      <c r="A790" t="s">
        <v>1622</v>
      </c>
      <c r="B790" s="11" t="s">
        <v>4558</v>
      </c>
      <c r="C790" t="s">
        <v>2401</v>
      </c>
      <c r="D790" t="s">
        <v>4559</v>
      </c>
      <c r="E790" t="s">
        <v>4560</v>
      </c>
    </row>
    <row r="791" spans="1:5" ht="16" x14ac:dyDescent="0.4">
      <c r="A791" t="s">
        <v>1624</v>
      </c>
      <c r="B791" s="11" t="s">
        <v>4561</v>
      </c>
      <c r="C791" t="s">
        <v>2401</v>
      </c>
      <c r="D791" t="s">
        <v>4562</v>
      </c>
      <c r="E791" t="s">
        <v>4563</v>
      </c>
    </row>
    <row r="792" spans="1:5" ht="16" x14ac:dyDescent="0.4">
      <c r="A792" t="s">
        <v>1626</v>
      </c>
      <c r="B792" s="11" t="s">
        <v>4564</v>
      </c>
      <c r="C792" t="s">
        <v>2397</v>
      </c>
      <c r="D792" t="s">
        <v>4565</v>
      </c>
      <c r="E792" t="s">
        <v>2681</v>
      </c>
    </row>
    <row r="793" spans="1:5" ht="16" x14ac:dyDescent="0.4">
      <c r="A793" t="s">
        <v>1628</v>
      </c>
      <c r="B793" s="11" t="s">
        <v>4566</v>
      </c>
      <c r="C793" t="s">
        <v>2397</v>
      </c>
      <c r="D793" t="s">
        <v>4567</v>
      </c>
      <c r="E793" t="s">
        <v>4568</v>
      </c>
    </row>
    <row r="794" spans="1:5" ht="16" x14ac:dyDescent="0.4">
      <c r="A794" t="s">
        <v>1630</v>
      </c>
      <c r="B794" s="11" t="s">
        <v>4569</v>
      </c>
      <c r="C794" t="s">
        <v>3758</v>
      </c>
      <c r="D794" t="s">
        <v>4570</v>
      </c>
      <c r="E794" t="s">
        <v>4571</v>
      </c>
    </row>
    <row r="795" spans="1:5" ht="16" x14ac:dyDescent="0.4">
      <c r="A795" t="s">
        <v>1632</v>
      </c>
      <c r="B795" s="11" t="s">
        <v>4572</v>
      </c>
      <c r="C795" t="s">
        <v>2401</v>
      </c>
      <c r="D795" t="s">
        <v>4573</v>
      </c>
      <c r="E795" t="s">
        <v>4574</v>
      </c>
    </row>
    <row r="796" spans="1:5" ht="16" x14ac:dyDescent="0.4">
      <c r="A796" t="s">
        <v>1634</v>
      </c>
      <c r="B796" s="11" t="s">
        <v>4575</v>
      </c>
      <c r="C796" t="s">
        <v>2397</v>
      </c>
      <c r="D796" t="s">
        <v>4576</v>
      </c>
      <c r="E796" t="s">
        <v>2948</v>
      </c>
    </row>
    <row r="797" spans="1:5" ht="16" x14ac:dyDescent="0.4">
      <c r="A797" t="s">
        <v>1636</v>
      </c>
      <c r="B797" s="11" t="s">
        <v>4577</v>
      </c>
      <c r="C797" t="s">
        <v>3758</v>
      </c>
      <c r="D797" t="s">
        <v>4578</v>
      </c>
      <c r="E797" t="s">
        <v>4579</v>
      </c>
    </row>
    <row r="798" spans="1:5" ht="16" x14ac:dyDescent="0.4">
      <c r="A798" t="s">
        <v>1638</v>
      </c>
      <c r="B798" s="11" t="s">
        <v>4580</v>
      </c>
      <c r="C798" t="s">
        <v>2397</v>
      </c>
      <c r="D798" t="s">
        <v>4581</v>
      </c>
      <c r="E798" t="s">
        <v>4582</v>
      </c>
    </row>
    <row r="799" spans="1:5" ht="16" x14ac:dyDescent="0.4">
      <c r="A799" t="s">
        <v>1640</v>
      </c>
      <c r="B799" s="11" t="s">
        <v>4583</v>
      </c>
      <c r="C799" t="s">
        <v>3758</v>
      </c>
      <c r="D799" t="s">
        <v>4584</v>
      </c>
      <c r="E799" t="s">
        <v>4585</v>
      </c>
    </row>
    <row r="800" spans="1:5" ht="16" x14ac:dyDescent="0.4">
      <c r="A800" t="s">
        <v>1642</v>
      </c>
      <c r="B800" s="11" t="s">
        <v>4586</v>
      </c>
      <c r="C800" t="s">
        <v>2397</v>
      </c>
      <c r="D800" t="s">
        <v>3772</v>
      </c>
      <c r="E800" t="s">
        <v>4587</v>
      </c>
    </row>
    <row r="801" spans="1:5" ht="16" x14ac:dyDescent="0.4">
      <c r="A801" t="s">
        <v>1644</v>
      </c>
      <c r="B801" s="11" t="s">
        <v>4588</v>
      </c>
      <c r="C801" t="s">
        <v>2397</v>
      </c>
      <c r="D801" t="s">
        <v>4589</v>
      </c>
      <c r="E801" t="s">
        <v>3534</v>
      </c>
    </row>
    <row r="802" spans="1:5" ht="16" x14ac:dyDescent="0.4">
      <c r="A802" t="s">
        <v>1646</v>
      </c>
      <c r="B802" s="11" t="s">
        <v>4590</v>
      </c>
      <c r="C802" t="s">
        <v>2397</v>
      </c>
      <c r="D802" t="s">
        <v>4591</v>
      </c>
      <c r="E802" t="s">
        <v>4592</v>
      </c>
    </row>
    <row r="803" spans="1:5" ht="16" x14ac:dyDescent="0.4">
      <c r="A803" t="s">
        <v>1648</v>
      </c>
      <c r="B803" s="11" t="s">
        <v>4593</v>
      </c>
      <c r="C803" t="s">
        <v>3758</v>
      </c>
      <c r="D803" t="s">
        <v>4594</v>
      </c>
      <c r="E803" t="s">
        <v>4595</v>
      </c>
    </row>
    <row r="804" spans="1:5" ht="16" x14ac:dyDescent="0.4">
      <c r="A804" t="s">
        <v>1650</v>
      </c>
      <c r="B804" s="11" t="s">
        <v>4596</v>
      </c>
      <c r="C804" t="s">
        <v>2397</v>
      </c>
      <c r="D804" t="s">
        <v>3176</v>
      </c>
      <c r="E804" t="s">
        <v>3650</v>
      </c>
    </row>
    <row r="805" spans="1:5" ht="16" x14ac:dyDescent="0.4">
      <c r="A805" t="s">
        <v>1652</v>
      </c>
      <c r="B805" s="11" t="s">
        <v>4597</v>
      </c>
      <c r="C805" t="s">
        <v>2397</v>
      </c>
      <c r="D805" t="s">
        <v>4598</v>
      </c>
      <c r="E805" t="s">
        <v>3650</v>
      </c>
    </row>
    <row r="806" spans="1:5" ht="16" x14ac:dyDescent="0.4">
      <c r="A806" t="s">
        <v>1654</v>
      </c>
      <c r="B806" s="11" t="s">
        <v>4599</v>
      </c>
      <c r="C806" t="s">
        <v>2401</v>
      </c>
      <c r="D806" t="s">
        <v>4600</v>
      </c>
      <c r="E806" t="s">
        <v>4601</v>
      </c>
    </row>
    <row r="807" spans="1:5" ht="16" x14ac:dyDescent="0.4">
      <c r="A807" t="s">
        <v>1656</v>
      </c>
      <c r="B807" s="11" t="s">
        <v>4602</v>
      </c>
      <c r="C807" t="s">
        <v>2401</v>
      </c>
      <c r="D807" t="s">
        <v>4603</v>
      </c>
      <c r="E807" t="s">
        <v>2421</v>
      </c>
    </row>
    <row r="808" spans="1:5" ht="16" x14ac:dyDescent="0.4">
      <c r="A808" t="s">
        <v>1658</v>
      </c>
      <c r="B808" s="11" t="s">
        <v>4604</v>
      </c>
      <c r="C808" t="s">
        <v>2401</v>
      </c>
      <c r="D808" t="s">
        <v>4605</v>
      </c>
      <c r="E808" t="s">
        <v>4606</v>
      </c>
    </row>
    <row r="809" spans="1:5" ht="16" x14ac:dyDescent="0.4">
      <c r="A809" t="s">
        <v>1660</v>
      </c>
      <c r="B809" s="11" t="s">
        <v>4607</v>
      </c>
      <c r="C809" t="s">
        <v>2401</v>
      </c>
      <c r="D809" t="s">
        <v>4608</v>
      </c>
      <c r="E809" t="s">
        <v>4609</v>
      </c>
    </row>
    <row r="810" spans="1:5" ht="16" x14ac:dyDescent="0.4">
      <c r="A810" t="s">
        <v>1662</v>
      </c>
      <c r="B810" s="11" t="s">
        <v>4610</v>
      </c>
      <c r="C810" t="s">
        <v>3758</v>
      </c>
      <c r="D810" t="s">
        <v>4611</v>
      </c>
      <c r="E810" t="s">
        <v>4612</v>
      </c>
    </row>
    <row r="811" spans="1:5" ht="16" x14ac:dyDescent="0.4">
      <c r="A811" t="s">
        <v>1664</v>
      </c>
      <c r="B811" s="11" t="s">
        <v>4613</v>
      </c>
      <c r="C811" t="s">
        <v>2401</v>
      </c>
      <c r="D811" t="s">
        <v>4614</v>
      </c>
      <c r="E811" t="s">
        <v>4615</v>
      </c>
    </row>
    <row r="812" spans="1:5" ht="16" x14ac:dyDescent="0.4">
      <c r="A812" t="s">
        <v>1666</v>
      </c>
      <c r="B812" s="11" t="s">
        <v>4616</v>
      </c>
      <c r="C812" t="s">
        <v>2401</v>
      </c>
      <c r="D812" t="s">
        <v>4617</v>
      </c>
      <c r="E812" t="s">
        <v>2759</v>
      </c>
    </row>
    <row r="813" spans="1:5" ht="16" x14ac:dyDescent="0.4">
      <c r="A813" t="s">
        <v>1668</v>
      </c>
      <c r="B813" s="11" t="s">
        <v>4618</v>
      </c>
      <c r="C813" t="s">
        <v>2401</v>
      </c>
      <c r="D813" t="s">
        <v>3527</v>
      </c>
      <c r="E813" t="s">
        <v>4619</v>
      </c>
    </row>
    <row r="814" spans="1:5" ht="16" x14ac:dyDescent="0.4">
      <c r="A814" t="s">
        <v>1670</v>
      </c>
      <c r="B814" s="11" t="s">
        <v>4620</v>
      </c>
      <c r="C814" t="s">
        <v>2401</v>
      </c>
      <c r="D814" t="s">
        <v>4621</v>
      </c>
      <c r="E814" t="s">
        <v>4008</v>
      </c>
    </row>
    <row r="815" spans="1:5" ht="16" x14ac:dyDescent="0.4">
      <c r="A815" t="s">
        <v>1672</v>
      </c>
      <c r="B815" s="11" t="s">
        <v>4622</v>
      </c>
      <c r="C815" t="s">
        <v>2401</v>
      </c>
      <c r="D815" t="s">
        <v>4623</v>
      </c>
      <c r="E815" t="s">
        <v>4624</v>
      </c>
    </row>
    <row r="816" spans="1:5" ht="16" x14ac:dyDescent="0.4">
      <c r="A816" t="s">
        <v>1674</v>
      </c>
      <c r="B816" s="11" t="s">
        <v>4625</v>
      </c>
      <c r="C816" t="s">
        <v>2401</v>
      </c>
      <c r="D816" t="s">
        <v>4626</v>
      </c>
      <c r="E816" t="s">
        <v>4627</v>
      </c>
    </row>
    <row r="817" spans="1:5" ht="16" x14ac:dyDescent="0.4">
      <c r="A817" t="s">
        <v>1676</v>
      </c>
      <c r="B817" s="11" t="s">
        <v>4628</v>
      </c>
      <c r="C817" t="s">
        <v>2401</v>
      </c>
      <c r="D817" t="s">
        <v>4629</v>
      </c>
      <c r="E817" t="s">
        <v>4630</v>
      </c>
    </row>
    <row r="818" spans="1:5" ht="16" x14ac:dyDescent="0.4">
      <c r="A818" t="s">
        <v>1678</v>
      </c>
      <c r="B818" s="11" t="s">
        <v>4631</v>
      </c>
      <c r="C818" t="s">
        <v>2401</v>
      </c>
      <c r="D818" t="s">
        <v>4632</v>
      </c>
      <c r="E818" t="s">
        <v>4633</v>
      </c>
    </row>
    <row r="819" spans="1:5" ht="16" x14ac:dyDescent="0.4">
      <c r="A819" t="s">
        <v>1680</v>
      </c>
      <c r="B819" s="11" t="s">
        <v>4634</v>
      </c>
      <c r="C819" t="s">
        <v>2401</v>
      </c>
      <c r="D819" t="s">
        <v>3266</v>
      </c>
      <c r="E819" t="s">
        <v>3511</v>
      </c>
    </row>
    <row r="820" spans="1:5" ht="16" x14ac:dyDescent="0.4">
      <c r="A820" t="s">
        <v>1682</v>
      </c>
      <c r="B820" s="11" t="s">
        <v>4635</v>
      </c>
      <c r="C820" t="s">
        <v>2401</v>
      </c>
      <c r="D820" t="s">
        <v>4636</v>
      </c>
      <c r="E820" t="s">
        <v>4637</v>
      </c>
    </row>
    <row r="821" spans="1:5" ht="16" x14ac:dyDescent="0.4">
      <c r="A821" t="s">
        <v>1684</v>
      </c>
      <c r="B821" s="11" t="s">
        <v>4638</v>
      </c>
      <c r="C821" t="s">
        <v>2397</v>
      </c>
      <c r="D821" t="s">
        <v>4639</v>
      </c>
      <c r="E821" t="s">
        <v>4035</v>
      </c>
    </row>
    <row r="822" spans="1:5" ht="16" x14ac:dyDescent="0.4">
      <c r="A822" t="s">
        <v>1686</v>
      </c>
      <c r="B822" s="11" t="s">
        <v>4640</v>
      </c>
      <c r="C822" t="s">
        <v>2401</v>
      </c>
      <c r="D822" t="s">
        <v>4641</v>
      </c>
      <c r="E822" t="s">
        <v>4642</v>
      </c>
    </row>
    <row r="823" spans="1:5" ht="16" x14ac:dyDescent="0.4">
      <c r="A823" t="s">
        <v>1688</v>
      </c>
      <c r="B823" s="11" t="s">
        <v>4643</v>
      </c>
      <c r="C823" t="s">
        <v>2401</v>
      </c>
      <c r="D823" t="s">
        <v>4644</v>
      </c>
      <c r="E823" t="s">
        <v>4645</v>
      </c>
    </row>
    <row r="824" spans="1:5" ht="16" x14ac:dyDescent="0.4">
      <c r="A824" t="s">
        <v>1690</v>
      </c>
      <c r="B824" s="11" t="s">
        <v>4646</v>
      </c>
      <c r="C824" t="s">
        <v>2401</v>
      </c>
      <c r="D824" t="s">
        <v>4647</v>
      </c>
      <c r="E824" t="s">
        <v>2516</v>
      </c>
    </row>
    <row r="825" spans="1:5" ht="16" x14ac:dyDescent="0.4">
      <c r="A825" t="s">
        <v>1692</v>
      </c>
      <c r="B825" s="11" t="s">
        <v>4648</v>
      </c>
      <c r="C825" t="s">
        <v>2401</v>
      </c>
      <c r="D825" t="s">
        <v>4300</v>
      </c>
      <c r="E825" t="s">
        <v>4649</v>
      </c>
    </row>
    <row r="826" spans="1:5" ht="16" x14ac:dyDescent="0.4">
      <c r="A826" t="s">
        <v>1694</v>
      </c>
      <c r="B826" s="11" t="s">
        <v>4650</v>
      </c>
      <c r="C826" t="s">
        <v>2401</v>
      </c>
      <c r="D826" t="s">
        <v>4651</v>
      </c>
      <c r="E826" t="s">
        <v>4652</v>
      </c>
    </row>
    <row r="827" spans="1:5" ht="16" x14ac:dyDescent="0.4">
      <c r="A827" t="s">
        <v>1696</v>
      </c>
      <c r="B827" s="11" t="s">
        <v>4653</v>
      </c>
      <c r="C827" t="s">
        <v>2397</v>
      </c>
      <c r="D827" t="s">
        <v>4654</v>
      </c>
      <c r="E827" t="s">
        <v>4655</v>
      </c>
    </row>
    <row r="828" spans="1:5" ht="16" x14ac:dyDescent="0.4">
      <c r="A828" t="s">
        <v>1698</v>
      </c>
      <c r="B828" s="11" t="s">
        <v>4656</v>
      </c>
      <c r="C828" t="s">
        <v>2397</v>
      </c>
      <c r="D828" t="s">
        <v>4657</v>
      </c>
      <c r="E828" t="s">
        <v>4658</v>
      </c>
    </row>
    <row r="829" spans="1:5" ht="16" x14ac:dyDescent="0.4">
      <c r="A829" t="s">
        <v>1700</v>
      </c>
      <c r="B829" s="11" t="s">
        <v>4659</v>
      </c>
      <c r="C829" t="s">
        <v>3758</v>
      </c>
      <c r="D829" t="s">
        <v>3772</v>
      </c>
      <c r="E829" t="s">
        <v>4660</v>
      </c>
    </row>
    <row r="830" spans="1:5" ht="16" x14ac:dyDescent="0.4">
      <c r="A830" t="s">
        <v>1702</v>
      </c>
      <c r="B830" s="11" t="s">
        <v>4661</v>
      </c>
      <c r="C830" t="s">
        <v>3758</v>
      </c>
      <c r="D830" t="s">
        <v>3819</v>
      </c>
      <c r="E830" t="s">
        <v>4662</v>
      </c>
    </row>
    <row r="831" spans="1:5" ht="16" x14ac:dyDescent="0.4">
      <c r="A831" t="s">
        <v>1704</v>
      </c>
      <c r="B831" s="11" t="s">
        <v>4663</v>
      </c>
      <c r="C831" t="s">
        <v>3758</v>
      </c>
      <c r="D831" t="s">
        <v>4664</v>
      </c>
      <c r="E831" t="s">
        <v>4665</v>
      </c>
    </row>
    <row r="832" spans="1:5" ht="16" x14ac:dyDescent="0.4">
      <c r="A832" t="s">
        <v>1706</v>
      </c>
      <c r="B832" s="11" t="s">
        <v>4666</v>
      </c>
      <c r="C832" t="s">
        <v>2401</v>
      </c>
      <c r="D832" t="s">
        <v>4667</v>
      </c>
      <c r="E832" t="s">
        <v>2847</v>
      </c>
    </row>
    <row r="833" spans="1:5" ht="16" x14ac:dyDescent="0.4">
      <c r="A833" t="s">
        <v>1708</v>
      </c>
      <c r="B833" s="11" t="s">
        <v>4668</v>
      </c>
      <c r="C833" t="s">
        <v>2401</v>
      </c>
      <c r="D833" t="s">
        <v>4669</v>
      </c>
      <c r="E833" t="s">
        <v>4670</v>
      </c>
    </row>
    <row r="834" spans="1:5" ht="16" x14ac:dyDescent="0.4">
      <c r="A834" t="s">
        <v>1710</v>
      </c>
      <c r="B834" s="11" t="s">
        <v>4671</v>
      </c>
      <c r="C834" t="s">
        <v>2401</v>
      </c>
      <c r="D834" t="s">
        <v>4672</v>
      </c>
      <c r="E834" t="s">
        <v>4673</v>
      </c>
    </row>
    <row r="835" spans="1:5" ht="16" x14ac:dyDescent="0.4">
      <c r="A835" t="s">
        <v>1712</v>
      </c>
      <c r="B835" s="11" t="s">
        <v>4674</v>
      </c>
      <c r="C835" t="s">
        <v>3758</v>
      </c>
      <c r="D835" t="s">
        <v>4675</v>
      </c>
      <c r="E835" t="s">
        <v>4292</v>
      </c>
    </row>
    <row r="836" spans="1:5" ht="16" x14ac:dyDescent="0.4">
      <c r="A836" t="s">
        <v>1714</v>
      </c>
      <c r="B836" s="11" t="s">
        <v>4676</v>
      </c>
      <c r="C836" t="s">
        <v>2397</v>
      </c>
      <c r="D836" t="s">
        <v>4677</v>
      </c>
      <c r="E836" t="s">
        <v>4678</v>
      </c>
    </row>
    <row r="837" spans="1:5" ht="16" x14ac:dyDescent="0.4">
      <c r="A837" t="s">
        <v>1716</v>
      </c>
      <c r="B837" s="11" t="s">
        <v>4679</v>
      </c>
      <c r="C837" t="s">
        <v>2397</v>
      </c>
      <c r="D837" t="s">
        <v>3030</v>
      </c>
      <c r="E837" t="s">
        <v>4680</v>
      </c>
    </row>
    <row r="838" spans="1:5" ht="16" x14ac:dyDescent="0.4">
      <c r="A838" t="s">
        <v>1718</v>
      </c>
      <c r="B838" s="11" t="s">
        <v>4681</v>
      </c>
      <c r="C838" t="s">
        <v>2397</v>
      </c>
      <c r="D838" t="s">
        <v>4682</v>
      </c>
      <c r="E838" t="s">
        <v>4683</v>
      </c>
    </row>
    <row r="839" spans="1:5" ht="16" x14ac:dyDescent="0.4">
      <c r="A839" t="s">
        <v>1720</v>
      </c>
      <c r="B839" s="11" t="s">
        <v>4684</v>
      </c>
      <c r="C839" t="s">
        <v>2401</v>
      </c>
      <c r="D839" t="s">
        <v>4136</v>
      </c>
      <c r="E839" t="s">
        <v>3965</v>
      </c>
    </row>
    <row r="840" spans="1:5" ht="16" x14ac:dyDescent="0.4">
      <c r="A840" t="s">
        <v>1722</v>
      </c>
      <c r="B840" s="11" t="s">
        <v>4685</v>
      </c>
      <c r="C840" t="s">
        <v>2397</v>
      </c>
      <c r="D840" t="s">
        <v>4686</v>
      </c>
      <c r="E840" t="s">
        <v>3061</v>
      </c>
    </row>
    <row r="841" spans="1:5" ht="16" x14ac:dyDescent="0.4">
      <c r="A841" t="s">
        <v>1724</v>
      </c>
      <c r="B841" s="11" t="s">
        <v>4687</v>
      </c>
      <c r="C841" t="s">
        <v>2397</v>
      </c>
      <c r="D841" t="s">
        <v>4688</v>
      </c>
      <c r="E841" t="s">
        <v>4689</v>
      </c>
    </row>
    <row r="842" spans="1:5" ht="16" x14ac:dyDescent="0.4">
      <c r="A842" t="s">
        <v>1726</v>
      </c>
      <c r="B842" s="11" t="s">
        <v>4690</v>
      </c>
      <c r="C842" t="s">
        <v>2397</v>
      </c>
      <c r="D842" t="s">
        <v>4691</v>
      </c>
      <c r="E842" t="s">
        <v>4692</v>
      </c>
    </row>
    <row r="843" spans="1:5" ht="16" x14ac:dyDescent="0.4">
      <c r="A843" t="s">
        <v>1728</v>
      </c>
      <c r="B843" s="11" t="s">
        <v>4693</v>
      </c>
      <c r="C843" t="s">
        <v>2397</v>
      </c>
      <c r="D843" t="s">
        <v>4694</v>
      </c>
      <c r="E843" t="s">
        <v>4526</v>
      </c>
    </row>
    <row r="844" spans="1:5" ht="16" x14ac:dyDescent="0.4">
      <c r="A844" t="s">
        <v>1730</v>
      </c>
      <c r="B844" s="11" t="s">
        <v>4695</v>
      </c>
      <c r="C844" t="s">
        <v>2397</v>
      </c>
      <c r="D844" t="s">
        <v>4696</v>
      </c>
      <c r="E844" t="s">
        <v>4697</v>
      </c>
    </row>
    <row r="845" spans="1:5" ht="16" x14ac:dyDescent="0.4">
      <c r="A845" t="s">
        <v>1732</v>
      </c>
      <c r="B845" s="11" t="s">
        <v>4698</v>
      </c>
      <c r="C845" t="s">
        <v>2397</v>
      </c>
      <c r="D845" t="s">
        <v>2818</v>
      </c>
      <c r="E845" t="s">
        <v>3858</v>
      </c>
    </row>
    <row r="846" spans="1:5" ht="16" x14ac:dyDescent="0.4">
      <c r="A846" t="s">
        <v>1734</v>
      </c>
      <c r="B846" s="11" t="s">
        <v>4699</v>
      </c>
      <c r="C846" t="s">
        <v>3758</v>
      </c>
      <c r="D846" t="s">
        <v>4700</v>
      </c>
      <c r="E846" t="s">
        <v>4701</v>
      </c>
    </row>
    <row r="847" spans="1:5" ht="16" x14ac:dyDescent="0.4">
      <c r="A847" t="s">
        <v>1736</v>
      </c>
      <c r="B847" s="11" t="s">
        <v>4702</v>
      </c>
      <c r="C847" t="s">
        <v>2397</v>
      </c>
      <c r="D847" t="s">
        <v>4703</v>
      </c>
      <c r="E847" t="s">
        <v>4704</v>
      </c>
    </row>
    <row r="848" spans="1:5" ht="16" x14ac:dyDescent="0.4">
      <c r="A848" t="s">
        <v>1738</v>
      </c>
      <c r="B848" s="11" t="s">
        <v>4705</v>
      </c>
      <c r="C848" t="s">
        <v>2397</v>
      </c>
      <c r="D848" t="s">
        <v>4706</v>
      </c>
      <c r="E848" t="s">
        <v>4707</v>
      </c>
    </row>
    <row r="849" spans="1:5" ht="16" x14ac:dyDescent="0.4">
      <c r="A849" t="s">
        <v>1740</v>
      </c>
      <c r="B849" s="11" t="s">
        <v>4708</v>
      </c>
      <c r="C849" t="s">
        <v>2397</v>
      </c>
      <c r="D849" t="s">
        <v>4709</v>
      </c>
      <c r="E849" t="s">
        <v>4710</v>
      </c>
    </row>
    <row r="850" spans="1:5" ht="16" x14ac:dyDescent="0.4">
      <c r="A850" t="s">
        <v>1742</v>
      </c>
      <c r="B850" s="11" t="s">
        <v>4711</v>
      </c>
      <c r="C850" t="s">
        <v>2401</v>
      </c>
      <c r="D850" t="s">
        <v>4712</v>
      </c>
      <c r="E850" t="s">
        <v>2550</v>
      </c>
    </row>
    <row r="851" spans="1:5" ht="16" x14ac:dyDescent="0.4">
      <c r="A851" t="s">
        <v>1744</v>
      </c>
      <c r="B851" s="11" t="s">
        <v>4713</v>
      </c>
      <c r="C851" t="s">
        <v>2401</v>
      </c>
      <c r="D851" t="s">
        <v>4714</v>
      </c>
      <c r="E851" t="s">
        <v>2527</v>
      </c>
    </row>
    <row r="852" spans="1:5" ht="16" x14ac:dyDescent="0.4">
      <c r="A852" t="s">
        <v>1746</v>
      </c>
      <c r="B852" s="11" t="s">
        <v>4715</v>
      </c>
      <c r="C852" t="s">
        <v>2397</v>
      </c>
      <c r="D852" t="s">
        <v>4716</v>
      </c>
      <c r="E852" t="s">
        <v>4717</v>
      </c>
    </row>
    <row r="853" spans="1:5" ht="16" x14ac:dyDescent="0.4">
      <c r="A853" t="s">
        <v>1748</v>
      </c>
      <c r="B853" s="11" t="s">
        <v>4718</v>
      </c>
      <c r="C853" t="s">
        <v>3758</v>
      </c>
      <c r="D853" t="s">
        <v>4719</v>
      </c>
      <c r="E853" t="s">
        <v>2939</v>
      </c>
    </row>
    <row r="854" spans="1:5" ht="16" x14ac:dyDescent="0.4">
      <c r="A854" t="s">
        <v>1750</v>
      </c>
      <c r="B854" s="11" t="s">
        <v>4720</v>
      </c>
      <c r="C854" t="s">
        <v>2401</v>
      </c>
      <c r="D854" t="s">
        <v>2909</v>
      </c>
      <c r="E854" t="s">
        <v>2629</v>
      </c>
    </row>
    <row r="855" spans="1:5" ht="16" x14ac:dyDescent="0.4">
      <c r="A855" t="s">
        <v>1752</v>
      </c>
      <c r="B855" s="11" t="s">
        <v>4721</v>
      </c>
      <c r="C855" t="s">
        <v>2401</v>
      </c>
      <c r="D855" t="s">
        <v>4722</v>
      </c>
      <c r="E855" t="s">
        <v>4723</v>
      </c>
    </row>
    <row r="856" spans="1:5" ht="16" x14ac:dyDescent="0.4">
      <c r="A856" t="s">
        <v>1754</v>
      </c>
      <c r="B856" s="11" t="s">
        <v>4724</v>
      </c>
      <c r="C856" t="s">
        <v>2401</v>
      </c>
      <c r="D856" t="s">
        <v>4725</v>
      </c>
      <c r="E856" t="s">
        <v>3055</v>
      </c>
    </row>
    <row r="857" spans="1:5" ht="16" x14ac:dyDescent="0.4">
      <c r="A857" t="s">
        <v>1756</v>
      </c>
      <c r="B857" s="11" t="s">
        <v>4726</v>
      </c>
      <c r="C857" t="s">
        <v>2401</v>
      </c>
      <c r="D857" t="s">
        <v>4727</v>
      </c>
      <c r="E857" t="s">
        <v>4728</v>
      </c>
    </row>
    <row r="858" spans="1:5" ht="16" x14ac:dyDescent="0.4">
      <c r="A858" t="s">
        <v>1758</v>
      </c>
      <c r="B858" s="11" t="s">
        <v>4729</v>
      </c>
      <c r="C858" t="s">
        <v>2397</v>
      </c>
      <c r="D858" t="s">
        <v>4730</v>
      </c>
      <c r="E858" t="s">
        <v>4731</v>
      </c>
    </row>
    <row r="859" spans="1:5" ht="16" x14ac:dyDescent="0.4">
      <c r="A859" t="s">
        <v>1760</v>
      </c>
      <c r="B859" s="11" t="s">
        <v>4732</v>
      </c>
      <c r="C859" t="s">
        <v>2397</v>
      </c>
      <c r="D859" t="s">
        <v>4733</v>
      </c>
      <c r="E859" t="s">
        <v>3650</v>
      </c>
    </row>
    <row r="860" spans="1:5" ht="16" x14ac:dyDescent="0.4">
      <c r="A860" t="s">
        <v>1762</v>
      </c>
      <c r="B860" s="11" t="s">
        <v>4734</v>
      </c>
      <c r="C860" t="s">
        <v>2397</v>
      </c>
      <c r="D860" t="s">
        <v>4735</v>
      </c>
      <c r="E860" t="s">
        <v>4736</v>
      </c>
    </row>
    <row r="861" spans="1:5" ht="16" x14ac:dyDescent="0.4">
      <c r="A861" t="s">
        <v>1764</v>
      </c>
      <c r="B861" s="11" t="s">
        <v>4737</v>
      </c>
      <c r="C861" t="s">
        <v>2397</v>
      </c>
      <c r="D861" t="s">
        <v>4738</v>
      </c>
      <c r="E861" t="s">
        <v>4739</v>
      </c>
    </row>
    <row r="862" spans="1:5" ht="16" x14ac:dyDescent="0.4">
      <c r="A862" t="s">
        <v>1766</v>
      </c>
      <c r="B862" s="11" t="s">
        <v>4740</v>
      </c>
      <c r="C862" t="s">
        <v>2401</v>
      </c>
      <c r="D862" t="s">
        <v>4741</v>
      </c>
      <c r="E862" t="s">
        <v>2550</v>
      </c>
    </row>
    <row r="863" spans="1:5" ht="16" x14ac:dyDescent="0.4">
      <c r="A863" t="s">
        <v>1768</v>
      </c>
      <c r="B863" s="11" t="s">
        <v>4742</v>
      </c>
      <c r="C863" t="s">
        <v>2397</v>
      </c>
      <c r="D863" t="s">
        <v>4743</v>
      </c>
      <c r="E863" t="s">
        <v>3356</v>
      </c>
    </row>
    <row r="864" spans="1:5" ht="16" x14ac:dyDescent="0.4">
      <c r="A864" t="s">
        <v>1770</v>
      </c>
      <c r="B864" s="11" t="s">
        <v>4744</v>
      </c>
      <c r="C864" t="s">
        <v>2401</v>
      </c>
      <c r="D864" t="s">
        <v>4745</v>
      </c>
      <c r="E864" t="s">
        <v>4746</v>
      </c>
    </row>
    <row r="865" spans="1:5" ht="16" x14ac:dyDescent="0.4">
      <c r="A865" t="s">
        <v>1772</v>
      </c>
      <c r="B865" s="11" t="s">
        <v>4747</v>
      </c>
      <c r="C865" t="s">
        <v>2401</v>
      </c>
      <c r="D865" t="s">
        <v>4748</v>
      </c>
      <c r="E865" t="s">
        <v>4749</v>
      </c>
    </row>
    <row r="866" spans="1:5" ht="16" x14ac:dyDescent="0.4">
      <c r="A866" t="s">
        <v>1774</v>
      </c>
      <c r="B866" s="11" t="s">
        <v>4750</v>
      </c>
      <c r="C866" t="s">
        <v>2401</v>
      </c>
      <c r="D866" t="s">
        <v>4751</v>
      </c>
      <c r="E866" t="s">
        <v>2596</v>
      </c>
    </row>
    <row r="867" spans="1:5" ht="16" x14ac:dyDescent="0.4">
      <c r="A867" t="s">
        <v>1776</v>
      </c>
      <c r="B867" s="11" t="s">
        <v>4752</v>
      </c>
      <c r="C867" t="s">
        <v>3758</v>
      </c>
      <c r="D867" t="s">
        <v>4753</v>
      </c>
      <c r="E867" t="s">
        <v>4754</v>
      </c>
    </row>
    <row r="868" spans="1:5" ht="16" x14ac:dyDescent="0.4">
      <c r="A868" t="s">
        <v>1778</v>
      </c>
      <c r="B868" s="11" t="s">
        <v>4755</v>
      </c>
      <c r="C868" t="s">
        <v>2401</v>
      </c>
      <c r="D868" t="s">
        <v>4756</v>
      </c>
      <c r="E868" t="s">
        <v>4757</v>
      </c>
    </row>
    <row r="869" spans="1:5" ht="16" x14ac:dyDescent="0.4">
      <c r="A869" t="s">
        <v>1780</v>
      </c>
      <c r="B869" s="11" t="s">
        <v>4758</v>
      </c>
      <c r="C869" t="s">
        <v>2401</v>
      </c>
      <c r="D869" t="s">
        <v>4759</v>
      </c>
      <c r="E869" t="s">
        <v>2707</v>
      </c>
    </row>
    <row r="870" spans="1:5" ht="16" x14ac:dyDescent="0.4">
      <c r="A870" t="s">
        <v>1782</v>
      </c>
      <c r="B870" s="11" t="s">
        <v>4760</v>
      </c>
      <c r="C870" t="s">
        <v>2401</v>
      </c>
      <c r="D870" t="s">
        <v>4761</v>
      </c>
      <c r="E870" t="s">
        <v>2433</v>
      </c>
    </row>
    <row r="871" spans="1:5" ht="16" x14ac:dyDescent="0.4">
      <c r="A871" t="s">
        <v>1784</v>
      </c>
      <c r="B871" s="11" t="s">
        <v>4762</v>
      </c>
      <c r="C871" t="s">
        <v>2401</v>
      </c>
      <c r="D871" t="s">
        <v>4763</v>
      </c>
      <c r="E871" t="s">
        <v>4764</v>
      </c>
    </row>
    <row r="872" spans="1:5" ht="16" x14ac:dyDescent="0.4">
      <c r="A872" t="s">
        <v>1786</v>
      </c>
      <c r="B872" s="11" t="s">
        <v>4765</v>
      </c>
      <c r="C872" t="s">
        <v>3758</v>
      </c>
      <c r="D872" t="s">
        <v>4766</v>
      </c>
      <c r="E872" t="s">
        <v>4767</v>
      </c>
    </row>
    <row r="873" spans="1:5" ht="16" x14ac:dyDescent="0.4">
      <c r="A873" t="s">
        <v>1788</v>
      </c>
      <c r="B873" s="11" t="s">
        <v>4768</v>
      </c>
      <c r="C873" t="s">
        <v>2397</v>
      </c>
      <c r="D873" t="s">
        <v>4769</v>
      </c>
      <c r="E873" t="s">
        <v>4770</v>
      </c>
    </row>
    <row r="874" spans="1:5" ht="16" x14ac:dyDescent="0.4">
      <c r="A874" t="s">
        <v>1790</v>
      </c>
      <c r="B874" s="11" t="s">
        <v>4771</v>
      </c>
      <c r="C874" t="s">
        <v>3758</v>
      </c>
      <c r="D874" t="s">
        <v>4772</v>
      </c>
      <c r="E874" t="s">
        <v>3594</v>
      </c>
    </row>
    <row r="875" spans="1:5" ht="16" x14ac:dyDescent="0.4">
      <c r="A875" t="s">
        <v>1792</v>
      </c>
      <c r="B875" s="11" t="s">
        <v>4773</v>
      </c>
      <c r="C875" t="s">
        <v>2397</v>
      </c>
      <c r="D875" t="s">
        <v>4774</v>
      </c>
      <c r="E875" t="s">
        <v>4775</v>
      </c>
    </row>
    <row r="876" spans="1:5" ht="16" x14ac:dyDescent="0.4">
      <c r="A876" t="s">
        <v>1794</v>
      </c>
      <c r="B876" s="11" t="s">
        <v>4776</v>
      </c>
      <c r="C876" t="s">
        <v>2397</v>
      </c>
      <c r="D876" t="s">
        <v>4777</v>
      </c>
      <c r="E876" t="s">
        <v>4778</v>
      </c>
    </row>
    <row r="877" spans="1:5" ht="16" x14ac:dyDescent="0.4">
      <c r="A877" t="s">
        <v>1796</v>
      </c>
      <c r="B877" s="11" t="s">
        <v>4779</v>
      </c>
      <c r="C877" t="s">
        <v>2397</v>
      </c>
      <c r="D877" t="s">
        <v>4780</v>
      </c>
      <c r="E877" t="s">
        <v>4781</v>
      </c>
    </row>
    <row r="878" spans="1:5" ht="16" x14ac:dyDescent="0.4">
      <c r="A878" t="s">
        <v>1798</v>
      </c>
      <c r="B878" s="11" t="s">
        <v>4782</v>
      </c>
      <c r="C878" t="s">
        <v>3758</v>
      </c>
      <c r="D878" t="s">
        <v>4783</v>
      </c>
      <c r="E878" t="s">
        <v>4194</v>
      </c>
    </row>
    <row r="879" spans="1:5" ht="16" x14ac:dyDescent="0.4">
      <c r="A879" t="s">
        <v>1800</v>
      </c>
      <c r="B879" s="11" t="s">
        <v>4784</v>
      </c>
      <c r="C879" t="s">
        <v>3758</v>
      </c>
      <c r="D879" t="s">
        <v>4785</v>
      </c>
      <c r="E879" t="s">
        <v>4786</v>
      </c>
    </row>
    <row r="880" spans="1:5" ht="16" x14ac:dyDescent="0.4">
      <c r="A880" t="s">
        <v>1802</v>
      </c>
      <c r="B880" s="11" t="s">
        <v>4787</v>
      </c>
      <c r="C880" t="s">
        <v>2397</v>
      </c>
      <c r="D880" t="s">
        <v>4788</v>
      </c>
      <c r="E880" t="s">
        <v>4789</v>
      </c>
    </row>
    <row r="881" spans="1:5" ht="16" x14ac:dyDescent="0.4">
      <c r="A881" t="s">
        <v>1804</v>
      </c>
      <c r="B881" s="11" t="s">
        <v>4790</v>
      </c>
      <c r="C881" t="s">
        <v>2397</v>
      </c>
      <c r="D881" t="s">
        <v>4791</v>
      </c>
      <c r="E881" t="s">
        <v>4792</v>
      </c>
    </row>
    <row r="882" spans="1:5" ht="16" x14ac:dyDescent="0.4">
      <c r="A882" t="s">
        <v>1806</v>
      </c>
      <c r="B882" s="11" t="s">
        <v>4793</v>
      </c>
      <c r="C882" t="s">
        <v>2397</v>
      </c>
      <c r="D882" t="s">
        <v>4794</v>
      </c>
      <c r="E882" t="s">
        <v>4795</v>
      </c>
    </row>
    <row r="883" spans="1:5" ht="16" x14ac:dyDescent="0.4">
      <c r="A883" t="s">
        <v>1808</v>
      </c>
      <c r="B883" s="11" t="s">
        <v>4796</v>
      </c>
      <c r="C883" t="s">
        <v>2397</v>
      </c>
      <c r="D883" t="s">
        <v>4797</v>
      </c>
      <c r="E883" t="s">
        <v>3197</v>
      </c>
    </row>
    <row r="884" spans="1:5" ht="16" x14ac:dyDescent="0.4">
      <c r="A884" t="s">
        <v>1810</v>
      </c>
      <c r="B884" s="11" t="s">
        <v>4798</v>
      </c>
      <c r="C884" t="s">
        <v>2397</v>
      </c>
      <c r="D884" t="s">
        <v>4799</v>
      </c>
      <c r="E884" t="s">
        <v>4800</v>
      </c>
    </row>
    <row r="885" spans="1:5" ht="16" x14ac:dyDescent="0.4">
      <c r="A885" t="s">
        <v>1812</v>
      </c>
      <c r="B885" s="11" t="s">
        <v>4801</v>
      </c>
      <c r="C885" t="s">
        <v>2397</v>
      </c>
      <c r="D885" t="s">
        <v>4802</v>
      </c>
      <c r="E885" t="s">
        <v>4803</v>
      </c>
    </row>
    <row r="886" spans="1:5" ht="16" x14ac:dyDescent="0.4">
      <c r="A886" t="s">
        <v>1814</v>
      </c>
      <c r="B886" s="11" t="s">
        <v>4804</v>
      </c>
      <c r="C886" t="s">
        <v>2397</v>
      </c>
      <c r="D886" t="s">
        <v>4805</v>
      </c>
      <c r="E886" t="s">
        <v>4806</v>
      </c>
    </row>
    <row r="887" spans="1:5" ht="16" x14ac:dyDescent="0.4">
      <c r="A887" t="s">
        <v>1816</v>
      </c>
      <c r="B887" s="11" t="s">
        <v>4807</v>
      </c>
      <c r="C887" t="s">
        <v>2397</v>
      </c>
      <c r="D887" t="s">
        <v>4808</v>
      </c>
      <c r="E887" t="s">
        <v>4809</v>
      </c>
    </row>
    <row r="888" spans="1:5" ht="16" x14ac:dyDescent="0.4">
      <c r="A888" t="s">
        <v>1818</v>
      </c>
      <c r="B888" s="11" t="s">
        <v>4810</v>
      </c>
      <c r="C888" t="s">
        <v>2397</v>
      </c>
      <c r="D888" t="s">
        <v>4811</v>
      </c>
      <c r="E888" t="s">
        <v>4812</v>
      </c>
    </row>
    <row r="889" spans="1:5" ht="16" x14ac:dyDescent="0.4">
      <c r="A889" t="s">
        <v>1820</v>
      </c>
      <c r="B889" s="11" t="s">
        <v>4813</v>
      </c>
      <c r="C889" t="s">
        <v>3758</v>
      </c>
      <c r="D889" t="s">
        <v>4814</v>
      </c>
      <c r="E889" t="s">
        <v>4815</v>
      </c>
    </row>
    <row r="890" spans="1:5" ht="16" x14ac:dyDescent="0.4">
      <c r="A890" t="s">
        <v>1822</v>
      </c>
      <c r="B890" s="11" t="s">
        <v>4816</v>
      </c>
      <c r="C890" t="s">
        <v>2401</v>
      </c>
      <c r="D890" t="s">
        <v>4817</v>
      </c>
      <c r="E890" t="s">
        <v>4818</v>
      </c>
    </row>
    <row r="891" spans="1:5" ht="16" x14ac:dyDescent="0.4">
      <c r="A891" t="s">
        <v>1824</v>
      </c>
      <c r="B891" s="11" t="s">
        <v>4819</v>
      </c>
      <c r="C891" t="s">
        <v>2401</v>
      </c>
      <c r="D891" t="s">
        <v>4820</v>
      </c>
      <c r="E891" t="s">
        <v>2930</v>
      </c>
    </row>
    <row r="892" spans="1:5" ht="16" x14ac:dyDescent="0.4">
      <c r="A892" t="s">
        <v>1826</v>
      </c>
      <c r="B892" s="11" t="s">
        <v>4821</v>
      </c>
      <c r="C892" t="s">
        <v>2401</v>
      </c>
      <c r="D892" t="s">
        <v>4822</v>
      </c>
      <c r="E892" t="s">
        <v>4823</v>
      </c>
    </row>
    <row r="893" spans="1:5" ht="16" x14ac:dyDescent="0.4">
      <c r="A893" t="s">
        <v>1828</v>
      </c>
      <c r="B893" s="11" t="s">
        <v>4824</v>
      </c>
      <c r="C893" t="s">
        <v>2401</v>
      </c>
      <c r="D893" t="s">
        <v>4825</v>
      </c>
      <c r="E893" t="s">
        <v>4826</v>
      </c>
    </row>
    <row r="894" spans="1:5" ht="16" x14ac:dyDescent="0.4">
      <c r="A894" t="s">
        <v>1830</v>
      </c>
      <c r="B894" s="11" t="s">
        <v>4827</v>
      </c>
      <c r="C894" t="s">
        <v>3758</v>
      </c>
      <c r="D894" t="s">
        <v>4828</v>
      </c>
      <c r="E894" t="s">
        <v>4829</v>
      </c>
    </row>
    <row r="895" spans="1:5" ht="16" x14ac:dyDescent="0.4">
      <c r="A895" t="s">
        <v>1832</v>
      </c>
      <c r="B895" s="11" t="s">
        <v>4830</v>
      </c>
      <c r="C895" t="s">
        <v>2401</v>
      </c>
      <c r="D895" t="s">
        <v>4831</v>
      </c>
      <c r="E895" t="s">
        <v>2457</v>
      </c>
    </row>
    <row r="896" spans="1:5" ht="16" x14ac:dyDescent="0.4">
      <c r="A896" t="s">
        <v>1834</v>
      </c>
      <c r="B896" s="11" t="s">
        <v>4832</v>
      </c>
      <c r="C896" t="s">
        <v>2401</v>
      </c>
      <c r="D896" t="s">
        <v>4833</v>
      </c>
      <c r="E896" t="s">
        <v>4834</v>
      </c>
    </row>
    <row r="897" spans="1:5" ht="16" x14ac:dyDescent="0.4">
      <c r="A897" t="s">
        <v>1836</v>
      </c>
      <c r="B897" s="11" t="s">
        <v>4835</v>
      </c>
      <c r="C897" t="s">
        <v>2397</v>
      </c>
      <c r="D897" t="s">
        <v>4836</v>
      </c>
      <c r="E897" t="s">
        <v>4837</v>
      </c>
    </row>
    <row r="898" spans="1:5" ht="16" x14ac:dyDescent="0.4">
      <c r="A898" t="s">
        <v>1838</v>
      </c>
      <c r="B898" s="11" t="s">
        <v>4838</v>
      </c>
      <c r="C898" t="s">
        <v>2397</v>
      </c>
      <c r="D898" t="s">
        <v>3854</v>
      </c>
      <c r="E898" t="s">
        <v>4839</v>
      </c>
    </row>
    <row r="899" spans="1:5" ht="16" x14ac:dyDescent="0.4">
      <c r="A899" t="s">
        <v>1840</v>
      </c>
      <c r="B899" s="11" t="s">
        <v>4840</v>
      </c>
      <c r="C899" t="s">
        <v>2397</v>
      </c>
      <c r="D899" t="s">
        <v>4841</v>
      </c>
      <c r="E899" t="s">
        <v>4842</v>
      </c>
    </row>
    <row r="900" spans="1:5" ht="16" x14ac:dyDescent="0.4">
      <c r="A900" t="s">
        <v>1842</v>
      </c>
      <c r="B900" s="11" t="s">
        <v>4843</v>
      </c>
      <c r="C900" t="s">
        <v>2401</v>
      </c>
      <c r="D900" t="s">
        <v>2979</v>
      </c>
      <c r="E900" t="s">
        <v>2516</v>
      </c>
    </row>
    <row r="901" spans="1:5" ht="16" x14ac:dyDescent="0.4">
      <c r="A901" t="s">
        <v>1844</v>
      </c>
      <c r="B901" s="11" t="s">
        <v>4844</v>
      </c>
      <c r="C901" t="s">
        <v>3758</v>
      </c>
      <c r="D901" t="s">
        <v>3026</v>
      </c>
      <c r="E901" t="s">
        <v>4845</v>
      </c>
    </row>
    <row r="902" spans="1:5" ht="16" x14ac:dyDescent="0.4">
      <c r="A902" t="s">
        <v>1846</v>
      </c>
      <c r="B902" s="11" t="s">
        <v>4846</v>
      </c>
      <c r="C902" t="s">
        <v>2397</v>
      </c>
      <c r="D902" t="s">
        <v>4847</v>
      </c>
      <c r="E902" t="s">
        <v>4848</v>
      </c>
    </row>
    <row r="903" spans="1:5" ht="16" x14ac:dyDescent="0.4">
      <c r="A903" t="s">
        <v>1848</v>
      </c>
      <c r="B903" s="11" t="s">
        <v>4849</v>
      </c>
      <c r="C903" t="s">
        <v>2401</v>
      </c>
      <c r="D903" t="s">
        <v>4850</v>
      </c>
      <c r="E903" t="s">
        <v>3980</v>
      </c>
    </row>
    <row r="904" spans="1:5" ht="16" x14ac:dyDescent="0.4">
      <c r="A904" t="s">
        <v>1850</v>
      </c>
      <c r="B904" s="11" t="s">
        <v>4851</v>
      </c>
      <c r="C904" t="s">
        <v>2397</v>
      </c>
      <c r="D904" t="s">
        <v>4852</v>
      </c>
      <c r="E904" t="s">
        <v>4853</v>
      </c>
    </row>
    <row r="905" spans="1:5" ht="16" x14ac:dyDescent="0.4">
      <c r="A905" t="s">
        <v>1852</v>
      </c>
      <c r="B905" s="11" t="s">
        <v>4854</v>
      </c>
      <c r="C905" t="s">
        <v>2397</v>
      </c>
      <c r="D905" t="s">
        <v>4855</v>
      </c>
      <c r="E905" t="s">
        <v>4856</v>
      </c>
    </row>
    <row r="906" spans="1:5" ht="16" x14ac:dyDescent="0.4">
      <c r="A906" t="s">
        <v>1854</v>
      </c>
      <c r="B906" s="11" t="s">
        <v>4857</v>
      </c>
      <c r="C906" t="s">
        <v>2401</v>
      </c>
      <c r="D906" t="s">
        <v>4858</v>
      </c>
      <c r="E906" t="s">
        <v>4859</v>
      </c>
    </row>
    <row r="907" spans="1:5" ht="16" x14ac:dyDescent="0.4">
      <c r="A907" t="s">
        <v>1856</v>
      </c>
      <c r="B907" s="11" t="s">
        <v>4860</v>
      </c>
      <c r="C907" t="s">
        <v>2397</v>
      </c>
      <c r="D907" t="s">
        <v>4861</v>
      </c>
      <c r="E907" t="s">
        <v>4683</v>
      </c>
    </row>
    <row r="908" spans="1:5" ht="16" x14ac:dyDescent="0.4">
      <c r="A908" t="s">
        <v>1858</v>
      </c>
      <c r="B908" s="11" t="s">
        <v>4862</v>
      </c>
      <c r="C908" t="s">
        <v>3758</v>
      </c>
      <c r="D908" t="s">
        <v>4863</v>
      </c>
      <c r="E908" t="s">
        <v>4864</v>
      </c>
    </row>
    <row r="909" spans="1:5" ht="16" x14ac:dyDescent="0.4">
      <c r="A909" t="s">
        <v>1860</v>
      </c>
      <c r="B909" s="11" t="s">
        <v>4865</v>
      </c>
      <c r="C909" t="s">
        <v>2401</v>
      </c>
      <c r="D909" t="s">
        <v>4866</v>
      </c>
      <c r="E909" t="s">
        <v>4867</v>
      </c>
    </row>
    <row r="910" spans="1:5" ht="16" x14ac:dyDescent="0.4">
      <c r="A910" t="s">
        <v>1862</v>
      </c>
      <c r="B910" s="11" t="s">
        <v>4868</v>
      </c>
      <c r="C910" t="s">
        <v>2401</v>
      </c>
      <c r="D910" t="s">
        <v>4869</v>
      </c>
      <c r="E910" t="s">
        <v>3307</v>
      </c>
    </row>
    <row r="911" spans="1:5" ht="16" x14ac:dyDescent="0.4">
      <c r="A911" t="s">
        <v>1864</v>
      </c>
      <c r="B911" s="11" t="s">
        <v>4870</v>
      </c>
      <c r="C911" t="s">
        <v>2401</v>
      </c>
      <c r="D911" t="s">
        <v>4871</v>
      </c>
      <c r="E911" t="s">
        <v>4872</v>
      </c>
    </row>
    <row r="912" spans="1:5" ht="16" x14ac:dyDescent="0.4">
      <c r="A912" t="s">
        <v>1866</v>
      </c>
      <c r="B912" s="11" t="s">
        <v>4873</v>
      </c>
      <c r="C912" t="s">
        <v>2401</v>
      </c>
      <c r="D912" t="s">
        <v>4874</v>
      </c>
      <c r="E912" t="s">
        <v>4875</v>
      </c>
    </row>
    <row r="913" spans="1:5" ht="16" x14ac:dyDescent="0.4">
      <c r="A913" t="s">
        <v>1868</v>
      </c>
      <c r="B913" s="11" t="s">
        <v>4876</v>
      </c>
      <c r="C913" t="s">
        <v>2401</v>
      </c>
      <c r="D913" t="s">
        <v>4877</v>
      </c>
      <c r="E913" t="s">
        <v>3564</v>
      </c>
    </row>
    <row r="914" spans="1:5" ht="16" x14ac:dyDescent="0.4">
      <c r="A914" t="s">
        <v>1870</v>
      </c>
      <c r="B914" s="11" t="s">
        <v>4878</v>
      </c>
      <c r="C914" t="s">
        <v>2401</v>
      </c>
      <c r="D914" t="s">
        <v>4879</v>
      </c>
      <c r="E914" t="s">
        <v>2644</v>
      </c>
    </row>
    <row r="915" spans="1:5" ht="16" x14ac:dyDescent="0.4">
      <c r="A915" t="s">
        <v>1872</v>
      </c>
      <c r="B915" s="11" t="s">
        <v>4880</v>
      </c>
      <c r="C915" t="s">
        <v>2401</v>
      </c>
      <c r="D915" t="s">
        <v>2779</v>
      </c>
      <c r="E915" t="s">
        <v>4881</v>
      </c>
    </row>
    <row r="916" spans="1:5" ht="16" x14ac:dyDescent="0.4">
      <c r="A916" t="s">
        <v>1874</v>
      </c>
      <c r="B916" s="11" t="s">
        <v>4882</v>
      </c>
      <c r="C916" t="s">
        <v>2401</v>
      </c>
      <c r="D916" t="s">
        <v>4883</v>
      </c>
      <c r="E916" t="s">
        <v>4884</v>
      </c>
    </row>
    <row r="917" spans="1:5" ht="16" x14ac:dyDescent="0.4">
      <c r="A917" t="s">
        <v>1876</v>
      </c>
      <c r="B917" s="11" t="s">
        <v>4885</v>
      </c>
      <c r="C917" t="s">
        <v>2401</v>
      </c>
      <c r="D917" t="s">
        <v>3026</v>
      </c>
      <c r="E917" t="s">
        <v>4886</v>
      </c>
    </row>
    <row r="918" spans="1:5" ht="16" x14ac:dyDescent="0.4">
      <c r="A918" t="s">
        <v>1878</v>
      </c>
      <c r="B918" s="11" t="s">
        <v>4887</v>
      </c>
      <c r="C918" t="s">
        <v>2397</v>
      </c>
      <c r="D918" t="s">
        <v>4888</v>
      </c>
      <c r="E918" t="s">
        <v>4889</v>
      </c>
    </row>
    <row r="919" spans="1:5" ht="16" x14ac:dyDescent="0.4">
      <c r="A919" t="s">
        <v>1880</v>
      </c>
      <c r="B919" s="11" t="s">
        <v>4890</v>
      </c>
      <c r="C919" t="s">
        <v>2397</v>
      </c>
      <c r="D919" t="s">
        <v>4891</v>
      </c>
      <c r="E919" t="s">
        <v>3591</v>
      </c>
    </row>
    <row r="920" spans="1:5" ht="16" x14ac:dyDescent="0.4">
      <c r="A920" t="s">
        <v>1882</v>
      </c>
      <c r="B920" s="11" t="s">
        <v>4892</v>
      </c>
      <c r="C920" t="s">
        <v>2397</v>
      </c>
      <c r="D920" t="s">
        <v>4893</v>
      </c>
      <c r="E920" t="s">
        <v>2538</v>
      </c>
    </row>
    <row r="921" spans="1:5" ht="16" x14ac:dyDescent="0.4">
      <c r="A921" t="s">
        <v>1884</v>
      </c>
      <c r="B921" s="11" t="s">
        <v>4894</v>
      </c>
      <c r="C921" t="s">
        <v>2397</v>
      </c>
      <c r="D921" t="s">
        <v>4895</v>
      </c>
      <c r="E921" t="s">
        <v>4896</v>
      </c>
    </row>
    <row r="922" spans="1:5" ht="16" x14ac:dyDescent="0.4">
      <c r="A922" t="s">
        <v>1886</v>
      </c>
      <c r="B922" s="11" t="s">
        <v>4897</v>
      </c>
      <c r="C922" t="s">
        <v>2397</v>
      </c>
      <c r="D922" t="s">
        <v>4898</v>
      </c>
      <c r="E922" t="s">
        <v>4899</v>
      </c>
    </row>
    <row r="923" spans="1:5" ht="16" x14ac:dyDescent="0.4">
      <c r="A923" t="s">
        <v>1888</v>
      </c>
      <c r="B923" s="11" t="s">
        <v>4900</v>
      </c>
      <c r="C923" t="s">
        <v>2397</v>
      </c>
      <c r="D923" t="s">
        <v>4901</v>
      </c>
      <c r="E923" t="s">
        <v>4902</v>
      </c>
    </row>
    <row r="924" spans="1:5" ht="16" x14ac:dyDescent="0.4">
      <c r="A924" t="s">
        <v>1890</v>
      </c>
      <c r="B924" s="11" t="s">
        <v>4903</v>
      </c>
      <c r="C924" t="s">
        <v>2397</v>
      </c>
      <c r="D924" t="s">
        <v>4904</v>
      </c>
      <c r="E924" t="s">
        <v>4905</v>
      </c>
    </row>
    <row r="925" spans="1:5" ht="16" x14ac:dyDescent="0.4">
      <c r="A925" t="s">
        <v>1892</v>
      </c>
      <c r="B925" s="11" t="s">
        <v>4906</v>
      </c>
      <c r="C925" t="s">
        <v>2397</v>
      </c>
      <c r="D925" t="s">
        <v>4907</v>
      </c>
      <c r="E925" t="s">
        <v>4908</v>
      </c>
    </row>
    <row r="926" spans="1:5" ht="16" x14ac:dyDescent="0.4">
      <c r="A926" t="s">
        <v>1894</v>
      </c>
      <c r="B926" s="11" t="s">
        <v>4909</v>
      </c>
      <c r="C926" t="s">
        <v>2397</v>
      </c>
      <c r="D926" t="s">
        <v>4910</v>
      </c>
      <c r="E926" t="s">
        <v>4911</v>
      </c>
    </row>
    <row r="927" spans="1:5" ht="16" x14ac:dyDescent="0.4">
      <c r="A927" t="s">
        <v>1896</v>
      </c>
      <c r="B927" s="11" t="s">
        <v>4912</v>
      </c>
      <c r="C927" t="s">
        <v>2397</v>
      </c>
      <c r="D927" t="s">
        <v>4913</v>
      </c>
      <c r="E927" t="s">
        <v>4914</v>
      </c>
    </row>
    <row r="928" spans="1:5" ht="16" x14ac:dyDescent="0.4">
      <c r="A928" t="s">
        <v>1898</v>
      </c>
      <c r="B928" s="11" t="s">
        <v>4915</v>
      </c>
      <c r="C928" t="s">
        <v>2397</v>
      </c>
      <c r="D928" t="s">
        <v>4916</v>
      </c>
      <c r="E928" t="s">
        <v>4310</v>
      </c>
    </row>
    <row r="929" spans="1:5" ht="16" x14ac:dyDescent="0.4">
      <c r="A929" t="s">
        <v>1900</v>
      </c>
      <c r="B929" s="11" t="s">
        <v>4917</v>
      </c>
      <c r="C929" t="s">
        <v>2397</v>
      </c>
      <c r="D929" t="s">
        <v>4918</v>
      </c>
      <c r="E929" t="s">
        <v>4919</v>
      </c>
    </row>
    <row r="930" spans="1:5" ht="16" x14ac:dyDescent="0.4">
      <c r="A930" t="s">
        <v>1902</v>
      </c>
      <c r="B930" s="11" t="s">
        <v>4920</v>
      </c>
      <c r="C930" t="s">
        <v>3758</v>
      </c>
      <c r="D930" t="s">
        <v>4921</v>
      </c>
      <c r="E930" t="s">
        <v>4922</v>
      </c>
    </row>
    <row r="931" spans="1:5" ht="16" x14ac:dyDescent="0.4">
      <c r="A931" t="s">
        <v>1904</v>
      </c>
      <c r="B931" s="11" t="s">
        <v>4923</v>
      </c>
      <c r="C931" t="s">
        <v>2401</v>
      </c>
      <c r="D931" t="s">
        <v>4924</v>
      </c>
      <c r="E931" t="s">
        <v>4925</v>
      </c>
    </row>
    <row r="932" spans="1:5" ht="16" x14ac:dyDescent="0.4">
      <c r="A932" t="s">
        <v>1906</v>
      </c>
      <c r="B932" s="11" t="s">
        <v>4926</v>
      </c>
      <c r="C932" t="s">
        <v>3758</v>
      </c>
      <c r="D932" t="s">
        <v>4927</v>
      </c>
      <c r="E932" t="s">
        <v>4313</v>
      </c>
    </row>
    <row r="933" spans="1:5" ht="16" x14ac:dyDescent="0.4">
      <c r="A933" t="s">
        <v>1908</v>
      </c>
      <c r="B933" s="11" t="s">
        <v>4928</v>
      </c>
      <c r="C933" t="s">
        <v>2401</v>
      </c>
      <c r="D933" t="s">
        <v>4929</v>
      </c>
      <c r="E933" t="s">
        <v>2907</v>
      </c>
    </row>
    <row r="934" spans="1:5" ht="16" x14ac:dyDescent="0.4">
      <c r="A934" t="s">
        <v>1910</v>
      </c>
      <c r="B934" s="11" t="s">
        <v>4930</v>
      </c>
      <c r="C934" t="s">
        <v>2401</v>
      </c>
      <c r="D934" t="s">
        <v>4931</v>
      </c>
      <c r="E934" t="s">
        <v>4932</v>
      </c>
    </row>
    <row r="935" spans="1:5" ht="16" x14ac:dyDescent="0.4">
      <c r="A935" t="s">
        <v>1912</v>
      </c>
      <c r="B935" s="11" t="s">
        <v>4933</v>
      </c>
      <c r="C935" t="s">
        <v>2397</v>
      </c>
      <c r="D935" t="s">
        <v>2423</v>
      </c>
      <c r="E935" t="s">
        <v>4934</v>
      </c>
    </row>
    <row r="936" spans="1:5" ht="16" x14ac:dyDescent="0.4">
      <c r="A936" t="s">
        <v>1914</v>
      </c>
      <c r="B936" s="11" t="s">
        <v>4935</v>
      </c>
      <c r="C936" t="s">
        <v>2401</v>
      </c>
      <c r="D936" t="s">
        <v>4936</v>
      </c>
      <c r="E936" t="s">
        <v>4937</v>
      </c>
    </row>
    <row r="937" spans="1:5" ht="16" x14ac:dyDescent="0.4">
      <c r="A937" t="s">
        <v>1916</v>
      </c>
      <c r="B937" s="11" t="s">
        <v>4938</v>
      </c>
      <c r="C937" t="s">
        <v>2401</v>
      </c>
      <c r="D937" t="s">
        <v>4939</v>
      </c>
      <c r="E937" t="s">
        <v>2576</v>
      </c>
    </row>
    <row r="938" spans="1:5" ht="16" x14ac:dyDescent="0.4">
      <c r="A938" t="s">
        <v>1918</v>
      </c>
      <c r="B938" s="11" t="s">
        <v>4940</v>
      </c>
      <c r="C938" t="s">
        <v>3758</v>
      </c>
      <c r="D938" t="s">
        <v>4888</v>
      </c>
      <c r="E938" t="s">
        <v>4941</v>
      </c>
    </row>
    <row r="939" spans="1:5" ht="16" x14ac:dyDescent="0.4">
      <c r="A939" t="s">
        <v>1920</v>
      </c>
      <c r="B939" s="11" t="s">
        <v>4942</v>
      </c>
      <c r="C939" t="s">
        <v>2397</v>
      </c>
      <c r="D939" t="s">
        <v>4943</v>
      </c>
      <c r="E939" t="s">
        <v>4944</v>
      </c>
    </row>
    <row r="940" spans="1:5" ht="16" x14ac:dyDescent="0.4">
      <c r="A940" t="s">
        <v>1922</v>
      </c>
      <c r="B940" s="11" t="s">
        <v>4945</v>
      </c>
      <c r="C940" t="s">
        <v>2401</v>
      </c>
      <c r="D940" t="s">
        <v>4946</v>
      </c>
      <c r="E940" t="s">
        <v>4947</v>
      </c>
    </row>
    <row r="941" spans="1:5" ht="16" x14ac:dyDescent="0.4">
      <c r="A941" t="s">
        <v>1924</v>
      </c>
      <c r="B941" s="11" t="s">
        <v>4948</v>
      </c>
      <c r="C941" t="s">
        <v>2401</v>
      </c>
      <c r="D941" t="s">
        <v>4949</v>
      </c>
      <c r="E941" t="s">
        <v>3523</v>
      </c>
    </row>
    <row r="942" spans="1:5" ht="16" x14ac:dyDescent="0.4">
      <c r="A942" t="s">
        <v>1926</v>
      </c>
      <c r="B942" s="11" t="s">
        <v>4950</v>
      </c>
      <c r="C942" t="s">
        <v>2397</v>
      </c>
      <c r="D942" t="s">
        <v>4951</v>
      </c>
      <c r="E942" t="s">
        <v>4952</v>
      </c>
    </row>
    <row r="943" spans="1:5" ht="16" x14ac:dyDescent="0.4">
      <c r="A943" t="s">
        <v>1928</v>
      </c>
      <c r="B943" s="11" t="s">
        <v>4953</v>
      </c>
      <c r="C943" t="s">
        <v>2397</v>
      </c>
      <c r="D943" t="s">
        <v>4954</v>
      </c>
      <c r="E943" t="s">
        <v>4955</v>
      </c>
    </row>
    <row r="944" spans="1:5" ht="16" x14ac:dyDescent="0.4">
      <c r="A944" t="s">
        <v>1930</v>
      </c>
      <c r="B944" s="11" t="s">
        <v>4956</v>
      </c>
      <c r="C944" t="s">
        <v>2397</v>
      </c>
      <c r="D944" t="s">
        <v>4957</v>
      </c>
      <c r="E944" t="s">
        <v>4958</v>
      </c>
    </row>
    <row r="945" spans="1:5" ht="16" x14ac:dyDescent="0.4">
      <c r="A945" t="s">
        <v>1932</v>
      </c>
      <c r="B945" s="11" t="s">
        <v>4959</v>
      </c>
      <c r="C945" t="s">
        <v>2401</v>
      </c>
      <c r="D945" t="s">
        <v>3495</v>
      </c>
      <c r="E945" t="s">
        <v>4960</v>
      </c>
    </row>
    <row r="946" spans="1:5" ht="16" x14ac:dyDescent="0.4">
      <c r="A946" t="s">
        <v>1934</v>
      </c>
      <c r="B946" s="11" t="s">
        <v>4961</v>
      </c>
      <c r="C946" t="s">
        <v>2397</v>
      </c>
      <c r="D946" t="s">
        <v>4962</v>
      </c>
      <c r="E946" t="s">
        <v>2656</v>
      </c>
    </row>
    <row r="947" spans="1:5" ht="16" x14ac:dyDescent="0.4">
      <c r="A947" t="s">
        <v>1936</v>
      </c>
      <c r="B947" s="11" t="s">
        <v>4963</v>
      </c>
      <c r="C947" t="s">
        <v>2401</v>
      </c>
      <c r="D947" t="s">
        <v>4964</v>
      </c>
      <c r="E947" t="s">
        <v>2457</v>
      </c>
    </row>
    <row r="948" spans="1:5" ht="16" x14ac:dyDescent="0.4">
      <c r="A948" t="s">
        <v>1938</v>
      </c>
      <c r="B948" s="11" t="s">
        <v>4965</v>
      </c>
      <c r="C948" t="s">
        <v>2401</v>
      </c>
      <c r="D948" t="s">
        <v>4064</v>
      </c>
      <c r="E948" t="s">
        <v>4966</v>
      </c>
    </row>
    <row r="949" spans="1:5" ht="16" x14ac:dyDescent="0.4">
      <c r="A949" t="s">
        <v>1940</v>
      </c>
      <c r="B949" s="11" t="s">
        <v>4967</v>
      </c>
      <c r="C949" t="s">
        <v>2401</v>
      </c>
      <c r="D949" t="s">
        <v>4968</v>
      </c>
      <c r="E949" t="s">
        <v>2822</v>
      </c>
    </row>
    <row r="950" spans="1:5" ht="16" x14ac:dyDescent="0.4">
      <c r="A950" t="s">
        <v>1942</v>
      </c>
      <c r="B950" s="11" t="s">
        <v>4969</v>
      </c>
      <c r="C950" t="s">
        <v>2401</v>
      </c>
      <c r="D950" t="s">
        <v>4970</v>
      </c>
      <c r="E950" t="s">
        <v>3042</v>
      </c>
    </row>
    <row r="951" spans="1:5" ht="16" x14ac:dyDescent="0.4">
      <c r="A951" t="s">
        <v>1944</v>
      </c>
      <c r="B951" s="11" t="s">
        <v>4971</v>
      </c>
      <c r="C951" t="s">
        <v>2401</v>
      </c>
      <c r="D951" t="s">
        <v>4972</v>
      </c>
      <c r="E951" t="s">
        <v>3707</v>
      </c>
    </row>
    <row r="952" spans="1:5" ht="16" x14ac:dyDescent="0.4">
      <c r="A952" t="s">
        <v>1946</v>
      </c>
      <c r="B952" s="11" t="s">
        <v>4973</v>
      </c>
      <c r="C952" t="s">
        <v>2397</v>
      </c>
      <c r="D952" t="s">
        <v>4974</v>
      </c>
      <c r="E952" t="s">
        <v>4975</v>
      </c>
    </row>
    <row r="953" spans="1:5" ht="16" x14ac:dyDescent="0.4">
      <c r="A953" t="s">
        <v>1948</v>
      </c>
      <c r="B953" s="11" t="s">
        <v>4976</v>
      </c>
      <c r="C953" t="s">
        <v>2397</v>
      </c>
      <c r="D953" t="s">
        <v>3358</v>
      </c>
      <c r="E953" t="s">
        <v>4977</v>
      </c>
    </row>
    <row r="954" spans="1:5" ht="16" x14ac:dyDescent="0.4">
      <c r="A954" t="s">
        <v>1950</v>
      </c>
      <c r="B954" s="11" t="s">
        <v>4978</v>
      </c>
      <c r="C954" t="s">
        <v>2397</v>
      </c>
      <c r="D954" t="s">
        <v>4979</v>
      </c>
      <c r="E954" t="s">
        <v>4980</v>
      </c>
    </row>
    <row r="955" spans="1:5" ht="16" x14ac:dyDescent="0.4">
      <c r="A955" t="s">
        <v>1952</v>
      </c>
      <c r="B955" s="11" t="s">
        <v>4981</v>
      </c>
      <c r="C955" t="s">
        <v>2401</v>
      </c>
      <c r="D955" t="s">
        <v>4982</v>
      </c>
      <c r="E955" t="s">
        <v>4983</v>
      </c>
    </row>
    <row r="956" spans="1:5" ht="16" x14ac:dyDescent="0.4">
      <c r="A956" t="s">
        <v>1954</v>
      </c>
      <c r="B956" s="11" t="s">
        <v>4984</v>
      </c>
      <c r="C956" t="s">
        <v>2401</v>
      </c>
      <c r="D956" t="s">
        <v>4985</v>
      </c>
      <c r="E956" t="s">
        <v>4764</v>
      </c>
    </row>
    <row r="957" spans="1:5" ht="16" x14ac:dyDescent="0.4">
      <c r="A957" t="s">
        <v>1956</v>
      </c>
      <c r="B957" s="11" t="s">
        <v>4986</v>
      </c>
      <c r="C957" t="s">
        <v>3758</v>
      </c>
      <c r="D957" t="s">
        <v>4987</v>
      </c>
      <c r="E957" t="s">
        <v>4988</v>
      </c>
    </row>
    <row r="958" spans="1:5" ht="16" x14ac:dyDescent="0.4">
      <c r="A958" t="s">
        <v>1958</v>
      </c>
      <c r="B958" s="11" t="s">
        <v>4989</v>
      </c>
      <c r="C958" t="s">
        <v>2401</v>
      </c>
      <c r="D958" t="s">
        <v>4825</v>
      </c>
      <c r="E958" t="s">
        <v>2822</v>
      </c>
    </row>
    <row r="959" spans="1:5" ht="16" x14ac:dyDescent="0.4">
      <c r="A959" t="s">
        <v>1960</v>
      </c>
      <c r="B959" s="11" t="s">
        <v>4990</v>
      </c>
      <c r="C959" t="s">
        <v>2397</v>
      </c>
      <c r="D959" t="s">
        <v>4991</v>
      </c>
      <c r="E959" t="s">
        <v>4992</v>
      </c>
    </row>
    <row r="960" spans="1:5" ht="16" x14ac:dyDescent="0.4">
      <c r="A960" t="s">
        <v>1962</v>
      </c>
      <c r="B960" s="11" t="s">
        <v>4993</v>
      </c>
      <c r="C960" t="s">
        <v>3758</v>
      </c>
      <c r="D960" t="s">
        <v>4994</v>
      </c>
      <c r="E960" t="s">
        <v>4995</v>
      </c>
    </row>
    <row r="961" spans="1:5" ht="16" x14ac:dyDescent="0.4">
      <c r="A961" t="s">
        <v>1964</v>
      </c>
      <c r="B961" s="11" t="s">
        <v>4996</v>
      </c>
      <c r="C961" t="s">
        <v>2397</v>
      </c>
      <c r="D961" t="s">
        <v>4997</v>
      </c>
      <c r="E961" t="s">
        <v>4298</v>
      </c>
    </row>
    <row r="962" spans="1:5" ht="16" x14ac:dyDescent="0.4">
      <c r="A962" t="s">
        <v>1966</v>
      </c>
      <c r="B962" s="11" t="s">
        <v>4998</v>
      </c>
      <c r="C962" t="s">
        <v>3758</v>
      </c>
      <c r="D962" t="s">
        <v>4999</v>
      </c>
      <c r="E962" t="s">
        <v>3534</v>
      </c>
    </row>
    <row r="963" spans="1:5" ht="16" x14ac:dyDescent="0.4">
      <c r="A963" t="s">
        <v>1968</v>
      </c>
      <c r="B963" s="11" t="s">
        <v>5000</v>
      </c>
      <c r="C963" t="s">
        <v>2401</v>
      </c>
      <c r="D963" t="s">
        <v>3238</v>
      </c>
      <c r="E963" t="s">
        <v>3285</v>
      </c>
    </row>
    <row r="964" spans="1:5" ht="16" x14ac:dyDescent="0.4">
      <c r="A964" t="s">
        <v>1970</v>
      </c>
      <c r="B964" s="11" t="s">
        <v>5001</v>
      </c>
      <c r="C964" t="s">
        <v>2397</v>
      </c>
      <c r="D964" t="s">
        <v>5002</v>
      </c>
      <c r="E964" t="s">
        <v>5003</v>
      </c>
    </row>
    <row r="965" spans="1:5" ht="16" x14ac:dyDescent="0.4">
      <c r="A965" t="s">
        <v>1972</v>
      </c>
      <c r="B965" s="11" t="s">
        <v>5004</v>
      </c>
      <c r="C965" t="s">
        <v>3758</v>
      </c>
      <c r="D965" t="s">
        <v>5005</v>
      </c>
      <c r="E965" t="s">
        <v>5006</v>
      </c>
    </row>
    <row r="966" spans="1:5" ht="16" x14ac:dyDescent="0.4">
      <c r="A966" t="s">
        <v>1974</v>
      </c>
      <c r="B966" s="11" t="s">
        <v>5007</v>
      </c>
      <c r="C966" t="s">
        <v>2397</v>
      </c>
      <c r="D966" t="s">
        <v>5008</v>
      </c>
      <c r="E966" t="s">
        <v>5009</v>
      </c>
    </row>
    <row r="967" spans="1:5" ht="16" x14ac:dyDescent="0.4">
      <c r="A967" t="s">
        <v>1976</v>
      </c>
      <c r="B967" s="11" t="s">
        <v>5010</v>
      </c>
      <c r="C967" t="s">
        <v>2397</v>
      </c>
      <c r="D967" t="s">
        <v>5011</v>
      </c>
      <c r="E967" t="s">
        <v>5012</v>
      </c>
    </row>
    <row r="968" spans="1:5" ht="16" x14ac:dyDescent="0.4">
      <c r="A968" t="s">
        <v>1978</v>
      </c>
      <c r="B968" s="11" t="s">
        <v>5013</v>
      </c>
      <c r="C968" t="s">
        <v>2397</v>
      </c>
      <c r="D968" t="s">
        <v>5014</v>
      </c>
      <c r="E968" t="s">
        <v>5015</v>
      </c>
    </row>
    <row r="969" spans="1:5" ht="16" x14ac:dyDescent="0.4">
      <c r="A969" t="s">
        <v>1980</v>
      </c>
      <c r="B969" s="11" t="s">
        <v>5016</v>
      </c>
      <c r="C969" t="s">
        <v>2401</v>
      </c>
      <c r="D969" t="s">
        <v>5017</v>
      </c>
      <c r="E969" t="s">
        <v>2582</v>
      </c>
    </row>
    <row r="970" spans="1:5" ht="16" x14ac:dyDescent="0.4">
      <c r="A970" t="s">
        <v>1982</v>
      </c>
      <c r="B970" s="11" t="s">
        <v>5018</v>
      </c>
      <c r="C970" t="s">
        <v>2397</v>
      </c>
      <c r="D970" t="s">
        <v>5019</v>
      </c>
      <c r="E970" t="s">
        <v>4110</v>
      </c>
    </row>
    <row r="971" spans="1:5" ht="16" x14ac:dyDescent="0.4">
      <c r="A971" t="s">
        <v>1984</v>
      </c>
      <c r="B971" s="11" t="s">
        <v>5020</v>
      </c>
      <c r="C971" t="s">
        <v>2401</v>
      </c>
      <c r="D971" t="s">
        <v>5021</v>
      </c>
      <c r="E971" t="s">
        <v>5022</v>
      </c>
    </row>
    <row r="972" spans="1:5" ht="16" x14ac:dyDescent="0.4">
      <c r="A972" t="s">
        <v>1986</v>
      </c>
      <c r="B972" s="11" t="s">
        <v>5023</v>
      </c>
      <c r="C972" t="s">
        <v>2397</v>
      </c>
      <c r="D972" t="s">
        <v>5024</v>
      </c>
      <c r="E972" t="s">
        <v>3558</v>
      </c>
    </row>
    <row r="973" spans="1:5" ht="16" x14ac:dyDescent="0.4">
      <c r="A973" t="s">
        <v>1988</v>
      </c>
      <c r="B973" s="11" t="s">
        <v>5025</v>
      </c>
      <c r="C973" t="s">
        <v>2397</v>
      </c>
      <c r="D973" t="s">
        <v>5026</v>
      </c>
      <c r="E973" t="s">
        <v>5027</v>
      </c>
    </row>
    <row r="974" spans="1:5" ht="16" x14ac:dyDescent="0.4">
      <c r="A974" t="s">
        <v>1990</v>
      </c>
      <c r="B974" s="11" t="s">
        <v>5028</v>
      </c>
      <c r="C974" t="s">
        <v>2401</v>
      </c>
      <c r="D974" t="s">
        <v>5029</v>
      </c>
      <c r="E974" t="s">
        <v>2853</v>
      </c>
    </row>
    <row r="975" spans="1:5" ht="16" x14ac:dyDescent="0.4">
      <c r="A975" t="s">
        <v>1992</v>
      </c>
      <c r="B975" s="11" t="s">
        <v>5030</v>
      </c>
      <c r="C975" t="s">
        <v>3758</v>
      </c>
      <c r="D975" t="s">
        <v>4494</v>
      </c>
      <c r="E975" t="s">
        <v>5031</v>
      </c>
    </row>
    <row r="976" spans="1:5" ht="16" x14ac:dyDescent="0.4">
      <c r="A976" t="s">
        <v>1994</v>
      </c>
      <c r="B976" s="11" t="s">
        <v>5032</v>
      </c>
      <c r="C976" t="s">
        <v>2401</v>
      </c>
      <c r="D976" t="s">
        <v>5033</v>
      </c>
      <c r="E976" t="s">
        <v>4316</v>
      </c>
    </row>
    <row r="977" spans="1:5" ht="16" x14ac:dyDescent="0.4">
      <c r="A977" t="s">
        <v>1996</v>
      </c>
      <c r="B977" s="11" t="s">
        <v>5034</v>
      </c>
      <c r="C977" t="s">
        <v>3758</v>
      </c>
      <c r="D977" t="s">
        <v>5035</v>
      </c>
      <c r="E977" t="s">
        <v>5036</v>
      </c>
    </row>
    <row r="978" spans="1:5" ht="16" x14ac:dyDescent="0.4">
      <c r="A978" t="s">
        <v>1998</v>
      </c>
      <c r="B978" s="11" t="s">
        <v>5037</v>
      </c>
      <c r="C978" t="s">
        <v>3758</v>
      </c>
      <c r="D978" t="s">
        <v>3745</v>
      </c>
      <c r="E978" t="s">
        <v>5038</v>
      </c>
    </row>
    <row r="979" spans="1:5" ht="16" x14ac:dyDescent="0.4">
      <c r="A979" t="s">
        <v>2000</v>
      </c>
      <c r="B979" s="11" t="s">
        <v>5039</v>
      </c>
      <c r="C979" t="s">
        <v>2401</v>
      </c>
      <c r="D979" t="s">
        <v>5040</v>
      </c>
      <c r="E979" t="s">
        <v>3259</v>
      </c>
    </row>
    <row r="980" spans="1:5" ht="16" x14ac:dyDescent="0.4">
      <c r="A980" t="s">
        <v>2002</v>
      </c>
      <c r="B980" s="11" t="s">
        <v>5041</v>
      </c>
      <c r="C980" t="s">
        <v>2401</v>
      </c>
      <c r="D980" t="s">
        <v>5042</v>
      </c>
      <c r="E980" t="s">
        <v>2536</v>
      </c>
    </row>
    <row r="981" spans="1:5" ht="16" x14ac:dyDescent="0.4">
      <c r="A981" t="s">
        <v>2004</v>
      </c>
      <c r="B981" s="11" t="s">
        <v>5043</v>
      </c>
      <c r="C981" t="s">
        <v>2401</v>
      </c>
      <c r="D981" t="s">
        <v>5044</v>
      </c>
      <c r="E981" t="s">
        <v>3049</v>
      </c>
    </row>
    <row r="982" spans="1:5" ht="16" x14ac:dyDescent="0.4">
      <c r="A982" t="s">
        <v>2006</v>
      </c>
      <c r="B982" s="11" t="s">
        <v>5045</v>
      </c>
      <c r="C982" t="s">
        <v>2401</v>
      </c>
      <c r="D982" t="s">
        <v>5046</v>
      </c>
      <c r="E982" t="s">
        <v>5047</v>
      </c>
    </row>
    <row r="983" spans="1:5" ht="16" x14ac:dyDescent="0.4">
      <c r="A983" t="s">
        <v>2008</v>
      </c>
      <c r="B983" s="11" t="s">
        <v>5048</v>
      </c>
      <c r="C983" t="s">
        <v>2401</v>
      </c>
      <c r="D983" t="s">
        <v>5049</v>
      </c>
      <c r="E983" t="s">
        <v>5050</v>
      </c>
    </row>
    <row r="984" spans="1:5" ht="16" x14ac:dyDescent="0.4">
      <c r="A984" t="s">
        <v>2010</v>
      </c>
      <c r="B984" s="11" t="s">
        <v>5051</v>
      </c>
      <c r="C984" t="s">
        <v>2401</v>
      </c>
      <c r="D984" t="s">
        <v>5052</v>
      </c>
      <c r="E984" t="s">
        <v>3064</v>
      </c>
    </row>
    <row r="985" spans="1:5" ht="16" x14ac:dyDescent="0.4">
      <c r="A985" t="s">
        <v>2012</v>
      </c>
      <c r="B985" s="11" t="s">
        <v>5053</v>
      </c>
      <c r="C985" t="s">
        <v>3758</v>
      </c>
      <c r="D985" t="s">
        <v>5054</v>
      </c>
      <c r="E985" t="s">
        <v>5055</v>
      </c>
    </row>
    <row r="986" spans="1:5" ht="16" x14ac:dyDescent="0.4">
      <c r="A986" t="s">
        <v>2014</v>
      </c>
      <c r="B986" s="11" t="s">
        <v>5056</v>
      </c>
      <c r="C986" t="s">
        <v>2401</v>
      </c>
      <c r="D986" t="s">
        <v>5057</v>
      </c>
      <c r="E986" t="s">
        <v>5058</v>
      </c>
    </row>
    <row r="987" spans="1:5" ht="16" x14ac:dyDescent="0.4">
      <c r="A987" t="s">
        <v>2016</v>
      </c>
      <c r="B987" s="11" t="s">
        <v>5059</v>
      </c>
      <c r="C987" t="s">
        <v>2397</v>
      </c>
      <c r="D987" t="s">
        <v>5060</v>
      </c>
      <c r="E987" t="s">
        <v>5061</v>
      </c>
    </row>
    <row r="988" spans="1:5" ht="16" x14ac:dyDescent="0.4">
      <c r="A988" t="s">
        <v>2018</v>
      </c>
      <c r="B988" s="11" t="s">
        <v>5062</v>
      </c>
      <c r="C988" t="s">
        <v>2397</v>
      </c>
      <c r="D988" t="s">
        <v>2818</v>
      </c>
      <c r="E988" t="s">
        <v>3127</v>
      </c>
    </row>
    <row r="989" spans="1:5" ht="16" x14ac:dyDescent="0.4">
      <c r="A989" t="s">
        <v>2020</v>
      </c>
      <c r="B989" s="11" t="s">
        <v>5063</v>
      </c>
      <c r="C989" t="s">
        <v>3758</v>
      </c>
      <c r="D989" t="s">
        <v>5064</v>
      </c>
      <c r="E989" t="s">
        <v>4803</v>
      </c>
    </row>
    <row r="990" spans="1:5" ht="16" x14ac:dyDescent="0.4">
      <c r="A990" t="s">
        <v>2022</v>
      </c>
      <c r="B990" s="11" t="s">
        <v>5065</v>
      </c>
      <c r="C990" t="s">
        <v>2397</v>
      </c>
      <c r="D990" t="s">
        <v>5066</v>
      </c>
      <c r="E990" t="s">
        <v>5067</v>
      </c>
    </row>
    <row r="991" spans="1:5" ht="16" x14ac:dyDescent="0.4">
      <c r="A991" t="s">
        <v>2024</v>
      </c>
      <c r="B991" s="11" t="s">
        <v>5068</v>
      </c>
      <c r="C991" t="s">
        <v>2397</v>
      </c>
      <c r="D991" t="s">
        <v>5069</v>
      </c>
      <c r="E991" t="s">
        <v>2632</v>
      </c>
    </row>
    <row r="992" spans="1:5" ht="16" x14ac:dyDescent="0.4">
      <c r="A992" t="s">
        <v>2026</v>
      </c>
      <c r="B992" s="11" t="s">
        <v>5070</v>
      </c>
      <c r="C992" t="s">
        <v>2397</v>
      </c>
      <c r="D992" t="s">
        <v>5071</v>
      </c>
      <c r="E992" t="s">
        <v>5072</v>
      </c>
    </row>
    <row r="993" spans="1:5" ht="16" x14ac:dyDescent="0.4">
      <c r="A993" t="s">
        <v>2028</v>
      </c>
      <c r="B993" s="11" t="s">
        <v>5073</v>
      </c>
      <c r="C993" t="s">
        <v>2401</v>
      </c>
      <c r="D993" t="s">
        <v>2661</v>
      </c>
      <c r="E993" t="s">
        <v>5074</v>
      </c>
    </row>
    <row r="994" spans="1:5" ht="16" x14ac:dyDescent="0.4">
      <c r="A994" t="s">
        <v>2030</v>
      </c>
      <c r="B994" s="11" t="s">
        <v>5075</v>
      </c>
      <c r="C994" t="s">
        <v>2401</v>
      </c>
      <c r="D994" t="s">
        <v>5076</v>
      </c>
      <c r="E994" t="s">
        <v>5077</v>
      </c>
    </row>
    <row r="995" spans="1:5" ht="16" x14ac:dyDescent="0.4">
      <c r="A995" t="s">
        <v>2032</v>
      </c>
      <c r="B995" s="11" t="s">
        <v>5078</v>
      </c>
      <c r="C995" t="s">
        <v>2397</v>
      </c>
      <c r="D995" t="s">
        <v>5079</v>
      </c>
      <c r="E995" t="s">
        <v>5080</v>
      </c>
    </row>
    <row r="996" spans="1:5" ht="16" x14ac:dyDescent="0.4">
      <c r="A996" t="s">
        <v>2034</v>
      </c>
      <c r="B996" s="11" t="s">
        <v>5081</v>
      </c>
      <c r="C996" t="s">
        <v>2401</v>
      </c>
      <c r="D996" t="s">
        <v>2521</v>
      </c>
      <c r="E996" t="s">
        <v>5082</v>
      </c>
    </row>
    <row r="997" spans="1:5" ht="16" x14ac:dyDescent="0.4">
      <c r="A997" t="s">
        <v>2036</v>
      </c>
      <c r="B997" s="11" t="s">
        <v>5083</v>
      </c>
      <c r="C997" t="s">
        <v>3758</v>
      </c>
      <c r="D997" t="s">
        <v>5084</v>
      </c>
      <c r="E997" t="s">
        <v>5085</v>
      </c>
    </row>
    <row r="998" spans="1:5" ht="16" x14ac:dyDescent="0.4">
      <c r="A998" t="s">
        <v>2038</v>
      </c>
      <c r="B998" s="11" t="s">
        <v>5086</v>
      </c>
      <c r="C998" t="s">
        <v>2401</v>
      </c>
      <c r="D998" t="s">
        <v>2471</v>
      </c>
      <c r="E998" t="s">
        <v>5087</v>
      </c>
    </row>
    <row r="999" spans="1:5" ht="16" x14ac:dyDescent="0.4">
      <c r="A999" t="s">
        <v>2040</v>
      </c>
      <c r="B999" s="11" t="s">
        <v>5088</v>
      </c>
      <c r="C999" t="s">
        <v>3758</v>
      </c>
      <c r="D999" t="s">
        <v>5089</v>
      </c>
      <c r="E999" t="s">
        <v>3667</v>
      </c>
    </row>
    <row r="1000" spans="1:5" ht="16" x14ac:dyDescent="0.4">
      <c r="A1000" t="s">
        <v>2042</v>
      </c>
      <c r="B1000" s="11" t="s">
        <v>5090</v>
      </c>
      <c r="C1000" t="s">
        <v>2401</v>
      </c>
      <c r="D1000" t="s">
        <v>3932</v>
      </c>
      <c r="E1000" t="s">
        <v>5091</v>
      </c>
    </row>
    <row r="1001" spans="1:5" ht="16" x14ac:dyDescent="0.4">
      <c r="A1001" t="s">
        <v>2044</v>
      </c>
      <c r="B1001" s="11" t="s">
        <v>5092</v>
      </c>
      <c r="C1001" t="s">
        <v>3758</v>
      </c>
      <c r="D1001" t="s">
        <v>5093</v>
      </c>
      <c r="E1001" t="s">
        <v>5094</v>
      </c>
    </row>
    <row r="1002" spans="1:5" ht="16" x14ac:dyDescent="0.4">
      <c r="A1002" t="s">
        <v>2046</v>
      </c>
      <c r="B1002" s="11" t="s">
        <v>5095</v>
      </c>
      <c r="C1002" t="s">
        <v>2401</v>
      </c>
      <c r="D1002" t="s">
        <v>5096</v>
      </c>
      <c r="E1002" t="s">
        <v>2638</v>
      </c>
    </row>
    <row r="1003" spans="1:5" ht="16" x14ac:dyDescent="0.4">
      <c r="A1003" t="s">
        <v>2048</v>
      </c>
      <c r="B1003" s="11" t="s">
        <v>5097</v>
      </c>
      <c r="C1003" t="s">
        <v>3758</v>
      </c>
      <c r="D1003" t="s">
        <v>5098</v>
      </c>
      <c r="E1003" t="s">
        <v>5099</v>
      </c>
    </row>
    <row r="1004" spans="1:5" ht="16" x14ac:dyDescent="0.4">
      <c r="A1004" t="s">
        <v>2050</v>
      </c>
      <c r="B1004" s="11" t="s">
        <v>5100</v>
      </c>
      <c r="C1004" t="s">
        <v>2397</v>
      </c>
      <c r="D1004" t="s">
        <v>5101</v>
      </c>
      <c r="E1004" t="s">
        <v>5102</v>
      </c>
    </row>
    <row r="1005" spans="1:5" ht="16" x14ac:dyDescent="0.4">
      <c r="A1005" t="s">
        <v>2052</v>
      </c>
      <c r="B1005" s="11" t="s">
        <v>5103</v>
      </c>
      <c r="C1005" t="s">
        <v>2401</v>
      </c>
      <c r="D1005" t="s">
        <v>5104</v>
      </c>
      <c r="E1005" t="s">
        <v>2507</v>
      </c>
    </row>
    <row r="1006" spans="1:5" ht="16" x14ac:dyDescent="0.4">
      <c r="A1006" t="s">
        <v>2054</v>
      </c>
      <c r="B1006" s="11" t="s">
        <v>5105</v>
      </c>
      <c r="C1006" t="s">
        <v>2401</v>
      </c>
      <c r="D1006" t="s">
        <v>5106</v>
      </c>
      <c r="E1006" t="s">
        <v>2678</v>
      </c>
    </row>
    <row r="1007" spans="1:5" ht="16" x14ac:dyDescent="0.4">
      <c r="A1007" t="s">
        <v>2056</v>
      </c>
      <c r="B1007" s="11" t="s">
        <v>5107</v>
      </c>
      <c r="C1007" t="s">
        <v>2397</v>
      </c>
      <c r="D1007" t="s">
        <v>5108</v>
      </c>
      <c r="E1007" t="s">
        <v>5109</v>
      </c>
    </row>
    <row r="1008" spans="1:5" ht="16" x14ac:dyDescent="0.4">
      <c r="A1008" t="s">
        <v>2058</v>
      </c>
      <c r="B1008" s="11" t="s">
        <v>5110</v>
      </c>
      <c r="C1008" t="s">
        <v>2397</v>
      </c>
      <c r="D1008" t="s">
        <v>3149</v>
      </c>
      <c r="E1008" t="s">
        <v>5111</v>
      </c>
    </row>
    <row r="1009" spans="1:5" ht="16" x14ac:dyDescent="0.4">
      <c r="A1009" t="s">
        <v>2060</v>
      </c>
      <c r="B1009" s="11" t="s">
        <v>5112</v>
      </c>
      <c r="C1009" t="s">
        <v>2401</v>
      </c>
      <c r="D1009" t="s">
        <v>5113</v>
      </c>
      <c r="E1009" t="s">
        <v>5114</v>
      </c>
    </row>
    <row r="1010" spans="1:5" ht="16" x14ac:dyDescent="0.4">
      <c r="A1010" t="s">
        <v>2062</v>
      </c>
      <c r="B1010" s="11" t="s">
        <v>5115</v>
      </c>
      <c r="C1010" t="s">
        <v>2397</v>
      </c>
      <c r="D1010" t="s">
        <v>5116</v>
      </c>
      <c r="E1010" t="s">
        <v>2939</v>
      </c>
    </row>
    <row r="1011" spans="1:5" ht="16" x14ac:dyDescent="0.4">
      <c r="A1011" t="s">
        <v>2064</v>
      </c>
      <c r="B1011" s="11" t="s">
        <v>5117</v>
      </c>
      <c r="C1011" t="s">
        <v>2397</v>
      </c>
      <c r="D1011" t="s">
        <v>5118</v>
      </c>
      <c r="E1011" t="s">
        <v>5119</v>
      </c>
    </row>
    <row r="1012" spans="1:5" ht="16" x14ac:dyDescent="0.4">
      <c r="A1012" t="s">
        <v>2066</v>
      </c>
      <c r="B1012" s="11" t="s">
        <v>5120</v>
      </c>
      <c r="C1012" t="s">
        <v>2397</v>
      </c>
      <c r="D1012" t="s">
        <v>5121</v>
      </c>
      <c r="E1012" t="s">
        <v>3116</v>
      </c>
    </row>
    <row r="1013" spans="1:5" ht="16" x14ac:dyDescent="0.4">
      <c r="A1013" t="s">
        <v>2068</v>
      </c>
      <c r="B1013" s="11" t="s">
        <v>5122</v>
      </c>
      <c r="C1013" t="s">
        <v>2397</v>
      </c>
      <c r="D1013" t="s">
        <v>5123</v>
      </c>
      <c r="E1013" t="s">
        <v>4889</v>
      </c>
    </row>
    <row r="1014" spans="1:5" ht="16" x14ac:dyDescent="0.4">
      <c r="A1014" t="s">
        <v>2070</v>
      </c>
      <c r="B1014" s="11" t="s">
        <v>5124</v>
      </c>
      <c r="C1014" t="s">
        <v>2397</v>
      </c>
      <c r="D1014" t="s">
        <v>5125</v>
      </c>
      <c r="E1014" t="s">
        <v>5126</v>
      </c>
    </row>
    <row r="1015" spans="1:5" ht="16" x14ac:dyDescent="0.4">
      <c r="A1015" t="s">
        <v>2072</v>
      </c>
      <c r="B1015" s="11" t="s">
        <v>5127</v>
      </c>
      <c r="C1015" t="s">
        <v>2397</v>
      </c>
      <c r="D1015" t="s">
        <v>5128</v>
      </c>
      <c r="E1015" t="s">
        <v>3863</v>
      </c>
    </row>
    <row r="1016" spans="1:5" ht="16" x14ac:dyDescent="0.4">
      <c r="A1016" t="s">
        <v>2074</v>
      </c>
      <c r="B1016" s="11" t="s">
        <v>5129</v>
      </c>
      <c r="C1016" t="s">
        <v>2397</v>
      </c>
      <c r="D1016" t="s">
        <v>5130</v>
      </c>
      <c r="E1016" t="s">
        <v>2861</v>
      </c>
    </row>
    <row r="1017" spans="1:5" ht="16" x14ac:dyDescent="0.4">
      <c r="A1017" t="s">
        <v>2076</v>
      </c>
      <c r="B1017" s="11" t="s">
        <v>5131</v>
      </c>
      <c r="C1017" t="s">
        <v>2397</v>
      </c>
      <c r="D1017" t="s">
        <v>5132</v>
      </c>
      <c r="E1017" t="s">
        <v>5133</v>
      </c>
    </row>
    <row r="1018" spans="1:5" ht="16" x14ac:dyDescent="0.4">
      <c r="A1018" t="s">
        <v>2078</v>
      </c>
      <c r="B1018" s="11" t="s">
        <v>5134</v>
      </c>
      <c r="C1018" t="s">
        <v>3758</v>
      </c>
      <c r="D1018" t="s">
        <v>5135</v>
      </c>
      <c r="E1018" t="s">
        <v>5136</v>
      </c>
    </row>
    <row r="1019" spans="1:5" ht="16" x14ac:dyDescent="0.4">
      <c r="A1019" t="s">
        <v>2080</v>
      </c>
      <c r="B1019" s="11" t="s">
        <v>5137</v>
      </c>
      <c r="C1019" t="s">
        <v>3758</v>
      </c>
      <c r="D1019" t="s">
        <v>5138</v>
      </c>
      <c r="E1019" t="s">
        <v>5139</v>
      </c>
    </row>
    <row r="1020" spans="1:5" ht="16" x14ac:dyDescent="0.4">
      <c r="A1020" t="s">
        <v>2082</v>
      </c>
      <c r="B1020" s="11" t="s">
        <v>5140</v>
      </c>
      <c r="C1020" t="s">
        <v>2401</v>
      </c>
      <c r="D1020" t="s">
        <v>5141</v>
      </c>
      <c r="E1020" t="s">
        <v>2421</v>
      </c>
    </row>
    <row r="1021" spans="1:5" ht="16" x14ac:dyDescent="0.4">
      <c r="A1021" t="s">
        <v>2084</v>
      </c>
      <c r="B1021" s="11" t="s">
        <v>5142</v>
      </c>
      <c r="C1021" t="s">
        <v>2397</v>
      </c>
      <c r="D1021" t="s">
        <v>5143</v>
      </c>
      <c r="E1021" t="s">
        <v>5144</v>
      </c>
    </row>
    <row r="1022" spans="1:5" ht="16" x14ac:dyDescent="0.4">
      <c r="A1022" t="s">
        <v>2086</v>
      </c>
      <c r="B1022" s="11" t="s">
        <v>5145</v>
      </c>
      <c r="C1022" t="s">
        <v>2401</v>
      </c>
      <c r="D1022" t="s">
        <v>5146</v>
      </c>
      <c r="E1022" t="s">
        <v>5147</v>
      </c>
    </row>
    <row r="1023" spans="1:5" ht="16" x14ac:dyDescent="0.4">
      <c r="A1023" t="s">
        <v>2088</v>
      </c>
      <c r="B1023" s="11" t="s">
        <v>5148</v>
      </c>
      <c r="C1023" t="s">
        <v>2397</v>
      </c>
      <c r="D1023" t="s">
        <v>5149</v>
      </c>
      <c r="E1023" t="s">
        <v>5150</v>
      </c>
    </row>
    <row r="1024" spans="1:5" ht="16" x14ac:dyDescent="0.4">
      <c r="A1024" t="s">
        <v>2090</v>
      </c>
      <c r="B1024" s="11" t="s">
        <v>5151</v>
      </c>
      <c r="C1024" t="s">
        <v>2397</v>
      </c>
      <c r="D1024" t="s">
        <v>5152</v>
      </c>
      <c r="E1024" t="s">
        <v>5153</v>
      </c>
    </row>
    <row r="1025" spans="1:5" ht="16" x14ac:dyDescent="0.4">
      <c r="A1025" t="s">
        <v>2092</v>
      </c>
      <c r="B1025" s="11" t="s">
        <v>5154</v>
      </c>
      <c r="C1025" t="s">
        <v>2401</v>
      </c>
      <c r="D1025" t="s">
        <v>5155</v>
      </c>
      <c r="E1025" t="s">
        <v>5156</v>
      </c>
    </row>
    <row r="1026" spans="1:5" ht="16" x14ac:dyDescent="0.4">
      <c r="A1026" t="s">
        <v>2094</v>
      </c>
      <c r="B1026" s="11" t="s">
        <v>5157</v>
      </c>
      <c r="C1026" t="s">
        <v>2401</v>
      </c>
      <c r="D1026" t="s">
        <v>5158</v>
      </c>
      <c r="E1026" t="s">
        <v>2433</v>
      </c>
    </row>
    <row r="1027" spans="1:5" ht="16" x14ac:dyDescent="0.4">
      <c r="A1027" t="s">
        <v>2096</v>
      </c>
      <c r="B1027" s="11" t="s">
        <v>5159</v>
      </c>
      <c r="C1027" t="s">
        <v>2401</v>
      </c>
      <c r="D1027" t="s">
        <v>5160</v>
      </c>
      <c r="E1027" t="s">
        <v>5161</v>
      </c>
    </row>
    <row r="1028" spans="1:5" ht="16" x14ac:dyDescent="0.4">
      <c r="A1028" t="s">
        <v>2098</v>
      </c>
      <c r="B1028" s="11" t="s">
        <v>5162</v>
      </c>
      <c r="C1028" t="s">
        <v>2397</v>
      </c>
      <c r="D1028" t="s">
        <v>5163</v>
      </c>
      <c r="E1028" t="s">
        <v>5164</v>
      </c>
    </row>
    <row r="1029" spans="1:5" ht="16" x14ac:dyDescent="0.4">
      <c r="A1029" t="s">
        <v>2100</v>
      </c>
      <c r="B1029" s="11" t="s">
        <v>5165</v>
      </c>
      <c r="C1029" t="s">
        <v>2401</v>
      </c>
      <c r="D1029" t="s">
        <v>5166</v>
      </c>
      <c r="E1029" t="s">
        <v>5161</v>
      </c>
    </row>
    <row r="1030" spans="1:5" ht="16" x14ac:dyDescent="0.4">
      <c r="A1030" t="s">
        <v>2102</v>
      </c>
      <c r="B1030" s="11" t="s">
        <v>5167</v>
      </c>
      <c r="C1030" t="s">
        <v>2401</v>
      </c>
      <c r="D1030" t="s">
        <v>5168</v>
      </c>
      <c r="E1030" t="s">
        <v>2638</v>
      </c>
    </row>
    <row r="1031" spans="1:5" ht="16" x14ac:dyDescent="0.4">
      <c r="A1031" t="s">
        <v>2104</v>
      </c>
      <c r="B1031" s="11" t="s">
        <v>5169</v>
      </c>
      <c r="C1031" t="s">
        <v>2397</v>
      </c>
      <c r="D1031" t="s">
        <v>5170</v>
      </c>
      <c r="E1031" t="s">
        <v>5171</v>
      </c>
    </row>
    <row r="1032" spans="1:5" ht="16" x14ac:dyDescent="0.4">
      <c r="A1032" t="s">
        <v>2106</v>
      </c>
      <c r="B1032" s="11" t="s">
        <v>5172</v>
      </c>
      <c r="C1032" t="s">
        <v>2401</v>
      </c>
      <c r="D1032" t="s">
        <v>5173</v>
      </c>
      <c r="E1032" t="s">
        <v>5174</v>
      </c>
    </row>
    <row r="1033" spans="1:5" ht="16" x14ac:dyDescent="0.4">
      <c r="A1033" t="s">
        <v>2108</v>
      </c>
      <c r="B1033" s="11" t="s">
        <v>5175</v>
      </c>
      <c r="C1033" t="s">
        <v>2397</v>
      </c>
      <c r="D1033" t="s">
        <v>5176</v>
      </c>
      <c r="E1033" t="s">
        <v>5177</v>
      </c>
    </row>
    <row r="1034" spans="1:5" ht="16" x14ac:dyDescent="0.4">
      <c r="A1034" t="s">
        <v>2110</v>
      </c>
      <c r="B1034" s="11" t="s">
        <v>5178</v>
      </c>
      <c r="C1034" t="s">
        <v>2397</v>
      </c>
      <c r="D1034" t="s">
        <v>4222</v>
      </c>
      <c r="E1034" t="s">
        <v>5179</v>
      </c>
    </row>
    <row r="1035" spans="1:5" ht="16" x14ac:dyDescent="0.4">
      <c r="A1035" t="s">
        <v>2112</v>
      </c>
      <c r="B1035" s="11" t="s">
        <v>5180</v>
      </c>
      <c r="C1035" t="s">
        <v>2397</v>
      </c>
      <c r="D1035" t="s">
        <v>5181</v>
      </c>
      <c r="E1035" t="s">
        <v>3493</v>
      </c>
    </row>
    <row r="1036" spans="1:5" ht="16" x14ac:dyDescent="0.4">
      <c r="A1036" t="s">
        <v>2114</v>
      </c>
      <c r="B1036" s="11" t="s">
        <v>5182</v>
      </c>
      <c r="C1036" t="s">
        <v>2397</v>
      </c>
      <c r="D1036" t="s">
        <v>5183</v>
      </c>
      <c r="E1036" t="s">
        <v>5184</v>
      </c>
    </row>
    <row r="1037" spans="1:5" ht="16" x14ac:dyDescent="0.4">
      <c r="A1037" t="s">
        <v>2116</v>
      </c>
      <c r="B1037" s="11" t="s">
        <v>5185</v>
      </c>
      <c r="C1037" t="s">
        <v>2397</v>
      </c>
      <c r="D1037" t="s">
        <v>5186</v>
      </c>
      <c r="E1037" t="s">
        <v>3968</v>
      </c>
    </row>
    <row r="1038" spans="1:5" ht="16" x14ac:dyDescent="0.4">
      <c r="A1038" t="s">
        <v>2118</v>
      </c>
      <c r="B1038" s="11" t="s">
        <v>5187</v>
      </c>
      <c r="C1038" t="s">
        <v>2401</v>
      </c>
      <c r="D1038" t="s">
        <v>5188</v>
      </c>
      <c r="E1038" t="s">
        <v>2593</v>
      </c>
    </row>
    <row r="1039" spans="1:5" ht="16" x14ac:dyDescent="0.4">
      <c r="A1039" t="s">
        <v>2120</v>
      </c>
      <c r="B1039" s="11" t="s">
        <v>5189</v>
      </c>
      <c r="C1039" t="s">
        <v>2401</v>
      </c>
      <c r="D1039" t="s">
        <v>5190</v>
      </c>
      <c r="E1039" t="s">
        <v>5191</v>
      </c>
    </row>
    <row r="1040" spans="1:5" ht="16" x14ac:dyDescent="0.4">
      <c r="A1040" t="s">
        <v>2122</v>
      </c>
      <c r="B1040" s="11" t="s">
        <v>5192</v>
      </c>
      <c r="C1040" t="s">
        <v>2397</v>
      </c>
      <c r="D1040" t="s">
        <v>5193</v>
      </c>
      <c r="E1040" t="s">
        <v>3167</v>
      </c>
    </row>
    <row r="1041" spans="1:5" ht="16" x14ac:dyDescent="0.4">
      <c r="A1041" t="s">
        <v>2124</v>
      </c>
      <c r="B1041" s="11" t="s">
        <v>5194</v>
      </c>
      <c r="C1041" t="s">
        <v>2397</v>
      </c>
      <c r="D1041" t="s">
        <v>5195</v>
      </c>
      <c r="E1041" t="s">
        <v>5196</v>
      </c>
    </row>
    <row r="1042" spans="1:5" ht="16" x14ac:dyDescent="0.4">
      <c r="A1042" t="s">
        <v>2126</v>
      </c>
      <c r="B1042" s="11" t="s">
        <v>5197</v>
      </c>
      <c r="C1042" t="s">
        <v>2401</v>
      </c>
      <c r="D1042" t="s">
        <v>4300</v>
      </c>
      <c r="E1042" t="s">
        <v>2867</v>
      </c>
    </row>
    <row r="1043" spans="1:5" ht="16" x14ac:dyDescent="0.4">
      <c r="A1043" t="s">
        <v>2128</v>
      </c>
      <c r="B1043" s="11" t="s">
        <v>5198</v>
      </c>
      <c r="C1043" t="s">
        <v>2397</v>
      </c>
      <c r="D1043" t="s">
        <v>5199</v>
      </c>
      <c r="E1043" t="s">
        <v>5200</v>
      </c>
    </row>
    <row r="1044" spans="1:5" ht="16" x14ac:dyDescent="0.4">
      <c r="A1044" t="s">
        <v>2130</v>
      </c>
      <c r="B1044" s="11" t="s">
        <v>5201</v>
      </c>
      <c r="C1044" t="s">
        <v>2401</v>
      </c>
      <c r="D1044" t="s">
        <v>5202</v>
      </c>
      <c r="E1044" t="s">
        <v>5203</v>
      </c>
    </row>
    <row r="1045" spans="1:5" ht="16" x14ac:dyDescent="0.4">
      <c r="A1045" t="s">
        <v>2132</v>
      </c>
      <c r="B1045" s="11" t="s">
        <v>5204</v>
      </c>
      <c r="C1045" t="s">
        <v>2401</v>
      </c>
      <c r="D1045" t="s">
        <v>5205</v>
      </c>
      <c r="E1045" t="s">
        <v>5206</v>
      </c>
    </row>
    <row r="1046" spans="1:5" ht="16" x14ac:dyDescent="0.4">
      <c r="A1046" t="s">
        <v>2134</v>
      </c>
      <c r="B1046" s="11" t="s">
        <v>5207</v>
      </c>
      <c r="C1046" t="s">
        <v>3758</v>
      </c>
      <c r="D1046" t="s">
        <v>5208</v>
      </c>
      <c r="E1046" t="s">
        <v>5209</v>
      </c>
    </row>
    <row r="1047" spans="1:5" ht="16" x14ac:dyDescent="0.4">
      <c r="A1047" t="s">
        <v>2136</v>
      </c>
      <c r="B1047" s="11" t="s">
        <v>5210</v>
      </c>
      <c r="C1047" t="s">
        <v>2401</v>
      </c>
      <c r="D1047" t="s">
        <v>5211</v>
      </c>
      <c r="E1047" t="s">
        <v>5212</v>
      </c>
    </row>
    <row r="1048" spans="1:5" ht="16" x14ac:dyDescent="0.4">
      <c r="A1048" t="s">
        <v>2138</v>
      </c>
      <c r="B1048" s="11" t="s">
        <v>5213</v>
      </c>
      <c r="C1048" t="s">
        <v>2401</v>
      </c>
      <c r="D1048" t="s">
        <v>5214</v>
      </c>
      <c r="E1048" t="s">
        <v>5161</v>
      </c>
    </row>
    <row r="1049" spans="1:5" ht="16" x14ac:dyDescent="0.4">
      <c r="A1049" t="s">
        <v>2140</v>
      </c>
      <c r="B1049" s="11" t="s">
        <v>5215</v>
      </c>
      <c r="C1049" t="s">
        <v>2397</v>
      </c>
      <c r="D1049" t="s">
        <v>5216</v>
      </c>
      <c r="E1049" t="s">
        <v>5217</v>
      </c>
    </row>
    <row r="1050" spans="1:5" ht="16" x14ac:dyDescent="0.4">
      <c r="A1050" t="s">
        <v>2142</v>
      </c>
      <c r="B1050" s="11" t="s">
        <v>5218</v>
      </c>
      <c r="C1050" t="s">
        <v>2397</v>
      </c>
      <c r="D1050" t="s">
        <v>5219</v>
      </c>
      <c r="E1050" t="s">
        <v>5220</v>
      </c>
    </row>
    <row r="1051" spans="1:5" ht="16" x14ac:dyDescent="0.4">
      <c r="A1051" t="s">
        <v>2144</v>
      </c>
      <c r="B1051" s="11" t="s">
        <v>5221</v>
      </c>
      <c r="C1051" t="s">
        <v>2397</v>
      </c>
      <c r="D1051" t="s">
        <v>5222</v>
      </c>
      <c r="E1051" t="s">
        <v>4313</v>
      </c>
    </row>
    <row r="1052" spans="1:5" ht="16" x14ac:dyDescent="0.4">
      <c r="A1052" t="s">
        <v>2146</v>
      </c>
      <c r="B1052" s="11" t="s">
        <v>5223</v>
      </c>
      <c r="C1052" t="s">
        <v>3758</v>
      </c>
      <c r="D1052" t="s">
        <v>5224</v>
      </c>
      <c r="E1052" t="s">
        <v>5225</v>
      </c>
    </row>
    <row r="1053" spans="1:5" ht="16" x14ac:dyDescent="0.4">
      <c r="A1053" t="s">
        <v>2148</v>
      </c>
      <c r="B1053" s="11" t="s">
        <v>5226</v>
      </c>
      <c r="C1053" t="s">
        <v>2401</v>
      </c>
      <c r="D1053" t="s">
        <v>5227</v>
      </c>
      <c r="E1053" t="s">
        <v>5228</v>
      </c>
    </row>
    <row r="1054" spans="1:5" ht="16" x14ac:dyDescent="0.4">
      <c r="A1054" t="s">
        <v>2150</v>
      </c>
      <c r="B1054" s="11" t="s">
        <v>5229</v>
      </c>
      <c r="C1054" t="s">
        <v>2397</v>
      </c>
      <c r="D1054" t="s">
        <v>5230</v>
      </c>
      <c r="E1054" t="s">
        <v>5231</v>
      </c>
    </row>
    <row r="1055" spans="1:5" ht="16" x14ac:dyDescent="0.4">
      <c r="A1055" t="s">
        <v>2152</v>
      </c>
      <c r="B1055" s="11" t="s">
        <v>5232</v>
      </c>
      <c r="C1055" t="s">
        <v>2401</v>
      </c>
      <c r="D1055" t="s">
        <v>5233</v>
      </c>
      <c r="E1055" t="s">
        <v>3707</v>
      </c>
    </row>
    <row r="1056" spans="1:5" ht="16" x14ac:dyDescent="0.4">
      <c r="A1056" t="s">
        <v>2154</v>
      </c>
      <c r="B1056" s="11" t="s">
        <v>5234</v>
      </c>
      <c r="C1056" t="s">
        <v>3758</v>
      </c>
      <c r="D1056" t="s">
        <v>5235</v>
      </c>
      <c r="E1056" t="s">
        <v>3594</v>
      </c>
    </row>
    <row r="1057" spans="1:5" ht="16" x14ac:dyDescent="0.4">
      <c r="A1057" t="s">
        <v>2156</v>
      </c>
      <c r="B1057" s="11" t="s">
        <v>5236</v>
      </c>
      <c r="C1057" t="s">
        <v>2397</v>
      </c>
      <c r="D1057" t="s">
        <v>5237</v>
      </c>
      <c r="E1057" t="s">
        <v>5238</v>
      </c>
    </row>
    <row r="1058" spans="1:5" ht="16" x14ac:dyDescent="0.4">
      <c r="A1058" t="s">
        <v>2158</v>
      </c>
      <c r="B1058" s="11" t="s">
        <v>5239</v>
      </c>
      <c r="C1058" t="s">
        <v>3758</v>
      </c>
      <c r="D1058" t="s">
        <v>5069</v>
      </c>
      <c r="E1058" t="s">
        <v>5240</v>
      </c>
    </row>
    <row r="1059" spans="1:5" ht="16" x14ac:dyDescent="0.4">
      <c r="A1059" t="s">
        <v>2160</v>
      </c>
      <c r="B1059" s="11" t="s">
        <v>5241</v>
      </c>
      <c r="C1059" t="s">
        <v>2397</v>
      </c>
      <c r="D1059" t="s">
        <v>5242</v>
      </c>
      <c r="E1059" t="s">
        <v>4922</v>
      </c>
    </row>
    <row r="1060" spans="1:5" ht="16" x14ac:dyDescent="0.4">
      <c r="A1060" t="s">
        <v>2162</v>
      </c>
      <c r="B1060" s="11" t="s">
        <v>5243</v>
      </c>
      <c r="C1060" t="s">
        <v>2401</v>
      </c>
      <c r="D1060" t="s">
        <v>5244</v>
      </c>
      <c r="E1060" t="s">
        <v>2993</v>
      </c>
    </row>
    <row r="1061" spans="1:5" ht="16" x14ac:dyDescent="0.4">
      <c r="A1061" t="s">
        <v>2164</v>
      </c>
      <c r="B1061" s="11" t="s">
        <v>5245</v>
      </c>
      <c r="C1061" t="s">
        <v>2401</v>
      </c>
      <c r="D1061" t="s">
        <v>5246</v>
      </c>
      <c r="E1061" t="s">
        <v>5247</v>
      </c>
    </row>
    <row r="1062" spans="1:5" ht="16" x14ac:dyDescent="0.4">
      <c r="A1062" t="s">
        <v>2166</v>
      </c>
      <c r="B1062" s="11" t="s">
        <v>5248</v>
      </c>
      <c r="C1062" t="s">
        <v>2401</v>
      </c>
      <c r="D1062" t="s">
        <v>5249</v>
      </c>
      <c r="E1062" t="s">
        <v>5250</v>
      </c>
    </row>
    <row r="1063" spans="1:5" ht="16" x14ac:dyDescent="0.4">
      <c r="A1063" t="s">
        <v>2168</v>
      </c>
      <c r="B1063" s="11" t="s">
        <v>5251</v>
      </c>
      <c r="C1063" t="s">
        <v>2401</v>
      </c>
      <c r="D1063" t="s">
        <v>4503</v>
      </c>
      <c r="E1063" t="s">
        <v>5252</v>
      </c>
    </row>
    <row r="1064" spans="1:5" ht="16" x14ac:dyDescent="0.4">
      <c r="A1064" t="s">
        <v>2170</v>
      </c>
      <c r="B1064" s="11" t="s">
        <v>5253</v>
      </c>
      <c r="C1064" t="s">
        <v>2401</v>
      </c>
      <c r="D1064" t="s">
        <v>5254</v>
      </c>
      <c r="E1064" t="s">
        <v>5255</v>
      </c>
    </row>
    <row r="1065" spans="1:5" ht="16" x14ac:dyDescent="0.4">
      <c r="A1065" t="s">
        <v>2172</v>
      </c>
      <c r="B1065" s="11" t="s">
        <v>5256</v>
      </c>
      <c r="C1065" t="s">
        <v>2401</v>
      </c>
      <c r="D1065" t="s">
        <v>5257</v>
      </c>
      <c r="E1065" t="s">
        <v>5258</v>
      </c>
    </row>
    <row r="1066" spans="1:5" ht="16" x14ac:dyDescent="0.4">
      <c r="A1066" t="s">
        <v>2174</v>
      </c>
      <c r="B1066" s="11" t="s">
        <v>5259</v>
      </c>
      <c r="C1066" t="s">
        <v>2397</v>
      </c>
      <c r="D1066" t="s">
        <v>5260</v>
      </c>
      <c r="E1066" t="s">
        <v>5261</v>
      </c>
    </row>
    <row r="1067" spans="1:5" ht="16" x14ac:dyDescent="0.4">
      <c r="A1067" t="s">
        <v>2176</v>
      </c>
      <c r="B1067" s="11" t="s">
        <v>5262</v>
      </c>
      <c r="C1067" t="s">
        <v>2401</v>
      </c>
      <c r="D1067" t="s">
        <v>5263</v>
      </c>
      <c r="E1067" t="s">
        <v>5264</v>
      </c>
    </row>
    <row r="1068" spans="1:5" ht="16" x14ac:dyDescent="0.4">
      <c r="A1068" t="s">
        <v>2178</v>
      </c>
      <c r="B1068" s="11" t="s">
        <v>5265</v>
      </c>
      <c r="C1068" t="s">
        <v>2397</v>
      </c>
      <c r="D1068" t="s">
        <v>5266</v>
      </c>
      <c r="E1068" t="s">
        <v>4528</v>
      </c>
    </row>
    <row r="1069" spans="1:5" ht="16" x14ac:dyDescent="0.4">
      <c r="A1069" t="s">
        <v>2180</v>
      </c>
      <c r="B1069" s="11" t="s">
        <v>5267</v>
      </c>
      <c r="C1069" t="s">
        <v>2401</v>
      </c>
      <c r="D1069" t="s">
        <v>5268</v>
      </c>
      <c r="E1069" t="s">
        <v>2418</v>
      </c>
    </row>
    <row r="1070" spans="1:5" ht="16" x14ac:dyDescent="0.4">
      <c r="A1070" t="s">
        <v>2182</v>
      </c>
      <c r="B1070" s="11" t="s">
        <v>5269</v>
      </c>
      <c r="C1070" t="s">
        <v>2397</v>
      </c>
      <c r="D1070" t="s">
        <v>4522</v>
      </c>
      <c r="E1070" t="s">
        <v>5270</v>
      </c>
    </row>
    <row r="1071" spans="1:5" ht="16" x14ac:dyDescent="0.4">
      <c r="A1071" t="s">
        <v>2184</v>
      </c>
      <c r="B1071" s="11" t="s">
        <v>5271</v>
      </c>
      <c r="C1071" t="s">
        <v>2397</v>
      </c>
      <c r="D1071" t="s">
        <v>5272</v>
      </c>
      <c r="E1071" t="s">
        <v>5273</v>
      </c>
    </row>
    <row r="1072" spans="1:5" ht="16" x14ac:dyDescent="0.4">
      <c r="A1072" t="s">
        <v>2186</v>
      </c>
      <c r="B1072" s="11" t="s">
        <v>5274</v>
      </c>
      <c r="C1072" t="s">
        <v>2397</v>
      </c>
      <c r="D1072" t="s">
        <v>5275</v>
      </c>
      <c r="E1072" t="s">
        <v>3385</v>
      </c>
    </row>
    <row r="1073" spans="1:5" ht="16" x14ac:dyDescent="0.4">
      <c r="A1073" t="s">
        <v>2188</v>
      </c>
      <c r="B1073" s="11" t="s">
        <v>5276</v>
      </c>
      <c r="C1073" t="s">
        <v>3758</v>
      </c>
      <c r="D1073" t="s">
        <v>5277</v>
      </c>
      <c r="E1073" t="s">
        <v>5278</v>
      </c>
    </row>
    <row r="1074" spans="1:5" ht="16" x14ac:dyDescent="0.4">
      <c r="A1074" t="s">
        <v>2190</v>
      </c>
      <c r="B1074" s="11" t="s">
        <v>5279</v>
      </c>
      <c r="C1074" t="s">
        <v>2397</v>
      </c>
      <c r="D1074" t="s">
        <v>5280</v>
      </c>
      <c r="E1074" t="s">
        <v>5281</v>
      </c>
    </row>
    <row r="1075" spans="1:5" ht="16" x14ac:dyDescent="0.4">
      <c r="A1075" t="s">
        <v>2192</v>
      </c>
      <c r="B1075" s="11" t="s">
        <v>5282</v>
      </c>
      <c r="C1075" t="s">
        <v>2401</v>
      </c>
      <c r="D1075" t="s">
        <v>5283</v>
      </c>
      <c r="E1075" t="s">
        <v>2822</v>
      </c>
    </row>
    <row r="1076" spans="1:5" ht="16" x14ac:dyDescent="0.4">
      <c r="A1076" t="s">
        <v>2194</v>
      </c>
      <c r="B1076" s="11" t="s">
        <v>5284</v>
      </c>
      <c r="C1076" t="s">
        <v>2401</v>
      </c>
      <c r="D1076" t="s">
        <v>5285</v>
      </c>
      <c r="E1076" t="s">
        <v>3923</v>
      </c>
    </row>
    <row r="1077" spans="1:5" ht="16" x14ac:dyDescent="0.4">
      <c r="A1077" t="s">
        <v>2196</v>
      </c>
      <c r="B1077" s="11" t="s">
        <v>5286</v>
      </c>
      <c r="C1077" t="s">
        <v>2401</v>
      </c>
      <c r="D1077" t="s">
        <v>3805</v>
      </c>
      <c r="E1077" t="s">
        <v>5287</v>
      </c>
    </row>
    <row r="1078" spans="1:5" ht="16" x14ac:dyDescent="0.4">
      <c r="A1078" t="s">
        <v>2198</v>
      </c>
      <c r="B1078" s="11" t="s">
        <v>5288</v>
      </c>
      <c r="C1078" t="s">
        <v>2397</v>
      </c>
      <c r="D1078" t="s">
        <v>5289</v>
      </c>
      <c r="E1078" t="s">
        <v>5290</v>
      </c>
    </row>
    <row r="1079" spans="1:5" ht="16" x14ac:dyDescent="0.4">
      <c r="A1079" t="s">
        <v>2200</v>
      </c>
      <c r="B1079" s="11" t="s">
        <v>5291</v>
      </c>
      <c r="C1079" t="s">
        <v>2401</v>
      </c>
      <c r="D1079" t="s">
        <v>5292</v>
      </c>
      <c r="E1079" t="s">
        <v>3049</v>
      </c>
    </row>
    <row r="1080" spans="1:5" ht="16" x14ac:dyDescent="0.4">
      <c r="A1080" t="s">
        <v>2202</v>
      </c>
      <c r="B1080" s="11" t="s">
        <v>5293</v>
      </c>
      <c r="C1080" t="s">
        <v>2401</v>
      </c>
      <c r="D1080" t="s">
        <v>5294</v>
      </c>
      <c r="E1080" t="s">
        <v>5295</v>
      </c>
    </row>
    <row r="1081" spans="1:5" ht="16" x14ac:dyDescent="0.4">
      <c r="A1081" t="s">
        <v>2204</v>
      </c>
      <c r="B1081" s="11" t="s">
        <v>5296</v>
      </c>
      <c r="C1081" t="s">
        <v>2401</v>
      </c>
      <c r="D1081" t="s">
        <v>5297</v>
      </c>
      <c r="E1081" t="s">
        <v>5298</v>
      </c>
    </row>
    <row r="1082" spans="1:5" ht="16" x14ac:dyDescent="0.4">
      <c r="A1082" t="s">
        <v>2206</v>
      </c>
      <c r="B1082" s="11" t="s">
        <v>5299</v>
      </c>
      <c r="C1082" t="s">
        <v>2401</v>
      </c>
      <c r="D1082" t="s">
        <v>5300</v>
      </c>
      <c r="E1082" t="s">
        <v>3957</v>
      </c>
    </row>
    <row r="1083" spans="1:5" ht="16" x14ac:dyDescent="0.4">
      <c r="A1083" t="s">
        <v>2208</v>
      </c>
      <c r="B1083" s="11" t="s">
        <v>5301</v>
      </c>
      <c r="C1083" t="s">
        <v>3758</v>
      </c>
      <c r="D1083" t="s">
        <v>5302</v>
      </c>
      <c r="E1083" t="s">
        <v>5303</v>
      </c>
    </row>
    <row r="1084" spans="1:5" ht="16" x14ac:dyDescent="0.4">
      <c r="A1084" t="s">
        <v>2210</v>
      </c>
      <c r="B1084" s="11" t="s">
        <v>5304</v>
      </c>
      <c r="C1084" t="s">
        <v>3758</v>
      </c>
      <c r="D1084" t="s">
        <v>5305</v>
      </c>
      <c r="E1084" t="s">
        <v>5306</v>
      </c>
    </row>
    <row r="1085" spans="1:5" ht="16" x14ac:dyDescent="0.4">
      <c r="A1085" t="s">
        <v>2212</v>
      </c>
      <c r="B1085" s="11" t="s">
        <v>5307</v>
      </c>
      <c r="C1085" t="s">
        <v>2401</v>
      </c>
      <c r="D1085" t="s">
        <v>5308</v>
      </c>
      <c r="E1085" t="s">
        <v>5309</v>
      </c>
    </row>
    <row r="1086" spans="1:5" ht="16" x14ac:dyDescent="0.4">
      <c r="A1086" t="s">
        <v>2214</v>
      </c>
      <c r="B1086" s="11" t="s">
        <v>5310</v>
      </c>
      <c r="C1086" t="s">
        <v>2401</v>
      </c>
      <c r="D1086" t="s">
        <v>5311</v>
      </c>
      <c r="E1086" t="s">
        <v>3923</v>
      </c>
    </row>
    <row r="1087" spans="1:5" ht="16" x14ac:dyDescent="0.4">
      <c r="A1087" t="s">
        <v>2216</v>
      </c>
      <c r="B1087" s="11" t="s">
        <v>5312</v>
      </c>
      <c r="C1087" t="s">
        <v>2401</v>
      </c>
      <c r="D1087" t="s">
        <v>5313</v>
      </c>
      <c r="E1087" t="s">
        <v>3049</v>
      </c>
    </row>
    <row r="1088" spans="1:5" ht="16" x14ac:dyDescent="0.4">
      <c r="A1088" t="s">
        <v>2218</v>
      </c>
      <c r="B1088" s="11" t="s">
        <v>5314</v>
      </c>
      <c r="C1088" t="s">
        <v>2397</v>
      </c>
      <c r="D1088" t="s">
        <v>5315</v>
      </c>
      <c r="E1088" t="s">
        <v>5316</v>
      </c>
    </row>
    <row r="1089" spans="1:5" ht="16" x14ac:dyDescent="0.4">
      <c r="A1089" t="s">
        <v>2220</v>
      </c>
      <c r="B1089" s="11" t="s">
        <v>5317</v>
      </c>
      <c r="C1089" t="s">
        <v>2397</v>
      </c>
      <c r="D1089" t="s">
        <v>5318</v>
      </c>
      <c r="E1089" t="s">
        <v>5319</v>
      </c>
    </row>
    <row r="1090" spans="1:5" ht="16" x14ac:dyDescent="0.4">
      <c r="A1090" t="s">
        <v>2222</v>
      </c>
      <c r="B1090" s="11" t="s">
        <v>5320</v>
      </c>
      <c r="C1090" t="s">
        <v>3758</v>
      </c>
      <c r="D1090" t="s">
        <v>5321</v>
      </c>
      <c r="E1090" t="s">
        <v>5322</v>
      </c>
    </row>
    <row r="1091" spans="1:5" ht="16" x14ac:dyDescent="0.4">
      <c r="A1091" t="s">
        <v>2224</v>
      </c>
      <c r="B1091" s="11" t="s">
        <v>5323</v>
      </c>
      <c r="C1091" t="s">
        <v>2397</v>
      </c>
      <c r="D1091" t="s">
        <v>5324</v>
      </c>
      <c r="E1091" t="s">
        <v>5325</v>
      </c>
    </row>
    <row r="1092" spans="1:5" ht="16" x14ac:dyDescent="0.4">
      <c r="A1092" t="s">
        <v>2226</v>
      </c>
      <c r="B1092" s="11" t="s">
        <v>5326</v>
      </c>
      <c r="C1092" t="s">
        <v>2397</v>
      </c>
      <c r="D1092" t="s">
        <v>5190</v>
      </c>
      <c r="E1092" t="s">
        <v>5327</v>
      </c>
    </row>
    <row r="1093" spans="1:5" ht="16" x14ac:dyDescent="0.4">
      <c r="A1093" t="s">
        <v>2228</v>
      </c>
      <c r="B1093" s="11" t="s">
        <v>5328</v>
      </c>
      <c r="C1093" t="s">
        <v>2401</v>
      </c>
      <c r="D1093" t="s">
        <v>5329</v>
      </c>
      <c r="E1093" t="s">
        <v>5330</v>
      </c>
    </row>
    <row r="1094" spans="1:5" ht="16" x14ac:dyDescent="0.4">
      <c r="A1094" t="s">
        <v>2230</v>
      </c>
      <c r="B1094" s="11" t="s">
        <v>5331</v>
      </c>
      <c r="C1094" t="s">
        <v>2397</v>
      </c>
      <c r="D1094" t="s">
        <v>5332</v>
      </c>
      <c r="E1094" t="s">
        <v>5333</v>
      </c>
    </row>
    <row r="1095" spans="1:5" ht="16" x14ac:dyDescent="0.4">
      <c r="A1095" t="s">
        <v>2232</v>
      </c>
      <c r="B1095" s="11" t="s">
        <v>5334</v>
      </c>
      <c r="C1095" t="s">
        <v>2401</v>
      </c>
      <c r="D1095" t="s">
        <v>2586</v>
      </c>
      <c r="E1095" t="s">
        <v>4673</v>
      </c>
    </row>
    <row r="1096" spans="1:5" ht="16" x14ac:dyDescent="0.4">
      <c r="A1096" t="s">
        <v>2234</v>
      </c>
      <c r="B1096" s="11" t="s">
        <v>5335</v>
      </c>
      <c r="C1096" t="s">
        <v>2401</v>
      </c>
      <c r="D1096" t="s">
        <v>5336</v>
      </c>
      <c r="E1096" t="s">
        <v>2853</v>
      </c>
    </row>
    <row r="1097" spans="1:5" ht="16" x14ac:dyDescent="0.4">
      <c r="A1097" t="s">
        <v>2236</v>
      </c>
      <c r="B1097" s="11" t="s">
        <v>5337</v>
      </c>
      <c r="C1097" t="s">
        <v>3758</v>
      </c>
      <c r="D1097" t="s">
        <v>5338</v>
      </c>
      <c r="E1097" t="s">
        <v>5339</v>
      </c>
    </row>
    <row r="1098" spans="1:5" ht="16" x14ac:dyDescent="0.4">
      <c r="A1098" t="s">
        <v>2238</v>
      </c>
      <c r="B1098" s="11" t="s">
        <v>5340</v>
      </c>
      <c r="C1098" t="s">
        <v>2397</v>
      </c>
      <c r="D1098" t="s">
        <v>5341</v>
      </c>
      <c r="E1098" t="s">
        <v>5342</v>
      </c>
    </row>
    <row r="1099" spans="1:5" ht="16" x14ac:dyDescent="0.4">
      <c r="A1099" t="s">
        <v>2240</v>
      </c>
      <c r="B1099" s="11" t="s">
        <v>5343</v>
      </c>
      <c r="C1099" t="s">
        <v>2397</v>
      </c>
      <c r="D1099" t="s">
        <v>5344</v>
      </c>
      <c r="E1099" t="s">
        <v>4313</v>
      </c>
    </row>
    <row r="1100" spans="1:5" ht="16" x14ac:dyDescent="0.4">
      <c r="A1100" t="s">
        <v>2242</v>
      </c>
      <c r="B1100" s="11" t="s">
        <v>5345</v>
      </c>
      <c r="C1100" t="s">
        <v>2397</v>
      </c>
      <c r="D1100" t="s">
        <v>3134</v>
      </c>
      <c r="E1100" t="s">
        <v>5346</v>
      </c>
    </row>
    <row r="1101" spans="1:5" ht="16" x14ac:dyDescent="0.4">
      <c r="A1101" t="s">
        <v>2244</v>
      </c>
      <c r="B1101" s="11" t="s">
        <v>5347</v>
      </c>
      <c r="C1101" t="s">
        <v>2401</v>
      </c>
      <c r="D1101" t="s">
        <v>5348</v>
      </c>
      <c r="E1101" t="s">
        <v>5349</v>
      </c>
    </row>
    <row r="1102" spans="1:5" ht="16" x14ac:dyDescent="0.4">
      <c r="A1102" t="s">
        <v>2246</v>
      </c>
      <c r="B1102" s="11" t="s">
        <v>5350</v>
      </c>
      <c r="C1102" t="s">
        <v>3758</v>
      </c>
      <c r="D1102" t="s">
        <v>5351</v>
      </c>
      <c r="E1102" t="s">
        <v>3667</v>
      </c>
    </row>
    <row r="1103" spans="1:5" ht="16" x14ac:dyDescent="0.4">
      <c r="A1103" t="s">
        <v>2248</v>
      </c>
      <c r="B1103" s="11" t="s">
        <v>5352</v>
      </c>
      <c r="C1103" t="s">
        <v>2401</v>
      </c>
      <c r="D1103" t="s">
        <v>3739</v>
      </c>
      <c r="E1103" t="s">
        <v>2418</v>
      </c>
    </row>
    <row r="1104" spans="1:5" ht="16" x14ac:dyDescent="0.4">
      <c r="A1104" t="s">
        <v>2250</v>
      </c>
      <c r="B1104" s="11" t="s">
        <v>5353</v>
      </c>
      <c r="C1104" t="s">
        <v>2401</v>
      </c>
      <c r="D1104" t="s">
        <v>5354</v>
      </c>
      <c r="E1104" t="s">
        <v>5355</v>
      </c>
    </row>
    <row r="1105" spans="1:5" ht="16" x14ac:dyDescent="0.4">
      <c r="A1105" t="s">
        <v>2252</v>
      </c>
      <c r="B1105" s="11" t="s">
        <v>5356</v>
      </c>
      <c r="C1105" t="s">
        <v>2397</v>
      </c>
      <c r="D1105" t="s">
        <v>5357</v>
      </c>
      <c r="E1105" t="s">
        <v>5358</v>
      </c>
    </row>
    <row r="1106" spans="1:5" ht="16" x14ac:dyDescent="0.4">
      <c r="A1106" t="s">
        <v>2254</v>
      </c>
      <c r="B1106" s="11" t="s">
        <v>5359</v>
      </c>
      <c r="C1106" t="s">
        <v>2401</v>
      </c>
      <c r="D1106" t="s">
        <v>5360</v>
      </c>
      <c r="E1106" t="s">
        <v>5361</v>
      </c>
    </row>
    <row r="1107" spans="1:5" ht="16" x14ac:dyDescent="0.4">
      <c r="A1107" t="s">
        <v>2256</v>
      </c>
      <c r="B1107" s="11" t="s">
        <v>5362</v>
      </c>
      <c r="C1107" t="s">
        <v>2401</v>
      </c>
      <c r="D1107" t="s">
        <v>5363</v>
      </c>
      <c r="E1107" t="s">
        <v>2744</v>
      </c>
    </row>
    <row r="1108" spans="1:5" ht="16" x14ac:dyDescent="0.4">
      <c r="A1108" t="s">
        <v>2258</v>
      </c>
      <c r="B1108" s="11" t="s">
        <v>5364</v>
      </c>
      <c r="C1108" t="s">
        <v>2401</v>
      </c>
      <c r="D1108" t="s">
        <v>5365</v>
      </c>
      <c r="E1108" t="s">
        <v>4047</v>
      </c>
    </row>
    <row r="1109" spans="1:5" ht="16" x14ac:dyDescent="0.4">
      <c r="A1109" t="s">
        <v>2260</v>
      </c>
      <c r="B1109" s="11" t="s">
        <v>5366</v>
      </c>
      <c r="C1109" t="s">
        <v>2397</v>
      </c>
      <c r="D1109" t="s">
        <v>5367</v>
      </c>
      <c r="E1109" t="s">
        <v>5368</v>
      </c>
    </row>
    <row r="1110" spans="1:5" ht="16" x14ac:dyDescent="0.4">
      <c r="A1110" t="s">
        <v>2262</v>
      </c>
      <c r="B1110" s="11" t="s">
        <v>5369</v>
      </c>
      <c r="C1110" t="s">
        <v>3758</v>
      </c>
      <c r="D1110" t="s">
        <v>5370</v>
      </c>
      <c r="E1110" t="s">
        <v>5371</v>
      </c>
    </row>
    <row r="1111" spans="1:5" ht="16" x14ac:dyDescent="0.4">
      <c r="A1111" t="s">
        <v>2264</v>
      </c>
      <c r="B1111" s="11" t="s">
        <v>5372</v>
      </c>
      <c r="C1111" t="s">
        <v>3758</v>
      </c>
      <c r="D1111" t="s">
        <v>5373</v>
      </c>
      <c r="E1111" t="s">
        <v>5374</v>
      </c>
    </row>
    <row r="1112" spans="1:5" ht="16" x14ac:dyDescent="0.4">
      <c r="A1112" t="s">
        <v>2266</v>
      </c>
      <c r="B1112" s="11" t="s">
        <v>5375</v>
      </c>
      <c r="C1112" t="s">
        <v>2397</v>
      </c>
      <c r="D1112" t="s">
        <v>3527</v>
      </c>
      <c r="E1112" t="s">
        <v>2632</v>
      </c>
    </row>
    <row r="1113" spans="1:5" ht="16" x14ac:dyDescent="0.4">
      <c r="A1113" t="s">
        <v>2268</v>
      </c>
      <c r="B1113" s="11" t="s">
        <v>5376</v>
      </c>
      <c r="C1113" t="s">
        <v>3758</v>
      </c>
      <c r="D1113" t="s">
        <v>5377</v>
      </c>
      <c r="E1113" t="s">
        <v>5378</v>
      </c>
    </row>
    <row r="1114" spans="1:5" ht="16" x14ac:dyDescent="0.4">
      <c r="A1114" t="s">
        <v>2270</v>
      </c>
      <c r="B1114" s="11" t="s">
        <v>5379</v>
      </c>
      <c r="C1114" t="s">
        <v>2401</v>
      </c>
      <c r="D1114" t="s">
        <v>5380</v>
      </c>
      <c r="E1114" t="s">
        <v>2678</v>
      </c>
    </row>
    <row r="1115" spans="1:5" ht="16" x14ac:dyDescent="0.4">
      <c r="A1115" t="s">
        <v>2272</v>
      </c>
      <c r="B1115" s="11" t="s">
        <v>5381</v>
      </c>
      <c r="C1115" t="s">
        <v>2397</v>
      </c>
      <c r="D1115" t="s">
        <v>5382</v>
      </c>
      <c r="E1115" t="s">
        <v>5383</v>
      </c>
    </row>
    <row r="1116" spans="1:5" ht="16" x14ac:dyDescent="0.4">
      <c r="A1116" t="s">
        <v>2274</v>
      </c>
      <c r="B1116" s="11" t="s">
        <v>5384</v>
      </c>
      <c r="C1116" t="s">
        <v>2397</v>
      </c>
      <c r="D1116" t="s">
        <v>5385</v>
      </c>
      <c r="E1116" t="s">
        <v>5386</v>
      </c>
    </row>
    <row r="1117" spans="1:5" ht="16" x14ac:dyDescent="0.4">
      <c r="A1117" t="s">
        <v>2276</v>
      </c>
      <c r="B1117" s="11" t="s">
        <v>5387</v>
      </c>
      <c r="C1117" t="s">
        <v>2397</v>
      </c>
      <c r="D1117" t="s">
        <v>5388</v>
      </c>
      <c r="E1117" t="s">
        <v>5389</v>
      </c>
    </row>
    <row r="1118" spans="1:5" ht="16" x14ac:dyDescent="0.4">
      <c r="A1118" t="s">
        <v>2278</v>
      </c>
      <c r="B1118" s="11" t="s">
        <v>5390</v>
      </c>
      <c r="C1118" t="s">
        <v>2397</v>
      </c>
      <c r="D1118" t="s">
        <v>5391</v>
      </c>
      <c r="E1118" t="s">
        <v>5392</v>
      </c>
    </row>
    <row r="1119" spans="1:5" ht="16" x14ac:dyDescent="0.4">
      <c r="A1119" t="s">
        <v>2280</v>
      </c>
      <c r="B1119" s="11" t="s">
        <v>5393</v>
      </c>
      <c r="C1119" t="s">
        <v>2397</v>
      </c>
      <c r="D1119" t="s">
        <v>5394</v>
      </c>
      <c r="E1119" t="s">
        <v>3061</v>
      </c>
    </row>
    <row r="1120" spans="1:5" ht="16" x14ac:dyDescent="0.4">
      <c r="A1120" t="s">
        <v>2282</v>
      </c>
      <c r="B1120" s="11" t="s">
        <v>5395</v>
      </c>
      <c r="C1120" t="s">
        <v>2401</v>
      </c>
      <c r="D1120" t="s">
        <v>5396</v>
      </c>
      <c r="E1120" t="s">
        <v>5397</v>
      </c>
    </row>
    <row r="1121" spans="1:5" ht="16" x14ac:dyDescent="0.4">
      <c r="A1121" t="s">
        <v>2284</v>
      </c>
      <c r="B1121" s="11" t="s">
        <v>5398</v>
      </c>
      <c r="C1121" t="s">
        <v>2401</v>
      </c>
      <c r="D1121" t="s">
        <v>5399</v>
      </c>
      <c r="E1121" t="s">
        <v>5400</v>
      </c>
    </row>
    <row r="1122" spans="1:5" ht="16" x14ac:dyDescent="0.4">
      <c r="A1122" t="s">
        <v>2286</v>
      </c>
      <c r="B1122" s="11" t="s">
        <v>5401</v>
      </c>
      <c r="C1122" t="s">
        <v>2401</v>
      </c>
      <c r="D1122" t="s">
        <v>5402</v>
      </c>
      <c r="E1122" t="s">
        <v>5403</v>
      </c>
    </row>
    <row r="1123" spans="1:5" ht="16" x14ac:dyDescent="0.4">
      <c r="A1123" t="s">
        <v>2288</v>
      </c>
      <c r="B1123" s="11" t="s">
        <v>5404</v>
      </c>
      <c r="C1123" t="s">
        <v>2401</v>
      </c>
      <c r="D1123" t="s">
        <v>5405</v>
      </c>
      <c r="E1123" t="s">
        <v>4673</v>
      </c>
    </row>
    <row r="1124" spans="1:5" ht="16" x14ac:dyDescent="0.4">
      <c r="A1124" t="s">
        <v>2290</v>
      </c>
      <c r="B1124" s="11" t="s">
        <v>5406</v>
      </c>
      <c r="C1124" t="s">
        <v>2397</v>
      </c>
      <c r="D1124" t="s">
        <v>5407</v>
      </c>
      <c r="E1124" t="s">
        <v>5408</v>
      </c>
    </row>
    <row r="1125" spans="1:5" ht="16" x14ac:dyDescent="0.4">
      <c r="A1125" t="s">
        <v>2292</v>
      </c>
      <c r="B1125" s="11" t="s">
        <v>5409</v>
      </c>
      <c r="C1125" t="s">
        <v>2401</v>
      </c>
      <c r="D1125" t="s">
        <v>5410</v>
      </c>
      <c r="E1125" t="s">
        <v>3546</v>
      </c>
    </row>
    <row r="1126" spans="1:5" ht="16" x14ac:dyDescent="0.4">
      <c r="A1126" t="s">
        <v>2294</v>
      </c>
      <c r="B1126" s="11" t="s">
        <v>5411</v>
      </c>
      <c r="C1126" t="s">
        <v>3758</v>
      </c>
      <c r="D1126" t="s">
        <v>5412</v>
      </c>
      <c r="E1126" t="s">
        <v>5413</v>
      </c>
    </row>
    <row r="1127" spans="1:5" ht="16" x14ac:dyDescent="0.4">
      <c r="A1127" t="s">
        <v>2296</v>
      </c>
      <c r="B1127" s="11" t="s">
        <v>5414</v>
      </c>
      <c r="C1127" t="s">
        <v>2397</v>
      </c>
      <c r="D1127" t="s">
        <v>5415</v>
      </c>
      <c r="E1127" t="s">
        <v>5416</v>
      </c>
    </row>
    <row r="1128" spans="1:5" ht="16" x14ac:dyDescent="0.4">
      <c r="A1128" t="s">
        <v>2298</v>
      </c>
      <c r="B1128" s="11" t="s">
        <v>5417</v>
      </c>
      <c r="C1128" t="s">
        <v>2401</v>
      </c>
      <c r="D1128" t="s">
        <v>5418</v>
      </c>
      <c r="E1128" t="s">
        <v>3564</v>
      </c>
    </row>
    <row r="1129" spans="1:5" ht="16" x14ac:dyDescent="0.4">
      <c r="A1129" t="s">
        <v>2300</v>
      </c>
      <c r="B1129" s="11" t="s">
        <v>5419</v>
      </c>
      <c r="C1129" t="s">
        <v>2401</v>
      </c>
      <c r="D1129" t="s">
        <v>5420</v>
      </c>
      <c r="E1129" t="s">
        <v>2544</v>
      </c>
    </row>
    <row r="1130" spans="1:5" ht="16" x14ac:dyDescent="0.4">
      <c r="A1130" t="s">
        <v>2302</v>
      </c>
      <c r="B1130" s="11" t="s">
        <v>5421</v>
      </c>
      <c r="C1130" t="s">
        <v>2401</v>
      </c>
      <c r="D1130" t="s">
        <v>5422</v>
      </c>
      <c r="E1130" t="s">
        <v>5423</v>
      </c>
    </row>
    <row r="1131" spans="1:5" ht="16" x14ac:dyDescent="0.4">
      <c r="A1131" t="s">
        <v>2304</v>
      </c>
      <c r="B1131" s="11" t="s">
        <v>5424</v>
      </c>
      <c r="C1131" t="s">
        <v>2397</v>
      </c>
      <c r="D1131" t="s">
        <v>5425</v>
      </c>
      <c r="E1131" t="s">
        <v>3873</v>
      </c>
    </row>
    <row r="1132" spans="1:5" ht="16" x14ac:dyDescent="0.4">
      <c r="A1132" t="s">
        <v>2306</v>
      </c>
      <c r="B1132" s="11" t="s">
        <v>5426</v>
      </c>
      <c r="C1132" t="s">
        <v>3758</v>
      </c>
      <c r="D1132" t="s">
        <v>5427</v>
      </c>
      <c r="E1132" t="s">
        <v>5428</v>
      </c>
    </row>
    <row r="1133" spans="1:5" ht="16" x14ac:dyDescent="0.4">
      <c r="A1133" t="s">
        <v>2308</v>
      </c>
      <c r="B1133" s="11" t="s">
        <v>5429</v>
      </c>
      <c r="C1133" t="s">
        <v>2397</v>
      </c>
      <c r="D1133" t="s">
        <v>5430</v>
      </c>
      <c r="E1133" t="s">
        <v>5431</v>
      </c>
    </row>
    <row r="1134" spans="1:5" ht="16" x14ac:dyDescent="0.4">
      <c r="A1134" t="s">
        <v>2310</v>
      </c>
      <c r="B1134" s="11" t="s">
        <v>5432</v>
      </c>
      <c r="C1134" t="s">
        <v>2401</v>
      </c>
      <c r="D1134" t="s">
        <v>5433</v>
      </c>
      <c r="E1134" t="s">
        <v>5434</v>
      </c>
    </row>
    <row r="1135" spans="1:5" ht="16" x14ac:dyDescent="0.4">
      <c r="A1135" t="s">
        <v>2312</v>
      </c>
      <c r="B1135" s="11" t="s">
        <v>5435</v>
      </c>
      <c r="C1135" t="s">
        <v>2397</v>
      </c>
      <c r="D1135" t="s">
        <v>5436</v>
      </c>
      <c r="E1135" t="s">
        <v>2951</v>
      </c>
    </row>
    <row r="1136" spans="1:5" ht="16" x14ac:dyDescent="0.4">
      <c r="A1136" t="s">
        <v>2314</v>
      </c>
      <c r="B1136" s="11" t="s">
        <v>5437</v>
      </c>
      <c r="C1136" t="s">
        <v>2397</v>
      </c>
      <c r="D1136" t="s">
        <v>5438</v>
      </c>
      <c r="E1136" t="s">
        <v>2590</v>
      </c>
    </row>
    <row r="1137" spans="1:5" ht="16" x14ac:dyDescent="0.4">
      <c r="A1137" t="s">
        <v>2316</v>
      </c>
      <c r="B1137" s="11" t="s">
        <v>5439</v>
      </c>
      <c r="C1137" t="s">
        <v>2397</v>
      </c>
      <c r="D1137" t="s">
        <v>5440</v>
      </c>
      <c r="E1137" t="s">
        <v>5441</v>
      </c>
    </row>
    <row r="1138" spans="1:5" ht="16" x14ac:dyDescent="0.4">
      <c r="A1138" t="s">
        <v>2318</v>
      </c>
      <c r="B1138" s="11" t="s">
        <v>5442</v>
      </c>
      <c r="C1138" t="s">
        <v>2397</v>
      </c>
      <c r="D1138" t="s">
        <v>5443</v>
      </c>
      <c r="E1138" t="s">
        <v>5444</v>
      </c>
    </row>
    <row r="1139" spans="1:5" ht="16" x14ac:dyDescent="0.4">
      <c r="A1139" t="s">
        <v>2320</v>
      </c>
      <c r="B1139" s="11" t="s">
        <v>5445</v>
      </c>
      <c r="C1139" t="s">
        <v>2397</v>
      </c>
      <c r="D1139" t="s">
        <v>5446</v>
      </c>
      <c r="E1139" t="s">
        <v>5447</v>
      </c>
    </row>
    <row r="1140" spans="1:5" ht="16" x14ac:dyDescent="0.4">
      <c r="A1140" t="s">
        <v>2322</v>
      </c>
      <c r="B1140" s="11" t="s">
        <v>5448</v>
      </c>
      <c r="C1140" t="s">
        <v>2397</v>
      </c>
      <c r="D1140" t="s">
        <v>5449</v>
      </c>
      <c r="E1140" t="s">
        <v>5450</v>
      </c>
    </row>
    <row r="1141" spans="1:5" ht="16" x14ac:dyDescent="0.4">
      <c r="A1141" t="s">
        <v>2324</v>
      </c>
      <c r="B1141" s="11" t="s">
        <v>5451</v>
      </c>
      <c r="C1141" t="s">
        <v>2401</v>
      </c>
      <c r="D1141" t="s">
        <v>5452</v>
      </c>
      <c r="E1141" t="s">
        <v>2544</v>
      </c>
    </row>
    <row r="1142" spans="1:5" ht="16" x14ac:dyDescent="0.4">
      <c r="A1142" t="s">
        <v>2326</v>
      </c>
      <c r="B1142" s="11" t="s">
        <v>5453</v>
      </c>
      <c r="C1142" t="s">
        <v>2401</v>
      </c>
      <c r="D1142" t="s">
        <v>3030</v>
      </c>
      <c r="E1142" t="s">
        <v>2593</v>
      </c>
    </row>
    <row r="1143" spans="1:5" ht="16" x14ac:dyDescent="0.4">
      <c r="A1143" t="s">
        <v>2328</v>
      </c>
      <c r="B1143" s="11" t="s">
        <v>5454</v>
      </c>
      <c r="C1143" t="s">
        <v>2397</v>
      </c>
      <c r="D1143" t="s">
        <v>5455</v>
      </c>
      <c r="E1143" t="s">
        <v>2948</v>
      </c>
    </row>
    <row r="1144" spans="1:5" ht="16" x14ac:dyDescent="0.4">
      <c r="A1144" t="s">
        <v>2330</v>
      </c>
      <c r="B1144" s="11" t="s">
        <v>5456</v>
      </c>
      <c r="C1144" t="s">
        <v>2401</v>
      </c>
      <c r="D1144" t="s">
        <v>5457</v>
      </c>
      <c r="E1144" t="s">
        <v>4673</v>
      </c>
    </row>
    <row r="1145" spans="1:5" ht="16" x14ac:dyDescent="0.4">
      <c r="A1145" t="s">
        <v>2332</v>
      </c>
      <c r="B1145" s="11" t="s">
        <v>5458</v>
      </c>
      <c r="C1145" t="s">
        <v>2397</v>
      </c>
      <c r="D1145" t="s">
        <v>5459</v>
      </c>
      <c r="E1145" t="s">
        <v>5460</v>
      </c>
    </row>
    <row r="1146" spans="1:5" ht="16" x14ac:dyDescent="0.4">
      <c r="A1146" t="s">
        <v>2334</v>
      </c>
      <c r="B1146" s="11" t="s">
        <v>5461</v>
      </c>
      <c r="C1146" t="s">
        <v>2397</v>
      </c>
      <c r="D1146" t="s">
        <v>5462</v>
      </c>
      <c r="E1146" t="s">
        <v>2466</v>
      </c>
    </row>
    <row r="1147" spans="1:5" ht="16" x14ac:dyDescent="0.4">
      <c r="A1147" t="s">
        <v>2336</v>
      </c>
      <c r="B1147" s="11" t="s">
        <v>5463</v>
      </c>
      <c r="C1147" t="s">
        <v>2401</v>
      </c>
      <c r="D1147" t="s">
        <v>5464</v>
      </c>
      <c r="E1147" t="s">
        <v>5465</v>
      </c>
    </row>
    <row r="1148" spans="1:5" ht="16" x14ac:dyDescent="0.4">
      <c r="A1148" t="s">
        <v>2338</v>
      </c>
      <c r="B1148" s="11" t="s">
        <v>5466</v>
      </c>
      <c r="C1148" t="s">
        <v>2401</v>
      </c>
      <c r="D1148" t="s">
        <v>5467</v>
      </c>
      <c r="E1148" t="s">
        <v>5468</v>
      </c>
    </row>
    <row r="1149" spans="1:5" ht="16" x14ac:dyDescent="0.4">
      <c r="A1149" t="s">
        <v>2340</v>
      </c>
      <c r="B1149" s="11" t="s">
        <v>5469</v>
      </c>
      <c r="C1149" t="s">
        <v>2401</v>
      </c>
      <c r="D1149" t="s">
        <v>5470</v>
      </c>
      <c r="E1149" t="s">
        <v>2692</v>
      </c>
    </row>
    <row r="1150" spans="1:5" ht="16" x14ac:dyDescent="0.4">
      <c r="A1150" t="s">
        <v>2342</v>
      </c>
      <c r="B1150" s="11" t="s">
        <v>5471</v>
      </c>
      <c r="C1150" t="s">
        <v>2401</v>
      </c>
      <c r="D1150" t="s">
        <v>5472</v>
      </c>
      <c r="E1150" t="s">
        <v>2853</v>
      </c>
    </row>
    <row r="1151" spans="1:5" ht="16" x14ac:dyDescent="0.4">
      <c r="A1151" t="s">
        <v>2344</v>
      </c>
      <c r="B1151" s="11" t="s">
        <v>5473</v>
      </c>
      <c r="C1151" t="s">
        <v>2397</v>
      </c>
      <c r="D1151" t="s">
        <v>5474</v>
      </c>
      <c r="E1151" t="s">
        <v>5475</v>
      </c>
    </row>
    <row r="1152" spans="1:5" ht="16" x14ac:dyDescent="0.4">
      <c r="A1152" t="s">
        <v>2346</v>
      </c>
      <c r="B1152" s="11" t="s">
        <v>5476</v>
      </c>
      <c r="C1152" t="s">
        <v>2401</v>
      </c>
      <c r="D1152" t="s">
        <v>3854</v>
      </c>
      <c r="E1152" t="s">
        <v>5477</v>
      </c>
    </row>
    <row r="1153" spans="1:5" ht="16" x14ac:dyDescent="0.4">
      <c r="A1153" t="s">
        <v>2348</v>
      </c>
      <c r="B1153" s="11" t="s">
        <v>5478</v>
      </c>
      <c r="C1153" t="s">
        <v>2401</v>
      </c>
      <c r="D1153" t="s">
        <v>5479</v>
      </c>
      <c r="E1153" t="s">
        <v>5480</v>
      </c>
    </row>
    <row r="1154" spans="1:5" ht="16" x14ac:dyDescent="0.4">
      <c r="A1154" t="s">
        <v>2350</v>
      </c>
      <c r="B1154" s="11" t="s">
        <v>5481</v>
      </c>
      <c r="C1154" t="s">
        <v>2397</v>
      </c>
      <c r="D1154" t="s">
        <v>5482</v>
      </c>
      <c r="E1154" t="s">
        <v>3808</v>
      </c>
    </row>
    <row r="1155" spans="1:5" ht="16" x14ac:dyDescent="0.4">
      <c r="A1155" t="s">
        <v>2352</v>
      </c>
      <c r="B1155" s="11" t="s">
        <v>5483</v>
      </c>
      <c r="C1155" t="s">
        <v>2397</v>
      </c>
      <c r="D1155" t="s">
        <v>5484</v>
      </c>
      <c r="E1155" t="s">
        <v>5485</v>
      </c>
    </row>
    <row r="1156" spans="1:5" ht="16" x14ac:dyDescent="0.4">
      <c r="A1156" t="s">
        <v>2354</v>
      </c>
      <c r="B1156" s="11" t="s">
        <v>5486</v>
      </c>
      <c r="C1156" t="s">
        <v>2397</v>
      </c>
      <c r="D1156" t="s">
        <v>5487</v>
      </c>
      <c r="E1156" t="s">
        <v>5488</v>
      </c>
    </row>
    <row r="1157" spans="1:5" ht="16" x14ac:dyDescent="0.4">
      <c r="A1157" t="s">
        <v>2356</v>
      </c>
      <c r="B1157" s="11" t="s">
        <v>5489</v>
      </c>
      <c r="C1157" t="s">
        <v>2401</v>
      </c>
      <c r="D1157" t="s">
        <v>5490</v>
      </c>
      <c r="E1157" t="s">
        <v>5491</v>
      </c>
    </row>
    <row r="1158" spans="1:5" ht="16" x14ac:dyDescent="0.4">
      <c r="A1158" t="s">
        <v>2358</v>
      </c>
      <c r="B1158" s="11" t="s">
        <v>5492</v>
      </c>
      <c r="C1158" t="s">
        <v>2401</v>
      </c>
      <c r="D1158" t="s">
        <v>5493</v>
      </c>
      <c r="E1158" t="s">
        <v>5494</v>
      </c>
    </row>
    <row r="1159" spans="1:5" ht="16" x14ac:dyDescent="0.4">
      <c r="A1159" t="s">
        <v>2360</v>
      </c>
      <c r="B1159" s="11" t="s">
        <v>5495</v>
      </c>
      <c r="C1159" t="s">
        <v>2401</v>
      </c>
      <c r="D1159" t="s">
        <v>5496</v>
      </c>
      <c r="E1159" t="s">
        <v>5497</v>
      </c>
    </row>
    <row r="1160" spans="1:5" ht="16" x14ac:dyDescent="0.4">
      <c r="A1160" t="s">
        <v>2362</v>
      </c>
      <c r="B1160" s="11" t="s">
        <v>5498</v>
      </c>
      <c r="C1160" t="s">
        <v>2397</v>
      </c>
      <c r="D1160" t="s">
        <v>5499</v>
      </c>
      <c r="E1160" t="s">
        <v>5500</v>
      </c>
    </row>
    <row r="1161" spans="1:5" ht="16" x14ac:dyDescent="0.4">
      <c r="A1161" t="s">
        <v>2364</v>
      </c>
      <c r="B1161" s="11" t="s">
        <v>5501</v>
      </c>
      <c r="C1161" t="s">
        <v>2401</v>
      </c>
      <c r="D1161" t="s">
        <v>5502</v>
      </c>
      <c r="E1161" t="s">
        <v>5503</v>
      </c>
    </row>
    <row r="1162" spans="1:5" ht="16" x14ac:dyDescent="0.4">
      <c r="A1162" t="s">
        <v>2366</v>
      </c>
      <c r="B1162" s="11" t="s">
        <v>5504</v>
      </c>
      <c r="C1162" t="s">
        <v>2397</v>
      </c>
      <c r="D1162" t="s">
        <v>5505</v>
      </c>
      <c r="E1162" t="s">
        <v>5506</v>
      </c>
    </row>
    <row r="1163" spans="1:5" ht="16" x14ac:dyDescent="0.4">
      <c r="A1163" t="s">
        <v>2368</v>
      </c>
      <c r="B1163" s="11" t="s">
        <v>5507</v>
      </c>
      <c r="C1163" t="s">
        <v>2397</v>
      </c>
      <c r="D1163" t="s">
        <v>5508</v>
      </c>
      <c r="E1163" t="s">
        <v>4443</v>
      </c>
    </row>
    <row r="1164" spans="1:5" ht="16" x14ac:dyDescent="0.4">
      <c r="A1164" t="s">
        <v>2370</v>
      </c>
      <c r="B1164" s="11" t="s">
        <v>5509</v>
      </c>
      <c r="C1164" t="s">
        <v>2401</v>
      </c>
      <c r="D1164" t="s">
        <v>5510</v>
      </c>
      <c r="E1164" t="s">
        <v>5511</v>
      </c>
    </row>
    <row r="1165" spans="1:5" ht="16" x14ac:dyDescent="0.4">
      <c r="A1165" t="s">
        <v>2372</v>
      </c>
      <c r="B1165" s="11" t="s">
        <v>5512</v>
      </c>
      <c r="C1165" t="s">
        <v>2397</v>
      </c>
      <c r="D1165" t="s">
        <v>5513</v>
      </c>
      <c r="E1165" t="s">
        <v>5514</v>
      </c>
    </row>
    <row r="1166" spans="1:5" ht="16" x14ac:dyDescent="0.4">
      <c r="A1166" t="s">
        <v>2374</v>
      </c>
      <c r="B1166" s="11" t="s">
        <v>5515</v>
      </c>
      <c r="C1166" t="s">
        <v>2397</v>
      </c>
      <c r="D1166" t="s">
        <v>5516</v>
      </c>
      <c r="E1166" t="s">
        <v>5517</v>
      </c>
    </row>
    <row r="1167" spans="1:5" ht="16" x14ac:dyDescent="0.4">
      <c r="A1167" t="s">
        <v>2376</v>
      </c>
      <c r="B1167" s="11" t="s">
        <v>5518</v>
      </c>
      <c r="C1167" t="s">
        <v>2397</v>
      </c>
      <c r="D1167" t="s">
        <v>5519</v>
      </c>
      <c r="E1167" t="s">
        <v>2999</v>
      </c>
    </row>
    <row r="1168" spans="1:5" ht="16" x14ac:dyDescent="0.4">
      <c r="A1168" t="s">
        <v>2378</v>
      </c>
      <c r="B1168" s="11" t="s">
        <v>5520</v>
      </c>
      <c r="C1168" t="s">
        <v>2397</v>
      </c>
      <c r="D1168" t="s">
        <v>5521</v>
      </c>
      <c r="E1168" t="s">
        <v>2513</v>
      </c>
    </row>
    <row r="1169" spans="1:5" ht="16" x14ac:dyDescent="0.4">
      <c r="A1169" t="s">
        <v>2380</v>
      </c>
      <c r="B1169" s="11" t="s">
        <v>5522</v>
      </c>
      <c r="C1169" t="s">
        <v>3758</v>
      </c>
      <c r="D1169" t="s">
        <v>5523</v>
      </c>
      <c r="E1169" t="s">
        <v>5524</v>
      </c>
    </row>
    <row r="1170" spans="1:5" ht="16" x14ac:dyDescent="0.4">
      <c r="A1170" t="s">
        <v>2382</v>
      </c>
      <c r="B1170" s="11" t="s">
        <v>5525</v>
      </c>
      <c r="C1170" t="s">
        <v>2401</v>
      </c>
      <c r="D1170" t="s">
        <v>2521</v>
      </c>
      <c r="E1170" t="s">
        <v>5526</v>
      </c>
    </row>
    <row r="1171" spans="1:5" ht="16" x14ac:dyDescent="0.4">
      <c r="A1171" t="s">
        <v>2383</v>
      </c>
      <c r="B1171" s="11" t="s">
        <v>5527</v>
      </c>
      <c r="C1171" t="s">
        <v>2401</v>
      </c>
      <c r="D1171" t="s">
        <v>5528</v>
      </c>
      <c r="E1171" t="s">
        <v>5529</v>
      </c>
    </row>
    <row r="1172" spans="1:5" ht="16" x14ac:dyDescent="0.4">
      <c r="A1172" t="s">
        <v>2381</v>
      </c>
      <c r="B1172" s="11" t="s">
        <v>5530</v>
      </c>
      <c r="C1172" t="s">
        <v>3758</v>
      </c>
      <c r="D1172" t="s">
        <v>5076</v>
      </c>
      <c r="E1172" t="s">
        <v>5531</v>
      </c>
    </row>
    <row r="1173" spans="1:5" ht="16" x14ac:dyDescent="0.4">
      <c r="A1173" t="s">
        <v>2379</v>
      </c>
      <c r="B1173" s="11" t="s">
        <v>5532</v>
      </c>
      <c r="C1173" t="s">
        <v>2397</v>
      </c>
      <c r="D1173" t="s">
        <v>5533</v>
      </c>
      <c r="E1173" t="s">
        <v>5534</v>
      </c>
    </row>
    <row r="1174" spans="1:5" ht="16" x14ac:dyDescent="0.4">
      <c r="A1174" t="s">
        <v>2377</v>
      </c>
      <c r="B1174" s="11" t="s">
        <v>5535</v>
      </c>
      <c r="C1174" t="s">
        <v>2401</v>
      </c>
      <c r="D1174" t="s">
        <v>5536</v>
      </c>
      <c r="E1174" t="s">
        <v>5537</v>
      </c>
    </row>
    <row r="1175" spans="1:5" ht="16" x14ac:dyDescent="0.4">
      <c r="A1175" t="s">
        <v>2375</v>
      </c>
      <c r="B1175" s="11" t="s">
        <v>5538</v>
      </c>
      <c r="C1175" t="s">
        <v>3758</v>
      </c>
      <c r="D1175" t="s">
        <v>5539</v>
      </c>
      <c r="E1175" t="s">
        <v>5540</v>
      </c>
    </row>
    <row r="1176" spans="1:5" ht="16" x14ac:dyDescent="0.4">
      <c r="A1176" t="s">
        <v>2373</v>
      </c>
      <c r="B1176" s="11" t="s">
        <v>5541</v>
      </c>
      <c r="C1176" t="s">
        <v>2401</v>
      </c>
      <c r="D1176" t="s">
        <v>5542</v>
      </c>
      <c r="E1176" t="s">
        <v>5543</v>
      </c>
    </row>
    <row r="1177" spans="1:5" ht="16" x14ac:dyDescent="0.4">
      <c r="A1177" t="s">
        <v>2371</v>
      </c>
      <c r="B1177" s="11" t="s">
        <v>5544</v>
      </c>
      <c r="C1177" t="s">
        <v>2401</v>
      </c>
      <c r="D1177" t="s">
        <v>5545</v>
      </c>
      <c r="E1177" t="s">
        <v>5546</v>
      </c>
    </row>
    <row r="1178" spans="1:5" ht="16" x14ac:dyDescent="0.4">
      <c r="A1178" t="s">
        <v>2369</v>
      </c>
      <c r="B1178" s="11" t="s">
        <v>5547</v>
      </c>
      <c r="C1178" t="s">
        <v>2401</v>
      </c>
      <c r="D1178" t="s">
        <v>5548</v>
      </c>
      <c r="E1178" t="s">
        <v>5549</v>
      </c>
    </row>
    <row r="1179" spans="1:5" ht="16" x14ac:dyDescent="0.4">
      <c r="A1179" t="s">
        <v>2367</v>
      </c>
      <c r="B1179" s="11" t="s">
        <v>5550</v>
      </c>
      <c r="C1179" t="s">
        <v>2397</v>
      </c>
      <c r="D1179" t="s">
        <v>5551</v>
      </c>
      <c r="E1179" t="s">
        <v>5552</v>
      </c>
    </row>
    <row r="1180" spans="1:5" ht="16" x14ac:dyDescent="0.4">
      <c r="A1180" t="s">
        <v>2365</v>
      </c>
      <c r="B1180" s="11" t="s">
        <v>5553</v>
      </c>
      <c r="C1180" t="s">
        <v>2401</v>
      </c>
      <c r="D1180" t="s">
        <v>5554</v>
      </c>
      <c r="E1180" t="s">
        <v>2605</v>
      </c>
    </row>
    <row r="1181" spans="1:5" ht="16" x14ac:dyDescent="0.4">
      <c r="A1181" t="s">
        <v>2363</v>
      </c>
      <c r="B1181" s="11" t="s">
        <v>5555</v>
      </c>
      <c r="C1181" t="s">
        <v>2397</v>
      </c>
      <c r="D1181" t="s">
        <v>5556</v>
      </c>
      <c r="E1181" t="s">
        <v>2939</v>
      </c>
    </row>
    <row r="1182" spans="1:5" ht="16" x14ac:dyDescent="0.4">
      <c r="A1182" t="s">
        <v>2361</v>
      </c>
      <c r="B1182" s="11" t="s">
        <v>5557</v>
      </c>
      <c r="C1182" t="s">
        <v>2401</v>
      </c>
      <c r="D1182" t="s">
        <v>5558</v>
      </c>
      <c r="E1182" t="s">
        <v>2475</v>
      </c>
    </row>
    <row r="1183" spans="1:5" ht="16" x14ac:dyDescent="0.4">
      <c r="A1183" t="s">
        <v>2359</v>
      </c>
      <c r="B1183" s="11" t="s">
        <v>5559</v>
      </c>
      <c r="C1183" t="s">
        <v>2397</v>
      </c>
      <c r="D1183" t="s">
        <v>2518</v>
      </c>
      <c r="E1183" t="s">
        <v>5560</v>
      </c>
    </row>
    <row r="1184" spans="1:5" ht="16" x14ac:dyDescent="0.4">
      <c r="A1184" t="s">
        <v>2357</v>
      </c>
      <c r="B1184" s="11" t="s">
        <v>5561</v>
      </c>
      <c r="C1184" t="s">
        <v>2397</v>
      </c>
      <c r="D1184" t="s">
        <v>5562</v>
      </c>
      <c r="E1184" t="s">
        <v>5563</v>
      </c>
    </row>
    <row r="1185" spans="1:5" ht="16" x14ac:dyDescent="0.4">
      <c r="A1185" t="s">
        <v>2355</v>
      </c>
      <c r="B1185" s="11" t="s">
        <v>5564</v>
      </c>
      <c r="C1185" t="s">
        <v>3758</v>
      </c>
      <c r="D1185" t="s">
        <v>5565</v>
      </c>
      <c r="E1185" t="s">
        <v>5566</v>
      </c>
    </row>
    <row r="1186" spans="1:5" ht="16" x14ac:dyDescent="0.4">
      <c r="A1186" t="s">
        <v>2353</v>
      </c>
      <c r="B1186" s="11" t="s">
        <v>5567</v>
      </c>
      <c r="C1186" t="s">
        <v>2401</v>
      </c>
      <c r="D1186" t="s">
        <v>5568</v>
      </c>
      <c r="E1186" t="s">
        <v>5569</v>
      </c>
    </row>
    <row r="1187" spans="1:5" ht="16" x14ac:dyDescent="0.4">
      <c r="A1187" t="s">
        <v>2351</v>
      </c>
      <c r="B1187" s="11" t="s">
        <v>5570</v>
      </c>
      <c r="C1187" t="s">
        <v>2397</v>
      </c>
      <c r="D1187" t="s">
        <v>5571</v>
      </c>
      <c r="E1187" t="s">
        <v>2466</v>
      </c>
    </row>
    <row r="1188" spans="1:5" ht="16" x14ac:dyDescent="0.4">
      <c r="A1188" t="s">
        <v>2349</v>
      </c>
      <c r="B1188" s="11" t="s">
        <v>5572</v>
      </c>
      <c r="C1188" t="s">
        <v>2397</v>
      </c>
      <c r="D1188" t="s">
        <v>5573</v>
      </c>
      <c r="E1188" t="s">
        <v>5574</v>
      </c>
    </row>
    <row r="1189" spans="1:5" ht="16" x14ac:dyDescent="0.4">
      <c r="A1189" t="s">
        <v>2347</v>
      </c>
      <c r="B1189" s="11" t="s">
        <v>5575</v>
      </c>
      <c r="C1189" t="s">
        <v>2401</v>
      </c>
      <c r="D1189" t="s">
        <v>3186</v>
      </c>
      <c r="E1189" t="s">
        <v>5576</v>
      </c>
    </row>
    <row r="1190" spans="1:5" ht="16" x14ac:dyDescent="0.4">
      <c r="A1190" t="s">
        <v>2345</v>
      </c>
      <c r="B1190" s="11" t="s">
        <v>5577</v>
      </c>
      <c r="C1190" t="s">
        <v>2401</v>
      </c>
      <c r="D1190" t="s">
        <v>5578</v>
      </c>
      <c r="E1190" t="s">
        <v>5579</v>
      </c>
    </row>
    <row r="1191" spans="1:5" ht="16" x14ac:dyDescent="0.4">
      <c r="A1191" t="s">
        <v>2343</v>
      </c>
      <c r="B1191" s="11" t="s">
        <v>5580</v>
      </c>
      <c r="C1191" t="s">
        <v>2401</v>
      </c>
      <c r="D1191" t="s">
        <v>5581</v>
      </c>
      <c r="E1191" t="s">
        <v>5582</v>
      </c>
    </row>
    <row r="1192" spans="1:5" ht="16" x14ac:dyDescent="0.4">
      <c r="A1192" t="s">
        <v>2341</v>
      </c>
      <c r="B1192" s="11" t="s">
        <v>5583</v>
      </c>
      <c r="C1192" t="s">
        <v>2401</v>
      </c>
      <c r="D1192" t="s">
        <v>5584</v>
      </c>
      <c r="E1192" t="s">
        <v>5585</v>
      </c>
    </row>
    <row r="1193" spans="1:5" ht="16" x14ac:dyDescent="0.4">
      <c r="A1193" t="s">
        <v>2339</v>
      </c>
      <c r="B1193" s="11" t="s">
        <v>5586</v>
      </c>
      <c r="C1193" t="s">
        <v>2401</v>
      </c>
      <c r="D1193" t="s">
        <v>5587</v>
      </c>
      <c r="E1193" t="s">
        <v>3098</v>
      </c>
    </row>
    <row r="1194" spans="1:5" ht="16" x14ac:dyDescent="0.4">
      <c r="A1194" t="s">
        <v>2337</v>
      </c>
      <c r="B1194" s="11" t="s">
        <v>5588</v>
      </c>
      <c r="C1194" t="s">
        <v>2397</v>
      </c>
      <c r="D1194" t="s">
        <v>5589</v>
      </c>
      <c r="E1194" t="s">
        <v>3382</v>
      </c>
    </row>
    <row r="1195" spans="1:5" ht="16" x14ac:dyDescent="0.4">
      <c r="A1195" t="s">
        <v>2335</v>
      </c>
      <c r="B1195" s="11" t="s">
        <v>5590</v>
      </c>
      <c r="C1195" t="s">
        <v>2397</v>
      </c>
      <c r="D1195" t="s">
        <v>5591</v>
      </c>
      <c r="E1195" t="s">
        <v>2716</v>
      </c>
    </row>
    <row r="1196" spans="1:5" ht="16" x14ac:dyDescent="0.4">
      <c r="A1196" t="s">
        <v>2333</v>
      </c>
      <c r="B1196" s="11" t="s">
        <v>5592</v>
      </c>
      <c r="C1196" t="s">
        <v>2397</v>
      </c>
      <c r="D1196" t="s">
        <v>5593</v>
      </c>
      <c r="E1196" t="s">
        <v>5594</v>
      </c>
    </row>
    <row r="1197" spans="1:5" ht="16" x14ac:dyDescent="0.4">
      <c r="A1197" t="s">
        <v>2331</v>
      </c>
      <c r="B1197" s="11" t="s">
        <v>5595</v>
      </c>
      <c r="C1197" t="s">
        <v>2397</v>
      </c>
      <c r="D1197" t="s">
        <v>5596</v>
      </c>
      <c r="E1197" t="s">
        <v>5597</v>
      </c>
    </row>
    <row r="1198" spans="1:5" ht="16" x14ac:dyDescent="0.4">
      <c r="A1198" t="s">
        <v>2329</v>
      </c>
      <c r="B1198" s="11" t="s">
        <v>5598</v>
      </c>
      <c r="C1198" t="s">
        <v>2397</v>
      </c>
      <c r="D1198" t="s">
        <v>5599</v>
      </c>
      <c r="E1198" t="s">
        <v>5600</v>
      </c>
    </row>
    <row r="1199" spans="1:5" ht="16" x14ac:dyDescent="0.4">
      <c r="A1199" t="s">
        <v>2327</v>
      </c>
      <c r="B1199" s="11" t="s">
        <v>5601</v>
      </c>
      <c r="C1199" t="s">
        <v>2401</v>
      </c>
      <c r="D1199" t="s">
        <v>5602</v>
      </c>
      <c r="E1199" t="s">
        <v>5161</v>
      </c>
    </row>
    <row r="1200" spans="1:5" ht="16" x14ac:dyDescent="0.4">
      <c r="A1200" t="s">
        <v>2325</v>
      </c>
      <c r="B1200" s="11" t="s">
        <v>5603</v>
      </c>
      <c r="C1200" t="s">
        <v>2401</v>
      </c>
      <c r="D1200" t="s">
        <v>5604</v>
      </c>
      <c r="E1200" t="s">
        <v>5605</v>
      </c>
    </row>
    <row r="1201" spans="1:5" ht="16" x14ac:dyDescent="0.4">
      <c r="A1201" t="s">
        <v>2323</v>
      </c>
      <c r="B1201" s="11" t="s">
        <v>5606</v>
      </c>
      <c r="C1201" t="s">
        <v>3758</v>
      </c>
      <c r="D1201" t="s">
        <v>5607</v>
      </c>
      <c r="E1201" t="s">
        <v>4922</v>
      </c>
    </row>
    <row r="1202" spans="1:5" ht="16" x14ac:dyDescent="0.4">
      <c r="A1202" t="s">
        <v>2321</v>
      </c>
      <c r="B1202" s="11" t="s">
        <v>5608</v>
      </c>
      <c r="C1202" t="s">
        <v>2401</v>
      </c>
      <c r="D1202" t="s">
        <v>4682</v>
      </c>
      <c r="E1202" t="s">
        <v>2544</v>
      </c>
    </row>
    <row r="1203" spans="1:5" ht="16" x14ac:dyDescent="0.4">
      <c r="A1203" t="s">
        <v>2319</v>
      </c>
      <c r="B1203" s="11" t="s">
        <v>5609</v>
      </c>
      <c r="C1203" t="s">
        <v>3758</v>
      </c>
      <c r="D1203" t="s">
        <v>5610</v>
      </c>
      <c r="E1203" t="s">
        <v>5611</v>
      </c>
    </row>
    <row r="1204" spans="1:5" ht="16" x14ac:dyDescent="0.4">
      <c r="A1204" t="s">
        <v>2317</v>
      </c>
      <c r="B1204" s="11" t="s">
        <v>5612</v>
      </c>
      <c r="C1204" t="s">
        <v>2401</v>
      </c>
      <c r="D1204" t="s">
        <v>5613</v>
      </c>
      <c r="E1204" t="s">
        <v>5614</v>
      </c>
    </row>
    <row r="1205" spans="1:5" ht="16" x14ac:dyDescent="0.4">
      <c r="A1205" t="s">
        <v>2315</v>
      </c>
      <c r="B1205" s="11" t="s">
        <v>5615</v>
      </c>
      <c r="C1205" t="s">
        <v>2401</v>
      </c>
      <c r="D1205" t="s">
        <v>5616</v>
      </c>
      <c r="E1205" t="s">
        <v>3374</v>
      </c>
    </row>
    <row r="1206" spans="1:5" ht="16" x14ac:dyDescent="0.4">
      <c r="A1206" t="s">
        <v>2313</v>
      </c>
      <c r="B1206" s="11" t="s">
        <v>5617</v>
      </c>
      <c r="C1206" t="s">
        <v>3758</v>
      </c>
      <c r="D1206" t="s">
        <v>5618</v>
      </c>
      <c r="E1206" t="s">
        <v>5619</v>
      </c>
    </row>
    <row r="1207" spans="1:5" ht="16" x14ac:dyDescent="0.4">
      <c r="A1207" t="s">
        <v>2311</v>
      </c>
      <c r="B1207" s="11" t="s">
        <v>5620</v>
      </c>
      <c r="C1207" t="s">
        <v>2401</v>
      </c>
      <c r="D1207" t="s">
        <v>5621</v>
      </c>
      <c r="E1207" t="s">
        <v>5622</v>
      </c>
    </row>
    <row r="1208" spans="1:5" ht="16" x14ac:dyDescent="0.4">
      <c r="A1208" t="s">
        <v>2309</v>
      </c>
      <c r="B1208" s="11" t="s">
        <v>5623</v>
      </c>
      <c r="C1208" t="s">
        <v>3758</v>
      </c>
      <c r="D1208" t="s">
        <v>5624</v>
      </c>
      <c r="E1208" t="s">
        <v>5625</v>
      </c>
    </row>
    <row r="1209" spans="1:5" ht="16" x14ac:dyDescent="0.4">
      <c r="A1209" t="s">
        <v>2307</v>
      </c>
      <c r="B1209" s="11" t="s">
        <v>5626</v>
      </c>
      <c r="C1209" t="s">
        <v>2397</v>
      </c>
      <c r="D1209" t="s">
        <v>3964</v>
      </c>
      <c r="E1209" t="s">
        <v>5627</v>
      </c>
    </row>
    <row r="1210" spans="1:5" ht="16" x14ac:dyDescent="0.4">
      <c r="A1210" t="s">
        <v>2305</v>
      </c>
      <c r="B1210" s="11" t="s">
        <v>5628</v>
      </c>
      <c r="C1210" t="s">
        <v>2401</v>
      </c>
      <c r="D1210" t="s">
        <v>5629</v>
      </c>
      <c r="E1210" t="s">
        <v>5630</v>
      </c>
    </row>
    <row r="1211" spans="1:5" ht="16" x14ac:dyDescent="0.4">
      <c r="A1211" t="s">
        <v>2303</v>
      </c>
      <c r="B1211" s="11" t="s">
        <v>5631</v>
      </c>
      <c r="C1211" t="s">
        <v>2401</v>
      </c>
      <c r="D1211" t="s">
        <v>4133</v>
      </c>
      <c r="E1211" t="s">
        <v>2853</v>
      </c>
    </row>
    <row r="1212" spans="1:5" ht="16" x14ac:dyDescent="0.4">
      <c r="A1212" t="s">
        <v>2301</v>
      </c>
      <c r="B1212" s="11" t="s">
        <v>5632</v>
      </c>
      <c r="C1212" t="s">
        <v>2401</v>
      </c>
      <c r="D1212" t="s">
        <v>5633</v>
      </c>
      <c r="E1212" t="s">
        <v>5634</v>
      </c>
    </row>
    <row r="1213" spans="1:5" ht="16" x14ac:dyDescent="0.4">
      <c r="A1213" t="s">
        <v>2299</v>
      </c>
      <c r="B1213" s="11" t="s">
        <v>5635</v>
      </c>
      <c r="C1213" t="s">
        <v>2401</v>
      </c>
      <c r="D1213" t="s">
        <v>5636</v>
      </c>
      <c r="E1213" t="s">
        <v>2850</v>
      </c>
    </row>
    <row r="1214" spans="1:5" ht="16" x14ac:dyDescent="0.4">
      <c r="A1214" t="s">
        <v>2297</v>
      </c>
      <c r="B1214" s="11" t="s">
        <v>5637</v>
      </c>
      <c r="C1214" t="s">
        <v>3758</v>
      </c>
      <c r="D1214" t="s">
        <v>5638</v>
      </c>
      <c r="E1214" t="s">
        <v>3594</v>
      </c>
    </row>
    <row r="1215" spans="1:5" ht="16" x14ac:dyDescent="0.4">
      <c r="A1215" t="s">
        <v>2295</v>
      </c>
      <c r="B1215" s="11" t="s">
        <v>5639</v>
      </c>
      <c r="C1215" t="s">
        <v>2397</v>
      </c>
      <c r="D1215" t="s">
        <v>5640</v>
      </c>
      <c r="E1215" t="s">
        <v>4313</v>
      </c>
    </row>
    <row r="1216" spans="1:5" ht="16" x14ac:dyDescent="0.4">
      <c r="A1216" t="s">
        <v>2293</v>
      </c>
      <c r="B1216" s="11" t="s">
        <v>5641</v>
      </c>
      <c r="C1216" t="s">
        <v>2401</v>
      </c>
      <c r="D1216" t="s">
        <v>5642</v>
      </c>
      <c r="E1216" t="s">
        <v>5643</v>
      </c>
    </row>
    <row r="1217" spans="1:5" ht="16" x14ac:dyDescent="0.4">
      <c r="A1217" t="s">
        <v>2291</v>
      </c>
      <c r="B1217" s="11" t="s">
        <v>5644</v>
      </c>
      <c r="C1217" t="s">
        <v>2397</v>
      </c>
      <c r="D1217" t="s">
        <v>5645</v>
      </c>
      <c r="E1217" t="s">
        <v>5646</v>
      </c>
    </row>
    <row r="1218" spans="1:5" ht="16" x14ac:dyDescent="0.4">
      <c r="A1218" t="s">
        <v>2289</v>
      </c>
      <c r="B1218" s="11" t="s">
        <v>5647</v>
      </c>
      <c r="C1218" t="s">
        <v>2397</v>
      </c>
      <c r="D1218" t="s">
        <v>4458</v>
      </c>
      <c r="E1218" t="s">
        <v>4298</v>
      </c>
    </row>
    <row r="1219" spans="1:5" ht="16" x14ac:dyDescent="0.4">
      <c r="A1219" t="s">
        <v>2287</v>
      </c>
      <c r="B1219" s="11" t="s">
        <v>5648</v>
      </c>
      <c r="C1219" t="s">
        <v>2401</v>
      </c>
      <c r="D1219" t="s">
        <v>5649</v>
      </c>
      <c r="E1219" t="s">
        <v>5650</v>
      </c>
    </row>
    <row r="1220" spans="1:5" ht="16" x14ac:dyDescent="0.4">
      <c r="A1220" t="s">
        <v>2285</v>
      </c>
      <c r="B1220" s="11" t="s">
        <v>5651</v>
      </c>
      <c r="C1220" t="s">
        <v>2401</v>
      </c>
      <c r="D1220" t="s">
        <v>5652</v>
      </c>
      <c r="E1220" t="s">
        <v>2421</v>
      </c>
    </row>
    <row r="1221" spans="1:5" ht="16" x14ac:dyDescent="0.4">
      <c r="A1221" t="s">
        <v>2283</v>
      </c>
      <c r="B1221" s="11" t="s">
        <v>5653</v>
      </c>
      <c r="C1221" t="s">
        <v>2401</v>
      </c>
      <c r="D1221" t="s">
        <v>5654</v>
      </c>
      <c r="E1221" t="s">
        <v>5655</v>
      </c>
    </row>
    <row r="1222" spans="1:5" ht="16" x14ac:dyDescent="0.4">
      <c r="A1222" t="s">
        <v>2281</v>
      </c>
      <c r="B1222" s="11" t="s">
        <v>5656</v>
      </c>
      <c r="C1222" t="s">
        <v>2401</v>
      </c>
      <c r="D1222" t="s">
        <v>5657</v>
      </c>
      <c r="E1222" t="s">
        <v>5658</v>
      </c>
    </row>
    <row r="1223" spans="1:5" ht="16" x14ac:dyDescent="0.4">
      <c r="A1223" t="s">
        <v>2279</v>
      </c>
      <c r="B1223" s="11" t="s">
        <v>5659</v>
      </c>
      <c r="C1223" t="s">
        <v>2397</v>
      </c>
      <c r="D1223" t="s">
        <v>5660</v>
      </c>
      <c r="E1223" t="s">
        <v>4067</v>
      </c>
    </row>
    <row r="1224" spans="1:5" ht="16" x14ac:dyDescent="0.4">
      <c r="A1224" t="s">
        <v>2277</v>
      </c>
      <c r="B1224" s="11" t="s">
        <v>5661</v>
      </c>
      <c r="C1224" t="s">
        <v>2397</v>
      </c>
      <c r="D1224" t="s">
        <v>5662</v>
      </c>
      <c r="E1224" t="s">
        <v>5663</v>
      </c>
    </row>
    <row r="1225" spans="1:5" ht="16" x14ac:dyDescent="0.4">
      <c r="A1225" t="s">
        <v>2275</v>
      </c>
      <c r="B1225" s="11" t="s">
        <v>5664</v>
      </c>
      <c r="C1225" t="s">
        <v>2401</v>
      </c>
      <c r="D1225" t="s">
        <v>3266</v>
      </c>
      <c r="E1225" t="s">
        <v>5665</v>
      </c>
    </row>
    <row r="1226" spans="1:5" ht="16" x14ac:dyDescent="0.4">
      <c r="A1226" t="s">
        <v>2273</v>
      </c>
      <c r="B1226" s="11" t="s">
        <v>5666</v>
      </c>
      <c r="C1226" t="s">
        <v>2397</v>
      </c>
      <c r="D1226" t="s">
        <v>2549</v>
      </c>
      <c r="E1226" t="s">
        <v>5667</v>
      </c>
    </row>
    <row r="1227" spans="1:5" ht="16" x14ac:dyDescent="0.4">
      <c r="A1227" t="s">
        <v>2271</v>
      </c>
      <c r="B1227" s="11" t="s">
        <v>5668</v>
      </c>
      <c r="C1227" t="s">
        <v>2401</v>
      </c>
      <c r="D1227" t="s">
        <v>5669</v>
      </c>
      <c r="E1227" t="s">
        <v>5670</v>
      </c>
    </row>
    <row r="1228" spans="1:5" ht="16" x14ac:dyDescent="0.4">
      <c r="A1228" t="s">
        <v>2269</v>
      </c>
      <c r="B1228" s="11" t="s">
        <v>5671</v>
      </c>
      <c r="C1228" t="s">
        <v>2397</v>
      </c>
      <c r="D1228" t="s">
        <v>5672</v>
      </c>
      <c r="E1228" t="s">
        <v>5673</v>
      </c>
    </row>
    <row r="1229" spans="1:5" ht="16" x14ac:dyDescent="0.4">
      <c r="A1229" t="s">
        <v>2267</v>
      </c>
      <c r="B1229" s="11" t="s">
        <v>5674</v>
      </c>
      <c r="C1229" t="s">
        <v>2401</v>
      </c>
      <c r="D1229" t="s">
        <v>5675</v>
      </c>
      <c r="E1229" t="s">
        <v>5676</v>
      </c>
    </row>
    <row r="1230" spans="1:5" ht="16" x14ac:dyDescent="0.4">
      <c r="A1230" t="s">
        <v>2265</v>
      </c>
      <c r="B1230" s="11" t="s">
        <v>5677</v>
      </c>
      <c r="C1230" t="s">
        <v>2401</v>
      </c>
      <c r="D1230" t="s">
        <v>5678</v>
      </c>
      <c r="E1230" t="s">
        <v>3098</v>
      </c>
    </row>
    <row r="1231" spans="1:5" ht="16" x14ac:dyDescent="0.4">
      <c r="A1231" t="s">
        <v>2263</v>
      </c>
      <c r="B1231" s="11" t="s">
        <v>5679</v>
      </c>
      <c r="C1231" t="s">
        <v>2397</v>
      </c>
      <c r="D1231" t="s">
        <v>5680</v>
      </c>
      <c r="E1231" t="s">
        <v>5681</v>
      </c>
    </row>
    <row r="1232" spans="1:5" ht="16" x14ac:dyDescent="0.4">
      <c r="A1232" t="s">
        <v>2261</v>
      </c>
      <c r="B1232" s="11" t="s">
        <v>5682</v>
      </c>
      <c r="C1232" t="s">
        <v>2397</v>
      </c>
      <c r="D1232" t="s">
        <v>5683</v>
      </c>
      <c r="E1232" t="s">
        <v>5684</v>
      </c>
    </row>
    <row r="1233" spans="1:5" ht="16" x14ac:dyDescent="0.4">
      <c r="A1233" t="s">
        <v>2259</v>
      </c>
      <c r="B1233" s="11" t="s">
        <v>5685</v>
      </c>
      <c r="C1233" t="s">
        <v>2397</v>
      </c>
      <c r="D1233" t="s">
        <v>5686</v>
      </c>
      <c r="E1233" t="s">
        <v>5687</v>
      </c>
    </row>
    <row r="1234" spans="1:5" ht="16" x14ac:dyDescent="0.4">
      <c r="A1234" t="s">
        <v>2257</v>
      </c>
      <c r="B1234" s="11" t="s">
        <v>5688</v>
      </c>
      <c r="C1234" t="s">
        <v>2401</v>
      </c>
      <c r="D1234" t="s">
        <v>5689</v>
      </c>
      <c r="E1234" t="s">
        <v>5690</v>
      </c>
    </row>
    <row r="1235" spans="1:5" ht="16" x14ac:dyDescent="0.4">
      <c r="A1235" t="s">
        <v>2255</v>
      </c>
      <c r="B1235" s="11" t="s">
        <v>5691</v>
      </c>
      <c r="C1235" t="s">
        <v>2401</v>
      </c>
      <c r="D1235" t="s">
        <v>5143</v>
      </c>
      <c r="E1235" t="s">
        <v>5692</v>
      </c>
    </row>
    <row r="1236" spans="1:5" ht="16" x14ac:dyDescent="0.4">
      <c r="A1236" t="s">
        <v>2253</v>
      </c>
      <c r="B1236" s="11" t="s">
        <v>5693</v>
      </c>
      <c r="C1236" t="s">
        <v>3758</v>
      </c>
      <c r="D1236" t="s">
        <v>5694</v>
      </c>
      <c r="E1236" t="s">
        <v>5374</v>
      </c>
    </row>
    <row r="1237" spans="1:5" ht="16" x14ac:dyDescent="0.4">
      <c r="A1237" t="s">
        <v>2251</v>
      </c>
      <c r="B1237" s="11" t="s">
        <v>5695</v>
      </c>
      <c r="C1237" t="s">
        <v>3758</v>
      </c>
      <c r="D1237" t="s">
        <v>5696</v>
      </c>
      <c r="E1237" t="s">
        <v>5697</v>
      </c>
    </row>
    <row r="1238" spans="1:5" ht="16" x14ac:dyDescent="0.4">
      <c r="A1238" t="s">
        <v>2249</v>
      </c>
      <c r="B1238" s="11" t="s">
        <v>5698</v>
      </c>
      <c r="C1238" t="s">
        <v>2397</v>
      </c>
      <c r="D1238" t="s">
        <v>5699</v>
      </c>
      <c r="E1238" t="s">
        <v>5700</v>
      </c>
    </row>
    <row r="1239" spans="1:5" ht="16" x14ac:dyDescent="0.4">
      <c r="A1239" t="s">
        <v>2247</v>
      </c>
      <c r="B1239" s="11" t="s">
        <v>5701</v>
      </c>
      <c r="C1239" t="s">
        <v>2401</v>
      </c>
      <c r="D1239" t="s">
        <v>5702</v>
      </c>
      <c r="E1239" t="s">
        <v>2850</v>
      </c>
    </row>
    <row r="1240" spans="1:5" ht="16" x14ac:dyDescent="0.4">
      <c r="A1240" t="s">
        <v>2245</v>
      </c>
      <c r="B1240" s="11" t="s">
        <v>5703</v>
      </c>
      <c r="C1240" t="s">
        <v>2401</v>
      </c>
      <c r="D1240" t="s">
        <v>5704</v>
      </c>
      <c r="E1240" t="s">
        <v>5705</v>
      </c>
    </row>
    <row r="1241" spans="1:5" ht="16" x14ac:dyDescent="0.4">
      <c r="A1241" t="s">
        <v>2243</v>
      </c>
      <c r="B1241" s="11" t="s">
        <v>5706</v>
      </c>
      <c r="C1241" t="s">
        <v>2397</v>
      </c>
      <c r="D1241" t="s">
        <v>5707</v>
      </c>
      <c r="E1241" t="s">
        <v>5708</v>
      </c>
    </row>
    <row r="1242" spans="1:5" ht="16" x14ac:dyDescent="0.4">
      <c r="A1242" t="s">
        <v>2241</v>
      </c>
      <c r="B1242" s="11" t="s">
        <v>5709</v>
      </c>
      <c r="C1242" t="s">
        <v>2401</v>
      </c>
      <c r="D1242" t="s">
        <v>5710</v>
      </c>
      <c r="E1242" t="s">
        <v>5711</v>
      </c>
    </row>
    <row r="1243" spans="1:5" ht="16" x14ac:dyDescent="0.4">
      <c r="A1243" t="s">
        <v>2239</v>
      </c>
      <c r="B1243" s="11" t="s">
        <v>5712</v>
      </c>
      <c r="C1243" t="s">
        <v>3758</v>
      </c>
      <c r="D1243" t="s">
        <v>4877</v>
      </c>
      <c r="E1243" t="s">
        <v>5713</v>
      </c>
    </row>
    <row r="1244" spans="1:5" ht="16" x14ac:dyDescent="0.4">
      <c r="A1244" t="s">
        <v>2237</v>
      </c>
      <c r="B1244" s="11" t="s">
        <v>5714</v>
      </c>
      <c r="C1244" t="s">
        <v>2401</v>
      </c>
      <c r="D1244" t="s">
        <v>5715</v>
      </c>
      <c r="E1244" t="s">
        <v>5716</v>
      </c>
    </row>
    <row r="1245" spans="1:5" ht="16" x14ac:dyDescent="0.4">
      <c r="A1245" t="s">
        <v>2235</v>
      </c>
      <c r="B1245" s="11" t="s">
        <v>5717</v>
      </c>
      <c r="C1245" t="s">
        <v>2397</v>
      </c>
      <c r="D1245" t="s">
        <v>5718</v>
      </c>
      <c r="E1245" t="s">
        <v>5270</v>
      </c>
    </row>
    <row r="1246" spans="1:5" ht="16" x14ac:dyDescent="0.4">
      <c r="A1246" t="s">
        <v>2233</v>
      </c>
      <c r="B1246" s="11" t="s">
        <v>5719</v>
      </c>
      <c r="C1246" t="s">
        <v>2397</v>
      </c>
      <c r="D1246" t="s">
        <v>5613</v>
      </c>
      <c r="E1246" t="s">
        <v>5720</v>
      </c>
    </row>
    <row r="1247" spans="1:5" ht="16" x14ac:dyDescent="0.4">
      <c r="A1247" t="s">
        <v>2231</v>
      </c>
      <c r="B1247" s="11" t="s">
        <v>5721</v>
      </c>
      <c r="C1247" t="s">
        <v>2401</v>
      </c>
      <c r="D1247" t="s">
        <v>5722</v>
      </c>
      <c r="E1247" t="s">
        <v>5723</v>
      </c>
    </row>
    <row r="1248" spans="1:5" ht="16" x14ac:dyDescent="0.4">
      <c r="A1248" t="s">
        <v>2229</v>
      </c>
      <c r="B1248" s="11" t="s">
        <v>5724</v>
      </c>
      <c r="C1248" t="s">
        <v>2401</v>
      </c>
      <c r="D1248" t="s">
        <v>5725</v>
      </c>
      <c r="E1248" t="s">
        <v>5726</v>
      </c>
    </row>
    <row r="1249" spans="1:5" ht="16" x14ac:dyDescent="0.4">
      <c r="A1249" t="s">
        <v>2227</v>
      </c>
      <c r="B1249" s="11" t="s">
        <v>5727</v>
      </c>
      <c r="C1249" t="s">
        <v>2401</v>
      </c>
      <c r="D1249" t="s">
        <v>5728</v>
      </c>
      <c r="E1249" t="s">
        <v>3531</v>
      </c>
    </row>
    <row r="1250" spans="1:5" ht="16" x14ac:dyDescent="0.4">
      <c r="A1250" t="s">
        <v>2225</v>
      </c>
      <c r="B1250" s="11" t="s">
        <v>5729</v>
      </c>
      <c r="C1250" t="s">
        <v>2401</v>
      </c>
      <c r="D1250" t="s">
        <v>5730</v>
      </c>
      <c r="E1250" t="s">
        <v>2822</v>
      </c>
    </row>
    <row r="1251" spans="1:5" ht="16" x14ac:dyDescent="0.4">
      <c r="A1251" t="s">
        <v>2223</v>
      </c>
      <c r="B1251" s="11" t="s">
        <v>5731</v>
      </c>
      <c r="C1251" t="s">
        <v>2397</v>
      </c>
      <c r="D1251" t="s">
        <v>5732</v>
      </c>
      <c r="E1251" t="s">
        <v>5733</v>
      </c>
    </row>
    <row r="1252" spans="1:5" ht="16" x14ac:dyDescent="0.4">
      <c r="A1252" t="s">
        <v>2221</v>
      </c>
      <c r="B1252" s="11" t="s">
        <v>5734</v>
      </c>
      <c r="C1252" t="s">
        <v>2401</v>
      </c>
      <c r="D1252" t="s">
        <v>5735</v>
      </c>
      <c r="E1252" t="s">
        <v>5736</v>
      </c>
    </row>
    <row r="1253" spans="1:5" ht="16" x14ac:dyDescent="0.4">
      <c r="A1253" t="s">
        <v>2219</v>
      </c>
      <c r="B1253" s="11" t="s">
        <v>5737</v>
      </c>
      <c r="C1253" t="s">
        <v>2401</v>
      </c>
      <c r="D1253" t="s">
        <v>5738</v>
      </c>
      <c r="E1253" t="s">
        <v>4116</v>
      </c>
    </row>
    <row r="1254" spans="1:5" ht="16" x14ac:dyDescent="0.4">
      <c r="A1254" t="s">
        <v>2217</v>
      </c>
      <c r="B1254" s="11" t="s">
        <v>5739</v>
      </c>
      <c r="C1254" t="s">
        <v>2397</v>
      </c>
      <c r="D1254" t="s">
        <v>5740</v>
      </c>
      <c r="E1254" t="s">
        <v>5741</v>
      </c>
    </row>
    <row r="1255" spans="1:5" ht="16" x14ac:dyDescent="0.4">
      <c r="A1255" t="s">
        <v>2215</v>
      </c>
      <c r="B1255" s="11" t="s">
        <v>5742</v>
      </c>
      <c r="C1255" t="s">
        <v>3758</v>
      </c>
      <c r="D1255" t="s">
        <v>5743</v>
      </c>
      <c r="E1255" t="s">
        <v>2632</v>
      </c>
    </row>
    <row r="1256" spans="1:5" ht="16" x14ac:dyDescent="0.4">
      <c r="A1256" t="s">
        <v>2213</v>
      </c>
      <c r="B1256" s="11" t="s">
        <v>5744</v>
      </c>
      <c r="C1256" t="s">
        <v>2397</v>
      </c>
      <c r="D1256" t="s">
        <v>5745</v>
      </c>
      <c r="E1256" t="s">
        <v>5746</v>
      </c>
    </row>
    <row r="1257" spans="1:5" ht="16" x14ac:dyDescent="0.4">
      <c r="A1257" t="s">
        <v>2211</v>
      </c>
      <c r="B1257" s="11" t="s">
        <v>5747</v>
      </c>
      <c r="C1257" t="s">
        <v>2397</v>
      </c>
      <c r="D1257" t="s">
        <v>5748</v>
      </c>
      <c r="E1257" t="s">
        <v>5749</v>
      </c>
    </row>
    <row r="1258" spans="1:5" ht="16" x14ac:dyDescent="0.4">
      <c r="A1258" t="s">
        <v>2209</v>
      </c>
      <c r="B1258" s="11" t="s">
        <v>5750</v>
      </c>
      <c r="C1258" t="s">
        <v>2401</v>
      </c>
      <c r="D1258" t="s">
        <v>5751</v>
      </c>
      <c r="E1258" t="s">
        <v>2847</v>
      </c>
    </row>
    <row r="1259" spans="1:5" ht="16" x14ac:dyDescent="0.4">
      <c r="A1259" t="s">
        <v>2207</v>
      </c>
      <c r="B1259" s="11" t="s">
        <v>5752</v>
      </c>
      <c r="C1259" t="s">
        <v>2397</v>
      </c>
      <c r="D1259" t="s">
        <v>5753</v>
      </c>
      <c r="E1259" t="s">
        <v>5754</v>
      </c>
    </row>
    <row r="1260" spans="1:5" ht="16" x14ac:dyDescent="0.4">
      <c r="A1260" t="s">
        <v>2205</v>
      </c>
      <c r="B1260" s="11" t="s">
        <v>5755</v>
      </c>
      <c r="C1260" t="s">
        <v>2401</v>
      </c>
      <c r="D1260" t="s">
        <v>5756</v>
      </c>
      <c r="E1260" t="s">
        <v>5757</v>
      </c>
    </row>
    <row r="1261" spans="1:5" ht="16" x14ac:dyDescent="0.4">
      <c r="A1261" t="s">
        <v>2203</v>
      </c>
      <c r="B1261" s="11" t="s">
        <v>5758</v>
      </c>
      <c r="C1261" t="s">
        <v>2401</v>
      </c>
      <c r="D1261" t="s">
        <v>5093</v>
      </c>
      <c r="E1261" t="s">
        <v>5759</v>
      </c>
    </row>
    <row r="1262" spans="1:5" ht="16" x14ac:dyDescent="0.4">
      <c r="A1262" t="s">
        <v>2201</v>
      </c>
      <c r="B1262" s="11" t="s">
        <v>5760</v>
      </c>
      <c r="C1262" t="s">
        <v>2401</v>
      </c>
      <c r="D1262" t="s">
        <v>5761</v>
      </c>
      <c r="E1262" t="s">
        <v>3523</v>
      </c>
    </row>
    <row r="1263" spans="1:5" ht="16" x14ac:dyDescent="0.4">
      <c r="A1263" t="s">
        <v>2199</v>
      </c>
      <c r="B1263" s="11" t="s">
        <v>5762</v>
      </c>
      <c r="C1263" t="s">
        <v>2397</v>
      </c>
      <c r="D1263" t="s">
        <v>5763</v>
      </c>
      <c r="E1263" t="s">
        <v>5764</v>
      </c>
    </row>
    <row r="1264" spans="1:5" ht="16" x14ac:dyDescent="0.4">
      <c r="A1264" t="s">
        <v>2197</v>
      </c>
      <c r="B1264" s="11" t="s">
        <v>5765</v>
      </c>
      <c r="C1264" t="s">
        <v>2397</v>
      </c>
      <c r="D1264" t="s">
        <v>5766</v>
      </c>
      <c r="E1264" t="s">
        <v>5767</v>
      </c>
    </row>
    <row r="1265" spans="1:5" ht="16" x14ac:dyDescent="0.4">
      <c r="A1265" t="s">
        <v>2195</v>
      </c>
      <c r="B1265" s="11" t="s">
        <v>5768</v>
      </c>
      <c r="C1265" t="s">
        <v>2401</v>
      </c>
      <c r="D1265" t="s">
        <v>5769</v>
      </c>
      <c r="E1265" t="s">
        <v>5770</v>
      </c>
    </row>
    <row r="1266" spans="1:5" ht="16" x14ac:dyDescent="0.4">
      <c r="A1266" t="s">
        <v>2193</v>
      </c>
      <c r="B1266" s="11" t="s">
        <v>5771</v>
      </c>
      <c r="C1266" t="s">
        <v>2401</v>
      </c>
      <c r="D1266" t="s">
        <v>5772</v>
      </c>
      <c r="E1266" t="s">
        <v>5773</v>
      </c>
    </row>
    <row r="1267" spans="1:5" ht="16" x14ac:dyDescent="0.4">
      <c r="A1267" t="s">
        <v>2191</v>
      </c>
      <c r="B1267" s="11" t="s">
        <v>5774</v>
      </c>
      <c r="C1267" t="s">
        <v>2401</v>
      </c>
      <c r="D1267" t="s">
        <v>5775</v>
      </c>
      <c r="E1267" t="s">
        <v>2993</v>
      </c>
    </row>
    <row r="1268" spans="1:5" ht="16" x14ac:dyDescent="0.4">
      <c r="A1268" t="s">
        <v>2189</v>
      </c>
      <c r="B1268" s="11" t="s">
        <v>5776</v>
      </c>
      <c r="C1268" t="s">
        <v>2401</v>
      </c>
      <c r="D1268" t="s">
        <v>5777</v>
      </c>
      <c r="E1268" t="s">
        <v>5778</v>
      </c>
    </row>
    <row r="1269" spans="1:5" ht="16" x14ac:dyDescent="0.4">
      <c r="A1269" t="s">
        <v>2187</v>
      </c>
      <c r="B1269" s="11" t="s">
        <v>5779</v>
      </c>
      <c r="C1269" t="s">
        <v>2397</v>
      </c>
      <c r="D1269" t="s">
        <v>5780</v>
      </c>
      <c r="E1269" t="s">
        <v>5781</v>
      </c>
    </row>
    <row r="1270" spans="1:5" ht="16" x14ac:dyDescent="0.4">
      <c r="A1270" t="s">
        <v>2185</v>
      </c>
      <c r="B1270" s="11" t="s">
        <v>5782</v>
      </c>
      <c r="C1270" t="s">
        <v>2397</v>
      </c>
      <c r="D1270" t="s">
        <v>5783</v>
      </c>
      <c r="E1270" t="s">
        <v>5764</v>
      </c>
    </row>
    <row r="1271" spans="1:5" ht="16" x14ac:dyDescent="0.4">
      <c r="A1271" t="s">
        <v>2183</v>
      </c>
      <c r="B1271" s="11" t="s">
        <v>5784</v>
      </c>
      <c r="C1271" t="s">
        <v>2397</v>
      </c>
      <c r="D1271" t="s">
        <v>2947</v>
      </c>
      <c r="E1271" t="s">
        <v>5785</v>
      </c>
    </row>
    <row r="1272" spans="1:5" ht="16" x14ac:dyDescent="0.4">
      <c r="A1272" t="s">
        <v>2181</v>
      </c>
      <c r="B1272" s="11" t="s">
        <v>5786</v>
      </c>
      <c r="C1272" t="s">
        <v>2401</v>
      </c>
      <c r="D1272" t="s">
        <v>2818</v>
      </c>
      <c r="E1272" t="s">
        <v>5787</v>
      </c>
    </row>
    <row r="1273" spans="1:5" ht="16" x14ac:dyDescent="0.4">
      <c r="A1273" t="s">
        <v>2179</v>
      </c>
      <c r="B1273" s="11" t="s">
        <v>5788</v>
      </c>
      <c r="C1273" t="s">
        <v>2401</v>
      </c>
      <c r="D1273" t="s">
        <v>5789</v>
      </c>
      <c r="E1273" t="s">
        <v>5790</v>
      </c>
    </row>
    <row r="1274" spans="1:5" ht="16" x14ac:dyDescent="0.4">
      <c r="A1274" t="s">
        <v>2177</v>
      </c>
      <c r="B1274" s="11" t="s">
        <v>5791</v>
      </c>
      <c r="C1274" t="s">
        <v>2401</v>
      </c>
      <c r="D1274" t="s">
        <v>5792</v>
      </c>
      <c r="E1274" t="s">
        <v>5793</v>
      </c>
    </row>
    <row r="1275" spans="1:5" ht="16" x14ac:dyDescent="0.4">
      <c r="A1275" t="s">
        <v>2175</v>
      </c>
      <c r="B1275" s="11" t="s">
        <v>5794</v>
      </c>
      <c r="C1275" t="s">
        <v>2401</v>
      </c>
      <c r="D1275" t="s">
        <v>5795</v>
      </c>
      <c r="E1275" t="s">
        <v>3977</v>
      </c>
    </row>
    <row r="1276" spans="1:5" ht="16" x14ac:dyDescent="0.4">
      <c r="A1276" t="s">
        <v>2173</v>
      </c>
      <c r="B1276" s="11" t="s">
        <v>5796</v>
      </c>
      <c r="C1276" t="s">
        <v>2401</v>
      </c>
      <c r="D1276" t="s">
        <v>5797</v>
      </c>
      <c r="E1276" t="s">
        <v>2475</v>
      </c>
    </row>
    <row r="1277" spans="1:5" ht="16" x14ac:dyDescent="0.4">
      <c r="A1277" t="s">
        <v>2171</v>
      </c>
      <c r="B1277" s="11" t="s">
        <v>5798</v>
      </c>
      <c r="C1277" t="s">
        <v>2401</v>
      </c>
      <c r="D1277" t="s">
        <v>5042</v>
      </c>
      <c r="E1277" t="s">
        <v>5799</v>
      </c>
    </row>
    <row r="1278" spans="1:5" ht="16" x14ac:dyDescent="0.4">
      <c r="A1278" t="s">
        <v>2169</v>
      </c>
      <c r="B1278" s="11" t="s">
        <v>5800</v>
      </c>
      <c r="C1278" t="s">
        <v>2397</v>
      </c>
      <c r="D1278" t="s">
        <v>5801</v>
      </c>
      <c r="E1278" t="s">
        <v>5802</v>
      </c>
    </row>
    <row r="1279" spans="1:5" ht="16" x14ac:dyDescent="0.4">
      <c r="A1279" t="s">
        <v>2167</v>
      </c>
      <c r="B1279" s="11" t="s">
        <v>5803</v>
      </c>
      <c r="C1279" t="s">
        <v>2397</v>
      </c>
      <c r="D1279" t="s">
        <v>5804</v>
      </c>
      <c r="E1279" t="s">
        <v>5805</v>
      </c>
    </row>
    <row r="1280" spans="1:5" ht="16" x14ac:dyDescent="0.4">
      <c r="A1280" t="s">
        <v>2165</v>
      </c>
      <c r="B1280" s="11" t="s">
        <v>5806</v>
      </c>
      <c r="C1280" t="s">
        <v>2397</v>
      </c>
      <c r="D1280" t="s">
        <v>5807</v>
      </c>
      <c r="E1280" t="s">
        <v>5325</v>
      </c>
    </row>
    <row r="1281" spans="1:5" ht="16" x14ac:dyDescent="0.4">
      <c r="A1281" t="s">
        <v>2163</v>
      </c>
      <c r="B1281" s="11" t="s">
        <v>5808</v>
      </c>
      <c r="C1281" t="s">
        <v>2401</v>
      </c>
      <c r="D1281" t="s">
        <v>5809</v>
      </c>
      <c r="E1281" t="s">
        <v>5810</v>
      </c>
    </row>
    <row r="1282" spans="1:5" ht="16" x14ac:dyDescent="0.4">
      <c r="A1282" t="s">
        <v>2161</v>
      </c>
      <c r="B1282" s="11" t="s">
        <v>5811</v>
      </c>
      <c r="C1282" t="s">
        <v>2401</v>
      </c>
      <c r="D1282" t="s">
        <v>5812</v>
      </c>
      <c r="E1282" t="s">
        <v>2844</v>
      </c>
    </row>
    <row r="1283" spans="1:5" ht="16" x14ac:dyDescent="0.4">
      <c r="A1283" t="s">
        <v>2159</v>
      </c>
      <c r="B1283" s="11" t="s">
        <v>5813</v>
      </c>
      <c r="C1283" t="s">
        <v>2397</v>
      </c>
      <c r="D1283" t="s">
        <v>5814</v>
      </c>
      <c r="E1283" t="s">
        <v>5281</v>
      </c>
    </row>
    <row r="1284" spans="1:5" ht="16" x14ac:dyDescent="0.4">
      <c r="A1284" t="s">
        <v>2157</v>
      </c>
      <c r="B1284" s="11" t="s">
        <v>5815</v>
      </c>
      <c r="C1284" t="s">
        <v>2401</v>
      </c>
      <c r="D1284" t="s">
        <v>3100</v>
      </c>
      <c r="E1284" t="s">
        <v>3042</v>
      </c>
    </row>
    <row r="1285" spans="1:5" ht="16" x14ac:dyDescent="0.4">
      <c r="A1285" t="s">
        <v>2155</v>
      </c>
      <c r="B1285" s="11" t="s">
        <v>5816</v>
      </c>
      <c r="C1285" t="s">
        <v>2397</v>
      </c>
      <c r="D1285" t="s">
        <v>5817</v>
      </c>
      <c r="E1285" t="s">
        <v>5818</v>
      </c>
    </row>
    <row r="1286" spans="1:5" ht="16" x14ac:dyDescent="0.4">
      <c r="A1286" t="s">
        <v>2153</v>
      </c>
      <c r="B1286" s="11" t="s">
        <v>5819</v>
      </c>
      <c r="C1286" t="s">
        <v>2397</v>
      </c>
      <c r="D1286" t="s">
        <v>5820</v>
      </c>
      <c r="E1286" t="s">
        <v>5821</v>
      </c>
    </row>
    <row r="1287" spans="1:5" ht="16" x14ac:dyDescent="0.4">
      <c r="A1287" t="s">
        <v>2151</v>
      </c>
      <c r="B1287" s="11" t="s">
        <v>5822</v>
      </c>
      <c r="C1287" t="s">
        <v>2397</v>
      </c>
      <c r="D1287" t="s">
        <v>5823</v>
      </c>
      <c r="E1287" t="s">
        <v>5824</v>
      </c>
    </row>
    <row r="1288" spans="1:5" ht="16" x14ac:dyDescent="0.4">
      <c r="A1288" t="s">
        <v>2149</v>
      </c>
      <c r="B1288" s="11" t="s">
        <v>5825</v>
      </c>
      <c r="C1288" t="s">
        <v>2397</v>
      </c>
      <c r="D1288" t="s">
        <v>2435</v>
      </c>
      <c r="E1288" t="s">
        <v>5826</v>
      </c>
    </row>
    <row r="1289" spans="1:5" ht="16" x14ac:dyDescent="0.4">
      <c r="A1289" t="s">
        <v>2147</v>
      </c>
      <c r="B1289" s="11" t="s">
        <v>5827</v>
      </c>
      <c r="C1289" t="s">
        <v>2397</v>
      </c>
      <c r="D1289" t="s">
        <v>5828</v>
      </c>
      <c r="E1289" t="s">
        <v>2948</v>
      </c>
    </row>
    <row r="1290" spans="1:5" ht="16" x14ac:dyDescent="0.4">
      <c r="A1290" t="s">
        <v>2145</v>
      </c>
      <c r="B1290" s="11" t="s">
        <v>5829</v>
      </c>
      <c r="C1290" t="s">
        <v>2397</v>
      </c>
      <c r="D1290" t="s">
        <v>5830</v>
      </c>
      <c r="E1290" t="s">
        <v>5831</v>
      </c>
    </row>
    <row r="1291" spans="1:5" ht="16" x14ac:dyDescent="0.4">
      <c r="A1291" t="s">
        <v>2143</v>
      </c>
      <c r="B1291" s="11" t="s">
        <v>5832</v>
      </c>
      <c r="C1291" t="s">
        <v>2397</v>
      </c>
      <c r="D1291" t="s">
        <v>5833</v>
      </c>
      <c r="E1291" t="s">
        <v>5834</v>
      </c>
    </row>
    <row r="1292" spans="1:5" ht="16" x14ac:dyDescent="0.4">
      <c r="A1292" t="s">
        <v>2141</v>
      </c>
      <c r="B1292" s="11" t="s">
        <v>5835</v>
      </c>
      <c r="C1292" t="s">
        <v>2397</v>
      </c>
      <c r="D1292" t="s">
        <v>5836</v>
      </c>
      <c r="E1292" t="s">
        <v>2567</v>
      </c>
    </row>
    <row r="1293" spans="1:5" ht="16" x14ac:dyDescent="0.4">
      <c r="A1293" t="s">
        <v>2139</v>
      </c>
      <c r="B1293" s="11" t="s">
        <v>5837</v>
      </c>
      <c r="C1293" t="s">
        <v>2397</v>
      </c>
      <c r="D1293" t="s">
        <v>5838</v>
      </c>
      <c r="E1293" t="s">
        <v>5325</v>
      </c>
    </row>
    <row r="1294" spans="1:5" ht="16" x14ac:dyDescent="0.4">
      <c r="A1294" t="s">
        <v>2137</v>
      </c>
      <c r="B1294" s="11" t="s">
        <v>5839</v>
      </c>
      <c r="C1294" t="s">
        <v>2397</v>
      </c>
      <c r="D1294" t="s">
        <v>5840</v>
      </c>
      <c r="E1294" t="s">
        <v>5841</v>
      </c>
    </row>
    <row r="1295" spans="1:5" ht="16" x14ac:dyDescent="0.4">
      <c r="A1295" t="s">
        <v>2135</v>
      </c>
      <c r="B1295" s="11" t="s">
        <v>5842</v>
      </c>
      <c r="C1295" t="s">
        <v>2397</v>
      </c>
      <c r="D1295" t="s">
        <v>5843</v>
      </c>
      <c r="E1295" t="s">
        <v>5844</v>
      </c>
    </row>
    <row r="1296" spans="1:5" ht="16" x14ac:dyDescent="0.4">
      <c r="A1296" t="s">
        <v>2133</v>
      </c>
      <c r="B1296" s="11" t="s">
        <v>5845</v>
      </c>
      <c r="C1296" t="s">
        <v>2401</v>
      </c>
      <c r="D1296" t="s">
        <v>5846</v>
      </c>
      <c r="E1296" t="s">
        <v>5847</v>
      </c>
    </row>
    <row r="1297" spans="1:5" ht="16" x14ac:dyDescent="0.4">
      <c r="A1297" t="s">
        <v>2131</v>
      </c>
      <c r="B1297" s="11" t="s">
        <v>5848</v>
      </c>
      <c r="C1297" t="s">
        <v>2397</v>
      </c>
      <c r="D1297" t="s">
        <v>5849</v>
      </c>
      <c r="E1297" t="s">
        <v>5850</v>
      </c>
    </row>
    <row r="1298" spans="1:5" ht="16" x14ac:dyDescent="0.4">
      <c r="A1298" t="s">
        <v>2129</v>
      </c>
      <c r="B1298" s="11" t="s">
        <v>5851</v>
      </c>
      <c r="C1298" t="s">
        <v>2401</v>
      </c>
      <c r="D1298" t="s">
        <v>5852</v>
      </c>
      <c r="E1298" t="s">
        <v>5853</v>
      </c>
    </row>
    <row r="1299" spans="1:5" ht="16" x14ac:dyDescent="0.4">
      <c r="A1299" t="s">
        <v>2127</v>
      </c>
      <c r="B1299" s="11" t="s">
        <v>5854</v>
      </c>
      <c r="C1299" t="s">
        <v>3758</v>
      </c>
      <c r="D1299" t="s">
        <v>4170</v>
      </c>
      <c r="E1299" t="s">
        <v>5855</v>
      </c>
    </row>
    <row r="1300" spans="1:5" ht="16" x14ac:dyDescent="0.4">
      <c r="A1300" t="s">
        <v>2125</v>
      </c>
      <c r="B1300" s="11" t="s">
        <v>5856</v>
      </c>
      <c r="C1300" t="s">
        <v>2397</v>
      </c>
      <c r="D1300" t="s">
        <v>5324</v>
      </c>
      <c r="E1300" t="s">
        <v>5857</v>
      </c>
    </row>
    <row r="1301" spans="1:5" ht="16" x14ac:dyDescent="0.4">
      <c r="A1301" t="s">
        <v>2123</v>
      </c>
      <c r="B1301" s="11" t="s">
        <v>5858</v>
      </c>
      <c r="C1301" t="s">
        <v>2401</v>
      </c>
      <c r="D1301" t="s">
        <v>5859</v>
      </c>
      <c r="E1301" t="s">
        <v>2516</v>
      </c>
    </row>
    <row r="1302" spans="1:5" ht="16" x14ac:dyDescent="0.4">
      <c r="A1302" t="s">
        <v>2121</v>
      </c>
      <c r="B1302" s="11" t="s">
        <v>5860</v>
      </c>
      <c r="C1302" t="s">
        <v>2401</v>
      </c>
      <c r="D1302" t="s">
        <v>5861</v>
      </c>
      <c r="E1302" t="s">
        <v>5862</v>
      </c>
    </row>
    <row r="1303" spans="1:5" ht="16" x14ac:dyDescent="0.4">
      <c r="A1303" t="s">
        <v>2119</v>
      </c>
      <c r="B1303" s="11" t="s">
        <v>5863</v>
      </c>
      <c r="C1303" t="s">
        <v>2401</v>
      </c>
      <c r="D1303" t="s">
        <v>5864</v>
      </c>
      <c r="E1303" t="s">
        <v>5865</v>
      </c>
    </row>
    <row r="1304" spans="1:5" ht="16" x14ac:dyDescent="0.4">
      <c r="A1304" t="s">
        <v>2117</v>
      </c>
      <c r="B1304" s="11" t="s">
        <v>5866</v>
      </c>
      <c r="C1304" t="s">
        <v>2401</v>
      </c>
      <c r="D1304" t="s">
        <v>5867</v>
      </c>
      <c r="E1304" t="s">
        <v>5868</v>
      </c>
    </row>
    <row r="1305" spans="1:5" ht="16" x14ac:dyDescent="0.4">
      <c r="A1305" t="s">
        <v>2115</v>
      </c>
      <c r="B1305" s="11" t="s">
        <v>5869</v>
      </c>
      <c r="C1305" t="s">
        <v>2401</v>
      </c>
      <c r="D1305" t="s">
        <v>5870</v>
      </c>
      <c r="E1305" t="s">
        <v>3042</v>
      </c>
    </row>
    <row r="1306" spans="1:5" ht="16" x14ac:dyDescent="0.4">
      <c r="A1306" t="s">
        <v>2113</v>
      </c>
      <c r="B1306" s="11" t="s">
        <v>5871</v>
      </c>
      <c r="C1306" t="s">
        <v>2401</v>
      </c>
      <c r="D1306" t="s">
        <v>5872</v>
      </c>
      <c r="E1306" t="s">
        <v>3564</v>
      </c>
    </row>
    <row r="1307" spans="1:5" ht="16" x14ac:dyDescent="0.4">
      <c r="A1307" t="s">
        <v>2111</v>
      </c>
      <c r="B1307" s="11" t="s">
        <v>5873</v>
      </c>
      <c r="C1307" t="s">
        <v>2401</v>
      </c>
      <c r="D1307" t="s">
        <v>5874</v>
      </c>
      <c r="E1307" t="s">
        <v>5875</v>
      </c>
    </row>
    <row r="1308" spans="1:5" ht="16" x14ac:dyDescent="0.4">
      <c r="A1308" t="s">
        <v>2109</v>
      </c>
      <c r="B1308" s="11" t="s">
        <v>5876</v>
      </c>
      <c r="C1308" t="s">
        <v>2401</v>
      </c>
      <c r="D1308" t="s">
        <v>5877</v>
      </c>
      <c r="E1308" t="s">
        <v>5878</v>
      </c>
    </row>
    <row r="1309" spans="1:5" ht="16" x14ac:dyDescent="0.4">
      <c r="A1309" t="s">
        <v>2107</v>
      </c>
      <c r="B1309" s="11" t="s">
        <v>5879</v>
      </c>
      <c r="C1309" t="s">
        <v>2401</v>
      </c>
      <c r="D1309" t="s">
        <v>5880</v>
      </c>
      <c r="E1309" t="s">
        <v>4764</v>
      </c>
    </row>
    <row r="1310" spans="1:5" ht="16" x14ac:dyDescent="0.4">
      <c r="A1310" t="s">
        <v>2105</v>
      </c>
      <c r="B1310" s="11" t="s">
        <v>5881</v>
      </c>
      <c r="C1310" t="s">
        <v>2401</v>
      </c>
      <c r="D1310" t="s">
        <v>3322</v>
      </c>
      <c r="E1310" t="s">
        <v>4097</v>
      </c>
    </row>
    <row r="1311" spans="1:5" ht="16" x14ac:dyDescent="0.4">
      <c r="A1311" t="s">
        <v>2103</v>
      </c>
      <c r="B1311" s="11" t="s">
        <v>5882</v>
      </c>
      <c r="C1311" t="s">
        <v>2401</v>
      </c>
      <c r="D1311" t="s">
        <v>5883</v>
      </c>
      <c r="E1311" t="s">
        <v>5884</v>
      </c>
    </row>
    <row r="1312" spans="1:5" ht="16" x14ac:dyDescent="0.4">
      <c r="A1312" t="s">
        <v>2101</v>
      </c>
      <c r="B1312" s="11" t="s">
        <v>5885</v>
      </c>
      <c r="C1312" t="s">
        <v>2401</v>
      </c>
      <c r="D1312" t="s">
        <v>5886</v>
      </c>
      <c r="E1312" t="s">
        <v>5887</v>
      </c>
    </row>
    <row r="1313" spans="1:5" ht="16" x14ac:dyDescent="0.4">
      <c r="A1313" t="s">
        <v>2099</v>
      </c>
      <c r="B1313" s="11" t="s">
        <v>5888</v>
      </c>
      <c r="C1313" t="s">
        <v>2401</v>
      </c>
      <c r="D1313" t="s">
        <v>5889</v>
      </c>
      <c r="E1313" t="s">
        <v>3523</v>
      </c>
    </row>
    <row r="1314" spans="1:5" ht="16" x14ac:dyDescent="0.4">
      <c r="A1314" t="s">
        <v>2097</v>
      </c>
      <c r="B1314" s="11" t="s">
        <v>5890</v>
      </c>
      <c r="C1314" t="s">
        <v>2397</v>
      </c>
      <c r="D1314" t="s">
        <v>5891</v>
      </c>
      <c r="E1314" t="s">
        <v>5892</v>
      </c>
    </row>
    <row r="1315" spans="1:5" ht="16" x14ac:dyDescent="0.4">
      <c r="A1315" t="s">
        <v>2095</v>
      </c>
      <c r="B1315" s="11" t="s">
        <v>5893</v>
      </c>
      <c r="C1315" t="s">
        <v>2397</v>
      </c>
      <c r="D1315" t="s">
        <v>5894</v>
      </c>
      <c r="E1315" t="s">
        <v>3167</v>
      </c>
    </row>
    <row r="1316" spans="1:5" ht="16" x14ac:dyDescent="0.4">
      <c r="A1316" t="s">
        <v>2093</v>
      </c>
      <c r="B1316" s="11" t="s">
        <v>5895</v>
      </c>
      <c r="C1316" t="s">
        <v>2401</v>
      </c>
      <c r="D1316" t="s">
        <v>5896</v>
      </c>
      <c r="E1316" t="s">
        <v>5897</v>
      </c>
    </row>
    <row r="1317" spans="1:5" ht="16" x14ac:dyDescent="0.4">
      <c r="A1317" t="s">
        <v>2091</v>
      </c>
      <c r="B1317" s="11" t="s">
        <v>5898</v>
      </c>
      <c r="C1317" t="s">
        <v>2397</v>
      </c>
      <c r="D1317" t="s">
        <v>5899</v>
      </c>
      <c r="E1317" t="s">
        <v>3773</v>
      </c>
    </row>
    <row r="1318" spans="1:5" ht="16" x14ac:dyDescent="0.4">
      <c r="A1318" t="s">
        <v>2089</v>
      </c>
      <c r="B1318" s="11" t="s">
        <v>5900</v>
      </c>
      <c r="C1318" t="s">
        <v>2397</v>
      </c>
      <c r="D1318" t="s">
        <v>5901</v>
      </c>
      <c r="E1318" t="s">
        <v>5902</v>
      </c>
    </row>
    <row r="1319" spans="1:5" ht="16" x14ac:dyDescent="0.4">
      <c r="A1319" t="s">
        <v>2087</v>
      </c>
      <c r="B1319" s="11" t="s">
        <v>5903</v>
      </c>
      <c r="C1319" t="s">
        <v>2397</v>
      </c>
      <c r="D1319" t="s">
        <v>5904</v>
      </c>
      <c r="E1319" t="s">
        <v>5905</v>
      </c>
    </row>
    <row r="1320" spans="1:5" ht="16" x14ac:dyDescent="0.4">
      <c r="A1320" t="s">
        <v>2085</v>
      </c>
      <c r="B1320" s="11" t="s">
        <v>5906</v>
      </c>
      <c r="C1320" t="s">
        <v>2401</v>
      </c>
      <c r="D1320" t="s">
        <v>5907</v>
      </c>
      <c r="E1320" t="s">
        <v>5908</v>
      </c>
    </row>
    <row r="1321" spans="1:5" ht="16" x14ac:dyDescent="0.4">
      <c r="A1321" t="s">
        <v>2083</v>
      </c>
      <c r="B1321" s="11" t="s">
        <v>5909</v>
      </c>
      <c r="C1321" t="s">
        <v>2397</v>
      </c>
      <c r="D1321" t="s">
        <v>5910</v>
      </c>
      <c r="E1321" t="s">
        <v>2409</v>
      </c>
    </row>
    <row r="1322" spans="1:5" ht="16" x14ac:dyDescent="0.4">
      <c r="A1322" t="s">
        <v>2081</v>
      </c>
      <c r="B1322" s="11" t="s">
        <v>5911</v>
      </c>
      <c r="C1322" t="s">
        <v>2401</v>
      </c>
      <c r="D1322" t="s">
        <v>5912</v>
      </c>
      <c r="E1322" t="s">
        <v>5913</v>
      </c>
    </row>
    <row r="1323" spans="1:5" ht="16" x14ac:dyDescent="0.4">
      <c r="A1323" t="s">
        <v>2079</v>
      </c>
      <c r="B1323" s="11" t="s">
        <v>5914</v>
      </c>
      <c r="C1323" t="s">
        <v>2397</v>
      </c>
      <c r="D1323" t="s">
        <v>5915</v>
      </c>
      <c r="E1323" t="s">
        <v>5916</v>
      </c>
    </row>
    <row r="1324" spans="1:5" ht="16" x14ac:dyDescent="0.4">
      <c r="A1324" t="s">
        <v>2077</v>
      </c>
      <c r="B1324" s="11" t="s">
        <v>5917</v>
      </c>
      <c r="C1324" t="s">
        <v>2397</v>
      </c>
      <c r="D1324" t="s">
        <v>5918</v>
      </c>
      <c r="E1324" t="s">
        <v>5919</v>
      </c>
    </row>
    <row r="1325" spans="1:5" ht="16" x14ac:dyDescent="0.4">
      <c r="A1325" t="s">
        <v>2075</v>
      </c>
      <c r="B1325" s="11" t="s">
        <v>5920</v>
      </c>
      <c r="C1325" t="s">
        <v>2397</v>
      </c>
      <c r="D1325" t="s">
        <v>5921</v>
      </c>
      <c r="E1325" t="s">
        <v>5922</v>
      </c>
    </row>
    <row r="1326" spans="1:5" ht="16" x14ac:dyDescent="0.4">
      <c r="A1326" t="s">
        <v>2073</v>
      </c>
      <c r="B1326" s="11" t="s">
        <v>5923</v>
      </c>
      <c r="C1326" t="s">
        <v>2397</v>
      </c>
      <c r="D1326" t="s">
        <v>5924</v>
      </c>
      <c r="E1326" t="s">
        <v>2590</v>
      </c>
    </row>
    <row r="1327" spans="1:5" ht="16" x14ac:dyDescent="0.4">
      <c r="A1327" t="s">
        <v>2071</v>
      </c>
      <c r="B1327" s="11" t="s">
        <v>5925</v>
      </c>
      <c r="C1327" t="s">
        <v>2397</v>
      </c>
      <c r="D1327" t="s">
        <v>5926</v>
      </c>
      <c r="E1327" t="s">
        <v>5927</v>
      </c>
    </row>
    <row r="1328" spans="1:5" ht="16" x14ac:dyDescent="0.4">
      <c r="A1328" t="s">
        <v>2069</v>
      </c>
      <c r="B1328" s="11" t="s">
        <v>5928</v>
      </c>
      <c r="C1328" t="s">
        <v>2397</v>
      </c>
      <c r="D1328" t="s">
        <v>5929</v>
      </c>
      <c r="E1328" t="s">
        <v>3763</v>
      </c>
    </row>
    <row r="1329" spans="1:5" ht="16" x14ac:dyDescent="0.4">
      <c r="A1329" t="s">
        <v>2067</v>
      </c>
      <c r="B1329" s="11" t="s">
        <v>5930</v>
      </c>
      <c r="C1329" t="s">
        <v>2401</v>
      </c>
      <c r="D1329" t="s">
        <v>5931</v>
      </c>
      <c r="E1329" t="s">
        <v>3540</v>
      </c>
    </row>
    <row r="1330" spans="1:5" ht="16" x14ac:dyDescent="0.4">
      <c r="A1330" t="s">
        <v>2065</v>
      </c>
      <c r="B1330" s="11" t="s">
        <v>5932</v>
      </c>
      <c r="C1330" t="s">
        <v>3758</v>
      </c>
      <c r="D1330" t="s">
        <v>5933</v>
      </c>
      <c r="E1330" t="s">
        <v>5826</v>
      </c>
    </row>
    <row r="1331" spans="1:5" ht="16" x14ac:dyDescent="0.4">
      <c r="A1331" t="s">
        <v>2063</v>
      </c>
      <c r="B1331" s="11" t="s">
        <v>5934</v>
      </c>
      <c r="C1331" t="s">
        <v>2401</v>
      </c>
      <c r="D1331" t="s">
        <v>5935</v>
      </c>
      <c r="E1331" t="s">
        <v>3064</v>
      </c>
    </row>
    <row r="1332" spans="1:5" ht="16" x14ac:dyDescent="0.4">
      <c r="A1332" t="s">
        <v>2061</v>
      </c>
      <c r="B1332" s="11" t="s">
        <v>5936</v>
      </c>
      <c r="C1332" t="s">
        <v>2397</v>
      </c>
      <c r="D1332" t="s">
        <v>5937</v>
      </c>
      <c r="E1332" t="s">
        <v>3785</v>
      </c>
    </row>
    <row r="1333" spans="1:5" ht="16" x14ac:dyDescent="0.4">
      <c r="A1333" t="s">
        <v>2059</v>
      </c>
      <c r="B1333" s="11" t="s">
        <v>5938</v>
      </c>
      <c r="C1333" t="s">
        <v>2401</v>
      </c>
      <c r="D1333" t="s">
        <v>5939</v>
      </c>
      <c r="E1333" t="s">
        <v>5940</v>
      </c>
    </row>
    <row r="1334" spans="1:5" ht="16" x14ac:dyDescent="0.4">
      <c r="A1334" t="s">
        <v>2057</v>
      </c>
      <c r="B1334" s="11" t="s">
        <v>5941</v>
      </c>
      <c r="C1334" t="s">
        <v>3758</v>
      </c>
      <c r="D1334" t="s">
        <v>5942</v>
      </c>
      <c r="E1334" t="s">
        <v>5943</v>
      </c>
    </row>
    <row r="1335" spans="1:5" ht="16" x14ac:dyDescent="0.4">
      <c r="A1335" t="s">
        <v>2055</v>
      </c>
      <c r="B1335" s="11" t="s">
        <v>5944</v>
      </c>
      <c r="C1335" t="s">
        <v>2401</v>
      </c>
      <c r="D1335" t="s">
        <v>5945</v>
      </c>
      <c r="E1335" t="s">
        <v>5946</v>
      </c>
    </row>
    <row r="1336" spans="1:5" ht="16" x14ac:dyDescent="0.4">
      <c r="A1336" t="s">
        <v>2053</v>
      </c>
      <c r="B1336" s="11" t="s">
        <v>5947</v>
      </c>
      <c r="C1336" t="s">
        <v>2401</v>
      </c>
      <c r="D1336" t="s">
        <v>5948</v>
      </c>
      <c r="E1336" t="s">
        <v>5949</v>
      </c>
    </row>
    <row r="1337" spans="1:5" ht="16" x14ac:dyDescent="0.4">
      <c r="A1337" t="s">
        <v>2051</v>
      </c>
      <c r="B1337" s="11" t="s">
        <v>5950</v>
      </c>
      <c r="C1337" t="s">
        <v>2401</v>
      </c>
      <c r="D1337" t="s">
        <v>2414</v>
      </c>
      <c r="E1337" t="s">
        <v>5951</v>
      </c>
    </row>
    <row r="1338" spans="1:5" ht="16" x14ac:dyDescent="0.4">
      <c r="A1338" t="s">
        <v>2049</v>
      </c>
      <c r="B1338" s="11" t="s">
        <v>5952</v>
      </c>
      <c r="C1338" t="s">
        <v>2401</v>
      </c>
      <c r="D1338" t="s">
        <v>5953</v>
      </c>
      <c r="E1338" t="s">
        <v>5954</v>
      </c>
    </row>
    <row r="1339" spans="1:5" ht="16" x14ac:dyDescent="0.4">
      <c r="A1339" t="s">
        <v>2047</v>
      </c>
      <c r="B1339" s="11" t="s">
        <v>5955</v>
      </c>
      <c r="C1339" t="s">
        <v>3758</v>
      </c>
      <c r="D1339" t="s">
        <v>2595</v>
      </c>
      <c r="E1339" t="s">
        <v>4035</v>
      </c>
    </row>
    <row r="1340" spans="1:5" ht="16" x14ac:dyDescent="0.4">
      <c r="A1340" t="s">
        <v>2045</v>
      </c>
      <c r="B1340" s="11" t="s">
        <v>5956</v>
      </c>
      <c r="C1340" t="s">
        <v>2401</v>
      </c>
      <c r="D1340" t="s">
        <v>5957</v>
      </c>
      <c r="E1340" t="s">
        <v>2850</v>
      </c>
    </row>
    <row r="1341" spans="1:5" ht="16" x14ac:dyDescent="0.4">
      <c r="A1341" t="s">
        <v>2043</v>
      </c>
      <c r="B1341" s="11" t="s">
        <v>5958</v>
      </c>
      <c r="C1341" t="s">
        <v>2401</v>
      </c>
      <c r="D1341" t="s">
        <v>5959</v>
      </c>
      <c r="E1341" t="s">
        <v>5960</v>
      </c>
    </row>
    <row r="1342" spans="1:5" ht="16" x14ac:dyDescent="0.4">
      <c r="A1342" t="s">
        <v>2041</v>
      </c>
      <c r="B1342" s="11" t="s">
        <v>5961</v>
      </c>
      <c r="C1342" t="s">
        <v>3758</v>
      </c>
      <c r="D1342" t="s">
        <v>5962</v>
      </c>
      <c r="E1342" t="s">
        <v>4110</v>
      </c>
    </row>
    <row r="1343" spans="1:5" ht="16" x14ac:dyDescent="0.4">
      <c r="A1343" t="s">
        <v>2039</v>
      </c>
      <c r="B1343" s="11" t="s">
        <v>5963</v>
      </c>
      <c r="C1343" t="s">
        <v>2397</v>
      </c>
      <c r="D1343" t="s">
        <v>5964</v>
      </c>
      <c r="E1343" t="s">
        <v>5965</v>
      </c>
    </row>
    <row r="1344" spans="1:5" ht="16" x14ac:dyDescent="0.4">
      <c r="A1344" t="s">
        <v>2037</v>
      </c>
      <c r="B1344" s="11" t="s">
        <v>5966</v>
      </c>
      <c r="C1344" t="s">
        <v>3758</v>
      </c>
      <c r="D1344" t="s">
        <v>5967</v>
      </c>
      <c r="E1344" t="s">
        <v>5968</v>
      </c>
    </row>
    <row r="1345" spans="1:5" ht="16" x14ac:dyDescent="0.4">
      <c r="A1345" t="s">
        <v>2035</v>
      </c>
      <c r="B1345" s="11" t="s">
        <v>5969</v>
      </c>
      <c r="C1345" t="s">
        <v>2397</v>
      </c>
      <c r="D1345" t="s">
        <v>5970</v>
      </c>
      <c r="E1345" t="s">
        <v>3591</v>
      </c>
    </row>
    <row r="1346" spans="1:5" ht="16" x14ac:dyDescent="0.4">
      <c r="A1346" t="s">
        <v>2033</v>
      </c>
      <c r="B1346" s="11" t="s">
        <v>5971</v>
      </c>
      <c r="C1346" t="s">
        <v>2401</v>
      </c>
      <c r="D1346" t="s">
        <v>5972</v>
      </c>
      <c r="E1346" t="s">
        <v>2692</v>
      </c>
    </row>
    <row r="1347" spans="1:5" ht="16" x14ac:dyDescent="0.4">
      <c r="A1347" t="s">
        <v>2031</v>
      </c>
      <c r="B1347" s="11" t="s">
        <v>5973</v>
      </c>
      <c r="C1347" t="s">
        <v>2397</v>
      </c>
      <c r="D1347" t="s">
        <v>5974</v>
      </c>
      <c r="E1347" t="s">
        <v>5975</v>
      </c>
    </row>
    <row r="1348" spans="1:5" ht="16" x14ac:dyDescent="0.4">
      <c r="A1348" t="s">
        <v>2029</v>
      </c>
      <c r="B1348" s="11" t="s">
        <v>5976</v>
      </c>
      <c r="C1348" t="s">
        <v>2401</v>
      </c>
      <c r="D1348" t="s">
        <v>5977</v>
      </c>
      <c r="E1348" t="s">
        <v>2927</v>
      </c>
    </row>
    <row r="1349" spans="1:5" ht="16" x14ac:dyDescent="0.4">
      <c r="A1349" t="s">
        <v>2027</v>
      </c>
      <c r="B1349" s="11" t="s">
        <v>5978</v>
      </c>
      <c r="C1349" t="s">
        <v>2397</v>
      </c>
      <c r="D1349" t="s">
        <v>5979</v>
      </c>
      <c r="E1349" t="s">
        <v>5980</v>
      </c>
    </row>
    <row r="1350" spans="1:5" ht="16" x14ac:dyDescent="0.4">
      <c r="A1350" t="s">
        <v>2025</v>
      </c>
      <c r="B1350" s="11" t="s">
        <v>5981</v>
      </c>
      <c r="C1350" t="s">
        <v>3758</v>
      </c>
      <c r="D1350" t="s">
        <v>5982</v>
      </c>
      <c r="E1350" t="s">
        <v>3594</v>
      </c>
    </row>
    <row r="1351" spans="1:5" ht="16" x14ac:dyDescent="0.4">
      <c r="A1351" t="s">
        <v>2023</v>
      </c>
      <c r="B1351" s="11" t="s">
        <v>5983</v>
      </c>
      <c r="C1351" t="s">
        <v>2401</v>
      </c>
      <c r="D1351" t="s">
        <v>5984</v>
      </c>
      <c r="E1351" t="s">
        <v>5985</v>
      </c>
    </row>
    <row r="1352" spans="1:5" ht="16" x14ac:dyDescent="0.4">
      <c r="A1352" t="s">
        <v>2021</v>
      </c>
      <c r="B1352" s="11" t="s">
        <v>5986</v>
      </c>
      <c r="C1352" t="s">
        <v>2397</v>
      </c>
      <c r="D1352" t="s">
        <v>3266</v>
      </c>
      <c r="E1352" t="s">
        <v>5987</v>
      </c>
    </row>
    <row r="1353" spans="1:5" ht="16" x14ac:dyDescent="0.4">
      <c r="A1353" t="s">
        <v>2019</v>
      </c>
      <c r="B1353" s="11" t="s">
        <v>5988</v>
      </c>
      <c r="C1353" t="s">
        <v>2401</v>
      </c>
      <c r="D1353" t="s">
        <v>5989</v>
      </c>
      <c r="E1353" t="s">
        <v>3496</v>
      </c>
    </row>
    <row r="1354" spans="1:5" ht="16" x14ac:dyDescent="0.4">
      <c r="A1354" t="s">
        <v>2017</v>
      </c>
      <c r="B1354" s="11" t="s">
        <v>5990</v>
      </c>
      <c r="C1354" t="s">
        <v>2397</v>
      </c>
      <c r="D1354" t="s">
        <v>5991</v>
      </c>
      <c r="E1354" t="s">
        <v>5992</v>
      </c>
    </row>
    <row r="1355" spans="1:5" ht="16" x14ac:dyDescent="0.4">
      <c r="A1355" t="s">
        <v>2015</v>
      </c>
      <c r="B1355" s="11" t="s">
        <v>5993</v>
      </c>
      <c r="C1355" t="s">
        <v>2397</v>
      </c>
      <c r="D1355" t="s">
        <v>3393</v>
      </c>
      <c r="E1355" t="s">
        <v>5994</v>
      </c>
    </row>
    <row r="1356" spans="1:5" ht="16" x14ac:dyDescent="0.4">
      <c r="A1356" t="s">
        <v>2013</v>
      </c>
      <c r="B1356" s="11" t="s">
        <v>5995</v>
      </c>
      <c r="C1356" t="s">
        <v>2397</v>
      </c>
      <c r="D1356" t="s">
        <v>5548</v>
      </c>
      <c r="E1356" t="s">
        <v>5996</v>
      </c>
    </row>
    <row r="1357" spans="1:5" ht="16" x14ac:dyDescent="0.4">
      <c r="A1357" t="s">
        <v>2011</v>
      </c>
      <c r="B1357" s="11" t="s">
        <v>5997</v>
      </c>
      <c r="C1357" t="s">
        <v>2397</v>
      </c>
      <c r="D1357" t="s">
        <v>5998</v>
      </c>
      <c r="E1357" t="s">
        <v>5999</v>
      </c>
    </row>
    <row r="1358" spans="1:5" ht="16" x14ac:dyDescent="0.4">
      <c r="A1358" t="s">
        <v>2009</v>
      </c>
      <c r="B1358" s="11" t="s">
        <v>6000</v>
      </c>
      <c r="C1358" t="s">
        <v>2397</v>
      </c>
      <c r="D1358" t="s">
        <v>6001</v>
      </c>
      <c r="E1358" t="s">
        <v>6002</v>
      </c>
    </row>
    <row r="1359" spans="1:5" ht="16" x14ac:dyDescent="0.4">
      <c r="A1359" t="s">
        <v>2007</v>
      </c>
      <c r="B1359" s="11" t="s">
        <v>6003</v>
      </c>
      <c r="C1359" t="s">
        <v>2401</v>
      </c>
      <c r="D1359" t="s">
        <v>6004</v>
      </c>
      <c r="E1359" t="s">
        <v>4089</v>
      </c>
    </row>
    <row r="1360" spans="1:5" ht="16" x14ac:dyDescent="0.4">
      <c r="A1360" t="s">
        <v>2005</v>
      </c>
      <c r="B1360" s="11" t="s">
        <v>6005</v>
      </c>
      <c r="C1360" t="s">
        <v>2397</v>
      </c>
      <c r="D1360" t="s">
        <v>6006</v>
      </c>
      <c r="E1360" t="s">
        <v>6007</v>
      </c>
    </row>
    <row r="1361" spans="1:5" ht="16" x14ac:dyDescent="0.4">
      <c r="A1361" t="s">
        <v>2003</v>
      </c>
      <c r="B1361" s="11" t="s">
        <v>6008</v>
      </c>
      <c r="C1361" t="s">
        <v>2397</v>
      </c>
      <c r="D1361" t="s">
        <v>2788</v>
      </c>
      <c r="E1361" t="s">
        <v>6009</v>
      </c>
    </row>
    <row r="1362" spans="1:5" ht="16" x14ac:dyDescent="0.4">
      <c r="A1362" t="s">
        <v>2001</v>
      </c>
      <c r="B1362" s="11" t="s">
        <v>6010</v>
      </c>
      <c r="C1362" t="s">
        <v>2401</v>
      </c>
      <c r="D1362" t="s">
        <v>6011</v>
      </c>
      <c r="E1362" t="s">
        <v>6012</v>
      </c>
    </row>
    <row r="1363" spans="1:5" ht="16" x14ac:dyDescent="0.4">
      <c r="A1363" t="s">
        <v>1999</v>
      </c>
      <c r="B1363" s="11" t="s">
        <v>6013</v>
      </c>
      <c r="C1363" t="s">
        <v>2401</v>
      </c>
      <c r="D1363" t="s">
        <v>6014</v>
      </c>
      <c r="E1363" t="s">
        <v>6015</v>
      </c>
    </row>
    <row r="1364" spans="1:5" ht="16" x14ac:dyDescent="0.4">
      <c r="A1364" t="s">
        <v>1997</v>
      </c>
      <c r="B1364" s="11" t="s">
        <v>6016</v>
      </c>
      <c r="C1364" t="s">
        <v>2401</v>
      </c>
      <c r="D1364" t="s">
        <v>4629</v>
      </c>
      <c r="E1364" t="s">
        <v>3980</v>
      </c>
    </row>
    <row r="1365" spans="1:5" ht="16" x14ac:dyDescent="0.4">
      <c r="A1365" t="s">
        <v>1995</v>
      </c>
      <c r="B1365" s="11" t="s">
        <v>6017</v>
      </c>
      <c r="C1365" t="s">
        <v>2397</v>
      </c>
      <c r="D1365" t="s">
        <v>6018</v>
      </c>
      <c r="E1365" t="s">
        <v>6019</v>
      </c>
    </row>
    <row r="1366" spans="1:5" ht="16" x14ac:dyDescent="0.4">
      <c r="A1366" t="s">
        <v>1993</v>
      </c>
      <c r="B1366" s="11" t="s">
        <v>6020</v>
      </c>
      <c r="C1366" t="s">
        <v>2397</v>
      </c>
      <c r="D1366" t="s">
        <v>6021</v>
      </c>
      <c r="E1366" t="s">
        <v>2466</v>
      </c>
    </row>
    <row r="1367" spans="1:5" ht="16" x14ac:dyDescent="0.4">
      <c r="A1367" t="s">
        <v>1991</v>
      </c>
      <c r="B1367" s="11" t="s">
        <v>6022</v>
      </c>
      <c r="C1367" t="s">
        <v>3758</v>
      </c>
      <c r="D1367" t="s">
        <v>6023</v>
      </c>
      <c r="E1367" t="s">
        <v>6024</v>
      </c>
    </row>
    <row r="1368" spans="1:5" ht="16" x14ac:dyDescent="0.4">
      <c r="A1368" t="s">
        <v>1989</v>
      </c>
      <c r="B1368" s="11" t="s">
        <v>6025</v>
      </c>
      <c r="C1368" t="s">
        <v>2397</v>
      </c>
      <c r="D1368" t="s">
        <v>6026</v>
      </c>
      <c r="E1368" t="s">
        <v>6027</v>
      </c>
    </row>
    <row r="1369" spans="1:5" ht="16" x14ac:dyDescent="0.4">
      <c r="A1369" t="s">
        <v>1987</v>
      </c>
      <c r="B1369" s="11" t="s">
        <v>6028</v>
      </c>
      <c r="C1369" t="s">
        <v>2401</v>
      </c>
      <c r="D1369" t="s">
        <v>6029</v>
      </c>
      <c r="E1369" t="s">
        <v>2692</v>
      </c>
    </row>
    <row r="1370" spans="1:5" ht="16" x14ac:dyDescent="0.4">
      <c r="A1370" t="s">
        <v>1985</v>
      </c>
      <c r="B1370" s="11" t="s">
        <v>6030</v>
      </c>
      <c r="C1370" t="s">
        <v>2401</v>
      </c>
      <c r="D1370" t="s">
        <v>6031</v>
      </c>
      <c r="E1370" t="s">
        <v>6032</v>
      </c>
    </row>
    <row r="1371" spans="1:5" ht="16" x14ac:dyDescent="0.4">
      <c r="A1371" t="s">
        <v>1983</v>
      </c>
      <c r="B1371" s="11" t="s">
        <v>6033</v>
      </c>
      <c r="C1371" t="s">
        <v>2401</v>
      </c>
      <c r="D1371" t="s">
        <v>6034</v>
      </c>
      <c r="E1371" t="s">
        <v>6035</v>
      </c>
    </row>
    <row r="1372" spans="1:5" ht="16" x14ac:dyDescent="0.4">
      <c r="A1372" t="s">
        <v>1981</v>
      </c>
      <c r="B1372" s="11" t="s">
        <v>6036</v>
      </c>
      <c r="C1372" t="s">
        <v>2397</v>
      </c>
      <c r="D1372" t="s">
        <v>6037</v>
      </c>
      <c r="E1372" t="s">
        <v>6038</v>
      </c>
    </row>
    <row r="1373" spans="1:5" ht="16" x14ac:dyDescent="0.4">
      <c r="A1373" t="s">
        <v>1979</v>
      </c>
      <c r="B1373" s="11" t="s">
        <v>6039</v>
      </c>
      <c r="C1373" t="s">
        <v>2397</v>
      </c>
      <c r="D1373" t="s">
        <v>6040</v>
      </c>
      <c r="E1373" t="s">
        <v>6041</v>
      </c>
    </row>
    <row r="1374" spans="1:5" ht="16" x14ac:dyDescent="0.4">
      <c r="A1374" t="s">
        <v>1977</v>
      </c>
      <c r="B1374" s="11" t="s">
        <v>6042</v>
      </c>
      <c r="C1374" t="s">
        <v>2401</v>
      </c>
      <c r="D1374" t="s">
        <v>2920</v>
      </c>
      <c r="E1374" t="s">
        <v>6043</v>
      </c>
    </row>
    <row r="1375" spans="1:5" ht="16" x14ac:dyDescent="0.4">
      <c r="A1375" t="s">
        <v>1975</v>
      </c>
      <c r="B1375" s="11" t="s">
        <v>6044</v>
      </c>
      <c r="C1375" t="s">
        <v>2401</v>
      </c>
      <c r="D1375" t="s">
        <v>6045</v>
      </c>
      <c r="E1375" t="s">
        <v>6046</v>
      </c>
    </row>
    <row r="1376" spans="1:5" ht="16" x14ac:dyDescent="0.4">
      <c r="A1376" t="s">
        <v>1973</v>
      </c>
      <c r="B1376" s="11" t="s">
        <v>6047</v>
      </c>
      <c r="C1376" t="s">
        <v>3758</v>
      </c>
      <c r="D1376" t="s">
        <v>3932</v>
      </c>
      <c r="E1376" t="s">
        <v>6048</v>
      </c>
    </row>
    <row r="1377" spans="1:5" ht="16" x14ac:dyDescent="0.4">
      <c r="A1377" t="s">
        <v>1971</v>
      </c>
      <c r="B1377" s="11" t="s">
        <v>6049</v>
      </c>
      <c r="C1377" t="s">
        <v>2401</v>
      </c>
      <c r="D1377" t="s">
        <v>6050</v>
      </c>
      <c r="E1377" t="s">
        <v>6051</v>
      </c>
    </row>
    <row r="1378" spans="1:5" ht="16" x14ac:dyDescent="0.4">
      <c r="A1378" t="s">
        <v>1969</v>
      </c>
      <c r="B1378" s="11" t="s">
        <v>6052</v>
      </c>
      <c r="C1378" t="s">
        <v>2401</v>
      </c>
      <c r="D1378" t="s">
        <v>6053</v>
      </c>
      <c r="E1378" t="s">
        <v>3419</v>
      </c>
    </row>
    <row r="1379" spans="1:5" ht="16" x14ac:dyDescent="0.4">
      <c r="A1379" t="s">
        <v>1967</v>
      </c>
      <c r="B1379" s="11" t="s">
        <v>6054</v>
      </c>
      <c r="C1379" t="s">
        <v>2397</v>
      </c>
      <c r="D1379" t="s">
        <v>6055</v>
      </c>
      <c r="E1379" t="s">
        <v>6056</v>
      </c>
    </row>
    <row r="1380" spans="1:5" ht="16" x14ac:dyDescent="0.4">
      <c r="A1380" t="s">
        <v>1965</v>
      </c>
      <c r="B1380" s="11" t="s">
        <v>6057</v>
      </c>
      <c r="C1380" t="s">
        <v>2401</v>
      </c>
      <c r="D1380" t="s">
        <v>6058</v>
      </c>
      <c r="E1380" t="s">
        <v>2593</v>
      </c>
    </row>
    <row r="1381" spans="1:5" ht="16" x14ac:dyDescent="0.4">
      <c r="A1381" t="s">
        <v>1963</v>
      </c>
      <c r="B1381" s="11" t="s">
        <v>6059</v>
      </c>
      <c r="C1381" t="s">
        <v>2401</v>
      </c>
      <c r="D1381" t="s">
        <v>6060</v>
      </c>
      <c r="E1381" t="s">
        <v>3002</v>
      </c>
    </row>
    <row r="1382" spans="1:5" ht="16" x14ac:dyDescent="0.4">
      <c r="A1382" t="s">
        <v>1961</v>
      </c>
      <c r="B1382" s="11" t="s">
        <v>6061</v>
      </c>
      <c r="C1382" t="s">
        <v>2401</v>
      </c>
      <c r="D1382" t="s">
        <v>6062</v>
      </c>
      <c r="E1382" t="s">
        <v>6063</v>
      </c>
    </row>
    <row r="1383" spans="1:5" ht="16" x14ac:dyDescent="0.4">
      <c r="A1383" t="s">
        <v>1959</v>
      </c>
      <c r="B1383" s="11" t="s">
        <v>6064</v>
      </c>
      <c r="C1383" t="s">
        <v>2397</v>
      </c>
      <c r="D1383" t="s">
        <v>6065</v>
      </c>
      <c r="E1383" t="s">
        <v>3873</v>
      </c>
    </row>
    <row r="1384" spans="1:5" ht="16" x14ac:dyDescent="0.4">
      <c r="A1384" t="s">
        <v>1957</v>
      </c>
      <c r="B1384" s="11" t="s">
        <v>6066</v>
      </c>
      <c r="C1384" t="s">
        <v>2401</v>
      </c>
      <c r="D1384" t="s">
        <v>4177</v>
      </c>
      <c r="E1384" t="s">
        <v>5247</v>
      </c>
    </row>
    <row r="1385" spans="1:5" ht="16" x14ac:dyDescent="0.4">
      <c r="A1385" t="s">
        <v>1955</v>
      </c>
      <c r="B1385" s="11" t="s">
        <v>6067</v>
      </c>
      <c r="C1385" t="s">
        <v>2401</v>
      </c>
      <c r="D1385" t="s">
        <v>6068</v>
      </c>
      <c r="E1385" t="s">
        <v>6069</v>
      </c>
    </row>
    <row r="1386" spans="1:5" ht="16" x14ac:dyDescent="0.4">
      <c r="A1386" t="s">
        <v>1953</v>
      </c>
      <c r="B1386" s="11" t="s">
        <v>6070</v>
      </c>
      <c r="C1386" t="s">
        <v>2397</v>
      </c>
      <c r="D1386" t="s">
        <v>3207</v>
      </c>
      <c r="E1386" t="s">
        <v>6071</v>
      </c>
    </row>
    <row r="1387" spans="1:5" ht="16" x14ac:dyDescent="0.4">
      <c r="A1387" t="s">
        <v>1951</v>
      </c>
      <c r="B1387" s="11" t="s">
        <v>6072</v>
      </c>
      <c r="C1387" t="s">
        <v>2401</v>
      </c>
      <c r="D1387" t="s">
        <v>6073</v>
      </c>
      <c r="E1387" t="s">
        <v>6074</v>
      </c>
    </row>
    <row r="1388" spans="1:5" ht="16" x14ac:dyDescent="0.4">
      <c r="A1388" t="s">
        <v>1949</v>
      </c>
      <c r="B1388" s="11" t="s">
        <v>6075</v>
      </c>
      <c r="C1388" t="s">
        <v>2401</v>
      </c>
      <c r="D1388" t="s">
        <v>5101</v>
      </c>
      <c r="E1388" t="s">
        <v>6076</v>
      </c>
    </row>
    <row r="1389" spans="1:5" ht="16" x14ac:dyDescent="0.4">
      <c r="A1389" t="s">
        <v>1947</v>
      </c>
      <c r="B1389" s="11" t="s">
        <v>6077</v>
      </c>
      <c r="C1389" t="s">
        <v>2397</v>
      </c>
      <c r="D1389" t="s">
        <v>6078</v>
      </c>
      <c r="E1389" t="s">
        <v>6079</v>
      </c>
    </row>
    <row r="1390" spans="1:5" ht="16" x14ac:dyDescent="0.4">
      <c r="A1390" t="s">
        <v>1945</v>
      </c>
      <c r="B1390" s="11" t="s">
        <v>6080</v>
      </c>
      <c r="C1390" t="s">
        <v>2401</v>
      </c>
      <c r="D1390" t="s">
        <v>6081</v>
      </c>
      <c r="E1390" t="s">
        <v>2433</v>
      </c>
    </row>
    <row r="1391" spans="1:5" ht="16" x14ac:dyDescent="0.4">
      <c r="A1391" t="s">
        <v>1943</v>
      </c>
      <c r="B1391" s="11" t="s">
        <v>6082</v>
      </c>
      <c r="C1391" t="s">
        <v>2401</v>
      </c>
      <c r="D1391" t="s">
        <v>6083</v>
      </c>
      <c r="E1391" t="s">
        <v>3705</v>
      </c>
    </row>
    <row r="1392" spans="1:5" ht="16" x14ac:dyDescent="0.4">
      <c r="A1392" t="s">
        <v>1941</v>
      </c>
      <c r="B1392" s="11" t="s">
        <v>6084</v>
      </c>
      <c r="C1392" t="s">
        <v>2401</v>
      </c>
      <c r="D1392" t="s">
        <v>3663</v>
      </c>
      <c r="E1392" t="s">
        <v>6085</v>
      </c>
    </row>
    <row r="1393" spans="1:5" ht="16" x14ac:dyDescent="0.4">
      <c r="A1393" t="s">
        <v>1939</v>
      </c>
      <c r="B1393" s="11" t="s">
        <v>6086</v>
      </c>
      <c r="C1393" t="s">
        <v>2401</v>
      </c>
      <c r="D1393" t="s">
        <v>6087</v>
      </c>
      <c r="E1393" t="s">
        <v>2847</v>
      </c>
    </row>
    <row r="1394" spans="1:5" ht="16" x14ac:dyDescent="0.4">
      <c r="A1394" t="s">
        <v>1937</v>
      </c>
      <c r="B1394" s="11" t="s">
        <v>6088</v>
      </c>
      <c r="C1394" t="s">
        <v>2397</v>
      </c>
      <c r="D1394" t="s">
        <v>6089</v>
      </c>
      <c r="E1394" t="s">
        <v>6090</v>
      </c>
    </row>
    <row r="1395" spans="1:5" ht="16" x14ac:dyDescent="0.4">
      <c r="A1395" t="s">
        <v>1935</v>
      </c>
      <c r="B1395" s="11" t="s">
        <v>6091</v>
      </c>
      <c r="C1395" t="s">
        <v>2397</v>
      </c>
      <c r="D1395" t="s">
        <v>6092</v>
      </c>
      <c r="E1395" t="s">
        <v>6093</v>
      </c>
    </row>
    <row r="1396" spans="1:5" ht="16" x14ac:dyDescent="0.4">
      <c r="A1396" t="s">
        <v>1933</v>
      </c>
      <c r="B1396" s="11" t="s">
        <v>6094</v>
      </c>
      <c r="C1396" t="s">
        <v>2401</v>
      </c>
      <c r="D1396" t="s">
        <v>6095</v>
      </c>
      <c r="E1396" t="s">
        <v>2692</v>
      </c>
    </row>
    <row r="1397" spans="1:5" ht="16" x14ac:dyDescent="0.4">
      <c r="A1397" t="s">
        <v>1931</v>
      </c>
      <c r="B1397" s="11" t="s">
        <v>6096</v>
      </c>
      <c r="C1397" t="s">
        <v>2401</v>
      </c>
      <c r="D1397" t="s">
        <v>6097</v>
      </c>
      <c r="E1397" t="s">
        <v>2692</v>
      </c>
    </row>
    <row r="1398" spans="1:5" ht="16" x14ac:dyDescent="0.4">
      <c r="A1398" t="s">
        <v>1929</v>
      </c>
      <c r="B1398" s="11" t="s">
        <v>6098</v>
      </c>
      <c r="C1398" t="s">
        <v>2397</v>
      </c>
      <c r="D1398" t="s">
        <v>6099</v>
      </c>
      <c r="E1398" t="s">
        <v>6100</v>
      </c>
    </row>
    <row r="1399" spans="1:5" ht="16" x14ac:dyDescent="0.4">
      <c r="A1399" t="s">
        <v>1927</v>
      </c>
      <c r="B1399" s="11" t="s">
        <v>6101</v>
      </c>
      <c r="C1399" t="s">
        <v>3758</v>
      </c>
      <c r="D1399" t="s">
        <v>6102</v>
      </c>
      <c r="E1399" t="s">
        <v>6103</v>
      </c>
    </row>
    <row r="1400" spans="1:5" ht="16" x14ac:dyDescent="0.4">
      <c r="A1400" t="s">
        <v>1925</v>
      </c>
      <c r="B1400" s="11" t="s">
        <v>6104</v>
      </c>
      <c r="C1400" t="s">
        <v>2397</v>
      </c>
      <c r="D1400" t="s">
        <v>6105</v>
      </c>
      <c r="E1400" t="s">
        <v>3116</v>
      </c>
    </row>
    <row r="1401" spans="1:5" ht="16" x14ac:dyDescent="0.4">
      <c r="A1401" t="s">
        <v>1923</v>
      </c>
      <c r="B1401" s="11" t="s">
        <v>6106</v>
      </c>
      <c r="C1401" t="s">
        <v>2397</v>
      </c>
      <c r="D1401" t="s">
        <v>6107</v>
      </c>
      <c r="E1401" t="s">
        <v>4407</v>
      </c>
    </row>
    <row r="1402" spans="1:5" ht="16" x14ac:dyDescent="0.4">
      <c r="A1402" t="s">
        <v>1921</v>
      </c>
      <c r="B1402" s="11" t="s">
        <v>6108</v>
      </c>
      <c r="C1402" t="s">
        <v>2397</v>
      </c>
      <c r="D1402" t="s">
        <v>5599</v>
      </c>
      <c r="E1402" t="s">
        <v>6109</v>
      </c>
    </row>
    <row r="1403" spans="1:5" ht="16" x14ac:dyDescent="0.4">
      <c r="A1403" t="s">
        <v>1919</v>
      </c>
      <c r="B1403" s="11" t="s">
        <v>6110</v>
      </c>
      <c r="C1403" t="s">
        <v>2397</v>
      </c>
      <c r="D1403" t="s">
        <v>6111</v>
      </c>
      <c r="E1403" t="s">
        <v>2567</v>
      </c>
    </row>
    <row r="1404" spans="1:5" ht="16" x14ac:dyDescent="0.4">
      <c r="A1404" t="s">
        <v>1917</v>
      </c>
      <c r="B1404" s="11" t="s">
        <v>6112</v>
      </c>
      <c r="C1404" t="s">
        <v>2397</v>
      </c>
      <c r="D1404" t="s">
        <v>6113</v>
      </c>
      <c r="E1404" t="s">
        <v>4168</v>
      </c>
    </row>
    <row r="1405" spans="1:5" ht="16" x14ac:dyDescent="0.4">
      <c r="A1405" t="s">
        <v>1915</v>
      </c>
      <c r="B1405" s="11" t="s">
        <v>6114</v>
      </c>
      <c r="C1405" t="s">
        <v>2397</v>
      </c>
      <c r="D1405" t="s">
        <v>6115</v>
      </c>
      <c r="E1405" t="s">
        <v>6116</v>
      </c>
    </row>
    <row r="1406" spans="1:5" ht="16" x14ac:dyDescent="0.4">
      <c r="A1406" t="s">
        <v>1913</v>
      </c>
      <c r="B1406" s="11" t="s">
        <v>6117</v>
      </c>
      <c r="C1406" t="s">
        <v>2397</v>
      </c>
      <c r="D1406" t="s">
        <v>6118</v>
      </c>
      <c r="E1406" t="s">
        <v>6119</v>
      </c>
    </row>
    <row r="1407" spans="1:5" ht="16" x14ac:dyDescent="0.4">
      <c r="A1407" t="s">
        <v>1911</v>
      </c>
      <c r="B1407" s="11" t="s">
        <v>6120</v>
      </c>
      <c r="C1407" t="s">
        <v>2401</v>
      </c>
      <c r="D1407" t="s">
        <v>6121</v>
      </c>
      <c r="E1407" t="s">
        <v>2475</v>
      </c>
    </row>
    <row r="1408" spans="1:5" ht="16" x14ac:dyDescent="0.4">
      <c r="A1408" t="s">
        <v>1909</v>
      </c>
      <c r="B1408" s="11" t="s">
        <v>6122</v>
      </c>
      <c r="C1408" t="s">
        <v>2397</v>
      </c>
      <c r="D1408" t="s">
        <v>6123</v>
      </c>
      <c r="E1408" t="s">
        <v>4407</v>
      </c>
    </row>
    <row r="1409" spans="1:5" ht="16" x14ac:dyDescent="0.4">
      <c r="A1409" t="s">
        <v>1907</v>
      </c>
      <c r="B1409" s="11" t="s">
        <v>6124</v>
      </c>
      <c r="C1409" t="s">
        <v>2401</v>
      </c>
      <c r="D1409" t="s">
        <v>6125</v>
      </c>
      <c r="E1409" t="s">
        <v>2530</v>
      </c>
    </row>
    <row r="1410" spans="1:5" ht="16" x14ac:dyDescent="0.4">
      <c r="A1410" t="s">
        <v>1905</v>
      </c>
      <c r="B1410" s="11" t="s">
        <v>6126</v>
      </c>
      <c r="C1410" t="s">
        <v>2401</v>
      </c>
      <c r="D1410" t="s">
        <v>6127</v>
      </c>
      <c r="E1410" t="s">
        <v>2403</v>
      </c>
    </row>
    <row r="1411" spans="1:5" ht="16" x14ac:dyDescent="0.4">
      <c r="A1411" t="s">
        <v>1903</v>
      </c>
      <c r="B1411" s="11" t="s">
        <v>6128</v>
      </c>
      <c r="C1411" t="s">
        <v>2401</v>
      </c>
      <c r="D1411" t="s">
        <v>6129</v>
      </c>
      <c r="E1411" t="s">
        <v>6130</v>
      </c>
    </row>
    <row r="1412" spans="1:5" ht="16" x14ac:dyDescent="0.4">
      <c r="A1412" t="s">
        <v>1901</v>
      </c>
      <c r="B1412" s="11" t="s">
        <v>6131</v>
      </c>
      <c r="C1412" t="s">
        <v>2397</v>
      </c>
      <c r="D1412" t="s">
        <v>5377</v>
      </c>
      <c r="E1412" t="s">
        <v>6132</v>
      </c>
    </row>
    <row r="1413" spans="1:5" ht="16" x14ac:dyDescent="0.4">
      <c r="A1413" t="s">
        <v>1899</v>
      </c>
      <c r="B1413" s="11" t="s">
        <v>6133</v>
      </c>
      <c r="C1413" t="s">
        <v>2397</v>
      </c>
      <c r="D1413" t="s">
        <v>6134</v>
      </c>
      <c r="E1413" t="s">
        <v>6038</v>
      </c>
    </row>
    <row r="1414" spans="1:5" ht="16" x14ac:dyDescent="0.4">
      <c r="A1414" t="s">
        <v>1897</v>
      </c>
      <c r="B1414" s="11" t="s">
        <v>6135</v>
      </c>
      <c r="C1414" t="s">
        <v>2397</v>
      </c>
      <c r="D1414" t="s">
        <v>5675</v>
      </c>
      <c r="E1414" t="s">
        <v>6136</v>
      </c>
    </row>
    <row r="1415" spans="1:5" ht="16" x14ac:dyDescent="0.4">
      <c r="A1415" t="s">
        <v>1895</v>
      </c>
      <c r="B1415" s="11" t="s">
        <v>6137</v>
      </c>
      <c r="C1415" t="s">
        <v>2401</v>
      </c>
      <c r="D1415" t="s">
        <v>6138</v>
      </c>
      <c r="E1415" t="s">
        <v>2853</v>
      </c>
    </row>
    <row r="1416" spans="1:5" ht="16" x14ac:dyDescent="0.4">
      <c r="A1416" t="s">
        <v>1893</v>
      </c>
      <c r="B1416" s="11" t="s">
        <v>6139</v>
      </c>
      <c r="C1416" t="s">
        <v>2401</v>
      </c>
      <c r="D1416" t="s">
        <v>6140</v>
      </c>
      <c r="E1416" t="s">
        <v>6141</v>
      </c>
    </row>
    <row r="1417" spans="1:5" ht="16" x14ac:dyDescent="0.4">
      <c r="A1417" t="s">
        <v>1891</v>
      </c>
      <c r="B1417" s="11" t="s">
        <v>6142</v>
      </c>
      <c r="C1417" t="s">
        <v>2401</v>
      </c>
      <c r="D1417" t="s">
        <v>6143</v>
      </c>
      <c r="E1417" t="s">
        <v>2644</v>
      </c>
    </row>
    <row r="1418" spans="1:5" ht="16" x14ac:dyDescent="0.4">
      <c r="A1418" t="s">
        <v>1889</v>
      </c>
      <c r="B1418" s="11" t="s">
        <v>6144</v>
      </c>
      <c r="C1418" t="s">
        <v>2397</v>
      </c>
      <c r="D1418" t="s">
        <v>6145</v>
      </c>
      <c r="E1418" t="s">
        <v>6146</v>
      </c>
    </row>
    <row r="1419" spans="1:5" ht="16" x14ac:dyDescent="0.4">
      <c r="A1419" t="s">
        <v>1887</v>
      </c>
      <c r="B1419" s="11" t="s">
        <v>6147</v>
      </c>
      <c r="C1419" t="s">
        <v>3758</v>
      </c>
      <c r="D1419" t="s">
        <v>6148</v>
      </c>
      <c r="E1419" t="s">
        <v>2716</v>
      </c>
    </row>
    <row r="1420" spans="1:5" ht="16" x14ac:dyDescent="0.4">
      <c r="A1420" t="s">
        <v>1885</v>
      </c>
      <c r="B1420" s="11" t="s">
        <v>6149</v>
      </c>
      <c r="C1420" t="s">
        <v>2401</v>
      </c>
      <c r="D1420" t="s">
        <v>6150</v>
      </c>
      <c r="E1420" t="s">
        <v>3184</v>
      </c>
    </row>
    <row r="1421" spans="1:5" ht="16" x14ac:dyDescent="0.4">
      <c r="A1421" t="s">
        <v>1883</v>
      </c>
      <c r="B1421" s="11" t="s">
        <v>6151</v>
      </c>
      <c r="C1421" t="s">
        <v>2401</v>
      </c>
      <c r="D1421" t="s">
        <v>6152</v>
      </c>
      <c r="E1421" t="s">
        <v>6153</v>
      </c>
    </row>
    <row r="1422" spans="1:5" ht="16" x14ac:dyDescent="0.4">
      <c r="A1422" t="s">
        <v>1881</v>
      </c>
      <c r="B1422" s="11" t="s">
        <v>6154</v>
      </c>
      <c r="C1422" t="s">
        <v>2397</v>
      </c>
      <c r="D1422" t="s">
        <v>6155</v>
      </c>
      <c r="E1422" t="s">
        <v>6156</v>
      </c>
    </row>
    <row r="1423" spans="1:5" ht="16" x14ac:dyDescent="0.4">
      <c r="A1423" t="s">
        <v>1879</v>
      </c>
      <c r="B1423" s="11" t="s">
        <v>6157</v>
      </c>
      <c r="C1423" t="s">
        <v>2401</v>
      </c>
      <c r="D1423" t="s">
        <v>6158</v>
      </c>
      <c r="E1423" t="s">
        <v>6159</v>
      </c>
    </row>
    <row r="1424" spans="1:5" ht="16" x14ac:dyDescent="0.4">
      <c r="A1424" t="s">
        <v>1877</v>
      </c>
      <c r="B1424" s="11" t="s">
        <v>6160</v>
      </c>
      <c r="C1424" t="s">
        <v>2401</v>
      </c>
      <c r="D1424" t="s">
        <v>6161</v>
      </c>
      <c r="E1424" t="s">
        <v>6162</v>
      </c>
    </row>
    <row r="1425" spans="1:5" ht="16" x14ac:dyDescent="0.4">
      <c r="A1425" t="s">
        <v>1875</v>
      </c>
      <c r="B1425" s="11" t="s">
        <v>6163</v>
      </c>
      <c r="C1425" t="s">
        <v>2397</v>
      </c>
      <c r="D1425" t="s">
        <v>6164</v>
      </c>
      <c r="E1425" t="s">
        <v>6165</v>
      </c>
    </row>
    <row r="1426" spans="1:5" ht="16" x14ac:dyDescent="0.4">
      <c r="A1426" t="s">
        <v>1873</v>
      </c>
      <c r="B1426" s="11" t="s">
        <v>6166</v>
      </c>
      <c r="C1426" t="s">
        <v>2401</v>
      </c>
      <c r="D1426" t="s">
        <v>6167</v>
      </c>
      <c r="E1426" t="s">
        <v>6168</v>
      </c>
    </row>
    <row r="1427" spans="1:5" ht="16" x14ac:dyDescent="0.4">
      <c r="A1427" t="s">
        <v>1871</v>
      </c>
      <c r="B1427" s="11" t="s">
        <v>6169</v>
      </c>
      <c r="C1427" t="s">
        <v>2401</v>
      </c>
      <c r="D1427" t="s">
        <v>6170</v>
      </c>
      <c r="E1427" t="s">
        <v>2418</v>
      </c>
    </row>
    <row r="1428" spans="1:5" ht="16" x14ac:dyDescent="0.4">
      <c r="A1428" t="s">
        <v>1869</v>
      </c>
      <c r="B1428" s="11" t="s">
        <v>6171</v>
      </c>
      <c r="C1428" t="s">
        <v>2397</v>
      </c>
      <c r="D1428" t="s">
        <v>3241</v>
      </c>
      <c r="E1428" t="s">
        <v>6172</v>
      </c>
    </row>
    <row r="1429" spans="1:5" ht="16" x14ac:dyDescent="0.4">
      <c r="A1429" t="s">
        <v>1867</v>
      </c>
      <c r="B1429" s="11" t="s">
        <v>6173</v>
      </c>
      <c r="C1429" t="s">
        <v>2397</v>
      </c>
      <c r="D1429" t="s">
        <v>6174</v>
      </c>
      <c r="E1429" t="s">
        <v>6175</v>
      </c>
    </row>
    <row r="1430" spans="1:5" ht="16" x14ac:dyDescent="0.4">
      <c r="A1430" t="s">
        <v>1865</v>
      </c>
      <c r="B1430" s="11" t="s">
        <v>6176</v>
      </c>
      <c r="C1430" t="s">
        <v>2397</v>
      </c>
      <c r="D1430" t="s">
        <v>2586</v>
      </c>
      <c r="E1430" t="s">
        <v>3693</v>
      </c>
    </row>
    <row r="1431" spans="1:5" ht="16" x14ac:dyDescent="0.4">
      <c r="A1431" t="s">
        <v>1863</v>
      </c>
      <c r="B1431" s="11" t="s">
        <v>6177</v>
      </c>
      <c r="C1431" t="s">
        <v>2401</v>
      </c>
      <c r="D1431" t="s">
        <v>6178</v>
      </c>
      <c r="E1431" t="s">
        <v>6179</v>
      </c>
    </row>
    <row r="1432" spans="1:5" ht="16" x14ac:dyDescent="0.4">
      <c r="A1432" t="s">
        <v>1861</v>
      </c>
      <c r="B1432" s="11" t="s">
        <v>6180</v>
      </c>
      <c r="C1432" t="s">
        <v>3758</v>
      </c>
      <c r="D1432" t="s">
        <v>6181</v>
      </c>
      <c r="E1432" t="s">
        <v>6182</v>
      </c>
    </row>
    <row r="1433" spans="1:5" ht="16" x14ac:dyDescent="0.4">
      <c r="A1433" t="s">
        <v>1859</v>
      </c>
      <c r="B1433" s="11" t="s">
        <v>6183</v>
      </c>
      <c r="C1433" t="s">
        <v>2397</v>
      </c>
      <c r="D1433" t="s">
        <v>6184</v>
      </c>
      <c r="E1433" t="s">
        <v>2466</v>
      </c>
    </row>
    <row r="1434" spans="1:5" ht="16" x14ac:dyDescent="0.4">
      <c r="A1434" t="s">
        <v>1857</v>
      </c>
      <c r="B1434" s="11" t="s">
        <v>6185</v>
      </c>
      <c r="C1434" t="s">
        <v>2397</v>
      </c>
      <c r="D1434" t="s">
        <v>6186</v>
      </c>
      <c r="E1434" t="s">
        <v>6187</v>
      </c>
    </row>
    <row r="1435" spans="1:5" ht="16" x14ac:dyDescent="0.4">
      <c r="A1435" t="s">
        <v>1855</v>
      </c>
      <c r="B1435" s="11" t="s">
        <v>6188</v>
      </c>
      <c r="C1435" t="s">
        <v>2397</v>
      </c>
      <c r="D1435" t="s">
        <v>6189</v>
      </c>
      <c r="E1435" t="s">
        <v>3377</v>
      </c>
    </row>
    <row r="1436" spans="1:5" ht="16" x14ac:dyDescent="0.4">
      <c r="A1436" t="s">
        <v>1853</v>
      </c>
      <c r="B1436" s="11" t="s">
        <v>6190</v>
      </c>
      <c r="C1436" t="s">
        <v>2397</v>
      </c>
      <c r="D1436" t="s">
        <v>3279</v>
      </c>
      <c r="E1436" t="s">
        <v>6191</v>
      </c>
    </row>
    <row r="1437" spans="1:5" ht="16" x14ac:dyDescent="0.4">
      <c r="A1437" t="s">
        <v>1851</v>
      </c>
      <c r="B1437" s="11" t="s">
        <v>6192</v>
      </c>
      <c r="C1437" t="s">
        <v>2401</v>
      </c>
      <c r="D1437" t="s">
        <v>6193</v>
      </c>
      <c r="E1437" t="s">
        <v>6194</v>
      </c>
    </row>
    <row r="1438" spans="1:5" ht="16" x14ac:dyDescent="0.4">
      <c r="A1438" t="s">
        <v>1849</v>
      </c>
      <c r="B1438" s="11" t="s">
        <v>6195</v>
      </c>
      <c r="C1438" t="s">
        <v>2397</v>
      </c>
      <c r="D1438" t="s">
        <v>6196</v>
      </c>
      <c r="E1438" t="s">
        <v>4842</v>
      </c>
    </row>
    <row r="1439" spans="1:5" ht="16" x14ac:dyDescent="0.4">
      <c r="A1439" t="s">
        <v>1847</v>
      </c>
      <c r="B1439" s="11" t="s">
        <v>6197</v>
      </c>
      <c r="C1439" t="s">
        <v>2397</v>
      </c>
      <c r="D1439" t="s">
        <v>6198</v>
      </c>
      <c r="E1439" t="s">
        <v>3251</v>
      </c>
    </row>
    <row r="1440" spans="1:5" ht="16" x14ac:dyDescent="0.4">
      <c r="A1440" t="s">
        <v>1845</v>
      </c>
      <c r="B1440" s="11" t="s">
        <v>6199</v>
      </c>
      <c r="C1440" t="s">
        <v>2397</v>
      </c>
      <c r="D1440" t="s">
        <v>6200</v>
      </c>
      <c r="E1440" t="s">
        <v>4507</v>
      </c>
    </row>
    <row r="1441" spans="1:5" ht="16" x14ac:dyDescent="0.4">
      <c r="A1441" t="s">
        <v>1843</v>
      </c>
      <c r="B1441" s="11" t="s">
        <v>6201</v>
      </c>
      <c r="C1441" t="s">
        <v>2397</v>
      </c>
      <c r="D1441" t="s">
        <v>6202</v>
      </c>
      <c r="E1441" t="s">
        <v>6203</v>
      </c>
    </row>
    <row r="1442" spans="1:5" ht="16" x14ac:dyDescent="0.4">
      <c r="A1442" t="s">
        <v>1841</v>
      </c>
      <c r="B1442" s="11" t="s">
        <v>6204</v>
      </c>
      <c r="C1442" t="s">
        <v>2397</v>
      </c>
      <c r="D1442" t="s">
        <v>2818</v>
      </c>
      <c r="E1442" t="s">
        <v>6205</v>
      </c>
    </row>
    <row r="1443" spans="1:5" ht="16" x14ac:dyDescent="0.4">
      <c r="A1443" t="s">
        <v>1839</v>
      </c>
      <c r="B1443" s="11" t="s">
        <v>6206</v>
      </c>
      <c r="C1443" t="s">
        <v>2401</v>
      </c>
      <c r="D1443" t="s">
        <v>6207</v>
      </c>
      <c r="E1443" t="s">
        <v>2644</v>
      </c>
    </row>
    <row r="1444" spans="1:5" ht="16" x14ac:dyDescent="0.4">
      <c r="A1444" t="s">
        <v>1837</v>
      </c>
      <c r="B1444" s="11" t="s">
        <v>6208</v>
      </c>
      <c r="C1444" t="s">
        <v>2397</v>
      </c>
      <c r="D1444" t="s">
        <v>6209</v>
      </c>
      <c r="E1444" t="s">
        <v>3773</v>
      </c>
    </row>
    <row r="1445" spans="1:5" ht="16" x14ac:dyDescent="0.4">
      <c r="A1445" t="s">
        <v>1835</v>
      </c>
      <c r="B1445" s="11" t="s">
        <v>6210</v>
      </c>
      <c r="C1445" t="s">
        <v>2397</v>
      </c>
      <c r="D1445" t="s">
        <v>2414</v>
      </c>
      <c r="E1445" t="s">
        <v>6211</v>
      </c>
    </row>
    <row r="1446" spans="1:5" ht="16" x14ac:dyDescent="0.4">
      <c r="A1446" t="s">
        <v>1833</v>
      </c>
      <c r="B1446" s="11" t="s">
        <v>6212</v>
      </c>
      <c r="C1446" t="s">
        <v>2401</v>
      </c>
      <c r="D1446" t="s">
        <v>6213</v>
      </c>
      <c r="E1446" t="s">
        <v>6214</v>
      </c>
    </row>
    <row r="1447" spans="1:5" ht="16" x14ac:dyDescent="0.4">
      <c r="A1447" t="s">
        <v>1831</v>
      </c>
      <c r="B1447" s="11" t="s">
        <v>6215</v>
      </c>
      <c r="C1447" t="s">
        <v>2397</v>
      </c>
      <c r="D1447" t="s">
        <v>2595</v>
      </c>
      <c r="E1447" t="s">
        <v>3008</v>
      </c>
    </row>
    <row r="1448" spans="1:5" ht="16" x14ac:dyDescent="0.4">
      <c r="A1448" t="s">
        <v>1829</v>
      </c>
      <c r="B1448" s="11" t="s">
        <v>6216</v>
      </c>
      <c r="C1448" t="s">
        <v>2397</v>
      </c>
      <c r="D1448" t="s">
        <v>6217</v>
      </c>
      <c r="E1448" t="s">
        <v>4710</v>
      </c>
    </row>
    <row r="1449" spans="1:5" ht="16" x14ac:dyDescent="0.4">
      <c r="A1449" t="s">
        <v>1827</v>
      </c>
      <c r="B1449" s="11" t="s">
        <v>6218</v>
      </c>
      <c r="C1449" t="s">
        <v>2397</v>
      </c>
      <c r="D1449" t="s">
        <v>6219</v>
      </c>
      <c r="E1449" t="s">
        <v>6220</v>
      </c>
    </row>
    <row r="1450" spans="1:5" ht="16" x14ac:dyDescent="0.4">
      <c r="A1450" t="s">
        <v>1825</v>
      </c>
      <c r="B1450" s="11" t="s">
        <v>6221</v>
      </c>
      <c r="C1450" t="s">
        <v>2397</v>
      </c>
      <c r="D1450" t="s">
        <v>6222</v>
      </c>
      <c r="E1450" t="s">
        <v>6223</v>
      </c>
    </row>
    <row r="1451" spans="1:5" ht="16" x14ac:dyDescent="0.4">
      <c r="A1451" t="s">
        <v>1823</v>
      </c>
      <c r="B1451" s="11" t="s">
        <v>6224</v>
      </c>
      <c r="C1451" t="s">
        <v>2397</v>
      </c>
      <c r="D1451" t="s">
        <v>6225</v>
      </c>
      <c r="E1451" t="s">
        <v>6226</v>
      </c>
    </row>
    <row r="1452" spans="1:5" ht="16" x14ac:dyDescent="0.4">
      <c r="A1452" t="s">
        <v>1821</v>
      </c>
      <c r="B1452" s="11" t="s">
        <v>6227</v>
      </c>
      <c r="C1452" t="s">
        <v>2401</v>
      </c>
      <c r="D1452" t="s">
        <v>6228</v>
      </c>
      <c r="E1452" t="s">
        <v>6229</v>
      </c>
    </row>
    <row r="1453" spans="1:5" ht="16" x14ac:dyDescent="0.4">
      <c r="A1453" t="s">
        <v>1819</v>
      </c>
      <c r="B1453" s="11" t="s">
        <v>6230</v>
      </c>
      <c r="C1453" t="s">
        <v>2401</v>
      </c>
      <c r="D1453" t="s">
        <v>6231</v>
      </c>
      <c r="E1453" t="s">
        <v>2475</v>
      </c>
    </row>
    <row r="1454" spans="1:5" ht="16" x14ac:dyDescent="0.4">
      <c r="A1454" t="s">
        <v>1817</v>
      </c>
      <c r="B1454" s="11" t="s">
        <v>6232</v>
      </c>
      <c r="C1454" t="s">
        <v>2401</v>
      </c>
      <c r="D1454" t="s">
        <v>6233</v>
      </c>
      <c r="E1454" t="s">
        <v>4523</v>
      </c>
    </row>
    <row r="1455" spans="1:5" ht="16" x14ac:dyDescent="0.4">
      <c r="A1455" t="s">
        <v>1815</v>
      </c>
      <c r="B1455" s="11" t="s">
        <v>6234</v>
      </c>
      <c r="C1455" t="s">
        <v>2401</v>
      </c>
      <c r="D1455" t="s">
        <v>6235</v>
      </c>
      <c r="E1455" t="s">
        <v>6236</v>
      </c>
    </row>
    <row r="1456" spans="1:5" ht="16" x14ac:dyDescent="0.4">
      <c r="A1456" t="s">
        <v>1813</v>
      </c>
      <c r="B1456" s="11" t="s">
        <v>6237</v>
      </c>
      <c r="C1456" t="s">
        <v>2401</v>
      </c>
      <c r="D1456" t="s">
        <v>6238</v>
      </c>
      <c r="E1456" t="s">
        <v>6239</v>
      </c>
    </row>
    <row r="1457" spans="1:5" ht="16" x14ac:dyDescent="0.4">
      <c r="A1457" t="s">
        <v>1811</v>
      </c>
      <c r="B1457" s="11" t="s">
        <v>6240</v>
      </c>
      <c r="C1457" t="s">
        <v>2401</v>
      </c>
      <c r="D1457" t="s">
        <v>3407</v>
      </c>
      <c r="E1457" t="s">
        <v>6241</v>
      </c>
    </row>
    <row r="1458" spans="1:5" ht="16" x14ac:dyDescent="0.4">
      <c r="A1458" t="s">
        <v>1809</v>
      </c>
      <c r="B1458" s="11" t="s">
        <v>6242</v>
      </c>
      <c r="C1458" t="s">
        <v>2397</v>
      </c>
      <c r="D1458" t="s">
        <v>6243</v>
      </c>
      <c r="E1458" t="s">
        <v>6244</v>
      </c>
    </row>
    <row r="1459" spans="1:5" ht="16" x14ac:dyDescent="0.4">
      <c r="A1459" t="s">
        <v>1807</v>
      </c>
      <c r="B1459" s="11" t="s">
        <v>6245</v>
      </c>
      <c r="C1459" t="s">
        <v>2397</v>
      </c>
      <c r="D1459" t="s">
        <v>6246</v>
      </c>
      <c r="E1459" t="s">
        <v>3116</v>
      </c>
    </row>
    <row r="1460" spans="1:5" ht="16" x14ac:dyDescent="0.4">
      <c r="A1460" t="s">
        <v>1805</v>
      </c>
      <c r="B1460" s="11" t="s">
        <v>6247</v>
      </c>
      <c r="C1460" t="s">
        <v>2401</v>
      </c>
      <c r="D1460" t="s">
        <v>6248</v>
      </c>
      <c r="E1460" t="s">
        <v>6249</v>
      </c>
    </row>
    <row r="1461" spans="1:5" ht="16" x14ac:dyDescent="0.4">
      <c r="A1461" t="s">
        <v>1803</v>
      </c>
      <c r="B1461" s="11" t="s">
        <v>6250</v>
      </c>
      <c r="C1461" t="s">
        <v>2401</v>
      </c>
      <c r="D1461" t="s">
        <v>4589</v>
      </c>
      <c r="E1461" t="s">
        <v>6251</v>
      </c>
    </row>
    <row r="1462" spans="1:5" ht="16" x14ac:dyDescent="0.4">
      <c r="A1462" t="s">
        <v>1801</v>
      </c>
      <c r="B1462" s="11" t="s">
        <v>6252</v>
      </c>
      <c r="C1462" t="s">
        <v>2397</v>
      </c>
      <c r="D1462" t="s">
        <v>3232</v>
      </c>
      <c r="E1462" t="s">
        <v>3873</v>
      </c>
    </row>
    <row r="1463" spans="1:5" ht="16" x14ac:dyDescent="0.4">
      <c r="A1463" t="s">
        <v>1799</v>
      </c>
      <c r="B1463" s="11" t="s">
        <v>6253</v>
      </c>
      <c r="C1463" t="s">
        <v>2397</v>
      </c>
      <c r="D1463" t="s">
        <v>3051</v>
      </c>
      <c r="E1463" t="s">
        <v>6254</v>
      </c>
    </row>
    <row r="1464" spans="1:5" ht="16" x14ac:dyDescent="0.4">
      <c r="A1464" t="s">
        <v>1797</v>
      </c>
      <c r="B1464" s="11" t="s">
        <v>6255</v>
      </c>
      <c r="C1464" t="s">
        <v>2401</v>
      </c>
      <c r="D1464" t="s">
        <v>6256</v>
      </c>
      <c r="E1464" t="s">
        <v>3135</v>
      </c>
    </row>
    <row r="1465" spans="1:5" ht="16" x14ac:dyDescent="0.4">
      <c r="A1465" t="s">
        <v>1795</v>
      </c>
      <c r="B1465" s="11" t="s">
        <v>6257</v>
      </c>
      <c r="C1465" t="s">
        <v>2401</v>
      </c>
      <c r="D1465" t="s">
        <v>6258</v>
      </c>
      <c r="E1465" t="s">
        <v>6259</v>
      </c>
    </row>
    <row r="1466" spans="1:5" ht="16" x14ac:dyDescent="0.4">
      <c r="A1466" t="s">
        <v>1793</v>
      </c>
      <c r="B1466" s="11" t="s">
        <v>6260</v>
      </c>
      <c r="C1466" t="s">
        <v>2397</v>
      </c>
      <c r="D1466" t="s">
        <v>3176</v>
      </c>
      <c r="E1466" t="s">
        <v>6261</v>
      </c>
    </row>
    <row r="1467" spans="1:5" ht="16" x14ac:dyDescent="0.4">
      <c r="A1467" t="s">
        <v>1791</v>
      </c>
      <c r="B1467" s="11" t="s">
        <v>6262</v>
      </c>
      <c r="C1467" t="s">
        <v>2401</v>
      </c>
      <c r="D1467" t="s">
        <v>3663</v>
      </c>
      <c r="E1467" t="s">
        <v>6263</v>
      </c>
    </row>
    <row r="1468" spans="1:5" ht="16" x14ac:dyDescent="0.4">
      <c r="A1468" t="s">
        <v>1789</v>
      </c>
      <c r="B1468" s="11" t="s">
        <v>6264</v>
      </c>
      <c r="C1468" t="s">
        <v>2401</v>
      </c>
      <c r="D1468" t="s">
        <v>6265</v>
      </c>
      <c r="E1468" t="s">
        <v>6266</v>
      </c>
    </row>
    <row r="1469" spans="1:5" ht="16" x14ac:dyDescent="0.4">
      <c r="A1469" t="s">
        <v>1787</v>
      </c>
      <c r="B1469" s="11" t="s">
        <v>6267</v>
      </c>
      <c r="C1469" t="s">
        <v>2401</v>
      </c>
      <c r="D1469" t="s">
        <v>6268</v>
      </c>
      <c r="E1469" t="s">
        <v>6269</v>
      </c>
    </row>
    <row r="1470" spans="1:5" ht="16" x14ac:dyDescent="0.4">
      <c r="A1470" t="s">
        <v>1785</v>
      </c>
      <c r="B1470" s="11" t="s">
        <v>6270</v>
      </c>
      <c r="C1470" t="s">
        <v>2401</v>
      </c>
      <c r="D1470" t="s">
        <v>6271</v>
      </c>
      <c r="E1470" t="s">
        <v>3064</v>
      </c>
    </row>
    <row r="1471" spans="1:5" ht="16" x14ac:dyDescent="0.4">
      <c r="A1471" t="s">
        <v>1783</v>
      </c>
      <c r="B1471" s="11" t="s">
        <v>6272</v>
      </c>
      <c r="C1471" t="s">
        <v>2397</v>
      </c>
      <c r="D1471" t="s">
        <v>6273</v>
      </c>
      <c r="E1471" t="s">
        <v>6274</v>
      </c>
    </row>
    <row r="1472" spans="1:5" ht="16" x14ac:dyDescent="0.4">
      <c r="A1472" t="s">
        <v>1781</v>
      </c>
      <c r="B1472" s="11" t="s">
        <v>6275</v>
      </c>
      <c r="C1472" t="s">
        <v>2401</v>
      </c>
      <c r="D1472" t="s">
        <v>6276</v>
      </c>
      <c r="E1472" t="s">
        <v>6277</v>
      </c>
    </row>
    <row r="1473" spans="1:5" ht="16" x14ac:dyDescent="0.4">
      <c r="A1473" t="s">
        <v>1779</v>
      </c>
      <c r="B1473" s="11" t="s">
        <v>6278</v>
      </c>
      <c r="C1473" t="s">
        <v>2397</v>
      </c>
      <c r="D1473" t="s">
        <v>6279</v>
      </c>
      <c r="E1473" t="s">
        <v>3534</v>
      </c>
    </row>
    <row r="1474" spans="1:5" ht="16" x14ac:dyDescent="0.4">
      <c r="A1474" t="s">
        <v>1777</v>
      </c>
      <c r="B1474" s="11" t="s">
        <v>6280</v>
      </c>
      <c r="C1474" t="s">
        <v>2401</v>
      </c>
      <c r="D1474" t="s">
        <v>6281</v>
      </c>
      <c r="E1474" t="s">
        <v>4381</v>
      </c>
    </row>
    <row r="1475" spans="1:5" ht="16" x14ac:dyDescent="0.4">
      <c r="A1475" t="s">
        <v>1775</v>
      </c>
      <c r="B1475" s="11" t="s">
        <v>6282</v>
      </c>
      <c r="C1475" t="s">
        <v>2401</v>
      </c>
      <c r="D1475" t="s">
        <v>6283</v>
      </c>
      <c r="E1475" t="s">
        <v>6284</v>
      </c>
    </row>
    <row r="1476" spans="1:5" ht="16" x14ac:dyDescent="0.4">
      <c r="A1476" t="s">
        <v>1773</v>
      </c>
      <c r="B1476" s="11" t="s">
        <v>6285</v>
      </c>
      <c r="C1476" t="s">
        <v>2397</v>
      </c>
      <c r="D1476" t="s">
        <v>6286</v>
      </c>
      <c r="E1476" t="s">
        <v>6287</v>
      </c>
    </row>
    <row r="1477" spans="1:5" ht="16" x14ac:dyDescent="0.4">
      <c r="A1477" t="s">
        <v>1771</v>
      </c>
      <c r="B1477" s="11" t="s">
        <v>6288</v>
      </c>
      <c r="C1477" t="s">
        <v>2401</v>
      </c>
      <c r="D1477" t="s">
        <v>6289</v>
      </c>
      <c r="E1477" t="s">
        <v>6290</v>
      </c>
    </row>
    <row r="1478" spans="1:5" ht="16" x14ac:dyDescent="0.4">
      <c r="A1478" t="s">
        <v>1769</v>
      </c>
      <c r="B1478" s="11" t="s">
        <v>6291</v>
      </c>
      <c r="C1478" t="s">
        <v>2397</v>
      </c>
      <c r="D1478" t="s">
        <v>6292</v>
      </c>
      <c r="E1478" t="s">
        <v>5850</v>
      </c>
    </row>
    <row r="1479" spans="1:5" ht="16" x14ac:dyDescent="0.4">
      <c r="A1479" t="s">
        <v>1767</v>
      </c>
      <c r="B1479" s="11" t="s">
        <v>6293</v>
      </c>
      <c r="C1479" t="s">
        <v>2401</v>
      </c>
      <c r="D1479" t="s">
        <v>6294</v>
      </c>
      <c r="E1479" t="s">
        <v>6295</v>
      </c>
    </row>
    <row r="1480" spans="1:5" ht="16" x14ac:dyDescent="0.4">
      <c r="A1480" t="s">
        <v>1765</v>
      </c>
      <c r="B1480" s="11" t="s">
        <v>6296</v>
      </c>
      <c r="C1480" t="s">
        <v>2401</v>
      </c>
      <c r="D1480" t="s">
        <v>6297</v>
      </c>
      <c r="E1480" t="s">
        <v>6298</v>
      </c>
    </row>
    <row r="1481" spans="1:5" ht="16" x14ac:dyDescent="0.4">
      <c r="A1481" t="s">
        <v>1763</v>
      </c>
      <c r="B1481" s="11" t="s">
        <v>6299</v>
      </c>
      <c r="C1481" t="s">
        <v>2397</v>
      </c>
      <c r="D1481" t="s">
        <v>6300</v>
      </c>
      <c r="E1481" t="s">
        <v>6301</v>
      </c>
    </row>
    <row r="1482" spans="1:5" ht="16" x14ac:dyDescent="0.4">
      <c r="A1482" t="s">
        <v>1761</v>
      </c>
      <c r="B1482" s="11" t="s">
        <v>6302</v>
      </c>
      <c r="C1482" t="s">
        <v>2401</v>
      </c>
      <c r="D1482" t="s">
        <v>6303</v>
      </c>
      <c r="E1482" t="s">
        <v>3192</v>
      </c>
    </row>
    <row r="1483" spans="1:5" ht="16" x14ac:dyDescent="0.4">
      <c r="A1483" t="s">
        <v>1759</v>
      </c>
      <c r="B1483" s="11" t="s">
        <v>6304</v>
      </c>
      <c r="C1483" t="s">
        <v>2397</v>
      </c>
      <c r="D1483" t="s">
        <v>5979</v>
      </c>
      <c r="E1483" t="s">
        <v>6305</v>
      </c>
    </row>
    <row r="1484" spans="1:5" ht="16" x14ac:dyDescent="0.4">
      <c r="A1484" t="s">
        <v>1757</v>
      </c>
      <c r="B1484" s="11" t="s">
        <v>6306</v>
      </c>
      <c r="C1484" t="s">
        <v>2401</v>
      </c>
      <c r="D1484" t="s">
        <v>6307</v>
      </c>
      <c r="E1484" t="s">
        <v>6308</v>
      </c>
    </row>
    <row r="1485" spans="1:5" ht="16" x14ac:dyDescent="0.4">
      <c r="A1485" t="s">
        <v>1755</v>
      </c>
      <c r="B1485" s="11" t="s">
        <v>6309</v>
      </c>
      <c r="C1485" t="s">
        <v>2397</v>
      </c>
      <c r="D1485" t="s">
        <v>6310</v>
      </c>
      <c r="E1485" t="s">
        <v>2582</v>
      </c>
    </row>
    <row r="1486" spans="1:5" ht="16" x14ac:dyDescent="0.4">
      <c r="A1486" t="s">
        <v>1753</v>
      </c>
      <c r="B1486" s="11" t="s">
        <v>6311</v>
      </c>
      <c r="C1486" t="s">
        <v>2397</v>
      </c>
      <c r="D1486" t="s">
        <v>6312</v>
      </c>
      <c r="E1486" t="s">
        <v>4786</v>
      </c>
    </row>
    <row r="1487" spans="1:5" ht="16" x14ac:dyDescent="0.4">
      <c r="A1487" t="s">
        <v>1751</v>
      </c>
      <c r="B1487" s="11" t="s">
        <v>6313</v>
      </c>
      <c r="C1487" t="s">
        <v>2397</v>
      </c>
      <c r="D1487" t="s">
        <v>6314</v>
      </c>
      <c r="E1487" t="s">
        <v>6315</v>
      </c>
    </row>
    <row r="1488" spans="1:5" ht="16" x14ac:dyDescent="0.4">
      <c r="A1488" t="s">
        <v>1749</v>
      </c>
      <c r="B1488" s="11" t="s">
        <v>6316</v>
      </c>
      <c r="C1488" t="s">
        <v>2397</v>
      </c>
      <c r="D1488" t="s">
        <v>6317</v>
      </c>
      <c r="E1488" t="s">
        <v>6318</v>
      </c>
    </row>
    <row r="1489" spans="1:5" ht="16" x14ac:dyDescent="0.4">
      <c r="A1489" t="s">
        <v>1747</v>
      </c>
      <c r="B1489" s="11" t="s">
        <v>6319</v>
      </c>
      <c r="C1489" t="s">
        <v>2401</v>
      </c>
      <c r="D1489" t="s">
        <v>5046</v>
      </c>
      <c r="E1489" t="s">
        <v>6320</v>
      </c>
    </row>
    <row r="1490" spans="1:5" ht="16" x14ac:dyDescent="0.4">
      <c r="A1490" t="s">
        <v>1745</v>
      </c>
      <c r="B1490" s="11" t="s">
        <v>6321</v>
      </c>
      <c r="C1490" t="s">
        <v>2397</v>
      </c>
      <c r="D1490" t="s">
        <v>6322</v>
      </c>
      <c r="E1490" t="s">
        <v>6323</v>
      </c>
    </row>
    <row r="1491" spans="1:5" ht="16" x14ac:dyDescent="0.4">
      <c r="A1491" t="s">
        <v>1743</v>
      </c>
      <c r="B1491" s="11" t="s">
        <v>6324</v>
      </c>
      <c r="C1491" t="s">
        <v>2397</v>
      </c>
      <c r="D1491" t="s">
        <v>6325</v>
      </c>
      <c r="E1491" t="s">
        <v>6326</v>
      </c>
    </row>
    <row r="1492" spans="1:5" ht="16" x14ac:dyDescent="0.4">
      <c r="A1492" t="s">
        <v>1741</v>
      </c>
      <c r="B1492" s="11" t="s">
        <v>6327</v>
      </c>
      <c r="C1492" t="s">
        <v>2397</v>
      </c>
      <c r="D1492" t="s">
        <v>6328</v>
      </c>
      <c r="E1492" t="s">
        <v>6329</v>
      </c>
    </row>
    <row r="1493" spans="1:5" ht="16" x14ac:dyDescent="0.4">
      <c r="A1493" t="s">
        <v>1739</v>
      </c>
      <c r="B1493" s="11" t="s">
        <v>6330</v>
      </c>
      <c r="C1493" t="s">
        <v>2401</v>
      </c>
      <c r="D1493" t="s">
        <v>6331</v>
      </c>
      <c r="E1493" t="s">
        <v>6332</v>
      </c>
    </row>
    <row r="1494" spans="1:5" ht="16" x14ac:dyDescent="0.4">
      <c r="A1494" t="s">
        <v>1737</v>
      </c>
      <c r="B1494" s="11" t="s">
        <v>6333</v>
      </c>
      <c r="C1494" t="s">
        <v>2401</v>
      </c>
      <c r="D1494" t="s">
        <v>6334</v>
      </c>
      <c r="E1494" t="s">
        <v>6335</v>
      </c>
    </row>
    <row r="1495" spans="1:5" ht="16" x14ac:dyDescent="0.4">
      <c r="A1495" t="s">
        <v>1735</v>
      </c>
      <c r="B1495" s="11" t="s">
        <v>6336</v>
      </c>
      <c r="C1495" t="s">
        <v>2397</v>
      </c>
      <c r="D1495" t="s">
        <v>6337</v>
      </c>
      <c r="E1495" t="s">
        <v>5826</v>
      </c>
    </row>
    <row r="1496" spans="1:5" ht="16" x14ac:dyDescent="0.4">
      <c r="A1496" t="s">
        <v>1733</v>
      </c>
      <c r="B1496" s="11" t="s">
        <v>6338</v>
      </c>
      <c r="C1496" t="s">
        <v>2401</v>
      </c>
      <c r="D1496" t="s">
        <v>6339</v>
      </c>
      <c r="E1496" t="s">
        <v>6340</v>
      </c>
    </row>
    <row r="1497" spans="1:5" ht="16" x14ac:dyDescent="0.4">
      <c r="A1497" t="s">
        <v>1731</v>
      </c>
      <c r="B1497" s="11" t="s">
        <v>6341</v>
      </c>
      <c r="C1497" t="s">
        <v>2401</v>
      </c>
      <c r="D1497" t="s">
        <v>6342</v>
      </c>
      <c r="E1497" t="s">
        <v>6343</v>
      </c>
    </row>
    <row r="1498" spans="1:5" ht="16" x14ac:dyDescent="0.4">
      <c r="A1498" t="s">
        <v>1729</v>
      </c>
      <c r="B1498" s="11" t="s">
        <v>6344</v>
      </c>
      <c r="C1498" t="s">
        <v>2401</v>
      </c>
      <c r="D1498" t="s">
        <v>6345</v>
      </c>
      <c r="E1498" t="s">
        <v>6346</v>
      </c>
    </row>
    <row r="1499" spans="1:5" ht="16" x14ac:dyDescent="0.4">
      <c r="A1499" t="s">
        <v>1727</v>
      </c>
      <c r="B1499" s="11" t="s">
        <v>6347</v>
      </c>
      <c r="C1499" t="s">
        <v>2401</v>
      </c>
      <c r="D1499" t="s">
        <v>6348</v>
      </c>
      <c r="E1499" t="s">
        <v>2692</v>
      </c>
    </row>
    <row r="1500" spans="1:5" ht="16" x14ac:dyDescent="0.4">
      <c r="A1500" t="s">
        <v>1725</v>
      </c>
      <c r="B1500" s="11" t="s">
        <v>6349</v>
      </c>
      <c r="C1500" t="s">
        <v>2397</v>
      </c>
      <c r="D1500" t="s">
        <v>6350</v>
      </c>
      <c r="E1500" t="s">
        <v>6351</v>
      </c>
    </row>
    <row r="1501" spans="1:5" ht="16" x14ac:dyDescent="0.4">
      <c r="A1501" t="s">
        <v>1723</v>
      </c>
      <c r="B1501" s="11" t="s">
        <v>6352</v>
      </c>
      <c r="C1501" t="s">
        <v>2397</v>
      </c>
      <c r="D1501" t="s">
        <v>6353</v>
      </c>
      <c r="E1501" t="s">
        <v>4258</v>
      </c>
    </row>
    <row r="1502" spans="1:5" ht="16" x14ac:dyDescent="0.4">
      <c r="A1502" t="s">
        <v>1721</v>
      </c>
      <c r="B1502" s="11" t="s">
        <v>6354</v>
      </c>
      <c r="C1502" t="s">
        <v>3758</v>
      </c>
      <c r="D1502" t="s">
        <v>6355</v>
      </c>
      <c r="E1502" t="s">
        <v>6356</v>
      </c>
    </row>
    <row r="1503" spans="1:5" ht="16" x14ac:dyDescent="0.4">
      <c r="A1503" t="s">
        <v>1719</v>
      </c>
      <c r="B1503" s="11" t="s">
        <v>6357</v>
      </c>
      <c r="C1503" t="s">
        <v>2397</v>
      </c>
      <c r="D1503" t="s">
        <v>6358</v>
      </c>
      <c r="E1503" t="s">
        <v>4217</v>
      </c>
    </row>
    <row r="1504" spans="1:5" ht="16" x14ac:dyDescent="0.4">
      <c r="A1504" t="s">
        <v>1717</v>
      </c>
      <c r="B1504" s="11" t="s">
        <v>6359</v>
      </c>
      <c r="C1504" t="s">
        <v>2397</v>
      </c>
      <c r="D1504" t="s">
        <v>6360</v>
      </c>
      <c r="E1504" t="s">
        <v>6361</v>
      </c>
    </row>
    <row r="1505" spans="1:5" ht="16" x14ac:dyDescent="0.4">
      <c r="A1505" t="s">
        <v>1715</v>
      </c>
      <c r="B1505" s="11" t="s">
        <v>6362</v>
      </c>
      <c r="C1505" t="s">
        <v>2401</v>
      </c>
      <c r="D1505" t="s">
        <v>4855</v>
      </c>
      <c r="E1505" t="s">
        <v>6363</v>
      </c>
    </row>
    <row r="1506" spans="1:5" ht="16" x14ac:dyDescent="0.4">
      <c r="A1506" t="s">
        <v>1713</v>
      </c>
      <c r="B1506" s="11" t="s">
        <v>6364</v>
      </c>
      <c r="C1506" t="s">
        <v>2401</v>
      </c>
      <c r="D1506" t="s">
        <v>6365</v>
      </c>
      <c r="E1506" t="s">
        <v>6366</v>
      </c>
    </row>
    <row r="1507" spans="1:5" ht="16" x14ac:dyDescent="0.4">
      <c r="A1507" t="s">
        <v>1711</v>
      </c>
      <c r="B1507" s="11" t="s">
        <v>6367</v>
      </c>
      <c r="C1507" t="s">
        <v>2397</v>
      </c>
      <c r="D1507" t="s">
        <v>6368</v>
      </c>
      <c r="E1507" t="s">
        <v>6369</v>
      </c>
    </row>
    <row r="1508" spans="1:5" ht="16" x14ac:dyDescent="0.4">
      <c r="A1508" t="s">
        <v>1709</v>
      </c>
      <c r="B1508" s="11" t="s">
        <v>6370</v>
      </c>
      <c r="C1508" t="s">
        <v>2401</v>
      </c>
      <c r="D1508" t="s">
        <v>6371</v>
      </c>
      <c r="E1508" t="s">
        <v>6076</v>
      </c>
    </row>
    <row r="1509" spans="1:5" ht="16" x14ac:dyDescent="0.4">
      <c r="A1509" t="s">
        <v>1707</v>
      </c>
      <c r="B1509" s="11" t="s">
        <v>6372</v>
      </c>
      <c r="C1509" t="s">
        <v>2401</v>
      </c>
      <c r="D1509" t="s">
        <v>4641</v>
      </c>
      <c r="E1509" t="s">
        <v>6373</v>
      </c>
    </row>
    <row r="1510" spans="1:5" ht="16" x14ac:dyDescent="0.4">
      <c r="A1510" t="s">
        <v>1705</v>
      </c>
      <c r="B1510" s="11" t="s">
        <v>6374</v>
      </c>
      <c r="C1510" t="s">
        <v>2401</v>
      </c>
      <c r="D1510" t="s">
        <v>2884</v>
      </c>
      <c r="E1510" t="s">
        <v>2954</v>
      </c>
    </row>
    <row r="1511" spans="1:5" ht="16" x14ac:dyDescent="0.4">
      <c r="A1511" t="s">
        <v>1703</v>
      </c>
      <c r="B1511" s="11" t="s">
        <v>6375</v>
      </c>
      <c r="C1511" t="s">
        <v>2397</v>
      </c>
      <c r="D1511" t="s">
        <v>6376</v>
      </c>
      <c r="E1511" t="s">
        <v>6377</v>
      </c>
    </row>
    <row r="1512" spans="1:5" ht="16" x14ac:dyDescent="0.4">
      <c r="A1512" t="s">
        <v>1701</v>
      </c>
      <c r="B1512" s="11" t="s">
        <v>6378</v>
      </c>
      <c r="C1512" t="s">
        <v>2401</v>
      </c>
      <c r="D1512" t="s">
        <v>6379</v>
      </c>
      <c r="E1512" t="s">
        <v>2853</v>
      </c>
    </row>
    <row r="1513" spans="1:5" ht="16" x14ac:dyDescent="0.4">
      <c r="A1513" t="s">
        <v>1699</v>
      </c>
      <c r="B1513" s="11" t="s">
        <v>6380</v>
      </c>
      <c r="C1513" t="s">
        <v>2401</v>
      </c>
      <c r="D1513" t="s">
        <v>6381</v>
      </c>
      <c r="E1513" t="s">
        <v>6382</v>
      </c>
    </row>
    <row r="1514" spans="1:5" ht="16" x14ac:dyDescent="0.4">
      <c r="A1514" t="s">
        <v>1697</v>
      </c>
      <c r="B1514" s="11" t="s">
        <v>6383</v>
      </c>
      <c r="C1514" t="s">
        <v>2397</v>
      </c>
      <c r="D1514" t="s">
        <v>6384</v>
      </c>
      <c r="E1514" t="s">
        <v>6385</v>
      </c>
    </row>
    <row r="1515" spans="1:5" ht="16" x14ac:dyDescent="0.4">
      <c r="A1515" t="s">
        <v>1695</v>
      </c>
      <c r="B1515" s="11" t="s">
        <v>6386</v>
      </c>
      <c r="C1515" t="s">
        <v>2401</v>
      </c>
      <c r="D1515" t="s">
        <v>6387</v>
      </c>
      <c r="E1515" t="s">
        <v>6388</v>
      </c>
    </row>
    <row r="1516" spans="1:5" ht="16" x14ac:dyDescent="0.4">
      <c r="A1516" t="s">
        <v>1693</v>
      </c>
      <c r="B1516" s="11" t="s">
        <v>6389</v>
      </c>
      <c r="C1516" t="s">
        <v>2401</v>
      </c>
      <c r="D1516" t="s">
        <v>6390</v>
      </c>
      <c r="E1516" t="s">
        <v>2853</v>
      </c>
    </row>
    <row r="1517" spans="1:5" ht="16" x14ac:dyDescent="0.4">
      <c r="A1517" t="s">
        <v>1691</v>
      </c>
      <c r="B1517" s="11" t="s">
        <v>6391</v>
      </c>
      <c r="C1517" t="s">
        <v>2401</v>
      </c>
      <c r="D1517" t="s">
        <v>6392</v>
      </c>
      <c r="E1517" t="s">
        <v>5576</v>
      </c>
    </row>
    <row r="1518" spans="1:5" ht="16" x14ac:dyDescent="0.4">
      <c r="A1518" t="s">
        <v>1689</v>
      </c>
      <c r="B1518" s="11" t="s">
        <v>6393</v>
      </c>
      <c r="C1518" t="s">
        <v>2397</v>
      </c>
      <c r="D1518" t="s">
        <v>6394</v>
      </c>
      <c r="E1518" t="s">
        <v>6395</v>
      </c>
    </row>
    <row r="1519" spans="1:5" ht="16" x14ac:dyDescent="0.4">
      <c r="A1519" t="s">
        <v>1687</v>
      </c>
      <c r="B1519" s="11" t="s">
        <v>6396</v>
      </c>
      <c r="C1519" t="s">
        <v>2397</v>
      </c>
      <c r="D1519" t="s">
        <v>6397</v>
      </c>
      <c r="E1519" t="s">
        <v>3667</v>
      </c>
    </row>
    <row r="1520" spans="1:5" ht="16" x14ac:dyDescent="0.4">
      <c r="A1520" t="s">
        <v>1685</v>
      </c>
      <c r="B1520" s="11" t="s">
        <v>6398</v>
      </c>
      <c r="C1520" t="s">
        <v>2397</v>
      </c>
      <c r="D1520" t="s">
        <v>6399</v>
      </c>
      <c r="E1520" t="s">
        <v>6400</v>
      </c>
    </row>
    <row r="1521" spans="1:5" ht="16" x14ac:dyDescent="0.4">
      <c r="A1521" t="s">
        <v>1683</v>
      </c>
      <c r="B1521" s="11" t="s">
        <v>6401</v>
      </c>
      <c r="C1521" t="s">
        <v>2397</v>
      </c>
      <c r="D1521" t="s">
        <v>6402</v>
      </c>
      <c r="E1521" t="s">
        <v>6403</v>
      </c>
    </row>
    <row r="1522" spans="1:5" ht="16" x14ac:dyDescent="0.4">
      <c r="A1522" t="s">
        <v>1681</v>
      </c>
      <c r="B1522" s="11" t="s">
        <v>6404</v>
      </c>
      <c r="C1522" t="s">
        <v>2401</v>
      </c>
      <c r="D1522" t="s">
        <v>6405</v>
      </c>
      <c r="E1522" t="s">
        <v>6406</v>
      </c>
    </row>
    <row r="1523" spans="1:5" ht="16" x14ac:dyDescent="0.4">
      <c r="A1523" t="s">
        <v>1679</v>
      </c>
      <c r="B1523" s="11" t="s">
        <v>6407</v>
      </c>
      <c r="C1523" t="s">
        <v>2397</v>
      </c>
      <c r="D1523" t="s">
        <v>6408</v>
      </c>
      <c r="E1523" t="s">
        <v>4194</v>
      </c>
    </row>
    <row r="1524" spans="1:5" ht="16" x14ac:dyDescent="0.4">
      <c r="A1524" t="s">
        <v>1677</v>
      </c>
      <c r="B1524" s="11" t="s">
        <v>6409</v>
      </c>
      <c r="C1524" t="s">
        <v>2401</v>
      </c>
      <c r="D1524" t="s">
        <v>6410</v>
      </c>
      <c r="E1524" t="s">
        <v>6411</v>
      </c>
    </row>
    <row r="1525" spans="1:5" ht="16" x14ac:dyDescent="0.4">
      <c r="A1525" t="s">
        <v>1675</v>
      </c>
      <c r="B1525" s="11" t="s">
        <v>6412</v>
      </c>
      <c r="C1525" t="s">
        <v>2401</v>
      </c>
      <c r="D1525" t="s">
        <v>6413</v>
      </c>
      <c r="E1525" t="s">
        <v>3064</v>
      </c>
    </row>
    <row r="1526" spans="1:5" ht="16" x14ac:dyDescent="0.4">
      <c r="A1526" t="s">
        <v>1673</v>
      </c>
      <c r="B1526" s="11" t="s">
        <v>6414</v>
      </c>
      <c r="C1526" t="s">
        <v>2401</v>
      </c>
      <c r="D1526" t="s">
        <v>4783</v>
      </c>
      <c r="E1526" t="s">
        <v>3388</v>
      </c>
    </row>
    <row r="1527" spans="1:5" ht="16" x14ac:dyDescent="0.4">
      <c r="A1527" t="s">
        <v>1671</v>
      </c>
      <c r="B1527" s="11" t="s">
        <v>6415</v>
      </c>
      <c r="C1527" t="s">
        <v>2397</v>
      </c>
      <c r="D1527" t="s">
        <v>6416</v>
      </c>
      <c r="E1527" t="s">
        <v>6417</v>
      </c>
    </row>
    <row r="1528" spans="1:5" ht="16" x14ac:dyDescent="0.4">
      <c r="A1528" t="s">
        <v>1669</v>
      </c>
      <c r="B1528" s="11" t="s">
        <v>6418</v>
      </c>
      <c r="C1528" t="s">
        <v>2397</v>
      </c>
      <c r="D1528" t="s">
        <v>6419</v>
      </c>
      <c r="E1528" t="s">
        <v>6420</v>
      </c>
    </row>
    <row r="1529" spans="1:5" ht="16" x14ac:dyDescent="0.4">
      <c r="A1529" t="s">
        <v>1667</v>
      </c>
      <c r="B1529" s="11" t="s">
        <v>6421</v>
      </c>
      <c r="C1529" t="s">
        <v>2401</v>
      </c>
      <c r="D1529" t="s">
        <v>6422</v>
      </c>
      <c r="E1529" t="s">
        <v>6423</v>
      </c>
    </row>
    <row r="1530" spans="1:5" ht="16" x14ac:dyDescent="0.4">
      <c r="A1530" t="s">
        <v>1665</v>
      </c>
      <c r="B1530" s="11" t="s">
        <v>6424</v>
      </c>
      <c r="C1530" t="s">
        <v>2397</v>
      </c>
      <c r="D1530" t="s">
        <v>6425</v>
      </c>
      <c r="E1530" t="s">
        <v>6426</v>
      </c>
    </row>
    <row r="1531" spans="1:5" ht="16" x14ac:dyDescent="0.4">
      <c r="A1531" t="s">
        <v>1663</v>
      </c>
      <c r="B1531" s="11" t="s">
        <v>6427</v>
      </c>
      <c r="C1531" t="s">
        <v>2397</v>
      </c>
      <c r="D1531" t="s">
        <v>3241</v>
      </c>
      <c r="E1531" t="s">
        <v>2641</v>
      </c>
    </row>
    <row r="1532" spans="1:5" ht="16" x14ac:dyDescent="0.4">
      <c r="A1532" t="s">
        <v>1661</v>
      </c>
      <c r="B1532" s="11" t="s">
        <v>6428</v>
      </c>
      <c r="C1532" t="s">
        <v>2397</v>
      </c>
      <c r="D1532" t="s">
        <v>6429</v>
      </c>
      <c r="E1532" t="s">
        <v>6430</v>
      </c>
    </row>
    <row r="1533" spans="1:5" ht="16" x14ac:dyDescent="0.4">
      <c r="A1533" t="s">
        <v>1659</v>
      </c>
      <c r="B1533" s="11" t="s">
        <v>6431</v>
      </c>
      <c r="C1533" t="s">
        <v>2401</v>
      </c>
      <c r="D1533" t="s">
        <v>6432</v>
      </c>
      <c r="E1533" t="s">
        <v>6433</v>
      </c>
    </row>
    <row r="1534" spans="1:5" ht="16" x14ac:dyDescent="0.4">
      <c r="A1534" t="s">
        <v>1657</v>
      </c>
      <c r="B1534" s="11" t="s">
        <v>6434</v>
      </c>
      <c r="C1534" t="s">
        <v>2401</v>
      </c>
      <c r="D1534" t="s">
        <v>6435</v>
      </c>
      <c r="E1534" t="s">
        <v>3531</v>
      </c>
    </row>
    <row r="1535" spans="1:5" ht="16" x14ac:dyDescent="0.4">
      <c r="A1535" t="s">
        <v>1655</v>
      </c>
      <c r="B1535" s="11" t="s">
        <v>6436</v>
      </c>
      <c r="C1535" t="s">
        <v>2397</v>
      </c>
      <c r="D1535" t="s">
        <v>6437</v>
      </c>
      <c r="E1535" t="s">
        <v>2656</v>
      </c>
    </row>
    <row r="1536" spans="1:5" ht="16" x14ac:dyDescent="0.4">
      <c r="A1536" t="s">
        <v>1653</v>
      </c>
      <c r="B1536" s="11" t="s">
        <v>6438</v>
      </c>
      <c r="C1536" t="s">
        <v>2401</v>
      </c>
      <c r="D1536" t="s">
        <v>6439</v>
      </c>
      <c r="E1536" t="s">
        <v>2475</v>
      </c>
    </row>
    <row r="1537" spans="1:5" ht="16" x14ac:dyDescent="0.4">
      <c r="A1537" t="s">
        <v>1651</v>
      </c>
      <c r="B1537" s="11" t="s">
        <v>6440</v>
      </c>
      <c r="C1537" t="s">
        <v>2401</v>
      </c>
      <c r="D1537" t="s">
        <v>6441</v>
      </c>
      <c r="E1537" t="s">
        <v>2544</v>
      </c>
    </row>
    <row r="1538" spans="1:5" ht="16" x14ac:dyDescent="0.4">
      <c r="A1538" t="s">
        <v>1649</v>
      </c>
      <c r="B1538" s="11" t="s">
        <v>6442</v>
      </c>
      <c r="C1538" t="s">
        <v>2397</v>
      </c>
      <c r="D1538" t="s">
        <v>6443</v>
      </c>
      <c r="E1538" t="s">
        <v>6444</v>
      </c>
    </row>
    <row r="1539" spans="1:5" ht="16" x14ac:dyDescent="0.4">
      <c r="A1539" t="s">
        <v>1647</v>
      </c>
      <c r="B1539" s="11" t="s">
        <v>6445</v>
      </c>
      <c r="C1539" t="s">
        <v>2401</v>
      </c>
      <c r="D1539" t="s">
        <v>6446</v>
      </c>
      <c r="E1539" t="s">
        <v>3049</v>
      </c>
    </row>
    <row r="1540" spans="1:5" ht="16" x14ac:dyDescent="0.4">
      <c r="A1540" t="s">
        <v>1645</v>
      </c>
      <c r="B1540" s="11" t="s">
        <v>6447</v>
      </c>
      <c r="C1540" t="s">
        <v>2401</v>
      </c>
      <c r="D1540" t="s">
        <v>6448</v>
      </c>
      <c r="E1540" t="s">
        <v>6449</v>
      </c>
    </row>
    <row r="1541" spans="1:5" ht="16" x14ac:dyDescent="0.4">
      <c r="A1541" t="s">
        <v>1643</v>
      </c>
      <c r="B1541" s="11" t="s">
        <v>6450</v>
      </c>
      <c r="C1541" t="s">
        <v>2397</v>
      </c>
      <c r="D1541" t="s">
        <v>6451</v>
      </c>
      <c r="E1541" t="s">
        <v>6452</v>
      </c>
    </row>
    <row r="1542" spans="1:5" ht="16" x14ac:dyDescent="0.4">
      <c r="A1542" t="s">
        <v>1641</v>
      </c>
      <c r="B1542" s="11" t="s">
        <v>6453</v>
      </c>
      <c r="C1542" t="s">
        <v>2397</v>
      </c>
      <c r="D1542" t="s">
        <v>6454</v>
      </c>
      <c r="E1542" t="s">
        <v>6455</v>
      </c>
    </row>
    <row r="1543" spans="1:5" ht="16" x14ac:dyDescent="0.4">
      <c r="A1543" t="s">
        <v>1639</v>
      </c>
      <c r="B1543" s="11" t="s">
        <v>6456</v>
      </c>
      <c r="C1543" t="s">
        <v>2401</v>
      </c>
      <c r="D1543" t="s">
        <v>6457</v>
      </c>
      <c r="E1543" t="s">
        <v>6458</v>
      </c>
    </row>
    <row r="1544" spans="1:5" ht="16" x14ac:dyDescent="0.4">
      <c r="A1544" t="s">
        <v>1637</v>
      </c>
      <c r="B1544" s="11" t="s">
        <v>6459</v>
      </c>
      <c r="C1544" t="s">
        <v>2401</v>
      </c>
      <c r="D1544" t="s">
        <v>6460</v>
      </c>
      <c r="E1544" t="s">
        <v>2544</v>
      </c>
    </row>
    <row r="1545" spans="1:5" ht="16" x14ac:dyDescent="0.4">
      <c r="A1545" t="s">
        <v>1635</v>
      </c>
      <c r="B1545" s="11" t="s">
        <v>6461</v>
      </c>
      <c r="C1545" t="s">
        <v>2401</v>
      </c>
      <c r="D1545" t="s">
        <v>6462</v>
      </c>
      <c r="E1545" t="s">
        <v>6463</v>
      </c>
    </row>
    <row r="1546" spans="1:5" ht="16" x14ac:dyDescent="0.4">
      <c r="A1546" t="s">
        <v>1633</v>
      </c>
      <c r="B1546" s="11" t="s">
        <v>6464</v>
      </c>
      <c r="C1546" t="s">
        <v>2401</v>
      </c>
      <c r="D1546" t="s">
        <v>6465</v>
      </c>
      <c r="E1546" t="s">
        <v>6466</v>
      </c>
    </row>
    <row r="1547" spans="1:5" ht="16" x14ac:dyDescent="0.4">
      <c r="A1547" t="s">
        <v>1631</v>
      </c>
      <c r="B1547" s="11" t="s">
        <v>6467</v>
      </c>
      <c r="C1547" t="s">
        <v>2397</v>
      </c>
      <c r="D1547" t="s">
        <v>6468</v>
      </c>
      <c r="E1547" t="s">
        <v>3534</v>
      </c>
    </row>
    <row r="1548" spans="1:5" ht="16" x14ac:dyDescent="0.4">
      <c r="A1548" t="s">
        <v>1629</v>
      </c>
      <c r="B1548" s="11" t="s">
        <v>6469</v>
      </c>
      <c r="C1548" t="s">
        <v>2397</v>
      </c>
      <c r="D1548" t="s">
        <v>6470</v>
      </c>
      <c r="E1548" t="s">
        <v>6471</v>
      </c>
    </row>
    <row r="1549" spans="1:5" ht="16" x14ac:dyDescent="0.4">
      <c r="A1549" t="s">
        <v>1627</v>
      </c>
      <c r="B1549" s="11" t="s">
        <v>6472</v>
      </c>
      <c r="C1549" t="s">
        <v>2397</v>
      </c>
      <c r="D1549" t="s">
        <v>6473</v>
      </c>
      <c r="E1549" t="s">
        <v>6474</v>
      </c>
    </row>
    <row r="1550" spans="1:5" ht="16" x14ac:dyDescent="0.4">
      <c r="A1550" t="s">
        <v>1625</v>
      </c>
      <c r="B1550" s="11" t="s">
        <v>6475</v>
      </c>
      <c r="C1550" t="s">
        <v>2401</v>
      </c>
      <c r="D1550" t="s">
        <v>6476</v>
      </c>
      <c r="E1550" t="s">
        <v>6477</v>
      </c>
    </row>
    <row r="1551" spans="1:5" ht="16" x14ac:dyDescent="0.4">
      <c r="A1551" t="s">
        <v>1623</v>
      </c>
      <c r="B1551" s="11" t="s">
        <v>6478</v>
      </c>
      <c r="C1551" t="s">
        <v>2397</v>
      </c>
      <c r="D1551" t="s">
        <v>6479</v>
      </c>
      <c r="E1551" t="s">
        <v>2481</v>
      </c>
    </row>
    <row r="1552" spans="1:5" ht="16" x14ac:dyDescent="0.4">
      <c r="A1552" t="s">
        <v>1621</v>
      </c>
      <c r="B1552" s="11" t="s">
        <v>6480</v>
      </c>
      <c r="C1552" t="s">
        <v>2401</v>
      </c>
      <c r="D1552" t="s">
        <v>6481</v>
      </c>
      <c r="E1552" t="s">
        <v>6482</v>
      </c>
    </row>
    <row r="1553" spans="1:5" ht="16" x14ac:dyDescent="0.4">
      <c r="A1553" t="s">
        <v>1619</v>
      </c>
      <c r="B1553" s="11" t="s">
        <v>6483</v>
      </c>
      <c r="C1553" t="s">
        <v>2401</v>
      </c>
      <c r="D1553" t="s">
        <v>5748</v>
      </c>
      <c r="E1553" t="s">
        <v>3705</v>
      </c>
    </row>
    <row r="1554" spans="1:5" ht="16" x14ac:dyDescent="0.4">
      <c r="A1554" t="s">
        <v>1617</v>
      </c>
      <c r="B1554" s="11" t="s">
        <v>6484</v>
      </c>
      <c r="C1554" t="s">
        <v>2401</v>
      </c>
      <c r="D1554" t="s">
        <v>6485</v>
      </c>
      <c r="E1554" t="s">
        <v>6486</v>
      </c>
    </row>
    <row r="1555" spans="1:5" ht="16" x14ac:dyDescent="0.4">
      <c r="A1555" t="s">
        <v>1615</v>
      </c>
      <c r="B1555" s="11" t="s">
        <v>6487</v>
      </c>
      <c r="C1555" t="s">
        <v>2397</v>
      </c>
      <c r="D1555" t="s">
        <v>6488</v>
      </c>
      <c r="E1555" t="s">
        <v>6489</v>
      </c>
    </row>
    <row r="1556" spans="1:5" ht="16" x14ac:dyDescent="0.4">
      <c r="A1556" t="s">
        <v>1613</v>
      </c>
      <c r="B1556" s="11" t="s">
        <v>6490</v>
      </c>
      <c r="C1556" t="s">
        <v>2397</v>
      </c>
      <c r="D1556" t="s">
        <v>6491</v>
      </c>
      <c r="E1556" t="s">
        <v>2960</v>
      </c>
    </row>
    <row r="1557" spans="1:5" ht="16" x14ac:dyDescent="0.4">
      <c r="A1557" t="s">
        <v>1611</v>
      </c>
      <c r="B1557" s="11" t="s">
        <v>6492</v>
      </c>
      <c r="C1557" t="s">
        <v>2401</v>
      </c>
      <c r="D1557" t="s">
        <v>5318</v>
      </c>
      <c r="E1557" t="s">
        <v>3092</v>
      </c>
    </row>
    <row r="1558" spans="1:5" ht="16" x14ac:dyDescent="0.4">
      <c r="A1558" t="s">
        <v>1609</v>
      </c>
      <c r="B1558" s="11" t="s">
        <v>6493</v>
      </c>
      <c r="C1558" t="s">
        <v>2397</v>
      </c>
      <c r="D1558" t="s">
        <v>6494</v>
      </c>
      <c r="E1558" t="s">
        <v>6495</v>
      </c>
    </row>
    <row r="1559" spans="1:5" ht="16" x14ac:dyDescent="0.4">
      <c r="A1559" t="s">
        <v>1607</v>
      </c>
      <c r="B1559" s="11" t="s">
        <v>6496</v>
      </c>
      <c r="C1559" t="s">
        <v>2397</v>
      </c>
      <c r="D1559" t="s">
        <v>6497</v>
      </c>
      <c r="E1559" t="s">
        <v>4168</v>
      </c>
    </row>
    <row r="1560" spans="1:5" ht="16" x14ac:dyDescent="0.4">
      <c r="A1560" t="s">
        <v>1605</v>
      </c>
      <c r="B1560" s="11" t="s">
        <v>6498</v>
      </c>
      <c r="C1560" t="s">
        <v>2397</v>
      </c>
      <c r="D1560" t="s">
        <v>6499</v>
      </c>
      <c r="E1560" t="s">
        <v>6500</v>
      </c>
    </row>
    <row r="1561" spans="1:5" ht="16" x14ac:dyDescent="0.4">
      <c r="A1561" t="s">
        <v>1603</v>
      </c>
      <c r="B1561" s="11" t="s">
        <v>6501</v>
      </c>
      <c r="C1561" t="s">
        <v>2397</v>
      </c>
      <c r="D1561" t="s">
        <v>6502</v>
      </c>
      <c r="E1561" t="s">
        <v>6503</v>
      </c>
    </row>
    <row r="1562" spans="1:5" ht="16" x14ac:dyDescent="0.4">
      <c r="A1562" t="s">
        <v>1601</v>
      </c>
      <c r="B1562" s="11" t="s">
        <v>6504</v>
      </c>
      <c r="C1562" t="s">
        <v>2401</v>
      </c>
      <c r="D1562" t="s">
        <v>6505</v>
      </c>
      <c r="E1562" t="s">
        <v>6506</v>
      </c>
    </row>
    <row r="1563" spans="1:5" ht="16" x14ac:dyDescent="0.4">
      <c r="A1563" t="s">
        <v>1599</v>
      </c>
      <c r="B1563" s="11" t="s">
        <v>6507</v>
      </c>
      <c r="C1563" t="s">
        <v>2401</v>
      </c>
      <c r="D1563" t="s">
        <v>6508</v>
      </c>
      <c r="E1563" t="s">
        <v>6509</v>
      </c>
    </row>
    <row r="1564" spans="1:5" ht="16" x14ac:dyDescent="0.4">
      <c r="A1564" t="s">
        <v>1597</v>
      </c>
      <c r="B1564" s="11" t="s">
        <v>6510</v>
      </c>
      <c r="C1564" t="s">
        <v>2401</v>
      </c>
      <c r="D1564" t="s">
        <v>6511</v>
      </c>
      <c r="E1564" t="s">
        <v>6512</v>
      </c>
    </row>
    <row r="1565" spans="1:5" ht="16" x14ac:dyDescent="0.4">
      <c r="A1565" t="s">
        <v>1595</v>
      </c>
      <c r="B1565" s="11" t="s">
        <v>6513</v>
      </c>
      <c r="C1565" t="s">
        <v>2401</v>
      </c>
      <c r="D1565" t="s">
        <v>3772</v>
      </c>
      <c r="E1565" t="s">
        <v>2844</v>
      </c>
    </row>
    <row r="1566" spans="1:5" ht="16" x14ac:dyDescent="0.4">
      <c r="A1566" t="s">
        <v>1593</v>
      </c>
      <c r="B1566" s="11" t="s">
        <v>6514</v>
      </c>
      <c r="C1566" t="s">
        <v>2401</v>
      </c>
      <c r="D1566" t="s">
        <v>4805</v>
      </c>
      <c r="E1566" t="s">
        <v>6515</v>
      </c>
    </row>
    <row r="1567" spans="1:5" ht="16" x14ac:dyDescent="0.4">
      <c r="A1567" t="s">
        <v>1591</v>
      </c>
      <c r="B1567" s="11" t="s">
        <v>6516</v>
      </c>
      <c r="C1567" t="s">
        <v>2397</v>
      </c>
      <c r="D1567" t="s">
        <v>6517</v>
      </c>
      <c r="E1567" t="s">
        <v>6518</v>
      </c>
    </row>
    <row r="1568" spans="1:5" ht="16" x14ac:dyDescent="0.4">
      <c r="A1568" t="s">
        <v>1589</v>
      </c>
      <c r="B1568" s="11" t="s">
        <v>6519</v>
      </c>
      <c r="C1568" t="s">
        <v>2397</v>
      </c>
      <c r="D1568" t="s">
        <v>6520</v>
      </c>
      <c r="E1568" t="s">
        <v>3433</v>
      </c>
    </row>
    <row r="1569" spans="1:5" ht="16" x14ac:dyDescent="0.4">
      <c r="A1569" t="s">
        <v>1587</v>
      </c>
      <c r="B1569" s="11" t="s">
        <v>6521</v>
      </c>
      <c r="C1569" t="s">
        <v>2401</v>
      </c>
      <c r="D1569" t="s">
        <v>3890</v>
      </c>
      <c r="E1569" t="s">
        <v>6522</v>
      </c>
    </row>
    <row r="1570" spans="1:5" ht="16" x14ac:dyDescent="0.4">
      <c r="A1570" t="s">
        <v>1585</v>
      </c>
      <c r="B1570" s="11" t="s">
        <v>6523</v>
      </c>
      <c r="C1570" t="s">
        <v>2397</v>
      </c>
      <c r="D1570" t="s">
        <v>6524</v>
      </c>
      <c r="E1570" t="s">
        <v>6525</v>
      </c>
    </row>
    <row r="1571" spans="1:5" ht="16" x14ac:dyDescent="0.4">
      <c r="A1571" t="s">
        <v>1583</v>
      </c>
      <c r="B1571" s="11" t="s">
        <v>6526</v>
      </c>
      <c r="C1571" t="s">
        <v>2401</v>
      </c>
      <c r="D1571" t="s">
        <v>6527</v>
      </c>
      <c r="E1571" t="s">
        <v>5212</v>
      </c>
    </row>
    <row r="1572" spans="1:5" ht="16" x14ac:dyDescent="0.4">
      <c r="A1572" t="s">
        <v>1581</v>
      </c>
      <c r="B1572" s="11" t="s">
        <v>6528</v>
      </c>
      <c r="C1572" t="s">
        <v>2397</v>
      </c>
      <c r="D1572" t="s">
        <v>6529</v>
      </c>
      <c r="E1572" t="s">
        <v>5225</v>
      </c>
    </row>
    <row r="1573" spans="1:5" ht="16" x14ac:dyDescent="0.4">
      <c r="A1573" t="s">
        <v>1579</v>
      </c>
      <c r="B1573" s="11" t="s">
        <v>6530</v>
      </c>
      <c r="C1573" t="s">
        <v>2401</v>
      </c>
      <c r="D1573" t="s">
        <v>3745</v>
      </c>
      <c r="E1573" t="s">
        <v>6531</v>
      </c>
    </row>
    <row r="1574" spans="1:5" ht="16" x14ac:dyDescent="0.4">
      <c r="A1574" t="s">
        <v>1577</v>
      </c>
      <c r="B1574" s="11" t="s">
        <v>6532</v>
      </c>
      <c r="C1574" t="s">
        <v>2401</v>
      </c>
      <c r="D1574" t="s">
        <v>6533</v>
      </c>
      <c r="E1574" t="s">
        <v>6534</v>
      </c>
    </row>
    <row r="1575" spans="1:5" ht="16" x14ac:dyDescent="0.4">
      <c r="A1575" t="s">
        <v>1575</v>
      </c>
      <c r="B1575" s="11" t="s">
        <v>6535</v>
      </c>
      <c r="C1575" t="s">
        <v>2401</v>
      </c>
      <c r="D1575" t="s">
        <v>6536</v>
      </c>
      <c r="E1575" t="s">
        <v>6537</v>
      </c>
    </row>
    <row r="1576" spans="1:5" ht="16" x14ac:dyDescent="0.4">
      <c r="A1576" t="s">
        <v>1573</v>
      </c>
      <c r="B1576" s="11" t="s">
        <v>6538</v>
      </c>
      <c r="C1576" t="s">
        <v>2401</v>
      </c>
      <c r="D1576" t="s">
        <v>6539</v>
      </c>
      <c r="E1576" t="s">
        <v>2469</v>
      </c>
    </row>
    <row r="1577" spans="1:5" ht="16" x14ac:dyDescent="0.4">
      <c r="A1577" t="s">
        <v>1571</v>
      </c>
      <c r="B1577" s="11" t="s">
        <v>6540</v>
      </c>
      <c r="C1577" t="s">
        <v>2397</v>
      </c>
      <c r="D1577" t="s">
        <v>3932</v>
      </c>
      <c r="E1577" t="s">
        <v>6541</v>
      </c>
    </row>
    <row r="1578" spans="1:5" ht="16" x14ac:dyDescent="0.4">
      <c r="A1578" t="s">
        <v>1569</v>
      </c>
      <c r="B1578" s="11" t="s">
        <v>6542</v>
      </c>
      <c r="C1578" t="s">
        <v>2401</v>
      </c>
      <c r="D1578" t="s">
        <v>6543</v>
      </c>
      <c r="E1578" t="s">
        <v>6544</v>
      </c>
    </row>
    <row r="1579" spans="1:5" ht="16" x14ac:dyDescent="0.4">
      <c r="A1579" t="s">
        <v>1567</v>
      </c>
      <c r="B1579" s="11" t="s">
        <v>6545</v>
      </c>
      <c r="C1579" t="s">
        <v>2401</v>
      </c>
      <c r="D1579" t="s">
        <v>6546</v>
      </c>
      <c r="E1579" t="s">
        <v>6547</v>
      </c>
    </row>
    <row r="1580" spans="1:5" ht="16" x14ac:dyDescent="0.4">
      <c r="A1580" t="s">
        <v>1565</v>
      </c>
      <c r="B1580" s="11" t="s">
        <v>6548</v>
      </c>
      <c r="C1580" t="s">
        <v>2397</v>
      </c>
      <c r="D1580" t="s">
        <v>4204</v>
      </c>
      <c r="E1580" t="s">
        <v>6549</v>
      </c>
    </row>
    <row r="1581" spans="1:5" ht="16" x14ac:dyDescent="0.4">
      <c r="A1581" t="s">
        <v>1563</v>
      </c>
      <c r="B1581" s="11" t="s">
        <v>6550</v>
      </c>
      <c r="C1581" t="s">
        <v>2401</v>
      </c>
      <c r="D1581" t="s">
        <v>6551</v>
      </c>
      <c r="E1581" t="s">
        <v>2847</v>
      </c>
    </row>
    <row r="1582" spans="1:5" ht="16" x14ac:dyDescent="0.4">
      <c r="A1582" t="s">
        <v>1561</v>
      </c>
      <c r="B1582" s="11" t="s">
        <v>6552</v>
      </c>
      <c r="C1582" t="s">
        <v>2401</v>
      </c>
      <c r="D1582" t="s">
        <v>6553</v>
      </c>
      <c r="E1582" t="s">
        <v>6554</v>
      </c>
    </row>
    <row r="1583" spans="1:5" ht="16" x14ac:dyDescent="0.4">
      <c r="A1583" t="s">
        <v>1559</v>
      </c>
      <c r="B1583" s="11" t="s">
        <v>6555</v>
      </c>
      <c r="C1583" t="s">
        <v>2401</v>
      </c>
      <c r="D1583" t="s">
        <v>3358</v>
      </c>
      <c r="E1583" t="s">
        <v>6556</v>
      </c>
    </row>
    <row r="1584" spans="1:5" ht="16" x14ac:dyDescent="0.4">
      <c r="A1584" t="s">
        <v>1557</v>
      </c>
      <c r="B1584" s="11" t="s">
        <v>6557</v>
      </c>
      <c r="C1584" t="s">
        <v>3758</v>
      </c>
      <c r="D1584" t="s">
        <v>6558</v>
      </c>
      <c r="E1584" t="s">
        <v>6559</v>
      </c>
    </row>
    <row r="1585" spans="1:5" ht="16" x14ac:dyDescent="0.4">
      <c r="A1585" t="s">
        <v>1555</v>
      </c>
      <c r="B1585" s="11" t="s">
        <v>6560</v>
      </c>
      <c r="C1585" t="s">
        <v>2397</v>
      </c>
      <c r="D1585" t="s">
        <v>6561</v>
      </c>
      <c r="E1585" t="s">
        <v>6562</v>
      </c>
    </row>
    <row r="1586" spans="1:5" ht="16" x14ac:dyDescent="0.4">
      <c r="A1586" t="s">
        <v>1553</v>
      </c>
      <c r="B1586" s="11" t="s">
        <v>6563</v>
      </c>
      <c r="C1586" t="s">
        <v>3758</v>
      </c>
      <c r="D1586" t="s">
        <v>6564</v>
      </c>
      <c r="E1586" t="s">
        <v>6565</v>
      </c>
    </row>
    <row r="1587" spans="1:5" ht="16" x14ac:dyDescent="0.4">
      <c r="A1587" t="s">
        <v>1551</v>
      </c>
      <c r="B1587" s="11" t="s">
        <v>6566</v>
      </c>
      <c r="C1587" t="s">
        <v>2397</v>
      </c>
      <c r="D1587" t="s">
        <v>6567</v>
      </c>
      <c r="E1587" t="s">
        <v>6568</v>
      </c>
    </row>
    <row r="1588" spans="1:5" ht="16" x14ac:dyDescent="0.4">
      <c r="A1588" t="s">
        <v>1549</v>
      </c>
      <c r="B1588" s="11" t="s">
        <v>6569</v>
      </c>
      <c r="C1588" t="s">
        <v>2401</v>
      </c>
      <c r="D1588" t="s">
        <v>6570</v>
      </c>
      <c r="E1588" t="s">
        <v>6571</v>
      </c>
    </row>
    <row r="1589" spans="1:5" ht="16" x14ac:dyDescent="0.4">
      <c r="A1589" t="s">
        <v>1547</v>
      </c>
      <c r="B1589" s="11" t="s">
        <v>6572</v>
      </c>
      <c r="C1589" t="s">
        <v>2401</v>
      </c>
      <c r="D1589" t="s">
        <v>6573</v>
      </c>
      <c r="E1589" t="s">
        <v>6574</v>
      </c>
    </row>
    <row r="1590" spans="1:5" ht="16" x14ac:dyDescent="0.4">
      <c r="A1590" t="s">
        <v>1545</v>
      </c>
      <c r="B1590" s="11" t="s">
        <v>6575</v>
      </c>
      <c r="C1590" t="s">
        <v>2397</v>
      </c>
      <c r="D1590" t="s">
        <v>6576</v>
      </c>
      <c r="E1590" t="s">
        <v>6577</v>
      </c>
    </row>
    <row r="1591" spans="1:5" ht="16" x14ac:dyDescent="0.4">
      <c r="A1591" t="s">
        <v>1543</v>
      </c>
      <c r="B1591" s="11" t="s">
        <v>6578</v>
      </c>
      <c r="C1591" t="s">
        <v>2401</v>
      </c>
      <c r="D1591" t="s">
        <v>3253</v>
      </c>
      <c r="E1591" t="s">
        <v>3564</v>
      </c>
    </row>
    <row r="1592" spans="1:5" ht="16" x14ac:dyDescent="0.4">
      <c r="A1592" t="s">
        <v>1541</v>
      </c>
      <c r="B1592" s="11" t="s">
        <v>6579</v>
      </c>
      <c r="C1592" t="s">
        <v>2401</v>
      </c>
      <c r="D1592" t="s">
        <v>6580</v>
      </c>
      <c r="E1592" t="s">
        <v>3847</v>
      </c>
    </row>
    <row r="1593" spans="1:5" ht="16" x14ac:dyDescent="0.4">
      <c r="A1593" t="s">
        <v>1539</v>
      </c>
      <c r="B1593" s="11" t="s">
        <v>6581</v>
      </c>
      <c r="C1593" t="s">
        <v>2401</v>
      </c>
      <c r="D1593" t="s">
        <v>6582</v>
      </c>
      <c r="E1593" t="s">
        <v>3024</v>
      </c>
    </row>
    <row r="1594" spans="1:5" ht="16" x14ac:dyDescent="0.4">
      <c r="A1594" t="s">
        <v>1537</v>
      </c>
      <c r="B1594" s="11" t="s">
        <v>6583</v>
      </c>
      <c r="C1594" t="s">
        <v>3758</v>
      </c>
      <c r="D1594" t="s">
        <v>6584</v>
      </c>
      <c r="E1594" t="s">
        <v>3873</v>
      </c>
    </row>
    <row r="1595" spans="1:5" ht="16" x14ac:dyDescent="0.4">
      <c r="A1595" t="s">
        <v>1535</v>
      </c>
      <c r="B1595" s="11" t="s">
        <v>6585</v>
      </c>
      <c r="C1595" t="s">
        <v>2401</v>
      </c>
      <c r="D1595" t="s">
        <v>6586</v>
      </c>
      <c r="E1595" t="s">
        <v>6587</v>
      </c>
    </row>
    <row r="1596" spans="1:5" ht="16" x14ac:dyDescent="0.4">
      <c r="A1596" t="s">
        <v>1533</v>
      </c>
      <c r="B1596" s="11" t="s">
        <v>6588</v>
      </c>
      <c r="C1596" t="s">
        <v>2397</v>
      </c>
      <c r="D1596" t="s">
        <v>6589</v>
      </c>
      <c r="E1596" t="s">
        <v>2948</v>
      </c>
    </row>
    <row r="1597" spans="1:5" ht="16" x14ac:dyDescent="0.4">
      <c r="A1597" t="s">
        <v>1531</v>
      </c>
      <c r="B1597" s="11" t="s">
        <v>6590</v>
      </c>
      <c r="C1597" t="s">
        <v>3758</v>
      </c>
      <c r="D1597" t="s">
        <v>6591</v>
      </c>
      <c r="E1597" t="s">
        <v>3344</v>
      </c>
    </row>
    <row r="1598" spans="1:5" ht="16" x14ac:dyDescent="0.4">
      <c r="A1598" t="s">
        <v>1529</v>
      </c>
      <c r="B1598" s="11" t="s">
        <v>6592</v>
      </c>
      <c r="C1598" t="s">
        <v>2401</v>
      </c>
      <c r="D1598" t="s">
        <v>6593</v>
      </c>
      <c r="E1598" t="s">
        <v>6594</v>
      </c>
    </row>
    <row r="1599" spans="1:5" ht="16" x14ac:dyDescent="0.4">
      <c r="A1599" t="s">
        <v>1527</v>
      </c>
      <c r="B1599" s="11" t="s">
        <v>6595</v>
      </c>
      <c r="C1599" t="s">
        <v>2401</v>
      </c>
      <c r="D1599" t="s">
        <v>6596</v>
      </c>
      <c r="E1599" t="s">
        <v>6597</v>
      </c>
    </row>
    <row r="1600" spans="1:5" ht="16" x14ac:dyDescent="0.4">
      <c r="A1600" t="s">
        <v>1525</v>
      </c>
      <c r="B1600" s="11" t="s">
        <v>6598</v>
      </c>
      <c r="C1600" t="s">
        <v>2401</v>
      </c>
      <c r="D1600" t="s">
        <v>4916</v>
      </c>
      <c r="E1600" t="s">
        <v>6599</v>
      </c>
    </row>
    <row r="1601" spans="1:5" ht="16" x14ac:dyDescent="0.4">
      <c r="A1601" t="s">
        <v>1523</v>
      </c>
      <c r="B1601" s="11" t="s">
        <v>6600</v>
      </c>
      <c r="C1601" t="s">
        <v>2401</v>
      </c>
      <c r="D1601" t="s">
        <v>6601</v>
      </c>
      <c r="E1601" t="s">
        <v>3511</v>
      </c>
    </row>
    <row r="1602" spans="1:5" ht="16" x14ac:dyDescent="0.4">
      <c r="A1602" t="s">
        <v>1521</v>
      </c>
      <c r="B1602" s="11" t="s">
        <v>6602</v>
      </c>
      <c r="C1602" t="s">
        <v>2397</v>
      </c>
      <c r="D1602" t="s">
        <v>6603</v>
      </c>
      <c r="E1602" t="s">
        <v>6604</v>
      </c>
    </row>
    <row r="1603" spans="1:5" ht="16" x14ac:dyDescent="0.4">
      <c r="A1603" t="s">
        <v>1519</v>
      </c>
      <c r="B1603" s="11" t="s">
        <v>6605</v>
      </c>
      <c r="C1603" t="s">
        <v>2401</v>
      </c>
      <c r="D1603" t="s">
        <v>6606</v>
      </c>
      <c r="E1603" t="s">
        <v>4781</v>
      </c>
    </row>
    <row r="1604" spans="1:5" ht="16" x14ac:dyDescent="0.4">
      <c r="A1604" t="s">
        <v>1517</v>
      </c>
      <c r="B1604" s="11" t="s">
        <v>6607</v>
      </c>
      <c r="C1604" t="s">
        <v>2401</v>
      </c>
      <c r="D1604" t="s">
        <v>6608</v>
      </c>
      <c r="E1604" t="s">
        <v>2786</v>
      </c>
    </row>
    <row r="1605" spans="1:5" ht="16" x14ac:dyDescent="0.4">
      <c r="A1605" t="s">
        <v>1515</v>
      </c>
      <c r="B1605" s="11" t="s">
        <v>6609</v>
      </c>
      <c r="C1605" t="s">
        <v>2401</v>
      </c>
      <c r="D1605" t="s">
        <v>4584</v>
      </c>
      <c r="E1605" t="s">
        <v>6610</v>
      </c>
    </row>
    <row r="1606" spans="1:5" ht="16" x14ac:dyDescent="0.4">
      <c r="A1606" t="s">
        <v>1513</v>
      </c>
      <c r="B1606" s="11" t="s">
        <v>6611</v>
      </c>
      <c r="C1606" t="s">
        <v>3758</v>
      </c>
      <c r="D1606" t="s">
        <v>6612</v>
      </c>
      <c r="E1606" t="s">
        <v>5708</v>
      </c>
    </row>
    <row r="1607" spans="1:5" ht="16" x14ac:dyDescent="0.4">
      <c r="A1607" t="s">
        <v>1511</v>
      </c>
      <c r="B1607" s="11" t="s">
        <v>6613</v>
      </c>
      <c r="C1607" t="s">
        <v>2401</v>
      </c>
      <c r="D1607" t="s">
        <v>6614</v>
      </c>
      <c r="E1607" t="s">
        <v>2671</v>
      </c>
    </row>
    <row r="1608" spans="1:5" ht="16" x14ac:dyDescent="0.4">
      <c r="A1608" t="s">
        <v>1508</v>
      </c>
      <c r="B1608" s="11" t="s">
        <v>6615</v>
      </c>
      <c r="C1608" t="s">
        <v>2401</v>
      </c>
      <c r="D1608" t="s">
        <v>3772</v>
      </c>
      <c r="E1608" t="s">
        <v>4137</v>
      </c>
    </row>
    <row r="1609" spans="1:5" ht="16" x14ac:dyDescent="0.4">
      <c r="A1609" t="s">
        <v>1506</v>
      </c>
      <c r="B1609" s="11" t="s">
        <v>6616</v>
      </c>
      <c r="C1609" t="s">
        <v>2397</v>
      </c>
      <c r="D1609" t="s">
        <v>6617</v>
      </c>
      <c r="E1609" t="s">
        <v>6618</v>
      </c>
    </row>
    <row r="1610" spans="1:5" ht="16" x14ac:dyDescent="0.4">
      <c r="A1610" t="s">
        <v>1504</v>
      </c>
      <c r="B1610" s="11" t="s">
        <v>6619</v>
      </c>
      <c r="C1610" t="s">
        <v>2397</v>
      </c>
      <c r="D1610" t="s">
        <v>6620</v>
      </c>
      <c r="E1610" t="s">
        <v>3873</v>
      </c>
    </row>
    <row r="1611" spans="1:5" ht="16" x14ac:dyDescent="0.4">
      <c r="A1611" t="s">
        <v>1502</v>
      </c>
      <c r="B1611" s="11" t="s">
        <v>6621</v>
      </c>
      <c r="C1611" t="s">
        <v>2397</v>
      </c>
      <c r="D1611" t="s">
        <v>6622</v>
      </c>
      <c r="E1611" t="s">
        <v>4526</v>
      </c>
    </row>
    <row r="1612" spans="1:5" ht="16" x14ac:dyDescent="0.4">
      <c r="A1612" t="s">
        <v>1500</v>
      </c>
      <c r="B1612" s="11" t="s">
        <v>6623</v>
      </c>
      <c r="C1612" t="s">
        <v>2397</v>
      </c>
      <c r="D1612" t="s">
        <v>6624</v>
      </c>
      <c r="E1612" t="s">
        <v>6625</v>
      </c>
    </row>
    <row r="1613" spans="1:5" ht="16" x14ac:dyDescent="0.4">
      <c r="A1613" t="s">
        <v>1498</v>
      </c>
      <c r="B1613" s="11" t="s">
        <v>6626</v>
      </c>
      <c r="C1613" t="s">
        <v>2397</v>
      </c>
      <c r="D1613" t="s">
        <v>6627</v>
      </c>
      <c r="E1613" t="s">
        <v>3528</v>
      </c>
    </row>
    <row r="1614" spans="1:5" ht="16" x14ac:dyDescent="0.4">
      <c r="A1614" t="s">
        <v>1496</v>
      </c>
      <c r="B1614" s="11" t="s">
        <v>6628</v>
      </c>
      <c r="C1614" t="s">
        <v>2401</v>
      </c>
      <c r="D1614" t="s">
        <v>6629</v>
      </c>
      <c r="E1614" t="s">
        <v>6630</v>
      </c>
    </row>
    <row r="1615" spans="1:5" ht="16" x14ac:dyDescent="0.4">
      <c r="A1615" t="s">
        <v>1494</v>
      </c>
      <c r="B1615" s="11" t="s">
        <v>6631</v>
      </c>
      <c r="C1615" t="s">
        <v>2397</v>
      </c>
      <c r="D1615" t="s">
        <v>6632</v>
      </c>
      <c r="E1615" t="s">
        <v>6633</v>
      </c>
    </row>
    <row r="1616" spans="1:5" ht="16" x14ac:dyDescent="0.4">
      <c r="A1616" t="s">
        <v>1492</v>
      </c>
      <c r="B1616" s="11" t="s">
        <v>6634</v>
      </c>
      <c r="C1616" t="s">
        <v>2401</v>
      </c>
      <c r="D1616" t="s">
        <v>6635</v>
      </c>
      <c r="E1616" t="s">
        <v>3049</v>
      </c>
    </row>
    <row r="1617" spans="1:5" ht="16" x14ac:dyDescent="0.4">
      <c r="A1617" t="s">
        <v>1490</v>
      </c>
      <c r="B1617" s="11" t="s">
        <v>6636</v>
      </c>
      <c r="C1617" t="s">
        <v>2397</v>
      </c>
      <c r="D1617" t="s">
        <v>6637</v>
      </c>
      <c r="E1617" t="s">
        <v>2448</v>
      </c>
    </row>
    <row r="1618" spans="1:5" ht="16" x14ac:dyDescent="0.4">
      <c r="A1618" t="s">
        <v>1488</v>
      </c>
      <c r="B1618" s="11" t="s">
        <v>6638</v>
      </c>
      <c r="C1618" t="s">
        <v>2401</v>
      </c>
      <c r="D1618" t="s">
        <v>6639</v>
      </c>
      <c r="E1618" t="s">
        <v>6640</v>
      </c>
    </row>
    <row r="1619" spans="1:5" ht="16" x14ac:dyDescent="0.4">
      <c r="A1619" t="s">
        <v>1486</v>
      </c>
      <c r="B1619" s="11" t="s">
        <v>6641</v>
      </c>
      <c r="C1619" t="s">
        <v>2397</v>
      </c>
      <c r="D1619" t="s">
        <v>6642</v>
      </c>
      <c r="E1619" t="s">
        <v>5094</v>
      </c>
    </row>
    <row r="1620" spans="1:5" ht="16" x14ac:dyDescent="0.4">
      <c r="A1620" t="s">
        <v>1484</v>
      </c>
      <c r="B1620" s="11" t="s">
        <v>6643</v>
      </c>
      <c r="C1620" t="s">
        <v>2401</v>
      </c>
      <c r="D1620" t="s">
        <v>2549</v>
      </c>
      <c r="E1620" t="s">
        <v>6644</v>
      </c>
    </row>
    <row r="1621" spans="1:5" ht="16" x14ac:dyDescent="0.4">
      <c r="A1621" t="s">
        <v>1482</v>
      </c>
      <c r="B1621" s="11" t="s">
        <v>6645</v>
      </c>
      <c r="C1621" t="s">
        <v>2397</v>
      </c>
      <c r="D1621" t="s">
        <v>6646</v>
      </c>
      <c r="E1621" t="s">
        <v>6647</v>
      </c>
    </row>
    <row r="1622" spans="1:5" ht="16" x14ac:dyDescent="0.4">
      <c r="A1622" t="s">
        <v>1480</v>
      </c>
      <c r="B1622" s="11" t="s">
        <v>6648</v>
      </c>
      <c r="C1622" t="s">
        <v>2397</v>
      </c>
      <c r="D1622" t="s">
        <v>6649</v>
      </c>
      <c r="E1622" t="s">
        <v>6650</v>
      </c>
    </row>
    <row r="1623" spans="1:5" ht="16" x14ac:dyDescent="0.4">
      <c r="A1623" t="s">
        <v>1478</v>
      </c>
      <c r="B1623" s="11" t="s">
        <v>6651</v>
      </c>
      <c r="C1623" t="s">
        <v>2401</v>
      </c>
      <c r="D1623" t="s">
        <v>6652</v>
      </c>
      <c r="E1623" t="s">
        <v>2930</v>
      </c>
    </row>
    <row r="1624" spans="1:5" ht="16" x14ac:dyDescent="0.4">
      <c r="A1624" t="s">
        <v>1476</v>
      </c>
      <c r="B1624" s="11" t="s">
        <v>6653</v>
      </c>
      <c r="C1624" t="s">
        <v>2401</v>
      </c>
      <c r="D1624" t="s">
        <v>6654</v>
      </c>
      <c r="E1624" t="s">
        <v>4089</v>
      </c>
    </row>
    <row r="1625" spans="1:5" ht="16" x14ac:dyDescent="0.4">
      <c r="A1625" t="s">
        <v>1474</v>
      </c>
      <c r="B1625" s="11" t="s">
        <v>6655</v>
      </c>
      <c r="C1625" t="s">
        <v>2397</v>
      </c>
      <c r="D1625" t="s">
        <v>6656</v>
      </c>
      <c r="E1625" t="s">
        <v>3594</v>
      </c>
    </row>
    <row r="1626" spans="1:5" ht="16" x14ac:dyDescent="0.4">
      <c r="A1626" t="s">
        <v>1472</v>
      </c>
      <c r="B1626" s="11" t="s">
        <v>6657</v>
      </c>
      <c r="C1626" t="s">
        <v>2397</v>
      </c>
      <c r="D1626" t="s">
        <v>6658</v>
      </c>
      <c r="E1626" t="s">
        <v>2656</v>
      </c>
    </row>
    <row r="1627" spans="1:5" ht="16" x14ac:dyDescent="0.4">
      <c r="A1627" t="s">
        <v>1470</v>
      </c>
      <c r="B1627" s="11" t="s">
        <v>6659</v>
      </c>
      <c r="C1627" t="s">
        <v>3758</v>
      </c>
      <c r="D1627" t="s">
        <v>5186</v>
      </c>
      <c r="E1627" t="s">
        <v>6660</v>
      </c>
    </row>
    <row r="1628" spans="1:5" ht="16" x14ac:dyDescent="0.4">
      <c r="A1628" t="s">
        <v>1468</v>
      </c>
      <c r="B1628" s="11" t="s">
        <v>6661</v>
      </c>
      <c r="C1628" t="s">
        <v>2397</v>
      </c>
      <c r="D1628" t="s">
        <v>6662</v>
      </c>
      <c r="E1628" t="s">
        <v>6663</v>
      </c>
    </row>
    <row r="1629" spans="1:5" ht="16" x14ac:dyDescent="0.4">
      <c r="A1629" t="s">
        <v>1466</v>
      </c>
      <c r="B1629" s="11" t="s">
        <v>6664</v>
      </c>
      <c r="C1629" t="s">
        <v>2401</v>
      </c>
      <c r="D1629" t="s">
        <v>6665</v>
      </c>
      <c r="E1629" t="s">
        <v>2644</v>
      </c>
    </row>
    <row r="1630" spans="1:5" ht="16" x14ac:dyDescent="0.4">
      <c r="A1630" t="s">
        <v>1464</v>
      </c>
      <c r="B1630" s="11" t="s">
        <v>6666</v>
      </c>
      <c r="C1630" t="s">
        <v>2401</v>
      </c>
      <c r="D1630" t="s">
        <v>6667</v>
      </c>
      <c r="E1630" t="s">
        <v>6668</v>
      </c>
    </row>
    <row r="1631" spans="1:5" ht="16" x14ac:dyDescent="0.4">
      <c r="A1631" t="s">
        <v>1462</v>
      </c>
      <c r="B1631" s="11" t="s">
        <v>6669</v>
      </c>
      <c r="C1631" t="s">
        <v>2397</v>
      </c>
      <c r="D1631" t="s">
        <v>6670</v>
      </c>
      <c r="E1631" t="s">
        <v>6671</v>
      </c>
    </row>
    <row r="1632" spans="1:5" ht="16" x14ac:dyDescent="0.4">
      <c r="A1632" t="s">
        <v>1460</v>
      </c>
      <c r="B1632" s="11" t="s">
        <v>6672</v>
      </c>
      <c r="C1632" t="s">
        <v>2401</v>
      </c>
      <c r="D1632" t="s">
        <v>5170</v>
      </c>
      <c r="E1632" t="s">
        <v>3049</v>
      </c>
    </row>
    <row r="1633" spans="1:5" ht="16" x14ac:dyDescent="0.4">
      <c r="A1633" t="s">
        <v>1458</v>
      </c>
      <c r="B1633" s="11" t="s">
        <v>6673</v>
      </c>
      <c r="C1633" t="s">
        <v>2401</v>
      </c>
      <c r="D1633" t="s">
        <v>6443</v>
      </c>
      <c r="E1633" t="s">
        <v>6674</v>
      </c>
    </row>
    <row r="1634" spans="1:5" ht="16" x14ac:dyDescent="0.4">
      <c r="A1634" t="s">
        <v>1456</v>
      </c>
      <c r="B1634" s="11" t="s">
        <v>6675</v>
      </c>
      <c r="C1634" t="s">
        <v>2397</v>
      </c>
      <c r="D1634" t="s">
        <v>6676</v>
      </c>
      <c r="E1634" t="s">
        <v>5534</v>
      </c>
    </row>
    <row r="1635" spans="1:5" ht="16" x14ac:dyDescent="0.4">
      <c r="A1635" t="s">
        <v>1454</v>
      </c>
      <c r="B1635" s="11" t="s">
        <v>6677</v>
      </c>
      <c r="C1635" t="s">
        <v>2401</v>
      </c>
      <c r="D1635" t="s">
        <v>6678</v>
      </c>
      <c r="E1635" t="s">
        <v>6679</v>
      </c>
    </row>
    <row r="1636" spans="1:5" ht="16" x14ac:dyDescent="0.4">
      <c r="A1636" t="s">
        <v>1452</v>
      </c>
      <c r="B1636" s="11" t="s">
        <v>6680</v>
      </c>
      <c r="C1636" t="s">
        <v>2397</v>
      </c>
      <c r="D1636" t="s">
        <v>6681</v>
      </c>
      <c r="E1636" t="s">
        <v>6682</v>
      </c>
    </row>
    <row r="1637" spans="1:5" ht="16" x14ac:dyDescent="0.4">
      <c r="A1637" t="s">
        <v>1450</v>
      </c>
      <c r="B1637" s="11" t="s">
        <v>6683</v>
      </c>
      <c r="C1637" t="s">
        <v>2397</v>
      </c>
      <c r="D1637" t="s">
        <v>6684</v>
      </c>
      <c r="E1637" t="s">
        <v>3763</v>
      </c>
    </row>
    <row r="1638" spans="1:5" ht="16" x14ac:dyDescent="0.4">
      <c r="A1638" t="s">
        <v>1448</v>
      </c>
      <c r="B1638" s="11" t="s">
        <v>6685</v>
      </c>
      <c r="C1638" t="s">
        <v>2397</v>
      </c>
      <c r="D1638" t="s">
        <v>6686</v>
      </c>
      <c r="E1638" t="s">
        <v>6687</v>
      </c>
    </row>
    <row r="1639" spans="1:5" ht="16" x14ac:dyDescent="0.4">
      <c r="A1639" t="s">
        <v>1446</v>
      </c>
      <c r="B1639" s="11" t="s">
        <v>6688</v>
      </c>
      <c r="C1639" t="s">
        <v>2397</v>
      </c>
      <c r="D1639" t="s">
        <v>5974</v>
      </c>
      <c r="E1639" t="s">
        <v>6689</v>
      </c>
    </row>
    <row r="1640" spans="1:5" ht="16" x14ac:dyDescent="0.4">
      <c r="A1640" t="s">
        <v>1444</v>
      </c>
      <c r="B1640" s="11" t="s">
        <v>6690</v>
      </c>
      <c r="C1640" t="s">
        <v>2401</v>
      </c>
      <c r="D1640" t="s">
        <v>3097</v>
      </c>
      <c r="E1640" t="s">
        <v>6691</v>
      </c>
    </row>
    <row r="1641" spans="1:5" ht="16" x14ac:dyDescent="0.4">
      <c r="A1641" t="s">
        <v>1442</v>
      </c>
      <c r="B1641" s="11" t="s">
        <v>6692</v>
      </c>
      <c r="C1641" t="s">
        <v>2397</v>
      </c>
      <c r="D1641" t="s">
        <v>6693</v>
      </c>
      <c r="E1641" t="s">
        <v>6694</v>
      </c>
    </row>
    <row r="1642" spans="1:5" ht="16" x14ac:dyDescent="0.4">
      <c r="A1642" t="s">
        <v>1440</v>
      </c>
      <c r="B1642" s="11" t="s">
        <v>6695</v>
      </c>
      <c r="C1642" t="s">
        <v>2397</v>
      </c>
      <c r="D1642" t="s">
        <v>6696</v>
      </c>
      <c r="E1642" t="s">
        <v>6697</v>
      </c>
    </row>
    <row r="1643" spans="1:5" ht="16" x14ac:dyDescent="0.4">
      <c r="A1643" t="s">
        <v>1438</v>
      </c>
      <c r="B1643" s="11" t="s">
        <v>6698</v>
      </c>
      <c r="C1643" t="s">
        <v>2397</v>
      </c>
      <c r="D1643" t="s">
        <v>3685</v>
      </c>
      <c r="E1643" t="s">
        <v>3693</v>
      </c>
    </row>
    <row r="1644" spans="1:5" ht="16" x14ac:dyDescent="0.4">
      <c r="A1644" t="s">
        <v>1436</v>
      </c>
      <c r="B1644" s="11" t="s">
        <v>6699</v>
      </c>
      <c r="C1644" t="s">
        <v>2397</v>
      </c>
      <c r="D1644" t="s">
        <v>6700</v>
      </c>
      <c r="E1644" t="s">
        <v>3844</v>
      </c>
    </row>
    <row r="1645" spans="1:5" ht="16" x14ac:dyDescent="0.4">
      <c r="A1645" t="s">
        <v>1434</v>
      </c>
      <c r="B1645" s="11" t="s">
        <v>6701</v>
      </c>
      <c r="C1645" t="s">
        <v>2401</v>
      </c>
      <c r="D1645" t="s">
        <v>3935</v>
      </c>
      <c r="E1645" t="s">
        <v>2894</v>
      </c>
    </row>
    <row r="1646" spans="1:5" ht="16" x14ac:dyDescent="0.4">
      <c r="A1646" t="s">
        <v>1432</v>
      </c>
      <c r="B1646" s="11" t="s">
        <v>6702</v>
      </c>
      <c r="C1646" t="s">
        <v>2401</v>
      </c>
      <c r="D1646" t="s">
        <v>4559</v>
      </c>
      <c r="E1646" t="s">
        <v>6703</v>
      </c>
    </row>
    <row r="1647" spans="1:5" ht="16" x14ac:dyDescent="0.4">
      <c r="A1647" t="s">
        <v>1430</v>
      </c>
      <c r="B1647" s="11" t="s">
        <v>6704</v>
      </c>
      <c r="C1647" t="s">
        <v>3758</v>
      </c>
      <c r="D1647" t="s">
        <v>6705</v>
      </c>
      <c r="E1647" t="s">
        <v>5733</v>
      </c>
    </row>
    <row r="1648" spans="1:5" ht="16" x14ac:dyDescent="0.4">
      <c r="A1648" t="s">
        <v>1428</v>
      </c>
      <c r="B1648" s="11" t="s">
        <v>6706</v>
      </c>
      <c r="C1648" t="s">
        <v>2401</v>
      </c>
      <c r="D1648" t="s">
        <v>6707</v>
      </c>
      <c r="E1648" t="s">
        <v>2907</v>
      </c>
    </row>
    <row r="1649" spans="1:5" ht="16" x14ac:dyDescent="0.4">
      <c r="A1649" t="s">
        <v>1426</v>
      </c>
      <c r="B1649" s="11" t="s">
        <v>6708</v>
      </c>
      <c r="C1649" t="s">
        <v>2401</v>
      </c>
      <c r="D1649" t="s">
        <v>6709</v>
      </c>
      <c r="E1649" t="s">
        <v>3098</v>
      </c>
    </row>
    <row r="1650" spans="1:5" ht="16" x14ac:dyDescent="0.4">
      <c r="A1650" t="s">
        <v>1424</v>
      </c>
      <c r="B1650" s="11" t="s">
        <v>6710</v>
      </c>
      <c r="C1650" t="s">
        <v>2397</v>
      </c>
      <c r="D1650" t="s">
        <v>3097</v>
      </c>
      <c r="E1650" t="s">
        <v>2448</v>
      </c>
    </row>
    <row r="1651" spans="1:5" ht="16" x14ac:dyDescent="0.4">
      <c r="A1651" t="s">
        <v>1422</v>
      </c>
      <c r="B1651" s="11" t="s">
        <v>6711</v>
      </c>
      <c r="C1651" t="s">
        <v>3758</v>
      </c>
      <c r="D1651" t="s">
        <v>6712</v>
      </c>
      <c r="E1651" t="s">
        <v>2684</v>
      </c>
    </row>
    <row r="1652" spans="1:5" ht="16" x14ac:dyDescent="0.4">
      <c r="A1652" t="s">
        <v>1420</v>
      </c>
      <c r="B1652" s="11" t="s">
        <v>6713</v>
      </c>
      <c r="C1652" t="s">
        <v>2401</v>
      </c>
      <c r="D1652" t="s">
        <v>6714</v>
      </c>
      <c r="E1652" t="s">
        <v>6715</v>
      </c>
    </row>
    <row r="1653" spans="1:5" ht="16" x14ac:dyDescent="0.4">
      <c r="A1653" t="s">
        <v>1418</v>
      </c>
      <c r="B1653" s="11" t="s">
        <v>6716</v>
      </c>
      <c r="C1653" t="s">
        <v>2397</v>
      </c>
      <c r="D1653" t="s">
        <v>6717</v>
      </c>
      <c r="E1653" t="s">
        <v>6718</v>
      </c>
    </row>
    <row r="1654" spans="1:5" ht="16" x14ac:dyDescent="0.4">
      <c r="A1654" t="s">
        <v>1416</v>
      </c>
      <c r="B1654" s="11" t="s">
        <v>6719</v>
      </c>
      <c r="C1654" t="s">
        <v>2397</v>
      </c>
      <c r="D1654" t="s">
        <v>6720</v>
      </c>
      <c r="E1654" t="s">
        <v>3773</v>
      </c>
    </row>
    <row r="1655" spans="1:5" ht="16" x14ac:dyDescent="0.4">
      <c r="A1655" t="s">
        <v>1414</v>
      </c>
      <c r="B1655" s="11" t="s">
        <v>6721</v>
      </c>
      <c r="C1655" t="s">
        <v>2401</v>
      </c>
      <c r="D1655" t="s">
        <v>6722</v>
      </c>
      <c r="E1655" t="s">
        <v>6723</v>
      </c>
    </row>
    <row r="1656" spans="1:5" ht="16" x14ac:dyDescent="0.4">
      <c r="A1656" t="s">
        <v>1412</v>
      </c>
      <c r="B1656" s="11" t="s">
        <v>6724</v>
      </c>
      <c r="C1656" t="s">
        <v>2401</v>
      </c>
      <c r="D1656" t="s">
        <v>6725</v>
      </c>
      <c r="E1656" t="s">
        <v>6726</v>
      </c>
    </row>
    <row r="1657" spans="1:5" ht="16" x14ac:dyDescent="0.4">
      <c r="A1657" t="s">
        <v>1410</v>
      </c>
      <c r="B1657" s="11" t="s">
        <v>6727</v>
      </c>
      <c r="C1657" t="s">
        <v>2401</v>
      </c>
      <c r="D1657" t="s">
        <v>6728</v>
      </c>
      <c r="E1657" t="s">
        <v>2827</v>
      </c>
    </row>
    <row r="1658" spans="1:5" ht="16" x14ac:dyDescent="0.4">
      <c r="A1658" t="s">
        <v>1408</v>
      </c>
      <c r="B1658" s="11" t="s">
        <v>6729</v>
      </c>
      <c r="C1658" t="s">
        <v>2397</v>
      </c>
      <c r="D1658" t="s">
        <v>4361</v>
      </c>
      <c r="E1658" t="s">
        <v>6730</v>
      </c>
    </row>
    <row r="1659" spans="1:5" ht="16" x14ac:dyDescent="0.4">
      <c r="A1659" t="s">
        <v>1406</v>
      </c>
      <c r="B1659" s="11" t="s">
        <v>6731</v>
      </c>
      <c r="C1659" t="s">
        <v>3758</v>
      </c>
      <c r="D1659" t="s">
        <v>6732</v>
      </c>
      <c r="E1659" t="s">
        <v>6733</v>
      </c>
    </row>
    <row r="1660" spans="1:5" ht="16" x14ac:dyDescent="0.4">
      <c r="A1660" t="s">
        <v>1404</v>
      </c>
      <c r="B1660" s="11" t="s">
        <v>6734</v>
      </c>
      <c r="C1660" t="s">
        <v>2397</v>
      </c>
      <c r="D1660" t="s">
        <v>4895</v>
      </c>
      <c r="E1660" t="s">
        <v>2399</v>
      </c>
    </row>
    <row r="1661" spans="1:5" ht="16" x14ac:dyDescent="0.4">
      <c r="A1661" t="s">
        <v>1402</v>
      </c>
      <c r="B1661" s="11" t="s">
        <v>6735</v>
      </c>
      <c r="C1661" t="s">
        <v>2401</v>
      </c>
      <c r="D1661" t="s">
        <v>6736</v>
      </c>
      <c r="E1661" t="s">
        <v>6737</v>
      </c>
    </row>
    <row r="1662" spans="1:5" ht="16" x14ac:dyDescent="0.4">
      <c r="A1662" t="s">
        <v>1400</v>
      </c>
      <c r="B1662" s="11" t="s">
        <v>6738</v>
      </c>
      <c r="C1662" t="s">
        <v>3758</v>
      </c>
      <c r="D1662" t="s">
        <v>6739</v>
      </c>
      <c r="E1662" t="s">
        <v>6740</v>
      </c>
    </row>
    <row r="1663" spans="1:5" ht="16" x14ac:dyDescent="0.4">
      <c r="A1663" t="s">
        <v>1398</v>
      </c>
      <c r="B1663" s="11" t="s">
        <v>6741</v>
      </c>
      <c r="C1663" t="s">
        <v>2401</v>
      </c>
      <c r="D1663" t="s">
        <v>6742</v>
      </c>
      <c r="E1663" t="s">
        <v>3064</v>
      </c>
    </row>
    <row r="1664" spans="1:5" ht="16" x14ac:dyDescent="0.4">
      <c r="A1664" t="s">
        <v>1396</v>
      </c>
      <c r="B1664" s="11" t="s">
        <v>6743</v>
      </c>
      <c r="C1664" t="s">
        <v>2397</v>
      </c>
      <c r="D1664" t="s">
        <v>6744</v>
      </c>
      <c r="E1664" t="s">
        <v>6745</v>
      </c>
    </row>
    <row r="1665" spans="1:5" ht="16" x14ac:dyDescent="0.4">
      <c r="A1665" t="s">
        <v>1394</v>
      </c>
      <c r="B1665" s="11" t="s">
        <v>6746</v>
      </c>
      <c r="C1665" t="s">
        <v>2401</v>
      </c>
      <c r="D1665" t="s">
        <v>6747</v>
      </c>
      <c r="E1665" t="s">
        <v>6748</v>
      </c>
    </row>
    <row r="1666" spans="1:5" ht="16" x14ac:dyDescent="0.4">
      <c r="A1666" t="s">
        <v>1392</v>
      </c>
      <c r="B1666" s="11" t="s">
        <v>6749</v>
      </c>
      <c r="C1666" t="s">
        <v>2401</v>
      </c>
      <c r="D1666" t="s">
        <v>6750</v>
      </c>
      <c r="E1666" t="s">
        <v>6751</v>
      </c>
    </row>
    <row r="1667" spans="1:5" ht="16" x14ac:dyDescent="0.4">
      <c r="A1667" t="s">
        <v>1390</v>
      </c>
      <c r="B1667" s="11" t="s">
        <v>6752</v>
      </c>
      <c r="C1667" t="s">
        <v>2401</v>
      </c>
      <c r="D1667" t="s">
        <v>2595</v>
      </c>
      <c r="E1667" t="s">
        <v>6753</v>
      </c>
    </row>
    <row r="1668" spans="1:5" ht="16" x14ac:dyDescent="0.4">
      <c r="A1668" t="s">
        <v>1388</v>
      </c>
      <c r="B1668" s="11" t="s">
        <v>6754</v>
      </c>
      <c r="C1668" t="s">
        <v>2401</v>
      </c>
      <c r="D1668" t="s">
        <v>6755</v>
      </c>
      <c r="E1668" t="s">
        <v>2516</v>
      </c>
    </row>
    <row r="1669" spans="1:5" ht="16" x14ac:dyDescent="0.4">
      <c r="A1669" t="s">
        <v>1386</v>
      </c>
      <c r="B1669" s="11" t="s">
        <v>6756</v>
      </c>
      <c r="C1669" t="s">
        <v>2401</v>
      </c>
      <c r="D1669" t="s">
        <v>6757</v>
      </c>
      <c r="E1669" t="s">
        <v>6758</v>
      </c>
    </row>
    <row r="1670" spans="1:5" ht="16" x14ac:dyDescent="0.4">
      <c r="A1670" t="s">
        <v>1384</v>
      </c>
      <c r="B1670" s="11" t="s">
        <v>6759</v>
      </c>
      <c r="C1670" t="s">
        <v>2401</v>
      </c>
      <c r="D1670" t="s">
        <v>3575</v>
      </c>
      <c r="E1670" t="s">
        <v>2853</v>
      </c>
    </row>
    <row r="1671" spans="1:5" ht="16" x14ac:dyDescent="0.4">
      <c r="A1671" t="s">
        <v>1382</v>
      </c>
      <c r="B1671" s="11" t="s">
        <v>6760</v>
      </c>
      <c r="C1671" t="s">
        <v>2401</v>
      </c>
      <c r="D1671" t="s">
        <v>6761</v>
      </c>
      <c r="E1671" t="s">
        <v>6762</v>
      </c>
    </row>
    <row r="1672" spans="1:5" ht="16" x14ac:dyDescent="0.4">
      <c r="A1672" t="s">
        <v>1380</v>
      </c>
      <c r="B1672" s="11" t="s">
        <v>6763</v>
      </c>
      <c r="C1672" t="s">
        <v>2397</v>
      </c>
      <c r="D1672" t="s">
        <v>5599</v>
      </c>
      <c r="E1672" t="s">
        <v>6764</v>
      </c>
    </row>
    <row r="1673" spans="1:5" ht="16" x14ac:dyDescent="0.4">
      <c r="A1673" t="s">
        <v>1378</v>
      </c>
      <c r="B1673" s="11" t="s">
        <v>6765</v>
      </c>
      <c r="C1673" t="s">
        <v>2401</v>
      </c>
      <c r="D1673" t="s">
        <v>6766</v>
      </c>
      <c r="E1673" t="s">
        <v>6466</v>
      </c>
    </row>
    <row r="1674" spans="1:5" ht="16" x14ac:dyDescent="0.4">
      <c r="A1674" t="s">
        <v>1376</v>
      </c>
      <c r="B1674" s="11" t="s">
        <v>6767</v>
      </c>
      <c r="C1674" t="s">
        <v>2397</v>
      </c>
      <c r="D1674" t="s">
        <v>6768</v>
      </c>
      <c r="E1674" t="s">
        <v>6471</v>
      </c>
    </row>
    <row r="1675" spans="1:5" ht="16" x14ac:dyDescent="0.4">
      <c r="A1675" t="s">
        <v>1374</v>
      </c>
      <c r="B1675" s="11" t="s">
        <v>6769</v>
      </c>
      <c r="C1675" t="s">
        <v>2397</v>
      </c>
      <c r="D1675" t="s">
        <v>6770</v>
      </c>
      <c r="E1675" t="s">
        <v>6146</v>
      </c>
    </row>
    <row r="1676" spans="1:5" ht="16" x14ac:dyDescent="0.4">
      <c r="A1676" t="s">
        <v>1372</v>
      </c>
      <c r="B1676" s="11" t="s">
        <v>6771</v>
      </c>
      <c r="C1676" t="s">
        <v>2401</v>
      </c>
      <c r="D1676" t="s">
        <v>6772</v>
      </c>
      <c r="E1676" t="s">
        <v>6773</v>
      </c>
    </row>
    <row r="1677" spans="1:5" ht="16" x14ac:dyDescent="0.4">
      <c r="A1677" t="s">
        <v>1370</v>
      </c>
      <c r="B1677" s="11" t="s">
        <v>6774</v>
      </c>
      <c r="C1677" t="s">
        <v>2397</v>
      </c>
      <c r="D1677" t="s">
        <v>6775</v>
      </c>
      <c r="E1677" t="s">
        <v>6776</v>
      </c>
    </row>
    <row r="1678" spans="1:5" ht="16" x14ac:dyDescent="0.4">
      <c r="A1678" t="s">
        <v>1368</v>
      </c>
      <c r="B1678" s="11" t="s">
        <v>6777</v>
      </c>
      <c r="C1678" t="s">
        <v>2397</v>
      </c>
      <c r="D1678" t="s">
        <v>6778</v>
      </c>
      <c r="E1678" t="s">
        <v>6779</v>
      </c>
    </row>
    <row r="1679" spans="1:5" ht="16" x14ac:dyDescent="0.4">
      <c r="A1679" t="s">
        <v>1366</v>
      </c>
      <c r="B1679" s="11" t="s">
        <v>6780</v>
      </c>
      <c r="C1679" t="s">
        <v>2401</v>
      </c>
      <c r="D1679" t="s">
        <v>6781</v>
      </c>
      <c r="E1679" t="s">
        <v>6782</v>
      </c>
    </row>
    <row r="1680" spans="1:5" ht="16" x14ac:dyDescent="0.4">
      <c r="A1680" t="s">
        <v>1364</v>
      </c>
      <c r="B1680" s="11" t="s">
        <v>6783</v>
      </c>
      <c r="C1680" t="s">
        <v>2397</v>
      </c>
      <c r="D1680" t="s">
        <v>5519</v>
      </c>
      <c r="E1680" t="s">
        <v>6784</v>
      </c>
    </row>
    <row r="1681" spans="1:5" ht="16" x14ac:dyDescent="0.4">
      <c r="A1681" t="s">
        <v>1362</v>
      </c>
      <c r="B1681" s="11" t="s">
        <v>6785</v>
      </c>
      <c r="C1681" t="s">
        <v>2397</v>
      </c>
      <c r="D1681" t="s">
        <v>6786</v>
      </c>
      <c r="E1681" t="s">
        <v>6787</v>
      </c>
    </row>
    <row r="1682" spans="1:5" ht="16" x14ac:dyDescent="0.4">
      <c r="A1682" t="s">
        <v>1360</v>
      </c>
      <c r="B1682" s="11" t="s">
        <v>6788</v>
      </c>
      <c r="C1682" t="s">
        <v>2401</v>
      </c>
      <c r="D1682" t="s">
        <v>3973</v>
      </c>
      <c r="E1682" t="s">
        <v>6789</v>
      </c>
    </row>
    <row r="1683" spans="1:5" ht="16" x14ac:dyDescent="0.4">
      <c r="A1683" t="s">
        <v>1358</v>
      </c>
      <c r="B1683" s="11" t="s">
        <v>6790</v>
      </c>
      <c r="C1683" t="s">
        <v>2401</v>
      </c>
      <c r="D1683" t="s">
        <v>6791</v>
      </c>
      <c r="E1683" t="s">
        <v>5576</v>
      </c>
    </row>
    <row r="1684" spans="1:5" ht="16" x14ac:dyDescent="0.4">
      <c r="A1684" t="s">
        <v>1356</v>
      </c>
      <c r="B1684" s="11" t="s">
        <v>6792</v>
      </c>
      <c r="C1684" t="s">
        <v>2397</v>
      </c>
      <c r="D1684" t="s">
        <v>3390</v>
      </c>
      <c r="E1684" t="s">
        <v>6793</v>
      </c>
    </row>
    <row r="1685" spans="1:5" ht="16" x14ac:dyDescent="0.4">
      <c r="A1685" t="s">
        <v>1354</v>
      </c>
      <c r="B1685" s="11" t="s">
        <v>6794</v>
      </c>
      <c r="C1685" t="s">
        <v>2401</v>
      </c>
      <c r="D1685" t="s">
        <v>5970</v>
      </c>
      <c r="E1685" t="s">
        <v>6795</v>
      </c>
    </row>
    <row r="1686" spans="1:5" ht="16" x14ac:dyDescent="0.4">
      <c r="A1686" t="s">
        <v>1352</v>
      </c>
      <c r="B1686" s="11" t="s">
        <v>6796</v>
      </c>
      <c r="C1686" t="s">
        <v>2401</v>
      </c>
      <c r="D1686" t="s">
        <v>6797</v>
      </c>
      <c r="E1686" t="s">
        <v>2536</v>
      </c>
    </row>
    <row r="1687" spans="1:5" ht="16" x14ac:dyDescent="0.4">
      <c r="A1687" t="s">
        <v>1350</v>
      </c>
      <c r="B1687" s="11" t="s">
        <v>6798</v>
      </c>
      <c r="C1687" t="s">
        <v>2401</v>
      </c>
      <c r="D1687" t="s">
        <v>3736</v>
      </c>
      <c r="E1687" t="s">
        <v>6799</v>
      </c>
    </row>
    <row r="1688" spans="1:5" ht="16" x14ac:dyDescent="0.4">
      <c r="A1688" t="s">
        <v>1348</v>
      </c>
      <c r="B1688" s="11" t="s">
        <v>6800</v>
      </c>
      <c r="C1688" t="s">
        <v>2397</v>
      </c>
      <c r="D1688" t="s">
        <v>6801</v>
      </c>
      <c r="E1688" t="s">
        <v>6802</v>
      </c>
    </row>
    <row r="1689" spans="1:5" ht="16" x14ac:dyDescent="0.4">
      <c r="A1689" t="s">
        <v>1346</v>
      </c>
      <c r="B1689" s="11" t="s">
        <v>6803</v>
      </c>
      <c r="C1689" t="s">
        <v>3758</v>
      </c>
      <c r="D1689" t="s">
        <v>6804</v>
      </c>
      <c r="E1689" t="s">
        <v>6805</v>
      </c>
    </row>
    <row r="1690" spans="1:5" ht="16" x14ac:dyDescent="0.4">
      <c r="A1690" t="s">
        <v>1344</v>
      </c>
      <c r="B1690" s="11" t="s">
        <v>6806</v>
      </c>
      <c r="C1690" t="s">
        <v>2401</v>
      </c>
      <c r="D1690" t="s">
        <v>6807</v>
      </c>
      <c r="E1690" t="s">
        <v>5585</v>
      </c>
    </row>
    <row r="1691" spans="1:5" ht="16" x14ac:dyDescent="0.4">
      <c r="A1691" t="s">
        <v>1342</v>
      </c>
      <c r="B1691" s="11" t="s">
        <v>6808</v>
      </c>
      <c r="C1691" t="s">
        <v>2397</v>
      </c>
      <c r="D1691" t="s">
        <v>6809</v>
      </c>
      <c r="E1691" t="s">
        <v>6810</v>
      </c>
    </row>
    <row r="1692" spans="1:5" ht="16" x14ac:dyDescent="0.4">
      <c r="A1692" t="s">
        <v>1340</v>
      </c>
      <c r="B1692" s="11" t="s">
        <v>6811</v>
      </c>
      <c r="C1692" t="s">
        <v>2397</v>
      </c>
      <c r="D1692" t="s">
        <v>6812</v>
      </c>
      <c r="E1692" t="s">
        <v>6813</v>
      </c>
    </row>
    <row r="1693" spans="1:5" ht="16" x14ac:dyDescent="0.4">
      <c r="A1693" t="s">
        <v>1338</v>
      </c>
      <c r="B1693" s="11" t="s">
        <v>6814</v>
      </c>
      <c r="C1693" t="s">
        <v>2401</v>
      </c>
      <c r="D1693" t="s">
        <v>6815</v>
      </c>
      <c r="E1693" t="s">
        <v>5546</v>
      </c>
    </row>
    <row r="1694" spans="1:5" ht="16" x14ac:dyDescent="0.4">
      <c r="A1694" t="s">
        <v>1336</v>
      </c>
      <c r="B1694" s="11" t="s">
        <v>6816</v>
      </c>
      <c r="C1694" t="s">
        <v>2401</v>
      </c>
      <c r="D1694" t="s">
        <v>3767</v>
      </c>
      <c r="E1694" t="s">
        <v>6817</v>
      </c>
    </row>
    <row r="1695" spans="1:5" ht="16" x14ac:dyDescent="0.4">
      <c r="A1695" t="s">
        <v>1334</v>
      </c>
      <c r="B1695" s="11" t="s">
        <v>6818</v>
      </c>
      <c r="C1695" t="s">
        <v>2397</v>
      </c>
      <c r="D1695" t="s">
        <v>6819</v>
      </c>
      <c r="E1695" t="s">
        <v>4062</v>
      </c>
    </row>
    <row r="1696" spans="1:5" ht="16" x14ac:dyDescent="0.4">
      <c r="A1696" t="s">
        <v>1332</v>
      </c>
      <c r="B1696" s="11" t="s">
        <v>6820</v>
      </c>
      <c r="C1696" t="s">
        <v>2397</v>
      </c>
      <c r="D1696" t="s">
        <v>6821</v>
      </c>
      <c r="E1696" t="s">
        <v>6822</v>
      </c>
    </row>
    <row r="1697" spans="1:5" ht="16" x14ac:dyDescent="0.4">
      <c r="A1697" t="s">
        <v>1330</v>
      </c>
      <c r="B1697" s="11" t="s">
        <v>6823</v>
      </c>
      <c r="C1697" t="s">
        <v>2397</v>
      </c>
      <c r="D1697" t="s">
        <v>6824</v>
      </c>
      <c r="E1697" t="s">
        <v>6825</v>
      </c>
    </row>
    <row r="1698" spans="1:5" ht="16" x14ac:dyDescent="0.4">
      <c r="A1698" t="s">
        <v>1328</v>
      </c>
      <c r="B1698" s="11" t="s">
        <v>6826</v>
      </c>
      <c r="C1698" t="s">
        <v>2397</v>
      </c>
      <c r="D1698" t="s">
        <v>6058</v>
      </c>
      <c r="E1698" t="s">
        <v>6827</v>
      </c>
    </row>
    <row r="1699" spans="1:5" ht="16" x14ac:dyDescent="0.4">
      <c r="A1699" t="s">
        <v>1326</v>
      </c>
      <c r="B1699" s="11" t="s">
        <v>6828</v>
      </c>
      <c r="C1699" t="s">
        <v>2397</v>
      </c>
      <c r="D1699" t="s">
        <v>6829</v>
      </c>
      <c r="E1699" t="s">
        <v>5217</v>
      </c>
    </row>
    <row r="1700" spans="1:5" ht="16" x14ac:dyDescent="0.4">
      <c r="A1700" t="s">
        <v>1324</v>
      </c>
      <c r="B1700" s="11" t="s">
        <v>6830</v>
      </c>
      <c r="C1700" t="s">
        <v>2401</v>
      </c>
      <c r="D1700" t="s">
        <v>6831</v>
      </c>
      <c r="E1700" t="s">
        <v>2692</v>
      </c>
    </row>
    <row r="1701" spans="1:5" ht="16" x14ac:dyDescent="0.4">
      <c r="A1701" t="s">
        <v>1322</v>
      </c>
      <c r="B1701" s="11" t="s">
        <v>6832</v>
      </c>
      <c r="C1701" t="s">
        <v>2397</v>
      </c>
      <c r="D1701" t="s">
        <v>6833</v>
      </c>
      <c r="E1701" t="s">
        <v>6834</v>
      </c>
    </row>
    <row r="1702" spans="1:5" ht="16" x14ac:dyDescent="0.4">
      <c r="A1702" t="s">
        <v>1320</v>
      </c>
      <c r="B1702" s="11" t="s">
        <v>6835</v>
      </c>
      <c r="C1702" t="s">
        <v>2401</v>
      </c>
      <c r="D1702" t="s">
        <v>6836</v>
      </c>
      <c r="E1702" t="s">
        <v>2421</v>
      </c>
    </row>
    <row r="1703" spans="1:5" ht="16" x14ac:dyDescent="0.4">
      <c r="A1703" t="s">
        <v>1318</v>
      </c>
      <c r="B1703" s="11" t="s">
        <v>6837</v>
      </c>
      <c r="C1703" t="s">
        <v>2401</v>
      </c>
      <c r="D1703" t="s">
        <v>6838</v>
      </c>
      <c r="E1703" t="s">
        <v>2629</v>
      </c>
    </row>
    <row r="1704" spans="1:5" ht="16" x14ac:dyDescent="0.4">
      <c r="A1704" t="s">
        <v>1316</v>
      </c>
      <c r="B1704" s="11" t="s">
        <v>6839</v>
      </c>
      <c r="C1704" t="s">
        <v>2401</v>
      </c>
      <c r="D1704" t="s">
        <v>6840</v>
      </c>
      <c r="E1704" t="s">
        <v>4381</v>
      </c>
    </row>
    <row r="1705" spans="1:5" ht="16" x14ac:dyDescent="0.4">
      <c r="A1705" t="s">
        <v>1314</v>
      </c>
      <c r="B1705" s="11" t="s">
        <v>6841</v>
      </c>
      <c r="C1705" t="s">
        <v>2397</v>
      </c>
      <c r="D1705" t="s">
        <v>6842</v>
      </c>
      <c r="E1705" t="s">
        <v>2960</v>
      </c>
    </row>
    <row r="1706" spans="1:5" ht="16" x14ac:dyDescent="0.4">
      <c r="A1706" t="s">
        <v>1312</v>
      </c>
      <c r="B1706" s="11" t="s">
        <v>6843</v>
      </c>
      <c r="C1706" t="s">
        <v>2401</v>
      </c>
      <c r="D1706" t="s">
        <v>4509</v>
      </c>
      <c r="E1706" t="s">
        <v>6844</v>
      </c>
    </row>
    <row r="1707" spans="1:5" ht="16" x14ac:dyDescent="0.4">
      <c r="A1707" t="s">
        <v>1310</v>
      </c>
      <c r="B1707" s="11" t="s">
        <v>6845</v>
      </c>
      <c r="C1707" t="s">
        <v>2397</v>
      </c>
      <c r="D1707" t="s">
        <v>6846</v>
      </c>
      <c r="E1707" t="s">
        <v>6847</v>
      </c>
    </row>
    <row r="1708" spans="1:5" ht="16" x14ac:dyDescent="0.4">
      <c r="A1708" t="s">
        <v>1308</v>
      </c>
      <c r="B1708" s="11" t="s">
        <v>6848</v>
      </c>
      <c r="C1708" t="s">
        <v>2397</v>
      </c>
      <c r="D1708" t="s">
        <v>5449</v>
      </c>
      <c r="E1708" t="s">
        <v>3960</v>
      </c>
    </row>
    <row r="1709" spans="1:5" ht="16" x14ac:dyDescent="0.4">
      <c r="A1709" t="s">
        <v>1306</v>
      </c>
      <c r="B1709" s="11" t="s">
        <v>6849</v>
      </c>
      <c r="C1709" t="s">
        <v>2401</v>
      </c>
      <c r="D1709" t="s">
        <v>6850</v>
      </c>
      <c r="E1709" t="s">
        <v>6851</v>
      </c>
    </row>
    <row r="1710" spans="1:5" ht="16" x14ac:dyDescent="0.4">
      <c r="A1710" t="s">
        <v>1304</v>
      </c>
      <c r="B1710" s="11" t="s">
        <v>6852</v>
      </c>
      <c r="C1710" t="s">
        <v>2397</v>
      </c>
      <c r="D1710" t="s">
        <v>6058</v>
      </c>
      <c r="E1710" t="s">
        <v>4848</v>
      </c>
    </row>
    <row r="1711" spans="1:5" ht="16" x14ac:dyDescent="0.4">
      <c r="A1711" t="s">
        <v>1302</v>
      </c>
      <c r="B1711" s="11" t="s">
        <v>6853</v>
      </c>
      <c r="C1711" t="s">
        <v>2397</v>
      </c>
      <c r="D1711" t="s">
        <v>6854</v>
      </c>
      <c r="E1711" t="s">
        <v>6855</v>
      </c>
    </row>
    <row r="1712" spans="1:5" ht="16" x14ac:dyDescent="0.4">
      <c r="A1712" t="s">
        <v>1300</v>
      </c>
      <c r="B1712" s="11" t="s">
        <v>6856</v>
      </c>
      <c r="C1712" t="s">
        <v>2401</v>
      </c>
      <c r="D1712" t="s">
        <v>6857</v>
      </c>
      <c r="E1712" t="s">
        <v>6858</v>
      </c>
    </row>
    <row r="1713" spans="1:5" ht="16" x14ac:dyDescent="0.4">
      <c r="A1713" t="s">
        <v>1298</v>
      </c>
      <c r="B1713" s="11" t="s">
        <v>6859</v>
      </c>
      <c r="C1713" t="s">
        <v>2397</v>
      </c>
      <c r="D1713" t="s">
        <v>6860</v>
      </c>
      <c r="E1713" t="s">
        <v>3369</v>
      </c>
    </row>
    <row r="1714" spans="1:5" ht="16" x14ac:dyDescent="0.4">
      <c r="A1714" t="s">
        <v>1296</v>
      </c>
      <c r="B1714" s="11" t="s">
        <v>6861</v>
      </c>
      <c r="C1714" t="s">
        <v>2401</v>
      </c>
      <c r="D1714" t="s">
        <v>6862</v>
      </c>
      <c r="E1714" t="s">
        <v>2927</v>
      </c>
    </row>
    <row r="1715" spans="1:5" ht="16" x14ac:dyDescent="0.4">
      <c r="A1715" t="s">
        <v>1294</v>
      </c>
      <c r="B1715" s="11" t="s">
        <v>6863</v>
      </c>
      <c r="C1715" t="s">
        <v>2397</v>
      </c>
      <c r="D1715" t="s">
        <v>6864</v>
      </c>
      <c r="E1715" t="s">
        <v>6865</v>
      </c>
    </row>
    <row r="1716" spans="1:5" ht="16" x14ac:dyDescent="0.4">
      <c r="A1716" t="s">
        <v>1292</v>
      </c>
      <c r="B1716" s="11" t="s">
        <v>6866</v>
      </c>
      <c r="C1716" t="s">
        <v>2397</v>
      </c>
      <c r="D1716" t="s">
        <v>6867</v>
      </c>
      <c r="E1716" t="s">
        <v>6855</v>
      </c>
    </row>
    <row r="1717" spans="1:5" ht="16" x14ac:dyDescent="0.4">
      <c r="A1717" t="s">
        <v>1290</v>
      </c>
      <c r="B1717" s="11" t="s">
        <v>6868</v>
      </c>
      <c r="C1717" t="s">
        <v>2401</v>
      </c>
      <c r="D1717" t="s">
        <v>6869</v>
      </c>
      <c r="E1717" t="s">
        <v>2678</v>
      </c>
    </row>
    <row r="1718" spans="1:5" ht="16" x14ac:dyDescent="0.4">
      <c r="A1718" t="s">
        <v>1288</v>
      </c>
      <c r="B1718" s="11" t="s">
        <v>6870</v>
      </c>
      <c r="C1718" t="s">
        <v>2397</v>
      </c>
      <c r="D1718" t="s">
        <v>6871</v>
      </c>
      <c r="E1718" t="s">
        <v>6872</v>
      </c>
    </row>
    <row r="1719" spans="1:5" ht="16" x14ac:dyDescent="0.4">
      <c r="A1719" t="s">
        <v>1286</v>
      </c>
      <c r="B1719" s="11" t="s">
        <v>6873</v>
      </c>
      <c r="C1719" t="s">
        <v>2397</v>
      </c>
      <c r="D1719" t="s">
        <v>6874</v>
      </c>
      <c r="E1719" t="s">
        <v>6875</v>
      </c>
    </row>
    <row r="1720" spans="1:5" ht="16" x14ac:dyDescent="0.4">
      <c r="A1720" t="s">
        <v>1284</v>
      </c>
      <c r="B1720" s="11" t="s">
        <v>6876</v>
      </c>
      <c r="C1720" t="s">
        <v>2397</v>
      </c>
      <c r="D1720" t="s">
        <v>6877</v>
      </c>
      <c r="E1720" t="s">
        <v>4922</v>
      </c>
    </row>
    <row r="1721" spans="1:5" ht="16" x14ac:dyDescent="0.4">
      <c r="A1721" t="s">
        <v>1282</v>
      </c>
      <c r="B1721" s="11" t="s">
        <v>6878</v>
      </c>
      <c r="C1721" t="s">
        <v>2397</v>
      </c>
      <c r="D1721" t="s">
        <v>2995</v>
      </c>
      <c r="E1721" t="s">
        <v>6879</v>
      </c>
    </row>
    <row r="1722" spans="1:5" ht="16" x14ac:dyDescent="0.4">
      <c r="A1722" t="s">
        <v>1280</v>
      </c>
      <c r="B1722" s="11" t="s">
        <v>6880</v>
      </c>
      <c r="C1722" t="s">
        <v>2401</v>
      </c>
      <c r="D1722" t="s">
        <v>6881</v>
      </c>
      <c r="E1722" t="s">
        <v>2638</v>
      </c>
    </row>
    <row r="1723" spans="1:5" ht="16" x14ac:dyDescent="0.4">
      <c r="A1723" t="s">
        <v>1278</v>
      </c>
      <c r="B1723" s="11" t="s">
        <v>6882</v>
      </c>
      <c r="C1723" t="s">
        <v>2401</v>
      </c>
      <c r="D1723" t="s">
        <v>6883</v>
      </c>
      <c r="E1723" t="s">
        <v>6884</v>
      </c>
    </row>
    <row r="1724" spans="1:5" ht="16" x14ac:dyDescent="0.4">
      <c r="A1724" t="s">
        <v>1276</v>
      </c>
      <c r="B1724" s="11" t="s">
        <v>6885</v>
      </c>
      <c r="C1724" t="s">
        <v>2397</v>
      </c>
      <c r="D1724" t="s">
        <v>6886</v>
      </c>
      <c r="E1724" t="s">
        <v>6887</v>
      </c>
    </row>
    <row r="1725" spans="1:5" ht="16" x14ac:dyDescent="0.4">
      <c r="A1725" t="s">
        <v>1274</v>
      </c>
      <c r="B1725" s="11" t="s">
        <v>6888</v>
      </c>
      <c r="C1725" t="s">
        <v>2401</v>
      </c>
      <c r="D1725" t="s">
        <v>6889</v>
      </c>
      <c r="E1725" t="s">
        <v>6890</v>
      </c>
    </row>
    <row r="1726" spans="1:5" ht="16" x14ac:dyDescent="0.4">
      <c r="A1726" t="s">
        <v>1272</v>
      </c>
      <c r="B1726" s="11" t="s">
        <v>6891</v>
      </c>
      <c r="C1726" t="s">
        <v>2397</v>
      </c>
      <c r="D1726" t="s">
        <v>6222</v>
      </c>
      <c r="E1726" t="s">
        <v>6892</v>
      </c>
    </row>
    <row r="1727" spans="1:5" ht="16" x14ac:dyDescent="0.4">
      <c r="A1727" t="s">
        <v>1270</v>
      </c>
      <c r="B1727" s="11" t="s">
        <v>6893</v>
      </c>
      <c r="C1727" t="s">
        <v>2397</v>
      </c>
      <c r="D1727" t="s">
        <v>6894</v>
      </c>
      <c r="E1727" t="s">
        <v>6895</v>
      </c>
    </row>
    <row r="1728" spans="1:5" ht="16" x14ac:dyDescent="0.4">
      <c r="A1728" t="s">
        <v>1268</v>
      </c>
      <c r="B1728" s="11" t="s">
        <v>6896</v>
      </c>
      <c r="C1728" t="s">
        <v>2397</v>
      </c>
      <c r="D1728" t="s">
        <v>6897</v>
      </c>
      <c r="E1728" t="s">
        <v>6146</v>
      </c>
    </row>
    <row r="1729" spans="1:5" ht="16" x14ac:dyDescent="0.4">
      <c r="A1729" t="s">
        <v>1266</v>
      </c>
      <c r="B1729" s="11" t="s">
        <v>6898</v>
      </c>
      <c r="C1729" t="s">
        <v>2401</v>
      </c>
      <c r="D1729" t="s">
        <v>4242</v>
      </c>
      <c r="E1729" t="s">
        <v>6899</v>
      </c>
    </row>
    <row r="1730" spans="1:5" ht="16" x14ac:dyDescent="0.4">
      <c r="A1730" t="s">
        <v>1264</v>
      </c>
      <c r="B1730" s="11" t="s">
        <v>6900</v>
      </c>
      <c r="C1730" t="s">
        <v>2401</v>
      </c>
      <c r="D1730" t="s">
        <v>6901</v>
      </c>
      <c r="E1730" t="s">
        <v>6902</v>
      </c>
    </row>
    <row r="1731" spans="1:5" ht="16" x14ac:dyDescent="0.4">
      <c r="A1731" t="s">
        <v>1262</v>
      </c>
      <c r="B1731" s="11" t="s">
        <v>6903</v>
      </c>
      <c r="C1731" t="s">
        <v>2401</v>
      </c>
      <c r="D1731" t="s">
        <v>6589</v>
      </c>
      <c r="E1731" t="s">
        <v>6904</v>
      </c>
    </row>
    <row r="1732" spans="1:5" ht="16" x14ac:dyDescent="0.4">
      <c r="A1732" t="s">
        <v>1260</v>
      </c>
      <c r="B1732" s="11" t="s">
        <v>6905</v>
      </c>
      <c r="C1732" t="s">
        <v>2397</v>
      </c>
      <c r="D1732" t="s">
        <v>4033</v>
      </c>
      <c r="E1732" t="s">
        <v>6906</v>
      </c>
    </row>
    <row r="1733" spans="1:5" ht="16" x14ac:dyDescent="0.4">
      <c r="A1733" t="s">
        <v>1258</v>
      </c>
      <c r="B1733" s="11" t="s">
        <v>6907</v>
      </c>
      <c r="C1733" t="s">
        <v>2397</v>
      </c>
      <c r="D1733" t="s">
        <v>6908</v>
      </c>
      <c r="E1733" t="s">
        <v>2641</v>
      </c>
    </row>
    <row r="1734" spans="1:5" ht="16" x14ac:dyDescent="0.4">
      <c r="A1734" t="s">
        <v>1256</v>
      </c>
      <c r="B1734" s="11" t="s">
        <v>6909</v>
      </c>
      <c r="C1734" t="s">
        <v>2397</v>
      </c>
      <c r="D1734" t="s">
        <v>6910</v>
      </c>
      <c r="E1734" t="s">
        <v>6911</v>
      </c>
    </row>
    <row r="1735" spans="1:5" ht="16" x14ac:dyDescent="0.4">
      <c r="A1735" t="s">
        <v>1254</v>
      </c>
      <c r="B1735" s="11" t="s">
        <v>6912</v>
      </c>
      <c r="C1735" t="s">
        <v>2397</v>
      </c>
      <c r="D1735" t="s">
        <v>6913</v>
      </c>
      <c r="E1735" t="s">
        <v>6914</v>
      </c>
    </row>
    <row r="1736" spans="1:5" ht="16" x14ac:dyDescent="0.4">
      <c r="A1736" t="s">
        <v>1252</v>
      </c>
      <c r="B1736" s="11" t="s">
        <v>6915</v>
      </c>
      <c r="C1736" t="s">
        <v>3758</v>
      </c>
      <c r="D1736" t="s">
        <v>6916</v>
      </c>
      <c r="E1736" t="s">
        <v>6917</v>
      </c>
    </row>
    <row r="1737" spans="1:5" ht="16" x14ac:dyDescent="0.4">
      <c r="A1737" t="s">
        <v>1250</v>
      </c>
      <c r="B1737" s="11" t="s">
        <v>6918</v>
      </c>
      <c r="C1737" t="s">
        <v>2397</v>
      </c>
      <c r="D1737" t="s">
        <v>6919</v>
      </c>
      <c r="E1737" t="s">
        <v>6920</v>
      </c>
    </row>
    <row r="1738" spans="1:5" ht="16" x14ac:dyDescent="0.4">
      <c r="A1738" t="s">
        <v>1248</v>
      </c>
      <c r="B1738" s="11" t="s">
        <v>6921</v>
      </c>
      <c r="C1738" t="s">
        <v>2401</v>
      </c>
      <c r="D1738" t="s">
        <v>4855</v>
      </c>
      <c r="E1738" t="s">
        <v>6922</v>
      </c>
    </row>
    <row r="1739" spans="1:5" ht="16" x14ac:dyDescent="0.4">
      <c r="A1739" t="s">
        <v>1246</v>
      </c>
      <c r="B1739" s="11" t="s">
        <v>6923</v>
      </c>
      <c r="C1739" t="s">
        <v>2401</v>
      </c>
      <c r="D1739" t="s">
        <v>6924</v>
      </c>
      <c r="E1739" t="s">
        <v>2550</v>
      </c>
    </row>
    <row r="1740" spans="1:5" ht="16" x14ac:dyDescent="0.4">
      <c r="A1740" t="s">
        <v>1243</v>
      </c>
      <c r="B1740" s="11" t="s">
        <v>6925</v>
      </c>
      <c r="C1740" t="s">
        <v>2401</v>
      </c>
      <c r="D1740" t="s">
        <v>6926</v>
      </c>
      <c r="E1740" t="s">
        <v>6927</v>
      </c>
    </row>
    <row r="1741" spans="1:5" ht="16" x14ac:dyDescent="0.4">
      <c r="A1741" t="s">
        <v>1241</v>
      </c>
      <c r="B1741" s="11" t="s">
        <v>6928</v>
      </c>
      <c r="C1741" t="s">
        <v>2397</v>
      </c>
      <c r="D1741" t="s">
        <v>6929</v>
      </c>
      <c r="E1741" t="s">
        <v>6930</v>
      </c>
    </row>
    <row r="1742" spans="1:5" ht="16" x14ac:dyDescent="0.4">
      <c r="A1742" t="s">
        <v>1239</v>
      </c>
      <c r="B1742" s="11" t="s">
        <v>6931</v>
      </c>
      <c r="C1742" t="s">
        <v>2397</v>
      </c>
      <c r="D1742" t="s">
        <v>6932</v>
      </c>
      <c r="E1742" t="s">
        <v>6933</v>
      </c>
    </row>
    <row r="1743" spans="1:5" ht="16" x14ac:dyDescent="0.4">
      <c r="A1743" t="s">
        <v>1237</v>
      </c>
      <c r="B1743" s="11" t="s">
        <v>6934</v>
      </c>
      <c r="C1743" t="s">
        <v>2397</v>
      </c>
      <c r="D1743" t="s">
        <v>6935</v>
      </c>
      <c r="E1743" t="s">
        <v>6936</v>
      </c>
    </row>
    <row r="1744" spans="1:5" ht="16" x14ac:dyDescent="0.4">
      <c r="A1744" t="s">
        <v>1235</v>
      </c>
      <c r="B1744" s="11" t="s">
        <v>6937</v>
      </c>
      <c r="C1744" t="s">
        <v>2397</v>
      </c>
      <c r="D1744" t="s">
        <v>6938</v>
      </c>
      <c r="E1744" t="s">
        <v>6939</v>
      </c>
    </row>
    <row r="1745" spans="1:5" ht="16" x14ac:dyDescent="0.4">
      <c r="A1745" t="s">
        <v>1233</v>
      </c>
      <c r="B1745" s="11" t="s">
        <v>6940</v>
      </c>
      <c r="C1745" t="s">
        <v>2397</v>
      </c>
      <c r="D1745" t="s">
        <v>6941</v>
      </c>
      <c r="E1745" t="s">
        <v>3873</v>
      </c>
    </row>
    <row r="1746" spans="1:5" ht="16" x14ac:dyDescent="0.4">
      <c r="A1746" t="s">
        <v>1231</v>
      </c>
      <c r="B1746" s="11" t="s">
        <v>6942</v>
      </c>
      <c r="C1746" t="s">
        <v>2401</v>
      </c>
      <c r="D1746" t="s">
        <v>4427</v>
      </c>
      <c r="E1746" t="s">
        <v>5298</v>
      </c>
    </row>
    <row r="1747" spans="1:5" ht="16" x14ac:dyDescent="0.4">
      <c r="A1747" t="s">
        <v>1229</v>
      </c>
      <c r="B1747" s="11" t="s">
        <v>6943</v>
      </c>
      <c r="C1747" t="s">
        <v>2397</v>
      </c>
      <c r="D1747" t="s">
        <v>6944</v>
      </c>
      <c r="E1747" t="s">
        <v>6417</v>
      </c>
    </row>
    <row r="1748" spans="1:5" ht="16" x14ac:dyDescent="0.4">
      <c r="A1748" t="s">
        <v>1227</v>
      </c>
      <c r="B1748" s="11" t="s">
        <v>6945</v>
      </c>
      <c r="C1748" t="s">
        <v>2397</v>
      </c>
      <c r="D1748" t="s">
        <v>6946</v>
      </c>
      <c r="E1748" t="s">
        <v>6947</v>
      </c>
    </row>
    <row r="1749" spans="1:5" ht="16" x14ac:dyDescent="0.4">
      <c r="A1749" t="s">
        <v>1225</v>
      </c>
      <c r="B1749" s="11" t="s">
        <v>6948</v>
      </c>
      <c r="C1749" t="s">
        <v>2401</v>
      </c>
      <c r="D1749" t="s">
        <v>6919</v>
      </c>
      <c r="E1749" t="s">
        <v>6949</v>
      </c>
    </row>
    <row r="1750" spans="1:5" ht="16" x14ac:dyDescent="0.4">
      <c r="A1750" t="s">
        <v>1223</v>
      </c>
      <c r="B1750" s="11" t="s">
        <v>6950</v>
      </c>
      <c r="C1750" t="s">
        <v>2401</v>
      </c>
      <c r="D1750" t="s">
        <v>6951</v>
      </c>
      <c r="E1750" t="s">
        <v>4619</v>
      </c>
    </row>
    <row r="1751" spans="1:5" ht="16" x14ac:dyDescent="0.4">
      <c r="A1751" t="s">
        <v>1221</v>
      </c>
      <c r="B1751" s="11" t="s">
        <v>6952</v>
      </c>
      <c r="C1751" t="s">
        <v>2401</v>
      </c>
      <c r="D1751" t="s">
        <v>5348</v>
      </c>
      <c r="E1751" t="s">
        <v>6953</v>
      </c>
    </row>
    <row r="1752" spans="1:5" ht="16" x14ac:dyDescent="0.4">
      <c r="A1752" t="s">
        <v>1219</v>
      </c>
      <c r="B1752" s="11" t="s">
        <v>6954</v>
      </c>
      <c r="C1752" t="s">
        <v>3758</v>
      </c>
      <c r="D1752" t="s">
        <v>6955</v>
      </c>
      <c r="E1752" t="s">
        <v>6956</v>
      </c>
    </row>
    <row r="1753" spans="1:5" ht="16" x14ac:dyDescent="0.4">
      <c r="A1753" t="s">
        <v>1217</v>
      </c>
      <c r="B1753" s="11" t="s">
        <v>6957</v>
      </c>
      <c r="C1753" t="s">
        <v>2401</v>
      </c>
      <c r="D1753" t="s">
        <v>6958</v>
      </c>
      <c r="E1753" t="s">
        <v>4137</v>
      </c>
    </row>
    <row r="1754" spans="1:5" ht="16" x14ac:dyDescent="0.4">
      <c r="A1754" t="s">
        <v>1215</v>
      </c>
      <c r="B1754" s="11" t="s">
        <v>6959</v>
      </c>
      <c r="C1754" t="s">
        <v>2401</v>
      </c>
      <c r="D1754" t="s">
        <v>6960</v>
      </c>
      <c r="E1754" t="s">
        <v>6961</v>
      </c>
    </row>
    <row r="1755" spans="1:5" ht="16" x14ac:dyDescent="0.4">
      <c r="A1755" t="s">
        <v>1213</v>
      </c>
      <c r="B1755" s="11" t="s">
        <v>6962</v>
      </c>
      <c r="C1755" t="s">
        <v>2401</v>
      </c>
      <c r="D1755" t="s">
        <v>4064</v>
      </c>
      <c r="E1755" t="s">
        <v>6963</v>
      </c>
    </row>
    <row r="1756" spans="1:5" ht="16" x14ac:dyDescent="0.4">
      <c r="A1756" t="s">
        <v>1211</v>
      </c>
      <c r="B1756" s="11" t="s">
        <v>6964</v>
      </c>
      <c r="C1756" t="s">
        <v>2397</v>
      </c>
      <c r="D1756" t="s">
        <v>6965</v>
      </c>
      <c r="E1756" t="s">
        <v>6966</v>
      </c>
    </row>
    <row r="1757" spans="1:5" ht="16" x14ac:dyDescent="0.4">
      <c r="A1757" t="s">
        <v>1209</v>
      </c>
      <c r="B1757" s="11" t="s">
        <v>6967</v>
      </c>
      <c r="C1757" t="s">
        <v>2397</v>
      </c>
      <c r="D1757" t="s">
        <v>6968</v>
      </c>
      <c r="E1757" t="s">
        <v>6969</v>
      </c>
    </row>
    <row r="1758" spans="1:5" ht="16" x14ac:dyDescent="0.4">
      <c r="A1758" t="s">
        <v>1207</v>
      </c>
      <c r="B1758" s="11" t="s">
        <v>6970</v>
      </c>
      <c r="C1758" t="s">
        <v>2401</v>
      </c>
      <c r="D1758" t="s">
        <v>3097</v>
      </c>
      <c r="E1758" t="s">
        <v>6971</v>
      </c>
    </row>
    <row r="1759" spans="1:5" ht="16" x14ac:dyDescent="0.4">
      <c r="A1759" t="s">
        <v>1205</v>
      </c>
      <c r="B1759" s="11" t="s">
        <v>6972</v>
      </c>
      <c r="C1759" t="s">
        <v>3758</v>
      </c>
      <c r="D1759" t="s">
        <v>6973</v>
      </c>
      <c r="E1759" t="s">
        <v>6974</v>
      </c>
    </row>
    <row r="1760" spans="1:5" ht="16" x14ac:dyDescent="0.4">
      <c r="A1760" t="s">
        <v>1203</v>
      </c>
      <c r="B1760" s="11" t="s">
        <v>6975</v>
      </c>
      <c r="C1760" t="s">
        <v>2401</v>
      </c>
      <c r="D1760" t="s">
        <v>6976</v>
      </c>
      <c r="E1760" t="s">
        <v>6977</v>
      </c>
    </row>
    <row r="1761" spans="1:5" ht="16" x14ac:dyDescent="0.4">
      <c r="A1761" t="s">
        <v>1201</v>
      </c>
      <c r="B1761" s="11" t="s">
        <v>6978</v>
      </c>
      <c r="C1761" t="s">
        <v>2401</v>
      </c>
      <c r="D1761" t="s">
        <v>6979</v>
      </c>
      <c r="E1761" t="s">
        <v>6980</v>
      </c>
    </row>
    <row r="1762" spans="1:5" ht="16" x14ac:dyDescent="0.4">
      <c r="A1762" t="s">
        <v>1199</v>
      </c>
      <c r="B1762" s="11" t="s">
        <v>6981</v>
      </c>
      <c r="C1762" t="s">
        <v>2401</v>
      </c>
      <c r="D1762" t="s">
        <v>6982</v>
      </c>
      <c r="E1762" t="s">
        <v>6983</v>
      </c>
    </row>
    <row r="1763" spans="1:5" ht="16" x14ac:dyDescent="0.4">
      <c r="A1763" t="s">
        <v>1197</v>
      </c>
      <c r="B1763" s="11" t="s">
        <v>6984</v>
      </c>
      <c r="C1763" t="s">
        <v>2397</v>
      </c>
      <c r="D1763" t="s">
        <v>6985</v>
      </c>
      <c r="E1763" t="s">
        <v>6986</v>
      </c>
    </row>
    <row r="1764" spans="1:5" ht="16" x14ac:dyDescent="0.4">
      <c r="A1764" t="s">
        <v>1195</v>
      </c>
      <c r="B1764" s="11" t="s">
        <v>6987</v>
      </c>
      <c r="C1764" t="s">
        <v>2397</v>
      </c>
      <c r="D1764" t="s">
        <v>6988</v>
      </c>
      <c r="E1764" t="s">
        <v>6989</v>
      </c>
    </row>
    <row r="1765" spans="1:5" ht="16" x14ac:dyDescent="0.4">
      <c r="A1765" t="s">
        <v>1193</v>
      </c>
      <c r="B1765" s="11" t="s">
        <v>6990</v>
      </c>
      <c r="C1765" t="s">
        <v>2397</v>
      </c>
      <c r="D1765" t="s">
        <v>3066</v>
      </c>
      <c r="E1765" t="s">
        <v>6991</v>
      </c>
    </row>
    <row r="1766" spans="1:5" ht="16" x14ac:dyDescent="0.4">
      <c r="A1766" t="s">
        <v>1191</v>
      </c>
      <c r="B1766" s="11" t="s">
        <v>6992</v>
      </c>
      <c r="C1766" t="s">
        <v>2397</v>
      </c>
      <c r="D1766" t="s">
        <v>5505</v>
      </c>
      <c r="E1766" t="s">
        <v>6993</v>
      </c>
    </row>
    <row r="1767" spans="1:5" ht="16" x14ac:dyDescent="0.4">
      <c r="A1767" t="s">
        <v>1189</v>
      </c>
      <c r="B1767" s="11" t="s">
        <v>6994</v>
      </c>
      <c r="C1767" t="s">
        <v>2401</v>
      </c>
      <c r="D1767" t="s">
        <v>6995</v>
      </c>
      <c r="E1767" t="s">
        <v>2876</v>
      </c>
    </row>
    <row r="1768" spans="1:5" ht="16" x14ac:dyDescent="0.4">
      <c r="A1768" t="s">
        <v>1187</v>
      </c>
      <c r="B1768" s="11" t="s">
        <v>6996</v>
      </c>
      <c r="C1768" t="s">
        <v>2397</v>
      </c>
      <c r="D1768" t="s">
        <v>6997</v>
      </c>
      <c r="E1768" t="s">
        <v>5374</v>
      </c>
    </row>
    <row r="1769" spans="1:5" ht="16" x14ac:dyDescent="0.4">
      <c r="A1769" t="s">
        <v>1185</v>
      </c>
      <c r="B1769" s="11" t="s">
        <v>6998</v>
      </c>
      <c r="C1769" t="s">
        <v>2397</v>
      </c>
      <c r="D1769" t="s">
        <v>6999</v>
      </c>
      <c r="E1769" t="s">
        <v>2948</v>
      </c>
    </row>
    <row r="1770" spans="1:5" ht="16" x14ac:dyDescent="0.4">
      <c r="A1770" t="s">
        <v>1183</v>
      </c>
      <c r="B1770" s="11" t="s">
        <v>7000</v>
      </c>
      <c r="C1770" t="s">
        <v>2397</v>
      </c>
      <c r="D1770" t="s">
        <v>7001</v>
      </c>
      <c r="E1770" t="s">
        <v>3873</v>
      </c>
    </row>
    <row r="1771" spans="1:5" ht="16" x14ac:dyDescent="0.4">
      <c r="A1771" t="s">
        <v>1181</v>
      </c>
      <c r="B1771" s="11" t="s">
        <v>7002</v>
      </c>
      <c r="C1771" t="s">
        <v>2397</v>
      </c>
      <c r="D1771" t="s">
        <v>7003</v>
      </c>
      <c r="E1771" t="s">
        <v>7004</v>
      </c>
    </row>
    <row r="1772" spans="1:5" ht="16" x14ac:dyDescent="0.4">
      <c r="A1772" t="s">
        <v>1179</v>
      </c>
      <c r="B1772" s="11" t="s">
        <v>7005</v>
      </c>
      <c r="C1772" t="s">
        <v>2397</v>
      </c>
      <c r="D1772" t="s">
        <v>7006</v>
      </c>
      <c r="E1772" t="s">
        <v>7007</v>
      </c>
    </row>
    <row r="1773" spans="1:5" ht="16" x14ac:dyDescent="0.4">
      <c r="A1773" t="s">
        <v>1177</v>
      </c>
      <c r="B1773" s="11" t="s">
        <v>7008</v>
      </c>
      <c r="C1773" t="s">
        <v>2397</v>
      </c>
      <c r="D1773" t="s">
        <v>7009</v>
      </c>
      <c r="E1773" t="s">
        <v>3790</v>
      </c>
    </row>
    <row r="1774" spans="1:5" ht="16" x14ac:dyDescent="0.4">
      <c r="A1774" t="s">
        <v>1175</v>
      </c>
      <c r="B1774" s="11" t="s">
        <v>7010</v>
      </c>
      <c r="C1774" t="s">
        <v>2397</v>
      </c>
      <c r="D1774" t="s">
        <v>7011</v>
      </c>
      <c r="E1774" t="s">
        <v>7012</v>
      </c>
    </row>
    <row r="1775" spans="1:5" ht="16" x14ac:dyDescent="0.4">
      <c r="A1775" t="s">
        <v>1173</v>
      </c>
      <c r="B1775" s="11" t="s">
        <v>7013</v>
      </c>
      <c r="C1775" t="s">
        <v>2401</v>
      </c>
      <c r="D1775" t="s">
        <v>7014</v>
      </c>
      <c r="E1775" t="s">
        <v>5082</v>
      </c>
    </row>
    <row r="1776" spans="1:5" ht="16" x14ac:dyDescent="0.4">
      <c r="A1776" t="s">
        <v>1171</v>
      </c>
      <c r="B1776" s="11" t="s">
        <v>7015</v>
      </c>
      <c r="C1776" t="s">
        <v>2397</v>
      </c>
      <c r="D1776" t="s">
        <v>7016</v>
      </c>
      <c r="E1776" t="s">
        <v>5220</v>
      </c>
    </row>
    <row r="1777" spans="1:5" ht="16" x14ac:dyDescent="0.4">
      <c r="A1777" t="s">
        <v>1169</v>
      </c>
      <c r="B1777" s="11" t="s">
        <v>7017</v>
      </c>
      <c r="C1777" t="s">
        <v>2397</v>
      </c>
      <c r="D1777" t="s">
        <v>7018</v>
      </c>
      <c r="E1777" t="s">
        <v>2684</v>
      </c>
    </row>
    <row r="1778" spans="1:5" ht="16" x14ac:dyDescent="0.4">
      <c r="A1778" t="s">
        <v>1167</v>
      </c>
      <c r="B1778" s="11" t="s">
        <v>7019</v>
      </c>
      <c r="C1778" t="s">
        <v>2401</v>
      </c>
      <c r="D1778" t="s">
        <v>7020</v>
      </c>
      <c r="E1778" t="s">
        <v>7021</v>
      </c>
    </row>
    <row r="1779" spans="1:5" ht="16" x14ac:dyDescent="0.4">
      <c r="A1779" t="s">
        <v>1165</v>
      </c>
      <c r="B1779" s="11" t="s">
        <v>7022</v>
      </c>
      <c r="C1779" t="s">
        <v>2397</v>
      </c>
      <c r="D1779" t="s">
        <v>5351</v>
      </c>
      <c r="E1779" t="s">
        <v>7023</v>
      </c>
    </row>
    <row r="1780" spans="1:5" ht="16" x14ac:dyDescent="0.4">
      <c r="A1780" t="s">
        <v>1163</v>
      </c>
      <c r="B1780" s="11" t="s">
        <v>7024</v>
      </c>
      <c r="C1780" t="s">
        <v>2401</v>
      </c>
      <c r="D1780" t="s">
        <v>7025</v>
      </c>
      <c r="E1780" t="s">
        <v>7026</v>
      </c>
    </row>
    <row r="1781" spans="1:5" ht="16" x14ac:dyDescent="0.4">
      <c r="A1781" t="s">
        <v>1161</v>
      </c>
      <c r="B1781" s="11" t="s">
        <v>7027</v>
      </c>
      <c r="C1781" t="s">
        <v>2397</v>
      </c>
      <c r="D1781" t="s">
        <v>7028</v>
      </c>
      <c r="E1781" t="s">
        <v>4579</v>
      </c>
    </row>
    <row r="1782" spans="1:5" ht="16" x14ac:dyDescent="0.4">
      <c r="A1782" t="s">
        <v>1159</v>
      </c>
      <c r="B1782" s="11" t="s">
        <v>7029</v>
      </c>
      <c r="C1782" t="s">
        <v>2397</v>
      </c>
      <c r="D1782" t="s">
        <v>7030</v>
      </c>
      <c r="E1782" t="s">
        <v>4775</v>
      </c>
    </row>
    <row r="1783" spans="1:5" ht="16" x14ac:dyDescent="0.4">
      <c r="A1783" t="s">
        <v>1157</v>
      </c>
      <c r="B1783" s="11" t="s">
        <v>7031</v>
      </c>
      <c r="C1783" t="s">
        <v>2401</v>
      </c>
      <c r="D1783" t="s">
        <v>6606</v>
      </c>
      <c r="E1783" t="s">
        <v>7032</v>
      </c>
    </row>
    <row r="1784" spans="1:5" ht="16" x14ac:dyDescent="0.4">
      <c r="A1784" t="s">
        <v>1155</v>
      </c>
      <c r="B1784" s="11" t="s">
        <v>7033</v>
      </c>
      <c r="C1784" t="s">
        <v>2397</v>
      </c>
      <c r="D1784" t="s">
        <v>2474</v>
      </c>
      <c r="E1784" t="s">
        <v>7034</v>
      </c>
    </row>
    <row r="1785" spans="1:5" ht="16" x14ac:dyDescent="0.4">
      <c r="A1785" t="s">
        <v>1153</v>
      </c>
      <c r="B1785" s="11" t="s">
        <v>7035</v>
      </c>
      <c r="C1785" t="s">
        <v>2401</v>
      </c>
      <c r="D1785" t="s">
        <v>4025</v>
      </c>
      <c r="E1785" t="s">
        <v>4557</v>
      </c>
    </row>
    <row r="1786" spans="1:5" ht="16" x14ac:dyDescent="0.4">
      <c r="A1786" t="s">
        <v>1151</v>
      </c>
      <c r="B1786" s="11" t="s">
        <v>7036</v>
      </c>
      <c r="C1786" t="s">
        <v>2401</v>
      </c>
      <c r="D1786" t="s">
        <v>7037</v>
      </c>
      <c r="E1786" t="s">
        <v>7038</v>
      </c>
    </row>
    <row r="1787" spans="1:5" ht="16" x14ac:dyDescent="0.4">
      <c r="A1787" t="s">
        <v>1149</v>
      </c>
      <c r="B1787" s="11" t="s">
        <v>7039</v>
      </c>
      <c r="C1787" t="s">
        <v>2401</v>
      </c>
      <c r="D1787" t="s">
        <v>7040</v>
      </c>
      <c r="E1787" t="s">
        <v>2457</v>
      </c>
    </row>
    <row r="1788" spans="1:5" ht="16" x14ac:dyDescent="0.4">
      <c r="A1788" t="s">
        <v>1147</v>
      </c>
      <c r="B1788" s="11" t="s">
        <v>7041</v>
      </c>
      <c r="C1788" t="s">
        <v>2401</v>
      </c>
      <c r="D1788" t="s">
        <v>7042</v>
      </c>
      <c r="E1788" t="s">
        <v>7043</v>
      </c>
    </row>
    <row r="1789" spans="1:5" ht="16" x14ac:dyDescent="0.4">
      <c r="A1789" t="s">
        <v>1145</v>
      </c>
      <c r="B1789" s="11" t="s">
        <v>7044</v>
      </c>
      <c r="C1789" t="s">
        <v>2401</v>
      </c>
      <c r="D1789" t="s">
        <v>5407</v>
      </c>
      <c r="E1789" t="s">
        <v>7045</v>
      </c>
    </row>
    <row r="1790" spans="1:5" ht="16" x14ac:dyDescent="0.4">
      <c r="A1790" t="s">
        <v>1143</v>
      </c>
      <c r="B1790" s="11" t="s">
        <v>7046</v>
      </c>
      <c r="C1790" t="s">
        <v>2401</v>
      </c>
      <c r="D1790" t="s">
        <v>7047</v>
      </c>
      <c r="E1790" t="s">
        <v>2418</v>
      </c>
    </row>
    <row r="1791" spans="1:5" ht="16" x14ac:dyDescent="0.4">
      <c r="A1791" t="s">
        <v>1141</v>
      </c>
      <c r="B1791" s="11" t="s">
        <v>7048</v>
      </c>
      <c r="C1791" t="s">
        <v>2401</v>
      </c>
      <c r="D1791" t="s">
        <v>7049</v>
      </c>
      <c r="E1791" t="s">
        <v>7050</v>
      </c>
    </row>
    <row r="1792" spans="1:5" ht="16" x14ac:dyDescent="0.4">
      <c r="A1792" t="s">
        <v>1139</v>
      </c>
      <c r="B1792" s="11" t="s">
        <v>7051</v>
      </c>
      <c r="C1792" t="s">
        <v>2401</v>
      </c>
      <c r="D1792" t="s">
        <v>3554</v>
      </c>
      <c r="E1792" t="s">
        <v>7052</v>
      </c>
    </row>
    <row r="1793" spans="1:5" ht="16" x14ac:dyDescent="0.4">
      <c r="A1793" t="s">
        <v>1137</v>
      </c>
      <c r="B1793" s="11" t="s">
        <v>7053</v>
      </c>
      <c r="C1793" t="s">
        <v>2397</v>
      </c>
      <c r="D1793" t="s">
        <v>7054</v>
      </c>
      <c r="E1793" t="s">
        <v>2960</v>
      </c>
    </row>
    <row r="1794" spans="1:5" ht="16" x14ac:dyDescent="0.4">
      <c r="A1794" t="s">
        <v>1135</v>
      </c>
      <c r="B1794" s="11" t="s">
        <v>7055</v>
      </c>
      <c r="C1794" t="s">
        <v>2401</v>
      </c>
      <c r="D1794" t="s">
        <v>7056</v>
      </c>
      <c r="E1794" t="s">
        <v>2847</v>
      </c>
    </row>
    <row r="1795" spans="1:5" ht="16" x14ac:dyDescent="0.4">
      <c r="A1795" t="s">
        <v>1133</v>
      </c>
      <c r="B1795" s="11" t="s">
        <v>7057</v>
      </c>
      <c r="C1795" t="s">
        <v>2397</v>
      </c>
      <c r="D1795" t="s">
        <v>7058</v>
      </c>
      <c r="E1795" t="s">
        <v>4217</v>
      </c>
    </row>
    <row r="1796" spans="1:5" ht="16" x14ac:dyDescent="0.4">
      <c r="A1796" t="s">
        <v>1131</v>
      </c>
      <c r="B1796" s="11" t="s">
        <v>7059</v>
      </c>
      <c r="C1796" t="s">
        <v>2401</v>
      </c>
      <c r="D1796" t="s">
        <v>6186</v>
      </c>
      <c r="E1796" t="s">
        <v>2507</v>
      </c>
    </row>
    <row r="1797" spans="1:5" ht="16" x14ac:dyDescent="0.4">
      <c r="A1797" t="s">
        <v>1129</v>
      </c>
      <c r="B1797" s="11" t="s">
        <v>7060</v>
      </c>
      <c r="C1797" t="s">
        <v>2397</v>
      </c>
      <c r="D1797" t="s">
        <v>7061</v>
      </c>
      <c r="E1797" t="s">
        <v>5441</v>
      </c>
    </row>
    <row r="1798" spans="1:5" ht="16" x14ac:dyDescent="0.4">
      <c r="A1798" t="s">
        <v>1127</v>
      </c>
      <c r="B1798" s="11" t="s">
        <v>7062</v>
      </c>
      <c r="C1798" t="s">
        <v>2401</v>
      </c>
      <c r="D1798" t="s">
        <v>7063</v>
      </c>
      <c r="E1798" t="s">
        <v>7064</v>
      </c>
    </row>
    <row r="1799" spans="1:5" ht="16" x14ac:dyDescent="0.4">
      <c r="A1799" t="s">
        <v>1125</v>
      </c>
      <c r="B1799" s="11" t="s">
        <v>7065</v>
      </c>
      <c r="C1799" t="s">
        <v>2397</v>
      </c>
      <c r="D1799" t="s">
        <v>7066</v>
      </c>
      <c r="E1799" t="s">
        <v>4369</v>
      </c>
    </row>
    <row r="1800" spans="1:5" ht="16" x14ac:dyDescent="0.4">
      <c r="A1800" t="s">
        <v>1123</v>
      </c>
      <c r="B1800" s="11" t="s">
        <v>7067</v>
      </c>
      <c r="C1800" t="s">
        <v>2397</v>
      </c>
      <c r="D1800" t="s">
        <v>3950</v>
      </c>
      <c r="E1800" t="s">
        <v>5611</v>
      </c>
    </row>
    <row r="1801" spans="1:5" ht="16" x14ac:dyDescent="0.4">
      <c r="A1801" t="s">
        <v>1121</v>
      </c>
      <c r="B1801" s="11" t="s">
        <v>7068</v>
      </c>
      <c r="C1801" t="s">
        <v>2401</v>
      </c>
      <c r="D1801" t="s">
        <v>7069</v>
      </c>
      <c r="E1801" t="s">
        <v>7070</v>
      </c>
    </row>
    <row r="1802" spans="1:5" ht="16" x14ac:dyDescent="0.4">
      <c r="A1802" t="s">
        <v>1119</v>
      </c>
      <c r="B1802" s="11" t="s">
        <v>7071</v>
      </c>
      <c r="C1802" t="s">
        <v>2397</v>
      </c>
      <c r="D1802" t="s">
        <v>7072</v>
      </c>
      <c r="E1802" t="s">
        <v>6855</v>
      </c>
    </row>
    <row r="1803" spans="1:5" ht="16" x14ac:dyDescent="0.4">
      <c r="A1803" t="s">
        <v>1117</v>
      </c>
      <c r="B1803" s="11" t="s">
        <v>7073</v>
      </c>
      <c r="C1803" t="s">
        <v>2401</v>
      </c>
      <c r="D1803" t="s">
        <v>7074</v>
      </c>
      <c r="E1803" t="s">
        <v>2593</v>
      </c>
    </row>
    <row r="1804" spans="1:5" ht="16" x14ac:dyDescent="0.4">
      <c r="A1804" t="s">
        <v>1115</v>
      </c>
      <c r="B1804" s="11" t="s">
        <v>7075</v>
      </c>
      <c r="C1804" t="s">
        <v>2401</v>
      </c>
      <c r="D1804" t="s">
        <v>2987</v>
      </c>
      <c r="E1804" t="s">
        <v>4008</v>
      </c>
    </row>
    <row r="1805" spans="1:5" ht="16" x14ac:dyDescent="0.4">
      <c r="A1805" t="s">
        <v>1113</v>
      </c>
      <c r="B1805" s="11" t="s">
        <v>7076</v>
      </c>
      <c r="C1805" t="s">
        <v>2401</v>
      </c>
      <c r="D1805" t="s">
        <v>2483</v>
      </c>
      <c r="E1805" t="s">
        <v>7077</v>
      </c>
    </row>
    <row r="1806" spans="1:5" ht="16" x14ac:dyDescent="0.4">
      <c r="A1806" t="s">
        <v>1111</v>
      </c>
      <c r="B1806" s="11" t="s">
        <v>7078</v>
      </c>
      <c r="C1806" t="s">
        <v>2401</v>
      </c>
      <c r="D1806" t="s">
        <v>7079</v>
      </c>
      <c r="E1806" t="s">
        <v>6179</v>
      </c>
    </row>
    <row r="1807" spans="1:5" ht="16" x14ac:dyDescent="0.4">
      <c r="A1807" t="s">
        <v>1109</v>
      </c>
      <c r="B1807" s="11" t="s">
        <v>7080</v>
      </c>
      <c r="C1807" t="s">
        <v>2397</v>
      </c>
      <c r="D1807" t="s">
        <v>7081</v>
      </c>
      <c r="E1807" t="s">
        <v>3667</v>
      </c>
    </row>
    <row r="1808" spans="1:5" ht="16" x14ac:dyDescent="0.4">
      <c r="A1808" t="s">
        <v>1107</v>
      </c>
      <c r="B1808" s="11" t="s">
        <v>7082</v>
      </c>
      <c r="C1808" t="s">
        <v>2397</v>
      </c>
      <c r="D1808" t="s">
        <v>7083</v>
      </c>
      <c r="E1808" t="s">
        <v>7084</v>
      </c>
    </row>
    <row r="1809" spans="1:5" ht="16" x14ac:dyDescent="0.4">
      <c r="A1809" t="s">
        <v>1105</v>
      </c>
      <c r="B1809" s="11" t="s">
        <v>7085</v>
      </c>
      <c r="C1809" t="s">
        <v>2397</v>
      </c>
      <c r="D1809" t="s">
        <v>7086</v>
      </c>
      <c r="E1809" t="s">
        <v>7087</v>
      </c>
    </row>
    <row r="1810" spans="1:5" ht="16" x14ac:dyDescent="0.4">
      <c r="A1810" t="s">
        <v>1103</v>
      </c>
      <c r="B1810" s="11" t="s">
        <v>7088</v>
      </c>
      <c r="C1810" t="s">
        <v>2397</v>
      </c>
      <c r="D1810" t="s">
        <v>7089</v>
      </c>
      <c r="E1810" t="s">
        <v>3116</v>
      </c>
    </row>
    <row r="1811" spans="1:5" ht="16" x14ac:dyDescent="0.4">
      <c r="A1811" t="s">
        <v>1101</v>
      </c>
      <c r="B1811" s="11" t="s">
        <v>7090</v>
      </c>
      <c r="C1811" t="s">
        <v>2397</v>
      </c>
      <c r="D1811" t="s">
        <v>7091</v>
      </c>
      <c r="E1811" t="s">
        <v>6933</v>
      </c>
    </row>
    <row r="1812" spans="1:5" ht="16" x14ac:dyDescent="0.4">
      <c r="A1812" t="s">
        <v>1099</v>
      </c>
      <c r="B1812" s="11" t="s">
        <v>7092</v>
      </c>
      <c r="C1812" t="s">
        <v>2397</v>
      </c>
      <c r="D1812" t="s">
        <v>7093</v>
      </c>
      <c r="E1812" t="s">
        <v>7094</v>
      </c>
    </row>
    <row r="1813" spans="1:5" ht="16" x14ac:dyDescent="0.4">
      <c r="A1813" t="s">
        <v>1097</v>
      </c>
      <c r="B1813" s="11" t="s">
        <v>7095</v>
      </c>
      <c r="C1813" t="s">
        <v>2397</v>
      </c>
      <c r="D1813" t="s">
        <v>7096</v>
      </c>
      <c r="E1813" t="s">
        <v>7097</v>
      </c>
    </row>
    <row r="1814" spans="1:5" ht="16" x14ac:dyDescent="0.4">
      <c r="A1814" t="s">
        <v>1095</v>
      </c>
      <c r="B1814" s="11" t="s">
        <v>7098</v>
      </c>
      <c r="C1814" t="s">
        <v>2401</v>
      </c>
      <c r="D1814" t="s">
        <v>7099</v>
      </c>
      <c r="E1814" t="s">
        <v>7100</v>
      </c>
    </row>
    <row r="1815" spans="1:5" ht="16" x14ac:dyDescent="0.4">
      <c r="A1815" t="s">
        <v>1093</v>
      </c>
      <c r="B1815" s="11" t="s">
        <v>7101</v>
      </c>
      <c r="C1815" t="s">
        <v>2397</v>
      </c>
      <c r="D1815" t="s">
        <v>7102</v>
      </c>
      <c r="E1815" t="s">
        <v>3667</v>
      </c>
    </row>
    <row r="1816" spans="1:5" ht="16" x14ac:dyDescent="0.4">
      <c r="A1816" t="s">
        <v>1091</v>
      </c>
      <c r="B1816" s="11" t="s">
        <v>7103</v>
      </c>
      <c r="C1816" t="s">
        <v>2401</v>
      </c>
      <c r="D1816" t="s">
        <v>7104</v>
      </c>
      <c r="E1816" t="s">
        <v>4412</v>
      </c>
    </row>
    <row r="1817" spans="1:5" ht="16" x14ac:dyDescent="0.4">
      <c r="A1817" t="s">
        <v>1089</v>
      </c>
      <c r="B1817" s="11" t="s">
        <v>7105</v>
      </c>
      <c r="C1817" t="s">
        <v>2401</v>
      </c>
      <c r="D1817" t="s">
        <v>7106</v>
      </c>
      <c r="E1817" t="s">
        <v>7107</v>
      </c>
    </row>
    <row r="1818" spans="1:5" ht="16" x14ac:dyDescent="0.4">
      <c r="A1818" t="s">
        <v>1087</v>
      </c>
      <c r="B1818" s="11" t="s">
        <v>7108</v>
      </c>
      <c r="C1818" t="s">
        <v>2401</v>
      </c>
      <c r="D1818" t="s">
        <v>7109</v>
      </c>
      <c r="E1818" t="s">
        <v>5082</v>
      </c>
    </row>
    <row r="1819" spans="1:5" ht="16" x14ac:dyDescent="0.4">
      <c r="A1819" t="s">
        <v>1085</v>
      </c>
      <c r="B1819" s="11" t="s">
        <v>7110</v>
      </c>
      <c r="C1819" t="s">
        <v>2401</v>
      </c>
      <c r="D1819" t="s">
        <v>7111</v>
      </c>
      <c r="E1819" t="s">
        <v>6308</v>
      </c>
    </row>
    <row r="1820" spans="1:5" ht="16" x14ac:dyDescent="0.4">
      <c r="A1820" t="s">
        <v>1083</v>
      </c>
      <c r="B1820" s="11" t="s">
        <v>7112</v>
      </c>
      <c r="C1820" t="s">
        <v>2401</v>
      </c>
      <c r="D1820" t="s">
        <v>5168</v>
      </c>
      <c r="E1820" t="s">
        <v>3399</v>
      </c>
    </row>
    <row r="1821" spans="1:5" ht="16" x14ac:dyDescent="0.4">
      <c r="A1821" t="s">
        <v>1081</v>
      </c>
      <c r="B1821" s="11" t="s">
        <v>7113</v>
      </c>
      <c r="C1821" t="s">
        <v>2401</v>
      </c>
      <c r="D1821" t="s">
        <v>7114</v>
      </c>
      <c r="E1821" t="s">
        <v>7115</v>
      </c>
    </row>
    <row r="1822" spans="1:5" ht="16" x14ac:dyDescent="0.4">
      <c r="A1822" t="s">
        <v>1079</v>
      </c>
      <c r="B1822" s="11" t="s">
        <v>7116</v>
      </c>
      <c r="C1822" t="s">
        <v>2401</v>
      </c>
      <c r="D1822" t="s">
        <v>7117</v>
      </c>
      <c r="E1822" t="s">
        <v>2638</v>
      </c>
    </row>
    <row r="1823" spans="1:5" ht="16" x14ac:dyDescent="0.4">
      <c r="A1823" t="s">
        <v>1077</v>
      </c>
      <c r="B1823" s="11" t="s">
        <v>7118</v>
      </c>
      <c r="C1823" t="s">
        <v>2401</v>
      </c>
      <c r="D1823" t="s">
        <v>7119</v>
      </c>
      <c r="E1823" t="s">
        <v>7120</v>
      </c>
    </row>
    <row r="1824" spans="1:5" ht="16" x14ac:dyDescent="0.4">
      <c r="A1824" t="s">
        <v>1075</v>
      </c>
      <c r="B1824" s="11" t="s">
        <v>7121</v>
      </c>
      <c r="C1824" t="s">
        <v>2397</v>
      </c>
      <c r="D1824" t="s">
        <v>7122</v>
      </c>
      <c r="E1824" t="s">
        <v>7123</v>
      </c>
    </row>
    <row r="1825" spans="1:5" ht="16" x14ac:dyDescent="0.4">
      <c r="A1825" t="s">
        <v>1073</v>
      </c>
      <c r="B1825" s="11" t="s">
        <v>7124</v>
      </c>
      <c r="C1825" t="s">
        <v>2401</v>
      </c>
      <c r="D1825" t="s">
        <v>4474</v>
      </c>
      <c r="E1825" t="s">
        <v>3707</v>
      </c>
    </row>
    <row r="1826" spans="1:5" ht="16" x14ac:dyDescent="0.4">
      <c r="A1826" t="s">
        <v>1071</v>
      </c>
      <c r="B1826" s="11" t="s">
        <v>7125</v>
      </c>
      <c r="C1826" t="s">
        <v>2397</v>
      </c>
      <c r="D1826" t="s">
        <v>7126</v>
      </c>
      <c r="E1826" t="s">
        <v>7127</v>
      </c>
    </row>
    <row r="1827" spans="1:5" ht="16" x14ac:dyDescent="0.4">
      <c r="A1827" t="s">
        <v>1069</v>
      </c>
      <c r="B1827" s="11" t="s">
        <v>7128</v>
      </c>
      <c r="C1827" t="s">
        <v>2397</v>
      </c>
      <c r="D1827" t="s">
        <v>7129</v>
      </c>
      <c r="E1827" t="s">
        <v>7130</v>
      </c>
    </row>
    <row r="1828" spans="1:5" ht="16" x14ac:dyDescent="0.4">
      <c r="A1828" t="s">
        <v>1067</v>
      </c>
      <c r="B1828" s="11" t="s">
        <v>7131</v>
      </c>
      <c r="C1828" t="s">
        <v>2397</v>
      </c>
      <c r="D1828" t="s">
        <v>7132</v>
      </c>
      <c r="E1828" t="s">
        <v>7133</v>
      </c>
    </row>
    <row r="1829" spans="1:5" ht="16" x14ac:dyDescent="0.4">
      <c r="A1829" t="s">
        <v>1065</v>
      </c>
      <c r="B1829" s="11" t="s">
        <v>7134</v>
      </c>
      <c r="C1829" t="s">
        <v>2397</v>
      </c>
      <c r="D1829" t="s">
        <v>7135</v>
      </c>
      <c r="E1829" t="s">
        <v>6887</v>
      </c>
    </row>
    <row r="1830" spans="1:5" ht="16" x14ac:dyDescent="0.4">
      <c r="A1830" t="s">
        <v>1063</v>
      </c>
      <c r="B1830" s="11" t="s">
        <v>7136</v>
      </c>
      <c r="C1830" t="s">
        <v>2397</v>
      </c>
      <c r="D1830" t="s">
        <v>7137</v>
      </c>
      <c r="E1830" t="s">
        <v>3650</v>
      </c>
    </row>
    <row r="1831" spans="1:5" ht="16" x14ac:dyDescent="0.4">
      <c r="A1831" t="s">
        <v>1061</v>
      </c>
      <c r="B1831" s="11" t="s">
        <v>7138</v>
      </c>
      <c r="C1831" t="s">
        <v>2401</v>
      </c>
      <c r="D1831" t="s">
        <v>2950</v>
      </c>
      <c r="E1831" t="s">
        <v>7139</v>
      </c>
    </row>
    <row r="1832" spans="1:5" ht="16" x14ac:dyDescent="0.4">
      <c r="A1832" t="s">
        <v>1059</v>
      </c>
      <c r="B1832" s="11" t="s">
        <v>7140</v>
      </c>
      <c r="C1832" t="s">
        <v>2397</v>
      </c>
      <c r="D1832" t="s">
        <v>5170</v>
      </c>
      <c r="E1832" t="s">
        <v>3002</v>
      </c>
    </row>
    <row r="1833" spans="1:5" ht="16" x14ac:dyDescent="0.4">
      <c r="A1833" t="s">
        <v>1057</v>
      </c>
      <c r="B1833" s="11" t="s">
        <v>7141</v>
      </c>
      <c r="C1833" t="s">
        <v>2397</v>
      </c>
      <c r="D1833" t="s">
        <v>3516</v>
      </c>
      <c r="E1833" t="s">
        <v>6745</v>
      </c>
    </row>
    <row r="1834" spans="1:5" ht="16" x14ac:dyDescent="0.4">
      <c r="A1834" t="s">
        <v>1055</v>
      </c>
      <c r="B1834" s="11" t="s">
        <v>7142</v>
      </c>
      <c r="C1834" t="s">
        <v>2401</v>
      </c>
      <c r="D1834" t="s">
        <v>7143</v>
      </c>
      <c r="E1834" t="s">
        <v>7144</v>
      </c>
    </row>
    <row r="1835" spans="1:5" ht="16" x14ac:dyDescent="0.4">
      <c r="A1835" t="s">
        <v>1053</v>
      </c>
      <c r="B1835" s="11" t="s">
        <v>7145</v>
      </c>
      <c r="C1835" t="s">
        <v>2397</v>
      </c>
      <c r="D1835" t="s">
        <v>7146</v>
      </c>
      <c r="E1835" t="s">
        <v>7147</v>
      </c>
    </row>
    <row r="1836" spans="1:5" ht="16" x14ac:dyDescent="0.4">
      <c r="A1836" t="s">
        <v>1050</v>
      </c>
      <c r="B1836" s="11" t="s">
        <v>7148</v>
      </c>
      <c r="C1836" t="s">
        <v>3758</v>
      </c>
      <c r="D1836" t="s">
        <v>7149</v>
      </c>
      <c r="E1836" t="s">
        <v>5826</v>
      </c>
    </row>
    <row r="1837" spans="1:5" ht="16" x14ac:dyDescent="0.4">
      <c r="A1837" t="s">
        <v>1048</v>
      </c>
      <c r="B1837" s="11" t="s">
        <v>7150</v>
      </c>
      <c r="C1837" t="s">
        <v>2401</v>
      </c>
      <c r="D1837" t="s">
        <v>7151</v>
      </c>
      <c r="E1837" t="s">
        <v>4412</v>
      </c>
    </row>
    <row r="1838" spans="1:5" ht="16" x14ac:dyDescent="0.4">
      <c r="A1838" t="s">
        <v>1046</v>
      </c>
      <c r="B1838" s="11" t="s">
        <v>7152</v>
      </c>
      <c r="C1838" t="s">
        <v>2401</v>
      </c>
      <c r="D1838" t="s">
        <v>7153</v>
      </c>
      <c r="E1838" t="s">
        <v>7154</v>
      </c>
    </row>
    <row r="1839" spans="1:5" ht="16" x14ac:dyDescent="0.4">
      <c r="A1839" t="s">
        <v>1044</v>
      </c>
      <c r="B1839" s="11" t="s">
        <v>7155</v>
      </c>
      <c r="C1839" t="s">
        <v>2401</v>
      </c>
      <c r="D1839" t="s">
        <v>7156</v>
      </c>
      <c r="E1839" t="s">
        <v>7157</v>
      </c>
    </row>
    <row r="1840" spans="1:5" ht="16" x14ac:dyDescent="0.4">
      <c r="A1840" t="s">
        <v>1042</v>
      </c>
      <c r="B1840" s="11" t="s">
        <v>7158</v>
      </c>
      <c r="C1840" t="s">
        <v>2401</v>
      </c>
      <c r="D1840" t="s">
        <v>5539</v>
      </c>
      <c r="E1840" t="s">
        <v>7159</v>
      </c>
    </row>
    <row r="1841" spans="1:5" ht="16" x14ac:dyDescent="0.4">
      <c r="A1841" t="s">
        <v>1040</v>
      </c>
      <c r="B1841" s="11" t="s">
        <v>7160</v>
      </c>
      <c r="C1841" t="s">
        <v>2401</v>
      </c>
      <c r="D1841" t="s">
        <v>5675</v>
      </c>
      <c r="E1841" t="s">
        <v>7161</v>
      </c>
    </row>
    <row r="1842" spans="1:5" ht="16" x14ac:dyDescent="0.4">
      <c r="A1842" t="s">
        <v>1038</v>
      </c>
      <c r="B1842" s="11" t="s">
        <v>7162</v>
      </c>
      <c r="C1842" t="s">
        <v>2397</v>
      </c>
      <c r="D1842" t="s">
        <v>7163</v>
      </c>
      <c r="E1842" t="s">
        <v>2590</v>
      </c>
    </row>
    <row r="1843" spans="1:5" ht="16" x14ac:dyDescent="0.4">
      <c r="A1843" t="s">
        <v>1036</v>
      </c>
      <c r="B1843" s="11" t="s">
        <v>7164</v>
      </c>
      <c r="C1843" t="s">
        <v>2397</v>
      </c>
      <c r="D1843" t="s">
        <v>7165</v>
      </c>
      <c r="E1843" t="s">
        <v>7166</v>
      </c>
    </row>
    <row r="1844" spans="1:5" ht="16" x14ac:dyDescent="0.4">
      <c r="A1844" t="s">
        <v>1034</v>
      </c>
      <c r="B1844" s="11" t="s">
        <v>7167</v>
      </c>
      <c r="C1844" t="s">
        <v>2401</v>
      </c>
      <c r="D1844" t="s">
        <v>2595</v>
      </c>
      <c r="E1844" t="s">
        <v>7168</v>
      </c>
    </row>
    <row r="1845" spans="1:5" ht="16" x14ac:dyDescent="0.4">
      <c r="A1845" t="s">
        <v>1032</v>
      </c>
      <c r="B1845" s="11" t="s">
        <v>7169</v>
      </c>
      <c r="C1845" t="s">
        <v>2401</v>
      </c>
      <c r="D1845" t="s">
        <v>7170</v>
      </c>
      <c r="E1845" t="s">
        <v>7171</v>
      </c>
    </row>
    <row r="1846" spans="1:5" ht="16" x14ac:dyDescent="0.4">
      <c r="A1846" t="s">
        <v>1030</v>
      </c>
      <c r="B1846" s="11" t="s">
        <v>7172</v>
      </c>
      <c r="C1846" t="s">
        <v>2401</v>
      </c>
      <c r="D1846" t="s">
        <v>7173</v>
      </c>
      <c r="E1846" t="s">
        <v>2475</v>
      </c>
    </row>
    <row r="1847" spans="1:5" ht="16" x14ac:dyDescent="0.4">
      <c r="A1847" t="s">
        <v>1028</v>
      </c>
      <c r="B1847" s="11" t="s">
        <v>7174</v>
      </c>
      <c r="C1847" t="s">
        <v>2401</v>
      </c>
      <c r="D1847" t="s">
        <v>7175</v>
      </c>
      <c r="E1847" t="s">
        <v>7176</v>
      </c>
    </row>
    <row r="1848" spans="1:5" ht="16" x14ac:dyDescent="0.4">
      <c r="A1848" t="s">
        <v>1026</v>
      </c>
      <c r="B1848" s="11" t="s">
        <v>7177</v>
      </c>
      <c r="C1848" t="s">
        <v>2401</v>
      </c>
      <c r="D1848" t="s">
        <v>7178</v>
      </c>
      <c r="E1848" t="s">
        <v>7179</v>
      </c>
    </row>
    <row r="1849" spans="1:5" ht="16" x14ac:dyDescent="0.4">
      <c r="A1849" t="s">
        <v>1024</v>
      </c>
      <c r="B1849" s="11" t="s">
        <v>7180</v>
      </c>
      <c r="C1849" t="s">
        <v>2401</v>
      </c>
      <c r="D1849" t="s">
        <v>7181</v>
      </c>
      <c r="E1849" t="s">
        <v>7182</v>
      </c>
    </row>
    <row r="1850" spans="1:5" ht="16" x14ac:dyDescent="0.4">
      <c r="A1850" t="s">
        <v>1022</v>
      </c>
      <c r="B1850" s="11" t="s">
        <v>7183</v>
      </c>
      <c r="C1850" t="s">
        <v>2401</v>
      </c>
      <c r="D1850" t="s">
        <v>7184</v>
      </c>
      <c r="E1850" t="s">
        <v>7185</v>
      </c>
    </row>
    <row r="1851" spans="1:5" ht="16" x14ac:dyDescent="0.4">
      <c r="A1851" t="s">
        <v>1020</v>
      </c>
      <c r="B1851" s="11" t="s">
        <v>7186</v>
      </c>
      <c r="C1851" t="s">
        <v>2401</v>
      </c>
      <c r="D1851" t="s">
        <v>7187</v>
      </c>
      <c r="E1851" t="s">
        <v>3259</v>
      </c>
    </row>
    <row r="1852" spans="1:5" ht="16" x14ac:dyDescent="0.4">
      <c r="A1852" t="s">
        <v>1018</v>
      </c>
      <c r="B1852" s="11" t="s">
        <v>7188</v>
      </c>
      <c r="C1852" t="s">
        <v>2401</v>
      </c>
      <c r="D1852" t="s">
        <v>7189</v>
      </c>
      <c r="E1852" t="s">
        <v>2544</v>
      </c>
    </row>
    <row r="1853" spans="1:5" ht="16" x14ac:dyDescent="0.4">
      <c r="A1853" t="s">
        <v>1016</v>
      </c>
      <c r="B1853" s="11" t="s">
        <v>7190</v>
      </c>
      <c r="C1853" t="s">
        <v>2401</v>
      </c>
      <c r="D1853" t="s">
        <v>7191</v>
      </c>
      <c r="E1853" t="s">
        <v>7192</v>
      </c>
    </row>
    <row r="1854" spans="1:5" ht="16" x14ac:dyDescent="0.4">
      <c r="A1854" t="s">
        <v>1013</v>
      </c>
      <c r="B1854" s="11" t="s">
        <v>7193</v>
      </c>
      <c r="C1854" t="s">
        <v>2401</v>
      </c>
      <c r="D1854" t="s">
        <v>7194</v>
      </c>
      <c r="E1854" t="s">
        <v>2544</v>
      </c>
    </row>
    <row r="1855" spans="1:5" ht="16" x14ac:dyDescent="0.4">
      <c r="A1855" t="s">
        <v>1011</v>
      </c>
      <c r="B1855" s="11" t="s">
        <v>7195</v>
      </c>
      <c r="C1855" t="s">
        <v>2397</v>
      </c>
      <c r="D1855" t="s">
        <v>6678</v>
      </c>
      <c r="E1855" t="s">
        <v>7196</v>
      </c>
    </row>
    <row r="1856" spans="1:5" ht="16" x14ac:dyDescent="0.4">
      <c r="A1856" t="s">
        <v>1009</v>
      </c>
      <c r="B1856" s="11" t="s">
        <v>7197</v>
      </c>
      <c r="C1856" t="s">
        <v>2401</v>
      </c>
      <c r="D1856" t="s">
        <v>4297</v>
      </c>
      <c r="E1856" t="s">
        <v>3977</v>
      </c>
    </row>
    <row r="1857" spans="1:5" ht="16" x14ac:dyDescent="0.4">
      <c r="A1857" t="s">
        <v>1007</v>
      </c>
      <c r="B1857" s="11" t="s">
        <v>7198</v>
      </c>
      <c r="C1857" t="s">
        <v>2401</v>
      </c>
      <c r="D1857" t="s">
        <v>7199</v>
      </c>
      <c r="E1857" t="s">
        <v>3564</v>
      </c>
    </row>
    <row r="1858" spans="1:5" ht="16" x14ac:dyDescent="0.4">
      <c r="A1858" t="s">
        <v>1005</v>
      </c>
      <c r="B1858" s="11" t="s">
        <v>7200</v>
      </c>
      <c r="C1858" t="s">
        <v>2397</v>
      </c>
      <c r="D1858" t="s">
        <v>7201</v>
      </c>
      <c r="E1858" t="s">
        <v>7202</v>
      </c>
    </row>
    <row r="1859" spans="1:5" ht="16" x14ac:dyDescent="0.4">
      <c r="A1859" t="s">
        <v>1003</v>
      </c>
      <c r="B1859" s="11" t="s">
        <v>7203</v>
      </c>
      <c r="C1859" t="s">
        <v>2401</v>
      </c>
      <c r="D1859" t="s">
        <v>7204</v>
      </c>
      <c r="E1859" t="s">
        <v>7205</v>
      </c>
    </row>
    <row r="1860" spans="1:5" ht="16" x14ac:dyDescent="0.4">
      <c r="A1860" t="s">
        <v>1001</v>
      </c>
      <c r="B1860" s="11" t="s">
        <v>7206</v>
      </c>
      <c r="C1860" t="s">
        <v>2397</v>
      </c>
      <c r="D1860" t="s">
        <v>5311</v>
      </c>
      <c r="E1860" t="s">
        <v>5905</v>
      </c>
    </row>
    <row r="1861" spans="1:5" ht="16" x14ac:dyDescent="0.4">
      <c r="A1861" t="s">
        <v>999</v>
      </c>
      <c r="B1861" s="11" t="s">
        <v>7207</v>
      </c>
      <c r="C1861" t="s">
        <v>2397</v>
      </c>
      <c r="D1861" t="s">
        <v>4855</v>
      </c>
      <c r="E1861" t="s">
        <v>7208</v>
      </c>
    </row>
    <row r="1862" spans="1:5" ht="16" x14ac:dyDescent="0.4">
      <c r="A1862" t="s">
        <v>997</v>
      </c>
      <c r="B1862" s="11" t="s">
        <v>7209</v>
      </c>
      <c r="C1862" t="s">
        <v>2397</v>
      </c>
      <c r="D1862" t="s">
        <v>7210</v>
      </c>
      <c r="E1862" t="s">
        <v>7211</v>
      </c>
    </row>
    <row r="1863" spans="1:5" ht="16" x14ac:dyDescent="0.4">
      <c r="A1863" t="s">
        <v>995</v>
      </c>
      <c r="B1863" s="11" t="s">
        <v>7212</v>
      </c>
      <c r="C1863" t="s">
        <v>2397</v>
      </c>
      <c r="D1863" t="s">
        <v>3527</v>
      </c>
      <c r="E1863" t="s">
        <v>3873</v>
      </c>
    </row>
    <row r="1864" spans="1:5" ht="16" x14ac:dyDescent="0.4">
      <c r="A1864" t="s">
        <v>993</v>
      </c>
      <c r="B1864" s="11" t="s">
        <v>7213</v>
      </c>
      <c r="C1864" t="s">
        <v>2397</v>
      </c>
      <c r="D1864" t="s">
        <v>7214</v>
      </c>
      <c r="E1864" t="s">
        <v>7215</v>
      </c>
    </row>
    <row r="1865" spans="1:5" ht="16" x14ac:dyDescent="0.4">
      <c r="A1865" t="s">
        <v>991</v>
      </c>
      <c r="B1865" s="11" t="s">
        <v>7216</v>
      </c>
      <c r="C1865" t="s">
        <v>2397</v>
      </c>
      <c r="D1865" t="s">
        <v>7217</v>
      </c>
      <c r="E1865" t="s">
        <v>2561</v>
      </c>
    </row>
    <row r="1866" spans="1:5" ht="16" x14ac:dyDescent="0.4">
      <c r="A1866" t="s">
        <v>989</v>
      </c>
      <c r="B1866" s="11" t="s">
        <v>7218</v>
      </c>
      <c r="C1866" t="s">
        <v>2397</v>
      </c>
      <c r="D1866" t="s">
        <v>3663</v>
      </c>
      <c r="E1866" t="s">
        <v>7219</v>
      </c>
    </row>
    <row r="1867" spans="1:5" ht="16" x14ac:dyDescent="0.4">
      <c r="A1867" t="s">
        <v>987</v>
      </c>
      <c r="B1867" s="11" t="s">
        <v>7220</v>
      </c>
      <c r="C1867" t="s">
        <v>2401</v>
      </c>
      <c r="D1867" t="s">
        <v>7221</v>
      </c>
      <c r="E1867" t="s">
        <v>7222</v>
      </c>
    </row>
    <row r="1868" spans="1:5" ht="16" x14ac:dyDescent="0.4">
      <c r="A1868" t="s">
        <v>985</v>
      </c>
      <c r="B1868" s="11" t="s">
        <v>7223</v>
      </c>
      <c r="C1868" t="s">
        <v>2397</v>
      </c>
      <c r="D1868" t="s">
        <v>4629</v>
      </c>
      <c r="E1868" t="s">
        <v>4512</v>
      </c>
    </row>
    <row r="1869" spans="1:5" ht="16" x14ac:dyDescent="0.4">
      <c r="A1869" t="s">
        <v>983</v>
      </c>
      <c r="B1869" s="11" t="s">
        <v>7224</v>
      </c>
      <c r="C1869" t="s">
        <v>2401</v>
      </c>
      <c r="D1869" t="s">
        <v>4361</v>
      </c>
      <c r="E1869" t="s">
        <v>7225</v>
      </c>
    </row>
    <row r="1870" spans="1:5" ht="16" x14ac:dyDescent="0.4">
      <c r="A1870" t="s">
        <v>981</v>
      </c>
      <c r="B1870" s="11" t="s">
        <v>7226</v>
      </c>
      <c r="C1870" t="s">
        <v>2401</v>
      </c>
      <c r="D1870" t="s">
        <v>7227</v>
      </c>
      <c r="E1870" t="s">
        <v>3465</v>
      </c>
    </row>
    <row r="1871" spans="1:5" ht="16" x14ac:dyDescent="0.4">
      <c r="A1871" t="s">
        <v>979</v>
      </c>
      <c r="B1871" s="11" t="s">
        <v>7228</v>
      </c>
      <c r="C1871" t="s">
        <v>2401</v>
      </c>
      <c r="D1871" t="s">
        <v>2998</v>
      </c>
      <c r="E1871" t="s">
        <v>2774</v>
      </c>
    </row>
    <row r="1872" spans="1:5" ht="16" x14ac:dyDescent="0.4">
      <c r="A1872" t="s">
        <v>977</v>
      </c>
      <c r="B1872" s="11" t="s">
        <v>7229</v>
      </c>
      <c r="C1872" t="s">
        <v>2401</v>
      </c>
      <c r="D1872" t="s">
        <v>7230</v>
      </c>
      <c r="E1872" t="s">
        <v>7231</v>
      </c>
    </row>
    <row r="1873" spans="1:5" ht="16" x14ac:dyDescent="0.4">
      <c r="A1873" t="s">
        <v>975</v>
      </c>
      <c r="B1873" s="11" t="s">
        <v>7232</v>
      </c>
      <c r="C1873" t="s">
        <v>2401</v>
      </c>
      <c r="D1873" t="s">
        <v>7233</v>
      </c>
      <c r="E1873" t="s">
        <v>7234</v>
      </c>
    </row>
    <row r="1874" spans="1:5" ht="16" x14ac:dyDescent="0.4">
      <c r="A1874" t="s">
        <v>973</v>
      </c>
      <c r="B1874" s="11" t="s">
        <v>7235</v>
      </c>
      <c r="C1874" t="s">
        <v>2401</v>
      </c>
      <c r="D1874" t="s">
        <v>7236</v>
      </c>
      <c r="E1874" t="s">
        <v>7237</v>
      </c>
    </row>
    <row r="1875" spans="1:5" ht="16" x14ac:dyDescent="0.4">
      <c r="A1875" t="s">
        <v>971</v>
      </c>
      <c r="B1875" s="11" t="s">
        <v>7238</v>
      </c>
      <c r="C1875" t="s">
        <v>2401</v>
      </c>
      <c r="D1875" t="s">
        <v>7239</v>
      </c>
      <c r="E1875" t="s">
        <v>7240</v>
      </c>
    </row>
    <row r="1876" spans="1:5" ht="16" x14ac:dyDescent="0.4">
      <c r="A1876" t="s">
        <v>969</v>
      </c>
      <c r="B1876" s="11" t="s">
        <v>7241</v>
      </c>
      <c r="C1876" t="s">
        <v>2401</v>
      </c>
      <c r="D1876" t="s">
        <v>7242</v>
      </c>
      <c r="E1876" t="s">
        <v>7243</v>
      </c>
    </row>
    <row r="1877" spans="1:5" ht="16" x14ac:dyDescent="0.4">
      <c r="A1877" t="s">
        <v>967</v>
      </c>
      <c r="B1877" s="11" t="s">
        <v>7244</v>
      </c>
      <c r="C1877" t="s">
        <v>2397</v>
      </c>
      <c r="D1877" t="s">
        <v>5407</v>
      </c>
      <c r="E1877" t="s">
        <v>7245</v>
      </c>
    </row>
    <row r="1878" spans="1:5" ht="16" x14ac:dyDescent="0.4">
      <c r="A1878" t="s">
        <v>965</v>
      </c>
      <c r="B1878" s="11" t="s">
        <v>7246</v>
      </c>
      <c r="C1878" t="s">
        <v>2397</v>
      </c>
      <c r="D1878" t="s">
        <v>7247</v>
      </c>
      <c r="E1878" t="s">
        <v>4298</v>
      </c>
    </row>
    <row r="1879" spans="1:5" ht="16" x14ac:dyDescent="0.4">
      <c r="A1879" t="s">
        <v>963</v>
      </c>
      <c r="B1879" s="11" t="s">
        <v>7248</v>
      </c>
      <c r="C1879" t="s">
        <v>3758</v>
      </c>
      <c r="D1879" t="s">
        <v>7249</v>
      </c>
      <c r="E1879" t="s">
        <v>7250</v>
      </c>
    </row>
    <row r="1880" spans="1:5" ht="16" x14ac:dyDescent="0.4">
      <c r="A1880" t="s">
        <v>961</v>
      </c>
      <c r="B1880" s="11" t="s">
        <v>7251</v>
      </c>
      <c r="C1880" t="s">
        <v>2397</v>
      </c>
      <c r="D1880" t="s">
        <v>7252</v>
      </c>
      <c r="E1880" t="s">
        <v>7253</v>
      </c>
    </row>
    <row r="1881" spans="1:5" ht="16" x14ac:dyDescent="0.4">
      <c r="A1881" t="s">
        <v>959</v>
      </c>
      <c r="B1881" s="11" t="s">
        <v>7254</v>
      </c>
      <c r="C1881" t="s">
        <v>2397</v>
      </c>
      <c r="D1881" t="s">
        <v>7255</v>
      </c>
      <c r="E1881" t="s">
        <v>7256</v>
      </c>
    </row>
    <row r="1882" spans="1:5" ht="16" x14ac:dyDescent="0.4">
      <c r="A1882" t="s">
        <v>957</v>
      </c>
      <c r="B1882" s="11" t="s">
        <v>7257</v>
      </c>
      <c r="C1882" t="s">
        <v>2401</v>
      </c>
      <c r="D1882" t="s">
        <v>3976</v>
      </c>
      <c r="E1882" t="s">
        <v>7258</v>
      </c>
    </row>
    <row r="1883" spans="1:5" ht="16" x14ac:dyDescent="0.4">
      <c r="A1883" t="s">
        <v>955</v>
      </c>
      <c r="B1883" s="11" t="s">
        <v>7259</v>
      </c>
      <c r="C1883" t="s">
        <v>2397</v>
      </c>
      <c r="D1883" t="s">
        <v>7260</v>
      </c>
      <c r="E1883" t="s">
        <v>7245</v>
      </c>
    </row>
    <row r="1884" spans="1:5" ht="16" x14ac:dyDescent="0.4">
      <c r="A1884" t="s">
        <v>953</v>
      </c>
      <c r="B1884" s="11" t="s">
        <v>7261</v>
      </c>
      <c r="C1884" t="s">
        <v>2397</v>
      </c>
      <c r="D1884" t="s">
        <v>7262</v>
      </c>
      <c r="E1884" t="s">
        <v>7263</v>
      </c>
    </row>
    <row r="1885" spans="1:5" ht="16" x14ac:dyDescent="0.4">
      <c r="A1885" t="s">
        <v>951</v>
      </c>
      <c r="B1885" s="11" t="s">
        <v>7264</v>
      </c>
      <c r="C1885" t="s">
        <v>2397</v>
      </c>
      <c r="D1885" t="s">
        <v>7265</v>
      </c>
      <c r="E1885" t="s">
        <v>7266</v>
      </c>
    </row>
    <row r="1886" spans="1:5" ht="16" x14ac:dyDescent="0.4">
      <c r="A1886" t="s">
        <v>949</v>
      </c>
      <c r="B1886" s="11" t="s">
        <v>7267</v>
      </c>
      <c r="C1886" t="s">
        <v>2397</v>
      </c>
      <c r="D1886" t="s">
        <v>7268</v>
      </c>
      <c r="E1886" t="s">
        <v>7269</v>
      </c>
    </row>
    <row r="1887" spans="1:5" ht="16" x14ac:dyDescent="0.4">
      <c r="A1887" t="s">
        <v>947</v>
      </c>
      <c r="B1887" s="11" t="s">
        <v>7270</v>
      </c>
      <c r="C1887" t="s">
        <v>2397</v>
      </c>
      <c r="D1887" t="s">
        <v>7271</v>
      </c>
      <c r="E1887" t="s">
        <v>7272</v>
      </c>
    </row>
    <row r="1888" spans="1:5" ht="16" x14ac:dyDescent="0.4">
      <c r="A1888" t="s">
        <v>945</v>
      </c>
      <c r="B1888" s="11" t="s">
        <v>7273</v>
      </c>
      <c r="C1888" t="s">
        <v>2401</v>
      </c>
      <c r="D1888" t="s">
        <v>7274</v>
      </c>
      <c r="E1888" t="s">
        <v>7275</v>
      </c>
    </row>
    <row r="1889" spans="1:5" ht="16" x14ac:dyDescent="0.4">
      <c r="A1889" t="s">
        <v>943</v>
      </c>
      <c r="B1889" s="11" t="s">
        <v>7276</v>
      </c>
      <c r="C1889" t="s">
        <v>2401</v>
      </c>
      <c r="D1889" t="s">
        <v>7277</v>
      </c>
      <c r="E1889" t="s">
        <v>3523</v>
      </c>
    </row>
    <row r="1890" spans="1:5" ht="16" x14ac:dyDescent="0.4">
      <c r="A1890" t="s">
        <v>941</v>
      </c>
      <c r="B1890" s="11" t="s">
        <v>7278</v>
      </c>
      <c r="C1890" t="s">
        <v>2401</v>
      </c>
      <c r="D1890" t="s">
        <v>4017</v>
      </c>
      <c r="E1890" t="s">
        <v>7279</v>
      </c>
    </row>
    <row r="1891" spans="1:5" ht="16" x14ac:dyDescent="0.4">
      <c r="A1891" t="s">
        <v>939</v>
      </c>
      <c r="B1891" s="11" t="s">
        <v>7280</v>
      </c>
      <c r="C1891" t="s">
        <v>2397</v>
      </c>
      <c r="D1891" t="s">
        <v>7281</v>
      </c>
      <c r="E1891" t="s">
        <v>5534</v>
      </c>
    </row>
    <row r="1892" spans="1:5" ht="16" x14ac:dyDescent="0.4">
      <c r="A1892" t="s">
        <v>937</v>
      </c>
      <c r="B1892" s="11" t="s">
        <v>7282</v>
      </c>
      <c r="C1892" t="s">
        <v>2401</v>
      </c>
      <c r="D1892" t="s">
        <v>7283</v>
      </c>
      <c r="E1892" t="s">
        <v>2457</v>
      </c>
    </row>
    <row r="1893" spans="1:5" ht="16" x14ac:dyDescent="0.4">
      <c r="A1893" t="s">
        <v>935</v>
      </c>
      <c r="B1893" s="11" t="s">
        <v>7284</v>
      </c>
      <c r="C1893" t="s">
        <v>2401</v>
      </c>
      <c r="D1893" t="s">
        <v>7285</v>
      </c>
      <c r="E1893" t="s">
        <v>7286</v>
      </c>
    </row>
    <row r="1894" spans="1:5" ht="16" x14ac:dyDescent="0.4">
      <c r="A1894" t="s">
        <v>933</v>
      </c>
      <c r="B1894" s="11" t="s">
        <v>7287</v>
      </c>
      <c r="C1894" t="s">
        <v>2397</v>
      </c>
      <c r="D1894" t="s">
        <v>7288</v>
      </c>
      <c r="E1894" t="s">
        <v>7289</v>
      </c>
    </row>
    <row r="1895" spans="1:5" ht="16" x14ac:dyDescent="0.4">
      <c r="A1895" t="s">
        <v>931</v>
      </c>
      <c r="B1895" s="11" t="s">
        <v>7290</v>
      </c>
      <c r="C1895" t="s">
        <v>2401</v>
      </c>
      <c r="D1895" t="s">
        <v>7291</v>
      </c>
      <c r="E1895" t="s">
        <v>2744</v>
      </c>
    </row>
    <row r="1896" spans="1:5" ht="16" x14ac:dyDescent="0.4">
      <c r="A1896" t="s">
        <v>929</v>
      </c>
      <c r="B1896" s="11" t="s">
        <v>7292</v>
      </c>
      <c r="C1896" t="s">
        <v>2397</v>
      </c>
      <c r="D1896" t="s">
        <v>7293</v>
      </c>
      <c r="E1896" t="s">
        <v>7294</v>
      </c>
    </row>
    <row r="1897" spans="1:5" ht="16" x14ac:dyDescent="0.4">
      <c r="A1897" t="s">
        <v>927</v>
      </c>
      <c r="B1897" s="11" t="s">
        <v>7295</v>
      </c>
      <c r="C1897" t="s">
        <v>2401</v>
      </c>
      <c r="D1897" t="s">
        <v>3094</v>
      </c>
      <c r="E1897" t="s">
        <v>7296</v>
      </c>
    </row>
    <row r="1898" spans="1:5" ht="16" x14ac:dyDescent="0.4">
      <c r="A1898" t="s">
        <v>925</v>
      </c>
      <c r="B1898" s="11" t="s">
        <v>7297</v>
      </c>
      <c r="C1898" t="s">
        <v>2401</v>
      </c>
      <c r="D1898" t="s">
        <v>7298</v>
      </c>
      <c r="E1898" t="s">
        <v>2853</v>
      </c>
    </row>
    <row r="1899" spans="1:5" ht="16" x14ac:dyDescent="0.4">
      <c r="A1899" t="s">
        <v>923</v>
      </c>
      <c r="B1899" s="11" t="s">
        <v>7299</v>
      </c>
      <c r="C1899" t="s">
        <v>2401</v>
      </c>
      <c r="D1899" t="s">
        <v>2604</v>
      </c>
      <c r="E1899" t="s">
        <v>7300</v>
      </c>
    </row>
    <row r="1900" spans="1:5" ht="16" x14ac:dyDescent="0.4">
      <c r="A1900" t="s">
        <v>921</v>
      </c>
      <c r="B1900" s="11" t="s">
        <v>7301</v>
      </c>
      <c r="C1900" t="s">
        <v>2401</v>
      </c>
      <c r="D1900" t="s">
        <v>2691</v>
      </c>
      <c r="E1900" t="s">
        <v>3564</v>
      </c>
    </row>
    <row r="1901" spans="1:5" ht="16" x14ac:dyDescent="0.4">
      <c r="A1901" t="s">
        <v>919</v>
      </c>
      <c r="B1901" s="11" t="s">
        <v>7302</v>
      </c>
      <c r="C1901" t="s">
        <v>2397</v>
      </c>
      <c r="D1901" t="s">
        <v>7303</v>
      </c>
      <c r="E1901" t="s">
        <v>2684</v>
      </c>
    </row>
    <row r="1902" spans="1:5" ht="16" x14ac:dyDescent="0.4">
      <c r="A1902" t="s">
        <v>917</v>
      </c>
      <c r="B1902" s="11" t="s">
        <v>7304</v>
      </c>
      <c r="C1902" t="s">
        <v>2397</v>
      </c>
      <c r="D1902" t="s">
        <v>7020</v>
      </c>
      <c r="E1902" t="s">
        <v>7305</v>
      </c>
    </row>
    <row r="1903" spans="1:5" ht="16" x14ac:dyDescent="0.4">
      <c r="A1903" t="s">
        <v>915</v>
      </c>
      <c r="B1903" s="11" t="s">
        <v>7306</v>
      </c>
      <c r="C1903" t="s">
        <v>2397</v>
      </c>
      <c r="D1903" t="s">
        <v>7307</v>
      </c>
      <c r="E1903" t="s">
        <v>5441</v>
      </c>
    </row>
    <row r="1904" spans="1:5" ht="16" x14ac:dyDescent="0.4">
      <c r="A1904" t="s">
        <v>913</v>
      </c>
      <c r="B1904" s="11" t="s">
        <v>7308</v>
      </c>
      <c r="C1904" t="s">
        <v>2397</v>
      </c>
      <c r="D1904" t="s">
        <v>7309</v>
      </c>
      <c r="E1904" t="s">
        <v>3061</v>
      </c>
    </row>
    <row r="1905" spans="1:5" ht="16" x14ac:dyDescent="0.4">
      <c r="A1905" t="s">
        <v>911</v>
      </c>
      <c r="B1905" s="11" t="s">
        <v>7310</v>
      </c>
      <c r="C1905" t="s">
        <v>2397</v>
      </c>
      <c r="D1905" t="s">
        <v>7311</v>
      </c>
      <c r="E1905" t="s">
        <v>7312</v>
      </c>
    </row>
    <row r="1906" spans="1:5" ht="16" x14ac:dyDescent="0.4">
      <c r="A1906" t="s">
        <v>909</v>
      </c>
      <c r="B1906" s="11" t="s">
        <v>7313</v>
      </c>
      <c r="C1906" t="s">
        <v>2397</v>
      </c>
      <c r="D1906" t="s">
        <v>7314</v>
      </c>
      <c r="E1906" t="s">
        <v>7315</v>
      </c>
    </row>
    <row r="1907" spans="1:5" ht="16" x14ac:dyDescent="0.4">
      <c r="A1907" t="s">
        <v>907</v>
      </c>
      <c r="B1907" s="11" t="s">
        <v>7316</v>
      </c>
      <c r="C1907" t="s">
        <v>2401</v>
      </c>
      <c r="D1907" t="s">
        <v>7317</v>
      </c>
      <c r="E1907" t="s">
        <v>7318</v>
      </c>
    </row>
    <row r="1908" spans="1:5" ht="16" x14ac:dyDescent="0.4">
      <c r="A1908" t="s">
        <v>905</v>
      </c>
      <c r="B1908" s="11" t="s">
        <v>7319</v>
      </c>
      <c r="C1908" t="s">
        <v>2397</v>
      </c>
      <c r="D1908" t="s">
        <v>3238</v>
      </c>
      <c r="E1908" t="s">
        <v>7320</v>
      </c>
    </row>
    <row r="1909" spans="1:5" ht="16" x14ac:dyDescent="0.4">
      <c r="A1909" t="s">
        <v>903</v>
      </c>
      <c r="B1909" s="11" t="s">
        <v>7321</v>
      </c>
      <c r="C1909" t="s">
        <v>2397</v>
      </c>
      <c r="D1909" t="s">
        <v>7322</v>
      </c>
      <c r="E1909" t="s">
        <v>7323</v>
      </c>
    </row>
    <row r="1910" spans="1:5" ht="16" x14ac:dyDescent="0.4">
      <c r="A1910" t="s">
        <v>901</v>
      </c>
      <c r="B1910" s="11" t="s">
        <v>7324</v>
      </c>
      <c r="C1910" t="s">
        <v>2401</v>
      </c>
      <c r="D1910" t="s">
        <v>7325</v>
      </c>
      <c r="E1910" t="s">
        <v>7326</v>
      </c>
    </row>
    <row r="1911" spans="1:5" ht="16" x14ac:dyDescent="0.4">
      <c r="A1911" t="s">
        <v>899</v>
      </c>
      <c r="B1911" s="11" t="s">
        <v>7327</v>
      </c>
      <c r="C1911" t="s">
        <v>2401</v>
      </c>
      <c r="D1911" t="s">
        <v>3663</v>
      </c>
      <c r="E1911" t="s">
        <v>7328</v>
      </c>
    </row>
    <row r="1912" spans="1:5" ht="16" x14ac:dyDescent="0.4">
      <c r="A1912" t="s">
        <v>897</v>
      </c>
      <c r="B1912" s="11" t="s">
        <v>7329</v>
      </c>
      <c r="C1912" t="s">
        <v>2397</v>
      </c>
      <c r="D1912" t="s">
        <v>7330</v>
      </c>
      <c r="E1912" t="s">
        <v>7331</v>
      </c>
    </row>
    <row r="1913" spans="1:5" ht="16" x14ac:dyDescent="0.4">
      <c r="A1913" t="s">
        <v>895</v>
      </c>
      <c r="B1913" s="11" t="s">
        <v>7332</v>
      </c>
      <c r="C1913" t="s">
        <v>2401</v>
      </c>
      <c r="D1913" t="s">
        <v>3495</v>
      </c>
      <c r="E1913" t="s">
        <v>7333</v>
      </c>
    </row>
    <row r="1914" spans="1:5" ht="16" x14ac:dyDescent="0.4">
      <c r="A1914" t="s">
        <v>893</v>
      </c>
      <c r="B1914" s="11" t="s">
        <v>7334</v>
      </c>
      <c r="C1914" t="s">
        <v>2401</v>
      </c>
      <c r="D1914" t="s">
        <v>7335</v>
      </c>
      <c r="E1914" t="s">
        <v>7336</v>
      </c>
    </row>
    <row r="1915" spans="1:5" ht="16" x14ac:dyDescent="0.4">
      <c r="A1915" t="s">
        <v>891</v>
      </c>
      <c r="B1915" s="11" t="s">
        <v>7337</v>
      </c>
      <c r="C1915" t="s">
        <v>2401</v>
      </c>
      <c r="D1915" t="s">
        <v>4033</v>
      </c>
      <c r="E1915" t="s">
        <v>7338</v>
      </c>
    </row>
    <row r="1916" spans="1:5" ht="16" x14ac:dyDescent="0.4">
      <c r="A1916" t="s">
        <v>889</v>
      </c>
      <c r="B1916" s="11" t="s">
        <v>7339</v>
      </c>
      <c r="C1916" t="s">
        <v>2397</v>
      </c>
      <c r="D1916" t="s">
        <v>7340</v>
      </c>
      <c r="E1916" t="s">
        <v>7341</v>
      </c>
    </row>
    <row r="1917" spans="1:5" ht="16" x14ac:dyDescent="0.4">
      <c r="A1917" t="s">
        <v>887</v>
      </c>
      <c r="B1917" s="11" t="s">
        <v>7342</v>
      </c>
      <c r="C1917" t="s">
        <v>2401</v>
      </c>
      <c r="D1917" t="s">
        <v>7343</v>
      </c>
      <c r="E1917" t="s">
        <v>7344</v>
      </c>
    </row>
    <row r="1918" spans="1:5" ht="16" x14ac:dyDescent="0.4">
      <c r="A1918" t="s">
        <v>885</v>
      </c>
      <c r="B1918" s="11" t="s">
        <v>7345</v>
      </c>
      <c r="C1918" t="s">
        <v>2401</v>
      </c>
      <c r="D1918" t="s">
        <v>7346</v>
      </c>
      <c r="E1918" t="s">
        <v>2847</v>
      </c>
    </row>
    <row r="1919" spans="1:5" ht="16" x14ac:dyDescent="0.4">
      <c r="A1919" t="s">
        <v>883</v>
      </c>
      <c r="B1919" s="11" t="s">
        <v>7347</v>
      </c>
      <c r="C1919" t="s">
        <v>2401</v>
      </c>
      <c r="D1919" t="s">
        <v>7348</v>
      </c>
      <c r="E1919" t="s">
        <v>5949</v>
      </c>
    </row>
    <row r="1920" spans="1:5" ht="16" x14ac:dyDescent="0.4">
      <c r="A1920" t="s">
        <v>881</v>
      </c>
      <c r="B1920" s="11" t="s">
        <v>7349</v>
      </c>
      <c r="C1920" t="s">
        <v>2401</v>
      </c>
      <c r="D1920" t="s">
        <v>7350</v>
      </c>
      <c r="E1920" t="s">
        <v>7351</v>
      </c>
    </row>
    <row r="1921" spans="1:5" ht="16" x14ac:dyDescent="0.4">
      <c r="A1921" t="s">
        <v>879</v>
      </c>
      <c r="B1921" s="11" t="s">
        <v>7352</v>
      </c>
      <c r="C1921" t="s">
        <v>2401</v>
      </c>
      <c r="D1921" t="s">
        <v>7353</v>
      </c>
      <c r="E1921" t="s">
        <v>2733</v>
      </c>
    </row>
    <row r="1922" spans="1:5" ht="16" x14ac:dyDescent="0.4">
      <c r="A1922" t="s">
        <v>877</v>
      </c>
      <c r="B1922" s="11" t="s">
        <v>7354</v>
      </c>
      <c r="C1922" t="s">
        <v>3758</v>
      </c>
      <c r="D1922" t="s">
        <v>7355</v>
      </c>
      <c r="E1922" t="s">
        <v>7356</v>
      </c>
    </row>
    <row r="1923" spans="1:5" ht="16" x14ac:dyDescent="0.4">
      <c r="A1923" t="s">
        <v>875</v>
      </c>
      <c r="B1923" s="11" t="s">
        <v>7357</v>
      </c>
      <c r="C1923" t="s">
        <v>2401</v>
      </c>
      <c r="D1923" t="s">
        <v>7358</v>
      </c>
      <c r="E1923" t="s">
        <v>2847</v>
      </c>
    </row>
    <row r="1924" spans="1:5" ht="16" x14ac:dyDescent="0.4">
      <c r="A1924" t="s">
        <v>873</v>
      </c>
      <c r="B1924" s="11" t="s">
        <v>7359</v>
      </c>
      <c r="C1924" t="s">
        <v>2401</v>
      </c>
      <c r="D1924" t="s">
        <v>7360</v>
      </c>
      <c r="E1924" t="s">
        <v>4412</v>
      </c>
    </row>
    <row r="1925" spans="1:5" ht="16" x14ac:dyDescent="0.4">
      <c r="A1925" t="s">
        <v>871</v>
      </c>
      <c r="B1925" s="11" t="s">
        <v>7361</v>
      </c>
      <c r="C1925" t="s">
        <v>2401</v>
      </c>
      <c r="D1925" t="s">
        <v>7362</v>
      </c>
      <c r="E1925" t="s">
        <v>7363</v>
      </c>
    </row>
    <row r="1926" spans="1:5" ht="16" x14ac:dyDescent="0.4">
      <c r="A1926" t="s">
        <v>869</v>
      </c>
      <c r="B1926" s="11" t="s">
        <v>7364</v>
      </c>
      <c r="C1926" t="s">
        <v>2401</v>
      </c>
      <c r="D1926" t="s">
        <v>7365</v>
      </c>
      <c r="E1926" t="s">
        <v>2804</v>
      </c>
    </row>
    <row r="1927" spans="1:5" ht="16" x14ac:dyDescent="0.4">
      <c r="A1927" t="s">
        <v>867</v>
      </c>
      <c r="B1927" s="11" t="s">
        <v>7366</v>
      </c>
      <c r="C1927" t="s">
        <v>2397</v>
      </c>
      <c r="D1927" t="s">
        <v>4743</v>
      </c>
      <c r="E1927" t="s">
        <v>7367</v>
      </c>
    </row>
    <row r="1928" spans="1:5" ht="16" x14ac:dyDescent="0.4">
      <c r="A1928" t="s">
        <v>865</v>
      </c>
      <c r="B1928" s="11" t="s">
        <v>7368</v>
      </c>
      <c r="C1928" t="s">
        <v>2397</v>
      </c>
      <c r="D1928" t="s">
        <v>7369</v>
      </c>
      <c r="E1928" t="s">
        <v>7370</v>
      </c>
    </row>
    <row r="1929" spans="1:5" ht="16" x14ac:dyDescent="0.4">
      <c r="A1929" t="s">
        <v>863</v>
      </c>
      <c r="B1929" s="11" t="s">
        <v>7371</v>
      </c>
      <c r="C1929" t="s">
        <v>2401</v>
      </c>
      <c r="D1929" t="s">
        <v>7372</v>
      </c>
      <c r="E1929" t="s">
        <v>2593</v>
      </c>
    </row>
    <row r="1930" spans="1:5" ht="16" x14ac:dyDescent="0.4">
      <c r="A1930" t="s">
        <v>861</v>
      </c>
      <c r="B1930" s="11" t="s">
        <v>7373</v>
      </c>
      <c r="C1930" t="s">
        <v>2397</v>
      </c>
      <c r="D1930" t="s">
        <v>5324</v>
      </c>
      <c r="E1930" t="s">
        <v>7374</v>
      </c>
    </row>
    <row r="1931" spans="1:5" ht="16" x14ac:dyDescent="0.4">
      <c r="A1931" t="s">
        <v>859</v>
      </c>
      <c r="B1931" s="11" t="s">
        <v>7375</v>
      </c>
      <c r="C1931" t="s">
        <v>2397</v>
      </c>
      <c r="D1931" t="s">
        <v>3772</v>
      </c>
      <c r="E1931" t="s">
        <v>5431</v>
      </c>
    </row>
    <row r="1932" spans="1:5" ht="16" x14ac:dyDescent="0.4">
      <c r="A1932" t="s">
        <v>857</v>
      </c>
      <c r="B1932" s="11" t="s">
        <v>7376</v>
      </c>
      <c r="C1932" t="s">
        <v>2397</v>
      </c>
      <c r="D1932" t="s">
        <v>7377</v>
      </c>
      <c r="E1932" t="s">
        <v>7378</v>
      </c>
    </row>
    <row r="1933" spans="1:5" ht="16" x14ac:dyDescent="0.4">
      <c r="A1933" t="s">
        <v>855</v>
      </c>
      <c r="B1933" s="11" t="s">
        <v>7379</v>
      </c>
      <c r="C1933" t="s">
        <v>2397</v>
      </c>
      <c r="D1933" t="s">
        <v>7380</v>
      </c>
      <c r="E1933" t="s">
        <v>7381</v>
      </c>
    </row>
    <row r="1934" spans="1:5" ht="16" x14ac:dyDescent="0.4">
      <c r="A1934" t="s">
        <v>853</v>
      </c>
      <c r="B1934" s="11" t="s">
        <v>7382</v>
      </c>
      <c r="C1934" t="s">
        <v>2401</v>
      </c>
      <c r="D1934" t="s">
        <v>7383</v>
      </c>
      <c r="E1934" t="s">
        <v>2644</v>
      </c>
    </row>
    <row r="1935" spans="1:5" ht="16" x14ac:dyDescent="0.4">
      <c r="A1935" t="s">
        <v>851</v>
      </c>
      <c r="B1935" s="11" t="s">
        <v>7384</v>
      </c>
      <c r="C1935" t="s">
        <v>2397</v>
      </c>
      <c r="D1935" t="s">
        <v>7385</v>
      </c>
      <c r="E1935" t="s">
        <v>2684</v>
      </c>
    </row>
    <row r="1936" spans="1:5" ht="16" x14ac:dyDescent="0.4">
      <c r="A1936" t="s">
        <v>849</v>
      </c>
      <c r="B1936" s="11" t="s">
        <v>7386</v>
      </c>
      <c r="C1936" t="s">
        <v>2397</v>
      </c>
      <c r="D1936" t="s">
        <v>7387</v>
      </c>
      <c r="E1936" t="s">
        <v>7388</v>
      </c>
    </row>
    <row r="1937" spans="1:5" ht="16" x14ac:dyDescent="0.4">
      <c r="A1937" t="s">
        <v>847</v>
      </c>
      <c r="B1937" s="11" t="s">
        <v>7389</v>
      </c>
      <c r="C1937" t="s">
        <v>2401</v>
      </c>
      <c r="D1937" t="s">
        <v>7390</v>
      </c>
      <c r="E1937" t="s">
        <v>7391</v>
      </c>
    </row>
    <row r="1938" spans="1:5" ht="16" x14ac:dyDescent="0.4">
      <c r="A1938" t="s">
        <v>845</v>
      </c>
      <c r="B1938" s="11" t="s">
        <v>7392</v>
      </c>
      <c r="C1938" t="s">
        <v>3758</v>
      </c>
      <c r="D1938" t="s">
        <v>7393</v>
      </c>
      <c r="E1938" t="s">
        <v>7394</v>
      </c>
    </row>
    <row r="1939" spans="1:5" ht="16" x14ac:dyDescent="0.4">
      <c r="A1939" t="s">
        <v>843</v>
      </c>
      <c r="B1939" s="11" t="s">
        <v>7395</v>
      </c>
      <c r="C1939" t="s">
        <v>2401</v>
      </c>
      <c r="D1939" t="s">
        <v>6838</v>
      </c>
      <c r="E1939" t="s">
        <v>2433</v>
      </c>
    </row>
    <row r="1940" spans="1:5" ht="16" x14ac:dyDescent="0.4">
      <c r="A1940" t="s">
        <v>841</v>
      </c>
      <c r="B1940" s="11" t="s">
        <v>7396</v>
      </c>
      <c r="C1940" t="s">
        <v>2401</v>
      </c>
      <c r="D1940" t="s">
        <v>7397</v>
      </c>
      <c r="E1940" t="s">
        <v>7398</v>
      </c>
    </row>
    <row r="1941" spans="1:5" ht="16" x14ac:dyDescent="0.4">
      <c r="A1941" t="s">
        <v>839</v>
      </c>
      <c r="B1941" s="11" t="s">
        <v>7399</v>
      </c>
      <c r="C1941" t="s">
        <v>2401</v>
      </c>
      <c r="D1941" t="s">
        <v>7400</v>
      </c>
      <c r="E1941" t="s">
        <v>2827</v>
      </c>
    </row>
    <row r="1942" spans="1:5" ht="16" x14ac:dyDescent="0.4">
      <c r="A1942" t="s">
        <v>837</v>
      </c>
      <c r="B1942" s="11" t="s">
        <v>7401</v>
      </c>
      <c r="C1942" t="s">
        <v>2401</v>
      </c>
      <c r="D1942" t="s">
        <v>4641</v>
      </c>
      <c r="E1942" t="s">
        <v>7402</v>
      </c>
    </row>
    <row r="1943" spans="1:5" ht="16" x14ac:dyDescent="0.4">
      <c r="A1943" t="s">
        <v>835</v>
      </c>
      <c r="B1943" s="11" t="s">
        <v>7403</v>
      </c>
      <c r="C1943" t="s">
        <v>2401</v>
      </c>
      <c r="D1943" t="s">
        <v>7404</v>
      </c>
      <c r="E1943" t="s">
        <v>7405</v>
      </c>
    </row>
    <row r="1944" spans="1:5" ht="16" x14ac:dyDescent="0.4">
      <c r="A1944" t="s">
        <v>833</v>
      </c>
      <c r="B1944" s="11" t="s">
        <v>7406</v>
      </c>
      <c r="C1944" t="s">
        <v>2401</v>
      </c>
      <c r="D1944" t="s">
        <v>7407</v>
      </c>
      <c r="E1944" t="s">
        <v>2847</v>
      </c>
    </row>
    <row r="1945" spans="1:5" ht="16" x14ac:dyDescent="0.4">
      <c r="A1945" t="s">
        <v>831</v>
      </c>
      <c r="B1945" s="11" t="s">
        <v>7408</v>
      </c>
      <c r="C1945" t="s">
        <v>2401</v>
      </c>
      <c r="D1945" t="s">
        <v>4425</v>
      </c>
      <c r="E1945" t="s">
        <v>7409</v>
      </c>
    </row>
    <row r="1946" spans="1:5" ht="16" x14ac:dyDescent="0.4">
      <c r="A1946" t="s">
        <v>829</v>
      </c>
      <c r="B1946" s="11" t="s">
        <v>7410</v>
      </c>
      <c r="C1946" t="s">
        <v>2397</v>
      </c>
      <c r="D1946" t="s">
        <v>7411</v>
      </c>
      <c r="E1946" t="s">
        <v>2716</v>
      </c>
    </row>
    <row r="1947" spans="1:5" ht="16" x14ac:dyDescent="0.4">
      <c r="A1947" t="s">
        <v>827</v>
      </c>
      <c r="B1947" s="11" t="s">
        <v>7412</v>
      </c>
      <c r="C1947" t="s">
        <v>2401</v>
      </c>
      <c r="D1947" t="s">
        <v>7413</v>
      </c>
      <c r="E1947" t="s">
        <v>7243</v>
      </c>
    </row>
    <row r="1948" spans="1:5" ht="16" x14ac:dyDescent="0.4">
      <c r="A1948" t="s">
        <v>825</v>
      </c>
      <c r="B1948" s="11" t="s">
        <v>7414</v>
      </c>
      <c r="C1948" t="s">
        <v>2401</v>
      </c>
      <c r="D1948" t="s">
        <v>7415</v>
      </c>
      <c r="E1948" t="s">
        <v>7416</v>
      </c>
    </row>
    <row r="1949" spans="1:5" ht="16" x14ac:dyDescent="0.4">
      <c r="A1949" t="s">
        <v>823</v>
      </c>
      <c r="B1949" s="11" t="s">
        <v>7417</v>
      </c>
      <c r="C1949" t="s">
        <v>2401</v>
      </c>
      <c r="D1949" t="s">
        <v>7418</v>
      </c>
      <c r="E1949" t="s">
        <v>7419</v>
      </c>
    </row>
    <row r="1950" spans="1:5" ht="16" x14ac:dyDescent="0.4">
      <c r="A1950" t="s">
        <v>821</v>
      </c>
      <c r="B1950" s="11" t="s">
        <v>7420</v>
      </c>
      <c r="C1950" t="s">
        <v>2397</v>
      </c>
      <c r="D1950" t="s">
        <v>7421</v>
      </c>
      <c r="E1950" t="s">
        <v>7422</v>
      </c>
    </row>
    <row r="1951" spans="1:5" ht="16" x14ac:dyDescent="0.4">
      <c r="A1951" t="s">
        <v>819</v>
      </c>
      <c r="B1951" s="11" t="s">
        <v>7423</v>
      </c>
      <c r="C1951" t="s">
        <v>2401</v>
      </c>
      <c r="D1951" t="s">
        <v>4052</v>
      </c>
      <c r="E1951" t="s">
        <v>2804</v>
      </c>
    </row>
    <row r="1952" spans="1:5" ht="16" x14ac:dyDescent="0.4">
      <c r="A1952" t="s">
        <v>817</v>
      </c>
      <c r="B1952" s="11" t="s">
        <v>7424</v>
      </c>
      <c r="C1952" t="s">
        <v>2397</v>
      </c>
      <c r="D1952" t="s">
        <v>7425</v>
      </c>
      <c r="E1952" t="s">
        <v>7426</v>
      </c>
    </row>
    <row r="1953" spans="1:5" ht="16" x14ac:dyDescent="0.4">
      <c r="A1953" t="s">
        <v>815</v>
      </c>
      <c r="B1953" s="11" t="s">
        <v>7427</v>
      </c>
      <c r="C1953" t="s">
        <v>2401</v>
      </c>
      <c r="D1953" t="s">
        <v>7428</v>
      </c>
      <c r="E1953" t="s">
        <v>7429</v>
      </c>
    </row>
    <row r="1954" spans="1:5" ht="16" x14ac:dyDescent="0.4">
      <c r="A1954" t="s">
        <v>813</v>
      </c>
      <c r="B1954" s="11" t="s">
        <v>7430</v>
      </c>
      <c r="C1954" t="s">
        <v>2401</v>
      </c>
      <c r="D1954" t="s">
        <v>7431</v>
      </c>
      <c r="E1954" t="s">
        <v>7432</v>
      </c>
    </row>
    <row r="1955" spans="1:5" ht="16" x14ac:dyDescent="0.4">
      <c r="A1955" t="s">
        <v>811</v>
      </c>
      <c r="B1955" s="11" t="s">
        <v>7433</v>
      </c>
      <c r="C1955" t="s">
        <v>2397</v>
      </c>
      <c r="D1955" t="s">
        <v>7434</v>
      </c>
      <c r="E1955" t="s">
        <v>7435</v>
      </c>
    </row>
    <row r="1956" spans="1:5" ht="16" x14ac:dyDescent="0.4">
      <c r="A1956" t="s">
        <v>809</v>
      </c>
      <c r="B1956" s="11" t="s">
        <v>7436</v>
      </c>
      <c r="C1956" t="s">
        <v>2397</v>
      </c>
      <c r="D1956" t="s">
        <v>7437</v>
      </c>
      <c r="E1956" t="s">
        <v>7438</v>
      </c>
    </row>
    <row r="1957" spans="1:5" ht="16" x14ac:dyDescent="0.4">
      <c r="A1957" t="s">
        <v>807</v>
      </c>
      <c r="B1957" s="11" t="s">
        <v>7439</v>
      </c>
      <c r="C1957" t="s">
        <v>2397</v>
      </c>
      <c r="D1957" t="s">
        <v>7440</v>
      </c>
      <c r="E1957" t="s">
        <v>7441</v>
      </c>
    </row>
    <row r="1958" spans="1:5" ht="16" x14ac:dyDescent="0.4">
      <c r="A1958" t="s">
        <v>805</v>
      </c>
      <c r="B1958" s="11" t="s">
        <v>7442</v>
      </c>
      <c r="C1958" t="s">
        <v>2401</v>
      </c>
      <c r="D1958" t="s">
        <v>7443</v>
      </c>
      <c r="E1958" t="s">
        <v>7444</v>
      </c>
    </row>
    <row r="1959" spans="1:5" ht="16" x14ac:dyDescent="0.4">
      <c r="A1959" t="s">
        <v>803</v>
      </c>
      <c r="B1959" s="11" t="s">
        <v>7445</v>
      </c>
      <c r="C1959" t="s">
        <v>2397</v>
      </c>
      <c r="D1959" t="s">
        <v>3368</v>
      </c>
      <c r="E1959" t="s">
        <v>3667</v>
      </c>
    </row>
    <row r="1960" spans="1:5" ht="16" x14ac:dyDescent="0.4">
      <c r="A1960" t="s">
        <v>801</v>
      </c>
      <c r="B1960" s="11" t="s">
        <v>7446</v>
      </c>
      <c r="C1960" t="s">
        <v>2397</v>
      </c>
      <c r="D1960" t="s">
        <v>7447</v>
      </c>
      <c r="E1960" t="s">
        <v>2498</v>
      </c>
    </row>
    <row r="1961" spans="1:5" ht="16" x14ac:dyDescent="0.4">
      <c r="A1961" t="s">
        <v>799</v>
      </c>
      <c r="B1961" s="11" t="s">
        <v>7448</v>
      </c>
      <c r="C1961" t="s">
        <v>2397</v>
      </c>
      <c r="D1961" t="s">
        <v>3772</v>
      </c>
      <c r="E1961" t="s">
        <v>3061</v>
      </c>
    </row>
    <row r="1962" spans="1:5" ht="16" x14ac:dyDescent="0.4">
      <c r="A1962" t="s">
        <v>797</v>
      </c>
      <c r="B1962" s="11" t="s">
        <v>7449</v>
      </c>
      <c r="C1962" t="s">
        <v>2397</v>
      </c>
      <c r="D1962" t="s">
        <v>7450</v>
      </c>
      <c r="E1962" t="s">
        <v>7451</v>
      </c>
    </row>
    <row r="1963" spans="1:5" ht="16" x14ac:dyDescent="0.4">
      <c r="A1963" t="s">
        <v>795</v>
      </c>
      <c r="B1963" s="11" t="s">
        <v>7452</v>
      </c>
      <c r="C1963" t="s">
        <v>2401</v>
      </c>
      <c r="D1963" t="s">
        <v>7020</v>
      </c>
      <c r="E1963" t="s">
        <v>2403</v>
      </c>
    </row>
    <row r="1964" spans="1:5" ht="16" x14ac:dyDescent="0.4">
      <c r="A1964" t="s">
        <v>793</v>
      </c>
      <c r="B1964" s="11" t="s">
        <v>7453</v>
      </c>
      <c r="C1964" t="s">
        <v>2401</v>
      </c>
      <c r="D1964" t="s">
        <v>7454</v>
      </c>
      <c r="E1964" t="s">
        <v>7455</v>
      </c>
    </row>
    <row r="1965" spans="1:5" ht="16" x14ac:dyDescent="0.4">
      <c r="A1965" t="s">
        <v>791</v>
      </c>
      <c r="B1965" s="11" t="s">
        <v>7456</v>
      </c>
      <c r="C1965" t="s">
        <v>2401</v>
      </c>
      <c r="D1965" t="s">
        <v>3279</v>
      </c>
      <c r="E1965" t="s">
        <v>7457</v>
      </c>
    </row>
    <row r="1966" spans="1:5" ht="16" x14ac:dyDescent="0.4">
      <c r="A1966" t="s">
        <v>789</v>
      </c>
      <c r="B1966" s="11" t="s">
        <v>7458</v>
      </c>
      <c r="C1966" t="s">
        <v>2397</v>
      </c>
      <c r="D1966" t="s">
        <v>7459</v>
      </c>
      <c r="E1966" t="s">
        <v>7460</v>
      </c>
    </row>
    <row r="1967" spans="1:5" ht="16" x14ac:dyDescent="0.4">
      <c r="A1967" t="s">
        <v>787</v>
      </c>
      <c r="B1967" s="11" t="s">
        <v>7461</v>
      </c>
      <c r="C1967" t="s">
        <v>2401</v>
      </c>
      <c r="D1967" t="s">
        <v>2554</v>
      </c>
      <c r="E1967" t="s">
        <v>7462</v>
      </c>
    </row>
    <row r="1968" spans="1:5" ht="16" x14ac:dyDescent="0.4">
      <c r="A1968" t="s">
        <v>785</v>
      </c>
      <c r="B1968" s="11" t="s">
        <v>7463</v>
      </c>
      <c r="C1968" t="s">
        <v>2401</v>
      </c>
      <c r="D1968" t="s">
        <v>7464</v>
      </c>
      <c r="E1968" t="s">
        <v>7465</v>
      </c>
    </row>
    <row r="1969" spans="1:5" ht="16" x14ac:dyDescent="0.4">
      <c r="A1969" t="s">
        <v>783</v>
      </c>
      <c r="B1969" s="11" t="s">
        <v>7466</v>
      </c>
      <c r="C1969" t="s">
        <v>2401</v>
      </c>
      <c r="D1969" t="s">
        <v>6023</v>
      </c>
      <c r="E1969" t="s">
        <v>7467</v>
      </c>
    </row>
    <row r="1970" spans="1:5" ht="16" x14ac:dyDescent="0.4">
      <c r="A1970" t="s">
        <v>781</v>
      </c>
      <c r="B1970" s="11" t="s">
        <v>7468</v>
      </c>
      <c r="C1970" t="s">
        <v>2401</v>
      </c>
      <c r="D1970" t="s">
        <v>5396</v>
      </c>
      <c r="E1970" t="s">
        <v>7469</v>
      </c>
    </row>
    <row r="1971" spans="1:5" ht="16" x14ac:dyDescent="0.4">
      <c r="A1971" t="s">
        <v>779</v>
      </c>
      <c r="B1971" s="11" t="s">
        <v>7470</v>
      </c>
      <c r="C1971" t="s">
        <v>3758</v>
      </c>
      <c r="D1971" t="s">
        <v>7471</v>
      </c>
      <c r="E1971" t="s">
        <v>7472</v>
      </c>
    </row>
    <row r="1972" spans="1:5" ht="16" x14ac:dyDescent="0.4">
      <c r="A1972" t="s">
        <v>777</v>
      </c>
      <c r="B1972" s="11" t="s">
        <v>7473</v>
      </c>
      <c r="C1972" t="s">
        <v>2397</v>
      </c>
      <c r="D1972" t="s">
        <v>7474</v>
      </c>
      <c r="E1972" t="s">
        <v>7475</v>
      </c>
    </row>
    <row r="1973" spans="1:5" ht="16" x14ac:dyDescent="0.4">
      <c r="A1973" t="s">
        <v>775</v>
      </c>
      <c r="B1973" s="11" t="s">
        <v>7476</v>
      </c>
      <c r="C1973" t="s">
        <v>2401</v>
      </c>
      <c r="D1973" t="s">
        <v>7477</v>
      </c>
      <c r="E1973" t="s">
        <v>2629</v>
      </c>
    </row>
    <row r="1974" spans="1:5" ht="16" x14ac:dyDescent="0.4">
      <c r="A1974" t="s">
        <v>773</v>
      </c>
      <c r="B1974" s="11" t="s">
        <v>7478</v>
      </c>
      <c r="C1974" t="s">
        <v>2401</v>
      </c>
      <c r="D1974" t="s">
        <v>7479</v>
      </c>
      <c r="E1974" t="s">
        <v>7480</v>
      </c>
    </row>
    <row r="1975" spans="1:5" ht="16" x14ac:dyDescent="0.4">
      <c r="A1975" t="s">
        <v>771</v>
      </c>
      <c r="B1975" s="11" t="s">
        <v>7481</v>
      </c>
      <c r="C1975" t="s">
        <v>2397</v>
      </c>
      <c r="D1975" t="s">
        <v>7482</v>
      </c>
      <c r="E1975" t="s">
        <v>7483</v>
      </c>
    </row>
    <row r="1976" spans="1:5" ht="16" x14ac:dyDescent="0.4">
      <c r="A1976" t="s">
        <v>769</v>
      </c>
      <c r="B1976" s="11" t="s">
        <v>7484</v>
      </c>
      <c r="C1976" t="s">
        <v>2397</v>
      </c>
      <c r="D1976" t="s">
        <v>7485</v>
      </c>
      <c r="E1976" t="s">
        <v>7486</v>
      </c>
    </row>
    <row r="1977" spans="1:5" ht="16" x14ac:dyDescent="0.4">
      <c r="A1977" t="s">
        <v>767</v>
      </c>
      <c r="B1977" s="11" t="s">
        <v>7487</v>
      </c>
      <c r="C1977" t="s">
        <v>2397</v>
      </c>
      <c r="D1977" t="s">
        <v>7488</v>
      </c>
      <c r="E1977" t="s">
        <v>7489</v>
      </c>
    </row>
    <row r="1978" spans="1:5" ht="16" x14ac:dyDescent="0.4">
      <c r="A1978" t="s">
        <v>765</v>
      </c>
      <c r="B1978" s="11" t="s">
        <v>7490</v>
      </c>
      <c r="C1978" t="s">
        <v>2397</v>
      </c>
      <c r="D1978" t="s">
        <v>7491</v>
      </c>
      <c r="E1978" t="s">
        <v>2567</v>
      </c>
    </row>
    <row r="1979" spans="1:5" ht="16" x14ac:dyDescent="0.4">
      <c r="A1979" t="s">
        <v>763</v>
      </c>
      <c r="B1979" s="11" t="s">
        <v>7492</v>
      </c>
      <c r="C1979" t="s">
        <v>2397</v>
      </c>
      <c r="D1979" t="s">
        <v>3026</v>
      </c>
      <c r="E1979" t="s">
        <v>7493</v>
      </c>
    </row>
    <row r="1980" spans="1:5" ht="16" x14ac:dyDescent="0.4">
      <c r="A1980" t="s">
        <v>761</v>
      </c>
      <c r="B1980" s="11" t="s">
        <v>7494</v>
      </c>
      <c r="C1980" t="s">
        <v>2397</v>
      </c>
      <c r="D1980" t="s">
        <v>7495</v>
      </c>
      <c r="E1980" t="s">
        <v>7496</v>
      </c>
    </row>
    <row r="1981" spans="1:5" ht="16" x14ac:dyDescent="0.4">
      <c r="A1981" t="s">
        <v>759</v>
      </c>
      <c r="B1981" s="11" t="s">
        <v>7497</v>
      </c>
      <c r="C1981" t="s">
        <v>2397</v>
      </c>
      <c r="D1981" t="s">
        <v>7498</v>
      </c>
      <c r="E1981" t="s">
        <v>7499</v>
      </c>
    </row>
    <row r="1982" spans="1:5" ht="16" x14ac:dyDescent="0.4">
      <c r="A1982" t="s">
        <v>757</v>
      </c>
      <c r="B1982" s="11" t="s">
        <v>7500</v>
      </c>
      <c r="C1982" t="s">
        <v>2397</v>
      </c>
      <c r="D1982" t="s">
        <v>7501</v>
      </c>
      <c r="E1982" t="s">
        <v>7502</v>
      </c>
    </row>
    <row r="1983" spans="1:5" ht="16" x14ac:dyDescent="0.4">
      <c r="A1983" t="s">
        <v>755</v>
      </c>
      <c r="B1983" s="11" t="s">
        <v>7503</v>
      </c>
      <c r="C1983" t="s">
        <v>2397</v>
      </c>
      <c r="D1983" t="s">
        <v>7504</v>
      </c>
      <c r="E1983" t="s">
        <v>7505</v>
      </c>
    </row>
    <row r="1984" spans="1:5" ht="16" x14ac:dyDescent="0.4">
      <c r="A1984" t="s">
        <v>753</v>
      </c>
      <c r="B1984" s="11" t="s">
        <v>7506</v>
      </c>
      <c r="C1984" t="s">
        <v>2397</v>
      </c>
      <c r="D1984" t="s">
        <v>7507</v>
      </c>
      <c r="E1984" t="s">
        <v>7508</v>
      </c>
    </row>
    <row r="1985" spans="1:5" ht="16" x14ac:dyDescent="0.4">
      <c r="A1985" t="s">
        <v>751</v>
      </c>
      <c r="B1985" s="11" t="s">
        <v>7509</v>
      </c>
      <c r="C1985" t="s">
        <v>2401</v>
      </c>
      <c r="D1985" t="s">
        <v>7510</v>
      </c>
      <c r="E1985" t="s">
        <v>7511</v>
      </c>
    </row>
    <row r="1986" spans="1:5" ht="16" x14ac:dyDescent="0.4">
      <c r="A1986" t="s">
        <v>749</v>
      </c>
      <c r="B1986" s="11" t="s">
        <v>7512</v>
      </c>
      <c r="C1986" t="s">
        <v>2401</v>
      </c>
      <c r="D1986" t="s">
        <v>7513</v>
      </c>
      <c r="E1986" t="s">
        <v>5161</v>
      </c>
    </row>
    <row r="1987" spans="1:5" ht="16" x14ac:dyDescent="0.4">
      <c r="A1987" t="s">
        <v>747</v>
      </c>
      <c r="B1987" s="11" t="s">
        <v>7514</v>
      </c>
      <c r="C1987" t="s">
        <v>2401</v>
      </c>
      <c r="D1987" t="s">
        <v>7515</v>
      </c>
      <c r="E1987" t="s">
        <v>2457</v>
      </c>
    </row>
    <row r="1988" spans="1:5" ht="16" x14ac:dyDescent="0.4">
      <c r="A1988" t="s">
        <v>745</v>
      </c>
      <c r="B1988" s="11" t="s">
        <v>7516</v>
      </c>
      <c r="C1988" t="s">
        <v>3758</v>
      </c>
      <c r="D1988" t="s">
        <v>7517</v>
      </c>
      <c r="E1988" t="s">
        <v>3369</v>
      </c>
    </row>
    <row r="1989" spans="1:5" ht="16" x14ac:dyDescent="0.4">
      <c r="A1989" t="s">
        <v>743</v>
      </c>
      <c r="B1989" s="11" t="s">
        <v>7518</v>
      </c>
      <c r="C1989" t="s">
        <v>2401</v>
      </c>
      <c r="D1989" t="s">
        <v>7519</v>
      </c>
      <c r="E1989" t="s">
        <v>7520</v>
      </c>
    </row>
    <row r="1990" spans="1:5" ht="16" x14ac:dyDescent="0.4">
      <c r="A1990" t="s">
        <v>741</v>
      </c>
      <c r="B1990" s="11" t="s">
        <v>7521</v>
      </c>
      <c r="C1990" t="s">
        <v>2397</v>
      </c>
      <c r="D1990" t="s">
        <v>7522</v>
      </c>
      <c r="E1990" t="s">
        <v>2641</v>
      </c>
    </row>
    <row r="1991" spans="1:5" ht="16" x14ac:dyDescent="0.4">
      <c r="A1991" t="s">
        <v>739</v>
      </c>
      <c r="B1991" s="11" t="s">
        <v>7523</v>
      </c>
      <c r="C1991" t="s">
        <v>2401</v>
      </c>
      <c r="D1991" t="s">
        <v>7524</v>
      </c>
      <c r="E1991" t="s">
        <v>7525</v>
      </c>
    </row>
    <row r="1992" spans="1:5" ht="16" x14ac:dyDescent="0.4">
      <c r="A1992" t="s">
        <v>737</v>
      </c>
      <c r="B1992" s="11" t="s">
        <v>7526</v>
      </c>
      <c r="C1992" t="s">
        <v>2401</v>
      </c>
      <c r="D1992" t="s">
        <v>7527</v>
      </c>
      <c r="E1992" t="s">
        <v>4235</v>
      </c>
    </row>
    <row r="1993" spans="1:5" ht="16" x14ac:dyDescent="0.4">
      <c r="A1993" t="s">
        <v>735</v>
      </c>
      <c r="B1993" s="11" t="s">
        <v>7528</v>
      </c>
      <c r="C1993" t="s">
        <v>2401</v>
      </c>
      <c r="D1993" t="s">
        <v>7529</v>
      </c>
      <c r="E1993" t="s">
        <v>7530</v>
      </c>
    </row>
    <row r="1994" spans="1:5" ht="16" x14ac:dyDescent="0.4">
      <c r="A1994" t="s">
        <v>733</v>
      </c>
      <c r="B1994" s="11" t="s">
        <v>7531</v>
      </c>
      <c r="C1994" t="s">
        <v>2401</v>
      </c>
      <c r="D1994" t="s">
        <v>7532</v>
      </c>
      <c r="E1994" t="s">
        <v>7533</v>
      </c>
    </row>
    <row r="1995" spans="1:5" ht="16" x14ac:dyDescent="0.4">
      <c r="A1995" t="s">
        <v>731</v>
      </c>
      <c r="B1995" s="11" t="s">
        <v>7534</v>
      </c>
      <c r="C1995" t="s">
        <v>2397</v>
      </c>
      <c r="D1995" t="s">
        <v>7535</v>
      </c>
      <c r="E1995" t="s">
        <v>6420</v>
      </c>
    </row>
    <row r="1996" spans="1:5" ht="16" x14ac:dyDescent="0.4">
      <c r="A1996" t="s">
        <v>729</v>
      </c>
      <c r="B1996" s="11" t="s">
        <v>7536</v>
      </c>
      <c r="C1996" t="s">
        <v>2397</v>
      </c>
      <c r="D1996" t="s">
        <v>7537</v>
      </c>
      <c r="E1996" t="s">
        <v>7538</v>
      </c>
    </row>
    <row r="1997" spans="1:5" ht="16" x14ac:dyDescent="0.4">
      <c r="A1997" t="s">
        <v>727</v>
      </c>
      <c r="B1997" s="11" t="s">
        <v>7539</v>
      </c>
      <c r="C1997" t="s">
        <v>2397</v>
      </c>
      <c r="D1997" t="s">
        <v>3484</v>
      </c>
      <c r="E1997" t="s">
        <v>7540</v>
      </c>
    </row>
    <row r="1998" spans="1:5" ht="16" x14ac:dyDescent="0.4">
      <c r="A1998" t="s">
        <v>725</v>
      </c>
      <c r="B1998" s="11" t="s">
        <v>7541</v>
      </c>
      <c r="C1998" t="s">
        <v>2397</v>
      </c>
      <c r="D1998" t="s">
        <v>2677</v>
      </c>
      <c r="E1998" t="s">
        <v>3127</v>
      </c>
    </row>
    <row r="1999" spans="1:5" ht="16" x14ac:dyDescent="0.4">
      <c r="A1999" t="s">
        <v>723</v>
      </c>
      <c r="B1999" s="11" t="s">
        <v>7542</v>
      </c>
      <c r="C1999" t="s">
        <v>2397</v>
      </c>
      <c r="D1999" t="s">
        <v>7543</v>
      </c>
      <c r="E1999" t="s">
        <v>7544</v>
      </c>
    </row>
    <row r="2000" spans="1:5" ht="16" x14ac:dyDescent="0.4">
      <c r="A2000" t="s">
        <v>721</v>
      </c>
      <c r="B2000" s="11" t="s">
        <v>7545</v>
      </c>
      <c r="C2000" t="s">
        <v>2397</v>
      </c>
      <c r="D2000" t="s">
        <v>3238</v>
      </c>
      <c r="E2000" t="s">
        <v>3693</v>
      </c>
    </row>
    <row r="2001" spans="1:5" ht="16" x14ac:dyDescent="0.4">
      <c r="A2001" t="s">
        <v>719</v>
      </c>
      <c r="B2001" s="11" t="s">
        <v>7546</v>
      </c>
      <c r="C2001" t="s">
        <v>2397</v>
      </c>
      <c r="D2001" t="s">
        <v>7547</v>
      </c>
      <c r="E2001" t="s">
        <v>7548</v>
      </c>
    </row>
    <row r="2002" spans="1:5" ht="16" x14ac:dyDescent="0.4">
      <c r="A2002" t="s">
        <v>717</v>
      </c>
      <c r="B2002" s="11" t="s">
        <v>7549</v>
      </c>
      <c r="C2002" t="s">
        <v>2401</v>
      </c>
      <c r="D2002" t="s">
        <v>7550</v>
      </c>
      <c r="E2002" t="s">
        <v>7551</v>
      </c>
    </row>
    <row r="2003" spans="1:5" ht="16" x14ac:dyDescent="0.4">
      <c r="A2003" t="s">
        <v>715</v>
      </c>
      <c r="B2003" s="11" t="s">
        <v>7552</v>
      </c>
      <c r="C2003" t="s">
        <v>2397</v>
      </c>
      <c r="D2003" t="s">
        <v>7553</v>
      </c>
      <c r="E2003" t="s">
        <v>7554</v>
      </c>
    </row>
    <row r="2004" spans="1:5" ht="16" x14ac:dyDescent="0.4">
      <c r="A2004" t="s">
        <v>713</v>
      </c>
      <c r="B2004" s="11" t="s">
        <v>7555</v>
      </c>
      <c r="C2004" t="s">
        <v>2397</v>
      </c>
      <c r="D2004" t="s">
        <v>7556</v>
      </c>
      <c r="E2004" t="s">
        <v>3773</v>
      </c>
    </row>
    <row r="2005" spans="1:5" ht="16" x14ac:dyDescent="0.4">
      <c r="A2005" t="s">
        <v>711</v>
      </c>
      <c r="B2005" s="11" t="s">
        <v>7557</v>
      </c>
      <c r="C2005" t="s">
        <v>2397</v>
      </c>
      <c r="D2005" t="s">
        <v>7558</v>
      </c>
      <c r="E2005" t="s">
        <v>7559</v>
      </c>
    </row>
    <row r="2006" spans="1:5" ht="16" x14ac:dyDescent="0.4">
      <c r="A2006" t="s">
        <v>709</v>
      </c>
      <c r="B2006" s="11" t="s">
        <v>7560</v>
      </c>
      <c r="C2006" t="s">
        <v>2397</v>
      </c>
      <c r="D2006" t="s">
        <v>5836</v>
      </c>
      <c r="E2006" t="s">
        <v>7561</v>
      </c>
    </row>
    <row r="2007" spans="1:5" ht="16" x14ac:dyDescent="0.4">
      <c r="A2007" t="s">
        <v>707</v>
      </c>
      <c r="B2007" s="11" t="s">
        <v>7562</v>
      </c>
      <c r="C2007" t="s">
        <v>2397</v>
      </c>
      <c r="D2007" t="s">
        <v>7563</v>
      </c>
      <c r="E2007" t="s">
        <v>2590</v>
      </c>
    </row>
    <row r="2008" spans="1:5" ht="16" x14ac:dyDescent="0.4">
      <c r="A2008" t="s">
        <v>705</v>
      </c>
      <c r="B2008" s="11" t="s">
        <v>7564</v>
      </c>
      <c r="C2008" t="s">
        <v>3758</v>
      </c>
      <c r="D2008" t="s">
        <v>3554</v>
      </c>
      <c r="E2008" t="s">
        <v>7565</v>
      </c>
    </row>
    <row r="2009" spans="1:5" ht="16" x14ac:dyDescent="0.4">
      <c r="A2009" t="s">
        <v>703</v>
      </c>
      <c r="B2009" s="11" t="s">
        <v>7566</v>
      </c>
      <c r="C2009" t="s">
        <v>2397</v>
      </c>
      <c r="D2009" t="s">
        <v>7567</v>
      </c>
      <c r="E2009" t="s">
        <v>7568</v>
      </c>
    </row>
    <row r="2010" spans="1:5" ht="16" x14ac:dyDescent="0.4">
      <c r="A2010" t="s">
        <v>701</v>
      </c>
      <c r="B2010" s="11" t="s">
        <v>7569</v>
      </c>
      <c r="C2010" t="s">
        <v>2401</v>
      </c>
      <c r="D2010" t="s">
        <v>7570</v>
      </c>
      <c r="E2010" t="s">
        <v>7571</v>
      </c>
    </row>
    <row r="2011" spans="1:5" ht="16" x14ac:dyDescent="0.4">
      <c r="A2011" t="s">
        <v>699</v>
      </c>
      <c r="B2011" s="11" t="s">
        <v>7572</v>
      </c>
      <c r="C2011" t="s">
        <v>2401</v>
      </c>
      <c r="D2011" t="s">
        <v>7573</v>
      </c>
      <c r="E2011" t="s">
        <v>3496</v>
      </c>
    </row>
    <row r="2012" spans="1:5" ht="16" x14ac:dyDescent="0.4">
      <c r="A2012" t="s">
        <v>697</v>
      </c>
      <c r="B2012" s="11" t="s">
        <v>7574</v>
      </c>
      <c r="C2012" t="s">
        <v>2401</v>
      </c>
      <c r="D2012" t="s">
        <v>7575</v>
      </c>
      <c r="E2012" t="s">
        <v>3214</v>
      </c>
    </row>
    <row r="2013" spans="1:5" ht="16" x14ac:dyDescent="0.4">
      <c r="A2013" t="s">
        <v>694</v>
      </c>
      <c r="B2013" s="11" t="s">
        <v>7576</v>
      </c>
      <c r="C2013" t="s">
        <v>2401</v>
      </c>
      <c r="D2013" t="s">
        <v>7577</v>
      </c>
      <c r="E2013" t="s">
        <v>2993</v>
      </c>
    </row>
    <row r="2014" spans="1:5" ht="16" x14ac:dyDescent="0.4">
      <c r="A2014" t="s">
        <v>692</v>
      </c>
      <c r="B2014" s="11" t="s">
        <v>7578</v>
      </c>
      <c r="C2014" t="s">
        <v>2397</v>
      </c>
      <c r="D2014" t="s">
        <v>5168</v>
      </c>
      <c r="E2014" t="s">
        <v>7579</v>
      </c>
    </row>
    <row r="2015" spans="1:5" ht="16" x14ac:dyDescent="0.4">
      <c r="A2015" t="s">
        <v>690</v>
      </c>
      <c r="B2015" s="11" t="s">
        <v>7580</v>
      </c>
      <c r="C2015" t="s">
        <v>2401</v>
      </c>
      <c r="D2015" t="s">
        <v>7581</v>
      </c>
      <c r="E2015" t="s">
        <v>7582</v>
      </c>
    </row>
    <row r="2016" spans="1:5" ht="16" x14ac:dyDescent="0.4">
      <c r="A2016" t="s">
        <v>688</v>
      </c>
      <c r="B2016" s="11" t="s">
        <v>7583</v>
      </c>
      <c r="C2016" t="s">
        <v>2397</v>
      </c>
      <c r="D2016" t="s">
        <v>7584</v>
      </c>
      <c r="E2016" t="s">
        <v>7585</v>
      </c>
    </row>
    <row r="2017" spans="1:5" ht="16" x14ac:dyDescent="0.4">
      <c r="A2017" t="s">
        <v>686</v>
      </c>
      <c r="B2017" s="11" t="s">
        <v>7586</v>
      </c>
      <c r="C2017" t="s">
        <v>2401</v>
      </c>
      <c r="D2017" t="s">
        <v>7587</v>
      </c>
      <c r="E2017" t="s">
        <v>7419</v>
      </c>
    </row>
    <row r="2018" spans="1:5" ht="16" x14ac:dyDescent="0.4">
      <c r="A2018" t="s">
        <v>684</v>
      </c>
      <c r="B2018" s="11" t="s">
        <v>7588</v>
      </c>
      <c r="C2018" t="s">
        <v>2397</v>
      </c>
      <c r="D2018" t="s">
        <v>7589</v>
      </c>
      <c r="E2018" t="s">
        <v>7590</v>
      </c>
    </row>
    <row r="2019" spans="1:5" ht="16" x14ac:dyDescent="0.4">
      <c r="A2019" t="s">
        <v>682</v>
      </c>
      <c r="B2019" s="11" t="s">
        <v>7591</v>
      </c>
      <c r="C2019" t="s">
        <v>2397</v>
      </c>
      <c r="D2019" t="s">
        <v>7592</v>
      </c>
      <c r="E2019" t="s">
        <v>2590</v>
      </c>
    </row>
    <row r="2020" spans="1:5" ht="16" x14ac:dyDescent="0.4">
      <c r="A2020" t="s">
        <v>680</v>
      </c>
      <c r="B2020" s="11" t="s">
        <v>7593</v>
      </c>
      <c r="C2020" t="s">
        <v>2397</v>
      </c>
      <c r="D2020" t="s">
        <v>2581</v>
      </c>
      <c r="E2020" t="s">
        <v>7594</v>
      </c>
    </row>
    <row r="2021" spans="1:5" ht="16" x14ac:dyDescent="0.4">
      <c r="A2021" t="s">
        <v>678</v>
      </c>
      <c r="B2021" s="11" t="s">
        <v>7595</v>
      </c>
      <c r="C2021" t="s">
        <v>2401</v>
      </c>
      <c r="D2021" t="s">
        <v>7596</v>
      </c>
      <c r="E2021" t="s">
        <v>7597</v>
      </c>
    </row>
    <row r="2022" spans="1:5" ht="16" x14ac:dyDescent="0.4">
      <c r="A2022" t="s">
        <v>676</v>
      </c>
      <c r="B2022" s="11" t="s">
        <v>7598</v>
      </c>
      <c r="C2022" t="s">
        <v>2401</v>
      </c>
      <c r="D2022" t="s">
        <v>3051</v>
      </c>
      <c r="E2022" t="s">
        <v>7045</v>
      </c>
    </row>
    <row r="2023" spans="1:5" ht="16" x14ac:dyDescent="0.4">
      <c r="A2023" t="s">
        <v>674</v>
      </c>
      <c r="B2023" s="11" t="s">
        <v>7599</v>
      </c>
      <c r="C2023" t="s">
        <v>2397</v>
      </c>
      <c r="D2023" t="s">
        <v>7600</v>
      </c>
      <c r="E2023" t="s">
        <v>7601</v>
      </c>
    </row>
    <row r="2024" spans="1:5" ht="16" x14ac:dyDescent="0.4">
      <c r="A2024" t="s">
        <v>672</v>
      </c>
      <c r="B2024" s="11" t="s">
        <v>7602</v>
      </c>
      <c r="C2024" t="s">
        <v>2401</v>
      </c>
      <c r="D2024" t="s">
        <v>7603</v>
      </c>
      <c r="E2024" t="s">
        <v>7604</v>
      </c>
    </row>
    <row r="2025" spans="1:5" ht="16" x14ac:dyDescent="0.4">
      <c r="A2025" t="s">
        <v>670</v>
      </c>
      <c r="B2025" s="11" t="s">
        <v>7605</v>
      </c>
      <c r="C2025" t="s">
        <v>2397</v>
      </c>
      <c r="D2025" t="s">
        <v>7606</v>
      </c>
      <c r="E2025" t="s">
        <v>7607</v>
      </c>
    </row>
    <row r="2026" spans="1:5" ht="16" x14ac:dyDescent="0.4">
      <c r="A2026" t="s">
        <v>668</v>
      </c>
      <c r="B2026" s="11" t="s">
        <v>7608</v>
      </c>
      <c r="C2026" t="s">
        <v>2397</v>
      </c>
      <c r="D2026" t="s">
        <v>7609</v>
      </c>
      <c r="E2026" t="s">
        <v>7610</v>
      </c>
    </row>
    <row r="2027" spans="1:5" ht="16" x14ac:dyDescent="0.4">
      <c r="A2027" t="s">
        <v>666</v>
      </c>
      <c r="B2027" s="11" t="s">
        <v>7611</v>
      </c>
      <c r="C2027" t="s">
        <v>2401</v>
      </c>
      <c r="D2027" t="s">
        <v>7612</v>
      </c>
      <c r="E2027" t="s">
        <v>7613</v>
      </c>
    </row>
    <row r="2028" spans="1:5" ht="16" x14ac:dyDescent="0.4">
      <c r="A2028" t="s">
        <v>664</v>
      </c>
      <c r="B2028" s="11" t="s">
        <v>7614</v>
      </c>
      <c r="C2028" t="s">
        <v>2397</v>
      </c>
      <c r="D2028" t="s">
        <v>6529</v>
      </c>
      <c r="E2028" t="s">
        <v>7615</v>
      </c>
    </row>
    <row r="2029" spans="1:5" ht="16" x14ac:dyDescent="0.4">
      <c r="A2029" t="s">
        <v>662</v>
      </c>
      <c r="B2029" s="11" t="s">
        <v>7616</v>
      </c>
      <c r="C2029" t="s">
        <v>2401</v>
      </c>
      <c r="D2029" t="s">
        <v>7617</v>
      </c>
      <c r="E2029" t="s">
        <v>7618</v>
      </c>
    </row>
    <row r="2030" spans="1:5" ht="16" x14ac:dyDescent="0.4">
      <c r="A2030" t="s">
        <v>660</v>
      </c>
      <c r="B2030" s="11" t="s">
        <v>7619</v>
      </c>
      <c r="C2030" t="s">
        <v>2401</v>
      </c>
      <c r="D2030" t="s">
        <v>7620</v>
      </c>
      <c r="E2030" t="s">
        <v>2593</v>
      </c>
    </row>
    <row r="2031" spans="1:5" ht="16" x14ac:dyDescent="0.4">
      <c r="A2031" t="s">
        <v>658</v>
      </c>
      <c r="B2031" s="11" t="s">
        <v>7621</v>
      </c>
      <c r="C2031" t="s">
        <v>2397</v>
      </c>
      <c r="D2031" t="s">
        <v>7622</v>
      </c>
      <c r="E2031" t="s">
        <v>7623</v>
      </c>
    </row>
    <row r="2032" spans="1:5" ht="16" x14ac:dyDescent="0.4">
      <c r="A2032" t="s">
        <v>656</v>
      </c>
      <c r="B2032" s="11" t="s">
        <v>7624</v>
      </c>
      <c r="C2032" t="s">
        <v>2397</v>
      </c>
      <c r="D2032" t="s">
        <v>7625</v>
      </c>
      <c r="E2032" t="s">
        <v>7626</v>
      </c>
    </row>
    <row r="2033" spans="1:5" ht="16" x14ac:dyDescent="0.4">
      <c r="A2033" t="s">
        <v>654</v>
      </c>
      <c r="B2033" s="11" t="s">
        <v>7627</v>
      </c>
      <c r="C2033" t="s">
        <v>2401</v>
      </c>
      <c r="D2033" t="s">
        <v>4390</v>
      </c>
      <c r="E2033" t="s">
        <v>7628</v>
      </c>
    </row>
    <row r="2034" spans="1:5" ht="16" x14ac:dyDescent="0.4">
      <c r="A2034" t="s">
        <v>652</v>
      </c>
      <c r="B2034" s="11" t="s">
        <v>7629</v>
      </c>
      <c r="C2034" t="s">
        <v>2401</v>
      </c>
      <c r="D2034" t="s">
        <v>7630</v>
      </c>
      <c r="E2034" t="s">
        <v>7631</v>
      </c>
    </row>
    <row r="2035" spans="1:5" ht="16" x14ac:dyDescent="0.4">
      <c r="A2035" t="s">
        <v>650</v>
      </c>
      <c r="B2035" s="11" t="s">
        <v>7632</v>
      </c>
      <c r="C2035" t="s">
        <v>2401</v>
      </c>
      <c r="D2035" t="s">
        <v>7633</v>
      </c>
      <c r="E2035" t="s">
        <v>5082</v>
      </c>
    </row>
    <row r="2036" spans="1:5" ht="16" x14ac:dyDescent="0.4">
      <c r="A2036" t="s">
        <v>648</v>
      </c>
      <c r="B2036" s="11" t="s">
        <v>7634</v>
      </c>
      <c r="C2036" t="s">
        <v>2397</v>
      </c>
      <c r="D2036" t="s">
        <v>7635</v>
      </c>
      <c r="E2036" t="s">
        <v>7636</v>
      </c>
    </row>
    <row r="2037" spans="1:5" ht="16" x14ac:dyDescent="0.4">
      <c r="A2037" t="s">
        <v>646</v>
      </c>
      <c r="B2037" s="11" t="s">
        <v>7637</v>
      </c>
      <c r="C2037" t="s">
        <v>2397</v>
      </c>
      <c r="D2037" t="s">
        <v>7638</v>
      </c>
      <c r="E2037" t="s">
        <v>7639</v>
      </c>
    </row>
    <row r="2038" spans="1:5" ht="16" x14ac:dyDescent="0.4">
      <c r="A2038" t="s">
        <v>644</v>
      </c>
      <c r="B2038" s="11" t="s">
        <v>7640</v>
      </c>
      <c r="C2038" t="s">
        <v>2397</v>
      </c>
      <c r="D2038" t="s">
        <v>7641</v>
      </c>
      <c r="E2038" t="s">
        <v>4501</v>
      </c>
    </row>
    <row r="2039" spans="1:5" ht="16" x14ac:dyDescent="0.4">
      <c r="A2039" t="s">
        <v>642</v>
      </c>
      <c r="B2039" s="11" t="s">
        <v>7642</v>
      </c>
      <c r="C2039" t="s">
        <v>2397</v>
      </c>
      <c r="D2039" t="s">
        <v>7643</v>
      </c>
      <c r="E2039" t="s">
        <v>3110</v>
      </c>
    </row>
    <row r="2040" spans="1:5" ht="16" x14ac:dyDescent="0.4">
      <c r="A2040" t="s">
        <v>640</v>
      </c>
      <c r="B2040" s="11" t="s">
        <v>7644</v>
      </c>
      <c r="C2040" t="s">
        <v>2401</v>
      </c>
      <c r="D2040" t="s">
        <v>2589</v>
      </c>
      <c r="E2040" t="s">
        <v>7045</v>
      </c>
    </row>
    <row r="2041" spans="1:5" ht="16" x14ac:dyDescent="0.4">
      <c r="A2041" t="s">
        <v>638</v>
      </c>
      <c r="B2041" s="11" t="s">
        <v>7645</v>
      </c>
      <c r="C2041" t="s">
        <v>2397</v>
      </c>
      <c r="D2041" t="s">
        <v>7646</v>
      </c>
      <c r="E2041" t="s">
        <v>7647</v>
      </c>
    </row>
    <row r="2042" spans="1:5" ht="16" x14ac:dyDescent="0.4">
      <c r="A2042" t="s">
        <v>636</v>
      </c>
      <c r="B2042" s="11" t="s">
        <v>7648</v>
      </c>
      <c r="C2042" t="s">
        <v>2401</v>
      </c>
      <c r="D2042" t="s">
        <v>4855</v>
      </c>
      <c r="E2042" t="s">
        <v>4886</v>
      </c>
    </row>
    <row r="2043" spans="1:5" ht="16" x14ac:dyDescent="0.4">
      <c r="A2043" t="s">
        <v>634</v>
      </c>
      <c r="B2043" s="11" t="s">
        <v>7649</v>
      </c>
      <c r="C2043" t="s">
        <v>2401</v>
      </c>
      <c r="D2043" t="s">
        <v>7650</v>
      </c>
      <c r="E2043" t="s">
        <v>7651</v>
      </c>
    </row>
    <row r="2044" spans="1:5" ht="16" x14ac:dyDescent="0.4">
      <c r="A2044" t="s">
        <v>631</v>
      </c>
      <c r="B2044" s="11" t="s">
        <v>7652</v>
      </c>
      <c r="C2044" t="s">
        <v>2401</v>
      </c>
      <c r="D2044" t="s">
        <v>7653</v>
      </c>
      <c r="E2044" t="s">
        <v>7654</v>
      </c>
    </row>
    <row r="2045" spans="1:5" ht="16" x14ac:dyDescent="0.4">
      <c r="A2045" t="s">
        <v>629</v>
      </c>
      <c r="B2045" s="11" t="s">
        <v>7655</v>
      </c>
      <c r="C2045" t="s">
        <v>2397</v>
      </c>
      <c r="D2045" t="s">
        <v>7656</v>
      </c>
      <c r="E2045" t="s">
        <v>7657</v>
      </c>
    </row>
    <row r="2046" spans="1:5" ht="16" x14ac:dyDescent="0.4">
      <c r="A2046" t="s">
        <v>627</v>
      </c>
      <c r="B2046" s="11" t="s">
        <v>7658</v>
      </c>
      <c r="C2046" t="s">
        <v>2397</v>
      </c>
      <c r="D2046" t="s">
        <v>7659</v>
      </c>
      <c r="E2046" t="s">
        <v>7660</v>
      </c>
    </row>
    <row r="2047" spans="1:5" ht="16" x14ac:dyDescent="0.4">
      <c r="A2047" t="s">
        <v>625</v>
      </c>
      <c r="B2047" s="11" t="s">
        <v>7661</v>
      </c>
      <c r="C2047" t="s">
        <v>2397</v>
      </c>
      <c r="D2047" t="s">
        <v>7662</v>
      </c>
      <c r="E2047" t="s">
        <v>7663</v>
      </c>
    </row>
    <row r="2048" spans="1:5" ht="16" x14ac:dyDescent="0.4">
      <c r="A2048" t="s">
        <v>623</v>
      </c>
      <c r="B2048" s="11" t="s">
        <v>7664</v>
      </c>
      <c r="C2048" t="s">
        <v>2397</v>
      </c>
      <c r="D2048" t="s">
        <v>2601</v>
      </c>
      <c r="E2048" t="s">
        <v>2632</v>
      </c>
    </row>
    <row r="2049" spans="1:5" ht="16" x14ac:dyDescent="0.4">
      <c r="A2049" t="s">
        <v>621</v>
      </c>
      <c r="B2049" s="11" t="s">
        <v>7665</v>
      </c>
      <c r="C2049" t="s">
        <v>2397</v>
      </c>
      <c r="D2049" t="s">
        <v>7666</v>
      </c>
      <c r="E2049" t="s">
        <v>7667</v>
      </c>
    </row>
    <row r="2050" spans="1:5" ht="16" x14ac:dyDescent="0.4">
      <c r="A2050" t="s">
        <v>619</v>
      </c>
      <c r="B2050" s="11" t="s">
        <v>7668</v>
      </c>
      <c r="C2050" t="s">
        <v>2401</v>
      </c>
      <c r="D2050" t="s">
        <v>5407</v>
      </c>
      <c r="E2050" t="s">
        <v>7669</v>
      </c>
    </row>
    <row r="2051" spans="1:5" ht="16" x14ac:dyDescent="0.4">
      <c r="A2051" t="s">
        <v>617</v>
      </c>
      <c r="B2051" s="11" t="s">
        <v>7670</v>
      </c>
      <c r="C2051" t="s">
        <v>2401</v>
      </c>
      <c r="D2051" t="s">
        <v>6334</v>
      </c>
      <c r="E2051" t="s">
        <v>3980</v>
      </c>
    </row>
    <row r="2052" spans="1:5" ht="16" x14ac:dyDescent="0.4">
      <c r="A2052" t="s">
        <v>615</v>
      </c>
      <c r="B2052" s="11" t="s">
        <v>7671</v>
      </c>
      <c r="C2052" t="s">
        <v>2401</v>
      </c>
      <c r="D2052" t="s">
        <v>7672</v>
      </c>
      <c r="E2052" t="s">
        <v>7673</v>
      </c>
    </row>
    <row r="2053" spans="1:5" ht="16" x14ac:dyDescent="0.4">
      <c r="A2053" t="s">
        <v>613</v>
      </c>
      <c r="B2053" s="11" t="s">
        <v>7674</v>
      </c>
      <c r="C2053" t="s">
        <v>2397</v>
      </c>
      <c r="D2053" t="s">
        <v>4260</v>
      </c>
      <c r="E2053" t="s">
        <v>7675</v>
      </c>
    </row>
    <row r="2054" spans="1:5" ht="16" x14ac:dyDescent="0.4">
      <c r="A2054" t="s">
        <v>611</v>
      </c>
      <c r="B2054" s="11" t="s">
        <v>7676</v>
      </c>
      <c r="C2054" t="s">
        <v>2397</v>
      </c>
      <c r="D2054" t="s">
        <v>7677</v>
      </c>
      <c r="E2054" t="s">
        <v>7678</v>
      </c>
    </row>
    <row r="2055" spans="1:5" ht="16" x14ac:dyDescent="0.4">
      <c r="A2055" t="s">
        <v>609</v>
      </c>
      <c r="B2055" s="11" t="s">
        <v>7679</v>
      </c>
      <c r="C2055" t="s">
        <v>2397</v>
      </c>
      <c r="D2055" t="s">
        <v>7680</v>
      </c>
      <c r="E2055" t="s">
        <v>2921</v>
      </c>
    </row>
    <row r="2056" spans="1:5" ht="16" x14ac:dyDescent="0.4">
      <c r="A2056" t="s">
        <v>607</v>
      </c>
      <c r="B2056" s="11" t="s">
        <v>7681</v>
      </c>
      <c r="C2056" t="s">
        <v>2397</v>
      </c>
      <c r="D2056" t="s">
        <v>3767</v>
      </c>
      <c r="E2056" t="s">
        <v>7682</v>
      </c>
    </row>
    <row r="2057" spans="1:5" ht="16" x14ac:dyDescent="0.4">
      <c r="A2057" t="s">
        <v>605</v>
      </c>
      <c r="B2057" s="11" t="s">
        <v>7683</v>
      </c>
      <c r="C2057" t="s">
        <v>2401</v>
      </c>
      <c r="D2057" t="s">
        <v>7684</v>
      </c>
      <c r="E2057" t="s">
        <v>7685</v>
      </c>
    </row>
    <row r="2058" spans="1:5" ht="16" x14ac:dyDescent="0.4">
      <c r="A2058" t="s">
        <v>603</v>
      </c>
      <c r="B2058" s="11" t="s">
        <v>7686</v>
      </c>
      <c r="C2058" t="s">
        <v>2397</v>
      </c>
      <c r="D2058" t="s">
        <v>7687</v>
      </c>
      <c r="E2058" t="s">
        <v>7688</v>
      </c>
    </row>
    <row r="2059" spans="1:5" ht="16" x14ac:dyDescent="0.4">
      <c r="A2059" t="s">
        <v>601</v>
      </c>
      <c r="B2059" s="11" t="s">
        <v>7689</v>
      </c>
      <c r="C2059" t="s">
        <v>2401</v>
      </c>
      <c r="D2059" t="s">
        <v>7690</v>
      </c>
      <c r="E2059" t="s">
        <v>3923</v>
      </c>
    </row>
    <row r="2060" spans="1:5" ht="16" x14ac:dyDescent="0.4">
      <c r="A2060" t="s">
        <v>599</v>
      </c>
      <c r="B2060" s="11" t="s">
        <v>7691</v>
      </c>
      <c r="C2060" t="s">
        <v>2397</v>
      </c>
      <c r="D2060" t="s">
        <v>7692</v>
      </c>
      <c r="E2060" t="s">
        <v>7693</v>
      </c>
    </row>
    <row r="2061" spans="1:5" ht="16" x14ac:dyDescent="0.4">
      <c r="A2061" t="s">
        <v>597</v>
      </c>
      <c r="B2061" s="11" t="s">
        <v>7694</v>
      </c>
      <c r="C2061" t="s">
        <v>2401</v>
      </c>
      <c r="D2061" t="s">
        <v>7695</v>
      </c>
      <c r="E2061" t="s">
        <v>4875</v>
      </c>
    </row>
    <row r="2062" spans="1:5" ht="16" x14ac:dyDescent="0.4">
      <c r="A2062" t="s">
        <v>595</v>
      </c>
      <c r="B2062" s="11" t="s">
        <v>7696</v>
      </c>
      <c r="C2062" t="s">
        <v>2401</v>
      </c>
      <c r="D2062" t="s">
        <v>7697</v>
      </c>
      <c r="E2062" t="s">
        <v>7698</v>
      </c>
    </row>
    <row r="2063" spans="1:5" ht="16" x14ac:dyDescent="0.4">
      <c r="A2063" t="s">
        <v>593</v>
      </c>
      <c r="B2063" s="11" t="s">
        <v>7699</v>
      </c>
      <c r="C2063" t="s">
        <v>2401</v>
      </c>
      <c r="D2063" t="s">
        <v>7700</v>
      </c>
      <c r="E2063" t="s">
        <v>7701</v>
      </c>
    </row>
    <row r="2064" spans="1:5" ht="16" x14ac:dyDescent="0.4">
      <c r="A2064" t="s">
        <v>591</v>
      </c>
      <c r="B2064" s="11" t="s">
        <v>7702</v>
      </c>
      <c r="C2064" t="s">
        <v>2397</v>
      </c>
      <c r="D2064" t="s">
        <v>6001</v>
      </c>
      <c r="E2064" t="s">
        <v>7703</v>
      </c>
    </row>
    <row r="2065" spans="1:5" ht="16" x14ac:dyDescent="0.4">
      <c r="A2065" t="s">
        <v>589</v>
      </c>
      <c r="B2065" s="11" t="s">
        <v>7704</v>
      </c>
      <c r="C2065" t="s">
        <v>2397</v>
      </c>
      <c r="D2065" t="s">
        <v>3865</v>
      </c>
      <c r="E2065" t="s">
        <v>3110</v>
      </c>
    </row>
    <row r="2066" spans="1:5" ht="16" x14ac:dyDescent="0.4">
      <c r="A2066" t="s">
        <v>587</v>
      </c>
      <c r="B2066" s="11" t="s">
        <v>7705</v>
      </c>
      <c r="C2066" t="s">
        <v>2397</v>
      </c>
      <c r="D2066" t="s">
        <v>7706</v>
      </c>
      <c r="E2066" t="s">
        <v>7707</v>
      </c>
    </row>
    <row r="2067" spans="1:5" ht="16" x14ac:dyDescent="0.4">
      <c r="A2067" t="s">
        <v>585</v>
      </c>
      <c r="B2067" s="11" t="s">
        <v>7708</v>
      </c>
      <c r="C2067" t="s">
        <v>2397</v>
      </c>
      <c r="D2067" t="s">
        <v>4855</v>
      </c>
      <c r="E2067" t="s">
        <v>7709</v>
      </c>
    </row>
    <row r="2068" spans="1:5" ht="16" x14ac:dyDescent="0.4">
      <c r="A2068" t="s">
        <v>582</v>
      </c>
      <c r="B2068" s="11" t="s">
        <v>7710</v>
      </c>
      <c r="C2068" t="s">
        <v>2401</v>
      </c>
      <c r="D2068" t="s">
        <v>7711</v>
      </c>
      <c r="E2068" t="s">
        <v>6433</v>
      </c>
    </row>
    <row r="2069" spans="1:5" ht="16" x14ac:dyDescent="0.4">
      <c r="A2069" t="s">
        <v>580</v>
      </c>
      <c r="B2069" s="11" t="s">
        <v>7712</v>
      </c>
      <c r="C2069" t="s">
        <v>2401</v>
      </c>
      <c r="D2069" t="s">
        <v>7713</v>
      </c>
      <c r="E2069" t="s">
        <v>7714</v>
      </c>
    </row>
    <row r="2070" spans="1:5" ht="16" x14ac:dyDescent="0.4">
      <c r="A2070" t="s">
        <v>578</v>
      </c>
      <c r="B2070" s="11" t="s">
        <v>7715</v>
      </c>
      <c r="C2070" t="s">
        <v>2401</v>
      </c>
      <c r="D2070" t="s">
        <v>7716</v>
      </c>
      <c r="E2070" t="s">
        <v>7717</v>
      </c>
    </row>
    <row r="2071" spans="1:5" ht="16" x14ac:dyDescent="0.4">
      <c r="A2071" t="s">
        <v>576</v>
      </c>
      <c r="B2071" s="11" t="s">
        <v>7718</v>
      </c>
      <c r="C2071" t="s">
        <v>2397</v>
      </c>
      <c r="D2071" t="s">
        <v>7719</v>
      </c>
      <c r="E2071" t="s">
        <v>2948</v>
      </c>
    </row>
    <row r="2072" spans="1:5" ht="16" x14ac:dyDescent="0.4">
      <c r="A2072" t="s">
        <v>574</v>
      </c>
      <c r="B2072" s="11" t="s">
        <v>7720</v>
      </c>
      <c r="C2072" t="s">
        <v>2401</v>
      </c>
      <c r="D2072" t="s">
        <v>2979</v>
      </c>
      <c r="E2072" t="s">
        <v>3039</v>
      </c>
    </row>
    <row r="2073" spans="1:5" ht="16" x14ac:dyDescent="0.4">
      <c r="A2073" t="s">
        <v>572</v>
      </c>
      <c r="B2073" s="11" t="s">
        <v>7721</v>
      </c>
      <c r="C2073" t="s">
        <v>2397</v>
      </c>
      <c r="D2073" t="s">
        <v>7722</v>
      </c>
      <c r="E2073" t="s">
        <v>7723</v>
      </c>
    </row>
    <row r="2074" spans="1:5" ht="16" x14ac:dyDescent="0.4">
      <c r="A2074" t="s">
        <v>570</v>
      </c>
      <c r="B2074" s="11" t="s">
        <v>7724</v>
      </c>
      <c r="C2074" t="s">
        <v>2401</v>
      </c>
      <c r="D2074" t="s">
        <v>7725</v>
      </c>
      <c r="E2074" t="s">
        <v>7726</v>
      </c>
    </row>
    <row r="2075" spans="1:5" ht="16" x14ac:dyDescent="0.4">
      <c r="A2075" t="s">
        <v>568</v>
      </c>
      <c r="B2075" s="11" t="s">
        <v>7727</v>
      </c>
      <c r="C2075" t="s">
        <v>2397</v>
      </c>
      <c r="D2075" t="s">
        <v>7728</v>
      </c>
      <c r="E2075" t="s">
        <v>7729</v>
      </c>
    </row>
    <row r="2076" spans="1:5" ht="16" x14ac:dyDescent="0.4">
      <c r="A2076" t="s">
        <v>566</v>
      </c>
      <c r="B2076" s="11" t="s">
        <v>7730</v>
      </c>
      <c r="C2076" t="s">
        <v>2397</v>
      </c>
      <c r="D2076" t="s">
        <v>7393</v>
      </c>
      <c r="E2076" t="s">
        <v>7731</v>
      </c>
    </row>
    <row r="2077" spans="1:5" ht="16" x14ac:dyDescent="0.4">
      <c r="A2077" t="s">
        <v>564</v>
      </c>
      <c r="B2077" s="11" t="s">
        <v>7732</v>
      </c>
      <c r="C2077" t="s">
        <v>2401</v>
      </c>
      <c r="D2077" t="s">
        <v>7733</v>
      </c>
      <c r="E2077" t="s">
        <v>6904</v>
      </c>
    </row>
    <row r="2078" spans="1:5" ht="16" x14ac:dyDescent="0.4">
      <c r="A2078" t="s">
        <v>562</v>
      </c>
      <c r="B2078" s="11" t="s">
        <v>7734</v>
      </c>
      <c r="C2078" t="s">
        <v>2401</v>
      </c>
      <c r="D2078" t="s">
        <v>7735</v>
      </c>
      <c r="E2078" t="s">
        <v>2671</v>
      </c>
    </row>
    <row r="2079" spans="1:5" ht="16" x14ac:dyDescent="0.4">
      <c r="A2079" t="s">
        <v>560</v>
      </c>
      <c r="B2079" s="11" t="s">
        <v>7736</v>
      </c>
      <c r="C2079" t="s">
        <v>2401</v>
      </c>
      <c r="D2079" t="s">
        <v>7737</v>
      </c>
      <c r="E2079" t="s">
        <v>4184</v>
      </c>
    </row>
    <row r="2080" spans="1:5" ht="16" x14ac:dyDescent="0.4">
      <c r="A2080" t="s">
        <v>558</v>
      </c>
      <c r="B2080" s="11" t="s">
        <v>7738</v>
      </c>
      <c r="C2080" t="s">
        <v>2401</v>
      </c>
      <c r="D2080" t="s">
        <v>7739</v>
      </c>
      <c r="E2080" t="s">
        <v>3923</v>
      </c>
    </row>
    <row r="2081" spans="1:5" ht="16" x14ac:dyDescent="0.4">
      <c r="A2081" t="s">
        <v>556</v>
      </c>
      <c r="B2081" s="11" t="s">
        <v>7740</v>
      </c>
      <c r="C2081" t="s">
        <v>2397</v>
      </c>
      <c r="D2081" t="s">
        <v>4745</v>
      </c>
      <c r="E2081" t="s">
        <v>7741</v>
      </c>
    </row>
    <row r="2082" spans="1:5" ht="16" x14ac:dyDescent="0.4">
      <c r="A2082" t="s">
        <v>554</v>
      </c>
      <c r="B2082" s="11" t="s">
        <v>7742</v>
      </c>
      <c r="C2082" t="s">
        <v>2397</v>
      </c>
      <c r="D2082" t="s">
        <v>7743</v>
      </c>
      <c r="E2082" t="s">
        <v>5574</v>
      </c>
    </row>
    <row r="2083" spans="1:5" ht="16" x14ac:dyDescent="0.4">
      <c r="A2083" t="s">
        <v>552</v>
      </c>
      <c r="B2083" s="11" t="s">
        <v>7744</v>
      </c>
      <c r="C2083" t="s">
        <v>2397</v>
      </c>
      <c r="D2083" t="s">
        <v>7745</v>
      </c>
      <c r="E2083" t="s">
        <v>5325</v>
      </c>
    </row>
    <row r="2084" spans="1:5" ht="16" x14ac:dyDescent="0.4">
      <c r="A2084" t="s">
        <v>550</v>
      </c>
      <c r="B2084" s="11" t="s">
        <v>7746</v>
      </c>
      <c r="C2084" t="s">
        <v>2397</v>
      </c>
      <c r="D2084" t="s">
        <v>7747</v>
      </c>
      <c r="E2084" t="s">
        <v>7748</v>
      </c>
    </row>
    <row r="2085" spans="1:5" ht="16" x14ac:dyDescent="0.4">
      <c r="A2085" t="s">
        <v>548</v>
      </c>
      <c r="B2085" s="11" t="s">
        <v>7749</v>
      </c>
      <c r="C2085" t="s">
        <v>2397</v>
      </c>
      <c r="D2085" t="s">
        <v>7750</v>
      </c>
      <c r="E2085" t="s">
        <v>7751</v>
      </c>
    </row>
    <row r="2086" spans="1:5" ht="16" x14ac:dyDescent="0.4">
      <c r="A2086" t="s">
        <v>546</v>
      </c>
      <c r="B2086" s="11" t="s">
        <v>7752</v>
      </c>
      <c r="C2086" t="s">
        <v>2397</v>
      </c>
      <c r="D2086" t="s">
        <v>7753</v>
      </c>
      <c r="E2086" t="s">
        <v>7754</v>
      </c>
    </row>
    <row r="2087" spans="1:5" ht="16" x14ac:dyDescent="0.4">
      <c r="A2087" t="s">
        <v>544</v>
      </c>
      <c r="B2087" s="11" t="s">
        <v>7755</v>
      </c>
      <c r="C2087" t="s">
        <v>2401</v>
      </c>
      <c r="D2087" t="s">
        <v>7756</v>
      </c>
      <c r="E2087" t="s">
        <v>7757</v>
      </c>
    </row>
    <row r="2088" spans="1:5" ht="16" x14ac:dyDescent="0.4">
      <c r="A2088" t="s">
        <v>542</v>
      </c>
      <c r="B2088" s="11" t="s">
        <v>7758</v>
      </c>
      <c r="C2088" t="s">
        <v>2401</v>
      </c>
      <c r="D2088" t="s">
        <v>2979</v>
      </c>
      <c r="E2088" t="s">
        <v>3055</v>
      </c>
    </row>
    <row r="2089" spans="1:5" ht="16" x14ac:dyDescent="0.4">
      <c r="A2089" t="s">
        <v>540</v>
      </c>
      <c r="B2089" s="11" t="s">
        <v>7759</v>
      </c>
      <c r="C2089" t="s">
        <v>2397</v>
      </c>
      <c r="D2089" t="s">
        <v>7760</v>
      </c>
      <c r="E2089" t="s">
        <v>7761</v>
      </c>
    </row>
    <row r="2090" spans="1:5" ht="16" x14ac:dyDescent="0.4">
      <c r="A2090" t="s">
        <v>538</v>
      </c>
      <c r="B2090" s="11" t="s">
        <v>7762</v>
      </c>
      <c r="C2090" t="s">
        <v>2401</v>
      </c>
      <c r="D2090" t="s">
        <v>7763</v>
      </c>
      <c r="E2090" t="s">
        <v>7363</v>
      </c>
    </row>
    <row r="2091" spans="1:5" ht="16" x14ac:dyDescent="0.4">
      <c r="A2091" t="s">
        <v>535</v>
      </c>
      <c r="B2091" s="11" t="s">
        <v>7764</v>
      </c>
      <c r="C2091" t="s">
        <v>2401</v>
      </c>
      <c r="D2091" t="s">
        <v>7765</v>
      </c>
      <c r="E2091" t="s">
        <v>7766</v>
      </c>
    </row>
    <row r="2092" spans="1:5" ht="16" x14ac:dyDescent="0.4">
      <c r="A2092" t="s">
        <v>533</v>
      </c>
      <c r="B2092" s="11" t="s">
        <v>7767</v>
      </c>
      <c r="C2092" t="s">
        <v>2401</v>
      </c>
      <c r="D2092" t="s">
        <v>7768</v>
      </c>
      <c r="E2092" t="s">
        <v>7769</v>
      </c>
    </row>
    <row r="2093" spans="1:5" ht="16" x14ac:dyDescent="0.4">
      <c r="A2093" t="s">
        <v>531</v>
      </c>
      <c r="B2093" s="11" t="s">
        <v>7770</v>
      </c>
      <c r="C2093" t="s">
        <v>2401</v>
      </c>
      <c r="D2093" t="s">
        <v>7771</v>
      </c>
      <c r="E2093" t="s">
        <v>2813</v>
      </c>
    </row>
    <row r="2094" spans="1:5" ht="16" x14ac:dyDescent="0.4">
      <c r="A2094" t="s">
        <v>529</v>
      </c>
      <c r="B2094" s="11" t="s">
        <v>7772</v>
      </c>
      <c r="C2094" t="s">
        <v>2401</v>
      </c>
      <c r="D2094" t="s">
        <v>7773</v>
      </c>
      <c r="E2094" t="s">
        <v>2707</v>
      </c>
    </row>
    <row r="2095" spans="1:5" ht="16" x14ac:dyDescent="0.4">
      <c r="A2095" t="s">
        <v>527</v>
      </c>
      <c r="B2095" s="11" t="s">
        <v>7774</v>
      </c>
      <c r="C2095" t="s">
        <v>2397</v>
      </c>
      <c r="D2095" t="s">
        <v>7775</v>
      </c>
      <c r="E2095" t="s">
        <v>3667</v>
      </c>
    </row>
    <row r="2096" spans="1:5" ht="16" x14ac:dyDescent="0.4">
      <c r="A2096" t="s">
        <v>525</v>
      </c>
      <c r="B2096" s="11" t="s">
        <v>7776</v>
      </c>
      <c r="C2096" t="s">
        <v>2401</v>
      </c>
      <c r="D2096" t="s">
        <v>7777</v>
      </c>
      <c r="E2096" t="s">
        <v>7778</v>
      </c>
    </row>
    <row r="2097" spans="1:5" ht="16" x14ac:dyDescent="0.4">
      <c r="A2097" t="s">
        <v>523</v>
      </c>
      <c r="B2097" s="11" t="s">
        <v>7779</v>
      </c>
      <c r="C2097" t="s">
        <v>2401</v>
      </c>
      <c r="D2097" t="s">
        <v>7780</v>
      </c>
      <c r="E2097" t="s">
        <v>4381</v>
      </c>
    </row>
    <row r="2098" spans="1:5" ht="16" x14ac:dyDescent="0.4">
      <c r="A2098" t="s">
        <v>521</v>
      </c>
      <c r="B2098" s="11" t="s">
        <v>7781</v>
      </c>
      <c r="C2098" t="s">
        <v>2401</v>
      </c>
      <c r="D2098" t="s">
        <v>7782</v>
      </c>
      <c r="E2098" t="s">
        <v>7783</v>
      </c>
    </row>
    <row r="2099" spans="1:5" ht="16" x14ac:dyDescent="0.4">
      <c r="A2099" t="s">
        <v>519</v>
      </c>
      <c r="B2099" s="11" t="s">
        <v>7784</v>
      </c>
      <c r="C2099" t="s">
        <v>2397</v>
      </c>
      <c r="D2099" t="s">
        <v>7785</v>
      </c>
      <c r="E2099" t="s">
        <v>4786</v>
      </c>
    </row>
    <row r="2100" spans="1:5" ht="16" x14ac:dyDescent="0.4">
      <c r="A2100" t="s">
        <v>517</v>
      </c>
      <c r="B2100" s="11" t="s">
        <v>7786</v>
      </c>
      <c r="C2100" t="s">
        <v>2401</v>
      </c>
      <c r="D2100" t="s">
        <v>7787</v>
      </c>
      <c r="E2100" t="s">
        <v>2853</v>
      </c>
    </row>
    <row r="2101" spans="1:5" ht="16" x14ac:dyDescent="0.4">
      <c r="A2101" t="s">
        <v>515</v>
      </c>
      <c r="B2101" s="11" t="s">
        <v>7788</v>
      </c>
      <c r="C2101" t="s">
        <v>2397</v>
      </c>
      <c r="D2101" t="s">
        <v>7789</v>
      </c>
      <c r="E2101" t="s">
        <v>7790</v>
      </c>
    </row>
    <row r="2102" spans="1:5" ht="16" x14ac:dyDescent="0.4">
      <c r="A2102" t="s">
        <v>513</v>
      </c>
      <c r="B2102" s="11" t="s">
        <v>7791</v>
      </c>
      <c r="C2102" t="s">
        <v>2397</v>
      </c>
      <c r="D2102" t="s">
        <v>7792</v>
      </c>
      <c r="E2102" t="s">
        <v>7793</v>
      </c>
    </row>
    <row r="2103" spans="1:5" ht="16" x14ac:dyDescent="0.4">
      <c r="A2103" t="s">
        <v>511</v>
      </c>
      <c r="B2103" s="11" t="s">
        <v>7794</v>
      </c>
      <c r="C2103" t="s">
        <v>2401</v>
      </c>
      <c r="D2103" t="s">
        <v>6720</v>
      </c>
      <c r="E2103" t="s">
        <v>4089</v>
      </c>
    </row>
    <row r="2104" spans="1:5" ht="16" x14ac:dyDescent="0.4">
      <c r="A2104" t="s">
        <v>509</v>
      </c>
      <c r="B2104" s="11" t="s">
        <v>7795</v>
      </c>
      <c r="C2104" t="s">
        <v>2401</v>
      </c>
      <c r="D2104" t="s">
        <v>7796</v>
      </c>
      <c r="E2104" t="s">
        <v>7797</v>
      </c>
    </row>
    <row r="2105" spans="1:5" ht="16" x14ac:dyDescent="0.4">
      <c r="A2105" t="s">
        <v>507</v>
      </c>
      <c r="B2105" s="11" t="s">
        <v>7798</v>
      </c>
      <c r="C2105" t="s">
        <v>2401</v>
      </c>
      <c r="D2105" t="s">
        <v>2423</v>
      </c>
      <c r="E2105" t="s">
        <v>3417</v>
      </c>
    </row>
    <row r="2106" spans="1:5" ht="16" x14ac:dyDescent="0.4">
      <c r="A2106" t="s">
        <v>505</v>
      </c>
      <c r="B2106" s="11" t="s">
        <v>7799</v>
      </c>
      <c r="C2106" t="s">
        <v>2397</v>
      </c>
      <c r="D2106" t="s">
        <v>7800</v>
      </c>
      <c r="E2106" t="s">
        <v>7801</v>
      </c>
    </row>
    <row r="2107" spans="1:5" ht="16" x14ac:dyDescent="0.4">
      <c r="A2107" t="s">
        <v>503</v>
      </c>
      <c r="B2107" s="11" t="s">
        <v>7802</v>
      </c>
      <c r="C2107" t="s">
        <v>2397</v>
      </c>
      <c r="D2107" t="s">
        <v>7803</v>
      </c>
      <c r="E2107" t="s">
        <v>7804</v>
      </c>
    </row>
    <row r="2108" spans="1:5" ht="16" x14ac:dyDescent="0.4">
      <c r="A2108" t="s">
        <v>501</v>
      </c>
      <c r="B2108" s="11" t="s">
        <v>7805</v>
      </c>
      <c r="C2108" t="s">
        <v>2397</v>
      </c>
      <c r="D2108" t="s">
        <v>7806</v>
      </c>
      <c r="E2108" t="s">
        <v>7807</v>
      </c>
    </row>
    <row r="2109" spans="1:5" ht="16" x14ac:dyDescent="0.4">
      <c r="A2109" t="s">
        <v>499</v>
      </c>
      <c r="B2109" s="11" t="s">
        <v>7808</v>
      </c>
      <c r="C2109" t="s">
        <v>2397</v>
      </c>
      <c r="D2109" t="s">
        <v>7809</v>
      </c>
      <c r="E2109" t="s">
        <v>7810</v>
      </c>
    </row>
    <row r="2110" spans="1:5" ht="16" x14ac:dyDescent="0.4">
      <c r="A2110" t="s">
        <v>497</v>
      </c>
      <c r="B2110" s="11" t="s">
        <v>7811</v>
      </c>
      <c r="C2110" t="s">
        <v>2397</v>
      </c>
      <c r="D2110" t="s">
        <v>3715</v>
      </c>
      <c r="E2110" t="s">
        <v>7812</v>
      </c>
    </row>
    <row r="2111" spans="1:5" ht="16" x14ac:dyDescent="0.4">
      <c r="A2111" t="s">
        <v>495</v>
      </c>
      <c r="B2111" s="11" t="s">
        <v>7813</v>
      </c>
      <c r="C2111" t="s">
        <v>2397</v>
      </c>
      <c r="D2111" t="s">
        <v>7814</v>
      </c>
      <c r="E2111" t="s">
        <v>7815</v>
      </c>
    </row>
    <row r="2112" spans="1:5" ht="16" x14ac:dyDescent="0.4">
      <c r="A2112" t="s">
        <v>493</v>
      </c>
      <c r="B2112" s="11" t="s">
        <v>7816</v>
      </c>
      <c r="C2112" t="s">
        <v>2397</v>
      </c>
      <c r="D2112" t="s">
        <v>7817</v>
      </c>
      <c r="E2112" t="s">
        <v>7818</v>
      </c>
    </row>
    <row r="2113" spans="1:5" ht="16" x14ac:dyDescent="0.4">
      <c r="A2113" t="s">
        <v>491</v>
      </c>
      <c r="B2113" s="11" t="s">
        <v>7819</v>
      </c>
      <c r="C2113" t="s">
        <v>2397</v>
      </c>
      <c r="D2113" t="s">
        <v>7820</v>
      </c>
      <c r="E2113" t="s">
        <v>7821</v>
      </c>
    </row>
    <row r="2114" spans="1:5" ht="16" x14ac:dyDescent="0.4">
      <c r="A2114" t="s">
        <v>489</v>
      </c>
      <c r="B2114" s="11" t="s">
        <v>7822</v>
      </c>
      <c r="C2114" t="s">
        <v>2397</v>
      </c>
      <c r="D2114" t="s">
        <v>7823</v>
      </c>
      <c r="E2114" t="s">
        <v>4710</v>
      </c>
    </row>
    <row r="2115" spans="1:5" ht="16" x14ac:dyDescent="0.4">
      <c r="A2115" t="s">
        <v>487</v>
      </c>
      <c r="B2115" s="11" t="s">
        <v>7824</v>
      </c>
      <c r="C2115" t="s">
        <v>2397</v>
      </c>
      <c r="D2115" t="s">
        <v>7825</v>
      </c>
      <c r="E2115" t="s">
        <v>3377</v>
      </c>
    </row>
    <row r="2116" spans="1:5" ht="16" x14ac:dyDescent="0.4">
      <c r="A2116" t="s">
        <v>485</v>
      </c>
      <c r="B2116" s="11" t="s">
        <v>7826</v>
      </c>
      <c r="C2116" t="s">
        <v>2397</v>
      </c>
      <c r="D2116" t="s">
        <v>7827</v>
      </c>
      <c r="E2116" t="s">
        <v>3863</v>
      </c>
    </row>
    <row r="2117" spans="1:5" ht="16" x14ac:dyDescent="0.4">
      <c r="A2117" t="s">
        <v>482</v>
      </c>
      <c r="B2117" s="11" t="s">
        <v>7828</v>
      </c>
      <c r="C2117" t="s">
        <v>2397</v>
      </c>
      <c r="D2117" t="s">
        <v>7829</v>
      </c>
      <c r="E2117" t="s">
        <v>7830</v>
      </c>
    </row>
    <row r="2118" spans="1:5" ht="16" x14ac:dyDescent="0.4">
      <c r="A2118" t="s">
        <v>479</v>
      </c>
      <c r="B2118" s="11" t="s">
        <v>7831</v>
      </c>
      <c r="C2118" t="s">
        <v>2397</v>
      </c>
      <c r="D2118" t="s">
        <v>7832</v>
      </c>
      <c r="E2118" t="s">
        <v>7833</v>
      </c>
    </row>
    <row r="2119" spans="1:5" ht="16" x14ac:dyDescent="0.4">
      <c r="A2119" t="s">
        <v>477</v>
      </c>
      <c r="B2119" s="11" t="s">
        <v>7834</v>
      </c>
      <c r="C2119" t="s">
        <v>2401</v>
      </c>
      <c r="D2119" t="s">
        <v>7835</v>
      </c>
      <c r="E2119" t="s">
        <v>7836</v>
      </c>
    </row>
    <row r="2120" spans="1:5" ht="16" x14ac:dyDescent="0.4">
      <c r="A2120" t="s">
        <v>475</v>
      </c>
      <c r="B2120" s="11" t="s">
        <v>7837</v>
      </c>
      <c r="C2120" t="s">
        <v>2401</v>
      </c>
      <c r="D2120" t="s">
        <v>7838</v>
      </c>
      <c r="E2120" t="s">
        <v>2853</v>
      </c>
    </row>
    <row r="2121" spans="1:5" ht="16" x14ac:dyDescent="0.4">
      <c r="A2121" t="s">
        <v>473</v>
      </c>
      <c r="B2121" s="11" t="s">
        <v>7839</v>
      </c>
      <c r="C2121" t="s">
        <v>2397</v>
      </c>
      <c r="D2121" t="s">
        <v>7840</v>
      </c>
      <c r="E2121" t="s">
        <v>3808</v>
      </c>
    </row>
    <row r="2122" spans="1:5" ht="16" x14ac:dyDescent="0.4">
      <c r="A2122" t="s">
        <v>471</v>
      </c>
      <c r="B2122" s="11" t="s">
        <v>7841</v>
      </c>
      <c r="C2122" t="s">
        <v>2397</v>
      </c>
      <c r="D2122" t="s">
        <v>7842</v>
      </c>
      <c r="E2122" t="s">
        <v>7843</v>
      </c>
    </row>
    <row r="2123" spans="1:5" ht="16" x14ac:dyDescent="0.4">
      <c r="A2123" t="s">
        <v>469</v>
      </c>
      <c r="B2123" s="11" t="s">
        <v>7844</v>
      </c>
      <c r="C2123" t="s">
        <v>2397</v>
      </c>
      <c r="D2123" t="s">
        <v>7845</v>
      </c>
      <c r="E2123" t="s">
        <v>7846</v>
      </c>
    </row>
    <row r="2124" spans="1:5" ht="16" x14ac:dyDescent="0.4">
      <c r="A2124" t="s">
        <v>467</v>
      </c>
      <c r="B2124" s="11" t="s">
        <v>7847</v>
      </c>
      <c r="C2124" t="s">
        <v>2397</v>
      </c>
      <c r="D2124" t="s">
        <v>7848</v>
      </c>
      <c r="E2124" t="s">
        <v>7849</v>
      </c>
    </row>
    <row r="2125" spans="1:5" ht="16" x14ac:dyDescent="0.4">
      <c r="A2125" t="s">
        <v>465</v>
      </c>
      <c r="B2125" s="11" t="s">
        <v>7850</v>
      </c>
      <c r="C2125" t="s">
        <v>2397</v>
      </c>
      <c r="D2125" t="s">
        <v>4445</v>
      </c>
      <c r="E2125" t="s">
        <v>7851</v>
      </c>
    </row>
    <row r="2126" spans="1:5" ht="16" x14ac:dyDescent="0.4">
      <c r="A2126" t="s">
        <v>463</v>
      </c>
      <c r="B2126" s="11" t="s">
        <v>7852</v>
      </c>
      <c r="C2126" t="s">
        <v>2397</v>
      </c>
      <c r="D2126" t="s">
        <v>7853</v>
      </c>
      <c r="E2126" t="s">
        <v>7854</v>
      </c>
    </row>
    <row r="2127" spans="1:5" ht="16" x14ac:dyDescent="0.4">
      <c r="A2127" t="s">
        <v>461</v>
      </c>
      <c r="B2127" s="11" t="s">
        <v>7855</v>
      </c>
      <c r="C2127" t="s">
        <v>2397</v>
      </c>
      <c r="D2127" t="s">
        <v>7856</v>
      </c>
      <c r="E2127" t="s">
        <v>2921</v>
      </c>
    </row>
    <row r="2128" spans="1:5" ht="16" x14ac:dyDescent="0.4">
      <c r="A2128" t="s">
        <v>459</v>
      </c>
      <c r="B2128" s="11" t="s">
        <v>7857</v>
      </c>
      <c r="C2128" t="s">
        <v>2401</v>
      </c>
      <c r="D2128" t="s">
        <v>7858</v>
      </c>
      <c r="E2128" t="s">
        <v>7859</v>
      </c>
    </row>
    <row r="2129" spans="1:5" ht="16" x14ac:dyDescent="0.4">
      <c r="A2129" t="s">
        <v>457</v>
      </c>
      <c r="B2129" s="11" t="s">
        <v>7860</v>
      </c>
      <c r="C2129" t="s">
        <v>2397</v>
      </c>
      <c r="D2129" t="s">
        <v>7861</v>
      </c>
      <c r="E2129" t="s">
        <v>6855</v>
      </c>
    </row>
    <row r="2130" spans="1:5" ht="16" x14ac:dyDescent="0.4">
      <c r="A2130" t="s">
        <v>455</v>
      </c>
      <c r="B2130" s="11" t="s">
        <v>7862</v>
      </c>
      <c r="C2130" t="s">
        <v>2397</v>
      </c>
      <c r="D2130" t="s">
        <v>7863</v>
      </c>
      <c r="E2130" t="s">
        <v>7864</v>
      </c>
    </row>
    <row r="2131" spans="1:5" ht="16" x14ac:dyDescent="0.4">
      <c r="A2131" t="s">
        <v>453</v>
      </c>
      <c r="B2131" s="11" t="s">
        <v>7865</v>
      </c>
      <c r="C2131" t="s">
        <v>2397</v>
      </c>
      <c r="D2131" t="s">
        <v>4614</v>
      </c>
      <c r="E2131" t="s">
        <v>6562</v>
      </c>
    </row>
    <row r="2132" spans="1:5" ht="16" x14ac:dyDescent="0.4">
      <c r="A2132" t="s">
        <v>451</v>
      </c>
      <c r="B2132" s="11" t="s">
        <v>7866</v>
      </c>
      <c r="C2132" t="s">
        <v>2397</v>
      </c>
      <c r="D2132" t="s">
        <v>2515</v>
      </c>
      <c r="E2132" t="s">
        <v>7867</v>
      </c>
    </row>
    <row r="2133" spans="1:5" ht="16" x14ac:dyDescent="0.4">
      <c r="A2133" t="s">
        <v>449</v>
      </c>
      <c r="B2133" s="11" t="s">
        <v>7868</v>
      </c>
      <c r="C2133" t="s">
        <v>2401</v>
      </c>
      <c r="D2133" t="s">
        <v>7869</v>
      </c>
      <c r="E2133" t="s">
        <v>7870</v>
      </c>
    </row>
    <row r="2134" spans="1:5" ht="16" x14ac:dyDescent="0.4">
      <c r="A2134" t="s">
        <v>447</v>
      </c>
      <c r="B2134" s="11" t="s">
        <v>7871</v>
      </c>
      <c r="C2134" t="s">
        <v>2397</v>
      </c>
      <c r="D2134" t="s">
        <v>7872</v>
      </c>
      <c r="E2134" t="s">
        <v>4501</v>
      </c>
    </row>
    <row r="2135" spans="1:5" ht="16" x14ac:dyDescent="0.4">
      <c r="A2135" t="s">
        <v>445</v>
      </c>
      <c r="B2135" s="11" t="s">
        <v>7873</v>
      </c>
      <c r="C2135" t="s">
        <v>2401</v>
      </c>
      <c r="D2135" t="s">
        <v>7874</v>
      </c>
      <c r="E2135" t="s">
        <v>3144</v>
      </c>
    </row>
    <row r="2136" spans="1:5" ht="16" x14ac:dyDescent="0.4">
      <c r="A2136" t="s">
        <v>443</v>
      </c>
      <c r="B2136" s="11" t="s">
        <v>7875</v>
      </c>
      <c r="C2136" t="s">
        <v>2401</v>
      </c>
      <c r="D2136" t="s">
        <v>7876</v>
      </c>
      <c r="E2136" t="s">
        <v>7877</v>
      </c>
    </row>
    <row r="2137" spans="1:5" ht="16" x14ac:dyDescent="0.4">
      <c r="A2137" t="s">
        <v>441</v>
      </c>
      <c r="B2137" s="11" t="s">
        <v>7878</v>
      </c>
      <c r="C2137" t="s">
        <v>2401</v>
      </c>
      <c r="D2137" t="s">
        <v>7587</v>
      </c>
      <c r="E2137" t="s">
        <v>7879</v>
      </c>
    </row>
    <row r="2138" spans="1:5" ht="16" x14ac:dyDescent="0.4">
      <c r="A2138" t="s">
        <v>439</v>
      </c>
      <c r="B2138" s="11" t="s">
        <v>7880</v>
      </c>
      <c r="C2138" t="s">
        <v>2401</v>
      </c>
      <c r="D2138" t="s">
        <v>6558</v>
      </c>
      <c r="E2138" t="s">
        <v>7881</v>
      </c>
    </row>
    <row r="2139" spans="1:5" ht="16" x14ac:dyDescent="0.4">
      <c r="A2139" t="s">
        <v>437</v>
      </c>
      <c r="B2139" s="11" t="s">
        <v>7882</v>
      </c>
      <c r="C2139" t="s">
        <v>3758</v>
      </c>
      <c r="D2139" t="s">
        <v>7883</v>
      </c>
      <c r="E2139" t="s">
        <v>3667</v>
      </c>
    </row>
    <row r="2140" spans="1:5" ht="16" x14ac:dyDescent="0.4">
      <c r="A2140" t="s">
        <v>435</v>
      </c>
      <c r="B2140" s="11" t="s">
        <v>7884</v>
      </c>
      <c r="C2140" t="s">
        <v>2401</v>
      </c>
      <c r="D2140" t="s">
        <v>7885</v>
      </c>
      <c r="E2140" t="s">
        <v>7886</v>
      </c>
    </row>
    <row r="2141" spans="1:5" ht="16" x14ac:dyDescent="0.4">
      <c r="A2141" t="s">
        <v>433</v>
      </c>
      <c r="B2141" s="11" t="s">
        <v>7887</v>
      </c>
      <c r="C2141" t="s">
        <v>2401</v>
      </c>
      <c r="D2141" t="s">
        <v>7888</v>
      </c>
      <c r="E2141" t="s">
        <v>2678</v>
      </c>
    </row>
    <row r="2142" spans="1:5" ht="16" x14ac:dyDescent="0.4">
      <c r="A2142" t="s">
        <v>431</v>
      </c>
      <c r="B2142" s="11" t="s">
        <v>7889</v>
      </c>
      <c r="C2142" t="s">
        <v>2397</v>
      </c>
      <c r="D2142" t="s">
        <v>7890</v>
      </c>
      <c r="E2142" t="s">
        <v>2632</v>
      </c>
    </row>
    <row r="2143" spans="1:5" ht="16" x14ac:dyDescent="0.4">
      <c r="A2143" t="s">
        <v>429</v>
      </c>
      <c r="B2143" s="11" t="s">
        <v>7891</v>
      </c>
      <c r="C2143" t="s">
        <v>2397</v>
      </c>
      <c r="D2143" t="s">
        <v>7892</v>
      </c>
      <c r="E2143" t="s">
        <v>7893</v>
      </c>
    </row>
    <row r="2144" spans="1:5" ht="16" x14ac:dyDescent="0.4">
      <c r="A2144" t="s">
        <v>427</v>
      </c>
      <c r="B2144" s="11" t="s">
        <v>7894</v>
      </c>
      <c r="C2144" t="s">
        <v>2397</v>
      </c>
      <c r="D2144" t="s">
        <v>7895</v>
      </c>
      <c r="E2144" t="s">
        <v>7896</v>
      </c>
    </row>
    <row r="2145" spans="1:5" ht="16" x14ac:dyDescent="0.4">
      <c r="A2145" t="s">
        <v>425</v>
      </c>
      <c r="B2145" s="11" t="s">
        <v>7897</v>
      </c>
      <c r="C2145" t="s">
        <v>2397</v>
      </c>
      <c r="D2145" t="s">
        <v>7898</v>
      </c>
      <c r="E2145" t="s">
        <v>7899</v>
      </c>
    </row>
    <row r="2146" spans="1:5" ht="16" x14ac:dyDescent="0.4">
      <c r="A2146" t="s">
        <v>423</v>
      </c>
      <c r="B2146" s="11" t="s">
        <v>7900</v>
      </c>
      <c r="C2146" t="s">
        <v>2401</v>
      </c>
      <c r="D2146" t="s">
        <v>7901</v>
      </c>
      <c r="E2146" t="s">
        <v>7902</v>
      </c>
    </row>
    <row r="2147" spans="1:5" ht="16" x14ac:dyDescent="0.4">
      <c r="A2147" t="s">
        <v>421</v>
      </c>
      <c r="B2147" s="11" t="s">
        <v>7903</v>
      </c>
      <c r="C2147" t="s">
        <v>2401</v>
      </c>
      <c r="D2147" t="s">
        <v>7904</v>
      </c>
      <c r="E2147" t="s">
        <v>7905</v>
      </c>
    </row>
    <row r="2148" spans="1:5" ht="16" x14ac:dyDescent="0.4">
      <c r="A2148" t="s">
        <v>419</v>
      </c>
      <c r="B2148" s="11" t="s">
        <v>7906</v>
      </c>
      <c r="C2148" t="s">
        <v>2401</v>
      </c>
      <c r="D2148" t="s">
        <v>7907</v>
      </c>
      <c r="E2148" t="s">
        <v>7908</v>
      </c>
    </row>
    <row r="2149" spans="1:5" ht="16" x14ac:dyDescent="0.4">
      <c r="A2149" t="s">
        <v>417</v>
      </c>
      <c r="B2149" s="11" t="s">
        <v>7909</v>
      </c>
      <c r="C2149" t="s">
        <v>2401</v>
      </c>
      <c r="D2149" t="s">
        <v>7910</v>
      </c>
      <c r="E2149" t="s">
        <v>7911</v>
      </c>
    </row>
    <row r="2150" spans="1:5" ht="16" x14ac:dyDescent="0.4">
      <c r="A2150" t="s">
        <v>415</v>
      </c>
      <c r="B2150" s="11" t="s">
        <v>7912</v>
      </c>
      <c r="C2150" t="s">
        <v>2401</v>
      </c>
      <c r="D2150" t="s">
        <v>7913</v>
      </c>
      <c r="E2150" t="s">
        <v>2475</v>
      </c>
    </row>
    <row r="2151" spans="1:5" ht="16" x14ac:dyDescent="0.4">
      <c r="A2151" t="s">
        <v>413</v>
      </c>
      <c r="B2151" s="11" t="s">
        <v>7914</v>
      </c>
      <c r="C2151" t="s">
        <v>2401</v>
      </c>
      <c r="D2151" t="s">
        <v>6145</v>
      </c>
      <c r="E2151" t="s">
        <v>7915</v>
      </c>
    </row>
    <row r="2152" spans="1:5" ht="16" x14ac:dyDescent="0.4">
      <c r="A2152" t="s">
        <v>411</v>
      </c>
      <c r="B2152" s="11" t="s">
        <v>7916</v>
      </c>
      <c r="C2152" t="s">
        <v>2401</v>
      </c>
      <c r="D2152" t="s">
        <v>7917</v>
      </c>
      <c r="E2152" t="s">
        <v>7918</v>
      </c>
    </row>
    <row r="2153" spans="1:5" ht="16" x14ac:dyDescent="0.4">
      <c r="A2153" t="s">
        <v>409</v>
      </c>
      <c r="B2153" s="11" t="s">
        <v>7919</v>
      </c>
      <c r="C2153" t="s">
        <v>2401</v>
      </c>
      <c r="D2153" t="s">
        <v>7920</v>
      </c>
      <c r="E2153" t="s">
        <v>7921</v>
      </c>
    </row>
    <row r="2154" spans="1:5" ht="16" x14ac:dyDescent="0.4">
      <c r="A2154" t="s">
        <v>407</v>
      </c>
      <c r="B2154" s="11" t="s">
        <v>7922</v>
      </c>
      <c r="C2154" t="s">
        <v>2401</v>
      </c>
      <c r="D2154" t="s">
        <v>7923</v>
      </c>
      <c r="E2154" t="s">
        <v>7924</v>
      </c>
    </row>
    <row r="2155" spans="1:5" ht="16" x14ac:dyDescent="0.4">
      <c r="A2155" t="s">
        <v>405</v>
      </c>
      <c r="B2155" s="11" t="s">
        <v>7925</v>
      </c>
      <c r="C2155" t="s">
        <v>2401</v>
      </c>
      <c r="D2155" t="s">
        <v>7926</v>
      </c>
      <c r="E2155" t="s">
        <v>7927</v>
      </c>
    </row>
    <row r="2156" spans="1:5" ht="16" x14ac:dyDescent="0.4">
      <c r="A2156" t="s">
        <v>403</v>
      </c>
      <c r="B2156" s="11" t="s">
        <v>7928</v>
      </c>
      <c r="C2156" t="s">
        <v>2401</v>
      </c>
      <c r="D2156" t="s">
        <v>7840</v>
      </c>
      <c r="E2156" t="s">
        <v>7929</v>
      </c>
    </row>
    <row r="2157" spans="1:5" ht="16" x14ac:dyDescent="0.4">
      <c r="A2157" t="s">
        <v>401</v>
      </c>
      <c r="B2157" s="11" t="s">
        <v>7930</v>
      </c>
      <c r="C2157" t="s">
        <v>2401</v>
      </c>
      <c r="D2157" t="s">
        <v>7931</v>
      </c>
      <c r="E2157" t="s">
        <v>7328</v>
      </c>
    </row>
    <row r="2158" spans="1:5" ht="16" x14ac:dyDescent="0.4">
      <c r="A2158" t="s">
        <v>399</v>
      </c>
      <c r="B2158" s="11" t="s">
        <v>7932</v>
      </c>
      <c r="C2158" t="s">
        <v>2401</v>
      </c>
      <c r="D2158" t="s">
        <v>7933</v>
      </c>
      <c r="E2158" t="s">
        <v>2421</v>
      </c>
    </row>
    <row r="2159" spans="1:5" ht="16" x14ac:dyDescent="0.4">
      <c r="A2159" t="s">
        <v>397</v>
      </c>
      <c r="B2159" s="11" t="s">
        <v>7934</v>
      </c>
      <c r="C2159" t="s">
        <v>2397</v>
      </c>
      <c r="D2159" t="s">
        <v>7935</v>
      </c>
      <c r="E2159" t="s">
        <v>7936</v>
      </c>
    </row>
    <row r="2160" spans="1:5" ht="16" x14ac:dyDescent="0.4">
      <c r="A2160" t="s">
        <v>395</v>
      </c>
      <c r="B2160" s="11" t="s">
        <v>7937</v>
      </c>
      <c r="C2160" t="s">
        <v>2397</v>
      </c>
      <c r="D2160" t="s">
        <v>7938</v>
      </c>
      <c r="E2160" t="s">
        <v>6933</v>
      </c>
    </row>
    <row r="2161" spans="1:5" ht="16" x14ac:dyDescent="0.4">
      <c r="A2161" t="s">
        <v>393</v>
      </c>
      <c r="B2161" s="11" t="s">
        <v>7939</v>
      </c>
      <c r="C2161" t="s">
        <v>2397</v>
      </c>
      <c r="D2161" t="s">
        <v>7940</v>
      </c>
      <c r="E2161" t="s">
        <v>7941</v>
      </c>
    </row>
    <row r="2162" spans="1:5" ht="16" x14ac:dyDescent="0.4">
      <c r="A2162" t="s">
        <v>391</v>
      </c>
      <c r="B2162" s="11" t="s">
        <v>7942</v>
      </c>
      <c r="C2162" t="s">
        <v>2397</v>
      </c>
      <c r="D2162" t="s">
        <v>7943</v>
      </c>
      <c r="E2162" t="s">
        <v>4526</v>
      </c>
    </row>
    <row r="2163" spans="1:5" ht="16" x14ac:dyDescent="0.4">
      <c r="A2163" t="s">
        <v>389</v>
      </c>
      <c r="B2163" s="11" t="s">
        <v>7944</v>
      </c>
      <c r="C2163" t="s">
        <v>2397</v>
      </c>
      <c r="D2163" t="s">
        <v>7945</v>
      </c>
      <c r="E2163" t="s">
        <v>2939</v>
      </c>
    </row>
    <row r="2164" spans="1:5" ht="16" x14ac:dyDescent="0.4">
      <c r="A2164" t="s">
        <v>386</v>
      </c>
      <c r="B2164" s="11" t="s">
        <v>7946</v>
      </c>
      <c r="C2164" t="s">
        <v>3758</v>
      </c>
      <c r="D2164" t="s">
        <v>7947</v>
      </c>
      <c r="E2164" t="s">
        <v>7948</v>
      </c>
    </row>
    <row r="2165" spans="1:5" ht="16" x14ac:dyDescent="0.4">
      <c r="A2165" t="s">
        <v>384</v>
      </c>
      <c r="B2165" s="11" t="s">
        <v>7949</v>
      </c>
      <c r="C2165" t="s">
        <v>2397</v>
      </c>
      <c r="D2165" t="s">
        <v>2634</v>
      </c>
      <c r="E2165" t="s">
        <v>7950</v>
      </c>
    </row>
    <row r="2166" spans="1:5" ht="16" x14ac:dyDescent="0.4">
      <c r="A2166" t="s">
        <v>382</v>
      </c>
      <c r="B2166" s="11" t="s">
        <v>7951</v>
      </c>
      <c r="C2166" t="s">
        <v>2401</v>
      </c>
      <c r="D2166" t="s">
        <v>7952</v>
      </c>
      <c r="E2166" t="s">
        <v>4412</v>
      </c>
    </row>
    <row r="2167" spans="1:5" ht="16" x14ac:dyDescent="0.4">
      <c r="A2167" t="s">
        <v>380</v>
      </c>
      <c r="B2167" s="11" t="s">
        <v>7953</v>
      </c>
      <c r="C2167" t="s">
        <v>2401</v>
      </c>
      <c r="D2167" t="s">
        <v>7954</v>
      </c>
      <c r="E2167" t="s">
        <v>7955</v>
      </c>
    </row>
    <row r="2168" spans="1:5" ht="16" x14ac:dyDescent="0.4">
      <c r="A2168" t="s">
        <v>378</v>
      </c>
      <c r="B2168" s="11" t="s">
        <v>7956</v>
      </c>
      <c r="C2168" t="s">
        <v>2401</v>
      </c>
      <c r="D2168" t="s">
        <v>7957</v>
      </c>
      <c r="E2168" t="s">
        <v>7958</v>
      </c>
    </row>
    <row r="2169" spans="1:5" ht="16" x14ac:dyDescent="0.4">
      <c r="A2169" t="s">
        <v>376</v>
      </c>
      <c r="B2169" s="11" t="s">
        <v>7959</v>
      </c>
      <c r="C2169" t="s">
        <v>2401</v>
      </c>
      <c r="D2169" t="s">
        <v>7960</v>
      </c>
      <c r="E2169" t="s">
        <v>4008</v>
      </c>
    </row>
    <row r="2170" spans="1:5" ht="16" x14ac:dyDescent="0.4">
      <c r="A2170" t="s">
        <v>374</v>
      </c>
      <c r="B2170" s="11" t="s">
        <v>7961</v>
      </c>
      <c r="C2170" t="s">
        <v>2401</v>
      </c>
      <c r="D2170" t="s">
        <v>7962</v>
      </c>
      <c r="E2170" t="s">
        <v>7963</v>
      </c>
    </row>
    <row r="2171" spans="1:5" ht="16" x14ac:dyDescent="0.4">
      <c r="A2171" t="s">
        <v>372</v>
      </c>
      <c r="B2171" s="11" t="s">
        <v>7964</v>
      </c>
      <c r="C2171" t="s">
        <v>2401</v>
      </c>
      <c r="D2171" t="s">
        <v>7965</v>
      </c>
      <c r="E2171" t="s">
        <v>2822</v>
      </c>
    </row>
    <row r="2172" spans="1:5" ht="16" x14ac:dyDescent="0.4">
      <c r="A2172" t="s">
        <v>370</v>
      </c>
      <c r="B2172" s="11" t="s">
        <v>7966</v>
      </c>
      <c r="C2172" t="s">
        <v>2397</v>
      </c>
      <c r="D2172" t="s">
        <v>7967</v>
      </c>
      <c r="E2172" t="s">
        <v>4298</v>
      </c>
    </row>
    <row r="2173" spans="1:5" ht="16" x14ac:dyDescent="0.4">
      <c r="A2173" t="s">
        <v>368</v>
      </c>
      <c r="B2173" s="11" t="s">
        <v>7968</v>
      </c>
      <c r="C2173" t="s">
        <v>2401</v>
      </c>
      <c r="D2173" t="s">
        <v>6755</v>
      </c>
      <c r="E2173" t="s">
        <v>2844</v>
      </c>
    </row>
    <row r="2174" spans="1:5" ht="16" x14ac:dyDescent="0.4">
      <c r="A2174" t="s">
        <v>366</v>
      </c>
      <c r="B2174" s="11" t="s">
        <v>7969</v>
      </c>
      <c r="C2174" t="s">
        <v>2401</v>
      </c>
      <c r="D2174" t="s">
        <v>7970</v>
      </c>
      <c r="E2174" t="s">
        <v>7971</v>
      </c>
    </row>
    <row r="2175" spans="1:5" ht="16" x14ac:dyDescent="0.4">
      <c r="A2175" t="s">
        <v>364</v>
      </c>
      <c r="B2175" s="11" t="s">
        <v>7972</v>
      </c>
      <c r="C2175" t="s">
        <v>2397</v>
      </c>
      <c r="D2175" t="s">
        <v>5412</v>
      </c>
      <c r="E2175" t="s">
        <v>7973</v>
      </c>
    </row>
    <row r="2176" spans="1:5" ht="16" x14ac:dyDescent="0.4">
      <c r="A2176" t="s">
        <v>362</v>
      </c>
      <c r="B2176" s="11" t="s">
        <v>7974</v>
      </c>
      <c r="C2176" t="s">
        <v>2401</v>
      </c>
      <c r="D2176" t="s">
        <v>7975</v>
      </c>
      <c r="E2176" t="s">
        <v>7976</v>
      </c>
    </row>
    <row r="2177" spans="1:5" ht="16" x14ac:dyDescent="0.4">
      <c r="A2177" t="s">
        <v>360</v>
      </c>
      <c r="B2177" s="11" t="s">
        <v>7977</v>
      </c>
      <c r="C2177" t="s">
        <v>2397</v>
      </c>
      <c r="D2177" t="s">
        <v>3051</v>
      </c>
      <c r="E2177" t="s">
        <v>7978</v>
      </c>
    </row>
    <row r="2178" spans="1:5" ht="16" x14ac:dyDescent="0.4">
      <c r="A2178" t="s">
        <v>358</v>
      </c>
      <c r="B2178" s="11" t="s">
        <v>7979</v>
      </c>
      <c r="C2178" t="s">
        <v>2397</v>
      </c>
      <c r="D2178" t="s">
        <v>3026</v>
      </c>
      <c r="E2178" t="s">
        <v>7980</v>
      </c>
    </row>
    <row r="2179" spans="1:5" ht="16" x14ac:dyDescent="0.4">
      <c r="A2179" t="s">
        <v>356</v>
      </c>
      <c r="B2179" s="11" t="s">
        <v>7981</v>
      </c>
      <c r="C2179" t="s">
        <v>2397</v>
      </c>
      <c r="D2179" t="s">
        <v>4242</v>
      </c>
      <c r="E2179" t="s">
        <v>3408</v>
      </c>
    </row>
    <row r="2180" spans="1:5" ht="16" x14ac:dyDescent="0.4">
      <c r="A2180" t="s">
        <v>354</v>
      </c>
      <c r="B2180" s="11" t="s">
        <v>7982</v>
      </c>
      <c r="C2180" t="s">
        <v>2397</v>
      </c>
      <c r="D2180" t="s">
        <v>7983</v>
      </c>
      <c r="E2180" t="s">
        <v>7984</v>
      </c>
    </row>
    <row r="2181" spans="1:5" ht="16" x14ac:dyDescent="0.4">
      <c r="A2181" t="s">
        <v>352</v>
      </c>
      <c r="B2181" s="11" t="s">
        <v>7985</v>
      </c>
      <c r="C2181" t="s">
        <v>2397</v>
      </c>
      <c r="D2181" t="s">
        <v>5505</v>
      </c>
      <c r="E2181" t="s">
        <v>3350</v>
      </c>
    </row>
    <row r="2182" spans="1:5" ht="16" x14ac:dyDescent="0.4">
      <c r="A2182" t="s">
        <v>350</v>
      </c>
      <c r="B2182" s="11" t="s">
        <v>7986</v>
      </c>
      <c r="C2182" t="s">
        <v>2397</v>
      </c>
      <c r="D2182" t="s">
        <v>7987</v>
      </c>
      <c r="E2182" t="s">
        <v>7988</v>
      </c>
    </row>
    <row r="2183" spans="1:5" ht="16" x14ac:dyDescent="0.4">
      <c r="A2183" t="s">
        <v>348</v>
      </c>
      <c r="B2183" s="11" t="s">
        <v>7989</v>
      </c>
      <c r="C2183" t="s">
        <v>2397</v>
      </c>
      <c r="D2183" t="s">
        <v>7990</v>
      </c>
      <c r="E2183" t="s">
        <v>3402</v>
      </c>
    </row>
    <row r="2184" spans="1:5" ht="16" x14ac:dyDescent="0.4">
      <c r="A2184" t="s">
        <v>346</v>
      </c>
      <c r="B2184" s="11" t="s">
        <v>7991</v>
      </c>
      <c r="C2184" t="s">
        <v>2401</v>
      </c>
      <c r="D2184" t="s">
        <v>3495</v>
      </c>
      <c r="E2184" t="s">
        <v>7100</v>
      </c>
    </row>
    <row r="2185" spans="1:5" ht="16" x14ac:dyDescent="0.4">
      <c r="A2185" t="s">
        <v>344</v>
      </c>
      <c r="B2185" s="11" t="s">
        <v>7992</v>
      </c>
      <c r="C2185" t="s">
        <v>2401</v>
      </c>
      <c r="D2185" t="s">
        <v>7993</v>
      </c>
      <c r="E2185" t="s">
        <v>7994</v>
      </c>
    </row>
    <row r="2186" spans="1:5" ht="16" x14ac:dyDescent="0.4">
      <c r="A2186" t="s">
        <v>342</v>
      </c>
      <c r="B2186" s="11" t="s">
        <v>7995</v>
      </c>
      <c r="C2186" t="s">
        <v>2401</v>
      </c>
      <c r="D2186" t="s">
        <v>7996</v>
      </c>
      <c r="E2186" t="s">
        <v>3138</v>
      </c>
    </row>
    <row r="2187" spans="1:5" ht="16" x14ac:dyDescent="0.4">
      <c r="A2187" t="s">
        <v>340</v>
      </c>
      <c r="B2187" s="11" t="s">
        <v>7997</v>
      </c>
      <c r="C2187" t="s">
        <v>2401</v>
      </c>
      <c r="D2187" t="s">
        <v>3929</v>
      </c>
      <c r="E2187" t="s">
        <v>7998</v>
      </c>
    </row>
    <row r="2188" spans="1:5" ht="16" x14ac:dyDescent="0.4">
      <c r="A2188" t="s">
        <v>338</v>
      </c>
      <c r="B2188" s="11" t="s">
        <v>7999</v>
      </c>
      <c r="C2188" t="s">
        <v>2401</v>
      </c>
      <c r="D2188" t="s">
        <v>8000</v>
      </c>
      <c r="E2188" t="s">
        <v>2418</v>
      </c>
    </row>
    <row r="2189" spans="1:5" ht="16" x14ac:dyDescent="0.4">
      <c r="A2189" t="s">
        <v>336</v>
      </c>
      <c r="B2189" s="11" t="s">
        <v>8001</v>
      </c>
      <c r="C2189" t="s">
        <v>2401</v>
      </c>
      <c r="D2189" t="s">
        <v>8002</v>
      </c>
      <c r="E2189" t="s">
        <v>2644</v>
      </c>
    </row>
    <row r="2190" spans="1:5" ht="16" x14ac:dyDescent="0.4">
      <c r="A2190" t="s">
        <v>334</v>
      </c>
      <c r="B2190" s="11" t="s">
        <v>8003</v>
      </c>
      <c r="C2190" t="s">
        <v>2401</v>
      </c>
      <c r="D2190" t="s">
        <v>5957</v>
      </c>
      <c r="E2190" t="s">
        <v>8004</v>
      </c>
    </row>
    <row r="2191" spans="1:5" ht="16" x14ac:dyDescent="0.4">
      <c r="A2191" t="s">
        <v>332</v>
      </c>
      <c r="B2191" s="11" t="s">
        <v>8005</v>
      </c>
      <c r="C2191" t="s">
        <v>2401</v>
      </c>
      <c r="D2191" t="s">
        <v>8006</v>
      </c>
      <c r="E2191" t="s">
        <v>8007</v>
      </c>
    </row>
    <row r="2192" spans="1:5" ht="16" x14ac:dyDescent="0.4">
      <c r="A2192" t="s">
        <v>330</v>
      </c>
      <c r="B2192" s="11" t="s">
        <v>8008</v>
      </c>
      <c r="C2192" t="s">
        <v>2401</v>
      </c>
      <c r="D2192" t="s">
        <v>3021</v>
      </c>
      <c r="E2192" t="s">
        <v>8009</v>
      </c>
    </row>
    <row r="2193" spans="1:5" ht="16" x14ac:dyDescent="0.4">
      <c r="A2193" t="s">
        <v>327</v>
      </c>
      <c r="B2193" s="11" t="s">
        <v>8010</v>
      </c>
      <c r="C2193" t="s">
        <v>2401</v>
      </c>
      <c r="D2193" t="s">
        <v>8011</v>
      </c>
      <c r="E2193" t="s">
        <v>8012</v>
      </c>
    </row>
    <row r="2194" spans="1:5" ht="16" x14ac:dyDescent="0.4">
      <c r="A2194" t="s">
        <v>324</v>
      </c>
      <c r="B2194" s="11" t="s">
        <v>8013</v>
      </c>
      <c r="C2194" t="s">
        <v>2401</v>
      </c>
      <c r="D2194" t="s">
        <v>6938</v>
      </c>
      <c r="E2194" t="s">
        <v>5250</v>
      </c>
    </row>
    <row r="2195" spans="1:5" ht="16" x14ac:dyDescent="0.4">
      <c r="A2195" t="s">
        <v>321</v>
      </c>
      <c r="B2195" s="11" t="s">
        <v>8014</v>
      </c>
      <c r="C2195" t="s">
        <v>2401</v>
      </c>
      <c r="D2195" t="s">
        <v>4109</v>
      </c>
      <c r="E2195" t="s">
        <v>8015</v>
      </c>
    </row>
    <row r="2196" spans="1:5" ht="16" x14ac:dyDescent="0.4">
      <c r="A2196" t="s">
        <v>318</v>
      </c>
      <c r="B2196" s="11" t="s">
        <v>8016</v>
      </c>
      <c r="C2196" t="s">
        <v>2401</v>
      </c>
      <c r="D2196" t="s">
        <v>8017</v>
      </c>
      <c r="E2196" t="s">
        <v>8018</v>
      </c>
    </row>
    <row r="2197" spans="1:5" ht="16" x14ac:dyDescent="0.4">
      <c r="A2197" t="s">
        <v>316</v>
      </c>
      <c r="B2197" s="11" t="s">
        <v>8019</v>
      </c>
      <c r="C2197" t="s">
        <v>2401</v>
      </c>
      <c r="D2197" t="s">
        <v>3837</v>
      </c>
      <c r="E2197" t="s">
        <v>8020</v>
      </c>
    </row>
    <row r="2198" spans="1:5" ht="16" x14ac:dyDescent="0.4">
      <c r="A2198" t="s">
        <v>314</v>
      </c>
      <c r="B2198" s="11" t="s">
        <v>8021</v>
      </c>
      <c r="C2198" t="s">
        <v>2401</v>
      </c>
      <c r="D2198" t="s">
        <v>8022</v>
      </c>
      <c r="E2198" t="s">
        <v>8023</v>
      </c>
    </row>
    <row r="2199" spans="1:5" ht="16" x14ac:dyDescent="0.4">
      <c r="A2199" t="s">
        <v>312</v>
      </c>
      <c r="B2199" s="11" t="s">
        <v>8024</v>
      </c>
      <c r="C2199" t="s">
        <v>2401</v>
      </c>
      <c r="D2199" t="s">
        <v>8025</v>
      </c>
      <c r="E2199" t="s">
        <v>2544</v>
      </c>
    </row>
    <row r="2200" spans="1:5" ht="16" x14ac:dyDescent="0.4">
      <c r="A2200" t="s">
        <v>310</v>
      </c>
      <c r="B2200" s="11" t="s">
        <v>8026</v>
      </c>
      <c r="C2200" t="s">
        <v>2401</v>
      </c>
      <c r="D2200" t="s">
        <v>8027</v>
      </c>
      <c r="E2200" t="s">
        <v>8028</v>
      </c>
    </row>
    <row r="2201" spans="1:5" ht="16" x14ac:dyDescent="0.4">
      <c r="A2201" t="s">
        <v>308</v>
      </c>
      <c r="B2201" s="11" t="s">
        <v>8029</v>
      </c>
      <c r="C2201" t="s">
        <v>2401</v>
      </c>
      <c r="D2201" t="s">
        <v>8030</v>
      </c>
      <c r="E2201" t="s">
        <v>8031</v>
      </c>
    </row>
    <row r="2202" spans="1:5" ht="16" x14ac:dyDescent="0.4">
      <c r="A2202" t="s">
        <v>306</v>
      </c>
      <c r="B2202" s="11" t="s">
        <v>8032</v>
      </c>
      <c r="C2202" t="s">
        <v>2401</v>
      </c>
      <c r="D2202" t="s">
        <v>8033</v>
      </c>
      <c r="E2202" t="s">
        <v>8034</v>
      </c>
    </row>
    <row r="2203" spans="1:5" ht="16" x14ac:dyDescent="0.4">
      <c r="A2203" t="s">
        <v>304</v>
      </c>
      <c r="B2203" s="11" t="s">
        <v>8035</v>
      </c>
      <c r="C2203" t="s">
        <v>2401</v>
      </c>
      <c r="D2203" t="s">
        <v>8036</v>
      </c>
      <c r="E2203" t="s">
        <v>2927</v>
      </c>
    </row>
    <row r="2204" spans="1:5" ht="16" x14ac:dyDescent="0.4">
      <c r="A2204" t="s">
        <v>302</v>
      </c>
      <c r="B2204" s="11" t="s">
        <v>8037</v>
      </c>
      <c r="C2204" t="s">
        <v>2397</v>
      </c>
      <c r="D2204" t="s">
        <v>8038</v>
      </c>
      <c r="E2204" t="s">
        <v>8039</v>
      </c>
    </row>
    <row r="2205" spans="1:5" ht="16" x14ac:dyDescent="0.4">
      <c r="A2205" t="s">
        <v>300</v>
      </c>
      <c r="B2205" s="11" t="s">
        <v>8040</v>
      </c>
      <c r="C2205" t="s">
        <v>2397</v>
      </c>
      <c r="D2205" t="s">
        <v>8041</v>
      </c>
      <c r="E2205" t="s">
        <v>6687</v>
      </c>
    </row>
    <row r="2206" spans="1:5" ht="16" x14ac:dyDescent="0.4">
      <c r="A2206" t="s">
        <v>298</v>
      </c>
      <c r="B2206" s="11" t="s">
        <v>8042</v>
      </c>
      <c r="C2206" t="s">
        <v>2397</v>
      </c>
      <c r="D2206" t="s">
        <v>8043</v>
      </c>
      <c r="E2206" t="s">
        <v>8044</v>
      </c>
    </row>
    <row r="2207" spans="1:5" ht="16" x14ac:dyDescent="0.4">
      <c r="A2207" t="s">
        <v>296</v>
      </c>
      <c r="B2207" s="11" t="s">
        <v>8045</v>
      </c>
      <c r="C2207" t="s">
        <v>2401</v>
      </c>
      <c r="D2207" t="s">
        <v>8046</v>
      </c>
      <c r="E2207" t="s">
        <v>8047</v>
      </c>
    </row>
    <row r="2208" spans="1:5" ht="16" x14ac:dyDescent="0.4">
      <c r="A2208" t="s">
        <v>294</v>
      </c>
      <c r="B2208" s="11" t="s">
        <v>8048</v>
      </c>
      <c r="C2208" t="s">
        <v>2401</v>
      </c>
      <c r="D2208" t="s">
        <v>8049</v>
      </c>
      <c r="E2208" t="s">
        <v>6214</v>
      </c>
    </row>
    <row r="2209" spans="1:5" ht="16" x14ac:dyDescent="0.4">
      <c r="A2209" t="s">
        <v>292</v>
      </c>
      <c r="B2209" s="11" t="s">
        <v>8050</v>
      </c>
      <c r="C2209" t="s">
        <v>2397</v>
      </c>
      <c r="D2209" t="s">
        <v>8051</v>
      </c>
      <c r="E2209" t="s">
        <v>8052</v>
      </c>
    </row>
    <row r="2210" spans="1:5" ht="16" x14ac:dyDescent="0.4">
      <c r="A2210" t="s">
        <v>290</v>
      </c>
      <c r="B2210" s="11" t="s">
        <v>8053</v>
      </c>
      <c r="C2210" t="s">
        <v>2397</v>
      </c>
      <c r="D2210" t="s">
        <v>8054</v>
      </c>
      <c r="E2210" t="s">
        <v>8055</v>
      </c>
    </row>
    <row r="2211" spans="1:5" ht="16" x14ac:dyDescent="0.4">
      <c r="A2211" t="s">
        <v>288</v>
      </c>
      <c r="B2211" s="11" t="s">
        <v>8056</v>
      </c>
      <c r="C2211" t="s">
        <v>2397</v>
      </c>
      <c r="D2211" t="s">
        <v>8057</v>
      </c>
      <c r="E2211" t="s">
        <v>2448</v>
      </c>
    </row>
    <row r="2212" spans="1:5" ht="16" x14ac:dyDescent="0.4">
      <c r="A2212" t="s">
        <v>286</v>
      </c>
      <c r="B2212" s="11" t="s">
        <v>8058</v>
      </c>
      <c r="C2212" t="s">
        <v>2401</v>
      </c>
      <c r="D2212" t="s">
        <v>8059</v>
      </c>
      <c r="E2212" t="s">
        <v>7405</v>
      </c>
    </row>
    <row r="2213" spans="1:5" ht="16" x14ac:dyDescent="0.4">
      <c r="A2213" t="s">
        <v>284</v>
      </c>
      <c r="B2213" s="11" t="s">
        <v>8060</v>
      </c>
      <c r="C2213" t="s">
        <v>2401</v>
      </c>
      <c r="D2213" t="s">
        <v>7083</v>
      </c>
      <c r="E2213" t="s">
        <v>6214</v>
      </c>
    </row>
    <row r="2214" spans="1:5" ht="16" x14ac:dyDescent="0.4">
      <c r="A2214" t="s">
        <v>282</v>
      </c>
      <c r="B2214" s="11" t="s">
        <v>8061</v>
      </c>
      <c r="C2214" t="s">
        <v>2401</v>
      </c>
      <c r="D2214" t="s">
        <v>8062</v>
      </c>
      <c r="E2214" t="s">
        <v>3564</v>
      </c>
    </row>
    <row r="2215" spans="1:5" ht="16" x14ac:dyDescent="0.4">
      <c r="A2215" t="s">
        <v>280</v>
      </c>
      <c r="B2215" s="11" t="s">
        <v>8063</v>
      </c>
      <c r="C2215" t="s">
        <v>2397</v>
      </c>
      <c r="D2215" t="s">
        <v>8064</v>
      </c>
      <c r="E2215" t="s">
        <v>8065</v>
      </c>
    </row>
    <row r="2216" spans="1:5" ht="16" x14ac:dyDescent="0.4">
      <c r="A2216" t="s">
        <v>278</v>
      </c>
      <c r="B2216" s="11" t="s">
        <v>8066</v>
      </c>
      <c r="C2216" t="s">
        <v>2397</v>
      </c>
      <c r="D2216" t="s">
        <v>8067</v>
      </c>
      <c r="E2216" t="s">
        <v>3594</v>
      </c>
    </row>
    <row r="2217" spans="1:5" ht="16" x14ac:dyDescent="0.4">
      <c r="A2217" t="s">
        <v>276</v>
      </c>
      <c r="B2217" s="11" t="s">
        <v>8068</v>
      </c>
      <c r="C2217" t="s">
        <v>2401</v>
      </c>
      <c r="D2217" t="s">
        <v>4530</v>
      </c>
      <c r="E2217" t="s">
        <v>8069</v>
      </c>
    </row>
    <row r="2218" spans="1:5" ht="16" x14ac:dyDescent="0.4">
      <c r="A2218" t="s">
        <v>274</v>
      </c>
      <c r="B2218" s="11" t="s">
        <v>8070</v>
      </c>
      <c r="C2218" t="s">
        <v>2397</v>
      </c>
      <c r="D2218" t="s">
        <v>2586</v>
      </c>
      <c r="E2218" t="s">
        <v>8071</v>
      </c>
    </row>
    <row r="2219" spans="1:5" ht="16" x14ac:dyDescent="0.4">
      <c r="A2219" t="s">
        <v>272</v>
      </c>
      <c r="B2219" s="11" t="s">
        <v>8072</v>
      </c>
      <c r="C2219" t="s">
        <v>2397</v>
      </c>
      <c r="D2219" t="s">
        <v>8073</v>
      </c>
      <c r="E2219" t="s">
        <v>4446</v>
      </c>
    </row>
    <row r="2220" spans="1:5" ht="16" x14ac:dyDescent="0.4">
      <c r="A2220" t="s">
        <v>270</v>
      </c>
      <c r="B2220" s="11" t="s">
        <v>8074</v>
      </c>
      <c r="C2220" t="s">
        <v>2397</v>
      </c>
      <c r="D2220" t="s">
        <v>8075</v>
      </c>
      <c r="E2220" t="s">
        <v>3061</v>
      </c>
    </row>
    <row r="2221" spans="1:5" ht="16" x14ac:dyDescent="0.4">
      <c r="A2221" t="s">
        <v>268</v>
      </c>
      <c r="B2221" s="11" t="s">
        <v>8076</v>
      </c>
      <c r="C2221" t="s">
        <v>2397</v>
      </c>
      <c r="D2221" t="s">
        <v>8077</v>
      </c>
      <c r="E2221" t="s">
        <v>6377</v>
      </c>
    </row>
    <row r="2222" spans="1:5" ht="16" x14ac:dyDescent="0.4">
      <c r="A2222" t="s">
        <v>266</v>
      </c>
      <c r="B2222" s="11" t="s">
        <v>8078</v>
      </c>
      <c r="C2222" t="s">
        <v>2401</v>
      </c>
      <c r="D2222" t="s">
        <v>8079</v>
      </c>
      <c r="E2222" t="s">
        <v>2810</v>
      </c>
    </row>
    <row r="2223" spans="1:5" ht="16" x14ac:dyDescent="0.4">
      <c r="A2223" t="s">
        <v>264</v>
      </c>
      <c r="B2223" s="11" t="s">
        <v>8080</v>
      </c>
      <c r="C2223" t="s">
        <v>2401</v>
      </c>
      <c r="D2223" t="s">
        <v>8081</v>
      </c>
      <c r="E2223" t="s">
        <v>3707</v>
      </c>
    </row>
    <row r="2224" spans="1:5" ht="16" x14ac:dyDescent="0.4">
      <c r="A2224" t="s">
        <v>262</v>
      </c>
      <c r="B2224" s="11" t="s">
        <v>8082</v>
      </c>
      <c r="C2224" t="s">
        <v>2401</v>
      </c>
      <c r="D2224" t="s">
        <v>3745</v>
      </c>
      <c r="E2224" t="s">
        <v>3465</v>
      </c>
    </row>
    <row r="2225" spans="1:5" ht="16" x14ac:dyDescent="0.4">
      <c r="A2225" t="s">
        <v>260</v>
      </c>
      <c r="B2225" s="11" t="s">
        <v>8083</v>
      </c>
      <c r="C2225" t="s">
        <v>2401</v>
      </c>
      <c r="D2225" t="s">
        <v>8084</v>
      </c>
      <c r="E2225" t="s">
        <v>3707</v>
      </c>
    </row>
    <row r="2226" spans="1:5" ht="16" x14ac:dyDescent="0.4">
      <c r="A2226" t="s">
        <v>258</v>
      </c>
      <c r="B2226" s="11" t="s">
        <v>8085</v>
      </c>
      <c r="C2226" t="s">
        <v>2401</v>
      </c>
      <c r="D2226" t="s">
        <v>7089</v>
      </c>
      <c r="E2226" t="s">
        <v>8086</v>
      </c>
    </row>
    <row r="2227" spans="1:5" ht="16" x14ac:dyDescent="0.4">
      <c r="A2227" t="s">
        <v>256</v>
      </c>
      <c r="B2227" s="11" t="s">
        <v>8087</v>
      </c>
      <c r="C2227" t="s">
        <v>2397</v>
      </c>
      <c r="D2227" t="s">
        <v>4460</v>
      </c>
      <c r="E2227" t="s">
        <v>3116</v>
      </c>
    </row>
    <row r="2228" spans="1:5" ht="16" x14ac:dyDescent="0.4">
      <c r="A2228" t="s">
        <v>254</v>
      </c>
      <c r="B2228" s="11" t="s">
        <v>8088</v>
      </c>
      <c r="C2228" t="s">
        <v>2397</v>
      </c>
      <c r="D2228" t="s">
        <v>6018</v>
      </c>
      <c r="E2228" t="s">
        <v>5826</v>
      </c>
    </row>
    <row r="2229" spans="1:5" ht="16" x14ac:dyDescent="0.4">
      <c r="A2229" t="s">
        <v>252</v>
      </c>
      <c r="B2229" s="11" t="s">
        <v>8089</v>
      </c>
      <c r="C2229" t="s">
        <v>2397</v>
      </c>
      <c r="D2229" t="s">
        <v>8090</v>
      </c>
      <c r="E2229" t="s">
        <v>8091</v>
      </c>
    </row>
    <row r="2230" spans="1:5" ht="16" x14ac:dyDescent="0.4">
      <c r="A2230" t="s">
        <v>250</v>
      </c>
      <c r="B2230" s="11" t="s">
        <v>8092</v>
      </c>
      <c r="C2230" t="s">
        <v>2397</v>
      </c>
      <c r="D2230" t="s">
        <v>8093</v>
      </c>
      <c r="E2230" t="s">
        <v>8094</v>
      </c>
    </row>
    <row r="2231" spans="1:5" ht="16" x14ac:dyDescent="0.4">
      <c r="A2231" t="s">
        <v>248</v>
      </c>
      <c r="B2231" s="11" t="s">
        <v>8095</v>
      </c>
      <c r="C2231" t="s">
        <v>2401</v>
      </c>
      <c r="D2231" t="s">
        <v>8096</v>
      </c>
      <c r="E2231" t="s">
        <v>8097</v>
      </c>
    </row>
    <row r="2232" spans="1:5" ht="16" x14ac:dyDescent="0.4">
      <c r="A2232" t="s">
        <v>246</v>
      </c>
      <c r="B2232" s="11" t="s">
        <v>8098</v>
      </c>
      <c r="C2232" t="s">
        <v>2397</v>
      </c>
      <c r="D2232" t="s">
        <v>8099</v>
      </c>
      <c r="E2232" t="s">
        <v>8100</v>
      </c>
    </row>
    <row r="2233" spans="1:5" ht="16" x14ac:dyDescent="0.4">
      <c r="A2233" t="s">
        <v>244</v>
      </c>
      <c r="B2233" s="11" t="s">
        <v>8101</v>
      </c>
      <c r="C2233" t="s">
        <v>2397</v>
      </c>
      <c r="D2233" t="s">
        <v>8102</v>
      </c>
      <c r="E2233" t="s">
        <v>8103</v>
      </c>
    </row>
    <row r="2234" spans="1:5" ht="16" x14ac:dyDescent="0.4">
      <c r="A2234" t="s">
        <v>242</v>
      </c>
      <c r="B2234" s="11" t="s">
        <v>8104</v>
      </c>
      <c r="C2234" t="s">
        <v>2397</v>
      </c>
      <c r="D2234" t="s">
        <v>8105</v>
      </c>
      <c r="E2234" t="s">
        <v>8106</v>
      </c>
    </row>
    <row r="2235" spans="1:5" ht="16" x14ac:dyDescent="0.4">
      <c r="A2235" t="s">
        <v>240</v>
      </c>
      <c r="B2235" s="11" t="s">
        <v>8107</v>
      </c>
      <c r="C2235" t="s">
        <v>2401</v>
      </c>
      <c r="D2235" t="s">
        <v>5324</v>
      </c>
      <c r="E2235" t="s">
        <v>2418</v>
      </c>
    </row>
    <row r="2236" spans="1:5" ht="16" x14ac:dyDescent="0.4">
      <c r="A2236" t="s">
        <v>238</v>
      </c>
      <c r="B2236" s="11" t="s">
        <v>8108</v>
      </c>
      <c r="C2236" t="s">
        <v>2401</v>
      </c>
      <c r="D2236" t="s">
        <v>8109</v>
      </c>
      <c r="E2236" t="s">
        <v>2457</v>
      </c>
    </row>
    <row r="2237" spans="1:5" ht="16" x14ac:dyDescent="0.4">
      <c r="A2237" t="s">
        <v>236</v>
      </c>
      <c r="B2237" s="11" t="s">
        <v>8110</v>
      </c>
      <c r="C2237" t="s">
        <v>2401</v>
      </c>
      <c r="D2237" t="s">
        <v>8111</v>
      </c>
      <c r="E2237" t="s">
        <v>8112</v>
      </c>
    </row>
    <row r="2238" spans="1:5" ht="16" x14ac:dyDescent="0.4">
      <c r="A2238" t="s">
        <v>234</v>
      </c>
      <c r="B2238" s="11" t="s">
        <v>8113</v>
      </c>
      <c r="C2238" t="s">
        <v>2401</v>
      </c>
      <c r="D2238" t="s">
        <v>8114</v>
      </c>
      <c r="E2238" t="s">
        <v>6179</v>
      </c>
    </row>
    <row r="2239" spans="1:5" ht="16" x14ac:dyDescent="0.4">
      <c r="A2239" t="s">
        <v>232</v>
      </c>
      <c r="B2239" s="11" t="s">
        <v>8115</v>
      </c>
      <c r="C2239" t="s">
        <v>2401</v>
      </c>
      <c r="D2239" t="s">
        <v>8116</v>
      </c>
      <c r="E2239" t="s">
        <v>8117</v>
      </c>
    </row>
    <row r="2240" spans="1:5" ht="16" x14ac:dyDescent="0.4">
      <c r="A2240" t="s">
        <v>230</v>
      </c>
      <c r="B2240" s="11" t="s">
        <v>8118</v>
      </c>
      <c r="C2240" t="s">
        <v>2401</v>
      </c>
      <c r="D2240" t="s">
        <v>2595</v>
      </c>
      <c r="E2240" t="s">
        <v>5614</v>
      </c>
    </row>
    <row r="2241" spans="1:5" ht="16" x14ac:dyDescent="0.4">
      <c r="A2241" t="s">
        <v>228</v>
      </c>
      <c r="B2241" s="11" t="s">
        <v>8119</v>
      </c>
      <c r="C2241" t="s">
        <v>2397</v>
      </c>
      <c r="D2241" t="s">
        <v>8120</v>
      </c>
      <c r="E2241" t="s">
        <v>8121</v>
      </c>
    </row>
    <row r="2242" spans="1:5" ht="16" x14ac:dyDescent="0.4">
      <c r="A2242" t="s">
        <v>226</v>
      </c>
      <c r="B2242" s="11" t="s">
        <v>8122</v>
      </c>
      <c r="C2242" t="s">
        <v>2397</v>
      </c>
      <c r="D2242" t="s">
        <v>8123</v>
      </c>
      <c r="E2242" t="s">
        <v>2684</v>
      </c>
    </row>
    <row r="2243" spans="1:5" ht="16" x14ac:dyDescent="0.4">
      <c r="A2243" t="s">
        <v>224</v>
      </c>
      <c r="B2243" s="11" t="s">
        <v>8124</v>
      </c>
      <c r="C2243" t="s">
        <v>2397</v>
      </c>
      <c r="D2243" t="s">
        <v>8125</v>
      </c>
      <c r="E2243" t="s">
        <v>8126</v>
      </c>
    </row>
    <row r="2244" spans="1:5" ht="16" x14ac:dyDescent="0.4">
      <c r="A2244" t="s">
        <v>222</v>
      </c>
      <c r="B2244" s="11" t="s">
        <v>8127</v>
      </c>
      <c r="C2244" t="s">
        <v>2401</v>
      </c>
      <c r="D2244" t="s">
        <v>4895</v>
      </c>
      <c r="E2244" t="s">
        <v>3570</v>
      </c>
    </row>
    <row r="2245" spans="1:5" ht="16" x14ac:dyDescent="0.4">
      <c r="A2245" t="s">
        <v>220</v>
      </c>
      <c r="B2245" s="11" t="s">
        <v>8128</v>
      </c>
      <c r="C2245" t="s">
        <v>2401</v>
      </c>
      <c r="D2245" t="s">
        <v>8129</v>
      </c>
      <c r="E2245" t="s">
        <v>2692</v>
      </c>
    </row>
    <row r="2246" spans="1:5" ht="16" x14ac:dyDescent="0.4">
      <c r="A2246" t="s">
        <v>218</v>
      </c>
      <c r="B2246" s="11" t="s">
        <v>8130</v>
      </c>
      <c r="C2246" t="s">
        <v>2397</v>
      </c>
      <c r="D2246" t="s">
        <v>4242</v>
      </c>
      <c r="E2246" t="s">
        <v>6211</v>
      </c>
    </row>
    <row r="2247" spans="1:5" ht="16" x14ac:dyDescent="0.4">
      <c r="A2247" t="s">
        <v>216</v>
      </c>
      <c r="B2247" s="11" t="s">
        <v>8131</v>
      </c>
      <c r="C2247" t="s">
        <v>2397</v>
      </c>
      <c r="D2247" t="s">
        <v>8132</v>
      </c>
      <c r="E2247" t="s">
        <v>4546</v>
      </c>
    </row>
    <row r="2248" spans="1:5" ht="16" x14ac:dyDescent="0.4">
      <c r="A2248" t="s">
        <v>214</v>
      </c>
      <c r="B2248" s="11" t="s">
        <v>8133</v>
      </c>
      <c r="C2248" t="s">
        <v>2397</v>
      </c>
      <c r="D2248" t="s">
        <v>8134</v>
      </c>
      <c r="E2248" t="s">
        <v>2684</v>
      </c>
    </row>
    <row r="2249" spans="1:5" ht="16" x14ac:dyDescent="0.4">
      <c r="A2249" t="s">
        <v>212</v>
      </c>
      <c r="B2249" s="11" t="s">
        <v>8135</v>
      </c>
      <c r="C2249" t="s">
        <v>2401</v>
      </c>
      <c r="D2249" t="s">
        <v>8136</v>
      </c>
      <c r="E2249" t="s">
        <v>8137</v>
      </c>
    </row>
    <row r="2250" spans="1:5" ht="16" x14ac:dyDescent="0.4">
      <c r="A2250" t="s">
        <v>210</v>
      </c>
      <c r="B2250" s="11" t="s">
        <v>8138</v>
      </c>
      <c r="C2250" t="s">
        <v>2401</v>
      </c>
      <c r="D2250" t="s">
        <v>8139</v>
      </c>
      <c r="E2250" t="s">
        <v>3847</v>
      </c>
    </row>
    <row r="2251" spans="1:5" ht="16" x14ac:dyDescent="0.4">
      <c r="A2251" t="s">
        <v>208</v>
      </c>
      <c r="B2251" s="11" t="s">
        <v>8140</v>
      </c>
      <c r="C2251" t="s">
        <v>2397</v>
      </c>
      <c r="D2251" t="s">
        <v>8141</v>
      </c>
      <c r="E2251" t="s">
        <v>4035</v>
      </c>
    </row>
    <row r="2252" spans="1:5" ht="16" x14ac:dyDescent="0.4">
      <c r="A2252" t="s">
        <v>206</v>
      </c>
      <c r="B2252" s="11" t="s">
        <v>8142</v>
      </c>
      <c r="C2252" t="s">
        <v>2397</v>
      </c>
      <c r="D2252" t="s">
        <v>8143</v>
      </c>
      <c r="E2252" t="s">
        <v>2486</v>
      </c>
    </row>
    <row r="2253" spans="1:5" ht="16" x14ac:dyDescent="0.4">
      <c r="A2253" t="s">
        <v>204</v>
      </c>
      <c r="B2253" s="11" t="s">
        <v>8144</v>
      </c>
      <c r="C2253" t="s">
        <v>2401</v>
      </c>
      <c r="D2253" t="s">
        <v>8145</v>
      </c>
      <c r="E2253" t="s">
        <v>3564</v>
      </c>
    </row>
    <row r="2254" spans="1:5" ht="16" x14ac:dyDescent="0.4">
      <c r="A2254" t="s">
        <v>202</v>
      </c>
      <c r="B2254" s="11" t="s">
        <v>8146</v>
      </c>
      <c r="C2254" t="s">
        <v>2397</v>
      </c>
      <c r="D2254" t="s">
        <v>8147</v>
      </c>
      <c r="E2254" t="s">
        <v>8148</v>
      </c>
    </row>
    <row r="2255" spans="1:5" ht="16" x14ac:dyDescent="0.4">
      <c r="A2255" t="s">
        <v>200</v>
      </c>
      <c r="B2255" s="11" t="s">
        <v>8149</v>
      </c>
      <c r="C2255" t="s">
        <v>2397</v>
      </c>
      <c r="D2255" t="s">
        <v>8150</v>
      </c>
      <c r="E2255" t="s">
        <v>5220</v>
      </c>
    </row>
    <row r="2256" spans="1:5" ht="16" x14ac:dyDescent="0.4">
      <c r="A2256" t="s">
        <v>198</v>
      </c>
      <c r="B2256" s="11" t="s">
        <v>8151</v>
      </c>
      <c r="C2256" t="s">
        <v>2397</v>
      </c>
      <c r="D2256" t="s">
        <v>8152</v>
      </c>
      <c r="E2256" t="s">
        <v>8153</v>
      </c>
    </row>
    <row r="2257" spans="1:5" ht="16" x14ac:dyDescent="0.4">
      <c r="A2257" t="s">
        <v>196</v>
      </c>
      <c r="B2257" s="11" t="s">
        <v>8154</v>
      </c>
      <c r="C2257" t="s">
        <v>2401</v>
      </c>
      <c r="D2257" t="s">
        <v>2595</v>
      </c>
      <c r="E2257" t="s">
        <v>2771</v>
      </c>
    </row>
    <row r="2258" spans="1:5" ht="16" x14ac:dyDescent="0.4">
      <c r="A2258" t="s">
        <v>194</v>
      </c>
      <c r="B2258" s="11" t="s">
        <v>8155</v>
      </c>
      <c r="C2258" t="s">
        <v>2401</v>
      </c>
      <c r="D2258" t="s">
        <v>8156</v>
      </c>
      <c r="E2258" t="s">
        <v>8157</v>
      </c>
    </row>
    <row r="2259" spans="1:5" ht="16" x14ac:dyDescent="0.4">
      <c r="A2259" t="s">
        <v>192</v>
      </c>
      <c r="B2259" s="11" t="s">
        <v>8158</v>
      </c>
      <c r="C2259" t="s">
        <v>2401</v>
      </c>
      <c r="D2259" t="s">
        <v>8159</v>
      </c>
      <c r="E2259" t="s">
        <v>8160</v>
      </c>
    </row>
    <row r="2260" spans="1:5" ht="16" x14ac:dyDescent="0.4">
      <c r="A2260" t="s">
        <v>190</v>
      </c>
      <c r="B2260" s="11" t="s">
        <v>8161</v>
      </c>
      <c r="C2260" t="s">
        <v>2401</v>
      </c>
      <c r="D2260" t="s">
        <v>8162</v>
      </c>
      <c r="E2260" t="s">
        <v>8163</v>
      </c>
    </row>
    <row r="2261" spans="1:5" ht="16" x14ac:dyDescent="0.4">
      <c r="A2261" t="s">
        <v>188</v>
      </c>
      <c r="B2261" s="11" t="s">
        <v>8164</v>
      </c>
      <c r="C2261" t="s">
        <v>2401</v>
      </c>
      <c r="D2261" t="s">
        <v>8165</v>
      </c>
      <c r="E2261" t="s">
        <v>3064</v>
      </c>
    </row>
    <row r="2262" spans="1:5" ht="16" x14ac:dyDescent="0.4">
      <c r="A2262" t="s">
        <v>186</v>
      </c>
      <c r="B2262" s="11" t="s">
        <v>8166</v>
      </c>
      <c r="C2262" t="s">
        <v>2397</v>
      </c>
      <c r="D2262" t="s">
        <v>8167</v>
      </c>
      <c r="E2262" t="s">
        <v>2626</v>
      </c>
    </row>
    <row r="2263" spans="1:5" ht="16" x14ac:dyDescent="0.4">
      <c r="A2263" t="s">
        <v>184</v>
      </c>
      <c r="B2263" s="11" t="s">
        <v>8168</v>
      </c>
      <c r="C2263" t="s">
        <v>2401</v>
      </c>
      <c r="D2263" t="s">
        <v>8169</v>
      </c>
      <c r="E2263" t="s">
        <v>2593</v>
      </c>
    </row>
    <row r="2264" spans="1:5" ht="16" x14ac:dyDescent="0.4">
      <c r="A2264" t="s">
        <v>182</v>
      </c>
      <c r="B2264" s="11" t="s">
        <v>8170</v>
      </c>
      <c r="C2264" t="s">
        <v>2401</v>
      </c>
      <c r="D2264" t="s">
        <v>8171</v>
      </c>
      <c r="E2264" t="s">
        <v>3002</v>
      </c>
    </row>
    <row r="2265" spans="1:5" ht="16" x14ac:dyDescent="0.4">
      <c r="A2265" t="s">
        <v>180</v>
      </c>
      <c r="B2265" s="11" t="s">
        <v>8172</v>
      </c>
      <c r="C2265" t="s">
        <v>2401</v>
      </c>
      <c r="D2265" t="s">
        <v>8173</v>
      </c>
      <c r="E2265" t="s">
        <v>8174</v>
      </c>
    </row>
    <row r="2266" spans="1:5" ht="16" x14ac:dyDescent="0.4">
      <c r="A2266" t="s">
        <v>178</v>
      </c>
      <c r="B2266" s="11" t="s">
        <v>8175</v>
      </c>
      <c r="C2266" t="s">
        <v>2401</v>
      </c>
      <c r="D2266" t="s">
        <v>6700</v>
      </c>
      <c r="E2266" t="s">
        <v>2853</v>
      </c>
    </row>
    <row r="2267" spans="1:5" ht="16" x14ac:dyDescent="0.4">
      <c r="A2267" t="s">
        <v>176</v>
      </c>
      <c r="B2267" s="11" t="s">
        <v>8176</v>
      </c>
      <c r="C2267" t="s">
        <v>2397</v>
      </c>
      <c r="D2267" t="s">
        <v>8177</v>
      </c>
      <c r="E2267" t="s">
        <v>5447</v>
      </c>
    </row>
    <row r="2268" spans="1:5" ht="16" x14ac:dyDescent="0.4">
      <c r="A2268" t="s">
        <v>174</v>
      </c>
      <c r="B2268" s="11" t="s">
        <v>8178</v>
      </c>
      <c r="C2268" t="s">
        <v>2397</v>
      </c>
      <c r="D2268" t="s">
        <v>8179</v>
      </c>
      <c r="E2268" t="s">
        <v>3873</v>
      </c>
    </row>
    <row r="2269" spans="1:5" ht="16" x14ac:dyDescent="0.4">
      <c r="A2269" t="s">
        <v>172</v>
      </c>
      <c r="B2269" s="11" t="s">
        <v>8180</v>
      </c>
      <c r="C2269" t="s">
        <v>2397</v>
      </c>
      <c r="D2269" t="s">
        <v>8181</v>
      </c>
      <c r="E2269" t="s">
        <v>8182</v>
      </c>
    </row>
    <row r="2270" spans="1:5" ht="16" x14ac:dyDescent="0.4">
      <c r="A2270" t="s">
        <v>170</v>
      </c>
      <c r="B2270" s="11" t="s">
        <v>8183</v>
      </c>
      <c r="C2270" t="s">
        <v>2397</v>
      </c>
      <c r="D2270" t="s">
        <v>2788</v>
      </c>
      <c r="E2270" t="s">
        <v>8184</v>
      </c>
    </row>
    <row r="2271" spans="1:5" ht="16" x14ac:dyDescent="0.4">
      <c r="A2271" t="s">
        <v>168</v>
      </c>
      <c r="B2271" s="11" t="s">
        <v>8185</v>
      </c>
      <c r="C2271" t="s">
        <v>2397</v>
      </c>
      <c r="D2271" t="s">
        <v>4033</v>
      </c>
      <c r="E2271" t="s">
        <v>6220</v>
      </c>
    </row>
    <row r="2272" spans="1:5" ht="16" x14ac:dyDescent="0.4">
      <c r="A2272" t="s">
        <v>166</v>
      </c>
      <c r="B2272" s="11" t="s">
        <v>8186</v>
      </c>
      <c r="C2272" t="s">
        <v>2401</v>
      </c>
      <c r="D2272" t="s">
        <v>8187</v>
      </c>
      <c r="E2272" t="s">
        <v>8188</v>
      </c>
    </row>
    <row r="2273" spans="1:5" ht="16" x14ac:dyDescent="0.4">
      <c r="A2273" t="s">
        <v>164</v>
      </c>
      <c r="B2273" s="11" t="s">
        <v>8189</v>
      </c>
      <c r="C2273" t="s">
        <v>2397</v>
      </c>
      <c r="D2273" t="s">
        <v>8190</v>
      </c>
      <c r="E2273" t="s">
        <v>8191</v>
      </c>
    </row>
    <row r="2274" spans="1:5" ht="16" x14ac:dyDescent="0.4">
      <c r="A2274" t="s">
        <v>162</v>
      </c>
      <c r="B2274" s="11" t="s">
        <v>8192</v>
      </c>
      <c r="C2274" t="s">
        <v>2401</v>
      </c>
      <c r="D2274" t="s">
        <v>2601</v>
      </c>
      <c r="E2274" t="s">
        <v>8193</v>
      </c>
    </row>
    <row r="2275" spans="1:5" ht="16" x14ac:dyDescent="0.4">
      <c r="A2275" t="s">
        <v>160</v>
      </c>
      <c r="B2275" s="11" t="s">
        <v>8194</v>
      </c>
      <c r="C2275" t="s">
        <v>2397</v>
      </c>
      <c r="D2275" t="s">
        <v>8195</v>
      </c>
      <c r="E2275" t="s">
        <v>7984</v>
      </c>
    </row>
    <row r="2276" spans="1:5" ht="16" x14ac:dyDescent="0.4">
      <c r="A2276" t="s">
        <v>158</v>
      </c>
      <c r="B2276" s="11" t="s">
        <v>8196</v>
      </c>
      <c r="C2276" t="s">
        <v>2401</v>
      </c>
      <c r="D2276" t="s">
        <v>8197</v>
      </c>
      <c r="E2276" t="s">
        <v>3705</v>
      </c>
    </row>
    <row r="2277" spans="1:5" ht="16" x14ac:dyDescent="0.4">
      <c r="A2277" t="s">
        <v>156</v>
      </c>
      <c r="B2277" s="11" t="s">
        <v>8198</v>
      </c>
      <c r="C2277" t="s">
        <v>2401</v>
      </c>
      <c r="D2277" t="s">
        <v>8199</v>
      </c>
      <c r="E2277" t="s">
        <v>5161</v>
      </c>
    </row>
    <row r="2278" spans="1:5" ht="16" x14ac:dyDescent="0.4">
      <c r="A2278" t="s">
        <v>154</v>
      </c>
      <c r="B2278" s="11" t="s">
        <v>8200</v>
      </c>
      <c r="C2278" t="s">
        <v>2397</v>
      </c>
      <c r="D2278" t="s">
        <v>8201</v>
      </c>
      <c r="E2278" t="s">
        <v>8202</v>
      </c>
    </row>
    <row r="2279" spans="1:5" ht="16" x14ac:dyDescent="0.4">
      <c r="A2279" t="s">
        <v>152</v>
      </c>
      <c r="B2279" s="11" t="s">
        <v>8203</v>
      </c>
      <c r="C2279" t="s">
        <v>2401</v>
      </c>
      <c r="D2279" t="s">
        <v>8204</v>
      </c>
      <c r="E2279" t="s">
        <v>2707</v>
      </c>
    </row>
    <row r="2280" spans="1:5" ht="16" x14ac:dyDescent="0.4">
      <c r="A2280" t="s">
        <v>150</v>
      </c>
      <c r="B2280" s="11" t="s">
        <v>8205</v>
      </c>
      <c r="C2280" t="s">
        <v>2401</v>
      </c>
      <c r="D2280" t="s">
        <v>2920</v>
      </c>
      <c r="E2280" t="s">
        <v>8206</v>
      </c>
    </row>
    <row r="2281" spans="1:5" ht="16" x14ac:dyDescent="0.4">
      <c r="A2281" t="s">
        <v>148</v>
      </c>
      <c r="B2281" s="11" t="s">
        <v>8207</v>
      </c>
      <c r="C2281" t="s">
        <v>2401</v>
      </c>
      <c r="D2281" t="s">
        <v>8208</v>
      </c>
      <c r="E2281" t="s">
        <v>2629</v>
      </c>
    </row>
    <row r="2282" spans="1:5" ht="16" x14ac:dyDescent="0.4">
      <c r="A2282" t="s">
        <v>146</v>
      </c>
      <c r="B2282" s="11" t="s">
        <v>8209</v>
      </c>
      <c r="C2282" t="s">
        <v>2401</v>
      </c>
      <c r="D2282" t="s">
        <v>8210</v>
      </c>
      <c r="E2282" t="s">
        <v>8211</v>
      </c>
    </row>
    <row r="2283" spans="1:5" ht="16" x14ac:dyDescent="0.4">
      <c r="A2283" t="s">
        <v>144</v>
      </c>
      <c r="B2283" s="11" t="s">
        <v>8212</v>
      </c>
      <c r="C2283" t="s">
        <v>2397</v>
      </c>
      <c r="D2283" t="s">
        <v>2521</v>
      </c>
      <c r="E2283" t="s">
        <v>2641</v>
      </c>
    </row>
    <row r="2284" spans="1:5" ht="16" x14ac:dyDescent="0.4">
      <c r="A2284" t="s">
        <v>142</v>
      </c>
      <c r="B2284" s="11" t="s">
        <v>8213</v>
      </c>
      <c r="C2284" t="s">
        <v>2401</v>
      </c>
      <c r="D2284" t="s">
        <v>8214</v>
      </c>
      <c r="E2284" t="s">
        <v>2433</v>
      </c>
    </row>
    <row r="2285" spans="1:5" ht="16" x14ac:dyDescent="0.4">
      <c r="A2285" t="s">
        <v>140</v>
      </c>
      <c r="B2285" s="11" t="s">
        <v>8215</v>
      </c>
      <c r="C2285" t="s">
        <v>2397</v>
      </c>
      <c r="D2285" t="s">
        <v>8216</v>
      </c>
      <c r="E2285" t="s">
        <v>4911</v>
      </c>
    </row>
    <row r="2286" spans="1:5" ht="16" x14ac:dyDescent="0.4">
      <c r="A2286" t="s">
        <v>138</v>
      </c>
      <c r="B2286" s="11" t="s">
        <v>8217</v>
      </c>
      <c r="C2286" t="s">
        <v>2401</v>
      </c>
      <c r="D2286" t="s">
        <v>8218</v>
      </c>
      <c r="E2286" t="s">
        <v>8219</v>
      </c>
    </row>
    <row r="2287" spans="1:5" ht="16" x14ac:dyDescent="0.4">
      <c r="A2287" t="s">
        <v>136</v>
      </c>
      <c r="B2287" s="11" t="s">
        <v>8220</v>
      </c>
      <c r="C2287" t="s">
        <v>2397</v>
      </c>
      <c r="D2287" t="s">
        <v>8145</v>
      </c>
      <c r="E2287" t="s">
        <v>2665</v>
      </c>
    </row>
    <row r="2288" spans="1:5" ht="16" x14ac:dyDescent="0.4">
      <c r="A2288" t="s">
        <v>134</v>
      </c>
      <c r="B2288" s="11" t="s">
        <v>8221</v>
      </c>
      <c r="C2288" t="s">
        <v>2401</v>
      </c>
      <c r="D2288" t="s">
        <v>8222</v>
      </c>
      <c r="E2288" t="s">
        <v>8223</v>
      </c>
    </row>
    <row r="2289" spans="1:5" ht="16" x14ac:dyDescent="0.4">
      <c r="A2289" t="s">
        <v>132</v>
      </c>
      <c r="B2289" s="11" t="s">
        <v>8224</v>
      </c>
      <c r="C2289" t="s">
        <v>2397</v>
      </c>
      <c r="D2289" t="s">
        <v>8225</v>
      </c>
      <c r="E2289" t="s">
        <v>6226</v>
      </c>
    </row>
    <row r="2290" spans="1:5" ht="16" x14ac:dyDescent="0.4">
      <c r="A2290" t="s">
        <v>130</v>
      </c>
      <c r="B2290" s="11" t="s">
        <v>8226</v>
      </c>
      <c r="C2290" t="s">
        <v>2401</v>
      </c>
      <c r="D2290" t="s">
        <v>8227</v>
      </c>
      <c r="E2290" t="s">
        <v>8228</v>
      </c>
    </row>
    <row r="2291" spans="1:5" ht="16" x14ac:dyDescent="0.4">
      <c r="A2291" t="s">
        <v>128</v>
      </c>
      <c r="B2291" s="11" t="s">
        <v>8229</v>
      </c>
      <c r="C2291" t="s">
        <v>2401</v>
      </c>
      <c r="D2291" t="s">
        <v>8230</v>
      </c>
      <c r="E2291" t="s">
        <v>8231</v>
      </c>
    </row>
    <row r="2292" spans="1:5" ht="16" x14ac:dyDescent="0.4">
      <c r="A2292" t="s">
        <v>125</v>
      </c>
      <c r="B2292" s="11" t="s">
        <v>8232</v>
      </c>
      <c r="C2292" t="s">
        <v>2397</v>
      </c>
      <c r="D2292" t="s">
        <v>2920</v>
      </c>
      <c r="E2292" t="s">
        <v>3167</v>
      </c>
    </row>
    <row r="2293" spans="1:5" ht="16" x14ac:dyDescent="0.4">
      <c r="A2293" t="s">
        <v>123</v>
      </c>
      <c r="B2293" s="11" t="s">
        <v>8233</v>
      </c>
      <c r="C2293" t="s">
        <v>2401</v>
      </c>
      <c r="D2293" t="s">
        <v>8234</v>
      </c>
      <c r="E2293" t="s">
        <v>8235</v>
      </c>
    </row>
    <row r="2294" spans="1:5" ht="16" x14ac:dyDescent="0.4">
      <c r="A2294" t="s">
        <v>121</v>
      </c>
      <c r="B2294" s="11" t="s">
        <v>8236</v>
      </c>
      <c r="C2294" t="s">
        <v>2401</v>
      </c>
      <c r="D2294" t="s">
        <v>2649</v>
      </c>
      <c r="E2294" t="s">
        <v>2544</v>
      </c>
    </row>
    <row r="2295" spans="1:5" ht="16" x14ac:dyDescent="0.4">
      <c r="A2295" t="s">
        <v>119</v>
      </c>
      <c r="B2295" s="11" t="s">
        <v>8237</v>
      </c>
      <c r="C2295" t="s">
        <v>2397</v>
      </c>
      <c r="D2295" t="s">
        <v>8238</v>
      </c>
      <c r="E2295" t="s">
        <v>2665</v>
      </c>
    </row>
    <row r="2296" spans="1:5" ht="16" x14ac:dyDescent="0.4">
      <c r="A2296" t="s">
        <v>117</v>
      </c>
      <c r="B2296" s="11" t="s">
        <v>8239</v>
      </c>
      <c r="C2296" t="s">
        <v>2401</v>
      </c>
      <c r="D2296" t="s">
        <v>8240</v>
      </c>
      <c r="E2296" t="s">
        <v>4381</v>
      </c>
    </row>
    <row r="2297" spans="1:5" ht="16" x14ac:dyDescent="0.4">
      <c r="A2297" t="s">
        <v>115</v>
      </c>
      <c r="B2297" s="11" t="s">
        <v>8241</v>
      </c>
      <c r="C2297" t="s">
        <v>2401</v>
      </c>
      <c r="D2297" t="s">
        <v>8242</v>
      </c>
      <c r="E2297" t="s">
        <v>8243</v>
      </c>
    </row>
    <row r="2298" spans="1:5" ht="16" x14ac:dyDescent="0.4">
      <c r="A2298" t="s">
        <v>113</v>
      </c>
      <c r="B2298" s="11" t="s">
        <v>8244</v>
      </c>
      <c r="C2298" t="s">
        <v>2401</v>
      </c>
      <c r="D2298" t="s">
        <v>8245</v>
      </c>
      <c r="E2298" t="s">
        <v>8246</v>
      </c>
    </row>
    <row r="2299" spans="1:5" ht="16" x14ac:dyDescent="0.4">
      <c r="A2299" t="s">
        <v>111</v>
      </c>
      <c r="B2299" s="11" t="s">
        <v>8247</v>
      </c>
      <c r="C2299" t="s">
        <v>2397</v>
      </c>
      <c r="D2299" t="s">
        <v>8248</v>
      </c>
      <c r="E2299" t="s">
        <v>8249</v>
      </c>
    </row>
    <row r="2300" spans="1:5" ht="16" x14ac:dyDescent="0.4">
      <c r="A2300" t="s">
        <v>109</v>
      </c>
      <c r="B2300" s="11" t="s">
        <v>8250</v>
      </c>
      <c r="C2300" t="s">
        <v>2401</v>
      </c>
      <c r="D2300" t="s">
        <v>8251</v>
      </c>
      <c r="E2300" t="s">
        <v>8252</v>
      </c>
    </row>
    <row r="2301" spans="1:5" ht="16" x14ac:dyDescent="0.4">
      <c r="A2301" t="s">
        <v>107</v>
      </c>
      <c r="B2301" s="11" t="s">
        <v>8253</v>
      </c>
      <c r="C2301" t="s">
        <v>2401</v>
      </c>
      <c r="D2301" t="s">
        <v>8254</v>
      </c>
      <c r="E2301" t="s">
        <v>2638</v>
      </c>
    </row>
    <row r="2302" spans="1:5" ht="16" x14ac:dyDescent="0.4">
      <c r="A2302" t="s">
        <v>105</v>
      </c>
      <c r="B2302" s="11" t="s">
        <v>8255</v>
      </c>
      <c r="C2302" t="s">
        <v>2401</v>
      </c>
      <c r="D2302" t="s">
        <v>8256</v>
      </c>
      <c r="E2302" t="s">
        <v>8257</v>
      </c>
    </row>
    <row r="2303" spans="1:5" ht="16" x14ac:dyDescent="0.4">
      <c r="A2303" t="s">
        <v>103</v>
      </c>
      <c r="B2303" s="11" t="s">
        <v>8258</v>
      </c>
      <c r="C2303" t="s">
        <v>2401</v>
      </c>
      <c r="D2303" t="s">
        <v>3189</v>
      </c>
      <c r="E2303" t="s">
        <v>2433</v>
      </c>
    </row>
    <row r="2304" spans="1:5" ht="16" x14ac:dyDescent="0.4">
      <c r="A2304" t="s">
        <v>101</v>
      </c>
      <c r="B2304" s="11" t="s">
        <v>8259</v>
      </c>
      <c r="C2304" t="s">
        <v>2397</v>
      </c>
      <c r="D2304" t="s">
        <v>8260</v>
      </c>
      <c r="E2304" t="s">
        <v>8261</v>
      </c>
    </row>
    <row r="2305" spans="1:5" ht="16" x14ac:dyDescent="0.4">
      <c r="A2305" t="s">
        <v>99</v>
      </c>
      <c r="B2305" s="11" t="s">
        <v>8262</v>
      </c>
      <c r="C2305" t="s">
        <v>2401</v>
      </c>
      <c r="D2305" t="s">
        <v>8263</v>
      </c>
      <c r="E2305" t="s">
        <v>3705</v>
      </c>
    </row>
    <row r="2306" spans="1:5" ht="16" x14ac:dyDescent="0.4">
      <c r="A2306" t="s">
        <v>97</v>
      </c>
      <c r="B2306" s="11" t="s">
        <v>8264</v>
      </c>
      <c r="C2306" t="s">
        <v>2401</v>
      </c>
      <c r="D2306" t="s">
        <v>8265</v>
      </c>
      <c r="E2306" t="s">
        <v>2819</v>
      </c>
    </row>
    <row r="2307" spans="1:5" ht="16" x14ac:dyDescent="0.4">
      <c r="A2307" t="s">
        <v>95</v>
      </c>
      <c r="B2307" s="11" t="s">
        <v>8266</v>
      </c>
      <c r="C2307" t="s">
        <v>2401</v>
      </c>
      <c r="D2307" t="s">
        <v>8267</v>
      </c>
      <c r="E2307" t="s">
        <v>5397</v>
      </c>
    </row>
    <row r="2308" spans="1:5" ht="16" x14ac:dyDescent="0.4">
      <c r="A2308" t="s">
        <v>93</v>
      </c>
      <c r="B2308" s="11" t="s">
        <v>8268</v>
      </c>
      <c r="C2308" t="s">
        <v>2397</v>
      </c>
      <c r="D2308" t="s">
        <v>8269</v>
      </c>
      <c r="E2308" t="s">
        <v>3217</v>
      </c>
    </row>
    <row r="2309" spans="1:5" ht="16" x14ac:dyDescent="0.4">
      <c r="A2309" t="s">
        <v>91</v>
      </c>
      <c r="B2309" s="11" t="s">
        <v>8270</v>
      </c>
      <c r="C2309" t="s">
        <v>2397</v>
      </c>
      <c r="D2309" t="s">
        <v>8271</v>
      </c>
      <c r="E2309" t="s">
        <v>6911</v>
      </c>
    </row>
    <row r="2310" spans="1:5" ht="16" x14ac:dyDescent="0.4">
      <c r="A2310" t="s">
        <v>89</v>
      </c>
      <c r="B2310" s="11" t="s">
        <v>8272</v>
      </c>
      <c r="C2310" t="s">
        <v>2397</v>
      </c>
      <c r="D2310" t="s">
        <v>7151</v>
      </c>
      <c r="E2310" t="s">
        <v>6855</v>
      </c>
    </row>
    <row r="2311" spans="1:5" ht="16" x14ac:dyDescent="0.4">
      <c r="A2311" t="s">
        <v>87</v>
      </c>
      <c r="B2311" s="11" t="s">
        <v>8273</v>
      </c>
      <c r="C2311" t="s">
        <v>2401</v>
      </c>
      <c r="D2311" t="s">
        <v>2788</v>
      </c>
      <c r="E2311" t="s">
        <v>2853</v>
      </c>
    </row>
    <row r="2312" spans="1:5" ht="16" x14ac:dyDescent="0.4">
      <c r="A2312" t="s">
        <v>85</v>
      </c>
      <c r="B2312" s="11" t="s">
        <v>8274</v>
      </c>
      <c r="C2312" t="s">
        <v>3758</v>
      </c>
      <c r="D2312" t="s">
        <v>8275</v>
      </c>
      <c r="E2312" t="s">
        <v>4217</v>
      </c>
    </row>
    <row r="2313" spans="1:5" ht="16" x14ac:dyDescent="0.4">
      <c r="A2313" t="s">
        <v>83</v>
      </c>
      <c r="B2313" s="11" t="s">
        <v>8276</v>
      </c>
      <c r="C2313" t="s">
        <v>2397</v>
      </c>
      <c r="D2313" t="s">
        <v>8277</v>
      </c>
      <c r="E2313" t="s">
        <v>2567</v>
      </c>
    </row>
    <row r="2314" spans="1:5" ht="16" x14ac:dyDescent="0.4">
      <c r="A2314" t="s">
        <v>81</v>
      </c>
      <c r="B2314" s="11" t="s">
        <v>8278</v>
      </c>
      <c r="C2314" t="s">
        <v>2401</v>
      </c>
      <c r="D2314" t="s">
        <v>8279</v>
      </c>
      <c r="E2314" t="s">
        <v>2516</v>
      </c>
    </row>
    <row r="2315" spans="1:5" ht="16" x14ac:dyDescent="0.4">
      <c r="A2315" t="s">
        <v>79</v>
      </c>
      <c r="B2315" s="11" t="s">
        <v>8280</v>
      </c>
      <c r="C2315" t="s">
        <v>2397</v>
      </c>
      <c r="D2315" t="s">
        <v>8281</v>
      </c>
      <c r="E2315" t="s">
        <v>3534</v>
      </c>
    </row>
    <row r="2316" spans="1:5" ht="16" x14ac:dyDescent="0.4">
      <c r="A2316" t="s">
        <v>77</v>
      </c>
      <c r="B2316" s="11" t="s">
        <v>8282</v>
      </c>
      <c r="C2316" t="s">
        <v>2397</v>
      </c>
      <c r="D2316" t="s">
        <v>4766</v>
      </c>
      <c r="E2316" t="s">
        <v>8283</v>
      </c>
    </row>
    <row r="2317" spans="1:5" ht="16" x14ac:dyDescent="0.4">
      <c r="A2317" t="s">
        <v>74</v>
      </c>
      <c r="B2317" s="11" t="s">
        <v>8284</v>
      </c>
      <c r="C2317" t="s">
        <v>2401</v>
      </c>
      <c r="D2317" t="s">
        <v>3241</v>
      </c>
      <c r="E2317" t="s">
        <v>8285</v>
      </c>
    </row>
    <row r="2318" spans="1:5" ht="16" x14ac:dyDescent="0.4">
      <c r="A2318" t="s">
        <v>72</v>
      </c>
      <c r="B2318" s="11" t="s">
        <v>8286</v>
      </c>
      <c r="C2318" t="s">
        <v>2401</v>
      </c>
      <c r="D2318" t="s">
        <v>8287</v>
      </c>
      <c r="E2318" t="s">
        <v>4574</v>
      </c>
    </row>
    <row r="2319" spans="1:5" ht="16" x14ac:dyDescent="0.4">
      <c r="A2319" t="s">
        <v>70</v>
      </c>
      <c r="B2319" s="11" t="s">
        <v>8288</v>
      </c>
      <c r="C2319" t="s">
        <v>2397</v>
      </c>
      <c r="D2319" t="s">
        <v>6946</v>
      </c>
      <c r="E2319" t="s">
        <v>8289</v>
      </c>
    </row>
    <row r="2320" spans="1:5" ht="16" x14ac:dyDescent="0.4">
      <c r="A2320" t="s">
        <v>68</v>
      </c>
      <c r="B2320" s="11" t="s">
        <v>8290</v>
      </c>
      <c r="C2320" t="s">
        <v>2401</v>
      </c>
      <c r="D2320" t="s">
        <v>8291</v>
      </c>
      <c r="E2320" t="s">
        <v>8292</v>
      </c>
    </row>
    <row r="2321" spans="1:5" ht="16" x14ac:dyDescent="0.4">
      <c r="A2321" t="s">
        <v>65</v>
      </c>
      <c r="B2321" s="11" t="s">
        <v>8293</v>
      </c>
      <c r="C2321" t="s">
        <v>2397</v>
      </c>
      <c r="D2321" t="s">
        <v>8294</v>
      </c>
      <c r="E2321" t="s">
        <v>8295</v>
      </c>
    </row>
    <row r="2322" spans="1:5" ht="16" x14ac:dyDescent="0.4">
      <c r="A2322" t="s">
        <v>62</v>
      </c>
      <c r="B2322" s="11" t="s">
        <v>8296</v>
      </c>
      <c r="C2322" t="s">
        <v>2401</v>
      </c>
      <c r="D2322" t="s">
        <v>8297</v>
      </c>
      <c r="E2322" t="s">
        <v>2678</v>
      </c>
    </row>
    <row r="2323" spans="1:5" ht="16" x14ac:dyDescent="0.4">
      <c r="A2323" t="s">
        <v>60</v>
      </c>
      <c r="B2323" s="11" t="s">
        <v>8298</v>
      </c>
      <c r="C2323" t="s">
        <v>2397</v>
      </c>
      <c r="D2323" t="s">
        <v>8299</v>
      </c>
      <c r="E2323" t="s">
        <v>8300</v>
      </c>
    </row>
    <row r="2324" spans="1:5" ht="16" x14ac:dyDescent="0.4">
      <c r="A2324" t="s">
        <v>58</v>
      </c>
      <c r="B2324" s="11" t="s">
        <v>8301</v>
      </c>
      <c r="C2324" t="s">
        <v>2401</v>
      </c>
      <c r="D2324" t="s">
        <v>8302</v>
      </c>
      <c r="E2324" t="s">
        <v>2853</v>
      </c>
    </row>
    <row r="2325" spans="1:5" ht="16" x14ac:dyDescent="0.4">
      <c r="A2325" t="s">
        <v>54</v>
      </c>
      <c r="B2325" s="11" t="s">
        <v>8303</v>
      </c>
      <c r="C2325" t="s">
        <v>2397</v>
      </c>
      <c r="D2325" t="s">
        <v>8304</v>
      </c>
      <c r="E2325" t="s">
        <v>8305</v>
      </c>
    </row>
    <row r="2326" spans="1:5" ht="16" x14ac:dyDescent="0.4">
      <c r="A2326" t="s">
        <v>52</v>
      </c>
      <c r="B2326" s="11" t="s">
        <v>8306</v>
      </c>
      <c r="C2326" t="s">
        <v>2401</v>
      </c>
      <c r="D2326" t="s">
        <v>4471</v>
      </c>
      <c r="E2326" t="s">
        <v>8307</v>
      </c>
    </row>
    <row r="2327" spans="1:5" ht="16" x14ac:dyDescent="0.4">
      <c r="A2327" t="s">
        <v>50</v>
      </c>
      <c r="B2327" s="11" t="s">
        <v>8308</v>
      </c>
      <c r="C2327" t="s">
        <v>2401</v>
      </c>
      <c r="D2327" t="s">
        <v>8309</v>
      </c>
      <c r="E2327" t="s">
        <v>8310</v>
      </c>
    </row>
    <row r="2328" spans="1:5" ht="16" x14ac:dyDescent="0.4">
      <c r="A2328" t="s">
        <v>48</v>
      </c>
      <c r="B2328" s="11" t="s">
        <v>8311</v>
      </c>
      <c r="C2328" t="s">
        <v>2397</v>
      </c>
      <c r="D2328" t="s">
        <v>3387</v>
      </c>
      <c r="E2328" t="s">
        <v>5325</v>
      </c>
    </row>
    <row r="2329" spans="1:5" ht="16" x14ac:dyDescent="0.4">
      <c r="A2329" t="s">
        <v>45</v>
      </c>
      <c r="B2329" s="11" t="s">
        <v>8312</v>
      </c>
      <c r="C2329" t="s">
        <v>2397</v>
      </c>
      <c r="D2329" t="s">
        <v>8313</v>
      </c>
      <c r="E2329" t="s">
        <v>2466</v>
      </c>
    </row>
    <row r="2330" spans="1:5" ht="16" x14ac:dyDescent="0.4">
      <c r="A2330" t="s">
        <v>43</v>
      </c>
      <c r="B2330" s="11" t="s">
        <v>8314</v>
      </c>
      <c r="C2330" t="s">
        <v>2397</v>
      </c>
      <c r="D2330" t="s">
        <v>8315</v>
      </c>
      <c r="E2330" t="s">
        <v>8316</v>
      </c>
    </row>
    <row r="2331" spans="1:5" ht="16" x14ac:dyDescent="0.4">
      <c r="A2331" t="s">
        <v>40</v>
      </c>
      <c r="B2331" s="11" t="s">
        <v>8317</v>
      </c>
      <c r="C2331" t="s">
        <v>2397</v>
      </c>
      <c r="D2331" t="s">
        <v>8318</v>
      </c>
      <c r="E2331" t="s">
        <v>8319</v>
      </c>
    </row>
    <row r="2332" spans="1:5" ht="16" x14ac:dyDescent="0.4">
      <c r="A2332" t="s">
        <v>38</v>
      </c>
      <c r="B2332" s="11" t="s">
        <v>8320</v>
      </c>
      <c r="C2332" t="s">
        <v>2401</v>
      </c>
      <c r="D2332" t="s">
        <v>8321</v>
      </c>
      <c r="E2332" t="s">
        <v>3570</v>
      </c>
    </row>
    <row r="2333" spans="1:5" ht="16" x14ac:dyDescent="0.4">
      <c r="A2333" t="s">
        <v>35</v>
      </c>
      <c r="B2333" s="11" t="s">
        <v>8322</v>
      </c>
      <c r="C2333" t="s">
        <v>2401</v>
      </c>
      <c r="D2333" t="s">
        <v>8323</v>
      </c>
      <c r="E2333" t="s">
        <v>8324</v>
      </c>
    </row>
    <row r="2334" spans="1:5" ht="16" x14ac:dyDescent="0.4">
      <c r="A2334" t="s">
        <v>32</v>
      </c>
      <c r="B2334" s="11" t="s">
        <v>8325</v>
      </c>
      <c r="C2334" t="s">
        <v>2397</v>
      </c>
      <c r="D2334" t="s">
        <v>8326</v>
      </c>
      <c r="E2334" t="s">
        <v>6887</v>
      </c>
    </row>
    <row r="2335" spans="1:5" ht="16" x14ac:dyDescent="0.4">
      <c r="A2335" t="s">
        <v>27</v>
      </c>
      <c r="B2335" s="11" t="s">
        <v>8327</v>
      </c>
      <c r="C2335" t="s">
        <v>2401</v>
      </c>
      <c r="D2335" t="s">
        <v>8328</v>
      </c>
      <c r="E2335" t="s">
        <v>8329</v>
      </c>
    </row>
    <row r="2336" spans="1:5" ht="16" x14ac:dyDescent="0.4">
      <c r="A2336" t="s">
        <v>21</v>
      </c>
      <c r="B2336" s="11" t="s">
        <v>8330</v>
      </c>
      <c r="C2336" t="s">
        <v>2401</v>
      </c>
      <c r="D2336" t="s">
        <v>8331</v>
      </c>
      <c r="E2336" t="s">
        <v>8332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5F867-27C2-44C4-8564-4A47AE715929}">
  <dimension ref="A1:B2336"/>
  <sheetViews>
    <sheetView workbookViewId="0"/>
  </sheetViews>
  <sheetFormatPr defaultRowHeight="14.5" x14ac:dyDescent="0.35"/>
  <cols>
    <col min="1" max="1" width="11.1796875" bestFit="1" customWidth="1"/>
    <col min="2" max="2" width="22.7265625" bestFit="1" customWidth="1"/>
  </cols>
  <sheetData>
    <row r="1" spans="1:2" x14ac:dyDescent="0.35">
      <c r="A1" s="2" t="s">
        <v>1</v>
      </c>
      <c r="B1" s="2" t="s">
        <v>7</v>
      </c>
    </row>
    <row r="2" spans="1:2" x14ac:dyDescent="0.35">
      <c r="A2" t="s">
        <v>17</v>
      </c>
      <c r="B2">
        <v>0</v>
      </c>
    </row>
    <row r="3" spans="1:2" x14ac:dyDescent="0.35">
      <c r="A3" t="s">
        <v>26</v>
      </c>
      <c r="B3">
        <v>0</v>
      </c>
    </row>
    <row r="4" spans="1:2" x14ac:dyDescent="0.35">
      <c r="A4" t="s">
        <v>31</v>
      </c>
      <c r="B4">
        <v>2</v>
      </c>
    </row>
    <row r="5" spans="1:2" x14ac:dyDescent="0.35">
      <c r="A5" t="s">
        <v>34</v>
      </c>
      <c r="B5">
        <v>0</v>
      </c>
    </row>
    <row r="6" spans="1:2" x14ac:dyDescent="0.35">
      <c r="A6" t="s">
        <v>37</v>
      </c>
      <c r="B6">
        <v>0</v>
      </c>
    </row>
    <row r="7" spans="1:2" x14ac:dyDescent="0.35">
      <c r="A7" t="s">
        <v>39</v>
      </c>
      <c r="B7">
        <v>0</v>
      </c>
    </row>
    <row r="8" spans="1:2" x14ac:dyDescent="0.35">
      <c r="A8" t="s">
        <v>42</v>
      </c>
      <c r="B8">
        <v>0</v>
      </c>
    </row>
    <row r="9" spans="1:2" x14ac:dyDescent="0.35">
      <c r="A9" t="s">
        <v>44</v>
      </c>
      <c r="B9">
        <v>3</v>
      </c>
    </row>
    <row r="10" spans="1:2" x14ac:dyDescent="0.35">
      <c r="A10" t="s">
        <v>46</v>
      </c>
      <c r="B10">
        <v>1</v>
      </c>
    </row>
    <row r="11" spans="1:2" x14ac:dyDescent="0.35">
      <c r="A11" t="s">
        <v>49</v>
      </c>
      <c r="B11">
        <v>0</v>
      </c>
    </row>
    <row r="12" spans="1:2" x14ac:dyDescent="0.35">
      <c r="A12" t="s">
        <v>51</v>
      </c>
      <c r="B12">
        <v>2</v>
      </c>
    </row>
    <row r="13" spans="1:2" x14ac:dyDescent="0.35">
      <c r="A13" t="s">
        <v>53</v>
      </c>
      <c r="B13">
        <v>0</v>
      </c>
    </row>
    <row r="14" spans="1:2" x14ac:dyDescent="0.35">
      <c r="A14" t="s">
        <v>57</v>
      </c>
      <c r="B14">
        <v>0</v>
      </c>
    </row>
    <row r="15" spans="1:2" x14ac:dyDescent="0.35">
      <c r="A15" t="s">
        <v>59</v>
      </c>
      <c r="B15">
        <v>0</v>
      </c>
    </row>
    <row r="16" spans="1:2" x14ac:dyDescent="0.35">
      <c r="A16" t="s">
        <v>61</v>
      </c>
      <c r="B16">
        <v>2</v>
      </c>
    </row>
    <row r="17" spans="1:2" x14ac:dyDescent="0.35">
      <c r="A17" t="s">
        <v>64</v>
      </c>
      <c r="B17">
        <v>0</v>
      </c>
    </row>
    <row r="18" spans="1:2" x14ac:dyDescent="0.35">
      <c r="A18" t="s">
        <v>67</v>
      </c>
      <c r="B18">
        <v>3</v>
      </c>
    </row>
    <row r="19" spans="1:2" x14ac:dyDescent="0.35">
      <c r="A19" t="s">
        <v>69</v>
      </c>
      <c r="B19">
        <v>1</v>
      </c>
    </row>
    <row r="20" spans="1:2" x14ac:dyDescent="0.35">
      <c r="A20" t="s">
        <v>71</v>
      </c>
      <c r="B20">
        <v>1</v>
      </c>
    </row>
    <row r="21" spans="1:2" x14ac:dyDescent="0.35">
      <c r="A21" t="s">
        <v>73</v>
      </c>
      <c r="B21">
        <v>0</v>
      </c>
    </row>
    <row r="22" spans="1:2" x14ac:dyDescent="0.35">
      <c r="A22" t="s">
        <v>76</v>
      </c>
      <c r="B22">
        <v>2</v>
      </c>
    </row>
    <row r="23" spans="1:2" x14ac:dyDescent="0.35">
      <c r="A23" t="s">
        <v>78</v>
      </c>
      <c r="B23">
        <v>2</v>
      </c>
    </row>
    <row r="24" spans="1:2" x14ac:dyDescent="0.35">
      <c r="A24" t="s">
        <v>80</v>
      </c>
      <c r="B24">
        <v>3</v>
      </c>
    </row>
    <row r="25" spans="1:2" x14ac:dyDescent="0.35">
      <c r="A25" t="s">
        <v>82</v>
      </c>
      <c r="B25">
        <v>2</v>
      </c>
    </row>
    <row r="26" spans="1:2" x14ac:dyDescent="0.35">
      <c r="A26" t="s">
        <v>84</v>
      </c>
      <c r="B26">
        <v>2</v>
      </c>
    </row>
    <row r="27" spans="1:2" x14ac:dyDescent="0.35">
      <c r="A27" t="s">
        <v>86</v>
      </c>
      <c r="B27">
        <v>3</v>
      </c>
    </row>
    <row r="28" spans="1:2" x14ac:dyDescent="0.35">
      <c r="A28" t="s">
        <v>88</v>
      </c>
      <c r="B28">
        <v>0</v>
      </c>
    </row>
    <row r="29" spans="1:2" x14ac:dyDescent="0.35">
      <c r="A29" t="s">
        <v>90</v>
      </c>
      <c r="B29">
        <v>1</v>
      </c>
    </row>
    <row r="30" spans="1:2" x14ac:dyDescent="0.35">
      <c r="A30" t="s">
        <v>92</v>
      </c>
      <c r="B30">
        <v>2</v>
      </c>
    </row>
    <row r="31" spans="1:2" x14ac:dyDescent="0.35">
      <c r="A31" t="s">
        <v>94</v>
      </c>
      <c r="B31">
        <v>0</v>
      </c>
    </row>
    <row r="32" spans="1:2" x14ac:dyDescent="0.35">
      <c r="A32" t="s">
        <v>96</v>
      </c>
      <c r="B32">
        <v>0</v>
      </c>
    </row>
    <row r="33" spans="1:2" x14ac:dyDescent="0.35">
      <c r="A33" t="s">
        <v>98</v>
      </c>
      <c r="B33">
        <v>0</v>
      </c>
    </row>
    <row r="34" spans="1:2" x14ac:dyDescent="0.35">
      <c r="A34" t="s">
        <v>100</v>
      </c>
      <c r="B34">
        <v>0</v>
      </c>
    </row>
    <row r="35" spans="1:2" x14ac:dyDescent="0.35">
      <c r="A35" t="s">
        <v>102</v>
      </c>
      <c r="B35">
        <v>0</v>
      </c>
    </row>
    <row r="36" spans="1:2" x14ac:dyDescent="0.35">
      <c r="A36" t="s">
        <v>104</v>
      </c>
      <c r="B36">
        <v>1</v>
      </c>
    </row>
    <row r="37" spans="1:2" x14ac:dyDescent="0.35">
      <c r="A37" t="s">
        <v>106</v>
      </c>
      <c r="B37">
        <v>0</v>
      </c>
    </row>
    <row r="38" spans="1:2" x14ac:dyDescent="0.35">
      <c r="A38" t="s">
        <v>108</v>
      </c>
      <c r="B38">
        <v>0</v>
      </c>
    </row>
    <row r="39" spans="1:2" x14ac:dyDescent="0.35">
      <c r="A39" t="s">
        <v>110</v>
      </c>
      <c r="B39">
        <v>0</v>
      </c>
    </row>
    <row r="40" spans="1:2" x14ac:dyDescent="0.35">
      <c r="A40" t="s">
        <v>112</v>
      </c>
      <c r="B40">
        <v>0</v>
      </c>
    </row>
    <row r="41" spans="1:2" x14ac:dyDescent="0.35">
      <c r="A41" t="s">
        <v>114</v>
      </c>
      <c r="B41">
        <v>1</v>
      </c>
    </row>
    <row r="42" spans="1:2" x14ac:dyDescent="0.35">
      <c r="A42" t="s">
        <v>116</v>
      </c>
      <c r="B42">
        <v>1</v>
      </c>
    </row>
    <row r="43" spans="1:2" x14ac:dyDescent="0.35">
      <c r="A43" t="s">
        <v>118</v>
      </c>
      <c r="B43">
        <v>0</v>
      </c>
    </row>
    <row r="44" spans="1:2" x14ac:dyDescent="0.35">
      <c r="A44" t="s">
        <v>120</v>
      </c>
      <c r="B44">
        <v>0</v>
      </c>
    </row>
    <row r="45" spans="1:2" x14ac:dyDescent="0.35">
      <c r="A45" t="s">
        <v>122</v>
      </c>
      <c r="B45">
        <v>0</v>
      </c>
    </row>
    <row r="46" spans="1:2" x14ac:dyDescent="0.35">
      <c r="A46" t="s">
        <v>124</v>
      </c>
      <c r="B46">
        <v>1</v>
      </c>
    </row>
    <row r="47" spans="1:2" x14ac:dyDescent="0.35">
      <c r="A47" t="s">
        <v>126</v>
      </c>
      <c r="B47">
        <v>1</v>
      </c>
    </row>
    <row r="48" spans="1:2" x14ac:dyDescent="0.35">
      <c r="A48" t="s">
        <v>127</v>
      </c>
      <c r="B48">
        <v>2</v>
      </c>
    </row>
    <row r="49" spans="1:2" x14ac:dyDescent="0.35">
      <c r="A49" t="s">
        <v>129</v>
      </c>
      <c r="B49">
        <v>0</v>
      </c>
    </row>
    <row r="50" spans="1:2" x14ac:dyDescent="0.35">
      <c r="A50" t="s">
        <v>131</v>
      </c>
      <c r="B50">
        <v>2</v>
      </c>
    </row>
    <row r="51" spans="1:2" x14ac:dyDescent="0.35">
      <c r="A51" t="s">
        <v>133</v>
      </c>
      <c r="B51">
        <v>2</v>
      </c>
    </row>
    <row r="52" spans="1:2" x14ac:dyDescent="0.35">
      <c r="A52" t="s">
        <v>135</v>
      </c>
      <c r="B52">
        <v>1</v>
      </c>
    </row>
    <row r="53" spans="1:2" x14ac:dyDescent="0.35">
      <c r="A53" t="s">
        <v>137</v>
      </c>
      <c r="B53">
        <v>0</v>
      </c>
    </row>
    <row r="54" spans="1:2" x14ac:dyDescent="0.35">
      <c r="A54" t="s">
        <v>139</v>
      </c>
      <c r="B54">
        <v>1</v>
      </c>
    </row>
    <row r="55" spans="1:2" x14ac:dyDescent="0.35">
      <c r="A55" t="s">
        <v>141</v>
      </c>
      <c r="B55">
        <v>0</v>
      </c>
    </row>
    <row r="56" spans="1:2" x14ac:dyDescent="0.35">
      <c r="A56" t="s">
        <v>143</v>
      </c>
      <c r="B56">
        <v>0</v>
      </c>
    </row>
    <row r="57" spans="1:2" x14ac:dyDescent="0.35">
      <c r="A57" t="s">
        <v>145</v>
      </c>
      <c r="B57">
        <v>1</v>
      </c>
    </row>
    <row r="58" spans="1:2" x14ac:dyDescent="0.35">
      <c r="A58" t="s">
        <v>147</v>
      </c>
      <c r="B58">
        <v>2</v>
      </c>
    </row>
    <row r="59" spans="1:2" x14ac:dyDescent="0.35">
      <c r="A59" t="s">
        <v>149</v>
      </c>
      <c r="B59">
        <v>0</v>
      </c>
    </row>
    <row r="60" spans="1:2" x14ac:dyDescent="0.35">
      <c r="A60" t="s">
        <v>151</v>
      </c>
      <c r="B60">
        <v>0</v>
      </c>
    </row>
    <row r="61" spans="1:2" x14ac:dyDescent="0.35">
      <c r="A61" t="s">
        <v>153</v>
      </c>
      <c r="B61">
        <v>0</v>
      </c>
    </row>
    <row r="62" spans="1:2" x14ac:dyDescent="0.35">
      <c r="A62" t="s">
        <v>155</v>
      </c>
      <c r="B62">
        <v>1</v>
      </c>
    </row>
    <row r="63" spans="1:2" x14ac:dyDescent="0.35">
      <c r="A63" t="s">
        <v>157</v>
      </c>
      <c r="B63">
        <v>0</v>
      </c>
    </row>
    <row r="64" spans="1:2" x14ac:dyDescent="0.35">
      <c r="A64" t="s">
        <v>159</v>
      </c>
      <c r="B64">
        <v>0</v>
      </c>
    </row>
    <row r="65" spans="1:2" x14ac:dyDescent="0.35">
      <c r="A65" t="s">
        <v>161</v>
      </c>
      <c r="B65">
        <v>0</v>
      </c>
    </row>
    <row r="66" spans="1:2" x14ac:dyDescent="0.35">
      <c r="A66" t="s">
        <v>163</v>
      </c>
      <c r="B66">
        <v>1</v>
      </c>
    </row>
    <row r="67" spans="1:2" x14ac:dyDescent="0.35">
      <c r="A67" t="s">
        <v>165</v>
      </c>
      <c r="B67">
        <v>2</v>
      </c>
    </row>
    <row r="68" spans="1:2" x14ac:dyDescent="0.35">
      <c r="A68" t="s">
        <v>167</v>
      </c>
      <c r="B68">
        <v>1</v>
      </c>
    </row>
    <row r="69" spans="1:2" x14ac:dyDescent="0.35">
      <c r="A69" t="s">
        <v>169</v>
      </c>
      <c r="B69">
        <v>1</v>
      </c>
    </row>
    <row r="70" spans="1:2" x14ac:dyDescent="0.35">
      <c r="A70" t="s">
        <v>171</v>
      </c>
      <c r="B70">
        <v>0</v>
      </c>
    </row>
    <row r="71" spans="1:2" x14ac:dyDescent="0.35">
      <c r="A71" t="s">
        <v>173</v>
      </c>
      <c r="B71">
        <v>0</v>
      </c>
    </row>
    <row r="72" spans="1:2" x14ac:dyDescent="0.35">
      <c r="A72" t="s">
        <v>175</v>
      </c>
      <c r="B72">
        <v>1</v>
      </c>
    </row>
    <row r="73" spans="1:2" x14ac:dyDescent="0.35">
      <c r="A73" t="s">
        <v>177</v>
      </c>
      <c r="B73">
        <v>2</v>
      </c>
    </row>
    <row r="74" spans="1:2" x14ac:dyDescent="0.35">
      <c r="A74" t="s">
        <v>179</v>
      </c>
      <c r="B74">
        <v>2</v>
      </c>
    </row>
    <row r="75" spans="1:2" x14ac:dyDescent="0.35">
      <c r="A75" t="s">
        <v>181</v>
      </c>
      <c r="B75">
        <v>0</v>
      </c>
    </row>
    <row r="76" spans="1:2" x14ac:dyDescent="0.35">
      <c r="A76" t="s">
        <v>183</v>
      </c>
      <c r="B76">
        <v>1</v>
      </c>
    </row>
    <row r="77" spans="1:2" x14ac:dyDescent="0.35">
      <c r="A77" t="s">
        <v>185</v>
      </c>
      <c r="B77">
        <v>1</v>
      </c>
    </row>
    <row r="78" spans="1:2" x14ac:dyDescent="0.35">
      <c r="A78" t="s">
        <v>187</v>
      </c>
      <c r="B78">
        <v>0</v>
      </c>
    </row>
    <row r="79" spans="1:2" x14ac:dyDescent="0.35">
      <c r="A79" t="s">
        <v>189</v>
      </c>
      <c r="B79">
        <v>0</v>
      </c>
    </row>
    <row r="80" spans="1:2" x14ac:dyDescent="0.35">
      <c r="A80" t="s">
        <v>191</v>
      </c>
      <c r="B80">
        <v>0</v>
      </c>
    </row>
    <row r="81" spans="1:2" x14ac:dyDescent="0.35">
      <c r="A81" t="s">
        <v>193</v>
      </c>
      <c r="B81">
        <v>0</v>
      </c>
    </row>
    <row r="82" spans="1:2" x14ac:dyDescent="0.35">
      <c r="A82" t="s">
        <v>195</v>
      </c>
      <c r="B82">
        <v>1</v>
      </c>
    </row>
    <row r="83" spans="1:2" x14ac:dyDescent="0.35">
      <c r="A83" t="s">
        <v>197</v>
      </c>
      <c r="B83">
        <v>0</v>
      </c>
    </row>
    <row r="84" spans="1:2" x14ac:dyDescent="0.35">
      <c r="A84" t="s">
        <v>199</v>
      </c>
      <c r="B84">
        <v>1</v>
      </c>
    </row>
    <row r="85" spans="1:2" x14ac:dyDescent="0.35">
      <c r="A85" t="s">
        <v>201</v>
      </c>
      <c r="B85">
        <v>1</v>
      </c>
    </row>
    <row r="86" spans="1:2" x14ac:dyDescent="0.35">
      <c r="A86" t="s">
        <v>203</v>
      </c>
      <c r="B86">
        <v>2</v>
      </c>
    </row>
    <row r="87" spans="1:2" x14ac:dyDescent="0.35">
      <c r="A87" t="s">
        <v>205</v>
      </c>
      <c r="B87">
        <v>2</v>
      </c>
    </row>
    <row r="88" spans="1:2" x14ac:dyDescent="0.35">
      <c r="A88" t="s">
        <v>207</v>
      </c>
      <c r="B88">
        <v>1</v>
      </c>
    </row>
    <row r="89" spans="1:2" x14ac:dyDescent="0.35">
      <c r="A89" t="s">
        <v>209</v>
      </c>
      <c r="B89">
        <v>0</v>
      </c>
    </row>
    <row r="90" spans="1:2" x14ac:dyDescent="0.35">
      <c r="A90" t="s">
        <v>211</v>
      </c>
      <c r="B90">
        <v>1</v>
      </c>
    </row>
    <row r="91" spans="1:2" x14ac:dyDescent="0.35">
      <c r="A91" t="s">
        <v>213</v>
      </c>
      <c r="B91">
        <v>1</v>
      </c>
    </row>
    <row r="92" spans="1:2" x14ac:dyDescent="0.35">
      <c r="A92" t="s">
        <v>215</v>
      </c>
      <c r="B92">
        <v>1</v>
      </c>
    </row>
    <row r="93" spans="1:2" x14ac:dyDescent="0.35">
      <c r="A93" t="s">
        <v>217</v>
      </c>
      <c r="B93">
        <v>0</v>
      </c>
    </row>
    <row r="94" spans="1:2" x14ac:dyDescent="0.35">
      <c r="A94" t="s">
        <v>219</v>
      </c>
      <c r="B94">
        <v>2</v>
      </c>
    </row>
    <row r="95" spans="1:2" x14ac:dyDescent="0.35">
      <c r="A95" t="s">
        <v>221</v>
      </c>
      <c r="B95">
        <v>0</v>
      </c>
    </row>
    <row r="96" spans="1:2" x14ac:dyDescent="0.35">
      <c r="A96" t="s">
        <v>223</v>
      </c>
      <c r="B96">
        <v>2</v>
      </c>
    </row>
    <row r="97" spans="1:2" x14ac:dyDescent="0.35">
      <c r="A97" t="s">
        <v>225</v>
      </c>
      <c r="B97">
        <v>1</v>
      </c>
    </row>
    <row r="98" spans="1:2" x14ac:dyDescent="0.35">
      <c r="A98" t="s">
        <v>227</v>
      </c>
      <c r="B98">
        <v>0</v>
      </c>
    </row>
    <row r="99" spans="1:2" x14ac:dyDescent="0.35">
      <c r="A99" t="s">
        <v>229</v>
      </c>
      <c r="B99">
        <v>2</v>
      </c>
    </row>
    <row r="100" spans="1:2" x14ac:dyDescent="0.35">
      <c r="A100" t="s">
        <v>231</v>
      </c>
      <c r="B100">
        <v>0</v>
      </c>
    </row>
    <row r="101" spans="1:2" x14ac:dyDescent="0.35">
      <c r="A101" t="s">
        <v>233</v>
      </c>
      <c r="B101">
        <v>0</v>
      </c>
    </row>
    <row r="102" spans="1:2" x14ac:dyDescent="0.35">
      <c r="A102" t="s">
        <v>235</v>
      </c>
      <c r="B102">
        <v>0</v>
      </c>
    </row>
    <row r="103" spans="1:2" x14ac:dyDescent="0.35">
      <c r="A103" t="s">
        <v>237</v>
      </c>
      <c r="B103">
        <v>0</v>
      </c>
    </row>
    <row r="104" spans="1:2" x14ac:dyDescent="0.35">
      <c r="A104" t="s">
        <v>239</v>
      </c>
      <c r="B104">
        <v>1</v>
      </c>
    </row>
    <row r="105" spans="1:2" x14ac:dyDescent="0.35">
      <c r="A105" t="s">
        <v>241</v>
      </c>
      <c r="B105">
        <v>0</v>
      </c>
    </row>
    <row r="106" spans="1:2" x14ac:dyDescent="0.35">
      <c r="A106" t="s">
        <v>243</v>
      </c>
      <c r="B106">
        <v>1</v>
      </c>
    </row>
    <row r="107" spans="1:2" x14ac:dyDescent="0.35">
      <c r="A107" t="s">
        <v>245</v>
      </c>
      <c r="B107">
        <v>2</v>
      </c>
    </row>
    <row r="108" spans="1:2" x14ac:dyDescent="0.35">
      <c r="A108" t="s">
        <v>247</v>
      </c>
      <c r="B108">
        <v>0</v>
      </c>
    </row>
    <row r="109" spans="1:2" x14ac:dyDescent="0.35">
      <c r="A109" t="s">
        <v>249</v>
      </c>
      <c r="B109">
        <v>0</v>
      </c>
    </row>
    <row r="110" spans="1:2" x14ac:dyDescent="0.35">
      <c r="A110" t="s">
        <v>251</v>
      </c>
      <c r="B110">
        <v>1</v>
      </c>
    </row>
    <row r="111" spans="1:2" x14ac:dyDescent="0.35">
      <c r="A111" t="s">
        <v>253</v>
      </c>
      <c r="B111">
        <v>1</v>
      </c>
    </row>
    <row r="112" spans="1:2" x14ac:dyDescent="0.35">
      <c r="A112" t="s">
        <v>255</v>
      </c>
      <c r="B112">
        <v>0</v>
      </c>
    </row>
    <row r="113" spans="1:2" x14ac:dyDescent="0.35">
      <c r="A113" t="s">
        <v>257</v>
      </c>
      <c r="B113">
        <v>1</v>
      </c>
    </row>
    <row r="114" spans="1:2" x14ac:dyDescent="0.35">
      <c r="A114" t="s">
        <v>259</v>
      </c>
      <c r="B114">
        <v>0</v>
      </c>
    </row>
    <row r="115" spans="1:2" x14ac:dyDescent="0.35">
      <c r="A115" t="s">
        <v>261</v>
      </c>
      <c r="B115">
        <v>1</v>
      </c>
    </row>
    <row r="116" spans="1:2" x14ac:dyDescent="0.35">
      <c r="A116" t="s">
        <v>263</v>
      </c>
      <c r="B116">
        <v>2</v>
      </c>
    </row>
    <row r="117" spans="1:2" x14ac:dyDescent="0.35">
      <c r="A117" t="s">
        <v>265</v>
      </c>
      <c r="B117">
        <v>0</v>
      </c>
    </row>
    <row r="118" spans="1:2" x14ac:dyDescent="0.35">
      <c r="A118" t="s">
        <v>267</v>
      </c>
      <c r="B118">
        <v>1</v>
      </c>
    </row>
    <row r="119" spans="1:2" x14ac:dyDescent="0.35">
      <c r="A119" t="s">
        <v>269</v>
      </c>
      <c r="B119">
        <v>0</v>
      </c>
    </row>
    <row r="120" spans="1:2" x14ac:dyDescent="0.35">
      <c r="A120" t="s">
        <v>271</v>
      </c>
      <c r="B120">
        <v>0</v>
      </c>
    </row>
    <row r="121" spans="1:2" x14ac:dyDescent="0.35">
      <c r="A121" t="s">
        <v>273</v>
      </c>
      <c r="B121">
        <v>1</v>
      </c>
    </row>
    <row r="122" spans="1:2" x14ac:dyDescent="0.35">
      <c r="A122" t="s">
        <v>275</v>
      </c>
      <c r="B122">
        <v>0</v>
      </c>
    </row>
    <row r="123" spans="1:2" x14ac:dyDescent="0.35">
      <c r="A123" t="s">
        <v>277</v>
      </c>
      <c r="B123">
        <v>0</v>
      </c>
    </row>
    <row r="124" spans="1:2" x14ac:dyDescent="0.35">
      <c r="A124" t="s">
        <v>279</v>
      </c>
      <c r="B124">
        <v>2</v>
      </c>
    </row>
    <row r="125" spans="1:2" x14ac:dyDescent="0.35">
      <c r="A125" t="s">
        <v>281</v>
      </c>
      <c r="B125">
        <v>0</v>
      </c>
    </row>
    <row r="126" spans="1:2" x14ac:dyDescent="0.35">
      <c r="A126" t="s">
        <v>283</v>
      </c>
      <c r="B126">
        <v>0</v>
      </c>
    </row>
    <row r="127" spans="1:2" x14ac:dyDescent="0.35">
      <c r="A127" t="s">
        <v>285</v>
      </c>
      <c r="B127">
        <v>1</v>
      </c>
    </row>
    <row r="128" spans="1:2" x14ac:dyDescent="0.35">
      <c r="A128" t="s">
        <v>287</v>
      </c>
      <c r="B128">
        <v>0</v>
      </c>
    </row>
    <row r="129" spans="1:2" x14ac:dyDescent="0.35">
      <c r="A129" t="s">
        <v>289</v>
      </c>
      <c r="B129">
        <v>0</v>
      </c>
    </row>
    <row r="130" spans="1:2" x14ac:dyDescent="0.35">
      <c r="A130" t="s">
        <v>291</v>
      </c>
      <c r="B130">
        <v>0</v>
      </c>
    </row>
    <row r="131" spans="1:2" x14ac:dyDescent="0.35">
      <c r="A131" t="s">
        <v>293</v>
      </c>
      <c r="B131">
        <v>0</v>
      </c>
    </row>
    <row r="132" spans="1:2" x14ac:dyDescent="0.35">
      <c r="A132" t="s">
        <v>295</v>
      </c>
      <c r="B132">
        <v>0</v>
      </c>
    </row>
    <row r="133" spans="1:2" x14ac:dyDescent="0.35">
      <c r="A133" t="s">
        <v>297</v>
      </c>
      <c r="B133">
        <v>0</v>
      </c>
    </row>
    <row r="134" spans="1:2" x14ac:dyDescent="0.35">
      <c r="A134" t="s">
        <v>299</v>
      </c>
      <c r="B134">
        <v>1</v>
      </c>
    </row>
    <row r="135" spans="1:2" x14ac:dyDescent="0.35">
      <c r="A135" t="s">
        <v>301</v>
      </c>
      <c r="B135">
        <v>0</v>
      </c>
    </row>
    <row r="136" spans="1:2" x14ac:dyDescent="0.35">
      <c r="A136" t="s">
        <v>303</v>
      </c>
      <c r="B136">
        <v>1</v>
      </c>
    </row>
    <row r="137" spans="1:2" x14ac:dyDescent="0.35">
      <c r="A137" t="s">
        <v>305</v>
      </c>
      <c r="B137">
        <v>1</v>
      </c>
    </row>
    <row r="138" spans="1:2" x14ac:dyDescent="0.35">
      <c r="A138" t="s">
        <v>307</v>
      </c>
      <c r="B138">
        <v>1</v>
      </c>
    </row>
    <row r="139" spans="1:2" x14ac:dyDescent="0.35">
      <c r="A139" t="s">
        <v>309</v>
      </c>
      <c r="B139">
        <v>0</v>
      </c>
    </row>
    <row r="140" spans="1:2" x14ac:dyDescent="0.35">
      <c r="A140" t="s">
        <v>311</v>
      </c>
      <c r="B140">
        <v>0</v>
      </c>
    </row>
    <row r="141" spans="1:2" x14ac:dyDescent="0.35">
      <c r="A141" t="s">
        <v>313</v>
      </c>
      <c r="B141">
        <v>0</v>
      </c>
    </row>
    <row r="142" spans="1:2" x14ac:dyDescent="0.35">
      <c r="A142" t="s">
        <v>315</v>
      </c>
      <c r="B142">
        <v>1</v>
      </c>
    </row>
    <row r="143" spans="1:2" x14ac:dyDescent="0.35">
      <c r="A143" t="s">
        <v>317</v>
      </c>
      <c r="B143">
        <v>0</v>
      </c>
    </row>
    <row r="144" spans="1:2" x14ac:dyDescent="0.35">
      <c r="A144" t="s">
        <v>320</v>
      </c>
      <c r="B144">
        <v>0</v>
      </c>
    </row>
    <row r="145" spans="1:2" x14ac:dyDescent="0.35">
      <c r="A145" t="s">
        <v>323</v>
      </c>
      <c r="B145">
        <v>1</v>
      </c>
    </row>
    <row r="146" spans="1:2" x14ac:dyDescent="0.35">
      <c r="A146" t="s">
        <v>326</v>
      </c>
      <c r="B146">
        <v>0</v>
      </c>
    </row>
    <row r="147" spans="1:2" x14ac:dyDescent="0.35">
      <c r="A147" t="s">
        <v>329</v>
      </c>
      <c r="B147">
        <v>2</v>
      </c>
    </row>
    <row r="148" spans="1:2" x14ac:dyDescent="0.35">
      <c r="A148" t="s">
        <v>331</v>
      </c>
      <c r="B148">
        <v>0</v>
      </c>
    </row>
    <row r="149" spans="1:2" x14ac:dyDescent="0.35">
      <c r="A149" t="s">
        <v>333</v>
      </c>
      <c r="B149">
        <v>0</v>
      </c>
    </row>
    <row r="150" spans="1:2" x14ac:dyDescent="0.35">
      <c r="A150" t="s">
        <v>335</v>
      </c>
      <c r="B150">
        <v>0</v>
      </c>
    </row>
    <row r="151" spans="1:2" x14ac:dyDescent="0.35">
      <c r="A151" t="s">
        <v>337</v>
      </c>
      <c r="B151">
        <v>0</v>
      </c>
    </row>
    <row r="152" spans="1:2" x14ac:dyDescent="0.35">
      <c r="A152" t="s">
        <v>339</v>
      </c>
      <c r="B152">
        <v>1</v>
      </c>
    </row>
    <row r="153" spans="1:2" x14ac:dyDescent="0.35">
      <c r="A153" t="s">
        <v>341</v>
      </c>
      <c r="B153">
        <v>0</v>
      </c>
    </row>
    <row r="154" spans="1:2" x14ac:dyDescent="0.35">
      <c r="A154" t="s">
        <v>343</v>
      </c>
      <c r="B154">
        <v>2</v>
      </c>
    </row>
    <row r="155" spans="1:2" x14ac:dyDescent="0.35">
      <c r="A155" t="s">
        <v>345</v>
      </c>
      <c r="B155">
        <v>1</v>
      </c>
    </row>
    <row r="156" spans="1:2" x14ac:dyDescent="0.35">
      <c r="A156" t="s">
        <v>347</v>
      </c>
      <c r="B156">
        <v>1</v>
      </c>
    </row>
    <row r="157" spans="1:2" x14ac:dyDescent="0.35">
      <c r="A157" t="s">
        <v>349</v>
      </c>
      <c r="B157">
        <v>1</v>
      </c>
    </row>
    <row r="158" spans="1:2" x14ac:dyDescent="0.35">
      <c r="A158" t="s">
        <v>351</v>
      </c>
      <c r="B158">
        <v>1</v>
      </c>
    </row>
    <row r="159" spans="1:2" x14ac:dyDescent="0.35">
      <c r="A159" t="s">
        <v>353</v>
      </c>
      <c r="B159">
        <v>0</v>
      </c>
    </row>
    <row r="160" spans="1:2" x14ac:dyDescent="0.35">
      <c r="A160" t="s">
        <v>355</v>
      </c>
      <c r="B160">
        <v>1</v>
      </c>
    </row>
    <row r="161" spans="1:2" x14ac:dyDescent="0.35">
      <c r="A161" t="s">
        <v>357</v>
      </c>
      <c r="B161">
        <v>2</v>
      </c>
    </row>
    <row r="162" spans="1:2" x14ac:dyDescent="0.35">
      <c r="A162" t="s">
        <v>359</v>
      </c>
      <c r="B162">
        <v>0</v>
      </c>
    </row>
    <row r="163" spans="1:2" x14ac:dyDescent="0.35">
      <c r="A163" t="s">
        <v>361</v>
      </c>
      <c r="B163">
        <v>0</v>
      </c>
    </row>
    <row r="164" spans="1:2" x14ac:dyDescent="0.35">
      <c r="A164" t="s">
        <v>363</v>
      </c>
      <c r="B164">
        <v>1</v>
      </c>
    </row>
    <row r="165" spans="1:2" x14ac:dyDescent="0.35">
      <c r="A165" t="s">
        <v>365</v>
      </c>
      <c r="B165">
        <v>0</v>
      </c>
    </row>
    <row r="166" spans="1:2" x14ac:dyDescent="0.35">
      <c r="A166" t="s">
        <v>367</v>
      </c>
      <c r="B166">
        <v>1</v>
      </c>
    </row>
    <row r="167" spans="1:2" x14ac:dyDescent="0.35">
      <c r="A167" t="s">
        <v>369</v>
      </c>
      <c r="B167">
        <v>1</v>
      </c>
    </row>
    <row r="168" spans="1:2" x14ac:dyDescent="0.35">
      <c r="A168" t="s">
        <v>371</v>
      </c>
      <c r="B168">
        <v>1</v>
      </c>
    </row>
    <row r="169" spans="1:2" x14ac:dyDescent="0.35">
      <c r="A169" t="s">
        <v>373</v>
      </c>
      <c r="B169">
        <v>0</v>
      </c>
    </row>
    <row r="170" spans="1:2" x14ac:dyDescent="0.35">
      <c r="A170" t="s">
        <v>375</v>
      </c>
      <c r="B170">
        <v>0</v>
      </c>
    </row>
    <row r="171" spans="1:2" x14ac:dyDescent="0.35">
      <c r="A171" t="s">
        <v>377</v>
      </c>
      <c r="B171">
        <v>2</v>
      </c>
    </row>
    <row r="172" spans="1:2" x14ac:dyDescent="0.35">
      <c r="A172" t="s">
        <v>379</v>
      </c>
      <c r="B172">
        <v>1</v>
      </c>
    </row>
    <row r="173" spans="1:2" x14ac:dyDescent="0.35">
      <c r="A173" t="s">
        <v>381</v>
      </c>
      <c r="B173">
        <v>0</v>
      </c>
    </row>
    <row r="174" spans="1:2" x14ac:dyDescent="0.35">
      <c r="A174" t="s">
        <v>383</v>
      </c>
      <c r="B174">
        <v>1</v>
      </c>
    </row>
    <row r="175" spans="1:2" x14ac:dyDescent="0.35">
      <c r="A175" t="s">
        <v>385</v>
      </c>
      <c r="B175">
        <v>0</v>
      </c>
    </row>
    <row r="176" spans="1:2" x14ac:dyDescent="0.35">
      <c r="A176" t="s">
        <v>388</v>
      </c>
      <c r="B176">
        <v>1</v>
      </c>
    </row>
    <row r="177" spans="1:2" x14ac:dyDescent="0.35">
      <c r="A177" t="s">
        <v>390</v>
      </c>
      <c r="B177">
        <v>1</v>
      </c>
    </row>
    <row r="178" spans="1:2" x14ac:dyDescent="0.35">
      <c r="A178" t="s">
        <v>392</v>
      </c>
      <c r="B178">
        <v>0</v>
      </c>
    </row>
    <row r="179" spans="1:2" x14ac:dyDescent="0.35">
      <c r="A179" t="s">
        <v>394</v>
      </c>
      <c r="B179">
        <v>0</v>
      </c>
    </row>
    <row r="180" spans="1:2" x14ac:dyDescent="0.35">
      <c r="A180" t="s">
        <v>396</v>
      </c>
      <c r="B180">
        <v>0</v>
      </c>
    </row>
    <row r="181" spans="1:2" x14ac:dyDescent="0.35">
      <c r="A181" t="s">
        <v>398</v>
      </c>
      <c r="B181">
        <v>1</v>
      </c>
    </row>
    <row r="182" spans="1:2" x14ac:dyDescent="0.35">
      <c r="A182" t="s">
        <v>400</v>
      </c>
      <c r="B182">
        <v>1</v>
      </c>
    </row>
    <row r="183" spans="1:2" x14ac:dyDescent="0.35">
      <c r="A183" t="s">
        <v>402</v>
      </c>
      <c r="B183">
        <v>2</v>
      </c>
    </row>
    <row r="184" spans="1:2" x14ac:dyDescent="0.35">
      <c r="A184" t="s">
        <v>404</v>
      </c>
      <c r="B184">
        <v>1</v>
      </c>
    </row>
    <row r="185" spans="1:2" x14ac:dyDescent="0.35">
      <c r="A185" t="s">
        <v>406</v>
      </c>
      <c r="B185">
        <v>0</v>
      </c>
    </row>
    <row r="186" spans="1:2" x14ac:dyDescent="0.35">
      <c r="A186" t="s">
        <v>408</v>
      </c>
      <c r="B186">
        <v>2</v>
      </c>
    </row>
    <row r="187" spans="1:2" x14ac:dyDescent="0.35">
      <c r="A187" t="s">
        <v>410</v>
      </c>
      <c r="B187">
        <v>2</v>
      </c>
    </row>
    <row r="188" spans="1:2" x14ac:dyDescent="0.35">
      <c r="A188" t="s">
        <v>412</v>
      </c>
      <c r="B188">
        <v>1</v>
      </c>
    </row>
    <row r="189" spans="1:2" x14ac:dyDescent="0.35">
      <c r="A189" t="s">
        <v>414</v>
      </c>
      <c r="B189">
        <v>2</v>
      </c>
    </row>
    <row r="190" spans="1:2" x14ac:dyDescent="0.35">
      <c r="A190" t="s">
        <v>416</v>
      </c>
      <c r="B190">
        <v>0</v>
      </c>
    </row>
    <row r="191" spans="1:2" x14ac:dyDescent="0.35">
      <c r="A191" t="s">
        <v>418</v>
      </c>
      <c r="B191">
        <v>1</v>
      </c>
    </row>
    <row r="192" spans="1:2" x14ac:dyDescent="0.35">
      <c r="A192" t="s">
        <v>420</v>
      </c>
      <c r="B192">
        <v>1</v>
      </c>
    </row>
    <row r="193" spans="1:2" x14ac:dyDescent="0.35">
      <c r="A193" t="s">
        <v>422</v>
      </c>
      <c r="B193">
        <v>0</v>
      </c>
    </row>
    <row r="194" spans="1:2" x14ac:dyDescent="0.35">
      <c r="A194" t="s">
        <v>424</v>
      </c>
      <c r="B194">
        <v>1</v>
      </c>
    </row>
    <row r="195" spans="1:2" x14ac:dyDescent="0.35">
      <c r="A195" t="s">
        <v>426</v>
      </c>
      <c r="B195">
        <v>1</v>
      </c>
    </row>
    <row r="196" spans="1:2" x14ac:dyDescent="0.35">
      <c r="A196" t="s">
        <v>428</v>
      </c>
      <c r="B196">
        <v>1</v>
      </c>
    </row>
    <row r="197" spans="1:2" x14ac:dyDescent="0.35">
      <c r="A197" t="s">
        <v>430</v>
      </c>
      <c r="B197">
        <v>1</v>
      </c>
    </row>
    <row r="198" spans="1:2" x14ac:dyDescent="0.35">
      <c r="A198" t="s">
        <v>432</v>
      </c>
      <c r="B198">
        <v>0</v>
      </c>
    </row>
    <row r="199" spans="1:2" x14ac:dyDescent="0.35">
      <c r="A199" t="s">
        <v>434</v>
      </c>
      <c r="B199">
        <v>0</v>
      </c>
    </row>
    <row r="200" spans="1:2" x14ac:dyDescent="0.35">
      <c r="A200" t="s">
        <v>436</v>
      </c>
      <c r="B200">
        <v>1</v>
      </c>
    </row>
    <row r="201" spans="1:2" x14ac:dyDescent="0.35">
      <c r="A201" t="s">
        <v>438</v>
      </c>
      <c r="B201">
        <v>1</v>
      </c>
    </row>
    <row r="202" spans="1:2" x14ac:dyDescent="0.35">
      <c r="A202" t="s">
        <v>440</v>
      </c>
      <c r="B202">
        <v>1</v>
      </c>
    </row>
    <row r="203" spans="1:2" x14ac:dyDescent="0.35">
      <c r="A203" t="s">
        <v>442</v>
      </c>
      <c r="B203">
        <v>0</v>
      </c>
    </row>
    <row r="204" spans="1:2" x14ac:dyDescent="0.35">
      <c r="A204" t="s">
        <v>444</v>
      </c>
      <c r="B204">
        <v>1</v>
      </c>
    </row>
    <row r="205" spans="1:2" x14ac:dyDescent="0.35">
      <c r="A205" t="s">
        <v>446</v>
      </c>
      <c r="B205">
        <v>0</v>
      </c>
    </row>
    <row r="206" spans="1:2" x14ac:dyDescent="0.35">
      <c r="A206" t="s">
        <v>448</v>
      </c>
      <c r="B206">
        <v>0</v>
      </c>
    </row>
    <row r="207" spans="1:2" x14ac:dyDescent="0.35">
      <c r="A207" t="s">
        <v>450</v>
      </c>
      <c r="B207">
        <v>1</v>
      </c>
    </row>
    <row r="208" spans="1:2" x14ac:dyDescent="0.35">
      <c r="A208" t="s">
        <v>452</v>
      </c>
      <c r="B208">
        <v>0</v>
      </c>
    </row>
    <row r="209" spans="1:2" x14ac:dyDescent="0.35">
      <c r="A209" t="s">
        <v>454</v>
      </c>
      <c r="B209">
        <v>0</v>
      </c>
    </row>
    <row r="210" spans="1:2" x14ac:dyDescent="0.35">
      <c r="A210" t="s">
        <v>456</v>
      </c>
      <c r="B210">
        <v>0</v>
      </c>
    </row>
    <row r="211" spans="1:2" x14ac:dyDescent="0.35">
      <c r="A211" t="s">
        <v>458</v>
      </c>
      <c r="B211">
        <v>1</v>
      </c>
    </row>
    <row r="212" spans="1:2" x14ac:dyDescent="0.35">
      <c r="A212" t="s">
        <v>460</v>
      </c>
      <c r="B212">
        <v>2</v>
      </c>
    </row>
    <row r="213" spans="1:2" x14ac:dyDescent="0.35">
      <c r="A213" t="s">
        <v>462</v>
      </c>
      <c r="B213">
        <v>0</v>
      </c>
    </row>
    <row r="214" spans="1:2" x14ac:dyDescent="0.35">
      <c r="A214" t="s">
        <v>464</v>
      </c>
      <c r="B214">
        <v>1</v>
      </c>
    </row>
    <row r="215" spans="1:2" x14ac:dyDescent="0.35">
      <c r="A215" t="s">
        <v>466</v>
      </c>
      <c r="B215">
        <v>2</v>
      </c>
    </row>
    <row r="216" spans="1:2" x14ac:dyDescent="0.35">
      <c r="A216" t="s">
        <v>468</v>
      </c>
      <c r="B216">
        <v>1</v>
      </c>
    </row>
    <row r="217" spans="1:2" x14ac:dyDescent="0.35">
      <c r="A217" t="s">
        <v>470</v>
      </c>
      <c r="B217">
        <v>2</v>
      </c>
    </row>
    <row r="218" spans="1:2" x14ac:dyDescent="0.35">
      <c r="A218" t="s">
        <v>472</v>
      </c>
      <c r="B218">
        <v>1</v>
      </c>
    </row>
    <row r="219" spans="1:2" x14ac:dyDescent="0.35">
      <c r="A219" t="s">
        <v>474</v>
      </c>
      <c r="B219">
        <v>0</v>
      </c>
    </row>
    <row r="220" spans="1:2" x14ac:dyDescent="0.35">
      <c r="A220" t="s">
        <v>476</v>
      </c>
      <c r="B220">
        <v>1</v>
      </c>
    </row>
    <row r="221" spans="1:2" x14ac:dyDescent="0.35">
      <c r="A221" t="s">
        <v>478</v>
      </c>
      <c r="B221">
        <v>1</v>
      </c>
    </row>
    <row r="222" spans="1:2" x14ac:dyDescent="0.35">
      <c r="A222" t="s">
        <v>481</v>
      </c>
      <c r="B222">
        <v>0</v>
      </c>
    </row>
    <row r="223" spans="1:2" x14ac:dyDescent="0.35">
      <c r="A223" t="s">
        <v>484</v>
      </c>
      <c r="B223">
        <v>1</v>
      </c>
    </row>
    <row r="224" spans="1:2" x14ac:dyDescent="0.35">
      <c r="A224" t="s">
        <v>486</v>
      </c>
      <c r="B224">
        <v>0</v>
      </c>
    </row>
    <row r="225" spans="1:2" x14ac:dyDescent="0.35">
      <c r="A225" t="s">
        <v>488</v>
      </c>
      <c r="B225">
        <v>1</v>
      </c>
    </row>
    <row r="226" spans="1:2" x14ac:dyDescent="0.35">
      <c r="A226" t="s">
        <v>490</v>
      </c>
      <c r="B226">
        <v>0</v>
      </c>
    </row>
    <row r="227" spans="1:2" x14ac:dyDescent="0.35">
      <c r="A227" t="s">
        <v>492</v>
      </c>
      <c r="B227">
        <v>1</v>
      </c>
    </row>
    <row r="228" spans="1:2" x14ac:dyDescent="0.35">
      <c r="A228" t="s">
        <v>494</v>
      </c>
      <c r="B228">
        <v>1</v>
      </c>
    </row>
    <row r="229" spans="1:2" x14ac:dyDescent="0.35">
      <c r="A229" t="s">
        <v>496</v>
      </c>
      <c r="B229">
        <v>0</v>
      </c>
    </row>
    <row r="230" spans="1:2" x14ac:dyDescent="0.35">
      <c r="A230" t="s">
        <v>498</v>
      </c>
      <c r="B230">
        <v>1</v>
      </c>
    </row>
    <row r="231" spans="1:2" x14ac:dyDescent="0.35">
      <c r="A231" t="s">
        <v>500</v>
      </c>
      <c r="B231">
        <v>1</v>
      </c>
    </row>
    <row r="232" spans="1:2" x14ac:dyDescent="0.35">
      <c r="A232" t="s">
        <v>502</v>
      </c>
      <c r="B232">
        <v>1</v>
      </c>
    </row>
    <row r="233" spans="1:2" x14ac:dyDescent="0.35">
      <c r="A233" t="s">
        <v>504</v>
      </c>
      <c r="B233">
        <v>1</v>
      </c>
    </row>
    <row r="234" spans="1:2" x14ac:dyDescent="0.35">
      <c r="A234" t="s">
        <v>506</v>
      </c>
      <c r="B234">
        <v>1</v>
      </c>
    </row>
    <row r="235" spans="1:2" x14ac:dyDescent="0.35">
      <c r="A235" t="s">
        <v>508</v>
      </c>
      <c r="B235">
        <v>0</v>
      </c>
    </row>
    <row r="236" spans="1:2" x14ac:dyDescent="0.35">
      <c r="A236" t="s">
        <v>510</v>
      </c>
      <c r="B236">
        <v>1</v>
      </c>
    </row>
    <row r="237" spans="1:2" x14ac:dyDescent="0.35">
      <c r="A237" t="s">
        <v>512</v>
      </c>
      <c r="B237">
        <v>0</v>
      </c>
    </row>
    <row r="238" spans="1:2" x14ac:dyDescent="0.35">
      <c r="A238" t="s">
        <v>514</v>
      </c>
      <c r="B238">
        <v>1</v>
      </c>
    </row>
    <row r="239" spans="1:2" x14ac:dyDescent="0.35">
      <c r="A239" t="s">
        <v>516</v>
      </c>
      <c r="B239">
        <v>0</v>
      </c>
    </row>
    <row r="240" spans="1:2" x14ac:dyDescent="0.35">
      <c r="A240" t="s">
        <v>518</v>
      </c>
      <c r="B240">
        <v>1</v>
      </c>
    </row>
    <row r="241" spans="1:2" x14ac:dyDescent="0.35">
      <c r="A241" t="s">
        <v>520</v>
      </c>
      <c r="B241">
        <v>1</v>
      </c>
    </row>
    <row r="242" spans="1:2" x14ac:dyDescent="0.35">
      <c r="A242" t="s">
        <v>522</v>
      </c>
      <c r="B242">
        <v>1</v>
      </c>
    </row>
    <row r="243" spans="1:2" x14ac:dyDescent="0.35">
      <c r="A243" t="s">
        <v>524</v>
      </c>
      <c r="B243">
        <v>1</v>
      </c>
    </row>
    <row r="244" spans="1:2" x14ac:dyDescent="0.35">
      <c r="A244" t="s">
        <v>526</v>
      </c>
      <c r="B244">
        <v>1</v>
      </c>
    </row>
    <row r="245" spans="1:2" x14ac:dyDescent="0.35">
      <c r="A245" t="s">
        <v>528</v>
      </c>
      <c r="B245">
        <v>1</v>
      </c>
    </row>
    <row r="246" spans="1:2" x14ac:dyDescent="0.35">
      <c r="A246" t="s">
        <v>530</v>
      </c>
      <c r="B246">
        <v>0</v>
      </c>
    </row>
    <row r="247" spans="1:2" x14ac:dyDescent="0.35">
      <c r="A247" t="s">
        <v>532</v>
      </c>
      <c r="B247">
        <v>1</v>
      </c>
    </row>
    <row r="248" spans="1:2" x14ac:dyDescent="0.35">
      <c r="A248" t="s">
        <v>534</v>
      </c>
      <c r="B248">
        <v>0</v>
      </c>
    </row>
    <row r="249" spans="1:2" x14ac:dyDescent="0.35">
      <c r="A249" t="s">
        <v>537</v>
      </c>
      <c r="B249">
        <v>0</v>
      </c>
    </row>
    <row r="250" spans="1:2" x14ac:dyDescent="0.35">
      <c r="A250" t="s">
        <v>539</v>
      </c>
      <c r="B250">
        <v>0</v>
      </c>
    </row>
    <row r="251" spans="1:2" x14ac:dyDescent="0.35">
      <c r="A251" t="s">
        <v>541</v>
      </c>
      <c r="B251">
        <v>2</v>
      </c>
    </row>
    <row r="252" spans="1:2" x14ac:dyDescent="0.35">
      <c r="A252" t="s">
        <v>543</v>
      </c>
      <c r="B252">
        <v>0</v>
      </c>
    </row>
    <row r="253" spans="1:2" x14ac:dyDescent="0.35">
      <c r="A253" t="s">
        <v>545</v>
      </c>
      <c r="B253">
        <v>2</v>
      </c>
    </row>
    <row r="254" spans="1:2" x14ac:dyDescent="0.35">
      <c r="A254" t="s">
        <v>547</v>
      </c>
      <c r="B254">
        <v>1</v>
      </c>
    </row>
    <row r="255" spans="1:2" x14ac:dyDescent="0.35">
      <c r="A255" t="s">
        <v>549</v>
      </c>
      <c r="B255">
        <v>2</v>
      </c>
    </row>
    <row r="256" spans="1:2" x14ac:dyDescent="0.35">
      <c r="A256" t="s">
        <v>551</v>
      </c>
      <c r="B256">
        <v>0</v>
      </c>
    </row>
    <row r="257" spans="1:2" x14ac:dyDescent="0.35">
      <c r="A257" t="s">
        <v>553</v>
      </c>
      <c r="B257">
        <v>1</v>
      </c>
    </row>
    <row r="258" spans="1:2" x14ac:dyDescent="0.35">
      <c r="A258" t="s">
        <v>555</v>
      </c>
      <c r="B258">
        <v>1</v>
      </c>
    </row>
    <row r="259" spans="1:2" x14ac:dyDescent="0.35">
      <c r="A259" t="s">
        <v>557</v>
      </c>
      <c r="B259">
        <v>1</v>
      </c>
    </row>
    <row r="260" spans="1:2" x14ac:dyDescent="0.35">
      <c r="A260" t="s">
        <v>559</v>
      </c>
      <c r="B260">
        <v>1</v>
      </c>
    </row>
    <row r="261" spans="1:2" x14ac:dyDescent="0.35">
      <c r="A261" t="s">
        <v>561</v>
      </c>
      <c r="B261">
        <v>1</v>
      </c>
    </row>
    <row r="262" spans="1:2" x14ac:dyDescent="0.35">
      <c r="A262" t="s">
        <v>563</v>
      </c>
      <c r="B262">
        <v>0</v>
      </c>
    </row>
    <row r="263" spans="1:2" x14ac:dyDescent="0.35">
      <c r="A263" t="s">
        <v>565</v>
      </c>
      <c r="B263">
        <v>2</v>
      </c>
    </row>
    <row r="264" spans="1:2" x14ac:dyDescent="0.35">
      <c r="A264" t="s">
        <v>567</v>
      </c>
      <c r="B264">
        <v>0</v>
      </c>
    </row>
    <row r="265" spans="1:2" x14ac:dyDescent="0.35">
      <c r="A265" t="s">
        <v>569</v>
      </c>
      <c r="B265">
        <v>2</v>
      </c>
    </row>
    <row r="266" spans="1:2" x14ac:dyDescent="0.35">
      <c r="A266" t="s">
        <v>571</v>
      </c>
      <c r="B266">
        <v>1</v>
      </c>
    </row>
    <row r="267" spans="1:2" x14ac:dyDescent="0.35">
      <c r="A267" t="s">
        <v>573</v>
      </c>
      <c r="B267">
        <v>0</v>
      </c>
    </row>
    <row r="268" spans="1:2" x14ac:dyDescent="0.35">
      <c r="A268" t="s">
        <v>575</v>
      </c>
      <c r="B268">
        <v>0</v>
      </c>
    </row>
    <row r="269" spans="1:2" x14ac:dyDescent="0.35">
      <c r="A269" t="s">
        <v>577</v>
      </c>
      <c r="B269">
        <v>1</v>
      </c>
    </row>
    <row r="270" spans="1:2" x14ac:dyDescent="0.35">
      <c r="A270" t="s">
        <v>579</v>
      </c>
      <c r="B270">
        <v>0</v>
      </c>
    </row>
    <row r="271" spans="1:2" x14ac:dyDescent="0.35">
      <c r="A271" t="s">
        <v>581</v>
      </c>
      <c r="B271">
        <v>0</v>
      </c>
    </row>
    <row r="272" spans="1:2" x14ac:dyDescent="0.35">
      <c r="A272" t="s">
        <v>584</v>
      </c>
      <c r="B272">
        <v>0</v>
      </c>
    </row>
    <row r="273" spans="1:2" x14ac:dyDescent="0.35">
      <c r="A273" t="s">
        <v>586</v>
      </c>
      <c r="B273">
        <v>1</v>
      </c>
    </row>
    <row r="274" spans="1:2" x14ac:dyDescent="0.35">
      <c r="A274" t="s">
        <v>588</v>
      </c>
      <c r="B274">
        <v>0</v>
      </c>
    </row>
    <row r="275" spans="1:2" x14ac:dyDescent="0.35">
      <c r="A275" t="s">
        <v>590</v>
      </c>
      <c r="B275">
        <v>0</v>
      </c>
    </row>
    <row r="276" spans="1:2" x14ac:dyDescent="0.35">
      <c r="A276" t="s">
        <v>592</v>
      </c>
      <c r="B276">
        <v>1</v>
      </c>
    </row>
    <row r="277" spans="1:2" x14ac:dyDescent="0.35">
      <c r="A277" t="s">
        <v>594</v>
      </c>
      <c r="B277">
        <v>0</v>
      </c>
    </row>
    <row r="278" spans="1:2" x14ac:dyDescent="0.35">
      <c r="A278" t="s">
        <v>596</v>
      </c>
      <c r="B278">
        <v>2</v>
      </c>
    </row>
    <row r="279" spans="1:2" x14ac:dyDescent="0.35">
      <c r="A279" t="s">
        <v>598</v>
      </c>
      <c r="B279">
        <v>0</v>
      </c>
    </row>
    <row r="280" spans="1:2" x14ac:dyDescent="0.35">
      <c r="A280" t="s">
        <v>600</v>
      </c>
      <c r="B280">
        <v>0</v>
      </c>
    </row>
    <row r="281" spans="1:2" x14ac:dyDescent="0.35">
      <c r="A281" t="s">
        <v>602</v>
      </c>
      <c r="B281">
        <v>0</v>
      </c>
    </row>
    <row r="282" spans="1:2" x14ac:dyDescent="0.35">
      <c r="A282" t="s">
        <v>604</v>
      </c>
      <c r="B282">
        <v>0</v>
      </c>
    </row>
    <row r="283" spans="1:2" x14ac:dyDescent="0.35">
      <c r="A283" t="s">
        <v>606</v>
      </c>
      <c r="B283">
        <v>0</v>
      </c>
    </row>
    <row r="284" spans="1:2" x14ac:dyDescent="0.35">
      <c r="A284" t="s">
        <v>608</v>
      </c>
      <c r="B284">
        <v>1</v>
      </c>
    </row>
    <row r="285" spans="1:2" x14ac:dyDescent="0.35">
      <c r="A285" t="s">
        <v>610</v>
      </c>
      <c r="B285">
        <v>0</v>
      </c>
    </row>
    <row r="286" spans="1:2" x14ac:dyDescent="0.35">
      <c r="A286" t="s">
        <v>612</v>
      </c>
      <c r="B286">
        <v>0</v>
      </c>
    </row>
    <row r="287" spans="1:2" x14ac:dyDescent="0.35">
      <c r="A287" t="s">
        <v>614</v>
      </c>
      <c r="B287">
        <v>0</v>
      </c>
    </row>
    <row r="288" spans="1:2" x14ac:dyDescent="0.35">
      <c r="A288" t="s">
        <v>616</v>
      </c>
      <c r="B288">
        <v>2</v>
      </c>
    </row>
    <row r="289" spans="1:2" x14ac:dyDescent="0.35">
      <c r="A289" t="s">
        <v>618</v>
      </c>
      <c r="B289">
        <v>1</v>
      </c>
    </row>
    <row r="290" spans="1:2" x14ac:dyDescent="0.35">
      <c r="A290" t="s">
        <v>620</v>
      </c>
      <c r="B290">
        <v>1</v>
      </c>
    </row>
    <row r="291" spans="1:2" x14ac:dyDescent="0.35">
      <c r="A291" t="s">
        <v>622</v>
      </c>
      <c r="B291">
        <v>0</v>
      </c>
    </row>
    <row r="292" spans="1:2" x14ac:dyDescent="0.35">
      <c r="A292" t="s">
        <v>624</v>
      </c>
      <c r="B292">
        <v>1</v>
      </c>
    </row>
    <row r="293" spans="1:2" x14ac:dyDescent="0.35">
      <c r="A293" t="s">
        <v>626</v>
      </c>
      <c r="B293">
        <v>0</v>
      </c>
    </row>
    <row r="294" spans="1:2" x14ac:dyDescent="0.35">
      <c r="A294" t="s">
        <v>628</v>
      </c>
      <c r="B294">
        <v>1</v>
      </c>
    </row>
    <row r="295" spans="1:2" x14ac:dyDescent="0.35">
      <c r="A295" t="s">
        <v>630</v>
      </c>
      <c r="B295">
        <v>2</v>
      </c>
    </row>
    <row r="296" spans="1:2" x14ac:dyDescent="0.35">
      <c r="A296" t="s">
        <v>632</v>
      </c>
      <c r="B296">
        <v>1</v>
      </c>
    </row>
    <row r="297" spans="1:2" x14ac:dyDescent="0.35">
      <c r="A297" t="s">
        <v>633</v>
      </c>
      <c r="B297">
        <v>1</v>
      </c>
    </row>
    <row r="298" spans="1:2" x14ac:dyDescent="0.35">
      <c r="A298" t="s">
        <v>635</v>
      </c>
      <c r="B298">
        <v>0</v>
      </c>
    </row>
    <row r="299" spans="1:2" x14ac:dyDescent="0.35">
      <c r="A299" t="s">
        <v>637</v>
      </c>
      <c r="B299">
        <v>0</v>
      </c>
    </row>
    <row r="300" spans="1:2" x14ac:dyDescent="0.35">
      <c r="A300" t="s">
        <v>639</v>
      </c>
      <c r="B300">
        <v>1</v>
      </c>
    </row>
    <row r="301" spans="1:2" x14ac:dyDescent="0.35">
      <c r="A301" t="s">
        <v>641</v>
      </c>
      <c r="B301">
        <v>0</v>
      </c>
    </row>
    <row r="302" spans="1:2" x14ac:dyDescent="0.35">
      <c r="A302" t="s">
        <v>643</v>
      </c>
      <c r="B302">
        <v>1</v>
      </c>
    </row>
    <row r="303" spans="1:2" x14ac:dyDescent="0.35">
      <c r="A303" t="s">
        <v>645</v>
      </c>
      <c r="B303">
        <v>0</v>
      </c>
    </row>
    <row r="304" spans="1:2" x14ac:dyDescent="0.35">
      <c r="A304" t="s">
        <v>647</v>
      </c>
      <c r="B304">
        <v>2</v>
      </c>
    </row>
    <row r="305" spans="1:2" x14ac:dyDescent="0.35">
      <c r="A305" t="s">
        <v>649</v>
      </c>
      <c r="B305">
        <v>1</v>
      </c>
    </row>
    <row r="306" spans="1:2" x14ac:dyDescent="0.35">
      <c r="A306" t="s">
        <v>651</v>
      </c>
      <c r="B306">
        <v>2</v>
      </c>
    </row>
    <row r="307" spans="1:2" x14ac:dyDescent="0.35">
      <c r="A307" t="s">
        <v>653</v>
      </c>
      <c r="B307">
        <v>1</v>
      </c>
    </row>
    <row r="308" spans="1:2" x14ac:dyDescent="0.35">
      <c r="A308" t="s">
        <v>655</v>
      </c>
      <c r="B308">
        <v>1</v>
      </c>
    </row>
    <row r="309" spans="1:2" x14ac:dyDescent="0.35">
      <c r="A309" t="s">
        <v>657</v>
      </c>
      <c r="B309">
        <v>0</v>
      </c>
    </row>
    <row r="310" spans="1:2" x14ac:dyDescent="0.35">
      <c r="A310" t="s">
        <v>659</v>
      </c>
      <c r="B310">
        <v>2</v>
      </c>
    </row>
    <row r="311" spans="1:2" x14ac:dyDescent="0.35">
      <c r="A311" t="s">
        <v>661</v>
      </c>
      <c r="B311">
        <v>1</v>
      </c>
    </row>
    <row r="312" spans="1:2" x14ac:dyDescent="0.35">
      <c r="A312" t="s">
        <v>663</v>
      </c>
      <c r="B312">
        <v>1</v>
      </c>
    </row>
    <row r="313" spans="1:2" x14ac:dyDescent="0.35">
      <c r="A313" t="s">
        <v>665</v>
      </c>
      <c r="B313">
        <v>1</v>
      </c>
    </row>
    <row r="314" spans="1:2" x14ac:dyDescent="0.35">
      <c r="A314" t="s">
        <v>667</v>
      </c>
      <c r="B314">
        <v>0</v>
      </c>
    </row>
    <row r="315" spans="1:2" x14ac:dyDescent="0.35">
      <c r="A315" t="s">
        <v>669</v>
      </c>
      <c r="B315">
        <v>1</v>
      </c>
    </row>
    <row r="316" spans="1:2" x14ac:dyDescent="0.35">
      <c r="A316" t="s">
        <v>671</v>
      </c>
      <c r="B316">
        <v>1</v>
      </c>
    </row>
    <row r="317" spans="1:2" x14ac:dyDescent="0.35">
      <c r="A317" t="s">
        <v>673</v>
      </c>
      <c r="B317">
        <v>2</v>
      </c>
    </row>
    <row r="318" spans="1:2" x14ac:dyDescent="0.35">
      <c r="A318" t="s">
        <v>675</v>
      </c>
      <c r="B318">
        <v>0</v>
      </c>
    </row>
    <row r="319" spans="1:2" x14ac:dyDescent="0.35">
      <c r="A319" t="s">
        <v>677</v>
      </c>
      <c r="B319">
        <v>1</v>
      </c>
    </row>
    <row r="320" spans="1:2" x14ac:dyDescent="0.35">
      <c r="A320" t="s">
        <v>679</v>
      </c>
      <c r="B320">
        <v>3</v>
      </c>
    </row>
    <row r="321" spans="1:2" x14ac:dyDescent="0.35">
      <c r="A321" t="s">
        <v>681</v>
      </c>
      <c r="B321">
        <v>0</v>
      </c>
    </row>
    <row r="322" spans="1:2" x14ac:dyDescent="0.35">
      <c r="A322" t="s">
        <v>683</v>
      </c>
      <c r="B322">
        <v>1</v>
      </c>
    </row>
    <row r="323" spans="1:2" x14ac:dyDescent="0.35">
      <c r="A323" t="s">
        <v>685</v>
      </c>
      <c r="B323">
        <v>0</v>
      </c>
    </row>
    <row r="324" spans="1:2" x14ac:dyDescent="0.35">
      <c r="A324" t="s">
        <v>687</v>
      </c>
      <c r="B324">
        <v>0</v>
      </c>
    </row>
    <row r="325" spans="1:2" x14ac:dyDescent="0.35">
      <c r="A325" t="s">
        <v>689</v>
      </c>
      <c r="B325">
        <v>0</v>
      </c>
    </row>
    <row r="326" spans="1:2" x14ac:dyDescent="0.35">
      <c r="A326" t="s">
        <v>691</v>
      </c>
      <c r="B326">
        <v>0</v>
      </c>
    </row>
    <row r="327" spans="1:2" x14ac:dyDescent="0.35">
      <c r="A327" t="s">
        <v>693</v>
      </c>
      <c r="B327">
        <v>1</v>
      </c>
    </row>
    <row r="328" spans="1:2" x14ac:dyDescent="0.35">
      <c r="A328" t="s">
        <v>696</v>
      </c>
      <c r="B328">
        <v>1</v>
      </c>
    </row>
    <row r="329" spans="1:2" x14ac:dyDescent="0.35">
      <c r="A329" t="s">
        <v>698</v>
      </c>
      <c r="B329">
        <v>0</v>
      </c>
    </row>
    <row r="330" spans="1:2" x14ac:dyDescent="0.35">
      <c r="A330" t="s">
        <v>700</v>
      </c>
      <c r="B330">
        <v>0</v>
      </c>
    </row>
    <row r="331" spans="1:2" x14ac:dyDescent="0.35">
      <c r="A331" t="s">
        <v>702</v>
      </c>
      <c r="B331">
        <v>0</v>
      </c>
    </row>
    <row r="332" spans="1:2" x14ac:dyDescent="0.35">
      <c r="A332" t="s">
        <v>704</v>
      </c>
      <c r="B332">
        <v>1</v>
      </c>
    </row>
    <row r="333" spans="1:2" x14ac:dyDescent="0.35">
      <c r="A333" t="s">
        <v>706</v>
      </c>
      <c r="B333">
        <v>2</v>
      </c>
    </row>
    <row r="334" spans="1:2" x14ac:dyDescent="0.35">
      <c r="A334" t="s">
        <v>708</v>
      </c>
      <c r="B334">
        <v>1</v>
      </c>
    </row>
    <row r="335" spans="1:2" x14ac:dyDescent="0.35">
      <c r="A335" t="s">
        <v>710</v>
      </c>
      <c r="B335">
        <v>1</v>
      </c>
    </row>
    <row r="336" spans="1:2" x14ac:dyDescent="0.35">
      <c r="A336" t="s">
        <v>712</v>
      </c>
      <c r="B336">
        <v>2</v>
      </c>
    </row>
    <row r="337" spans="1:2" x14ac:dyDescent="0.35">
      <c r="A337" t="s">
        <v>714</v>
      </c>
      <c r="B337">
        <v>1</v>
      </c>
    </row>
    <row r="338" spans="1:2" x14ac:dyDescent="0.35">
      <c r="A338" t="s">
        <v>716</v>
      </c>
      <c r="B338">
        <v>0</v>
      </c>
    </row>
    <row r="339" spans="1:2" x14ac:dyDescent="0.35">
      <c r="A339" t="s">
        <v>718</v>
      </c>
      <c r="B339">
        <v>3</v>
      </c>
    </row>
    <row r="340" spans="1:2" x14ac:dyDescent="0.35">
      <c r="A340" t="s">
        <v>720</v>
      </c>
      <c r="B340">
        <v>0</v>
      </c>
    </row>
    <row r="341" spans="1:2" x14ac:dyDescent="0.35">
      <c r="A341" t="s">
        <v>722</v>
      </c>
      <c r="B341">
        <v>1</v>
      </c>
    </row>
    <row r="342" spans="1:2" x14ac:dyDescent="0.35">
      <c r="A342" t="s">
        <v>724</v>
      </c>
      <c r="B342">
        <v>0</v>
      </c>
    </row>
    <row r="343" spans="1:2" x14ac:dyDescent="0.35">
      <c r="A343" t="s">
        <v>726</v>
      </c>
      <c r="B343">
        <v>2</v>
      </c>
    </row>
    <row r="344" spans="1:2" x14ac:dyDescent="0.35">
      <c r="A344" t="s">
        <v>728</v>
      </c>
      <c r="B344">
        <v>0</v>
      </c>
    </row>
    <row r="345" spans="1:2" x14ac:dyDescent="0.35">
      <c r="A345" t="s">
        <v>730</v>
      </c>
      <c r="B345">
        <v>0</v>
      </c>
    </row>
    <row r="346" spans="1:2" x14ac:dyDescent="0.35">
      <c r="A346" t="s">
        <v>732</v>
      </c>
      <c r="B346">
        <v>1</v>
      </c>
    </row>
    <row r="347" spans="1:2" x14ac:dyDescent="0.35">
      <c r="A347" t="s">
        <v>734</v>
      </c>
      <c r="B347">
        <v>1</v>
      </c>
    </row>
    <row r="348" spans="1:2" x14ac:dyDescent="0.35">
      <c r="A348" t="s">
        <v>736</v>
      </c>
      <c r="B348">
        <v>2</v>
      </c>
    </row>
    <row r="349" spans="1:2" x14ac:dyDescent="0.35">
      <c r="A349" t="s">
        <v>738</v>
      </c>
      <c r="B349">
        <v>0</v>
      </c>
    </row>
    <row r="350" spans="1:2" x14ac:dyDescent="0.35">
      <c r="A350" t="s">
        <v>740</v>
      </c>
      <c r="B350">
        <v>2</v>
      </c>
    </row>
    <row r="351" spans="1:2" x14ac:dyDescent="0.35">
      <c r="A351" t="s">
        <v>742</v>
      </c>
      <c r="B351">
        <v>0</v>
      </c>
    </row>
    <row r="352" spans="1:2" x14ac:dyDescent="0.35">
      <c r="A352" t="s">
        <v>744</v>
      </c>
      <c r="B352">
        <v>0</v>
      </c>
    </row>
    <row r="353" spans="1:2" x14ac:dyDescent="0.35">
      <c r="A353" t="s">
        <v>746</v>
      </c>
      <c r="B353">
        <v>0</v>
      </c>
    </row>
    <row r="354" spans="1:2" x14ac:dyDescent="0.35">
      <c r="A354" t="s">
        <v>748</v>
      </c>
      <c r="B354">
        <v>0</v>
      </c>
    </row>
    <row r="355" spans="1:2" x14ac:dyDescent="0.35">
      <c r="A355" t="s">
        <v>750</v>
      </c>
      <c r="B355">
        <v>0</v>
      </c>
    </row>
    <row r="356" spans="1:2" x14ac:dyDescent="0.35">
      <c r="A356" t="s">
        <v>752</v>
      </c>
      <c r="B356">
        <v>0</v>
      </c>
    </row>
    <row r="357" spans="1:2" x14ac:dyDescent="0.35">
      <c r="A357" t="s">
        <v>754</v>
      </c>
      <c r="B357">
        <v>1</v>
      </c>
    </row>
    <row r="358" spans="1:2" x14ac:dyDescent="0.35">
      <c r="A358" t="s">
        <v>756</v>
      </c>
      <c r="B358">
        <v>0</v>
      </c>
    </row>
    <row r="359" spans="1:2" x14ac:dyDescent="0.35">
      <c r="A359" t="s">
        <v>758</v>
      </c>
      <c r="B359">
        <v>0</v>
      </c>
    </row>
    <row r="360" spans="1:2" x14ac:dyDescent="0.35">
      <c r="A360" t="s">
        <v>760</v>
      </c>
      <c r="B360">
        <v>0</v>
      </c>
    </row>
    <row r="361" spans="1:2" x14ac:dyDescent="0.35">
      <c r="A361" t="s">
        <v>762</v>
      </c>
      <c r="B361">
        <v>0</v>
      </c>
    </row>
    <row r="362" spans="1:2" x14ac:dyDescent="0.35">
      <c r="A362" t="s">
        <v>764</v>
      </c>
      <c r="B362">
        <v>2</v>
      </c>
    </row>
    <row r="363" spans="1:2" x14ac:dyDescent="0.35">
      <c r="A363" t="s">
        <v>766</v>
      </c>
      <c r="B363">
        <v>0</v>
      </c>
    </row>
    <row r="364" spans="1:2" x14ac:dyDescent="0.35">
      <c r="A364" t="s">
        <v>768</v>
      </c>
      <c r="B364">
        <v>0</v>
      </c>
    </row>
    <row r="365" spans="1:2" x14ac:dyDescent="0.35">
      <c r="A365" t="s">
        <v>770</v>
      </c>
      <c r="B365">
        <v>0</v>
      </c>
    </row>
    <row r="366" spans="1:2" x14ac:dyDescent="0.35">
      <c r="A366" t="s">
        <v>772</v>
      </c>
      <c r="B366">
        <v>0</v>
      </c>
    </row>
    <row r="367" spans="1:2" x14ac:dyDescent="0.35">
      <c r="A367" t="s">
        <v>774</v>
      </c>
      <c r="B367">
        <v>0</v>
      </c>
    </row>
    <row r="368" spans="1:2" x14ac:dyDescent="0.35">
      <c r="A368" t="s">
        <v>776</v>
      </c>
      <c r="B368">
        <v>1</v>
      </c>
    </row>
    <row r="369" spans="1:2" x14ac:dyDescent="0.35">
      <c r="A369" t="s">
        <v>778</v>
      </c>
      <c r="B369">
        <v>1</v>
      </c>
    </row>
    <row r="370" spans="1:2" x14ac:dyDescent="0.35">
      <c r="A370" t="s">
        <v>780</v>
      </c>
      <c r="B370">
        <v>1</v>
      </c>
    </row>
    <row r="371" spans="1:2" x14ac:dyDescent="0.35">
      <c r="A371" t="s">
        <v>782</v>
      </c>
      <c r="B371">
        <v>1</v>
      </c>
    </row>
    <row r="372" spans="1:2" x14ac:dyDescent="0.35">
      <c r="A372" t="s">
        <v>784</v>
      </c>
      <c r="B372">
        <v>0</v>
      </c>
    </row>
    <row r="373" spans="1:2" x14ac:dyDescent="0.35">
      <c r="A373" t="s">
        <v>786</v>
      </c>
      <c r="B373">
        <v>1</v>
      </c>
    </row>
    <row r="374" spans="1:2" x14ac:dyDescent="0.35">
      <c r="A374" t="s">
        <v>788</v>
      </c>
      <c r="B374">
        <v>0</v>
      </c>
    </row>
    <row r="375" spans="1:2" x14ac:dyDescent="0.35">
      <c r="A375" t="s">
        <v>790</v>
      </c>
      <c r="B375">
        <v>0</v>
      </c>
    </row>
    <row r="376" spans="1:2" x14ac:dyDescent="0.35">
      <c r="A376" t="s">
        <v>792</v>
      </c>
      <c r="B376">
        <v>0</v>
      </c>
    </row>
    <row r="377" spans="1:2" x14ac:dyDescent="0.35">
      <c r="A377" t="s">
        <v>794</v>
      </c>
      <c r="B377">
        <v>1</v>
      </c>
    </row>
    <row r="378" spans="1:2" x14ac:dyDescent="0.35">
      <c r="A378" t="s">
        <v>796</v>
      </c>
      <c r="B378">
        <v>1</v>
      </c>
    </row>
    <row r="379" spans="1:2" x14ac:dyDescent="0.35">
      <c r="A379" t="s">
        <v>798</v>
      </c>
      <c r="B379">
        <v>0</v>
      </c>
    </row>
    <row r="380" spans="1:2" x14ac:dyDescent="0.35">
      <c r="A380" t="s">
        <v>800</v>
      </c>
      <c r="B380">
        <v>0</v>
      </c>
    </row>
    <row r="381" spans="1:2" x14ac:dyDescent="0.35">
      <c r="A381" t="s">
        <v>802</v>
      </c>
      <c r="B381">
        <v>0</v>
      </c>
    </row>
    <row r="382" spans="1:2" x14ac:dyDescent="0.35">
      <c r="A382" t="s">
        <v>804</v>
      </c>
      <c r="B382">
        <v>2</v>
      </c>
    </row>
    <row r="383" spans="1:2" x14ac:dyDescent="0.35">
      <c r="A383" t="s">
        <v>806</v>
      </c>
      <c r="B383">
        <v>0</v>
      </c>
    </row>
    <row r="384" spans="1:2" x14ac:dyDescent="0.35">
      <c r="A384" t="s">
        <v>808</v>
      </c>
      <c r="B384">
        <v>0</v>
      </c>
    </row>
    <row r="385" spans="1:2" x14ac:dyDescent="0.35">
      <c r="A385" t="s">
        <v>810</v>
      </c>
      <c r="B385">
        <v>3</v>
      </c>
    </row>
    <row r="386" spans="1:2" x14ac:dyDescent="0.35">
      <c r="A386" t="s">
        <v>812</v>
      </c>
      <c r="B386">
        <v>0</v>
      </c>
    </row>
    <row r="387" spans="1:2" x14ac:dyDescent="0.35">
      <c r="A387" t="s">
        <v>814</v>
      </c>
      <c r="B387">
        <v>2</v>
      </c>
    </row>
    <row r="388" spans="1:2" x14ac:dyDescent="0.35">
      <c r="A388" t="s">
        <v>816</v>
      </c>
      <c r="B388">
        <v>0</v>
      </c>
    </row>
    <row r="389" spans="1:2" x14ac:dyDescent="0.35">
      <c r="A389" t="s">
        <v>818</v>
      </c>
      <c r="B389">
        <v>3</v>
      </c>
    </row>
    <row r="390" spans="1:2" x14ac:dyDescent="0.35">
      <c r="A390" t="s">
        <v>820</v>
      </c>
      <c r="B390">
        <v>0</v>
      </c>
    </row>
    <row r="391" spans="1:2" x14ac:dyDescent="0.35">
      <c r="A391" t="s">
        <v>822</v>
      </c>
      <c r="B391">
        <v>1</v>
      </c>
    </row>
    <row r="392" spans="1:2" x14ac:dyDescent="0.35">
      <c r="A392" t="s">
        <v>824</v>
      </c>
      <c r="B392">
        <v>1</v>
      </c>
    </row>
    <row r="393" spans="1:2" x14ac:dyDescent="0.35">
      <c r="A393" t="s">
        <v>826</v>
      </c>
      <c r="B393">
        <v>2</v>
      </c>
    </row>
    <row r="394" spans="1:2" x14ac:dyDescent="0.35">
      <c r="A394" t="s">
        <v>828</v>
      </c>
      <c r="B394">
        <v>0</v>
      </c>
    </row>
    <row r="395" spans="1:2" x14ac:dyDescent="0.35">
      <c r="A395" t="s">
        <v>830</v>
      </c>
      <c r="B395">
        <v>1</v>
      </c>
    </row>
    <row r="396" spans="1:2" x14ac:dyDescent="0.35">
      <c r="A396" t="s">
        <v>832</v>
      </c>
      <c r="B396">
        <v>1</v>
      </c>
    </row>
    <row r="397" spans="1:2" x14ac:dyDescent="0.35">
      <c r="A397" t="s">
        <v>834</v>
      </c>
      <c r="B397">
        <v>2</v>
      </c>
    </row>
    <row r="398" spans="1:2" x14ac:dyDescent="0.35">
      <c r="A398" t="s">
        <v>836</v>
      </c>
      <c r="B398">
        <v>0</v>
      </c>
    </row>
    <row r="399" spans="1:2" x14ac:dyDescent="0.35">
      <c r="A399" t="s">
        <v>838</v>
      </c>
      <c r="B399">
        <v>2</v>
      </c>
    </row>
    <row r="400" spans="1:2" x14ac:dyDescent="0.35">
      <c r="A400" t="s">
        <v>840</v>
      </c>
      <c r="B400">
        <v>1</v>
      </c>
    </row>
    <row r="401" spans="1:2" x14ac:dyDescent="0.35">
      <c r="A401" t="s">
        <v>842</v>
      </c>
      <c r="B401">
        <v>0</v>
      </c>
    </row>
    <row r="402" spans="1:2" x14ac:dyDescent="0.35">
      <c r="A402" t="s">
        <v>844</v>
      </c>
      <c r="B402">
        <v>2</v>
      </c>
    </row>
    <row r="403" spans="1:2" x14ac:dyDescent="0.35">
      <c r="A403" t="s">
        <v>846</v>
      </c>
      <c r="B403">
        <v>1</v>
      </c>
    </row>
    <row r="404" spans="1:2" x14ac:dyDescent="0.35">
      <c r="A404" t="s">
        <v>848</v>
      </c>
      <c r="B404">
        <v>2</v>
      </c>
    </row>
    <row r="405" spans="1:2" x14ac:dyDescent="0.35">
      <c r="A405" t="s">
        <v>850</v>
      </c>
      <c r="B405">
        <v>0</v>
      </c>
    </row>
    <row r="406" spans="1:2" x14ac:dyDescent="0.35">
      <c r="A406" t="s">
        <v>852</v>
      </c>
      <c r="B406">
        <v>0</v>
      </c>
    </row>
    <row r="407" spans="1:2" x14ac:dyDescent="0.35">
      <c r="A407" t="s">
        <v>854</v>
      </c>
      <c r="B407">
        <v>0</v>
      </c>
    </row>
    <row r="408" spans="1:2" x14ac:dyDescent="0.35">
      <c r="A408" t="s">
        <v>856</v>
      </c>
      <c r="B408">
        <v>2</v>
      </c>
    </row>
    <row r="409" spans="1:2" x14ac:dyDescent="0.35">
      <c r="A409" t="s">
        <v>858</v>
      </c>
      <c r="B409">
        <v>1</v>
      </c>
    </row>
    <row r="410" spans="1:2" x14ac:dyDescent="0.35">
      <c r="A410" t="s">
        <v>860</v>
      </c>
      <c r="B410">
        <v>1</v>
      </c>
    </row>
    <row r="411" spans="1:2" x14ac:dyDescent="0.35">
      <c r="A411" t="s">
        <v>862</v>
      </c>
      <c r="B411">
        <v>1</v>
      </c>
    </row>
    <row r="412" spans="1:2" x14ac:dyDescent="0.35">
      <c r="A412" t="s">
        <v>864</v>
      </c>
      <c r="B412">
        <v>1</v>
      </c>
    </row>
    <row r="413" spans="1:2" x14ac:dyDescent="0.35">
      <c r="A413" t="s">
        <v>866</v>
      </c>
      <c r="B413">
        <v>1</v>
      </c>
    </row>
    <row r="414" spans="1:2" x14ac:dyDescent="0.35">
      <c r="A414" t="s">
        <v>868</v>
      </c>
      <c r="B414">
        <v>1</v>
      </c>
    </row>
    <row r="415" spans="1:2" x14ac:dyDescent="0.35">
      <c r="A415" t="s">
        <v>870</v>
      </c>
      <c r="B415">
        <v>1</v>
      </c>
    </row>
    <row r="416" spans="1:2" x14ac:dyDescent="0.35">
      <c r="A416" t="s">
        <v>872</v>
      </c>
      <c r="B416">
        <v>2</v>
      </c>
    </row>
    <row r="417" spans="1:2" x14ac:dyDescent="0.35">
      <c r="A417" t="s">
        <v>874</v>
      </c>
      <c r="B417">
        <v>1</v>
      </c>
    </row>
    <row r="418" spans="1:2" x14ac:dyDescent="0.35">
      <c r="A418" t="s">
        <v>876</v>
      </c>
      <c r="B418">
        <v>0</v>
      </c>
    </row>
    <row r="419" spans="1:2" x14ac:dyDescent="0.35">
      <c r="A419" t="s">
        <v>878</v>
      </c>
      <c r="B419">
        <v>1</v>
      </c>
    </row>
    <row r="420" spans="1:2" x14ac:dyDescent="0.35">
      <c r="A420" t="s">
        <v>880</v>
      </c>
      <c r="B420">
        <v>0</v>
      </c>
    </row>
    <row r="421" spans="1:2" x14ac:dyDescent="0.35">
      <c r="A421" t="s">
        <v>882</v>
      </c>
      <c r="B421">
        <v>2</v>
      </c>
    </row>
    <row r="422" spans="1:2" x14ac:dyDescent="0.35">
      <c r="A422" t="s">
        <v>884</v>
      </c>
      <c r="B422">
        <v>0</v>
      </c>
    </row>
    <row r="423" spans="1:2" x14ac:dyDescent="0.35">
      <c r="A423" t="s">
        <v>886</v>
      </c>
      <c r="B423">
        <v>1</v>
      </c>
    </row>
    <row r="424" spans="1:2" x14ac:dyDescent="0.35">
      <c r="A424" t="s">
        <v>888</v>
      </c>
      <c r="B424">
        <v>2</v>
      </c>
    </row>
    <row r="425" spans="1:2" x14ac:dyDescent="0.35">
      <c r="A425" t="s">
        <v>890</v>
      </c>
      <c r="B425">
        <v>2</v>
      </c>
    </row>
    <row r="426" spans="1:2" x14ac:dyDescent="0.35">
      <c r="A426" t="s">
        <v>892</v>
      </c>
      <c r="B426">
        <v>0</v>
      </c>
    </row>
    <row r="427" spans="1:2" x14ac:dyDescent="0.35">
      <c r="A427" t="s">
        <v>894</v>
      </c>
      <c r="B427">
        <v>2</v>
      </c>
    </row>
    <row r="428" spans="1:2" x14ac:dyDescent="0.35">
      <c r="A428" t="s">
        <v>896</v>
      </c>
      <c r="B428">
        <v>0</v>
      </c>
    </row>
    <row r="429" spans="1:2" x14ac:dyDescent="0.35">
      <c r="A429" t="s">
        <v>898</v>
      </c>
      <c r="B429">
        <v>1</v>
      </c>
    </row>
    <row r="430" spans="1:2" x14ac:dyDescent="0.35">
      <c r="A430" t="s">
        <v>900</v>
      </c>
      <c r="B430">
        <v>1</v>
      </c>
    </row>
    <row r="431" spans="1:2" x14ac:dyDescent="0.35">
      <c r="A431" t="s">
        <v>902</v>
      </c>
      <c r="B431">
        <v>0</v>
      </c>
    </row>
    <row r="432" spans="1:2" x14ac:dyDescent="0.35">
      <c r="A432" t="s">
        <v>904</v>
      </c>
      <c r="B432">
        <v>2</v>
      </c>
    </row>
    <row r="433" spans="1:2" x14ac:dyDescent="0.35">
      <c r="A433" t="s">
        <v>906</v>
      </c>
      <c r="B433">
        <v>1</v>
      </c>
    </row>
    <row r="434" spans="1:2" x14ac:dyDescent="0.35">
      <c r="A434" t="s">
        <v>908</v>
      </c>
      <c r="B434">
        <v>0</v>
      </c>
    </row>
    <row r="435" spans="1:2" x14ac:dyDescent="0.35">
      <c r="A435" t="s">
        <v>910</v>
      </c>
      <c r="B435">
        <v>2</v>
      </c>
    </row>
    <row r="436" spans="1:2" x14ac:dyDescent="0.35">
      <c r="A436" t="s">
        <v>912</v>
      </c>
      <c r="B436">
        <v>2</v>
      </c>
    </row>
    <row r="437" spans="1:2" x14ac:dyDescent="0.35">
      <c r="A437" t="s">
        <v>914</v>
      </c>
      <c r="B437">
        <v>0</v>
      </c>
    </row>
    <row r="438" spans="1:2" x14ac:dyDescent="0.35">
      <c r="A438" t="s">
        <v>916</v>
      </c>
      <c r="B438">
        <v>1</v>
      </c>
    </row>
    <row r="439" spans="1:2" x14ac:dyDescent="0.35">
      <c r="A439" t="s">
        <v>918</v>
      </c>
      <c r="B439">
        <v>1</v>
      </c>
    </row>
    <row r="440" spans="1:2" x14ac:dyDescent="0.35">
      <c r="A440" t="s">
        <v>920</v>
      </c>
      <c r="B440">
        <v>2</v>
      </c>
    </row>
    <row r="441" spans="1:2" x14ac:dyDescent="0.35">
      <c r="A441" t="s">
        <v>922</v>
      </c>
      <c r="B441">
        <v>0</v>
      </c>
    </row>
    <row r="442" spans="1:2" x14ac:dyDescent="0.35">
      <c r="A442" t="s">
        <v>924</v>
      </c>
      <c r="B442">
        <v>1</v>
      </c>
    </row>
    <row r="443" spans="1:2" x14ac:dyDescent="0.35">
      <c r="A443" t="s">
        <v>926</v>
      </c>
      <c r="B443">
        <v>1</v>
      </c>
    </row>
    <row r="444" spans="1:2" x14ac:dyDescent="0.35">
      <c r="A444" t="s">
        <v>928</v>
      </c>
      <c r="B444">
        <v>1</v>
      </c>
    </row>
    <row r="445" spans="1:2" x14ac:dyDescent="0.35">
      <c r="A445" t="s">
        <v>930</v>
      </c>
      <c r="B445">
        <v>1</v>
      </c>
    </row>
    <row r="446" spans="1:2" x14ac:dyDescent="0.35">
      <c r="A446" t="s">
        <v>932</v>
      </c>
      <c r="B446">
        <v>2</v>
      </c>
    </row>
    <row r="447" spans="1:2" x14ac:dyDescent="0.35">
      <c r="A447" t="s">
        <v>934</v>
      </c>
      <c r="B447">
        <v>1</v>
      </c>
    </row>
    <row r="448" spans="1:2" x14ac:dyDescent="0.35">
      <c r="A448" t="s">
        <v>936</v>
      </c>
      <c r="B448">
        <v>1</v>
      </c>
    </row>
    <row r="449" spans="1:2" x14ac:dyDescent="0.35">
      <c r="A449" t="s">
        <v>938</v>
      </c>
      <c r="B449">
        <v>1</v>
      </c>
    </row>
    <row r="450" spans="1:2" x14ac:dyDescent="0.35">
      <c r="A450" t="s">
        <v>940</v>
      </c>
      <c r="B450">
        <v>2</v>
      </c>
    </row>
    <row r="451" spans="1:2" x14ac:dyDescent="0.35">
      <c r="A451" t="s">
        <v>942</v>
      </c>
      <c r="B451">
        <v>0</v>
      </c>
    </row>
    <row r="452" spans="1:2" x14ac:dyDescent="0.35">
      <c r="A452" t="s">
        <v>944</v>
      </c>
      <c r="B452">
        <v>0</v>
      </c>
    </row>
    <row r="453" spans="1:2" x14ac:dyDescent="0.35">
      <c r="A453" t="s">
        <v>946</v>
      </c>
      <c r="B453">
        <v>0</v>
      </c>
    </row>
    <row r="454" spans="1:2" x14ac:dyDescent="0.35">
      <c r="A454" t="s">
        <v>948</v>
      </c>
      <c r="B454">
        <v>0</v>
      </c>
    </row>
    <row r="455" spans="1:2" x14ac:dyDescent="0.35">
      <c r="A455" t="s">
        <v>950</v>
      </c>
      <c r="B455">
        <v>0</v>
      </c>
    </row>
    <row r="456" spans="1:2" x14ac:dyDescent="0.35">
      <c r="A456" t="s">
        <v>952</v>
      </c>
      <c r="B456">
        <v>0</v>
      </c>
    </row>
    <row r="457" spans="1:2" x14ac:dyDescent="0.35">
      <c r="A457" t="s">
        <v>954</v>
      </c>
      <c r="B457">
        <v>0</v>
      </c>
    </row>
    <row r="458" spans="1:2" x14ac:dyDescent="0.35">
      <c r="A458" t="s">
        <v>956</v>
      </c>
      <c r="B458">
        <v>1</v>
      </c>
    </row>
    <row r="459" spans="1:2" x14ac:dyDescent="0.35">
      <c r="A459" t="s">
        <v>958</v>
      </c>
      <c r="B459">
        <v>1</v>
      </c>
    </row>
    <row r="460" spans="1:2" x14ac:dyDescent="0.35">
      <c r="A460" t="s">
        <v>960</v>
      </c>
      <c r="B460">
        <v>1</v>
      </c>
    </row>
    <row r="461" spans="1:2" x14ac:dyDescent="0.35">
      <c r="A461" t="s">
        <v>962</v>
      </c>
      <c r="B461">
        <v>1</v>
      </c>
    </row>
    <row r="462" spans="1:2" x14ac:dyDescent="0.35">
      <c r="A462" t="s">
        <v>964</v>
      </c>
      <c r="B462">
        <v>1</v>
      </c>
    </row>
    <row r="463" spans="1:2" x14ac:dyDescent="0.35">
      <c r="A463" t="s">
        <v>966</v>
      </c>
      <c r="B463">
        <v>1</v>
      </c>
    </row>
    <row r="464" spans="1:2" x14ac:dyDescent="0.35">
      <c r="A464" t="s">
        <v>968</v>
      </c>
      <c r="B464">
        <v>0</v>
      </c>
    </row>
    <row r="465" spans="1:2" x14ac:dyDescent="0.35">
      <c r="A465" t="s">
        <v>970</v>
      </c>
      <c r="B465">
        <v>0</v>
      </c>
    </row>
    <row r="466" spans="1:2" x14ac:dyDescent="0.35">
      <c r="A466" t="s">
        <v>972</v>
      </c>
      <c r="B466">
        <v>1</v>
      </c>
    </row>
    <row r="467" spans="1:2" x14ac:dyDescent="0.35">
      <c r="A467" t="s">
        <v>974</v>
      </c>
      <c r="B467">
        <v>0</v>
      </c>
    </row>
    <row r="468" spans="1:2" x14ac:dyDescent="0.35">
      <c r="A468" t="s">
        <v>976</v>
      </c>
      <c r="B468">
        <v>0</v>
      </c>
    </row>
    <row r="469" spans="1:2" x14ac:dyDescent="0.35">
      <c r="A469" t="s">
        <v>978</v>
      </c>
      <c r="B469">
        <v>0</v>
      </c>
    </row>
    <row r="470" spans="1:2" x14ac:dyDescent="0.35">
      <c r="A470" t="s">
        <v>980</v>
      </c>
      <c r="B470">
        <v>1</v>
      </c>
    </row>
    <row r="471" spans="1:2" x14ac:dyDescent="0.35">
      <c r="A471" t="s">
        <v>982</v>
      </c>
      <c r="B471">
        <v>0</v>
      </c>
    </row>
    <row r="472" spans="1:2" x14ac:dyDescent="0.35">
      <c r="A472" t="s">
        <v>984</v>
      </c>
      <c r="B472">
        <v>0</v>
      </c>
    </row>
    <row r="473" spans="1:2" x14ac:dyDescent="0.35">
      <c r="A473" t="s">
        <v>986</v>
      </c>
      <c r="B473">
        <v>0</v>
      </c>
    </row>
    <row r="474" spans="1:2" x14ac:dyDescent="0.35">
      <c r="A474" t="s">
        <v>988</v>
      </c>
      <c r="B474">
        <v>1</v>
      </c>
    </row>
    <row r="475" spans="1:2" x14ac:dyDescent="0.35">
      <c r="A475" t="s">
        <v>990</v>
      </c>
      <c r="B475">
        <v>0</v>
      </c>
    </row>
    <row r="476" spans="1:2" x14ac:dyDescent="0.35">
      <c r="A476" t="s">
        <v>992</v>
      </c>
      <c r="B476">
        <v>1</v>
      </c>
    </row>
    <row r="477" spans="1:2" x14ac:dyDescent="0.35">
      <c r="A477" t="s">
        <v>994</v>
      </c>
      <c r="B477">
        <v>1</v>
      </c>
    </row>
    <row r="478" spans="1:2" x14ac:dyDescent="0.35">
      <c r="A478" t="s">
        <v>996</v>
      </c>
      <c r="B478">
        <v>1</v>
      </c>
    </row>
    <row r="479" spans="1:2" x14ac:dyDescent="0.35">
      <c r="A479" t="s">
        <v>998</v>
      </c>
      <c r="B479">
        <v>0</v>
      </c>
    </row>
    <row r="480" spans="1:2" x14ac:dyDescent="0.35">
      <c r="A480" t="s">
        <v>1000</v>
      </c>
      <c r="B480">
        <v>1</v>
      </c>
    </row>
    <row r="481" spans="1:2" x14ac:dyDescent="0.35">
      <c r="A481" t="s">
        <v>1002</v>
      </c>
      <c r="B481">
        <v>1</v>
      </c>
    </row>
    <row r="482" spans="1:2" x14ac:dyDescent="0.35">
      <c r="A482" t="s">
        <v>1004</v>
      </c>
      <c r="B482">
        <v>0</v>
      </c>
    </row>
    <row r="483" spans="1:2" x14ac:dyDescent="0.35">
      <c r="A483" t="s">
        <v>1006</v>
      </c>
      <c r="B483">
        <v>0</v>
      </c>
    </row>
    <row r="484" spans="1:2" x14ac:dyDescent="0.35">
      <c r="A484" t="s">
        <v>1008</v>
      </c>
      <c r="B484">
        <v>2</v>
      </c>
    </row>
    <row r="485" spans="1:2" x14ac:dyDescent="0.35">
      <c r="A485" t="s">
        <v>1010</v>
      </c>
      <c r="B485">
        <v>1</v>
      </c>
    </row>
    <row r="486" spans="1:2" x14ac:dyDescent="0.35">
      <c r="A486" t="s">
        <v>1012</v>
      </c>
      <c r="B486">
        <v>0</v>
      </c>
    </row>
    <row r="487" spans="1:2" x14ac:dyDescent="0.35">
      <c r="A487" t="s">
        <v>1015</v>
      </c>
      <c r="B487">
        <v>0</v>
      </c>
    </row>
    <row r="488" spans="1:2" x14ac:dyDescent="0.35">
      <c r="A488" t="s">
        <v>1017</v>
      </c>
      <c r="B488">
        <v>0</v>
      </c>
    </row>
    <row r="489" spans="1:2" x14ac:dyDescent="0.35">
      <c r="A489" t="s">
        <v>1019</v>
      </c>
      <c r="B489">
        <v>0</v>
      </c>
    </row>
    <row r="490" spans="1:2" x14ac:dyDescent="0.35">
      <c r="A490" t="s">
        <v>1021</v>
      </c>
      <c r="B490">
        <v>1</v>
      </c>
    </row>
    <row r="491" spans="1:2" x14ac:dyDescent="0.35">
      <c r="A491" t="s">
        <v>1023</v>
      </c>
      <c r="B491">
        <v>2</v>
      </c>
    </row>
    <row r="492" spans="1:2" x14ac:dyDescent="0.35">
      <c r="A492" t="s">
        <v>1025</v>
      </c>
      <c r="B492">
        <v>1</v>
      </c>
    </row>
    <row r="493" spans="1:2" x14ac:dyDescent="0.35">
      <c r="A493" t="s">
        <v>1027</v>
      </c>
      <c r="B493">
        <v>0</v>
      </c>
    </row>
    <row r="494" spans="1:2" x14ac:dyDescent="0.35">
      <c r="A494" t="s">
        <v>1029</v>
      </c>
      <c r="B494">
        <v>0</v>
      </c>
    </row>
    <row r="495" spans="1:2" x14ac:dyDescent="0.35">
      <c r="A495" t="s">
        <v>1031</v>
      </c>
      <c r="B495">
        <v>1</v>
      </c>
    </row>
    <row r="496" spans="1:2" x14ac:dyDescent="0.35">
      <c r="A496" t="s">
        <v>1033</v>
      </c>
      <c r="B496">
        <v>1</v>
      </c>
    </row>
    <row r="497" spans="1:2" x14ac:dyDescent="0.35">
      <c r="A497" t="s">
        <v>1035</v>
      </c>
      <c r="B497">
        <v>2</v>
      </c>
    </row>
    <row r="498" spans="1:2" x14ac:dyDescent="0.35">
      <c r="A498" t="s">
        <v>1037</v>
      </c>
      <c r="B498">
        <v>0</v>
      </c>
    </row>
    <row r="499" spans="1:2" x14ac:dyDescent="0.35">
      <c r="A499" t="s">
        <v>1039</v>
      </c>
      <c r="B499">
        <v>1</v>
      </c>
    </row>
    <row r="500" spans="1:2" x14ac:dyDescent="0.35">
      <c r="A500" t="s">
        <v>1041</v>
      </c>
      <c r="B500">
        <v>1</v>
      </c>
    </row>
    <row r="501" spans="1:2" x14ac:dyDescent="0.35">
      <c r="A501" t="s">
        <v>1043</v>
      </c>
      <c r="B501">
        <v>2</v>
      </c>
    </row>
    <row r="502" spans="1:2" x14ac:dyDescent="0.35">
      <c r="A502" t="s">
        <v>1045</v>
      </c>
      <c r="B502">
        <v>0</v>
      </c>
    </row>
    <row r="503" spans="1:2" x14ac:dyDescent="0.35">
      <c r="A503" t="s">
        <v>1047</v>
      </c>
      <c r="B503">
        <v>0</v>
      </c>
    </row>
    <row r="504" spans="1:2" x14ac:dyDescent="0.35">
      <c r="A504" t="s">
        <v>1049</v>
      </c>
      <c r="B504">
        <v>0</v>
      </c>
    </row>
    <row r="505" spans="1:2" x14ac:dyDescent="0.35">
      <c r="A505" t="s">
        <v>1052</v>
      </c>
      <c r="B505">
        <v>1</v>
      </c>
    </row>
    <row r="506" spans="1:2" x14ac:dyDescent="0.35">
      <c r="A506" t="s">
        <v>1054</v>
      </c>
      <c r="B506">
        <v>0</v>
      </c>
    </row>
    <row r="507" spans="1:2" x14ac:dyDescent="0.35">
      <c r="A507" t="s">
        <v>1056</v>
      </c>
      <c r="B507">
        <v>1</v>
      </c>
    </row>
    <row r="508" spans="1:2" x14ac:dyDescent="0.35">
      <c r="A508" t="s">
        <v>1058</v>
      </c>
      <c r="B508">
        <v>0</v>
      </c>
    </row>
    <row r="509" spans="1:2" x14ac:dyDescent="0.35">
      <c r="A509" t="s">
        <v>1060</v>
      </c>
      <c r="B509">
        <v>1</v>
      </c>
    </row>
    <row r="510" spans="1:2" x14ac:dyDescent="0.35">
      <c r="A510" t="s">
        <v>1062</v>
      </c>
      <c r="B510">
        <v>0</v>
      </c>
    </row>
    <row r="511" spans="1:2" x14ac:dyDescent="0.35">
      <c r="A511" t="s">
        <v>1064</v>
      </c>
      <c r="B511">
        <v>1</v>
      </c>
    </row>
    <row r="512" spans="1:2" x14ac:dyDescent="0.35">
      <c r="A512" t="s">
        <v>1066</v>
      </c>
      <c r="B512">
        <v>1</v>
      </c>
    </row>
    <row r="513" spans="1:2" x14ac:dyDescent="0.35">
      <c r="A513" t="s">
        <v>1068</v>
      </c>
      <c r="B513">
        <v>0</v>
      </c>
    </row>
    <row r="514" spans="1:2" x14ac:dyDescent="0.35">
      <c r="A514" t="s">
        <v>1070</v>
      </c>
      <c r="B514">
        <v>2</v>
      </c>
    </row>
    <row r="515" spans="1:2" x14ac:dyDescent="0.35">
      <c r="A515" t="s">
        <v>1072</v>
      </c>
      <c r="B515">
        <v>0</v>
      </c>
    </row>
    <row r="516" spans="1:2" x14ac:dyDescent="0.35">
      <c r="A516" t="s">
        <v>1074</v>
      </c>
      <c r="B516">
        <v>0</v>
      </c>
    </row>
    <row r="517" spans="1:2" x14ac:dyDescent="0.35">
      <c r="A517" t="s">
        <v>1076</v>
      </c>
      <c r="B517">
        <v>0</v>
      </c>
    </row>
    <row r="518" spans="1:2" x14ac:dyDescent="0.35">
      <c r="A518" t="s">
        <v>1078</v>
      </c>
      <c r="B518">
        <v>1</v>
      </c>
    </row>
    <row r="519" spans="1:2" x14ac:dyDescent="0.35">
      <c r="A519" t="s">
        <v>1080</v>
      </c>
      <c r="B519">
        <v>1</v>
      </c>
    </row>
    <row r="520" spans="1:2" x14ac:dyDescent="0.35">
      <c r="A520" t="s">
        <v>1082</v>
      </c>
      <c r="B520">
        <v>0</v>
      </c>
    </row>
    <row r="521" spans="1:2" x14ac:dyDescent="0.35">
      <c r="A521" t="s">
        <v>1084</v>
      </c>
      <c r="B521">
        <v>1</v>
      </c>
    </row>
    <row r="522" spans="1:2" x14ac:dyDescent="0.35">
      <c r="A522" t="s">
        <v>1086</v>
      </c>
      <c r="B522">
        <v>1</v>
      </c>
    </row>
    <row r="523" spans="1:2" x14ac:dyDescent="0.35">
      <c r="A523" t="s">
        <v>1088</v>
      </c>
      <c r="B523">
        <v>1</v>
      </c>
    </row>
    <row r="524" spans="1:2" x14ac:dyDescent="0.35">
      <c r="A524" t="s">
        <v>1090</v>
      </c>
      <c r="B524">
        <v>1</v>
      </c>
    </row>
    <row r="525" spans="1:2" x14ac:dyDescent="0.35">
      <c r="A525" t="s">
        <v>1092</v>
      </c>
      <c r="B525">
        <v>1</v>
      </c>
    </row>
    <row r="526" spans="1:2" x14ac:dyDescent="0.35">
      <c r="A526" t="s">
        <v>1094</v>
      </c>
      <c r="B526">
        <v>1</v>
      </c>
    </row>
    <row r="527" spans="1:2" x14ac:dyDescent="0.35">
      <c r="A527" t="s">
        <v>1096</v>
      </c>
      <c r="B527">
        <v>1</v>
      </c>
    </row>
    <row r="528" spans="1:2" x14ac:dyDescent="0.35">
      <c r="A528" t="s">
        <v>1098</v>
      </c>
      <c r="B528">
        <v>1</v>
      </c>
    </row>
    <row r="529" spans="1:2" x14ac:dyDescent="0.35">
      <c r="A529" t="s">
        <v>1100</v>
      </c>
      <c r="B529">
        <v>1</v>
      </c>
    </row>
    <row r="530" spans="1:2" x14ac:dyDescent="0.35">
      <c r="A530" t="s">
        <v>1102</v>
      </c>
      <c r="B530">
        <v>0</v>
      </c>
    </row>
    <row r="531" spans="1:2" x14ac:dyDescent="0.35">
      <c r="A531" t="s">
        <v>1104</v>
      </c>
      <c r="B531">
        <v>1</v>
      </c>
    </row>
    <row r="532" spans="1:2" x14ac:dyDescent="0.35">
      <c r="A532" t="s">
        <v>1106</v>
      </c>
      <c r="B532">
        <v>1</v>
      </c>
    </row>
    <row r="533" spans="1:2" x14ac:dyDescent="0.35">
      <c r="A533" t="s">
        <v>1108</v>
      </c>
      <c r="B533">
        <v>1</v>
      </c>
    </row>
    <row r="534" spans="1:2" x14ac:dyDescent="0.35">
      <c r="A534" t="s">
        <v>1110</v>
      </c>
      <c r="B534">
        <v>1</v>
      </c>
    </row>
    <row r="535" spans="1:2" x14ac:dyDescent="0.35">
      <c r="A535" t="s">
        <v>1112</v>
      </c>
      <c r="B535">
        <v>0</v>
      </c>
    </row>
    <row r="536" spans="1:2" x14ac:dyDescent="0.35">
      <c r="A536" t="s">
        <v>1114</v>
      </c>
      <c r="B536">
        <v>2</v>
      </c>
    </row>
    <row r="537" spans="1:2" x14ac:dyDescent="0.35">
      <c r="A537" t="s">
        <v>1116</v>
      </c>
      <c r="B537">
        <v>1</v>
      </c>
    </row>
    <row r="538" spans="1:2" x14ac:dyDescent="0.35">
      <c r="A538" t="s">
        <v>1118</v>
      </c>
      <c r="B538">
        <v>1</v>
      </c>
    </row>
    <row r="539" spans="1:2" x14ac:dyDescent="0.35">
      <c r="A539" t="s">
        <v>1120</v>
      </c>
      <c r="B539">
        <v>1</v>
      </c>
    </row>
    <row r="540" spans="1:2" x14ac:dyDescent="0.35">
      <c r="A540" t="s">
        <v>1122</v>
      </c>
      <c r="B540">
        <v>0</v>
      </c>
    </row>
    <row r="541" spans="1:2" x14ac:dyDescent="0.35">
      <c r="A541" t="s">
        <v>1124</v>
      </c>
      <c r="B541">
        <v>1</v>
      </c>
    </row>
    <row r="542" spans="1:2" x14ac:dyDescent="0.35">
      <c r="A542" t="s">
        <v>1126</v>
      </c>
      <c r="B542">
        <v>1</v>
      </c>
    </row>
    <row r="543" spans="1:2" x14ac:dyDescent="0.35">
      <c r="A543" t="s">
        <v>1128</v>
      </c>
      <c r="B543">
        <v>1</v>
      </c>
    </row>
    <row r="544" spans="1:2" x14ac:dyDescent="0.35">
      <c r="A544" t="s">
        <v>1130</v>
      </c>
      <c r="B544">
        <v>1</v>
      </c>
    </row>
    <row r="545" spans="1:2" x14ac:dyDescent="0.35">
      <c r="A545" t="s">
        <v>1132</v>
      </c>
      <c r="B545">
        <v>1</v>
      </c>
    </row>
    <row r="546" spans="1:2" x14ac:dyDescent="0.35">
      <c r="A546" t="s">
        <v>1134</v>
      </c>
      <c r="B546">
        <v>1</v>
      </c>
    </row>
    <row r="547" spans="1:2" x14ac:dyDescent="0.35">
      <c r="A547" t="s">
        <v>1136</v>
      </c>
      <c r="B547">
        <v>1</v>
      </c>
    </row>
    <row r="548" spans="1:2" x14ac:dyDescent="0.35">
      <c r="A548" t="s">
        <v>1138</v>
      </c>
      <c r="B548">
        <v>0</v>
      </c>
    </row>
    <row r="549" spans="1:2" x14ac:dyDescent="0.35">
      <c r="A549" t="s">
        <v>1140</v>
      </c>
      <c r="B549">
        <v>0</v>
      </c>
    </row>
    <row r="550" spans="1:2" x14ac:dyDescent="0.35">
      <c r="A550" t="s">
        <v>1142</v>
      </c>
      <c r="B550">
        <v>1</v>
      </c>
    </row>
    <row r="551" spans="1:2" x14ac:dyDescent="0.35">
      <c r="A551" t="s">
        <v>1144</v>
      </c>
      <c r="B551">
        <v>0</v>
      </c>
    </row>
    <row r="552" spans="1:2" x14ac:dyDescent="0.35">
      <c r="A552" t="s">
        <v>1146</v>
      </c>
      <c r="B552">
        <v>0</v>
      </c>
    </row>
    <row r="553" spans="1:2" x14ac:dyDescent="0.35">
      <c r="A553" t="s">
        <v>1148</v>
      </c>
      <c r="B553">
        <v>0</v>
      </c>
    </row>
    <row r="554" spans="1:2" x14ac:dyDescent="0.35">
      <c r="A554" t="s">
        <v>1150</v>
      </c>
      <c r="B554">
        <v>1</v>
      </c>
    </row>
    <row r="555" spans="1:2" x14ac:dyDescent="0.35">
      <c r="A555" t="s">
        <v>1152</v>
      </c>
      <c r="B555">
        <v>1</v>
      </c>
    </row>
    <row r="556" spans="1:2" x14ac:dyDescent="0.35">
      <c r="A556" t="s">
        <v>1154</v>
      </c>
      <c r="B556">
        <v>0</v>
      </c>
    </row>
    <row r="557" spans="1:2" x14ac:dyDescent="0.35">
      <c r="A557" t="s">
        <v>1156</v>
      </c>
      <c r="B557">
        <v>1</v>
      </c>
    </row>
    <row r="558" spans="1:2" x14ac:dyDescent="0.35">
      <c r="A558" t="s">
        <v>1158</v>
      </c>
      <c r="B558">
        <v>1</v>
      </c>
    </row>
    <row r="559" spans="1:2" x14ac:dyDescent="0.35">
      <c r="A559" t="s">
        <v>1160</v>
      </c>
      <c r="B559">
        <v>2</v>
      </c>
    </row>
    <row r="560" spans="1:2" x14ac:dyDescent="0.35">
      <c r="A560" t="s">
        <v>1162</v>
      </c>
      <c r="B560">
        <v>1</v>
      </c>
    </row>
    <row r="561" spans="1:2" x14ac:dyDescent="0.35">
      <c r="A561" t="s">
        <v>1164</v>
      </c>
      <c r="B561">
        <v>0</v>
      </c>
    </row>
    <row r="562" spans="1:2" x14ac:dyDescent="0.35">
      <c r="A562" t="s">
        <v>1166</v>
      </c>
      <c r="B562">
        <v>0</v>
      </c>
    </row>
    <row r="563" spans="1:2" x14ac:dyDescent="0.35">
      <c r="A563" t="s">
        <v>1168</v>
      </c>
      <c r="B563">
        <v>2</v>
      </c>
    </row>
    <row r="564" spans="1:2" x14ac:dyDescent="0.35">
      <c r="A564" t="s">
        <v>1170</v>
      </c>
      <c r="B564">
        <v>0</v>
      </c>
    </row>
    <row r="565" spans="1:2" x14ac:dyDescent="0.35">
      <c r="A565" t="s">
        <v>1172</v>
      </c>
      <c r="B565">
        <v>1</v>
      </c>
    </row>
    <row r="566" spans="1:2" x14ac:dyDescent="0.35">
      <c r="A566" t="s">
        <v>1174</v>
      </c>
      <c r="B566">
        <v>0</v>
      </c>
    </row>
    <row r="567" spans="1:2" x14ac:dyDescent="0.35">
      <c r="A567" t="s">
        <v>1176</v>
      </c>
      <c r="B567">
        <v>0</v>
      </c>
    </row>
    <row r="568" spans="1:2" x14ac:dyDescent="0.35">
      <c r="A568" t="s">
        <v>1178</v>
      </c>
      <c r="B568">
        <v>0</v>
      </c>
    </row>
    <row r="569" spans="1:2" x14ac:dyDescent="0.35">
      <c r="A569" t="s">
        <v>1180</v>
      </c>
      <c r="B569">
        <v>0</v>
      </c>
    </row>
    <row r="570" spans="1:2" x14ac:dyDescent="0.35">
      <c r="A570" t="s">
        <v>1182</v>
      </c>
      <c r="B570">
        <v>1</v>
      </c>
    </row>
    <row r="571" spans="1:2" x14ac:dyDescent="0.35">
      <c r="A571" t="s">
        <v>1184</v>
      </c>
      <c r="B571">
        <v>1</v>
      </c>
    </row>
    <row r="572" spans="1:2" x14ac:dyDescent="0.35">
      <c r="A572" t="s">
        <v>1186</v>
      </c>
      <c r="B572">
        <v>1</v>
      </c>
    </row>
    <row r="573" spans="1:2" x14ac:dyDescent="0.35">
      <c r="A573" t="s">
        <v>1188</v>
      </c>
      <c r="B573">
        <v>1</v>
      </c>
    </row>
    <row r="574" spans="1:2" x14ac:dyDescent="0.35">
      <c r="A574" t="s">
        <v>1190</v>
      </c>
      <c r="B574">
        <v>1</v>
      </c>
    </row>
    <row r="575" spans="1:2" x14ac:dyDescent="0.35">
      <c r="A575" t="s">
        <v>1192</v>
      </c>
      <c r="B575">
        <v>0</v>
      </c>
    </row>
    <row r="576" spans="1:2" x14ac:dyDescent="0.35">
      <c r="A576" t="s">
        <v>1194</v>
      </c>
      <c r="B576">
        <v>1</v>
      </c>
    </row>
    <row r="577" spans="1:2" x14ac:dyDescent="0.35">
      <c r="A577" t="s">
        <v>1196</v>
      </c>
      <c r="B577">
        <v>1</v>
      </c>
    </row>
    <row r="578" spans="1:2" x14ac:dyDescent="0.35">
      <c r="A578" t="s">
        <v>1198</v>
      </c>
      <c r="B578">
        <v>0</v>
      </c>
    </row>
    <row r="579" spans="1:2" x14ac:dyDescent="0.35">
      <c r="A579" t="s">
        <v>1200</v>
      </c>
      <c r="B579">
        <v>1</v>
      </c>
    </row>
    <row r="580" spans="1:2" x14ac:dyDescent="0.35">
      <c r="A580" t="s">
        <v>1202</v>
      </c>
      <c r="B580">
        <v>0</v>
      </c>
    </row>
    <row r="581" spans="1:2" x14ac:dyDescent="0.35">
      <c r="A581" t="s">
        <v>1204</v>
      </c>
      <c r="B581">
        <v>1</v>
      </c>
    </row>
    <row r="582" spans="1:2" x14ac:dyDescent="0.35">
      <c r="A582" t="s">
        <v>1206</v>
      </c>
      <c r="B582">
        <v>0</v>
      </c>
    </row>
    <row r="583" spans="1:2" x14ac:dyDescent="0.35">
      <c r="A583" t="s">
        <v>1208</v>
      </c>
      <c r="B583">
        <v>0</v>
      </c>
    </row>
    <row r="584" spans="1:2" x14ac:dyDescent="0.35">
      <c r="A584" t="s">
        <v>1210</v>
      </c>
      <c r="B584">
        <v>0</v>
      </c>
    </row>
    <row r="585" spans="1:2" x14ac:dyDescent="0.35">
      <c r="A585" t="s">
        <v>1212</v>
      </c>
      <c r="B585">
        <v>0</v>
      </c>
    </row>
    <row r="586" spans="1:2" x14ac:dyDescent="0.35">
      <c r="A586" t="s">
        <v>1214</v>
      </c>
      <c r="B586">
        <v>0</v>
      </c>
    </row>
    <row r="587" spans="1:2" x14ac:dyDescent="0.35">
      <c r="A587" t="s">
        <v>1216</v>
      </c>
      <c r="B587">
        <v>1</v>
      </c>
    </row>
    <row r="588" spans="1:2" x14ac:dyDescent="0.35">
      <c r="A588" t="s">
        <v>1218</v>
      </c>
      <c r="B588">
        <v>0</v>
      </c>
    </row>
    <row r="589" spans="1:2" x14ac:dyDescent="0.35">
      <c r="A589" t="s">
        <v>1220</v>
      </c>
      <c r="B589">
        <v>1</v>
      </c>
    </row>
    <row r="590" spans="1:2" x14ac:dyDescent="0.35">
      <c r="A590" t="s">
        <v>1222</v>
      </c>
      <c r="B590">
        <v>0</v>
      </c>
    </row>
    <row r="591" spans="1:2" x14ac:dyDescent="0.35">
      <c r="A591" t="s">
        <v>1224</v>
      </c>
      <c r="B591">
        <v>0</v>
      </c>
    </row>
    <row r="592" spans="1:2" x14ac:dyDescent="0.35">
      <c r="A592" t="s">
        <v>1226</v>
      </c>
      <c r="B592">
        <v>0</v>
      </c>
    </row>
    <row r="593" spans="1:2" x14ac:dyDescent="0.35">
      <c r="A593" t="s">
        <v>1228</v>
      </c>
      <c r="B593">
        <v>1</v>
      </c>
    </row>
    <row r="594" spans="1:2" x14ac:dyDescent="0.35">
      <c r="A594" t="s">
        <v>1230</v>
      </c>
      <c r="B594">
        <v>0</v>
      </c>
    </row>
    <row r="595" spans="1:2" x14ac:dyDescent="0.35">
      <c r="A595" t="s">
        <v>1232</v>
      </c>
      <c r="B595">
        <v>1</v>
      </c>
    </row>
    <row r="596" spans="1:2" x14ac:dyDescent="0.35">
      <c r="A596" t="s">
        <v>1234</v>
      </c>
      <c r="B596">
        <v>2</v>
      </c>
    </row>
    <row r="597" spans="1:2" x14ac:dyDescent="0.35">
      <c r="A597" t="s">
        <v>1236</v>
      </c>
      <c r="B597">
        <v>1</v>
      </c>
    </row>
    <row r="598" spans="1:2" x14ac:dyDescent="0.35">
      <c r="A598" t="s">
        <v>1238</v>
      </c>
      <c r="B598">
        <v>0</v>
      </c>
    </row>
    <row r="599" spans="1:2" x14ac:dyDescent="0.35">
      <c r="A599" t="s">
        <v>1240</v>
      </c>
      <c r="B599">
        <v>1</v>
      </c>
    </row>
    <row r="600" spans="1:2" x14ac:dyDescent="0.35">
      <c r="A600" t="s">
        <v>1242</v>
      </c>
      <c r="B600">
        <v>3</v>
      </c>
    </row>
    <row r="601" spans="1:2" x14ac:dyDescent="0.35">
      <c r="A601" t="s">
        <v>1245</v>
      </c>
      <c r="B601">
        <v>1</v>
      </c>
    </row>
    <row r="602" spans="1:2" x14ac:dyDescent="0.35">
      <c r="A602" t="s">
        <v>1247</v>
      </c>
      <c r="B602">
        <v>1</v>
      </c>
    </row>
    <row r="603" spans="1:2" x14ac:dyDescent="0.35">
      <c r="A603" t="s">
        <v>1249</v>
      </c>
      <c r="B603">
        <v>0</v>
      </c>
    </row>
    <row r="604" spans="1:2" x14ac:dyDescent="0.35">
      <c r="A604" t="s">
        <v>1251</v>
      </c>
      <c r="B604">
        <v>1</v>
      </c>
    </row>
    <row r="605" spans="1:2" x14ac:dyDescent="0.35">
      <c r="A605" t="s">
        <v>1253</v>
      </c>
      <c r="B605">
        <v>1</v>
      </c>
    </row>
    <row r="606" spans="1:2" x14ac:dyDescent="0.35">
      <c r="A606" t="s">
        <v>1255</v>
      </c>
      <c r="B606">
        <v>2</v>
      </c>
    </row>
    <row r="607" spans="1:2" x14ac:dyDescent="0.35">
      <c r="A607" t="s">
        <v>1257</v>
      </c>
      <c r="B607">
        <v>0</v>
      </c>
    </row>
    <row r="608" spans="1:2" x14ac:dyDescent="0.35">
      <c r="A608" t="s">
        <v>1259</v>
      </c>
      <c r="B608">
        <v>1</v>
      </c>
    </row>
    <row r="609" spans="1:2" x14ac:dyDescent="0.35">
      <c r="A609" t="s">
        <v>1261</v>
      </c>
      <c r="B609">
        <v>1</v>
      </c>
    </row>
    <row r="610" spans="1:2" x14ac:dyDescent="0.35">
      <c r="A610" t="s">
        <v>1263</v>
      </c>
      <c r="B610">
        <v>0</v>
      </c>
    </row>
    <row r="611" spans="1:2" x14ac:dyDescent="0.35">
      <c r="A611" t="s">
        <v>1265</v>
      </c>
      <c r="B611">
        <v>0</v>
      </c>
    </row>
    <row r="612" spans="1:2" x14ac:dyDescent="0.35">
      <c r="A612" t="s">
        <v>1267</v>
      </c>
      <c r="B612">
        <v>1</v>
      </c>
    </row>
    <row r="613" spans="1:2" x14ac:dyDescent="0.35">
      <c r="A613" t="s">
        <v>1269</v>
      </c>
      <c r="B613">
        <v>1</v>
      </c>
    </row>
    <row r="614" spans="1:2" x14ac:dyDescent="0.35">
      <c r="A614" t="s">
        <v>1271</v>
      </c>
      <c r="B614">
        <v>1</v>
      </c>
    </row>
    <row r="615" spans="1:2" x14ac:dyDescent="0.35">
      <c r="A615" t="s">
        <v>1273</v>
      </c>
      <c r="B615">
        <v>0</v>
      </c>
    </row>
    <row r="616" spans="1:2" x14ac:dyDescent="0.35">
      <c r="A616" t="s">
        <v>1275</v>
      </c>
      <c r="B616">
        <v>3</v>
      </c>
    </row>
    <row r="617" spans="1:2" x14ac:dyDescent="0.35">
      <c r="A617" t="s">
        <v>1277</v>
      </c>
      <c r="B617">
        <v>3</v>
      </c>
    </row>
    <row r="618" spans="1:2" x14ac:dyDescent="0.35">
      <c r="A618" t="s">
        <v>1279</v>
      </c>
      <c r="B618">
        <v>0</v>
      </c>
    </row>
    <row r="619" spans="1:2" x14ac:dyDescent="0.35">
      <c r="A619" t="s">
        <v>1281</v>
      </c>
      <c r="B619">
        <v>1</v>
      </c>
    </row>
    <row r="620" spans="1:2" x14ac:dyDescent="0.35">
      <c r="A620" t="s">
        <v>1283</v>
      </c>
      <c r="B620">
        <v>0</v>
      </c>
    </row>
    <row r="621" spans="1:2" x14ac:dyDescent="0.35">
      <c r="A621" t="s">
        <v>1285</v>
      </c>
      <c r="B621">
        <v>0</v>
      </c>
    </row>
    <row r="622" spans="1:2" x14ac:dyDescent="0.35">
      <c r="A622" t="s">
        <v>1287</v>
      </c>
      <c r="B622">
        <v>0</v>
      </c>
    </row>
    <row r="623" spans="1:2" x14ac:dyDescent="0.35">
      <c r="A623" t="s">
        <v>1289</v>
      </c>
      <c r="B623">
        <v>0</v>
      </c>
    </row>
    <row r="624" spans="1:2" x14ac:dyDescent="0.35">
      <c r="A624" t="s">
        <v>1291</v>
      </c>
      <c r="B624">
        <v>0</v>
      </c>
    </row>
    <row r="625" spans="1:2" x14ac:dyDescent="0.35">
      <c r="A625" t="s">
        <v>1293</v>
      </c>
      <c r="B625">
        <v>1</v>
      </c>
    </row>
    <row r="626" spans="1:2" x14ac:dyDescent="0.35">
      <c r="A626" t="s">
        <v>1295</v>
      </c>
      <c r="B626">
        <v>1</v>
      </c>
    </row>
    <row r="627" spans="1:2" x14ac:dyDescent="0.35">
      <c r="A627" t="s">
        <v>1297</v>
      </c>
      <c r="B627">
        <v>0</v>
      </c>
    </row>
    <row r="628" spans="1:2" x14ac:dyDescent="0.35">
      <c r="A628" t="s">
        <v>1299</v>
      </c>
      <c r="B628">
        <v>0</v>
      </c>
    </row>
    <row r="629" spans="1:2" x14ac:dyDescent="0.35">
      <c r="A629" t="s">
        <v>1301</v>
      </c>
      <c r="B629">
        <v>2</v>
      </c>
    </row>
    <row r="630" spans="1:2" x14ac:dyDescent="0.35">
      <c r="A630" t="s">
        <v>1303</v>
      </c>
      <c r="B630">
        <v>1</v>
      </c>
    </row>
    <row r="631" spans="1:2" x14ac:dyDescent="0.35">
      <c r="A631" t="s">
        <v>1305</v>
      </c>
      <c r="B631">
        <v>0</v>
      </c>
    </row>
    <row r="632" spans="1:2" x14ac:dyDescent="0.35">
      <c r="A632" t="s">
        <v>1307</v>
      </c>
      <c r="B632">
        <v>0</v>
      </c>
    </row>
    <row r="633" spans="1:2" x14ac:dyDescent="0.35">
      <c r="A633" t="s">
        <v>1309</v>
      </c>
      <c r="B633">
        <v>0</v>
      </c>
    </row>
    <row r="634" spans="1:2" x14ac:dyDescent="0.35">
      <c r="A634" t="s">
        <v>1311</v>
      </c>
      <c r="B634">
        <v>2</v>
      </c>
    </row>
    <row r="635" spans="1:2" x14ac:dyDescent="0.35">
      <c r="A635" t="s">
        <v>1313</v>
      </c>
      <c r="B635">
        <v>0</v>
      </c>
    </row>
    <row r="636" spans="1:2" x14ac:dyDescent="0.35">
      <c r="A636" t="s">
        <v>1315</v>
      </c>
      <c r="B636">
        <v>1</v>
      </c>
    </row>
    <row r="637" spans="1:2" x14ac:dyDescent="0.35">
      <c r="A637" t="s">
        <v>1317</v>
      </c>
      <c r="B637">
        <v>0</v>
      </c>
    </row>
    <row r="638" spans="1:2" x14ac:dyDescent="0.35">
      <c r="A638" t="s">
        <v>1319</v>
      </c>
      <c r="B638">
        <v>0</v>
      </c>
    </row>
    <row r="639" spans="1:2" x14ac:dyDescent="0.35">
      <c r="A639" t="s">
        <v>1321</v>
      </c>
      <c r="B639">
        <v>1</v>
      </c>
    </row>
    <row r="640" spans="1:2" x14ac:dyDescent="0.35">
      <c r="A640" t="s">
        <v>1323</v>
      </c>
      <c r="B640">
        <v>0</v>
      </c>
    </row>
    <row r="641" spans="1:2" x14ac:dyDescent="0.35">
      <c r="A641" t="s">
        <v>1325</v>
      </c>
      <c r="B641">
        <v>0</v>
      </c>
    </row>
    <row r="642" spans="1:2" x14ac:dyDescent="0.35">
      <c r="A642" t="s">
        <v>1327</v>
      </c>
      <c r="B642">
        <v>1</v>
      </c>
    </row>
    <row r="643" spans="1:2" x14ac:dyDescent="0.35">
      <c r="A643" t="s">
        <v>1329</v>
      </c>
      <c r="B643">
        <v>0</v>
      </c>
    </row>
    <row r="644" spans="1:2" x14ac:dyDescent="0.35">
      <c r="A644" t="s">
        <v>1331</v>
      </c>
      <c r="B644">
        <v>1</v>
      </c>
    </row>
    <row r="645" spans="1:2" x14ac:dyDescent="0.35">
      <c r="A645" t="s">
        <v>1333</v>
      </c>
      <c r="B645">
        <v>1</v>
      </c>
    </row>
    <row r="646" spans="1:2" x14ac:dyDescent="0.35">
      <c r="A646" t="s">
        <v>1335</v>
      </c>
      <c r="B646">
        <v>0</v>
      </c>
    </row>
    <row r="647" spans="1:2" x14ac:dyDescent="0.35">
      <c r="A647" t="s">
        <v>1337</v>
      </c>
      <c r="B647">
        <v>0</v>
      </c>
    </row>
    <row r="648" spans="1:2" x14ac:dyDescent="0.35">
      <c r="A648" t="s">
        <v>1339</v>
      </c>
      <c r="B648">
        <v>0</v>
      </c>
    </row>
    <row r="649" spans="1:2" x14ac:dyDescent="0.35">
      <c r="A649" t="s">
        <v>1341</v>
      </c>
      <c r="B649">
        <v>2</v>
      </c>
    </row>
    <row r="650" spans="1:2" x14ac:dyDescent="0.35">
      <c r="A650" t="s">
        <v>1343</v>
      </c>
      <c r="B650">
        <v>2</v>
      </c>
    </row>
    <row r="651" spans="1:2" x14ac:dyDescent="0.35">
      <c r="A651" t="s">
        <v>1345</v>
      </c>
      <c r="B651">
        <v>0</v>
      </c>
    </row>
    <row r="652" spans="1:2" x14ac:dyDescent="0.35">
      <c r="A652" t="s">
        <v>1347</v>
      </c>
      <c r="B652">
        <v>0</v>
      </c>
    </row>
    <row r="653" spans="1:2" x14ac:dyDescent="0.35">
      <c r="A653" t="s">
        <v>1349</v>
      </c>
      <c r="B653">
        <v>0</v>
      </c>
    </row>
    <row r="654" spans="1:2" x14ac:dyDescent="0.35">
      <c r="A654" t="s">
        <v>1351</v>
      </c>
      <c r="B654">
        <v>2</v>
      </c>
    </row>
    <row r="655" spans="1:2" x14ac:dyDescent="0.35">
      <c r="A655" t="s">
        <v>1353</v>
      </c>
      <c r="B655">
        <v>1</v>
      </c>
    </row>
    <row r="656" spans="1:2" x14ac:dyDescent="0.35">
      <c r="A656" t="s">
        <v>1355</v>
      </c>
      <c r="B656">
        <v>0</v>
      </c>
    </row>
    <row r="657" spans="1:2" x14ac:dyDescent="0.35">
      <c r="A657" t="s">
        <v>1357</v>
      </c>
      <c r="B657">
        <v>0</v>
      </c>
    </row>
    <row r="658" spans="1:2" x14ac:dyDescent="0.35">
      <c r="A658" t="s">
        <v>1359</v>
      </c>
      <c r="B658">
        <v>2</v>
      </c>
    </row>
    <row r="659" spans="1:2" x14ac:dyDescent="0.35">
      <c r="A659" t="s">
        <v>1361</v>
      </c>
      <c r="B659">
        <v>1</v>
      </c>
    </row>
    <row r="660" spans="1:2" x14ac:dyDescent="0.35">
      <c r="A660" t="s">
        <v>1363</v>
      </c>
      <c r="B660">
        <v>0</v>
      </c>
    </row>
    <row r="661" spans="1:2" x14ac:dyDescent="0.35">
      <c r="A661" t="s">
        <v>1365</v>
      </c>
      <c r="B661">
        <v>1</v>
      </c>
    </row>
    <row r="662" spans="1:2" x14ac:dyDescent="0.35">
      <c r="A662" t="s">
        <v>1367</v>
      </c>
      <c r="B662">
        <v>3</v>
      </c>
    </row>
    <row r="663" spans="1:2" x14ac:dyDescent="0.35">
      <c r="A663" t="s">
        <v>1369</v>
      </c>
      <c r="B663">
        <v>0</v>
      </c>
    </row>
    <row r="664" spans="1:2" x14ac:dyDescent="0.35">
      <c r="A664" t="s">
        <v>1371</v>
      </c>
      <c r="B664">
        <v>0</v>
      </c>
    </row>
    <row r="665" spans="1:2" x14ac:dyDescent="0.35">
      <c r="A665" t="s">
        <v>1373</v>
      </c>
      <c r="B665">
        <v>0</v>
      </c>
    </row>
    <row r="666" spans="1:2" x14ac:dyDescent="0.35">
      <c r="A666" t="s">
        <v>1375</v>
      </c>
      <c r="B666">
        <v>3</v>
      </c>
    </row>
    <row r="667" spans="1:2" x14ac:dyDescent="0.35">
      <c r="A667" t="s">
        <v>1377</v>
      </c>
      <c r="B667">
        <v>2</v>
      </c>
    </row>
    <row r="668" spans="1:2" x14ac:dyDescent="0.35">
      <c r="A668" t="s">
        <v>1379</v>
      </c>
      <c r="B668">
        <v>0</v>
      </c>
    </row>
    <row r="669" spans="1:2" x14ac:dyDescent="0.35">
      <c r="A669" t="s">
        <v>1381</v>
      </c>
      <c r="B669">
        <v>1</v>
      </c>
    </row>
    <row r="670" spans="1:2" x14ac:dyDescent="0.35">
      <c r="A670" t="s">
        <v>1383</v>
      </c>
      <c r="B670">
        <v>1</v>
      </c>
    </row>
    <row r="671" spans="1:2" x14ac:dyDescent="0.35">
      <c r="A671" t="s">
        <v>1385</v>
      </c>
      <c r="B671">
        <v>0</v>
      </c>
    </row>
    <row r="672" spans="1:2" x14ac:dyDescent="0.35">
      <c r="A672" t="s">
        <v>1387</v>
      </c>
      <c r="B672">
        <v>0</v>
      </c>
    </row>
    <row r="673" spans="1:2" x14ac:dyDescent="0.35">
      <c r="A673" t="s">
        <v>1389</v>
      </c>
      <c r="B673">
        <v>0</v>
      </c>
    </row>
    <row r="674" spans="1:2" x14ac:dyDescent="0.35">
      <c r="A674" t="s">
        <v>1391</v>
      </c>
      <c r="B674">
        <v>0</v>
      </c>
    </row>
    <row r="675" spans="1:2" x14ac:dyDescent="0.35">
      <c r="A675" t="s">
        <v>1393</v>
      </c>
      <c r="B675">
        <v>3</v>
      </c>
    </row>
    <row r="676" spans="1:2" x14ac:dyDescent="0.35">
      <c r="A676" t="s">
        <v>1395</v>
      </c>
      <c r="B676">
        <v>1</v>
      </c>
    </row>
    <row r="677" spans="1:2" x14ac:dyDescent="0.35">
      <c r="A677" t="s">
        <v>1397</v>
      </c>
      <c r="B677">
        <v>0</v>
      </c>
    </row>
    <row r="678" spans="1:2" x14ac:dyDescent="0.35">
      <c r="A678" t="s">
        <v>1399</v>
      </c>
      <c r="B678">
        <v>0</v>
      </c>
    </row>
    <row r="679" spans="1:2" x14ac:dyDescent="0.35">
      <c r="A679" t="s">
        <v>1401</v>
      </c>
      <c r="B679">
        <v>0</v>
      </c>
    </row>
    <row r="680" spans="1:2" x14ac:dyDescent="0.35">
      <c r="A680" t="s">
        <v>1403</v>
      </c>
      <c r="B680">
        <v>0</v>
      </c>
    </row>
    <row r="681" spans="1:2" x14ac:dyDescent="0.35">
      <c r="A681" t="s">
        <v>1405</v>
      </c>
      <c r="B681">
        <v>0</v>
      </c>
    </row>
    <row r="682" spans="1:2" x14ac:dyDescent="0.35">
      <c r="A682" t="s">
        <v>1407</v>
      </c>
      <c r="B682">
        <v>1</v>
      </c>
    </row>
    <row r="683" spans="1:2" x14ac:dyDescent="0.35">
      <c r="A683" t="s">
        <v>1409</v>
      </c>
      <c r="B683">
        <v>0</v>
      </c>
    </row>
    <row r="684" spans="1:2" x14ac:dyDescent="0.35">
      <c r="A684" t="s">
        <v>1411</v>
      </c>
      <c r="B684">
        <v>1</v>
      </c>
    </row>
    <row r="685" spans="1:2" x14ac:dyDescent="0.35">
      <c r="A685" t="s">
        <v>1413</v>
      </c>
      <c r="B685">
        <v>0</v>
      </c>
    </row>
    <row r="686" spans="1:2" x14ac:dyDescent="0.35">
      <c r="A686" t="s">
        <v>1415</v>
      </c>
      <c r="B686">
        <v>0</v>
      </c>
    </row>
    <row r="687" spans="1:2" x14ac:dyDescent="0.35">
      <c r="A687" t="s">
        <v>1417</v>
      </c>
      <c r="B687">
        <v>1</v>
      </c>
    </row>
    <row r="688" spans="1:2" x14ac:dyDescent="0.35">
      <c r="A688" t="s">
        <v>1419</v>
      </c>
      <c r="B688">
        <v>2</v>
      </c>
    </row>
    <row r="689" spans="1:2" x14ac:dyDescent="0.35">
      <c r="A689" t="s">
        <v>1421</v>
      </c>
      <c r="B689">
        <v>0</v>
      </c>
    </row>
    <row r="690" spans="1:2" x14ac:dyDescent="0.35">
      <c r="A690" t="s">
        <v>1423</v>
      </c>
      <c r="B690">
        <v>0</v>
      </c>
    </row>
    <row r="691" spans="1:2" x14ac:dyDescent="0.35">
      <c r="A691" t="s">
        <v>1425</v>
      </c>
      <c r="B691">
        <v>2</v>
      </c>
    </row>
    <row r="692" spans="1:2" x14ac:dyDescent="0.35">
      <c r="A692" t="s">
        <v>1427</v>
      </c>
      <c r="B692">
        <v>2</v>
      </c>
    </row>
    <row r="693" spans="1:2" x14ac:dyDescent="0.35">
      <c r="A693" t="s">
        <v>1429</v>
      </c>
      <c r="B693">
        <v>0</v>
      </c>
    </row>
    <row r="694" spans="1:2" x14ac:dyDescent="0.35">
      <c r="A694" t="s">
        <v>1431</v>
      </c>
      <c r="B694">
        <v>0</v>
      </c>
    </row>
    <row r="695" spans="1:2" x14ac:dyDescent="0.35">
      <c r="A695" t="s">
        <v>1433</v>
      </c>
      <c r="B695">
        <v>0</v>
      </c>
    </row>
    <row r="696" spans="1:2" x14ac:dyDescent="0.35">
      <c r="A696" t="s">
        <v>1435</v>
      </c>
      <c r="B696">
        <v>3</v>
      </c>
    </row>
    <row r="697" spans="1:2" x14ac:dyDescent="0.35">
      <c r="A697" t="s">
        <v>1437</v>
      </c>
      <c r="B697">
        <v>3</v>
      </c>
    </row>
    <row r="698" spans="1:2" x14ac:dyDescent="0.35">
      <c r="A698" t="s">
        <v>1439</v>
      </c>
      <c r="B698">
        <v>3</v>
      </c>
    </row>
    <row r="699" spans="1:2" x14ac:dyDescent="0.35">
      <c r="A699" t="s">
        <v>1441</v>
      </c>
      <c r="B699">
        <v>0</v>
      </c>
    </row>
    <row r="700" spans="1:2" x14ac:dyDescent="0.35">
      <c r="A700" t="s">
        <v>1443</v>
      </c>
      <c r="B700">
        <v>1</v>
      </c>
    </row>
    <row r="701" spans="1:2" x14ac:dyDescent="0.35">
      <c r="A701" t="s">
        <v>1445</v>
      </c>
      <c r="B701">
        <v>1</v>
      </c>
    </row>
    <row r="702" spans="1:2" x14ac:dyDescent="0.35">
      <c r="A702" t="s">
        <v>1447</v>
      </c>
      <c r="B702">
        <v>0</v>
      </c>
    </row>
    <row r="703" spans="1:2" x14ac:dyDescent="0.35">
      <c r="A703" t="s">
        <v>1449</v>
      </c>
      <c r="B703">
        <v>2</v>
      </c>
    </row>
    <row r="704" spans="1:2" x14ac:dyDescent="0.35">
      <c r="A704" t="s">
        <v>1451</v>
      </c>
      <c r="B704">
        <v>1</v>
      </c>
    </row>
    <row r="705" spans="1:2" x14ac:dyDescent="0.35">
      <c r="A705" t="s">
        <v>1453</v>
      </c>
      <c r="B705">
        <v>3</v>
      </c>
    </row>
    <row r="706" spans="1:2" x14ac:dyDescent="0.35">
      <c r="A706" t="s">
        <v>1455</v>
      </c>
      <c r="B706">
        <v>3</v>
      </c>
    </row>
    <row r="707" spans="1:2" x14ac:dyDescent="0.35">
      <c r="A707" t="s">
        <v>1457</v>
      </c>
      <c r="B707">
        <v>0</v>
      </c>
    </row>
    <row r="708" spans="1:2" x14ac:dyDescent="0.35">
      <c r="A708" t="s">
        <v>1459</v>
      </c>
      <c r="B708">
        <v>1</v>
      </c>
    </row>
    <row r="709" spans="1:2" x14ac:dyDescent="0.35">
      <c r="A709" t="s">
        <v>1461</v>
      </c>
      <c r="B709">
        <v>2</v>
      </c>
    </row>
    <row r="710" spans="1:2" x14ac:dyDescent="0.35">
      <c r="A710" t="s">
        <v>1463</v>
      </c>
      <c r="B710">
        <v>0</v>
      </c>
    </row>
    <row r="711" spans="1:2" x14ac:dyDescent="0.35">
      <c r="A711" t="s">
        <v>1465</v>
      </c>
      <c r="B711">
        <v>2</v>
      </c>
    </row>
    <row r="712" spans="1:2" x14ac:dyDescent="0.35">
      <c r="A712" t="s">
        <v>1467</v>
      </c>
      <c r="B712">
        <v>2</v>
      </c>
    </row>
    <row r="713" spans="1:2" x14ac:dyDescent="0.35">
      <c r="A713" t="s">
        <v>1469</v>
      </c>
      <c r="B713">
        <v>2</v>
      </c>
    </row>
    <row r="714" spans="1:2" x14ac:dyDescent="0.35">
      <c r="A714" t="s">
        <v>1471</v>
      </c>
      <c r="B714">
        <v>3</v>
      </c>
    </row>
    <row r="715" spans="1:2" x14ac:dyDescent="0.35">
      <c r="A715" t="s">
        <v>1473</v>
      </c>
      <c r="B715">
        <v>1</v>
      </c>
    </row>
    <row r="716" spans="1:2" x14ac:dyDescent="0.35">
      <c r="A716" t="s">
        <v>1475</v>
      </c>
      <c r="B716">
        <v>0</v>
      </c>
    </row>
    <row r="717" spans="1:2" x14ac:dyDescent="0.35">
      <c r="A717" t="s">
        <v>1477</v>
      </c>
      <c r="B717">
        <v>1</v>
      </c>
    </row>
    <row r="718" spans="1:2" x14ac:dyDescent="0.35">
      <c r="A718" t="s">
        <v>1479</v>
      </c>
      <c r="B718">
        <v>1</v>
      </c>
    </row>
    <row r="719" spans="1:2" x14ac:dyDescent="0.35">
      <c r="A719" t="s">
        <v>1481</v>
      </c>
      <c r="B719">
        <v>2</v>
      </c>
    </row>
    <row r="720" spans="1:2" x14ac:dyDescent="0.35">
      <c r="A720" t="s">
        <v>1483</v>
      </c>
      <c r="B720">
        <v>0</v>
      </c>
    </row>
    <row r="721" spans="1:2" x14ac:dyDescent="0.35">
      <c r="A721" t="s">
        <v>1485</v>
      </c>
      <c r="B721">
        <v>0</v>
      </c>
    </row>
    <row r="722" spans="1:2" x14ac:dyDescent="0.35">
      <c r="A722" t="s">
        <v>1487</v>
      </c>
      <c r="B722">
        <v>0</v>
      </c>
    </row>
    <row r="723" spans="1:2" x14ac:dyDescent="0.35">
      <c r="A723" t="s">
        <v>1489</v>
      </c>
      <c r="B723">
        <v>1</v>
      </c>
    </row>
    <row r="724" spans="1:2" x14ac:dyDescent="0.35">
      <c r="A724" t="s">
        <v>1491</v>
      </c>
      <c r="B724">
        <v>1</v>
      </c>
    </row>
    <row r="725" spans="1:2" x14ac:dyDescent="0.35">
      <c r="A725" t="s">
        <v>1493</v>
      </c>
      <c r="B725">
        <v>1</v>
      </c>
    </row>
    <row r="726" spans="1:2" x14ac:dyDescent="0.35">
      <c r="A726" t="s">
        <v>1495</v>
      </c>
      <c r="B726">
        <v>2</v>
      </c>
    </row>
    <row r="727" spans="1:2" x14ac:dyDescent="0.35">
      <c r="A727" t="s">
        <v>1497</v>
      </c>
      <c r="B727">
        <v>0</v>
      </c>
    </row>
    <row r="728" spans="1:2" x14ac:dyDescent="0.35">
      <c r="A728" t="s">
        <v>1499</v>
      </c>
      <c r="B728">
        <v>2</v>
      </c>
    </row>
    <row r="729" spans="1:2" x14ac:dyDescent="0.35">
      <c r="A729" t="s">
        <v>1501</v>
      </c>
      <c r="B729">
        <v>0</v>
      </c>
    </row>
    <row r="730" spans="1:2" x14ac:dyDescent="0.35">
      <c r="A730" t="s">
        <v>1503</v>
      </c>
      <c r="B730">
        <v>0</v>
      </c>
    </row>
    <row r="731" spans="1:2" x14ac:dyDescent="0.35">
      <c r="A731" t="s">
        <v>1505</v>
      </c>
      <c r="B731">
        <v>2</v>
      </c>
    </row>
    <row r="732" spans="1:2" x14ac:dyDescent="0.35">
      <c r="A732" t="s">
        <v>1507</v>
      </c>
      <c r="B732">
        <v>2</v>
      </c>
    </row>
    <row r="733" spans="1:2" x14ac:dyDescent="0.35">
      <c r="A733" t="s">
        <v>1509</v>
      </c>
      <c r="B733">
        <v>0</v>
      </c>
    </row>
    <row r="734" spans="1:2" x14ac:dyDescent="0.35">
      <c r="A734" t="s">
        <v>1510</v>
      </c>
      <c r="B734">
        <v>2</v>
      </c>
    </row>
    <row r="735" spans="1:2" x14ac:dyDescent="0.35">
      <c r="A735" t="s">
        <v>1512</v>
      </c>
      <c r="B735">
        <v>0</v>
      </c>
    </row>
    <row r="736" spans="1:2" x14ac:dyDescent="0.35">
      <c r="A736" t="s">
        <v>1514</v>
      </c>
      <c r="B736">
        <v>0</v>
      </c>
    </row>
    <row r="737" spans="1:2" x14ac:dyDescent="0.35">
      <c r="A737" t="s">
        <v>1516</v>
      </c>
      <c r="B737">
        <v>1</v>
      </c>
    </row>
    <row r="738" spans="1:2" x14ac:dyDescent="0.35">
      <c r="A738" t="s">
        <v>1518</v>
      </c>
      <c r="B738">
        <v>3</v>
      </c>
    </row>
    <row r="739" spans="1:2" x14ac:dyDescent="0.35">
      <c r="A739" t="s">
        <v>1520</v>
      </c>
      <c r="B739">
        <v>3</v>
      </c>
    </row>
    <row r="740" spans="1:2" x14ac:dyDescent="0.35">
      <c r="A740" t="s">
        <v>1522</v>
      </c>
      <c r="B740">
        <v>1</v>
      </c>
    </row>
    <row r="741" spans="1:2" x14ac:dyDescent="0.35">
      <c r="A741" t="s">
        <v>1524</v>
      </c>
      <c r="B741">
        <v>2</v>
      </c>
    </row>
    <row r="742" spans="1:2" x14ac:dyDescent="0.35">
      <c r="A742" t="s">
        <v>1526</v>
      </c>
      <c r="B742">
        <v>2</v>
      </c>
    </row>
    <row r="743" spans="1:2" x14ac:dyDescent="0.35">
      <c r="A743" t="s">
        <v>1528</v>
      </c>
      <c r="B743">
        <v>1</v>
      </c>
    </row>
    <row r="744" spans="1:2" x14ac:dyDescent="0.35">
      <c r="A744" t="s">
        <v>1530</v>
      </c>
      <c r="B744">
        <v>1</v>
      </c>
    </row>
    <row r="745" spans="1:2" x14ac:dyDescent="0.35">
      <c r="A745" t="s">
        <v>1532</v>
      </c>
      <c r="B745">
        <v>0</v>
      </c>
    </row>
    <row r="746" spans="1:2" x14ac:dyDescent="0.35">
      <c r="A746" t="s">
        <v>1534</v>
      </c>
      <c r="B746">
        <v>0</v>
      </c>
    </row>
    <row r="747" spans="1:2" x14ac:dyDescent="0.35">
      <c r="A747" t="s">
        <v>1536</v>
      </c>
      <c r="B747">
        <v>1</v>
      </c>
    </row>
    <row r="748" spans="1:2" x14ac:dyDescent="0.35">
      <c r="A748" t="s">
        <v>1538</v>
      </c>
      <c r="B748">
        <v>0</v>
      </c>
    </row>
    <row r="749" spans="1:2" x14ac:dyDescent="0.35">
      <c r="A749" t="s">
        <v>1540</v>
      </c>
      <c r="B749">
        <v>1</v>
      </c>
    </row>
    <row r="750" spans="1:2" x14ac:dyDescent="0.35">
      <c r="A750" t="s">
        <v>1542</v>
      </c>
      <c r="B750">
        <v>1</v>
      </c>
    </row>
    <row r="751" spans="1:2" x14ac:dyDescent="0.35">
      <c r="A751" t="s">
        <v>1544</v>
      </c>
      <c r="B751">
        <v>2</v>
      </c>
    </row>
    <row r="752" spans="1:2" x14ac:dyDescent="0.35">
      <c r="A752" t="s">
        <v>1546</v>
      </c>
      <c r="B752">
        <v>1</v>
      </c>
    </row>
    <row r="753" spans="1:2" x14ac:dyDescent="0.35">
      <c r="A753" t="s">
        <v>1548</v>
      </c>
      <c r="B753">
        <v>2</v>
      </c>
    </row>
    <row r="754" spans="1:2" x14ac:dyDescent="0.35">
      <c r="A754" t="s">
        <v>1550</v>
      </c>
      <c r="B754">
        <v>1</v>
      </c>
    </row>
    <row r="755" spans="1:2" x14ac:dyDescent="0.35">
      <c r="A755" t="s">
        <v>1552</v>
      </c>
      <c r="B755">
        <v>1</v>
      </c>
    </row>
    <row r="756" spans="1:2" x14ac:dyDescent="0.35">
      <c r="A756" t="s">
        <v>1554</v>
      </c>
      <c r="B756">
        <v>0</v>
      </c>
    </row>
    <row r="757" spans="1:2" x14ac:dyDescent="0.35">
      <c r="A757" t="s">
        <v>1556</v>
      </c>
      <c r="B757">
        <v>0</v>
      </c>
    </row>
    <row r="758" spans="1:2" x14ac:dyDescent="0.35">
      <c r="A758" t="s">
        <v>1558</v>
      </c>
      <c r="B758">
        <v>1</v>
      </c>
    </row>
    <row r="759" spans="1:2" x14ac:dyDescent="0.35">
      <c r="A759" t="s">
        <v>1560</v>
      </c>
      <c r="B759">
        <v>0</v>
      </c>
    </row>
    <row r="760" spans="1:2" x14ac:dyDescent="0.35">
      <c r="A760" t="s">
        <v>1562</v>
      </c>
      <c r="B760">
        <v>1</v>
      </c>
    </row>
    <row r="761" spans="1:2" x14ac:dyDescent="0.35">
      <c r="A761" t="s">
        <v>1564</v>
      </c>
      <c r="B761">
        <v>0</v>
      </c>
    </row>
    <row r="762" spans="1:2" x14ac:dyDescent="0.35">
      <c r="A762" t="s">
        <v>1566</v>
      </c>
      <c r="B762">
        <v>0</v>
      </c>
    </row>
    <row r="763" spans="1:2" x14ac:dyDescent="0.35">
      <c r="A763" t="s">
        <v>1568</v>
      </c>
      <c r="B763">
        <v>0</v>
      </c>
    </row>
    <row r="764" spans="1:2" x14ac:dyDescent="0.35">
      <c r="A764" t="s">
        <v>1570</v>
      </c>
      <c r="B764">
        <v>0</v>
      </c>
    </row>
    <row r="765" spans="1:2" x14ac:dyDescent="0.35">
      <c r="A765" t="s">
        <v>1572</v>
      </c>
      <c r="B765">
        <v>0</v>
      </c>
    </row>
    <row r="766" spans="1:2" x14ac:dyDescent="0.35">
      <c r="A766" t="s">
        <v>1574</v>
      </c>
      <c r="B766">
        <v>0</v>
      </c>
    </row>
    <row r="767" spans="1:2" x14ac:dyDescent="0.35">
      <c r="A767" t="s">
        <v>1576</v>
      </c>
      <c r="B767">
        <v>1</v>
      </c>
    </row>
    <row r="768" spans="1:2" x14ac:dyDescent="0.35">
      <c r="A768" t="s">
        <v>1578</v>
      </c>
      <c r="B768">
        <v>2</v>
      </c>
    </row>
    <row r="769" spans="1:2" x14ac:dyDescent="0.35">
      <c r="A769" t="s">
        <v>1580</v>
      </c>
      <c r="B769">
        <v>2</v>
      </c>
    </row>
    <row r="770" spans="1:2" x14ac:dyDescent="0.35">
      <c r="A770" t="s">
        <v>1582</v>
      </c>
      <c r="B770">
        <v>0</v>
      </c>
    </row>
    <row r="771" spans="1:2" x14ac:dyDescent="0.35">
      <c r="A771" t="s">
        <v>1584</v>
      </c>
      <c r="B771">
        <v>2</v>
      </c>
    </row>
    <row r="772" spans="1:2" x14ac:dyDescent="0.35">
      <c r="A772" t="s">
        <v>1586</v>
      </c>
      <c r="B772">
        <v>1</v>
      </c>
    </row>
    <row r="773" spans="1:2" x14ac:dyDescent="0.35">
      <c r="A773" t="s">
        <v>1588</v>
      </c>
      <c r="B773">
        <v>2</v>
      </c>
    </row>
    <row r="774" spans="1:2" x14ac:dyDescent="0.35">
      <c r="A774" t="s">
        <v>1590</v>
      </c>
      <c r="B774">
        <v>2</v>
      </c>
    </row>
    <row r="775" spans="1:2" x14ac:dyDescent="0.35">
      <c r="A775" t="s">
        <v>1592</v>
      </c>
      <c r="B775">
        <v>2</v>
      </c>
    </row>
    <row r="776" spans="1:2" x14ac:dyDescent="0.35">
      <c r="A776" t="s">
        <v>1594</v>
      </c>
      <c r="B776">
        <v>1</v>
      </c>
    </row>
    <row r="777" spans="1:2" x14ac:dyDescent="0.35">
      <c r="A777" t="s">
        <v>1596</v>
      </c>
      <c r="B777">
        <v>1</v>
      </c>
    </row>
    <row r="778" spans="1:2" x14ac:dyDescent="0.35">
      <c r="A778" t="s">
        <v>1598</v>
      </c>
      <c r="B778">
        <v>1</v>
      </c>
    </row>
    <row r="779" spans="1:2" x14ac:dyDescent="0.35">
      <c r="A779" t="s">
        <v>1600</v>
      </c>
      <c r="B779">
        <v>0</v>
      </c>
    </row>
    <row r="780" spans="1:2" x14ac:dyDescent="0.35">
      <c r="A780" t="s">
        <v>1602</v>
      </c>
      <c r="B780">
        <v>0</v>
      </c>
    </row>
    <row r="781" spans="1:2" x14ac:dyDescent="0.35">
      <c r="A781" t="s">
        <v>1604</v>
      </c>
      <c r="B781">
        <v>0</v>
      </c>
    </row>
    <row r="782" spans="1:2" x14ac:dyDescent="0.35">
      <c r="A782" t="s">
        <v>1606</v>
      </c>
      <c r="B782">
        <v>0</v>
      </c>
    </row>
    <row r="783" spans="1:2" x14ac:dyDescent="0.35">
      <c r="A783" t="s">
        <v>1608</v>
      </c>
      <c r="B783">
        <v>0</v>
      </c>
    </row>
    <row r="784" spans="1:2" x14ac:dyDescent="0.35">
      <c r="A784" t="s">
        <v>1610</v>
      </c>
      <c r="B784">
        <v>0</v>
      </c>
    </row>
    <row r="785" spans="1:2" x14ac:dyDescent="0.35">
      <c r="A785" t="s">
        <v>1612</v>
      </c>
      <c r="B785">
        <v>0</v>
      </c>
    </row>
    <row r="786" spans="1:2" x14ac:dyDescent="0.35">
      <c r="A786" t="s">
        <v>1614</v>
      </c>
      <c r="B786">
        <v>0</v>
      </c>
    </row>
    <row r="787" spans="1:2" x14ac:dyDescent="0.35">
      <c r="A787" t="s">
        <v>1616</v>
      </c>
      <c r="B787">
        <v>0</v>
      </c>
    </row>
    <row r="788" spans="1:2" x14ac:dyDescent="0.35">
      <c r="A788" t="s">
        <v>1618</v>
      </c>
      <c r="B788">
        <v>0</v>
      </c>
    </row>
    <row r="789" spans="1:2" x14ac:dyDescent="0.35">
      <c r="A789" t="s">
        <v>1620</v>
      </c>
      <c r="B789">
        <v>2</v>
      </c>
    </row>
    <row r="790" spans="1:2" x14ac:dyDescent="0.35">
      <c r="A790" t="s">
        <v>1622</v>
      </c>
      <c r="B790">
        <v>2</v>
      </c>
    </row>
    <row r="791" spans="1:2" x14ac:dyDescent="0.35">
      <c r="A791" t="s">
        <v>1624</v>
      </c>
      <c r="B791">
        <v>2</v>
      </c>
    </row>
    <row r="792" spans="1:2" x14ac:dyDescent="0.35">
      <c r="A792" t="s">
        <v>1626</v>
      </c>
      <c r="B792">
        <v>0</v>
      </c>
    </row>
    <row r="793" spans="1:2" x14ac:dyDescent="0.35">
      <c r="A793" t="s">
        <v>1628</v>
      </c>
      <c r="B793">
        <v>1</v>
      </c>
    </row>
    <row r="794" spans="1:2" x14ac:dyDescent="0.35">
      <c r="A794" t="s">
        <v>1630</v>
      </c>
      <c r="B794">
        <v>1</v>
      </c>
    </row>
    <row r="795" spans="1:2" x14ac:dyDescent="0.35">
      <c r="A795" t="s">
        <v>1632</v>
      </c>
      <c r="B795">
        <v>0</v>
      </c>
    </row>
    <row r="796" spans="1:2" x14ac:dyDescent="0.35">
      <c r="A796" t="s">
        <v>1634</v>
      </c>
      <c r="B796">
        <v>0</v>
      </c>
    </row>
    <row r="797" spans="1:2" x14ac:dyDescent="0.35">
      <c r="A797" t="s">
        <v>1636</v>
      </c>
      <c r="B797">
        <v>0</v>
      </c>
    </row>
    <row r="798" spans="1:2" x14ac:dyDescent="0.35">
      <c r="A798" t="s">
        <v>1638</v>
      </c>
      <c r="B798">
        <v>2</v>
      </c>
    </row>
    <row r="799" spans="1:2" x14ac:dyDescent="0.35">
      <c r="A799" t="s">
        <v>1640</v>
      </c>
      <c r="B799">
        <v>0</v>
      </c>
    </row>
    <row r="800" spans="1:2" x14ac:dyDescent="0.35">
      <c r="A800" t="s">
        <v>1642</v>
      </c>
      <c r="B800">
        <v>0</v>
      </c>
    </row>
    <row r="801" spans="1:2" x14ac:dyDescent="0.35">
      <c r="A801" t="s">
        <v>1644</v>
      </c>
      <c r="B801">
        <v>1</v>
      </c>
    </row>
    <row r="802" spans="1:2" x14ac:dyDescent="0.35">
      <c r="A802" t="s">
        <v>1646</v>
      </c>
      <c r="B802">
        <v>2</v>
      </c>
    </row>
    <row r="803" spans="1:2" x14ac:dyDescent="0.35">
      <c r="A803" t="s">
        <v>1648</v>
      </c>
      <c r="B803">
        <v>0</v>
      </c>
    </row>
    <row r="804" spans="1:2" x14ac:dyDescent="0.35">
      <c r="A804" t="s">
        <v>1650</v>
      </c>
      <c r="B804">
        <v>1</v>
      </c>
    </row>
    <row r="805" spans="1:2" x14ac:dyDescent="0.35">
      <c r="A805" t="s">
        <v>1652</v>
      </c>
      <c r="B805">
        <v>0</v>
      </c>
    </row>
    <row r="806" spans="1:2" x14ac:dyDescent="0.35">
      <c r="A806" t="s">
        <v>1654</v>
      </c>
      <c r="B806">
        <v>2</v>
      </c>
    </row>
    <row r="807" spans="1:2" x14ac:dyDescent="0.35">
      <c r="A807" t="s">
        <v>1656</v>
      </c>
      <c r="B807">
        <v>1</v>
      </c>
    </row>
    <row r="808" spans="1:2" x14ac:dyDescent="0.35">
      <c r="A808" t="s">
        <v>1658</v>
      </c>
      <c r="B808">
        <v>0</v>
      </c>
    </row>
    <row r="809" spans="1:2" x14ac:dyDescent="0.35">
      <c r="A809" t="s">
        <v>1660</v>
      </c>
      <c r="B809">
        <v>0</v>
      </c>
    </row>
    <row r="810" spans="1:2" x14ac:dyDescent="0.35">
      <c r="A810" t="s">
        <v>1662</v>
      </c>
      <c r="B810">
        <v>1</v>
      </c>
    </row>
    <row r="811" spans="1:2" x14ac:dyDescent="0.35">
      <c r="A811" t="s">
        <v>1664</v>
      </c>
      <c r="B811">
        <v>0</v>
      </c>
    </row>
    <row r="812" spans="1:2" x14ac:dyDescent="0.35">
      <c r="A812" t="s">
        <v>1666</v>
      </c>
      <c r="B812">
        <v>0</v>
      </c>
    </row>
    <row r="813" spans="1:2" x14ac:dyDescent="0.35">
      <c r="A813" t="s">
        <v>1668</v>
      </c>
      <c r="B813">
        <v>0</v>
      </c>
    </row>
    <row r="814" spans="1:2" x14ac:dyDescent="0.35">
      <c r="A814" t="s">
        <v>1670</v>
      </c>
      <c r="B814">
        <v>0</v>
      </c>
    </row>
    <row r="815" spans="1:2" x14ac:dyDescent="0.35">
      <c r="A815" t="s">
        <v>1672</v>
      </c>
      <c r="B815">
        <v>2</v>
      </c>
    </row>
    <row r="816" spans="1:2" x14ac:dyDescent="0.35">
      <c r="A816" t="s">
        <v>1674</v>
      </c>
      <c r="B816">
        <v>2</v>
      </c>
    </row>
    <row r="817" spans="1:2" x14ac:dyDescent="0.35">
      <c r="A817" t="s">
        <v>1676</v>
      </c>
      <c r="B817">
        <v>1</v>
      </c>
    </row>
    <row r="818" spans="1:2" x14ac:dyDescent="0.35">
      <c r="A818" t="s">
        <v>1678</v>
      </c>
      <c r="B818">
        <v>1</v>
      </c>
    </row>
    <row r="819" spans="1:2" x14ac:dyDescent="0.35">
      <c r="A819" t="s">
        <v>1680</v>
      </c>
      <c r="B819">
        <v>1</v>
      </c>
    </row>
    <row r="820" spans="1:2" x14ac:dyDescent="0.35">
      <c r="A820" t="s">
        <v>1682</v>
      </c>
      <c r="B820">
        <v>1</v>
      </c>
    </row>
    <row r="821" spans="1:2" x14ac:dyDescent="0.35">
      <c r="A821" t="s">
        <v>1684</v>
      </c>
      <c r="B821">
        <v>1</v>
      </c>
    </row>
    <row r="822" spans="1:2" x14ac:dyDescent="0.35">
      <c r="A822" t="s">
        <v>1686</v>
      </c>
      <c r="B822">
        <v>1</v>
      </c>
    </row>
    <row r="823" spans="1:2" x14ac:dyDescent="0.35">
      <c r="A823" t="s">
        <v>1688</v>
      </c>
      <c r="B823">
        <v>2</v>
      </c>
    </row>
    <row r="824" spans="1:2" x14ac:dyDescent="0.35">
      <c r="A824" t="s">
        <v>1690</v>
      </c>
      <c r="B824">
        <v>1</v>
      </c>
    </row>
    <row r="825" spans="1:2" x14ac:dyDescent="0.35">
      <c r="A825" t="s">
        <v>1692</v>
      </c>
      <c r="B825">
        <v>1</v>
      </c>
    </row>
    <row r="826" spans="1:2" x14ac:dyDescent="0.35">
      <c r="A826" t="s">
        <v>1694</v>
      </c>
      <c r="B826">
        <v>0</v>
      </c>
    </row>
    <row r="827" spans="1:2" x14ac:dyDescent="0.35">
      <c r="A827" t="s">
        <v>1696</v>
      </c>
      <c r="B827">
        <v>1</v>
      </c>
    </row>
    <row r="828" spans="1:2" x14ac:dyDescent="0.35">
      <c r="A828" t="s">
        <v>1698</v>
      </c>
      <c r="B828">
        <v>0</v>
      </c>
    </row>
    <row r="829" spans="1:2" x14ac:dyDescent="0.35">
      <c r="A829" t="s">
        <v>1700</v>
      </c>
      <c r="B829">
        <v>1</v>
      </c>
    </row>
    <row r="830" spans="1:2" x14ac:dyDescent="0.35">
      <c r="A830" t="s">
        <v>1702</v>
      </c>
      <c r="B830">
        <v>1</v>
      </c>
    </row>
    <row r="831" spans="1:2" x14ac:dyDescent="0.35">
      <c r="A831" t="s">
        <v>1704</v>
      </c>
      <c r="B831">
        <v>2</v>
      </c>
    </row>
    <row r="832" spans="1:2" x14ac:dyDescent="0.35">
      <c r="A832" t="s">
        <v>1706</v>
      </c>
      <c r="B832">
        <v>1</v>
      </c>
    </row>
    <row r="833" spans="1:2" x14ac:dyDescent="0.35">
      <c r="A833" t="s">
        <v>1708</v>
      </c>
      <c r="B833">
        <v>0</v>
      </c>
    </row>
    <row r="834" spans="1:2" x14ac:dyDescent="0.35">
      <c r="A834" t="s">
        <v>1710</v>
      </c>
      <c r="B834">
        <v>0</v>
      </c>
    </row>
    <row r="835" spans="1:2" x14ac:dyDescent="0.35">
      <c r="A835" t="s">
        <v>1712</v>
      </c>
      <c r="B835">
        <v>1</v>
      </c>
    </row>
    <row r="836" spans="1:2" x14ac:dyDescent="0.35">
      <c r="A836" t="s">
        <v>1714</v>
      </c>
      <c r="B836">
        <v>2</v>
      </c>
    </row>
    <row r="837" spans="1:2" x14ac:dyDescent="0.35">
      <c r="A837" t="s">
        <v>1716</v>
      </c>
      <c r="B837">
        <v>1</v>
      </c>
    </row>
    <row r="838" spans="1:2" x14ac:dyDescent="0.35">
      <c r="A838" t="s">
        <v>1718</v>
      </c>
      <c r="B838">
        <v>1</v>
      </c>
    </row>
    <row r="839" spans="1:2" x14ac:dyDescent="0.35">
      <c r="A839" t="s">
        <v>1720</v>
      </c>
      <c r="B839">
        <v>0</v>
      </c>
    </row>
    <row r="840" spans="1:2" x14ac:dyDescent="0.35">
      <c r="A840" t="s">
        <v>1722</v>
      </c>
      <c r="B840">
        <v>0</v>
      </c>
    </row>
    <row r="841" spans="1:2" x14ac:dyDescent="0.35">
      <c r="A841" t="s">
        <v>1724</v>
      </c>
      <c r="B841">
        <v>0</v>
      </c>
    </row>
    <row r="842" spans="1:2" x14ac:dyDescent="0.35">
      <c r="A842" t="s">
        <v>1726</v>
      </c>
      <c r="B842">
        <v>0</v>
      </c>
    </row>
    <row r="843" spans="1:2" x14ac:dyDescent="0.35">
      <c r="A843" t="s">
        <v>1728</v>
      </c>
      <c r="B843">
        <v>2</v>
      </c>
    </row>
    <row r="844" spans="1:2" x14ac:dyDescent="0.35">
      <c r="A844" t="s">
        <v>1730</v>
      </c>
      <c r="B844">
        <v>2</v>
      </c>
    </row>
    <row r="845" spans="1:2" x14ac:dyDescent="0.35">
      <c r="A845" t="s">
        <v>1732</v>
      </c>
      <c r="B845">
        <v>0</v>
      </c>
    </row>
    <row r="846" spans="1:2" x14ac:dyDescent="0.35">
      <c r="A846" t="s">
        <v>1734</v>
      </c>
      <c r="B846">
        <v>0</v>
      </c>
    </row>
    <row r="847" spans="1:2" x14ac:dyDescent="0.35">
      <c r="A847" t="s">
        <v>1736</v>
      </c>
      <c r="B847">
        <v>0</v>
      </c>
    </row>
    <row r="848" spans="1:2" x14ac:dyDescent="0.35">
      <c r="A848" t="s">
        <v>1738</v>
      </c>
      <c r="B848">
        <v>2</v>
      </c>
    </row>
    <row r="849" spans="1:2" x14ac:dyDescent="0.35">
      <c r="A849" t="s">
        <v>1740</v>
      </c>
      <c r="B849">
        <v>1</v>
      </c>
    </row>
    <row r="850" spans="1:2" x14ac:dyDescent="0.35">
      <c r="A850" t="s">
        <v>1742</v>
      </c>
      <c r="B850">
        <v>1</v>
      </c>
    </row>
    <row r="851" spans="1:2" x14ac:dyDescent="0.35">
      <c r="A851" t="s">
        <v>1744</v>
      </c>
      <c r="B851">
        <v>1</v>
      </c>
    </row>
    <row r="852" spans="1:2" x14ac:dyDescent="0.35">
      <c r="A852" t="s">
        <v>1746</v>
      </c>
      <c r="B852">
        <v>2</v>
      </c>
    </row>
    <row r="853" spans="1:2" x14ac:dyDescent="0.35">
      <c r="A853" t="s">
        <v>1748</v>
      </c>
      <c r="B853">
        <v>1</v>
      </c>
    </row>
    <row r="854" spans="1:2" x14ac:dyDescent="0.35">
      <c r="A854" t="s">
        <v>1750</v>
      </c>
      <c r="B854">
        <v>2</v>
      </c>
    </row>
    <row r="855" spans="1:2" x14ac:dyDescent="0.35">
      <c r="A855" t="s">
        <v>1752</v>
      </c>
      <c r="B855">
        <v>2</v>
      </c>
    </row>
    <row r="856" spans="1:2" x14ac:dyDescent="0.35">
      <c r="A856" t="s">
        <v>1754</v>
      </c>
      <c r="B856">
        <v>0</v>
      </c>
    </row>
    <row r="857" spans="1:2" x14ac:dyDescent="0.35">
      <c r="A857" t="s">
        <v>1756</v>
      </c>
      <c r="B857">
        <v>2</v>
      </c>
    </row>
    <row r="858" spans="1:2" x14ac:dyDescent="0.35">
      <c r="A858" t="s">
        <v>1758</v>
      </c>
      <c r="B858">
        <v>0</v>
      </c>
    </row>
    <row r="859" spans="1:2" x14ac:dyDescent="0.35">
      <c r="A859" t="s">
        <v>1760</v>
      </c>
      <c r="B859">
        <v>0</v>
      </c>
    </row>
    <row r="860" spans="1:2" x14ac:dyDescent="0.35">
      <c r="A860" t="s">
        <v>1762</v>
      </c>
      <c r="B860">
        <v>0</v>
      </c>
    </row>
    <row r="861" spans="1:2" x14ac:dyDescent="0.35">
      <c r="A861" t="s">
        <v>1764</v>
      </c>
      <c r="B861">
        <v>0</v>
      </c>
    </row>
    <row r="862" spans="1:2" x14ac:dyDescent="0.35">
      <c r="A862" t="s">
        <v>1766</v>
      </c>
      <c r="B862">
        <v>1</v>
      </c>
    </row>
    <row r="863" spans="1:2" x14ac:dyDescent="0.35">
      <c r="A863" t="s">
        <v>1768</v>
      </c>
      <c r="B863">
        <v>1</v>
      </c>
    </row>
    <row r="864" spans="1:2" x14ac:dyDescent="0.35">
      <c r="A864" t="s">
        <v>1770</v>
      </c>
      <c r="B864">
        <v>1</v>
      </c>
    </row>
    <row r="865" spans="1:2" x14ac:dyDescent="0.35">
      <c r="A865" t="s">
        <v>1772</v>
      </c>
      <c r="B865">
        <v>2</v>
      </c>
    </row>
    <row r="866" spans="1:2" x14ac:dyDescent="0.35">
      <c r="A866" t="s">
        <v>1774</v>
      </c>
      <c r="B866">
        <v>0</v>
      </c>
    </row>
    <row r="867" spans="1:2" x14ac:dyDescent="0.35">
      <c r="A867" t="s">
        <v>1776</v>
      </c>
      <c r="B867">
        <v>0</v>
      </c>
    </row>
    <row r="868" spans="1:2" x14ac:dyDescent="0.35">
      <c r="A868" t="s">
        <v>1778</v>
      </c>
      <c r="B868">
        <v>2</v>
      </c>
    </row>
    <row r="869" spans="1:2" x14ac:dyDescent="0.35">
      <c r="A869" t="s">
        <v>1780</v>
      </c>
      <c r="B869">
        <v>1</v>
      </c>
    </row>
    <row r="870" spans="1:2" x14ac:dyDescent="0.35">
      <c r="A870" t="s">
        <v>1782</v>
      </c>
      <c r="B870">
        <v>1</v>
      </c>
    </row>
    <row r="871" spans="1:2" x14ac:dyDescent="0.35">
      <c r="A871" t="s">
        <v>1784</v>
      </c>
      <c r="B871">
        <v>1</v>
      </c>
    </row>
    <row r="872" spans="1:2" x14ac:dyDescent="0.35">
      <c r="A872" t="s">
        <v>1786</v>
      </c>
      <c r="B872">
        <v>1</v>
      </c>
    </row>
    <row r="873" spans="1:2" x14ac:dyDescent="0.35">
      <c r="A873" t="s">
        <v>1788</v>
      </c>
      <c r="B873">
        <v>0</v>
      </c>
    </row>
    <row r="874" spans="1:2" x14ac:dyDescent="0.35">
      <c r="A874" t="s">
        <v>1790</v>
      </c>
      <c r="B874">
        <v>2</v>
      </c>
    </row>
    <row r="875" spans="1:2" x14ac:dyDescent="0.35">
      <c r="A875" t="s">
        <v>1792</v>
      </c>
      <c r="B875">
        <v>0</v>
      </c>
    </row>
    <row r="876" spans="1:2" x14ac:dyDescent="0.35">
      <c r="A876" t="s">
        <v>1794</v>
      </c>
      <c r="B876">
        <v>0</v>
      </c>
    </row>
    <row r="877" spans="1:2" x14ac:dyDescent="0.35">
      <c r="A877" t="s">
        <v>1796</v>
      </c>
      <c r="B877">
        <v>2</v>
      </c>
    </row>
    <row r="878" spans="1:2" x14ac:dyDescent="0.35">
      <c r="A878" t="s">
        <v>1798</v>
      </c>
      <c r="B878">
        <v>1</v>
      </c>
    </row>
    <row r="879" spans="1:2" x14ac:dyDescent="0.35">
      <c r="A879" t="s">
        <v>1800</v>
      </c>
      <c r="B879">
        <v>0</v>
      </c>
    </row>
    <row r="880" spans="1:2" x14ac:dyDescent="0.35">
      <c r="A880" t="s">
        <v>1802</v>
      </c>
      <c r="B880">
        <v>0</v>
      </c>
    </row>
    <row r="881" spans="1:2" x14ac:dyDescent="0.35">
      <c r="A881" t="s">
        <v>1804</v>
      </c>
      <c r="B881">
        <v>1</v>
      </c>
    </row>
    <row r="882" spans="1:2" x14ac:dyDescent="0.35">
      <c r="A882" t="s">
        <v>1806</v>
      </c>
      <c r="B882">
        <v>2</v>
      </c>
    </row>
    <row r="883" spans="1:2" x14ac:dyDescent="0.35">
      <c r="A883" t="s">
        <v>1808</v>
      </c>
      <c r="B883">
        <v>1</v>
      </c>
    </row>
    <row r="884" spans="1:2" x14ac:dyDescent="0.35">
      <c r="A884" t="s">
        <v>1810</v>
      </c>
      <c r="B884">
        <v>1</v>
      </c>
    </row>
    <row r="885" spans="1:2" x14ac:dyDescent="0.35">
      <c r="A885" t="s">
        <v>1812</v>
      </c>
      <c r="B885">
        <v>1</v>
      </c>
    </row>
    <row r="886" spans="1:2" x14ac:dyDescent="0.35">
      <c r="A886" t="s">
        <v>1814</v>
      </c>
      <c r="B886">
        <v>1</v>
      </c>
    </row>
    <row r="887" spans="1:2" x14ac:dyDescent="0.35">
      <c r="A887" t="s">
        <v>1816</v>
      </c>
      <c r="B887">
        <v>1</v>
      </c>
    </row>
    <row r="888" spans="1:2" x14ac:dyDescent="0.35">
      <c r="A888" t="s">
        <v>1818</v>
      </c>
      <c r="B888">
        <v>0</v>
      </c>
    </row>
    <row r="889" spans="1:2" x14ac:dyDescent="0.35">
      <c r="A889" t="s">
        <v>1820</v>
      </c>
      <c r="B889">
        <v>0</v>
      </c>
    </row>
    <row r="890" spans="1:2" x14ac:dyDescent="0.35">
      <c r="A890" t="s">
        <v>1822</v>
      </c>
      <c r="B890">
        <v>1</v>
      </c>
    </row>
    <row r="891" spans="1:2" x14ac:dyDescent="0.35">
      <c r="A891" t="s">
        <v>1824</v>
      </c>
      <c r="B891">
        <v>0</v>
      </c>
    </row>
    <row r="892" spans="1:2" x14ac:dyDescent="0.35">
      <c r="A892" t="s">
        <v>1826</v>
      </c>
      <c r="B892">
        <v>0</v>
      </c>
    </row>
    <row r="893" spans="1:2" x14ac:dyDescent="0.35">
      <c r="A893" t="s">
        <v>1828</v>
      </c>
      <c r="B893">
        <v>0</v>
      </c>
    </row>
    <row r="894" spans="1:2" x14ac:dyDescent="0.35">
      <c r="A894" t="s">
        <v>1830</v>
      </c>
      <c r="B894">
        <v>0</v>
      </c>
    </row>
    <row r="895" spans="1:2" x14ac:dyDescent="0.35">
      <c r="A895" t="s">
        <v>1832</v>
      </c>
      <c r="B895">
        <v>1</v>
      </c>
    </row>
    <row r="896" spans="1:2" x14ac:dyDescent="0.35">
      <c r="A896" t="s">
        <v>1834</v>
      </c>
      <c r="B896">
        <v>1</v>
      </c>
    </row>
    <row r="897" spans="1:2" x14ac:dyDescent="0.35">
      <c r="A897" t="s">
        <v>1836</v>
      </c>
      <c r="B897">
        <v>0</v>
      </c>
    </row>
    <row r="898" spans="1:2" x14ac:dyDescent="0.35">
      <c r="A898" t="s">
        <v>1838</v>
      </c>
      <c r="B898">
        <v>0</v>
      </c>
    </row>
    <row r="899" spans="1:2" x14ac:dyDescent="0.35">
      <c r="A899" t="s">
        <v>1840</v>
      </c>
      <c r="B899">
        <v>0</v>
      </c>
    </row>
    <row r="900" spans="1:2" x14ac:dyDescent="0.35">
      <c r="A900" t="s">
        <v>1842</v>
      </c>
      <c r="B900">
        <v>1</v>
      </c>
    </row>
    <row r="901" spans="1:2" x14ac:dyDescent="0.35">
      <c r="A901" t="s">
        <v>1844</v>
      </c>
      <c r="B901">
        <v>1</v>
      </c>
    </row>
    <row r="902" spans="1:2" x14ac:dyDescent="0.35">
      <c r="A902" t="s">
        <v>1846</v>
      </c>
      <c r="B902">
        <v>2</v>
      </c>
    </row>
    <row r="903" spans="1:2" x14ac:dyDescent="0.35">
      <c r="A903" t="s">
        <v>1848</v>
      </c>
      <c r="B903">
        <v>1</v>
      </c>
    </row>
    <row r="904" spans="1:2" x14ac:dyDescent="0.35">
      <c r="A904" t="s">
        <v>1850</v>
      </c>
      <c r="B904">
        <v>0</v>
      </c>
    </row>
    <row r="905" spans="1:2" x14ac:dyDescent="0.35">
      <c r="A905" t="s">
        <v>1852</v>
      </c>
      <c r="B905">
        <v>0</v>
      </c>
    </row>
    <row r="906" spans="1:2" x14ac:dyDescent="0.35">
      <c r="A906" t="s">
        <v>1854</v>
      </c>
      <c r="B906">
        <v>0</v>
      </c>
    </row>
    <row r="907" spans="1:2" x14ac:dyDescent="0.35">
      <c r="A907" t="s">
        <v>1856</v>
      </c>
      <c r="B907">
        <v>1</v>
      </c>
    </row>
    <row r="908" spans="1:2" x14ac:dyDescent="0.35">
      <c r="A908" t="s">
        <v>1858</v>
      </c>
      <c r="B908">
        <v>1</v>
      </c>
    </row>
    <row r="909" spans="1:2" x14ac:dyDescent="0.35">
      <c r="A909" t="s">
        <v>1860</v>
      </c>
      <c r="B909">
        <v>0</v>
      </c>
    </row>
    <row r="910" spans="1:2" x14ac:dyDescent="0.35">
      <c r="A910" t="s">
        <v>1862</v>
      </c>
      <c r="B910">
        <v>1</v>
      </c>
    </row>
    <row r="911" spans="1:2" x14ac:dyDescent="0.35">
      <c r="A911" t="s">
        <v>1864</v>
      </c>
      <c r="B911">
        <v>0</v>
      </c>
    </row>
    <row r="912" spans="1:2" x14ac:dyDescent="0.35">
      <c r="A912" t="s">
        <v>1866</v>
      </c>
      <c r="B912">
        <v>1</v>
      </c>
    </row>
    <row r="913" spans="1:2" x14ac:dyDescent="0.35">
      <c r="A913" t="s">
        <v>1868</v>
      </c>
      <c r="B913">
        <v>0</v>
      </c>
    </row>
    <row r="914" spans="1:2" x14ac:dyDescent="0.35">
      <c r="A914" t="s">
        <v>1870</v>
      </c>
      <c r="B914">
        <v>1</v>
      </c>
    </row>
    <row r="915" spans="1:2" x14ac:dyDescent="0.35">
      <c r="A915" t="s">
        <v>1872</v>
      </c>
      <c r="B915">
        <v>1</v>
      </c>
    </row>
    <row r="916" spans="1:2" x14ac:dyDescent="0.35">
      <c r="A916" t="s">
        <v>1874</v>
      </c>
      <c r="B916">
        <v>1</v>
      </c>
    </row>
    <row r="917" spans="1:2" x14ac:dyDescent="0.35">
      <c r="A917" t="s">
        <v>1876</v>
      </c>
      <c r="B917">
        <v>1</v>
      </c>
    </row>
    <row r="918" spans="1:2" x14ac:dyDescent="0.35">
      <c r="A918" t="s">
        <v>1878</v>
      </c>
      <c r="B918">
        <v>0</v>
      </c>
    </row>
    <row r="919" spans="1:2" x14ac:dyDescent="0.35">
      <c r="A919" t="s">
        <v>1880</v>
      </c>
      <c r="B919">
        <v>0</v>
      </c>
    </row>
    <row r="920" spans="1:2" x14ac:dyDescent="0.35">
      <c r="A920" t="s">
        <v>1882</v>
      </c>
      <c r="B920">
        <v>0</v>
      </c>
    </row>
    <row r="921" spans="1:2" x14ac:dyDescent="0.35">
      <c r="A921" t="s">
        <v>1884</v>
      </c>
      <c r="B921">
        <v>0</v>
      </c>
    </row>
    <row r="922" spans="1:2" x14ac:dyDescent="0.35">
      <c r="A922" t="s">
        <v>1886</v>
      </c>
      <c r="B922">
        <v>1</v>
      </c>
    </row>
    <row r="923" spans="1:2" x14ac:dyDescent="0.35">
      <c r="A923" t="s">
        <v>1888</v>
      </c>
      <c r="B923">
        <v>1</v>
      </c>
    </row>
    <row r="924" spans="1:2" x14ac:dyDescent="0.35">
      <c r="A924" t="s">
        <v>1890</v>
      </c>
      <c r="B924">
        <v>0</v>
      </c>
    </row>
    <row r="925" spans="1:2" x14ac:dyDescent="0.35">
      <c r="A925" t="s">
        <v>1892</v>
      </c>
      <c r="B925">
        <v>1</v>
      </c>
    </row>
    <row r="926" spans="1:2" x14ac:dyDescent="0.35">
      <c r="A926" t="s">
        <v>1894</v>
      </c>
      <c r="B926">
        <v>0</v>
      </c>
    </row>
    <row r="927" spans="1:2" x14ac:dyDescent="0.35">
      <c r="A927" t="s">
        <v>1896</v>
      </c>
      <c r="B927">
        <v>1</v>
      </c>
    </row>
    <row r="928" spans="1:2" x14ac:dyDescent="0.35">
      <c r="A928" t="s">
        <v>1898</v>
      </c>
      <c r="B928">
        <v>1</v>
      </c>
    </row>
    <row r="929" spans="1:2" x14ac:dyDescent="0.35">
      <c r="A929" t="s">
        <v>1900</v>
      </c>
      <c r="B929">
        <v>0</v>
      </c>
    </row>
    <row r="930" spans="1:2" x14ac:dyDescent="0.35">
      <c r="A930" t="s">
        <v>1902</v>
      </c>
      <c r="B930">
        <v>0</v>
      </c>
    </row>
    <row r="931" spans="1:2" x14ac:dyDescent="0.35">
      <c r="A931" t="s">
        <v>1904</v>
      </c>
      <c r="B931">
        <v>2</v>
      </c>
    </row>
    <row r="932" spans="1:2" x14ac:dyDescent="0.35">
      <c r="A932" t="s">
        <v>1906</v>
      </c>
      <c r="B932">
        <v>1</v>
      </c>
    </row>
    <row r="933" spans="1:2" x14ac:dyDescent="0.35">
      <c r="A933" t="s">
        <v>1908</v>
      </c>
      <c r="B933">
        <v>1</v>
      </c>
    </row>
    <row r="934" spans="1:2" x14ac:dyDescent="0.35">
      <c r="A934" t="s">
        <v>1910</v>
      </c>
      <c r="B934">
        <v>1</v>
      </c>
    </row>
    <row r="935" spans="1:2" x14ac:dyDescent="0.35">
      <c r="A935" t="s">
        <v>1912</v>
      </c>
      <c r="B935">
        <v>1</v>
      </c>
    </row>
    <row r="936" spans="1:2" x14ac:dyDescent="0.35">
      <c r="A936" t="s">
        <v>1914</v>
      </c>
      <c r="B936">
        <v>1</v>
      </c>
    </row>
    <row r="937" spans="1:2" x14ac:dyDescent="0.35">
      <c r="A937" t="s">
        <v>1916</v>
      </c>
      <c r="B937">
        <v>1</v>
      </c>
    </row>
    <row r="938" spans="1:2" x14ac:dyDescent="0.35">
      <c r="A938" t="s">
        <v>1918</v>
      </c>
      <c r="B938">
        <v>1</v>
      </c>
    </row>
    <row r="939" spans="1:2" x14ac:dyDescent="0.35">
      <c r="A939" t="s">
        <v>1920</v>
      </c>
      <c r="B939">
        <v>1</v>
      </c>
    </row>
    <row r="940" spans="1:2" x14ac:dyDescent="0.35">
      <c r="A940" t="s">
        <v>1922</v>
      </c>
      <c r="B940">
        <v>0</v>
      </c>
    </row>
    <row r="941" spans="1:2" x14ac:dyDescent="0.35">
      <c r="A941" t="s">
        <v>1924</v>
      </c>
      <c r="B941">
        <v>2</v>
      </c>
    </row>
    <row r="942" spans="1:2" x14ac:dyDescent="0.35">
      <c r="A942" t="s">
        <v>1926</v>
      </c>
      <c r="B942">
        <v>2</v>
      </c>
    </row>
    <row r="943" spans="1:2" x14ac:dyDescent="0.35">
      <c r="A943" t="s">
        <v>1928</v>
      </c>
      <c r="B943">
        <v>2</v>
      </c>
    </row>
    <row r="944" spans="1:2" x14ac:dyDescent="0.35">
      <c r="A944" t="s">
        <v>1930</v>
      </c>
      <c r="B944">
        <v>2</v>
      </c>
    </row>
    <row r="945" spans="1:2" x14ac:dyDescent="0.35">
      <c r="A945" t="s">
        <v>1932</v>
      </c>
      <c r="B945">
        <v>0</v>
      </c>
    </row>
    <row r="946" spans="1:2" x14ac:dyDescent="0.35">
      <c r="A946" t="s">
        <v>1934</v>
      </c>
      <c r="B946">
        <v>2</v>
      </c>
    </row>
    <row r="947" spans="1:2" x14ac:dyDescent="0.35">
      <c r="A947" t="s">
        <v>1936</v>
      </c>
      <c r="B947">
        <v>1</v>
      </c>
    </row>
    <row r="948" spans="1:2" x14ac:dyDescent="0.35">
      <c r="A948" t="s">
        <v>1938</v>
      </c>
      <c r="B948">
        <v>1</v>
      </c>
    </row>
    <row r="949" spans="1:2" x14ac:dyDescent="0.35">
      <c r="A949" t="s">
        <v>1940</v>
      </c>
      <c r="B949">
        <v>0</v>
      </c>
    </row>
    <row r="950" spans="1:2" x14ac:dyDescent="0.35">
      <c r="A950" t="s">
        <v>1942</v>
      </c>
      <c r="B950">
        <v>0</v>
      </c>
    </row>
    <row r="951" spans="1:2" x14ac:dyDescent="0.35">
      <c r="A951" t="s">
        <v>1944</v>
      </c>
      <c r="B951">
        <v>0</v>
      </c>
    </row>
    <row r="952" spans="1:2" x14ac:dyDescent="0.35">
      <c r="A952" t="s">
        <v>1946</v>
      </c>
      <c r="B952">
        <v>2</v>
      </c>
    </row>
    <row r="953" spans="1:2" x14ac:dyDescent="0.35">
      <c r="A953" t="s">
        <v>1948</v>
      </c>
      <c r="B953">
        <v>0</v>
      </c>
    </row>
    <row r="954" spans="1:2" x14ac:dyDescent="0.35">
      <c r="A954" t="s">
        <v>1950</v>
      </c>
      <c r="B954">
        <v>0</v>
      </c>
    </row>
    <row r="955" spans="1:2" x14ac:dyDescent="0.35">
      <c r="A955" t="s">
        <v>1952</v>
      </c>
      <c r="B955">
        <v>0</v>
      </c>
    </row>
    <row r="956" spans="1:2" x14ac:dyDescent="0.35">
      <c r="A956" t="s">
        <v>1954</v>
      </c>
      <c r="B956">
        <v>2</v>
      </c>
    </row>
    <row r="957" spans="1:2" x14ac:dyDescent="0.35">
      <c r="A957" t="s">
        <v>1956</v>
      </c>
      <c r="B957">
        <v>1</v>
      </c>
    </row>
    <row r="958" spans="1:2" x14ac:dyDescent="0.35">
      <c r="A958" t="s">
        <v>1958</v>
      </c>
      <c r="B958">
        <v>0</v>
      </c>
    </row>
    <row r="959" spans="1:2" x14ac:dyDescent="0.35">
      <c r="A959" t="s">
        <v>1960</v>
      </c>
      <c r="B959">
        <v>0</v>
      </c>
    </row>
    <row r="960" spans="1:2" x14ac:dyDescent="0.35">
      <c r="A960" t="s">
        <v>1962</v>
      </c>
      <c r="B960">
        <v>0</v>
      </c>
    </row>
    <row r="961" spans="1:2" x14ac:dyDescent="0.35">
      <c r="A961" t="s">
        <v>1964</v>
      </c>
      <c r="B961">
        <v>1</v>
      </c>
    </row>
    <row r="962" spans="1:2" x14ac:dyDescent="0.35">
      <c r="A962" t="s">
        <v>1966</v>
      </c>
      <c r="B962">
        <v>1</v>
      </c>
    </row>
    <row r="963" spans="1:2" x14ac:dyDescent="0.35">
      <c r="A963" t="s">
        <v>1968</v>
      </c>
      <c r="B963">
        <v>2</v>
      </c>
    </row>
    <row r="964" spans="1:2" x14ac:dyDescent="0.35">
      <c r="A964" t="s">
        <v>1970</v>
      </c>
      <c r="B964">
        <v>1</v>
      </c>
    </row>
    <row r="965" spans="1:2" x14ac:dyDescent="0.35">
      <c r="A965" t="s">
        <v>1972</v>
      </c>
      <c r="B965">
        <v>2</v>
      </c>
    </row>
    <row r="966" spans="1:2" x14ac:dyDescent="0.35">
      <c r="A966" t="s">
        <v>1974</v>
      </c>
      <c r="B966">
        <v>0</v>
      </c>
    </row>
    <row r="967" spans="1:2" x14ac:dyDescent="0.35">
      <c r="A967" t="s">
        <v>1976</v>
      </c>
      <c r="B967">
        <v>2</v>
      </c>
    </row>
    <row r="968" spans="1:2" x14ac:dyDescent="0.35">
      <c r="A968" t="s">
        <v>1978</v>
      </c>
      <c r="B968">
        <v>0</v>
      </c>
    </row>
    <row r="969" spans="1:2" x14ac:dyDescent="0.35">
      <c r="A969" t="s">
        <v>1980</v>
      </c>
      <c r="B969">
        <v>0</v>
      </c>
    </row>
    <row r="970" spans="1:2" x14ac:dyDescent="0.35">
      <c r="A970" t="s">
        <v>1982</v>
      </c>
      <c r="B970">
        <v>0</v>
      </c>
    </row>
    <row r="971" spans="1:2" x14ac:dyDescent="0.35">
      <c r="A971" t="s">
        <v>1984</v>
      </c>
      <c r="B971">
        <v>1</v>
      </c>
    </row>
    <row r="972" spans="1:2" x14ac:dyDescent="0.35">
      <c r="A972" t="s">
        <v>1986</v>
      </c>
      <c r="B972">
        <v>2</v>
      </c>
    </row>
    <row r="973" spans="1:2" x14ac:dyDescent="0.35">
      <c r="A973" t="s">
        <v>1988</v>
      </c>
      <c r="B973">
        <v>2</v>
      </c>
    </row>
    <row r="974" spans="1:2" x14ac:dyDescent="0.35">
      <c r="A974" t="s">
        <v>1990</v>
      </c>
      <c r="B974">
        <v>0</v>
      </c>
    </row>
    <row r="975" spans="1:2" x14ac:dyDescent="0.35">
      <c r="A975" t="s">
        <v>1992</v>
      </c>
      <c r="B975">
        <v>1</v>
      </c>
    </row>
    <row r="976" spans="1:2" x14ac:dyDescent="0.35">
      <c r="A976" t="s">
        <v>1994</v>
      </c>
      <c r="B976">
        <v>1</v>
      </c>
    </row>
    <row r="977" spans="1:2" x14ac:dyDescent="0.35">
      <c r="A977" t="s">
        <v>1996</v>
      </c>
      <c r="B977">
        <v>2</v>
      </c>
    </row>
    <row r="978" spans="1:2" x14ac:dyDescent="0.35">
      <c r="A978" t="s">
        <v>1998</v>
      </c>
      <c r="B978">
        <v>1</v>
      </c>
    </row>
    <row r="979" spans="1:2" x14ac:dyDescent="0.35">
      <c r="A979" t="s">
        <v>2000</v>
      </c>
      <c r="B979">
        <v>1</v>
      </c>
    </row>
    <row r="980" spans="1:2" x14ac:dyDescent="0.35">
      <c r="A980" t="s">
        <v>2002</v>
      </c>
      <c r="B980">
        <v>1</v>
      </c>
    </row>
    <row r="981" spans="1:2" x14ac:dyDescent="0.35">
      <c r="A981" t="s">
        <v>2004</v>
      </c>
      <c r="B981">
        <v>1</v>
      </c>
    </row>
    <row r="982" spans="1:2" x14ac:dyDescent="0.35">
      <c r="A982" t="s">
        <v>2006</v>
      </c>
      <c r="B982">
        <v>0</v>
      </c>
    </row>
    <row r="983" spans="1:2" x14ac:dyDescent="0.35">
      <c r="A983" t="s">
        <v>2008</v>
      </c>
      <c r="B983">
        <v>0</v>
      </c>
    </row>
    <row r="984" spans="1:2" x14ac:dyDescent="0.35">
      <c r="A984" t="s">
        <v>2010</v>
      </c>
      <c r="B984">
        <v>1</v>
      </c>
    </row>
    <row r="985" spans="1:2" x14ac:dyDescent="0.35">
      <c r="A985" t="s">
        <v>2012</v>
      </c>
      <c r="B985">
        <v>0</v>
      </c>
    </row>
    <row r="986" spans="1:2" x14ac:dyDescent="0.35">
      <c r="A986" t="s">
        <v>2014</v>
      </c>
      <c r="B986">
        <v>0</v>
      </c>
    </row>
    <row r="987" spans="1:2" x14ac:dyDescent="0.35">
      <c r="A987" t="s">
        <v>2016</v>
      </c>
      <c r="B987">
        <v>0</v>
      </c>
    </row>
    <row r="988" spans="1:2" x14ac:dyDescent="0.35">
      <c r="A988" t="s">
        <v>2018</v>
      </c>
      <c r="B988">
        <v>1</v>
      </c>
    </row>
    <row r="989" spans="1:2" x14ac:dyDescent="0.35">
      <c r="A989" t="s">
        <v>2020</v>
      </c>
      <c r="B989">
        <v>1</v>
      </c>
    </row>
    <row r="990" spans="1:2" x14ac:dyDescent="0.35">
      <c r="A990" t="s">
        <v>2022</v>
      </c>
      <c r="B990">
        <v>1</v>
      </c>
    </row>
    <row r="991" spans="1:2" x14ac:dyDescent="0.35">
      <c r="A991" t="s">
        <v>2024</v>
      </c>
      <c r="B991">
        <v>0</v>
      </c>
    </row>
    <row r="992" spans="1:2" x14ac:dyDescent="0.35">
      <c r="A992" t="s">
        <v>2026</v>
      </c>
      <c r="B992">
        <v>2</v>
      </c>
    </row>
    <row r="993" spans="1:2" x14ac:dyDescent="0.35">
      <c r="A993" t="s">
        <v>2028</v>
      </c>
      <c r="B993">
        <v>1</v>
      </c>
    </row>
    <row r="994" spans="1:2" x14ac:dyDescent="0.35">
      <c r="A994" t="s">
        <v>2030</v>
      </c>
      <c r="B994">
        <v>2</v>
      </c>
    </row>
    <row r="995" spans="1:2" x14ac:dyDescent="0.35">
      <c r="A995" t="s">
        <v>2032</v>
      </c>
      <c r="B995">
        <v>0</v>
      </c>
    </row>
    <row r="996" spans="1:2" x14ac:dyDescent="0.35">
      <c r="A996" t="s">
        <v>2034</v>
      </c>
      <c r="B996">
        <v>1</v>
      </c>
    </row>
    <row r="997" spans="1:2" x14ac:dyDescent="0.35">
      <c r="A997" t="s">
        <v>2036</v>
      </c>
      <c r="B997">
        <v>0</v>
      </c>
    </row>
    <row r="998" spans="1:2" x14ac:dyDescent="0.35">
      <c r="A998" t="s">
        <v>2038</v>
      </c>
      <c r="B998">
        <v>1</v>
      </c>
    </row>
    <row r="999" spans="1:2" x14ac:dyDescent="0.35">
      <c r="A999" t="s">
        <v>2040</v>
      </c>
      <c r="B999">
        <v>0</v>
      </c>
    </row>
    <row r="1000" spans="1:2" x14ac:dyDescent="0.35">
      <c r="A1000" t="s">
        <v>2042</v>
      </c>
      <c r="B1000">
        <v>1</v>
      </c>
    </row>
    <row r="1001" spans="1:2" x14ac:dyDescent="0.35">
      <c r="A1001" t="s">
        <v>2044</v>
      </c>
      <c r="B1001">
        <v>0</v>
      </c>
    </row>
    <row r="1002" spans="1:2" x14ac:dyDescent="0.35">
      <c r="A1002" t="s">
        <v>2046</v>
      </c>
      <c r="B1002">
        <v>1</v>
      </c>
    </row>
    <row r="1003" spans="1:2" x14ac:dyDescent="0.35">
      <c r="A1003" t="s">
        <v>2048</v>
      </c>
      <c r="B1003">
        <v>0</v>
      </c>
    </row>
    <row r="1004" spans="1:2" x14ac:dyDescent="0.35">
      <c r="A1004" t="s">
        <v>2050</v>
      </c>
      <c r="B1004">
        <v>2</v>
      </c>
    </row>
    <row r="1005" spans="1:2" x14ac:dyDescent="0.35">
      <c r="A1005" t="s">
        <v>2052</v>
      </c>
      <c r="B1005">
        <v>2</v>
      </c>
    </row>
    <row r="1006" spans="1:2" x14ac:dyDescent="0.35">
      <c r="A1006" t="s">
        <v>2054</v>
      </c>
      <c r="B1006">
        <v>2</v>
      </c>
    </row>
    <row r="1007" spans="1:2" x14ac:dyDescent="0.35">
      <c r="A1007" t="s">
        <v>2056</v>
      </c>
      <c r="B1007">
        <v>1</v>
      </c>
    </row>
    <row r="1008" spans="1:2" x14ac:dyDescent="0.35">
      <c r="A1008" t="s">
        <v>2058</v>
      </c>
      <c r="B1008">
        <v>1</v>
      </c>
    </row>
    <row r="1009" spans="1:2" x14ac:dyDescent="0.35">
      <c r="A1009" t="s">
        <v>2060</v>
      </c>
      <c r="B1009">
        <v>0</v>
      </c>
    </row>
    <row r="1010" spans="1:2" x14ac:dyDescent="0.35">
      <c r="A1010" t="s">
        <v>2062</v>
      </c>
      <c r="B1010">
        <v>2</v>
      </c>
    </row>
    <row r="1011" spans="1:2" x14ac:dyDescent="0.35">
      <c r="A1011" t="s">
        <v>2064</v>
      </c>
      <c r="B1011">
        <v>2</v>
      </c>
    </row>
    <row r="1012" spans="1:2" x14ac:dyDescent="0.35">
      <c r="A1012" t="s">
        <v>2066</v>
      </c>
      <c r="B1012">
        <v>2</v>
      </c>
    </row>
    <row r="1013" spans="1:2" x14ac:dyDescent="0.35">
      <c r="A1013" t="s">
        <v>2068</v>
      </c>
      <c r="B1013">
        <v>0</v>
      </c>
    </row>
    <row r="1014" spans="1:2" x14ac:dyDescent="0.35">
      <c r="A1014" t="s">
        <v>2070</v>
      </c>
      <c r="B1014">
        <v>2</v>
      </c>
    </row>
    <row r="1015" spans="1:2" x14ac:dyDescent="0.35">
      <c r="A1015" t="s">
        <v>2072</v>
      </c>
      <c r="B1015">
        <v>2</v>
      </c>
    </row>
    <row r="1016" spans="1:2" x14ac:dyDescent="0.35">
      <c r="A1016" t="s">
        <v>2074</v>
      </c>
      <c r="B1016">
        <v>0</v>
      </c>
    </row>
    <row r="1017" spans="1:2" x14ac:dyDescent="0.35">
      <c r="A1017" t="s">
        <v>2076</v>
      </c>
      <c r="B1017">
        <v>2</v>
      </c>
    </row>
    <row r="1018" spans="1:2" x14ac:dyDescent="0.35">
      <c r="A1018" t="s">
        <v>2078</v>
      </c>
      <c r="B1018">
        <v>0</v>
      </c>
    </row>
    <row r="1019" spans="1:2" x14ac:dyDescent="0.35">
      <c r="A1019" t="s">
        <v>2080</v>
      </c>
      <c r="B1019">
        <v>0</v>
      </c>
    </row>
    <row r="1020" spans="1:2" x14ac:dyDescent="0.35">
      <c r="A1020" t="s">
        <v>2082</v>
      </c>
      <c r="B1020">
        <v>0</v>
      </c>
    </row>
    <row r="1021" spans="1:2" x14ac:dyDescent="0.35">
      <c r="A1021" t="s">
        <v>2084</v>
      </c>
      <c r="B1021">
        <v>0</v>
      </c>
    </row>
    <row r="1022" spans="1:2" x14ac:dyDescent="0.35">
      <c r="A1022" t="s">
        <v>2086</v>
      </c>
      <c r="B1022">
        <v>0</v>
      </c>
    </row>
    <row r="1023" spans="1:2" x14ac:dyDescent="0.35">
      <c r="A1023" t="s">
        <v>2088</v>
      </c>
      <c r="B1023">
        <v>0</v>
      </c>
    </row>
    <row r="1024" spans="1:2" x14ac:dyDescent="0.35">
      <c r="A1024" t="s">
        <v>2090</v>
      </c>
      <c r="B1024">
        <v>0</v>
      </c>
    </row>
    <row r="1025" spans="1:2" x14ac:dyDescent="0.35">
      <c r="A1025" t="s">
        <v>2092</v>
      </c>
      <c r="B1025">
        <v>0</v>
      </c>
    </row>
    <row r="1026" spans="1:2" x14ac:dyDescent="0.35">
      <c r="A1026" t="s">
        <v>2094</v>
      </c>
      <c r="B1026">
        <v>2</v>
      </c>
    </row>
    <row r="1027" spans="1:2" x14ac:dyDescent="0.35">
      <c r="A1027" t="s">
        <v>2096</v>
      </c>
      <c r="B1027">
        <v>0</v>
      </c>
    </row>
    <row r="1028" spans="1:2" x14ac:dyDescent="0.35">
      <c r="A1028" t="s">
        <v>2098</v>
      </c>
      <c r="B1028">
        <v>2</v>
      </c>
    </row>
    <row r="1029" spans="1:2" x14ac:dyDescent="0.35">
      <c r="A1029" t="s">
        <v>2100</v>
      </c>
      <c r="B1029">
        <v>2</v>
      </c>
    </row>
    <row r="1030" spans="1:2" x14ac:dyDescent="0.35">
      <c r="A1030" t="s">
        <v>2102</v>
      </c>
      <c r="B1030">
        <v>0</v>
      </c>
    </row>
    <row r="1031" spans="1:2" x14ac:dyDescent="0.35">
      <c r="A1031" t="s">
        <v>2104</v>
      </c>
      <c r="B1031">
        <v>1</v>
      </c>
    </row>
    <row r="1032" spans="1:2" x14ac:dyDescent="0.35">
      <c r="A1032" t="s">
        <v>2106</v>
      </c>
      <c r="B1032">
        <v>0</v>
      </c>
    </row>
    <row r="1033" spans="1:2" x14ac:dyDescent="0.35">
      <c r="A1033" t="s">
        <v>2108</v>
      </c>
      <c r="B1033">
        <v>1</v>
      </c>
    </row>
    <row r="1034" spans="1:2" x14ac:dyDescent="0.35">
      <c r="A1034" t="s">
        <v>2110</v>
      </c>
      <c r="B1034">
        <v>0</v>
      </c>
    </row>
    <row r="1035" spans="1:2" x14ac:dyDescent="0.35">
      <c r="A1035" t="s">
        <v>2112</v>
      </c>
      <c r="B1035">
        <v>0</v>
      </c>
    </row>
    <row r="1036" spans="1:2" x14ac:dyDescent="0.35">
      <c r="A1036" t="s">
        <v>2114</v>
      </c>
      <c r="B1036">
        <v>0</v>
      </c>
    </row>
    <row r="1037" spans="1:2" x14ac:dyDescent="0.35">
      <c r="A1037" t="s">
        <v>2116</v>
      </c>
      <c r="B1037">
        <v>0</v>
      </c>
    </row>
    <row r="1038" spans="1:2" x14ac:dyDescent="0.35">
      <c r="A1038" t="s">
        <v>2118</v>
      </c>
      <c r="B1038">
        <v>0</v>
      </c>
    </row>
    <row r="1039" spans="1:2" x14ac:dyDescent="0.35">
      <c r="A1039" t="s">
        <v>2120</v>
      </c>
      <c r="B1039">
        <v>0</v>
      </c>
    </row>
    <row r="1040" spans="1:2" x14ac:dyDescent="0.35">
      <c r="A1040" t="s">
        <v>2122</v>
      </c>
      <c r="B1040">
        <v>2</v>
      </c>
    </row>
    <row r="1041" spans="1:2" x14ac:dyDescent="0.35">
      <c r="A1041" t="s">
        <v>2124</v>
      </c>
      <c r="B1041">
        <v>2</v>
      </c>
    </row>
    <row r="1042" spans="1:2" x14ac:dyDescent="0.35">
      <c r="A1042" t="s">
        <v>2126</v>
      </c>
      <c r="B1042">
        <v>0</v>
      </c>
    </row>
    <row r="1043" spans="1:2" x14ac:dyDescent="0.35">
      <c r="A1043" t="s">
        <v>2128</v>
      </c>
      <c r="B1043">
        <v>0</v>
      </c>
    </row>
    <row r="1044" spans="1:2" x14ac:dyDescent="0.35">
      <c r="A1044" t="s">
        <v>2130</v>
      </c>
      <c r="B1044">
        <v>0</v>
      </c>
    </row>
    <row r="1045" spans="1:2" x14ac:dyDescent="0.35">
      <c r="A1045" t="s">
        <v>2132</v>
      </c>
      <c r="B1045">
        <v>0</v>
      </c>
    </row>
    <row r="1046" spans="1:2" x14ac:dyDescent="0.35">
      <c r="A1046" t="s">
        <v>2134</v>
      </c>
      <c r="B1046">
        <v>1</v>
      </c>
    </row>
    <row r="1047" spans="1:2" x14ac:dyDescent="0.35">
      <c r="A1047" t="s">
        <v>2136</v>
      </c>
      <c r="B1047">
        <v>0</v>
      </c>
    </row>
    <row r="1048" spans="1:2" x14ac:dyDescent="0.35">
      <c r="A1048" t="s">
        <v>2138</v>
      </c>
      <c r="B1048">
        <v>1</v>
      </c>
    </row>
    <row r="1049" spans="1:2" x14ac:dyDescent="0.35">
      <c r="A1049" t="s">
        <v>2140</v>
      </c>
      <c r="B1049">
        <v>0</v>
      </c>
    </row>
    <row r="1050" spans="1:2" x14ac:dyDescent="0.35">
      <c r="A1050" t="s">
        <v>2142</v>
      </c>
      <c r="B1050">
        <v>0</v>
      </c>
    </row>
    <row r="1051" spans="1:2" x14ac:dyDescent="0.35">
      <c r="A1051" t="s">
        <v>2144</v>
      </c>
      <c r="B1051">
        <v>2</v>
      </c>
    </row>
    <row r="1052" spans="1:2" x14ac:dyDescent="0.35">
      <c r="A1052" t="s">
        <v>2146</v>
      </c>
      <c r="B1052">
        <v>0</v>
      </c>
    </row>
    <row r="1053" spans="1:2" x14ac:dyDescent="0.35">
      <c r="A1053" t="s">
        <v>2148</v>
      </c>
      <c r="B1053">
        <v>0</v>
      </c>
    </row>
    <row r="1054" spans="1:2" x14ac:dyDescent="0.35">
      <c r="A1054" t="s">
        <v>2150</v>
      </c>
      <c r="B1054">
        <v>0</v>
      </c>
    </row>
    <row r="1055" spans="1:2" x14ac:dyDescent="0.35">
      <c r="A1055" t="s">
        <v>2152</v>
      </c>
      <c r="B1055">
        <v>0</v>
      </c>
    </row>
    <row r="1056" spans="1:2" x14ac:dyDescent="0.35">
      <c r="A1056" t="s">
        <v>2154</v>
      </c>
      <c r="B1056">
        <v>1</v>
      </c>
    </row>
    <row r="1057" spans="1:2" x14ac:dyDescent="0.35">
      <c r="A1057" t="s">
        <v>2156</v>
      </c>
      <c r="B1057">
        <v>0</v>
      </c>
    </row>
    <row r="1058" spans="1:2" x14ac:dyDescent="0.35">
      <c r="A1058" t="s">
        <v>2158</v>
      </c>
      <c r="B1058">
        <v>1</v>
      </c>
    </row>
    <row r="1059" spans="1:2" x14ac:dyDescent="0.35">
      <c r="A1059" t="s">
        <v>2160</v>
      </c>
      <c r="B1059">
        <v>0</v>
      </c>
    </row>
    <row r="1060" spans="1:2" x14ac:dyDescent="0.35">
      <c r="A1060" t="s">
        <v>2162</v>
      </c>
      <c r="B1060">
        <v>2</v>
      </c>
    </row>
    <row r="1061" spans="1:2" x14ac:dyDescent="0.35">
      <c r="A1061" t="s">
        <v>2164</v>
      </c>
      <c r="B1061">
        <v>0</v>
      </c>
    </row>
    <row r="1062" spans="1:2" x14ac:dyDescent="0.35">
      <c r="A1062" t="s">
        <v>2166</v>
      </c>
      <c r="B1062">
        <v>2</v>
      </c>
    </row>
    <row r="1063" spans="1:2" x14ac:dyDescent="0.35">
      <c r="A1063" t="s">
        <v>2168</v>
      </c>
      <c r="B1063">
        <v>2</v>
      </c>
    </row>
    <row r="1064" spans="1:2" x14ac:dyDescent="0.35">
      <c r="A1064" t="s">
        <v>2170</v>
      </c>
      <c r="B1064">
        <v>0</v>
      </c>
    </row>
    <row r="1065" spans="1:2" x14ac:dyDescent="0.35">
      <c r="A1065" t="s">
        <v>2172</v>
      </c>
      <c r="B1065">
        <v>2</v>
      </c>
    </row>
    <row r="1066" spans="1:2" x14ac:dyDescent="0.35">
      <c r="A1066" t="s">
        <v>2174</v>
      </c>
      <c r="B1066">
        <v>1</v>
      </c>
    </row>
    <row r="1067" spans="1:2" x14ac:dyDescent="0.35">
      <c r="A1067" t="s">
        <v>2176</v>
      </c>
      <c r="B1067">
        <v>2</v>
      </c>
    </row>
    <row r="1068" spans="1:2" x14ac:dyDescent="0.35">
      <c r="A1068" t="s">
        <v>2178</v>
      </c>
      <c r="B1068">
        <v>1</v>
      </c>
    </row>
    <row r="1069" spans="1:2" x14ac:dyDescent="0.35">
      <c r="A1069" t="s">
        <v>2180</v>
      </c>
      <c r="B1069">
        <v>0</v>
      </c>
    </row>
    <row r="1070" spans="1:2" x14ac:dyDescent="0.35">
      <c r="A1070" t="s">
        <v>2182</v>
      </c>
      <c r="B1070">
        <v>0</v>
      </c>
    </row>
    <row r="1071" spans="1:2" x14ac:dyDescent="0.35">
      <c r="A1071" t="s">
        <v>2184</v>
      </c>
      <c r="B1071">
        <v>0</v>
      </c>
    </row>
    <row r="1072" spans="1:2" x14ac:dyDescent="0.35">
      <c r="A1072" t="s">
        <v>2186</v>
      </c>
      <c r="B1072">
        <v>2</v>
      </c>
    </row>
    <row r="1073" spans="1:2" x14ac:dyDescent="0.35">
      <c r="A1073" t="s">
        <v>2188</v>
      </c>
      <c r="B1073">
        <v>0</v>
      </c>
    </row>
    <row r="1074" spans="1:2" x14ac:dyDescent="0.35">
      <c r="A1074" t="s">
        <v>2190</v>
      </c>
      <c r="B1074">
        <v>1</v>
      </c>
    </row>
    <row r="1075" spans="1:2" x14ac:dyDescent="0.35">
      <c r="A1075" t="s">
        <v>2192</v>
      </c>
      <c r="B1075">
        <v>1</v>
      </c>
    </row>
    <row r="1076" spans="1:2" x14ac:dyDescent="0.35">
      <c r="A1076" t="s">
        <v>2194</v>
      </c>
      <c r="B1076">
        <v>1</v>
      </c>
    </row>
    <row r="1077" spans="1:2" x14ac:dyDescent="0.35">
      <c r="A1077" t="s">
        <v>2196</v>
      </c>
      <c r="B1077">
        <v>0</v>
      </c>
    </row>
    <row r="1078" spans="1:2" x14ac:dyDescent="0.35">
      <c r="A1078" t="s">
        <v>2198</v>
      </c>
      <c r="B1078">
        <v>1</v>
      </c>
    </row>
    <row r="1079" spans="1:2" x14ac:dyDescent="0.35">
      <c r="A1079" t="s">
        <v>2200</v>
      </c>
      <c r="B1079">
        <v>0</v>
      </c>
    </row>
    <row r="1080" spans="1:2" x14ac:dyDescent="0.35">
      <c r="A1080" t="s">
        <v>2202</v>
      </c>
      <c r="B1080">
        <v>0</v>
      </c>
    </row>
    <row r="1081" spans="1:2" x14ac:dyDescent="0.35">
      <c r="A1081" t="s">
        <v>2204</v>
      </c>
      <c r="B1081">
        <v>0</v>
      </c>
    </row>
    <row r="1082" spans="1:2" x14ac:dyDescent="0.35">
      <c r="A1082" t="s">
        <v>2206</v>
      </c>
      <c r="B1082">
        <v>0</v>
      </c>
    </row>
    <row r="1083" spans="1:2" x14ac:dyDescent="0.35">
      <c r="A1083" t="s">
        <v>2208</v>
      </c>
      <c r="B1083">
        <v>1</v>
      </c>
    </row>
    <row r="1084" spans="1:2" x14ac:dyDescent="0.35">
      <c r="A1084" t="s">
        <v>2210</v>
      </c>
      <c r="B1084">
        <v>2</v>
      </c>
    </row>
    <row r="1085" spans="1:2" x14ac:dyDescent="0.35">
      <c r="A1085" t="s">
        <v>2212</v>
      </c>
      <c r="B1085">
        <v>0</v>
      </c>
    </row>
    <row r="1086" spans="1:2" x14ac:dyDescent="0.35">
      <c r="A1086" t="s">
        <v>2214</v>
      </c>
      <c r="B1086">
        <v>1</v>
      </c>
    </row>
    <row r="1087" spans="1:2" x14ac:dyDescent="0.35">
      <c r="A1087" t="s">
        <v>2216</v>
      </c>
      <c r="B1087">
        <v>1</v>
      </c>
    </row>
    <row r="1088" spans="1:2" x14ac:dyDescent="0.35">
      <c r="A1088" t="s">
        <v>2218</v>
      </c>
      <c r="B1088">
        <v>2</v>
      </c>
    </row>
    <row r="1089" spans="1:2" x14ac:dyDescent="0.35">
      <c r="A1089" t="s">
        <v>2220</v>
      </c>
      <c r="B1089">
        <v>2</v>
      </c>
    </row>
    <row r="1090" spans="1:2" x14ac:dyDescent="0.35">
      <c r="A1090" t="s">
        <v>2222</v>
      </c>
      <c r="B1090">
        <v>0</v>
      </c>
    </row>
    <row r="1091" spans="1:2" x14ac:dyDescent="0.35">
      <c r="A1091" t="s">
        <v>2224</v>
      </c>
      <c r="B1091">
        <v>1</v>
      </c>
    </row>
    <row r="1092" spans="1:2" x14ac:dyDescent="0.35">
      <c r="A1092" t="s">
        <v>2226</v>
      </c>
      <c r="B1092">
        <v>0</v>
      </c>
    </row>
    <row r="1093" spans="1:2" x14ac:dyDescent="0.35">
      <c r="A1093" t="s">
        <v>2228</v>
      </c>
      <c r="B1093">
        <v>2</v>
      </c>
    </row>
    <row r="1094" spans="1:2" x14ac:dyDescent="0.35">
      <c r="A1094" t="s">
        <v>2230</v>
      </c>
      <c r="B1094">
        <v>0</v>
      </c>
    </row>
    <row r="1095" spans="1:2" x14ac:dyDescent="0.35">
      <c r="A1095" t="s">
        <v>2232</v>
      </c>
      <c r="B1095">
        <v>0</v>
      </c>
    </row>
    <row r="1096" spans="1:2" x14ac:dyDescent="0.35">
      <c r="A1096" t="s">
        <v>2234</v>
      </c>
      <c r="B1096">
        <v>2</v>
      </c>
    </row>
    <row r="1097" spans="1:2" x14ac:dyDescent="0.35">
      <c r="A1097" t="s">
        <v>2236</v>
      </c>
      <c r="B1097">
        <v>0</v>
      </c>
    </row>
    <row r="1098" spans="1:2" x14ac:dyDescent="0.35">
      <c r="A1098" t="s">
        <v>2238</v>
      </c>
      <c r="B1098">
        <v>0</v>
      </c>
    </row>
    <row r="1099" spans="1:2" x14ac:dyDescent="0.35">
      <c r="A1099" t="s">
        <v>2240</v>
      </c>
      <c r="B1099">
        <v>0</v>
      </c>
    </row>
    <row r="1100" spans="1:2" x14ac:dyDescent="0.35">
      <c r="A1100" t="s">
        <v>2242</v>
      </c>
      <c r="B1100">
        <v>1</v>
      </c>
    </row>
    <row r="1101" spans="1:2" x14ac:dyDescent="0.35">
      <c r="A1101" t="s">
        <v>2244</v>
      </c>
      <c r="B1101">
        <v>1</v>
      </c>
    </row>
    <row r="1102" spans="1:2" x14ac:dyDescent="0.35">
      <c r="A1102" t="s">
        <v>2246</v>
      </c>
      <c r="B1102">
        <v>2</v>
      </c>
    </row>
    <row r="1103" spans="1:2" x14ac:dyDescent="0.35">
      <c r="A1103" t="s">
        <v>2248</v>
      </c>
      <c r="B1103">
        <v>2</v>
      </c>
    </row>
    <row r="1104" spans="1:2" x14ac:dyDescent="0.35">
      <c r="A1104" t="s">
        <v>2250</v>
      </c>
      <c r="B1104">
        <v>2</v>
      </c>
    </row>
    <row r="1105" spans="1:2" x14ac:dyDescent="0.35">
      <c r="A1105" t="s">
        <v>2252</v>
      </c>
      <c r="B1105">
        <v>1</v>
      </c>
    </row>
    <row r="1106" spans="1:2" x14ac:dyDescent="0.35">
      <c r="A1106" t="s">
        <v>2254</v>
      </c>
      <c r="B1106">
        <v>0</v>
      </c>
    </row>
    <row r="1107" spans="1:2" x14ac:dyDescent="0.35">
      <c r="A1107" t="s">
        <v>2256</v>
      </c>
      <c r="B1107">
        <v>0</v>
      </c>
    </row>
    <row r="1108" spans="1:2" x14ac:dyDescent="0.35">
      <c r="A1108" t="s">
        <v>2258</v>
      </c>
      <c r="B1108">
        <v>0</v>
      </c>
    </row>
    <row r="1109" spans="1:2" x14ac:dyDescent="0.35">
      <c r="A1109" t="s">
        <v>2260</v>
      </c>
      <c r="B1109">
        <v>2</v>
      </c>
    </row>
    <row r="1110" spans="1:2" x14ac:dyDescent="0.35">
      <c r="A1110" t="s">
        <v>2262</v>
      </c>
      <c r="B1110">
        <v>0</v>
      </c>
    </row>
    <row r="1111" spans="1:2" x14ac:dyDescent="0.35">
      <c r="A1111" t="s">
        <v>2264</v>
      </c>
      <c r="B1111">
        <v>2</v>
      </c>
    </row>
    <row r="1112" spans="1:2" x14ac:dyDescent="0.35">
      <c r="A1112" t="s">
        <v>2266</v>
      </c>
      <c r="B1112">
        <v>2</v>
      </c>
    </row>
    <row r="1113" spans="1:2" x14ac:dyDescent="0.35">
      <c r="A1113" t="s">
        <v>2268</v>
      </c>
      <c r="B1113">
        <v>0</v>
      </c>
    </row>
    <row r="1114" spans="1:2" x14ac:dyDescent="0.35">
      <c r="A1114" t="s">
        <v>2270</v>
      </c>
      <c r="B1114">
        <v>0</v>
      </c>
    </row>
    <row r="1115" spans="1:2" x14ac:dyDescent="0.35">
      <c r="A1115" t="s">
        <v>2272</v>
      </c>
      <c r="B1115">
        <v>1</v>
      </c>
    </row>
    <row r="1116" spans="1:2" x14ac:dyDescent="0.35">
      <c r="A1116" t="s">
        <v>2274</v>
      </c>
      <c r="B1116">
        <v>2</v>
      </c>
    </row>
    <row r="1117" spans="1:2" x14ac:dyDescent="0.35">
      <c r="A1117" t="s">
        <v>2276</v>
      </c>
      <c r="B1117">
        <v>1</v>
      </c>
    </row>
    <row r="1118" spans="1:2" x14ac:dyDescent="0.35">
      <c r="A1118" t="s">
        <v>2278</v>
      </c>
      <c r="B1118">
        <v>2</v>
      </c>
    </row>
    <row r="1119" spans="1:2" x14ac:dyDescent="0.35">
      <c r="A1119" t="s">
        <v>2280</v>
      </c>
      <c r="B1119">
        <v>2</v>
      </c>
    </row>
    <row r="1120" spans="1:2" x14ac:dyDescent="0.35">
      <c r="A1120" t="s">
        <v>2282</v>
      </c>
      <c r="B1120">
        <v>0</v>
      </c>
    </row>
    <row r="1121" spans="1:2" x14ac:dyDescent="0.35">
      <c r="A1121" t="s">
        <v>2284</v>
      </c>
      <c r="B1121">
        <v>1</v>
      </c>
    </row>
    <row r="1122" spans="1:2" x14ac:dyDescent="0.35">
      <c r="A1122" t="s">
        <v>2286</v>
      </c>
      <c r="B1122">
        <v>1</v>
      </c>
    </row>
    <row r="1123" spans="1:2" x14ac:dyDescent="0.35">
      <c r="A1123" t="s">
        <v>2288</v>
      </c>
      <c r="B1123">
        <v>1</v>
      </c>
    </row>
    <row r="1124" spans="1:2" x14ac:dyDescent="0.35">
      <c r="A1124" t="s">
        <v>2290</v>
      </c>
      <c r="B1124">
        <v>0</v>
      </c>
    </row>
    <row r="1125" spans="1:2" x14ac:dyDescent="0.35">
      <c r="A1125" t="s">
        <v>2292</v>
      </c>
      <c r="B1125">
        <v>1</v>
      </c>
    </row>
    <row r="1126" spans="1:2" x14ac:dyDescent="0.35">
      <c r="A1126" t="s">
        <v>2294</v>
      </c>
      <c r="B1126">
        <v>1</v>
      </c>
    </row>
    <row r="1127" spans="1:2" x14ac:dyDescent="0.35">
      <c r="A1127" t="s">
        <v>2296</v>
      </c>
      <c r="B1127">
        <v>2</v>
      </c>
    </row>
    <row r="1128" spans="1:2" x14ac:dyDescent="0.35">
      <c r="A1128" t="s">
        <v>2298</v>
      </c>
      <c r="B1128">
        <v>0</v>
      </c>
    </row>
    <row r="1129" spans="1:2" x14ac:dyDescent="0.35">
      <c r="A1129" t="s">
        <v>2300</v>
      </c>
      <c r="B1129">
        <v>0</v>
      </c>
    </row>
    <row r="1130" spans="1:2" x14ac:dyDescent="0.35">
      <c r="A1130" t="s">
        <v>2302</v>
      </c>
      <c r="B1130">
        <v>1</v>
      </c>
    </row>
    <row r="1131" spans="1:2" x14ac:dyDescent="0.35">
      <c r="A1131" t="s">
        <v>2304</v>
      </c>
      <c r="B1131">
        <v>1</v>
      </c>
    </row>
    <row r="1132" spans="1:2" x14ac:dyDescent="0.35">
      <c r="A1132" t="s">
        <v>2306</v>
      </c>
      <c r="B1132">
        <v>0</v>
      </c>
    </row>
    <row r="1133" spans="1:2" x14ac:dyDescent="0.35">
      <c r="A1133" t="s">
        <v>2308</v>
      </c>
      <c r="B1133">
        <v>2</v>
      </c>
    </row>
    <row r="1134" spans="1:2" x14ac:dyDescent="0.35">
      <c r="A1134" t="s">
        <v>2310</v>
      </c>
      <c r="B1134">
        <v>0</v>
      </c>
    </row>
    <row r="1135" spans="1:2" x14ac:dyDescent="0.35">
      <c r="A1135" t="s">
        <v>2312</v>
      </c>
      <c r="B1135">
        <v>0</v>
      </c>
    </row>
    <row r="1136" spans="1:2" x14ac:dyDescent="0.35">
      <c r="A1136" t="s">
        <v>2314</v>
      </c>
      <c r="B1136">
        <v>2</v>
      </c>
    </row>
    <row r="1137" spans="1:2" x14ac:dyDescent="0.35">
      <c r="A1137" t="s">
        <v>2316</v>
      </c>
      <c r="B1137">
        <v>0</v>
      </c>
    </row>
    <row r="1138" spans="1:2" x14ac:dyDescent="0.35">
      <c r="A1138" t="s">
        <v>2318</v>
      </c>
      <c r="B1138">
        <v>0</v>
      </c>
    </row>
    <row r="1139" spans="1:2" x14ac:dyDescent="0.35">
      <c r="A1139" t="s">
        <v>2320</v>
      </c>
      <c r="B1139">
        <v>0</v>
      </c>
    </row>
    <row r="1140" spans="1:2" x14ac:dyDescent="0.35">
      <c r="A1140" t="s">
        <v>2322</v>
      </c>
      <c r="B1140">
        <v>0</v>
      </c>
    </row>
    <row r="1141" spans="1:2" x14ac:dyDescent="0.35">
      <c r="A1141" t="s">
        <v>2324</v>
      </c>
      <c r="B1141">
        <v>1</v>
      </c>
    </row>
    <row r="1142" spans="1:2" x14ac:dyDescent="0.35">
      <c r="A1142" t="s">
        <v>2326</v>
      </c>
      <c r="B1142">
        <v>1</v>
      </c>
    </row>
    <row r="1143" spans="1:2" x14ac:dyDescent="0.35">
      <c r="A1143" t="s">
        <v>2328</v>
      </c>
      <c r="B1143">
        <v>0</v>
      </c>
    </row>
    <row r="1144" spans="1:2" x14ac:dyDescent="0.35">
      <c r="A1144" t="s">
        <v>2330</v>
      </c>
      <c r="B1144">
        <v>1</v>
      </c>
    </row>
    <row r="1145" spans="1:2" x14ac:dyDescent="0.35">
      <c r="A1145" t="s">
        <v>2332</v>
      </c>
      <c r="B1145">
        <v>0</v>
      </c>
    </row>
    <row r="1146" spans="1:2" x14ac:dyDescent="0.35">
      <c r="A1146" t="s">
        <v>2334</v>
      </c>
      <c r="B1146">
        <v>0</v>
      </c>
    </row>
    <row r="1147" spans="1:2" x14ac:dyDescent="0.35">
      <c r="A1147" t="s">
        <v>2336</v>
      </c>
      <c r="B1147">
        <v>0</v>
      </c>
    </row>
    <row r="1148" spans="1:2" x14ac:dyDescent="0.35">
      <c r="A1148" t="s">
        <v>2338</v>
      </c>
      <c r="B1148">
        <v>1</v>
      </c>
    </row>
    <row r="1149" spans="1:2" x14ac:dyDescent="0.35">
      <c r="A1149" t="s">
        <v>2340</v>
      </c>
      <c r="B1149">
        <v>2</v>
      </c>
    </row>
    <row r="1150" spans="1:2" x14ac:dyDescent="0.35">
      <c r="A1150" t="s">
        <v>2342</v>
      </c>
      <c r="B1150">
        <v>2</v>
      </c>
    </row>
    <row r="1151" spans="1:2" x14ac:dyDescent="0.35">
      <c r="A1151" t="s">
        <v>2344</v>
      </c>
      <c r="B1151">
        <v>2</v>
      </c>
    </row>
    <row r="1152" spans="1:2" x14ac:dyDescent="0.35">
      <c r="A1152" t="s">
        <v>2346</v>
      </c>
      <c r="B1152">
        <v>0</v>
      </c>
    </row>
    <row r="1153" spans="1:2" x14ac:dyDescent="0.35">
      <c r="A1153" t="s">
        <v>2348</v>
      </c>
      <c r="B1153">
        <v>0</v>
      </c>
    </row>
    <row r="1154" spans="1:2" x14ac:dyDescent="0.35">
      <c r="A1154" t="s">
        <v>2350</v>
      </c>
      <c r="B1154">
        <v>2</v>
      </c>
    </row>
    <row r="1155" spans="1:2" x14ac:dyDescent="0.35">
      <c r="A1155" t="s">
        <v>2352</v>
      </c>
      <c r="B1155">
        <v>0</v>
      </c>
    </row>
    <row r="1156" spans="1:2" x14ac:dyDescent="0.35">
      <c r="A1156" t="s">
        <v>2354</v>
      </c>
      <c r="B1156">
        <v>0</v>
      </c>
    </row>
    <row r="1157" spans="1:2" x14ac:dyDescent="0.35">
      <c r="A1157" t="s">
        <v>2356</v>
      </c>
      <c r="B1157">
        <v>2</v>
      </c>
    </row>
    <row r="1158" spans="1:2" x14ac:dyDescent="0.35">
      <c r="A1158" t="s">
        <v>2358</v>
      </c>
      <c r="B1158">
        <v>2</v>
      </c>
    </row>
    <row r="1159" spans="1:2" x14ac:dyDescent="0.35">
      <c r="A1159" t="s">
        <v>2360</v>
      </c>
      <c r="B1159">
        <v>2</v>
      </c>
    </row>
    <row r="1160" spans="1:2" x14ac:dyDescent="0.35">
      <c r="A1160" t="s">
        <v>2362</v>
      </c>
      <c r="B1160">
        <v>1</v>
      </c>
    </row>
    <row r="1161" spans="1:2" x14ac:dyDescent="0.35">
      <c r="A1161" t="s">
        <v>2364</v>
      </c>
      <c r="B1161">
        <v>2</v>
      </c>
    </row>
    <row r="1162" spans="1:2" x14ac:dyDescent="0.35">
      <c r="A1162" t="s">
        <v>2366</v>
      </c>
      <c r="B1162">
        <v>0</v>
      </c>
    </row>
    <row r="1163" spans="1:2" x14ac:dyDescent="0.35">
      <c r="A1163" t="s">
        <v>2368</v>
      </c>
      <c r="B1163">
        <v>1</v>
      </c>
    </row>
    <row r="1164" spans="1:2" x14ac:dyDescent="0.35">
      <c r="A1164" t="s">
        <v>2370</v>
      </c>
      <c r="B1164">
        <v>2</v>
      </c>
    </row>
    <row r="1165" spans="1:2" x14ac:dyDescent="0.35">
      <c r="A1165" t="s">
        <v>2372</v>
      </c>
      <c r="B1165">
        <v>0</v>
      </c>
    </row>
    <row r="1166" spans="1:2" x14ac:dyDescent="0.35">
      <c r="A1166" t="s">
        <v>2374</v>
      </c>
      <c r="B1166">
        <v>0</v>
      </c>
    </row>
    <row r="1167" spans="1:2" x14ac:dyDescent="0.35">
      <c r="A1167" t="s">
        <v>2376</v>
      </c>
      <c r="B1167">
        <v>0</v>
      </c>
    </row>
    <row r="1168" spans="1:2" x14ac:dyDescent="0.35">
      <c r="A1168" t="s">
        <v>2378</v>
      </c>
      <c r="B1168">
        <v>2</v>
      </c>
    </row>
    <row r="1169" spans="1:2" x14ac:dyDescent="0.35">
      <c r="A1169" t="s">
        <v>2380</v>
      </c>
      <c r="B1169">
        <v>0</v>
      </c>
    </row>
    <row r="1170" spans="1:2" x14ac:dyDescent="0.35">
      <c r="A1170" t="s">
        <v>2382</v>
      </c>
      <c r="B1170">
        <v>2</v>
      </c>
    </row>
    <row r="1171" spans="1:2" x14ac:dyDescent="0.35">
      <c r="A1171" t="s">
        <v>2383</v>
      </c>
      <c r="B1171">
        <v>1</v>
      </c>
    </row>
    <row r="1172" spans="1:2" x14ac:dyDescent="0.35">
      <c r="A1172" t="s">
        <v>2381</v>
      </c>
      <c r="B1172">
        <v>1</v>
      </c>
    </row>
    <row r="1173" spans="1:2" x14ac:dyDescent="0.35">
      <c r="A1173" t="s">
        <v>2379</v>
      </c>
      <c r="B1173">
        <v>2</v>
      </c>
    </row>
    <row r="1174" spans="1:2" x14ac:dyDescent="0.35">
      <c r="A1174" t="s">
        <v>2377</v>
      </c>
      <c r="B1174">
        <v>1</v>
      </c>
    </row>
    <row r="1175" spans="1:2" x14ac:dyDescent="0.35">
      <c r="A1175" t="s">
        <v>2375</v>
      </c>
      <c r="B1175">
        <v>0</v>
      </c>
    </row>
    <row r="1176" spans="1:2" x14ac:dyDescent="0.35">
      <c r="A1176" t="s">
        <v>2373</v>
      </c>
      <c r="B1176">
        <v>2</v>
      </c>
    </row>
    <row r="1177" spans="1:2" x14ac:dyDescent="0.35">
      <c r="A1177" t="s">
        <v>2371</v>
      </c>
      <c r="B1177">
        <v>1</v>
      </c>
    </row>
    <row r="1178" spans="1:2" x14ac:dyDescent="0.35">
      <c r="A1178" t="s">
        <v>2369</v>
      </c>
      <c r="B1178">
        <v>0</v>
      </c>
    </row>
    <row r="1179" spans="1:2" x14ac:dyDescent="0.35">
      <c r="A1179" t="s">
        <v>2367</v>
      </c>
      <c r="B1179">
        <v>2</v>
      </c>
    </row>
    <row r="1180" spans="1:2" x14ac:dyDescent="0.35">
      <c r="A1180" t="s">
        <v>2365</v>
      </c>
      <c r="B1180">
        <v>2</v>
      </c>
    </row>
    <row r="1181" spans="1:2" x14ac:dyDescent="0.35">
      <c r="A1181" t="s">
        <v>2363</v>
      </c>
      <c r="B1181">
        <v>2</v>
      </c>
    </row>
    <row r="1182" spans="1:2" x14ac:dyDescent="0.35">
      <c r="A1182" t="s">
        <v>2361</v>
      </c>
      <c r="B1182">
        <v>0</v>
      </c>
    </row>
    <row r="1183" spans="1:2" x14ac:dyDescent="0.35">
      <c r="A1183" t="s">
        <v>2359</v>
      </c>
      <c r="B1183">
        <v>2</v>
      </c>
    </row>
    <row r="1184" spans="1:2" x14ac:dyDescent="0.35">
      <c r="A1184" t="s">
        <v>2357</v>
      </c>
      <c r="B1184">
        <v>2</v>
      </c>
    </row>
    <row r="1185" spans="1:2" x14ac:dyDescent="0.35">
      <c r="A1185" t="s">
        <v>2355</v>
      </c>
      <c r="B1185">
        <v>1</v>
      </c>
    </row>
    <row r="1186" spans="1:2" x14ac:dyDescent="0.35">
      <c r="A1186" t="s">
        <v>2353</v>
      </c>
      <c r="B1186">
        <v>2</v>
      </c>
    </row>
    <row r="1187" spans="1:2" x14ac:dyDescent="0.35">
      <c r="A1187" t="s">
        <v>2351</v>
      </c>
      <c r="B1187">
        <v>0</v>
      </c>
    </row>
    <row r="1188" spans="1:2" x14ac:dyDescent="0.35">
      <c r="A1188" t="s">
        <v>2349</v>
      </c>
      <c r="B1188">
        <v>1</v>
      </c>
    </row>
    <row r="1189" spans="1:2" x14ac:dyDescent="0.35">
      <c r="A1189" t="s">
        <v>2347</v>
      </c>
      <c r="B1189">
        <v>1</v>
      </c>
    </row>
    <row r="1190" spans="1:2" x14ac:dyDescent="0.35">
      <c r="A1190" t="s">
        <v>2345</v>
      </c>
      <c r="B1190">
        <v>0</v>
      </c>
    </row>
    <row r="1191" spans="1:2" x14ac:dyDescent="0.35">
      <c r="A1191" t="s">
        <v>2343</v>
      </c>
      <c r="B1191">
        <v>1</v>
      </c>
    </row>
    <row r="1192" spans="1:2" x14ac:dyDescent="0.35">
      <c r="A1192" t="s">
        <v>2341</v>
      </c>
      <c r="B1192">
        <v>1</v>
      </c>
    </row>
    <row r="1193" spans="1:2" x14ac:dyDescent="0.35">
      <c r="A1193" t="s">
        <v>2339</v>
      </c>
      <c r="B1193">
        <v>1</v>
      </c>
    </row>
    <row r="1194" spans="1:2" x14ac:dyDescent="0.35">
      <c r="A1194" t="s">
        <v>2337</v>
      </c>
      <c r="B1194">
        <v>0</v>
      </c>
    </row>
    <row r="1195" spans="1:2" x14ac:dyDescent="0.35">
      <c r="A1195" t="s">
        <v>2335</v>
      </c>
      <c r="B1195">
        <v>0</v>
      </c>
    </row>
    <row r="1196" spans="1:2" x14ac:dyDescent="0.35">
      <c r="A1196" t="s">
        <v>2333</v>
      </c>
      <c r="B1196">
        <v>0</v>
      </c>
    </row>
    <row r="1197" spans="1:2" x14ac:dyDescent="0.35">
      <c r="A1197" t="s">
        <v>2331</v>
      </c>
      <c r="B1197">
        <v>0</v>
      </c>
    </row>
    <row r="1198" spans="1:2" x14ac:dyDescent="0.35">
      <c r="A1198" t="s">
        <v>2329</v>
      </c>
      <c r="B1198">
        <v>0</v>
      </c>
    </row>
    <row r="1199" spans="1:2" x14ac:dyDescent="0.35">
      <c r="A1199" t="s">
        <v>2327</v>
      </c>
      <c r="B1199">
        <v>0</v>
      </c>
    </row>
    <row r="1200" spans="1:2" x14ac:dyDescent="0.35">
      <c r="A1200" t="s">
        <v>2325</v>
      </c>
      <c r="B1200">
        <v>0</v>
      </c>
    </row>
    <row r="1201" spans="1:2" x14ac:dyDescent="0.35">
      <c r="A1201" t="s">
        <v>2323</v>
      </c>
      <c r="B1201">
        <v>1</v>
      </c>
    </row>
    <row r="1202" spans="1:2" x14ac:dyDescent="0.35">
      <c r="A1202" t="s">
        <v>2321</v>
      </c>
      <c r="B1202">
        <v>0</v>
      </c>
    </row>
    <row r="1203" spans="1:2" x14ac:dyDescent="0.35">
      <c r="A1203" t="s">
        <v>2319</v>
      </c>
      <c r="B1203">
        <v>1</v>
      </c>
    </row>
    <row r="1204" spans="1:2" x14ac:dyDescent="0.35">
      <c r="A1204" t="s">
        <v>2317</v>
      </c>
      <c r="B1204">
        <v>0</v>
      </c>
    </row>
    <row r="1205" spans="1:2" x14ac:dyDescent="0.35">
      <c r="A1205" t="s">
        <v>2315</v>
      </c>
      <c r="B1205">
        <v>1</v>
      </c>
    </row>
    <row r="1206" spans="1:2" x14ac:dyDescent="0.35">
      <c r="A1206" t="s">
        <v>2313</v>
      </c>
      <c r="B1206">
        <v>0</v>
      </c>
    </row>
    <row r="1207" spans="1:2" x14ac:dyDescent="0.35">
      <c r="A1207" t="s">
        <v>2311</v>
      </c>
      <c r="B1207">
        <v>1</v>
      </c>
    </row>
    <row r="1208" spans="1:2" x14ac:dyDescent="0.35">
      <c r="A1208" t="s">
        <v>2309</v>
      </c>
      <c r="B1208">
        <v>0</v>
      </c>
    </row>
    <row r="1209" spans="1:2" x14ac:dyDescent="0.35">
      <c r="A1209" t="s">
        <v>2307</v>
      </c>
      <c r="B1209">
        <v>1</v>
      </c>
    </row>
    <row r="1210" spans="1:2" x14ac:dyDescent="0.35">
      <c r="A1210" t="s">
        <v>2305</v>
      </c>
      <c r="B1210">
        <v>2</v>
      </c>
    </row>
    <row r="1211" spans="1:2" x14ac:dyDescent="0.35">
      <c r="A1211" t="s">
        <v>2303</v>
      </c>
      <c r="B1211">
        <v>0</v>
      </c>
    </row>
    <row r="1212" spans="1:2" x14ac:dyDescent="0.35">
      <c r="A1212" t="s">
        <v>2301</v>
      </c>
      <c r="B1212">
        <v>2</v>
      </c>
    </row>
    <row r="1213" spans="1:2" x14ac:dyDescent="0.35">
      <c r="A1213" t="s">
        <v>2299</v>
      </c>
      <c r="B1213">
        <v>2</v>
      </c>
    </row>
    <row r="1214" spans="1:2" x14ac:dyDescent="0.35">
      <c r="A1214" t="s">
        <v>2297</v>
      </c>
      <c r="B1214">
        <v>1</v>
      </c>
    </row>
    <row r="1215" spans="1:2" x14ac:dyDescent="0.35">
      <c r="A1215" t="s">
        <v>2295</v>
      </c>
      <c r="B1215">
        <v>0</v>
      </c>
    </row>
    <row r="1216" spans="1:2" x14ac:dyDescent="0.35">
      <c r="A1216" t="s">
        <v>2293</v>
      </c>
      <c r="B1216">
        <v>2</v>
      </c>
    </row>
    <row r="1217" spans="1:2" x14ac:dyDescent="0.35">
      <c r="A1217" t="s">
        <v>2291</v>
      </c>
      <c r="B1217">
        <v>0</v>
      </c>
    </row>
    <row r="1218" spans="1:2" x14ac:dyDescent="0.35">
      <c r="A1218" t="s">
        <v>2289</v>
      </c>
      <c r="B1218">
        <v>0</v>
      </c>
    </row>
    <row r="1219" spans="1:2" x14ac:dyDescent="0.35">
      <c r="A1219" t="s">
        <v>2287</v>
      </c>
      <c r="B1219">
        <v>0</v>
      </c>
    </row>
    <row r="1220" spans="1:2" x14ac:dyDescent="0.35">
      <c r="A1220" t="s">
        <v>2285</v>
      </c>
      <c r="B1220">
        <v>1</v>
      </c>
    </row>
    <row r="1221" spans="1:2" x14ac:dyDescent="0.35">
      <c r="A1221" t="s">
        <v>2283</v>
      </c>
      <c r="B1221">
        <v>0</v>
      </c>
    </row>
    <row r="1222" spans="1:2" x14ac:dyDescent="0.35">
      <c r="A1222" t="s">
        <v>2281</v>
      </c>
      <c r="B1222">
        <v>1</v>
      </c>
    </row>
    <row r="1223" spans="1:2" x14ac:dyDescent="0.35">
      <c r="A1223" t="s">
        <v>2279</v>
      </c>
      <c r="B1223">
        <v>0</v>
      </c>
    </row>
    <row r="1224" spans="1:2" x14ac:dyDescent="0.35">
      <c r="A1224" t="s">
        <v>2277</v>
      </c>
      <c r="B1224">
        <v>2</v>
      </c>
    </row>
    <row r="1225" spans="1:2" x14ac:dyDescent="0.35">
      <c r="A1225" t="s">
        <v>2275</v>
      </c>
      <c r="B1225">
        <v>0</v>
      </c>
    </row>
    <row r="1226" spans="1:2" x14ac:dyDescent="0.35">
      <c r="A1226" t="s">
        <v>2273</v>
      </c>
      <c r="B1226">
        <v>2</v>
      </c>
    </row>
    <row r="1227" spans="1:2" x14ac:dyDescent="0.35">
      <c r="A1227" t="s">
        <v>2271</v>
      </c>
      <c r="B1227">
        <v>0</v>
      </c>
    </row>
    <row r="1228" spans="1:2" x14ac:dyDescent="0.35">
      <c r="A1228" t="s">
        <v>2269</v>
      </c>
      <c r="B1228">
        <v>0</v>
      </c>
    </row>
    <row r="1229" spans="1:2" x14ac:dyDescent="0.35">
      <c r="A1229" t="s">
        <v>2267</v>
      </c>
      <c r="B1229">
        <v>2</v>
      </c>
    </row>
    <row r="1230" spans="1:2" x14ac:dyDescent="0.35">
      <c r="A1230" t="s">
        <v>2265</v>
      </c>
      <c r="B1230">
        <v>2</v>
      </c>
    </row>
    <row r="1231" spans="1:2" x14ac:dyDescent="0.35">
      <c r="A1231" t="s">
        <v>2263</v>
      </c>
      <c r="B1231">
        <v>0</v>
      </c>
    </row>
    <row r="1232" spans="1:2" x14ac:dyDescent="0.35">
      <c r="A1232" t="s">
        <v>2261</v>
      </c>
      <c r="B1232">
        <v>0</v>
      </c>
    </row>
    <row r="1233" spans="1:2" x14ac:dyDescent="0.35">
      <c r="A1233" t="s">
        <v>2259</v>
      </c>
      <c r="B1233">
        <v>0</v>
      </c>
    </row>
    <row r="1234" spans="1:2" x14ac:dyDescent="0.35">
      <c r="A1234" t="s">
        <v>2257</v>
      </c>
      <c r="B1234">
        <v>2</v>
      </c>
    </row>
    <row r="1235" spans="1:2" x14ac:dyDescent="0.35">
      <c r="A1235" t="s">
        <v>2255</v>
      </c>
      <c r="B1235">
        <v>2</v>
      </c>
    </row>
    <row r="1236" spans="1:2" x14ac:dyDescent="0.35">
      <c r="A1236" t="s">
        <v>2253</v>
      </c>
      <c r="B1236">
        <v>1</v>
      </c>
    </row>
    <row r="1237" spans="1:2" x14ac:dyDescent="0.35">
      <c r="A1237" t="s">
        <v>2251</v>
      </c>
      <c r="B1237">
        <v>1</v>
      </c>
    </row>
    <row r="1238" spans="1:2" x14ac:dyDescent="0.35">
      <c r="A1238" t="s">
        <v>2249</v>
      </c>
      <c r="B1238">
        <v>2</v>
      </c>
    </row>
    <row r="1239" spans="1:2" x14ac:dyDescent="0.35">
      <c r="A1239" t="s">
        <v>2247</v>
      </c>
      <c r="B1239">
        <v>0</v>
      </c>
    </row>
    <row r="1240" spans="1:2" x14ac:dyDescent="0.35">
      <c r="A1240" t="s">
        <v>2245</v>
      </c>
      <c r="B1240">
        <v>0</v>
      </c>
    </row>
    <row r="1241" spans="1:2" x14ac:dyDescent="0.35">
      <c r="A1241" t="s">
        <v>2243</v>
      </c>
      <c r="B1241">
        <v>1</v>
      </c>
    </row>
    <row r="1242" spans="1:2" x14ac:dyDescent="0.35">
      <c r="A1242" t="s">
        <v>2241</v>
      </c>
      <c r="B1242">
        <v>0</v>
      </c>
    </row>
    <row r="1243" spans="1:2" x14ac:dyDescent="0.35">
      <c r="A1243" t="s">
        <v>2239</v>
      </c>
      <c r="B1243">
        <v>1</v>
      </c>
    </row>
    <row r="1244" spans="1:2" x14ac:dyDescent="0.35">
      <c r="A1244" t="s">
        <v>2237</v>
      </c>
      <c r="B1244">
        <v>0</v>
      </c>
    </row>
    <row r="1245" spans="1:2" x14ac:dyDescent="0.35">
      <c r="A1245" t="s">
        <v>2235</v>
      </c>
      <c r="B1245">
        <v>2</v>
      </c>
    </row>
    <row r="1246" spans="1:2" x14ac:dyDescent="0.35">
      <c r="A1246" t="s">
        <v>2233</v>
      </c>
      <c r="B1246">
        <v>1</v>
      </c>
    </row>
    <row r="1247" spans="1:2" x14ac:dyDescent="0.35">
      <c r="A1247" t="s">
        <v>2231</v>
      </c>
      <c r="B1247">
        <v>0</v>
      </c>
    </row>
    <row r="1248" spans="1:2" x14ac:dyDescent="0.35">
      <c r="A1248" t="s">
        <v>2229</v>
      </c>
      <c r="B1248">
        <v>1</v>
      </c>
    </row>
    <row r="1249" spans="1:2" x14ac:dyDescent="0.35">
      <c r="A1249" t="s">
        <v>2227</v>
      </c>
      <c r="B1249">
        <v>0</v>
      </c>
    </row>
    <row r="1250" spans="1:2" x14ac:dyDescent="0.35">
      <c r="A1250" t="s">
        <v>2225</v>
      </c>
      <c r="B1250">
        <v>2</v>
      </c>
    </row>
    <row r="1251" spans="1:2" x14ac:dyDescent="0.35">
      <c r="A1251" t="s">
        <v>2223</v>
      </c>
      <c r="B1251">
        <v>0</v>
      </c>
    </row>
    <row r="1252" spans="1:2" x14ac:dyDescent="0.35">
      <c r="A1252" t="s">
        <v>2221</v>
      </c>
      <c r="B1252">
        <v>2</v>
      </c>
    </row>
    <row r="1253" spans="1:2" x14ac:dyDescent="0.35">
      <c r="A1253" t="s">
        <v>2219</v>
      </c>
      <c r="B1253">
        <v>2</v>
      </c>
    </row>
    <row r="1254" spans="1:2" x14ac:dyDescent="0.35">
      <c r="A1254" t="s">
        <v>2217</v>
      </c>
      <c r="B1254">
        <v>0</v>
      </c>
    </row>
    <row r="1255" spans="1:2" x14ac:dyDescent="0.35">
      <c r="A1255" t="s">
        <v>2215</v>
      </c>
      <c r="B1255">
        <v>1</v>
      </c>
    </row>
    <row r="1256" spans="1:2" x14ac:dyDescent="0.35">
      <c r="A1256" t="s">
        <v>2213</v>
      </c>
      <c r="B1256">
        <v>0</v>
      </c>
    </row>
    <row r="1257" spans="1:2" x14ac:dyDescent="0.35">
      <c r="A1257" t="s">
        <v>2211</v>
      </c>
      <c r="B1257">
        <v>0</v>
      </c>
    </row>
    <row r="1258" spans="1:2" x14ac:dyDescent="0.35">
      <c r="A1258" t="s">
        <v>2209</v>
      </c>
      <c r="B1258">
        <v>0</v>
      </c>
    </row>
    <row r="1259" spans="1:2" x14ac:dyDescent="0.35">
      <c r="A1259" t="s">
        <v>2207</v>
      </c>
      <c r="B1259">
        <v>0</v>
      </c>
    </row>
    <row r="1260" spans="1:2" x14ac:dyDescent="0.35">
      <c r="A1260" t="s">
        <v>2205</v>
      </c>
      <c r="B1260">
        <v>0</v>
      </c>
    </row>
    <row r="1261" spans="1:2" x14ac:dyDescent="0.35">
      <c r="A1261" t="s">
        <v>2203</v>
      </c>
      <c r="B1261">
        <v>0</v>
      </c>
    </row>
    <row r="1262" spans="1:2" x14ac:dyDescent="0.35">
      <c r="A1262" t="s">
        <v>2201</v>
      </c>
      <c r="B1262">
        <v>0</v>
      </c>
    </row>
    <row r="1263" spans="1:2" x14ac:dyDescent="0.35">
      <c r="A1263" t="s">
        <v>2199</v>
      </c>
      <c r="B1263">
        <v>1</v>
      </c>
    </row>
    <row r="1264" spans="1:2" x14ac:dyDescent="0.35">
      <c r="A1264" t="s">
        <v>2197</v>
      </c>
      <c r="B1264">
        <v>0</v>
      </c>
    </row>
    <row r="1265" spans="1:2" x14ac:dyDescent="0.35">
      <c r="A1265" t="s">
        <v>2195</v>
      </c>
      <c r="B1265">
        <v>0</v>
      </c>
    </row>
    <row r="1266" spans="1:2" x14ac:dyDescent="0.35">
      <c r="A1266" t="s">
        <v>2193</v>
      </c>
      <c r="B1266">
        <v>2</v>
      </c>
    </row>
    <row r="1267" spans="1:2" x14ac:dyDescent="0.35">
      <c r="A1267" t="s">
        <v>2191</v>
      </c>
      <c r="B1267">
        <v>0</v>
      </c>
    </row>
    <row r="1268" spans="1:2" x14ac:dyDescent="0.35">
      <c r="A1268" t="s">
        <v>2189</v>
      </c>
      <c r="B1268">
        <v>2</v>
      </c>
    </row>
    <row r="1269" spans="1:2" x14ac:dyDescent="0.35">
      <c r="A1269" t="s">
        <v>2187</v>
      </c>
      <c r="B1269">
        <v>0</v>
      </c>
    </row>
    <row r="1270" spans="1:2" x14ac:dyDescent="0.35">
      <c r="A1270" t="s">
        <v>2185</v>
      </c>
      <c r="B1270">
        <v>1</v>
      </c>
    </row>
    <row r="1271" spans="1:2" x14ac:dyDescent="0.35">
      <c r="A1271" t="s">
        <v>2183</v>
      </c>
      <c r="B1271">
        <v>0</v>
      </c>
    </row>
    <row r="1272" spans="1:2" x14ac:dyDescent="0.35">
      <c r="A1272" t="s">
        <v>2181</v>
      </c>
      <c r="B1272">
        <v>1</v>
      </c>
    </row>
    <row r="1273" spans="1:2" x14ac:dyDescent="0.35">
      <c r="A1273" t="s">
        <v>2179</v>
      </c>
      <c r="B1273">
        <v>0</v>
      </c>
    </row>
    <row r="1274" spans="1:2" x14ac:dyDescent="0.35">
      <c r="A1274" t="s">
        <v>2177</v>
      </c>
      <c r="B1274">
        <v>1</v>
      </c>
    </row>
    <row r="1275" spans="1:2" x14ac:dyDescent="0.35">
      <c r="A1275" t="s">
        <v>2175</v>
      </c>
      <c r="B1275">
        <v>0</v>
      </c>
    </row>
    <row r="1276" spans="1:2" x14ac:dyDescent="0.35">
      <c r="A1276" t="s">
        <v>2173</v>
      </c>
      <c r="B1276">
        <v>0</v>
      </c>
    </row>
    <row r="1277" spans="1:2" x14ac:dyDescent="0.35">
      <c r="A1277" t="s">
        <v>2171</v>
      </c>
      <c r="B1277">
        <v>0</v>
      </c>
    </row>
    <row r="1278" spans="1:2" x14ac:dyDescent="0.35">
      <c r="A1278" t="s">
        <v>2169</v>
      </c>
      <c r="B1278">
        <v>2</v>
      </c>
    </row>
    <row r="1279" spans="1:2" x14ac:dyDescent="0.35">
      <c r="A1279" t="s">
        <v>2167</v>
      </c>
      <c r="B1279">
        <v>1</v>
      </c>
    </row>
    <row r="1280" spans="1:2" x14ac:dyDescent="0.35">
      <c r="A1280" t="s">
        <v>2165</v>
      </c>
      <c r="B1280">
        <v>1</v>
      </c>
    </row>
    <row r="1281" spans="1:2" x14ac:dyDescent="0.35">
      <c r="A1281" t="s">
        <v>2163</v>
      </c>
      <c r="B1281">
        <v>1</v>
      </c>
    </row>
    <row r="1282" spans="1:2" x14ac:dyDescent="0.35">
      <c r="A1282" t="s">
        <v>2161</v>
      </c>
      <c r="B1282">
        <v>0</v>
      </c>
    </row>
    <row r="1283" spans="1:2" x14ac:dyDescent="0.35">
      <c r="A1283" t="s">
        <v>2159</v>
      </c>
      <c r="B1283">
        <v>1</v>
      </c>
    </row>
    <row r="1284" spans="1:2" x14ac:dyDescent="0.35">
      <c r="A1284" t="s">
        <v>2157</v>
      </c>
      <c r="B1284">
        <v>1</v>
      </c>
    </row>
    <row r="1285" spans="1:2" x14ac:dyDescent="0.35">
      <c r="A1285" t="s">
        <v>2155</v>
      </c>
      <c r="B1285">
        <v>1</v>
      </c>
    </row>
    <row r="1286" spans="1:2" x14ac:dyDescent="0.35">
      <c r="A1286" t="s">
        <v>2153</v>
      </c>
      <c r="B1286">
        <v>1</v>
      </c>
    </row>
    <row r="1287" spans="1:2" x14ac:dyDescent="0.35">
      <c r="A1287" t="s">
        <v>2151</v>
      </c>
      <c r="B1287">
        <v>1</v>
      </c>
    </row>
    <row r="1288" spans="1:2" x14ac:dyDescent="0.35">
      <c r="A1288" t="s">
        <v>2149</v>
      </c>
      <c r="B1288">
        <v>1</v>
      </c>
    </row>
    <row r="1289" spans="1:2" x14ac:dyDescent="0.35">
      <c r="A1289" t="s">
        <v>2147</v>
      </c>
      <c r="B1289">
        <v>0</v>
      </c>
    </row>
    <row r="1290" spans="1:2" x14ac:dyDescent="0.35">
      <c r="A1290" t="s">
        <v>2145</v>
      </c>
      <c r="B1290">
        <v>1</v>
      </c>
    </row>
    <row r="1291" spans="1:2" x14ac:dyDescent="0.35">
      <c r="A1291" t="s">
        <v>2143</v>
      </c>
      <c r="B1291">
        <v>0</v>
      </c>
    </row>
    <row r="1292" spans="1:2" x14ac:dyDescent="0.35">
      <c r="A1292" t="s">
        <v>2141</v>
      </c>
      <c r="B1292">
        <v>1</v>
      </c>
    </row>
    <row r="1293" spans="1:2" x14ac:dyDescent="0.35">
      <c r="A1293" t="s">
        <v>2139</v>
      </c>
      <c r="B1293">
        <v>0</v>
      </c>
    </row>
    <row r="1294" spans="1:2" x14ac:dyDescent="0.35">
      <c r="A1294" t="s">
        <v>2137</v>
      </c>
      <c r="B1294">
        <v>0</v>
      </c>
    </row>
    <row r="1295" spans="1:2" x14ac:dyDescent="0.35">
      <c r="A1295" t="s">
        <v>2135</v>
      </c>
      <c r="B1295">
        <v>0</v>
      </c>
    </row>
    <row r="1296" spans="1:2" x14ac:dyDescent="0.35">
      <c r="A1296" t="s">
        <v>2133</v>
      </c>
      <c r="B1296">
        <v>1</v>
      </c>
    </row>
    <row r="1297" spans="1:2" x14ac:dyDescent="0.35">
      <c r="A1297" t="s">
        <v>2131</v>
      </c>
      <c r="B1297">
        <v>1</v>
      </c>
    </row>
    <row r="1298" spans="1:2" x14ac:dyDescent="0.35">
      <c r="A1298" t="s">
        <v>2129</v>
      </c>
      <c r="B1298">
        <v>2</v>
      </c>
    </row>
    <row r="1299" spans="1:2" x14ac:dyDescent="0.35">
      <c r="A1299" t="s">
        <v>2127</v>
      </c>
      <c r="B1299">
        <v>1</v>
      </c>
    </row>
    <row r="1300" spans="1:2" x14ac:dyDescent="0.35">
      <c r="A1300" t="s">
        <v>2125</v>
      </c>
      <c r="B1300">
        <v>2</v>
      </c>
    </row>
    <row r="1301" spans="1:2" x14ac:dyDescent="0.35">
      <c r="A1301" t="s">
        <v>2123</v>
      </c>
      <c r="B1301">
        <v>2</v>
      </c>
    </row>
    <row r="1302" spans="1:2" x14ac:dyDescent="0.35">
      <c r="A1302" t="s">
        <v>2121</v>
      </c>
      <c r="B1302">
        <v>2</v>
      </c>
    </row>
    <row r="1303" spans="1:2" x14ac:dyDescent="0.35">
      <c r="A1303" t="s">
        <v>2119</v>
      </c>
      <c r="B1303">
        <v>1</v>
      </c>
    </row>
    <row r="1304" spans="1:2" x14ac:dyDescent="0.35">
      <c r="A1304" t="s">
        <v>2117</v>
      </c>
      <c r="B1304">
        <v>1</v>
      </c>
    </row>
    <row r="1305" spans="1:2" x14ac:dyDescent="0.35">
      <c r="A1305" t="s">
        <v>2115</v>
      </c>
      <c r="B1305">
        <v>0</v>
      </c>
    </row>
    <row r="1306" spans="1:2" x14ac:dyDescent="0.35">
      <c r="A1306" t="s">
        <v>2113</v>
      </c>
      <c r="B1306">
        <v>1</v>
      </c>
    </row>
    <row r="1307" spans="1:2" x14ac:dyDescent="0.35">
      <c r="A1307" t="s">
        <v>2111</v>
      </c>
      <c r="B1307">
        <v>0</v>
      </c>
    </row>
    <row r="1308" spans="1:2" x14ac:dyDescent="0.35">
      <c r="A1308" t="s">
        <v>2109</v>
      </c>
      <c r="B1308">
        <v>0</v>
      </c>
    </row>
    <row r="1309" spans="1:2" x14ac:dyDescent="0.35">
      <c r="A1309" t="s">
        <v>2107</v>
      </c>
      <c r="B1309">
        <v>1</v>
      </c>
    </row>
    <row r="1310" spans="1:2" x14ac:dyDescent="0.35">
      <c r="A1310" t="s">
        <v>2105</v>
      </c>
      <c r="B1310">
        <v>0</v>
      </c>
    </row>
    <row r="1311" spans="1:2" x14ac:dyDescent="0.35">
      <c r="A1311" t="s">
        <v>2103</v>
      </c>
      <c r="B1311">
        <v>0</v>
      </c>
    </row>
    <row r="1312" spans="1:2" x14ac:dyDescent="0.35">
      <c r="A1312" t="s">
        <v>2101</v>
      </c>
      <c r="B1312">
        <v>0</v>
      </c>
    </row>
    <row r="1313" spans="1:2" x14ac:dyDescent="0.35">
      <c r="A1313" t="s">
        <v>2099</v>
      </c>
      <c r="B1313">
        <v>0</v>
      </c>
    </row>
    <row r="1314" spans="1:2" x14ac:dyDescent="0.35">
      <c r="A1314" t="s">
        <v>2097</v>
      </c>
      <c r="B1314">
        <v>1</v>
      </c>
    </row>
    <row r="1315" spans="1:2" x14ac:dyDescent="0.35">
      <c r="A1315" t="s">
        <v>2095</v>
      </c>
      <c r="B1315">
        <v>1</v>
      </c>
    </row>
    <row r="1316" spans="1:2" x14ac:dyDescent="0.35">
      <c r="A1316" t="s">
        <v>2093</v>
      </c>
      <c r="B1316">
        <v>0</v>
      </c>
    </row>
    <row r="1317" spans="1:2" x14ac:dyDescent="0.35">
      <c r="A1317" t="s">
        <v>2091</v>
      </c>
      <c r="B1317">
        <v>0</v>
      </c>
    </row>
    <row r="1318" spans="1:2" x14ac:dyDescent="0.35">
      <c r="A1318" t="s">
        <v>2089</v>
      </c>
      <c r="B1318">
        <v>0</v>
      </c>
    </row>
    <row r="1319" spans="1:2" x14ac:dyDescent="0.35">
      <c r="A1319" t="s">
        <v>2087</v>
      </c>
      <c r="B1319">
        <v>0</v>
      </c>
    </row>
    <row r="1320" spans="1:2" x14ac:dyDescent="0.35">
      <c r="A1320" t="s">
        <v>2085</v>
      </c>
      <c r="B1320">
        <v>1</v>
      </c>
    </row>
    <row r="1321" spans="1:2" x14ac:dyDescent="0.35">
      <c r="A1321" t="s">
        <v>2083</v>
      </c>
      <c r="B1321">
        <v>0</v>
      </c>
    </row>
    <row r="1322" spans="1:2" x14ac:dyDescent="0.35">
      <c r="A1322" t="s">
        <v>2081</v>
      </c>
      <c r="B1322">
        <v>1</v>
      </c>
    </row>
    <row r="1323" spans="1:2" x14ac:dyDescent="0.35">
      <c r="A1323" t="s">
        <v>2079</v>
      </c>
      <c r="B1323">
        <v>0</v>
      </c>
    </row>
    <row r="1324" spans="1:2" x14ac:dyDescent="0.35">
      <c r="A1324" t="s">
        <v>2077</v>
      </c>
      <c r="B1324">
        <v>0</v>
      </c>
    </row>
    <row r="1325" spans="1:2" x14ac:dyDescent="0.35">
      <c r="A1325" t="s">
        <v>2075</v>
      </c>
      <c r="B1325">
        <v>0</v>
      </c>
    </row>
    <row r="1326" spans="1:2" x14ac:dyDescent="0.35">
      <c r="A1326" t="s">
        <v>2073</v>
      </c>
      <c r="B1326">
        <v>0</v>
      </c>
    </row>
    <row r="1327" spans="1:2" x14ac:dyDescent="0.35">
      <c r="A1327" t="s">
        <v>2071</v>
      </c>
      <c r="B1327">
        <v>0</v>
      </c>
    </row>
    <row r="1328" spans="1:2" x14ac:dyDescent="0.35">
      <c r="A1328" t="s">
        <v>2069</v>
      </c>
      <c r="B1328">
        <v>0</v>
      </c>
    </row>
    <row r="1329" spans="1:2" x14ac:dyDescent="0.35">
      <c r="A1329" t="s">
        <v>2067</v>
      </c>
      <c r="B1329">
        <v>0</v>
      </c>
    </row>
    <row r="1330" spans="1:2" x14ac:dyDescent="0.35">
      <c r="A1330" t="s">
        <v>2065</v>
      </c>
      <c r="B1330">
        <v>1</v>
      </c>
    </row>
    <row r="1331" spans="1:2" x14ac:dyDescent="0.35">
      <c r="A1331" t="s">
        <v>2063</v>
      </c>
      <c r="B1331">
        <v>1</v>
      </c>
    </row>
    <row r="1332" spans="1:2" x14ac:dyDescent="0.35">
      <c r="A1332" t="s">
        <v>2061</v>
      </c>
      <c r="B1332">
        <v>1</v>
      </c>
    </row>
    <row r="1333" spans="1:2" x14ac:dyDescent="0.35">
      <c r="A1333" t="s">
        <v>2059</v>
      </c>
      <c r="B1333">
        <v>0</v>
      </c>
    </row>
    <row r="1334" spans="1:2" x14ac:dyDescent="0.35">
      <c r="A1334" t="s">
        <v>2057</v>
      </c>
      <c r="B1334">
        <v>0</v>
      </c>
    </row>
    <row r="1335" spans="1:2" x14ac:dyDescent="0.35">
      <c r="A1335" t="s">
        <v>2055</v>
      </c>
      <c r="B1335">
        <v>2</v>
      </c>
    </row>
    <row r="1336" spans="1:2" x14ac:dyDescent="0.35">
      <c r="A1336" t="s">
        <v>2053</v>
      </c>
      <c r="B1336">
        <v>2</v>
      </c>
    </row>
    <row r="1337" spans="1:2" x14ac:dyDescent="0.35">
      <c r="A1337" t="s">
        <v>2051</v>
      </c>
      <c r="B1337">
        <v>2</v>
      </c>
    </row>
    <row r="1338" spans="1:2" x14ac:dyDescent="0.35">
      <c r="A1338" t="s">
        <v>2049</v>
      </c>
      <c r="B1338">
        <v>0</v>
      </c>
    </row>
    <row r="1339" spans="1:2" x14ac:dyDescent="0.35">
      <c r="A1339" t="s">
        <v>2047</v>
      </c>
      <c r="B1339">
        <v>2</v>
      </c>
    </row>
    <row r="1340" spans="1:2" x14ac:dyDescent="0.35">
      <c r="A1340" t="s">
        <v>2045</v>
      </c>
      <c r="B1340">
        <v>0</v>
      </c>
    </row>
    <row r="1341" spans="1:2" x14ac:dyDescent="0.35">
      <c r="A1341" t="s">
        <v>2043</v>
      </c>
      <c r="B1341">
        <v>1</v>
      </c>
    </row>
    <row r="1342" spans="1:2" x14ac:dyDescent="0.35">
      <c r="A1342" t="s">
        <v>2041</v>
      </c>
      <c r="B1342">
        <v>0</v>
      </c>
    </row>
    <row r="1343" spans="1:2" x14ac:dyDescent="0.35">
      <c r="A1343" t="s">
        <v>2039</v>
      </c>
      <c r="B1343">
        <v>0</v>
      </c>
    </row>
    <row r="1344" spans="1:2" x14ac:dyDescent="0.35">
      <c r="A1344" t="s">
        <v>2037</v>
      </c>
      <c r="B1344">
        <v>1</v>
      </c>
    </row>
    <row r="1345" spans="1:2" x14ac:dyDescent="0.35">
      <c r="A1345" t="s">
        <v>2035</v>
      </c>
      <c r="B1345">
        <v>0</v>
      </c>
    </row>
    <row r="1346" spans="1:2" x14ac:dyDescent="0.35">
      <c r="A1346" t="s">
        <v>2033</v>
      </c>
      <c r="B1346">
        <v>1</v>
      </c>
    </row>
    <row r="1347" spans="1:2" x14ac:dyDescent="0.35">
      <c r="A1347" t="s">
        <v>2031</v>
      </c>
      <c r="B1347">
        <v>0</v>
      </c>
    </row>
    <row r="1348" spans="1:2" x14ac:dyDescent="0.35">
      <c r="A1348" t="s">
        <v>2029</v>
      </c>
      <c r="B1348">
        <v>1</v>
      </c>
    </row>
    <row r="1349" spans="1:2" x14ac:dyDescent="0.35">
      <c r="A1349" t="s">
        <v>2027</v>
      </c>
      <c r="B1349">
        <v>2</v>
      </c>
    </row>
    <row r="1350" spans="1:2" x14ac:dyDescent="0.35">
      <c r="A1350" t="s">
        <v>2025</v>
      </c>
      <c r="B1350">
        <v>0</v>
      </c>
    </row>
    <row r="1351" spans="1:2" x14ac:dyDescent="0.35">
      <c r="A1351" t="s">
        <v>2023</v>
      </c>
      <c r="B1351">
        <v>0</v>
      </c>
    </row>
    <row r="1352" spans="1:2" x14ac:dyDescent="0.35">
      <c r="A1352" t="s">
        <v>2021</v>
      </c>
      <c r="B1352">
        <v>1</v>
      </c>
    </row>
    <row r="1353" spans="1:2" x14ac:dyDescent="0.35">
      <c r="A1353" t="s">
        <v>2019</v>
      </c>
      <c r="B1353">
        <v>0</v>
      </c>
    </row>
    <row r="1354" spans="1:2" x14ac:dyDescent="0.35">
      <c r="A1354" t="s">
        <v>2017</v>
      </c>
      <c r="B1354">
        <v>0</v>
      </c>
    </row>
    <row r="1355" spans="1:2" x14ac:dyDescent="0.35">
      <c r="A1355" t="s">
        <v>2015</v>
      </c>
      <c r="B1355">
        <v>0</v>
      </c>
    </row>
    <row r="1356" spans="1:2" x14ac:dyDescent="0.35">
      <c r="A1356" t="s">
        <v>2013</v>
      </c>
      <c r="B1356">
        <v>0</v>
      </c>
    </row>
    <row r="1357" spans="1:2" x14ac:dyDescent="0.35">
      <c r="A1357" t="s">
        <v>2011</v>
      </c>
      <c r="B1357">
        <v>0</v>
      </c>
    </row>
    <row r="1358" spans="1:2" x14ac:dyDescent="0.35">
      <c r="A1358" t="s">
        <v>2009</v>
      </c>
      <c r="B1358">
        <v>1</v>
      </c>
    </row>
    <row r="1359" spans="1:2" x14ac:dyDescent="0.35">
      <c r="A1359" t="s">
        <v>2007</v>
      </c>
      <c r="B1359">
        <v>0</v>
      </c>
    </row>
    <row r="1360" spans="1:2" x14ac:dyDescent="0.35">
      <c r="A1360" t="s">
        <v>2005</v>
      </c>
      <c r="B1360">
        <v>1</v>
      </c>
    </row>
    <row r="1361" spans="1:2" x14ac:dyDescent="0.35">
      <c r="A1361" t="s">
        <v>2003</v>
      </c>
      <c r="B1361">
        <v>1</v>
      </c>
    </row>
    <row r="1362" spans="1:2" x14ac:dyDescent="0.35">
      <c r="A1362" t="s">
        <v>2001</v>
      </c>
      <c r="B1362">
        <v>2</v>
      </c>
    </row>
    <row r="1363" spans="1:2" x14ac:dyDescent="0.35">
      <c r="A1363" t="s">
        <v>1999</v>
      </c>
      <c r="B1363">
        <v>1</v>
      </c>
    </row>
    <row r="1364" spans="1:2" x14ac:dyDescent="0.35">
      <c r="A1364" t="s">
        <v>1997</v>
      </c>
      <c r="B1364">
        <v>2</v>
      </c>
    </row>
    <row r="1365" spans="1:2" x14ac:dyDescent="0.35">
      <c r="A1365" t="s">
        <v>1995</v>
      </c>
      <c r="B1365">
        <v>0</v>
      </c>
    </row>
    <row r="1366" spans="1:2" x14ac:dyDescent="0.35">
      <c r="A1366" t="s">
        <v>1993</v>
      </c>
      <c r="B1366">
        <v>2</v>
      </c>
    </row>
    <row r="1367" spans="1:2" x14ac:dyDescent="0.35">
      <c r="A1367" t="s">
        <v>1991</v>
      </c>
      <c r="B1367">
        <v>1</v>
      </c>
    </row>
    <row r="1368" spans="1:2" x14ac:dyDescent="0.35">
      <c r="A1368" t="s">
        <v>1989</v>
      </c>
      <c r="B1368">
        <v>0</v>
      </c>
    </row>
    <row r="1369" spans="1:2" x14ac:dyDescent="0.35">
      <c r="A1369" t="s">
        <v>1987</v>
      </c>
      <c r="B1369">
        <v>0</v>
      </c>
    </row>
    <row r="1370" spans="1:2" x14ac:dyDescent="0.35">
      <c r="A1370" t="s">
        <v>1985</v>
      </c>
      <c r="B1370">
        <v>0</v>
      </c>
    </row>
    <row r="1371" spans="1:2" x14ac:dyDescent="0.35">
      <c r="A1371" t="s">
        <v>1983</v>
      </c>
      <c r="B1371">
        <v>0</v>
      </c>
    </row>
    <row r="1372" spans="1:2" x14ac:dyDescent="0.35">
      <c r="A1372" t="s">
        <v>1981</v>
      </c>
      <c r="B1372">
        <v>0</v>
      </c>
    </row>
    <row r="1373" spans="1:2" x14ac:dyDescent="0.35">
      <c r="A1373" t="s">
        <v>1979</v>
      </c>
      <c r="B1373">
        <v>0</v>
      </c>
    </row>
    <row r="1374" spans="1:2" x14ac:dyDescent="0.35">
      <c r="A1374" t="s">
        <v>1977</v>
      </c>
      <c r="B1374">
        <v>0</v>
      </c>
    </row>
    <row r="1375" spans="1:2" x14ac:dyDescent="0.35">
      <c r="A1375" t="s">
        <v>1975</v>
      </c>
      <c r="B1375">
        <v>1</v>
      </c>
    </row>
    <row r="1376" spans="1:2" x14ac:dyDescent="0.35">
      <c r="A1376" t="s">
        <v>1973</v>
      </c>
      <c r="B1376">
        <v>0</v>
      </c>
    </row>
    <row r="1377" spans="1:2" x14ac:dyDescent="0.35">
      <c r="A1377" t="s">
        <v>1971</v>
      </c>
      <c r="B1377">
        <v>0</v>
      </c>
    </row>
    <row r="1378" spans="1:2" x14ac:dyDescent="0.35">
      <c r="A1378" t="s">
        <v>1969</v>
      </c>
      <c r="B1378">
        <v>1</v>
      </c>
    </row>
    <row r="1379" spans="1:2" x14ac:dyDescent="0.35">
      <c r="A1379" t="s">
        <v>1967</v>
      </c>
      <c r="B1379">
        <v>0</v>
      </c>
    </row>
    <row r="1380" spans="1:2" x14ac:dyDescent="0.35">
      <c r="A1380" t="s">
        <v>1965</v>
      </c>
      <c r="B1380">
        <v>0</v>
      </c>
    </row>
    <row r="1381" spans="1:2" x14ac:dyDescent="0.35">
      <c r="A1381" t="s">
        <v>1963</v>
      </c>
      <c r="B1381">
        <v>0</v>
      </c>
    </row>
    <row r="1382" spans="1:2" x14ac:dyDescent="0.35">
      <c r="A1382" t="s">
        <v>1961</v>
      </c>
      <c r="B1382">
        <v>0</v>
      </c>
    </row>
    <row r="1383" spans="1:2" x14ac:dyDescent="0.35">
      <c r="A1383" t="s">
        <v>1959</v>
      </c>
      <c r="B1383">
        <v>0</v>
      </c>
    </row>
    <row r="1384" spans="1:2" x14ac:dyDescent="0.35">
      <c r="A1384" t="s">
        <v>1957</v>
      </c>
      <c r="B1384">
        <v>0</v>
      </c>
    </row>
    <row r="1385" spans="1:2" x14ac:dyDescent="0.35">
      <c r="A1385" t="s">
        <v>1955</v>
      </c>
      <c r="B1385">
        <v>0</v>
      </c>
    </row>
    <row r="1386" spans="1:2" x14ac:dyDescent="0.35">
      <c r="A1386" t="s">
        <v>1953</v>
      </c>
      <c r="B1386">
        <v>1</v>
      </c>
    </row>
    <row r="1387" spans="1:2" x14ac:dyDescent="0.35">
      <c r="A1387" t="s">
        <v>1951</v>
      </c>
      <c r="B1387">
        <v>0</v>
      </c>
    </row>
    <row r="1388" spans="1:2" x14ac:dyDescent="0.35">
      <c r="A1388" t="s">
        <v>1949</v>
      </c>
      <c r="B1388">
        <v>1</v>
      </c>
    </row>
    <row r="1389" spans="1:2" x14ac:dyDescent="0.35">
      <c r="A1389" t="s">
        <v>1947</v>
      </c>
      <c r="B1389">
        <v>0</v>
      </c>
    </row>
    <row r="1390" spans="1:2" x14ac:dyDescent="0.35">
      <c r="A1390" t="s">
        <v>1945</v>
      </c>
      <c r="B1390">
        <v>0</v>
      </c>
    </row>
    <row r="1391" spans="1:2" x14ac:dyDescent="0.35">
      <c r="A1391" t="s">
        <v>1943</v>
      </c>
      <c r="B1391">
        <v>0</v>
      </c>
    </row>
    <row r="1392" spans="1:2" x14ac:dyDescent="0.35">
      <c r="A1392" t="s">
        <v>1941</v>
      </c>
      <c r="B1392">
        <v>1</v>
      </c>
    </row>
    <row r="1393" spans="1:2" x14ac:dyDescent="0.35">
      <c r="A1393" t="s">
        <v>1939</v>
      </c>
      <c r="B1393">
        <v>0</v>
      </c>
    </row>
    <row r="1394" spans="1:2" x14ac:dyDescent="0.35">
      <c r="A1394" t="s">
        <v>1937</v>
      </c>
      <c r="B1394">
        <v>0</v>
      </c>
    </row>
    <row r="1395" spans="1:2" x14ac:dyDescent="0.35">
      <c r="A1395" t="s">
        <v>1935</v>
      </c>
      <c r="B1395">
        <v>0</v>
      </c>
    </row>
    <row r="1396" spans="1:2" x14ac:dyDescent="0.35">
      <c r="A1396" t="s">
        <v>1933</v>
      </c>
      <c r="B1396">
        <v>1</v>
      </c>
    </row>
    <row r="1397" spans="1:2" x14ac:dyDescent="0.35">
      <c r="A1397" t="s">
        <v>1931</v>
      </c>
      <c r="B1397">
        <v>1</v>
      </c>
    </row>
    <row r="1398" spans="1:2" x14ac:dyDescent="0.35">
      <c r="A1398" t="s">
        <v>1929</v>
      </c>
      <c r="B1398">
        <v>0</v>
      </c>
    </row>
    <row r="1399" spans="1:2" x14ac:dyDescent="0.35">
      <c r="A1399" t="s">
        <v>1927</v>
      </c>
      <c r="B1399">
        <v>0</v>
      </c>
    </row>
    <row r="1400" spans="1:2" x14ac:dyDescent="0.35">
      <c r="A1400" t="s">
        <v>1925</v>
      </c>
      <c r="B1400">
        <v>0</v>
      </c>
    </row>
    <row r="1401" spans="1:2" x14ac:dyDescent="0.35">
      <c r="A1401" t="s">
        <v>1923</v>
      </c>
      <c r="B1401">
        <v>0</v>
      </c>
    </row>
    <row r="1402" spans="1:2" x14ac:dyDescent="0.35">
      <c r="A1402" t="s">
        <v>1921</v>
      </c>
      <c r="B1402">
        <v>0</v>
      </c>
    </row>
    <row r="1403" spans="1:2" x14ac:dyDescent="0.35">
      <c r="A1403" t="s">
        <v>1919</v>
      </c>
      <c r="B1403">
        <v>0</v>
      </c>
    </row>
    <row r="1404" spans="1:2" x14ac:dyDescent="0.35">
      <c r="A1404" t="s">
        <v>1917</v>
      </c>
      <c r="B1404">
        <v>0</v>
      </c>
    </row>
    <row r="1405" spans="1:2" x14ac:dyDescent="0.35">
      <c r="A1405" t="s">
        <v>1915</v>
      </c>
      <c r="B1405">
        <v>0</v>
      </c>
    </row>
    <row r="1406" spans="1:2" x14ac:dyDescent="0.35">
      <c r="A1406" t="s">
        <v>1913</v>
      </c>
      <c r="B1406">
        <v>0</v>
      </c>
    </row>
    <row r="1407" spans="1:2" x14ac:dyDescent="0.35">
      <c r="A1407" t="s">
        <v>1911</v>
      </c>
      <c r="B1407">
        <v>0</v>
      </c>
    </row>
    <row r="1408" spans="1:2" x14ac:dyDescent="0.35">
      <c r="A1408" t="s">
        <v>1909</v>
      </c>
      <c r="B1408">
        <v>0</v>
      </c>
    </row>
    <row r="1409" spans="1:2" x14ac:dyDescent="0.35">
      <c r="A1409" t="s">
        <v>1907</v>
      </c>
      <c r="B1409">
        <v>1</v>
      </c>
    </row>
    <row r="1410" spans="1:2" x14ac:dyDescent="0.35">
      <c r="A1410" t="s">
        <v>1905</v>
      </c>
      <c r="B1410">
        <v>0</v>
      </c>
    </row>
    <row r="1411" spans="1:2" x14ac:dyDescent="0.35">
      <c r="A1411" t="s">
        <v>1903</v>
      </c>
      <c r="B1411">
        <v>0</v>
      </c>
    </row>
    <row r="1412" spans="1:2" x14ac:dyDescent="0.35">
      <c r="A1412" t="s">
        <v>1901</v>
      </c>
      <c r="B1412">
        <v>1</v>
      </c>
    </row>
    <row r="1413" spans="1:2" x14ac:dyDescent="0.35">
      <c r="A1413" t="s">
        <v>1899</v>
      </c>
      <c r="B1413">
        <v>1</v>
      </c>
    </row>
    <row r="1414" spans="1:2" x14ac:dyDescent="0.35">
      <c r="A1414" t="s">
        <v>1897</v>
      </c>
      <c r="B1414">
        <v>0</v>
      </c>
    </row>
    <row r="1415" spans="1:2" x14ac:dyDescent="0.35">
      <c r="A1415" t="s">
        <v>1895</v>
      </c>
      <c r="B1415">
        <v>0</v>
      </c>
    </row>
    <row r="1416" spans="1:2" x14ac:dyDescent="0.35">
      <c r="A1416" t="s">
        <v>1893</v>
      </c>
      <c r="B1416">
        <v>0</v>
      </c>
    </row>
    <row r="1417" spans="1:2" x14ac:dyDescent="0.35">
      <c r="A1417" t="s">
        <v>1891</v>
      </c>
      <c r="B1417">
        <v>1</v>
      </c>
    </row>
    <row r="1418" spans="1:2" x14ac:dyDescent="0.35">
      <c r="A1418" t="s">
        <v>1889</v>
      </c>
      <c r="B1418">
        <v>1</v>
      </c>
    </row>
    <row r="1419" spans="1:2" x14ac:dyDescent="0.35">
      <c r="A1419" t="s">
        <v>1887</v>
      </c>
      <c r="B1419">
        <v>1</v>
      </c>
    </row>
    <row r="1420" spans="1:2" x14ac:dyDescent="0.35">
      <c r="A1420" t="s">
        <v>1885</v>
      </c>
      <c r="B1420">
        <v>0</v>
      </c>
    </row>
    <row r="1421" spans="1:2" x14ac:dyDescent="0.35">
      <c r="A1421" t="s">
        <v>1883</v>
      </c>
      <c r="B1421">
        <v>0</v>
      </c>
    </row>
    <row r="1422" spans="1:2" x14ac:dyDescent="0.35">
      <c r="A1422" t="s">
        <v>1881</v>
      </c>
      <c r="B1422">
        <v>0</v>
      </c>
    </row>
    <row r="1423" spans="1:2" x14ac:dyDescent="0.35">
      <c r="A1423" t="s">
        <v>1879</v>
      </c>
      <c r="B1423">
        <v>0</v>
      </c>
    </row>
    <row r="1424" spans="1:2" x14ac:dyDescent="0.35">
      <c r="A1424" t="s">
        <v>1877</v>
      </c>
      <c r="B1424">
        <v>0</v>
      </c>
    </row>
    <row r="1425" spans="1:2" x14ac:dyDescent="0.35">
      <c r="A1425" t="s">
        <v>1875</v>
      </c>
      <c r="B1425">
        <v>0</v>
      </c>
    </row>
    <row r="1426" spans="1:2" x14ac:dyDescent="0.35">
      <c r="A1426" t="s">
        <v>1873</v>
      </c>
      <c r="B1426">
        <v>1</v>
      </c>
    </row>
    <row r="1427" spans="1:2" x14ac:dyDescent="0.35">
      <c r="A1427" t="s">
        <v>1871</v>
      </c>
      <c r="B1427">
        <v>0</v>
      </c>
    </row>
    <row r="1428" spans="1:2" x14ac:dyDescent="0.35">
      <c r="A1428" t="s">
        <v>1869</v>
      </c>
      <c r="B1428">
        <v>0</v>
      </c>
    </row>
    <row r="1429" spans="1:2" x14ac:dyDescent="0.35">
      <c r="A1429" t="s">
        <v>1867</v>
      </c>
      <c r="B1429">
        <v>0</v>
      </c>
    </row>
    <row r="1430" spans="1:2" x14ac:dyDescent="0.35">
      <c r="A1430" t="s">
        <v>1865</v>
      </c>
      <c r="B1430">
        <v>1</v>
      </c>
    </row>
    <row r="1431" spans="1:2" x14ac:dyDescent="0.35">
      <c r="A1431" t="s">
        <v>1863</v>
      </c>
      <c r="B1431">
        <v>0</v>
      </c>
    </row>
    <row r="1432" spans="1:2" x14ac:dyDescent="0.35">
      <c r="A1432" t="s">
        <v>1861</v>
      </c>
      <c r="B1432">
        <v>1</v>
      </c>
    </row>
    <row r="1433" spans="1:2" x14ac:dyDescent="0.35">
      <c r="A1433" t="s">
        <v>1859</v>
      </c>
      <c r="B1433">
        <v>0</v>
      </c>
    </row>
    <row r="1434" spans="1:2" x14ac:dyDescent="0.35">
      <c r="A1434" t="s">
        <v>1857</v>
      </c>
      <c r="B1434">
        <v>0</v>
      </c>
    </row>
    <row r="1435" spans="1:2" x14ac:dyDescent="0.35">
      <c r="A1435" t="s">
        <v>1855</v>
      </c>
      <c r="B1435">
        <v>0</v>
      </c>
    </row>
    <row r="1436" spans="1:2" x14ac:dyDescent="0.35">
      <c r="A1436" t="s">
        <v>1853</v>
      </c>
      <c r="B1436">
        <v>1</v>
      </c>
    </row>
    <row r="1437" spans="1:2" x14ac:dyDescent="0.35">
      <c r="A1437" t="s">
        <v>1851</v>
      </c>
      <c r="B1437">
        <v>1</v>
      </c>
    </row>
    <row r="1438" spans="1:2" x14ac:dyDescent="0.35">
      <c r="A1438" t="s">
        <v>1849</v>
      </c>
      <c r="B1438">
        <v>0</v>
      </c>
    </row>
    <row r="1439" spans="1:2" x14ac:dyDescent="0.35">
      <c r="A1439" t="s">
        <v>1847</v>
      </c>
      <c r="B1439">
        <v>1</v>
      </c>
    </row>
    <row r="1440" spans="1:2" x14ac:dyDescent="0.35">
      <c r="A1440" t="s">
        <v>1845</v>
      </c>
      <c r="B1440">
        <v>0</v>
      </c>
    </row>
    <row r="1441" spans="1:2" x14ac:dyDescent="0.35">
      <c r="A1441" t="s">
        <v>1843</v>
      </c>
      <c r="B1441">
        <v>1</v>
      </c>
    </row>
    <row r="1442" spans="1:2" x14ac:dyDescent="0.35">
      <c r="A1442" t="s">
        <v>1841</v>
      </c>
      <c r="B1442">
        <v>1</v>
      </c>
    </row>
    <row r="1443" spans="1:2" x14ac:dyDescent="0.35">
      <c r="A1443" t="s">
        <v>1839</v>
      </c>
      <c r="B1443">
        <v>1</v>
      </c>
    </row>
    <row r="1444" spans="1:2" x14ac:dyDescent="0.35">
      <c r="A1444" t="s">
        <v>1837</v>
      </c>
      <c r="B1444">
        <v>1</v>
      </c>
    </row>
    <row r="1445" spans="1:2" x14ac:dyDescent="0.35">
      <c r="A1445" t="s">
        <v>1835</v>
      </c>
      <c r="B1445">
        <v>1</v>
      </c>
    </row>
    <row r="1446" spans="1:2" x14ac:dyDescent="0.35">
      <c r="A1446" t="s">
        <v>1833</v>
      </c>
      <c r="B1446">
        <v>0</v>
      </c>
    </row>
    <row r="1447" spans="1:2" x14ac:dyDescent="0.35">
      <c r="A1447" t="s">
        <v>1831</v>
      </c>
      <c r="B1447">
        <v>2</v>
      </c>
    </row>
    <row r="1448" spans="1:2" x14ac:dyDescent="0.35">
      <c r="A1448" t="s">
        <v>1829</v>
      </c>
      <c r="B1448">
        <v>0</v>
      </c>
    </row>
    <row r="1449" spans="1:2" x14ac:dyDescent="0.35">
      <c r="A1449" t="s">
        <v>1827</v>
      </c>
      <c r="B1449">
        <v>0</v>
      </c>
    </row>
    <row r="1450" spans="1:2" x14ac:dyDescent="0.35">
      <c r="A1450" t="s">
        <v>1825</v>
      </c>
      <c r="B1450">
        <v>2</v>
      </c>
    </row>
    <row r="1451" spans="1:2" x14ac:dyDescent="0.35">
      <c r="A1451" t="s">
        <v>1823</v>
      </c>
      <c r="B1451">
        <v>0</v>
      </c>
    </row>
    <row r="1452" spans="1:2" x14ac:dyDescent="0.35">
      <c r="A1452" t="s">
        <v>1821</v>
      </c>
      <c r="B1452">
        <v>0</v>
      </c>
    </row>
    <row r="1453" spans="1:2" x14ac:dyDescent="0.35">
      <c r="A1453" t="s">
        <v>1819</v>
      </c>
      <c r="B1453">
        <v>0</v>
      </c>
    </row>
    <row r="1454" spans="1:2" x14ac:dyDescent="0.35">
      <c r="A1454" t="s">
        <v>1817</v>
      </c>
      <c r="B1454">
        <v>2</v>
      </c>
    </row>
    <row r="1455" spans="1:2" x14ac:dyDescent="0.35">
      <c r="A1455" t="s">
        <v>1815</v>
      </c>
      <c r="B1455">
        <v>0</v>
      </c>
    </row>
    <row r="1456" spans="1:2" x14ac:dyDescent="0.35">
      <c r="A1456" t="s">
        <v>1813</v>
      </c>
      <c r="B1456">
        <v>0</v>
      </c>
    </row>
    <row r="1457" spans="1:2" x14ac:dyDescent="0.35">
      <c r="A1457" t="s">
        <v>1811</v>
      </c>
      <c r="B1457">
        <v>0</v>
      </c>
    </row>
    <row r="1458" spans="1:2" x14ac:dyDescent="0.35">
      <c r="A1458" t="s">
        <v>1809</v>
      </c>
      <c r="B1458">
        <v>1</v>
      </c>
    </row>
    <row r="1459" spans="1:2" x14ac:dyDescent="0.35">
      <c r="A1459" t="s">
        <v>1807</v>
      </c>
      <c r="B1459">
        <v>1</v>
      </c>
    </row>
    <row r="1460" spans="1:2" x14ac:dyDescent="0.35">
      <c r="A1460" t="s">
        <v>1805</v>
      </c>
      <c r="B1460">
        <v>0</v>
      </c>
    </row>
    <row r="1461" spans="1:2" x14ac:dyDescent="0.35">
      <c r="A1461" t="s">
        <v>1803</v>
      </c>
      <c r="B1461">
        <v>0</v>
      </c>
    </row>
    <row r="1462" spans="1:2" x14ac:dyDescent="0.35">
      <c r="A1462" t="s">
        <v>1801</v>
      </c>
      <c r="B1462">
        <v>1</v>
      </c>
    </row>
    <row r="1463" spans="1:2" x14ac:dyDescent="0.35">
      <c r="A1463" t="s">
        <v>1799</v>
      </c>
      <c r="B1463">
        <v>1</v>
      </c>
    </row>
    <row r="1464" spans="1:2" x14ac:dyDescent="0.35">
      <c r="A1464" t="s">
        <v>1797</v>
      </c>
      <c r="B1464">
        <v>0</v>
      </c>
    </row>
    <row r="1465" spans="1:2" x14ac:dyDescent="0.35">
      <c r="A1465" t="s">
        <v>1795</v>
      </c>
      <c r="B1465">
        <v>0</v>
      </c>
    </row>
    <row r="1466" spans="1:2" x14ac:dyDescent="0.35">
      <c r="A1466" t="s">
        <v>1793</v>
      </c>
      <c r="B1466">
        <v>1</v>
      </c>
    </row>
    <row r="1467" spans="1:2" x14ac:dyDescent="0.35">
      <c r="A1467" t="s">
        <v>1791</v>
      </c>
      <c r="B1467">
        <v>0</v>
      </c>
    </row>
    <row r="1468" spans="1:2" x14ac:dyDescent="0.35">
      <c r="A1468" t="s">
        <v>1789</v>
      </c>
      <c r="B1468">
        <v>0</v>
      </c>
    </row>
    <row r="1469" spans="1:2" x14ac:dyDescent="0.35">
      <c r="A1469" t="s">
        <v>1787</v>
      </c>
      <c r="B1469">
        <v>0</v>
      </c>
    </row>
    <row r="1470" spans="1:2" x14ac:dyDescent="0.35">
      <c r="A1470" t="s">
        <v>1785</v>
      </c>
      <c r="B1470">
        <v>0</v>
      </c>
    </row>
    <row r="1471" spans="1:2" x14ac:dyDescent="0.35">
      <c r="A1471" t="s">
        <v>1783</v>
      </c>
      <c r="B1471">
        <v>0</v>
      </c>
    </row>
    <row r="1472" spans="1:2" x14ac:dyDescent="0.35">
      <c r="A1472" t="s">
        <v>1781</v>
      </c>
      <c r="B1472">
        <v>0</v>
      </c>
    </row>
    <row r="1473" spans="1:2" x14ac:dyDescent="0.35">
      <c r="A1473" t="s">
        <v>1779</v>
      </c>
      <c r="B1473">
        <v>1</v>
      </c>
    </row>
    <row r="1474" spans="1:2" x14ac:dyDescent="0.35">
      <c r="A1474" t="s">
        <v>1777</v>
      </c>
      <c r="B1474">
        <v>0</v>
      </c>
    </row>
    <row r="1475" spans="1:2" x14ac:dyDescent="0.35">
      <c r="A1475" t="s">
        <v>1775</v>
      </c>
      <c r="B1475">
        <v>0</v>
      </c>
    </row>
    <row r="1476" spans="1:2" x14ac:dyDescent="0.35">
      <c r="A1476" t="s">
        <v>1773</v>
      </c>
      <c r="B1476">
        <v>1</v>
      </c>
    </row>
    <row r="1477" spans="1:2" x14ac:dyDescent="0.35">
      <c r="A1477" t="s">
        <v>1771</v>
      </c>
      <c r="B1477">
        <v>0</v>
      </c>
    </row>
    <row r="1478" spans="1:2" x14ac:dyDescent="0.35">
      <c r="A1478" t="s">
        <v>1769</v>
      </c>
      <c r="B1478">
        <v>1</v>
      </c>
    </row>
    <row r="1479" spans="1:2" x14ac:dyDescent="0.35">
      <c r="A1479" t="s">
        <v>1767</v>
      </c>
      <c r="B1479">
        <v>1</v>
      </c>
    </row>
    <row r="1480" spans="1:2" x14ac:dyDescent="0.35">
      <c r="A1480" t="s">
        <v>1765</v>
      </c>
      <c r="B1480">
        <v>0</v>
      </c>
    </row>
    <row r="1481" spans="1:2" x14ac:dyDescent="0.35">
      <c r="A1481" t="s">
        <v>1763</v>
      </c>
      <c r="B1481">
        <v>1</v>
      </c>
    </row>
    <row r="1482" spans="1:2" x14ac:dyDescent="0.35">
      <c r="A1482" t="s">
        <v>1761</v>
      </c>
      <c r="B1482">
        <v>1</v>
      </c>
    </row>
    <row r="1483" spans="1:2" x14ac:dyDescent="0.35">
      <c r="A1483" t="s">
        <v>1759</v>
      </c>
      <c r="B1483">
        <v>0</v>
      </c>
    </row>
    <row r="1484" spans="1:2" x14ac:dyDescent="0.35">
      <c r="A1484" t="s">
        <v>1757</v>
      </c>
      <c r="B1484">
        <v>0</v>
      </c>
    </row>
    <row r="1485" spans="1:2" x14ac:dyDescent="0.35">
      <c r="A1485" t="s">
        <v>1755</v>
      </c>
      <c r="B1485">
        <v>0</v>
      </c>
    </row>
    <row r="1486" spans="1:2" x14ac:dyDescent="0.35">
      <c r="A1486" t="s">
        <v>1753</v>
      </c>
      <c r="B1486">
        <v>0</v>
      </c>
    </row>
    <row r="1487" spans="1:2" x14ac:dyDescent="0.35">
      <c r="A1487" t="s">
        <v>1751</v>
      </c>
      <c r="B1487">
        <v>0</v>
      </c>
    </row>
    <row r="1488" spans="1:2" x14ac:dyDescent="0.35">
      <c r="A1488" t="s">
        <v>1749</v>
      </c>
      <c r="B1488">
        <v>0</v>
      </c>
    </row>
    <row r="1489" spans="1:2" x14ac:dyDescent="0.35">
      <c r="A1489" t="s">
        <v>1747</v>
      </c>
      <c r="B1489">
        <v>1</v>
      </c>
    </row>
    <row r="1490" spans="1:2" x14ac:dyDescent="0.35">
      <c r="A1490" t="s">
        <v>1745</v>
      </c>
      <c r="B1490">
        <v>0</v>
      </c>
    </row>
    <row r="1491" spans="1:2" x14ac:dyDescent="0.35">
      <c r="A1491" t="s">
        <v>1743</v>
      </c>
      <c r="B1491">
        <v>1</v>
      </c>
    </row>
    <row r="1492" spans="1:2" x14ac:dyDescent="0.35">
      <c r="A1492" t="s">
        <v>1741</v>
      </c>
      <c r="B1492">
        <v>0</v>
      </c>
    </row>
    <row r="1493" spans="1:2" x14ac:dyDescent="0.35">
      <c r="A1493" t="s">
        <v>1739</v>
      </c>
      <c r="B1493">
        <v>0</v>
      </c>
    </row>
    <row r="1494" spans="1:2" x14ac:dyDescent="0.35">
      <c r="A1494" t="s">
        <v>1737</v>
      </c>
      <c r="B1494">
        <v>0</v>
      </c>
    </row>
    <row r="1495" spans="1:2" x14ac:dyDescent="0.35">
      <c r="A1495" t="s">
        <v>1735</v>
      </c>
      <c r="B1495">
        <v>1</v>
      </c>
    </row>
    <row r="1496" spans="1:2" x14ac:dyDescent="0.35">
      <c r="A1496" t="s">
        <v>1733</v>
      </c>
      <c r="B1496">
        <v>0</v>
      </c>
    </row>
    <row r="1497" spans="1:2" x14ac:dyDescent="0.35">
      <c r="A1497" t="s">
        <v>1731</v>
      </c>
      <c r="B1497">
        <v>0</v>
      </c>
    </row>
    <row r="1498" spans="1:2" x14ac:dyDescent="0.35">
      <c r="A1498" t="s">
        <v>1729</v>
      </c>
      <c r="B1498">
        <v>0</v>
      </c>
    </row>
    <row r="1499" spans="1:2" x14ac:dyDescent="0.35">
      <c r="A1499" t="s">
        <v>1727</v>
      </c>
      <c r="B1499">
        <v>0</v>
      </c>
    </row>
    <row r="1500" spans="1:2" x14ac:dyDescent="0.35">
      <c r="A1500" t="s">
        <v>1725</v>
      </c>
      <c r="B1500">
        <v>0</v>
      </c>
    </row>
    <row r="1501" spans="1:2" x14ac:dyDescent="0.35">
      <c r="A1501" t="s">
        <v>1723</v>
      </c>
      <c r="B1501">
        <v>1</v>
      </c>
    </row>
    <row r="1502" spans="1:2" x14ac:dyDescent="0.35">
      <c r="A1502" t="s">
        <v>1721</v>
      </c>
      <c r="B1502">
        <v>0</v>
      </c>
    </row>
    <row r="1503" spans="1:2" x14ac:dyDescent="0.35">
      <c r="A1503" t="s">
        <v>1719</v>
      </c>
      <c r="B1503">
        <v>0</v>
      </c>
    </row>
    <row r="1504" spans="1:2" x14ac:dyDescent="0.35">
      <c r="A1504" t="s">
        <v>1717</v>
      </c>
      <c r="B1504">
        <v>1</v>
      </c>
    </row>
    <row r="1505" spans="1:2" x14ac:dyDescent="0.35">
      <c r="A1505" t="s">
        <v>1715</v>
      </c>
      <c r="B1505">
        <v>0</v>
      </c>
    </row>
    <row r="1506" spans="1:2" x14ac:dyDescent="0.35">
      <c r="A1506" t="s">
        <v>1713</v>
      </c>
      <c r="B1506">
        <v>1</v>
      </c>
    </row>
    <row r="1507" spans="1:2" x14ac:dyDescent="0.35">
      <c r="A1507" t="s">
        <v>1711</v>
      </c>
      <c r="B1507">
        <v>0</v>
      </c>
    </row>
    <row r="1508" spans="1:2" x14ac:dyDescent="0.35">
      <c r="A1508" t="s">
        <v>1709</v>
      </c>
      <c r="B1508">
        <v>0</v>
      </c>
    </row>
    <row r="1509" spans="1:2" x14ac:dyDescent="0.35">
      <c r="A1509" t="s">
        <v>1707</v>
      </c>
      <c r="B1509">
        <v>1</v>
      </c>
    </row>
    <row r="1510" spans="1:2" x14ac:dyDescent="0.35">
      <c r="A1510" t="s">
        <v>1705</v>
      </c>
      <c r="B1510">
        <v>0</v>
      </c>
    </row>
    <row r="1511" spans="1:2" x14ac:dyDescent="0.35">
      <c r="A1511" t="s">
        <v>1703</v>
      </c>
      <c r="B1511">
        <v>1</v>
      </c>
    </row>
    <row r="1512" spans="1:2" x14ac:dyDescent="0.35">
      <c r="A1512" t="s">
        <v>1701</v>
      </c>
      <c r="B1512">
        <v>1</v>
      </c>
    </row>
    <row r="1513" spans="1:2" x14ac:dyDescent="0.35">
      <c r="A1513" t="s">
        <v>1699</v>
      </c>
      <c r="B1513">
        <v>0</v>
      </c>
    </row>
    <row r="1514" spans="1:2" x14ac:dyDescent="0.35">
      <c r="A1514" t="s">
        <v>1697</v>
      </c>
      <c r="B1514">
        <v>1</v>
      </c>
    </row>
    <row r="1515" spans="1:2" x14ac:dyDescent="0.35">
      <c r="A1515" t="s">
        <v>1695</v>
      </c>
      <c r="B1515">
        <v>0</v>
      </c>
    </row>
    <row r="1516" spans="1:2" x14ac:dyDescent="0.35">
      <c r="A1516" t="s">
        <v>1693</v>
      </c>
      <c r="B1516">
        <v>0</v>
      </c>
    </row>
    <row r="1517" spans="1:2" x14ac:dyDescent="0.35">
      <c r="A1517" t="s">
        <v>1691</v>
      </c>
      <c r="B1517">
        <v>0</v>
      </c>
    </row>
    <row r="1518" spans="1:2" x14ac:dyDescent="0.35">
      <c r="A1518" t="s">
        <v>1689</v>
      </c>
      <c r="B1518">
        <v>0</v>
      </c>
    </row>
    <row r="1519" spans="1:2" x14ac:dyDescent="0.35">
      <c r="A1519" t="s">
        <v>1687</v>
      </c>
      <c r="B1519">
        <v>0</v>
      </c>
    </row>
    <row r="1520" spans="1:2" x14ac:dyDescent="0.35">
      <c r="A1520" t="s">
        <v>1685</v>
      </c>
      <c r="B1520">
        <v>0</v>
      </c>
    </row>
    <row r="1521" spans="1:2" x14ac:dyDescent="0.35">
      <c r="A1521" t="s">
        <v>1683</v>
      </c>
      <c r="B1521">
        <v>1</v>
      </c>
    </row>
    <row r="1522" spans="1:2" x14ac:dyDescent="0.35">
      <c r="A1522" t="s">
        <v>1681</v>
      </c>
      <c r="B1522">
        <v>2</v>
      </c>
    </row>
    <row r="1523" spans="1:2" x14ac:dyDescent="0.35">
      <c r="A1523" t="s">
        <v>1679</v>
      </c>
      <c r="B1523">
        <v>2</v>
      </c>
    </row>
    <row r="1524" spans="1:2" x14ac:dyDescent="0.35">
      <c r="A1524" t="s">
        <v>1677</v>
      </c>
      <c r="B1524">
        <v>1</v>
      </c>
    </row>
    <row r="1525" spans="1:2" x14ac:dyDescent="0.35">
      <c r="A1525" t="s">
        <v>1675</v>
      </c>
      <c r="B1525">
        <v>1</v>
      </c>
    </row>
    <row r="1526" spans="1:2" x14ac:dyDescent="0.35">
      <c r="A1526" t="s">
        <v>1673</v>
      </c>
      <c r="B1526">
        <v>0</v>
      </c>
    </row>
    <row r="1527" spans="1:2" x14ac:dyDescent="0.35">
      <c r="A1527" t="s">
        <v>1671</v>
      </c>
      <c r="B1527">
        <v>0</v>
      </c>
    </row>
    <row r="1528" spans="1:2" x14ac:dyDescent="0.35">
      <c r="A1528" t="s">
        <v>1669</v>
      </c>
      <c r="B1528">
        <v>0</v>
      </c>
    </row>
    <row r="1529" spans="1:2" x14ac:dyDescent="0.35">
      <c r="A1529" t="s">
        <v>1667</v>
      </c>
      <c r="B1529">
        <v>1</v>
      </c>
    </row>
    <row r="1530" spans="1:2" x14ac:dyDescent="0.35">
      <c r="A1530" t="s">
        <v>1665</v>
      </c>
      <c r="B1530">
        <v>0</v>
      </c>
    </row>
    <row r="1531" spans="1:2" x14ac:dyDescent="0.35">
      <c r="A1531" t="s">
        <v>1663</v>
      </c>
      <c r="B1531">
        <v>0</v>
      </c>
    </row>
    <row r="1532" spans="1:2" x14ac:dyDescent="0.35">
      <c r="A1532" t="s">
        <v>1661</v>
      </c>
      <c r="B1532">
        <v>0</v>
      </c>
    </row>
    <row r="1533" spans="1:2" x14ac:dyDescent="0.35">
      <c r="A1533" t="s">
        <v>1659</v>
      </c>
      <c r="B1533">
        <v>0</v>
      </c>
    </row>
    <row r="1534" spans="1:2" x14ac:dyDescent="0.35">
      <c r="A1534" t="s">
        <v>1657</v>
      </c>
      <c r="B1534">
        <v>0</v>
      </c>
    </row>
    <row r="1535" spans="1:2" x14ac:dyDescent="0.35">
      <c r="A1535" t="s">
        <v>1655</v>
      </c>
      <c r="B1535">
        <v>0</v>
      </c>
    </row>
    <row r="1536" spans="1:2" x14ac:dyDescent="0.35">
      <c r="A1536" t="s">
        <v>1653</v>
      </c>
      <c r="B1536">
        <v>0</v>
      </c>
    </row>
    <row r="1537" spans="1:2" x14ac:dyDescent="0.35">
      <c r="A1537" t="s">
        <v>1651</v>
      </c>
      <c r="B1537">
        <v>1</v>
      </c>
    </row>
    <row r="1538" spans="1:2" x14ac:dyDescent="0.35">
      <c r="A1538" t="s">
        <v>1649</v>
      </c>
      <c r="B1538">
        <v>2</v>
      </c>
    </row>
    <row r="1539" spans="1:2" x14ac:dyDescent="0.35">
      <c r="A1539" t="s">
        <v>1647</v>
      </c>
      <c r="B1539">
        <v>1</v>
      </c>
    </row>
    <row r="1540" spans="1:2" x14ac:dyDescent="0.35">
      <c r="A1540" t="s">
        <v>1645</v>
      </c>
      <c r="B1540">
        <v>0</v>
      </c>
    </row>
    <row r="1541" spans="1:2" x14ac:dyDescent="0.35">
      <c r="A1541" t="s">
        <v>1643</v>
      </c>
      <c r="B1541">
        <v>1</v>
      </c>
    </row>
    <row r="1542" spans="1:2" x14ac:dyDescent="0.35">
      <c r="A1542" t="s">
        <v>1641</v>
      </c>
      <c r="B1542">
        <v>2</v>
      </c>
    </row>
    <row r="1543" spans="1:2" x14ac:dyDescent="0.35">
      <c r="A1543" t="s">
        <v>1639</v>
      </c>
      <c r="B1543">
        <v>0</v>
      </c>
    </row>
    <row r="1544" spans="1:2" x14ac:dyDescent="0.35">
      <c r="A1544" t="s">
        <v>1637</v>
      </c>
      <c r="B1544">
        <v>0</v>
      </c>
    </row>
    <row r="1545" spans="1:2" x14ac:dyDescent="0.35">
      <c r="A1545" t="s">
        <v>1635</v>
      </c>
      <c r="B1545">
        <v>0</v>
      </c>
    </row>
    <row r="1546" spans="1:2" x14ac:dyDescent="0.35">
      <c r="A1546" t="s">
        <v>1633</v>
      </c>
      <c r="B1546">
        <v>0</v>
      </c>
    </row>
    <row r="1547" spans="1:2" x14ac:dyDescent="0.35">
      <c r="A1547" t="s">
        <v>1631</v>
      </c>
      <c r="B1547">
        <v>1</v>
      </c>
    </row>
    <row r="1548" spans="1:2" x14ac:dyDescent="0.35">
      <c r="A1548" t="s">
        <v>1629</v>
      </c>
      <c r="B1548">
        <v>0</v>
      </c>
    </row>
    <row r="1549" spans="1:2" x14ac:dyDescent="0.35">
      <c r="A1549" t="s">
        <v>1627</v>
      </c>
      <c r="B1549">
        <v>1</v>
      </c>
    </row>
    <row r="1550" spans="1:2" x14ac:dyDescent="0.35">
      <c r="A1550" t="s">
        <v>1625</v>
      </c>
      <c r="B1550">
        <v>0</v>
      </c>
    </row>
    <row r="1551" spans="1:2" x14ac:dyDescent="0.35">
      <c r="A1551" t="s">
        <v>1623</v>
      </c>
      <c r="B1551">
        <v>0</v>
      </c>
    </row>
    <row r="1552" spans="1:2" x14ac:dyDescent="0.35">
      <c r="A1552" t="s">
        <v>1621</v>
      </c>
      <c r="B1552">
        <v>1</v>
      </c>
    </row>
    <row r="1553" spans="1:2" x14ac:dyDescent="0.35">
      <c r="A1553" t="s">
        <v>1619</v>
      </c>
      <c r="B1553">
        <v>1</v>
      </c>
    </row>
    <row r="1554" spans="1:2" x14ac:dyDescent="0.35">
      <c r="A1554" t="s">
        <v>1617</v>
      </c>
      <c r="B1554">
        <v>0</v>
      </c>
    </row>
    <row r="1555" spans="1:2" x14ac:dyDescent="0.35">
      <c r="A1555" t="s">
        <v>1615</v>
      </c>
      <c r="B1555">
        <v>0</v>
      </c>
    </row>
    <row r="1556" spans="1:2" x14ac:dyDescent="0.35">
      <c r="A1556" t="s">
        <v>1613</v>
      </c>
      <c r="B1556">
        <v>0</v>
      </c>
    </row>
    <row r="1557" spans="1:2" x14ac:dyDescent="0.35">
      <c r="A1557" t="s">
        <v>1611</v>
      </c>
      <c r="B1557">
        <v>0</v>
      </c>
    </row>
    <row r="1558" spans="1:2" x14ac:dyDescent="0.35">
      <c r="A1558" t="s">
        <v>1609</v>
      </c>
      <c r="B1558">
        <v>0</v>
      </c>
    </row>
    <row r="1559" spans="1:2" x14ac:dyDescent="0.35">
      <c r="A1559" t="s">
        <v>1607</v>
      </c>
      <c r="B1559">
        <v>0</v>
      </c>
    </row>
    <row r="1560" spans="1:2" x14ac:dyDescent="0.35">
      <c r="A1560" t="s">
        <v>1605</v>
      </c>
      <c r="B1560">
        <v>2</v>
      </c>
    </row>
    <row r="1561" spans="1:2" x14ac:dyDescent="0.35">
      <c r="A1561" t="s">
        <v>1603</v>
      </c>
      <c r="B1561">
        <v>0</v>
      </c>
    </row>
    <row r="1562" spans="1:2" x14ac:dyDescent="0.35">
      <c r="A1562" t="s">
        <v>1601</v>
      </c>
      <c r="B1562">
        <v>0</v>
      </c>
    </row>
    <row r="1563" spans="1:2" x14ac:dyDescent="0.35">
      <c r="A1563" t="s">
        <v>1599</v>
      </c>
      <c r="B1563">
        <v>1</v>
      </c>
    </row>
    <row r="1564" spans="1:2" x14ac:dyDescent="0.35">
      <c r="A1564" t="s">
        <v>1597</v>
      </c>
      <c r="B1564">
        <v>1</v>
      </c>
    </row>
    <row r="1565" spans="1:2" x14ac:dyDescent="0.35">
      <c r="A1565" t="s">
        <v>1595</v>
      </c>
      <c r="B1565">
        <v>0</v>
      </c>
    </row>
    <row r="1566" spans="1:2" x14ac:dyDescent="0.35">
      <c r="A1566" t="s">
        <v>1593</v>
      </c>
      <c r="B1566">
        <v>1</v>
      </c>
    </row>
    <row r="1567" spans="1:2" x14ac:dyDescent="0.35">
      <c r="A1567" t="s">
        <v>1591</v>
      </c>
      <c r="B1567">
        <v>0</v>
      </c>
    </row>
    <row r="1568" spans="1:2" x14ac:dyDescent="0.35">
      <c r="A1568" t="s">
        <v>1589</v>
      </c>
      <c r="B1568">
        <v>1</v>
      </c>
    </row>
    <row r="1569" spans="1:2" x14ac:dyDescent="0.35">
      <c r="A1569" t="s">
        <v>1587</v>
      </c>
      <c r="B1569">
        <v>0</v>
      </c>
    </row>
    <row r="1570" spans="1:2" x14ac:dyDescent="0.35">
      <c r="A1570" t="s">
        <v>1585</v>
      </c>
      <c r="B1570">
        <v>2</v>
      </c>
    </row>
    <row r="1571" spans="1:2" x14ac:dyDescent="0.35">
      <c r="A1571" t="s">
        <v>1583</v>
      </c>
      <c r="B1571">
        <v>0</v>
      </c>
    </row>
    <row r="1572" spans="1:2" x14ac:dyDescent="0.35">
      <c r="A1572" t="s">
        <v>1581</v>
      </c>
      <c r="B1572">
        <v>1</v>
      </c>
    </row>
    <row r="1573" spans="1:2" x14ac:dyDescent="0.35">
      <c r="A1573" t="s">
        <v>1579</v>
      </c>
      <c r="B1573">
        <v>0</v>
      </c>
    </row>
    <row r="1574" spans="1:2" x14ac:dyDescent="0.35">
      <c r="A1574" t="s">
        <v>1577</v>
      </c>
      <c r="B1574">
        <v>1</v>
      </c>
    </row>
    <row r="1575" spans="1:2" x14ac:dyDescent="0.35">
      <c r="A1575" t="s">
        <v>1575</v>
      </c>
      <c r="B1575">
        <v>0</v>
      </c>
    </row>
    <row r="1576" spans="1:2" x14ac:dyDescent="0.35">
      <c r="A1576" t="s">
        <v>1573</v>
      </c>
      <c r="B1576">
        <v>0</v>
      </c>
    </row>
    <row r="1577" spans="1:2" x14ac:dyDescent="0.35">
      <c r="A1577" t="s">
        <v>1571</v>
      </c>
      <c r="B1577">
        <v>1</v>
      </c>
    </row>
    <row r="1578" spans="1:2" x14ac:dyDescent="0.35">
      <c r="A1578" t="s">
        <v>1569</v>
      </c>
      <c r="B1578">
        <v>2</v>
      </c>
    </row>
    <row r="1579" spans="1:2" x14ac:dyDescent="0.35">
      <c r="A1579" t="s">
        <v>1567</v>
      </c>
      <c r="B1579">
        <v>0</v>
      </c>
    </row>
    <row r="1580" spans="1:2" x14ac:dyDescent="0.35">
      <c r="A1580" t="s">
        <v>1565</v>
      </c>
      <c r="B1580">
        <v>0</v>
      </c>
    </row>
    <row r="1581" spans="1:2" x14ac:dyDescent="0.35">
      <c r="A1581" t="s">
        <v>1563</v>
      </c>
      <c r="B1581">
        <v>0</v>
      </c>
    </row>
    <row r="1582" spans="1:2" x14ac:dyDescent="0.35">
      <c r="A1582" t="s">
        <v>1561</v>
      </c>
      <c r="B1582">
        <v>1</v>
      </c>
    </row>
    <row r="1583" spans="1:2" x14ac:dyDescent="0.35">
      <c r="A1583" t="s">
        <v>1559</v>
      </c>
      <c r="B1583">
        <v>1</v>
      </c>
    </row>
    <row r="1584" spans="1:2" x14ac:dyDescent="0.35">
      <c r="A1584" t="s">
        <v>1557</v>
      </c>
      <c r="B1584">
        <v>1</v>
      </c>
    </row>
    <row r="1585" spans="1:2" x14ac:dyDescent="0.35">
      <c r="A1585" t="s">
        <v>1555</v>
      </c>
      <c r="B1585">
        <v>0</v>
      </c>
    </row>
    <row r="1586" spans="1:2" x14ac:dyDescent="0.35">
      <c r="A1586" t="s">
        <v>1553</v>
      </c>
      <c r="B1586">
        <v>0</v>
      </c>
    </row>
    <row r="1587" spans="1:2" x14ac:dyDescent="0.35">
      <c r="A1587" t="s">
        <v>1551</v>
      </c>
      <c r="B1587">
        <v>0</v>
      </c>
    </row>
    <row r="1588" spans="1:2" x14ac:dyDescent="0.35">
      <c r="A1588" t="s">
        <v>1549</v>
      </c>
      <c r="B1588">
        <v>1</v>
      </c>
    </row>
    <row r="1589" spans="1:2" x14ac:dyDescent="0.35">
      <c r="A1589" t="s">
        <v>1547</v>
      </c>
      <c r="B1589">
        <v>1</v>
      </c>
    </row>
    <row r="1590" spans="1:2" x14ac:dyDescent="0.35">
      <c r="A1590" t="s">
        <v>1545</v>
      </c>
      <c r="B1590">
        <v>0</v>
      </c>
    </row>
    <row r="1591" spans="1:2" x14ac:dyDescent="0.35">
      <c r="A1591" t="s">
        <v>1543</v>
      </c>
      <c r="B1591">
        <v>0</v>
      </c>
    </row>
    <row r="1592" spans="1:2" x14ac:dyDescent="0.35">
      <c r="A1592" t="s">
        <v>1541</v>
      </c>
      <c r="B1592">
        <v>0</v>
      </c>
    </row>
    <row r="1593" spans="1:2" x14ac:dyDescent="0.35">
      <c r="A1593" t="s">
        <v>1539</v>
      </c>
      <c r="B1593">
        <v>0</v>
      </c>
    </row>
    <row r="1594" spans="1:2" x14ac:dyDescent="0.35">
      <c r="A1594" t="s">
        <v>1537</v>
      </c>
      <c r="B1594">
        <v>1</v>
      </c>
    </row>
    <row r="1595" spans="1:2" x14ac:dyDescent="0.35">
      <c r="A1595" t="s">
        <v>1535</v>
      </c>
      <c r="B1595">
        <v>0</v>
      </c>
    </row>
    <row r="1596" spans="1:2" x14ac:dyDescent="0.35">
      <c r="A1596" t="s">
        <v>1533</v>
      </c>
      <c r="B1596">
        <v>1</v>
      </c>
    </row>
    <row r="1597" spans="1:2" x14ac:dyDescent="0.35">
      <c r="A1597" t="s">
        <v>1531</v>
      </c>
      <c r="B1597">
        <v>1</v>
      </c>
    </row>
    <row r="1598" spans="1:2" x14ac:dyDescent="0.35">
      <c r="A1598" t="s">
        <v>1529</v>
      </c>
      <c r="B1598">
        <v>2</v>
      </c>
    </row>
    <row r="1599" spans="1:2" x14ac:dyDescent="0.35">
      <c r="A1599" t="s">
        <v>1527</v>
      </c>
      <c r="B1599">
        <v>2</v>
      </c>
    </row>
    <row r="1600" spans="1:2" x14ac:dyDescent="0.35">
      <c r="A1600" t="s">
        <v>1525</v>
      </c>
      <c r="B1600">
        <v>2</v>
      </c>
    </row>
    <row r="1601" spans="1:2" x14ac:dyDescent="0.35">
      <c r="A1601" t="s">
        <v>1523</v>
      </c>
      <c r="B1601">
        <v>1</v>
      </c>
    </row>
    <row r="1602" spans="1:2" x14ac:dyDescent="0.35">
      <c r="A1602" t="s">
        <v>1521</v>
      </c>
      <c r="B1602">
        <v>1</v>
      </c>
    </row>
    <row r="1603" spans="1:2" x14ac:dyDescent="0.35">
      <c r="A1603" t="s">
        <v>1519</v>
      </c>
      <c r="B1603">
        <v>0</v>
      </c>
    </row>
    <row r="1604" spans="1:2" x14ac:dyDescent="0.35">
      <c r="A1604" t="s">
        <v>1517</v>
      </c>
      <c r="B1604">
        <v>2</v>
      </c>
    </row>
    <row r="1605" spans="1:2" x14ac:dyDescent="0.35">
      <c r="A1605" t="s">
        <v>1515</v>
      </c>
      <c r="B1605">
        <v>1</v>
      </c>
    </row>
    <row r="1606" spans="1:2" x14ac:dyDescent="0.35">
      <c r="A1606" t="s">
        <v>1513</v>
      </c>
      <c r="B1606">
        <v>0</v>
      </c>
    </row>
    <row r="1607" spans="1:2" x14ac:dyDescent="0.35">
      <c r="A1607" t="s">
        <v>1511</v>
      </c>
      <c r="B1607">
        <v>0</v>
      </c>
    </row>
    <row r="1608" spans="1:2" x14ac:dyDescent="0.35">
      <c r="A1608" t="s">
        <v>1508</v>
      </c>
      <c r="B1608">
        <v>0</v>
      </c>
    </row>
    <row r="1609" spans="1:2" x14ac:dyDescent="0.35">
      <c r="A1609" t="s">
        <v>1506</v>
      </c>
      <c r="B1609">
        <v>1</v>
      </c>
    </row>
    <row r="1610" spans="1:2" x14ac:dyDescent="0.35">
      <c r="A1610" t="s">
        <v>1504</v>
      </c>
      <c r="B1610">
        <v>0</v>
      </c>
    </row>
    <row r="1611" spans="1:2" x14ac:dyDescent="0.35">
      <c r="A1611" t="s">
        <v>1502</v>
      </c>
      <c r="B1611">
        <v>0</v>
      </c>
    </row>
    <row r="1612" spans="1:2" x14ac:dyDescent="0.35">
      <c r="A1612" t="s">
        <v>1500</v>
      </c>
      <c r="B1612">
        <v>1</v>
      </c>
    </row>
    <row r="1613" spans="1:2" x14ac:dyDescent="0.35">
      <c r="A1613" t="s">
        <v>1498</v>
      </c>
      <c r="B1613">
        <v>2</v>
      </c>
    </row>
    <row r="1614" spans="1:2" x14ac:dyDescent="0.35">
      <c r="A1614" t="s">
        <v>1496</v>
      </c>
      <c r="B1614">
        <v>0</v>
      </c>
    </row>
    <row r="1615" spans="1:2" x14ac:dyDescent="0.35">
      <c r="A1615" t="s">
        <v>1494</v>
      </c>
      <c r="B1615">
        <v>1</v>
      </c>
    </row>
    <row r="1616" spans="1:2" x14ac:dyDescent="0.35">
      <c r="A1616" t="s">
        <v>1492</v>
      </c>
      <c r="B1616">
        <v>0</v>
      </c>
    </row>
    <row r="1617" spans="1:2" x14ac:dyDescent="0.35">
      <c r="A1617" t="s">
        <v>1490</v>
      </c>
      <c r="B1617">
        <v>2</v>
      </c>
    </row>
    <row r="1618" spans="1:2" x14ac:dyDescent="0.35">
      <c r="A1618" t="s">
        <v>1488</v>
      </c>
      <c r="B1618">
        <v>2</v>
      </c>
    </row>
    <row r="1619" spans="1:2" x14ac:dyDescent="0.35">
      <c r="A1619" t="s">
        <v>1486</v>
      </c>
      <c r="B1619">
        <v>0</v>
      </c>
    </row>
    <row r="1620" spans="1:2" x14ac:dyDescent="0.35">
      <c r="A1620" t="s">
        <v>1484</v>
      </c>
      <c r="B1620">
        <v>0</v>
      </c>
    </row>
    <row r="1621" spans="1:2" x14ac:dyDescent="0.35">
      <c r="A1621" t="s">
        <v>1482</v>
      </c>
      <c r="B1621">
        <v>1</v>
      </c>
    </row>
    <row r="1622" spans="1:2" x14ac:dyDescent="0.35">
      <c r="A1622" t="s">
        <v>1480</v>
      </c>
      <c r="B1622">
        <v>0</v>
      </c>
    </row>
    <row r="1623" spans="1:2" x14ac:dyDescent="0.35">
      <c r="A1623" t="s">
        <v>1478</v>
      </c>
      <c r="B1623">
        <v>1</v>
      </c>
    </row>
    <row r="1624" spans="1:2" x14ac:dyDescent="0.35">
      <c r="A1624" t="s">
        <v>1476</v>
      </c>
      <c r="B1624">
        <v>1</v>
      </c>
    </row>
    <row r="1625" spans="1:2" x14ac:dyDescent="0.35">
      <c r="A1625" t="s">
        <v>1474</v>
      </c>
      <c r="B1625">
        <v>0</v>
      </c>
    </row>
    <row r="1626" spans="1:2" x14ac:dyDescent="0.35">
      <c r="A1626" t="s">
        <v>1472</v>
      </c>
      <c r="B1626">
        <v>0</v>
      </c>
    </row>
    <row r="1627" spans="1:2" x14ac:dyDescent="0.35">
      <c r="A1627" t="s">
        <v>1470</v>
      </c>
      <c r="B1627">
        <v>1</v>
      </c>
    </row>
    <row r="1628" spans="1:2" x14ac:dyDescent="0.35">
      <c r="A1628" t="s">
        <v>1468</v>
      </c>
      <c r="B1628">
        <v>2</v>
      </c>
    </row>
    <row r="1629" spans="1:2" x14ac:dyDescent="0.35">
      <c r="A1629" t="s">
        <v>1466</v>
      </c>
      <c r="B1629">
        <v>1</v>
      </c>
    </row>
    <row r="1630" spans="1:2" x14ac:dyDescent="0.35">
      <c r="A1630" t="s">
        <v>1464</v>
      </c>
      <c r="B1630">
        <v>1</v>
      </c>
    </row>
    <row r="1631" spans="1:2" x14ac:dyDescent="0.35">
      <c r="A1631" t="s">
        <v>1462</v>
      </c>
      <c r="B1631">
        <v>1</v>
      </c>
    </row>
    <row r="1632" spans="1:2" x14ac:dyDescent="0.35">
      <c r="A1632" t="s">
        <v>1460</v>
      </c>
      <c r="B1632">
        <v>1</v>
      </c>
    </row>
    <row r="1633" spans="1:2" x14ac:dyDescent="0.35">
      <c r="A1633" t="s">
        <v>1458</v>
      </c>
      <c r="B1633">
        <v>0</v>
      </c>
    </row>
    <row r="1634" spans="1:2" x14ac:dyDescent="0.35">
      <c r="A1634" t="s">
        <v>1456</v>
      </c>
      <c r="B1634">
        <v>0</v>
      </c>
    </row>
    <row r="1635" spans="1:2" x14ac:dyDescent="0.35">
      <c r="A1635" t="s">
        <v>1454</v>
      </c>
      <c r="B1635">
        <v>0</v>
      </c>
    </row>
    <row r="1636" spans="1:2" x14ac:dyDescent="0.35">
      <c r="A1636" t="s">
        <v>1452</v>
      </c>
      <c r="B1636">
        <v>0</v>
      </c>
    </row>
    <row r="1637" spans="1:2" x14ac:dyDescent="0.35">
      <c r="A1637" t="s">
        <v>1450</v>
      </c>
      <c r="B1637">
        <v>0</v>
      </c>
    </row>
    <row r="1638" spans="1:2" x14ac:dyDescent="0.35">
      <c r="A1638" t="s">
        <v>1448</v>
      </c>
      <c r="B1638">
        <v>1</v>
      </c>
    </row>
    <row r="1639" spans="1:2" x14ac:dyDescent="0.35">
      <c r="A1639" t="s">
        <v>1446</v>
      </c>
      <c r="B1639">
        <v>0</v>
      </c>
    </row>
    <row r="1640" spans="1:2" x14ac:dyDescent="0.35">
      <c r="A1640" t="s">
        <v>1444</v>
      </c>
      <c r="B1640">
        <v>0</v>
      </c>
    </row>
    <row r="1641" spans="1:2" x14ac:dyDescent="0.35">
      <c r="A1641" t="s">
        <v>1442</v>
      </c>
      <c r="B1641">
        <v>2</v>
      </c>
    </row>
    <row r="1642" spans="1:2" x14ac:dyDescent="0.35">
      <c r="A1642" t="s">
        <v>1440</v>
      </c>
      <c r="B1642">
        <v>1</v>
      </c>
    </row>
    <row r="1643" spans="1:2" x14ac:dyDescent="0.35">
      <c r="A1643" t="s">
        <v>1438</v>
      </c>
      <c r="B1643">
        <v>1</v>
      </c>
    </row>
    <row r="1644" spans="1:2" x14ac:dyDescent="0.35">
      <c r="A1644" t="s">
        <v>1436</v>
      </c>
      <c r="B1644">
        <v>0</v>
      </c>
    </row>
    <row r="1645" spans="1:2" x14ac:dyDescent="0.35">
      <c r="A1645" t="s">
        <v>1434</v>
      </c>
      <c r="B1645">
        <v>0</v>
      </c>
    </row>
    <row r="1646" spans="1:2" x14ac:dyDescent="0.35">
      <c r="A1646" t="s">
        <v>1432</v>
      </c>
      <c r="B1646">
        <v>0</v>
      </c>
    </row>
    <row r="1647" spans="1:2" x14ac:dyDescent="0.35">
      <c r="A1647" t="s">
        <v>1430</v>
      </c>
      <c r="B1647">
        <v>1</v>
      </c>
    </row>
    <row r="1648" spans="1:2" x14ac:dyDescent="0.35">
      <c r="A1648" t="s">
        <v>1428</v>
      </c>
      <c r="B1648">
        <v>1</v>
      </c>
    </row>
    <row r="1649" spans="1:2" x14ac:dyDescent="0.35">
      <c r="A1649" t="s">
        <v>1426</v>
      </c>
      <c r="B1649">
        <v>1</v>
      </c>
    </row>
    <row r="1650" spans="1:2" x14ac:dyDescent="0.35">
      <c r="A1650" t="s">
        <v>1424</v>
      </c>
      <c r="B1650">
        <v>0</v>
      </c>
    </row>
    <row r="1651" spans="1:2" x14ac:dyDescent="0.35">
      <c r="A1651" t="s">
        <v>1422</v>
      </c>
      <c r="B1651">
        <v>1</v>
      </c>
    </row>
    <row r="1652" spans="1:2" x14ac:dyDescent="0.35">
      <c r="A1652" t="s">
        <v>1420</v>
      </c>
      <c r="B1652">
        <v>1</v>
      </c>
    </row>
    <row r="1653" spans="1:2" x14ac:dyDescent="0.35">
      <c r="A1653" t="s">
        <v>1418</v>
      </c>
      <c r="B1653">
        <v>0</v>
      </c>
    </row>
    <row r="1654" spans="1:2" x14ac:dyDescent="0.35">
      <c r="A1654" t="s">
        <v>1416</v>
      </c>
      <c r="B1654">
        <v>0</v>
      </c>
    </row>
    <row r="1655" spans="1:2" x14ac:dyDescent="0.35">
      <c r="A1655" t="s">
        <v>1414</v>
      </c>
      <c r="B1655">
        <v>1</v>
      </c>
    </row>
    <row r="1656" spans="1:2" x14ac:dyDescent="0.35">
      <c r="A1656" t="s">
        <v>1412</v>
      </c>
      <c r="B1656">
        <v>1</v>
      </c>
    </row>
    <row r="1657" spans="1:2" x14ac:dyDescent="0.35">
      <c r="A1657" t="s">
        <v>1410</v>
      </c>
      <c r="B1657">
        <v>0</v>
      </c>
    </row>
    <row r="1658" spans="1:2" x14ac:dyDescent="0.35">
      <c r="A1658" t="s">
        <v>1408</v>
      </c>
      <c r="B1658">
        <v>1</v>
      </c>
    </row>
    <row r="1659" spans="1:2" x14ac:dyDescent="0.35">
      <c r="A1659" t="s">
        <v>1406</v>
      </c>
      <c r="B1659">
        <v>1</v>
      </c>
    </row>
    <row r="1660" spans="1:2" x14ac:dyDescent="0.35">
      <c r="A1660" t="s">
        <v>1404</v>
      </c>
      <c r="B1660">
        <v>1</v>
      </c>
    </row>
    <row r="1661" spans="1:2" x14ac:dyDescent="0.35">
      <c r="A1661" t="s">
        <v>1402</v>
      </c>
      <c r="B1661">
        <v>0</v>
      </c>
    </row>
    <row r="1662" spans="1:2" x14ac:dyDescent="0.35">
      <c r="A1662" t="s">
        <v>1400</v>
      </c>
      <c r="B1662">
        <v>0</v>
      </c>
    </row>
    <row r="1663" spans="1:2" x14ac:dyDescent="0.35">
      <c r="A1663" t="s">
        <v>1398</v>
      </c>
      <c r="B1663">
        <v>2</v>
      </c>
    </row>
    <row r="1664" spans="1:2" x14ac:dyDescent="0.35">
      <c r="A1664" t="s">
        <v>1396</v>
      </c>
      <c r="B1664">
        <v>0</v>
      </c>
    </row>
    <row r="1665" spans="1:2" x14ac:dyDescent="0.35">
      <c r="A1665" t="s">
        <v>1394</v>
      </c>
      <c r="B1665">
        <v>1</v>
      </c>
    </row>
    <row r="1666" spans="1:2" x14ac:dyDescent="0.35">
      <c r="A1666" t="s">
        <v>1392</v>
      </c>
      <c r="B1666">
        <v>1</v>
      </c>
    </row>
    <row r="1667" spans="1:2" x14ac:dyDescent="0.35">
      <c r="A1667" t="s">
        <v>1390</v>
      </c>
      <c r="B1667">
        <v>1</v>
      </c>
    </row>
    <row r="1668" spans="1:2" x14ac:dyDescent="0.35">
      <c r="A1668" t="s">
        <v>1388</v>
      </c>
      <c r="B1668">
        <v>2</v>
      </c>
    </row>
    <row r="1669" spans="1:2" x14ac:dyDescent="0.35">
      <c r="A1669" t="s">
        <v>1386</v>
      </c>
      <c r="B1669">
        <v>1</v>
      </c>
    </row>
    <row r="1670" spans="1:2" x14ac:dyDescent="0.35">
      <c r="A1670" t="s">
        <v>1384</v>
      </c>
      <c r="B1670">
        <v>0</v>
      </c>
    </row>
    <row r="1671" spans="1:2" x14ac:dyDescent="0.35">
      <c r="A1671" t="s">
        <v>1382</v>
      </c>
      <c r="B1671">
        <v>0</v>
      </c>
    </row>
    <row r="1672" spans="1:2" x14ac:dyDescent="0.35">
      <c r="A1672" t="s">
        <v>1380</v>
      </c>
      <c r="B1672">
        <v>1</v>
      </c>
    </row>
    <row r="1673" spans="1:2" x14ac:dyDescent="0.35">
      <c r="A1673" t="s">
        <v>1378</v>
      </c>
      <c r="B1673">
        <v>0</v>
      </c>
    </row>
    <row r="1674" spans="1:2" x14ac:dyDescent="0.35">
      <c r="A1674" t="s">
        <v>1376</v>
      </c>
      <c r="B1674">
        <v>0</v>
      </c>
    </row>
    <row r="1675" spans="1:2" x14ac:dyDescent="0.35">
      <c r="A1675" t="s">
        <v>1374</v>
      </c>
      <c r="B1675">
        <v>1</v>
      </c>
    </row>
    <row r="1676" spans="1:2" x14ac:dyDescent="0.35">
      <c r="A1676" t="s">
        <v>1372</v>
      </c>
      <c r="B1676">
        <v>2</v>
      </c>
    </row>
    <row r="1677" spans="1:2" x14ac:dyDescent="0.35">
      <c r="A1677" t="s">
        <v>1370</v>
      </c>
      <c r="B1677">
        <v>1</v>
      </c>
    </row>
    <row r="1678" spans="1:2" x14ac:dyDescent="0.35">
      <c r="A1678" t="s">
        <v>1368</v>
      </c>
      <c r="B1678">
        <v>1</v>
      </c>
    </row>
    <row r="1679" spans="1:2" x14ac:dyDescent="0.35">
      <c r="A1679" t="s">
        <v>1366</v>
      </c>
      <c r="B1679">
        <v>0</v>
      </c>
    </row>
    <row r="1680" spans="1:2" x14ac:dyDescent="0.35">
      <c r="A1680" t="s">
        <v>1364</v>
      </c>
      <c r="B1680">
        <v>1</v>
      </c>
    </row>
    <row r="1681" spans="1:2" x14ac:dyDescent="0.35">
      <c r="A1681" t="s">
        <v>1362</v>
      </c>
      <c r="B1681">
        <v>1</v>
      </c>
    </row>
    <row r="1682" spans="1:2" x14ac:dyDescent="0.35">
      <c r="A1682" t="s">
        <v>1360</v>
      </c>
      <c r="B1682">
        <v>0</v>
      </c>
    </row>
    <row r="1683" spans="1:2" x14ac:dyDescent="0.35">
      <c r="A1683" t="s">
        <v>1358</v>
      </c>
      <c r="B1683">
        <v>0</v>
      </c>
    </row>
    <row r="1684" spans="1:2" x14ac:dyDescent="0.35">
      <c r="A1684" t="s">
        <v>1356</v>
      </c>
      <c r="B1684">
        <v>1</v>
      </c>
    </row>
    <row r="1685" spans="1:2" x14ac:dyDescent="0.35">
      <c r="A1685" t="s">
        <v>1354</v>
      </c>
      <c r="B1685">
        <v>1</v>
      </c>
    </row>
    <row r="1686" spans="1:2" x14ac:dyDescent="0.35">
      <c r="A1686" t="s">
        <v>1352</v>
      </c>
      <c r="B1686">
        <v>1</v>
      </c>
    </row>
    <row r="1687" spans="1:2" x14ac:dyDescent="0.35">
      <c r="A1687" t="s">
        <v>1350</v>
      </c>
      <c r="B1687">
        <v>0</v>
      </c>
    </row>
    <row r="1688" spans="1:2" x14ac:dyDescent="0.35">
      <c r="A1688" t="s">
        <v>1348</v>
      </c>
      <c r="B1688">
        <v>0</v>
      </c>
    </row>
    <row r="1689" spans="1:2" x14ac:dyDescent="0.35">
      <c r="A1689" t="s">
        <v>1346</v>
      </c>
      <c r="B1689">
        <v>0</v>
      </c>
    </row>
    <row r="1690" spans="1:2" x14ac:dyDescent="0.35">
      <c r="A1690" t="s">
        <v>1344</v>
      </c>
      <c r="B1690">
        <v>0</v>
      </c>
    </row>
    <row r="1691" spans="1:2" x14ac:dyDescent="0.35">
      <c r="A1691" t="s">
        <v>1342</v>
      </c>
      <c r="B1691">
        <v>0</v>
      </c>
    </row>
    <row r="1692" spans="1:2" x14ac:dyDescent="0.35">
      <c r="A1692" t="s">
        <v>1340</v>
      </c>
      <c r="B1692">
        <v>1</v>
      </c>
    </row>
    <row r="1693" spans="1:2" x14ac:dyDescent="0.35">
      <c r="A1693" t="s">
        <v>1338</v>
      </c>
      <c r="B1693">
        <v>1</v>
      </c>
    </row>
    <row r="1694" spans="1:2" x14ac:dyDescent="0.35">
      <c r="A1694" t="s">
        <v>1336</v>
      </c>
      <c r="B1694">
        <v>1</v>
      </c>
    </row>
    <row r="1695" spans="1:2" x14ac:dyDescent="0.35">
      <c r="A1695" t="s">
        <v>1334</v>
      </c>
      <c r="B1695">
        <v>1</v>
      </c>
    </row>
    <row r="1696" spans="1:2" x14ac:dyDescent="0.35">
      <c r="A1696" t="s">
        <v>1332</v>
      </c>
      <c r="B1696">
        <v>1</v>
      </c>
    </row>
    <row r="1697" spans="1:2" x14ac:dyDescent="0.35">
      <c r="A1697" t="s">
        <v>1330</v>
      </c>
      <c r="B1697">
        <v>1</v>
      </c>
    </row>
    <row r="1698" spans="1:2" x14ac:dyDescent="0.35">
      <c r="A1698" t="s">
        <v>1328</v>
      </c>
      <c r="B1698">
        <v>2</v>
      </c>
    </row>
    <row r="1699" spans="1:2" x14ac:dyDescent="0.35">
      <c r="A1699" t="s">
        <v>1326</v>
      </c>
      <c r="B1699">
        <v>1</v>
      </c>
    </row>
    <row r="1700" spans="1:2" x14ac:dyDescent="0.35">
      <c r="A1700" t="s">
        <v>1324</v>
      </c>
      <c r="B1700">
        <v>0</v>
      </c>
    </row>
    <row r="1701" spans="1:2" x14ac:dyDescent="0.35">
      <c r="A1701" t="s">
        <v>1322</v>
      </c>
      <c r="B1701">
        <v>0</v>
      </c>
    </row>
    <row r="1702" spans="1:2" x14ac:dyDescent="0.35">
      <c r="A1702" t="s">
        <v>1320</v>
      </c>
      <c r="B1702">
        <v>1</v>
      </c>
    </row>
    <row r="1703" spans="1:2" x14ac:dyDescent="0.35">
      <c r="A1703" t="s">
        <v>1318</v>
      </c>
      <c r="B1703">
        <v>0</v>
      </c>
    </row>
    <row r="1704" spans="1:2" x14ac:dyDescent="0.35">
      <c r="A1704" t="s">
        <v>1316</v>
      </c>
      <c r="B1704">
        <v>0</v>
      </c>
    </row>
    <row r="1705" spans="1:2" x14ac:dyDescent="0.35">
      <c r="A1705" t="s">
        <v>1314</v>
      </c>
      <c r="B1705">
        <v>1</v>
      </c>
    </row>
    <row r="1706" spans="1:2" x14ac:dyDescent="0.35">
      <c r="A1706" t="s">
        <v>1312</v>
      </c>
      <c r="B1706">
        <v>0</v>
      </c>
    </row>
    <row r="1707" spans="1:2" x14ac:dyDescent="0.35">
      <c r="A1707" t="s">
        <v>1310</v>
      </c>
      <c r="B1707">
        <v>1</v>
      </c>
    </row>
    <row r="1708" spans="1:2" x14ac:dyDescent="0.35">
      <c r="A1708" t="s">
        <v>1308</v>
      </c>
      <c r="B1708">
        <v>1</v>
      </c>
    </row>
    <row r="1709" spans="1:2" x14ac:dyDescent="0.35">
      <c r="A1709" t="s">
        <v>1306</v>
      </c>
      <c r="B1709">
        <v>0</v>
      </c>
    </row>
    <row r="1710" spans="1:2" x14ac:dyDescent="0.35">
      <c r="A1710" t="s">
        <v>1304</v>
      </c>
      <c r="B1710">
        <v>1</v>
      </c>
    </row>
    <row r="1711" spans="1:2" x14ac:dyDescent="0.35">
      <c r="A1711" t="s">
        <v>1302</v>
      </c>
      <c r="B1711">
        <v>1</v>
      </c>
    </row>
    <row r="1712" spans="1:2" x14ac:dyDescent="0.35">
      <c r="A1712" t="s">
        <v>1300</v>
      </c>
      <c r="B1712">
        <v>1</v>
      </c>
    </row>
    <row r="1713" spans="1:2" x14ac:dyDescent="0.35">
      <c r="A1713" t="s">
        <v>1298</v>
      </c>
      <c r="B1713">
        <v>0</v>
      </c>
    </row>
    <row r="1714" spans="1:2" x14ac:dyDescent="0.35">
      <c r="A1714" t="s">
        <v>1296</v>
      </c>
      <c r="B1714">
        <v>1</v>
      </c>
    </row>
    <row r="1715" spans="1:2" x14ac:dyDescent="0.35">
      <c r="A1715" t="s">
        <v>1294</v>
      </c>
      <c r="B1715">
        <v>0</v>
      </c>
    </row>
    <row r="1716" spans="1:2" x14ac:dyDescent="0.35">
      <c r="A1716" t="s">
        <v>1292</v>
      </c>
      <c r="B1716">
        <v>0</v>
      </c>
    </row>
    <row r="1717" spans="1:2" x14ac:dyDescent="0.35">
      <c r="A1717" t="s">
        <v>1290</v>
      </c>
      <c r="B1717">
        <v>2</v>
      </c>
    </row>
    <row r="1718" spans="1:2" x14ac:dyDescent="0.35">
      <c r="A1718" t="s">
        <v>1288</v>
      </c>
      <c r="B1718">
        <v>0</v>
      </c>
    </row>
    <row r="1719" spans="1:2" x14ac:dyDescent="0.35">
      <c r="A1719" t="s">
        <v>1286</v>
      </c>
      <c r="B1719">
        <v>1</v>
      </c>
    </row>
    <row r="1720" spans="1:2" x14ac:dyDescent="0.35">
      <c r="A1720" t="s">
        <v>1284</v>
      </c>
      <c r="B1720">
        <v>0</v>
      </c>
    </row>
    <row r="1721" spans="1:2" x14ac:dyDescent="0.35">
      <c r="A1721" t="s">
        <v>1282</v>
      </c>
      <c r="B1721">
        <v>0</v>
      </c>
    </row>
    <row r="1722" spans="1:2" x14ac:dyDescent="0.35">
      <c r="A1722" t="s">
        <v>1280</v>
      </c>
      <c r="B1722">
        <v>1</v>
      </c>
    </row>
    <row r="1723" spans="1:2" x14ac:dyDescent="0.35">
      <c r="A1723" t="s">
        <v>1278</v>
      </c>
      <c r="B1723">
        <v>1</v>
      </c>
    </row>
    <row r="1724" spans="1:2" x14ac:dyDescent="0.35">
      <c r="A1724" t="s">
        <v>1276</v>
      </c>
      <c r="B1724">
        <v>0</v>
      </c>
    </row>
    <row r="1725" spans="1:2" x14ac:dyDescent="0.35">
      <c r="A1725" t="s">
        <v>1274</v>
      </c>
      <c r="B1725">
        <v>1</v>
      </c>
    </row>
    <row r="1726" spans="1:2" x14ac:dyDescent="0.35">
      <c r="A1726" t="s">
        <v>1272</v>
      </c>
      <c r="B1726">
        <v>1</v>
      </c>
    </row>
    <row r="1727" spans="1:2" x14ac:dyDescent="0.35">
      <c r="A1727" t="s">
        <v>1270</v>
      </c>
      <c r="B1727">
        <v>1</v>
      </c>
    </row>
    <row r="1728" spans="1:2" x14ac:dyDescent="0.35">
      <c r="A1728" t="s">
        <v>1268</v>
      </c>
      <c r="B1728">
        <v>1</v>
      </c>
    </row>
    <row r="1729" spans="1:2" x14ac:dyDescent="0.35">
      <c r="A1729" t="s">
        <v>1266</v>
      </c>
      <c r="B1729">
        <v>0</v>
      </c>
    </row>
    <row r="1730" spans="1:2" x14ac:dyDescent="0.35">
      <c r="A1730" t="s">
        <v>1264</v>
      </c>
      <c r="B1730">
        <v>0</v>
      </c>
    </row>
    <row r="1731" spans="1:2" x14ac:dyDescent="0.35">
      <c r="A1731" t="s">
        <v>1262</v>
      </c>
      <c r="B1731">
        <v>0</v>
      </c>
    </row>
    <row r="1732" spans="1:2" x14ac:dyDescent="0.35">
      <c r="A1732" t="s">
        <v>1260</v>
      </c>
      <c r="B1732">
        <v>1</v>
      </c>
    </row>
    <row r="1733" spans="1:2" x14ac:dyDescent="0.35">
      <c r="A1733" t="s">
        <v>1258</v>
      </c>
      <c r="B1733">
        <v>1</v>
      </c>
    </row>
    <row r="1734" spans="1:2" x14ac:dyDescent="0.35">
      <c r="A1734" t="s">
        <v>1256</v>
      </c>
      <c r="B1734">
        <v>1</v>
      </c>
    </row>
    <row r="1735" spans="1:2" x14ac:dyDescent="0.35">
      <c r="A1735" t="s">
        <v>1254</v>
      </c>
      <c r="B1735">
        <v>1</v>
      </c>
    </row>
    <row r="1736" spans="1:2" x14ac:dyDescent="0.35">
      <c r="A1736" t="s">
        <v>1252</v>
      </c>
      <c r="B1736">
        <v>1</v>
      </c>
    </row>
    <row r="1737" spans="1:2" x14ac:dyDescent="0.35">
      <c r="A1737" t="s">
        <v>1250</v>
      </c>
      <c r="B1737">
        <v>0</v>
      </c>
    </row>
    <row r="1738" spans="1:2" x14ac:dyDescent="0.35">
      <c r="A1738" t="s">
        <v>1248</v>
      </c>
      <c r="B1738">
        <v>1</v>
      </c>
    </row>
    <row r="1739" spans="1:2" x14ac:dyDescent="0.35">
      <c r="A1739" t="s">
        <v>1246</v>
      </c>
      <c r="B1739">
        <v>1</v>
      </c>
    </row>
    <row r="1740" spans="1:2" x14ac:dyDescent="0.35">
      <c r="A1740" t="s">
        <v>1243</v>
      </c>
      <c r="B1740">
        <v>1</v>
      </c>
    </row>
    <row r="1741" spans="1:2" x14ac:dyDescent="0.35">
      <c r="A1741" t="s">
        <v>1241</v>
      </c>
      <c r="B1741">
        <v>1</v>
      </c>
    </row>
    <row r="1742" spans="1:2" x14ac:dyDescent="0.35">
      <c r="A1742" t="s">
        <v>1239</v>
      </c>
      <c r="B1742">
        <v>1</v>
      </c>
    </row>
    <row r="1743" spans="1:2" x14ac:dyDescent="0.35">
      <c r="A1743" t="s">
        <v>1237</v>
      </c>
      <c r="B1743">
        <v>0</v>
      </c>
    </row>
    <row r="1744" spans="1:2" x14ac:dyDescent="0.35">
      <c r="A1744" t="s">
        <v>1235</v>
      </c>
      <c r="B1744">
        <v>0</v>
      </c>
    </row>
    <row r="1745" spans="1:2" x14ac:dyDescent="0.35">
      <c r="A1745" t="s">
        <v>1233</v>
      </c>
      <c r="B1745">
        <v>0</v>
      </c>
    </row>
    <row r="1746" spans="1:2" x14ac:dyDescent="0.35">
      <c r="A1746" t="s">
        <v>1231</v>
      </c>
      <c r="B1746">
        <v>1</v>
      </c>
    </row>
    <row r="1747" spans="1:2" x14ac:dyDescent="0.35">
      <c r="A1747" t="s">
        <v>1229</v>
      </c>
      <c r="B1747">
        <v>1</v>
      </c>
    </row>
    <row r="1748" spans="1:2" x14ac:dyDescent="0.35">
      <c r="A1748" t="s">
        <v>1227</v>
      </c>
      <c r="B1748">
        <v>1</v>
      </c>
    </row>
    <row r="1749" spans="1:2" x14ac:dyDescent="0.35">
      <c r="A1749" t="s">
        <v>1225</v>
      </c>
      <c r="B1749">
        <v>1</v>
      </c>
    </row>
    <row r="1750" spans="1:2" x14ac:dyDescent="0.35">
      <c r="A1750" t="s">
        <v>1223</v>
      </c>
      <c r="B1750">
        <v>1</v>
      </c>
    </row>
    <row r="1751" spans="1:2" x14ac:dyDescent="0.35">
      <c r="A1751" t="s">
        <v>1221</v>
      </c>
      <c r="B1751">
        <v>1</v>
      </c>
    </row>
    <row r="1752" spans="1:2" x14ac:dyDescent="0.35">
      <c r="A1752" t="s">
        <v>1219</v>
      </c>
      <c r="B1752">
        <v>0</v>
      </c>
    </row>
    <row r="1753" spans="1:2" x14ac:dyDescent="0.35">
      <c r="A1753" t="s">
        <v>1217</v>
      </c>
      <c r="B1753">
        <v>1</v>
      </c>
    </row>
    <row r="1754" spans="1:2" x14ac:dyDescent="0.35">
      <c r="A1754" t="s">
        <v>1215</v>
      </c>
      <c r="B1754">
        <v>0</v>
      </c>
    </row>
    <row r="1755" spans="1:2" x14ac:dyDescent="0.35">
      <c r="A1755" t="s">
        <v>1213</v>
      </c>
      <c r="B1755">
        <v>1</v>
      </c>
    </row>
    <row r="1756" spans="1:2" x14ac:dyDescent="0.35">
      <c r="A1756" t="s">
        <v>1211</v>
      </c>
      <c r="B1756">
        <v>0</v>
      </c>
    </row>
    <row r="1757" spans="1:2" x14ac:dyDescent="0.35">
      <c r="A1757" t="s">
        <v>1209</v>
      </c>
      <c r="B1757">
        <v>1</v>
      </c>
    </row>
    <row r="1758" spans="1:2" x14ac:dyDescent="0.35">
      <c r="A1758" t="s">
        <v>1207</v>
      </c>
      <c r="B1758">
        <v>0</v>
      </c>
    </row>
    <row r="1759" spans="1:2" x14ac:dyDescent="0.35">
      <c r="A1759" t="s">
        <v>1205</v>
      </c>
      <c r="B1759">
        <v>1</v>
      </c>
    </row>
    <row r="1760" spans="1:2" x14ac:dyDescent="0.35">
      <c r="A1760" t="s">
        <v>1203</v>
      </c>
      <c r="B1760">
        <v>1</v>
      </c>
    </row>
    <row r="1761" spans="1:2" x14ac:dyDescent="0.35">
      <c r="A1761" t="s">
        <v>1201</v>
      </c>
      <c r="B1761">
        <v>0</v>
      </c>
    </row>
    <row r="1762" spans="1:2" x14ac:dyDescent="0.35">
      <c r="A1762" t="s">
        <v>1199</v>
      </c>
      <c r="B1762">
        <v>0</v>
      </c>
    </row>
    <row r="1763" spans="1:2" x14ac:dyDescent="0.35">
      <c r="A1763" t="s">
        <v>1197</v>
      </c>
      <c r="B1763">
        <v>1</v>
      </c>
    </row>
    <row r="1764" spans="1:2" x14ac:dyDescent="0.35">
      <c r="A1764" t="s">
        <v>1195</v>
      </c>
      <c r="B1764">
        <v>1</v>
      </c>
    </row>
    <row r="1765" spans="1:2" x14ac:dyDescent="0.35">
      <c r="A1765" t="s">
        <v>1193</v>
      </c>
      <c r="B1765">
        <v>0</v>
      </c>
    </row>
    <row r="1766" spans="1:2" x14ac:dyDescent="0.35">
      <c r="A1766" t="s">
        <v>1191</v>
      </c>
      <c r="B1766">
        <v>1</v>
      </c>
    </row>
    <row r="1767" spans="1:2" x14ac:dyDescent="0.35">
      <c r="A1767" t="s">
        <v>1189</v>
      </c>
      <c r="B1767">
        <v>0</v>
      </c>
    </row>
    <row r="1768" spans="1:2" x14ac:dyDescent="0.35">
      <c r="A1768" t="s">
        <v>1187</v>
      </c>
      <c r="B1768">
        <v>1</v>
      </c>
    </row>
    <row r="1769" spans="1:2" x14ac:dyDescent="0.35">
      <c r="A1769" t="s">
        <v>1185</v>
      </c>
      <c r="B1769">
        <v>2</v>
      </c>
    </row>
    <row r="1770" spans="1:2" x14ac:dyDescent="0.35">
      <c r="A1770" t="s">
        <v>1183</v>
      </c>
      <c r="B1770">
        <v>0</v>
      </c>
    </row>
    <row r="1771" spans="1:2" x14ac:dyDescent="0.35">
      <c r="A1771" t="s">
        <v>1181</v>
      </c>
      <c r="B1771">
        <v>0</v>
      </c>
    </row>
    <row r="1772" spans="1:2" x14ac:dyDescent="0.35">
      <c r="A1772" t="s">
        <v>1179</v>
      </c>
      <c r="B1772">
        <v>0</v>
      </c>
    </row>
    <row r="1773" spans="1:2" x14ac:dyDescent="0.35">
      <c r="A1773" t="s">
        <v>1177</v>
      </c>
      <c r="B1773">
        <v>0</v>
      </c>
    </row>
    <row r="1774" spans="1:2" x14ac:dyDescent="0.35">
      <c r="A1774" t="s">
        <v>1175</v>
      </c>
      <c r="B1774">
        <v>1</v>
      </c>
    </row>
    <row r="1775" spans="1:2" x14ac:dyDescent="0.35">
      <c r="A1775" t="s">
        <v>1173</v>
      </c>
      <c r="B1775">
        <v>0</v>
      </c>
    </row>
    <row r="1776" spans="1:2" x14ac:dyDescent="0.35">
      <c r="A1776" t="s">
        <v>1171</v>
      </c>
      <c r="B1776">
        <v>0</v>
      </c>
    </row>
    <row r="1777" spans="1:2" x14ac:dyDescent="0.35">
      <c r="A1777" t="s">
        <v>1169</v>
      </c>
      <c r="B1777">
        <v>1</v>
      </c>
    </row>
    <row r="1778" spans="1:2" x14ac:dyDescent="0.35">
      <c r="A1778" t="s">
        <v>1167</v>
      </c>
      <c r="B1778">
        <v>1</v>
      </c>
    </row>
    <row r="1779" spans="1:2" x14ac:dyDescent="0.35">
      <c r="A1779" t="s">
        <v>1165</v>
      </c>
      <c r="B1779">
        <v>0</v>
      </c>
    </row>
    <row r="1780" spans="1:2" x14ac:dyDescent="0.35">
      <c r="A1780" t="s">
        <v>1163</v>
      </c>
      <c r="B1780">
        <v>0</v>
      </c>
    </row>
    <row r="1781" spans="1:2" x14ac:dyDescent="0.35">
      <c r="A1781" t="s">
        <v>1161</v>
      </c>
      <c r="B1781">
        <v>1</v>
      </c>
    </row>
    <row r="1782" spans="1:2" x14ac:dyDescent="0.35">
      <c r="A1782" t="s">
        <v>1159</v>
      </c>
      <c r="B1782">
        <v>1</v>
      </c>
    </row>
    <row r="1783" spans="1:2" x14ac:dyDescent="0.35">
      <c r="A1783" t="s">
        <v>1157</v>
      </c>
      <c r="B1783">
        <v>1</v>
      </c>
    </row>
    <row r="1784" spans="1:2" x14ac:dyDescent="0.35">
      <c r="A1784" t="s">
        <v>1155</v>
      </c>
      <c r="B1784">
        <v>0</v>
      </c>
    </row>
    <row r="1785" spans="1:2" x14ac:dyDescent="0.35">
      <c r="A1785" t="s">
        <v>1153</v>
      </c>
      <c r="B1785">
        <v>1</v>
      </c>
    </row>
    <row r="1786" spans="1:2" x14ac:dyDescent="0.35">
      <c r="A1786" t="s">
        <v>1151</v>
      </c>
      <c r="B1786">
        <v>0</v>
      </c>
    </row>
    <row r="1787" spans="1:2" x14ac:dyDescent="0.35">
      <c r="A1787" t="s">
        <v>1149</v>
      </c>
      <c r="B1787">
        <v>0</v>
      </c>
    </row>
    <row r="1788" spans="1:2" x14ac:dyDescent="0.35">
      <c r="A1788" t="s">
        <v>1147</v>
      </c>
      <c r="B1788">
        <v>1</v>
      </c>
    </row>
    <row r="1789" spans="1:2" x14ac:dyDescent="0.35">
      <c r="A1789" t="s">
        <v>1145</v>
      </c>
      <c r="B1789">
        <v>1</v>
      </c>
    </row>
    <row r="1790" spans="1:2" x14ac:dyDescent="0.35">
      <c r="A1790" t="s">
        <v>1143</v>
      </c>
      <c r="B1790">
        <v>1</v>
      </c>
    </row>
    <row r="1791" spans="1:2" x14ac:dyDescent="0.35">
      <c r="A1791" t="s">
        <v>1141</v>
      </c>
      <c r="B1791">
        <v>1</v>
      </c>
    </row>
    <row r="1792" spans="1:2" x14ac:dyDescent="0.35">
      <c r="A1792" t="s">
        <v>1139</v>
      </c>
      <c r="B1792">
        <v>1</v>
      </c>
    </row>
    <row r="1793" spans="1:2" x14ac:dyDescent="0.35">
      <c r="A1793" t="s">
        <v>1137</v>
      </c>
      <c r="B1793">
        <v>0</v>
      </c>
    </row>
    <row r="1794" spans="1:2" x14ac:dyDescent="0.35">
      <c r="A1794" t="s">
        <v>1135</v>
      </c>
      <c r="B1794">
        <v>1</v>
      </c>
    </row>
    <row r="1795" spans="1:2" x14ac:dyDescent="0.35">
      <c r="A1795" t="s">
        <v>1133</v>
      </c>
      <c r="B1795">
        <v>0</v>
      </c>
    </row>
    <row r="1796" spans="1:2" x14ac:dyDescent="0.35">
      <c r="A1796" t="s">
        <v>1131</v>
      </c>
      <c r="B1796">
        <v>0</v>
      </c>
    </row>
    <row r="1797" spans="1:2" x14ac:dyDescent="0.35">
      <c r="A1797" t="s">
        <v>1129</v>
      </c>
      <c r="B1797">
        <v>0</v>
      </c>
    </row>
    <row r="1798" spans="1:2" x14ac:dyDescent="0.35">
      <c r="A1798" t="s">
        <v>1127</v>
      </c>
      <c r="B1798">
        <v>1</v>
      </c>
    </row>
    <row r="1799" spans="1:2" x14ac:dyDescent="0.35">
      <c r="A1799" t="s">
        <v>1125</v>
      </c>
      <c r="B1799">
        <v>0</v>
      </c>
    </row>
    <row r="1800" spans="1:2" x14ac:dyDescent="0.35">
      <c r="A1800" t="s">
        <v>1123</v>
      </c>
      <c r="B1800">
        <v>0</v>
      </c>
    </row>
    <row r="1801" spans="1:2" x14ac:dyDescent="0.35">
      <c r="A1801" t="s">
        <v>1121</v>
      </c>
      <c r="B1801">
        <v>1</v>
      </c>
    </row>
    <row r="1802" spans="1:2" x14ac:dyDescent="0.35">
      <c r="A1802" t="s">
        <v>1119</v>
      </c>
      <c r="B1802">
        <v>1</v>
      </c>
    </row>
    <row r="1803" spans="1:2" x14ac:dyDescent="0.35">
      <c r="A1803" t="s">
        <v>1117</v>
      </c>
      <c r="B1803">
        <v>1</v>
      </c>
    </row>
    <row r="1804" spans="1:2" x14ac:dyDescent="0.35">
      <c r="A1804" t="s">
        <v>1115</v>
      </c>
      <c r="B1804">
        <v>1</v>
      </c>
    </row>
    <row r="1805" spans="1:2" x14ac:dyDescent="0.35">
      <c r="A1805" t="s">
        <v>1113</v>
      </c>
      <c r="B1805">
        <v>1</v>
      </c>
    </row>
    <row r="1806" spans="1:2" x14ac:dyDescent="0.35">
      <c r="A1806" t="s">
        <v>1111</v>
      </c>
      <c r="B1806">
        <v>1</v>
      </c>
    </row>
    <row r="1807" spans="1:2" x14ac:dyDescent="0.35">
      <c r="A1807" t="s">
        <v>1109</v>
      </c>
      <c r="B1807">
        <v>0</v>
      </c>
    </row>
    <row r="1808" spans="1:2" x14ac:dyDescent="0.35">
      <c r="A1808" t="s">
        <v>1107</v>
      </c>
      <c r="B1808">
        <v>1</v>
      </c>
    </row>
    <row r="1809" spans="1:2" x14ac:dyDescent="0.35">
      <c r="A1809" t="s">
        <v>1105</v>
      </c>
      <c r="B1809">
        <v>0</v>
      </c>
    </row>
    <row r="1810" spans="1:2" x14ac:dyDescent="0.35">
      <c r="A1810" t="s">
        <v>1103</v>
      </c>
      <c r="B1810">
        <v>0</v>
      </c>
    </row>
    <row r="1811" spans="1:2" x14ac:dyDescent="0.35">
      <c r="A1811" t="s">
        <v>1101</v>
      </c>
      <c r="B1811">
        <v>1</v>
      </c>
    </row>
    <row r="1812" spans="1:2" x14ac:dyDescent="0.35">
      <c r="A1812" t="s">
        <v>1099</v>
      </c>
      <c r="B1812">
        <v>1</v>
      </c>
    </row>
    <row r="1813" spans="1:2" x14ac:dyDescent="0.35">
      <c r="A1813" t="s">
        <v>1097</v>
      </c>
      <c r="B1813">
        <v>0</v>
      </c>
    </row>
    <row r="1814" spans="1:2" x14ac:dyDescent="0.35">
      <c r="A1814" t="s">
        <v>1095</v>
      </c>
      <c r="B1814">
        <v>0</v>
      </c>
    </row>
    <row r="1815" spans="1:2" x14ac:dyDescent="0.35">
      <c r="A1815" t="s">
        <v>1093</v>
      </c>
      <c r="B1815">
        <v>1</v>
      </c>
    </row>
    <row r="1816" spans="1:2" x14ac:dyDescent="0.35">
      <c r="A1816" t="s">
        <v>1091</v>
      </c>
      <c r="B1816">
        <v>0</v>
      </c>
    </row>
    <row r="1817" spans="1:2" x14ac:dyDescent="0.35">
      <c r="A1817" t="s">
        <v>1089</v>
      </c>
      <c r="B1817">
        <v>1</v>
      </c>
    </row>
    <row r="1818" spans="1:2" x14ac:dyDescent="0.35">
      <c r="A1818" t="s">
        <v>1087</v>
      </c>
      <c r="B1818">
        <v>1</v>
      </c>
    </row>
    <row r="1819" spans="1:2" x14ac:dyDescent="0.35">
      <c r="A1819" t="s">
        <v>1085</v>
      </c>
      <c r="B1819">
        <v>0</v>
      </c>
    </row>
    <row r="1820" spans="1:2" x14ac:dyDescent="0.35">
      <c r="A1820" t="s">
        <v>1083</v>
      </c>
      <c r="B1820">
        <v>0</v>
      </c>
    </row>
    <row r="1821" spans="1:2" x14ac:dyDescent="0.35">
      <c r="A1821" t="s">
        <v>1081</v>
      </c>
      <c r="B1821">
        <v>0</v>
      </c>
    </row>
    <row r="1822" spans="1:2" x14ac:dyDescent="0.35">
      <c r="A1822" t="s">
        <v>1079</v>
      </c>
      <c r="B1822">
        <v>0</v>
      </c>
    </row>
    <row r="1823" spans="1:2" x14ac:dyDescent="0.35">
      <c r="A1823" t="s">
        <v>1077</v>
      </c>
      <c r="B1823">
        <v>0</v>
      </c>
    </row>
    <row r="1824" spans="1:2" x14ac:dyDescent="0.35">
      <c r="A1824" t="s">
        <v>1075</v>
      </c>
      <c r="B1824">
        <v>1</v>
      </c>
    </row>
    <row r="1825" spans="1:2" x14ac:dyDescent="0.35">
      <c r="A1825" t="s">
        <v>1073</v>
      </c>
      <c r="B1825">
        <v>1</v>
      </c>
    </row>
    <row r="1826" spans="1:2" x14ac:dyDescent="0.35">
      <c r="A1826" t="s">
        <v>1071</v>
      </c>
      <c r="B1826">
        <v>0</v>
      </c>
    </row>
    <row r="1827" spans="1:2" x14ac:dyDescent="0.35">
      <c r="A1827" t="s">
        <v>1069</v>
      </c>
      <c r="B1827">
        <v>0</v>
      </c>
    </row>
    <row r="1828" spans="1:2" x14ac:dyDescent="0.35">
      <c r="A1828" t="s">
        <v>1067</v>
      </c>
      <c r="B1828">
        <v>0</v>
      </c>
    </row>
    <row r="1829" spans="1:2" x14ac:dyDescent="0.35">
      <c r="A1829" t="s">
        <v>1065</v>
      </c>
      <c r="B1829">
        <v>1</v>
      </c>
    </row>
    <row r="1830" spans="1:2" x14ac:dyDescent="0.35">
      <c r="A1830" t="s">
        <v>1063</v>
      </c>
      <c r="B1830">
        <v>0</v>
      </c>
    </row>
    <row r="1831" spans="1:2" x14ac:dyDescent="0.35">
      <c r="A1831" t="s">
        <v>1061</v>
      </c>
      <c r="B1831">
        <v>1</v>
      </c>
    </row>
    <row r="1832" spans="1:2" x14ac:dyDescent="0.35">
      <c r="A1832" t="s">
        <v>1059</v>
      </c>
      <c r="B1832">
        <v>1</v>
      </c>
    </row>
    <row r="1833" spans="1:2" x14ac:dyDescent="0.35">
      <c r="A1833" t="s">
        <v>1057</v>
      </c>
      <c r="B1833">
        <v>1</v>
      </c>
    </row>
    <row r="1834" spans="1:2" x14ac:dyDescent="0.35">
      <c r="A1834" t="s">
        <v>1055</v>
      </c>
      <c r="B1834">
        <v>1</v>
      </c>
    </row>
    <row r="1835" spans="1:2" x14ac:dyDescent="0.35">
      <c r="A1835" t="s">
        <v>1053</v>
      </c>
      <c r="B1835">
        <v>1</v>
      </c>
    </row>
    <row r="1836" spans="1:2" x14ac:dyDescent="0.35">
      <c r="A1836" t="s">
        <v>1050</v>
      </c>
      <c r="B1836">
        <v>1</v>
      </c>
    </row>
    <row r="1837" spans="1:2" x14ac:dyDescent="0.35">
      <c r="A1837" t="s">
        <v>1048</v>
      </c>
      <c r="B1837">
        <v>0</v>
      </c>
    </row>
    <row r="1838" spans="1:2" x14ac:dyDescent="0.35">
      <c r="A1838" t="s">
        <v>1046</v>
      </c>
      <c r="B1838">
        <v>0</v>
      </c>
    </row>
    <row r="1839" spans="1:2" x14ac:dyDescent="0.35">
      <c r="A1839" t="s">
        <v>1044</v>
      </c>
      <c r="B1839">
        <v>1</v>
      </c>
    </row>
    <row r="1840" spans="1:2" x14ac:dyDescent="0.35">
      <c r="A1840" t="s">
        <v>1042</v>
      </c>
      <c r="B1840">
        <v>1</v>
      </c>
    </row>
    <row r="1841" spans="1:2" x14ac:dyDescent="0.35">
      <c r="A1841" t="s">
        <v>1040</v>
      </c>
      <c r="B1841">
        <v>1</v>
      </c>
    </row>
    <row r="1842" spans="1:2" x14ac:dyDescent="0.35">
      <c r="A1842" t="s">
        <v>1038</v>
      </c>
      <c r="B1842">
        <v>1</v>
      </c>
    </row>
    <row r="1843" spans="1:2" x14ac:dyDescent="0.35">
      <c r="A1843" t="s">
        <v>1036</v>
      </c>
      <c r="B1843">
        <v>0</v>
      </c>
    </row>
    <row r="1844" spans="1:2" x14ac:dyDescent="0.35">
      <c r="A1844" t="s">
        <v>1034</v>
      </c>
      <c r="B1844">
        <v>0</v>
      </c>
    </row>
    <row r="1845" spans="1:2" x14ac:dyDescent="0.35">
      <c r="A1845" t="s">
        <v>1032</v>
      </c>
      <c r="B1845">
        <v>0</v>
      </c>
    </row>
    <row r="1846" spans="1:2" x14ac:dyDescent="0.35">
      <c r="A1846" t="s">
        <v>1030</v>
      </c>
      <c r="B1846">
        <v>0</v>
      </c>
    </row>
    <row r="1847" spans="1:2" x14ac:dyDescent="0.35">
      <c r="A1847" t="s">
        <v>1028</v>
      </c>
      <c r="B1847">
        <v>0</v>
      </c>
    </row>
    <row r="1848" spans="1:2" x14ac:dyDescent="0.35">
      <c r="A1848" t="s">
        <v>1026</v>
      </c>
      <c r="B1848">
        <v>0</v>
      </c>
    </row>
    <row r="1849" spans="1:2" x14ac:dyDescent="0.35">
      <c r="A1849" t="s">
        <v>1024</v>
      </c>
      <c r="B1849">
        <v>0</v>
      </c>
    </row>
    <row r="1850" spans="1:2" x14ac:dyDescent="0.35">
      <c r="A1850" t="s">
        <v>1022</v>
      </c>
      <c r="B1850">
        <v>0</v>
      </c>
    </row>
    <row r="1851" spans="1:2" x14ac:dyDescent="0.35">
      <c r="A1851" t="s">
        <v>1020</v>
      </c>
      <c r="B1851">
        <v>1</v>
      </c>
    </row>
    <row r="1852" spans="1:2" x14ac:dyDescent="0.35">
      <c r="A1852" t="s">
        <v>1018</v>
      </c>
      <c r="B1852">
        <v>1</v>
      </c>
    </row>
    <row r="1853" spans="1:2" x14ac:dyDescent="0.35">
      <c r="A1853" t="s">
        <v>1016</v>
      </c>
      <c r="B1853">
        <v>0</v>
      </c>
    </row>
    <row r="1854" spans="1:2" x14ac:dyDescent="0.35">
      <c r="A1854" t="s">
        <v>1013</v>
      </c>
      <c r="B1854">
        <v>1</v>
      </c>
    </row>
    <row r="1855" spans="1:2" x14ac:dyDescent="0.35">
      <c r="A1855" t="s">
        <v>1011</v>
      </c>
      <c r="B1855">
        <v>1</v>
      </c>
    </row>
    <row r="1856" spans="1:2" x14ac:dyDescent="0.35">
      <c r="A1856" t="s">
        <v>1009</v>
      </c>
      <c r="B1856">
        <v>1</v>
      </c>
    </row>
    <row r="1857" spans="1:2" x14ac:dyDescent="0.35">
      <c r="A1857" t="s">
        <v>1007</v>
      </c>
      <c r="B1857">
        <v>1</v>
      </c>
    </row>
    <row r="1858" spans="1:2" x14ac:dyDescent="0.35">
      <c r="A1858" t="s">
        <v>1005</v>
      </c>
      <c r="B1858">
        <v>1</v>
      </c>
    </row>
    <row r="1859" spans="1:2" x14ac:dyDescent="0.35">
      <c r="A1859" t="s">
        <v>1003</v>
      </c>
      <c r="B1859">
        <v>0</v>
      </c>
    </row>
    <row r="1860" spans="1:2" x14ac:dyDescent="0.35">
      <c r="A1860" t="s">
        <v>1001</v>
      </c>
      <c r="B1860">
        <v>1</v>
      </c>
    </row>
    <row r="1861" spans="1:2" x14ac:dyDescent="0.35">
      <c r="A1861" t="s">
        <v>999</v>
      </c>
      <c r="B1861">
        <v>0</v>
      </c>
    </row>
    <row r="1862" spans="1:2" x14ac:dyDescent="0.35">
      <c r="A1862" t="s">
        <v>997</v>
      </c>
      <c r="B1862">
        <v>0</v>
      </c>
    </row>
    <row r="1863" spans="1:2" x14ac:dyDescent="0.35">
      <c r="A1863" t="s">
        <v>995</v>
      </c>
      <c r="B1863">
        <v>0</v>
      </c>
    </row>
    <row r="1864" spans="1:2" x14ac:dyDescent="0.35">
      <c r="A1864" t="s">
        <v>993</v>
      </c>
      <c r="B1864">
        <v>0</v>
      </c>
    </row>
    <row r="1865" spans="1:2" x14ac:dyDescent="0.35">
      <c r="A1865" t="s">
        <v>991</v>
      </c>
      <c r="B1865">
        <v>0</v>
      </c>
    </row>
    <row r="1866" spans="1:2" x14ac:dyDescent="0.35">
      <c r="A1866" t="s">
        <v>989</v>
      </c>
      <c r="B1866">
        <v>0</v>
      </c>
    </row>
    <row r="1867" spans="1:2" x14ac:dyDescent="0.35">
      <c r="A1867" t="s">
        <v>987</v>
      </c>
      <c r="B1867">
        <v>1</v>
      </c>
    </row>
    <row r="1868" spans="1:2" x14ac:dyDescent="0.35">
      <c r="A1868" t="s">
        <v>985</v>
      </c>
      <c r="B1868">
        <v>1</v>
      </c>
    </row>
    <row r="1869" spans="1:2" x14ac:dyDescent="0.35">
      <c r="A1869" t="s">
        <v>983</v>
      </c>
      <c r="B1869">
        <v>1</v>
      </c>
    </row>
    <row r="1870" spans="1:2" x14ac:dyDescent="0.35">
      <c r="A1870" t="s">
        <v>981</v>
      </c>
      <c r="B1870">
        <v>1</v>
      </c>
    </row>
    <row r="1871" spans="1:2" x14ac:dyDescent="0.35">
      <c r="A1871" t="s">
        <v>979</v>
      </c>
      <c r="B1871">
        <v>1</v>
      </c>
    </row>
    <row r="1872" spans="1:2" x14ac:dyDescent="0.35">
      <c r="A1872" t="s">
        <v>977</v>
      </c>
      <c r="B1872">
        <v>1</v>
      </c>
    </row>
    <row r="1873" spans="1:2" x14ac:dyDescent="0.35">
      <c r="A1873" t="s">
        <v>975</v>
      </c>
      <c r="B1873">
        <v>0</v>
      </c>
    </row>
    <row r="1874" spans="1:2" x14ac:dyDescent="0.35">
      <c r="A1874" t="s">
        <v>973</v>
      </c>
      <c r="B1874">
        <v>0</v>
      </c>
    </row>
    <row r="1875" spans="1:2" x14ac:dyDescent="0.35">
      <c r="A1875" t="s">
        <v>971</v>
      </c>
      <c r="B1875">
        <v>0</v>
      </c>
    </row>
    <row r="1876" spans="1:2" x14ac:dyDescent="0.35">
      <c r="A1876" t="s">
        <v>969</v>
      </c>
      <c r="B1876">
        <v>1</v>
      </c>
    </row>
    <row r="1877" spans="1:2" x14ac:dyDescent="0.35">
      <c r="A1877" t="s">
        <v>967</v>
      </c>
      <c r="B1877">
        <v>1</v>
      </c>
    </row>
    <row r="1878" spans="1:2" x14ac:dyDescent="0.35">
      <c r="A1878" t="s">
        <v>965</v>
      </c>
      <c r="B1878">
        <v>1</v>
      </c>
    </row>
    <row r="1879" spans="1:2" x14ac:dyDescent="0.35">
      <c r="A1879" t="s">
        <v>963</v>
      </c>
      <c r="B1879">
        <v>1</v>
      </c>
    </row>
    <row r="1880" spans="1:2" x14ac:dyDescent="0.35">
      <c r="A1880" t="s">
        <v>961</v>
      </c>
      <c r="B1880">
        <v>0</v>
      </c>
    </row>
    <row r="1881" spans="1:2" x14ac:dyDescent="0.35">
      <c r="A1881" t="s">
        <v>959</v>
      </c>
      <c r="B1881">
        <v>1</v>
      </c>
    </row>
    <row r="1882" spans="1:2" x14ac:dyDescent="0.35">
      <c r="A1882" t="s">
        <v>957</v>
      </c>
      <c r="B1882">
        <v>1</v>
      </c>
    </row>
    <row r="1883" spans="1:2" x14ac:dyDescent="0.35">
      <c r="A1883" t="s">
        <v>955</v>
      </c>
      <c r="B1883">
        <v>1</v>
      </c>
    </row>
    <row r="1884" spans="1:2" x14ac:dyDescent="0.35">
      <c r="A1884" t="s">
        <v>953</v>
      </c>
      <c r="B1884">
        <v>1</v>
      </c>
    </row>
    <row r="1885" spans="1:2" x14ac:dyDescent="0.35">
      <c r="A1885" t="s">
        <v>951</v>
      </c>
      <c r="B1885">
        <v>1</v>
      </c>
    </row>
    <row r="1886" spans="1:2" x14ac:dyDescent="0.35">
      <c r="A1886" t="s">
        <v>949</v>
      </c>
      <c r="B1886">
        <v>0</v>
      </c>
    </row>
    <row r="1887" spans="1:2" x14ac:dyDescent="0.35">
      <c r="A1887" t="s">
        <v>947</v>
      </c>
      <c r="B1887">
        <v>0</v>
      </c>
    </row>
    <row r="1888" spans="1:2" x14ac:dyDescent="0.35">
      <c r="A1888" t="s">
        <v>945</v>
      </c>
      <c r="B1888">
        <v>0</v>
      </c>
    </row>
    <row r="1889" spans="1:2" x14ac:dyDescent="0.35">
      <c r="A1889" t="s">
        <v>943</v>
      </c>
      <c r="B1889">
        <v>0</v>
      </c>
    </row>
    <row r="1890" spans="1:2" x14ac:dyDescent="0.35">
      <c r="A1890" t="s">
        <v>941</v>
      </c>
      <c r="B1890">
        <v>0</v>
      </c>
    </row>
    <row r="1891" spans="1:2" x14ac:dyDescent="0.35">
      <c r="A1891" t="s">
        <v>939</v>
      </c>
      <c r="B1891">
        <v>1</v>
      </c>
    </row>
    <row r="1892" spans="1:2" x14ac:dyDescent="0.35">
      <c r="A1892" t="s">
        <v>937</v>
      </c>
      <c r="B1892">
        <v>1</v>
      </c>
    </row>
    <row r="1893" spans="1:2" x14ac:dyDescent="0.35">
      <c r="A1893" t="s">
        <v>935</v>
      </c>
      <c r="B1893">
        <v>1</v>
      </c>
    </row>
    <row r="1894" spans="1:2" x14ac:dyDescent="0.35">
      <c r="A1894" t="s">
        <v>933</v>
      </c>
      <c r="B1894">
        <v>1</v>
      </c>
    </row>
    <row r="1895" spans="1:2" x14ac:dyDescent="0.35">
      <c r="A1895" t="s">
        <v>931</v>
      </c>
      <c r="B1895">
        <v>1</v>
      </c>
    </row>
    <row r="1896" spans="1:2" x14ac:dyDescent="0.35">
      <c r="A1896" t="s">
        <v>929</v>
      </c>
      <c r="B1896">
        <v>1</v>
      </c>
    </row>
    <row r="1897" spans="1:2" x14ac:dyDescent="0.35">
      <c r="A1897" t="s">
        <v>927</v>
      </c>
      <c r="B1897">
        <v>1</v>
      </c>
    </row>
    <row r="1898" spans="1:2" x14ac:dyDescent="0.35">
      <c r="A1898" t="s">
        <v>925</v>
      </c>
      <c r="B1898">
        <v>1</v>
      </c>
    </row>
    <row r="1899" spans="1:2" x14ac:dyDescent="0.35">
      <c r="A1899" t="s">
        <v>923</v>
      </c>
      <c r="B1899">
        <v>2</v>
      </c>
    </row>
    <row r="1900" spans="1:2" x14ac:dyDescent="0.35">
      <c r="A1900" t="s">
        <v>921</v>
      </c>
      <c r="B1900">
        <v>0</v>
      </c>
    </row>
    <row r="1901" spans="1:2" x14ac:dyDescent="0.35">
      <c r="A1901" t="s">
        <v>919</v>
      </c>
      <c r="B1901">
        <v>0</v>
      </c>
    </row>
    <row r="1902" spans="1:2" x14ac:dyDescent="0.35">
      <c r="A1902" t="s">
        <v>917</v>
      </c>
      <c r="B1902">
        <v>0</v>
      </c>
    </row>
    <row r="1903" spans="1:2" x14ac:dyDescent="0.35">
      <c r="A1903" t="s">
        <v>915</v>
      </c>
      <c r="B1903">
        <v>0</v>
      </c>
    </row>
    <row r="1904" spans="1:2" x14ac:dyDescent="0.35">
      <c r="A1904" t="s">
        <v>913</v>
      </c>
      <c r="B1904">
        <v>0</v>
      </c>
    </row>
    <row r="1905" spans="1:2" x14ac:dyDescent="0.35">
      <c r="A1905" t="s">
        <v>911</v>
      </c>
      <c r="B1905">
        <v>0</v>
      </c>
    </row>
    <row r="1906" spans="1:2" x14ac:dyDescent="0.35">
      <c r="A1906" t="s">
        <v>909</v>
      </c>
      <c r="B1906">
        <v>1</v>
      </c>
    </row>
    <row r="1907" spans="1:2" x14ac:dyDescent="0.35">
      <c r="A1907" t="s">
        <v>907</v>
      </c>
      <c r="B1907">
        <v>0</v>
      </c>
    </row>
    <row r="1908" spans="1:2" x14ac:dyDescent="0.35">
      <c r="A1908" t="s">
        <v>905</v>
      </c>
      <c r="B1908">
        <v>1</v>
      </c>
    </row>
    <row r="1909" spans="1:2" x14ac:dyDescent="0.35">
      <c r="A1909" t="s">
        <v>903</v>
      </c>
      <c r="B1909">
        <v>1</v>
      </c>
    </row>
    <row r="1910" spans="1:2" x14ac:dyDescent="0.35">
      <c r="A1910" t="s">
        <v>901</v>
      </c>
      <c r="B1910">
        <v>1</v>
      </c>
    </row>
    <row r="1911" spans="1:2" x14ac:dyDescent="0.35">
      <c r="A1911" t="s">
        <v>899</v>
      </c>
      <c r="B1911">
        <v>0</v>
      </c>
    </row>
    <row r="1912" spans="1:2" x14ac:dyDescent="0.35">
      <c r="A1912" t="s">
        <v>897</v>
      </c>
      <c r="B1912">
        <v>2</v>
      </c>
    </row>
    <row r="1913" spans="1:2" x14ac:dyDescent="0.35">
      <c r="A1913" t="s">
        <v>895</v>
      </c>
      <c r="B1913">
        <v>0</v>
      </c>
    </row>
    <row r="1914" spans="1:2" x14ac:dyDescent="0.35">
      <c r="A1914" t="s">
        <v>893</v>
      </c>
      <c r="B1914">
        <v>1</v>
      </c>
    </row>
    <row r="1915" spans="1:2" x14ac:dyDescent="0.35">
      <c r="A1915" t="s">
        <v>891</v>
      </c>
      <c r="B1915">
        <v>0</v>
      </c>
    </row>
    <row r="1916" spans="1:2" x14ac:dyDescent="0.35">
      <c r="A1916" t="s">
        <v>889</v>
      </c>
      <c r="B1916">
        <v>1</v>
      </c>
    </row>
    <row r="1917" spans="1:2" x14ac:dyDescent="0.35">
      <c r="A1917" t="s">
        <v>887</v>
      </c>
      <c r="B1917">
        <v>1</v>
      </c>
    </row>
    <row r="1918" spans="1:2" x14ac:dyDescent="0.35">
      <c r="A1918" t="s">
        <v>885</v>
      </c>
      <c r="B1918">
        <v>0</v>
      </c>
    </row>
    <row r="1919" spans="1:2" x14ac:dyDescent="0.35">
      <c r="A1919" t="s">
        <v>883</v>
      </c>
      <c r="B1919">
        <v>0</v>
      </c>
    </row>
    <row r="1920" spans="1:2" x14ac:dyDescent="0.35">
      <c r="A1920" t="s">
        <v>881</v>
      </c>
      <c r="B1920">
        <v>0</v>
      </c>
    </row>
    <row r="1921" spans="1:2" x14ac:dyDescent="0.35">
      <c r="A1921" t="s">
        <v>879</v>
      </c>
      <c r="B1921">
        <v>0</v>
      </c>
    </row>
    <row r="1922" spans="1:2" x14ac:dyDescent="0.35">
      <c r="A1922" t="s">
        <v>877</v>
      </c>
      <c r="B1922">
        <v>0</v>
      </c>
    </row>
    <row r="1923" spans="1:2" x14ac:dyDescent="0.35">
      <c r="A1923" t="s">
        <v>875</v>
      </c>
      <c r="B1923">
        <v>0</v>
      </c>
    </row>
    <row r="1924" spans="1:2" x14ac:dyDescent="0.35">
      <c r="A1924" t="s">
        <v>873</v>
      </c>
      <c r="B1924">
        <v>0</v>
      </c>
    </row>
    <row r="1925" spans="1:2" x14ac:dyDescent="0.35">
      <c r="A1925" t="s">
        <v>871</v>
      </c>
      <c r="B1925">
        <v>0</v>
      </c>
    </row>
    <row r="1926" spans="1:2" x14ac:dyDescent="0.35">
      <c r="A1926" t="s">
        <v>869</v>
      </c>
      <c r="B1926">
        <v>0</v>
      </c>
    </row>
    <row r="1927" spans="1:2" x14ac:dyDescent="0.35">
      <c r="A1927" t="s">
        <v>867</v>
      </c>
      <c r="B1927">
        <v>1</v>
      </c>
    </row>
    <row r="1928" spans="1:2" x14ac:dyDescent="0.35">
      <c r="A1928" t="s">
        <v>865</v>
      </c>
      <c r="B1928">
        <v>0</v>
      </c>
    </row>
    <row r="1929" spans="1:2" x14ac:dyDescent="0.35">
      <c r="A1929" t="s">
        <v>863</v>
      </c>
      <c r="B1929">
        <v>1</v>
      </c>
    </row>
    <row r="1930" spans="1:2" x14ac:dyDescent="0.35">
      <c r="A1930" t="s">
        <v>861</v>
      </c>
      <c r="B1930">
        <v>0</v>
      </c>
    </row>
    <row r="1931" spans="1:2" x14ac:dyDescent="0.35">
      <c r="A1931" t="s">
        <v>859</v>
      </c>
      <c r="B1931">
        <v>0</v>
      </c>
    </row>
    <row r="1932" spans="1:2" x14ac:dyDescent="0.35">
      <c r="A1932" t="s">
        <v>857</v>
      </c>
      <c r="B1932">
        <v>0</v>
      </c>
    </row>
    <row r="1933" spans="1:2" x14ac:dyDescent="0.35">
      <c r="A1933" t="s">
        <v>855</v>
      </c>
      <c r="B1933">
        <v>0</v>
      </c>
    </row>
    <row r="1934" spans="1:2" x14ac:dyDescent="0.35">
      <c r="A1934" t="s">
        <v>853</v>
      </c>
      <c r="B1934">
        <v>1</v>
      </c>
    </row>
    <row r="1935" spans="1:2" x14ac:dyDescent="0.35">
      <c r="A1935" t="s">
        <v>851</v>
      </c>
      <c r="B1935">
        <v>1</v>
      </c>
    </row>
    <row r="1936" spans="1:2" x14ac:dyDescent="0.35">
      <c r="A1936" t="s">
        <v>849</v>
      </c>
      <c r="B1936">
        <v>0</v>
      </c>
    </row>
    <row r="1937" spans="1:2" x14ac:dyDescent="0.35">
      <c r="A1937" t="s">
        <v>847</v>
      </c>
      <c r="B1937">
        <v>1</v>
      </c>
    </row>
    <row r="1938" spans="1:2" x14ac:dyDescent="0.35">
      <c r="A1938" t="s">
        <v>845</v>
      </c>
      <c r="B1938">
        <v>1</v>
      </c>
    </row>
    <row r="1939" spans="1:2" x14ac:dyDescent="0.35">
      <c r="A1939" t="s">
        <v>843</v>
      </c>
      <c r="B1939">
        <v>0</v>
      </c>
    </row>
    <row r="1940" spans="1:2" x14ac:dyDescent="0.35">
      <c r="A1940" t="s">
        <v>841</v>
      </c>
      <c r="B1940">
        <v>1</v>
      </c>
    </row>
    <row r="1941" spans="1:2" x14ac:dyDescent="0.35">
      <c r="A1941" t="s">
        <v>839</v>
      </c>
      <c r="B1941">
        <v>1</v>
      </c>
    </row>
    <row r="1942" spans="1:2" x14ac:dyDescent="0.35">
      <c r="A1942" t="s">
        <v>837</v>
      </c>
      <c r="B1942">
        <v>0</v>
      </c>
    </row>
    <row r="1943" spans="1:2" x14ac:dyDescent="0.35">
      <c r="A1943" t="s">
        <v>835</v>
      </c>
      <c r="B1943">
        <v>1</v>
      </c>
    </row>
    <row r="1944" spans="1:2" x14ac:dyDescent="0.35">
      <c r="A1944" t="s">
        <v>833</v>
      </c>
      <c r="B1944">
        <v>1</v>
      </c>
    </row>
    <row r="1945" spans="1:2" x14ac:dyDescent="0.35">
      <c r="A1945" t="s">
        <v>831</v>
      </c>
      <c r="B1945">
        <v>1</v>
      </c>
    </row>
    <row r="1946" spans="1:2" x14ac:dyDescent="0.35">
      <c r="A1946" t="s">
        <v>829</v>
      </c>
      <c r="B1946">
        <v>0</v>
      </c>
    </row>
    <row r="1947" spans="1:2" x14ac:dyDescent="0.35">
      <c r="A1947" t="s">
        <v>827</v>
      </c>
      <c r="B1947">
        <v>1</v>
      </c>
    </row>
    <row r="1948" spans="1:2" x14ac:dyDescent="0.35">
      <c r="A1948" t="s">
        <v>825</v>
      </c>
      <c r="B1948">
        <v>0</v>
      </c>
    </row>
    <row r="1949" spans="1:2" x14ac:dyDescent="0.35">
      <c r="A1949" t="s">
        <v>823</v>
      </c>
      <c r="B1949">
        <v>0</v>
      </c>
    </row>
    <row r="1950" spans="1:2" x14ac:dyDescent="0.35">
      <c r="A1950" t="s">
        <v>821</v>
      </c>
      <c r="B1950">
        <v>1</v>
      </c>
    </row>
    <row r="1951" spans="1:2" x14ac:dyDescent="0.35">
      <c r="A1951" t="s">
        <v>819</v>
      </c>
      <c r="B1951">
        <v>0</v>
      </c>
    </row>
    <row r="1952" spans="1:2" x14ac:dyDescent="0.35">
      <c r="A1952" t="s">
        <v>817</v>
      </c>
      <c r="B1952">
        <v>1</v>
      </c>
    </row>
    <row r="1953" spans="1:2" x14ac:dyDescent="0.35">
      <c r="A1953" t="s">
        <v>815</v>
      </c>
      <c r="B1953">
        <v>0</v>
      </c>
    </row>
    <row r="1954" spans="1:2" x14ac:dyDescent="0.35">
      <c r="A1954" t="s">
        <v>813</v>
      </c>
      <c r="B1954">
        <v>1</v>
      </c>
    </row>
    <row r="1955" spans="1:2" x14ac:dyDescent="0.35">
      <c r="A1955" t="s">
        <v>811</v>
      </c>
      <c r="B1955">
        <v>0</v>
      </c>
    </row>
    <row r="1956" spans="1:2" x14ac:dyDescent="0.35">
      <c r="A1956" t="s">
        <v>809</v>
      </c>
      <c r="B1956">
        <v>1</v>
      </c>
    </row>
    <row r="1957" spans="1:2" x14ac:dyDescent="0.35">
      <c r="A1957" t="s">
        <v>807</v>
      </c>
      <c r="B1957">
        <v>1</v>
      </c>
    </row>
    <row r="1958" spans="1:2" x14ac:dyDescent="0.35">
      <c r="A1958" t="s">
        <v>805</v>
      </c>
      <c r="B1958">
        <v>0</v>
      </c>
    </row>
    <row r="1959" spans="1:2" x14ac:dyDescent="0.35">
      <c r="A1959" t="s">
        <v>803</v>
      </c>
      <c r="B1959">
        <v>1</v>
      </c>
    </row>
    <row r="1960" spans="1:2" x14ac:dyDescent="0.35">
      <c r="A1960" t="s">
        <v>801</v>
      </c>
      <c r="B1960">
        <v>1</v>
      </c>
    </row>
    <row r="1961" spans="1:2" x14ac:dyDescent="0.35">
      <c r="A1961" t="s">
        <v>799</v>
      </c>
      <c r="B1961">
        <v>0</v>
      </c>
    </row>
    <row r="1962" spans="1:2" x14ac:dyDescent="0.35">
      <c r="A1962" t="s">
        <v>797</v>
      </c>
      <c r="B1962">
        <v>1</v>
      </c>
    </row>
    <row r="1963" spans="1:2" x14ac:dyDescent="0.35">
      <c r="A1963" t="s">
        <v>795</v>
      </c>
      <c r="B1963">
        <v>1</v>
      </c>
    </row>
    <row r="1964" spans="1:2" x14ac:dyDescent="0.35">
      <c r="A1964" t="s">
        <v>793</v>
      </c>
      <c r="B1964">
        <v>1</v>
      </c>
    </row>
    <row r="1965" spans="1:2" x14ac:dyDescent="0.35">
      <c r="A1965" t="s">
        <v>791</v>
      </c>
      <c r="B1965">
        <v>1</v>
      </c>
    </row>
    <row r="1966" spans="1:2" x14ac:dyDescent="0.35">
      <c r="A1966" t="s">
        <v>789</v>
      </c>
      <c r="B1966">
        <v>0</v>
      </c>
    </row>
    <row r="1967" spans="1:2" x14ac:dyDescent="0.35">
      <c r="A1967" t="s">
        <v>787</v>
      </c>
      <c r="B1967">
        <v>0</v>
      </c>
    </row>
    <row r="1968" spans="1:2" x14ac:dyDescent="0.35">
      <c r="A1968" t="s">
        <v>785</v>
      </c>
      <c r="B1968">
        <v>0</v>
      </c>
    </row>
    <row r="1969" spans="1:2" x14ac:dyDescent="0.35">
      <c r="A1969" t="s">
        <v>783</v>
      </c>
      <c r="B1969">
        <v>1</v>
      </c>
    </row>
    <row r="1970" spans="1:2" x14ac:dyDescent="0.35">
      <c r="A1970" t="s">
        <v>781</v>
      </c>
      <c r="B1970">
        <v>1</v>
      </c>
    </row>
    <row r="1971" spans="1:2" x14ac:dyDescent="0.35">
      <c r="A1971" t="s">
        <v>779</v>
      </c>
      <c r="B1971">
        <v>1</v>
      </c>
    </row>
    <row r="1972" spans="1:2" x14ac:dyDescent="0.35">
      <c r="A1972" t="s">
        <v>777</v>
      </c>
      <c r="B1972">
        <v>1</v>
      </c>
    </row>
    <row r="1973" spans="1:2" x14ac:dyDescent="0.35">
      <c r="A1973" t="s">
        <v>775</v>
      </c>
      <c r="B1973">
        <v>2</v>
      </c>
    </row>
    <row r="1974" spans="1:2" x14ac:dyDescent="0.35">
      <c r="A1974" t="s">
        <v>773</v>
      </c>
      <c r="B1974">
        <v>1</v>
      </c>
    </row>
    <row r="1975" spans="1:2" x14ac:dyDescent="0.35">
      <c r="A1975" t="s">
        <v>771</v>
      </c>
      <c r="B1975">
        <v>0</v>
      </c>
    </row>
    <row r="1976" spans="1:2" x14ac:dyDescent="0.35">
      <c r="A1976" t="s">
        <v>769</v>
      </c>
      <c r="B1976">
        <v>0</v>
      </c>
    </row>
    <row r="1977" spans="1:2" x14ac:dyDescent="0.35">
      <c r="A1977" t="s">
        <v>767</v>
      </c>
      <c r="B1977">
        <v>1</v>
      </c>
    </row>
    <row r="1978" spans="1:2" x14ac:dyDescent="0.35">
      <c r="A1978" t="s">
        <v>765</v>
      </c>
      <c r="B1978">
        <v>0</v>
      </c>
    </row>
    <row r="1979" spans="1:2" x14ac:dyDescent="0.35">
      <c r="A1979" t="s">
        <v>763</v>
      </c>
      <c r="B1979">
        <v>0</v>
      </c>
    </row>
    <row r="1980" spans="1:2" x14ac:dyDescent="0.35">
      <c r="A1980" t="s">
        <v>761</v>
      </c>
      <c r="B1980">
        <v>0</v>
      </c>
    </row>
    <row r="1981" spans="1:2" x14ac:dyDescent="0.35">
      <c r="A1981" t="s">
        <v>759</v>
      </c>
      <c r="B1981">
        <v>0</v>
      </c>
    </row>
    <row r="1982" spans="1:2" x14ac:dyDescent="0.35">
      <c r="A1982" t="s">
        <v>757</v>
      </c>
      <c r="B1982">
        <v>1</v>
      </c>
    </row>
    <row r="1983" spans="1:2" x14ac:dyDescent="0.35">
      <c r="A1983" t="s">
        <v>755</v>
      </c>
      <c r="B1983">
        <v>1</v>
      </c>
    </row>
    <row r="1984" spans="1:2" x14ac:dyDescent="0.35">
      <c r="A1984" t="s">
        <v>753</v>
      </c>
      <c r="B1984">
        <v>1</v>
      </c>
    </row>
    <row r="1985" spans="1:2" x14ac:dyDescent="0.35">
      <c r="A1985" t="s">
        <v>751</v>
      </c>
      <c r="B1985">
        <v>0</v>
      </c>
    </row>
    <row r="1986" spans="1:2" x14ac:dyDescent="0.35">
      <c r="A1986" t="s">
        <v>749</v>
      </c>
      <c r="B1986">
        <v>1</v>
      </c>
    </row>
    <row r="1987" spans="1:2" x14ac:dyDescent="0.35">
      <c r="A1987" t="s">
        <v>747</v>
      </c>
      <c r="B1987">
        <v>1</v>
      </c>
    </row>
    <row r="1988" spans="1:2" x14ac:dyDescent="0.35">
      <c r="A1988" t="s">
        <v>745</v>
      </c>
      <c r="B1988">
        <v>1</v>
      </c>
    </row>
    <row r="1989" spans="1:2" x14ac:dyDescent="0.35">
      <c r="A1989" t="s">
        <v>743</v>
      </c>
      <c r="B1989">
        <v>0</v>
      </c>
    </row>
    <row r="1990" spans="1:2" x14ac:dyDescent="0.35">
      <c r="A1990" t="s">
        <v>741</v>
      </c>
      <c r="B1990">
        <v>1</v>
      </c>
    </row>
    <row r="1991" spans="1:2" x14ac:dyDescent="0.35">
      <c r="A1991" t="s">
        <v>739</v>
      </c>
      <c r="B1991">
        <v>0</v>
      </c>
    </row>
    <row r="1992" spans="1:2" x14ac:dyDescent="0.35">
      <c r="A1992" t="s">
        <v>737</v>
      </c>
      <c r="B1992">
        <v>0</v>
      </c>
    </row>
    <row r="1993" spans="1:2" x14ac:dyDescent="0.35">
      <c r="A1993" t="s">
        <v>735</v>
      </c>
      <c r="B1993">
        <v>0</v>
      </c>
    </row>
    <row r="1994" spans="1:2" x14ac:dyDescent="0.35">
      <c r="A1994" t="s">
        <v>733</v>
      </c>
      <c r="B1994">
        <v>0</v>
      </c>
    </row>
    <row r="1995" spans="1:2" x14ac:dyDescent="0.35">
      <c r="A1995" t="s">
        <v>731</v>
      </c>
      <c r="B1995">
        <v>1</v>
      </c>
    </row>
    <row r="1996" spans="1:2" x14ac:dyDescent="0.35">
      <c r="A1996" t="s">
        <v>729</v>
      </c>
      <c r="B1996">
        <v>1</v>
      </c>
    </row>
    <row r="1997" spans="1:2" x14ac:dyDescent="0.35">
      <c r="A1997" t="s">
        <v>727</v>
      </c>
      <c r="B1997">
        <v>1</v>
      </c>
    </row>
    <row r="1998" spans="1:2" x14ac:dyDescent="0.35">
      <c r="A1998" t="s">
        <v>725</v>
      </c>
      <c r="B1998">
        <v>1</v>
      </c>
    </row>
    <row r="1999" spans="1:2" x14ac:dyDescent="0.35">
      <c r="A1999" t="s">
        <v>723</v>
      </c>
      <c r="B1999">
        <v>1</v>
      </c>
    </row>
    <row r="2000" spans="1:2" x14ac:dyDescent="0.35">
      <c r="A2000" t="s">
        <v>721</v>
      </c>
      <c r="B2000">
        <v>0</v>
      </c>
    </row>
    <row r="2001" spans="1:2" x14ac:dyDescent="0.35">
      <c r="A2001" t="s">
        <v>719</v>
      </c>
      <c r="B2001">
        <v>0</v>
      </c>
    </row>
    <row r="2002" spans="1:2" x14ac:dyDescent="0.35">
      <c r="A2002" t="s">
        <v>717</v>
      </c>
      <c r="B2002">
        <v>2</v>
      </c>
    </row>
    <row r="2003" spans="1:2" x14ac:dyDescent="0.35">
      <c r="A2003" t="s">
        <v>715</v>
      </c>
      <c r="B2003">
        <v>0</v>
      </c>
    </row>
    <row r="2004" spans="1:2" x14ac:dyDescent="0.35">
      <c r="A2004" t="s">
        <v>713</v>
      </c>
      <c r="B2004">
        <v>0</v>
      </c>
    </row>
    <row r="2005" spans="1:2" x14ac:dyDescent="0.35">
      <c r="A2005" t="s">
        <v>711</v>
      </c>
      <c r="B2005">
        <v>0</v>
      </c>
    </row>
    <row r="2006" spans="1:2" x14ac:dyDescent="0.35">
      <c r="A2006" t="s">
        <v>709</v>
      </c>
      <c r="B2006">
        <v>0</v>
      </c>
    </row>
    <row r="2007" spans="1:2" x14ac:dyDescent="0.35">
      <c r="A2007" t="s">
        <v>707</v>
      </c>
      <c r="B2007">
        <v>0</v>
      </c>
    </row>
    <row r="2008" spans="1:2" x14ac:dyDescent="0.35">
      <c r="A2008" t="s">
        <v>705</v>
      </c>
      <c r="B2008">
        <v>1</v>
      </c>
    </row>
    <row r="2009" spans="1:2" x14ac:dyDescent="0.35">
      <c r="A2009" t="s">
        <v>703</v>
      </c>
      <c r="B2009">
        <v>0</v>
      </c>
    </row>
    <row r="2010" spans="1:2" x14ac:dyDescent="0.35">
      <c r="A2010" t="s">
        <v>701</v>
      </c>
      <c r="B2010">
        <v>0</v>
      </c>
    </row>
    <row r="2011" spans="1:2" x14ac:dyDescent="0.35">
      <c r="A2011" t="s">
        <v>699</v>
      </c>
      <c r="B2011">
        <v>1</v>
      </c>
    </row>
    <row r="2012" spans="1:2" x14ac:dyDescent="0.35">
      <c r="A2012" t="s">
        <v>697</v>
      </c>
      <c r="B2012">
        <v>0</v>
      </c>
    </row>
    <row r="2013" spans="1:2" x14ac:dyDescent="0.35">
      <c r="A2013" t="s">
        <v>694</v>
      </c>
      <c r="B2013">
        <v>1</v>
      </c>
    </row>
    <row r="2014" spans="1:2" x14ac:dyDescent="0.35">
      <c r="A2014" t="s">
        <v>692</v>
      </c>
      <c r="B2014">
        <v>0</v>
      </c>
    </row>
    <row r="2015" spans="1:2" x14ac:dyDescent="0.35">
      <c r="A2015" t="s">
        <v>690</v>
      </c>
      <c r="B2015">
        <v>0</v>
      </c>
    </row>
    <row r="2016" spans="1:2" x14ac:dyDescent="0.35">
      <c r="A2016" t="s">
        <v>688</v>
      </c>
      <c r="B2016">
        <v>0</v>
      </c>
    </row>
    <row r="2017" spans="1:2" x14ac:dyDescent="0.35">
      <c r="A2017" t="s">
        <v>686</v>
      </c>
      <c r="B2017">
        <v>1</v>
      </c>
    </row>
    <row r="2018" spans="1:2" x14ac:dyDescent="0.35">
      <c r="A2018" t="s">
        <v>684</v>
      </c>
      <c r="B2018">
        <v>1</v>
      </c>
    </row>
    <row r="2019" spans="1:2" x14ac:dyDescent="0.35">
      <c r="A2019" t="s">
        <v>682</v>
      </c>
      <c r="B2019">
        <v>1</v>
      </c>
    </row>
    <row r="2020" spans="1:2" x14ac:dyDescent="0.35">
      <c r="A2020" t="s">
        <v>680</v>
      </c>
      <c r="B2020">
        <v>1</v>
      </c>
    </row>
    <row r="2021" spans="1:2" x14ac:dyDescent="0.35">
      <c r="A2021" t="s">
        <v>678</v>
      </c>
      <c r="B2021">
        <v>1</v>
      </c>
    </row>
    <row r="2022" spans="1:2" x14ac:dyDescent="0.35">
      <c r="A2022" t="s">
        <v>676</v>
      </c>
      <c r="B2022">
        <v>0</v>
      </c>
    </row>
    <row r="2023" spans="1:2" x14ac:dyDescent="0.35">
      <c r="A2023" t="s">
        <v>674</v>
      </c>
      <c r="B2023">
        <v>0</v>
      </c>
    </row>
    <row r="2024" spans="1:2" x14ac:dyDescent="0.35">
      <c r="A2024" t="s">
        <v>672</v>
      </c>
      <c r="B2024">
        <v>1</v>
      </c>
    </row>
    <row r="2025" spans="1:2" x14ac:dyDescent="0.35">
      <c r="A2025" t="s">
        <v>670</v>
      </c>
      <c r="B2025">
        <v>1</v>
      </c>
    </row>
    <row r="2026" spans="1:2" x14ac:dyDescent="0.35">
      <c r="A2026" t="s">
        <v>668</v>
      </c>
      <c r="B2026">
        <v>0</v>
      </c>
    </row>
    <row r="2027" spans="1:2" x14ac:dyDescent="0.35">
      <c r="A2027" t="s">
        <v>666</v>
      </c>
      <c r="B2027">
        <v>0</v>
      </c>
    </row>
    <row r="2028" spans="1:2" x14ac:dyDescent="0.35">
      <c r="A2028" t="s">
        <v>664</v>
      </c>
      <c r="B2028">
        <v>1</v>
      </c>
    </row>
    <row r="2029" spans="1:2" x14ac:dyDescent="0.35">
      <c r="A2029" t="s">
        <v>662</v>
      </c>
      <c r="B2029">
        <v>0</v>
      </c>
    </row>
    <row r="2030" spans="1:2" x14ac:dyDescent="0.35">
      <c r="A2030" t="s">
        <v>660</v>
      </c>
      <c r="B2030">
        <v>0</v>
      </c>
    </row>
    <row r="2031" spans="1:2" x14ac:dyDescent="0.35">
      <c r="A2031" t="s">
        <v>658</v>
      </c>
      <c r="B2031">
        <v>0</v>
      </c>
    </row>
    <row r="2032" spans="1:2" x14ac:dyDescent="0.35">
      <c r="A2032" t="s">
        <v>656</v>
      </c>
      <c r="B2032">
        <v>2</v>
      </c>
    </row>
    <row r="2033" spans="1:2" x14ac:dyDescent="0.35">
      <c r="A2033" t="s">
        <v>654</v>
      </c>
      <c r="B2033">
        <v>0</v>
      </c>
    </row>
    <row r="2034" spans="1:2" x14ac:dyDescent="0.35">
      <c r="A2034" t="s">
        <v>652</v>
      </c>
      <c r="B2034">
        <v>1</v>
      </c>
    </row>
    <row r="2035" spans="1:2" x14ac:dyDescent="0.35">
      <c r="A2035" t="s">
        <v>650</v>
      </c>
      <c r="B2035">
        <v>1</v>
      </c>
    </row>
    <row r="2036" spans="1:2" x14ac:dyDescent="0.35">
      <c r="A2036" t="s">
        <v>648</v>
      </c>
      <c r="B2036">
        <v>1</v>
      </c>
    </row>
    <row r="2037" spans="1:2" x14ac:dyDescent="0.35">
      <c r="A2037" t="s">
        <v>646</v>
      </c>
      <c r="B2037">
        <v>1</v>
      </c>
    </row>
    <row r="2038" spans="1:2" x14ac:dyDescent="0.35">
      <c r="A2038" t="s">
        <v>644</v>
      </c>
      <c r="B2038">
        <v>1</v>
      </c>
    </row>
    <row r="2039" spans="1:2" x14ac:dyDescent="0.35">
      <c r="A2039" t="s">
        <v>642</v>
      </c>
      <c r="B2039">
        <v>1</v>
      </c>
    </row>
    <row r="2040" spans="1:2" x14ac:dyDescent="0.35">
      <c r="A2040" t="s">
        <v>640</v>
      </c>
      <c r="B2040">
        <v>1</v>
      </c>
    </row>
    <row r="2041" spans="1:2" x14ac:dyDescent="0.35">
      <c r="A2041" t="s">
        <v>638</v>
      </c>
      <c r="B2041">
        <v>1</v>
      </c>
    </row>
    <row r="2042" spans="1:2" x14ac:dyDescent="0.35">
      <c r="A2042" t="s">
        <v>636</v>
      </c>
      <c r="B2042">
        <v>0</v>
      </c>
    </row>
    <row r="2043" spans="1:2" x14ac:dyDescent="0.35">
      <c r="A2043" t="s">
        <v>634</v>
      </c>
      <c r="B2043">
        <v>0</v>
      </c>
    </row>
    <row r="2044" spans="1:2" x14ac:dyDescent="0.35">
      <c r="A2044" t="s">
        <v>631</v>
      </c>
      <c r="B2044">
        <v>1</v>
      </c>
    </row>
    <row r="2045" spans="1:2" x14ac:dyDescent="0.35">
      <c r="A2045" t="s">
        <v>629</v>
      </c>
      <c r="B2045">
        <v>1</v>
      </c>
    </row>
    <row r="2046" spans="1:2" x14ac:dyDescent="0.35">
      <c r="A2046" t="s">
        <v>627</v>
      </c>
      <c r="B2046">
        <v>1</v>
      </c>
    </row>
    <row r="2047" spans="1:2" x14ac:dyDescent="0.35">
      <c r="A2047" t="s">
        <v>625</v>
      </c>
      <c r="B2047">
        <v>1</v>
      </c>
    </row>
    <row r="2048" spans="1:2" x14ac:dyDescent="0.35">
      <c r="A2048" t="s">
        <v>623</v>
      </c>
      <c r="B2048">
        <v>1</v>
      </c>
    </row>
    <row r="2049" spans="1:2" x14ac:dyDescent="0.35">
      <c r="A2049" t="s">
        <v>621</v>
      </c>
      <c r="B2049">
        <v>1</v>
      </c>
    </row>
    <row r="2050" spans="1:2" x14ac:dyDescent="0.35">
      <c r="A2050" t="s">
        <v>619</v>
      </c>
      <c r="B2050">
        <v>1</v>
      </c>
    </row>
    <row r="2051" spans="1:2" x14ac:dyDescent="0.35">
      <c r="A2051" t="s">
        <v>617</v>
      </c>
      <c r="B2051">
        <v>1</v>
      </c>
    </row>
    <row r="2052" spans="1:2" x14ac:dyDescent="0.35">
      <c r="A2052" t="s">
        <v>615</v>
      </c>
      <c r="B2052">
        <v>1</v>
      </c>
    </row>
    <row r="2053" spans="1:2" x14ac:dyDescent="0.35">
      <c r="A2053" t="s">
        <v>613</v>
      </c>
      <c r="B2053">
        <v>1</v>
      </c>
    </row>
    <row r="2054" spans="1:2" x14ac:dyDescent="0.35">
      <c r="A2054" t="s">
        <v>611</v>
      </c>
      <c r="B2054">
        <v>1</v>
      </c>
    </row>
    <row r="2055" spans="1:2" x14ac:dyDescent="0.35">
      <c r="A2055" t="s">
        <v>609</v>
      </c>
      <c r="B2055">
        <v>1</v>
      </c>
    </row>
    <row r="2056" spans="1:2" x14ac:dyDescent="0.35">
      <c r="A2056" t="s">
        <v>607</v>
      </c>
      <c r="B2056">
        <v>1</v>
      </c>
    </row>
    <row r="2057" spans="1:2" x14ac:dyDescent="0.35">
      <c r="A2057" t="s">
        <v>605</v>
      </c>
      <c r="B2057">
        <v>0</v>
      </c>
    </row>
    <row r="2058" spans="1:2" x14ac:dyDescent="0.35">
      <c r="A2058" t="s">
        <v>603</v>
      </c>
      <c r="B2058">
        <v>0</v>
      </c>
    </row>
    <row r="2059" spans="1:2" x14ac:dyDescent="0.35">
      <c r="A2059" t="s">
        <v>601</v>
      </c>
      <c r="B2059">
        <v>0</v>
      </c>
    </row>
    <row r="2060" spans="1:2" x14ac:dyDescent="0.35">
      <c r="A2060" t="s">
        <v>599</v>
      </c>
      <c r="B2060">
        <v>0</v>
      </c>
    </row>
    <row r="2061" spans="1:2" x14ac:dyDescent="0.35">
      <c r="A2061" t="s">
        <v>597</v>
      </c>
      <c r="B2061">
        <v>0</v>
      </c>
    </row>
    <row r="2062" spans="1:2" x14ac:dyDescent="0.35">
      <c r="A2062" t="s">
        <v>595</v>
      </c>
      <c r="B2062">
        <v>1</v>
      </c>
    </row>
    <row r="2063" spans="1:2" x14ac:dyDescent="0.35">
      <c r="A2063" t="s">
        <v>593</v>
      </c>
      <c r="B2063">
        <v>1</v>
      </c>
    </row>
    <row r="2064" spans="1:2" x14ac:dyDescent="0.35">
      <c r="A2064" t="s">
        <v>591</v>
      </c>
      <c r="B2064">
        <v>1</v>
      </c>
    </row>
    <row r="2065" spans="1:2" x14ac:dyDescent="0.35">
      <c r="A2065" t="s">
        <v>589</v>
      </c>
      <c r="B2065">
        <v>0</v>
      </c>
    </row>
    <row r="2066" spans="1:2" x14ac:dyDescent="0.35">
      <c r="A2066" t="s">
        <v>587</v>
      </c>
      <c r="B2066">
        <v>0</v>
      </c>
    </row>
    <row r="2067" spans="1:2" x14ac:dyDescent="0.35">
      <c r="A2067" t="s">
        <v>585</v>
      </c>
      <c r="B2067">
        <v>0</v>
      </c>
    </row>
    <row r="2068" spans="1:2" x14ac:dyDescent="0.35">
      <c r="A2068" t="s">
        <v>582</v>
      </c>
      <c r="B2068">
        <v>0</v>
      </c>
    </row>
    <row r="2069" spans="1:2" x14ac:dyDescent="0.35">
      <c r="A2069" t="s">
        <v>580</v>
      </c>
      <c r="B2069">
        <v>0</v>
      </c>
    </row>
    <row r="2070" spans="1:2" x14ac:dyDescent="0.35">
      <c r="A2070" t="s">
        <v>578</v>
      </c>
      <c r="B2070">
        <v>0</v>
      </c>
    </row>
    <row r="2071" spans="1:2" x14ac:dyDescent="0.35">
      <c r="A2071" t="s">
        <v>576</v>
      </c>
      <c r="B2071">
        <v>0</v>
      </c>
    </row>
    <row r="2072" spans="1:2" x14ac:dyDescent="0.35">
      <c r="A2072" t="s">
        <v>574</v>
      </c>
      <c r="B2072">
        <v>1</v>
      </c>
    </row>
    <row r="2073" spans="1:2" x14ac:dyDescent="0.35">
      <c r="A2073" t="s">
        <v>572</v>
      </c>
      <c r="B2073">
        <v>2</v>
      </c>
    </row>
    <row r="2074" spans="1:2" x14ac:dyDescent="0.35">
      <c r="A2074" t="s">
        <v>570</v>
      </c>
      <c r="B2074">
        <v>1</v>
      </c>
    </row>
    <row r="2075" spans="1:2" x14ac:dyDescent="0.35">
      <c r="A2075" t="s">
        <v>568</v>
      </c>
      <c r="B2075">
        <v>0</v>
      </c>
    </row>
    <row r="2076" spans="1:2" x14ac:dyDescent="0.35">
      <c r="A2076" t="s">
        <v>566</v>
      </c>
      <c r="B2076">
        <v>1</v>
      </c>
    </row>
    <row r="2077" spans="1:2" x14ac:dyDescent="0.35">
      <c r="A2077" t="s">
        <v>564</v>
      </c>
      <c r="B2077">
        <v>1</v>
      </c>
    </row>
    <row r="2078" spans="1:2" x14ac:dyDescent="0.35">
      <c r="A2078" t="s">
        <v>562</v>
      </c>
      <c r="B2078">
        <v>1</v>
      </c>
    </row>
    <row r="2079" spans="1:2" x14ac:dyDescent="0.35">
      <c r="A2079" t="s">
        <v>560</v>
      </c>
      <c r="B2079">
        <v>1</v>
      </c>
    </row>
    <row r="2080" spans="1:2" x14ac:dyDescent="0.35">
      <c r="A2080" t="s">
        <v>558</v>
      </c>
      <c r="B2080">
        <v>1</v>
      </c>
    </row>
    <row r="2081" spans="1:2" x14ac:dyDescent="0.35">
      <c r="A2081" t="s">
        <v>556</v>
      </c>
      <c r="B2081">
        <v>1</v>
      </c>
    </row>
    <row r="2082" spans="1:2" x14ac:dyDescent="0.35">
      <c r="A2082" t="s">
        <v>554</v>
      </c>
      <c r="B2082">
        <v>1</v>
      </c>
    </row>
    <row r="2083" spans="1:2" x14ac:dyDescent="0.35">
      <c r="A2083" t="s">
        <v>552</v>
      </c>
      <c r="B2083">
        <v>1</v>
      </c>
    </row>
    <row r="2084" spans="1:2" x14ac:dyDescent="0.35">
      <c r="A2084" t="s">
        <v>550</v>
      </c>
      <c r="B2084">
        <v>0</v>
      </c>
    </row>
    <row r="2085" spans="1:2" x14ac:dyDescent="0.35">
      <c r="A2085" t="s">
        <v>548</v>
      </c>
      <c r="B2085">
        <v>1</v>
      </c>
    </row>
    <row r="2086" spans="1:2" x14ac:dyDescent="0.35">
      <c r="A2086" t="s">
        <v>546</v>
      </c>
      <c r="B2086">
        <v>0</v>
      </c>
    </row>
    <row r="2087" spans="1:2" x14ac:dyDescent="0.35">
      <c r="A2087" t="s">
        <v>544</v>
      </c>
      <c r="B2087">
        <v>0</v>
      </c>
    </row>
    <row r="2088" spans="1:2" x14ac:dyDescent="0.35">
      <c r="A2088" t="s">
        <v>542</v>
      </c>
      <c r="B2088">
        <v>0</v>
      </c>
    </row>
    <row r="2089" spans="1:2" x14ac:dyDescent="0.35">
      <c r="A2089" t="s">
        <v>540</v>
      </c>
      <c r="B2089">
        <v>0</v>
      </c>
    </row>
    <row r="2090" spans="1:2" x14ac:dyDescent="0.35">
      <c r="A2090" t="s">
        <v>538</v>
      </c>
      <c r="B2090">
        <v>0</v>
      </c>
    </row>
    <row r="2091" spans="1:2" x14ac:dyDescent="0.35">
      <c r="A2091" t="s">
        <v>535</v>
      </c>
      <c r="B2091">
        <v>0</v>
      </c>
    </row>
    <row r="2092" spans="1:2" x14ac:dyDescent="0.35">
      <c r="A2092" t="s">
        <v>533</v>
      </c>
      <c r="B2092">
        <v>1</v>
      </c>
    </row>
    <row r="2093" spans="1:2" x14ac:dyDescent="0.35">
      <c r="A2093" t="s">
        <v>531</v>
      </c>
      <c r="B2093">
        <v>0</v>
      </c>
    </row>
    <row r="2094" spans="1:2" x14ac:dyDescent="0.35">
      <c r="A2094" t="s">
        <v>529</v>
      </c>
      <c r="B2094">
        <v>1</v>
      </c>
    </row>
    <row r="2095" spans="1:2" x14ac:dyDescent="0.35">
      <c r="A2095" t="s">
        <v>527</v>
      </c>
      <c r="B2095">
        <v>1</v>
      </c>
    </row>
    <row r="2096" spans="1:2" x14ac:dyDescent="0.35">
      <c r="A2096" t="s">
        <v>525</v>
      </c>
      <c r="B2096">
        <v>0</v>
      </c>
    </row>
    <row r="2097" spans="1:2" x14ac:dyDescent="0.35">
      <c r="A2097" t="s">
        <v>523</v>
      </c>
      <c r="B2097">
        <v>1</v>
      </c>
    </row>
    <row r="2098" spans="1:2" x14ac:dyDescent="0.35">
      <c r="A2098" t="s">
        <v>521</v>
      </c>
      <c r="B2098">
        <v>0</v>
      </c>
    </row>
    <row r="2099" spans="1:2" x14ac:dyDescent="0.35">
      <c r="A2099" t="s">
        <v>519</v>
      </c>
      <c r="B2099">
        <v>0</v>
      </c>
    </row>
    <row r="2100" spans="1:2" x14ac:dyDescent="0.35">
      <c r="A2100" t="s">
        <v>517</v>
      </c>
      <c r="B2100">
        <v>0</v>
      </c>
    </row>
    <row r="2101" spans="1:2" x14ac:dyDescent="0.35">
      <c r="A2101" t="s">
        <v>515</v>
      </c>
      <c r="B2101">
        <v>0</v>
      </c>
    </row>
    <row r="2102" spans="1:2" x14ac:dyDescent="0.35">
      <c r="A2102" t="s">
        <v>513</v>
      </c>
      <c r="B2102">
        <v>0</v>
      </c>
    </row>
    <row r="2103" spans="1:2" x14ac:dyDescent="0.35">
      <c r="A2103" t="s">
        <v>511</v>
      </c>
      <c r="B2103">
        <v>2</v>
      </c>
    </row>
    <row r="2104" spans="1:2" x14ac:dyDescent="0.35">
      <c r="A2104" t="s">
        <v>509</v>
      </c>
      <c r="B2104">
        <v>2</v>
      </c>
    </row>
    <row r="2105" spans="1:2" x14ac:dyDescent="0.35">
      <c r="A2105" t="s">
        <v>507</v>
      </c>
      <c r="B2105">
        <v>1</v>
      </c>
    </row>
    <row r="2106" spans="1:2" x14ac:dyDescent="0.35">
      <c r="A2106" t="s">
        <v>505</v>
      </c>
      <c r="B2106">
        <v>1</v>
      </c>
    </row>
    <row r="2107" spans="1:2" x14ac:dyDescent="0.35">
      <c r="A2107" t="s">
        <v>503</v>
      </c>
      <c r="B2107">
        <v>1</v>
      </c>
    </row>
    <row r="2108" spans="1:2" x14ac:dyDescent="0.35">
      <c r="A2108" t="s">
        <v>501</v>
      </c>
      <c r="B2108">
        <v>1</v>
      </c>
    </row>
    <row r="2109" spans="1:2" x14ac:dyDescent="0.35">
      <c r="A2109" t="s">
        <v>499</v>
      </c>
      <c r="B2109">
        <v>0</v>
      </c>
    </row>
    <row r="2110" spans="1:2" x14ac:dyDescent="0.35">
      <c r="A2110" t="s">
        <v>497</v>
      </c>
      <c r="B2110">
        <v>1</v>
      </c>
    </row>
    <row r="2111" spans="1:2" x14ac:dyDescent="0.35">
      <c r="A2111" t="s">
        <v>495</v>
      </c>
      <c r="B2111">
        <v>1</v>
      </c>
    </row>
    <row r="2112" spans="1:2" x14ac:dyDescent="0.35">
      <c r="A2112" t="s">
        <v>493</v>
      </c>
      <c r="B2112">
        <v>1</v>
      </c>
    </row>
    <row r="2113" spans="1:2" x14ac:dyDescent="0.35">
      <c r="A2113" t="s">
        <v>491</v>
      </c>
      <c r="B2113">
        <v>1</v>
      </c>
    </row>
    <row r="2114" spans="1:2" x14ac:dyDescent="0.35">
      <c r="A2114" t="s">
        <v>489</v>
      </c>
      <c r="B2114">
        <v>1</v>
      </c>
    </row>
    <row r="2115" spans="1:2" x14ac:dyDescent="0.35">
      <c r="A2115" t="s">
        <v>487</v>
      </c>
      <c r="B2115">
        <v>1</v>
      </c>
    </row>
    <row r="2116" spans="1:2" x14ac:dyDescent="0.35">
      <c r="A2116" t="s">
        <v>485</v>
      </c>
      <c r="B2116">
        <v>1</v>
      </c>
    </row>
    <row r="2117" spans="1:2" x14ac:dyDescent="0.35">
      <c r="A2117" t="s">
        <v>482</v>
      </c>
      <c r="B2117">
        <v>1</v>
      </c>
    </row>
    <row r="2118" spans="1:2" x14ac:dyDescent="0.35">
      <c r="A2118" t="s">
        <v>479</v>
      </c>
      <c r="B2118">
        <v>1</v>
      </c>
    </row>
    <row r="2119" spans="1:2" x14ac:dyDescent="0.35">
      <c r="A2119" t="s">
        <v>477</v>
      </c>
      <c r="B2119">
        <v>0</v>
      </c>
    </row>
    <row r="2120" spans="1:2" x14ac:dyDescent="0.35">
      <c r="A2120" t="s">
        <v>475</v>
      </c>
      <c r="B2120">
        <v>0</v>
      </c>
    </row>
    <row r="2121" spans="1:2" x14ac:dyDescent="0.35">
      <c r="A2121" t="s">
        <v>473</v>
      </c>
      <c r="B2121">
        <v>1</v>
      </c>
    </row>
    <row r="2122" spans="1:2" x14ac:dyDescent="0.35">
      <c r="A2122" t="s">
        <v>471</v>
      </c>
      <c r="B2122">
        <v>1</v>
      </c>
    </row>
    <row r="2123" spans="1:2" x14ac:dyDescent="0.35">
      <c r="A2123" t="s">
        <v>469</v>
      </c>
      <c r="B2123">
        <v>1</v>
      </c>
    </row>
    <row r="2124" spans="1:2" x14ac:dyDescent="0.35">
      <c r="A2124" t="s">
        <v>467</v>
      </c>
      <c r="B2124">
        <v>1</v>
      </c>
    </row>
    <row r="2125" spans="1:2" x14ac:dyDescent="0.35">
      <c r="A2125" t="s">
        <v>465</v>
      </c>
      <c r="B2125">
        <v>1</v>
      </c>
    </row>
    <row r="2126" spans="1:2" x14ac:dyDescent="0.35">
      <c r="A2126" t="s">
        <v>463</v>
      </c>
      <c r="B2126">
        <v>1</v>
      </c>
    </row>
    <row r="2127" spans="1:2" x14ac:dyDescent="0.35">
      <c r="A2127" t="s">
        <v>461</v>
      </c>
      <c r="B2127">
        <v>1</v>
      </c>
    </row>
    <row r="2128" spans="1:2" x14ac:dyDescent="0.35">
      <c r="A2128" t="s">
        <v>459</v>
      </c>
      <c r="B2128">
        <v>1</v>
      </c>
    </row>
    <row r="2129" spans="1:2" x14ac:dyDescent="0.35">
      <c r="A2129" t="s">
        <v>457</v>
      </c>
      <c r="B2129">
        <v>1</v>
      </c>
    </row>
    <row r="2130" spans="1:2" x14ac:dyDescent="0.35">
      <c r="A2130" t="s">
        <v>455</v>
      </c>
      <c r="B2130">
        <v>1</v>
      </c>
    </row>
    <row r="2131" spans="1:2" x14ac:dyDescent="0.35">
      <c r="A2131" t="s">
        <v>453</v>
      </c>
      <c r="B2131">
        <v>1</v>
      </c>
    </row>
    <row r="2132" spans="1:2" x14ac:dyDescent="0.35">
      <c r="A2132" t="s">
        <v>451</v>
      </c>
      <c r="B2132">
        <v>1</v>
      </c>
    </row>
    <row r="2133" spans="1:2" x14ac:dyDescent="0.35">
      <c r="A2133" t="s">
        <v>449</v>
      </c>
      <c r="B2133">
        <v>1</v>
      </c>
    </row>
    <row r="2134" spans="1:2" x14ac:dyDescent="0.35">
      <c r="A2134" t="s">
        <v>447</v>
      </c>
      <c r="B2134">
        <v>1</v>
      </c>
    </row>
    <row r="2135" spans="1:2" x14ac:dyDescent="0.35">
      <c r="A2135" t="s">
        <v>445</v>
      </c>
      <c r="B2135">
        <v>0</v>
      </c>
    </row>
    <row r="2136" spans="1:2" x14ac:dyDescent="0.35">
      <c r="A2136" t="s">
        <v>443</v>
      </c>
      <c r="B2136">
        <v>0</v>
      </c>
    </row>
    <row r="2137" spans="1:2" x14ac:dyDescent="0.35">
      <c r="A2137" t="s">
        <v>441</v>
      </c>
      <c r="B2137">
        <v>0</v>
      </c>
    </row>
    <row r="2138" spans="1:2" x14ac:dyDescent="0.35">
      <c r="A2138" t="s">
        <v>439</v>
      </c>
      <c r="B2138">
        <v>0</v>
      </c>
    </row>
    <row r="2139" spans="1:2" x14ac:dyDescent="0.35">
      <c r="A2139" t="s">
        <v>437</v>
      </c>
      <c r="B2139">
        <v>1</v>
      </c>
    </row>
    <row r="2140" spans="1:2" x14ac:dyDescent="0.35">
      <c r="A2140" t="s">
        <v>435</v>
      </c>
      <c r="B2140">
        <v>2</v>
      </c>
    </row>
    <row r="2141" spans="1:2" x14ac:dyDescent="0.35">
      <c r="A2141" t="s">
        <v>433</v>
      </c>
      <c r="B2141">
        <v>2</v>
      </c>
    </row>
    <row r="2142" spans="1:2" x14ac:dyDescent="0.35">
      <c r="A2142" t="s">
        <v>431</v>
      </c>
      <c r="B2142">
        <v>0</v>
      </c>
    </row>
    <row r="2143" spans="1:2" x14ac:dyDescent="0.35">
      <c r="A2143" t="s">
        <v>429</v>
      </c>
      <c r="B2143">
        <v>0</v>
      </c>
    </row>
    <row r="2144" spans="1:2" x14ac:dyDescent="0.35">
      <c r="A2144" t="s">
        <v>427</v>
      </c>
      <c r="B2144">
        <v>0</v>
      </c>
    </row>
    <row r="2145" spans="1:2" x14ac:dyDescent="0.35">
      <c r="A2145" t="s">
        <v>425</v>
      </c>
      <c r="B2145">
        <v>0</v>
      </c>
    </row>
    <row r="2146" spans="1:2" x14ac:dyDescent="0.35">
      <c r="A2146" t="s">
        <v>423</v>
      </c>
      <c r="B2146">
        <v>1</v>
      </c>
    </row>
    <row r="2147" spans="1:2" x14ac:dyDescent="0.35">
      <c r="A2147" t="s">
        <v>421</v>
      </c>
      <c r="B2147">
        <v>0</v>
      </c>
    </row>
    <row r="2148" spans="1:2" x14ac:dyDescent="0.35">
      <c r="A2148" t="s">
        <v>419</v>
      </c>
      <c r="B2148">
        <v>1</v>
      </c>
    </row>
    <row r="2149" spans="1:2" x14ac:dyDescent="0.35">
      <c r="A2149" t="s">
        <v>417</v>
      </c>
      <c r="B2149">
        <v>0</v>
      </c>
    </row>
    <row r="2150" spans="1:2" x14ac:dyDescent="0.35">
      <c r="A2150" t="s">
        <v>415</v>
      </c>
      <c r="B2150">
        <v>1</v>
      </c>
    </row>
    <row r="2151" spans="1:2" x14ac:dyDescent="0.35">
      <c r="A2151" t="s">
        <v>413</v>
      </c>
      <c r="B2151">
        <v>1</v>
      </c>
    </row>
    <row r="2152" spans="1:2" x14ac:dyDescent="0.35">
      <c r="A2152" t="s">
        <v>411</v>
      </c>
      <c r="B2152">
        <v>1</v>
      </c>
    </row>
    <row r="2153" spans="1:2" x14ac:dyDescent="0.35">
      <c r="A2153" t="s">
        <v>409</v>
      </c>
      <c r="B2153">
        <v>0</v>
      </c>
    </row>
    <row r="2154" spans="1:2" x14ac:dyDescent="0.35">
      <c r="A2154" t="s">
        <v>407</v>
      </c>
      <c r="B2154">
        <v>0</v>
      </c>
    </row>
    <row r="2155" spans="1:2" x14ac:dyDescent="0.35">
      <c r="A2155" t="s">
        <v>405</v>
      </c>
      <c r="B2155">
        <v>0</v>
      </c>
    </row>
    <row r="2156" spans="1:2" x14ac:dyDescent="0.35">
      <c r="A2156" t="s">
        <v>403</v>
      </c>
      <c r="B2156">
        <v>0</v>
      </c>
    </row>
    <row r="2157" spans="1:2" x14ac:dyDescent="0.35">
      <c r="A2157" t="s">
        <v>401</v>
      </c>
      <c r="B2157">
        <v>0</v>
      </c>
    </row>
    <row r="2158" spans="1:2" x14ac:dyDescent="0.35">
      <c r="A2158" t="s">
        <v>399</v>
      </c>
      <c r="B2158">
        <v>0</v>
      </c>
    </row>
    <row r="2159" spans="1:2" x14ac:dyDescent="0.35">
      <c r="A2159" t="s">
        <v>397</v>
      </c>
      <c r="B2159">
        <v>0</v>
      </c>
    </row>
    <row r="2160" spans="1:2" x14ac:dyDescent="0.35">
      <c r="A2160" t="s">
        <v>395</v>
      </c>
      <c r="B2160">
        <v>0</v>
      </c>
    </row>
    <row r="2161" spans="1:2" x14ac:dyDescent="0.35">
      <c r="A2161" t="s">
        <v>393</v>
      </c>
      <c r="B2161">
        <v>0</v>
      </c>
    </row>
    <row r="2162" spans="1:2" x14ac:dyDescent="0.35">
      <c r="A2162" t="s">
        <v>391</v>
      </c>
      <c r="B2162">
        <v>0</v>
      </c>
    </row>
    <row r="2163" spans="1:2" x14ac:dyDescent="0.35">
      <c r="A2163" t="s">
        <v>389</v>
      </c>
      <c r="B2163">
        <v>0</v>
      </c>
    </row>
    <row r="2164" spans="1:2" x14ac:dyDescent="0.35">
      <c r="A2164" t="s">
        <v>386</v>
      </c>
      <c r="B2164">
        <v>1</v>
      </c>
    </row>
    <row r="2165" spans="1:2" x14ac:dyDescent="0.35">
      <c r="A2165" t="s">
        <v>384</v>
      </c>
      <c r="B2165">
        <v>0</v>
      </c>
    </row>
    <row r="2166" spans="1:2" x14ac:dyDescent="0.35">
      <c r="A2166" t="s">
        <v>382</v>
      </c>
      <c r="B2166">
        <v>1</v>
      </c>
    </row>
    <row r="2167" spans="1:2" x14ac:dyDescent="0.35">
      <c r="A2167" t="s">
        <v>380</v>
      </c>
      <c r="B2167">
        <v>0</v>
      </c>
    </row>
    <row r="2168" spans="1:2" x14ac:dyDescent="0.35">
      <c r="A2168" t="s">
        <v>378</v>
      </c>
      <c r="B2168">
        <v>1</v>
      </c>
    </row>
    <row r="2169" spans="1:2" x14ac:dyDescent="0.35">
      <c r="A2169" t="s">
        <v>376</v>
      </c>
      <c r="B2169">
        <v>1</v>
      </c>
    </row>
    <row r="2170" spans="1:2" x14ac:dyDescent="0.35">
      <c r="A2170" t="s">
        <v>374</v>
      </c>
      <c r="B2170">
        <v>0</v>
      </c>
    </row>
    <row r="2171" spans="1:2" x14ac:dyDescent="0.35">
      <c r="A2171" t="s">
        <v>372</v>
      </c>
      <c r="B2171">
        <v>0</v>
      </c>
    </row>
    <row r="2172" spans="1:2" x14ac:dyDescent="0.35">
      <c r="A2172" t="s">
        <v>370</v>
      </c>
      <c r="B2172">
        <v>1</v>
      </c>
    </row>
    <row r="2173" spans="1:2" x14ac:dyDescent="0.35">
      <c r="A2173" t="s">
        <v>368</v>
      </c>
      <c r="B2173">
        <v>0</v>
      </c>
    </row>
    <row r="2174" spans="1:2" x14ac:dyDescent="0.35">
      <c r="A2174" t="s">
        <v>366</v>
      </c>
      <c r="B2174">
        <v>0</v>
      </c>
    </row>
    <row r="2175" spans="1:2" x14ac:dyDescent="0.35">
      <c r="A2175" t="s">
        <v>364</v>
      </c>
      <c r="B2175">
        <v>1</v>
      </c>
    </row>
    <row r="2176" spans="1:2" x14ac:dyDescent="0.35">
      <c r="A2176" t="s">
        <v>362</v>
      </c>
      <c r="B2176">
        <v>1</v>
      </c>
    </row>
    <row r="2177" spans="1:2" x14ac:dyDescent="0.35">
      <c r="A2177" t="s">
        <v>360</v>
      </c>
      <c r="B2177">
        <v>1</v>
      </c>
    </row>
    <row r="2178" spans="1:2" x14ac:dyDescent="0.35">
      <c r="A2178" t="s">
        <v>358</v>
      </c>
      <c r="B2178">
        <v>1</v>
      </c>
    </row>
    <row r="2179" spans="1:2" x14ac:dyDescent="0.35">
      <c r="A2179" t="s">
        <v>356</v>
      </c>
      <c r="B2179">
        <v>1</v>
      </c>
    </row>
    <row r="2180" spans="1:2" x14ac:dyDescent="0.35">
      <c r="A2180" t="s">
        <v>354</v>
      </c>
      <c r="B2180">
        <v>1</v>
      </c>
    </row>
    <row r="2181" spans="1:2" x14ac:dyDescent="0.35">
      <c r="A2181" t="s">
        <v>352</v>
      </c>
      <c r="B2181">
        <v>1</v>
      </c>
    </row>
    <row r="2182" spans="1:2" x14ac:dyDescent="0.35">
      <c r="A2182" t="s">
        <v>350</v>
      </c>
      <c r="B2182">
        <v>1</v>
      </c>
    </row>
    <row r="2183" spans="1:2" x14ac:dyDescent="0.35">
      <c r="A2183" t="s">
        <v>348</v>
      </c>
      <c r="B2183">
        <v>1</v>
      </c>
    </row>
    <row r="2184" spans="1:2" x14ac:dyDescent="0.35">
      <c r="A2184" t="s">
        <v>346</v>
      </c>
      <c r="B2184">
        <v>1</v>
      </c>
    </row>
    <row r="2185" spans="1:2" x14ac:dyDescent="0.35">
      <c r="A2185" t="s">
        <v>344</v>
      </c>
      <c r="B2185">
        <v>1</v>
      </c>
    </row>
    <row r="2186" spans="1:2" x14ac:dyDescent="0.35">
      <c r="A2186" t="s">
        <v>342</v>
      </c>
      <c r="B2186">
        <v>1</v>
      </c>
    </row>
    <row r="2187" spans="1:2" x14ac:dyDescent="0.35">
      <c r="A2187" t="s">
        <v>340</v>
      </c>
      <c r="B2187">
        <v>1</v>
      </c>
    </row>
    <row r="2188" spans="1:2" x14ac:dyDescent="0.35">
      <c r="A2188" t="s">
        <v>338</v>
      </c>
      <c r="B2188">
        <v>1</v>
      </c>
    </row>
    <row r="2189" spans="1:2" x14ac:dyDescent="0.35">
      <c r="A2189" t="s">
        <v>336</v>
      </c>
      <c r="B2189">
        <v>1</v>
      </c>
    </row>
    <row r="2190" spans="1:2" x14ac:dyDescent="0.35">
      <c r="A2190" t="s">
        <v>334</v>
      </c>
      <c r="B2190">
        <v>1</v>
      </c>
    </row>
    <row r="2191" spans="1:2" x14ac:dyDescent="0.35">
      <c r="A2191" t="s">
        <v>332</v>
      </c>
      <c r="B2191">
        <v>1</v>
      </c>
    </row>
    <row r="2192" spans="1:2" x14ac:dyDescent="0.35">
      <c r="A2192" t="s">
        <v>330</v>
      </c>
      <c r="B2192">
        <v>1</v>
      </c>
    </row>
    <row r="2193" spans="1:2" x14ac:dyDescent="0.35">
      <c r="A2193" t="s">
        <v>327</v>
      </c>
      <c r="B2193">
        <v>1</v>
      </c>
    </row>
    <row r="2194" spans="1:2" x14ac:dyDescent="0.35">
      <c r="A2194" t="s">
        <v>324</v>
      </c>
      <c r="B2194">
        <v>1</v>
      </c>
    </row>
    <row r="2195" spans="1:2" x14ac:dyDescent="0.35">
      <c r="A2195" t="s">
        <v>321</v>
      </c>
      <c r="B2195">
        <v>1</v>
      </c>
    </row>
    <row r="2196" spans="1:2" x14ac:dyDescent="0.35">
      <c r="A2196" t="s">
        <v>318</v>
      </c>
      <c r="B2196">
        <v>1</v>
      </c>
    </row>
    <row r="2197" spans="1:2" x14ac:dyDescent="0.35">
      <c r="A2197" t="s">
        <v>316</v>
      </c>
      <c r="B2197">
        <v>1</v>
      </c>
    </row>
    <row r="2198" spans="1:2" x14ac:dyDescent="0.35">
      <c r="A2198" t="s">
        <v>314</v>
      </c>
      <c r="B2198">
        <v>1</v>
      </c>
    </row>
    <row r="2199" spans="1:2" x14ac:dyDescent="0.35">
      <c r="A2199" t="s">
        <v>312</v>
      </c>
      <c r="B2199">
        <v>1</v>
      </c>
    </row>
    <row r="2200" spans="1:2" x14ac:dyDescent="0.35">
      <c r="A2200" t="s">
        <v>310</v>
      </c>
      <c r="B2200">
        <v>1</v>
      </c>
    </row>
    <row r="2201" spans="1:2" x14ac:dyDescent="0.35">
      <c r="A2201" t="s">
        <v>308</v>
      </c>
      <c r="B2201">
        <v>1</v>
      </c>
    </row>
    <row r="2202" spans="1:2" x14ac:dyDescent="0.35">
      <c r="A2202" t="s">
        <v>306</v>
      </c>
      <c r="B2202">
        <v>1</v>
      </c>
    </row>
    <row r="2203" spans="1:2" x14ac:dyDescent="0.35">
      <c r="A2203" t="s">
        <v>304</v>
      </c>
      <c r="B2203">
        <v>1</v>
      </c>
    </row>
    <row r="2204" spans="1:2" x14ac:dyDescent="0.35">
      <c r="A2204" t="s">
        <v>302</v>
      </c>
      <c r="B2204">
        <v>1</v>
      </c>
    </row>
    <row r="2205" spans="1:2" x14ac:dyDescent="0.35">
      <c r="A2205" t="s">
        <v>300</v>
      </c>
      <c r="B2205">
        <v>1</v>
      </c>
    </row>
    <row r="2206" spans="1:2" x14ac:dyDescent="0.35">
      <c r="A2206" t="s">
        <v>298</v>
      </c>
      <c r="B2206">
        <v>1</v>
      </c>
    </row>
    <row r="2207" spans="1:2" x14ac:dyDescent="0.35">
      <c r="A2207" t="s">
        <v>296</v>
      </c>
      <c r="B2207">
        <v>1</v>
      </c>
    </row>
    <row r="2208" spans="1:2" x14ac:dyDescent="0.35">
      <c r="A2208" t="s">
        <v>294</v>
      </c>
      <c r="B2208">
        <v>1</v>
      </c>
    </row>
    <row r="2209" spans="1:2" x14ac:dyDescent="0.35">
      <c r="A2209" t="s">
        <v>292</v>
      </c>
      <c r="B2209">
        <v>1</v>
      </c>
    </row>
    <row r="2210" spans="1:2" x14ac:dyDescent="0.35">
      <c r="A2210" t="s">
        <v>290</v>
      </c>
      <c r="B2210">
        <v>1</v>
      </c>
    </row>
    <row r="2211" spans="1:2" x14ac:dyDescent="0.35">
      <c r="A2211" t="s">
        <v>288</v>
      </c>
      <c r="B2211">
        <v>1</v>
      </c>
    </row>
    <row r="2212" spans="1:2" x14ac:dyDescent="0.35">
      <c r="A2212" t="s">
        <v>286</v>
      </c>
      <c r="B2212">
        <v>1</v>
      </c>
    </row>
    <row r="2213" spans="1:2" x14ac:dyDescent="0.35">
      <c r="A2213" t="s">
        <v>284</v>
      </c>
      <c r="B2213">
        <v>1</v>
      </c>
    </row>
    <row r="2214" spans="1:2" x14ac:dyDescent="0.35">
      <c r="A2214" t="s">
        <v>282</v>
      </c>
      <c r="B2214">
        <v>1</v>
      </c>
    </row>
    <row r="2215" spans="1:2" x14ac:dyDescent="0.35">
      <c r="A2215" t="s">
        <v>280</v>
      </c>
      <c r="B2215">
        <v>1</v>
      </c>
    </row>
    <row r="2216" spans="1:2" x14ac:dyDescent="0.35">
      <c r="A2216" t="s">
        <v>278</v>
      </c>
      <c r="B2216">
        <v>1</v>
      </c>
    </row>
    <row r="2217" spans="1:2" x14ac:dyDescent="0.35">
      <c r="A2217" t="s">
        <v>276</v>
      </c>
      <c r="B2217">
        <v>1</v>
      </c>
    </row>
    <row r="2218" spans="1:2" x14ac:dyDescent="0.35">
      <c r="A2218" t="s">
        <v>274</v>
      </c>
      <c r="B2218">
        <v>1</v>
      </c>
    </row>
    <row r="2219" spans="1:2" x14ac:dyDescent="0.35">
      <c r="A2219" t="s">
        <v>272</v>
      </c>
      <c r="B2219">
        <v>1</v>
      </c>
    </row>
    <row r="2220" spans="1:2" x14ac:dyDescent="0.35">
      <c r="A2220" t="s">
        <v>270</v>
      </c>
      <c r="B2220">
        <v>1</v>
      </c>
    </row>
    <row r="2221" spans="1:2" x14ac:dyDescent="0.35">
      <c r="A2221" t="s">
        <v>268</v>
      </c>
      <c r="B2221">
        <v>1</v>
      </c>
    </row>
    <row r="2222" spans="1:2" x14ac:dyDescent="0.35">
      <c r="A2222" t="s">
        <v>266</v>
      </c>
      <c r="B2222">
        <v>0</v>
      </c>
    </row>
    <row r="2223" spans="1:2" x14ac:dyDescent="0.35">
      <c r="A2223" t="s">
        <v>264</v>
      </c>
      <c r="B2223">
        <v>0</v>
      </c>
    </row>
    <row r="2224" spans="1:2" x14ac:dyDescent="0.35">
      <c r="A2224" t="s">
        <v>262</v>
      </c>
      <c r="B2224">
        <v>0</v>
      </c>
    </row>
    <row r="2225" spans="1:2" x14ac:dyDescent="0.35">
      <c r="A2225" t="s">
        <v>260</v>
      </c>
      <c r="B2225">
        <v>0</v>
      </c>
    </row>
    <row r="2226" spans="1:2" x14ac:dyDescent="0.35">
      <c r="A2226" t="s">
        <v>258</v>
      </c>
      <c r="B2226">
        <v>1</v>
      </c>
    </row>
    <row r="2227" spans="1:2" x14ac:dyDescent="0.35">
      <c r="A2227" t="s">
        <v>256</v>
      </c>
      <c r="B2227">
        <v>1</v>
      </c>
    </row>
    <row r="2228" spans="1:2" x14ac:dyDescent="0.35">
      <c r="A2228" t="s">
        <v>254</v>
      </c>
      <c r="B2228">
        <v>1</v>
      </c>
    </row>
    <row r="2229" spans="1:2" x14ac:dyDescent="0.35">
      <c r="A2229" t="s">
        <v>252</v>
      </c>
      <c r="B2229">
        <v>1</v>
      </c>
    </row>
    <row r="2230" spans="1:2" x14ac:dyDescent="0.35">
      <c r="A2230" t="s">
        <v>250</v>
      </c>
      <c r="B2230">
        <v>1</v>
      </c>
    </row>
    <row r="2231" spans="1:2" x14ac:dyDescent="0.35">
      <c r="A2231" t="s">
        <v>248</v>
      </c>
      <c r="B2231">
        <v>1</v>
      </c>
    </row>
    <row r="2232" spans="1:2" x14ac:dyDescent="0.35">
      <c r="A2232" t="s">
        <v>246</v>
      </c>
      <c r="B2232">
        <v>1</v>
      </c>
    </row>
    <row r="2233" spans="1:2" x14ac:dyDescent="0.35">
      <c r="A2233" t="s">
        <v>244</v>
      </c>
      <c r="B2233">
        <v>1</v>
      </c>
    </row>
    <row r="2234" spans="1:2" x14ac:dyDescent="0.35">
      <c r="A2234" t="s">
        <v>242</v>
      </c>
      <c r="B2234">
        <v>0</v>
      </c>
    </row>
    <row r="2235" spans="1:2" x14ac:dyDescent="0.35">
      <c r="A2235" t="s">
        <v>240</v>
      </c>
      <c r="B2235">
        <v>0</v>
      </c>
    </row>
    <row r="2236" spans="1:2" x14ac:dyDescent="0.35">
      <c r="A2236" t="s">
        <v>238</v>
      </c>
      <c r="B2236">
        <v>1</v>
      </c>
    </row>
    <row r="2237" spans="1:2" x14ac:dyDescent="0.35">
      <c r="A2237" t="s">
        <v>236</v>
      </c>
      <c r="B2237">
        <v>1</v>
      </c>
    </row>
    <row r="2238" spans="1:2" x14ac:dyDescent="0.35">
      <c r="A2238" t="s">
        <v>234</v>
      </c>
      <c r="B2238">
        <v>0</v>
      </c>
    </row>
    <row r="2239" spans="1:2" x14ac:dyDescent="0.35">
      <c r="A2239" t="s">
        <v>232</v>
      </c>
      <c r="B2239">
        <v>0</v>
      </c>
    </row>
    <row r="2240" spans="1:2" x14ac:dyDescent="0.35">
      <c r="A2240" t="s">
        <v>230</v>
      </c>
      <c r="B2240">
        <v>0</v>
      </c>
    </row>
    <row r="2241" spans="1:2" x14ac:dyDescent="0.35">
      <c r="A2241" t="s">
        <v>228</v>
      </c>
      <c r="B2241">
        <v>0</v>
      </c>
    </row>
    <row r="2242" spans="1:2" x14ac:dyDescent="0.35">
      <c r="A2242" t="s">
        <v>226</v>
      </c>
      <c r="B2242">
        <v>1</v>
      </c>
    </row>
    <row r="2243" spans="1:2" x14ac:dyDescent="0.35">
      <c r="A2243" t="s">
        <v>224</v>
      </c>
      <c r="B2243">
        <v>1</v>
      </c>
    </row>
    <row r="2244" spans="1:2" x14ac:dyDescent="0.35">
      <c r="A2244" t="s">
        <v>222</v>
      </c>
      <c r="B2244">
        <v>1</v>
      </c>
    </row>
    <row r="2245" spans="1:2" x14ac:dyDescent="0.35">
      <c r="A2245" t="s">
        <v>220</v>
      </c>
      <c r="B2245">
        <v>1</v>
      </c>
    </row>
    <row r="2246" spans="1:2" x14ac:dyDescent="0.35">
      <c r="A2246" t="s">
        <v>218</v>
      </c>
      <c r="B2246">
        <v>0</v>
      </c>
    </row>
    <row r="2247" spans="1:2" x14ac:dyDescent="0.35">
      <c r="A2247" t="s">
        <v>216</v>
      </c>
      <c r="B2247">
        <v>0</v>
      </c>
    </row>
    <row r="2248" spans="1:2" x14ac:dyDescent="0.35">
      <c r="A2248" t="s">
        <v>214</v>
      </c>
      <c r="B2248">
        <v>0</v>
      </c>
    </row>
    <row r="2249" spans="1:2" x14ac:dyDescent="0.35">
      <c r="A2249" t="s">
        <v>212</v>
      </c>
      <c r="B2249">
        <v>0</v>
      </c>
    </row>
    <row r="2250" spans="1:2" x14ac:dyDescent="0.35">
      <c r="A2250" t="s">
        <v>210</v>
      </c>
      <c r="B2250">
        <v>0</v>
      </c>
    </row>
    <row r="2251" spans="1:2" x14ac:dyDescent="0.35">
      <c r="A2251" t="s">
        <v>208</v>
      </c>
      <c r="B2251">
        <v>1</v>
      </c>
    </row>
    <row r="2252" spans="1:2" x14ac:dyDescent="0.35">
      <c r="A2252" t="s">
        <v>206</v>
      </c>
      <c r="B2252">
        <v>1</v>
      </c>
    </row>
    <row r="2253" spans="1:2" x14ac:dyDescent="0.35">
      <c r="A2253" t="s">
        <v>204</v>
      </c>
      <c r="B2253">
        <v>1</v>
      </c>
    </row>
    <row r="2254" spans="1:2" x14ac:dyDescent="0.35">
      <c r="A2254" t="s">
        <v>202</v>
      </c>
      <c r="B2254">
        <v>1</v>
      </c>
    </row>
    <row r="2255" spans="1:2" x14ac:dyDescent="0.35">
      <c r="A2255" t="s">
        <v>200</v>
      </c>
      <c r="B2255">
        <v>1</v>
      </c>
    </row>
    <row r="2256" spans="1:2" x14ac:dyDescent="0.35">
      <c r="A2256" t="s">
        <v>198</v>
      </c>
      <c r="B2256">
        <v>0</v>
      </c>
    </row>
    <row r="2257" spans="1:2" x14ac:dyDescent="0.35">
      <c r="A2257" t="s">
        <v>196</v>
      </c>
      <c r="B2257">
        <v>1</v>
      </c>
    </row>
    <row r="2258" spans="1:2" x14ac:dyDescent="0.35">
      <c r="A2258" t="s">
        <v>194</v>
      </c>
      <c r="B2258">
        <v>1</v>
      </c>
    </row>
    <row r="2259" spans="1:2" x14ac:dyDescent="0.35">
      <c r="A2259" t="s">
        <v>192</v>
      </c>
      <c r="B2259">
        <v>1</v>
      </c>
    </row>
    <row r="2260" spans="1:2" x14ac:dyDescent="0.35">
      <c r="A2260" t="s">
        <v>190</v>
      </c>
      <c r="B2260">
        <v>1</v>
      </c>
    </row>
    <row r="2261" spans="1:2" x14ac:dyDescent="0.35">
      <c r="A2261" t="s">
        <v>188</v>
      </c>
      <c r="B2261">
        <v>1</v>
      </c>
    </row>
    <row r="2262" spans="1:2" x14ac:dyDescent="0.35">
      <c r="A2262" t="s">
        <v>186</v>
      </c>
      <c r="B2262">
        <v>1</v>
      </c>
    </row>
    <row r="2263" spans="1:2" x14ac:dyDescent="0.35">
      <c r="A2263" t="s">
        <v>184</v>
      </c>
      <c r="B2263">
        <v>1</v>
      </c>
    </row>
    <row r="2264" spans="1:2" x14ac:dyDescent="0.35">
      <c r="A2264" t="s">
        <v>182</v>
      </c>
      <c r="B2264">
        <v>1</v>
      </c>
    </row>
    <row r="2265" spans="1:2" x14ac:dyDescent="0.35">
      <c r="A2265" t="s">
        <v>180</v>
      </c>
      <c r="B2265">
        <v>1</v>
      </c>
    </row>
    <row r="2266" spans="1:2" x14ac:dyDescent="0.35">
      <c r="A2266" t="s">
        <v>178</v>
      </c>
      <c r="B2266">
        <v>1</v>
      </c>
    </row>
    <row r="2267" spans="1:2" x14ac:dyDescent="0.35">
      <c r="A2267" t="s">
        <v>176</v>
      </c>
      <c r="B2267">
        <v>0</v>
      </c>
    </row>
    <row r="2268" spans="1:2" x14ac:dyDescent="0.35">
      <c r="A2268" t="s">
        <v>174</v>
      </c>
      <c r="B2268">
        <v>1</v>
      </c>
    </row>
    <row r="2269" spans="1:2" x14ac:dyDescent="0.35">
      <c r="A2269" t="s">
        <v>172</v>
      </c>
      <c r="B2269">
        <v>0</v>
      </c>
    </row>
    <row r="2270" spans="1:2" x14ac:dyDescent="0.35">
      <c r="A2270" t="s">
        <v>170</v>
      </c>
      <c r="B2270">
        <v>1</v>
      </c>
    </row>
    <row r="2271" spans="1:2" x14ac:dyDescent="0.35">
      <c r="A2271" t="s">
        <v>168</v>
      </c>
      <c r="B2271">
        <v>1</v>
      </c>
    </row>
    <row r="2272" spans="1:2" x14ac:dyDescent="0.35">
      <c r="A2272" t="s">
        <v>166</v>
      </c>
      <c r="B2272">
        <v>1</v>
      </c>
    </row>
    <row r="2273" spans="1:2" x14ac:dyDescent="0.35">
      <c r="A2273" t="s">
        <v>164</v>
      </c>
      <c r="B2273">
        <v>0</v>
      </c>
    </row>
    <row r="2274" spans="1:2" x14ac:dyDescent="0.35">
      <c r="A2274" t="s">
        <v>162</v>
      </c>
      <c r="B2274">
        <v>1</v>
      </c>
    </row>
    <row r="2275" spans="1:2" x14ac:dyDescent="0.35">
      <c r="A2275" t="s">
        <v>160</v>
      </c>
      <c r="B2275">
        <v>1</v>
      </c>
    </row>
    <row r="2276" spans="1:2" x14ac:dyDescent="0.35">
      <c r="A2276" t="s">
        <v>158</v>
      </c>
      <c r="B2276">
        <v>0</v>
      </c>
    </row>
    <row r="2277" spans="1:2" x14ac:dyDescent="0.35">
      <c r="A2277" t="s">
        <v>156</v>
      </c>
      <c r="B2277">
        <v>0</v>
      </c>
    </row>
    <row r="2278" spans="1:2" x14ac:dyDescent="0.35">
      <c r="A2278" t="s">
        <v>154</v>
      </c>
      <c r="B2278">
        <v>1</v>
      </c>
    </row>
    <row r="2279" spans="1:2" x14ac:dyDescent="0.35">
      <c r="A2279" t="s">
        <v>152</v>
      </c>
      <c r="B2279">
        <v>0</v>
      </c>
    </row>
    <row r="2280" spans="1:2" x14ac:dyDescent="0.35">
      <c r="A2280" t="s">
        <v>150</v>
      </c>
      <c r="B2280">
        <v>0</v>
      </c>
    </row>
    <row r="2281" spans="1:2" x14ac:dyDescent="0.35">
      <c r="A2281" t="s">
        <v>148</v>
      </c>
      <c r="B2281">
        <v>0</v>
      </c>
    </row>
    <row r="2282" spans="1:2" x14ac:dyDescent="0.35">
      <c r="A2282" t="s">
        <v>146</v>
      </c>
      <c r="B2282">
        <v>1</v>
      </c>
    </row>
    <row r="2283" spans="1:2" x14ac:dyDescent="0.35">
      <c r="A2283" t="s">
        <v>144</v>
      </c>
      <c r="B2283">
        <v>0</v>
      </c>
    </row>
    <row r="2284" spans="1:2" x14ac:dyDescent="0.35">
      <c r="A2284" t="s">
        <v>142</v>
      </c>
      <c r="B2284">
        <v>1</v>
      </c>
    </row>
    <row r="2285" spans="1:2" x14ac:dyDescent="0.35">
      <c r="A2285" t="s">
        <v>140</v>
      </c>
      <c r="B2285">
        <v>1</v>
      </c>
    </row>
    <row r="2286" spans="1:2" x14ac:dyDescent="0.35">
      <c r="A2286" t="s">
        <v>138</v>
      </c>
      <c r="B2286">
        <v>1</v>
      </c>
    </row>
    <row r="2287" spans="1:2" x14ac:dyDescent="0.35">
      <c r="A2287" t="s">
        <v>136</v>
      </c>
      <c r="B2287">
        <v>0</v>
      </c>
    </row>
    <row r="2288" spans="1:2" x14ac:dyDescent="0.35">
      <c r="A2288" t="s">
        <v>134</v>
      </c>
      <c r="B2288">
        <v>1</v>
      </c>
    </row>
    <row r="2289" spans="1:2" x14ac:dyDescent="0.35">
      <c r="A2289" t="s">
        <v>132</v>
      </c>
      <c r="B2289">
        <v>0</v>
      </c>
    </row>
    <row r="2290" spans="1:2" x14ac:dyDescent="0.35">
      <c r="A2290" t="s">
        <v>130</v>
      </c>
      <c r="B2290">
        <v>1</v>
      </c>
    </row>
    <row r="2291" spans="1:2" x14ac:dyDescent="0.35">
      <c r="A2291" t="s">
        <v>128</v>
      </c>
      <c r="B2291">
        <v>1</v>
      </c>
    </row>
    <row r="2292" spans="1:2" x14ac:dyDescent="0.35">
      <c r="A2292" t="s">
        <v>125</v>
      </c>
      <c r="B2292">
        <v>0</v>
      </c>
    </row>
    <row r="2293" spans="1:2" x14ac:dyDescent="0.35">
      <c r="A2293" t="s">
        <v>123</v>
      </c>
      <c r="B2293">
        <v>1</v>
      </c>
    </row>
    <row r="2294" spans="1:2" x14ac:dyDescent="0.35">
      <c r="A2294" t="s">
        <v>121</v>
      </c>
      <c r="B2294">
        <v>1</v>
      </c>
    </row>
    <row r="2295" spans="1:2" x14ac:dyDescent="0.35">
      <c r="A2295" t="s">
        <v>119</v>
      </c>
      <c r="B2295">
        <v>1</v>
      </c>
    </row>
    <row r="2296" spans="1:2" x14ac:dyDescent="0.35">
      <c r="A2296" t="s">
        <v>117</v>
      </c>
      <c r="B2296">
        <v>0</v>
      </c>
    </row>
    <row r="2297" spans="1:2" x14ac:dyDescent="0.35">
      <c r="A2297" t="s">
        <v>115</v>
      </c>
      <c r="B2297">
        <v>1</v>
      </c>
    </row>
    <row r="2298" spans="1:2" x14ac:dyDescent="0.35">
      <c r="A2298" t="s">
        <v>113</v>
      </c>
      <c r="B2298">
        <v>1</v>
      </c>
    </row>
    <row r="2299" spans="1:2" x14ac:dyDescent="0.35">
      <c r="A2299" t="s">
        <v>111</v>
      </c>
      <c r="B2299">
        <v>0</v>
      </c>
    </row>
    <row r="2300" spans="1:2" x14ac:dyDescent="0.35">
      <c r="A2300" t="s">
        <v>109</v>
      </c>
      <c r="B2300">
        <v>1</v>
      </c>
    </row>
    <row r="2301" spans="1:2" x14ac:dyDescent="0.35">
      <c r="A2301" t="s">
        <v>107</v>
      </c>
      <c r="B2301">
        <v>1</v>
      </c>
    </row>
    <row r="2302" spans="1:2" x14ac:dyDescent="0.35">
      <c r="A2302" t="s">
        <v>105</v>
      </c>
      <c r="B2302">
        <v>1</v>
      </c>
    </row>
    <row r="2303" spans="1:2" x14ac:dyDescent="0.35">
      <c r="A2303" t="s">
        <v>103</v>
      </c>
      <c r="B2303">
        <v>1</v>
      </c>
    </row>
    <row r="2304" spans="1:2" x14ac:dyDescent="0.35">
      <c r="A2304" t="s">
        <v>101</v>
      </c>
      <c r="B2304">
        <v>1</v>
      </c>
    </row>
    <row r="2305" spans="1:2" x14ac:dyDescent="0.35">
      <c r="A2305" t="s">
        <v>99</v>
      </c>
      <c r="B2305">
        <v>0</v>
      </c>
    </row>
    <row r="2306" spans="1:2" x14ac:dyDescent="0.35">
      <c r="A2306" t="s">
        <v>97</v>
      </c>
      <c r="B2306">
        <v>0</v>
      </c>
    </row>
    <row r="2307" spans="1:2" x14ac:dyDescent="0.35">
      <c r="A2307" t="s">
        <v>95</v>
      </c>
      <c r="B2307">
        <v>0</v>
      </c>
    </row>
    <row r="2308" spans="1:2" x14ac:dyDescent="0.35">
      <c r="A2308" t="s">
        <v>93</v>
      </c>
      <c r="B2308">
        <v>1</v>
      </c>
    </row>
    <row r="2309" spans="1:2" x14ac:dyDescent="0.35">
      <c r="A2309" t="s">
        <v>91</v>
      </c>
      <c r="B2309">
        <v>0</v>
      </c>
    </row>
    <row r="2310" spans="1:2" x14ac:dyDescent="0.35">
      <c r="A2310" t="s">
        <v>89</v>
      </c>
      <c r="B2310">
        <v>1</v>
      </c>
    </row>
    <row r="2311" spans="1:2" x14ac:dyDescent="0.35">
      <c r="A2311" t="s">
        <v>87</v>
      </c>
      <c r="B2311">
        <v>0</v>
      </c>
    </row>
    <row r="2312" spans="1:2" x14ac:dyDescent="0.35">
      <c r="A2312" t="s">
        <v>85</v>
      </c>
      <c r="B2312">
        <v>0</v>
      </c>
    </row>
    <row r="2313" spans="1:2" x14ac:dyDescent="0.35">
      <c r="A2313" t="s">
        <v>83</v>
      </c>
      <c r="B2313">
        <v>1</v>
      </c>
    </row>
    <row r="2314" spans="1:2" x14ac:dyDescent="0.35">
      <c r="A2314" t="s">
        <v>81</v>
      </c>
      <c r="B2314">
        <v>0</v>
      </c>
    </row>
    <row r="2315" spans="1:2" x14ac:dyDescent="0.35">
      <c r="A2315" t="s">
        <v>79</v>
      </c>
      <c r="B2315">
        <v>1</v>
      </c>
    </row>
    <row r="2316" spans="1:2" x14ac:dyDescent="0.35">
      <c r="A2316" t="s">
        <v>77</v>
      </c>
      <c r="B2316">
        <v>1</v>
      </c>
    </row>
    <row r="2317" spans="1:2" x14ac:dyDescent="0.35">
      <c r="A2317" t="s">
        <v>74</v>
      </c>
      <c r="B2317">
        <v>1</v>
      </c>
    </row>
    <row r="2318" spans="1:2" x14ac:dyDescent="0.35">
      <c r="A2318" t="s">
        <v>72</v>
      </c>
      <c r="B2318">
        <v>1</v>
      </c>
    </row>
    <row r="2319" spans="1:2" x14ac:dyDescent="0.35">
      <c r="A2319" t="s">
        <v>70</v>
      </c>
      <c r="B2319">
        <v>0</v>
      </c>
    </row>
    <row r="2320" spans="1:2" x14ac:dyDescent="0.35">
      <c r="A2320" t="s">
        <v>68</v>
      </c>
      <c r="B2320">
        <v>1</v>
      </c>
    </row>
    <row r="2321" spans="1:2" x14ac:dyDescent="0.35">
      <c r="A2321" t="s">
        <v>65</v>
      </c>
      <c r="B2321">
        <v>0</v>
      </c>
    </row>
    <row r="2322" spans="1:2" x14ac:dyDescent="0.35">
      <c r="A2322" t="s">
        <v>62</v>
      </c>
      <c r="B2322">
        <v>1</v>
      </c>
    </row>
    <row r="2323" spans="1:2" x14ac:dyDescent="0.35">
      <c r="A2323" t="s">
        <v>60</v>
      </c>
      <c r="B2323">
        <v>0</v>
      </c>
    </row>
    <row r="2324" spans="1:2" x14ac:dyDescent="0.35">
      <c r="A2324" t="s">
        <v>58</v>
      </c>
      <c r="B2324">
        <v>0</v>
      </c>
    </row>
    <row r="2325" spans="1:2" x14ac:dyDescent="0.35">
      <c r="A2325" t="s">
        <v>54</v>
      </c>
      <c r="B2325">
        <v>0</v>
      </c>
    </row>
    <row r="2326" spans="1:2" x14ac:dyDescent="0.35">
      <c r="A2326" t="s">
        <v>52</v>
      </c>
      <c r="B2326">
        <v>0</v>
      </c>
    </row>
    <row r="2327" spans="1:2" x14ac:dyDescent="0.35">
      <c r="A2327" t="s">
        <v>50</v>
      </c>
      <c r="B2327">
        <v>1</v>
      </c>
    </row>
    <row r="2328" spans="1:2" x14ac:dyDescent="0.35">
      <c r="A2328" t="s">
        <v>48</v>
      </c>
      <c r="B2328">
        <v>0</v>
      </c>
    </row>
    <row r="2329" spans="1:2" x14ac:dyDescent="0.35">
      <c r="A2329" t="s">
        <v>45</v>
      </c>
      <c r="B2329">
        <v>1</v>
      </c>
    </row>
    <row r="2330" spans="1:2" x14ac:dyDescent="0.35">
      <c r="A2330" t="s">
        <v>43</v>
      </c>
      <c r="B2330">
        <v>1</v>
      </c>
    </row>
    <row r="2331" spans="1:2" x14ac:dyDescent="0.35">
      <c r="A2331" t="s">
        <v>40</v>
      </c>
      <c r="B2331">
        <v>0</v>
      </c>
    </row>
    <row r="2332" spans="1:2" x14ac:dyDescent="0.35">
      <c r="A2332" t="s">
        <v>38</v>
      </c>
      <c r="B2332">
        <v>1</v>
      </c>
    </row>
    <row r="2333" spans="1:2" x14ac:dyDescent="0.35">
      <c r="A2333" t="s">
        <v>35</v>
      </c>
      <c r="B2333">
        <v>1</v>
      </c>
    </row>
    <row r="2334" spans="1:2" x14ac:dyDescent="0.35">
      <c r="A2334" t="s">
        <v>32</v>
      </c>
      <c r="B2334">
        <v>1</v>
      </c>
    </row>
    <row r="2335" spans="1:2" x14ac:dyDescent="0.35">
      <c r="A2335" t="s">
        <v>27</v>
      </c>
      <c r="B2335">
        <v>1</v>
      </c>
    </row>
    <row r="2336" spans="1:2" x14ac:dyDescent="0.35">
      <c r="A2336" t="s">
        <v>21</v>
      </c>
      <c r="B233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E28F-7827-4566-8220-610DFC917D04}">
  <dimension ref="A1:C2336"/>
  <sheetViews>
    <sheetView workbookViewId="0"/>
  </sheetViews>
  <sheetFormatPr defaultRowHeight="14.5" x14ac:dyDescent="0.35"/>
  <cols>
    <col min="1" max="1" width="11.1796875" bestFit="1" customWidth="1"/>
    <col min="2" max="2" width="11.08984375" bestFit="1" customWidth="1"/>
    <col min="3" max="3" width="7" bestFit="1" customWidth="1"/>
  </cols>
  <sheetData>
    <row r="1" spans="1:3" x14ac:dyDescent="0.35">
      <c r="A1" s="2" t="s">
        <v>1</v>
      </c>
      <c r="B1" s="2" t="s">
        <v>4</v>
      </c>
      <c r="C1" s="2" t="s">
        <v>8</v>
      </c>
    </row>
    <row r="2" spans="1:3" x14ac:dyDescent="0.35">
      <c r="A2" t="s">
        <v>17</v>
      </c>
      <c r="B2" t="s">
        <v>18</v>
      </c>
      <c r="C2" t="s">
        <v>47</v>
      </c>
    </row>
    <row r="3" spans="1:3" x14ac:dyDescent="0.35">
      <c r="A3" t="s">
        <v>26</v>
      </c>
      <c r="B3" t="s">
        <v>18</v>
      </c>
      <c r="C3" t="s">
        <v>47</v>
      </c>
    </row>
    <row r="4" spans="1:3" x14ac:dyDescent="0.35">
      <c r="A4" t="s">
        <v>31</v>
      </c>
      <c r="B4" t="s">
        <v>47</v>
      </c>
      <c r="C4" t="s">
        <v>47</v>
      </c>
    </row>
    <row r="5" spans="1:3" x14ac:dyDescent="0.35">
      <c r="A5" t="s">
        <v>34</v>
      </c>
      <c r="B5" t="s">
        <v>18</v>
      </c>
      <c r="C5" t="s">
        <v>47</v>
      </c>
    </row>
    <row r="6" spans="1:3" x14ac:dyDescent="0.35">
      <c r="A6" t="s">
        <v>37</v>
      </c>
      <c r="B6" t="s">
        <v>18</v>
      </c>
      <c r="C6" t="s">
        <v>47</v>
      </c>
    </row>
    <row r="7" spans="1:3" x14ac:dyDescent="0.35">
      <c r="A7" t="s">
        <v>39</v>
      </c>
      <c r="B7" t="s">
        <v>18</v>
      </c>
      <c r="C7" t="s">
        <v>47</v>
      </c>
    </row>
    <row r="8" spans="1:3" x14ac:dyDescent="0.35">
      <c r="A8" t="s">
        <v>42</v>
      </c>
      <c r="B8" t="s">
        <v>18</v>
      </c>
      <c r="C8" t="s">
        <v>47</v>
      </c>
    </row>
    <row r="9" spans="1:3" x14ac:dyDescent="0.35">
      <c r="A9" t="s">
        <v>44</v>
      </c>
      <c r="B9" t="s">
        <v>18</v>
      </c>
      <c r="C9" t="s">
        <v>47</v>
      </c>
    </row>
    <row r="10" spans="1:3" x14ac:dyDescent="0.35">
      <c r="A10" t="s">
        <v>46</v>
      </c>
      <c r="B10" t="s">
        <v>47</v>
      </c>
      <c r="C10" t="s">
        <v>47</v>
      </c>
    </row>
    <row r="11" spans="1:3" x14ac:dyDescent="0.35">
      <c r="A11" t="s">
        <v>49</v>
      </c>
      <c r="B11" t="s">
        <v>18</v>
      </c>
      <c r="C11" t="s">
        <v>47</v>
      </c>
    </row>
    <row r="12" spans="1:3" x14ac:dyDescent="0.35">
      <c r="A12" t="s">
        <v>51</v>
      </c>
      <c r="B12" t="s">
        <v>47</v>
      </c>
      <c r="C12" t="s">
        <v>47</v>
      </c>
    </row>
    <row r="13" spans="1:3" x14ac:dyDescent="0.35">
      <c r="A13" t="s">
        <v>53</v>
      </c>
      <c r="B13" t="s">
        <v>18</v>
      </c>
      <c r="C13" t="s">
        <v>47</v>
      </c>
    </row>
    <row r="14" spans="1:3" x14ac:dyDescent="0.35">
      <c r="A14" t="s">
        <v>57</v>
      </c>
      <c r="B14" t="s">
        <v>18</v>
      </c>
      <c r="C14" t="s">
        <v>47</v>
      </c>
    </row>
    <row r="15" spans="1:3" x14ac:dyDescent="0.35">
      <c r="A15" t="s">
        <v>59</v>
      </c>
      <c r="B15" t="s">
        <v>18</v>
      </c>
      <c r="C15" t="s">
        <v>47</v>
      </c>
    </row>
    <row r="16" spans="1:3" x14ac:dyDescent="0.35">
      <c r="A16" t="s">
        <v>61</v>
      </c>
      <c r="B16" t="s">
        <v>47</v>
      </c>
      <c r="C16" t="s">
        <v>47</v>
      </c>
    </row>
    <row r="17" spans="1:3" x14ac:dyDescent="0.35">
      <c r="A17" t="s">
        <v>64</v>
      </c>
      <c r="B17" t="s">
        <v>18</v>
      </c>
      <c r="C17" t="s">
        <v>47</v>
      </c>
    </row>
    <row r="18" spans="1:3" x14ac:dyDescent="0.35">
      <c r="A18" t="s">
        <v>67</v>
      </c>
      <c r="B18" t="s">
        <v>18</v>
      </c>
      <c r="C18" t="s">
        <v>47</v>
      </c>
    </row>
    <row r="19" spans="1:3" x14ac:dyDescent="0.35">
      <c r="A19" t="s">
        <v>69</v>
      </c>
      <c r="B19" t="s">
        <v>47</v>
      </c>
      <c r="C19" t="s">
        <v>47</v>
      </c>
    </row>
    <row r="20" spans="1:3" x14ac:dyDescent="0.35">
      <c r="A20" t="s">
        <v>71</v>
      </c>
      <c r="B20" t="s">
        <v>47</v>
      </c>
      <c r="C20" t="s">
        <v>47</v>
      </c>
    </row>
    <row r="21" spans="1:3" x14ac:dyDescent="0.35">
      <c r="A21" t="s">
        <v>73</v>
      </c>
      <c r="B21" t="s">
        <v>18</v>
      </c>
      <c r="C21" t="s">
        <v>47</v>
      </c>
    </row>
    <row r="22" spans="1:3" x14ac:dyDescent="0.35">
      <c r="A22" t="s">
        <v>76</v>
      </c>
      <c r="B22" t="s">
        <v>47</v>
      </c>
      <c r="C22" t="s">
        <v>47</v>
      </c>
    </row>
    <row r="23" spans="1:3" x14ac:dyDescent="0.35">
      <c r="A23" t="s">
        <v>78</v>
      </c>
      <c r="B23" t="s">
        <v>47</v>
      </c>
      <c r="C23" t="s">
        <v>47</v>
      </c>
    </row>
    <row r="24" spans="1:3" x14ac:dyDescent="0.35">
      <c r="A24" t="s">
        <v>80</v>
      </c>
      <c r="B24" t="s">
        <v>18</v>
      </c>
      <c r="C24" t="s">
        <v>47</v>
      </c>
    </row>
    <row r="25" spans="1:3" x14ac:dyDescent="0.35">
      <c r="A25" t="s">
        <v>82</v>
      </c>
      <c r="B25" t="s">
        <v>47</v>
      </c>
      <c r="C25" t="s">
        <v>47</v>
      </c>
    </row>
    <row r="26" spans="1:3" x14ac:dyDescent="0.35">
      <c r="A26" t="s">
        <v>84</v>
      </c>
      <c r="B26" t="s">
        <v>47</v>
      </c>
      <c r="C26" t="s">
        <v>47</v>
      </c>
    </row>
    <row r="27" spans="1:3" x14ac:dyDescent="0.35">
      <c r="A27" t="s">
        <v>86</v>
      </c>
      <c r="B27" t="s">
        <v>18</v>
      </c>
      <c r="C27" t="s">
        <v>47</v>
      </c>
    </row>
    <row r="28" spans="1:3" x14ac:dyDescent="0.35">
      <c r="A28" t="s">
        <v>88</v>
      </c>
      <c r="B28" t="s">
        <v>18</v>
      </c>
      <c r="C28" t="s">
        <v>47</v>
      </c>
    </row>
    <row r="29" spans="1:3" x14ac:dyDescent="0.35">
      <c r="A29" t="s">
        <v>90</v>
      </c>
      <c r="B29" t="s">
        <v>47</v>
      </c>
      <c r="C29" t="s">
        <v>47</v>
      </c>
    </row>
    <row r="30" spans="1:3" x14ac:dyDescent="0.35">
      <c r="A30" t="s">
        <v>92</v>
      </c>
      <c r="B30" t="s">
        <v>47</v>
      </c>
      <c r="C30" t="s">
        <v>47</v>
      </c>
    </row>
    <row r="31" spans="1:3" x14ac:dyDescent="0.35">
      <c r="A31" t="s">
        <v>94</v>
      </c>
      <c r="B31" t="s">
        <v>18</v>
      </c>
      <c r="C31" t="s">
        <v>47</v>
      </c>
    </row>
    <row r="32" spans="1:3" x14ac:dyDescent="0.35">
      <c r="A32" t="s">
        <v>96</v>
      </c>
      <c r="B32" t="s">
        <v>18</v>
      </c>
      <c r="C32" t="s">
        <v>47</v>
      </c>
    </row>
    <row r="33" spans="1:3" x14ac:dyDescent="0.35">
      <c r="A33" t="s">
        <v>98</v>
      </c>
      <c r="B33" t="s">
        <v>47</v>
      </c>
      <c r="C33" t="s">
        <v>47</v>
      </c>
    </row>
    <row r="34" spans="1:3" x14ac:dyDescent="0.35">
      <c r="A34" t="s">
        <v>100</v>
      </c>
      <c r="B34" t="s">
        <v>18</v>
      </c>
      <c r="C34" t="s">
        <v>47</v>
      </c>
    </row>
    <row r="35" spans="1:3" x14ac:dyDescent="0.35">
      <c r="A35" t="s">
        <v>102</v>
      </c>
      <c r="B35" t="s">
        <v>47</v>
      </c>
      <c r="C35" t="s">
        <v>47</v>
      </c>
    </row>
    <row r="36" spans="1:3" x14ac:dyDescent="0.35">
      <c r="A36" t="s">
        <v>104</v>
      </c>
      <c r="B36" t="s">
        <v>18</v>
      </c>
      <c r="C36" t="s">
        <v>47</v>
      </c>
    </row>
    <row r="37" spans="1:3" x14ac:dyDescent="0.35">
      <c r="A37" t="s">
        <v>106</v>
      </c>
      <c r="B37" t="s">
        <v>18</v>
      </c>
      <c r="C37" t="s">
        <v>47</v>
      </c>
    </row>
    <row r="38" spans="1:3" x14ac:dyDescent="0.35">
      <c r="A38" t="s">
        <v>108</v>
      </c>
      <c r="B38" t="s">
        <v>18</v>
      </c>
      <c r="C38" t="s">
        <v>47</v>
      </c>
    </row>
    <row r="39" spans="1:3" x14ac:dyDescent="0.35">
      <c r="A39" t="s">
        <v>110</v>
      </c>
      <c r="B39" t="s">
        <v>18</v>
      </c>
      <c r="C39" t="s">
        <v>47</v>
      </c>
    </row>
    <row r="40" spans="1:3" x14ac:dyDescent="0.35">
      <c r="A40" t="s">
        <v>112</v>
      </c>
      <c r="B40" t="s">
        <v>18</v>
      </c>
      <c r="C40" t="s">
        <v>47</v>
      </c>
    </row>
    <row r="41" spans="1:3" x14ac:dyDescent="0.35">
      <c r="A41" t="s">
        <v>114</v>
      </c>
      <c r="B41" t="s">
        <v>18</v>
      </c>
      <c r="C41" t="s">
        <v>47</v>
      </c>
    </row>
    <row r="42" spans="1:3" x14ac:dyDescent="0.35">
      <c r="A42" t="s">
        <v>116</v>
      </c>
      <c r="B42" t="s">
        <v>18</v>
      </c>
      <c r="C42" t="s">
        <v>47</v>
      </c>
    </row>
    <row r="43" spans="1:3" x14ac:dyDescent="0.35">
      <c r="A43" t="s">
        <v>118</v>
      </c>
      <c r="B43" t="s">
        <v>47</v>
      </c>
      <c r="C43" t="s">
        <v>47</v>
      </c>
    </row>
    <row r="44" spans="1:3" x14ac:dyDescent="0.35">
      <c r="A44" t="s">
        <v>120</v>
      </c>
      <c r="B44" t="s">
        <v>18</v>
      </c>
      <c r="C44" t="s">
        <v>47</v>
      </c>
    </row>
    <row r="45" spans="1:3" x14ac:dyDescent="0.35">
      <c r="A45" t="s">
        <v>122</v>
      </c>
      <c r="B45" t="s">
        <v>18</v>
      </c>
      <c r="C45" t="s">
        <v>47</v>
      </c>
    </row>
    <row r="46" spans="1:3" x14ac:dyDescent="0.35">
      <c r="A46" t="s">
        <v>124</v>
      </c>
      <c r="B46" t="s">
        <v>47</v>
      </c>
      <c r="C46" t="s">
        <v>47</v>
      </c>
    </row>
    <row r="47" spans="1:3" x14ac:dyDescent="0.35">
      <c r="A47" t="s">
        <v>126</v>
      </c>
      <c r="B47" t="s">
        <v>47</v>
      </c>
      <c r="C47" t="s">
        <v>47</v>
      </c>
    </row>
    <row r="48" spans="1:3" x14ac:dyDescent="0.35">
      <c r="A48" t="s">
        <v>127</v>
      </c>
      <c r="B48" t="s">
        <v>47</v>
      </c>
      <c r="C48" t="s">
        <v>47</v>
      </c>
    </row>
    <row r="49" spans="1:3" x14ac:dyDescent="0.35">
      <c r="A49" t="s">
        <v>129</v>
      </c>
      <c r="B49" t="s">
        <v>18</v>
      </c>
      <c r="C49" t="s">
        <v>47</v>
      </c>
    </row>
    <row r="50" spans="1:3" x14ac:dyDescent="0.35">
      <c r="A50" t="s">
        <v>131</v>
      </c>
      <c r="B50" t="s">
        <v>47</v>
      </c>
      <c r="C50" t="s">
        <v>47</v>
      </c>
    </row>
    <row r="51" spans="1:3" x14ac:dyDescent="0.35">
      <c r="A51" t="s">
        <v>133</v>
      </c>
      <c r="B51" t="s">
        <v>47</v>
      </c>
      <c r="C51" t="s">
        <v>47</v>
      </c>
    </row>
    <row r="52" spans="1:3" x14ac:dyDescent="0.35">
      <c r="A52" t="s">
        <v>135</v>
      </c>
      <c r="B52" t="s">
        <v>47</v>
      </c>
      <c r="C52" t="s">
        <v>47</v>
      </c>
    </row>
    <row r="53" spans="1:3" x14ac:dyDescent="0.35">
      <c r="A53" t="s">
        <v>137</v>
      </c>
      <c r="B53" t="s">
        <v>18</v>
      </c>
      <c r="C53" t="s">
        <v>47</v>
      </c>
    </row>
    <row r="54" spans="1:3" x14ac:dyDescent="0.35">
      <c r="A54" t="s">
        <v>139</v>
      </c>
      <c r="B54" t="s">
        <v>47</v>
      </c>
      <c r="C54" t="s">
        <v>47</v>
      </c>
    </row>
    <row r="55" spans="1:3" x14ac:dyDescent="0.35">
      <c r="A55" t="s">
        <v>141</v>
      </c>
      <c r="B55" t="s">
        <v>18</v>
      </c>
      <c r="C55" t="s">
        <v>47</v>
      </c>
    </row>
    <row r="56" spans="1:3" x14ac:dyDescent="0.35">
      <c r="A56" t="s">
        <v>143</v>
      </c>
      <c r="B56" t="s">
        <v>18</v>
      </c>
      <c r="C56" t="s">
        <v>47</v>
      </c>
    </row>
    <row r="57" spans="1:3" x14ac:dyDescent="0.35">
      <c r="A57" t="s">
        <v>145</v>
      </c>
      <c r="B57" t="s">
        <v>47</v>
      </c>
      <c r="C57" t="s">
        <v>47</v>
      </c>
    </row>
    <row r="58" spans="1:3" x14ac:dyDescent="0.35">
      <c r="A58" t="s">
        <v>147</v>
      </c>
      <c r="B58" t="s">
        <v>18</v>
      </c>
      <c r="C58" t="s">
        <v>47</v>
      </c>
    </row>
    <row r="59" spans="1:3" x14ac:dyDescent="0.35">
      <c r="A59" t="s">
        <v>149</v>
      </c>
      <c r="B59" t="s">
        <v>18</v>
      </c>
      <c r="C59" t="s">
        <v>47</v>
      </c>
    </row>
    <row r="60" spans="1:3" x14ac:dyDescent="0.35">
      <c r="A60" t="s">
        <v>151</v>
      </c>
      <c r="B60" t="s">
        <v>18</v>
      </c>
      <c r="C60" t="s">
        <v>47</v>
      </c>
    </row>
    <row r="61" spans="1:3" x14ac:dyDescent="0.35">
      <c r="A61" t="s">
        <v>153</v>
      </c>
      <c r="B61" t="s">
        <v>18</v>
      </c>
      <c r="C61" t="s">
        <v>47</v>
      </c>
    </row>
    <row r="62" spans="1:3" x14ac:dyDescent="0.35">
      <c r="A62" t="s">
        <v>155</v>
      </c>
      <c r="B62" t="s">
        <v>18</v>
      </c>
      <c r="C62" t="s">
        <v>47</v>
      </c>
    </row>
    <row r="63" spans="1:3" x14ac:dyDescent="0.35">
      <c r="A63" t="s">
        <v>157</v>
      </c>
      <c r="B63" t="s">
        <v>47</v>
      </c>
      <c r="C63" t="s">
        <v>47</v>
      </c>
    </row>
    <row r="64" spans="1:3" x14ac:dyDescent="0.35">
      <c r="A64" t="s">
        <v>159</v>
      </c>
      <c r="B64" t="s">
        <v>18</v>
      </c>
      <c r="C64" t="s">
        <v>47</v>
      </c>
    </row>
    <row r="65" spans="1:3" x14ac:dyDescent="0.35">
      <c r="A65" t="s">
        <v>161</v>
      </c>
      <c r="B65" t="s">
        <v>47</v>
      </c>
      <c r="C65" t="s">
        <v>47</v>
      </c>
    </row>
    <row r="66" spans="1:3" x14ac:dyDescent="0.35">
      <c r="A66" t="s">
        <v>163</v>
      </c>
      <c r="B66" t="s">
        <v>47</v>
      </c>
      <c r="C66" t="s">
        <v>47</v>
      </c>
    </row>
    <row r="67" spans="1:3" x14ac:dyDescent="0.35">
      <c r="A67" t="s">
        <v>165</v>
      </c>
      <c r="B67" t="s">
        <v>18</v>
      </c>
      <c r="C67" t="s">
        <v>47</v>
      </c>
    </row>
    <row r="68" spans="1:3" x14ac:dyDescent="0.35">
      <c r="A68" t="s">
        <v>167</v>
      </c>
      <c r="B68" t="s">
        <v>18</v>
      </c>
      <c r="C68" t="s">
        <v>47</v>
      </c>
    </row>
    <row r="69" spans="1:3" x14ac:dyDescent="0.35">
      <c r="A69" t="s">
        <v>169</v>
      </c>
      <c r="B69" t="s">
        <v>47</v>
      </c>
      <c r="C69" t="s">
        <v>47</v>
      </c>
    </row>
    <row r="70" spans="1:3" x14ac:dyDescent="0.35">
      <c r="A70" t="s">
        <v>171</v>
      </c>
      <c r="B70" t="s">
        <v>47</v>
      </c>
      <c r="C70" t="s">
        <v>47</v>
      </c>
    </row>
    <row r="71" spans="1:3" x14ac:dyDescent="0.35">
      <c r="A71" t="s">
        <v>173</v>
      </c>
      <c r="B71" t="s">
        <v>18</v>
      </c>
      <c r="C71" t="s">
        <v>47</v>
      </c>
    </row>
    <row r="72" spans="1:3" x14ac:dyDescent="0.35">
      <c r="A72" t="s">
        <v>175</v>
      </c>
      <c r="B72" t="s">
        <v>18</v>
      </c>
      <c r="C72" t="s">
        <v>47</v>
      </c>
    </row>
    <row r="73" spans="1:3" x14ac:dyDescent="0.35">
      <c r="A73" t="s">
        <v>177</v>
      </c>
      <c r="B73" t="s">
        <v>18</v>
      </c>
      <c r="C73" t="s">
        <v>47</v>
      </c>
    </row>
    <row r="74" spans="1:3" x14ac:dyDescent="0.35">
      <c r="A74" t="s">
        <v>179</v>
      </c>
      <c r="B74" t="s">
        <v>47</v>
      </c>
      <c r="C74" t="s">
        <v>47</v>
      </c>
    </row>
    <row r="75" spans="1:3" x14ac:dyDescent="0.35">
      <c r="A75" t="s">
        <v>181</v>
      </c>
      <c r="B75" t="s">
        <v>18</v>
      </c>
      <c r="C75" t="s">
        <v>47</v>
      </c>
    </row>
    <row r="76" spans="1:3" x14ac:dyDescent="0.35">
      <c r="A76" t="s">
        <v>183</v>
      </c>
      <c r="B76" t="s">
        <v>47</v>
      </c>
      <c r="C76" t="s">
        <v>47</v>
      </c>
    </row>
    <row r="77" spans="1:3" x14ac:dyDescent="0.35">
      <c r="A77" t="s">
        <v>185</v>
      </c>
      <c r="B77" t="s">
        <v>47</v>
      </c>
      <c r="C77" t="s">
        <v>47</v>
      </c>
    </row>
    <row r="78" spans="1:3" x14ac:dyDescent="0.35">
      <c r="A78" t="s">
        <v>187</v>
      </c>
      <c r="B78" t="s">
        <v>47</v>
      </c>
      <c r="C78" t="s">
        <v>47</v>
      </c>
    </row>
    <row r="79" spans="1:3" x14ac:dyDescent="0.35">
      <c r="A79" t="s">
        <v>189</v>
      </c>
      <c r="B79" t="s">
        <v>18</v>
      </c>
      <c r="C79" t="s">
        <v>47</v>
      </c>
    </row>
    <row r="80" spans="1:3" x14ac:dyDescent="0.35">
      <c r="A80" t="s">
        <v>191</v>
      </c>
      <c r="B80" t="s">
        <v>47</v>
      </c>
      <c r="C80" t="s">
        <v>47</v>
      </c>
    </row>
    <row r="81" spans="1:3" x14ac:dyDescent="0.35">
      <c r="A81" t="s">
        <v>193</v>
      </c>
      <c r="B81" t="s">
        <v>18</v>
      </c>
      <c r="C81" t="s">
        <v>47</v>
      </c>
    </row>
    <row r="82" spans="1:3" x14ac:dyDescent="0.35">
      <c r="A82" t="s">
        <v>195</v>
      </c>
      <c r="B82" t="s">
        <v>47</v>
      </c>
      <c r="C82" t="s">
        <v>47</v>
      </c>
    </row>
    <row r="83" spans="1:3" x14ac:dyDescent="0.35">
      <c r="A83" t="s">
        <v>197</v>
      </c>
      <c r="B83" t="s">
        <v>18</v>
      </c>
      <c r="C83" t="s">
        <v>47</v>
      </c>
    </row>
    <row r="84" spans="1:3" x14ac:dyDescent="0.35">
      <c r="A84" t="s">
        <v>199</v>
      </c>
      <c r="B84" t="s">
        <v>47</v>
      </c>
      <c r="C84" t="s">
        <v>47</v>
      </c>
    </row>
    <row r="85" spans="1:3" x14ac:dyDescent="0.35">
      <c r="A85" t="s">
        <v>201</v>
      </c>
      <c r="B85" t="s">
        <v>47</v>
      </c>
      <c r="C85" t="s">
        <v>47</v>
      </c>
    </row>
    <row r="86" spans="1:3" x14ac:dyDescent="0.35">
      <c r="A86" t="s">
        <v>203</v>
      </c>
      <c r="B86" t="s">
        <v>18</v>
      </c>
      <c r="C86" t="s">
        <v>47</v>
      </c>
    </row>
    <row r="87" spans="1:3" x14ac:dyDescent="0.35">
      <c r="A87" t="s">
        <v>205</v>
      </c>
      <c r="B87" t="s">
        <v>18</v>
      </c>
      <c r="C87" t="s">
        <v>47</v>
      </c>
    </row>
    <row r="88" spans="1:3" x14ac:dyDescent="0.35">
      <c r="A88" t="s">
        <v>207</v>
      </c>
      <c r="B88" t="s">
        <v>18</v>
      </c>
      <c r="C88" t="s">
        <v>47</v>
      </c>
    </row>
    <row r="89" spans="1:3" x14ac:dyDescent="0.35">
      <c r="A89" t="s">
        <v>209</v>
      </c>
      <c r="B89" t="s">
        <v>18</v>
      </c>
      <c r="C89" t="s">
        <v>47</v>
      </c>
    </row>
    <row r="90" spans="1:3" x14ac:dyDescent="0.35">
      <c r="A90" t="s">
        <v>211</v>
      </c>
      <c r="B90" t="s">
        <v>47</v>
      </c>
      <c r="C90" t="s">
        <v>47</v>
      </c>
    </row>
    <row r="91" spans="1:3" x14ac:dyDescent="0.35">
      <c r="A91" t="s">
        <v>213</v>
      </c>
      <c r="B91" t="s">
        <v>18</v>
      </c>
      <c r="C91" t="s">
        <v>47</v>
      </c>
    </row>
    <row r="92" spans="1:3" x14ac:dyDescent="0.35">
      <c r="A92" t="s">
        <v>215</v>
      </c>
      <c r="B92" t="s">
        <v>18</v>
      </c>
      <c r="C92" t="s">
        <v>47</v>
      </c>
    </row>
    <row r="93" spans="1:3" x14ac:dyDescent="0.35">
      <c r="A93" t="s">
        <v>217</v>
      </c>
      <c r="B93" t="s">
        <v>18</v>
      </c>
      <c r="C93" t="s">
        <v>47</v>
      </c>
    </row>
    <row r="94" spans="1:3" x14ac:dyDescent="0.35">
      <c r="A94" t="s">
        <v>219</v>
      </c>
      <c r="B94" t="s">
        <v>18</v>
      </c>
      <c r="C94" t="s">
        <v>47</v>
      </c>
    </row>
    <row r="95" spans="1:3" x14ac:dyDescent="0.35">
      <c r="A95" t="s">
        <v>221</v>
      </c>
      <c r="B95" t="s">
        <v>47</v>
      </c>
      <c r="C95" t="s">
        <v>47</v>
      </c>
    </row>
    <row r="96" spans="1:3" x14ac:dyDescent="0.35">
      <c r="A96" t="s">
        <v>223</v>
      </c>
      <c r="B96" t="s">
        <v>47</v>
      </c>
      <c r="C96" t="s">
        <v>47</v>
      </c>
    </row>
    <row r="97" spans="1:3" x14ac:dyDescent="0.35">
      <c r="A97" t="s">
        <v>225</v>
      </c>
      <c r="B97" t="s">
        <v>47</v>
      </c>
      <c r="C97" t="s">
        <v>47</v>
      </c>
    </row>
    <row r="98" spans="1:3" x14ac:dyDescent="0.35">
      <c r="A98" t="s">
        <v>227</v>
      </c>
      <c r="B98" t="s">
        <v>47</v>
      </c>
      <c r="C98" t="s">
        <v>47</v>
      </c>
    </row>
    <row r="99" spans="1:3" x14ac:dyDescent="0.35">
      <c r="A99" t="s">
        <v>229</v>
      </c>
      <c r="B99" t="s">
        <v>47</v>
      </c>
      <c r="C99" t="s">
        <v>47</v>
      </c>
    </row>
    <row r="100" spans="1:3" x14ac:dyDescent="0.35">
      <c r="A100" t="s">
        <v>231</v>
      </c>
      <c r="B100" t="s">
        <v>18</v>
      </c>
      <c r="C100" t="s">
        <v>47</v>
      </c>
    </row>
    <row r="101" spans="1:3" x14ac:dyDescent="0.35">
      <c r="A101" t="s">
        <v>233</v>
      </c>
      <c r="B101" t="s">
        <v>18</v>
      </c>
      <c r="C101" t="s">
        <v>47</v>
      </c>
    </row>
    <row r="102" spans="1:3" x14ac:dyDescent="0.35">
      <c r="A102" t="s">
        <v>235</v>
      </c>
      <c r="B102" t="s">
        <v>47</v>
      </c>
      <c r="C102" t="s">
        <v>47</v>
      </c>
    </row>
    <row r="103" spans="1:3" x14ac:dyDescent="0.35">
      <c r="A103" t="s">
        <v>237</v>
      </c>
      <c r="B103" t="s">
        <v>47</v>
      </c>
      <c r="C103" t="s">
        <v>47</v>
      </c>
    </row>
    <row r="104" spans="1:3" x14ac:dyDescent="0.35">
      <c r="A104" t="s">
        <v>239</v>
      </c>
      <c r="B104" t="s">
        <v>18</v>
      </c>
      <c r="C104" t="s">
        <v>47</v>
      </c>
    </row>
    <row r="105" spans="1:3" x14ac:dyDescent="0.35">
      <c r="A105" t="s">
        <v>241</v>
      </c>
      <c r="B105" t="s">
        <v>47</v>
      </c>
      <c r="C105" t="s">
        <v>47</v>
      </c>
    </row>
    <row r="106" spans="1:3" x14ac:dyDescent="0.35">
      <c r="A106" t="s">
        <v>243</v>
      </c>
      <c r="B106" t="s">
        <v>47</v>
      </c>
      <c r="C106" t="s">
        <v>47</v>
      </c>
    </row>
    <row r="107" spans="1:3" x14ac:dyDescent="0.35">
      <c r="A107" t="s">
        <v>245</v>
      </c>
      <c r="B107" t="s">
        <v>47</v>
      </c>
      <c r="C107" t="s">
        <v>47</v>
      </c>
    </row>
    <row r="108" spans="1:3" x14ac:dyDescent="0.35">
      <c r="A108" t="s">
        <v>247</v>
      </c>
      <c r="B108" t="s">
        <v>18</v>
      </c>
      <c r="C108" t="s">
        <v>47</v>
      </c>
    </row>
    <row r="109" spans="1:3" x14ac:dyDescent="0.35">
      <c r="A109" t="s">
        <v>249</v>
      </c>
      <c r="B109" t="s">
        <v>18</v>
      </c>
      <c r="C109" t="s">
        <v>47</v>
      </c>
    </row>
    <row r="110" spans="1:3" x14ac:dyDescent="0.35">
      <c r="A110" t="s">
        <v>251</v>
      </c>
      <c r="B110" t="s">
        <v>18</v>
      </c>
      <c r="C110" t="s">
        <v>47</v>
      </c>
    </row>
    <row r="111" spans="1:3" x14ac:dyDescent="0.35">
      <c r="A111" t="s">
        <v>253</v>
      </c>
      <c r="B111" t="s">
        <v>47</v>
      </c>
      <c r="C111" t="s">
        <v>47</v>
      </c>
    </row>
    <row r="112" spans="1:3" x14ac:dyDescent="0.35">
      <c r="A112" t="s">
        <v>255</v>
      </c>
      <c r="B112" t="s">
        <v>47</v>
      </c>
      <c r="C112" t="s">
        <v>47</v>
      </c>
    </row>
    <row r="113" spans="1:3" x14ac:dyDescent="0.35">
      <c r="A113" t="s">
        <v>257</v>
      </c>
      <c r="B113" t="s">
        <v>47</v>
      </c>
      <c r="C113" t="s">
        <v>47</v>
      </c>
    </row>
    <row r="114" spans="1:3" x14ac:dyDescent="0.35">
      <c r="A114" t="s">
        <v>259</v>
      </c>
      <c r="B114" t="s">
        <v>47</v>
      </c>
      <c r="C114" t="s">
        <v>47</v>
      </c>
    </row>
    <row r="115" spans="1:3" x14ac:dyDescent="0.35">
      <c r="A115" t="s">
        <v>261</v>
      </c>
      <c r="B115" t="s">
        <v>18</v>
      </c>
      <c r="C115" t="s">
        <v>47</v>
      </c>
    </row>
    <row r="116" spans="1:3" x14ac:dyDescent="0.35">
      <c r="A116" t="s">
        <v>263</v>
      </c>
      <c r="B116" t="s">
        <v>18</v>
      </c>
      <c r="C116" t="s">
        <v>47</v>
      </c>
    </row>
    <row r="117" spans="1:3" x14ac:dyDescent="0.35">
      <c r="A117" t="s">
        <v>265</v>
      </c>
      <c r="B117" t="s">
        <v>18</v>
      </c>
      <c r="C117" t="s">
        <v>47</v>
      </c>
    </row>
    <row r="118" spans="1:3" x14ac:dyDescent="0.35">
      <c r="A118" t="s">
        <v>267</v>
      </c>
      <c r="B118" t="s">
        <v>18</v>
      </c>
      <c r="C118" t="s">
        <v>47</v>
      </c>
    </row>
    <row r="119" spans="1:3" x14ac:dyDescent="0.35">
      <c r="A119" t="s">
        <v>269</v>
      </c>
      <c r="B119" t="s">
        <v>18</v>
      </c>
      <c r="C119" t="s">
        <v>47</v>
      </c>
    </row>
    <row r="120" spans="1:3" x14ac:dyDescent="0.35">
      <c r="A120" t="s">
        <v>271</v>
      </c>
      <c r="B120" t="s">
        <v>18</v>
      </c>
      <c r="C120" t="s">
        <v>47</v>
      </c>
    </row>
    <row r="121" spans="1:3" x14ac:dyDescent="0.35">
      <c r="A121" t="s">
        <v>273</v>
      </c>
      <c r="B121" t="s">
        <v>47</v>
      </c>
      <c r="C121" t="s">
        <v>47</v>
      </c>
    </row>
    <row r="122" spans="1:3" x14ac:dyDescent="0.35">
      <c r="A122" t="s">
        <v>275</v>
      </c>
      <c r="B122" t="s">
        <v>47</v>
      </c>
      <c r="C122" t="s">
        <v>47</v>
      </c>
    </row>
    <row r="123" spans="1:3" x14ac:dyDescent="0.35">
      <c r="A123" t="s">
        <v>277</v>
      </c>
      <c r="B123" t="s">
        <v>18</v>
      </c>
      <c r="C123" t="s">
        <v>47</v>
      </c>
    </row>
    <row r="124" spans="1:3" x14ac:dyDescent="0.35">
      <c r="A124" t="s">
        <v>279</v>
      </c>
      <c r="B124" t="s">
        <v>47</v>
      </c>
      <c r="C124" t="s">
        <v>47</v>
      </c>
    </row>
    <row r="125" spans="1:3" x14ac:dyDescent="0.35">
      <c r="A125" t="s">
        <v>281</v>
      </c>
      <c r="B125" t="s">
        <v>18</v>
      </c>
      <c r="C125" t="s">
        <v>47</v>
      </c>
    </row>
    <row r="126" spans="1:3" x14ac:dyDescent="0.35">
      <c r="A126" t="s">
        <v>283</v>
      </c>
      <c r="B126" t="s">
        <v>18</v>
      </c>
      <c r="C126" t="s">
        <v>47</v>
      </c>
    </row>
    <row r="127" spans="1:3" x14ac:dyDescent="0.35">
      <c r="A127" t="s">
        <v>285</v>
      </c>
      <c r="B127" t="s">
        <v>18</v>
      </c>
      <c r="C127" t="s">
        <v>47</v>
      </c>
    </row>
    <row r="128" spans="1:3" x14ac:dyDescent="0.35">
      <c r="A128" t="s">
        <v>287</v>
      </c>
      <c r="B128" t="s">
        <v>18</v>
      </c>
      <c r="C128" t="s">
        <v>47</v>
      </c>
    </row>
    <row r="129" spans="1:3" x14ac:dyDescent="0.35">
      <c r="A129" t="s">
        <v>289</v>
      </c>
      <c r="B129" t="s">
        <v>18</v>
      </c>
      <c r="C129" t="s">
        <v>47</v>
      </c>
    </row>
    <row r="130" spans="1:3" x14ac:dyDescent="0.35">
      <c r="A130" t="s">
        <v>291</v>
      </c>
      <c r="B130" t="s">
        <v>47</v>
      </c>
      <c r="C130" t="s">
        <v>47</v>
      </c>
    </row>
    <row r="131" spans="1:3" x14ac:dyDescent="0.35">
      <c r="A131" t="s">
        <v>293</v>
      </c>
      <c r="B131" t="s">
        <v>18</v>
      </c>
      <c r="C131" t="s">
        <v>47</v>
      </c>
    </row>
    <row r="132" spans="1:3" x14ac:dyDescent="0.35">
      <c r="A132" t="s">
        <v>295</v>
      </c>
      <c r="B132" t="s">
        <v>18</v>
      </c>
      <c r="C132" t="s">
        <v>47</v>
      </c>
    </row>
    <row r="133" spans="1:3" x14ac:dyDescent="0.35">
      <c r="A133" t="s">
        <v>297</v>
      </c>
      <c r="B133" t="s">
        <v>47</v>
      </c>
      <c r="C133" t="s">
        <v>47</v>
      </c>
    </row>
    <row r="134" spans="1:3" x14ac:dyDescent="0.35">
      <c r="A134" t="s">
        <v>299</v>
      </c>
      <c r="B134" t="s">
        <v>18</v>
      </c>
      <c r="C134" t="s">
        <v>47</v>
      </c>
    </row>
    <row r="135" spans="1:3" x14ac:dyDescent="0.35">
      <c r="A135" t="s">
        <v>301</v>
      </c>
      <c r="B135" t="s">
        <v>47</v>
      </c>
      <c r="C135" t="s">
        <v>47</v>
      </c>
    </row>
    <row r="136" spans="1:3" x14ac:dyDescent="0.35">
      <c r="A136" t="s">
        <v>303</v>
      </c>
      <c r="B136" t="s">
        <v>47</v>
      </c>
      <c r="C136" t="s">
        <v>47</v>
      </c>
    </row>
    <row r="137" spans="1:3" x14ac:dyDescent="0.35">
      <c r="A137" t="s">
        <v>305</v>
      </c>
      <c r="B137" t="s">
        <v>18</v>
      </c>
      <c r="C137" t="s">
        <v>47</v>
      </c>
    </row>
    <row r="138" spans="1:3" x14ac:dyDescent="0.35">
      <c r="A138" t="s">
        <v>307</v>
      </c>
      <c r="B138" t="s">
        <v>18</v>
      </c>
      <c r="C138" t="s">
        <v>47</v>
      </c>
    </row>
    <row r="139" spans="1:3" x14ac:dyDescent="0.35">
      <c r="A139" t="s">
        <v>309</v>
      </c>
      <c r="B139" t="s">
        <v>18</v>
      </c>
      <c r="C139" t="s">
        <v>47</v>
      </c>
    </row>
    <row r="140" spans="1:3" x14ac:dyDescent="0.35">
      <c r="A140" t="s">
        <v>311</v>
      </c>
      <c r="B140" t="s">
        <v>47</v>
      </c>
      <c r="C140" t="s">
        <v>47</v>
      </c>
    </row>
    <row r="141" spans="1:3" x14ac:dyDescent="0.35">
      <c r="A141" t="s">
        <v>313</v>
      </c>
      <c r="B141" t="s">
        <v>18</v>
      </c>
      <c r="C141" t="s">
        <v>47</v>
      </c>
    </row>
    <row r="142" spans="1:3" x14ac:dyDescent="0.35">
      <c r="A142" t="s">
        <v>315</v>
      </c>
      <c r="B142" t="s">
        <v>47</v>
      </c>
      <c r="C142" t="s">
        <v>47</v>
      </c>
    </row>
    <row r="143" spans="1:3" x14ac:dyDescent="0.35">
      <c r="A143" t="s">
        <v>317</v>
      </c>
      <c r="B143" t="s">
        <v>18</v>
      </c>
      <c r="C143" t="s">
        <v>47</v>
      </c>
    </row>
    <row r="144" spans="1:3" x14ac:dyDescent="0.35">
      <c r="A144" t="s">
        <v>320</v>
      </c>
      <c r="B144" t="s">
        <v>18</v>
      </c>
      <c r="C144" t="s">
        <v>47</v>
      </c>
    </row>
    <row r="145" spans="1:3" x14ac:dyDescent="0.35">
      <c r="A145" t="s">
        <v>323</v>
      </c>
      <c r="B145" t="s">
        <v>47</v>
      </c>
      <c r="C145" t="s">
        <v>47</v>
      </c>
    </row>
    <row r="146" spans="1:3" x14ac:dyDescent="0.35">
      <c r="A146" t="s">
        <v>326</v>
      </c>
      <c r="B146" t="s">
        <v>18</v>
      </c>
      <c r="C146" t="s">
        <v>47</v>
      </c>
    </row>
    <row r="147" spans="1:3" x14ac:dyDescent="0.35">
      <c r="A147" t="s">
        <v>329</v>
      </c>
      <c r="B147" t="s">
        <v>47</v>
      </c>
      <c r="C147" t="s">
        <v>47</v>
      </c>
    </row>
    <row r="148" spans="1:3" x14ac:dyDescent="0.35">
      <c r="A148" t="s">
        <v>331</v>
      </c>
      <c r="B148" t="s">
        <v>18</v>
      </c>
      <c r="C148" t="s">
        <v>47</v>
      </c>
    </row>
    <row r="149" spans="1:3" x14ac:dyDescent="0.35">
      <c r="A149" t="s">
        <v>333</v>
      </c>
      <c r="B149" t="s">
        <v>18</v>
      </c>
      <c r="C149" t="s">
        <v>47</v>
      </c>
    </row>
    <row r="150" spans="1:3" x14ac:dyDescent="0.35">
      <c r="A150" t="s">
        <v>335</v>
      </c>
      <c r="B150" t="s">
        <v>18</v>
      </c>
      <c r="C150" t="s">
        <v>47</v>
      </c>
    </row>
    <row r="151" spans="1:3" x14ac:dyDescent="0.35">
      <c r="A151" t="s">
        <v>337</v>
      </c>
      <c r="B151" t="s">
        <v>18</v>
      </c>
      <c r="C151" t="s">
        <v>47</v>
      </c>
    </row>
    <row r="152" spans="1:3" x14ac:dyDescent="0.35">
      <c r="A152" t="s">
        <v>339</v>
      </c>
      <c r="B152" t="s">
        <v>47</v>
      </c>
      <c r="C152" t="s">
        <v>47</v>
      </c>
    </row>
    <row r="153" spans="1:3" x14ac:dyDescent="0.35">
      <c r="A153" t="s">
        <v>341</v>
      </c>
      <c r="B153" t="s">
        <v>18</v>
      </c>
      <c r="C153" t="s">
        <v>47</v>
      </c>
    </row>
    <row r="154" spans="1:3" x14ac:dyDescent="0.35">
      <c r="A154" t="s">
        <v>343</v>
      </c>
      <c r="B154" t="s">
        <v>18</v>
      </c>
      <c r="C154" t="s">
        <v>47</v>
      </c>
    </row>
    <row r="155" spans="1:3" x14ac:dyDescent="0.35">
      <c r="A155" t="s">
        <v>345</v>
      </c>
      <c r="B155" t="s">
        <v>18</v>
      </c>
      <c r="C155" t="s">
        <v>47</v>
      </c>
    </row>
    <row r="156" spans="1:3" x14ac:dyDescent="0.35">
      <c r="A156" t="s">
        <v>347</v>
      </c>
      <c r="B156" t="s">
        <v>18</v>
      </c>
      <c r="C156" t="s">
        <v>47</v>
      </c>
    </row>
    <row r="157" spans="1:3" x14ac:dyDescent="0.35">
      <c r="A157" t="s">
        <v>349</v>
      </c>
      <c r="B157" t="s">
        <v>47</v>
      </c>
      <c r="C157" t="s">
        <v>47</v>
      </c>
    </row>
    <row r="158" spans="1:3" x14ac:dyDescent="0.35">
      <c r="A158" t="s">
        <v>351</v>
      </c>
      <c r="B158" t="s">
        <v>47</v>
      </c>
      <c r="C158" t="s">
        <v>47</v>
      </c>
    </row>
    <row r="159" spans="1:3" x14ac:dyDescent="0.35">
      <c r="A159" t="s">
        <v>353</v>
      </c>
      <c r="B159" t="s">
        <v>47</v>
      </c>
      <c r="C159" t="s">
        <v>47</v>
      </c>
    </row>
    <row r="160" spans="1:3" x14ac:dyDescent="0.35">
      <c r="A160" t="s">
        <v>355</v>
      </c>
      <c r="B160" t="s">
        <v>47</v>
      </c>
      <c r="C160" t="s">
        <v>47</v>
      </c>
    </row>
    <row r="161" spans="1:3" x14ac:dyDescent="0.35">
      <c r="A161" t="s">
        <v>357</v>
      </c>
      <c r="B161" t="s">
        <v>47</v>
      </c>
      <c r="C161" t="s">
        <v>47</v>
      </c>
    </row>
    <row r="162" spans="1:3" x14ac:dyDescent="0.35">
      <c r="A162" t="s">
        <v>359</v>
      </c>
      <c r="B162" t="s">
        <v>18</v>
      </c>
      <c r="C162" t="s">
        <v>47</v>
      </c>
    </row>
    <row r="163" spans="1:3" x14ac:dyDescent="0.35">
      <c r="A163" t="s">
        <v>361</v>
      </c>
      <c r="B163" t="s">
        <v>18</v>
      </c>
      <c r="C163" t="s">
        <v>47</v>
      </c>
    </row>
    <row r="164" spans="1:3" x14ac:dyDescent="0.35">
      <c r="A164" t="s">
        <v>363</v>
      </c>
      <c r="B164" t="s">
        <v>18</v>
      </c>
      <c r="C164" t="s">
        <v>47</v>
      </c>
    </row>
    <row r="165" spans="1:3" x14ac:dyDescent="0.35">
      <c r="A165" t="s">
        <v>365</v>
      </c>
      <c r="B165" t="s">
        <v>18</v>
      </c>
      <c r="C165" t="s">
        <v>47</v>
      </c>
    </row>
    <row r="166" spans="1:3" x14ac:dyDescent="0.35">
      <c r="A166" t="s">
        <v>367</v>
      </c>
      <c r="B166" t="s">
        <v>18</v>
      </c>
      <c r="C166" t="s">
        <v>47</v>
      </c>
    </row>
    <row r="167" spans="1:3" x14ac:dyDescent="0.35">
      <c r="A167" t="s">
        <v>369</v>
      </c>
      <c r="B167" t="s">
        <v>47</v>
      </c>
      <c r="C167" t="s">
        <v>47</v>
      </c>
    </row>
    <row r="168" spans="1:3" x14ac:dyDescent="0.35">
      <c r="A168" t="s">
        <v>371</v>
      </c>
      <c r="B168" t="s">
        <v>47</v>
      </c>
      <c r="C168" t="s">
        <v>47</v>
      </c>
    </row>
    <row r="169" spans="1:3" x14ac:dyDescent="0.35">
      <c r="A169" t="s">
        <v>373</v>
      </c>
      <c r="B169" t="s">
        <v>47</v>
      </c>
      <c r="C169" t="s">
        <v>47</v>
      </c>
    </row>
    <row r="170" spans="1:3" x14ac:dyDescent="0.35">
      <c r="A170" t="s">
        <v>375</v>
      </c>
      <c r="B170" t="s">
        <v>18</v>
      </c>
      <c r="C170" t="s">
        <v>47</v>
      </c>
    </row>
    <row r="171" spans="1:3" x14ac:dyDescent="0.35">
      <c r="A171" t="s">
        <v>377</v>
      </c>
      <c r="B171" t="s">
        <v>47</v>
      </c>
      <c r="C171" t="s">
        <v>47</v>
      </c>
    </row>
    <row r="172" spans="1:3" x14ac:dyDescent="0.35">
      <c r="A172" t="s">
        <v>379</v>
      </c>
      <c r="B172" t="s">
        <v>47</v>
      </c>
      <c r="C172" t="s">
        <v>47</v>
      </c>
    </row>
    <row r="173" spans="1:3" x14ac:dyDescent="0.35">
      <c r="A173" t="s">
        <v>381</v>
      </c>
      <c r="B173" t="s">
        <v>18</v>
      </c>
      <c r="C173" t="s">
        <v>47</v>
      </c>
    </row>
    <row r="174" spans="1:3" x14ac:dyDescent="0.35">
      <c r="A174" t="s">
        <v>383</v>
      </c>
      <c r="B174" t="s">
        <v>47</v>
      </c>
      <c r="C174" t="s">
        <v>47</v>
      </c>
    </row>
    <row r="175" spans="1:3" x14ac:dyDescent="0.35">
      <c r="A175" t="s">
        <v>385</v>
      </c>
      <c r="B175" t="s">
        <v>18</v>
      </c>
      <c r="C175" t="s">
        <v>47</v>
      </c>
    </row>
    <row r="176" spans="1:3" x14ac:dyDescent="0.35">
      <c r="A176" t="s">
        <v>388</v>
      </c>
      <c r="B176" t="s">
        <v>18</v>
      </c>
      <c r="C176" t="s">
        <v>47</v>
      </c>
    </row>
    <row r="177" spans="1:3" x14ac:dyDescent="0.35">
      <c r="A177" t="s">
        <v>390</v>
      </c>
      <c r="B177" t="s">
        <v>18</v>
      </c>
      <c r="C177" t="s">
        <v>47</v>
      </c>
    </row>
    <row r="178" spans="1:3" x14ac:dyDescent="0.35">
      <c r="A178" t="s">
        <v>392</v>
      </c>
      <c r="B178" t="s">
        <v>18</v>
      </c>
      <c r="C178" t="s">
        <v>47</v>
      </c>
    </row>
    <row r="179" spans="1:3" x14ac:dyDescent="0.35">
      <c r="A179" t="s">
        <v>394</v>
      </c>
      <c r="B179" t="s">
        <v>18</v>
      </c>
      <c r="C179" t="s">
        <v>47</v>
      </c>
    </row>
    <row r="180" spans="1:3" x14ac:dyDescent="0.35">
      <c r="A180" t="s">
        <v>396</v>
      </c>
      <c r="B180" t="s">
        <v>18</v>
      </c>
      <c r="C180" t="s">
        <v>47</v>
      </c>
    </row>
    <row r="181" spans="1:3" x14ac:dyDescent="0.35">
      <c r="A181" t="s">
        <v>398</v>
      </c>
      <c r="B181" t="s">
        <v>47</v>
      </c>
      <c r="C181" t="s">
        <v>18</v>
      </c>
    </row>
    <row r="182" spans="1:3" x14ac:dyDescent="0.35">
      <c r="A182" t="s">
        <v>400</v>
      </c>
      <c r="B182" t="s">
        <v>18</v>
      </c>
      <c r="C182" t="s">
        <v>47</v>
      </c>
    </row>
    <row r="183" spans="1:3" x14ac:dyDescent="0.35">
      <c r="A183" t="s">
        <v>402</v>
      </c>
      <c r="B183" t="s">
        <v>18</v>
      </c>
      <c r="C183" t="s">
        <v>47</v>
      </c>
    </row>
    <row r="184" spans="1:3" x14ac:dyDescent="0.35">
      <c r="A184" t="s">
        <v>404</v>
      </c>
      <c r="B184" t="s">
        <v>18</v>
      </c>
      <c r="C184" t="s">
        <v>47</v>
      </c>
    </row>
    <row r="185" spans="1:3" x14ac:dyDescent="0.35">
      <c r="A185" t="s">
        <v>406</v>
      </c>
      <c r="B185" t="s">
        <v>18</v>
      </c>
      <c r="C185" t="s">
        <v>47</v>
      </c>
    </row>
    <row r="186" spans="1:3" x14ac:dyDescent="0.35">
      <c r="A186" t="s">
        <v>408</v>
      </c>
      <c r="B186" t="s">
        <v>47</v>
      </c>
      <c r="C186" t="s">
        <v>47</v>
      </c>
    </row>
    <row r="187" spans="1:3" x14ac:dyDescent="0.35">
      <c r="A187" t="s">
        <v>410</v>
      </c>
      <c r="B187" t="s">
        <v>47</v>
      </c>
      <c r="C187" t="s">
        <v>18</v>
      </c>
    </row>
    <row r="188" spans="1:3" x14ac:dyDescent="0.35">
      <c r="A188" t="s">
        <v>412</v>
      </c>
      <c r="B188" t="s">
        <v>18</v>
      </c>
      <c r="C188" t="s">
        <v>47</v>
      </c>
    </row>
    <row r="189" spans="1:3" x14ac:dyDescent="0.35">
      <c r="A189" t="s">
        <v>414</v>
      </c>
      <c r="B189" t="s">
        <v>18</v>
      </c>
      <c r="C189" t="s">
        <v>47</v>
      </c>
    </row>
    <row r="190" spans="1:3" x14ac:dyDescent="0.35">
      <c r="A190" t="s">
        <v>416</v>
      </c>
      <c r="B190" t="s">
        <v>18</v>
      </c>
      <c r="C190" t="s">
        <v>47</v>
      </c>
    </row>
    <row r="191" spans="1:3" x14ac:dyDescent="0.35">
      <c r="A191" t="s">
        <v>418</v>
      </c>
      <c r="B191" t="s">
        <v>18</v>
      </c>
      <c r="C191" t="s">
        <v>47</v>
      </c>
    </row>
    <row r="192" spans="1:3" x14ac:dyDescent="0.35">
      <c r="A192" t="s">
        <v>420</v>
      </c>
      <c r="B192" t="s">
        <v>47</v>
      </c>
      <c r="C192" t="s">
        <v>47</v>
      </c>
    </row>
    <row r="193" spans="1:3" x14ac:dyDescent="0.35">
      <c r="A193" t="s">
        <v>422</v>
      </c>
      <c r="B193" t="s">
        <v>47</v>
      </c>
      <c r="C193" t="s">
        <v>47</v>
      </c>
    </row>
    <row r="194" spans="1:3" x14ac:dyDescent="0.35">
      <c r="A194" t="s">
        <v>424</v>
      </c>
      <c r="B194" t="s">
        <v>18</v>
      </c>
      <c r="C194" t="s">
        <v>47</v>
      </c>
    </row>
    <row r="195" spans="1:3" x14ac:dyDescent="0.35">
      <c r="A195" t="s">
        <v>426</v>
      </c>
      <c r="B195" t="s">
        <v>18</v>
      </c>
      <c r="C195" t="s">
        <v>47</v>
      </c>
    </row>
    <row r="196" spans="1:3" x14ac:dyDescent="0.35">
      <c r="A196" t="s">
        <v>428</v>
      </c>
      <c r="B196" t="s">
        <v>18</v>
      </c>
      <c r="C196" t="s">
        <v>47</v>
      </c>
    </row>
    <row r="197" spans="1:3" x14ac:dyDescent="0.35">
      <c r="A197" t="s">
        <v>430</v>
      </c>
      <c r="B197" t="s">
        <v>18</v>
      </c>
      <c r="C197" t="s">
        <v>47</v>
      </c>
    </row>
    <row r="198" spans="1:3" x14ac:dyDescent="0.35">
      <c r="A198" t="s">
        <v>432</v>
      </c>
      <c r="B198" t="s">
        <v>18</v>
      </c>
      <c r="C198" t="s">
        <v>47</v>
      </c>
    </row>
    <row r="199" spans="1:3" x14ac:dyDescent="0.35">
      <c r="A199" t="s">
        <v>434</v>
      </c>
      <c r="B199" t="s">
        <v>18</v>
      </c>
      <c r="C199" t="s">
        <v>47</v>
      </c>
    </row>
    <row r="200" spans="1:3" x14ac:dyDescent="0.35">
      <c r="A200" t="s">
        <v>436</v>
      </c>
      <c r="B200" t="s">
        <v>18</v>
      </c>
      <c r="C200" t="s">
        <v>47</v>
      </c>
    </row>
    <row r="201" spans="1:3" x14ac:dyDescent="0.35">
      <c r="A201" t="s">
        <v>438</v>
      </c>
      <c r="B201" t="s">
        <v>47</v>
      </c>
      <c r="C201" t="s">
        <v>47</v>
      </c>
    </row>
    <row r="202" spans="1:3" x14ac:dyDescent="0.35">
      <c r="A202" t="s">
        <v>440</v>
      </c>
      <c r="B202" t="s">
        <v>18</v>
      </c>
      <c r="C202" t="s">
        <v>47</v>
      </c>
    </row>
    <row r="203" spans="1:3" x14ac:dyDescent="0.35">
      <c r="A203" t="s">
        <v>442</v>
      </c>
      <c r="B203" t="s">
        <v>47</v>
      </c>
      <c r="C203" t="s">
        <v>47</v>
      </c>
    </row>
    <row r="204" spans="1:3" x14ac:dyDescent="0.35">
      <c r="A204" t="s">
        <v>444</v>
      </c>
      <c r="B204" t="s">
        <v>47</v>
      </c>
      <c r="C204" t="s">
        <v>47</v>
      </c>
    </row>
    <row r="205" spans="1:3" x14ac:dyDescent="0.35">
      <c r="A205" t="s">
        <v>446</v>
      </c>
      <c r="B205" t="s">
        <v>18</v>
      </c>
      <c r="C205" t="s">
        <v>47</v>
      </c>
    </row>
    <row r="206" spans="1:3" x14ac:dyDescent="0.35">
      <c r="A206" t="s">
        <v>448</v>
      </c>
      <c r="B206" t="s">
        <v>47</v>
      </c>
      <c r="C206" t="s">
        <v>47</v>
      </c>
    </row>
    <row r="207" spans="1:3" x14ac:dyDescent="0.35">
      <c r="A207" t="s">
        <v>450</v>
      </c>
      <c r="B207" t="s">
        <v>18</v>
      </c>
      <c r="C207" t="s">
        <v>47</v>
      </c>
    </row>
    <row r="208" spans="1:3" x14ac:dyDescent="0.35">
      <c r="A208" t="s">
        <v>452</v>
      </c>
      <c r="B208" t="s">
        <v>47</v>
      </c>
      <c r="C208" t="s">
        <v>47</v>
      </c>
    </row>
    <row r="209" spans="1:3" x14ac:dyDescent="0.35">
      <c r="A209" t="s">
        <v>454</v>
      </c>
      <c r="B209" t="s">
        <v>18</v>
      </c>
      <c r="C209" t="s">
        <v>47</v>
      </c>
    </row>
    <row r="210" spans="1:3" x14ac:dyDescent="0.35">
      <c r="A210" t="s">
        <v>456</v>
      </c>
      <c r="B210" t="s">
        <v>18</v>
      </c>
      <c r="C210" t="s">
        <v>47</v>
      </c>
    </row>
    <row r="211" spans="1:3" x14ac:dyDescent="0.35">
      <c r="A211" t="s">
        <v>458</v>
      </c>
      <c r="B211" t="s">
        <v>18</v>
      </c>
      <c r="C211" t="s">
        <v>47</v>
      </c>
    </row>
    <row r="212" spans="1:3" x14ac:dyDescent="0.35">
      <c r="A212" t="s">
        <v>460</v>
      </c>
      <c r="B212" t="s">
        <v>47</v>
      </c>
      <c r="C212" t="s">
        <v>47</v>
      </c>
    </row>
    <row r="213" spans="1:3" x14ac:dyDescent="0.35">
      <c r="A213" t="s">
        <v>462</v>
      </c>
      <c r="B213" t="s">
        <v>18</v>
      </c>
      <c r="C213" t="s">
        <v>47</v>
      </c>
    </row>
    <row r="214" spans="1:3" x14ac:dyDescent="0.35">
      <c r="A214" t="s">
        <v>464</v>
      </c>
      <c r="B214" t="s">
        <v>47</v>
      </c>
      <c r="C214" t="s">
        <v>47</v>
      </c>
    </row>
    <row r="215" spans="1:3" x14ac:dyDescent="0.35">
      <c r="A215" t="s">
        <v>466</v>
      </c>
      <c r="B215" t="s">
        <v>18</v>
      </c>
      <c r="C215" t="s">
        <v>47</v>
      </c>
    </row>
    <row r="216" spans="1:3" x14ac:dyDescent="0.35">
      <c r="A216" t="s">
        <v>468</v>
      </c>
      <c r="B216" t="s">
        <v>18</v>
      </c>
      <c r="C216" t="s">
        <v>47</v>
      </c>
    </row>
    <row r="217" spans="1:3" x14ac:dyDescent="0.35">
      <c r="A217" t="s">
        <v>470</v>
      </c>
      <c r="B217" t="s">
        <v>18</v>
      </c>
      <c r="C217" t="s">
        <v>47</v>
      </c>
    </row>
    <row r="218" spans="1:3" x14ac:dyDescent="0.35">
      <c r="A218" t="s">
        <v>472</v>
      </c>
      <c r="B218" t="s">
        <v>47</v>
      </c>
      <c r="C218" t="s">
        <v>47</v>
      </c>
    </row>
    <row r="219" spans="1:3" x14ac:dyDescent="0.35">
      <c r="A219" t="s">
        <v>474</v>
      </c>
      <c r="B219" t="s">
        <v>18</v>
      </c>
      <c r="C219" t="s">
        <v>47</v>
      </c>
    </row>
    <row r="220" spans="1:3" x14ac:dyDescent="0.35">
      <c r="A220" t="s">
        <v>476</v>
      </c>
      <c r="B220" t="s">
        <v>47</v>
      </c>
      <c r="C220" t="s">
        <v>47</v>
      </c>
    </row>
    <row r="221" spans="1:3" x14ac:dyDescent="0.35">
      <c r="A221" t="s">
        <v>478</v>
      </c>
      <c r="B221" t="s">
        <v>47</v>
      </c>
      <c r="C221" t="s">
        <v>47</v>
      </c>
    </row>
    <row r="222" spans="1:3" x14ac:dyDescent="0.35">
      <c r="A222" t="s">
        <v>481</v>
      </c>
      <c r="B222" t="s">
        <v>47</v>
      </c>
      <c r="C222" t="s">
        <v>18</v>
      </c>
    </row>
    <row r="223" spans="1:3" x14ac:dyDescent="0.35">
      <c r="A223" t="s">
        <v>484</v>
      </c>
      <c r="B223" t="s">
        <v>18</v>
      </c>
      <c r="C223" t="s">
        <v>47</v>
      </c>
    </row>
    <row r="224" spans="1:3" x14ac:dyDescent="0.35">
      <c r="A224" t="s">
        <v>486</v>
      </c>
      <c r="B224" t="s">
        <v>18</v>
      </c>
      <c r="C224" t="s">
        <v>47</v>
      </c>
    </row>
    <row r="225" spans="1:3" x14ac:dyDescent="0.35">
      <c r="A225" t="s">
        <v>488</v>
      </c>
      <c r="B225" t="s">
        <v>47</v>
      </c>
      <c r="C225" t="s">
        <v>47</v>
      </c>
    </row>
    <row r="226" spans="1:3" x14ac:dyDescent="0.35">
      <c r="A226" t="s">
        <v>490</v>
      </c>
      <c r="B226" t="s">
        <v>18</v>
      </c>
      <c r="C226" t="s">
        <v>47</v>
      </c>
    </row>
    <row r="227" spans="1:3" x14ac:dyDescent="0.35">
      <c r="A227" t="s">
        <v>492</v>
      </c>
      <c r="B227" t="s">
        <v>47</v>
      </c>
      <c r="C227" t="s">
        <v>47</v>
      </c>
    </row>
    <row r="228" spans="1:3" x14ac:dyDescent="0.35">
      <c r="A228" t="s">
        <v>494</v>
      </c>
      <c r="B228" t="s">
        <v>18</v>
      </c>
      <c r="C228" t="s">
        <v>47</v>
      </c>
    </row>
    <row r="229" spans="1:3" x14ac:dyDescent="0.35">
      <c r="A229" t="s">
        <v>496</v>
      </c>
      <c r="B229" t="s">
        <v>47</v>
      </c>
      <c r="C229" t="s">
        <v>47</v>
      </c>
    </row>
    <row r="230" spans="1:3" x14ac:dyDescent="0.35">
      <c r="A230" t="s">
        <v>498</v>
      </c>
      <c r="B230" t="s">
        <v>47</v>
      </c>
      <c r="C230" t="s">
        <v>47</v>
      </c>
    </row>
    <row r="231" spans="1:3" x14ac:dyDescent="0.35">
      <c r="A231" t="s">
        <v>500</v>
      </c>
      <c r="B231" t="s">
        <v>47</v>
      </c>
      <c r="C231" t="s">
        <v>47</v>
      </c>
    </row>
    <row r="232" spans="1:3" x14ac:dyDescent="0.35">
      <c r="A232" t="s">
        <v>502</v>
      </c>
      <c r="B232" t="s">
        <v>18</v>
      </c>
      <c r="C232" t="s">
        <v>47</v>
      </c>
    </row>
    <row r="233" spans="1:3" x14ac:dyDescent="0.35">
      <c r="A233" t="s">
        <v>504</v>
      </c>
      <c r="B233" t="s">
        <v>47</v>
      </c>
      <c r="C233" t="s">
        <v>47</v>
      </c>
    </row>
    <row r="234" spans="1:3" x14ac:dyDescent="0.35">
      <c r="A234" t="s">
        <v>506</v>
      </c>
      <c r="B234" t="s">
        <v>18</v>
      </c>
      <c r="C234" t="s">
        <v>47</v>
      </c>
    </row>
    <row r="235" spans="1:3" x14ac:dyDescent="0.35">
      <c r="A235" t="s">
        <v>508</v>
      </c>
      <c r="B235" t="s">
        <v>18</v>
      </c>
      <c r="C235" t="s">
        <v>47</v>
      </c>
    </row>
    <row r="236" spans="1:3" x14ac:dyDescent="0.35">
      <c r="A236" t="s">
        <v>510</v>
      </c>
      <c r="B236" t="s">
        <v>18</v>
      </c>
      <c r="C236" t="s">
        <v>47</v>
      </c>
    </row>
    <row r="237" spans="1:3" x14ac:dyDescent="0.35">
      <c r="A237" t="s">
        <v>512</v>
      </c>
      <c r="B237" t="s">
        <v>47</v>
      </c>
      <c r="C237" t="s">
        <v>47</v>
      </c>
    </row>
    <row r="238" spans="1:3" x14ac:dyDescent="0.35">
      <c r="A238" t="s">
        <v>514</v>
      </c>
      <c r="B238" t="s">
        <v>18</v>
      </c>
      <c r="C238" t="s">
        <v>47</v>
      </c>
    </row>
    <row r="239" spans="1:3" x14ac:dyDescent="0.35">
      <c r="A239" t="s">
        <v>516</v>
      </c>
      <c r="B239" t="s">
        <v>18</v>
      </c>
      <c r="C239" t="s">
        <v>47</v>
      </c>
    </row>
    <row r="240" spans="1:3" x14ac:dyDescent="0.35">
      <c r="A240" t="s">
        <v>518</v>
      </c>
      <c r="B240" t="s">
        <v>18</v>
      </c>
      <c r="C240" t="s">
        <v>47</v>
      </c>
    </row>
    <row r="241" spans="1:3" x14ac:dyDescent="0.35">
      <c r="A241" t="s">
        <v>520</v>
      </c>
      <c r="B241" t="s">
        <v>18</v>
      </c>
      <c r="C241" t="s">
        <v>47</v>
      </c>
    </row>
    <row r="242" spans="1:3" x14ac:dyDescent="0.35">
      <c r="A242" t="s">
        <v>522</v>
      </c>
      <c r="B242" t="s">
        <v>47</v>
      </c>
      <c r="C242" t="s">
        <v>47</v>
      </c>
    </row>
    <row r="243" spans="1:3" x14ac:dyDescent="0.35">
      <c r="A243" t="s">
        <v>524</v>
      </c>
      <c r="B243" t="s">
        <v>47</v>
      </c>
      <c r="C243" t="s">
        <v>47</v>
      </c>
    </row>
    <row r="244" spans="1:3" x14ac:dyDescent="0.35">
      <c r="A244" t="s">
        <v>526</v>
      </c>
      <c r="B244" t="s">
        <v>47</v>
      </c>
      <c r="C244" t="s">
        <v>47</v>
      </c>
    </row>
    <row r="245" spans="1:3" x14ac:dyDescent="0.35">
      <c r="A245" t="s">
        <v>528</v>
      </c>
      <c r="B245" t="s">
        <v>18</v>
      </c>
      <c r="C245" t="s">
        <v>47</v>
      </c>
    </row>
    <row r="246" spans="1:3" x14ac:dyDescent="0.35">
      <c r="A246" t="s">
        <v>530</v>
      </c>
      <c r="B246" t="s">
        <v>18</v>
      </c>
      <c r="C246" t="s">
        <v>47</v>
      </c>
    </row>
    <row r="247" spans="1:3" x14ac:dyDescent="0.35">
      <c r="A247" t="s">
        <v>532</v>
      </c>
      <c r="B247" t="s">
        <v>47</v>
      </c>
      <c r="C247" t="s">
        <v>47</v>
      </c>
    </row>
    <row r="248" spans="1:3" x14ac:dyDescent="0.35">
      <c r="A248" t="s">
        <v>534</v>
      </c>
      <c r="B248" t="s">
        <v>18</v>
      </c>
      <c r="C248" t="s">
        <v>47</v>
      </c>
    </row>
    <row r="249" spans="1:3" x14ac:dyDescent="0.35">
      <c r="A249" t="s">
        <v>537</v>
      </c>
      <c r="B249" t="s">
        <v>18</v>
      </c>
      <c r="C249" t="s">
        <v>47</v>
      </c>
    </row>
    <row r="250" spans="1:3" x14ac:dyDescent="0.35">
      <c r="A250" t="s">
        <v>539</v>
      </c>
      <c r="B250" t="s">
        <v>18</v>
      </c>
      <c r="C250" t="s">
        <v>47</v>
      </c>
    </row>
    <row r="251" spans="1:3" x14ac:dyDescent="0.35">
      <c r="A251" t="s">
        <v>541</v>
      </c>
      <c r="B251" t="s">
        <v>18</v>
      </c>
      <c r="C251" t="s">
        <v>47</v>
      </c>
    </row>
    <row r="252" spans="1:3" x14ac:dyDescent="0.35">
      <c r="A252" t="s">
        <v>543</v>
      </c>
      <c r="B252" t="s">
        <v>18</v>
      </c>
      <c r="C252" t="s">
        <v>47</v>
      </c>
    </row>
    <row r="253" spans="1:3" x14ac:dyDescent="0.35">
      <c r="A253" t="s">
        <v>545</v>
      </c>
      <c r="B253" t="s">
        <v>18</v>
      </c>
      <c r="C253" t="s">
        <v>47</v>
      </c>
    </row>
    <row r="254" spans="1:3" x14ac:dyDescent="0.35">
      <c r="A254" t="s">
        <v>547</v>
      </c>
      <c r="B254" t="s">
        <v>47</v>
      </c>
      <c r="C254" t="s">
        <v>47</v>
      </c>
    </row>
    <row r="255" spans="1:3" x14ac:dyDescent="0.35">
      <c r="A255" t="s">
        <v>549</v>
      </c>
      <c r="B255" t="s">
        <v>47</v>
      </c>
      <c r="C255" t="s">
        <v>47</v>
      </c>
    </row>
    <row r="256" spans="1:3" x14ac:dyDescent="0.35">
      <c r="A256" t="s">
        <v>551</v>
      </c>
      <c r="B256" t="s">
        <v>18</v>
      </c>
      <c r="C256" t="s">
        <v>47</v>
      </c>
    </row>
    <row r="257" spans="1:3" x14ac:dyDescent="0.35">
      <c r="A257" t="s">
        <v>553</v>
      </c>
      <c r="B257" t="s">
        <v>18</v>
      </c>
      <c r="C257" t="s">
        <v>47</v>
      </c>
    </row>
    <row r="258" spans="1:3" x14ac:dyDescent="0.35">
      <c r="A258" t="s">
        <v>555</v>
      </c>
      <c r="B258" t="s">
        <v>18</v>
      </c>
      <c r="C258" t="s">
        <v>47</v>
      </c>
    </row>
    <row r="259" spans="1:3" x14ac:dyDescent="0.35">
      <c r="A259" t="s">
        <v>557</v>
      </c>
      <c r="B259" t="s">
        <v>18</v>
      </c>
      <c r="C259" t="s">
        <v>47</v>
      </c>
    </row>
    <row r="260" spans="1:3" x14ac:dyDescent="0.35">
      <c r="A260" t="s">
        <v>559</v>
      </c>
      <c r="B260" t="s">
        <v>18</v>
      </c>
      <c r="C260" t="s">
        <v>47</v>
      </c>
    </row>
    <row r="261" spans="1:3" x14ac:dyDescent="0.35">
      <c r="A261" t="s">
        <v>561</v>
      </c>
      <c r="B261" t="s">
        <v>18</v>
      </c>
      <c r="C261" t="s">
        <v>47</v>
      </c>
    </row>
    <row r="262" spans="1:3" x14ac:dyDescent="0.35">
      <c r="A262" t="s">
        <v>563</v>
      </c>
      <c r="B262" t="s">
        <v>18</v>
      </c>
      <c r="C262" t="s">
        <v>47</v>
      </c>
    </row>
    <row r="263" spans="1:3" x14ac:dyDescent="0.35">
      <c r="A263" t="s">
        <v>565</v>
      </c>
      <c r="B263" t="s">
        <v>47</v>
      </c>
      <c r="C263" t="s">
        <v>18</v>
      </c>
    </row>
    <row r="264" spans="1:3" x14ac:dyDescent="0.35">
      <c r="A264" t="s">
        <v>567</v>
      </c>
      <c r="B264" t="s">
        <v>47</v>
      </c>
      <c r="C264" t="s">
        <v>47</v>
      </c>
    </row>
    <row r="265" spans="1:3" x14ac:dyDescent="0.35">
      <c r="A265" t="s">
        <v>569</v>
      </c>
      <c r="B265" t="s">
        <v>18</v>
      </c>
      <c r="C265" t="s">
        <v>47</v>
      </c>
    </row>
    <row r="266" spans="1:3" x14ac:dyDescent="0.35">
      <c r="A266" t="s">
        <v>571</v>
      </c>
      <c r="B266" t="s">
        <v>18</v>
      </c>
      <c r="C266" t="s">
        <v>47</v>
      </c>
    </row>
    <row r="267" spans="1:3" x14ac:dyDescent="0.35">
      <c r="A267" t="s">
        <v>573</v>
      </c>
      <c r="B267" t="s">
        <v>18</v>
      </c>
      <c r="C267" t="s">
        <v>47</v>
      </c>
    </row>
    <row r="268" spans="1:3" x14ac:dyDescent="0.35">
      <c r="A268" t="s">
        <v>575</v>
      </c>
      <c r="B268" t="s">
        <v>47</v>
      </c>
      <c r="C268" t="s">
        <v>47</v>
      </c>
    </row>
    <row r="269" spans="1:3" x14ac:dyDescent="0.35">
      <c r="A269" t="s">
        <v>577</v>
      </c>
      <c r="B269" t="s">
        <v>47</v>
      </c>
      <c r="C269" t="s">
        <v>47</v>
      </c>
    </row>
    <row r="270" spans="1:3" x14ac:dyDescent="0.35">
      <c r="A270" t="s">
        <v>579</v>
      </c>
      <c r="B270" t="s">
        <v>18</v>
      </c>
      <c r="C270" t="s">
        <v>47</v>
      </c>
    </row>
    <row r="271" spans="1:3" x14ac:dyDescent="0.35">
      <c r="A271" t="s">
        <v>581</v>
      </c>
      <c r="B271" t="s">
        <v>18</v>
      </c>
      <c r="C271" t="s">
        <v>47</v>
      </c>
    </row>
    <row r="272" spans="1:3" x14ac:dyDescent="0.35">
      <c r="A272" t="s">
        <v>584</v>
      </c>
      <c r="B272" t="s">
        <v>47</v>
      </c>
      <c r="C272" t="s">
        <v>47</v>
      </c>
    </row>
    <row r="273" spans="1:3" x14ac:dyDescent="0.35">
      <c r="A273" t="s">
        <v>586</v>
      </c>
      <c r="B273" t="s">
        <v>47</v>
      </c>
      <c r="C273" t="s">
        <v>47</v>
      </c>
    </row>
    <row r="274" spans="1:3" x14ac:dyDescent="0.35">
      <c r="A274" t="s">
        <v>588</v>
      </c>
      <c r="B274" t="s">
        <v>18</v>
      </c>
      <c r="C274" t="s">
        <v>47</v>
      </c>
    </row>
    <row r="275" spans="1:3" x14ac:dyDescent="0.35">
      <c r="A275" t="s">
        <v>590</v>
      </c>
      <c r="B275" t="s">
        <v>47</v>
      </c>
      <c r="C275" t="s">
        <v>47</v>
      </c>
    </row>
    <row r="276" spans="1:3" x14ac:dyDescent="0.35">
      <c r="A276" t="s">
        <v>592</v>
      </c>
      <c r="B276" t="s">
        <v>47</v>
      </c>
      <c r="C276" t="s">
        <v>47</v>
      </c>
    </row>
    <row r="277" spans="1:3" x14ac:dyDescent="0.35">
      <c r="A277" t="s">
        <v>594</v>
      </c>
      <c r="B277" t="s">
        <v>18</v>
      </c>
      <c r="C277" t="s">
        <v>47</v>
      </c>
    </row>
    <row r="278" spans="1:3" x14ac:dyDescent="0.35">
      <c r="A278" t="s">
        <v>596</v>
      </c>
      <c r="B278" t="s">
        <v>18</v>
      </c>
      <c r="C278" t="s">
        <v>47</v>
      </c>
    </row>
    <row r="279" spans="1:3" x14ac:dyDescent="0.35">
      <c r="A279" t="s">
        <v>598</v>
      </c>
      <c r="B279" t="s">
        <v>18</v>
      </c>
      <c r="C279" t="s">
        <v>47</v>
      </c>
    </row>
    <row r="280" spans="1:3" x14ac:dyDescent="0.35">
      <c r="A280" t="s">
        <v>600</v>
      </c>
      <c r="B280" t="s">
        <v>18</v>
      </c>
      <c r="C280" t="s">
        <v>47</v>
      </c>
    </row>
    <row r="281" spans="1:3" x14ac:dyDescent="0.35">
      <c r="A281" t="s">
        <v>602</v>
      </c>
      <c r="B281" t="s">
        <v>18</v>
      </c>
      <c r="C281" t="s">
        <v>47</v>
      </c>
    </row>
    <row r="282" spans="1:3" x14ac:dyDescent="0.35">
      <c r="A282" t="s">
        <v>604</v>
      </c>
      <c r="B282" t="s">
        <v>18</v>
      </c>
      <c r="C282" t="s">
        <v>47</v>
      </c>
    </row>
    <row r="283" spans="1:3" x14ac:dyDescent="0.35">
      <c r="A283" t="s">
        <v>606</v>
      </c>
      <c r="B283" t="s">
        <v>18</v>
      </c>
      <c r="C283" t="s">
        <v>47</v>
      </c>
    </row>
    <row r="284" spans="1:3" x14ac:dyDescent="0.35">
      <c r="A284" t="s">
        <v>608</v>
      </c>
      <c r="B284" t="s">
        <v>18</v>
      </c>
      <c r="C284" t="s">
        <v>47</v>
      </c>
    </row>
    <row r="285" spans="1:3" x14ac:dyDescent="0.35">
      <c r="A285" t="s">
        <v>610</v>
      </c>
      <c r="B285" t="s">
        <v>47</v>
      </c>
      <c r="C285" t="s">
        <v>47</v>
      </c>
    </row>
    <row r="286" spans="1:3" x14ac:dyDescent="0.35">
      <c r="A286" t="s">
        <v>612</v>
      </c>
      <c r="B286" t="s">
        <v>47</v>
      </c>
      <c r="C286" t="s">
        <v>47</v>
      </c>
    </row>
    <row r="287" spans="1:3" x14ac:dyDescent="0.35">
      <c r="A287" t="s">
        <v>614</v>
      </c>
      <c r="B287" t="s">
        <v>47</v>
      </c>
      <c r="C287" t="s">
        <v>47</v>
      </c>
    </row>
    <row r="288" spans="1:3" x14ac:dyDescent="0.35">
      <c r="A288" t="s">
        <v>616</v>
      </c>
      <c r="B288" t="s">
        <v>18</v>
      </c>
      <c r="C288" t="s">
        <v>47</v>
      </c>
    </row>
    <row r="289" spans="1:3" x14ac:dyDescent="0.35">
      <c r="A289" t="s">
        <v>618</v>
      </c>
      <c r="B289" t="s">
        <v>47</v>
      </c>
      <c r="C289" t="s">
        <v>47</v>
      </c>
    </row>
    <row r="290" spans="1:3" x14ac:dyDescent="0.35">
      <c r="A290" t="s">
        <v>620</v>
      </c>
      <c r="B290" t="s">
        <v>47</v>
      </c>
      <c r="C290" t="s">
        <v>47</v>
      </c>
    </row>
    <row r="291" spans="1:3" x14ac:dyDescent="0.35">
      <c r="A291" t="s">
        <v>622</v>
      </c>
      <c r="B291" t="s">
        <v>18</v>
      </c>
      <c r="C291" t="s">
        <v>47</v>
      </c>
    </row>
    <row r="292" spans="1:3" x14ac:dyDescent="0.35">
      <c r="A292" t="s">
        <v>624</v>
      </c>
      <c r="B292" t="s">
        <v>47</v>
      </c>
      <c r="C292" t="s">
        <v>47</v>
      </c>
    </row>
    <row r="293" spans="1:3" x14ac:dyDescent="0.35">
      <c r="A293" t="s">
        <v>626</v>
      </c>
      <c r="B293" t="s">
        <v>18</v>
      </c>
      <c r="C293" t="s">
        <v>18</v>
      </c>
    </row>
    <row r="294" spans="1:3" x14ac:dyDescent="0.35">
      <c r="A294" t="s">
        <v>628</v>
      </c>
      <c r="B294" t="s">
        <v>18</v>
      </c>
      <c r="C294" t="s">
        <v>47</v>
      </c>
    </row>
    <row r="295" spans="1:3" x14ac:dyDescent="0.35">
      <c r="A295" t="s">
        <v>630</v>
      </c>
      <c r="B295" t="s">
        <v>18</v>
      </c>
      <c r="C295" t="s">
        <v>47</v>
      </c>
    </row>
    <row r="296" spans="1:3" x14ac:dyDescent="0.35">
      <c r="A296" t="s">
        <v>632</v>
      </c>
      <c r="B296" t="s">
        <v>47</v>
      </c>
      <c r="C296" t="s">
        <v>47</v>
      </c>
    </row>
    <row r="297" spans="1:3" x14ac:dyDescent="0.35">
      <c r="A297" t="s">
        <v>633</v>
      </c>
      <c r="B297" t="s">
        <v>18</v>
      </c>
      <c r="C297" t="s">
        <v>47</v>
      </c>
    </row>
    <row r="298" spans="1:3" x14ac:dyDescent="0.35">
      <c r="A298" t="s">
        <v>635</v>
      </c>
      <c r="B298" t="s">
        <v>18</v>
      </c>
      <c r="C298" t="s">
        <v>47</v>
      </c>
    </row>
    <row r="299" spans="1:3" x14ac:dyDescent="0.35">
      <c r="A299" t="s">
        <v>637</v>
      </c>
      <c r="B299" t="s">
        <v>18</v>
      </c>
      <c r="C299" t="s">
        <v>18</v>
      </c>
    </row>
    <row r="300" spans="1:3" x14ac:dyDescent="0.35">
      <c r="A300" t="s">
        <v>639</v>
      </c>
      <c r="B300" t="s">
        <v>47</v>
      </c>
      <c r="C300" t="s">
        <v>47</v>
      </c>
    </row>
    <row r="301" spans="1:3" x14ac:dyDescent="0.35">
      <c r="A301" t="s">
        <v>641</v>
      </c>
      <c r="B301" t="s">
        <v>18</v>
      </c>
      <c r="C301" t="s">
        <v>47</v>
      </c>
    </row>
    <row r="302" spans="1:3" x14ac:dyDescent="0.35">
      <c r="A302" t="s">
        <v>643</v>
      </c>
      <c r="B302" t="s">
        <v>47</v>
      </c>
      <c r="C302" t="s">
        <v>47</v>
      </c>
    </row>
    <row r="303" spans="1:3" x14ac:dyDescent="0.35">
      <c r="A303" t="s">
        <v>645</v>
      </c>
      <c r="B303" t="s">
        <v>18</v>
      </c>
      <c r="C303" t="s">
        <v>47</v>
      </c>
    </row>
    <row r="304" spans="1:3" x14ac:dyDescent="0.35">
      <c r="A304" t="s">
        <v>647</v>
      </c>
      <c r="B304" t="s">
        <v>47</v>
      </c>
      <c r="C304" t="s">
        <v>47</v>
      </c>
    </row>
    <row r="305" spans="1:3" x14ac:dyDescent="0.35">
      <c r="A305" t="s">
        <v>649</v>
      </c>
      <c r="B305" t="s">
        <v>18</v>
      </c>
      <c r="C305" t="s">
        <v>47</v>
      </c>
    </row>
    <row r="306" spans="1:3" x14ac:dyDescent="0.35">
      <c r="A306" t="s">
        <v>651</v>
      </c>
      <c r="B306" t="s">
        <v>47</v>
      </c>
      <c r="C306" t="s">
        <v>47</v>
      </c>
    </row>
    <row r="307" spans="1:3" x14ac:dyDescent="0.35">
      <c r="A307" t="s">
        <v>653</v>
      </c>
      <c r="B307" t="s">
        <v>47</v>
      </c>
      <c r="C307" t="s">
        <v>47</v>
      </c>
    </row>
    <row r="308" spans="1:3" x14ac:dyDescent="0.35">
      <c r="A308" t="s">
        <v>655</v>
      </c>
      <c r="B308" t="s">
        <v>47</v>
      </c>
      <c r="C308" t="s">
        <v>47</v>
      </c>
    </row>
    <row r="309" spans="1:3" x14ac:dyDescent="0.35">
      <c r="A309" t="s">
        <v>657</v>
      </c>
      <c r="B309" t="s">
        <v>18</v>
      </c>
      <c r="C309" t="s">
        <v>47</v>
      </c>
    </row>
    <row r="310" spans="1:3" x14ac:dyDescent="0.35">
      <c r="A310" t="s">
        <v>659</v>
      </c>
      <c r="B310" t="s">
        <v>47</v>
      </c>
      <c r="C310" t="s">
        <v>47</v>
      </c>
    </row>
    <row r="311" spans="1:3" x14ac:dyDescent="0.35">
      <c r="A311" t="s">
        <v>661</v>
      </c>
      <c r="B311" t="s">
        <v>47</v>
      </c>
      <c r="C311" t="s">
        <v>47</v>
      </c>
    </row>
    <row r="312" spans="1:3" x14ac:dyDescent="0.35">
      <c r="A312" t="s">
        <v>663</v>
      </c>
      <c r="B312" t="s">
        <v>47</v>
      </c>
      <c r="C312" t="s">
        <v>47</v>
      </c>
    </row>
    <row r="313" spans="1:3" x14ac:dyDescent="0.35">
      <c r="A313" t="s">
        <v>665</v>
      </c>
      <c r="B313" t="s">
        <v>18</v>
      </c>
      <c r="C313" t="s">
        <v>47</v>
      </c>
    </row>
    <row r="314" spans="1:3" x14ac:dyDescent="0.35">
      <c r="A314" t="s">
        <v>667</v>
      </c>
      <c r="B314" t="s">
        <v>47</v>
      </c>
      <c r="C314" t="s">
        <v>47</v>
      </c>
    </row>
    <row r="315" spans="1:3" x14ac:dyDescent="0.35">
      <c r="A315" t="s">
        <v>669</v>
      </c>
      <c r="B315" t="s">
        <v>47</v>
      </c>
      <c r="C315" t="s">
        <v>47</v>
      </c>
    </row>
    <row r="316" spans="1:3" x14ac:dyDescent="0.35">
      <c r="A316" t="s">
        <v>671</v>
      </c>
      <c r="B316" t="s">
        <v>18</v>
      </c>
      <c r="C316" t="s">
        <v>47</v>
      </c>
    </row>
    <row r="317" spans="1:3" x14ac:dyDescent="0.35">
      <c r="A317" t="s">
        <v>673</v>
      </c>
      <c r="B317" t="s">
        <v>18</v>
      </c>
      <c r="C317" t="s">
        <v>18</v>
      </c>
    </row>
    <row r="318" spans="1:3" x14ac:dyDescent="0.35">
      <c r="A318" t="s">
        <v>675</v>
      </c>
      <c r="B318" t="s">
        <v>18</v>
      </c>
      <c r="C318" t="s">
        <v>18</v>
      </c>
    </row>
    <row r="319" spans="1:3" x14ac:dyDescent="0.35">
      <c r="A319" t="s">
        <v>677</v>
      </c>
      <c r="B319" t="s">
        <v>47</v>
      </c>
      <c r="C319" t="s">
        <v>47</v>
      </c>
    </row>
    <row r="320" spans="1:3" x14ac:dyDescent="0.35">
      <c r="A320" t="s">
        <v>679</v>
      </c>
      <c r="B320" t="s">
        <v>18</v>
      </c>
      <c r="C320" t="s">
        <v>18</v>
      </c>
    </row>
    <row r="321" spans="1:3" x14ac:dyDescent="0.35">
      <c r="A321" t="s">
        <v>681</v>
      </c>
      <c r="B321" t="s">
        <v>18</v>
      </c>
      <c r="C321" t="s">
        <v>47</v>
      </c>
    </row>
    <row r="322" spans="1:3" x14ac:dyDescent="0.35">
      <c r="A322" t="s">
        <v>683</v>
      </c>
      <c r="B322" t="s">
        <v>18</v>
      </c>
      <c r="C322" t="s">
        <v>47</v>
      </c>
    </row>
    <row r="323" spans="1:3" x14ac:dyDescent="0.35">
      <c r="A323" t="s">
        <v>685</v>
      </c>
      <c r="B323" t="s">
        <v>47</v>
      </c>
      <c r="C323" t="s">
        <v>18</v>
      </c>
    </row>
    <row r="324" spans="1:3" x14ac:dyDescent="0.35">
      <c r="A324" t="s">
        <v>687</v>
      </c>
      <c r="B324" t="s">
        <v>47</v>
      </c>
      <c r="C324" t="s">
        <v>47</v>
      </c>
    </row>
    <row r="325" spans="1:3" x14ac:dyDescent="0.35">
      <c r="A325" t="s">
        <v>689</v>
      </c>
      <c r="B325" t="s">
        <v>18</v>
      </c>
      <c r="C325" t="s">
        <v>47</v>
      </c>
    </row>
    <row r="326" spans="1:3" x14ac:dyDescent="0.35">
      <c r="A326" t="s">
        <v>691</v>
      </c>
      <c r="B326" t="s">
        <v>47</v>
      </c>
      <c r="C326" t="s">
        <v>47</v>
      </c>
    </row>
    <row r="327" spans="1:3" x14ac:dyDescent="0.35">
      <c r="A327" t="s">
        <v>693</v>
      </c>
      <c r="B327" t="s">
        <v>47</v>
      </c>
      <c r="C327" t="s">
        <v>47</v>
      </c>
    </row>
    <row r="328" spans="1:3" x14ac:dyDescent="0.35">
      <c r="A328" t="s">
        <v>696</v>
      </c>
      <c r="B328" t="s">
        <v>47</v>
      </c>
      <c r="C328" t="s">
        <v>47</v>
      </c>
    </row>
    <row r="329" spans="1:3" x14ac:dyDescent="0.35">
      <c r="A329" t="s">
        <v>698</v>
      </c>
      <c r="B329" t="s">
        <v>18</v>
      </c>
      <c r="C329" t="s">
        <v>47</v>
      </c>
    </row>
    <row r="330" spans="1:3" x14ac:dyDescent="0.35">
      <c r="A330" t="s">
        <v>700</v>
      </c>
      <c r="B330" t="s">
        <v>18</v>
      </c>
      <c r="C330" t="s">
        <v>47</v>
      </c>
    </row>
    <row r="331" spans="1:3" x14ac:dyDescent="0.35">
      <c r="A331" t="s">
        <v>702</v>
      </c>
      <c r="B331" t="s">
        <v>47</v>
      </c>
      <c r="C331" t="s">
        <v>47</v>
      </c>
    </row>
    <row r="332" spans="1:3" x14ac:dyDescent="0.35">
      <c r="A332" t="s">
        <v>704</v>
      </c>
      <c r="B332" t="s">
        <v>18</v>
      </c>
      <c r="C332" t="s">
        <v>47</v>
      </c>
    </row>
    <row r="333" spans="1:3" x14ac:dyDescent="0.35">
      <c r="A333" t="s">
        <v>706</v>
      </c>
      <c r="B333" t="s">
        <v>18</v>
      </c>
      <c r="C333" t="s">
        <v>47</v>
      </c>
    </row>
    <row r="334" spans="1:3" x14ac:dyDescent="0.35">
      <c r="A334" t="s">
        <v>708</v>
      </c>
      <c r="B334" t="s">
        <v>18</v>
      </c>
      <c r="C334" t="s">
        <v>47</v>
      </c>
    </row>
    <row r="335" spans="1:3" x14ac:dyDescent="0.35">
      <c r="A335" t="s">
        <v>710</v>
      </c>
      <c r="B335" t="s">
        <v>47</v>
      </c>
      <c r="C335" t="s">
        <v>47</v>
      </c>
    </row>
    <row r="336" spans="1:3" x14ac:dyDescent="0.35">
      <c r="A336" t="s">
        <v>712</v>
      </c>
      <c r="B336" t="s">
        <v>47</v>
      </c>
      <c r="C336" t="s">
        <v>47</v>
      </c>
    </row>
    <row r="337" spans="1:3" x14ac:dyDescent="0.35">
      <c r="A337" t="s">
        <v>714</v>
      </c>
      <c r="B337" t="s">
        <v>18</v>
      </c>
      <c r="C337" t="s">
        <v>47</v>
      </c>
    </row>
    <row r="338" spans="1:3" x14ac:dyDescent="0.35">
      <c r="A338" t="s">
        <v>716</v>
      </c>
      <c r="B338" t="s">
        <v>47</v>
      </c>
      <c r="C338" t="s">
        <v>47</v>
      </c>
    </row>
    <row r="339" spans="1:3" x14ac:dyDescent="0.35">
      <c r="A339" t="s">
        <v>718</v>
      </c>
      <c r="B339" t="s">
        <v>18</v>
      </c>
      <c r="C339" t="s">
        <v>47</v>
      </c>
    </row>
    <row r="340" spans="1:3" x14ac:dyDescent="0.35">
      <c r="A340" t="s">
        <v>720</v>
      </c>
      <c r="B340" t="s">
        <v>18</v>
      </c>
      <c r="C340" t="s">
        <v>47</v>
      </c>
    </row>
    <row r="341" spans="1:3" x14ac:dyDescent="0.35">
      <c r="A341" t="s">
        <v>722</v>
      </c>
      <c r="B341" t="s">
        <v>47</v>
      </c>
      <c r="C341" t="s">
        <v>18</v>
      </c>
    </row>
    <row r="342" spans="1:3" x14ac:dyDescent="0.35">
      <c r="A342" t="s">
        <v>724</v>
      </c>
      <c r="B342" t="s">
        <v>47</v>
      </c>
      <c r="C342" t="s">
        <v>47</v>
      </c>
    </row>
    <row r="343" spans="1:3" x14ac:dyDescent="0.35">
      <c r="A343" t="s">
        <v>726</v>
      </c>
      <c r="B343" t="s">
        <v>47</v>
      </c>
      <c r="C343" t="s">
        <v>47</v>
      </c>
    </row>
    <row r="344" spans="1:3" x14ac:dyDescent="0.35">
      <c r="A344" t="s">
        <v>728</v>
      </c>
      <c r="B344" t="s">
        <v>18</v>
      </c>
      <c r="C344" t="s">
        <v>47</v>
      </c>
    </row>
    <row r="345" spans="1:3" x14ac:dyDescent="0.35">
      <c r="A345" t="s">
        <v>730</v>
      </c>
      <c r="B345" t="s">
        <v>18</v>
      </c>
      <c r="C345" t="s">
        <v>47</v>
      </c>
    </row>
    <row r="346" spans="1:3" x14ac:dyDescent="0.35">
      <c r="A346" t="s">
        <v>732</v>
      </c>
      <c r="B346" t="s">
        <v>18</v>
      </c>
      <c r="C346" t="s">
        <v>47</v>
      </c>
    </row>
    <row r="347" spans="1:3" x14ac:dyDescent="0.35">
      <c r="A347" t="s">
        <v>734</v>
      </c>
      <c r="B347" t="s">
        <v>18</v>
      </c>
      <c r="C347" t="s">
        <v>47</v>
      </c>
    </row>
    <row r="348" spans="1:3" x14ac:dyDescent="0.35">
      <c r="A348" t="s">
        <v>736</v>
      </c>
      <c r="B348" t="s">
        <v>47</v>
      </c>
      <c r="C348" t="s">
        <v>47</v>
      </c>
    </row>
    <row r="349" spans="1:3" x14ac:dyDescent="0.35">
      <c r="A349" t="s">
        <v>738</v>
      </c>
      <c r="B349" t="s">
        <v>18</v>
      </c>
      <c r="C349" t="s">
        <v>18</v>
      </c>
    </row>
    <row r="350" spans="1:3" x14ac:dyDescent="0.35">
      <c r="A350" t="s">
        <v>740</v>
      </c>
      <c r="B350" t="s">
        <v>47</v>
      </c>
      <c r="C350" t="s">
        <v>47</v>
      </c>
    </row>
    <row r="351" spans="1:3" x14ac:dyDescent="0.35">
      <c r="A351" t="s">
        <v>742</v>
      </c>
      <c r="B351" t="s">
        <v>18</v>
      </c>
      <c r="C351" t="s">
        <v>47</v>
      </c>
    </row>
    <row r="352" spans="1:3" x14ac:dyDescent="0.35">
      <c r="A352" t="s">
        <v>744</v>
      </c>
      <c r="B352" t="s">
        <v>47</v>
      </c>
      <c r="C352" t="s">
        <v>47</v>
      </c>
    </row>
    <row r="353" spans="1:3" x14ac:dyDescent="0.35">
      <c r="A353" t="s">
        <v>746</v>
      </c>
      <c r="B353" t="s">
        <v>18</v>
      </c>
      <c r="C353" t="s">
        <v>18</v>
      </c>
    </row>
    <row r="354" spans="1:3" x14ac:dyDescent="0.35">
      <c r="A354" t="s">
        <v>748</v>
      </c>
      <c r="B354" t="s">
        <v>18</v>
      </c>
      <c r="C354" t="s">
        <v>18</v>
      </c>
    </row>
    <row r="355" spans="1:3" x14ac:dyDescent="0.35">
      <c r="A355" t="s">
        <v>750</v>
      </c>
      <c r="B355" t="s">
        <v>18</v>
      </c>
      <c r="C355" t="s">
        <v>18</v>
      </c>
    </row>
    <row r="356" spans="1:3" x14ac:dyDescent="0.35">
      <c r="A356" t="s">
        <v>752</v>
      </c>
      <c r="B356" t="s">
        <v>18</v>
      </c>
      <c r="C356" t="s">
        <v>47</v>
      </c>
    </row>
    <row r="357" spans="1:3" x14ac:dyDescent="0.35">
      <c r="A357" t="s">
        <v>754</v>
      </c>
      <c r="B357" t="s">
        <v>47</v>
      </c>
      <c r="C357" t="s">
        <v>18</v>
      </c>
    </row>
    <row r="358" spans="1:3" x14ac:dyDescent="0.35">
      <c r="A358" t="s">
        <v>756</v>
      </c>
      <c r="B358" t="s">
        <v>18</v>
      </c>
      <c r="C358" t="s">
        <v>47</v>
      </c>
    </row>
    <row r="359" spans="1:3" x14ac:dyDescent="0.35">
      <c r="A359" t="s">
        <v>758</v>
      </c>
      <c r="B359" t="s">
        <v>18</v>
      </c>
      <c r="C359" t="s">
        <v>47</v>
      </c>
    </row>
    <row r="360" spans="1:3" x14ac:dyDescent="0.35">
      <c r="A360" t="s">
        <v>760</v>
      </c>
      <c r="B360" t="s">
        <v>47</v>
      </c>
      <c r="C360" t="s">
        <v>47</v>
      </c>
    </row>
    <row r="361" spans="1:3" x14ac:dyDescent="0.35">
      <c r="A361" t="s">
        <v>762</v>
      </c>
      <c r="B361" t="s">
        <v>18</v>
      </c>
      <c r="C361" t="s">
        <v>47</v>
      </c>
    </row>
    <row r="362" spans="1:3" x14ac:dyDescent="0.35">
      <c r="A362" t="s">
        <v>764</v>
      </c>
      <c r="B362" t="s">
        <v>47</v>
      </c>
      <c r="C362" t="s">
        <v>18</v>
      </c>
    </row>
    <row r="363" spans="1:3" x14ac:dyDescent="0.35">
      <c r="A363" t="s">
        <v>766</v>
      </c>
      <c r="B363" t="s">
        <v>18</v>
      </c>
      <c r="C363" t="s">
        <v>47</v>
      </c>
    </row>
    <row r="364" spans="1:3" x14ac:dyDescent="0.35">
      <c r="A364" t="s">
        <v>768</v>
      </c>
      <c r="B364" t="s">
        <v>18</v>
      </c>
      <c r="C364" t="s">
        <v>47</v>
      </c>
    </row>
    <row r="365" spans="1:3" x14ac:dyDescent="0.35">
      <c r="A365" t="s">
        <v>770</v>
      </c>
      <c r="B365" t="s">
        <v>47</v>
      </c>
      <c r="C365" t="s">
        <v>47</v>
      </c>
    </row>
    <row r="366" spans="1:3" x14ac:dyDescent="0.35">
      <c r="A366" t="s">
        <v>772</v>
      </c>
      <c r="B366" t="s">
        <v>18</v>
      </c>
      <c r="C366" t="s">
        <v>47</v>
      </c>
    </row>
    <row r="367" spans="1:3" x14ac:dyDescent="0.35">
      <c r="A367" t="s">
        <v>774</v>
      </c>
      <c r="B367" t="s">
        <v>18</v>
      </c>
      <c r="C367" t="s">
        <v>18</v>
      </c>
    </row>
    <row r="368" spans="1:3" x14ac:dyDescent="0.35">
      <c r="A368" t="s">
        <v>776</v>
      </c>
      <c r="B368" t="s">
        <v>18</v>
      </c>
      <c r="C368" t="s">
        <v>47</v>
      </c>
    </row>
    <row r="369" spans="1:3" x14ac:dyDescent="0.35">
      <c r="A369" t="s">
        <v>778</v>
      </c>
      <c r="B369" t="s">
        <v>47</v>
      </c>
      <c r="C369" t="s">
        <v>47</v>
      </c>
    </row>
    <row r="370" spans="1:3" x14ac:dyDescent="0.35">
      <c r="A370" t="s">
        <v>780</v>
      </c>
      <c r="B370" t="s">
        <v>47</v>
      </c>
      <c r="C370" t="s">
        <v>47</v>
      </c>
    </row>
    <row r="371" spans="1:3" x14ac:dyDescent="0.35">
      <c r="A371" t="s">
        <v>782</v>
      </c>
      <c r="B371" t="s">
        <v>18</v>
      </c>
      <c r="C371" t="s">
        <v>47</v>
      </c>
    </row>
    <row r="372" spans="1:3" x14ac:dyDescent="0.35">
      <c r="A372" t="s">
        <v>784</v>
      </c>
      <c r="B372" t="s">
        <v>47</v>
      </c>
      <c r="C372" t="s">
        <v>47</v>
      </c>
    </row>
    <row r="373" spans="1:3" x14ac:dyDescent="0.35">
      <c r="A373" t="s">
        <v>786</v>
      </c>
      <c r="B373" t="s">
        <v>18</v>
      </c>
      <c r="C373" t="s">
        <v>47</v>
      </c>
    </row>
    <row r="374" spans="1:3" x14ac:dyDescent="0.35">
      <c r="A374" t="s">
        <v>788</v>
      </c>
      <c r="B374" t="s">
        <v>18</v>
      </c>
      <c r="C374" t="s">
        <v>47</v>
      </c>
    </row>
    <row r="375" spans="1:3" x14ac:dyDescent="0.35">
      <c r="A375" t="s">
        <v>790</v>
      </c>
      <c r="B375" t="s">
        <v>47</v>
      </c>
      <c r="C375" t="s">
        <v>47</v>
      </c>
    </row>
    <row r="376" spans="1:3" x14ac:dyDescent="0.35">
      <c r="A376" t="s">
        <v>792</v>
      </c>
      <c r="B376" t="s">
        <v>47</v>
      </c>
      <c r="C376" t="s">
        <v>47</v>
      </c>
    </row>
    <row r="377" spans="1:3" x14ac:dyDescent="0.35">
      <c r="A377" t="s">
        <v>794</v>
      </c>
      <c r="B377" t="s">
        <v>47</v>
      </c>
      <c r="C377" t="s">
        <v>18</v>
      </c>
    </row>
    <row r="378" spans="1:3" x14ac:dyDescent="0.35">
      <c r="A378" t="s">
        <v>796</v>
      </c>
      <c r="B378" t="s">
        <v>47</v>
      </c>
      <c r="C378" t="s">
        <v>18</v>
      </c>
    </row>
    <row r="379" spans="1:3" x14ac:dyDescent="0.35">
      <c r="A379" t="s">
        <v>798</v>
      </c>
      <c r="B379" t="s">
        <v>18</v>
      </c>
      <c r="C379" t="s">
        <v>18</v>
      </c>
    </row>
    <row r="380" spans="1:3" x14ac:dyDescent="0.35">
      <c r="A380" t="s">
        <v>800</v>
      </c>
      <c r="B380" t="s">
        <v>18</v>
      </c>
      <c r="C380" t="s">
        <v>47</v>
      </c>
    </row>
    <row r="381" spans="1:3" x14ac:dyDescent="0.35">
      <c r="A381" t="s">
        <v>802</v>
      </c>
      <c r="B381" t="s">
        <v>18</v>
      </c>
      <c r="C381" t="s">
        <v>47</v>
      </c>
    </row>
    <row r="382" spans="1:3" x14ac:dyDescent="0.35">
      <c r="A382" t="s">
        <v>804</v>
      </c>
      <c r="B382" t="s">
        <v>47</v>
      </c>
      <c r="C382" t="s">
        <v>18</v>
      </c>
    </row>
    <row r="383" spans="1:3" x14ac:dyDescent="0.35">
      <c r="A383" t="s">
        <v>806</v>
      </c>
      <c r="B383" t="s">
        <v>18</v>
      </c>
      <c r="C383" t="s">
        <v>47</v>
      </c>
    </row>
    <row r="384" spans="1:3" x14ac:dyDescent="0.35">
      <c r="A384" t="s">
        <v>808</v>
      </c>
      <c r="B384" t="s">
        <v>18</v>
      </c>
      <c r="C384" t="s">
        <v>47</v>
      </c>
    </row>
    <row r="385" spans="1:3" x14ac:dyDescent="0.35">
      <c r="A385" t="s">
        <v>810</v>
      </c>
      <c r="B385" t="s">
        <v>18</v>
      </c>
      <c r="C385" t="s">
        <v>47</v>
      </c>
    </row>
    <row r="386" spans="1:3" x14ac:dyDescent="0.35">
      <c r="A386" t="s">
        <v>812</v>
      </c>
      <c r="B386" t="s">
        <v>18</v>
      </c>
      <c r="C386" t="s">
        <v>18</v>
      </c>
    </row>
    <row r="387" spans="1:3" x14ac:dyDescent="0.35">
      <c r="A387" t="s">
        <v>814</v>
      </c>
      <c r="B387" t="s">
        <v>18</v>
      </c>
      <c r="C387" t="s">
        <v>47</v>
      </c>
    </row>
    <row r="388" spans="1:3" x14ac:dyDescent="0.35">
      <c r="A388" t="s">
        <v>816</v>
      </c>
      <c r="B388" t="s">
        <v>18</v>
      </c>
      <c r="C388" t="s">
        <v>47</v>
      </c>
    </row>
    <row r="389" spans="1:3" x14ac:dyDescent="0.35">
      <c r="A389" t="s">
        <v>818</v>
      </c>
      <c r="B389" t="s">
        <v>18</v>
      </c>
      <c r="C389" t="s">
        <v>47</v>
      </c>
    </row>
    <row r="390" spans="1:3" x14ac:dyDescent="0.35">
      <c r="A390" t="s">
        <v>820</v>
      </c>
      <c r="B390" t="s">
        <v>18</v>
      </c>
      <c r="C390" t="s">
        <v>47</v>
      </c>
    </row>
    <row r="391" spans="1:3" x14ac:dyDescent="0.35">
      <c r="A391" t="s">
        <v>822</v>
      </c>
      <c r="B391" t="s">
        <v>47</v>
      </c>
      <c r="C391" t="s">
        <v>47</v>
      </c>
    </row>
    <row r="392" spans="1:3" x14ac:dyDescent="0.35">
      <c r="A392" t="s">
        <v>824</v>
      </c>
      <c r="B392" t="s">
        <v>18</v>
      </c>
      <c r="C392" t="s">
        <v>47</v>
      </c>
    </row>
    <row r="393" spans="1:3" x14ac:dyDescent="0.35">
      <c r="A393" t="s">
        <v>826</v>
      </c>
      <c r="B393" t="s">
        <v>47</v>
      </c>
      <c r="C393" t="s">
        <v>18</v>
      </c>
    </row>
    <row r="394" spans="1:3" x14ac:dyDescent="0.35">
      <c r="A394" t="s">
        <v>828</v>
      </c>
      <c r="B394" t="s">
        <v>18</v>
      </c>
      <c r="C394" t="s">
        <v>18</v>
      </c>
    </row>
    <row r="395" spans="1:3" x14ac:dyDescent="0.35">
      <c r="A395" t="s">
        <v>830</v>
      </c>
      <c r="B395" t="s">
        <v>18</v>
      </c>
      <c r="C395" t="s">
        <v>47</v>
      </c>
    </row>
    <row r="396" spans="1:3" x14ac:dyDescent="0.35">
      <c r="A396" t="s">
        <v>832</v>
      </c>
      <c r="B396" t="s">
        <v>47</v>
      </c>
      <c r="C396" t="s">
        <v>18</v>
      </c>
    </row>
    <row r="397" spans="1:3" x14ac:dyDescent="0.35">
      <c r="A397" t="s">
        <v>834</v>
      </c>
      <c r="B397" t="s">
        <v>18</v>
      </c>
      <c r="C397" t="s">
        <v>18</v>
      </c>
    </row>
    <row r="398" spans="1:3" x14ac:dyDescent="0.35">
      <c r="A398" t="s">
        <v>836</v>
      </c>
      <c r="B398" t="s">
        <v>18</v>
      </c>
      <c r="C398" t="s">
        <v>47</v>
      </c>
    </row>
    <row r="399" spans="1:3" x14ac:dyDescent="0.35">
      <c r="A399" t="s">
        <v>838</v>
      </c>
      <c r="B399" t="s">
        <v>47</v>
      </c>
      <c r="C399" t="s">
        <v>47</v>
      </c>
    </row>
    <row r="400" spans="1:3" x14ac:dyDescent="0.35">
      <c r="A400" t="s">
        <v>840</v>
      </c>
      <c r="B400" t="s">
        <v>47</v>
      </c>
      <c r="C400" t="s">
        <v>47</v>
      </c>
    </row>
    <row r="401" spans="1:3" x14ac:dyDescent="0.35">
      <c r="A401" t="s">
        <v>842</v>
      </c>
      <c r="B401" t="s">
        <v>47</v>
      </c>
      <c r="C401" t="s">
        <v>18</v>
      </c>
    </row>
    <row r="402" spans="1:3" x14ac:dyDescent="0.35">
      <c r="A402" t="s">
        <v>844</v>
      </c>
      <c r="B402" t="s">
        <v>47</v>
      </c>
      <c r="C402" t="s">
        <v>18</v>
      </c>
    </row>
    <row r="403" spans="1:3" x14ac:dyDescent="0.35">
      <c r="A403" t="s">
        <v>846</v>
      </c>
      <c r="B403" t="s">
        <v>47</v>
      </c>
      <c r="C403" t="s">
        <v>47</v>
      </c>
    </row>
    <row r="404" spans="1:3" x14ac:dyDescent="0.35">
      <c r="A404" t="s">
        <v>848</v>
      </c>
      <c r="B404" t="s">
        <v>18</v>
      </c>
      <c r="C404" t="s">
        <v>18</v>
      </c>
    </row>
    <row r="405" spans="1:3" x14ac:dyDescent="0.35">
      <c r="A405" t="s">
        <v>850</v>
      </c>
      <c r="B405" t="s">
        <v>47</v>
      </c>
      <c r="C405" t="s">
        <v>47</v>
      </c>
    </row>
    <row r="406" spans="1:3" x14ac:dyDescent="0.35">
      <c r="A406" t="s">
        <v>852</v>
      </c>
      <c r="B406" t="s">
        <v>18</v>
      </c>
      <c r="C406" t="s">
        <v>18</v>
      </c>
    </row>
    <row r="407" spans="1:3" x14ac:dyDescent="0.35">
      <c r="A407" t="s">
        <v>854</v>
      </c>
      <c r="B407" t="s">
        <v>18</v>
      </c>
      <c r="C407" t="s">
        <v>47</v>
      </c>
    </row>
    <row r="408" spans="1:3" x14ac:dyDescent="0.35">
      <c r="A408" t="s">
        <v>856</v>
      </c>
      <c r="B408" t="s">
        <v>18</v>
      </c>
      <c r="C408" t="s">
        <v>18</v>
      </c>
    </row>
    <row r="409" spans="1:3" x14ac:dyDescent="0.35">
      <c r="A409" t="s">
        <v>858</v>
      </c>
      <c r="B409" t="s">
        <v>47</v>
      </c>
      <c r="C409" t="s">
        <v>47</v>
      </c>
    </row>
    <row r="410" spans="1:3" x14ac:dyDescent="0.35">
      <c r="A410" t="s">
        <v>860</v>
      </c>
      <c r="B410" t="s">
        <v>18</v>
      </c>
      <c r="C410" t="s">
        <v>47</v>
      </c>
    </row>
    <row r="411" spans="1:3" x14ac:dyDescent="0.35">
      <c r="A411" t="s">
        <v>862</v>
      </c>
      <c r="B411" t="s">
        <v>18</v>
      </c>
      <c r="C411" t="s">
        <v>18</v>
      </c>
    </row>
    <row r="412" spans="1:3" x14ac:dyDescent="0.35">
      <c r="A412" t="s">
        <v>864</v>
      </c>
      <c r="B412" t="s">
        <v>47</v>
      </c>
      <c r="C412" t="s">
        <v>47</v>
      </c>
    </row>
    <row r="413" spans="1:3" x14ac:dyDescent="0.35">
      <c r="A413" t="s">
        <v>866</v>
      </c>
      <c r="B413" t="s">
        <v>47</v>
      </c>
      <c r="C413" t="s">
        <v>47</v>
      </c>
    </row>
    <row r="414" spans="1:3" x14ac:dyDescent="0.35">
      <c r="A414" t="s">
        <v>868</v>
      </c>
      <c r="B414" t="s">
        <v>18</v>
      </c>
      <c r="C414" t="s">
        <v>18</v>
      </c>
    </row>
    <row r="415" spans="1:3" x14ac:dyDescent="0.35">
      <c r="A415" t="s">
        <v>870</v>
      </c>
      <c r="B415" t="s">
        <v>47</v>
      </c>
      <c r="C415" t="s">
        <v>47</v>
      </c>
    </row>
    <row r="416" spans="1:3" x14ac:dyDescent="0.35">
      <c r="A416" t="s">
        <v>872</v>
      </c>
      <c r="B416" t="s">
        <v>47</v>
      </c>
      <c r="C416" t="s">
        <v>47</v>
      </c>
    </row>
    <row r="417" spans="1:3" x14ac:dyDescent="0.35">
      <c r="A417" t="s">
        <v>874</v>
      </c>
      <c r="B417" t="s">
        <v>47</v>
      </c>
      <c r="C417" t="s">
        <v>47</v>
      </c>
    </row>
    <row r="418" spans="1:3" x14ac:dyDescent="0.35">
      <c r="A418" t="s">
        <v>876</v>
      </c>
      <c r="B418" t="s">
        <v>18</v>
      </c>
      <c r="C418" t="s">
        <v>47</v>
      </c>
    </row>
    <row r="419" spans="1:3" x14ac:dyDescent="0.35">
      <c r="A419" t="s">
        <v>878</v>
      </c>
      <c r="B419" t="s">
        <v>18</v>
      </c>
      <c r="C419" t="s">
        <v>47</v>
      </c>
    </row>
    <row r="420" spans="1:3" x14ac:dyDescent="0.35">
      <c r="A420" t="s">
        <v>880</v>
      </c>
      <c r="B420" t="s">
        <v>47</v>
      </c>
      <c r="C420" t="s">
        <v>18</v>
      </c>
    </row>
    <row r="421" spans="1:3" x14ac:dyDescent="0.35">
      <c r="A421" t="s">
        <v>882</v>
      </c>
      <c r="B421" t="s">
        <v>47</v>
      </c>
      <c r="C421" t="s">
        <v>47</v>
      </c>
    </row>
    <row r="422" spans="1:3" x14ac:dyDescent="0.35">
      <c r="A422" t="s">
        <v>884</v>
      </c>
      <c r="B422" t="s">
        <v>47</v>
      </c>
      <c r="C422" t="s">
        <v>18</v>
      </c>
    </row>
    <row r="423" spans="1:3" x14ac:dyDescent="0.35">
      <c r="A423" t="s">
        <v>886</v>
      </c>
      <c r="B423" t="s">
        <v>47</v>
      </c>
      <c r="C423" t="s">
        <v>47</v>
      </c>
    </row>
    <row r="424" spans="1:3" x14ac:dyDescent="0.35">
      <c r="A424" t="s">
        <v>888</v>
      </c>
      <c r="B424" t="s">
        <v>18</v>
      </c>
      <c r="C424" t="s">
        <v>47</v>
      </c>
    </row>
    <row r="425" spans="1:3" x14ac:dyDescent="0.35">
      <c r="A425" t="s">
        <v>890</v>
      </c>
      <c r="B425" t="s">
        <v>47</v>
      </c>
      <c r="C425" t="s">
        <v>18</v>
      </c>
    </row>
    <row r="426" spans="1:3" x14ac:dyDescent="0.35">
      <c r="A426" t="s">
        <v>892</v>
      </c>
      <c r="B426" t="s">
        <v>18</v>
      </c>
      <c r="C426" t="s">
        <v>18</v>
      </c>
    </row>
    <row r="427" spans="1:3" x14ac:dyDescent="0.35">
      <c r="A427" t="s">
        <v>894</v>
      </c>
      <c r="B427" t="s">
        <v>47</v>
      </c>
      <c r="C427" t="s">
        <v>47</v>
      </c>
    </row>
    <row r="428" spans="1:3" x14ac:dyDescent="0.35">
      <c r="A428" t="s">
        <v>896</v>
      </c>
      <c r="B428" t="s">
        <v>18</v>
      </c>
      <c r="C428" t="s">
        <v>47</v>
      </c>
    </row>
    <row r="429" spans="1:3" x14ac:dyDescent="0.35">
      <c r="A429" t="s">
        <v>898</v>
      </c>
      <c r="B429" t="s">
        <v>18</v>
      </c>
      <c r="C429" t="s">
        <v>47</v>
      </c>
    </row>
    <row r="430" spans="1:3" x14ac:dyDescent="0.35">
      <c r="A430" t="s">
        <v>900</v>
      </c>
      <c r="B430" t="s">
        <v>47</v>
      </c>
      <c r="C430" t="s">
        <v>18</v>
      </c>
    </row>
    <row r="431" spans="1:3" x14ac:dyDescent="0.35">
      <c r="A431" t="s">
        <v>902</v>
      </c>
      <c r="B431" t="s">
        <v>18</v>
      </c>
      <c r="C431" t="s">
        <v>47</v>
      </c>
    </row>
    <row r="432" spans="1:3" x14ac:dyDescent="0.35">
      <c r="A432" t="s">
        <v>904</v>
      </c>
      <c r="B432" t="s">
        <v>18</v>
      </c>
      <c r="C432" t="s">
        <v>47</v>
      </c>
    </row>
    <row r="433" spans="1:3" x14ac:dyDescent="0.35">
      <c r="A433" t="s">
        <v>906</v>
      </c>
      <c r="B433" t="s">
        <v>18</v>
      </c>
      <c r="C433" t="s">
        <v>18</v>
      </c>
    </row>
    <row r="434" spans="1:3" x14ac:dyDescent="0.35">
      <c r="A434" t="s">
        <v>908</v>
      </c>
      <c r="B434" t="s">
        <v>18</v>
      </c>
      <c r="C434" t="s">
        <v>47</v>
      </c>
    </row>
    <row r="435" spans="1:3" x14ac:dyDescent="0.35">
      <c r="A435" t="s">
        <v>910</v>
      </c>
      <c r="B435" t="s">
        <v>47</v>
      </c>
      <c r="C435" t="s">
        <v>47</v>
      </c>
    </row>
    <row r="436" spans="1:3" x14ac:dyDescent="0.35">
      <c r="A436" t="s">
        <v>912</v>
      </c>
      <c r="B436" t="s">
        <v>18</v>
      </c>
      <c r="C436" t="s">
        <v>47</v>
      </c>
    </row>
    <row r="437" spans="1:3" x14ac:dyDescent="0.35">
      <c r="A437" t="s">
        <v>914</v>
      </c>
      <c r="B437" t="s">
        <v>18</v>
      </c>
      <c r="C437" t="s">
        <v>47</v>
      </c>
    </row>
    <row r="438" spans="1:3" x14ac:dyDescent="0.35">
      <c r="A438" t="s">
        <v>916</v>
      </c>
      <c r="B438" t="s">
        <v>47</v>
      </c>
      <c r="C438" t="s">
        <v>18</v>
      </c>
    </row>
    <row r="439" spans="1:3" x14ac:dyDescent="0.35">
      <c r="A439" t="s">
        <v>918</v>
      </c>
      <c r="B439" t="s">
        <v>47</v>
      </c>
      <c r="C439" t="s">
        <v>47</v>
      </c>
    </row>
    <row r="440" spans="1:3" x14ac:dyDescent="0.35">
      <c r="A440" t="s">
        <v>920</v>
      </c>
      <c r="B440" t="s">
        <v>18</v>
      </c>
      <c r="C440" t="s">
        <v>47</v>
      </c>
    </row>
    <row r="441" spans="1:3" x14ac:dyDescent="0.35">
      <c r="A441" t="s">
        <v>922</v>
      </c>
      <c r="B441" t="s">
        <v>18</v>
      </c>
      <c r="C441" t="s">
        <v>18</v>
      </c>
    </row>
    <row r="442" spans="1:3" x14ac:dyDescent="0.35">
      <c r="A442" t="s">
        <v>924</v>
      </c>
      <c r="B442" t="s">
        <v>47</v>
      </c>
      <c r="C442" t="s">
        <v>47</v>
      </c>
    </row>
    <row r="443" spans="1:3" x14ac:dyDescent="0.35">
      <c r="A443" t="s">
        <v>926</v>
      </c>
      <c r="B443" t="s">
        <v>47</v>
      </c>
      <c r="C443" t="s">
        <v>18</v>
      </c>
    </row>
    <row r="444" spans="1:3" x14ac:dyDescent="0.35">
      <c r="A444" t="s">
        <v>928</v>
      </c>
      <c r="B444" t="s">
        <v>18</v>
      </c>
      <c r="C444" t="s">
        <v>18</v>
      </c>
    </row>
    <row r="445" spans="1:3" x14ac:dyDescent="0.35">
      <c r="A445" t="s">
        <v>930</v>
      </c>
      <c r="B445" t="s">
        <v>47</v>
      </c>
      <c r="C445" t="s">
        <v>47</v>
      </c>
    </row>
    <row r="446" spans="1:3" x14ac:dyDescent="0.35">
      <c r="A446" t="s">
        <v>932</v>
      </c>
      <c r="B446" t="s">
        <v>47</v>
      </c>
      <c r="C446" t="s">
        <v>18</v>
      </c>
    </row>
    <row r="447" spans="1:3" x14ac:dyDescent="0.35">
      <c r="A447" t="s">
        <v>934</v>
      </c>
      <c r="B447" t="s">
        <v>18</v>
      </c>
      <c r="C447" t="s">
        <v>18</v>
      </c>
    </row>
    <row r="448" spans="1:3" x14ac:dyDescent="0.35">
      <c r="A448" t="s">
        <v>936</v>
      </c>
      <c r="B448" t="s">
        <v>18</v>
      </c>
      <c r="C448" t="s">
        <v>47</v>
      </c>
    </row>
    <row r="449" spans="1:3" x14ac:dyDescent="0.35">
      <c r="A449" t="s">
        <v>938</v>
      </c>
      <c r="B449" t="s">
        <v>47</v>
      </c>
      <c r="C449" t="s">
        <v>47</v>
      </c>
    </row>
    <row r="450" spans="1:3" x14ac:dyDescent="0.35">
      <c r="A450" t="s">
        <v>940</v>
      </c>
      <c r="B450" t="s">
        <v>47</v>
      </c>
      <c r="C450" t="s">
        <v>47</v>
      </c>
    </row>
    <row r="451" spans="1:3" x14ac:dyDescent="0.35">
      <c r="A451" t="s">
        <v>942</v>
      </c>
      <c r="B451" t="s">
        <v>18</v>
      </c>
      <c r="C451" t="s">
        <v>18</v>
      </c>
    </row>
    <row r="452" spans="1:3" x14ac:dyDescent="0.35">
      <c r="A452" t="s">
        <v>944</v>
      </c>
      <c r="B452" t="s">
        <v>18</v>
      </c>
      <c r="C452" t="s">
        <v>47</v>
      </c>
    </row>
    <row r="453" spans="1:3" x14ac:dyDescent="0.35">
      <c r="A453" t="s">
        <v>946</v>
      </c>
      <c r="B453" t="s">
        <v>18</v>
      </c>
      <c r="C453" t="s">
        <v>47</v>
      </c>
    </row>
    <row r="454" spans="1:3" x14ac:dyDescent="0.35">
      <c r="A454" t="s">
        <v>948</v>
      </c>
      <c r="B454" t="s">
        <v>18</v>
      </c>
      <c r="C454" t="s">
        <v>18</v>
      </c>
    </row>
    <row r="455" spans="1:3" x14ac:dyDescent="0.35">
      <c r="A455" t="s">
        <v>950</v>
      </c>
      <c r="B455" t="s">
        <v>18</v>
      </c>
      <c r="C455" t="s">
        <v>47</v>
      </c>
    </row>
    <row r="456" spans="1:3" x14ac:dyDescent="0.35">
      <c r="A456" t="s">
        <v>952</v>
      </c>
      <c r="B456" t="s">
        <v>47</v>
      </c>
      <c r="C456" t="s">
        <v>47</v>
      </c>
    </row>
    <row r="457" spans="1:3" x14ac:dyDescent="0.35">
      <c r="A457" t="s">
        <v>954</v>
      </c>
      <c r="B457" t="s">
        <v>18</v>
      </c>
      <c r="C457" t="s">
        <v>18</v>
      </c>
    </row>
    <row r="458" spans="1:3" x14ac:dyDescent="0.35">
      <c r="A458" t="s">
        <v>956</v>
      </c>
      <c r="B458" t="s">
        <v>47</v>
      </c>
      <c r="C458" t="s">
        <v>47</v>
      </c>
    </row>
    <row r="459" spans="1:3" x14ac:dyDescent="0.35">
      <c r="A459" t="s">
        <v>958</v>
      </c>
      <c r="B459" t="s">
        <v>18</v>
      </c>
      <c r="C459" t="s">
        <v>47</v>
      </c>
    </row>
    <row r="460" spans="1:3" x14ac:dyDescent="0.35">
      <c r="A460" t="s">
        <v>960</v>
      </c>
      <c r="B460" t="s">
        <v>18</v>
      </c>
      <c r="C460" t="s">
        <v>47</v>
      </c>
    </row>
    <row r="461" spans="1:3" x14ac:dyDescent="0.35">
      <c r="A461" t="s">
        <v>962</v>
      </c>
      <c r="B461" t="s">
        <v>47</v>
      </c>
      <c r="C461" t="s">
        <v>18</v>
      </c>
    </row>
    <row r="462" spans="1:3" x14ac:dyDescent="0.35">
      <c r="A462" t="s">
        <v>964</v>
      </c>
      <c r="B462" t="s">
        <v>18</v>
      </c>
      <c r="C462" t="s">
        <v>47</v>
      </c>
    </row>
    <row r="463" spans="1:3" x14ac:dyDescent="0.35">
      <c r="A463" t="s">
        <v>966</v>
      </c>
      <c r="B463" t="s">
        <v>18</v>
      </c>
      <c r="C463" t="s">
        <v>47</v>
      </c>
    </row>
    <row r="464" spans="1:3" x14ac:dyDescent="0.35">
      <c r="A464" t="s">
        <v>968</v>
      </c>
      <c r="B464" t="s">
        <v>47</v>
      </c>
      <c r="C464" t="s">
        <v>47</v>
      </c>
    </row>
    <row r="465" spans="1:3" x14ac:dyDescent="0.35">
      <c r="A465" t="s">
        <v>970</v>
      </c>
      <c r="B465" t="s">
        <v>18</v>
      </c>
      <c r="C465" t="s">
        <v>18</v>
      </c>
    </row>
    <row r="466" spans="1:3" x14ac:dyDescent="0.35">
      <c r="A466" t="s">
        <v>972</v>
      </c>
      <c r="B466" t="s">
        <v>47</v>
      </c>
      <c r="C466" t="s">
        <v>47</v>
      </c>
    </row>
    <row r="467" spans="1:3" x14ac:dyDescent="0.35">
      <c r="A467" t="s">
        <v>974</v>
      </c>
      <c r="B467" t="s">
        <v>18</v>
      </c>
      <c r="C467" t="s">
        <v>18</v>
      </c>
    </row>
    <row r="468" spans="1:3" x14ac:dyDescent="0.35">
      <c r="A468" t="s">
        <v>976</v>
      </c>
      <c r="B468" t="s">
        <v>18</v>
      </c>
      <c r="C468" t="s">
        <v>47</v>
      </c>
    </row>
    <row r="469" spans="1:3" x14ac:dyDescent="0.35">
      <c r="A469" t="s">
        <v>978</v>
      </c>
      <c r="B469" t="s">
        <v>18</v>
      </c>
      <c r="C469" t="s">
        <v>47</v>
      </c>
    </row>
    <row r="470" spans="1:3" x14ac:dyDescent="0.35">
      <c r="A470" t="s">
        <v>980</v>
      </c>
      <c r="B470" t="s">
        <v>18</v>
      </c>
      <c r="C470" t="s">
        <v>18</v>
      </c>
    </row>
    <row r="471" spans="1:3" x14ac:dyDescent="0.35">
      <c r="A471" t="s">
        <v>982</v>
      </c>
      <c r="B471" t="s">
        <v>18</v>
      </c>
      <c r="C471" t="s">
        <v>47</v>
      </c>
    </row>
    <row r="472" spans="1:3" x14ac:dyDescent="0.35">
      <c r="A472" t="s">
        <v>984</v>
      </c>
      <c r="B472" t="s">
        <v>18</v>
      </c>
      <c r="C472" t="s">
        <v>18</v>
      </c>
    </row>
    <row r="473" spans="1:3" x14ac:dyDescent="0.35">
      <c r="A473" t="s">
        <v>986</v>
      </c>
      <c r="B473" t="s">
        <v>18</v>
      </c>
      <c r="C473" t="s">
        <v>47</v>
      </c>
    </row>
    <row r="474" spans="1:3" x14ac:dyDescent="0.35">
      <c r="A474" t="s">
        <v>988</v>
      </c>
      <c r="B474" t="s">
        <v>47</v>
      </c>
      <c r="C474" t="s">
        <v>47</v>
      </c>
    </row>
    <row r="475" spans="1:3" x14ac:dyDescent="0.35">
      <c r="A475" t="s">
        <v>990</v>
      </c>
      <c r="B475" t="s">
        <v>18</v>
      </c>
      <c r="C475" t="s">
        <v>47</v>
      </c>
    </row>
    <row r="476" spans="1:3" x14ac:dyDescent="0.35">
      <c r="A476" t="s">
        <v>992</v>
      </c>
      <c r="B476" t="s">
        <v>47</v>
      </c>
      <c r="C476" t="s">
        <v>47</v>
      </c>
    </row>
    <row r="477" spans="1:3" x14ac:dyDescent="0.35">
      <c r="A477" t="s">
        <v>994</v>
      </c>
      <c r="B477" t="s">
        <v>47</v>
      </c>
      <c r="C477" t="s">
        <v>18</v>
      </c>
    </row>
    <row r="478" spans="1:3" x14ac:dyDescent="0.35">
      <c r="A478" t="s">
        <v>996</v>
      </c>
      <c r="B478" t="s">
        <v>47</v>
      </c>
      <c r="C478" t="s">
        <v>18</v>
      </c>
    </row>
    <row r="479" spans="1:3" x14ac:dyDescent="0.35">
      <c r="A479" t="s">
        <v>998</v>
      </c>
      <c r="B479" t="s">
        <v>47</v>
      </c>
      <c r="C479" t="s">
        <v>18</v>
      </c>
    </row>
    <row r="480" spans="1:3" x14ac:dyDescent="0.35">
      <c r="A480" t="s">
        <v>1000</v>
      </c>
      <c r="B480" t="s">
        <v>47</v>
      </c>
      <c r="C480" t="s">
        <v>47</v>
      </c>
    </row>
    <row r="481" spans="1:3" x14ac:dyDescent="0.35">
      <c r="A481" t="s">
        <v>1002</v>
      </c>
      <c r="B481" t="s">
        <v>18</v>
      </c>
      <c r="C481" t="s">
        <v>47</v>
      </c>
    </row>
    <row r="482" spans="1:3" x14ac:dyDescent="0.35">
      <c r="A482" t="s">
        <v>1004</v>
      </c>
      <c r="B482" t="s">
        <v>18</v>
      </c>
      <c r="C482" t="s">
        <v>18</v>
      </c>
    </row>
    <row r="483" spans="1:3" x14ac:dyDescent="0.35">
      <c r="A483" t="s">
        <v>1006</v>
      </c>
      <c r="B483" t="s">
        <v>47</v>
      </c>
      <c r="C483" t="s">
        <v>18</v>
      </c>
    </row>
    <row r="484" spans="1:3" x14ac:dyDescent="0.35">
      <c r="A484" t="s">
        <v>1008</v>
      </c>
      <c r="B484" t="s">
        <v>47</v>
      </c>
      <c r="C484" t="s">
        <v>18</v>
      </c>
    </row>
    <row r="485" spans="1:3" x14ac:dyDescent="0.35">
      <c r="A485" t="s">
        <v>1010</v>
      </c>
      <c r="B485" t="s">
        <v>47</v>
      </c>
      <c r="C485" t="s">
        <v>18</v>
      </c>
    </row>
    <row r="486" spans="1:3" x14ac:dyDescent="0.35">
      <c r="A486" t="s">
        <v>1012</v>
      </c>
      <c r="B486" t="s">
        <v>18</v>
      </c>
      <c r="C486" t="s">
        <v>18</v>
      </c>
    </row>
    <row r="487" spans="1:3" x14ac:dyDescent="0.35">
      <c r="A487" t="s">
        <v>1015</v>
      </c>
      <c r="B487" t="s">
        <v>47</v>
      </c>
      <c r="C487" t="s">
        <v>18</v>
      </c>
    </row>
    <row r="488" spans="1:3" x14ac:dyDescent="0.35">
      <c r="A488" t="s">
        <v>1017</v>
      </c>
      <c r="B488" t="s">
        <v>18</v>
      </c>
      <c r="C488" t="s">
        <v>18</v>
      </c>
    </row>
    <row r="489" spans="1:3" x14ac:dyDescent="0.35">
      <c r="A489" t="s">
        <v>1019</v>
      </c>
      <c r="B489" t="s">
        <v>47</v>
      </c>
      <c r="C489" t="s">
        <v>47</v>
      </c>
    </row>
    <row r="490" spans="1:3" x14ac:dyDescent="0.35">
      <c r="A490" t="s">
        <v>1021</v>
      </c>
      <c r="B490" t="s">
        <v>18</v>
      </c>
      <c r="C490" t="s">
        <v>18</v>
      </c>
    </row>
    <row r="491" spans="1:3" x14ac:dyDescent="0.35">
      <c r="A491" t="s">
        <v>1023</v>
      </c>
      <c r="B491" t="s">
        <v>47</v>
      </c>
      <c r="C491" t="s">
        <v>18</v>
      </c>
    </row>
    <row r="492" spans="1:3" x14ac:dyDescent="0.35">
      <c r="A492" t="s">
        <v>1025</v>
      </c>
      <c r="B492" t="s">
        <v>18</v>
      </c>
      <c r="C492" t="s">
        <v>47</v>
      </c>
    </row>
    <row r="493" spans="1:3" x14ac:dyDescent="0.35">
      <c r="A493" t="s">
        <v>1027</v>
      </c>
      <c r="B493" t="s">
        <v>18</v>
      </c>
      <c r="C493" t="s">
        <v>18</v>
      </c>
    </row>
    <row r="494" spans="1:3" x14ac:dyDescent="0.35">
      <c r="A494" t="s">
        <v>1029</v>
      </c>
      <c r="B494" t="s">
        <v>18</v>
      </c>
      <c r="C494" t="s">
        <v>47</v>
      </c>
    </row>
    <row r="495" spans="1:3" x14ac:dyDescent="0.35">
      <c r="A495" t="s">
        <v>1031</v>
      </c>
      <c r="B495" t="s">
        <v>47</v>
      </c>
      <c r="C495" t="s">
        <v>47</v>
      </c>
    </row>
    <row r="496" spans="1:3" x14ac:dyDescent="0.35">
      <c r="A496" t="s">
        <v>1033</v>
      </c>
      <c r="B496" t="s">
        <v>47</v>
      </c>
      <c r="C496" t="s">
        <v>47</v>
      </c>
    </row>
    <row r="497" spans="1:3" x14ac:dyDescent="0.35">
      <c r="A497" t="s">
        <v>1035</v>
      </c>
      <c r="B497" t="s">
        <v>47</v>
      </c>
      <c r="C497" t="s">
        <v>18</v>
      </c>
    </row>
    <row r="498" spans="1:3" x14ac:dyDescent="0.35">
      <c r="A498" t="s">
        <v>1037</v>
      </c>
      <c r="B498" t="s">
        <v>18</v>
      </c>
      <c r="C498" t="s">
        <v>47</v>
      </c>
    </row>
    <row r="499" spans="1:3" x14ac:dyDescent="0.35">
      <c r="A499" t="s">
        <v>1039</v>
      </c>
      <c r="B499" t="s">
        <v>47</v>
      </c>
      <c r="C499" t="s">
        <v>47</v>
      </c>
    </row>
    <row r="500" spans="1:3" x14ac:dyDescent="0.35">
      <c r="A500" t="s">
        <v>1041</v>
      </c>
      <c r="B500" t="s">
        <v>18</v>
      </c>
      <c r="C500" t="s">
        <v>47</v>
      </c>
    </row>
    <row r="501" spans="1:3" x14ac:dyDescent="0.35">
      <c r="A501" t="s">
        <v>1043</v>
      </c>
      <c r="B501" t="s">
        <v>18</v>
      </c>
      <c r="C501" t="s">
        <v>18</v>
      </c>
    </row>
    <row r="502" spans="1:3" x14ac:dyDescent="0.35">
      <c r="A502" t="s">
        <v>1045</v>
      </c>
      <c r="B502" t="s">
        <v>18</v>
      </c>
      <c r="C502" t="s">
        <v>47</v>
      </c>
    </row>
    <row r="503" spans="1:3" x14ac:dyDescent="0.35">
      <c r="A503" t="s">
        <v>1047</v>
      </c>
      <c r="B503" t="s">
        <v>18</v>
      </c>
      <c r="C503" t="s">
        <v>18</v>
      </c>
    </row>
    <row r="504" spans="1:3" x14ac:dyDescent="0.35">
      <c r="A504" t="s">
        <v>1049</v>
      </c>
      <c r="B504" t="s">
        <v>18</v>
      </c>
      <c r="C504" t="s">
        <v>47</v>
      </c>
    </row>
    <row r="505" spans="1:3" x14ac:dyDescent="0.35">
      <c r="A505" t="s">
        <v>1052</v>
      </c>
      <c r="B505" t="s">
        <v>47</v>
      </c>
      <c r="C505" t="s">
        <v>18</v>
      </c>
    </row>
    <row r="506" spans="1:3" x14ac:dyDescent="0.35">
      <c r="A506" t="s">
        <v>1054</v>
      </c>
      <c r="B506" t="s">
        <v>47</v>
      </c>
      <c r="C506" t="s">
        <v>47</v>
      </c>
    </row>
    <row r="507" spans="1:3" x14ac:dyDescent="0.35">
      <c r="A507" t="s">
        <v>1056</v>
      </c>
      <c r="B507" t="s">
        <v>18</v>
      </c>
      <c r="C507" t="s">
        <v>47</v>
      </c>
    </row>
    <row r="508" spans="1:3" x14ac:dyDescent="0.35">
      <c r="A508" t="s">
        <v>1058</v>
      </c>
      <c r="B508" t="s">
        <v>18</v>
      </c>
      <c r="C508" t="s">
        <v>47</v>
      </c>
    </row>
    <row r="509" spans="1:3" x14ac:dyDescent="0.35">
      <c r="A509" t="s">
        <v>1060</v>
      </c>
      <c r="B509" t="s">
        <v>18</v>
      </c>
      <c r="C509" t="s">
        <v>18</v>
      </c>
    </row>
    <row r="510" spans="1:3" x14ac:dyDescent="0.35">
      <c r="A510" t="s">
        <v>1062</v>
      </c>
      <c r="B510" t="s">
        <v>18</v>
      </c>
      <c r="C510" t="s">
        <v>47</v>
      </c>
    </row>
    <row r="511" spans="1:3" x14ac:dyDescent="0.35">
      <c r="A511" t="s">
        <v>1064</v>
      </c>
      <c r="B511" t="s">
        <v>18</v>
      </c>
      <c r="C511" t="s">
        <v>18</v>
      </c>
    </row>
    <row r="512" spans="1:3" x14ac:dyDescent="0.35">
      <c r="A512" t="s">
        <v>1066</v>
      </c>
      <c r="B512" t="s">
        <v>18</v>
      </c>
      <c r="C512" t="s">
        <v>47</v>
      </c>
    </row>
    <row r="513" spans="1:3" x14ac:dyDescent="0.35">
      <c r="A513" t="s">
        <v>1068</v>
      </c>
      <c r="B513" t="s">
        <v>18</v>
      </c>
      <c r="C513" t="s">
        <v>47</v>
      </c>
    </row>
    <row r="514" spans="1:3" x14ac:dyDescent="0.35">
      <c r="A514" t="s">
        <v>1070</v>
      </c>
      <c r="B514" t="s">
        <v>47</v>
      </c>
      <c r="C514" t="s">
        <v>18</v>
      </c>
    </row>
    <row r="515" spans="1:3" x14ac:dyDescent="0.35">
      <c r="A515" t="s">
        <v>1072</v>
      </c>
      <c r="B515" t="s">
        <v>47</v>
      </c>
      <c r="C515" t="s">
        <v>18</v>
      </c>
    </row>
    <row r="516" spans="1:3" x14ac:dyDescent="0.35">
      <c r="A516" t="s">
        <v>1074</v>
      </c>
      <c r="B516" t="s">
        <v>47</v>
      </c>
      <c r="C516" t="s">
        <v>18</v>
      </c>
    </row>
    <row r="517" spans="1:3" x14ac:dyDescent="0.35">
      <c r="A517" t="s">
        <v>1076</v>
      </c>
      <c r="B517" t="s">
        <v>18</v>
      </c>
      <c r="C517" t="s">
        <v>47</v>
      </c>
    </row>
    <row r="518" spans="1:3" x14ac:dyDescent="0.35">
      <c r="A518" t="s">
        <v>1078</v>
      </c>
      <c r="B518" t="s">
        <v>18</v>
      </c>
      <c r="C518" t="s">
        <v>18</v>
      </c>
    </row>
    <row r="519" spans="1:3" x14ac:dyDescent="0.35">
      <c r="A519" t="s">
        <v>1080</v>
      </c>
      <c r="B519" t="s">
        <v>18</v>
      </c>
      <c r="C519" t="s">
        <v>47</v>
      </c>
    </row>
    <row r="520" spans="1:3" x14ac:dyDescent="0.35">
      <c r="A520" t="s">
        <v>1082</v>
      </c>
      <c r="B520" t="s">
        <v>18</v>
      </c>
      <c r="C520" t="s">
        <v>47</v>
      </c>
    </row>
    <row r="521" spans="1:3" x14ac:dyDescent="0.35">
      <c r="A521" t="s">
        <v>1084</v>
      </c>
      <c r="B521" t="s">
        <v>47</v>
      </c>
      <c r="C521" t="s">
        <v>47</v>
      </c>
    </row>
    <row r="522" spans="1:3" x14ac:dyDescent="0.35">
      <c r="A522" t="s">
        <v>1086</v>
      </c>
      <c r="B522" t="s">
        <v>47</v>
      </c>
      <c r="C522" t="s">
        <v>47</v>
      </c>
    </row>
    <row r="523" spans="1:3" x14ac:dyDescent="0.35">
      <c r="A523" t="s">
        <v>1088</v>
      </c>
      <c r="B523" t="s">
        <v>18</v>
      </c>
      <c r="C523" t="s">
        <v>18</v>
      </c>
    </row>
    <row r="524" spans="1:3" x14ac:dyDescent="0.35">
      <c r="A524" t="s">
        <v>1090</v>
      </c>
      <c r="B524" t="s">
        <v>18</v>
      </c>
      <c r="C524" t="s">
        <v>18</v>
      </c>
    </row>
    <row r="525" spans="1:3" x14ac:dyDescent="0.35">
      <c r="A525" t="s">
        <v>1092</v>
      </c>
      <c r="B525" t="s">
        <v>47</v>
      </c>
      <c r="C525" t="s">
        <v>18</v>
      </c>
    </row>
    <row r="526" spans="1:3" x14ac:dyDescent="0.35">
      <c r="A526" t="s">
        <v>1094</v>
      </c>
      <c r="B526" t="s">
        <v>47</v>
      </c>
      <c r="C526" t="s">
        <v>18</v>
      </c>
    </row>
    <row r="527" spans="1:3" x14ac:dyDescent="0.35">
      <c r="A527" t="s">
        <v>1096</v>
      </c>
      <c r="B527" t="s">
        <v>47</v>
      </c>
      <c r="C527" t="s">
        <v>18</v>
      </c>
    </row>
    <row r="528" spans="1:3" x14ac:dyDescent="0.35">
      <c r="A528" t="s">
        <v>1098</v>
      </c>
      <c r="B528" t="s">
        <v>47</v>
      </c>
      <c r="C528" t="s">
        <v>18</v>
      </c>
    </row>
    <row r="529" spans="1:3" x14ac:dyDescent="0.35">
      <c r="A529" t="s">
        <v>1100</v>
      </c>
      <c r="B529" t="s">
        <v>18</v>
      </c>
      <c r="C529" t="s">
        <v>18</v>
      </c>
    </row>
    <row r="530" spans="1:3" x14ac:dyDescent="0.35">
      <c r="A530" t="s">
        <v>1102</v>
      </c>
      <c r="B530" t="s">
        <v>18</v>
      </c>
      <c r="C530" t="s">
        <v>18</v>
      </c>
    </row>
    <row r="531" spans="1:3" x14ac:dyDescent="0.35">
      <c r="A531" t="s">
        <v>1104</v>
      </c>
      <c r="B531" t="s">
        <v>18</v>
      </c>
      <c r="C531" t="s">
        <v>18</v>
      </c>
    </row>
    <row r="532" spans="1:3" x14ac:dyDescent="0.35">
      <c r="A532" t="s">
        <v>1106</v>
      </c>
      <c r="B532" t="s">
        <v>47</v>
      </c>
      <c r="C532" t="s">
        <v>18</v>
      </c>
    </row>
    <row r="533" spans="1:3" x14ac:dyDescent="0.35">
      <c r="A533" t="s">
        <v>1108</v>
      </c>
      <c r="B533" t="s">
        <v>18</v>
      </c>
      <c r="C533" t="s">
        <v>47</v>
      </c>
    </row>
    <row r="534" spans="1:3" x14ac:dyDescent="0.35">
      <c r="A534" t="s">
        <v>1110</v>
      </c>
      <c r="B534" t="s">
        <v>18</v>
      </c>
      <c r="C534" t="s">
        <v>47</v>
      </c>
    </row>
    <row r="535" spans="1:3" x14ac:dyDescent="0.35">
      <c r="A535" t="s">
        <v>1112</v>
      </c>
      <c r="B535" t="s">
        <v>47</v>
      </c>
      <c r="C535" t="s">
        <v>18</v>
      </c>
    </row>
    <row r="536" spans="1:3" x14ac:dyDescent="0.35">
      <c r="A536" t="s">
        <v>1114</v>
      </c>
      <c r="B536" t="s">
        <v>47</v>
      </c>
      <c r="C536" t="s">
        <v>18</v>
      </c>
    </row>
    <row r="537" spans="1:3" x14ac:dyDescent="0.35">
      <c r="A537" t="s">
        <v>1116</v>
      </c>
      <c r="B537" t="s">
        <v>18</v>
      </c>
      <c r="C537" t="s">
        <v>47</v>
      </c>
    </row>
    <row r="538" spans="1:3" x14ac:dyDescent="0.35">
      <c r="A538" t="s">
        <v>1118</v>
      </c>
      <c r="B538" t="s">
        <v>47</v>
      </c>
      <c r="C538" t="s">
        <v>47</v>
      </c>
    </row>
    <row r="539" spans="1:3" x14ac:dyDescent="0.35">
      <c r="A539" t="s">
        <v>1120</v>
      </c>
      <c r="B539" t="s">
        <v>47</v>
      </c>
      <c r="C539" t="s">
        <v>18</v>
      </c>
    </row>
    <row r="540" spans="1:3" x14ac:dyDescent="0.35">
      <c r="A540" t="s">
        <v>1122</v>
      </c>
      <c r="B540" t="s">
        <v>18</v>
      </c>
      <c r="C540" t="s">
        <v>47</v>
      </c>
    </row>
    <row r="541" spans="1:3" x14ac:dyDescent="0.35">
      <c r="A541" t="s">
        <v>1124</v>
      </c>
      <c r="B541" t="s">
        <v>47</v>
      </c>
      <c r="C541" t="s">
        <v>47</v>
      </c>
    </row>
    <row r="542" spans="1:3" x14ac:dyDescent="0.35">
      <c r="A542" t="s">
        <v>1126</v>
      </c>
      <c r="B542" t="s">
        <v>18</v>
      </c>
      <c r="C542" t="s">
        <v>47</v>
      </c>
    </row>
    <row r="543" spans="1:3" x14ac:dyDescent="0.35">
      <c r="A543" t="s">
        <v>1128</v>
      </c>
      <c r="B543" t="s">
        <v>47</v>
      </c>
      <c r="C543" t="s">
        <v>47</v>
      </c>
    </row>
    <row r="544" spans="1:3" x14ac:dyDescent="0.35">
      <c r="A544" t="s">
        <v>1130</v>
      </c>
      <c r="B544" t="s">
        <v>18</v>
      </c>
      <c r="C544" t="s">
        <v>47</v>
      </c>
    </row>
    <row r="545" spans="1:3" x14ac:dyDescent="0.35">
      <c r="A545" t="s">
        <v>1132</v>
      </c>
      <c r="B545" t="s">
        <v>47</v>
      </c>
      <c r="C545" t="s">
        <v>18</v>
      </c>
    </row>
    <row r="546" spans="1:3" x14ac:dyDescent="0.35">
      <c r="A546" t="s">
        <v>1134</v>
      </c>
      <c r="B546" t="s">
        <v>47</v>
      </c>
      <c r="C546" t="s">
        <v>18</v>
      </c>
    </row>
    <row r="547" spans="1:3" x14ac:dyDescent="0.35">
      <c r="A547" t="s">
        <v>1136</v>
      </c>
      <c r="B547" t="s">
        <v>18</v>
      </c>
      <c r="C547" t="s">
        <v>18</v>
      </c>
    </row>
    <row r="548" spans="1:3" x14ac:dyDescent="0.35">
      <c r="A548" t="s">
        <v>1138</v>
      </c>
      <c r="B548" t="s">
        <v>18</v>
      </c>
      <c r="C548" t="s">
        <v>47</v>
      </c>
    </row>
    <row r="549" spans="1:3" x14ac:dyDescent="0.35">
      <c r="A549" t="s">
        <v>1140</v>
      </c>
      <c r="B549" t="s">
        <v>18</v>
      </c>
      <c r="C549" t="s">
        <v>18</v>
      </c>
    </row>
    <row r="550" spans="1:3" x14ac:dyDescent="0.35">
      <c r="A550" t="s">
        <v>1142</v>
      </c>
      <c r="B550" t="s">
        <v>47</v>
      </c>
      <c r="C550" t="s">
        <v>18</v>
      </c>
    </row>
    <row r="551" spans="1:3" x14ac:dyDescent="0.35">
      <c r="A551" t="s">
        <v>1144</v>
      </c>
      <c r="B551" t="s">
        <v>47</v>
      </c>
      <c r="C551" t="s">
        <v>47</v>
      </c>
    </row>
    <row r="552" spans="1:3" x14ac:dyDescent="0.35">
      <c r="A552" t="s">
        <v>1146</v>
      </c>
      <c r="B552" t="s">
        <v>18</v>
      </c>
      <c r="C552" t="s">
        <v>18</v>
      </c>
    </row>
    <row r="553" spans="1:3" x14ac:dyDescent="0.35">
      <c r="A553" t="s">
        <v>1148</v>
      </c>
      <c r="B553" t="s">
        <v>18</v>
      </c>
      <c r="C553" t="s">
        <v>47</v>
      </c>
    </row>
    <row r="554" spans="1:3" x14ac:dyDescent="0.35">
      <c r="A554" t="s">
        <v>1150</v>
      </c>
      <c r="B554" t="s">
        <v>18</v>
      </c>
      <c r="C554" t="s">
        <v>18</v>
      </c>
    </row>
    <row r="555" spans="1:3" x14ac:dyDescent="0.35">
      <c r="A555" t="s">
        <v>1152</v>
      </c>
      <c r="B555" t="s">
        <v>47</v>
      </c>
      <c r="C555" t="s">
        <v>18</v>
      </c>
    </row>
    <row r="556" spans="1:3" x14ac:dyDescent="0.35">
      <c r="A556" t="s">
        <v>1154</v>
      </c>
      <c r="B556" t="s">
        <v>47</v>
      </c>
      <c r="C556" t="s">
        <v>18</v>
      </c>
    </row>
    <row r="557" spans="1:3" x14ac:dyDescent="0.35">
      <c r="A557" t="s">
        <v>1156</v>
      </c>
      <c r="B557" t="s">
        <v>47</v>
      </c>
      <c r="C557" t="s">
        <v>18</v>
      </c>
    </row>
    <row r="558" spans="1:3" x14ac:dyDescent="0.35">
      <c r="A558" t="s">
        <v>1158</v>
      </c>
      <c r="B558" t="s">
        <v>18</v>
      </c>
      <c r="C558" t="s">
        <v>18</v>
      </c>
    </row>
    <row r="559" spans="1:3" x14ac:dyDescent="0.35">
      <c r="A559" t="s">
        <v>1160</v>
      </c>
      <c r="B559" t="s">
        <v>47</v>
      </c>
      <c r="C559" t="s">
        <v>18</v>
      </c>
    </row>
    <row r="560" spans="1:3" x14ac:dyDescent="0.35">
      <c r="A560" t="s">
        <v>1162</v>
      </c>
      <c r="B560" t="s">
        <v>18</v>
      </c>
      <c r="C560" t="s">
        <v>47</v>
      </c>
    </row>
    <row r="561" spans="1:3" x14ac:dyDescent="0.35">
      <c r="A561" t="s">
        <v>1164</v>
      </c>
      <c r="B561" t="s">
        <v>18</v>
      </c>
      <c r="C561" t="s">
        <v>18</v>
      </c>
    </row>
    <row r="562" spans="1:3" x14ac:dyDescent="0.35">
      <c r="A562" t="s">
        <v>1166</v>
      </c>
      <c r="B562" t="s">
        <v>18</v>
      </c>
      <c r="C562" t="s">
        <v>18</v>
      </c>
    </row>
    <row r="563" spans="1:3" x14ac:dyDescent="0.35">
      <c r="A563" t="s">
        <v>1168</v>
      </c>
      <c r="B563" t="s">
        <v>47</v>
      </c>
      <c r="C563" t="s">
        <v>18</v>
      </c>
    </row>
    <row r="564" spans="1:3" x14ac:dyDescent="0.35">
      <c r="A564" t="s">
        <v>1170</v>
      </c>
      <c r="B564" t="s">
        <v>18</v>
      </c>
      <c r="C564" t="s">
        <v>47</v>
      </c>
    </row>
    <row r="565" spans="1:3" x14ac:dyDescent="0.35">
      <c r="A565" t="s">
        <v>1172</v>
      </c>
      <c r="B565" t="s">
        <v>47</v>
      </c>
      <c r="C565" t="s">
        <v>18</v>
      </c>
    </row>
    <row r="566" spans="1:3" x14ac:dyDescent="0.35">
      <c r="A566" t="s">
        <v>1174</v>
      </c>
      <c r="B566" t="s">
        <v>18</v>
      </c>
      <c r="C566" t="s">
        <v>18</v>
      </c>
    </row>
    <row r="567" spans="1:3" x14ac:dyDescent="0.35">
      <c r="A567" t="s">
        <v>1176</v>
      </c>
      <c r="B567" t="s">
        <v>18</v>
      </c>
      <c r="C567" t="s">
        <v>18</v>
      </c>
    </row>
    <row r="568" spans="1:3" x14ac:dyDescent="0.35">
      <c r="A568" t="s">
        <v>1178</v>
      </c>
      <c r="B568" t="s">
        <v>18</v>
      </c>
      <c r="C568" t="s">
        <v>47</v>
      </c>
    </row>
    <row r="569" spans="1:3" x14ac:dyDescent="0.35">
      <c r="A569" t="s">
        <v>1180</v>
      </c>
      <c r="B569" t="s">
        <v>18</v>
      </c>
      <c r="C569" t="s">
        <v>18</v>
      </c>
    </row>
    <row r="570" spans="1:3" x14ac:dyDescent="0.35">
      <c r="A570" t="s">
        <v>1182</v>
      </c>
      <c r="B570" t="s">
        <v>18</v>
      </c>
      <c r="C570" t="s">
        <v>47</v>
      </c>
    </row>
    <row r="571" spans="1:3" x14ac:dyDescent="0.35">
      <c r="A571" t="s">
        <v>1184</v>
      </c>
      <c r="B571" t="s">
        <v>18</v>
      </c>
      <c r="C571" t="s">
        <v>47</v>
      </c>
    </row>
    <row r="572" spans="1:3" x14ac:dyDescent="0.35">
      <c r="A572" t="s">
        <v>1186</v>
      </c>
      <c r="B572" t="s">
        <v>18</v>
      </c>
      <c r="C572" t="s">
        <v>47</v>
      </c>
    </row>
    <row r="573" spans="1:3" x14ac:dyDescent="0.35">
      <c r="A573" t="s">
        <v>1188</v>
      </c>
      <c r="B573" t="s">
        <v>47</v>
      </c>
      <c r="C573" t="s">
        <v>18</v>
      </c>
    </row>
    <row r="574" spans="1:3" x14ac:dyDescent="0.35">
      <c r="A574" t="s">
        <v>1190</v>
      </c>
      <c r="B574" t="s">
        <v>47</v>
      </c>
      <c r="C574" t="s">
        <v>18</v>
      </c>
    </row>
    <row r="575" spans="1:3" x14ac:dyDescent="0.35">
      <c r="A575" t="s">
        <v>1192</v>
      </c>
      <c r="B575" t="s">
        <v>18</v>
      </c>
      <c r="C575" t="s">
        <v>47</v>
      </c>
    </row>
    <row r="576" spans="1:3" x14ac:dyDescent="0.35">
      <c r="A576" t="s">
        <v>1194</v>
      </c>
      <c r="B576" t="s">
        <v>18</v>
      </c>
      <c r="C576" t="s">
        <v>47</v>
      </c>
    </row>
    <row r="577" spans="1:3" x14ac:dyDescent="0.35">
      <c r="A577" t="s">
        <v>1196</v>
      </c>
      <c r="B577" t="s">
        <v>47</v>
      </c>
      <c r="C577" t="s">
        <v>18</v>
      </c>
    </row>
    <row r="578" spans="1:3" x14ac:dyDescent="0.35">
      <c r="A578" t="s">
        <v>1198</v>
      </c>
      <c r="B578" t="s">
        <v>18</v>
      </c>
      <c r="C578" t="s">
        <v>18</v>
      </c>
    </row>
    <row r="579" spans="1:3" x14ac:dyDescent="0.35">
      <c r="A579" t="s">
        <v>1200</v>
      </c>
      <c r="B579" t="s">
        <v>18</v>
      </c>
      <c r="C579" t="s">
        <v>18</v>
      </c>
    </row>
    <row r="580" spans="1:3" x14ac:dyDescent="0.35">
      <c r="A580" t="s">
        <v>1202</v>
      </c>
      <c r="B580" t="s">
        <v>18</v>
      </c>
      <c r="C580" t="s">
        <v>47</v>
      </c>
    </row>
    <row r="581" spans="1:3" x14ac:dyDescent="0.35">
      <c r="A581" t="s">
        <v>1204</v>
      </c>
      <c r="B581" t="s">
        <v>18</v>
      </c>
      <c r="C581" t="s">
        <v>47</v>
      </c>
    </row>
    <row r="582" spans="1:3" x14ac:dyDescent="0.35">
      <c r="A582" t="s">
        <v>1206</v>
      </c>
      <c r="B582" t="s">
        <v>47</v>
      </c>
      <c r="C582" t="s">
        <v>47</v>
      </c>
    </row>
    <row r="583" spans="1:3" x14ac:dyDescent="0.35">
      <c r="A583" t="s">
        <v>1208</v>
      </c>
      <c r="B583" t="s">
        <v>18</v>
      </c>
      <c r="C583" t="s">
        <v>18</v>
      </c>
    </row>
    <row r="584" spans="1:3" x14ac:dyDescent="0.35">
      <c r="A584" t="s">
        <v>1210</v>
      </c>
      <c r="B584" t="s">
        <v>18</v>
      </c>
      <c r="C584" t="s">
        <v>18</v>
      </c>
    </row>
    <row r="585" spans="1:3" x14ac:dyDescent="0.35">
      <c r="A585" t="s">
        <v>1212</v>
      </c>
      <c r="B585" t="s">
        <v>18</v>
      </c>
      <c r="C585" t="s">
        <v>18</v>
      </c>
    </row>
    <row r="586" spans="1:3" x14ac:dyDescent="0.35">
      <c r="A586" t="s">
        <v>1214</v>
      </c>
      <c r="B586" t="s">
        <v>18</v>
      </c>
      <c r="C586" t="s">
        <v>18</v>
      </c>
    </row>
    <row r="587" spans="1:3" x14ac:dyDescent="0.35">
      <c r="A587" t="s">
        <v>1216</v>
      </c>
      <c r="B587" t="s">
        <v>18</v>
      </c>
      <c r="C587" t="s">
        <v>47</v>
      </c>
    </row>
    <row r="588" spans="1:3" x14ac:dyDescent="0.35">
      <c r="A588" t="s">
        <v>1218</v>
      </c>
      <c r="B588" t="s">
        <v>18</v>
      </c>
      <c r="C588" t="s">
        <v>18</v>
      </c>
    </row>
    <row r="589" spans="1:3" x14ac:dyDescent="0.35">
      <c r="A589" t="s">
        <v>1220</v>
      </c>
      <c r="B589" t="s">
        <v>47</v>
      </c>
      <c r="C589" t="s">
        <v>18</v>
      </c>
    </row>
    <row r="590" spans="1:3" x14ac:dyDescent="0.35">
      <c r="A590" t="s">
        <v>1222</v>
      </c>
      <c r="B590" t="s">
        <v>18</v>
      </c>
      <c r="C590" t="s">
        <v>18</v>
      </c>
    </row>
    <row r="591" spans="1:3" x14ac:dyDescent="0.35">
      <c r="A591" t="s">
        <v>1224</v>
      </c>
      <c r="B591" t="s">
        <v>18</v>
      </c>
      <c r="C591" t="s">
        <v>47</v>
      </c>
    </row>
    <row r="592" spans="1:3" x14ac:dyDescent="0.35">
      <c r="A592" t="s">
        <v>1226</v>
      </c>
      <c r="B592" t="s">
        <v>18</v>
      </c>
      <c r="C592" t="s">
        <v>18</v>
      </c>
    </row>
    <row r="593" spans="1:3" x14ac:dyDescent="0.35">
      <c r="A593" t="s">
        <v>1228</v>
      </c>
      <c r="B593" t="s">
        <v>18</v>
      </c>
      <c r="C593" t="s">
        <v>47</v>
      </c>
    </row>
    <row r="594" spans="1:3" x14ac:dyDescent="0.35">
      <c r="A594" t="s">
        <v>1230</v>
      </c>
      <c r="B594" t="s">
        <v>18</v>
      </c>
      <c r="C594" t="s">
        <v>18</v>
      </c>
    </row>
    <row r="595" spans="1:3" x14ac:dyDescent="0.35">
      <c r="A595" t="s">
        <v>1232</v>
      </c>
      <c r="B595" t="s">
        <v>47</v>
      </c>
      <c r="C595" t="s">
        <v>18</v>
      </c>
    </row>
    <row r="596" spans="1:3" x14ac:dyDescent="0.35">
      <c r="A596" t="s">
        <v>1234</v>
      </c>
      <c r="B596" t="s">
        <v>47</v>
      </c>
      <c r="C596" t="s">
        <v>18</v>
      </c>
    </row>
    <row r="597" spans="1:3" x14ac:dyDescent="0.35">
      <c r="A597" t="s">
        <v>1236</v>
      </c>
      <c r="B597" t="s">
        <v>47</v>
      </c>
      <c r="C597" t="s">
        <v>18</v>
      </c>
    </row>
    <row r="598" spans="1:3" x14ac:dyDescent="0.35">
      <c r="A598" t="s">
        <v>1238</v>
      </c>
      <c r="B598" t="s">
        <v>47</v>
      </c>
      <c r="C598" t="s">
        <v>18</v>
      </c>
    </row>
    <row r="599" spans="1:3" x14ac:dyDescent="0.35">
      <c r="A599" t="s">
        <v>1240</v>
      </c>
      <c r="B599" t="s">
        <v>47</v>
      </c>
      <c r="C599" t="s">
        <v>47</v>
      </c>
    </row>
    <row r="600" spans="1:3" x14ac:dyDescent="0.35">
      <c r="A600" t="s">
        <v>1242</v>
      </c>
      <c r="B600" t="s">
        <v>18</v>
      </c>
      <c r="C600" t="s">
        <v>18</v>
      </c>
    </row>
    <row r="601" spans="1:3" x14ac:dyDescent="0.35">
      <c r="A601" t="s">
        <v>1245</v>
      </c>
      <c r="B601" t="s">
        <v>18</v>
      </c>
      <c r="C601" t="s">
        <v>47</v>
      </c>
    </row>
    <row r="602" spans="1:3" x14ac:dyDescent="0.35">
      <c r="A602" t="s">
        <v>1247</v>
      </c>
      <c r="B602" t="s">
        <v>47</v>
      </c>
      <c r="C602" t="s">
        <v>47</v>
      </c>
    </row>
    <row r="603" spans="1:3" x14ac:dyDescent="0.35">
      <c r="A603" t="s">
        <v>1249</v>
      </c>
      <c r="B603" t="s">
        <v>18</v>
      </c>
      <c r="C603" t="s">
        <v>18</v>
      </c>
    </row>
    <row r="604" spans="1:3" x14ac:dyDescent="0.35">
      <c r="A604" t="s">
        <v>1251</v>
      </c>
      <c r="B604" t="s">
        <v>47</v>
      </c>
      <c r="C604" t="s">
        <v>18</v>
      </c>
    </row>
    <row r="605" spans="1:3" x14ac:dyDescent="0.35">
      <c r="A605" t="s">
        <v>1253</v>
      </c>
      <c r="B605" t="s">
        <v>18</v>
      </c>
      <c r="C605" t="s">
        <v>47</v>
      </c>
    </row>
    <row r="606" spans="1:3" x14ac:dyDescent="0.35">
      <c r="A606" t="s">
        <v>1255</v>
      </c>
      <c r="B606" t="s">
        <v>18</v>
      </c>
      <c r="C606" t="s">
        <v>18</v>
      </c>
    </row>
    <row r="607" spans="1:3" x14ac:dyDescent="0.35">
      <c r="A607" t="s">
        <v>1257</v>
      </c>
      <c r="B607" t="s">
        <v>18</v>
      </c>
      <c r="C607" t="s">
        <v>47</v>
      </c>
    </row>
    <row r="608" spans="1:3" x14ac:dyDescent="0.35">
      <c r="A608" t="s">
        <v>1259</v>
      </c>
      <c r="B608" t="s">
        <v>47</v>
      </c>
      <c r="C608" t="s">
        <v>18</v>
      </c>
    </row>
    <row r="609" spans="1:3" x14ac:dyDescent="0.35">
      <c r="A609" t="s">
        <v>1261</v>
      </c>
      <c r="B609" t="s">
        <v>47</v>
      </c>
      <c r="C609" t="s">
        <v>18</v>
      </c>
    </row>
    <row r="610" spans="1:3" x14ac:dyDescent="0.35">
      <c r="A610" t="s">
        <v>1263</v>
      </c>
      <c r="B610" t="s">
        <v>18</v>
      </c>
      <c r="C610" t="s">
        <v>18</v>
      </c>
    </row>
    <row r="611" spans="1:3" x14ac:dyDescent="0.35">
      <c r="A611" t="s">
        <v>1265</v>
      </c>
      <c r="B611" t="s">
        <v>18</v>
      </c>
      <c r="C611" t="s">
        <v>18</v>
      </c>
    </row>
    <row r="612" spans="1:3" x14ac:dyDescent="0.35">
      <c r="A612" t="s">
        <v>1267</v>
      </c>
      <c r="B612" t="s">
        <v>18</v>
      </c>
      <c r="C612" t="s">
        <v>47</v>
      </c>
    </row>
    <row r="613" spans="1:3" x14ac:dyDescent="0.35">
      <c r="A613" t="s">
        <v>1269</v>
      </c>
      <c r="B613" t="s">
        <v>18</v>
      </c>
      <c r="C613" t="s">
        <v>18</v>
      </c>
    </row>
    <row r="614" spans="1:3" x14ac:dyDescent="0.35">
      <c r="A614" t="s">
        <v>1271</v>
      </c>
      <c r="B614" t="s">
        <v>18</v>
      </c>
      <c r="C614" t="s">
        <v>47</v>
      </c>
    </row>
    <row r="615" spans="1:3" x14ac:dyDescent="0.35">
      <c r="A615" t="s">
        <v>1273</v>
      </c>
      <c r="B615" t="s">
        <v>47</v>
      </c>
      <c r="C615" t="s">
        <v>18</v>
      </c>
    </row>
    <row r="616" spans="1:3" x14ac:dyDescent="0.35">
      <c r="A616" t="s">
        <v>1275</v>
      </c>
      <c r="B616" t="s">
        <v>18</v>
      </c>
      <c r="C616" t="s">
        <v>18</v>
      </c>
    </row>
    <row r="617" spans="1:3" x14ac:dyDescent="0.35">
      <c r="A617" t="s">
        <v>1277</v>
      </c>
      <c r="B617" t="s">
        <v>18</v>
      </c>
      <c r="C617" t="s">
        <v>18</v>
      </c>
    </row>
    <row r="618" spans="1:3" x14ac:dyDescent="0.35">
      <c r="A618" t="s">
        <v>1279</v>
      </c>
      <c r="B618" t="s">
        <v>18</v>
      </c>
      <c r="C618" t="s">
        <v>18</v>
      </c>
    </row>
    <row r="619" spans="1:3" x14ac:dyDescent="0.35">
      <c r="A619" t="s">
        <v>1281</v>
      </c>
      <c r="B619" t="s">
        <v>47</v>
      </c>
      <c r="C619" t="s">
        <v>18</v>
      </c>
    </row>
    <row r="620" spans="1:3" x14ac:dyDescent="0.35">
      <c r="A620" t="s">
        <v>1283</v>
      </c>
      <c r="B620" t="s">
        <v>18</v>
      </c>
      <c r="C620" t="s">
        <v>18</v>
      </c>
    </row>
    <row r="621" spans="1:3" x14ac:dyDescent="0.35">
      <c r="A621" t="s">
        <v>1285</v>
      </c>
      <c r="B621" t="s">
        <v>18</v>
      </c>
      <c r="C621" t="s">
        <v>18</v>
      </c>
    </row>
    <row r="622" spans="1:3" x14ac:dyDescent="0.35">
      <c r="A622" t="s">
        <v>1287</v>
      </c>
      <c r="B622" t="s">
        <v>18</v>
      </c>
      <c r="C622" t="s">
        <v>18</v>
      </c>
    </row>
    <row r="623" spans="1:3" x14ac:dyDescent="0.35">
      <c r="A623" t="s">
        <v>1289</v>
      </c>
      <c r="B623" t="s">
        <v>18</v>
      </c>
      <c r="C623" t="s">
        <v>18</v>
      </c>
    </row>
    <row r="624" spans="1:3" x14ac:dyDescent="0.35">
      <c r="A624" t="s">
        <v>1291</v>
      </c>
      <c r="B624" t="s">
        <v>18</v>
      </c>
      <c r="C624" t="s">
        <v>18</v>
      </c>
    </row>
    <row r="625" spans="1:3" x14ac:dyDescent="0.35">
      <c r="A625" t="s">
        <v>1293</v>
      </c>
      <c r="B625" t="s">
        <v>18</v>
      </c>
      <c r="C625" t="s">
        <v>47</v>
      </c>
    </row>
    <row r="626" spans="1:3" x14ac:dyDescent="0.35">
      <c r="A626" t="s">
        <v>1295</v>
      </c>
      <c r="B626" t="s">
        <v>47</v>
      </c>
      <c r="C626" t="s">
        <v>47</v>
      </c>
    </row>
    <row r="627" spans="1:3" x14ac:dyDescent="0.35">
      <c r="A627" t="s">
        <v>1297</v>
      </c>
      <c r="B627" t="s">
        <v>18</v>
      </c>
      <c r="C627" t="s">
        <v>18</v>
      </c>
    </row>
    <row r="628" spans="1:3" x14ac:dyDescent="0.35">
      <c r="A628" t="s">
        <v>1299</v>
      </c>
      <c r="B628" t="s">
        <v>47</v>
      </c>
      <c r="C628" t="s">
        <v>18</v>
      </c>
    </row>
    <row r="629" spans="1:3" x14ac:dyDescent="0.35">
      <c r="A629" t="s">
        <v>1301</v>
      </c>
      <c r="B629" t="s">
        <v>18</v>
      </c>
      <c r="C629" t="s">
        <v>18</v>
      </c>
    </row>
    <row r="630" spans="1:3" x14ac:dyDescent="0.35">
      <c r="A630" t="s">
        <v>1303</v>
      </c>
      <c r="B630" t="s">
        <v>47</v>
      </c>
      <c r="C630" t="s">
        <v>18</v>
      </c>
    </row>
    <row r="631" spans="1:3" x14ac:dyDescent="0.35">
      <c r="A631" t="s">
        <v>1305</v>
      </c>
      <c r="B631" t="s">
        <v>18</v>
      </c>
      <c r="C631" t="s">
        <v>18</v>
      </c>
    </row>
    <row r="632" spans="1:3" x14ac:dyDescent="0.35">
      <c r="A632" t="s">
        <v>1307</v>
      </c>
      <c r="B632" t="s">
        <v>18</v>
      </c>
      <c r="C632" t="s">
        <v>18</v>
      </c>
    </row>
    <row r="633" spans="1:3" x14ac:dyDescent="0.35">
      <c r="A633" t="s">
        <v>1309</v>
      </c>
      <c r="B633" t="s">
        <v>18</v>
      </c>
      <c r="C633" t="s">
        <v>18</v>
      </c>
    </row>
    <row r="634" spans="1:3" x14ac:dyDescent="0.35">
      <c r="A634" t="s">
        <v>1311</v>
      </c>
      <c r="B634" t="s">
        <v>47</v>
      </c>
      <c r="C634" t="s">
        <v>18</v>
      </c>
    </row>
    <row r="635" spans="1:3" x14ac:dyDescent="0.35">
      <c r="A635" t="s">
        <v>1313</v>
      </c>
      <c r="B635" t="s">
        <v>18</v>
      </c>
      <c r="C635" t="s">
        <v>18</v>
      </c>
    </row>
    <row r="636" spans="1:3" x14ac:dyDescent="0.35">
      <c r="A636" t="s">
        <v>1315</v>
      </c>
      <c r="B636" t="s">
        <v>18</v>
      </c>
      <c r="C636" t="s">
        <v>18</v>
      </c>
    </row>
    <row r="637" spans="1:3" x14ac:dyDescent="0.35">
      <c r="A637" t="s">
        <v>1317</v>
      </c>
      <c r="B637" t="s">
        <v>47</v>
      </c>
      <c r="C637" t="s">
        <v>18</v>
      </c>
    </row>
    <row r="638" spans="1:3" x14ac:dyDescent="0.35">
      <c r="A638" t="s">
        <v>1319</v>
      </c>
      <c r="B638" t="s">
        <v>18</v>
      </c>
      <c r="C638" t="s">
        <v>18</v>
      </c>
    </row>
    <row r="639" spans="1:3" x14ac:dyDescent="0.35">
      <c r="A639" t="s">
        <v>1321</v>
      </c>
      <c r="B639" t="s">
        <v>47</v>
      </c>
      <c r="C639" t="s">
        <v>18</v>
      </c>
    </row>
    <row r="640" spans="1:3" x14ac:dyDescent="0.35">
      <c r="A640" t="s">
        <v>1323</v>
      </c>
      <c r="B640" t="s">
        <v>18</v>
      </c>
      <c r="C640" t="s">
        <v>18</v>
      </c>
    </row>
    <row r="641" spans="1:3" x14ac:dyDescent="0.35">
      <c r="A641" t="s">
        <v>1325</v>
      </c>
      <c r="B641" t="s">
        <v>18</v>
      </c>
      <c r="C641" t="s">
        <v>18</v>
      </c>
    </row>
    <row r="642" spans="1:3" x14ac:dyDescent="0.35">
      <c r="A642" t="s">
        <v>1327</v>
      </c>
      <c r="B642" t="s">
        <v>47</v>
      </c>
      <c r="C642" t="s">
        <v>18</v>
      </c>
    </row>
    <row r="643" spans="1:3" x14ac:dyDescent="0.35">
      <c r="A643" t="s">
        <v>1329</v>
      </c>
      <c r="B643" t="s">
        <v>47</v>
      </c>
      <c r="C643" t="s">
        <v>47</v>
      </c>
    </row>
    <row r="644" spans="1:3" x14ac:dyDescent="0.35">
      <c r="A644" t="s">
        <v>1331</v>
      </c>
      <c r="B644" t="s">
        <v>47</v>
      </c>
      <c r="C644" t="s">
        <v>18</v>
      </c>
    </row>
    <row r="645" spans="1:3" x14ac:dyDescent="0.35">
      <c r="A645" t="s">
        <v>1333</v>
      </c>
      <c r="B645" t="s">
        <v>47</v>
      </c>
      <c r="C645" t="s">
        <v>18</v>
      </c>
    </row>
    <row r="646" spans="1:3" x14ac:dyDescent="0.35">
      <c r="A646" t="s">
        <v>1335</v>
      </c>
      <c r="B646" t="s">
        <v>18</v>
      </c>
      <c r="C646" t="s">
        <v>18</v>
      </c>
    </row>
    <row r="647" spans="1:3" x14ac:dyDescent="0.35">
      <c r="A647" t="s">
        <v>1337</v>
      </c>
      <c r="B647" t="s">
        <v>18</v>
      </c>
      <c r="C647" t="s">
        <v>18</v>
      </c>
    </row>
    <row r="648" spans="1:3" x14ac:dyDescent="0.35">
      <c r="A648" t="s">
        <v>1339</v>
      </c>
      <c r="B648" t="s">
        <v>18</v>
      </c>
      <c r="C648" t="s">
        <v>18</v>
      </c>
    </row>
    <row r="649" spans="1:3" x14ac:dyDescent="0.35">
      <c r="A649" t="s">
        <v>1341</v>
      </c>
      <c r="B649" t="s">
        <v>47</v>
      </c>
      <c r="C649" t="s">
        <v>18</v>
      </c>
    </row>
    <row r="650" spans="1:3" x14ac:dyDescent="0.35">
      <c r="A650" t="s">
        <v>1343</v>
      </c>
      <c r="B650" t="s">
        <v>47</v>
      </c>
      <c r="C650" t="s">
        <v>18</v>
      </c>
    </row>
    <row r="651" spans="1:3" x14ac:dyDescent="0.35">
      <c r="A651" t="s">
        <v>1345</v>
      </c>
      <c r="B651" t="s">
        <v>18</v>
      </c>
      <c r="C651" t="s">
        <v>18</v>
      </c>
    </row>
    <row r="652" spans="1:3" x14ac:dyDescent="0.35">
      <c r="A652" t="s">
        <v>1347</v>
      </c>
      <c r="B652" t="s">
        <v>18</v>
      </c>
      <c r="C652" t="s">
        <v>18</v>
      </c>
    </row>
    <row r="653" spans="1:3" x14ac:dyDescent="0.35">
      <c r="A653" t="s">
        <v>1349</v>
      </c>
      <c r="B653" t="s">
        <v>18</v>
      </c>
      <c r="C653" t="s">
        <v>18</v>
      </c>
    </row>
    <row r="654" spans="1:3" x14ac:dyDescent="0.35">
      <c r="A654" t="s">
        <v>1351</v>
      </c>
      <c r="B654" t="s">
        <v>18</v>
      </c>
      <c r="C654" t="s">
        <v>18</v>
      </c>
    </row>
    <row r="655" spans="1:3" x14ac:dyDescent="0.35">
      <c r="A655" t="s">
        <v>1353</v>
      </c>
      <c r="B655" t="s">
        <v>47</v>
      </c>
      <c r="C655" t="s">
        <v>18</v>
      </c>
    </row>
    <row r="656" spans="1:3" x14ac:dyDescent="0.35">
      <c r="A656" t="s">
        <v>1355</v>
      </c>
      <c r="B656" t="s">
        <v>18</v>
      </c>
      <c r="C656" t="s">
        <v>18</v>
      </c>
    </row>
    <row r="657" spans="1:3" x14ac:dyDescent="0.35">
      <c r="A657" t="s">
        <v>1357</v>
      </c>
      <c r="B657" t="s">
        <v>18</v>
      </c>
      <c r="C657" t="s">
        <v>18</v>
      </c>
    </row>
    <row r="658" spans="1:3" x14ac:dyDescent="0.35">
      <c r="A658" t="s">
        <v>1359</v>
      </c>
      <c r="B658" t="s">
        <v>47</v>
      </c>
      <c r="C658" t="s">
        <v>18</v>
      </c>
    </row>
    <row r="659" spans="1:3" x14ac:dyDescent="0.35">
      <c r="A659" t="s">
        <v>1361</v>
      </c>
      <c r="B659" t="s">
        <v>18</v>
      </c>
      <c r="C659" t="s">
        <v>18</v>
      </c>
    </row>
    <row r="660" spans="1:3" x14ac:dyDescent="0.35">
      <c r="A660" t="s">
        <v>1363</v>
      </c>
      <c r="B660" t="s">
        <v>18</v>
      </c>
      <c r="C660" t="s">
        <v>18</v>
      </c>
    </row>
    <row r="661" spans="1:3" x14ac:dyDescent="0.35">
      <c r="A661" t="s">
        <v>1365</v>
      </c>
      <c r="B661" t="s">
        <v>47</v>
      </c>
      <c r="C661" t="s">
        <v>47</v>
      </c>
    </row>
    <row r="662" spans="1:3" x14ac:dyDescent="0.35">
      <c r="A662" t="s">
        <v>1367</v>
      </c>
      <c r="B662" t="s">
        <v>18</v>
      </c>
      <c r="C662" t="s">
        <v>18</v>
      </c>
    </row>
    <row r="663" spans="1:3" x14ac:dyDescent="0.35">
      <c r="A663" t="s">
        <v>1369</v>
      </c>
      <c r="B663" t="s">
        <v>18</v>
      </c>
      <c r="C663" t="s">
        <v>18</v>
      </c>
    </row>
    <row r="664" spans="1:3" x14ac:dyDescent="0.35">
      <c r="A664" t="s">
        <v>1371</v>
      </c>
      <c r="B664" t="s">
        <v>18</v>
      </c>
      <c r="C664" t="s">
        <v>18</v>
      </c>
    </row>
    <row r="665" spans="1:3" x14ac:dyDescent="0.35">
      <c r="A665" t="s">
        <v>1373</v>
      </c>
      <c r="B665" t="s">
        <v>47</v>
      </c>
      <c r="C665" t="s">
        <v>18</v>
      </c>
    </row>
    <row r="666" spans="1:3" x14ac:dyDescent="0.35">
      <c r="A666" t="s">
        <v>1375</v>
      </c>
      <c r="B666" t="s">
        <v>18</v>
      </c>
      <c r="C666" t="s">
        <v>18</v>
      </c>
    </row>
    <row r="667" spans="1:3" x14ac:dyDescent="0.35">
      <c r="A667" t="s">
        <v>1377</v>
      </c>
      <c r="B667" t="s">
        <v>47</v>
      </c>
      <c r="C667" t="s">
        <v>18</v>
      </c>
    </row>
    <row r="668" spans="1:3" x14ac:dyDescent="0.35">
      <c r="A668" t="s">
        <v>1379</v>
      </c>
      <c r="B668" t="s">
        <v>47</v>
      </c>
      <c r="C668" t="s">
        <v>18</v>
      </c>
    </row>
    <row r="669" spans="1:3" x14ac:dyDescent="0.35">
      <c r="A669" t="s">
        <v>1381</v>
      </c>
      <c r="B669" t="s">
        <v>18</v>
      </c>
      <c r="C669" t="s">
        <v>18</v>
      </c>
    </row>
    <row r="670" spans="1:3" x14ac:dyDescent="0.35">
      <c r="A670" t="s">
        <v>1383</v>
      </c>
      <c r="B670" t="s">
        <v>47</v>
      </c>
      <c r="C670" t="s">
        <v>18</v>
      </c>
    </row>
    <row r="671" spans="1:3" x14ac:dyDescent="0.35">
      <c r="A671" t="s">
        <v>1385</v>
      </c>
      <c r="B671" t="s">
        <v>18</v>
      </c>
      <c r="C671" t="s">
        <v>18</v>
      </c>
    </row>
    <row r="672" spans="1:3" x14ac:dyDescent="0.35">
      <c r="A672" t="s">
        <v>1387</v>
      </c>
      <c r="B672" t="s">
        <v>18</v>
      </c>
      <c r="C672" t="s">
        <v>18</v>
      </c>
    </row>
    <row r="673" spans="1:3" x14ac:dyDescent="0.35">
      <c r="A673" t="s">
        <v>1389</v>
      </c>
      <c r="B673" t="s">
        <v>18</v>
      </c>
      <c r="C673" t="s">
        <v>47</v>
      </c>
    </row>
    <row r="674" spans="1:3" x14ac:dyDescent="0.35">
      <c r="A674" t="s">
        <v>1391</v>
      </c>
      <c r="B674" t="s">
        <v>18</v>
      </c>
      <c r="C674" t="s">
        <v>18</v>
      </c>
    </row>
    <row r="675" spans="1:3" x14ac:dyDescent="0.35">
      <c r="A675" t="s">
        <v>1393</v>
      </c>
      <c r="B675" t="s">
        <v>18</v>
      </c>
      <c r="C675" t="s">
        <v>18</v>
      </c>
    </row>
    <row r="676" spans="1:3" x14ac:dyDescent="0.35">
      <c r="A676" t="s">
        <v>1395</v>
      </c>
      <c r="B676" t="s">
        <v>47</v>
      </c>
      <c r="C676" t="s">
        <v>18</v>
      </c>
    </row>
    <row r="677" spans="1:3" x14ac:dyDescent="0.35">
      <c r="A677" t="s">
        <v>1397</v>
      </c>
      <c r="B677" t="s">
        <v>47</v>
      </c>
      <c r="C677" t="s">
        <v>18</v>
      </c>
    </row>
    <row r="678" spans="1:3" x14ac:dyDescent="0.35">
      <c r="A678" t="s">
        <v>1399</v>
      </c>
      <c r="B678" t="s">
        <v>47</v>
      </c>
      <c r="C678" t="s">
        <v>18</v>
      </c>
    </row>
    <row r="679" spans="1:3" x14ac:dyDescent="0.35">
      <c r="A679" t="s">
        <v>1401</v>
      </c>
      <c r="B679" t="s">
        <v>18</v>
      </c>
      <c r="C679" t="s">
        <v>18</v>
      </c>
    </row>
    <row r="680" spans="1:3" x14ac:dyDescent="0.35">
      <c r="A680" t="s">
        <v>1403</v>
      </c>
      <c r="B680" t="s">
        <v>18</v>
      </c>
      <c r="C680" t="s">
        <v>18</v>
      </c>
    </row>
    <row r="681" spans="1:3" x14ac:dyDescent="0.35">
      <c r="A681" t="s">
        <v>1405</v>
      </c>
      <c r="B681" t="s">
        <v>47</v>
      </c>
      <c r="C681" t="s">
        <v>18</v>
      </c>
    </row>
    <row r="682" spans="1:3" x14ac:dyDescent="0.35">
      <c r="A682" t="s">
        <v>1407</v>
      </c>
      <c r="B682" t="s">
        <v>47</v>
      </c>
      <c r="C682" t="s">
        <v>18</v>
      </c>
    </row>
    <row r="683" spans="1:3" x14ac:dyDescent="0.35">
      <c r="A683" t="s">
        <v>1409</v>
      </c>
      <c r="B683" t="s">
        <v>18</v>
      </c>
      <c r="C683" t="s">
        <v>18</v>
      </c>
    </row>
    <row r="684" spans="1:3" x14ac:dyDescent="0.35">
      <c r="A684" t="s">
        <v>1411</v>
      </c>
      <c r="B684" t="s">
        <v>18</v>
      </c>
      <c r="C684" t="s">
        <v>47</v>
      </c>
    </row>
    <row r="685" spans="1:3" x14ac:dyDescent="0.35">
      <c r="A685" t="s">
        <v>1413</v>
      </c>
      <c r="B685" t="s">
        <v>18</v>
      </c>
      <c r="C685" t="s">
        <v>18</v>
      </c>
    </row>
    <row r="686" spans="1:3" x14ac:dyDescent="0.35">
      <c r="A686" t="s">
        <v>1415</v>
      </c>
      <c r="B686" t="s">
        <v>18</v>
      </c>
      <c r="C686" t="s">
        <v>18</v>
      </c>
    </row>
    <row r="687" spans="1:3" x14ac:dyDescent="0.35">
      <c r="A687" t="s">
        <v>1417</v>
      </c>
      <c r="B687" t="s">
        <v>18</v>
      </c>
      <c r="C687" t="s">
        <v>18</v>
      </c>
    </row>
    <row r="688" spans="1:3" x14ac:dyDescent="0.35">
      <c r="A688" t="s">
        <v>1419</v>
      </c>
      <c r="B688" t="s">
        <v>47</v>
      </c>
      <c r="C688" t="s">
        <v>18</v>
      </c>
    </row>
    <row r="689" spans="1:3" x14ac:dyDescent="0.35">
      <c r="A689" t="s">
        <v>1421</v>
      </c>
      <c r="B689" t="s">
        <v>47</v>
      </c>
      <c r="C689" t="s">
        <v>18</v>
      </c>
    </row>
    <row r="690" spans="1:3" x14ac:dyDescent="0.35">
      <c r="A690" t="s">
        <v>1423</v>
      </c>
      <c r="B690" t="s">
        <v>47</v>
      </c>
      <c r="C690" t="s">
        <v>47</v>
      </c>
    </row>
    <row r="691" spans="1:3" x14ac:dyDescent="0.35">
      <c r="A691" t="s">
        <v>1425</v>
      </c>
      <c r="B691" t="s">
        <v>47</v>
      </c>
      <c r="C691" t="s">
        <v>18</v>
      </c>
    </row>
    <row r="692" spans="1:3" x14ac:dyDescent="0.35">
      <c r="A692" t="s">
        <v>1427</v>
      </c>
      <c r="B692" t="s">
        <v>47</v>
      </c>
      <c r="C692" t="s">
        <v>18</v>
      </c>
    </row>
    <row r="693" spans="1:3" x14ac:dyDescent="0.35">
      <c r="A693" t="s">
        <v>1429</v>
      </c>
      <c r="B693" t="s">
        <v>47</v>
      </c>
      <c r="C693" t="s">
        <v>18</v>
      </c>
    </row>
    <row r="694" spans="1:3" x14ac:dyDescent="0.35">
      <c r="A694" t="s">
        <v>1431</v>
      </c>
      <c r="B694" t="s">
        <v>47</v>
      </c>
      <c r="C694" t="s">
        <v>18</v>
      </c>
    </row>
    <row r="695" spans="1:3" x14ac:dyDescent="0.35">
      <c r="A695" t="s">
        <v>1433</v>
      </c>
      <c r="B695" t="s">
        <v>18</v>
      </c>
      <c r="C695" t="s">
        <v>18</v>
      </c>
    </row>
    <row r="696" spans="1:3" x14ac:dyDescent="0.35">
      <c r="A696" t="s">
        <v>1435</v>
      </c>
      <c r="B696" t="s">
        <v>18</v>
      </c>
      <c r="C696" t="s">
        <v>18</v>
      </c>
    </row>
    <row r="697" spans="1:3" x14ac:dyDescent="0.35">
      <c r="A697" t="s">
        <v>1437</v>
      </c>
      <c r="B697" t="s">
        <v>18</v>
      </c>
      <c r="C697" t="s">
        <v>18</v>
      </c>
    </row>
    <row r="698" spans="1:3" x14ac:dyDescent="0.35">
      <c r="A698" t="s">
        <v>1439</v>
      </c>
      <c r="B698" t="s">
        <v>18</v>
      </c>
      <c r="C698" t="s">
        <v>18</v>
      </c>
    </row>
    <row r="699" spans="1:3" x14ac:dyDescent="0.35">
      <c r="A699" t="s">
        <v>1441</v>
      </c>
      <c r="B699" t="s">
        <v>18</v>
      </c>
      <c r="C699" t="s">
        <v>18</v>
      </c>
    </row>
    <row r="700" spans="1:3" x14ac:dyDescent="0.35">
      <c r="A700" t="s">
        <v>1443</v>
      </c>
      <c r="B700" t="s">
        <v>47</v>
      </c>
      <c r="C700" t="s">
        <v>18</v>
      </c>
    </row>
    <row r="701" spans="1:3" x14ac:dyDescent="0.35">
      <c r="A701" t="s">
        <v>1445</v>
      </c>
      <c r="B701" t="s">
        <v>47</v>
      </c>
      <c r="C701" t="s">
        <v>18</v>
      </c>
    </row>
    <row r="702" spans="1:3" x14ac:dyDescent="0.35">
      <c r="A702" t="s">
        <v>1447</v>
      </c>
      <c r="B702" t="s">
        <v>47</v>
      </c>
      <c r="C702" t="s">
        <v>18</v>
      </c>
    </row>
    <row r="703" spans="1:3" x14ac:dyDescent="0.35">
      <c r="A703" t="s">
        <v>1449</v>
      </c>
      <c r="B703" t="s">
        <v>47</v>
      </c>
      <c r="C703" t="s">
        <v>18</v>
      </c>
    </row>
    <row r="704" spans="1:3" x14ac:dyDescent="0.35">
      <c r="A704" t="s">
        <v>1451</v>
      </c>
      <c r="B704" t="s">
        <v>47</v>
      </c>
      <c r="C704" t="s">
        <v>18</v>
      </c>
    </row>
    <row r="705" spans="1:3" x14ac:dyDescent="0.35">
      <c r="A705" t="s">
        <v>1453</v>
      </c>
      <c r="B705" t="s">
        <v>18</v>
      </c>
      <c r="C705" t="s">
        <v>18</v>
      </c>
    </row>
    <row r="706" spans="1:3" x14ac:dyDescent="0.35">
      <c r="A706" t="s">
        <v>1455</v>
      </c>
      <c r="B706" t="s">
        <v>18</v>
      </c>
      <c r="C706" t="s">
        <v>18</v>
      </c>
    </row>
    <row r="707" spans="1:3" x14ac:dyDescent="0.35">
      <c r="A707" t="s">
        <v>1457</v>
      </c>
      <c r="B707" t="s">
        <v>18</v>
      </c>
      <c r="C707" t="s">
        <v>18</v>
      </c>
    </row>
    <row r="708" spans="1:3" x14ac:dyDescent="0.35">
      <c r="A708" t="s">
        <v>1459</v>
      </c>
      <c r="B708" t="s">
        <v>18</v>
      </c>
      <c r="C708" t="s">
        <v>47</v>
      </c>
    </row>
    <row r="709" spans="1:3" x14ac:dyDescent="0.35">
      <c r="A709" t="s">
        <v>1461</v>
      </c>
      <c r="B709" t="s">
        <v>18</v>
      </c>
      <c r="C709" t="s">
        <v>18</v>
      </c>
    </row>
    <row r="710" spans="1:3" x14ac:dyDescent="0.35">
      <c r="A710" t="s">
        <v>1463</v>
      </c>
      <c r="B710" t="s">
        <v>18</v>
      </c>
      <c r="C710" t="s">
        <v>18</v>
      </c>
    </row>
    <row r="711" spans="1:3" x14ac:dyDescent="0.35">
      <c r="A711" t="s">
        <v>1465</v>
      </c>
      <c r="B711" t="s">
        <v>47</v>
      </c>
      <c r="C711" t="s">
        <v>18</v>
      </c>
    </row>
    <row r="712" spans="1:3" x14ac:dyDescent="0.35">
      <c r="A712" t="s">
        <v>1467</v>
      </c>
      <c r="B712" t="s">
        <v>47</v>
      </c>
      <c r="C712" t="s">
        <v>18</v>
      </c>
    </row>
    <row r="713" spans="1:3" x14ac:dyDescent="0.35">
      <c r="A713" t="s">
        <v>1469</v>
      </c>
      <c r="B713" t="s">
        <v>47</v>
      </c>
      <c r="C713" t="s">
        <v>18</v>
      </c>
    </row>
    <row r="714" spans="1:3" x14ac:dyDescent="0.35">
      <c r="A714" t="s">
        <v>1471</v>
      </c>
      <c r="B714" t="s">
        <v>18</v>
      </c>
      <c r="C714" t="s">
        <v>18</v>
      </c>
    </row>
    <row r="715" spans="1:3" x14ac:dyDescent="0.35">
      <c r="A715" t="s">
        <v>1473</v>
      </c>
      <c r="B715" t="s">
        <v>47</v>
      </c>
      <c r="C715" t="s">
        <v>18</v>
      </c>
    </row>
    <row r="716" spans="1:3" x14ac:dyDescent="0.35">
      <c r="A716" t="s">
        <v>1475</v>
      </c>
      <c r="B716" t="s">
        <v>18</v>
      </c>
      <c r="C716" t="s">
        <v>18</v>
      </c>
    </row>
    <row r="717" spans="1:3" x14ac:dyDescent="0.35">
      <c r="A717" t="s">
        <v>1477</v>
      </c>
      <c r="B717" t="s">
        <v>18</v>
      </c>
      <c r="C717" t="s">
        <v>18</v>
      </c>
    </row>
    <row r="718" spans="1:3" x14ac:dyDescent="0.35">
      <c r="A718" t="s">
        <v>1479</v>
      </c>
      <c r="B718" t="s">
        <v>18</v>
      </c>
      <c r="C718" t="s">
        <v>18</v>
      </c>
    </row>
    <row r="719" spans="1:3" x14ac:dyDescent="0.35">
      <c r="A719" t="s">
        <v>1481</v>
      </c>
      <c r="B719" t="s">
        <v>47</v>
      </c>
      <c r="C719" t="s">
        <v>18</v>
      </c>
    </row>
    <row r="720" spans="1:3" x14ac:dyDescent="0.35">
      <c r="A720" t="s">
        <v>1483</v>
      </c>
      <c r="B720" t="s">
        <v>47</v>
      </c>
      <c r="C720" t="s">
        <v>18</v>
      </c>
    </row>
    <row r="721" spans="1:3" x14ac:dyDescent="0.35">
      <c r="A721" t="s">
        <v>1485</v>
      </c>
      <c r="B721" t="s">
        <v>18</v>
      </c>
      <c r="C721" t="s">
        <v>18</v>
      </c>
    </row>
    <row r="722" spans="1:3" x14ac:dyDescent="0.35">
      <c r="A722" t="s">
        <v>1487</v>
      </c>
      <c r="B722" t="s">
        <v>18</v>
      </c>
      <c r="C722" t="s">
        <v>18</v>
      </c>
    </row>
    <row r="723" spans="1:3" x14ac:dyDescent="0.35">
      <c r="A723" t="s">
        <v>1489</v>
      </c>
      <c r="B723" t="s">
        <v>47</v>
      </c>
      <c r="C723" t="s">
        <v>18</v>
      </c>
    </row>
    <row r="724" spans="1:3" x14ac:dyDescent="0.35">
      <c r="A724" t="s">
        <v>1491</v>
      </c>
      <c r="B724" t="s">
        <v>47</v>
      </c>
      <c r="C724" t="s">
        <v>18</v>
      </c>
    </row>
    <row r="725" spans="1:3" x14ac:dyDescent="0.35">
      <c r="A725" t="s">
        <v>1493</v>
      </c>
      <c r="B725" t="s">
        <v>47</v>
      </c>
      <c r="C725" t="s">
        <v>18</v>
      </c>
    </row>
    <row r="726" spans="1:3" x14ac:dyDescent="0.35">
      <c r="A726" t="s">
        <v>1495</v>
      </c>
      <c r="B726" t="s">
        <v>47</v>
      </c>
      <c r="C726" t="s">
        <v>18</v>
      </c>
    </row>
    <row r="727" spans="1:3" x14ac:dyDescent="0.35">
      <c r="A727" t="s">
        <v>1497</v>
      </c>
      <c r="B727" t="s">
        <v>18</v>
      </c>
      <c r="C727" t="s">
        <v>18</v>
      </c>
    </row>
    <row r="728" spans="1:3" x14ac:dyDescent="0.35">
      <c r="A728" t="s">
        <v>1499</v>
      </c>
      <c r="B728" t="s">
        <v>47</v>
      </c>
      <c r="C728" t="s">
        <v>18</v>
      </c>
    </row>
    <row r="729" spans="1:3" x14ac:dyDescent="0.35">
      <c r="A729" t="s">
        <v>1501</v>
      </c>
      <c r="B729" t="s">
        <v>18</v>
      </c>
      <c r="C729" t="s">
        <v>18</v>
      </c>
    </row>
    <row r="730" spans="1:3" x14ac:dyDescent="0.35">
      <c r="A730" t="s">
        <v>1503</v>
      </c>
      <c r="B730" t="s">
        <v>18</v>
      </c>
      <c r="C730" t="s">
        <v>18</v>
      </c>
    </row>
    <row r="731" spans="1:3" x14ac:dyDescent="0.35">
      <c r="A731" t="s">
        <v>1505</v>
      </c>
      <c r="B731" t="s">
        <v>47</v>
      </c>
      <c r="C731" t="s">
        <v>18</v>
      </c>
    </row>
    <row r="732" spans="1:3" x14ac:dyDescent="0.35">
      <c r="A732" t="s">
        <v>1507</v>
      </c>
      <c r="B732" t="s">
        <v>47</v>
      </c>
      <c r="C732" t="s">
        <v>18</v>
      </c>
    </row>
    <row r="733" spans="1:3" x14ac:dyDescent="0.35">
      <c r="A733" t="s">
        <v>1509</v>
      </c>
      <c r="B733" t="s">
        <v>47</v>
      </c>
      <c r="C733" t="s">
        <v>18</v>
      </c>
    </row>
    <row r="734" spans="1:3" x14ac:dyDescent="0.35">
      <c r="A734" t="s">
        <v>1510</v>
      </c>
      <c r="B734" t="s">
        <v>47</v>
      </c>
      <c r="C734" t="s">
        <v>18</v>
      </c>
    </row>
    <row r="735" spans="1:3" x14ac:dyDescent="0.35">
      <c r="A735" t="s">
        <v>1512</v>
      </c>
      <c r="B735" t="s">
        <v>18</v>
      </c>
      <c r="C735" t="s">
        <v>18</v>
      </c>
    </row>
    <row r="736" spans="1:3" x14ac:dyDescent="0.35">
      <c r="A736" t="s">
        <v>1514</v>
      </c>
      <c r="B736" t="s">
        <v>18</v>
      </c>
      <c r="C736" t="s">
        <v>18</v>
      </c>
    </row>
    <row r="737" spans="1:3" x14ac:dyDescent="0.35">
      <c r="A737" t="s">
        <v>1516</v>
      </c>
      <c r="B737" t="s">
        <v>18</v>
      </c>
      <c r="C737" t="s">
        <v>47</v>
      </c>
    </row>
    <row r="738" spans="1:3" x14ac:dyDescent="0.35">
      <c r="A738" t="s">
        <v>1518</v>
      </c>
      <c r="B738" t="s">
        <v>18</v>
      </c>
      <c r="C738" t="s">
        <v>18</v>
      </c>
    </row>
    <row r="739" spans="1:3" x14ac:dyDescent="0.35">
      <c r="A739" t="s">
        <v>1520</v>
      </c>
      <c r="B739" t="s">
        <v>18</v>
      </c>
      <c r="C739" t="s">
        <v>18</v>
      </c>
    </row>
    <row r="740" spans="1:3" x14ac:dyDescent="0.35">
      <c r="A740" t="s">
        <v>1522</v>
      </c>
      <c r="B740" t="s">
        <v>47</v>
      </c>
      <c r="C740" t="s">
        <v>18</v>
      </c>
    </row>
    <row r="741" spans="1:3" x14ac:dyDescent="0.35">
      <c r="A741" t="s">
        <v>1524</v>
      </c>
      <c r="B741" t="s">
        <v>47</v>
      </c>
      <c r="C741" t="s">
        <v>18</v>
      </c>
    </row>
    <row r="742" spans="1:3" x14ac:dyDescent="0.35">
      <c r="A742" t="s">
        <v>1526</v>
      </c>
      <c r="B742" t="s">
        <v>47</v>
      </c>
      <c r="C742" t="s">
        <v>18</v>
      </c>
    </row>
    <row r="743" spans="1:3" x14ac:dyDescent="0.35">
      <c r="A743" t="s">
        <v>1528</v>
      </c>
      <c r="B743" t="s">
        <v>18</v>
      </c>
      <c r="C743" t="s">
        <v>47</v>
      </c>
    </row>
    <row r="744" spans="1:3" x14ac:dyDescent="0.35">
      <c r="A744" t="s">
        <v>1530</v>
      </c>
      <c r="B744" t="s">
        <v>47</v>
      </c>
      <c r="C744" t="s">
        <v>18</v>
      </c>
    </row>
    <row r="745" spans="1:3" x14ac:dyDescent="0.35">
      <c r="A745" t="s">
        <v>1532</v>
      </c>
      <c r="B745" t="s">
        <v>47</v>
      </c>
      <c r="C745" t="s">
        <v>18</v>
      </c>
    </row>
    <row r="746" spans="1:3" x14ac:dyDescent="0.35">
      <c r="A746" t="s">
        <v>1534</v>
      </c>
      <c r="B746" t="s">
        <v>47</v>
      </c>
      <c r="C746" t="s">
        <v>18</v>
      </c>
    </row>
    <row r="747" spans="1:3" x14ac:dyDescent="0.35">
      <c r="A747" t="s">
        <v>1536</v>
      </c>
      <c r="B747" t="s">
        <v>47</v>
      </c>
      <c r="C747" t="s">
        <v>18</v>
      </c>
    </row>
    <row r="748" spans="1:3" x14ac:dyDescent="0.35">
      <c r="A748" t="s">
        <v>1538</v>
      </c>
      <c r="B748" t="s">
        <v>47</v>
      </c>
      <c r="C748" t="s">
        <v>18</v>
      </c>
    </row>
    <row r="749" spans="1:3" x14ac:dyDescent="0.35">
      <c r="A749" t="s">
        <v>1540</v>
      </c>
      <c r="B749" t="s">
        <v>47</v>
      </c>
      <c r="C749" t="s">
        <v>18</v>
      </c>
    </row>
    <row r="750" spans="1:3" x14ac:dyDescent="0.35">
      <c r="A750" t="s">
        <v>1542</v>
      </c>
      <c r="B750" t="s">
        <v>18</v>
      </c>
      <c r="C750" t="s">
        <v>18</v>
      </c>
    </row>
    <row r="751" spans="1:3" x14ac:dyDescent="0.35">
      <c r="A751" t="s">
        <v>1544</v>
      </c>
      <c r="B751" t="s">
        <v>47</v>
      </c>
      <c r="C751" t="s">
        <v>18</v>
      </c>
    </row>
    <row r="752" spans="1:3" x14ac:dyDescent="0.35">
      <c r="A752" t="s">
        <v>1546</v>
      </c>
      <c r="B752" t="s">
        <v>47</v>
      </c>
      <c r="C752" t="s">
        <v>18</v>
      </c>
    </row>
    <row r="753" spans="1:3" x14ac:dyDescent="0.35">
      <c r="A753" t="s">
        <v>1548</v>
      </c>
      <c r="B753" t="s">
        <v>47</v>
      </c>
      <c r="C753" t="s">
        <v>18</v>
      </c>
    </row>
    <row r="754" spans="1:3" x14ac:dyDescent="0.35">
      <c r="A754" t="s">
        <v>1550</v>
      </c>
      <c r="B754" t="s">
        <v>47</v>
      </c>
      <c r="C754" t="s">
        <v>18</v>
      </c>
    </row>
    <row r="755" spans="1:3" x14ac:dyDescent="0.35">
      <c r="A755" t="s">
        <v>1552</v>
      </c>
      <c r="B755" t="s">
        <v>18</v>
      </c>
      <c r="C755" t="s">
        <v>18</v>
      </c>
    </row>
    <row r="756" spans="1:3" x14ac:dyDescent="0.35">
      <c r="A756" t="s">
        <v>1554</v>
      </c>
      <c r="B756" t="s">
        <v>18</v>
      </c>
      <c r="C756" t="s">
        <v>18</v>
      </c>
    </row>
    <row r="757" spans="1:3" x14ac:dyDescent="0.35">
      <c r="A757" t="s">
        <v>1556</v>
      </c>
      <c r="B757" t="s">
        <v>18</v>
      </c>
      <c r="C757" t="s">
        <v>18</v>
      </c>
    </row>
    <row r="758" spans="1:3" x14ac:dyDescent="0.35">
      <c r="A758" t="s">
        <v>1558</v>
      </c>
      <c r="B758" t="s">
        <v>47</v>
      </c>
      <c r="C758" t="s">
        <v>18</v>
      </c>
    </row>
    <row r="759" spans="1:3" x14ac:dyDescent="0.35">
      <c r="A759" t="s">
        <v>1560</v>
      </c>
      <c r="B759" t="s">
        <v>18</v>
      </c>
      <c r="C759" t="s">
        <v>18</v>
      </c>
    </row>
    <row r="760" spans="1:3" x14ac:dyDescent="0.35">
      <c r="A760" t="s">
        <v>1562</v>
      </c>
      <c r="B760" t="s">
        <v>47</v>
      </c>
      <c r="C760" t="s">
        <v>18</v>
      </c>
    </row>
    <row r="761" spans="1:3" x14ac:dyDescent="0.35">
      <c r="A761" t="s">
        <v>1564</v>
      </c>
      <c r="B761" t="s">
        <v>18</v>
      </c>
      <c r="C761" t="s">
        <v>18</v>
      </c>
    </row>
    <row r="762" spans="1:3" x14ac:dyDescent="0.35">
      <c r="A762" t="s">
        <v>1566</v>
      </c>
      <c r="B762" t="s">
        <v>18</v>
      </c>
      <c r="C762" t="s">
        <v>18</v>
      </c>
    </row>
    <row r="763" spans="1:3" x14ac:dyDescent="0.35">
      <c r="A763" t="s">
        <v>1568</v>
      </c>
      <c r="B763" t="s">
        <v>47</v>
      </c>
      <c r="C763" t="s">
        <v>18</v>
      </c>
    </row>
    <row r="764" spans="1:3" x14ac:dyDescent="0.35">
      <c r="A764" t="s">
        <v>1570</v>
      </c>
      <c r="B764" t="s">
        <v>18</v>
      </c>
      <c r="C764" t="s">
        <v>18</v>
      </c>
    </row>
    <row r="765" spans="1:3" x14ac:dyDescent="0.35">
      <c r="A765" t="s">
        <v>1572</v>
      </c>
      <c r="B765" t="s">
        <v>18</v>
      </c>
      <c r="C765" t="s">
        <v>18</v>
      </c>
    </row>
    <row r="766" spans="1:3" x14ac:dyDescent="0.35">
      <c r="A766" t="s">
        <v>1574</v>
      </c>
      <c r="B766" t="s">
        <v>18</v>
      </c>
      <c r="C766" t="s">
        <v>18</v>
      </c>
    </row>
    <row r="767" spans="1:3" x14ac:dyDescent="0.35">
      <c r="A767" t="s">
        <v>1576</v>
      </c>
      <c r="B767" t="s">
        <v>47</v>
      </c>
      <c r="C767" t="s">
        <v>18</v>
      </c>
    </row>
    <row r="768" spans="1:3" x14ac:dyDescent="0.35">
      <c r="A768" t="s">
        <v>1578</v>
      </c>
      <c r="B768" t="s">
        <v>47</v>
      </c>
      <c r="C768" t="s">
        <v>18</v>
      </c>
    </row>
    <row r="769" spans="1:3" x14ac:dyDescent="0.35">
      <c r="A769" t="s">
        <v>1580</v>
      </c>
      <c r="B769" t="s">
        <v>47</v>
      </c>
      <c r="C769" t="s">
        <v>18</v>
      </c>
    </row>
    <row r="770" spans="1:3" x14ac:dyDescent="0.35">
      <c r="A770" t="s">
        <v>1582</v>
      </c>
      <c r="B770" t="s">
        <v>18</v>
      </c>
      <c r="C770" t="s">
        <v>18</v>
      </c>
    </row>
    <row r="771" spans="1:3" x14ac:dyDescent="0.35">
      <c r="A771" t="s">
        <v>1584</v>
      </c>
      <c r="B771" t="s">
        <v>47</v>
      </c>
      <c r="C771" t="s">
        <v>18</v>
      </c>
    </row>
    <row r="772" spans="1:3" x14ac:dyDescent="0.35">
      <c r="A772" t="s">
        <v>1586</v>
      </c>
      <c r="B772" t="s">
        <v>18</v>
      </c>
      <c r="C772" t="s">
        <v>18</v>
      </c>
    </row>
    <row r="773" spans="1:3" x14ac:dyDescent="0.35">
      <c r="A773" t="s">
        <v>1588</v>
      </c>
      <c r="B773" t="s">
        <v>47</v>
      </c>
      <c r="C773" t="s">
        <v>18</v>
      </c>
    </row>
    <row r="774" spans="1:3" x14ac:dyDescent="0.35">
      <c r="A774" t="s">
        <v>1590</v>
      </c>
      <c r="B774" t="s">
        <v>47</v>
      </c>
      <c r="C774" t="s">
        <v>18</v>
      </c>
    </row>
    <row r="775" spans="1:3" x14ac:dyDescent="0.35">
      <c r="A775" t="s">
        <v>1592</v>
      </c>
      <c r="B775" t="s">
        <v>47</v>
      </c>
      <c r="C775" t="s">
        <v>18</v>
      </c>
    </row>
    <row r="776" spans="1:3" x14ac:dyDescent="0.35">
      <c r="A776" t="s">
        <v>1594</v>
      </c>
      <c r="B776" t="s">
        <v>18</v>
      </c>
      <c r="C776" t="s">
        <v>18</v>
      </c>
    </row>
    <row r="777" spans="1:3" x14ac:dyDescent="0.35">
      <c r="A777" t="s">
        <v>1596</v>
      </c>
      <c r="B777" t="s">
        <v>18</v>
      </c>
      <c r="C777" t="s">
        <v>18</v>
      </c>
    </row>
    <row r="778" spans="1:3" x14ac:dyDescent="0.35">
      <c r="A778" t="s">
        <v>1598</v>
      </c>
      <c r="B778" t="s">
        <v>47</v>
      </c>
      <c r="C778" t="s">
        <v>18</v>
      </c>
    </row>
    <row r="779" spans="1:3" x14ac:dyDescent="0.35">
      <c r="A779" t="s">
        <v>1600</v>
      </c>
      <c r="B779" t="s">
        <v>18</v>
      </c>
      <c r="C779" t="s">
        <v>18</v>
      </c>
    </row>
    <row r="780" spans="1:3" x14ac:dyDescent="0.35">
      <c r="A780" t="s">
        <v>1602</v>
      </c>
      <c r="B780" t="s">
        <v>18</v>
      </c>
      <c r="C780" t="s">
        <v>18</v>
      </c>
    </row>
    <row r="781" spans="1:3" x14ac:dyDescent="0.35">
      <c r="A781" t="s">
        <v>1604</v>
      </c>
      <c r="B781" t="s">
        <v>47</v>
      </c>
      <c r="C781" t="s">
        <v>18</v>
      </c>
    </row>
    <row r="782" spans="1:3" x14ac:dyDescent="0.35">
      <c r="A782" t="s">
        <v>1606</v>
      </c>
      <c r="B782" t="s">
        <v>18</v>
      </c>
      <c r="C782" t="s">
        <v>18</v>
      </c>
    </row>
    <row r="783" spans="1:3" x14ac:dyDescent="0.35">
      <c r="A783" t="s">
        <v>1608</v>
      </c>
      <c r="B783" t="s">
        <v>18</v>
      </c>
      <c r="C783" t="s">
        <v>18</v>
      </c>
    </row>
    <row r="784" spans="1:3" x14ac:dyDescent="0.35">
      <c r="A784" t="s">
        <v>1610</v>
      </c>
      <c r="B784" t="s">
        <v>18</v>
      </c>
      <c r="C784" t="s">
        <v>18</v>
      </c>
    </row>
    <row r="785" spans="1:3" x14ac:dyDescent="0.35">
      <c r="A785" t="s">
        <v>1612</v>
      </c>
      <c r="B785" t="s">
        <v>18</v>
      </c>
      <c r="C785" t="s">
        <v>18</v>
      </c>
    </row>
    <row r="786" spans="1:3" x14ac:dyDescent="0.35">
      <c r="A786" t="s">
        <v>1614</v>
      </c>
      <c r="B786" t="s">
        <v>18</v>
      </c>
      <c r="C786" t="s">
        <v>18</v>
      </c>
    </row>
    <row r="787" spans="1:3" x14ac:dyDescent="0.35">
      <c r="A787" t="s">
        <v>1616</v>
      </c>
      <c r="B787" t="s">
        <v>18</v>
      </c>
      <c r="C787" t="s">
        <v>18</v>
      </c>
    </row>
    <row r="788" spans="1:3" x14ac:dyDescent="0.35">
      <c r="A788" t="s">
        <v>1618</v>
      </c>
      <c r="B788" t="s">
        <v>18</v>
      </c>
      <c r="C788" t="s">
        <v>18</v>
      </c>
    </row>
    <row r="789" spans="1:3" x14ac:dyDescent="0.35">
      <c r="A789" t="s">
        <v>1620</v>
      </c>
      <c r="B789" t="s">
        <v>47</v>
      </c>
      <c r="C789" t="s">
        <v>18</v>
      </c>
    </row>
    <row r="790" spans="1:3" x14ac:dyDescent="0.35">
      <c r="A790" t="s">
        <v>1622</v>
      </c>
      <c r="B790" t="s">
        <v>47</v>
      </c>
      <c r="C790" t="s">
        <v>18</v>
      </c>
    </row>
    <row r="791" spans="1:3" x14ac:dyDescent="0.35">
      <c r="A791" t="s">
        <v>1624</v>
      </c>
      <c r="B791" t="s">
        <v>47</v>
      </c>
      <c r="C791" t="s">
        <v>18</v>
      </c>
    </row>
    <row r="792" spans="1:3" x14ac:dyDescent="0.35">
      <c r="A792" t="s">
        <v>1626</v>
      </c>
      <c r="B792" t="s">
        <v>18</v>
      </c>
      <c r="C792" t="s">
        <v>18</v>
      </c>
    </row>
    <row r="793" spans="1:3" x14ac:dyDescent="0.35">
      <c r="A793" t="s">
        <v>1628</v>
      </c>
      <c r="B793" t="s">
        <v>47</v>
      </c>
      <c r="C793" t="s">
        <v>18</v>
      </c>
    </row>
    <row r="794" spans="1:3" x14ac:dyDescent="0.35">
      <c r="A794" t="s">
        <v>1630</v>
      </c>
      <c r="B794" t="s">
        <v>18</v>
      </c>
      <c r="C794" t="s">
        <v>18</v>
      </c>
    </row>
    <row r="795" spans="1:3" x14ac:dyDescent="0.35">
      <c r="A795" t="s">
        <v>1632</v>
      </c>
      <c r="B795" t="s">
        <v>18</v>
      </c>
      <c r="C795" t="s">
        <v>18</v>
      </c>
    </row>
    <row r="796" spans="1:3" x14ac:dyDescent="0.35">
      <c r="A796" t="s">
        <v>1634</v>
      </c>
      <c r="B796" t="s">
        <v>18</v>
      </c>
      <c r="C796" t="s">
        <v>18</v>
      </c>
    </row>
    <row r="797" spans="1:3" x14ac:dyDescent="0.35">
      <c r="A797" t="s">
        <v>1636</v>
      </c>
      <c r="B797" t="s">
        <v>18</v>
      </c>
      <c r="C797" t="s">
        <v>18</v>
      </c>
    </row>
    <row r="798" spans="1:3" x14ac:dyDescent="0.35">
      <c r="A798" t="s">
        <v>1638</v>
      </c>
      <c r="B798" t="s">
        <v>47</v>
      </c>
      <c r="C798" t="s">
        <v>18</v>
      </c>
    </row>
    <row r="799" spans="1:3" x14ac:dyDescent="0.35">
      <c r="A799" t="s">
        <v>1640</v>
      </c>
      <c r="B799" t="s">
        <v>47</v>
      </c>
      <c r="C799" t="s">
        <v>18</v>
      </c>
    </row>
    <row r="800" spans="1:3" x14ac:dyDescent="0.35">
      <c r="A800" t="s">
        <v>1642</v>
      </c>
      <c r="B800" t="s">
        <v>47</v>
      </c>
      <c r="C800" t="s">
        <v>18</v>
      </c>
    </row>
    <row r="801" spans="1:3" x14ac:dyDescent="0.35">
      <c r="A801" t="s">
        <v>1644</v>
      </c>
      <c r="B801" t="s">
        <v>47</v>
      </c>
      <c r="C801" t="s">
        <v>18</v>
      </c>
    </row>
    <row r="802" spans="1:3" x14ac:dyDescent="0.35">
      <c r="A802" t="s">
        <v>1646</v>
      </c>
      <c r="B802" t="s">
        <v>47</v>
      </c>
      <c r="C802" t="s">
        <v>18</v>
      </c>
    </row>
    <row r="803" spans="1:3" x14ac:dyDescent="0.35">
      <c r="A803" t="s">
        <v>1648</v>
      </c>
      <c r="B803" t="s">
        <v>18</v>
      </c>
      <c r="C803" t="s">
        <v>18</v>
      </c>
    </row>
    <row r="804" spans="1:3" x14ac:dyDescent="0.35">
      <c r="A804" t="s">
        <v>1650</v>
      </c>
      <c r="B804" t="s">
        <v>47</v>
      </c>
      <c r="C804" t="s">
        <v>18</v>
      </c>
    </row>
    <row r="805" spans="1:3" x14ac:dyDescent="0.35">
      <c r="A805" t="s">
        <v>1652</v>
      </c>
      <c r="B805" t="s">
        <v>18</v>
      </c>
      <c r="C805" t="s">
        <v>18</v>
      </c>
    </row>
    <row r="806" spans="1:3" x14ac:dyDescent="0.35">
      <c r="A806" t="s">
        <v>1654</v>
      </c>
      <c r="B806" t="s">
        <v>18</v>
      </c>
      <c r="C806" t="s">
        <v>18</v>
      </c>
    </row>
    <row r="807" spans="1:3" x14ac:dyDescent="0.35">
      <c r="A807" t="s">
        <v>1656</v>
      </c>
      <c r="B807" t="s">
        <v>47</v>
      </c>
      <c r="C807" t="s">
        <v>18</v>
      </c>
    </row>
    <row r="808" spans="1:3" x14ac:dyDescent="0.35">
      <c r="A808" t="s">
        <v>1658</v>
      </c>
      <c r="B808" t="s">
        <v>18</v>
      </c>
      <c r="C808" t="s">
        <v>18</v>
      </c>
    </row>
    <row r="809" spans="1:3" x14ac:dyDescent="0.35">
      <c r="A809" t="s">
        <v>1660</v>
      </c>
      <c r="B809" t="s">
        <v>47</v>
      </c>
      <c r="C809" t="s">
        <v>18</v>
      </c>
    </row>
    <row r="810" spans="1:3" x14ac:dyDescent="0.35">
      <c r="A810" t="s">
        <v>1662</v>
      </c>
      <c r="B810" t="s">
        <v>18</v>
      </c>
      <c r="C810" t="s">
        <v>18</v>
      </c>
    </row>
    <row r="811" spans="1:3" x14ac:dyDescent="0.35">
      <c r="A811" t="s">
        <v>1664</v>
      </c>
      <c r="B811" t="s">
        <v>18</v>
      </c>
      <c r="C811" t="s">
        <v>18</v>
      </c>
    </row>
    <row r="812" spans="1:3" x14ac:dyDescent="0.35">
      <c r="A812" t="s">
        <v>1666</v>
      </c>
      <c r="B812" t="s">
        <v>18</v>
      </c>
      <c r="C812" t="s">
        <v>18</v>
      </c>
    </row>
    <row r="813" spans="1:3" x14ac:dyDescent="0.35">
      <c r="A813" t="s">
        <v>1668</v>
      </c>
      <c r="B813" t="s">
        <v>18</v>
      </c>
      <c r="C813" t="s">
        <v>18</v>
      </c>
    </row>
    <row r="814" spans="1:3" x14ac:dyDescent="0.35">
      <c r="A814" t="s">
        <v>1670</v>
      </c>
      <c r="B814" t="s">
        <v>18</v>
      </c>
      <c r="C814" t="s">
        <v>18</v>
      </c>
    </row>
    <row r="815" spans="1:3" x14ac:dyDescent="0.35">
      <c r="A815" t="s">
        <v>1672</v>
      </c>
      <c r="B815" t="s">
        <v>47</v>
      </c>
      <c r="C815" t="s">
        <v>18</v>
      </c>
    </row>
    <row r="816" spans="1:3" x14ac:dyDescent="0.35">
      <c r="A816" t="s">
        <v>1674</v>
      </c>
      <c r="B816" t="s">
        <v>47</v>
      </c>
      <c r="C816" t="s">
        <v>18</v>
      </c>
    </row>
    <row r="817" spans="1:3" x14ac:dyDescent="0.35">
      <c r="A817" t="s">
        <v>1676</v>
      </c>
      <c r="B817" t="s">
        <v>47</v>
      </c>
      <c r="C817" t="s">
        <v>18</v>
      </c>
    </row>
    <row r="818" spans="1:3" x14ac:dyDescent="0.35">
      <c r="A818" t="s">
        <v>1678</v>
      </c>
      <c r="B818" t="s">
        <v>47</v>
      </c>
      <c r="C818" t="s">
        <v>18</v>
      </c>
    </row>
    <row r="819" spans="1:3" x14ac:dyDescent="0.35">
      <c r="A819" t="s">
        <v>1680</v>
      </c>
      <c r="B819" t="s">
        <v>47</v>
      </c>
      <c r="C819" t="s">
        <v>18</v>
      </c>
    </row>
    <row r="820" spans="1:3" x14ac:dyDescent="0.35">
      <c r="A820" t="s">
        <v>1682</v>
      </c>
      <c r="B820" t="s">
        <v>18</v>
      </c>
      <c r="C820" t="s">
        <v>18</v>
      </c>
    </row>
    <row r="821" spans="1:3" x14ac:dyDescent="0.35">
      <c r="A821" t="s">
        <v>1684</v>
      </c>
      <c r="B821" t="s">
        <v>18</v>
      </c>
      <c r="C821" t="s">
        <v>18</v>
      </c>
    </row>
    <row r="822" spans="1:3" x14ac:dyDescent="0.35">
      <c r="A822" t="s">
        <v>1686</v>
      </c>
      <c r="B822" t="s">
        <v>47</v>
      </c>
      <c r="C822" t="s">
        <v>18</v>
      </c>
    </row>
    <row r="823" spans="1:3" x14ac:dyDescent="0.35">
      <c r="A823" t="s">
        <v>1688</v>
      </c>
      <c r="B823" t="s">
        <v>18</v>
      </c>
      <c r="C823" t="s">
        <v>18</v>
      </c>
    </row>
    <row r="824" spans="1:3" x14ac:dyDescent="0.35">
      <c r="A824" t="s">
        <v>1690</v>
      </c>
      <c r="B824" t="s">
        <v>18</v>
      </c>
      <c r="C824" t="s">
        <v>18</v>
      </c>
    </row>
    <row r="825" spans="1:3" x14ac:dyDescent="0.35">
      <c r="A825" t="s">
        <v>1692</v>
      </c>
      <c r="B825" t="s">
        <v>18</v>
      </c>
      <c r="C825" t="s">
        <v>47</v>
      </c>
    </row>
    <row r="826" spans="1:3" x14ac:dyDescent="0.35">
      <c r="A826" t="s">
        <v>1694</v>
      </c>
      <c r="B826" t="s">
        <v>47</v>
      </c>
      <c r="C826" t="s">
        <v>18</v>
      </c>
    </row>
    <row r="827" spans="1:3" x14ac:dyDescent="0.35">
      <c r="A827" t="s">
        <v>1696</v>
      </c>
      <c r="B827" t="s">
        <v>47</v>
      </c>
      <c r="C827" t="s">
        <v>18</v>
      </c>
    </row>
    <row r="828" spans="1:3" x14ac:dyDescent="0.35">
      <c r="A828" t="s">
        <v>1698</v>
      </c>
      <c r="B828" t="s">
        <v>18</v>
      </c>
      <c r="C828" t="s">
        <v>18</v>
      </c>
    </row>
    <row r="829" spans="1:3" x14ac:dyDescent="0.35">
      <c r="A829" t="s">
        <v>1700</v>
      </c>
      <c r="B829" t="s">
        <v>47</v>
      </c>
      <c r="C829" t="s">
        <v>18</v>
      </c>
    </row>
    <row r="830" spans="1:3" x14ac:dyDescent="0.35">
      <c r="A830" t="s">
        <v>1702</v>
      </c>
      <c r="B830" t="s">
        <v>47</v>
      </c>
      <c r="C830" t="s">
        <v>18</v>
      </c>
    </row>
    <row r="831" spans="1:3" x14ac:dyDescent="0.35">
      <c r="A831" t="s">
        <v>1704</v>
      </c>
      <c r="B831" t="s">
        <v>18</v>
      </c>
      <c r="C831" t="s">
        <v>18</v>
      </c>
    </row>
    <row r="832" spans="1:3" x14ac:dyDescent="0.35">
      <c r="A832" t="s">
        <v>1706</v>
      </c>
      <c r="B832" t="s">
        <v>47</v>
      </c>
      <c r="C832" t="s">
        <v>18</v>
      </c>
    </row>
    <row r="833" spans="1:3" x14ac:dyDescent="0.35">
      <c r="A833" t="s">
        <v>1708</v>
      </c>
      <c r="B833" t="s">
        <v>18</v>
      </c>
      <c r="C833" t="s">
        <v>18</v>
      </c>
    </row>
    <row r="834" spans="1:3" x14ac:dyDescent="0.35">
      <c r="A834" t="s">
        <v>1710</v>
      </c>
      <c r="B834" t="s">
        <v>18</v>
      </c>
      <c r="C834" t="s">
        <v>18</v>
      </c>
    </row>
    <row r="835" spans="1:3" x14ac:dyDescent="0.35">
      <c r="A835" t="s">
        <v>1712</v>
      </c>
      <c r="B835" t="s">
        <v>47</v>
      </c>
      <c r="C835" t="s">
        <v>18</v>
      </c>
    </row>
    <row r="836" spans="1:3" x14ac:dyDescent="0.35">
      <c r="A836" t="s">
        <v>1714</v>
      </c>
      <c r="B836" t="s">
        <v>47</v>
      </c>
      <c r="C836" t="s">
        <v>18</v>
      </c>
    </row>
    <row r="837" spans="1:3" x14ac:dyDescent="0.35">
      <c r="A837" t="s">
        <v>1716</v>
      </c>
      <c r="B837" t="s">
        <v>47</v>
      </c>
      <c r="C837" t="s">
        <v>18</v>
      </c>
    </row>
    <row r="838" spans="1:3" x14ac:dyDescent="0.35">
      <c r="A838" t="s">
        <v>1718</v>
      </c>
      <c r="B838" t="s">
        <v>18</v>
      </c>
      <c r="C838" t="s">
        <v>18</v>
      </c>
    </row>
    <row r="839" spans="1:3" x14ac:dyDescent="0.35">
      <c r="A839" t="s">
        <v>1720</v>
      </c>
      <c r="B839" t="s">
        <v>18</v>
      </c>
      <c r="C839" t="s">
        <v>18</v>
      </c>
    </row>
    <row r="840" spans="1:3" x14ac:dyDescent="0.35">
      <c r="A840" t="s">
        <v>1722</v>
      </c>
      <c r="B840" t="s">
        <v>18</v>
      </c>
      <c r="C840" t="s">
        <v>18</v>
      </c>
    </row>
    <row r="841" spans="1:3" x14ac:dyDescent="0.35">
      <c r="A841" t="s">
        <v>1724</v>
      </c>
      <c r="B841" t="s">
        <v>18</v>
      </c>
      <c r="C841" t="s">
        <v>18</v>
      </c>
    </row>
    <row r="842" spans="1:3" x14ac:dyDescent="0.35">
      <c r="A842" t="s">
        <v>1726</v>
      </c>
      <c r="B842" t="s">
        <v>18</v>
      </c>
      <c r="C842" t="s">
        <v>18</v>
      </c>
    </row>
    <row r="843" spans="1:3" x14ac:dyDescent="0.35">
      <c r="A843" t="s">
        <v>1728</v>
      </c>
      <c r="B843" t="s">
        <v>47</v>
      </c>
      <c r="C843" t="s">
        <v>18</v>
      </c>
    </row>
    <row r="844" spans="1:3" x14ac:dyDescent="0.35">
      <c r="A844" t="s">
        <v>1730</v>
      </c>
      <c r="B844" t="s">
        <v>18</v>
      </c>
      <c r="C844" t="s">
        <v>18</v>
      </c>
    </row>
    <row r="845" spans="1:3" x14ac:dyDescent="0.35">
      <c r="A845" t="s">
        <v>1732</v>
      </c>
      <c r="B845" t="s">
        <v>18</v>
      </c>
      <c r="C845" t="s">
        <v>18</v>
      </c>
    </row>
    <row r="846" spans="1:3" x14ac:dyDescent="0.35">
      <c r="A846" t="s">
        <v>1734</v>
      </c>
      <c r="B846" t="s">
        <v>18</v>
      </c>
      <c r="C846" t="s">
        <v>18</v>
      </c>
    </row>
    <row r="847" spans="1:3" x14ac:dyDescent="0.35">
      <c r="A847" t="s">
        <v>1736</v>
      </c>
      <c r="B847" t="s">
        <v>18</v>
      </c>
      <c r="C847" t="s">
        <v>18</v>
      </c>
    </row>
    <row r="848" spans="1:3" x14ac:dyDescent="0.35">
      <c r="A848" t="s">
        <v>1738</v>
      </c>
      <c r="B848" t="s">
        <v>47</v>
      </c>
      <c r="C848" t="s">
        <v>18</v>
      </c>
    </row>
    <row r="849" spans="1:3" x14ac:dyDescent="0.35">
      <c r="A849" t="s">
        <v>1740</v>
      </c>
      <c r="B849" t="s">
        <v>47</v>
      </c>
      <c r="C849" t="s">
        <v>18</v>
      </c>
    </row>
    <row r="850" spans="1:3" x14ac:dyDescent="0.35">
      <c r="A850" t="s">
        <v>1742</v>
      </c>
      <c r="B850" t="s">
        <v>18</v>
      </c>
      <c r="C850" t="s">
        <v>18</v>
      </c>
    </row>
    <row r="851" spans="1:3" x14ac:dyDescent="0.35">
      <c r="A851" t="s">
        <v>1744</v>
      </c>
      <c r="B851" t="s">
        <v>47</v>
      </c>
      <c r="C851" t="s">
        <v>18</v>
      </c>
    </row>
    <row r="852" spans="1:3" x14ac:dyDescent="0.35">
      <c r="A852" t="s">
        <v>1746</v>
      </c>
      <c r="B852" t="s">
        <v>47</v>
      </c>
      <c r="C852" t="s">
        <v>18</v>
      </c>
    </row>
    <row r="853" spans="1:3" x14ac:dyDescent="0.35">
      <c r="A853" t="s">
        <v>1748</v>
      </c>
      <c r="B853" t="s">
        <v>47</v>
      </c>
      <c r="C853" t="s">
        <v>18</v>
      </c>
    </row>
    <row r="854" spans="1:3" x14ac:dyDescent="0.35">
      <c r="A854" t="s">
        <v>1750</v>
      </c>
      <c r="B854" t="s">
        <v>47</v>
      </c>
      <c r="C854" t="s">
        <v>18</v>
      </c>
    </row>
    <row r="855" spans="1:3" x14ac:dyDescent="0.35">
      <c r="A855" t="s">
        <v>1752</v>
      </c>
      <c r="B855" t="s">
        <v>47</v>
      </c>
      <c r="C855" t="s">
        <v>18</v>
      </c>
    </row>
    <row r="856" spans="1:3" x14ac:dyDescent="0.35">
      <c r="A856" t="s">
        <v>1754</v>
      </c>
      <c r="B856" t="s">
        <v>18</v>
      </c>
      <c r="C856" t="s">
        <v>18</v>
      </c>
    </row>
    <row r="857" spans="1:3" x14ac:dyDescent="0.35">
      <c r="A857" t="s">
        <v>1756</v>
      </c>
      <c r="B857" t="s">
        <v>47</v>
      </c>
      <c r="C857" t="s">
        <v>18</v>
      </c>
    </row>
    <row r="858" spans="1:3" x14ac:dyDescent="0.35">
      <c r="A858" t="s">
        <v>1758</v>
      </c>
      <c r="B858" t="s">
        <v>18</v>
      </c>
      <c r="C858" t="s">
        <v>18</v>
      </c>
    </row>
    <row r="859" spans="1:3" x14ac:dyDescent="0.35">
      <c r="A859" t="s">
        <v>1760</v>
      </c>
      <c r="B859" t="s">
        <v>47</v>
      </c>
      <c r="C859" t="s">
        <v>18</v>
      </c>
    </row>
    <row r="860" spans="1:3" x14ac:dyDescent="0.35">
      <c r="A860" t="s">
        <v>1762</v>
      </c>
      <c r="B860" t="s">
        <v>18</v>
      </c>
      <c r="C860" t="s">
        <v>18</v>
      </c>
    </row>
    <row r="861" spans="1:3" x14ac:dyDescent="0.35">
      <c r="A861" t="s">
        <v>1764</v>
      </c>
      <c r="B861" t="s">
        <v>18</v>
      </c>
      <c r="C861" t="s">
        <v>18</v>
      </c>
    </row>
    <row r="862" spans="1:3" x14ac:dyDescent="0.35">
      <c r="A862" t="s">
        <v>1766</v>
      </c>
      <c r="B862" t="s">
        <v>47</v>
      </c>
      <c r="C862" t="s">
        <v>18</v>
      </c>
    </row>
    <row r="863" spans="1:3" x14ac:dyDescent="0.35">
      <c r="A863" t="s">
        <v>1768</v>
      </c>
      <c r="B863" t="s">
        <v>47</v>
      </c>
      <c r="C863" t="s">
        <v>18</v>
      </c>
    </row>
    <row r="864" spans="1:3" x14ac:dyDescent="0.35">
      <c r="A864" t="s">
        <v>1770</v>
      </c>
      <c r="B864" t="s">
        <v>18</v>
      </c>
      <c r="C864" t="s">
        <v>18</v>
      </c>
    </row>
    <row r="865" spans="1:3" x14ac:dyDescent="0.35">
      <c r="A865" t="s">
        <v>1772</v>
      </c>
      <c r="B865" t="s">
        <v>18</v>
      </c>
      <c r="C865" t="s">
        <v>18</v>
      </c>
    </row>
    <row r="866" spans="1:3" x14ac:dyDescent="0.35">
      <c r="A866" t="s">
        <v>1774</v>
      </c>
      <c r="B866" t="s">
        <v>18</v>
      </c>
      <c r="C866" t="s">
        <v>18</v>
      </c>
    </row>
    <row r="867" spans="1:3" x14ac:dyDescent="0.35">
      <c r="A867" t="s">
        <v>1776</v>
      </c>
      <c r="B867" t="s">
        <v>18</v>
      </c>
      <c r="C867" t="s">
        <v>18</v>
      </c>
    </row>
    <row r="868" spans="1:3" x14ac:dyDescent="0.35">
      <c r="A868" t="s">
        <v>1778</v>
      </c>
      <c r="B868" t="s">
        <v>47</v>
      </c>
      <c r="C868" t="s">
        <v>18</v>
      </c>
    </row>
    <row r="869" spans="1:3" x14ac:dyDescent="0.35">
      <c r="A869" t="s">
        <v>1780</v>
      </c>
      <c r="B869" t="s">
        <v>47</v>
      </c>
      <c r="C869" t="s">
        <v>18</v>
      </c>
    </row>
    <row r="870" spans="1:3" x14ac:dyDescent="0.35">
      <c r="A870" t="s">
        <v>1782</v>
      </c>
      <c r="B870" t="s">
        <v>47</v>
      </c>
      <c r="C870" t="s">
        <v>18</v>
      </c>
    </row>
    <row r="871" spans="1:3" x14ac:dyDescent="0.35">
      <c r="A871" t="s">
        <v>1784</v>
      </c>
      <c r="B871" t="s">
        <v>47</v>
      </c>
      <c r="C871" t="s">
        <v>18</v>
      </c>
    </row>
    <row r="872" spans="1:3" x14ac:dyDescent="0.35">
      <c r="A872" t="s">
        <v>1786</v>
      </c>
      <c r="B872" t="s">
        <v>47</v>
      </c>
      <c r="C872" t="s">
        <v>18</v>
      </c>
    </row>
    <row r="873" spans="1:3" x14ac:dyDescent="0.35">
      <c r="A873" t="s">
        <v>1788</v>
      </c>
      <c r="B873" t="s">
        <v>18</v>
      </c>
      <c r="C873" t="s">
        <v>18</v>
      </c>
    </row>
    <row r="874" spans="1:3" x14ac:dyDescent="0.35">
      <c r="A874" t="s">
        <v>1790</v>
      </c>
      <c r="B874" t="s">
        <v>47</v>
      </c>
      <c r="C874" t="s">
        <v>18</v>
      </c>
    </row>
    <row r="875" spans="1:3" x14ac:dyDescent="0.35">
      <c r="A875" t="s">
        <v>1792</v>
      </c>
      <c r="B875" t="s">
        <v>47</v>
      </c>
      <c r="C875" t="s">
        <v>18</v>
      </c>
    </row>
    <row r="876" spans="1:3" x14ac:dyDescent="0.35">
      <c r="A876" t="s">
        <v>1794</v>
      </c>
      <c r="B876" t="s">
        <v>47</v>
      </c>
      <c r="C876" t="s">
        <v>18</v>
      </c>
    </row>
    <row r="877" spans="1:3" x14ac:dyDescent="0.35">
      <c r="A877" t="s">
        <v>1796</v>
      </c>
      <c r="B877" t="s">
        <v>47</v>
      </c>
      <c r="C877" t="s">
        <v>18</v>
      </c>
    </row>
    <row r="878" spans="1:3" x14ac:dyDescent="0.35">
      <c r="A878" t="s">
        <v>1798</v>
      </c>
      <c r="B878" t="s">
        <v>47</v>
      </c>
      <c r="C878" t="s">
        <v>18</v>
      </c>
    </row>
    <row r="879" spans="1:3" x14ac:dyDescent="0.35">
      <c r="A879" t="s">
        <v>1800</v>
      </c>
      <c r="B879" t="s">
        <v>18</v>
      </c>
      <c r="C879" t="s">
        <v>18</v>
      </c>
    </row>
    <row r="880" spans="1:3" x14ac:dyDescent="0.35">
      <c r="A880" t="s">
        <v>1802</v>
      </c>
      <c r="B880" t="s">
        <v>18</v>
      </c>
      <c r="C880" t="s">
        <v>18</v>
      </c>
    </row>
    <row r="881" spans="1:3" x14ac:dyDescent="0.35">
      <c r="A881" t="s">
        <v>1804</v>
      </c>
      <c r="B881" t="s">
        <v>47</v>
      </c>
      <c r="C881" t="s">
        <v>18</v>
      </c>
    </row>
    <row r="882" spans="1:3" x14ac:dyDescent="0.35">
      <c r="A882" t="s">
        <v>1806</v>
      </c>
      <c r="B882" t="s">
        <v>47</v>
      </c>
      <c r="C882" t="s">
        <v>18</v>
      </c>
    </row>
    <row r="883" spans="1:3" x14ac:dyDescent="0.35">
      <c r="A883" t="s">
        <v>1808</v>
      </c>
      <c r="B883" t="s">
        <v>47</v>
      </c>
      <c r="C883" t="s">
        <v>18</v>
      </c>
    </row>
    <row r="884" spans="1:3" x14ac:dyDescent="0.35">
      <c r="A884" t="s">
        <v>1810</v>
      </c>
      <c r="B884" t="s">
        <v>47</v>
      </c>
      <c r="C884" t="s">
        <v>18</v>
      </c>
    </row>
    <row r="885" spans="1:3" x14ac:dyDescent="0.35">
      <c r="A885" t="s">
        <v>1812</v>
      </c>
      <c r="B885" t="s">
        <v>47</v>
      </c>
      <c r="C885" t="s">
        <v>18</v>
      </c>
    </row>
    <row r="886" spans="1:3" x14ac:dyDescent="0.35">
      <c r="A886" t="s">
        <v>1814</v>
      </c>
      <c r="B886" t="s">
        <v>47</v>
      </c>
      <c r="C886" t="s">
        <v>18</v>
      </c>
    </row>
    <row r="887" spans="1:3" x14ac:dyDescent="0.35">
      <c r="A887" t="s">
        <v>1816</v>
      </c>
      <c r="B887" t="s">
        <v>47</v>
      </c>
      <c r="C887" t="s">
        <v>18</v>
      </c>
    </row>
    <row r="888" spans="1:3" x14ac:dyDescent="0.35">
      <c r="A888" t="s">
        <v>1818</v>
      </c>
      <c r="B888" t="s">
        <v>18</v>
      </c>
      <c r="C888" t="s">
        <v>18</v>
      </c>
    </row>
    <row r="889" spans="1:3" x14ac:dyDescent="0.35">
      <c r="A889" t="s">
        <v>1820</v>
      </c>
      <c r="B889" t="s">
        <v>18</v>
      </c>
      <c r="C889" t="s">
        <v>18</v>
      </c>
    </row>
    <row r="890" spans="1:3" x14ac:dyDescent="0.35">
      <c r="A890" t="s">
        <v>1822</v>
      </c>
      <c r="B890" t="s">
        <v>18</v>
      </c>
      <c r="C890" t="s">
        <v>18</v>
      </c>
    </row>
    <row r="891" spans="1:3" x14ac:dyDescent="0.35">
      <c r="A891" t="s">
        <v>1824</v>
      </c>
      <c r="B891" t="s">
        <v>18</v>
      </c>
      <c r="C891" t="s">
        <v>18</v>
      </c>
    </row>
    <row r="892" spans="1:3" x14ac:dyDescent="0.35">
      <c r="A892" t="s">
        <v>1826</v>
      </c>
      <c r="B892" t="s">
        <v>18</v>
      </c>
      <c r="C892" t="s">
        <v>18</v>
      </c>
    </row>
    <row r="893" spans="1:3" x14ac:dyDescent="0.35">
      <c r="A893" t="s">
        <v>1828</v>
      </c>
      <c r="B893" t="s">
        <v>18</v>
      </c>
      <c r="C893" t="s">
        <v>18</v>
      </c>
    </row>
    <row r="894" spans="1:3" x14ac:dyDescent="0.35">
      <c r="A894" t="s">
        <v>1830</v>
      </c>
      <c r="B894" t="s">
        <v>18</v>
      </c>
      <c r="C894" t="s">
        <v>18</v>
      </c>
    </row>
    <row r="895" spans="1:3" x14ac:dyDescent="0.35">
      <c r="A895" t="s">
        <v>1832</v>
      </c>
      <c r="B895" t="s">
        <v>47</v>
      </c>
      <c r="C895" t="s">
        <v>18</v>
      </c>
    </row>
    <row r="896" spans="1:3" x14ac:dyDescent="0.35">
      <c r="A896" t="s">
        <v>1834</v>
      </c>
      <c r="B896" t="s">
        <v>47</v>
      </c>
      <c r="C896" t="s">
        <v>18</v>
      </c>
    </row>
    <row r="897" spans="1:3" x14ac:dyDescent="0.35">
      <c r="A897" t="s">
        <v>1836</v>
      </c>
      <c r="B897" t="s">
        <v>18</v>
      </c>
      <c r="C897" t="s">
        <v>18</v>
      </c>
    </row>
    <row r="898" spans="1:3" x14ac:dyDescent="0.35">
      <c r="A898" t="s">
        <v>1838</v>
      </c>
      <c r="B898" t="s">
        <v>18</v>
      </c>
      <c r="C898" t="s">
        <v>18</v>
      </c>
    </row>
    <row r="899" spans="1:3" x14ac:dyDescent="0.35">
      <c r="A899" t="s">
        <v>1840</v>
      </c>
      <c r="B899" t="s">
        <v>18</v>
      </c>
      <c r="C899" t="s">
        <v>18</v>
      </c>
    </row>
    <row r="900" spans="1:3" x14ac:dyDescent="0.35">
      <c r="A900" t="s">
        <v>1842</v>
      </c>
      <c r="B900" t="s">
        <v>18</v>
      </c>
      <c r="C900" t="s">
        <v>18</v>
      </c>
    </row>
    <row r="901" spans="1:3" x14ac:dyDescent="0.35">
      <c r="A901" t="s">
        <v>1844</v>
      </c>
      <c r="B901" t="s">
        <v>47</v>
      </c>
      <c r="C901" t="s">
        <v>18</v>
      </c>
    </row>
    <row r="902" spans="1:3" x14ac:dyDescent="0.35">
      <c r="A902" t="s">
        <v>1846</v>
      </c>
      <c r="B902" t="s">
        <v>47</v>
      </c>
      <c r="C902" t="s">
        <v>18</v>
      </c>
    </row>
    <row r="903" spans="1:3" x14ac:dyDescent="0.35">
      <c r="A903" t="s">
        <v>1848</v>
      </c>
      <c r="B903" t="s">
        <v>18</v>
      </c>
      <c r="C903" t="s">
        <v>18</v>
      </c>
    </row>
    <row r="904" spans="1:3" x14ac:dyDescent="0.35">
      <c r="A904" t="s">
        <v>1850</v>
      </c>
      <c r="B904" t="s">
        <v>18</v>
      </c>
      <c r="C904" t="s">
        <v>18</v>
      </c>
    </row>
    <row r="905" spans="1:3" x14ac:dyDescent="0.35">
      <c r="A905" t="s">
        <v>1852</v>
      </c>
      <c r="B905" t="s">
        <v>18</v>
      </c>
      <c r="C905" t="s">
        <v>18</v>
      </c>
    </row>
    <row r="906" spans="1:3" x14ac:dyDescent="0.35">
      <c r="A906" t="s">
        <v>1854</v>
      </c>
      <c r="B906" t="s">
        <v>18</v>
      </c>
      <c r="C906" t="s">
        <v>18</v>
      </c>
    </row>
    <row r="907" spans="1:3" x14ac:dyDescent="0.35">
      <c r="A907" t="s">
        <v>1856</v>
      </c>
      <c r="B907" t="s">
        <v>18</v>
      </c>
      <c r="C907" t="s">
        <v>18</v>
      </c>
    </row>
    <row r="908" spans="1:3" x14ac:dyDescent="0.35">
      <c r="A908" t="s">
        <v>1858</v>
      </c>
      <c r="B908" t="s">
        <v>47</v>
      </c>
      <c r="C908" t="s">
        <v>18</v>
      </c>
    </row>
    <row r="909" spans="1:3" x14ac:dyDescent="0.35">
      <c r="A909" t="s">
        <v>1860</v>
      </c>
      <c r="B909" t="s">
        <v>47</v>
      </c>
      <c r="C909" t="s">
        <v>18</v>
      </c>
    </row>
    <row r="910" spans="1:3" x14ac:dyDescent="0.35">
      <c r="A910" t="s">
        <v>1862</v>
      </c>
      <c r="B910" t="s">
        <v>47</v>
      </c>
      <c r="C910" t="s">
        <v>18</v>
      </c>
    </row>
    <row r="911" spans="1:3" x14ac:dyDescent="0.35">
      <c r="A911" t="s">
        <v>1864</v>
      </c>
      <c r="B911" t="s">
        <v>18</v>
      </c>
      <c r="C911" t="s">
        <v>18</v>
      </c>
    </row>
    <row r="912" spans="1:3" x14ac:dyDescent="0.35">
      <c r="A912" t="s">
        <v>1866</v>
      </c>
      <c r="B912" t="s">
        <v>47</v>
      </c>
      <c r="C912" t="s">
        <v>18</v>
      </c>
    </row>
    <row r="913" spans="1:3" x14ac:dyDescent="0.35">
      <c r="A913" t="s">
        <v>1868</v>
      </c>
      <c r="B913" t="s">
        <v>18</v>
      </c>
      <c r="C913" t="s">
        <v>18</v>
      </c>
    </row>
    <row r="914" spans="1:3" x14ac:dyDescent="0.35">
      <c r="A914" t="s">
        <v>1870</v>
      </c>
      <c r="B914" t="s">
        <v>47</v>
      </c>
      <c r="C914" t="s">
        <v>18</v>
      </c>
    </row>
    <row r="915" spans="1:3" x14ac:dyDescent="0.35">
      <c r="A915" t="s">
        <v>1872</v>
      </c>
      <c r="B915" t="s">
        <v>47</v>
      </c>
      <c r="C915" t="s">
        <v>18</v>
      </c>
    </row>
    <row r="916" spans="1:3" x14ac:dyDescent="0.35">
      <c r="A916" t="s">
        <v>1874</v>
      </c>
      <c r="B916" t="s">
        <v>47</v>
      </c>
      <c r="C916" t="s">
        <v>18</v>
      </c>
    </row>
    <row r="917" spans="1:3" x14ac:dyDescent="0.35">
      <c r="A917" t="s">
        <v>1876</v>
      </c>
      <c r="B917" t="s">
        <v>18</v>
      </c>
      <c r="C917" t="s">
        <v>18</v>
      </c>
    </row>
    <row r="918" spans="1:3" x14ac:dyDescent="0.35">
      <c r="A918" t="s">
        <v>1878</v>
      </c>
      <c r="B918" t="s">
        <v>47</v>
      </c>
      <c r="C918" t="s">
        <v>18</v>
      </c>
    </row>
    <row r="919" spans="1:3" x14ac:dyDescent="0.35">
      <c r="A919" t="s">
        <v>1880</v>
      </c>
      <c r="B919" t="s">
        <v>47</v>
      </c>
      <c r="C919" t="s">
        <v>18</v>
      </c>
    </row>
    <row r="920" spans="1:3" x14ac:dyDescent="0.35">
      <c r="A920" t="s">
        <v>1882</v>
      </c>
      <c r="B920" t="s">
        <v>47</v>
      </c>
      <c r="C920" t="s">
        <v>18</v>
      </c>
    </row>
    <row r="921" spans="1:3" x14ac:dyDescent="0.35">
      <c r="A921" t="s">
        <v>1884</v>
      </c>
      <c r="B921" t="s">
        <v>18</v>
      </c>
      <c r="C921" t="s">
        <v>18</v>
      </c>
    </row>
    <row r="922" spans="1:3" x14ac:dyDescent="0.35">
      <c r="A922" t="s">
        <v>1886</v>
      </c>
      <c r="B922" t="s">
        <v>47</v>
      </c>
      <c r="C922" t="s">
        <v>18</v>
      </c>
    </row>
    <row r="923" spans="1:3" x14ac:dyDescent="0.35">
      <c r="A923" t="s">
        <v>1888</v>
      </c>
      <c r="B923" t="s">
        <v>47</v>
      </c>
      <c r="C923" t="s">
        <v>18</v>
      </c>
    </row>
    <row r="924" spans="1:3" x14ac:dyDescent="0.35">
      <c r="A924" t="s">
        <v>1890</v>
      </c>
      <c r="B924" t="s">
        <v>18</v>
      </c>
      <c r="C924" t="s">
        <v>18</v>
      </c>
    </row>
    <row r="925" spans="1:3" x14ac:dyDescent="0.35">
      <c r="A925" t="s">
        <v>1892</v>
      </c>
      <c r="B925" t="s">
        <v>47</v>
      </c>
      <c r="C925" t="s">
        <v>18</v>
      </c>
    </row>
    <row r="926" spans="1:3" x14ac:dyDescent="0.35">
      <c r="A926" t="s">
        <v>1894</v>
      </c>
      <c r="B926" t="s">
        <v>18</v>
      </c>
      <c r="C926" t="s">
        <v>18</v>
      </c>
    </row>
    <row r="927" spans="1:3" x14ac:dyDescent="0.35">
      <c r="A927" t="s">
        <v>1896</v>
      </c>
      <c r="B927" t="s">
        <v>47</v>
      </c>
      <c r="C927" t="s">
        <v>18</v>
      </c>
    </row>
    <row r="928" spans="1:3" x14ac:dyDescent="0.35">
      <c r="A928" t="s">
        <v>1898</v>
      </c>
      <c r="B928" t="s">
        <v>47</v>
      </c>
      <c r="C928" t="s">
        <v>18</v>
      </c>
    </row>
    <row r="929" spans="1:3" x14ac:dyDescent="0.35">
      <c r="A929" t="s">
        <v>1900</v>
      </c>
      <c r="B929" t="s">
        <v>18</v>
      </c>
      <c r="C929" t="s">
        <v>18</v>
      </c>
    </row>
    <row r="930" spans="1:3" x14ac:dyDescent="0.35">
      <c r="A930" t="s">
        <v>1902</v>
      </c>
      <c r="B930" t="s">
        <v>18</v>
      </c>
      <c r="C930" t="s">
        <v>18</v>
      </c>
    </row>
    <row r="931" spans="1:3" x14ac:dyDescent="0.35">
      <c r="A931" t="s">
        <v>1904</v>
      </c>
      <c r="B931" t="s">
        <v>47</v>
      </c>
      <c r="C931" t="s">
        <v>18</v>
      </c>
    </row>
    <row r="932" spans="1:3" x14ac:dyDescent="0.35">
      <c r="A932" t="s">
        <v>1906</v>
      </c>
      <c r="B932" t="s">
        <v>18</v>
      </c>
      <c r="C932" t="s">
        <v>18</v>
      </c>
    </row>
    <row r="933" spans="1:3" x14ac:dyDescent="0.35">
      <c r="A933" t="s">
        <v>1908</v>
      </c>
      <c r="B933" t="s">
        <v>47</v>
      </c>
      <c r="C933" t="s">
        <v>18</v>
      </c>
    </row>
    <row r="934" spans="1:3" x14ac:dyDescent="0.35">
      <c r="A934" t="s">
        <v>1910</v>
      </c>
      <c r="B934" t="s">
        <v>47</v>
      </c>
      <c r="C934" t="s">
        <v>18</v>
      </c>
    </row>
    <row r="935" spans="1:3" x14ac:dyDescent="0.35">
      <c r="A935" t="s">
        <v>1912</v>
      </c>
      <c r="B935" t="s">
        <v>47</v>
      </c>
      <c r="C935" t="s">
        <v>18</v>
      </c>
    </row>
    <row r="936" spans="1:3" x14ac:dyDescent="0.35">
      <c r="A936" t="s">
        <v>1914</v>
      </c>
      <c r="B936" t="s">
        <v>47</v>
      </c>
      <c r="C936" t="s">
        <v>18</v>
      </c>
    </row>
    <row r="937" spans="1:3" x14ac:dyDescent="0.35">
      <c r="A937" t="s">
        <v>1916</v>
      </c>
      <c r="B937" t="s">
        <v>47</v>
      </c>
      <c r="C937" t="s">
        <v>18</v>
      </c>
    </row>
    <row r="938" spans="1:3" x14ac:dyDescent="0.35">
      <c r="A938" t="s">
        <v>1918</v>
      </c>
      <c r="B938" t="s">
        <v>18</v>
      </c>
      <c r="C938" t="s">
        <v>18</v>
      </c>
    </row>
    <row r="939" spans="1:3" x14ac:dyDescent="0.35">
      <c r="A939" t="s">
        <v>1920</v>
      </c>
      <c r="B939" t="s">
        <v>47</v>
      </c>
      <c r="C939" t="s">
        <v>18</v>
      </c>
    </row>
    <row r="940" spans="1:3" x14ac:dyDescent="0.35">
      <c r="A940" t="s">
        <v>1922</v>
      </c>
      <c r="B940" t="s">
        <v>18</v>
      </c>
      <c r="C940" t="s">
        <v>18</v>
      </c>
    </row>
    <row r="941" spans="1:3" x14ac:dyDescent="0.35">
      <c r="A941" t="s">
        <v>1924</v>
      </c>
      <c r="B941" t="s">
        <v>47</v>
      </c>
      <c r="C941" t="s">
        <v>18</v>
      </c>
    </row>
    <row r="942" spans="1:3" x14ac:dyDescent="0.35">
      <c r="A942" t="s">
        <v>1926</v>
      </c>
      <c r="B942" t="s">
        <v>47</v>
      </c>
      <c r="C942" t="s">
        <v>18</v>
      </c>
    </row>
    <row r="943" spans="1:3" x14ac:dyDescent="0.35">
      <c r="A943" t="s">
        <v>1928</v>
      </c>
      <c r="B943" t="s">
        <v>47</v>
      </c>
      <c r="C943" t="s">
        <v>18</v>
      </c>
    </row>
    <row r="944" spans="1:3" x14ac:dyDescent="0.35">
      <c r="A944" t="s">
        <v>1930</v>
      </c>
      <c r="B944" t="s">
        <v>47</v>
      </c>
      <c r="C944" t="s">
        <v>18</v>
      </c>
    </row>
    <row r="945" spans="1:3" x14ac:dyDescent="0.35">
      <c r="A945" t="s">
        <v>1932</v>
      </c>
      <c r="B945" t="s">
        <v>18</v>
      </c>
      <c r="C945" t="s">
        <v>18</v>
      </c>
    </row>
    <row r="946" spans="1:3" x14ac:dyDescent="0.35">
      <c r="A946" t="s">
        <v>1934</v>
      </c>
      <c r="B946" t="s">
        <v>47</v>
      </c>
      <c r="C946" t="s">
        <v>18</v>
      </c>
    </row>
    <row r="947" spans="1:3" x14ac:dyDescent="0.35">
      <c r="A947" t="s">
        <v>1936</v>
      </c>
      <c r="B947" t="s">
        <v>47</v>
      </c>
      <c r="C947" t="s">
        <v>18</v>
      </c>
    </row>
    <row r="948" spans="1:3" x14ac:dyDescent="0.35">
      <c r="A948" t="s">
        <v>1938</v>
      </c>
      <c r="B948" t="s">
        <v>47</v>
      </c>
      <c r="C948" t="s">
        <v>18</v>
      </c>
    </row>
    <row r="949" spans="1:3" x14ac:dyDescent="0.35">
      <c r="A949" t="s">
        <v>1940</v>
      </c>
      <c r="B949" t="s">
        <v>18</v>
      </c>
      <c r="C949" t="s">
        <v>18</v>
      </c>
    </row>
    <row r="950" spans="1:3" x14ac:dyDescent="0.35">
      <c r="A950" t="s">
        <v>1942</v>
      </c>
      <c r="B950" t="s">
        <v>18</v>
      </c>
      <c r="C950" t="s">
        <v>18</v>
      </c>
    </row>
    <row r="951" spans="1:3" x14ac:dyDescent="0.35">
      <c r="A951" t="s">
        <v>1944</v>
      </c>
      <c r="B951" t="s">
        <v>18</v>
      </c>
      <c r="C951" t="s">
        <v>18</v>
      </c>
    </row>
    <row r="952" spans="1:3" x14ac:dyDescent="0.35">
      <c r="A952" t="s">
        <v>1946</v>
      </c>
      <c r="B952" t="s">
        <v>18</v>
      </c>
      <c r="C952" t="s">
        <v>18</v>
      </c>
    </row>
    <row r="953" spans="1:3" x14ac:dyDescent="0.35">
      <c r="A953" t="s">
        <v>1948</v>
      </c>
      <c r="B953" t="s">
        <v>18</v>
      </c>
      <c r="C953" t="s">
        <v>18</v>
      </c>
    </row>
    <row r="954" spans="1:3" x14ac:dyDescent="0.35">
      <c r="A954" t="s">
        <v>1950</v>
      </c>
      <c r="B954" t="s">
        <v>18</v>
      </c>
      <c r="C954" t="s">
        <v>18</v>
      </c>
    </row>
    <row r="955" spans="1:3" x14ac:dyDescent="0.35">
      <c r="A955" t="s">
        <v>1952</v>
      </c>
      <c r="B955" t="s">
        <v>18</v>
      </c>
      <c r="C955" t="s">
        <v>18</v>
      </c>
    </row>
    <row r="956" spans="1:3" x14ac:dyDescent="0.35">
      <c r="A956" t="s">
        <v>1954</v>
      </c>
      <c r="B956" t="s">
        <v>47</v>
      </c>
      <c r="C956" t="s">
        <v>18</v>
      </c>
    </row>
    <row r="957" spans="1:3" x14ac:dyDescent="0.35">
      <c r="A957" t="s">
        <v>1956</v>
      </c>
      <c r="B957" t="s">
        <v>47</v>
      </c>
      <c r="C957" t="s">
        <v>18</v>
      </c>
    </row>
    <row r="958" spans="1:3" x14ac:dyDescent="0.35">
      <c r="A958" t="s">
        <v>1958</v>
      </c>
      <c r="B958" t="s">
        <v>18</v>
      </c>
      <c r="C958" t="s">
        <v>18</v>
      </c>
    </row>
    <row r="959" spans="1:3" x14ac:dyDescent="0.35">
      <c r="A959" t="s">
        <v>1960</v>
      </c>
      <c r="B959" t="s">
        <v>18</v>
      </c>
      <c r="C959" t="s">
        <v>18</v>
      </c>
    </row>
    <row r="960" spans="1:3" x14ac:dyDescent="0.35">
      <c r="A960" t="s">
        <v>1962</v>
      </c>
      <c r="B960" t="s">
        <v>18</v>
      </c>
      <c r="C960" t="s">
        <v>18</v>
      </c>
    </row>
    <row r="961" spans="1:3" x14ac:dyDescent="0.35">
      <c r="A961" t="s">
        <v>1964</v>
      </c>
      <c r="B961" t="s">
        <v>47</v>
      </c>
      <c r="C961" t="s">
        <v>18</v>
      </c>
    </row>
    <row r="962" spans="1:3" x14ac:dyDescent="0.35">
      <c r="A962" t="s">
        <v>1966</v>
      </c>
      <c r="B962" t="s">
        <v>47</v>
      </c>
      <c r="C962" t="s">
        <v>18</v>
      </c>
    </row>
    <row r="963" spans="1:3" x14ac:dyDescent="0.35">
      <c r="A963" t="s">
        <v>1968</v>
      </c>
      <c r="B963" t="s">
        <v>47</v>
      </c>
      <c r="C963" t="s">
        <v>18</v>
      </c>
    </row>
    <row r="964" spans="1:3" x14ac:dyDescent="0.35">
      <c r="A964" t="s">
        <v>1970</v>
      </c>
      <c r="B964" t="s">
        <v>18</v>
      </c>
      <c r="C964" t="s">
        <v>18</v>
      </c>
    </row>
    <row r="965" spans="1:3" x14ac:dyDescent="0.35">
      <c r="A965" t="s">
        <v>1972</v>
      </c>
      <c r="B965" t="s">
        <v>47</v>
      </c>
      <c r="C965" t="s">
        <v>18</v>
      </c>
    </row>
    <row r="966" spans="1:3" x14ac:dyDescent="0.35">
      <c r="A966" t="s">
        <v>1974</v>
      </c>
      <c r="B966" t="s">
        <v>18</v>
      </c>
      <c r="C966" t="s">
        <v>18</v>
      </c>
    </row>
    <row r="967" spans="1:3" x14ac:dyDescent="0.35">
      <c r="A967" t="s">
        <v>1976</v>
      </c>
      <c r="B967" t="s">
        <v>47</v>
      </c>
      <c r="C967" t="s">
        <v>18</v>
      </c>
    </row>
    <row r="968" spans="1:3" x14ac:dyDescent="0.35">
      <c r="A968" t="s">
        <v>1978</v>
      </c>
      <c r="B968" t="s">
        <v>18</v>
      </c>
      <c r="C968" t="s">
        <v>18</v>
      </c>
    </row>
    <row r="969" spans="1:3" x14ac:dyDescent="0.35">
      <c r="A969" t="s">
        <v>1980</v>
      </c>
      <c r="B969" t="s">
        <v>18</v>
      </c>
      <c r="C969" t="s">
        <v>18</v>
      </c>
    </row>
    <row r="970" spans="1:3" x14ac:dyDescent="0.35">
      <c r="A970" t="s">
        <v>1982</v>
      </c>
      <c r="B970" t="s">
        <v>47</v>
      </c>
      <c r="C970" t="s">
        <v>18</v>
      </c>
    </row>
    <row r="971" spans="1:3" x14ac:dyDescent="0.35">
      <c r="A971" t="s">
        <v>1984</v>
      </c>
      <c r="B971" t="s">
        <v>47</v>
      </c>
      <c r="C971" t="s">
        <v>18</v>
      </c>
    </row>
    <row r="972" spans="1:3" x14ac:dyDescent="0.35">
      <c r="A972" t="s">
        <v>1986</v>
      </c>
      <c r="B972" t="s">
        <v>47</v>
      </c>
      <c r="C972" t="s">
        <v>18</v>
      </c>
    </row>
    <row r="973" spans="1:3" x14ac:dyDescent="0.35">
      <c r="A973" t="s">
        <v>1988</v>
      </c>
      <c r="B973" t="s">
        <v>47</v>
      </c>
      <c r="C973" t="s">
        <v>18</v>
      </c>
    </row>
    <row r="974" spans="1:3" x14ac:dyDescent="0.35">
      <c r="A974" t="s">
        <v>1990</v>
      </c>
      <c r="B974" t="s">
        <v>47</v>
      </c>
      <c r="C974" t="s">
        <v>18</v>
      </c>
    </row>
    <row r="975" spans="1:3" x14ac:dyDescent="0.35">
      <c r="A975" t="s">
        <v>1992</v>
      </c>
      <c r="B975" t="s">
        <v>47</v>
      </c>
      <c r="C975" t="s">
        <v>18</v>
      </c>
    </row>
    <row r="976" spans="1:3" x14ac:dyDescent="0.35">
      <c r="A976" t="s">
        <v>1994</v>
      </c>
      <c r="B976" t="s">
        <v>47</v>
      </c>
      <c r="C976" t="s">
        <v>18</v>
      </c>
    </row>
    <row r="977" spans="1:3" x14ac:dyDescent="0.35">
      <c r="A977" t="s">
        <v>1996</v>
      </c>
      <c r="B977" t="s">
        <v>18</v>
      </c>
      <c r="C977" t="s">
        <v>18</v>
      </c>
    </row>
    <row r="978" spans="1:3" x14ac:dyDescent="0.35">
      <c r="A978" t="s">
        <v>1998</v>
      </c>
      <c r="B978" t="s">
        <v>18</v>
      </c>
      <c r="C978" t="s">
        <v>18</v>
      </c>
    </row>
    <row r="979" spans="1:3" x14ac:dyDescent="0.35">
      <c r="A979" t="s">
        <v>2000</v>
      </c>
      <c r="B979" t="s">
        <v>47</v>
      </c>
      <c r="C979" t="s">
        <v>18</v>
      </c>
    </row>
    <row r="980" spans="1:3" x14ac:dyDescent="0.35">
      <c r="A980" t="s">
        <v>2002</v>
      </c>
      <c r="B980" t="s">
        <v>47</v>
      </c>
      <c r="C980" t="s">
        <v>18</v>
      </c>
    </row>
    <row r="981" spans="1:3" x14ac:dyDescent="0.35">
      <c r="A981" t="s">
        <v>2004</v>
      </c>
      <c r="B981" t="s">
        <v>47</v>
      </c>
      <c r="C981" t="s">
        <v>18</v>
      </c>
    </row>
    <row r="982" spans="1:3" x14ac:dyDescent="0.35">
      <c r="A982" t="s">
        <v>2006</v>
      </c>
      <c r="B982" t="s">
        <v>18</v>
      </c>
      <c r="C982" t="s">
        <v>18</v>
      </c>
    </row>
    <row r="983" spans="1:3" x14ac:dyDescent="0.35">
      <c r="A983" t="s">
        <v>2008</v>
      </c>
      <c r="B983" t="s">
        <v>18</v>
      </c>
      <c r="C983" t="s">
        <v>18</v>
      </c>
    </row>
    <row r="984" spans="1:3" x14ac:dyDescent="0.35">
      <c r="A984" t="s">
        <v>2010</v>
      </c>
      <c r="B984" t="s">
        <v>47</v>
      </c>
      <c r="C984" t="s">
        <v>18</v>
      </c>
    </row>
    <row r="985" spans="1:3" x14ac:dyDescent="0.35">
      <c r="A985" t="s">
        <v>2012</v>
      </c>
      <c r="B985" t="s">
        <v>18</v>
      </c>
      <c r="C985" t="s">
        <v>18</v>
      </c>
    </row>
    <row r="986" spans="1:3" x14ac:dyDescent="0.35">
      <c r="A986" t="s">
        <v>2014</v>
      </c>
      <c r="B986" t="s">
        <v>18</v>
      </c>
      <c r="C986" t="s">
        <v>18</v>
      </c>
    </row>
    <row r="987" spans="1:3" x14ac:dyDescent="0.35">
      <c r="A987" t="s">
        <v>2016</v>
      </c>
      <c r="B987" t="s">
        <v>18</v>
      </c>
      <c r="C987" t="s">
        <v>18</v>
      </c>
    </row>
    <row r="988" spans="1:3" x14ac:dyDescent="0.35">
      <c r="A988" t="s">
        <v>2018</v>
      </c>
      <c r="B988" t="s">
        <v>47</v>
      </c>
      <c r="C988" t="s">
        <v>18</v>
      </c>
    </row>
    <row r="989" spans="1:3" x14ac:dyDescent="0.35">
      <c r="A989" t="s">
        <v>2020</v>
      </c>
      <c r="B989" t="s">
        <v>47</v>
      </c>
      <c r="C989" t="s">
        <v>18</v>
      </c>
    </row>
    <row r="990" spans="1:3" x14ac:dyDescent="0.35">
      <c r="A990" t="s">
        <v>2022</v>
      </c>
      <c r="B990" t="s">
        <v>47</v>
      </c>
      <c r="C990" t="s">
        <v>18</v>
      </c>
    </row>
    <row r="991" spans="1:3" x14ac:dyDescent="0.35">
      <c r="A991" t="s">
        <v>2024</v>
      </c>
      <c r="B991" t="s">
        <v>18</v>
      </c>
      <c r="C991" t="s">
        <v>18</v>
      </c>
    </row>
    <row r="992" spans="1:3" x14ac:dyDescent="0.35">
      <c r="A992" t="s">
        <v>2026</v>
      </c>
      <c r="B992" t="s">
        <v>18</v>
      </c>
      <c r="C992" t="s">
        <v>18</v>
      </c>
    </row>
    <row r="993" spans="1:3" x14ac:dyDescent="0.35">
      <c r="A993" t="s">
        <v>2028</v>
      </c>
      <c r="B993" t="s">
        <v>47</v>
      </c>
      <c r="C993" t="s">
        <v>18</v>
      </c>
    </row>
    <row r="994" spans="1:3" x14ac:dyDescent="0.35">
      <c r="A994" t="s">
        <v>2030</v>
      </c>
      <c r="B994" t="s">
        <v>47</v>
      </c>
      <c r="C994" t="s">
        <v>18</v>
      </c>
    </row>
    <row r="995" spans="1:3" x14ac:dyDescent="0.35">
      <c r="A995" t="s">
        <v>2032</v>
      </c>
      <c r="B995" t="s">
        <v>47</v>
      </c>
      <c r="C995" t="s">
        <v>18</v>
      </c>
    </row>
    <row r="996" spans="1:3" x14ac:dyDescent="0.35">
      <c r="A996" t="s">
        <v>2034</v>
      </c>
      <c r="B996" t="s">
        <v>18</v>
      </c>
      <c r="C996" t="s">
        <v>18</v>
      </c>
    </row>
    <row r="997" spans="1:3" x14ac:dyDescent="0.35">
      <c r="A997" t="s">
        <v>2036</v>
      </c>
      <c r="B997" t="s">
        <v>18</v>
      </c>
      <c r="C997" t="s">
        <v>18</v>
      </c>
    </row>
    <row r="998" spans="1:3" x14ac:dyDescent="0.35">
      <c r="A998" t="s">
        <v>2038</v>
      </c>
      <c r="B998" t="s">
        <v>47</v>
      </c>
      <c r="C998" t="s">
        <v>18</v>
      </c>
    </row>
    <row r="999" spans="1:3" x14ac:dyDescent="0.35">
      <c r="A999" t="s">
        <v>2040</v>
      </c>
      <c r="B999" t="s">
        <v>47</v>
      </c>
      <c r="C999" t="s">
        <v>18</v>
      </c>
    </row>
    <row r="1000" spans="1:3" x14ac:dyDescent="0.35">
      <c r="A1000" t="s">
        <v>2042</v>
      </c>
      <c r="B1000" t="s">
        <v>47</v>
      </c>
      <c r="C1000" t="s">
        <v>18</v>
      </c>
    </row>
    <row r="1001" spans="1:3" x14ac:dyDescent="0.35">
      <c r="A1001" t="s">
        <v>2044</v>
      </c>
      <c r="B1001" t="s">
        <v>18</v>
      </c>
      <c r="C1001" t="s">
        <v>18</v>
      </c>
    </row>
    <row r="1002" spans="1:3" x14ac:dyDescent="0.35">
      <c r="A1002" t="s">
        <v>2046</v>
      </c>
      <c r="B1002" t="s">
        <v>47</v>
      </c>
      <c r="C1002" t="s">
        <v>18</v>
      </c>
    </row>
    <row r="1003" spans="1:3" x14ac:dyDescent="0.35">
      <c r="A1003" t="s">
        <v>2048</v>
      </c>
      <c r="B1003" t="s">
        <v>47</v>
      </c>
      <c r="C1003" t="s">
        <v>18</v>
      </c>
    </row>
    <row r="1004" spans="1:3" x14ac:dyDescent="0.35">
      <c r="A1004" t="s">
        <v>2050</v>
      </c>
      <c r="B1004" t="s">
        <v>47</v>
      </c>
      <c r="C1004" t="s">
        <v>18</v>
      </c>
    </row>
    <row r="1005" spans="1:3" x14ac:dyDescent="0.35">
      <c r="A1005" t="s">
        <v>2052</v>
      </c>
      <c r="B1005" t="s">
        <v>18</v>
      </c>
      <c r="C1005" t="s">
        <v>18</v>
      </c>
    </row>
    <row r="1006" spans="1:3" x14ac:dyDescent="0.35">
      <c r="A1006" t="s">
        <v>2054</v>
      </c>
      <c r="B1006" t="s">
        <v>47</v>
      </c>
      <c r="C1006" t="s">
        <v>18</v>
      </c>
    </row>
    <row r="1007" spans="1:3" x14ac:dyDescent="0.35">
      <c r="A1007" t="s">
        <v>2056</v>
      </c>
      <c r="B1007" t="s">
        <v>47</v>
      </c>
      <c r="C1007" t="s">
        <v>18</v>
      </c>
    </row>
    <row r="1008" spans="1:3" x14ac:dyDescent="0.35">
      <c r="A1008" t="s">
        <v>2058</v>
      </c>
      <c r="B1008" t="s">
        <v>47</v>
      </c>
      <c r="C1008" t="s">
        <v>18</v>
      </c>
    </row>
    <row r="1009" spans="1:3" x14ac:dyDescent="0.35">
      <c r="A1009" t="s">
        <v>2060</v>
      </c>
      <c r="B1009" t="s">
        <v>18</v>
      </c>
      <c r="C1009" t="s">
        <v>18</v>
      </c>
    </row>
    <row r="1010" spans="1:3" x14ac:dyDescent="0.35">
      <c r="A1010" t="s">
        <v>2062</v>
      </c>
      <c r="B1010" t="s">
        <v>47</v>
      </c>
      <c r="C1010" t="s">
        <v>18</v>
      </c>
    </row>
    <row r="1011" spans="1:3" x14ac:dyDescent="0.35">
      <c r="A1011" t="s">
        <v>2064</v>
      </c>
      <c r="B1011" t="s">
        <v>47</v>
      </c>
      <c r="C1011" t="s">
        <v>18</v>
      </c>
    </row>
    <row r="1012" spans="1:3" x14ac:dyDescent="0.35">
      <c r="A1012" t="s">
        <v>2066</v>
      </c>
      <c r="B1012" t="s">
        <v>18</v>
      </c>
      <c r="C1012" t="s">
        <v>18</v>
      </c>
    </row>
    <row r="1013" spans="1:3" x14ac:dyDescent="0.35">
      <c r="A1013" t="s">
        <v>2068</v>
      </c>
      <c r="B1013" t="s">
        <v>47</v>
      </c>
      <c r="C1013" t="s">
        <v>18</v>
      </c>
    </row>
    <row r="1014" spans="1:3" x14ac:dyDescent="0.35">
      <c r="A1014" t="s">
        <v>2070</v>
      </c>
      <c r="B1014" t="s">
        <v>47</v>
      </c>
      <c r="C1014" t="s">
        <v>18</v>
      </c>
    </row>
    <row r="1015" spans="1:3" x14ac:dyDescent="0.35">
      <c r="A1015" t="s">
        <v>2072</v>
      </c>
      <c r="B1015" t="s">
        <v>47</v>
      </c>
      <c r="C1015" t="s">
        <v>18</v>
      </c>
    </row>
    <row r="1016" spans="1:3" x14ac:dyDescent="0.35">
      <c r="A1016" t="s">
        <v>2074</v>
      </c>
      <c r="B1016" t="s">
        <v>18</v>
      </c>
      <c r="C1016" t="s">
        <v>18</v>
      </c>
    </row>
    <row r="1017" spans="1:3" x14ac:dyDescent="0.35">
      <c r="A1017" t="s">
        <v>2076</v>
      </c>
      <c r="B1017" t="s">
        <v>47</v>
      </c>
      <c r="C1017" t="s">
        <v>18</v>
      </c>
    </row>
    <row r="1018" spans="1:3" x14ac:dyDescent="0.35">
      <c r="A1018" t="s">
        <v>2078</v>
      </c>
      <c r="B1018" t="s">
        <v>47</v>
      </c>
      <c r="C1018" t="s">
        <v>18</v>
      </c>
    </row>
    <row r="1019" spans="1:3" x14ac:dyDescent="0.35">
      <c r="A1019" t="s">
        <v>2080</v>
      </c>
      <c r="B1019" t="s">
        <v>18</v>
      </c>
      <c r="C1019" t="s">
        <v>18</v>
      </c>
    </row>
    <row r="1020" spans="1:3" x14ac:dyDescent="0.35">
      <c r="A1020" t="s">
        <v>2082</v>
      </c>
      <c r="B1020" t="s">
        <v>18</v>
      </c>
      <c r="C1020" t="s">
        <v>18</v>
      </c>
    </row>
    <row r="1021" spans="1:3" x14ac:dyDescent="0.35">
      <c r="A1021" t="s">
        <v>2084</v>
      </c>
      <c r="B1021" t="s">
        <v>18</v>
      </c>
      <c r="C1021" t="s">
        <v>18</v>
      </c>
    </row>
    <row r="1022" spans="1:3" x14ac:dyDescent="0.35">
      <c r="A1022" t="s">
        <v>2086</v>
      </c>
      <c r="B1022" t="s">
        <v>47</v>
      </c>
      <c r="C1022" t="s">
        <v>18</v>
      </c>
    </row>
    <row r="1023" spans="1:3" x14ac:dyDescent="0.35">
      <c r="A1023" t="s">
        <v>2088</v>
      </c>
      <c r="B1023" t="s">
        <v>18</v>
      </c>
      <c r="C1023" t="s">
        <v>18</v>
      </c>
    </row>
    <row r="1024" spans="1:3" x14ac:dyDescent="0.35">
      <c r="A1024" t="s">
        <v>2090</v>
      </c>
      <c r="B1024" t="s">
        <v>18</v>
      </c>
      <c r="C1024" t="s">
        <v>18</v>
      </c>
    </row>
    <row r="1025" spans="1:3" x14ac:dyDescent="0.35">
      <c r="A1025" t="s">
        <v>2092</v>
      </c>
      <c r="B1025" t="s">
        <v>18</v>
      </c>
      <c r="C1025" t="s">
        <v>18</v>
      </c>
    </row>
    <row r="1026" spans="1:3" x14ac:dyDescent="0.35">
      <c r="A1026" t="s">
        <v>2094</v>
      </c>
      <c r="B1026" t="s">
        <v>47</v>
      </c>
      <c r="C1026" t="s">
        <v>18</v>
      </c>
    </row>
    <row r="1027" spans="1:3" x14ac:dyDescent="0.35">
      <c r="A1027" t="s">
        <v>2096</v>
      </c>
      <c r="B1027" t="s">
        <v>18</v>
      </c>
      <c r="C1027" t="s">
        <v>18</v>
      </c>
    </row>
    <row r="1028" spans="1:3" x14ac:dyDescent="0.35">
      <c r="A1028" t="s">
        <v>2098</v>
      </c>
      <c r="B1028" t="s">
        <v>18</v>
      </c>
      <c r="C1028" t="s">
        <v>18</v>
      </c>
    </row>
    <row r="1029" spans="1:3" x14ac:dyDescent="0.35">
      <c r="A1029" t="s">
        <v>2100</v>
      </c>
      <c r="B1029" t="s">
        <v>47</v>
      </c>
      <c r="C1029" t="s">
        <v>18</v>
      </c>
    </row>
    <row r="1030" spans="1:3" x14ac:dyDescent="0.35">
      <c r="A1030" t="s">
        <v>2102</v>
      </c>
      <c r="B1030" t="s">
        <v>18</v>
      </c>
      <c r="C1030" t="s">
        <v>18</v>
      </c>
    </row>
    <row r="1031" spans="1:3" x14ac:dyDescent="0.35">
      <c r="A1031" t="s">
        <v>2104</v>
      </c>
      <c r="B1031" t="s">
        <v>47</v>
      </c>
      <c r="C1031" t="s">
        <v>18</v>
      </c>
    </row>
    <row r="1032" spans="1:3" x14ac:dyDescent="0.35">
      <c r="A1032" t="s">
        <v>2106</v>
      </c>
      <c r="B1032" t="s">
        <v>18</v>
      </c>
      <c r="C1032" t="s">
        <v>18</v>
      </c>
    </row>
    <row r="1033" spans="1:3" x14ac:dyDescent="0.35">
      <c r="A1033" t="s">
        <v>2108</v>
      </c>
      <c r="B1033" t="s">
        <v>47</v>
      </c>
      <c r="C1033" t="s">
        <v>18</v>
      </c>
    </row>
    <row r="1034" spans="1:3" x14ac:dyDescent="0.35">
      <c r="A1034" t="s">
        <v>2110</v>
      </c>
      <c r="B1034" t="s">
        <v>18</v>
      </c>
      <c r="C1034" t="s">
        <v>18</v>
      </c>
    </row>
    <row r="1035" spans="1:3" x14ac:dyDescent="0.35">
      <c r="A1035" t="s">
        <v>2112</v>
      </c>
      <c r="B1035" t="s">
        <v>18</v>
      </c>
      <c r="C1035" t="s">
        <v>18</v>
      </c>
    </row>
    <row r="1036" spans="1:3" x14ac:dyDescent="0.35">
      <c r="A1036" t="s">
        <v>2114</v>
      </c>
      <c r="B1036" t="s">
        <v>18</v>
      </c>
      <c r="C1036" t="s">
        <v>18</v>
      </c>
    </row>
    <row r="1037" spans="1:3" x14ac:dyDescent="0.35">
      <c r="A1037" t="s">
        <v>2116</v>
      </c>
      <c r="B1037" t="s">
        <v>18</v>
      </c>
      <c r="C1037" t="s">
        <v>18</v>
      </c>
    </row>
    <row r="1038" spans="1:3" x14ac:dyDescent="0.35">
      <c r="A1038" t="s">
        <v>2118</v>
      </c>
      <c r="B1038" t="s">
        <v>18</v>
      </c>
      <c r="C1038" t="s">
        <v>18</v>
      </c>
    </row>
    <row r="1039" spans="1:3" x14ac:dyDescent="0.35">
      <c r="A1039" t="s">
        <v>2120</v>
      </c>
      <c r="B1039" t="s">
        <v>47</v>
      </c>
      <c r="C1039" t="s">
        <v>18</v>
      </c>
    </row>
    <row r="1040" spans="1:3" x14ac:dyDescent="0.35">
      <c r="A1040" t="s">
        <v>2122</v>
      </c>
      <c r="B1040" t="s">
        <v>47</v>
      </c>
      <c r="C1040" t="s">
        <v>18</v>
      </c>
    </row>
    <row r="1041" spans="1:3" x14ac:dyDescent="0.35">
      <c r="A1041" t="s">
        <v>2124</v>
      </c>
      <c r="B1041" t="s">
        <v>47</v>
      </c>
      <c r="C1041" t="s">
        <v>18</v>
      </c>
    </row>
    <row r="1042" spans="1:3" x14ac:dyDescent="0.35">
      <c r="A1042" t="s">
        <v>2126</v>
      </c>
      <c r="B1042" t="s">
        <v>47</v>
      </c>
      <c r="C1042" t="s">
        <v>18</v>
      </c>
    </row>
    <row r="1043" spans="1:3" x14ac:dyDescent="0.35">
      <c r="A1043" t="s">
        <v>2128</v>
      </c>
      <c r="B1043" t="s">
        <v>18</v>
      </c>
      <c r="C1043" t="s">
        <v>18</v>
      </c>
    </row>
    <row r="1044" spans="1:3" x14ac:dyDescent="0.35">
      <c r="A1044" t="s">
        <v>2130</v>
      </c>
      <c r="B1044" t="s">
        <v>47</v>
      </c>
      <c r="C1044" t="s">
        <v>18</v>
      </c>
    </row>
    <row r="1045" spans="1:3" x14ac:dyDescent="0.35">
      <c r="A1045" t="s">
        <v>2132</v>
      </c>
      <c r="B1045" t="s">
        <v>18</v>
      </c>
      <c r="C1045" t="s">
        <v>18</v>
      </c>
    </row>
    <row r="1046" spans="1:3" x14ac:dyDescent="0.35">
      <c r="A1046" t="s">
        <v>2134</v>
      </c>
      <c r="B1046" t="s">
        <v>47</v>
      </c>
      <c r="C1046" t="s">
        <v>18</v>
      </c>
    </row>
    <row r="1047" spans="1:3" x14ac:dyDescent="0.35">
      <c r="A1047" t="s">
        <v>2136</v>
      </c>
      <c r="B1047" t="s">
        <v>18</v>
      </c>
      <c r="C1047" t="s">
        <v>18</v>
      </c>
    </row>
    <row r="1048" spans="1:3" x14ac:dyDescent="0.35">
      <c r="A1048" t="s">
        <v>2138</v>
      </c>
      <c r="B1048" t="s">
        <v>18</v>
      </c>
      <c r="C1048" t="s">
        <v>18</v>
      </c>
    </row>
    <row r="1049" spans="1:3" x14ac:dyDescent="0.35">
      <c r="A1049" t="s">
        <v>2140</v>
      </c>
      <c r="B1049" t="s">
        <v>47</v>
      </c>
      <c r="C1049" t="s">
        <v>18</v>
      </c>
    </row>
    <row r="1050" spans="1:3" x14ac:dyDescent="0.35">
      <c r="A1050" t="s">
        <v>2142</v>
      </c>
      <c r="B1050" t="s">
        <v>47</v>
      </c>
      <c r="C1050" t="s">
        <v>18</v>
      </c>
    </row>
    <row r="1051" spans="1:3" x14ac:dyDescent="0.35">
      <c r="A1051" t="s">
        <v>2144</v>
      </c>
      <c r="B1051" t="s">
        <v>18</v>
      </c>
      <c r="C1051" t="s">
        <v>18</v>
      </c>
    </row>
    <row r="1052" spans="1:3" x14ac:dyDescent="0.35">
      <c r="A1052" t="s">
        <v>2146</v>
      </c>
      <c r="B1052" t="s">
        <v>47</v>
      </c>
      <c r="C1052" t="s">
        <v>18</v>
      </c>
    </row>
    <row r="1053" spans="1:3" x14ac:dyDescent="0.35">
      <c r="A1053" t="s">
        <v>2148</v>
      </c>
      <c r="B1053" t="s">
        <v>18</v>
      </c>
      <c r="C1053" t="s">
        <v>18</v>
      </c>
    </row>
    <row r="1054" spans="1:3" x14ac:dyDescent="0.35">
      <c r="A1054" t="s">
        <v>2150</v>
      </c>
      <c r="B1054" t="s">
        <v>18</v>
      </c>
      <c r="C1054" t="s">
        <v>18</v>
      </c>
    </row>
    <row r="1055" spans="1:3" x14ac:dyDescent="0.35">
      <c r="A1055" t="s">
        <v>2152</v>
      </c>
      <c r="B1055" t="s">
        <v>47</v>
      </c>
      <c r="C1055" t="s">
        <v>18</v>
      </c>
    </row>
    <row r="1056" spans="1:3" x14ac:dyDescent="0.35">
      <c r="A1056" t="s">
        <v>2154</v>
      </c>
      <c r="B1056" t="s">
        <v>47</v>
      </c>
      <c r="C1056" t="s">
        <v>18</v>
      </c>
    </row>
    <row r="1057" spans="1:3" x14ac:dyDescent="0.35">
      <c r="A1057" t="s">
        <v>2156</v>
      </c>
      <c r="B1057" t="s">
        <v>18</v>
      </c>
      <c r="C1057" t="s">
        <v>18</v>
      </c>
    </row>
    <row r="1058" spans="1:3" x14ac:dyDescent="0.35">
      <c r="A1058" t="s">
        <v>2158</v>
      </c>
      <c r="B1058" t="s">
        <v>18</v>
      </c>
      <c r="C1058" t="s">
        <v>18</v>
      </c>
    </row>
    <row r="1059" spans="1:3" x14ac:dyDescent="0.35">
      <c r="A1059" t="s">
        <v>2160</v>
      </c>
      <c r="B1059" t="s">
        <v>18</v>
      </c>
      <c r="C1059" t="s">
        <v>18</v>
      </c>
    </row>
    <row r="1060" spans="1:3" x14ac:dyDescent="0.35">
      <c r="A1060" t="s">
        <v>2162</v>
      </c>
      <c r="B1060" t="s">
        <v>47</v>
      </c>
      <c r="C1060" t="s">
        <v>18</v>
      </c>
    </row>
    <row r="1061" spans="1:3" x14ac:dyDescent="0.35">
      <c r="A1061" t="s">
        <v>2164</v>
      </c>
      <c r="B1061" t="s">
        <v>47</v>
      </c>
      <c r="C1061" t="s">
        <v>18</v>
      </c>
    </row>
    <row r="1062" spans="1:3" x14ac:dyDescent="0.35">
      <c r="A1062" t="s">
        <v>2166</v>
      </c>
      <c r="B1062" t="s">
        <v>47</v>
      </c>
      <c r="C1062" t="s">
        <v>18</v>
      </c>
    </row>
    <row r="1063" spans="1:3" x14ac:dyDescent="0.35">
      <c r="A1063" t="s">
        <v>2168</v>
      </c>
      <c r="B1063" t="s">
        <v>18</v>
      </c>
      <c r="C1063" t="s">
        <v>18</v>
      </c>
    </row>
    <row r="1064" spans="1:3" x14ac:dyDescent="0.35">
      <c r="A1064" t="s">
        <v>2170</v>
      </c>
      <c r="B1064" t="s">
        <v>47</v>
      </c>
      <c r="C1064" t="s">
        <v>18</v>
      </c>
    </row>
    <row r="1065" spans="1:3" x14ac:dyDescent="0.35">
      <c r="A1065" t="s">
        <v>2172</v>
      </c>
      <c r="B1065" t="s">
        <v>47</v>
      </c>
      <c r="C1065" t="s">
        <v>18</v>
      </c>
    </row>
    <row r="1066" spans="1:3" x14ac:dyDescent="0.35">
      <c r="A1066" t="s">
        <v>2174</v>
      </c>
      <c r="B1066" t="s">
        <v>47</v>
      </c>
      <c r="C1066" t="s">
        <v>18</v>
      </c>
    </row>
    <row r="1067" spans="1:3" x14ac:dyDescent="0.35">
      <c r="A1067" t="s">
        <v>2176</v>
      </c>
      <c r="B1067" t="s">
        <v>47</v>
      </c>
      <c r="C1067" t="s">
        <v>18</v>
      </c>
    </row>
    <row r="1068" spans="1:3" x14ac:dyDescent="0.35">
      <c r="A1068" t="s">
        <v>2178</v>
      </c>
      <c r="B1068" t="s">
        <v>47</v>
      </c>
      <c r="C1068" t="s">
        <v>18</v>
      </c>
    </row>
    <row r="1069" spans="1:3" x14ac:dyDescent="0.35">
      <c r="A1069" t="s">
        <v>2180</v>
      </c>
      <c r="B1069" t="s">
        <v>18</v>
      </c>
      <c r="C1069" t="s">
        <v>18</v>
      </c>
    </row>
    <row r="1070" spans="1:3" x14ac:dyDescent="0.35">
      <c r="A1070" t="s">
        <v>2182</v>
      </c>
      <c r="B1070" t="s">
        <v>18</v>
      </c>
      <c r="C1070" t="s">
        <v>18</v>
      </c>
    </row>
    <row r="1071" spans="1:3" x14ac:dyDescent="0.35">
      <c r="A1071" t="s">
        <v>2184</v>
      </c>
      <c r="B1071" t="s">
        <v>18</v>
      </c>
      <c r="C1071" t="s">
        <v>18</v>
      </c>
    </row>
    <row r="1072" spans="1:3" x14ac:dyDescent="0.35">
      <c r="A1072" t="s">
        <v>2186</v>
      </c>
      <c r="B1072" t="s">
        <v>18</v>
      </c>
      <c r="C1072" t="s">
        <v>18</v>
      </c>
    </row>
    <row r="1073" spans="1:3" x14ac:dyDescent="0.35">
      <c r="A1073" t="s">
        <v>2188</v>
      </c>
      <c r="B1073" t="s">
        <v>18</v>
      </c>
      <c r="C1073" t="s">
        <v>18</v>
      </c>
    </row>
    <row r="1074" spans="1:3" x14ac:dyDescent="0.35">
      <c r="A1074" t="s">
        <v>2190</v>
      </c>
      <c r="B1074" t="s">
        <v>18</v>
      </c>
      <c r="C1074" t="s">
        <v>18</v>
      </c>
    </row>
    <row r="1075" spans="1:3" x14ac:dyDescent="0.35">
      <c r="A1075" t="s">
        <v>2192</v>
      </c>
      <c r="B1075" t="s">
        <v>47</v>
      </c>
      <c r="C1075" t="s">
        <v>18</v>
      </c>
    </row>
    <row r="1076" spans="1:3" x14ac:dyDescent="0.35">
      <c r="A1076" t="s">
        <v>2194</v>
      </c>
      <c r="B1076" t="s">
        <v>47</v>
      </c>
      <c r="C1076" t="s">
        <v>18</v>
      </c>
    </row>
    <row r="1077" spans="1:3" x14ac:dyDescent="0.35">
      <c r="A1077" t="s">
        <v>2196</v>
      </c>
      <c r="B1077" t="s">
        <v>47</v>
      </c>
      <c r="C1077" t="s">
        <v>18</v>
      </c>
    </row>
    <row r="1078" spans="1:3" x14ac:dyDescent="0.35">
      <c r="A1078" t="s">
        <v>2198</v>
      </c>
      <c r="B1078" t="s">
        <v>47</v>
      </c>
      <c r="C1078" t="s">
        <v>18</v>
      </c>
    </row>
    <row r="1079" spans="1:3" x14ac:dyDescent="0.35">
      <c r="A1079" t="s">
        <v>2200</v>
      </c>
      <c r="B1079" t="s">
        <v>18</v>
      </c>
      <c r="C1079" t="s">
        <v>18</v>
      </c>
    </row>
    <row r="1080" spans="1:3" x14ac:dyDescent="0.35">
      <c r="A1080" t="s">
        <v>2202</v>
      </c>
      <c r="B1080" t="s">
        <v>18</v>
      </c>
      <c r="C1080" t="s">
        <v>18</v>
      </c>
    </row>
    <row r="1081" spans="1:3" x14ac:dyDescent="0.35">
      <c r="A1081" t="s">
        <v>2204</v>
      </c>
      <c r="B1081" t="s">
        <v>18</v>
      </c>
      <c r="C1081" t="s">
        <v>18</v>
      </c>
    </row>
    <row r="1082" spans="1:3" x14ac:dyDescent="0.35">
      <c r="A1082" t="s">
        <v>2206</v>
      </c>
      <c r="B1082" t="s">
        <v>18</v>
      </c>
      <c r="C1082" t="s">
        <v>18</v>
      </c>
    </row>
    <row r="1083" spans="1:3" x14ac:dyDescent="0.35">
      <c r="A1083" t="s">
        <v>2208</v>
      </c>
      <c r="B1083" t="s">
        <v>18</v>
      </c>
      <c r="C1083" t="s">
        <v>18</v>
      </c>
    </row>
    <row r="1084" spans="1:3" x14ac:dyDescent="0.35">
      <c r="A1084" t="s">
        <v>2210</v>
      </c>
      <c r="B1084" t="s">
        <v>18</v>
      </c>
      <c r="C1084" t="s">
        <v>18</v>
      </c>
    </row>
    <row r="1085" spans="1:3" x14ac:dyDescent="0.35">
      <c r="A1085" t="s">
        <v>2212</v>
      </c>
      <c r="B1085" t="s">
        <v>18</v>
      </c>
      <c r="C1085" t="s">
        <v>18</v>
      </c>
    </row>
    <row r="1086" spans="1:3" x14ac:dyDescent="0.35">
      <c r="A1086" t="s">
        <v>2214</v>
      </c>
      <c r="B1086" t="s">
        <v>47</v>
      </c>
      <c r="C1086" t="s">
        <v>18</v>
      </c>
    </row>
    <row r="1087" spans="1:3" x14ac:dyDescent="0.35">
      <c r="A1087" t="s">
        <v>2216</v>
      </c>
      <c r="B1087" t="s">
        <v>47</v>
      </c>
      <c r="C1087" t="s">
        <v>18</v>
      </c>
    </row>
    <row r="1088" spans="1:3" x14ac:dyDescent="0.35">
      <c r="A1088" t="s">
        <v>2218</v>
      </c>
      <c r="B1088" t="s">
        <v>18</v>
      </c>
      <c r="C1088" t="s">
        <v>18</v>
      </c>
    </row>
    <row r="1089" spans="1:3" x14ac:dyDescent="0.35">
      <c r="A1089" t="s">
        <v>2220</v>
      </c>
      <c r="B1089" t="s">
        <v>18</v>
      </c>
      <c r="C1089" t="s">
        <v>18</v>
      </c>
    </row>
    <row r="1090" spans="1:3" x14ac:dyDescent="0.35">
      <c r="A1090" t="s">
        <v>2222</v>
      </c>
      <c r="B1090" t="s">
        <v>18</v>
      </c>
      <c r="C1090" t="s">
        <v>18</v>
      </c>
    </row>
    <row r="1091" spans="1:3" x14ac:dyDescent="0.35">
      <c r="A1091" t="s">
        <v>2224</v>
      </c>
      <c r="B1091" t="s">
        <v>47</v>
      </c>
      <c r="C1091" t="s">
        <v>18</v>
      </c>
    </row>
    <row r="1092" spans="1:3" x14ac:dyDescent="0.35">
      <c r="A1092" t="s">
        <v>2226</v>
      </c>
      <c r="B1092" t="s">
        <v>18</v>
      </c>
      <c r="C1092" t="s">
        <v>18</v>
      </c>
    </row>
    <row r="1093" spans="1:3" x14ac:dyDescent="0.35">
      <c r="A1093" t="s">
        <v>2228</v>
      </c>
      <c r="B1093" t="s">
        <v>18</v>
      </c>
      <c r="C1093" t="s">
        <v>18</v>
      </c>
    </row>
    <row r="1094" spans="1:3" x14ac:dyDescent="0.35">
      <c r="A1094" t="s">
        <v>2230</v>
      </c>
      <c r="B1094" t="s">
        <v>18</v>
      </c>
      <c r="C1094" t="s">
        <v>18</v>
      </c>
    </row>
    <row r="1095" spans="1:3" x14ac:dyDescent="0.35">
      <c r="A1095" t="s">
        <v>2232</v>
      </c>
      <c r="B1095" t="s">
        <v>18</v>
      </c>
      <c r="C1095" t="s">
        <v>18</v>
      </c>
    </row>
    <row r="1096" spans="1:3" x14ac:dyDescent="0.35">
      <c r="A1096" t="s">
        <v>2234</v>
      </c>
      <c r="B1096" t="s">
        <v>47</v>
      </c>
      <c r="C1096" t="s">
        <v>18</v>
      </c>
    </row>
    <row r="1097" spans="1:3" x14ac:dyDescent="0.35">
      <c r="A1097" t="s">
        <v>2236</v>
      </c>
      <c r="B1097" t="s">
        <v>18</v>
      </c>
      <c r="C1097" t="s">
        <v>18</v>
      </c>
    </row>
    <row r="1098" spans="1:3" x14ac:dyDescent="0.35">
      <c r="A1098" t="s">
        <v>2238</v>
      </c>
      <c r="B1098" t="s">
        <v>18</v>
      </c>
      <c r="C1098" t="s">
        <v>18</v>
      </c>
    </row>
    <row r="1099" spans="1:3" x14ac:dyDescent="0.35">
      <c r="A1099" t="s">
        <v>2240</v>
      </c>
      <c r="B1099" t="s">
        <v>18</v>
      </c>
      <c r="C1099" t="s">
        <v>18</v>
      </c>
    </row>
    <row r="1100" spans="1:3" x14ac:dyDescent="0.35">
      <c r="A1100" t="s">
        <v>2242</v>
      </c>
      <c r="B1100" t="s">
        <v>47</v>
      </c>
      <c r="C1100" t="s">
        <v>18</v>
      </c>
    </row>
    <row r="1101" spans="1:3" x14ac:dyDescent="0.35">
      <c r="A1101" t="s">
        <v>2244</v>
      </c>
      <c r="B1101" t="s">
        <v>47</v>
      </c>
      <c r="C1101" t="s">
        <v>18</v>
      </c>
    </row>
    <row r="1102" spans="1:3" x14ac:dyDescent="0.35">
      <c r="A1102" t="s">
        <v>2246</v>
      </c>
      <c r="B1102" t="s">
        <v>47</v>
      </c>
      <c r="C1102" t="s">
        <v>18</v>
      </c>
    </row>
    <row r="1103" spans="1:3" x14ac:dyDescent="0.35">
      <c r="A1103" t="s">
        <v>2248</v>
      </c>
      <c r="B1103" t="s">
        <v>18</v>
      </c>
      <c r="C1103" t="s">
        <v>18</v>
      </c>
    </row>
    <row r="1104" spans="1:3" x14ac:dyDescent="0.35">
      <c r="A1104" t="s">
        <v>2250</v>
      </c>
      <c r="B1104" t="s">
        <v>18</v>
      </c>
      <c r="C1104" t="s">
        <v>18</v>
      </c>
    </row>
    <row r="1105" spans="1:3" x14ac:dyDescent="0.35">
      <c r="A1105" t="s">
        <v>2252</v>
      </c>
      <c r="B1105" t="s">
        <v>47</v>
      </c>
      <c r="C1105" t="s">
        <v>18</v>
      </c>
    </row>
    <row r="1106" spans="1:3" x14ac:dyDescent="0.35">
      <c r="A1106" t="s">
        <v>2254</v>
      </c>
      <c r="B1106" t="s">
        <v>18</v>
      </c>
      <c r="C1106" t="s">
        <v>18</v>
      </c>
    </row>
    <row r="1107" spans="1:3" x14ac:dyDescent="0.35">
      <c r="A1107" t="s">
        <v>2256</v>
      </c>
      <c r="B1107" t="s">
        <v>47</v>
      </c>
      <c r="C1107" t="s">
        <v>18</v>
      </c>
    </row>
    <row r="1108" spans="1:3" x14ac:dyDescent="0.35">
      <c r="A1108" t="s">
        <v>2258</v>
      </c>
      <c r="B1108" t="s">
        <v>47</v>
      </c>
      <c r="C1108" t="s">
        <v>18</v>
      </c>
    </row>
    <row r="1109" spans="1:3" x14ac:dyDescent="0.35">
      <c r="A1109" t="s">
        <v>2260</v>
      </c>
      <c r="B1109" t="s">
        <v>47</v>
      </c>
      <c r="C1109" t="s">
        <v>18</v>
      </c>
    </row>
    <row r="1110" spans="1:3" x14ac:dyDescent="0.35">
      <c r="A1110" t="s">
        <v>2262</v>
      </c>
      <c r="B1110" t="s">
        <v>47</v>
      </c>
      <c r="C1110" t="s">
        <v>18</v>
      </c>
    </row>
    <row r="1111" spans="1:3" x14ac:dyDescent="0.35">
      <c r="A1111" t="s">
        <v>2264</v>
      </c>
      <c r="B1111" t="s">
        <v>18</v>
      </c>
      <c r="C1111" t="s">
        <v>18</v>
      </c>
    </row>
    <row r="1112" spans="1:3" x14ac:dyDescent="0.35">
      <c r="A1112" t="s">
        <v>2266</v>
      </c>
      <c r="B1112" t="s">
        <v>18</v>
      </c>
      <c r="C1112" t="s">
        <v>18</v>
      </c>
    </row>
    <row r="1113" spans="1:3" x14ac:dyDescent="0.35">
      <c r="A1113" t="s">
        <v>2268</v>
      </c>
      <c r="B1113" t="s">
        <v>47</v>
      </c>
      <c r="C1113" t="s">
        <v>18</v>
      </c>
    </row>
    <row r="1114" spans="1:3" x14ac:dyDescent="0.35">
      <c r="A1114" t="s">
        <v>2270</v>
      </c>
      <c r="B1114" t="s">
        <v>18</v>
      </c>
      <c r="C1114" t="s">
        <v>18</v>
      </c>
    </row>
    <row r="1115" spans="1:3" x14ac:dyDescent="0.35">
      <c r="A1115" t="s">
        <v>2272</v>
      </c>
      <c r="B1115" t="s">
        <v>47</v>
      </c>
      <c r="C1115" t="s">
        <v>18</v>
      </c>
    </row>
    <row r="1116" spans="1:3" x14ac:dyDescent="0.35">
      <c r="A1116" t="s">
        <v>2274</v>
      </c>
      <c r="B1116" t="s">
        <v>18</v>
      </c>
      <c r="C1116" t="s">
        <v>18</v>
      </c>
    </row>
    <row r="1117" spans="1:3" x14ac:dyDescent="0.35">
      <c r="A1117" t="s">
        <v>2276</v>
      </c>
      <c r="B1117" t="s">
        <v>47</v>
      </c>
      <c r="C1117" t="s">
        <v>18</v>
      </c>
    </row>
    <row r="1118" spans="1:3" x14ac:dyDescent="0.35">
      <c r="A1118" t="s">
        <v>2278</v>
      </c>
      <c r="B1118" t="s">
        <v>18</v>
      </c>
      <c r="C1118" t="s">
        <v>18</v>
      </c>
    </row>
    <row r="1119" spans="1:3" x14ac:dyDescent="0.35">
      <c r="A1119" t="s">
        <v>2280</v>
      </c>
      <c r="B1119" t="s">
        <v>18</v>
      </c>
      <c r="C1119" t="s">
        <v>18</v>
      </c>
    </row>
    <row r="1120" spans="1:3" x14ac:dyDescent="0.35">
      <c r="A1120" t="s">
        <v>2282</v>
      </c>
      <c r="B1120" t="s">
        <v>47</v>
      </c>
      <c r="C1120" t="s">
        <v>18</v>
      </c>
    </row>
    <row r="1121" spans="1:3" x14ac:dyDescent="0.35">
      <c r="A1121" t="s">
        <v>2284</v>
      </c>
      <c r="B1121" t="s">
        <v>47</v>
      </c>
      <c r="C1121" t="s">
        <v>18</v>
      </c>
    </row>
    <row r="1122" spans="1:3" x14ac:dyDescent="0.35">
      <c r="A1122" t="s">
        <v>2286</v>
      </c>
      <c r="B1122" t="s">
        <v>47</v>
      </c>
      <c r="C1122" t="s">
        <v>18</v>
      </c>
    </row>
    <row r="1123" spans="1:3" x14ac:dyDescent="0.35">
      <c r="A1123" t="s">
        <v>2288</v>
      </c>
      <c r="B1123" t="s">
        <v>47</v>
      </c>
      <c r="C1123" t="s">
        <v>18</v>
      </c>
    </row>
    <row r="1124" spans="1:3" x14ac:dyDescent="0.35">
      <c r="A1124" t="s">
        <v>2290</v>
      </c>
      <c r="B1124" t="s">
        <v>18</v>
      </c>
      <c r="C1124" t="s">
        <v>18</v>
      </c>
    </row>
    <row r="1125" spans="1:3" x14ac:dyDescent="0.35">
      <c r="A1125" t="s">
        <v>2292</v>
      </c>
      <c r="B1125" t="s">
        <v>18</v>
      </c>
      <c r="C1125" t="s">
        <v>18</v>
      </c>
    </row>
    <row r="1126" spans="1:3" x14ac:dyDescent="0.35">
      <c r="A1126" t="s">
        <v>2294</v>
      </c>
      <c r="B1126" t="s">
        <v>47</v>
      </c>
      <c r="C1126" t="s">
        <v>18</v>
      </c>
    </row>
    <row r="1127" spans="1:3" x14ac:dyDescent="0.35">
      <c r="A1127" t="s">
        <v>2296</v>
      </c>
      <c r="B1127" t="s">
        <v>47</v>
      </c>
      <c r="C1127" t="s">
        <v>18</v>
      </c>
    </row>
    <row r="1128" spans="1:3" x14ac:dyDescent="0.35">
      <c r="A1128" t="s">
        <v>2298</v>
      </c>
      <c r="B1128" t="s">
        <v>18</v>
      </c>
      <c r="C1128" t="s">
        <v>18</v>
      </c>
    </row>
    <row r="1129" spans="1:3" x14ac:dyDescent="0.35">
      <c r="A1129" t="s">
        <v>2300</v>
      </c>
      <c r="B1129" t="s">
        <v>18</v>
      </c>
      <c r="C1129" t="s">
        <v>18</v>
      </c>
    </row>
    <row r="1130" spans="1:3" x14ac:dyDescent="0.35">
      <c r="A1130" t="s">
        <v>2302</v>
      </c>
      <c r="B1130" t="s">
        <v>47</v>
      </c>
      <c r="C1130" t="s">
        <v>18</v>
      </c>
    </row>
    <row r="1131" spans="1:3" x14ac:dyDescent="0.35">
      <c r="A1131" t="s">
        <v>2304</v>
      </c>
      <c r="B1131" t="s">
        <v>47</v>
      </c>
      <c r="C1131" t="s">
        <v>18</v>
      </c>
    </row>
    <row r="1132" spans="1:3" x14ac:dyDescent="0.35">
      <c r="A1132" t="s">
        <v>2306</v>
      </c>
      <c r="B1132" t="s">
        <v>47</v>
      </c>
      <c r="C1132" t="s">
        <v>18</v>
      </c>
    </row>
    <row r="1133" spans="1:3" x14ac:dyDescent="0.35">
      <c r="A1133" t="s">
        <v>2308</v>
      </c>
      <c r="B1133" t="s">
        <v>18</v>
      </c>
      <c r="C1133" t="s">
        <v>18</v>
      </c>
    </row>
    <row r="1134" spans="1:3" x14ac:dyDescent="0.35">
      <c r="A1134" t="s">
        <v>2310</v>
      </c>
      <c r="B1134" t="s">
        <v>18</v>
      </c>
      <c r="C1134" t="s">
        <v>18</v>
      </c>
    </row>
    <row r="1135" spans="1:3" x14ac:dyDescent="0.35">
      <c r="A1135" t="s">
        <v>2312</v>
      </c>
      <c r="B1135" t="s">
        <v>47</v>
      </c>
      <c r="C1135" t="s">
        <v>18</v>
      </c>
    </row>
    <row r="1136" spans="1:3" x14ac:dyDescent="0.35">
      <c r="A1136" t="s">
        <v>2314</v>
      </c>
      <c r="B1136" t="s">
        <v>47</v>
      </c>
      <c r="C1136" t="s">
        <v>18</v>
      </c>
    </row>
    <row r="1137" spans="1:3" x14ac:dyDescent="0.35">
      <c r="A1137" t="s">
        <v>2316</v>
      </c>
      <c r="B1137" t="s">
        <v>18</v>
      </c>
      <c r="C1137" t="s">
        <v>18</v>
      </c>
    </row>
    <row r="1138" spans="1:3" x14ac:dyDescent="0.35">
      <c r="A1138" t="s">
        <v>2318</v>
      </c>
      <c r="B1138" t="s">
        <v>18</v>
      </c>
      <c r="C1138" t="s">
        <v>18</v>
      </c>
    </row>
    <row r="1139" spans="1:3" x14ac:dyDescent="0.35">
      <c r="A1139" t="s">
        <v>2320</v>
      </c>
      <c r="B1139" t="s">
        <v>18</v>
      </c>
      <c r="C1139" t="s">
        <v>18</v>
      </c>
    </row>
    <row r="1140" spans="1:3" x14ac:dyDescent="0.35">
      <c r="A1140" t="s">
        <v>2322</v>
      </c>
      <c r="B1140" t="s">
        <v>18</v>
      </c>
      <c r="C1140" t="s">
        <v>18</v>
      </c>
    </row>
    <row r="1141" spans="1:3" x14ac:dyDescent="0.35">
      <c r="A1141" t="s">
        <v>2324</v>
      </c>
      <c r="B1141" t="s">
        <v>18</v>
      </c>
      <c r="C1141" t="s">
        <v>18</v>
      </c>
    </row>
    <row r="1142" spans="1:3" x14ac:dyDescent="0.35">
      <c r="A1142" t="s">
        <v>2326</v>
      </c>
      <c r="B1142" t="s">
        <v>47</v>
      </c>
      <c r="C1142" t="s">
        <v>18</v>
      </c>
    </row>
    <row r="1143" spans="1:3" x14ac:dyDescent="0.35">
      <c r="A1143" t="s">
        <v>2328</v>
      </c>
      <c r="B1143" t="s">
        <v>18</v>
      </c>
      <c r="C1143" t="s">
        <v>18</v>
      </c>
    </row>
    <row r="1144" spans="1:3" x14ac:dyDescent="0.35">
      <c r="A1144" t="s">
        <v>2330</v>
      </c>
      <c r="B1144" t="s">
        <v>47</v>
      </c>
      <c r="C1144" t="s">
        <v>18</v>
      </c>
    </row>
    <row r="1145" spans="1:3" x14ac:dyDescent="0.35">
      <c r="A1145" t="s">
        <v>2332</v>
      </c>
      <c r="B1145" t="s">
        <v>18</v>
      </c>
      <c r="C1145" t="s">
        <v>18</v>
      </c>
    </row>
    <row r="1146" spans="1:3" x14ac:dyDescent="0.35">
      <c r="A1146" t="s">
        <v>2334</v>
      </c>
      <c r="B1146" t="s">
        <v>18</v>
      </c>
      <c r="C1146" t="s">
        <v>18</v>
      </c>
    </row>
    <row r="1147" spans="1:3" x14ac:dyDescent="0.35">
      <c r="A1147" t="s">
        <v>2336</v>
      </c>
      <c r="B1147" t="s">
        <v>18</v>
      </c>
      <c r="C1147" t="s">
        <v>18</v>
      </c>
    </row>
    <row r="1148" spans="1:3" x14ac:dyDescent="0.35">
      <c r="A1148" t="s">
        <v>2338</v>
      </c>
      <c r="B1148" t="s">
        <v>18</v>
      </c>
      <c r="C1148" t="s">
        <v>18</v>
      </c>
    </row>
    <row r="1149" spans="1:3" x14ac:dyDescent="0.35">
      <c r="A1149" t="s">
        <v>2340</v>
      </c>
      <c r="B1149" t="s">
        <v>18</v>
      </c>
      <c r="C1149" t="s">
        <v>18</v>
      </c>
    </row>
    <row r="1150" spans="1:3" x14ac:dyDescent="0.35">
      <c r="A1150" t="s">
        <v>2342</v>
      </c>
      <c r="B1150" t="s">
        <v>18</v>
      </c>
      <c r="C1150" t="s">
        <v>18</v>
      </c>
    </row>
    <row r="1151" spans="1:3" x14ac:dyDescent="0.35">
      <c r="A1151" t="s">
        <v>2344</v>
      </c>
      <c r="B1151" t="s">
        <v>18</v>
      </c>
      <c r="C1151" t="s">
        <v>18</v>
      </c>
    </row>
    <row r="1152" spans="1:3" x14ac:dyDescent="0.35">
      <c r="A1152" t="s">
        <v>2346</v>
      </c>
      <c r="B1152" t="s">
        <v>18</v>
      </c>
      <c r="C1152" t="s">
        <v>18</v>
      </c>
    </row>
    <row r="1153" spans="1:3" x14ac:dyDescent="0.35">
      <c r="A1153" t="s">
        <v>2348</v>
      </c>
      <c r="B1153" t="s">
        <v>47</v>
      </c>
      <c r="C1153" t="s">
        <v>18</v>
      </c>
    </row>
    <row r="1154" spans="1:3" x14ac:dyDescent="0.35">
      <c r="A1154" t="s">
        <v>2350</v>
      </c>
      <c r="B1154" t="s">
        <v>18</v>
      </c>
      <c r="C1154" t="s">
        <v>18</v>
      </c>
    </row>
    <row r="1155" spans="1:3" x14ac:dyDescent="0.35">
      <c r="A1155" t="s">
        <v>2352</v>
      </c>
      <c r="B1155" t="s">
        <v>18</v>
      </c>
      <c r="C1155" t="s">
        <v>18</v>
      </c>
    </row>
    <row r="1156" spans="1:3" x14ac:dyDescent="0.35">
      <c r="A1156" t="s">
        <v>2354</v>
      </c>
      <c r="B1156" t="s">
        <v>47</v>
      </c>
      <c r="C1156" t="s">
        <v>18</v>
      </c>
    </row>
    <row r="1157" spans="1:3" x14ac:dyDescent="0.35">
      <c r="A1157" t="s">
        <v>2356</v>
      </c>
      <c r="B1157" t="s">
        <v>47</v>
      </c>
      <c r="C1157" t="s">
        <v>18</v>
      </c>
    </row>
    <row r="1158" spans="1:3" x14ac:dyDescent="0.35">
      <c r="A1158" t="s">
        <v>2358</v>
      </c>
      <c r="B1158" t="s">
        <v>47</v>
      </c>
      <c r="C1158" t="s">
        <v>18</v>
      </c>
    </row>
    <row r="1159" spans="1:3" x14ac:dyDescent="0.35">
      <c r="A1159" t="s">
        <v>2360</v>
      </c>
      <c r="B1159" t="s">
        <v>47</v>
      </c>
      <c r="C1159" t="s">
        <v>18</v>
      </c>
    </row>
    <row r="1160" spans="1:3" x14ac:dyDescent="0.35">
      <c r="A1160" t="s">
        <v>2362</v>
      </c>
      <c r="B1160" t="s">
        <v>47</v>
      </c>
      <c r="C1160" t="s">
        <v>18</v>
      </c>
    </row>
    <row r="1161" spans="1:3" x14ac:dyDescent="0.35">
      <c r="A1161" t="s">
        <v>2364</v>
      </c>
      <c r="B1161" t="s">
        <v>18</v>
      </c>
      <c r="C1161" t="s">
        <v>18</v>
      </c>
    </row>
    <row r="1162" spans="1:3" x14ac:dyDescent="0.35">
      <c r="A1162" t="s">
        <v>2366</v>
      </c>
      <c r="B1162" t="s">
        <v>18</v>
      </c>
      <c r="C1162" t="s">
        <v>18</v>
      </c>
    </row>
    <row r="1163" spans="1:3" x14ac:dyDescent="0.35">
      <c r="A1163" t="s">
        <v>2368</v>
      </c>
      <c r="B1163" t="s">
        <v>47</v>
      </c>
      <c r="C1163" t="s">
        <v>18</v>
      </c>
    </row>
    <row r="1164" spans="1:3" x14ac:dyDescent="0.35">
      <c r="A1164" t="s">
        <v>2370</v>
      </c>
      <c r="B1164" t="s">
        <v>47</v>
      </c>
      <c r="C1164" t="s">
        <v>18</v>
      </c>
    </row>
    <row r="1165" spans="1:3" x14ac:dyDescent="0.35">
      <c r="A1165" t="s">
        <v>2372</v>
      </c>
      <c r="B1165" t="s">
        <v>47</v>
      </c>
      <c r="C1165" t="s">
        <v>18</v>
      </c>
    </row>
    <row r="1166" spans="1:3" x14ac:dyDescent="0.35">
      <c r="A1166" t="s">
        <v>2374</v>
      </c>
      <c r="B1166" t="s">
        <v>18</v>
      </c>
      <c r="C1166" t="s">
        <v>18</v>
      </c>
    </row>
    <row r="1167" spans="1:3" x14ac:dyDescent="0.35">
      <c r="A1167" t="s">
        <v>2376</v>
      </c>
      <c r="B1167" t="s">
        <v>18</v>
      </c>
      <c r="C1167" t="s">
        <v>18</v>
      </c>
    </row>
    <row r="1168" spans="1:3" x14ac:dyDescent="0.35">
      <c r="A1168" t="s">
        <v>2378</v>
      </c>
      <c r="B1168" t="s">
        <v>47</v>
      </c>
      <c r="C1168" t="s">
        <v>18</v>
      </c>
    </row>
    <row r="1169" spans="1:3" x14ac:dyDescent="0.35">
      <c r="A1169" t="s">
        <v>2380</v>
      </c>
      <c r="B1169" t="s">
        <v>18</v>
      </c>
      <c r="C1169" t="s">
        <v>18</v>
      </c>
    </row>
    <row r="1170" spans="1:3" x14ac:dyDescent="0.35">
      <c r="A1170" t="s">
        <v>2382</v>
      </c>
      <c r="B1170" t="s">
        <v>18</v>
      </c>
      <c r="C1170" t="s">
        <v>18</v>
      </c>
    </row>
    <row r="1171" spans="1:3" x14ac:dyDescent="0.35">
      <c r="A1171" t="s">
        <v>2383</v>
      </c>
      <c r="B1171" t="s">
        <v>18</v>
      </c>
      <c r="C1171" t="s">
        <v>18</v>
      </c>
    </row>
    <row r="1172" spans="1:3" x14ac:dyDescent="0.35">
      <c r="A1172" t="s">
        <v>2381</v>
      </c>
      <c r="B1172" t="s">
        <v>18</v>
      </c>
      <c r="C1172" t="s">
        <v>18</v>
      </c>
    </row>
    <row r="1173" spans="1:3" x14ac:dyDescent="0.35">
      <c r="A1173" t="s">
        <v>2379</v>
      </c>
      <c r="B1173" t="s">
        <v>47</v>
      </c>
      <c r="C1173" t="s">
        <v>18</v>
      </c>
    </row>
    <row r="1174" spans="1:3" x14ac:dyDescent="0.35">
      <c r="A1174" t="s">
        <v>2377</v>
      </c>
      <c r="B1174" t="s">
        <v>47</v>
      </c>
      <c r="C1174" t="s">
        <v>18</v>
      </c>
    </row>
    <row r="1175" spans="1:3" x14ac:dyDescent="0.35">
      <c r="A1175" t="s">
        <v>2375</v>
      </c>
      <c r="B1175" t="s">
        <v>18</v>
      </c>
      <c r="C1175" t="s">
        <v>18</v>
      </c>
    </row>
    <row r="1176" spans="1:3" x14ac:dyDescent="0.35">
      <c r="A1176" t="s">
        <v>2373</v>
      </c>
      <c r="B1176" t="s">
        <v>18</v>
      </c>
      <c r="C1176" t="s">
        <v>18</v>
      </c>
    </row>
    <row r="1177" spans="1:3" x14ac:dyDescent="0.35">
      <c r="A1177" t="s">
        <v>2371</v>
      </c>
      <c r="B1177" t="s">
        <v>47</v>
      </c>
      <c r="C1177" t="s">
        <v>18</v>
      </c>
    </row>
    <row r="1178" spans="1:3" x14ac:dyDescent="0.35">
      <c r="A1178" t="s">
        <v>2369</v>
      </c>
      <c r="B1178" t="s">
        <v>47</v>
      </c>
      <c r="C1178" t="s">
        <v>18</v>
      </c>
    </row>
    <row r="1179" spans="1:3" x14ac:dyDescent="0.35">
      <c r="A1179" t="s">
        <v>2367</v>
      </c>
      <c r="B1179" t="s">
        <v>18</v>
      </c>
      <c r="C1179" t="s">
        <v>18</v>
      </c>
    </row>
    <row r="1180" spans="1:3" x14ac:dyDescent="0.35">
      <c r="A1180" t="s">
        <v>2365</v>
      </c>
      <c r="B1180" t="s">
        <v>47</v>
      </c>
      <c r="C1180" t="s">
        <v>18</v>
      </c>
    </row>
    <row r="1181" spans="1:3" x14ac:dyDescent="0.35">
      <c r="A1181" t="s">
        <v>2363</v>
      </c>
      <c r="B1181" t="s">
        <v>18</v>
      </c>
      <c r="C1181" t="s">
        <v>18</v>
      </c>
    </row>
    <row r="1182" spans="1:3" x14ac:dyDescent="0.35">
      <c r="A1182" t="s">
        <v>2361</v>
      </c>
      <c r="B1182" t="s">
        <v>18</v>
      </c>
      <c r="C1182" t="s">
        <v>18</v>
      </c>
    </row>
    <row r="1183" spans="1:3" x14ac:dyDescent="0.35">
      <c r="A1183" t="s">
        <v>2359</v>
      </c>
      <c r="B1183" t="s">
        <v>18</v>
      </c>
      <c r="C1183" t="s">
        <v>18</v>
      </c>
    </row>
    <row r="1184" spans="1:3" x14ac:dyDescent="0.35">
      <c r="A1184" t="s">
        <v>2357</v>
      </c>
      <c r="B1184" t="s">
        <v>18</v>
      </c>
      <c r="C1184" t="s">
        <v>18</v>
      </c>
    </row>
    <row r="1185" spans="1:3" x14ac:dyDescent="0.35">
      <c r="A1185" t="s">
        <v>2355</v>
      </c>
      <c r="B1185" t="s">
        <v>47</v>
      </c>
      <c r="C1185" t="s">
        <v>18</v>
      </c>
    </row>
    <row r="1186" spans="1:3" x14ac:dyDescent="0.35">
      <c r="A1186" t="s">
        <v>2353</v>
      </c>
      <c r="B1186" t="s">
        <v>18</v>
      </c>
      <c r="C1186" t="s">
        <v>18</v>
      </c>
    </row>
    <row r="1187" spans="1:3" x14ac:dyDescent="0.35">
      <c r="A1187" t="s">
        <v>2351</v>
      </c>
      <c r="B1187" t="s">
        <v>18</v>
      </c>
      <c r="C1187" t="s">
        <v>18</v>
      </c>
    </row>
    <row r="1188" spans="1:3" x14ac:dyDescent="0.35">
      <c r="A1188" t="s">
        <v>2349</v>
      </c>
      <c r="B1188" t="s">
        <v>18</v>
      </c>
      <c r="C1188" t="s">
        <v>18</v>
      </c>
    </row>
    <row r="1189" spans="1:3" x14ac:dyDescent="0.35">
      <c r="A1189" t="s">
        <v>2347</v>
      </c>
      <c r="B1189" t="s">
        <v>47</v>
      </c>
      <c r="C1189" t="s">
        <v>18</v>
      </c>
    </row>
    <row r="1190" spans="1:3" x14ac:dyDescent="0.35">
      <c r="A1190" t="s">
        <v>2345</v>
      </c>
      <c r="B1190" t="s">
        <v>47</v>
      </c>
      <c r="C1190" t="s">
        <v>18</v>
      </c>
    </row>
    <row r="1191" spans="1:3" x14ac:dyDescent="0.35">
      <c r="A1191" t="s">
        <v>2343</v>
      </c>
      <c r="B1191" t="s">
        <v>47</v>
      </c>
      <c r="C1191" t="s">
        <v>18</v>
      </c>
    </row>
    <row r="1192" spans="1:3" x14ac:dyDescent="0.35">
      <c r="A1192" t="s">
        <v>2341</v>
      </c>
      <c r="B1192" t="s">
        <v>18</v>
      </c>
      <c r="C1192" t="s">
        <v>18</v>
      </c>
    </row>
    <row r="1193" spans="1:3" x14ac:dyDescent="0.35">
      <c r="A1193" t="s">
        <v>2339</v>
      </c>
      <c r="B1193" t="s">
        <v>18</v>
      </c>
      <c r="C1193" t="s">
        <v>18</v>
      </c>
    </row>
    <row r="1194" spans="1:3" x14ac:dyDescent="0.35">
      <c r="A1194" t="s">
        <v>2337</v>
      </c>
      <c r="B1194" t="s">
        <v>18</v>
      </c>
      <c r="C1194" t="s">
        <v>18</v>
      </c>
    </row>
    <row r="1195" spans="1:3" x14ac:dyDescent="0.35">
      <c r="A1195" t="s">
        <v>2335</v>
      </c>
      <c r="B1195" t="s">
        <v>18</v>
      </c>
      <c r="C1195" t="s">
        <v>18</v>
      </c>
    </row>
    <row r="1196" spans="1:3" x14ac:dyDescent="0.35">
      <c r="A1196" t="s">
        <v>2333</v>
      </c>
      <c r="B1196" t="s">
        <v>47</v>
      </c>
      <c r="C1196" t="s">
        <v>18</v>
      </c>
    </row>
    <row r="1197" spans="1:3" x14ac:dyDescent="0.35">
      <c r="A1197" t="s">
        <v>2331</v>
      </c>
      <c r="B1197" t="s">
        <v>47</v>
      </c>
      <c r="C1197" t="s">
        <v>18</v>
      </c>
    </row>
    <row r="1198" spans="1:3" x14ac:dyDescent="0.35">
      <c r="A1198" t="s">
        <v>2329</v>
      </c>
      <c r="B1198" t="s">
        <v>47</v>
      </c>
      <c r="C1198" t="s">
        <v>18</v>
      </c>
    </row>
    <row r="1199" spans="1:3" x14ac:dyDescent="0.35">
      <c r="A1199" t="s">
        <v>2327</v>
      </c>
      <c r="B1199" t="s">
        <v>18</v>
      </c>
      <c r="C1199" t="s">
        <v>18</v>
      </c>
    </row>
    <row r="1200" spans="1:3" x14ac:dyDescent="0.35">
      <c r="A1200" t="s">
        <v>2325</v>
      </c>
      <c r="B1200" t="s">
        <v>18</v>
      </c>
      <c r="C1200" t="s">
        <v>18</v>
      </c>
    </row>
    <row r="1201" spans="1:3" x14ac:dyDescent="0.35">
      <c r="A1201" t="s">
        <v>2323</v>
      </c>
      <c r="B1201" t="s">
        <v>47</v>
      </c>
      <c r="C1201" t="s">
        <v>18</v>
      </c>
    </row>
    <row r="1202" spans="1:3" x14ac:dyDescent="0.35">
      <c r="A1202" t="s">
        <v>2321</v>
      </c>
      <c r="B1202" t="s">
        <v>18</v>
      </c>
      <c r="C1202" t="s">
        <v>18</v>
      </c>
    </row>
    <row r="1203" spans="1:3" x14ac:dyDescent="0.35">
      <c r="A1203" t="s">
        <v>2319</v>
      </c>
      <c r="B1203" t="s">
        <v>47</v>
      </c>
      <c r="C1203" t="s">
        <v>18</v>
      </c>
    </row>
    <row r="1204" spans="1:3" x14ac:dyDescent="0.35">
      <c r="A1204" t="s">
        <v>2317</v>
      </c>
      <c r="B1204" t="s">
        <v>18</v>
      </c>
      <c r="C1204" t="s">
        <v>18</v>
      </c>
    </row>
    <row r="1205" spans="1:3" x14ac:dyDescent="0.35">
      <c r="A1205" t="s">
        <v>2315</v>
      </c>
      <c r="B1205" t="s">
        <v>47</v>
      </c>
      <c r="C1205" t="s">
        <v>18</v>
      </c>
    </row>
    <row r="1206" spans="1:3" x14ac:dyDescent="0.35">
      <c r="A1206" t="s">
        <v>2313</v>
      </c>
      <c r="B1206" t="s">
        <v>47</v>
      </c>
      <c r="C1206" t="s">
        <v>18</v>
      </c>
    </row>
    <row r="1207" spans="1:3" x14ac:dyDescent="0.35">
      <c r="A1207" t="s">
        <v>2311</v>
      </c>
      <c r="B1207" t="s">
        <v>47</v>
      </c>
      <c r="C1207" t="s">
        <v>18</v>
      </c>
    </row>
    <row r="1208" spans="1:3" x14ac:dyDescent="0.35">
      <c r="A1208" t="s">
        <v>2309</v>
      </c>
      <c r="B1208" t="s">
        <v>18</v>
      </c>
      <c r="C1208" t="s">
        <v>18</v>
      </c>
    </row>
    <row r="1209" spans="1:3" x14ac:dyDescent="0.35">
      <c r="A1209" t="s">
        <v>2307</v>
      </c>
      <c r="B1209" t="s">
        <v>47</v>
      </c>
      <c r="C1209" t="s">
        <v>18</v>
      </c>
    </row>
    <row r="1210" spans="1:3" x14ac:dyDescent="0.35">
      <c r="A1210" t="s">
        <v>2305</v>
      </c>
      <c r="B1210" t="s">
        <v>18</v>
      </c>
      <c r="C1210" t="s">
        <v>18</v>
      </c>
    </row>
    <row r="1211" spans="1:3" x14ac:dyDescent="0.35">
      <c r="A1211" t="s">
        <v>2303</v>
      </c>
      <c r="B1211" t="s">
        <v>47</v>
      </c>
      <c r="C1211" t="s">
        <v>18</v>
      </c>
    </row>
    <row r="1212" spans="1:3" x14ac:dyDescent="0.35">
      <c r="A1212" t="s">
        <v>2301</v>
      </c>
      <c r="B1212" t="s">
        <v>18</v>
      </c>
      <c r="C1212" t="s">
        <v>18</v>
      </c>
    </row>
    <row r="1213" spans="1:3" x14ac:dyDescent="0.35">
      <c r="A1213" t="s">
        <v>2299</v>
      </c>
      <c r="B1213" t="s">
        <v>18</v>
      </c>
      <c r="C1213" t="s">
        <v>18</v>
      </c>
    </row>
    <row r="1214" spans="1:3" x14ac:dyDescent="0.35">
      <c r="A1214" t="s">
        <v>2297</v>
      </c>
      <c r="B1214" t="s">
        <v>47</v>
      </c>
      <c r="C1214" t="s">
        <v>18</v>
      </c>
    </row>
    <row r="1215" spans="1:3" x14ac:dyDescent="0.35">
      <c r="A1215" t="s">
        <v>2295</v>
      </c>
      <c r="B1215" t="s">
        <v>18</v>
      </c>
      <c r="C1215" t="s">
        <v>18</v>
      </c>
    </row>
    <row r="1216" spans="1:3" x14ac:dyDescent="0.35">
      <c r="A1216" t="s">
        <v>2293</v>
      </c>
      <c r="B1216" t="s">
        <v>18</v>
      </c>
      <c r="C1216" t="s">
        <v>18</v>
      </c>
    </row>
    <row r="1217" spans="1:3" x14ac:dyDescent="0.35">
      <c r="A1217" t="s">
        <v>2291</v>
      </c>
      <c r="B1217" t="s">
        <v>18</v>
      </c>
      <c r="C1217" t="s">
        <v>18</v>
      </c>
    </row>
    <row r="1218" spans="1:3" x14ac:dyDescent="0.35">
      <c r="A1218" t="s">
        <v>2289</v>
      </c>
      <c r="B1218" t="s">
        <v>18</v>
      </c>
      <c r="C1218" t="s">
        <v>18</v>
      </c>
    </row>
    <row r="1219" spans="1:3" x14ac:dyDescent="0.35">
      <c r="A1219" t="s">
        <v>2287</v>
      </c>
      <c r="B1219" t="s">
        <v>18</v>
      </c>
      <c r="C1219" t="s">
        <v>18</v>
      </c>
    </row>
    <row r="1220" spans="1:3" x14ac:dyDescent="0.35">
      <c r="A1220" t="s">
        <v>2285</v>
      </c>
      <c r="B1220" t="s">
        <v>47</v>
      </c>
      <c r="C1220" t="s">
        <v>18</v>
      </c>
    </row>
    <row r="1221" spans="1:3" x14ac:dyDescent="0.35">
      <c r="A1221" t="s">
        <v>2283</v>
      </c>
      <c r="B1221" t="s">
        <v>47</v>
      </c>
      <c r="C1221" t="s">
        <v>18</v>
      </c>
    </row>
    <row r="1222" spans="1:3" x14ac:dyDescent="0.35">
      <c r="A1222" t="s">
        <v>2281</v>
      </c>
      <c r="B1222" t="s">
        <v>47</v>
      </c>
      <c r="C1222" t="s">
        <v>18</v>
      </c>
    </row>
    <row r="1223" spans="1:3" x14ac:dyDescent="0.35">
      <c r="A1223" t="s">
        <v>2279</v>
      </c>
      <c r="B1223" t="s">
        <v>47</v>
      </c>
      <c r="C1223" t="s">
        <v>18</v>
      </c>
    </row>
    <row r="1224" spans="1:3" x14ac:dyDescent="0.35">
      <c r="A1224" t="s">
        <v>2277</v>
      </c>
      <c r="B1224" t="s">
        <v>18</v>
      </c>
      <c r="C1224" t="s">
        <v>18</v>
      </c>
    </row>
    <row r="1225" spans="1:3" x14ac:dyDescent="0.35">
      <c r="A1225" t="s">
        <v>2275</v>
      </c>
      <c r="B1225" t="s">
        <v>18</v>
      </c>
      <c r="C1225" t="s">
        <v>18</v>
      </c>
    </row>
    <row r="1226" spans="1:3" x14ac:dyDescent="0.35">
      <c r="A1226" t="s">
        <v>2273</v>
      </c>
      <c r="B1226" t="s">
        <v>47</v>
      </c>
      <c r="C1226" t="s">
        <v>18</v>
      </c>
    </row>
    <row r="1227" spans="1:3" x14ac:dyDescent="0.35">
      <c r="A1227" t="s">
        <v>2271</v>
      </c>
      <c r="B1227" t="s">
        <v>18</v>
      </c>
      <c r="C1227" t="s">
        <v>18</v>
      </c>
    </row>
    <row r="1228" spans="1:3" x14ac:dyDescent="0.35">
      <c r="A1228" t="s">
        <v>2269</v>
      </c>
      <c r="B1228" t="s">
        <v>18</v>
      </c>
      <c r="C1228" t="s">
        <v>18</v>
      </c>
    </row>
    <row r="1229" spans="1:3" x14ac:dyDescent="0.35">
      <c r="A1229" t="s">
        <v>2267</v>
      </c>
      <c r="B1229" t="s">
        <v>47</v>
      </c>
      <c r="C1229" t="s">
        <v>18</v>
      </c>
    </row>
    <row r="1230" spans="1:3" x14ac:dyDescent="0.35">
      <c r="A1230" t="s">
        <v>2265</v>
      </c>
      <c r="B1230" t="s">
        <v>47</v>
      </c>
      <c r="C1230" t="s">
        <v>18</v>
      </c>
    </row>
    <row r="1231" spans="1:3" x14ac:dyDescent="0.35">
      <c r="A1231" t="s">
        <v>2263</v>
      </c>
      <c r="B1231" t="s">
        <v>18</v>
      </c>
      <c r="C1231" t="s">
        <v>18</v>
      </c>
    </row>
    <row r="1232" spans="1:3" x14ac:dyDescent="0.35">
      <c r="A1232" t="s">
        <v>2261</v>
      </c>
      <c r="B1232" t="s">
        <v>18</v>
      </c>
      <c r="C1232" t="s">
        <v>18</v>
      </c>
    </row>
    <row r="1233" spans="1:3" x14ac:dyDescent="0.35">
      <c r="A1233" t="s">
        <v>2259</v>
      </c>
      <c r="B1233" t="s">
        <v>18</v>
      </c>
      <c r="C1233" t="s">
        <v>18</v>
      </c>
    </row>
    <row r="1234" spans="1:3" x14ac:dyDescent="0.35">
      <c r="A1234" t="s">
        <v>2257</v>
      </c>
      <c r="B1234" t="s">
        <v>18</v>
      </c>
      <c r="C1234" t="s">
        <v>18</v>
      </c>
    </row>
    <row r="1235" spans="1:3" x14ac:dyDescent="0.35">
      <c r="A1235" t="s">
        <v>2255</v>
      </c>
      <c r="B1235" t="s">
        <v>18</v>
      </c>
      <c r="C1235" t="s">
        <v>18</v>
      </c>
    </row>
    <row r="1236" spans="1:3" x14ac:dyDescent="0.35">
      <c r="A1236" t="s">
        <v>2253</v>
      </c>
      <c r="B1236" t="s">
        <v>18</v>
      </c>
      <c r="C1236" t="s">
        <v>18</v>
      </c>
    </row>
    <row r="1237" spans="1:3" x14ac:dyDescent="0.35">
      <c r="A1237" t="s">
        <v>2251</v>
      </c>
      <c r="B1237" t="s">
        <v>18</v>
      </c>
      <c r="C1237" t="s">
        <v>18</v>
      </c>
    </row>
    <row r="1238" spans="1:3" x14ac:dyDescent="0.35">
      <c r="A1238" t="s">
        <v>2249</v>
      </c>
      <c r="B1238" t="s">
        <v>18</v>
      </c>
      <c r="C1238" t="s">
        <v>18</v>
      </c>
    </row>
    <row r="1239" spans="1:3" x14ac:dyDescent="0.35">
      <c r="A1239" t="s">
        <v>2247</v>
      </c>
      <c r="B1239" t="s">
        <v>18</v>
      </c>
      <c r="C1239" t="s">
        <v>18</v>
      </c>
    </row>
    <row r="1240" spans="1:3" x14ac:dyDescent="0.35">
      <c r="A1240" t="s">
        <v>2245</v>
      </c>
      <c r="B1240" t="s">
        <v>18</v>
      </c>
      <c r="C1240" t="s">
        <v>18</v>
      </c>
    </row>
    <row r="1241" spans="1:3" x14ac:dyDescent="0.35">
      <c r="A1241" t="s">
        <v>2243</v>
      </c>
      <c r="B1241" t="s">
        <v>47</v>
      </c>
      <c r="C1241" t="s">
        <v>18</v>
      </c>
    </row>
    <row r="1242" spans="1:3" x14ac:dyDescent="0.35">
      <c r="A1242" t="s">
        <v>2241</v>
      </c>
      <c r="B1242" t="s">
        <v>18</v>
      </c>
      <c r="C1242" t="s">
        <v>18</v>
      </c>
    </row>
    <row r="1243" spans="1:3" x14ac:dyDescent="0.35">
      <c r="A1243" t="s">
        <v>2239</v>
      </c>
      <c r="B1243" t="s">
        <v>18</v>
      </c>
      <c r="C1243" t="s">
        <v>18</v>
      </c>
    </row>
    <row r="1244" spans="1:3" x14ac:dyDescent="0.35">
      <c r="A1244" t="s">
        <v>2237</v>
      </c>
      <c r="B1244" t="s">
        <v>47</v>
      </c>
      <c r="C1244" t="s">
        <v>18</v>
      </c>
    </row>
    <row r="1245" spans="1:3" x14ac:dyDescent="0.35">
      <c r="A1245" t="s">
        <v>2235</v>
      </c>
      <c r="B1245" t="s">
        <v>18</v>
      </c>
      <c r="C1245" t="s">
        <v>18</v>
      </c>
    </row>
    <row r="1246" spans="1:3" x14ac:dyDescent="0.35">
      <c r="A1246" t="s">
        <v>2233</v>
      </c>
      <c r="B1246" t="s">
        <v>47</v>
      </c>
      <c r="C1246" t="s">
        <v>18</v>
      </c>
    </row>
    <row r="1247" spans="1:3" x14ac:dyDescent="0.35">
      <c r="A1247" t="s">
        <v>2231</v>
      </c>
      <c r="B1247" t="s">
        <v>47</v>
      </c>
      <c r="C1247" t="s">
        <v>18</v>
      </c>
    </row>
    <row r="1248" spans="1:3" x14ac:dyDescent="0.35">
      <c r="A1248" t="s">
        <v>2229</v>
      </c>
      <c r="B1248" t="s">
        <v>47</v>
      </c>
      <c r="C1248" t="s">
        <v>18</v>
      </c>
    </row>
    <row r="1249" spans="1:3" x14ac:dyDescent="0.35">
      <c r="A1249" t="s">
        <v>2227</v>
      </c>
      <c r="B1249" t="s">
        <v>18</v>
      </c>
      <c r="C1249" t="s">
        <v>18</v>
      </c>
    </row>
    <row r="1250" spans="1:3" x14ac:dyDescent="0.35">
      <c r="A1250" t="s">
        <v>2225</v>
      </c>
      <c r="B1250" t="s">
        <v>18</v>
      </c>
      <c r="C1250" t="s">
        <v>18</v>
      </c>
    </row>
    <row r="1251" spans="1:3" x14ac:dyDescent="0.35">
      <c r="A1251" t="s">
        <v>2223</v>
      </c>
      <c r="B1251" t="s">
        <v>18</v>
      </c>
      <c r="C1251" t="s">
        <v>18</v>
      </c>
    </row>
    <row r="1252" spans="1:3" x14ac:dyDescent="0.35">
      <c r="A1252" t="s">
        <v>2221</v>
      </c>
      <c r="B1252" t="s">
        <v>18</v>
      </c>
      <c r="C1252" t="s">
        <v>18</v>
      </c>
    </row>
    <row r="1253" spans="1:3" x14ac:dyDescent="0.35">
      <c r="A1253" t="s">
        <v>2219</v>
      </c>
      <c r="B1253" t="s">
        <v>18</v>
      </c>
      <c r="C1253" t="s">
        <v>18</v>
      </c>
    </row>
    <row r="1254" spans="1:3" x14ac:dyDescent="0.35">
      <c r="A1254" t="s">
        <v>2217</v>
      </c>
      <c r="B1254" t="s">
        <v>47</v>
      </c>
      <c r="C1254" t="s">
        <v>18</v>
      </c>
    </row>
    <row r="1255" spans="1:3" x14ac:dyDescent="0.35">
      <c r="A1255" t="s">
        <v>2215</v>
      </c>
      <c r="B1255" t="s">
        <v>47</v>
      </c>
      <c r="C1255" t="s">
        <v>18</v>
      </c>
    </row>
    <row r="1256" spans="1:3" x14ac:dyDescent="0.35">
      <c r="A1256" t="s">
        <v>2213</v>
      </c>
      <c r="B1256" t="s">
        <v>47</v>
      </c>
      <c r="C1256" t="s">
        <v>18</v>
      </c>
    </row>
    <row r="1257" spans="1:3" x14ac:dyDescent="0.35">
      <c r="A1257" t="s">
        <v>2211</v>
      </c>
      <c r="B1257" t="s">
        <v>47</v>
      </c>
      <c r="C1257" t="s">
        <v>18</v>
      </c>
    </row>
    <row r="1258" spans="1:3" x14ac:dyDescent="0.35">
      <c r="A1258" t="s">
        <v>2209</v>
      </c>
      <c r="B1258" t="s">
        <v>47</v>
      </c>
      <c r="C1258" t="s">
        <v>18</v>
      </c>
    </row>
    <row r="1259" spans="1:3" x14ac:dyDescent="0.35">
      <c r="A1259" t="s">
        <v>2207</v>
      </c>
      <c r="B1259" t="s">
        <v>18</v>
      </c>
      <c r="C1259" t="s">
        <v>18</v>
      </c>
    </row>
    <row r="1260" spans="1:3" x14ac:dyDescent="0.35">
      <c r="A1260" t="s">
        <v>2205</v>
      </c>
      <c r="B1260" t="s">
        <v>18</v>
      </c>
      <c r="C1260" t="s">
        <v>18</v>
      </c>
    </row>
    <row r="1261" spans="1:3" x14ac:dyDescent="0.35">
      <c r="A1261" t="s">
        <v>2203</v>
      </c>
      <c r="B1261" t="s">
        <v>18</v>
      </c>
      <c r="C1261" t="s">
        <v>18</v>
      </c>
    </row>
    <row r="1262" spans="1:3" x14ac:dyDescent="0.35">
      <c r="A1262" t="s">
        <v>2201</v>
      </c>
      <c r="B1262" t="s">
        <v>18</v>
      </c>
      <c r="C1262" t="s">
        <v>18</v>
      </c>
    </row>
    <row r="1263" spans="1:3" x14ac:dyDescent="0.35">
      <c r="A1263" t="s">
        <v>2199</v>
      </c>
      <c r="B1263" t="s">
        <v>47</v>
      </c>
      <c r="C1263" t="s">
        <v>18</v>
      </c>
    </row>
    <row r="1264" spans="1:3" x14ac:dyDescent="0.35">
      <c r="A1264" t="s">
        <v>2197</v>
      </c>
      <c r="B1264" t="s">
        <v>18</v>
      </c>
      <c r="C1264" t="s">
        <v>18</v>
      </c>
    </row>
    <row r="1265" spans="1:3" x14ac:dyDescent="0.35">
      <c r="A1265" t="s">
        <v>2195</v>
      </c>
      <c r="B1265" t="s">
        <v>47</v>
      </c>
      <c r="C1265" t="s">
        <v>18</v>
      </c>
    </row>
    <row r="1266" spans="1:3" x14ac:dyDescent="0.35">
      <c r="A1266" t="s">
        <v>2193</v>
      </c>
      <c r="B1266" t="s">
        <v>18</v>
      </c>
      <c r="C1266" t="s">
        <v>18</v>
      </c>
    </row>
    <row r="1267" spans="1:3" x14ac:dyDescent="0.35">
      <c r="A1267" t="s">
        <v>2191</v>
      </c>
      <c r="B1267" t="s">
        <v>18</v>
      </c>
      <c r="C1267" t="s">
        <v>18</v>
      </c>
    </row>
    <row r="1268" spans="1:3" x14ac:dyDescent="0.35">
      <c r="A1268" t="s">
        <v>2189</v>
      </c>
      <c r="B1268" t="s">
        <v>18</v>
      </c>
      <c r="C1268" t="s">
        <v>18</v>
      </c>
    </row>
    <row r="1269" spans="1:3" x14ac:dyDescent="0.35">
      <c r="A1269" t="s">
        <v>2187</v>
      </c>
      <c r="B1269" t="s">
        <v>18</v>
      </c>
      <c r="C1269" t="s">
        <v>18</v>
      </c>
    </row>
    <row r="1270" spans="1:3" x14ac:dyDescent="0.35">
      <c r="A1270" t="s">
        <v>2185</v>
      </c>
      <c r="B1270" t="s">
        <v>47</v>
      </c>
      <c r="C1270" t="s">
        <v>18</v>
      </c>
    </row>
    <row r="1271" spans="1:3" x14ac:dyDescent="0.35">
      <c r="A1271" t="s">
        <v>2183</v>
      </c>
      <c r="B1271" t="s">
        <v>18</v>
      </c>
      <c r="C1271" t="s">
        <v>18</v>
      </c>
    </row>
    <row r="1272" spans="1:3" x14ac:dyDescent="0.35">
      <c r="A1272" t="s">
        <v>2181</v>
      </c>
      <c r="B1272" t="s">
        <v>47</v>
      </c>
      <c r="C1272" t="s">
        <v>18</v>
      </c>
    </row>
    <row r="1273" spans="1:3" x14ac:dyDescent="0.35">
      <c r="A1273" t="s">
        <v>2179</v>
      </c>
      <c r="B1273" t="s">
        <v>18</v>
      </c>
      <c r="C1273" t="s">
        <v>18</v>
      </c>
    </row>
    <row r="1274" spans="1:3" x14ac:dyDescent="0.35">
      <c r="A1274" t="s">
        <v>2177</v>
      </c>
      <c r="B1274" t="s">
        <v>18</v>
      </c>
      <c r="C1274" t="s">
        <v>18</v>
      </c>
    </row>
    <row r="1275" spans="1:3" x14ac:dyDescent="0.35">
      <c r="A1275" t="s">
        <v>2175</v>
      </c>
      <c r="B1275" t="s">
        <v>18</v>
      </c>
      <c r="C1275" t="s">
        <v>18</v>
      </c>
    </row>
    <row r="1276" spans="1:3" x14ac:dyDescent="0.35">
      <c r="A1276" t="s">
        <v>2173</v>
      </c>
      <c r="B1276" t="s">
        <v>18</v>
      </c>
      <c r="C1276" t="s">
        <v>18</v>
      </c>
    </row>
    <row r="1277" spans="1:3" x14ac:dyDescent="0.35">
      <c r="A1277" t="s">
        <v>2171</v>
      </c>
      <c r="B1277" t="s">
        <v>18</v>
      </c>
      <c r="C1277" t="s">
        <v>18</v>
      </c>
    </row>
    <row r="1278" spans="1:3" x14ac:dyDescent="0.35">
      <c r="A1278" t="s">
        <v>2169</v>
      </c>
      <c r="B1278" t="s">
        <v>18</v>
      </c>
      <c r="C1278" t="s">
        <v>18</v>
      </c>
    </row>
    <row r="1279" spans="1:3" x14ac:dyDescent="0.35">
      <c r="A1279" t="s">
        <v>2167</v>
      </c>
      <c r="B1279" t="s">
        <v>47</v>
      </c>
      <c r="C1279" t="s">
        <v>18</v>
      </c>
    </row>
    <row r="1280" spans="1:3" x14ac:dyDescent="0.35">
      <c r="A1280" t="s">
        <v>2165</v>
      </c>
      <c r="B1280" t="s">
        <v>47</v>
      </c>
      <c r="C1280" t="s">
        <v>18</v>
      </c>
    </row>
    <row r="1281" spans="1:3" x14ac:dyDescent="0.35">
      <c r="A1281" t="s">
        <v>2163</v>
      </c>
      <c r="B1281" t="s">
        <v>18</v>
      </c>
      <c r="C1281" t="s">
        <v>18</v>
      </c>
    </row>
    <row r="1282" spans="1:3" x14ac:dyDescent="0.35">
      <c r="A1282" t="s">
        <v>2161</v>
      </c>
      <c r="B1282" t="s">
        <v>18</v>
      </c>
      <c r="C1282" t="s">
        <v>18</v>
      </c>
    </row>
    <row r="1283" spans="1:3" x14ac:dyDescent="0.35">
      <c r="A1283" t="s">
        <v>2159</v>
      </c>
      <c r="B1283" t="s">
        <v>47</v>
      </c>
      <c r="C1283" t="s">
        <v>18</v>
      </c>
    </row>
    <row r="1284" spans="1:3" x14ac:dyDescent="0.35">
      <c r="A1284" t="s">
        <v>2157</v>
      </c>
      <c r="B1284" t="s">
        <v>47</v>
      </c>
      <c r="C1284" t="s">
        <v>18</v>
      </c>
    </row>
    <row r="1285" spans="1:3" x14ac:dyDescent="0.35">
      <c r="A1285" t="s">
        <v>2155</v>
      </c>
      <c r="B1285" t="s">
        <v>47</v>
      </c>
      <c r="C1285" t="s">
        <v>18</v>
      </c>
    </row>
    <row r="1286" spans="1:3" x14ac:dyDescent="0.35">
      <c r="A1286" t="s">
        <v>2153</v>
      </c>
      <c r="B1286" t="s">
        <v>47</v>
      </c>
      <c r="C1286" t="s">
        <v>18</v>
      </c>
    </row>
    <row r="1287" spans="1:3" x14ac:dyDescent="0.35">
      <c r="A1287" t="s">
        <v>2151</v>
      </c>
      <c r="B1287" t="s">
        <v>47</v>
      </c>
      <c r="C1287" t="s">
        <v>18</v>
      </c>
    </row>
    <row r="1288" spans="1:3" x14ac:dyDescent="0.35">
      <c r="A1288" t="s">
        <v>2149</v>
      </c>
      <c r="B1288" t="s">
        <v>47</v>
      </c>
      <c r="C1288" t="s">
        <v>18</v>
      </c>
    </row>
    <row r="1289" spans="1:3" x14ac:dyDescent="0.35">
      <c r="A1289" t="s">
        <v>2147</v>
      </c>
      <c r="B1289" t="s">
        <v>47</v>
      </c>
      <c r="C1289" t="s">
        <v>18</v>
      </c>
    </row>
    <row r="1290" spans="1:3" x14ac:dyDescent="0.35">
      <c r="A1290" t="s">
        <v>2145</v>
      </c>
      <c r="B1290" t="s">
        <v>47</v>
      </c>
      <c r="C1290" t="s">
        <v>18</v>
      </c>
    </row>
    <row r="1291" spans="1:3" x14ac:dyDescent="0.35">
      <c r="A1291" t="s">
        <v>2143</v>
      </c>
      <c r="B1291" t="s">
        <v>18</v>
      </c>
      <c r="C1291" t="s">
        <v>18</v>
      </c>
    </row>
    <row r="1292" spans="1:3" x14ac:dyDescent="0.35">
      <c r="A1292" t="s">
        <v>2141</v>
      </c>
      <c r="B1292" t="s">
        <v>18</v>
      </c>
      <c r="C1292" t="s">
        <v>18</v>
      </c>
    </row>
    <row r="1293" spans="1:3" x14ac:dyDescent="0.35">
      <c r="A1293" t="s">
        <v>2139</v>
      </c>
      <c r="B1293" t="s">
        <v>18</v>
      </c>
      <c r="C1293" t="s">
        <v>18</v>
      </c>
    </row>
    <row r="1294" spans="1:3" x14ac:dyDescent="0.35">
      <c r="A1294" t="s">
        <v>2137</v>
      </c>
      <c r="B1294" t="s">
        <v>18</v>
      </c>
      <c r="C1294" t="s">
        <v>18</v>
      </c>
    </row>
    <row r="1295" spans="1:3" x14ac:dyDescent="0.35">
      <c r="A1295" t="s">
        <v>2135</v>
      </c>
      <c r="B1295" t="s">
        <v>18</v>
      </c>
      <c r="C1295" t="s">
        <v>18</v>
      </c>
    </row>
    <row r="1296" spans="1:3" x14ac:dyDescent="0.35">
      <c r="A1296" t="s">
        <v>2133</v>
      </c>
      <c r="B1296" t="s">
        <v>18</v>
      </c>
      <c r="C1296" t="s">
        <v>18</v>
      </c>
    </row>
    <row r="1297" spans="1:3" x14ac:dyDescent="0.35">
      <c r="A1297" t="s">
        <v>2131</v>
      </c>
      <c r="B1297" t="s">
        <v>18</v>
      </c>
      <c r="C1297" t="s">
        <v>18</v>
      </c>
    </row>
    <row r="1298" spans="1:3" x14ac:dyDescent="0.35">
      <c r="A1298" t="s">
        <v>2129</v>
      </c>
      <c r="B1298" t="s">
        <v>18</v>
      </c>
      <c r="C1298" t="s">
        <v>18</v>
      </c>
    </row>
    <row r="1299" spans="1:3" x14ac:dyDescent="0.35">
      <c r="A1299" t="s">
        <v>2127</v>
      </c>
      <c r="B1299" t="s">
        <v>18</v>
      </c>
      <c r="C1299" t="s">
        <v>18</v>
      </c>
    </row>
    <row r="1300" spans="1:3" x14ac:dyDescent="0.35">
      <c r="A1300" t="s">
        <v>2125</v>
      </c>
      <c r="B1300" t="s">
        <v>47</v>
      </c>
      <c r="C1300" t="s">
        <v>18</v>
      </c>
    </row>
    <row r="1301" spans="1:3" x14ac:dyDescent="0.35">
      <c r="A1301" t="s">
        <v>2123</v>
      </c>
      <c r="B1301" t="s">
        <v>18</v>
      </c>
      <c r="C1301" t="s">
        <v>18</v>
      </c>
    </row>
    <row r="1302" spans="1:3" x14ac:dyDescent="0.35">
      <c r="A1302" t="s">
        <v>2121</v>
      </c>
      <c r="B1302" t="s">
        <v>18</v>
      </c>
      <c r="C1302" t="s">
        <v>18</v>
      </c>
    </row>
    <row r="1303" spans="1:3" x14ac:dyDescent="0.35">
      <c r="A1303" t="s">
        <v>2119</v>
      </c>
      <c r="B1303" t="s">
        <v>47</v>
      </c>
      <c r="C1303" t="s">
        <v>18</v>
      </c>
    </row>
    <row r="1304" spans="1:3" x14ac:dyDescent="0.35">
      <c r="A1304" t="s">
        <v>2117</v>
      </c>
      <c r="B1304" t="s">
        <v>47</v>
      </c>
      <c r="C1304" t="s">
        <v>18</v>
      </c>
    </row>
    <row r="1305" spans="1:3" x14ac:dyDescent="0.35">
      <c r="A1305" t="s">
        <v>2115</v>
      </c>
      <c r="B1305" t="s">
        <v>18</v>
      </c>
      <c r="C1305" t="s">
        <v>18</v>
      </c>
    </row>
    <row r="1306" spans="1:3" x14ac:dyDescent="0.35">
      <c r="A1306" t="s">
        <v>2113</v>
      </c>
      <c r="B1306" t="s">
        <v>18</v>
      </c>
      <c r="C1306" t="s">
        <v>18</v>
      </c>
    </row>
    <row r="1307" spans="1:3" x14ac:dyDescent="0.35">
      <c r="A1307" t="s">
        <v>2111</v>
      </c>
      <c r="B1307" t="s">
        <v>18</v>
      </c>
      <c r="C1307" t="s">
        <v>18</v>
      </c>
    </row>
    <row r="1308" spans="1:3" x14ac:dyDescent="0.35">
      <c r="A1308" t="s">
        <v>2109</v>
      </c>
      <c r="B1308" t="s">
        <v>18</v>
      </c>
      <c r="C1308" t="s">
        <v>18</v>
      </c>
    </row>
    <row r="1309" spans="1:3" x14ac:dyDescent="0.35">
      <c r="A1309" t="s">
        <v>2107</v>
      </c>
      <c r="B1309" t="s">
        <v>47</v>
      </c>
      <c r="C1309" t="s">
        <v>18</v>
      </c>
    </row>
    <row r="1310" spans="1:3" x14ac:dyDescent="0.35">
      <c r="A1310" t="s">
        <v>2105</v>
      </c>
      <c r="B1310" t="s">
        <v>47</v>
      </c>
      <c r="C1310" t="s">
        <v>18</v>
      </c>
    </row>
    <row r="1311" spans="1:3" x14ac:dyDescent="0.35">
      <c r="A1311" t="s">
        <v>2103</v>
      </c>
      <c r="B1311" t="s">
        <v>47</v>
      </c>
      <c r="C1311" t="s">
        <v>18</v>
      </c>
    </row>
    <row r="1312" spans="1:3" x14ac:dyDescent="0.35">
      <c r="A1312" t="s">
        <v>2101</v>
      </c>
      <c r="B1312" t="s">
        <v>47</v>
      </c>
      <c r="C1312" t="s">
        <v>18</v>
      </c>
    </row>
    <row r="1313" spans="1:3" x14ac:dyDescent="0.35">
      <c r="A1313" t="s">
        <v>2099</v>
      </c>
      <c r="B1313" t="s">
        <v>47</v>
      </c>
      <c r="C1313" t="s">
        <v>18</v>
      </c>
    </row>
    <row r="1314" spans="1:3" x14ac:dyDescent="0.35">
      <c r="A1314" t="s">
        <v>2097</v>
      </c>
      <c r="B1314" t="s">
        <v>18</v>
      </c>
      <c r="C1314" t="s">
        <v>18</v>
      </c>
    </row>
    <row r="1315" spans="1:3" x14ac:dyDescent="0.35">
      <c r="A1315" t="s">
        <v>2095</v>
      </c>
      <c r="B1315" t="s">
        <v>18</v>
      </c>
      <c r="C1315" t="s">
        <v>18</v>
      </c>
    </row>
    <row r="1316" spans="1:3" x14ac:dyDescent="0.35">
      <c r="A1316" t="s">
        <v>2093</v>
      </c>
      <c r="B1316" t="s">
        <v>18</v>
      </c>
      <c r="C1316" t="s">
        <v>18</v>
      </c>
    </row>
    <row r="1317" spans="1:3" x14ac:dyDescent="0.35">
      <c r="A1317" t="s">
        <v>2091</v>
      </c>
      <c r="B1317" t="s">
        <v>18</v>
      </c>
      <c r="C1317" t="s">
        <v>18</v>
      </c>
    </row>
    <row r="1318" spans="1:3" x14ac:dyDescent="0.35">
      <c r="A1318" t="s">
        <v>2089</v>
      </c>
      <c r="B1318" t="s">
        <v>18</v>
      </c>
      <c r="C1318" t="s">
        <v>18</v>
      </c>
    </row>
    <row r="1319" spans="1:3" x14ac:dyDescent="0.35">
      <c r="A1319" t="s">
        <v>2087</v>
      </c>
      <c r="B1319" t="s">
        <v>18</v>
      </c>
      <c r="C1319" t="s">
        <v>18</v>
      </c>
    </row>
    <row r="1320" spans="1:3" x14ac:dyDescent="0.35">
      <c r="A1320" t="s">
        <v>2085</v>
      </c>
      <c r="B1320" t="s">
        <v>47</v>
      </c>
      <c r="C1320" t="s">
        <v>18</v>
      </c>
    </row>
    <row r="1321" spans="1:3" x14ac:dyDescent="0.35">
      <c r="A1321" t="s">
        <v>2083</v>
      </c>
      <c r="B1321" t="s">
        <v>18</v>
      </c>
      <c r="C1321" t="s">
        <v>18</v>
      </c>
    </row>
    <row r="1322" spans="1:3" x14ac:dyDescent="0.35">
      <c r="A1322" t="s">
        <v>2081</v>
      </c>
      <c r="B1322" t="s">
        <v>47</v>
      </c>
      <c r="C1322" t="s">
        <v>18</v>
      </c>
    </row>
    <row r="1323" spans="1:3" x14ac:dyDescent="0.35">
      <c r="A1323" t="s">
        <v>2079</v>
      </c>
      <c r="B1323" t="s">
        <v>18</v>
      </c>
      <c r="C1323" t="s">
        <v>18</v>
      </c>
    </row>
    <row r="1324" spans="1:3" x14ac:dyDescent="0.35">
      <c r="A1324" t="s">
        <v>2077</v>
      </c>
      <c r="B1324" t="s">
        <v>47</v>
      </c>
      <c r="C1324" t="s">
        <v>18</v>
      </c>
    </row>
    <row r="1325" spans="1:3" x14ac:dyDescent="0.35">
      <c r="A1325" t="s">
        <v>2075</v>
      </c>
      <c r="B1325" t="s">
        <v>47</v>
      </c>
      <c r="C1325" t="s">
        <v>18</v>
      </c>
    </row>
    <row r="1326" spans="1:3" x14ac:dyDescent="0.35">
      <c r="A1326" t="s">
        <v>2073</v>
      </c>
      <c r="B1326" t="s">
        <v>47</v>
      </c>
      <c r="C1326" t="s">
        <v>18</v>
      </c>
    </row>
    <row r="1327" spans="1:3" x14ac:dyDescent="0.35">
      <c r="A1327" t="s">
        <v>2071</v>
      </c>
      <c r="B1327" t="s">
        <v>18</v>
      </c>
      <c r="C1327" t="s">
        <v>18</v>
      </c>
    </row>
    <row r="1328" spans="1:3" x14ac:dyDescent="0.35">
      <c r="A1328" t="s">
        <v>2069</v>
      </c>
      <c r="B1328" t="s">
        <v>18</v>
      </c>
      <c r="C1328" t="s">
        <v>18</v>
      </c>
    </row>
    <row r="1329" spans="1:3" x14ac:dyDescent="0.35">
      <c r="A1329" t="s">
        <v>2067</v>
      </c>
      <c r="B1329" t="s">
        <v>18</v>
      </c>
      <c r="C1329" t="s">
        <v>18</v>
      </c>
    </row>
    <row r="1330" spans="1:3" x14ac:dyDescent="0.35">
      <c r="A1330" t="s">
        <v>2065</v>
      </c>
      <c r="B1330" t="s">
        <v>47</v>
      </c>
      <c r="C1330" t="s">
        <v>18</v>
      </c>
    </row>
    <row r="1331" spans="1:3" x14ac:dyDescent="0.35">
      <c r="A1331" t="s">
        <v>2063</v>
      </c>
      <c r="B1331" t="s">
        <v>47</v>
      </c>
      <c r="C1331" t="s">
        <v>18</v>
      </c>
    </row>
    <row r="1332" spans="1:3" x14ac:dyDescent="0.35">
      <c r="A1332" t="s">
        <v>2061</v>
      </c>
      <c r="B1332" t="s">
        <v>47</v>
      </c>
      <c r="C1332" t="s">
        <v>18</v>
      </c>
    </row>
    <row r="1333" spans="1:3" x14ac:dyDescent="0.35">
      <c r="A1333" t="s">
        <v>2059</v>
      </c>
      <c r="B1333" t="s">
        <v>18</v>
      </c>
      <c r="C1333" t="s">
        <v>18</v>
      </c>
    </row>
    <row r="1334" spans="1:3" x14ac:dyDescent="0.35">
      <c r="A1334" t="s">
        <v>2057</v>
      </c>
      <c r="B1334" t="s">
        <v>18</v>
      </c>
      <c r="C1334" t="s">
        <v>18</v>
      </c>
    </row>
    <row r="1335" spans="1:3" x14ac:dyDescent="0.35">
      <c r="A1335" t="s">
        <v>2055</v>
      </c>
      <c r="B1335" t="s">
        <v>18</v>
      </c>
      <c r="C1335" t="s">
        <v>18</v>
      </c>
    </row>
    <row r="1336" spans="1:3" x14ac:dyDescent="0.35">
      <c r="A1336" t="s">
        <v>2053</v>
      </c>
      <c r="B1336" t="s">
        <v>18</v>
      </c>
      <c r="C1336" t="s">
        <v>18</v>
      </c>
    </row>
    <row r="1337" spans="1:3" x14ac:dyDescent="0.35">
      <c r="A1337" t="s">
        <v>2051</v>
      </c>
      <c r="B1337" t="s">
        <v>18</v>
      </c>
      <c r="C1337" t="s">
        <v>18</v>
      </c>
    </row>
    <row r="1338" spans="1:3" x14ac:dyDescent="0.35">
      <c r="A1338" t="s">
        <v>2049</v>
      </c>
      <c r="B1338" t="s">
        <v>18</v>
      </c>
      <c r="C1338" t="s">
        <v>18</v>
      </c>
    </row>
    <row r="1339" spans="1:3" x14ac:dyDescent="0.35">
      <c r="A1339" t="s">
        <v>2047</v>
      </c>
      <c r="B1339" t="s">
        <v>18</v>
      </c>
      <c r="C1339" t="s">
        <v>18</v>
      </c>
    </row>
    <row r="1340" spans="1:3" x14ac:dyDescent="0.35">
      <c r="A1340" t="s">
        <v>2045</v>
      </c>
      <c r="B1340" t="s">
        <v>47</v>
      </c>
      <c r="C1340" t="s">
        <v>18</v>
      </c>
    </row>
    <row r="1341" spans="1:3" x14ac:dyDescent="0.35">
      <c r="A1341" t="s">
        <v>2043</v>
      </c>
      <c r="B1341" t="s">
        <v>47</v>
      </c>
      <c r="C1341" t="s">
        <v>18</v>
      </c>
    </row>
    <row r="1342" spans="1:3" x14ac:dyDescent="0.35">
      <c r="A1342" t="s">
        <v>2041</v>
      </c>
      <c r="B1342" t="s">
        <v>18</v>
      </c>
      <c r="C1342" t="s">
        <v>18</v>
      </c>
    </row>
    <row r="1343" spans="1:3" x14ac:dyDescent="0.35">
      <c r="A1343" t="s">
        <v>2039</v>
      </c>
      <c r="B1343" t="s">
        <v>47</v>
      </c>
      <c r="C1343" t="s">
        <v>18</v>
      </c>
    </row>
    <row r="1344" spans="1:3" x14ac:dyDescent="0.35">
      <c r="A1344" t="s">
        <v>2037</v>
      </c>
      <c r="B1344" t="s">
        <v>18</v>
      </c>
      <c r="C1344" t="s">
        <v>18</v>
      </c>
    </row>
    <row r="1345" spans="1:3" x14ac:dyDescent="0.35">
      <c r="A1345" t="s">
        <v>2035</v>
      </c>
      <c r="B1345" t="s">
        <v>18</v>
      </c>
      <c r="C1345" t="s">
        <v>18</v>
      </c>
    </row>
    <row r="1346" spans="1:3" x14ac:dyDescent="0.35">
      <c r="A1346" t="s">
        <v>2033</v>
      </c>
      <c r="B1346" t="s">
        <v>47</v>
      </c>
      <c r="C1346" t="s">
        <v>18</v>
      </c>
    </row>
    <row r="1347" spans="1:3" x14ac:dyDescent="0.35">
      <c r="A1347" t="s">
        <v>2031</v>
      </c>
      <c r="B1347" t="s">
        <v>18</v>
      </c>
      <c r="C1347" t="s">
        <v>18</v>
      </c>
    </row>
    <row r="1348" spans="1:3" x14ac:dyDescent="0.35">
      <c r="A1348" t="s">
        <v>2029</v>
      </c>
      <c r="B1348" t="s">
        <v>47</v>
      </c>
      <c r="C1348" t="s">
        <v>18</v>
      </c>
    </row>
    <row r="1349" spans="1:3" x14ac:dyDescent="0.35">
      <c r="A1349" t="s">
        <v>2027</v>
      </c>
      <c r="B1349" t="s">
        <v>47</v>
      </c>
      <c r="C1349" t="s">
        <v>18</v>
      </c>
    </row>
    <row r="1350" spans="1:3" x14ac:dyDescent="0.35">
      <c r="A1350" t="s">
        <v>2025</v>
      </c>
      <c r="B1350" t="s">
        <v>18</v>
      </c>
      <c r="C1350" t="s">
        <v>18</v>
      </c>
    </row>
    <row r="1351" spans="1:3" x14ac:dyDescent="0.35">
      <c r="A1351" t="s">
        <v>2023</v>
      </c>
      <c r="B1351" t="s">
        <v>47</v>
      </c>
      <c r="C1351" t="s">
        <v>18</v>
      </c>
    </row>
    <row r="1352" spans="1:3" x14ac:dyDescent="0.35">
      <c r="A1352" t="s">
        <v>2021</v>
      </c>
      <c r="B1352" t="s">
        <v>18</v>
      </c>
      <c r="C1352" t="s">
        <v>18</v>
      </c>
    </row>
    <row r="1353" spans="1:3" x14ac:dyDescent="0.35">
      <c r="A1353" t="s">
        <v>2019</v>
      </c>
      <c r="B1353" t="s">
        <v>18</v>
      </c>
      <c r="C1353" t="s">
        <v>18</v>
      </c>
    </row>
    <row r="1354" spans="1:3" x14ac:dyDescent="0.35">
      <c r="A1354" t="s">
        <v>2017</v>
      </c>
      <c r="B1354" t="s">
        <v>47</v>
      </c>
      <c r="C1354" t="s">
        <v>18</v>
      </c>
    </row>
    <row r="1355" spans="1:3" x14ac:dyDescent="0.35">
      <c r="A1355" t="s">
        <v>2015</v>
      </c>
      <c r="B1355" t="s">
        <v>18</v>
      </c>
      <c r="C1355" t="s">
        <v>18</v>
      </c>
    </row>
    <row r="1356" spans="1:3" x14ac:dyDescent="0.35">
      <c r="A1356" t="s">
        <v>2013</v>
      </c>
      <c r="B1356" t="s">
        <v>18</v>
      </c>
      <c r="C1356" t="s">
        <v>18</v>
      </c>
    </row>
    <row r="1357" spans="1:3" x14ac:dyDescent="0.35">
      <c r="A1357" t="s">
        <v>2011</v>
      </c>
      <c r="B1357" t="s">
        <v>18</v>
      </c>
      <c r="C1357" t="s">
        <v>18</v>
      </c>
    </row>
    <row r="1358" spans="1:3" x14ac:dyDescent="0.35">
      <c r="A1358" t="s">
        <v>2009</v>
      </c>
      <c r="B1358" t="s">
        <v>47</v>
      </c>
      <c r="C1358" t="s">
        <v>18</v>
      </c>
    </row>
    <row r="1359" spans="1:3" x14ac:dyDescent="0.35">
      <c r="A1359" t="s">
        <v>2007</v>
      </c>
      <c r="B1359" t="s">
        <v>18</v>
      </c>
      <c r="C1359" t="s">
        <v>18</v>
      </c>
    </row>
    <row r="1360" spans="1:3" x14ac:dyDescent="0.35">
      <c r="A1360" t="s">
        <v>2005</v>
      </c>
      <c r="B1360" t="s">
        <v>47</v>
      </c>
      <c r="C1360" t="s">
        <v>18</v>
      </c>
    </row>
    <row r="1361" spans="1:3" x14ac:dyDescent="0.35">
      <c r="A1361" t="s">
        <v>2003</v>
      </c>
      <c r="B1361" t="s">
        <v>47</v>
      </c>
      <c r="C1361" t="s">
        <v>18</v>
      </c>
    </row>
    <row r="1362" spans="1:3" x14ac:dyDescent="0.35">
      <c r="A1362" t="s">
        <v>2001</v>
      </c>
      <c r="B1362" t="s">
        <v>18</v>
      </c>
      <c r="C1362" t="s">
        <v>18</v>
      </c>
    </row>
    <row r="1363" spans="1:3" x14ac:dyDescent="0.35">
      <c r="A1363" t="s">
        <v>1999</v>
      </c>
      <c r="B1363" t="s">
        <v>47</v>
      </c>
      <c r="C1363" t="s">
        <v>18</v>
      </c>
    </row>
    <row r="1364" spans="1:3" x14ac:dyDescent="0.35">
      <c r="A1364" t="s">
        <v>1997</v>
      </c>
      <c r="B1364" t="s">
        <v>47</v>
      </c>
      <c r="C1364" t="s">
        <v>18</v>
      </c>
    </row>
    <row r="1365" spans="1:3" x14ac:dyDescent="0.35">
      <c r="A1365" t="s">
        <v>1995</v>
      </c>
      <c r="B1365" t="s">
        <v>47</v>
      </c>
      <c r="C1365" t="s">
        <v>18</v>
      </c>
    </row>
    <row r="1366" spans="1:3" x14ac:dyDescent="0.35">
      <c r="A1366" t="s">
        <v>1993</v>
      </c>
      <c r="B1366" t="s">
        <v>47</v>
      </c>
      <c r="C1366" t="s">
        <v>18</v>
      </c>
    </row>
    <row r="1367" spans="1:3" x14ac:dyDescent="0.35">
      <c r="A1367" t="s">
        <v>1991</v>
      </c>
      <c r="B1367" t="s">
        <v>18</v>
      </c>
      <c r="C1367" t="s">
        <v>18</v>
      </c>
    </row>
    <row r="1368" spans="1:3" x14ac:dyDescent="0.35">
      <c r="A1368" t="s">
        <v>1989</v>
      </c>
      <c r="B1368" t="s">
        <v>18</v>
      </c>
      <c r="C1368" t="s">
        <v>18</v>
      </c>
    </row>
    <row r="1369" spans="1:3" x14ac:dyDescent="0.35">
      <c r="A1369" t="s">
        <v>1987</v>
      </c>
      <c r="B1369" t="s">
        <v>18</v>
      </c>
      <c r="C1369" t="s">
        <v>18</v>
      </c>
    </row>
    <row r="1370" spans="1:3" x14ac:dyDescent="0.35">
      <c r="A1370" t="s">
        <v>1985</v>
      </c>
      <c r="B1370" t="s">
        <v>18</v>
      </c>
      <c r="C1370" t="s">
        <v>18</v>
      </c>
    </row>
    <row r="1371" spans="1:3" x14ac:dyDescent="0.35">
      <c r="A1371" t="s">
        <v>1983</v>
      </c>
      <c r="B1371" t="s">
        <v>47</v>
      </c>
      <c r="C1371" t="s">
        <v>18</v>
      </c>
    </row>
    <row r="1372" spans="1:3" x14ac:dyDescent="0.35">
      <c r="A1372" t="s">
        <v>1981</v>
      </c>
      <c r="B1372" t="s">
        <v>18</v>
      </c>
      <c r="C1372" t="s">
        <v>18</v>
      </c>
    </row>
    <row r="1373" spans="1:3" x14ac:dyDescent="0.35">
      <c r="A1373" t="s">
        <v>1979</v>
      </c>
      <c r="B1373" t="s">
        <v>18</v>
      </c>
      <c r="C1373" t="s">
        <v>18</v>
      </c>
    </row>
    <row r="1374" spans="1:3" x14ac:dyDescent="0.35">
      <c r="A1374" t="s">
        <v>1977</v>
      </c>
      <c r="B1374" t="s">
        <v>18</v>
      </c>
      <c r="C1374" t="s">
        <v>18</v>
      </c>
    </row>
    <row r="1375" spans="1:3" x14ac:dyDescent="0.35">
      <c r="A1375" t="s">
        <v>1975</v>
      </c>
      <c r="B1375" t="s">
        <v>47</v>
      </c>
      <c r="C1375" t="s">
        <v>18</v>
      </c>
    </row>
    <row r="1376" spans="1:3" x14ac:dyDescent="0.35">
      <c r="A1376" t="s">
        <v>1973</v>
      </c>
      <c r="B1376" t="s">
        <v>18</v>
      </c>
      <c r="C1376" t="s">
        <v>18</v>
      </c>
    </row>
    <row r="1377" spans="1:3" x14ac:dyDescent="0.35">
      <c r="A1377" t="s">
        <v>1971</v>
      </c>
      <c r="B1377" t="s">
        <v>18</v>
      </c>
      <c r="C1377" t="s">
        <v>18</v>
      </c>
    </row>
    <row r="1378" spans="1:3" x14ac:dyDescent="0.35">
      <c r="A1378" t="s">
        <v>1969</v>
      </c>
      <c r="B1378" t="s">
        <v>47</v>
      </c>
      <c r="C1378" t="s">
        <v>18</v>
      </c>
    </row>
    <row r="1379" spans="1:3" x14ac:dyDescent="0.35">
      <c r="A1379" t="s">
        <v>1967</v>
      </c>
      <c r="B1379" t="s">
        <v>47</v>
      </c>
      <c r="C1379" t="s">
        <v>18</v>
      </c>
    </row>
    <row r="1380" spans="1:3" x14ac:dyDescent="0.35">
      <c r="A1380" t="s">
        <v>1965</v>
      </c>
      <c r="B1380" t="s">
        <v>47</v>
      </c>
      <c r="C1380" t="s">
        <v>18</v>
      </c>
    </row>
    <row r="1381" spans="1:3" x14ac:dyDescent="0.35">
      <c r="A1381" t="s">
        <v>1963</v>
      </c>
      <c r="B1381" t="s">
        <v>18</v>
      </c>
      <c r="C1381" t="s">
        <v>18</v>
      </c>
    </row>
    <row r="1382" spans="1:3" x14ac:dyDescent="0.35">
      <c r="A1382" t="s">
        <v>1961</v>
      </c>
      <c r="B1382" t="s">
        <v>18</v>
      </c>
      <c r="C1382" t="s">
        <v>18</v>
      </c>
    </row>
    <row r="1383" spans="1:3" x14ac:dyDescent="0.35">
      <c r="A1383" t="s">
        <v>1959</v>
      </c>
      <c r="B1383" t="s">
        <v>18</v>
      </c>
      <c r="C1383" t="s">
        <v>18</v>
      </c>
    </row>
    <row r="1384" spans="1:3" x14ac:dyDescent="0.35">
      <c r="A1384" t="s">
        <v>1957</v>
      </c>
      <c r="B1384" t="s">
        <v>18</v>
      </c>
      <c r="C1384" t="s">
        <v>18</v>
      </c>
    </row>
    <row r="1385" spans="1:3" x14ac:dyDescent="0.35">
      <c r="A1385" t="s">
        <v>1955</v>
      </c>
      <c r="B1385" t="s">
        <v>18</v>
      </c>
      <c r="C1385" t="s">
        <v>18</v>
      </c>
    </row>
    <row r="1386" spans="1:3" x14ac:dyDescent="0.35">
      <c r="A1386" t="s">
        <v>1953</v>
      </c>
      <c r="B1386" t="s">
        <v>18</v>
      </c>
      <c r="C1386" t="s">
        <v>18</v>
      </c>
    </row>
    <row r="1387" spans="1:3" x14ac:dyDescent="0.35">
      <c r="A1387" t="s">
        <v>1951</v>
      </c>
      <c r="B1387" t="s">
        <v>18</v>
      </c>
      <c r="C1387" t="s">
        <v>18</v>
      </c>
    </row>
    <row r="1388" spans="1:3" x14ac:dyDescent="0.35">
      <c r="A1388" t="s">
        <v>1949</v>
      </c>
      <c r="B1388" t="s">
        <v>18</v>
      </c>
      <c r="C1388" t="s">
        <v>18</v>
      </c>
    </row>
    <row r="1389" spans="1:3" x14ac:dyDescent="0.35">
      <c r="A1389" t="s">
        <v>1947</v>
      </c>
      <c r="B1389" t="s">
        <v>18</v>
      </c>
      <c r="C1389" t="s">
        <v>18</v>
      </c>
    </row>
    <row r="1390" spans="1:3" x14ac:dyDescent="0.35">
      <c r="A1390" t="s">
        <v>1945</v>
      </c>
      <c r="B1390" t="s">
        <v>47</v>
      </c>
      <c r="C1390" t="s">
        <v>18</v>
      </c>
    </row>
    <row r="1391" spans="1:3" x14ac:dyDescent="0.35">
      <c r="A1391" t="s">
        <v>1943</v>
      </c>
      <c r="B1391" t="s">
        <v>18</v>
      </c>
      <c r="C1391" t="s">
        <v>18</v>
      </c>
    </row>
    <row r="1392" spans="1:3" x14ac:dyDescent="0.35">
      <c r="A1392" t="s">
        <v>1941</v>
      </c>
      <c r="B1392" t="s">
        <v>47</v>
      </c>
      <c r="C1392" t="s">
        <v>18</v>
      </c>
    </row>
    <row r="1393" spans="1:3" x14ac:dyDescent="0.35">
      <c r="A1393" t="s">
        <v>1939</v>
      </c>
      <c r="B1393" t="s">
        <v>47</v>
      </c>
      <c r="C1393" t="s">
        <v>18</v>
      </c>
    </row>
    <row r="1394" spans="1:3" x14ac:dyDescent="0.35">
      <c r="A1394" t="s">
        <v>1937</v>
      </c>
      <c r="B1394" t="s">
        <v>47</v>
      </c>
      <c r="C1394" t="s">
        <v>18</v>
      </c>
    </row>
    <row r="1395" spans="1:3" x14ac:dyDescent="0.35">
      <c r="A1395" t="s">
        <v>1935</v>
      </c>
      <c r="B1395" t="s">
        <v>18</v>
      </c>
      <c r="C1395" t="s">
        <v>18</v>
      </c>
    </row>
    <row r="1396" spans="1:3" x14ac:dyDescent="0.35">
      <c r="A1396" t="s">
        <v>1933</v>
      </c>
      <c r="B1396" t="s">
        <v>18</v>
      </c>
      <c r="C1396" t="s">
        <v>18</v>
      </c>
    </row>
    <row r="1397" spans="1:3" x14ac:dyDescent="0.35">
      <c r="A1397" t="s">
        <v>1931</v>
      </c>
      <c r="B1397" t="s">
        <v>18</v>
      </c>
      <c r="C1397" t="s">
        <v>18</v>
      </c>
    </row>
    <row r="1398" spans="1:3" x14ac:dyDescent="0.35">
      <c r="A1398" t="s">
        <v>1929</v>
      </c>
      <c r="B1398" t="s">
        <v>18</v>
      </c>
      <c r="C1398" t="s">
        <v>18</v>
      </c>
    </row>
    <row r="1399" spans="1:3" x14ac:dyDescent="0.35">
      <c r="A1399" t="s">
        <v>1927</v>
      </c>
      <c r="B1399" t="s">
        <v>18</v>
      </c>
      <c r="C1399" t="s">
        <v>18</v>
      </c>
    </row>
    <row r="1400" spans="1:3" x14ac:dyDescent="0.35">
      <c r="A1400" t="s">
        <v>1925</v>
      </c>
      <c r="B1400" t="s">
        <v>18</v>
      </c>
      <c r="C1400" t="s">
        <v>18</v>
      </c>
    </row>
    <row r="1401" spans="1:3" x14ac:dyDescent="0.35">
      <c r="A1401" t="s">
        <v>1923</v>
      </c>
      <c r="B1401" t="s">
        <v>18</v>
      </c>
      <c r="C1401" t="s">
        <v>18</v>
      </c>
    </row>
    <row r="1402" spans="1:3" x14ac:dyDescent="0.35">
      <c r="A1402" t="s">
        <v>1921</v>
      </c>
      <c r="B1402" t="s">
        <v>47</v>
      </c>
      <c r="C1402" t="s">
        <v>18</v>
      </c>
    </row>
    <row r="1403" spans="1:3" x14ac:dyDescent="0.35">
      <c r="A1403" t="s">
        <v>1919</v>
      </c>
      <c r="B1403" t="s">
        <v>18</v>
      </c>
      <c r="C1403" t="s">
        <v>18</v>
      </c>
    </row>
    <row r="1404" spans="1:3" x14ac:dyDescent="0.35">
      <c r="A1404" t="s">
        <v>1917</v>
      </c>
      <c r="B1404" t="s">
        <v>18</v>
      </c>
      <c r="C1404" t="s">
        <v>18</v>
      </c>
    </row>
    <row r="1405" spans="1:3" x14ac:dyDescent="0.35">
      <c r="A1405" t="s">
        <v>1915</v>
      </c>
      <c r="B1405" t="s">
        <v>18</v>
      </c>
      <c r="C1405" t="s">
        <v>18</v>
      </c>
    </row>
    <row r="1406" spans="1:3" x14ac:dyDescent="0.35">
      <c r="A1406" t="s">
        <v>1913</v>
      </c>
      <c r="B1406" t="s">
        <v>18</v>
      </c>
      <c r="C1406" t="s">
        <v>18</v>
      </c>
    </row>
    <row r="1407" spans="1:3" x14ac:dyDescent="0.35">
      <c r="A1407" t="s">
        <v>1911</v>
      </c>
      <c r="B1407" t="s">
        <v>47</v>
      </c>
      <c r="C1407" t="s">
        <v>18</v>
      </c>
    </row>
    <row r="1408" spans="1:3" x14ac:dyDescent="0.35">
      <c r="A1408" t="s">
        <v>1909</v>
      </c>
      <c r="B1408" t="s">
        <v>18</v>
      </c>
      <c r="C1408" t="s">
        <v>18</v>
      </c>
    </row>
    <row r="1409" spans="1:3" x14ac:dyDescent="0.35">
      <c r="A1409" t="s">
        <v>1907</v>
      </c>
      <c r="B1409" t="s">
        <v>47</v>
      </c>
      <c r="C1409" t="s">
        <v>18</v>
      </c>
    </row>
    <row r="1410" spans="1:3" x14ac:dyDescent="0.35">
      <c r="A1410" t="s">
        <v>1905</v>
      </c>
      <c r="B1410" t="s">
        <v>47</v>
      </c>
      <c r="C1410" t="s">
        <v>18</v>
      </c>
    </row>
    <row r="1411" spans="1:3" x14ac:dyDescent="0.35">
      <c r="A1411" t="s">
        <v>1903</v>
      </c>
      <c r="B1411" t="s">
        <v>18</v>
      </c>
      <c r="C1411" t="s">
        <v>18</v>
      </c>
    </row>
    <row r="1412" spans="1:3" x14ac:dyDescent="0.35">
      <c r="A1412" t="s">
        <v>1901</v>
      </c>
      <c r="B1412" t="s">
        <v>47</v>
      </c>
      <c r="C1412" t="s">
        <v>18</v>
      </c>
    </row>
    <row r="1413" spans="1:3" x14ac:dyDescent="0.35">
      <c r="A1413" t="s">
        <v>1899</v>
      </c>
      <c r="B1413" t="s">
        <v>18</v>
      </c>
      <c r="C1413" t="s">
        <v>18</v>
      </c>
    </row>
    <row r="1414" spans="1:3" x14ac:dyDescent="0.35">
      <c r="A1414" t="s">
        <v>1897</v>
      </c>
      <c r="B1414" t="s">
        <v>18</v>
      </c>
      <c r="C1414" t="s">
        <v>18</v>
      </c>
    </row>
    <row r="1415" spans="1:3" x14ac:dyDescent="0.35">
      <c r="A1415" t="s">
        <v>1895</v>
      </c>
      <c r="B1415" t="s">
        <v>47</v>
      </c>
      <c r="C1415" t="s">
        <v>18</v>
      </c>
    </row>
    <row r="1416" spans="1:3" x14ac:dyDescent="0.35">
      <c r="A1416" t="s">
        <v>1893</v>
      </c>
      <c r="B1416" t="s">
        <v>18</v>
      </c>
      <c r="C1416" t="s">
        <v>18</v>
      </c>
    </row>
    <row r="1417" spans="1:3" x14ac:dyDescent="0.35">
      <c r="A1417" t="s">
        <v>1891</v>
      </c>
      <c r="B1417" t="s">
        <v>47</v>
      </c>
      <c r="C1417" t="s">
        <v>18</v>
      </c>
    </row>
    <row r="1418" spans="1:3" x14ac:dyDescent="0.35">
      <c r="A1418" t="s">
        <v>1889</v>
      </c>
      <c r="B1418" t="s">
        <v>47</v>
      </c>
      <c r="C1418" t="s">
        <v>18</v>
      </c>
    </row>
    <row r="1419" spans="1:3" x14ac:dyDescent="0.35">
      <c r="A1419" t="s">
        <v>1887</v>
      </c>
      <c r="B1419" t="s">
        <v>47</v>
      </c>
      <c r="C1419" t="s">
        <v>18</v>
      </c>
    </row>
    <row r="1420" spans="1:3" x14ac:dyDescent="0.35">
      <c r="A1420" t="s">
        <v>1885</v>
      </c>
      <c r="B1420" t="s">
        <v>47</v>
      </c>
      <c r="C1420" t="s">
        <v>18</v>
      </c>
    </row>
    <row r="1421" spans="1:3" x14ac:dyDescent="0.35">
      <c r="A1421" t="s">
        <v>1883</v>
      </c>
      <c r="B1421" t="s">
        <v>47</v>
      </c>
      <c r="C1421" t="s">
        <v>18</v>
      </c>
    </row>
    <row r="1422" spans="1:3" x14ac:dyDescent="0.35">
      <c r="A1422" t="s">
        <v>1881</v>
      </c>
      <c r="B1422" t="s">
        <v>47</v>
      </c>
      <c r="C1422" t="s">
        <v>18</v>
      </c>
    </row>
    <row r="1423" spans="1:3" x14ac:dyDescent="0.35">
      <c r="A1423" t="s">
        <v>1879</v>
      </c>
      <c r="B1423" t="s">
        <v>18</v>
      </c>
      <c r="C1423" t="s">
        <v>18</v>
      </c>
    </row>
    <row r="1424" spans="1:3" x14ac:dyDescent="0.35">
      <c r="A1424" t="s">
        <v>1877</v>
      </c>
      <c r="B1424" t="s">
        <v>18</v>
      </c>
      <c r="C1424" t="s">
        <v>18</v>
      </c>
    </row>
    <row r="1425" spans="1:3" x14ac:dyDescent="0.35">
      <c r="A1425" t="s">
        <v>1875</v>
      </c>
      <c r="B1425" t="s">
        <v>18</v>
      </c>
      <c r="C1425" t="s">
        <v>18</v>
      </c>
    </row>
    <row r="1426" spans="1:3" x14ac:dyDescent="0.35">
      <c r="A1426" t="s">
        <v>1873</v>
      </c>
      <c r="B1426" t="s">
        <v>18</v>
      </c>
      <c r="C1426" t="s">
        <v>18</v>
      </c>
    </row>
    <row r="1427" spans="1:3" x14ac:dyDescent="0.35">
      <c r="A1427" t="s">
        <v>1871</v>
      </c>
      <c r="B1427" t="s">
        <v>18</v>
      </c>
      <c r="C1427" t="s">
        <v>18</v>
      </c>
    </row>
    <row r="1428" spans="1:3" x14ac:dyDescent="0.35">
      <c r="A1428" t="s">
        <v>1869</v>
      </c>
      <c r="B1428" t="s">
        <v>18</v>
      </c>
      <c r="C1428" t="s">
        <v>18</v>
      </c>
    </row>
    <row r="1429" spans="1:3" x14ac:dyDescent="0.35">
      <c r="A1429" t="s">
        <v>1867</v>
      </c>
      <c r="B1429" t="s">
        <v>18</v>
      </c>
      <c r="C1429" t="s">
        <v>18</v>
      </c>
    </row>
    <row r="1430" spans="1:3" x14ac:dyDescent="0.35">
      <c r="A1430" t="s">
        <v>1865</v>
      </c>
      <c r="B1430" t="s">
        <v>47</v>
      </c>
      <c r="C1430" t="s">
        <v>18</v>
      </c>
    </row>
    <row r="1431" spans="1:3" x14ac:dyDescent="0.35">
      <c r="A1431" t="s">
        <v>1863</v>
      </c>
      <c r="B1431" t="s">
        <v>18</v>
      </c>
      <c r="C1431" t="s">
        <v>18</v>
      </c>
    </row>
    <row r="1432" spans="1:3" x14ac:dyDescent="0.35">
      <c r="A1432" t="s">
        <v>1861</v>
      </c>
      <c r="B1432" t="s">
        <v>18</v>
      </c>
      <c r="C1432" t="s">
        <v>18</v>
      </c>
    </row>
    <row r="1433" spans="1:3" x14ac:dyDescent="0.35">
      <c r="A1433" t="s">
        <v>1859</v>
      </c>
      <c r="B1433" t="s">
        <v>47</v>
      </c>
      <c r="C1433" t="s">
        <v>18</v>
      </c>
    </row>
    <row r="1434" spans="1:3" x14ac:dyDescent="0.35">
      <c r="A1434" t="s">
        <v>1857</v>
      </c>
      <c r="B1434" t="s">
        <v>18</v>
      </c>
      <c r="C1434" t="s">
        <v>18</v>
      </c>
    </row>
    <row r="1435" spans="1:3" x14ac:dyDescent="0.35">
      <c r="A1435" t="s">
        <v>1855</v>
      </c>
      <c r="B1435" t="s">
        <v>47</v>
      </c>
      <c r="C1435" t="s">
        <v>18</v>
      </c>
    </row>
    <row r="1436" spans="1:3" x14ac:dyDescent="0.35">
      <c r="A1436" t="s">
        <v>1853</v>
      </c>
      <c r="B1436" t="s">
        <v>47</v>
      </c>
      <c r="C1436" t="s">
        <v>18</v>
      </c>
    </row>
    <row r="1437" spans="1:3" x14ac:dyDescent="0.35">
      <c r="A1437" t="s">
        <v>1851</v>
      </c>
      <c r="B1437" t="s">
        <v>18</v>
      </c>
      <c r="C1437" t="s">
        <v>18</v>
      </c>
    </row>
    <row r="1438" spans="1:3" x14ac:dyDescent="0.35">
      <c r="A1438" t="s">
        <v>1849</v>
      </c>
      <c r="B1438" t="s">
        <v>18</v>
      </c>
      <c r="C1438" t="s">
        <v>18</v>
      </c>
    </row>
    <row r="1439" spans="1:3" x14ac:dyDescent="0.35">
      <c r="A1439" t="s">
        <v>1847</v>
      </c>
      <c r="B1439" t="s">
        <v>18</v>
      </c>
      <c r="C1439" t="s">
        <v>18</v>
      </c>
    </row>
    <row r="1440" spans="1:3" x14ac:dyDescent="0.35">
      <c r="A1440" t="s">
        <v>1845</v>
      </c>
      <c r="B1440" t="s">
        <v>18</v>
      </c>
      <c r="C1440" t="s">
        <v>18</v>
      </c>
    </row>
    <row r="1441" spans="1:3" x14ac:dyDescent="0.35">
      <c r="A1441" t="s">
        <v>1843</v>
      </c>
      <c r="B1441" t="s">
        <v>47</v>
      </c>
      <c r="C1441" t="s">
        <v>18</v>
      </c>
    </row>
    <row r="1442" spans="1:3" x14ac:dyDescent="0.35">
      <c r="A1442" t="s">
        <v>1841</v>
      </c>
      <c r="B1442" t="s">
        <v>18</v>
      </c>
      <c r="C1442" t="s">
        <v>18</v>
      </c>
    </row>
    <row r="1443" spans="1:3" x14ac:dyDescent="0.35">
      <c r="A1443" t="s">
        <v>1839</v>
      </c>
      <c r="B1443" t="s">
        <v>18</v>
      </c>
      <c r="C1443" t="s">
        <v>18</v>
      </c>
    </row>
    <row r="1444" spans="1:3" x14ac:dyDescent="0.35">
      <c r="A1444" t="s">
        <v>1837</v>
      </c>
      <c r="B1444" t="s">
        <v>18</v>
      </c>
      <c r="C1444" t="s">
        <v>18</v>
      </c>
    </row>
    <row r="1445" spans="1:3" x14ac:dyDescent="0.35">
      <c r="A1445" t="s">
        <v>1835</v>
      </c>
      <c r="B1445" t="s">
        <v>18</v>
      </c>
      <c r="C1445" t="s">
        <v>18</v>
      </c>
    </row>
    <row r="1446" spans="1:3" x14ac:dyDescent="0.35">
      <c r="A1446" t="s">
        <v>1833</v>
      </c>
      <c r="B1446" t="s">
        <v>18</v>
      </c>
      <c r="C1446" t="s">
        <v>18</v>
      </c>
    </row>
    <row r="1447" spans="1:3" x14ac:dyDescent="0.35">
      <c r="A1447" t="s">
        <v>1831</v>
      </c>
      <c r="B1447" t="s">
        <v>18</v>
      </c>
      <c r="C1447" t="s">
        <v>18</v>
      </c>
    </row>
    <row r="1448" spans="1:3" x14ac:dyDescent="0.35">
      <c r="A1448" t="s">
        <v>1829</v>
      </c>
      <c r="B1448" t="s">
        <v>18</v>
      </c>
      <c r="C1448" t="s">
        <v>18</v>
      </c>
    </row>
    <row r="1449" spans="1:3" x14ac:dyDescent="0.35">
      <c r="A1449" t="s">
        <v>1827</v>
      </c>
      <c r="B1449" t="s">
        <v>18</v>
      </c>
      <c r="C1449" t="s">
        <v>18</v>
      </c>
    </row>
    <row r="1450" spans="1:3" x14ac:dyDescent="0.35">
      <c r="A1450" t="s">
        <v>1825</v>
      </c>
      <c r="B1450" t="s">
        <v>47</v>
      </c>
      <c r="C1450" t="s">
        <v>18</v>
      </c>
    </row>
    <row r="1451" spans="1:3" x14ac:dyDescent="0.35">
      <c r="A1451" t="s">
        <v>1823</v>
      </c>
      <c r="B1451" t="s">
        <v>47</v>
      </c>
      <c r="C1451" t="s">
        <v>18</v>
      </c>
    </row>
    <row r="1452" spans="1:3" x14ac:dyDescent="0.35">
      <c r="A1452" t="s">
        <v>1821</v>
      </c>
      <c r="B1452" t="s">
        <v>47</v>
      </c>
      <c r="C1452" t="s">
        <v>18</v>
      </c>
    </row>
    <row r="1453" spans="1:3" x14ac:dyDescent="0.35">
      <c r="A1453" t="s">
        <v>1819</v>
      </c>
      <c r="B1453" t="s">
        <v>47</v>
      </c>
      <c r="C1453" t="s">
        <v>18</v>
      </c>
    </row>
    <row r="1454" spans="1:3" x14ac:dyDescent="0.35">
      <c r="A1454" t="s">
        <v>1817</v>
      </c>
      <c r="B1454" t="s">
        <v>18</v>
      </c>
      <c r="C1454" t="s">
        <v>18</v>
      </c>
    </row>
    <row r="1455" spans="1:3" x14ac:dyDescent="0.35">
      <c r="A1455" t="s">
        <v>1815</v>
      </c>
      <c r="B1455" t="s">
        <v>47</v>
      </c>
      <c r="C1455" t="s">
        <v>18</v>
      </c>
    </row>
    <row r="1456" spans="1:3" x14ac:dyDescent="0.35">
      <c r="A1456" t="s">
        <v>1813</v>
      </c>
      <c r="B1456" t="s">
        <v>47</v>
      </c>
      <c r="C1456" t="s">
        <v>18</v>
      </c>
    </row>
    <row r="1457" spans="1:3" x14ac:dyDescent="0.35">
      <c r="A1457" t="s">
        <v>1811</v>
      </c>
      <c r="B1457" t="s">
        <v>18</v>
      </c>
      <c r="C1457" t="s">
        <v>18</v>
      </c>
    </row>
    <row r="1458" spans="1:3" x14ac:dyDescent="0.35">
      <c r="A1458" t="s">
        <v>1809</v>
      </c>
      <c r="B1458" t="s">
        <v>47</v>
      </c>
      <c r="C1458" t="s">
        <v>18</v>
      </c>
    </row>
    <row r="1459" spans="1:3" x14ac:dyDescent="0.35">
      <c r="A1459" t="s">
        <v>1807</v>
      </c>
      <c r="B1459" t="s">
        <v>47</v>
      </c>
      <c r="C1459" t="s">
        <v>18</v>
      </c>
    </row>
    <row r="1460" spans="1:3" x14ac:dyDescent="0.35">
      <c r="A1460" t="s">
        <v>1805</v>
      </c>
      <c r="B1460" t="s">
        <v>18</v>
      </c>
      <c r="C1460" t="s">
        <v>18</v>
      </c>
    </row>
    <row r="1461" spans="1:3" x14ac:dyDescent="0.35">
      <c r="A1461" t="s">
        <v>1803</v>
      </c>
      <c r="B1461" t="s">
        <v>18</v>
      </c>
      <c r="C1461" t="s">
        <v>18</v>
      </c>
    </row>
    <row r="1462" spans="1:3" x14ac:dyDescent="0.35">
      <c r="A1462" t="s">
        <v>1801</v>
      </c>
      <c r="B1462" t="s">
        <v>47</v>
      </c>
      <c r="C1462" t="s">
        <v>18</v>
      </c>
    </row>
    <row r="1463" spans="1:3" x14ac:dyDescent="0.35">
      <c r="A1463" t="s">
        <v>1799</v>
      </c>
      <c r="B1463" t="s">
        <v>47</v>
      </c>
      <c r="C1463" t="s">
        <v>18</v>
      </c>
    </row>
    <row r="1464" spans="1:3" x14ac:dyDescent="0.35">
      <c r="A1464" t="s">
        <v>1797</v>
      </c>
      <c r="B1464" t="s">
        <v>18</v>
      </c>
      <c r="C1464" t="s">
        <v>18</v>
      </c>
    </row>
    <row r="1465" spans="1:3" x14ac:dyDescent="0.35">
      <c r="A1465" t="s">
        <v>1795</v>
      </c>
      <c r="B1465" t="s">
        <v>18</v>
      </c>
      <c r="C1465" t="s">
        <v>18</v>
      </c>
    </row>
    <row r="1466" spans="1:3" x14ac:dyDescent="0.35">
      <c r="A1466" t="s">
        <v>1793</v>
      </c>
      <c r="B1466" t="s">
        <v>47</v>
      </c>
      <c r="C1466" t="s">
        <v>18</v>
      </c>
    </row>
    <row r="1467" spans="1:3" x14ac:dyDescent="0.35">
      <c r="A1467" t="s">
        <v>1791</v>
      </c>
      <c r="B1467" t="s">
        <v>18</v>
      </c>
      <c r="C1467" t="s">
        <v>18</v>
      </c>
    </row>
    <row r="1468" spans="1:3" x14ac:dyDescent="0.35">
      <c r="A1468" t="s">
        <v>1789</v>
      </c>
      <c r="B1468" t="s">
        <v>18</v>
      </c>
      <c r="C1468" t="s">
        <v>18</v>
      </c>
    </row>
    <row r="1469" spans="1:3" x14ac:dyDescent="0.35">
      <c r="A1469" t="s">
        <v>1787</v>
      </c>
      <c r="B1469" t="s">
        <v>18</v>
      </c>
      <c r="C1469" t="s">
        <v>18</v>
      </c>
    </row>
    <row r="1470" spans="1:3" x14ac:dyDescent="0.35">
      <c r="A1470" t="s">
        <v>1785</v>
      </c>
      <c r="B1470" t="s">
        <v>18</v>
      </c>
      <c r="C1470" t="s">
        <v>18</v>
      </c>
    </row>
    <row r="1471" spans="1:3" x14ac:dyDescent="0.35">
      <c r="A1471" t="s">
        <v>1783</v>
      </c>
      <c r="B1471" t="s">
        <v>47</v>
      </c>
      <c r="C1471" t="s">
        <v>18</v>
      </c>
    </row>
    <row r="1472" spans="1:3" x14ac:dyDescent="0.35">
      <c r="A1472" t="s">
        <v>1781</v>
      </c>
      <c r="B1472" t="s">
        <v>18</v>
      </c>
      <c r="C1472" t="s">
        <v>18</v>
      </c>
    </row>
    <row r="1473" spans="1:3" x14ac:dyDescent="0.35">
      <c r="A1473" t="s">
        <v>1779</v>
      </c>
      <c r="B1473" t="s">
        <v>18</v>
      </c>
      <c r="C1473" t="s">
        <v>18</v>
      </c>
    </row>
    <row r="1474" spans="1:3" x14ac:dyDescent="0.35">
      <c r="A1474" t="s">
        <v>1777</v>
      </c>
      <c r="B1474" t="s">
        <v>18</v>
      </c>
      <c r="C1474" t="s">
        <v>18</v>
      </c>
    </row>
    <row r="1475" spans="1:3" x14ac:dyDescent="0.35">
      <c r="A1475" t="s">
        <v>1775</v>
      </c>
      <c r="B1475" t="s">
        <v>47</v>
      </c>
      <c r="C1475" t="s">
        <v>18</v>
      </c>
    </row>
    <row r="1476" spans="1:3" x14ac:dyDescent="0.35">
      <c r="A1476" t="s">
        <v>1773</v>
      </c>
      <c r="B1476" t="s">
        <v>18</v>
      </c>
      <c r="C1476" t="s">
        <v>18</v>
      </c>
    </row>
    <row r="1477" spans="1:3" x14ac:dyDescent="0.35">
      <c r="A1477" t="s">
        <v>1771</v>
      </c>
      <c r="B1477" t="s">
        <v>18</v>
      </c>
      <c r="C1477" t="s">
        <v>18</v>
      </c>
    </row>
    <row r="1478" spans="1:3" x14ac:dyDescent="0.35">
      <c r="A1478" t="s">
        <v>1769</v>
      </c>
      <c r="B1478" t="s">
        <v>18</v>
      </c>
      <c r="C1478" t="s">
        <v>18</v>
      </c>
    </row>
    <row r="1479" spans="1:3" x14ac:dyDescent="0.35">
      <c r="A1479" t="s">
        <v>1767</v>
      </c>
      <c r="B1479" t="s">
        <v>18</v>
      </c>
      <c r="C1479" t="s">
        <v>18</v>
      </c>
    </row>
    <row r="1480" spans="1:3" x14ac:dyDescent="0.35">
      <c r="A1480" t="s">
        <v>1765</v>
      </c>
      <c r="B1480" t="s">
        <v>18</v>
      </c>
      <c r="C1480" t="s">
        <v>18</v>
      </c>
    </row>
    <row r="1481" spans="1:3" x14ac:dyDescent="0.35">
      <c r="A1481" t="s">
        <v>1763</v>
      </c>
      <c r="B1481" t="s">
        <v>18</v>
      </c>
      <c r="C1481" t="s">
        <v>18</v>
      </c>
    </row>
    <row r="1482" spans="1:3" x14ac:dyDescent="0.35">
      <c r="A1482" t="s">
        <v>1761</v>
      </c>
      <c r="B1482" t="s">
        <v>18</v>
      </c>
      <c r="C1482" t="s">
        <v>18</v>
      </c>
    </row>
    <row r="1483" spans="1:3" x14ac:dyDescent="0.35">
      <c r="A1483" t="s">
        <v>1759</v>
      </c>
      <c r="B1483" t="s">
        <v>18</v>
      </c>
      <c r="C1483" t="s">
        <v>18</v>
      </c>
    </row>
    <row r="1484" spans="1:3" x14ac:dyDescent="0.35">
      <c r="A1484" t="s">
        <v>1757</v>
      </c>
      <c r="B1484" t="s">
        <v>18</v>
      </c>
      <c r="C1484" t="s">
        <v>18</v>
      </c>
    </row>
    <row r="1485" spans="1:3" x14ac:dyDescent="0.35">
      <c r="A1485" t="s">
        <v>1755</v>
      </c>
      <c r="B1485" t="s">
        <v>18</v>
      </c>
      <c r="C1485" t="s">
        <v>18</v>
      </c>
    </row>
    <row r="1486" spans="1:3" x14ac:dyDescent="0.35">
      <c r="A1486" t="s">
        <v>1753</v>
      </c>
      <c r="B1486" t="s">
        <v>18</v>
      </c>
      <c r="C1486" t="s">
        <v>18</v>
      </c>
    </row>
    <row r="1487" spans="1:3" x14ac:dyDescent="0.35">
      <c r="A1487" t="s">
        <v>1751</v>
      </c>
      <c r="B1487" t="s">
        <v>18</v>
      </c>
      <c r="C1487" t="s">
        <v>18</v>
      </c>
    </row>
    <row r="1488" spans="1:3" x14ac:dyDescent="0.35">
      <c r="A1488" t="s">
        <v>1749</v>
      </c>
      <c r="B1488" t="s">
        <v>18</v>
      </c>
      <c r="C1488" t="s">
        <v>18</v>
      </c>
    </row>
    <row r="1489" spans="1:3" x14ac:dyDescent="0.35">
      <c r="A1489" t="s">
        <v>1747</v>
      </c>
      <c r="B1489" t="s">
        <v>47</v>
      </c>
      <c r="C1489" t="s">
        <v>18</v>
      </c>
    </row>
    <row r="1490" spans="1:3" x14ac:dyDescent="0.35">
      <c r="A1490" t="s">
        <v>1745</v>
      </c>
      <c r="B1490" t="s">
        <v>18</v>
      </c>
      <c r="C1490" t="s">
        <v>18</v>
      </c>
    </row>
    <row r="1491" spans="1:3" x14ac:dyDescent="0.35">
      <c r="A1491" t="s">
        <v>1743</v>
      </c>
      <c r="B1491" t="s">
        <v>47</v>
      </c>
      <c r="C1491" t="s">
        <v>18</v>
      </c>
    </row>
    <row r="1492" spans="1:3" x14ac:dyDescent="0.35">
      <c r="A1492" t="s">
        <v>1741</v>
      </c>
      <c r="B1492" t="s">
        <v>18</v>
      </c>
      <c r="C1492" t="s">
        <v>18</v>
      </c>
    </row>
    <row r="1493" spans="1:3" x14ac:dyDescent="0.35">
      <c r="A1493" t="s">
        <v>1739</v>
      </c>
      <c r="B1493" t="s">
        <v>18</v>
      </c>
      <c r="C1493" t="s">
        <v>18</v>
      </c>
    </row>
    <row r="1494" spans="1:3" x14ac:dyDescent="0.35">
      <c r="A1494" t="s">
        <v>1737</v>
      </c>
      <c r="B1494" t="s">
        <v>47</v>
      </c>
      <c r="C1494" t="s">
        <v>18</v>
      </c>
    </row>
    <row r="1495" spans="1:3" x14ac:dyDescent="0.35">
      <c r="A1495" t="s">
        <v>1735</v>
      </c>
      <c r="B1495" t="s">
        <v>47</v>
      </c>
      <c r="C1495" t="s">
        <v>18</v>
      </c>
    </row>
    <row r="1496" spans="1:3" x14ac:dyDescent="0.35">
      <c r="A1496" t="s">
        <v>1733</v>
      </c>
      <c r="B1496" t="s">
        <v>18</v>
      </c>
      <c r="C1496" t="s">
        <v>18</v>
      </c>
    </row>
    <row r="1497" spans="1:3" x14ac:dyDescent="0.35">
      <c r="A1497" t="s">
        <v>1731</v>
      </c>
      <c r="B1497" t="s">
        <v>18</v>
      </c>
      <c r="C1497" t="s">
        <v>18</v>
      </c>
    </row>
    <row r="1498" spans="1:3" x14ac:dyDescent="0.35">
      <c r="A1498" t="s">
        <v>1729</v>
      </c>
      <c r="B1498" t="s">
        <v>18</v>
      </c>
      <c r="C1498" t="s">
        <v>18</v>
      </c>
    </row>
    <row r="1499" spans="1:3" x14ac:dyDescent="0.35">
      <c r="A1499" t="s">
        <v>1727</v>
      </c>
      <c r="B1499" t="s">
        <v>18</v>
      </c>
      <c r="C1499" t="s">
        <v>18</v>
      </c>
    </row>
    <row r="1500" spans="1:3" x14ac:dyDescent="0.35">
      <c r="A1500" t="s">
        <v>1725</v>
      </c>
      <c r="B1500" t="s">
        <v>18</v>
      </c>
      <c r="C1500" t="s">
        <v>18</v>
      </c>
    </row>
    <row r="1501" spans="1:3" x14ac:dyDescent="0.35">
      <c r="A1501" t="s">
        <v>1723</v>
      </c>
      <c r="B1501" t="s">
        <v>18</v>
      </c>
      <c r="C1501" t="s">
        <v>18</v>
      </c>
    </row>
    <row r="1502" spans="1:3" x14ac:dyDescent="0.35">
      <c r="A1502" t="s">
        <v>1721</v>
      </c>
      <c r="B1502" t="s">
        <v>18</v>
      </c>
      <c r="C1502" t="s">
        <v>18</v>
      </c>
    </row>
    <row r="1503" spans="1:3" x14ac:dyDescent="0.35">
      <c r="A1503" t="s">
        <v>1719</v>
      </c>
      <c r="B1503" t="s">
        <v>47</v>
      </c>
      <c r="C1503" t="s">
        <v>18</v>
      </c>
    </row>
    <row r="1504" spans="1:3" x14ac:dyDescent="0.35">
      <c r="A1504" t="s">
        <v>1717</v>
      </c>
      <c r="B1504" t="s">
        <v>18</v>
      </c>
      <c r="C1504" t="s">
        <v>18</v>
      </c>
    </row>
    <row r="1505" spans="1:3" x14ac:dyDescent="0.35">
      <c r="A1505" t="s">
        <v>1715</v>
      </c>
      <c r="B1505" t="s">
        <v>47</v>
      </c>
      <c r="C1505" t="s">
        <v>18</v>
      </c>
    </row>
    <row r="1506" spans="1:3" x14ac:dyDescent="0.35">
      <c r="A1506" t="s">
        <v>1713</v>
      </c>
      <c r="B1506" t="s">
        <v>47</v>
      </c>
      <c r="C1506" t="s">
        <v>18</v>
      </c>
    </row>
    <row r="1507" spans="1:3" x14ac:dyDescent="0.35">
      <c r="A1507" t="s">
        <v>1711</v>
      </c>
      <c r="B1507" t="s">
        <v>18</v>
      </c>
      <c r="C1507" t="s">
        <v>18</v>
      </c>
    </row>
    <row r="1508" spans="1:3" x14ac:dyDescent="0.35">
      <c r="A1508" t="s">
        <v>1709</v>
      </c>
      <c r="B1508" t="s">
        <v>47</v>
      </c>
      <c r="C1508" t="s">
        <v>18</v>
      </c>
    </row>
    <row r="1509" spans="1:3" x14ac:dyDescent="0.35">
      <c r="A1509" t="s">
        <v>1707</v>
      </c>
      <c r="B1509" t="s">
        <v>18</v>
      </c>
      <c r="C1509" t="s">
        <v>18</v>
      </c>
    </row>
    <row r="1510" spans="1:3" x14ac:dyDescent="0.35">
      <c r="A1510" t="s">
        <v>1705</v>
      </c>
      <c r="B1510" t="s">
        <v>18</v>
      </c>
      <c r="C1510" t="s">
        <v>18</v>
      </c>
    </row>
    <row r="1511" spans="1:3" x14ac:dyDescent="0.35">
      <c r="A1511" t="s">
        <v>1703</v>
      </c>
      <c r="B1511" t="s">
        <v>18</v>
      </c>
      <c r="C1511" t="s">
        <v>18</v>
      </c>
    </row>
    <row r="1512" spans="1:3" x14ac:dyDescent="0.35">
      <c r="A1512" t="s">
        <v>1701</v>
      </c>
      <c r="B1512" t="s">
        <v>18</v>
      </c>
      <c r="C1512" t="s">
        <v>18</v>
      </c>
    </row>
    <row r="1513" spans="1:3" x14ac:dyDescent="0.35">
      <c r="A1513" t="s">
        <v>1699</v>
      </c>
      <c r="B1513" t="s">
        <v>18</v>
      </c>
      <c r="C1513" t="s">
        <v>18</v>
      </c>
    </row>
    <row r="1514" spans="1:3" x14ac:dyDescent="0.35">
      <c r="A1514" t="s">
        <v>1697</v>
      </c>
      <c r="B1514" t="s">
        <v>47</v>
      </c>
      <c r="C1514" t="s">
        <v>18</v>
      </c>
    </row>
    <row r="1515" spans="1:3" x14ac:dyDescent="0.35">
      <c r="A1515" t="s">
        <v>1695</v>
      </c>
      <c r="B1515" t="s">
        <v>18</v>
      </c>
      <c r="C1515" t="s">
        <v>18</v>
      </c>
    </row>
    <row r="1516" spans="1:3" x14ac:dyDescent="0.35">
      <c r="A1516" t="s">
        <v>1693</v>
      </c>
      <c r="B1516" t="s">
        <v>47</v>
      </c>
      <c r="C1516" t="s">
        <v>18</v>
      </c>
    </row>
    <row r="1517" spans="1:3" x14ac:dyDescent="0.35">
      <c r="A1517" t="s">
        <v>1691</v>
      </c>
      <c r="B1517" t="s">
        <v>18</v>
      </c>
      <c r="C1517" t="s">
        <v>18</v>
      </c>
    </row>
    <row r="1518" spans="1:3" x14ac:dyDescent="0.35">
      <c r="A1518" t="s">
        <v>1689</v>
      </c>
      <c r="B1518" t="s">
        <v>47</v>
      </c>
      <c r="C1518" t="s">
        <v>18</v>
      </c>
    </row>
    <row r="1519" spans="1:3" x14ac:dyDescent="0.35">
      <c r="A1519" t="s">
        <v>1687</v>
      </c>
      <c r="B1519" t="s">
        <v>47</v>
      </c>
      <c r="C1519" t="s">
        <v>18</v>
      </c>
    </row>
    <row r="1520" spans="1:3" x14ac:dyDescent="0.35">
      <c r="A1520" t="s">
        <v>1685</v>
      </c>
      <c r="B1520" t="s">
        <v>47</v>
      </c>
      <c r="C1520" t="s">
        <v>18</v>
      </c>
    </row>
    <row r="1521" spans="1:3" x14ac:dyDescent="0.35">
      <c r="A1521" t="s">
        <v>1683</v>
      </c>
      <c r="B1521" t="s">
        <v>47</v>
      </c>
      <c r="C1521" t="s">
        <v>18</v>
      </c>
    </row>
    <row r="1522" spans="1:3" x14ac:dyDescent="0.35">
      <c r="A1522" t="s">
        <v>1681</v>
      </c>
      <c r="B1522" t="s">
        <v>47</v>
      </c>
      <c r="C1522" t="s">
        <v>18</v>
      </c>
    </row>
    <row r="1523" spans="1:3" x14ac:dyDescent="0.35">
      <c r="A1523" t="s">
        <v>1679</v>
      </c>
      <c r="B1523" t="s">
        <v>47</v>
      </c>
      <c r="C1523" t="s">
        <v>18</v>
      </c>
    </row>
    <row r="1524" spans="1:3" x14ac:dyDescent="0.35">
      <c r="A1524" t="s">
        <v>1677</v>
      </c>
      <c r="B1524" t="s">
        <v>47</v>
      </c>
      <c r="C1524" t="s">
        <v>18</v>
      </c>
    </row>
    <row r="1525" spans="1:3" x14ac:dyDescent="0.35">
      <c r="A1525" t="s">
        <v>1675</v>
      </c>
      <c r="B1525" t="s">
        <v>47</v>
      </c>
      <c r="C1525" t="s">
        <v>18</v>
      </c>
    </row>
    <row r="1526" spans="1:3" x14ac:dyDescent="0.35">
      <c r="A1526" t="s">
        <v>1673</v>
      </c>
      <c r="B1526" t="s">
        <v>18</v>
      </c>
      <c r="C1526" t="s">
        <v>18</v>
      </c>
    </row>
    <row r="1527" spans="1:3" x14ac:dyDescent="0.35">
      <c r="A1527" t="s">
        <v>1671</v>
      </c>
      <c r="B1527" t="s">
        <v>18</v>
      </c>
      <c r="C1527" t="s">
        <v>18</v>
      </c>
    </row>
    <row r="1528" spans="1:3" x14ac:dyDescent="0.35">
      <c r="A1528" t="s">
        <v>1669</v>
      </c>
      <c r="B1528" t="s">
        <v>18</v>
      </c>
      <c r="C1528" t="s">
        <v>18</v>
      </c>
    </row>
    <row r="1529" spans="1:3" x14ac:dyDescent="0.35">
      <c r="A1529" t="s">
        <v>1667</v>
      </c>
      <c r="B1529" t="s">
        <v>47</v>
      </c>
      <c r="C1529" t="s">
        <v>18</v>
      </c>
    </row>
    <row r="1530" spans="1:3" x14ac:dyDescent="0.35">
      <c r="A1530" t="s">
        <v>1665</v>
      </c>
      <c r="B1530" t="s">
        <v>18</v>
      </c>
      <c r="C1530" t="s">
        <v>18</v>
      </c>
    </row>
    <row r="1531" spans="1:3" x14ac:dyDescent="0.35">
      <c r="A1531" t="s">
        <v>1663</v>
      </c>
      <c r="B1531" t="s">
        <v>18</v>
      </c>
      <c r="C1531" t="s">
        <v>18</v>
      </c>
    </row>
    <row r="1532" spans="1:3" x14ac:dyDescent="0.35">
      <c r="A1532" t="s">
        <v>1661</v>
      </c>
      <c r="B1532" t="s">
        <v>47</v>
      </c>
      <c r="C1532" t="s">
        <v>18</v>
      </c>
    </row>
    <row r="1533" spans="1:3" x14ac:dyDescent="0.35">
      <c r="A1533" t="s">
        <v>1659</v>
      </c>
      <c r="B1533" t="s">
        <v>18</v>
      </c>
      <c r="C1533" t="s">
        <v>18</v>
      </c>
    </row>
    <row r="1534" spans="1:3" x14ac:dyDescent="0.35">
      <c r="A1534" t="s">
        <v>1657</v>
      </c>
      <c r="B1534" t="s">
        <v>47</v>
      </c>
      <c r="C1534" t="s">
        <v>18</v>
      </c>
    </row>
    <row r="1535" spans="1:3" x14ac:dyDescent="0.35">
      <c r="A1535" t="s">
        <v>1655</v>
      </c>
      <c r="B1535" t="s">
        <v>18</v>
      </c>
      <c r="C1535" t="s">
        <v>18</v>
      </c>
    </row>
    <row r="1536" spans="1:3" x14ac:dyDescent="0.35">
      <c r="A1536" t="s">
        <v>1653</v>
      </c>
      <c r="B1536" t="s">
        <v>18</v>
      </c>
      <c r="C1536" t="s">
        <v>18</v>
      </c>
    </row>
    <row r="1537" spans="1:3" x14ac:dyDescent="0.35">
      <c r="A1537" t="s">
        <v>1651</v>
      </c>
      <c r="B1537" t="s">
        <v>18</v>
      </c>
      <c r="C1537" t="s">
        <v>18</v>
      </c>
    </row>
    <row r="1538" spans="1:3" x14ac:dyDescent="0.35">
      <c r="A1538" t="s">
        <v>1649</v>
      </c>
      <c r="B1538" t="s">
        <v>47</v>
      </c>
      <c r="C1538" t="s">
        <v>18</v>
      </c>
    </row>
    <row r="1539" spans="1:3" x14ac:dyDescent="0.35">
      <c r="A1539" t="s">
        <v>1647</v>
      </c>
      <c r="B1539" t="s">
        <v>18</v>
      </c>
      <c r="C1539" t="s">
        <v>18</v>
      </c>
    </row>
    <row r="1540" spans="1:3" x14ac:dyDescent="0.35">
      <c r="A1540" t="s">
        <v>1645</v>
      </c>
      <c r="B1540" t="s">
        <v>18</v>
      </c>
      <c r="C1540" t="s">
        <v>18</v>
      </c>
    </row>
    <row r="1541" spans="1:3" x14ac:dyDescent="0.35">
      <c r="A1541" t="s">
        <v>1643</v>
      </c>
      <c r="B1541" t="s">
        <v>18</v>
      </c>
      <c r="C1541" t="s">
        <v>18</v>
      </c>
    </row>
    <row r="1542" spans="1:3" x14ac:dyDescent="0.35">
      <c r="A1542" t="s">
        <v>1641</v>
      </c>
      <c r="B1542" t="s">
        <v>18</v>
      </c>
      <c r="C1542" t="s">
        <v>18</v>
      </c>
    </row>
    <row r="1543" spans="1:3" x14ac:dyDescent="0.35">
      <c r="A1543" t="s">
        <v>1639</v>
      </c>
      <c r="B1543" t="s">
        <v>18</v>
      </c>
      <c r="C1543" t="s">
        <v>18</v>
      </c>
    </row>
    <row r="1544" spans="1:3" x14ac:dyDescent="0.35">
      <c r="A1544" t="s">
        <v>1637</v>
      </c>
      <c r="B1544" t="s">
        <v>18</v>
      </c>
      <c r="C1544" t="s">
        <v>18</v>
      </c>
    </row>
    <row r="1545" spans="1:3" x14ac:dyDescent="0.35">
      <c r="A1545" t="s">
        <v>1635</v>
      </c>
      <c r="B1545" t="s">
        <v>18</v>
      </c>
      <c r="C1545" t="s">
        <v>18</v>
      </c>
    </row>
    <row r="1546" spans="1:3" x14ac:dyDescent="0.35">
      <c r="A1546" t="s">
        <v>1633</v>
      </c>
      <c r="B1546" t="s">
        <v>18</v>
      </c>
      <c r="C1546" t="s">
        <v>18</v>
      </c>
    </row>
    <row r="1547" spans="1:3" x14ac:dyDescent="0.35">
      <c r="A1547" t="s">
        <v>1631</v>
      </c>
      <c r="B1547" t="s">
        <v>18</v>
      </c>
      <c r="C1547" t="s">
        <v>18</v>
      </c>
    </row>
    <row r="1548" spans="1:3" x14ac:dyDescent="0.35">
      <c r="A1548" t="s">
        <v>1629</v>
      </c>
      <c r="B1548" t="s">
        <v>47</v>
      </c>
      <c r="C1548" t="s">
        <v>18</v>
      </c>
    </row>
    <row r="1549" spans="1:3" x14ac:dyDescent="0.35">
      <c r="A1549" t="s">
        <v>1627</v>
      </c>
      <c r="B1549" t="s">
        <v>18</v>
      </c>
      <c r="C1549" t="s">
        <v>18</v>
      </c>
    </row>
    <row r="1550" spans="1:3" x14ac:dyDescent="0.35">
      <c r="A1550" t="s">
        <v>1625</v>
      </c>
      <c r="B1550" t="s">
        <v>18</v>
      </c>
      <c r="C1550" t="s">
        <v>18</v>
      </c>
    </row>
    <row r="1551" spans="1:3" x14ac:dyDescent="0.35">
      <c r="A1551" t="s">
        <v>1623</v>
      </c>
      <c r="B1551" t="s">
        <v>18</v>
      </c>
      <c r="C1551" t="s">
        <v>18</v>
      </c>
    </row>
    <row r="1552" spans="1:3" x14ac:dyDescent="0.35">
      <c r="A1552" t="s">
        <v>1621</v>
      </c>
      <c r="B1552" t="s">
        <v>47</v>
      </c>
      <c r="C1552" t="s">
        <v>18</v>
      </c>
    </row>
    <row r="1553" spans="1:3" x14ac:dyDescent="0.35">
      <c r="A1553" t="s">
        <v>1619</v>
      </c>
      <c r="B1553" t="s">
        <v>47</v>
      </c>
      <c r="C1553" t="s">
        <v>18</v>
      </c>
    </row>
    <row r="1554" spans="1:3" x14ac:dyDescent="0.35">
      <c r="A1554" t="s">
        <v>1617</v>
      </c>
      <c r="B1554" t="s">
        <v>18</v>
      </c>
      <c r="C1554" t="s">
        <v>18</v>
      </c>
    </row>
    <row r="1555" spans="1:3" x14ac:dyDescent="0.35">
      <c r="A1555" t="s">
        <v>1615</v>
      </c>
      <c r="B1555" t="s">
        <v>18</v>
      </c>
      <c r="C1555" t="s">
        <v>18</v>
      </c>
    </row>
    <row r="1556" spans="1:3" x14ac:dyDescent="0.35">
      <c r="A1556" t="s">
        <v>1613</v>
      </c>
      <c r="B1556" t="s">
        <v>47</v>
      </c>
      <c r="C1556" t="s">
        <v>18</v>
      </c>
    </row>
    <row r="1557" spans="1:3" x14ac:dyDescent="0.35">
      <c r="A1557" t="s">
        <v>1611</v>
      </c>
      <c r="B1557" t="s">
        <v>18</v>
      </c>
      <c r="C1557" t="s">
        <v>18</v>
      </c>
    </row>
    <row r="1558" spans="1:3" x14ac:dyDescent="0.35">
      <c r="A1558" t="s">
        <v>1609</v>
      </c>
      <c r="B1558" t="s">
        <v>18</v>
      </c>
      <c r="C1558" t="s">
        <v>18</v>
      </c>
    </row>
    <row r="1559" spans="1:3" x14ac:dyDescent="0.35">
      <c r="A1559" t="s">
        <v>1607</v>
      </c>
      <c r="B1559" t="s">
        <v>18</v>
      </c>
      <c r="C1559" t="s">
        <v>18</v>
      </c>
    </row>
    <row r="1560" spans="1:3" x14ac:dyDescent="0.35">
      <c r="A1560" t="s">
        <v>1605</v>
      </c>
      <c r="B1560" t="s">
        <v>47</v>
      </c>
      <c r="C1560" t="s">
        <v>18</v>
      </c>
    </row>
    <row r="1561" spans="1:3" x14ac:dyDescent="0.35">
      <c r="A1561" t="s">
        <v>1603</v>
      </c>
      <c r="B1561" t="s">
        <v>18</v>
      </c>
      <c r="C1561" t="s">
        <v>18</v>
      </c>
    </row>
    <row r="1562" spans="1:3" x14ac:dyDescent="0.35">
      <c r="A1562" t="s">
        <v>1601</v>
      </c>
      <c r="B1562" t="s">
        <v>47</v>
      </c>
      <c r="C1562" t="s">
        <v>18</v>
      </c>
    </row>
    <row r="1563" spans="1:3" x14ac:dyDescent="0.35">
      <c r="A1563" t="s">
        <v>1599</v>
      </c>
      <c r="B1563" t="s">
        <v>18</v>
      </c>
      <c r="C1563" t="s">
        <v>18</v>
      </c>
    </row>
    <row r="1564" spans="1:3" x14ac:dyDescent="0.35">
      <c r="A1564" t="s">
        <v>1597</v>
      </c>
      <c r="B1564" t="s">
        <v>18</v>
      </c>
      <c r="C1564" t="s">
        <v>18</v>
      </c>
    </row>
    <row r="1565" spans="1:3" x14ac:dyDescent="0.35">
      <c r="A1565" t="s">
        <v>1595</v>
      </c>
      <c r="B1565" t="s">
        <v>47</v>
      </c>
      <c r="C1565" t="s">
        <v>18</v>
      </c>
    </row>
    <row r="1566" spans="1:3" x14ac:dyDescent="0.35">
      <c r="A1566" t="s">
        <v>1593</v>
      </c>
      <c r="B1566" t="s">
        <v>47</v>
      </c>
      <c r="C1566" t="s">
        <v>18</v>
      </c>
    </row>
    <row r="1567" spans="1:3" x14ac:dyDescent="0.35">
      <c r="A1567" t="s">
        <v>1591</v>
      </c>
      <c r="B1567" t="s">
        <v>47</v>
      </c>
      <c r="C1567" t="s">
        <v>18</v>
      </c>
    </row>
    <row r="1568" spans="1:3" x14ac:dyDescent="0.35">
      <c r="A1568" t="s">
        <v>1589</v>
      </c>
      <c r="B1568" t="s">
        <v>18</v>
      </c>
      <c r="C1568" t="s">
        <v>18</v>
      </c>
    </row>
    <row r="1569" spans="1:3" x14ac:dyDescent="0.35">
      <c r="A1569" t="s">
        <v>1587</v>
      </c>
      <c r="B1569" t="s">
        <v>18</v>
      </c>
      <c r="C1569" t="s">
        <v>18</v>
      </c>
    </row>
    <row r="1570" spans="1:3" x14ac:dyDescent="0.35">
      <c r="A1570" t="s">
        <v>1585</v>
      </c>
      <c r="B1570" t="s">
        <v>47</v>
      </c>
      <c r="C1570" t="s">
        <v>18</v>
      </c>
    </row>
    <row r="1571" spans="1:3" x14ac:dyDescent="0.35">
      <c r="A1571" t="s">
        <v>1583</v>
      </c>
      <c r="B1571" t="s">
        <v>47</v>
      </c>
      <c r="C1571" t="s">
        <v>18</v>
      </c>
    </row>
    <row r="1572" spans="1:3" x14ac:dyDescent="0.35">
      <c r="A1572" t="s">
        <v>1581</v>
      </c>
      <c r="B1572" t="s">
        <v>18</v>
      </c>
      <c r="C1572" t="s">
        <v>18</v>
      </c>
    </row>
    <row r="1573" spans="1:3" x14ac:dyDescent="0.35">
      <c r="A1573" t="s">
        <v>1579</v>
      </c>
      <c r="B1573" t="s">
        <v>18</v>
      </c>
      <c r="C1573" t="s">
        <v>18</v>
      </c>
    </row>
    <row r="1574" spans="1:3" x14ac:dyDescent="0.35">
      <c r="A1574" t="s">
        <v>1577</v>
      </c>
      <c r="B1574" t="s">
        <v>47</v>
      </c>
      <c r="C1574" t="s">
        <v>18</v>
      </c>
    </row>
    <row r="1575" spans="1:3" x14ac:dyDescent="0.35">
      <c r="A1575" t="s">
        <v>1575</v>
      </c>
      <c r="B1575" t="s">
        <v>18</v>
      </c>
      <c r="C1575" t="s">
        <v>18</v>
      </c>
    </row>
    <row r="1576" spans="1:3" x14ac:dyDescent="0.35">
      <c r="A1576" t="s">
        <v>1573</v>
      </c>
      <c r="B1576" t="s">
        <v>47</v>
      </c>
      <c r="C1576" t="s">
        <v>18</v>
      </c>
    </row>
    <row r="1577" spans="1:3" x14ac:dyDescent="0.35">
      <c r="A1577" t="s">
        <v>1571</v>
      </c>
      <c r="B1577" t="s">
        <v>18</v>
      </c>
      <c r="C1577" t="s">
        <v>18</v>
      </c>
    </row>
    <row r="1578" spans="1:3" x14ac:dyDescent="0.35">
      <c r="A1578" t="s">
        <v>1569</v>
      </c>
      <c r="B1578" t="s">
        <v>47</v>
      </c>
      <c r="C1578" t="s">
        <v>18</v>
      </c>
    </row>
    <row r="1579" spans="1:3" x14ac:dyDescent="0.35">
      <c r="A1579" t="s">
        <v>1567</v>
      </c>
      <c r="B1579" t="s">
        <v>47</v>
      </c>
      <c r="C1579" t="s">
        <v>18</v>
      </c>
    </row>
    <row r="1580" spans="1:3" x14ac:dyDescent="0.35">
      <c r="A1580" t="s">
        <v>1565</v>
      </c>
      <c r="B1580" t="s">
        <v>18</v>
      </c>
      <c r="C1580" t="s">
        <v>18</v>
      </c>
    </row>
    <row r="1581" spans="1:3" x14ac:dyDescent="0.35">
      <c r="A1581" t="s">
        <v>1563</v>
      </c>
      <c r="B1581" t="s">
        <v>18</v>
      </c>
      <c r="C1581" t="s">
        <v>18</v>
      </c>
    </row>
    <row r="1582" spans="1:3" x14ac:dyDescent="0.35">
      <c r="A1582" t="s">
        <v>1561</v>
      </c>
      <c r="B1582" t="s">
        <v>47</v>
      </c>
      <c r="C1582" t="s">
        <v>18</v>
      </c>
    </row>
    <row r="1583" spans="1:3" x14ac:dyDescent="0.35">
      <c r="A1583" t="s">
        <v>1559</v>
      </c>
      <c r="B1583" t="s">
        <v>47</v>
      </c>
      <c r="C1583" t="s">
        <v>18</v>
      </c>
    </row>
    <row r="1584" spans="1:3" x14ac:dyDescent="0.35">
      <c r="A1584" t="s">
        <v>1557</v>
      </c>
      <c r="B1584" t="s">
        <v>47</v>
      </c>
      <c r="C1584" t="s">
        <v>18</v>
      </c>
    </row>
    <row r="1585" spans="1:3" x14ac:dyDescent="0.35">
      <c r="A1585" t="s">
        <v>1555</v>
      </c>
      <c r="B1585" t="s">
        <v>18</v>
      </c>
      <c r="C1585" t="s">
        <v>18</v>
      </c>
    </row>
    <row r="1586" spans="1:3" x14ac:dyDescent="0.35">
      <c r="A1586" t="s">
        <v>1553</v>
      </c>
      <c r="B1586" t="s">
        <v>47</v>
      </c>
      <c r="C1586" t="s">
        <v>18</v>
      </c>
    </row>
    <row r="1587" spans="1:3" x14ac:dyDescent="0.35">
      <c r="A1587" t="s">
        <v>1551</v>
      </c>
      <c r="B1587" t="s">
        <v>47</v>
      </c>
      <c r="C1587" t="s">
        <v>18</v>
      </c>
    </row>
    <row r="1588" spans="1:3" x14ac:dyDescent="0.35">
      <c r="A1588" t="s">
        <v>1549</v>
      </c>
      <c r="B1588" t="s">
        <v>18</v>
      </c>
      <c r="C1588" t="s">
        <v>18</v>
      </c>
    </row>
    <row r="1589" spans="1:3" x14ac:dyDescent="0.35">
      <c r="A1589" t="s">
        <v>1547</v>
      </c>
      <c r="B1589" t="s">
        <v>47</v>
      </c>
      <c r="C1589" t="s">
        <v>18</v>
      </c>
    </row>
    <row r="1590" spans="1:3" x14ac:dyDescent="0.35">
      <c r="A1590" t="s">
        <v>1545</v>
      </c>
      <c r="B1590" t="s">
        <v>18</v>
      </c>
      <c r="C1590" t="s">
        <v>18</v>
      </c>
    </row>
    <row r="1591" spans="1:3" x14ac:dyDescent="0.35">
      <c r="A1591" t="s">
        <v>1543</v>
      </c>
      <c r="B1591" t="s">
        <v>47</v>
      </c>
      <c r="C1591" t="s">
        <v>18</v>
      </c>
    </row>
    <row r="1592" spans="1:3" x14ac:dyDescent="0.35">
      <c r="A1592" t="s">
        <v>1541</v>
      </c>
      <c r="B1592" t="s">
        <v>47</v>
      </c>
      <c r="C1592" t="s">
        <v>18</v>
      </c>
    </row>
    <row r="1593" spans="1:3" x14ac:dyDescent="0.35">
      <c r="A1593" t="s">
        <v>1539</v>
      </c>
      <c r="B1593" t="s">
        <v>47</v>
      </c>
      <c r="C1593" t="s">
        <v>18</v>
      </c>
    </row>
    <row r="1594" spans="1:3" x14ac:dyDescent="0.35">
      <c r="A1594" t="s">
        <v>1537</v>
      </c>
      <c r="B1594" t="s">
        <v>18</v>
      </c>
      <c r="C1594" t="s">
        <v>18</v>
      </c>
    </row>
    <row r="1595" spans="1:3" x14ac:dyDescent="0.35">
      <c r="A1595" t="s">
        <v>1535</v>
      </c>
      <c r="B1595" t="s">
        <v>47</v>
      </c>
      <c r="C1595" t="s">
        <v>18</v>
      </c>
    </row>
    <row r="1596" spans="1:3" x14ac:dyDescent="0.35">
      <c r="A1596" t="s">
        <v>1533</v>
      </c>
      <c r="B1596" t="s">
        <v>18</v>
      </c>
      <c r="C1596" t="s">
        <v>18</v>
      </c>
    </row>
    <row r="1597" spans="1:3" x14ac:dyDescent="0.35">
      <c r="A1597" t="s">
        <v>1531</v>
      </c>
      <c r="B1597" t="s">
        <v>47</v>
      </c>
      <c r="C1597" t="s">
        <v>18</v>
      </c>
    </row>
    <row r="1598" spans="1:3" x14ac:dyDescent="0.35">
      <c r="A1598" t="s">
        <v>1529</v>
      </c>
      <c r="B1598" t="s">
        <v>47</v>
      </c>
      <c r="C1598" t="s">
        <v>18</v>
      </c>
    </row>
    <row r="1599" spans="1:3" x14ac:dyDescent="0.35">
      <c r="A1599" t="s">
        <v>1527</v>
      </c>
      <c r="B1599" t="s">
        <v>18</v>
      </c>
      <c r="C1599" t="s">
        <v>18</v>
      </c>
    </row>
    <row r="1600" spans="1:3" x14ac:dyDescent="0.35">
      <c r="A1600" t="s">
        <v>1525</v>
      </c>
      <c r="B1600" t="s">
        <v>18</v>
      </c>
      <c r="C1600" t="s">
        <v>18</v>
      </c>
    </row>
    <row r="1601" spans="1:3" x14ac:dyDescent="0.35">
      <c r="A1601" t="s">
        <v>1523</v>
      </c>
      <c r="B1601" t="s">
        <v>18</v>
      </c>
      <c r="C1601" t="s">
        <v>18</v>
      </c>
    </row>
    <row r="1602" spans="1:3" x14ac:dyDescent="0.35">
      <c r="A1602" t="s">
        <v>1521</v>
      </c>
      <c r="B1602" t="s">
        <v>47</v>
      </c>
      <c r="C1602" t="s">
        <v>18</v>
      </c>
    </row>
    <row r="1603" spans="1:3" x14ac:dyDescent="0.35">
      <c r="A1603" t="s">
        <v>1519</v>
      </c>
      <c r="B1603" t="s">
        <v>18</v>
      </c>
      <c r="C1603" t="s">
        <v>18</v>
      </c>
    </row>
    <row r="1604" spans="1:3" x14ac:dyDescent="0.35">
      <c r="A1604" t="s">
        <v>1517</v>
      </c>
      <c r="B1604" t="s">
        <v>18</v>
      </c>
      <c r="C1604" t="s">
        <v>18</v>
      </c>
    </row>
    <row r="1605" spans="1:3" x14ac:dyDescent="0.35">
      <c r="A1605" t="s">
        <v>1515</v>
      </c>
      <c r="B1605" t="s">
        <v>18</v>
      </c>
      <c r="C1605" t="s">
        <v>18</v>
      </c>
    </row>
    <row r="1606" spans="1:3" x14ac:dyDescent="0.35">
      <c r="A1606" t="s">
        <v>1513</v>
      </c>
      <c r="B1606" t="s">
        <v>18</v>
      </c>
      <c r="C1606" t="s">
        <v>18</v>
      </c>
    </row>
    <row r="1607" spans="1:3" x14ac:dyDescent="0.35">
      <c r="A1607" t="s">
        <v>1511</v>
      </c>
      <c r="B1607" t="s">
        <v>47</v>
      </c>
      <c r="C1607" t="s">
        <v>18</v>
      </c>
    </row>
    <row r="1608" spans="1:3" x14ac:dyDescent="0.35">
      <c r="A1608" t="s">
        <v>1508</v>
      </c>
      <c r="B1608" t="s">
        <v>47</v>
      </c>
      <c r="C1608" t="s">
        <v>18</v>
      </c>
    </row>
    <row r="1609" spans="1:3" x14ac:dyDescent="0.35">
      <c r="A1609" t="s">
        <v>1506</v>
      </c>
      <c r="B1609" t="s">
        <v>47</v>
      </c>
      <c r="C1609" t="s">
        <v>18</v>
      </c>
    </row>
    <row r="1610" spans="1:3" x14ac:dyDescent="0.35">
      <c r="A1610" t="s">
        <v>1504</v>
      </c>
      <c r="B1610" t="s">
        <v>47</v>
      </c>
      <c r="C1610" t="s">
        <v>18</v>
      </c>
    </row>
    <row r="1611" spans="1:3" x14ac:dyDescent="0.35">
      <c r="A1611" t="s">
        <v>1502</v>
      </c>
      <c r="B1611" t="s">
        <v>47</v>
      </c>
      <c r="C1611" t="s">
        <v>18</v>
      </c>
    </row>
    <row r="1612" spans="1:3" x14ac:dyDescent="0.35">
      <c r="A1612" t="s">
        <v>1500</v>
      </c>
      <c r="B1612" t="s">
        <v>47</v>
      </c>
      <c r="C1612" t="s">
        <v>18</v>
      </c>
    </row>
    <row r="1613" spans="1:3" x14ac:dyDescent="0.35">
      <c r="A1613" t="s">
        <v>1498</v>
      </c>
      <c r="B1613" t="s">
        <v>47</v>
      </c>
      <c r="C1613" t="s">
        <v>18</v>
      </c>
    </row>
    <row r="1614" spans="1:3" x14ac:dyDescent="0.35">
      <c r="A1614" t="s">
        <v>1496</v>
      </c>
      <c r="B1614" t="s">
        <v>47</v>
      </c>
      <c r="C1614" t="s">
        <v>18</v>
      </c>
    </row>
    <row r="1615" spans="1:3" x14ac:dyDescent="0.35">
      <c r="A1615" t="s">
        <v>1494</v>
      </c>
      <c r="B1615" t="s">
        <v>18</v>
      </c>
      <c r="C1615" t="s">
        <v>18</v>
      </c>
    </row>
    <row r="1616" spans="1:3" x14ac:dyDescent="0.35">
      <c r="A1616" t="s">
        <v>1492</v>
      </c>
      <c r="B1616" t="s">
        <v>47</v>
      </c>
      <c r="C1616" t="s">
        <v>18</v>
      </c>
    </row>
    <row r="1617" spans="1:3" x14ac:dyDescent="0.35">
      <c r="A1617" t="s">
        <v>1490</v>
      </c>
      <c r="B1617" t="s">
        <v>18</v>
      </c>
      <c r="C1617" t="s">
        <v>18</v>
      </c>
    </row>
    <row r="1618" spans="1:3" x14ac:dyDescent="0.35">
      <c r="A1618" t="s">
        <v>1488</v>
      </c>
      <c r="B1618" t="s">
        <v>47</v>
      </c>
      <c r="C1618" t="s">
        <v>18</v>
      </c>
    </row>
    <row r="1619" spans="1:3" x14ac:dyDescent="0.35">
      <c r="A1619" t="s">
        <v>1486</v>
      </c>
      <c r="B1619" t="s">
        <v>47</v>
      </c>
      <c r="C1619" t="s">
        <v>18</v>
      </c>
    </row>
    <row r="1620" spans="1:3" x14ac:dyDescent="0.35">
      <c r="A1620" t="s">
        <v>1484</v>
      </c>
      <c r="B1620" t="s">
        <v>18</v>
      </c>
      <c r="C1620" t="s">
        <v>18</v>
      </c>
    </row>
    <row r="1621" spans="1:3" x14ac:dyDescent="0.35">
      <c r="A1621" t="s">
        <v>1482</v>
      </c>
      <c r="B1621" t="s">
        <v>47</v>
      </c>
      <c r="C1621" t="s">
        <v>18</v>
      </c>
    </row>
    <row r="1622" spans="1:3" x14ac:dyDescent="0.35">
      <c r="A1622" t="s">
        <v>1480</v>
      </c>
      <c r="B1622" t="s">
        <v>18</v>
      </c>
      <c r="C1622" t="s">
        <v>18</v>
      </c>
    </row>
    <row r="1623" spans="1:3" x14ac:dyDescent="0.35">
      <c r="A1623" t="s">
        <v>1478</v>
      </c>
      <c r="B1623" t="s">
        <v>47</v>
      </c>
      <c r="C1623" t="s">
        <v>18</v>
      </c>
    </row>
    <row r="1624" spans="1:3" x14ac:dyDescent="0.35">
      <c r="A1624" t="s">
        <v>1476</v>
      </c>
      <c r="B1624" t="s">
        <v>47</v>
      </c>
      <c r="C1624" t="s">
        <v>18</v>
      </c>
    </row>
    <row r="1625" spans="1:3" x14ac:dyDescent="0.35">
      <c r="A1625" t="s">
        <v>1474</v>
      </c>
      <c r="B1625" t="s">
        <v>18</v>
      </c>
      <c r="C1625" t="s">
        <v>18</v>
      </c>
    </row>
    <row r="1626" spans="1:3" x14ac:dyDescent="0.35">
      <c r="A1626" t="s">
        <v>1472</v>
      </c>
      <c r="B1626" t="s">
        <v>47</v>
      </c>
      <c r="C1626" t="s">
        <v>18</v>
      </c>
    </row>
    <row r="1627" spans="1:3" x14ac:dyDescent="0.35">
      <c r="A1627" t="s">
        <v>1470</v>
      </c>
      <c r="B1627" t="s">
        <v>47</v>
      </c>
      <c r="C1627" t="s">
        <v>18</v>
      </c>
    </row>
    <row r="1628" spans="1:3" x14ac:dyDescent="0.35">
      <c r="A1628" t="s">
        <v>1468</v>
      </c>
      <c r="B1628" t="s">
        <v>47</v>
      </c>
      <c r="C1628" t="s">
        <v>18</v>
      </c>
    </row>
    <row r="1629" spans="1:3" x14ac:dyDescent="0.35">
      <c r="A1629" t="s">
        <v>1466</v>
      </c>
      <c r="B1629" t="s">
        <v>18</v>
      </c>
      <c r="C1629" t="s">
        <v>18</v>
      </c>
    </row>
    <row r="1630" spans="1:3" x14ac:dyDescent="0.35">
      <c r="A1630" t="s">
        <v>1464</v>
      </c>
      <c r="B1630" t="s">
        <v>18</v>
      </c>
      <c r="C1630" t="s">
        <v>18</v>
      </c>
    </row>
    <row r="1631" spans="1:3" x14ac:dyDescent="0.35">
      <c r="A1631" t="s">
        <v>1462</v>
      </c>
      <c r="B1631" t="s">
        <v>18</v>
      </c>
      <c r="C1631" t="s">
        <v>18</v>
      </c>
    </row>
    <row r="1632" spans="1:3" x14ac:dyDescent="0.35">
      <c r="A1632" t="s">
        <v>1460</v>
      </c>
      <c r="B1632" t="s">
        <v>18</v>
      </c>
      <c r="C1632" t="s">
        <v>18</v>
      </c>
    </row>
    <row r="1633" spans="1:3" x14ac:dyDescent="0.35">
      <c r="A1633" t="s">
        <v>1458</v>
      </c>
      <c r="B1633" t="s">
        <v>18</v>
      </c>
      <c r="C1633" t="s">
        <v>18</v>
      </c>
    </row>
    <row r="1634" spans="1:3" x14ac:dyDescent="0.35">
      <c r="A1634" t="s">
        <v>1456</v>
      </c>
      <c r="B1634" t="s">
        <v>47</v>
      </c>
      <c r="C1634" t="s">
        <v>18</v>
      </c>
    </row>
    <row r="1635" spans="1:3" x14ac:dyDescent="0.35">
      <c r="A1635" t="s">
        <v>1454</v>
      </c>
      <c r="B1635" t="s">
        <v>18</v>
      </c>
      <c r="C1635" t="s">
        <v>18</v>
      </c>
    </row>
    <row r="1636" spans="1:3" x14ac:dyDescent="0.35">
      <c r="A1636" t="s">
        <v>1452</v>
      </c>
      <c r="B1636" t="s">
        <v>18</v>
      </c>
      <c r="C1636" t="s">
        <v>18</v>
      </c>
    </row>
    <row r="1637" spans="1:3" x14ac:dyDescent="0.35">
      <c r="A1637" t="s">
        <v>1450</v>
      </c>
      <c r="B1637" t="s">
        <v>18</v>
      </c>
      <c r="C1637" t="s">
        <v>18</v>
      </c>
    </row>
    <row r="1638" spans="1:3" x14ac:dyDescent="0.35">
      <c r="A1638" t="s">
        <v>1448</v>
      </c>
      <c r="B1638" t="s">
        <v>47</v>
      </c>
      <c r="C1638" t="s">
        <v>18</v>
      </c>
    </row>
    <row r="1639" spans="1:3" x14ac:dyDescent="0.35">
      <c r="A1639" t="s">
        <v>1446</v>
      </c>
      <c r="B1639" t="s">
        <v>18</v>
      </c>
      <c r="C1639" t="s">
        <v>18</v>
      </c>
    </row>
    <row r="1640" spans="1:3" x14ac:dyDescent="0.35">
      <c r="A1640" t="s">
        <v>1444</v>
      </c>
      <c r="B1640" t="s">
        <v>18</v>
      </c>
      <c r="C1640" t="s">
        <v>18</v>
      </c>
    </row>
    <row r="1641" spans="1:3" x14ac:dyDescent="0.35">
      <c r="A1641" t="s">
        <v>1442</v>
      </c>
      <c r="B1641" t="s">
        <v>47</v>
      </c>
      <c r="C1641" t="s">
        <v>18</v>
      </c>
    </row>
    <row r="1642" spans="1:3" x14ac:dyDescent="0.35">
      <c r="A1642" t="s">
        <v>1440</v>
      </c>
      <c r="B1642" t="s">
        <v>18</v>
      </c>
      <c r="C1642" t="s">
        <v>18</v>
      </c>
    </row>
    <row r="1643" spans="1:3" x14ac:dyDescent="0.35">
      <c r="A1643" t="s">
        <v>1438</v>
      </c>
      <c r="B1643" t="s">
        <v>18</v>
      </c>
      <c r="C1643" t="s">
        <v>18</v>
      </c>
    </row>
    <row r="1644" spans="1:3" x14ac:dyDescent="0.35">
      <c r="A1644" t="s">
        <v>1436</v>
      </c>
      <c r="B1644" t="s">
        <v>18</v>
      </c>
      <c r="C1644" t="s">
        <v>18</v>
      </c>
    </row>
    <row r="1645" spans="1:3" x14ac:dyDescent="0.35">
      <c r="A1645" t="s">
        <v>1434</v>
      </c>
      <c r="B1645" t="s">
        <v>18</v>
      </c>
      <c r="C1645" t="s">
        <v>18</v>
      </c>
    </row>
    <row r="1646" spans="1:3" x14ac:dyDescent="0.35">
      <c r="A1646" t="s">
        <v>1432</v>
      </c>
      <c r="B1646" t="s">
        <v>18</v>
      </c>
      <c r="C1646" t="s">
        <v>18</v>
      </c>
    </row>
    <row r="1647" spans="1:3" x14ac:dyDescent="0.35">
      <c r="A1647" t="s">
        <v>1430</v>
      </c>
      <c r="B1647" t="s">
        <v>18</v>
      </c>
      <c r="C1647" t="s">
        <v>18</v>
      </c>
    </row>
    <row r="1648" spans="1:3" x14ac:dyDescent="0.35">
      <c r="A1648" t="s">
        <v>1428</v>
      </c>
      <c r="B1648" t="s">
        <v>18</v>
      </c>
      <c r="C1648" t="s">
        <v>18</v>
      </c>
    </row>
    <row r="1649" spans="1:3" x14ac:dyDescent="0.35">
      <c r="A1649" t="s">
        <v>1426</v>
      </c>
      <c r="B1649" t="s">
        <v>18</v>
      </c>
      <c r="C1649" t="s">
        <v>18</v>
      </c>
    </row>
    <row r="1650" spans="1:3" x14ac:dyDescent="0.35">
      <c r="A1650" t="s">
        <v>1424</v>
      </c>
      <c r="B1650" t="s">
        <v>18</v>
      </c>
      <c r="C1650" t="s">
        <v>18</v>
      </c>
    </row>
    <row r="1651" spans="1:3" x14ac:dyDescent="0.35">
      <c r="A1651" t="s">
        <v>1422</v>
      </c>
      <c r="B1651" t="s">
        <v>18</v>
      </c>
      <c r="C1651" t="s">
        <v>18</v>
      </c>
    </row>
    <row r="1652" spans="1:3" x14ac:dyDescent="0.35">
      <c r="A1652" t="s">
        <v>1420</v>
      </c>
      <c r="B1652" t="s">
        <v>18</v>
      </c>
      <c r="C1652" t="s">
        <v>18</v>
      </c>
    </row>
    <row r="1653" spans="1:3" x14ac:dyDescent="0.35">
      <c r="A1653" t="s">
        <v>1418</v>
      </c>
      <c r="B1653" t="s">
        <v>18</v>
      </c>
      <c r="C1653" t="s">
        <v>18</v>
      </c>
    </row>
    <row r="1654" spans="1:3" x14ac:dyDescent="0.35">
      <c r="A1654" t="s">
        <v>1416</v>
      </c>
      <c r="B1654" t="s">
        <v>18</v>
      </c>
      <c r="C1654" t="s">
        <v>18</v>
      </c>
    </row>
    <row r="1655" spans="1:3" x14ac:dyDescent="0.35">
      <c r="A1655" t="s">
        <v>1414</v>
      </c>
      <c r="B1655" t="s">
        <v>18</v>
      </c>
      <c r="C1655" t="s">
        <v>18</v>
      </c>
    </row>
    <row r="1656" spans="1:3" x14ac:dyDescent="0.35">
      <c r="A1656" t="s">
        <v>1412</v>
      </c>
      <c r="B1656" t="s">
        <v>18</v>
      </c>
      <c r="C1656" t="s">
        <v>18</v>
      </c>
    </row>
    <row r="1657" spans="1:3" x14ac:dyDescent="0.35">
      <c r="A1657" t="s">
        <v>1410</v>
      </c>
      <c r="B1657" t="s">
        <v>47</v>
      </c>
      <c r="C1657" t="s">
        <v>18</v>
      </c>
    </row>
    <row r="1658" spans="1:3" x14ac:dyDescent="0.35">
      <c r="A1658" t="s">
        <v>1408</v>
      </c>
      <c r="B1658" t="s">
        <v>18</v>
      </c>
      <c r="C1658" t="s">
        <v>18</v>
      </c>
    </row>
    <row r="1659" spans="1:3" x14ac:dyDescent="0.35">
      <c r="A1659" t="s">
        <v>1406</v>
      </c>
      <c r="B1659" t="s">
        <v>47</v>
      </c>
      <c r="C1659" t="s">
        <v>18</v>
      </c>
    </row>
    <row r="1660" spans="1:3" x14ac:dyDescent="0.35">
      <c r="A1660" t="s">
        <v>1404</v>
      </c>
      <c r="B1660" t="s">
        <v>18</v>
      </c>
      <c r="C1660" t="s">
        <v>18</v>
      </c>
    </row>
    <row r="1661" spans="1:3" x14ac:dyDescent="0.35">
      <c r="A1661" t="s">
        <v>1402</v>
      </c>
      <c r="B1661" t="s">
        <v>18</v>
      </c>
      <c r="C1661" t="s">
        <v>18</v>
      </c>
    </row>
    <row r="1662" spans="1:3" x14ac:dyDescent="0.35">
      <c r="A1662" t="s">
        <v>1400</v>
      </c>
      <c r="B1662" t="s">
        <v>18</v>
      </c>
      <c r="C1662" t="s">
        <v>18</v>
      </c>
    </row>
    <row r="1663" spans="1:3" x14ac:dyDescent="0.35">
      <c r="A1663" t="s">
        <v>1398</v>
      </c>
      <c r="B1663" t="s">
        <v>18</v>
      </c>
      <c r="C1663" t="s">
        <v>18</v>
      </c>
    </row>
    <row r="1664" spans="1:3" x14ac:dyDescent="0.35">
      <c r="A1664" t="s">
        <v>1396</v>
      </c>
      <c r="B1664" t="s">
        <v>18</v>
      </c>
      <c r="C1664" t="s">
        <v>18</v>
      </c>
    </row>
    <row r="1665" spans="1:3" x14ac:dyDescent="0.35">
      <c r="A1665" t="s">
        <v>1394</v>
      </c>
      <c r="B1665" t="s">
        <v>18</v>
      </c>
      <c r="C1665" t="s">
        <v>18</v>
      </c>
    </row>
    <row r="1666" spans="1:3" x14ac:dyDescent="0.35">
      <c r="A1666" t="s">
        <v>1392</v>
      </c>
      <c r="B1666" t="s">
        <v>47</v>
      </c>
      <c r="C1666" t="s">
        <v>18</v>
      </c>
    </row>
    <row r="1667" spans="1:3" x14ac:dyDescent="0.35">
      <c r="A1667" t="s">
        <v>1390</v>
      </c>
      <c r="B1667" t="s">
        <v>18</v>
      </c>
      <c r="C1667" t="s">
        <v>18</v>
      </c>
    </row>
    <row r="1668" spans="1:3" x14ac:dyDescent="0.35">
      <c r="A1668" t="s">
        <v>1388</v>
      </c>
      <c r="B1668" t="s">
        <v>18</v>
      </c>
      <c r="C1668" t="s">
        <v>18</v>
      </c>
    </row>
    <row r="1669" spans="1:3" x14ac:dyDescent="0.35">
      <c r="A1669" t="s">
        <v>1386</v>
      </c>
      <c r="B1669" t="s">
        <v>18</v>
      </c>
      <c r="C1669" t="s">
        <v>18</v>
      </c>
    </row>
    <row r="1670" spans="1:3" x14ac:dyDescent="0.35">
      <c r="A1670" t="s">
        <v>1384</v>
      </c>
      <c r="B1670" t="s">
        <v>18</v>
      </c>
      <c r="C1670" t="s">
        <v>18</v>
      </c>
    </row>
    <row r="1671" spans="1:3" x14ac:dyDescent="0.35">
      <c r="A1671" t="s">
        <v>1382</v>
      </c>
      <c r="B1671" t="s">
        <v>47</v>
      </c>
      <c r="C1671" t="s">
        <v>18</v>
      </c>
    </row>
    <row r="1672" spans="1:3" x14ac:dyDescent="0.35">
      <c r="A1672" t="s">
        <v>1380</v>
      </c>
      <c r="B1672" t="s">
        <v>18</v>
      </c>
      <c r="C1672" t="s">
        <v>18</v>
      </c>
    </row>
    <row r="1673" spans="1:3" x14ac:dyDescent="0.35">
      <c r="A1673" t="s">
        <v>1378</v>
      </c>
      <c r="B1673" t="s">
        <v>47</v>
      </c>
      <c r="C1673" t="s">
        <v>18</v>
      </c>
    </row>
    <row r="1674" spans="1:3" x14ac:dyDescent="0.35">
      <c r="A1674" t="s">
        <v>1376</v>
      </c>
      <c r="B1674" t="s">
        <v>18</v>
      </c>
      <c r="C1674" t="s">
        <v>18</v>
      </c>
    </row>
    <row r="1675" spans="1:3" x14ac:dyDescent="0.35">
      <c r="A1675" t="s">
        <v>1374</v>
      </c>
      <c r="B1675" t="s">
        <v>18</v>
      </c>
      <c r="C1675" t="s">
        <v>18</v>
      </c>
    </row>
    <row r="1676" spans="1:3" x14ac:dyDescent="0.35">
      <c r="A1676" t="s">
        <v>1372</v>
      </c>
      <c r="B1676" t="s">
        <v>18</v>
      </c>
      <c r="C1676" t="s">
        <v>18</v>
      </c>
    </row>
    <row r="1677" spans="1:3" x14ac:dyDescent="0.35">
      <c r="A1677" t="s">
        <v>1370</v>
      </c>
      <c r="B1677" t="s">
        <v>18</v>
      </c>
      <c r="C1677" t="s">
        <v>18</v>
      </c>
    </row>
    <row r="1678" spans="1:3" x14ac:dyDescent="0.35">
      <c r="A1678" t="s">
        <v>1368</v>
      </c>
      <c r="B1678" t="s">
        <v>47</v>
      </c>
      <c r="C1678" t="s">
        <v>18</v>
      </c>
    </row>
    <row r="1679" spans="1:3" x14ac:dyDescent="0.35">
      <c r="A1679" t="s">
        <v>1366</v>
      </c>
      <c r="B1679" t="s">
        <v>18</v>
      </c>
      <c r="C1679" t="s">
        <v>18</v>
      </c>
    </row>
    <row r="1680" spans="1:3" x14ac:dyDescent="0.35">
      <c r="A1680" t="s">
        <v>1364</v>
      </c>
      <c r="B1680" t="s">
        <v>47</v>
      </c>
      <c r="C1680" t="s">
        <v>18</v>
      </c>
    </row>
    <row r="1681" spans="1:3" x14ac:dyDescent="0.35">
      <c r="A1681" t="s">
        <v>1362</v>
      </c>
      <c r="B1681" t="s">
        <v>18</v>
      </c>
      <c r="C1681" t="s">
        <v>18</v>
      </c>
    </row>
    <row r="1682" spans="1:3" x14ac:dyDescent="0.35">
      <c r="A1682" t="s">
        <v>1360</v>
      </c>
      <c r="B1682" t="s">
        <v>18</v>
      </c>
      <c r="C1682" t="s">
        <v>18</v>
      </c>
    </row>
    <row r="1683" spans="1:3" x14ac:dyDescent="0.35">
      <c r="A1683" t="s">
        <v>1358</v>
      </c>
      <c r="B1683" t="s">
        <v>18</v>
      </c>
      <c r="C1683" t="s">
        <v>18</v>
      </c>
    </row>
    <row r="1684" spans="1:3" x14ac:dyDescent="0.35">
      <c r="A1684" t="s">
        <v>1356</v>
      </c>
      <c r="B1684" t="s">
        <v>47</v>
      </c>
      <c r="C1684" t="s">
        <v>18</v>
      </c>
    </row>
    <row r="1685" spans="1:3" x14ac:dyDescent="0.35">
      <c r="A1685" t="s">
        <v>1354</v>
      </c>
      <c r="B1685" t="s">
        <v>47</v>
      </c>
      <c r="C1685" t="s">
        <v>18</v>
      </c>
    </row>
    <row r="1686" spans="1:3" x14ac:dyDescent="0.35">
      <c r="A1686" t="s">
        <v>1352</v>
      </c>
      <c r="B1686" t="s">
        <v>47</v>
      </c>
      <c r="C1686" t="s">
        <v>18</v>
      </c>
    </row>
    <row r="1687" spans="1:3" x14ac:dyDescent="0.35">
      <c r="A1687" t="s">
        <v>1350</v>
      </c>
      <c r="B1687" t="s">
        <v>47</v>
      </c>
      <c r="C1687" t="s">
        <v>18</v>
      </c>
    </row>
    <row r="1688" spans="1:3" x14ac:dyDescent="0.35">
      <c r="A1688" t="s">
        <v>1348</v>
      </c>
      <c r="B1688" t="s">
        <v>18</v>
      </c>
      <c r="C1688" t="s">
        <v>18</v>
      </c>
    </row>
    <row r="1689" spans="1:3" x14ac:dyDescent="0.35">
      <c r="A1689" t="s">
        <v>1346</v>
      </c>
      <c r="B1689" t="s">
        <v>18</v>
      </c>
      <c r="C1689" t="s">
        <v>18</v>
      </c>
    </row>
    <row r="1690" spans="1:3" x14ac:dyDescent="0.35">
      <c r="A1690" t="s">
        <v>1344</v>
      </c>
      <c r="B1690" t="s">
        <v>18</v>
      </c>
      <c r="C1690" t="s">
        <v>18</v>
      </c>
    </row>
    <row r="1691" spans="1:3" x14ac:dyDescent="0.35">
      <c r="A1691" t="s">
        <v>1342</v>
      </c>
      <c r="B1691" t="s">
        <v>47</v>
      </c>
      <c r="C1691" t="s">
        <v>18</v>
      </c>
    </row>
    <row r="1692" spans="1:3" x14ac:dyDescent="0.35">
      <c r="A1692" t="s">
        <v>1340</v>
      </c>
      <c r="B1692" t="s">
        <v>47</v>
      </c>
      <c r="C1692" t="s">
        <v>18</v>
      </c>
    </row>
    <row r="1693" spans="1:3" x14ac:dyDescent="0.35">
      <c r="A1693" t="s">
        <v>1338</v>
      </c>
      <c r="B1693" t="s">
        <v>18</v>
      </c>
      <c r="C1693" t="s">
        <v>18</v>
      </c>
    </row>
    <row r="1694" spans="1:3" x14ac:dyDescent="0.35">
      <c r="A1694" t="s">
        <v>1336</v>
      </c>
      <c r="B1694" t="s">
        <v>18</v>
      </c>
      <c r="C1694" t="s">
        <v>18</v>
      </c>
    </row>
    <row r="1695" spans="1:3" x14ac:dyDescent="0.35">
      <c r="A1695" t="s">
        <v>1334</v>
      </c>
      <c r="B1695" t="s">
        <v>47</v>
      </c>
      <c r="C1695" t="s">
        <v>18</v>
      </c>
    </row>
    <row r="1696" spans="1:3" x14ac:dyDescent="0.35">
      <c r="A1696" t="s">
        <v>1332</v>
      </c>
      <c r="B1696" t="s">
        <v>47</v>
      </c>
      <c r="C1696" t="s">
        <v>18</v>
      </c>
    </row>
    <row r="1697" spans="1:3" x14ac:dyDescent="0.35">
      <c r="A1697" t="s">
        <v>1330</v>
      </c>
      <c r="B1697" t="s">
        <v>47</v>
      </c>
      <c r="C1697" t="s">
        <v>18</v>
      </c>
    </row>
    <row r="1698" spans="1:3" x14ac:dyDescent="0.35">
      <c r="A1698" t="s">
        <v>1328</v>
      </c>
      <c r="B1698" t="s">
        <v>18</v>
      </c>
      <c r="C1698" t="s">
        <v>18</v>
      </c>
    </row>
    <row r="1699" spans="1:3" x14ac:dyDescent="0.35">
      <c r="A1699" t="s">
        <v>1326</v>
      </c>
      <c r="B1699" t="s">
        <v>47</v>
      </c>
      <c r="C1699" t="s">
        <v>18</v>
      </c>
    </row>
    <row r="1700" spans="1:3" x14ac:dyDescent="0.35">
      <c r="A1700" t="s">
        <v>1324</v>
      </c>
      <c r="B1700" t="s">
        <v>18</v>
      </c>
      <c r="C1700" t="s">
        <v>18</v>
      </c>
    </row>
    <row r="1701" spans="1:3" x14ac:dyDescent="0.35">
      <c r="A1701" t="s">
        <v>1322</v>
      </c>
      <c r="B1701" t="s">
        <v>18</v>
      </c>
      <c r="C1701" t="s">
        <v>18</v>
      </c>
    </row>
    <row r="1702" spans="1:3" x14ac:dyDescent="0.35">
      <c r="A1702" t="s">
        <v>1320</v>
      </c>
      <c r="B1702" t="s">
        <v>18</v>
      </c>
      <c r="C1702" t="s">
        <v>18</v>
      </c>
    </row>
    <row r="1703" spans="1:3" x14ac:dyDescent="0.35">
      <c r="A1703" t="s">
        <v>1318</v>
      </c>
      <c r="B1703" t="s">
        <v>18</v>
      </c>
      <c r="C1703" t="s">
        <v>18</v>
      </c>
    </row>
    <row r="1704" spans="1:3" x14ac:dyDescent="0.35">
      <c r="A1704" t="s">
        <v>1316</v>
      </c>
      <c r="B1704" t="s">
        <v>18</v>
      </c>
      <c r="C1704" t="s">
        <v>18</v>
      </c>
    </row>
    <row r="1705" spans="1:3" x14ac:dyDescent="0.35">
      <c r="A1705" t="s">
        <v>1314</v>
      </c>
      <c r="B1705" t="s">
        <v>47</v>
      </c>
      <c r="C1705" t="s">
        <v>18</v>
      </c>
    </row>
    <row r="1706" spans="1:3" x14ac:dyDescent="0.35">
      <c r="A1706" t="s">
        <v>1312</v>
      </c>
      <c r="B1706" t="s">
        <v>47</v>
      </c>
      <c r="C1706" t="s">
        <v>18</v>
      </c>
    </row>
    <row r="1707" spans="1:3" x14ac:dyDescent="0.35">
      <c r="A1707" t="s">
        <v>1310</v>
      </c>
      <c r="B1707" t="s">
        <v>18</v>
      </c>
      <c r="C1707" t="s">
        <v>18</v>
      </c>
    </row>
    <row r="1708" spans="1:3" x14ac:dyDescent="0.35">
      <c r="A1708" t="s">
        <v>1308</v>
      </c>
      <c r="B1708" t="s">
        <v>18</v>
      </c>
      <c r="C1708" t="s">
        <v>18</v>
      </c>
    </row>
    <row r="1709" spans="1:3" x14ac:dyDescent="0.35">
      <c r="A1709" t="s">
        <v>1306</v>
      </c>
      <c r="B1709" t="s">
        <v>18</v>
      </c>
      <c r="C1709" t="s">
        <v>18</v>
      </c>
    </row>
    <row r="1710" spans="1:3" x14ac:dyDescent="0.35">
      <c r="A1710" t="s">
        <v>1304</v>
      </c>
      <c r="B1710" t="s">
        <v>47</v>
      </c>
      <c r="C1710" t="s">
        <v>18</v>
      </c>
    </row>
    <row r="1711" spans="1:3" x14ac:dyDescent="0.35">
      <c r="A1711" t="s">
        <v>1302</v>
      </c>
      <c r="B1711" t="s">
        <v>18</v>
      </c>
      <c r="C1711" t="s">
        <v>18</v>
      </c>
    </row>
    <row r="1712" spans="1:3" x14ac:dyDescent="0.35">
      <c r="A1712" t="s">
        <v>1300</v>
      </c>
      <c r="B1712" t="s">
        <v>47</v>
      </c>
      <c r="C1712" t="s">
        <v>18</v>
      </c>
    </row>
    <row r="1713" spans="1:3" x14ac:dyDescent="0.35">
      <c r="A1713" t="s">
        <v>1298</v>
      </c>
      <c r="B1713" t="s">
        <v>18</v>
      </c>
      <c r="C1713" t="s">
        <v>18</v>
      </c>
    </row>
    <row r="1714" spans="1:3" x14ac:dyDescent="0.35">
      <c r="A1714" t="s">
        <v>1296</v>
      </c>
      <c r="B1714" t="s">
        <v>47</v>
      </c>
      <c r="C1714" t="s">
        <v>18</v>
      </c>
    </row>
    <row r="1715" spans="1:3" x14ac:dyDescent="0.35">
      <c r="A1715" t="s">
        <v>1294</v>
      </c>
      <c r="B1715" t="s">
        <v>18</v>
      </c>
      <c r="C1715" t="s">
        <v>18</v>
      </c>
    </row>
    <row r="1716" spans="1:3" x14ac:dyDescent="0.35">
      <c r="A1716" t="s">
        <v>1292</v>
      </c>
      <c r="B1716" t="s">
        <v>18</v>
      </c>
      <c r="C1716" t="s">
        <v>18</v>
      </c>
    </row>
    <row r="1717" spans="1:3" x14ac:dyDescent="0.35">
      <c r="A1717" t="s">
        <v>1290</v>
      </c>
      <c r="B1717" t="s">
        <v>18</v>
      </c>
      <c r="C1717" t="s">
        <v>18</v>
      </c>
    </row>
    <row r="1718" spans="1:3" x14ac:dyDescent="0.35">
      <c r="A1718" t="s">
        <v>1288</v>
      </c>
      <c r="B1718" t="s">
        <v>18</v>
      </c>
      <c r="C1718" t="s">
        <v>18</v>
      </c>
    </row>
    <row r="1719" spans="1:3" x14ac:dyDescent="0.35">
      <c r="A1719" t="s">
        <v>1286</v>
      </c>
      <c r="B1719" t="s">
        <v>18</v>
      </c>
      <c r="C1719" t="s">
        <v>18</v>
      </c>
    </row>
    <row r="1720" spans="1:3" x14ac:dyDescent="0.35">
      <c r="A1720" t="s">
        <v>1284</v>
      </c>
      <c r="B1720" t="s">
        <v>18</v>
      </c>
      <c r="C1720" t="s">
        <v>18</v>
      </c>
    </row>
    <row r="1721" spans="1:3" x14ac:dyDescent="0.35">
      <c r="A1721" t="s">
        <v>1282</v>
      </c>
      <c r="B1721" t="s">
        <v>18</v>
      </c>
      <c r="C1721" t="s">
        <v>18</v>
      </c>
    </row>
    <row r="1722" spans="1:3" x14ac:dyDescent="0.35">
      <c r="A1722" t="s">
        <v>1280</v>
      </c>
      <c r="B1722" t="s">
        <v>18</v>
      </c>
      <c r="C1722" t="s">
        <v>18</v>
      </c>
    </row>
    <row r="1723" spans="1:3" x14ac:dyDescent="0.35">
      <c r="A1723" t="s">
        <v>1278</v>
      </c>
      <c r="B1723" t="s">
        <v>18</v>
      </c>
      <c r="C1723" t="s">
        <v>18</v>
      </c>
    </row>
    <row r="1724" spans="1:3" x14ac:dyDescent="0.35">
      <c r="A1724" t="s">
        <v>1276</v>
      </c>
      <c r="B1724" t="s">
        <v>18</v>
      </c>
      <c r="C1724" t="s">
        <v>18</v>
      </c>
    </row>
    <row r="1725" spans="1:3" x14ac:dyDescent="0.35">
      <c r="A1725" t="s">
        <v>1274</v>
      </c>
      <c r="B1725" t="s">
        <v>18</v>
      </c>
      <c r="C1725" t="s">
        <v>18</v>
      </c>
    </row>
    <row r="1726" spans="1:3" x14ac:dyDescent="0.35">
      <c r="A1726" t="s">
        <v>1272</v>
      </c>
      <c r="B1726" t="s">
        <v>47</v>
      </c>
      <c r="C1726" t="s">
        <v>18</v>
      </c>
    </row>
    <row r="1727" spans="1:3" x14ac:dyDescent="0.35">
      <c r="A1727" t="s">
        <v>1270</v>
      </c>
      <c r="B1727" t="s">
        <v>47</v>
      </c>
      <c r="C1727" t="s">
        <v>18</v>
      </c>
    </row>
    <row r="1728" spans="1:3" x14ac:dyDescent="0.35">
      <c r="A1728" t="s">
        <v>1268</v>
      </c>
      <c r="B1728" t="s">
        <v>47</v>
      </c>
      <c r="C1728" t="s">
        <v>18</v>
      </c>
    </row>
    <row r="1729" spans="1:3" x14ac:dyDescent="0.35">
      <c r="A1729" t="s">
        <v>1266</v>
      </c>
      <c r="B1729" t="s">
        <v>18</v>
      </c>
      <c r="C1729" t="s">
        <v>18</v>
      </c>
    </row>
    <row r="1730" spans="1:3" x14ac:dyDescent="0.35">
      <c r="A1730" t="s">
        <v>1264</v>
      </c>
      <c r="B1730" t="s">
        <v>18</v>
      </c>
      <c r="C1730" t="s">
        <v>18</v>
      </c>
    </row>
    <row r="1731" spans="1:3" x14ac:dyDescent="0.35">
      <c r="A1731" t="s">
        <v>1262</v>
      </c>
      <c r="B1731" t="s">
        <v>18</v>
      </c>
      <c r="C1731" t="s">
        <v>18</v>
      </c>
    </row>
    <row r="1732" spans="1:3" x14ac:dyDescent="0.35">
      <c r="A1732" t="s">
        <v>1260</v>
      </c>
      <c r="B1732" t="s">
        <v>18</v>
      </c>
      <c r="C1732" t="s">
        <v>18</v>
      </c>
    </row>
    <row r="1733" spans="1:3" x14ac:dyDescent="0.35">
      <c r="A1733" t="s">
        <v>1258</v>
      </c>
      <c r="B1733" t="s">
        <v>18</v>
      </c>
      <c r="C1733" t="s">
        <v>18</v>
      </c>
    </row>
    <row r="1734" spans="1:3" x14ac:dyDescent="0.35">
      <c r="A1734" t="s">
        <v>1256</v>
      </c>
      <c r="B1734" t="s">
        <v>18</v>
      </c>
      <c r="C1734" t="s">
        <v>18</v>
      </c>
    </row>
    <row r="1735" spans="1:3" x14ac:dyDescent="0.35">
      <c r="A1735" t="s">
        <v>1254</v>
      </c>
      <c r="B1735" t="s">
        <v>18</v>
      </c>
      <c r="C1735" t="s">
        <v>18</v>
      </c>
    </row>
    <row r="1736" spans="1:3" x14ac:dyDescent="0.35">
      <c r="A1736" t="s">
        <v>1252</v>
      </c>
      <c r="B1736" t="s">
        <v>47</v>
      </c>
      <c r="C1736" t="s">
        <v>18</v>
      </c>
    </row>
    <row r="1737" spans="1:3" x14ac:dyDescent="0.35">
      <c r="A1737" t="s">
        <v>1250</v>
      </c>
      <c r="B1737" t="s">
        <v>18</v>
      </c>
      <c r="C1737" t="s">
        <v>18</v>
      </c>
    </row>
    <row r="1738" spans="1:3" x14ac:dyDescent="0.35">
      <c r="A1738" t="s">
        <v>1248</v>
      </c>
      <c r="B1738" t="s">
        <v>18</v>
      </c>
      <c r="C1738" t="s">
        <v>18</v>
      </c>
    </row>
    <row r="1739" spans="1:3" x14ac:dyDescent="0.35">
      <c r="A1739" t="s">
        <v>1246</v>
      </c>
      <c r="B1739" t="s">
        <v>47</v>
      </c>
      <c r="C1739" t="s">
        <v>18</v>
      </c>
    </row>
    <row r="1740" spans="1:3" x14ac:dyDescent="0.35">
      <c r="A1740" t="s">
        <v>1243</v>
      </c>
      <c r="B1740" t="s">
        <v>18</v>
      </c>
      <c r="C1740" t="s">
        <v>18</v>
      </c>
    </row>
    <row r="1741" spans="1:3" x14ac:dyDescent="0.35">
      <c r="A1741" t="s">
        <v>1241</v>
      </c>
      <c r="B1741" t="s">
        <v>18</v>
      </c>
      <c r="C1741" t="s">
        <v>18</v>
      </c>
    </row>
    <row r="1742" spans="1:3" x14ac:dyDescent="0.35">
      <c r="A1742" t="s">
        <v>1239</v>
      </c>
      <c r="B1742" t="s">
        <v>18</v>
      </c>
      <c r="C1742" t="s">
        <v>18</v>
      </c>
    </row>
    <row r="1743" spans="1:3" x14ac:dyDescent="0.35">
      <c r="A1743" t="s">
        <v>1237</v>
      </c>
      <c r="B1743" t="s">
        <v>18</v>
      </c>
      <c r="C1743" t="s">
        <v>18</v>
      </c>
    </row>
    <row r="1744" spans="1:3" x14ac:dyDescent="0.35">
      <c r="A1744" t="s">
        <v>1235</v>
      </c>
      <c r="B1744" t="s">
        <v>18</v>
      </c>
      <c r="C1744" t="s">
        <v>18</v>
      </c>
    </row>
    <row r="1745" spans="1:3" x14ac:dyDescent="0.35">
      <c r="A1745" t="s">
        <v>1233</v>
      </c>
      <c r="B1745" t="s">
        <v>18</v>
      </c>
      <c r="C1745" t="s">
        <v>18</v>
      </c>
    </row>
    <row r="1746" spans="1:3" x14ac:dyDescent="0.35">
      <c r="A1746" t="s">
        <v>1231</v>
      </c>
      <c r="B1746" t="s">
        <v>18</v>
      </c>
      <c r="C1746" t="s">
        <v>18</v>
      </c>
    </row>
    <row r="1747" spans="1:3" x14ac:dyDescent="0.35">
      <c r="A1747" t="s">
        <v>1229</v>
      </c>
      <c r="B1747" t="s">
        <v>18</v>
      </c>
      <c r="C1747" t="s">
        <v>18</v>
      </c>
    </row>
    <row r="1748" spans="1:3" x14ac:dyDescent="0.35">
      <c r="A1748" t="s">
        <v>1227</v>
      </c>
      <c r="B1748" t="s">
        <v>47</v>
      </c>
      <c r="C1748" t="s">
        <v>18</v>
      </c>
    </row>
    <row r="1749" spans="1:3" x14ac:dyDescent="0.35">
      <c r="A1749" t="s">
        <v>1225</v>
      </c>
      <c r="B1749" t="s">
        <v>18</v>
      </c>
      <c r="C1749" t="s">
        <v>18</v>
      </c>
    </row>
    <row r="1750" spans="1:3" x14ac:dyDescent="0.35">
      <c r="A1750" t="s">
        <v>1223</v>
      </c>
      <c r="B1750" t="s">
        <v>47</v>
      </c>
      <c r="C1750" t="s">
        <v>18</v>
      </c>
    </row>
    <row r="1751" spans="1:3" x14ac:dyDescent="0.35">
      <c r="A1751" t="s">
        <v>1221</v>
      </c>
      <c r="B1751" t="s">
        <v>18</v>
      </c>
      <c r="C1751" t="s">
        <v>18</v>
      </c>
    </row>
    <row r="1752" spans="1:3" x14ac:dyDescent="0.35">
      <c r="A1752" t="s">
        <v>1219</v>
      </c>
      <c r="B1752" t="s">
        <v>18</v>
      </c>
      <c r="C1752" t="s">
        <v>18</v>
      </c>
    </row>
    <row r="1753" spans="1:3" x14ac:dyDescent="0.35">
      <c r="A1753" t="s">
        <v>1217</v>
      </c>
      <c r="B1753" t="s">
        <v>47</v>
      </c>
      <c r="C1753" t="s">
        <v>18</v>
      </c>
    </row>
    <row r="1754" spans="1:3" x14ac:dyDescent="0.35">
      <c r="A1754" t="s">
        <v>1215</v>
      </c>
      <c r="B1754" t="s">
        <v>18</v>
      </c>
      <c r="C1754" t="s">
        <v>18</v>
      </c>
    </row>
    <row r="1755" spans="1:3" x14ac:dyDescent="0.35">
      <c r="A1755" t="s">
        <v>1213</v>
      </c>
      <c r="B1755" t="s">
        <v>18</v>
      </c>
      <c r="C1755" t="s">
        <v>18</v>
      </c>
    </row>
    <row r="1756" spans="1:3" x14ac:dyDescent="0.35">
      <c r="A1756" t="s">
        <v>1211</v>
      </c>
      <c r="B1756" t="s">
        <v>18</v>
      </c>
      <c r="C1756" t="s">
        <v>18</v>
      </c>
    </row>
    <row r="1757" spans="1:3" x14ac:dyDescent="0.35">
      <c r="A1757" t="s">
        <v>1209</v>
      </c>
      <c r="B1757" t="s">
        <v>47</v>
      </c>
      <c r="C1757" t="s">
        <v>18</v>
      </c>
    </row>
    <row r="1758" spans="1:3" x14ac:dyDescent="0.35">
      <c r="A1758" t="s">
        <v>1207</v>
      </c>
      <c r="B1758" t="s">
        <v>47</v>
      </c>
      <c r="C1758" t="s">
        <v>18</v>
      </c>
    </row>
    <row r="1759" spans="1:3" x14ac:dyDescent="0.35">
      <c r="A1759" t="s">
        <v>1205</v>
      </c>
      <c r="B1759" t="s">
        <v>47</v>
      </c>
      <c r="C1759" t="s">
        <v>18</v>
      </c>
    </row>
    <row r="1760" spans="1:3" x14ac:dyDescent="0.35">
      <c r="A1760" t="s">
        <v>1203</v>
      </c>
      <c r="B1760" t="s">
        <v>47</v>
      </c>
      <c r="C1760" t="s">
        <v>18</v>
      </c>
    </row>
    <row r="1761" spans="1:3" x14ac:dyDescent="0.35">
      <c r="A1761" t="s">
        <v>1201</v>
      </c>
      <c r="B1761" t="s">
        <v>18</v>
      </c>
      <c r="C1761" t="s">
        <v>18</v>
      </c>
    </row>
    <row r="1762" spans="1:3" x14ac:dyDescent="0.35">
      <c r="A1762" t="s">
        <v>1199</v>
      </c>
      <c r="B1762" t="s">
        <v>47</v>
      </c>
      <c r="C1762" t="s">
        <v>18</v>
      </c>
    </row>
    <row r="1763" spans="1:3" x14ac:dyDescent="0.35">
      <c r="A1763" t="s">
        <v>1197</v>
      </c>
      <c r="B1763" t="s">
        <v>47</v>
      </c>
      <c r="C1763" t="s">
        <v>18</v>
      </c>
    </row>
    <row r="1764" spans="1:3" x14ac:dyDescent="0.35">
      <c r="A1764" t="s">
        <v>1195</v>
      </c>
      <c r="B1764" t="s">
        <v>47</v>
      </c>
      <c r="C1764" t="s">
        <v>18</v>
      </c>
    </row>
    <row r="1765" spans="1:3" x14ac:dyDescent="0.35">
      <c r="A1765" t="s">
        <v>1193</v>
      </c>
      <c r="B1765" t="s">
        <v>18</v>
      </c>
      <c r="C1765" t="s">
        <v>18</v>
      </c>
    </row>
    <row r="1766" spans="1:3" x14ac:dyDescent="0.35">
      <c r="A1766" t="s">
        <v>1191</v>
      </c>
      <c r="B1766" t="s">
        <v>47</v>
      </c>
      <c r="C1766" t="s">
        <v>18</v>
      </c>
    </row>
    <row r="1767" spans="1:3" x14ac:dyDescent="0.35">
      <c r="A1767" t="s">
        <v>1189</v>
      </c>
      <c r="B1767" t="s">
        <v>47</v>
      </c>
      <c r="C1767" t="s">
        <v>18</v>
      </c>
    </row>
    <row r="1768" spans="1:3" x14ac:dyDescent="0.35">
      <c r="A1768" t="s">
        <v>1187</v>
      </c>
      <c r="B1768" t="s">
        <v>47</v>
      </c>
      <c r="C1768" t="s">
        <v>18</v>
      </c>
    </row>
    <row r="1769" spans="1:3" x14ac:dyDescent="0.35">
      <c r="A1769" t="s">
        <v>1185</v>
      </c>
      <c r="B1769" t="s">
        <v>18</v>
      </c>
      <c r="C1769" t="s">
        <v>18</v>
      </c>
    </row>
    <row r="1770" spans="1:3" x14ac:dyDescent="0.35">
      <c r="A1770" t="s">
        <v>1183</v>
      </c>
      <c r="B1770" t="s">
        <v>18</v>
      </c>
      <c r="C1770" t="s">
        <v>18</v>
      </c>
    </row>
    <row r="1771" spans="1:3" x14ac:dyDescent="0.35">
      <c r="A1771" t="s">
        <v>1181</v>
      </c>
      <c r="B1771" t="s">
        <v>18</v>
      </c>
      <c r="C1771" t="s">
        <v>18</v>
      </c>
    </row>
    <row r="1772" spans="1:3" x14ac:dyDescent="0.35">
      <c r="A1772" t="s">
        <v>1179</v>
      </c>
      <c r="B1772" t="s">
        <v>18</v>
      </c>
      <c r="C1772" t="s">
        <v>18</v>
      </c>
    </row>
    <row r="1773" spans="1:3" x14ac:dyDescent="0.35">
      <c r="A1773" t="s">
        <v>1177</v>
      </c>
      <c r="B1773" t="s">
        <v>18</v>
      </c>
      <c r="C1773" t="s">
        <v>18</v>
      </c>
    </row>
    <row r="1774" spans="1:3" x14ac:dyDescent="0.35">
      <c r="A1774" t="s">
        <v>1175</v>
      </c>
      <c r="B1774" t="s">
        <v>18</v>
      </c>
      <c r="C1774" t="s">
        <v>18</v>
      </c>
    </row>
    <row r="1775" spans="1:3" x14ac:dyDescent="0.35">
      <c r="A1775" t="s">
        <v>1173</v>
      </c>
      <c r="B1775" t="s">
        <v>18</v>
      </c>
      <c r="C1775" t="s">
        <v>18</v>
      </c>
    </row>
    <row r="1776" spans="1:3" x14ac:dyDescent="0.35">
      <c r="A1776" t="s">
        <v>1171</v>
      </c>
      <c r="B1776" t="s">
        <v>47</v>
      </c>
      <c r="C1776" t="s">
        <v>18</v>
      </c>
    </row>
    <row r="1777" spans="1:3" x14ac:dyDescent="0.35">
      <c r="A1777" t="s">
        <v>1169</v>
      </c>
      <c r="B1777" t="s">
        <v>18</v>
      </c>
      <c r="C1777" t="s">
        <v>18</v>
      </c>
    </row>
    <row r="1778" spans="1:3" x14ac:dyDescent="0.35">
      <c r="A1778" t="s">
        <v>1167</v>
      </c>
      <c r="B1778" t="s">
        <v>47</v>
      </c>
      <c r="C1778" t="s">
        <v>18</v>
      </c>
    </row>
    <row r="1779" spans="1:3" x14ac:dyDescent="0.35">
      <c r="A1779" t="s">
        <v>1165</v>
      </c>
      <c r="B1779" t="s">
        <v>18</v>
      </c>
      <c r="C1779" t="s">
        <v>18</v>
      </c>
    </row>
    <row r="1780" spans="1:3" x14ac:dyDescent="0.35">
      <c r="A1780" t="s">
        <v>1163</v>
      </c>
      <c r="B1780" t="s">
        <v>18</v>
      </c>
      <c r="C1780" t="s">
        <v>18</v>
      </c>
    </row>
    <row r="1781" spans="1:3" x14ac:dyDescent="0.35">
      <c r="A1781" t="s">
        <v>1161</v>
      </c>
      <c r="B1781" t="s">
        <v>47</v>
      </c>
      <c r="C1781" t="s">
        <v>18</v>
      </c>
    </row>
    <row r="1782" spans="1:3" x14ac:dyDescent="0.35">
      <c r="A1782" t="s">
        <v>1159</v>
      </c>
      <c r="B1782" t="s">
        <v>47</v>
      </c>
      <c r="C1782" t="s">
        <v>18</v>
      </c>
    </row>
    <row r="1783" spans="1:3" x14ac:dyDescent="0.35">
      <c r="A1783" t="s">
        <v>1157</v>
      </c>
      <c r="B1783" t="s">
        <v>47</v>
      </c>
      <c r="C1783" t="s">
        <v>18</v>
      </c>
    </row>
    <row r="1784" spans="1:3" x14ac:dyDescent="0.35">
      <c r="A1784" t="s">
        <v>1155</v>
      </c>
      <c r="B1784" t="s">
        <v>18</v>
      </c>
      <c r="C1784" t="s">
        <v>18</v>
      </c>
    </row>
    <row r="1785" spans="1:3" x14ac:dyDescent="0.35">
      <c r="A1785" t="s">
        <v>1153</v>
      </c>
      <c r="B1785" t="s">
        <v>47</v>
      </c>
      <c r="C1785" t="s">
        <v>18</v>
      </c>
    </row>
    <row r="1786" spans="1:3" x14ac:dyDescent="0.35">
      <c r="A1786" t="s">
        <v>1151</v>
      </c>
      <c r="B1786" t="s">
        <v>47</v>
      </c>
      <c r="C1786" t="s">
        <v>18</v>
      </c>
    </row>
    <row r="1787" spans="1:3" x14ac:dyDescent="0.35">
      <c r="A1787" t="s">
        <v>1149</v>
      </c>
      <c r="B1787" t="s">
        <v>18</v>
      </c>
      <c r="C1787" t="s">
        <v>18</v>
      </c>
    </row>
    <row r="1788" spans="1:3" x14ac:dyDescent="0.35">
      <c r="A1788" t="s">
        <v>1147</v>
      </c>
      <c r="B1788" t="s">
        <v>18</v>
      </c>
      <c r="C1788" t="s">
        <v>18</v>
      </c>
    </row>
    <row r="1789" spans="1:3" x14ac:dyDescent="0.35">
      <c r="A1789" t="s">
        <v>1145</v>
      </c>
      <c r="B1789" t="s">
        <v>47</v>
      </c>
      <c r="C1789" t="s">
        <v>18</v>
      </c>
    </row>
    <row r="1790" spans="1:3" x14ac:dyDescent="0.35">
      <c r="A1790" t="s">
        <v>1143</v>
      </c>
      <c r="B1790" t="s">
        <v>18</v>
      </c>
      <c r="C1790" t="s">
        <v>18</v>
      </c>
    </row>
    <row r="1791" spans="1:3" x14ac:dyDescent="0.35">
      <c r="A1791" t="s">
        <v>1141</v>
      </c>
      <c r="B1791" t="s">
        <v>18</v>
      </c>
      <c r="C1791" t="s">
        <v>18</v>
      </c>
    </row>
    <row r="1792" spans="1:3" x14ac:dyDescent="0.35">
      <c r="A1792" t="s">
        <v>1139</v>
      </c>
      <c r="B1792" t="s">
        <v>18</v>
      </c>
      <c r="C1792" t="s">
        <v>18</v>
      </c>
    </row>
    <row r="1793" spans="1:3" x14ac:dyDescent="0.35">
      <c r="A1793" t="s">
        <v>1137</v>
      </c>
      <c r="B1793" t="s">
        <v>18</v>
      </c>
      <c r="C1793" t="s">
        <v>18</v>
      </c>
    </row>
    <row r="1794" spans="1:3" x14ac:dyDescent="0.35">
      <c r="A1794" t="s">
        <v>1135</v>
      </c>
      <c r="B1794" t="s">
        <v>47</v>
      </c>
      <c r="C1794" t="s">
        <v>18</v>
      </c>
    </row>
    <row r="1795" spans="1:3" x14ac:dyDescent="0.35">
      <c r="A1795" t="s">
        <v>1133</v>
      </c>
      <c r="B1795" t="s">
        <v>47</v>
      </c>
      <c r="C1795" t="s">
        <v>18</v>
      </c>
    </row>
    <row r="1796" spans="1:3" x14ac:dyDescent="0.35">
      <c r="A1796" t="s">
        <v>1131</v>
      </c>
      <c r="B1796" t="s">
        <v>18</v>
      </c>
      <c r="C1796" t="s">
        <v>18</v>
      </c>
    </row>
    <row r="1797" spans="1:3" x14ac:dyDescent="0.35">
      <c r="A1797" t="s">
        <v>1129</v>
      </c>
      <c r="B1797" t="s">
        <v>18</v>
      </c>
      <c r="C1797" t="s">
        <v>18</v>
      </c>
    </row>
    <row r="1798" spans="1:3" x14ac:dyDescent="0.35">
      <c r="A1798" t="s">
        <v>1127</v>
      </c>
      <c r="B1798" t="s">
        <v>18</v>
      </c>
      <c r="C1798" t="s">
        <v>18</v>
      </c>
    </row>
    <row r="1799" spans="1:3" x14ac:dyDescent="0.35">
      <c r="A1799" t="s">
        <v>1125</v>
      </c>
      <c r="B1799" t="s">
        <v>18</v>
      </c>
      <c r="C1799" t="s">
        <v>18</v>
      </c>
    </row>
    <row r="1800" spans="1:3" x14ac:dyDescent="0.35">
      <c r="A1800" t="s">
        <v>1123</v>
      </c>
      <c r="B1800" t="s">
        <v>18</v>
      </c>
      <c r="C1800" t="s">
        <v>18</v>
      </c>
    </row>
    <row r="1801" spans="1:3" x14ac:dyDescent="0.35">
      <c r="A1801" t="s">
        <v>1121</v>
      </c>
      <c r="B1801" t="s">
        <v>18</v>
      </c>
      <c r="C1801" t="s">
        <v>18</v>
      </c>
    </row>
    <row r="1802" spans="1:3" x14ac:dyDescent="0.35">
      <c r="A1802" t="s">
        <v>1119</v>
      </c>
      <c r="B1802" t="s">
        <v>18</v>
      </c>
      <c r="C1802" t="s">
        <v>18</v>
      </c>
    </row>
    <row r="1803" spans="1:3" x14ac:dyDescent="0.35">
      <c r="A1803" t="s">
        <v>1117</v>
      </c>
      <c r="B1803" t="s">
        <v>18</v>
      </c>
      <c r="C1803" t="s">
        <v>18</v>
      </c>
    </row>
    <row r="1804" spans="1:3" x14ac:dyDescent="0.35">
      <c r="A1804" t="s">
        <v>1115</v>
      </c>
      <c r="B1804" t="s">
        <v>18</v>
      </c>
      <c r="C1804" t="s">
        <v>18</v>
      </c>
    </row>
    <row r="1805" spans="1:3" x14ac:dyDescent="0.35">
      <c r="A1805" t="s">
        <v>1113</v>
      </c>
      <c r="B1805" t="s">
        <v>18</v>
      </c>
      <c r="C1805" t="s">
        <v>18</v>
      </c>
    </row>
    <row r="1806" spans="1:3" x14ac:dyDescent="0.35">
      <c r="A1806" t="s">
        <v>1111</v>
      </c>
      <c r="B1806" t="s">
        <v>18</v>
      </c>
      <c r="C1806" t="s">
        <v>18</v>
      </c>
    </row>
    <row r="1807" spans="1:3" x14ac:dyDescent="0.35">
      <c r="A1807" t="s">
        <v>1109</v>
      </c>
      <c r="B1807" t="s">
        <v>18</v>
      </c>
      <c r="C1807" t="s">
        <v>18</v>
      </c>
    </row>
    <row r="1808" spans="1:3" x14ac:dyDescent="0.35">
      <c r="A1808" t="s">
        <v>1107</v>
      </c>
      <c r="B1808" t="s">
        <v>47</v>
      </c>
      <c r="C1808" t="s">
        <v>18</v>
      </c>
    </row>
    <row r="1809" spans="1:3" x14ac:dyDescent="0.35">
      <c r="A1809" t="s">
        <v>1105</v>
      </c>
      <c r="B1809" t="s">
        <v>18</v>
      </c>
      <c r="C1809" t="s">
        <v>18</v>
      </c>
    </row>
    <row r="1810" spans="1:3" x14ac:dyDescent="0.35">
      <c r="A1810" t="s">
        <v>1103</v>
      </c>
      <c r="B1810" t="s">
        <v>18</v>
      </c>
      <c r="C1810" t="s">
        <v>18</v>
      </c>
    </row>
    <row r="1811" spans="1:3" x14ac:dyDescent="0.35">
      <c r="A1811" t="s">
        <v>1101</v>
      </c>
      <c r="B1811" t="s">
        <v>18</v>
      </c>
      <c r="C1811" t="s">
        <v>18</v>
      </c>
    </row>
    <row r="1812" spans="1:3" x14ac:dyDescent="0.35">
      <c r="A1812" t="s">
        <v>1099</v>
      </c>
      <c r="B1812" t="s">
        <v>18</v>
      </c>
      <c r="C1812" t="s">
        <v>18</v>
      </c>
    </row>
    <row r="1813" spans="1:3" x14ac:dyDescent="0.35">
      <c r="A1813" t="s">
        <v>1097</v>
      </c>
      <c r="B1813" t="s">
        <v>47</v>
      </c>
      <c r="C1813" t="s">
        <v>18</v>
      </c>
    </row>
    <row r="1814" spans="1:3" x14ac:dyDescent="0.35">
      <c r="A1814" t="s">
        <v>1095</v>
      </c>
      <c r="B1814" t="s">
        <v>18</v>
      </c>
      <c r="C1814" t="s">
        <v>18</v>
      </c>
    </row>
    <row r="1815" spans="1:3" x14ac:dyDescent="0.35">
      <c r="A1815" t="s">
        <v>1093</v>
      </c>
      <c r="B1815" t="s">
        <v>18</v>
      </c>
      <c r="C1815" t="s">
        <v>18</v>
      </c>
    </row>
    <row r="1816" spans="1:3" x14ac:dyDescent="0.35">
      <c r="A1816" t="s">
        <v>1091</v>
      </c>
      <c r="B1816" t="s">
        <v>18</v>
      </c>
      <c r="C1816" t="s">
        <v>18</v>
      </c>
    </row>
    <row r="1817" spans="1:3" x14ac:dyDescent="0.35">
      <c r="A1817" t="s">
        <v>1089</v>
      </c>
      <c r="B1817" t="s">
        <v>18</v>
      </c>
      <c r="C1817" t="s">
        <v>18</v>
      </c>
    </row>
    <row r="1818" spans="1:3" x14ac:dyDescent="0.35">
      <c r="A1818" t="s">
        <v>1087</v>
      </c>
      <c r="B1818" t="s">
        <v>18</v>
      </c>
      <c r="C1818" t="s">
        <v>18</v>
      </c>
    </row>
    <row r="1819" spans="1:3" x14ac:dyDescent="0.35">
      <c r="A1819" t="s">
        <v>1085</v>
      </c>
      <c r="B1819" t="s">
        <v>18</v>
      </c>
      <c r="C1819" t="s">
        <v>18</v>
      </c>
    </row>
    <row r="1820" spans="1:3" x14ac:dyDescent="0.35">
      <c r="A1820" t="s">
        <v>1083</v>
      </c>
      <c r="B1820" t="s">
        <v>18</v>
      </c>
      <c r="C1820" t="s">
        <v>18</v>
      </c>
    </row>
    <row r="1821" spans="1:3" x14ac:dyDescent="0.35">
      <c r="A1821" t="s">
        <v>1081</v>
      </c>
      <c r="B1821" t="s">
        <v>18</v>
      </c>
      <c r="C1821" t="s">
        <v>18</v>
      </c>
    </row>
    <row r="1822" spans="1:3" x14ac:dyDescent="0.35">
      <c r="A1822" t="s">
        <v>1079</v>
      </c>
      <c r="B1822" t="s">
        <v>47</v>
      </c>
      <c r="C1822" t="s">
        <v>18</v>
      </c>
    </row>
    <row r="1823" spans="1:3" x14ac:dyDescent="0.35">
      <c r="A1823" t="s">
        <v>1077</v>
      </c>
      <c r="B1823" t="s">
        <v>47</v>
      </c>
      <c r="C1823" t="s">
        <v>18</v>
      </c>
    </row>
    <row r="1824" spans="1:3" x14ac:dyDescent="0.35">
      <c r="A1824" t="s">
        <v>1075</v>
      </c>
      <c r="B1824" t="s">
        <v>18</v>
      </c>
      <c r="C1824" t="s">
        <v>18</v>
      </c>
    </row>
    <row r="1825" spans="1:3" x14ac:dyDescent="0.35">
      <c r="A1825" t="s">
        <v>1073</v>
      </c>
      <c r="B1825" t="s">
        <v>18</v>
      </c>
      <c r="C1825" t="s">
        <v>18</v>
      </c>
    </row>
    <row r="1826" spans="1:3" x14ac:dyDescent="0.35">
      <c r="A1826" t="s">
        <v>1071</v>
      </c>
      <c r="B1826" t="s">
        <v>18</v>
      </c>
      <c r="C1826" t="s">
        <v>18</v>
      </c>
    </row>
    <row r="1827" spans="1:3" x14ac:dyDescent="0.35">
      <c r="A1827" t="s">
        <v>1069</v>
      </c>
      <c r="B1827" t="s">
        <v>47</v>
      </c>
      <c r="C1827" t="s">
        <v>18</v>
      </c>
    </row>
    <row r="1828" spans="1:3" x14ac:dyDescent="0.35">
      <c r="A1828" t="s">
        <v>1067</v>
      </c>
      <c r="B1828" t="s">
        <v>18</v>
      </c>
      <c r="C1828" t="s">
        <v>18</v>
      </c>
    </row>
    <row r="1829" spans="1:3" x14ac:dyDescent="0.35">
      <c r="A1829" t="s">
        <v>1065</v>
      </c>
      <c r="B1829" t="s">
        <v>18</v>
      </c>
      <c r="C1829" t="s">
        <v>18</v>
      </c>
    </row>
    <row r="1830" spans="1:3" x14ac:dyDescent="0.35">
      <c r="A1830" t="s">
        <v>1063</v>
      </c>
      <c r="B1830" t="s">
        <v>18</v>
      </c>
      <c r="C1830" t="s">
        <v>18</v>
      </c>
    </row>
    <row r="1831" spans="1:3" x14ac:dyDescent="0.35">
      <c r="A1831" t="s">
        <v>1061</v>
      </c>
      <c r="B1831" t="s">
        <v>47</v>
      </c>
      <c r="C1831" t="s">
        <v>18</v>
      </c>
    </row>
    <row r="1832" spans="1:3" x14ac:dyDescent="0.35">
      <c r="A1832" t="s">
        <v>1059</v>
      </c>
      <c r="B1832" t="s">
        <v>18</v>
      </c>
      <c r="C1832" t="s">
        <v>18</v>
      </c>
    </row>
    <row r="1833" spans="1:3" x14ac:dyDescent="0.35">
      <c r="A1833" t="s">
        <v>1057</v>
      </c>
      <c r="B1833" t="s">
        <v>18</v>
      </c>
      <c r="C1833" t="s">
        <v>18</v>
      </c>
    </row>
    <row r="1834" spans="1:3" x14ac:dyDescent="0.35">
      <c r="A1834" t="s">
        <v>1055</v>
      </c>
      <c r="B1834" t="s">
        <v>47</v>
      </c>
      <c r="C1834" t="s">
        <v>18</v>
      </c>
    </row>
    <row r="1835" spans="1:3" x14ac:dyDescent="0.35">
      <c r="A1835" t="s">
        <v>1053</v>
      </c>
      <c r="B1835" t="s">
        <v>18</v>
      </c>
      <c r="C1835" t="s">
        <v>18</v>
      </c>
    </row>
    <row r="1836" spans="1:3" x14ac:dyDescent="0.35">
      <c r="A1836" t="s">
        <v>1050</v>
      </c>
      <c r="B1836" t="s">
        <v>18</v>
      </c>
      <c r="C1836" t="s">
        <v>18</v>
      </c>
    </row>
    <row r="1837" spans="1:3" x14ac:dyDescent="0.35">
      <c r="A1837" t="s">
        <v>1048</v>
      </c>
      <c r="B1837" t="s">
        <v>18</v>
      </c>
      <c r="C1837" t="s">
        <v>18</v>
      </c>
    </row>
    <row r="1838" spans="1:3" x14ac:dyDescent="0.35">
      <c r="A1838" t="s">
        <v>1046</v>
      </c>
      <c r="B1838" t="s">
        <v>18</v>
      </c>
      <c r="C1838" t="s">
        <v>18</v>
      </c>
    </row>
    <row r="1839" spans="1:3" x14ac:dyDescent="0.35">
      <c r="A1839" t="s">
        <v>1044</v>
      </c>
      <c r="B1839" t="s">
        <v>47</v>
      </c>
      <c r="C1839" t="s">
        <v>18</v>
      </c>
    </row>
    <row r="1840" spans="1:3" x14ac:dyDescent="0.35">
      <c r="A1840" t="s">
        <v>1042</v>
      </c>
      <c r="B1840" t="s">
        <v>47</v>
      </c>
      <c r="C1840" t="s">
        <v>18</v>
      </c>
    </row>
    <row r="1841" spans="1:3" x14ac:dyDescent="0.35">
      <c r="A1841" t="s">
        <v>1040</v>
      </c>
      <c r="B1841" t="s">
        <v>18</v>
      </c>
      <c r="C1841" t="s">
        <v>18</v>
      </c>
    </row>
    <row r="1842" spans="1:3" x14ac:dyDescent="0.35">
      <c r="A1842" t="s">
        <v>1038</v>
      </c>
      <c r="B1842" t="s">
        <v>18</v>
      </c>
      <c r="C1842" t="s">
        <v>18</v>
      </c>
    </row>
    <row r="1843" spans="1:3" x14ac:dyDescent="0.35">
      <c r="A1843" t="s">
        <v>1036</v>
      </c>
      <c r="B1843" t="s">
        <v>18</v>
      </c>
      <c r="C1843" t="s">
        <v>18</v>
      </c>
    </row>
    <row r="1844" spans="1:3" x14ac:dyDescent="0.35">
      <c r="A1844" t="s">
        <v>1034</v>
      </c>
      <c r="B1844" t="s">
        <v>18</v>
      </c>
      <c r="C1844" t="s">
        <v>18</v>
      </c>
    </row>
    <row r="1845" spans="1:3" x14ac:dyDescent="0.35">
      <c r="A1845" t="s">
        <v>1032</v>
      </c>
      <c r="B1845" t="s">
        <v>18</v>
      </c>
      <c r="C1845" t="s">
        <v>18</v>
      </c>
    </row>
    <row r="1846" spans="1:3" x14ac:dyDescent="0.35">
      <c r="A1846" t="s">
        <v>1030</v>
      </c>
      <c r="B1846" t="s">
        <v>18</v>
      </c>
      <c r="C1846" t="s">
        <v>18</v>
      </c>
    </row>
    <row r="1847" spans="1:3" x14ac:dyDescent="0.35">
      <c r="A1847" t="s">
        <v>1028</v>
      </c>
      <c r="B1847" t="s">
        <v>18</v>
      </c>
      <c r="C1847" t="s">
        <v>18</v>
      </c>
    </row>
    <row r="1848" spans="1:3" x14ac:dyDescent="0.35">
      <c r="A1848" t="s">
        <v>1026</v>
      </c>
      <c r="B1848" t="s">
        <v>18</v>
      </c>
      <c r="C1848" t="s">
        <v>18</v>
      </c>
    </row>
    <row r="1849" spans="1:3" x14ac:dyDescent="0.35">
      <c r="A1849" t="s">
        <v>1024</v>
      </c>
      <c r="B1849" t="s">
        <v>18</v>
      </c>
      <c r="C1849" t="s">
        <v>18</v>
      </c>
    </row>
    <row r="1850" spans="1:3" x14ac:dyDescent="0.35">
      <c r="A1850" t="s">
        <v>1022</v>
      </c>
      <c r="B1850" t="s">
        <v>18</v>
      </c>
      <c r="C1850" t="s">
        <v>18</v>
      </c>
    </row>
    <row r="1851" spans="1:3" x14ac:dyDescent="0.35">
      <c r="A1851" t="s">
        <v>1020</v>
      </c>
      <c r="B1851" t="s">
        <v>18</v>
      </c>
      <c r="C1851" t="s">
        <v>18</v>
      </c>
    </row>
    <row r="1852" spans="1:3" x14ac:dyDescent="0.35">
      <c r="A1852" t="s">
        <v>1018</v>
      </c>
      <c r="B1852" t="s">
        <v>18</v>
      </c>
      <c r="C1852" t="s">
        <v>18</v>
      </c>
    </row>
    <row r="1853" spans="1:3" x14ac:dyDescent="0.35">
      <c r="A1853" t="s">
        <v>1016</v>
      </c>
      <c r="B1853" t="s">
        <v>18</v>
      </c>
      <c r="C1853" t="s">
        <v>18</v>
      </c>
    </row>
    <row r="1854" spans="1:3" x14ac:dyDescent="0.35">
      <c r="A1854" t="s">
        <v>1013</v>
      </c>
      <c r="B1854" t="s">
        <v>18</v>
      </c>
      <c r="C1854" t="s">
        <v>18</v>
      </c>
    </row>
    <row r="1855" spans="1:3" x14ac:dyDescent="0.35">
      <c r="A1855" t="s">
        <v>1011</v>
      </c>
      <c r="B1855" t="s">
        <v>47</v>
      </c>
      <c r="C1855" t="s">
        <v>18</v>
      </c>
    </row>
    <row r="1856" spans="1:3" x14ac:dyDescent="0.35">
      <c r="A1856" t="s">
        <v>1009</v>
      </c>
      <c r="B1856" t="s">
        <v>47</v>
      </c>
      <c r="C1856" t="s">
        <v>18</v>
      </c>
    </row>
    <row r="1857" spans="1:3" x14ac:dyDescent="0.35">
      <c r="A1857" t="s">
        <v>1007</v>
      </c>
      <c r="B1857" t="s">
        <v>47</v>
      </c>
      <c r="C1857" t="s">
        <v>18</v>
      </c>
    </row>
    <row r="1858" spans="1:3" x14ac:dyDescent="0.35">
      <c r="A1858" t="s">
        <v>1005</v>
      </c>
      <c r="B1858" t="s">
        <v>47</v>
      </c>
      <c r="C1858" t="s">
        <v>18</v>
      </c>
    </row>
    <row r="1859" spans="1:3" x14ac:dyDescent="0.35">
      <c r="A1859" t="s">
        <v>1003</v>
      </c>
      <c r="B1859" t="s">
        <v>18</v>
      </c>
      <c r="C1859" t="s">
        <v>18</v>
      </c>
    </row>
    <row r="1860" spans="1:3" x14ac:dyDescent="0.35">
      <c r="A1860" t="s">
        <v>1001</v>
      </c>
      <c r="B1860" t="s">
        <v>47</v>
      </c>
      <c r="C1860" t="s">
        <v>18</v>
      </c>
    </row>
    <row r="1861" spans="1:3" x14ac:dyDescent="0.35">
      <c r="A1861" t="s">
        <v>999</v>
      </c>
      <c r="B1861" t="s">
        <v>18</v>
      </c>
      <c r="C1861" t="s">
        <v>18</v>
      </c>
    </row>
    <row r="1862" spans="1:3" x14ac:dyDescent="0.35">
      <c r="A1862" t="s">
        <v>997</v>
      </c>
      <c r="B1862" t="s">
        <v>18</v>
      </c>
      <c r="C1862" t="s">
        <v>18</v>
      </c>
    </row>
    <row r="1863" spans="1:3" x14ac:dyDescent="0.35">
      <c r="A1863" t="s">
        <v>995</v>
      </c>
      <c r="B1863" t="s">
        <v>18</v>
      </c>
      <c r="C1863" t="s">
        <v>18</v>
      </c>
    </row>
    <row r="1864" spans="1:3" x14ac:dyDescent="0.35">
      <c r="A1864" t="s">
        <v>993</v>
      </c>
      <c r="B1864" t="s">
        <v>18</v>
      </c>
      <c r="C1864" t="s">
        <v>18</v>
      </c>
    </row>
    <row r="1865" spans="1:3" x14ac:dyDescent="0.35">
      <c r="A1865" t="s">
        <v>991</v>
      </c>
      <c r="B1865" t="s">
        <v>18</v>
      </c>
      <c r="C1865" t="s">
        <v>18</v>
      </c>
    </row>
    <row r="1866" spans="1:3" x14ac:dyDescent="0.35">
      <c r="A1866" t="s">
        <v>989</v>
      </c>
      <c r="B1866" t="s">
        <v>18</v>
      </c>
      <c r="C1866" t="s">
        <v>18</v>
      </c>
    </row>
    <row r="1867" spans="1:3" x14ac:dyDescent="0.35">
      <c r="A1867" t="s">
        <v>987</v>
      </c>
      <c r="B1867" t="s">
        <v>47</v>
      </c>
      <c r="C1867" t="s">
        <v>18</v>
      </c>
    </row>
    <row r="1868" spans="1:3" x14ac:dyDescent="0.35">
      <c r="A1868" t="s">
        <v>985</v>
      </c>
      <c r="B1868" t="s">
        <v>18</v>
      </c>
      <c r="C1868" t="s">
        <v>18</v>
      </c>
    </row>
    <row r="1869" spans="1:3" x14ac:dyDescent="0.35">
      <c r="A1869" t="s">
        <v>983</v>
      </c>
      <c r="B1869" t="s">
        <v>18</v>
      </c>
      <c r="C1869" t="s">
        <v>18</v>
      </c>
    </row>
    <row r="1870" spans="1:3" x14ac:dyDescent="0.35">
      <c r="A1870" t="s">
        <v>981</v>
      </c>
      <c r="B1870" t="s">
        <v>18</v>
      </c>
      <c r="C1870" t="s">
        <v>18</v>
      </c>
    </row>
    <row r="1871" spans="1:3" x14ac:dyDescent="0.35">
      <c r="A1871" t="s">
        <v>979</v>
      </c>
      <c r="B1871" t="s">
        <v>47</v>
      </c>
      <c r="C1871" t="s">
        <v>18</v>
      </c>
    </row>
    <row r="1872" spans="1:3" x14ac:dyDescent="0.35">
      <c r="A1872" t="s">
        <v>977</v>
      </c>
      <c r="B1872" t="s">
        <v>47</v>
      </c>
      <c r="C1872" t="s">
        <v>18</v>
      </c>
    </row>
    <row r="1873" spans="1:3" x14ac:dyDescent="0.35">
      <c r="A1873" t="s">
        <v>975</v>
      </c>
      <c r="B1873" t="s">
        <v>18</v>
      </c>
      <c r="C1873" t="s">
        <v>18</v>
      </c>
    </row>
    <row r="1874" spans="1:3" x14ac:dyDescent="0.35">
      <c r="A1874" t="s">
        <v>973</v>
      </c>
      <c r="B1874" t="s">
        <v>18</v>
      </c>
      <c r="C1874" t="s">
        <v>18</v>
      </c>
    </row>
    <row r="1875" spans="1:3" x14ac:dyDescent="0.35">
      <c r="A1875" t="s">
        <v>971</v>
      </c>
      <c r="B1875" t="s">
        <v>18</v>
      </c>
      <c r="C1875" t="s">
        <v>18</v>
      </c>
    </row>
    <row r="1876" spans="1:3" x14ac:dyDescent="0.35">
      <c r="A1876" t="s">
        <v>969</v>
      </c>
      <c r="B1876" t="s">
        <v>18</v>
      </c>
      <c r="C1876" t="s">
        <v>18</v>
      </c>
    </row>
    <row r="1877" spans="1:3" x14ac:dyDescent="0.35">
      <c r="A1877" t="s">
        <v>967</v>
      </c>
      <c r="B1877" t="s">
        <v>18</v>
      </c>
      <c r="C1877" t="s">
        <v>18</v>
      </c>
    </row>
    <row r="1878" spans="1:3" x14ac:dyDescent="0.35">
      <c r="A1878" t="s">
        <v>965</v>
      </c>
      <c r="B1878" t="s">
        <v>47</v>
      </c>
      <c r="C1878" t="s">
        <v>18</v>
      </c>
    </row>
    <row r="1879" spans="1:3" x14ac:dyDescent="0.35">
      <c r="A1879" t="s">
        <v>963</v>
      </c>
      <c r="B1879" t="s">
        <v>47</v>
      </c>
      <c r="C1879" t="s">
        <v>18</v>
      </c>
    </row>
    <row r="1880" spans="1:3" x14ac:dyDescent="0.35">
      <c r="A1880" t="s">
        <v>961</v>
      </c>
      <c r="B1880" t="s">
        <v>18</v>
      </c>
      <c r="C1880" t="s">
        <v>18</v>
      </c>
    </row>
    <row r="1881" spans="1:3" x14ac:dyDescent="0.35">
      <c r="A1881" t="s">
        <v>959</v>
      </c>
      <c r="B1881" t="s">
        <v>18</v>
      </c>
      <c r="C1881" t="s">
        <v>18</v>
      </c>
    </row>
    <row r="1882" spans="1:3" x14ac:dyDescent="0.35">
      <c r="A1882" t="s">
        <v>957</v>
      </c>
      <c r="B1882" t="s">
        <v>18</v>
      </c>
      <c r="C1882" t="s">
        <v>18</v>
      </c>
    </row>
    <row r="1883" spans="1:3" x14ac:dyDescent="0.35">
      <c r="A1883" t="s">
        <v>955</v>
      </c>
      <c r="B1883" t="s">
        <v>18</v>
      </c>
      <c r="C1883" t="s">
        <v>18</v>
      </c>
    </row>
    <row r="1884" spans="1:3" x14ac:dyDescent="0.35">
      <c r="A1884" t="s">
        <v>953</v>
      </c>
      <c r="B1884" t="s">
        <v>18</v>
      </c>
      <c r="C1884" t="s">
        <v>18</v>
      </c>
    </row>
    <row r="1885" spans="1:3" x14ac:dyDescent="0.35">
      <c r="A1885" t="s">
        <v>951</v>
      </c>
      <c r="B1885" t="s">
        <v>18</v>
      </c>
      <c r="C1885" t="s">
        <v>18</v>
      </c>
    </row>
    <row r="1886" spans="1:3" x14ac:dyDescent="0.35">
      <c r="A1886" t="s">
        <v>949</v>
      </c>
      <c r="B1886" t="s">
        <v>18</v>
      </c>
      <c r="C1886" t="s">
        <v>18</v>
      </c>
    </row>
    <row r="1887" spans="1:3" x14ac:dyDescent="0.35">
      <c r="A1887" t="s">
        <v>947</v>
      </c>
      <c r="B1887" t="s">
        <v>18</v>
      </c>
      <c r="C1887" t="s">
        <v>18</v>
      </c>
    </row>
    <row r="1888" spans="1:3" x14ac:dyDescent="0.35">
      <c r="A1888" t="s">
        <v>945</v>
      </c>
      <c r="B1888" t="s">
        <v>18</v>
      </c>
      <c r="C1888" t="s">
        <v>18</v>
      </c>
    </row>
    <row r="1889" spans="1:3" x14ac:dyDescent="0.35">
      <c r="A1889" t="s">
        <v>943</v>
      </c>
      <c r="B1889" t="s">
        <v>18</v>
      </c>
      <c r="C1889" t="s">
        <v>18</v>
      </c>
    </row>
    <row r="1890" spans="1:3" x14ac:dyDescent="0.35">
      <c r="A1890" t="s">
        <v>941</v>
      </c>
      <c r="B1890" t="s">
        <v>18</v>
      </c>
      <c r="C1890" t="s">
        <v>18</v>
      </c>
    </row>
    <row r="1891" spans="1:3" x14ac:dyDescent="0.35">
      <c r="A1891" t="s">
        <v>939</v>
      </c>
      <c r="B1891" t="s">
        <v>47</v>
      </c>
      <c r="C1891" t="s">
        <v>18</v>
      </c>
    </row>
    <row r="1892" spans="1:3" x14ac:dyDescent="0.35">
      <c r="A1892" t="s">
        <v>937</v>
      </c>
      <c r="B1892" t="s">
        <v>47</v>
      </c>
      <c r="C1892" t="s">
        <v>18</v>
      </c>
    </row>
    <row r="1893" spans="1:3" x14ac:dyDescent="0.35">
      <c r="A1893" t="s">
        <v>935</v>
      </c>
      <c r="B1893" t="s">
        <v>18</v>
      </c>
      <c r="C1893" t="s">
        <v>18</v>
      </c>
    </row>
    <row r="1894" spans="1:3" x14ac:dyDescent="0.35">
      <c r="A1894" t="s">
        <v>933</v>
      </c>
      <c r="B1894" t="s">
        <v>47</v>
      </c>
      <c r="C1894" t="s">
        <v>18</v>
      </c>
    </row>
    <row r="1895" spans="1:3" x14ac:dyDescent="0.35">
      <c r="A1895" t="s">
        <v>931</v>
      </c>
      <c r="B1895" t="s">
        <v>18</v>
      </c>
      <c r="C1895" t="s">
        <v>18</v>
      </c>
    </row>
    <row r="1896" spans="1:3" x14ac:dyDescent="0.35">
      <c r="A1896" t="s">
        <v>929</v>
      </c>
      <c r="B1896" t="s">
        <v>47</v>
      </c>
      <c r="C1896" t="s">
        <v>18</v>
      </c>
    </row>
    <row r="1897" spans="1:3" x14ac:dyDescent="0.35">
      <c r="A1897" t="s">
        <v>927</v>
      </c>
      <c r="B1897" t="s">
        <v>18</v>
      </c>
      <c r="C1897" t="s">
        <v>18</v>
      </c>
    </row>
    <row r="1898" spans="1:3" x14ac:dyDescent="0.35">
      <c r="A1898" t="s">
        <v>925</v>
      </c>
      <c r="B1898" t="s">
        <v>18</v>
      </c>
      <c r="C1898" t="s">
        <v>18</v>
      </c>
    </row>
    <row r="1899" spans="1:3" x14ac:dyDescent="0.35">
      <c r="A1899" t="s">
        <v>923</v>
      </c>
      <c r="B1899" t="s">
        <v>18</v>
      </c>
      <c r="C1899" t="s">
        <v>18</v>
      </c>
    </row>
    <row r="1900" spans="1:3" x14ac:dyDescent="0.35">
      <c r="A1900" t="s">
        <v>921</v>
      </c>
      <c r="B1900" t="s">
        <v>18</v>
      </c>
      <c r="C1900" t="s">
        <v>18</v>
      </c>
    </row>
    <row r="1901" spans="1:3" x14ac:dyDescent="0.35">
      <c r="A1901" t="s">
        <v>919</v>
      </c>
      <c r="B1901" t="s">
        <v>18</v>
      </c>
      <c r="C1901" t="s">
        <v>18</v>
      </c>
    </row>
    <row r="1902" spans="1:3" x14ac:dyDescent="0.35">
      <c r="A1902" t="s">
        <v>917</v>
      </c>
      <c r="B1902" t="s">
        <v>18</v>
      </c>
      <c r="C1902" t="s">
        <v>18</v>
      </c>
    </row>
    <row r="1903" spans="1:3" x14ac:dyDescent="0.35">
      <c r="A1903" t="s">
        <v>915</v>
      </c>
      <c r="B1903" t="s">
        <v>47</v>
      </c>
      <c r="C1903" t="s">
        <v>18</v>
      </c>
    </row>
    <row r="1904" spans="1:3" x14ac:dyDescent="0.35">
      <c r="A1904" t="s">
        <v>913</v>
      </c>
      <c r="B1904" t="s">
        <v>47</v>
      </c>
      <c r="C1904" t="s">
        <v>18</v>
      </c>
    </row>
    <row r="1905" spans="1:3" x14ac:dyDescent="0.35">
      <c r="A1905" t="s">
        <v>911</v>
      </c>
      <c r="B1905" t="s">
        <v>18</v>
      </c>
      <c r="C1905" t="s">
        <v>18</v>
      </c>
    </row>
    <row r="1906" spans="1:3" x14ac:dyDescent="0.35">
      <c r="A1906" t="s">
        <v>909</v>
      </c>
      <c r="B1906" t="s">
        <v>47</v>
      </c>
      <c r="C1906" t="s">
        <v>18</v>
      </c>
    </row>
    <row r="1907" spans="1:3" x14ac:dyDescent="0.35">
      <c r="A1907" t="s">
        <v>907</v>
      </c>
      <c r="B1907" t="s">
        <v>18</v>
      </c>
      <c r="C1907" t="s">
        <v>18</v>
      </c>
    </row>
    <row r="1908" spans="1:3" x14ac:dyDescent="0.35">
      <c r="A1908" t="s">
        <v>905</v>
      </c>
      <c r="B1908" t="s">
        <v>18</v>
      </c>
      <c r="C1908" t="s">
        <v>18</v>
      </c>
    </row>
    <row r="1909" spans="1:3" x14ac:dyDescent="0.35">
      <c r="A1909" t="s">
        <v>903</v>
      </c>
      <c r="B1909" t="s">
        <v>18</v>
      </c>
      <c r="C1909" t="s">
        <v>18</v>
      </c>
    </row>
    <row r="1910" spans="1:3" x14ac:dyDescent="0.35">
      <c r="A1910" t="s">
        <v>901</v>
      </c>
      <c r="B1910" t="s">
        <v>47</v>
      </c>
      <c r="C1910" t="s">
        <v>18</v>
      </c>
    </row>
    <row r="1911" spans="1:3" x14ac:dyDescent="0.35">
      <c r="A1911" t="s">
        <v>899</v>
      </c>
      <c r="B1911" t="s">
        <v>18</v>
      </c>
      <c r="C1911" t="s">
        <v>18</v>
      </c>
    </row>
    <row r="1912" spans="1:3" x14ac:dyDescent="0.35">
      <c r="A1912" t="s">
        <v>897</v>
      </c>
      <c r="B1912" t="s">
        <v>18</v>
      </c>
      <c r="C1912" t="s">
        <v>18</v>
      </c>
    </row>
    <row r="1913" spans="1:3" x14ac:dyDescent="0.35">
      <c r="A1913" t="s">
        <v>895</v>
      </c>
      <c r="B1913" t="s">
        <v>47</v>
      </c>
      <c r="C1913" t="s">
        <v>18</v>
      </c>
    </row>
    <row r="1914" spans="1:3" x14ac:dyDescent="0.35">
      <c r="A1914" t="s">
        <v>893</v>
      </c>
      <c r="B1914" t="s">
        <v>47</v>
      </c>
      <c r="C1914" t="s">
        <v>18</v>
      </c>
    </row>
    <row r="1915" spans="1:3" x14ac:dyDescent="0.35">
      <c r="A1915" t="s">
        <v>891</v>
      </c>
      <c r="B1915" t="s">
        <v>47</v>
      </c>
      <c r="C1915" t="s">
        <v>18</v>
      </c>
    </row>
    <row r="1916" spans="1:3" x14ac:dyDescent="0.35">
      <c r="A1916" t="s">
        <v>889</v>
      </c>
      <c r="B1916" t="s">
        <v>18</v>
      </c>
      <c r="C1916" t="s">
        <v>18</v>
      </c>
    </row>
    <row r="1917" spans="1:3" x14ac:dyDescent="0.35">
      <c r="A1917" t="s">
        <v>887</v>
      </c>
      <c r="B1917" t="s">
        <v>18</v>
      </c>
      <c r="C1917" t="s">
        <v>18</v>
      </c>
    </row>
    <row r="1918" spans="1:3" x14ac:dyDescent="0.35">
      <c r="A1918" t="s">
        <v>885</v>
      </c>
      <c r="B1918" t="s">
        <v>47</v>
      </c>
      <c r="C1918" t="s">
        <v>18</v>
      </c>
    </row>
    <row r="1919" spans="1:3" x14ac:dyDescent="0.35">
      <c r="A1919" t="s">
        <v>883</v>
      </c>
      <c r="B1919" t="s">
        <v>18</v>
      </c>
      <c r="C1919" t="s">
        <v>18</v>
      </c>
    </row>
    <row r="1920" spans="1:3" x14ac:dyDescent="0.35">
      <c r="A1920" t="s">
        <v>881</v>
      </c>
      <c r="B1920" t="s">
        <v>18</v>
      </c>
      <c r="C1920" t="s">
        <v>18</v>
      </c>
    </row>
    <row r="1921" spans="1:3" x14ac:dyDescent="0.35">
      <c r="A1921" t="s">
        <v>879</v>
      </c>
      <c r="B1921" t="s">
        <v>47</v>
      </c>
      <c r="C1921" t="s">
        <v>18</v>
      </c>
    </row>
    <row r="1922" spans="1:3" x14ac:dyDescent="0.35">
      <c r="A1922" t="s">
        <v>877</v>
      </c>
      <c r="B1922" t="s">
        <v>47</v>
      </c>
      <c r="C1922" t="s">
        <v>18</v>
      </c>
    </row>
    <row r="1923" spans="1:3" x14ac:dyDescent="0.35">
      <c r="A1923" t="s">
        <v>875</v>
      </c>
      <c r="B1923" t="s">
        <v>18</v>
      </c>
      <c r="C1923" t="s">
        <v>18</v>
      </c>
    </row>
    <row r="1924" spans="1:3" x14ac:dyDescent="0.35">
      <c r="A1924" t="s">
        <v>873</v>
      </c>
      <c r="B1924" t="s">
        <v>18</v>
      </c>
      <c r="C1924" t="s">
        <v>18</v>
      </c>
    </row>
    <row r="1925" spans="1:3" x14ac:dyDescent="0.35">
      <c r="A1925" t="s">
        <v>871</v>
      </c>
      <c r="B1925" t="s">
        <v>47</v>
      </c>
      <c r="C1925" t="s">
        <v>18</v>
      </c>
    </row>
    <row r="1926" spans="1:3" x14ac:dyDescent="0.35">
      <c r="A1926" t="s">
        <v>869</v>
      </c>
      <c r="B1926" t="s">
        <v>18</v>
      </c>
      <c r="C1926" t="s">
        <v>18</v>
      </c>
    </row>
    <row r="1927" spans="1:3" x14ac:dyDescent="0.35">
      <c r="A1927" t="s">
        <v>867</v>
      </c>
      <c r="B1927" t="s">
        <v>47</v>
      </c>
      <c r="C1927" t="s">
        <v>18</v>
      </c>
    </row>
    <row r="1928" spans="1:3" x14ac:dyDescent="0.35">
      <c r="A1928" t="s">
        <v>865</v>
      </c>
      <c r="B1928" t="s">
        <v>47</v>
      </c>
      <c r="C1928" t="s">
        <v>18</v>
      </c>
    </row>
    <row r="1929" spans="1:3" x14ac:dyDescent="0.35">
      <c r="A1929" t="s">
        <v>863</v>
      </c>
      <c r="B1929" t="s">
        <v>18</v>
      </c>
      <c r="C1929" t="s">
        <v>18</v>
      </c>
    </row>
    <row r="1930" spans="1:3" x14ac:dyDescent="0.35">
      <c r="A1930" t="s">
        <v>861</v>
      </c>
      <c r="B1930" t="s">
        <v>18</v>
      </c>
      <c r="C1930" t="s">
        <v>18</v>
      </c>
    </row>
    <row r="1931" spans="1:3" x14ac:dyDescent="0.35">
      <c r="A1931" t="s">
        <v>859</v>
      </c>
      <c r="B1931" t="s">
        <v>18</v>
      </c>
      <c r="C1931" t="s">
        <v>18</v>
      </c>
    </row>
    <row r="1932" spans="1:3" x14ac:dyDescent="0.35">
      <c r="A1932" t="s">
        <v>857</v>
      </c>
      <c r="B1932" t="s">
        <v>18</v>
      </c>
      <c r="C1932" t="s">
        <v>18</v>
      </c>
    </row>
    <row r="1933" spans="1:3" x14ac:dyDescent="0.35">
      <c r="A1933" t="s">
        <v>855</v>
      </c>
      <c r="B1933" t="s">
        <v>18</v>
      </c>
      <c r="C1933" t="s">
        <v>18</v>
      </c>
    </row>
    <row r="1934" spans="1:3" x14ac:dyDescent="0.35">
      <c r="A1934" t="s">
        <v>853</v>
      </c>
      <c r="B1934" t="s">
        <v>47</v>
      </c>
      <c r="C1934" t="s">
        <v>18</v>
      </c>
    </row>
    <row r="1935" spans="1:3" x14ac:dyDescent="0.35">
      <c r="A1935" t="s">
        <v>851</v>
      </c>
      <c r="B1935" t="s">
        <v>18</v>
      </c>
      <c r="C1935" t="s">
        <v>18</v>
      </c>
    </row>
    <row r="1936" spans="1:3" x14ac:dyDescent="0.35">
      <c r="A1936" t="s">
        <v>849</v>
      </c>
      <c r="B1936" t="s">
        <v>18</v>
      </c>
      <c r="C1936" t="s">
        <v>18</v>
      </c>
    </row>
    <row r="1937" spans="1:3" x14ac:dyDescent="0.35">
      <c r="A1937" t="s">
        <v>847</v>
      </c>
      <c r="B1937" t="s">
        <v>47</v>
      </c>
      <c r="C1937" t="s">
        <v>18</v>
      </c>
    </row>
    <row r="1938" spans="1:3" x14ac:dyDescent="0.35">
      <c r="A1938" t="s">
        <v>845</v>
      </c>
      <c r="B1938" t="s">
        <v>18</v>
      </c>
      <c r="C1938" t="s">
        <v>18</v>
      </c>
    </row>
    <row r="1939" spans="1:3" x14ac:dyDescent="0.35">
      <c r="A1939" t="s">
        <v>843</v>
      </c>
      <c r="B1939" t="s">
        <v>18</v>
      </c>
      <c r="C1939" t="s">
        <v>18</v>
      </c>
    </row>
    <row r="1940" spans="1:3" x14ac:dyDescent="0.35">
      <c r="A1940" t="s">
        <v>841</v>
      </c>
      <c r="B1940" t="s">
        <v>47</v>
      </c>
      <c r="C1940" t="s">
        <v>18</v>
      </c>
    </row>
    <row r="1941" spans="1:3" x14ac:dyDescent="0.35">
      <c r="A1941" t="s">
        <v>839</v>
      </c>
      <c r="B1941" t="s">
        <v>47</v>
      </c>
      <c r="C1941" t="s">
        <v>18</v>
      </c>
    </row>
    <row r="1942" spans="1:3" x14ac:dyDescent="0.35">
      <c r="A1942" t="s">
        <v>837</v>
      </c>
      <c r="B1942" t="s">
        <v>47</v>
      </c>
      <c r="C1942" t="s">
        <v>18</v>
      </c>
    </row>
    <row r="1943" spans="1:3" x14ac:dyDescent="0.35">
      <c r="A1943" t="s">
        <v>835</v>
      </c>
      <c r="B1943" t="s">
        <v>18</v>
      </c>
      <c r="C1943" t="s">
        <v>18</v>
      </c>
    </row>
    <row r="1944" spans="1:3" x14ac:dyDescent="0.35">
      <c r="A1944" t="s">
        <v>833</v>
      </c>
      <c r="B1944" t="s">
        <v>18</v>
      </c>
      <c r="C1944" t="s">
        <v>18</v>
      </c>
    </row>
    <row r="1945" spans="1:3" x14ac:dyDescent="0.35">
      <c r="A1945" t="s">
        <v>831</v>
      </c>
      <c r="B1945" t="s">
        <v>18</v>
      </c>
      <c r="C1945" t="s">
        <v>18</v>
      </c>
    </row>
    <row r="1946" spans="1:3" x14ac:dyDescent="0.35">
      <c r="A1946" t="s">
        <v>829</v>
      </c>
      <c r="B1946" t="s">
        <v>18</v>
      </c>
      <c r="C1946" t="s">
        <v>18</v>
      </c>
    </row>
    <row r="1947" spans="1:3" x14ac:dyDescent="0.35">
      <c r="A1947" t="s">
        <v>827</v>
      </c>
      <c r="B1947" t="s">
        <v>18</v>
      </c>
      <c r="C1947" t="s">
        <v>18</v>
      </c>
    </row>
    <row r="1948" spans="1:3" x14ac:dyDescent="0.35">
      <c r="A1948" t="s">
        <v>825</v>
      </c>
      <c r="B1948" t="s">
        <v>47</v>
      </c>
      <c r="C1948" t="s">
        <v>18</v>
      </c>
    </row>
    <row r="1949" spans="1:3" x14ac:dyDescent="0.35">
      <c r="A1949" t="s">
        <v>823</v>
      </c>
      <c r="B1949" t="s">
        <v>18</v>
      </c>
      <c r="C1949" t="s">
        <v>18</v>
      </c>
    </row>
    <row r="1950" spans="1:3" x14ac:dyDescent="0.35">
      <c r="A1950" t="s">
        <v>821</v>
      </c>
      <c r="B1950" t="s">
        <v>47</v>
      </c>
      <c r="C1950" t="s">
        <v>18</v>
      </c>
    </row>
    <row r="1951" spans="1:3" x14ac:dyDescent="0.35">
      <c r="A1951" t="s">
        <v>819</v>
      </c>
      <c r="B1951" t="s">
        <v>18</v>
      </c>
      <c r="C1951" t="s">
        <v>18</v>
      </c>
    </row>
    <row r="1952" spans="1:3" x14ac:dyDescent="0.35">
      <c r="A1952" t="s">
        <v>817</v>
      </c>
      <c r="B1952" t="s">
        <v>47</v>
      </c>
      <c r="C1952" t="s">
        <v>18</v>
      </c>
    </row>
    <row r="1953" spans="1:3" x14ac:dyDescent="0.35">
      <c r="A1953" t="s">
        <v>815</v>
      </c>
      <c r="B1953" t="s">
        <v>18</v>
      </c>
      <c r="C1953" t="s">
        <v>18</v>
      </c>
    </row>
    <row r="1954" spans="1:3" x14ac:dyDescent="0.35">
      <c r="A1954" t="s">
        <v>813</v>
      </c>
      <c r="B1954" t="s">
        <v>47</v>
      </c>
      <c r="C1954" t="s">
        <v>18</v>
      </c>
    </row>
    <row r="1955" spans="1:3" x14ac:dyDescent="0.35">
      <c r="A1955" t="s">
        <v>811</v>
      </c>
      <c r="B1955" t="s">
        <v>47</v>
      </c>
      <c r="C1955" t="s">
        <v>18</v>
      </c>
    </row>
    <row r="1956" spans="1:3" x14ac:dyDescent="0.35">
      <c r="A1956" t="s">
        <v>809</v>
      </c>
      <c r="B1956" t="s">
        <v>47</v>
      </c>
      <c r="C1956" t="s">
        <v>18</v>
      </c>
    </row>
    <row r="1957" spans="1:3" x14ac:dyDescent="0.35">
      <c r="A1957" t="s">
        <v>807</v>
      </c>
      <c r="B1957" t="s">
        <v>47</v>
      </c>
      <c r="C1957" t="s">
        <v>18</v>
      </c>
    </row>
    <row r="1958" spans="1:3" x14ac:dyDescent="0.35">
      <c r="A1958" t="s">
        <v>805</v>
      </c>
      <c r="B1958" t="s">
        <v>47</v>
      </c>
      <c r="C1958" t="s">
        <v>18</v>
      </c>
    </row>
    <row r="1959" spans="1:3" x14ac:dyDescent="0.35">
      <c r="A1959" t="s">
        <v>803</v>
      </c>
      <c r="B1959" t="s">
        <v>47</v>
      </c>
      <c r="C1959" t="s">
        <v>18</v>
      </c>
    </row>
    <row r="1960" spans="1:3" x14ac:dyDescent="0.35">
      <c r="A1960" t="s">
        <v>801</v>
      </c>
      <c r="B1960" t="s">
        <v>47</v>
      </c>
      <c r="C1960" t="s">
        <v>18</v>
      </c>
    </row>
    <row r="1961" spans="1:3" x14ac:dyDescent="0.35">
      <c r="A1961" t="s">
        <v>799</v>
      </c>
      <c r="B1961" t="s">
        <v>18</v>
      </c>
      <c r="C1961" t="s">
        <v>18</v>
      </c>
    </row>
    <row r="1962" spans="1:3" x14ac:dyDescent="0.35">
      <c r="A1962" t="s">
        <v>797</v>
      </c>
      <c r="B1962" t="s">
        <v>18</v>
      </c>
      <c r="C1962" t="s">
        <v>18</v>
      </c>
    </row>
    <row r="1963" spans="1:3" x14ac:dyDescent="0.35">
      <c r="A1963" t="s">
        <v>795</v>
      </c>
      <c r="B1963" t="s">
        <v>47</v>
      </c>
      <c r="C1963" t="s">
        <v>18</v>
      </c>
    </row>
    <row r="1964" spans="1:3" x14ac:dyDescent="0.35">
      <c r="A1964" t="s">
        <v>793</v>
      </c>
      <c r="B1964" t="s">
        <v>18</v>
      </c>
      <c r="C1964" t="s">
        <v>18</v>
      </c>
    </row>
    <row r="1965" spans="1:3" x14ac:dyDescent="0.35">
      <c r="A1965" t="s">
        <v>791</v>
      </c>
      <c r="B1965" t="s">
        <v>18</v>
      </c>
      <c r="C1965" t="s">
        <v>18</v>
      </c>
    </row>
    <row r="1966" spans="1:3" x14ac:dyDescent="0.35">
      <c r="A1966" t="s">
        <v>789</v>
      </c>
      <c r="B1966" t="s">
        <v>18</v>
      </c>
      <c r="C1966" t="s">
        <v>18</v>
      </c>
    </row>
    <row r="1967" spans="1:3" x14ac:dyDescent="0.35">
      <c r="A1967" t="s">
        <v>787</v>
      </c>
      <c r="B1967" t="s">
        <v>47</v>
      </c>
      <c r="C1967" t="s">
        <v>18</v>
      </c>
    </row>
    <row r="1968" spans="1:3" x14ac:dyDescent="0.35">
      <c r="A1968" t="s">
        <v>785</v>
      </c>
      <c r="B1968" t="s">
        <v>47</v>
      </c>
      <c r="C1968" t="s">
        <v>18</v>
      </c>
    </row>
    <row r="1969" spans="1:3" x14ac:dyDescent="0.35">
      <c r="A1969" t="s">
        <v>783</v>
      </c>
      <c r="B1969" t="s">
        <v>18</v>
      </c>
      <c r="C1969" t="s">
        <v>18</v>
      </c>
    </row>
    <row r="1970" spans="1:3" x14ac:dyDescent="0.35">
      <c r="A1970" t="s">
        <v>781</v>
      </c>
      <c r="B1970" t="s">
        <v>18</v>
      </c>
      <c r="C1970" t="s">
        <v>18</v>
      </c>
    </row>
    <row r="1971" spans="1:3" x14ac:dyDescent="0.35">
      <c r="A1971" t="s">
        <v>779</v>
      </c>
      <c r="B1971" t="s">
        <v>18</v>
      </c>
      <c r="C1971" t="s">
        <v>18</v>
      </c>
    </row>
    <row r="1972" spans="1:3" x14ac:dyDescent="0.35">
      <c r="A1972" t="s">
        <v>777</v>
      </c>
      <c r="B1972" t="s">
        <v>18</v>
      </c>
      <c r="C1972" t="s">
        <v>18</v>
      </c>
    </row>
    <row r="1973" spans="1:3" x14ac:dyDescent="0.35">
      <c r="A1973" t="s">
        <v>775</v>
      </c>
      <c r="B1973" t="s">
        <v>47</v>
      </c>
      <c r="C1973" t="s">
        <v>18</v>
      </c>
    </row>
    <row r="1974" spans="1:3" x14ac:dyDescent="0.35">
      <c r="A1974" t="s">
        <v>773</v>
      </c>
      <c r="B1974" t="s">
        <v>47</v>
      </c>
      <c r="C1974" t="s">
        <v>18</v>
      </c>
    </row>
    <row r="1975" spans="1:3" x14ac:dyDescent="0.35">
      <c r="A1975" t="s">
        <v>771</v>
      </c>
      <c r="B1975" t="s">
        <v>47</v>
      </c>
      <c r="C1975" t="s">
        <v>18</v>
      </c>
    </row>
    <row r="1976" spans="1:3" x14ac:dyDescent="0.35">
      <c r="A1976" t="s">
        <v>769</v>
      </c>
      <c r="B1976" t="s">
        <v>47</v>
      </c>
      <c r="C1976" t="s">
        <v>18</v>
      </c>
    </row>
    <row r="1977" spans="1:3" x14ac:dyDescent="0.35">
      <c r="A1977" t="s">
        <v>767</v>
      </c>
      <c r="B1977" t="s">
        <v>18</v>
      </c>
      <c r="C1977" t="s">
        <v>18</v>
      </c>
    </row>
    <row r="1978" spans="1:3" x14ac:dyDescent="0.35">
      <c r="A1978" t="s">
        <v>765</v>
      </c>
      <c r="B1978" t="s">
        <v>47</v>
      </c>
      <c r="C1978" t="s">
        <v>18</v>
      </c>
    </row>
    <row r="1979" spans="1:3" x14ac:dyDescent="0.35">
      <c r="A1979" t="s">
        <v>763</v>
      </c>
      <c r="B1979" t="s">
        <v>47</v>
      </c>
      <c r="C1979" t="s">
        <v>18</v>
      </c>
    </row>
    <row r="1980" spans="1:3" x14ac:dyDescent="0.35">
      <c r="A1980" t="s">
        <v>761</v>
      </c>
      <c r="B1980" t="s">
        <v>47</v>
      </c>
      <c r="C1980" t="s">
        <v>18</v>
      </c>
    </row>
    <row r="1981" spans="1:3" x14ac:dyDescent="0.35">
      <c r="A1981" t="s">
        <v>759</v>
      </c>
      <c r="B1981" t="s">
        <v>47</v>
      </c>
      <c r="C1981" t="s">
        <v>18</v>
      </c>
    </row>
    <row r="1982" spans="1:3" x14ac:dyDescent="0.35">
      <c r="A1982" t="s">
        <v>757</v>
      </c>
      <c r="B1982" t="s">
        <v>18</v>
      </c>
      <c r="C1982" t="s">
        <v>18</v>
      </c>
    </row>
    <row r="1983" spans="1:3" x14ac:dyDescent="0.35">
      <c r="A1983" t="s">
        <v>755</v>
      </c>
      <c r="B1983" t="s">
        <v>47</v>
      </c>
      <c r="C1983" t="s">
        <v>18</v>
      </c>
    </row>
    <row r="1984" spans="1:3" x14ac:dyDescent="0.35">
      <c r="A1984" t="s">
        <v>753</v>
      </c>
      <c r="B1984" t="s">
        <v>18</v>
      </c>
      <c r="C1984" t="s">
        <v>18</v>
      </c>
    </row>
    <row r="1985" spans="1:3" x14ac:dyDescent="0.35">
      <c r="A1985" t="s">
        <v>751</v>
      </c>
      <c r="B1985" t="s">
        <v>18</v>
      </c>
      <c r="C1985" t="s">
        <v>18</v>
      </c>
    </row>
    <row r="1986" spans="1:3" x14ac:dyDescent="0.35">
      <c r="A1986" t="s">
        <v>749</v>
      </c>
      <c r="B1986" t="s">
        <v>47</v>
      </c>
      <c r="C1986" t="s">
        <v>18</v>
      </c>
    </row>
    <row r="1987" spans="1:3" x14ac:dyDescent="0.35">
      <c r="A1987" t="s">
        <v>747</v>
      </c>
      <c r="B1987" t="s">
        <v>18</v>
      </c>
      <c r="C1987" t="s">
        <v>18</v>
      </c>
    </row>
    <row r="1988" spans="1:3" x14ac:dyDescent="0.35">
      <c r="A1988" t="s">
        <v>745</v>
      </c>
      <c r="B1988" t="s">
        <v>18</v>
      </c>
      <c r="C1988" t="s">
        <v>18</v>
      </c>
    </row>
    <row r="1989" spans="1:3" x14ac:dyDescent="0.35">
      <c r="A1989" t="s">
        <v>743</v>
      </c>
      <c r="B1989" t="s">
        <v>47</v>
      </c>
      <c r="C1989" t="s">
        <v>18</v>
      </c>
    </row>
    <row r="1990" spans="1:3" x14ac:dyDescent="0.35">
      <c r="A1990" t="s">
        <v>741</v>
      </c>
      <c r="B1990" t="s">
        <v>18</v>
      </c>
      <c r="C1990" t="s">
        <v>18</v>
      </c>
    </row>
    <row r="1991" spans="1:3" x14ac:dyDescent="0.35">
      <c r="A1991" t="s">
        <v>739</v>
      </c>
      <c r="B1991" t="s">
        <v>47</v>
      </c>
      <c r="C1991" t="s">
        <v>18</v>
      </c>
    </row>
    <row r="1992" spans="1:3" x14ac:dyDescent="0.35">
      <c r="A1992" t="s">
        <v>737</v>
      </c>
      <c r="B1992" t="s">
        <v>18</v>
      </c>
      <c r="C1992" t="s">
        <v>18</v>
      </c>
    </row>
    <row r="1993" spans="1:3" x14ac:dyDescent="0.35">
      <c r="A1993" t="s">
        <v>735</v>
      </c>
      <c r="B1993" t="s">
        <v>18</v>
      </c>
      <c r="C1993" t="s">
        <v>18</v>
      </c>
    </row>
    <row r="1994" spans="1:3" x14ac:dyDescent="0.35">
      <c r="A1994" t="s">
        <v>733</v>
      </c>
      <c r="B1994" t="s">
        <v>18</v>
      </c>
      <c r="C1994" t="s">
        <v>18</v>
      </c>
    </row>
    <row r="1995" spans="1:3" x14ac:dyDescent="0.35">
      <c r="A1995" t="s">
        <v>731</v>
      </c>
      <c r="B1995" t="s">
        <v>47</v>
      </c>
      <c r="C1995" t="s">
        <v>18</v>
      </c>
    </row>
    <row r="1996" spans="1:3" x14ac:dyDescent="0.35">
      <c r="A1996" t="s">
        <v>729</v>
      </c>
      <c r="B1996" t="s">
        <v>47</v>
      </c>
      <c r="C1996" t="s">
        <v>18</v>
      </c>
    </row>
    <row r="1997" spans="1:3" x14ac:dyDescent="0.35">
      <c r="A1997" t="s">
        <v>727</v>
      </c>
      <c r="B1997" t="s">
        <v>47</v>
      </c>
      <c r="C1997" t="s">
        <v>18</v>
      </c>
    </row>
    <row r="1998" spans="1:3" x14ac:dyDescent="0.35">
      <c r="A1998" t="s">
        <v>725</v>
      </c>
      <c r="B1998" t="s">
        <v>47</v>
      </c>
      <c r="C1998" t="s">
        <v>18</v>
      </c>
    </row>
    <row r="1999" spans="1:3" x14ac:dyDescent="0.35">
      <c r="A1999" t="s">
        <v>723</v>
      </c>
      <c r="B1999" t="s">
        <v>47</v>
      </c>
      <c r="C1999" t="s">
        <v>18</v>
      </c>
    </row>
    <row r="2000" spans="1:3" x14ac:dyDescent="0.35">
      <c r="A2000" t="s">
        <v>721</v>
      </c>
      <c r="B2000" t="s">
        <v>47</v>
      </c>
      <c r="C2000" t="s">
        <v>18</v>
      </c>
    </row>
    <row r="2001" spans="1:3" x14ac:dyDescent="0.35">
      <c r="A2001" t="s">
        <v>719</v>
      </c>
      <c r="B2001" t="s">
        <v>47</v>
      </c>
      <c r="C2001" t="s">
        <v>18</v>
      </c>
    </row>
    <row r="2002" spans="1:3" x14ac:dyDescent="0.35">
      <c r="A2002" t="s">
        <v>717</v>
      </c>
      <c r="B2002" t="s">
        <v>47</v>
      </c>
      <c r="C2002" t="s">
        <v>18</v>
      </c>
    </row>
    <row r="2003" spans="1:3" x14ac:dyDescent="0.35">
      <c r="A2003" t="s">
        <v>715</v>
      </c>
      <c r="B2003" t="s">
        <v>47</v>
      </c>
      <c r="C2003" t="s">
        <v>18</v>
      </c>
    </row>
    <row r="2004" spans="1:3" x14ac:dyDescent="0.35">
      <c r="A2004" t="s">
        <v>713</v>
      </c>
      <c r="B2004" t="s">
        <v>47</v>
      </c>
      <c r="C2004" t="s">
        <v>18</v>
      </c>
    </row>
    <row r="2005" spans="1:3" x14ac:dyDescent="0.35">
      <c r="A2005" t="s">
        <v>711</v>
      </c>
      <c r="B2005" t="s">
        <v>18</v>
      </c>
      <c r="C2005" t="s">
        <v>18</v>
      </c>
    </row>
    <row r="2006" spans="1:3" x14ac:dyDescent="0.35">
      <c r="A2006" t="s">
        <v>709</v>
      </c>
      <c r="B2006" t="s">
        <v>18</v>
      </c>
      <c r="C2006" t="s">
        <v>18</v>
      </c>
    </row>
    <row r="2007" spans="1:3" x14ac:dyDescent="0.35">
      <c r="A2007" t="s">
        <v>707</v>
      </c>
      <c r="B2007" t="s">
        <v>47</v>
      </c>
      <c r="C2007" t="s">
        <v>18</v>
      </c>
    </row>
    <row r="2008" spans="1:3" x14ac:dyDescent="0.35">
      <c r="A2008" t="s">
        <v>705</v>
      </c>
      <c r="B2008" t="s">
        <v>18</v>
      </c>
      <c r="C2008" t="s">
        <v>18</v>
      </c>
    </row>
    <row r="2009" spans="1:3" x14ac:dyDescent="0.35">
      <c r="A2009" t="s">
        <v>703</v>
      </c>
      <c r="B2009" t="s">
        <v>18</v>
      </c>
      <c r="C2009" t="s">
        <v>18</v>
      </c>
    </row>
    <row r="2010" spans="1:3" x14ac:dyDescent="0.35">
      <c r="A2010" t="s">
        <v>701</v>
      </c>
      <c r="B2010" t="s">
        <v>18</v>
      </c>
      <c r="C2010" t="s">
        <v>18</v>
      </c>
    </row>
    <row r="2011" spans="1:3" x14ac:dyDescent="0.35">
      <c r="A2011" t="s">
        <v>699</v>
      </c>
      <c r="B2011" t="s">
        <v>18</v>
      </c>
      <c r="C2011" t="s">
        <v>18</v>
      </c>
    </row>
    <row r="2012" spans="1:3" x14ac:dyDescent="0.35">
      <c r="A2012" t="s">
        <v>697</v>
      </c>
      <c r="B2012" t="s">
        <v>47</v>
      </c>
      <c r="C2012" t="s">
        <v>18</v>
      </c>
    </row>
    <row r="2013" spans="1:3" x14ac:dyDescent="0.35">
      <c r="A2013" t="s">
        <v>694</v>
      </c>
      <c r="B2013" t="s">
        <v>47</v>
      </c>
      <c r="C2013" t="s">
        <v>18</v>
      </c>
    </row>
    <row r="2014" spans="1:3" x14ac:dyDescent="0.35">
      <c r="A2014" t="s">
        <v>692</v>
      </c>
      <c r="B2014" t="s">
        <v>18</v>
      </c>
      <c r="C2014" t="s">
        <v>18</v>
      </c>
    </row>
    <row r="2015" spans="1:3" x14ac:dyDescent="0.35">
      <c r="A2015" t="s">
        <v>690</v>
      </c>
      <c r="B2015" t="s">
        <v>18</v>
      </c>
      <c r="C2015" t="s">
        <v>18</v>
      </c>
    </row>
    <row r="2016" spans="1:3" x14ac:dyDescent="0.35">
      <c r="A2016" t="s">
        <v>688</v>
      </c>
      <c r="B2016" t="s">
        <v>18</v>
      </c>
      <c r="C2016" t="s">
        <v>18</v>
      </c>
    </row>
    <row r="2017" spans="1:3" x14ac:dyDescent="0.35">
      <c r="A2017" t="s">
        <v>686</v>
      </c>
      <c r="B2017" t="s">
        <v>47</v>
      </c>
      <c r="C2017" t="s">
        <v>18</v>
      </c>
    </row>
    <row r="2018" spans="1:3" x14ac:dyDescent="0.35">
      <c r="A2018" t="s">
        <v>684</v>
      </c>
      <c r="B2018" t="s">
        <v>18</v>
      </c>
      <c r="C2018" t="s">
        <v>18</v>
      </c>
    </row>
    <row r="2019" spans="1:3" x14ac:dyDescent="0.35">
      <c r="A2019" t="s">
        <v>682</v>
      </c>
      <c r="B2019" t="s">
        <v>18</v>
      </c>
      <c r="C2019" t="s">
        <v>18</v>
      </c>
    </row>
    <row r="2020" spans="1:3" x14ac:dyDescent="0.35">
      <c r="A2020" t="s">
        <v>680</v>
      </c>
      <c r="B2020" t="s">
        <v>47</v>
      </c>
      <c r="C2020" t="s">
        <v>18</v>
      </c>
    </row>
    <row r="2021" spans="1:3" x14ac:dyDescent="0.35">
      <c r="A2021" t="s">
        <v>678</v>
      </c>
      <c r="B2021" t="s">
        <v>47</v>
      </c>
      <c r="C2021" t="s">
        <v>18</v>
      </c>
    </row>
    <row r="2022" spans="1:3" x14ac:dyDescent="0.35">
      <c r="A2022" t="s">
        <v>676</v>
      </c>
      <c r="B2022" t="s">
        <v>18</v>
      </c>
      <c r="C2022" t="s">
        <v>18</v>
      </c>
    </row>
    <row r="2023" spans="1:3" x14ac:dyDescent="0.35">
      <c r="A2023" t="s">
        <v>674</v>
      </c>
      <c r="B2023" t="s">
        <v>18</v>
      </c>
      <c r="C2023" t="s">
        <v>18</v>
      </c>
    </row>
    <row r="2024" spans="1:3" x14ac:dyDescent="0.35">
      <c r="A2024" t="s">
        <v>672</v>
      </c>
      <c r="B2024" t="s">
        <v>18</v>
      </c>
      <c r="C2024" t="s">
        <v>18</v>
      </c>
    </row>
    <row r="2025" spans="1:3" x14ac:dyDescent="0.35">
      <c r="A2025" t="s">
        <v>670</v>
      </c>
      <c r="B2025" t="s">
        <v>47</v>
      </c>
      <c r="C2025" t="s">
        <v>18</v>
      </c>
    </row>
    <row r="2026" spans="1:3" x14ac:dyDescent="0.35">
      <c r="A2026" t="s">
        <v>668</v>
      </c>
      <c r="B2026" t="s">
        <v>18</v>
      </c>
      <c r="C2026" t="s">
        <v>18</v>
      </c>
    </row>
    <row r="2027" spans="1:3" x14ac:dyDescent="0.35">
      <c r="A2027" t="s">
        <v>666</v>
      </c>
      <c r="B2027" t="s">
        <v>47</v>
      </c>
      <c r="C2027" t="s">
        <v>18</v>
      </c>
    </row>
    <row r="2028" spans="1:3" x14ac:dyDescent="0.35">
      <c r="A2028" t="s">
        <v>664</v>
      </c>
      <c r="B2028" t="s">
        <v>18</v>
      </c>
      <c r="C2028" t="s">
        <v>18</v>
      </c>
    </row>
    <row r="2029" spans="1:3" x14ac:dyDescent="0.35">
      <c r="A2029" t="s">
        <v>662</v>
      </c>
      <c r="B2029" t="s">
        <v>47</v>
      </c>
      <c r="C2029" t="s">
        <v>18</v>
      </c>
    </row>
    <row r="2030" spans="1:3" x14ac:dyDescent="0.35">
      <c r="A2030" t="s">
        <v>660</v>
      </c>
      <c r="B2030" t="s">
        <v>47</v>
      </c>
      <c r="C2030" t="s">
        <v>18</v>
      </c>
    </row>
    <row r="2031" spans="1:3" x14ac:dyDescent="0.35">
      <c r="A2031" t="s">
        <v>658</v>
      </c>
      <c r="B2031" t="s">
        <v>18</v>
      </c>
      <c r="C2031" t="s">
        <v>18</v>
      </c>
    </row>
    <row r="2032" spans="1:3" x14ac:dyDescent="0.35">
      <c r="A2032" t="s">
        <v>656</v>
      </c>
      <c r="B2032" t="s">
        <v>47</v>
      </c>
      <c r="C2032" t="s">
        <v>18</v>
      </c>
    </row>
    <row r="2033" spans="1:3" x14ac:dyDescent="0.35">
      <c r="A2033" t="s">
        <v>654</v>
      </c>
      <c r="B2033" t="s">
        <v>47</v>
      </c>
      <c r="C2033" t="s">
        <v>18</v>
      </c>
    </row>
    <row r="2034" spans="1:3" x14ac:dyDescent="0.35">
      <c r="A2034" t="s">
        <v>652</v>
      </c>
      <c r="B2034" t="s">
        <v>18</v>
      </c>
      <c r="C2034" t="s">
        <v>18</v>
      </c>
    </row>
    <row r="2035" spans="1:3" x14ac:dyDescent="0.35">
      <c r="A2035" t="s">
        <v>650</v>
      </c>
      <c r="B2035" t="s">
        <v>18</v>
      </c>
      <c r="C2035" t="s">
        <v>18</v>
      </c>
    </row>
    <row r="2036" spans="1:3" x14ac:dyDescent="0.35">
      <c r="A2036" t="s">
        <v>648</v>
      </c>
      <c r="B2036" t="s">
        <v>18</v>
      </c>
      <c r="C2036" t="s">
        <v>18</v>
      </c>
    </row>
    <row r="2037" spans="1:3" x14ac:dyDescent="0.35">
      <c r="A2037" t="s">
        <v>646</v>
      </c>
      <c r="B2037" t="s">
        <v>18</v>
      </c>
      <c r="C2037" t="s">
        <v>18</v>
      </c>
    </row>
    <row r="2038" spans="1:3" x14ac:dyDescent="0.35">
      <c r="A2038" t="s">
        <v>644</v>
      </c>
      <c r="B2038" t="s">
        <v>18</v>
      </c>
      <c r="C2038" t="s">
        <v>18</v>
      </c>
    </row>
    <row r="2039" spans="1:3" x14ac:dyDescent="0.35">
      <c r="A2039" t="s">
        <v>642</v>
      </c>
      <c r="B2039" t="s">
        <v>18</v>
      </c>
      <c r="C2039" t="s">
        <v>18</v>
      </c>
    </row>
    <row r="2040" spans="1:3" x14ac:dyDescent="0.35">
      <c r="A2040" t="s">
        <v>640</v>
      </c>
      <c r="B2040" t="s">
        <v>18</v>
      </c>
      <c r="C2040" t="s">
        <v>18</v>
      </c>
    </row>
    <row r="2041" spans="1:3" x14ac:dyDescent="0.35">
      <c r="A2041" t="s">
        <v>638</v>
      </c>
      <c r="B2041" t="s">
        <v>18</v>
      </c>
      <c r="C2041" t="s">
        <v>18</v>
      </c>
    </row>
    <row r="2042" spans="1:3" x14ac:dyDescent="0.35">
      <c r="A2042" t="s">
        <v>636</v>
      </c>
      <c r="B2042" t="s">
        <v>18</v>
      </c>
      <c r="C2042" t="s">
        <v>18</v>
      </c>
    </row>
    <row r="2043" spans="1:3" x14ac:dyDescent="0.35">
      <c r="A2043" t="s">
        <v>634</v>
      </c>
      <c r="B2043" t="s">
        <v>18</v>
      </c>
      <c r="C2043" t="s">
        <v>18</v>
      </c>
    </row>
    <row r="2044" spans="1:3" x14ac:dyDescent="0.35">
      <c r="A2044" t="s">
        <v>631</v>
      </c>
      <c r="B2044" t="s">
        <v>18</v>
      </c>
      <c r="C2044" t="s">
        <v>18</v>
      </c>
    </row>
    <row r="2045" spans="1:3" x14ac:dyDescent="0.35">
      <c r="A2045" t="s">
        <v>629</v>
      </c>
      <c r="B2045" t="s">
        <v>47</v>
      </c>
      <c r="C2045" t="s">
        <v>18</v>
      </c>
    </row>
    <row r="2046" spans="1:3" x14ac:dyDescent="0.35">
      <c r="A2046" t="s">
        <v>627</v>
      </c>
      <c r="B2046" t="s">
        <v>18</v>
      </c>
      <c r="C2046" t="s">
        <v>18</v>
      </c>
    </row>
    <row r="2047" spans="1:3" x14ac:dyDescent="0.35">
      <c r="A2047" t="s">
        <v>625</v>
      </c>
      <c r="B2047" t="s">
        <v>47</v>
      </c>
      <c r="C2047" t="s">
        <v>18</v>
      </c>
    </row>
    <row r="2048" spans="1:3" x14ac:dyDescent="0.35">
      <c r="A2048" t="s">
        <v>623</v>
      </c>
      <c r="B2048" t="s">
        <v>18</v>
      </c>
      <c r="C2048" t="s">
        <v>18</v>
      </c>
    </row>
    <row r="2049" spans="1:3" x14ac:dyDescent="0.35">
      <c r="A2049" t="s">
        <v>621</v>
      </c>
      <c r="B2049" t="s">
        <v>18</v>
      </c>
      <c r="C2049" t="s">
        <v>18</v>
      </c>
    </row>
    <row r="2050" spans="1:3" x14ac:dyDescent="0.35">
      <c r="A2050" t="s">
        <v>619</v>
      </c>
      <c r="B2050" t="s">
        <v>47</v>
      </c>
      <c r="C2050" t="s">
        <v>18</v>
      </c>
    </row>
    <row r="2051" spans="1:3" x14ac:dyDescent="0.35">
      <c r="A2051" t="s">
        <v>617</v>
      </c>
      <c r="B2051" t="s">
        <v>47</v>
      </c>
      <c r="C2051" t="s">
        <v>18</v>
      </c>
    </row>
    <row r="2052" spans="1:3" x14ac:dyDescent="0.35">
      <c r="A2052" t="s">
        <v>615</v>
      </c>
      <c r="B2052" t="s">
        <v>47</v>
      </c>
      <c r="C2052" t="s">
        <v>18</v>
      </c>
    </row>
    <row r="2053" spans="1:3" x14ac:dyDescent="0.35">
      <c r="A2053" t="s">
        <v>613</v>
      </c>
      <c r="B2053" t="s">
        <v>18</v>
      </c>
      <c r="C2053" t="s">
        <v>18</v>
      </c>
    </row>
    <row r="2054" spans="1:3" x14ac:dyDescent="0.35">
      <c r="A2054" t="s">
        <v>611</v>
      </c>
      <c r="B2054" t="s">
        <v>18</v>
      </c>
      <c r="C2054" t="s">
        <v>18</v>
      </c>
    </row>
    <row r="2055" spans="1:3" x14ac:dyDescent="0.35">
      <c r="A2055" t="s">
        <v>609</v>
      </c>
      <c r="B2055" t="s">
        <v>18</v>
      </c>
      <c r="C2055" t="s">
        <v>18</v>
      </c>
    </row>
    <row r="2056" spans="1:3" x14ac:dyDescent="0.35">
      <c r="A2056" t="s">
        <v>607</v>
      </c>
      <c r="B2056" t="s">
        <v>18</v>
      </c>
      <c r="C2056" t="s">
        <v>18</v>
      </c>
    </row>
    <row r="2057" spans="1:3" x14ac:dyDescent="0.35">
      <c r="A2057" t="s">
        <v>605</v>
      </c>
      <c r="B2057" t="s">
        <v>47</v>
      </c>
      <c r="C2057" t="s">
        <v>18</v>
      </c>
    </row>
    <row r="2058" spans="1:3" x14ac:dyDescent="0.35">
      <c r="A2058" t="s">
        <v>603</v>
      </c>
      <c r="B2058" t="s">
        <v>18</v>
      </c>
      <c r="C2058" t="s">
        <v>18</v>
      </c>
    </row>
    <row r="2059" spans="1:3" x14ac:dyDescent="0.35">
      <c r="A2059" t="s">
        <v>601</v>
      </c>
      <c r="B2059" t="s">
        <v>18</v>
      </c>
      <c r="C2059" t="s">
        <v>18</v>
      </c>
    </row>
    <row r="2060" spans="1:3" x14ac:dyDescent="0.35">
      <c r="A2060" t="s">
        <v>599</v>
      </c>
      <c r="B2060" t="s">
        <v>18</v>
      </c>
      <c r="C2060" t="s">
        <v>18</v>
      </c>
    </row>
    <row r="2061" spans="1:3" x14ac:dyDescent="0.35">
      <c r="A2061" t="s">
        <v>597</v>
      </c>
      <c r="B2061" t="s">
        <v>47</v>
      </c>
      <c r="C2061" t="s">
        <v>18</v>
      </c>
    </row>
    <row r="2062" spans="1:3" x14ac:dyDescent="0.35">
      <c r="A2062" t="s">
        <v>595</v>
      </c>
      <c r="B2062" t="s">
        <v>18</v>
      </c>
      <c r="C2062" t="s">
        <v>18</v>
      </c>
    </row>
    <row r="2063" spans="1:3" x14ac:dyDescent="0.35">
      <c r="A2063" t="s">
        <v>593</v>
      </c>
      <c r="B2063" t="s">
        <v>18</v>
      </c>
      <c r="C2063" t="s">
        <v>18</v>
      </c>
    </row>
    <row r="2064" spans="1:3" x14ac:dyDescent="0.35">
      <c r="A2064" t="s">
        <v>591</v>
      </c>
      <c r="B2064" t="s">
        <v>47</v>
      </c>
      <c r="C2064" t="s">
        <v>18</v>
      </c>
    </row>
    <row r="2065" spans="1:3" x14ac:dyDescent="0.35">
      <c r="A2065" t="s">
        <v>589</v>
      </c>
      <c r="B2065" t="s">
        <v>47</v>
      </c>
      <c r="C2065" t="s">
        <v>18</v>
      </c>
    </row>
    <row r="2066" spans="1:3" x14ac:dyDescent="0.35">
      <c r="A2066" t="s">
        <v>587</v>
      </c>
      <c r="B2066" t="s">
        <v>47</v>
      </c>
      <c r="C2066" t="s">
        <v>18</v>
      </c>
    </row>
    <row r="2067" spans="1:3" x14ac:dyDescent="0.35">
      <c r="A2067" t="s">
        <v>585</v>
      </c>
      <c r="B2067" t="s">
        <v>47</v>
      </c>
      <c r="C2067" t="s">
        <v>18</v>
      </c>
    </row>
    <row r="2068" spans="1:3" x14ac:dyDescent="0.35">
      <c r="A2068" t="s">
        <v>582</v>
      </c>
      <c r="B2068" t="s">
        <v>18</v>
      </c>
      <c r="C2068" t="s">
        <v>18</v>
      </c>
    </row>
    <row r="2069" spans="1:3" x14ac:dyDescent="0.35">
      <c r="A2069" t="s">
        <v>580</v>
      </c>
      <c r="B2069" t="s">
        <v>18</v>
      </c>
      <c r="C2069" t="s">
        <v>18</v>
      </c>
    </row>
    <row r="2070" spans="1:3" x14ac:dyDescent="0.35">
      <c r="A2070" t="s">
        <v>578</v>
      </c>
      <c r="B2070" t="s">
        <v>18</v>
      </c>
      <c r="C2070" t="s">
        <v>18</v>
      </c>
    </row>
    <row r="2071" spans="1:3" x14ac:dyDescent="0.35">
      <c r="A2071" t="s">
        <v>576</v>
      </c>
      <c r="B2071" t="s">
        <v>18</v>
      </c>
      <c r="C2071" t="s">
        <v>18</v>
      </c>
    </row>
    <row r="2072" spans="1:3" x14ac:dyDescent="0.35">
      <c r="A2072" t="s">
        <v>574</v>
      </c>
      <c r="B2072" t="s">
        <v>47</v>
      </c>
      <c r="C2072" t="s">
        <v>18</v>
      </c>
    </row>
    <row r="2073" spans="1:3" x14ac:dyDescent="0.35">
      <c r="A2073" t="s">
        <v>572</v>
      </c>
      <c r="B2073" t="s">
        <v>47</v>
      </c>
      <c r="C2073" t="s">
        <v>18</v>
      </c>
    </row>
    <row r="2074" spans="1:3" x14ac:dyDescent="0.35">
      <c r="A2074" t="s">
        <v>570</v>
      </c>
      <c r="B2074" t="s">
        <v>47</v>
      </c>
      <c r="C2074" t="s">
        <v>18</v>
      </c>
    </row>
    <row r="2075" spans="1:3" x14ac:dyDescent="0.35">
      <c r="A2075" t="s">
        <v>568</v>
      </c>
      <c r="B2075" t="s">
        <v>18</v>
      </c>
      <c r="C2075" t="s">
        <v>18</v>
      </c>
    </row>
    <row r="2076" spans="1:3" x14ac:dyDescent="0.35">
      <c r="A2076" t="s">
        <v>566</v>
      </c>
      <c r="B2076" t="s">
        <v>18</v>
      </c>
      <c r="C2076" t="s">
        <v>18</v>
      </c>
    </row>
    <row r="2077" spans="1:3" x14ac:dyDescent="0.35">
      <c r="A2077" t="s">
        <v>564</v>
      </c>
      <c r="B2077" t="s">
        <v>47</v>
      </c>
      <c r="C2077" t="s">
        <v>18</v>
      </c>
    </row>
    <row r="2078" spans="1:3" x14ac:dyDescent="0.35">
      <c r="A2078" t="s">
        <v>562</v>
      </c>
      <c r="B2078" t="s">
        <v>47</v>
      </c>
      <c r="C2078" t="s">
        <v>18</v>
      </c>
    </row>
    <row r="2079" spans="1:3" x14ac:dyDescent="0.35">
      <c r="A2079" t="s">
        <v>560</v>
      </c>
      <c r="B2079" t="s">
        <v>47</v>
      </c>
      <c r="C2079" t="s">
        <v>18</v>
      </c>
    </row>
    <row r="2080" spans="1:3" x14ac:dyDescent="0.35">
      <c r="A2080" t="s">
        <v>558</v>
      </c>
      <c r="B2080" t="s">
        <v>47</v>
      </c>
      <c r="C2080" t="s">
        <v>18</v>
      </c>
    </row>
    <row r="2081" spans="1:3" x14ac:dyDescent="0.35">
      <c r="A2081" t="s">
        <v>556</v>
      </c>
      <c r="B2081" t="s">
        <v>18</v>
      </c>
      <c r="C2081" t="s">
        <v>18</v>
      </c>
    </row>
    <row r="2082" spans="1:3" x14ac:dyDescent="0.35">
      <c r="A2082" t="s">
        <v>554</v>
      </c>
      <c r="B2082" t="s">
        <v>18</v>
      </c>
      <c r="C2082" t="s">
        <v>18</v>
      </c>
    </row>
    <row r="2083" spans="1:3" x14ac:dyDescent="0.35">
      <c r="A2083" t="s">
        <v>552</v>
      </c>
      <c r="B2083" t="s">
        <v>18</v>
      </c>
      <c r="C2083" t="s">
        <v>18</v>
      </c>
    </row>
    <row r="2084" spans="1:3" x14ac:dyDescent="0.35">
      <c r="A2084" t="s">
        <v>550</v>
      </c>
      <c r="B2084" t="s">
        <v>18</v>
      </c>
      <c r="C2084" t="s">
        <v>18</v>
      </c>
    </row>
    <row r="2085" spans="1:3" x14ac:dyDescent="0.35">
      <c r="A2085" t="s">
        <v>548</v>
      </c>
      <c r="B2085" t="s">
        <v>18</v>
      </c>
      <c r="C2085" t="s">
        <v>18</v>
      </c>
    </row>
    <row r="2086" spans="1:3" x14ac:dyDescent="0.35">
      <c r="A2086" t="s">
        <v>546</v>
      </c>
      <c r="B2086" t="s">
        <v>18</v>
      </c>
      <c r="C2086" t="s">
        <v>18</v>
      </c>
    </row>
    <row r="2087" spans="1:3" x14ac:dyDescent="0.35">
      <c r="A2087" t="s">
        <v>544</v>
      </c>
      <c r="B2087" t="s">
        <v>18</v>
      </c>
      <c r="C2087" t="s">
        <v>18</v>
      </c>
    </row>
    <row r="2088" spans="1:3" x14ac:dyDescent="0.35">
      <c r="A2088" t="s">
        <v>542</v>
      </c>
      <c r="B2088" t="s">
        <v>18</v>
      </c>
      <c r="C2088" t="s">
        <v>18</v>
      </c>
    </row>
    <row r="2089" spans="1:3" x14ac:dyDescent="0.35">
      <c r="A2089" t="s">
        <v>540</v>
      </c>
      <c r="B2089" t="s">
        <v>47</v>
      </c>
      <c r="C2089" t="s">
        <v>18</v>
      </c>
    </row>
    <row r="2090" spans="1:3" x14ac:dyDescent="0.35">
      <c r="A2090" t="s">
        <v>538</v>
      </c>
      <c r="B2090" t="s">
        <v>18</v>
      </c>
      <c r="C2090" t="s">
        <v>18</v>
      </c>
    </row>
    <row r="2091" spans="1:3" x14ac:dyDescent="0.35">
      <c r="A2091" t="s">
        <v>535</v>
      </c>
      <c r="B2091" t="s">
        <v>18</v>
      </c>
      <c r="C2091" t="s">
        <v>18</v>
      </c>
    </row>
    <row r="2092" spans="1:3" x14ac:dyDescent="0.35">
      <c r="A2092" t="s">
        <v>533</v>
      </c>
      <c r="B2092" t="s">
        <v>47</v>
      </c>
      <c r="C2092" t="s">
        <v>18</v>
      </c>
    </row>
    <row r="2093" spans="1:3" x14ac:dyDescent="0.35">
      <c r="A2093" t="s">
        <v>531</v>
      </c>
      <c r="B2093" t="s">
        <v>18</v>
      </c>
      <c r="C2093" t="s">
        <v>18</v>
      </c>
    </row>
    <row r="2094" spans="1:3" x14ac:dyDescent="0.35">
      <c r="A2094" t="s">
        <v>529</v>
      </c>
      <c r="B2094" t="s">
        <v>18</v>
      </c>
      <c r="C2094" t="s">
        <v>18</v>
      </c>
    </row>
    <row r="2095" spans="1:3" x14ac:dyDescent="0.35">
      <c r="A2095" t="s">
        <v>527</v>
      </c>
      <c r="B2095" t="s">
        <v>18</v>
      </c>
      <c r="C2095" t="s">
        <v>18</v>
      </c>
    </row>
    <row r="2096" spans="1:3" x14ac:dyDescent="0.35">
      <c r="A2096" t="s">
        <v>525</v>
      </c>
      <c r="B2096" t="s">
        <v>47</v>
      </c>
      <c r="C2096" t="s">
        <v>18</v>
      </c>
    </row>
    <row r="2097" spans="1:3" x14ac:dyDescent="0.35">
      <c r="A2097" t="s">
        <v>523</v>
      </c>
      <c r="B2097" t="s">
        <v>18</v>
      </c>
      <c r="C2097" t="s">
        <v>18</v>
      </c>
    </row>
    <row r="2098" spans="1:3" x14ac:dyDescent="0.35">
      <c r="A2098" t="s">
        <v>521</v>
      </c>
      <c r="B2098" t="s">
        <v>47</v>
      </c>
      <c r="C2098" t="s">
        <v>18</v>
      </c>
    </row>
    <row r="2099" spans="1:3" x14ac:dyDescent="0.35">
      <c r="A2099" t="s">
        <v>519</v>
      </c>
      <c r="B2099" t="s">
        <v>18</v>
      </c>
      <c r="C2099" t="s">
        <v>18</v>
      </c>
    </row>
    <row r="2100" spans="1:3" x14ac:dyDescent="0.35">
      <c r="A2100" t="s">
        <v>517</v>
      </c>
      <c r="B2100" t="s">
        <v>18</v>
      </c>
      <c r="C2100" t="s">
        <v>18</v>
      </c>
    </row>
    <row r="2101" spans="1:3" x14ac:dyDescent="0.35">
      <c r="A2101" t="s">
        <v>515</v>
      </c>
      <c r="B2101" t="s">
        <v>18</v>
      </c>
      <c r="C2101" t="s">
        <v>18</v>
      </c>
    </row>
    <row r="2102" spans="1:3" x14ac:dyDescent="0.35">
      <c r="A2102" t="s">
        <v>513</v>
      </c>
      <c r="B2102" t="s">
        <v>18</v>
      </c>
      <c r="C2102" t="s">
        <v>18</v>
      </c>
    </row>
    <row r="2103" spans="1:3" x14ac:dyDescent="0.35">
      <c r="A2103" t="s">
        <v>511</v>
      </c>
      <c r="B2103" t="s">
        <v>47</v>
      </c>
      <c r="C2103" t="s">
        <v>18</v>
      </c>
    </row>
    <row r="2104" spans="1:3" x14ac:dyDescent="0.35">
      <c r="A2104" t="s">
        <v>509</v>
      </c>
      <c r="B2104" t="s">
        <v>47</v>
      </c>
      <c r="C2104" t="s">
        <v>18</v>
      </c>
    </row>
    <row r="2105" spans="1:3" x14ac:dyDescent="0.35">
      <c r="A2105" t="s">
        <v>507</v>
      </c>
      <c r="B2105" t="s">
        <v>18</v>
      </c>
      <c r="C2105" t="s">
        <v>18</v>
      </c>
    </row>
    <row r="2106" spans="1:3" x14ac:dyDescent="0.35">
      <c r="A2106" t="s">
        <v>505</v>
      </c>
      <c r="B2106" t="s">
        <v>18</v>
      </c>
      <c r="C2106" t="s">
        <v>18</v>
      </c>
    </row>
    <row r="2107" spans="1:3" x14ac:dyDescent="0.35">
      <c r="A2107" t="s">
        <v>503</v>
      </c>
      <c r="B2107" t="s">
        <v>18</v>
      </c>
      <c r="C2107" t="s">
        <v>18</v>
      </c>
    </row>
    <row r="2108" spans="1:3" x14ac:dyDescent="0.35">
      <c r="A2108" t="s">
        <v>501</v>
      </c>
      <c r="B2108" t="s">
        <v>18</v>
      </c>
      <c r="C2108" t="s">
        <v>18</v>
      </c>
    </row>
    <row r="2109" spans="1:3" x14ac:dyDescent="0.35">
      <c r="A2109" t="s">
        <v>499</v>
      </c>
      <c r="B2109" t="s">
        <v>18</v>
      </c>
      <c r="C2109" t="s">
        <v>18</v>
      </c>
    </row>
    <row r="2110" spans="1:3" x14ac:dyDescent="0.35">
      <c r="A2110" t="s">
        <v>497</v>
      </c>
      <c r="B2110" t="s">
        <v>18</v>
      </c>
      <c r="C2110" t="s">
        <v>18</v>
      </c>
    </row>
    <row r="2111" spans="1:3" x14ac:dyDescent="0.35">
      <c r="A2111" t="s">
        <v>495</v>
      </c>
      <c r="B2111" t="s">
        <v>18</v>
      </c>
      <c r="C2111" t="s">
        <v>18</v>
      </c>
    </row>
    <row r="2112" spans="1:3" x14ac:dyDescent="0.35">
      <c r="A2112" t="s">
        <v>493</v>
      </c>
      <c r="B2112" t="s">
        <v>18</v>
      </c>
      <c r="C2112" t="s">
        <v>18</v>
      </c>
    </row>
    <row r="2113" spans="1:3" x14ac:dyDescent="0.35">
      <c r="A2113" t="s">
        <v>491</v>
      </c>
      <c r="B2113" t="s">
        <v>18</v>
      </c>
      <c r="C2113" t="s">
        <v>18</v>
      </c>
    </row>
    <row r="2114" spans="1:3" x14ac:dyDescent="0.35">
      <c r="A2114" t="s">
        <v>489</v>
      </c>
      <c r="B2114" t="s">
        <v>18</v>
      </c>
      <c r="C2114" t="s">
        <v>18</v>
      </c>
    </row>
    <row r="2115" spans="1:3" x14ac:dyDescent="0.35">
      <c r="A2115" t="s">
        <v>487</v>
      </c>
      <c r="B2115" t="s">
        <v>18</v>
      </c>
      <c r="C2115" t="s">
        <v>18</v>
      </c>
    </row>
    <row r="2116" spans="1:3" x14ac:dyDescent="0.35">
      <c r="A2116" t="s">
        <v>485</v>
      </c>
      <c r="B2116" t="s">
        <v>18</v>
      </c>
      <c r="C2116" t="s">
        <v>18</v>
      </c>
    </row>
    <row r="2117" spans="1:3" x14ac:dyDescent="0.35">
      <c r="A2117" t="s">
        <v>482</v>
      </c>
      <c r="B2117" t="s">
        <v>18</v>
      </c>
      <c r="C2117" t="s">
        <v>18</v>
      </c>
    </row>
    <row r="2118" spans="1:3" x14ac:dyDescent="0.35">
      <c r="A2118" t="s">
        <v>479</v>
      </c>
      <c r="B2118" t="s">
        <v>18</v>
      </c>
      <c r="C2118" t="s">
        <v>18</v>
      </c>
    </row>
    <row r="2119" spans="1:3" x14ac:dyDescent="0.35">
      <c r="A2119" t="s">
        <v>477</v>
      </c>
      <c r="B2119" t="s">
        <v>18</v>
      </c>
      <c r="C2119" t="s">
        <v>18</v>
      </c>
    </row>
    <row r="2120" spans="1:3" x14ac:dyDescent="0.35">
      <c r="A2120" t="s">
        <v>475</v>
      </c>
      <c r="B2120" t="s">
        <v>18</v>
      </c>
      <c r="C2120" t="s">
        <v>18</v>
      </c>
    </row>
    <row r="2121" spans="1:3" x14ac:dyDescent="0.35">
      <c r="A2121" t="s">
        <v>473</v>
      </c>
      <c r="B2121" t="s">
        <v>18</v>
      </c>
      <c r="C2121" t="s">
        <v>18</v>
      </c>
    </row>
    <row r="2122" spans="1:3" x14ac:dyDescent="0.35">
      <c r="A2122" t="s">
        <v>471</v>
      </c>
      <c r="B2122" t="s">
        <v>18</v>
      </c>
      <c r="C2122" t="s">
        <v>18</v>
      </c>
    </row>
    <row r="2123" spans="1:3" x14ac:dyDescent="0.35">
      <c r="A2123" t="s">
        <v>469</v>
      </c>
      <c r="B2123" t="s">
        <v>18</v>
      </c>
      <c r="C2123" t="s">
        <v>18</v>
      </c>
    </row>
    <row r="2124" spans="1:3" x14ac:dyDescent="0.35">
      <c r="A2124" t="s">
        <v>467</v>
      </c>
      <c r="B2124" t="s">
        <v>18</v>
      </c>
      <c r="C2124" t="s">
        <v>18</v>
      </c>
    </row>
    <row r="2125" spans="1:3" x14ac:dyDescent="0.35">
      <c r="A2125" t="s">
        <v>465</v>
      </c>
      <c r="B2125" t="s">
        <v>47</v>
      </c>
      <c r="C2125" t="s">
        <v>18</v>
      </c>
    </row>
    <row r="2126" spans="1:3" x14ac:dyDescent="0.35">
      <c r="A2126" t="s">
        <v>463</v>
      </c>
      <c r="B2126" t="s">
        <v>18</v>
      </c>
      <c r="C2126" t="s">
        <v>18</v>
      </c>
    </row>
    <row r="2127" spans="1:3" x14ac:dyDescent="0.35">
      <c r="A2127" t="s">
        <v>461</v>
      </c>
      <c r="B2127" t="s">
        <v>18</v>
      </c>
      <c r="C2127" t="s">
        <v>18</v>
      </c>
    </row>
    <row r="2128" spans="1:3" x14ac:dyDescent="0.35">
      <c r="A2128" t="s">
        <v>459</v>
      </c>
      <c r="B2128" t="s">
        <v>47</v>
      </c>
      <c r="C2128" t="s">
        <v>18</v>
      </c>
    </row>
    <row r="2129" spans="1:3" x14ac:dyDescent="0.35">
      <c r="A2129" t="s">
        <v>457</v>
      </c>
      <c r="B2129" t="s">
        <v>18</v>
      </c>
      <c r="C2129" t="s">
        <v>18</v>
      </c>
    </row>
    <row r="2130" spans="1:3" x14ac:dyDescent="0.35">
      <c r="A2130" t="s">
        <v>455</v>
      </c>
      <c r="B2130" t="s">
        <v>18</v>
      </c>
      <c r="C2130" t="s">
        <v>18</v>
      </c>
    </row>
    <row r="2131" spans="1:3" x14ac:dyDescent="0.35">
      <c r="A2131" t="s">
        <v>453</v>
      </c>
      <c r="B2131" t="s">
        <v>18</v>
      </c>
      <c r="C2131" t="s">
        <v>18</v>
      </c>
    </row>
    <row r="2132" spans="1:3" x14ac:dyDescent="0.35">
      <c r="A2132" t="s">
        <v>451</v>
      </c>
      <c r="B2132" t="s">
        <v>18</v>
      </c>
      <c r="C2132" t="s">
        <v>18</v>
      </c>
    </row>
    <row r="2133" spans="1:3" x14ac:dyDescent="0.35">
      <c r="A2133" t="s">
        <v>449</v>
      </c>
      <c r="B2133" t="s">
        <v>18</v>
      </c>
      <c r="C2133" t="s">
        <v>18</v>
      </c>
    </row>
    <row r="2134" spans="1:3" x14ac:dyDescent="0.35">
      <c r="A2134" t="s">
        <v>447</v>
      </c>
      <c r="B2134" t="s">
        <v>18</v>
      </c>
      <c r="C2134" t="s">
        <v>18</v>
      </c>
    </row>
    <row r="2135" spans="1:3" x14ac:dyDescent="0.35">
      <c r="A2135" t="s">
        <v>445</v>
      </c>
      <c r="B2135" t="s">
        <v>18</v>
      </c>
      <c r="C2135" t="s">
        <v>18</v>
      </c>
    </row>
    <row r="2136" spans="1:3" x14ac:dyDescent="0.35">
      <c r="A2136" t="s">
        <v>443</v>
      </c>
      <c r="B2136" t="s">
        <v>47</v>
      </c>
      <c r="C2136" t="s">
        <v>18</v>
      </c>
    </row>
    <row r="2137" spans="1:3" x14ac:dyDescent="0.35">
      <c r="A2137" t="s">
        <v>441</v>
      </c>
      <c r="B2137" t="s">
        <v>47</v>
      </c>
      <c r="C2137" t="s">
        <v>18</v>
      </c>
    </row>
    <row r="2138" spans="1:3" x14ac:dyDescent="0.35">
      <c r="A2138" t="s">
        <v>439</v>
      </c>
      <c r="B2138" t="s">
        <v>47</v>
      </c>
      <c r="C2138" t="s">
        <v>18</v>
      </c>
    </row>
    <row r="2139" spans="1:3" x14ac:dyDescent="0.35">
      <c r="A2139" t="s">
        <v>437</v>
      </c>
      <c r="B2139" t="s">
        <v>18</v>
      </c>
      <c r="C2139" t="s">
        <v>18</v>
      </c>
    </row>
    <row r="2140" spans="1:3" x14ac:dyDescent="0.35">
      <c r="A2140" t="s">
        <v>435</v>
      </c>
      <c r="B2140" t="s">
        <v>47</v>
      </c>
      <c r="C2140" t="s">
        <v>18</v>
      </c>
    </row>
    <row r="2141" spans="1:3" x14ac:dyDescent="0.35">
      <c r="A2141" t="s">
        <v>433</v>
      </c>
      <c r="B2141" t="s">
        <v>47</v>
      </c>
      <c r="C2141" t="s">
        <v>18</v>
      </c>
    </row>
    <row r="2142" spans="1:3" x14ac:dyDescent="0.35">
      <c r="A2142" t="s">
        <v>431</v>
      </c>
      <c r="B2142" t="s">
        <v>47</v>
      </c>
      <c r="C2142" t="s">
        <v>18</v>
      </c>
    </row>
    <row r="2143" spans="1:3" x14ac:dyDescent="0.35">
      <c r="A2143" t="s">
        <v>429</v>
      </c>
      <c r="B2143" t="s">
        <v>47</v>
      </c>
      <c r="C2143" t="s">
        <v>18</v>
      </c>
    </row>
    <row r="2144" spans="1:3" x14ac:dyDescent="0.35">
      <c r="A2144" t="s">
        <v>427</v>
      </c>
      <c r="B2144" t="s">
        <v>47</v>
      </c>
      <c r="C2144" t="s">
        <v>18</v>
      </c>
    </row>
    <row r="2145" spans="1:3" x14ac:dyDescent="0.35">
      <c r="A2145" t="s">
        <v>425</v>
      </c>
      <c r="B2145" t="s">
        <v>47</v>
      </c>
      <c r="C2145" t="s">
        <v>18</v>
      </c>
    </row>
    <row r="2146" spans="1:3" x14ac:dyDescent="0.35">
      <c r="A2146" t="s">
        <v>423</v>
      </c>
      <c r="B2146" t="s">
        <v>18</v>
      </c>
      <c r="C2146" t="s">
        <v>18</v>
      </c>
    </row>
    <row r="2147" spans="1:3" x14ac:dyDescent="0.35">
      <c r="A2147" t="s">
        <v>421</v>
      </c>
      <c r="B2147" t="s">
        <v>18</v>
      </c>
      <c r="C2147" t="s">
        <v>18</v>
      </c>
    </row>
    <row r="2148" spans="1:3" x14ac:dyDescent="0.35">
      <c r="A2148" t="s">
        <v>419</v>
      </c>
      <c r="B2148" t="s">
        <v>18</v>
      </c>
      <c r="C2148" t="s">
        <v>18</v>
      </c>
    </row>
    <row r="2149" spans="1:3" x14ac:dyDescent="0.35">
      <c r="A2149" t="s">
        <v>417</v>
      </c>
      <c r="B2149" t="s">
        <v>18</v>
      </c>
      <c r="C2149" t="s">
        <v>18</v>
      </c>
    </row>
    <row r="2150" spans="1:3" x14ac:dyDescent="0.35">
      <c r="A2150" t="s">
        <v>415</v>
      </c>
      <c r="B2150" t="s">
        <v>18</v>
      </c>
      <c r="C2150" t="s">
        <v>18</v>
      </c>
    </row>
    <row r="2151" spans="1:3" x14ac:dyDescent="0.35">
      <c r="A2151" t="s">
        <v>413</v>
      </c>
      <c r="B2151" t="s">
        <v>18</v>
      </c>
      <c r="C2151" t="s">
        <v>18</v>
      </c>
    </row>
    <row r="2152" spans="1:3" x14ac:dyDescent="0.35">
      <c r="A2152" t="s">
        <v>411</v>
      </c>
      <c r="B2152" t="s">
        <v>18</v>
      </c>
      <c r="C2152" t="s">
        <v>18</v>
      </c>
    </row>
    <row r="2153" spans="1:3" x14ac:dyDescent="0.35">
      <c r="A2153" t="s">
        <v>409</v>
      </c>
      <c r="B2153" t="s">
        <v>18</v>
      </c>
      <c r="C2153" t="s">
        <v>18</v>
      </c>
    </row>
    <row r="2154" spans="1:3" x14ac:dyDescent="0.35">
      <c r="A2154" t="s">
        <v>407</v>
      </c>
      <c r="B2154" t="s">
        <v>18</v>
      </c>
      <c r="C2154" t="s">
        <v>18</v>
      </c>
    </row>
    <row r="2155" spans="1:3" x14ac:dyDescent="0.35">
      <c r="A2155" t="s">
        <v>405</v>
      </c>
      <c r="B2155" t="s">
        <v>47</v>
      </c>
      <c r="C2155" t="s">
        <v>18</v>
      </c>
    </row>
    <row r="2156" spans="1:3" x14ac:dyDescent="0.35">
      <c r="A2156" t="s">
        <v>403</v>
      </c>
      <c r="B2156" t="s">
        <v>47</v>
      </c>
      <c r="C2156" t="s">
        <v>18</v>
      </c>
    </row>
    <row r="2157" spans="1:3" x14ac:dyDescent="0.35">
      <c r="A2157" t="s">
        <v>401</v>
      </c>
      <c r="B2157" t="s">
        <v>18</v>
      </c>
      <c r="C2157" t="s">
        <v>18</v>
      </c>
    </row>
    <row r="2158" spans="1:3" x14ac:dyDescent="0.35">
      <c r="A2158" t="s">
        <v>399</v>
      </c>
      <c r="B2158" t="s">
        <v>47</v>
      </c>
      <c r="C2158" t="s">
        <v>18</v>
      </c>
    </row>
    <row r="2159" spans="1:3" x14ac:dyDescent="0.35">
      <c r="A2159" t="s">
        <v>397</v>
      </c>
      <c r="B2159" t="s">
        <v>18</v>
      </c>
      <c r="C2159" t="s">
        <v>18</v>
      </c>
    </row>
    <row r="2160" spans="1:3" x14ac:dyDescent="0.35">
      <c r="A2160" t="s">
        <v>395</v>
      </c>
      <c r="B2160" t="s">
        <v>18</v>
      </c>
      <c r="C2160" t="s">
        <v>18</v>
      </c>
    </row>
    <row r="2161" spans="1:3" x14ac:dyDescent="0.35">
      <c r="A2161" t="s">
        <v>393</v>
      </c>
      <c r="B2161" t="s">
        <v>18</v>
      </c>
      <c r="C2161" t="s">
        <v>18</v>
      </c>
    </row>
    <row r="2162" spans="1:3" x14ac:dyDescent="0.35">
      <c r="A2162" t="s">
        <v>391</v>
      </c>
      <c r="B2162" t="s">
        <v>18</v>
      </c>
      <c r="C2162" t="s">
        <v>18</v>
      </c>
    </row>
    <row r="2163" spans="1:3" x14ac:dyDescent="0.35">
      <c r="A2163" t="s">
        <v>389</v>
      </c>
      <c r="B2163" t="s">
        <v>47</v>
      </c>
      <c r="C2163" t="s">
        <v>18</v>
      </c>
    </row>
    <row r="2164" spans="1:3" x14ac:dyDescent="0.35">
      <c r="A2164" t="s">
        <v>386</v>
      </c>
      <c r="B2164" t="s">
        <v>18</v>
      </c>
      <c r="C2164" t="s">
        <v>18</v>
      </c>
    </row>
    <row r="2165" spans="1:3" x14ac:dyDescent="0.35">
      <c r="A2165" t="s">
        <v>384</v>
      </c>
      <c r="B2165" t="s">
        <v>18</v>
      </c>
      <c r="C2165" t="s">
        <v>18</v>
      </c>
    </row>
    <row r="2166" spans="1:3" x14ac:dyDescent="0.35">
      <c r="A2166" t="s">
        <v>382</v>
      </c>
      <c r="B2166" t="s">
        <v>18</v>
      </c>
      <c r="C2166" t="s">
        <v>18</v>
      </c>
    </row>
    <row r="2167" spans="1:3" x14ac:dyDescent="0.35">
      <c r="A2167" t="s">
        <v>380</v>
      </c>
      <c r="B2167" t="s">
        <v>18</v>
      </c>
      <c r="C2167" t="s">
        <v>18</v>
      </c>
    </row>
    <row r="2168" spans="1:3" x14ac:dyDescent="0.35">
      <c r="A2168" t="s">
        <v>378</v>
      </c>
      <c r="B2168" t="s">
        <v>18</v>
      </c>
      <c r="C2168" t="s">
        <v>18</v>
      </c>
    </row>
    <row r="2169" spans="1:3" x14ac:dyDescent="0.35">
      <c r="A2169" t="s">
        <v>376</v>
      </c>
      <c r="B2169" t="s">
        <v>18</v>
      </c>
      <c r="C2169" t="s">
        <v>18</v>
      </c>
    </row>
    <row r="2170" spans="1:3" x14ac:dyDescent="0.35">
      <c r="A2170" t="s">
        <v>374</v>
      </c>
      <c r="B2170" t="s">
        <v>18</v>
      </c>
      <c r="C2170" t="s">
        <v>18</v>
      </c>
    </row>
    <row r="2171" spans="1:3" x14ac:dyDescent="0.35">
      <c r="A2171" t="s">
        <v>372</v>
      </c>
      <c r="B2171" t="s">
        <v>18</v>
      </c>
      <c r="C2171" t="s">
        <v>18</v>
      </c>
    </row>
    <row r="2172" spans="1:3" x14ac:dyDescent="0.35">
      <c r="A2172" t="s">
        <v>370</v>
      </c>
      <c r="B2172" t="s">
        <v>18</v>
      </c>
      <c r="C2172" t="s">
        <v>18</v>
      </c>
    </row>
    <row r="2173" spans="1:3" x14ac:dyDescent="0.35">
      <c r="A2173" t="s">
        <v>368</v>
      </c>
      <c r="B2173" t="s">
        <v>18</v>
      </c>
      <c r="C2173" t="s">
        <v>18</v>
      </c>
    </row>
    <row r="2174" spans="1:3" x14ac:dyDescent="0.35">
      <c r="A2174" t="s">
        <v>366</v>
      </c>
      <c r="B2174" t="s">
        <v>18</v>
      </c>
      <c r="C2174" t="s">
        <v>18</v>
      </c>
    </row>
    <row r="2175" spans="1:3" x14ac:dyDescent="0.35">
      <c r="A2175" t="s">
        <v>364</v>
      </c>
      <c r="B2175" t="s">
        <v>18</v>
      </c>
      <c r="C2175" t="s">
        <v>18</v>
      </c>
    </row>
    <row r="2176" spans="1:3" x14ac:dyDescent="0.35">
      <c r="A2176" t="s">
        <v>362</v>
      </c>
      <c r="B2176" t="s">
        <v>18</v>
      </c>
      <c r="C2176" t="s">
        <v>18</v>
      </c>
    </row>
    <row r="2177" spans="1:3" x14ac:dyDescent="0.35">
      <c r="A2177" t="s">
        <v>360</v>
      </c>
      <c r="B2177" t="s">
        <v>18</v>
      </c>
      <c r="C2177" t="s">
        <v>18</v>
      </c>
    </row>
    <row r="2178" spans="1:3" x14ac:dyDescent="0.35">
      <c r="A2178" t="s">
        <v>358</v>
      </c>
      <c r="B2178" t="s">
        <v>18</v>
      </c>
      <c r="C2178" t="s">
        <v>18</v>
      </c>
    </row>
    <row r="2179" spans="1:3" x14ac:dyDescent="0.35">
      <c r="A2179" t="s">
        <v>356</v>
      </c>
      <c r="B2179" t="s">
        <v>18</v>
      </c>
      <c r="C2179" t="s">
        <v>18</v>
      </c>
    </row>
    <row r="2180" spans="1:3" x14ac:dyDescent="0.35">
      <c r="A2180" t="s">
        <v>354</v>
      </c>
      <c r="B2180" t="s">
        <v>18</v>
      </c>
      <c r="C2180" t="s">
        <v>18</v>
      </c>
    </row>
    <row r="2181" spans="1:3" x14ac:dyDescent="0.35">
      <c r="A2181" t="s">
        <v>352</v>
      </c>
      <c r="B2181" t="s">
        <v>18</v>
      </c>
      <c r="C2181" t="s">
        <v>18</v>
      </c>
    </row>
    <row r="2182" spans="1:3" x14ac:dyDescent="0.35">
      <c r="A2182" t="s">
        <v>350</v>
      </c>
      <c r="B2182" t="s">
        <v>18</v>
      </c>
      <c r="C2182" t="s">
        <v>18</v>
      </c>
    </row>
    <row r="2183" spans="1:3" x14ac:dyDescent="0.35">
      <c r="A2183" t="s">
        <v>348</v>
      </c>
      <c r="B2183" t="s">
        <v>18</v>
      </c>
      <c r="C2183" t="s">
        <v>18</v>
      </c>
    </row>
    <row r="2184" spans="1:3" x14ac:dyDescent="0.35">
      <c r="A2184" t="s">
        <v>346</v>
      </c>
      <c r="B2184" t="s">
        <v>18</v>
      </c>
      <c r="C2184" t="s">
        <v>18</v>
      </c>
    </row>
    <row r="2185" spans="1:3" x14ac:dyDescent="0.35">
      <c r="A2185" t="s">
        <v>344</v>
      </c>
      <c r="B2185" t="s">
        <v>18</v>
      </c>
      <c r="C2185" t="s">
        <v>18</v>
      </c>
    </row>
    <row r="2186" spans="1:3" x14ac:dyDescent="0.35">
      <c r="A2186" t="s">
        <v>342</v>
      </c>
      <c r="B2186" t="s">
        <v>18</v>
      </c>
      <c r="C2186" t="s">
        <v>18</v>
      </c>
    </row>
    <row r="2187" spans="1:3" x14ac:dyDescent="0.35">
      <c r="A2187" t="s">
        <v>340</v>
      </c>
      <c r="B2187" t="s">
        <v>18</v>
      </c>
      <c r="C2187" t="s">
        <v>18</v>
      </c>
    </row>
    <row r="2188" spans="1:3" x14ac:dyDescent="0.35">
      <c r="A2188" t="s">
        <v>338</v>
      </c>
      <c r="B2188" t="s">
        <v>18</v>
      </c>
      <c r="C2188" t="s">
        <v>18</v>
      </c>
    </row>
    <row r="2189" spans="1:3" x14ac:dyDescent="0.35">
      <c r="A2189" t="s">
        <v>336</v>
      </c>
      <c r="B2189" t="s">
        <v>18</v>
      </c>
      <c r="C2189" t="s">
        <v>18</v>
      </c>
    </row>
    <row r="2190" spans="1:3" x14ac:dyDescent="0.35">
      <c r="A2190" t="s">
        <v>334</v>
      </c>
      <c r="B2190" t="s">
        <v>18</v>
      </c>
      <c r="C2190" t="s">
        <v>18</v>
      </c>
    </row>
    <row r="2191" spans="1:3" x14ac:dyDescent="0.35">
      <c r="A2191" t="s">
        <v>332</v>
      </c>
      <c r="B2191" t="s">
        <v>18</v>
      </c>
      <c r="C2191" t="s">
        <v>18</v>
      </c>
    </row>
    <row r="2192" spans="1:3" x14ac:dyDescent="0.35">
      <c r="A2192" t="s">
        <v>330</v>
      </c>
      <c r="B2192" t="s">
        <v>18</v>
      </c>
      <c r="C2192" t="s">
        <v>18</v>
      </c>
    </row>
    <row r="2193" spans="1:3" x14ac:dyDescent="0.35">
      <c r="A2193" t="s">
        <v>327</v>
      </c>
      <c r="B2193" t="s">
        <v>18</v>
      </c>
      <c r="C2193" t="s">
        <v>18</v>
      </c>
    </row>
    <row r="2194" spans="1:3" x14ac:dyDescent="0.35">
      <c r="A2194" t="s">
        <v>324</v>
      </c>
      <c r="B2194" t="s">
        <v>18</v>
      </c>
      <c r="C2194" t="s">
        <v>18</v>
      </c>
    </row>
    <row r="2195" spans="1:3" x14ac:dyDescent="0.35">
      <c r="A2195" t="s">
        <v>321</v>
      </c>
      <c r="B2195" t="s">
        <v>18</v>
      </c>
      <c r="C2195" t="s">
        <v>18</v>
      </c>
    </row>
    <row r="2196" spans="1:3" x14ac:dyDescent="0.35">
      <c r="A2196" t="s">
        <v>318</v>
      </c>
      <c r="B2196" t="s">
        <v>18</v>
      </c>
      <c r="C2196" t="s">
        <v>18</v>
      </c>
    </row>
    <row r="2197" spans="1:3" x14ac:dyDescent="0.35">
      <c r="A2197" t="s">
        <v>316</v>
      </c>
      <c r="B2197" t="s">
        <v>18</v>
      </c>
      <c r="C2197" t="s">
        <v>18</v>
      </c>
    </row>
    <row r="2198" spans="1:3" x14ac:dyDescent="0.35">
      <c r="A2198" t="s">
        <v>314</v>
      </c>
      <c r="B2198" t="s">
        <v>18</v>
      </c>
      <c r="C2198" t="s">
        <v>18</v>
      </c>
    </row>
    <row r="2199" spans="1:3" x14ac:dyDescent="0.35">
      <c r="A2199" t="s">
        <v>312</v>
      </c>
      <c r="B2199" t="s">
        <v>47</v>
      </c>
      <c r="C2199" t="s">
        <v>18</v>
      </c>
    </row>
    <row r="2200" spans="1:3" x14ac:dyDescent="0.35">
      <c r="A2200" t="s">
        <v>310</v>
      </c>
      <c r="B2200" t="s">
        <v>18</v>
      </c>
      <c r="C2200" t="s">
        <v>18</v>
      </c>
    </row>
    <row r="2201" spans="1:3" x14ac:dyDescent="0.35">
      <c r="A2201" t="s">
        <v>308</v>
      </c>
      <c r="B2201" t="s">
        <v>18</v>
      </c>
      <c r="C2201" t="s">
        <v>18</v>
      </c>
    </row>
    <row r="2202" spans="1:3" x14ac:dyDescent="0.35">
      <c r="A2202" t="s">
        <v>306</v>
      </c>
      <c r="B2202" t="s">
        <v>18</v>
      </c>
      <c r="C2202" t="s">
        <v>18</v>
      </c>
    </row>
    <row r="2203" spans="1:3" x14ac:dyDescent="0.35">
      <c r="A2203" t="s">
        <v>304</v>
      </c>
      <c r="B2203" t="s">
        <v>18</v>
      </c>
      <c r="C2203" t="s">
        <v>18</v>
      </c>
    </row>
    <row r="2204" spans="1:3" x14ac:dyDescent="0.35">
      <c r="A2204" t="s">
        <v>302</v>
      </c>
      <c r="B2204" t="s">
        <v>18</v>
      </c>
      <c r="C2204" t="s">
        <v>18</v>
      </c>
    </row>
    <row r="2205" spans="1:3" x14ac:dyDescent="0.35">
      <c r="A2205" t="s">
        <v>300</v>
      </c>
      <c r="B2205" t="s">
        <v>18</v>
      </c>
      <c r="C2205" t="s">
        <v>18</v>
      </c>
    </row>
    <row r="2206" spans="1:3" x14ac:dyDescent="0.35">
      <c r="A2206" t="s">
        <v>298</v>
      </c>
      <c r="B2206" t="s">
        <v>18</v>
      </c>
      <c r="C2206" t="s">
        <v>18</v>
      </c>
    </row>
    <row r="2207" spans="1:3" x14ac:dyDescent="0.35">
      <c r="A2207" t="s">
        <v>296</v>
      </c>
      <c r="B2207" t="s">
        <v>18</v>
      </c>
      <c r="C2207" t="s">
        <v>18</v>
      </c>
    </row>
    <row r="2208" spans="1:3" x14ac:dyDescent="0.35">
      <c r="A2208" t="s">
        <v>294</v>
      </c>
      <c r="B2208" t="s">
        <v>18</v>
      </c>
      <c r="C2208" t="s">
        <v>18</v>
      </c>
    </row>
    <row r="2209" spans="1:3" x14ac:dyDescent="0.35">
      <c r="A2209" t="s">
        <v>292</v>
      </c>
      <c r="B2209" t="s">
        <v>18</v>
      </c>
      <c r="C2209" t="s">
        <v>18</v>
      </c>
    </row>
    <row r="2210" spans="1:3" x14ac:dyDescent="0.35">
      <c r="A2210" t="s">
        <v>290</v>
      </c>
      <c r="B2210" t="s">
        <v>18</v>
      </c>
      <c r="C2210" t="s">
        <v>18</v>
      </c>
    </row>
    <row r="2211" spans="1:3" x14ac:dyDescent="0.35">
      <c r="A2211" t="s">
        <v>288</v>
      </c>
      <c r="B2211" t="s">
        <v>18</v>
      </c>
      <c r="C2211" t="s">
        <v>18</v>
      </c>
    </row>
    <row r="2212" spans="1:3" x14ac:dyDescent="0.35">
      <c r="A2212" t="s">
        <v>286</v>
      </c>
      <c r="B2212" t="s">
        <v>18</v>
      </c>
      <c r="C2212" t="s">
        <v>18</v>
      </c>
    </row>
    <row r="2213" spans="1:3" x14ac:dyDescent="0.35">
      <c r="A2213" t="s">
        <v>284</v>
      </c>
      <c r="B2213" t="s">
        <v>18</v>
      </c>
      <c r="C2213" t="s">
        <v>18</v>
      </c>
    </row>
    <row r="2214" spans="1:3" x14ac:dyDescent="0.35">
      <c r="A2214" t="s">
        <v>282</v>
      </c>
      <c r="B2214" t="s">
        <v>18</v>
      </c>
      <c r="C2214" t="s">
        <v>18</v>
      </c>
    </row>
    <row r="2215" spans="1:3" x14ac:dyDescent="0.35">
      <c r="A2215" t="s">
        <v>280</v>
      </c>
      <c r="B2215" t="s">
        <v>18</v>
      </c>
      <c r="C2215" t="s">
        <v>18</v>
      </c>
    </row>
    <row r="2216" spans="1:3" x14ac:dyDescent="0.35">
      <c r="A2216" t="s">
        <v>278</v>
      </c>
      <c r="B2216" t="s">
        <v>18</v>
      </c>
      <c r="C2216" t="s">
        <v>18</v>
      </c>
    </row>
    <row r="2217" spans="1:3" x14ac:dyDescent="0.35">
      <c r="A2217" t="s">
        <v>276</v>
      </c>
      <c r="B2217" t="s">
        <v>18</v>
      </c>
      <c r="C2217" t="s">
        <v>18</v>
      </c>
    </row>
    <row r="2218" spans="1:3" x14ac:dyDescent="0.35">
      <c r="A2218" t="s">
        <v>274</v>
      </c>
      <c r="B2218" t="s">
        <v>47</v>
      </c>
      <c r="C2218" t="s">
        <v>18</v>
      </c>
    </row>
    <row r="2219" spans="1:3" x14ac:dyDescent="0.35">
      <c r="A2219" t="s">
        <v>272</v>
      </c>
      <c r="B2219" t="s">
        <v>18</v>
      </c>
      <c r="C2219" t="s">
        <v>18</v>
      </c>
    </row>
    <row r="2220" spans="1:3" x14ac:dyDescent="0.35">
      <c r="A2220" t="s">
        <v>270</v>
      </c>
      <c r="B2220" t="s">
        <v>18</v>
      </c>
      <c r="C2220" t="s">
        <v>18</v>
      </c>
    </row>
    <row r="2221" spans="1:3" x14ac:dyDescent="0.35">
      <c r="A2221" t="s">
        <v>268</v>
      </c>
      <c r="B2221" t="s">
        <v>18</v>
      </c>
      <c r="C2221" t="s">
        <v>18</v>
      </c>
    </row>
    <row r="2222" spans="1:3" x14ac:dyDescent="0.35">
      <c r="A2222" t="s">
        <v>266</v>
      </c>
      <c r="B2222" t="s">
        <v>47</v>
      </c>
      <c r="C2222" t="s">
        <v>18</v>
      </c>
    </row>
    <row r="2223" spans="1:3" x14ac:dyDescent="0.35">
      <c r="A2223" t="s">
        <v>264</v>
      </c>
      <c r="B2223" t="s">
        <v>47</v>
      </c>
      <c r="C2223" t="s">
        <v>18</v>
      </c>
    </row>
    <row r="2224" spans="1:3" x14ac:dyDescent="0.35">
      <c r="A2224" t="s">
        <v>262</v>
      </c>
      <c r="B2224" t="s">
        <v>47</v>
      </c>
      <c r="C2224" t="s">
        <v>18</v>
      </c>
    </row>
    <row r="2225" spans="1:3" x14ac:dyDescent="0.35">
      <c r="A2225" t="s">
        <v>260</v>
      </c>
      <c r="B2225" t="s">
        <v>47</v>
      </c>
      <c r="C2225" t="s">
        <v>18</v>
      </c>
    </row>
    <row r="2226" spans="1:3" x14ac:dyDescent="0.35">
      <c r="A2226" t="s">
        <v>258</v>
      </c>
      <c r="B2226" t="s">
        <v>18</v>
      </c>
      <c r="C2226" t="s">
        <v>18</v>
      </c>
    </row>
    <row r="2227" spans="1:3" x14ac:dyDescent="0.35">
      <c r="A2227" t="s">
        <v>256</v>
      </c>
      <c r="B2227" t="s">
        <v>47</v>
      </c>
      <c r="C2227" t="s">
        <v>18</v>
      </c>
    </row>
    <row r="2228" spans="1:3" x14ac:dyDescent="0.35">
      <c r="A2228" t="s">
        <v>254</v>
      </c>
      <c r="B2228" t="s">
        <v>47</v>
      </c>
      <c r="C2228" t="s">
        <v>18</v>
      </c>
    </row>
    <row r="2229" spans="1:3" x14ac:dyDescent="0.35">
      <c r="A2229" t="s">
        <v>252</v>
      </c>
      <c r="B2229" t="s">
        <v>18</v>
      </c>
      <c r="C2229" t="s">
        <v>18</v>
      </c>
    </row>
    <row r="2230" spans="1:3" x14ac:dyDescent="0.35">
      <c r="A2230" t="s">
        <v>250</v>
      </c>
      <c r="B2230" t="s">
        <v>18</v>
      </c>
      <c r="C2230" t="s">
        <v>18</v>
      </c>
    </row>
    <row r="2231" spans="1:3" x14ac:dyDescent="0.35">
      <c r="A2231" t="s">
        <v>248</v>
      </c>
      <c r="B2231" t="s">
        <v>47</v>
      </c>
      <c r="C2231" t="s">
        <v>18</v>
      </c>
    </row>
    <row r="2232" spans="1:3" x14ac:dyDescent="0.35">
      <c r="A2232" t="s">
        <v>246</v>
      </c>
      <c r="B2232" t="s">
        <v>18</v>
      </c>
      <c r="C2232" t="s">
        <v>18</v>
      </c>
    </row>
    <row r="2233" spans="1:3" x14ac:dyDescent="0.35">
      <c r="A2233" t="s">
        <v>244</v>
      </c>
      <c r="B2233" t="s">
        <v>47</v>
      </c>
      <c r="C2233" t="s">
        <v>18</v>
      </c>
    </row>
    <row r="2234" spans="1:3" x14ac:dyDescent="0.35">
      <c r="A2234" t="s">
        <v>242</v>
      </c>
      <c r="B2234" t="s">
        <v>47</v>
      </c>
      <c r="C2234" t="s">
        <v>18</v>
      </c>
    </row>
    <row r="2235" spans="1:3" x14ac:dyDescent="0.35">
      <c r="A2235" t="s">
        <v>240</v>
      </c>
      <c r="B2235" t="s">
        <v>47</v>
      </c>
      <c r="C2235" t="s">
        <v>18</v>
      </c>
    </row>
    <row r="2236" spans="1:3" x14ac:dyDescent="0.35">
      <c r="A2236" t="s">
        <v>238</v>
      </c>
      <c r="B2236" t="s">
        <v>47</v>
      </c>
      <c r="C2236" t="s">
        <v>18</v>
      </c>
    </row>
    <row r="2237" spans="1:3" x14ac:dyDescent="0.35">
      <c r="A2237" t="s">
        <v>236</v>
      </c>
      <c r="B2237" t="s">
        <v>18</v>
      </c>
      <c r="C2237" t="s">
        <v>18</v>
      </c>
    </row>
    <row r="2238" spans="1:3" x14ac:dyDescent="0.35">
      <c r="A2238" t="s">
        <v>234</v>
      </c>
      <c r="B2238" t="s">
        <v>18</v>
      </c>
      <c r="C2238" t="s">
        <v>18</v>
      </c>
    </row>
    <row r="2239" spans="1:3" x14ac:dyDescent="0.35">
      <c r="A2239" t="s">
        <v>232</v>
      </c>
      <c r="B2239" t="s">
        <v>18</v>
      </c>
      <c r="C2239" t="s">
        <v>18</v>
      </c>
    </row>
    <row r="2240" spans="1:3" x14ac:dyDescent="0.35">
      <c r="A2240" t="s">
        <v>230</v>
      </c>
      <c r="B2240" t="s">
        <v>18</v>
      </c>
      <c r="C2240" t="s">
        <v>18</v>
      </c>
    </row>
    <row r="2241" spans="1:3" x14ac:dyDescent="0.35">
      <c r="A2241" t="s">
        <v>228</v>
      </c>
      <c r="B2241" t="s">
        <v>18</v>
      </c>
      <c r="C2241" t="s">
        <v>18</v>
      </c>
    </row>
    <row r="2242" spans="1:3" x14ac:dyDescent="0.35">
      <c r="A2242" t="s">
        <v>226</v>
      </c>
      <c r="B2242" t="s">
        <v>18</v>
      </c>
      <c r="C2242" t="s">
        <v>18</v>
      </c>
    </row>
    <row r="2243" spans="1:3" x14ac:dyDescent="0.35">
      <c r="A2243" t="s">
        <v>224</v>
      </c>
      <c r="B2243" t="s">
        <v>47</v>
      </c>
      <c r="C2243" t="s">
        <v>18</v>
      </c>
    </row>
    <row r="2244" spans="1:3" x14ac:dyDescent="0.35">
      <c r="A2244" t="s">
        <v>222</v>
      </c>
      <c r="B2244" t="s">
        <v>47</v>
      </c>
      <c r="C2244" t="s">
        <v>18</v>
      </c>
    </row>
    <row r="2245" spans="1:3" x14ac:dyDescent="0.35">
      <c r="A2245" t="s">
        <v>220</v>
      </c>
      <c r="B2245" t="s">
        <v>18</v>
      </c>
      <c r="C2245" t="s">
        <v>18</v>
      </c>
    </row>
    <row r="2246" spans="1:3" x14ac:dyDescent="0.35">
      <c r="A2246" t="s">
        <v>218</v>
      </c>
      <c r="B2246" t="s">
        <v>18</v>
      </c>
      <c r="C2246" t="s">
        <v>18</v>
      </c>
    </row>
    <row r="2247" spans="1:3" x14ac:dyDescent="0.35">
      <c r="A2247" t="s">
        <v>216</v>
      </c>
      <c r="B2247" t="s">
        <v>18</v>
      </c>
      <c r="C2247" t="s">
        <v>18</v>
      </c>
    </row>
    <row r="2248" spans="1:3" x14ac:dyDescent="0.35">
      <c r="A2248" t="s">
        <v>214</v>
      </c>
      <c r="B2248" t="s">
        <v>18</v>
      </c>
      <c r="C2248" t="s">
        <v>18</v>
      </c>
    </row>
    <row r="2249" spans="1:3" x14ac:dyDescent="0.35">
      <c r="A2249" t="s">
        <v>212</v>
      </c>
      <c r="B2249" t="s">
        <v>18</v>
      </c>
      <c r="C2249" t="s">
        <v>18</v>
      </c>
    </row>
    <row r="2250" spans="1:3" x14ac:dyDescent="0.35">
      <c r="A2250" t="s">
        <v>210</v>
      </c>
      <c r="B2250" t="s">
        <v>47</v>
      </c>
      <c r="C2250" t="s">
        <v>18</v>
      </c>
    </row>
    <row r="2251" spans="1:3" x14ac:dyDescent="0.35">
      <c r="A2251" t="s">
        <v>208</v>
      </c>
      <c r="B2251" t="s">
        <v>18</v>
      </c>
      <c r="C2251" t="s">
        <v>18</v>
      </c>
    </row>
    <row r="2252" spans="1:3" x14ac:dyDescent="0.35">
      <c r="A2252" t="s">
        <v>206</v>
      </c>
      <c r="B2252" t="s">
        <v>18</v>
      </c>
      <c r="C2252" t="s">
        <v>18</v>
      </c>
    </row>
    <row r="2253" spans="1:3" x14ac:dyDescent="0.35">
      <c r="A2253" t="s">
        <v>204</v>
      </c>
      <c r="B2253" t="s">
        <v>18</v>
      </c>
      <c r="C2253" t="s">
        <v>18</v>
      </c>
    </row>
    <row r="2254" spans="1:3" x14ac:dyDescent="0.35">
      <c r="A2254" t="s">
        <v>202</v>
      </c>
      <c r="B2254" t="s">
        <v>18</v>
      </c>
      <c r="C2254" t="s">
        <v>18</v>
      </c>
    </row>
    <row r="2255" spans="1:3" x14ac:dyDescent="0.35">
      <c r="A2255" t="s">
        <v>200</v>
      </c>
      <c r="B2255" t="s">
        <v>47</v>
      </c>
      <c r="C2255" t="s">
        <v>18</v>
      </c>
    </row>
    <row r="2256" spans="1:3" x14ac:dyDescent="0.35">
      <c r="A2256" t="s">
        <v>198</v>
      </c>
      <c r="B2256" t="s">
        <v>18</v>
      </c>
      <c r="C2256" t="s">
        <v>18</v>
      </c>
    </row>
    <row r="2257" spans="1:3" x14ac:dyDescent="0.35">
      <c r="A2257" t="s">
        <v>196</v>
      </c>
      <c r="B2257" t="s">
        <v>18</v>
      </c>
      <c r="C2257" t="s">
        <v>18</v>
      </c>
    </row>
    <row r="2258" spans="1:3" x14ac:dyDescent="0.35">
      <c r="A2258" t="s">
        <v>194</v>
      </c>
      <c r="B2258" t="s">
        <v>18</v>
      </c>
      <c r="C2258" t="s">
        <v>18</v>
      </c>
    </row>
    <row r="2259" spans="1:3" x14ac:dyDescent="0.35">
      <c r="A2259" t="s">
        <v>192</v>
      </c>
      <c r="B2259" t="s">
        <v>18</v>
      </c>
      <c r="C2259" t="s">
        <v>18</v>
      </c>
    </row>
    <row r="2260" spans="1:3" x14ac:dyDescent="0.35">
      <c r="A2260" t="s">
        <v>190</v>
      </c>
      <c r="B2260" t="s">
        <v>18</v>
      </c>
      <c r="C2260" t="s">
        <v>18</v>
      </c>
    </row>
    <row r="2261" spans="1:3" x14ac:dyDescent="0.35">
      <c r="A2261" t="s">
        <v>188</v>
      </c>
      <c r="B2261" t="s">
        <v>18</v>
      </c>
      <c r="C2261" t="s">
        <v>18</v>
      </c>
    </row>
    <row r="2262" spans="1:3" x14ac:dyDescent="0.35">
      <c r="A2262" t="s">
        <v>186</v>
      </c>
      <c r="B2262" t="s">
        <v>47</v>
      </c>
      <c r="C2262" t="s">
        <v>18</v>
      </c>
    </row>
    <row r="2263" spans="1:3" x14ac:dyDescent="0.35">
      <c r="A2263" t="s">
        <v>184</v>
      </c>
      <c r="B2263" t="s">
        <v>18</v>
      </c>
      <c r="C2263" t="s">
        <v>18</v>
      </c>
    </row>
    <row r="2264" spans="1:3" x14ac:dyDescent="0.35">
      <c r="A2264" t="s">
        <v>182</v>
      </c>
      <c r="B2264" t="s">
        <v>18</v>
      </c>
      <c r="C2264" t="s">
        <v>18</v>
      </c>
    </row>
    <row r="2265" spans="1:3" x14ac:dyDescent="0.35">
      <c r="A2265" t="s">
        <v>180</v>
      </c>
      <c r="B2265" t="s">
        <v>18</v>
      </c>
      <c r="C2265" t="s">
        <v>18</v>
      </c>
    </row>
    <row r="2266" spans="1:3" x14ac:dyDescent="0.35">
      <c r="A2266" t="s">
        <v>178</v>
      </c>
      <c r="B2266" t="s">
        <v>18</v>
      </c>
      <c r="C2266" t="s">
        <v>18</v>
      </c>
    </row>
    <row r="2267" spans="1:3" x14ac:dyDescent="0.35">
      <c r="A2267" t="s">
        <v>176</v>
      </c>
      <c r="B2267" t="s">
        <v>18</v>
      </c>
      <c r="C2267" t="s">
        <v>18</v>
      </c>
    </row>
    <row r="2268" spans="1:3" x14ac:dyDescent="0.35">
      <c r="A2268" t="s">
        <v>174</v>
      </c>
      <c r="B2268" t="s">
        <v>18</v>
      </c>
      <c r="C2268" t="s">
        <v>18</v>
      </c>
    </row>
    <row r="2269" spans="1:3" x14ac:dyDescent="0.35">
      <c r="A2269" t="s">
        <v>172</v>
      </c>
      <c r="B2269" t="s">
        <v>18</v>
      </c>
      <c r="C2269" t="s">
        <v>18</v>
      </c>
    </row>
    <row r="2270" spans="1:3" x14ac:dyDescent="0.35">
      <c r="A2270" t="s">
        <v>170</v>
      </c>
      <c r="B2270" t="s">
        <v>18</v>
      </c>
      <c r="C2270" t="s">
        <v>18</v>
      </c>
    </row>
    <row r="2271" spans="1:3" x14ac:dyDescent="0.35">
      <c r="A2271" t="s">
        <v>168</v>
      </c>
      <c r="B2271" t="s">
        <v>18</v>
      </c>
      <c r="C2271" t="s">
        <v>18</v>
      </c>
    </row>
    <row r="2272" spans="1:3" x14ac:dyDescent="0.35">
      <c r="A2272" t="s">
        <v>166</v>
      </c>
      <c r="B2272" t="s">
        <v>18</v>
      </c>
      <c r="C2272" t="s">
        <v>18</v>
      </c>
    </row>
    <row r="2273" spans="1:3" x14ac:dyDescent="0.35">
      <c r="A2273" t="s">
        <v>164</v>
      </c>
      <c r="B2273" t="s">
        <v>47</v>
      </c>
      <c r="C2273" t="s">
        <v>18</v>
      </c>
    </row>
    <row r="2274" spans="1:3" x14ac:dyDescent="0.35">
      <c r="A2274" t="s">
        <v>162</v>
      </c>
      <c r="B2274" t="s">
        <v>18</v>
      </c>
      <c r="C2274" t="s">
        <v>18</v>
      </c>
    </row>
    <row r="2275" spans="1:3" x14ac:dyDescent="0.35">
      <c r="A2275" t="s">
        <v>160</v>
      </c>
      <c r="B2275" t="s">
        <v>18</v>
      </c>
      <c r="C2275" t="s">
        <v>18</v>
      </c>
    </row>
    <row r="2276" spans="1:3" x14ac:dyDescent="0.35">
      <c r="A2276" t="s">
        <v>158</v>
      </c>
      <c r="B2276" t="s">
        <v>18</v>
      </c>
      <c r="C2276" t="s">
        <v>18</v>
      </c>
    </row>
    <row r="2277" spans="1:3" x14ac:dyDescent="0.35">
      <c r="A2277" t="s">
        <v>156</v>
      </c>
      <c r="B2277" t="s">
        <v>18</v>
      </c>
      <c r="C2277" t="s">
        <v>18</v>
      </c>
    </row>
    <row r="2278" spans="1:3" x14ac:dyDescent="0.35">
      <c r="A2278" t="s">
        <v>154</v>
      </c>
      <c r="B2278" t="s">
        <v>47</v>
      </c>
      <c r="C2278" t="s">
        <v>18</v>
      </c>
    </row>
    <row r="2279" spans="1:3" x14ac:dyDescent="0.35">
      <c r="A2279" t="s">
        <v>152</v>
      </c>
      <c r="B2279" t="s">
        <v>47</v>
      </c>
      <c r="C2279" t="s">
        <v>18</v>
      </c>
    </row>
    <row r="2280" spans="1:3" x14ac:dyDescent="0.35">
      <c r="A2280" t="s">
        <v>150</v>
      </c>
      <c r="B2280" t="s">
        <v>47</v>
      </c>
      <c r="C2280" t="s">
        <v>18</v>
      </c>
    </row>
    <row r="2281" spans="1:3" x14ac:dyDescent="0.35">
      <c r="A2281" t="s">
        <v>148</v>
      </c>
      <c r="B2281" t="s">
        <v>18</v>
      </c>
      <c r="C2281" t="s">
        <v>18</v>
      </c>
    </row>
    <row r="2282" spans="1:3" x14ac:dyDescent="0.35">
      <c r="A2282" t="s">
        <v>146</v>
      </c>
      <c r="B2282" t="s">
        <v>18</v>
      </c>
      <c r="C2282" t="s">
        <v>18</v>
      </c>
    </row>
    <row r="2283" spans="1:3" x14ac:dyDescent="0.35">
      <c r="A2283" t="s">
        <v>144</v>
      </c>
      <c r="B2283" t="s">
        <v>18</v>
      </c>
      <c r="C2283" t="s">
        <v>18</v>
      </c>
    </row>
    <row r="2284" spans="1:3" x14ac:dyDescent="0.35">
      <c r="A2284" t="s">
        <v>142</v>
      </c>
      <c r="B2284" t="s">
        <v>18</v>
      </c>
      <c r="C2284" t="s">
        <v>18</v>
      </c>
    </row>
    <row r="2285" spans="1:3" x14ac:dyDescent="0.35">
      <c r="A2285" t="s">
        <v>140</v>
      </c>
      <c r="B2285" t="s">
        <v>18</v>
      </c>
      <c r="C2285" t="s">
        <v>18</v>
      </c>
    </row>
    <row r="2286" spans="1:3" x14ac:dyDescent="0.35">
      <c r="A2286" t="s">
        <v>138</v>
      </c>
      <c r="B2286" t="s">
        <v>18</v>
      </c>
      <c r="C2286" t="s">
        <v>18</v>
      </c>
    </row>
    <row r="2287" spans="1:3" x14ac:dyDescent="0.35">
      <c r="A2287" t="s">
        <v>136</v>
      </c>
      <c r="B2287" t="s">
        <v>18</v>
      </c>
      <c r="C2287" t="s">
        <v>18</v>
      </c>
    </row>
    <row r="2288" spans="1:3" x14ac:dyDescent="0.35">
      <c r="A2288" t="s">
        <v>134</v>
      </c>
      <c r="B2288" t="s">
        <v>18</v>
      </c>
      <c r="C2288" t="s">
        <v>18</v>
      </c>
    </row>
    <row r="2289" spans="1:3" x14ac:dyDescent="0.35">
      <c r="A2289" t="s">
        <v>132</v>
      </c>
      <c r="B2289" t="s">
        <v>47</v>
      </c>
      <c r="C2289" t="s">
        <v>18</v>
      </c>
    </row>
    <row r="2290" spans="1:3" x14ac:dyDescent="0.35">
      <c r="A2290" t="s">
        <v>130</v>
      </c>
      <c r="B2290" t="s">
        <v>18</v>
      </c>
      <c r="C2290" t="s">
        <v>18</v>
      </c>
    </row>
    <row r="2291" spans="1:3" x14ac:dyDescent="0.35">
      <c r="A2291" t="s">
        <v>128</v>
      </c>
      <c r="B2291" t="s">
        <v>18</v>
      </c>
      <c r="C2291" t="s">
        <v>18</v>
      </c>
    </row>
    <row r="2292" spans="1:3" x14ac:dyDescent="0.35">
      <c r="A2292" t="s">
        <v>125</v>
      </c>
      <c r="B2292" t="s">
        <v>18</v>
      </c>
      <c r="C2292" t="s">
        <v>18</v>
      </c>
    </row>
    <row r="2293" spans="1:3" x14ac:dyDescent="0.35">
      <c r="A2293" t="s">
        <v>123</v>
      </c>
      <c r="B2293" t="s">
        <v>18</v>
      </c>
      <c r="C2293" t="s">
        <v>18</v>
      </c>
    </row>
    <row r="2294" spans="1:3" x14ac:dyDescent="0.35">
      <c r="A2294" t="s">
        <v>121</v>
      </c>
      <c r="B2294" t="s">
        <v>18</v>
      </c>
      <c r="C2294" t="s">
        <v>18</v>
      </c>
    </row>
    <row r="2295" spans="1:3" x14ac:dyDescent="0.35">
      <c r="A2295" t="s">
        <v>119</v>
      </c>
      <c r="B2295" t="s">
        <v>18</v>
      </c>
      <c r="C2295" t="s">
        <v>18</v>
      </c>
    </row>
    <row r="2296" spans="1:3" x14ac:dyDescent="0.35">
      <c r="A2296" t="s">
        <v>117</v>
      </c>
      <c r="B2296" t="s">
        <v>18</v>
      </c>
      <c r="C2296" t="s">
        <v>18</v>
      </c>
    </row>
    <row r="2297" spans="1:3" x14ac:dyDescent="0.35">
      <c r="A2297" t="s">
        <v>115</v>
      </c>
      <c r="B2297" t="s">
        <v>18</v>
      </c>
      <c r="C2297" t="s">
        <v>18</v>
      </c>
    </row>
    <row r="2298" spans="1:3" x14ac:dyDescent="0.35">
      <c r="A2298" t="s">
        <v>113</v>
      </c>
      <c r="B2298" t="s">
        <v>18</v>
      </c>
      <c r="C2298" t="s">
        <v>18</v>
      </c>
    </row>
    <row r="2299" spans="1:3" x14ac:dyDescent="0.35">
      <c r="A2299" t="s">
        <v>111</v>
      </c>
      <c r="B2299" t="s">
        <v>18</v>
      </c>
      <c r="C2299" t="s">
        <v>18</v>
      </c>
    </row>
    <row r="2300" spans="1:3" x14ac:dyDescent="0.35">
      <c r="A2300" t="s">
        <v>109</v>
      </c>
      <c r="B2300" t="s">
        <v>18</v>
      </c>
      <c r="C2300" t="s">
        <v>18</v>
      </c>
    </row>
    <row r="2301" spans="1:3" x14ac:dyDescent="0.35">
      <c r="A2301" t="s">
        <v>107</v>
      </c>
      <c r="B2301" t="s">
        <v>47</v>
      </c>
      <c r="C2301" t="s">
        <v>18</v>
      </c>
    </row>
    <row r="2302" spans="1:3" x14ac:dyDescent="0.35">
      <c r="A2302" t="s">
        <v>105</v>
      </c>
      <c r="B2302" t="s">
        <v>18</v>
      </c>
      <c r="C2302" t="s">
        <v>18</v>
      </c>
    </row>
    <row r="2303" spans="1:3" x14ac:dyDescent="0.35">
      <c r="A2303" t="s">
        <v>103</v>
      </c>
      <c r="B2303" t="s">
        <v>18</v>
      </c>
      <c r="C2303" t="s">
        <v>18</v>
      </c>
    </row>
    <row r="2304" spans="1:3" x14ac:dyDescent="0.35">
      <c r="A2304" t="s">
        <v>101</v>
      </c>
      <c r="B2304" t="s">
        <v>47</v>
      </c>
      <c r="C2304" t="s">
        <v>18</v>
      </c>
    </row>
    <row r="2305" spans="1:3" x14ac:dyDescent="0.35">
      <c r="A2305" t="s">
        <v>99</v>
      </c>
      <c r="B2305" t="s">
        <v>18</v>
      </c>
      <c r="C2305" t="s">
        <v>18</v>
      </c>
    </row>
    <row r="2306" spans="1:3" x14ac:dyDescent="0.35">
      <c r="A2306" t="s">
        <v>97</v>
      </c>
      <c r="B2306" t="s">
        <v>18</v>
      </c>
      <c r="C2306" t="s">
        <v>18</v>
      </c>
    </row>
    <row r="2307" spans="1:3" x14ac:dyDescent="0.35">
      <c r="A2307" t="s">
        <v>95</v>
      </c>
      <c r="B2307" t="s">
        <v>18</v>
      </c>
      <c r="C2307" t="s">
        <v>18</v>
      </c>
    </row>
    <row r="2308" spans="1:3" x14ac:dyDescent="0.35">
      <c r="A2308" t="s">
        <v>93</v>
      </c>
      <c r="B2308" t="s">
        <v>47</v>
      </c>
      <c r="C2308" t="s">
        <v>18</v>
      </c>
    </row>
    <row r="2309" spans="1:3" x14ac:dyDescent="0.35">
      <c r="A2309" t="s">
        <v>91</v>
      </c>
      <c r="B2309" t="s">
        <v>18</v>
      </c>
      <c r="C2309" t="s">
        <v>18</v>
      </c>
    </row>
    <row r="2310" spans="1:3" x14ac:dyDescent="0.35">
      <c r="A2310" t="s">
        <v>89</v>
      </c>
      <c r="B2310" t="s">
        <v>18</v>
      </c>
      <c r="C2310" t="s">
        <v>18</v>
      </c>
    </row>
    <row r="2311" spans="1:3" x14ac:dyDescent="0.35">
      <c r="A2311" t="s">
        <v>87</v>
      </c>
      <c r="B2311" t="s">
        <v>18</v>
      </c>
      <c r="C2311" t="s">
        <v>18</v>
      </c>
    </row>
    <row r="2312" spans="1:3" x14ac:dyDescent="0.35">
      <c r="A2312" t="s">
        <v>85</v>
      </c>
      <c r="B2312" t="s">
        <v>47</v>
      </c>
      <c r="C2312" t="s">
        <v>18</v>
      </c>
    </row>
    <row r="2313" spans="1:3" x14ac:dyDescent="0.35">
      <c r="A2313" t="s">
        <v>83</v>
      </c>
      <c r="B2313" t="s">
        <v>47</v>
      </c>
      <c r="C2313" t="s">
        <v>18</v>
      </c>
    </row>
    <row r="2314" spans="1:3" x14ac:dyDescent="0.35">
      <c r="A2314" t="s">
        <v>81</v>
      </c>
      <c r="B2314" t="s">
        <v>18</v>
      </c>
      <c r="C2314" t="s">
        <v>18</v>
      </c>
    </row>
    <row r="2315" spans="1:3" x14ac:dyDescent="0.35">
      <c r="A2315" t="s">
        <v>79</v>
      </c>
      <c r="B2315" t="s">
        <v>18</v>
      </c>
      <c r="C2315" t="s">
        <v>18</v>
      </c>
    </row>
    <row r="2316" spans="1:3" x14ac:dyDescent="0.35">
      <c r="A2316" t="s">
        <v>77</v>
      </c>
      <c r="B2316" t="s">
        <v>18</v>
      </c>
      <c r="C2316" t="s">
        <v>18</v>
      </c>
    </row>
    <row r="2317" spans="1:3" x14ac:dyDescent="0.35">
      <c r="A2317" t="s">
        <v>74</v>
      </c>
      <c r="B2317" t="s">
        <v>18</v>
      </c>
      <c r="C2317" t="s">
        <v>18</v>
      </c>
    </row>
    <row r="2318" spans="1:3" x14ac:dyDescent="0.35">
      <c r="A2318" t="s">
        <v>72</v>
      </c>
      <c r="B2318" t="s">
        <v>47</v>
      </c>
      <c r="C2318" t="s">
        <v>18</v>
      </c>
    </row>
    <row r="2319" spans="1:3" x14ac:dyDescent="0.35">
      <c r="A2319" t="s">
        <v>70</v>
      </c>
      <c r="B2319" t="s">
        <v>47</v>
      </c>
      <c r="C2319" t="s">
        <v>18</v>
      </c>
    </row>
    <row r="2320" spans="1:3" x14ac:dyDescent="0.35">
      <c r="A2320" t="s">
        <v>68</v>
      </c>
      <c r="B2320" t="s">
        <v>18</v>
      </c>
      <c r="C2320" t="s">
        <v>18</v>
      </c>
    </row>
    <row r="2321" spans="1:3" x14ac:dyDescent="0.35">
      <c r="A2321" t="s">
        <v>65</v>
      </c>
      <c r="B2321" t="s">
        <v>47</v>
      </c>
      <c r="C2321" t="s">
        <v>18</v>
      </c>
    </row>
    <row r="2322" spans="1:3" x14ac:dyDescent="0.35">
      <c r="A2322" t="s">
        <v>62</v>
      </c>
      <c r="B2322" t="s">
        <v>18</v>
      </c>
      <c r="C2322" t="s">
        <v>18</v>
      </c>
    </row>
    <row r="2323" spans="1:3" x14ac:dyDescent="0.35">
      <c r="A2323" t="s">
        <v>60</v>
      </c>
      <c r="B2323" t="s">
        <v>18</v>
      </c>
      <c r="C2323" t="s">
        <v>18</v>
      </c>
    </row>
    <row r="2324" spans="1:3" x14ac:dyDescent="0.35">
      <c r="A2324" t="s">
        <v>58</v>
      </c>
      <c r="B2324" t="s">
        <v>18</v>
      </c>
      <c r="C2324" t="s">
        <v>18</v>
      </c>
    </row>
    <row r="2325" spans="1:3" x14ac:dyDescent="0.35">
      <c r="A2325" t="s">
        <v>54</v>
      </c>
      <c r="B2325" t="s">
        <v>18</v>
      </c>
      <c r="C2325" t="s">
        <v>18</v>
      </c>
    </row>
    <row r="2326" spans="1:3" x14ac:dyDescent="0.35">
      <c r="A2326" t="s">
        <v>52</v>
      </c>
      <c r="B2326" t="s">
        <v>47</v>
      </c>
      <c r="C2326" t="s">
        <v>18</v>
      </c>
    </row>
    <row r="2327" spans="1:3" x14ac:dyDescent="0.35">
      <c r="A2327" t="s">
        <v>50</v>
      </c>
      <c r="B2327" t="s">
        <v>47</v>
      </c>
      <c r="C2327" t="s">
        <v>18</v>
      </c>
    </row>
    <row r="2328" spans="1:3" x14ac:dyDescent="0.35">
      <c r="A2328" t="s">
        <v>48</v>
      </c>
      <c r="B2328" t="s">
        <v>18</v>
      </c>
      <c r="C2328" t="s">
        <v>18</v>
      </c>
    </row>
    <row r="2329" spans="1:3" x14ac:dyDescent="0.35">
      <c r="A2329" t="s">
        <v>45</v>
      </c>
      <c r="B2329" t="s">
        <v>47</v>
      </c>
      <c r="C2329" t="s">
        <v>18</v>
      </c>
    </row>
    <row r="2330" spans="1:3" x14ac:dyDescent="0.35">
      <c r="A2330" t="s">
        <v>43</v>
      </c>
      <c r="B2330" t="s">
        <v>18</v>
      </c>
      <c r="C2330" t="s">
        <v>18</v>
      </c>
    </row>
    <row r="2331" spans="1:3" x14ac:dyDescent="0.35">
      <c r="A2331" t="s">
        <v>40</v>
      </c>
      <c r="B2331" t="s">
        <v>47</v>
      </c>
      <c r="C2331" t="s">
        <v>18</v>
      </c>
    </row>
    <row r="2332" spans="1:3" x14ac:dyDescent="0.35">
      <c r="A2332" t="s">
        <v>38</v>
      </c>
      <c r="B2332" t="s">
        <v>18</v>
      </c>
      <c r="C2332" t="s">
        <v>18</v>
      </c>
    </row>
    <row r="2333" spans="1:3" x14ac:dyDescent="0.35">
      <c r="A2333" t="s">
        <v>35</v>
      </c>
      <c r="B2333" t="s">
        <v>18</v>
      </c>
      <c r="C2333" t="s">
        <v>18</v>
      </c>
    </row>
    <row r="2334" spans="1:3" x14ac:dyDescent="0.35">
      <c r="A2334" t="s">
        <v>32</v>
      </c>
      <c r="B2334" t="s">
        <v>18</v>
      </c>
      <c r="C2334" t="s">
        <v>18</v>
      </c>
    </row>
    <row r="2335" spans="1:3" x14ac:dyDescent="0.35">
      <c r="A2335" t="s">
        <v>27</v>
      </c>
      <c r="B2335" t="s">
        <v>18</v>
      </c>
      <c r="C2335" t="s">
        <v>18</v>
      </c>
    </row>
    <row r="2336" spans="1:3" x14ac:dyDescent="0.35">
      <c r="A2336" t="s">
        <v>21</v>
      </c>
      <c r="B2336" t="s">
        <v>18</v>
      </c>
      <c r="C2336" t="s">
        <v>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03DC-8D87-4B6E-ADFD-0DAB32C203CE}">
  <dimension ref="A1:C2336"/>
  <sheetViews>
    <sheetView workbookViewId="0"/>
  </sheetViews>
  <sheetFormatPr defaultRowHeight="14.5" x14ac:dyDescent="0.35"/>
  <cols>
    <col min="1" max="1" width="11.1796875" bestFit="1" customWidth="1"/>
    <col min="2" max="2" width="8.90625" customWidth="1"/>
    <col min="3" max="3" width="12.7265625" bestFit="1" customWidth="1"/>
  </cols>
  <sheetData>
    <row r="1" spans="1:3" x14ac:dyDescent="0.35">
      <c r="A1" s="2" t="s">
        <v>1</v>
      </c>
      <c r="B1" s="12" t="s">
        <v>2</v>
      </c>
      <c r="C1" s="25" t="s">
        <v>8333</v>
      </c>
    </row>
    <row r="2" spans="1:3" x14ac:dyDescent="0.35">
      <c r="A2" t="s">
        <v>17</v>
      </c>
      <c r="B2">
        <v>47.41</v>
      </c>
      <c r="C2" s="14" t="str">
        <f>IF(B2&lt;18.5,"Under Weight",IF(B2&lt;25,"Normal Weight",IF(B2&lt;30,"Over Weight","Obesity")))</f>
        <v>Obesity</v>
      </c>
    </row>
    <row r="3" spans="1:3" x14ac:dyDescent="0.35">
      <c r="A3" t="s">
        <v>26</v>
      </c>
      <c r="B3">
        <v>30.36</v>
      </c>
      <c r="C3" s="14" t="str">
        <f t="shared" ref="C3:C66" si="0">IF(B3&lt;18.5,"Under Weight",IF(B3&lt;25,"Normal Weight",IF(B3&lt;30,"Over Weight","Obesity")))</f>
        <v>Obesity</v>
      </c>
    </row>
    <row r="4" spans="1:3" x14ac:dyDescent="0.35">
      <c r="A4" t="s">
        <v>31</v>
      </c>
      <c r="B4">
        <v>34.484999999999999</v>
      </c>
      <c r="C4" s="14" t="str">
        <f t="shared" si="0"/>
        <v>Obesity</v>
      </c>
    </row>
    <row r="5" spans="1:3" x14ac:dyDescent="0.35">
      <c r="A5" t="s">
        <v>34</v>
      </c>
      <c r="B5">
        <v>38.094999999999999</v>
      </c>
      <c r="C5" s="14" t="str">
        <f t="shared" si="0"/>
        <v>Obesity</v>
      </c>
    </row>
    <row r="6" spans="1:3" x14ac:dyDescent="0.35">
      <c r="A6" t="s">
        <v>37</v>
      </c>
      <c r="B6">
        <v>35.53</v>
      </c>
      <c r="C6" s="14" t="str">
        <f t="shared" si="0"/>
        <v>Obesity</v>
      </c>
    </row>
    <row r="7" spans="1:3" x14ac:dyDescent="0.35">
      <c r="A7" t="s">
        <v>39</v>
      </c>
      <c r="B7">
        <v>32.799999999999997</v>
      </c>
      <c r="C7" s="14" t="str">
        <f t="shared" si="0"/>
        <v>Obesity</v>
      </c>
    </row>
    <row r="8" spans="1:3" x14ac:dyDescent="0.35">
      <c r="A8" t="s">
        <v>42</v>
      </c>
      <c r="B8">
        <v>36.4</v>
      </c>
      <c r="C8" s="14" t="str">
        <f t="shared" si="0"/>
        <v>Obesity</v>
      </c>
    </row>
    <row r="9" spans="1:3" x14ac:dyDescent="0.35">
      <c r="A9" t="s">
        <v>44</v>
      </c>
      <c r="B9">
        <v>36.96</v>
      </c>
      <c r="C9" s="14" t="str">
        <f t="shared" si="0"/>
        <v>Obesity</v>
      </c>
    </row>
    <row r="10" spans="1:3" x14ac:dyDescent="0.35">
      <c r="A10" t="s">
        <v>46</v>
      </c>
      <c r="B10">
        <v>41.14</v>
      </c>
      <c r="C10" s="14" t="str">
        <f t="shared" si="0"/>
        <v>Obesity</v>
      </c>
    </row>
    <row r="11" spans="1:3" x14ac:dyDescent="0.35">
      <c r="A11" t="s">
        <v>49</v>
      </c>
      <c r="B11">
        <v>38.06</v>
      </c>
      <c r="C11" s="14" t="str">
        <f t="shared" si="0"/>
        <v>Obesity</v>
      </c>
    </row>
    <row r="12" spans="1:3" x14ac:dyDescent="0.35">
      <c r="A12" t="s">
        <v>51</v>
      </c>
      <c r="B12">
        <v>37.700000000000003</v>
      </c>
      <c r="C12" s="14" t="str">
        <f t="shared" si="0"/>
        <v>Obesity</v>
      </c>
    </row>
    <row r="13" spans="1:3" x14ac:dyDescent="0.35">
      <c r="A13" t="s">
        <v>53</v>
      </c>
      <c r="B13">
        <v>42.13</v>
      </c>
      <c r="C13" s="14" t="str">
        <f>IF(B13&lt;18.5,"Under Weight",IF(B13&lt;25,"Normal Weight",IF(B13&lt;30,"Over Weight","Obesity")))</f>
        <v>Obesity</v>
      </c>
    </row>
    <row r="14" spans="1:3" x14ac:dyDescent="0.35">
      <c r="A14" t="s">
        <v>57</v>
      </c>
      <c r="B14">
        <v>40.92</v>
      </c>
      <c r="C14" s="14" t="str">
        <f t="shared" si="0"/>
        <v>Obesity</v>
      </c>
    </row>
    <row r="15" spans="1:3" x14ac:dyDescent="0.35">
      <c r="A15" t="s">
        <v>59</v>
      </c>
      <c r="B15">
        <v>40.564999999999998</v>
      </c>
      <c r="C15" s="14" t="str">
        <f t="shared" si="0"/>
        <v>Obesity</v>
      </c>
    </row>
    <row r="16" spans="1:3" x14ac:dyDescent="0.35">
      <c r="A16" t="s">
        <v>61</v>
      </c>
      <c r="B16">
        <v>36.384999999999998</v>
      </c>
      <c r="C16" s="14" t="str">
        <f t="shared" si="0"/>
        <v>Obesity</v>
      </c>
    </row>
    <row r="17" spans="1:3" x14ac:dyDescent="0.35">
      <c r="A17" t="s">
        <v>64</v>
      </c>
      <c r="B17">
        <v>39.9</v>
      </c>
      <c r="C17" s="14" t="str">
        <f t="shared" si="0"/>
        <v>Obesity</v>
      </c>
    </row>
    <row r="18" spans="1:3" x14ac:dyDescent="0.35">
      <c r="A18" t="s">
        <v>67</v>
      </c>
      <c r="B18">
        <v>33.799999999999997</v>
      </c>
      <c r="C18" s="14" t="str">
        <f t="shared" si="0"/>
        <v>Obesity</v>
      </c>
    </row>
    <row r="19" spans="1:3" x14ac:dyDescent="0.35">
      <c r="A19" t="s">
        <v>69</v>
      </c>
      <c r="B19">
        <v>36.765000000000001</v>
      </c>
      <c r="C19" s="14" t="str">
        <f t="shared" si="0"/>
        <v>Obesity</v>
      </c>
    </row>
    <row r="20" spans="1:3" x14ac:dyDescent="0.35">
      <c r="A20" t="s">
        <v>71</v>
      </c>
      <c r="B20">
        <v>36.954999999999998</v>
      </c>
      <c r="C20" s="14" t="str">
        <f t="shared" si="0"/>
        <v>Obesity</v>
      </c>
    </row>
    <row r="21" spans="1:3" x14ac:dyDescent="0.35">
      <c r="A21" t="s">
        <v>73</v>
      </c>
      <c r="B21">
        <v>42.9</v>
      </c>
      <c r="C21" s="14" t="str">
        <f t="shared" si="0"/>
        <v>Obesity</v>
      </c>
    </row>
    <row r="22" spans="1:3" x14ac:dyDescent="0.35">
      <c r="A22" t="s">
        <v>76</v>
      </c>
      <c r="B22">
        <v>36.299999999999997</v>
      </c>
      <c r="C22" s="14" t="str">
        <f t="shared" si="0"/>
        <v>Obesity</v>
      </c>
    </row>
    <row r="23" spans="1:3" x14ac:dyDescent="0.35">
      <c r="A23" t="s">
        <v>78</v>
      </c>
      <c r="B23">
        <v>32.200000000000003</v>
      </c>
      <c r="C23" s="14" t="str">
        <f t="shared" si="0"/>
        <v>Obesity</v>
      </c>
    </row>
    <row r="24" spans="1:3" x14ac:dyDescent="0.35">
      <c r="A24" t="s">
        <v>80</v>
      </c>
      <c r="B24">
        <v>31.3</v>
      </c>
      <c r="C24" s="14" t="str">
        <f t="shared" si="0"/>
        <v>Obesity</v>
      </c>
    </row>
    <row r="25" spans="1:3" x14ac:dyDescent="0.35">
      <c r="A25" t="s">
        <v>82</v>
      </c>
      <c r="B25">
        <v>41.8</v>
      </c>
      <c r="C25" s="14" t="str">
        <f t="shared" si="0"/>
        <v>Obesity</v>
      </c>
    </row>
    <row r="26" spans="1:3" x14ac:dyDescent="0.35">
      <c r="A26" t="s">
        <v>84</v>
      </c>
      <c r="B26">
        <v>35.090000000000003</v>
      </c>
      <c r="C26" s="14" t="str">
        <f t="shared" si="0"/>
        <v>Obesity</v>
      </c>
    </row>
    <row r="27" spans="1:3" x14ac:dyDescent="0.35">
      <c r="A27" t="s">
        <v>86</v>
      </c>
      <c r="B27">
        <v>33.880000000000003</v>
      </c>
      <c r="C27" s="14" t="str">
        <f t="shared" si="0"/>
        <v>Obesity</v>
      </c>
    </row>
    <row r="28" spans="1:3" x14ac:dyDescent="0.35">
      <c r="A28" t="s">
        <v>88</v>
      </c>
      <c r="B28">
        <v>30.875</v>
      </c>
      <c r="C28" s="14" t="str">
        <f t="shared" si="0"/>
        <v>Obesity</v>
      </c>
    </row>
    <row r="29" spans="1:3" x14ac:dyDescent="0.35">
      <c r="A29" t="s">
        <v>90</v>
      </c>
      <c r="B29">
        <v>36.86</v>
      </c>
      <c r="C29" s="14" t="str">
        <f t="shared" si="0"/>
        <v>Obesity</v>
      </c>
    </row>
    <row r="30" spans="1:3" x14ac:dyDescent="0.35">
      <c r="A30" t="s">
        <v>92</v>
      </c>
      <c r="B30">
        <v>35.86</v>
      </c>
      <c r="C30" s="14" t="str">
        <f t="shared" si="0"/>
        <v>Obesity</v>
      </c>
    </row>
    <row r="31" spans="1:3" x14ac:dyDescent="0.35">
      <c r="A31" t="s">
        <v>94</v>
      </c>
      <c r="B31">
        <v>37.049999999999997</v>
      </c>
      <c r="C31" s="14" t="str">
        <f t="shared" si="0"/>
        <v>Obesity</v>
      </c>
    </row>
    <row r="32" spans="1:3" x14ac:dyDescent="0.35">
      <c r="A32" t="s">
        <v>96</v>
      </c>
      <c r="B32">
        <v>43.89</v>
      </c>
      <c r="C32" s="14" t="str">
        <f t="shared" si="0"/>
        <v>Obesity</v>
      </c>
    </row>
    <row r="33" spans="1:3" x14ac:dyDescent="0.35">
      <c r="A33" t="s">
        <v>98</v>
      </c>
      <c r="B33">
        <v>42.35</v>
      </c>
      <c r="C33" s="14" t="str">
        <f t="shared" si="0"/>
        <v>Obesity</v>
      </c>
    </row>
    <row r="34" spans="1:3" x14ac:dyDescent="0.35">
      <c r="A34" t="s">
        <v>100</v>
      </c>
      <c r="B34">
        <v>31.35</v>
      </c>
      <c r="C34" s="14" t="str">
        <f t="shared" si="0"/>
        <v>Obesity</v>
      </c>
    </row>
    <row r="35" spans="1:3" x14ac:dyDescent="0.35">
      <c r="A35" t="s">
        <v>102</v>
      </c>
      <c r="B35">
        <v>47.6</v>
      </c>
      <c r="C35" s="14" t="str">
        <f t="shared" si="0"/>
        <v>Obesity</v>
      </c>
    </row>
    <row r="36" spans="1:3" x14ac:dyDescent="0.35">
      <c r="A36" t="s">
        <v>104</v>
      </c>
      <c r="B36">
        <v>46.2</v>
      </c>
      <c r="C36" s="14" t="str">
        <f t="shared" si="0"/>
        <v>Obesity</v>
      </c>
    </row>
    <row r="37" spans="1:3" x14ac:dyDescent="0.35">
      <c r="A37" t="s">
        <v>106</v>
      </c>
      <c r="B37">
        <v>32.015000000000001</v>
      </c>
      <c r="C37" s="14" t="str">
        <f t="shared" si="0"/>
        <v>Obesity</v>
      </c>
    </row>
    <row r="38" spans="1:3" x14ac:dyDescent="0.35">
      <c r="A38" t="s">
        <v>108</v>
      </c>
      <c r="B38">
        <v>40.564999999999998</v>
      </c>
      <c r="C38" s="14" t="str">
        <f t="shared" si="0"/>
        <v>Obesity</v>
      </c>
    </row>
    <row r="39" spans="1:3" x14ac:dyDescent="0.35">
      <c r="A39" t="s">
        <v>110</v>
      </c>
      <c r="B39">
        <v>32.450000000000003</v>
      </c>
      <c r="C39" s="14" t="str">
        <f t="shared" si="0"/>
        <v>Obesity</v>
      </c>
    </row>
    <row r="40" spans="1:3" x14ac:dyDescent="0.35">
      <c r="A40" t="s">
        <v>112</v>
      </c>
      <c r="B40">
        <v>34.96</v>
      </c>
      <c r="C40" s="14" t="str">
        <f t="shared" si="0"/>
        <v>Obesity</v>
      </c>
    </row>
    <row r="41" spans="1:3" x14ac:dyDescent="0.35">
      <c r="A41" t="s">
        <v>114</v>
      </c>
      <c r="B41">
        <v>35.5</v>
      </c>
      <c r="C41" s="14" t="str">
        <f t="shared" si="0"/>
        <v>Obesity</v>
      </c>
    </row>
    <row r="42" spans="1:3" x14ac:dyDescent="0.35">
      <c r="A42" t="s">
        <v>116</v>
      </c>
      <c r="B42">
        <v>52.58</v>
      </c>
      <c r="C42" s="14" t="str">
        <f t="shared" si="0"/>
        <v>Obesity</v>
      </c>
    </row>
    <row r="43" spans="1:3" x14ac:dyDescent="0.35">
      <c r="A43" t="s">
        <v>118</v>
      </c>
      <c r="B43">
        <v>35.200000000000003</v>
      </c>
      <c r="C43" s="14" t="str">
        <f t="shared" si="0"/>
        <v>Obesity</v>
      </c>
    </row>
    <row r="44" spans="1:3" x14ac:dyDescent="0.35">
      <c r="A44" t="s">
        <v>120</v>
      </c>
      <c r="B44">
        <v>38.06</v>
      </c>
      <c r="C44" s="14" t="str">
        <f t="shared" si="0"/>
        <v>Obesity</v>
      </c>
    </row>
    <row r="45" spans="1:3" x14ac:dyDescent="0.35">
      <c r="A45" t="s">
        <v>122</v>
      </c>
      <c r="B45">
        <v>34.21</v>
      </c>
      <c r="C45" s="14" t="str">
        <f t="shared" si="0"/>
        <v>Obesity</v>
      </c>
    </row>
    <row r="46" spans="1:3" x14ac:dyDescent="0.35">
      <c r="A46" t="s">
        <v>124</v>
      </c>
      <c r="B46">
        <v>38.94</v>
      </c>
      <c r="C46" s="14" t="str">
        <f t="shared" si="0"/>
        <v>Obesity</v>
      </c>
    </row>
    <row r="47" spans="1:3" x14ac:dyDescent="0.35">
      <c r="A47" t="s">
        <v>126</v>
      </c>
      <c r="B47">
        <v>30.21</v>
      </c>
      <c r="C47" s="14" t="str">
        <f t="shared" si="0"/>
        <v>Obesity</v>
      </c>
    </row>
    <row r="48" spans="1:3" x14ac:dyDescent="0.35">
      <c r="A48" t="s">
        <v>127</v>
      </c>
      <c r="B48">
        <v>33.630000000000003</v>
      </c>
      <c r="C48" s="14" t="str">
        <f t="shared" si="0"/>
        <v>Obesity</v>
      </c>
    </row>
    <row r="49" spans="1:3" x14ac:dyDescent="0.35">
      <c r="A49" t="s">
        <v>129</v>
      </c>
      <c r="B49">
        <v>40.369999999999997</v>
      </c>
      <c r="C49" s="14" t="str">
        <f t="shared" si="0"/>
        <v>Obesity</v>
      </c>
    </row>
    <row r="50" spans="1:3" x14ac:dyDescent="0.35">
      <c r="A50" t="s">
        <v>131</v>
      </c>
      <c r="B50">
        <v>53.09</v>
      </c>
      <c r="C50" s="14" t="str">
        <f t="shared" si="0"/>
        <v>Obesity</v>
      </c>
    </row>
    <row r="51" spans="1:3" x14ac:dyDescent="0.35">
      <c r="A51" t="s">
        <v>133</v>
      </c>
      <c r="B51">
        <v>31.79</v>
      </c>
      <c r="C51" s="14" t="str">
        <f t="shared" si="0"/>
        <v>Obesity</v>
      </c>
    </row>
    <row r="52" spans="1:3" x14ac:dyDescent="0.35">
      <c r="A52" t="s">
        <v>135</v>
      </c>
      <c r="B52">
        <v>41.895000000000003</v>
      </c>
      <c r="C52" s="14" t="str">
        <f t="shared" si="0"/>
        <v>Obesity</v>
      </c>
    </row>
    <row r="53" spans="1:3" x14ac:dyDescent="0.35">
      <c r="A53" t="s">
        <v>137</v>
      </c>
      <c r="B53">
        <v>31.16</v>
      </c>
      <c r="C53" s="14" t="str">
        <f t="shared" si="0"/>
        <v>Obesity</v>
      </c>
    </row>
    <row r="54" spans="1:3" x14ac:dyDescent="0.35">
      <c r="A54" t="s">
        <v>139</v>
      </c>
      <c r="B54">
        <v>34.104999999999997</v>
      </c>
      <c r="C54" s="14" t="str">
        <f t="shared" si="0"/>
        <v>Obesity</v>
      </c>
    </row>
    <row r="55" spans="1:3" x14ac:dyDescent="0.35">
      <c r="A55" t="s">
        <v>141</v>
      </c>
      <c r="B55">
        <v>51.93</v>
      </c>
      <c r="C55" s="14" t="str">
        <f t="shared" si="0"/>
        <v>Obesity</v>
      </c>
    </row>
    <row r="56" spans="1:3" x14ac:dyDescent="0.35">
      <c r="A56" t="s">
        <v>143</v>
      </c>
      <c r="B56">
        <v>38.950000000000003</v>
      </c>
      <c r="C56" s="14" t="str">
        <f t="shared" si="0"/>
        <v>Obesity</v>
      </c>
    </row>
    <row r="57" spans="1:3" x14ac:dyDescent="0.35">
      <c r="A57" t="s">
        <v>145</v>
      </c>
      <c r="B57">
        <v>36.630000000000003</v>
      </c>
      <c r="C57" s="14" t="str">
        <f t="shared" si="0"/>
        <v>Obesity</v>
      </c>
    </row>
    <row r="58" spans="1:3" x14ac:dyDescent="0.35">
      <c r="A58" t="s">
        <v>147</v>
      </c>
      <c r="B58">
        <v>34.200000000000003</v>
      </c>
      <c r="C58" s="14" t="str">
        <f t="shared" si="0"/>
        <v>Obesity</v>
      </c>
    </row>
    <row r="59" spans="1:3" x14ac:dyDescent="0.35">
      <c r="A59" t="s">
        <v>149</v>
      </c>
      <c r="B59">
        <v>50.63</v>
      </c>
      <c r="C59" s="14" t="str">
        <f t="shared" si="0"/>
        <v>Obesity</v>
      </c>
    </row>
    <row r="60" spans="1:3" x14ac:dyDescent="0.35">
      <c r="A60" t="s">
        <v>151</v>
      </c>
      <c r="B60">
        <v>36.479999999999997</v>
      </c>
      <c r="C60" s="14" t="str">
        <f t="shared" si="0"/>
        <v>Obesity</v>
      </c>
    </row>
    <row r="61" spans="1:3" x14ac:dyDescent="0.35">
      <c r="A61" t="s">
        <v>153</v>
      </c>
      <c r="B61">
        <v>54.82</v>
      </c>
      <c r="C61" s="14" t="str">
        <f t="shared" si="0"/>
        <v>Obesity</v>
      </c>
    </row>
    <row r="62" spans="1:3" x14ac:dyDescent="0.35">
      <c r="A62" t="s">
        <v>155</v>
      </c>
      <c r="B62">
        <v>38.06</v>
      </c>
      <c r="C62" s="14" t="str">
        <f t="shared" si="0"/>
        <v>Obesity</v>
      </c>
    </row>
    <row r="63" spans="1:3" x14ac:dyDescent="0.35">
      <c r="A63" t="s">
        <v>157</v>
      </c>
      <c r="B63">
        <v>51.48</v>
      </c>
      <c r="C63" s="14" t="str">
        <f t="shared" si="0"/>
        <v>Obesity</v>
      </c>
    </row>
    <row r="64" spans="1:3" x14ac:dyDescent="0.35">
      <c r="A64" t="s">
        <v>159</v>
      </c>
      <c r="B64">
        <v>52.06</v>
      </c>
      <c r="C64" s="14" t="str">
        <f t="shared" si="0"/>
        <v>Obesity</v>
      </c>
    </row>
    <row r="65" spans="1:3" x14ac:dyDescent="0.35">
      <c r="A65" t="s">
        <v>161</v>
      </c>
      <c r="B65">
        <v>30.684999999999999</v>
      </c>
      <c r="C65" s="14" t="str">
        <f t="shared" si="0"/>
        <v>Obesity</v>
      </c>
    </row>
    <row r="66" spans="1:3" x14ac:dyDescent="0.35">
      <c r="A66" t="s">
        <v>163</v>
      </c>
      <c r="B66">
        <v>36.08</v>
      </c>
      <c r="C66" s="14" t="str">
        <f t="shared" si="0"/>
        <v>Obesity</v>
      </c>
    </row>
    <row r="67" spans="1:3" x14ac:dyDescent="0.35">
      <c r="A67" t="s">
        <v>165</v>
      </c>
      <c r="B67">
        <v>54.99</v>
      </c>
      <c r="C67" s="14" t="str">
        <f t="shared" ref="C67:C130" si="1">IF(B67&lt;18.5,"Under Weight",IF(B67&lt;25,"Normal Weight",IF(B67&lt;30,"Over Weight","Obesity")))</f>
        <v>Obesity</v>
      </c>
    </row>
    <row r="68" spans="1:3" x14ac:dyDescent="0.35">
      <c r="A68" t="s">
        <v>167</v>
      </c>
      <c r="B68">
        <v>35.97</v>
      </c>
      <c r="C68" s="14" t="str">
        <f t="shared" si="1"/>
        <v>Obesity</v>
      </c>
    </row>
    <row r="69" spans="1:3" x14ac:dyDescent="0.35">
      <c r="A69" t="s">
        <v>169</v>
      </c>
      <c r="B69">
        <v>45.54</v>
      </c>
      <c r="C69" s="14" t="str">
        <f t="shared" si="1"/>
        <v>Obesity</v>
      </c>
    </row>
    <row r="70" spans="1:3" x14ac:dyDescent="0.35">
      <c r="A70" t="s">
        <v>171</v>
      </c>
      <c r="B70">
        <v>35.53</v>
      </c>
      <c r="C70" s="14" t="str">
        <f t="shared" si="1"/>
        <v>Obesity</v>
      </c>
    </row>
    <row r="71" spans="1:3" x14ac:dyDescent="0.35">
      <c r="A71" t="s">
        <v>173</v>
      </c>
      <c r="B71">
        <v>30.8</v>
      </c>
      <c r="C71" s="14" t="str">
        <f t="shared" si="1"/>
        <v>Obesity</v>
      </c>
    </row>
    <row r="72" spans="1:3" x14ac:dyDescent="0.35">
      <c r="A72" t="s">
        <v>175</v>
      </c>
      <c r="B72">
        <v>38.39</v>
      </c>
      <c r="C72" s="14" t="str">
        <f t="shared" si="1"/>
        <v>Obesity</v>
      </c>
    </row>
    <row r="73" spans="1:3" x14ac:dyDescent="0.35">
      <c r="A73" t="s">
        <v>177</v>
      </c>
      <c r="B73">
        <v>32.299999999999997</v>
      </c>
      <c r="C73" s="14" t="str">
        <f t="shared" si="1"/>
        <v>Obesity</v>
      </c>
    </row>
    <row r="74" spans="1:3" x14ac:dyDescent="0.35">
      <c r="A74" t="s">
        <v>179</v>
      </c>
      <c r="B74">
        <v>48.8</v>
      </c>
      <c r="C74" s="14" t="str">
        <f t="shared" si="1"/>
        <v>Obesity</v>
      </c>
    </row>
    <row r="75" spans="1:3" x14ac:dyDescent="0.35">
      <c r="A75" t="s">
        <v>181</v>
      </c>
      <c r="B75">
        <v>45.5</v>
      </c>
      <c r="C75" s="14" t="str">
        <f t="shared" si="1"/>
        <v>Obesity</v>
      </c>
    </row>
    <row r="76" spans="1:3" x14ac:dyDescent="0.35">
      <c r="A76" t="s">
        <v>183</v>
      </c>
      <c r="B76">
        <v>53.61</v>
      </c>
      <c r="C76" s="14" t="str">
        <f t="shared" si="1"/>
        <v>Obesity</v>
      </c>
    </row>
    <row r="77" spans="1:3" x14ac:dyDescent="0.35">
      <c r="A77" t="s">
        <v>185</v>
      </c>
      <c r="B77">
        <v>36.19</v>
      </c>
      <c r="C77" s="14" t="str">
        <f t="shared" si="1"/>
        <v>Obesity</v>
      </c>
    </row>
    <row r="78" spans="1:3" x14ac:dyDescent="0.35">
      <c r="A78" t="s">
        <v>187</v>
      </c>
      <c r="B78">
        <v>34.6</v>
      </c>
      <c r="C78" s="14" t="str">
        <f t="shared" si="1"/>
        <v>Obesity</v>
      </c>
    </row>
    <row r="79" spans="1:3" x14ac:dyDescent="0.35">
      <c r="A79" t="s">
        <v>189</v>
      </c>
      <c r="B79">
        <v>54.12</v>
      </c>
      <c r="C79" s="14" t="str">
        <f t="shared" si="1"/>
        <v>Obesity</v>
      </c>
    </row>
    <row r="80" spans="1:3" x14ac:dyDescent="0.35">
      <c r="A80" t="s">
        <v>191</v>
      </c>
      <c r="B80">
        <v>48.82</v>
      </c>
      <c r="C80" s="14" t="str">
        <f t="shared" si="1"/>
        <v>Obesity</v>
      </c>
    </row>
    <row r="81" spans="1:3" x14ac:dyDescent="0.35">
      <c r="A81" t="s">
        <v>193</v>
      </c>
      <c r="B81">
        <v>51.01</v>
      </c>
      <c r="C81" s="14" t="str">
        <f t="shared" si="1"/>
        <v>Obesity</v>
      </c>
    </row>
    <row r="82" spans="1:3" x14ac:dyDescent="0.35">
      <c r="A82" t="s">
        <v>195</v>
      </c>
      <c r="B82">
        <v>45.65</v>
      </c>
      <c r="C82" s="14" t="str">
        <f t="shared" si="1"/>
        <v>Obesity</v>
      </c>
    </row>
    <row r="83" spans="1:3" x14ac:dyDescent="0.35">
      <c r="A83" t="s">
        <v>197</v>
      </c>
      <c r="B83">
        <v>52.9</v>
      </c>
      <c r="C83" s="14" t="str">
        <f t="shared" si="1"/>
        <v>Obesity</v>
      </c>
    </row>
    <row r="84" spans="1:3" x14ac:dyDescent="0.35">
      <c r="A84" t="s">
        <v>199</v>
      </c>
      <c r="B84">
        <v>45.41</v>
      </c>
      <c r="C84" s="14" t="str">
        <f t="shared" si="1"/>
        <v>Obesity</v>
      </c>
    </row>
    <row r="85" spans="1:3" x14ac:dyDescent="0.35">
      <c r="A85" t="s">
        <v>201</v>
      </c>
      <c r="B85">
        <v>49.41</v>
      </c>
      <c r="C85" s="14" t="str">
        <f t="shared" si="1"/>
        <v>Obesity</v>
      </c>
    </row>
    <row r="86" spans="1:3" x14ac:dyDescent="0.35">
      <c r="A86" t="s">
        <v>203</v>
      </c>
      <c r="B86">
        <v>31.824999999999999</v>
      </c>
      <c r="C86" s="14" t="str">
        <f t="shared" si="1"/>
        <v>Obesity</v>
      </c>
    </row>
    <row r="87" spans="1:3" x14ac:dyDescent="0.35">
      <c r="A87" t="s">
        <v>205</v>
      </c>
      <c r="B87">
        <v>51.28</v>
      </c>
      <c r="C87" s="14" t="str">
        <f t="shared" si="1"/>
        <v>Obesity</v>
      </c>
    </row>
    <row r="88" spans="1:3" x14ac:dyDescent="0.35">
      <c r="A88" t="s">
        <v>207</v>
      </c>
      <c r="B88">
        <v>34.96</v>
      </c>
      <c r="C88" s="14" t="str">
        <f t="shared" si="1"/>
        <v>Obesity</v>
      </c>
    </row>
    <row r="89" spans="1:3" x14ac:dyDescent="0.35">
      <c r="A89" t="s">
        <v>209</v>
      </c>
      <c r="B89">
        <v>33.11</v>
      </c>
      <c r="C89" s="14" t="str">
        <f t="shared" si="1"/>
        <v>Obesity</v>
      </c>
    </row>
    <row r="90" spans="1:3" x14ac:dyDescent="0.35">
      <c r="A90" t="s">
        <v>211</v>
      </c>
      <c r="B90">
        <v>54.74</v>
      </c>
      <c r="C90" s="14" t="str">
        <f t="shared" si="1"/>
        <v>Obesity</v>
      </c>
    </row>
    <row r="91" spans="1:3" x14ac:dyDescent="0.35">
      <c r="A91" t="s">
        <v>213</v>
      </c>
      <c r="B91">
        <v>32.56</v>
      </c>
      <c r="C91" s="14" t="str">
        <f t="shared" si="1"/>
        <v>Obesity</v>
      </c>
    </row>
    <row r="92" spans="1:3" x14ac:dyDescent="0.35">
      <c r="A92" t="s">
        <v>215</v>
      </c>
      <c r="B92">
        <v>39.049999999999997</v>
      </c>
      <c r="C92" s="14" t="str">
        <f t="shared" si="1"/>
        <v>Obesity</v>
      </c>
    </row>
    <row r="93" spans="1:3" x14ac:dyDescent="0.35">
      <c r="A93" t="s">
        <v>217</v>
      </c>
      <c r="B93">
        <v>42.75</v>
      </c>
      <c r="C93" s="14" t="str">
        <f t="shared" si="1"/>
        <v>Obesity</v>
      </c>
    </row>
    <row r="94" spans="1:3" x14ac:dyDescent="0.35">
      <c r="A94" t="s">
        <v>219</v>
      </c>
      <c r="B94">
        <v>50.58</v>
      </c>
      <c r="C94" s="14" t="str">
        <f t="shared" si="1"/>
        <v>Obesity</v>
      </c>
    </row>
    <row r="95" spans="1:3" x14ac:dyDescent="0.35">
      <c r="A95" t="s">
        <v>221</v>
      </c>
      <c r="B95">
        <v>30.495000000000001</v>
      </c>
      <c r="C95" s="14" t="str">
        <f t="shared" si="1"/>
        <v>Obesity</v>
      </c>
    </row>
    <row r="96" spans="1:3" x14ac:dyDescent="0.35">
      <c r="A96" t="s">
        <v>223</v>
      </c>
      <c r="B96">
        <v>48.31</v>
      </c>
      <c r="C96" s="14" t="str">
        <f t="shared" si="1"/>
        <v>Obesity</v>
      </c>
    </row>
    <row r="97" spans="1:3" x14ac:dyDescent="0.35">
      <c r="A97" t="s">
        <v>225</v>
      </c>
      <c r="B97">
        <v>48.99</v>
      </c>
      <c r="C97" s="14" t="str">
        <f t="shared" si="1"/>
        <v>Obesity</v>
      </c>
    </row>
    <row r="98" spans="1:3" x14ac:dyDescent="0.35">
      <c r="A98" t="s">
        <v>227</v>
      </c>
      <c r="B98">
        <v>38.39</v>
      </c>
      <c r="C98" s="14" t="str">
        <f t="shared" si="1"/>
        <v>Obesity</v>
      </c>
    </row>
    <row r="99" spans="1:3" x14ac:dyDescent="0.35">
      <c r="A99" t="s">
        <v>229</v>
      </c>
      <c r="B99">
        <v>44.34</v>
      </c>
      <c r="C99" s="14" t="str">
        <f t="shared" si="1"/>
        <v>Obesity</v>
      </c>
    </row>
    <row r="100" spans="1:3" x14ac:dyDescent="0.35">
      <c r="A100" t="s">
        <v>231</v>
      </c>
      <c r="B100">
        <v>41.51</v>
      </c>
      <c r="C100" s="14" t="str">
        <f t="shared" si="1"/>
        <v>Obesity</v>
      </c>
    </row>
    <row r="101" spans="1:3" x14ac:dyDescent="0.35">
      <c r="A101" t="s">
        <v>233</v>
      </c>
      <c r="B101">
        <v>48.2</v>
      </c>
      <c r="C101" s="14" t="str">
        <f t="shared" si="1"/>
        <v>Obesity</v>
      </c>
    </row>
    <row r="102" spans="1:3" x14ac:dyDescent="0.35">
      <c r="A102" t="s">
        <v>235</v>
      </c>
      <c r="B102">
        <v>35.75</v>
      </c>
      <c r="C102" s="14" t="str">
        <f t="shared" si="1"/>
        <v>Obesity</v>
      </c>
    </row>
    <row r="103" spans="1:3" x14ac:dyDescent="0.35">
      <c r="A103" t="s">
        <v>237</v>
      </c>
      <c r="B103">
        <v>53.81</v>
      </c>
      <c r="C103" s="14" t="str">
        <f t="shared" si="1"/>
        <v>Obesity</v>
      </c>
    </row>
    <row r="104" spans="1:3" x14ac:dyDescent="0.35">
      <c r="A104" t="s">
        <v>239</v>
      </c>
      <c r="B104">
        <v>49.48</v>
      </c>
      <c r="C104" s="14" t="str">
        <f t="shared" si="1"/>
        <v>Obesity</v>
      </c>
    </row>
    <row r="105" spans="1:3" x14ac:dyDescent="0.35">
      <c r="A105" t="s">
        <v>241</v>
      </c>
      <c r="B105">
        <v>34.1</v>
      </c>
      <c r="C105" s="14" t="str">
        <f t="shared" si="1"/>
        <v>Obesity</v>
      </c>
    </row>
    <row r="106" spans="1:3" x14ac:dyDescent="0.35">
      <c r="A106" t="s">
        <v>243</v>
      </c>
      <c r="B106">
        <v>35.299999999999997</v>
      </c>
      <c r="C106" s="14" t="str">
        <f t="shared" si="1"/>
        <v>Obesity</v>
      </c>
    </row>
    <row r="107" spans="1:3" x14ac:dyDescent="0.35">
      <c r="A107" t="s">
        <v>245</v>
      </c>
      <c r="B107">
        <v>43.83</v>
      </c>
      <c r="C107" s="14" t="str">
        <f t="shared" si="1"/>
        <v>Obesity</v>
      </c>
    </row>
    <row r="108" spans="1:3" x14ac:dyDescent="0.35">
      <c r="A108" t="s">
        <v>247</v>
      </c>
      <c r="B108">
        <v>50.07</v>
      </c>
      <c r="C108" s="14" t="str">
        <f t="shared" si="1"/>
        <v>Obesity</v>
      </c>
    </row>
    <row r="109" spans="1:3" x14ac:dyDescent="0.35">
      <c r="A109" t="s">
        <v>249</v>
      </c>
      <c r="B109">
        <v>32.774999999999999</v>
      </c>
      <c r="C109" s="14" t="str">
        <f t="shared" si="1"/>
        <v>Obesity</v>
      </c>
    </row>
    <row r="110" spans="1:3" x14ac:dyDescent="0.35">
      <c r="A110" t="s">
        <v>251</v>
      </c>
      <c r="B110">
        <v>34.104999999999997</v>
      </c>
      <c r="C110" s="14" t="str">
        <f t="shared" si="1"/>
        <v>Obesity</v>
      </c>
    </row>
    <row r="111" spans="1:3" x14ac:dyDescent="0.35">
      <c r="A111" t="s">
        <v>253</v>
      </c>
      <c r="B111">
        <v>48.93</v>
      </c>
      <c r="C111" s="14" t="str">
        <f t="shared" si="1"/>
        <v>Obesity</v>
      </c>
    </row>
    <row r="112" spans="1:3" x14ac:dyDescent="0.35">
      <c r="A112" t="s">
        <v>255</v>
      </c>
      <c r="B112">
        <v>37.07</v>
      </c>
      <c r="C112" s="14" t="str">
        <f t="shared" si="1"/>
        <v>Obesity</v>
      </c>
    </row>
    <row r="113" spans="1:3" x14ac:dyDescent="0.35">
      <c r="A113" t="s">
        <v>257</v>
      </c>
      <c r="B113">
        <v>51.51</v>
      </c>
      <c r="C113" s="14" t="str">
        <f t="shared" si="1"/>
        <v>Obesity</v>
      </c>
    </row>
    <row r="114" spans="1:3" x14ac:dyDescent="0.35">
      <c r="A114" t="s">
        <v>259</v>
      </c>
      <c r="B114">
        <v>34.799999999999997</v>
      </c>
      <c r="C114" s="14" t="str">
        <f t="shared" si="1"/>
        <v>Obesity</v>
      </c>
    </row>
    <row r="115" spans="1:3" x14ac:dyDescent="0.35">
      <c r="A115" t="s">
        <v>261</v>
      </c>
      <c r="B115">
        <v>36.67</v>
      </c>
      <c r="C115" s="14" t="str">
        <f t="shared" si="1"/>
        <v>Obesity</v>
      </c>
    </row>
    <row r="116" spans="1:3" x14ac:dyDescent="0.35">
      <c r="A116" t="s">
        <v>263</v>
      </c>
      <c r="B116">
        <v>30.9</v>
      </c>
      <c r="C116" s="14" t="str">
        <f t="shared" si="1"/>
        <v>Obesity</v>
      </c>
    </row>
    <row r="117" spans="1:3" x14ac:dyDescent="0.35">
      <c r="A117" t="s">
        <v>265</v>
      </c>
      <c r="B117">
        <v>30.495000000000001</v>
      </c>
      <c r="C117" s="14" t="str">
        <f t="shared" si="1"/>
        <v>Obesity</v>
      </c>
    </row>
    <row r="118" spans="1:3" x14ac:dyDescent="0.35">
      <c r="A118" t="s">
        <v>267</v>
      </c>
      <c r="B118">
        <v>44.88</v>
      </c>
      <c r="C118" s="14" t="str">
        <f t="shared" si="1"/>
        <v>Obesity</v>
      </c>
    </row>
    <row r="119" spans="1:3" x14ac:dyDescent="0.35">
      <c r="A119" t="s">
        <v>269</v>
      </c>
      <c r="B119">
        <v>44.32</v>
      </c>
      <c r="C119" s="14" t="str">
        <f t="shared" si="1"/>
        <v>Obesity</v>
      </c>
    </row>
    <row r="120" spans="1:3" x14ac:dyDescent="0.35">
      <c r="A120" t="s">
        <v>271</v>
      </c>
      <c r="B120">
        <v>46.39</v>
      </c>
      <c r="C120" s="14" t="str">
        <f t="shared" si="1"/>
        <v>Obesity</v>
      </c>
    </row>
    <row r="121" spans="1:3" x14ac:dyDescent="0.35">
      <c r="A121" t="s">
        <v>273</v>
      </c>
      <c r="B121">
        <v>42.13</v>
      </c>
      <c r="C121" s="14" t="str">
        <f t="shared" si="1"/>
        <v>Obesity</v>
      </c>
    </row>
    <row r="122" spans="1:3" x14ac:dyDescent="0.35">
      <c r="A122" t="s">
        <v>275</v>
      </c>
      <c r="B122">
        <v>30.78</v>
      </c>
      <c r="C122" s="14" t="str">
        <f t="shared" si="1"/>
        <v>Obesity</v>
      </c>
    </row>
    <row r="123" spans="1:3" x14ac:dyDescent="0.35">
      <c r="A123" t="s">
        <v>277</v>
      </c>
      <c r="B123">
        <v>31.35</v>
      </c>
      <c r="C123" s="14" t="str">
        <f t="shared" si="1"/>
        <v>Obesity</v>
      </c>
    </row>
    <row r="124" spans="1:3" x14ac:dyDescent="0.35">
      <c r="A124" t="s">
        <v>279</v>
      </c>
      <c r="B124">
        <v>41.46</v>
      </c>
      <c r="C124" s="14" t="str">
        <f t="shared" si="1"/>
        <v>Obesity</v>
      </c>
    </row>
    <row r="125" spans="1:3" x14ac:dyDescent="0.35">
      <c r="A125" t="s">
        <v>281</v>
      </c>
      <c r="B125">
        <v>48</v>
      </c>
      <c r="C125" s="14" t="str">
        <f t="shared" si="1"/>
        <v>Obesity</v>
      </c>
    </row>
    <row r="126" spans="1:3" x14ac:dyDescent="0.35">
      <c r="A126" t="s">
        <v>283</v>
      </c>
      <c r="B126">
        <v>49.13</v>
      </c>
      <c r="C126" s="14" t="str">
        <f t="shared" si="1"/>
        <v>Obesity</v>
      </c>
    </row>
    <row r="127" spans="1:3" x14ac:dyDescent="0.35">
      <c r="A127" t="s">
        <v>285</v>
      </c>
      <c r="B127">
        <v>37.799999999999997</v>
      </c>
      <c r="C127" s="14" t="str">
        <f t="shared" si="1"/>
        <v>Obesity</v>
      </c>
    </row>
    <row r="128" spans="1:3" x14ac:dyDescent="0.35">
      <c r="A128" t="s">
        <v>287</v>
      </c>
      <c r="B128">
        <v>38.299999999999997</v>
      </c>
      <c r="C128" s="14" t="str">
        <f t="shared" si="1"/>
        <v>Obesity</v>
      </c>
    </row>
    <row r="129" spans="1:3" x14ac:dyDescent="0.35">
      <c r="A129" t="s">
        <v>289</v>
      </c>
      <c r="B129">
        <v>32.774999999999999</v>
      </c>
      <c r="C129" s="14" t="str">
        <f t="shared" si="1"/>
        <v>Obesity</v>
      </c>
    </row>
    <row r="130" spans="1:3" x14ac:dyDescent="0.35">
      <c r="A130" t="s">
        <v>291</v>
      </c>
      <c r="B130">
        <v>34.200000000000003</v>
      </c>
      <c r="C130" s="14" t="str">
        <f t="shared" si="1"/>
        <v>Obesity</v>
      </c>
    </row>
    <row r="131" spans="1:3" x14ac:dyDescent="0.35">
      <c r="A131" t="s">
        <v>293</v>
      </c>
      <c r="B131">
        <v>30.2</v>
      </c>
      <c r="C131" s="14" t="str">
        <f t="shared" ref="C131:C194" si="2">IF(B131&lt;18.5,"Under Weight",IF(B131&lt;25,"Normal Weight",IF(B131&lt;30,"Over Weight","Obesity")))</f>
        <v>Obesity</v>
      </c>
    </row>
    <row r="132" spans="1:3" x14ac:dyDescent="0.35">
      <c r="A132" t="s">
        <v>295</v>
      </c>
      <c r="B132">
        <v>48.32</v>
      </c>
      <c r="C132" s="14" t="str">
        <f t="shared" si="2"/>
        <v>Obesity</v>
      </c>
    </row>
    <row r="133" spans="1:3" x14ac:dyDescent="0.35">
      <c r="A133" t="s">
        <v>297</v>
      </c>
      <c r="B133">
        <v>44.86</v>
      </c>
      <c r="C133" s="14" t="str">
        <f t="shared" si="2"/>
        <v>Obesity</v>
      </c>
    </row>
    <row r="134" spans="1:3" x14ac:dyDescent="0.35">
      <c r="A134" t="s">
        <v>299</v>
      </c>
      <c r="B134">
        <v>52.15</v>
      </c>
      <c r="C134" s="14" t="str">
        <f t="shared" si="2"/>
        <v>Obesity</v>
      </c>
    </row>
    <row r="135" spans="1:3" x14ac:dyDescent="0.35">
      <c r="A135" t="s">
        <v>301</v>
      </c>
      <c r="B135">
        <v>41.12</v>
      </c>
      <c r="C135" s="14" t="str">
        <f t="shared" si="2"/>
        <v>Obesity</v>
      </c>
    </row>
    <row r="136" spans="1:3" x14ac:dyDescent="0.35">
      <c r="A136" t="s">
        <v>303</v>
      </c>
      <c r="B136">
        <v>38.39</v>
      </c>
      <c r="C136" s="14" t="str">
        <f t="shared" si="2"/>
        <v>Obesity</v>
      </c>
    </row>
    <row r="137" spans="1:3" x14ac:dyDescent="0.35">
      <c r="A137" t="s">
        <v>305</v>
      </c>
      <c r="B137">
        <v>46.85</v>
      </c>
      <c r="C137" s="14" t="str">
        <f t="shared" si="2"/>
        <v>Obesity</v>
      </c>
    </row>
    <row r="138" spans="1:3" x14ac:dyDescent="0.35">
      <c r="A138" t="s">
        <v>307</v>
      </c>
      <c r="B138">
        <v>42.24</v>
      </c>
      <c r="C138" s="14" t="str">
        <f t="shared" si="2"/>
        <v>Obesity</v>
      </c>
    </row>
    <row r="139" spans="1:3" x14ac:dyDescent="0.35">
      <c r="A139" t="s">
        <v>309</v>
      </c>
      <c r="B139">
        <v>34.39</v>
      </c>
      <c r="C139" s="14" t="str">
        <f t="shared" si="2"/>
        <v>Obesity</v>
      </c>
    </row>
    <row r="140" spans="1:3" x14ac:dyDescent="0.35">
      <c r="A140" t="s">
        <v>311</v>
      </c>
      <c r="B140">
        <v>42.89</v>
      </c>
      <c r="C140" s="14" t="str">
        <f t="shared" si="2"/>
        <v>Obesity</v>
      </c>
    </row>
    <row r="141" spans="1:3" x14ac:dyDescent="0.35">
      <c r="A141" t="s">
        <v>313</v>
      </c>
      <c r="B141">
        <v>36.299999999999997</v>
      </c>
      <c r="C141" s="14" t="str">
        <f t="shared" si="2"/>
        <v>Obesity</v>
      </c>
    </row>
    <row r="142" spans="1:3" x14ac:dyDescent="0.35">
      <c r="A142" t="s">
        <v>315</v>
      </c>
      <c r="B142">
        <v>35.200000000000003</v>
      </c>
      <c r="C142" s="14" t="str">
        <f t="shared" si="2"/>
        <v>Obesity</v>
      </c>
    </row>
    <row r="143" spans="1:3" x14ac:dyDescent="0.35">
      <c r="A143" t="s">
        <v>317</v>
      </c>
      <c r="B143">
        <v>53.62</v>
      </c>
      <c r="C143" s="14" t="str">
        <f t="shared" si="2"/>
        <v>Obesity</v>
      </c>
    </row>
    <row r="144" spans="1:3" x14ac:dyDescent="0.35">
      <c r="A144" t="s">
        <v>320</v>
      </c>
      <c r="B144">
        <v>36.67</v>
      </c>
      <c r="C144" s="14" t="str">
        <f t="shared" si="2"/>
        <v>Obesity</v>
      </c>
    </row>
    <row r="145" spans="1:3" x14ac:dyDescent="0.35">
      <c r="A145" t="s">
        <v>323</v>
      </c>
      <c r="B145">
        <v>33.4</v>
      </c>
      <c r="C145" s="14" t="str">
        <f t="shared" si="2"/>
        <v>Obesity</v>
      </c>
    </row>
    <row r="146" spans="1:3" x14ac:dyDescent="0.35">
      <c r="A146" t="s">
        <v>326</v>
      </c>
      <c r="B146">
        <v>42.71</v>
      </c>
      <c r="C146" s="14" t="str">
        <f t="shared" si="2"/>
        <v>Obesity</v>
      </c>
    </row>
    <row r="147" spans="1:3" x14ac:dyDescent="0.35">
      <c r="A147" t="s">
        <v>329</v>
      </c>
      <c r="B147">
        <v>41.52</v>
      </c>
      <c r="C147" s="14" t="str">
        <f t="shared" si="2"/>
        <v>Obesity</v>
      </c>
    </row>
    <row r="148" spans="1:3" x14ac:dyDescent="0.35">
      <c r="A148" t="s">
        <v>331</v>
      </c>
      <c r="B148">
        <v>39.4</v>
      </c>
      <c r="C148" s="14" t="str">
        <f t="shared" si="2"/>
        <v>Obesity</v>
      </c>
    </row>
    <row r="149" spans="1:3" x14ac:dyDescent="0.35">
      <c r="A149" t="s">
        <v>333</v>
      </c>
      <c r="B149">
        <v>46.45</v>
      </c>
      <c r="C149" s="14" t="str">
        <f t="shared" si="2"/>
        <v>Obesity</v>
      </c>
    </row>
    <row r="150" spans="1:3" x14ac:dyDescent="0.35">
      <c r="A150" t="s">
        <v>335</v>
      </c>
      <c r="B150">
        <v>35.75</v>
      </c>
      <c r="C150" s="14" t="str">
        <f t="shared" si="2"/>
        <v>Obesity</v>
      </c>
    </row>
    <row r="151" spans="1:3" x14ac:dyDescent="0.35">
      <c r="A151" t="s">
        <v>337</v>
      </c>
      <c r="B151">
        <v>26.07</v>
      </c>
      <c r="C151" s="14" t="str">
        <f t="shared" si="2"/>
        <v>Over Weight</v>
      </c>
    </row>
    <row r="152" spans="1:3" x14ac:dyDescent="0.35">
      <c r="A152" t="s">
        <v>339</v>
      </c>
      <c r="B152">
        <v>36.54</v>
      </c>
      <c r="C152" s="14" t="str">
        <f t="shared" si="2"/>
        <v>Obesity</v>
      </c>
    </row>
    <row r="153" spans="1:3" x14ac:dyDescent="0.35">
      <c r="A153" t="s">
        <v>341</v>
      </c>
      <c r="B153">
        <v>51.64</v>
      </c>
      <c r="C153" s="14" t="str">
        <f t="shared" si="2"/>
        <v>Obesity</v>
      </c>
    </row>
    <row r="154" spans="1:3" x14ac:dyDescent="0.35">
      <c r="A154" t="s">
        <v>343</v>
      </c>
      <c r="B154">
        <v>42.83</v>
      </c>
      <c r="C154" s="14" t="str">
        <f t="shared" si="2"/>
        <v>Obesity</v>
      </c>
    </row>
    <row r="155" spans="1:3" x14ac:dyDescent="0.35">
      <c r="A155" t="s">
        <v>345</v>
      </c>
      <c r="B155">
        <v>40.15</v>
      </c>
      <c r="C155" s="14" t="str">
        <f t="shared" si="2"/>
        <v>Obesity</v>
      </c>
    </row>
    <row r="156" spans="1:3" x14ac:dyDescent="0.35">
      <c r="A156" t="s">
        <v>347</v>
      </c>
      <c r="B156">
        <v>27.8</v>
      </c>
      <c r="C156" s="14" t="str">
        <f t="shared" si="2"/>
        <v>Over Weight</v>
      </c>
    </row>
    <row r="157" spans="1:3" x14ac:dyDescent="0.35">
      <c r="A157" t="s">
        <v>349</v>
      </c>
      <c r="B157">
        <v>45.81</v>
      </c>
      <c r="C157" s="14" t="str">
        <f t="shared" si="2"/>
        <v>Obesity</v>
      </c>
    </row>
    <row r="158" spans="1:3" x14ac:dyDescent="0.35">
      <c r="A158" t="s">
        <v>351</v>
      </c>
      <c r="B158">
        <v>34.43</v>
      </c>
      <c r="C158" s="14" t="str">
        <f t="shared" si="2"/>
        <v>Obesity</v>
      </c>
    </row>
    <row r="159" spans="1:3" x14ac:dyDescent="0.35">
      <c r="A159" t="s">
        <v>353</v>
      </c>
      <c r="B159">
        <v>41.33</v>
      </c>
      <c r="C159" s="14" t="str">
        <f t="shared" si="2"/>
        <v>Obesity</v>
      </c>
    </row>
    <row r="160" spans="1:3" x14ac:dyDescent="0.35">
      <c r="A160" t="s">
        <v>355</v>
      </c>
      <c r="B160">
        <v>31.92</v>
      </c>
      <c r="C160" s="14" t="str">
        <f t="shared" si="2"/>
        <v>Obesity</v>
      </c>
    </row>
    <row r="161" spans="1:3" x14ac:dyDescent="0.35">
      <c r="A161" t="s">
        <v>357</v>
      </c>
      <c r="B161">
        <v>39.799999999999997</v>
      </c>
      <c r="C161" s="14" t="str">
        <f t="shared" si="2"/>
        <v>Obesity</v>
      </c>
    </row>
    <row r="162" spans="1:3" x14ac:dyDescent="0.35">
      <c r="A162" t="s">
        <v>359</v>
      </c>
      <c r="B162">
        <v>42.82</v>
      </c>
      <c r="C162" s="14" t="str">
        <f t="shared" si="2"/>
        <v>Obesity</v>
      </c>
    </row>
    <row r="163" spans="1:3" x14ac:dyDescent="0.35">
      <c r="A163" t="s">
        <v>361</v>
      </c>
      <c r="B163">
        <v>33.630000000000003</v>
      </c>
      <c r="C163" s="14" t="str">
        <f t="shared" si="2"/>
        <v>Obesity</v>
      </c>
    </row>
    <row r="164" spans="1:3" x14ac:dyDescent="0.35">
      <c r="A164" t="s">
        <v>363</v>
      </c>
      <c r="B164">
        <v>37.07</v>
      </c>
      <c r="C164" s="14" t="str">
        <f t="shared" si="2"/>
        <v>Obesity</v>
      </c>
    </row>
    <row r="165" spans="1:3" x14ac:dyDescent="0.35">
      <c r="A165" t="s">
        <v>365</v>
      </c>
      <c r="B165">
        <v>35.625</v>
      </c>
      <c r="C165" s="14" t="str">
        <f t="shared" si="2"/>
        <v>Obesity</v>
      </c>
    </row>
    <row r="166" spans="1:3" x14ac:dyDescent="0.35">
      <c r="A166" t="s">
        <v>367</v>
      </c>
      <c r="B166">
        <v>42.69</v>
      </c>
      <c r="C166" s="14" t="str">
        <f t="shared" si="2"/>
        <v>Obesity</v>
      </c>
    </row>
    <row r="167" spans="1:3" x14ac:dyDescent="0.35">
      <c r="A167" t="s">
        <v>369</v>
      </c>
      <c r="B167">
        <v>37.869999999999997</v>
      </c>
      <c r="C167" s="14" t="str">
        <f t="shared" si="2"/>
        <v>Obesity</v>
      </c>
    </row>
    <row r="168" spans="1:3" x14ac:dyDescent="0.35">
      <c r="A168" t="s">
        <v>371</v>
      </c>
      <c r="B168">
        <v>40.61</v>
      </c>
      <c r="C168" s="14" t="str">
        <f t="shared" si="2"/>
        <v>Obesity</v>
      </c>
    </row>
    <row r="169" spans="1:3" x14ac:dyDescent="0.35">
      <c r="A169" t="s">
        <v>373</v>
      </c>
      <c r="B169">
        <v>30.78</v>
      </c>
      <c r="C169" s="14" t="str">
        <f t="shared" si="2"/>
        <v>Obesity</v>
      </c>
    </row>
    <row r="170" spans="1:3" x14ac:dyDescent="0.35">
      <c r="A170" t="s">
        <v>375</v>
      </c>
      <c r="B170">
        <v>49.49</v>
      </c>
      <c r="C170" s="14" t="str">
        <f t="shared" si="2"/>
        <v>Obesity</v>
      </c>
    </row>
    <row r="171" spans="1:3" x14ac:dyDescent="0.35">
      <c r="A171" t="s">
        <v>377</v>
      </c>
      <c r="B171">
        <v>37.619999999999997</v>
      </c>
      <c r="C171" s="14" t="str">
        <f t="shared" si="2"/>
        <v>Obesity</v>
      </c>
    </row>
    <row r="172" spans="1:3" x14ac:dyDescent="0.35">
      <c r="A172" t="s">
        <v>379</v>
      </c>
      <c r="B172">
        <v>36.08</v>
      </c>
      <c r="C172" s="14" t="str">
        <f t="shared" si="2"/>
        <v>Obesity</v>
      </c>
    </row>
    <row r="173" spans="1:3" x14ac:dyDescent="0.35">
      <c r="A173" t="s">
        <v>381</v>
      </c>
      <c r="B173">
        <v>33.5</v>
      </c>
      <c r="C173" s="14" t="str">
        <f t="shared" si="2"/>
        <v>Obesity</v>
      </c>
    </row>
    <row r="174" spans="1:3" x14ac:dyDescent="0.35">
      <c r="A174" t="s">
        <v>383</v>
      </c>
      <c r="B174">
        <v>47.46</v>
      </c>
      <c r="C174" s="14" t="str">
        <f t="shared" si="2"/>
        <v>Obesity</v>
      </c>
    </row>
    <row r="175" spans="1:3" x14ac:dyDescent="0.35">
      <c r="A175" t="s">
        <v>385</v>
      </c>
      <c r="B175">
        <v>49.24</v>
      </c>
      <c r="C175" s="14" t="str">
        <f t="shared" si="2"/>
        <v>Obesity</v>
      </c>
    </row>
    <row r="176" spans="1:3" x14ac:dyDescent="0.35">
      <c r="A176" t="s">
        <v>388</v>
      </c>
      <c r="B176">
        <v>54.4</v>
      </c>
      <c r="C176" s="14" t="str">
        <f t="shared" si="2"/>
        <v>Obesity</v>
      </c>
    </row>
    <row r="177" spans="1:3" x14ac:dyDescent="0.35">
      <c r="A177" t="s">
        <v>390</v>
      </c>
      <c r="B177">
        <v>35.53</v>
      </c>
      <c r="C177" s="14" t="str">
        <f t="shared" si="2"/>
        <v>Obesity</v>
      </c>
    </row>
    <row r="178" spans="1:3" x14ac:dyDescent="0.35">
      <c r="A178" t="s">
        <v>392</v>
      </c>
      <c r="B178">
        <v>39.729999999999997</v>
      </c>
      <c r="C178" s="14" t="str">
        <f t="shared" si="2"/>
        <v>Obesity</v>
      </c>
    </row>
    <row r="179" spans="1:3" x14ac:dyDescent="0.35">
      <c r="A179" t="s">
        <v>394</v>
      </c>
      <c r="B179">
        <v>35.68</v>
      </c>
      <c r="C179" s="14" t="str">
        <f t="shared" si="2"/>
        <v>Obesity</v>
      </c>
    </row>
    <row r="180" spans="1:3" x14ac:dyDescent="0.35">
      <c r="A180" t="s">
        <v>396</v>
      </c>
      <c r="B180">
        <v>48.86</v>
      </c>
      <c r="C180" s="14" t="str">
        <f t="shared" si="2"/>
        <v>Obesity</v>
      </c>
    </row>
    <row r="181" spans="1:3" x14ac:dyDescent="0.35">
      <c r="A181" t="s">
        <v>398</v>
      </c>
      <c r="B181">
        <v>34.799999999999997</v>
      </c>
      <c r="C181" s="14" t="str">
        <f t="shared" si="2"/>
        <v>Obesity</v>
      </c>
    </row>
    <row r="182" spans="1:3" x14ac:dyDescent="0.35">
      <c r="A182" t="s">
        <v>400</v>
      </c>
      <c r="B182">
        <v>32.49</v>
      </c>
      <c r="C182" s="14" t="str">
        <f t="shared" si="2"/>
        <v>Obesity</v>
      </c>
    </row>
    <row r="183" spans="1:3" x14ac:dyDescent="0.35">
      <c r="A183" t="s">
        <v>402</v>
      </c>
      <c r="B183">
        <v>39</v>
      </c>
      <c r="C183" s="14" t="str">
        <f t="shared" si="2"/>
        <v>Obesity</v>
      </c>
    </row>
    <row r="184" spans="1:3" x14ac:dyDescent="0.35">
      <c r="A184" t="s">
        <v>404</v>
      </c>
      <c r="B184">
        <v>35.299999999999997</v>
      </c>
      <c r="C184" s="14" t="str">
        <f t="shared" si="2"/>
        <v>Obesity</v>
      </c>
    </row>
    <row r="185" spans="1:3" x14ac:dyDescent="0.35">
      <c r="A185" t="s">
        <v>406</v>
      </c>
      <c r="B185">
        <v>33.42</v>
      </c>
      <c r="C185" s="14" t="str">
        <f t="shared" si="2"/>
        <v>Obesity</v>
      </c>
    </row>
    <row r="186" spans="1:3" x14ac:dyDescent="0.35">
      <c r="A186" t="s">
        <v>408</v>
      </c>
      <c r="B186">
        <v>37.18</v>
      </c>
      <c r="C186" s="14" t="str">
        <f t="shared" si="2"/>
        <v>Obesity</v>
      </c>
    </row>
    <row r="187" spans="1:3" x14ac:dyDescent="0.35">
      <c r="A187" t="s">
        <v>410</v>
      </c>
      <c r="B187">
        <v>33.33</v>
      </c>
      <c r="C187" s="14" t="str">
        <f t="shared" si="2"/>
        <v>Obesity</v>
      </c>
    </row>
    <row r="188" spans="1:3" x14ac:dyDescent="0.35">
      <c r="A188" t="s">
        <v>412</v>
      </c>
      <c r="B188">
        <v>53.21</v>
      </c>
      <c r="C188" s="14" t="str">
        <f t="shared" si="2"/>
        <v>Obesity</v>
      </c>
    </row>
    <row r="189" spans="1:3" x14ac:dyDescent="0.35">
      <c r="A189" t="s">
        <v>414</v>
      </c>
      <c r="B189">
        <v>38.729999999999997</v>
      </c>
      <c r="C189" s="14" t="str">
        <f t="shared" si="2"/>
        <v>Obesity</v>
      </c>
    </row>
    <row r="190" spans="1:3" x14ac:dyDescent="0.35">
      <c r="A190" t="s">
        <v>416</v>
      </c>
      <c r="B190">
        <v>29.73</v>
      </c>
      <c r="C190" s="14" t="str">
        <f t="shared" si="2"/>
        <v>Over Weight</v>
      </c>
    </row>
    <row r="191" spans="1:3" x14ac:dyDescent="0.35">
      <c r="A191" t="s">
        <v>418</v>
      </c>
      <c r="B191">
        <v>34.700000000000003</v>
      </c>
      <c r="C191" s="14" t="str">
        <f t="shared" si="2"/>
        <v>Obesity</v>
      </c>
    </row>
    <row r="192" spans="1:3" x14ac:dyDescent="0.35">
      <c r="A192" t="s">
        <v>420</v>
      </c>
      <c r="B192">
        <v>38.28</v>
      </c>
      <c r="C192" s="14" t="str">
        <f t="shared" si="2"/>
        <v>Obesity</v>
      </c>
    </row>
    <row r="193" spans="1:3" x14ac:dyDescent="0.35">
      <c r="A193" t="s">
        <v>422</v>
      </c>
      <c r="B193">
        <v>33.57</v>
      </c>
      <c r="C193" s="14" t="str">
        <f t="shared" si="2"/>
        <v>Obesity</v>
      </c>
    </row>
    <row r="194" spans="1:3" x14ac:dyDescent="0.35">
      <c r="A194" t="s">
        <v>424</v>
      </c>
      <c r="B194">
        <v>52.06</v>
      </c>
      <c r="C194" s="14" t="str">
        <f t="shared" si="2"/>
        <v>Obesity</v>
      </c>
    </row>
    <row r="195" spans="1:3" x14ac:dyDescent="0.35">
      <c r="A195" t="s">
        <v>426</v>
      </c>
      <c r="B195">
        <v>38.17</v>
      </c>
      <c r="C195" s="14" t="str">
        <f t="shared" ref="C195:C258" si="3">IF(B195&lt;18.5,"Under Weight",IF(B195&lt;25,"Normal Weight",IF(B195&lt;30,"Over Weight","Obesity")))</f>
        <v>Obesity</v>
      </c>
    </row>
    <row r="196" spans="1:3" x14ac:dyDescent="0.35">
      <c r="A196" t="s">
        <v>428</v>
      </c>
      <c r="B196">
        <v>36.954999999999998</v>
      </c>
      <c r="C196" s="14" t="str">
        <f t="shared" si="3"/>
        <v>Obesity</v>
      </c>
    </row>
    <row r="197" spans="1:3" x14ac:dyDescent="0.35">
      <c r="A197" t="s">
        <v>430</v>
      </c>
      <c r="B197">
        <v>34.4</v>
      </c>
      <c r="C197" s="14" t="str">
        <f t="shared" si="3"/>
        <v>Obesity</v>
      </c>
    </row>
    <row r="198" spans="1:3" x14ac:dyDescent="0.35">
      <c r="A198" t="s">
        <v>432</v>
      </c>
      <c r="B198">
        <v>31.73</v>
      </c>
      <c r="C198" s="14" t="str">
        <f t="shared" si="3"/>
        <v>Obesity</v>
      </c>
    </row>
    <row r="199" spans="1:3" x14ac:dyDescent="0.35">
      <c r="A199" t="s">
        <v>434</v>
      </c>
      <c r="B199">
        <v>36.64</v>
      </c>
      <c r="C199" s="14" t="str">
        <f t="shared" si="3"/>
        <v>Obesity</v>
      </c>
    </row>
    <row r="200" spans="1:3" x14ac:dyDescent="0.35">
      <c r="A200" t="s">
        <v>436</v>
      </c>
      <c r="B200">
        <v>36.85</v>
      </c>
      <c r="C200" s="14" t="str">
        <f t="shared" si="3"/>
        <v>Obesity</v>
      </c>
    </row>
    <row r="201" spans="1:3" x14ac:dyDescent="0.35">
      <c r="A201" t="s">
        <v>438</v>
      </c>
      <c r="B201">
        <v>33.33</v>
      </c>
      <c r="C201" s="14" t="str">
        <f t="shared" si="3"/>
        <v>Obesity</v>
      </c>
    </row>
    <row r="202" spans="1:3" x14ac:dyDescent="0.35">
      <c r="A202" t="s">
        <v>440</v>
      </c>
      <c r="B202">
        <v>39.14</v>
      </c>
      <c r="C202" s="14" t="str">
        <f t="shared" si="3"/>
        <v>Obesity</v>
      </c>
    </row>
    <row r="203" spans="1:3" x14ac:dyDescent="0.35">
      <c r="A203" t="s">
        <v>442</v>
      </c>
      <c r="B203">
        <v>32.9</v>
      </c>
      <c r="C203" s="14" t="str">
        <f t="shared" si="3"/>
        <v>Obesity</v>
      </c>
    </row>
    <row r="204" spans="1:3" x14ac:dyDescent="0.35">
      <c r="A204" t="s">
        <v>444</v>
      </c>
      <c r="B204">
        <v>29.78</v>
      </c>
      <c r="C204" s="14" t="str">
        <f t="shared" si="3"/>
        <v>Over Weight</v>
      </c>
    </row>
    <row r="205" spans="1:3" x14ac:dyDescent="0.35">
      <c r="A205" t="s">
        <v>446</v>
      </c>
      <c r="B205">
        <v>32.78</v>
      </c>
      <c r="C205" s="14" t="str">
        <f t="shared" si="3"/>
        <v>Obesity</v>
      </c>
    </row>
    <row r="206" spans="1:3" x14ac:dyDescent="0.35">
      <c r="A206" t="s">
        <v>448</v>
      </c>
      <c r="B206">
        <v>41.65</v>
      </c>
      <c r="C206" s="14" t="str">
        <f t="shared" si="3"/>
        <v>Obesity</v>
      </c>
    </row>
    <row r="207" spans="1:3" x14ac:dyDescent="0.35">
      <c r="A207" t="s">
        <v>450</v>
      </c>
      <c r="B207">
        <v>50.79</v>
      </c>
      <c r="C207" s="14" t="str">
        <f t="shared" si="3"/>
        <v>Obesity</v>
      </c>
    </row>
    <row r="208" spans="1:3" x14ac:dyDescent="0.35">
      <c r="A208" t="s">
        <v>452</v>
      </c>
      <c r="B208">
        <v>35.43</v>
      </c>
      <c r="C208" s="14" t="str">
        <f t="shared" si="3"/>
        <v>Obesity</v>
      </c>
    </row>
    <row r="209" spans="1:3" x14ac:dyDescent="0.35">
      <c r="A209" t="s">
        <v>454</v>
      </c>
      <c r="B209">
        <v>35.25</v>
      </c>
      <c r="C209" s="14" t="str">
        <f t="shared" si="3"/>
        <v>Obesity</v>
      </c>
    </row>
    <row r="210" spans="1:3" x14ac:dyDescent="0.35">
      <c r="A210" t="s">
        <v>456</v>
      </c>
      <c r="B210">
        <v>36.85</v>
      </c>
      <c r="C210" s="14" t="str">
        <f t="shared" si="3"/>
        <v>Obesity</v>
      </c>
    </row>
    <row r="211" spans="1:3" x14ac:dyDescent="0.35">
      <c r="A211" t="s">
        <v>458</v>
      </c>
      <c r="B211">
        <v>31.02</v>
      </c>
      <c r="C211" s="14" t="str">
        <f t="shared" si="3"/>
        <v>Obesity</v>
      </c>
    </row>
    <row r="212" spans="1:3" x14ac:dyDescent="0.35">
      <c r="A212" t="s">
        <v>460</v>
      </c>
      <c r="B212">
        <v>35.6</v>
      </c>
      <c r="C212" s="14" t="str">
        <f t="shared" si="3"/>
        <v>Obesity</v>
      </c>
    </row>
    <row r="213" spans="1:3" x14ac:dyDescent="0.35">
      <c r="A213" t="s">
        <v>462</v>
      </c>
      <c r="B213">
        <v>34.39</v>
      </c>
      <c r="C213" s="14" t="str">
        <f t="shared" si="3"/>
        <v>Obesity</v>
      </c>
    </row>
    <row r="214" spans="1:3" x14ac:dyDescent="0.35">
      <c r="A214" t="s">
        <v>464</v>
      </c>
      <c r="B214">
        <v>29.06</v>
      </c>
      <c r="C214" s="14" t="str">
        <f t="shared" si="3"/>
        <v>Over Weight</v>
      </c>
    </row>
    <row r="215" spans="1:3" x14ac:dyDescent="0.35">
      <c r="A215" t="s">
        <v>466</v>
      </c>
      <c r="B215">
        <v>35.799999999999997</v>
      </c>
      <c r="C215" s="14" t="str">
        <f t="shared" si="3"/>
        <v>Obesity</v>
      </c>
    </row>
    <row r="216" spans="1:3" x14ac:dyDescent="0.35">
      <c r="A216" t="s">
        <v>468</v>
      </c>
      <c r="B216">
        <v>49.8</v>
      </c>
      <c r="C216" s="14" t="str">
        <f t="shared" si="3"/>
        <v>Obesity</v>
      </c>
    </row>
    <row r="217" spans="1:3" x14ac:dyDescent="0.35">
      <c r="A217" t="s">
        <v>470</v>
      </c>
      <c r="B217">
        <v>35.71</v>
      </c>
      <c r="C217" s="14" t="str">
        <f t="shared" si="3"/>
        <v>Obesity</v>
      </c>
    </row>
    <row r="218" spans="1:3" x14ac:dyDescent="0.35">
      <c r="A218" t="s">
        <v>472</v>
      </c>
      <c r="B218">
        <v>30.8</v>
      </c>
      <c r="C218" s="14" t="str">
        <f t="shared" si="3"/>
        <v>Obesity</v>
      </c>
    </row>
    <row r="219" spans="1:3" x14ac:dyDescent="0.35">
      <c r="A219" t="s">
        <v>474</v>
      </c>
      <c r="B219">
        <v>33.69</v>
      </c>
      <c r="C219" s="14" t="str">
        <f t="shared" si="3"/>
        <v>Obesity</v>
      </c>
    </row>
    <row r="220" spans="1:3" x14ac:dyDescent="0.35">
      <c r="A220" t="s">
        <v>476</v>
      </c>
      <c r="B220">
        <v>42.27</v>
      </c>
      <c r="C220" s="14" t="str">
        <f t="shared" si="3"/>
        <v>Obesity</v>
      </c>
    </row>
    <row r="221" spans="1:3" x14ac:dyDescent="0.35">
      <c r="A221" t="s">
        <v>478</v>
      </c>
      <c r="B221">
        <v>53.25</v>
      </c>
      <c r="C221" s="14" t="str">
        <f t="shared" si="3"/>
        <v>Obesity</v>
      </c>
    </row>
    <row r="222" spans="1:3" x14ac:dyDescent="0.35">
      <c r="A222" t="s">
        <v>481</v>
      </c>
      <c r="B222">
        <v>26.8</v>
      </c>
      <c r="C222" s="14" t="str">
        <f t="shared" si="3"/>
        <v>Over Weight</v>
      </c>
    </row>
    <row r="223" spans="1:3" x14ac:dyDescent="0.35">
      <c r="A223" t="s">
        <v>484</v>
      </c>
      <c r="B223">
        <v>28.5</v>
      </c>
      <c r="C223" s="14" t="str">
        <f t="shared" si="3"/>
        <v>Over Weight</v>
      </c>
    </row>
    <row r="224" spans="1:3" x14ac:dyDescent="0.35">
      <c r="A224" t="s">
        <v>486</v>
      </c>
      <c r="B224">
        <v>22.895</v>
      </c>
      <c r="C224" s="14" t="str">
        <f t="shared" si="3"/>
        <v>Normal Weight</v>
      </c>
    </row>
    <row r="225" spans="1:3" x14ac:dyDescent="0.35">
      <c r="A225" t="s">
        <v>488</v>
      </c>
      <c r="B225">
        <v>34.06</v>
      </c>
      <c r="C225" s="14" t="str">
        <f t="shared" si="3"/>
        <v>Obesity</v>
      </c>
    </row>
    <row r="226" spans="1:3" x14ac:dyDescent="0.35">
      <c r="A226" t="s">
        <v>490</v>
      </c>
      <c r="B226">
        <v>36.409999999999997</v>
      </c>
      <c r="C226" s="14" t="str">
        <f t="shared" si="3"/>
        <v>Obesity</v>
      </c>
    </row>
    <row r="227" spans="1:3" x14ac:dyDescent="0.35">
      <c r="A227" t="s">
        <v>492</v>
      </c>
      <c r="B227">
        <v>52.3</v>
      </c>
      <c r="C227" s="14" t="str">
        <f t="shared" si="3"/>
        <v>Obesity</v>
      </c>
    </row>
    <row r="228" spans="1:3" x14ac:dyDescent="0.35">
      <c r="A228" t="s">
        <v>494</v>
      </c>
      <c r="B228">
        <v>52.66</v>
      </c>
      <c r="C228" s="14" t="str">
        <f t="shared" si="3"/>
        <v>Obesity</v>
      </c>
    </row>
    <row r="229" spans="1:3" x14ac:dyDescent="0.35">
      <c r="A229" t="s">
        <v>496</v>
      </c>
      <c r="B229">
        <v>29.57</v>
      </c>
      <c r="C229" s="14" t="str">
        <f t="shared" si="3"/>
        <v>Over Weight</v>
      </c>
    </row>
    <row r="230" spans="1:3" x14ac:dyDescent="0.35">
      <c r="A230" t="s">
        <v>498</v>
      </c>
      <c r="B230">
        <v>36.99</v>
      </c>
      <c r="C230" s="14" t="str">
        <f t="shared" si="3"/>
        <v>Obesity</v>
      </c>
    </row>
    <row r="231" spans="1:3" x14ac:dyDescent="0.35">
      <c r="A231" t="s">
        <v>500</v>
      </c>
      <c r="B231">
        <v>31.4</v>
      </c>
      <c r="C231" s="14" t="str">
        <f t="shared" si="3"/>
        <v>Obesity</v>
      </c>
    </row>
    <row r="232" spans="1:3" x14ac:dyDescent="0.35">
      <c r="A232" t="s">
        <v>502</v>
      </c>
      <c r="B232">
        <v>34.9</v>
      </c>
      <c r="C232" s="14" t="str">
        <f t="shared" si="3"/>
        <v>Obesity</v>
      </c>
    </row>
    <row r="233" spans="1:3" x14ac:dyDescent="0.35">
      <c r="A233" t="s">
        <v>504</v>
      </c>
      <c r="B233">
        <v>31.13</v>
      </c>
      <c r="C233" s="14" t="str">
        <f t="shared" si="3"/>
        <v>Obesity</v>
      </c>
    </row>
    <row r="234" spans="1:3" x14ac:dyDescent="0.35">
      <c r="A234" t="s">
        <v>506</v>
      </c>
      <c r="B234">
        <v>34.799999999999997</v>
      </c>
      <c r="C234" s="14" t="str">
        <f t="shared" si="3"/>
        <v>Obesity</v>
      </c>
    </row>
    <row r="235" spans="1:3" x14ac:dyDescent="0.35">
      <c r="A235" t="s">
        <v>508</v>
      </c>
      <c r="B235">
        <v>31.68</v>
      </c>
      <c r="C235" s="14" t="str">
        <f t="shared" si="3"/>
        <v>Obesity</v>
      </c>
    </row>
    <row r="236" spans="1:3" x14ac:dyDescent="0.35">
      <c r="A236" t="s">
        <v>510</v>
      </c>
      <c r="B236">
        <v>33.534999999999997</v>
      </c>
      <c r="C236" s="14" t="str">
        <f t="shared" si="3"/>
        <v>Obesity</v>
      </c>
    </row>
    <row r="237" spans="1:3" x14ac:dyDescent="0.35">
      <c r="A237" t="s">
        <v>512</v>
      </c>
      <c r="B237">
        <v>31.92</v>
      </c>
      <c r="C237" s="14" t="str">
        <f t="shared" si="3"/>
        <v>Obesity</v>
      </c>
    </row>
    <row r="238" spans="1:3" x14ac:dyDescent="0.35">
      <c r="A238" t="s">
        <v>514</v>
      </c>
      <c r="B238">
        <v>32.700000000000003</v>
      </c>
      <c r="C238" s="14" t="str">
        <f t="shared" si="3"/>
        <v>Obesity</v>
      </c>
    </row>
    <row r="239" spans="1:3" x14ac:dyDescent="0.35">
      <c r="A239" t="s">
        <v>516</v>
      </c>
      <c r="B239">
        <v>41.25</v>
      </c>
      <c r="C239" s="14" t="str">
        <f t="shared" si="3"/>
        <v>Obesity</v>
      </c>
    </row>
    <row r="240" spans="1:3" x14ac:dyDescent="0.35">
      <c r="A240" t="s">
        <v>518</v>
      </c>
      <c r="B240">
        <v>33.11</v>
      </c>
      <c r="C240" s="14" t="str">
        <f t="shared" si="3"/>
        <v>Obesity</v>
      </c>
    </row>
    <row r="241" spans="1:3" x14ac:dyDescent="0.35">
      <c r="A241" t="s">
        <v>520</v>
      </c>
      <c r="B241">
        <v>36.159999999999997</v>
      </c>
      <c r="C241" s="14" t="str">
        <f t="shared" si="3"/>
        <v>Obesity</v>
      </c>
    </row>
    <row r="242" spans="1:3" x14ac:dyDescent="0.35">
      <c r="A242" t="s">
        <v>522</v>
      </c>
      <c r="B242">
        <v>33.72</v>
      </c>
      <c r="C242" s="14" t="str">
        <f t="shared" si="3"/>
        <v>Obesity</v>
      </c>
    </row>
    <row r="243" spans="1:3" x14ac:dyDescent="0.35">
      <c r="A243" t="s">
        <v>524</v>
      </c>
      <c r="B243">
        <v>37.74</v>
      </c>
      <c r="C243" s="14" t="str">
        <f t="shared" si="3"/>
        <v>Obesity</v>
      </c>
    </row>
    <row r="244" spans="1:3" x14ac:dyDescent="0.35">
      <c r="A244" t="s">
        <v>526</v>
      </c>
      <c r="B244">
        <v>48.75</v>
      </c>
      <c r="C244" s="14" t="str">
        <f t="shared" si="3"/>
        <v>Obesity</v>
      </c>
    </row>
    <row r="245" spans="1:3" x14ac:dyDescent="0.35">
      <c r="A245" t="s">
        <v>528</v>
      </c>
      <c r="B245">
        <v>31.065000000000001</v>
      </c>
      <c r="C245" s="14" t="str">
        <f t="shared" si="3"/>
        <v>Obesity</v>
      </c>
    </row>
    <row r="246" spans="1:3" x14ac:dyDescent="0.35">
      <c r="A246" t="s">
        <v>530</v>
      </c>
      <c r="B246">
        <v>23.55</v>
      </c>
      <c r="C246" s="14" t="str">
        <f t="shared" si="3"/>
        <v>Normal Weight</v>
      </c>
    </row>
    <row r="247" spans="1:3" x14ac:dyDescent="0.35">
      <c r="A247" t="s">
        <v>532</v>
      </c>
      <c r="B247">
        <v>30.18</v>
      </c>
      <c r="C247" s="14" t="str">
        <f t="shared" si="3"/>
        <v>Obesity</v>
      </c>
    </row>
    <row r="248" spans="1:3" x14ac:dyDescent="0.35">
      <c r="A248" t="s">
        <v>534</v>
      </c>
      <c r="B248">
        <v>29.94</v>
      </c>
      <c r="C248" s="14" t="str">
        <f t="shared" si="3"/>
        <v>Over Weight</v>
      </c>
    </row>
    <row r="249" spans="1:3" x14ac:dyDescent="0.35">
      <c r="A249" t="s">
        <v>537</v>
      </c>
      <c r="B249">
        <v>31.4</v>
      </c>
      <c r="C249" s="14" t="str">
        <f t="shared" si="3"/>
        <v>Obesity</v>
      </c>
    </row>
    <row r="250" spans="1:3" x14ac:dyDescent="0.35">
      <c r="A250" t="s">
        <v>539</v>
      </c>
      <c r="B250">
        <v>53.06</v>
      </c>
      <c r="C250" s="14" t="str">
        <f t="shared" si="3"/>
        <v>Obesity</v>
      </c>
    </row>
    <row r="251" spans="1:3" x14ac:dyDescent="0.35">
      <c r="A251" t="s">
        <v>541</v>
      </c>
      <c r="B251">
        <v>30.25</v>
      </c>
      <c r="C251" s="14" t="str">
        <f t="shared" si="3"/>
        <v>Obesity</v>
      </c>
    </row>
    <row r="252" spans="1:3" x14ac:dyDescent="0.35">
      <c r="A252" t="s">
        <v>543</v>
      </c>
      <c r="B252">
        <v>46.68</v>
      </c>
      <c r="C252" s="14" t="str">
        <f t="shared" si="3"/>
        <v>Obesity</v>
      </c>
    </row>
    <row r="253" spans="1:3" x14ac:dyDescent="0.35">
      <c r="A253" t="s">
        <v>545</v>
      </c>
      <c r="B253">
        <v>30.4</v>
      </c>
      <c r="C253" s="14" t="str">
        <f t="shared" si="3"/>
        <v>Obesity</v>
      </c>
    </row>
    <row r="254" spans="1:3" x14ac:dyDescent="0.35">
      <c r="A254" t="s">
        <v>547</v>
      </c>
      <c r="B254">
        <v>30.2</v>
      </c>
      <c r="C254" s="14" t="str">
        <f t="shared" si="3"/>
        <v>Obesity</v>
      </c>
    </row>
    <row r="255" spans="1:3" x14ac:dyDescent="0.35">
      <c r="A255" t="s">
        <v>549</v>
      </c>
      <c r="B255">
        <v>51.18</v>
      </c>
      <c r="C255" s="14" t="str">
        <f t="shared" si="3"/>
        <v>Obesity</v>
      </c>
    </row>
    <row r="256" spans="1:3" x14ac:dyDescent="0.35">
      <c r="A256" t="s">
        <v>551</v>
      </c>
      <c r="B256">
        <v>22.18</v>
      </c>
      <c r="C256" s="14" t="str">
        <f t="shared" si="3"/>
        <v>Normal Weight</v>
      </c>
    </row>
    <row r="257" spans="1:3" x14ac:dyDescent="0.35">
      <c r="A257" t="s">
        <v>553</v>
      </c>
      <c r="B257">
        <v>31.92</v>
      </c>
      <c r="C257" s="14" t="str">
        <f t="shared" si="3"/>
        <v>Obesity</v>
      </c>
    </row>
    <row r="258" spans="1:3" x14ac:dyDescent="0.35">
      <c r="A258" t="s">
        <v>555</v>
      </c>
      <c r="B258">
        <v>31.73</v>
      </c>
      <c r="C258" s="14" t="str">
        <f t="shared" si="3"/>
        <v>Obesity</v>
      </c>
    </row>
    <row r="259" spans="1:3" x14ac:dyDescent="0.35">
      <c r="A259" t="s">
        <v>557</v>
      </c>
      <c r="B259">
        <v>45.52</v>
      </c>
      <c r="C259" s="14" t="str">
        <f t="shared" ref="C259:C322" si="4">IF(B259&lt;18.5,"Under Weight",IF(B259&lt;25,"Normal Weight",IF(B259&lt;30,"Over Weight","Obesity")))</f>
        <v>Obesity</v>
      </c>
    </row>
    <row r="260" spans="1:3" x14ac:dyDescent="0.35">
      <c r="A260" t="s">
        <v>559</v>
      </c>
      <c r="B260">
        <v>52.81</v>
      </c>
      <c r="C260" s="14" t="str">
        <f t="shared" si="4"/>
        <v>Obesity</v>
      </c>
    </row>
    <row r="261" spans="1:3" x14ac:dyDescent="0.35">
      <c r="A261" t="s">
        <v>561</v>
      </c>
      <c r="B261">
        <v>33.58</v>
      </c>
      <c r="C261" s="14" t="str">
        <f t="shared" si="4"/>
        <v>Obesity</v>
      </c>
    </row>
    <row r="262" spans="1:3" x14ac:dyDescent="0.35">
      <c r="A262" t="s">
        <v>563</v>
      </c>
      <c r="B262">
        <v>30.684999999999999</v>
      </c>
      <c r="C262" s="14" t="str">
        <f t="shared" si="4"/>
        <v>Obesity</v>
      </c>
    </row>
    <row r="263" spans="1:3" x14ac:dyDescent="0.35">
      <c r="A263" t="s">
        <v>565</v>
      </c>
      <c r="B263">
        <v>37.524999999999999</v>
      </c>
      <c r="C263" s="14" t="str">
        <f t="shared" si="4"/>
        <v>Obesity</v>
      </c>
    </row>
    <row r="264" spans="1:3" x14ac:dyDescent="0.35">
      <c r="A264" t="s">
        <v>567</v>
      </c>
      <c r="B264">
        <v>34.5</v>
      </c>
      <c r="C264" s="14" t="str">
        <f t="shared" si="4"/>
        <v>Obesity</v>
      </c>
    </row>
    <row r="265" spans="1:3" x14ac:dyDescent="0.35">
      <c r="A265" t="s">
        <v>569</v>
      </c>
      <c r="B265">
        <v>28.16</v>
      </c>
      <c r="C265" s="14" t="str">
        <f t="shared" si="4"/>
        <v>Over Weight</v>
      </c>
    </row>
    <row r="266" spans="1:3" x14ac:dyDescent="0.35">
      <c r="A266" t="s">
        <v>571</v>
      </c>
      <c r="B266">
        <v>30.02</v>
      </c>
      <c r="C266" s="14" t="str">
        <f t="shared" si="4"/>
        <v>Obesity</v>
      </c>
    </row>
    <row r="267" spans="1:3" x14ac:dyDescent="0.35">
      <c r="A267" t="s">
        <v>573</v>
      </c>
      <c r="B267">
        <v>37.82</v>
      </c>
      <c r="C267" s="14" t="str">
        <f t="shared" si="4"/>
        <v>Obesity</v>
      </c>
    </row>
    <row r="268" spans="1:3" x14ac:dyDescent="0.35">
      <c r="A268" t="s">
        <v>575</v>
      </c>
      <c r="B268">
        <v>33.14</v>
      </c>
      <c r="C268" s="14" t="str">
        <f t="shared" si="4"/>
        <v>Obesity</v>
      </c>
    </row>
    <row r="269" spans="1:3" x14ac:dyDescent="0.35">
      <c r="A269" t="s">
        <v>577</v>
      </c>
      <c r="B269">
        <v>25.14</v>
      </c>
      <c r="C269" s="14" t="str">
        <f t="shared" si="4"/>
        <v>Over Weight</v>
      </c>
    </row>
    <row r="270" spans="1:3" x14ac:dyDescent="0.35">
      <c r="A270" t="s">
        <v>579</v>
      </c>
      <c r="B270">
        <v>20.18</v>
      </c>
      <c r="C270" s="14" t="str">
        <f t="shared" si="4"/>
        <v>Normal Weight</v>
      </c>
    </row>
    <row r="271" spans="1:3" x14ac:dyDescent="0.35">
      <c r="A271" t="s">
        <v>581</v>
      </c>
      <c r="B271">
        <v>44.36</v>
      </c>
      <c r="C271" s="14" t="str">
        <f t="shared" si="4"/>
        <v>Obesity</v>
      </c>
    </row>
    <row r="272" spans="1:3" x14ac:dyDescent="0.35">
      <c r="A272" t="s">
        <v>584</v>
      </c>
      <c r="B272">
        <v>23.82</v>
      </c>
      <c r="C272" s="14" t="str">
        <f t="shared" si="4"/>
        <v>Normal Weight</v>
      </c>
    </row>
    <row r="273" spans="1:3" x14ac:dyDescent="0.35">
      <c r="A273" t="s">
        <v>586</v>
      </c>
      <c r="B273">
        <v>45</v>
      </c>
      <c r="C273" s="14" t="str">
        <f t="shared" si="4"/>
        <v>Obesity</v>
      </c>
    </row>
    <row r="274" spans="1:3" x14ac:dyDescent="0.35">
      <c r="A274" t="s">
        <v>588</v>
      </c>
      <c r="B274">
        <v>26.62</v>
      </c>
      <c r="C274" s="14" t="str">
        <f t="shared" si="4"/>
        <v>Over Weight</v>
      </c>
    </row>
    <row r="275" spans="1:3" x14ac:dyDescent="0.35">
      <c r="A275" t="s">
        <v>590</v>
      </c>
      <c r="B275">
        <v>32.67</v>
      </c>
      <c r="C275" s="14" t="str">
        <f t="shared" si="4"/>
        <v>Obesity</v>
      </c>
    </row>
    <row r="276" spans="1:3" x14ac:dyDescent="0.35">
      <c r="A276" t="s">
        <v>592</v>
      </c>
      <c r="B276">
        <v>44.44</v>
      </c>
      <c r="C276" s="14" t="str">
        <f t="shared" si="4"/>
        <v>Obesity</v>
      </c>
    </row>
    <row r="277" spans="1:3" x14ac:dyDescent="0.35">
      <c r="A277" t="s">
        <v>594</v>
      </c>
      <c r="B277">
        <v>28.31</v>
      </c>
      <c r="C277" s="14" t="str">
        <f t="shared" si="4"/>
        <v>Over Weight</v>
      </c>
    </row>
    <row r="278" spans="1:3" x14ac:dyDescent="0.35">
      <c r="A278" t="s">
        <v>596</v>
      </c>
      <c r="B278">
        <v>25.05</v>
      </c>
      <c r="C278" s="14" t="str">
        <f t="shared" si="4"/>
        <v>Over Weight</v>
      </c>
    </row>
    <row r="279" spans="1:3" x14ac:dyDescent="0.35">
      <c r="A279" t="s">
        <v>598</v>
      </c>
      <c r="B279">
        <v>28.34</v>
      </c>
      <c r="C279" s="14" t="str">
        <f t="shared" si="4"/>
        <v>Over Weight</v>
      </c>
    </row>
    <row r="280" spans="1:3" x14ac:dyDescent="0.35">
      <c r="A280" t="s">
        <v>600</v>
      </c>
      <c r="B280">
        <v>17.765000000000001</v>
      </c>
      <c r="C280" s="14" t="str">
        <f t="shared" si="4"/>
        <v>Under Weight</v>
      </c>
    </row>
    <row r="281" spans="1:3" x14ac:dyDescent="0.35">
      <c r="A281" t="s">
        <v>602</v>
      </c>
      <c r="B281">
        <v>36.119999999999997</v>
      </c>
      <c r="C281" s="14" t="str">
        <f t="shared" si="4"/>
        <v>Obesity</v>
      </c>
    </row>
    <row r="282" spans="1:3" x14ac:dyDescent="0.35">
      <c r="A282" t="s">
        <v>604</v>
      </c>
      <c r="B282">
        <v>23.19</v>
      </c>
      <c r="C282" s="14" t="str">
        <f t="shared" si="4"/>
        <v>Normal Weight</v>
      </c>
    </row>
    <row r="283" spans="1:3" x14ac:dyDescent="0.35">
      <c r="A283" t="s">
        <v>606</v>
      </c>
      <c r="B283">
        <v>35.99</v>
      </c>
      <c r="C283" s="14" t="str">
        <f t="shared" si="4"/>
        <v>Obesity</v>
      </c>
    </row>
    <row r="284" spans="1:3" x14ac:dyDescent="0.35">
      <c r="A284" t="s">
        <v>608</v>
      </c>
      <c r="B284">
        <v>30.25</v>
      </c>
      <c r="C284" s="14" t="str">
        <f t="shared" si="4"/>
        <v>Obesity</v>
      </c>
    </row>
    <row r="285" spans="1:3" x14ac:dyDescent="0.35">
      <c r="A285" t="s">
        <v>610</v>
      </c>
      <c r="B285">
        <v>26.24</v>
      </c>
      <c r="C285" s="14" t="str">
        <f t="shared" si="4"/>
        <v>Over Weight</v>
      </c>
    </row>
    <row r="286" spans="1:3" x14ac:dyDescent="0.35">
      <c r="A286" t="s">
        <v>612</v>
      </c>
      <c r="B286">
        <v>31.36</v>
      </c>
      <c r="C286" s="14" t="str">
        <f t="shared" si="4"/>
        <v>Obesity</v>
      </c>
    </row>
    <row r="287" spans="1:3" x14ac:dyDescent="0.35">
      <c r="A287" t="s">
        <v>614</v>
      </c>
      <c r="B287">
        <v>25.69</v>
      </c>
      <c r="C287" s="14" t="str">
        <f t="shared" si="4"/>
        <v>Over Weight</v>
      </c>
    </row>
    <row r="288" spans="1:3" x14ac:dyDescent="0.35">
      <c r="A288" t="s">
        <v>616</v>
      </c>
      <c r="B288">
        <v>25.46</v>
      </c>
      <c r="C288" s="14" t="str">
        <f t="shared" si="4"/>
        <v>Over Weight</v>
      </c>
    </row>
    <row r="289" spans="1:3" x14ac:dyDescent="0.35">
      <c r="A289" t="s">
        <v>618</v>
      </c>
      <c r="B289">
        <v>31.83</v>
      </c>
      <c r="C289" s="14" t="str">
        <f t="shared" si="4"/>
        <v>Obesity</v>
      </c>
    </row>
    <row r="290" spans="1:3" x14ac:dyDescent="0.35">
      <c r="A290" t="s">
        <v>620</v>
      </c>
      <c r="B290">
        <v>24.43</v>
      </c>
      <c r="C290" s="14" t="str">
        <f t="shared" si="4"/>
        <v>Normal Weight</v>
      </c>
    </row>
    <row r="291" spans="1:3" x14ac:dyDescent="0.35">
      <c r="A291" t="s">
        <v>622</v>
      </c>
      <c r="B291">
        <v>41.9</v>
      </c>
      <c r="C291" s="14" t="str">
        <f t="shared" si="4"/>
        <v>Obesity</v>
      </c>
    </row>
    <row r="292" spans="1:3" x14ac:dyDescent="0.35">
      <c r="A292" t="s">
        <v>624</v>
      </c>
      <c r="B292">
        <v>22.88</v>
      </c>
      <c r="C292" s="14" t="str">
        <f t="shared" si="4"/>
        <v>Normal Weight</v>
      </c>
    </row>
    <row r="293" spans="1:3" x14ac:dyDescent="0.35">
      <c r="A293" t="s">
        <v>626</v>
      </c>
      <c r="B293">
        <v>29.734999999999999</v>
      </c>
      <c r="C293" s="14" t="str">
        <f t="shared" si="4"/>
        <v>Over Weight</v>
      </c>
    </row>
    <row r="294" spans="1:3" x14ac:dyDescent="0.35">
      <c r="A294" t="s">
        <v>628</v>
      </c>
      <c r="B294">
        <v>40.74</v>
      </c>
      <c r="C294" s="14" t="str">
        <f t="shared" si="4"/>
        <v>Obesity</v>
      </c>
    </row>
    <row r="295" spans="1:3" x14ac:dyDescent="0.35">
      <c r="A295" t="s">
        <v>630</v>
      </c>
      <c r="B295">
        <v>24.14</v>
      </c>
      <c r="C295" s="14" t="str">
        <f t="shared" si="4"/>
        <v>Normal Weight</v>
      </c>
    </row>
    <row r="296" spans="1:3" x14ac:dyDescent="0.35">
      <c r="A296" t="s">
        <v>632</v>
      </c>
      <c r="B296">
        <v>25.15</v>
      </c>
      <c r="C296" s="14" t="str">
        <f t="shared" si="4"/>
        <v>Over Weight</v>
      </c>
    </row>
    <row r="297" spans="1:3" x14ac:dyDescent="0.35">
      <c r="A297" t="s">
        <v>633</v>
      </c>
      <c r="B297">
        <v>28.71</v>
      </c>
      <c r="C297" s="14" t="str">
        <f t="shared" si="4"/>
        <v>Over Weight</v>
      </c>
    </row>
    <row r="298" spans="1:3" x14ac:dyDescent="0.35">
      <c r="A298" t="s">
        <v>635</v>
      </c>
      <c r="B298">
        <v>23</v>
      </c>
      <c r="C298" s="14" t="str">
        <f t="shared" si="4"/>
        <v>Normal Weight</v>
      </c>
    </row>
    <row r="299" spans="1:3" x14ac:dyDescent="0.35">
      <c r="A299" t="s">
        <v>637</v>
      </c>
      <c r="B299">
        <v>36.86</v>
      </c>
      <c r="C299" s="14" t="str">
        <f t="shared" si="4"/>
        <v>Obesity</v>
      </c>
    </row>
    <row r="300" spans="1:3" x14ac:dyDescent="0.35">
      <c r="A300" t="s">
        <v>639</v>
      </c>
      <c r="B300">
        <v>24.25</v>
      </c>
      <c r="C300" s="14" t="str">
        <f t="shared" si="4"/>
        <v>Normal Weight</v>
      </c>
    </row>
    <row r="301" spans="1:3" x14ac:dyDescent="0.35">
      <c r="A301" t="s">
        <v>641</v>
      </c>
      <c r="B301">
        <v>23.85</v>
      </c>
      <c r="C301" s="14" t="str">
        <f t="shared" si="4"/>
        <v>Normal Weight</v>
      </c>
    </row>
    <row r="302" spans="1:3" x14ac:dyDescent="0.35">
      <c r="A302" t="s">
        <v>643</v>
      </c>
      <c r="B302">
        <v>40.020000000000003</v>
      </c>
      <c r="C302" s="14" t="str">
        <f t="shared" si="4"/>
        <v>Obesity</v>
      </c>
    </row>
    <row r="303" spans="1:3" x14ac:dyDescent="0.35">
      <c r="A303" t="s">
        <v>645</v>
      </c>
      <c r="B303">
        <v>19.170000000000002</v>
      </c>
      <c r="C303" s="14" t="str">
        <f t="shared" si="4"/>
        <v>Normal Weight</v>
      </c>
    </row>
    <row r="304" spans="1:3" x14ac:dyDescent="0.35">
      <c r="A304" t="s">
        <v>647</v>
      </c>
      <c r="B304">
        <v>43.53</v>
      </c>
      <c r="C304" s="14" t="str">
        <f t="shared" si="4"/>
        <v>Obesity</v>
      </c>
    </row>
    <row r="305" spans="1:3" x14ac:dyDescent="0.35">
      <c r="A305" t="s">
        <v>649</v>
      </c>
      <c r="B305">
        <v>46.06</v>
      </c>
      <c r="C305" s="14" t="str">
        <f t="shared" si="4"/>
        <v>Obesity</v>
      </c>
    </row>
    <row r="306" spans="1:3" x14ac:dyDescent="0.35">
      <c r="A306" t="s">
        <v>651</v>
      </c>
      <c r="B306">
        <v>29.92</v>
      </c>
      <c r="C306" s="14" t="str">
        <f t="shared" si="4"/>
        <v>Over Weight</v>
      </c>
    </row>
    <row r="307" spans="1:3" x14ac:dyDescent="0.35">
      <c r="A307" t="s">
        <v>653</v>
      </c>
      <c r="B307">
        <v>28.46</v>
      </c>
      <c r="C307" s="14" t="str">
        <f t="shared" si="4"/>
        <v>Over Weight</v>
      </c>
    </row>
    <row r="308" spans="1:3" x14ac:dyDescent="0.35">
      <c r="A308" t="s">
        <v>655</v>
      </c>
      <c r="B308">
        <v>24.56</v>
      </c>
      <c r="C308" s="14" t="str">
        <f t="shared" si="4"/>
        <v>Normal Weight</v>
      </c>
    </row>
    <row r="309" spans="1:3" x14ac:dyDescent="0.35">
      <c r="A309" t="s">
        <v>657</v>
      </c>
      <c r="B309">
        <v>41.19</v>
      </c>
      <c r="C309" s="14" t="str">
        <f t="shared" si="4"/>
        <v>Obesity</v>
      </c>
    </row>
    <row r="310" spans="1:3" x14ac:dyDescent="0.35">
      <c r="A310" t="s">
        <v>659</v>
      </c>
      <c r="B310">
        <v>18.63</v>
      </c>
      <c r="C310" s="14" t="str">
        <f t="shared" si="4"/>
        <v>Normal Weight</v>
      </c>
    </row>
    <row r="311" spans="1:3" x14ac:dyDescent="0.35">
      <c r="A311" t="s">
        <v>661</v>
      </c>
      <c r="B311">
        <v>26.26</v>
      </c>
      <c r="C311" s="14" t="str">
        <f t="shared" si="4"/>
        <v>Over Weight</v>
      </c>
    </row>
    <row r="312" spans="1:3" x14ac:dyDescent="0.35">
      <c r="A312" t="s">
        <v>663</v>
      </c>
      <c r="B312">
        <v>22.37</v>
      </c>
      <c r="C312" s="14" t="str">
        <f t="shared" si="4"/>
        <v>Normal Weight</v>
      </c>
    </row>
    <row r="313" spans="1:3" x14ac:dyDescent="0.35">
      <c r="A313" t="s">
        <v>665</v>
      </c>
      <c r="B313">
        <v>39.619999999999997</v>
      </c>
      <c r="C313" s="14" t="str">
        <f t="shared" si="4"/>
        <v>Obesity</v>
      </c>
    </row>
    <row r="314" spans="1:3" x14ac:dyDescent="0.35">
      <c r="A314" t="s">
        <v>667</v>
      </c>
      <c r="B314">
        <v>18.329999999999998</v>
      </c>
      <c r="C314" s="14" t="str">
        <f t="shared" si="4"/>
        <v>Under Weight</v>
      </c>
    </row>
    <row r="315" spans="1:3" x14ac:dyDescent="0.35">
      <c r="A315" t="s">
        <v>669</v>
      </c>
      <c r="B315">
        <v>17.11</v>
      </c>
      <c r="C315" s="14" t="str">
        <f t="shared" si="4"/>
        <v>Under Weight</v>
      </c>
    </row>
    <row r="316" spans="1:3" x14ac:dyDescent="0.35">
      <c r="A316" t="s">
        <v>671</v>
      </c>
      <c r="B316">
        <v>43.5</v>
      </c>
      <c r="C316" s="14" t="str">
        <f t="shared" si="4"/>
        <v>Obesity</v>
      </c>
    </row>
    <row r="317" spans="1:3" x14ac:dyDescent="0.35">
      <c r="A317" t="s">
        <v>673</v>
      </c>
      <c r="B317">
        <v>25.364999999999998</v>
      </c>
      <c r="C317" s="14" t="str">
        <f t="shared" si="4"/>
        <v>Over Weight</v>
      </c>
    </row>
    <row r="318" spans="1:3" x14ac:dyDescent="0.35">
      <c r="A318" t="s">
        <v>675</v>
      </c>
      <c r="B318">
        <v>28.594999999999999</v>
      </c>
      <c r="C318" s="14" t="str">
        <f t="shared" si="4"/>
        <v>Over Weight</v>
      </c>
    </row>
    <row r="319" spans="1:3" x14ac:dyDescent="0.35">
      <c r="A319" t="s">
        <v>677</v>
      </c>
      <c r="B319">
        <v>29.83</v>
      </c>
      <c r="C319" s="14" t="str">
        <f t="shared" si="4"/>
        <v>Over Weight</v>
      </c>
    </row>
    <row r="320" spans="1:3" x14ac:dyDescent="0.35">
      <c r="A320" t="s">
        <v>679</v>
      </c>
      <c r="B320">
        <v>24.7</v>
      </c>
      <c r="C320" s="14" t="str">
        <f t="shared" si="4"/>
        <v>Normal Weight</v>
      </c>
    </row>
    <row r="321" spans="1:3" x14ac:dyDescent="0.35">
      <c r="A321" t="s">
        <v>681</v>
      </c>
      <c r="B321">
        <v>17.940000000000001</v>
      </c>
      <c r="C321" s="14" t="str">
        <f t="shared" si="4"/>
        <v>Under Weight</v>
      </c>
    </row>
    <row r="322" spans="1:3" x14ac:dyDescent="0.35">
      <c r="A322" t="s">
        <v>683</v>
      </c>
      <c r="B322">
        <v>21.08</v>
      </c>
      <c r="C322" s="14" t="str">
        <f t="shared" si="4"/>
        <v>Normal Weight</v>
      </c>
    </row>
    <row r="323" spans="1:3" x14ac:dyDescent="0.35">
      <c r="A323" t="s">
        <v>685</v>
      </c>
      <c r="B323">
        <v>37.715000000000003</v>
      </c>
      <c r="C323" s="14" t="str">
        <f t="shared" ref="C323:C386" si="5">IF(B323&lt;18.5,"Under Weight",IF(B323&lt;25,"Normal Weight",IF(B323&lt;30,"Over Weight","Obesity")))</f>
        <v>Obesity</v>
      </c>
    </row>
    <row r="324" spans="1:3" x14ac:dyDescent="0.35">
      <c r="A324" t="s">
        <v>687</v>
      </c>
      <c r="B324">
        <v>22.39</v>
      </c>
      <c r="C324" s="14" t="str">
        <f t="shared" si="5"/>
        <v>Normal Weight</v>
      </c>
    </row>
    <row r="325" spans="1:3" x14ac:dyDescent="0.35">
      <c r="A325" t="s">
        <v>689</v>
      </c>
      <c r="B325">
        <v>28.78</v>
      </c>
      <c r="C325" s="14" t="str">
        <f t="shared" si="5"/>
        <v>Over Weight</v>
      </c>
    </row>
    <row r="326" spans="1:3" x14ac:dyDescent="0.35">
      <c r="A326" t="s">
        <v>691</v>
      </c>
      <c r="B326">
        <v>18.329999999999998</v>
      </c>
      <c r="C326" s="14" t="str">
        <f t="shared" si="5"/>
        <v>Under Weight</v>
      </c>
    </row>
    <row r="327" spans="1:3" x14ac:dyDescent="0.35">
      <c r="A327" t="s">
        <v>693</v>
      </c>
      <c r="B327">
        <v>26.39</v>
      </c>
      <c r="C327" s="14" t="str">
        <f t="shared" si="5"/>
        <v>Over Weight</v>
      </c>
    </row>
    <row r="328" spans="1:3" x14ac:dyDescent="0.35">
      <c r="A328" t="s">
        <v>696</v>
      </c>
      <c r="B328">
        <v>19.260000000000002</v>
      </c>
      <c r="C328" s="14" t="str">
        <f t="shared" si="5"/>
        <v>Normal Weight</v>
      </c>
    </row>
    <row r="329" spans="1:3" x14ac:dyDescent="0.35">
      <c r="A329" t="s">
        <v>698</v>
      </c>
      <c r="B329">
        <v>26.92</v>
      </c>
      <c r="C329" s="14" t="str">
        <f t="shared" si="5"/>
        <v>Over Weight</v>
      </c>
    </row>
    <row r="330" spans="1:3" x14ac:dyDescent="0.35">
      <c r="A330" t="s">
        <v>700</v>
      </c>
      <c r="B330">
        <v>19.73</v>
      </c>
      <c r="C330" s="14" t="str">
        <f t="shared" si="5"/>
        <v>Normal Weight</v>
      </c>
    </row>
    <row r="331" spans="1:3" x14ac:dyDescent="0.35">
      <c r="A331" t="s">
        <v>702</v>
      </c>
      <c r="B331">
        <v>23.56</v>
      </c>
      <c r="C331" s="14" t="str">
        <f t="shared" si="5"/>
        <v>Normal Weight</v>
      </c>
    </row>
    <row r="332" spans="1:3" x14ac:dyDescent="0.35">
      <c r="A332" t="s">
        <v>704</v>
      </c>
      <c r="B332">
        <v>37.67</v>
      </c>
      <c r="C332" s="14" t="str">
        <f t="shared" si="5"/>
        <v>Obesity</v>
      </c>
    </row>
    <row r="333" spans="1:3" x14ac:dyDescent="0.35">
      <c r="A333" t="s">
        <v>706</v>
      </c>
      <c r="B333">
        <v>18.73</v>
      </c>
      <c r="C333" s="14" t="str">
        <f t="shared" si="5"/>
        <v>Normal Weight</v>
      </c>
    </row>
    <row r="334" spans="1:3" x14ac:dyDescent="0.35">
      <c r="A334" t="s">
        <v>708</v>
      </c>
      <c r="B334">
        <v>33.090000000000003</v>
      </c>
      <c r="C334" s="14" t="str">
        <f t="shared" si="5"/>
        <v>Obesity</v>
      </c>
    </row>
    <row r="335" spans="1:3" x14ac:dyDescent="0.35">
      <c r="A335" t="s">
        <v>710</v>
      </c>
      <c r="B335">
        <v>18.329999999999998</v>
      </c>
      <c r="C335" s="14" t="str">
        <f t="shared" si="5"/>
        <v>Under Weight</v>
      </c>
    </row>
    <row r="336" spans="1:3" x14ac:dyDescent="0.35">
      <c r="A336" t="s">
        <v>712</v>
      </c>
      <c r="B336">
        <v>27.74</v>
      </c>
      <c r="C336" s="14" t="str">
        <f t="shared" si="5"/>
        <v>Over Weight</v>
      </c>
    </row>
    <row r="337" spans="1:3" x14ac:dyDescent="0.35">
      <c r="A337" t="s">
        <v>714</v>
      </c>
      <c r="B337">
        <v>24.2</v>
      </c>
      <c r="C337" s="14" t="str">
        <f t="shared" si="5"/>
        <v>Normal Weight</v>
      </c>
    </row>
    <row r="338" spans="1:3" x14ac:dyDescent="0.35">
      <c r="A338" t="s">
        <v>716</v>
      </c>
      <c r="B338">
        <v>22.03</v>
      </c>
      <c r="C338" s="14" t="str">
        <f t="shared" si="5"/>
        <v>Normal Weight</v>
      </c>
    </row>
    <row r="339" spans="1:3" x14ac:dyDescent="0.35">
      <c r="A339" t="s">
        <v>718</v>
      </c>
      <c r="B339">
        <v>26.885000000000002</v>
      </c>
      <c r="C339" s="14" t="str">
        <f t="shared" si="5"/>
        <v>Over Weight</v>
      </c>
    </row>
    <row r="340" spans="1:3" x14ac:dyDescent="0.35">
      <c r="A340" t="s">
        <v>720</v>
      </c>
      <c r="B340">
        <v>16.36</v>
      </c>
      <c r="C340" s="14" t="str">
        <f t="shared" si="5"/>
        <v>Under Weight</v>
      </c>
    </row>
    <row r="341" spans="1:3" x14ac:dyDescent="0.35">
      <c r="A341" t="s">
        <v>722</v>
      </c>
      <c r="B341">
        <v>32.299999999999997</v>
      </c>
      <c r="C341" s="14" t="str">
        <f t="shared" si="5"/>
        <v>Obesity</v>
      </c>
    </row>
    <row r="342" spans="1:3" x14ac:dyDescent="0.35">
      <c r="A342" t="s">
        <v>724</v>
      </c>
      <c r="B342">
        <v>16.05</v>
      </c>
      <c r="C342" s="14" t="str">
        <f t="shared" si="5"/>
        <v>Under Weight</v>
      </c>
    </row>
    <row r="343" spans="1:3" x14ac:dyDescent="0.35">
      <c r="A343" t="s">
        <v>726</v>
      </c>
      <c r="B343">
        <v>29.07</v>
      </c>
      <c r="C343" s="14" t="str">
        <f t="shared" si="5"/>
        <v>Over Weight</v>
      </c>
    </row>
    <row r="344" spans="1:3" x14ac:dyDescent="0.35">
      <c r="A344" t="s">
        <v>728</v>
      </c>
      <c r="B344">
        <v>17.43</v>
      </c>
      <c r="C344" s="14" t="str">
        <f t="shared" si="5"/>
        <v>Under Weight</v>
      </c>
    </row>
    <row r="345" spans="1:3" x14ac:dyDescent="0.35">
      <c r="A345" t="s">
        <v>730</v>
      </c>
      <c r="B345">
        <v>19.329999999999998</v>
      </c>
      <c r="C345" s="14" t="str">
        <f t="shared" si="5"/>
        <v>Normal Weight</v>
      </c>
    </row>
    <row r="346" spans="1:3" x14ac:dyDescent="0.35">
      <c r="A346" t="s">
        <v>732</v>
      </c>
      <c r="B346">
        <v>30.52</v>
      </c>
      <c r="C346" s="14" t="str">
        <f t="shared" si="5"/>
        <v>Obesity</v>
      </c>
    </row>
    <row r="347" spans="1:3" x14ac:dyDescent="0.35">
      <c r="A347" t="s">
        <v>734</v>
      </c>
      <c r="B347">
        <v>39.21</v>
      </c>
      <c r="C347" s="14" t="str">
        <f t="shared" si="5"/>
        <v>Obesity</v>
      </c>
    </row>
    <row r="348" spans="1:3" x14ac:dyDescent="0.35">
      <c r="A348" t="s">
        <v>736</v>
      </c>
      <c r="B348">
        <v>26.98</v>
      </c>
      <c r="C348" s="14" t="str">
        <f t="shared" si="5"/>
        <v>Over Weight</v>
      </c>
    </row>
    <row r="349" spans="1:3" x14ac:dyDescent="0.35">
      <c r="A349" t="s">
        <v>738</v>
      </c>
      <c r="B349">
        <v>25.84</v>
      </c>
      <c r="C349" s="14" t="str">
        <f t="shared" si="5"/>
        <v>Over Weight</v>
      </c>
    </row>
    <row r="350" spans="1:3" x14ac:dyDescent="0.35">
      <c r="A350" t="s">
        <v>740</v>
      </c>
      <c r="B350">
        <v>28.31</v>
      </c>
      <c r="C350" s="14" t="str">
        <f t="shared" si="5"/>
        <v>Over Weight</v>
      </c>
    </row>
    <row r="351" spans="1:3" x14ac:dyDescent="0.35">
      <c r="A351" t="s">
        <v>742</v>
      </c>
      <c r="B351">
        <v>23.94</v>
      </c>
      <c r="C351" s="14" t="str">
        <f t="shared" si="5"/>
        <v>Normal Weight</v>
      </c>
    </row>
    <row r="352" spans="1:3" x14ac:dyDescent="0.35">
      <c r="A352" t="s">
        <v>744</v>
      </c>
      <c r="B352">
        <v>20.03</v>
      </c>
      <c r="C352" s="14" t="str">
        <f t="shared" si="5"/>
        <v>Normal Weight</v>
      </c>
    </row>
    <row r="353" spans="1:3" x14ac:dyDescent="0.35">
      <c r="A353" t="s">
        <v>746</v>
      </c>
      <c r="B353">
        <v>41.42</v>
      </c>
      <c r="C353" s="14" t="str">
        <f t="shared" si="5"/>
        <v>Obesity</v>
      </c>
    </row>
    <row r="354" spans="1:3" x14ac:dyDescent="0.35">
      <c r="A354" t="s">
        <v>748</v>
      </c>
      <c r="B354">
        <v>36.67</v>
      </c>
      <c r="C354" s="14" t="str">
        <f t="shared" si="5"/>
        <v>Obesity</v>
      </c>
    </row>
    <row r="355" spans="1:3" x14ac:dyDescent="0.35">
      <c r="A355" t="s">
        <v>750</v>
      </c>
      <c r="B355">
        <v>27.645</v>
      </c>
      <c r="C355" s="14" t="str">
        <f t="shared" si="5"/>
        <v>Over Weight</v>
      </c>
    </row>
    <row r="356" spans="1:3" x14ac:dyDescent="0.35">
      <c r="A356" t="s">
        <v>752</v>
      </c>
      <c r="B356">
        <v>22.72</v>
      </c>
      <c r="C356" s="14" t="str">
        <f t="shared" si="5"/>
        <v>Normal Weight</v>
      </c>
    </row>
    <row r="357" spans="1:3" x14ac:dyDescent="0.35">
      <c r="A357" t="s">
        <v>754</v>
      </c>
      <c r="B357">
        <v>36.520000000000003</v>
      </c>
      <c r="C357" s="14" t="str">
        <f t="shared" si="5"/>
        <v>Obesity</v>
      </c>
    </row>
    <row r="358" spans="1:3" x14ac:dyDescent="0.35">
      <c r="A358" t="s">
        <v>756</v>
      </c>
      <c r="B358">
        <v>33.96</v>
      </c>
      <c r="C358" s="14" t="str">
        <f t="shared" si="5"/>
        <v>Obesity</v>
      </c>
    </row>
    <row r="359" spans="1:3" x14ac:dyDescent="0.35">
      <c r="A359" t="s">
        <v>758</v>
      </c>
      <c r="B359">
        <v>26.695</v>
      </c>
      <c r="C359" s="14" t="str">
        <f t="shared" si="5"/>
        <v>Over Weight</v>
      </c>
    </row>
    <row r="360" spans="1:3" x14ac:dyDescent="0.35">
      <c r="A360" t="s">
        <v>760</v>
      </c>
      <c r="B360">
        <v>18.45</v>
      </c>
      <c r="C360" s="14" t="str">
        <f t="shared" si="5"/>
        <v>Under Weight</v>
      </c>
    </row>
    <row r="361" spans="1:3" x14ac:dyDescent="0.35">
      <c r="A361" t="s">
        <v>762</v>
      </c>
      <c r="B361">
        <v>33.18</v>
      </c>
      <c r="C361" s="14" t="str">
        <f t="shared" si="5"/>
        <v>Obesity</v>
      </c>
    </row>
    <row r="362" spans="1:3" x14ac:dyDescent="0.35">
      <c r="A362" t="s">
        <v>764</v>
      </c>
      <c r="B362">
        <v>36.1</v>
      </c>
      <c r="C362" s="14" t="str">
        <f t="shared" si="5"/>
        <v>Obesity</v>
      </c>
    </row>
    <row r="363" spans="1:3" x14ac:dyDescent="0.35">
      <c r="A363" t="s">
        <v>766</v>
      </c>
      <c r="B363">
        <v>22.77</v>
      </c>
      <c r="C363" s="14" t="str">
        <f t="shared" si="5"/>
        <v>Normal Weight</v>
      </c>
    </row>
    <row r="364" spans="1:3" x14ac:dyDescent="0.35">
      <c r="A364" t="s">
        <v>768</v>
      </c>
      <c r="B364">
        <v>21.24</v>
      </c>
      <c r="C364" s="14" t="str">
        <f t="shared" si="5"/>
        <v>Normal Weight</v>
      </c>
    </row>
    <row r="365" spans="1:3" x14ac:dyDescent="0.35">
      <c r="A365" t="s">
        <v>770</v>
      </c>
      <c r="B365">
        <v>17.600000000000001</v>
      </c>
      <c r="C365" s="14" t="str">
        <f t="shared" si="5"/>
        <v>Under Weight</v>
      </c>
    </row>
    <row r="366" spans="1:3" x14ac:dyDescent="0.35">
      <c r="A366" t="s">
        <v>772</v>
      </c>
      <c r="B366">
        <v>26.29</v>
      </c>
      <c r="C366" s="14" t="str">
        <f t="shared" si="5"/>
        <v>Over Weight</v>
      </c>
    </row>
    <row r="367" spans="1:3" x14ac:dyDescent="0.35">
      <c r="A367" t="s">
        <v>774</v>
      </c>
      <c r="B367">
        <v>35.31</v>
      </c>
      <c r="C367" s="14" t="str">
        <f t="shared" si="5"/>
        <v>Obesity</v>
      </c>
    </row>
    <row r="368" spans="1:3" x14ac:dyDescent="0.35">
      <c r="A368" t="s">
        <v>776</v>
      </c>
      <c r="B368">
        <v>27.04</v>
      </c>
      <c r="C368" s="14" t="str">
        <f t="shared" si="5"/>
        <v>Over Weight</v>
      </c>
    </row>
    <row r="369" spans="1:3" x14ac:dyDescent="0.35">
      <c r="A369" t="s">
        <v>778</v>
      </c>
      <c r="B369">
        <v>30.23</v>
      </c>
      <c r="C369" s="14" t="str">
        <f t="shared" si="5"/>
        <v>Obesity</v>
      </c>
    </row>
    <row r="370" spans="1:3" x14ac:dyDescent="0.35">
      <c r="A370" t="s">
        <v>780</v>
      </c>
      <c r="B370">
        <v>30.6</v>
      </c>
      <c r="C370" s="14" t="str">
        <f t="shared" si="5"/>
        <v>Obesity</v>
      </c>
    </row>
    <row r="371" spans="1:3" x14ac:dyDescent="0.35">
      <c r="A371" t="s">
        <v>782</v>
      </c>
      <c r="B371">
        <v>26.8</v>
      </c>
      <c r="C371" s="14" t="str">
        <f t="shared" si="5"/>
        <v>Over Weight</v>
      </c>
    </row>
    <row r="372" spans="1:3" x14ac:dyDescent="0.35">
      <c r="A372" t="s">
        <v>784</v>
      </c>
      <c r="B372">
        <v>16.86</v>
      </c>
      <c r="C372" s="14" t="str">
        <f t="shared" si="5"/>
        <v>Under Weight</v>
      </c>
    </row>
    <row r="373" spans="1:3" x14ac:dyDescent="0.35">
      <c r="A373" t="s">
        <v>786</v>
      </c>
      <c r="B373">
        <v>16.3</v>
      </c>
      <c r="C373" s="14" t="str">
        <f t="shared" si="5"/>
        <v>Under Weight</v>
      </c>
    </row>
    <row r="374" spans="1:3" x14ac:dyDescent="0.35">
      <c r="A374" t="s">
        <v>788</v>
      </c>
      <c r="B374">
        <v>29.81</v>
      </c>
      <c r="C374" s="14" t="str">
        <f t="shared" si="5"/>
        <v>Over Weight</v>
      </c>
    </row>
    <row r="375" spans="1:3" x14ac:dyDescent="0.35">
      <c r="A375" t="s">
        <v>790</v>
      </c>
      <c r="B375">
        <v>16.329999999999998</v>
      </c>
      <c r="C375" s="14" t="str">
        <f t="shared" si="5"/>
        <v>Under Weight</v>
      </c>
    </row>
    <row r="376" spans="1:3" x14ac:dyDescent="0.35">
      <c r="A376" t="s">
        <v>792</v>
      </c>
      <c r="B376">
        <v>16.37</v>
      </c>
      <c r="C376" s="14" t="str">
        <f t="shared" si="5"/>
        <v>Under Weight</v>
      </c>
    </row>
    <row r="377" spans="1:3" x14ac:dyDescent="0.35">
      <c r="A377" t="s">
        <v>794</v>
      </c>
      <c r="B377">
        <v>22.42</v>
      </c>
      <c r="C377" s="14" t="str">
        <f t="shared" si="5"/>
        <v>Normal Weight</v>
      </c>
    </row>
    <row r="378" spans="1:3" x14ac:dyDescent="0.35">
      <c r="A378" t="s">
        <v>796</v>
      </c>
      <c r="B378">
        <v>31.35</v>
      </c>
      <c r="C378" s="14" t="str">
        <f t="shared" si="5"/>
        <v>Obesity</v>
      </c>
    </row>
    <row r="379" spans="1:3" x14ac:dyDescent="0.35">
      <c r="A379" t="s">
        <v>798</v>
      </c>
      <c r="B379">
        <v>31.9</v>
      </c>
      <c r="C379" s="14" t="str">
        <f t="shared" si="5"/>
        <v>Obesity</v>
      </c>
    </row>
    <row r="380" spans="1:3" x14ac:dyDescent="0.35">
      <c r="A380" t="s">
        <v>800</v>
      </c>
      <c r="B380">
        <v>30.6</v>
      </c>
      <c r="C380" s="14" t="str">
        <f t="shared" si="5"/>
        <v>Obesity</v>
      </c>
    </row>
    <row r="381" spans="1:3" x14ac:dyDescent="0.35">
      <c r="A381" t="s">
        <v>802</v>
      </c>
      <c r="B381">
        <v>28.975000000000001</v>
      </c>
      <c r="C381" s="14" t="str">
        <f t="shared" si="5"/>
        <v>Over Weight</v>
      </c>
    </row>
    <row r="382" spans="1:3" x14ac:dyDescent="0.35">
      <c r="A382" t="s">
        <v>804</v>
      </c>
      <c r="B382">
        <v>24.86</v>
      </c>
      <c r="C382" s="14" t="str">
        <f t="shared" si="5"/>
        <v>Normal Weight</v>
      </c>
    </row>
    <row r="383" spans="1:3" x14ac:dyDescent="0.35">
      <c r="A383" t="s">
        <v>806</v>
      </c>
      <c r="B383">
        <v>19.54</v>
      </c>
      <c r="C383" s="14" t="str">
        <f t="shared" si="5"/>
        <v>Normal Weight</v>
      </c>
    </row>
    <row r="384" spans="1:3" x14ac:dyDescent="0.35">
      <c r="A384" t="s">
        <v>808</v>
      </c>
      <c r="B384">
        <v>26.74</v>
      </c>
      <c r="C384" s="14" t="str">
        <f t="shared" si="5"/>
        <v>Over Weight</v>
      </c>
    </row>
    <row r="385" spans="1:3" x14ac:dyDescent="0.35">
      <c r="A385" t="s">
        <v>810</v>
      </c>
      <c r="B385">
        <v>22.99</v>
      </c>
      <c r="C385" s="14" t="str">
        <f t="shared" si="5"/>
        <v>Normal Weight</v>
      </c>
    </row>
    <row r="386" spans="1:3" x14ac:dyDescent="0.35">
      <c r="A386" t="s">
        <v>812</v>
      </c>
      <c r="B386">
        <v>31.46</v>
      </c>
      <c r="C386" s="14" t="str">
        <f t="shared" si="5"/>
        <v>Obesity</v>
      </c>
    </row>
    <row r="387" spans="1:3" x14ac:dyDescent="0.35">
      <c r="A387" t="s">
        <v>814</v>
      </c>
      <c r="B387">
        <v>30.86</v>
      </c>
      <c r="C387" s="14" t="str">
        <f t="shared" ref="C387:C450" si="6">IF(B387&lt;18.5,"Under Weight",IF(B387&lt;25,"Normal Weight",IF(B387&lt;30,"Over Weight","Obesity")))</f>
        <v>Obesity</v>
      </c>
    </row>
    <row r="388" spans="1:3" x14ac:dyDescent="0.35">
      <c r="A388" t="s">
        <v>816</v>
      </c>
      <c r="B388">
        <v>31.96</v>
      </c>
      <c r="C388" s="14" t="str">
        <f t="shared" si="6"/>
        <v>Obesity</v>
      </c>
    </row>
    <row r="389" spans="1:3" x14ac:dyDescent="0.35">
      <c r="A389" t="s">
        <v>818</v>
      </c>
      <c r="B389">
        <v>23.76</v>
      </c>
      <c r="C389" s="14" t="str">
        <f t="shared" si="6"/>
        <v>Normal Weight</v>
      </c>
    </row>
    <row r="390" spans="1:3" x14ac:dyDescent="0.35">
      <c r="A390" t="s">
        <v>820</v>
      </c>
      <c r="B390">
        <v>19.38</v>
      </c>
      <c r="C390" s="14" t="str">
        <f t="shared" si="6"/>
        <v>Normal Weight</v>
      </c>
    </row>
    <row r="391" spans="1:3" x14ac:dyDescent="0.35">
      <c r="A391" t="s">
        <v>822</v>
      </c>
      <c r="B391">
        <v>16.21</v>
      </c>
      <c r="C391" s="14" t="str">
        <f t="shared" si="6"/>
        <v>Under Weight</v>
      </c>
    </row>
    <row r="392" spans="1:3" x14ac:dyDescent="0.35">
      <c r="A392" t="s">
        <v>824</v>
      </c>
      <c r="B392">
        <v>32.54</v>
      </c>
      <c r="C392" s="14" t="str">
        <f t="shared" si="6"/>
        <v>Obesity</v>
      </c>
    </row>
    <row r="393" spans="1:3" x14ac:dyDescent="0.35">
      <c r="A393" t="s">
        <v>826</v>
      </c>
      <c r="B393">
        <v>36.765000000000001</v>
      </c>
      <c r="C393" s="14" t="str">
        <f t="shared" si="6"/>
        <v>Obesity</v>
      </c>
    </row>
    <row r="394" spans="1:3" x14ac:dyDescent="0.35">
      <c r="A394" t="s">
        <v>828</v>
      </c>
      <c r="B394">
        <v>35.909999999999997</v>
      </c>
      <c r="C394" s="14" t="str">
        <f t="shared" si="6"/>
        <v>Obesity</v>
      </c>
    </row>
    <row r="395" spans="1:3" x14ac:dyDescent="0.35">
      <c r="A395" t="s">
        <v>830</v>
      </c>
      <c r="B395">
        <v>32.06</v>
      </c>
      <c r="C395" s="14" t="str">
        <f t="shared" si="6"/>
        <v>Obesity</v>
      </c>
    </row>
    <row r="396" spans="1:3" x14ac:dyDescent="0.35">
      <c r="A396" t="s">
        <v>832</v>
      </c>
      <c r="B396">
        <v>24.1</v>
      </c>
      <c r="C396" s="14" t="str">
        <f t="shared" si="6"/>
        <v>Normal Weight</v>
      </c>
    </row>
    <row r="397" spans="1:3" x14ac:dyDescent="0.35">
      <c r="A397" t="s">
        <v>834</v>
      </c>
      <c r="B397">
        <v>27.1</v>
      </c>
      <c r="C397" s="14" t="str">
        <f t="shared" si="6"/>
        <v>Over Weight</v>
      </c>
    </row>
    <row r="398" spans="1:3" x14ac:dyDescent="0.35">
      <c r="A398" t="s">
        <v>836</v>
      </c>
      <c r="B398">
        <v>24.42</v>
      </c>
      <c r="C398" s="14" t="str">
        <f t="shared" si="6"/>
        <v>Normal Weight</v>
      </c>
    </row>
    <row r="399" spans="1:3" x14ac:dyDescent="0.35">
      <c r="A399" t="s">
        <v>838</v>
      </c>
      <c r="B399">
        <v>26.695</v>
      </c>
      <c r="C399" s="14" t="str">
        <f t="shared" si="6"/>
        <v>Over Weight</v>
      </c>
    </row>
    <row r="400" spans="1:3" x14ac:dyDescent="0.35">
      <c r="A400" t="s">
        <v>840</v>
      </c>
      <c r="B400">
        <v>27.79</v>
      </c>
      <c r="C400" s="14" t="str">
        <f t="shared" si="6"/>
        <v>Over Weight</v>
      </c>
    </row>
    <row r="401" spans="1:3" x14ac:dyDescent="0.35">
      <c r="A401" t="s">
        <v>842</v>
      </c>
      <c r="B401">
        <v>32.68</v>
      </c>
      <c r="C401" s="14" t="str">
        <f t="shared" si="6"/>
        <v>Obesity</v>
      </c>
    </row>
    <row r="402" spans="1:3" x14ac:dyDescent="0.35">
      <c r="A402" t="s">
        <v>844</v>
      </c>
      <c r="B402">
        <v>26.4</v>
      </c>
      <c r="C402" s="14" t="str">
        <f t="shared" si="6"/>
        <v>Over Weight</v>
      </c>
    </row>
    <row r="403" spans="1:3" x14ac:dyDescent="0.35">
      <c r="A403" t="s">
        <v>846</v>
      </c>
      <c r="B403">
        <v>23.655000000000001</v>
      </c>
      <c r="C403" s="14" t="str">
        <f t="shared" si="6"/>
        <v>Normal Weight</v>
      </c>
    </row>
    <row r="404" spans="1:3" x14ac:dyDescent="0.35">
      <c r="A404" t="s">
        <v>848</v>
      </c>
      <c r="B404">
        <v>27.36</v>
      </c>
      <c r="C404" s="14" t="str">
        <f t="shared" si="6"/>
        <v>Over Weight</v>
      </c>
    </row>
    <row r="405" spans="1:3" x14ac:dyDescent="0.35">
      <c r="A405" t="s">
        <v>850</v>
      </c>
      <c r="B405">
        <v>27.82</v>
      </c>
      <c r="C405" s="14" t="str">
        <f t="shared" si="6"/>
        <v>Over Weight</v>
      </c>
    </row>
    <row r="406" spans="1:3" x14ac:dyDescent="0.35">
      <c r="A406" t="s">
        <v>852</v>
      </c>
      <c r="B406">
        <v>25.46</v>
      </c>
      <c r="C406" s="14" t="str">
        <f t="shared" si="6"/>
        <v>Over Weight</v>
      </c>
    </row>
    <row r="407" spans="1:3" x14ac:dyDescent="0.35">
      <c r="A407" t="s">
        <v>854</v>
      </c>
      <c r="B407">
        <v>25.1</v>
      </c>
      <c r="C407" s="14" t="str">
        <f t="shared" si="6"/>
        <v>Over Weight</v>
      </c>
    </row>
    <row r="408" spans="1:3" x14ac:dyDescent="0.35">
      <c r="A408" t="s">
        <v>856</v>
      </c>
      <c r="B408">
        <v>32.11</v>
      </c>
      <c r="C408" s="14" t="str">
        <f t="shared" si="6"/>
        <v>Obesity</v>
      </c>
    </row>
    <row r="409" spans="1:3" x14ac:dyDescent="0.35">
      <c r="A409" t="s">
        <v>858</v>
      </c>
      <c r="B409">
        <v>29.8</v>
      </c>
      <c r="C409" s="14" t="str">
        <f t="shared" si="6"/>
        <v>Over Weight</v>
      </c>
    </row>
    <row r="410" spans="1:3" x14ac:dyDescent="0.35">
      <c r="A410" t="s">
        <v>860</v>
      </c>
      <c r="B410">
        <v>24.01</v>
      </c>
      <c r="C410" s="14" t="str">
        <f t="shared" si="6"/>
        <v>Normal Weight</v>
      </c>
    </row>
    <row r="411" spans="1:3" x14ac:dyDescent="0.35">
      <c r="A411" t="s">
        <v>862</v>
      </c>
      <c r="B411">
        <v>23.21</v>
      </c>
      <c r="C411" s="14" t="str">
        <f t="shared" si="6"/>
        <v>Normal Weight</v>
      </c>
    </row>
    <row r="412" spans="1:3" x14ac:dyDescent="0.35">
      <c r="A412" t="s">
        <v>864</v>
      </c>
      <c r="B412">
        <v>21.2</v>
      </c>
      <c r="C412" s="14" t="str">
        <f t="shared" si="6"/>
        <v>Normal Weight</v>
      </c>
    </row>
    <row r="413" spans="1:3" x14ac:dyDescent="0.35">
      <c r="A413" t="s">
        <v>866</v>
      </c>
      <c r="B413">
        <v>28.215</v>
      </c>
      <c r="C413" s="14" t="str">
        <f t="shared" si="6"/>
        <v>Over Weight</v>
      </c>
    </row>
    <row r="414" spans="1:3" x14ac:dyDescent="0.35">
      <c r="A414" t="s">
        <v>868</v>
      </c>
      <c r="B414">
        <v>38.094999999999999</v>
      </c>
      <c r="C414" s="14" t="str">
        <f t="shared" si="6"/>
        <v>Obesity</v>
      </c>
    </row>
    <row r="415" spans="1:3" x14ac:dyDescent="0.35">
      <c r="A415" t="s">
        <v>870</v>
      </c>
      <c r="B415">
        <v>22.61</v>
      </c>
      <c r="C415" s="14" t="str">
        <f t="shared" si="6"/>
        <v>Normal Weight</v>
      </c>
    </row>
    <row r="416" spans="1:3" x14ac:dyDescent="0.35">
      <c r="A416" t="s">
        <v>872</v>
      </c>
      <c r="B416">
        <v>24.32</v>
      </c>
      <c r="C416" s="14" t="str">
        <f t="shared" si="6"/>
        <v>Normal Weight</v>
      </c>
    </row>
    <row r="417" spans="1:3" x14ac:dyDescent="0.35">
      <c r="A417" t="s">
        <v>874</v>
      </c>
      <c r="B417">
        <v>20.96</v>
      </c>
      <c r="C417" s="14" t="str">
        <f t="shared" si="6"/>
        <v>Normal Weight</v>
      </c>
    </row>
    <row r="418" spans="1:3" x14ac:dyDescent="0.35">
      <c r="A418" t="s">
        <v>876</v>
      </c>
      <c r="B418">
        <v>19.68</v>
      </c>
      <c r="C418" s="14" t="str">
        <f t="shared" si="6"/>
        <v>Normal Weight</v>
      </c>
    </row>
    <row r="419" spans="1:3" x14ac:dyDescent="0.35">
      <c r="A419" t="s">
        <v>878</v>
      </c>
      <c r="B419">
        <v>18.100000000000001</v>
      </c>
      <c r="C419" s="14" t="str">
        <f t="shared" si="6"/>
        <v>Under Weight</v>
      </c>
    </row>
    <row r="420" spans="1:3" x14ac:dyDescent="0.35">
      <c r="A420" t="s">
        <v>880</v>
      </c>
      <c r="B420">
        <v>29.64</v>
      </c>
      <c r="C420" s="14" t="str">
        <f t="shared" si="6"/>
        <v>Over Weight</v>
      </c>
    </row>
    <row r="421" spans="1:3" x14ac:dyDescent="0.35">
      <c r="A421" t="s">
        <v>882</v>
      </c>
      <c r="B421">
        <v>25.3</v>
      </c>
      <c r="C421" s="14" t="str">
        <f t="shared" si="6"/>
        <v>Over Weight</v>
      </c>
    </row>
    <row r="422" spans="1:3" x14ac:dyDescent="0.35">
      <c r="A422" t="s">
        <v>884</v>
      </c>
      <c r="B422">
        <v>27.6</v>
      </c>
      <c r="C422" s="14" t="str">
        <f t="shared" si="6"/>
        <v>Over Weight</v>
      </c>
    </row>
    <row r="423" spans="1:3" x14ac:dyDescent="0.35">
      <c r="A423" t="s">
        <v>886</v>
      </c>
      <c r="B423">
        <v>27.645</v>
      </c>
      <c r="C423" s="14" t="str">
        <f t="shared" si="6"/>
        <v>Over Weight</v>
      </c>
    </row>
    <row r="424" spans="1:3" x14ac:dyDescent="0.35">
      <c r="A424" t="s">
        <v>888</v>
      </c>
      <c r="B424">
        <v>27.6</v>
      </c>
      <c r="C424" s="14" t="str">
        <f t="shared" si="6"/>
        <v>Over Weight</v>
      </c>
    </row>
    <row r="425" spans="1:3" x14ac:dyDescent="0.35">
      <c r="A425" t="s">
        <v>890</v>
      </c>
      <c r="B425">
        <v>25.08</v>
      </c>
      <c r="C425" s="14" t="str">
        <f t="shared" si="6"/>
        <v>Over Weight</v>
      </c>
    </row>
    <row r="426" spans="1:3" x14ac:dyDescent="0.35">
      <c r="A426" t="s">
        <v>892</v>
      </c>
      <c r="B426">
        <v>30.02</v>
      </c>
      <c r="C426" s="14" t="str">
        <f t="shared" si="6"/>
        <v>Obesity</v>
      </c>
    </row>
    <row r="427" spans="1:3" x14ac:dyDescent="0.35">
      <c r="A427" t="s">
        <v>894</v>
      </c>
      <c r="B427">
        <v>27.36</v>
      </c>
      <c r="C427" s="14" t="str">
        <f t="shared" si="6"/>
        <v>Over Weight</v>
      </c>
    </row>
    <row r="428" spans="1:3" x14ac:dyDescent="0.35">
      <c r="A428" t="s">
        <v>896</v>
      </c>
      <c r="B428">
        <v>22.2</v>
      </c>
      <c r="C428" s="14" t="str">
        <f t="shared" si="6"/>
        <v>Normal Weight</v>
      </c>
    </row>
    <row r="429" spans="1:3" x14ac:dyDescent="0.35">
      <c r="A429" t="s">
        <v>898</v>
      </c>
      <c r="B429">
        <v>25.71</v>
      </c>
      <c r="C429" s="14" t="str">
        <f t="shared" si="6"/>
        <v>Over Weight</v>
      </c>
    </row>
    <row r="430" spans="1:3" x14ac:dyDescent="0.35">
      <c r="A430" t="s">
        <v>900</v>
      </c>
      <c r="B430">
        <v>41.91</v>
      </c>
      <c r="C430" s="14" t="str">
        <f t="shared" si="6"/>
        <v>Obesity</v>
      </c>
    </row>
    <row r="431" spans="1:3" x14ac:dyDescent="0.35">
      <c r="A431" t="s">
        <v>902</v>
      </c>
      <c r="B431">
        <v>25.85</v>
      </c>
      <c r="C431" s="14" t="str">
        <f t="shared" si="6"/>
        <v>Over Weight</v>
      </c>
    </row>
    <row r="432" spans="1:3" x14ac:dyDescent="0.35">
      <c r="A432" t="s">
        <v>904</v>
      </c>
      <c r="B432">
        <v>23.844999999999999</v>
      </c>
      <c r="C432" s="14" t="str">
        <f t="shared" si="6"/>
        <v>Normal Weight</v>
      </c>
    </row>
    <row r="433" spans="1:3" x14ac:dyDescent="0.35">
      <c r="A433" t="s">
        <v>906</v>
      </c>
      <c r="B433">
        <v>30.59</v>
      </c>
      <c r="C433" s="14" t="str">
        <f t="shared" si="6"/>
        <v>Obesity</v>
      </c>
    </row>
    <row r="434" spans="1:3" x14ac:dyDescent="0.35">
      <c r="A434" t="s">
        <v>908</v>
      </c>
      <c r="B434">
        <v>24.795000000000002</v>
      </c>
      <c r="C434" s="14" t="str">
        <f t="shared" si="6"/>
        <v>Normal Weight</v>
      </c>
    </row>
    <row r="435" spans="1:3" x14ac:dyDescent="0.35">
      <c r="A435" t="s">
        <v>910</v>
      </c>
      <c r="B435">
        <v>24.13</v>
      </c>
      <c r="C435" s="14" t="str">
        <f t="shared" si="6"/>
        <v>Normal Weight</v>
      </c>
    </row>
    <row r="436" spans="1:3" x14ac:dyDescent="0.35">
      <c r="A436" t="s">
        <v>912</v>
      </c>
      <c r="B436">
        <v>25.84</v>
      </c>
      <c r="C436" s="14" t="str">
        <f t="shared" si="6"/>
        <v>Over Weight</v>
      </c>
    </row>
    <row r="437" spans="1:3" x14ac:dyDescent="0.35">
      <c r="A437" t="s">
        <v>914</v>
      </c>
      <c r="B437">
        <v>28</v>
      </c>
      <c r="C437" s="14" t="str">
        <f t="shared" si="6"/>
        <v>Over Weight</v>
      </c>
    </row>
    <row r="438" spans="1:3" x14ac:dyDescent="0.35">
      <c r="A438" t="s">
        <v>916</v>
      </c>
      <c r="B438">
        <v>34.1</v>
      </c>
      <c r="C438" s="14" t="str">
        <f t="shared" si="6"/>
        <v>Obesity</v>
      </c>
    </row>
    <row r="439" spans="1:3" x14ac:dyDescent="0.35">
      <c r="A439" t="s">
        <v>918</v>
      </c>
      <c r="B439">
        <v>26.125</v>
      </c>
      <c r="C439" s="14" t="str">
        <f t="shared" si="6"/>
        <v>Over Weight</v>
      </c>
    </row>
    <row r="440" spans="1:3" x14ac:dyDescent="0.35">
      <c r="A440" t="s">
        <v>920</v>
      </c>
      <c r="B440">
        <v>25.6</v>
      </c>
      <c r="C440" s="14" t="str">
        <f t="shared" si="6"/>
        <v>Over Weight</v>
      </c>
    </row>
    <row r="441" spans="1:3" x14ac:dyDescent="0.35">
      <c r="A441" t="s">
        <v>922</v>
      </c>
      <c r="B441">
        <v>24.32</v>
      </c>
      <c r="C441" s="14" t="str">
        <f t="shared" si="6"/>
        <v>Normal Weight</v>
      </c>
    </row>
    <row r="442" spans="1:3" x14ac:dyDescent="0.35">
      <c r="A442" t="s">
        <v>924</v>
      </c>
      <c r="B442">
        <v>22.88</v>
      </c>
      <c r="C442" s="14" t="str">
        <f t="shared" si="6"/>
        <v>Normal Weight</v>
      </c>
    </row>
    <row r="443" spans="1:3" x14ac:dyDescent="0.35">
      <c r="A443" t="s">
        <v>926</v>
      </c>
      <c r="B443">
        <v>24.984999999999999</v>
      </c>
      <c r="C443" s="14" t="str">
        <f t="shared" si="6"/>
        <v>Normal Weight</v>
      </c>
    </row>
    <row r="444" spans="1:3" x14ac:dyDescent="0.35">
      <c r="A444" t="s">
        <v>928</v>
      </c>
      <c r="B444">
        <v>33.1</v>
      </c>
      <c r="C444" s="14" t="str">
        <f t="shared" si="6"/>
        <v>Obesity</v>
      </c>
    </row>
    <row r="445" spans="1:3" x14ac:dyDescent="0.35">
      <c r="A445" t="s">
        <v>930</v>
      </c>
      <c r="B445">
        <v>27.83</v>
      </c>
      <c r="C445" s="14" t="str">
        <f t="shared" si="6"/>
        <v>Over Weight</v>
      </c>
    </row>
    <row r="446" spans="1:3" x14ac:dyDescent="0.35">
      <c r="A446" t="s">
        <v>932</v>
      </c>
      <c r="B446">
        <v>30.875</v>
      </c>
      <c r="C446" s="14" t="str">
        <f t="shared" si="6"/>
        <v>Obesity</v>
      </c>
    </row>
    <row r="447" spans="1:3" x14ac:dyDescent="0.35">
      <c r="A447" t="s">
        <v>934</v>
      </c>
      <c r="B447">
        <v>27.265000000000001</v>
      </c>
      <c r="C447" s="14" t="str">
        <f t="shared" si="6"/>
        <v>Over Weight</v>
      </c>
    </row>
    <row r="448" spans="1:3" x14ac:dyDescent="0.35">
      <c r="A448" t="s">
        <v>936</v>
      </c>
      <c r="B448">
        <v>26.7</v>
      </c>
      <c r="C448" s="14" t="str">
        <f t="shared" si="6"/>
        <v>Over Weight</v>
      </c>
    </row>
    <row r="449" spans="1:3" x14ac:dyDescent="0.35">
      <c r="A449" t="s">
        <v>938</v>
      </c>
      <c r="B449">
        <v>29.925000000000001</v>
      </c>
      <c r="C449" s="14" t="str">
        <f t="shared" si="6"/>
        <v>Over Weight</v>
      </c>
    </row>
    <row r="450" spans="1:3" x14ac:dyDescent="0.35">
      <c r="A450" t="s">
        <v>940</v>
      </c>
      <c r="B450">
        <v>19.95</v>
      </c>
      <c r="C450" s="14" t="str">
        <f t="shared" si="6"/>
        <v>Normal Weight</v>
      </c>
    </row>
    <row r="451" spans="1:3" x14ac:dyDescent="0.35">
      <c r="A451" t="s">
        <v>942</v>
      </c>
      <c r="B451">
        <v>24.225000000000001</v>
      </c>
      <c r="C451" s="14" t="str">
        <f t="shared" ref="C451:C514" si="7">IF(B451&lt;18.5,"Under Weight",IF(B451&lt;25,"Normal Weight",IF(B451&lt;30,"Over Weight","Obesity")))</f>
        <v>Normal Weight</v>
      </c>
    </row>
    <row r="452" spans="1:3" x14ac:dyDescent="0.35">
      <c r="A452" t="s">
        <v>944</v>
      </c>
      <c r="B452">
        <v>28.12</v>
      </c>
      <c r="C452" s="14" t="str">
        <f t="shared" si="7"/>
        <v>Over Weight</v>
      </c>
    </row>
    <row r="453" spans="1:3" x14ac:dyDescent="0.35">
      <c r="A453" t="s">
        <v>946</v>
      </c>
      <c r="B453">
        <v>23.21</v>
      </c>
      <c r="C453" s="14" t="str">
        <f t="shared" si="7"/>
        <v>Normal Weight</v>
      </c>
    </row>
    <row r="454" spans="1:3" x14ac:dyDescent="0.35">
      <c r="A454" t="s">
        <v>948</v>
      </c>
      <c r="B454">
        <v>23.98</v>
      </c>
      <c r="C454" s="14" t="str">
        <f t="shared" si="7"/>
        <v>Normal Weight</v>
      </c>
    </row>
    <row r="455" spans="1:3" x14ac:dyDescent="0.35">
      <c r="A455" t="s">
        <v>950</v>
      </c>
      <c r="B455">
        <v>30</v>
      </c>
      <c r="C455" s="14" t="str">
        <f t="shared" si="7"/>
        <v>Obesity</v>
      </c>
    </row>
    <row r="456" spans="1:3" x14ac:dyDescent="0.35">
      <c r="A456" t="s">
        <v>952</v>
      </c>
      <c r="B456">
        <v>17.350000000000001</v>
      </c>
      <c r="C456" s="14" t="str">
        <f t="shared" si="7"/>
        <v>Under Weight</v>
      </c>
    </row>
    <row r="457" spans="1:3" x14ac:dyDescent="0.35">
      <c r="A457" t="s">
        <v>954</v>
      </c>
      <c r="B457">
        <v>22.704999999999998</v>
      </c>
      <c r="C457" s="14" t="str">
        <f t="shared" si="7"/>
        <v>Normal Weight</v>
      </c>
    </row>
    <row r="458" spans="1:3" x14ac:dyDescent="0.35">
      <c r="A458" t="s">
        <v>956</v>
      </c>
      <c r="B458">
        <v>25.41</v>
      </c>
      <c r="C458" s="14" t="str">
        <f t="shared" si="7"/>
        <v>Over Weight</v>
      </c>
    </row>
    <row r="459" spans="1:3" x14ac:dyDescent="0.35">
      <c r="A459" t="s">
        <v>958</v>
      </c>
      <c r="B459">
        <v>18.23</v>
      </c>
      <c r="C459" s="14" t="str">
        <f t="shared" si="7"/>
        <v>Under Weight</v>
      </c>
    </row>
    <row r="460" spans="1:3" x14ac:dyDescent="0.35">
      <c r="A460" t="s">
        <v>960</v>
      </c>
      <c r="B460">
        <v>24.7</v>
      </c>
      <c r="C460" s="14" t="str">
        <f t="shared" si="7"/>
        <v>Normal Weight</v>
      </c>
    </row>
    <row r="461" spans="1:3" x14ac:dyDescent="0.35">
      <c r="A461" t="s">
        <v>962</v>
      </c>
      <c r="B461">
        <v>37.4</v>
      </c>
      <c r="C461" s="14" t="str">
        <f t="shared" si="7"/>
        <v>Obesity</v>
      </c>
    </row>
    <row r="462" spans="1:3" x14ac:dyDescent="0.35">
      <c r="A462" t="s">
        <v>964</v>
      </c>
      <c r="B462">
        <v>26.885000000000002</v>
      </c>
      <c r="C462" s="14" t="str">
        <f t="shared" si="7"/>
        <v>Over Weight</v>
      </c>
    </row>
    <row r="463" spans="1:3" x14ac:dyDescent="0.35">
      <c r="A463" t="s">
        <v>966</v>
      </c>
      <c r="B463">
        <v>25.27</v>
      </c>
      <c r="C463" s="14" t="str">
        <f t="shared" si="7"/>
        <v>Over Weight</v>
      </c>
    </row>
    <row r="464" spans="1:3" x14ac:dyDescent="0.35">
      <c r="A464" t="s">
        <v>968</v>
      </c>
      <c r="B464">
        <v>23.655000000000001</v>
      </c>
      <c r="C464" s="14" t="str">
        <f t="shared" si="7"/>
        <v>Normal Weight</v>
      </c>
    </row>
    <row r="465" spans="1:3" x14ac:dyDescent="0.35">
      <c r="A465" t="s">
        <v>970</v>
      </c>
      <c r="B465">
        <v>55.05</v>
      </c>
      <c r="C465" s="14" t="str">
        <f t="shared" si="7"/>
        <v>Obesity</v>
      </c>
    </row>
    <row r="466" spans="1:3" x14ac:dyDescent="0.35">
      <c r="A466" t="s">
        <v>972</v>
      </c>
      <c r="B466">
        <v>24.89</v>
      </c>
      <c r="C466" s="14" t="str">
        <f t="shared" si="7"/>
        <v>Normal Weight</v>
      </c>
    </row>
    <row r="467" spans="1:3" x14ac:dyDescent="0.35">
      <c r="A467" t="s">
        <v>974</v>
      </c>
      <c r="B467">
        <v>18.715</v>
      </c>
      <c r="C467" s="14" t="str">
        <f t="shared" si="7"/>
        <v>Normal Weight</v>
      </c>
    </row>
    <row r="468" spans="1:3" x14ac:dyDescent="0.35">
      <c r="A468" t="s">
        <v>976</v>
      </c>
      <c r="B468">
        <v>28.12</v>
      </c>
      <c r="C468" s="14" t="str">
        <f t="shared" si="7"/>
        <v>Over Weight</v>
      </c>
    </row>
    <row r="469" spans="1:3" x14ac:dyDescent="0.35">
      <c r="A469" t="s">
        <v>978</v>
      </c>
      <c r="B469">
        <v>26.6</v>
      </c>
      <c r="C469" s="14" t="str">
        <f t="shared" si="7"/>
        <v>Over Weight</v>
      </c>
    </row>
    <row r="470" spans="1:3" x14ac:dyDescent="0.35">
      <c r="A470" t="s">
        <v>980</v>
      </c>
      <c r="B470">
        <v>30.114999999999998</v>
      </c>
      <c r="C470" s="14" t="str">
        <f t="shared" si="7"/>
        <v>Obesity</v>
      </c>
    </row>
    <row r="471" spans="1:3" x14ac:dyDescent="0.35">
      <c r="A471" t="s">
        <v>982</v>
      </c>
      <c r="B471">
        <v>24.605</v>
      </c>
      <c r="C471" s="14" t="str">
        <f t="shared" si="7"/>
        <v>Normal Weight</v>
      </c>
    </row>
    <row r="472" spans="1:3" x14ac:dyDescent="0.35">
      <c r="A472" t="s">
        <v>984</v>
      </c>
      <c r="B472">
        <v>29.6</v>
      </c>
      <c r="C472" s="14" t="str">
        <f t="shared" si="7"/>
        <v>Over Weight</v>
      </c>
    </row>
    <row r="473" spans="1:3" x14ac:dyDescent="0.35">
      <c r="A473" t="s">
        <v>986</v>
      </c>
      <c r="B473">
        <v>24.42</v>
      </c>
      <c r="C473" s="14" t="str">
        <f t="shared" si="7"/>
        <v>Normal Weight</v>
      </c>
    </row>
    <row r="474" spans="1:3" x14ac:dyDescent="0.35">
      <c r="A474" t="s">
        <v>988</v>
      </c>
      <c r="B474">
        <v>20.9</v>
      </c>
      <c r="C474" s="14" t="str">
        <f t="shared" si="7"/>
        <v>Normal Weight</v>
      </c>
    </row>
    <row r="475" spans="1:3" x14ac:dyDescent="0.35">
      <c r="A475" t="s">
        <v>990</v>
      </c>
      <c r="B475">
        <v>22.895</v>
      </c>
      <c r="C475" s="14" t="str">
        <f t="shared" si="7"/>
        <v>Normal Weight</v>
      </c>
    </row>
    <row r="476" spans="1:3" x14ac:dyDescent="0.35">
      <c r="A476" t="s">
        <v>992</v>
      </c>
      <c r="B476">
        <v>28.3</v>
      </c>
      <c r="C476" s="14" t="str">
        <f t="shared" si="7"/>
        <v>Over Weight</v>
      </c>
    </row>
    <row r="477" spans="1:3" x14ac:dyDescent="0.35">
      <c r="A477" t="s">
        <v>994</v>
      </c>
      <c r="B477">
        <v>54.3</v>
      </c>
      <c r="C477" s="14" t="str">
        <f t="shared" si="7"/>
        <v>Obesity</v>
      </c>
    </row>
    <row r="478" spans="1:3" x14ac:dyDescent="0.35">
      <c r="A478" t="s">
        <v>996</v>
      </c>
      <c r="B478">
        <v>33.344999999999999</v>
      </c>
      <c r="C478" s="14" t="str">
        <f t="shared" si="7"/>
        <v>Obesity</v>
      </c>
    </row>
    <row r="479" spans="1:3" x14ac:dyDescent="0.35">
      <c r="A479" t="s">
        <v>998</v>
      </c>
      <c r="B479">
        <v>33</v>
      </c>
      <c r="C479" s="14" t="str">
        <f t="shared" si="7"/>
        <v>Obesity</v>
      </c>
    </row>
    <row r="480" spans="1:3" x14ac:dyDescent="0.35">
      <c r="A480" t="s">
        <v>1000</v>
      </c>
      <c r="B480">
        <v>28.024999999999999</v>
      </c>
      <c r="C480" s="14" t="str">
        <f t="shared" si="7"/>
        <v>Over Weight</v>
      </c>
    </row>
    <row r="481" spans="1:3" x14ac:dyDescent="0.35">
      <c r="A481" t="s">
        <v>1002</v>
      </c>
      <c r="B481">
        <v>28.69</v>
      </c>
      <c r="C481" s="14" t="str">
        <f t="shared" si="7"/>
        <v>Over Weight</v>
      </c>
    </row>
    <row r="482" spans="1:3" x14ac:dyDescent="0.35">
      <c r="A482" t="s">
        <v>1004</v>
      </c>
      <c r="B482">
        <v>40.28</v>
      </c>
      <c r="C482" s="14" t="str">
        <f t="shared" si="7"/>
        <v>Obesity</v>
      </c>
    </row>
    <row r="483" spans="1:3" x14ac:dyDescent="0.35">
      <c r="A483" t="s">
        <v>1006</v>
      </c>
      <c r="B483">
        <v>37.299999999999997</v>
      </c>
      <c r="C483" s="14" t="str">
        <f t="shared" si="7"/>
        <v>Obesity</v>
      </c>
    </row>
    <row r="484" spans="1:3" x14ac:dyDescent="0.35">
      <c r="A484" t="s">
        <v>1008</v>
      </c>
      <c r="B484">
        <v>54.47</v>
      </c>
      <c r="C484" s="14" t="str">
        <f t="shared" si="7"/>
        <v>Obesity</v>
      </c>
    </row>
    <row r="485" spans="1:3" x14ac:dyDescent="0.35">
      <c r="A485" t="s">
        <v>1010</v>
      </c>
      <c r="B485">
        <v>38.06</v>
      </c>
      <c r="C485" s="14" t="str">
        <f t="shared" si="7"/>
        <v>Obesity</v>
      </c>
    </row>
    <row r="486" spans="1:3" x14ac:dyDescent="0.35">
      <c r="A486" t="s">
        <v>1012</v>
      </c>
      <c r="B486">
        <v>51.47</v>
      </c>
      <c r="C486" s="14" t="str">
        <f t="shared" si="7"/>
        <v>Obesity</v>
      </c>
    </row>
    <row r="487" spans="1:3" x14ac:dyDescent="0.35">
      <c r="A487" t="s">
        <v>1015</v>
      </c>
      <c r="B487">
        <v>29.8</v>
      </c>
      <c r="C487" s="14" t="str">
        <f t="shared" si="7"/>
        <v>Over Weight</v>
      </c>
    </row>
    <row r="488" spans="1:3" x14ac:dyDescent="0.35">
      <c r="A488" t="s">
        <v>1017</v>
      </c>
      <c r="B488">
        <v>49.77</v>
      </c>
      <c r="C488" s="14" t="str">
        <f t="shared" si="7"/>
        <v>Obesity</v>
      </c>
    </row>
    <row r="489" spans="1:3" x14ac:dyDescent="0.35">
      <c r="A489" t="s">
        <v>1019</v>
      </c>
      <c r="B489">
        <v>25.555</v>
      </c>
      <c r="C489" s="14" t="str">
        <f t="shared" si="7"/>
        <v>Over Weight</v>
      </c>
    </row>
    <row r="490" spans="1:3" x14ac:dyDescent="0.35">
      <c r="A490" t="s">
        <v>1021</v>
      </c>
      <c r="B490">
        <v>29.64</v>
      </c>
      <c r="C490" s="14" t="str">
        <f t="shared" si="7"/>
        <v>Over Weight</v>
      </c>
    </row>
    <row r="491" spans="1:3" x14ac:dyDescent="0.35">
      <c r="A491" t="s">
        <v>1023</v>
      </c>
      <c r="B491">
        <v>53.93</v>
      </c>
      <c r="C491" s="14" t="str">
        <f t="shared" si="7"/>
        <v>Obesity</v>
      </c>
    </row>
    <row r="492" spans="1:3" x14ac:dyDescent="0.35">
      <c r="A492" t="s">
        <v>1025</v>
      </c>
      <c r="B492">
        <v>28.024999999999999</v>
      </c>
      <c r="C492" s="14" t="str">
        <f t="shared" si="7"/>
        <v>Over Weight</v>
      </c>
    </row>
    <row r="493" spans="1:3" x14ac:dyDescent="0.35">
      <c r="A493" t="s">
        <v>1027</v>
      </c>
      <c r="B493">
        <v>27.5</v>
      </c>
      <c r="C493" s="14" t="str">
        <f t="shared" si="7"/>
        <v>Over Weight</v>
      </c>
    </row>
    <row r="494" spans="1:3" x14ac:dyDescent="0.35">
      <c r="A494" t="s">
        <v>1029</v>
      </c>
      <c r="B494">
        <v>21.8</v>
      </c>
      <c r="C494" s="14" t="str">
        <f t="shared" si="7"/>
        <v>Normal Weight</v>
      </c>
    </row>
    <row r="495" spans="1:3" x14ac:dyDescent="0.35">
      <c r="A495" t="s">
        <v>1031</v>
      </c>
      <c r="B495">
        <v>26.41</v>
      </c>
      <c r="C495" s="14" t="str">
        <f t="shared" si="7"/>
        <v>Over Weight</v>
      </c>
    </row>
    <row r="496" spans="1:3" x14ac:dyDescent="0.35">
      <c r="A496" t="s">
        <v>1033</v>
      </c>
      <c r="B496">
        <v>27.835000000000001</v>
      </c>
      <c r="C496" s="14" t="str">
        <f t="shared" si="7"/>
        <v>Over Weight</v>
      </c>
    </row>
    <row r="497" spans="1:3" x14ac:dyDescent="0.35">
      <c r="A497" t="s">
        <v>1035</v>
      </c>
      <c r="B497">
        <v>51.74</v>
      </c>
      <c r="C497" s="14" t="str">
        <f t="shared" si="7"/>
        <v>Obesity</v>
      </c>
    </row>
    <row r="498" spans="1:3" x14ac:dyDescent="0.35">
      <c r="A498" t="s">
        <v>1037</v>
      </c>
      <c r="B498">
        <v>23.37</v>
      </c>
      <c r="C498" s="14" t="str">
        <f t="shared" si="7"/>
        <v>Normal Weight</v>
      </c>
    </row>
    <row r="499" spans="1:3" x14ac:dyDescent="0.35">
      <c r="A499" t="s">
        <v>1039</v>
      </c>
      <c r="B499">
        <v>29.7</v>
      </c>
      <c r="C499" s="14" t="str">
        <f t="shared" si="7"/>
        <v>Over Weight</v>
      </c>
    </row>
    <row r="500" spans="1:3" x14ac:dyDescent="0.35">
      <c r="A500" t="s">
        <v>1041</v>
      </c>
      <c r="B500">
        <v>20.045000000000002</v>
      </c>
      <c r="C500" s="14" t="str">
        <f t="shared" si="7"/>
        <v>Normal Weight</v>
      </c>
    </row>
    <row r="501" spans="1:3" x14ac:dyDescent="0.35">
      <c r="A501" t="s">
        <v>1043</v>
      </c>
      <c r="B501">
        <v>27.83</v>
      </c>
      <c r="C501" s="14" t="str">
        <f t="shared" si="7"/>
        <v>Over Weight</v>
      </c>
    </row>
    <row r="502" spans="1:3" x14ac:dyDescent="0.35">
      <c r="A502" t="s">
        <v>1045</v>
      </c>
      <c r="B502">
        <v>28.93</v>
      </c>
      <c r="C502" s="14" t="str">
        <f t="shared" si="7"/>
        <v>Over Weight</v>
      </c>
    </row>
    <row r="503" spans="1:3" x14ac:dyDescent="0.35">
      <c r="A503" t="s">
        <v>1047</v>
      </c>
      <c r="B503">
        <v>33.82</v>
      </c>
      <c r="C503" s="14" t="str">
        <f t="shared" si="7"/>
        <v>Obesity</v>
      </c>
    </row>
    <row r="504" spans="1:3" x14ac:dyDescent="0.35">
      <c r="A504" t="s">
        <v>1049</v>
      </c>
      <c r="B504">
        <v>20.234999999999999</v>
      </c>
      <c r="C504" s="14" t="str">
        <f t="shared" si="7"/>
        <v>Normal Weight</v>
      </c>
    </row>
    <row r="505" spans="1:3" x14ac:dyDescent="0.35">
      <c r="A505" t="s">
        <v>1052</v>
      </c>
      <c r="B505">
        <v>49.2</v>
      </c>
      <c r="C505" s="14" t="str">
        <f t="shared" si="7"/>
        <v>Obesity</v>
      </c>
    </row>
    <row r="506" spans="1:3" x14ac:dyDescent="0.35">
      <c r="A506" t="s">
        <v>1054</v>
      </c>
      <c r="B506">
        <v>26.4</v>
      </c>
      <c r="C506" s="14" t="str">
        <f t="shared" si="7"/>
        <v>Over Weight</v>
      </c>
    </row>
    <row r="507" spans="1:3" x14ac:dyDescent="0.35">
      <c r="A507" t="s">
        <v>1056</v>
      </c>
      <c r="B507">
        <v>28.38</v>
      </c>
      <c r="C507" s="14" t="str">
        <f t="shared" si="7"/>
        <v>Over Weight</v>
      </c>
    </row>
    <row r="508" spans="1:3" x14ac:dyDescent="0.35">
      <c r="A508" t="s">
        <v>1058</v>
      </c>
      <c r="B508">
        <v>24.64</v>
      </c>
      <c r="C508" s="14" t="str">
        <f t="shared" si="7"/>
        <v>Normal Weight</v>
      </c>
    </row>
    <row r="509" spans="1:3" x14ac:dyDescent="0.35">
      <c r="A509" t="s">
        <v>1060</v>
      </c>
      <c r="B509">
        <v>39.71</v>
      </c>
      <c r="C509" s="14" t="str">
        <f t="shared" si="7"/>
        <v>Obesity</v>
      </c>
    </row>
    <row r="510" spans="1:3" x14ac:dyDescent="0.35">
      <c r="A510" t="s">
        <v>1062</v>
      </c>
      <c r="B510">
        <v>22.22</v>
      </c>
      <c r="C510" s="14" t="str">
        <f t="shared" si="7"/>
        <v>Normal Weight</v>
      </c>
    </row>
    <row r="511" spans="1:3" x14ac:dyDescent="0.35">
      <c r="A511" t="s">
        <v>1064</v>
      </c>
      <c r="B511">
        <v>33.344999999999999</v>
      </c>
      <c r="C511" s="14" t="str">
        <f t="shared" si="7"/>
        <v>Obesity</v>
      </c>
    </row>
    <row r="512" spans="1:3" x14ac:dyDescent="0.35">
      <c r="A512" t="s">
        <v>1066</v>
      </c>
      <c r="B512">
        <v>24.42</v>
      </c>
      <c r="C512" s="14" t="str">
        <f t="shared" si="7"/>
        <v>Normal Weight</v>
      </c>
    </row>
    <row r="513" spans="1:3" x14ac:dyDescent="0.35">
      <c r="A513" t="s">
        <v>1068</v>
      </c>
      <c r="B513">
        <v>29.81</v>
      </c>
      <c r="C513" s="14" t="str">
        <f t="shared" si="7"/>
        <v>Over Weight</v>
      </c>
    </row>
    <row r="514" spans="1:3" x14ac:dyDescent="0.35">
      <c r="A514" t="s">
        <v>1070</v>
      </c>
      <c r="B514">
        <v>51.18</v>
      </c>
      <c r="C514" s="14" t="str">
        <f t="shared" si="7"/>
        <v>Obesity</v>
      </c>
    </row>
    <row r="515" spans="1:3" x14ac:dyDescent="0.35">
      <c r="A515" t="s">
        <v>1072</v>
      </c>
      <c r="B515">
        <v>51.37</v>
      </c>
      <c r="C515" s="14" t="str">
        <f t="shared" ref="C515:C578" si="8">IF(B515&lt;18.5,"Under Weight",IF(B515&lt;25,"Normal Weight",IF(B515&lt;30,"Over Weight","Obesity")))</f>
        <v>Obesity</v>
      </c>
    </row>
    <row r="516" spans="1:3" x14ac:dyDescent="0.35">
      <c r="A516" t="s">
        <v>1074</v>
      </c>
      <c r="B516">
        <v>36.19</v>
      </c>
      <c r="C516" s="14" t="str">
        <f t="shared" si="8"/>
        <v>Obesity</v>
      </c>
    </row>
    <row r="517" spans="1:3" x14ac:dyDescent="0.35">
      <c r="A517" t="s">
        <v>1076</v>
      </c>
      <c r="B517">
        <v>25.9</v>
      </c>
      <c r="C517" s="14" t="str">
        <f t="shared" si="8"/>
        <v>Over Weight</v>
      </c>
    </row>
    <row r="518" spans="1:3" x14ac:dyDescent="0.35">
      <c r="A518" t="s">
        <v>1078</v>
      </c>
      <c r="B518">
        <v>35.72</v>
      </c>
      <c r="C518" s="14" t="str">
        <f t="shared" si="8"/>
        <v>Obesity</v>
      </c>
    </row>
    <row r="519" spans="1:3" x14ac:dyDescent="0.35">
      <c r="A519" t="s">
        <v>1080</v>
      </c>
      <c r="B519">
        <v>27.94</v>
      </c>
      <c r="C519" s="14" t="str">
        <f t="shared" si="8"/>
        <v>Over Weight</v>
      </c>
    </row>
    <row r="520" spans="1:3" x14ac:dyDescent="0.35">
      <c r="A520" t="s">
        <v>1082</v>
      </c>
      <c r="B520">
        <v>27.1</v>
      </c>
      <c r="C520" s="14" t="str">
        <f t="shared" si="8"/>
        <v>Over Weight</v>
      </c>
    </row>
    <row r="521" spans="1:3" x14ac:dyDescent="0.35">
      <c r="A521" t="s">
        <v>1084</v>
      </c>
      <c r="B521">
        <v>18.3</v>
      </c>
      <c r="C521" s="14" t="str">
        <f t="shared" si="8"/>
        <v>Under Weight</v>
      </c>
    </row>
    <row r="522" spans="1:3" x14ac:dyDescent="0.35">
      <c r="A522" t="s">
        <v>1086</v>
      </c>
      <c r="B522">
        <v>25.3</v>
      </c>
      <c r="C522" s="14" t="str">
        <f t="shared" si="8"/>
        <v>Over Weight</v>
      </c>
    </row>
    <row r="523" spans="1:3" x14ac:dyDescent="0.35">
      <c r="A523" t="s">
        <v>1088</v>
      </c>
      <c r="B523">
        <v>38.83</v>
      </c>
      <c r="C523" s="14" t="str">
        <f t="shared" si="8"/>
        <v>Obesity</v>
      </c>
    </row>
    <row r="524" spans="1:3" x14ac:dyDescent="0.35">
      <c r="A524" t="s">
        <v>1090</v>
      </c>
      <c r="B524">
        <v>27.6</v>
      </c>
      <c r="C524" s="14" t="str">
        <f t="shared" si="8"/>
        <v>Over Weight</v>
      </c>
    </row>
    <row r="525" spans="1:3" x14ac:dyDescent="0.35">
      <c r="A525" t="s">
        <v>1092</v>
      </c>
      <c r="B525">
        <v>46.4</v>
      </c>
      <c r="C525" s="14" t="str">
        <f t="shared" si="8"/>
        <v>Obesity</v>
      </c>
    </row>
    <row r="526" spans="1:3" x14ac:dyDescent="0.35">
      <c r="A526" t="s">
        <v>1094</v>
      </c>
      <c r="B526">
        <v>51.92</v>
      </c>
      <c r="C526" s="14" t="str">
        <f t="shared" si="8"/>
        <v>Obesity</v>
      </c>
    </row>
    <row r="527" spans="1:3" x14ac:dyDescent="0.35">
      <c r="A527" t="s">
        <v>1096</v>
      </c>
      <c r="B527">
        <v>32.395000000000003</v>
      </c>
      <c r="C527" s="14" t="str">
        <f t="shared" si="8"/>
        <v>Obesity</v>
      </c>
    </row>
    <row r="528" spans="1:3" x14ac:dyDescent="0.35">
      <c r="A528" t="s">
        <v>1098</v>
      </c>
      <c r="B528">
        <v>46.19</v>
      </c>
      <c r="C528" s="14" t="str">
        <f t="shared" si="8"/>
        <v>Obesity</v>
      </c>
    </row>
    <row r="529" spans="1:3" x14ac:dyDescent="0.35">
      <c r="A529" t="s">
        <v>1100</v>
      </c>
      <c r="B529">
        <v>27.93</v>
      </c>
      <c r="C529" s="14" t="str">
        <f t="shared" si="8"/>
        <v>Over Weight</v>
      </c>
    </row>
    <row r="530" spans="1:3" x14ac:dyDescent="0.35">
      <c r="A530" t="s">
        <v>1102</v>
      </c>
      <c r="B530">
        <v>45.62</v>
      </c>
      <c r="C530" s="14" t="str">
        <f t="shared" si="8"/>
        <v>Obesity</v>
      </c>
    </row>
    <row r="531" spans="1:3" x14ac:dyDescent="0.35">
      <c r="A531" t="s">
        <v>1104</v>
      </c>
      <c r="B531">
        <v>35.31</v>
      </c>
      <c r="C531" s="14" t="str">
        <f t="shared" si="8"/>
        <v>Obesity</v>
      </c>
    </row>
    <row r="532" spans="1:3" x14ac:dyDescent="0.35">
      <c r="A532" t="s">
        <v>1106</v>
      </c>
      <c r="B532">
        <v>30.4</v>
      </c>
      <c r="C532" s="14" t="str">
        <f t="shared" si="8"/>
        <v>Obesity</v>
      </c>
    </row>
    <row r="533" spans="1:3" x14ac:dyDescent="0.35">
      <c r="A533" t="s">
        <v>1108</v>
      </c>
      <c r="B533">
        <v>20.13</v>
      </c>
      <c r="C533" s="14" t="str">
        <f t="shared" si="8"/>
        <v>Normal Weight</v>
      </c>
    </row>
    <row r="534" spans="1:3" x14ac:dyDescent="0.35">
      <c r="A534" t="s">
        <v>1110</v>
      </c>
      <c r="B534">
        <v>23.655000000000001</v>
      </c>
      <c r="C534" s="14" t="str">
        <f t="shared" si="8"/>
        <v>Normal Weight</v>
      </c>
    </row>
    <row r="535" spans="1:3" x14ac:dyDescent="0.35">
      <c r="A535" t="s">
        <v>1112</v>
      </c>
      <c r="B535">
        <v>49.05</v>
      </c>
      <c r="C535" s="14" t="str">
        <f t="shared" si="8"/>
        <v>Obesity</v>
      </c>
    </row>
    <row r="536" spans="1:3" x14ac:dyDescent="0.35">
      <c r="A536" t="s">
        <v>1114</v>
      </c>
      <c r="B536">
        <v>51.94</v>
      </c>
      <c r="C536" s="14" t="str">
        <f t="shared" si="8"/>
        <v>Obesity</v>
      </c>
    </row>
    <row r="537" spans="1:3" x14ac:dyDescent="0.35">
      <c r="A537" t="s">
        <v>1116</v>
      </c>
      <c r="B537">
        <v>29.83</v>
      </c>
      <c r="C537" s="14" t="str">
        <f t="shared" si="8"/>
        <v>Over Weight</v>
      </c>
    </row>
    <row r="538" spans="1:3" x14ac:dyDescent="0.35">
      <c r="A538" t="s">
        <v>1118</v>
      </c>
      <c r="B538">
        <v>22.6</v>
      </c>
      <c r="C538" s="14" t="str">
        <f t="shared" si="8"/>
        <v>Normal Weight</v>
      </c>
    </row>
    <row r="539" spans="1:3" x14ac:dyDescent="0.35">
      <c r="A539" t="s">
        <v>1120</v>
      </c>
      <c r="B539">
        <v>46.69</v>
      </c>
      <c r="C539" s="14" t="str">
        <f t="shared" si="8"/>
        <v>Obesity</v>
      </c>
    </row>
    <row r="540" spans="1:3" x14ac:dyDescent="0.35">
      <c r="A540" t="s">
        <v>1122</v>
      </c>
      <c r="B540">
        <v>28.49</v>
      </c>
      <c r="C540" s="14" t="str">
        <f t="shared" si="8"/>
        <v>Over Weight</v>
      </c>
    </row>
    <row r="541" spans="1:3" x14ac:dyDescent="0.35">
      <c r="A541" t="s">
        <v>1124</v>
      </c>
      <c r="B541">
        <v>28.5</v>
      </c>
      <c r="C541" s="14" t="str">
        <f t="shared" si="8"/>
        <v>Over Weight</v>
      </c>
    </row>
    <row r="542" spans="1:3" x14ac:dyDescent="0.35">
      <c r="A542" t="s">
        <v>1126</v>
      </c>
      <c r="B542">
        <v>24.4</v>
      </c>
      <c r="C542" s="14" t="str">
        <f t="shared" si="8"/>
        <v>Normal Weight</v>
      </c>
    </row>
    <row r="543" spans="1:3" x14ac:dyDescent="0.35">
      <c r="A543" t="s">
        <v>1128</v>
      </c>
      <c r="B543">
        <v>29.15</v>
      </c>
      <c r="C543" s="14" t="str">
        <f t="shared" si="8"/>
        <v>Over Weight</v>
      </c>
    </row>
    <row r="544" spans="1:3" x14ac:dyDescent="0.35">
      <c r="A544" t="s">
        <v>1130</v>
      </c>
      <c r="B544">
        <v>27.28</v>
      </c>
      <c r="C544" s="14" t="str">
        <f t="shared" si="8"/>
        <v>Over Weight</v>
      </c>
    </row>
    <row r="545" spans="1:3" x14ac:dyDescent="0.35">
      <c r="A545" t="s">
        <v>1132</v>
      </c>
      <c r="B545">
        <v>32.229999999999997</v>
      </c>
      <c r="C545" s="14" t="str">
        <f t="shared" si="8"/>
        <v>Obesity</v>
      </c>
    </row>
    <row r="546" spans="1:3" x14ac:dyDescent="0.35">
      <c r="A546" t="s">
        <v>1134</v>
      </c>
      <c r="B546">
        <v>44.2</v>
      </c>
      <c r="C546" s="14" t="str">
        <f t="shared" si="8"/>
        <v>Obesity</v>
      </c>
    </row>
    <row r="547" spans="1:3" x14ac:dyDescent="0.35">
      <c r="A547" t="s">
        <v>1136</v>
      </c>
      <c r="B547">
        <v>29.734999999999999</v>
      </c>
      <c r="C547" s="14" t="str">
        <f t="shared" si="8"/>
        <v>Over Weight</v>
      </c>
    </row>
    <row r="548" spans="1:3" x14ac:dyDescent="0.35">
      <c r="A548" t="s">
        <v>1138</v>
      </c>
      <c r="B548">
        <v>28.31</v>
      </c>
      <c r="C548" s="14" t="str">
        <f t="shared" si="8"/>
        <v>Over Weight</v>
      </c>
    </row>
    <row r="549" spans="1:3" x14ac:dyDescent="0.35">
      <c r="A549" t="s">
        <v>1140</v>
      </c>
      <c r="B549">
        <v>46.62</v>
      </c>
      <c r="C549" s="14" t="str">
        <f t="shared" si="8"/>
        <v>Obesity</v>
      </c>
    </row>
    <row r="550" spans="1:3" x14ac:dyDescent="0.35">
      <c r="A550" t="s">
        <v>1142</v>
      </c>
      <c r="B550">
        <v>51.75</v>
      </c>
      <c r="C550" s="14" t="str">
        <f t="shared" si="8"/>
        <v>Obesity</v>
      </c>
    </row>
    <row r="551" spans="1:3" x14ac:dyDescent="0.35">
      <c r="A551" t="s">
        <v>1144</v>
      </c>
      <c r="B551">
        <v>25.7</v>
      </c>
      <c r="C551" s="14" t="str">
        <f t="shared" si="8"/>
        <v>Over Weight</v>
      </c>
    </row>
    <row r="552" spans="1:3" x14ac:dyDescent="0.35">
      <c r="A552" t="s">
        <v>1146</v>
      </c>
      <c r="B552">
        <v>31.79</v>
      </c>
      <c r="C552" s="14" t="str">
        <f t="shared" si="8"/>
        <v>Obesity</v>
      </c>
    </row>
    <row r="553" spans="1:3" x14ac:dyDescent="0.35">
      <c r="A553" t="s">
        <v>1148</v>
      </c>
      <c r="B553">
        <v>24.795000000000002</v>
      </c>
      <c r="C553" s="14" t="str">
        <f t="shared" si="8"/>
        <v>Normal Weight</v>
      </c>
    </row>
    <row r="554" spans="1:3" x14ac:dyDescent="0.35">
      <c r="A554" t="s">
        <v>1150</v>
      </c>
      <c r="B554">
        <v>53.98</v>
      </c>
      <c r="C554" s="14" t="str">
        <f t="shared" si="8"/>
        <v>Obesity</v>
      </c>
    </row>
    <row r="555" spans="1:3" x14ac:dyDescent="0.35">
      <c r="A555" t="s">
        <v>1152</v>
      </c>
      <c r="B555">
        <v>41.325000000000003</v>
      </c>
      <c r="C555" s="14" t="str">
        <f t="shared" si="8"/>
        <v>Obesity</v>
      </c>
    </row>
    <row r="556" spans="1:3" x14ac:dyDescent="0.35">
      <c r="A556" t="s">
        <v>1154</v>
      </c>
      <c r="B556">
        <v>51.65</v>
      </c>
      <c r="C556" s="14" t="str">
        <f t="shared" si="8"/>
        <v>Obesity</v>
      </c>
    </row>
    <row r="557" spans="1:3" x14ac:dyDescent="0.35">
      <c r="A557" t="s">
        <v>1156</v>
      </c>
      <c r="B557">
        <v>44.52</v>
      </c>
      <c r="C557" s="14" t="str">
        <f t="shared" si="8"/>
        <v>Obesity</v>
      </c>
    </row>
    <row r="558" spans="1:3" x14ac:dyDescent="0.35">
      <c r="A558" t="s">
        <v>1158</v>
      </c>
      <c r="B558">
        <v>53.29</v>
      </c>
      <c r="C558" s="14" t="str">
        <f t="shared" si="8"/>
        <v>Obesity</v>
      </c>
    </row>
    <row r="559" spans="1:3" x14ac:dyDescent="0.35">
      <c r="A559" t="s">
        <v>1160</v>
      </c>
      <c r="B559">
        <v>46.63</v>
      </c>
      <c r="C559" s="14" t="str">
        <f t="shared" si="8"/>
        <v>Obesity</v>
      </c>
    </row>
    <row r="560" spans="1:3" x14ac:dyDescent="0.35">
      <c r="A560" t="s">
        <v>1162</v>
      </c>
      <c r="B560">
        <v>28.88</v>
      </c>
      <c r="C560" s="14" t="str">
        <f t="shared" si="8"/>
        <v>Over Weight</v>
      </c>
    </row>
    <row r="561" spans="1:3" x14ac:dyDescent="0.35">
      <c r="A561" t="s">
        <v>1164</v>
      </c>
      <c r="B561">
        <v>23.98</v>
      </c>
      <c r="C561" s="14" t="str">
        <f t="shared" si="8"/>
        <v>Normal Weight</v>
      </c>
    </row>
    <row r="562" spans="1:3" x14ac:dyDescent="0.35">
      <c r="A562" t="s">
        <v>1166</v>
      </c>
      <c r="B562">
        <v>23.65</v>
      </c>
      <c r="C562" s="14" t="str">
        <f t="shared" si="8"/>
        <v>Normal Weight</v>
      </c>
    </row>
    <row r="563" spans="1:3" x14ac:dyDescent="0.35">
      <c r="A563" t="s">
        <v>1168</v>
      </c>
      <c r="B563">
        <v>49.09</v>
      </c>
      <c r="C563" s="14" t="str">
        <f t="shared" si="8"/>
        <v>Obesity</v>
      </c>
    </row>
    <row r="564" spans="1:3" x14ac:dyDescent="0.35">
      <c r="A564" t="s">
        <v>1170</v>
      </c>
      <c r="B564">
        <v>28.024999999999999</v>
      </c>
      <c r="C564" s="14" t="str">
        <f t="shared" si="8"/>
        <v>Over Weight</v>
      </c>
    </row>
    <row r="565" spans="1:3" x14ac:dyDescent="0.35">
      <c r="A565" t="s">
        <v>1172</v>
      </c>
      <c r="B565">
        <v>43.32</v>
      </c>
      <c r="C565" s="14" t="str">
        <f t="shared" si="8"/>
        <v>Obesity</v>
      </c>
    </row>
    <row r="566" spans="1:3" x14ac:dyDescent="0.35">
      <c r="A566" t="s">
        <v>1174</v>
      </c>
      <c r="B566">
        <v>45.92</v>
      </c>
      <c r="C566" s="14" t="str">
        <f t="shared" si="8"/>
        <v>Obesity</v>
      </c>
    </row>
    <row r="567" spans="1:3" x14ac:dyDescent="0.35">
      <c r="A567" t="s">
        <v>1176</v>
      </c>
      <c r="B567">
        <v>44.03</v>
      </c>
      <c r="C567" s="14" t="str">
        <f t="shared" si="8"/>
        <v>Obesity</v>
      </c>
    </row>
    <row r="568" spans="1:3" x14ac:dyDescent="0.35">
      <c r="A568" t="s">
        <v>1178</v>
      </c>
      <c r="B568">
        <v>24.6</v>
      </c>
      <c r="C568" s="14" t="str">
        <f t="shared" si="8"/>
        <v>Normal Weight</v>
      </c>
    </row>
    <row r="569" spans="1:3" x14ac:dyDescent="0.35">
      <c r="A569" t="s">
        <v>1180</v>
      </c>
      <c r="B569">
        <v>49.15</v>
      </c>
      <c r="C569" s="14" t="str">
        <f t="shared" si="8"/>
        <v>Obesity</v>
      </c>
    </row>
    <row r="570" spans="1:3" x14ac:dyDescent="0.35">
      <c r="A570" t="s">
        <v>1182</v>
      </c>
      <c r="B570">
        <v>28.31</v>
      </c>
      <c r="C570" s="14" t="str">
        <f t="shared" si="8"/>
        <v>Over Weight</v>
      </c>
    </row>
    <row r="571" spans="1:3" x14ac:dyDescent="0.35">
      <c r="A571" t="s">
        <v>1184</v>
      </c>
      <c r="B571">
        <v>22.99</v>
      </c>
      <c r="C571" s="14" t="str">
        <f t="shared" si="8"/>
        <v>Normal Weight</v>
      </c>
    </row>
    <row r="572" spans="1:3" x14ac:dyDescent="0.35">
      <c r="A572" t="s">
        <v>1186</v>
      </c>
      <c r="B572">
        <v>29.07</v>
      </c>
      <c r="C572" s="14" t="str">
        <f t="shared" si="8"/>
        <v>Over Weight</v>
      </c>
    </row>
    <row r="573" spans="1:3" x14ac:dyDescent="0.35">
      <c r="A573" t="s">
        <v>1188</v>
      </c>
      <c r="B573">
        <v>42.02</v>
      </c>
      <c r="C573" s="14" t="str">
        <f t="shared" si="8"/>
        <v>Obesity</v>
      </c>
    </row>
    <row r="574" spans="1:3" x14ac:dyDescent="0.35">
      <c r="A574" t="s">
        <v>1190</v>
      </c>
      <c r="B574">
        <v>49.07</v>
      </c>
      <c r="C574" s="14" t="str">
        <f t="shared" si="8"/>
        <v>Obesity</v>
      </c>
    </row>
    <row r="575" spans="1:3" x14ac:dyDescent="0.35">
      <c r="A575" t="s">
        <v>1192</v>
      </c>
      <c r="B575">
        <v>19.8</v>
      </c>
      <c r="C575" s="14" t="str">
        <f t="shared" si="8"/>
        <v>Normal Weight</v>
      </c>
    </row>
    <row r="576" spans="1:3" x14ac:dyDescent="0.35">
      <c r="A576" t="s">
        <v>1194</v>
      </c>
      <c r="B576">
        <v>27.36</v>
      </c>
      <c r="C576" s="14" t="str">
        <f t="shared" si="8"/>
        <v>Over Weight</v>
      </c>
    </row>
    <row r="577" spans="1:3" x14ac:dyDescent="0.35">
      <c r="A577" t="s">
        <v>1196</v>
      </c>
      <c r="B577">
        <v>42.95</v>
      </c>
      <c r="C577" s="14" t="str">
        <f t="shared" si="8"/>
        <v>Obesity</v>
      </c>
    </row>
    <row r="578" spans="1:3" x14ac:dyDescent="0.35">
      <c r="A578" t="s">
        <v>1198</v>
      </c>
      <c r="B578">
        <v>42.66</v>
      </c>
      <c r="C578" s="14" t="str">
        <f t="shared" si="8"/>
        <v>Obesity</v>
      </c>
    </row>
    <row r="579" spans="1:3" x14ac:dyDescent="0.35">
      <c r="A579" t="s">
        <v>1200</v>
      </c>
      <c r="B579">
        <v>33.630000000000003</v>
      </c>
      <c r="C579" s="14" t="str">
        <f t="shared" ref="C579:C642" si="9">IF(B579&lt;18.5,"Under Weight",IF(B579&lt;25,"Normal Weight",IF(B579&lt;30,"Over Weight","Obesity")))</f>
        <v>Obesity</v>
      </c>
    </row>
    <row r="580" spans="1:3" x14ac:dyDescent="0.35">
      <c r="A580" t="s">
        <v>1202</v>
      </c>
      <c r="B580">
        <v>26.84</v>
      </c>
      <c r="C580" s="14" t="str">
        <f t="shared" si="9"/>
        <v>Over Weight</v>
      </c>
    </row>
    <row r="581" spans="1:3" x14ac:dyDescent="0.35">
      <c r="A581" t="s">
        <v>1204</v>
      </c>
      <c r="B581">
        <v>28.3</v>
      </c>
      <c r="C581" s="14" t="str">
        <f t="shared" si="9"/>
        <v>Over Weight</v>
      </c>
    </row>
    <row r="582" spans="1:3" x14ac:dyDescent="0.35">
      <c r="A582" t="s">
        <v>1206</v>
      </c>
      <c r="B582">
        <v>27.06</v>
      </c>
      <c r="C582" s="14" t="str">
        <f t="shared" si="9"/>
        <v>Over Weight</v>
      </c>
    </row>
    <row r="583" spans="1:3" x14ac:dyDescent="0.35">
      <c r="A583" t="s">
        <v>1208</v>
      </c>
      <c r="B583">
        <v>47.13</v>
      </c>
      <c r="C583" s="14" t="str">
        <f t="shared" si="9"/>
        <v>Obesity</v>
      </c>
    </row>
    <row r="584" spans="1:3" x14ac:dyDescent="0.35">
      <c r="A584" t="s">
        <v>1210</v>
      </c>
      <c r="B584">
        <v>51.72</v>
      </c>
      <c r="C584" s="14" t="str">
        <f t="shared" si="9"/>
        <v>Obesity</v>
      </c>
    </row>
    <row r="585" spans="1:3" x14ac:dyDescent="0.35">
      <c r="A585" t="s">
        <v>1212</v>
      </c>
      <c r="B585">
        <v>48.59</v>
      </c>
      <c r="C585" s="14" t="str">
        <f t="shared" si="9"/>
        <v>Obesity</v>
      </c>
    </row>
    <row r="586" spans="1:3" x14ac:dyDescent="0.35">
      <c r="A586" t="s">
        <v>1214</v>
      </c>
      <c r="B586">
        <v>45.18</v>
      </c>
      <c r="C586" s="14" t="str">
        <f t="shared" si="9"/>
        <v>Obesity</v>
      </c>
    </row>
    <row r="587" spans="1:3" x14ac:dyDescent="0.35">
      <c r="A587" t="s">
        <v>1216</v>
      </c>
      <c r="B587">
        <v>27.9</v>
      </c>
      <c r="C587" s="14" t="str">
        <f t="shared" si="9"/>
        <v>Over Weight</v>
      </c>
    </row>
    <row r="588" spans="1:3" x14ac:dyDescent="0.35">
      <c r="A588" t="s">
        <v>1218</v>
      </c>
      <c r="B588">
        <v>51.33</v>
      </c>
      <c r="C588" s="14" t="str">
        <f t="shared" si="9"/>
        <v>Obesity</v>
      </c>
    </row>
    <row r="589" spans="1:3" x14ac:dyDescent="0.35">
      <c r="A589" t="s">
        <v>1220</v>
      </c>
      <c r="B589">
        <v>30.59</v>
      </c>
      <c r="C589" s="14" t="str">
        <f t="shared" si="9"/>
        <v>Obesity</v>
      </c>
    </row>
    <row r="590" spans="1:3" x14ac:dyDescent="0.35">
      <c r="A590" t="s">
        <v>1222</v>
      </c>
      <c r="B590">
        <v>39.229999999999997</v>
      </c>
      <c r="C590" s="14" t="str">
        <f t="shared" si="9"/>
        <v>Obesity</v>
      </c>
    </row>
    <row r="591" spans="1:3" x14ac:dyDescent="0.35">
      <c r="A591" t="s">
        <v>1224</v>
      </c>
      <c r="B591">
        <v>19.094999999999999</v>
      </c>
      <c r="C591" s="14" t="str">
        <f t="shared" si="9"/>
        <v>Normal Weight</v>
      </c>
    </row>
    <row r="592" spans="1:3" x14ac:dyDescent="0.35">
      <c r="A592" t="s">
        <v>1226</v>
      </c>
      <c r="B592">
        <v>49.72</v>
      </c>
      <c r="C592" s="14" t="str">
        <f t="shared" si="9"/>
        <v>Obesity</v>
      </c>
    </row>
    <row r="593" spans="1:3" x14ac:dyDescent="0.35">
      <c r="A593" t="s">
        <v>1228</v>
      </c>
      <c r="B593">
        <v>21.754999999999999</v>
      </c>
      <c r="C593" s="14" t="str">
        <f t="shared" si="9"/>
        <v>Normal Weight</v>
      </c>
    </row>
    <row r="594" spans="1:3" x14ac:dyDescent="0.35">
      <c r="A594" t="s">
        <v>1230</v>
      </c>
      <c r="B594">
        <v>48.39</v>
      </c>
      <c r="C594" s="14" t="str">
        <f t="shared" si="9"/>
        <v>Obesity</v>
      </c>
    </row>
    <row r="595" spans="1:3" x14ac:dyDescent="0.35">
      <c r="A595" t="s">
        <v>1232</v>
      </c>
      <c r="B595">
        <v>47.15</v>
      </c>
      <c r="C595" s="14" t="str">
        <f t="shared" si="9"/>
        <v>Obesity</v>
      </c>
    </row>
    <row r="596" spans="1:3" x14ac:dyDescent="0.35">
      <c r="A596" t="s">
        <v>1234</v>
      </c>
      <c r="B596">
        <v>47.59</v>
      </c>
      <c r="C596" s="14" t="str">
        <f t="shared" si="9"/>
        <v>Obesity</v>
      </c>
    </row>
    <row r="597" spans="1:3" x14ac:dyDescent="0.35">
      <c r="A597" t="s">
        <v>1236</v>
      </c>
      <c r="B597">
        <v>39.81</v>
      </c>
      <c r="C597" s="14" t="str">
        <f t="shared" si="9"/>
        <v>Obesity</v>
      </c>
    </row>
    <row r="598" spans="1:3" x14ac:dyDescent="0.35">
      <c r="A598" t="s">
        <v>1238</v>
      </c>
      <c r="B598">
        <v>31.02</v>
      </c>
      <c r="C598" s="14" t="str">
        <f t="shared" si="9"/>
        <v>Obesity</v>
      </c>
    </row>
    <row r="599" spans="1:3" x14ac:dyDescent="0.35">
      <c r="A599" t="s">
        <v>1240</v>
      </c>
      <c r="B599">
        <v>24.75</v>
      </c>
      <c r="C599" s="14" t="str">
        <f t="shared" si="9"/>
        <v>Normal Weight</v>
      </c>
    </row>
    <row r="600" spans="1:3" x14ac:dyDescent="0.35">
      <c r="A600" t="s">
        <v>1242</v>
      </c>
      <c r="B600">
        <v>30.114999999999998</v>
      </c>
      <c r="C600" s="14" t="str">
        <f t="shared" si="9"/>
        <v>Obesity</v>
      </c>
    </row>
    <row r="601" spans="1:3" x14ac:dyDescent="0.35">
      <c r="A601" t="s">
        <v>1245</v>
      </c>
      <c r="B601">
        <v>26.03</v>
      </c>
      <c r="C601" s="14" t="str">
        <f t="shared" si="9"/>
        <v>Over Weight</v>
      </c>
    </row>
    <row r="602" spans="1:3" x14ac:dyDescent="0.35">
      <c r="A602" t="s">
        <v>1247</v>
      </c>
      <c r="B602">
        <v>20.045000000000002</v>
      </c>
      <c r="C602" s="14" t="str">
        <f t="shared" si="9"/>
        <v>Normal Weight</v>
      </c>
    </row>
    <row r="603" spans="1:3" x14ac:dyDescent="0.35">
      <c r="A603" t="s">
        <v>1249</v>
      </c>
      <c r="B603">
        <v>40.24</v>
      </c>
      <c r="C603" s="14" t="str">
        <f t="shared" si="9"/>
        <v>Obesity</v>
      </c>
    </row>
    <row r="604" spans="1:3" x14ac:dyDescent="0.35">
      <c r="A604" t="s">
        <v>1251</v>
      </c>
      <c r="B604">
        <v>43.15</v>
      </c>
      <c r="C604" s="14" t="str">
        <f t="shared" si="9"/>
        <v>Obesity</v>
      </c>
    </row>
    <row r="605" spans="1:3" x14ac:dyDescent="0.35">
      <c r="A605" t="s">
        <v>1253</v>
      </c>
      <c r="B605">
        <v>27.7</v>
      </c>
      <c r="C605" s="14" t="str">
        <f t="shared" si="9"/>
        <v>Over Weight</v>
      </c>
    </row>
    <row r="606" spans="1:3" x14ac:dyDescent="0.35">
      <c r="A606" t="s">
        <v>1255</v>
      </c>
      <c r="B606">
        <v>45.68</v>
      </c>
      <c r="C606" s="14" t="str">
        <f t="shared" si="9"/>
        <v>Obesity</v>
      </c>
    </row>
    <row r="607" spans="1:3" x14ac:dyDescent="0.35">
      <c r="A607" t="s">
        <v>1257</v>
      </c>
      <c r="B607">
        <v>27.3</v>
      </c>
      <c r="C607" s="14" t="str">
        <f t="shared" si="9"/>
        <v>Over Weight</v>
      </c>
    </row>
    <row r="608" spans="1:3" x14ac:dyDescent="0.35">
      <c r="A608" t="s">
        <v>1259</v>
      </c>
      <c r="B608">
        <v>54.45</v>
      </c>
      <c r="C608" s="14" t="str">
        <f t="shared" si="9"/>
        <v>Obesity</v>
      </c>
    </row>
    <row r="609" spans="1:3" x14ac:dyDescent="0.35">
      <c r="A609" t="s">
        <v>1261</v>
      </c>
      <c r="B609">
        <v>54.43</v>
      </c>
      <c r="C609" s="14" t="str">
        <f t="shared" si="9"/>
        <v>Obesity</v>
      </c>
    </row>
    <row r="610" spans="1:3" x14ac:dyDescent="0.35">
      <c r="A610" t="s">
        <v>1263</v>
      </c>
      <c r="B610">
        <v>48.01</v>
      </c>
      <c r="C610" s="14" t="str">
        <f t="shared" si="9"/>
        <v>Obesity</v>
      </c>
    </row>
    <row r="611" spans="1:3" x14ac:dyDescent="0.35">
      <c r="A611" t="s">
        <v>1265</v>
      </c>
      <c r="B611">
        <v>48.32</v>
      </c>
      <c r="C611" s="14" t="str">
        <f t="shared" si="9"/>
        <v>Obesity</v>
      </c>
    </row>
    <row r="612" spans="1:3" x14ac:dyDescent="0.35">
      <c r="A612" t="s">
        <v>1267</v>
      </c>
      <c r="B612">
        <v>22.895</v>
      </c>
      <c r="C612" s="14" t="str">
        <f t="shared" si="9"/>
        <v>Normal Weight</v>
      </c>
    </row>
    <row r="613" spans="1:3" x14ac:dyDescent="0.35">
      <c r="A613" t="s">
        <v>1269</v>
      </c>
      <c r="B613">
        <v>54.85</v>
      </c>
      <c r="C613" s="14" t="str">
        <f t="shared" si="9"/>
        <v>Obesity</v>
      </c>
    </row>
    <row r="614" spans="1:3" x14ac:dyDescent="0.35">
      <c r="A614" t="s">
        <v>1271</v>
      </c>
      <c r="B614">
        <v>21.85</v>
      </c>
      <c r="C614" s="14" t="str">
        <f t="shared" si="9"/>
        <v>Normal Weight</v>
      </c>
    </row>
    <row r="615" spans="1:3" x14ac:dyDescent="0.35">
      <c r="A615" t="s">
        <v>1273</v>
      </c>
      <c r="B615">
        <v>51.86</v>
      </c>
      <c r="C615" s="14" t="str">
        <f t="shared" si="9"/>
        <v>Obesity</v>
      </c>
    </row>
    <row r="616" spans="1:3" x14ac:dyDescent="0.35">
      <c r="A616" t="s">
        <v>1275</v>
      </c>
      <c r="B616">
        <v>39.049999999999997</v>
      </c>
      <c r="C616" s="14" t="str">
        <f t="shared" si="9"/>
        <v>Obesity</v>
      </c>
    </row>
    <row r="617" spans="1:3" x14ac:dyDescent="0.35">
      <c r="A617" t="s">
        <v>1277</v>
      </c>
      <c r="B617">
        <v>31.824999999999999</v>
      </c>
      <c r="C617" s="14" t="str">
        <f t="shared" si="9"/>
        <v>Obesity</v>
      </c>
    </row>
    <row r="618" spans="1:3" x14ac:dyDescent="0.35">
      <c r="A618" t="s">
        <v>1279</v>
      </c>
      <c r="B618">
        <v>46.43</v>
      </c>
      <c r="C618" s="14" t="str">
        <f t="shared" si="9"/>
        <v>Obesity</v>
      </c>
    </row>
    <row r="619" spans="1:3" x14ac:dyDescent="0.35">
      <c r="A619" t="s">
        <v>1281</v>
      </c>
      <c r="B619">
        <v>53.63</v>
      </c>
      <c r="C619" s="14" t="str">
        <f t="shared" si="9"/>
        <v>Obesity</v>
      </c>
    </row>
    <row r="620" spans="1:3" x14ac:dyDescent="0.35">
      <c r="A620" t="s">
        <v>1283</v>
      </c>
      <c r="B620">
        <v>48.7</v>
      </c>
      <c r="C620" s="14" t="str">
        <f t="shared" si="9"/>
        <v>Obesity</v>
      </c>
    </row>
    <row r="621" spans="1:3" x14ac:dyDescent="0.35">
      <c r="A621" t="s">
        <v>1285</v>
      </c>
      <c r="B621">
        <v>48.81</v>
      </c>
      <c r="C621" s="14" t="str">
        <f t="shared" si="9"/>
        <v>Obesity</v>
      </c>
    </row>
    <row r="622" spans="1:3" x14ac:dyDescent="0.35">
      <c r="A622" t="s">
        <v>1287</v>
      </c>
      <c r="B622">
        <v>47.53</v>
      </c>
      <c r="C622" s="14" t="str">
        <f t="shared" si="9"/>
        <v>Obesity</v>
      </c>
    </row>
    <row r="623" spans="1:3" x14ac:dyDescent="0.35">
      <c r="A623" t="s">
        <v>1289</v>
      </c>
      <c r="B623">
        <v>36.85</v>
      </c>
      <c r="C623" s="14" t="str">
        <f t="shared" si="9"/>
        <v>Obesity</v>
      </c>
    </row>
    <row r="624" spans="1:3" x14ac:dyDescent="0.35">
      <c r="A624" t="s">
        <v>1291</v>
      </c>
      <c r="B624">
        <v>29.3</v>
      </c>
      <c r="C624" s="14" t="str">
        <f t="shared" si="9"/>
        <v>Over Weight</v>
      </c>
    </row>
    <row r="625" spans="1:3" x14ac:dyDescent="0.35">
      <c r="A625" t="s">
        <v>1293</v>
      </c>
      <c r="B625">
        <v>19.3</v>
      </c>
      <c r="C625" s="14" t="str">
        <f t="shared" si="9"/>
        <v>Normal Weight</v>
      </c>
    </row>
    <row r="626" spans="1:3" x14ac:dyDescent="0.35">
      <c r="A626" t="s">
        <v>1295</v>
      </c>
      <c r="B626">
        <v>24.13</v>
      </c>
      <c r="C626" s="14" t="str">
        <f t="shared" si="9"/>
        <v>Normal Weight</v>
      </c>
    </row>
    <row r="627" spans="1:3" x14ac:dyDescent="0.35">
      <c r="A627" t="s">
        <v>1297</v>
      </c>
      <c r="B627">
        <v>46.7</v>
      </c>
      <c r="C627" s="14" t="str">
        <f t="shared" si="9"/>
        <v>Obesity</v>
      </c>
    </row>
    <row r="628" spans="1:3" x14ac:dyDescent="0.35">
      <c r="A628" t="s">
        <v>1299</v>
      </c>
      <c r="B628">
        <v>45.27</v>
      </c>
      <c r="C628" s="14" t="str">
        <f t="shared" si="9"/>
        <v>Obesity</v>
      </c>
    </row>
    <row r="629" spans="1:3" x14ac:dyDescent="0.35">
      <c r="A629" t="s">
        <v>1301</v>
      </c>
      <c r="B629">
        <v>44.29</v>
      </c>
      <c r="C629" s="14" t="str">
        <f t="shared" si="9"/>
        <v>Obesity</v>
      </c>
    </row>
    <row r="630" spans="1:3" x14ac:dyDescent="0.35">
      <c r="A630" t="s">
        <v>1303</v>
      </c>
      <c r="B630">
        <v>54.59</v>
      </c>
      <c r="C630" s="14" t="str">
        <f t="shared" si="9"/>
        <v>Obesity</v>
      </c>
    </row>
    <row r="631" spans="1:3" x14ac:dyDescent="0.35">
      <c r="A631" t="s">
        <v>1305</v>
      </c>
      <c r="B631">
        <v>32.965000000000003</v>
      </c>
      <c r="C631" s="14" t="str">
        <f t="shared" si="9"/>
        <v>Obesity</v>
      </c>
    </row>
    <row r="632" spans="1:3" x14ac:dyDescent="0.35">
      <c r="A632" t="s">
        <v>1307</v>
      </c>
      <c r="B632">
        <v>38.049999999999997</v>
      </c>
      <c r="C632" s="14" t="str">
        <f t="shared" si="9"/>
        <v>Obesity</v>
      </c>
    </row>
    <row r="633" spans="1:3" x14ac:dyDescent="0.35">
      <c r="A633" t="s">
        <v>1309</v>
      </c>
      <c r="B633">
        <v>46.14</v>
      </c>
      <c r="C633" s="14" t="str">
        <f t="shared" si="9"/>
        <v>Obesity</v>
      </c>
    </row>
    <row r="634" spans="1:3" x14ac:dyDescent="0.35">
      <c r="A634" t="s">
        <v>1311</v>
      </c>
      <c r="B634">
        <v>41.325000000000003</v>
      </c>
      <c r="C634" s="14" t="str">
        <f t="shared" si="9"/>
        <v>Obesity</v>
      </c>
    </row>
    <row r="635" spans="1:3" x14ac:dyDescent="0.35">
      <c r="A635" t="s">
        <v>1313</v>
      </c>
      <c r="B635">
        <v>44.64</v>
      </c>
      <c r="C635" s="14" t="str">
        <f t="shared" si="9"/>
        <v>Obesity</v>
      </c>
    </row>
    <row r="636" spans="1:3" x14ac:dyDescent="0.35">
      <c r="A636" t="s">
        <v>1315</v>
      </c>
      <c r="B636">
        <v>25.175000000000001</v>
      </c>
      <c r="C636" s="14" t="str">
        <f t="shared" si="9"/>
        <v>Over Weight</v>
      </c>
    </row>
    <row r="637" spans="1:3" x14ac:dyDescent="0.35">
      <c r="A637" t="s">
        <v>1317</v>
      </c>
      <c r="B637">
        <v>43.11</v>
      </c>
      <c r="C637" s="14" t="str">
        <f t="shared" si="9"/>
        <v>Obesity</v>
      </c>
    </row>
    <row r="638" spans="1:3" x14ac:dyDescent="0.35">
      <c r="A638" t="s">
        <v>1319</v>
      </c>
      <c r="B638">
        <v>53.32</v>
      </c>
      <c r="C638" s="14" t="str">
        <f t="shared" si="9"/>
        <v>Obesity</v>
      </c>
    </row>
    <row r="639" spans="1:3" x14ac:dyDescent="0.35">
      <c r="A639" t="s">
        <v>1321</v>
      </c>
      <c r="B639">
        <v>38.04</v>
      </c>
      <c r="C639" s="14" t="str">
        <f t="shared" si="9"/>
        <v>Obesity</v>
      </c>
    </row>
    <row r="640" spans="1:3" x14ac:dyDescent="0.35">
      <c r="A640" t="s">
        <v>1323</v>
      </c>
      <c r="B640">
        <v>37.9</v>
      </c>
      <c r="C640" s="14" t="str">
        <f t="shared" si="9"/>
        <v>Obesity</v>
      </c>
    </row>
    <row r="641" spans="1:3" x14ac:dyDescent="0.35">
      <c r="A641" t="s">
        <v>1325</v>
      </c>
      <c r="B641">
        <v>39.6</v>
      </c>
      <c r="C641" s="14" t="str">
        <f t="shared" si="9"/>
        <v>Obesity</v>
      </c>
    </row>
    <row r="642" spans="1:3" x14ac:dyDescent="0.35">
      <c r="A642" t="s">
        <v>1327</v>
      </c>
      <c r="B642">
        <v>50.92</v>
      </c>
      <c r="C642" s="14" t="str">
        <f t="shared" si="9"/>
        <v>Obesity</v>
      </c>
    </row>
    <row r="643" spans="1:3" x14ac:dyDescent="0.35">
      <c r="A643" t="s">
        <v>1329</v>
      </c>
      <c r="B643">
        <v>21.85</v>
      </c>
      <c r="C643" s="14" t="str">
        <f t="shared" ref="C643:C706" si="10">IF(B643&lt;18.5,"Under Weight",IF(B643&lt;25,"Normal Weight",IF(B643&lt;30,"Over Weight","Obesity")))</f>
        <v>Normal Weight</v>
      </c>
    </row>
    <row r="644" spans="1:3" x14ac:dyDescent="0.35">
      <c r="A644" t="s">
        <v>1331</v>
      </c>
      <c r="B644">
        <v>36.08</v>
      </c>
      <c r="C644" s="14" t="str">
        <f t="shared" si="10"/>
        <v>Obesity</v>
      </c>
    </row>
    <row r="645" spans="1:3" x14ac:dyDescent="0.35">
      <c r="A645" t="s">
        <v>1333</v>
      </c>
      <c r="B645">
        <v>40.44</v>
      </c>
      <c r="C645" s="14" t="str">
        <f t="shared" si="10"/>
        <v>Obesity</v>
      </c>
    </row>
    <row r="646" spans="1:3" x14ac:dyDescent="0.35">
      <c r="A646" t="s">
        <v>1335</v>
      </c>
      <c r="B646">
        <v>38.094999999999999</v>
      </c>
      <c r="C646" s="14" t="str">
        <f t="shared" si="10"/>
        <v>Obesity</v>
      </c>
    </row>
    <row r="647" spans="1:3" x14ac:dyDescent="0.35">
      <c r="A647" t="s">
        <v>1337</v>
      </c>
      <c r="B647">
        <v>44.95</v>
      </c>
      <c r="C647" s="14" t="str">
        <f t="shared" si="10"/>
        <v>Obesity</v>
      </c>
    </row>
    <row r="648" spans="1:3" x14ac:dyDescent="0.35">
      <c r="A648" t="s">
        <v>1339</v>
      </c>
      <c r="B648">
        <v>35.54</v>
      </c>
      <c r="C648" s="14" t="str">
        <f t="shared" si="10"/>
        <v>Obesity</v>
      </c>
    </row>
    <row r="649" spans="1:3" x14ac:dyDescent="0.35">
      <c r="A649" t="s">
        <v>1341</v>
      </c>
      <c r="B649">
        <v>39.799999999999997</v>
      </c>
      <c r="C649" s="14" t="str">
        <f t="shared" si="10"/>
        <v>Obesity</v>
      </c>
    </row>
    <row r="650" spans="1:3" x14ac:dyDescent="0.35">
      <c r="A650" t="s">
        <v>1343</v>
      </c>
      <c r="B650">
        <v>33.659999999999997</v>
      </c>
      <c r="C650" s="14" t="str">
        <f t="shared" si="10"/>
        <v>Obesity</v>
      </c>
    </row>
    <row r="651" spans="1:3" x14ac:dyDescent="0.35">
      <c r="A651" t="s">
        <v>1345</v>
      </c>
      <c r="B651">
        <v>35.5</v>
      </c>
      <c r="C651" s="14" t="str">
        <f t="shared" si="10"/>
        <v>Obesity</v>
      </c>
    </row>
    <row r="652" spans="1:3" x14ac:dyDescent="0.35">
      <c r="A652" t="s">
        <v>1347</v>
      </c>
      <c r="B652">
        <v>41.63</v>
      </c>
      <c r="C652" s="14" t="str">
        <f t="shared" si="10"/>
        <v>Obesity</v>
      </c>
    </row>
    <row r="653" spans="1:3" x14ac:dyDescent="0.35">
      <c r="A653" t="s">
        <v>1349</v>
      </c>
      <c r="B653">
        <v>46.49</v>
      </c>
      <c r="C653" s="14" t="str">
        <f t="shared" si="10"/>
        <v>Obesity</v>
      </c>
    </row>
    <row r="654" spans="1:3" x14ac:dyDescent="0.35">
      <c r="A654" t="s">
        <v>1351</v>
      </c>
      <c r="B654">
        <v>43.29</v>
      </c>
      <c r="C654" s="14" t="str">
        <f t="shared" si="10"/>
        <v>Obesity</v>
      </c>
    </row>
    <row r="655" spans="1:3" x14ac:dyDescent="0.35">
      <c r="A655" t="s">
        <v>1353</v>
      </c>
      <c r="B655">
        <v>43.08</v>
      </c>
      <c r="C655" s="14" t="str">
        <f t="shared" si="10"/>
        <v>Obesity</v>
      </c>
    </row>
    <row r="656" spans="1:3" x14ac:dyDescent="0.35">
      <c r="A656" t="s">
        <v>1355</v>
      </c>
      <c r="B656">
        <v>39.07</v>
      </c>
      <c r="C656" s="14" t="str">
        <f t="shared" si="10"/>
        <v>Obesity</v>
      </c>
    </row>
    <row r="657" spans="1:3" x14ac:dyDescent="0.35">
      <c r="A657" t="s">
        <v>1357</v>
      </c>
      <c r="B657">
        <v>41.3</v>
      </c>
      <c r="C657" s="14" t="str">
        <f t="shared" si="10"/>
        <v>Obesity</v>
      </c>
    </row>
    <row r="658" spans="1:3" x14ac:dyDescent="0.35">
      <c r="A658" t="s">
        <v>1359</v>
      </c>
      <c r="B658">
        <v>42.95</v>
      </c>
      <c r="C658" s="14" t="str">
        <f t="shared" si="10"/>
        <v>Obesity</v>
      </c>
    </row>
    <row r="659" spans="1:3" x14ac:dyDescent="0.35">
      <c r="A659" t="s">
        <v>1361</v>
      </c>
      <c r="B659">
        <v>46.96</v>
      </c>
      <c r="C659" s="14" t="str">
        <f t="shared" si="10"/>
        <v>Obesity</v>
      </c>
    </row>
    <row r="660" spans="1:3" x14ac:dyDescent="0.35">
      <c r="A660" t="s">
        <v>1363</v>
      </c>
      <c r="B660">
        <v>30.495000000000001</v>
      </c>
      <c r="C660" s="14" t="str">
        <f t="shared" si="10"/>
        <v>Obesity</v>
      </c>
    </row>
    <row r="661" spans="1:3" x14ac:dyDescent="0.35">
      <c r="A661" t="s">
        <v>1365</v>
      </c>
      <c r="B661">
        <v>17.954999999999998</v>
      </c>
      <c r="C661" s="14" t="str">
        <f t="shared" si="10"/>
        <v>Under Weight</v>
      </c>
    </row>
    <row r="662" spans="1:3" x14ac:dyDescent="0.35">
      <c r="A662" t="s">
        <v>1367</v>
      </c>
      <c r="B662">
        <v>25.6</v>
      </c>
      <c r="C662" s="14" t="str">
        <f t="shared" si="10"/>
        <v>Over Weight</v>
      </c>
    </row>
    <row r="663" spans="1:3" x14ac:dyDescent="0.35">
      <c r="A663" t="s">
        <v>1369</v>
      </c>
      <c r="B663">
        <v>34.21</v>
      </c>
      <c r="C663" s="14" t="str">
        <f t="shared" si="10"/>
        <v>Obesity</v>
      </c>
    </row>
    <row r="664" spans="1:3" x14ac:dyDescent="0.35">
      <c r="A664" t="s">
        <v>1371</v>
      </c>
      <c r="B664">
        <v>39.74</v>
      </c>
      <c r="C664" s="14" t="str">
        <f t="shared" si="10"/>
        <v>Obesity</v>
      </c>
    </row>
    <row r="665" spans="1:3" x14ac:dyDescent="0.35">
      <c r="A665" t="s">
        <v>1373</v>
      </c>
      <c r="B665">
        <v>49.53</v>
      </c>
      <c r="C665" s="14" t="str">
        <f t="shared" si="10"/>
        <v>Obesity</v>
      </c>
    </row>
    <row r="666" spans="1:3" x14ac:dyDescent="0.35">
      <c r="A666" t="s">
        <v>1375</v>
      </c>
      <c r="B666">
        <v>39.33</v>
      </c>
      <c r="C666" s="14" t="str">
        <f t="shared" si="10"/>
        <v>Obesity</v>
      </c>
    </row>
    <row r="667" spans="1:3" x14ac:dyDescent="0.35">
      <c r="A667" t="s">
        <v>1377</v>
      </c>
      <c r="B667">
        <v>39.979999999999997</v>
      </c>
      <c r="C667" s="14" t="str">
        <f t="shared" si="10"/>
        <v>Obesity</v>
      </c>
    </row>
    <row r="668" spans="1:3" x14ac:dyDescent="0.35">
      <c r="A668" t="s">
        <v>1379</v>
      </c>
      <c r="B668">
        <v>46.51</v>
      </c>
      <c r="C668" s="14" t="str">
        <f t="shared" si="10"/>
        <v>Obesity</v>
      </c>
    </row>
    <row r="669" spans="1:3" x14ac:dyDescent="0.35">
      <c r="A669" t="s">
        <v>1381</v>
      </c>
      <c r="B669">
        <v>43.58</v>
      </c>
      <c r="C669" s="14" t="str">
        <f t="shared" si="10"/>
        <v>Obesity</v>
      </c>
    </row>
    <row r="670" spans="1:3" x14ac:dyDescent="0.35">
      <c r="A670" t="s">
        <v>1383</v>
      </c>
      <c r="B670">
        <v>42.28</v>
      </c>
      <c r="C670" s="14" t="str">
        <f t="shared" si="10"/>
        <v>Obesity</v>
      </c>
    </row>
    <row r="671" spans="1:3" x14ac:dyDescent="0.35">
      <c r="A671" t="s">
        <v>1385</v>
      </c>
      <c r="B671">
        <v>35.520000000000003</v>
      </c>
      <c r="C671" s="14" t="str">
        <f t="shared" si="10"/>
        <v>Obesity</v>
      </c>
    </row>
    <row r="672" spans="1:3" x14ac:dyDescent="0.35">
      <c r="A672" t="s">
        <v>1387</v>
      </c>
      <c r="B672">
        <v>33.6</v>
      </c>
      <c r="C672" s="14" t="str">
        <f t="shared" si="10"/>
        <v>Obesity</v>
      </c>
    </row>
    <row r="673" spans="1:3" x14ac:dyDescent="0.35">
      <c r="A673" t="s">
        <v>1389</v>
      </c>
      <c r="B673">
        <v>22.42</v>
      </c>
      <c r="C673" s="14" t="str">
        <f t="shared" si="10"/>
        <v>Normal Weight</v>
      </c>
    </row>
    <row r="674" spans="1:3" x14ac:dyDescent="0.35">
      <c r="A674" t="s">
        <v>1391</v>
      </c>
      <c r="B674">
        <v>46.86</v>
      </c>
      <c r="C674" s="14" t="str">
        <f t="shared" si="10"/>
        <v>Obesity</v>
      </c>
    </row>
    <row r="675" spans="1:3" x14ac:dyDescent="0.35">
      <c r="A675" t="s">
        <v>1393</v>
      </c>
      <c r="B675">
        <v>32.965000000000003</v>
      </c>
      <c r="C675" s="14" t="str">
        <f t="shared" si="10"/>
        <v>Obesity</v>
      </c>
    </row>
    <row r="676" spans="1:3" x14ac:dyDescent="0.35">
      <c r="A676" t="s">
        <v>1395</v>
      </c>
      <c r="B676">
        <v>39.340000000000003</v>
      </c>
      <c r="C676" s="14" t="str">
        <f t="shared" si="10"/>
        <v>Obesity</v>
      </c>
    </row>
    <row r="677" spans="1:3" x14ac:dyDescent="0.35">
      <c r="A677" t="s">
        <v>1397</v>
      </c>
      <c r="B677">
        <v>47</v>
      </c>
      <c r="C677" s="14" t="str">
        <f t="shared" si="10"/>
        <v>Obesity</v>
      </c>
    </row>
    <row r="678" spans="1:3" x14ac:dyDescent="0.35">
      <c r="A678" t="s">
        <v>1399</v>
      </c>
      <c r="B678">
        <v>36.71</v>
      </c>
      <c r="C678" s="14" t="str">
        <f t="shared" si="10"/>
        <v>Obesity</v>
      </c>
    </row>
    <row r="679" spans="1:3" x14ac:dyDescent="0.35">
      <c r="A679" t="s">
        <v>1401</v>
      </c>
      <c r="B679">
        <v>53.48</v>
      </c>
      <c r="C679" s="14" t="str">
        <f t="shared" si="10"/>
        <v>Obesity</v>
      </c>
    </row>
    <row r="680" spans="1:3" x14ac:dyDescent="0.35">
      <c r="A680" t="s">
        <v>1403</v>
      </c>
      <c r="B680">
        <v>35.5</v>
      </c>
      <c r="C680" s="14" t="str">
        <f t="shared" si="10"/>
        <v>Obesity</v>
      </c>
    </row>
    <row r="681" spans="1:3" x14ac:dyDescent="0.35">
      <c r="A681" t="s">
        <v>1405</v>
      </c>
      <c r="B681">
        <v>36.979999999999997</v>
      </c>
      <c r="C681" s="14" t="str">
        <f t="shared" si="10"/>
        <v>Obesity</v>
      </c>
    </row>
    <row r="682" spans="1:3" x14ac:dyDescent="0.35">
      <c r="A682" t="s">
        <v>1407</v>
      </c>
      <c r="B682">
        <v>32.395000000000003</v>
      </c>
      <c r="C682" s="14" t="str">
        <f t="shared" si="10"/>
        <v>Obesity</v>
      </c>
    </row>
    <row r="683" spans="1:3" x14ac:dyDescent="0.35">
      <c r="A683" t="s">
        <v>1409</v>
      </c>
      <c r="B683">
        <v>32.729999999999997</v>
      </c>
      <c r="C683" s="14" t="str">
        <f t="shared" si="10"/>
        <v>Obesity</v>
      </c>
    </row>
    <row r="684" spans="1:3" x14ac:dyDescent="0.35">
      <c r="A684" t="s">
        <v>1411</v>
      </c>
      <c r="B684">
        <v>20.52</v>
      </c>
      <c r="C684" s="14" t="str">
        <f t="shared" si="10"/>
        <v>Normal Weight</v>
      </c>
    </row>
    <row r="685" spans="1:3" x14ac:dyDescent="0.35">
      <c r="A685" t="s">
        <v>1413</v>
      </c>
      <c r="B685">
        <v>51.72</v>
      </c>
      <c r="C685" s="14" t="str">
        <f t="shared" si="10"/>
        <v>Obesity</v>
      </c>
    </row>
    <row r="686" spans="1:3" x14ac:dyDescent="0.35">
      <c r="A686" t="s">
        <v>1415</v>
      </c>
      <c r="B686">
        <v>50.2</v>
      </c>
      <c r="C686" s="14" t="str">
        <f t="shared" si="10"/>
        <v>Obesity</v>
      </c>
    </row>
    <row r="687" spans="1:3" x14ac:dyDescent="0.35">
      <c r="A687" t="s">
        <v>1417</v>
      </c>
      <c r="B687">
        <v>25.52</v>
      </c>
      <c r="C687" s="14" t="str">
        <f t="shared" si="10"/>
        <v>Over Weight</v>
      </c>
    </row>
    <row r="688" spans="1:3" x14ac:dyDescent="0.35">
      <c r="A688" t="s">
        <v>1419</v>
      </c>
      <c r="B688">
        <v>35.200000000000003</v>
      </c>
      <c r="C688" s="14" t="str">
        <f t="shared" si="10"/>
        <v>Obesity</v>
      </c>
    </row>
    <row r="689" spans="1:3" x14ac:dyDescent="0.35">
      <c r="A689" t="s">
        <v>1421</v>
      </c>
      <c r="B689">
        <v>41.26</v>
      </c>
      <c r="C689" s="14" t="str">
        <f t="shared" si="10"/>
        <v>Obesity</v>
      </c>
    </row>
    <row r="690" spans="1:3" x14ac:dyDescent="0.35">
      <c r="A690" t="s">
        <v>1423</v>
      </c>
      <c r="B690">
        <v>17.195</v>
      </c>
      <c r="C690" s="14" t="str">
        <f t="shared" si="10"/>
        <v>Under Weight</v>
      </c>
    </row>
    <row r="691" spans="1:3" x14ac:dyDescent="0.35">
      <c r="A691" t="s">
        <v>1425</v>
      </c>
      <c r="B691">
        <v>23.085000000000001</v>
      </c>
      <c r="C691" s="14" t="str">
        <f t="shared" si="10"/>
        <v>Normal Weight</v>
      </c>
    </row>
    <row r="692" spans="1:3" x14ac:dyDescent="0.35">
      <c r="A692" t="s">
        <v>1427</v>
      </c>
      <c r="B692">
        <v>21.66</v>
      </c>
      <c r="C692" s="14" t="str">
        <f t="shared" si="10"/>
        <v>Normal Weight</v>
      </c>
    </row>
    <row r="693" spans="1:3" x14ac:dyDescent="0.35">
      <c r="A693" t="s">
        <v>1429</v>
      </c>
      <c r="B693">
        <v>36.47</v>
      </c>
      <c r="C693" s="14" t="str">
        <f t="shared" si="10"/>
        <v>Obesity</v>
      </c>
    </row>
    <row r="694" spans="1:3" x14ac:dyDescent="0.35">
      <c r="A694" t="s">
        <v>1431</v>
      </c>
      <c r="B694">
        <v>36.08</v>
      </c>
      <c r="C694" s="14" t="str">
        <f t="shared" si="10"/>
        <v>Obesity</v>
      </c>
    </row>
    <row r="695" spans="1:3" x14ac:dyDescent="0.35">
      <c r="A695" t="s">
        <v>1433</v>
      </c>
      <c r="B695">
        <v>23.18</v>
      </c>
      <c r="C695" s="14" t="str">
        <f t="shared" si="10"/>
        <v>Normal Weight</v>
      </c>
    </row>
    <row r="696" spans="1:3" x14ac:dyDescent="0.35">
      <c r="A696" t="s">
        <v>1435</v>
      </c>
      <c r="B696">
        <v>39.159999999999997</v>
      </c>
      <c r="C696" s="14" t="str">
        <f t="shared" si="10"/>
        <v>Obesity</v>
      </c>
    </row>
    <row r="697" spans="1:3" x14ac:dyDescent="0.35">
      <c r="A697" t="s">
        <v>1437</v>
      </c>
      <c r="B697">
        <v>38.19</v>
      </c>
      <c r="C697" s="14" t="str">
        <f t="shared" si="10"/>
        <v>Obesity</v>
      </c>
    </row>
    <row r="698" spans="1:3" x14ac:dyDescent="0.35">
      <c r="A698" t="s">
        <v>1439</v>
      </c>
      <c r="B698">
        <v>26.41</v>
      </c>
      <c r="C698" s="14" t="str">
        <f t="shared" si="10"/>
        <v>Over Weight</v>
      </c>
    </row>
    <row r="699" spans="1:3" x14ac:dyDescent="0.35">
      <c r="A699" t="s">
        <v>1441</v>
      </c>
      <c r="B699">
        <v>28.785</v>
      </c>
      <c r="C699" s="14" t="str">
        <f t="shared" si="10"/>
        <v>Over Weight</v>
      </c>
    </row>
    <row r="700" spans="1:3" x14ac:dyDescent="0.35">
      <c r="A700" t="s">
        <v>1443</v>
      </c>
      <c r="B700">
        <v>26.695</v>
      </c>
      <c r="C700" s="14" t="str">
        <f t="shared" si="10"/>
        <v>Over Weight</v>
      </c>
    </row>
    <row r="701" spans="1:3" x14ac:dyDescent="0.35">
      <c r="A701" t="s">
        <v>1445</v>
      </c>
      <c r="B701">
        <v>32.799999999999997</v>
      </c>
      <c r="C701" s="14" t="str">
        <f t="shared" si="10"/>
        <v>Obesity</v>
      </c>
    </row>
    <row r="702" spans="1:3" x14ac:dyDescent="0.35">
      <c r="A702" t="s">
        <v>1447</v>
      </c>
      <c r="B702">
        <v>35.869999999999997</v>
      </c>
      <c r="C702" s="14" t="str">
        <f t="shared" si="10"/>
        <v>Obesity</v>
      </c>
    </row>
    <row r="703" spans="1:3" x14ac:dyDescent="0.35">
      <c r="A703" t="s">
        <v>1449</v>
      </c>
      <c r="B703">
        <v>21.66</v>
      </c>
      <c r="C703" s="14" t="str">
        <f t="shared" si="10"/>
        <v>Normal Weight</v>
      </c>
    </row>
    <row r="704" spans="1:3" x14ac:dyDescent="0.35">
      <c r="A704" t="s">
        <v>1451</v>
      </c>
      <c r="B704">
        <v>37.72</v>
      </c>
      <c r="C704" s="14" t="str">
        <f t="shared" si="10"/>
        <v>Obesity</v>
      </c>
    </row>
    <row r="705" spans="1:3" x14ac:dyDescent="0.35">
      <c r="A705" t="s">
        <v>1453</v>
      </c>
      <c r="B705">
        <v>39.700000000000003</v>
      </c>
      <c r="C705" s="14" t="str">
        <f t="shared" si="10"/>
        <v>Obesity</v>
      </c>
    </row>
    <row r="706" spans="1:3" x14ac:dyDescent="0.35">
      <c r="A706" t="s">
        <v>1455</v>
      </c>
      <c r="B706">
        <v>35.97</v>
      </c>
      <c r="C706" s="14" t="str">
        <f t="shared" si="10"/>
        <v>Obesity</v>
      </c>
    </row>
    <row r="707" spans="1:3" x14ac:dyDescent="0.35">
      <c r="A707" t="s">
        <v>1457</v>
      </c>
      <c r="B707">
        <v>37.85</v>
      </c>
      <c r="C707" s="14" t="str">
        <f t="shared" ref="C707:C770" si="11">IF(B707&lt;18.5,"Under Weight",IF(B707&lt;25,"Normal Weight",IF(B707&lt;30,"Over Weight","Obesity")))</f>
        <v>Obesity</v>
      </c>
    </row>
    <row r="708" spans="1:3" x14ac:dyDescent="0.35">
      <c r="A708" t="s">
        <v>1459</v>
      </c>
      <c r="B708">
        <v>21.66</v>
      </c>
      <c r="C708" s="14" t="str">
        <f t="shared" si="11"/>
        <v>Normal Weight</v>
      </c>
    </row>
    <row r="709" spans="1:3" x14ac:dyDescent="0.35">
      <c r="A709" t="s">
        <v>1461</v>
      </c>
      <c r="B709">
        <v>39.369999999999997</v>
      </c>
      <c r="C709" s="14" t="str">
        <f t="shared" si="11"/>
        <v>Obesity</v>
      </c>
    </row>
    <row r="710" spans="1:3" x14ac:dyDescent="0.35">
      <c r="A710" t="s">
        <v>1463</v>
      </c>
      <c r="B710">
        <v>40.880000000000003</v>
      </c>
      <c r="C710" s="14" t="str">
        <f t="shared" si="11"/>
        <v>Obesity</v>
      </c>
    </row>
    <row r="711" spans="1:3" x14ac:dyDescent="0.35">
      <c r="A711" t="s">
        <v>1465</v>
      </c>
      <c r="B711">
        <v>26.22</v>
      </c>
      <c r="C711" s="14" t="str">
        <f t="shared" si="11"/>
        <v>Over Weight</v>
      </c>
    </row>
    <row r="712" spans="1:3" x14ac:dyDescent="0.35">
      <c r="A712" t="s">
        <v>1467</v>
      </c>
      <c r="B712">
        <v>25.08</v>
      </c>
      <c r="C712" s="14" t="str">
        <f t="shared" si="11"/>
        <v>Over Weight</v>
      </c>
    </row>
    <row r="713" spans="1:3" x14ac:dyDescent="0.35">
      <c r="A713" t="s">
        <v>1469</v>
      </c>
      <c r="B713">
        <v>39.1</v>
      </c>
      <c r="C713" s="14" t="str">
        <f t="shared" si="11"/>
        <v>Obesity</v>
      </c>
    </row>
    <row r="714" spans="1:3" x14ac:dyDescent="0.35">
      <c r="A714" t="s">
        <v>1471</v>
      </c>
      <c r="B714">
        <v>37.905000000000001</v>
      </c>
      <c r="C714" s="14" t="str">
        <f t="shared" si="11"/>
        <v>Obesity</v>
      </c>
    </row>
    <row r="715" spans="1:3" x14ac:dyDescent="0.35">
      <c r="A715" t="s">
        <v>1473</v>
      </c>
      <c r="B715">
        <v>43.35</v>
      </c>
      <c r="C715" s="14" t="str">
        <f t="shared" si="11"/>
        <v>Obesity</v>
      </c>
    </row>
    <row r="716" spans="1:3" x14ac:dyDescent="0.35">
      <c r="A716" t="s">
        <v>1475</v>
      </c>
      <c r="B716">
        <v>36.15</v>
      </c>
      <c r="C716" s="14" t="str">
        <f t="shared" si="11"/>
        <v>Obesity</v>
      </c>
    </row>
    <row r="717" spans="1:3" x14ac:dyDescent="0.35">
      <c r="A717" t="s">
        <v>1477</v>
      </c>
      <c r="B717">
        <v>44.98</v>
      </c>
      <c r="C717" s="14" t="str">
        <f t="shared" si="11"/>
        <v>Obesity</v>
      </c>
    </row>
    <row r="718" spans="1:3" x14ac:dyDescent="0.35">
      <c r="A718" t="s">
        <v>1479</v>
      </c>
      <c r="B718">
        <v>38.28</v>
      </c>
      <c r="C718" s="14" t="str">
        <f t="shared" si="11"/>
        <v>Obesity</v>
      </c>
    </row>
    <row r="719" spans="1:3" x14ac:dyDescent="0.35">
      <c r="A719" t="s">
        <v>1481</v>
      </c>
      <c r="B719">
        <v>32.299999999999997</v>
      </c>
      <c r="C719" s="14" t="str">
        <f t="shared" si="11"/>
        <v>Obesity</v>
      </c>
    </row>
    <row r="720" spans="1:3" x14ac:dyDescent="0.35">
      <c r="A720" t="s">
        <v>1483</v>
      </c>
      <c r="B720">
        <v>39.51</v>
      </c>
      <c r="C720" s="14" t="str">
        <f t="shared" si="11"/>
        <v>Obesity</v>
      </c>
    </row>
    <row r="721" spans="1:3" x14ac:dyDescent="0.35">
      <c r="A721" t="s">
        <v>1485</v>
      </c>
      <c r="B721">
        <v>50.46</v>
      </c>
      <c r="C721" s="14" t="str">
        <f t="shared" si="11"/>
        <v>Obesity</v>
      </c>
    </row>
    <row r="722" spans="1:3" x14ac:dyDescent="0.35">
      <c r="A722" t="s">
        <v>1487</v>
      </c>
      <c r="B722">
        <v>31.73</v>
      </c>
      <c r="C722" s="14" t="str">
        <f t="shared" si="11"/>
        <v>Obesity</v>
      </c>
    </row>
    <row r="723" spans="1:3" x14ac:dyDescent="0.35">
      <c r="A723" t="s">
        <v>1489</v>
      </c>
      <c r="B723">
        <v>32.1</v>
      </c>
      <c r="C723" s="14" t="str">
        <f t="shared" si="11"/>
        <v>Obesity</v>
      </c>
    </row>
    <row r="724" spans="1:3" x14ac:dyDescent="0.35">
      <c r="A724" t="s">
        <v>1491</v>
      </c>
      <c r="B724">
        <v>27.83</v>
      </c>
      <c r="C724" s="14" t="str">
        <f t="shared" si="11"/>
        <v>Over Weight</v>
      </c>
    </row>
    <row r="725" spans="1:3" x14ac:dyDescent="0.35">
      <c r="A725" t="s">
        <v>1493</v>
      </c>
      <c r="B725">
        <v>27.72</v>
      </c>
      <c r="C725" s="14" t="str">
        <f t="shared" si="11"/>
        <v>Over Weight</v>
      </c>
    </row>
    <row r="726" spans="1:3" x14ac:dyDescent="0.35">
      <c r="A726" t="s">
        <v>1495</v>
      </c>
      <c r="B726">
        <v>36.765000000000001</v>
      </c>
      <c r="C726" s="14" t="str">
        <f t="shared" si="11"/>
        <v>Obesity</v>
      </c>
    </row>
    <row r="727" spans="1:3" x14ac:dyDescent="0.35">
      <c r="A727" t="s">
        <v>1497</v>
      </c>
      <c r="B727">
        <v>48.36</v>
      </c>
      <c r="C727" s="14" t="str">
        <f t="shared" si="11"/>
        <v>Obesity</v>
      </c>
    </row>
    <row r="728" spans="1:3" x14ac:dyDescent="0.35">
      <c r="A728" t="s">
        <v>1499</v>
      </c>
      <c r="B728">
        <v>31.445</v>
      </c>
      <c r="C728" s="14" t="str">
        <f t="shared" si="11"/>
        <v>Obesity</v>
      </c>
    </row>
    <row r="729" spans="1:3" x14ac:dyDescent="0.35">
      <c r="A729" t="s">
        <v>1501</v>
      </c>
      <c r="B729">
        <v>27.55</v>
      </c>
      <c r="C729" s="14" t="str">
        <f t="shared" si="11"/>
        <v>Over Weight</v>
      </c>
    </row>
    <row r="730" spans="1:3" x14ac:dyDescent="0.35">
      <c r="A730" t="s">
        <v>1503</v>
      </c>
      <c r="B730">
        <v>33.11</v>
      </c>
      <c r="C730" s="14" t="str">
        <f t="shared" si="11"/>
        <v>Obesity</v>
      </c>
    </row>
    <row r="731" spans="1:3" x14ac:dyDescent="0.35">
      <c r="A731" t="s">
        <v>1505</v>
      </c>
      <c r="B731">
        <v>36.85</v>
      </c>
      <c r="C731" s="14" t="str">
        <f t="shared" si="11"/>
        <v>Obesity</v>
      </c>
    </row>
    <row r="732" spans="1:3" x14ac:dyDescent="0.35">
      <c r="A732" t="s">
        <v>1507</v>
      </c>
      <c r="B732">
        <v>36.299999999999997</v>
      </c>
      <c r="C732" s="14" t="str">
        <f t="shared" si="11"/>
        <v>Obesity</v>
      </c>
    </row>
    <row r="733" spans="1:3" x14ac:dyDescent="0.35">
      <c r="A733" t="s">
        <v>1509</v>
      </c>
      <c r="B733">
        <v>45.34</v>
      </c>
      <c r="C733" s="14" t="str">
        <f t="shared" si="11"/>
        <v>Obesity</v>
      </c>
    </row>
    <row r="734" spans="1:3" x14ac:dyDescent="0.35">
      <c r="A734" t="s">
        <v>1510</v>
      </c>
      <c r="B734">
        <v>31.8</v>
      </c>
      <c r="C734" s="14" t="str">
        <f t="shared" si="11"/>
        <v>Obesity</v>
      </c>
    </row>
    <row r="735" spans="1:3" x14ac:dyDescent="0.35">
      <c r="A735" t="s">
        <v>1512</v>
      </c>
      <c r="B735">
        <v>41.02</v>
      </c>
      <c r="C735" s="14" t="str">
        <f t="shared" si="11"/>
        <v>Obesity</v>
      </c>
    </row>
    <row r="736" spans="1:3" x14ac:dyDescent="0.35">
      <c r="A736" t="s">
        <v>1514</v>
      </c>
      <c r="B736">
        <v>32.68</v>
      </c>
      <c r="C736" s="14" t="str">
        <f t="shared" si="11"/>
        <v>Obesity</v>
      </c>
    </row>
    <row r="737" spans="1:3" x14ac:dyDescent="0.35">
      <c r="A737" t="s">
        <v>1516</v>
      </c>
      <c r="B737">
        <v>21.7</v>
      </c>
      <c r="C737" s="14" t="str">
        <f t="shared" si="11"/>
        <v>Normal Weight</v>
      </c>
    </row>
    <row r="738" spans="1:3" x14ac:dyDescent="0.35">
      <c r="A738" t="s">
        <v>1518</v>
      </c>
      <c r="B738">
        <v>40.479999999999997</v>
      </c>
      <c r="C738" s="14" t="str">
        <f t="shared" si="11"/>
        <v>Obesity</v>
      </c>
    </row>
    <row r="739" spans="1:3" x14ac:dyDescent="0.35">
      <c r="A739" t="s">
        <v>1520</v>
      </c>
      <c r="B739">
        <v>34.5</v>
      </c>
      <c r="C739" s="14" t="str">
        <f t="shared" si="11"/>
        <v>Obesity</v>
      </c>
    </row>
    <row r="740" spans="1:3" x14ac:dyDescent="0.35">
      <c r="A740" t="s">
        <v>1522</v>
      </c>
      <c r="B740">
        <v>45.9</v>
      </c>
      <c r="C740" s="14" t="str">
        <f t="shared" si="11"/>
        <v>Obesity</v>
      </c>
    </row>
    <row r="741" spans="1:3" x14ac:dyDescent="0.35">
      <c r="A741" t="s">
        <v>1524</v>
      </c>
      <c r="B741">
        <v>33.479999999999997</v>
      </c>
      <c r="C741" s="14" t="str">
        <f t="shared" si="11"/>
        <v>Obesity</v>
      </c>
    </row>
    <row r="742" spans="1:3" x14ac:dyDescent="0.35">
      <c r="A742" t="s">
        <v>1526</v>
      </c>
      <c r="B742">
        <v>28.31</v>
      </c>
      <c r="C742" s="14" t="str">
        <f t="shared" si="11"/>
        <v>Over Weight</v>
      </c>
    </row>
    <row r="743" spans="1:3" x14ac:dyDescent="0.35">
      <c r="A743" t="s">
        <v>1528</v>
      </c>
      <c r="B743">
        <v>21.565000000000001</v>
      </c>
      <c r="C743" s="14" t="str">
        <f t="shared" si="11"/>
        <v>Normal Weight</v>
      </c>
    </row>
    <row r="744" spans="1:3" x14ac:dyDescent="0.35">
      <c r="A744" t="s">
        <v>1530</v>
      </c>
      <c r="B744">
        <v>35.590000000000003</v>
      </c>
      <c r="C744" s="14" t="str">
        <f t="shared" si="11"/>
        <v>Obesity</v>
      </c>
    </row>
    <row r="745" spans="1:3" x14ac:dyDescent="0.35">
      <c r="A745" t="s">
        <v>1532</v>
      </c>
      <c r="B745">
        <v>43.44</v>
      </c>
      <c r="C745" s="14" t="str">
        <f t="shared" si="11"/>
        <v>Obesity</v>
      </c>
    </row>
    <row r="746" spans="1:3" x14ac:dyDescent="0.35">
      <c r="A746" t="s">
        <v>1534</v>
      </c>
      <c r="B746">
        <v>21.754999999999999</v>
      </c>
      <c r="C746" s="14" t="str">
        <f t="shared" si="11"/>
        <v>Normal Weight</v>
      </c>
    </row>
    <row r="747" spans="1:3" x14ac:dyDescent="0.35">
      <c r="A747" t="s">
        <v>1536</v>
      </c>
      <c r="B747">
        <v>44.55</v>
      </c>
      <c r="C747" s="14" t="str">
        <f t="shared" si="11"/>
        <v>Obesity</v>
      </c>
    </row>
    <row r="748" spans="1:3" x14ac:dyDescent="0.35">
      <c r="A748" t="s">
        <v>1538</v>
      </c>
      <c r="B748">
        <v>43.32</v>
      </c>
      <c r="C748" s="14" t="str">
        <f t="shared" si="11"/>
        <v>Obesity</v>
      </c>
    </row>
    <row r="749" spans="1:3" x14ac:dyDescent="0.35">
      <c r="A749" t="s">
        <v>1540</v>
      </c>
      <c r="B749">
        <v>31.23</v>
      </c>
      <c r="C749" s="14" t="str">
        <f t="shared" si="11"/>
        <v>Obesity</v>
      </c>
    </row>
    <row r="750" spans="1:3" x14ac:dyDescent="0.35">
      <c r="A750" t="s">
        <v>1542</v>
      </c>
      <c r="B750">
        <v>42.81</v>
      </c>
      <c r="C750" s="14" t="str">
        <f t="shared" si="11"/>
        <v>Obesity</v>
      </c>
    </row>
    <row r="751" spans="1:3" x14ac:dyDescent="0.35">
      <c r="A751" t="s">
        <v>1544</v>
      </c>
      <c r="B751">
        <v>35.909999999999997</v>
      </c>
      <c r="C751" s="14" t="str">
        <f t="shared" si="11"/>
        <v>Obesity</v>
      </c>
    </row>
    <row r="752" spans="1:3" x14ac:dyDescent="0.35">
      <c r="A752" t="s">
        <v>1546</v>
      </c>
      <c r="B752">
        <v>36.65</v>
      </c>
      <c r="C752" s="14" t="str">
        <f t="shared" si="11"/>
        <v>Obesity</v>
      </c>
    </row>
    <row r="753" spans="1:3" x14ac:dyDescent="0.35">
      <c r="A753" t="s">
        <v>1548</v>
      </c>
      <c r="B753">
        <v>22.04</v>
      </c>
      <c r="C753" s="14" t="str">
        <f t="shared" si="11"/>
        <v>Normal Weight</v>
      </c>
    </row>
    <row r="754" spans="1:3" x14ac:dyDescent="0.35">
      <c r="A754" t="s">
        <v>1550</v>
      </c>
      <c r="B754">
        <v>31.824999999999999</v>
      </c>
      <c r="C754" s="14" t="str">
        <f t="shared" si="11"/>
        <v>Obesity</v>
      </c>
    </row>
    <row r="755" spans="1:3" x14ac:dyDescent="0.35">
      <c r="A755" t="s">
        <v>1552</v>
      </c>
      <c r="B755">
        <v>53.58</v>
      </c>
      <c r="C755" s="14" t="str">
        <f t="shared" si="11"/>
        <v>Obesity</v>
      </c>
    </row>
    <row r="756" spans="1:3" x14ac:dyDescent="0.35">
      <c r="A756" t="s">
        <v>1554</v>
      </c>
      <c r="B756">
        <v>34.299999999999997</v>
      </c>
      <c r="C756" s="14" t="str">
        <f t="shared" si="11"/>
        <v>Obesity</v>
      </c>
    </row>
    <row r="757" spans="1:3" x14ac:dyDescent="0.35">
      <c r="A757" t="s">
        <v>1556</v>
      </c>
      <c r="B757">
        <v>32.11</v>
      </c>
      <c r="C757" s="14" t="str">
        <f t="shared" si="11"/>
        <v>Obesity</v>
      </c>
    </row>
    <row r="758" spans="1:3" x14ac:dyDescent="0.35">
      <c r="A758" t="s">
        <v>1558</v>
      </c>
      <c r="B758">
        <v>31.78</v>
      </c>
      <c r="C758" s="14" t="str">
        <f t="shared" si="11"/>
        <v>Obesity</v>
      </c>
    </row>
    <row r="759" spans="1:3" x14ac:dyDescent="0.35">
      <c r="A759" t="s">
        <v>1560</v>
      </c>
      <c r="B759">
        <v>46.89</v>
      </c>
      <c r="C759" s="14" t="str">
        <f t="shared" si="11"/>
        <v>Obesity</v>
      </c>
    </row>
    <row r="760" spans="1:3" x14ac:dyDescent="0.35">
      <c r="A760" t="s">
        <v>1562</v>
      </c>
      <c r="B760">
        <v>39.35</v>
      </c>
      <c r="C760" s="14" t="str">
        <f t="shared" si="11"/>
        <v>Obesity</v>
      </c>
    </row>
    <row r="761" spans="1:3" x14ac:dyDescent="0.35">
      <c r="A761" t="s">
        <v>1564</v>
      </c>
      <c r="B761">
        <v>39.200000000000003</v>
      </c>
      <c r="C761" s="14" t="str">
        <f t="shared" si="11"/>
        <v>Obesity</v>
      </c>
    </row>
    <row r="762" spans="1:3" x14ac:dyDescent="0.35">
      <c r="A762" t="s">
        <v>1566</v>
      </c>
      <c r="B762">
        <v>39.159999999999997</v>
      </c>
      <c r="C762" s="14" t="str">
        <f t="shared" si="11"/>
        <v>Obesity</v>
      </c>
    </row>
    <row r="763" spans="1:3" x14ac:dyDescent="0.35">
      <c r="A763" t="s">
        <v>1568</v>
      </c>
      <c r="B763">
        <v>44.1</v>
      </c>
      <c r="C763" s="14" t="str">
        <f t="shared" si="11"/>
        <v>Obesity</v>
      </c>
    </row>
    <row r="764" spans="1:3" x14ac:dyDescent="0.35">
      <c r="A764" t="s">
        <v>1570</v>
      </c>
      <c r="B764">
        <v>33.200000000000003</v>
      </c>
      <c r="C764" s="14" t="str">
        <f t="shared" si="11"/>
        <v>Obesity</v>
      </c>
    </row>
    <row r="765" spans="1:3" x14ac:dyDescent="0.35">
      <c r="A765" t="s">
        <v>1572</v>
      </c>
      <c r="B765">
        <v>29.92</v>
      </c>
      <c r="C765" s="14" t="str">
        <f t="shared" si="11"/>
        <v>Over Weight</v>
      </c>
    </row>
    <row r="766" spans="1:3" x14ac:dyDescent="0.35">
      <c r="A766" t="s">
        <v>1574</v>
      </c>
      <c r="B766">
        <v>25</v>
      </c>
      <c r="C766" s="14" t="str">
        <f t="shared" si="11"/>
        <v>Over Weight</v>
      </c>
    </row>
    <row r="767" spans="1:3" x14ac:dyDescent="0.35">
      <c r="A767" t="s">
        <v>1576</v>
      </c>
      <c r="B767">
        <v>38.869999999999997</v>
      </c>
      <c r="C767" s="14" t="str">
        <f t="shared" si="11"/>
        <v>Obesity</v>
      </c>
    </row>
    <row r="768" spans="1:3" x14ac:dyDescent="0.35">
      <c r="A768" t="s">
        <v>1578</v>
      </c>
      <c r="B768">
        <v>32.299999999999997</v>
      </c>
      <c r="C768" s="14" t="str">
        <f t="shared" si="11"/>
        <v>Obesity</v>
      </c>
    </row>
    <row r="769" spans="1:3" x14ac:dyDescent="0.35">
      <c r="A769" t="s">
        <v>1580</v>
      </c>
      <c r="B769">
        <v>31.16</v>
      </c>
      <c r="C769" s="14" t="str">
        <f t="shared" si="11"/>
        <v>Obesity</v>
      </c>
    </row>
    <row r="770" spans="1:3" x14ac:dyDescent="0.35">
      <c r="A770" t="s">
        <v>1582</v>
      </c>
      <c r="B770">
        <v>54.59</v>
      </c>
      <c r="C770" s="14" t="str">
        <f t="shared" si="11"/>
        <v>Obesity</v>
      </c>
    </row>
    <row r="771" spans="1:3" x14ac:dyDescent="0.35">
      <c r="A771" t="s">
        <v>1584</v>
      </c>
      <c r="B771">
        <v>21.09</v>
      </c>
      <c r="C771" s="14" t="str">
        <f t="shared" ref="C771:C834" si="12">IF(B771&lt;18.5,"Under Weight",IF(B771&lt;25,"Normal Weight",IF(B771&lt;30,"Over Weight","Obesity")))</f>
        <v>Normal Weight</v>
      </c>
    </row>
    <row r="772" spans="1:3" x14ac:dyDescent="0.35">
      <c r="A772" t="s">
        <v>1586</v>
      </c>
      <c r="B772">
        <v>52.41</v>
      </c>
      <c r="C772" s="14" t="str">
        <f t="shared" si="12"/>
        <v>Obesity</v>
      </c>
    </row>
    <row r="773" spans="1:3" x14ac:dyDescent="0.35">
      <c r="A773" t="s">
        <v>1588</v>
      </c>
      <c r="B773">
        <v>41.47</v>
      </c>
      <c r="C773" s="14" t="str">
        <f t="shared" si="12"/>
        <v>Obesity</v>
      </c>
    </row>
    <row r="774" spans="1:3" x14ac:dyDescent="0.35">
      <c r="A774" t="s">
        <v>1590</v>
      </c>
      <c r="B774">
        <v>33.1</v>
      </c>
      <c r="C774" s="14" t="str">
        <f t="shared" si="12"/>
        <v>Obesity</v>
      </c>
    </row>
    <row r="775" spans="1:3" x14ac:dyDescent="0.35">
      <c r="A775" t="s">
        <v>1592</v>
      </c>
      <c r="B775">
        <v>30.8</v>
      </c>
      <c r="C775" s="14" t="str">
        <f t="shared" si="12"/>
        <v>Obesity</v>
      </c>
    </row>
    <row r="776" spans="1:3" x14ac:dyDescent="0.35">
      <c r="A776" t="s">
        <v>1594</v>
      </c>
      <c r="B776">
        <v>42.06</v>
      </c>
      <c r="C776" s="14" t="str">
        <f t="shared" si="12"/>
        <v>Obesity</v>
      </c>
    </row>
    <row r="777" spans="1:3" x14ac:dyDescent="0.35">
      <c r="A777" t="s">
        <v>1596</v>
      </c>
      <c r="B777">
        <v>39.270000000000003</v>
      </c>
      <c r="C777" s="14" t="str">
        <f t="shared" si="12"/>
        <v>Obesity</v>
      </c>
    </row>
    <row r="778" spans="1:3" x14ac:dyDescent="0.35">
      <c r="A778" t="s">
        <v>1598</v>
      </c>
      <c r="B778">
        <v>30.71</v>
      </c>
      <c r="C778" s="14" t="str">
        <f t="shared" si="12"/>
        <v>Obesity</v>
      </c>
    </row>
    <row r="779" spans="1:3" x14ac:dyDescent="0.35">
      <c r="A779" t="s">
        <v>1600</v>
      </c>
      <c r="B779">
        <v>47.19</v>
      </c>
      <c r="C779" s="14" t="str">
        <f t="shared" si="12"/>
        <v>Obesity</v>
      </c>
    </row>
    <row r="780" spans="1:3" x14ac:dyDescent="0.35">
      <c r="A780" t="s">
        <v>1602</v>
      </c>
      <c r="B780">
        <v>30.02</v>
      </c>
      <c r="C780" s="14" t="str">
        <f t="shared" si="12"/>
        <v>Obesity</v>
      </c>
    </row>
    <row r="781" spans="1:3" x14ac:dyDescent="0.35">
      <c r="A781" t="s">
        <v>1604</v>
      </c>
      <c r="B781">
        <v>37.909999999999997</v>
      </c>
      <c r="C781" s="14" t="str">
        <f t="shared" si="12"/>
        <v>Obesity</v>
      </c>
    </row>
    <row r="782" spans="1:3" x14ac:dyDescent="0.35">
      <c r="A782" t="s">
        <v>1606</v>
      </c>
      <c r="B782">
        <v>54.61</v>
      </c>
      <c r="C782" s="14" t="str">
        <f t="shared" si="12"/>
        <v>Obesity</v>
      </c>
    </row>
    <row r="783" spans="1:3" x14ac:dyDescent="0.35">
      <c r="A783" t="s">
        <v>1608</v>
      </c>
      <c r="B783">
        <v>36.005000000000003</v>
      </c>
      <c r="C783" s="14" t="str">
        <f t="shared" si="12"/>
        <v>Obesity</v>
      </c>
    </row>
    <row r="784" spans="1:3" x14ac:dyDescent="0.35">
      <c r="A784" t="s">
        <v>1610</v>
      </c>
      <c r="B784">
        <v>28.7</v>
      </c>
      <c r="C784" s="14" t="str">
        <f t="shared" si="12"/>
        <v>Over Weight</v>
      </c>
    </row>
    <row r="785" spans="1:3" x14ac:dyDescent="0.35">
      <c r="A785" t="s">
        <v>1612</v>
      </c>
      <c r="B785">
        <v>34.295000000000002</v>
      </c>
      <c r="C785" s="14" t="str">
        <f t="shared" si="12"/>
        <v>Obesity</v>
      </c>
    </row>
    <row r="786" spans="1:3" x14ac:dyDescent="0.35">
      <c r="A786" t="s">
        <v>1614</v>
      </c>
      <c r="B786">
        <v>27.55</v>
      </c>
      <c r="C786" s="14" t="str">
        <f t="shared" si="12"/>
        <v>Over Weight</v>
      </c>
    </row>
    <row r="787" spans="1:3" x14ac:dyDescent="0.35">
      <c r="A787" t="s">
        <v>1616</v>
      </c>
      <c r="B787">
        <v>40.700000000000003</v>
      </c>
      <c r="C787" s="14" t="str">
        <f t="shared" si="12"/>
        <v>Obesity</v>
      </c>
    </row>
    <row r="788" spans="1:3" x14ac:dyDescent="0.35">
      <c r="A788" t="s">
        <v>1618</v>
      </c>
      <c r="B788">
        <v>18.335000000000001</v>
      </c>
      <c r="C788" s="14" t="str">
        <f t="shared" si="12"/>
        <v>Under Weight</v>
      </c>
    </row>
    <row r="789" spans="1:3" x14ac:dyDescent="0.35">
      <c r="A789" t="s">
        <v>1620</v>
      </c>
      <c r="B789">
        <v>33.914999999999999</v>
      </c>
      <c r="C789" s="14" t="str">
        <f t="shared" si="12"/>
        <v>Obesity</v>
      </c>
    </row>
    <row r="790" spans="1:3" x14ac:dyDescent="0.35">
      <c r="A790" t="s">
        <v>1622</v>
      </c>
      <c r="B790">
        <v>33.534999999999997</v>
      </c>
      <c r="C790" s="14" t="str">
        <f t="shared" si="12"/>
        <v>Obesity</v>
      </c>
    </row>
    <row r="791" spans="1:3" x14ac:dyDescent="0.35">
      <c r="A791" t="s">
        <v>1624</v>
      </c>
      <c r="B791">
        <v>23.655000000000001</v>
      </c>
      <c r="C791" s="14" t="str">
        <f t="shared" si="12"/>
        <v>Normal Weight</v>
      </c>
    </row>
    <row r="792" spans="1:3" x14ac:dyDescent="0.35">
      <c r="A792" t="s">
        <v>1626</v>
      </c>
      <c r="B792">
        <v>28</v>
      </c>
      <c r="C792" s="14" t="str">
        <f t="shared" si="12"/>
        <v>Over Weight</v>
      </c>
    </row>
    <row r="793" spans="1:3" x14ac:dyDescent="0.35">
      <c r="A793" t="s">
        <v>1628</v>
      </c>
      <c r="B793">
        <v>30.23</v>
      </c>
      <c r="C793" s="14" t="str">
        <f t="shared" si="12"/>
        <v>Obesity</v>
      </c>
    </row>
    <row r="794" spans="1:3" x14ac:dyDescent="0.35">
      <c r="A794" t="s">
        <v>1630</v>
      </c>
      <c r="B794">
        <v>51.14</v>
      </c>
      <c r="C794" s="14" t="str">
        <f t="shared" si="12"/>
        <v>Obesity</v>
      </c>
    </row>
    <row r="795" spans="1:3" x14ac:dyDescent="0.35">
      <c r="A795" t="s">
        <v>1632</v>
      </c>
      <c r="B795">
        <v>24.32</v>
      </c>
      <c r="C795" s="14" t="str">
        <f t="shared" si="12"/>
        <v>Normal Weight</v>
      </c>
    </row>
    <row r="796" spans="1:3" x14ac:dyDescent="0.35">
      <c r="A796" t="s">
        <v>1634</v>
      </c>
      <c r="B796">
        <v>38.06</v>
      </c>
      <c r="C796" s="14" t="str">
        <f t="shared" si="12"/>
        <v>Obesity</v>
      </c>
    </row>
    <row r="797" spans="1:3" x14ac:dyDescent="0.35">
      <c r="A797" t="s">
        <v>1636</v>
      </c>
      <c r="B797">
        <v>37.700000000000003</v>
      </c>
      <c r="C797" s="14" t="str">
        <f t="shared" si="12"/>
        <v>Obesity</v>
      </c>
    </row>
    <row r="798" spans="1:3" x14ac:dyDescent="0.35">
      <c r="A798" t="s">
        <v>1638</v>
      </c>
      <c r="B798">
        <v>44</v>
      </c>
      <c r="C798" s="14" t="str">
        <f t="shared" si="12"/>
        <v>Obesity</v>
      </c>
    </row>
    <row r="799" spans="1:3" x14ac:dyDescent="0.35">
      <c r="A799" t="s">
        <v>1640</v>
      </c>
      <c r="B799">
        <v>41.45</v>
      </c>
      <c r="C799" s="14" t="str">
        <f t="shared" si="12"/>
        <v>Obesity</v>
      </c>
    </row>
    <row r="800" spans="1:3" x14ac:dyDescent="0.35">
      <c r="A800" t="s">
        <v>1642</v>
      </c>
      <c r="B800">
        <v>25.364999999999998</v>
      </c>
      <c r="C800" s="14" t="str">
        <f t="shared" si="12"/>
        <v>Over Weight</v>
      </c>
    </row>
    <row r="801" spans="1:3" x14ac:dyDescent="0.35">
      <c r="A801" t="s">
        <v>1644</v>
      </c>
      <c r="B801">
        <v>34.56</v>
      </c>
      <c r="C801" s="14" t="str">
        <f t="shared" si="12"/>
        <v>Obesity</v>
      </c>
    </row>
    <row r="802" spans="1:3" x14ac:dyDescent="0.35">
      <c r="A802" t="s">
        <v>1646</v>
      </c>
      <c r="B802">
        <v>28.2</v>
      </c>
      <c r="C802" s="14" t="str">
        <f t="shared" si="12"/>
        <v>Over Weight</v>
      </c>
    </row>
    <row r="803" spans="1:3" x14ac:dyDescent="0.35">
      <c r="A803" t="s">
        <v>1648</v>
      </c>
      <c r="B803">
        <v>30.43</v>
      </c>
      <c r="C803" s="14" t="str">
        <f t="shared" si="12"/>
        <v>Obesity</v>
      </c>
    </row>
    <row r="804" spans="1:3" x14ac:dyDescent="0.35">
      <c r="A804" t="s">
        <v>1650</v>
      </c>
      <c r="B804">
        <v>32.395000000000003</v>
      </c>
      <c r="C804" s="14" t="str">
        <f t="shared" si="12"/>
        <v>Obesity</v>
      </c>
    </row>
    <row r="805" spans="1:3" x14ac:dyDescent="0.35">
      <c r="A805" t="s">
        <v>1652</v>
      </c>
      <c r="B805">
        <v>24.035</v>
      </c>
      <c r="C805" s="14" t="str">
        <f t="shared" si="12"/>
        <v>Normal Weight</v>
      </c>
    </row>
    <row r="806" spans="1:3" x14ac:dyDescent="0.35">
      <c r="A806" t="s">
        <v>1654</v>
      </c>
      <c r="B806">
        <v>37.119999999999997</v>
      </c>
      <c r="C806" s="14" t="str">
        <f t="shared" si="12"/>
        <v>Obesity</v>
      </c>
    </row>
    <row r="807" spans="1:3" x14ac:dyDescent="0.35">
      <c r="A807" t="s">
        <v>1656</v>
      </c>
      <c r="B807">
        <v>34.840000000000003</v>
      </c>
      <c r="C807" s="14" t="str">
        <f t="shared" si="12"/>
        <v>Obesity</v>
      </c>
    </row>
    <row r="808" spans="1:3" x14ac:dyDescent="0.35">
      <c r="A808" t="s">
        <v>1658</v>
      </c>
      <c r="B808">
        <v>29.53</v>
      </c>
      <c r="C808" s="14" t="str">
        <f t="shared" si="12"/>
        <v>Over Weight</v>
      </c>
    </row>
    <row r="809" spans="1:3" x14ac:dyDescent="0.35">
      <c r="A809" t="s">
        <v>1660</v>
      </c>
      <c r="B809">
        <v>42.51</v>
      </c>
      <c r="C809" s="14" t="str">
        <f t="shared" si="12"/>
        <v>Obesity</v>
      </c>
    </row>
    <row r="810" spans="1:3" x14ac:dyDescent="0.35">
      <c r="A810" t="s">
        <v>1662</v>
      </c>
      <c r="B810">
        <v>38.14</v>
      </c>
      <c r="C810" s="14" t="str">
        <f t="shared" si="12"/>
        <v>Obesity</v>
      </c>
    </row>
    <row r="811" spans="1:3" x14ac:dyDescent="0.35">
      <c r="A811" t="s">
        <v>1664</v>
      </c>
      <c r="B811">
        <v>39.93</v>
      </c>
      <c r="C811" s="14" t="str">
        <f t="shared" si="12"/>
        <v>Obesity</v>
      </c>
    </row>
    <row r="812" spans="1:3" x14ac:dyDescent="0.35">
      <c r="A812" t="s">
        <v>1666</v>
      </c>
      <c r="B812">
        <v>38.83</v>
      </c>
      <c r="C812" s="14" t="str">
        <f t="shared" si="12"/>
        <v>Obesity</v>
      </c>
    </row>
    <row r="813" spans="1:3" x14ac:dyDescent="0.35">
      <c r="A813" t="s">
        <v>1668</v>
      </c>
      <c r="B813">
        <v>37.4</v>
      </c>
      <c r="C813" s="14" t="str">
        <f t="shared" si="12"/>
        <v>Obesity</v>
      </c>
    </row>
    <row r="814" spans="1:3" x14ac:dyDescent="0.35">
      <c r="A814" t="s">
        <v>1670</v>
      </c>
      <c r="B814">
        <v>21.4</v>
      </c>
      <c r="C814" s="14" t="str">
        <f t="shared" si="12"/>
        <v>Normal Weight</v>
      </c>
    </row>
    <row r="815" spans="1:3" x14ac:dyDescent="0.35">
      <c r="A815" t="s">
        <v>1672</v>
      </c>
      <c r="B815">
        <v>38.380000000000003</v>
      </c>
      <c r="C815" s="14" t="str">
        <f t="shared" si="12"/>
        <v>Obesity</v>
      </c>
    </row>
    <row r="816" spans="1:3" x14ac:dyDescent="0.35">
      <c r="A816" t="s">
        <v>1674</v>
      </c>
      <c r="B816">
        <v>33.659999999999997</v>
      </c>
      <c r="C816" s="14" t="str">
        <f t="shared" si="12"/>
        <v>Obesity</v>
      </c>
    </row>
    <row r="817" spans="1:3" x14ac:dyDescent="0.35">
      <c r="A817" t="s">
        <v>1676</v>
      </c>
      <c r="B817">
        <v>31.79</v>
      </c>
      <c r="C817" s="14" t="str">
        <f t="shared" si="12"/>
        <v>Obesity</v>
      </c>
    </row>
    <row r="818" spans="1:3" x14ac:dyDescent="0.35">
      <c r="A818" t="s">
        <v>1678</v>
      </c>
      <c r="B818">
        <v>29.7</v>
      </c>
      <c r="C818" s="14" t="str">
        <f t="shared" si="12"/>
        <v>Over Weight</v>
      </c>
    </row>
    <row r="819" spans="1:3" x14ac:dyDescent="0.35">
      <c r="A819" t="s">
        <v>1680</v>
      </c>
      <c r="B819">
        <v>25.46</v>
      </c>
      <c r="C819" s="14" t="str">
        <f t="shared" si="12"/>
        <v>Over Weight</v>
      </c>
    </row>
    <row r="820" spans="1:3" x14ac:dyDescent="0.35">
      <c r="A820" t="s">
        <v>1682</v>
      </c>
      <c r="B820">
        <v>39.14</v>
      </c>
      <c r="C820" s="14" t="str">
        <f t="shared" si="12"/>
        <v>Obesity</v>
      </c>
    </row>
    <row r="821" spans="1:3" x14ac:dyDescent="0.35">
      <c r="A821" t="s">
        <v>1684</v>
      </c>
      <c r="B821">
        <v>41.2</v>
      </c>
      <c r="C821" s="14" t="str">
        <f t="shared" si="12"/>
        <v>Obesity</v>
      </c>
    </row>
    <row r="822" spans="1:3" x14ac:dyDescent="0.35">
      <c r="A822" t="s">
        <v>1686</v>
      </c>
      <c r="B822">
        <v>28.81</v>
      </c>
      <c r="C822" s="14" t="str">
        <f t="shared" si="12"/>
        <v>Over Weight</v>
      </c>
    </row>
    <row r="823" spans="1:3" x14ac:dyDescent="0.35">
      <c r="A823" t="s">
        <v>1688</v>
      </c>
      <c r="B823">
        <v>37.409999999999997</v>
      </c>
      <c r="C823" s="14" t="str">
        <f t="shared" si="12"/>
        <v>Obesity</v>
      </c>
    </row>
    <row r="824" spans="1:3" x14ac:dyDescent="0.35">
      <c r="A824" t="s">
        <v>1690</v>
      </c>
      <c r="B824">
        <v>52.54</v>
      </c>
      <c r="C824" s="14" t="str">
        <f t="shared" si="12"/>
        <v>Obesity</v>
      </c>
    </row>
    <row r="825" spans="1:3" x14ac:dyDescent="0.35">
      <c r="A825" t="s">
        <v>1692</v>
      </c>
      <c r="B825">
        <v>17.29</v>
      </c>
      <c r="C825" s="14" t="str">
        <f t="shared" si="12"/>
        <v>Under Weight</v>
      </c>
    </row>
    <row r="826" spans="1:3" x14ac:dyDescent="0.35">
      <c r="A826" t="s">
        <v>1694</v>
      </c>
      <c r="B826">
        <v>31.74</v>
      </c>
      <c r="C826" s="14" t="str">
        <f t="shared" si="12"/>
        <v>Obesity</v>
      </c>
    </row>
    <row r="827" spans="1:3" x14ac:dyDescent="0.35">
      <c r="A827" t="s">
        <v>1696</v>
      </c>
      <c r="B827">
        <v>26.504999999999999</v>
      </c>
      <c r="C827" s="14" t="str">
        <f t="shared" si="12"/>
        <v>Over Weight</v>
      </c>
    </row>
    <row r="828" spans="1:3" x14ac:dyDescent="0.35">
      <c r="A828" t="s">
        <v>1698</v>
      </c>
      <c r="B828">
        <v>36.479999999999997</v>
      </c>
      <c r="C828" s="14" t="str">
        <f t="shared" si="12"/>
        <v>Obesity</v>
      </c>
    </row>
    <row r="829" spans="1:3" x14ac:dyDescent="0.35">
      <c r="A829" t="s">
        <v>1700</v>
      </c>
      <c r="B829">
        <v>39.159999999999997</v>
      </c>
      <c r="C829" s="14" t="str">
        <f t="shared" si="12"/>
        <v>Obesity</v>
      </c>
    </row>
    <row r="830" spans="1:3" x14ac:dyDescent="0.35">
      <c r="A830" t="s">
        <v>1702</v>
      </c>
      <c r="B830">
        <v>28.22</v>
      </c>
      <c r="C830" s="14" t="str">
        <f t="shared" si="12"/>
        <v>Over Weight</v>
      </c>
    </row>
    <row r="831" spans="1:3" x14ac:dyDescent="0.35">
      <c r="A831" t="s">
        <v>1704</v>
      </c>
      <c r="B831">
        <v>35</v>
      </c>
      <c r="C831" s="14" t="str">
        <f t="shared" si="12"/>
        <v>Obesity</v>
      </c>
    </row>
    <row r="832" spans="1:3" x14ac:dyDescent="0.35">
      <c r="A832" t="s">
        <v>1706</v>
      </c>
      <c r="B832">
        <v>36.24</v>
      </c>
      <c r="C832" s="14" t="str">
        <f t="shared" si="12"/>
        <v>Obesity</v>
      </c>
    </row>
    <row r="833" spans="1:3" x14ac:dyDescent="0.35">
      <c r="A833" t="s">
        <v>1708</v>
      </c>
      <c r="B833">
        <v>36.954999999999998</v>
      </c>
      <c r="C833" s="14" t="str">
        <f t="shared" si="12"/>
        <v>Obesity</v>
      </c>
    </row>
    <row r="834" spans="1:3" x14ac:dyDescent="0.35">
      <c r="A834" t="s">
        <v>1710</v>
      </c>
      <c r="B834">
        <v>29.64</v>
      </c>
      <c r="C834" s="14" t="str">
        <f t="shared" si="12"/>
        <v>Over Weight</v>
      </c>
    </row>
    <row r="835" spans="1:3" x14ac:dyDescent="0.35">
      <c r="A835" t="s">
        <v>1712</v>
      </c>
      <c r="B835">
        <v>42.74</v>
      </c>
      <c r="C835" s="14" t="str">
        <f t="shared" ref="C835:C898" si="13">IF(B835&lt;18.5,"Under Weight",IF(B835&lt;25,"Normal Weight",IF(B835&lt;30,"Over Weight","Obesity")))</f>
        <v>Obesity</v>
      </c>
    </row>
    <row r="836" spans="1:3" x14ac:dyDescent="0.35">
      <c r="A836" t="s">
        <v>1714</v>
      </c>
      <c r="B836">
        <v>36.130000000000003</v>
      </c>
      <c r="C836" s="14" t="str">
        <f t="shared" si="13"/>
        <v>Obesity</v>
      </c>
    </row>
    <row r="837" spans="1:3" x14ac:dyDescent="0.35">
      <c r="A837" t="s">
        <v>1716</v>
      </c>
      <c r="B837">
        <v>31.55</v>
      </c>
      <c r="C837" s="14" t="str">
        <f t="shared" si="13"/>
        <v>Obesity</v>
      </c>
    </row>
    <row r="838" spans="1:3" x14ac:dyDescent="0.35">
      <c r="A838" t="s">
        <v>1718</v>
      </c>
      <c r="B838">
        <v>52.75</v>
      </c>
      <c r="C838" s="14" t="str">
        <f t="shared" si="13"/>
        <v>Obesity</v>
      </c>
    </row>
    <row r="839" spans="1:3" x14ac:dyDescent="0.35">
      <c r="A839" t="s">
        <v>1720</v>
      </c>
      <c r="B839">
        <v>36.67</v>
      </c>
      <c r="C839" s="14" t="str">
        <f t="shared" si="13"/>
        <v>Obesity</v>
      </c>
    </row>
    <row r="840" spans="1:3" x14ac:dyDescent="0.35">
      <c r="A840" t="s">
        <v>1722</v>
      </c>
      <c r="B840">
        <v>38.06</v>
      </c>
      <c r="C840" s="14" t="str">
        <f t="shared" si="13"/>
        <v>Obesity</v>
      </c>
    </row>
    <row r="841" spans="1:3" x14ac:dyDescent="0.35">
      <c r="A841" t="s">
        <v>1724</v>
      </c>
      <c r="B841">
        <v>38</v>
      </c>
      <c r="C841" s="14" t="str">
        <f t="shared" si="13"/>
        <v>Obesity</v>
      </c>
    </row>
    <row r="842" spans="1:3" x14ac:dyDescent="0.35">
      <c r="A842" t="s">
        <v>1726</v>
      </c>
      <c r="B842">
        <v>35.1</v>
      </c>
      <c r="C842" s="14" t="str">
        <f t="shared" si="13"/>
        <v>Obesity</v>
      </c>
    </row>
    <row r="843" spans="1:3" x14ac:dyDescent="0.35">
      <c r="A843" t="s">
        <v>1728</v>
      </c>
      <c r="B843">
        <v>33.82</v>
      </c>
      <c r="C843" s="14" t="str">
        <f t="shared" si="13"/>
        <v>Obesity</v>
      </c>
    </row>
    <row r="844" spans="1:3" x14ac:dyDescent="0.35">
      <c r="A844" t="s">
        <v>1730</v>
      </c>
      <c r="B844">
        <v>37.43</v>
      </c>
      <c r="C844" s="14" t="str">
        <f t="shared" si="13"/>
        <v>Obesity</v>
      </c>
    </row>
    <row r="845" spans="1:3" x14ac:dyDescent="0.35">
      <c r="A845" t="s">
        <v>1732</v>
      </c>
      <c r="B845">
        <v>30.5</v>
      </c>
      <c r="C845" s="14" t="str">
        <f t="shared" si="13"/>
        <v>Obesity</v>
      </c>
    </row>
    <row r="846" spans="1:3" x14ac:dyDescent="0.35">
      <c r="A846" t="s">
        <v>1734</v>
      </c>
      <c r="B846">
        <v>24.53</v>
      </c>
      <c r="C846" s="14" t="str">
        <f t="shared" si="13"/>
        <v>Normal Weight</v>
      </c>
    </row>
    <row r="847" spans="1:3" x14ac:dyDescent="0.35">
      <c r="A847" t="s">
        <v>1736</v>
      </c>
      <c r="B847">
        <v>25.74</v>
      </c>
      <c r="C847" s="14" t="str">
        <f t="shared" si="13"/>
        <v>Over Weight</v>
      </c>
    </row>
    <row r="848" spans="1:3" x14ac:dyDescent="0.35">
      <c r="A848" t="s">
        <v>1738</v>
      </c>
      <c r="B848">
        <v>34.08</v>
      </c>
      <c r="C848" s="14" t="str">
        <f t="shared" si="13"/>
        <v>Obesity</v>
      </c>
    </row>
    <row r="849" spans="1:3" x14ac:dyDescent="0.35">
      <c r="A849" t="s">
        <v>1740</v>
      </c>
      <c r="B849">
        <v>31.35</v>
      </c>
      <c r="C849" s="14" t="str">
        <f t="shared" si="13"/>
        <v>Obesity</v>
      </c>
    </row>
    <row r="850" spans="1:3" x14ac:dyDescent="0.35">
      <c r="A850" t="s">
        <v>1742</v>
      </c>
      <c r="B850">
        <v>26.79</v>
      </c>
      <c r="C850" s="14" t="str">
        <f t="shared" si="13"/>
        <v>Over Weight</v>
      </c>
    </row>
    <row r="851" spans="1:3" x14ac:dyDescent="0.35">
      <c r="A851" t="s">
        <v>1744</v>
      </c>
      <c r="B851">
        <v>42.78</v>
      </c>
      <c r="C851" s="14" t="str">
        <f t="shared" si="13"/>
        <v>Obesity</v>
      </c>
    </row>
    <row r="852" spans="1:3" x14ac:dyDescent="0.35">
      <c r="A852" t="s">
        <v>1746</v>
      </c>
      <c r="B852">
        <v>46.75</v>
      </c>
      <c r="C852" s="14" t="str">
        <f t="shared" si="13"/>
        <v>Obesity</v>
      </c>
    </row>
    <row r="853" spans="1:3" x14ac:dyDescent="0.35">
      <c r="A853" t="s">
        <v>1748</v>
      </c>
      <c r="B853">
        <v>32.15</v>
      </c>
      <c r="C853" s="14" t="str">
        <f t="shared" si="13"/>
        <v>Obesity</v>
      </c>
    </row>
    <row r="854" spans="1:3" x14ac:dyDescent="0.35">
      <c r="A854" t="s">
        <v>1750</v>
      </c>
      <c r="B854">
        <v>43.4</v>
      </c>
      <c r="C854" s="14" t="str">
        <f t="shared" si="13"/>
        <v>Obesity</v>
      </c>
    </row>
    <row r="855" spans="1:3" x14ac:dyDescent="0.35">
      <c r="A855" t="s">
        <v>1752</v>
      </c>
      <c r="B855">
        <v>31.57</v>
      </c>
      <c r="C855" s="14" t="str">
        <f t="shared" si="13"/>
        <v>Obesity</v>
      </c>
    </row>
    <row r="856" spans="1:3" x14ac:dyDescent="0.35">
      <c r="A856" t="s">
        <v>1754</v>
      </c>
      <c r="B856">
        <v>24.32</v>
      </c>
      <c r="C856" s="14" t="str">
        <f t="shared" si="13"/>
        <v>Normal Weight</v>
      </c>
    </row>
    <row r="857" spans="1:3" x14ac:dyDescent="0.35">
      <c r="A857" t="s">
        <v>1756</v>
      </c>
      <c r="B857">
        <v>31.07</v>
      </c>
      <c r="C857" s="14" t="str">
        <f t="shared" si="13"/>
        <v>Obesity</v>
      </c>
    </row>
    <row r="858" spans="1:3" x14ac:dyDescent="0.35">
      <c r="A858" t="s">
        <v>1758</v>
      </c>
      <c r="B858">
        <v>35.814999999999998</v>
      </c>
      <c r="C858" s="14" t="str">
        <f t="shared" si="13"/>
        <v>Obesity</v>
      </c>
    </row>
    <row r="859" spans="1:3" x14ac:dyDescent="0.35">
      <c r="A859" t="s">
        <v>1760</v>
      </c>
      <c r="B859">
        <v>40.81</v>
      </c>
      <c r="C859" s="14" t="str">
        <f t="shared" si="13"/>
        <v>Obesity</v>
      </c>
    </row>
    <row r="860" spans="1:3" x14ac:dyDescent="0.35">
      <c r="A860" t="s">
        <v>1762</v>
      </c>
      <c r="B860">
        <v>24.605</v>
      </c>
      <c r="C860" s="14" t="str">
        <f t="shared" si="13"/>
        <v>Normal Weight</v>
      </c>
    </row>
    <row r="861" spans="1:3" x14ac:dyDescent="0.35">
      <c r="A861" t="s">
        <v>1764</v>
      </c>
      <c r="B861">
        <v>21.47</v>
      </c>
      <c r="C861" s="14" t="str">
        <f t="shared" si="13"/>
        <v>Normal Weight</v>
      </c>
    </row>
    <row r="862" spans="1:3" x14ac:dyDescent="0.35">
      <c r="A862" t="s">
        <v>1766</v>
      </c>
      <c r="B862">
        <v>52.89</v>
      </c>
      <c r="C862" s="14" t="str">
        <f t="shared" si="13"/>
        <v>Obesity</v>
      </c>
    </row>
    <row r="863" spans="1:3" x14ac:dyDescent="0.35">
      <c r="A863" t="s">
        <v>1768</v>
      </c>
      <c r="B863">
        <v>32.965000000000003</v>
      </c>
      <c r="C863" s="14" t="str">
        <f t="shared" si="13"/>
        <v>Obesity</v>
      </c>
    </row>
    <row r="864" spans="1:3" x14ac:dyDescent="0.35">
      <c r="A864" t="s">
        <v>1770</v>
      </c>
      <c r="B864">
        <v>36.799999999999997</v>
      </c>
      <c r="C864" s="14" t="str">
        <f t="shared" si="13"/>
        <v>Obesity</v>
      </c>
    </row>
    <row r="865" spans="1:3" x14ac:dyDescent="0.35">
      <c r="A865" t="s">
        <v>1772</v>
      </c>
      <c r="B865">
        <v>34.299999999999997</v>
      </c>
      <c r="C865" s="14" t="str">
        <f t="shared" si="13"/>
        <v>Obesity</v>
      </c>
    </row>
    <row r="866" spans="1:3" x14ac:dyDescent="0.35">
      <c r="A866" t="s">
        <v>1774</v>
      </c>
      <c r="B866">
        <v>35.244999999999997</v>
      </c>
      <c r="C866" s="14" t="str">
        <f t="shared" si="13"/>
        <v>Obesity</v>
      </c>
    </row>
    <row r="867" spans="1:3" x14ac:dyDescent="0.35">
      <c r="A867" t="s">
        <v>1776</v>
      </c>
      <c r="B867">
        <v>26.23</v>
      </c>
      <c r="C867" s="14" t="str">
        <f t="shared" si="13"/>
        <v>Over Weight</v>
      </c>
    </row>
    <row r="868" spans="1:3" x14ac:dyDescent="0.35">
      <c r="A868" t="s">
        <v>1778</v>
      </c>
      <c r="B868">
        <v>36.1</v>
      </c>
      <c r="C868" s="14" t="str">
        <f t="shared" si="13"/>
        <v>Obesity</v>
      </c>
    </row>
    <row r="869" spans="1:3" x14ac:dyDescent="0.35">
      <c r="A869" t="s">
        <v>1780</v>
      </c>
      <c r="B869">
        <v>37.1</v>
      </c>
      <c r="C869" s="14" t="str">
        <f t="shared" si="13"/>
        <v>Obesity</v>
      </c>
    </row>
    <row r="870" spans="1:3" x14ac:dyDescent="0.35">
      <c r="A870" t="s">
        <v>1782</v>
      </c>
      <c r="B870">
        <v>27.5</v>
      </c>
      <c r="C870" s="14" t="str">
        <f t="shared" si="13"/>
        <v>Over Weight</v>
      </c>
    </row>
    <row r="871" spans="1:3" x14ac:dyDescent="0.35">
      <c r="A871" t="s">
        <v>1784</v>
      </c>
      <c r="B871">
        <v>24.7</v>
      </c>
      <c r="C871" s="14" t="str">
        <f t="shared" si="13"/>
        <v>Normal Weight</v>
      </c>
    </row>
    <row r="872" spans="1:3" x14ac:dyDescent="0.35">
      <c r="A872" t="s">
        <v>1786</v>
      </c>
      <c r="B872">
        <v>26.78</v>
      </c>
      <c r="C872" s="14" t="str">
        <f t="shared" si="13"/>
        <v>Over Weight</v>
      </c>
    </row>
    <row r="873" spans="1:3" x14ac:dyDescent="0.35">
      <c r="A873" t="s">
        <v>1788</v>
      </c>
      <c r="B873">
        <v>45.8</v>
      </c>
      <c r="C873" s="14" t="str">
        <f t="shared" si="13"/>
        <v>Obesity</v>
      </c>
    </row>
    <row r="874" spans="1:3" x14ac:dyDescent="0.35">
      <c r="A874" t="s">
        <v>1790</v>
      </c>
      <c r="B874">
        <v>29</v>
      </c>
      <c r="C874" s="14" t="str">
        <f t="shared" si="13"/>
        <v>Over Weight</v>
      </c>
    </row>
    <row r="875" spans="1:3" x14ac:dyDescent="0.35">
      <c r="A875" t="s">
        <v>1792</v>
      </c>
      <c r="B875">
        <v>33.534999999999997</v>
      </c>
      <c r="C875" s="14" t="str">
        <f t="shared" si="13"/>
        <v>Obesity</v>
      </c>
    </row>
    <row r="876" spans="1:3" x14ac:dyDescent="0.35">
      <c r="A876" t="s">
        <v>1794</v>
      </c>
      <c r="B876">
        <v>32.774999999999999</v>
      </c>
      <c r="C876" s="14" t="str">
        <f t="shared" si="13"/>
        <v>Obesity</v>
      </c>
    </row>
    <row r="877" spans="1:3" x14ac:dyDescent="0.35">
      <c r="A877" t="s">
        <v>1796</v>
      </c>
      <c r="B877">
        <v>37.51</v>
      </c>
      <c r="C877" s="14" t="str">
        <f t="shared" si="13"/>
        <v>Obesity</v>
      </c>
    </row>
    <row r="878" spans="1:3" x14ac:dyDescent="0.35">
      <c r="A878" t="s">
        <v>1798</v>
      </c>
      <c r="B878">
        <v>39.86</v>
      </c>
      <c r="C878" s="14" t="str">
        <f t="shared" si="13"/>
        <v>Obesity</v>
      </c>
    </row>
    <row r="879" spans="1:3" x14ac:dyDescent="0.35">
      <c r="A879" t="s">
        <v>1800</v>
      </c>
      <c r="B879">
        <v>42.13</v>
      </c>
      <c r="C879" s="14" t="str">
        <f t="shared" si="13"/>
        <v>Obesity</v>
      </c>
    </row>
    <row r="880" spans="1:3" x14ac:dyDescent="0.35">
      <c r="A880" t="s">
        <v>1802</v>
      </c>
      <c r="B880">
        <v>35.99</v>
      </c>
      <c r="C880" s="14" t="str">
        <f t="shared" si="13"/>
        <v>Obesity</v>
      </c>
    </row>
    <row r="881" spans="1:3" x14ac:dyDescent="0.35">
      <c r="A881" t="s">
        <v>1804</v>
      </c>
      <c r="B881">
        <v>35.200000000000003</v>
      </c>
      <c r="C881" s="14" t="str">
        <f t="shared" si="13"/>
        <v>Obesity</v>
      </c>
    </row>
    <row r="882" spans="1:3" x14ac:dyDescent="0.35">
      <c r="A882" t="s">
        <v>1806</v>
      </c>
      <c r="B882">
        <v>29.91</v>
      </c>
      <c r="C882" s="14" t="str">
        <f t="shared" si="13"/>
        <v>Over Weight</v>
      </c>
    </row>
    <row r="883" spans="1:3" x14ac:dyDescent="0.35">
      <c r="A883" t="s">
        <v>1808</v>
      </c>
      <c r="B883">
        <v>36.479999999999997</v>
      </c>
      <c r="C883" s="14" t="str">
        <f t="shared" si="13"/>
        <v>Obesity</v>
      </c>
    </row>
    <row r="884" spans="1:3" x14ac:dyDescent="0.35">
      <c r="A884" t="s">
        <v>1810</v>
      </c>
      <c r="B884">
        <v>27.5</v>
      </c>
      <c r="C884" s="14" t="str">
        <f t="shared" si="13"/>
        <v>Over Weight</v>
      </c>
    </row>
    <row r="885" spans="1:3" x14ac:dyDescent="0.35">
      <c r="A885" t="s">
        <v>1812</v>
      </c>
      <c r="B885">
        <v>33.44</v>
      </c>
      <c r="C885" s="14" t="str">
        <f t="shared" si="13"/>
        <v>Obesity</v>
      </c>
    </row>
    <row r="886" spans="1:3" x14ac:dyDescent="0.35">
      <c r="A886" t="s">
        <v>1814</v>
      </c>
      <c r="B886">
        <v>28.215</v>
      </c>
      <c r="C886" s="14" t="str">
        <f t="shared" si="13"/>
        <v>Over Weight</v>
      </c>
    </row>
    <row r="887" spans="1:3" x14ac:dyDescent="0.35">
      <c r="A887" t="s">
        <v>1816</v>
      </c>
      <c r="B887">
        <v>27.17</v>
      </c>
      <c r="C887" s="14" t="str">
        <f t="shared" si="13"/>
        <v>Over Weight</v>
      </c>
    </row>
    <row r="888" spans="1:3" x14ac:dyDescent="0.35">
      <c r="A888" t="s">
        <v>1818</v>
      </c>
      <c r="B888">
        <v>35.380000000000003</v>
      </c>
      <c r="C888" s="14" t="str">
        <f t="shared" si="13"/>
        <v>Obesity</v>
      </c>
    </row>
    <row r="889" spans="1:3" x14ac:dyDescent="0.35">
      <c r="A889" t="s">
        <v>1820</v>
      </c>
      <c r="B889">
        <v>43.48</v>
      </c>
      <c r="C889" s="14" t="str">
        <f t="shared" si="13"/>
        <v>Obesity</v>
      </c>
    </row>
    <row r="890" spans="1:3" x14ac:dyDescent="0.35">
      <c r="A890" t="s">
        <v>1822</v>
      </c>
      <c r="B890">
        <v>41.73</v>
      </c>
      <c r="C890" s="14" t="str">
        <f t="shared" si="13"/>
        <v>Obesity</v>
      </c>
    </row>
    <row r="891" spans="1:3" x14ac:dyDescent="0.35">
      <c r="A891" t="s">
        <v>1824</v>
      </c>
      <c r="B891">
        <v>28.9</v>
      </c>
      <c r="C891" s="14" t="str">
        <f t="shared" si="13"/>
        <v>Over Weight</v>
      </c>
    </row>
    <row r="892" spans="1:3" x14ac:dyDescent="0.35">
      <c r="A892" t="s">
        <v>1826</v>
      </c>
      <c r="B892">
        <v>25.74</v>
      </c>
      <c r="C892" s="14" t="str">
        <f t="shared" si="13"/>
        <v>Over Weight</v>
      </c>
    </row>
    <row r="893" spans="1:3" x14ac:dyDescent="0.35">
      <c r="A893" t="s">
        <v>1828</v>
      </c>
      <c r="B893">
        <v>36.06</v>
      </c>
      <c r="C893" s="14" t="str">
        <f t="shared" si="13"/>
        <v>Obesity</v>
      </c>
    </row>
    <row r="894" spans="1:3" x14ac:dyDescent="0.35">
      <c r="A894" t="s">
        <v>1830</v>
      </c>
      <c r="B894">
        <v>43.28</v>
      </c>
      <c r="C894" s="14" t="str">
        <f t="shared" si="13"/>
        <v>Obesity</v>
      </c>
    </row>
    <row r="895" spans="1:3" x14ac:dyDescent="0.35">
      <c r="A895" t="s">
        <v>1832</v>
      </c>
      <c r="B895">
        <v>28.785</v>
      </c>
      <c r="C895" s="14" t="str">
        <f t="shared" si="13"/>
        <v>Over Weight</v>
      </c>
    </row>
    <row r="896" spans="1:3" x14ac:dyDescent="0.35">
      <c r="A896" t="s">
        <v>1834</v>
      </c>
      <c r="B896">
        <v>25.46</v>
      </c>
      <c r="C896" s="14" t="str">
        <f t="shared" si="13"/>
        <v>Over Weight</v>
      </c>
    </row>
    <row r="897" spans="1:3" x14ac:dyDescent="0.35">
      <c r="A897" t="s">
        <v>1836</v>
      </c>
      <c r="B897">
        <v>30.8</v>
      </c>
      <c r="C897" s="14" t="str">
        <f t="shared" si="13"/>
        <v>Obesity</v>
      </c>
    </row>
    <row r="898" spans="1:3" x14ac:dyDescent="0.35">
      <c r="A898" t="s">
        <v>1838</v>
      </c>
      <c r="B898">
        <v>28.88</v>
      </c>
      <c r="C898" s="14" t="str">
        <f t="shared" si="13"/>
        <v>Over Weight</v>
      </c>
    </row>
    <row r="899" spans="1:3" x14ac:dyDescent="0.35">
      <c r="A899" t="s">
        <v>1840</v>
      </c>
      <c r="B899">
        <v>23</v>
      </c>
      <c r="C899" s="14" t="str">
        <f t="shared" ref="C899:C962" si="14">IF(B899&lt;18.5,"Under Weight",IF(B899&lt;25,"Normal Weight",IF(B899&lt;30,"Over Weight","Obesity")))</f>
        <v>Normal Weight</v>
      </c>
    </row>
    <row r="900" spans="1:3" x14ac:dyDescent="0.35">
      <c r="A900" t="s">
        <v>1842</v>
      </c>
      <c r="B900">
        <v>38.25</v>
      </c>
      <c r="C900" s="14" t="str">
        <f t="shared" si="14"/>
        <v>Obesity</v>
      </c>
    </row>
    <row r="901" spans="1:3" x14ac:dyDescent="0.35">
      <c r="A901" t="s">
        <v>1844</v>
      </c>
      <c r="B901">
        <v>39.25</v>
      </c>
      <c r="C901" s="14" t="str">
        <f t="shared" si="14"/>
        <v>Obesity</v>
      </c>
    </row>
    <row r="902" spans="1:3" x14ac:dyDescent="0.35">
      <c r="A902" t="s">
        <v>1846</v>
      </c>
      <c r="B902">
        <v>26.6</v>
      </c>
      <c r="C902" s="14" t="str">
        <f t="shared" si="14"/>
        <v>Over Weight</v>
      </c>
    </row>
    <row r="903" spans="1:3" x14ac:dyDescent="0.35">
      <c r="A903" t="s">
        <v>1848</v>
      </c>
      <c r="B903">
        <v>35.700000000000003</v>
      </c>
      <c r="C903" s="14" t="str">
        <f t="shared" si="14"/>
        <v>Obesity</v>
      </c>
    </row>
    <row r="904" spans="1:3" x14ac:dyDescent="0.35">
      <c r="A904" t="s">
        <v>1850</v>
      </c>
      <c r="B904">
        <v>20.100000000000001</v>
      </c>
      <c r="C904" s="14" t="str">
        <f t="shared" si="14"/>
        <v>Normal Weight</v>
      </c>
    </row>
    <row r="905" spans="1:3" x14ac:dyDescent="0.35">
      <c r="A905" t="s">
        <v>1852</v>
      </c>
      <c r="B905">
        <v>22.23</v>
      </c>
      <c r="C905" s="14" t="str">
        <f t="shared" si="14"/>
        <v>Normal Weight</v>
      </c>
    </row>
    <row r="906" spans="1:3" x14ac:dyDescent="0.35">
      <c r="A906" t="s">
        <v>1854</v>
      </c>
      <c r="B906">
        <v>36.47</v>
      </c>
      <c r="C906" s="14" t="str">
        <f t="shared" si="14"/>
        <v>Obesity</v>
      </c>
    </row>
    <row r="907" spans="1:3" x14ac:dyDescent="0.35">
      <c r="A907" t="s">
        <v>1856</v>
      </c>
      <c r="B907">
        <v>49.64</v>
      </c>
      <c r="C907" s="14" t="str">
        <f t="shared" si="14"/>
        <v>Obesity</v>
      </c>
    </row>
    <row r="908" spans="1:3" x14ac:dyDescent="0.35">
      <c r="A908" t="s">
        <v>1858</v>
      </c>
      <c r="B908">
        <v>36.799999999999997</v>
      </c>
      <c r="C908" s="14" t="str">
        <f t="shared" si="14"/>
        <v>Obesity</v>
      </c>
    </row>
    <row r="909" spans="1:3" x14ac:dyDescent="0.35">
      <c r="A909" t="s">
        <v>1860</v>
      </c>
      <c r="B909">
        <v>33.880000000000003</v>
      </c>
      <c r="C909" s="14" t="str">
        <f t="shared" si="14"/>
        <v>Obesity</v>
      </c>
    </row>
    <row r="910" spans="1:3" x14ac:dyDescent="0.35">
      <c r="A910" t="s">
        <v>1862</v>
      </c>
      <c r="B910">
        <v>32.01</v>
      </c>
      <c r="C910" s="14" t="str">
        <f t="shared" si="14"/>
        <v>Obesity</v>
      </c>
    </row>
    <row r="911" spans="1:3" x14ac:dyDescent="0.35">
      <c r="A911" t="s">
        <v>1864</v>
      </c>
      <c r="B911">
        <v>33.630000000000003</v>
      </c>
      <c r="C911" s="14" t="str">
        <f t="shared" si="14"/>
        <v>Obesity</v>
      </c>
    </row>
    <row r="912" spans="1:3" x14ac:dyDescent="0.35">
      <c r="A912" t="s">
        <v>1866</v>
      </c>
      <c r="B912">
        <v>34.865000000000002</v>
      </c>
      <c r="C912" s="14" t="str">
        <f t="shared" si="14"/>
        <v>Obesity</v>
      </c>
    </row>
    <row r="913" spans="1:3" x14ac:dyDescent="0.35">
      <c r="A913" t="s">
        <v>1868</v>
      </c>
      <c r="B913">
        <v>43.11</v>
      </c>
      <c r="C913" s="14" t="str">
        <f t="shared" si="14"/>
        <v>Obesity</v>
      </c>
    </row>
    <row r="914" spans="1:3" x14ac:dyDescent="0.35">
      <c r="A914" t="s">
        <v>1870</v>
      </c>
      <c r="B914">
        <v>30.305</v>
      </c>
      <c r="C914" s="14" t="str">
        <f t="shared" si="14"/>
        <v>Obesity</v>
      </c>
    </row>
    <row r="915" spans="1:3" x14ac:dyDescent="0.35">
      <c r="A915" t="s">
        <v>1872</v>
      </c>
      <c r="B915">
        <v>25.175000000000001</v>
      </c>
      <c r="C915" s="14" t="str">
        <f t="shared" si="14"/>
        <v>Over Weight</v>
      </c>
    </row>
    <row r="916" spans="1:3" x14ac:dyDescent="0.35">
      <c r="A916" t="s">
        <v>1874</v>
      </c>
      <c r="B916">
        <v>26.8</v>
      </c>
      <c r="C916" s="14" t="str">
        <f t="shared" si="14"/>
        <v>Over Weight</v>
      </c>
    </row>
    <row r="917" spans="1:3" x14ac:dyDescent="0.35">
      <c r="A917" t="s">
        <v>1876</v>
      </c>
      <c r="B917">
        <v>21.78</v>
      </c>
      <c r="C917" s="14" t="str">
        <f t="shared" si="14"/>
        <v>Normal Weight</v>
      </c>
    </row>
    <row r="918" spans="1:3" x14ac:dyDescent="0.35">
      <c r="A918" t="s">
        <v>1878</v>
      </c>
      <c r="B918">
        <v>30.14</v>
      </c>
      <c r="C918" s="14" t="str">
        <f t="shared" si="14"/>
        <v>Obesity</v>
      </c>
    </row>
    <row r="919" spans="1:3" x14ac:dyDescent="0.35">
      <c r="A919" t="s">
        <v>1880</v>
      </c>
      <c r="B919">
        <v>29.7</v>
      </c>
      <c r="C919" s="14" t="str">
        <f t="shared" si="14"/>
        <v>Over Weight</v>
      </c>
    </row>
    <row r="920" spans="1:3" x14ac:dyDescent="0.35">
      <c r="A920" t="s">
        <v>1882</v>
      </c>
      <c r="B920">
        <v>32.395000000000003</v>
      </c>
      <c r="C920" s="14" t="str">
        <f t="shared" si="14"/>
        <v>Obesity</v>
      </c>
    </row>
    <row r="921" spans="1:3" x14ac:dyDescent="0.35">
      <c r="A921" t="s">
        <v>1884</v>
      </c>
      <c r="B921">
        <v>36.64</v>
      </c>
      <c r="C921" s="14" t="str">
        <f t="shared" si="14"/>
        <v>Obesity</v>
      </c>
    </row>
    <row r="922" spans="1:3" x14ac:dyDescent="0.35">
      <c r="A922" t="s">
        <v>1886</v>
      </c>
      <c r="B922">
        <v>39.049999999999997</v>
      </c>
      <c r="C922" s="14" t="str">
        <f t="shared" si="14"/>
        <v>Obesity</v>
      </c>
    </row>
    <row r="923" spans="1:3" x14ac:dyDescent="0.35">
      <c r="A923" t="s">
        <v>1888</v>
      </c>
      <c r="B923">
        <v>33.1</v>
      </c>
      <c r="C923" s="14" t="str">
        <f t="shared" si="14"/>
        <v>Obesity</v>
      </c>
    </row>
    <row r="924" spans="1:3" x14ac:dyDescent="0.35">
      <c r="A924" t="s">
        <v>1890</v>
      </c>
      <c r="B924">
        <v>31.824999999999999</v>
      </c>
      <c r="C924" s="14" t="str">
        <f t="shared" si="14"/>
        <v>Obesity</v>
      </c>
    </row>
    <row r="925" spans="1:3" x14ac:dyDescent="0.35">
      <c r="A925" t="s">
        <v>1892</v>
      </c>
      <c r="B925">
        <v>29</v>
      </c>
      <c r="C925" s="14" t="str">
        <f t="shared" si="14"/>
        <v>Over Weight</v>
      </c>
    </row>
    <row r="926" spans="1:3" x14ac:dyDescent="0.35">
      <c r="A926" t="s">
        <v>1894</v>
      </c>
      <c r="B926">
        <v>30.495000000000001</v>
      </c>
      <c r="C926" s="14" t="str">
        <f t="shared" si="14"/>
        <v>Obesity</v>
      </c>
    </row>
    <row r="927" spans="1:3" x14ac:dyDescent="0.35">
      <c r="A927" t="s">
        <v>1896</v>
      </c>
      <c r="B927">
        <v>25.2</v>
      </c>
      <c r="C927" s="14" t="str">
        <f t="shared" si="14"/>
        <v>Over Weight</v>
      </c>
    </row>
    <row r="928" spans="1:3" x14ac:dyDescent="0.35">
      <c r="A928" t="s">
        <v>1898</v>
      </c>
      <c r="B928">
        <v>22.77</v>
      </c>
      <c r="C928" s="14" t="str">
        <f t="shared" si="14"/>
        <v>Normal Weight</v>
      </c>
    </row>
    <row r="929" spans="1:3" x14ac:dyDescent="0.35">
      <c r="A929" t="s">
        <v>1900</v>
      </c>
      <c r="B929">
        <v>23.18</v>
      </c>
      <c r="C929" s="14" t="str">
        <f t="shared" si="14"/>
        <v>Normal Weight</v>
      </c>
    </row>
    <row r="930" spans="1:3" x14ac:dyDescent="0.35">
      <c r="A930" t="s">
        <v>1902</v>
      </c>
      <c r="B930">
        <v>35.409999999999997</v>
      </c>
      <c r="C930" s="14" t="str">
        <f t="shared" si="14"/>
        <v>Obesity</v>
      </c>
    </row>
    <row r="931" spans="1:3" x14ac:dyDescent="0.35">
      <c r="A931" t="s">
        <v>1904</v>
      </c>
      <c r="B931">
        <v>32.11</v>
      </c>
      <c r="C931" s="14" t="str">
        <f t="shared" si="14"/>
        <v>Obesity</v>
      </c>
    </row>
    <row r="932" spans="1:3" x14ac:dyDescent="0.35">
      <c r="A932" t="s">
        <v>1906</v>
      </c>
      <c r="B932">
        <v>34.479999999999997</v>
      </c>
      <c r="C932" s="14" t="str">
        <f t="shared" si="14"/>
        <v>Obesity</v>
      </c>
    </row>
    <row r="933" spans="1:3" x14ac:dyDescent="0.35">
      <c r="A933" t="s">
        <v>1908</v>
      </c>
      <c r="B933">
        <v>34.39</v>
      </c>
      <c r="C933" s="14" t="str">
        <f t="shared" si="14"/>
        <v>Obesity</v>
      </c>
    </row>
    <row r="934" spans="1:3" x14ac:dyDescent="0.35">
      <c r="A934" t="s">
        <v>1910</v>
      </c>
      <c r="B934">
        <v>26.4</v>
      </c>
      <c r="C934" s="14" t="str">
        <f t="shared" si="14"/>
        <v>Over Weight</v>
      </c>
    </row>
    <row r="935" spans="1:3" x14ac:dyDescent="0.35">
      <c r="A935" t="s">
        <v>1912</v>
      </c>
      <c r="B935">
        <v>28.1</v>
      </c>
      <c r="C935" s="14" t="str">
        <f t="shared" si="14"/>
        <v>Over Weight</v>
      </c>
    </row>
    <row r="936" spans="1:3" x14ac:dyDescent="0.35">
      <c r="A936" t="s">
        <v>1914</v>
      </c>
      <c r="B936">
        <v>27</v>
      </c>
      <c r="C936" s="14" t="str">
        <f t="shared" si="14"/>
        <v>Over Weight</v>
      </c>
    </row>
    <row r="937" spans="1:3" x14ac:dyDescent="0.35">
      <c r="A937" t="s">
        <v>1916</v>
      </c>
      <c r="B937">
        <v>28.594999999999999</v>
      </c>
      <c r="C937" s="14" t="str">
        <f t="shared" si="14"/>
        <v>Over Weight</v>
      </c>
    </row>
    <row r="938" spans="1:3" x14ac:dyDescent="0.35">
      <c r="A938" t="s">
        <v>1918</v>
      </c>
      <c r="B938">
        <v>36.799999999999997</v>
      </c>
      <c r="C938" s="14" t="str">
        <f t="shared" si="14"/>
        <v>Obesity</v>
      </c>
    </row>
    <row r="939" spans="1:3" x14ac:dyDescent="0.35">
      <c r="A939" t="s">
        <v>1920</v>
      </c>
      <c r="B939">
        <v>23.75</v>
      </c>
      <c r="C939" s="14" t="str">
        <f t="shared" si="14"/>
        <v>Normal Weight</v>
      </c>
    </row>
    <row r="940" spans="1:3" x14ac:dyDescent="0.35">
      <c r="A940" t="s">
        <v>1922</v>
      </c>
      <c r="B940">
        <v>35.619999999999997</v>
      </c>
      <c r="C940" s="14" t="str">
        <f t="shared" si="14"/>
        <v>Obesity</v>
      </c>
    </row>
    <row r="941" spans="1:3" x14ac:dyDescent="0.35">
      <c r="A941" t="s">
        <v>1924</v>
      </c>
      <c r="B941">
        <v>30.69</v>
      </c>
      <c r="C941" s="14" t="str">
        <f t="shared" si="14"/>
        <v>Obesity</v>
      </c>
    </row>
    <row r="942" spans="1:3" x14ac:dyDescent="0.35">
      <c r="A942" t="s">
        <v>1926</v>
      </c>
      <c r="B942">
        <v>35.799999999999997</v>
      </c>
      <c r="C942" s="14" t="str">
        <f t="shared" si="14"/>
        <v>Obesity</v>
      </c>
    </row>
    <row r="943" spans="1:3" x14ac:dyDescent="0.35">
      <c r="A943" t="s">
        <v>1928</v>
      </c>
      <c r="B943">
        <v>28.785</v>
      </c>
      <c r="C943" s="14" t="str">
        <f t="shared" si="14"/>
        <v>Over Weight</v>
      </c>
    </row>
    <row r="944" spans="1:3" x14ac:dyDescent="0.35">
      <c r="A944" t="s">
        <v>1930</v>
      </c>
      <c r="B944">
        <v>28.594999999999999</v>
      </c>
      <c r="C944" s="14" t="str">
        <f t="shared" si="14"/>
        <v>Over Weight</v>
      </c>
    </row>
    <row r="945" spans="1:3" x14ac:dyDescent="0.35">
      <c r="A945" t="s">
        <v>1932</v>
      </c>
      <c r="B945">
        <v>48.75</v>
      </c>
      <c r="C945" s="14" t="str">
        <f t="shared" si="14"/>
        <v>Obesity</v>
      </c>
    </row>
    <row r="946" spans="1:3" x14ac:dyDescent="0.35">
      <c r="A946" t="s">
        <v>1934</v>
      </c>
      <c r="B946">
        <v>28.31</v>
      </c>
      <c r="C946" s="14" t="str">
        <f t="shared" si="14"/>
        <v>Over Weight</v>
      </c>
    </row>
    <row r="947" spans="1:3" x14ac:dyDescent="0.35">
      <c r="A947" t="s">
        <v>1936</v>
      </c>
      <c r="B947">
        <v>38.39</v>
      </c>
      <c r="C947" s="14" t="str">
        <f t="shared" si="14"/>
        <v>Obesity</v>
      </c>
    </row>
    <row r="948" spans="1:3" x14ac:dyDescent="0.35">
      <c r="A948" t="s">
        <v>1938</v>
      </c>
      <c r="B948">
        <v>25.87</v>
      </c>
      <c r="C948" s="14" t="str">
        <f t="shared" si="14"/>
        <v>Over Weight</v>
      </c>
    </row>
    <row r="949" spans="1:3" x14ac:dyDescent="0.35">
      <c r="A949" t="s">
        <v>1940</v>
      </c>
      <c r="B949">
        <v>43.7</v>
      </c>
      <c r="C949" s="14" t="str">
        <f t="shared" si="14"/>
        <v>Obesity</v>
      </c>
    </row>
    <row r="950" spans="1:3" x14ac:dyDescent="0.35">
      <c r="A950" t="s">
        <v>1942</v>
      </c>
      <c r="B950">
        <v>40.945</v>
      </c>
      <c r="C950" s="14" t="str">
        <f t="shared" si="14"/>
        <v>Obesity</v>
      </c>
    </row>
    <row r="951" spans="1:3" x14ac:dyDescent="0.35">
      <c r="A951" t="s">
        <v>1944</v>
      </c>
      <c r="B951">
        <v>27.94</v>
      </c>
      <c r="C951" s="14" t="str">
        <f t="shared" si="14"/>
        <v>Over Weight</v>
      </c>
    </row>
    <row r="952" spans="1:3" x14ac:dyDescent="0.35">
      <c r="A952" t="s">
        <v>1946</v>
      </c>
      <c r="B952">
        <v>31.9</v>
      </c>
      <c r="C952" s="14" t="str">
        <f t="shared" si="14"/>
        <v>Obesity</v>
      </c>
    </row>
    <row r="953" spans="1:3" x14ac:dyDescent="0.35">
      <c r="A953" t="s">
        <v>1948</v>
      </c>
      <c r="B953">
        <v>31.64</v>
      </c>
      <c r="C953" s="14" t="str">
        <f t="shared" si="14"/>
        <v>Obesity</v>
      </c>
    </row>
    <row r="954" spans="1:3" x14ac:dyDescent="0.35">
      <c r="A954" t="s">
        <v>1950</v>
      </c>
      <c r="B954">
        <v>46.7</v>
      </c>
      <c r="C954" s="14" t="str">
        <f t="shared" si="14"/>
        <v>Obesity</v>
      </c>
    </row>
    <row r="955" spans="1:3" x14ac:dyDescent="0.35">
      <c r="A955" t="s">
        <v>1952</v>
      </c>
      <c r="B955">
        <v>18.335000000000001</v>
      </c>
      <c r="C955" s="14" t="str">
        <f t="shared" si="14"/>
        <v>Under Weight</v>
      </c>
    </row>
    <row r="956" spans="1:3" x14ac:dyDescent="0.35">
      <c r="A956" t="s">
        <v>1954</v>
      </c>
      <c r="B956">
        <v>31.24</v>
      </c>
      <c r="C956" s="14" t="str">
        <f t="shared" si="14"/>
        <v>Obesity</v>
      </c>
    </row>
    <row r="957" spans="1:3" x14ac:dyDescent="0.35">
      <c r="A957" t="s">
        <v>1956</v>
      </c>
      <c r="B957">
        <v>39.22</v>
      </c>
      <c r="C957" s="14" t="str">
        <f t="shared" si="14"/>
        <v>Obesity</v>
      </c>
    </row>
    <row r="958" spans="1:3" x14ac:dyDescent="0.35">
      <c r="A958" t="s">
        <v>1958</v>
      </c>
      <c r="B958">
        <v>24.414999999999999</v>
      </c>
      <c r="C958" s="14" t="str">
        <f t="shared" si="14"/>
        <v>Normal Weight</v>
      </c>
    </row>
    <row r="959" spans="1:3" x14ac:dyDescent="0.35">
      <c r="A959" t="s">
        <v>1960</v>
      </c>
      <c r="B959">
        <v>32.299999999999997</v>
      </c>
      <c r="C959" s="14" t="str">
        <f t="shared" si="14"/>
        <v>Obesity</v>
      </c>
    </row>
    <row r="960" spans="1:3" x14ac:dyDescent="0.35">
      <c r="A960" t="s">
        <v>1962</v>
      </c>
      <c r="B960">
        <v>39.94</v>
      </c>
      <c r="C960" s="14" t="str">
        <f t="shared" si="14"/>
        <v>Obesity</v>
      </c>
    </row>
    <row r="961" spans="1:3" x14ac:dyDescent="0.35">
      <c r="A961" t="s">
        <v>1964</v>
      </c>
      <c r="B961">
        <v>30</v>
      </c>
      <c r="C961" s="14" t="str">
        <f t="shared" si="14"/>
        <v>Obesity</v>
      </c>
    </row>
    <row r="962" spans="1:3" x14ac:dyDescent="0.35">
      <c r="A962" t="s">
        <v>1966</v>
      </c>
      <c r="B962">
        <v>35.340000000000003</v>
      </c>
      <c r="C962" s="14" t="str">
        <f t="shared" si="14"/>
        <v>Obesity</v>
      </c>
    </row>
    <row r="963" spans="1:3" x14ac:dyDescent="0.35">
      <c r="A963" t="s">
        <v>1968</v>
      </c>
      <c r="B963">
        <v>32.204999999999998</v>
      </c>
      <c r="C963" s="14" t="str">
        <f t="shared" ref="C963:C1026" si="15">IF(B963&lt;18.5,"Under Weight",IF(B963&lt;25,"Normal Weight",IF(B963&lt;30,"Over Weight","Obesity")))</f>
        <v>Obesity</v>
      </c>
    </row>
    <row r="964" spans="1:3" x14ac:dyDescent="0.35">
      <c r="A964" t="s">
        <v>1970</v>
      </c>
      <c r="B964">
        <v>33.880000000000003</v>
      </c>
      <c r="C964" s="14" t="str">
        <f t="shared" si="15"/>
        <v>Obesity</v>
      </c>
    </row>
    <row r="965" spans="1:3" x14ac:dyDescent="0.35">
      <c r="A965" t="s">
        <v>1972</v>
      </c>
      <c r="B965">
        <v>26.63</v>
      </c>
      <c r="C965" s="14" t="str">
        <f t="shared" si="15"/>
        <v>Over Weight</v>
      </c>
    </row>
    <row r="966" spans="1:3" x14ac:dyDescent="0.35">
      <c r="A966" t="s">
        <v>1974</v>
      </c>
      <c r="B966">
        <v>28.7</v>
      </c>
      <c r="C966" s="14" t="str">
        <f t="shared" si="15"/>
        <v>Over Weight</v>
      </c>
    </row>
    <row r="967" spans="1:3" x14ac:dyDescent="0.35">
      <c r="A967" t="s">
        <v>1976</v>
      </c>
      <c r="B967">
        <v>25.65</v>
      </c>
      <c r="C967" s="14" t="str">
        <f t="shared" si="15"/>
        <v>Over Weight</v>
      </c>
    </row>
    <row r="968" spans="1:3" x14ac:dyDescent="0.35">
      <c r="A968" t="s">
        <v>1978</v>
      </c>
      <c r="B968">
        <v>36.384999999999998</v>
      </c>
      <c r="C968" s="14" t="str">
        <f t="shared" si="15"/>
        <v>Obesity</v>
      </c>
    </row>
    <row r="969" spans="1:3" x14ac:dyDescent="0.35">
      <c r="A969" t="s">
        <v>1980</v>
      </c>
      <c r="B969">
        <v>34.69</v>
      </c>
      <c r="C969" s="14" t="str">
        <f t="shared" si="15"/>
        <v>Obesity</v>
      </c>
    </row>
    <row r="970" spans="1:3" x14ac:dyDescent="0.35">
      <c r="A970" t="s">
        <v>1982</v>
      </c>
      <c r="B970">
        <v>37.68</v>
      </c>
      <c r="C970" s="14" t="str">
        <f t="shared" si="15"/>
        <v>Obesity</v>
      </c>
    </row>
    <row r="971" spans="1:3" x14ac:dyDescent="0.35">
      <c r="A971" t="s">
        <v>1984</v>
      </c>
      <c r="B971">
        <v>35.49</v>
      </c>
      <c r="C971" s="14" t="str">
        <f t="shared" si="15"/>
        <v>Obesity</v>
      </c>
    </row>
    <row r="972" spans="1:3" x14ac:dyDescent="0.35">
      <c r="A972" t="s">
        <v>1986</v>
      </c>
      <c r="B972">
        <v>44.7</v>
      </c>
      <c r="C972" s="14" t="str">
        <f t="shared" si="15"/>
        <v>Obesity</v>
      </c>
    </row>
    <row r="973" spans="1:3" x14ac:dyDescent="0.35">
      <c r="A973" t="s">
        <v>1988</v>
      </c>
      <c r="B973">
        <v>38.380000000000003</v>
      </c>
      <c r="C973" s="14" t="str">
        <f t="shared" si="15"/>
        <v>Obesity</v>
      </c>
    </row>
    <row r="974" spans="1:3" x14ac:dyDescent="0.35">
      <c r="A974" t="s">
        <v>1990</v>
      </c>
      <c r="B974">
        <v>35.244999999999997</v>
      </c>
      <c r="C974" s="14" t="str">
        <f t="shared" si="15"/>
        <v>Obesity</v>
      </c>
    </row>
    <row r="975" spans="1:3" x14ac:dyDescent="0.35">
      <c r="A975" t="s">
        <v>1992</v>
      </c>
      <c r="B975">
        <v>49.84</v>
      </c>
      <c r="C975" s="14" t="str">
        <f t="shared" si="15"/>
        <v>Obesity</v>
      </c>
    </row>
    <row r="976" spans="1:3" x14ac:dyDescent="0.35">
      <c r="A976" t="s">
        <v>1994</v>
      </c>
      <c r="B976">
        <v>49.06</v>
      </c>
      <c r="C976" s="14" t="str">
        <f t="shared" si="15"/>
        <v>Obesity</v>
      </c>
    </row>
    <row r="977" spans="1:3" x14ac:dyDescent="0.35">
      <c r="A977" t="s">
        <v>1996</v>
      </c>
      <c r="B977">
        <v>30.88</v>
      </c>
      <c r="C977" s="14" t="str">
        <f t="shared" si="15"/>
        <v>Obesity</v>
      </c>
    </row>
    <row r="978" spans="1:3" x14ac:dyDescent="0.35">
      <c r="A978" t="s">
        <v>1998</v>
      </c>
      <c r="B978">
        <v>33.35</v>
      </c>
      <c r="C978" s="14" t="str">
        <f t="shared" si="15"/>
        <v>Obesity</v>
      </c>
    </row>
    <row r="979" spans="1:3" x14ac:dyDescent="0.35">
      <c r="A979" t="s">
        <v>2000</v>
      </c>
      <c r="B979">
        <v>38</v>
      </c>
      <c r="C979" s="14" t="str">
        <f t="shared" si="15"/>
        <v>Obesity</v>
      </c>
    </row>
    <row r="980" spans="1:3" x14ac:dyDescent="0.35">
      <c r="A980" t="s">
        <v>2002</v>
      </c>
      <c r="B980">
        <v>36.08</v>
      </c>
      <c r="C980" s="14" t="str">
        <f t="shared" si="15"/>
        <v>Obesity</v>
      </c>
    </row>
    <row r="981" spans="1:3" x14ac:dyDescent="0.35">
      <c r="A981" t="s">
        <v>2004</v>
      </c>
      <c r="B981">
        <v>35.700000000000003</v>
      </c>
      <c r="C981" s="14" t="str">
        <f t="shared" si="15"/>
        <v>Obesity</v>
      </c>
    </row>
    <row r="982" spans="1:3" x14ac:dyDescent="0.35">
      <c r="A982" t="s">
        <v>2006</v>
      </c>
      <c r="B982">
        <v>34.01</v>
      </c>
      <c r="C982" s="14" t="str">
        <f t="shared" si="15"/>
        <v>Obesity</v>
      </c>
    </row>
    <row r="983" spans="1:3" x14ac:dyDescent="0.35">
      <c r="A983" t="s">
        <v>2008</v>
      </c>
      <c r="B983">
        <v>31.54</v>
      </c>
      <c r="C983" s="14" t="str">
        <f t="shared" si="15"/>
        <v>Obesity</v>
      </c>
    </row>
    <row r="984" spans="1:3" x14ac:dyDescent="0.35">
      <c r="A984" t="s">
        <v>2010</v>
      </c>
      <c r="B984">
        <v>23.3</v>
      </c>
      <c r="C984" s="14" t="str">
        <f t="shared" si="15"/>
        <v>Normal Weight</v>
      </c>
    </row>
    <row r="985" spans="1:3" x14ac:dyDescent="0.35">
      <c r="A985" t="s">
        <v>2012</v>
      </c>
      <c r="B985">
        <v>27.75</v>
      </c>
      <c r="C985" s="14" t="str">
        <f t="shared" si="15"/>
        <v>Over Weight</v>
      </c>
    </row>
    <row r="986" spans="1:3" x14ac:dyDescent="0.35">
      <c r="A986" t="s">
        <v>2014</v>
      </c>
      <c r="B986">
        <v>42.46</v>
      </c>
      <c r="C986" s="14" t="str">
        <f t="shared" si="15"/>
        <v>Obesity</v>
      </c>
    </row>
    <row r="987" spans="1:3" x14ac:dyDescent="0.35">
      <c r="A987" t="s">
        <v>2016</v>
      </c>
      <c r="B987">
        <v>54.47</v>
      </c>
      <c r="C987" s="14" t="str">
        <f t="shared" si="15"/>
        <v>Obesity</v>
      </c>
    </row>
    <row r="988" spans="1:3" x14ac:dyDescent="0.35">
      <c r="A988" t="s">
        <v>2018</v>
      </c>
      <c r="B988">
        <v>24.93</v>
      </c>
      <c r="C988" s="14" t="str">
        <f t="shared" si="15"/>
        <v>Normal Weight</v>
      </c>
    </row>
    <row r="989" spans="1:3" x14ac:dyDescent="0.35">
      <c r="A989" t="s">
        <v>2020</v>
      </c>
      <c r="B989">
        <v>48.12</v>
      </c>
      <c r="C989" s="14" t="str">
        <f t="shared" si="15"/>
        <v>Obesity</v>
      </c>
    </row>
    <row r="990" spans="1:3" x14ac:dyDescent="0.35">
      <c r="A990" t="s">
        <v>2022</v>
      </c>
      <c r="B990">
        <v>24.91</v>
      </c>
      <c r="C990" s="14" t="str">
        <f t="shared" si="15"/>
        <v>Normal Weight</v>
      </c>
    </row>
    <row r="991" spans="1:3" x14ac:dyDescent="0.35">
      <c r="A991" t="s">
        <v>2024</v>
      </c>
      <c r="B991">
        <v>27.645</v>
      </c>
      <c r="C991" s="14" t="str">
        <f t="shared" si="15"/>
        <v>Over Weight</v>
      </c>
    </row>
    <row r="992" spans="1:3" x14ac:dyDescent="0.35">
      <c r="A992" t="s">
        <v>2026</v>
      </c>
      <c r="B992">
        <v>33.700000000000003</v>
      </c>
      <c r="C992" s="14" t="str">
        <f t="shared" si="15"/>
        <v>Obesity</v>
      </c>
    </row>
    <row r="993" spans="1:3" x14ac:dyDescent="0.35">
      <c r="A993" t="s">
        <v>2028</v>
      </c>
      <c r="B993">
        <v>38.93</v>
      </c>
      <c r="C993" s="14" t="str">
        <f t="shared" si="15"/>
        <v>Obesity</v>
      </c>
    </row>
    <row r="994" spans="1:3" x14ac:dyDescent="0.35">
      <c r="A994" t="s">
        <v>2030</v>
      </c>
      <c r="B994">
        <v>32.774999999999999</v>
      </c>
      <c r="C994" s="14" t="str">
        <f t="shared" si="15"/>
        <v>Obesity</v>
      </c>
    </row>
    <row r="995" spans="1:3" x14ac:dyDescent="0.35">
      <c r="A995" t="s">
        <v>2032</v>
      </c>
      <c r="B995">
        <v>29.83</v>
      </c>
      <c r="C995" s="14" t="str">
        <f t="shared" si="15"/>
        <v>Over Weight</v>
      </c>
    </row>
    <row r="996" spans="1:3" x14ac:dyDescent="0.35">
      <c r="A996" t="s">
        <v>2034</v>
      </c>
      <c r="B996">
        <v>28.31</v>
      </c>
      <c r="C996" s="14" t="str">
        <f t="shared" si="15"/>
        <v>Over Weight</v>
      </c>
    </row>
    <row r="997" spans="1:3" x14ac:dyDescent="0.35">
      <c r="A997" t="s">
        <v>2036</v>
      </c>
      <c r="B997">
        <v>29.79</v>
      </c>
      <c r="C997" s="14" t="str">
        <f t="shared" si="15"/>
        <v>Over Weight</v>
      </c>
    </row>
    <row r="998" spans="1:3" x14ac:dyDescent="0.35">
      <c r="A998" t="s">
        <v>2038</v>
      </c>
      <c r="B998">
        <v>36.6</v>
      </c>
      <c r="C998" s="14" t="str">
        <f t="shared" si="15"/>
        <v>Obesity</v>
      </c>
    </row>
    <row r="999" spans="1:3" x14ac:dyDescent="0.35">
      <c r="A999" t="s">
        <v>2040</v>
      </c>
      <c r="B999">
        <v>35.93</v>
      </c>
      <c r="C999" s="14" t="str">
        <f t="shared" si="15"/>
        <v>Obesity</v>
      </c>
    </row>
    <row r="1000" spans="1:3" x14ac:dyDescent="0.35">
      <c r="A1000" t="s">
        <v>2042</v>
      </c>
      <c r="B1000">
        <v>28.6</v>
      </c>
      <c r="C1000" s="14" t="str">
        <f t="shared" si="15"/>
        <v>Over Weight</v>
      </c>
    </row>
    <row r="1001" spans="1:3" x14ac:dyDescent="0.35">
      <c r="A1001" t="s">
        <v>2044</v>
      </c>
      <c r="B1001">
        <v>39.17</v>
      </c>
      <c r="C1001" s="14" t="str">
        <f t="shared" si="15"/>
        <v>Obesity</v>
      </c>
    </row>
    <row r="1002" spans="1:3" x14ac:dyDescent="0.35">
      <c r="A1002" t="s">
        <v>2046</v>
      </c>
      <c r="B1002">
        <v>26.41</v>
      </c>
      <c r="C1002" s="14" t="str">
        <f t="shared" si="15"/>
        <v>Over Weight</v>
      </c>
    </row>
    <row r="1003" spans="1:3" x14ac:dyDescent="0.35">
      <c r="A1003" t="s">
        <v>2048</v>
      </c>
      <c r="B1003">
        <v>30.63</v>
      </c>
      <c r="C1003" s="14" t="str">
        <f t="shared" si="15"/>
        <v>Obesity</v>
      </c>
    </row>
    <row r="1004" spans="1:3" x14ac:dyDescent="0.35">
      <c r="A1004" t="s">
        <v>2050</v>
      </c>
      <c r="B1004">
        <v>31.73</v>
      </c>
      <c r="C1004" s="14" t="str">
        <f t="shared" si="15"/>
        <v>Obesity</v>
      </c>
    </row>
    <row r="1005" spans="1:3" x14ac:dyDescent="0.35">
      <c r="A1005" t="s">
        <v>2052</v>
      </c>
      <c r="B1005">
        <v>30.7</v>
      </c>
      <c r="C1005" s="14" t="str">
        <f t="shared" si="15"/>
        <v>Obesity</v>
      </c>
    </row>
    <row r="1006" spans="1:3" x14ac:dyDescent="0.35">
      <c r="A1006" t="s">
        <v>2054</v>
      </c>
      <c r="B1006">
        <v>25.934999999999999</v>
      </c>
      <c r="C1006" s="14" t="str">
        <f t="shared" si="15"/>
        <v>Over Weight</v>
      </c>
    </row>
    <row r="1007" spans="1:3" x14ac:dyDescent="0.35">
      <c r="A1007" t="s">
        <v>2056</v>
      </c>
      <c r="B1007">
        <v>35.9</v>
      </c>
      <c r="C1007" s="14" t="str">
        <f t="shared" si="15"/>
        <v>Obesity</v>
      </c>
    </row>
    <row r="1008" spans="1:3" x14ac:dyDescent="0.35">
      <c r="A1008" t="s">
        <v>2058</v>
      </c>
      <c r="B1008">
        <v>26.7</v>
      </c>
      <c r="C1008" s="14" t="str">
        <f t="shared" si="15"/>
        <v>Over Weight</v>
      </c>
    </row>
    <row r="1009" spans="1:3" x14ac:dyDescent="0.35">
      <c r="A1009" t="s">
        <v>2060</v>
      </c>
      <c r="B1009">
        <v>33.71</v>
      </c>
      <c r="C1009" s="14" t="str">
        <f t="shared" si="15"/>
        <v>Obesity</v>
      </c>
    </row>
    <row r="1010" spans="1:3" x14ac:dyDescent="0.35">
      <c r="A1010" t="s">
        <v>2062</v>
      </c>
      <c r="B1010">
        <v>41.91</v>
      </c>
      <c r="C1010" s="14" t="str">
        <f t="shared" si="15"/>
        <v>Obesity</v>
      </c>
    </row>
    <row r="1011" spans="1:3" x14ac:dyDescent="0.35">
      <c r="A1011" t="s">
        <v>2064</v>
      </c>
      <c r="B1011">
        <v>39.82</v>
      </c>
      <c r="C1011" s="14" t="str">
        <f t="shared" si="15"/>
        <v>Obesity</v>
      </c>
    </row>
    <row r="1012" spans="1:3" x14ac:dyDescent="0.35">
      <c r="A1012" t="s">
        <v>2066</v>
      </c>
      <c r="B1012">
        <v>28.12</v>
      </c>
      <c r="C1012" s="14" t="str">
        <f t="shared" si="15"/>
        <v>Over Weight</v>
      </c>
    </row>
    <row r="1013" spans="1:3" x14ac:dyDescent="0.35">
      <c r="A1013" t="s">
        <v>2068</v>
      </c>
      <c r="B1013">
        <v>26.98</v>
      </c>
      <c r="C1013" s="14" t="str">
        <f t="shared" si="15"/>
        <v>Over Weight</v>
      </c>
    </row>
    <row r="1014" spans="1:3" x14ac:dyDescent="0.35">
      <c r="A1014" t="s">
        <v>2070</v>
      </c>
      <c r="B1014">
        <v>27.2</v>
      </c>
      <c r="C1014" s="14" t="str">
        <f t="shared" si="15"/>
        <v>Over Weight</v>
      </c>
    </row>
    <row r="1015" spans="1:3" x14ac:dyDescent="0.35">
      <c r="A1015" t="s">
        <v>2072</v>
      </c>
      <c r="B1015">
        <v>25.3</v>
      </c>
      <c r="C1015" s="14" t="str">
        <f t="shared" si="15"/>
        <v>Over Weight</v>
      </c>
    </row>
    <row r="1016" spans="1:3" x14ac:dyDescent="0.35">
      <c r="A1016" t="s">
        <v>2074</v>
      </c>
      <c r="B1016">
        <v>30.25</v>
      </c>
      <c r="C1016" s="14" t="str">
        <f t="shared" si="15"/>
        <v>Obesity</v>
      </c>
    </row>
    <row r="1017" spans="1:3" x14ac:dyDescent="0.35">
      <c r="A1017" t="s">
        <v>2076</v>
      </c>
      <c r="B1017">
        <v>54</v>
      </c>
      <c r="C1017" s="14" t="str">
        <f t="shared" si="15"/>
        <v>Obesity</v>
      </c>
    </row>
    <row r="1018" spans="1:3" x14ac:dyDescent="0.35">
      <c r="A1018" t="s">
        <v>2078</v>
      </c>
      <c r="B1018">
        <v>51.86</v>
      </c>
      <c r="C1018" s="14" t="str">
        <f t="shared" si="15"/>
        <v>Obesity</v>
      </c>
    </row>
    <row r="1019" spans="1:3" x14ac:dyDescent="0.35">
      <c r="A1019" t="s">
        <v>2080</v>
      </c>
      <c r="B1019">
        <v>31.39</v>
      </c>
      <c r="C1019" s="14" t="str">
        <f t="shared" si="15"/>
        <v>Obesity</v>
      </c>
    </row>
    <row r="1020" spans="1:3" x14ac:dyDescent="0.35">
      <c r="A1020" t="s">
        <v>2082</v>
      </c>
      <c r="B1020">
        <v>39.97</v>
      </c>
      <c r="C1020" s="14" t="str">
        <f t="shared" si="15"/>
        <v>Obesity</v>
      </c>
    </row>
    <row r="1021" spans="1:3" x14ac:dyDescent="0.35">
      <c r="A1021" t="s">
        <v>2084</v>
      </c>
      <c r="B1021">
        <v>41.23</v>
      </c>
      <c r="C1021" s="14" t="str">
        <f t="shared" si="15"/>
        <v>Obesity</v>
      </c>
    </row>
    <row r="1022" spans="1:3" x14ac:dyDescent="0.35">
      <c r="A1022" t="s">
        <v>2086</v>
      </c>
      <c r="B1022">
        <v>49.45</v>
      </c>
      <c r="C1022" s="14" t="str">
        <f t="shared" si="15"/>
        <v>Obesity</v>
      </c>
    </row>
    <row r="1023" spans="1:3" x14ac:dyDescent="0.35">
      <c r="A1023" t="s">
        <v>2088</v>
      </c>
      <c r="B1023">
        <v>41.04</v>
      </c>
      <c r="C1023" s="14" t="str">
        <f t="shared" si="15"/>
        <v>Obesity</v>
      </c>
    </row>
    <row r="1024" spans="1:3" x14ac:dyDescent="0.35">
      <c r="A1024" t="s">
        <v>2090</v>
      </c>
      <c r="B1024">
        <v>27.93</v>
      </c>
      <c r="C1024" s="14" t="str">
        <f t="shared" si="15"/>
        <v>Over Weight</v>
      </c>
    </row>
    <row r="1025" spans="1:3" x14ac:dyDescent="0.35">
      <c r="A1025" t="s">
        <v>2092</v>
      </c>
      <c r="B1025">
        <v>21.01</v>
      </c>
      <c r="C1025" s="14" t="str">
        <f t="shared" si="15"/>
        <v>Normal Weight</v>
      </c>
    </row>
    <row r="1026" spans="1:3" x14ac:dyDescent="0.35">
      <c r="A1026" t="s">
        <v>2094</v>
      </c>
      <c r="B1026">
        <v>52.37</v>
      </c>
      <c r="C1026" s="14" t="str">
        <f t="shared" si="15"/>
        <v>Obesity</v>
      </c>
    </row>
    <row r="1027" spans="1:3" x14ac:dyDescent="0.35">
      <c r="A1027" t="s">
        <v>2096</v>
      </c>
      <c r="B1027">
        <v>40.369999999999997</v>
      </c>
      <c r="C1027" s="14" t="str">
        <f t="shared" ref="C1027:C1090" si="16">IF(B1027&lt;18.5,"Under Weight",IF(B1027&lt;25,"Normal Weight",IF(B1027&lt;30,"Over Weight","Obesity")))</f>
        <v>Obesity</v>
      </c>
    </row>
    <row r="1028" spans="1:3" x14ac:dyDescent="0.35">
      <c r="A1028" t="s">
        <v>2098</v>
      </c>
      <c r="B1028">
        <v>41.47</v>
      </c>
      <c r="C1028" s="14" t="str">
        <f t="shared" si="16"/>
        <v>Obesity</v>
      </c>
    </row>
    <row r="1029" spans="1:3" x14ac:dyDescent="0.35">
      <c r="A1029" t="s">
        <v>2100</v>
      </c>
      <c r="B1029">
        <v>33.725000000000001</v>
      </c>
      <c r="C1029" s="14" t="str">
        <f t="shared" si="16"/>
        <v>Obesity</v>
      </c>
    </row>
    <row r="1030" spans="1:3" x14ac:dyDescent="0.35">
      <c r="A1030" t="s">
        <v>2102</v>
      </c>
      <c r="B1030">
        <v>28.1</v>
      </c>
      <c r="C1030" s="14" t="str">
        <f t="shared" si="16"/>
        <v>Over Weight</v>
      </c>
    </row>
    <row r="1031" spans="1:3" x14ac:dyDescent="0.35">
      <c r="A1031" t="s">
        <v>2104</v>
      </c>
      <c r="B1031">
        <v>37.43</v>
      </c>
      <c r="C1031" s="14" t="str">
        <f t="shared" si="16"/>
        <v>Obesity</v>
      </c>
    </row>
    <row r="1032" spans="1:3" x14ac:dyDescent="0.35">
      <c r="A1032" t="s">
        <v>2106</v>
      </c>
      <c r="B1032">
        <v>23.7</v>
      </c>
      <c r="C1032" s="14" t="str">
        <f t="shared" si="16"/>
        <v>Normal Weight</v>
      </c>
    </row>
    <row r="1033" spans="1:3" x14ac:dyDescent="0.35">
      <c r="A1033" t="s">
        <v>2108</v>
      </c>
      <c r="B1033">
        <v>24.795000000000002</v>
      </c>
      <c r="C1033" s="14" t="str">
        <f t="shared" si="16"/>
        <v>Normal Weight</v>
      </c>
    </row>
    <row r="1034" spans="1:3" x14ac:dyDescent="0.35">
      <c r="A1034" t="s">
        <v>2110</v>
      </c>
      <c r="B1034">
        <v>31.9</v>
      </c>
      <c r="C1034" s="14" t="str">
        <f t="shared" si="16"/>
        <v>Obesity</v>
      </c>
    </row>
    <row r="1035" spans="1:3" x14ac:dyDescent="0.35">
      <c r="A1035" t="s">
        <v>2112</v>
      </c>
      <c r="B1035">
        <v>32.68</v>
      </c>
      <c r="C1035" s="14" t="str">
        <f t="shared" si="16"/>
        <v>Obesity</v>
      </c>
    </row>
    <row r="1036" spans="1:3" x14ac:dyDescent="0.35">
      <c r="A1036" t="s">
        <v>2114</v>
      </c>
      <c r="B1036">
        <v>47.13</v>
      </c>
      <c r="C1036" s="14" t="str">
        <f t="shared" si="16"/>
        <v>Obesity</v>
      </c>
    </row>
    <row r="1037" spans="1:3" x14ac:dyDescent="0.35">
      <c r="A1037" t="s">
        <v>2116</v>
      </c>
      <c r="B1037">
        <v>36.67</v>
      </c>
      <c r="C1037" s="14" t="str">
        <f t="shared" si="16"/>
        <v>Obesity</v>
      </c>
    </row>
    <row r="1038" spans="1:3" x14ac:dyDescent="0.35">
      <c r="A1038" t="s">
        <v>2118</v>
      </c>
      <c r="B1038">
        <v>33.630000000000003</v>
      </c>
      <c r="C1038" s="14" t="str">
        <f t="shared" si="16"/>
        <v>Obesity</v>
      </c>
    </row>
    <row r="1039" spans="1:3" x14ac:dyDescent="0.35">
      <c r="A1039" t="s">
        <v>2120</v>
      </c>
      <c r="B1039">
        <v>32.67</v>
      </c>
      <c r="C1039" s="14" t="str">
        <f t="shared" si="16"/>
        <v>Obesity</v>
      </c>
    </row>
    <row r="1040" spans="1:3" x14ac:dyDescent="0.35">
      <c r="A1040" t="s">
        <v>2122</v>
      </c>
      <c r="B1040">
        <v>33.299999999999997</v>
      </c>
      <c r="C1040" s="14" t="str">
        <f t="shared" si="16"/>
        <v>Obesity</v>
      </c>
    </row>
    <row r="1041" spans="1:3" x14ac:dyDescent="0.35">
      <c r="A1041" t="s">
        <v>2124</v>
      </c>
      <c r="B1041">
        <v>30.78</v>
      </c>
      <c r="C1041" s="14" t="str">
        <f t="shared" si="16"/>
        <v>Obesity</v>
      </c>
    </row>
    <row r="1042" spans="1:3" x14ac:dyDescent="0.35">
      <c r="A1042" t="s">
        <v>2126</v>
      </c>
      <c r="B1042">
        <v>28.975000000000001</v>
      </c>
      <c r="C1042" s="14" t="str">
        <f t="shared" si="16"/>
        <v>Over Weight</v>
      </c>
    </row>
    <row r="1043" spans="1:3" x14ac:dyDescent="0.35">
      <c r="A1043" t="s">
        <v>2128</v>
      </c>
      <c r="B1043">
        <v>33.4</v>
      </c>
      <c r="C1043" s="14" t="str">
        <f t="shared" si="16"/>
        <v>Obesity</v>
      </c>
    </row>
    <row r="1044" spans="1:3" x14ac:dyDescent="0.35">
      <c r="A1044" t="s">
        <v>2130</v>
      </c>
      <c r="B1044">
        <v>21.5</v>
      </c>
      <c r="C1044" s="14" t="str">
        <f t="shared" si="16"/>
        <v>Normal Weight</v>
      </c>
    </row>
    <row r="1045" spans="1:3" x14ac:dyDescent="0.35">
      <c r="A1045" t="s">
        <v>2132</v>
      </c>
      <c r="B1045">
        <v>38.14</v>
      </c>
      <c r="C1045" s="14" t="str">
        <f t="shared" si="16"/>
        <v>Obesity</v>
      </c>
    </row>
    <row r="1046" spans="1:3" x14ac:dyDescent="0.35">
      <c r="A1046" t="s">
        <v>2134</v>
      </c>
      <c r="B1046">
        <v>35.42</v>
      </c>
      <c r="C1046" s="14" t="str">
        <f t="shared" si="16"/>
        <v>Obesity</v>
      </c>
    </row>
    <row r="1047" spans="1:3" x14ac:dyDescent="0.35">
      <c r="A1047" t="s">
        <v>2136</v>
      </c>
      <c r="B1047">
        <v>35.625</v>
      </c>
      <c r="C1047" s="14" t="str">
        <f t="shared" si="16"/>
        <v>Obesity</v>
      </c>
    </row>
    <row r="1048" spans="1:3" x14ac:dyDescent="0.35">
      <c r="A1048" t="s">
        <v>2138</v>
      </c>
      <c r="B1048">
        <v>45.51</v>
      </c>
      <c r="C1048" s="14" t="str">
        <f t="shared" si="16"/>
        <v>Obesity</v>
      </c>
    </row>
    <row r="1049" spans="1:3" x14ac:dyDescent="0.35">
      <c r="A1049" t="s">
        <v>2140</v>
      </c>
      <c r="B1049">
        <v>37.1</v>
      </c>
      <c r="C1049" s="14" t="str">
        <f t="shared" si="16"/>
        <v>Obesity</v>
      </c>
    </row>
    <row r="1050" spans="1:3" x14ac:dyDescent="0.35">
      <c r="A1050" t="s">
        <v>2142</v>
      </c>
      <c r="B1050">
        <v>30.5</v>
      </c>
      <c r="C1050" s="14" t="str">
        <f t="shared" si="16"/>
        <v>Obesity</v>
      </c>
    </row>
    <row r="1051" spans="1:3" x14ac:dyDescent="0.35">
      <c r="A1051" t="s">
        <v>2144</v>
      </c>
      <c r="B1051">
        <v>28.16</v>
      </c>
      <c r="C1051" s="14" t="str">
        <f t="shared" si="16"/>
        <v>Over Weight</v>
      </c>
    </row>
    <row r="1052" spans="1:3" x14ac:dyDescent="0.35">
      <c r="A1052" t="s">
        <v>2146</v>
      </c>
      <c r="B1052">
        <v>29.1</v>
      </c>
      <c r="C1052" s="14" t="str">
        <f t="shared" si="16"/>
        <v>Over Weight</v>
      </c>
    </row>
    <row r="1053" spans="1:3" x14ac:dyDescent="0.35">
      <c r="A1053" t="s">
        <v>2148</v>
      </c>
      <c r="B1053">
        <v>30.22</v>
      </c>
      <c r="C1053" s="14" t="str">
        <f t="shared" si="16"/>
        <v>Obesity</v>
      </c>
    </row>
    <row r="1054" spans="1:3" x14ac:dyDescent="0.35">
      <c r="A1054" t="s">
        <v>2150</v>
      </c>
      <c r="B1054">
        <v>24.29</v>
      </c>
      <c r="C1054" s="14" t="str">
        <f t="shared" si="16"/>
        <v>Normal Weight</v>
      </c>
    </row>
    <row r="1055" spans="1:3" x14ac:dyDescent="0.35">
      <c r="A1055" t="s">
        <v>2152</v>
      </c>
      <c r="B1055">
        <v>29.39</v>
      </c>
      <c r="C1055" s="14" t="str">
        <f t="shared" si="16"/>
        <v>Over Weight</v>
      </c>
    </row>
    <row r="1056" spans="1:3" x14ac:dyDescent="0.35">
      <c r="A1056" t="s">
        <v>2154</v>
      </c>
      <c r="B1056">
        <v>25.66</v>
      </c>
      <c r="C1056" s="14" t="str">
        <f t="shared" si="16"/>
        <v>Over Weight</v>
      </c>
    </row>
    <row r="1057" spans="1:3" x14ac:dyDescent="0.35">
      <c r="A1057" t="s">
        <v>2156</v>
      </c>
      <c r="B1057">
        <v>39.11</v>
      </c>
      <c r="C1057" s="14" t="str">
        <f t="shared" si="16"/>
        <v>Obesity</v>
      </c>
    </row>
    <row r="1058" spans="1:3" x14ac:dyDescent="0.35">
      <c r="A1058" t="s">
        <v>2158</v>
      </c>
      <c r="B1058">
        <v>43.78</v>
      </c>
      <c r="C1058" s="14" t="str">
        <f t="shared" si="16"/>
        <v>Obesity</v>
      </c>
    </row>
    <row r="1059" spans="1:3" x14ac:dyDescent="0.35">
      <c r="A1059" t="s">
        <v>2160</v>
      </c>
      <c r="B1059">
        <v>24.35</v>
      </c>
      <c r="C1059" s="14" t="str">
        <f t="shared" si="16"/>
        <v>Normal Weight</v>
      </c>
    </row>
    <row r="1060" spans="1:3" x14ac:dyDescent="0.35">
      <c r="A1060" t="s">
        <v>2162</v>
      </c>
      <c r="B1060">
        <v>40.299999999999997</v>
      </c>
      <c r="C1060" s="14" t="str">
        <f t="shared" si="16"/>
        <v>Obesity</v>
      </c>
    </row>
    <row r="1061" spans="1:3" x14ac:dyDescent="0.35">
      <c r="A1061" t="s">
        <v>2164</v>
      </c>
      <c r="B1061">
        <v>32.774999999999999</v>
      </c>
      <c r="C1061" s="14" t="str">
        <f t="shared" si="16"/>
        <v>Obesity</v>
      </c>
    </row>
    <row r="1062" spans="1:3" x14ac:dyDescent="0.35">
      <c r="A1062" t="s">
        <v>2166</v>
      </c>
      <c r="B1062">
        <v>39.6</v>
      </c>
      <c r="C1062" s="14" t="str">
        <f t="shared" si="16"/>
        <v>Obesity</v>
      </c>
    </row>
    <row r="1063" spans="1:3" x14ac:dyDescent="0.35">
      <c r="A1063" t="s">
        <v>2168</v>
      </c>
      <c r="B1063">
        <v>30.97</v>
      </c>
      <c r="C1063" s="14" t="str">
        <f t="shared" si="16"/>
        <v>Obesity</v>
      </c>
    </row>
    <row r="1064" spans="1:3" x14ac:dyDescent="0.35">
      <c r="A1064" t="s">
        <v>2170</v>
      </c>
      <c r="B1064">
        <v>27.645</v>
      </c>
      <c r="C1064" s="14" t="str">
        <f t="shared" si="16"/>
        <v>Over Weight</v>
      </c>
    </row>
    <row r="1065" spans="1:3" x14ac:dyDescent="0.35">
      <c r="A1065" t="s">
        <v>2172</v>
      </c>
      <c r="B1065">
        <v>34.43</v>
      </c>
      <c r="C1065" s="14" t="str">
        <f t="shared" si="16"/>
        <v>Obesity</v>
      </c>
    </row>
    <row r="1066" spans="1:3" x14ac:dyDescent="0.35">
      <c r="A1066" t="s">
        <v>2174</v>
      </c>
      <c r="B1066">
        <v>39.6</v>
      </c>
      <c r="C1066" s="14" t="str">
        <f t="shared" si="16"/>
        <v>Obesity</v>
      </c>
    </row>
    <row r="1067" spans="1:3" x14ac:dyDescent="0.35">
      <c r="A1067" t="s">
        <v>2176</v>
      </c>
      <c r="B1067">
        <v>22.1</v>
      </c>
      <c r="C1067" s="14" t="str">
        <f t="shared" si="16"/>
        <v>Normal Weight</v>
      </c>
    </row>
    <row r="1068" spans="1:3" x14ac:dyDescent="0.35">
      <c r="A1068" t="s">
        <v>2178</v>
      </c>
      <c r="B1068">
        <v>33.25</v>
      </c>
      <c r="C1068" s="14" t="str">
        <f t="shared" si="16"/>
        <v>Obesity</v>
      </c>
    </row>
    <row r="1069" spans="1:3" x14ac:dyDescent="0.35">
      <c r="A1069" t="s">
        <v>2180</v>
      </c>
      <c r="B1069">
        <v>33.33</v>
      </c>
      <c r="C1069" s="14" t="str">
        <f t="shared" si="16"/>
        <v>Obesity</v>
      </c>
    </row>
    <row r="1070" spans="1:3" x14ac:dyDescent="0.35">
      <c r="A1070" t="s">
        <v>2182</v>
      </c>
      <c r="B1070">
        <v>30.5</v>
      </c>
      <c r="C1070" s="14" t="str">
        <f t="shared" si="16"/>
        <v>Obesity</v>
      </c>
    </row>
    <row r="1071" spans="1:3" x14ac:dyDescent="0.35">
      <c r="A1071" t="s">
        <v>2184</v>
      </c>
      <c r="B1071">
        <v>30.3</v>
      </c>
      <c r="C1071" s="14" t="str">
        <f t="shared" si="16"/>
        <v>Obesity</v>
      </c>
    </row>
    <row r="1072" spans="1:3" x14ac:dyDescent="0.35">
      <c r="A1072" t="s">
        <v>2186</v>
      </c>
      <c r="B1072">
        <v>26.22</v>
      </c>
      <c r="C1072" s="14" t="str">
        <f t="shared" si="16"/>
        <v>Over Weight</v>
      </c>
    </row>
    <row r="1073" spans="1:3" x14ac:dyDescent="0.35">
      <c r="A1073" t="s">
        <v>2188</v>
      </c>
      <c r="B1073">
        <v>29.99</v>
      </c>
      <c r="C1073" s="14" t="str">
        <f t="shared" si="16"/>
        <v>Over Weight</v>
      </c>
    </row>
    <row r="1074" spans="1:3" x14ac:dyDescent="0.35">
      <c r="A1074" t="s">
        <v>2190</v>
      </c>
      <c r="B1074">
        <v>36.380000000000003</v>
      </c>
      <c r="C1074" s="14" t="str">
        <f t="shared" si="16"/>
        <v>Obesity</v>
      </c>
    </row>
    <row r="1075" spans="1:3" x14ac:dyDescent="0.35">
      <c r="A1075" t="s">
        <v>2192</v>
      </c>
      <c r="B1075">
        <v>31.16</v>
      </c>
      <c r="C1075" s="14" t="str">
        <f t="shared" si="16"/>
        <v>Obesity</v>
      </c>
    </row>
    <row r="1076" spans="1:3" x14ac:dyDescent="0.35">
      <c r="A1076" t="s">
        <v>2194</v>
      </c>
      <c r="B1076">
        <v>25.55</v>
      </c>
      <c r="C1076" s="14" t="str">
        <f t="shared" si="16"/>
        <v>Over Weight</v>
      </c>
    </row>
    <row r="1077" spans="1:3" x14ac:dyDescent="0.35">
      <c r="A1077" t="s">
        <v>2196</v>
      </c>
      <c r="B1077">
        <v>28.77</v>
      </c>
      <c r="C1077" s="14" t="str">
        <f t="shared" si="16"/>
        <v>Over Weight</v>
      </c>
    </row>
    <row r="1078" spans="1:3" x14ac:dyDescent="0.35">
      <c r="A1078" t="s">
        <v>2198</v>
      </c>
      <c r="B1078">
        <v>23.14</v>
      </c>
      <c r="C1078" s="14" t="str">
        <f t="shared" si="16"/>
        <v>Normal Weight</v>
      </c>
    </row>
    <row r="1079" spans="1:3" x14ac:dyDescent="0.35">
      <c r="A1079" t="s">
        <v>2200</v>
      </c>
      <c r="B1079">
        <v>39.6</v>
      </c>
      <c r="C1079" s="14" t="str">
        <f t="shared" si="16"/>
        <v>Obesity</v>
      </c>
    </row>
    <row r="1080" spans="1:3" x14ac:dyDescent="0.35">
      <c r="A1080" t="s">
        <v>2202</v>
      </c>
      <c r="B1080">
        <v>29.2</v>
      </c>
      <c r="C1080" s="14" t="str">
        <f t="shared" si="16"/>
        <v>Over Weight</v>
      </c>
    </row>
    <row r="1081" spans="1:3" x14ac:dyDescent="0.35">
      <c r="A1081" t="s">
        <v>2204</v>
      </c>
      <c r="B1081">
        <v>32.774999999999999</v>
      </c>
      <c r="C1081" s="14" t="str">
        <f t="shared" si="16"/>
        <v>Obesity</v>
      </c>
    </row>
    <row r="1082" spans="1:3" x14ac:dyDescent="0.35">
      <c r="A1082" t="s">
        <v>2206</v>
      </c>
      <c r="B1082">
        <v>24.035</v>
      </c>
      <c r="C1082" s="14" t="str">
        <f t="shared" si="16"/>
        <v>Normal Weight</v>
      </c>
    </row>
    <row r="1083" spans="1:3" x14ac:dyDescent="0.35">
      <c r="A1083" t="s">
        <v>2208</v>
      </c>
      <c r="B1083">
        <v>30.55</v>
      </c>
      <c r="C1083" s="14" t="str">
        <f t="shared" si="16"/>
        <v>Obesity</v>
      </c>
    </row>
    <row r="1084" spans="1:3" x14ac:dyDescent="0.35">
      <c r="A1084" t="s">
        <v>2210</v>
      </c>
      <c r="B1084">
        <v>28.81</v>
      </c>
      <c r="C1084" s="14" t="str">
        <f t="shared" si="16"/>
        <v>Over Weight</v>
      </c>
    </row>
    <row r="1085" spans="1:3" x14ac:dyDescent="0.35">
      <c r="A1085" t="s">
        <v>2212</v>
      </c>
      <c r="B1085">
        <v>31.66</v>
      </c>
      <c r="C1085" s="14" t="str">
        <f t="shared" si="16"/>
        <v>Obesity</v>
      </c>
    </row>
    <row r="1086" spans="1:3" x14ac:dyDescent="0.35">
      <c r="A1086" t="s">
        <v>2214</v>
      </c>
      <c r="B1086">
        <v>28.215</v>
      </c>
      <c r="C1086" s="14" t="str">
        <f t="shared" si="16"/>
        <v>Over Weight</v>
      </c>
    </row>
    <row r="1087" spans="1:3" x14ac:dyDescent="0.35">
      <c r="A1087" t="s">
        <v>2216</v>
      </c>
      <c r="B1087">
        <v>26.12</v>
      </c>
      <c r="C1087" s="14" t="str">
        <f t="shared" si="16"/>
        <v>Over Weight</v>
      </c>
    </row>
    <row r="1088" spans="1:3" x14ac:dyDescent="0.35">
      <c r="A1088" t="s">
        <v>2218</v>
      </c>
      <c r="B1088">
        <v>36.630000000000003</v>
      </c>
      <c r="C1088" s="14" t="str">
        <f t="shared" si="16"/>
        <v>Obesity</v>
      </c>
    </row>
    <row r="1089" spans="1:3" x14ac:dyDescent="0.35">
      <c r="A1089" t="s">
        <v>2220</v>
      </c>
      <c r="B1089">
        <v>33.344999999999999</v>
      </c>
      <c r="C1089" s="14" t="str">
        <f t="shared" si="16"/>
        <v>Obesity</v>
      </c>
    </row>
    <row r="1090" spans="1:3" x14ac:dyDescent="0.35">
      <c r="A1090" t="s">
        <v>2222</v>
      </c>
      <c r="B1090">
        <v>27.11</v>
      </c>
      <c r="C1090" s="14" t="str">
        <f t="shared" si="16"/>
        <v>Over Weight</v>
      </c>
    </row>
    <row r="1091" spans="1:3" x14ac:dyDescent="0.35">
      <c r="A1091" t="s">
        <v>2224</v>
      </c>
      <c r="B1091">
        <v>26.6</v>
      </c>
      <c r="C1091" s="14" t="str">
        <f t="shared" ref="C1091:C1154" si="17">IF(B1091&lt;18.5,"Under Weight",IF(B1091&lt;25,"Normal Weight",IF(B1091&lt;30,"Over Weight","Obesity")))</f>
        <v>Over Weight</v>
      </c>
    </row>
    <row r="1092" spans="1:3" x14ac:dyDescent="0.35">
      <c r="A1092" t="s">
        <v>2226</v>
      </c>
      <c r="B1092">
        <v>30.41</v>
      </c>
      <c r="C1092" s="14" t="str">
        <f t="shared" si="17"/>
        <v>Obesity</v>
      </c>
    </row>
    <row r="1093" spans="1:3" x14ac:dyDescent="0.35">
      <c r="A1093" t="s">
        <v>2228</v>
      </c>
      <c r="B1093">
        <v>28.98</v>
      </c>
      <c r="C1093" s="14" t="str">
        <f t="shared" si="17"/>
        <v>Over Weight</v>
      </c>
    </row>
    <row r="1094" spans="1:3" x14ac:dyDescent="0.35">
      <c r="A1094" t="s">
        <v>2230</v>
      </c>
      <c r="B1094">
        <v>31.24</v>
      </c>
      <c r="C1094" s="14" t="str">
        <f t="shared" si="17"/>
        <v>Obesity</v>
      </c>
    </row>
    <row r="1095" spans="1:3" x14ac:dyDescent="0.35">
      <c r="A1095" t="s">
        <v>2232</v>
      </c>
      <c r="B1095">
        <v>31.54</v>
      </c>
      <c r="C1095" s="14" t="str">
        <f t="shared" si="17"/>
        <v>Obesity</v>
      </c>
    </row>
    <row r="1096" spans="1:3" x14ac:dyDescent="0.35">
      <c r="A1096" t="s">
        <v>2234</v>
      </c>
      <c r="B1096">
        <v>38.6</v>
      </c>
      <c r="C1096" s="14" t="str">
        <f t="shared" si="17"/>
        <v>Obesity</v>
      </c>
    </row>
    <row r="1097" spans="1:3" x14ac:dyDescent="0.35">
      <c r="A1097" t="s">
        <v>2236</v>
      </c>
      <c r="B1097">
        <v>37.950000000000003</v>
      </c>
      <c r="C1097" s="14" t="str">
        <f t="shared" si="17"/>
        <v>Obesity</v>
      </c>
    </row>
    <row r="1098" spans="1:3" x14ac:dyDescent="0.35">
      <c r="A1098" t="s">
        <v>2238</v>
      </c>
      <c r="B1098">
        <v>38.97</v>
      </c>
      <c r="C1098" s="14" t="str">
        <f t="shared" si="17"/>
        <v>Obesity</v>
      </c>
    </row>
    <row r="1099" spans="1:3" x14ac:dyDescent="0.35">
      <c r="A1099" t="s">
        <v>2240</v>
      </c>
      <c r="B1099">
        <v>21.2</v>
      </c>
      <c r="C1099" s="14" t="str">
        <f t="shared" si="17"/>
        <v>Normal Weight</v>
      </c>
    </row>
    <row r="1100" spans="1:3" x14ac:dyDescent="0.35">
      <c r="A1100" t="s">
        <v>2242</v>
      </c>
      <c r="B1100">
        <v>23.96</v>
      </c>
      <c r="C1100" s="14" t="str">
        <f t="shared" si="17"/>
        <v>Normal Weight</v>
      </c>
    </row>
    <row r="1101" spans="1:3" x14ac:dyDescent="0.35">
      <c r="A1101" t="s">
        <v>2244</v>
      </c>
      <c r="B1101">
        <v>35.93</v>
      </c>
      <c r="C1101" s="14" t="str">
        <f t="shared" si="17"/>
        <v>Obesity</v>
      </c>
    </row>
    <row r="1102" spans="1:3" x14ac:dyDescent="0.35">
      <c r="A1102" t="s">
        <v>2246</v>
      </c>
      <c r="B1102">
        <v>26.11</v>
      </c>
      <c r="C1102" s="14" t="str">
        <f t="shared" si="17"/>
        <v>Over Weight</v>
      </c>
    </row>
    <row r="1103" spans="1:3" x14ac:dyDescent="0.35">
      <c r="A1103" t="s">
        <v>2248</v>
      </c>
      <c r="B1103">
        <v>32.299999999999997</v>
      </c>
      <c r="C1103" s="14" t="str">
        <f t="shared" si="17"/>
        <v>Obesity</v>
      </c>
    </row>
    <row r="1104" spans="1:3" x14ac:dyDescent="0.35">
      <c r="A1104" t="s">
        <v>2250</v>
      </c>
      <c r="B1104">
        <v>28.69</v>
      </c>
      <c r="C1104" s="14" t="str">
        <f t="shared" si="17"/>
        <v>Over Weight</v>
      </c>
    </row>
    <row r="1105" spans="1:3" x14ac:dyDescent="0.35">
      <c r="A1105" t="s">
        <v>2252</v>
      </c>
      <c r="B1105">
        <v>31.28</v>
      </c>
      <c r="C1105" s="14" t="str">
        <f t="shared" si="17"/>
        <v>Obesity</v>
      </c>
    </row>
    <row r="1106" spans="1:3" x14ac:dyDescent="0.35">
      <c r="A1106" t="s">
        <v>2254</v>
      </c>
      <c r="B1106">
        <v>30.21</v>
      </c>
      <c r="C1106" s="14" t="str">
        <f t="shared" si="17"/>
        <v>Obesity</v>
      </c>
    </row>
    <row r="1107" spans="1:3" x14ac:dyDescent="0.35">
      <c r="A1107" t="s">
        <v>2256</v>
      </c>
      <c r="B1107">
        <v>38.28</v>
      </c>
      <c r="C1107" s="14" t="str">
        <f t="shared" si="17"/>
        <v>Obesity</v>
      </c>
    </row>
    <row r="1108" spans="1:3" x14ac:dyDescent="0.35">
      <c r="A1108" t="s">
        <v>2258</v>
      </c>
      <c r="B1108">
        <v>29.9</v>
      </c>
      <c r="C1108" s="14" t="str">
        <f t="shared" si="17"/>
        <v>Over Weight</v>
      </c>
    </row>
    <row r="1109" spans="1:3" x14ac:dyDescent="0.35">
      <c r="A1109" t="s">
        <v>2260</v>
      </c>
      <c r="B1109">
        <v>23.18</v>
      </c>
      <c r="C1109" s="14" t="str">
        <f t="shared" si="17"/>
        <v>Normal Weight</v>
      </c>
    </row>
    <row r="1110" spans="1:3" x14ac:dyDescent="0.35">
      <c r="A1110" t="s">
        <v>2262</v>
      </c>
      <c r="B1110">
        <v>33.020000000000003</v>
      </c>
      <c r="C1110" s="14" t="str">
        <f t="shared" si="17"/>
        <v>Obesity</v>
      </c>
    </row>
    <row r="1111" spans="1:3" x14ac:dyDescent="0.35">
      <c r="A1111" t="s">
        <v>2264</v>
      </c>
      <c r="B1111">
        <v>27.29</v>
      </c>
      <c r="C1111" s="14" t="str">
        <f t="shared" si="17"/>
        <v>Over Weight</v>
      </c>
    </row>
    <row r="1112" spans="1:3" x14ac:dyDescent="0.35">
      <c r="A1112" t="s">
        <v>2266</v>
      </c>
      <c r="B1112">
        <v>23.18</v>
      </c>
      <c r="C1112" s="14" t="str">
        <f t="shared" si="17"/>
        <v>Normal Weight</v>
      </c>
    </row>
    <row r="1113" spans="1:3" x14ac:dyDescent="0.35">
      <c r="A1113" t="s">
        <v>2268</v>
      </c>
      <c r="B1113">
        <v>32.659999999999997</v>
      </c>
      <c r="C1113" s="14" t="str">
        <f t="shared" si="17"/>
        <v>Obesity</v>
      </c>
    </row>
    <row r="1114" spans="1:3" x14ac:dyDescent="0.35">
      <c r="A1114" t="s">
        <v>2270</v>
      </c>
      <c r="B1114">
        <v>30.78</v>
      </c>
      <c r="C1114" s="14" t="str">
        <f t="shared" si="17"/>
        <v>Obesity</v>
      </c>
    </row>
    <row r="1115" spans="1:3" x14ac:dyDescent="0.35">
      <c r="A1115" t="s">
        <v>2272</v>
      </c>
      <c r="B1115">
        <v>47.2</v>
      </c>
      <c r="C1115" s="14" t="str">
        <f t="shared" si="17"/>
        <v>Obesity</v>
      </c>
    </row>
    <row r="1116" spans="1:3" x14ac:dyDescent="0.35">
      <c r="A1116" t="s">
        <v>2274</v>
      </c>
      <c r="B1116">
        <v>31.6</v>
      </c>
      <c r="C1116" s="14" t="str">
        <f t="shared" si="17"/>
        <v>Obesity</v>
      </c>
    </row>
    <row r="1117" spans="1:3" x14ac:dyDescent="0.35">
      <c r="A1117" t="s">
        <v>2276</v>
      </c>
      <c r="B1117">
        <v>33.914999999999999</v>
      </c>
      <c r="C1117" s="14" t="str">
        <f t="shared" si="17"/>
        <v>Obesity</v>
      </c>
    </row>
    <row r="1118" spans="1:3" x14ac:dyDescent="0.35">
      <c r="A1118" t="s">
        <v>2278</v>
      </c>
      <c r="B1118">
        <v>23.54</v>
      </c>
      <c r="C1118" s="14" t="str">
        <f t="shared" si="17"/>
        <v>Normal Weight</v>
      </c>
    </row>
    <row r="1119" spans="1:3" x14ac:dyDescent="0.35">
      <c r="A1119" t="s">
        <v>2280</v>
      </c>
      <c r="B1119">
        <v>27.074999999999999</v>
      </c>
      <c r="C1119" s="14" t="str">
        <f t="shared" si="17"/>
        <v>Over Weight</v>
      </c>
    </row>
    <row r="1120" spans="1:3" x14ac:dyDescent="0.35">
      <c r="A1120" t="s">
        <v>2282</v>
      </c>
      <c r="B1120">
        <v>25.8</v>
      </c>
      <c r="C1120" s="14" t="str">
        <f t="shared" si="17"/>
        <v>Over Weight</v>
      </c>
    </row>
    <row r="1121" spans="1:3" x14ac:dyDescent="0.35">
      <c r="A1121" t="s">
        <v>2284</v>
      </c>
      <c r="B1121">
        <v>36.1</v>
      </c>
      <c r="C1121" s="14" t="str">
        <f t="shared" si="17"/>
        <v>Obesity</v>
      </c>
    </row>
    <row r="1122" spans="1:3" x14ac:dyDescent="0.35">
      <c r="A1122" t="s">
        <v>2286</v>
      </c>
      <c r="B1122">
        <v>30.495000000000001</v>
      </c>
      <c r="C1122" s="14" t="str">
        <f t="shared" si="17"/>
        <v>Obesity</v>
      </c>
    </row>
    <row r="1123" spans="1:3" x14ac:dyDescent="0.35">
      <c r="A1123" t="s">
        <v>2288</v>
      </c>
      <c r="B1123">
        <v>21.4</v>
      </c>
      <c r="C1123" s="14" t="str">
        <f t="shared" si="17"/>
        <v>Normal Weight</v>
      </c>
    </row>
    <row r="1124" spans="1:3" x14ac:dyDescent="0.35">
      <c r="A1124" t="s">
        <v>2290</v>
      </c>
      <c r="B1124">
        <v>32.299999999999997</v>
      </c>
      <c r="C1124" s="14" t="str">
        <f t="shared" si="17"/>
        <v>Obesity</v>
      </c>
    </row>
    <row r="1125" spans="1:3" x14ac:dyDescent="0.35">
      <c r="A1125" t="s">
        <v>2292</v>
      </c>
      <c r="B1125">
        <v>29.78</v>
      </c>
      <c r="C1125" s="14" t="str">
        <f t="shared" si="17"/>
        <v>Over Weight</v>
      </c>
    </row>
    <row r="1126" spans="1:3" x14ac:dyDescent="0.35">
      <c r="A1126" t="s">
        <v>2294</v>
      </c>
      <c r="B1126">
        <v>34.76</v>
      </c>
      <c r="C1126" s="14" t="str">
        <f t="shared" si="17"/>
        <v>Obesity</v>
      </c>
    </row>
    <row r="1127" spans="1:3" x14ac:dyDescent="0.35">
      <c r="A1127" t="s">
        <v>2296</v>
      </c>
      <c r="B1127">
        <v>18.335000000000001</v>
      </c>
      <c r="C1127" s="14" t="str">
        <f t="shared" si="17"/>
        <v>Under Weight</v>
      </c>
    </row>
    <row r="1128" spans="1:3" x14ac:dyDescent="0.35">
      <c r="A1128" t="s">
        <v>2298</v>
      </c>
      <c r="B1128">
        <v>32.299999999999997</v>
      </c>
      <c r="C1128" s="14" t="str">
        <f t="shared" si="17"/>
        <v>Obesity</v>
      </c>
    </row>
    <row r="1129" spans="1:3" x14ac:dyDescent="0.35">
      <c r="A1129" t="s">
        <v>2300</v>
      </c>
      <c r="B1129">
        <v>27.74</v>
      </c>
      <c r="C1129" s="14" t="str">
        <f t="shared" si="17"/>
        <v>Over Weight</v>
      </c>
    </row>
    <row r="1130" spans="1:3" x14ac:dyDescent="0.35">
      <c r="A1130" t="s">
        <v>2302</v>
      </c>
      <c r="B1130">
        <v>24</v>
      </c>
      <c r="C1130" s="14" t="str">
        <f t="shared" si="17"/>
        <v>Normal Weight</v>
      </c>
    </row>
    <row r="1131" spans="1:3" x14ac:dyDescent="0.35">
      <c r="A1131" t="s">
        <v>2304</v>
      </c>
      <c r="B1131">
        <v>31.78</v>
      </c>
      <c r="C1131" s="14" t="str">
        <f t="shared" si="17"/>
        <v>Obesity</v>
      </c>
    </row>
    <row r="1132" spans="1:3" x14ac:dyDescent="0.35">
      <c r="A1132" t="s">
        <v>2306</v>
      </c>
      <c r="B1132">
        <v>32.25</v>
      </c>
      <c r="C1132" s="14" t="str">
        <f t="shared" si="17"/>
        <v>Obesity</v>
      </c>
    </row>
    <row r="1133" spans="1:3" x14ac:dyDescent="0.35">
      <c r="A1133" t="s">
        <v>2308</v>
      </c>
      <c r="B1133">
        <v>30.114999999999998</v>
      </c>
      <c r="C1133" s="14" t="str">
        <f t="shared" si="17"/>
        <v>Obesity</v>
      </c>
    </row>
    <row r="1134" spans="1:3" x14ac:dyDescent="0.35">
      <c r="A1134" t="s">
        <v>2310</v>
      </c>
      <c r="B1134">
        <v>22.41</v>
      </c>
      <c r="C1134" s="14" t="str">
        <f t="shared" si="17"/>
        <v>Normal Weight</v>
      </c>
    </row>
    <row r="1135" spans="1:3" x14ac:dyDescent="0.35">
      <c r="A1135" t="s">
        <v>2312</v>
      </c>
      <c r="B1135">
        <v>45.72</v>
      </c>
      <c r="C1135" s="14" t="str">
        <f t="shared" si="17"/>
        <v>Obesity</v>
      </c>
    </row>
    <row r="1136" spans="1:3" x14ac:dyDescent="0.35">
      <c r="A1136" t="s">
        <v>2314</v>
      </c>
      <c r="B1136">
        <v>25</v>
      </c>
      <c r="C1136" s="14" t="str">
        <f t="shared" si="17"/>
        <v>Over Weight</v>
      </c>
    </row>
    <row r="1137" spans="1:3" x14ac:dyDescent="0.35">
      <c r="A1137" t="s">
        <v>2316</v>
      </c>
      <c r="B1137">
        <v>39.5</v>
      </c>
      <c r="C1137" s="14" t="str">
        <f t="shared" si="17"/>
        <v>Obesity</v>
      </c>
    </row>
    <row r="1138" spans="1:3" x14ac:dyDescent="0.35">
      <c r="A1138" t="s">
        <v>2318</v>
      </c>
      <c r="B1138">
        <v>37.729999999999997</v>
      </c>
      <c r="C1138" s="14" t="str">
        <f t="shared" si="17"/>
        <v>Obesity</v>
      </c>
    </row>
    <row r="1139" spans="1:3" x14ac:dyDescent="0.35">
      <c r="A1139" t="s">
        <v>2320</v>
      </c>
      <c r="B1139">
        <v>40.659999999999997</v>
      </c>
      <c r="C1139" s="14" t="str">
        <f t="shared" si="17"/>
        <v>Obesity</v>
      </c>
    </row>
    <row r="1140" spans="1:3" x14ac:dyDescent="0.35">
      <c r="A1140" t="s">
        <v>2322</v>
      </c>
      <c r="B1140">
        <v>34.200000000000003</v>
      </c>
      <c r="C1140" s="14" t="str">
        <f t="shared" si="17"/>
        <v>Obesity</v>
      </c>
    </row>
    <row r="1141" spans="1:3" x14ac:dyDescent="0.35">
      <c r="A1141" t="s">
        <v>2324</v>
      </c>
      <c r="B1141">
        <v>46.51</v>
      </c>
      <c r="C1141" s="14" t="str">
        <f t="shared" si="17"/>
        <v>Obesity</v>
      </c>
    </row>
    <row r="1142" spans="1:3" x14ac:dyDescent="0.35">
      <c r="A1142" t="s">
        <v>2326</v>
      </c>
      <c r="B1142">
        <v>28.88</v>
      </c>
      <c r="C1142" s="14" t="str">
        <f t="shared" si="17"/>
        <v>Over Weight</v>
      </c>
    </row>
    <row r="1143" spans="1:3" x14ac:dyDescent="0.35">
      <c r="A1143" t="s">
        <v>2328</v>
      </c>
      <c r="B1143">
        <v>33.914999999999999</v>
      </c>
      <c r="C1143" s="14" t="str">
        <f t="shared" si="17"/>
        <v>Obesity</v>
      </c>
    </row>
    <row r="1144" spans="1:3" x14ac:dyDescent="0.35">
      <c r="A1144" t="s">
        <v>2330</v>
      </c>
      <c r="B1144">
        <v>24.32</v>
      </c>
      <c r="C1144" s="14" t="str">
        <f t="shared" si="17"/>
        <v>Normal Weight</v>
      </c>
    </row>
    <row r="1145" spans="1:3" x14ac:dyDescent="0.35">
      <c r="A1145" t="s">
        <v>2332</v>
      </c>
      <c r="B1145">
        <v>25.8</v>
      </c>
      <c r="C1145" s="14" t="str">
        <f t="shared" si="17"/>
        <v>Over Weight</v>
      </c>
    </row>
    <row r="1146" spans="1:3" x14ac:dyDescent="0.35">
      <c r="A1146" t="s">
        <v>2334</v>
      </c>
      <c r="B1146">
        <v>21.56</v>
      </c>
      <c r="C1146" s="14" t="str">
        <f t="shared" si="17"/>
        <v>Normal Weight</v>
      </c>
    </row>
    <row r="1147" spans="1:3" x14ac:dyDescent="0.35">
      <c r="A1147" t="s">
        <v>2336</v>
      </c>
      <c r="B1147">
        <v>31.6</v>
      </c>
      <c r="C1147" s="14" t="str">
        <f t="shared" si="17"/>
        <v>Obesity</v>
      </c>
    </row>
    <row r="1148" spans="1:3" x14ac:dyDescent="0.35">
      <c r="A1148" t="s">
        <v>2338</v>
      </c>
      <c r="B1148">
        <v>42.93</v>
      </c>
      <c r="C1148" s="14" t="str">
        <f t="shared" si="17"/>
        <v>Obesity</v>
      </c>
    </row>
    <row r="1149" spans="1:3" x14ac:dyDescent="0.35">
      <c r="A1149" t="s">
        <v>2340</v>
      </c>
      <c r="B1149">
        <v>26.72</v>
      </c>
      <c r="C1149" s="14" t="str">
        <f t="shared" si="17"/>
        <v>Over Weight</v>
      </c>
    </row>
    <row r="1150" spans="1:3" x14ac:dyDescent="0.35">
      <c r="A1150" t="s">
        <v>2342</v>
      </c>
      <c r="B1150">
        <v>26.67</v>
      </c>
      <c r="C1150" s="14" t="str">
        <f t="shared" si="17"/>
        <v>Over Weight</v>
      </c>
    </row>
    <row r="1151" spans="1:3" x14ac:dyDescent="0.35">
      <c r="A1151" t="s">
        <v>2344</v>
      </c>
      <c r="B1151">
        <v>42.68</v>
      </c>
      <c r="C1151" s="14" t="str">
        <f t="shared" si="17"/>
        <v>Obesity</v>
      </c>
    </row>
    <row r="1152" spans="1:3" x14ac:dyDescent="0.35">
      <c r="A1152" t="s">
        <v>2346</v>
      </c>
      <c r="B1152">
        <v>24.31</v>
      </c>
      <c r="C1152" s="14" t="str">
        <f t="shared" si="17"/>
        <v>Normal Weight</v>
      </c>
    </row>
    <row r="1153" spans="1:3" x14ac:dyDescent="0.35">
      <c r="A1153" t="s">
        <v>2348</v>
      </c>
      <c r="B1153">
        <v>44.75</v>
      </c>
      <c r="C1153" s="14" t="str">
        <f t="shared" si="17"/>
        <v>Obesity</v>
      </c>
    </row>
    <row r="1154" spans="1:3" x14ac:dyDescent="0.35">
      <c r="A1154" t="s">
        <v>2350</v>
      </c>
      <c r="B1154">
        <v>30.78</v>
      </c>
      <c r="C1154" s="14" t="str">
        <f t="shared" si="17"/>
        <v>Obesity</v>
      </c>
    </row>
    <row r="1155" spans="1:3" x14ac:dyDescent="0.35">
      <c r="A1155" t="s">
        <v>2352</v>
      </c>
      <c r="B1155">
        <v>21.86</v>
      </c>
      <c r="C1155" s="14" t="str">
        <f t="shared" ref="C1155:C1218" si="18">IF(B1155&lt;18.5,"Under Weight",IF(B1155&lt;25,"Normal Weight",IF(B1155&lt;30,"Over Weight","Obesity")))</f>
        <v>Normal Weight</v>
      </c>
    </row>
    <row r="1156" spans="1:3" x14ac:dyDescent="0.35">
      <c r="A1156" t="s">
        <v>2354</v>
      </c>
      <c r="B1156">
        <v>49.09</v>
      </c>
      <c r="C1156" s="14" t="str">
        <f t="shared" si="18"/>
        <v>Obesity</v>
      </c>
    </row>
    <row r="1157" spans="1:3" x14ac:dyDescent="0.35">
      <c r="A1157" t="s">
        <v>2356</v>
      </c>
      <c r="B1157">
        <v>47.74</v>
      </c>
      <c r="C1157" s="14" t="str">
        <f t="shared" si="18"/>
        <v>Obesity</v>
      </c>
    </row>
    <row r="1158" spans="1:3" x14ac:dyDescent="0.35">
      <c r="A1158" t="s">
        <v>2358</v>
      </c>
      <c r="B1158">
        <v>30.2</v>
      </c>
      <c r="C1158" s="14" t="str">
        <f t="shared" si="18"/>
        <v>Obesity</v>
      </c>
    </row>
    <row r="1159" spans="1:3" x14ac:dyDescent="0.35">
      <c r="A1159" t="s">
        <v>2360</v>
      </c>
      <c r="B1159">
        <v>33.25</v>
      </c>
      <c r="C1159" s="14" t="str">
        <f t="shared" si="18"/>
        <v>Obesity</v>
      </c>
    </row>
    <row r="1160" spans="1:3" x14ac:dyDescent="0.35">
      <c r="A1160" t="s">
        <v>2362</v>
      </c>
      <c r="B1160">
        <v>26.6</v>
      </c>
      <c r="C1160" s="14" t="str">
        <f t="shared" si="18"/>
        <v>Over Weight</v>
      </c>
    </row>
    <row r="1161" spans="1:3" x14ac:dyDescent="0.35">
      <c r="A1161" t="s">
        <v>2364</v>
      </c>
      <c r="B1161">
        <v>26.35</v>
      </c>
      <c r="C1161" s="14" t="str">
        <f t="shared" si="18"/>
        <v>Over Weight</v>
      </c>
    </row>
    <row r="1162" spans="1:3" x14ac:dyDescent="0.35">
      <c r="A1162" t="s">
        <v>2366</v>
      </c>
      <c r="B1162">
        <v>39.994999999999997</v>
      </c>
      <c r="C1162" s="14" t="str">
        <f t="shared" si="18"/>
        <v>Obesity</v>
      </c>
    </row>
    <row r="1163" spans="1:3" x14ac:dyDescent="0.35">
      <c r="A1163" t="s">
        <v>2368</v>
      </c>
      <c r="B1163">
        <v>22.92</v>
      </c>
      <c r="C1163" s="14" t="str">
        <f t="shared" si="18"/>
        <v>Normal Weight</v>
      </c>
    </row>
    <row r="1164" spans="1:3" x14ac:dyDescent="0.35">
      <c r="A1164" t="s">
        <v>2370</v>
      </c>
      <c r="B1164">
        <v>24.78</v>
      </c>
      <c r="C1164" s="14" t="str">
        <f t="shared" si="18"/>
        <v>Normal Weight</v>
      </c>
    </row>
    <row r="1165" spans="1:3" x14ac:dyDescent="0.35">
      <c r="A1165" t="s">
        <v>2372</v>
      </c>
      <c r="B1165">
        <v>34.07</v>
      </c>
      <c r="C1165" s="14" t="str">
        <f t="shared" si="18"/>
        <v>Obesity</v>
      </c>
    </row>
    <row r="1166" spans="1:3" x14ac:dyDescent="0.35">
      <c r="A1166" t="s">
        <v>2374</v>
      </c>
      <c r="B1166">
        <v>30.14</v>
      </c>
      <c r="C1166" s="14" t="str">
        <f t="shared" si="18"/>
        <v>Obesity</v>
      </c>
    </row>
    <row r="1167" spans="1:3" x14ac:dyDescent="0.35">
      <c r="A1167" t="s">
        <v>2376</v>
      </c>
      <c r="B1167">
        <v>18.05</v>
      </c>
      <c r="C1167" s="14" t="str">
        <f t="shared" si="18"/>
        <v>Under Weight</v>
      </c>
    </row>
    <row r="1168" spans="1:3" x14ac:dyDescent="0.35">
      <c r="A1168" t="s">
        <v>2378</v>
      </c>
      <c r="B1168">
        <v>37.4</v>
      </c>
      <c r="C1168" s="14" t="str">
        <f t="shared" si="18"/>
        <v>Obesity</v>
      </c>
    </row>
    <row r="1169" spans="1:3" x14ac:dyDescent="0.35">
      <c r="A1169" t="s">
        <v>2380</v>
      </c>
      <c r="B1169">
        <v>25.75</v>
      </c>
      <c r="C1169" s="14" t="str">
        <f t="shared" si="18"/>
        <v>Over Weight</v>
      </c>
    </row>
    <row r="1170" spans="1:3" x14ac:dyDescent="0.35">
      <c r="A1170" t="s">
        <v>2382</v>
      </c>
      <c r="B1170">
        <v>32.299999999999997</v>
      </c>
      <c r="C1170" s="14" t="str">
        <f t="shared" si="18"/>
        <v>Obesity</v>
      </c>
    </row>
    <row r="1171" spans="1:3" x14ac:dyDescent="0.35">
      <c r="A1171" t="s">
        <v>2383</v>
      </c>
      <c r="B1171">
        <v>28.61</v>
      </c>
      <c r="C1171" s="14" t="str">
        <f t="shared" si="18"/>
        <v>Over Weight</v>
      </c>
    </row>
    <row r="1172" spans="1:3" x14ac:dyDescent="0.35">
      <c r="A1172" t="s">
        <v>2381</v>
      </c>
      <c r="B1172">
        <v>45.41</v>
      </c>
      <c r="C1172" s="14" t="str">
        <f t="shared" si="18"/>
        <v>Obesity</v>
      </c>
    </row>
    <row r="1173" spans="1:3" x14ac:dyDescent="0.35">
      <c r="A1173" t="s">
        <v>2379</v>
      </c>
      <c r="B1173">
        <v>31.2</v>
      </c>
      <c r="C1173" s="14" t="str">
        <f t="shared" si="18"/>
        <v>Obesity</v>
      </c>
    </row>
    <row r="1174" spans="1:3" x14ac:dyDescent="0.35">
      <c r="A1174" t="s">
        <v>2377</v>
      </c>
      <c r="B1174">
        <v>29.83</v>
      </c>
      <c r="C1174" s="14" t="str">
        <f t="shared" si="18"/>
        <v>Over Weight</v>
      </c>
    </row>
    <row r="1175" spans="1:3" x14ac:dyDescent="0.35">
      <c r="A1175" t="s">
        <v>2375</v>
      </c>
      <c r="B1175">
        <v>29.06</v>
      </c>
      <c r="C1175" s="14" t="str">
        <f t="shared" si="18"/>
        <v>Over Weight</v>
      </c>
    </row>
    <row r="1176" spans="1:3" x14ac:dyDescent="0.35">
      <c r="A1176" t="s">
        <v>2373</v>
      </c>
      <c r="B1176">
        <v>27.454999999999998</v>
      </c>
      <c r="C1176" s="14" t="str">
        <f t="shared" si="18"/>
        <v>Over Weight</v>
      </c>
    </row>
    <row r="1177" spans="1:3" x14ac:dyDescent="0.35">
      <c r="A1177" t="s">
        <v>2371</v>
      </c>
      <c r="B1177">
        <v>23.01</v>
      </c>
      <c r="C1177" s="14" t="str">
        <f t="shared" si="18"/>
        <v>Normal Weight</v>
      </c>
    </row>
    <row r="1178" spans="1:3" x14ac:dyDescent="0.35">
      <c r="A1178" t="s">
        <v>2369</v>
      </c>
      <c r="B1178">
        <v>31.39</v>
      </c>
      <c r="C1178" s="14" t="str">
        <f t="shared" si="18"/>
        <v>Obesity</v>
      </c>
    </row>
    <row r="1179" spans="1:3" x14ac:dyDescent="0.35">
      <c r="A1179" t="s">
        <v>2367</v>
      </c>
      <c r="B1179">
        <v>34.770000000000003</v>
      </c>
      <c r="C1179" s="14" t="str">
        <f t="shared" si="18"/>
        <v>Obesity</v>
      </c>
    </row>
    <row r="1180" spans="1:3" x14ac:dyDescent="0.35">
      <c r="A1180" t="s">
        <v>2365</v>
      </c>
      <c r="B1180">
        <v>24.48</v>
      </c>
      <c r="C1180" s="14" t="str">
        <f t="shared" si="18"/>
        <v>Normal Weight</v>
      </c>
    </row>
    <row r="1181" spans="1:3" x14ac:dyDescent="0.35">
      <c r="A1181" t="s">
        <v>2363</v>
      </c>
      <c r="B1181">
        <v>22.61</v>
      </c>
      <c r="C1181" s="14" t="str">
        <f t="shared" si="18"/>
        <v>Normal Weight</v>
      </c>
    </row>
    <row r="1182" spans="1:3" x14ac:dyDescent="0.35">
      <c r="A1182" t="s">
        <v>2361</v>
      </c>
      <c r="B1182">
        <v>34.299999999999997</v>
      </c>
      <c r="C1182" s="14" t="str">
        <f t="shared" si="18"/>
        <v>Obesity</v>
      </c>
    </row>
    <row r="1183" spans="1:3" x14ac:dyDescent="0.35">
      <c r="A1183" t="s">
        <v>2359</v>
      </c>
      <c r="B1183">
        <v>46.09</v>
      </c>
      <c r="C1183" s="14" t="str">
        <f t="shared" si="18"/>
        <v>Obesity</v>
      </c>
    </row>
    <row r="1184" spans="1:3" x14ac:dyDescent="0.35">
      <c r="A1184" t="s">
        <v>2357</v>
      </c>
      <c r="B1184">
        <v>44.744999999999997</v>
      </c>
      <c r="C1184" s="14" t="str">
        <f t="shared" si="18"/>
        <v>Obesity</v>
      </c>
    </row>
    <row r="1185" spans="1:3" x14ac:dyDescent="0.35">
      <c r="A1185" t="s">
        <v>2355</v>
      </c>
      <c r="B1185">
        <v>26.33</v>
      </c>
      <c r="C1185" s="14" t="str">
        <f t="shared" si="18"/>
        <v>Over Weight</v>
      </c>
    </row>
    <row r="1186" spans="1:3" x14ac:dyDescent="0.35">
      <c r="A1186" t="s">
        <v>2353</v>
      </c>
      <c r="B1186">
        <v>26.6</v>
      </c>
      <c r="C1186" s="14" t="str">
        <f t="shared" si="18"/>
        <v>Over Weight</v>
      </c>
    </row>
    <row r="1187" spans="1:3" x14ac:dyDescent="0.35">
      <c r="A1187" t="s">
        <v>2351</v>
      </c>
      <c r="B1187">
        <v>27.5</v>
      </c>
      <c r="C1187" s="14" t="str">
        <f t="shared" si="18"/>
        <v>Over Weight</v>
      </c>
    </row>
    <row r="1188" spans="1:3" x14ac:dyDescent="0.35">
      <c r="A1188" t="s">
        <v>2349</v>
      </c>
      <c r="B1188">
        <v>41.55</v>
      </c>
      <c r="C1188" s="14" t="str">
        <f t="shared" si="18"/>
        <v>Obesity</v>
      </c>
    </row>
    <row r="1189" spans="1:3" x14ac:dyDescent="0.35">
      <c r="A1189" t="s">
        <v>2347</v>
      </c>
      <c r="B1189">
        <v>41.47</v>
      </c>
      <c r="C1189" s="14" t="str">
        <f t="shared" si="18"/>
        <v>Obesity</v>
      </c>
    </row>
    <row r="1190" spans="1:3" x14ac:dyDescent="0.35">
      <c r="A1190" t="s">
        <v>2345</v>
      </c>
      <c r="B1190">
        <v>24.795000000000002</v>
      </c>
      <c r="C1190" s="14" t="str">
        <f t="shared" si="18"/>
        <v>Normal Weight</v>
      </c>
    </row>
    <row r="1191" spans="1:3" x14ac:dyDescent="0.35">
      <c r="A1191" t="s">
        <v>2343</v>
      </c>
      <c r="B1191">
        <v>29.48</v>
      </c>
      <c r="C1191" s="14" t="str">
        <f t="shared" si="18"/>
        <v>Over Weight</v>
      </c>
    </row>
    <row r="1192" spans="1:3" x14ac:dyDescent="0.35">
      <c r="A1192" t="s">
        <v>2341</v>
      </c>
      <c r="B1192">
        <v>28.09</v>
      </c>
      <c r="C1192" s="14" t="str">
        <f t="shared" si="18"/>
        <v>Over Weight</v>
      </c>
    </row>
    <row r="1193" spans="1:3" x14ac:dyDescent="0.35">
      <c r="A1193" t="s">
        <v>2339</v>
      </c>
      <c r="B1193">
        <v>32.729999999999997</v>
      </c>
      <c r="C1193" s="14" t="str">
        <f t="shared" si="18"/>
        <v>Obesity</v>
      </c>
    </row>
    <row r="1194" spans="1:3" x14ac:dyDescent="0.35">
      <c r="A1194" t="s">
        <v>2337</v>
      </c>
      <c r="B1194">
        <v>27.36</v>
      </c>
      <c r="C1194" s="14" t="str">
        <f t="shared" si="18"/>
        <v>Over Weight</v>
      </c>
    </row>
    <row r="1195" spans="1:3" x14ac:dyDescent="0.35">
      <c r="A1195" t="s">
        <v>2335</v>
      </c>
      <c r="B1195">
        <v>27.265000000000001</v>
      </c>
      <c r="C1195" s="14" t="str">
        <f t="shared" si="18"/>
        <v>Over Weight</v>
      </c>
    </row>
    <row r="1196" spans="1:3" x14ac:dyDescent="0.35">
      <c r="A1196" t="s">
        <v>2333</v>
      </c>
      <c r="B1196">
        <v>48.07</v>
      </c>
      <c r="C1196" s="14" t="str">
        <f t="shared" si="18"/>
        <v>Obesity</v>
      </c>
    </row>
    <row r="1197" spans="1:3" x14ac:dyDescent="0.35">
      <c r="A1197" t="s">
        <v>2331</v>
      </c>
      <c r="B1197">
        <v>30.8</v>
      </c>
      <c r="C1197" s="14" t="str">
        <f t="shared" si="18"/>
        <v>Obesity</v>
      </c>
    </row>
    <row r="1198" spans="1:3" x14ac:dyDescent="0.35">
      <c r="A1198" t="s">
        <v>2329</v>
      </c>
      <c r="B1198">
        <v>32.299999999999997</v>
      </c>
      <c r="C1198" s="14" t="str">
        <f t="shared" si="18"/>
        <v>Obesity</v>
      </c>
    </row>
    <row r="1199" spans="1:3" x14ac:dyDescent="0.35">
      <c r="A1199" t="s">
        <v>2327</v>
      </c>
      <c r="B1199">
        <v>39.700000000000003</v>
      </c>
      <c r="C1199" s="14" t="str">
        <f t="shared" si="18"/>
        <v>Obesity</v>
      </c>
    </row>
    <row r="1200" spans="1:3" x14ac:dyDescent="0.35">
      <c r="A1200" t="s">
        <v>2325</v>
      </c>
      <c r="B1200">
        <v>35.97</v>
      </c>
      <c r="C1200" s="14" t="str">
        <f t="shared" si="18"/>
        <v>Obesity</v>
      </c>
    </row>
    <row r="1201" spans="1:3" x14ac:dyDescent="0.35">
      <c r="A1201" t="s">
        <v>2323</v>
      </c>
      <c r="B1201">
        <v>25.86</v>
      </c>
      <c r="C1201" s="14" t="str">
        <f t="shared" si="18"/>
        <v>Over Weight</v>
      </c>
    </row>
    <row r="1202" spans="1:3" x14ac:dyDescent="0.35">
      <c r="A1202" t="s">
        <v>2321</v>
      </c>
      <c r="B1202">
        <v>30.03</v>
      </c>
      <c r="C1202" s="14" t="str">
        <f t="shared" si="18"/>
        <v>Obesity</v>
      </c>
    </row>
    <row r="1203" spans="1:3" x14ac:dyDescent="0.35">
      <c r="A1203" t="s">
        <v>2319</v>
      </c>
      <c r="B1203">
        <v>25.76</v>
      </c>
      <c r="C1203" s="14" t="str">
        <f t="shared" si="18"/>
        <v>Over Weight</v>
      </c>
    </row>
    <row r="1204" spans="1:3" x14ac:dyDescent="0.35">
      <c r="A1204" t="s">
        <v>2317</v>
      </c>
      <c r="B1204">
        <v>22.42</v>
      </c>
      <c r="C1204" s="14" t="str">
        <f t="shared" si="18"/>
        <v>Normal Weight</v>
      </c>
    </row>
    <row r="1205" spans="1:3" x14ac:dyDescent="0.35">
      <c r="A1205" t="s">
        <v>2315</v>
      </c>
      <c r="B1205">
        <v>33.18</v>
      </c>
      <c r="C1205" s="14" t="str">
        <f t="shared" si="18"/>
        <v>Obesity</v>
      </c>
    </row>
    <row r="1206" spans="1:3" x14ac:dyDescent="0.35">
      <c r="A1206" t="s">
        <v>2313</v>
      </c>
      <c r="B1206">
        <v>43.04</v>
      </c>
      <c r="C1206" s="14" t="str">
        <f t="shared" si="18"/>
        <v>Obesity</v>
      </c>
    </row>
    <row r="1207" spans="1:3" x14ac:dyDescent="0.35">
      <c r="A1207" t="s">
        <v>2311</v>
      </c>
      <c r="B1207">
        <v>34.15</v>
      </c>
      <c r="C1207" s="14" t="str">
        <f t="shared" si="18"/>
        <v>Obesity</v>
      </c>
    </row>
    <row r="1208" spans="1:3" x14ac:dyDescent="0.35">
      <c r="A1208" t="s">
        <v>2309</v>
      </c>
      <c r="B1208">
        <v>25.78</v>
      </c>
      <c r="C1208" s="14" t="str">
        <f t="shared" si="18"/>
        <v>Over Weight</v>
      </c>
    </row>
    <row r="1209" spans="1:3" x14ac:dyDescent="0.35">
      <c r="A1209" t="s">
        <v>2307</v>
      </c>
      <c r="B1209">
        <v>21.02</v>
      </c>
      <c r="C1209" s="14" t="str">
        <f t="shared" si="18"/>
        <v>Normal Weight</v>
      </c>
    </row>
    <row r="1210" spans="1:3" x14ac:dyDescent="0.35">
      <c r="A1210" t="s">
        <v>2305</v>
      </c>
      <c r="B1210">
        <v>37.51</v>
      </c>
      <c r="C1210" s="14" t="str">
        <f t="shared" si="18"/>
        <v>Obesity</v>
      </c>
    </row>
    <row r="1211" spans="1:3" x14ac:dyDescent="0.35">
      <c r="A1211" t="s">
        <v>2303</v>
      </c>
      <c r="B1211">
        <v>25.745000000000001</v>
      </c>
      <c r="C1211" s="14" t="str">
        <f t="shared" si="18"/>
        <v>Over Weight</v>
      </c>
    </row>
    <row r="1212" spans="1:3" x14ac:dyDescent="0.35">
      <c r="A1212" t="s">
        <v>2301</v>
      </c>
      <c r="B1212">
        <v>31.35</v>
      </c>
      <c r="C1212" s="14" t="str">
        <f t="shared" si="18"/>
        <v>Obesity</v>
      </c>
    </row>
    <row r="1213" spans="1:3" x14ac:dyDescent="0.35">
      <c r="A1213" t="s">
        <v>2299</v>
      </c>
      <c r="B1213">
        <v>29.83</v>
      </c>
      <c r="C1213" s="14" t="str">
        <f t="shared" si="18"/>
        <v>Over Weight</v>
      </c>
    </row>
    <row r="1214" spans="1:3" x14ac:dyDescent="0.35">
      <c r="A1214" t="s">
        <v>2297</v>
      </c>
      <c r="B1214">
        <v>25.49</v>
      </c>
      <c r="C1214" s="14" t="str">
        <f t="shared" si="18"/>
        <v>Over Weight</v>
      </c>
    </row>
    <row r="1215" spans="1:3" x14ac:dyDescent="0.35">
      <c r="A1215" t="s">
        <v>2295</v>
      </c>
      <c r="B1215">
        <v>34.1</v>
      </c>
      <c r="C1215" s="14" t="str">
        <f t="shared" si="18"/>
        <v>Obesity</v>
      </c>
    </row>
    <row r="1216" spans="1:3" x14ac:dyDescent="0.35">
      <c r="A1216" t="s">
        <v>2293</v>
      </c>
      <c r="B1216">
        <v>25.84</v>
      </c>
      <c r="C1216" s="14" t="str">
        <f t="shared" si="18"/>
        <v>Over Weight</v>
      </c>
    </row>
    <row r="1217" spans="1:3" x14ac:dyDescent="0.35">
      <c r="A1217" t="s">
        <v>2291</v>
      </c>
      <c r="B1217">
        <v>20.6</v>
      </c>
      <c r="C1217" s="14" t="str">
        <f t="shared" si="18"/>
        <v>Normal Weight</v>
      </c>
    </row>
    <row r="1218" spans="1:3" x14ac:dyDescent="0.35">
      <c r="A1218" t="s">
        <v>2289</v>
      </c>
      <c r="B1218">
        <v>28.88</v>
      </c>
      <c r="C1218" s="14" t="str">
        <f t="shared" si="18"/>
        <v>Over Weight</v>
      </c>
    </row>
    <row r="1219" spans="1:3" x14ac:dyDescent="0.35">
      <c r="A1219" t="s">
        <v>2287</v>
      </c>
      <c r="B1219">
        <v>28.24</v>
      </c>
      <c r="C1219" s="14" t="str">
        <f t="shared" ref="C1219:C1282" si="19">IF(B1219&lt;18.5,"Under Weight",IF(B1219&lt;25,"Normal Weight",IF(B1219&lt;30,"Over Weight","Obesity")))</f>
        <v>Over Weight</v>
      </c>
    </row>
    <row r="1220" spans="1:3" x14ac:dyDescent="0.35">
      <c r="A1220" t="s">
        <v>2285</v>
      </c>
      <c r="B1220">
        <v>25.46</v>
      </c>
      <c r="C1220" s="14" t="str">
        <f t="shared" si="19"/>
        <v>Over Weight</v>
      </c>
    </row>
    <row r="1221" spans="1:3" x14ac:dyDescent="0.35">
      <c r="A1221" t="s">
        <v>2283</v>
      </c>
      <c r="B1221">
        <v>29.64</v>
      </c>
      <c r="C1221" s="14" t="str">
        <f t="shared" si="19"/>
        <v>Over Weight</v>
      </c>
    </row>
    <row r="1222" spans="1:3" x14ac:dyDescent="0.35">
      <c r="A1222" t="s">
        <v>2281</v>
      </c>
      <c r="B1222">
        <v>31.27</v>
      </c>
      <c r="C1222" s="14" t="str">
        <f t="shared" si="19"/>
        <v>Obesity</v>
      </c>
    </row>
    <row r="1223" spans="1:3" x14ac:dyDescent="0.35">
      <c r="A1223" t="s">
        <v>2279</v>
      </c>
      <c r="B1223">
        <v>19.95</v>
      </c>
      <c r="C1223" s="14" t="str">
        <f t="shared" si="19"/>
        <v>Normal Weight</v>
      </c>
    </row>
    <row r="1224" spans="1:3" x14ac:dyDescent="0.35">
      <c r="A1224" t="s">
        <v>2277</v>
      </c>
      <c r="B1224">
        <v>21.3</v>
      </c>
      <c r="C1224" s="14" t="str">
        <f t="shared" si="19"/>
        <v>Normal Weight</v>
      </c>
    </row>
    <row r="1225" spans="1:3" x14ac:dyDescent="0.35">
      <c r="A1225" t="s">
        <v>2275</v>
      </c>
      <c r="B1225">
        <v>31.635000000000002</v>
      </c>
      <c r="C1225" s="14" t="str">
        <f t="shared" si="19"/>
        <v>Obesity</v>
      </c>
    </row>
    <row r="1226" spans="1:3" x14ac:dyDescent="0.35">
      <c r="A1226" t="s">
        <v>2273</v>
      </c>
      <c r="B1226">
        <v>23.9</v>
      </c>
      <c r="C1226" s="14" t="str">
        <f t="shared" si="19"/>
        <v>Normal Weight</v>
      </c>
    </row>
    <row r="1227" spans="1:3" x14ac:dyDescent="0.35">
      <c r="A1227" t="s">
        <v>2271</v>
      </c>
      <c r="B1227">
        <v>34.15</v>
      </c>
      <c r="C1227" s="14" t="str">
        <f t="shared" si="19"/>
        <v>Obesity</v>
      </c>
    </row>
    <row r="1228" spans="1:3" x14ac:dyDescent="0.35">
      <c r="A1228" t="s">
        <v>2269</v>
      </c>
      <c r="B1228">
        <v>28.71</v>
      </c>
      <c r="C1228" s="14" t="str">
        <f t="shared" si="19"/>
        <v>Over Weight</v>
      </c>
    </row>
    <row r="1229" spans="1:3" x14ac:dyDescent="0.35">
      <c r="A1229" t="s">
        <v>2267</v>
      </c>
      <c r="B1229">
        <v>36.700000000000003</v>
      </c>
      <c r="C1229" s="14" t="str">
        <f t="shared" si="19"/>
        <v>Obesity</v>
      </c>
    </row>
    <row r="1230" spans="1:3" x14ac:dyDescent="0.35">
      <c r="A1230" t="s">
        <v>2265</v>
      </c>
      <c r="B1230">
        <v>34.1</v>
      </c>
      <c r="C1230" s="14" t="str">
        <f t="shared" si="19"/>
        <v>Obesity</v>
      </c>
    </row>
    <row r="1231" spans="1:3" x14ac:dyDescent="0.35">
      <c r="A1231" t="s">
        <v>2263</v>
      </c>
      <c r="B1231">
        <v>25.7</v>
      </c>
      <c r="C1231" s="14" t="str">
        <f t="shared" si="19"/>
        <v>Over Weight</v>
      </c>
    </row>
    <row r="1232" spans="1:3" x14ac:dyDescent="0.35">
      <c r="A1232" t="s">
        <v>2261</v>
      </c>
      <c r="B1232">
        <v>21.68</v>
      </c>
      <c r="C1232" s="14" t="str">
        <f t="shared" si="19"/>
        <v>Normal Weight</v>
      </c>
    </row>
    <row r="1233" spans="1:3" x14ac:dyDescent="0.35">
      <c r="A1233" t="s">
        <v>2259</v>
      </c>
      <c r="B1233">
        <v>25.175000000000001</v>
      </c>
      <c r="C1233" s="14" t="str">
        <f t="shared" si="19"/>
        <v>Over Weight</v>
      </c>
    </row>
    <row r="1234" spans="1:3" x14ac:dyDescent="0.35">
      <c r="A1234" t="s">
        <v>2257</v>
      </c>
      <c r="B1234">
        <v>44.77</v>
      </c>
      <c r="C1234" s="14" t="str">
        <f t="shared" si="19"/>
        <v>Obesity</v>
      </c>
    </row>
    <row r="1235" spans="1:3" x14ac:dyDescent="0.35">
      <c r="A1235" t="s">
        <v>2255</v>
      </c>
      <c r="B1235">
        <v>37.07</v>
      </c>
      <c r="C1235" s="14" t="str">
        <f t="shared" si="19"/>
        <v>Obesity</v>
      </c>
    </row>
    <row r="1236" spans="1:3" x14ac:dyDescent="0.35">
      <c r="A1236" t="s">
        <v>2253</v>
      </c>
      <c r="B1236">
        <v>39.799999999999997</v>
      </c>
      <c r="C1236" s="14" t="str">
        <f t="shared" si="19"/>
        <v>Obesity</v>
      </c>
    </row>
    <row r="1237" spans="1:3" x14ac:dyDescent="0.35">
      <c r="A1237" t="s">
        <v>2251</v>
      </c>
      <c r="B1237">
        <v>26.36</v>
      </c>
      <c r="C1237" s="14" t="str">
        <f t="shared" si="19"/>
        <v>Over Weight</v>
      </c>
    </row>
    <row r="1238" spans="1:3" x14ac:dyDescent="0.35">
      <c r="A1238" t="s">
        <v>2249</v>
      </c>
      <c r="B1238">
        <v>29.925000000000001</v>
      </c>
      <c r="C1238" s="14" t="str">
        <f t="shared" si="19"/>
        <v>Over Weight</v>
      </c>
    </row>
    <row r="1239" spans="1:3" x14ac:dyDescent="0.35">
      <c r="A1239" t="s">
        <v>2247</v>
      </c>
      <c r="B1239">
        <v>37.29</v>
      </c>
      <c r="C1239" s="14" t="str">
        <f t="shared" si="19"/>
        <v>Obesity</v>
      </c>
    </row>
    <row r="1240" spans="1:3" x14ac:dyDescent="0.35">
      <c r="A1240" t="s">
        <v>2245</v>
      </c>
      <c r="B1240">
        <v>30.2</v>
      </c>
      <c r="C1240" s="14" t="str">
        <f t="shared" si="19"/>
        <v>Obesity</v>
      </c>
    </row>
    <row r="1241" spans="1:3" x14ac:dyDescent="0.35">
      <c r="A1241" t="s">
        <v>2243</v>
      </c>
      <c r="B1241">
        <v>24.225000000000001</v>
      </c>
      <c r="C1241" s="14" t="str">
        <f t="shared" si="19"/>
        <v>Normal Weight</v>
      </c>
    </row>
    <row r="1242" spans="1:3" x14ac:dyDescent="0.35">
      <c r="A1242" t="s">
        <v>2241</v>
      </c>
      <c r="B1242">
        <v>31.445</v>
      </c>
      <c r="C1242" s="14" t="str">
        <f t="shared" si="19"/>
        <v>Obesity</v>
      </c>
    </row>
    <row r="1243" spans="1:3" x14ac:dyDescent="0.35">
      <c r="A1243" t="s">
        <v>2239</v>
      </c>
      <c r="B1243">
        <v>38.880000000000003</v>
      </c>
      <c r="C1243" s="14" t="str">
        <f t="shared" si="19"/>
        <v>Obesity</v>
      </c>
    </row>
    <row r="1244" spans="1:3" x14ac:dyDescent="0.35">
      <c r="A1244" t="s">
        <v>2237</v>
      </c>
      <c r="B1244">
        <v>43.89</v>
      </c>
      <c r="C1244" s="14" t="str">
        <f t="shared" si="19"/>
        <v>Obesity</v>
      </c>
    </row>
    <row r="1245" spans="1:3" x14ac:dyDescent="0.35">
      <c r="A1245" t="s">
        <v>2235</v>
      </c>
      <c r="B1245">
        <v>25.6</v>
      </c>
      <c r="C1245" s="14" t="str">
        <f t="shared" si="19"/>
        <v>Over Weight</v>
      </c>
    </row>
    <row r="1246" spans="1:3" x14ac:dyDescent="0.35">
      <c r="A1246" t="s">
        <v>2233</v>
      </c>
      <c r="B1246">
        <v>29.545000000000002</v>
      </c>
      <c r="C1246" s="14" t="str">
        <f t="shared" si="19"/>
        <v>Over Weight</v>
      </c>
    </row>
    <row r="1247" spans="1:3" x14ac:dyDescent="0.35">
      <c r="A1247" t="s">
        <v>2231</v>
      </c>
      <c r="B1247">
        <v>23.25</v>
      </c>
      <c r="C1247" s="14" t="str">
        <f t="shared" si="19"/>
        <v>Normal Weight</v>
      </c>
    </row>
    <row r="1248" spans="1:3" x14ac:dyDescent="0.35">
      <c r="A1248" t="s">
        <v>2229</v>
      </c>
      <c r="B1248">
        <v>43.95</v>
      </c>
      <c r="C1248" s="14" t="str">
        <f t="shared" si="19"/>
        <v>Obesity</v>
      </c>
    </row>
    <row r="1249" spans="1:3" x14ac:dyDescent="0.35">
      <c r="A1249" t="s">
        <v>2227</v>
      </c>
      <c r="B1249">
        <v>21.85</v>
      </c>
      <c r="C1249" s="14" t="str">
        <f t="shared" si="19"/>
        <v>Normal Weight</v>
      </c>
    </row>
    <row r="1250" spans="1:3" x14ac:dyDescent="0.35">
      <c r="A1250" t="s">
        <v>2225</v>
      </c>
      <c r="B1250">
        <v>25.73</v>
      </c>
      <c r="C1250" s="14" t="str">
        <f t="shared" si="19"/>
        <v>Over Weight</v>
      </c>
    </row>
    <row r="1251" spans="1:3" x14ac:dyDescent="0.35">
      <c r="A1251" t="s">
        <v>2223</v>
      </c>
      <c r="B1251">
        <v>32.229999999999997</v>
      </c>
      <c r="C1251" s="14" t="str">
        <f t="shared" si="19"/>
        <v>Obesity</v>
      </c>
    </row>
    <row r="1252" spans="1:3" x14ac:dyDescent="0.35">
      <c r="A1252" t="s">
        <v>2221</v>
      </c>
      <c r="B1252">
        <v>32.204999999999998</v>
      </c>
      <c r="C1252" s="14" t="str">
        <f t="shared" si="19"/>
        <v>Obesity</v>
      </c>
    </row>
    <row r="1253" spans="1:3" x14ac:dyDescent="0.35">
      <c r="A1253" t="s">
        <v>2219</v>
      </c>
      <c r="B1253">
        <v>26.41</v>
      </c>
      <c r="C1253" s="14" t="str">
        <f t="shared" si="19"/>
        <v>Over Weight</v>
      </c>
    </row>
    <row r="1254" spans="1:3" x14ac:dyDescent="0.35">
      <c r="A1254" t="s">
        <v>2217</v>
      </c>
      <c r="B1254">
        <v>30.2</v>
      </c>
      <c r="C1254" s="14" t="str">
        <f t="shared" si="19"/>
        <v>Obesity</v>
      </c>
    </row>
    <row r="1255" spans="1:3" x14ac:dyDescent="0.35">
      <c r="A1255" t="s">
        <v>2215</v>
      </c>
      <c r="B1255">
        <v>31.26</v>
      </c>
      <c r="C1255" s="14" t="str">
        <f t="shared" si="19"/>
        <v>Obesity</v>
      </c>
    </row>
    <row r="1256" spans="1:3" x14ac:dyDescent="0.35">
      <c r="A1256" t="s">
        <v>2213</v>
      </c>
      <c r="B1256">
        <v>33.725000000000001</v>
      </c>
      <c r="C1256" s="14" t="str">
        <f t="shared" si="19"/>
        <v>Obesity</v>
      </c>
    </row>
    <row r="1257" spans="1:3" x14ac:dyDescent="0.35">
      <c r="A1257" t="s">
        <v>2211</v>
      </c>
      <c r="B1257">
        <v>28.9</v>
      </c>
      <c r="C1257" s="14" t="str">
        <f t="shared" si="19"/>
        <v>Over Weight</v>
      </c>
    </row>
    <row r="1258" spans="1:3" x14ac:dyDescent="0.35">
      <c r="A1258" t="s">
        <v>2209</v>
      </c>
      <c r="B1258">
        <v>45.69</v>
      </c>
      <c r="C1258" s="14" t="str">
        <f t="shared" si="19"/>
        <v>Obesity</v>
      </c>
    </row>
    <row r="1259" spans="1:3" x14ac:dyDescent="0.35">
      <c r="A1259" t="s">
        <v>2207</v>
      </c>
      <c r="B1259">
        <v>21.03</v>
      </c>
      <c r="C1259" s="14" t="str">
        <f t="shared" si="19"/>
        <v>Normal Weight</v>
      </c>
    </row>
    <row r="1260" spans="1:3" x14ac:dyDescent="0.35">
      <c r="A1260" t="s">
        <v>2205</v>
      </c>
      <c r="B1260">
        <v>37</v>
      </c>
      <c r="C1260" s="14" t="str">
        <f t="shared" si="19"/>
        <v>Obesity</v>
      </c>
    </row>
    <row r="1261" spans="1:3" x14ac:dyDescent="0.35">
      <c r="A1261" t="s">
        <v>2203</v>
      </c>
      <c r="B1261">
        <v>25.4</v>
      </c>
      <c r="C1261" s="14" t="str">
        <f t="shared" si="19"/>
        <v>Over Weight</v>
      </c>
    </row>
    <row r="1262" spans="1:3" x14ac:dyDescent="0.35">
      <c r="A1262" t="s">
        <v>2201</v>
      </c>
      <c r="B1262">
        <v>32.299999999999997</v>
      </c>
      <c r="C1262" s="14" t="str">
        <f t="shared" si="19"/>
        <v>Obesity</v>
      </c>
    </row>
    <row r="1263" spans="1:3" x14ac:dyDescent="0.35">
      <c r="A1263" t="s">
        <v>2199</v>
      </c>
      <c r="B1263">
        <v>23.94</v>
      </c>
      <c r="C1263" s="14" t="str">
        <f t="shared" si="19"/>
        <v>Normal Weight</v>
      </c>
    </row>
    <row r="1264" spans="1:3" x14ac:dyDescent="0.35">
      <c r="A1264" t="s">
        <v>2197</v>
      </c>
      <c r="B1264">
        <v>46.4</v>
      </c>
      <c r="C1264" s="14" t="str">
        <f t="shared" si="19"/>
        <v>Obesity</v>
      </c>
    </row>
    <row r="1265" spans="1:3" x14ac:dyDescent="0.35">
      <c r="A1265" t="s">
        <v>2195</v>
      </c>
      <c r="B1265">
        <v>40.375</v>
      </c>
      <c r="C1265" s="14" t="str">
        <f t="shared" si="19"/>
        <v>Obesity</v>
      </c>
    </row>
    <row r="1266" spans="1:3" x14ac:dyDescent="0.35">
      <c r="A1266" t="s">
        <v>2193</v>
      </c>
      <c r="B1266">
        <v>28.7</v>
      </c>
      <c r="C1266" s="14" t="str">
        <f t="shared" si="19"/>
        <v>Over Weight</v>
      </c>
    </row>
    <row r="1267" spans="1:3" x14ac:dyDescent="0.35">
      <c r="A1267" t="s">
        <v>2191</v>
      </c>
      <c r="B1267">
        <v>26.63</v>
      </c>
      <c r="C1267" s="14" t="str">
        <f t="shared" si="19"/>
        <v>Over Weight</v>
      </c>
    </row>
    <row r="1268" spans="1:3" x14ac:dyDescent="0.35">
      <c r="A1268" t="s">
        <v>2189</v>
      </c>
      <c r="B1268">
        <v>22.515000000000001</v>
      </c>
      <c r="C1268" s="14" t="str">
        <f t="shared" si="19"/>
        <v>Normal Weight</v>
      </c>
    </row>
    <row r="1269" spans="1:3" x14ac:dyDescent="0.35">
      <c r="A1269" t="s">
        <v>2187</v>
      </c>
      <c r="B1269">
        <v>36.575000000000003</v>
      </c>
      <c r="C1269" s="14" t="str">
        <f t="shared" si="19"/>
        <v>Obesity</v>
      </c>
    </row>
    <row r="1270" spans="1:3" x14ac:dyDescent="0.35">
      <c r="A1270" t="s">
        <v>2185</v>
      </c>
      <c r="B1270">
        <v>23.66</v>
      </c>
      <c r="C1270" s="14" t="str">
        <f t="shared" si="19"/>
        <v>Normal Weight</v>
      </c>
    </row>
    <row r="1271" spans="1:3" x14ac:dyDescent="0.35">
      <c r="A1271" t="s">
        <v>2183</v>
      </c>
      <c r="B1271">
        <v>18.62</v>
      </c>
      <c r="C1271" s="14" t="str">
        <f t="shared" si="19"/>
        <v>Normal Weight</v>
      </c>
    </row>
    <row r="1272" spans="1:3" x14ac:dyDescent="0.35">
      <c r="A1272" t="s">
        <v>2181</v>
      </c>
      <c r="B1272">
        <v>19.190000000000001</v>
      </c>
      <c r="C1272" s="14" t="str">
        <f t="shared" si="19"/>
        <v>Normal Weight</v>
      </c>
    </row>
    <row r="1273" spans="1:3" x14ac:dyDescent="0.35">
      <c r="A1273" t="s">
        <v>2179</v>
      </c>
      <c r="B1273">
        <v>27.5</v>
      </c>
      <c r="C1273" s="14" t="str">
        <f t="shared" si="19"/>
        <v>Over Weight</v>
      </c>
    </row>
    <row r="1274" spans="1:3" x14ac:dyDescent="0.35">
      <c r="A1274" t="s">
        <v>2177</v>
      </c>
      <c r="B1274">
        <v>27.36</v>
      </c>
      <c r="C1274" s="14" t="str">
        <f t="shared" si="19"/>
        <v>Over Weight</v>
      </c>
    </row>
    <row r="1275" spans="1:3" x14ac:dyDescent="0.35">
      <c r="A1275" t="s">
        <v>2175</v>
      </c>
      <c r="B1275">
        <v>20.350000000000001</v>
      </c>
      <c r="C1275" s="14" t="str">
        <f t="shared" si="19"/>
        <v>Normal Weight</v>
      </c>
    </row>
    <row r="1276" spans="1:3" x14ac:dyDescent="0.35">
      <c r="A1276" t="s">
        <v>2173</v>
      </c>
      <c r="B1276">
        <v>24.035</v>
      </c>
      <c r="C1276" s="14" t="str">
        <f t="shared" si="19"/>
        <v>Normal Weight</v>
      </c>
    </row>
    <row r="1277" spans="1:3" x14ac:dyDescent="0.35">
      <c r="A1277" t="s">
        <v>2171</v>
      </c>
      <c r="B1277">
        <v>23.56</v>
      </c>
      <c r="C1277" s="14" t="str">
        <f t="shared" si="19"/>
        <v>Normal Weight</v>
      </c>
    </row>
    <row r="1278" spans="1:3" x14ac:dyDescent="0.35">
      <c r="A1278" t="s">
        <v>2169</v>
      </c>
      <c r="B1278">
        <v>27.17</v>
      </c>
      <c r="C1278" s="14" t="str">
        <f t="shared" si="19"/>
        <v>Over Weight</v>
      </c>
    </row>
    <row r="1279" spans="1:3" x14ac:dyDescent="0.35">
      <c r="A1279" t="s">
        <v>2167</v>
      </c>
      <c r="B1279">
        <v>34.32</v>
      </c>
      <c r="C1279" s="14" t="str">
        <f t="shared" si="19"/>
        <v>Obesity</v>
      </c>
    </row>
    <row r="1280" spans="1:3" x14ac:dyDescent="0.35">
      <c r="A1280" t="s">
        <v>2165</v>
      </c>
      <c r="B1280">
        <v>23.87</v>
      </c>
      <c r="C1280" s="14" t="str">
        <f t="shared" si="19"/>
        <v>Normal Weight</v>
      </c>
    </row>
    <row r="1281" spans="1:3" x14ac:dyDescent="0.35">
      <c r="A1281" t="s">
        <v>2163</v>
      </c>
      <c r="B1281">
        <v>30.15</v>
      </c>
      <c r="C1281" s="14" t="str">
        <f t="shared" si="19"/>
        <v>Obesity</v>
      </c>
    </row>
    <row r="1282" spans="1:3" x14ac:dyDescent="0.35">
      <c r="A1282" t="s">
        <v>2161</v>
      </c>
      <c r="B1282">
        <v>26.36</v>
      </c>
      <c r="C1282" s="14" t="str">
        <f t="shared" si="19"/>
        <v>Over Weight</v>
      </c>
    </row>
    <row r="1283" spans="1:3" x14ac:dyDescent="0.35">
      <c r="A1283" t="s">
        <v>2159</v>
      </c>
      <c r="B1283">
        <v>45.32</v>
      </c>
      <c r="C1283" s="14" t="str">
        <f t="shared" ref="C1283:C1346" si="20">IF(B1283&lt;18.5,"Under Weight",IF(B1283&lt;25,"Normal Weight",IF(B1283&lt;30,"Over Weight","Obesity")))</f>
        <v>Obesity</v>
      </c>
    </row>
    <row r="1284" spans="1:3" x14ac:dyDescent="0.35">
      <c r="A1284" t="s">
        <v>2157</v>
      </c>
      <c r="B1284">
        <v>31.93</v>
      </c>
      <c r="C1284" s="14" t="str">
        <f t="shared" si="20"/>
        <v>Obesity</v>
      </c>
    </row>
    <row r="1285" spans="1:3" x14ac:dyDescent="0.35">
      <c r="A1285" t="s">
        <v>2155</v>
      </c>
      <c r="B1285">
        <v>36</v>
      </c>
      <c r="C1285" s="14" t="str">
        <f t="shared" si="20"/>
        <v>Obesity</v>
      </c>
    </row>
    <row r="1286" spans="1:3" x14ac:dyDescent="0.35">
      <c r="A1286" t="s">
        <v>2153</v>
      </c>
      <c r="B1286">
        <v>32</v>
      </c>
      <c r="C1286" s="14" t="str">
        <f t="shared" si="20"/>
        <v>Obesity</v>
      </c>
    </row>
    <row r="1287" spans="1:3" x14ac:dyDescent="0.35">
      <c r="A1287" t="s">
        <v>2151</v>
      </c>
      <c r="B1287">
        <v>29.37</v>
      </c>
      <c r="C1287" s="14" t="str">
        <f t="shared" si="20"/>
        <v>Over Weight</v>
      </c>
    </row>
    <row r="1288" spans="1:3" x14ac:dyDescent="0.35">
      <c r="A1288" t="s">
        <v>2149</v>
      </c>
      <c r="B1288">
        <v>23.6</v>
      </c>
      <c r="C1288" s="14" t="str">
        <f t="shared" si="20"/>
        <v>Normal Weight</v>
      </c>
    </row>
    <row r="1289" spans="1:3" x14ac:dyDescent="0.35">
      <c r="A1289" t="s">
        <v>2147</v>
      </c>
      <c r="B1289">
        <v>33.155000000000001</v>
      </c>
      <c r="C1289" s="14" t="str">
        <f t="shared" si="20"/>
        <v>Obesity</v>
      </c>
    </row>
    <row r="1290" spans="1:3" x14ac:dyDescent="0.35">
      <c r="A1290" t="s">
        <v>2145</v>
      </c>
      <c r="B1290">
        <v>24.32</v>
      </c>
      <c r="C1290" s="14" t="str">
        <f t="shared" si="20"/>
        <v>Normal Weight</v>
      </c>
    </row>
    <row r="1291" spans="1:3" x14ac:dyDescent="0.35">
      <c r="A1291" t="s">
        <v>2143</v>
      </c>
      <c r="B1291">
        <v>36.299999999999997</v>
      </c>
      <c r="C1291" s="14" t="str">
        <f t="shared" si="20"/>
        <v>Obesity</v>
      </c>
    </row>
    <row r="1292" spans="1:3" x14ac:dyDescent="0.35">
      <c r="A1292" t="s">
        <v>2141</v>
      </c>
      <c r="B1292">
        <v>34.4</v>
      </c>
      <c r="C1292" s="14" t="str">
        <f t="shared" si="20"/>
        <v>Obesity</v>
      </c>
    </row>
    <row r="1293" spans="1:3" x14ac:dyDescent="0.35">
      <c r="A1293" t="s">
        <v>2139</v>
      </c>
      <c r="B1293">
        <v>30.9</v>
      </c>
      <c r="C1293" s="14" t="str">
        <f t="shared" si="20"/>
        <v>Obesity</v>
      </c>
    </row>
    <row r="1294" spans="1:3" x14ac:dyDescent="0.35">
      <c r="A1294" t="s">
        <v>2137</v>
      </c>
      <c r="B1294">
        <v>28.6</v>
      </c>
      <c r="C1294" s="14" t="str">
        <f t="shared" si="20"/>
        <v>Over Weight</v>
      </c>
    </row>
    <row r="1295" spans="1:3" x14ac:dyDescent="0.35">
      <c r="A1295" t="s">
        <v>2135</v>
      </c>
      <c r="B1295">
        <v>27.83</v>
      </c>
      <c r="C1295" s="14" t="str">
        <f t="shared" si="20"/>
        <v>Over Weight</v>
      </c>
    </row>
    <row r="1296" spans="1:3" x14ac:dyDescent="0.35">
      <c r="A1296" t="s">
        <v>2133</v>
      </c>
      <c r="B1296">
        <v>39.64</v>
      </c>
      <c r="C1296" s="14" t="str">
        <f t="shared" si="20"/>
        <v>Obesity</v>
      </c>
    </row>
    <row r="1297" spans="1:3" x14ac:dyDescent="0.35">
      <c r="A1297" t="s">
        <v>2131</v>
      </c>
      <c r="B1297">
        <v>38.479999999999997</v>
      </c>
      <c r="C1297" s="14" t="str">
        <f t="shared" si="20"/>
        <v>Obesity</v>
      </c>
    </row>
    <row r="1298" spans="1:3" x14ac:dyDescent="0.35">
      <c r="A1298" t="s">
        <v>2129</v>
      </c>
      <c r="B1298">
        <v>36.200000000000003</v>
      </c>
      <c r="C1298" s="14" t="str">
        <f t="shared" si="20"/>
        <v>Obesity</v>
      </c>
    </row>
    <row r="1299" spans="1:3" x14ac:dyDescent="0.35">
      <c r="A1299" t="s">
        <v>2127</v>
      </c>
      <c r="B1299">
        <v>27.13</v>
      </c>
      <c r="C1299" s="14" t="str">
        <f t="shared" si="20"/>
        <v>Over Weight</v>
      </c>
    </row>
    <row r="1300" spans="1:3" x14ac:dyDescent="0.35">
      <c r="A1300" t="s">
        <v>2125</v>
      </c>
      <c r="B1300">
        <v>20.75</v>
      </c>
      <c r="C1300" s="14" t="str">
        <f t="shared" si="20"/>
        <v>Normal Weight</v>
      </c>
    </row>
    <row r="1301" spans="1:3" x14ac:dyDescent="0.35">
      <c r="A1301" t="s">
        <v>2123</v>
      </c>
      <c r="B1301">
        <v>26.6</v>
      </c>
      <c r="C1301" s="14" t="str">
        <f t="shared" si="20"/>
        <v>Over Weight</v>
      </c>
    </row>
    <row r="1302" spans="1:3" x14ac:dyDescent="0.35">
      <c r="A1302" t="s">
        <v>2121</v>
      </c>
      <c r="B1302">
        <v>25.3</v>
      </c>
      <c r="C1302" s="14" t="str">
        <f t="shared" si="20"/>
        <v>Over Weight</v>
      </c>
    </row>
    <row r="1303" spans="1:3" x14ac:dyDescent="0.35">
      <c r="A1303" t="s">
        <v>2119</v>
      </c>
      <c r="B1303">
        <v>18.84</v>
      </c>
      <c r="C1303" s="14" t="str">
        <f t="shared" si="20"/>
        <v>Normal Weight</v>
      </c>
    </row>
    <row r="1304" spans="1:3" x14ac:dyDescent="0.35">
      <c r="A1304" t="s">
        <v>2117</v>
      </c>
      <c r="B1304">
        <v>19.57</v>
      </c>
      <c r="C1304" s="14" t="str">
        <f t="shared" si="20"/>
        <v>Normal Weight</v>
      </c>
    </row>
    <row r="1305" spans="1:3" x14ac:dyDescent="0.35">
      <c r="A1305" t="s">
        <v>2115</v>
      </c>
      <c r="B1305">
        <v>30.495000000000001</v>
      </c>
      <c r="C1305" s="14" t="str">
        <f t="shared" si="20"/>
        <v>Obesity</v>
      </c>
    </row>
    <row r="1306" spans="1:3" x14ac:dyDescent="0.35">
      <c r="A1306" t="s">
        <v>2113</v>
      </c>
      <c r="B1306">
        <v>30.114999999999998</v>
      </c>
      <c r="C1306" s="14" t="str">
        <f t="shared" si="20"/>
        <v>Obesity</v>
      </c>
    </row>
    <row r="1307" spans="1:3" x14ac:dyDescent="0.35">
      <c r="A1307" t="s">
        <v>2111</v>
      </c>
      <c r="B1307">
        <v>24.78</v>
      </c>
      <c r="C1307" s="14" t="str">
        <f t="shared" si="20"/>
        <v>Normal Weight</v>
      </c>
    </row>
    <row r="1308" spans="1:3" x14ac:dyDescent="0.35">
      <c r="A1308" t="s">
        <v>2109</v>
      </c>
      <c r="B1308">
        <v>24.77</v>
      </c>
      <c r="C1308" s="14" t="str">
        <f t="shared" si="20"/>
        <v>Normal Weight</v>
      </c>
    </row>
    <row r="1309" spans="1:3" x14ac:dyDescent="0.35">
      <c r="A1309" t="s">
        <v>2107</v>
      </c>
      <c r="B1309">
        <v>16.579999999999998</v>
      </c>
      <c r="C1309" s="14" t="str">
        <f t="shared" si="20"/>
        <v>Under Weight</v>
      </c>
    </row>
    <row r="1310" spans="1:3" x14ac:dyDescent="0.35">
      <c r="A1310" t="s">
        <v>2105</v>
      </c>
      <c r="B1310">
        <v>38.17</v>
      </c>
      <c r="C1310" s="14" t="str">
        <f t="shared" si="20"/>
        <v>Obesity</v>
      </c>
    </row>
    <row r="1311" spans="1:3" x14ac:dyDescent="0.35">
      <c r="A1311" t="s">
        <v>2103</v>
      </c>
      <c r="B1311">
        <v>39.424999999999997</v>
      </c>
      <c r="C1311" s="14" t="str">
        <f t="shared" si="20"/>
        <v>Obesity</v>
      </c>
    </row>
    <row r="1312" spans="1:3" x14ac:dyDescent="0.35">
      <c r="A1312" t="s">
        <v>2101</v>
      </c>
      <c r="B1312">
        <v>33.44</v>
      </c>
      <c r="C1312" s="14" t="str">
        <f t="shared" si="20"/>
        <v>Obesity</v>
      </c>
    </row>
    <row r="1313" spans="1:3" x14ac:dyDescent="0.35">
      <c r="A1313" t="s">
        <v>2099</v>
      </c>
      <c r="B1313">
        <v>33.344999999999999</v>
      </c>
      <c r="C1313" s="14" t="str">
        <f t="shared" si="20"/>
        <v>Obesity</v>
      </c>
    </row>
    <row r="1314" spans="1:3" x14ac:dyDescent="0.35">
      <c r="A1314" t="s">
        <v>2097</v>
      </c>
      <c r="B1314">
        <v>38.79</v>
      </c>
      <c r="C1314" s="14" t="str">
        <f t="shared" si="20"/>
        <v>Obesity</v>
      </c>
    </row>
    <row r="1315" spans="1:3" x14ac:dyDescent="0.35">
      <c r="A1315" t="s">
        <v>2095</v>
      </c>
      <c r="B1315">
        <v>30.684999999999999</v>
      </c>
      <c r="C1315" s="14" t="str">
        <f t="shared" si="20"/>
        <v>Obesity</v>
      </c>
    </row>
    <row r="1316" spans="1:3" x14ac:dyDescent="0.35">
      <c r="A1316" t="s">
        <v>2093</v>
      </c>
      <c r="B1316">
        <v>22.135000000000002</v>
      </c>
      <c r="C1316" s="14" t="str">
        <f t="shared" si="20"/>
        <v>Normal Weight</v>
      </c>
    </row>
    <row r="1317" spans="1:3" x14ac:dyDescent="0.35">
      <c r="A1317" t="s">
        <v>2091</v>
      </c>
      <c r="B1317">
        <v>33.33</v>
      </c>
      <c r="C1317" s="14" t="str">
        <f t="shared" si="20"/>
        <v>Obesity</v>
      </c>
    </row>
    <row r="1318" spans="1:3" x14ac:dyDescent="0.35">
      <c r="A1318" t="s">
        <v>2089</v>
      </c>
      <c r="B1318">
        <v>31.13</v>
      </c>
      <c r="C1318" s="14" t="str">
        <f t="shared" si="20"/>
        <v>Obesity</v>
      </c>
    </row>
    <row r="1319" spans="1:3" x14ac:dyDescent="0.35">
      <c r="A1319" t="s">
        <v>2087</v>
      </c>
      <c r="B1319">
        <v>28.9</v>
      </c>
      <c r="C1319" s="14" t="str">
        <f t="shared" si="20"/>
        <v>Over Weight</v>
      </c>
    </row>
    <row r="1320" spans="1:3" x14ac:dyDescent="0.35">
      <c r="A1320" t="s">
        <v>2085</v>
      </c>
      <c r="B1320">
        <v>43.31</v>
      </c>
      <c r="C1320" s="14" t="str">
        <f t="shared" si="20"/>
        <v>Obesity</v>
      </c>
    </row>
    <row r="1321" spans="1:3" x14ac:dyDescent="0.35">
      <c r="A1321" t="s">
        <v>2083</v>
      </c>
      <c r="B1321">
        <v>22.8</v>
      </c>
      <c r="C1321" s="14" t="str">
        <f t="shared" si="20"/>
        <v>Normal Weight</v>
      </c>
    </row>
    <row r="1322" spans="1:3" x14ac:dyDescent="0.35">
      <c r="A1322" t="s">
        <v>2081</v>
      </c>
      <c r="B1322">
        <v>19.09</v>
      </c>
      <c r="C1322" s="14" t="str">
        <f t="shared" si="20"/>
        <v>Normal Weight</v>
      </c>
    </row>
    <row r="1323" spans="1:3" x14ac:dyDescent="0.35">
      <c r="A1323" t="s">
        <v>2079</v>
      </c>
      <c r="B1323">
        <v>23.37</v>
      </c>
      <c r="C1323" s="14" t="str">
        <f t="shared" si="20"/>
        <v>Normal Weight</v>
      </c>
    </row>
    <row r="1324" spans="1:3" x14ac:dyDescent="0.35">
      <c r="A1324" t="s">
        <v>2077</v>
      </c>
      <c r="B1324">
        <v>33.44</v>
      </c>
      <c r="C1324" s="14" t="str">
        <f t="shared" si="20"/>
        <v>Obesity</v>
      </c>
    </row>
    <row r="1325" spans="1:3" x14ac:dyDescent="0.35">
      <c r="A1325" t="s">
        <v>2075</v>
      </c>
      <c r="B1325">
        <v>28.05</v>
      </c>
      <c r="C1325" s="14" t="str">
        <f t="shared" si="20"/>
        <v>Over Weight</v>
      </c>
    </row>
    <row r="1326" spans="1:3" x14ac:dyDescent="0.35">
      <c r="A1326" t="s">
        <v>2073</v>
      </c>
      <c r="B1326">
        <v>27.72</v>
      </c>
      <c r="C1326" s="14" t="str">
        <f t="shared" si="20"/>
        <v>Over Weight</v>
      </c>
    </row>
    <row r="1327" spans="1:3" x14ac:dyDescent="0.35">
      <c r="A1327" t="s">
        <v>2071</v>
      </c>
      <c r="B1327">
        <v>29.81</v>
      </c>
      <c r="C1327" s="14" t="str">
        <f t="shared" si="20"/>
        <v>Over Weight</v>
      </c>
    </row>
    <row r="1328" spans="1:3" x14ac:dyDescent="0.35">
      <c r="A1328" t="s">
        <v>2069</v>
      </c>
      <c r="B1328">
        <v>23.98</v>
      </c>
      <c r="C1328" s="14" t="str">
        <f t="shared" si="20"/>
        <v>Normal Weight</v>
      </c>
    </row>
    <row r="1329" spans="1:3" x14ac:dyDescent="0.35">
      <c r="A1329" t="s">
        <v>2067</v>
      </c>
      <c r="B1329">
        <v>17.34</v>
      </c>
      <c r="C1329" s="14" t="str">
        <f t="shared" si="20"/>
        <v>Under Weight</v>
      </c>
    </row>
    <row r="1330" spans="1:3" x14ac:dyDescent="0.35">
      <c r="A1330" t="s">
        <v>2065</v>
      </c>
      <c r="B1330">
        <v>40.39</v>
      </c>
      <c r="C1330" s="14" t="str">
        <f t="shared" si="20"/>
        <v>Obesity</v>
      </c>
    </row>
    <row r="1331" spans="1:3" x14ac:dyDescent="0.35">
      <c r="A1331" t="s">
        <v>2063</v>
      </c>
      <c r="B1331">
        <v>25.96</v>
      </c>
      <c r="C1331" s="14" t="str">
        <f t="shared" si="20"/>
        <v>Over Weight</v>
      </c>
    </row>
    <row r="1332" spans="1:3" x14ac:dyDescent="0.35">
      <c r="A1332" t="s">
        <v>2061</v>
      </c>
      <c r="B1332">
        <v>17.68</v>
      </c>
      <c r="C1332" s="14" t="str">
        <f t="shared" si="20"/>
        <v>Under Weight</v>
      </c>
    </row>
    <row r="1333" spans="1:3" x14ac:dyDescent="0.35">
      <c r="A1333" t="s">
        <v>2059</v>
      </c>
      <c r="B1333">
        <v>30.875</v>
      </c>
      <c r="C1333" s="14" t="str">
        <f t="shared" si="20"/>
        <v>Obesity</v>
      </c>
    </row>
    <row r="1334" spans="1:3" x14ac:dyDescent="0.35">
      <c r="A1334" t="s">
        <v>2057</v>
      </c>
      <c r="B1334">
        <v>30.81</v>
      </c>
      <c r="C1334" s="14" t="str">
        <f t="shared" si="20"/>
        <v>Obesity</v>
      </c>
    </row>
    <row r="1335" spans="1:3" x14ac:dyDescent="0.35">
      <c r="A1335" t="s">
        <v>2055</v>
      </c>
      <c r="B1335">
        <v>36.85</v>
      </c>
      <c r="C1335" s="14" t="str">
        <f t="shared" si="20"/>
        <v>Obesity</v>
      </c>
    </row>
    <row r="1336" spans="1:3" x14ac:dyDescent="0.35">
      <c r="A1336" t="s">
        <v>2053</v>
      </c>
      <c r="B1336">
        <v>35.86</v>
      </c>
      <c r="C1336" s="14" t="str">
        <f t="shared" si="20"/>
        <v>Obesity</v>
      </c>
    </row>
    <row r="1337" spans="1:3" x14ac:dyDescent="0.35">
      <c r="A1337" t="s">
        <v>2051</v>
      </c>
      <c r="B1337">
        <v>30.3</v>
      </c>
      <c r="C1337" s="14" t="str">
        <f t="shared" si="20"/>
        <v>Obesity</v>
      </c>
    </row>
    <row r="1338" spans="1:3" x14ac:dyDescent="0.35">
      <c r="A1338" t="s">
        <v>2049</v>
      </c>
      <c r="B1338">
        <v>32.015000000000001</v>
      </c>
      <c r="C1338" s="14" t="str">
        <f t="shared" si="20"/>
        <v>Obesity</v>
      </c>
    </row>
    <row r="1339" spans="1:3" x14ac:dyDescent="0.35">
      <c r="A1339" t="s">
        <v>2047</v>
      </c>
      <c r="B1339">
        <v>25.06</v>
      </c>
      <c r="C1339" s="14" t="str">
        <f t="shared" si="20"/>
        <v>Over Weight</v>
      </c>
    </row>
    <row r="1340" spans="1:3" x14ac:dyDescent="0.35">
      <c r="A1340" t="s">
        <v>2045</v>
      </c>
      <c r="B1340">
        <v>18.829999999999998</v>
      </c>
      <c r="C1340" s="14" t="str">
        <f t="shared" si="20"/>
        <v>Normal Weight</v>
      </c>
    </row>
    <row r="1341" spans="1:3" x14ac:dyDescent="0.35">
      <c r="A1341" t="s">
        <v>2043</v>
      </c>
      <c r="B1341">
        <v>47.52</v>
      </c>
      <c r="C1341" s="14" t="str">
        <f t="shared" si="20"/>
        <v>Obesity</v>
      </c>
    </row>
    <row r="1342" spans="1:3" x14ac:dyDescent="0.35">
      <c r="A1342" t="s">
        <v>2041</v>
      </c>
      <c r="B1342">
        <v>37.82</v>
      </c>
      <c r="C1342" s="14" t="str">
        <f t="shared" si="20"/>
        <v>Obesity</v>
      </c>
    </row>
    <row r="1343" spans="1:3" x14ac:dyDescent="0.35">
      <c r="A1343" t="s">
        <v>2039</v>
      </c>
      <c r="B1343">
        <v>44.16</v>
      </c>
      <c r="C1343" s="14" t="str">
        <f t="shared" si="20"/>
        <v>Obesity</v>
      </c>
    </row>
    <row r="1344" spans="1:3" x14ac:dyDescent="0.35">
      <c r="A1344" t="s">
        <v>2037</v>
      </c>
      <c r="B1344">
        <v>37.049999999999997</v>
      </c>
      <c r="C1344" s="14" t="str">
        <f t="shared" si="20"/>
        <v>Obesity</v>
      </c>
    </row>
    <row r="1345" spans="1:3" x14ac:dyDescent="0.35">
      <c r="A1345" t="s">
        <v>2035</v>
      </c>
      <c r="B1345">
        <v>18.66</v>
      </c>
      <c r="C1345" s="14" t="str">
        <f t="shared" si="20"/>
        <v>Normal Weight</v>
      </c>
    </row>
    <row r="1346" spans="1:3" x14ac:dyDescent="0.35">
      <c r="A1346" t="s">
        <v>2033</v>
      </c>
      <c r="B1346">
        <v>36.200000000000003</v>
      </c>
      <c r="C1346" s="14" t="str">
        <f t="shared" si="20"/>
        <v>Obesity</v>
      </c>
    </row>
    <row r="1347" spans="1:3" x14ac:dyDescent="0.35">
      <c r="A1347" t="s">
        <v>2031</v>
      </c>
      <c r="B1347">
        <v>18.87</v>
      </c>
      <c r="C1347" s="14" t="str">
        <f t="shared" ref="C1347:C1410" si="21">IF(B1347&lt;18.5,"Under Weight",IF(B1347&lt;25,"Normal Weight",IF(B1347&lt;30,"Over Weight","Obesity")))</f>
        <v>Normal Weight</v>
      </c>
    </row>
    <row r="1348" spans="1:3" x14ac:dyDescent="0.35">
      <c r="A1348" t="s">
        <v>2029</v>
      </c>
      <c r="B1348">
        <v>32.299999999999997</v>
      </c>
      <c r="C1348" s="14" t="str">
        <f t="shared" si="21"/>
        <v>Obesity</v>
      </c>
    </row>
    <row r="1349" spans="1:3" x14ac:dyDescent="0.35">
      <c r="A1349" t="s">
        <v>2027</v>
      </c>
      <c r="B1349">
        <v>22.64</v>
      </c>
      <c r="C1349" s="14" t="str">
        <f t="shared" si="21"/>
        <v>Normal Weight</v>
      </c>
    </row>
    <row r="1350" spans="1:3" x14ac:dyDescent="0.35">
      <c r="A1350" t="s">
        <v>2025</v>
      </c>
      <c r="B1350">
        <v>28.69</v>
      </c>
      <c r="C1350" s="14" t="str">
        <f t="shared" si="21"/>
        <v>Over Weight</v>
      </c>
    </row>
    <row r="1351" spans="1:3" x14ac:dyDescent="0.35">
      <c r="A1351" t="s">
        <v>2023</v>
      </c>
      <c r="B1351">
        <v>28.16</v>
      </c>
      <c r="C1351" s="14" t="str">
        <f t="shared" si="21"/>
        <v>Over Weight</v>
      </c>
    </row>
    <row r="1352" spans="1:3" x14ac:dyDescent="0.35">
      <c r="A1352" t="s">
        <v>2021</v>
      </c>
      <c r="B1352">
        <v>45.54</v>
      </c>
      <c r="C1352" s="14" t="str">
        <f t="shared" si="21"/>
        <v>Obesity</v>
      </c>
    </row>
    <row r="1353" spans="1:3" x14ac:dyDescent="0.35">
      <c r="A1353" t="s">
        <v>2019</v>
      </c>
      <c r="B1353">
        <v>28.7</v>
      </c>
      <c r="C1353" s="14" t="str">
        <f t="shared" si="21"/>
        <v>Over Weight</v>
      </c>
    </row>
    <row r="1354" spans="1:3" x14ac:dyDescent="0.35">
      <c r="A1354" t="s">
        <v>2017</v>
      </c>
      <c r="B1354">
        <v>27.74</v>
      </c>
      <c r="C1354" s="14" t="str">
        <f t="shared" si="21"/>
        <v>Over Weight</v>
      </c>
    </row>
    <row r="1355" spans="1:3" x14ac:dyDescent="0.35">
      <c r="A1355" t="s">
        <v>2015</v>
      </c>
      <c r="B1355">
        <v>36.954999999999998</v>
      </c>
      <c r="C1355" s="14" t="str">
        <f t="shared" si="21"/>
        <v>Obesity</v>
      </c>
    </row>
    <row r="1356" spans="1:3" x14ac:dyDescent="0.35">
      <c r="A1356" t="s">
        <v>2013</v>
      </c>
      <c r="B1356">
        <v>30.69</v>
      </c>
      <c r="C1356" s="14" t="str">
        <f t="shared" si="21"/>
        <v>Obesity</v>
      </c>
    </row>
    <row r="1357" spans="1:3" x14ac:dyDescent="0.35">
      <c r="A1357" t="s">
        <v>2011</v>
      </c>
      <c r="B1357">
        <v>24.984999999999999</v>
      </c>
      <c r="C1357" s="14" t="str">
        <f t="shared" si="21"/>
        <v>Normal Weight</v>
      </c>
    </row>
    <row r="1358" spans="1:3" x14ac:dyDescent="0.35">
      <c r="A1358" t="s">
        <v>2009</v>
      </c>
      <c r="B1358">
        <v>39.42</v>
      </c>
      <c r="C1358" s="14" t="str">
        <f t="shared" si="21"/>
        <v>Obesity</v>
      </c>
    </row>
    <row r="1359" spans="1:3" x14ac:dyDescent="0.35">
      <c r="A1359" t="s">
        <v>2007</v>
      </c>
      <c r="B1359">
        <v>16.8</v>
      </c>
      <c r="C1359" s="14" t="str">
        <f t="shared" si="21"/>
        <v>Under Weight</v>
      </c>
    </row>
    <row r="1360" spans="1:3" x14ac:dyDescent="0.35">
      <c r="A1360" t="s">
        <v>2005</v>
      </c>
      <c r="B1360">
        <v>23.274999999999999</v>
      </c>
      <c r="C1360" s="14" t="str">
        <f t="shared" si="21"/>
        <v>Normal Weight</v>
      </c>
    </row>
    <row r="1361" spans="1:3" x14ac:dyDescent="0.35">
      <c r="A1361" t="s">
        <v>2003</v>
      </c>
      <c r="B1361">
        <v>22.8</v>
      </c>
      <c r="C1361" s="14" t="str">
        <f t="shared" si="21"/>
        <v>Normal Weight</v>
      </c>
    </row>
    <row r="1362" spans="1:3" x14ac:dyDescent="0.35">
      <c r="A1362" t="s">
        <v>2001</v>
      </c>
      <c r="B1362">
        <v>24.3</v>
      </c>
      <c r="C1362" s="14" t="str">
        <f t="shared" si="21"/>
        <v>Normal Weight</v>
      </c>
    </row>
    <row r="1363" spans="1:3" x14ac:dyDescent="0.35">
      <c r="A1363" t="s">
        <v>1999</v>
      </c>
      <c r="B1363">
        <v>25.13</v>
      </c>
      <c r="C1363" s="14" t="str">
        <f t="shared" si="21"/>
        <v>Over Weight</v>
      </c>
    </row>
    <row r="1364" spans="1:3" x14ac:dyDescent="0.35">
      <c r="A1364" t="s">
        <v>1997</v>
      </c>
      <c r="B1364">
        <v>22.72</v>
      </c>
      <c r="C1364" s="14" t="str">
        <f t="shared" si="21"/>
        <v>Normal Weight</v>
      </c>
    </row>
    <row r="1365" spans="1:3" x14ac:dyDescent="0.35">
      <c r="A1365" t="s">
        <v>1995</v>
      </c>
      <c r="B1365">
        <v>32.6</v>
      </c>
      <c r="C1365" s="14" t="str">
        <f t="shared" si="21"/>
        <v>Obesity</v>
      </c>
    </row>
    <row r="1366" spans="1:3" x14ac:dyDescent="0.35">
      <c r="A1366" t="s">
        <v>1993</v>
      </c>
      <c r="B1366">
        <v>17.28</v>
      </c>
      <c r="C1366" s="14" t="str">
        <f t="shared" si="21"/>
        <v>Under Weight</v>
      </c>
    </row>
    <row r="1367" spans="1:3" x14ac:dyDescent="0.35">
      <c r="A1367" t="s">
        <v>1991</v>
      </c>
      <c r="B1367">
        <v>27.92</v>
      </c>
      <c r="C1367" s="14" t="str">
        <f t="shared" si="21"/>
        <v>Over Weight</v>
      </c>
    </row>
    <row r="1368" spans="1:3" x14ac:dyDescent="0.35">
      <c r="A1368" t="s">
        <v>1989</v>
      </c>
      <c r="B1368">
        <v>38.284999999999997</v>
      </c>
      <c r="C1368" s="14" t="str">
        <f t="shared" si="21"/>
        <v>Obesity</v>
      </c>
    </row>
    <row r="1369" spans="1:3" x14ac:dyDescent="0.35">
      <c r="A1369" t="s">
        <v>1987</v>
      </c>
      <c r="B1369">
        <v>16.48</v>
      </c>
      <c r="C1369" s="14" t="str">
        <f t="shared" si="21"/>
        <v>Under Weight</v>
      </c>
    </row>
    <row r="1370" spans="1:3" x14ac:dyDescent="0.35">
      <c r="A1370" t="s">
        <v>1985</v>
      </c>
      <c r="B1370">
        <v>38.57</v>
      </c>
      <c r="C1370" s="14" t="str">
        <f t="shared" si="21"/>
        <v>Obesity</v>
      </c>
    </row>
    <row r="1371" spans="1:3" x14ac:dyDescent="0.35">
      <c r="A1371" t="s">
        <v>1983</v>
      </c>
      <c r="B1371">
        <v>43.85</v>
      </c>
      <c r="C1371" s="14" t="str">
        <f t="shared" si="21"/>
        <v>Obesity</v>
      </c>
    </row>
    <row r="1372" spans="1:3" x14ac:dyDescent="0.35">
      <c r="A1372" t="s">
        <v>1981</v>
      </c>
      <c r="B1372">
        <v>30.11</v>
      </c>
      <c r="C1372" s="14" t="str">
        <f t="shared" si="21"/>
        <v>Obesity</v>
      </c>
    </row>
    <row r="1373" spans="1:3" x14ac:dyDescent="0.35">
      <c r="A1373" t="s">
        <v>1979</v>
      </c>
      <c r="B1373">
        <v>31.59</v>
      </c>
      <c r="C1373" s="14" t="str">
        <f t="shared" si="21"/>
        <v>Obesity</v>
      </c>
    </row>
    <row r="1374" spans="1:3" x14ac:dyDescent="0.35">
      <c r="A1374" t="s">
        <v>1977</v>
      </c>
      <c r="B1374">
        <v>40.15</v>
      </c>
      <c r="C1374" s="14" t="str">
        <f t="shared" si="21"/>
        <v>Obesity</v>
      </c>
    </row>
    <row r="1375" spans="1:3" x14ac:dyDescent="0.35">
      <c r="A1375" t="s">
        <v>1975</v>
      </c>
      <c r="B1375">
        <v>40.700000000000003</v>
      </c>
      <c r="C1375" s="14" t="str">
        <f t="shared" si="21"/>
        <v>Obesity</v>
      </c>
    </row>
    <row r="1376" spans="1:3" x14ac:dyDescent="0.35">
      <c r="A1376" t="s">
        <v>1973</v>
      </c>
      <c r="B1376">
        <v>40.76</v>
      </c>
      <c r="C1376" s="14" t="str">
        <f t="shared" si="21"/>
        <v>Obesity</v>
      </c>
    </row>
    <row r="1377" spans="1:3" x14ac:dyDescent="0.35">
      <c r="A1377" t="s">
        <v>1971</v>
      </c>
      <c r="B1377">
        <v>29.7</v>
      </c>
      <c r="C1377" s="14" t="str">
        <f t="shared" si="21"/>
        <v>Over Weight</v>
      </c>
    </row>
    <row r="1378" spans="1:3" x14ac:dyDescent="0.35">
      <c r="A1378" t="s">
        <v>1969</v>
      </c>
      <c r="B1378">
        <v>40.58</v>
      </c>
      <c r="C1378" s="14" t="str">
        <f t="shared" si="21"/>
        <v>Obesity</v>
      </c>
    </row>
    <row r="1379" spans="1:3" x14ac:dyDescent="0.35">
      <c r="A1379" t="s">
        <v>1967</v>
      </c>
      <c r="B1379">
        <v>33.06</v>
      </c>
      <c r="C1379" s="14" t="str">
        <f t="shared" si="21"/>
        <v>Obesity</v>
      </c>
    </row>
    <row r="1380" spans="1:3" x14ac:dyDescent="0.35">
      <c r="A1380" t="s">
        <v>1965</v>
      </c>
      <c r="B1380">
        <v>26.62</v>
      </c>
      <c r="C1380" s="14" t="str">
        <f t="shared" si="21"/>
        <v>Over Weight</v>
      </c>
    </row>
    <row r="1381" spans="1:3" x14ac:dyDescent="0.35">
      <c r="A1381" t="s">
        <v>1963</v>
      </c>
      <c r="B1381">
        <v>37.1</v>
      </c>
      <c r="C1381" s="14" t="str">
        <f t="shared" si="21"/>
        <v>Obesity</v>
      </c>
    </row>
    <row r="1382" spans="1:3" x14ac:dyDescent="0.35">
      <c r="A1382" t="s">
        <v>1961</v>
      </c>
      <c r="B1382">
        <v>18.28</v>
      </c>
      <c r="C1382" s="14" t="str">
        <f t="shared" si="21"/>
        <v>Under Weight</v>
      </c>
    </row>
    <row r="1383" spans="1:3" x14ac:dyDescent="0.35">
      <c r="A1383" t="s">
        <v>1959</v>
      </c>
      <c r="B1383">
        <v>35.814999999999998</v>
      </c>
      <c r="C1383" s="14" t="str">
        <f t="shared" si="21"/>
        <v>Obesity</v>
      </c>
    </row>
    <row r="1384" spans="1:3" x14ac:dyDescent="0.35">
      <c r="A1384" t="s">
        <v>1957</v>
      </c>
      <c r="B1384">
        <v>30.69</v>
      </c>
      <c r="C1384" s="14" t="str">
        <f t="shared" si="21"/>
        <v>Obesity</v>
      </c>
    </row>
    <row r="1385" spans="1:3" x14ac:dyDescent="0.35">
      <c r="A1385" t="s">
        <v>1955</v>
      </c>
      <c r="B1385">
        <v>26.125</v>
      </c>
      <c r="C1385" s="14" t="str">
        <f t="shared" si="21"/>
        <v>Over Weight</v>
      </c>
    </row>
    <row r="1386" spans="1:3" x14ac:dyDescent="0.35">
      <c r="A1386" t="s">
        <v>1953</v>
      </c>
      <c r="B1386">
        <v>34.58</v>
      </c>
      <c r="C1386" s="14" t="str">
        <f t="shared" si="21"/>
        <v>Obesity</v>
      </c>
    </row>
    <row r="1387" spans="1:3" x14ac:dyDescent="0.35">
      <c r="A1387" t="s">
        <v>1951</v>
      </c>
      <c r="B1387">
        <v>27.4</v>
      </c>
      <c r="C1387" s="14" t="str">
        <f t="shared" si="21"/>
        <v>Over Weight</v>
      </c>
    </row>
    <row r="1388" spans="1:3" x14ac:dyDescent="0.35">
      <c r="A1388" t="s">
        <v>1949</v>
      </c>
      <c r="B1388">
        <v>27.53</v>
      </c>
      <c r="C1388" s="14" t="str">
        <f t="shared" si="21"/>
        <v>Over Weight</v>
      </c>
    </row>
    <row r="1389" spans="1:3" x14ac:dyDescent="0.35">
      <c r="A1389" t="s">
        <v>1947</v>
      </c>
      <c r="B1389">
        <v>33</v>
      </c>
      <c r="C1389" s="14" t="str">
        <f t="shared" si="21"/>
        <v>Obesity</v>
      </c>
    </row>
    <row r="1390" spans="1:3" x14ac:dyDescent="0.35">
      <c r="A1390" t="s">
        <v>1945</v>
      </c>
      <c r="B1390">
        <v>25.78</v>
      </c>
      <c r="C1390" s="14" t="str">
        <f t="shared" si="21"/>
        <v>Over Weight</v>
      </c>
    </row>
    <row r="1391" spans="1:3" x14ac:dyDescent="0.35">
      <c r="A1391" t="s">
        <v>1943</v>
      </c>
      <c r="B1391">
        <v>22.66</v>
      </c>
      <c r="C1391" s="14" t="str">
        <f t="shared" si="21"/>
        <v>Normal Weight</v>
      </c>
    </row>
    <row r="1392" spans="1:3" x14ac:dyDescent="0.35">
      <c r="A1392" t="s">
        <v>1941</v>
      </c>
      <c r="B1392">
        <v>38.81</v>
      </c>
      <c r="C1392" s="14" t="str">
        <f t="shared" si="21"/>
        <v>Obesity</v>
      </c>
    </row>
    <row r="1393" spans="1:3" x14ac:dyDescent="0.35">
      <c r="A1393" t="s">
        <v>1939</v>
      </c>
      <c r="B1393">
        <v>38.51</v>
      </c>
      <c r="C1393" s="14" t="str">
        <f t="shared" si="21"/>
        <v>Obesity</v>
      </c>
    </row>
    <row r="1394" spans="1:3" x14ac:dyDescent="0.35">
      <c r="A1394" t="s">
        <v>1937</v>
      </c>
      <c r="B1394">
        <v>22.98</v>
      </c>
      <c r="C1394" s="14" t="str">
        <f t="shared" si="21"/>
        <v>Normal Weight</v>
      </c>
    </row>
    <row r="1395" spans="1:3" x14ac:dyDescent="0.35">
      <c r="A1395" t="s">
        <v>1935</v>
      </c>
      <c r="B1395">
        <v>15.65</v>
      </c>
      <c r="C1395" s="14" t="str">
        <f t="shared" si="21"/>
        <v>Under Weight</v>
      </c>
    </row>
    <row r="1396" spans="1:3" x14ac:dyDescent="0.35">
      <c r="A1396" t="s">
        <v>1933</v>
      </c>
      <c r="B1396">
        <v>39.97</v>
      </c>
      <c r="C1396" s="14" t="str">
        <f t="shared" si="21"/>
        <v>Obesity</v>
      </c>
    </row>
    <row r="1397" spans="1:3" x14ac:dyDescent="0.35">
      <c r="A1397" t="s">
        <v>1931</v>
      </c>
      <c r="B1397">
        <v>37.22</v>
      </c>
      <c r="C1397" s="14" t="str">
        <f t="shared" si="21"/>
        <v>Obesity</v>
      </c>
    </row>
    <row r="1398" spans="1:3" x14ac:dyDescent="0.35">
      <c r="A1398" t="s">
        <v>1929</v>
      </c>
      <c r="B1398">
        <v>41.325000000000003</v>
      </c>
      <c r="C1398" s="14" t="str">
        <f t="shared" si="21"/>
        <v>Obesity</v>
      </c>
    </row>
    <row r="1399" spans="1:3" x14ac:dyDescent="0.35">
      <c r="A1399" t="s">
        <v>1927</v>
      </c>
      <c r="B1399">
        <v>40.31</v>
      </c>
      <c r="C1399" s="14" t="str">
        <f t="shared" si="21"/>
        <v>Obesity</v>
      </c>
    </row>
    <row r="1400" spans="1:3" x14ac:dyDescent="0.35">
      <c r="A1400" t="s">
        <v>1925</v>
      </c>
      <c r="B1400">
        <v>29.48</v>
      </c>
      <c r="C1400" s="14" t="str">
        <f t="shared" si="21"/>
        <v>Over Weight</v>
      </c>
    </row>
    <row r="1401" spans="1:3" x14ac:dyDescent="0.35">
      <c r="A1401" t="s">
        <v>1923</v>
      </c>
      <c r="B1401">
        <v>33.155000000000001</v>
      </c>
      <c r="C1401" s="14" t="str">
        <f t="shared" si="21"/>
        <v>Obesity</v>
      </c>
    </row>
    <row r="1402" spans="1:3" x14ac:dyDescent="0.35">
      <c r="A1402" t="s">
        <v>1921</v>
      </c>
      <c r="B1402">
        <v>42.85</v>
      </c>
      <c r="C1402" s="14" t="str">
        <f t="shared" si="21"/>
        <v>Obesity</v>
      </c>
    </row>
    <row r="1403" spans="1:3" x14ac:dyDescent="0.35">
      <c r="A1403" t="s">
        <v>1919</v>
      </c>
      <c r="B1403">
        <v>32.340000000000003</v>
      </c>
      <c r="C1403" s="14" t="str">
        <f t="shared" si="21"/>
        <v>Obesity</v>
      </c>
    </row>
    <row r="1404" spans="1:3" x14ac:dyDescent="0.35">
      <c r="A1404" t="s">
        <v>1917</v>
      </c>
      <c r="B1404">
        <v>27.5</v>
      </c>
      <c r="C1404" s="14" t="str">
        <f t="shared" si="21"/>
        <v>Over Weight</v>
      </c>
    </row>
    <row r="1405" spans="1:3" x14ac:dyDescent="0.35">
      <c r="A1405" t="s">
        <v>1915</v>
      </c>
      <c r="B1405">
        <v>25.8</v>
      </c>
      <c r="C1405" s="14" t="str">
        <f t="shared" si="21"/>
        <v>Over Weight</v>
      </c>
    </row>
    <row r="1406" spans="1:3" x14ac:dyDescent="0.35">
      <c r="A1406" t="s">
        <v>1913</v>
      </c>
      <c r="B1406">
        <v>25</v>
      </c>
      <c r="C1406" s="14" t="str">
        <f t="shared" si="21"/>
        <v>Over Weight</v>
      </c>
    </row>
    <row r="1407" spans="1:3" x14ac:dyDescent="0.35">
      <c r="A1407" t="s">
        <v>1911</v>
      </c>
      <c r="B1407">
        <v>41.2</v>
      </c>
      <c r="C1407" s="14" t="str">
        <f t="shared" si="21"/>
        <v>Obesity</v>
      </c>
    </row>
    <row r="1408" spans="1:3" x14ac:dyDescent="0.35">
      <c r="A1408" t="s">
        <v>1909</v>
      </c>
      <c r="B1408">
        <v>17.78</v>
      </c>
      <c r="C1408" s="14" t="str">
        <f t="shared" si="21"/>
        <v>Under Weight</v>
      </c>
    </row>
    <row r="1409" spans="1:3" x14ac:dyDescent="0.35">
      <c r="A1409" t="s">
        <v>1907</v>
      </c>
      <c r="B1409">
        <v>40.119999999999997</v>
      </c>
      <c r="C1409" s="14" t="str">
        <f t="shared" si="21"/>
        <v>Obesity</v>
      </c>
    </row>
    <row r="1410" spans="1:3" x14ac:dyDescent="0.35">
      <c r="A1410" t="s">
        <v>1905</v>
      </c>
      <c r="B1410">
        <v>19.350000000000001</v>
      </c>
      <c r="C1410" s="14" t="str">
        <f t="shared" si="21"/>
        <v>Normal Weight</v>
      </c>
    </row>
    <row r="1411" spans="1:3" x14ac:dyDescent="0.35">
      <c r="A1411" t="s">
        <v>1903</v>
      </c>
      <c r="B1411">
        <v>36.69</v>
      </c>
      <c r="C1411" s="14" t="str">
        <f t="shared" ref="C1411:C1474" si="22">IF(B1411&lt;18.5,"Under Weight",IF(B1411&lt;25,"Normal Weight",IF(B1411&lt;30,"Over Weight","Obesity")))</f>
        <v>Obesity</v>
      </c>
    </row>
    <row r="1412" spans="1:3" x14ac:dyDescent="0.35">
      <c r="A1412" t="s">
        <v>1901</v>
      </c>
      <c r="B1412">
        <v>28.51</v>
      </c>
      <c r="C1412" s="14" t="str">
        <f t="shared" si="22"/>
        <v>Over Weight</v>
      </c>
    </row>
    <row r="1413" spans="1:3" x14ac:dyDescent="0.35">
      <c r="A1413" t="s">
        <v>1899</v>
      </c>
      <c r="B1413">
        <v>30.21</v>
      </c>
      <c r="C1413" s="14" t="str">
        <f t="shared" si="22"/>
        <v>Obesity</v>
      </c>
    </row>
    <row r="1414" spans="1:3" x14ac:dyDescent="0.35">
      <c r="A1414" t="s">
        <v>1897</v>
      </c>
      <c r="B1414">
        <v>24.33</v>
      </c>
      <c r="C1414" s="14" t="str">
        <f t="shared" si="22"/>
        <v>Normal Weight</v>
      </c>
    </row>
    <row r="1415" spans="1:3" x14ac:dyDescent="0.35">
      <c r="A1415" t="s">
        <v>1895</v>
      </c>
      <c r="B1415">
        <v>19.855</v>
      </c>
      <c r="C1415" s="14" t="str">
        <f t="shared" si="22"/>
        <v>Normal Weight</v>
      </c>
    </row>
    <row r="1416" spans="1:3" x14ac:dyDescent="0.35">
      <c r="A1416" t="s">
        <v>1893</v>
      </c>
      <c r="B1416">
        <v>25.364999999999998</v>
      </c>
      <c r="C1416" s="14" t="str">
        <f t="shared" si="22"/>
        <v>Over Weight</v>
      </c>
    </row>
    <row r="1417" spans="1:3" x14ac:dyDescent="0.35">
      <c r="A1417" t="s">
        <v>1891</v>
      </c>
      <c r="B1417">
        <v>29.6</v>
      </c>
      <c r="C1417" s="14" t="str">
        <f t="shared" si="22"/>
        <v>Over Weight</v>
      </c>
    </row>
    <row r="1418" spans="1:3" x14ac:dyDescent="0.35">
      <c r="A1418" t="s">
        <v>1889</v>
      </c>
      <c r="B1418">
        <v>39.43</v>
      </c>
      <c r="C1418" s="14" t="str">
        <f t="shared" si="22"/>
        <v>Obesity</v>
      </c>
    </row>
    <row r="1419" spans="1:3" x14ac:dyDescent="0.35">
      <c r="A1419" t="s">
        <v>1887</v>
      </c>
      <c r="B1419">
        <v>27.34</v>
      </c>
      <c r="C1419" s="14" t="str">
        <f t="shared" si="22"/>
        <v>Over Weight</v>
      </c>
    </row>
    <row r="1420" spans="1:3" x14ac:dyDescent="0.35">
      <c r="A1420" t="s">
        <v>1885</v>
      </c>
      <c r="B1420">
        <v>39.01</v>
      </c>
      <c r="C1420" s="14" t="str">
        <f t="shared" si="22"/>
        <v>Obesity</v>
      </c>
    </row>
    <row r="1421" spans="1:3" x14ac:dyDescent="0.35">
      <c r="A1421" t="s">
        <v>1883</v>
      </c>
      <c r="B1421">
        <v>18.989999999999998</v>
      </c>
      <c r="C1421" s="14" t="str">
        <f t="shared" si="22"/>
        <v>Normal Weight</v>
      </c>
    </row>
    <row r="1422" spans="1:3" x14ac:dyDescent="0.35">
      <c r="A1422" t="s">
        <v>1881</v>
      </c>
      <c r="B1422">
        <v>42.3</v>
      </c>
      <c r="C1422" s="14" t="str">
        <f t="shared" si="22"/>
        <v>Obesity</v>
      </c>
    </row>
    <row r="1423" spans="1:3" x14ac:dyDescent="0.35">
      <c r="A1423" t="s">
        <v>1879</v>
      </c>
      <c r="B1423">
        <v>39.805</v>
      </c>
      <c r="C1423" s="14" t="str">
        <f t="shared" si="22"/>
        <v>Obesity</v>
      </c>
    </row>
    <row r="1424" spans="1:3" x14ac:dyDescent="0.35">
      <c r="A1424" t="s">
        <v>1877</v>
      </c>
      <c r="B1424">
        <v>33.700000000000003</v>
      </c>
      <c r="C1424" s="14" t="str">
        <f t="shared" si="22"/>
        <v>Obesity</v>
      </c>
    </row>
    <row r="1425" spans="1:3" x14ac:dyDescent="0.35">
      <c r="A1425" t="s">
        <v>1875</v>
      </c>
      <c r="B1425">
        <v>36.195</v>
      </c>
      <c r="C1425" s="14" t="str">
        <f t="shared" si="22"/>
        <v>Obesity</v>
      </c>
    </row>
    <row r="1426" spans="1:3" x14ac:dyDescent="0.35">
      <c r="A1426" t="s">
        <v>1873</v>
      </c>
      <c r="B1426">
        <v>32.6</v>
      </c>
      <c r="C1426" s="14" t="str">
        <f t="shared" si="22"/>
        <v>Obesity</v>
      </c>
    </row>
    <row r="1427" spans="1:3" x14ac:dyDescent="0.35">
      <c r="A1427" t="s">
        <v>1871</v>
      </c>
      <c r="B1427">
        <v>30.2</v>
      </c>
      <c r="C1427" s="14" t="str">
        <f t="shared" si="22"/>
        <v>Obesity</v>
      </c>
    </row>
    <row r="1428" spans="1:3" x14ac:dyDescent="0.35">
      <c r="A1428" t="s">
        <v>1869</v>
      </c>
      <c r="B1428">
        <v>27.645</v>
      </c>
      <c r="C1428" s="14" t="str">
        <f t="shared" si="22"/>
        <v>Over Weight</v>
      </c>
    </row>
    <row r="1429" spans="1:3" x14ac:dyDescent="0.35">
      <c r="A1429" t="s">
        <v>1867</v>
      </c>
      <c r="B1429">
        <v>26.41</v>
      </c>
      <c r="C1429" s="14" t="str">
        <f t="shared" si="22"/>
        <v>Over Weight</v>
      </c>
    </row>
    <row r="1430" spans="1:3" x14ac:dyDescent="0.35">
      <c r="A1430" t="s">
        <v>1865</v>
      </c>
      <c r="B1430">
        <v>34.1</v>
      </c>
      <c r="C1430" s="14" t="str">
        <f t="shared" si="22"/>
        <v>Obesity</v>
      </c>
    </row>
    <row r="1431" spans="1:3" x14ac:dyDescent="0.35">
      <c r="A1431" t="s">
        <v>1863</v>
      </c>
      <c r="B1431">
        <v>17.3</v>
      </c>
      <c r="C1431" s="14" t="str">
        <f t="shared" si="22"/>
        <v>Under Weight</v>
      </c>
    </row>
    <row r="1432" spans="1:3" x14ac:dyDescent="0.35">
      <c r="A1432" t="s">
        <v>1861</v>
      </c>
      <c r="B1432">
        <v>35.020000000000003</v>
      </c>
      <c r="C1432" s="14" t="str">
        <f t="shared" si="22"/>
        <v>Obesity</v>
      </c>
    </row>
    <row r="1433" spans="1:3" x14ac:dyDescent="0.35">
      <c r="A1433" t="s">
        <v>1859</v>
      </c>
      <c r="B1433">
        <v>37.1</v>
      </c>
      <c r="C1433" s="14" t="str">
        <f t="shared" si="22"/>
        <v>Obesity</v>
      </c>
    </row>
    <row r="1434" spans="1:3" x14ac:dyDescent="0.35">
      <c r="A1434" t="s">
        <v>1857</v>
      </c>
      <c r="B1434">
        <v>16.79</v>
      </c>
      <c r="C1434" s="14" t="str">
        <f t="shared" si="22"/>
        <v>Under Weight</v>
      </c>
    </row>
    <row r="1435" spans="1:3" x14ac:dyDescent="0.35">
      <c r="A1435" t="s">
        <v>1855</v>
      </c>
      <c r="B1435">
        <v>31.635000000000002</v>
      </c>
      <c r="C1435" s="14" t="str">
        <f t="shared" si="22"/>
        <v>Obesity</v>
      </c>
    </row>
    <row r="1436" spans="1:3" x14ac:dyDescent="0.35">
      <c r="A1436" t="s">
        <v>1853</v>
      </c>
      <c r="B1436">
        <v>24.19</v>
      </c>
      <c r="C1436" s="14" t="str">
        <f t="shared" si="22"/>
        <v>Normal Weight</v>
      </c>
    </row>
    <row r="1437" spans="1:3" x14ac:dyDescent="0.35">
      <c r="A1437" t="s">
        <v>1851</v>
      </c>
      <c r="B1437">
        <v>35.29</v>
      </c>
      <c r="C1437" s="14" t="str">
        <f t="shared" si="22"/>
        <v>Obesity</v>
      </c>
    </row>
    <row r="1438" spans="1:3" x14ac:dyDescent="0.35">
      <c r="A1438" t="s">
        <v>1849</v>
      </c>
      <c r="B1438">
        <v>35.299999999999997</v>
      </c>
      <c r="C1438" s="14" t="str">
        <f t="shared" si="22"/>
        <v>Obesity</v>
      </c>
    </row>
    <row r="1439" spans="1:3" x14ac:dyDescent="0.35">
      <c r="A1439" t="s">
        <v>1847</v>
      </c>
      <c r="B1439">
        <v>35.64</v>
      </c>
      <c r="C1439" s="14" t="str">
        <f t="shared" si="22"/>
        <v>Obesity</v>
      </c>
    </row>
    <row r="1440" spans="1:3" x14ac:dyDescent="0.35">
      <c r="A1440" t="s">
        <v>1845</v>
      </c>
      <c r="B1440">
        <v>33.1</v>
      </c>
      <c r="C1440" s="14" t="str">
        <f t="shared" si="22"/>
        <v>Obesity</v>
      </c>
    </row>
    <row r="1441" spans="1:3" x14ac:dyDescent="0.35">
      <c r="A1441" t="s">
        <v>1843</v>
      </c>
      <c r="B1441">
        <v>26.41</v>
      </c>
      <c r="C1441" s="14" t="str">
        <f t="shared" si="22"/>
        <v>Over Weight</v>
      </c>
    </row>
    <row r="1442" spans="1:3" x14ac:dyDescent="0.35">
      <c r="A1442" t="s">
        <v>1841</v>
      </c>
      <c r="B1442">
        <v>29.9</v>
      </c>
      <c r="C1442" s="14" t="str">
        <f t="shared" si="22"/>
        <v>Over Weight</v>
      </c>
    </row>
    <row r="1443" spans="1:3" x14ac:dyDescent="0.35">
      <c r="A1443" t="s">
        <v>1839</v>
      </c>
      <c r="B1443">
        <v>25.24</v>
      </c>
      <c r="C1443" s="14" t="str">
        <f t="shared" si="22"/>
        <v>Over Weight</v>
      </c>
    </row>
    <row r="1444" spans="1:3" x14ac:dyDescent="0.35">
      <c r="A1444" t="s">
        <v>1837</v>
      </c>
      <c r="B1444">
        <v>25.08</v>
      </c>
      <c r="C1444" s="14" t="str">
        <f t="shared" si="22"/>
        <v>Over Weight</v>
      </c>
    </row>
    <row r="1445" spans="1:3" x14ac:dyDescent="0.35">
      <c r="A1445" t="s">
        <v>1835</v>
      </c>
      <c r="B1445">
        <v>29.164999999999999</v>
      </c>
      <c r="C1445" s="14" t="str">
        <f t="shared" si="22"/>
        <v>Over Weight</v>
      </c>
    </row>
    <row r="1446" spans="1:3" x14ac:dyDescent="0.35">
      <c r="A1446" t="s">
        <v>1833</v>
      </c>
      <c r="B1446">
        <v>15.05</v>
      </c>
      <c r="C1446" s="14" t="str">
        <f t="shared" si="22"/>
        <v>Under Weight</v>
      </c>
    </row>
    <row r="1447" spans="1:3" x14ac:dyDescent="0.35">
      <c r="A1447" t="s">
        <v>1831</v>
      </c>
      <c r="B1447">
        <v>19.95</v>
      </c>
      <c r="C1447" s="14" t="str">
        <f t="shared" si="22"/>
        <v>Normal Weight</v>
      </c>
    </row>
    <row r="1448" spans="1:3" x14ac:dyDescent="0.35">
      <c r="A1448" t="s">
        <v>1829</v>
      </c>
      <c r="B1448">
        <v>16.66</v>
      </c>
      <c r="C1448" s="14" t="str">
        <f t="shared" si="22"/>
        <v>Under Weight</v>
      </c>
    </row>
    <row r="1449" spans="1:3" x14ac:dyDescent="0.35">
      <c r="A1449" t="s">
        <v>1827</v>
      </c>
      <c r="B1449">
        <v>16.62</v>
      </c>
      <c r="C1449" s="14" t="str">
        <f t="shared" si="22"/>
        <v>Under Weight</v>
      </c>
    </row>
    <row r="1450" spans="1:3" x14ac:dyDescent="0.35">
      <c r="A1450" t="s">
        <v>1825</v>
      </c>
      <c r="B1450">
        <v>15.36</v>
      </c>
      <c r="C1450" s="14" t="str">
        <f t="shared" si="22"/>
        <v>Under Weight</v>
      </c>
    </row>
    <row r="1451" spans="1:3" x14ac:dyDescent="0.35">
      <c r="A1451" t="s">
        <v>1823</v>
      </c>
      <c r="B1451">
        <v>27.74</v>
      </c>
      <c r="C1451" s="14" t="str">
        <f t="shared" si="22"/>
        <v>Over Weight</v>
      </c>
    </row>
    <row r="1452" spans="1:3" x14ac:dyDescent="0.35">
      <c r="A1452" t="s">
        <v>1821</v>
      </c>
      <c r="B1452">
        <v>22.44</v>
      </c>
      <c r="C1452" s="14" t="str">
        <f t="shared" si="22"/>
        <v>Normal Weight</v>
      </c>
    </row>
    <row r="1453" spans="1:3" x14ac:dyDescent="0.35">
      <c r="A1453" t="s">
        <v>1819</v>
      </c>
      <c r="B1453">
        <v>37.049999999999997</v>
      </c>
      <c r="C1453" s="14" t="str">
        <f t="shared" si="22"/>
        <v>Obesity</v>
      </c>
    </row>
    <row r="1454" spans="1:3" x14ac:dyDescent="0.35">
      <c r="A1454" t="s">
        <v>1817</v>
      </c>
      <c r="B1454">
        <v>22.95</v>
      </c>
      <c r="C1454" s="14" t="str">
        <f t="shared" si="22"/>
        <v>Normal Weight</v>
      </c>
    </row>
    <row r="1455" spans="1:3" x14ac:dyDescent="0.35">
      <c r="A1455" t="s">
        <v>1815</v>
      </c>
      <c r="B1455">
        <v>34.200000000000003</v>
      </c>
      <c r="C1455" s="14" t="str">
        <f t="shared" si="22"/>
        <v>Obesity</v>
      </c>
    </row>
    <row r="1456" spans="1:3" x14ac:dyDescent="0.35">
      <c r="A1456" t="s">
        <v>1813</v>
      </c>
      <c r="B1456">
        <v>30.59</v>
      </c>
      <c r="C1456" s="14" t="str">
        <f t="shared" si="22"/>
        <v>Obesity</v>
      </c>
    </row>
    <row r="1457" spans="1:3" x14ac:dyDescent="0.35">
      <c r="A1457" t="s">
        <v>1811</v>
      </c>
      <c r="B1457">
        <v>25.51</v>
      </c>
      <c r="C1457" s="14" t="str">
        <f t="shared" si="22"/>
        <v>Over Weight</v>
      </c>
    </row>
    <row r="1458" spans="1:3" x14ac:dyDescent="0.35">
      <c r="A1458" t="s">
        <v>1809</v>
      </c>
      <c r="B1458">
        <v>29.04</v>
      </c>
      <c r="C1458" s="14" t="str">
        <f t="shared" si="22"/>
        <v>Over Weight</v>
      </c>
    </row>
    <row r="1459" spans="1:3" x14ac:dyDescent="0.35">
      <c r="A1459" t="s">
        <v>1807</v>
      </c>
      <c r="B1459">
        <v>22.135000000000002</v>
      </c>
      <c r="C1459" s="14" t="str">
        <f t="shared" si="22"/>
        <v>Normal Weight</v>
      </c>
    </row>
    <row r="1460" spans="1:3" x14ac:dyDescent="0.35">
      <c r="A1460" t="s">
        <v>1805</v>
      </c>
      <c r="B1460">
        <v>21.375</v>
      </c>
      <c r="C1460" s="14" t="str">
        <f t="shared" si="22"/>
        <v>Normal Weight</v>
      </c>
    </row>
    <row r="1461" spans="1:3" x14ac:dyDescent="0.35">
      <c r="A1461" t="s">
        <v>1803</v>
      </c>
      <c r="B1461">
        <v>29.19</v>
      </c>
      <c r="C1461" s="14" t="str">
        <f t="shared" si="22"/>
        <v>Over Weight</v>
      </c>
    </row>
    <row r="1462" spans="1:3" x14ac:dyDescent="0.35">
      <c r="A1462" t="s">
        <v>1801</v>
      </c>
      <c r="B1462">
        <v>31.92</v>
      </c>
      <c r="C1462" s="14" t="str">
        <f t="shared" si="22"/>
        <v>Obesity</v>
      </c>
    </row>
    <row r="1463" spans="1:3" x14ac:dyDescent="0.35">
      <c r="A1463" t="s">
        <v>1799</v>
      </c>
      <c r="B1463">
        <v>26.315000000000001</v>
      </c>
      <c r="C1463" s="14" t="str">
        <f t="shared" si="22"/>
        <v>Over Weight</v>
      </c>
    </row>
    <row r="1464" spans="1:3" x14ac:dyDescent="0.35">
      <c r="A1464" t="s">
        <v>1797</v>
      </c>
      <c r="B1464">
        <v>35.299999999999997</v>
      </c>
      <c r="C1464" s="14" t="str">
        <f t="shared" si="22"/>
        <v>Obesity</v>
      </c>
    </row>
    <row r="1465" spans="1:3" x14ac:dyDescent="0.35">
      <c r="A1465" t="s">
        <v>1795</v>
      </c>
      <c r="B1465">
        <v>18.91</v>
      </c>
      <c r="C1465" s="14" t="str">
        <f t="shared" si="22"/>
        <v>Normal Weight</v>
      </c>
    </row>
    <row r="1466" spans="1:3" x14ac:dyDescent="0.35">
      <c r="A1466" t="s">
        <v>1793</v>
      </c>
      <c r="B1466">
        <v>22.41</v>
      </c>
      <c r="C1466" s="14" t="str">
        <f t="shared" si="22"/>
        <v>Normal Weight</v>
      </c>
    </row>
    <row r="1467" spans="1:3" x14ac:dyDescent="0.35">
      <c r="A1467" t="s">
        <v>1791</v>
      </c>
      <c r="B1467">
        <v>22.704999999999998</v>
      </c>
      <c r="C1467" s="14" t="str">
        <f t="shared" si="22"/>
        <v>Normal Weight</v>
      </c>
    </row>
    <row r="1468" spans="1:3" x14ac:dyDescent="0.35">
      <c r="A1468" t="s">
        <v>1789</v>
      </c>
      <c r="B1468">
        <v>37.18</v>
      </c>
      <c r="C1468" s="14" t="str">
        <f t="shared" si="22"/>
        <v>Obesity</v>
      </c>
    </row>
    <row r="1469" spans="1:3" x14ac:dyDescent="0.35">
      <c r="A1469" t="s">
        <v>1787</v>
      </c>
      <c r="B1469">
        <v>35.97</v>
      </c>
      <c r="C1469" s="14" t="str">
        <f t="shared" si="22"/>
        <v>Obesity</v>
      </c>
    </row>
    <row r="1470" spans="1:3" x14ac:dyDescent="0.35">
      <c r="A1470" t="s">
        <v>1785</v>
      </c>
      <c r="B1470">
        <v>35.799999999999997</v>
      </c>
      <c r="C1470" s="14" t="str">
        <f t="shared" si="22"/>
        <v>Obesity</v>
      </c>
    </row>
    <row r="1471" spans="1:3" x14ac:dyDescent="0.35">
      <c r="A1471" t="s">
        <v>1783</v>
      </c>
      <c r="B1471">
        <v>28.31</v>
      </c>
      <c r="C1471" s="14" t="str">
        <f t="shared" si="22"/>
        <v>Over Weight</v>
      </c>
    </row>
    <row r="1472" spans="1:3" x14ac:dyDescent="0.35">
      <c r="A1472" t="s">
        <v>1781</v>
      </c>
      <c r="B1472">
        <v>38.06</v>
      </c>
      <c r="C1472" s="14" t="str">
        <f t="shared" si="22"/>
        <v>Obesity</v>
      </c>
    </row>
    <row r="1473" spans="1:3" x14ac:dyDescent="0.35">
      <c r="A1473" t="s">
        <v>1779</v>
      </c>
      <c r="B1473">
        <v>28</v>
      </c>
      <c r="C1473" s="14" t="str">
        <f t="shared" si="22"/>
        <v>Over Weight</v>
      </c>
    </row>
    <row r="1474" spans="1:3" x14ac:dyDescent="0.35">
      <c r="A1474" t="s">
        <v>1777</v>
      </c>
      <c r="B1474">
        <v>34.32</v>
      </c>
      <c r="C1474" s="14" t="str">
        <f t="shared" si="22"/>
        <v>Obesity</v>
      </c>
    </row>
    <row r="1475" spans="1:3" x14ac:dyDescent="0.35">
      <c r="A1475" t="s">
        <v>1775</v>
      </c>
      <c r="B1475">
        <v>22.3</v>
      </c>
      <c r="C1475" s="14" t="str">
        <f t="shared" ref="C1475:C1538" si="23">IF(B1475&lt;18.5,"Under Weight",IF(B1475&lt;25,"Normal Weight",IF(B1475&lt;30,"Over Weight","Obesity")))</f>
        <v>Normal Weight</v>
      </c>
    </row>
    <row r="1476" spans="1:3" x14ac:dyDescent="0.35">
      <c r="A1476" t="s">
        <v>1773</v>
      </c>
      <c r="B1476">
        <v>27.835000000000001</v>
      </c>
      <c r="C1476" s="14" t="str">
        <f t="shared" si="23"/>
        <v>Over Weight</v>
      </c>
    </row>
    <row r="1477" spans="1:3" x14ac:dyDescent="0.35">
      <c r="A1477" t="s">
        <v>1771</v>
      </c>
      <c r="B1477">
        <v>39.229999999999997</v>
      </c>
      <c r="C1477" s="14" t="str">
        <f t="shared" si="23"/>
        <v>Obesity</v>
      </c>
    </row>
    <row r="1478" spans="1:3" x14ac:dyDescent="0.35">
      <c r="A1478" t="s">
        <v>1769</v>
      </c>
      <c r="B1478">
        <v>19.95</v>
      </c>
      <c r="C1478" s="14" t="str">
        <f t="shared" si="23"/>
        <v>Normal Weight</v>
      </c>
    </row>
    <row r="1479" spans="1:3" x14ac:dyDescent="0.35">
      <c r="A1479" t="s">
        <v>1767</v>
      </c>
      <c r="B1479">
        <v>34.64</v>
      </c>
      <c r="C1479" s="14" t="str">
        <f t="shared" si="23"/>
        <v>Obesity</v>
      </c>
    </row>
    <row r="1480" spans="1:3" x14ac:dyDescent="0.35">
      <c r="A1480" t="s">
        <v>1765</v>
      </c>
      <c r="B1480">
        <v>18.75</v>
      </c>
      <c r="C1480" s="14" t="str">
        <f t="shared" si="23"/>
        <v>Normal Weight</v>
      </c>
    </row>
    <row r="1481" spans="1:3" x14ac:dyDescent="0.35">
      <c r="A1481" t="s">
        <v>1763</v>
      </c>
      <c r="B1481">
        <v>26.48</v>
      </c>
      <c r="C1481" s="14" t="str">
        <f t="shared" si="23"/>
        <v>Over Weight</v>
      </c>
    </row>
    <row r="1482" spans="1:3" x14ac:dyDescent="0.35">
      <c r="A1482" t="s">
        <v>1761</v>
      </c>
      <c r="B1482">
        <v>34.83</v>
      </c>
      <c r="C1482" s="14" t="str">
        <f t="shared" si="23"/>
        <v>Obesity</v>
      </c>
    </row>
    <row r="1483" spans="1:3" x14ac:dyDescent="0.35">
      <c r="A1483" t="s">
        <v>1759</v>
      </c>
      <c r="B1483">
        <v>25.46</v>
      </c>
      <c r="C1483" s="14" t="str">
        <f t="shared" si="23"/>
        <v>Over Weight</v>
      </c>
    </row>
    <row r="1484" spans="1:3" x14ac:dyDescent="0.35">
      <c r="A1484" t="s">
        <v>1757</v>
      </c>
      <c r="B1484">
        <v>23.31</v>
      </c>
      <c r="C1484" s="14" t="str">
        <f t="shared" si="23"/>
        <v>Normal Weight</v>
      </c>
    </row>
    <row r="1485" spans="1:3" x14ac:dyDescent="0.35">
      <c r="A1485" t="s">
        <v>1755</v>
      </c>
      <c r="B1485">
        <v>29</v>
      </c>
      <c r="C1485" s="14" t="str">
        <f t="shared" si="23"/>
        <v>Over Weight</v>
      </c>
    </row>
    <row r="1486" spans="1:3" x14ac:dyDescent="0.35">
      <c r="A1486" t="s">
        <v>1753</v>
      </c>
      <c r="B1486">
        <v>32.869999999999997</v>
      </c>
      <c r="C1486" s="14" t="str">
        <f t="shared" si="23"/>
        <v>Obesity</v>
      </c>
    </row>
    <row r="1487" spans="1:3" x14ac:dyDescent="0.35">
      <c r="A1487" t="s">
        <v>1751</v>
      </c>
      <c r="B1487">
        <v>26.18</v>
      </c>
      <c r="C1487" s="14" t="str">
        <f t="shared" si="23"/>
        <v>Over Weight</v>
      </c>
    </row>
    <row r="1488" spans="1:3" x14ac:dyDescent="0.35">
      <c r="A1488" t="s">
        <v>1749</v>
      </c>
      <c r="B1488">
        <v>25.3</v>
      </c>
      <c r="C1488" s="14" t="str">
        <f t="shared" si="23"/>
        <v>Over Weight</v>
      </c>
    </row>
    <row r="1489" spans="1:3" x14ac:dyDescent="0.35">
      <c r="A1489" t="s">
        <v>1747</v>
      </c>
      <c r="B1489">
        <v>36.94</v>
      </c>
      <c r="C1489" s="14" t="str">
        <f t="shared" si="23"/>
        <v>Obesity</v>
      </c>
    </row>
    <row r="1490" spans="1:3" x14ac:dyDescent="0.35">
      <c r="A1490" t="s">
        <v>1745</v>
      </c>
      <c r="B1490">
        <v>22.86</v>
      </c>
      <c r="C1490" s="14" t="str">
        <f t="shared" si="23"/>
        <v>Normal Weight</v>
      </c>
    </row>
    <row r="1491" spans="1:3" x14ac:dyDescent="0.35">
      <c r="A1491" t="s">
        <v>1743</v>
      </c>
      <c r="B1491">
        <v>18.760000000000002</v>
      </c>
      <c r="C1491" s="14" t="str">
        <f t="shared" si="23"/>
        <v>Normal Weight</v>
      </c>
    </row>
    <row r="1492" spans="1:3" x14ac:dyDescent="0.35">
      <c r="A1492" t="s">
        <v>1741</v>
      </c>
      <c r="B1492">
        <v>24.36</v>
      </c>
      <c r="C1492" s="14" t="str">
        <f t="shared" si="23"/>
        <v>Normal Weight</v>
      </c>
    </row>
    <row r="1493" spans="1:3" x14ac:dyDescent="0.35">
      <c r="A1493" t="s">
        <v>1739</v>
      </c>
      <c r="B1493">
        <v>32.299999999999997</v>
      </c>
      <c r="C1493" s="14" t="str">
        <f t="shared" si="23"/>
        <v>Obesity</v>
      </c>
    </row>
    <row r="1494" spans="1:3" x14ac:dyDescent="0.35">
      <c r="A1494" t="s">
        <v>1737</v>
      </c>
      <c r="B1494">
        <v>22.704999999999998</v>
      </c>
      <c r="C1494" s="14" t="str">
        <f t="shared" si="23"/>
        <v>Normal Weight</v>
      </c>
    </row>
    <row r="1495" spans="1:3" x14ac:dyDescent="0.35">
      <c r="A1495" t="s">
        <v>1735</v>
      </c>
      <c r="B1495">
        <v>21.79</v>
      </c>
      <c r="C1495" s="14" t="str">
        <f t="shared" si="23"/>
        <v>Normal Weight</v>
      </c>
    </row>
    <row r="1496" spans="1:3" x14ac:dyDescent="0.35">
      <c r="A1496" t="s">
        <v>1733</v>
      </c>
      <c r="B1496">
        <v>24.52</v>
      </c>
      <c r="C1496" s="14" t="str">
        <f t="shared" si="23"/>
        <v>Normal Weight</v>
      </c>
    </row>
    <row r="1497" spans="1:3" x14ac:dyDescent="0.35">
      <c r="A1497" t="s">
        <v>1731</v>
      </c>
      <c r="B1497">
        <v>39.520000000000003</v>
      </c>
      <c r="C1497" s="14" t="str">
        <f t="shared" si="23"/>
        <v>Obesity</v>
      </c>
    </row>
    <row r="1498" spans="1:3" x14ac:dyDescent="0.35">
      <c r="A1498" t="s">
        <v>1729</v>
      </c>
      <c r="B1498">
        <v>24.49</v>
      </c>
      <c r="C1498" s="14" t="str">
        <f t="shared" si="23"/>
        <v>Normal Weight</v>
      </c>
    </row>
    <row r="1499" spans="1:3" x14ac:dyDescent="0.35">
      <c r="A1499" t="s">
        <v>1727</v>
      </c>
      <c r="B1499">
        <v>26.315000000000001</v>
      </c>
      <c r="C1499" s="14" t="str">
        <f t="shared" si="23"/>
        <v>Over Weight</v>
      </c>
    </row>
    <row r="1500" spans="1:3" x14ac:dyDescent="0.35">
      <c r="A1500" t="s">
        <v>1725</v>
      </c>
      <c r="B1500">
        <v>22.58</v>
      </c>
      <c r="C1500" s="14" t="str">
        <f t="shared" si="23"/>
        <v>Normal Weight</v>
      </c>
    </row>
    <row r="1501" spans="1:3" x14ac:dyDescent="0.35">
      <c r="A1501" t="s">
        <v>1723</v>
      </c>
      <c r="B1501">
        <v>19.475000000000001</v>
      </c>
      <c r="C1501" s="14" t="str">
        <f t="shared" si="23"/>
        <v>Normal Weight</v>
      </c>
    </row>
    <row r="1502" spans="1:3" x14ac:dyDescent="0.35">
      <c r="A1502" t="s">
        <v>1721</v>
      </c>
      <c r="B1502">
        <v>26.33</v>
      </c>
      <c r="C1502" s="14" t="str">
        <f t="shared" si="23"/>
        <v>Over Weight</v>
      </c>
    </row>
    <row r="1503" spans="1:3" x14ac:dyDescent="0.35">
      <c r="A1503" t="s">
        <v>1719</v>
      </c>
      <c r="B1503">
        <v>17.29</v>
      </c>
      <c r="C1503" s="14" t="str">
        <f t="shared" si="23"/>
        <v>Under Weight</v>
      </c>
    </row>
    <row r="1504" spans="1:3" x14ac:dyDescent="0.35">
      <c r="A1504" t="s">
        <v>1717</v>
      </c>
      <c r="B1504">
        <v>42.88</v>
      </c>
      <c r="C1504" s="14" t="str">
        <f t="shared" si="23"/>
        <v>Obesity</v>
      </c>
    </row>
    <row r="1505" spans="1:3" x14ac:dyDescent="0.35">
      <c r="A1505" t="s">
        <v>1715</v>
      </c>
      <c r="B1505">
        <v>32.200000000000003</v>
      </c>
      <c r="C1505" s="14" t="str">
        <f t="shared" si="23"/>
        <v>Obesity</v>
      </c>
    </row>
    <row r="1506" spans="1:3" x14ac:dyDescent="0.35">
      <c r="A1506" t="s">
        <v>1713</v>
      </c>
      <c r="B1506">
        <v>18.75</v>
      </c>
      <c r="C1506" s="14" t="str">
        <f t="shared" si="23"/>
        <v>Normal Weight</v>
      </c>
    </row>
    <row r="1507" spans="1:3" x14ac:dyDescent="0.35">
      <c r="A1507" t="s">
        <v>1711</v>
      </c>
      <c r="B1507">
        <v>22.36</v>
      </c>
      <c r="C1507" s="14" t="str">
        <f t="shared" si="23"/>
        <v>Normal Weight</v>
      </c>
    </row>
    <row r="1508" spans="1:3" x14ac:dyDescent="0.35">
      <c r="A1508" t="s">
        <v>1709</v>
      </c>
      <c r="B1508">
        <v>23.94</v>
      </c>
      <c r="C1508" s="14" t="str">
        <f t="shared" si="23"/>
        <v>Normal Weight</v>
      </c>
    </row>
    <row r="1509" spans="1:3" x14ac:dyDescent="0.35">
      <c r="A1509" t="s">
        <v>1707</v>
      </c>
      <c r="B1509">
        <v>30.1</v>
      </c>
      <c r="C1509" s="14" t="str">
        <f t="shared" si="23"/>
        <v>Obesity</v>
      </c>
    </row>
    <row r="1510" spans="1:3" x14ac:dyDescent="0.35">
      <c r="A1510" t="s">
        <v>1705</v>
      </c>
      <c r="B1510">
        <v>21.93</v>
      </c>
      <c r="C1510" s="14" t="str">
        <f t="shared" si="23"/>
        <v>Normal Weight</v>
      </c>
    </row>
    <row r="1511" spans="1:3" x14ac:dyDescent="0.35">
      <c r="A1511" t="s">
        <v>1703</v>
      </c>
      <c r="B1511">
        <v>39.75</v>
      </c>
      <c r="C1511" s="14" t="str">
        <f t="shared" si="23"/>
        <v>Obesity</v>
      </c>
    </row>
    <row r="1512" spans="1:3" x14ac:dyDescent="0.35">
      <c r="A1512" t="s">
        <v>1701</v>
      </c>
      <c r="B1512">
        <v>26.03</v>
      </c>
      <c r="C1512" s="14" t="str">
        <f t="shared" si="23"/>
        <v>Over Weight</v>
      </c>
    </row>
    <row r="1513" spans="1:3" x14ac:dyDescent="0.35">
      <c r="A1513" t="s">
        <v>1699</v>
      </c>
      <c r="B1513">
        <v>34.51</v>
      </c>
      <c r="C1513" s="14" t="str">
        <f t="shared" si="23"/>
        <v>Obesity</v>
      </c>
    </row>
    <row r="1514" spans="1:3" x14ac:dyDescent="0.35">
      <c r="A1514" t="s">
        <v>1697</v>
      </c>
      <c r="B1514">
        <v>19.32</v>
      </c>
      <c r="C1514" s="14" t="str">
        <f t="shared" si="23"/>
        <v>Normal Weight</v>
      </c>
    </row>
    <row r="1515" spans="1:3" x14ac:dyDescent="0.35">
      <c r="A1515" t="s">
        <v>1695</v>
      </c>
      <c r="B1515">
        <v>28.5</v>
      </c>
      <c r="C1515" s="14" t="str">
        <f t="shared" si="23"/>
        <v>Over Weight</v>
      </c>
    </row>
    <row r="1516" spans="1:3" x14ac:dyDescent="0.35">
      <c r="A1516" t="s">
        <v>1693</v>
      </c>
      <c r="B1516">
        <v>30.875</v>
      </c>
      <c r="C1516" s="14" t="str">
        <f t="shared" si="23"/>
        <v>Obesity</v>
      </c>
    </row>
    <row r="1517" spans="1:3" x14ac:dyDescent="0.35">
      <c r="A1517" t="s">
        <v>1691</v>
      </c>
      <c r="B1517">
        <v>24.02</v>
      </c>
      <c r="C1517" s="14" t="str">
        <f t="shared" si="23"/>
        <v>Normal Weight</v>
      </c>
    </row>
    <row r="1518" spans="1:3" x14ac:dyDescent="0.35">
      <c r="A1518" t="s">
        <v>1689</v>
      </c>
      <c r="B1518">
        <v>36.08</v>
      </c>
      <c r="C1518" s="14" t="str">
        <f t="shared" si="23"/>
        <v>Obesity</v>
      </c>
    </row>
    <row r="1519" spans="1:3" x14ac:dyDescent="0.35">
      <c r="A1519" t="s">
        <v>1687</v>
      </c>
      <c r="B1519">
        <v>32.200000000000003</v>
      </c>
      <c r="C1519" s="14" t="str">
        <f t="shared" si="23"/>
        <v>Obesity</v>
      </c>
    </row>
    <row r="1520" spans="1:3" x14ac:dyDescent="0.35">
      <c r="A1520" t="s">
        <v>1685</v>
      </c>
      <c r="B1520">
        <v>28.05</v>
      </c>
      <c r="C1520" s="14" t="str">
        <f t="shared" si="23"/>
        <v>Over Weight</v>
      </c>
    </row>
    <row r="1521" spans="1:3" x14ac:dyDescent="0.35">
      <c r="A1521" t="s">
        <v>1683</v>
      </c>
      <c r="B1521">
        <v>19</v>
      </c>
      <c r="C1521" s="14" t="str">
        <f t="shared" si="23"/>
        <v>Normal Weight</v>
      </c>
    </row>
    <row r="1522" spans="1:3" x14ac:dyDescent="0.35">
      <c r="A1522" t="s">
        <v>1681</v>
      </c>
      <c r="B1522">
        <v>16.13</v>
      </c>
      <c r="C1522" s="14" t="str">
        <f t="shared" si="23"/>
        <v>Under Weight</v>
      </c>
    </row>
    <row r="1523" spans="1:3" x14ac:dyDescent="0.35">
      <c r="A1523" t="s">
        <v>1679</v>
      </c>
      <c r="B1523">
        <v>18.77</v>
      </c>
      <c r="C1523" s="14" t="str">
        <f t="shared" si="23"/>
        <v>Normal Weight</v>
      </c>
    </row>
    <row r="1524" spans="1:3" x14ac:dyDescent="0.35">
      <c r="A1524" t="s">
        <v>1677</v>
      </c>
      <c r="B1524">
        <v>28.88</v>
      </c>
      <c r="C1524" s="14" t="str">
        <f t="shared" si="23"/>
        <v>Over Weight</v>
      </c>
    </row>
    <row r="1525" spans="1:3" x14ac:dyDescent="0.35">
      <c r="A1525" t="s">
        <v>1675</v>
      </c>
      <c r="B1525">
        <v>27.55</v>
      </c>
      <c r="C1525" s="14" t="str">
        <f t="shared" si="23"/>
        <v>Over Weight</v>
      </c>
    </row>
    <row r="1526" spans="1:3" x14ac:dyDescent="0.35">
      <c r="A1526" t="s">
        <v>1673</v>
      </c>
      <c r="B1526">
        <v>15.6</v>
      </c>
      <c r="C1526" s="14" t="str">
        <f t="shared" si="23"/>
        <v>Under Weight</v>
      </c>
    </row>
    <row r="1527" spans="1:3" x14ac:dyDescent="0.35">
      <c r="A1527" t="s">
        <v>1671</v>
      </c>
      <c r="B1527">
        <v>21.99</v>
      </c>
      <c r="C1527" s="14" t="str">
        <f t="shared" si="23"/>
        <v>Normal Weight</v>
      </c>
    </row>
    <row r="1528" spans="1:3" x14ac:dyDescent="0.35">
      <c r="A1528" t="s">
        <v>1669</v>
      </c>
      <c r="B1528">
        <v>34.85</v>
      </c>
      <c r="C1528" s="14" t="str">
        <f t="shared" si="23"/>
        <v>Obesity</v>
      </c>
    </row>
    <row r="1529" spans="1:3" x14ac:dyDescent="0.35">
      <c r="A1529" t="s">
        <v>1667</v>
      </c>
      <c r="B1529">
        <v>24.51</v>
      </c>
      <c r="C1529" s="14" t="str">
        <f t="shared" si="23"/>
        <v>Normal Weight</v>
      </c>
    </row>
    <row r="1530" spans="1:3" x14ac:dyDescent="0.35">
      <c r="A1530" t="s">
        <v>1665</v>
      </c>
      <c r="B1530">
        <v>19.399999999999999</v>
      </c>
      <c r="C1530" s="14" t="str">
        <f t="shared" si="23"/>
        <v>Normal Weight</v>
      </c>
    </row>
    <row r="1531" spans="1:3" x14ac:dyDescent="0.35">
      <c r="A1531" t="s">
        <v>1663</v>
      </c>
      <c r="B1531">
        <v>15.1</v>
      </c>
      <c r="C1531" s="14" t="str">
        <f t="shared" si="23"/>
        <v>Under Weight</v>
      </c>
    </row>
    <row r="1532" spans="1:3" x14ac:dyDescent="0.35">
      <c r="A1532" t="s">
        <v>1661</v>
      </c>
      <c r="B1532">
        <v>23.37</v>
      </c>
      <c r="C1532" s="14" t="str">
        <f t="shared" si="23"/>
        <v>Normal Weight</v>
      </c>
    </row>
    <row r="1533" spans="1:3" x14ac:dyDescent="0.35">
      <c r="A1533" t="s">
        <v>1659</v>
      </c>
      <c r="B1533">
        <v>42.4</v>
      </c>
      <c r="C1533" s="14" t="str">
        <f t="shared" si="23"/>
        <v>Obesity</v>
      </c>
    </row>
    <row r="1534" spans="1:3" x14ac:dyDescent="0.35">
      <c r="A1534" t="s">
        <v>1657</v>
      </c>
      <c r="B1534">
        <v>28.405000000000001</v>
      </c>
      <c r="C1534" s="14" t="str">
        <f t="shared" si="23"/>
        <v>Over Weight</v>
      </c>
    </row>
    <row r="1535" spans="1:3" x14ac:dyDescent="0.35">
      <c r="A1535" t="s">
        <v>1655</v>
      </c>
      <c r="B1535">
        <v>23.4</v>
      </c>
      <c r="C1535" s="14" t="str">
        <f t="shared" si="23"/>
        <v>Normal Weight</v>
      </c>
    </row>
    <row r="1536" spans="1:3" x14ac:dyDescent="0.35">
      <c r="A1536" t="s">
        <v>1653</v>
      </c>
      <c r="B1536">
        <v>33.44</v>
      </c>
      <c r="C1536" s="14" t="str">
        <f t="shared" si="23"/>
        <v>Obesity</v>
      </c>
    </row>
    <row r="1537" spans="1:3" x14ac:dyDescent="0.35">
      <c r="A1537" t="s">
        <v>1651</v>
      </c>
      <c r="B1537">
        <v>21.12</v>
      </c>
      <c r="C1537" s="14" t="str">
        <f t="shared" si="23"/>
        <v>Normal Weight</v>
      </c>
    </row>
    <row r="1538" spans="1:3" x14ac:dyDescent="0.35">
      <c r="A1538" t="s">
        <v>1649</v>
      </c>
      <c r="B1538">
        <v>18.48</v>
      </c>
      <c r="C1538" s="14" t="str">
        <f t="shared" si="23"/>
        <v>Under Weight</v>
      </c>
    </row>
    <row r="1539" spans="1:3" x14ac:dyDescent="0.35">
      <c r="A1539" t="s">
        <v>1647</v>
      </c>
      <c r="B1539">
        <v>16.815000000000001</v>
      </c>
      <c r="C1539" s="14" t="str">
        <f t="shared" ref="C1539:C1602" si="24">IF(B1539&lt;18.5,"Under Weight",IF(B1539&lt;25,"Normal Weight",IF(B1539&lt;30,"Over Weight","Obesity")))</f>
        <v>Under Weight</v>
      </c>
    </row>
    <row r="1540" spans="1:3" x14ac:dyDescent="0.35">
      <c r="A1540" t="s">
        <v>1645</v>
      </c>
      <c r="B1540">
        <v>26.72</v>
      </c>
      <c r="C1540" s="14" t="str">
        <f t="shared" si="24"/>
        <v>Over Weight</v>
      </c>
    </row>
    <row r="1541" spans="1:3" x14ac:dyDescent="0.35">
      <c r="A1541" t="s">
        <v>1643</v>
      </c>
      <c r="B1541">
        <v>41.42</v>
      </c>
      <c r="C1541" s="14" t="str">
        <f t="shared" si="24"/>
        <v>Obesity</v>
      </c>
    </row>
    <row r="1542" spans="1:3" x14ac:dyDescent="0.35">
      <c r="A1542" t="s">
        <v>1641</v>
      </c>
      <c r="B1542">
        <v>20.69</v>
      </c>
      <c r="C1542" s="14" t="str">
        <f t="shared" si="24"/>
        <v>Normal Weight</v>
      </c>
    </row>
    <row r="1543" spans="1:3" x14ac:dyDescent="0.35">
      <c r="A1543" t="s">
        <v>1639</v>
      </c>
      <c r="B1543">
        <v>41.23</v>
      </c>
      <c r="C1543" s="14" t="str">
        <f t="shared" si="24"/>
        <v>Obesity</v>
      </c>
    </row>
    <row r="1544" spans="1:3" x14ac:dyDescent="0.35">
      <c r="A1544" t="s">
        <v>1637</v>
      </c>
      <c r="B1544">
        <v>29.9</v>
      </c>
      <c r="C1544" s="14" t="str">
        <f t="shared" si="24"/>
        <v>Over Weight</v>
      </c>
    </row>
    <row r="1545" spans="1:3" x14ac:dyDescent="0.35">
      <c r="A1545" t="s">
        <v>1635</v>
      </c>
      <c r="B1545">
        <v>34.104999999999997</v>
      </c>
      <c r="C1545" s="14" t="str">
        <f t="shared" si="24"/>
        <v>Obesity</v>
      </c>
    </row>
    <row r="1546" spans="1:3" x14ac:dyDescent="0.35">
      <c r="A1546" t="s">
        <v>1633</v>
      </c>
      <c r="B1546">
        <v>24.97</v>
      </c>
      <c r="C1546" s="14" t="str">
        <f t="shared" si="24"/>
        <v>Normal Weight</v>
      </c>
    </row>
    <row r="1547" spans="1:3" x14ac:dyDescent="0.35">
      <c r="A1547" t="s">
        <v>1631</v>
      </c>
      <c r="B1547">
        <v>34.799999999999997</v>
      </c>
      <c r="C1547" s="14" t="str">
        <f t="shared" si="24"/>
        <v>Obesity</v>
      </c>
    </row>
    <row r="1548" spans="1:3" x14ac:dyDescent="0.35">
      <c r="A1548" t="s">
        <v>1629</v>
      </c>
      <c r="B1548">
        <v>32.965000000000003</v>
      </c>
      <c r="C1548" s="14" t="str">
        <f t="shared" si="24"/>
        <v>Obesity</v>
      </c>
    </row>
    <row r="1549" spans="1:3" x14ac:dyDescent="0.35">
      <c r="A1549" t="s">
        <v>1627</v>
      </c>
      <c r="B1549">
        <v>27.265000000000001</v>
      </c>
      <c r="C1549" s="14" t="str">
        <f t="shared" si="24"/>
        <v>Over Weight</v>
      </c>
    </row>
    <row r="1550" spans="1:3" x14ac:dyDescent="0.35">
      <c r="A1550" t="s">
        <v>1625</v>
      </c>
      <c r="B1550">
        <v>17.059999999999999</v>
      </c>
      <c r="C1550" s="14" t="str">
        <f t="shared" si="24"/>
        <v>Under Weight</v>
      </c>
    </row>
    <row r="1551" spans="1:3" x14ac:dyDescent="0.35">
      <c r="A1551" t="s">
        <v>1623</v>
      </c>
      <c r="B1551">
        <v>36.29</v>
      </c>
      <c r="C1551" s="14" t="str">
        <f t="shared" si="24"/>
        <v>Obesity</v>
      </c>
    </row>
    <row r="1552" spans="1:3" x14ac:dyDescent="0.35">
      <c r="A1552" t="s">
        <v>1621</v>
      </c>
      <c r="B1552">
        <v>28.594999999999999</v>
      </c>
      <c r="C1552" s="14" t="str">
        <f t="shared" si="24"/>
        <v>Over Weight</v>
      </c>
    </row>
    <row r="1553" spans="1:3" x14ac:dyDescent="0.35">
      <c r="A1553" t="s">
        <v>1619</v>
      </c>
      <c r="B1553">
        <v>17.8</v>
      </c>
      <c r="C1553" s="14" t="str">
        <f t="shared" si="24"/>
        <v>Under Weight</v>
      </c>
    </row>
    <row r="1554" spans="1:3" x14ac:dyDescent="0.35">
      <c r="A1554" t="s">
        <v>1617</v>
      </c>
      <c r="B1554">
        <v>21.4</v>
      </c>
      <c r="C1554" s="14" t="str">
        <f t="shared" si="24"/>
        <v>Normal Weight</v>
      </c>
    </row>
    <row r="1555" spans="1:3" x14ac:dyDescent="0.35">
      <c r="A1555" t="s">
        <v>1615</v>
      </c>
      <c r="B1555">
        <v>23.01</v>
      </c>
      <c r="C1555" s="14" t="str">
        <f t="shared" si="24"/>
        <v>Normal Weight</v>
      </c>
    </row>
    <row r="1556" spans="1:3" x14ac:dyDescent="0.35">
      <c r="A1556" t="s">
        <v>1613</v>
      </c>
      <c r="B1556">
        <v>19.86</v>
      </c>
      <c r="C1556" s="14" t="str">
        <f t="shared" si="24"/>
        <v>Normal Weight</v>
      </c>
    </row>
    <row r="1557" spans="1:3" x14ac:dyDescent="0.35">
      <c r="A1557" t="s">
        <v>1611</v>
      </c>
      <c r="B1557">
        <v>33.58</v>
      </c>
      <c r="C1557" s="14" t="str">
        <f t="shared" si="24"/>
        <v>Obesity</v>
      </c>
    </row>
    <row r="1558" spans="1:3" x14ac:dyDescent="0.35">
      <c r="A1558" t="s">
        <v>1609</v>
      </c>
      <c r="B1558">
        <v>29.81</v>
      </c>
      <c r="C1558" s="14" t="str">
        <f t="shared" si="24"/>
        <v>Over Weight</v>
      </c>
    </row>
    <row r="1559" spans="1:3" x14ac:dyDescent="0.35">
      <c r="A1559" t="s">
        <v>1607</v>
      </c>
      <c r="B1559">
        <v>27.4</v>
      </c>
      <c r="C1559" s="14" t="str">
        <f t="shared" si="24"/>
        <v>Over Weight</v>
      </c>
    </row>
    <row r="1560" spans="1:3" x14ac:dyDescent="0.35">
      <c r="A1560" t="s">
        <v>1605</v>
      </c>
      <c r="B1560">
        <v>17.98</v>
      </c>
      <c r="C1560" s="14" t="str">
        <f t="shared" si="24"/>
        <v>Under Weight</v>
      </c>
    </row>
    <row r="1561" spans="1:3" x14ac:dyDescent="0.35">
      <c r="A1561" t="s">
        <v>1603</v>
      </c>
      <c r="B1561">
        <v>37.9</v>
      </c>
      <c r="C1561" s="14" t="str">
        <f t="shared" si="24"/>
        <v>Obesity</v>
      </c>
    </row>
    <row r="1562" spans="1:3" x14ac:dyDescent="0.35">
      <c r="A1562" t="s">
        <v>1601</v>
      </c>
      <c r="B1562">
        <v>25.27</v>
      </c>
      <c r="C1562" s="14" t="str">
        <f t="shared" si="24"/>
        <v>Over Weight</v>
      </c>
    </row>
    <row r="1563" spans="1:3" x14ac:dyDescent="0.35">
      <c r="A1563" t="s">
        <v>1599</v>
      </c>
      <c r="B1563">
        <v>29.26</v>
      </c>
      <c r="C1563" s="14" t="str">
        <f t="shared" si="24"/>
        <v>Over Weight</v>
      </c>
    </row>
    <row r="1564" spans="1:3" x14ac:dyDescent="0.35">
      <c r="A1564" t="s">
        <v>1597</v>
      </c>
      <c r="B1564">
        <v>27.835000000000001</v>
      </c>
      <c r="C1564" s="14" t="str">
        <f t="shared" si="24"/>
        <v>Over Weight</v>
      </c>
    </row>
    <row r="1565" spans="1:3" x14ac:dyDescent="0.35">
      <c r="A1565" t="s">
        <v>1595</v>
      </c>
      <c r="B1565">
        <v>46.53</v>
      </c>
      <c r="C1565" s="14" t="str">
        <f t="shared" si="24"/>
        <v>Obesity</v>
      </c>
    </row>
    <row r="1566" spans="1:3" x14ac:dyDescent="0.35">
      <c r="A1566" t="s">
        <v>1593</v>
      </c>
      <c r="B1566">
        <v>20.58</v>
      </c>
      <c r="C1566" s="14" t="str">
        <f t="shared" si="24"/>
        <v>Normal Weight</v>
      </c>
    </row>
    <row r="1567" spans="1:3" x14ac:dyDescent="0.35">
      <c r="A1567" t="s">
        <v>1591</v>
      </c>
      <c r="B1567">
        <v>19.53</v>
      </c>
      <c r="C1567" s="14" t="str">
        <f t="shared" si="24"/>
        <v>Normal Weight</v>
      </c>
    </row>
    <row r="1568" spans="1:3" x14ac:dyDescent="0.35">
      <c r="A1568" t="s">
        <v>1589</v>
      </c>
      <c r="B1568">
        <v>27.7</v>
      </c>
      <c r="C1568" s="14" t="str">
        <f t="shared" si="24"/>
        <v>Over Weight</v>
      </c>
    </row>
    <row r="1569" spans="1:3" x14ac:dyDescent="0.35">
      <c r="A1569" t="s">
        <v>1587</v>
      </c>
      <c r="B1569">
        <v>18.920000000000002</v>
      </c>
      <c r="C1569" s="14" t="str">
        <f t="shared" si="24"/>
        <v>Normal Weight</v>
      </c>
    </row>
    <row r="1570" spans="1:3" x14ac:dyDescent="0.35">
      <c r="A1570" t="s">
        <v>1585</v>
      </c>
      <c r="B1570">
        <v>17.760000000000002</v>
      </c>
      <c r="C1570" s="14" t="str">
        <f t="shared" si="24"/>
        <v>Under Weight</v>
      </c>
    </row>
    <row r="1571" spans="1:3" x14ac:dyDescent="0.35">
      <c r="A1571" t="s">
        <v>1583</v>
      </c>
      <c r="B1571">
        <v>29.83</v>
      </c>
      <c r="C1571" s="14" t="str">
        <f t="shared" si="24"/>
        <v>Over Weight</v>
      </c>
    </row>
    <row r="1572" spans="1:3" x14ac:dyDescent="0.35">
      <c r="A1572" t="s">
        <v>1581</v>
      </c>
      <c r="B1572">
        <v>23.465</v>
      </c>
      <c r="C1572" s="14" t="str">
        <f t="shared" si="24"/>
        <v>Normal Weight</v>
      </c>
    </row>
    <row r="1573" spans="1:3" x14ac:dyDescent="0.35">
      <c r="A1573" t="s">
        <v>1579</v>
      </c>
      <c r="B1573">
        <v>29.355</v>
      </c>
      <c r="C1573" s="14" t="str">
        <f t="shared" si="24"/>
        <v>Over Weight</v>
      </c>
    </row>
    <row r="1574" spans="1:3" x14ac:dyDescent="0.35">
      <c r="A1574" t="s">
        <v>1577</v>
      </c>
      <c r="B1574">
        <v>35.49</v>
      </c>
      <c r="C1574" s="14" t="str">
        <f t="shared" si="24"/>
        <v>Obesity</v>
      </c>
    </row>
    <row r="1575" spans="1:3" x14ac:dyDescent="0.35">
      <c r="A1575" t="s">
        <v>1575</v>
      </c>
      <c r="B1575">
        <v>26.315000000000001</v>
      </c>
      <c r="C1575" s="14" t="str">
        <f t="shared" si="24"/>
        <v>Over Weight</v>
      </c>
    </row>
    <row r="1576" spans="1:3" x14ac:dyDescent="0.35">
      <c r="A1576" t="s">
        <v>1573</v>
      </c>
      <c r="B1576">
        <v>19.79</v>
      </c>
      <c r="C1576" s="14" t="str">
        <f t="shared" si="24"/>
        <v>Normal Weight</v>
      </c>
    </row>
    <row r="1577" spans="1:3" x14ac:dyDescent="0.35">
      <c r="A1577" t="s">
        <v>1571</v>
      </c>
      <c r="B1577">
        <v>40.564999999999998</v>
      </c>
      <c r="C1577" s="14" t="str">
        <f t="shared" si="24"/>
        <v>Obesity</v>
      </c>
    </row>
    <row r="1578" spans="1:3" x14ac:dyDescent="0.35">
      <c r="A1578" t="s">
        <v>1569</v>
      </c>
      <c r="B1578">
        <v>18.03</v>
      </c>
      <c r="C1578" s="14" t="str">
        <f t="shared" si="24"/>
        <v>Under Weight</v>
      </c>
    </row>
    <row r="1579" spans="1:3" x14ac:dyDescent="0.35">
      <c r="A1579" t="s">
        <v>1567</v>
      </c>
      <c r="B1579">
        <v>34.65</v>
      </c>
      <c r="C1579" s="14" t="str">
        <f t="shared" si="24"/>
        <v>Obesity</v>
      </c>
    </row>
    <row r="1580" spans="1:3" x14ac:dyDescent="0.35">
      <c r="A1580" t="s">
        <v>1565</v>
      </c>
      <c r="B1580">
        <v>42.94</v>
      </c>
      <c r="C1580" s="14" t="str">
        <f t="shared" si="24"/>
        <v>Obesity</v>
      </c>
    </row>
    <row r="1581" spans="1:3" x14ac:dyDescent="0.35">
      <c r="A1581" t="s">
        <v>1563</v>
      </c>
      <c r="B1581">
        <v>31.254999999999999</v>
      </c>
      <c r="C1581" s="14" t="str">
        <f t="shared" si="24"/>
        <v>Obesity</v>
      </c>
    </row>
    <row r="1582" spans="1:3" x14ac:dyDescent="0.35">
      <c r="A1582" t="s">
        <v>1561</v>
      </c>
      <c r="B1582">
        <v>45.43</v>
      </c>
      <c r="C1582" s="14" t="str">
        <f t="shared" si="24"/>
        <v>Obesity</v>
      </c>
    </row>
    <row r="1583" spans="1:3" x14ac:dyDescent="0.35">
      <c r="A1583" t="s">
        <v>1559</v>
      </c>
      <c r="B1583">
        <v>32.340000000000003</v>
      </c>
      <c r="C1583" s="14" t="str">
        <f t="shared" si="24"/>
        <v>Obesity</v>
      </c>
    </row>
    <row r="1584" spans="1:3" x14ac:dyDescent="0.35">
      <c r="A1584" t="s">
        <v>1557</v>
      </c>
      <c r="B1584">
        <v>25.46</v>
      </c>
      <c r="C1584" s="14" t="str">
        <f t="shared" si="24"/>
        <v>Over Weight</v>
      </c>
    </row>
    <row r="1585" spans="1:3" x14ac:dyDescent="0.35">
      <c r="A1585" t="s">
        <v>1555</v>
      </c>
      <c r="B1585">
        <v>37.145000000000003</v>
      </c>
      <c r="C1585" s="14" t="str">
        <f t="shared" si="24"/>
        <v>Obesity</v>
      </c>
    </row>
    <row r="1586" spans="1:3" x14ac:dyDescent="0.35">
      <c r="A1586" t="s">
        <v>1553</v>
      </c>
      <c r="B1586">
        <v>30.8</v>
      </c>
      <c r="C1586" s="14" t="str">
        <f t="shared" si="24"/>
        <v>Obesity</v>
      </c>
    </row>
    <row r="1587" spans="1:3" x14ac:dyDescent="0.35">
      <c r="A1587" t="s">
        <v>1551</v>
      </c>
      <c r="B1587">
        <v>29.5</v>
      </c>
      <c r="C1587" s="14" t="str">
        <f t="shared" si="24"/>
        <v>Over Weight</v>
      </c>
    </row>
    <row r="1588" spans="1:3" x14ac:dyDescent="0.35">
      <c r="A1588" t="s">
        <v>1549</v>
      </c>
      <c r="B1588">
        <v>43.39</v>
      </c>
      <c r="C1588" s="14" t="str">
        <f t="shared" si="24"/>
        <v>Obesity</v>
      </c>
    </row>
    <row r="1589" spans="1:3" x14ac:dyDescent="0.35">
      <c r="A1589" t="s">
        <v>1547</v>
      </c>
      <c r="B1589">
        <v>15.08</v>
      </c>
      <c r="C1589" s="14" t="str">
        <f t="shared" si="24"/>
        <v>Under Weight</v>
      </c>
    </row>
    <row r="1590" spans="1:3" x14ac:dyDescent="0.35">
      <c r="A1590" t="s">
        <v>1545</v>
      </c>
      <c r="B1590">
        <v>20.48</v>
      </c>
      <c r="C1590" s="14" t="str">
        <f t="shared" si="24"/>
        <v>Normal Weight</v>
      </c>
    </row>
    <row r="1591" spans="1:3" x14ac:dyDescent="0.35">
      <c r="A1591" t="s">
        <v>1543</v>
      </c>
      <c r="B1591">
        <v>34.450000000000003</v>
      </c>
      <c r="C1591" s="14" t="str">
        <f t="shared" si="24"/>
        <v>Obesity</v>
      </c>
    </row>
    <row r="1592" spans="1:3" x14ac:dyDescent="0.35">
      <c r="A1592" t="s">
        <v>1541</v>
      </c>
      <c r="B1592">
        <v>34.21</v>
      </c>
      <c r="C1592" s="14" t="str">
        <f t="shared" si="24"/>
        <v>Obesity</v>
      </c>
    </row>
    <row r="1593" spans="1:3" x14ac:dyDescent="0.35">
      <c r="A1593" t="s">
        <v>1539</v>
      </c>
      <c r="B1593">
        <v>28.8</v>
      </c>
      <c r="C1593" s="14" t="str">
        <f t="shared" si="24"/>
        <v>Over Weight</v>
      </c>
    </row>
    <row r="1594" spans="1:3" x14ac:dyDescent="0.35">
      <c r="A1594" t="s">
        <v>1537</v>
      </c>
      <c r="B1594">
        <v>31.74</v>
      </c>
      <c r="C1594" s="14" t="str">
        <f t="shared" si="24"/>
        <v>Obesity</v>
      </c>
    </row>
    <row r="1595" spans="1:3" x14ac:dyDescent="0.35">
      <c r="A1595" t="s">
        <v>1535</v>
      </c>
      <c r="B1595">
        <v>21.78</v>
      </c>
      <c r="C1595" s="14" t="str">
        <f t="shared" si="24"/>
        <v>Normal Weight</v>
      </c>
    </row>
    <row r="1596" spans="1:3" x14ac:dyDescent="0.35">
      <c r="A1596" t="s">
        <v>1533</v>
      </c>
      <c r="B1596">
        <v>23.75</v>
      </c>
      <c r="C1596" s="14" t="str">
        <f t="shared" si="24"/>
        <v>Normal Weight</v>
      </c>
    </row>
    <row r="1597" spans="1:3" x14ac:dyDescent="0.35">
      <c r="A1597" t="s">
        <v>1531</v>
      </c>
      <c r="B1597">
        <v>33.21</v>
      </c>
      <c r="C1597" s="14" t="str">
        <f t="shared" si="24"/>
        <v>Obesity</v>
      </c>
    </row>
    <row r="1598" spans="1:3" x14ac:dyDescent="0.35">
      <c r="A1598" t="s">
        <v>1529</v>
      </c>
      <c r="B1598">
        <v>17.7</v>
      </c>
      <c r="C1598" s="14" t="str">
        <f t="shared" si="24"/>
        <v>Under Weight</v>
      </c>
    </row>
    <row r="1599" spans="1:3" x14ac:dyDescent="0.35">
      <c r="A1599" t="s">
        <v>1527</v>
      </c>
      <c r="B1599">
        <v>17.2</v>
      </c>
      <c r="C1599" s="14" t="str">
        <f t="shared" si="24"/>
        <v>Under Weight</v>
      </c>
    </row>
    <row r="1600" spans="1:3" x14ac:dyDescent="0.35">
      <c r="A1600" t="s">
        <v>1525</v>
      </c>
      <c r="B1600">
        <v>19.21</v>
      </c>
      <c r="C1600" s="14" t="str">
        <f t="shared" si="24"/>
        <v>Normal Weight</v>
      </c>
    </row>
    <row r="1601" spans="1:3" x14ac:dyDescent="0.35">
      <c r="A1601" t="s">
        <v>1523</v>
      </c>
      <c r="B1601">
        <v>23.2</v>
      </c>
      <c r="C1601" s="14" t="str">
        <f t="shared" si="24"/>
        <v>Normal Weight</v>
      </c>
    </row>
    <row r="1602" spans="1:3" x14ac:dyDescent="0.35">
      <c r="A1602" t="s">
        <v>1521</v>
      </c>
      <c r="B1602">
        <v>32.5</v>
      </c>
      <c r="C1602" s="14" t="str">
        <f t="shared" si="24"/>
        <v>Obesity</v>
      </c>
    </row>
    <row r="1603" spans="1:3" x14ac:dyDescent="0.35">
      <c r="A1603" t="s">
        <v>1519</v>
      </c>
      <c r="B1603">
        <v>20.9</v>
      </c>
      <c r="C1603" s="14" t="str">
        <f t="shared" ref="C1603:C1666" si="25">IF(B1603&lt;18.5,"Under Weight",IF(B1603&lt;25,"Normal Weight",IF(B1603&lt;30,"Over Weight","Obesity")))</f>
        <v>Normal Weight</v>
      </c>
    </row>
    <row r="1604" spans="1:3" x14ac:dyDescent="0.35">
      <c r="A1604" t="s">
        <v>1517</v>
      </c>
      <c r="B1604">
        <v>19.11</v>
      </c>
      <c r="C1604" s="14" t="str">
        <f t="shared" si="25"/>
        <v>Normal Weight</v>
      </c>
    </row>
    <row r="1605" spans="1:3" x14ac:dyDescent="0.35">
      <c r="A1605" t="s">
        <v>1515</v>
      </c>
      <c r="B1605">
        <v>31.17</v>
      </c>
      <c r="C1605" s="14" t="str">
        <f t="shared" si="25"/>
        <v>Obesity</v>
      </c>
    </row>
    <row r="1606" spans="1:3" x14ac:dyDescent="0.35">
      <c r="A1606" t="s">
        <v>1513</v>
      </c>
      <c r="B1606">
        <v>36.08</v>
      </c>
      <c r="C1606" s="14" t="str">
        <f t="shared" si="25"/>
        <v>Obesity</v>
      </c>
    </row>
    <row r="1607" spans="1:3" x14ac:dyDescent="0.35">
      <c r="A1607" t="s">
        <v>1511</v>
      </c>
      <c r="B1607">
        <v>28.024999999999999</v>
      </c>
      <c r="C1607" s="14" t="str">
        <f t="shared" si="25"/>
        <v>Over Weight</v>
      </c>
    </row>
    <row r="1608" spans="1:3" x14ac:dyDescent="0.35">
      <c r="A1608" t="s">
        <v>1508</v>
      </c>
      <c r="B1608">
        <v>24.32</v>
      </c>
      <c r="C1608" s="14" t="str">
        <f t="shared" si="25"/>
        <v>Normal Weight</v>
      </c>
    </row>
    <row r="1609" spans="1:3" x14ac:dyDescent="0.35">
      <c r="A1609" t="s">
        <v>1506</v>
      </c>
      <c r="B1609">
        <v>38</v>
      </c>
      <c r="C1609" s="14" t="str">
        <f t="shared" si="25"/>
        <v>Obesity</v>
      </c>
    </row>
    <row r="1610" spans="1:3" x14ac:dyDescent="0.35">
      <c r="A1610" t="s">
        <v>1504</v>
      </c>
      <c r="B1610">
        <v>31.6</v>
      </c>
      <c r="C1610" s="14" t="str">
        <f t="shared" si="25"/>
        <v>Obesity</v>
      </c>
    </row>
    <row r="1611" spans="1:3" x14ac:dyDescent="0.35">
      <c r="A1611" t="s">
        <v>1502</v>
      </c>
      <c r="B1611">
        <v>31.02</v>
      </c>
      <c r="C1611" s="14" t="str">
        <f t="shared" si="25"/>
        <v>Obesity</v>
      </c>
    </row>
    <row r="1612" spans="1:3" x14ac:dyDescent="0.35">
      <c r="A1612" t="s">
        <v>1500</v>
      </c>
      <c r="B1612">
        <v>29.26</v>
      </c>
      <c r="C1612" s="14" t="str">
        <f t="shared" si="25"/>
        <v>Over Weight</v>
      </c>
    </row>
    <row r="1613" spans="1:3" x14ac:dyDescent="0.35">
      <c r="A1613" t="s">
        <v>1498</v>
      </c>
      <c r="B1613">
        <v>15.09</v>
      </c>
      <c r="C1613" s="14" t="str">
        <f t="shared" si="25"/>
        <v>Under Weight</v>
      </c>
    </row>
    <row r="1614" spans="1:3" x14ac:dyDescent="0.35">
      <c r="A1614" t="s">
        <v>1496</v>
      </c>
      <c r="B1614">
        <v>22.63</v>
      </c>
      <c r="C1614" s="14" t="str">
        <f t="shared" si="25"/>
        <v>Normal Weight</v>
      </c>
    </row>
    <row r="1615" spans="1:3" x14ac:dyDescent="0.35">
      <c r="A1615" t="s">
        <v>1494</v>
      </c>
      <c r="B1615">
        <v>23.46</v>
      </c>
      <c r="C1615" s="14" t="str">
        <f t="shared" si="25"/>
        <v>Normal Weight</v>
      </c>
    </row>
    <row r="1616" spans="1:3" x14ac:dyDescent="0.35">
      <c r="A1616" t="s">
        <v>1492</v>
      </c>
      <c r="B1616">
        <v>22.56</v>
      </c>
      <c r="C1616" s="14" t="str">
        <f t="shared" si="25"/>
        <v>Normal Weight</v>
      </c>
    </row>
    <row r="1617" spans="1:3" x14ac:dyDescent="0.35">
      <c r="A1617" t="s">
        <v>1490</v>
      </c>
      <c r="B1617">
        <v>19.28</v>
      </c>
      <c r="C1617" s="14" t="str">
        <f t="shared" si="25"/>
        <v>Normal Weight</v>
      </c>
    </row>
    <row r="1618" spans="1:3" x14ac:dyDescent="0.35">
      <c r="A1618" t="s">
        <v>1488</v>
      </c>
      <c r="B1618">
        <v>15.37</v>
      </c>
      <c r="C1618" s="14" t="str">
        <f t="shared" si="25"/>
        <v>Under Weight</v>
      </c>
    </row>
    <row r="1619" spans="1:3" x14ac:dyDescent="0.35">
      <c r="A1619" t="s">
        <v>1486</v>
      </c>
      <c r="B1619">
        <v>18.71</v>
      </c>
      <c r="C1619" s="14" t="str">
        <f t="shared" si="25"/>
        <v>Normal Weight</v>
      </c>
    </row>
    <row r="1620" spans="1:3" x14ac:dyDescent="0.35">
      <c r="A1620" t="s">
        <v>1484</v>
      </c>
      <c r="B1620">
        <v>20.61</v>
      </c>
      <c r="C1620" s="14" t="str">
        <f t="shared" si="25"/>
        <v>Normal Weight</v>
      </c>
    </row>
    <row r="1621" spans="1:3" x14ac:dyDescent="0.35">
      <c r="A1621" t="s">
        <v>1482</v>
      </c>
      <c r="B1621">
        <v>15.99</v>
      </c>
      <c r="C1621" s="14" t="str">
        <f t="shared" si="25"/>
        <v>Under Weight</v>
      </c>
    </row>
    <row r="1622" spans="1:3" x14ac:dyDescent="0.35">
      <c r="A1622" t="s">
        <v>1480</v>
      </c>
      <c r="B1622">
        <v>33.155000000000001</v>
      </c>
      <c r="C1622" s="14" t="str">
        <f t="shared" si="25"/>
        <v>Obesity</v>
      </c>
    </row>
    <row r="1623" spans="1:3" x14ac:dyDescent="0.35">
      <c r="A1623" t="s">
        <v>1478</v>
      </c>
      <c r="B1623">
        <v>26.22</v>
      </c>
      <c r="C1623" s="14" t="str">
        <f t="shared" si="25"/>
        <v>Over Weight</v>
      </c>
    </row>
    <row r="1624" spans="1:3" x14ac:dyDescent="0.35">
      <c r="A1624" t="s">
        <v>1476</v>
      </c>
      <c r="B1624">
        <v>21.85</v>
      </c>
      <c r="C1624" s="14" t="str">
        <f t="shared" si="25"/>
        <v>Normal Weight</v>
      </c>
    </row>
    <row r="1625" spans="1:3" x14ac:dyDescent="0.35">
      <c r="A1625" t="s">
        <v>1474</v>
      </c>
      <c r="B1625">
        <v>30.495000000000001</v>
      </c>
      <c r="C1625" s="14" t="str">
        <f t="shared" si="25"/>
        <v>Obesity</v>
      </c>
    </row>
    <row r="1626" spans="1:3" x14ac:dyDescent="0.35">
      <c r="A1626" t="s">
        <v>1472</v>
      </c>
      <c r="B1626">
        <v>34.104999999999997</v>
      </c>
      <c r="C1626" s="14" t="str">
        <f t="shared" si="25"/>
        <v>Obesity</v>
      </c>
    </row>
    <row r="1627" spans="1:3" x14ac:dyDescent="0.35">
      <c r="A1627" t="s">
        <v>1470</v>
      </c>
      <c r="B1627">
        <v>32.770000000000003</v>
      </c>
      <c r="C1627" s="14" t="str">
        <f t="shared" si="25"/>
        <v>Obesity</v>
      </c>
    </row>
    <row r="1628" spans="1:3" x14ac:dyDescent="0.35">
      <c r="A1628" t="s">
        <v>1468</v>
      </c>
      <c r="B1628">
        <v>16.850000000000001</v>
      </c>
      <c r="C1628" s="14" t="str">
        <f t="shared" si="25"/>
        <v>Under Weight</v>
      </c>
    </row>
    <row r="1629" spans="1:3" x14ac:dyDescent="0.35">
      <c r="A1629" t="s">
        <v>1466</v>
      </c>
      <c r="B1629">
        <v>34.700000000000003</v>
      </c>
      <c r="C1629" s="14" t="str">
        <f t="shared" si="25"/>
        <v>Obesity</v>
      </c>
    </row>
    <row r="1630" spans="1:3" x14ac:dyDescent="0.35">
      <c r="A1630" t="s">
        <v>1464</v>
      </c>
      <c r="B1630">
        <v>37.049999999999997</v>
      </c>
      <c r="C1630" s="14" t="str">
        <f t="shared" si="25"/>
        <v>Obesity</v>
      </c>
    </row>
    <row r="1631" spans="1:3" x14ac:dyDescent="0.35">
      <c r="A1631" t="s">
        <v>1462</v>
      </c>
      <c r="B1631">
        <v>18.78</v>
      </c>
      <c r="C1631" s="14" t="str">
        <f t="shared" si="25"/>
        <v>Normal Weight</v>
      </c>
    </row>
    <row r="1632" spans="1:3" x14ac:dyDescent="0.35">
      <c r="A1632" t="s">
        <v>1460</v>
      </c>
      <c r="B1632">
        <v>28.024999999999999</v>
      </c>
      <c r="C1632" s="14" t="str">
        <f t="shared" si="25"/>
        <v>Over Weight</v>
      </c>
    </row>
    <row r="1633" spans="1:3" x14ac:dyDescent="0.35">
      <c r="A1633" t="s">
        <v>1458</v>
      </c>
      <c r="B1633">
        <v>35.090000000000003</v>
      </c>
      <c r="C1633" s="14" t="str">
        <f t="shared" si="25"/>
        <v>Obesity</v>
      </c>
    </row>
    <row r="1634" spans="1:3" x14ac:dyDescent="0.35">
      <c r="A1634" t="s">
        <v>1456</v>
      </c>
      <c r="B1634">
        <v>34.42</v>
      </c>
      <c r="C1634" s="14" t="str">
        <f t="shared" si="25"/>
        <v>Obesity</v>
      </c>
    </row>
    <row r="1635" spans="1:3" x14ac:dyDescent="0.35">
      <c r="A1635" t="s">
        <v>1454</v>
      </c>
      <c r="B1635">
        <v>29.4</v>
      </c>
      <c r="C1635" s="14" t="str">
        <f t="shared" si="25"/>
        <v>Over Weight</v>
      </c>
    </row>
    <row r="1636" spans="1:3" x14ac:dyDescent="0.35">
      <c r="A1636" t="s">
        <v>1452</v>
      </c>
      <c r="B1636">
        <v>21.31</v>
      </c>
      <c r="C1636" s="14" t="str">
        <f t="shared" si="25"/>
        <v>Normal Weight</v>
      </c>
    </row>
    <row r="1637" spans="1:3" x14ac:dyDescent="0.35">
      <c r="A1637" t="s">
        <v>1450</v>
      </c>
      <c r="B1637">
        <v>19.559999999999999</v>
      </c>
      <c r="C1637" s="14" t="str">
        <f t="shared" si="25"/>
        <v>Normal Weight</v>
      </c>
    </row>
    <row r="1638" spans="1:3" x14ac:dyDescent="0.35">
      <c r="A1638" t="s">
        <v>1448</v>
      </c>
      <c r="B1638">
        <v>37.335000000000001</v>
      </c>
      <c r="C1638" s="14" t="str">
        <f t="shared" si="25"/>
        <v>Obesity</v>
      </c>
    </row>
    <row r="1639" spans="1:3" x14ac:dyDescent="0.35">
      <c r="A1639" t="s">
        <v>1446</v>
      </c>
      <c r="B1639">
        <v>19.53</v>
      </c>
      <c r="C1639" s="14" t="str">
        <f t="shared" si="25"/>
        <v>Normal Weight</v>
      </c>
    </row>
    <row r="1640" spans="1:3" x14ac:dyDescent="0.35">
      <c r="A1640" t="s">
        <v>1444</v>
      </c>
      <c r="B1640">
        <v>34.1</v>
      </c>
      <c r="C1640" s="14" t="str">
        <f t="shared" si="25"/>
        <v>Obesity</v>
      </c>
    </row>
    <row r="1641" spans="1:3" x14ac:dyDescent="0.35">
      <c r="A1641" t="s">
        <v>1442</v>
      </c>
      <c r="B1641">
        <v>16.5</v>
      </c>
      <c r="C1641" s="14" t="str">
        <f t="shared" si="25"/>
        <v>Under Weight</v>
      </c>
    </row>
    <row r="1642" spans="1:3" x14ac:dyDescent="0.35">
      <c r="A1642" t="s">
        <v>1440</v>
      </c>
      <c r="B1642">
        <v>30.69</v>
      </c>
      <c r="C1642" s="14" t="str">
        <f t="shared" si="25"/>
        <v>Obesity</v>
      </c>
    </row>
    <row r="1643" spans="1:3" x14ac:dyDescent="0.35">
      <c r="A1643" t="s">
        <v>1438</v>
      </c>
      <c r="B1643">
        <v>28.93</v>
      </c>
      <c r="C1643" s="14" t="str">
        <f t="shared" si="25"/>
        <v>Over Weight</v>
      </c>
    </row>
    <row r="1644" spans="1:3" x14ac:dyDescent="0.35">
      <c r="A1644" t="s">
        <v>1436</v>
      </c>
      <c r="B1644">
        <v>38.9</v>
      </c>
      <c r="C1644" s="14" t="str">
        <f t="shared" si="25"/>
        <v>Obesity</v>
      </c>
    </row>
    <row r="1645" spans="1:3" x14ac:dyDescent="0.35">
      <c r="A1645" t="s">
        <v>1434</v>
      </c>
      <c r="B1645">
        <v>26.9</v>
      </c>
      <c r="C1645" s="14" t="str">
        <f t="shared" si="25"/>
        <v>Over Weight</v>
      </c>
    </row>
    <row r="1646" spans="1:3" x14ac:dyDescent="0.35">
      <c r="A1646" t="s">
        <v>1432</v>
      </c>
      <c r="B1646">
        <v>24.86</v>
      </c>
      <c r="C1646" s="14" t="str">
        <f t="shared" si="25"/>
        <v>Normal Weight</v>
      </c>
    </row>
    <row r="1647" spans="1:3" x14ac:dyDescent="0.35">
      <c r="A1647" t="s">
        <v>1430</v>
      </c>
      <c r="B1647">
        <v>39.14</v>
      </c>
      <c r="C1647" s="14" t="str">
        <f t="shared" si="25"/>
        <v>Obesity</v>
      </c>
    </row>
    <row r="1648" spans="1:3" x14ac:dyDescent="0.35">
      <c r="A1648" t="s">
        <v>1428</v>
      </c>
      <c r="B1648">
        <v>39.799999999999997</v>
      </c>
      <c r="C1648" s="14" t="str">
        <f t="shared" si="25"/>
        <v>Obesity</v>
      </c>
    </row>
    <row r="1649" spans="1:3" x14ac:dyDescent="0.35">
      <c r="A1649" t="s">
        <v>1426</v>
      </c>
      <c r="B1649">
        <v>34.32</v>
      </c>
      <c r="C1649" s="14" t="str">
        <f t="shared" si="25"/>
        <v>Obesity</v>
      </c>
    </row>
    <row r="1650" spans="1:3" x14ac:dyDescent="0.35">
      <c r="A1650" t="s">
        <v>1424</v>
      </c>
      <c r="B1650">
        <v>32.51</v>
      </c>
      <c r="C1650" s="14" t="str">
        <f t="shared" si="25"/>
        <v>Obesity</v>
      </c>
    </row>
    <row r="1651" spans="1:3" x14ac:dyDescent="0.35">
      <c r="A1651" t="s">
        <v>1422</v>
      </c>
      <c r="B1651">
        <v>30.71</v>
      </c>
      <c r="C1651" s="14" t="str">
        <f t="shared" si="25"/>
        <v>Obesity</v>
      </c>
    </row>
    <row r="1652" spans="1:3" x14ac:dyDescent="0.35">
      <c r="A1652" t="s">
        <v>1420</v>
      </c>
      <c r="B1652">
        <v>28.9</v>
      </c>
      <c r="C1652" s="14" t="str">
        <f t="shared" si="25"/>
        <v>Over Weight</v>
      </c>
    </row>
    <row r="1653" spans="1:3" x14ac:dyDescent="0.35">
      <c r="A1653" t="s">
        <v>1418</v>
      </c>
      <c r="B1653">
        <v>36.19</v>
      </c>
      <c r="C1653" s="14" t="str">
        <f t="shared" si="25"/>
        <v>Obesity</v>
      </c>
    </row>
    <row r="1654" spans="1:3" x14ac:dyDescent="0.35">
      <c r="A1654" t="s">
        <v>1416</v>
      </c>
      <c r="B1654">
        <v>29.6</v>
      </c>
      <c r="C1654" s="14" t="str">
        <f t="shared" si="25"/>
        <v>Over Weight</v>
      </c>
    </row>
    <row r="1655" spans="1:3" x14ac:dyDescent="0.35">
      <c r="A1655" t="s">
        <v>1414</v>
      </c>
      <c r="B1655">
        <v>30.95</v>
      </c>
      <c r="C1655" s="14" t="str">
        <f t="shared" si="25"/>
        <v>Obesity</v>
      </c>
    </row>
    <row r="1656" spans="1:3" x14ac:dyDescent="0.35">
      <c r="A1656" t="s">
        <v>1412</v>
      </c>
      <c r="B1656">
        <v>19.95</v>
      </c>
      <c r="C1656" s="14" t="str">
        <f t="shared" si="25"/>
        <v>Normal Weight</v>
      </c>
    </row>
    <row r="1657" spans="1:3" x14ac:dyDescent="0.35">
      <c r="A1657" t="s">
        <v>1410</v>
      </c>
      <c r="B1657">
        <v>23.65</v>
      </c>
      <c r="C1657" s="14" t="str">
        <f t="shared" si="25"/>
        <v>Normal Weight</v>
      </c>
    </row>
    <row r="1658" spans="1:3" x14ac:dyDescent="0.35">
      <c r="A1658" t="s">
        <v>1408</v>
      </c>
      <c r="B1658">
        <v>43.34</v>
      </c>
      <c r="C1658" s="14" t="str">
        <f t="shared" si="25"/>
        <v>Obesity</v>
      </c>
    </row>
    <row r="1659" spans="1:3" x14ac:dyDescent="0.35">
      <c r="A1659" t="s">
        <v>1406</v>
      </c>
      <c r="B1659">
        <v>31.98</v>
      </c>
      <c r="C1659" s="14" t="str">
        <f t="shared" si="25"/>
        <v>Obesity</v>
      </c>
    </row>
    <row r="1660" spans="1:3" x14ac:dyDescent="0.35">
      <c r="A1660" t="s">
        <v>1404</v>
      </c>
      <c r="B1660">
        <v>35.86</v>
      </c>
      <c r="C1660" s="14" t="str">
        <f t="shared" si="25"/>
        <v>Obesity</v>
      </c>
    </row>
    <row r="1661" spans="1:3" x14ac:dyDescent="0.35">
      <c r="A1661" t="s">
        <v>1402</v>
      </c>
      <c r="B1661">
        <v>15.2</v>
      </c>
      <c r="C1661" s="14" t="str">
        <f t="shared" si="25"/>
        <v>Under Weight</v>
      </c>
    </row>
    <row r="1662" spans="1:3" x14ac:dyDescent="0.35">
      <c r="A1662" t="s">
        <v>1400</v>
      </c>
      <c r="B1662">
        <v>37.200000000000003</v>
      </c>
      <c r="C1662" s="14" t="str">
        <f t="shared" si="25"/>
        <v>Obesity</v>
      </c>
    </row>
    <row r="1663" spans="1:3" x14ac:dyDescent="0.35">
      <c r="A1663" t="s">
        <v>1398</v>
      </c>
      <c r="B1663">
        <v>17.91</v>
      </c>
      <c r="C1663" s="14" t="str">
        <f t="shared" si="25"/>
        <v>Under Weight</v>
      </c>
    </row>
    <row r="1664" spans="1:3" x14ac:dyDescent="0.35">
      <c r="A1664" t="s">
        <v>1396</v>
      </c>
      <c r="B1664">
        <v>20.76</v>
      </c>
      <c r="C1664" s="14" t="str">
        <f t="shared" si="25"/>
        <v>Normal Weight</v>
      </c>
    </row>
    <row r="1665" spans="1:3" x14ac:dyDescent="0.35">
      <c r="A1665" t="s">
        <v>1394</v>
      </c>
      <c r="B1665">
        <v>38.99</v>
      </c>
      <c r="C1665" s="14" t="str">
        <f t="shared" si="25"/>
        <v>Obesity</v>
      </c>
    </row>
    <row r="1666" spans="1:3" x14ac:dyDescent="0.35">
      <c r="A1666" t="s">
        <v>1392</v>
      </c>
      <c r="B1666">
        <v>42.655000000000001</v>
      </c>
      <c r="C1666" s="14" t="str">
        <f t="shared" si="25"/>
        <v>Obesity</v>
      </c>
    </row>
    <row r="1667" spans="1:3" x14ac:dyDescent="0.35">
      <c r="A1667" t="s">
        <v>1390</v>
      </c>
      <c r="B1667">
        <v>30.57</v>
      </c>
      <c r="C1667" s="14" t="str">
        <f t="shared" ref="C1667:C1730" si="26">IF(B1667&lt;18.5,"Under Weight",IF(B1667&lt;25,"Normal Weight",IF(B1667&lt;30,"Over Weight","Obesity")))</f>
        <v>Obesity</v>
      </c>
    </row>
    <row r="1668" spans="1:3" x14ac:dyDescent="0.35">
      <c r="A1668" t="s">
        <v>1388</v>
      </c>
      <c r="B1668">
        <v>17.7</v>
      </c>
      <c r="C1668" s="14" t="str">
        <f t="shared" si="26"/>
        <v>Under Weight</v>
      </c>
    </row>
    <row r="1669" spans="1:3" x14ac:dyDescent="0.35">
      <c r="A1669" t="s">
        <v>1386</v>
      </c>
      <c r="B1669">
        <v>34.770000000000003</v>
      </c>
      <c r="C1669" s="14" t="str">
        <f t="shared" si="26"/>
        <v>Obesity</v>
      </c>
    </row>
    <row r="1670" spans="1:3" x14ac:dyDescent="0.35">
      <c r="A1670" t="s">
        <v>1384</v>
      </c>
      <c r="B1670">
        <v>16.88</v>
      </c>
      <c r="C1670" s="14" t="str">
        <f t="shared" si="26"/>
        <v>Under Weight</v>
      </c>
    </row>
    <row r="1671" spans="1:3" x14ac:dyDescent="0.35">
      <c r="A1671" t="s">
        <v>1382</v>
      </c>
      <c r="B1671">
        <v>40.26</v>
      </c>
      <c r="C1671" s="14" t="str">
        <f t="shared" si="26"/>
        <v>Obesity</v>
      </c>
    </row>
    <row r="1672" spans="1:3" x14ac:dyDescent="0.35">
      <c r="A1672" t="s">
        <v>1380</v>
      </c>
      <c r="B1672">
        <v>25.6</v>
      </c>
      <c r="C1672" s="14" t="str">
        <f t="shared" si="26"/>
        <v>Over Weight</v>
      </c>
    </row>
    <row r="1673" spans="1:3" x14ac:dyDescent="0.35">
      <c r="A1673" t="s">
        <v>1378</v>
      </c>
      <c r="B1673">
        <v>33.549999999999997</v>
      </c>
      <c r="C1673" s="14" t="str">
        <f t="shared" si="26"/>
        <v>Obesity</v>
      </c>
    </row>
    <row r="1674" spans="1:3" x14ac:dyDescent="0.35">
      <c r="A1674" t="s">
        <v>1376</v>
      </c>
      <c r="B1674">
        <v>16.690000000000001</v>
      </c>
      <c r="C1674" s="14" t="str">
        <f t="shared" si="26"/>
        <v>Under Weight</v>
      </c>
    </row>
    <row r="1675" spans="1:3" x14ac:dyDescent="0.35">
      <c r="A1675" t="s">
        <v>1374</v>
      </c>
      <c r="B1675">
        <v>19.95</v>
      </c>
      <c r="C1675" s="14" t="str">
        <f t="shared" si="26"/>
        <v>Normal Weight</v>
      </c>
    </row>
    <row r="1676" spans="1:3" x14ac:dyDescent="0.35">
      <c r="A1676" t="s">
        <v>1372</v>
      </c>
      <c r="B1676">
        <v>17.55</v>
      </c>
      <c r="C1676" s="14" t="str">
        <f t="shared" si="26"/>
        <v>Under Weight</v>
      </c>
    </row>
    <row r="1677" spans="1:3" x14ac:dyDescent="0.35">
      <c r="A1677" t="s">
        <v>1370</v>
      </c>
      <c r="B1677">
        <v>22.01</v>
      </c>
      <c r="C1677" s="14" t="str">
        <f t="shared" si="26"/>
        <v>Normal Weight</v>
      </c>
    </row>
    <row r="1678" spans="1:3" x14ac:dyDescent="0.35">
      <c r="A1678" t="s">
        <v>1368</v>
      </c>
      <c r="B1678">
        <v>41.8</v>
      </c>
      <c r="C1678" s="14" t="str">
        <f t="shared" si="26"/>
        <v>Obesity</v>
      </c>
    </row>
    <row r="1679" spans="1:3" x14ac:dyDescent="0.35">
      <c r="A1679" t="s">
        <v>1366</v>
      </c>
      <c r="B1679">
        <v>19.170000000000002</v>
      </c>
      <c r="C1679" s="14" t="str">
        <f t="shared" si="26"/>
        <v>Normal Weight</v>
      </c>
    </row>
    <row r="1680" spans="1:3" x14ac:dyDescent="0.35">
      <c r="A1680" t="s">
        <v>1364</v>
      </c>
      <c r="B1680">
        <v>32.799999999999997</v>
      </c>
      <c r="C1680" s="14" t="str">
        <f t="shared" si="26"/>
        <v>Obesity</v>
      </c>
    </row>
    <row r="1681" spans="1:3" x14ac:dyDescent="0.35">
      <c r="A1681" t="s">
        <v>1362</v>
      </c>
      <c r="B1681">
        <v>35.814999999999998</v>
      </c>
      <c r="C1681" s="14" t="str">
        <f t="shared" si="26"/>
        <v>Obesity</v>
      </c>
    </row>
    <row r="1682" spans="1:3" x14ac:dyDescent="0.35">
      <c r="A1682" t="s">
        <v>1360</v>
      </c>
      <c r="B1682">
        <v>24.3</v>
      </c>
      <c r="C1682" s="14" t="str">
        <f t="shared" si="26"/>
        <v>Normal Weight</v>
      </c>
    </row>
    <row r="1683" spans="1:3" x14ac:dyDescent="0.35">
      <c r="A1683" t="s">
        <v>1358</v>
      </c>
      <c r="B1683">
        <v>19.059999999999999</v>
      </c>
      <c r="C1683" s="14" t="str">
        <f t="shared" si="26"/>
        <v>Normal Weight</v>
      </c>
    </row>
    <row r="1684" spans="1:3" x14ac:dyDescent="0.35">
      <c r="A1684" t="s">
        <v>1356</v>
      </c>
      <c r="B1684">
        <v>33.25</v>
      </c>
      <c r="C1684" s="14" t="str">
        <f t="shared" si="26"/>
        <v>Obesity</v>
      </c>
    </row>
    <row r="1685" spans="1:3" x14ac:dyDescent="0.35">
      <c r="A1685" t="s">
        <v>1354</v>
      </c>
      <c r="B1685">
        <v>21.37</v>
      </c>
      <c r="C1685" s="14" t="str">
        <f t="shared" si="26"/>
        <v>Normal Weight</v>
      </c>
    </row>
    <row r="1686" spans="1:3" x14ac:dyDescent="0.35">
      <c r="A1686" t="s">
        <v>1352</v>
      </c>
      <c r="B1686">
        <v>34.43</v>
      </c>
      <c r="C1686" s="14" t="str">
        <f t="shared" si="26"/>
        <v>Obesity</v>
      </c>
    </row>
    <row r="1687" spans="1:3" x14ac:dyDescent="0.35">
      <c r="A1687" t="s">
        <v>1350</v>
      </c>
      <c r="B1687">
        <v>20.86</v>
      </c>
      <c r="C1687" s="14" t="str">
        <f t="shared" si="26"/>
        <v>Normal Weight</v>
      </c>
    </row>
    <row r="1688" spans="1:3" x14ac:dyDescent="0.35">
      <c r="A1688" t="s">
        <v>1348</v>
      </c>
      <c r="B1688">
        <v>18.34</v>
      </c>
      <c r="C1688" s="14" t="str">
        <f t="shared" si="26"/>
        <v>Under Weight</v>
      </c>
    </row>
    <row r="1689" spans="1:3" x14ac:dyDescent="0.35">
      <c r="A1689" t="s">
        <v>1346</v>
      </c>
      <c r="B1689">
        <v>34.15</v>
      </c>
      <c r="C1689" s="14" t="str">
        <f t="shared" si="26"/>
        <v>Obesity</v>
      </c>
    </row>
    <row r="1690" spans="1:3" x14ac:dyDescent="0.35">
      <c r="A1690" t="s">
        <v>1344</v>
      </c>
      <c r="B1690">
        <v>18.350000000000001</v>
      </c>
      <c r="C1690" s="14" t="str">
        <f t="shared" si="26"/>
        <v>Under Weight</v>
      </c>
    </row>
    <row r="1691" spans="1:3" x14ac:dyDescent="0.35">
      <c r="A1691" t="s">
        <v>1342</v>
      </c>
      <c r="B1691">
        <v>22.13</v>
      </c>
      <c r="C1691" s="14" t="str">
        <f t="shared" si="26"/>
        <v>Normal Weight</v>
      </c>
    </row>
    <row r="1692" spans="1:3" x14ac:dyDescent="0.35">
      <c r="A1692" t="s">
        <v>1340</v>
      </c>
      <c r="B1692">
        <v>22.51</v>
      </c>
      <c r="C1692" s="14" t="str">
        <f t="shared" si="26"/>
        <v>Normal Weight</v>
      </c>
    </row>
    <row r="1693" spans="1:3" x14ac:dyDescent="0.35">
      <c r="A1693" t="s">
        <v>1338</v>
      </c>
      <c r="B1693">
        <v>31</v>
      </c>
      <c r="C1693" s="14" t="str">
        <f t="shared" si="26"/>
        <v>Obesity</v>
      </c>
    </row>
    <row r="1694" spans="1:3" x14ac:dyDescent="0.35">
      <c r="A1694" t="s">
        <v>1336</v>
      </c>
      <c r="B1694">
        <v>28.27</v>
      </c>
      <c r="C1694" s="14" t="str">
        <f t="shared" si="26"/>
        <v>Over Weight</v>
      </c>
    </row>
    <row r="1695" spans="1:3" x14ac:dyDescent="0.35">
      <c r="A1695" t="s">
        <v>1334</v>
      </c>
      <c r="B1695">
        <v>29.92</v>
      </c>
      <c r="C1695" s="14" t="str">
        <f t="shared" si="26"/>
        <v>Over Weight</v>
      </c>
    </row>
    <row r="1696" spans="1:3" x14ac:dyDescent="0.35">
      <c r="A1696" t="s">
        <v>1332</v>
      </c>
      <c r="B1696">
        <v>25.9</v>
      </c>
      <c r="C1696" s="14" t="str">
        <f t="shared" si="26"/>
        <v>Over Weight</v>
      </c>
    </row>
    <row r="1697" spans="1:3" x14ac:dyDescent="0.35">
      <c r="A1697" t="s">
        <v>1330</v>
      </c>
      <c r="B1697">
        <v>27.74</v>
      </c>
      <c r="C1697" s="14" t="str">
        <f t="shared" si="26"/>
        <v>Over Weight</v>
      </c>
    </row>
    <row r="1698" spans="1:3" x14ac:dyDescent="0.35">
      <c r="A1698" t="s">
        <v>1328</v>
      </c>
      <c r="B1698">
        <v>17.260000000000002</v>
      </c>
      <c r="C1698" s="14" t="str">
        <f t="shared" si="26"/>
        <v>Under Weight</v>
      </c>
    </row>
    <row r="1699" spans="1:3" x14ac:dyDescent="0.35">
      <c r="A1699" t="s">
        <v>1326</v>
      </c>
      <c r="B1699">
        <v>19.855</v>
      </c>
      <c r="C1699" s="14" t="str">
        <f t="shared" si="26"/>
        <v>Normal Weight</v>
      </c>
    </row>
    <row r="1700" spans="1:3" x14ac:dyDescent="0.35">
      <c r="A1700" t="s">
        <v>1324</v>
      </c>
      <c r="B1700">
        <v>41.69</v>
      </c>
      <c r="C1700" s="14" t="str">
        <f t="shared" si="26"/>
        <v>Obesity</v>
      </c>
    </row>
    <row r="1701" spans="1:3" x14ac:dyDescent="0.35">
      <c r="A1701" t="s">
        <v>1322</v>
      </c>
      <c r="B1701">
        <v>16.12</v>
      </c>
      <c r="C1701" s="14" t="str">
        <f t="shared" si="26"/>
        <v>Under Weight</v>
      </c>
    </row>
    <row r="1702" spans="1:3" x14ac:dyDescent="0.35">
      <c r="A1702" t="s">
        <v>1320</v>
      </c>
      <c r="B1702">
        <v>37.43</v>
      </c>
      <c r="C1702" s="14" t="str">
        <f t="shared" si="26"/>
        <v>Obesity</v>
      </c>
    </row>
    <row r="1703" spans="1:3" x14ac:dyDescent="0.35">
      <c r="A1703" t="s">
        <v>1318</v>
      </c>
      <c r="B1703">
        <v>31.065000000000001</v>
      </c>
      <c r="C1703" s="14" t="str">
        <f t="shared" si="26"/>
        <v>Obesity</v>
      </c>
    </row>
    <row r="1704" spans="1:3" x14ac:dyDescent="0.35">
      <c r="A1704" t="s">
        <v>1316</v>
      </c>
      <c r="B1704">
        <v>25.08</v>
      </c>
      <c r="C1704" s="14" t="str">
        <f t="shared" si="26"/>
        <v>Over Weight</v>
      </c>
    </row>
    <row r="1705" spans="1:3" x14ac:dyDescent="0.35">
      <c r="A1705" t="s">
        <v>1314</v>
      </c>
      <c r="B1705">
        <v>15.2</v>
      </c>
      <c r="C1705" s="14" t="str">
        <f t="shared" si="26"/>
        <v>Under Weight</v>
      </c>
    </row>
    <row r="1706" spans="1:3" x14ac:dyDescent="0.35">
      <c r="A1706" t="s">
        <v>1312</v>
      </c>
      <c r="B1706">
        <v>22.34</v>
      </c>
      <c r="C1706" s="14" t="str">
        <f t="shared" si="26"/>
        <v>Normal Weight</v>
      </c>
    </row>
    <row r="1707" spans="1:3" x14ac:dyDescent="0.35">
      <c r="A1707" t="s">
        <v>1310</v>
      </c>
      <c r="B1707">
        <v>40.15</v>
      </c>
      <c r="C1707" s="14" t="str">
        <f t="shared" si="26"/>
        <v>Obesity</v>
      </c>
    </row>
    <row r="1708" spans="1:3" x14ac:dyDescent="0.35">
      <c r="A1708" t="s">
        <v>1308</v>
      </c>
      <c r="B1708">
        <v>37.729999999999997</v>
      </c>
      <c r="C1708" s="14" t="str">
        <f t="shared" si="26"/>
        <v>Obesity</v>
      </c>
    </row>
    <row r="1709" spans="1:3" x14ac:dyDescent="0.35">
      <c r="A1709" t="s">
        <v>1306</v>
      </c>
      <c r="B1709">
        <v>25.35</v>
      </c>
      <c r="C1709" s="14" t="str">
        <f t="shared" si="26"/>
        <v>Over Weight</v>
      </c>
    </row>
    <row r="1710" spans="1:3" x14ac:dyDescent="0.35">
      <c r="A1710" t="s">
        <v>1304</v>
      </c>
      <c r="B1710">
        <v>26.41</v>
      </c>
      <c r="C1710" s="14" t="str">
        <f t="shared" si="26"/>
        <v>Over Weight</v>
      </c>
    </row>
    <row r="1711" spans="1:3" x14ac:dyDescent="0.35">
      <c r="A1711" t="s">
        <v>1302</v>
      </c>
      <c r="B1711">
        <v>27.6</v>
      </c>
      <c r="C1711" s="14" t="str">
        <f t="shared" si="26"/>
        <v>Over Weight</v>
      </c>
    </row>
    <row r="1712" spans="1:3" x14ac:dyDescent="0.35">
      <c r="A1712" t="s">
        <v>1300</v>
      </c>
      <c r="B1712">
        <v>33.82</v>
      </c>
      <c r="C1712" s="14" t="str">
        <f t="shared" si="26"/>
        <v>Obesity</v>
      </c>
    </row>
    <row r="1713" spans="1:3" x14ac:dyDescent="0.35">
      <c r="A1713" t="s">
        <v>1298</v>
      </c>
      <c r="B1713">
        <v>32.9</v>
      </c>
      <c r="C1713" s="14" t="str">
        <f t="shared" si="26"/>
        <v>Obesity</v>
      </c>
    </row>
    <row r="1714" spans="1:3" x14ac:dyDescent="0.35">
      <c r="A1714" t="s">
        <v>1296</v>
      </c>
      <c r="B1714">
        <v>30.875</v>
      </c>
      <c r="C1714" s="14" t="str">
        <f t="shared" si="26"/>
        <v>Obesity</v>
      </c>
    </row>
    <row r="1715" spans="1:3" x14ac:dyDescent="0.35">
      <c r="A1715" t="s">
        <v>1294</v>
      </c>
      <c r="B1715">
        <v>32.64</v>
      </c>
      <c r="C1715" s="14" t="str">
        <f t="shared" si="26"/>
        <v>Obesity</v>
      </c>
    </row>
    <row r="1716" spans="1:3" x14ac:dyDescent="0.35">
      <c r="A1716" t="s">
        <v>1292</v>
      </c>
      <c r="B1716">
        <v>22.135000000000002</v>
      </c>
      <c r="C1716" s="14" t="str">
        <f t="shared" si="26"/>
        <v>Normal Weight</v>
      </c>
    </row>
    <row r="1717" spans="1:3" x14ac:dyDescent="0.35">
      <c r="A1717" t="s">
        <v>1290</v>
      </c>
      <c r="B1717">
        <v>16.53</v>
      </c>
      <c r="C1717" s="14" t="str">
        <f t="shared" si="26"/>
        <v>Under Weight</v>
      </c>
    </row>
    <row r="1718" spans="1:3" x14ac:dyDescent="0.35">
      <c r="A1718" t="s">
        <v>1288</v>
      </c>
      <c r="B1718">
        <v>32.774999999999999</v>
      </c>
      <c r="C1718" s="14" t="str">
        <f t="shared" si="26"/>
        <v>Obesity</v>
      </c>
    </row>
    <row r="1719" spans="1:3" x14ac:dyDescent="0.35">
      <c r="A1719" t="s">
        <v>1286</v>
      </c>
      <c r="B1719">
        <v>30.9</v>
      </c>
      <c r="C1719" s="14" t="str">
        <f t="shared" si="26"/>
        <v>Obesity</v>
      </c>
    </row>
    <row r="1720" spans="1:3" x14ac:dyDescent="0.35">
      <c r="A1720" t="s">
        <v>1284</v>
      </c>
      <c r="B1720">
        <v>15.58</v>
      </c>
      <c r="C1720" s="14" t="str">
        <f t="shared" si="26"/>
        <v>Under Weight</v>
      </c>
    </row>
    <row r="1721" spans="1:3" x14ac:dyDescent="0.35">
      <c r="A1721" t="s">
        <v>1282</v>
      </c>
      <c r="B1721">
        <v>26.315000000000001</v>
      </c>
      <c r="C1721" s="14" t="str">
        <f t="shared" si="26"/>
        <v>Over Weight</v>
      </c>
    </row>
    <row r="1722" spans="1:3" x14ac:dyDescent="0.35">
      <c r="A1722" t="s">
        <v>1280</v>
      </c>
      <c r="B1722">
        <v>35.61</v>
      </c>
      <c r="C1722" s="14" t="str">
        <f t="shared" si="26"/>
        <v>Obesity</v>
      </c>
    </row>
    <row r="1723" spans="1:3" x14ac:dyDescent="0.35">
      <c r="A1723" t="s">
        <v>1278</v>
      </c>
      <c r="B1723">
        <v>37.56</v>
      </c>
      <c r="C1723" s="14" t="str">
        <f t="shared" si="26"/>
        <v>Obesity</v>
      </c>
    </row>
    <row r="1724" spans="1:3" x14ac:dyDescent="0.35">
      <c r="A1724" t="s">
        <v>1276</v>
      </c>
      <c r="B1724">
        <v>15.49</v>
      </c>
      <c r="C1724" s="14" t="str">
        <f t="shared" si="26"/>
        <v>Under Weight</v>
      </c>
    </row>
    <row r="1725" spans="1:3" x14ac:dyDescent="0.35">
      <c r="A1725" t="s">
        <v>1274</v>
      </c>
      <c r="B1725">
        <v>23.48</v>
      </c>
      <c r="C1725" s="14" t="str">
        <f t="shared" si="26"/>
        <v>Normal Weight</v>
      </c>
    </row>
    <row r="1726" spans="1:3" x14ac:dyDescent="0.35">
      <c r="A1726" t="s">
        <v>1272</v>
      </c>
      <c r="B1726">
        <v>30.02</v>
      </c>
      <c r="C1726" s="14" t="str">
        <f t="shared" si="26"/>
        <v>Obesity</v>
      </c>
    </row>
    <row r="1727" spans="1:3" x14ac:dyDescent="0.35">
      <c r="A1727" t="s">
        <v>1270</v>
      </c>
      <c r="B1727">
        <v>26.885000000000002</v>
      </c>
      <c r="C1727" s="14" t="str">
        <f t="shared" si="26"/>
        <v>Over Weight</v>
      </c>
    </row>
    <row r="1728" spans="1:3" x14ac:dyDescent="0.35">
      <c r="A1728" t="s">
        <v>1268</v>
      </c>
      <c r="B1728">
        <v>25.84</v>
      </c>
      <c r="C1728" s="14" t="str">
        <f t="shared" si="26"/>
        <v>Over Weight</v>
      </c>
    </row>
    <row r="1729" spans="1:3" x14ac:dyDescent="0.35">
      <c r="A1729" t="s">
        <v>1266</v>
      </c>
      <c r="B1729">
        <v>27.454999999999998</v>
      </c>
      <c r="C1729" s="14" t="str">
        <f t="shared" si="26"/>
        <v>Over Weight</v>
      </c>
    </row>
    <row r="1730" spans="1:3" x14ac:dyDescent="0.35">
      <c r="A1730" t="s">
        <v>1264</v>
      </c>
      <c r="B1730">
        <v>24.605</v>
      </c>
      <c r="C1730" s="14" t="str">
        <f t="shared" si="26"/>
        <v>Normal Weight</v>
      </c>
    </row>
    <row r="1731" spans="1:3" x14ac:dyDescent="0.35">
      <c r="A1731" t="s">
        <v>1262</v>
      </c>
      <c r="B1731">
        <v>30.8</v>
      </c>
      <c r="C1731" s="14" t="str">
        <f t="shared" ref="C1731:C1794" si="27">IF(B1731&lt;18.5,"Under Weight",IF(B1731&lt;25,"Normal Weight",IF(B1731&lt;30,"Over Weight","Obesity")))</f>
        <v>Obesity</v>
      </c>
    </row>
    <row r="1732" spans="1:3" x14ac:dyDescent="0.35">
      <c r="A1732" t="s">
        <v>1260</v>
      </c>
      <c r="B1732">
        <v>34.799999999999997</v>
      </c>
      <c r="C1732" s="14" t="str">
        <f t="shared" si="27"/>
        <v>Obesity</v>
      </c>
    </row>
    <row r="1733" spans="1:3" x14ac:dyDescent="0.35">
      <c r="A1733" t="s">
        <v>1258</v>
      </c>
      <c r="B1733">
        <v>34.21</v>
      </c>
      <c r="C1733" s="14" t="str">
        <f t="shared" si="27"/>
        <v>Obesity</v>
      </c>
    </row>
    <row r="1734" spans="1:3" x14ac:dyDescent="0.35">
      <c r="A1734" t="s">
        <v>1256</v>
      </c>
      <c r="B1734">
        <v>31</v>
      </c>
      <c r="C1734" s="14" t="str">
        <f t="shared" si="27"/>
        <v>Obesity</v>
      </c>
    </row>
    <row r="1735" spans="1:3" x14ac:dyDescent="0.35">
      <c r="A1735" t="s">
        <v>1254</v>
      </c>
      <c r="B1735">
        <v>26.125</v>
      </c>
      <c r="C1735" s="14" t="str">
        <f t="shared" si="27"/>
        <v>Over Weight</v>
      </c>
    </row>
    <row r="1736" spans="1:3" x14ac:dyDescent="0.35">
      <c r="A1736" t="s">
        <v>1252</v>
      </c>
      <c r="B1736">
        <v>30.13</v>
      </c>
      <c r="C1736" s="14" t="str">
        <f t="shared" si="27"/>
        <v>Obesity</v>
      </c>
    </row>
    <row r="1737" spans="1:3" x14ac:dyDescent="0.35">
      <c r="A1737" t="s">
        <v>1250</v>
      </c>
      <c r="B1737">
        <v>34.19</v>
      </c>
      <c r="C1737" s="14" t="str">
        <f t="shared" si="27"/>
        <v>Obesity</v>
      </c>
    </row>
    <row r="1738" spans="1:3" x14ac:dyDescent="0.35">
      <c r="A1738" t="s">
        <v>1248</v>
      </c>
      <c r="B1738">
        <v>22.515000000000001</v>
      </c>
      <c r="C1738" s="14" t="str">
        <f t="shared" si="27"/>
        <v>Normal Weight</v>
      </c>
    </row>
    <row r="1739" spans="1:3" x14ac:dyDescent="0.35">
      <c r="A1739" t="s">
        <v>1246</v>
      </c>
      <c r="B1739">
        <v>18.239999999999998</v>
      </c>
      <c r="C1739" s="14" t="str">
        <f t="shared" si="27"/>
        <v>Under Weight</v>
      </c>
    </row>
    <row r="1740" spans="1:3" x14ac:dyDescent="0.35">
      <c r="A1740" t="s">
        <v>1243</v>
      </c>
      <c r="B1740">
        <v>37.28</v>
      </c>
      <c r="C1740" s="14" t="str">
        <f t="shared" si="27"/>
        <v>Obesity</v>
      </c>
    </row>
    <row r="1741" spans="1:3" x14ac:dyDescent="0.35">
      <c r="A1741" t="s">
        <v>1241</v>
      </c>
      <c r="B1741">
        <v>18.2</v>
      </c>
      <c r="C1741" s="14" t="str">
        <f t="shared" si="27"/>
        <v>Under Weight</v>
      </c>
    </row>
    <row r="1742" spans="1:3" x14ac:dyDescent="0.35">
      <c r="A1742" t="s">
        <v>1239</v>
      </c>
      <c r="B1742">
        <v>20.53</v>
      </c>
      <c r="C1742" s="14" t="str">
        <f t="shared" si="27"/>
        <v>Normal Weight</v>
      </c>
    </row>
    <row r="1743" spans="1:3" x14ac:dyDescent="0.35">
      <c r="A1743" t="s">
        <v>1237</v>
      </c>
      <c r="B1743">
        <v>23.79</v>
      </c>
      <c r="C1743" s="14" t="str">
        <f t="shared" si="27"/>
        <v>Normal Weight</v>
      </c>
    </row>
    <row r="1744" spans="1:3" x14ac:dyDescent="0.35">
      <c r="A1744" t="s">
        <v>1235</v>
      </c>
      <c r="B1744">
        <v>29.8</v>
      </c>
      <c r="C1744" s="14" t="str">
        <f t="shared" si="27"/>
        <v>Over Weight</v>
      </c>
    </row>
    <row r="1745" spans="1:3" x14ac:dyDescent="0.35">
      <c r="A1745" t="s">
        <v>1233</v>
      </c>
      <c r="B1745">
        <v>31.54</v>
      </c>
      <c r="C1745" s="14" t="str">
        <f t="shared" si="27"/>
        <v>Obesity</v>
      </c>
    </row>
    <row r="1746" spans="1:3" x14ac:dyDescent="0.35">
      <c r="A1746" t="s">
        <v>1231</v>
      </c>
      <c r="B1746">
        <v>20.82</v>
      </c>
      <c r="C1746" s="14" t="str">
        <f t="shared" si="27"/>
        <v>Normal Weight</v>
      </c>
    </row>
    <row r="1747" spans="1:3" x14ac:dyDescent="0.35">
      <c r="A1747" t="s">
        <v>1229</v>
      </c>
      <c r="B1747">
        <v>38.83</v>
      </c>
      <c r="C1747" s="14" t="str">
        <f t="shared" si="27"/>
        <v>Obesity</v>
      </c>
    </row>
    <row r="1748" spans="1:3" x14ac:dyDescent="0.35">
      <c r="A1748" t="s">
        <v>1227</v>
      </c>
      <c r="B1748">
        <v>23.44</v>
      </c>
      <c r="C1748" s="14" t="str">
        <f t="shared" si="27"/>
        <v>Normal Weight</v>
      </c>
    </row>
    <row r="1749" spans="1:3" x14ac:dyDescent="0.35">
      <c r="A1749" t="s">
        <v>1225</v>
      </c>
      <c r="B1749">
        <v>24.13</v>
      </c>
      <c r="C1749" s="14" t="str">
        <f t="shared" si="27"/>
        <v>Normal Weight</v>
      </c>
    </row>
    <row r="1750" spans="1:3" x14ac:dyDescent="0.35">
      <c r="A1750" t="s">
        <v>1223</v>
      </c>
      <c r="B1750">
        <v>42.13</v>
      </c>
      <c r="C1750" s="14" t="str">
        <f t="shared" si="27"/>
        <v>Obesity</v>
      </c>
    </row>
    <row r="1751" spans="1:3" x14ac:dyDescent="0.35">
      <c r="A1751" t="s">
        <v>1221</v>
      </c>
      <c r="B1751">
        <v>17.86</v>
      </c>
      <c r="C1751" s="14" t="str">
        <f t="shared" si="27"/>
        <v>Under Weight</v>
      </c>
    </row>
    <row r="1752" spans="1:3" x14ac:dyDescent="0.35">
      <c r="A1752" t="s">
        <v>1219</v>
      </c>
      <c r="B1752">
        <v>32.78</v>
      </c>
      <c r="C1752" s="14" t="str">
        <f t="shared" si="27"/>
        <v>Obesity</v>
      </c>
    </row>
    <row r="1753" spans="1:3" x14ac:dyDescent="0.35">
      <c r="A1753" t="s">
        <v>1217</v>
      </c>
      <c r="B1753">
        <v>23.9</v>
      </c>
      <c r="C1753" s="14" t="str">
        <f t="shared" si="27"/>
        <v>Normal Weight</v>
      </c>
    </row>
    <row r="1754" spans="1:3" x14ac:dyDescent="0.35">
      <c r="A1754" t="s">
        <v>1215</v>
      </c>
      <c r="B1754">
        <v>15.47</v>
      </c>
      <c r="C1754" s="14" t="str">
        <f t="shared" si="27"/>
        <v>Under Weight</v>
      </c>
    </row>
    <row r="1755" spans="1:3" x14ac:dyDescent="0.35">
      <c r="A1755" t="s">
        <v>1213</v>
      </c>
      <c r="B1755">
        <v>28.54</v>
      </c>
      <c r="C1755" s="14" t="str">
        <f t="shared" si="27"/>
        <v>Over Weight</v>
      </c>
    </row>
    <row r="1756" spans="1:3" x14ac:dyDescent="0.35">
      <c r="A1756" t="s">
        <v>1211</v>
      </c>
      <c r="B1756">
        <v>18.54</v>
      </c>
      <c r="C1756" s="14" t="str">
        <f t="shared" si="27"/>
        <v>Normal Weight</v>
      </c>
    </row>
    <row r="1757" spans="1:3" x14ac:dyDescent="0.35">
      <c r="A1757" t="s">
        <v>1209</v>
      </c>
      <c r="B1757">
        <v>32.18</v>
      </c>
      <c r="C1757" s="14" t="str">
        <f t="shared" si="27"/>
        <v>Obesity</v>
      </c>
    </row>
    <row r="1758" spans="1:3" x14ac:dyDescent="0.35">
      <c r="A1758" t="s">
        <v>1207</v>
      </c>
      <c r="B1758">
        <v>37.380000000000003</v>
      </c>
      <c r="C1758" s="14" t="str">
        <f t="shared" si="27"/>
        <v>Obesity</v>
      </c>
    </row>
    <row r="1759" spans="1:3" x14ac:dyDescent="0.35">
      <c r="A1759" t="s">
        <v>1205</v>
      </c>
      <c r="B1759">
        <v>31.12</v>
      </c>
      <c r="C1759" s="14" t="str">
        <f t="shared" si="27"/>
        <v>Obesity</v>
      </c>
    </row>
    <row r="1760" spans="1:3" x14ac:dyDescent="0.35">
      <c r="A1760" t="s">
        <v>1203</v>
      </c>
      <c r="B1760">
        <v>22.01</v>
      </c>
      <c r="C1760" s="14" t="str">
        <f t="shared" si="27"/>
        <v>Normal Weight</v>
      </c>
    </row>
    <row r="1761" spans="1:3" x14ac:dyDescent="0.35">
      <c r="A1761" t="s">
        <v>1201</v>
      </c>
      <c r="B1761">
        <v>27.645</v>
      </c>
      <c r="C1761" s="14" t="str">
        <f t="shared" si="27"/>
        <v>Over Weight</v>
      </c>
    </row>
    <row r="1762" spans="1:3" x14ac:dyDescent="0.35">
      <c r="A1762" t="s">
        <v>1199</v>
      </c>
      <c r="B1762">
        <v>29.64</v>
      </c>
      <c r="C1762" s="14" t="str">
        <f t="shared" si="27"/>
        <v>Over Weight</v>
      </c>
    </row>
    <row r="1763" spans="1:3" x14ac:dyDescent="0.35">
      <c r="A1763" t="s">
        <v>1197</v>
      </c>
      <c r="B1763">
        <v>33.700000000000003</v>
      </c>
      <c r="C1763" s="14" t="str">
        <f t="shared" si="27"/>
        <v>Obesity</v>
      </c>
    </row>
    <row r="1764" spans="1:3" x14ac:dyDescent="0.35">
      <c r="A1764" t="s">
        <v>1195</v>
      </c>
      <c r="B1764">
        <v>27.5</v>
      </c>
      <c r="C1764" s="14" t="str">
        <f t="shared" si="27"/>
        <v>Over Weight</v>
      </c>
    </row>
    <row r="1765" spans="1:3" x14ac:dyDescent="0.35">
      <c r="A1765" t="s">
        <v>1193</v>
      </c>
      <c r="B1765">
        <v>16.12</v>
      </c>
      <c r="C1765" s="14" t="str">
        <f t="shared" si="27"/>
        <v>Under Weight</v>
      </c>
    </row>
    <row r="1766" spans="1:3" x14ac:dyDescent="0.35">
      <c r="A1766" t="s">
        <v>1191</v>
      </c>
      <c r="B1766">
        <v>26.73</v>
      </c>
      <c r="C1766" s="14" t="str">
        <f t="shared" si="27"/>
        <v>Over Weight</v>
      </c>
    </row>
    <row r="1767" spans="1:3" x14ac:dyDescent="0.35">
      <c r="A1767" t="s">
        <v>1189</v>
      </c>
      <c r="B1767">
        <v>37.25</v>
      </c>
      <c r="C1767" s="14" t="str">
        <f t="shared" si="27"/>
        <v>Obesity</v>
      </c>
    </row>
    <row r="1768" spans="1:3" x14ac:dyDescent="0.35">
      <c r="A1768" t="s">
        <v>1187</v>
      </c>
      <c r="B1768">
        <v>23.56</v>
      </c>
      <c r="C1768" s="14" t="str">
        <f t="shared" si="27"/>
        <v>Normal Weight</v>
      </c>
    </row>
    <row r="1769" spans="1:3" x14ac:dyDescent="0.35">
      <c r="A1769" t="s">
        <v>1185</v>
      </c>
      <c r="B1769">
        <v>15.84</v>
      </c>
      <c r="C1769" s="14" t="str">
        <f t="shared" si="27"/>
        <v>Under Weight</v>
      </c>
    </row>
    <row r="1770" spans="1:3" x14ac:dyDescent="0.35">
      <c r="A1770" t="s">
        <v>1183</v>
      </c>
      <c r="B1770">
        <v>36.630000000000003</v>
      </c>
      <c r="C1770" s="14" t="str">
        <f t="shared" si="27"/>
        <v>Obesity</v>
      </c>
    </row>
    <row r="1771" spans="1:3" x14ac:dyDescent="0.35">
      <c r="A1771" t="s">
        <v>1181</v>
      </c>
      <c r="B1771">
        <v>16.47</v>
      </c>
      <c r="C1771" s="14" t="str">
        <f t="shared" si="27"/>
        <v>Under Weight</v>
      </c>
    </row>
    <row r="1772" spans="1:3" x14ac:dyDescent="0.35">
      <c r="A1772" t="s">
        <v>1179</v>
      </c>
      <c r="B1772">
        <v>25.8</v>
      </c>
      <c r="C1772" s="14" t="str">
        <f t="shared" si="27"/>
        <v>Over Weight</v>
      </c>
    </row>
    <row r="1773" spans="1:3" x14ac:dyDescent="0.35">
      <c r="A1773" t="s">
        <v>1177</v>
      </c>
      <c r="B1773">
        <v>23.6</v>
      </c>
      <c r="C1773" s="14" t="str">
        <f t="shared" si="27"/>
        <v>Normal Weight</v>
      </c>
    </row>
    <row r="1774" spans="1:3" x14ac:dyDescent="0.35">
      <c r="A1774" t="s">
        <v>1175</v>
      </c>
      <c r="B1774">
        <v>32.11</v>
      </c>
      <c r="C1774" s="14" t="str">
        <f t="shared" si="27"/>
        <v>Obesity</v>
      </c>
    </row>
    <row r="1775" spans="1:3" x14ac:dyDescent="0.35">
      <c r="A1775" t="s">
        <v>1173</v>
      </c>
      <c r="B1775">
        <v>30.114999999999998</v>
      </c>
      <c r="C1775" s="14" t="str">
        <f t="shared" si="27"/>
        <v>Obesity</v>
      </c>
    </row>
    <row r="1776" spans="1:3" x14ac:dyDescent="0.35">
      <c r="A1776" t="s">
        <v>1171</v>
      </c>
      <c r="B1776">
        <v>20.28</v>
      </c>
      <c r="C1776" s="14" t="str">
        <f t="shared" si="27"/>
        <v>Normal Weight</v>
      </c>
    </row>
    <row r="1777" spans="1:3" x14ac:dyDescent="0.35">
      <c r="A1777" t="s">
        <v>1169</v>
      </c>
      <c r="B1777">
        <v>20.234999999999999</v>
      </c>
      <c r="C1777" s="14" t="str">
        <f t="shared" si="27"/>
        <v>Normal Weight</v>
      </c>
    </row>
    <row r="1778" spans="1:3" x14ac:dyDescent="0.35">
      <c r="A1778" t="s">
        <v>1167</v>
      </c>
      <c r="B1778">
        <v>25.27</v>
      </c>
      <c r="C1778" s="14" t="str">
        <f t="shared" si="27"/>
        <v>Over Weight</v>
      </c>
    </row>
    <row r="1779" spans="1:3" x14ac:dyDescent="0.35">
      <c r="A1779" t="s">
        <v>1165</v>
      </c>
      <c r="B1779">
        <v>24.24</v>
      </c>
      <c r="C1779" s="14" t="str">
        <f t="shared" si="27"/>
        <v>Normal Weight</v>
      </c>
    </row>
    <row r="1780" spans="1:3" x14ac:dyDescent="0.35">
      <c r="A1780" t="s">
        <v>1163</v>
      </c>
      <c r="B1780">
        <v>35.75</v>
      </c>
      <c r="C1780" s="14" t="str">
        <f t="shared" si="27"/>
        <v>Obesity</v>
      </c>
    </row>
    <row r="1781" spans="1:3" x14ac:dyDescent="0.35">
      <c r="A1781" t="s">
        <v>1161</v>
      </c>
      <c r="B1781">
        <v>29.92</v>
      </c>
      <c r="C1781" s="14" t="str">
        <f t="shared" si="27"/>
        <v>Over Weight</v>
      </c>
    </row>
    <row r="1782" spans="1:3" x14ac:dyDescent="0.35">
      <c r="A1782" t="s">
        <v>1159</v>
      </c>
      <c r="B1782">
        <v>26.2</v>
      </c>
      <c r="C1782" s="14" t="str">
        <f t="shared" si="27"/>
        <v>Over Weight</v>
      </c>
    </row>
    <row r="1783" spans="1:3" x14ac:dyDescent="0.35">
      <c r="A1783" t="s">
        <v>1157</v>
      </c>
      <c r="B1783">
        <v>26.695</v>
      </c>
      <c r="C1783" s="14" t="str">
        <f t="shared" si="27"/>
        <v>Over Weight</v>
      </c>
    </row>
    <row r="1784" spans="1:3" x14ac:dyDescent="0.35">
      <c r="A1784" t="s">
        <v>1155</v>
      </c>
      <c r="B1784">
        <v>23.16</v>
      </c>
      <c r="C1784" s="14" t="str">
        <f t="shared" si="27"/>
        <v>Normal Weight</v>
      </c>
    </row>
    <row r="1785" spans="1:3" x14ac:dyDescent="0.35">
      <c r="A1785" t="s">
        <v>1153</v>
      </c>
      <c r="B1785">
        <v>32.585000000000001</v>
      </c>
      <c r="C1785" s="14" t="str">
        <f t="shared" si="27"/>
        <v>Obesity</v>
      </c>
    </row>
    <row r="1786" spans="1:3" x14ac:dyDescent="0.35">
      <c r="A1786" t="s">
        <v>1151</v>
      </c>
      <c r="B1786">
        <v>33.97</v>
      </c>
      <c r="C1786" s="14" t="str">
        <f t="shared" si="27"/>
        <v>Obesity</v>
      </c>
    </row>
    <row r="1787" spans="1:3" x14ac:dyDescent="0.35">
      <c r="A1787" t="s">
        <v>1149</v>
      </c>
      <c r="B1787">
        <v>16.57</v>
      </c>
      <c r="C1787" s="14" t="str">
        <f t="shared" si="27"/>
        <v>Under Weight</v>
      </c>
    </row>
    <row r="1788" spans="1:3" x14ac:dyDescent="0.35">
      <c r="A1788" t="s">
        <v>1147</v>
      </c>
      <c r="B1788">
        <v>17.55</v>
      </c>
      <c r="C1788" s="14" t="str">
        <f t="shared" si="27"/>
        <v>Under Weight</v>
      </c>
    </row>
    <row r="1789" spans="1:3" x14ac:dyDescent="0.35">
      <c r="A1789" t="s">
        <v>1145</v>
      </c>
      <c r="B1789">
        <v>29.41</v>
      </c>
      <c r="C1789" s="14" t="str">
        <f t="shared" si="27"/>
        <v>Over Weight</v>
      </c>
    </row>
    <row r="1790" spans="1:3" x14ac:dyDescent="0.35">
      <c r="A1790" t="s">
        <v>1143</v>
      </c>
      <c r="B1790">
        <v>17.91</v>
      </c>
      <c r="C1790" s="14" t="str">
        <f t="shared" si="27"/>
        <v>Under Weight</v>
      </c>
    </row>
    <row r="1791" spans="1:3" x14ac:dyDescent="0.35">
      <c r="A1791" t="s">
        <v>1141</v>
      </c>
      <c r="B1791">
        <v>31.57</v>
      </c>
      <c r="C1791" s="14" t="str">
        <f t="shared" si="27"/>
        <v>Obesity</v>
      </c>
    </row>
    <row r="1792" spans="1:3" x14ac:dyDescent="0.35">
      <c r="A1792" t="s">
        <v>1139</v>
      </c>
      <c r="B1792">
        <v>33.18</v>
      </c>
      <c r="C1792" s="14" t="str">
        <f t="shared" si="27"/>
        <v>Obesity</v>
      </c>
    </row>
    <row r="1793" spans="1:3" x14ac:dyDescent="0.35">
      <c r="A1793" t="s">
        <v>1137</v>
      </c>
      <c r="B1793">
        <v>37</v>
      </c>
      <c r="C1793" s="14" t="str">
        <f t="shared" si="27"/>
        <v>Obesity</v>
      </c>
    </row>
    <row r="1794" spans="1:3" x14ac:dyDescent="0.35">
      <c r="A1794" t="s">
        <v>1135</v>
      </c>
      <c r="B1794">
        <v>18.905000000000001</v>
      </c>
      <c r="C1794" s="14" t="str">
        <f t="shared" si="27"/>
        <v>Normal Weight</v>
      </c>
    </row>
    <row r="1795" spans="1:3" x14ac:dyDescent="0.35">
      <c r="A1795" t="s">
        <v>1133</v>
      </c>
      <c r="B1795">
        <v>20.03</v>
      </c>
      <c r="C1795" s="14" t="str">
        <f t="shared" ref="C1795:C1858" si="28">IF(B1795&lt;18.5,"Under Weight",IF(B1795&lt;25,"Normal Weight",IF(B1795&lt;30,"Over Weight","Obesity")))</f>
        <v>Normal Weight</v>
      </c>
    </row>
    <row r="1796" spans="1:3" x14ac:dyDescent="0.35">
      <c r="A1796" t="s">
        <v>1131</v>
      </c>
      <c r="B1796">
        <v>16.7</v>
      </c>
      <c r="C1796" s="14" t="str">
        <f t="shared" si="28"/>
        <v>Under Weight</v>
      </c>
    </row>
    <row r="1797" spans="1:3" x14ac:dyDescent="0.35">
      <c r="A1797" t="s">
        <v>1129</v>
      </c>
      <c r="B1797">
        <v>39.82</v>
      </c>
      <c r="C1797" s="14" t="str">
        <f t="shared" si="28"/>
        <v>Obesity</v>
      </c>
    </row>
    <row r="1798" spans="1:3" x14ac:dyDescent="0.35">
      <c r="A1798" t="s">
        <v>1127</v>
      </c>
      <c r="B1798">
        <v>22.04</v>
      </c>
      <c r="C1798" s="14" t="str">
        <f t="shared" si="28"/>
        <v>Normal Weight</v>
      </c>
    </row>
    <row r="1799" spans="1:3" x14ac:dyDescent="0.35">
      <c r="A1799" t="s">
        <v>1125</v>
      </c>
      <c r="B1799">
        <v>28.27</v>
      </c>
      <c r="C1799" s="14" t="str">
        <f t="shared" si="28"/>
        <v>Over Weight</v>
      </c>
    </row>
    <row r="1800" spans="1:3" x14ac:dyDescent="0.35">
      <c r="A1800" t="s">
        <v>1123</v>
      </c>
      <c r="B1800">
        <v>18.5</v>
      </c>
      <c r="C1800" s="14" t="str">
        <f t="shared" si="28"/>
        <v>Normal Weight</v>
      </c>
    </row>
    <row r="1801" spans="1:3" x14ac:dyDescent="0.35">
      <c r="A1801" t="s">
        <v>1121</v>
      </c>
      <c r="B1801">
        <v>38.6</v>
      </c>
      <c r="C1801" s="14" t="str">
        <f t="shared" si="28"/>
        <v>Obesity</v>
      </c>
    </row>
    <row r="1802" spans="1:3" x14ac:dyDescent="0.35">
      <c r="A1802" t="s">
        <v>1119</v>
      </c>
      <c r="B1802">
        <v>43.12</v>
      </c>
      <c r="C1802" s="14" t="str">
        <f t="shared" si="28"/>
        <v>Obesity</v>
      </c>
    </row>
    <row r="1803" spans="1:3" x14ac:dyDescent="0.35">
      <c r="A1803" t="s">
        <v>1117</v>
      </c>
      <c r="B1803">
        <v>30.5</v>
      </c>
      <c r="C1803" s="14" t="str">
        <f t="shared" si="28"/>
        <v>Obesity</v>
      </c>
    </row>
    <row r="1804" spans="1:3" x14ac:dyDescent="0.35">
      <c r="A1804" t="s">
        <v>1115</v>
      </c>
      <c r="B1804">
        <v>27.61</v>
      </c>
      <c r="C1804" s="14" t="str">
        <f t="shared" si="28"/>
        <v>Over Weight</v>
      </c>
    </row>
    <row r="1805" spans="1:3" x14ac:dyDescent="0.35">
      <c r="A1805" t="s">
        <v>1113</v>
      </c>
      <c r="B1805">
        <v>27.1</v>
      </c>
      <c r="C1805" s="14" t="str">
        <f t="shared" si="28"/>
        <v>Over Weight</v>
      </c>
    </row>
    <row r="1806" spans="1:3" x14ac:dyDescent="0.35">
      <c r="A1806" t="s">
        <v>1111</v>
      </c>
      <c r="B1806">
        <v>35.93</v>
      </c>
      <c r="C1806" s="14" t="str">
        <f t="shared" si="28"/>
        <v>Obesity</v>
      </c>
    </row>
    <row r="1807" spans="1:3" x14ac:dyDescent="0.35">
      <c r="A1807" t="s">
        <v>1109</v>
      </c>
      <c r="B1807">
        <v>32.68</v>
      </c>
      <c r="C1807" s="14" t="str">
        <f t="shared" si="28"/>
        <v>Obesity</v>
      </c>
    </row>
    <row r="1808" spans="1:3" x14ac:dyDescent="0.35">
      <c r="A1808" t="s">
        <v>1107</v>
      </c>
      <c r="B1808">
        <v>20.74</v>
      </c>
      <c r="C1808" s="14" t="str">
        <f t="shared" si="28"/>
        <v>Normal Weight</v>
      </c>
    </row>
    <row r="1809" spans="1:3" x14ac:dyDescent="0.35">
      <c r="A1809" t="s">
        <v>1105</v>
      </c>
      <c r="B1809">
        <v>15.57</v>
      </c>
      <c r="C1809" s="14" t="str">
        <f t="shared" si="28"/>
        <v>Under Weight</v>
      </c>
    </row>
    <row r="1810" spans="1:3" x14ac:dyDescent="0.35">
      <c r="A1810" t="s">
        <v>1103</v>
      </c>
      <c r="B1810">
        <v>23.844999999999999</v>
      </c>
      <c r="C1810" s="14" t="str">
        <f t="shared" si="28"/>
        <v>Normal Weight</v>
      </c>
    </row>
    <row r="1811" spans="1:3" x14ac:dyDescent="0.35">
      <c r="A1811" t="s">
        <v>1101</v>
      </c>
      <c r="B1811">
        <v>22.895</v>
      </c>
      <c r="C1811" s="14" t="str">
        <f t="shared" si="28"/>
        <v>Normal Weight</v>
      </c>
    </row>
    <row r="1812" spans="1:3" x14ac:dyDescent="0.35">
      <c r="A1812" t="s">
        <v>1099</v>
      </c>
      <c r="B1812">
        <v>21.945</v>
      </c>
      <c r="C1812" s="14" t="str">
        <f t="shared" si="28"/>
        <v>Normal Weight</v>
      </c>
    </row>
    <row r="1813" spans="1:3" x14ac:dyDescent="0.35">
      <c r="A1813" t="s">
        <v>1097</v>
      </c>
      <c r="B1813">
        <v>19.47</v>
      </c>
      <c r="C1813" s="14" t="str">
        <f t="shared" si="28"/>
        <v>Normal Weight</v>
      </c>
    </row>
    <row r="1814" spans="1:3" x14ac:dyDescent="0.35">
      <c r="A1814" t="s">
        <v>1095</v>
      </c>
      <c r="B1814">
        <v>15.61</v>
      </c>
      <c r="C1814" s="14" t="str">
        <f t="shared" si="28"/>
        <v>Under Weight</v>
      </c>
    </row>
    <row r="1815" spans="1:3" x14ac:dyDescent="0.35">
      <c r="A1815" t="s">
        <v>1093</v>
      </c>
      <c r="B1815">
        <v>28.6</v>
      </c>
      <c r="C1815" s="14" t="str">
        <f t="shared" si="28"/>
        <v>Over Weight</v>
      </c>
    </row>
    <row r="1816" spans="1:3" x14ac:dyDescent="0.35">
      <c r="A1816" t="s">
        <v>1091</v>
      </c>
      <c r="B1816">
        <v>46.53</v>
      </c>
      <c r="C1816" s="14" t="str">
        <f t="shared" si="28"/>
        <v>Obesity</v>
      </c>
    </row>
    <row r="1817" spans="1:3" x14ac:dyDescent="0.35">
      <c r="A1817" t="s">
        <v>1089</v>
      </c>
      <c r="B1817">
        <v>34.99</v>
      </c>
      <c r="C1817" s="14" t="str">
        <f t="shared" si="28"/>
        <v>Obesity</v>
      </c>
    </row>
    <row r="1818" spans="1:3" x14ac:dyDescent="0.35">
      <c r="A1818" t="s">
        <v>1087</v>
      </c>
      <c r="B1818">
        <v>17.05</v>
      </c>
      <c r="C1818" s="14" t="str">
        <f t="shared" si="28"/>
        <v>Under Weight</v>
      </c>
    </row>
    <row r="1819" spans="1:3" x14ac:dyDescent="0.35">
      <c r="A1819" t="s">
        <v>1085</v>
      </c>
      <c r="B1819">
        <v>37.18</v>
      </c>
      <c r="C1819" s="14" t="str">
        <f t="shared" si="28"/>
        <v>Obesity</v>
      </c>
    </row>
    <row r="1820" spans="1:3" x14ac:dyDescent="0.35">
      <c r="A1820" t="s">
        <v>1083</v>
      </c>
      <c r="B1820">
        <v>35.200000000000003</v>
      </c>
      <c r="C1820" s="14" t="str">
        <f t="shared" si="28"/>
        <v>Obesity</v>
      </c>
    </row>
    <row r="1821" spans="1:3" x14ac:dyDescent="0.35">
      <c r="A1821" t="s">
        <v>1081</v>
      </c>
      <c r="B1821">
        <v>37.335000000000001</v>
      </c>
      <c r="C1821" s="14" t="str">
        <f t="shared" si="28"/>
        <v>Obesity</v>
      </c>
    </row>
    <row r="1822" spans="1:3" x14ac:dyDescent="0.35">
      <c r="A1822" t="s">
        <v>1079</v>
      </c>
      <c r="B1822">
        <v>27.265000000000001</v>
      </c>
      <c r="C1822" s="14" t="str">
        <f t="shared" si="28"/>
        <v>Over Weight</v>
      </c>
    </row>
    <row r="1823" spans="1:3" x14ac:dyDescent="0.35">
      <c r="A1823" t="s">
        <v>1077</v>
      </c>
      <c r="B1823">
        <v>30.8</v>
      </c>
      <c r="C1823" s="14" t="str">
        <f t="shared" si="28"/>
        <v>Obesity</v>
      </c>
    </row>
    <row r="1824" spans="1:3" x14ac:dyDescent="0.35">
      <c r="A1824" t="s">
        <v>1075</v>
      </c>
      <c r="B1824">
        <v>30.21</v>
      </c>
      <c r="C1824" s="14" t="str">
        <f t="shared" si="28"/>
        <v>Obesity</v>
      </c>
    </row>
    <row r="1825" spans="1:3" x14ac:dyDescent="0.35">
      <c r="A1825" t="s">
        <v>1073</v>
      </c>
      <c r="B1825">
        <v>35.340000000000003</v>
      </c>
      <c r="C1825" s="14" t="str">
        <f t="shared" si="28"/>
        <v>Obesity</v>
      </c>
    </row>
    <row r="1826" spans="1:3" x14ac:dyDescent="0.35">
      <c r="A1826" t="s">
        <v>1071</v>
      </c>
      <c r="B1826">
        <v>26.695</v>
      </c>
      <c r="C1826" s="14" t="str">
        <f t="shared" si="28"/>
        <v>Over Weight</v>
      </c>
    </row>
    <row r="1827" spans="1:3" x14ac:dyDescent="0.35">
      <c r="A1827" t="s">
        <v>1069</v>
      </c>
      <c r="B1827">
        <v>29.355</v>
      </c>
      <c r="C1827" s="14" t="str">
        <f t="shared" si="28"/>
        <v>Over Weight</v>
      </c>
    </row>
    <row r="1828" spans="1:3" x14ac:dyDescent="0.35">
      <c r="A1828" t="s">
        <v>1067</v>
      </c>
      <c r="B1828">
        <v>29.59</v>
      </c>
      <c r="C1828" s="14" t="str">
        <f t="shared" si="28"/>
        <v>Over Weight</v>
      </c>
    </row>
    <row r="1829" spans="1:3" x14ac:dyDescent="0.35">
      <c r="A1829" t="s">
        <v>1065</v>
      </c>
      <c r="B1829">
        <v>31.35</v>
      </c>
      <c r="C1829" s="14" t="str">
        <f t="shared" si="28"/>
        <v>Obesity</v>
      </c>
    </row>
    <row r="1830" spans="1:3" x14ac:dyDescent="0.35">
      <c r="A1830" t="s">
        <v>1063</v>
      </c>
      <c r="B1830">
        <v>20.52</v>
      </c>
      <c r="C1830" s="14" t="str">
        <f t="shared" si="28"/>
        <v>Normal Weight</v>
      </c>
    </row>
    <row r="1831" spans="1:3" x14ac:dyDescent="0.35">
      <c r="A1831" t="s">
        <v>1061</v>
      </c>
      <c r="B1831">
        <v>42.9</v>
      </c>
      <c r="C1831" s="14" t="str">
        <f t="shared" si="28"/>
        <v>Obesity</v>
      </c>
    </row>
    <row r="1832" spans="1:3" x14ac:dyDescent="0.35">
      <c r="A1832" t="s">
        <v>1059</v>
      </c>
      <c r="B1832">
        <v>24.6</v>
      </c>
      <c r="C1832" s="14" t="str">
        <f t="shared" si="28"/>
        <v>Normal Weight</v>
      </c>
    </row>
    <row r="1833" spans="1:3" x14ac:dyDescent="0.35">
      <c r="A1833" t="s">
        <v>1057</v>
      </c>
      <c r="B1833">
        <v>28.405000000000001</v>
      </c>
      <c r="C1833" s="14" t="str">
        <f t="shared" si="28"/>
        <v>Over Weight</v>
      </c>
    </row>
    <row r="1834" spans="1:3" x14ac:dyDescent="0.35">
      <c r="A1834" t="s">
        <v>1055</v>
      </c>
      <c r="B1834">
        <v>34.674999999999997</v>
      </c>
      <c r="C1834" s="14" t="str">
        <f t="shared" si="28"/>
        <v>Obesity</v>
      </c>
    </row>
    <row r="1835" spans="1:3" x14ac:dyDescent="0.35">
      <c r="A1835" t="s">
        <v>1053</v>
      </c>
      <c r="B1835">
        <v>18.850000000000001</v>
      </c>
      <c r="C1835" s="14" t="str">
        <f t="shared" si="28"/>
        <v>Normal Weight</v>
      </c>
    </row>
    <row r="1836" spans="1:3" x14ac:dyDescent="0.35">
      <c r="A1836" t="s">
        <v>1050</v>
      </c>
      <c r="B1836">
        <v>34.130000000000003</v>
      </c>
      <c r="C1836" s="14" t="str">
        <f t="shared" si="28"/>
        <v>Obesity</v>
      </c>
    </row>
    <row r="1837" spans="1:3" x14ac:dyDescent="0.35">
      <c r="A1837" t="s">
        <v>1048</v>
      </c>
      <c r="B1837">
        <v>17.34</v>
      </c>
      <c r="C1837" s="14" t="str">
        <f t="shared" si="28"/>
        <v>Under Weight</v>
      </c>
    </row>
    <row r="1838" spans="1:3" x14ac:dyDescent="0.35">
      <c r="A1838" t="s">
        <v>1046</v>
      </c>
      <c r="B1838">
        <v>17.440000000000001</v>
      </c>
      <c r="C1838" s="14" t="str">
        <f t="shared" si="28"/>
        <v>Under Weight</v>
      </c>
    </row>
    <row r="1839" spans="1:3" x14ac:dyDescent="0.35">
      <c r="A1839" t="s">
        <v>1044</v>
      </c>
      <c r="B1839">
        <v>33.659999999999997</v>
      </c>
      <c r="C1839" s="14" t="str">
        <f t="shared" si="28"/>
        <v>Obesity</v>
      </c>
    </row>
    <row r="1840" spans="1:3" x14ac:dyDescent="0.35">
      <c r="A1840" t="s">
        <v>1042</v>
      </c>
      <c r="B1840">
        <v>21.375</v>
      </c>
      <c r="C1840" s="14" t="str">
        <f t="shared" si="28"/>
        <v>Normal Weight</v>
      </c>
    </row>
    <row r="1841" spans="1:3" x14ac:dyDescent="0.35">
      <c r="A1841" t="s">
        <v>1040</v>
      </c>
      <c r="B1841">
        <v>27.14</v>
      </c>
      <c r="C1841" s="14" t="str">
        <f t="shared" si="28"/>
        <v>Over Weight</v>
      </c>
    </row>
    <row r="1842" spans="1:3" x14ac:dyDescent="0.35">
      <c r="A1842" t="s">
        <v>1038</v>
      </c>
      <c r="B1842">
        <v>35.78</v>
      </c>
      <c r="C1842" s="14" t="str">
        <f t="shared" si="28"/>
        <v>Obesity</v>
      </c>
    </row>
    <row r="1843" spans="1:3" x14ac:dyDescent="0.35">
      <c r="A1843" t="s">
        <v>1036</v>
      </c>
      <c r="B1843">
        <v>34.96</v>
      </c>
      <c r="C1843" s="14" t="str">
        <f t="shared" si="28"/>
        <v>Obesity</v>
      </c>
    </row>
    <row r="1844" spans="1:3" x14ac:dyDescent="0.35">
      <c r="A1844" t="s">
        <v>1034</v>
      </c>
      <c r="B1844">
        <v>38.39</v>
      </c>
      <c r="C1844" s="14" t="str">
        <f t="shared" si="28"/>
        <v>Obesity</v>
      </c>
    </row>
    <row r="1845" spans="1:3" x14ac:dyDescent="0.35">
      <c r="A1845" t="s">
        <v>1032</v>
      </c>
      <c r="B1845">
        <v>33.82</v>
      </c>
      <c r="C1845" s="14" t="str">
        <f t="shared" si="28"/>
        <v>Obesity</v>
      </c>
    </row>
    <row r="1846" spans="1:3" x14ac:dyDescent="0.35">
      <c r="A1846" t="s">
        <v>1030</v>
      </c>
      <c r="B1846">
        <v>27.835000000000001</v>
      </c>
      <c r="C1846" s="14" t="str">
        <f t="shared" si="28"/>
        <v>Over Weight</v>
      </c>
    </row>
    <row r="1847" spans="1:3" x14ac:dyDescent="0.35">
      <c r="A1847" t="s">
        <v>1028</v>
      </c>
      <c r="B1847">
        <v>33</v>
      </c>
      <c r="C1847" s="14" t="str">
        <f t="shared" si="28"/>
        <v>Obesity</v>
      </c>
    </row>
    <row r="1848" spans="1:3" x14ac:dyDescent="0.35">
      <c r="A1848" t="s">
        <v>1026</v>
      </c>
      <c r="B1848">
        <v>26.885000000000002</v>
      </c>
      <c r="C1848" s="14" t="str">
        <f t="shared" si="28"/>
        <v>Over Weight</v>
      </c>
    </row>
    <row r="1849" spans="1:3" x14ac:dyDescent="0.35">
      <c r="A1849" t="s">
        <v>1024</v>
      </c>
      <c r="B1849">
        <v>29.26</v>
      </c>
      <c r="C1849" s="14" t="str">
        <f t="shared" si="28"/>
        <v>Over Weight</v>
      </c>
    </row>
    <row r="1850" spans="1:3" x14ac:dyDescent="0.35">
      <c r="A1850" t="s">
        <v>1022</v>
      </c>
      <c r="B1850">
        <v>26.98</v>
      </c>
      <c r="C1850" s="14" t="str">
        <f t="shared" si="28"/>
        <v>Over Weight</v>
      </c>
    </row>
    <row r="1851" spans="1:3" x14ac:dyDescent="0.35">
      <c r="A1851" t="s">
        <v>1020</v>
      </c>
      <c r="B1851">
        <v>32.11</v>
      </c>
      <c r="C1851" s="14" t="str">
        <f t="shared" si="28"/>
        <v>Obesity</v>
      </c>
    </row>
    <row r="1852" spans="1:3" x14ac:dyDescent="0.35">
      <c r="A1852" t="s">
        <v>1018</v>
      </c>
      <c r="B1852">
        <v>31.73</v>
      </c>
      <c r="C1852" s="14" t="str">
        <f t="shared" si="28"/>
        <v>Obesity</v>
      </c>
    </row>
    <row r="1853" spans="1:3" x14ac:dyDescent="0.35">
      <c r="A1853" t="s">
        <v>1016</v>
      </c>
      <c r="B1853">
        <v>22.515000000000001</v>
      </c>
      <c r="C1853" s="14" t="str">
        <f t="shared" si="28"/>
        <v>Normal Weight</v>
      </c>
    </row>
    <row r="1854" spans="1:3" x14ac:dyDescent="0.35">
      <c r="A1854" t="s">
        <v>1013</v>
      </c>
      <c r="B1854">
        <v>25.9</v>
      </c>
      <c r="C1854" s="14" t="str">
        <f t="shared" si="28"/>
        <v>Over Weight</v>
      </c>
    </row>
    <row r="1855" spans="1:3" x14ac:dyDescent="0.35">
      <c r="A1855" t="s">
        <v>1011</v>
      </c>
      <c r="B1855">
        <v>27.72</v>
      </c>
      <c r="C1855" s="14" t="str">
        <f t="shared" si="28"/>
        <v>Over Weight</v>
      </c>
    </row>
    <row r="1856" spans="1:3" x14ac:dyDescent="0.35">
      <c r="A1856" t="s">
        <v>1009</v>
      </c>
      <c r="B1856">
        <v>31.5</v>
      </c>
      <c r="C1856" s="14" t="str">
        <f t="shared" si="28"/>
        <v>Obesity</v>
      </c>
    </row>
    <row r="1857" spans="1:3" x14ac:dyDescent="0.35">
      <c r="A1857" t="s">
        <v>1007</v>
      </c>
      <c r="B1857">
        <v>29.7</v>
      </c>
      <c r="C1857" s="14" t="str">
        <f t="shared" si="28"/>
        <v>Over Weight</v>
      </c>
    </row>
    <row r="1858" spans="1:3" x14ac:dyDescent="0.35">
      <c r="A1858" t="s">
        <v>1005</v>
      </c>
      <c r="B1858">
        <v>21.26</v>
      </c>
      <c r="C1858" s="14" t="str">
        <f t="shared" si="28"/>
        <v>Normal Weight</v>
      </c>
    </row>
    <row r="1859" spans="1:3" x14ac:dyDescent="0.35">
      <c r="A1859" t="s">
        <v>1003</v>
      </c>
      <c r="B1859">
        <v>17.09</v>
      </c>
      <c r="C1859" s="14" t="str">
        <f t="shared" ref="C1859:C1922" si="29">IF(B1859&lt;18.5,"Under Weight",IF(B1859&lt;25,"Normal Weight",IF(B1859&lt;30,"Over Weight","Obesity")))</f>
        <v>Under Weight</v>
      </c>
    </row>
    <row r="1860" spans="1:3" x14ac:dyDescent="0.35">
      <c r="A1860" t="s">
        <v>1001</v>
      </c>
      <c r="B1860">
        <v>24.3</v>
      </c>
      <c r="C1860" s="14" t="str">
        <f t="shared" si="29"/>
        <v>Normal Weight</v>
      </c>
    </row>
    <row r="1861" spans="1:3" x14ac:dyDescent="0.35">
      <c r="A1861" t="s">
        <v>999</v>
      </c>
      <c r="B1861">
        <v>29.734999999999999</v>
      </c>
      <c r="C1861" s="14" t="str">
        <f t="shared" si="29"/>
        <v>Over Weight</v>
      </c>
    </row>
    <row r="1862" spans="1:3" x14ac:dyDescent="0.35">
      <c r="A1862" t="s">
        <v>997</v>
      </c>
      <c r="B1862">
        <v>29.26</v>
      </c>
      <c r="C1862" s="14" t="str">
        <f t="shared" si="29"/>
        <v>Over Weight</v>
      </c>
    </row>
    <row r="1863" spans="1:3" x14ac:dyDescent="0.35">
      <c r="A1863" t="s">
        <v>995</v>
      </c>
      <c r="B1863">
        <v>33</v>
      </c>
      <c r="C1863" s="14" t="str">
        <f t="shared" si="29"/>
        <v>Obesity</v>
      </c>
    </row>
    <row r="1864" spans="1:3" x14ac:dyDescent="0.35">
      <c r="A1864" t="s">
        <v>993</v>
      </c>
      <c r="B1864">
        <v>31.065000000000001</v>
      </c>
      <c r="C1864" s="14" t="str">
        <f t="shared" si="29"/>
        <v>Obesity</v>
      </c>
    </row>
    <row r="1865" spans="1:3" x14ac:dyDescent="0.35">
      <c r="A1865" t="s">
        <v>991</v>
      </c>
      <c r="B1865">
        <v>26.51</v>
      </c>
      <c r="C1865" s="14" t="str">
        <f t="shared" si="29"/>
        <v>Over Weight</v>
      </c>
    </row>
    <row r="1866" spans="1:3" x14ac:dyDescent="0.35">
      <c r="A1866" t="s">
        <v>989</v>
      </c>
      <c r="B1866">
        <v>28.88</v>
      </c>
      <c r="C1866" s="14" t="str">
        <f t="shared" si="29"/>
        <v>Over Weight</v>
      </c>
    </row>
    <row r="1867" spans="1:3" x14ac:dyDescent="0.35">
      <c r="A1867" t="s">
        <v>987</v>
      </c>
      <c r="B1867">
        <v>35.814999999999998</v>
      </c>
      <c r="C1867" s="14" t="str">
        <f t="shared" si="29"/>
        <v>Obesity</v>
      </c>
    </row>
    <row r="1868" spans="1:3" x14ac:dyDescent="0.35">
      <c r="A1868" t="s">
        <v>985</v>
      </c>
      <c r="B1868">
        <v>21.28</v>
      </c>
      <c r="C1868" s="14" t="str">
        <f t="shared" si="29"/>
        <v>Normal Weight</v>
      </c>
    </row>
    <row r="1869" spans="1:3" x14ac:dyDescent="0.35">
      <c r="A1869" t="s">
        <v>983</v>
      </c>
      <c r="B1869">
        <v>33.81</v>
      </c>
      <c r="C1869" s="14" t="str">
        <f t="shared" si="29"/>
        <v>Obesity</v>
      </c>
    </row>
    <row r="1870" spans="1:3" x14ac:dyDescent="0.35">
      <c r="A1870" t="s">
        <v>981</v>
      </c>
      <c r="B1870">
        <v>44.22</v>
      </c>
      <c r="C1870" s="14" t="str">
        <f t="shared" si="29"/>
        <v>Obesity</v>
      </c>
    </row>
    <row r="1871" spans="1:3" x14ac:dyDescent="0.35">
      <c r="A1871" t="s">
        <v>979</v>
      </c>
      <c r="B1871">
        <v>15.46</v>
      </c>
      <c r="C1871" s="14" t="str">
        <f t="shared" si="29"/>
        <v>Under Weight</v>
      </c>
    </row>
    <row r="1872" spans="1:3" x14ac:dyDescent="0.35">
      <c r="A1872" t="s">
        <v>977</v>
      </c>
      <c r="B1872">
        <v>30.3</v>
      </c>
      <c r="C1872" s="14" t="str">
        <f t="shared" si="29"/>
        <v>Obesity</v>
      </c>
    </row>
    <row r="1873" spans="1:3" x14ac:dyDescent="0.35">
      <c r="A1873" t="s">
        <v>975</v>
      </c>
      <c r="B1873">
        <v>16.670000000000002</v>
      </c>
      <c r="C1873" s="14" t="str">
        <f t="shared" si="29"/>
        <v>Under Weight</v>
      </c>
    </row>
    <row r="1874" spans="1:3" x14ac:dyDescent="0.35">
      <c r="A1874" t="s">
        <v>973</v>
      </c>
      <c r="B1874">
        <v>28.594999999999999</v>
      </c>
      <c r="C1874" s="14" t="str">
        <f t="shared" si="29"/>
        <v>Over Weight</v>
      </c>
    </row>
    <row r="1875" spans="1:3" x14ac:dyDescent="0.35">
      <c r="A1875" t="s">
        <v>971</v>
      </c>
      <c r="B1875">
        <v>25.934999999999999</v>
      </c>
      <c r="C1875" s="14" t="str">
        <f t="shared" si="29"/>
        <v>Over Weight</v>
      </c>
    </row>
    <row r="1876" spans="1:3" x14ac:dyDescent="0.35">
      <c r="A1876" t="s">
        <v>969</v>
      </c>
      <c r="B1876">
        <v>27.645</v>
      </c>
      <c r="C1876" s="14" t="str">
        <f t="shared" si="29"/>
        <v>Over Weight</v>
      </c>
    </row>
    <row r="1877" spans="1:3" x14ac:dyDescent="0.35">
      <c r="A1877" t="s">
        <v>967</v>
      </c>
      <c r="B1877">
        <v>30.1</v>
      </c>
      <c r="C1877" s="14" t="str">
        <f t="shared" si="29"/>
        <v>Obesity</v>
      </c>
    </row>
    <row r="1878" spans="1:3" x14ac:dyDescent="0.35">
      <c r="A1878" t="s">
        <v>965</v>
      </c>
      <c r="B1878">
        <v>26.79</v>
      </c>
      <c r="C1878" s="14" t="str">
        <f t="shared" si="29"/>
        <v>Over Weight</v>
      </c>
    </row>
    <row r="1879" spans="1:3" x14ac:dyDescent="0.35">
      <c r="A1879" t="s">
        <v>963</v>
      </c>
      <c r="B1879">
        <v>27.1</v>
      </c>
      <c r="C1879" s="14" t="str">
        <f t="shared" si="29"/>
        <v>Over Weight</v>
      </c>
    </row>
    <row r="1880" spans="1:3" x14ac:dyDescent="0.35">
      <c r="A1880" t="s">
        <v>961</v>
      </c>
      <c r="B1880">
        <v>24.31</v>
      </c>
      <c r="C1880" s="14" t="str">
        <f t="shared" si="29"/>
        <v>Normal Weight</v>
      </c>
    </row>
    <row r="1881" spans="1:3" x14ac:dyDescent="0.35">
      <c r="A1881" t="s">
        <v>959</v>
      </c>
      <c r="B1881">
        <v>15.53</v>
      </c>
      <c r="C1881" s="14" t="str">
        <f t="shared" si="29"/>
        <v>Under Weight</v>
      </c>
    </row>
    <row r="1882" spans="1:3" x14ac:dyDescent="0.35">
      <c r="A1882" t="s">
        <v>957</v>
      </c>
      <c r="B1882">
        <v>30.7</v>
      </c>
      <c r="C1882" s="14" t="str">
        <f t="shared" si="29"/>
        <v>Obesity</v>
      </c>
    </row>
    <row r="1883" spans="1:3" x14ac:dyDescent="0.35">
      <c r="A1883" t="s">
        <v>955</v>
      </c>
      <c r="B1883">
        <v>33.33</v>
      </c>
      <c r="C1883" s="14" t="str">
        <f t="shared" si="29"/>
        <v>Obesity</v>
      </c>
    </row>
    <row r="1884" spans="1:3" x14ac:dyDescent="0.35">
      <c r="A1884" t="s">
        <v>953</v>
      </c>
      <c r="B1884">
        <v>32.4</v>
      </c>
      <c r="C1884" s="14" t="str">
        <f t="shared" si="29"/>
        <v>Obesity</v>
      </c>
    </row>
    <row r="1885" spans="1:3" x14ac:dyDescent="0.35">
      <c r="A1885" t="s">
        <v>951</v>
      </c>
      <c r="B1885">
        <v>27.93</v>
      </c>
      <c r="C1885" s="14" t="str">
        <f t="shared" si="29"/>
        <v>Over Weight</v>
      </c>
    </row>
    <row r="1886" spans="1:3" x14ac:dyDescent="0.35">
      <c r="A1886" t="s">
        <v>949</v>
      </c>
      <c r="B1886">
        <v>21.754999999999999</v>
      </c>
      <c r="C1886" s="14" t="str">
        <f t="shared" si="29"/>
        <v>Normal Weight</v>
      </c>
    </row>
    <row r="1887" spans="1:3" x14ac:dyDescent="0.35">
      <c r="A1887" t="s">
        <v>947</v>
      </c>
      <c r="B1887">
        <v>25.934999999999999</v>
      </c>
      <c r="C1887" s="14" t="str">
        <f t="shared" si="29"/>
        <v>Over Weight</v>
      </c>
    </row>
    <row r="1888" spans="1:3" x14ac:dyDescent="0.35">
      <c r="A1888" t="s">
        <v>945</v>
      </c>
      <c r="B1888">
        <v>31.5</v>
      </c>
      <c r="C1888" s="14" t="str">
        <f t="shared" si="29"/>
        <v>Obesity</v>
      </c>
    </row>
    <row r="1889" spans="1:3" x14ac:dyDescent="0.35">
      <c r="A1889" t="s">
        <v>943</v>
      </c>
      <c r="B1889">
        <v>30.03</v>
      </c>
      <c r="C1889" s="14" t="str">
        <f t="shared" si="29"/>
        <v>Obesity</v>
      </c>
    </row>
    <row r="1890" spans="1:3" x14ac:dyDescent="0.35">
      <c r="A1890" t="s">
        <v>941</v>
      </c>
      <c r="B1890">
        <v>33.479999999999997</v>
      </c>
      <c r="C1890" s="14" t="str">
        <f t="shared" si="29"/>
        <v>Obesity</v>
      </c>
    </row>
    <row r="1891" spans="1:3" x14ac:dyDescent="0.35">
      <c r="A1891" t="s">
        <v>939</v>
      </c>
      <c r="B1891">
        <v>16.510000000000002</v>
      </c>
      <c r="C1891" s="14" t="str">
        <f t="shared" si="29"/>
        <v>Under Weight</v>
      </c>
    </row>
    <row r="1892" spans="1:3" x14ac:dyDescent="0.35">
      <c r="A1892" t="s">
        <v>937</v>
      </c>
      <c r="B1892">
        <v>33.155000000000001</v>
      </c>
      <c r="C1892" s="14" t="str">
        <f t="shared" si="29"/>
        <v>Obesity</v>
      </c>
    </row>
    <row r="1893" spans="1:3" x14ac:dyDescent="0.35">
      <c r="A1893" t="s">
        <v>935</v>
      </c>
      <c r="B1893">
        <v>37.29</v>
      </c>
      <c r="C1893" s="14" t="str">
        <f t="shared" si="29"/>
        <v>Obesity</v>
      </c>
    </row>
    <row r="1894" spans="1:3" x14ac:dyDescent="0.35">
      <c r="A1894" t="s">
        <v>933</v>
      </c>
      <c r="B1894">
        <v>20.23</v>
      </c>
      <c r="C1894" s="14" t="str">
        <f t="shared" si="29"/>
        <v>Normal Weight</v>
      </c>
    </row>
    <row r="1895" spans="1:3" x14ac:dyDescent="0.35">
      <c r="A1895" t="s">
        <v>931</v>
      </c>
      <c r="B1895">
        <v>28.975000000000001</v>
      </c>
      <c r="C1895" s="14" t="str">
        <f t="shared" si="29"/>
        <v>Over Weight</v>
      </c>
    </row>
    <row r="1896" spans="1:3" x14ac:dyDescent="0.35">
      <c r="A1896" t="s">
        <v>929</v>
      </c>
      <c r="B1896">
        <v>16.420000000000002</v>
      </c>
      <c r="C1896" s="14" t="str">
        <f t="shared" si="29"/>
        <v>Under Weight</v>
      </c>
    </row>
    <row r="1897" spans="1:3" x14ac:dyDescent="0.35">
      <c r="A1897" t="s">
        <v>927</v>
      </c>
      <c r="B1897">
        <v>17.559999999999999</v>
      </c>
      <c r="C1897" s="14" t="str">
        <f t="shared" si="29"/>
        <v>Under Weight</v>
      </c>
    </row>
    <row r="1898" spans="1:3" x14ac:dyDescent="0.35">
      <c r="A1898" t="s">
        <v>925</v>
      </c>
      <c r="B1898">
        <v>24.13</v>
      </c>
      <c r="C1898" s="14" t="str">
        <f t="shared" si="29"/>
        <v>Normal Weight</v>
      </c>
    </row>
    <row r="1899" spans="1:3" x14ac:dyDescent="0.35">
      <c r="A1899" t="s">
        <v>923</v>
      </c>
      <c r="B1899">
        <v>19.95</v>
      </c>
      <c r="C1899" s="14" t="str">
        <f t="shared" si="29"/>
        <v>Normal Weight</v>
      </c>
    </row>
    <row r="1900" spans="1:3" x14ac:dyDescent="0.35">
      <c r="A1900" t="s">
        <v>921</v>
      </c>
      <c r="B1900">
        <v>21.24</v>
      </c>
      <c r="C1900" s="14" t="str">
        <f t="shared" si="29"/>
        <v>Normal Weight</v>
      </c>
    </row>
    <row r="1901" spans="1:3" x14ac:dyDescent="0.35">
      <c r="A1901" t="s">
        <v>919</v>
      </c>
      <c r="B1901">
        <v>44.22</v>
      </c>
      <c r="C1901" s="14" t="str">
        <f t="shared" si="29"/>
        <v>Obesity</v>
      </c>
    </row>
    <row r="1902" spans="1:3" x14ac:dyDescent="0.35">
      <c r="A1902" t="s">
        <v>917</v>
      </c>
      <c r="B1902">
        <v>41.1</v>
      </c>
      <c r="C1902" s="14" t="str">
        <f t="shared" si="29"/>
        <v>Obesity</v>
      </c>
    </row>
    <row r="1903" spans="1:3" x14ac:dyDescent="0.35">
      <c r="A1903" t="s">
        <v>915</v>
      </c>
      <c r="B1903">
        <v>34.200000000000003</v>
      </c>
      <c r="C1903" s="14" t="str">
        <f t="shared" si="29"/>
        <v>Obesity</v>
      </c>
    </row>
    <row r="1904" spans="1:3" x14ac:dyDescent="0.35">
      <c r="A1904" t="s">
        <v>913</v>
      </c>
      <c r="B1904">
        <v>29.92</v>
      </c>
      <c r="C1904" s="14" t="str">
        <f t="shared" si="29"/>
        <v>Over Weight</v>
      </c>
    </row>
    <row r="1905" spans="1:3" x14ac:dyDescent="0.35">
      <c r="A1905" t="s">
        <v>911</v>
      </c>
      <c r="B1905">
        <v>28.93</v>
      </c>
      <c r="C1905" s="14" t="str">
        <f t="shared" si="29"/>
        <v>Over Weight</v>
      </c>
    </row>
    <row r="1906" spans="1:3" x14ac:dyDescent="0.35">
      <c r="A1906" t="s">
        <v>909</v>
      </c>
      <c r="B1906">
        <v>31.254999999999999</v>
      </c>
      <c r="C1906" s="14" t="str">
        <f t="shared" si="29"/>
        <v>Obesity</v>
      </c>
    </row>
    <row r="1907" spans="1:3" x14ac:dyDescent="0.35">
      <c r="A1907" t="s">
        <v>907</v>
      </c>
      <c r="B1907">
        <v>29.83</v>
      </c>
      <c r="C1907" s="14" t="str">
        <f t="shared" si="29"/>
        <v>Over Weight</v>
      </c>
    </row>
    <row r="1908" spans="1:3" x14ac:dyDescent="0.35">
      <c r="A1908" t="s">
        <v>905</v>
      </c>
      <c r="B1908">
        <v>29.59</v>
      </c>
      <c r="C1908" s="14" t="str">
        <f t="shared" si="29"/>
        <v>Over Weight</v>
      </c>
    </row>
    <row r="1909" spans="1:3" x14ac:dyDescent="0.35">
      <c r="A1909" t="s">
        <v>903</v>
      </c>
      <c r="B1909">
        <v>31.16</v>
      </c>
      <c r="C1909" s="14" t="str">
        <f t="shared" si="29"/>
        <v>Obesity</v>
      </c>
    </row>
    <row r="1910" spans="1:3" x14ac:dyDescent="0.35">
      <c r="A1910" t="s">
        <v>901</v>
      </c>
      <c r="B1910">
        <v>34.21</v>
      </c>
      <c r="C1910" s="14" t="str">
        <f t="shared" si="29"/>
        <v>Obesity</v>
      </c>
    </row>
    <row r="1911" spans="1:3" x14ac:dyDescent="0.35">
      <c r="A1911" t="s">
        <v>899</v>
      </c>
      <c r="B1911">
        <v>34.86</v>
      </c>
      <c r="C1911" s="14" t="str">
        <f t="shared" si="29"/>
        <v>Obesity</v>
      </c>
    </row>
    <row r="1912" spans="1:3" x14ac:dyDescent="0.35">
      <c r="A1912" t="s">
        <v>897</v>
      </c>
      <c r="B1912">
        <v>34.58</v>
      </c>
      <c r="C1912" s="14" t="str">
        <f t="shared" si="29"/>
        <v>Obesity</v>
      </c>
    </row>
    <row r="1913" spans="1:3" x14ac:dyDescent="0.35">
      <c r="A1913" t="s">
        <v>895</v>
      </c>
      <c r="B1913">
        <v>17.940000000000001</v>
      </c>
      <c r="C1913" s="14" t="str">
        <f t="shared" si="29"/>
        <v>Under Weight</v>
      </c>
    </row>
    <row r="1914" spans="1:3" x14ac:dyDescent="0.35">
      <c r="A1914" t="s">
        <v>893</v>
      </c>
      <c r="B1914">
        <v>26.8</v>
      </c>
      <c r="C1914" s="14" t="str">
        <f t="shared" si="29"/>
        <v>Over Weight</v>
      </c>
    </row>
    <row r="1915" spans="1:3" x14ac:dyDescent="0.35">
      <c r="A1915" t="s">
        <v>891</v>
      </c>
      <c r="B1915">
        <v>17.690000000000001</v>
      </c>
      <c r="C1915" s="14" t="str">
        <f t="shared" si="29"/>
        <v>Under Weight</v>
      </c>
    </row>
    <row r="1916" spans="1:3" x14ac:dyDescent="0.35">
      <c r="A1916" t="s">
        <v>889</v>
      </c>
      <c r="B1916">
        <v>25.77</v>
      </c>
      <c r="C1916" s="14" t="str">
        <f t="shared" si="29"/>
        <v>Over Weight</v>
      </c>
    </row>
    <row r="1917" spans="1:3" x14ac:dyDescent="0.35">
      <c r="A1917" t="s">
        <v>887</v>
      </c>
      <c r="B1917">
        <v>34.46</v>
      </c>
      <c r="C1917" s="14" t="str">
        <f t="shared" si="29"/>
        <v>Obesity</v>
      </c>
    </row>
    <row r="1918" spans="1:3" x14ac:dyDescent="0.35">
      <c r="A1918" t="s">
        <v>885</v>
      </c>
      <c r="B1918">
        <v>30.875</v>
      </c>
      <c r="C1918" s="14" t="str">
        <f t="shared" si="29"/>
        <v>Obesity</v>
      </c>
    </row>
    <row r="1919" spans="1:3" x14ac:dyDescent="0.35">
      <c r="A1919" t="s">
        <v>883</v>
      </c>
      <c r="B1919">
        <v>39.49</v>
      </c>
      <c r="C1919" s="14" t="str">
        <f t="shared" si="29"/>
        <v>Obesity</v>
      </c>
    </row>
    <row r="1920" spans="1:3" x14ac:dyDescent="0.35">
      <c r="A1920" t="s">
        <v>881</v>
      </c>
      <c r="B1920">
        <v>28.88</v>
      </c>
      <c r="C1920" s="14" t="str">
        <f t="shared" si="29"/>
        <v>Over Weight</v>
      </c>
    </row>
    <row r="1921" spans="1:3" x14ac:dyDescent="0.35">
      <c r="A1921" t="s">
        <v>879</v>
      </c>
      <c r="B1921">
        <v>20.234999999999999</v>
      </c>
      <c r="C1921" s="14" t="str">
        <f t="shared" si="29"/>
        <v>Normal Weight</v>
      </c>
    </row>
    <row r="1922" spans="1:3" x14ac:dyDescent="0.35">
      <c r="A1922" t="s">
        <v>877</v>
      </c>
      <c r="B1922">
        <v>30.67</v>
      </c>
      <c r="C1922" s="14" t="str">
        <f t="shared" si="29"/>
        <v>Obesity</v>
      </c>
    </row>
    <row r="1923" spans="1:3" x14ac:dyDescent="0.35">
      <c r="A1923" t="s">
        <v>875</v>
      </c>
      <c r="B1923">
        <v>30.875</v>
      </c>
      <c r="C1923" s="14" t="str">
        <f t="shared" ref="C1923:C1986" si="30">IF(B1923&lt;18.5,"Under Weight",IF(B1923&lt;25,"Normal Weight",IF(B1923&lt;30,"Over Weight","Obesity")))</f>
        <v>Obesity</v>
      </c>
    </row>
    <row r="1924" spans="1:3" x14ac:dyDescent="0.35">
      <c r="A1924" t="s">
        <v>873</v>
      </c>
      <c r="B1924">
        <v>23.8</v>
      </c>
      <c r="C1924" s="14" t="str">
        <f t="shared" si="30"/>
        <v>Normal Weight</v>
      </c>
    </row>
    <row r="1925" spans="1:3" x14ac:dyDescent="0.35">
      <c r="A1925" t="s">
        <v>871</v>
      </c>
      <c r="B1925">
        <v>15.37</v>
      </c>
      <c r="C1925" s="14" t="str">
        <f t="shared" si="30"/>
        <v>Under Weight</v>
      </c>
    </row>
    <row r="1926" spans="1:3" x14ac:dyDescent="0.35">
      <c r="A1926" t="s">
        <v>869</v>
      </c>
      <c r="B1926">
        <v>30.4</v>
      </c>
      <c r="C1926" s="14" t="str">
        <f t="shared" si="30"/>
        <v>Obesity</v>
      </c>
    </row>
    <row r="1927" spans="1:3" x14ac:dyDescent="0.35">
      <c r="A1927" t="s">
        <v>867</v>
      </c>
      <c r="B1927">
        <v>19.48</v>
      </c>
      <c r="C1927" s="14" t="str">
        <f t="shared" si="30"/>
        <v>Normal Weight</v>
      </c>
    </row>
    <row r="1928" spans="1:3" x14ac:dyDescent="0.35">
      <c r="A1928" t="s">
        <v>865</v>
      </c>
      <c r="B1928">
        <v>16.96</v>
      </c>
      <c r="C1928" s="14" t="str">
        <f t="shared" si="30"/>
        <v>Under Weight</v>
      </c>
    </row>
    <row r="1929" spans="1:3" x14ac:dyDescent="0.35">
      <c r="A1929" t="s">
        <v>863</v>
      </c>
      <c r="B1929">
        <v>19.05</v>
      </c>
      <c r="C1929" s="14" t="str">
        <f t="shared" si="30"/>
        <v>Normal Weight</v>
      </c>
    </row>
    <row r="1930" spans="1:3" x14ac:dyDescent="0.35">
      <c r="A1930" t="s">
        <v>861</v>
      </c>
      <c r="B1930">
        <v>37.619999999999997</v>
      </c>
      <c r="C1930" s="14" t="str">
        <f t="shared" si="30"/>
        <v>Obesity</v>
      </c>
    </row>
    <row r="1931" spans="1:3" x14ac:dyDescent="0.35">
      <c r="A1931" t="s">
        <v>859</v>
      </c>
      <c r="B1931">
        <v>29.1</v>
      </c>
      <c r="C1931" s="14" t="str">
        <f t="shared" si="30"/>
        <v>Over Weight</v>
      </c>
    </row>
    <row r="1932" spans="1:3" x14ac:dyDescent="0.35">
      <c r="A1932" t="s">
        <v>857</v>
      </c>
      <c r="B1932">
        <v>26.62</v>
      </c>
      <c r="C1932" s="14" t="str">
        <f t="shared" si="30"/>
        <v>Over Weight</v>
      </c>
    </row>
    <row r="1933" spans="1:3" x14ac:dyDescent="0.35">
      <c r="A1933" t="s">
        <v>855</v>
      </c>
      <c r="B1933">
        <v>25.74</v>
      </c>
      <c r="C1933" s="14" t="str">
        <f t="shared" si="30"/>
        <v>Over Weight</v>
      </c>
    </row>
    <row r="1934" spans="1:3" x14ac:dyDescent="0.35">
      <c r="A1934" t="s">
        <v>853</v>
      </c>
      <c r="B1934">
        <v>18.22</v>
      </c>
      <c r="C1934" s="14" t="str">
        <f t="shared" si="30"/>
        <v>Under Weight</v>
      </c>
    </row>
    <row r="1935" spans="1:3" x14ac:dyDescent="0.35">
      <c r="A1935" t="s">
        <v>851</v>
      </c>
      <c r="B1935">
        <v>26.03</v>
      </c>
      <c r="C1935" s="14" t="str">
        <f t="shared" si="30"/>
        <v>Over Weight</v>
      </c>
    </row>
    <row r="1936" spans="1:3" x14ac:dyDescent="0.35">
      <c r="A1936" t="s">
        <v>849</v>
      </c>
      <c r="B1936">
        <v>17.29</v>
      </c>
      <c r="C1936" s="14" t="str">
        <f t="shared" si="30"/>
        <v>Under Weight</v>
      </c>
    </row>
    <row r="1937" spans="1:3" x14ac:dyDescent="0.35">
      <c r="A1937" t="s">
        <v>847</v>
      </c>
      <c r="B1937">
        <v>18.170000000000002</v>
      </c>
      <c r="C1937" s="14" t="str">
        <f t="shared" si="30"/>
        <v>Under Weight</v>
      </c>
    </row>
    <row r="1938" spans="1:3" x14ac:dyDescent="0.35">
      <c r="A1938" t="s">
        <v>845</v>
      </c>
      <c r="B1938">
        <v>32.54</v>
      </c>
      <c r="C1938" s="14" t="str">
        <f t="shared" si="30"/>
        <v>Obesity</v>
      </c>
    </row>
    <row r="1939" spans="1:3" x14ac:dyDescent="0.35">
      <c r="A1939" t="s">
        <v>843</v>
      </c>
      <c r="B1939">
        <v>30.25</v>
      </c>
      <c r="C1939" s="14" t="str">
        <f t="shared" si="30"/>
        <v>Obesity</v>
      </c>
    </row>
    <row r="1940" spans="1:3" x14ac:dyDescent="0.35">
      <c r="A1940" t="s">
        <v>841</v>
      </c>
      <c r="B1940">
        <v>19.59</v>
      </c>
      <c r="C1940" s="14" t="str">
        <f t="shared" si="30"/>
        <v>Normal Weight</v>
      </c>
    </row>
    <row r="1941" spans="1:3" x14ac:dyDescent="0.35">
      <c r="A1941" t="s">
        <v>839</v>
      </c>
      <c r="B1941">
        <v>45.9</v>
      </c>
      <c r="C1941" s="14" t="str">
        <f t="shared" si="30"/>
        <v>Obesity</v>
      </c>
    </row>
    <row r="1942" spans="1:3" x14ac:dyDescent="0.35">
      <c r="A1942" t="s">
        <v>837</v>
      </c>
      <c r="B1942">
        <v>17.059999999999999</v>
      </c>
      <c r="C1942" s="14" t="str">
        <f t="shared" si="30"/>
        <v>Under Weight</v>
      </c>
    </row>
    <row r="1943" spans="1:3" x14ac:dyDescent="0.35">
      <c r="A1943" t="s">
        <v>835</v>
      </c>
      <c r="B1943">
        <v>32.07</v>
      </c>
      <c r="C1943" s="14" t="str">
        <f t="shared" si="30"/>
        <v>Obesity</v>
      </c>
    </row>
    <row r="1944" spans="1:3" x14ac:dyDescent="0.35">
      <c r="A1944" t="s">
        <v>833</v>
      </c>
      <c r="B1944">
        <v>16.5</v>
      </c>
      <c r="C1944" s="14" t="str">
        <f t="shared" si="30"/>
        <v>Under Weight</v>
      </c>
    </row>
    <row r="1945" spans="1:3" x14ac:dyDescent="0.35">
      <c r="A1945" t="s">
        <v>831</v>
      </c>
      <c r="B1945">
        <v>31.4</v>
      </c>
      <c r="C1945" s="14" t="str">
        <f t="shared" si="30"/>
        <v>Obesity</v>
      </c>
    </row>
    <row r="1946" spans="1:3" x14ac:dyDescent="0.35">
      <c r="A1946" t="s">
        <v>829</v>
      </c>
      <c r="B1946">
        <v>20.36</v>
      </c>
      <c r="C1946" s="14" t="str">
        <f t="shared" si="30"/>
        <v>Normal Weight</v>
      </c>
    </row>
    <row r="1947" spans="1:3" x14ac:dyDescent="0.35">
      <c r="A1947" t="s">
        <v>827</v>
      </c>
      <c r="B1947">
        <v>25.46</v>
      </c>
      <c r="C1947" s="14" t="str">
        <f t="shared" si="30"/>
        <v>Over Weight</v>
      </c>
    </row>
    <row r="1948" spans="1:3" x14ac:dyDescent="0.35">
      <c r="A1948" t="s">
        <v>825</v>
      </c>
      <c r="B1948">
        <v>17.09</v>
      </c>
      <c r="C1948" s="14" t="str">
        <f t="shared" si="30"/>
        <v>Under Weight</v>
      </c>
    </row>
    <row r="1949" spans="1:3" x14ac:dyDescent="0.35">
      <c r="A1949" t="s">
        <v>823</v>
      </c>
      <c r="B1949">
        <v>20.83</v>
      </c>
      <c r="C1949" s="14" t="str">
        <f t="shared" si="30"/>
        <v>Normal Weight</v>
      </c>
    </row>
    <row r="1950" spans="1:3" x14ac:dyDescent="0.35">
      <c r="A1950" t="s">
        <v>821</v>
      </c>
      <c r="B1950">
        <v>18.920000000000002</v>
      </c>
      <c r="C1950" s="14" t="str">
        <f t="shared" si="30"/>
        <v>Normal Weight</v>
      </c>
    </row>
    <row r="1951" spans="1:3" x14ac:dyDescent="0.35">
      <c r="A1951" t="s">
        <v>819</v>
      </c>
      <c r="B1951">
        <v>37.1</v>
      </c>
      <c r="C1951" s="14" t="str">
        <f t="shared" si="30"/>
        <v>Obesity</v>
      </c>
    </row>
    <row r="1952" spans="1:3" x14ac:dyDescent="0.35">
      <c r="A1952" t="s">
        <v>817</v>
      </c>
      <c r="B1952">
        <v>22.515000000000001</v>
      </c>
      <c r="C1952" s="14" t="str">
        <f t="shared" si="30"/>
        <v>Normal Weight</v>
      </c>
    </row>
    <row r="1953" spans="1:3" x14ac:dyDescent="0.35">
      <c r="A1953" t="s">
        <v>815</v>
      </c>
      <c r="B1953">
        <v>32.700000000000003</v>
      </c>
      <c r="C1953" s="14" t="str">
        <f t="shared" si="30"/>
        <v>Obesity</v>
      </c>
    </row>
    <row r="1954" spans="1:3" x14ac:dyDescent="0.35">
      <c r="A1954" t="s">
        <v>813</v>
      </c>
      <c r="B1954">
        <v>17.75</v>
      </c>
      <c r="C1954" s="14" t="str">
        <f t="shared" si="30"/>
        <v>Under Weight</v>
      </c>
    </row>
    <row r="1955" spans="1:3" x14ac:dyDescent="0.35">
      <c r="A1955" t="s">
        <v>811</v>
      </c>
      <c r="B1955">
        <v>33.630000000000003</v>
      </c>
      <c r="C1955" s="14" t="str">
        <f t="shared" si="30"/>
        <v>Obesity</v>
      </c>
    </row>
    <row r="1956" spans="1:3" x14ac:dyDescent="0.35">
      <c r="A1956" t="s">
        <v>809</v>
      </c>
      <c r="B1956">
        <v>34.799999999999997</v>
      </c>
      <c r="C1956" s="14" t="str">
        <f t="shared" si="30"/>
        <v>Obesity</v>
      </c>
    </row>
    <row r="1957" spans="1:3" x14ac:dyDescent="0.35">
      <c r="A1957" t="s">
        <v>807</v>
      </c>
      <c r="B1957">
        <v>16.809999999999999</v>
      </c>
      <c r="C1957" s="14" t="str">
        <f t="shared" si="30"/>
        <v>Under Weight</v>
      </c>
    </row>
    <row r="1958" spans="1:3" x14ac:dyDescent="0.35">
      <c r="A1958" t="s">
        <v>805</v>
      </c>
      <c r="B1958">
        <v>16.690000000000001</v>
      </c>
      <c r="C1958" s="14" t="str">
        <f t="shared" si="30"/>
        <v>Under Weight</v>
      </c>
    </row>
    <row r="1959" spans="1:3" x14ac:dyDescent="0.35">
      <c r="A1959" t="s">
        <v>803</v>
      </c>
      <c r="B1959">
        <v>23.21</v>
      </c>
      <c r="C1959" s="14" t="str">
        <f t="shared" si="30"/>
        <v>Normal Weight</v>
      </c>
    </row>
    <row r="1960" spans="1:3" x14ac:dyDescent="0.35">
      <c r="A1960" t="s">
        <v>801</v>
      </c>
      <c r="B1960">
        <v>25.175000000000001</v>
      </c>
      <c r="C1960" s="14" t="str">
        <f t="shared" si="30"/>
        <v>Over Weight</v>
      </c>
    </row>
    <row r="1961" spans="1:3" x14ac:dyDescent="0.35">
      <c r="A1961" t="s">
        <v>799</v>
      </c>
      <c r="B1961">
        <v>34.770000000000003</v>
      </c>
      <c r="C1961" s="14" t="str">
        <f t="shared" si="30"/>
        <v>Obesity</v>
      </c>
    </row>
    <row r="1962" spans="1:3" x14ac:dyDescent="0.35">
      <c r="A1962" t="s">
        <v>797</v>
      </c>
      <c r="B1962">
        <v>27.7</v>
      </c>
      <c r="C1962" s="14" t="str">
        <f t="shared" si="30"/>
        <v>Over Weight</v>
      </c>
    </row>
    <row r="1963" spans="1:3" x14ac:dyDescent="0.35">
      <c r="A1963" t="s">
        <v>795</v>
      </c>
      <c r="B1963">
        <v>19.12</v>
      </c>
      <c r="C1963" s="14" t="str">
        <f t="shared" si="30"/>
        <v>Normal Weight</v>
      </c>
    </row>
    <row r="1964" spans="1:3" x14ac:dyDescent="0.35">
      <c r="A1964" t="s">
        <v>793</v>
      </c>
      <c r="B1964">
        <v>32.67</v>
      </c>
      <c r="C1964" s="14" t="str">
        <f t="shared" si="30"/>
        <v>Obesity</v>
      </c>
    </row>
    <row r="1965" spans="1:3" x14ac:dyDescent="0.35">
      <c r="A1965" t="s">
        <v>791</v>
      </c>
      <c r="B1965">
        <v>28.5</v>
      </c>
      <c r="C1965" s="14" t="str">
        <f t="shared" si="30"/>
        <v>Over Weight</v>
      </c>
    </row>
    <row r="1966" spans="1:3" x14ac:dyDescent="0.35">
      <c r="A1966" t="s">
        <v>789</v>
      </c>
      <c r="B1966">
        <v>39.270000000000003</v>
      </c>
      <c r="C1966" s="14" t="str">
        <f t="shared" si="30"/>
        <v>Obesity</v>
      </c>
    </row>
    <row r="1967" spans="1:3" x14ac:dyDescent="0.35">
      <c r="A1967" t="s">
        <v>787</v>
      </c>
      <c r="B1967">
        <v>32.49</v>
      </c>
      <c r="C1967" s="14" t="str">
        <f t="shared" si="30"/>
        <v>Obesity</v>
      </c>
    </row>
    <row r="1968" spans="1:3" x14ac:dyDescent="0.35">
      <c r="A1968" t="s">
        <v>785</v>
      </c>
      <c r="B1968">
        <v>23.7</v>
      </c>
      <c r="C1968" s="14" t="str">
        <f t="shared" si="30"/>
        <v>Normal Weight</v>
      </c>
    </row>
    <row r="1969" spans="1:3" x14ac:dyDescent="0.35">
      <c r="A1969" t="s">
        <v>783</v>
      </c>
      <c r="B1969">
        <v>30.4</v>
      </c>
      <c r="C1969" s="14" t="str">
        <f t="shared" si="30"/>
        <v>Obesity</v>
      </c>
    </row>
    <row r="1970" spans="1:3" x14ac:dyDescent="0.35">
      <c r="A1970" t="s">
        <v>781</v>
      </c>
      <c r="B1970">
        <v>38.94</v>
      </c>
      <c r="C1970" s="14" t="str">
        <f t="shared" si="30"/>
        <v>Obesity</v>
      </c>
    </row>
    <row r="1971" spans="1:3" x14ac:dyDescent="0.35">
      <c r="A1971" t="s">
        <v>779</v>
      </c>
      <c r="B1971">
        <v>31.02</v>
      </c>
      <c r="C1971" s="14" t="str">
        <f t="shared" si="30"/>
        <v>Obesity</v>
      </c>
    </row>
    <row r="1972" spans="1:3" x14ac:dyDescent="0.35">
      <c r="A1972" t="s">
        <v>777</v>
      </c>
      <c r="B1972">
        <v>17.5</v>
      </c>
      <c r="C1972" s="14" t="str">
        <f t="shared" si="30"/>
        <v>Under Weight</v>
      </c>
    </row>
    <row r="1973" spans="1:3" x14ac:dyDescent="0.35">
      <c r="A1973" t="s">
        <v>775</v>
      </c>
      <c r="B1973">
        <v>34.799999999999997</v>
      </c>
      <c r="C1973" s="14" t="str">
        <f t="shared" si="30"/>
        <v>Obesity</v>
      </c>
    </row>
    <row r="1974" spans="1:3" x14ac:dyDescent="0.35">
      <c r="A1974" t="s">
        <v>773</v>
      </c>
      <c r="B1974">
        <v>17.3</v>
      </c>
      <c r="C1974" s="14" t="str">
        <f t="shared" si="30"/>
        <v>Under Weight</v>
      </c>
    </row>
    <row r="1975" spans="1:3" x14ac:dyDescent="0.35">
      <c r="A1975" t="s">
        <v>771</v>
      </c>
      <c r="B1975">
        <v>32.25</v>
      </c>
      <c r="C1975" s="14" t="str">
        <f t="shared" si="30"/>
        <v>Obesity</v>
      </c>
    </row>
    <row r="1976" spans="1:3" x14ac:dyDescent="0.35">
      <c r="A1976" t="s">
        <v>769</v>
      </c>
      <c r="B1976">
        <v>42.4</v>
      </c>
      <c r="C1976" s="14" t="str">
        <f t="shared" si="30"/>
        <v>Obesity</v>
      </c>
    </row>
    <row r="1977" spans="1:3" x14ac:dyDescent="0.35">
      <c r="A1977" t="s">
        <v>767</v>
      </c>
      <c r="B1977">
        <v>38.664999999999999</v>
      </c>
      <c r="C1977" s="14" t="str">
        <f t="shared" si="30"/>
        <v>Obesity</v>
      </c>
    </row>
    <row r="1978" spans="1:3" x14ac:dyDescent="0.35">
      <c r="A1978" t="s">
        <v>765</v>
      </c>
      <c r="B1978">
        <v>29.92</v>
      </c>
      <c r="C1978" s="14" t="str">
        <f t="shared" si="30"/>
        <v>Over Weight</v>
      </c>
    </row>
    <row r="1979" spans="1:3" x14ac:dyDescent="0.35">
      <c r="A1979" t="s">
        <v>763</v>
      </c>
      <c r="B1979">
        <v>29.48</v>
      </c>
      <c r="C1979" s="14" t="str">
        <f t="shared" si="30"/>
        <v>Over Weight</v>
      </c>
    </row>
    <row r="1980" spans="1:3" x14ac:dyDescent="0.35">
      <c r="A1980" t="s">
        <v>761</v>
      </c>
      <c r="B1980">
        <v>28.785</v>
      </c>
      <c r="C1980" s="14" t="str">
        <f t="shared" si="30"/>
        <v>Over Weight</v>
      </c>
    </row>
    <row r="1981" spans="1:3" x14ac:dyDescent="0.35">
      <c r="A1981" t="s">
        <v>759</v>
      </c>
      <c r="B1981">
        <v>19.8</v>
      </c>
      <c r="C1981" s="14" t="str">
        <f t="shared" si="30"/>
        <v>Normal Weight</v>
      </c>
    </row>
    <row r="1982" spans="1:3" x14ac:dyDescent="0.35">
      <c r="A1982" t="s">
        <v>757</v>
      </c>
      <c r="B1982">
        <v>35.53</v>
      </c>
      <c r="C1982" s="14" t="str">
        <f t="shared" si="30"/>
        <v>Obesity</v>
      </c>
    </row>
    <row r="1983" spans="1:3" x14ac:dyDescent="0.35">
      <c r="A1983" t="s">
        <v>755</v>
      </c>
      <c r="B1983">
        <v>21.47</v>
      </c>
      <c r="C1983" s="14" t="str">
        <f t="shared" si="30"/>
        <v>Normal Weight</v>
      </c>
    </row>
    <row r="1984" spans="1:3" x14ac:dyDescent="0.35">
      <c r="A1984" t="s">
        <v>753</v>
      </c>
      <c r="B1984">
        <v>25.9</v>
      </c>
      <c r="C1984" s="14" t="str">
        <f t="shared" si="30"/>
        <v>Over Weight</v>
      </c>
    </row>
    <row r="1985" spans="1:3" x14ac:dyDescent="0.35">
      <c r="A1985" t="s">
        <v>751</v>
      </c>
      <c r="B1985">
        <v>20.81</v>
      </c>
      <c r="C1985" s="14" t="str">
        <f t="shared" si="30"/>
        <v>Normal Weight</v>
      </c>
    </row>
    <row r="1986" spans="1:3" x14ac:dyDescent="0.35">
      <c r="A1986" t="s">
        <v>749</v>
      </c>
      <c r="B1986">
        <v>25.84</v>
      </c>
      <c r="C1986" s="14" t="str">
        <f t="shared" si="30"/>
        <v>Over Weight</v>
      </c>
    </row>
    <row r="1987" spans="1:3" x14ac:dyDescent="0.35">
      <c r="A1987" t="s">
        <v>747</v>
      </c>
      <c r="B1987">
        <v>30.95</v>
      </c>
      <c r="C1987" s="14" t="str">
        <f t="shared" ref="C1987:C2050" si="31">IF(B1987&lt;18.5,"Under Weight",IF(B1987&lt;25,"Normal Weight",IF(B1987&lt;30,"Over Weight","Obesity")))</f>
        <v>Obesity</v>
      </c>
    </row>
    <row r="1988" spans="1:3" x14ac:dyDescent="0.35">
      <c r="A1988" t="s">
        <v>745</v>
      </c>
      <c r="B1988">
        <v>30.54</v>
      </c>
      <c r="C1988" s="14" t="str">
        <f t="shared" si="31"/>
        <v>Obesity</v>
      </c>
    </row>
    <row r="1989" spans="1:3" x14ac:dyDescent="0.35">
      <c r="A1989" t="s">
        <v>743</v>
      </c>
      <c r="B1989">
        <v>33.914999999999999</v>
      </c>
      <c r="C1989" s="14" t="str">
        <f t="shared" si="31"/>
        <v>Obesity</v>
      </c>
    </row>
    <row r="1990" spans="1:3" x14ac:dyDescent="0.35">
      <c r="A1990" t="s">
        <v>741</v>
      </c>
      <c r="B1990">
        <v>33.31</v>
      </c>
      <c r="C1990" s="14" t="str">
        <f t="shared" si="31"/>
        <v>Obesity</v>
      </c>
    </row>
    <row r="1991" spans="1:3" x14ac:dyDescent="0.35">
      <c r="A1991" t="s">
        <v>739</v>
      </c>
      <c r="B1991">
        <v>25.745000000000001</v>
      </c>
      <c r="C1991" s="14" t="str">
        <f t="shared" si="31"/>
        <v>Over Weight</v>
      </c>
    </row>
    <row r="1992" spans="1:3" x14ac:dyDescent="0.35">
      <c r="A1992" t="s">
        <v>737</v>
      </c>
      <c r="B1992">
        <v>37.1</v>
      </c>
      <c r="C1992" s="14" t="str">
        <f t="shared" si="31"/>
        <v>Obesity</v>
      </c>
    </row>
    <row r="1993" spans="1:3" x14ac:dyDescent="0.35">
      <c r="A1993" t="s">
        <v>735</v>
      </c>
      <c r="B1993">
        <v>35.435000000000002</v>
      </c>
      <c r="C1993" s="14" t="str">
        <f t="shared" si="31"/>
        <v>Obesity</v>
      </c>
    </row>
    <row r="1994" spans="1:3" x14ac:dyDescent="0.35">
      <c r="A1994" t="s">
        <v>733</v>
      </c>
      <c r="B1994">
        <v>20.399999999999999</v>
      </c>
      <c r="C1994" s="14" t="str">
        <f t="shared" si="31"/>
        <v>Normal Weight</v>
      </c>
    </row>
    <row r="1995" spans="1:3" x14ac:dyDescent="0.35">
      <c r="A1995" t="s">
        <v>731</v>
      </c>
      <c r="B1995">
        <v>42.13</v>
      </c>
      <c r="C1995" s="14" t="str">
        <f t="shared" si="31"/>
        <v>Obesity</v>
      </c>
    </row>
    <row r="1996" spans="1:3" x14ac:dyDescent="0.35">
      <c r="A1996" t="s">
        <v>729</v>
      </c>
      <c r="B1996">
        <v>33.99</v>
      </c>
      <c r="C1996" s="14" t="str">
        <f t="shared" si="31"/>
        <v>Obesity</v>
      </c>
    </row>
    <row r="1997" spans="1:3" x14ac:dyDescent="0.35">
      <c r="A1997" t="s">
        <v>727</v>
      </c>
      <c r="B1997">
        <v>28.594999999999999</v>
      </c>
      <c r="C1997" s="14" t="str">
        <f t="shared" si="31"/>
        <v>Over Weight</v>
      </c>
    </row>
    <row r="1998" spans="1:3" x14ac:dyDescent="0.35">
      <c r="A1998" t="s">
        <v>725</v>
      </c>
      <c r="B1998">
        <v>20.8</v>
      </c>
      <c r="C1998" s="14" t="str">
        <f t="shared" si="31"/>
        <v>Normal Weight</v>
      </c>
    </row>
    <row r="1999" spans="1:3" x14ac:dyDescent="0.35">
      <c r="A1999" t="s">
        <v>723</v>
      </c>
      <c r="B1999">
        <v>23.465</v>
      </c>
      <c r="C1999" s="14" t="str">
        <f t="shared" si="31"/>
        <v>Normal Weight</v>
      </c>
    </row>
    <row r="2000" spans="1:3" x14ac:dyDescent="0.35">
      <c r="A2000" t="s">
        <v>721</v>
      </c>
      <c r="B2000">
        <v>40.185000000000002</v>
      </c>
      <c r="C2000" s="14" t="str">
        <f t="shared" si="31"/>
        <v>Obesity</v>
      </c>
    </row>
    <row r="2001" spans="1:3" x14ac:dyDescent="0.35">
      <c r="A2001" t="s">
        <v>719</v>
      </c>
      <c r="B2001">
        <v>21.89</v>
      </c>
      <c r="C2001" s="14" t="str">
        <f t="shared" si="31"/>
        <v>Normal Weight</v>
      </c>
    </row>
    <row r="2002" spans="1:3" x14ac:dyDescent="0.35">
      <c r="A2002" t="s">
        <v>717</v>
      </c>
      <c r="B2002">
        <v>29.34</v>
      </c>
      <c r="C2002" s="14" t="str">
        <f t="shared" si="31"/>
        <v>Over Weight</v>
      </c>
    </row>
    <row r="2003" spans="1:3" x14ac:dyDescent="0.35">
      <c r="A2003" t="s">
        <v>715</v>
      </c>
      <c r="B2003">
        <v>22.61</v>
      </c>
      <c r="C2003" s="14" t="str">
        <f t="shared" si="31"/>
        <v>Normal Weight</v>
      </c>
    </row>
    <row r="2004" spans="1:3" x14ac:dyDescent="0.35">
      <c r="A2004" t="s">
        <v>713</v>
      </c>
      <c r="B2004">
        <v>22.23</v>
      </c>
      <c r="C2004" s="14" t="str">
        <f t="shared" si="31"/>
        <v>Normal Weight</v>
      </c>
    </row>
    <row r="2005" spans="1:3" x14ac:dyDescent="0.35">
      <c r="A2005" t="s">
        <v>711</v>
      </c>
      <c r="B2005">
        <v>33.4</v>
      </c>
      <c r="C2005" s="14" t="str">
        <f t="shared" si="31"/>
        <v>Obesity</v>
      </c>
    </row>
    <row r="2006" spans="1:3" x14ac:dyDescent="0.35">
      <c r="A2006" t="s">
        <v>709</v>
      </c>
      <c r="B2006">
        <v>33.11</v>
      </c>
      <c r="C2006" s="14" t="str">
        <f t="shared" si="31"/>
        <v>Obesity</v>
      </c>
    </row>
    <row r="2007" spans="1:3" x14ac:dyDescent="0.35">
      <c r="A2007" t="s">
        <v>707</v>
      </c>
      <c r="B2007">
        <v>16.815000000000001</v>
      </c>
      <c r="C2007" s="14" t="str">
        <f t="shared" si="31"/>
        <v>Under Weight</v>
      </c>
    </row>
    <row r="2008" spans="1:3" x14ac:dyDescent="0.35">
      <c r="A2008" t="s">
        <v>705</v>
      </c>
      <c r="B2008">
        <v>25.61</v>
      </c>
      <c r="C2008" s="14" t="str">
        <f t="shared" si="31"/>
        <v>Over Weight</v>
      </c>
    </row>
    <row r="2009" spans="1:3" x14ac:dyDescent="0.35">
      <c r="A2009" t="s">
        <v>703</v>
      </c>
      <c r="B2009">
        <v>25.8</v>
      </c>
      <c r="C2009" s="14" t="str">
        <f t="shared" si="31"/>
        <v>Over Weight</v>
      </c>
    </row>
    <row r="2010" spans="1:3" x14ac:dyDescent="0.35">
      <c r="A2010" t="s">
        <v>701</v>
      </c>
      <c r="B2010">
        <v>27.39</v>
      </c>
      <c r="C2010" s="14" t="str">
        <f t="shared" si="31"/>
        <v>Over Weight</v>
      </c>
    </row>
    <row r="2011" spans="1:3" x14ac:dyDescent="0.35">
      <c r="A2011" t="s">
        <v>699</v>
      </c>
      <c r="B2011">
        <v>17.03</v>
      </c>
      <c r="C2011" s="14" t="str">
        <f t="shared" si="31"/>
        <v>Under Weight</v>
      </c>
    </row>
    <row r="2012" spans="1:3" x14ac:dyDescent="0.35">
      <c r="A2012" t="s">
        <v>697</v>
      </c>
      <c r="B2012">
        <v>23.75</v>
      </c>
      <c r="C2012" s="14" t="str">
        <f t="shared" si="31"/>
        <v>Normal Weight</v>
      </c>
    </row>
    <row r="2013" spans="1:3" x14ac:dyDescent="0.35">
      <c r="A2013" t="s">
        <v>694</v>
      </c>
      <c r="B2013">
        <v>26.03</v>
      </c>
      <c r="C2013" s="14" t="str">
        <f t="shared" si="31"/>
        <v>Over Weight</v>
      </c>
    </row>
    <row r="2014" spans="1:3" x14ac:dyDescent="0.35">
      <c r="A2014" t="s">
        <v>692</v>
      </c>
      <c r="B2014">
        <v>16.079999999999998</v>
      </c>
      <c r="C2014" s="14" t="str">
        <f t="shared" si="31"/>
        <v>Under Weight</v>
      </c>
    </row>
    <row r="2015" spans="1:3" x14ac:dyDescent="0.35">
      <c r="A2015" t="s">
        <v>690</v>
      </c>
      <c r="B2015">
        <v>30.875</v>
      </c>
      <c r="C2015" s="14" t="str">
        <f t="shared" si="31"/>
        <v>Obesity</v>
      </c>
    </row>
    <row r="2016" spans="1:3" x14ac:dyDescent="0.35">
      <c r="A2016" t="s">
        <v>688</v>
      </c>
      <c r="B2016">
        <v>31.79</v>
      </c>
      <c r="C2016" s="14" t="str">
        <f t="shared" si="31"/>
        <v>Obesity</v>
      </c>
    </row>
    <row r="2017" spans="1:3" x14ac:dyDescent="0.35">
      <c r="A2017" t="s">
        <v>686</v>
      </c>
      <c r="B2017">
        <v>28.48</v>
      </c>
      <c r="C2017" s="14" t="str">
        <f t="shared" si="31"/>
        <v>Over Weight</v>
      </c>
    </row>
    <row r="2018" spans="1:3" x14ac:dyDescent="0.35">
      <c r="A2018" t="s">
        <v>684</v>
      </c>
      <c r="B2018">
        <v>26.6</v>
      </c>
      <c r="C2018" s="14" t="str">
        <f t="shared" si="31"/>
        <v>Over Weight</v>
      </c>
    </row>
    <row r="2019" spans="1:3" x14ac:dyDescent="0.35">
      <c r="A2019" t="s">
        <v>682</v>
      </c>
      <c r="B2019">
        <v>25.27</v>
      </c>
      <c r="C2019" s="14" t="str">
        <f t="shared" si="31"/>
        <v>Over Weight</v>
      </c>
    </row>
    <row r="2020" spans="1:3" x14ac:dyDescent="0.35">
      <c r="A2020" t="s">
        <v>680</v>
      </c>
      <c r="B2020">
        <v>34.484999999999999</v>
      </c>
      <c r="C2020" s="14" t="str">
        <f t="shared" si="31"/>
        <v>Obesity</v>
      </c>
    </row>
    <row r="2021" spans="1:3" x14ac:dyDescent="0.35">
      <c r="A2021" t="s">
        <v>678</v>
      </c>
      <c r="B2021">
        <v>15.57</v>
      </c>
      <c r="C2021" s="14" t="str">
        <f t="shared" si="31"/>
        <v>Under Weight</v>
      </c>
    </row>
    <row r="2022" spans="1:3" x14ac:dyDescent="0.35">
      <c r="A2022" t="s">
        <v>676</v>
      </c>
      <c r="B2022">
        <v>30.36</v>
      </c>
      <c r="C2022" s="14" t="str">
        <f t="shared" si="31"/>
        <v>Obesity</v>
      </c>
    </row>
    <row r="2023" spans="1:3" x14ac:dyDescent="0.35">
      <c r="A2023" t="s">
        <v>674</v>
      </c>
      <c r="B2023">
        <v>19.37</v>
      </c>
      <c r="C2023" s="14" t="str">
        <f t="shared" si="31"/>
        <v>Normal Weight</v>
      </c>
    </row>
    <row r="2024" spans="1:3" x14ac:dyDescent="0.35">
      <c r="A2024" t="s">
        <v>672</v>
      </c>
      <c r="B2024">
        <v>16.71</v>
      </c>
      <c r="C2024" s="14" t="str">
        <f t="shared" si="31"/>
        <v>Under Weight</v>
      </c>
    </row>
    <row r="2025" spans="1:3" x14ac:dyDescent="0.35">
      <c r="A2025" t="s">
        <v>670</v>
      </c>
      <c r="B2025">
        <v>24.1</v>
      </c>
      <c r="C2025" s="14" t="str">
        <f t="shared" si="31"/>
        <v>Normal Weight</v>
      </c>
    </row>
    <row r="2026" spans="1:3" x14ac:dyDescent="0.35">
      <c r="A2026" t="s">
        <v>668</v>
      </c>
      <c r="B2026">
        <v>29.77</v>
      </c>
      <c r="C2026" s="14" t="str">
        <f t="shared" si="31"/>
        <v>Over Weight</v>
      </c>
    </row>
    <row r="2027" spans="1:3" x14ac:dyDescent="0.35">
      <c r="A2027" t="s">
        <v>666</v>
      </c>
      <c r="B2027">
        <v>46.53</v>
      </c>
      <c r="C2027" s="14" t="str">
        <f t="shared" si="31"/>
        <v>Obesity</v>
      </c>
    </row>
    <row r="2028" spans="1:3" x14ac:dyDescent="0.35">
      <c r="A2028" t="s">
        <v>664</v>
      </c>
      <c r="B2028">
        <v>23.4</v>
      </c>
      <c r="C2028" s="14" t="str">
        <f t="shared" si="31"/>
        <v>Normal Weight</v>
      </c>
    </row>
    <row r="2029" spans="1:3" x14ac:dyDescent="0.35">
      <c r="A2029" t="s">
        <v>662</v>
      </c>
      <c r="B2029">
        <v>30</v>
      </c>
      <c r="C2029" s="14" t="str">
        <f t="shared" si="31"/>
        <v>Obesity</v>
      </c>
    </row>
    <row r="2030" spans="1:3" x14ac:dyDescent="0.35">
      <c r="A2030" t="s">
        <v>660</v>
      </c>
      <c r="B2030">
        <v>29.15</v>
      </c>
      <c r="C2030" s="14" t="str">
        <f t="shared" si="31"/>
        <v>Over Weight</v>
      </c>
    </row>
    <row r="2031" spans="1:3" x14ac:dyDescent="0.35">
      <c r="A2031" t="s">
        <v>658</v>
      </c>
      <c r="B2031">
        <v>34.865000000000002</v>
      </c>
      <c r="C2031" s="14" t="str">
        <f t="shared" si="31"/>
        <v>Obesity</v>
      </c>
    </row>
    <row r="2032" spans="1:3" x14ac:dyDescent="0.35">
      <c r="A2032" t="s">
        <v>656</v>
      </c>
      <c r="B2032">
        <v>28.12</v>
      </c>
      <c r="C2032" s="14" t="str">
        <f t="shared" si="31"/>
        <v>Over Weight</v>
      </c>
    </row>
    <row r="2033" spans="1:3" x14ac:dyDescent="0.35">
      <c r="A2033" t="s">
        <v>654</v>
      </c>
      <c r="B2033">
        <v>29.45</v>
      </c>
      <c r="C2033" s="14" t="str">
        <f t="shared" si="31"/>
        <v>Over Weight</v>
      </c>
    </row>
    <row r="2034" spans="1:3" x14ac:dyDescent="0.35">
      <c r="A2034" t="s">
        <v>652</v>
      </c>
      <c r="B2034">
        <v>27.94</v>
      </c>
      <c r="C2034" s="14" t="str">
        <f t="shared" si="31"/>
        <v>Over Weight</v>
      </c>
    </row>
    <row r="2035" spans="1:3" x14ac:dyDescent="0.35">
      <c r="A2035" t="s">
        <v>650</v>
      </c>
      <c r="B2035">
        <v>27.2</v>
      </c>
      <c r="C2035" s="14" t="str">
        <f t="shared" si="31"/>
        <v>Over Weight</v>
      </c>
    </row>
    <row r="2036" spans="1:3" x14ac:dyDescent="0.35">
      <c r="A2036" t="s">
        <v>648</v>
      </c>
      <c r="B2036">
        <v>33.344999999999999</v>
      </c>
      <c r="C2036" s="14" t="str">
        <f t="shared" si="31"/>
        <v>Obesity</v>
      </c>
    </row>
    <row r="2037" spans="1:3" x14ac:dyDescent="0.35">
      <c r="A2037" t="s">
        <v>646</v>
      </c>
      <c r="B2037">
        <v>29.925000000000001</v>
      </c>
      <c r="C2037" s="14" t="str">
        <f t="shared" si="31"/>
        <v>Over Weight</v>
      </c>
    </row>
    <row r="2038" spans="1:3" x14ac:dyDescent="0.35">
      <c r="A2038" t="s">
        <v>644</v>
      </c>
      <c r="B2038">
        <v>24.225000000000001</v>
      </c>
      <c r="C2038" s="14" t="str">
        <f t="shared" si="31"/>
        <v>Normal Weight</v>
      </c>
    </row>
    <row r="2039" spans="1:3" x14ac:dyDescent="0.35">
      <c r="A2039" t="s">
        <v>642</v>
      </c>
      <c r="B2039">
        <v>29.68</v>
      </c>
      <c r="C2039" s="14" t="str">
        <f t="shared" si="31"/>
        <v>Over Weight</v>
      </c>
    </row>
    <row r="2040" spans="1:3" x14ac:dyDescent="0.35">
      <c r="A2040" t="s">
        <v>640</v>
      </c>
      <c r="B2040">
        <v>20.614999999999998</v>
      </c>
      <c r="C2040" s="14" t="str">
        <f t="shared" si="31"/>
        <v>Normal Weight</v>
      </c>
    </row>
    <row r="2041" spans="1:3" x14ac:dyDescent="0.35">
      <c r="A2041" t="s">
        <v>638</v>
      </c>
      <c r="B2041">
        <v>32.119999999999997</v>
      </c>
      <c r="C2041" s="14" t="str">
        <f t="shared" si="31"/>
        <v>Obesity</v>
      </c>
    </row>
    <row r="2042" spans="1:3" x14ac:dyDescent="0.35">
      <c r="A2042" t="s">
        <v>636</v>
      </c>
      <c r="B2042">
        <v>27.36</v>
      </c>
      <c r="C2042" s="14" t="str">
        <f t="shared" si="31"/>
        <v>Over Weight</v>
      </c>
    </row>
    <row r="2043" spans="1:3" x14ac:dyDescent="0.35">
      <c r="A2043" t="s">
        <v>634</v>
      </c>
      <c r="B2043">
        <v>17.385000000000002</v>
      </c>
      <c r="C2043" s="14" t="str">
        <f t="shared" si="31"/>
        <v>Under Weight</v>
      </c>
    </row>
    <row r="2044" spans="1:3" x14ac:dyDescent="0.35">
      <c r="A2044" t="s">
        <v>631</v>
      </c>
      <c r="B2044">
        <v>30.13</v>
      </c>
      <c r="C2044" s="14" t="str">
        <f t="shared" si="31"/>
        <v>Obesity</v>
      </c>
    </row>
    <row r="2045" spans="1:3" x14ac:dyDescent="0.35">
      <c r="A2045" t="s">
        <v>629</v>
      </c>
      <c r="B2045">
        <v>25.44</v>
      </c>
      <c r="C2045" s="14" t="str">
        <f t="shared" si="31"/>
        <v>Over Weight</v>
      </c>
    </row>
    <row r="2046" spans="1:3" x14ac:dyDescent="0.35">
      <c r="A2046" t="s">
        <v>627</v>
      </c>
      <c r="B2046">
        <v>39.805</v>
      </c>
      <c r="C2046" s="14" t="str">
        <f t="shared" si="31"/>
        <v>Obesity</v>
      </c>
    </row>
    <row r="2047" spans="1:3" x14ac:dyDescent="0.35">
      <c r="A2047" t="s">
        <v>625</v>
      </c>
      <c r="B2047">
        <v>30.4</v>
      </c>
      <c r="C2047" s="14" t="str">
        <f t="shared" si="31"/>
        <v>Obesity</v>
      </c>
    </row>
    <row r="2048" spans="1:3" x14ac:dyDescent="0.35">
      <c r="A2048" t="s">
        <v>623</v>
      </c>
      <c r="B2048">
        <v>23.18</v>
      </c>
      <c r="C2048" s="14" t="str">
        <f t="shared" si="31"/>
        <v>Normal Weight</v>
      </c>
    </row>
    <row r="2049" spans="1:3" x14ac:dyDescent="0.35">
      <c r="A2049" t="s">
        <v>621</v>
      </c>
      <c r="B2049">
        <v>39.615000000000002</v>
      </c>
      <c r="C2049" s="14" t="str">
        <f t="shared" si="31"/>
        <v>Obesity</v>
      </c>
    </row>
    <row r="2050" spans="1:3" x14ac:dyDescent="0.35">
      <c r="A2050" t="s">
        <v>619</v>
      </c>
      <c r="B2050">
        <v>30.59</v>
      </c>
      <c r="C2050" s="14" t="str">
        <f t="shared" si="31"/>
        <v>Obesity</v>
      </c>
    </row>
    <row r="2051" spans="1:3" x14ac:dyDescent="0.35">
      <c r="A2051" t="s">
        <v>617</v>
      </c>
      <c r="B2051">
        <v>16.72</v>
      </c>
      <c r="C2051" s="14" t="str">
        <f t="shared" ref="C2051:C2114" si="32">IF(B2051&lt;18.5,"Under Weight",IF(B2051&lt;25,"Normal Weight",IF(B2051&lt;30,"Over Weight","Obesity")))</f>
        <v>Under Weight</v>
      </c>
    </row>
    <row r="2052" spans="1:3" x14ac:dyDescent="0.35">
      <c r="A2052" t="s">
        <v>615</v>
      </c>
      <c r="B2052">
        <v>26.22</v>
      </c>
      <c r="C2052" s="14" t="str">
        <f t="shared" si="32"/>
        <v>Over Weight</v>
      </c>
    </row>
    <row r="2053" spans="1:3" x14ac:dyDescent="0.35">
      <c r="A2053" t="s">
        <v>613</v>
      </c>
      <c r="B2053">
        <v>31.824999999999999</v>
      </c>
      <c r="C2053" s="14" t="str">
        <f t="shared" si="32"/>
        <v>Obesity</v>
      </c>
    </row>
    <row r="2054" spans="1:3" x14ac:dyDescent="0.35">
      <c r="A2054" t="s">
        <v>611</v>
      </c>
      <c r="B2054">
        <v>25.745000000000001</v>
      </c>
      <c r="C2054" s="14" t="str">
        <f t="shared" si="32"/>
        <v>Over Weight</v>
      </c>
    </row>
    <row r="2055" spans="1:3" x14ac:dyDescent="0.35">
      <c r="A2055" t="s">
        <v>609</v>
      </c>
      <c r="B2055">
        <v>24.605</v>
      </c>
      <c r="C2055" s="14" t="str">
        <f t="shared" si="32"/>
        <v>Normal Weight</v>
      </c>
    </row>
    <row r="2056" spans="1:3" x14ac:dyDescent="0.35">
      <c r="A2056" t="s">
        <v>607</v>
      </c>
      <c r="B2056">
        <v>24.51</v>
      </c>
      <c r="C2056" s="14" t="str">
        <f t="shared" si="32"/>
        <v>Normal Weight</v>
      </c>
    </row>
    <row r="2057" spans="1:3" x14ac:dyDescent="0.35">
      <c r="A2057" t="s">
        <v>605</v>
      </c>
      <c r="B2057">
        <v>31.065000000000001</v>
      </c>
      <c r="C2057" s="14" t="str">
        <f t="shared" si="32"/>
        <v>Obesity</v>
      </c>
    </row>
    <row r="2058" spans="1:3" x14ac:dyDescent="0.35">
      <c r="A2058" t="s">
        <v>603</v>
      </c>
      <c r="B2058">
        <v>28.12</v>
      </c>
      <c r="C2058" s="14" t="str">
        <f t="shared" si="32"/>
        <v>Over Weight</v>
      </c>
    </row>
    <row r="2059" spans="1:3" x14ac:dyDescent="0.35">
      <c r="A2059" t="s">
        <v>601</v>
      </c>
      <c r="B2059">
        <v>38.06</v>
      </c>
      <c r="C2059" s="14" t="str">
        <f t="shared" si="32"/>
        <v>Obesity</v>
      </c>
    </row>
    <row r="2060" spans="1:3" x14ac:dyDescent="0.35">
      <c r="A2060" t="s">
        <v>599</v>
      </c>
      <c r="B2060">
        <v>24.96</v>
      </c>
      <c r="C2060" s="14" t="str">
        <f t="shared" si="32"/>
        <v>Normal Weight</v>
      </c>
    </row>
    <row r="2061" spans="1:3" x14ac:dyDescent="0.35">
      <c r="A2061" t="s">
        <v>597</v>
      </c>
      <c r="B2061">
        <v>17.670000000000002</v>
      </c>
      <c r="C2061" s="14" t="str">
        <f t="shared" si="32"/>
        <v>Under Weight</v>
      </c>
    </row>
    <row r="2062" spans="1:3" x14ac:dyDescent="0.35">
      <c r="A2062" t="s">
        <v>595</v>
      </c>
      <c r="B2062">
        <v>31.35</v>
      </c>
      <c r="C2062" s="14" t="str">
        <f t="shared" si="32"/>
        <v>Obesity</v>
      </c>
    </row>
    <row r="2063" spans="1:3" x14ac:dyDescent="0.35">
      <c r="A2063" t="s">
        <v>593</v>
      </c>
      <c r="B2063">
        <v>28.31</v>
      </c>
      <c r="C2063" s="14" t="str">
        <f t="shared" si="32"/>
        <v>Over Weight</v>
      </c>
    </row>
    <row r="2064" spans="1:3" x14ac:dyDescent="0.35">
      <c r="A2064" t="s">
        <v>591</v>
      </c>
      <c r="B2064">
        <v>30.3</v>
      </c>
      <c r="C2064" s="14" t="str">
        <f t="shared" si="32"/>
        <v>Obesity</v>
      </c>
    </row>
    <row r="2065" spans="1:3" x14ac:dyDescent="0.35">
      <c r="A2065" t="s">
        <v>589</v>
      </c>
      <c r="B2065">
        <v>26.4</v>
      </c>
      <c r="C2065" s="14" t="str">
        <f t="shared" si="32"/>
        <v>Over Weight</v>
      </c>
    </row>
    <row r="2066" spans="1:3" x14ac:dyDescent="0.35">
      <c r="A2066" t="s">
        <v>587</v>
      </c>
      <c r="B2066">
        <v>22.135000000000002</v>
      </c>
      <c r="C2066" s="14" t="str">
        <f t="shared" si="32"/>
        <v>Normal Weight</v>
      </c>
    </row>
    <row r="2067" spans="1:3" x14ac:dyDescent="0.35">
      <c r="A2067" t="s">
        <v>585</v>
      </c>
      <c r="B2067">
        <v>17.399999999999999</v>
      </c>
      <c r="C2067" s="14" t="str">
        <f t="shared" si="32"/>
        <v>Under Weight</v>
      </c>
    </row>
    <row r="2068" spans="1:3" x14ac:dyDescent="0.35">
      <c r="A2068" t="s">
        <v>582</v>
      </c>
      <c r="B2068">
        <v>28.06</v>
      </c>
      <c r="C2068" s="14" t="str">
        <f t="shared" si="32"/>
        <v>Over Weight</v>
      </c>
    </row>
    <row r="2069" spans="1:3" x14ac:dyDescent="0.35">
      <c r="A2069" t="s">
        <v>580</v>
      </c>
      <c r="B2069">
        <v>31.13</v>
      </c>
      <c r="C2069" s="14" t="str">
        <f t="shared" si="32"/>
        <v>Obesity</v>
      </c>
    </row>
    <row r="2070" spans="1:3" x14ac:dyDescent="0.35">
      <c r="A2070" t="s">
        <v>578</v>
      </c>
      <c r="B2070">
        <v>18.46</v>
      </c>
      <c r="C2070" s="14" t="str">
        <f t="shared" si="32"/>
        <v>Under Weight</v>
      </c>
    </row>
    <row r="2071" spans="1:3" x14ac:dyDescent="0.35">
      <c r="A2071" t="s">
        <v>576</v>
      </c>
      <c r="B2071">
        <v>17.3</v>
      </c>
      <c r="C2071" s="14" t="str">
        <f t="shared" si="32"/>
        <v>Under Weight</v>
      </c>
    </row>
    <row r="2072" spans="1:3" x14ac:dyDescent="0.35">
      <c r="A2072" t="s">
        <v>574</v>
      </c>
      <c r="B2072">
        <v>35.625</v>
      </c>
      <c r="C2072" s="14" t="str">
        <f t="shared" si="32"/>
        <v>Obesity</v>
      </c>
    </row>
    <row r="2073" spans="1:3" x14ac:dyDescent="0.35">
      <c r="A2073" t="s">
        <v>572</v>
      </c>
      <c r="B2073">
        <v>20.234999999999999</v>
      </c>
      <c r="C2073" s="14" t="str">
        <f t="shared" si="32"/>
        <v>Normal Weight</v>
      </c>
    </row>
    <row r="2074" spans="1:3" x14ac:dyDescent="0.35">
      <c r="A2074" t="s">
        <v>570</v>
      </c>
      <c r="B2074">
        <v>27.55</v>
      </c>
      <c r="C2074" s="14" t="str">
        <f t="shared" si="32"/>
        <v>Over Weight</v>
      </c>
    </row>
    <row r="2075" spans="1:3" x14ac:dyDescent="0.35">
      <c r="A2075" t="s">
        <v>568</v>
      </c>
      <c r="B2075">
        <v>17.97</v>
      </c>
      <c r="C2075" s="14" t="str">
        <f t="shared" si="32"/>
        <v>Under Weight</v>
      </c>
    </row>
    <row r="2076" spans="1:3" x14ac:dyDescent="0.35">
      <c r="A2076" t="s">
        <v>566</v>
      </c>
      <c r="B2076">
        <v>29.98</v>
      </c>
      <c r="C2076" s="14" t="str">
        <f t="shared" si="32"/>
        <v>Over Weight</v>
      </c>
    </row>
    <row r="2077" spans="1:3" x14ac:dyDescent="0.35">
      <c r="A2077" t="s">
        <v>564</v>
      </c>
      <c r="B2077">
        <v>33.659999999999997</v>
      </c>
      <c r="C2077" s="14" t="str">
        <f t="shared" si="32"/>
        <v>Obesity</v>
      </c>
    </row>
    <row r="2078" spans="1:3" x14ac:dyDescent="0.35">
      <c r="A2078" t="s">
        <v>562</v>
      </c>
      <c r="B2078">
        <v>32.67</v>
      </c>
      <c r="C2078" s="14" t="str">
        <f t="shared" si="32"/>
        <v>Obesity</v>
      </c>
    </row>
    <row r="2079" spans="1:3" x14ac:dyDescent="0.35">
      <c r="A2079" t="s">
        <v>560</v>
      </c>
      <c r="B2079">
        <v>30.5</v>
      </c>
      <c r="C2079" s="14" t="str">
        <f t="shared" si="32"/>
        <v>Obesity</v>
      </c>
    </row>
    <row r="2080" spans="1:3" x14ac:dyDescent="0.35">
      <c r="A2080" t="s">
        <v>558</v>
      </c>
      <c r="B2080">
        <v>23.1</v>
      </c>
      <c r="C2080" s="14" t="str">
        <f t="shared" si="32"/>
        <v>Normal Weight</v>
      </c>
    </row>
    <row r="2081" spans="1:3" x14ac:dyDescent="0.35">
      <c r="A2081" t="s">
        <v>556</v>
      </c>
      <c r="B2081">
        <v>39.49</v>
      </c>
      <c r="C2081" s="14" t="str">
        <f t="shared" si="32"/>
        <v>Obesity</v>
      </c>
    </row>
    <row r="2082" spans="1:3" x14ac:dyDescent="0.35">
      <c r="A2082" t="s">
        <v>554</v>
      </c>
      <c r="B2082">
        <v>33.99</v>
      </c>
      <c r="C2082" s="14" t="str">
        <f t="shared" si="32"/>
        <v>Obesity</v>
      </c>
    </row>
    <row r="2083" spans="1:3" x14ac:dyDescent="0.35">
      <c r="A2083" t="s">
        <v>552</v>
      </c>
      <c r="B2083">
        <v>27.72</v>
      </c>
      <c r="C2083" s="14" t="str">
        <f t="shared" si="32"/>
        <v>Over Weight</v>
      </c>
    </row>
    <row r="2084" spans="1:3" x14ac:dyDescent="0.35">
      <c r="A2084" t="s">
        <v>550</v>
      </c>
      <c r="B2084">
        <v>30.59</v>
      </c>
      <c r="C2084" s="14" t="str">
        <f t="shared" si="32"/>
        <v>Obesity</v>
      </c>
    </row>
    <row r="2085" spans="1:3" x14ac:dyDescent="0.35">
      <c r="A2085" t="s">
        <v>548</v>
      </c>
      <c r="B2085">
        <v>22.6</v>
      </c>
      <c r="C2085" s="14" t="str">
        <f t="shared" si="32"/>
        <v>Normal Weight</v>
      </c>
    </row>
    <row r="2086" spans="1:3" x14ac:dyDescent="0.35">
      <c r="A2086" t="s">
        <v>546</v>
      </c>
      <c r="B2086">
        <v>28.785</v>
      </c>
      <c r="C2086" s="14" t="str">
        <f t="shared" si="32"/>
        <v>Over Weight</v>
      </c>
    </row>
    <row r="2087" spans="1:3" x14ac:dyDescent="0.35">
      <c r="A2087" t="s">
        <v>544</v>
      </c>
      <c r="B2087">
        <v>50.38</v>
      </c>
      <c r="C2087" s="14" t="str">
        <f t="shared" si="32"/>
        <v>Obesity</v>
      </c>
    </row>
    <row r="2088" spans="1:3" x14ac:dyDescent="0.35">
      <c r="A2088" t="s">
        <v>542</v>
      </c>
      <c r="B2088">
        <v>35.200000000000003</v>
      </c>
      <c r="C2088" s="14" t="str">
        <f t="shared" si="32"/>
        <v>Obesity</v>
      </c>
    </row>
    <row r="2089" spans="1:3" x14ac:dyDescent="0.35">
      <c r="A2089" t="s">
        <v>540</v>
      </c>
      <c r="B2089">
        <v>35.72</v>
      </c>
      <c r="C2089" s="14" t="str">
        <f t="shared" si="32"/>
        <v>Obesity</v>
      </c>
    </row>
    <row r="2090" spans="1:3" x14ac:dyDescent="0.35">
      <c r="A2090" t="s">
        <v>538</v>
      </c>
      <c r="B2090">
        <v>24.51</v>
      </c>
      <c r="C2090" s="14" t="str">
        <f t="shared" si="32"/>
        <v>Normal Weight</v>
      </c>
    </row>
    <row r="2091" spans="1:3" x14ac:dyDescent="0.35">
      <c r="A2091" t="s">
        <v>535</v>
      </c>
      <c r="B2091">
        <v>23.844999999999999</v>
      </c>
      <c r="C2091" s="14" t="str">
        <f t="shared" si="32"/>
        <v>Normal Weight</v>
      </c>
    </row>
    <row r="2092" spans="1:3" x14ac:dyDescent="0.35">
      <c r="A2092" t="s">
        <v>533</v>
      </c>
      <c r="B2092">
        <v>15.68</v>
      </c>
      <c r="C2092" s="14" t="str">
        <f t="shared" si="32"/>
        <v>Under Weight</v>
      </c>
    </row>
    <row r="2093" spans="1:3" x14ac:dyDescent="0.35">
      <c r="A2093" t="s">
        <v>531</v>
      </c>
      <c r="B2093">
        <v>32.395000000000003</v>
      </c>
      <c r="C2093" s="14" t="str">
        <f t="shared" si="32"/>
        <v>Obesity</v>
      </c>
    </row>
    <row r="2094" spans="1:3" x14ac:dyDescent="0.35">
      <c r="A2094" t="s">
        <v>529</v>
      </c>
      <c r="B2094">
        <v>23.655000000000001</v>
      </c>
      <c r="C2094" s="14" t="str">
        <f t="shared" si="32"/>
        <v>Normal Weight</v>
      </c>
    </row>
    <row r="2095" spans="1:3" x14ac:dyDescent="0.35">
      <c r="A2095" t="s">
        <v>527</v>
      </c>
      <c r="B2095">
        <v>28.4</v>
      </c>
      <c r="C2095" s="14" t="str">
        <f t="shared" si="32"/>
        <v>Over Weight</v>
      </c>
    </row>
    <row r="2096" spans="1:3" x14ac:dyDescent="0.35">
      <c r="A2096" t="s">
        <v>525</v>
      </c>
      <c r="B2096">
        <v>35.42</v>
      </c>
      <c r="C2096" s="14" t="str">
        <f t="shared" si="32"/>
        <v>Obesity</v>
      </c>
    </row>
    <row r="2097" spans="1:3" x14ac:dyDescent="0.35">
      <c r="A2097" t="s">
        <v>523</v>
      </c>
      <c r="B2097">
        <v>26.18</v>
      </c>
      <c r="C2097" s="14" t="str">
        <f t="shared" si="32"/>
        <v>Over Weight</v>
      </c>
    </row>
    <row r="2098" spans="1:3" x14ac:dyDescent="0.35">
      <c r="A2098" t="s">
        <v>521</v>
      </c>
      <c r="B2098">
        <v>20.8</v>
      </c>
      <c r="C2098" s="14" t="str">
        <f t="shared" si="32"/>
        <v>Normal Weight</v>
      </c>
    </row>
    <row r="2099" spans="1:3" x14ac:dyDescent="0.35">
      <c r="A2099" t="s">
        <v>519</v>
      </c>
      <c r="B2099">
        <v>15.82</v>
      </c>
      <c r="C2099" s="14" t="str">
        <f t="shared" si="32"/>
        <v>Under Weight</v>
      </c>
    </row>
    <row r="2100" spans="1:3" x14ac:dyDescent="0.35">
      <c r="A2100" t="s">
        <v>517</v>
      </c>
      <c r="B2100">
        <v>17.670000000000002</v>
      </c>
      <c r="C2100" s="14" t="str">
        <f t="shared" si="32"/>
        <v>Under Weight</v>
      </c>
    </row>
    <row r="2101" spans="1:3" x14ac:dyDescent="0.35">
      <c r="A2101" t="s">
        <v>515</v>
      </c>
      <c r="B2101">
        <v>31.92</v>
      </c>
      <c r="C2101" s="14" t="str">
        <f t="shared" si="32"/>
        <v>Obesity</v>
      </c>
    </row>
    <row r="2102" spans="1:3" x14ac:dyDescent="0.35">
      <c r="A2102" t="s">
        <v>513</v>
      </c>
      <c r="B2102">
        <v>28.975000000000001</v>
      </c>
      <c r="C2102" s="14" t="str">
        <f t="shared" si="32"/>
        <v>Over Weight</v>
      </c>
    </row>
    <row r="2103" spans="1:3" x14ac:dyDescent="0.35">
      <c r="A2103" t="s">
        <v>511</v>
      </c>
      <c r="B2103">
        <v>31.73</v>
      </c>
      <c r="C2103" s="14" t="str">
        <f t="shared" si="32"/>
        <v>Obesity</v>
      </c>
    </row>
    <row r="2104" spans="1:3" x14ac:dyDescent="0.35">
      <c r="A2104" t="s">
        <v>509</v>
      </c>
      <c r="B2104">
        <v>28.88</v>
      </c>
      <c r="C2104" s="14" t="str">
        <f t="shared" si="32"/>
        <v>Over Weight</v>
      </c>
    </row>
    <row r="2105" spans="1:3" x14ac:dyDescent="0.35">
      <c r="A2105" t="s">
        <v>507</v>
      </c>
      <c r="B2105">
        <v>25.555</v>
      </c>
      <c r="C2105" s="14" t="str">
        <f t="shared" si="32"/>
        <v>Over Weight</v>
      </c>
    </row>
    <row r="2106" spans="1:3" x14ac:dyDescent="0.35">
      <c r="A2106" t="s">
        <v>505</v>
      </c>
      <c r="B2106">
        <v>37.29</v>
      </c>
      <c r="C2106" s="14" t="str">
        <f t="shared" si="32"/>
        <v>Obesity</v>
      </c>
    </row>
    <row r="2107" spans="1:3" x14ac:dyDescent="0.35">
      <c r="A2107" t="s">
        <v>503</v>
      </c>
      <c r="B2107">
        <v>40.28</v>
      </c>
      <c r="C2107" s="14" t="str">
        <f t="shared" si="32"/>
        <v>Obesity</v>
      </c>
    </row>
    <row r="2108" spans="1:3" x14ac:dyDescent="0.35">
      <c r="A2108" t="s">
        <v>501</v>
      </c>
      <c r="B2108">
        <v>40.185000000000002</v>
      </c>
      <c r="C2108" s="14" t="str">
        <f t="shared" si="32"/>
        <v>Obesity</v>
      </c>
    </row>
    <row r="2109" spans="1:3" x14ac:dyDescent="0.35">
      <c r="A2109" t="s">
        <v>499</v>
      </c>
      <c r="B2109">
        <v>23.57</v>
      </c>
      <c r="C2109" s="14" t="str">
        <f t="shared" si="32"/>
        <v>Normal Weight</v>
      </c>
    </row>
    <row r="2110" spans="1:3" x14ac:dyDescent="0.35">
      <c r="A2110" t="s">
        <v>497</v>
      </c>
      <c r="B2110">
        <v>35.625</v>
      </c>
      <c r="C2110" s="14" t="str">
        <f t="shared" si="32"/>
        <v>Obesity</v>
      </c>
    </row>
    <row r="2111" spans="1:3" x14ac:dyDescent="0.35">
      <c r="A2111" t="s">
        <v>495</v>
      </c>
      <c r="B2111">
        <v>33.155000000000001</v>
      </c>
      <c r="C2111" s="14" t="str">
        <f t="shared" si="32"/>
        <v>Obesity</v>
      </c>
    </row>
    <row r="2112" spans="1:3" x14ac:dyDescent="0.35">
      <c r="A2112" t="s">
        <v>493</v>
      </c>
      <c r="B2112">
        <v>31.92</v>
      </c>
      <c r="C2112" s="14" t="str">
        <f t="shared" si="32"/>
        <v>Obesity</v>
      </c>
    </row>
    <row r="2113" spans="1:3" x14ac:dyDescent="0.35">
      <c r="A2113" t="s">
        <v>491</v>
      </c>
      <c r="B2113">
        <v>30.305</v>
      </c>
      <c r="C2113" s="14" t="str">
        <f t="shared" si="32"/>
        <v>Obesity</v>
      </c>
    </row>
    <row r="2114" spans="1:3" x14ac:dyDescent="0.35">
      <c r="A2114" t="s">
        <v>489</v>
      </c>
      <c r="B2114">
        <v>30.114999999999998</v>
      </c>
      <c r="C2114" s="14" t="str">
        <f t="shared" si="32"/>
        <v>Obesity</v>
      </c>
    </row>
    <row r="2115" spans="1:3" x14ac:dyDescent="0.35">
      <c r="A2115" t="s">
        <v>487</v>
      </c>
      <c r="B2115">
        <v>24.09</v>
      </c>
      <c r="C2115" s="14" t="str">
        <f t="shared" ref="C2115:C2178" si="33">IF(B2115&lt;18.5,"Under Weight",IF(B2115&lt;25,"Normal Weight",IF(B2115&lt;30,"Over Weight","Obesity")))</f>
        <v>Normal Weight</v>
      </c>
    </row>
    <row r="2116" spans="1:3" x14ac:dyDescent="0.35">
      <c r="A2116" t="s">
        <v>485</v>
      </c>
      <c r="B2116">
        <v>28.215</v>
      </c>
      <c r="C2116" s="14" t="str">
        <f t="shared" si="33"/>
        <v>Over Weight</v>
      </c>
    </row>
    <row r="2117" spans="1:3" x14ac:dyDescent="0.35">
      <c r="A2117" t="s">
        <v>482</v>
      </c>
      <c r="B2117">
        <v>26.315000000000001</v>
      </c>
      <c r="C2117" s="14" t="str">
        <f t="shared" si="33"/>
        <v>Over Weight</v>
      </c>
    </row>
    <row r="2118" spans="1:3" x14ac:dyDescent="0.35">
      <c r="A2118" t="s">
        <v>479</v>
      </c>
      <c r="B2118">
        <v>25.08</v>
      </c>
      <c r="C2118" s="14" t="str">
        <f t="shared" si="33"/>
        <v>Over Weight</v>
      </c>
    </row>
    <row r="2119" spans="1:3" x14ac:dyDescent="0.35">
      <c r="A2119" t="s">
        <v>477</v>
      </c>
      <c r="B2119">
        <v>15.41</v>
      </c>
      <c r="C2119" s="14" t="str">
        <f t="shared" si="33"/>
        <v>Under Weight</v>
      </c>
    </row>
    <row r="2120" spans="1:3" x14ac:dyDescent="0.35">
      <c r="A2120" t="s">
        <v>475</v>
      </c>
      <c r="B2120">
        <v>23.83</v>
      </c>
      <c r="C2120" s="14" t="str">
        <f t="shared" si="33"/>
        <v>Normal Weight</v>
      </c>
    </row>
    <row r="2121" spans="1:3" x14ac:dyDescent="0.35">
      <c r="A2121" t="s">
        <v>473</v>
      </c>
      <c r="B2121">
        <v>36</v>
      </c>
      <c r="C2121" s="14" t="str">
        <f t="shared" si="33"/>
        <v>Obesity</v>
      </c>
    </row>
    <row r="2122" spans="1:3" x14ac:dyDescent="0.35">
      <c r="A2122" t="s">
        <v>471</v>
      </c>
      <c r="B2122">
        <v>28.82</v>
      </c>
      <c r="C2122" s="14" t="str">
        <f t="shared" si="33"/>
        <v>Over Weight</v>
      </c>
    </row>
    <row r="2123" spans="1:3" x14ac:dyDescent="0.35">
      <c r="A2123" t="s">
        <v>469</v>
      </c>
      <c r="B2123">
        <v>28.05</v>
      </c>
      <c r="C2123" s="14" t="str">
        <f t="shared" si="33"/>
        <v>Over Weight</v>
      </c>
    </row>
    <row r="2124" spans="1:3" x14ac:dyDescent="0.35">
      <c r="A2124" t="s">
        <v>467</v>
      </c>
      <c r="B2124">
        <v>27.1</v>
      </c>
      <c r="C2124" s="14" t="str">
        <f t="shared" si="33"/>
        <v>Over Weight</v>
      </c>
    </row>
    <row r="2125" spans="1:3" x14ac:dyDescent="0.35">
      <c r="A2125" t="s">
        <v>465</v>
      </c>
      <c r="B2125">
        <v>24.3</v>
      </c>
      <c r="C2125" s="14" t="str">
        <f t="shared" si="33"/>
        <v>Normal Weight</v>
      </c>
    </row>
    <row r="2126" spans="1:3" x14ac:dyDescent="0.35">
      <c r="A2126" t="s">
        <v>463</v>
      </c>
      <c r="B2126">
        <v>30.72</v>
      </c>
      <c r="C2126" s="14" t="str">
        <f t="shared" si="33"/>
        <v>Obesity</v>
      </c>
    </row>
    <row r="2127" spans="1:3" x14ac:dyDescent="0.35">
      <c r="A2127" t="s">
        <v>461</v>
      </c>
      <c r="B2127">
        <v>37.43</v>
      </c>
      <c r="C2127" s="14" t="str">
        <f t="shared" si="33"/>
        <v>Obesity</v>
      </c>
    </row>
    <row r="2128" spans="1:3" x14ac:dyDescent="0.35">
      <c r="A2128" t="s">
        <v>459</v>
      </c>
      <c r="B2128">
        <v>25.74</v>
      </c>
      <c r="C2128" s="14" t="str">
        <f t="shared" si="33"/>
        <v>Over Weight</v>
      </c>
    </row>
    <row r="2129" spans="1:3" x14ac:dyDescent="0.35">
      <c r="A2129" t="s">
        <v>457</v>
      </c>
      <c r="B2129">
        <v>36.575000000000003</v>
      </c>
      <c r="C2129" s="14" t="str">
        <f t="shared" si="33"/>
        <v>Obesity</v>
      </c>
    </row>
    <row r="2130" spans="1:3" x14ac:dyDescent="0.35">
      <c r="A2130" t="s">
        <v>455</v>
      </c>
      <c r="B2130">
        <v>35.15</v>
      </c>
      <c r="C2130" s="14" t="str">
        <f t="shared" si="33"/>
        <v>Obesity</v>
      </c>
    </row>
    <row r="2131" spans="1:3" x14ac:dyDescent="0.35">
      <c r="A2131" t="s">
        <v>453</v>
      </c>
      <c r="B2131">
        <v>32.11</v>
      </c>
      <c r="C2131" s="14" t="str">
        <f t="shared" si="33"/>
        <v>Obesity</v>
      </c>
    </row>
    <row r="2132" spans="1:3" x14ac:dyDescent="0.35">
      <c r="A2132" t="s">
        <v>451</v>
      </c>
      <c r="B2132">
        <v>30.495000000000001</v>
      </c>
      <c r="C2132" s="14" t="str">
        <f t="shared" si="33"/>
        <v>Obesity</v>
      </c>
    </row>
    <row r="2133" spans="1:3" x14ac:dyDescent="0.35">
      <c r="A2133" t="s">
        <v>449</v>
      </c>
      <c r="B2133">
        <v>29.24</v>
      </c>
      <c r="C2133" s="14" t="str">
        <f t="shared" si="33"/>
        <v>Over Weight</v>
      </c>
    </row>
    <row r="2134" spans="1:3" x14ac:dyDescent="0.35">
      <c r="A2134" t="s">
        <v>447</v>
      </c>
      <c r="B2134">
        <v>22.515000000000001</v>
      </c>
      <c r="C2134" s="14" t="str">
        <f t="shared" si="33"/>
        <v>Normal Weight</v>
      </c>
    </row>
    <row r="2135" spans="1:3" x14ac:dyDescent="0.35">
      <c r="A2135" t="s">
        <v>445</v>
      </c>
      <c r="B2135">
        <v>15.65</v>
      </c>
      <c r="C2135" s="14" t="str">
        <f t="shared" si="33"/>
        <v>Under Weight</v>
      </c>
    </row>
    <row r="2136" spans="1:3" x14ac:dyDescent="0.35">
      <c r="A2136" t="s">
        <v>443</v>
      </c>
      <c r="B2136">
        <v>27.36</v>
      </c>
      <c r="C2136" s="14" t="str">
        <f t="shared" si="33"/>
        <v>Over Weight</v>
      </c>
    </row>
    <row r="2137" spans="1:3" x14ac:dyDescent="0.35">
      <c r="A2137" t="s">
        <v>441</v>
      </c>
      <c r="B2137">
        <v>22.3</v>
      </c>
      <c r="C2137" s="14" t="str">
        <f t="shared" si="33"/>
        <v>Normal Weight</v>
      </c>
    </row>
    <row r="2138" spans="1:3" x14ac:dyDescent="0.35">
      <c r="A2138" t="s">
        <v>439</v>
      </c>
      <c r="B2138">
        <v>26.03</v>
      </c>
      <c r="C2138" s="14" t="str">
        <f t="shared" si="33"/>
        <v>Over Weight</v>
      </c>
    </row>
    <row r="2139" spans="1:3" x14ac:dyDescent="0.35">
      <c r="A2139" t="s">
        <v>437</v>
      </c>
      <c r="B2139">
        <v>27.74</v>
      </c>
      <c r="C2139" s="14" t="str">
        <f t="shared" si="33"/>
        <v>Over Weight</v>
      </c>
    </row>
    <row r="2140" spans="1:3" x14ac:dyDescent="0.35">
      <c r="A2140" t="s">
        <v>435</v>
      </c>
      <c r="B2140">
        <v>32.11</v>
      </c>
      <c r="C2140" s="14" t="str">
        <f t="shared" si="33"/>
        <v>Obesity</v>
      </c>
    </row>
    <row r="2141" spans="1:3" x14ac:dyDescent="0.35">
      <c r="A2141" t="s">
        <v>433</v>
      </c>
      <c r="B2141">
        <v>25.175000000000001</v>
      </c>
      <c r="C2141" s="14" t="str">
        <f t="shared" si="33"/>
        <v>Over Weight</v>
      </c>
    </row>
    <row r="2142" spans="1:3" x14ac:dyDescent="0.35">
      <c r="A2142" t="s">
        <v>431</v>
      </c>
      <c r="B2142">
        <v>39.49</v>
      </c>
      <c r="C2142" s="14" t="str">
        <f t="shared" si="33"/>
        <v>Obesity</v>
      </c>
    </row>
    <row r="2143" spans="1:3" x14ac:dyDescent="0.35">
      <c r="A2143" t="s">
        <v>429</v>
      </c>
      <c r="B2143">
        <v>34.869999999999997</v>
      </c>
      <c r="C2143" s="14" t="str">
        <f t="shared" si="33"/>
        <v>Obesity</v>
      </c>
    </row>
    <row r="2144" spans="1:3" x14ac:dyDescent="0.35">
      <c r="A2144" t="s">
        <v>427</v>
      </c>
      <c r="B2144">
        <v>34.6</v>
      </c>
      <c r="C2144" s="14" t="str">
        <f t="shared" si="33"/>
        <v>Obesity</v>
      </c>
    </row>
    <row r="2145" spans="1:3" x14ac:dyDescent="0.35">
      <c r="A2145" t="s">
        <v>425</v>
      </c>
      <c r="B2145">
        <v>25.8</v>
      </c>
      <c r="C2145" s="14" t="str">
        <f t="shared" si="33"/>
        <v>Over Weight</v>
      </c>
    </row>
    <row r="2146" spans="1:3" x14ac:dyDescent="0.35">
      <c r="A2146" t="s">
        <v>423</v>
      </c>
      <c r="B2146">
        <v>35.86</v>
      </c>
      <c r="C2146" s="14" t="str">
        <f t="shared" si="33"/>
        <v>Obesity</v>
      </c>
    </row>
    <row r="2147" spans="1:3" x14ac:dyDescent="0.35">
      <c r="A2147" t="s">
        <v>421</v>
      </c>
      <c r="B2147">
        <v>40.47</v>
      </c>
      <c r="C2147" s="14" t="str">
        <f t="shared" si="33"/>
        <v>Obesity</v>
      </c>
    </row>
    <row r="2148" spans="1:3" x14ac:dyDescent="0.35">
      <c r="A2148" t="s">
        <v>419</v>
      </c>
      <c r="B2148">
        <v>32.01</v>
      </c>
      <c r="C2148" s="14" t="str">
        <f t="shared" si="33"/>
        <v>Obesity</v>
      </c>
    </row>
    <row r="2149" spans="1:3" x14ac:dyDescent="0.35">
      <c r="A2149" t="s">
        <v>417</v>
      </c>
      <c r="B2149">
        <v>33</v>
      </c>
      <c r="C2149" s="14" t="str">
        <f t="shared" si="33"/>
        <v>Obesity</v>
      </c>
    </row>
    <row r="2150" spans="1:3" x14ac:dyDescent="0.35">
      <c r="A2150" t="s">
        <v>415</v>
      </c>
      <c r="B2150">
        <v>29.3</v>
      </c>
      <c r="C2150" s="14" t="str">
        <f t="shared" si="33"/>
        <v>Over Weight</v>
      </c>
    </row>
    <row r="2151" spans="1:3" x14ac:dyDescent="0.35">
      <c r="A2151" t="s">
        <v>413</v>
      </c>
      <c r="B2151">
        <v>25.8</v>
      </c>
      <c r="C2151" s="14" t="str">
        <f t="shared" si="33"/>
        <v>Over Weight</v>
      </c>
    </row>
    <row r="2152" spans="1:3" x14ac:dyDescent="0.35">
      <c r="A2152" t="s">
        <v>411</v>
      </c>
      <c r="B2152">
        <v>23.4</v>
      </c>
      <c r="C2152" s="14" t="str">
        <f t="shared" si="33"/>
        <v>Normal Weight</v>
      </c>
    </row>
    <row r="2153" spans="1:3" x14ac:dyDescent="0.35">
      <c r="A2153" t="s">
        <v>409</v>
      </c>
      <c r="B2153">
        <v>27.93</v>
      </c>
      <c r="C2153" s="14" t="str">
        <f t="shared" si="33"/>
        <v>Over Weight</v>
      </c>
    </row>
    <row r="2154" spans="1:3" x14ac:dyDescent="0.35">
      <c r="A2154" t="s">
        <v>407</v>
      </c>
      <c r="B2154">
        <v>22</v>
      </c>
      <c r="C2154" s="14" t="str">
        <f t="shared" si="33"/>
        <v>Normal Weight</v>
      </c>
    </row>
    <row r="2155" spans="1:3" x14ac:dyDescent="0.35">
      <c r="A2155" t="s">
        <v>405</v>
      </c>
      <c r="B2155">
        <v>36.86</v>
      </c>
      <c r="C2155" s="14" t="str">
        <f t="shared" si="33"/>
        <v>Obesity</v>
      </c>
    </row>
    <row r="2156" spans="1:3" x14ac:dyDescent="0.35">
      <c r="A2156" t="s">
        <v>403</v>
      </c>
      <c r="B2156">
        <v>31.254999999999999</v>
      </c>
      <c r="C2156" s="14" t="str">
        <f t="shared" si="33"/>
        <v>Obesity</v>
      </c>
    </row>
    <row r="2157" spans="1:3" x14ac:dyDescent="0.35">
      <c r="A2157" t="s">
        <v>401</v>
      </c>
      <c r="B2157">
        <v>23.06</v>
      </c>
      <c r="C2157" s="14" t="str">
        <f t="shared" si="33"/>
        <v>Normal Weight</v>
      </c>
    </row>
    <row r="2158" spans="1:3" x14ac:dyDescent="0.35">
      <c r="A2158" t="s">
        <v>399</v>
      </c>
      <c r="B2158">
        <v>28.975000000000001</v>
      </c>
      <c r="C2158" s="14" t="str">
        <f t="shared" si="33"/>
        <v>Over Weight</v>
      </c>
    </row>
    <row r="2159" spans="1:3" x14ac:dyDescent="0.35">
      <c r="A2159" t="s">
        <v>397</v>
      </c>
      <c r="B2159">
        <v>33.299999999999997</v>
      </c>
      <c r="C2159" s="14" t="str">
        <f t="shared" si="33"/>
        <v>Obesity</v>
      </c>
    </row>
    <row r="2160" spans="1:3" x14ac:dyDescent="0.35">
      <c r="A2160" t="s">
        <v>395</v>
      </c>
      <c r="B2160">
        <v>33</v>
      </c>
      <c r="C2160" s="14" t="str">
        <f t="shared" si="33"/>
        <v>Obesity</v>
      </c>
    </row>
    <row r="2161" spans="1:3" x14ac:dyDescent="0.35">
      <c r="A2161" t="s">
        <v>393</v>
      </c>
      <c r="B2161">
        <v>31.46</v>
      </c>
      <c r="C2161" s="14" t="str">
        <f t="shared" si="33"/>
        <v>Obesity</v>
      </c>
    </row>
    <row r="2162" spans="1:3" x14ac:dyDescent="0.35">
      <c r="A2162" t="s">
        <v>391</v>
      </c>
      <c r="B2162">
        <v>29.6</v>
      </c>
      <c r="C2162" s="14" t="str">
        <f t="shared" si="33"/>
        <v>Over Weight</v>
      </c>
    </row>
    <row r="2163" spans="1:3" x14ac:dyDescent="0.35">
      <c r="A2163" t="s">
        <v>389</v>
      </c>
      <c r="B2163">
        <v>22.05</v>
      </c>
      <c r="C2163" s="14" t="str">
        <f t="shared" si="33"/>
        <v>Normal Weight</v>
      </c>
    </row>
    <row r="2164" spans="1:3" x14ac:dyDescent="0.35">
      <c r="A2164" t="s">
        <v>386</v>
      </c>
      <c r="B2164">
        <v>27.06</v>
      </c>
      <c r="C2164" s="14" t="str">
        <f t="shared" si="33"/>
        <v>Over Weight</v>
      </c>
    </row>
    <row r="2165" spans="1:3" x14ac:dyDescent="0.35">
      <c r="A2165" t="s">
        <v>384</v>
      </c>
      <c r="B2165">
        <v>20.49</v>
      </c>
      <c r="C2165" s="14" t="str">
        <f t="shared" si="33"/>
        <v>Normal Weight</v>
      </c>
    </row>
    <row r="2166" spans="1:3" x14ac:dyDescent="0.35">
      <c r="A2166" t="s">
        <v>382</v>
      </c>
      <c r="B2166">
        <v>28.4</v>
      </c>
      <c r="C2166" s="14" t="str">
        <f t="shared" si="33"/>
        <v>Over Weight</v>
      </c>
    </row>
    <row r="2167" spans="1:3" x14ac:dyDescent="0.35">
      <c r="A2167" t="s">
        <v>380</v>
      </c>
      <c r="B2167">
        <v>41.91</v>
      </c>
      <c r="C2167" s="14" t="str">
        <f t="shared" si="33"/>
        <v>Obesity</v>
      </c>
    </row>
    <row r="2168" spans="1:3" x14ac:dyDescent="0.35">
      <c r="A2168" t="s">
        <v>378</v>
      </c>
      <c r="B2168">
        <v>24.6</v>
      </c>
      <c r="C2168" s="14" t="str">
        <f t="shared" si="33"/>
        <v>Normal Weight</v>
      </c>
    </row>
    <row r="2169" spans="1:3" x14ac:dyDescent="0.35">
      <c r="A2169" t="s">
        <v>376</v>
      </c>
      <c r="B2169">
        <v>20.9</v>
      </c>
      <c r="C2169" s="14" t="str">
        <f t="shared" si="33"/>
        <v>Normal Weight</v>
      </c>
    </row>
    <row r="2170" spans="1:3" x14ac:dyDescent="0.35">
      <c r="A2170" t="s">
        <v>374</v>
      </c>
      <c r="B2170">
        <v>34.4</v>
      </c>
      <c r="C2170" s="14" t="str">
        <f t="shared" si="33"/>
        <v>Obesity</v>
      </c>
    </row>
    <row r="2171" spans="1:3" x14ac:dyDescent="0.35">
      <c r="A2171" t="s">
        <v>372</v>
      </c>
      <c r="B2171">
        <v>32.56</v>
      </c>
      <c r="C2171" s="14" t="str">
        <f t="shared" si="33"/>
        <v>Obesity</v>
      </c>
    </row>
    <row r="2172" spans="1:3" x14ac:dyDescent="0.35">
      <c r="A2172" t="s">
        <v>370</v>
      </c>
      <c r="B2172">
        <v>27.98</v>
      </c>
      <c r="C2172" s="14" t="str">
        <f t="shared" si="33"/>
        <v>Over Weight</v>
      </c>
    </row>
    <row r="2173" spans="1:3" x14ac:dyDescent="0.35">
      <c r="A2173" t="s">
        <v>368</v>
      </c>
      <c r="B2173">
        <v>26.51</v>
      </c>
      <c r="C2173" s="14" t="str">
        <f t="shared" si="33"/>
        <v>Over Weight</v>
      </c>
    </row>
    <row r="2174" spans="1:3" x14ac:dyDescent="0.35">
      <c r="A2174" t="s">
        <v>366</v>
      </c>
      <c r="B2174">
        <v>29.734999999999999</v>
      </c>
      <c r="C2174" s="14" t="str">
        <f t="shared" si="33"/>
        <v>Over Weight</v>
      </c>
    </row>
    <row r="2175" spans="1:3" x14ac:dyDescent="0.35">
      <c r="A2175" t="s">
        <v>364</v>
      </c>
      <c r="B2175">
        <v>40.5</v>
      </c>
      <c r="C2175" s="14" t="str">
        <f t="shared" si="33"/>
        <v>Obesity</v>
      </c>
    </row>
    <row r="2176" spans="1:3" x14ac:dyDescent="0.35">
      <c r="A2176" t="s">
        <v>362</v>
      </c>
      <c r="B2176">
        <v>25.64</v>
      </c>
      <c r="C2176" s="14" t="str">
        <f t="shared" si="33"/>
        <v>Over Weight</v>
      </c>
    </row>
    <row r="2177" spans="1:3" x14ac:dyDescent="0.35">
      <c r="A2177" t="s">
        <v>360</v>
      </c>
      <c r="B2177">
        <v>32.9</v>
      </c>
      <c r="C2177" s="14" t="str">
        <f t="shared" si="33"/>
        <v>Obesity</v>
      </c>
    </row>
    <row r="2178" spans="1:3" x14ac:dyDescent="0.35">
      <c r="A2178" t="s">
        <v>358</v>
      </c>
      <c r="B2178">
        <v>29.8</v>
      </c>
      <c r="C2178" s="14" t="str">
        <f t="shared" si="33"/>
        <v>Over Weight</v>
      </c>
    </row>
    <row r="2179" spans="1:3" x14ac:dyDescent="0.35">
      <c r="A2179" t="s">
        <v>356</v>
      </c>
      <c r="B2179">
        <v>28.9</v>
      </c>
      <c r="C2179" s="14" t="str">
        <f t="shared" ref="C2179:C2242" si="34">IF(B2179&lt;18.5,"Under Weight",IF(B2179&lt;25,"Normal Weight",IF(B2179&lt;30,"Over Weight","Obesity")))</f>
        <v>Over Weight</v>
      </c>
    </row>
    <row r="2180" spans="1:3" x14ac:dyDescent="0.35">
      <c r="A2180" t="s">
        <v>354</v>
      </c>
      <c r="B2180">
        <v>24.7</v>
      </c>
      <c r="C2180" s="14" t="str">
        <f t="shared" si="34"/>
        <v>Normal Weight</v>
      </c>
    </row>
    <row r="2181" spans="1:3" x14ac:dyDescent="0.35">
      <c r="A2181" t="s">
        <v>352</v>
      </c>
      <c r="B2181">
        <v>20.6</v>
      </c>
      <c r="C2181" s="14" t="str">
        <f t="shared" si="34"/>
        <v>Normal Weight</v>
      </c>
    </row>
    <row r="2182" spans="1:3" x14ac:dyDescent="0.35">
      <c r="A2182" t="s">
        <v>350</v>
      </c>
      <c r="B2182">
        <v>18.600000000000001</v>
      </c>
      <c r="C2182" s="14" t="str">
        <f t="shared" si="34"/>
        <v>Normal Weight</v>
      </c>
    </row>
    <row r="2183" spans="1:3" x14ac:dyDescent="0.35">
      <c r="A2183" t="s">
        <v>348</v>
      </c>
      <c r="B2183">
        <v>17.8</v>
      </c>
      <c r="C2183" s="14" t="str">
        <f t="shared" si="34"/>
        <v>Under Weight</v>
      </c>
    </row>
    <row r="2184" spans="1:3" x14ac:dyDescent="0.35">
      <c r="A2184" t="s">
        <v>346</v>
      </c>
      <c r="B2184">
        <v>35.200000000000003</v>
      </c>
      <c r="C2184" s="14" t="str">
        <f t="shared" si="34"/>
        <v>Obesity</v>
      </c>
    </row>
    <row r="2185" spans="1:3" x14ac:dyDescent="0.35">
      <c r="A2185" t="s">
        <v>344</v>
      </c>
      <c r="B2185">
        <v>33.770000000000003</v>
      </c>
      <c r="C2185" s="14" t="str">
        <f t="shared" si="34"/>
        <v>Obesity</v>
      </c>
    </row>
    <row r="2186" spans="1:3" x14ac:dyDescent="0.35">
      <c r="A2186" t="s">
        <v>342</v>
      </c>
      <c r="B2186">
        <v>30.03</v>
      </c>
      <c r="C2186" s="14" t="str">
        <f t="shared" si="34"/>
        <v>Obesity</v>
      </c>
    </row>
    <row r="2187" spans="1:3" x14ac:dyDescent="0.35">
      <c r="A2187" t="s">
        <v>340</v>
      </c>
      <c r="B2187">
        <v>29.37</v>
      </c>
      <c r="C2187" s="14" t="str">
        <f t="shared" si="34"/>
        <v>Over Weight</v>
      </c>
    </row>
    <row r="2188" spans="1:3" x14ac:dyDescent="0.35">
      <c r="A2188" t="s">
        <v>338</v>
      </c>
      <c r="B2188">
        <v>28.5</v>
      </c>
      <c r="C2188" s="14" t="str">
        <f t="shared" si="34"/>
        <v>Over Weight</v>
      </c>
    </row>
    <row r="2189" spans="1:3" x14ac:dyDescent="0.35">
      <c r="A2189" t="s">
        <v>336</v>
      </c>
      <c r="B2189">
        <v>23.32</v>
      </c>
      <c r="C2189" s="14" t="str">
        <f t="shared" si="34"/>
        <v>Normal Weight</v>
      </c>
    </row>
    <row r="2190" spans="1:3" x14ac:dyDescent="0.35">
      <c r="A2190" t="s">
        <v>334</v>
      </c>
      <c r="B2190">
        <v>26.125</v>
      </c>
      <c r="C2190" s="14" t="str">
        <f t="shared" si="34"/>
        <v>Over Weight</v>
      </c>
    </row>
    <row r="2191" spans="1:3" x14ac:dyDescent="0.35">
      <c r="A2191" t="s">
        <v>332</v>
      </c>
      <c r="B2191">
        <v>25.46</v>
      </c>
      <c r="C2191" s="14" t="str">
        <f t="shared" si="34"/>
        <v>Over Weight</v>
      </c>
    </row>
    <row r="2192" spans="1:3" x14ac:dyDescent="0.35">
      <c r="A2192" t="s">
        <v>330</v>
      </c>
      <c r="B2192">
        <v>23.75</v>
      </c>
      <c r="C2192" s="14" t="str">
        <f t="shared" si="34"/>
        <v>Normal Weight</v>
      </c>
    </row>
    <row r="2193" spans="1:3" x14ac:dyDescent="0.35">
      <c r="A2193" t="s">
        <v>327</v>
      </c>
      <c r="B2193">
        <v>23.085000000000001</v>
      </c>
      <c r="C2193" s="14" t="str">
        <f t="shared" si="34"/>
        <v>Normal Weight</v>
      </c>
    </row>
    <row r="2194" spans="1:3" x14ac:dyDescent="0.35">
      <c r="A2194" t="s">
        <v>324</v>
      </c>
      <c r="B2194">
        <v>22.99</v>
      </c>
      <c r="C2194" s="14" t="str">
        <f t="shared" si="34"/>
        <v>Normal Weight</v>
      </c>
    </row>
    <row r="2195" spans="1:3" x14ac:dyDescent="0.35">
      <c r="A2195" t="s">
        <v>321</v>
      </c>
      <c r="B2195">
        <v>21.47</v>
      </c>
      <c r="C2195" s="14" t="str">
        <f t="shared" si="34"/>
        <v>Normal Weight</v>
      </c>
    </row>
    <row r="2196" spans="1:3" x14ac:dyDescent="0.35">
      <c r="A2196" t="s">
        <v>318</v>
      </c>
      <c r="B2196">
        <v>15.96</v>
      </c>
      <c r="C2196" s="14" t="str">
        <f t="shared" si="34"/>
        <v>Under Weight</v>
      </c>
    </row>
    <row r="2197" spans="1:3" x14ac:dyDescent="0.35">
      <c r="A2197" t="s">
        <v>316</v>
      </c>
      <c r="B2197">
        <v>39.5</v>
      </c>
      <c r="C2197" s="14" t="str">
        <f t="shared" si="34"/>
        <v>Obesity</v>
      </c>
    </row>
    <row r="2198" spans="1:3" x14ac:dyDescent="0.35">
      <c r="A2198" t="s">
        <v>314</v>
      </c>
      <c r="B2198">
        <v>33.770000000000003</v>
      </c>
      <c r="C2198" s="14" t="str">
        <f t="shared" si="34"/>
        <v>Obesity</v>
      </c>
    </row>
    <row r="2199" spans="1:3" x14ac:dyDescent="0.35">
      <c r="A2199" t="s">
        <v>312</v>
      </c>
      <c r="B2199">
        <v>26.84</v>
      </c>
      <c r="C2199" s="14" t="str">
        <f t="shared" si="34"/>
        <v>Over Weight</v>
      </c>
    </row>
    <row r="2200" spans="1:3" x14ac:dyDescent="0.35">
      <c r="A2200" t="s">
        <v>310</v>
      </c>
      <c r="B2200">
        <v>35.53</v>
      </c>
      <c r="C2200" s="14" t="str">
        <f t="shared" si="34"/>
        <v>Obesity</v>
      </c>
    </row>
    <row r="2201" spans="1:3" x14ac:dyDescent="0.35">
      <c r="A2201" t="s">
        <v>308</v>
      </c>
      <c r="B2201">
        <v>30.59</v>
      </c>
      <c r="C2201" s="14" t="str">
        <f t="shared" si="34"/>
        <v>Obesity</v>
      </c>
    </row>
    <row r="2202" spans="1:3" x14ac:dyDescent="0.35">
      <c r="A2202" t="s">
        <v>306</v>
      </c>
      <c r="B2202">
        <v>30.59</v>
      </c>
      <c r="C2202" s="14" t="str">
        <f t="shared" si="34"/>
        <v>Obesity</v>
      </c>
    </row>
    <row r="2203" spans="1:3" x14ac:dyDescent="0.35">
      <c r="A2203" t="s">
        <v>304</v>
      </c>
      <c r="B2203">
        <v>27.835000000000001</v>
      </c>
      <c r="C2203" s="14" t="str">
        <f t="shared" si="34"/>
        <v>Over Weight</v>
      </c>
    </row>
    <row r="2204" spans="1:3" x14ac:dyDescent="0.35">
      <c r="A2204" t="s">
        <v>302</v>
      </c>
      <c r="B2204">
        <v>40.26</v>
      </c>
      <c r="C2204" s="14" t="str">
        <f t="shared" si="34"/>
        <v>Obesity</v>
      </c>
    </row>
    <row r="2205" spans="1:3" x14ac:dyDescent="0.35">
      <c r="A2205" t="s">
        <v>300</v>
      </c>
      <c r="B2205">
        <v>39.82</v>
      </c>
      <c r="C2205" s="14" t="str">
        <f t="shared" si="34"/>
        <v>Obesity</v>
      </c>
    </row>
    <row r="2206" spans="1:3" x14ac:dyDescent="0.35">
      <c r="A2206" t="s">
        <v>298</v>
      </c>
      <c r="B2206">
        <v>39.159999999999997</v>
      </c>
      <c r="C2206" s="14" t="str">
        <f t="shared" si="34"/>
        <v>Obesity</v>
      </c>
    </row>
    <row r="2207" spans="1:3" x14ac:dyDescent="0.35">
      <c r="A2207" t="s">
        <v>296</v>
      </c>
      <c r="B2207">
        <v>25.555</v>
      </c>
      <c r="C2207" s="14" t="str">
        <f t="shared" si="34"/>
        <v>Over Weight</v>
      </c>
    </row>
    <row r="2208" spans="1:3" x14ac:dyDescent="0.35">
      <c r="A2208" t="s">
        <v>294</v>
      </c>
      <c r="B2208">
        <v>25.175000000000001</v>
      </c>
      <c r="C2208" s="14" t="str">
        <f t="shared" si="34"/>
        <v>Over Weight</v>
      </c>
    </row>
    <row r="2209" spans="1:3" x14ac:dyDescent="0.35">
      <c r="A2209" t="s">
        <v>292</v>
      </c>
      <c r="B2209">
        <v>38.28</v>
      </c>
      <c r="C2209" s="14" t="str">
        <f t="shared" si="34"/>
        <v>Obesity</v>
      </c>
    </row>
    <row r="2210" spans="1:3" x14ac:dyDescent="0.35">
      <c r="A2210" t="s">
        <v>290</v>
      </c>
      <c r="B2210">
        <v>38.17</v>
      </c>
      <c r="C2210" s="14" t="str">
        <f t="shared" si="34"/>
        <v>Obesity</v>
      </c>
    </row>
    <row r="2211" spans="1:3" x14ac:dyDescent="0.35">
      <c r="A2211" t="s">
        <v>288</v>
      </c>
      <c r="B2211">
        <v>36.85</v>
      </c>
      <c r="C2211" s="14" t="str">
        <f t="shared" si="34"/>
        <v>Obesity</v>
      </c>
    </row>
    <row r="2212" spans="1:3" x14ac:dyDescent="0.35">
      <c r="A2212" t="s">
        <v>286</v>
      </c>
      <c r="B2212">
        <v>22.61</v>
      </c>
      <c r="C2212" s="14" t="str">
        <f t="shared" si="34"/>
        <v>Normal Weight</v>
      </c>
    </row>
    <row r="2213" spans="1:3" x14ac:dyDescent="0.35">
      <c r="A2213" t="s">
        <v>284</v>
      </c>
      <c r="B2213">
        <v>21.754999999999999</v>
      </c>
      <c r="C2213" s="14" t="str">
        <f t="shared" si="34"/>
        <v>Normal Weight</v>
      </c>
    </row>
    <row r="2214" spans="1:3" x14ac:dyDescent="0.35">
      <c r="A2214" t="s">
        <v>282</v>
      </c>
      <c r="B2214">
        <v>20.425000000000001</v>
      </c>
      <c r="C2214" s="14" t="str">
        <f t="shared" si="34"/>
        <v>Normal Weight</v>
      </c>
    </row>
    <row r="2215" spans="1:3" x14ac:dyDescent="0.35">
      <c r="A2215" t="s">
        <v>280</v>
      </c>
      <c r="B2215">
        <v>31.35</v>
      </c>
      <c r="C2215" s="14" t="str">
        <f t="shared" si="34"/>
        <v>Obesity</v>
      </c>
    </row>
    <row r="2216" spans="1:3" x14ac:dyDescent="0.35">
      <c r="A2216" t="s">
        <v>278</v>
      </c>
      <c r="B2216">
        <v>31.13</v>
      </c>
      <c r="C2216" s="14" t="str">
        <f t="shared" si="34"/>
        <v>Obesity</v>
      </c>
    </row>
    <row r="2217" spans="1:3" x14ac:dyDescent="0.35">
      <c r="A2217" t="s">
        <v>276</v>
      </c>
      <c r="B2217">
        <v>17.48</v>
      </c>
      <c r="C2217" s="14" t="str">
        <f t="shared" si="34"/>
        <v>Under Weight</v>
      </c>
    </row>
    <row r="2218" spans="1:3" x14ac:dyDescent="0.35">
      <c r="A2218" t="s">
        <v>274</v>
      </c>
      <c r="B2218">
        <v>22.57</v>
      </c>
      <c r="C2218" s="14" t="str">
        <f t="shared" si="34"/>
        <v>Normal Weight</v>
      </c>
    </row>
    <row r="2219" spans="1:3" x14ac:dyDescent="0.35">
      <c r="A2219" t="s">
        <v>272</v>
      </c>
      <c r="B2219">
        <v>26.73</v>
      </c>
      <c r="C2219" s="14" t="str">
        <f t="shared" si="34"/>
        <v>Over Weight</v>
      </c>
    </row>
    <row r="2220" spans="1:3" x14ac:dyDescent="0.35">
      <c r="A2220" t="s">
        <v>270</v>
      </c>
      <c r="B2220">
        <v>20.79</v>
      </c>
      <c r="C2220" s="14" t="str">
        <f t="shared" si="34"/>
        <v>Normal Weight</v>
      </c>
    </row>
    <row r="2221" spans="1:3" x14ac:dyDescent="0.35">
      <c r="A2221" t="s">
        <v>268</v>
      </c>
      <c r="B2221">
        <v>20.149999999999999</v>
      </c>
      <c r="C2221" s="14" t="str">
        <f t="shared" si="34"/>
        <v>Normal Weight</v>
      </c>
    </row>
    <row r="2222" spans="1:3" x14ac:dyDescent="0.35">
      <c r="A2222" t="s">
        <v>266</v>
      </c>
      <c r="B2222">
        <v>36.85</v>
      </c>
      <c r="C2222" s="14" t="str">
        <f t="shared" si="34"/>
        <v>Obesity</v>
      </c>
    </row>
    <row r="2223" spans="1:3" x14ac:dyDescent="0.35">
      <c r="A2223" t="s">
        <v>264</v>
      </c>
      <c r="B2223">
        <v>35.53</v>
      </c>
      <c r="C2223" s="14" t="str">
        <f t="shared" si="34"/>
        <v>Obesity</v>
      </c>
    </row>
    <row r="2224" spans="1:3" x14ac:dyDescent="0.35">
      <c r="A2224" t="s">
        <v>262</v>
      </c>
      <c r="B2224">
        <v>31.1</v>
      </c>
      <c r="C2224" s="14" t="str">
        <f t="shared" si="34"/>
        <v>Obesity</v>
      </c>
    </row>
    <row r="2225" spans="1:3" x14ac:dyDescent="0.35">
      <c r="A2225" t="s">
        <v>260</v>
      </c>
      <c r="B2225">
        <v>23.21</v>
      </c>
      <c r="C2225" s="14" t="str">
        <f t="shared" si="34"/>
        <v>Normal Weight</v>
      </c>
    </row>
    <row r="2226" spans="1:3" x14ac:dyDescent="0.35">
      <c r="A2226" t="s">
        <v>258</v>
      </c>
      <c r="B2226">
        <v>18.36</v>
      </c>
      <c r="C2226" s="14" t="str">
        <f t="shared" si="34"/>
        <v>Under Weight</v>
      </c>
    </row>
    <row r="2227" spans="1:3" x14ac:dyDescent="0.35">
      <c r="A2227" t="s">
        <v>256</v>
      </c>
      <c r="B2227">
        <v>15.92</v>
      </c>
      <c r="C2227" s="14" t="str">
        <f t="shared" si="34"/>
        <v>Under Weight</v>
      </c>
    </row>
    <row r="2228" spans="1:3" x14ac:dyDescent="0.35">
      <c r="A2228" t="s">
        <v>254</v>
      </c>
      <c r="B2228">
        <v>15.17</v>
      </c>
      <c r="C2228" s="14" t="str">
        <f t="shared" si="34"/>
        <v>Under Weight</v>
      </c>
    </row>
    <row r="2229" spans="1:3" x14ac:dyDescent="0.35">
      <c r="A2229" t="s">
        <v>252</v>
      </c>
      <c r="B2229">
        <v>16.63</v>
      </c>
      <c r="C2229" s="14" t="str">
        <f t="shared" si="34"/>
        <v>Under Weight</v>
      </c>
    </row>
    <row r="2230" spans="1:3" x14ac:dyDescent="0.35">
      <c r="A2230" t="s">
        <v>250</v>
      </c>
      <c r="B2230">
        <v>19.39</v>
      </c>
      <c r="C2230" s="14" t="str">
        <f t="shared" si="34"/>
        <v>Normal Weight</v>
      </c>
    </row>
    <row r="2231" spans="1:3" x14ac:dyDescent="0.35">
      <c r="A2231" t="s">
        <v>248</v>
      </c>
      <c r="B2231">
        <v>17.34</v>
      </c>
      <c r="C2231" s="14" t="str">
        <f t="shared" si="34"/>
        <v>Under Weight</v>
      </c>
    </row>
    <row r="2232" spans="1:3" x14ac:dyDescent="0.35">
      <c r="A2232" t="s">
        <v>246</v>
      </c>
      <c r="B2232">
        <v>17.940000000000001</v>
      </c>
      <c r="C2232" s="14" t="str">
        <f t="shared" si="34"/>
        <v>Under Weight</v>
      </c>
    </row>
    <row r="2233" spans="1:3" x14ac:dyDescent="0.35">
      <c r="A2233" t="s">
        <v>244</v>
      </c>
      <c r="B2233">
        <v>16.670000000000002</v>
      </c>
      <c r="C2233" s="14" t="str">
        <f t="shared" si="34"/>
        <v>Under Weight</v>
      </c>
    </row>
    <row r="2234" spans="1:3" x14ac:dyDescent="0.35">
      <c r="A2234" t="s">
        <v>242</v>
      </c>
      <c r="B2234">
        <v>20.58</v>
      </c>
      <c r="C2234" s="14" t="str">
        <f t="shared" si="34"/>
        <v>Normal Weight</v>
      </c>
    </row>
    <row r="2235" spans="1:3" x14ac:dyDescent="0.35">
      <c r="A2235" t="s">
        <v>240</v>
      </c>
      <c r="B2235">
        <v>16.5</v>
      </c>
      <c r="C2235" s="14" t="str">
        <f t="shared" si="34"/>
        <v>Under Weight</v>
      </c>
    </row>
    <row r="2236" spans="1:3" x14ac:dyDescent="0.35">
      <c r="A2236" t="s">
        <v>238</v>
      </c>
      <c r="B2236">
        <v>15.41</v>
      </c>
      <c r="C2236" s="14" t="str">
        <f t="shared" si="34"/>
        <v>Under Weight</v>
      </c>
    </row>
    <row r="2237" spans="1:3" x14ac:dyDescent="0.35">
      <c r="A2237" t="s">
        <v>236</v>
      </c>
      <c r="B2237">
        <v>24.59</v>
      </c>
      <c r="C2237" s="14" t="str">
        <f t="shared" si="34"/>
        <v>Normal Weight</v>
      </c>
    </row>
    <row r="2238" spans="1:3" x14ac:dyDescent="0.35">
      <c r="A2238" t="s">
        <v>234</v>
      </c>
      <c r="B2238">
        <v>33.33</v>
      </c>
      <c r="C2238" s="14" t="str">
        <f t="shared" si="34"/>
        <v>Obesity</v>
      </c>
    </row>
    <row r="2239" spans="1:3" x14ac:dyDescent="0.35">
      <c r="A2239" t="s">
        <v>232</v>
      </c>
      <c r="B2239">
        <v>18.5</v>
      </c>
      <c r="C2239" s="14" t="str">
        <f t="shared" si="34"/>
        <v>Normal Weight</v>
      </c>
    </row>
    <row r="2240" spans="1:3" x14ac:dyDescent="0.35">
      <c r="A2240" t="s">
        <v>230</v>
      </c>
      <c r="B2240">
        <v>18.579999999999998</v>
      </c>
      <c r="C2240" s="14" t="str">
        <f t="shared" si="34"/>
        <v>Normal Weight</v>
      </c>
    </row>
    <row r="2241" spans="1:3" x14ac:dyDescent="0.35">
      <c r="A2241" t="s">
        <v>228</v>
      </c>
      <c r="B2241">
        <v>16.64</v>
      </c>
      <c r="C2241" s="14" t="str">
        <f t="shared" si="34"/>
        <v>Under Weight</v>
      </c>
    </row>
    <row r="2242" spans="1:3" x14ac:dyDescent="0.35">
      <c r="A2242" t="s">
        <v>226</v>
      </c>
      <c r="B2242">
        <v>19.329999999999998</v>
      </c>
      <c r="C2242" s="14" t="str">
        <f t="shared" si="34"/>
        <v>Normal Weight</v>
      </c>
    </row>
    <row r="2243" spans="1:3" x14ac:dyDescent="0.35">
      <c r="A2243" t="s">
        <v>224</v>
      </c>
      <c r="B2243">
        <v>21.26</v>
      </c>
      <c r="C2243" s="14" t="str">
        <f t="shared" ref="C2243:C2306" si="35">IF(B2243&lt;18.5,"Under Weight",IF(B2243&lt;25,"Normal Weight",IF(B2243&lt;30,"Over Weight","Obesity")))</f>
        <v>Normal Weight</v>
      </c>
    </row>
    <row r="2244" spans="1:3" x14ac:dyDescent="0.35">
      <c r="A2244" t="s">
        <v>222</v>
      </c>
      <c r="B2244">
        <v>15.6</v>
      </c>
      <c r="C2244" s="14" t="str">
        <f t="shared" si="35"/>
        <v>Under Weight</v>
      </c>
    </row>
    <row r="2245" spans="1:3" x14ac:dyDescent="0.35">
      <c r="A2245" t="s">
        <v>220</v>
      </c>
      <c r="B2245">
        <v>24.39</v>
      </c>
      <c r="C2245" s="14" t="str">
        <f t="shared" si="35"/>
        <v>Normal Weight</v>
      </c>
    </row>
    <row r="2246" spans="1:3" x14ac:dyDescent="0.35">
      <c r="A2246" t="s">
        <v>218</v>
      </c>
      <c r="B2246">
        <v>24.75</v>
      </c>
      <c r="C2246" s="14" t="str">
        <f t="shared" si="35"/>
        <v>Normal Weight</v>
      </c>
    </row>
    <row r="2247" spans="1:3" x14ac:dyDescent="0.35">
      <c r="A2247" t="s">
        <v>216</v>
      </c>
      <c r="B2247">
        <v>20.88</v>
      </c>
      <c r="C2247" s="14" t="str">
        <f t="shared" si="35"/>
        <v>Normal Weight</v>
      </c>
    </row>
    <row r="2248" spans="1:3" x14ac:dyDescent="0.35">
      <c r="A2248" t="s">
        <v>214</v>
      </c>
      <c r="B2248">
        <v>20.43</v>
      </c>
      <c r="C2248" s="14" t="str">
        <f t="shared" si="35"/>
        <v>Normal Weight</v>
      </c>
    </row>
    <row r="2249" spans="1:3" x14ac:dyDescent="0.35">
      <c r="A2249" t="s">
        <v>212</v>
      </c>
      <c r="B2249">
        <v>15.18</v>
      </c>
      <c r="C2249" s="14" t="str">
        <f t="shared" si="35"/>
        <v>Under Weight</v>
      </c>
    </row>
    <row r="2250" spans="1:3" x14ac:dyDescent="0.35">
      <c r="A2250" t="s">
        <v>210</v>
      </c>
      <c r="B2250">
        <v>15.12</v>
      </c>
      <c r="C2250" s="14" t="str">
        <f t="shared" si="35"/>
        <v>Under Weight</v>
      </c>
    </row>
    <row r="2251" spans="1:3" x14ac:dyDescent="0.35">
      <c r="A2251" t="s">
        <v>208</v>
      </c>
      <c r="B2251">
        <v>23.88</v>
      </c>
      <c r="C2251" s="14" t="str">
        <f t="shared" si="35"/>
        <v>Normal Weight</v>
      </c>
    </row>
    <row r="2252" spans="1:3" x14ac:dyDescent="0.35">
      <c r="A2252" t="s">
        <v>206</v>
      </c>
      <c r="B2252">
        <v>16.13</v>
      </c>
      <c r="C2252" s="14" t="str">
        <f t="shared" si="35"/>
        <v>Under Weight</v>
      </c>
    </row>
    <row r="2253" spans="1:3" x14ac:dyDescent="0.35">
      <c r="A2253" t="s">
        <v>204</v>
      </c>
      <c r="B2253">
        <v>24.09</v>
      </c>
      <c r="C2253" s="14" t="str">
        <f t="shared" si="35"/>
        <v>Normal Weight</v>
      </c>
    </row>
    <row r="2254" spans="1:3" x14ac:dyDescent="0.35">
      <c r="A2254" t="s">
        <v>202</v>
      </c>
      <c r="B2254">
        <v>19.43</v>
      </c>
      <c r="C2254" s="14" t="str">
        <f t="shared" si="35"/>
        <v>Normal Weight</v>
      </c>
    </row>
    <row r="2255" spans="1:3" x14ac:dyDescent="0.35">
      <c r="A2255" t="s">
        <v>200</v>
      </c>
      <c r="B2255">
        <v>15.22</v>
      </c>
      <c r="C2255" s="14" t="str">
        <f t="shared" si="35"/>
        <v>Under Weight</v>
      </c>
    </row>
    <row r="2256" spans="1:3" x14ac:dyDescent="0.35">
      <c r="A2256" t="s">
        <v>198</v>
      </c>
      <c r="B2256">
        <v>20.72</v>
      </c>
      <c r="C2256" s="14" t="str">
        <f t="shared" si="35"/>
        <v>Normal Weight</v>
      </c>
    </row>
    <row r="2257" spans="1:3" x14ac:dyDescent="0.35">
      <c r="A2257" t="s">
        <v>196</v>
      </c>
      <c r="B2257">
        <v>35.4</v>
      </c>
      <c r="C2257" s="14" t="str">
        <f t="shared" si="35"/>
        <v>Obesity</v>
      </c>
    </row>
    <row r="2258" spans="1:3" x14ac:dyDescent="0.35">
      <c r="A2258" t="s">
        <v>194</v>
      </c>
      <c r="B2258">
        <v>34.4</v>
      </c>
      <c r="C2258" s="14" t="str">
        <f t="shared" si="35"/>
        <v>Obesity</v>
      </c>
    </row>
    <row r="2259" spans="1:3" x14ac:dyDescent="0.35">
      <c r="A2259" t="s">
        <v>192</v>
      </c>
      <c r="B2259">
        <v>34.1</v>
      </c>
      <c r="C2259" s="14" t="str">
        <f t="shared" si="35"/>
        <v>Obesity</v>
      </c>
    </row>
    <row r="2260" spans="1:3" x14ac:dyDescent="0.35">
      <c r="A2260" t="s">
        <v>190</v>
      </c>
      <c r="B2260">
        <v>30.4</v>
      </c>
      <c r="C2260" s="14" t="str">
        <f t="shared" si="35"/>
        <v>Obesity</v>
      </c>
    </row>
    <row r="2261" spans="1:3" x14ac:dyDescent="0.35">
      <c r="A2261" t="s">
        <v>188</v>
      </c>
      <c r="B2261">
        <v>28.7</v>
      </c>
      <c r="C2261" s="14" t="str">
        <f t="shared" si="35"/>
        <v>Over Weight</v>
      </c>
    </row>
    <row r="2262" spans="1:3" x14ac:dyDescent="0.35">
      <c r="A2262" t="s">
        <v>186</v>
      </c>
      <c r="B2262">
        <v>17.440000000000001</v>
      </c>
      <c r="C2262" s="14" t="str">
        <f t="shared" si="35"/>
        <v>Under Weight</v>
      </c>
    </row>
    <row r="2263" spans="1:3" x14ac:dyDescent="0.35">
      <c r="A2263" t="s">
        <v>184</v>
      </c>
      <c r="B2263">
        <v>27.6</v>
      </c>
      <c r="C2263" s="14" t="str">
        <f t="shared" si="35"/>
        <v>Over Weight</v>
      </c>
    </row>
    <row r="2264" spans="1:3" x14ac:dyDescent="0.35">
      <c r="A2264" t="s">
        <v>182</v>
      </c>
      <c r="B2264">
        <v>20.7</v>
      </c>
      <c r="C2264" s="14" t="str">
        <f t="shared" si="35"/>
        <v>Normal Weight</v>
      </c>
    </row>
    <row r="2265" spans="1:3" x14ac:dyDescent="0.35">
      <c r="A2265" t="s">
        <v>180</v>
      </c>
      <c r="B2265">
        <v>20.3</v>
      </c>
      <c r="C2265" s="14" t="str">
        <f t="shared" si="35"/>
        <v>Normal Weight</v>
      </c>
    </row>
    <row r="2266" spans="1:3" x14ac:dyDescent="0.35">
      <c r="A2266" t="s">
        <v>178</v>
      </c>
      <c r="B2266">
        <v>19.8</v>
      </c>
      <c r="C2266" s="14" t="str">
        <f t="shared" si="35"/>
        <v>Normal Weight</v>
      </c>
    </row>
    <row r="2267" spans="1:3" x14ac:dyDescent="0.35">
      <c r="A2267" t="s">
        <v>176</v>
      </c>
      <c r="B2267">
        <v>21.87</v>
      </c>
      <c r="C2267" s="14" t="str">
        <f t="shared" si="35"/>
        <v>Normal Weight</v>
      </c>
    </row>
    <row r="2268" spans="1:3" x14ac:dyDescent="0.35">
      <c r="A2268" t="s">
        <v>174</v>
      </c>
      <c r="B2268">
        <v>16.600000000000001</v>
      </c>
      <c r="C2268" s="14" t="str">
        <f t="shared" si="35"/>
        <v>Under Weight</v>
      </c>
    </row>
    <row r="2269" spans="1:3" x14ac:dyDescent="0.35">
      <c r="A2269" t="s">
        <v>172</v>
      </c>
      <c r="B2269">
        <v>21.98</v>
      </c>
      <c r="C2269" s="14" t="str">
        <f t="shared" si="35"/>
        <v>Normal Weight</v>
      </c>
    </row>
    <row r="2270" spans="1:3" x14ac:dyDescent="0.35">
      <c r="A2270" t="s">
        <v>170</v>
      </c>
      <c r="B2270">
        <v>19.7</v>
      </c>
      <c r="C2270" s="14" t="str">
        <f t="shared" si="35"/>
        <v>Normal Weight</v>
      </c>
    </row>
    <row r="2271" spans="1:3" x14ac:dyDescent="0.35">
      <c r="A2271" t="s">
        <v>168</v>
      </c>
      <c r="B2271">
        <v>19.21</v>
      </c>
      <c r="C2271" s="14" t="str">
        <f t="shared" si="35"/>
        <v>Normal Weight</v>
      </c>
    </row>
    <row r="2272" spans="1:3" x14ac:dyDescent="0.35">
      <c r="A2272" t="s">
        <v>166</v>
      </c>
      <c r="B2272">
        <v>19.3</v>
      </c>
      <c r="C2272" s="14" t="str">
        <f t="shared" si="35"/>
        <v>Normal Weight</v>
      </c>
    </row>
    <row r="2273" spans="1:3" x14ac:dyDescent="0.35">
      <c r="A2273" t="s">
        <v>164</v>
      </c>
      <c r="B2273">
        <v>16.22</v>
      </c>
      <c r="C2273" s="14" t="str">
        <f t="shared" si="35"/>
        <v>Under Weight</v>
      </c>
    </row>
    <row r="2274" spans="1:3" x14ac:dyDescent="0.35">
      <c r="A2274" t="s">
        <v>162</v>
      </c>
      <c r="B2274">
        <v>17.12</v>
      </c>
      <c r="C2274" s="14" t="str">
        <f t="shared" si="35"/>
        <v>Under Weight</v>
      </c>
    </row>
    <row r="2275" spans="1:3" x14ac:dyDescent="0.35">
      <c r="A2275" t="s">
        <v>160</v>
      </c>
      <c r="B2275">
        <v>19.07</v>
      </c>
      <c r="C2275" s="14" t="str">
        <f t="shared" si="35"/>
        <v>Normal Weight</v>
      </c>
    </row>
    <row r="2276" spans="1:3" x14ac:dyDescent="0.35">
      <c r="A2276" t="s">
        <v>158</v>
      </c>
      <c r="B2276">
        <v>15.56</v>
      </c>
      <c r="C2276" s="14" t="str">
        <f t="shared" si="35"/>
        <v>Under Weight</v>
      </c>
    </row>
    <row r="2277" spans="1:3" x14ac:dyDescent="0.35">
      <c r="A2277" t="s">
        <v>156</v>
      </c>
      <c r="B2277">
        <v>22.76</v>
      </c>
      <c r="C2277" s="14" t="str">
        <f t="shared" si="35"/>
        <v>Normal Weight</v>
      </c>
    </row>
    <row r="2278" spans="1:3" x14ac:dyDescent="0.35">
      <c r="A2278" t="s">
        <v>154</v>
      </c>
      <c r="B2278">
        <v>22.79</v>
      </c>
      <c r="C2278" s="14" t="str">
        <f t="shared" si="35"/>
        <v>Normal Weight</v>
      </c>
    </row>
    <row r="2279" spans="1:3" x14ac:dyDescent="0.35">
      <c r="A2279" t="s">
        <v>152</v>
      </c>
      <c r="B2279">
        <v>17.41</v>
      </c>
      <c r="C2279" s="14" t="str">
        <f t="shared" si="35"/>
        <v>Under Weight</v>
      </c>
    </row>
    <row r="2280" spans="1:3" x14ac:dyDescent="0.35">
      <c r="A2280" t="s">
        <v>150</v>
      </c>
      <c r="B2280">
        <v>19.32</v>
      </c>
      <c r="C2280" s="14" t="str">
        <f t="shared" si="35"/>
        <v>Normal Weight</v>
      </c>
    </row>
    <row r="2281" spans="1:3" x14ac:dyDescent="0.35">
      <c r="A2281" t="s">
        <v>148</v>
      </c>
      <c r="B2281">
        <v>18.25</v>
      </c>
      <c r="C2281" s="14" t="str">
        <f t="shared" si="35"/>
        <v>Under Weight</v>
      </c>
    </row>
    <row r="2282" spans="1:3" x14ac:dyDescent="0.35">
      <c r="A2282" t="s">
        <v>146</v>
      </c>
      <c r="B2282">
        <v>53.13</v>
      </c>
      <c r="C2282" s="14" t="str">
        <f t="shared" si="35"/>
        <v>Obesity</v>
      </c>
    </row>
    <row r="2283" spans="1:3" x14ac:dyDescent="0.35">
      <c r="A2283" t="s">
        <v>144</v>
      </c>
      <c r="B2283">
        <v>20.46</v>
      </c>
      <c r="C2283" s="14" t="str">
        <f t="shared" si="35"/>
        <v>Normal Weight</v>
      </c>
    </row>
    <row r="2284" spans="1:3" x14ac:dyDescent="0.35">
      <c r="A2284" t="s">
        <v>142</v>
      </c>
      <c r="B2284">
        <v>43.01</v>
      </c>
      <c r="C2284" s="14" t="str">
        <f t="shared" si="35"/>
        <v>Obesity</v>
      </c>
    </row>
    <row r="2285" spans="1:3" x14ac:dyDescent="0.35">
      <c r="A2285" t="s">
        <v>140</v>
      </c>
      <c r="B2285">
        <v>15.01</v>
      </c>
      <c r="C2285" s="14" t="str">
        <f t="shared" si="35"/>
        <v>Under Weight</v>
      </c>
    </row>
    <row r="2286" spans="1:3" x14ac:dyDescent="0.35">
      <c r="A2286" t="s">
        <v>138</v>
      </c>
      <c r="B2286">
        <v>41.14</v>
      </c>
      <c r="C2286" s="14" t="str">
        <f t="shared" si="35"/>
        <v>Obesity</v>
      </c>
    </row>
    <row r="2287" spans="1:3" x14ac:dyDescent="0.35">
      <c r="A2287" t="s">
        <v>136</v>
      </c>
      <c r="B2287">
        <v>16.55</v>
      </c>
      <c r="C2287" s="14" t="str">
        <f t="shared" si="35"/>
        <v>Under Weight</v>
      </c>
    </row>
    <row r="2288" spans="1:3" x14ac:dyDescent="0.35">
      <c r="A2288" t="s">
        <v>134</v>
      </c>
      <c r="B2288">
        <v>37.29</v>
      </c>
      <c r="C2288" s="14" t="str">
        <f t="shared" si="35"/>
        <v>Obesity</v>
      </c>
    </row>
    <row r="2289" spans="1:3" x14ac:dyDescent="0.35">
      <c r="A2289" t="s">
        <v>132</v>
      </c>
      <c r="B2289">
        <v>16.739999999999998</v>
      </c>
      <c r="C2289" s="14" t="str">
        <f t="shared" si="35"/>
        <v>Under Weight</v>
      </c>
    </row>
    <row r="2290" spans="1:3" x14ac:dyDescent="0.35">
      <c r="A2290" t="s">
        <v>130</v>
      </c>
      <c r="B2290">
        <v>34.43</v>
      </c>
      <c r="C2290" s="14" t="str">
        <f t="shared" si="35"/>
        <v>Obesity</v>
      </c>
    </row>
    <row r="2291" spans="1:3" x14ac:dyDescent="0.35">
      <c r="A2291" t="s">
        <v>128</v>
      </c>
      <c r="B2291">
        <v>34.1</v>
      </c>
      <c r="C2291" s="14" t="str">
        <f t="shared" si="35"/>
        <v>Obesity</v>
      </c>
    </row>
    <row r="2292" spans="1:3" x14ac:dyDescent="0.35">
      <c r="A2292" t="s">
        <v>125</v>
      </c>
      <c r="B2292">
        <v>19.3</v>
      </c>
      <c r="C2292" s="14" t="str">
        <f t="shared" si="35"/>
        <v>Normal Weight</v>
      </c>
    </row>
    <row r="2293" spans="1:3" x14ac:dyDescent="0.35">
      <c r="A2293" t="s">
        <v>123</v>
      </c>
      <c r="B2293">
        <v>33.659999999999997</v>
      </c>
      <c r="C2293" s="14" t="str">
        <f t="shared" si="35"/>
        <v>Obesity</v>
      </c>
    </row>
    <row r="2294" spans="1:3" x14ac:dyDescent="0.35">
      <c r="A2294" t="s">
        <v>121</v>
      </c>
      <c r="B2294">
        <v>33.33</v>
      </c>
      <c r="C2294" s="14" t="str">
        <f t="shared" si="35"/>
        <v>Obesity</v>
      </c>
    </row>
    <row r="2295" spans="1:3" x14ac:dyDescent="0.35">
      <c r="A2295" t="s">
        <v>119</v>
      </c>
      <c r="B2295">
        <v>21.84</v>
      </c>
      <c r="C2295" s="14" t="str">
        <f t="shared" si="35"/>
        <v>Normal Weight</v>
      </c>
    </row>
    <row r="2296" spans="1:3" x14ac:dyDescent="0.35">
      <c r="A2296" t="s">
        <v>117</v>
      </c>
      <c r="B2296">
        <v>16.87</v>
      </c>
      <c r="C2296" s="14" t="str">
        <f t="shared" si="35"/>
        <v>Under Weight</v>
      </c>
    </row>
    <row r="2297" spans="1:3" x14ac:dyDescent="0.35">
      <c r="A2297" t="s">
        <v>115</v>
      </c>
      <c r="B2297">
        <v>30.14</v>
      </c>
      <c r="C2297" s="14" t="str">
        <f t="shared" si="35"/>
        <v>Obesity</v>
      </c>
    </row>
    <row r="2298" spans="1:3" x14ac:dyDescent="0.35">
      <c r="A2298" t="s">
        <v>113</v>
      </c>
      <c r="B2298">
        <v>23.21</v>
      </c>
      <c r="C2298" s="14" t="str">
        <f t="shared" si="35"/>
        <v>Normal Weight</v>
      </c>
    </row>
    <row r="2299" spans="1:3" x14ac:dyDescent="0.35">
      <c r="A2299" t="s">
        <v>111</v>
      </c>
      <c r="B2299">
        <v>17.170000000000002</v>
      </c>
      <c r="C2299" s="14" t="str">
        <f t="shared" si="35"/>
        <v>Under Weight</v>
      </c>
    </row>
    <row r="2300" spans="1:3" x14ac:dyDescent="0.35">
      <c r="A2300" t="s">
        <v>109</v>
      </c>
      <c r="B2300">
        <v>15.61</v>
      </c>
      <c r="C2300" s="14" t="str">
        <f t="shared" si="35"/>
        <v>Under Weight</v>
      </c>
    </row>
    <row r="2301" spans="1:3" x14ac:dyDescent="0.35">
      <c r="A2301" t="s">
        <v>107</v>
      </c>
      <c r="B2301">
        <v>17.98</v>
      </c>
      <c r="C2301" s="14" t="str">
        <f t="shared" si="35"/>
        <v>Under Weight</v>
      </c>
    </row>
    <row r="2302" spans="1:3" x14ac:dyDescent="0.35">
      <c r="A2302" t="s">
        <v>105</v>
      </c>
      <c r="B2302">
        <v>21.64</v>
      </c>
      <c r="C2302" s="14" t="str">
        <f t="shared" si="35"/>
        <v>Normal Weight</v>
      </c>
    </row>
    <row r="2303" spans="1:3" x14ac:dyDescent="0.35">
      <c r="A2303" t="s">
        <v>103</v>
      </c>
      <c r="B2303">
        <v>16.399999999999999</v>
      </c>
      <c r="C2303" s="14" t="str">
        <f t="shared" si="35"/>
        <v>Under Weight</v>
      </c>
    </row>
    <row r="2304" spans="1:3" x14ac:dyDescent="0.35">
      <c r="A2304" t="s">
        <v>101</v>
      </c>
      <c r="B2304">
        <v>15.77</v>
      </c>
      <c r="C2304" s="14" t="str">
        <f t="shared" si="35"/>
        <v>Under Weight</v>
      </c>
    </row>
    <row r="2305" spans="1:3" x14ac:dyDescent="0.35">
      <c r="A2305" t="s">
        <v>99</v>
      </c>
      <c r="B2305">
        <v>18.27</v>
      </c>
      <c r="C2305" s="14" t="str">
        <f t="shared" si="35"/>
        <v>Under Weight</v>
      </c>
    </row>
    <row r="2306" spans="1:3" x14ac:dyDescent="0.35">
      <c r="A2306" t="s">
        <v>97</v>
      </c>
      <c r="B2306">
        <v>16.489999999999998</v>
      </c>
      <c r="C2306" s="14" t="str">
        <f t="shared" si="35"/>
        <v>Under Weight</v>
      </c>
    </row>
    <row r="2307" spans="1:3" x14ac:dyDescent="0.35">
      <c r="A2307" t="s">
        <v>95</v>
      </c>
      <c r="B2307">
        <v>16.14</v>
      </c>
      <c r="C2307" s="14" t="str">
        <f t="shared" ref="C2307:C2336" si="36">IF(B2307&lt;18.5,"Under Weight",IF(B2307&lt;25,"Normal Weight",IF(B2307&lt;30,"Over Weight","Obesity")))</f>
        <v>Under Weight</v>
      </c>
    </row>
    <row r="2308" spans="1:3" x14ac:dyDescent="0.35">
      <c r="A2308" t="s">
        <v>93</v>
      </c>
      <c r="B2308">
        <v>20.85</v>
      </c>
      <c r="C2308" s="14" t="str">
        <f t="shared" si="36"/>
        <v>Normal Weight</v>
      </c>
    </row>
    <row r="2309" spans="1:3" x14ac:dyDescent="0.35">
      <c r="A2309" t="s">
        <v>91</v>
      </c>
      <c r="B2309">
        <v>15.88</v>
      </c>
      <c r="C2309" s="14" t="str">
        <f t="shared" si="36"/>
        <v>Under Weight</v>
      </c>
    </row>
    <row r="2310" spans="1:3" x14ac:dyDescent="0.35">
      <c r="A2310" t="s">
        <v>89</v>
      </c>
      <c r="B2310">
        <v>20.66</v>
      </c>
      <c r="C2310" s="14" t="str">
        <f t="shared" si="36"/>
        <v>Normal Weight</v>
      </c>
    </row>
    <row r="2311" spans="1:3" x14ac:dyDescent="0.35">
      <c r="A2311" t="s">
        <v>87</v>
      </c>
      <c r="B2311">
        <v>20.399999999999999</v>
      </c>
      <c r="C2311" s="14" t="str">
        <f t="shared" si="36"/>
        <v>Normal Weight</v>
      </c>
    </row>
    <row r="2312" spans="1:3" x14ac:dyDescent="0.35">
      <c r="A2312" t="s">
        <v>85</v>
      </c>
      <c r="B2312">
        <v>25.19</v>
      </c>
      <c r="C2312" s="14" t="str">
        <f t="shared" si="36"/>
        <v>Over Weight</v>
      </c>
    </row>
    <row r="2313" spans="1:3" x14ac:dyDescent="0.35">
      <c r="A2313" t="s">
        <v>83</v>
      </c>
      <c r="B2313">
        <v>20.54</v>
      </c>
      <c r="C2313" s="14" t="str">
        <f t="shared" si="36"/>
        <v>Normal Weight</v>
      </c>
    </row>
    <row r="2314" spans="1:3" x14ac:dyDescent="0.35">
      <c r="A2314" t="s">
        <v>81</v>
      </c>
      <c r="B2314">
        <v>20.13</v>
      </c>
      <c r="C2314" s="14" t="str">
        <f t="shared" si="36"/>
        <v>Normal Weight</v>
      </c>
    </row>
    <row r="2315" spans="1:3" x14ac:dyDescent="0.35">
      <c r="A2315" t="s">
        <v>79</v>
      </c>
      <c r="B2315">
        <v>18.93</v>
      </c>
      <c r="C2315" s="14" t="str">
        <f t="shared" si="36"/>
        <v>Normal Weight</v>
      </c>
    </row>
    <row r="2316" spans="1:3" x14ac:dyDescent="0.35">
      <c r="A2316" t="s">
        <v>77</v>
      </c>
      <c r="B2316">
        <v>24.14</v>
      </c>
      <c r="C2316" s="14" t="str">
        <f t="shared" si="36"/>
        <v>Normal Weight</v>
      </c>
    </row>
    <row r="2317" spans="1:3" x14ac:dyDescent="0.35">
      <c r="A2317" t="s">
        <v>74</v>
      </c>
      <c r="B2317">
        <v>25.03</v>
      </c>
      <c r="C2317" s="14" t="str">
        <f t="shared" si="36"/>
        <v>Over Weight</v>
      </c>
    </row>
    <row r="2318" spans="1:3" x14ac:dyDescent="0.35">
      <c r="A2318" t="s">
        <v>72</v>
      </c>
      <c r="B2318">
        <v>20.47</v>
      </c>
      <c r="C2318" s="14" t="str">
        <f t="shared" si="36"/>
        <v>Normal Weight</v>
      </c>
    </row>
    <row r="2319" spans="1:3" x14ac:dyDescent="0.35">
      <c r="A2319" t="s">
        <v>70</v>
      </c>
      <c r="B2319">
        <v>18.82</v>
      </c>
      <c r="C2319" s="14" t="str">
        <f t="shared" si="36"/>
        <v>Normal Weight</v>
      </c>
    </row>
    <row r="2320" spans="1:3" x14ac:dyDescent="0.35">
      <c r="A2320" t="s">
        <v>68</v>
      </c>
      <c r="B2320">
        <v>17.079999999999998</v>
      </c>
      <c r="C2320" s="14" t="str">
        <f t="shared" si="36"/>
        <v>Under Weight</v>
      </c>
    </row>
    <row r="2321" spans="1:3" x14ac:dyDescent="0.35">
      <c r="A2321" t="s">
        <v>65</v>
      </c>
      <c r="B2321">
        <v>19.21</v>
      </c>
      <c r="C2321" s="14" t="str">
        <f t="shared" si="36"/>
        <v>Normal Weight</v>
      </c>
    </row>
    <row r="2322" spans="1:3" x14ac:dyDescent="0.35">
      <c r="A2322" t="s">
        <v>62</v>
      </c>
      <c r="B2322">
        <v>17.86</v>
      </c>
      <c r="C2322" s="14" t="str">
        <f t="shared" si="36"/>
        <v>Under Weight</v>
      </c>
    </row>
    <row r="2323" spans="1:3" x14ac:dyDescent="0.35">
      <c r="A2323" t="s">
        <v>60</v>
      </c>
      <c r="B2323">
        <v>21.38</v>
      </c>
      <c r="C2323" s="14" t="str">
        <f t="shared" si="36"/>
        <v>Normal Weight</v>
      </c>
    </row>
    <row r="2324" spans="1:3" x14ac:dyDescent="0.35">
      <c r="A2324" t="s">
        <v>58</v>
      </c>
      <c r="B2324">
        <v>23.35</v>
      </c>
      <c r="C2324" s="14" t="str">
        <f t="shared" si="36"/>
        <v>Normal Weight</v>
      </c>
    </row>
    <row r="2325" spans="1:3" x14ac:dyDescent="0.35">
      <c r="A2325" t="s">
        <v>54</v>
      </c>
      <c r="B2325">
        <v>22.24</v>
      </c>
      <c r="C2325" s="14" t="str">
        <f t="shared" si="36"/>
        <v>Normal Weight</v>
      </c>
    </row>
    <row r="2326" spans="1:3" x14ac:dyDescent="0.35">
      <c r="A2326" t="s">
        <v>52</v>
      </c>
      <c r="B2326">
        <v>24.76</v>
      </c>
      <c r="C2326" s="14" t="str">
        <f t="shared" si="36"/>
        <v>Normal Weight</v>
      </c>
    </row>
    <row r="2327" spans="1:3" x14ac:dyDescent="0.35">
      <c r="A2327" t="s">
        <v>50</v>
      </c>
      <c r="B2327">
        <v>20.100000000000001</v>
      </c>
      <c r="C2327" s="14" t="str">
        <f t="shared" si="36"/>
        <v>Normal Weight</v>
      </c>
    </row>
    <row r="2328" spans="1:3" x14ac:dyDescent="0.35">
      <c r="A2328" t="s">
        <v>48</v>
      </c>
      <c r="B2328">
        <v>21.77</v>
      </c>
      <c r="C2328" s="14" t="str">
        <f t="shared" si="36"/>
        <v>Normal Weight</v>
      </c>
    </row>
    <row r="2329" spans="1:3" x14ac:dyDescent="0.35">
      <c r="A2329" t="s">
        <v>45</v>
      </c>
      <c r="B2329">
        <v>17.82</v>
      </c>
      <c r="C2329" s="14" t="str">
        <f t="shared" si="36"/>
        <v>Under Weight</v>
      </c>
    </row>
    <row r="2330" spans="1:3" x14ac:dyDescent="0.35">
      <c r="A2330" t="s">
        <v>43</v>
      </c>
      <c r="B2330">
        <v>17.07</v>
      </c>
      <c r="C2330" s="14" t="str">
        <f t="shared" si="36"/>
        <v>Under Weight</v>
      </c>
    </row>
    <row r="2331" spans="1:3" x14ac:dyDescent="0.35">
      <c r="A2331" t="s">
        <v>40</v>
      </c>
      <c r="B2331">
        <v>22.24</v>
      </c>
      <c r="C2331" s="14" t="str">
        <f t="shared" si="36"/>
        <v>Normal Weight</v>
      </c>
    </row>
    <row r="2332" spans="1:3" x14ac:dyDescent="0.35">
      <c r="A2332" t="s">
        <v>38</v>
      </c>
      <c r="B2332">
        <v>22.34</v>
      </c>
      <c r="C2332" s="14" t="str">
        <f t="shared" si="36"/>
        <v>Normal Weight</v>
      </c>
    </row>
    <row r="2333" spans="1:3" x14ac:dyDescent="0.35">
      <c r="A2333" t="s">
        <v>35</v>
      </c>
      <c r="B2333">
        <v>17.7</v>
      </c>
      <c r="C2333" s="14" t="str">
        <f t="shared" si="36"/>
        <v>Under Weight</v>
      </c>
    </row>
    <row r="2334" spans="1:3" x14ac:dyDescent="0.35">
      <c r="A2334" t="s">
        <v>32</v>
      </c>
      <c r="B2334">
        <v>16.47</v>
      </c>
      <c r="C2334" s="14" t="str">
        <f t="shared" si="36"/>
        <v>Under Weight</v>
      </c>
    </row>
    <row r="2335" spans="1:3" x14ac:dyDescent="0.35">
      <c r="A2335" t="s">
        <v>27</v>
      </c>
      <c r="B2335">
        <v>17.600000000000001</v>
      </c>
      <c r="C2335" s="14" t="str">
        <f t="shared" si="36"/>
        <v>Under Weight</v>
      </c>
    </row>
    <row r="2336" spans="1:3" x14ac:dyDescent="0.35">
      <c r="A2336" t="s">
        <v>21</v>
      </c>
      <c r="B2336">
        <v>17.579999999999998</v>
      </c>
      <c r="C2336" s="15" t="str">
        <f t="shared" si="36"/>
        <v>Under Weight</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4235-B808-4873-BEC8-F87C24D1CAE5}">
  <dimension ref="A1:C2336"/>
  <sheetViews>
    <sheetView workbookViewId="0"/>
  </sheetViews>
  <sheetFormatPr defaultRowHeight="14.5" x14ac:dyDescent="0.35"/>
  <cols>
    <col min="1" max="1" width="11.1796875" bestFit="1" customWidth="1"/>
    <col min="2" max="2" width="9.6328125" bestFit="1" customWidth="1"/>
    <col min="3" max="3" width="20.6328125" bestFit="1" customWidth="1"/>
  </cols>
  <sheetData>
    <row r="1" spans="1:3" x14ac:dyDescent="0.35">
      <c r="A1" s="2" t="s">
        <v>1</v>
      </c>
      <c r="B1" s="2" t="s">
        <v>3</v>
      </c>
      <c r="C1" s="13" t="s">
        <v>8334</v>
      </c>
    </row>
    <row r="2" spans="1:3" x14ac:dyDescent="0.35">
      <c r="A2" t="s">
        <v>17</v>
      </c>
      <c r="B2">
        <v>7.47</v>
      </c>
      <c r="C2" s="21" t="str">
        <f>IF(B2&lt;5.7,"Normal",IF(B2&lt;6.5,"Prediabetes","Diabetes"))</f>
        <v>Diabetes</v>
      </c>
    </row>
    <row r="3" spans="1:3" x14ac:dyDescent="0.35">
      <c r="A3" t="s">
        <v>26</v>
      </c>
      <c r="B3">
        <v>5.77</v>
      </c>
      <c r="C3" s="14" t="str">
        <f t="shared" ref="C3:C66" si="0">IF(B3&lt;5.7,"Normal",IF(B3&lt;6.5,"Prediabetes","Diabetes"))</f>
        <v>Prediabetes</v>
      </c>
    </row>
    <row r="4" spans="1:3" x14ac:dyDescent="0.35">
      <c r="A4" t="s">
        <v>31</v>
      </c>
      <c r="B4">
        <v>11.87</v>
      </c>
      <c r="C4" s="14" t="str">
        <f t="shared" si="0"/>
        <v>Diabetes</v>
      </c>
    </row>
    <row r="5" spans="1:3" x14ac:dyDescent="0.35">
      <c r="A5" t="s">
        <v>34</v>
      </c>
      <c r="B5">
        <v>6.05</v>
      </c>
      <c r="C5" s="14" t="str">
        <f t="shared" si="0"/>
        <v>Prediabetes</v>
      </c>
    </row>
    <row r="6" spans="1:3" x14ac:dyDescent="0.35">
      <c r="A6" t="s">
        <v>37</v>
      </c>
      <c r="B6">
        <v>5.45</v>
      </c>
      <c r="C6" s="14" t="str">
        <f t="shared" si="0"/>
        <v>Normal</v>
      </c>
    </row>
    <row r="7" spans="1:3" x14ac:dyDescent="0.35">
      <c r="A7" t="s">
        <v>39</v>
      </c>
      <c r="B7">
        <v>6.59</v>
      </c>
      <c r="C7" s="14" t="str">
        <f t="shared" si="0"/>
        <v>Diabetes</v>
      </c>
    </row>
    <row r="8" spans="1:3" x14ac:dyDescent="0.35">
      <c r="A8" t="s">
        <v>42</v>
      </c>
      <c r="B8">
        <v>6.07</v>
      </c>
      <c r="C8" s="14" t="str">
        <f t="shared" si="0"/>
        <v>Prediabetes</v>
      </c>
    </row>
    <row r="9" spans="1:3" x14ac:dyDescent="0.35">
      <c r="A9" t="s">
        <v>44</v>
      </c>
      <c r="B9">
        <v>7.93</v>
      </c>
      <c r="C9" s="14" t="str">
        <f t="shared" si="0"/>
        <v>Diabetes</v>
      </c>
    </row>
    <row r="10" spans="1:3" x14ac:dyDescent="0.35">
      <c r="A10" t="s">
        <v>46</v>
      </c>
      <c r="B10">
        <v>9.58</v>
      </c>
      <c r="C10" s="14" t="str">
        <f t="shared" si="0"/>
        <v>Diabetes</v>
      </c>
    </row>
    <row r="11" spans="1:3" x14ac:dyDescent="0.35">
      <c r="A11" t="s">
        <v>49</v>
      </c>
      <c r="B11">
        <v>10.79</v>
      </c>
      <c r="C11" s="14" t="str">
        <f t="shared" si="0"/>
        <v>Diabetes</v>
      </c>
    </row>
    <row r="12" spans="1:3" x14ac:dyDescent="0.35">
      <c r="A12" t="s">
        <v>51</v>
      </c>
      <c r="B12">
        <v>5.96</v>
      </c>
      <c r="C12" s="14" t="str">
        <f t="shared" si="0"/>
        <v>Prediabetes</v>
      </c>
    </row>
    <row r="13" spans="1:3" x14ac:dyDescent="0.35">
      <c r="A13" t="s">
        <v>53</v>
      </c>
      <c r="B13">
        <v>11.9</v>
      </c>
      <c r="C13" s="14" t="str">
        <f t="shared" si="0"/>
        <v>Diabetes</v>
      </c>
    </row>
    <row r="14" spans="1:3" x14ac:dyDescent="0.35">
      <c r="A14" t="s">
        <v>57</v>
      </c>
      <c r="B14">
        <v>8.41</v>
      </c>
      <c r="C14" s="14" t="str">
        <f t="shared" si="0"/>
        <v>Diabetes</v>
      </c>
    </row>
    <row r="15" spans="1:3" x14ac:dyDescent="0.35">
      <c r="A15" t="s">
        <v>59</v>
      </c>
      <c r="B15">
        <v>7.02</v>
      </c>
      <c r="C15" s="14" t="str">
        <f t="shared" si="0"/>
        <v>Diabetes</v>
      </c>
    </row>
    <row r="16" spans="1:3" x14ac:dyDescent="0.35">
      <c r="A16" t="s">
        <v>61</v>
      </c>
      <c r="B16">
        <v>7.59</v>
      </c>
      <c r="C16" s="14" t="str">
        <f t="shared" si="0"/>
        <v>Diabetes</v>
      </c>
    </row>
    <row r="17" spans="1:3" x14ac:dyDescent="0.35">
      <c r="A17" t="s">
        <v>64</v>
      </c>
      <c r="B17">
        <v>11.32</v>
      </c>
      <c r="C17" s="14" t="str">
        <f t="shared" si="0"/>
        <v>Diabetes</v>
      </c>
    </row>
    <row r="18" spans="1:3" x14ac:dyDescent="0.35">
      <c r="A18" t="s">
        <v>67</v>
      </c>
      <c r="B18">
        <v>7.67</v>
      </c>
      <c r="C18" s="14" t="str">
        <f t="shared" si="0"/>
        <v>Diabetes</v>
      </c>
    </row>
    <row r="19" spans="1:3" x14ac:dyDescent="0.35">
      <c r="A19" t="s">
        <v>69</v>
      </c>
      <c r="B19">
        <v>7.29</v>
      </c>
      <c r="C19" s="14" t="str">
        <f t="shared" si="0"/>
        <v>Diabetes</v>
      </c>
    </row>
    <row r="20" spans="1:3" x14ac:dyDescent="0.35">
      <c r="A20" t="s">
        <v>71</v>
      </c>
      <c r="B20">
        <v>4.72</v>
      </c>
      <c r="C20" s="14" t="str">
        <f t="shared" si="0"/>
        <v>Normal</v>
      </c>
    </row>
    <row r="21" spans="1:3" x14ac:dyDescent="0.35">
      <c r="A21" t="s">
        <v>73</v>
      </c>
      <c r="B21">
        <v>11.41</v>
      </c>
      <c r="C21" s="14" t="str">
        <f t="shared" si="0"/>
        <v>Diabetes</v>
      </c>
    </row>
    <row r="22" spans="1:3" x14ac:dyDescent="0.35">
      <c r="A22" t="s">
        <v>76</v>
      </c>
      <c r="B22">
        <v>11.5</v>
      </c>
      <c r="C22" s="14" t="str">
        <f t="shared" si="0"/>
        <v>Diabetes</v>
      </c>
    </row>
    <row r="23" spans="1:3" x14ac:dyDescent="0.35">
      <c r="A23" t="s">
        <v>78</v>
      </c>
      <c r="B23">
        <v>6.22</v>
      </c>
      <c r="C23" s="14" t="str">
        <f t="shared" si="0"/>
        <v>Prediabetes</v>
      </c>
    </row>
    <row r="24" spans="1:3" x14ac:dyDescent="0.35">
      <c r="A24" t="s">
        <v>80</v>
      </c>
      <c r="B24">
        <v>11.38</v>
      </c>
      <c r="C24" s="14" t="str">
        <f t="shared" si="0"/>
        <v>Diabetes</v>
      </c>
    </row>
    <row r="25" spans="1:3" x14ac:dyDescent="0.35">
      <c r="A25" t="s">
        <v>82</v>
      </c>
      <c r="B25">
        <v>7.89</v>
      </c>
      <c r="C25" s="14" t="str">
        <f t="shared" si="0"/>
        <v>Diabetes</v>
      </c>
    </row>
    <row r="26" spans="1:3" x14ac:dyDescent="0.35">
      <c r="A26" t="s">
        <v>84</v>
      </c>
      <c r="B26">
        <v>4.38</v>
      </c>
      <c r="C26" s="14" t="str">
        <f t="shared" si="0"/>
        <v>Normal</v>
      </c>
    </row>
    <row r="27" spans="1:3" x14ac:dyDescent="0.35">
      <c r="A27" t="s">
        <v>86</v>
      </c>
      <c r="B27">
        <v>7.01</v>
      </c>
      <c r="C27" s="14" t="str">
        <f t="shared" si="0"/>
        <v>Diabetes</v>
      </c>
    </row>
    <row r="28" spans="1:3" x14ac:dyDescent="0.35">
      <c r="A28" t="s">
        <v>88</v>
      </c>
      <c r="B28">
        <v>11.88</v>
      </c>
      <c r="C28" s="14" t="str">
        <f t="shared" si="0"/>
        <v>Diabetes</v>
      </c>
    </row>
    <row r="29" spans="1:3" x14ac:dyDescent="0.35">
      <c r="A29" t="s">
        <v>90</v>
      </c>
      <c r="B29">
        <v>5.19</v>
      </c>
      <c r="C29" s="14" t="str">
        <f t="shared" si="0"/>
        <v>Normal</v>
      </c>
    </row>
    <row r="30" spans="1:3" x14ac:dyDescent="0.35">
      <c r="A30" t="s">
        <v>92</v>
      </c>
      <c r="B30">
        <v>6.74</v>
      </c>
      <c r="C30" s="14" t="str">
        <f t="shared" si="0"/>
        <v>Diabetes</v>
      </c>
    </row>
    <row r="31" spans="1:3" x14ac:dyDescent="0.35">
      <c r="A31" t="s">
        <v>94</v>
      </c>
      <c r="B31">
        <v>8.44</v>
      </c>
      <c r="C31" s="14" t="str">
        <f t="shared" si="0"/>
        <v>Diabetes</v>
      </c>
    </row>
    <row r="32" spans="1:3" x14ac:dyDescent="0.35">
      <c r="A32" t="s">
        <v>96</v>
      </c>
      <c r="B32">
        <v>8.7100000000000009</v>
      </c>
      <c r="C32" s="14" t="str">
        <f t="shared" si="0"/>
        <v>Diabetes</v>
      </c>
    </row>
    <row r="33" spans="1:3" x14ac:dyDescent="0.35">
      <c r="A33" t="s">
        <v>98</v>
      </c>
      <c r="B33">
        <v>5.08</v>
      </c>
      <c r="C33" s="14" t="str">
        <f t="shared" si="0"/>
        <v>Normal</v>
      </c>
    </row>
    <row r="34" spans="1:3" x14ac:dyDescent="0.35">
      <c r="A34" t="s">
        <v>100</v>
      </c>
      <c r="B34">
        <v>6.86</v>
      </c>
      <c r="C34" s="14" t="str">
        <f t="shared" si="0"/>
        <v>Diabetes</v>
      </c>
    </row>
    <row r="35" spans="1:3" x14ac:dyDescent="0.35">
      <c r="A35" t="s">
        <v>102</v>
      </c>
      <c r="B35">
        <v>5.95</v>
      </c>
      <c r="C35" s="14" t="str">
        <f t="shared" si="0"/>
        <v>Prediabetes</v>
      </c>
    </row>
    <row r="36" spans="1:3" x14ac:dyDescent="0.35">
      <c r="A36" t="s">
        <v>104</v>
      </c>
      <c r="B36">
        <v>6.09</v>
      </c>
      <c r="C36" s="14" t="str">
        <f t="shared" si="0"/>
        <v>Prediabetes</v>
      </c>
    </row>
    <row r="37" spans="1:3" x14ac:dyDescent="0.35">
      <c r="A37" t="s">
        <v>106</v>
      </c>
      <c r="B37">
        <v>11.75</v>
      </c>
      <c r="C37" s="14" t="str">
        <f t="shared" si="0"/>
        <v>Diabetes</v>
      </c>
    </row>
    <row r="38" spans="1:3" x14ac:dyDescent="0.35">
      <c r="A38" t="s">
        <v>108</v>
      </c>
      <c r="B38">
        <v>7.37</v>
      </c>
      <c r="C38" s="14" t="str">
        <f t="shared" si="0"/>
        <v>Diabetes</v>
      </c>
    </row>
    <row r="39" spans="1:3" x14ac:dyDescent="0.35">
      <c r="A39" t="s">
        <v>110</v>
      </c>
      <c r="B39">
        <v>11.91</v>
      </c>
      <c r="C39" s="14" t="str">
        <f t="shared" si="0"/>
        <v>Diabetes</v>
      </c>
    </row>
    <row r="40" spans="1:3" x14ac:dyDescent="0.35">
      <c r="A40" t="s">
        <v>112</v>
      </c>
      <c r="B40">
        <v>6.52</v>
      </c>
      <c r="C40" s="14" t="str">
        <f t="shared" si="0"/>
        <v>Diabetes</v>
      </c>
    </row>
    <row r="41" spans="1:3" x14ac:dyDescent="0.35">
      <c r="A41" t="s">
        <v>114</v>
      </c>
      <c r="B41">
        <v>5.14</v>
      </c>
      <c r="C41" s="14" t="str">
        <f t="shared" si="0"/>
        <v>Normal</v>
      </c>
    </row>
    <row r="42" spans="1:3" x14ac:dyDescent="0.35">
      <c r="A42" t="s">
        <v>116</v>
      </c>
      <c r="B42">
        <v>4.1900000000000004</v>
      </c>
      <c r="C42" s="14" t="str">
        <f t="shared" si="0"/>
        <v>Normal</v>
      </c>
    </row>
    <row r="43" spans="1:3" x14ac:dyDescent="0.35">
      <c r="A43" t="s">
        <v>118</v>
      </c>
      <c r="B43">
        <v>11.68</v>
      </c>
      <c r="C43" s="14" t="str">
        <f t="shared" si="0"/>
        <v>Diabetes</v>
      </c>
    </row>
    <row r="44" spans="1:3" x14ac:dyDescent="0.35">
      <c r="A44" t="s">
        <v>120</v>
      </c>
      <c r="B44">
        <v>6.98</v>
      </c>
      <c r="C44" s="14" t="str">
        <f t="shared" si="0"/>
        <v>Diabetes</v>
      </c>
    </row>
    <row r="45" spans="1:3" x14ac:dyDescent="0.35">
      <c r="A45" t="s">
        <v>122</v>
      </c>
      <c r="B45">
        <v>8.34</v>
      </c>
      <c r="C45" s="14" t="str">
        <f t="shared" si="0"/>
        <v>Diabetes</v>
      </c>
    </row>
    <row r="46" spans="1:3" x14ac:dyDescent="0.35">
      <c r="A46" t="s">
        <v>124</v>
      </c>
      <c r="B46">
        <v>8.49</v>
      </c>
      <c r="C46" s="14" t="str">
        <f t="shared" si="0"/>
        <v>Diabetes</v>
      </c>
    </row>
    <row r="47" spans="1:3" x14ac:dyDescent="0.35">
      <c r="A47" t="s">
        <v>126</v>
      </c>
      <c r="B47">
        <v>5.34</v>
      </c>
      <c r="C47" s="14" t="str">
        <f t="shared" si="0"/>
        <v>Normal</v>
      </c>
    </row>
    <row r="48" spans="1:3" x14ac:dyDescent="0.35">
      <c r="A48" t="s">
        <v>127</v>
      </c>
      <c r="B48">
        <v>4.43</v>
      </c>
      <c r="C48" s="14" t="str">
        <f t="shared" si="0"/>
        <v>Normal</v>
      </c>
    </row>
    <row r="49" spans="1:3" x14ac:dyDescent="0.35">
      <c r="A49" t="s">
        <v>129</v>
      </c>
      <c r="B49">
        <v>4.47</v>
      </c>
      <c r="C49" s="14" t="str">
        <f t="shared" si="0"/>
        <v>Normal</v>
      </c>
    </row>
    <row r="50" spans="1:3" x14ac:dyDescent="0.35">
      <c r="A50" t="s">
        <v>131</v>
      </c>
      <c r="B50">
        <v>4.82</v>
      </c>
      <c r="C50" s="14" t="str">
        <f t="shared" si="0"/>
        <v>Normal</v>
      </c>
    </row>
    <row r="51" spans="1:3" x14ac:dyDescent="0.35">
      <c r="A51" t="s">
        <v>133</v>
      </c>
      <c r="B51">
        <v>5.51</v>
      </c>
      <c r="C51" s="14" t="str">
        <f t="shared" si="0"/>
        <v>Normal</v>
      </c>
    </row>
    <row r="52" spans="1:3" x14ac:dyDescent="0.35">
      <c r="A52" t="s">
        <v>135</v>
      </c>
      <c r="B52">
        <v>10.87</v>
      </c>
      <c r="C52" s="14" t="str">
        <f t="shared" si="0"/>
        <v>Diabetes</v>
      </c>
    </row>
    <row r="53" spans="1:3" x14ac:dyDescent="0.35">
      <c r="A53" t="s">
        <v>137</v>
      </c>
      <c r="B53">
        <v>9.34</v>
      </c>
      <c r="C53" s="14" t="str">
        <f t="shared" si="0"/>
        <v>Diabetes</v>
      </c>
    </row>
    <row r="54" spans="1:3" x14ac:dyDescent="0.35">
      <c r="A54" t="s">
        <v>139</v>
      </c>
      <c r="B54">
        <v>5.03</v>
      </c>
      <c r="C54" s="14" t="str">
        <f t="shared" si="0"/>
        <v>Normal</v>
      </c>
    </row>
    <row r="55" spans="1:3" x14ac:dyDescent="0.35">
      <c r="A55" t="s">
        <v>141</v>
      </c>
      <c r="B55">
        <v>11.05</v>
      </c>
      <c r="C55" s="14" t="str">
        <f t="shared" si="0"/>
        <v>Diabetes</v>
      </c>
    </row>
    <row r="56" spans="1:3" x14ac:dyDescent="0.35">
      <c r="A56" t="s">
        <v>143</v>
      </c>
      <c r="B56">
        <v>11.95</v>
      </c>
      <c r="C56" s="14" t="str">
        <f t="shared" si="0"/>
        <v>Diabetes</v>
      </c>
    </row>
    <row r="57" spans="1:3" x14ac:dyDescent="0.35">
      <c r="A57" t="s">
        <v>145</v>
      </c>
      <c r="B57">
        <v>7.72</v>
      </c>
      <c r="C57" s="14" t="str">
        <f t="shared" si="0"/>
        <v>Diabetes</v>
      </c>
    </row>
    <row r="58" spans="1:3" x14ac:dyDescent="0.35">
      <c r="A58" t="s">
        <v>147</v>
      </c>
      <c r="B58">
        <v>5.75</v>
      </c>
      <c r="C58" s="14" t="str">
        <f t="shared" si="0"/>
        <v>Prediabetes</v>
      </c>
    </row>
    <row r="59" spans="1:3" x14ac:dyDescent="0.35">
      <c r="A59" t="s">
        <v>149</v>
      </c>
      <c r="B59">
        <v>11.89</v>
      </c>
      <c r="C59" s="14" t="str">
        <f t="shared" si="0"/>
        <v>Diabetes</v>
      </c>
    </row>
    <row r="60" spans="1:3" x14ac:dyDescent="0.35">
      <c r="A60" t="s">
        <v>151</v>
      </c>
      <c r="B60">
        <v>6.2</v>
      </c>
      <c r="C60" s="14" t="str">
        <f t="shared" si="0"/>
        <v>Prediabetes</v>
      </c>
    </row>
    <row r="61" spans="1:3" x14ac:dyDescent="0.35">
      <c r="A61" t="s">
        <v>153</v>
      </c>
      <c r="B61">
        <v>10.61</v>
      </c>
      <c r="C61" s="14" t="str">
        <f t="shared" si="0"/>
        <v>Diabetes</v>
      </c>
    </row>
    <row r="62" spans="1:3" x14ac:dyDescent="0.35">
      <c r="A62" t="s">
        <v>155</v>
      </c>
      <c r="B62">
        <v>6.04</v>
      </c>
      <c r="C62" s="14" t="str">
        <f t="shared" si="0"/>
        <v>Prediabetes</v>
      </c>
    </row>
    <row r="63" spans="1:3" x14ac:dyDescent="0.35">
      <c r="A63" t="s">
        <v>157</v>
      </c>
      <c r="B63">
        <v>9.33</v>
      </c>
      <c r="C63" s="14" t="str">
        <f t="shared" si="0"/>
        <v>Diabetes</v>
      </c>
    </row>
    <row r="64" spans="1:3" x14ac:dyDescent="0.35">
      <c r="A64" t="s">
        <v>159</v>
      </c>
      <c r="B64">
        <v>11.47</v>
      </c>
      <c r="C64" s="14" t="str">
        <f t="shared" si="0"/>
        <v>Diabetes</v>
      </c>
    </row>
    <row r="65" spans="1:3" x14ac:dyDescent="0.35">
      <c r="A65" t="s">
        <v>161</v>
      </c>
      <c r="B65">
        <v>7.02</v>
      </c>
      <c r="C65" s="14" t="str">
        <f t="shared" si="0"/>
        <v>Diabetes</v>
      </c>
    </row>
    <row r="66" spans="1:3" x14ac:dyDescent="0.35">
      <c r="A66" t="s">
        <v>163</v>
      </c>
      <c r="B66">
        <v>8.8000000000000007</v>
      </c>
      <c r="C66" s="14" t="str">
        <f t="shared" si="0"/>
        <v>Diabetes</v>
      </c>
    </row>
    <row r="67" spans="1:3" x14ac:dyDescent="0.35">
      <c r="A67" t="s">
        <v>165</v>
      </c>
      <c r="B67">
        <v>8.68</v>
      </c>
      <c r="C67" s="14" t="str">
        <f t="shared" ref="C67:C130" si="1">IF(B67&lt;5.7,"Normal",IF(B67&lt;6.5,"Prediabetes","Diabetes"))</f>
        <v>Diabetes</v>
      </c>
    </row>
    <row r="68" spans="1:3" x14ac:dyDescent="0.35">
      <c r="A68" t="s">
        <v>167</v>
      </c>
      <c r="B68">
        <v>6.12</v>
      </c>
      <c r="C68" s="14" t="str">
        <f t="shared" si="1"/>
        <v>Prediabetes</v>
      </c>
    </row>
    <row r="69" spans="1:3" x14ac:dyDescent="0.35">
      <c r="A69" t="s">
        <v>169</v>
      </c>
      <c r="B69">
        <v>5.4</v>
      </c>
      <c r="C69" s="14" t="str">
        <f t="shared" si="1"/>
        <v>Normal</v>
      </c>
    </row>
    <row r="70" spans="1:3" x14ac:dyDescent="0.35">
      <c r="A70" t="s">
        <v>171</v>
      </c>
      <c r="B70">
        <v>4.3600000000000003</v>
      </c>
      <c r="C70" s="14" t="str">
        <f t="shared" si="1"/>
        <v>Normal</v>
      </c>
    </row>
    <row r="71" spans="1:3" x14ac:dyDescent="0.35">
      <c r="A71" t="s">
        <v>173</v>
      </c>
      <c r="B71">
        <v>9.77</v>
      </c>
      <c r="C71" s="14" t="str">
        <f t="shared" si="1"/>
        <v>Diabetes</v>
      </c>
    </row>
    <row r="72" spans="1:3" x14ac:dyDescent="0.35">
      <c r="A72" t="s">
        <v>175</v>
      </c>
      <c r="B72">
        <v>4.25</v>
      </c>
      <c r="C72" s="14" t="str">
        <f t="shared" si="1"/>
        <v>Normal</v>
      </c>
    </row>
    <row r="73" spans="1:3" x14ac:dyDescent="0.35">
      <c r="A73" t="s">
        <v>177</v>
      </c>
      <c r="B73">
        <v>4.76</v>
      </c>
      <c r="C73" s="14" t="str">
        <f t="shared" si="1"/>
        <v>Normal</v>
      </c>
    </row>
    <row r="74" spans="1:3" x14ac:dyDescent="0.35">
      <c r="A74" t="s">
        <v>179</v>
      </c>
      <c r="B74">
        <v>6.22</v>
      </c>
      <c r="C74" s="14" t="str">
        <f t="shared" si="1"/>
        <v>Prediabetes</v>
      </c>
    </row>
    <row r="75" spans="1:3" x14ac:dyDescent="0.35">
      <c r="A75" t="s">
        <v>181</v>
      </c>
      <c r="B75">
        <v>7.96</v>
      </c>
      <c r="C75" s="14" t="str">
        <f t="shared" si="1"/>
        <v>Diabetes</v>
      </c>
    </row>
    <row r="76" spans="1:3" x14ac:dyDescent="0.35">
      <c r="A76" t="s">
        <v>183</v>
      </c>
      <c r="B76">
        <v>10.92</v>
      </c>
      <c r="C76" s="14" t="str">
        <f t="shared" si="1"/>
        <v>Diabetes</v>
      </c>
    </row>
    <row r="77" spans="1:3" x14ac:dyDescent="0.35">
      <c r="A77" t="s">
        <v>185</v>
      </c>
      <c r="B77">
        <v>11.51</v>
      </c>
      <c r="C77" s="14" t="str">
        <f t="shared" si="1"/>
        <v>Diabetes</v>
      </c>
    </row>
    <row r="78" spans="1:3" x14ac:dyDescent="0.35">
      <c r="A78" t="s">
        <v>187</v>
      </c>
      <c r="B78">
        <v>5.99</v>
      </c>
      <c r="C78" s="14" t="str">
        <f t="shared" si="1"/>
        <v>Prediabetes</v>
      </c>
    </row>
    <row r="79" spans="1:3" x14ac:dyDescent="0.35">
      <c r="A79" t="s">
        <v>189</v>
      </c>
      <c r="B79">
        <v>11.57</v>
      </c>
      <c r="C79" s="14" t="str">
        <f t="shared" si="1"/>
        <v>Diabetes</v>
      </c>
    </row>
    <row r="80" spans="1:3" x14ac:dyDescent="0.35">
      <c r="A80" t="s">
        <v>191</v>
      </c>
      <c r="B80">
        <v>6.67</v>
      </c>
      <c r="C80" s="14" t="str">
        <f t="shared" si="1"/>
        <v>Diabetes</v>
      </c>
    </row>
    <row r="81" spans="1:3" x14ac:dyDescent="0.35">
      <c r="A81" t="s">
        <v>193</v>
      </c>
      <c r="B81">
        <v>9.1999999999999993</v>
      </c>
      <c r="C81" s="14" t="str">
        <f t="shared" si="1"/>
        <v>Diabetes</v>
      </c>
    </row>
    <row r="82" spans="1:3" x14ac:dyDescent="0.35">
      <c r="A82" t="s">
        <v>195</v>
      </c>
      <c r="B82">
        <v>5.1100000000000003</v>
      </c>
      <c r="C82" s="14" t="str">
        <f t="shared" si="1"/>
        <v>Normal</v>
      </c>
    </row>
    <row r="83" spans="1:3" x14ac:dyDescent="0.35">
      <c r="A83" t="s">
        <v>197</v>
      </c>
      <c r="B83">
        <v>5.34</v>
      </c>
      <c r="C83" s="14" t="str">
        <f t="shared" si="1"/>
        <v>Normal</v>
      </c>
    </row>
    <row r="84" spans="1:3" x14ac:dyDescent="0.35">
      <c r="A84" t="s">
        <v>199</v>
      </c>
      <c r="B84">
        <v>4.03</v>
      </c>
      <c r="C84" s="14" t="str">
        <f t="shared" si="1"/>
        <v>Normal</v>
      </c>
    </row>
    <row r="85" spans="1:3" x14ac:dyDescent="0.35">
      <c r="A85" t="s">
        <v>201</v>
      </c>
      <c r="B85">
        <v>4.2300000000000004</v>
      </c>
      <c r="C85" s="14" t="str">
        <f t="shared" si="1"/>
        <v>Normal</v>
      </c>
    </row>
    <row r="86" spans="1:3" x14ac:dyDescent="0.35">
      <c r="A86" t="s">
        <v>203</v>
      </c>
      <c r="B86">
        <v>4.0599999999999996</v>
      </c>
      <c r="C86" s="14" t="str">
        <f t="shared" si="1"/>
        <v>Normal</v>
      </c>
    </row>
    <row r="87" spans="1:3" x14ac:dyDescent="0.35">
      <c r="A87" t="s">
        <v>205</v>
      </c>
      <c r="B87">
        <v>4.68</v>
      </c>
      <c r="C87" s="14" t="str">
        <f t="shared" si="1"/>
        <v>Normal</v>
      </c>
    </row>
    <row r="88" spans="1:3" x14ac:dyDescent="0.35">
      <c r="A88" t="s">
        <v>207</v>
      </c>
      <c r="B88">
        <v>4.34</v>
      </c>
      <c r="C88" s="14" t="str">
        <f t="shared" si="1"/>
        <v>Normal</v>
      </c>
    </row>
    <row r="89" spans="1:3" x14ac:dyDescent="0.35">
      <c r="A89" t="s">
        <v>209</v>
      </c>
      <c r="B89">
        <v>10.51</v>
      </c>
      <c r="C89" s="14" t="str">
        <f t="shared" si="1"/>
        <v>Diabetes</v>
      </c>
    </row>
    <row r="90" spans="1:3" x14ac:dyDescent="0.35">
      <c r="A90" t="s">
        <v>211</v>
      </c>
      <c r="B90">
        <v>5.84</v>
      </c>
      <c r="C90" s="14" t="str">
        <f t="shared" si="1"/>
        <v>Prediabetes</v>
      </c>
    </row>
    <row r="91" spans="1:3" x14ac:dyDescent="0.35">
      <c r="A91" t="s">
        <v>213</v>
      </c>
      <c r="B91">
        <v>5.41</v>
      </c>
      <c r="C91" s="14" t="str">
        <f t="shared" si="1"/>
        <v>Normal</v>
      </c>
    </row>
    <row r="92" spans="1:3" x14ac:dyDescent="0.35">
      <c r="A92" t="s">
        <v>215</v>
      </c>
      <c r="B92">
        <v>6.06</v>
      </c>
      <c r="C92" s="14" t="str">
        <f t="shared" si="1"/>
        <v>Prediabetes</v>
      </c>
    </row>
    <row r="93" spans="1:3" x14ac:dyDescent="0.35">
      <c r="A93" t="s">
        <v>217</v>
      </c>
      <c r="B93">
        <v>4.22</v>
      </c>
      <c r="C93" s="14" t="str">
        <f t="shared" si="1"/>
        <v>Normal</v>
      </c>
    </row>
    <row r="94" spans="1:3" x14ac:dyDescent="0.35">
      <c r="A94" t="s">
        <v>219</v>
      </c>
      <c r="B94">
        <v>5.12</v>
      </c>
      <c r="C94" s="14" t="str">
        <f t="shared" si="1"/>
        <v>Normal</v>
      </c>
    </row>
    <row r="95" spans="1:3" x14ac:dyDescent="0.35">
      <c r="A95" t="s">
        <v>221</v>
      </c>
      <c r="B95">
        <v>4.57</v>
      </c>
      <c r="C95" s="14" t="str">
        <f t="shared" si="1"/>
        <v>Normal</v>
      </c>
    </row>
    <row r="96" spans="1:3" x14ac:dyDescent="0.35">
      <c r="A96" t="s">
        <v>223</v>
      </c>
      <c r="B96">
        <v>9.58</v>
      </c>
      <c r="C96" s="14" t="str">
        <f t="shared" si="1"/>
        <v>Diabetes</v>
      </c>
    </row>
    <row r="97" spans="1:3" x14ac:dyDescent="0.35">
      <c r="A97" t="s">
        <v>225</v>
      </c>
      <c r="B97">
        <v>9.7799999999999994</v>
      </c>
      <c r="C97" s="14" t="str">
        <f t="shared" si="1"/>
        <v>Diabetes</v>
      </c>
    </row>
    <row r="98" spans="1:3" x14ac:dyDescent="0.35">
      <c r="A98" t="s">
        <v>227</v>
      </c>
      <c r="B98">
        <v>4.1100000000000003</v>
      </c>
      <c r="C98" s="14" t="str">
        <f t="shared" si="1"/>
        <v>Normal</v>
      </c>
    </row>
    <row r="99" spans="1:3" x14ac:dyDescent="0.35">
      <c r="A99" t="s">
        <v>229</v>
      </c>
      <c r="B99">
        <v>4.0199999999999996</v>
      </c>
      <c r="C99" s="14" t="str">
        <f t="shared" si="1"/>
        <v>Normal</v>
      </c>
    </row>
    <row r="100" spans="1:3" x14ac:dyDescent="0.35">
      <c r="A100" t="s">
        <v>231</v>
      </c>
      <c r="B100">
        <v>6.92</v>
      </c>
      <c r="C100" s="14" t="str">
        <f t="shared" si="1"/>
        <v>Diabetes</v>
      </c>
    </row>
    <row r="101" spans="1:3" x14ac:dyDescent="0.35">
      <c r="A101" t="s">
        <v>233</v>
      </c>
      <c r="B101">
        <v>4.84</v>
      </c>
      <c r="C101" s="14" t="str">
        <f t="shared" si="1"/>
        <v>Normal</v>
      </c>
    </row>
    <row r="102" spans="1:3" x14ac:dyDescent="0.35">
      <c r="A102" t="s">
        <v>235</v>
      </c>
      <c r="B102">
        <v>8</v>
      </c>
      <c r="C102" s="14" t="str">
        <f t="shared" si="1"/>
        <v>Diabetes</v>
      </c>
    </row>
    <row r="103" spans="1:3" x14ac:dyDescent="0.35">
      <c r="A103" t="s">
        <v>237</v>
      </c>
      <c r="B103">
        <v>8.77</v>
      </c>
      <c r="C103" s="14" t="str">
        <f t="shared" si="1"/>
        <v>Diabetes</v>
      </c>
    </row>
    <row r="104" spans="1:3" x14ac:dyDescent="0.35">
      <c r="A104" t="s">
        <v>239</v>
      </c>
      <c r="B104">
        <v>4.96</v>
      </c>
      <c r="C104" s="14" t="str">
        <f t="shared" si="1"/>
        <v>Normal</v>
      </c>
    </row>
    <row r="105" spans="1:3" x14ac:dyDescent="0.35">
      <c r="A105" t="s">
        <v>241</v>
      </c>
      <c r="B105">
        <v>4.43</v>
      </c>
      <c r="C105" s="14" t="str">
        <f t="shared" si="1"/>
        <v>Normal</v>
      </c>
    </row>
    <row r="106" spans="1:3" x14ac:dyDescent="0.35">
      <c r="A106" t="s">
        <v>243</v>
      </c>
      <c r="B106">
        <v>5.82</v>
      </c>
      <c r="C106" s="14" t="str">
        <f t="shared" si="1"/>
        <v>Prediabetes</v>
      </c>
    </row>
    <row r="107" spans="1:3" x14ac:dyDescent="0.35">
      <c r="A107" t="s">
        <v>245</v>
      </c>
      <c r="B107">
        <v>6.03</v>
      </c>
      <c r="C107" s="14" t="str">
        <f t="shared" si="1"/>
        <v>Prediabetes</v>
      </c>
    </row>
    <row r="108" spans="1:3" x14ac:dyDescent="0.35">
      <c r="A108" t="s">
        <v>247</v>
      </c>
      <c r="B108">
        <v>9.27</v>
      </c>
      <c r="C108" s="14" t="str">
        <f t="shared" si="1"/>
        <v>Diabetes</v>
      </c>
    </row>
    <row r="109" spans="1:3" x14ac:dyDescent="0.35">
      <c r="A109" t="s">
        <v>249</v>
      </c>
      <c r="B109">
        <v>5.53</v>
      </c>
      <c r="C109" s="14" t="str">
        <f t="shared" si="1"/>
        <v>Normal</v>
      </c>
    </row>
    <row r="110" spans="1:3" x14ac:dyDescent="0.35">
      <c r="A110" t="s">
        <v>251</v>
      </c>
      <c r="B110">
        <v>5.07</v>
      </c>
      <c r="C110" s="14" t="str">
        <f t="shared" si="1"/>
        <v>Normal</v>
      </c>
    </row>
    <row r="111" spans="1:3" x14ac:dyDescent="0.35">
      <c r="A111" t="s">
        <v>253</v>
      </c>
      <c r="B111">
        <v>11.17</v>
      </c>
      <c r="C111" s="14" t="str">
        <f t="shared" si="1"/>
        <v>Diabetes</v>
      </c>
    </row>
    <row r="112" spans="1:3" x14ac:dyDescent="0.35">
      <c r="A112" t="s">
        <v>255</v>
      </c>
      <c r="B112">
        <v>6.14</v>
      </c>
      <c r="C112" s="14" t="str">
        <f t="shared" si="1"/>
        <v>Prediabetes</v>
      </c>
    </row>
    <row r="113" spans="1:3" x14ac:dyDescent="0.35">
      <c r="A113" t="s">
        <v>257</v>
      </c>
      <c r="B113">
        <v>6.26</v>
      </c>
      <c r="C113" s="14" t="str">
        <f t="shared" si="1"/>
        <v>Prediabetes</v>
      </c>
    </row>
    <row r="114" spans="1:3" x14ac:dyDescent="0.35">
      <c r="A114" t="s">
        <v>259</v>
      </c>
      <c r="B114">
        <v>4.72</v>
      </c>
      <c r="C114" s="14" t="str">
        <f t="shared" si="1"/>
        <v>Normal</v>
      </c>
    </row>
    <row r="115" spans="1:3" x14ac:dyDescent="0.35">
      <c r="A115" t="s">
        <v>261</v>
      </c>
      <c r="B115">
        <v>5.18</v>
      </c>
      <c r="C115" s="14" t="str">
        <f t="shared" si="1"/>
        <v>Normal</v>
      </c>
    </row>
    <row r="116" spans="1:3" x14ac:dyDescent="0.35">
      <c r="A116" t="s">
        <v>263</v>
      </c>
      <c r="B116">
        <v>9.4</v>
      </c>
      <c r="C116" s="14" t="str">
        <f t="shared" si="1"/>
        <v>Diabetes</v>
      </c>
    </row>
    <row r="117" spans="1:3" x14ac:dyDescent="0.35">
      <c r="A117" t="s">
        <v>265</v>
      </c>
      <c r="B117">
        <v>6.29</v>
      </c>
      <c r="C117" s="14" t="str">
        <f t="shared" si="1"/>
        <v>Prediabetes</v>
      </c>
    </row>
    <row r="118" spans="1:3" x14ac:dyDescent="0.35">
      <c r="A118" t="s">
        <v>267</v>
      </c>
      <c r="B118">
        <v>6.04</v>
      </c>
      <c r="C118" s="14" t="str">
        <f t="shared" si="1"/>
        <v>Prediabetes</v>
      </c>
    </row>
    <row r="119" spans="1:3" x14ac:dyDescent="0.35">
      <c r="A119" t="s">
        <v>269</v>
      </c>
      <c r="B119">
        <v>10.55</v>
      </c>
      <c r="C119" s="14" t="str">
        <f t="shared" si="1"/>
        <v>Diabetes</v>
      </c>
    </row>
    <row r="120" spans="1:3" x14ac:dyDescent="0.35">
      <c r="A120" t="s">
        <v>271</v>
      </c>
      <c r="B120">
        <v>5.09</v>
      </c>
      <c r="C120" s="14" t="str">
        <f t="shared" si="1"/>
        <v>Normal</v>
      </c>
    </row>
    <row r="121" spans="1:3" x14ac:dyDescent="0.35">
      <c r="A121" t="s">
        <v>273</v>
      </c>
      <c r="B121">
        <v>5.2</v>
      </c>
      <c r="C121" s="14" t="str">
        <f t="shared" si="1"/>
        <v>Normal</v>
      </c>
    </row>
    <row r="122" spans="1:3" x14ac:dyDescent="0.35">
      <c r="A122" t="s">
        <v>275</v>
      </c>
      <c r="B122">
        <v>8.4499999999999993</v>
      </c>
      <c r="C122" s="14" t="str">
        <f t="shared" si="1"/>
        <v>Diabetes</v>
      </c>
    </row>
    <row r="123" spans="1:3" x14ac:dyDescent="0.35">
      <c r="A123" t="s">
        <v>277</v>
      </c>
      <c r="B123">
        <v>9.5399999999999991</v>
      </c>
      <c r="C123" s="14" t="str">
        <f t="shared" si="1"/>
        <v>Diabetes</v>
      </c>
    </row>
    <row r="124" spans="1:3" x14ac:dyDescent="0.35">
      <c r="A124" t="s">
        <v>279</v>
      </c>
      <c r="B124">
        <v>4.99</v>
      </c>
      <c r="C124" s="14" t="str">
        <f t="shared" si="1"/>
        <v>Normal</v>
      </c>
    </row>
    <row r="125" spans="1:3" x14ac:dyDescent="0.35">
      <c r="A125" t="s">
        <v>281</v>
      </c>
      <c r="B125">
        <v>10.54</v>
      </c>
      <c r="C125" s="14" t="str">
        <f t="shared" si="1"/>
        <v>Diabetes</v>
      </c>
    </row>
    <row r="126" spans="1:3" x14ac:dyDescent="0.35">
      <c r="A126" t="s">
        <v>283</v>
      </c>
      <c r="B126">
        <v>4.54</v>
      </c>
      <c r="C126" s="14" t="str">
        <f t="shared" si="1"/>
        <v>Normal</v>
      </c>
    </row>
    <row r="127" spans="1:3" x14ac:dyDescent="0.35">
      <c r="A127" t="s">
        <v>285</v>
      </c>
      <c r="B127">
        <v>6.29</v>
      </c>
      <c r="C127" s="14" t="str">
        <f t="shared" si="1"/>
        <v>Prediabetes</v>
      </c>
    </row>
    <row r="128" spans="1:3" x14ac:dyDescent="0.35">
      <c r="A128" t="s">
        <v>287</v>
      </c>
      <c r="B128">
        <v>9.51</v>
      </c>
      <c r="C128" s="14" t="str">
        <f t="shared" si="1"/>
        <v>Diabetes</v>
      </c>
    </row>
    <row r="129" spans="1:3" x14ac:dyDescent="0.35">
      <c r="A129" t="s">
        <v>289</v>
      </c>
      <c r="B129">
        <v>4.72</v>
      </c>
      <c r="C129" s="14" t="str">
        <f t="shared" si="1"/>
        <v>Normal</v>
      </c>
    </row>
    <row r="130" spans="1:3" x14ac:dyDescent="0.35">
      <c r="A130" t="s">
        <v>291</v>
      </c>
      <c r="B130">
        <v>5.91</v>
      </c>
      <c r="C130" s="14" t="str">
        <f t="shared" si="1"/>
        <v>Prediabetes</v>
      </c>
    </row>
    <row r="131" spans="1:3" x14ac:dyDescent="0.35">
      <c r="A131" t="s">
        <v>293</v>
      </c>
      <c r="B131">
        <v>9.58</v>
      </c>
      <c r="C131" s="14" t="str">
        <f t="shared" ref="C131:C194" si="2">IF(B131&lt;5.7,"Normal",IF(B131&lt;6.5,"Prediabetes","Diabetes"))</f>
        <v>Diabetes</v>
      </c>
    </row>
    <row r="132" spans="1:3" x14ac:dyDescent="0.35">
      <c r="A132" t="s">
        <v>295</v>
      </c>
      <c r="B132">
        <v>5.77</v>
      </c>
      <c r="C132" s="14" t="str">
        <f t="shared" si="2"/>
        <v>Prediabetes</v>
      </c>
    </row>
    <row r="133" spans="1:3" x14ac:dyDescent="0.35">
      <c r="A133" t="s">
        <v>297</v>
      </c>
      <c r="B133">
        <v>4.38</v>
      </c>
      <c r="C133" s="14" t="str">
        <f t="shared" si="2"/>
        <v>Normal</v>
      </c>
    </row>
    <row r="134" spans="1:3" x14ac:dyDescent="0.35">
      <c r="A134" t="s">
        <v>299</v>
      </c>
      <c r="B134">
        <v>5.65</v>
      </c>
      <c r="C134" s="14" t="str">
        <f t="shared" si="2"/>
        <v>Normal</v>
      </c>
    </row>
    <row r="135" spans="1:3" x14ac:dyDescent="0.35">
      <c r="A135" t="s">
        <v>301</v>
      </c>
      <c r="B135">
        <v>7.54</v>
      </c>
      <c r="C135" s="14" t="str">
        <f t="shared" si="2"/>
        <v>Diabetes</v>
      </c>
    </row>
    <row r="136" spans="1:3" x14ac:dyDescent="0.35">
      <c r="A136" t="s">
        <v>303</v>
      </c>
      <c r="B136">
        <v>5.1100000000000003</v>
      </c>
      <c r="C136" s="14" t="str">
        <f t="shared" si="2"/>
        <v>Normal</v>
      </c>
    </row>
    <row r="137" spans="1:3" x14ac:dyDescent="0.35">
      <c r="A137" t="s">
        <v>305</v>
      </c>
      <c r="B137">
        <v>4.25</v>
      </c>
      <c r="C137" s="14" t="str">
        <f t="shared" si="2"/>
        <v>Normal</v>
      </c>
    </row>
    <row r="138" spans="1:3" x14ac:dyDescent="0.35">
      <c r="A138" t="s">
        <v>307</v>
      </c>
      <c r="B138">
        <v>5.55</v>
      </c>
      <c r="C138" s="14" t="str">
        <f t="shared" si="2"/>
        <v>Normal</v>
      </c>
    </row>
    <row r="139" spans="1:3" x14ac:dyDescent="0.35">
      <c r="A139" t="s">
        <v>309</v>
      </c>
      <c r="B139">
        <v>5.78</v>
      </c>
      <c r="C139" s="14" t="str">
        <f t="shared" si="2"/>
        <v>Prediabetes</v>
      </c>
    </row>
    <row r="140" spans="1:3" x14ac:dyDescent="0.35">
      <c r="A140" t="s">
        <v>311</v>
      </c>
      <c r="B140">
        <v>5.28</v>
      </c>
      <c r="C140" s="14" t="str">
        <f t="shared" si="2"/>
        <v>Normal</v>
      </c>
    </row>
    <row r="141" spans="1:3" x14ac:dyDescent="0.35">
      <c r="A141" t="s">
        <v>313</v>
      </c>
      <c r="B141">
        <v>5.39</v>
      </c>
      <c r="C141" s="14" t="str">
        <f t="shared" si="2"/>
        <v>Normal</v>
      </c>
    </row>
    <row r="142" spans="1:3" x14ac:dyDescent="0.35">
      <c r="A142" t="s">
        <v>315</v>
      </c>
      <c r="B142">
        <v>8.01</v>
      </c>
      <c r="C142" s="14" t="str">
        <f t="shared" si="2"/>
        <v>Diabetes</v>
      </c>
    </row>
    <row r="143" spans="1:3" x14ac:dyDescent="0.35">
      <c r="A143" t="s">
        <v>317</v>
      </c>
      <c r="B143">
        <v>5.21</v>
      </c>
      <c r="C143" s="14" t="str">
        <f t="shared" si="2"/>
        <v>Normal</v>
      </c>
    </row>
    <row r="144" spans="1:3" x14ac:dyDescent="0.35">
      <c r="A144" t="s">
        <v>320</v>
      </c>
      <c r="B144">
        <v>6.27</v>
      </c>
      <c r="C144" s="14" t="str">
        <f t="shared" si="2"/>
        <v>Prediabetes</v>
      </c>
    </row>
    <row r="145" spans="1:3" x14ac:dyDescent="0.35">
      <c r="A145" t="s">
        <v>323</v>
      </c>
      <c r="B145">
        <v>10.73</v>
      </c>
      <c r="C145" s="14" t="str">
        <f t="shared" si="2"/>
        <v>Diabetes</v>
      </c>
    </row>
    <row r="146" spans="1:3" x14ac:dyDescent="0.35">
      <c r="A146" t="s">
        <v>326</v>
      </c>
      <c r="B146">
        <v>10.52</v>
      </c>
      <c r="C146" s="14" t="str">
        <f t="shared" si="2"/>
        <v>Diabetes</v>
      </c>
    </row>
    <row r="147" spans="1:3" x14ac:dyDescent="0.35">
      <c r="A147" t="s">
        <v>329</v>
      </c>
      <c r="B147">
        <v>11.82</v>
      </c>
      <c r="C147" s="14" t="str">
        <f t="shared" si="2"/>
        <v>Diabetes</v>
      </c>
    </row>
    <row r="148" spans="1:3" x14ac:dyDescent="0.35">
      <c r="A148" t="s">
        <v>331</v>
      </c>
      <c r="B148">
        <v>6.76</v>
      </c>
      <c r="C148" s="14" t="str">
        <f t="shared" si="2"/>
        <v>Diabetes</v>
      </c>
    </row>
    <row r="149" spans="1:3" x14ac:dyDescent="0.35">
      <c r="A149" t="s">
        <v>333</v>
      </c>
      <c r="B149">
        <v>5.62</v>
      </c>
      <c r="C149" s="14" t="str">
        <f t="shared" si="2"/>
        <v>Normal</v>
      </c>
    </row>
    <row r="150" spans="1:3" x14ac:dyDescent="0.35">
      <c r="A150" t="s">
        <v>335</v>
      </c>
      <c r="B150">
        <v>4.1900000000000004</v>
      </c>
      <c r="C150" s="14" t="str">
        <f t="shared" si="2"/>
        <v>Normal</v>
      </c>
    </row>
    <row r="151" spans="1:3" x14ac:dyDescent="0.35">
      <c r="A151" t="s">
        <v>337</v>
      </c>
      <c r="B151">
        <v>5.32</v>
      </c>
      <c r="C151" s="14" t="str">
        <f t="shared" si="2"/>
        <v>Normal</v>
      </c>
    </row>
    <row r="152" spans="1:3" x14ac:dyDescent="0.35">
      <c r="A152" t="s">
        <v>339</v>
      </c>
      <c r="B152">
        <v>4.46</v>
      </c>
      <c r="C152" s="14" t="str">
        <f t="shared" si="2"/>
        <v>Normal</v>
      </c>
    </row>
    <row r="153" spans="1:3" x14ac:dyDescent="0.35">
      <c r="A153" t="s">
        <v>341</v>
      </c>
      <c r="B153">
        <v>5.65</v>
      </c>
      <c r="C153" s="14" t="str">
        <f t="shared" si="2"/>
        <v>Normal</v>
      </c>
    </row>
    <row r="154" spans="1:3" x14ac:dyDescent="0.35">
      <c r="A154" t="s">
        <v>343</v>
      </c>
      <c r="B154">
        <v>6.04</v>
      </c>
      <c r="C154" s="14" t="str">
        <f t="shared" si="2"/>
        <v>Prediabetes</v>
      </c>
    </row>
    <row r="155" spans="1:3" x14ac:dyDescent="0.35">
      <c r="A155" t="s">
        <v>345</v>
      </c>
      <c r="B155">
        <v>5.76</v>
      </c>
      <c r="C155" s="14" t="str">
        <f t="shared" si="2"/>
        <v>Prediabetes</v>
      </c>
    </row>
    <row r="156" spans="1:3" x14ac:dyDescent="0.35">
      <c r="A156" t="s">
        <v>347</v>
      </c>
      <c r="B156">
        <v>4.3600000000000003</v>
      </c>
      <c r="C156" s="14" t="str">
        <f t="shared" si="2"/>
        <v>Normal</v>
      </c>
    </row>
    <row r="157" spans="1:3" x14ac:dyDescent="0.35">
      <c r="A157" t="s">
        <v>349</v>
      </c>
      <c r="B157">
        <v>4.76</v>
      </c>
      <c r="C157" s="14" t="str">
        <f t="shared" si="2"/>
        <v>Normal</v>
      </c>
    </row>
    <row r="158" spans="1:3" x14ac:dyDescent="0.35">
      <c r="A158" t="s">
        <v>351</v>
      </c>
      <c r="B158">
        <v>10.82</v>
      </c>
      <c r="C158" s="14" t="str">
        <f t="shared" si="2"/>
        <v>Diabetes</v>
      </c>
    </row>
    <row r="159" spans="1:3" x14ac:dyDescent="0.35">
      <c r="A159" t="s">
        <v>353</v>
      </c>
      <c r="B159">
        <v>4.01</v>
      </c>
      <c r="C159" s="14" t="str">
        <f t="shared" si="2"/>
        <v>Normal</v>
      </c>
    </row>
    <row r="160" spans="1:3" x14ac:dyDescent="0.35">
      <c r="A160" t="s">
        <v>355</v>
      </c>
      <c r="B160">
        <v>5.12</v>
      </c>
      <c r="C160" s="14" t="str">
        <f t="shared" si="2"/>
        <v>Normal</v>
      </c>
    </row>
    <row r="161" spans="1:3" x14ac:dyDescent="0.35">
      <c r="A161" t="s">
        <v>357</v>
      </c>
      <c r="B161">
        <v>10.54</v>
      </c>
      <c r="C161" s="14" t="str">
        <f t="shared" si="2"/>
        <v>Diabetes</v>
      </c>
    </row>
    <row r="162" spans="1:3" x14ac:dyDescent="0.35">
      <c r="A162" t="s">
        <v>359</v>
      </c>
      <c r="B162">
        <v>4.21</v>
      </c>
      <c r="C162" s="14" t="str">
        <f t="shared" si="2"/>
        <v>Normal</v>
      </c>
    </row>
    <row r="163" spans="1:3" x14ac:dyDescent="0.35">
      <c r="A163" t="s">
        <v>361</v>
      </c>
      <c r="B163">
        <v>5.42</v>
      </c>
      <c r="C163" s="14" t="str">
        <f t="shared" si="2"/>
        <v>Normal</v>
      </c>
    </row>
    <row r="164" spans="1:3" x14ac:dyDescent="0.35">
      <c r="A164" t="s">
        <v>363</v>
      </c>
      <c r="B164">
        <v>4.28</v>
      </c>
      <c r="C164" s="14" t="str">
        <f t="shared" si="2"/>
        <v>Normal</v>
      </c>
    </row>
    <row r="165" spans="1:3" x14ac:dyDescent="0.35">
      <c r="A165" t="s">
        <v>365</v>
      </c>
      <c r="B165">
        <v>8.9</v>
      </c>
      <c r="C165" s="14" t="str">
        <f t="shared" si="2"/>
        <v>Diabetes</v>
      </c>
    </row>
    <row r="166" spans="1:3" x14ac:dyDescent="0.35">
      <c r="A166" t="s">
        <v>367</v>
      </c>
      <c r="B166">
        <v>4.8899999999999997</v>
      </c>
      <c r="C166" s="14" t="str">
        <f t="shared" si="2"/>
        <v>Normal</v>
      </c>
    </row>
    <row r="167" spans="1:3" x14ac:dyDescent="0.35">
      <c r="A167" t="s">
        <v>369</v>
      </c>
      <c r="B167">
        <v>4.29</v>
      </c>
      <c r="C167" s="14" t="str">
        <f t="shared" si="2"/>
        <v>Normal</v>
      </c>
    </row>
    <row r="168" spans="1:3" x14ac:dyDescent="0.35">
      <c r="A168" t="s">
        <v>371</v>
      </c>
      <c r="B168">
        <v>8</v>
      </c>
      <c r="C168" s="14" t="str">
        <f t="shared" si="2"/>
        <v>Diabetes</v>
      </c>
    </row>
    <row r="169" spans="1:3" x14ac:dyDescent="0.35">
      <c r="A169" t="s">
        <v>373</v>
      </c>
      <c r="B169">
        <v>4.67</v>
      </c>
      <c r="C169" s="14" t="str">
        <f t="shared" si="2"/>
        <v>Normal</v>
      </c>
    </row>
    <row r="170" spans="1:3" x14ac:dyDescent="0.35">
      <c r="A170" t="s">
        <v>375</v>
      </c>
      <c r="B170">
        <v>4.5</v>
      </c>
      <c r="C170" s="14" t="str">
        <f t="shared" si="2"/>
        <v>Normal</v>
      </c>
    </row>
    <row r="171" spans="1:3" x14ac:dyDescent="0.35">
      <c r="A171" t="s">
        <v>377</v>
      </c>
      <c r="B171">
        <v>6.32</v>
      </c>
      <c r="C171" s="14" t="str">
        <f t="shared" si="2"/>
        <v>Prediabetes</v>
      </c>
    </row>
    <row r="172" spans="1:3" x14ac:dyDescent="0.35">
      <c r="A172" t="s">
        <v>379</v>
      </c>
      <c r="B172">
        <v>6.1</v>
      </c>
      <c r="C172" s="14" t="str">
        <f t="shared" si="2"/>
        <v>Prediabetes</v>
      </c>
    </row>
    <row r="173" spans="1:3" x14ac:dyDescent="0.35">
      <c r="A173" t="s">
        <v>381</v>
      </c>
      <c r="B173">
        <v>5.4</v>
      </c>
      <c r="C173" s="14" t="str">
        <f t="shared" si="2"/>
        <v>Normal</v>
      </c>
    </row>
    <row r="174" spans="1:3" x14ac:dyDescent="0.35">
      <c r="A174" t="s">
        <v>383</v>
      </c>
      <c r="B174">
        <v>6.24</v>
      </c>
      <c r="C174" s="14" t="str">
        <f t="shared" si="2"/>
        <v>Prediabetes</v>
      </c>
    </row>
    <row r="175" spans="1:3" x14ac:dyDescent="0.35">
      <c r="A175" t="s">
        <v>385</v>
      </c>
      <c r="B175">
        <v>4.45</v>
      </c>
      <c r="C175" s="14" t="str">
        <f t="shared" si="2"/>
        <v>Normal</v>
      </c>
    </row>
    <row r="176" spans="1:3" x14ac:dyDescent="0.35">
      <c r="A176" t="s">
        <v>388</v>
      </c>
      <c r="B176">
        <v>5.22</v>
      </c>
      <c r="C176" s="14" t="str">
        <f t="shared" si="2"/>
        <v>Normal</v>
      </c>
    </row>
    <row r="177" spans="1:3" x14ac:dyDescent="0.35">
      <c r="A177" t="s">
        <v>390</v>
      </c>
      <c r="B177">
        <v>4.6100000000000003</v>
      </c>
      <c r="C177" s="14" t="str">
        <f t="shared" si="2"/>
        <v>Normal</v>
      </c>
    </row>
    <row r="178" spans="1:3" x14ac:dyDescent="0.35">
      <c r="A178" t="s">
        <v>392</v>
      </c>
      <c r="B178">
        <v>6.24</v>
      </c>
      <c r="C178" s="14" t="str">
        <f t="shared" si="2"/>
        <v>Prediabetes</v>
      </c>
    </row>
    <row r="179" spans="1:3" x14ac:dyDescent="0.35">
      <c r="A179" t="s">
        <v>394</v>
      </c>
      <c r="B179">
        <v>10.039999999999999</v>
      </c>
      <c r="C179" s="14" t="str">
        <f t="shared" si="2"/>
        <v>Diabetes</v>
      </c>
    </row>
    <row r="180" spans="1:3" x14ac:dyDescent="0.35">
      <c r="A180" t="s">
        <v>396</v>
      </c>
      <c r="B180">
        <v>6.09</v>
      </c>
      <c r="C180" s="14" t="str">
        <f t="shared" si="2"/>
        <v>Prediabetes</v>
      </c>
    </row>
    <row r="181" spans="1:3" x14ac:dyDescent="0.35">
      <c r="A181" t="s">
        <v>398</v>
      </c>
      <c r="B181">
        <v>11.4</v>
      </c>
      <c r="C181" s="14" t="str">
        <f t="shared" si="2"/>
        <v>Diabetes</v>
      </c>
    </row>
    <row r="182" spans="1:3" x14ac:dyDescent="0.35">
      <c r="A182" t="s">
        <v>400</v>
      </c>
      <c r="B182">
        <v>4.29</v>
      </c>
      <c r="C182" s="14" t="str">
        <f t="shared" si="2"/>
        <v>Normal</v>
      </c>
    </row>
    <row r="183" spans="1:3" x14ac:dyDescent="0.35">
      <c r="A183" t="s">
        <v>402</v>
      </c>
      <c r="B183">
        <v>5.7</v>
      </c>
      <c r="C183" s="14" t="str">
        <f t="shared" si="2"/>
        <v>Prediabetes</v>
      </c>
    </row>
    <row r="184" spans="1:3" x14ac:dyDescent="0.35">
      <c r="A184" t="s">
        <v>404</v>
      </c>
      <c r="B184">
        <v>6.09</v>
      </c>
      <c r="C184" s="14" t="str">
        <f t="shared" si="2"/>
        <v>Prediabetes</v>
      </c>
    </row>
    <row r="185" spans="1:3" x14ac:dyDescent="0.35">
      <c r="A185" t="s">
        <v>406</v>
      </c>
      <c r="B185">
        <v>10.67</v>
      </c>
      <c r="C185" s="14" t="str">
        <f t="shared" si="2"/>
        <v>Diabetes</v>
      </c>
    </row>
    <row r="186" spans="1:3" x14ac:dyDescent="0.35">
      <c r="A186" t="s">
        <v>408</v>
      </c>
      <c r="B186">
        <v>6.75</v>
      </c>
      <c r="C186" s="14" t="str">
        <f t="shared" si="2"/>
        <v>Diabetes</v>
      </c>
    </row>
    <row r="187" spans="1:3" x14ac:dyDescent="0.35">
      <c r="A187" t="s">
        <v>410</v>
      </c>
      <c r="B187">
        <v>9.26</v>
      </c>
      <c r="C187" s="14" t="str">
        <f t="shared" si="2"/>
        <v>Diabetes</v>
      </c>
    </row>
    <row r="188" spans="1:3" x14ac:dyDescent="0.35">
      <c r="A188" t="s">
        <v>412</v>
      </c>
      <c r="B188">
        <v>4.2699999999999996</v>
      </c>
      <c r="C188" s="14" t="str">
        <f t="shared" si="2"/>
        <v>Normal</v>
      </c>
    </row>
    <row r="189" spans="1:3" x14ac:dyDescent="0.35">
      <c r="A189" t="s">
        <v>414</v>
      </c>
      <c r="B189">
        <v>11.51</v>
      </c>
      <c r="C189" s="14" t="str">
        <f t="shared" si="2"/>
        <v>Diabetes</v>
      </c>
    </row>
    <row r="190" spans="1:3" x14ac:dyDescent="0.35">
      <c r="A190" t="s">
        <v>416</v>
      </c>
      <c r="B190">
        <v>7.22</v>
      </c>
      <c r="C190" s="14" t="str">
        <f t="shared" si="2"/>
        <v>Diabetes</v>
      </c>
    </row>
    <row r="191" spans="1:3" x14ac:dyDescent="0.35">
      <c r="A191" t="s">
        <v>418</v>
      </c>
      <c r="B191">
        <v>4.37</v>
      </c>
      <c r="C191" s="14" t="str">
        <f t="shared" si="2"/>
        <v>Normal</v>
      </c>
    </row>
    <row r="192" spans="1:3" x14ac:dyDescent="0.35">
      <c r="A192" t="s">
        <v>420</v>
      </c>
      <c r="B192">
        <v>11.56</v>
      </c>
      <c r="C192" s="14" t="str">
        <f t="shared" si="2"/>
        <v>Diabetes</v>
      </c>
    </row>
    <row r="193" spans="1:3" x14ac:dyDescent="0.35">
      <c r="A193" t="s">
        <v>422</v>
      </c>
      <c r="B193">
        <v>8.82</v>
      </c>
      <c r="C193" s="14" t="str">
        <f t="shared" si="2"/>
        <v>Diabetes</v>
      </c>
    </row>
    <row r="194" spans="1:3" x14ac:dyDescent="0.35">
      <c r="A194" t="s">
        <v>424</v>
      </c>
      <c r="B194">
        <v>4.6900000000000004</v>
      </c>
      <c r="C194" s="14" t="str">
        <f t="shared" si="2"/>
        <v>Normal</v>
      </c>
    </row>
    <row r="195" spans="1:3" x14ac:dyDescent="0.35">
      <c r="A195" t="s">
        <v>426</v>
      </c>
      <c r="B195">
        <v>4.53</v>
      </c>
      <c r="C195" s="14" t="str">
        <f t="shared" ref="C195:C258" si="3">IF(B195&lt;5.7,"Normal",IF(B195&lt;6.5,"Prediabetes","Diabetes"))</f>
        <v>Normal</v>
      </c>
    </row>
    <row r="196" spans="1:3" x14ac:dyDescent="0.35">
      <c r="A196" t="s">
        <v>428</v>
      </c>
      <c r="B196">
        <v>5.84</v>
      </c>
      <c r="C196" s="14" t="str">
        <f t="shared" si="3"/>
        <v>Prediabetes</v>
      </c>
    </row>
    <row r="197" spans="1:3" x14ac:dyDescent="0.35">
      <c r="A197" t="s">
        <v>430</v>
      </c>
      <c r="B197">
        <v>4.9000000000000004</v>
      </c>
      <c r="C197" s="14" t="str">
        <f t="shared" si="3"/>
        <v>Normal</v>
      </c>
    </row>
    <row r="198" spans="1:3" x14ac:dyDescent="0.35">
      <c r="A198" t="s">
        <v>432</v>
      </c>
      <c r="B198">
        <v>4.3</v>
      </c>
      <c r="C198" s="14" t="str">
        <f t="shared" si="3"/>
        <v>Normal</v>
      </c>
    </row>
    <row r="199" spans="1:3" x14ac:dyDescent="0.35">
      <c r="A199" t="s">
        <v>434</v>
      </c>
      <c r="B199">
        <v>11.34</v>
      </c>
      <c r="C199" s="14" t="str">
        <f t="shared" si="3"/>
        <v>Diabetes</v>
      </c>
    </row>
    <row r="200" spans="1:3" x14ac:dyDescent="0.35">
      <c r="A200" t="s">
        <v>436</v>
      </c>
      <c r="B200">
        <v>5.88</v>
      </c>
      <c r="C200" s="14" t="str">
        <f t="shared" si="3"/>
        <v>Prediabetes</v>
      </c>
    </row>
    <row r="201" spans="1:3" x14ac:dyDescent="0.35">
      <c r="A201" t="s">
        <v>438</v>
      </c>
      <c r="B201">
        <v>5.01</v>
      </c>
      <c r="C201" s="14" t="str">
        <f t="shared" si="3"/>
        <v>Normal</v>
      </c>
    </row>
    <row r="202" spans="1:3" x14ac:dyDescent="0.35">
      <c r="A202" t="s">
        <v>440</v>
      </c>
      <c r="B202">
        <v>4.4000000000000004</v>
      </c>
      <c r="C202" s="14" t="str">
        <f t="shared" si="3"/>
        <v>Normal</v>
      </c>
    </row>
    <row r="203" spans="1:3" x14ac:dyDescent="0.35">
      <c r="A203" t="s">
        <v>442</v>
      </c>
      <c r="B203">
        <v>6.26</v>
      </c>
      <c r="C203" s="14" t="str">
        <f t="shared" si="3"/>
        <v>Prediabetes</v>
      </c>
    </row>
    <row r="204" spans="1:3" x14ac:dyDescent="0.35">
      <c r="A204" t="s">
        <v>444</v>
      </c>
      <c r="B204">
        <v>10.27</v>
      </c>
      <c r="C204" s="14" t="str">
        <f t="shared" si="3"/>
        <v>Diabetes</v>
      </c>
    </row>
    <row r="205" spans="1:3" x14ac:dyDescent="0.35">
      <c r="A205" t="s">
        <v>446</v>
      </c>
      <c r="B205">
        <v>5.27</v>
      </c>
      <c r="C205" s="14" t="str">
        <f t="shared" si="3"/>
        <v>Normal</v>
      </c>
    </row>
    <row r="206" spans="1:3" x14ac:dyDescent="0.35">
      <c r="A206" t="s">
        <v>448</v>
      </c>
      <c r="B206">
        <v>10.73</v>
      </c>
      <c r="C206" s="14" t="str">
        <f t="shared" si="3"/>
        <v>Diabetes</v>
      </c>
    </row>
    <row r="207" spans="1:3" x14ac:dyDescent="0.35">
      <c r="A207" t="s">
        <v>450</v>
      </c>
      <c r="B207">
        <v>4.45</v>
      </c>
      <c r="C207" s="14" t="str">
        <f t="shared" si="3"/>
        <v>Normal</v>
      </c>
    </row>
    <row r="208" spans="1:3" x14ac:dyDescent="0.35">
      <c r="A208" t="s">
        <v>452</v>
      </c>
      <c r="B208">
        <v>5.25</v>
      </c>
      <c r="C208" s="14" t="str">
        <f t="shared" si="3"/>
        <v>Normal</v>
      </c>
    </row>
    <row r="209" spans="1:3" x14ac:dyDescent="0.35">
      <c r="A209" t="s">
        <v>454</v>
      </c>
      <c r="B209">
        <v>9.51</v>
      </c>
      <c r="C209" s="14" t="str">
        <f t="shared" si="3"/>
        <v>Diabetes</v>
      </c>
    </row>
    <row r="210" spans="1:3" x14ac:dyDescent="0.35">
      <c r="A210" t="s">
        <v>456</v>
      </c>
      <c r="B210">
        <v>11.12</v>
      </c>
      <c r="C210" s="14" t="str">
        <f t="shared" si="3"/>
        <v>Diabetes</v>
      </c>
    </row>
    <row r="211" spans="1:3" x14ac:dyDescent="0.35">
      <c r="A211" t="s">
        <v>458</v>
      </c>
      <c r="B211">
        <v>4.5599999999999996</v>
      </c>
      <c r="C211" s="14" t="str">
        <f t="shared" si="3"/>
        <v>Normal</v>
      </c>
    </row>
    <row r="212" spans="1:3" x14ac:dyDescent="0.35">
      <c r="A212" t="s">
        <v>460</v>
      </c>
      <c r="B212">
        <v>4.0199999999999996</v>
      </c>
      <c r="C212" s="14" t="str">
        <f t="shared" si="3"/>
        <v>Normal</v>
      </c>
    </row>
    <row r="213" spans="1:3" x14ac:dyDescent="0.35">
      <c r="A213" t="s">
        <v>462</v>
      </c>
      <c r="B213">
        <v>8.7200000000000006</v>
      </c>
      <c r="C213" s="14" t="str">
        <f t="shared" si="3"/>
        <v>Diabetes</v>
      </c>
    </row>
    <row r="214" spans="1:3" x14ac:dyDescent="0.35">
      <c r="A214" t="s">
        <v>464</v>
      </c>
      <c r="B214">
        <v>6.25</v>
      </c>
      <c r="C214" s="14" t="str">
        <f t="shared" si="3"/>
        <v>Prediabetes</v>
      </c>
    </row>
    <row r="215" spans="1:3" x14ac:dyDescent="0.35">
      <c r="A215" t="s">
        <v>466</v>
      </c>
      <c r="B215">
        <v>7.32</v>
      </c>
      <c r="C215" s="14" t="str">
        <f t="shared" si="3"/>
        <v>Diabetes</v>
      </c>
    </row>
    <row r="216" spans="1:3" x14ac:dyDescent="0.35">
      <c r="A216" t="s">
        <v>468</v>
      </c>
      <c r="B216">
        <v>4.24</v>
      </c>
      <c r="C216" s="14" t="str">
        <f t="shared" si="3"/>
        <v>Normal</v>
      </c>
    </row>
    <row r="217" spans="1:3" x14ac:dyDescent="0.35">
      <c r="A217" t="s">
        <v>470</v>
      </c>
      <c r="B217">
        <v>6.84</v>
      </c>
      <c r="C217" s="14" t="str">
        <f t="shared" si="3"/>
        <v>Diabetes</v>
      </c>
    </row>
    <row r="218" spans="1:3" x14ac:dyDescent="0.35">
      <c r="A218" t="s">
        <v>472</v>
      </c>
      <c r="B218">
        <v>5.23</v>
      </c>
      <c r="C218" s="14" t="str">
        <f t="shared" si="3"/>
        <v>Normal</v>
      </c>
    </row>
    <row r="219" spans="1:3" x14ac:dyDescent="0.35">
      <c r="A219" t="s">
        <v>474</v>
      </c>
      <c r="B219">
        <v>9.68</v>
      </c>
      <c r="C219" s="14" t="str">
        <f t="shared" si="3"/>
        <v>Diabetes</v>
      </c>
    </row>
    <row r="220" spans="1:3" x14ac:dyDescent="0.35">
      <c r="A220" t="s">
        <v>476</v>
      </c>
      <c r="B220">
        <v>6.05</v>
      </c>
      <c r="C220" s="14" t="str">
        <f t="shared" si="3"/>
        <v>Prediabetes</v>
      </c>
    </row>
    <row r="221" spans="1:3" x14ac:dyDescent="0.35">
      <c r="A221" t="s">
        <v>478</v>
      </c>
      <c r="B221">
        <v>6.11</v>
      </c>
      <c r="C221" s="14" t="str">
        <f t="shared" si="3"/>
        <v>Prediabetes</v>
      </c>
    </row>
    <row r="222" spans="1:3" x14ac:dyDescent="0.35">
      <c r="A222" t="s">
        <v>481</v>
      </c>
      <c r="B222">
        <v>10.93</v>
      </c>
      <c r="C222" s="14" t="str">
        <f t="shared" si="3"/>
        <v>Diabetes</v>
      </c>
    </row>
    <row r="223" spans="1:3" x14ac:dyDescent="0.35">
      <c r="A223" t="s">
        <v>484</v>
      </c>
      <c r="B223">
        <v>5.12</v>
      </c>
      <c r="C223" s="14" t="str">
        <f t="shared" si="3"/>
        <v>Normal</v>
      </c>
    </row>
    <row r="224" spans="1:3" x14ac:dyDescent="0.35">
      <c r="A224" t="s">
        <v>486</v>
      </c>
      <c r="B224">
        <v>5.72</v>
      </c>
      <c r="C224" s="14" t="str">
        <f t="shared" si="3"/>
        <v>Prediabetes</v>
      </c>
    </row>
    <row r="225" spans="1:3" x14ac:dyDescent="0.35">
      <c r="A225" t="s">
        <v>488</v>
      </c>
      <c r="B225">
        <v>11.83</v>
      </c>
      <c r="C225" s="14" t="str">
        <f t="shared" si="3"/>
        <v>Diabetes</v>
      </c>
    </row>
    <row r="226" spans="1:3" x14ac:dyDescent="0.35">
      <c r="A226" t="s">
        <v>490</v>
      </c>
      <c r="B226">
        <v>4.55</v>
      </c>
      <c r="C226" s="14" t="str">
        <f t="shared" si="3"/>
        <v>Normal</v>
      </c>
    </row>
    <row r="227" spans="1:3" x14ac:dyDescent="0.35">
      <c r="A227" t="s">
        <v>492</v>
      </c>
      <c r="B227">
        <v>4.87</v>
      </c>
      <c r="C227" s="14" t="str">
        <f t="shared" si="3"/>
        <v>Normal</v>
      </c>
    </row>
    <row r="228" spans="1:3" x14ac:dyDescent="0.35">
      <c r="A228" t="s">
        <v>494</v>
      </c>
      <c r="B228">
        <v>4.45</v>
      </c>
      <c r="C228" s="14" t="str">
        <f t="shared" si="3"/>
        <v>Normal</v>
      </c>
    </row>
    <row r="229" spans="1:3" x14ac:dyDescent="0.35">
      <c r="A229" t="s">
        <v>496</v>
      </c>
      <c r="B229">
        <v>9.42</v>
      </c>
      <c r="C229" s="14" t="str">
        <f t="shared" si="3"/>
        <v>Diabetes</v>
      </c>
    </row>
    <row r="230" spans="1:3" x14ac:dyDescent="0.35">
      <c r="A230" t="s">
        <v>498</v>
      </c>
      <c r="B230">
        <v>5.37</v>
      </c>
      <c r="C230" s="14" t="str">
        <f t="shared" si="3"/>
        <v>Normal</v>
      </c>
    </row>
    <row r="231" spans="1:3" x14ac:dyDescent="0.35">
      <c r="A231" t="s">
        <v>500</v>
      </c>
      <c r="B231">
        <v>4.5999999999999996</v>
      </c>
      <c r="C231" s="14" t="str">
        <f t="shared" si="3"/>
        <v>Normal</v>
      </c>
    </row>
    <row r="232" spans="1:3" x14ac:dyDescent="0.35">
      <c r="A232" t="s">
        <v>502</v>
      </c>
      <c r="B232">
        <v>6.22</v>
      </c>
      <c r="C232" s="14" t="str">
        <f t="shared" si="3"/>
        <v>Prediabetes</v>
      </c>
    </row>
    <row r="233" spans="1:3" x14ac:dyDescent="0.35">
      <c r="A233" t="s">
        <v>504</v>
      </c>
      <c r="B233">
        <v>4.5199999999999996</v>
      </c>
      <c r="C233" s="14" t="str">
        <f t="shared" si="3"/>
        <v>Normal</v>
      </c>
    </row>
    <row r="234" spans="1:3" x14ac:dyDescent="0.35">
      <c r="A234" t="s">
        <v>506</v>
      </c>
      <c r="B234">
        <v>6.18</v>
      </c>
      <c r="C234" s="14" t="str">
        <f t="shared" si="3"/>
        <v>Prediabetes</v>
      </c>
    </row>
    <row r="235" spans="1:3" x14ac:dyDescent="0.35">
      <c r="A235" t="s">
        <v>508</v>
      </c>
      <c r="B235">
        <v>4.4000000000000004</v>
      </c>
      <c r="C235" s="14" t="str">
        <f t="shared" si="3"/>
        <v>Normal</v>
      </c>
    </row>
    <row r="236" spans="1:3" x14ac:dyDescent="0.35">
      <c r="A236" t="s">
        <v>510</v>
      </c>
      <c r="B236">
        <v>6.23</v>
      </c>
      <c r="C236" s="14" t="str">
        <f t="shared" si="3"/>
        <v>Prediabetes</v>
      </c>
    </row>
    <row r="237" spans="1:3" x14ac:dyDescent="0.35">
      <c r="A237" t="s">
        <v>512</v>
      </c>
      <c r="B237">
        <v>5.33</v>
      </c>
      <c r="C237" s="14" t="str">
        <f t="shared" si="3"/>
        <v>Normal</v>
      </c>
    </row>
    <row r="238" spans="1:3" x14ac:dyDescent="0.35">
      <c r="A238" t="s">
        <v>514</v>
      </c>
      <c r="B238">
        <v>4.09</v>
      </c>
      <c r="C238" s="14" t="str">
        <f t="shared" si="3"/>
        <v>Normal</v>
      </c>
    </row>
    <row r="239" spans="1:3" x14ac:dyDescent="0.35">
      <c r="A239" t="s">
        <v>516</v>
      </c>
      <c r="B239">
        <v>5.19</v>
      </c>
      <c r="C239" s="14" t="str">
        <f t="shared" si="3"/>
        <v>Normal</v>
      </c>
    </row>
    <row r="240" spans="1:3" x14ac:dyDescent="0.35">
      <c r="A240" t="s">
        <v>518</v>
      </c>
      <c r="B240">
        <v>4.12</v>
      </c>
      <c r="C240" s="14" t="str">
        <f t="shared" si="3"/>
        <v>Normal</v>
      </c>
    </row>
    <row r="241" spans="1:3" x14ac:dyDescent="0.35">
      <c r="A241" t="s">
        <v>520</v>
      </c>
      <c r="B241">
        <v>5.0999999999999996</v>
      </c>
      <c r="C241" s="14" t="str">
        <f t="shared" si="3"/>
        <v>Normal</v>
      </c>
    </row>
    <row r="242" spans="1:3" x14ac:dyDescent="0.35">
      <c r="A242" t="s">
        <v>522</v>
      </c>
      <c r="B242">
        <v>6.21</v>
      </c>
      <c r="C242" s="14" t="str">
        <f t="shared" si="3"/>
        <v>Prediabetes</v>
      </c>
    </row>
    <row r="243" spans="1:3" x14ac:dyDescent="0.35">
      <c r="A243" t="s">
        <v>524</v>
      </c>
      <c r="B243">
        <v>9.5299999999999994</v>
      </c>
      <c r="C243" s="14" t="str">
        <f t="shared" si="3"/>
        <v>Diabetes</v>
      </c>
    </row>
    <row r="244" spans="1:3" x14ac:dyDescent="0.35">
      <c r="A244" t="s">
        <v>526</v>
      </c>
      <c r="B244">
        <v>4.6399999999999997</v>
      </c>
      <c r="C244" s="14" t="str">
        <f t="shared" si="3"/>
        <v>Normal</v>
      </c>
    </row>
    <row r="245" spans="1:3" x14ac:dyDescent="0.35">
      <c r="A245" t="s">
        <v>528</v>
      </c>
      <c r="B245">
        <v>5.05</v>
      </c>
      <c r="C245" s="14" t="str">
        <f t="shared" si="3"/>
        <v>Normal</v>
      </c>
    </row>
    <row r="246" spans="1:3" x14ac:dyDescent="0.35">
      <c r="A246" t="s">
        <v>530</v>
      </c>
      <c r="B246">
        <v>10.38</v>
      </c>
      <c r="C246" s="14" t="str">
        <f t="shared" si="3"/>
        <v>Diabetes</v>
      </c>
    </row>
    <row r="247" spans="1:3" x14ac:dyDescent="0.35">
      <c r="A247" t="s">
        <v>532</v>
      </c>
      <c r="B247">
        <v>8.31</v>
      </c>
      <c r="C247" s="14" t="str">
        <f t="shared" si="3"/>
        <v>Diabetes</v>
      </c>
    </row>
    <row r="248" spans="1:3" x14ac:dyDescent="0.35">
      <c r="A248" t="s">
        <v>534</v>
      </c>
      <c r="B248">
        <v>7.59</v>
      </c>
      <c r="C248" s="14" t="str">
        <f t="shared" si="3"/>
        <v>Diabetes</v>
      </c>
    </row>
    <row r="249" spans="1:3" x14ac:dyDescent="0.35">
      <c r="A249" t="s">
        <v>537</v>
      </c>
      <c r="B249">
        <v>5.49</v>
      </c>
      <c r="C249" s="14" t="str">
        <f t="shared" si="3"/>
        <v>Normal</v>
      </c>
    </row>
    <row r="250" spans="1:3" x14ac:dyDescent="0.35">
      <c r="A250" t="s">
        <v>539</v>
      </c>
      <c r="B250">
        <v>11.68</v>
      </c>
      <c r="C250" s="14" t="str">
        <f t="shared" si="3"/>
        <v>Diabetes</v>
      </c>
    </row>
    <row r="251" spans="1:3" x14ac:dyDescent="0.35">
      <c r="A251" t="s">
        <v>541</v>
      </c>
      <c r="B251">
        <v>4.1900000000000004</v>
      </c>
      <c r="C251" s="14" t="str">
        <f t="shared" si="3"/>
        <v>Normal</v>
      </c>
    </row>
    <row r="252" spans="1:3" x14ac:dyDescent="0.35">
      <c r="A252" t="s">
        <v>543</v>
      </c>
      <c r="B252">
        <v>4.01</v>
      </c>
      <c r="C252" s="14" t="str">
        <f t="shared" si="3"/>
        <v>Normal</v>
      </c>
    </row>
    <row r="253" spans="1:3" x14ac:dyDescent="0.35">
      <c r="A253" t="s">
        <v>545</v>
      </c>
      <c r="B253">
        <v>5.91</v>
      </c>
      <c r="C253" s="14" t="str">
        <f t="shared" si="3"/>
        <v>Prediabetes</v>
      </c>
    </row>
    <row r="254" spans="1:3" x14ac:dyDescent="0.35">
      <c r="A254" t="s">
        <v>547</v>
      </c>
      <c r="B254">
        <v>4.47</v>
      </c>
      <c r="C254" s="14" t="str">
        <f t="shared" si="3"/>
        <v>Normal</v>
      </c>
    </row>
    <row r="255" spans="1:3" x14ac:dyDescent="0.35">
      <c r="A255" t="s">
        <v>549</v>
      </c>
      <c r="B255">
        <v>4.5599999999999996</v>
      </c>
      <c r="C255" s="14" t="str">
        <f t="shared" si="3"/>
        <v>Normal</v>
      </c>
    </row>
    <row r="256" spans="1:3" x14ac:dyDescent="0.35">
      <c r="A256" t="s">
        <v>551</v>
      </c>
      <c r="B256">
        <v>9.9</v>
      </c>
      <c r="C256" s="14" t="str">
        <f t="shared" si="3"/>
        <v>Diabetes</v>
      </c>
    </row>
    <row r="257" spans="1:3" x14ac:dyDescent="0.35">
      <c r="A257" t="s">
        <v>553</v>
      </c>
      <c r="B257">
        <v>5.1100000000000003</v>
      </c>
      <c r="C257" s="14" t="str">
        <f t="shared" si="3"/>
        <v>Normal</v>
      </c>
    </row>
    <row r="258" spans="1:3" x14ac:dyDescent="0.35">
      <c r="A258" t="s">
        <v>555</v>
      </c>
      <c r="B258">
        <v>5.73</v>
      </c>
      <c r="C258" s="14" t="str">
        <f t="shared" si="3"/>
        <v>Prediabetes</v>
      </c>
    </row>
    <row r="259" spans="1:3" x14ac:dyDescent="0.35">
      <c r="A259" t="s">
        <v>557</v>
      </c>
      <c r="B259">
        <v>6.04</v>
      </c>
      <c r="C259" s="14" t="str">
        <f t="shared" ref="C259:C322" si="4">IF(B259&lt;5.7,"Normal",IF(B259&lt;6.5,"Prediabetes","Diabetes"))</f>
        <v>Prediabetes</v>
      </c>
    </row>
    <row r="260" spans="1:3" x14ac:dyDescent="0.35">
      <c r="A260" t="s">
        <v>559</v>
      </c>
      <c r="B260">
        <v>5.19</v>
      </c>
      <c r="C260" s="14" t="str">
        <f t="shared" si="4"/>
        <v>Normal</v>
      </c>
    </row>
    <row r="261" spans="1:3" x14ac:dyDescent="0.35">
      <c r="A261" t="s">
        <v>561</v>
      </c>
      <c r="B261">
        <v>5.56</v>
      </c>
      <c r="C261" s="14" t="str">
        <f t="shared" si="4"/>
        <v>Normal</v>
      </c>
    </row>
    <row r="262" spans="1:3" x14ac:dyDescent="0.35">
      <c r="A262" t="s">
        <v>563</v>
      </c>
      <c r="B262">
        <v>8.23</v>
      </c>
      <c r="C262" s="14" t="str">
        <f t="shared" si="4"/>
        <v>Diabetes</v>
      </c>
    </row>
    <row r="263" spans="1:3" x14ac:dyDescent="0.35">
      <c r="A263" t="s">
        <v>565</v>
      </c>
      <c r="B263">
        <v>9.0299999999999994</v>
      </c>
      <c r="C263" s="14" t="str">
        <f t="shared" si="4"/>
        <v>Diabetes</v>
      </c>
    </row>
    <row r="264" spans="1:3" x14ac:dyDescent="0.35">
      <c r="A264" t="s">
        <v>567</v>
      </c>
      <c r="B264">
        <v>4.07</v>
      </c>
      <c r="C264" s="14" t="str">
        <f t="shared" si="4"/>
        <v>Normal</v>
      </c>
    </row>
    <row r="265" spans="1:3" x14ac:dyDescent="0.35">
      <c r="A265" t="s">
        <v>569</v>
      </c>
      <c r="B265">
        <v>5.77</v>
      </c>
      <c r="C265" s="14" t="str">
        <f t="shared" si="4"/>
        <v>Prediabetes</v>
      </c>
    </row>
    <row r="266" spans="1:3" x14ac:dyDescent="0.35">
      <c r="A266" t="s">
        <v>571</v>
      </c>
      <c r="B266">
        <v>5.98</v>
      </c>
      <c r="C266" s="14" t="str">
        <f t="shared" si="4"/>
        <v>Prediabetes</v>
      </c>
    </row>
    <row r="267" spans="1:3" x14ac:dyDescent="0.35">
      <c r="A267" t="s">
        <v>573</v>
      </c>
      <c r="B267">
        <v>6.01</v>
      </c>
      <c r="C267" s="14" t="str">
        <f t="shared" si="4"/>
        <v>Prediabetes</v>
      </c>
    </row>
    <row r="268" spans="1:3" x14ac:dyDescent="0.35">
      <c r="A268" t="s">
        <v>575</v>
      </c>
      <c r="B268">
        <v>5.67</v>
      </c>
      <c r="C268" s="14" t="str">
        <f t="shared" si="4"/>
        <v>Normal</v>
      </c>
    </row>
    <row r="269" spans="1:3" x14ac:dyDescent="0.35">
      <c r="A269" t="s">
        <v>577</v>
      </c>
      <c r="B269">
        <v>6.02</v>
      </c>
      <c r="C269" s="14" t="str">
        <f t="shared" si="4"/>
        <v>Prediabetes</v>
      </c>
    </row>
    <row r="270" spans="1:3" x14ac:dyDescent="0.35">
      <c r="A270" t="s">
        <v>579</v>
      </c>
      <c r="B270">
        <v>11.19</v>
      </c>
      <c r="C270" s="14" t="str">
        <f t="shared" si="4"/>
        <v>Diabetes</v>
      </c>
    </row>
    <row r="271" spans="1:3" x14ac:dyDescent="0.35">
      <c r="A271" t="s">
        <v>581</v>
      </c>
      <c r="B271">
        <v>5.1100000000000003</v>
      </c>
      <c r="C271" s="14" t="str">
        <f t="shared" si="4"/>
        <v>Normal</v>
      </c>
    </row>
    <row r="272" spans="1:3" x14ac:dyDescent="0.35">
      <c r="A272" t="s">
        <v>584</v>
      </c>
      <c r="B272">
        <v>10.85</v>
      </c>
      <c r="C272" s="14" t="str">
        <f t="shared" si="4"/>
        <v>Diabetes</v>
      </c>
    </row>
    <row r="273" spans="1:3" x14ac:dyDescent="0.35">
      <c r="A273" t="s">
        <v>586</v>
      </c>
      <c r="B273">
        <v>5.24</v>
      </c>
      <c r="C273" s="14" t="str">
        <f t="shared" si="4"/>
        <v>Normal</v>
      </c>
    </row>
    <row r="274" spans="1:3" x14ac:dyDescent="0.35">
      <c r="A274" t="s">
        <v>588</v>
      </c>
      <c r="B274">
        <v>10.08</v>
      </c>
      <c r="C274" s="14" t="str">
        <f t="shared" si="4"/>
        <v>Diabetes</v>
      </c>
    </row>
    <row r="275" spans="1:3" x14ac:dyDescent="0.35">
      <c r="A275" t="s">
        <v>590</v>
      </c>
      <c r="B275">
        <v>10.97</v>
      </c>
      <c r="C275" s="14" t="str">
        <f t="shared" si="4"/>
        <v>Diabetes</v>
      </c>
    </row>
    <row r="276" spans="1:3" x14ac:dyDescent="0.35">
      <c r="A276" t="s">
        <v>592</v>
      </c>
      <c r="B276">
        <v>4.9000000000000004</v>
      </c>
      <c r="C276" s="14" t="str">
        <f t="shared" si="4"/>
        <v>Normal</v>
      </c>
    </row>
    <row r="277" spans="1:3" x14ac:dyDescent="0.35">
      <c r="A277" t="s">
        <v>594</v>
      </c>
      <c r="B277">
        <v>5.33</v>
      </c>
      <c r="C277" s="14" t="str">
        <f t="shared" si="4"/>
        <v>Normal</v>
      </c>
    </row>
    <row r="278" spans="1:3" x14ac:dyDescent="0.35">
      <c r="A278" t="s">
        <v>596</v>
      </c>
      <c r="B278">
        <v>4.6100000000000003</v>
      </c>
      <c r="C278" s="14" t="str">
        <f t="shared" si="4"/>
        <v>Normal</v>
      </c>
    </row>
    <row r="279" spans="1:3" x14ac:dyDescent="0.35">
      <c r="A279" t="s">
        <v>598</v>
      </c>
      <c r="B279">
        <v>8.18</v>
      </c>
      <c r="C279" s="14" t="str">
        <f t="shared" si="4"/>
        <v>Diabetes</v>
      </c>
    </row>
    <row r="280" spans="1:3" x14ac:dyDescent="0.35">
      <c r="A280" t="s">
        <v>600</v>
      </c>
      <c r="B280">
        <v>5.62</v>
      </c>
      <c r="C280" s="14" t="str">
        <f t="shared" si="4"/>
        <v>Normal</v>
      </c>
    </row>
    <row r="281" spans="1:3" x14ac:dyDescent="0.35">
      <c r="A281" t="s">
        <v>602</v>
      </c>
      <c r="B281">
        <v>5.82</v>
      </c>
      <c r="C281" s="14" t="str">
        <f t="shared" si="4"/>
        <v>Prediabetes</v>
      </c>
    </row>
    <row r="282" spans="1:3" x14ac:dyDescent="0.35">
      <c r="A282" t="s">
        <v>604</v>
      </c>
      <c r="B282">
        <v>7.66</v>
      </c>
      <c r="C282" s="14" t="str">
        <f t="shared" si="4"/>
        <v>Diabetes</v>
      </c>
    </row>
    <row r="283" spans="1:3" x14ac:dyDescent="0.35">
      <c r="A283" t="s">
        <v>606</v>
      </c>
      <c r="B283">
        <v>4.2300000000000004</v>
      </c>
      <c r="C283" s="14" t="str">
        <f t="shared" si="4"/>
        <v>Normal</v>
      </c>
    </row>
    <row r="284" spans="1:3" x14ac:dyDescent="0.35">
      <c r="A284" t="s">
        <v>608</v>
      </c>
      <c r="B284">
        <v>5.58</v>
      </c>
      <c r="C284" s="14" t="str">
        <f t="shared" si="4"/>
        <v>Normal</v>
      </c>
    </row>
    <row r="285" spans="1:3" x14ac:dyDescent="0.35">
      <c r="A285" t="s">
        <v>610</v>
      </c>
      <c r="B285">
        <v>6.26</v>
      </c>
      <c r="C285" s="14" t="str">
        <f t="shared" si="4"/>
        <v>Prediabetes</v>
      </c>
    </row>
    <row r="286" spans="1:3" x14ac:dyDescent="0.35">
      <c r="A286" t="s">
        <v>612</v>
      </c>
      <c r="B286">
        <v>10.6</v>
      </c>
      <c r="C286" s="14" t="str">
        <f t="shared" si="4"/>
        <v>Diabetes</v>
      </c>
    </row>
    <row r="287" spans="1:3" x14ac:dyDescent="0.35">
      <c r="A287" t="s">
        <v>614</v>
      </c>
      <c r="B287">
        <v>4.78</v>
      </c>
      <c r="C287" s="14" t="str">
        <f t="shared" si="4"/>
        <v>Normal</v>
      </c>
    </row>
    <row r="288" spans="1:3" x14ac:dyDescent="0.35">
      <c r="A288" t="s">
        <v>616</v>
      </c>
      <c r="B288">
        <v>6.03</v>
      </c>
      <c r="C288" s="14" t="str">
        <f t="shared" si="4"/>
        <v>Prediabetes</v>
      </c>
    </row>
    <row r="289" spans="1:3" x14ac:dyDescent="0.35">
      <c r="A289" t="s">
        <v>618</v>
      </c>
      <c r="B289">
        <v>11.55</v>
      </c>
      <c r="C289" s="14" t="str">
        <f t="shared" si="4"/>
        <v>Diabetes</v>
      </c>
    </row>
    <row r="290" spans="1:3" x14ac:dyDescent="0.35">
      <c r="A290" t="s">
        <v>620</v>
      </c>
      <c r="B290">
        <v>7.59</v>
      </c>
      <c r="C290" s="14" t="str">
        <f t="shared" si="4"/>
        <v>Diabetes</v>
      </c>
    </row>
    <row r="291" spans="1:3" x14ac:dyDescent="0.35">
      <c r="A291" t="s">
        <v>622</v>
      </c>
      <c r="B291">
        <v>4.26</v>
      </c>
      <c r="C291" s="14" t="str">
        <f t="shared" si="4"/>
        <v>Normal</v>
      </c>
    </row>
    <row r="292" spans="1:3" x14ac:dyDescent="0.35">
      <c r="A292" t="s">
        <v>624</v>
      </c>
      <c r="B292">
        <v>5.9</v>
      </c>
      <c r="C292" s="14" t="str">
        <f t="shared" si="4"/>
        <v>Prediabetes</v>
      </c>
    </row>
    <row r="293" spans="1:3" x14ac:dyDescent="0.35">
      <c r="A293" t="s">
        <v>626</v>
      </c>
      <c r="B293">
        <v>7.79</v>
      </c>
      <c r="C293" s="14" t="str">
        <f t="shared" si="4"/>
        <v>Diabetes</v>
      </c>
    </row>
    <row r="294" spans="1:3" x14ac:dyDescent="0.35">
      <c r="A294" t="s">
        <v>628</v>
      </c>
      <c r="B294">
        <v>5.28</v>
      </c>
      <c r="C294" s="14" t="str">
        <f t="shared" si="4"/>
        <v>Normal</v>
      </c>
    </row>
    <row r="295" spans="1:3" x14ac:dyDescent="0.35">
      <c r="A295" t="s">
        <v>630</v>
      </c>
      <c r="B295">
        <v>5.87</v>
      </c>
      <c r="C295" s="14" t="str">
        <f t="shared" si="4"/>
        <v>Prediabetes</v>
      </c>
    </row>
    <row r="296" spans="1:3" x14ac:dyDescent="0.35">
      <c r="A296" t="s">
        <v>632</v>
      </c>
      <c r="B296">
        <v>9.08</v>
      </c>
      <c r="C296" s="14" t="str">
        <f t="shared" si="4"/>
        <v>Diabetes</v>
      </c>
    </row>
    <row r="297" spans="1:3" x14ac:dyDescent="0.35">
      <c r="A297" t="s">
        <v>633</v>
      </c>
      <c r="B297">
        <v>5.2</v>
      </c>
      <c r="C297" s="14" t="str">
        <f t="shared" si="4"/>
        <v>Normal</v>
      </c>
    </row>
    <row r="298" spans="1:3" x14ac:dyDescent="0.35">
      <c r="A298" t="s">
        <v>635</v>
      </c>
      <c r="B298">
        <v>5.48</v>
      </c>
      <c r="C298" s="14" t="str">
        <f t="shared" si="4"/>
        <v>Normal</v>
      </c>
    </row>
    <row r="299" spans="1:3" x14ac:dyDescent="0.35">
      <c r="A299" t="s">
        <v>637</v>
      </c>
      <c r="B299">
        <v>11.95</v>
      </c>
      <c r="C299" s="14" t="str">
        <f t="shared" si="4"/>
        <v>Diabetes</v>
      </c>
    </row>
    <row r="300" spans="1:3" x14ac:dyDescent="0.35">
      <c r="A300" t="s">
        <v>639</v>
      </c>
      <c r="B300">
        <v>8.6999999999999993</v>
      </c>
      <c r="C300" s="14" t="str">
        <f t="shared" si="4"/>
        <v>Diabetes</v>
      </c>
    </row>
    <row r="301" spans="1:3" x14ac:dyDescent="0.35">
      <c r="A301" t="s">
        <v>641</v>
      </c>
      <c r="B301">
        <v>7.84</v>
      </c>
      <c r="C301" s="14" t="str">
        <f t="shared" si="4"/>
        <v>Diabetes</v>
      </c>
    </row>
    <row r="302" spans="1:3" x14ac:dyDescent="0.35">
      <c r="A302" t="s">
        <v>643</v>
      </c>
      <c r="B302">
        <v>5.19</v>
      </c>
      <c r="C302" s="14" t="str">
        <f t="shared" si="4"/>
        <v>Normal</v>
      </c>
    </row>
    <row r="303" spans="1:3" x14ac:dyDescent="0.35">
      <c r="A303" t="s">
        <v>645</v>
      </c>
      <c r="B303">
        <v>8.41</v>
      </c>
      <c r="C303" s="14" t="str">
        <f t="shared" si="4"/>
        <v>Diabetes</v>
      </c>
    </row>
    <row r="304" spans="1:3" x14ac:dyDescent="0.35">
      <c r="A304" t="s">
        <v>647</v>
      </c>
      <c r="B304">
        <v>5.86</v>
      </c>
      <c r="C304" s="14" t="str">
        <f t="shared" si="4"/>
        <v>Prediabetes</v>
      </c>
    </row>
    <row r="305" spans="1:3" x14ac:dyDescent="0.35">
      <c r="A305" t="s">
        <v>649</v>
      </c>
      <c r="B305">
        <v>4.18</v>
      </c>
      <c r="C305" s="14" t="str">
        <f t="shared" si="4"/>
        <v>Normal</v>
      </c>
    </row>
    <row r="306" spans="1:3" x14ac:dyDescent="0.35">
      <c r="A306" t="s">
        <v>651</v>
      </c>
      <c r="B306">
        <v>11.99</v>
      </c>
      <c r="C306" s="14" t="str">
        <f t="shared" si="4"/>
        <v>Diabetes</v>
      </c>
    </row>
    <row r="307" spans="1:3" x14ac:dyDescent="0.35">
      <c r="A307" t="s">
        <v>653</v>
      </c>
      <c r="B307">
        <v>4.8499999999999996</v>
      </c>
      <c r="C307" s="14" t="str">
        <f t="shared" si="4"/>
        <v>Normal</v>
      </c>
    </row>
    <row r="308" spans="1:3" x14ac:dyDescent="0.35">
      <c r="A308" t="s">
        <v>655</v>
      </c>
      <c r="B308">
        <v>6.18</v>
      </c>
      <c r="C308" s="14" t="str">
        <f t="shared" si="4"/>
        <v>Prediabetes</v>
      </c>
    </row>
    <row r="309" spans="1:3" x14ac:dyDescent="0.35">
      <c r="A309" t="s">
        <v>657</v>
      </c>
      <c r="B309">
        <v>6.37</v>
      </c>
      <c r="C309" s="14" t="str">
        <f t="shared" si="4"/>
        <v>Prediabetes</v>
      </c>
    </row>
    <row r="310" spans="1:3" x14ac:dyDescent="0.35">
      <c r="A310" t="s">
        <v>659</v>
      </c>
      <c r="B310">
        <v>9.81</v>
      </c>
      <c r="C310" s="14" t="str">
        <f t="shared" si="4"/>
        <v>Diabetes</v>
      </c>
    </row>
    <row r="311" spans="1:3" x14ac:dyDescent="0.35">
      <c r="A311" t="s">
        <v>661</v>
      </c>
      <c r="B311">
        <v>11.8</v>
      </c>
      <c r="C311" s="14" t="str">
        <f t="shared" si="4"/>
        <v>Diabetes</v>
      </c>
    </row>
    <row r="312" spans="1:3" x14ac:dyDescent="0.35">
      <c r="A312" t="s">
        <v>663</v>
      </c>
      <c r="B312">
        <v>5.86</v>
      </c>
      <c r="C312" s="14" t="str">
        <f t="shared" si="4"/>
        <v>Prediabetes</v>
      </c>
    </row>
    <row r="313" spans="1:3" x14ac:dyDescent="0.35">
      <c r="A313" t="s">
        <v>665</v>
      </c>
      <c r="B313">
        <v>4.28</v>
      </c>
      <c r="C313" s="14" t="str">
        <f t="shared" si="4"/>
        <v>Normal</v>
      </c>
    </row>
    <row r="314" spans="1:3" x14ac:dyDescent="0.35">
      <c r="A314" t="s">
        <v>667</v>
      </c>
      <c r="B314">
        <v>4.16</v>
      </c>
      <c r="C314" s="14" t="str">
        <f t="shared" si="4"/>
        <v>Normal</v>
      </c>
    </row>
    <row r="315" spans="1:3" x14ac:dyDescent="0.35">
      <c r="A315" t="s">
        <v>669</v>
      </c>
      <c r="B315">
        <v>4.9800000000000004</v>
      </c>
      <c r="C315" s="14" t="str">
        <f t="shared" si="4"/>
        <v>Normal</v>
      </c>
    </row>
    <row r="316" spans="1:3" x14ac:dyDescent="0.35">
      <c r="A316" t="s">
        <v>671</v>
      </c>
      <c r="B316">
        <v>6.38</v>
      </c>
      <c r="C316" s="14" t="str">
        <f t="shared" si="4"/>
        <v>Prediabetes</v>
      </c>
    </row>
    <row r="317" spans="1:3" x14ac:dyDescent="0.35">
      <c r="A317" t="s">
        <v>673</v>
      </c>
      <c r="B317">
        <v>5.19</v>
      </c>
      <c r="C317" s="14" t="str">
        <f t="shared" si="4"/>
        <v>Normal</v>
      </c>
    </row>
    <row r="318" spans="1:3" x14ac:dyDescent="0.35">
      <c r="A318" t="s">
        <v>675</v>
      </c>
      <c r="B318">
        <v>10.210000000000001</v>
      </c>
      <c r="C318" s="14" t="str">
        <f t="shared" si="4"/>
        <v>Diabetes</v>
      </c>
    </row>
    <row r="319" spans="1:3" x14ac:dyDescent="0.35">
      <c r="A319" t="s">
        <v>677</v>
      </c>
      <c r="B319">
        <v>9.6999999999999993</v>
      </c>
      <c r="C319" s="14" t="str">
        <f t="shared" si="4"/>
        <v>Diabetes</v>
      </c>
    </row>
    <row r="320" spans="1:3" x14ac:dyDescent="0.35">
      <c r="A320" t="s">
        <v>679</v>
      </c>
      <c r="B320">
        <v>10.25</v>
      </c>
      <c r="C320" s="14" t="str">
        <f t="shared" si="4"/>
        <v>Diabetes</v>
      </c>
    </row>
    <row r="321" spans="1:3" x14ac:dyDescent="0.35">
      <c r="A321" t="s">
        <v>681</v>
      </c>
      <c r="B321">
        <v>9.77</v>
      </c>
      <c r="C321" s="14" t="str">
        <f t="shared" si="4"/>
        <v>Diabetes</v>
      </c>
    </row>
    <row r="322" spans="1:3" x14ac:dyDescent="0.35">
      <c r="A322" t="s">
        <v>683</v>
      </c>
      <c r="B322">
        <v>4.83</v>
      </c>
      <c r="C322" s="14" t="str">
        <f t="shared" si="4"/>
        <v>Normal</v>
      </c>
    </row>
    <row r="323" spans="1:3" x14ac:dyDescent="0.35">
      <c r="A323" t="s">
        <v>685</v>
      </c>
      <c r="B323">
        <v>10.86</v>
      </c>
      <c r="C323" s="14" t="str">
        <f t="shared" ref="C323:C386" si="5">IF(B323&lt;5.7,"Normal",IF(B323&lt;6.5,"Prediabetes","Diabetes"))</f>
        <v>Diabetes</v>
      </c>
    </row>
    <row r="324" spans="1:3" x14ac:dyDescent="0.35">
      <c r="A324" t="s">
        <v>687</v>
      </c>
      <c r="B324">
        <v>9.5299999999999994</v>
      </c>
      <c r="C324" s="14" t="str">
        <f t="shared" si="5"/>
        <v>Diabetes</v>
      </c>
    </row>
    <row r="325" spans="1:3" x14ac:dyDescent="0.35">
      <c r="A325" t="s">
        <v>689</v>
      </c>
      <c r="B325">
        <v>5.68</v>
      </c>
      <c r="C325" s="14" t="str">
        <f t="shared" si="5"/>
        <v>Normal</v>
      </c>
    </row>
    <row r="326" spans="1:3" x14ac:dyDescent="0.35">
      <c r="A326" t="s">
        <v>691</v>
      </c>
      <c r="B326">
        <v>5.57</v>
      </c>
      <c r="C326" s="14" t="str">
        <f t="shared" si="5"/>
        <v>Normal</v>
      </c>
    </row>
    <row r="327" spans="1:3" x14ac:dyDescent="0.35">
      <c r="A327" t="s">
        <v>693</v>
      </c>
      <c r="B327">
        <v>4.58</v>
      </c>
      <c r="C327" s="14" t="str">
        <f t="shared" si="5"/>
        <v>Normal</v>
      </c>
    </row>
    <row r="328" spans="1:3" x14ac:dyDescent="0.35">
      <c r="A328" t="s">
        <v>696</v>
      </c>
      <c r="B328">
        <v>8.9600000000000009</v>
      </c>
      <c r="C328" s="14" t="str">
        <f t="shared" si="5"/>
        <v>Diabetes</v>
      </c>
    </row>
    <row r="329" spans="1:3" x14ac:dyDescent="0.35">
      <c r="A329" t="s">
        <v>698</v>
      </c>
      <c r="B329">
        <v>6.09</v>
      </c>
      <c r="C329" s="14" t="str">
        <f t="shared" si="5"/>
        <v>Prediabetes</v>
      </c>
    </row>
    <row r="330" spans="1:3" x14ac:dyDescent="0.35">
      <c r="A330" t="s">
        <v>700</v>
      </c>
      <c r="B330">
        <v>4.3600000000000003</v>
      </c>
      <c r="C330" s="14" t="str">
        <f t="shared" si="5"/>
        <v>Normal</v>
      </c>
    </row>
    <row r="331" spans="1:3" x14ac:dyDescent="0.35">
      <c r="A331" t="s">
        <v>702</v>
      </c>
      <c r="B331">
        <v>11.74</v>
      </c>
      <c r="C331" s="14" t="str">
        <f t="shared" si="5"/>
        <v>Diabetes</v>
      </c>
    </row>
    <row r="332" spans="1:3" x14ac:dyDescent="0.35">
      <c r="A332" t="s">
        <v>704</v>
      </c>
      <c r="B332">
        <v>5.89</v>
      </c>
      <c r="C332" s="14" t="str">
        <f t="shared" si="5"/>
        <v>Prediabetes</v>
      </c>
    </row>
    <row r="333" spans="1:3" x14ac:dyDescent="0.35">
      <c r="A333" t="s">
        <v>706</v>
      </c>
      <c r="B333">
        <v>10.64</v>
      </c>
      <c r="C333" s="14" t="str">
        <f t="shared" si="5"/>
        <v>Diabetes</v>
      </c>
    </row>
    <row r="334" spans="1:3" x14ac:dyDescent="0.35">
      <c r="A334" t="s">
        <v>708</v>
      </c>
      <c r="B334">
        <v>6.06</v>
      </c>
      <c r="C334" s="14" t="str">
        <f t="shared" si="5"/>
        <v>Prediabetes</v>
      </c>
    </row>
    <row r="335" spans="1:3" x14ac:dyDescent="0.35">
      <c r="A335" t="s">
        <v>710</v>
      </c>
      <c r="B335">
        <v>7.46</v>
      </c>
      <c r="C335" s="14" t="str">
        <f t="shared" si="5"/>
        <v>Diabetes</v>
      </c>
    </row>
    <row r="336" spans="1:3" x14ac:dyDescent="0.35">
      <c r="A336" t="s">
        <v>712</v>
      </c>
      <c r="B336">
        <v>4.68</v>
      </c>
      <c r="C336" s="14" t="str">
        <f t="shared" si="5"/>
        <v>Normal</v>
      </c>
    </row>
    <row r="337" spans="1:3" x14ac:dyDescent="0.35">
      <c r="A337" t="s">
        <v>714</v>
      </c>
      <c r="B337">
        <v>6.15</v>
      </c>
      <c r="C337" s="14" t="str">
        <f t="shared" si="5"/>
        <v>Prediabetes</v>
      </c>
    </row>
    <row r="338" spans="1:3" x14ac:dyDescent="0.35">
      <c r="A338" t="s">
        <v>716</v>
      </c>
      <c r="B338">
        <v>4.28</v>
      </c>
      <c r="C338" s="14" t="str">
        <f t="shared" si="5"/>
        <v>Normal</v>
      </c>
    </row>
    <row r="339" spans="1:3" x14ac:dyDescent="0.35">
      <c r="A339" t="s">
        <v>718</v>
      </c>
      <c r="B339">
        <v>9.86</v>
      </c>
      <c r="C339" s="14" t="str">
        <f t="shared" si="5"/>
        <v>Diabetes</v>
      </c>
    </row>
    <row r="340" spans="1:3" x14ac:dyDescent="0.35">
      <c r="A340" t="s">
        <v>720</v>
      </c>
      <c r="B340">
        <v>11.19</v>
      </c>
      <c r="C340" s="14" t="str">
        <f t="shared" si="5"/>
        <v>Diabetes</v>
      </c>
    </row>
    <row r="341" spans="1:3" x14ac:dyDescent="0.35">
      <c r="A341" t="s">
        <v>722</v>
      </c>
      <c r="B341">
        <v>4.8899999999999997</v>
      </c>
      <c r="C341" s="14" t="str">
        <f t="shared" si="5"/>
        <v>Normal</v>
      </c>
    </row>
    <row r="342" spans="1:3" x14ac:dyDescent="0.35">
      <c r="A342" t="s">
        <v>724</v>
      </c>
      <c r="B342">
        <v>4.3499999999999996</v>
      </c>
      <c r="C342" s="14" t="str">
        <f t="shared" si="5"/>
        <v>Normal</v>
      </c>
    </row>
    <row r="343" spans="1:3" x14ac:dyDescent="0.35">
      <c r="A343" t="s">
        <v>726</v>
      </c>
      <c r="B343">
        <v>8.66</v>
      </c>
      <c r="C343" s="14" t="str">
        <f t="shared" si="5"/>
        <v>Diabetes</v>
      </c>
    </row>
    <row r="344" spans="1:3" x14ac:dyDescent="0.35">
      <c r="A344" t="s">
        <v>728</v>
      </c>
      <c r="B344">
        <v>8.64</v>
      </c>
      <c r="C344" s="14" t="str">
        <f t="shared" si="5"/>
        <v>Diabetes</v>
      </c>
    </row>
    <row r="345" spans="1:3" x14ac:dyDescent="0.35">
      <c r="A345" t="s">
        <v>730</v>
      </c>
      <c r="B345">
        <v>4.2699999999999996</v>
      </c>
      <c r="C345" s="14" t="str">
        <f t="shared" si="5"/>
        <v>Normal</v>
      </c>
    </row>
    <row r="346" spans="1:3" x14ac:dyDescent="0.35">
      <c r="A346" t="s">
        <v>732</v>
      </c>
      <c r="B346">
        <v>4.21</v>
      </c>
      <c r="C346" s="14" t="str">
        <f t="shared" si="5"/>
        <v>Normal</v>
      </c>
    </row>
    <row r="347" spans="1:3" x14ac:dyDescent="0.35">
      <c r="A347" t="s">
        <v>734</v>
      </c>
      <c r="B347">
        <v>5.04</v>
      </c>
      <c r="C347" s="14" t="str">
        <f t="shared" si="5"/>
        <v>Normal</v>
      </c>
    </row>
    <row r="348" spans="1:3" x14ac:dyDescent="0.35">
      <c r="A348" t="s">
        <v>736</v>
      </c>
      <c r="B348">
        <v>5.21</v>
      </c>
      <c r="C348" s="14" t="str">
        <f t="shared" si="5"/>
        <v>Normal</v>
      </c>
    </row>
    <row r="349" spans="1:3" x14ac:dyDescent="0.35">
      <c r="A349" t="s">
        <v>738</v>
      </c>
      <c r="B349">
        <v>8.83</v>
      </c>
      <c r="C349" s="14" t="str">
        <f t="shared" si="5"/>
        <v>Diabetes</v>
      </c>
    </row>
    <row r="350" spans="1:3" x14ac:dyDescent="0.35">
      <c r="A350" t="s">
        <v>740</v>
      </c>
      <c r="B350">
        <v>8.4700000000000006</v>
      </c>
      <c r="C350" s="14" t="str">
        <f t="shared" si="5"/>
        <v>Diabetes</v>
      </c>
    </row>
    <row r="351" spans="1:3" x14ac:dyDescent="0.35">
      <c r="A351" t="s">
        <v>742</v>
      </c>
      <c r="B351">
        <v>4.2</v>
      </c>
      <c r="C351" s="14" t="str">
        <f t="shared" si="5"/>
        <v>Normal</v>
      </c>
    </row>
    <row r="352" spans="1:3" x14ac:dyDescent="0.35">
      <c r="A352" t="s">
        <v>744</v>
      </c>
      <c r="B352">
        <v>6.14</v>
      </c>
      <c r="C352" s="14" t="str">
        <f t="shared" si="5"/>
        <v>Prediabetes</v>
      </c>
    </row>
    <row r="353" spans="1:3" x14ac:dyDescent="0.35">
      <c r="A353" t="s">
        <v>746</v>
      </c>
      <c r="B353">
        <v>6.07</v>
      </c>
      <c r="C353" s="14" t="str">
        <f t="shared" si="5"/>
        <v>Prediabetes</v>
      </c>
    </row>
    <row r="354" spans="1:3" x14ac:dyDescent="0.35">
      <c r="A354" t="s">
        <v>748</v>
      </c>
      <c r="B354">
        <v>10.210000000000001</v>
      </c>
      <c r="C354" s="14" t="str">
        <f t="shared" si="5"/>
        <v>Diabetes</v>
      </c>
    </row>
    <row r="355" spans="1:3" x14ac:dyDescent="0.35">
      <c r="A355" t="s">
        <v>750</v>
      </c>
      <c r="B355">
        <v>4.6900000000000004</v>
      </c>
      <c r="C355" s="14" t="str">
        <f t="shared" si="5"/>
        <v>Normal</v>
      </c>
    </row>
    <row r="356" spans="1:3" x14ac:dyDescent="0.35">
      <c r="A356" t="s">
        <v>752</v>
      </c>
      <c r="B356">
        <v>5.71</v>
      </c>
      <c r="C356" s="14" t="str">
        <f t="shared" si="5"/>
        <v>Prediabetes</v>
      </c>
    </row>
    <row r="357" spans="1:3" x14ac:dyDescent="0.35">
      <c r="A357" t="s">
        <v>754</v>
      </c>
      <c r="B357">
        <v>9.07</v>
      </c>
      <c r="C357" s="14" t="str">
        <f t="shared" si="5"/>
        <v>Diabetes</v>
      </c>
    </row>
    <row r="358" spans="1:3" x14ac:dyDescent="0.35">
      <c r="A358" t="s">
        <v>756</v>
      </c>
      <c r="B358">
        <v>4.99</v>
      </c>
      <c r="C358" s="14" t="str">
        <f t="shared" si="5"/>
        <v>Normal</v>
      </c>
    </row>
    <row r="359" spans="1:3" x14ac:dyDescent="0.35">
      <c r="A359" t="s">
        <v>758</v>
      </c>
      <c r="B359">
        <v>8.31</v>
      </c>
      <c r="C359" s="14" t="str">
        <f t="shared" si="5"/>
        <v>Diabetes</v>
      </c>
    </row>
    <row r="360" spans="1:3" x14ac:dyDescent="0.35">
      <c r="A360" t="s">
        <v>760</v>
      </c>
      <c r="B360">
        <v>5.07</v>
      </c>
      <c r="C360" s="14" t="str">
        <f t="shared" si="5"/>
        <v>Normal</v>
      </c>
    </row>
    <row r="361" spans="1:3" x14ac:dyDescent="0.35">
      <c r="A361" t="s">
        <v>762</v>
      </c>
      <c r="B361">
        <v>4.79</v>
      </c>
      <c r="C361" s="14" t="str">
        <f t="shared" si="5"/>
        <v>Normal</v>
      </c>
    </row>
    <row r="362" spans="1:3" x14ac:dyDescent="0.35">
      <c r="A362" t="s">
        <v>764</v>
      </c>
      <c r="B362">
        <v>11.39</v>
      </c>
      <c r="C362" s="14" t="str">
        <f t="shared" si="5"/>
        <v>Diabetes</v>
      </c>
    </row>
    <row r="363" spans="1:3" x14ac:dyDescent="0.35">
      <c r="A363" t="s">
        <v>766</v>
      </c>
      <c r="B363">
        <v>6</v>
      </c>
      <c r="C363" s="14" t="str">
        <f t="shared" si="5"/>
        <v>Prediabetes</v>
      </c>
    </row>
    <row r="364" spans="1:3" x14ac:dyDescent="0.35">
      <c r="A364" t="s">
        <v>768</v>
      </c>
      <c r="B364">
        <v>5.13</v>
      </c>
      <c r="C364" s="14" t="str">
        <f t="shared" si="5"/>
        <v>Normal</v>
      </c>
    </row>
    <row r="365" spans="1:3" x14ac:dyDescent="0.35">
      <c r="A365" t="s">
        <v>770</v>
      </c>
      <c r="B365">
        <v>5.26</v>
      </c>
      <c r="C365" s="14" t="str">
        <f t="shared" si="5"/>
        <v>Normal</v>
      </c>
    </row>
    <row r="366" spans="1:3" x14ac:dyDescent="0.35">
      <c r="A366" t="s">
        <v>772</v>
      </c>
      <c r="B366">
        <v>6.84</v>
      </c>
      <c r="C366" s="14" t="str">
        <f t="shared" si="5"/>
        <v>Diabetes</v>
      </c>
    </row>
    <row r="367" spans="1:3" x14ac:dyDescent="0.35">
      <c r="A367" t="s">
        <v>774</v>
      </c>
      <c r="B367">
        <v>9.0399999999999991</v>
      </c>
      <c r="C367" s="14" t="str">
        <f t="shared" si="5"/>
        <v>Diabetes</v>
      </c>
    </row>
    <row r="368" spans="1:3" x14ac:dyDescent="0.35">
      <c r="A368" t="s">
        <v>776</v>
      </c>
      <c r="B368">
        <v>4.0999999999999996</v>
      </c>
      <c r="C368" s="14" t="str">
        <f t="shared" si="5"/>
        <v>Normal</v>
      </c>
    </row>
    <row r="369" spans="1:3" x14ac:dyDescent="0.35">
      <c r="A369" t="s">
        <v>778</v>
      </c>
      <c r="B369">
        <v>4.2300000000000004</v>
      </c>
      <c r="C369" s="14" t="str">
        <f t="shared" si="5"/>
        <v>Normal</v>
      </c>
    </row>
    <row r="370" spans="1:3" x14ac:dyDescent="0.35">
      <c r="A370" t="s">
        <v>780</v>
      </c>
      <c r="B370">
        <v>6.48</v>
      </c>
      <c r="C370" s="14" t="str">
        <f t="shared" si="5"/>
        <v>Prediabetes</v>
      </c>
    </row>
    <row r="371" spans="1:3" x14ac:dyDescent="0.35">
      <c r="A371" t="s">
        <v>782</v>
      </c>
      <c r="B371">
        <v>5.53</v>
      </c>
      <c r="C371" s="14" t="str">
        <f t="shared" si="5"/>
        <v>Normal</v>
      </c>
    </row>
    <row r="372" spans="1:3" x14ac:dyDescent="0.35">
      <c r="A372" t="s">
        <v>784</v>
      </c>
      <c r="B372">
        <v>4.07</v>
      </c>
      <c r="C372" s="14" t="str">
        <f t="shared" si="5"/>
        <v>Normal</v>
      </c>
    </row>
    <row r="373" spans="1:3" x14ac:dyDescent="0.35">
      <c r="A373" t="s">
        <v>786</v>
      </c>
      <c r="B373">
        <v>5.51</v>
      </c>
      <c r="C373" s="14" t="str">
        <f t="shared" si="5"/>
        <v>Normal</v>
      </c>
    </row>
    <row r="374" spans="1:3" x14ac:dyDescent="0.35">
      <c r="A374" t="s">
        <v>788</v>
      </c>
      <c r="B374">
        <v>11.66</v>
      </c>
      <c r="C374" s="14" t="str">
        <f t="shared" si="5"/>
        <v>Diabetes</v>
      </c>
    </row>
    <row r="375" spans="1:3" x14ac:dyDescent="0.35">
      <c r="A375" t="s">
        <v>790</v>
      </c>
      <c r="B375">
        <v>7.26</v>
      </c>
      <c r="C375" s="14" t="str">
        <f t="shared" si="5"/>
        <v>Diabetes</v>
      </c>
    </row>
    <row r="376" spans="1:3" x14ac:dyDescent="0.35">
      <c r="A376" t="s">
        <v>792</v>
      </c>
      <c r="B376">
        <v>4.79</v>
      </c>
      <c r="C376" s="14" t="str">
        <f t="shared" si="5"/>
        <v>Normal</v>
      </c>
    </row>
    <row r="377" spans="1:3" x14ac:dyDescent="0.35">
      <c r="A377" t="s">
        <v>794</v>
      </c>
      <c r="B377">
        <v>4.68</v>
      </c>
      <c r="C377" s="14" t="str">
        <f t="shared" si="5"/>
        <v>Normal</v>
      </c>
    </row>
    <row r="378" spans="1:3" x14ac:dyDescent="0.35">
      <c r="A378" t="s">
        <v>796</v>
      </c>
      <c r="B378">
        <v>4.33</v>
      </c>
      <c r="C378" s="14" t="str">
        <f t="shared" si="5"/>
        <v>Normal</v>
      </c>
    </row>
    <row r="379" spans="1:3" x14ac:dyDescent="0.35">
      <c r="A379" t="s">
        <v>798</v>
      </c>
      <c r="B379">
        <v>11.89</v>
      </c>
      <c r="C379" s="14" t="str">
        <f t="shared" si="5"/>
        <v>Diabetes</v>
      </c>
    </row>
    <row r="380" spans="1:3" x14ac:dyDescent="0.35">
      <c r="A380" t="s">
        <v>800</v>
      </c>
      <c r="B380">
        <v>5.24</v>
      </c>
      <c r="C380" s="14" t="str">
        <f t="shared" si="5"/>
        <v>Normal</v>
      </c>
    </row>
    <row r="381" spans="1:3" x14ac:dyDescent="0.35">
      <c r="A381" t="s">
        <v>802</v>
      </c>
      <c r="B381">
        <v>7.63</v>
      </c>
      <c r="C381" s="14" t="str">
        <f t="shared" si="5"/>
        <v>Diabetes</v>
      </c>
    </row>
    <row r="382" spans="1:3" x14ac:dyDescent="0.35">
      <c r="A382" t="s">
        <v>804</v>
      </c>
      <c r="B382">
        <v>8.92</v>
      </c>
      <c r="C382" s="14" t="str">
        <f t="shared" si="5"/>
        <v>Diabetes</v>
      </c>
    </row>
    <row r="383" spans="1:3" x14ac:dyDescent="0.35">
      <c r="A383" t="s">
        <v>806</v>
      </c>
      <c r="B383">
        <v>5.37</v>
      </c>
      <c r="C383" s="14" t="str">
        <f t="shared" si="5"/>
        <v>Normal</v>
      </c>
    </row>
    <row r="384" spans="1:3" x14ac:dyDescent="0.35">
      <c r="A384" t="s">
        <v>808</v>
      </c>
      <c r="B384">
        <v>4.3099999999999996</v>
      </c>
      <c r="C384" s="14" t="str">
        <f t="shared" si="5"/>
        <v>Normal</v>
      </c>
    </row>
    <row r="385" spans="1:3" x14ac:dyDescent="0.35">
      <c r="A385" t="s">
        <v>810</v>
      </c>
      <c r="B385">
        <v>10.46</v>
      </c>
      <c r="C385" s="14" t="str">
        <f t="shared" si="5"/>
        <v>Diabetes</v>
      </c>
    </row>
    <row r="386" spans="1:3" x14ac:dyDescent="0.35">
      <c r="A386" t="s">
        <v>812</v>
      </c>
      <c r="B386">
        <v>7.39</v>
      </c>
      <c r="C386" s="14" t="str">
        <f t="shared" si="5"/>
        <v>Diabetes</v>
      </c>
    </row>
    <row r="387" spans="1:3" x14ac:dyDescent="0.35">
      <c r="A387" t="s">
        <v>814</v>
      </c>
      <c r="B387">
        <v>6.18</v>
      </c>
      <c r="C387" s="14" t="str">
        <f t="shared" ref="C387:C450" si="6">IF(B387&lt;5.7,"Normal",IF(B387&lt;6.5,"Prediabetes","Diabetes"))</f>
        <v>Prediabetes</v>
      </c>
    </row>
    <row r="388" spans="1:3" x14ac:dyDescent="0.35">
      <c r="A388" t="s">
        <v>816</v>
      </c>
      <c r="B388">
        <v>8.86</v>
      </c>
      <c r="C388" s="14" t="str">
        <f t="shared" si="6"/>
        <v>Diabetes</v>
      </c>
    </row>
    <row r="389" spans="1:3" x14ac:dyDescent="0.35">
      <c r="A389" t="s">
        <v>818</v>
      </c>
      <c r="B389">
        <v>10.96</v>
      </c>
      <c r="C389" s="14" t="str">
        <f t="shared" si="6"/>
        <v>Diabetes</v>
      </c>
    </row>
    <row r="390" spans="1:3" x14ac:dyDescent="0.35">
      <c r="A390" t="s">
        <v>820</v>
      </c>
      <c r="B390">
        <v>6.28</v>
      </c>
      <c r="C390" s="14" t="str">
        <f t="shared" si="6"/>
        <v>Prediabetes</v>
      </c>
    </row>
    <row r="391" spans="1:3" x14ac:dyDescent="0.35">
      <c r="A391" t="s">
        <v>822</v>
      </c>
      <c r="B391">
        <v>6.29</v>
      </c>
      <c r="C391" s="14" t="str">
        <f t="shared" si="6"/>
        <v>Prediabetes</v>
      </c>
    </row>
    <row r="392" spans="1:3" x14ac:dyDescent="0.35">
      <c r="A392" t="s">
        <v>824</v>
      </c>
      <c r="B392">
        <v>4.0199999999999996</v>
      </c>
      <c r="C392" s="14" t="str">
        <f t="shared" si="6"/>
        <v>Normal</v>
      </c>
    </row>
    <row r="393" spans="1:3" x14ac:dyDescent="0.35">
      <c r="A393" t="s">
        <v>826</v>
      </c>
      <c r="B393">
        <v>11.95</v>
      </c>
      <c r="C393" s="14" t="str">
        <f t="shared" si="6"/>
        <v>Diabetes</v>
      </c>
    </row>
    <row r="394" spans="1:3" x14ac:dyDescent="0.35">
      <c r="A394" t="s">
        <v>828</v>
      </c>
      <c r="B394">
        <v>8.7100000000000009</v>
      </c>
      <c r="C394" s="14" t="str">
        <f t="shared" si="6"/>
        <v>Diabetes</v>
      </c>
    </row>
    <row r="395" spans="1:3" x14ac:dyDescent="0.35">
      <c r="A395" t="s">
        <v>830</v>
      </c>
      <c r="B395">
        <v>4.67</v>
      </c>
      <c r="C395" s="14" t="str">
        <f t="shared" si="6"/>
        <v>Normal</v>
      </c>
    </row>
    <row r="396" spans="1:3" x14ac:dyDescent="0.35">
      <c r="A396" t="s">
        <v>832</v>
      </c>
      <c r="B396">
        <v>11.14</v>
      </c>
      <c r="C396" s="14" t="str">
        <f t="shared" si="6"/>
        <v>Diabetes</v>
      </c>
    </row>
    <row r="397" spans="1:3" x14ac:dyDescent="0.35">
      <c r="A397" t="s">
        <v>834</v>
      </c>
      <c r="B397">
        <v>9.0500000000000007</v>
      </c>
      <c r="C397" s="14" t="str">
        <f t="shared" si="6"/>
        <v>Diabetes</v>
      </c>
    </row>
    <row r="398" spans="1:3" x14ac:dyDescent="0.35">
      <c r="A398" t="s">
        <v>836</v>
      </c>
      <c r="B398">
        <v>11.31</v>
      </c>
      <c r="C398" s="14" t="str">
        <f t="shared" si="6"/>
        <v>Diabetes</v>
      </c>
    </row>
    <row r="399" spans="1:3" x14ac:dyDescent="0.35">
      <c r="A399" t="s">
        <v>838</v>
      </c>
      <c r="B399">
        <v>4.68</v>
      </c>
      <c r="C399" s="14" t="str">
        <f t="shared" si="6"/>
        <v>Normal</v>
      </c>
    </row>
    <row r="400" spans="1:3" x14ac:dyDescent="0.35">
      <c r="A400" t="s">
        <v>840</v>
      </c>
      <c r="B400">
        <v>6.05</v>
      </c>
      <c r="C400" s="14" t="str">
        <f t="shared" si="6"/>
        <v>Prediabetes</v>
      </c>
    </row>
    <row r="401" spans="1:3" x14ac:dyDescent="0.35">
      <c r="A401" t="s">
        <v>842</v>
      </c>
      <c r="B401">
        <v>4.68</v>
      </c>
      <c r="C401" s="14" t="str">
        <f t="shared" si="6"/>
        <v>Normal</v>
      </c>
    </row>
    <row r="402" spans="1:3" x14ac:dyDescent="0.35">
      <c r="A402" t="s">
        <v>844</v>
      </c>
      <c r="B402">
        <v>9.5</v>
      </c>
      <c r="C402" s="14" t="str">
        <f t="shared" si="6"/>
        <v>Diabetes</v>
      </c>
    </row>
    <row r="403" spans="1:3" x14ac:dyDescent="0.35">
      <c r="A403" t="s">
        <v>846</v>
      </c>
      <c r="B403">
        <v>10.84</v>
      </c>
      <c r="C403" s="14" t="str">
        <f t="shared" si="6"/>
        <v>Diabetes</v>
      </c>
    </row>
    <row r="404" spans="1:3" x14ac:dyDescent="0.35">
      <c r="A404" t="s">
        <v>848</v>
      </c>
      <c r="B404">
        <v>5.88</v>
      </c>
      <c r="C404" s="14" t="str">
        <f t="shared" si="6"/>
        <v>Prediabetes</v>
      </c>
    </row>
    <row r="405" spans="1:3" x14ac:dyDescent="0.35">
      <c r="A405" t="s">
        <v>850</v>
      </c>
      <c r="B405">
        <v>5.24</v>
      </c>
      <c r="C405" s="14" t="str">
        <f t="shared" si="6"/>
        <v>Normal</v>
      </c>
    </row>
    <row r="406" spans="1:3" x14ac:dyDescent="0.35">
      <c r="A406" t="s">
        <v>852</v>
      </c>
      <c r="B406">
        <v>11.75</v>
      </c>
      <c r="C406" s="14" t="str">
        <f t="shared" si="6"/>
        <v>Diabetes</v>
      </c>
    </row>
    <row r="407" spans="1:3" x14ac:dyDescent="0.35">
      <c r="A407" t="s">
        <v>854</v>
      </c>
      <c r="B407">
        <v>6.97</v>
      </c>
      <c r="C407" s="14" t="str">
        <f t="shared" si="6"/>
        <v>Diabetes</v>
      </c>
    </row>
    <row r="408" spans="1:3" x14ac:dyDescent="0.35">
      <c r="A408" t="s">
        <v>856</v>
      </c>
      <c r="B408">
        <v>4.76</v>
      </c>
      <c r="C408" s="14" t="str">
        <f t="shared" si="6"/>
        <v>Normal</v>
      </c>
    </row>
    <row r="409" spans="1:3" x14ac:dyDescent="0.35">
      <c r="A409" t="s">
        <v>858</v>
      </c>
      <c r="B409">
        <v>8.24</v>
      </c>
      <c r="C409" s="14" t="str">
        <f t="shared" si="6"/>
        <v>Diabetes</v>
      </c>
    </row>
    <row r="410" spans="1:3" x14ac:dyDescent="0.35">
      <c r="A410" t="s">
        <v>860</v>
      </c>
      <c r="B410">
        <v>4.76</v>
      </c>
      <c r="C410" s="14" t="str">
        <f t="shared" si="6"/>
        <v>Normal</v>
      </c>
    </row>
    <row r="411" spans="1:3" x14ac:dyDescent="0.35">
      <c r="A411" t="s">
        <v>862</v>
      </c>
      <c r="B411">
        <v>6.03</v>
      </c>
      <c r="C411" s="14" t="str">
        <f t="shared" si="6"/>
        <v>Prediabetes</v>
      </c>
    </row>
    <row r="412" spans="1:3" x14ac:dyDescent="0.35">
      <c r="A412" t="s">
        <v>864</v>
      </c>
      <c r="B412">
        <v>4.07</v>
      </c>
      <c r="C412" s="14" t="str">
        <f t="shared" si="6"/>
        <v>Normal</v>
      </c>
    </row>
    <row r="413" spans="1:3" x14ac:dyDescent="0.35">
      <c r="A413" t="s">
        <v>866</v>
      </c>
      <c r="B413">
        <v>8.26</v>
      </c>
      <c r="C413" s="14" t="str">
        <f t="shared" si="6"/>
        <v>Diabetes</v>
      </c>
    </row>
    <row r="414" spans="1:3" x14ac:dyDescent="0.35">
      <c r="A414" t="s">
        <v>868</v>
      </c>
      <c r="B414">
        <v>4.76</v>
      </c>
      <c r="C414" s="14" t="str">
        <f t="shared" si="6"/>
        <v>Normal</v>
      </c>
    </row>
    <row r="415" spans="1:3" x14ac:dyDescent="0.35">
      <c r="A415" t="s">
        <v>870</v>
      </c>
      <c r="B415">
        <v>6.13</v>
      </c>
      <c r="C415" s="14" t="str">
        <f t="shared" si="6"/>
        <v>Prediabetes</v>
      </c>
    </row>
    <row r="416" spans="1:3" x14ac:dyDescent="0.35">
      <c r="A416" t="s">
        <v>872</v>
      </c>
      <c r="B416">
        <v>10.47</v>
      </c>
      <c r="C416" s="14" t="str">
        <f t="shared" si="6"/>
        <v>Diabetes</v>
      </c>
    </row>
    <row r="417" spans="1:3" x14ac:dyDescent="0.35">
      <c r="A417" t="s">
        <v>874</v>
      </c>
      <c r="B417">
        <v>4.04</v>
      </c>
      <c r="C417" s="14" t="str">
        <f t="shared" si="6"/>
        <v>Normal</v>
      </c>
    </row>
    <row r="418" spans="1:3" x14ac:dyDescent="0.35">
      <c r="A418" t="s">
        <v>876</v>
      </c>
      <c r="B418">
        <v>5.74</v>
      </c>
      <c r="C418" s="14" t="str">
        <f t="shared" si="6"/>
        <v>Prediabetes</v>
      </c>
    </row>
    <row r="419" spans="1:3" x14ac:dyDescent="0.35">
      <c r="A419" t="s">
        <v>878</v>
      </c>
      <c r="B419">
        <v>6.33</v>
      </c>
      <c r="C419" s="14" t="str">
        <f t="shared" si="6"/>
        <v>Prediabetes</v>
      </c>
    </row>
    <row r="420" spans="1:3" x14ac:dyDescent="0.35">
      <c r="A420" t="s">
        <v>880</v>
      </c>
      <c r="B420">
        <v>4.28</v>
      </c>
      <c r="C420" s="14" t="str">
        <f t="shared" si="6"/>
        <v>Normal</v>
      </c>
    </row>
    <row r="421" spans="1:3" x14ac:dyDescent="0.35">
      <c r="A421" t="s">
        <v>882</v>
      </c>
      <c r="B421">
        <v>9.4700000000000006</v>
      </c>
      <c r="C421" s="14" t="str">
        <f t="shared" si="6"/>
        <v>Diabetes</v>
      </c>
    </row>
    <row r="422" spans="1:3" x14ac:dyDescent="0.35">
      <c r="A422" t="s">
        <v>884</v>
      </c>
      <c r="B422">
        <v>4.8499999999999996</v>
      </c>
      <c r="C422" s="14" t="str">
        <f t="shared" si="6"/>
        <v>Normal</v>
      </c>
    </row>
    <row r="423" spans="1:3" x14ac:dyDescent="0.35">
      <c r="A423" t="s">
        <v>886</v>
      </c>
      <c r="B423">
        <v>11.03</v>
      </c>
      <c r="C423" s="14" t="str">
        <f t="shared" si="6"/>
        <v>Diabetes</v>
      </c>
    </row>
    <row r="424" spans="1:3" x14ac:dyDescent="0.35">
      <c r="A424" t="s">
        <v>888</v>
      </c>
      <c r="B424">
        <v>5.22</v>
      </c>
      <c r="C424" s="14" t="str">
        <f t="shared" si="6"/>
        <v>Normal</v>
      </c>
    </row>
    <row r="425" spans="1:3" x14ac:dyDescent="0.35">
      <c r="A425" t="s">
        <v>890</v>
      </c>
      <c r="B425">
        <v>9.52</v>
      </c>
      <c r="C425" s="14" t="str">
        <f t="shared" si="6"/>
        <v>Diabetes</v>
      </c>
    </row>
    <row r="426" spans="1:3" x14ac:dyDescent="0.35">
      <c r="A426" t="s">
        <v>892</v>
      </c>
      <c r="B426">
        <v>11.09</v>
      </c>
      <c r="C426" s="14" t="str">
        <f t="shared" si="6"/>
        <v>Diabetes</v>
      </c>
    </row>
    <row r="427" spans="1:3" x14ac:dyDescent="0.35">
      <c r="A427" t="s">
        <v>894</v>
      </c>
      <c r="B427">
        <v>9.4499999999999993</v>
      </c>
      <c r="C427" s="14" t="str">
        <f t="shared" si="6"/>
        <v>Diabetes</v>
      </c>
    </row>
    <row r="428" spans="1:3" x14ac:dyDescent="0.35">
      <c r="A428" t="s">
        <v>896</v>
      </c>
      <c r="B428">
        <v>5.51</v>
      </c>
      <c r="C428" s="14" t="str">
        <f t="shared" si="6"/>
        <v>Normal</v>
      </c>
    </row>
    <row r="429" spans="1:3" x14ac:dyDescent="0.35">
      <c r="A429" t="s">
        <v>898</v>
      </c>
      <c r="B429">
        <v>4.18</v>
      </c>
      <c r="C429" s="14" t="str">
        <f t="shared" si="6"/>
        <v>Normal</v>
      </c>
    </row>
    <row r="430" spans="1:3" x14ac:dyDescent="0.35">
      <c r="A430" t="s">
        <v>900</v>
      </c>
      <c r="B430">
        <v>5.98</v>
      </c>
      <c r="C430" s="14" t="str">
        <f t="shared" si="6"/>
        <v>Prediabetes</v>
      </c>
    </row>
    <row r="431" spans="1:3" x14ac:dyDescent="0.35">
      <c r="A431" t="s">
        <v>902</v>
      </c>
      <c r="B431">
        <v>10.16</v>
      </c>
      <c r="C431" s="14" t="str">
        <f t="shared" si="6"/>
        <v>Diabetes</v>
      </c>
    </row>
    <row r="432" spans="1:3" x14ac:dyDescent="0.35">
      <c r="A432" t="s">
        <v>904</v>
      </c>
      <c r="B432">
        <v>11.71</v>
      </c>
      <c r="C432" s="14" t="str">
        <f t="shared" si="6"/>
        <v>Diabetes</v>
      </c>
    </row>
    <row r="433" spans="1:3" x14ac:dyDescent="0.35">
      <c r="A433" t="s">
        <v>906</v>
      </c>
      <c r="B433">
        <v>5.23</v>
      </c>
      <c r="C433" s="14" t="str">
        <f t="shared" si="6"/>
        <v>Normal</v>
      </c>
    </row>
    <row r="434" spans="1:3" x14ac:dyDescent="0.35">
      <c r="A434" t="s">
        <v>908</v>
      </c>
      <c r="B434">
        <v>6.85</v>
      </c>
      <c r="C434" s="14" t="str">
        <f t="shared" si="6"/>
        <v>Diabetes</v>
      </c>
    </row>
    <row r="435" spans="1:3" x14ac:dyDescent="0.35">
      <c r="A435" t="s">
        <v>910</v>
      </c>
      <c r="B435">
        <v>7.05</v>
      </c>
      <c r="C435" s="14" t="str">
        <f t="shared" si="6"/>
        <v>Diabetes</v>
      </c>
    </row>
    <row r="436" spans="1:3" x14ac:dyDescent="0.35">
      <c r="A436" t="s">
        <v>912</v>
      </c>
      <c r="B436">
        <v>11.64</v>
      </c>
      <c r="C436" s="14" t="str">
        <f t="shared" si="6"/>
        <v>Diabetes</v>
      </c>
    </row>
    <row r="437" spans="1:3" x14ac:dyDescent="0.35">
      <c r="A437" t="s">
        <v>914</v>
      </c>
      <c r="B437">
        <v>10.52</v>
      </c>
      <c r="C437" s="14" t="str">
        <f t="shared" si="6"/>
        <v>Diabetes</v>
      </c>
    </row>
    <row r="438" spans="1:3" x14ac:dyDescent="0.35">
      <c r="A438" t="s">
        <v>916</v>
      </c>
      <c r="B438">
        <v>4.01</v>
      </c>
      <c r="C438" s="14" t="str">
        <f t="shared" si="6"/>
        <v>Normal</v>
      </c>
    </row>
    <row r="439" spans="1:3" x14ac:dyDescent="0.35">
      <c r="A439" t="s">
        <v>918</v>
      </c>
      <c r="B439">
        <v>8.56</v>
      </c>
      <c r="C439" s="14" t="str">
        <f t="shared" si="6"/>
        <v>Diabetes</v>
      </c>
    </row>
    <row r="440" spans="1:3" x14ac:dyDescent="0.35">
      <c r="A440" t="s">
        <v>920</v>
      </c>
      <c r="B440">
        <v>10.5</v>
      </c>
      <c r="C440" s="14" t="str">
        <f t="shared" si="6"/>
        <v>Diabetes</v>
      </c>
    </row>
    <row r="441" spans="1:3" x14ac:dyDescent="0.35">
      <c r="A441" t="s">
        <v>922</v>
      </c>
      <c r="B441">
        <v>6.39</v>
      </c>
      <c r="C441" s="14" t="str">
        <f t="shared" si="6"/>
        <v>Prediabetes</v>
      </c>
    </row>
    <row r="442" spans="1:3" x14ac:dyDescent="0.35">
      <c r="A442" t="s">
        <v>924</v>
      </c>
      <c r="B442">
        <v>5.71</v>
      </c>
      <c r="C442" s="14" t="str">
        <f t="shared" si="6"/>
        <v>Prediabetes</v>
      </c>
    </row>
    <row r="443" spans="1:3" x14ac:dyDescent="0.35">
      <c r="A443" t="s">
        <v>926</v>
      </c>
      <c r="B443">
        <v>4.43</v>
      </c>
      <c r="C443" s="14" t="str">
        <f t="shared" si="6"/>
        <v>Normal</v>
      </c>
    </row>
    <row r="444" spans="1:3" x14ac:dyDescent="0.35">
      <c r="A444" t="s">
        <v>928</v>
      </c>
      <c r="B444">
        <v>5.52</v>
      </c>
      <c r="C444" s="14" t="str">
        <f t="shared" si="6"/>
        <v>Normal</v>
      </c>
    </row>
    <row r="445" spans="1:3" x14ac:dyDescent="0.35">
      <c r="A445" t="s">
        <v>930</v>
      </c>
      <c r="B445">
        <v>9.1999999999999993</v>
      </c>
      <c r="C445" s="14" t="str">
        <f t="shared" si="6"/>
        <v>Diabetes</v>
      </c>
    </row>
    <row r="446" spans="1:3" x14ac:dyDescent="0.35">
      <c r="A446" t="s">
        <v>932</v>
      </c>
      <c r="B446">
        <v>10.97</v>
      </c>
      <c r="C446" s="14" t="str">
        <f t="shared" si="6"/>
        <v>Diabetes</v>
      </c>
    </row>
    <row r="447" spans="1:3" x14ac:dyDescent="0.35">
      <c r="A447" t="s">
        <v>934</v>
      </c>
      <c r="B447">
        <v>4.25</v>
      </c>
      <c r="C447" s="14" t="str">
        <f t="shared" si="6"/>
        <v>Normal</v>
      </c>
    </row>
    <row r="448" spans="1:3" x14ac:dyDescent="0.35">
      <c r="A448" t="s">
        <v>936</v>
      </c>
      <c r="B448">
        <v>5.23</v>
      </c>
      <c r="C448" s="14" t="str">
        <f t="shared" si="6"/>
        <v>Normal</v>
      </c>
    </row>
    <row r="449" spans="1:3" x14ac:dyDescent="0.35">
      <c r="A449" t="s">
        <v>938</v>
      </c>
      <c r="B449">
        <v>5.96</v>
      </c>
      <c r="C449" s="14" t="str">
        <f t="shared" si="6"/>
        <v>Prediabetes</v>
      </c>
    </row>
    <row r="450" spans="1:3" x14ac:dyDescent="0.35">
      <c r="A450" t="s">
        <v>940</v>
      </c>
      <c r="B450">
        <v>4.29</v>
      </c>
      <c r="C450" s="14" t="str">
        <f t="shared" si="6"/>
        <v>Normal</v>
      </c>
    </row>
    <row r="451" spans="1:3" x14ac:dyDescent="0.35">
      <c r="A451" t="s">
        <v>942</v>
      </c>
      <c r="B451">
        <v>4.09</v>
      </c>
      <c r="C451" s="14" t="str">
        <f t="shared" ref="C451:C514" si="7">IF(B451&lt;5.7,"Normal",IF(B451&lt;6.5,"Prediabetes","Diabetes"))</f>
        <v>Normal</v>
      </c>
    </row>
    <row r="452" spans="1:3" x14ac:dyDescent="0.35">
      <c r="A452" t="s">
        <v>944</v>
      </c>
      <c r="B452">
        <v>4.88</v>
      </c>
      <c r="C452" s="14" t="str">
        <f t="shared" si="7"/>
        <v>Normal</v>
      </c>
    </row>
    <row r="453" spans="1:3" x14ac:dyDescent="0.35">
      <c r="A453" t="s">
        <v>946</v>
      </c>
      <c r="B453">
        <v>6.76</v>
      </c>
      <c r="C453" s="14" t="str">
        <f t="shared" si="7"/>
        <v>Diabetes</v>
      </c>
    </row>
    <row r="454" spans="1:3" x14ac:dyDescent="0.35">
      <c r="A454" t="s">
        <v>948</v>
      </c>
      <c r="B454">
        <v>10.67</v>
      </c>
      <c r="C454" s="14" t="str">
        <f t="shared" si="7"/>
        <v>Diabetes</v>
      </c>
    </row>
    <row r="455" spans="1:3" x14ac:dyDescent="0.35">
      <c r="A455" t="s">
        <v>950</v>
      </c>
      <c r="B455">
        <v>6.21</v>
      </c>
      <c r="C455" s="14" t="str">
        <f t="shared" si="7"/>
        <v>Prediabetes</v>
      </c>
    </row>
    <row r="456" spans="1:3" x14ac:dyDescent="0.35">
      <c r="A456" t="s">
        <v>952</v>
      </c>
      <c r="B456">
        <v>5.03</v>
      </c>
      <c r="C456" s="14" t="str">
        <f t="shared" si="7"/>
        <v>Normal</v>
      </c>
    </row>
    <row r="457" spans="1:3" x14ac:dyDescent="0.35">
      <c r="A457" t="s">
        <v>954</v>
      </c>
      <c r="B457">
        <v>5.27</v>
      </c>
      <c r="C457" s="14" t="str">
        <f t="shared" si="7"/>
        <v>Normal</v>
      </c>
    </row>
    <row r="458" spans="1:3" x14ac:dyDescent="0.35">
      <c r="A458" t="s">
        <v>956</v>
      </c>
      <c r="B458">
        <v>10.53</v>
      </c>
      <c r="C458" s="14" t="str">
        <f t="shared" si="7"/>
        <v>Diabetes</v>
      </c>
    </row>
    <row r="459" spans="1:3" x14ac:dyDescent="0.35">
      <c r="A459" t="s">
        <v>958</v>
      </c>
      <c r="B459">
        <v>5.78</v>
      </c>
      <c r="C459" s="14" t="str">
        <f t="shared" si="7"/>
        <v>Prediabetes</v>
      </c>
    </row>
    <row r="460" spans="1:3" x14ac:dyDescent="0.35">
      <c r="A460" t="s">
        <v>960</v>
      </c>
      <c r="B460">
        <v>4.3600000000000003</v>
      </c>
      <c r="C460" s="14" t="str">
        <f t="shared" si="7"/>
        <v>Normal</v>
      </c>
    </row>
    <row r="461" spans="1:3" x14ac:dyDescent="0.35">
      <c r="A461" t="s">
        <v>962</v>
      </c>
      <c r="B461">
        <v>9.7200000000000006</v>
      </c>
      <c r="C461" s="14" t="str">
        <f t="shared" si="7"/>
        <v>Diabetes</v>
      </c>
    </row>
    <row r="462" spans="1:3" x14ac:dyDescent="0.35">
      <c r="A462" t="s">
        <v>964</v>
      </c>
      <c r="B462">
        <v>5.18</v>
      </c>
      <c r="C462" s="14" t="str">
        <f t="shared" si="7"/>
        <v>Normal</v>
      </c>
    </row>
    <row r="463" spans="1:3" x14ac:dyDescent="0.35">
      <c r="A463" t="s">
        <v>966</v>
      </c>
      <c r="B463">
        <v>5.29</v>
      </c>
      <c r="C463" s="14" t="str">
        <f t="shared" si="7"/>
        <v>Normal</v>
      </c>
    </row>
    <row r="464" spans="1:3" x14ac:dyDescent="0.35">
      <c r="A464" t="s">
        <v>968</v>
      </c>
      <c r="B464">
        <v>4.8600000000000003</v>
      </c>
      <c r="C464" s="14" t="str">
        <f t="shared" si="7"/>
        <v>Normal</v>
      </c>
    </row>
    <row r="465" spans="1:3" x14ac:dyDescent="0.35">
      <c r="A465" t="s">
        <v>970</v>
      </c>
      <c r="B465">
        <v>7.66</v>
      </c>
      <c r="C465" s="14" t="str">
        <f t="shared" si="7"/>
        <v>Diabetes</v>
      </c>
    </row>
    <row r="466" spans="1:3" x14ac:dyDescent="0.35">
      <c r="A466" t="s">
        <v>972</v>
      </c>
      <c r="B466">
        <v>6.1</v>
      </c>
      <c r="C466" s="14" t="str">
        <f t="shared" si="7"/>
        <v>Prediabetes</v>
      </c>
    </row>
    <row r="467" spans="1:3" x14ac:dyDescent="0.35">
      <c r="A467" t="s">
        <v>974</v>
      </c>
      <c r="B467">
        <v>4.4400000000000004</v>
      </c>
      <c r="C467" s="14" t="str">
        <f t="shared" si="7"/>
        <v>Normal</v>
      </c>
    </row>
    <row r="468" spans="1:3" x14ac:dyDescent="0.35">
      <c r="A468" t="s">
        <v>976</v>
      </c>
      <c r="B468">
        <v>6.15</v>
      </c>
      <c r="C468" s="14" t="str">
        <f t="shared" si="7"/>
        <v>Prediabetes</v>
      </c>
    </row>
    <row r="469" spans="1:3" x14ac:dyDescent="0.35">
      <c r="A469" t="s">
        <v>978</v>
      </c>
      <c r="B469">
        <v>4.53</v>
      </c>
      <c r="C469" s="14" t="str">
        <f t="shared" si="7"/>
        <v>Normal</v>
      </c>
    </row>
    <row r="470" spans="1:3" x14ac:dyDescent="0.35">
      <c r="A470" t="s">
        <v>980</v>
      </c>
      <c r="B470">
        <v>5.48</v>
      </c>
      <c r="C470" s="14" t="str">
        <f t="shared" si="7"/>
        <v>Normal</v>
      </c>
    </row>
    <row r="471" spans="1:3" x14ac:dyDescent="0.35">
      <c r="A471" t="s">
        <v>982</v>
      </c>
      <c r="B471">
        <v>5.48</v>
      </c>
      <c r="C471" s="14" t="str">
        <f t="shared" si="7"/>
        <v>Normal</v>
      </c>
    </row>
    <row r="472" spans="1:3" x14ac:dyDescent="0.35">
      <c r="A472" t="s">
        <v>984</v>
      </c>
      <c r="B472">
        <v>8.1</v>
      </c>
      <c r="C472" s="14" t="str">
        <f t="shared" si="7"/>
        <v>Diabetes</v>
      </c>
    </row>
    <row r="473" spans="1:3" x14ac:dyDescent="0.35">
      <c r="A473" t="s">
        <v>986</v>
      </c>
      <c r="B473">
        <v>7.16</v>
      </c>
      <c r="C473" s="14" t="str">
        <f t="shared" si="7"/>
        <v>Diabetes</v>
      </c>
    </row>
    <row r="474" spans="1:3" x14ac:dyDescent="0.35">
      <c r="A474" t="s">
        <v>988</v>
      </c>
      <c r="B474">
        <v>4.55</v>
      </c>
      <c r="C474" s="14" t="str">
        <f t="shared" si="7"/>
        <v>Normal</v>
      </c>
    </row>
    <row r="475" spans="1:3" x14ac:dyDescent="0.35">
      <c r="A475" t="s">
        <v>990</v>
      </c>
      <c r="B475">
        <v>6.03</v>
      </c>
      <c r="C475" s="14" t="str">
        <f t="shared" si="7"/>
        <v>Prediabetes</v>
      </c>
    </row>
    <row r="476" spans="1:3" x14ac:dyDescent="0.35">
      <c r="A476" t="s">
        <v>992</v>
      </c>
      <c r="B476">
        <v>5.47</v>
      </c>
      <c r="C476" s="14" t="str">
        <f t="shared" si="7"/>
        <v>Normal</v>
      </c>
    </row>
    <row r="477" spans="1:3" x14ac:dyDescent="0.35">
      <c r="A477" t="s">
        <v>994</v>
      </c>
      <c r="B477">
        <v>4.1500000000000004</v>
      </c>
      <c r="C477" s="14" t="str">
        <f t="shared" si="7"/>
        <v>Normal</v>
      </c>
    </row>
    <row r="478" spans="1:3" x14ac:dyDescent="0.35">
      <c r="A478" t="s">
        <v>996</v>
      </c>
      <c r="B478">
        <v>11.32</v>
      </c>
      <c r="C478" s="14" t="str">
        <f t="shared" si="7"/>
        <v>Diabetes</v>
      </c>
    </row>
    <row r="479" spans="1:3" x14ac:dyDescent="0.35">
      <c r="A479" t="s">
        <v>998</v>
      </c>
      <c r="B479">
        <v>9.51</v>
      </c>
      <c r="C479" s="14" t="str">
        <f t="shared" si="7"/>
        <v>Diabetes</v>
      </c>
    </row>
    <row r="480" spans="1:3" x14ac:dyDescent="0.35">
      <c r="A480" t="s">
        <v>1000</v>
      </c>
      <c r="B480">
        <v>7.67</v>
      </c>
      <c r="C480" s="14" t="str">
        <f t="shared" si="7"/>
        <v>Diabetes</v>
      </c>
    </row>
    <row r="481" spans="1:3" x14ac:dyDescent="0.35">
      <c r="A481" t="s">
        <v>1002</v>
      </c>
      <c r="B481">
        <v>6.23</v>
      </c>
      <c r="C481" s="14" t="str">
        <f t="shared" si="7"/>
        <v>Prediabetes</v>
      </c>
    </row>
    <row r="482" spans="1:3" x14ac:dyDescent="0.35">
      <c r="A482" t="s">
        <v>1004</v>
      </c>
      <c r="B482">
        <v>8.9</v>
      </c>
      <c r="C482" s="14" t="str">
        <f t="shared" si="7"/>
        <v>Diabetes</v>
      </c>
    </row>
    <row r="483" spans="1:3" x14ac:dyDescent="0.35">
      <c r="A483" t="s">
        <v>1006</v>
      </c>
      <c r="B483">
        <v>7.79</v>
      </c>
      <c r="C483" s="14" t="str">
        <f t="shared" si="7"/>
        <v>Diabetes</v>
      </c>
    </row>
    <row r="484" spans="1:3" x14ac:dyDescent="0.35">
      <c r="A484" t="s">
        <v>1008</v>
      </c>
      <c r="B484">
        <v>4.49</v>
      </c>
      <c r="C484" s="14" t="str">
        <f t="shared" si="7"/>
        <v>Normal</v>
      </c>
    </row>
    <row r="485" spans="1:3" x14ac:dyDescent="0.35">
      <c r="A485" t="s">
        <v>1010</v>
      </c>
      <c r="B485">
        <v>5.24</v>
      </c>
      <c r="C485" s="14" t="str">
        <f t="shared" si="7"/>
        <v>Normal</v>
      </c>
    </row>
    <row r="486" spans="1:3" x14ac:dyDescent="0.35">
      <c r="A486" t="s">
        <v>1012</v>
      </c>
      <c r="B486">
        <v>9.6</v>
      </c>
      <c r="C486" s="14" t="str">
        <f t="shared" si="7"/>
        <v>Diabetes</v>
      </c>
    </row>
    <row r="487" spans="1:3" x14ac:dyDescent="0.35">
      <c r="A487" t="s">
        <v>1015</v>
      </c>
      <c r="B487">
        <v>5.78</v>
      </c>
      <c r="C487" s="14" t="str">
        <f t="shared" si="7"/>
        <v>Prediabetes</v>
      </c>
    </row>
    <row r="488" spans="1:3" x14ac:dyDescent="0.35">
      <c r="A488" t="s">
        <v>1017</v>
      </c>
      <c r="B488">
        <v>7.02</v>
      </c>
      <c r="C488" s="14" t="str">
        <f t="shared" si="7"/>
        <v>Diabetes</v>
      </c>
    </row>
    <row r="489" spans="1:3" x14ac:dyDescent="0.35">
      <c r="A489" t="s">
        <v>1019</v>
      </c>
      <c r="B489">
        <v>4.09</v>
      </c>
      <c r="C489" s="14" t="str">
        <f t="shared" si="7"/>
        <v>Normal</v>
      </c>
    </row>
    <row r="490" spans="1:3" x14ac:dyDescent="0.35">
      <c r="A490" t="s">
        <v>1021</v>
      </c>
      <c r="B490">
        <v>4.93</v>
      </c>
      <c r="C490" s="14" t="str">
        <f t="shared" si="7"/>
        <v>Normal</v>
      </c>
    </row>
    <row r="491" spans="1:3" x14ac:dyDescent="0.35">
      <c r="A491" t="s">
        <v>1023</v>
      </c>
      <c r="B491">
        <v>5.34</v>
      </c>
      <c r="C491" s="14" t="str">
        <f t="shared" si="7"/>
        <v>Normal</v>
      </c>
    </row>
    <row r="492" spans="1:3" x14ac:dyDescent="0.35">
      <c r="A492" t="s">
        <v>1025</v>
      </c>
      <c r="B492">
        <v>5.65</v>
      </c>
      <c r="C492" s="14" t="str">
        <f t="shared" si="7"/>
        <v>Normal</v>
      </c>
    </row>
    <row r="493" spans="1:3" x14ac:dyDescent="0.35">
      <c r="A493" t="s">
        <v>1027</v>
      </c>
      <c r="B493">
        <v>4.49</v>
      </c>
      <c r="C493" s="14" t="str">
        <f t="shared" si="7"/>
        <v>Normal</v>
      </c>
    </row>
    <row r="494" spans="1:3" x14ac:dyDescent="0.35">
      <c r="A494" t="s">
        <v>1029</v>
      </c>
      <c r="B494">
        <v>10.55</v>
      </c>
      <c r="C494" s="14" t="str">
        <f t="shared" si="7"/>
        <v>Diabetes</v>
      </c>
    </row>
    <row r="495" spans="1:3" x14ac:dyDescent="0.35">
      <c r="A495" t="s">
        <v>1031</v>
      </c>
      <c r="B495">
        <v>4.92</v>
      </c>
      <c r="C495" s="14" t="str">
        <f t="shared" si="7"/>
        <v>Normal</v>
      </c>
    </row>
    <row r="496" spans="1:3" x14ac:dyDescent="0.35">
      <c r="A496" t="s">
        <v>1033</v>
      </c>
      <c r="B496">
        <v>5.9</v>
      </c>
      <c r="C496" s="14" t="str">
        <f t="shared" si="7"/>
        <v>Prediabetes</v>
      </c>
    </row>
    <row r="497" spans="1:3" x14ac:dyDescent="0.35">
      <c r="A497" t="s">
        <v>1035</v>
      </c>
      <c r="B497">
        <v>4.9800000000000004</v>
      </c>
      <c r="C497" s="14" t="str">
        <f t="shared" si="7"/>
        <v>Normal</v>
      </c>
    </row>
    <row r="498" spans="1:3" x14ac:dyDescent="0.35">
      <c r="A498" t="s">
        <v>1037</v>
      </c>
      <c r="B498">
        <v>5.8</v>
      </c>
      <c r="C498" s="14" t="str">
        <f t="shared" si="7"/>
        <v>Prediabetes</v>
      </c>
    </row>
    <row r="499" spans="1:3" x14ac:dyDescent="0.35">
      <c r="A499" t="s">
        <v>1039</v>
      </c>
      <c r="B499">
        <v>6.21</v>
      </c>
      <c r="C499" s="14" t="str">
        <f t="shared" si="7"/>
        <v>Prediabetes</v>
      </c>
    </row>
    <row r="500" spans="1:3" x14ac:dyDescent="0.35">
      <c r="A500" t="s">
        <v>1041</v>
      </c>
      <c r="B500">
        <v>6.17</v>
      </c>
      <c r="C500" s="14" t="str">
        <f t="shared" si="7"/>
        <v>Prediabetes</v>
      </c>
    </row>
    <row r="501" spans="1:3" x14ac:dyDescent="0.35">
      <c r="A501" t="s">
        <v>1043</v>
      </c>
      <c r="B501">
        <v>5.36</v>
      </c>
      <c r="C501" s="14" t="str">
        <f t="shared" si="7"/>
        <v>Normal</v>
      </c>
    </row>
    <row r="502" spans="1:3" x14ac:dyDescent="0.35">
      <c r="A502" t="s">
        <v>1045</v>
      </c>
      <c r="B502">
        <v>5.2</v>
      </c>
      <c r="C502" s="14" t="str">
        <f t="shared" si="7"/>
        <v>Normal</v>
      </c>
    </row>
    <row r="503" spans="1:3" x14ac:dyDescent="0.35">
      <c r="A503" t="s">
        <v>1047</v>
      </c>
      <c r="B503">
        <v>5.42</v>
      </c>
      <c r="C503" s="14" t="str">
        <f t="shared" si="7"/>
        <v>Normal</v>
      </c>
    </row>
    <row r="504" spans="1:3" x14ac:dyDescent="0.35">
      <c r="A504" t="s">
        <v>1049</v>
      </c>
      <c r="B504">
        <v>6.84</v>
      </c>
      <c r="C504" s="14" t="str">
        <f t="shared" si="7"/>
        <v>Diabetes</v>
      </c>
    </row>
    <row r="505" spans="1:3" x14ac:dyDescent="0.35">
      <c r="A505" t="s">
        <v>1052</v>
      </c>
      <c r="B505">
        <v>10.9</v>
      </c>
      <c r="C505" s="14" t="str">
        <f t="shared" si="7"/>
        <v>Diabetes</v>
      </c>
    </row>
    <row r="506" spans="1:3" x14ac:dyDescent="0.35">
      <c r="A506" t="s">
        <v>1054</v>
      </c>
      <c r="B506">
        <v>4.87</v>
      </c>
      <c r="C506" s="14" t="str">
        <f t="shared" si="7"/>
        <v>Normal</v>
      </c>
    </row>
    <row r="507" spans="1:3" x14ac:dyDescent="0.35">
      <c r="A507" t="s">
        <v>1056</v>
      </c>
      <c r="B507">
        <v>6.07</v>
      </c>
      <c r="C507" s="14" t="str">
        <f t="shared" si="7"/>
        <v>Prediabetes</v>
      </c>
    </row>
    <row r="508" spans="1:3" x14ac:dyDescent="0.35">
      <c r="A508" t="s">
        <v>1058</v>
      </c>
      <c r="B508">
        <v>4.33</v>
      </c>
      <c r="C508" s="14" t="str">
        <f t="shared" si="7"/>
        <v>Normal</v>
      </c>
    </row>
    <row r="509" spans="1:3" x14ac:dyDescent="0.35">
      <c r="A509" t="s">
        <v>1060</v>
      </c>
      <c r="B509">
        <v>5.83</v>
      </c>
      <c r="C509" s="14" t="str">
        <f t="shared" si="7"/>
        <v>Prediabetes</v>
      </c>
    </row>
    <row r="510" spans="1:3" x14ac:dyDescent="0.35">
      <c r="A510" t="s">
        <v>1062</v>
      </c>
      <c r="B510">
        <v>5.5</v>
      </c>
      <c r="C510" s="14" t="str">
        <f t="shared" si="7"/>
        <v>Normal</v>
      </c>
    </row>
    <row r="511" spans="1:3" x14ac:dyDescent="0.35">
      <c r="A511" t="s">
        <v>1064</v>
      </c>
      <c r="B511">
        <v>4.79</v>
      </c>
      <c r="C511" s="14" t="str">
        <f t="shared" si="7"/>
        <v>Normal</v>
      </c>
    </row>
    <row r="512" spans="1:3" x14ac:dyDescent="0.35">
      <c r="A512" t="s">
        <v>1066</v>
      </c>
      <c r="B512">
        <v>5.81</v>
      </c>
      <c r="C512" s="14" t="str">
        <f t="shared" si="7"/>
        <v>Prediabetes</v>
      </c>
    </row>
    <row r="513" spans="1:3" x14ac:dyDescent="0.35">
      <c r="A513" t="s">
        <v>1068</v>
      </c>
      <c r="B513">
        <v>5.58</v>
      </c>
      <c r="C513" s="14" t="str">
        <f t="shared" si="7"/>
        <v>Normal</v>
      </c>
    </row>
    <row r="514" spans="1:3" x14ac:dyDescent="0.35">
      <c r="A514" t="s">
        <v>1070</v>
      </c>
      <c r="B514">
        <v>4.4000000000000004</v>
      </c>
      <c r="C514" s="14" t="str">
        <f t="shared" si="7"/>
        <v>Normal</v>
      </c>
    </row>
    <row r="515" spans="1:3" x14ac:dyDescent="0.35">
      <c r="A515" t="s">
        <v>1072</v>
      </c>
      <c r="B515">
        <v>8.18</v>
      </c>
      <c r="C515" s="14" t="str">
        <f t="shared" ref="C515:C578" si="8">IF(B515&lt;5.7,"Normal",IF(B515&lt;6.5,"Prediabetes","Diabetes"))</f>
        <v>Diabetes</v>
      </c>
    </row>
    <row r="516" spans="1:3" x14ac:dyDescent="0.35">
      <c r="A516" t="s">
        <v>1074</v>
      </c>
      <c r="B516">
        <v>5.52</v>
      </c>
      <c r="C516" s="14" t="str">
        <f t="shared" si="8"/>
        <v>Normal</v>
      </c>
    </row>
    <row r="517" spans="1:3" x14ac:dyDescent="0.35">
      <c r="A517" t="s">
        <v>1076</v>
      </c>
      <c r="B517">
        <v>4.84</v>
      </c>
      <c r="C517" s="14" t="str">
        <f t="shared" si="8"/>
        <v>Normal</v>
      </c>
    </row>
    <row r="518" spans="1:3" x14ac:dyDescent="0.35">
      <c r="A518" t="s">
        <v>1078</v>
      </c>
      <c r="B518">
        <v>4.08</v>
      </c>
      <c r="C518" s="14" t="str">
        <f t="shared" si="8"/>
        <v>Normal</v>
      </c>
    </row>
    <row r="519" spans="1:3" x14ac:dyDescent="0.35">
      <c r="A519" t="s">
        <v>1080</v>
      </c>
      <c r="B519">
        <v>4.4800000000000004</v>
      </c>
      <c r="C519" s="14" t="str">
        <f t="shared" si="8"/>
        <v>Normal</v>
      </c>
    </row>
    <row r="520" spans="1:3" x14ac:dyDescent="0.35">
      <c r="A520" t="s">
        <v>1082</v>
      </c>
      <c r="B520">
        <v>5.73</v>
      </c>
      <c r="C520" s="14" t="str">
        <f t="shared" si="8"/>
        <v>Prediabetes</v>
      </c>
    </row>
    <row r="521" spans="1:3" x14ac:dyDescent="0.35">
      <c r="A521" t="s">
        <v>1084</v>
      </c>
      <c r="B521">
        <v>5.46</v>
      </c>
      <c r="C521" s="14" t="str">
        <f t="shared" si="8"/>
        <v>Normal</v>
      </c>
    </row>
    <row r="522" spans="1:3" x14ac:dyDescent="0.35">
      <c r="A522" t="s">
        <v>1086</v>
      </c>
      <c r="B522">
        <v>5.0199999999999996</v>
      </c>
      <c r="C522" s="14" t="str">
        <f t="shared" si="8"/>
        <v>Normal</v>
      </c>
    </row>
    <row r="523" spans="1:3" x14ac:dyDescent="0.35">
      <c r="A523" t="s">
        <v>1088</v>
      </c>
      <c r="B523">
        <v>6.36</v>
      </c>
      <c r="C523" s="14" t="str">
        <f t="shared" si="8"/>
        <v>Prediabetes</v>
      </c>
    </row>
    <row r="524" spans="1:3" x14ac:dyDescent="0.35">
      <c r="A524" t="s">
        <v>1090</v>
      </c>
      <c r="B524">
        <v>5.36</v>
      </c>
      <c r="C524" s="14" t="str">
        <f t="shared" si="8"/>
        <v>Normal</v>
      </c>
    </row>
    <row r="525" spans="1:3" x14ac:dyDescent="0.35">
      <c r="A525" t="s">
        <v>1092</v>
      </c>
      <c r="B525">
        <v>8.3699999999999992</v>
      </c>
      <c r="C525" s="14" t="str">
        <f t="shared" si="8"/>
        <v>Diabetes</v>
      </c>
    </row>
    <row r="526" spans="1:3" x14ac:dyDescent="0.35">
      <c r="A526" t="s">
        <v>1094</v>
      </c>
      <c r="B526">
        <v>5.18</v>
      </c>
      <c r="C526" s="14" t="str">
        <f t="shared" si="8"/>
        <v>Normal</v>
      </c>
    </row>
    <row r="527" spans="1:3" x14ac:dyDescent="0.35">
      <c r="A527" t="s">
        <v>1096</v>
      </c>
      <c r="B527">
        <v>5.68</v>
      </c>
      <c r="C527" s="14" t="str">
        <f t="shared" si="8"/>
        <v>Normal</v>
      </c>
    </row>
    <row r="528" spans="1:3" x14ac:dyDescent="0.35">
      <c r="A528" t="s">
        <v>1098</v>
      </c>
      <c r="B528">
        <v>7.31</v>
      </c>
      <c r="C528" s="14" t="str">
        <f t="shared" si="8"/>
        <v>Diabetes</v>
      </c>
    </row>
    <row r="529" spans="1:3" x14ac:dyDescent="0.35">
      <c r="A529" t="s">
        <v>1100</v>
      </c>
      <c r="B529">
        <v>4.67</v>
      </c>
      <c r="C529" s="14" t="str">
        <f t="shared" si="8"/>
        <v>Normal</v>
      </c>
    </row>
    <row r="530" spans="1:3" x14ac:dyDescent="0.35">
      <c r="A530" t="s">
        <v>1102</v>
      </c>
      <c r="B530">
        <v>6.87</v>
      </c>
      <c r="C530" s="14" t="str">
        <f t="shared" si="8"/>
        <v>Diabetes</v>
      </c>
    </row>
    <row r="531" spans="1:3" x14ac:dyDescent="0.35">
      <c r="A531" t="s">
        <v>1104</v>
      </c>
      <c r="B531">
        <v>5.87</v>
      </c>
      <c r="C531" s="14" t="str">
        <f t="shared" si="8"/>
        <v>Prediabetes</v>
      </c>
    </row>
    <row r="532" spans="1:3" x14ac:dyDescent="0.35">
      <c r="A532" t="s">
        <v>1106</v>
      </c>
      <c r="B532">
        <v>4.07</v>
      </c>
      <c r="C532" s="14" t="str">
        <f t="shared" si="8"/>
        <v>Normal</v>
      </c>
    </row>
    <row r="533" spans="1:3" x14ac:dyDescent="0.35">
      <c r="A533" t="s">
        <v>1108</v>
      </c>
      <c r="B533">
        <v>6.47</v>
      </c>
      <c r="C533" s="14" t="str">
        <f t="shared" si="8"/>
        <v>Prediabetes</v>
      </c>
    </row>
    <row r="534" spans="1:3" x14ac:dyDescent="0.35">
      <c r="A534" t="s">
        <v>1110</v>
      </c>
      <c r="B534">
        <v>5.14</v>
      </c>
      <c r="C534" s="14" t="str">
        <f t="shared" si="8"/>
        <v>Normal</v>
      </c>
    </row>
    <row r="535" spans="1:3" x14ac:dyDescent="0.35">
      <c r="A535" t="s">
        <v>1112</v>
      </c>
      <c r="B535">
        <v>9.77</v>
      </c>
      <c r="C535" s="14" t="str">
        <f t="shared" si="8"/>
        <v>Diabetes</v>
      </c>
    </row>
    <row r="536" spans="1:3" x14ac:dyDescent="0.35">
      <c r="A536" t="s">
        <v>1114</v>
      </c>
      <c r="B536">
        <v>8.8000000000000007</v>
      </c>
      <c r="C536" s="14" t="str">
        <f t="shared" si="8"/>
        <v>Diabetes</v>
      </c>
    </row>
    <row r="537" spans="1:3" x14ac:dyDescent="0.35">
      <c r="A537" t="s">
        <v>1116</v>
      </c>
      <c r="B537">
        <v>5.84</v>
      </c>
      <c r="C537" s="14" t="str">
        <f t="shared" si="8"/>
        <v>Prediabetes</v>
      </c>
    </row>
    <row r="538" spans="1:3" x14ac:dyDescent="0.35">
      <c r="A538" t="s">
        <v>1118</v>
      </c>
      <c r="B538">
        <v>10.43</v>
      </c>
      <c r="C538" s="14" t="str">
        <f t="shared" si="8"/>
        <v>Diabetes</v>
      </c>
    </row>
    <row r="539" spans="1:3" x14ac:dyDescent="0.35">
      <c r="A539" t="s">
        <v>1120</v>
      </c>
      <c r="B539">
        <v>4.25</v>
      </c>
      <c r="C539" s="14" t="str">
        <f t="shared" si="8"/>
        <v>Normal</v>
      </c>
    </row>
    <row r="540" spans="1:3" x14ac:dyDescent="0.35">
      <c r="A540" t="s">
        <v>1122</v>
      </c>
      <c r="B540">
        <v>4.8899999999999997</v>
      </c>
      <c r="C540" s="14" t="str">
        <f t="shared" si="8"/>
        <v>Normal</v>
      </c>
    </row>
    <row r="541" spans="1:3" x14ac:dyDescent="0.35">
      <c r="A541" t="s">
        <v>1124</v>
      </c>
      <c r="B541">
        <v>5.55</v>
      </c>
      <c r="C541" s="14" t="str">
        <f t="shared" si="8"/>
        <v>Normal</v>
      </c>
    </row>
    <row r="542" spans="1:3" x14ac:dyDescent="0.35">
      <c r="A542" t="s">
        <v>1126</v>
      </c>
      <c r="B542">
        <v>4.5199999999999996</v>
      </c>
      <c r="C542" s="14" t="str">
        <f t="shared" si="8"/>
        <v>Normal</v>
      </c>
    </row>
    <row r="543" spans="1:3" x14ac:dyDescent="0.35">
      <c r="A543" t="s">
        <v>1128</v>
      </c>
      <c r="B543">
        <v>4.45</v>
      </c>
      <c r="C543" s="14" t="str">
        <f t="shared" si="8"/>
        <v>Normal</v>
      </c>
    </row>
    <row r="544" spans="1:3" x14ac:dyDescent="0.35">
      <c r="A544" t="s">
        <v>1130</v>
      </c>
      <c r="B544">
        <v>4.72</v>
      </c>
      <c r="C544" s="14" t="str">
        <f t="shared" si="8"/>
        <v>Normal</v>
      </c>
    </row>
    <row r="545" spans="1:3" x14ac:dyDescent="0.35">
      <c r="A545" t="s">
        <v>1132</v>
      </c>
      <c r="B545">
        <v>4.6500000000000004</v>
      </c>
      <c r="C545" s="14" t="str">
        <f t="shared" si="8"/>
        <v>Normal</v>
      </c>
    </row>
    <row r="546" spans="1:3" x14ac:dyDescent="0.35">
      <c r="A546" t="s">
        <v>1134</v>
      </c>
      <c r="B546">
        <v>11.34</v>
      </c>
      <c r="C546" s="14" t="str">
        <f t="shared" si="8"/>
        <v>Diabetes</v>
      </c>
    </row>
    <row r="547" spans="1:3" x14ac:dyDescent="0.35">
      <c r="A547" t="s">
        <v>1136</v>
      </c>
      <c r="B547">
        <v>4.53</v>
      </c>
      <c r="C547" s="14" t="str">
        <f t="shared" si="8"/>
        <v>Normal</v>
      </c>
    </row>
    <row r="548" spans="1:3" x14ac:dyDescent="0.35">
      <c r="A548" t="s">
        <v>1138</v>
      </c>
      <c r="B548">
        <v>6.35</v>
      </c>
      <c r="C548" s="14" t="str">
        <f t="shared" si="8"/>
        <v>Prediabetes</v>
      </c>
    </row>
    <row r="549" spans="1:3" x14ac:dyDescent="0.35">
      <c r="A549" t="s">
        <v>1140</v>
      </c>
      <c r="B549">
        <v>8.51</v>
      </c>
      <c r="C549" s="14" t="str">
        <f t="shared" si="8"/>
        <v>Diabetes</v>
      </c>
    </row>
    <row r="550" spans="1:3" x14ac:dyDescent="0.35">
      <c r="A550" t="s">
        <v>1142</v>
      </c>
      <c r="B550">
        <v>8.59</v>
      </c>
      <c r="C550" s="14" t="str">
        <f t="shared" si="8"/>
        <v>Diabetes</v>
      </c>
    </row>
    <row r="551" spans="1:3" x14ac:dyDescent="0.35">
      <c r="A551" t="s">
        <v>1144</v>
      </c>
      <c r="B551">
        <v>4.13</v>
      </c>
      <c r="C551" s="14" t="str">
        <f t="shared" si="8"/>
        <v>Normal</v>
      </c>
    </row>
    <row r="552" spans="1:3" x14ac:dyDescent="0.35">
      <c r="A552" t="s">
        <v>1146</v>
      </c>
      <c r="B552">
        <v>4.55</v>
      </c>
      <c r="C552" s="14" t="str">
        <f t="shared" si="8"/>
        <v>Normal</v>
      </c>
    </row>
    <row r="553" spans="1:3" x14ac:dyDescent="0.35">
      <c r="A553" t="s">
        <v>1148</v>
      </c>
      <c r="B553">
        <v>4.5199999999999996</v>
      </c>
      <c r="C553" s="14" t="str">
        <f t="shared" si="8"/>
        <v>Normal</v>
      </c>
    </row>
    <row r="554" spans="1:3" x14ac:dyDescent="0.35">
      <c r="A554" t="s">
        <v>1150</v>
      </c>
      <c r="B554">
        <v>5.07</v>
      </c>
      <c r="C554" s="14" t="str">
        <f t="shared" si="8"/>
        <v>Normal</v>
      </c>
    </row>
    <row r="555" spans="1:3" x14ac:dyDescent="0.35">
      <c r="A555" t="s">
        <v>1152</v>
      </c>
      <c r="B555">
        <v>4.04</v>
      </c>
      <c r="C555" s="14" t="str">
        <f t="shared" si="8"/>
        <v>Normal</v>
      </c>
    </row>
    <row r="556" spans="1:3" x14ac:dyDescent="0.35">
      <c r="A556" t="s">
        <v>1154</v>
      </c>
      <c r="B556">
        <v>5.3</v>
      </c>
      <c r="C556" s="14" t="str">
        <f t="shared" si="8"/>
        <v>Normal</v>
      </c>
    </row>
    <row r="557" spans="1:3" x14ac:dyDescent="0.35">
      <c r="A557" t="s">
        <v>1156</v>
      </c>
      <c r="B557">
        <v>8.64</v>
      </c>
      <c r="C557" s="14" t="str">
        <f t="shared" si="8"/>
        <v>Diabetes</v>
      </c>
    </row>
    <row r="558" spans="1:3" x14ac:dyDescent="0.35">
      <c r="A558" t="s">
        <v>1158</v>
      </c>
      <c r="B558">
        <v>4.03</v>
      </c>
      <c r="C558" s="14" t="str">
        <f t="shared" si="8"/>
        <v>Normal</v>
      </c>
    </row>
    <row r="559" spans="1:3" x14ac:dyDescent="0.35">
      <c r="A559" t="s">
        <v>1160</v>
      </c>
      <c r="B559">
        <v>4.26</v>
      </c>
      <c r="C559" s="14" t="str">
        <f t="shared" si="8"/>
        <v>Normal</v>
      </c>
    </row>
    <row r="560" spans="1:3" x14ac:dyDescent="0.35">
      <c r="A560" t="s">
        <v>1162</v>
      </c>
      <c r="B560">
        <v>5.35</v>
      </c>
      <c r="C560" s="14" t="str">
        <f t="shared" si="8"/>
        <v>Normal</v>
      </c>
    </row>
    <row r="561" spans="1:3" x14ac:dyDescent="0.35">
      <c r="A561" t="s">
        <v>1164</v>
      </c>
      <c r="B561">
        <v>4.9000000000000004</v>
      </c>
      <c r="C561" s="14" t="str">
        <f t="shared" si="8"/>
        <v>Normal</v>
      </c>
    </row>
    <row r="562" spans="1:3" x14ac:dyDescent="0.35">
      <c r="A562" t="s">
        <v>1166</v>
      </c>
      <c r="B562">
        <v>4.5</v>
      </c>
      <c r="C562" s="14" t="str">
        <f t="shared" si="8"/>
        <v>Normal</v>
      </c>
    </row>
    <row r="563" spans="1:3" x14ac:dyDescent="0.35">
      <c r="A563" t="s">
        <v>1168</v>
      </c>
      <c r="B563">
        <v>8.3800000000000008</v>
      </c>
      <c r="C563" s="14" t="str">
        <f t="shared" si="8"/>
        <v>Diabetes</v>
      </c>
    </row>
    <row r="564" spans="1:3" x14ac:dyDescent="0.35">
      <c r="A564" t="s">
        <v>1170</v>
      </c>
      <c r="B564">
        <v>7.03</v>
      </c>
      <c r="C564" s="14" t="str">
        <f t="shared" si="8"/>
        <v>Diabetes</v>
      </c>
    </row>
    <row r="565" spans="1:3" x14ac:dyDescent="0.35">
      <c r="A565" t="s">
        <v>1172</v>
      </c>
      <c r="B565">
        <v>8.75</v>
      </c>
      <c r="C565" s="14" t="str">
        <f t="shared" si="8"/>
        <v>Diabetes</v>
      </c>
    </row>
    <row r="566" spans="1:3" x14ac:dyDescent="0.35">
      <c r="A566" t="s">
        <v>1174</v>
      </c>
      <c r="B566">
        <v>9.51</v>
      </c>
      <c r="C566" s="14" t="str">
        <f t="shared" si="8"/>
        <v>Diabetes</v>
      </c>
    </row>
    <row r="567" spans="1:3" x14ac:dyDescent="0.35">
      <c r="A567" t="s">
        <v>1176</v>
      </c>
      <c r="B567">
        <v>9.36</v>
      </c>
      <c r="C567" s="14" t="str">
        <f t="shared" si="8"/>
        <v>Diabetes</v>
      </c>
    </row>
    <row r="568" spans="1:3" x14ac:dyDescent="0.35">
      <c r="A568" t="s">
        <v>1178</v>
      </c>
      <c r="B568">
        <v>4.8099999999999996</v>
      </c>
      <c r="C568" s="14" t="str">
        <f t="shared" si="8"/>
        <v>Normal</v>
      </c>
    </row>
    <row r="569" spans="1:3" x14ac:dyDescent="0.35">
      <c r="A569" t="s">
        <v>1180</v>
      </c>
      <c r="B569">
        <v>8.08</v>
      </c>
      <c r="C569" s="14" t="str">
        <f t="shared" si="8"/>
        <v>Diabetes</v>
      </c>
    </row>
    <row r="570" spans="1:3" x14ac:dyDescent="0.35">
      <c r="A570" t="s">
        <v>1182</v>
      </c>
      <c r="B570">
        <v>6.29</v>
      </c>
      <c r="C570" s="14" t="str">
        <f t="shared" si="8"/>
        <v>Prediabetes</v>
      </c>
    </row>
    <row r="571" spans="1:3" x14ac:dyDescent="0.35">
      <c r="A571" t="s">
        <v>1184</v>
      </c>
      <c r="B571">
        <v>6.29</v>
      </c>
      <c r="C571" s="14" t="str">
        <f t="shared" si="8"/>
        <v>Prediabetes</v>
      </c>
    </row>
    <row r="572" spans="1:3" x14ac:dyDescent="0.35">
      <c r="A572" t="s">
        <v>1186</v>
      </c>
      <c r="B572">
        <v>5.12</v>
      </c>
      <c r="C572" s="14" t="str">
        <f t="shared" si="8"/>
        <v>Normal</v>
      </c>
    </row>
    <row r="573" spans="1:3" x14ac:dyDescent="0.35">
      <c r="A573" t="s">
        <v>1188</v>
      </c>
      <c r="B573">
        <v>9.9499999999999993</v>
      </c>
      <c r="C573" s="14" t="str">
        <f t="shared" si="8"/>
        <v>Diabetes</v>
      </c>
    </row>
    <row r="574" spans="1:3" x14ac:dyDescent="0.35">
      <c r="A574" t="s">
        <v>1190</v>
      </c>
      <c r="B574">
        <v>9.08</v>
      </c>
      <c r="C574" s="14" t="str">
        <f t="shared" si="8"/>
        <v>Diabetes</v>
      </c>
    </row>
    <row r="575" spans="1:3" x14ac:dyDescent="0.35">
      <c r="A575" t="s">
        <v>1192</v>
      </c>
      <c r="B575">
        <v>4.82</v>
      </c>
      <c r="C575" s="14" t="str">
        <f t="shared" si="8"/>
        <v>Normal</v>
      </c>
    </row>
    <row r="576" spans="1:3" x14ac:dyDescent="0.35">
      <c r="A576" t="s">
        <v>1194</v>
      </c>
      <c r="B576">
        <v>4.6500000000000004</v>
      </c>
      <c r="C576" s="14" t="str">
        <f t="shared" si="8"/>
        <v>Normal</v>
      </c>
    </row>
    <row r="577" spans="1:3" x14ac:dyDescent="0.35">
      <c r="A577" t="s">
        <v>1196</v>
      </c>
      <c r="B577">
        <v>5.16</v>
      </c>
      <c r="C577" s="14" t="str">
        <f t="shared" si="8"/>
        <v>Normal</v>
      </c>
    </row>
    <row r="578" spans="1:3" x14ac:dyDescent="0.35">
      <c r="A578" t="s">
        <v>1198</v>
      </c>
      <c r="B578">
        <v>10.44</v>
      </c>
      <c r="C578" s="14" t="str">
        <f t="shared" si="8"/>
        <v>Diabetes</v>
      </c>
    </row>
    <row r="579" spans="1:3" x14ac:dyDescent="0.35">
      <c r="A579" t="s">
        <v>1200</v>
      </c>
      <c r="B579">
        <v>5.69</v>
      </c>
      <c r="C579" s="14" t="str">
        <f t="shared" ref="C579:C642" si="9">IF(B579&lt;5.7,"Normal",IF(B579&lt;6.5,"Prediabetes","Diabetes"))</f>
        <v>Normal</v>
      </c>
    </row>
    <row r="580" spans="1:3" x14ac:dyDescent="0.35">
      <c r="A580" t="s">
        <v>1202</v>
      </c>
      <c r="B580">
        <v>6.5</v>
      </c>
      <c r="C580" s="14" t="str">
        <f t="shared" si="9"/>
        <v>Diabetes</v>
      </c>
    </row>
    <row r="581" spans="1:3" x14ac:dyDescent="0.35">
      <c r="A581" t="s">
        <v>1204</v>
      </c>
      <c r="B581">
        <v>5.73</v>
      </c>
      <c r="C581" s="14" t="str">
        <f t="shared" si="9"/>
        <v>Prediabetes</v>
      </c>
    </row>
    <row r="582" spans="1:3" x14ac:dyDescent="0.35">
      <c r="A582" t="s">
        <v>1206</v>
      </c>
      <c r="B582">
        <v>5.74</v>
      </c>
      <c r="C582" s="14" t="str">
        <f t="shared" si="9"/>
        <v>Prediabetes</v>
      </c>
    </row>
    <row r="583" spans="1:3" x14ac:dyDescent="0.35">
      <c r="A583" t="s">
        <v>1208</v>
      </c>
      <c r="B583">
        <v>8.6999999999999993</v>
      </c>
      <c r="C583" s="14" t="str">
        <f t="shared" si="9"/>
        <v>Diabetes</v>
      </c>
    </row>
    <row r="584" spans="1:3" x14ac:dyDescent="0.35">
      <c r="A584" t="s">
        <v>1210</v>
      </c>
      <c r="B584">
        <v>5.09</v>
      </c>
      <c r="C584" s="14" t="str">
        <f t="shared" si="9"/>
        <v>Normal</v>
      </c>
    </row>
    <row r="585" spans="1:3" x14ac:dyDescent="0.35">
      <c r="A585" t="s">
        <v>1212</v>
      </c>
      <c r="B585">
        <v>5.57</v>
      </c>
      <c r="C585" s="14" t="str">
        <f t="shared" si="9"/>
        <v>Normal</v>
      </c>
    </row>
    <row r="586" spans="1:3" x14ac:dyDescent="0.35">
      <c r="A586" t="s">
        <v>1214</v>
      </c>
      <c r="B586">
        <v>10.87</v>
      </c>
      <c r="C586" s="14" t="str">
        <f t="shared" si="9"/>
        <v>Diabetes</v>
      </c>
    </row>
    <row r="587" spans="1:3" x14ac:dyDescent="0.35">
      <c r="A587" t="s">
        <v>1216</v>
      </c>
      <c r="B587">
        <v>6.02</v>
      </c>
      <c r="C587" s="14" t="str">
        <f t="shared" si="9"/>
        <v>Prediabetes</v>
      </c>
    </row>
    <row r="588" spans="1:3" x14ac:dyDescent="0.35">
      <c r="A588" t="s">
        <v>1218</v>
      </c>
      <c r="B588">
        <v>7</v>
      </c>
      <c r="C588" s="14" t="str">
        <f t="shared" si="9"/>
        <v>Diabetes</v>
      </c>
    </row>
    <row r="589" spans="1:3" x14ac:dyDescent="0.35">
      <c r="A589" t="s">
        <v>1220</v>
      </c>
      <c r="B589">
        <v>5.56</v>
      </c>
      <c r="C589" s="14" t="str">
        <f t="shared" si="9"/>
        <v>Normal</v>
      </c>
    </row>
    <row r="590" spans="1:3" x14ac:dyDescent="0.35">
      <c r="A590" t="s">
        <v>1222</v>
      </c>
      <c r="B590">
        <v>8.4499999999999993</v>
      </c>
      <c r="C590" s="14" t="str">
        <f t="shared" si="9"/>
        <v>Diabetes</v>
      </c>
    </row>
    <row r="591" spans="1:3" x14ac:dyDescent="0.35">
      <c r="A591" t="s">
        <v>1224</v>
      </c>
      <c r="B591">
        <v>6.19</v>
      </c>
      <c r="C591" s="14" t="str">
        <f t="shared" si="9"/>
        <v>Prediabetes</v>
      </c>
    </row>
    <row r="592" spans="1:3" x14ac:dyDescent="0.35">
      <c r="A592" t="s">
        <v>1226</v>
      </c>
      <c r="B592">
        <v>7.71</v>
      </c>
      <c r="C592" s="14" t="str">
        <f t="shared" si="9"/>
        <v>Diabetes</v>
      </c>
    </row>
    <row r="593" spans="1:3" x14ac:dyDescent="0.35">
      <c r="A593" t="s">
        <v>1228</v>
      </c>
      <c r="B593">
        <v>4.63</v>
      </c>
      <c r="C593" s="14" t="str">
        <f t="shared" si="9"/>
        <v>Normal</v>
      </c>
    </row>
    <row r="594" spans="1:3" x14ac:dyDescent="0.35">
      <c r="A594" t="s">
        <v>1230</v>
      </c>
      <c r="B594">
        <v>4.6100000000000003</v>
      </c>
      <c r="C594" s="14" t="str">
        <f t="shared" si="9"/>
        <v>Normal</v>
      </c>
    </row>
    <row r="595" spans="1:3" x14ac:dyDescent="0.35">
      <c r="A595" t="s">
        <v>1232</v>
      </c>
      <c r="B595">
        <v>9.5299999999999994</v>
      </c>
      <c r="C595" s="14" t="str">
        <f t="shared" si="9"/>
        <v>Diabetes</v>
      </c>
    </row>
    <row r="596" spans="1:3" x14ac:dyDescent="0.35">
      <c r="A596" t="s">
        <v>1234</v>
      </c>
      <c r="B596">
        <v>11.43</v>
      </c>
      <c r="C596" s="14" t="str">
        <f t="shared" si="9"/>
        <v>Diabetes</v>
      </c>
    </row>
    <row r="597" spans="1:3" x14ac:dyDescent="0.35">
      <c r="A597" t="s">
        <v>1236</v>
      </c>
      <c r="B597">
        <v>7.65</v>
      </c>
      <c r="C597" s="14" t="str">
        <f t="shared" si="9"/>
        <v>Diabetes</v>
      </c>
    </row>
    <row r="598" spans="1:3" x14ac:dyDescent="0.35">
      <c r="A598" t="s">
        <v>1238</v>
      </c>
      <c r="B598">
        <v>5.87</v>
      </c>
      <c r="C598" s="14" t="str">
        <f t="shared" si="9"/>
        <v>Prediabetes</v>
      </c>
    </row>
    <row r="599" spans="1:3" x14ac:dyDescent="0.35">
      <c r="A599" t="s">
        <v>1240</v>
      </c>
      <c r="B599">
        <v>4.3600000000000003</v>
      </c>
      <c r="C599" s="14" t="str">
        <f t="shared" si="9"/>
        <v>Normal</v>
      </c>
    </row>
    <row r="600" spans="1:3" x14ac:dyDescent="0.35">
      <c r="A600" t="s">
        <v>1242</v>
      </c>
      <c r="B600">
        <v>10.119999999999999</v>
      </c>
      <c r="C600" s="14" t="str">
        <f t="shared" si="9"/>
        <v>Diabetes</v>
      </c>
    </row>
    <row r="601" spans="1:3" x14ac:dyDescent="0.35">
      <c r="A601" t="s">
        <v>1245</v>
      </c>
      <c r="B601">
        <v>4.01</v>
      </c>
      <c r="C601" s="14" t="str">
        <f t="shared" si="9"/>
        <v>Normal</v>
      </c>
    </row>
    <row r="602" spans="1:3" x14ac:dyDescent="0.35">
      <c r="A602" t="s">
        <v>1247</v>
      </c>
      <c r="B602">
        <v>4.7699999999999996</v>
      </c>
      <c r="C602" s="14" t="str">
        <f t="shared" si="9"/>
        <v>Normal</v>
      </c>
    </row>
    <row r="603" spans="1:3" x14ac:dyDescent="0.35">
      <c r="A603" t="s">
        <v>1249</v>
      </c>
      <c r="B603">
        <v>6.83</v>
      </c>
      <c r="C603" s="14" t="str">
        <f t="shared" si="9"/>
        <v>Diabetes</v>
      </c>
    </row>
    <row r="604" spans="1:3" x14ac:dyDescent="0.35">
      <c r="A604" t="s">
        <v>1251</v>
      </c>
      <c r="B604">
        <v>6.14</v>
      </c>
      <c r="C604" s="14" t="str">
        <f t="shared" si="9"/>
        <v>Prediabetes</v>
      </c>
    </row>
    <row r="605" spans="1:3" x14ac:dyDescent="0.35">
      <c r="A605" t="s">
        <v>1253</v>
      </c>
      <c r="B605">
        <v>5.6</v>
      </c>
      <c r="C605" s="14" t="str">
        <f t="shared" si="9"/>
        <v>Normal</v>
      </c>
    </row>
    <row r="606" spans="1:3" x14ac:dyDescent="0.35">
      <c r="A606" t="s">
        <v>1255</v>
      </c>
      <c r="B606">
        <v>4.8</v>
      </c>
      <c r="C606" s="14" t="str">
        <f t="shared" si="9"/>
        <v>Normal</v>
      </c>
    </row>
    <row r="607" spans="1:3" x14ac:dyDescent="0.35">
      <c r="A607" t="s">
        <v>1257</v>
      </c>
      <c r="B607">
        <v>11.89</v>
      </c>
      <c r="C607" s="14" t="str">
        <f t="shared" si="9"/>
        <v>Diabetes</v>
      </c>
    </row>
    <row r="608" spans="1:3" x14ac:dyDescent="0.35">
      <c r="A608" t="s">
        <v>1259</v>
      </c>
      <c r="B608">
        <v>4.7300000000000004</v>
      </c>
      <c r="C608" s="14" t="str">
        <f t="shared" si="9"/>
        <v>Normal</v>
      </c>
    </row>
    <row r="609" spans="1:3" x14ac:dyDescent="0.35">
      <c r="A609" t="s">
        <v>1261</v>
      </c>
      <c r="B609">
        <v>4.6100000000000003</v>
      </c>
      <c r="C609" s="14" t="str">
        <f t="shared" si="9"/>
        <v>Normal</v>
      </c>
    </row>
    <row r="610" spans="1:3" x14ac:dyDescent="0.35">
      <c r="A610" t="s">
        <v>1263</v>
      </c>
      <c r="B610">
        <v>7.3</v>
      </c>
      <c r="C610" s="14" t="str">
        <f t="shared" si="9"/>
        <v>Diabetes</v>
      </c>
    </row>
    <row r="611" spans="1:3" x14ac:dyDescent="0.35">
      <c r="A611" t="s">
        <v>1265</v>
      </c>
      <c r="B611">
        <v>5.88</v>
      </c>
      <c r="C611" s="14" t="str">
        <f t="shared" si="9"/>
        <v>Prediabetes</v>
      </c>
    </row>
    <row r="612" spans="1:3" x14ac:dyDescent="0.35">
      <c r="A612" t="s">
        <v>1267</v>
      </c>
      <c r="B612">
        <v>4.0599999999999996</v>
      </c>
      <c r="C612" s="14" t="str">
        <f t="shared" si="9"/>
        <v>Normal</v>
      </c>
    </row>
    <row r="613" spans="1:3" x14ac:dyDescent="0.35">
      <c r="A613" t="s">
        <v>1269</v>
      </c>
      <c r="B613">
        <v>4.9000000000000004</v>
      </c>
      <c r="C613" s="14" t="str">
        <f t="shared" si="9"/>
        <v>Normal</v>
      </c>
    </row>
    <row r="614" spans="1:3" x14ac:dyDescent="0.35">
      <c r="A614" t="s">
        <v>1271</v>
      </c>
      <c r="B614">
        <v>5.52</v>
      </c>
      <c r="C614" s="14" t="str">
        <f t="shared" si="9"/>
        <v>Normal</v>
      </c>
    </row>
    <row r="615" spans="1:3" x14ac:dyDescent="0.35">
      <c r="A615" t="s">
        <v>1273</v>
      </c>
      <c r="B615">
        <v>5.2</v>
      </c>
      <c r="C615" s="14" t="str">
        <f t="shared" si="9"/>
        <v>Normal</v>
      </c>
    </row>
    <row r="616" spans="1:3" x14ac:dyDescent="0.35">
      <c r="A616" t="s">
        <v>1275</v>
      </c>
      <c r="B616">
        <v>7.59</v>
      </c>
      <c r="C616" s="14" t="str">
        <f t="shared" si="9"/>
        <v>Diabetes</v>
      </c>
    </row>
    <row r="617" spans="1:3" x14ac:dyDescent="0.35">
      <c r="A617" t="s">
        <v>1277</v>
      </c>
      <c r="B617">
        <v>8.2799999999999994</v>
      </c>
      <c r="C617" s="14" t="str">
        <f t="shared" si="9"/>
        <v>Diabetes</v>
      </c>
    </row>
    <row r="618" spans="1:3" x14ac:dyDescent="0.35">
      <c r="A618" t="s">
        <v>1279</v>
      </c>
      <c r="B618">
        <v>6.72</v>
      </c>
      <c r="C618" s="14" t="str">
        <f t="shared" si="9"/>
        <v>Diabetes</v>
      </c>
    </row>
    <row r="619" spans="1:3" x14ac:dyDescent="0.35">
      <c r="A619" t="s">
        <v>1281</v>
      </c>
      <c r="B619">
        <v>5.47</v>
      </c>
      <c r="C619" s="14" t="str">
        <f t="shared" si="9"/>
        <v>Normal</v>
      </c>
    </row>
    <row r="620" spans="1:3" x14ac:dyDescent="0.35">
      <c r="A620" t="s">
        <v>1283</v>
      </c>
      <c r="B620">
        <v>4.71</v>
      </c>
      <c r="C620" s="14" t="str">
        <f t="shared" si="9"/>
        <v>Normal</v>
      </c>
    </row>
    <row r="621" spans="1:3" x14ac:dyDescent="0.35">
      <c r="A621" t="s">
        <v>1285</v>
      </c>
      <c r="B621">
        <v>5.49</v>
      </c>
      <c r="C621" s="14" t="str">
        <f t="shared" si="9"/>
        <v>Normal</v>
      </c>
    </row>
    <row r="622" spans="1:3" x14ac:dyDescent="0.35">
      <c r="A622" t="s">
        <v>1287</v>
      </c>
      <c r="B622">
        <v>4.72</v>
      </c>
      <c r="C622" s="14" t="str">
        <f t="shared" si="9"/>
        <v>Normal</v>
      </c>
    </row>
    <row r="623" spans="1:3" x14ac:dyDescent="0.35">
      <c r="A623" t="s">
        <v>1289</v>
      </c>
      <c r="B623">
        <v>6.7</v>
      </c>
      <c r="C623" s="14" t="str">
        <f t="shared" si="9"/>
        <v>Diabetes</v>
      </c>
    </row>
    <row r="624" spans="1:3" x14ac:dyDescent="0.35">
      <c r="A624" t="s">
        <v>1291</v>
      </c>
      <c r="B624">
        <v>5.5</v>
      </c>
      <c r="C624" s="14" t="str">
        <f t="shared" si="9"/>
        <v>Normal</v>
      </c>
    </row>
    <row r="625" spans="1:3" x14ac:dyDescent="0.35">
      <c r="A625" t="s">
        <v>1293</v>
      </c>
      <c r="B625">
        <v>4.46</v>
      </c>
      <c r="C625" s="14" t="str">
        <f t="shared" si="9"/>
        <v>Normal</v>
      </c>
    </row>
    <row r="626" spans="1:3" x14ac:dyDescent="0.35">
      <c r="A626" t="s">
        <v>1295</v>
      </c>
      <c r="B626">
        <v>5.29</v>
      </c>
      <c r="C626" s="14" t="str">
        <f t="shared" si="9"/>
        <v>Normal</v>
      </c>
    </row>
    <row r="627" spans="1:3" x14ac:dyDescent="0.35">
      <c r="A627" t="s">
        <v>1297</v>
      </c>
      <c r="B627">
        <v>10.99</v>
      </c>
      <c r="C627" s="14" t="str">
        <f t="shared" si="9"/>
        <v>Diabetes</v>
      </c>
    </row>
    <row r="628" spans="1:3" x14ac:dyDescent="0.35">
      <c r="A628" t="s">
        <v>1299</v>
      </c>
      <c r="B628">
        <v>5.2</v>
      </c>
      <c r="C628" s="14" t="str">
        <f t="shared" si="9"/>
        <v>Normal</v>
      </c>
    </row>
    <row r="629" spans="1:3" x14ac:dyDescent="0.35">
      <c r="A629" t="s">
        <v>1301</v>
      </c>
      <c r="B629">
        <v>9.66</v>
      </c>
      <c r="C629" s="14" t="str">
        <f t="shared" si="9"/>
        <v>Diabetes</v>
      </c>
    </row>
    <row r="630" spans="1:3" x14ac:dyDescent="0.35">
      <c r="A630" t="s">
        <v>1303</v>
      </c>
      <c r="B630">
        <v>4.22</v>
      </c>
      <c r="C630" s="14" t="str">
        <f t="shared" si="9"/>
        <v>Normal</v>
      </c>
    </row>
    <row r="631" spans="1:3" x14ac:dyDescent="0.35">
      <c r="A631" t="s">
        <v>1305</v>
      </c>
      <c r="B631">
        <v>11.78</v>
      </c>
      <c r="C631" s="14" t="str">
        <f t="shared" si="9"/>
        <v>Diabetes</v>
      </c>
    </row>
    <row r="632" spans="1:3" x14ac:dyDescent="0.35">
      <c r="A632" t="s">
        <v>1307</v>
      </c>
      <c r="B632">
        <v>9.6199999999999992</v>
      </c>
      <c r="C632" s="14" t="str">
        <f t="shared" si="9"/>
        <v>Diabetes</v>
      </c>
    </row>
    <row r="633" spans="1:3" x14ac:dyDescent="0.35">
      <c r="A633" t="s">
        <v>1309</v>
      </c>
      <c r="B633">
        <v>10.78</v>
      </c>
      <c r="C633" s="14" t="str">
        <f t="shared" si="9"/>
        <v>Diabetes</v>
      </c>
    </row>
    <row r="634" spans="1:3" x14ac:dyDescent="0.35">
      <c r="A634" t="s">
        <v>1311</v>
      </c>
      <c r="B634">
        <v>5.1100000000000003</v>
      </c>
      <c r="C634" s="14" t="str">
        <f t="shared" si="9"/>
        <v>Normal</v>
      </c>
    </row>
    <row r="635" spans="1:3" x14ac:dyDescent="0.35">
      <c r="A635" t="s">
        <v>1313</v>
      </c>
      <c r="B635">
        <v>7.18</v>
      </c>
      <c r="C635" s="14" t="str">
        <f t="shared" si="9"/>
        <v>Diabetes</v>
      </c>
    </row>
    <row r="636" spans="1:3" x14ac:dyDescent="0.35">
      <c r="A636" t="s">
        <v>1315</v>
      </c>
      <c r="B636">
        <v>4.96</v>
      </c>
      <c r="C636" s="14" t="str">
        <f t="shared" si="9"/>
        <v>Normal</v>
      </c>
    </row>
    <row r="637" spans="1:3" x14ac:dyDescent="0.35">
      <c r="A637" t="s">
        <v>1317</v>
      </c>
      <c r="B637">
        <v>4.67</v>
      </c>
      <c r="C637" s="14" t="str">
        <f t="shared" si="9"/>
        <v>Normal</v>
      </c>
    </row>
    <row r="638" spans="1:3" x14ac:dyDescent="0.35">
      <c r="A638" t="s">
        <v>1319</v>
      </c>
      <c r="B638">
        <v>5.0599999999999996</v>
      </c>
      <c r="C638" s="14" t="str">
        <f t="shared" si="9"/>
        <v>Normal</v>
      </c>
    </row>
    <row r="639" spans="1:3" x14ac:dyDescent="0.35">
      <c r="A639" t="s">
        <v>1321</v>
      </c>
      <c r="B639">
        <v>5.0199999999999996</v>
      </c>
      <c r="C639" s="14" t="str">
        <f t="shared" si="9"/>
        <v>Normal</v>
      </c>
    </row>
    <row r="640" spans="1:3" x14ac:dyDescent="0.35">
      <c r="A640" t="s">
        <v>1323</v>
      </c>
      <c r="B640">
        <v>7.76</v>
      </c>
      <c r="C640" s="14" t="str">
        <f t="shared" si="9"/>
        <v>Diabetes</v>
      </c>
    </row>
    <row r="641" spans="1:3" x14ac:dyDescent="0.35">
      <c r="A641" t="s">
        <v>1325</v>
      </c>
      <c r="B641">
        <v>9.32</v>
      </c>
      <c r="C641" s="14" t="str">
        <f t="shared" si="9"/>
        <v>Diabetes</v>
      </c>
    </row>
    <row r="642" spans="1:3" x14ac:dyDescent="0.35">
      <c r="A642" t="s">
        <v>1327</v>
      </c>
      <c r="B642">
        <v>5.31</v>
      </c>
      <c r="C642" s="14" t="str">
        <f t="shared" si="9"/>
        <v>Normal</v>
      </c>
    </row>
    <row r="643" spans="1:3" x14ac:dyDescent="0.35">
      <c r="A643" t="s">
        <v>1329</v>
      </c>
      <c r="B643">
        <v>5.56</v>
      </c>
      <c r="C643" s="14" t="str">
        <f t="shared" ref="C643:C706" si="10">IF(B643&lt;5.7,"Normal",IF(B643&lt;6.5,"Prediabetes","Diabetes"))</f>
        <v>Normal</v>
      </c>
    </row>
    <row r="644" spans="1:3" x14ac:dyDescent="0.35">
      <c r="A644" t="s">
        <v>1331</v>
      </c>
      <c r="B644">
        <v>7.11</v>
      </c>
      <c r="C644" s="14" t="str">
        <f t="shared" si="10"/>
        <v>Diabetes</v>
      </c>
    </row>
    <row r="645" spans="1:3" x14ac:dyDescent="0.35">
      <c r="A645" t="s">
        <v>1333</v>
      </c>
      <c r="B645">
        <v>5.13</v>
      </c>
      <c r="C645" s="14" t="str">
        <f t="shared" si="10"/>
        <v>Normal</v>
      </c>
    </row>
    <row r="646" spans="1:3" x14ac:dyDescent="0.35">
      <c r="A646" t="s">
        <v>1335</v>
      </c>
      <c r="B646">
        <v>10.199999999999999</v>
      </c>
      <c r="C646" s="14" t="str">
        <f t="shared" si="10"/>
        <v>Diabetes</v>
      </c>
    </row>
    <row r="647" spans="1:3" x14ac:dyDescent="0.35">
      <c r="A647" t="s">
        <v>1337</v>
      </c>
      <c r="B647">
        <v>10.4</v>
      </c>
      <c r="C647" s="14" t="str">
        <f t="shared" si="10"/>
        <v>Diabetes</v>
      </c>
    </row>
    <row r="648" spans="1:3" x14ac:dyDescent="0.35">
      <c r="A648" t="s">
        <v>1339</v>
      </c>
      <c r="B648">
        <v>10.67</v>
      </c>
      <c r="C648" s="14" t="str">
        <f t="shared" si="10"/>
        <v>Diabetes</v>
      </c>
    </row>
    <row r="649" spans="1:3" x14ac:dyDescent="0.35">
      <c r="A649" t="s">
        <v>1341</v>
      </c>
      <c r="B649">
        <v>4.6500000000000004</v>
      </c>
      <c r="C649" s="14" t="str">
        <f t="shared" si="10"/>
        <v>Normal</v>
      </c>
    </row>
    <row r="650" spans="1:3" x14ac:dyDescent="0.35">
      <c r="A650" t="s">
        <v>1343</v>
      </c>
      <c r="B650">
        <v>5.65</v>
      </c>
      <c r="C650" s="14" t="str">
        <f t="shared" si="10"/>
        <v>Normal</v>
      </c>
    </row>
    <row r="651" spans="1:3" x14ac:dyDescent="0.35">
      <c r="A651" t="s">
        <v>1345</v>
      </c>
      <c r="B651">
        <v>11.97</v>
      </c>
      <c r="C651" s="14" t="str">
        <f t="shared" si="10"/>
        <v>Diabetes</v>
      </c>
    </row>
    <row r="652" spans="1:3" x14ac:dyDescent="0.35">
      <c r="A652" t="s">
        <v>1347</v>
      </c>
      <c r="B652">
        <v>6.71</v>
      </c>
      <c r="C652" s="14" t="str">
        <f t="shared" si="10"/>
        <v>Diabetes</v>
      </c>
    </row>
    <row r="653" spans="1:3" x14ac:dyDescent="0.35">
      <c r="A653" t="s">
        <v>1349</v>
      </c>
      <c r="B653">
        <v>11.92</v>
      </c>
      <c r="C653" s="14" t="str">
        <f t="shared" si="10"/>
        <v>Diabetes</v>
      </c>
    </row>
    <row r="654" spans="1:3" x14ac:dyDescent="0.35">
      <c r="A654" t="s">
        <v>1351</v>
      </c>
      <c r="B654">
        <v>5.35</v>
      </c>
      <c r="C654" s="14" t="str">
        <f t="shared" si="10"/>
        <v>Normal</v>
      </c>
    </row>
    <row r="655" spans="1:3" x14ac:dyDescent="0.35">
      <c r="A655" t="s">
        <v>1353</v>
      </c>
      <c r="B655">
        <v>8.9600000000000009</v>
      </c>
      <c r="C655" s="14" t="str">
        <f t="shared" si="10"/>
        <v>Diabetes</v>
      </c>
    </row>
    <row r="656" spans="1:3" x14ac:dyDescent="0.35">
      <c r="A656" t="s">
        <v>1355</v>
      </c>
      <c r="B656">
        <v>11.93</v>
      </c>
      <c r="C656" s="14" t="str">
        <f t="shared" si="10"/>
        <v>Diabetes</v>
      </c>
    </row>
    <row r="657" spans="1:3" x14ac:dyDescent="0.35">
      <c r="A657" t="s">
        <v>1357</v>
      </c>
      <c r="B657">
        <v>9.59</v>
      </c>
      <c r="C657" s="14" t="str">
        <f t="shared" si="10"/>
        <v>Diabetes</v>
      </c>
    </row>
    <row r="658" spans="1:3" x14ac:dyDescent="0.35">
      <c r="A658" t="s">
        <v>1359</v>
      </c>
      <c r="B658">
        <v>11.88</v>
      </c>
      <c r="C658" s="14" t="str">
        <f t="shared" si="10"/>
        <v>Diabetes</v>
      </c>
    </row>
    <row r="659" spans="1:3" x14ac:dyDescent="0.35">
      <c r="A659" t="s">
        <v>1361</v>
      </c>
      <c r="B659">
        <v>4.6399999999999997</v>
      </c>
      <c r="C659" s="14" t="str">
        <f t="shared" si="10"/>
        <v>Normal</v>
      </c>
    </row>
    <row r="660" spans="1:3" x14ac:dyDescent="0.35">
      <c r="A660" t="s">
        <v>1363</v>
      </c>
      <c r="B660">
        <v>9.5299999999999994</v>
      </c>
      <c r="C660" s="14" t="str">
        <f t="shared" si="10"/>
        <v>Diabetes</v>
      </c>
    </row>
    <row r="661" spans="1:3" x14ac:dyDescent="0.35">
      <c r="A661" t="s">
        <v>1365</v>
      </c>
      <c r="B661">
        <v>5.29</v>
      </c>
      <c r="C661" s="14" t="str">
        <f t="shared" si="10"/>
        <v>Normal</v>
      </c>
    </row>
    <row r="662" spans="1:3" x14ac:dyDescent="0.35">
      <c r="A662" t="s">
        <v>1367</v>
      </c>
      <c r="B662">
        <v>10.95</v>
      </c>
      <c r="C662" s="14" t="str">
        <f t="shared" si="10"/>
        <v>Diabetes</v>
      </c>
    </row>
    <row r="663" spans="1:3" x14ac:dyDescent="0.35">
      <c r="A663" t="s">
        <v>1369</v>
      </c>
      <c r="B663">
        <v>9.17</v>
      </c>
      <c r="C663" s="14" t="str">
        <f t="shared" si="10"/>
        <v>Diabetes</v>
      </c>
    </row>
    <row r="664" spans="1:3" x14ac:dyDescent="0.35">
      <c r="A664" t="s">
        <v>1371</v>
      </c>
      <c r="B664">
        <v>7.39</v>
      </c>
      <c r="C664" s="14" t="str">
        <f t="shared" si="10"/>
        <v>Diabetes</v>
      </c>
    </row>
    <row r="665" spans="1:3" x14ac:dyDescent="0.35">
      <c r="A665" t="s">
        <v>1373</v>
      </c>
      <c r="B665">
        <v>9.1300000000000008</v>
      </c>
      <c r="C665" s="14" t="str">
        <f t="shared" si="10"/>
        <v>Diabetes</v>
      </c>
    </row>
    <row r="666" spans="1:3" x14ac:dyDescent="0.35">
      <c r="A666" t="s">
        <v>1375</v>
      </c>
      <c r="B666">
        <v>10.4</v>
      </c>
      <c r="C666" s="14" t="str">
        <f t="shared" si="10"/>
        <v>Diabetes</v>
      </c>
    </row>
    <row r="667" spans="1:3" x14ac:dyDescent="0.35">
      <c r="A667" t="s">
        <v>1377</v>
      </c>
      <c r="B667">
        <v>9.4600000000000009</v>
      </c>
      <c r="C667" s="14" t="str">
        <f t="shared" si="10"/>
        <v>Diabetes</v>
      </c>
    </row>
    <row r="668" spans="1:3" x14ac:dyDescent="0.35">
      <c r="A668" t="s">
        <v>1379</v>
      </c>
      <c r="B668">
        <v>8.69</v>
      </c>
      <c r="C668" s="14" t="str">
        <f t="shared" si="10"/>
        <v>Diabetes</v>
      </c>
    </row>
    <row r="669" spans="1:3" x14ac:dyDescent="0.35">
      <c r="A669" t="s">
        <v>1381</v>
      </c>
      <c r="B669">
        <v>4.2300000000000004</v>
      </c>
      <c r="C669" s="14" t="str">
        <f t="shared" si="10"/>
        <v>Normal</v>
      </c>
    </row>
    <row r="670" spans="1:3" x14ac:dyDescent="0.35">
      <c r="A670" t="s">
        <v>1383</v>
      </c>
      <c r="B670">
        <v>9.16</v>
      </c>
      <c r="C670" s="14" t="str">
        <f t="shared" si="10"/>
        <v>Diabetes</v>
      </c>
    </row>
    <row r="671" spans="1:3" x14ac:dyDescent="0.35">
      <c r="A671" t="s">
        <v>1385</v>
      </c>
      <c r="B671">
        <v>8.26</v>
      </c>
      <c r="C671" s="14" t="str">
        <f t="shared" si="10"/>
        <v>Diabetes</v>
      </c>
    </row>
    <row r="672" spans="1:3" x14ac:dyDescent="0.35">
      <c r="A672" t="s">
        <v>1387</v>
      </c>
      <c r="B672">
        <v>11.25</v>
      </c>
      <c r="C672" s="14" t="str">
        <f t="shared" si="10"/>
        <v>Diabetes</v>
      </c>
    </row>
    <row r="673" spans="1:3" x14ac:dyDescent="0.35">
      <c r="A673" t="s">
        <v>1389</v>
      </c>
      <c r="B673">
        <v>6.74</v>
      </c>
      <c r="C673" s="14" t="str">
        <f t="shared" si="10"/>
        <v>Diabetes</v>
      </c>
    </row>
    <row r="674" spans="1:3" x14ac:dyDescent="0.35">
      <c r="A674" t="s">
        <v>1391</v>
      </c>
      <c r="B674">
        <v>4.87</v>
      </c>
      <c r="C674" s="14" t="str">
        <f t="shared" si="10"/>
        <v>Normal</v>
      </c>
    </row>
    <row r="675" spans="1:3" x14ac:dyDescent="0.35">
      <c r="A675" t="s">
        <v>1393</v>
      </c>
      <c r="B675">
        <v>6.68</v>
      </c>
      <c r="C675" s="14" t="str">
        <f t="shared" si="10"/>
        <v>Diabetes</v>
      </c>
    </row>
    <row r="676" spans="1:3" x14ac:dyDescent="0.35">
      <c r="A676" t="s">
        <v>1395</v>
      </c>
      <c r="B676">
        <v>5.0199999999999996</v>
      </c>
      <c r="C676" s="14" t="str">
        <f t="shared" si="10"/>
        <v>Normal</v>
      </c>
    </row>
    <row r="677" spans="1:3" x14ac:dyDescent="0.35">
      <c r="A677" t="s">
        <v>1397</v>
      </c>
      <c r="B677">
        <v>10.64</v>
      </c>
      <c r="C677" s="14" t="str">
        <f t="shared" si="10"/>
        <v>Diabetes</v>
      </c>
    </row>
    <row r="678" spans="1:3" x14ac:dyDescent="0.35">
      <c r="A678" t="s">
        <v>1399</v>
      </c>
      <c r="B678">
        <v>8.74</v>
      </c>
      <c r="C678" s="14" t="str">
        <f t="shared" si="10"/>
        <v>Diabetes</v>
      </c>
    </row>
    <row r="679" spans="1:3" x14ac:dyDescent="0.35">
      <c r="A679" t="s">
        <v>1401</v>
      </c>
      <c r="B679">
        <v>5.64</v>
      </c>
      <c r="C679" s="14" t="str">
        <f t="shared" si="10"/>
        <v>Normal</v>
      </c>
    </row>
    <row r="680" spans="1:3" x14ac:dyDescent="0.35">
      <c r="A680" t="s">
        <v>1403</v>
      </c>
      <c r="B680">
        <v>10.37</v>
      </c>
      <c r="C680" s="14" t="str">
        <f t="shared" si="10"/>
        <v>Diabetes</v>
      </c>
    </row>
    <row r="681" spans="1:3" x14ac:dyDescent="0.35">
      <c r="A681" t="s">
        <v>1405</v>
      </c>
      <c r="B681">
        <v>9.56</v>
      </c>
      <c r="C681" s="14" t="str">
        <f t="shared" si="10"/>
        <v>Diabetes</v>
      </c>
    </row>
    <row r="682" spans="1:3" x14ac:dyDescent="0.35">
      <c r="A682" t="s">
        <v>1407</v>
      </c>
      <c r="B682">
        <v>8.23</v>
      </c>
      <c r="C682" s="14" t="str">
        <f t="shared" si="10"/>
        <v>Diabetes</v>
      </c>
    </row>
    <row r="683" spans="1:3" x14ac:dyDescent="0.35">
      <c r="A683" t="s">
        <v>1409</v>
      </c>
      <c r="B683">
        <v>7.03</v>
      </c>
      <c r="C683" s="14" t="str">
        <f t="shared" si="10"/>
        <v>Diabetes</v>
      </c>
    </row>
    <row r="684" spans="1:3" x14ac:dyDescent="0.35">
      <c r="A684" t="s">
        <v>1411</v>
      </c>
      <c r="B684">
        <v>5.45</v>
      </c>
      <c r="C684" s="14" t="str">
        <f t="shared" si="10"/>
        <v>Normal</v>
      </c>
    </row>
    <row r="685" spans="1:3" x14ac:dyDescent="0.35">
      <c r="A685" t="s">
        <v>1413</v>
      </c>
      <c r="B685">
        <v>5.76</v>
      </c>
      <c r="C685" s="14" t="str">
        <f t="shared" si="10"/>
        <v>Prediabetes</v>
      </c>
    </row>
    <row r="686" spans="1:3" x14ac:dyDescent="0.35">
      <c r="A686" t="s">
        <v>1415</v>
      </c>
      <c r="B686">
        <v>5.4</v>
      </c>
      <c r="C686" s="14" t="str">
        <f t="shared" si="10"/>
        <v>Normal</v>
      </c>
    </row>
    <row r="687" spans="1:3" x14ac:dyDescent="0.35">
      <c r="A687" t="s">
        <v>1417</v>
      </c>
      <c r="B687">
        <v>6.35</v>
      </c>
      <c r="C687" s="14" t="str">
        <f t="shared" si="10"/>
        <v>Prediabetes</v>
      </c>
    </row>
    <row r="688" spans="1:3" x14ac:dyDescent="0.35">
      <c r="A688" t="s">
        <v>1419</v>
      </c>
      <c r="B688">
        <v>6.26</v>
      </c>
      <c r="C688" s="14" t="str">
        <f t="shared" si="10"/>
        <v>Prediabetes</v>
      </c>
    </row>
    <row r="689" spans="1:3" x14ac:dyDescent="0.35">
      <c r="A689" t="s">
        <v>1421</v>
      </c>
      <c r="B689">
        <v>5.97</v>
      </c>
      <c r="C689" s="14" t="str">
        <f t="shared" si="10"/>
        <v>Prediabetes</v>
      </c>
    </row>
    <row r="690" spans="1:3" x14ac:dyDescent="0.35">
      <c r="A690" t="s">
        <v>1423</v>
      </c>
      <c r="B690">
        <v>5.29</v>
      </c>
      <c r="C690" s="14" t="str">
        <f t="shared" si="10"/>
        <v>Normal</v>
      </c>
    </row>
    <row r="691" spans="1:3" x14ac:dyDescent="0.35">
      <c r="A691" t="s">
        <v>1425</v>
      </c>
      <c r="B691">
        <v>4.2699999999999996</v>
      </c>
      <c r="C691" s="14" t="str">
        <f t="shared" si="10"/>
        <v>Normal</v>
      </c>
    </row>
    <row r="692" spans="1:3" x14ac:dyDescent="0.35">
      <c r="A692" t="s">
        <v>1427</v>
      </c>
      <c r="B692">
        <v>5.2</v>
      </c>
      <c r="C692" s="14" t="str">
        <f t="shared" si="10"/>
        <v>Normal</v>
      </c>
    </row>
    <row r="693" spans="1:3" x14ac:dyDescent="0.35">
      <c r="A693" t="s">
        <v>1429</v>
      </c>
      <c r="B693">
        <v>8.23</v>
      </c>
      <c r="C693" s="14" t="str">
        <f t="shared" si="10"/>
        <v>Diabetes</v>
      </c>
    </row>
    <row r="694" spans="1:3" x14ac:dyDescent="0.35">
      <c r="A694" t="s">
        <v>1431</v>
      </c>
      <c r="B694">
        <v>10.33</v>
      </c>
      <c r="C694" s="14" t="str">
        <f t="shared" si="10"/>
        <v>Diabetes</v>
      </c>
    </row>
    <row r="695" spans="1:3" x14ac:dyDescent="0.35">
      <c r="A695" t="s">
        <v>1433</v>
      </c>
      <c r="B695">
        <v>6.13</v>
      </c>
      <c r="C695" s="14" t="str">
        <f t="shared" si="10"/>
        <v>Prediabetes</v>
      </c>
    </row>
    <row r="696" spans="1:3" x14ac:dyDescent="0.35">
      <c r="A696" t="s">
        <v>1435</v>
      </c>
      <c r="B696">
        <v>8.08</v>
      </c>
      <c r="C696" s="14" t="str">
        <f t="shared" si="10"/>
        <v>Diabetes</v>
      </c>
    </row>
    <row r="697" spans="1:3" x14ac:dyDescent="0.35">
      <c r="A697" t="s">
        <v>1437</v>
      </c>
      <c r="B697">
        <v>10.49</v>
      </c>
      <c r="C697" s="14" t="str">
        <f t="shared" si="10"/>
        <v>Diabetes</v>
      </c>
    </row>
    <row r="698" spans="1:3" x14ac:dyDescent="0.35">
      <c r="A698" t="s">
        <v>1439</v>
      </c>
      <c r="B698">
        <v>8.11</v>
      </c>
      <c r="C698" s="14" t="str">
        <f t="shared" si="10"/>
        <v>Diabetes</v>
      </c>
    </row>
    <row r="699" spans="1:3" x14ac:dyDescent="0.35">
      <c r="A699" t="s">
        <v>1441</v>
      </c>
      <c r="B699">
        <v>6.6</v>
      </c>
      <c r="C699" s="14" t="str">
        <f t="shared" si="10"/>
        <v>Diabetes</v>
      </c>
    </row>
    <row r="700" spans="1:3" x14ac:dyDescent="0.35">
      <c r="A700" t="s">
        <v>1443</v>
      </c>
      <c r="B700">
        <v>10.14</v>
      </c>
      <c r="C700" s="14" t="str">
        <f t="shared" si="10"/>
        <v>Diabetes</v>
      </c>
    </row>
    <row r="701" spans="1:3" x14ac:dyDescent="0.35">
      <c r="A701" t="s">
        <v>1445</v>
      </c>
      <c r="B701">
        <v>6.06</v>
      </c>
      <c r="C701" s="14" t="str">
        <f t="shared" si="10"/>
        <v>Prediabetes</v>
      </c>
    </row>
    <row r="702" spans="1:3" x14ac:dyDescent="0.35">
      <c r="A702" t="s">
        <v>1447</v>
      </c>
      <c r="B702">
        <v>9.91</v>
      </c>
      <c r="C702" s="14" t="str">
        <f t="shared" si="10"/>
        <v>Diabetes</v>
      </c>
    </row>
    <row r="703" spans="1:3" x14ac:dyDescent="0.35">
      <c r="A703" t="s">
        <v>1449</v>
      </c>
      <c r="B703">
        <v>4.1399999999999997</v>
      </c>
      <c r="C703" s="14" t="str">
        <f t="shared" si="10"/>
        <v>Normal</v>
      </c>
    </row>
    <row r="704" spans="1:3" x14ac:dyDescent="0.35">
      <c r="A704" t="s">
        <v>1451</v>
      </c>
      <c r="B704">
        <v>4.38</v>
      </c>
      <c r="C704" s="14" t="str">
        <f t="shared" si="10"/>
        <v>Normal</v>
      </c>
    </row>
    <row r="705" spans="1:3" x14ac:dyDescent="0.35">
      <c r="A705" t="s">
        <v>1453</v>
      </c>
      <c r="B705">
        <v>9.83</v>
      </c>
      <c r="C705" s="14" t="str">
        <f t="shared" si="10"/>
        <v>Diabetes</v>
      </c>
    </row>
    <row r="706" spans="1:3" x14ac:dyDescent="0.35">
      <c r="A706" t="s">
        <v>1455</v>
      </c>
      <c r="B706">
        <v>11.08</v>
      </c>
      <c r="C706" s="14" t="str">
        <f t="shared" si="10"/>
        <v>Diabetes</v>
      </c>
    </row>
    <row r="707" spans="1:3" x14ac:dyDescent="0.35">
      <c r="A707" t="s">
        <v>1457</v>
      </c>
      <c r="B707">
        <v>11.01</v>
      </c>
      <c r="C707" s="14" t="str">
        <f t="shared" ref="C707:C770" si="11">IF(B707&lt;5.7,"Normal",IF(B707&lt;6.5,"Prediabetes","Diabetes"))</f>
        <v>Diabetes</v>
      </c>
    </row>
    <row r="708" spans="1:3" x14ac:dyDescent="0.35">
      <c r="A708" t="s">
        <v>1459</v>
      </c>
      <c r="B708">
        <v>4.37</v>
      </c>
      <c r="C708" s="14" t="str">
        <f t="shared" si="11"/>
        <v>Normal</v>
      </c>
    </row>
    <row r="709" spans="1:3" x14ac:dyDescent="0.35">
      <c r="A709" t="s">
        <v>1461</v>
      </c>
      <c r="B709">
        <v>5.91</v>
      </c>
      <c r="C709" s="14" t="str">
        <f t="shared" si="11"/>
        <v>Prediabetes</v>
      </c>
    </row>
    <row r="710" spans="1:3" x14ac:dyDescent="0.35">
      <c r="A710" t="s">
        <v>1463</v>
      </c>
      <c r="B710">
        <v>7.65</v>
      </c>
      <c r="C710" s="14" t="str">
        <f t="shared" si="11"/>
        <v>Diabetes</v>
      </c>
    </row>
    <row r="711" spans="1:3" x14ac:dyDescent="0.35">
      <c r="A711" t="s">
        <v>1465</v>
      </c>
      <c r="B711">
        <v>5.37</v>
      </c>
      <c r="C711" s="14" t="str">
        <f t="shared" si="11"/>
        <v>Normal</v>
      </c>
    </row>
    <row r="712" spans="1:3" x14ac:dyDescent="0.35">
      <c r="A712" t="s">
        <v>1467</v>
      </c>
      <c r="B712">
        <v>5.75</v>
      </c>
      <c r="C712" s="14" t="str">
        <f t="shared" si="11"/>
        <v>Prediabetes</v>
      </c>
    </row>
    <row r="713" spans="1:3" x14ac:dyDescent="0.35">
      <c r="A713" t="s">
        <v>1469</v>
      </c>
      <c r="B713">
        <v>6.79</v>
      </c>
      <c r="C713" s="14" t="str">
        <f t="shared" si="11"/>
        <v>Diabetes</v>
      </c>
    </row>
    <row r="714" spans="1:3" x14ac:dyDescent="0.35">
      <c r="A714" t="s">
        <v>1471</v>
      </c>
      <c r="B714">
        <v>7.03</v>
      </c>
      <c r="C714" s="14" t="str">
        <f t="shared" si="11"/>
        <v>Diabetes</v>
      </c>
    </row>
    <row r="715" spans="1:3" x14ac:dyDescent="0.35">
      <c r="A715" t="s">
        <v>1473</v>
      </c>
      <c r="B715">
        <v>5.41</v>
      </c>
      <c r="C715" s="14" t="str">
        <f t="shared" si="11"/>
        <v>Normal</v>
      </c>
    </row>
    <row r="716" spans="1:3" x14ac:dyDescent="0.35">
      <c r="A716" t="s">
        <v>1475</v>
      </c>
      <c r="B716">
        <v>8.0500000000000007</v>
      </c>
      <c r="C716" s="14" t="str">
        <f t="shared" si="11"/>
        <v>Diabetes</v>
      </c>
    </row>
    <row r="717" spans="1:3" x14ac:dyDescent="0.35">
      <c r="A717" t="s">
        <v>1477</v>
      </c>
      <c r="B717">
        <v>5.94</v>
      </c>
      <c r="C717" s="14" t="str">
        <f t="shared" si="11"/>
        <v>Prediabetes</v>
      </c>
    </row>
    <row r="718" spans="1:3" x14ac:dyDescent="0.35">
      <c r="A718" t="s">
        <v>1479</v>
      </c>
      <c r="B718">
        <v>5.51</v>
      </c>
      <c r="C718" s="14" t="str">
        <f t="shared" si="11"/>
        <v>Normal</v>
      </c>
    </row>
    <row r="719" spans="1:3" x14ac:dyDescent="0.35">
      <c r="A719" t="s">
        <v>1481</v>
      </c>
      <c r="B719">
        <v>6.55</v>
      </c>
      <c r="C719" s="14" t="str">
        <f t="shared" si="11"/>
        <v>Diabetes</v>
      </c>
    </row>
    <row r="720" spans="1:3" x14ac:dyDescent="0.35">
      <c r="A720" t="s">
        <v>1483</v>
      </c>
      <c r="B720">
        <v>5.79</v>
      </c>
      <c r="C720" s="14" t="str">
        <f t="shared" si="11"/>
        <v>Prediabetes</v>
      </c>
    </row>
    <row r="721" spans="1:3" x14ac:dyDescent="0.35">
      <c r="A721" t="s">
        <v>1485</v>
      </c>
      <c r="B721">
        <v>4.5599999999999996</v>
      </c>
      <c r="C721" s="14" t="str">
        <f t="shared" si="11"/>
        <v>Normal</v>
      </c>
    </row>
    <row r="722" spans="1:3" x14ac:dyDescent="0.35">
      <c r="A722" t="s">
        <v>1487</v>
      </c>
      <c r="B722">
        <v>7</v>
      </c>
      <c r="C722" s="14" t="str">
        <f t="shared" si="11"/>
        <v>Diabetes</v>
      </c>
    </row>
    <row r="723" spans="1:3" x14ac:dyDescent="0.35">
      <c r="A723" t="s">
        <v>1489</v>
      </c>
      <c r="B723">
        <v>6.57</v>
      </c>
      <c r="C723" s="14" t="str">
        <f t="shared" si="11"/>
        <v>Diabetes</v>
      </c>
    </row>
    <row r="724" spans="1:3" x14ac:dyDescent="0.35">
      <c r="A724" t="s">
        <v>1491</v>
      </c>
      <c r="B724">
        <v>11.61</v>
      </c>
      <c r="C724" s="14" t="str">
        <f t="shared" si="11"/>
        <v>Diabetes</v>
      </c>
    </row>
    <row r="725" spans="1:3" x14ac:dyDescent="0.35">
      <c r="A725" t="s">
        <v>1493</v>
      </c>
      <c r="B725">
        <v>8.16</v>
      </c>
      <c r="C725" s="14" t="str">
        <f t="shared" si="11"/>
        <v>Diabetes</v>
      </c>
    </row>
    <row r="726" spans="1:3" x14ac:dyDescent="0.35">
      <c r="A726" t="s">
        <v>1495</v>
      </c>
      <c r="B726">
        <v>4.4800000000000004</v>
      </c>
      <c r="C726" s="14" t="str">
        <f t="shared" si="11"/>
        <v>Normal</v>
      </c>
    </row>
    <row r="727" spans="1:3" x14ac:dyDescent="0.35">
      <c r="A727" t="s">
        <v>1497</v>
      </c>
      <c r="B727">
        <v>4.08</v>
      </c>
      <c r="C727" s="14" t="str">
        <f t="shared" si="11"/>
        <v>Normal</v>
      </c>
    </row>
    <row r="728" spans="1:3" x14ac:dyDescent="0.35">
      <c r="A728" t="s">
        <v>1499</v>
      </c>
      <c r="B728">
        <v>4.4000000000000004</v>
      </c>
      <c r="C728" s="14" t="str">
        <f t="shared" si="11"/>
        <v>Normal</v>
      </c>
    </row>
    <row r="729" spans="1:3" x14ac:dyDescent="0.35">
      <c r="A729" t="s">
        <v>1501</v>
      </c>
      <c r="B729">
        <v>9.02</v>
      </c>
      <c r="C729" s="14" t="str">
        <f t="shared" si="11"/>
        <v>Diabetes</v>
      </c>
    </row>
    <row r="730" spans="1:3" x14ac:dyDescent="0.35">
      <c r="A730" t="s">
        <v>1503</v>
      </c>
      <c r="B730">
        <v>8.06</v>
      </c>
      <c r="C730" s="14" t="str">
        <f t="shared" si="11"/>
        <v>Diabetes</v>
      </c>
    </row>
    <row r="731" spans="1:3" x14ac:dyDescent="0.35">
      <c r="A731" t="s">
        <v>1505</v>
      </c>
      <c r="B731">
        <v>6.21</v>
      </c>
      <c r="C731" s="14" t="str">
        <f t="shared" si="11"/>
        <v>Prediabetes</v>
      </c>
    </row>
    <row r="732" spans="1:3" x14ac:dyDescent="0.35">
      <c r="A732" t="s">
        <v>1507</v>
      </c>
      <c r="B732">
        <v>5.79</v>
      </c>
      <c r="C732" s="14" t="str">
        <f t="shared" si="11"/>
        <v>Prediabetes</v>
      </c>
    </row>
    <row r="733" spans="1:3" x14ac:dyDescent="0.35">
      <c r="A733" t="s">
        <v>1509</v>
      </c>
      <c r="B733">
        <v>5.69</v>
      </c>
      <c r="C733" s="14" t="str">
        <f t="shared" si="11"/>
        <v>Normal</v>
      </c>
    </row>
    <row r="734" spans="1:3" x14ac:dyDescent="0.35">
      <c r="A734" t="s">
        <v>1510</v>
      </c>
      <c r="B734">
        <v>5.36</v>
      </c>
      <c r="C734" s="14" t="str">
        <f t="shared" si="11"/>
        <v>Normal</v>
      </c>
    </row>
    <row r="735" spans="1:3" x14ac:dyDescent="0.35">
      <c r="A735" t="s">
        <v>1512</v>
      </c>
      <c r="B735">
        <v>11.37</v>
      </c>
      <c r="C735" s="14" t="str">
        <f t="shared" si="11"/>
        <v>Diabetes</v>
      </c>
    </row>
    <row r="736" spans="1:3" x14ac:dyDescent="0.35">
      <c r="A736" t="s">
        <v>1514</v>
      </c>
      <c r="B736">
        <v>11.87</v>
      </c>
      <c r="C736" s="14" t="str">
        <f t="shared" si="11"/>
        <v>Diabetes</v>
      </c>
    </row>
    <row r="737" spans="1:3" x14ac:dyDescent="0.35">
      <c r="A737" t="s">
        <v>1516</v>
      </c>
      <c r="B737">
        <v>4.9000000000000004</v>
      </c>
      <c r="C737" s="14" t="str">
        <f t="shared" si="11"/>
        <v>Normal</v>
      </c>
    </row>
    <row r="738" spans="1:3" x14ac:dyDescent="0.35">
      <c r="A738" t="s">
        <v>1518</v>
      </c>
      <c r="B738">
        <v>6.7</v>
      </c>
      <c r="C738" s="14" t="str">
        <f t="shared" si="11"/>
        <v>Diabetes</v>
      </c>
    </row>
    <row r="739" spans="1:3" x14ac:dyDescent="0.35">
      <c r="A739" t="s">
        <v>1520</v>
      </c>
      <c r="B739">
        <v>10.3</v>
      </c>
      <c r="C739" s="14" t="str">
        <f t="shared" si="11"/>
        <v>Diabetes</v>
      </c>
    </row>
    <row r="740" spans="1:3" x14ac:dyDescent="0.35">
      <c r="A740" t="s">
        <v>1522</v>
      </c>
      <c r="B740">
        <v>11.14</v>
      </c>
      <c r="C740" s="14" t="str">
        <f t="shared" si="11"/>
        <v>Diabetes</v>
      </c>
    </row>
    <row r="741" spans="1:3" x14ac:dyDescent="0.35">
      <c r="A741" t="s">
        <v>1524</v>
      </c>
      <c r="B741">
        <v>4.74</v>
      </c>
      <c r="C741" s="14" t="str">
        <f t="shared" si="11"/>
        <v>Normal</v>
      </c>
    </row>
    <row r="742" spans="1:3" x14ac:dyDescent="0.35">
      <c r="A742" t="s">
        <v>1526</v>
      </c>
      <c r="B742">
        <v>5.96</v>
      </c>
      <c r="C742" s="14" t="str">
        <f t="shared" si="11"/>
        <v>Prediabetes</v>
      </c>
    </row>
    <row r="743" spans="1:3" x14ac:dyDescent="0.35">
      <c r="A743" t="s">
        <v>1528</v>
      </c>
      <c r="B743">
        <v>4.95</v>
      </c>
      <c r="C743" s="14" t="str">
        <f t="shared" si="11"/>
        <v>Normal</v>
      </c>
    </row>
    <row r="744" spans="1:3" x14ac:dyDescent="0.35">
      <c r="A744" t="s">
        <v>1530</v>
      </c>
      <c r="B744">
        <v>5.21</v>
      </c>
      <c r="C744" s="14" t="str">
        <f t="shared" si="11"/>
        <v>Normal</v>
      </c>
    </row>
    <row r="745" spans="1:3" x14ac:dyDescent="0.35">
      <c r="A745" t="s">
        <v>1532</v>
      </c>
      <c r="B745">
        <v>4.8600000000000003</v>
      </c>
      <c r="C745" s="14" t="str">
        <f t="shared" si="11"/>
        <v>Normal</v>
      </c>
    </row>
    <row r="746" spans="1:3" x14ac:dyDescent="0.35">
      <c r="A746" t="s">
        <v>1534</v>
      </c>
      <c r="B746">
        <v>7.79</v>
      </c>
      <c r="C746" s="14" t="str">
        <f t="shared" si="11"/>
        <v>Diabetes</v>
      </c>
    </row>
    <row r="747" spans="1:3" x14ac:dyDescent="0.35">
      <c r="A747" t="s">
        <v>1536</v>
      </c>
      <c r="B747">
        <v>7.12</v>
      </c>
      <c r="C747" s="14" t="str">
        <f t="shared" si="11"/>
        <v>Diabetes</v>
      </c>
    </row>
    <row r="748" spans="1:3" x14ac:dyDescent="0.35">
      <c r="A748" t="s">
        <v>1538</v>
      </c>
      <c r="B748">
        <v>4.67</v>
      </c>
      <c r="C748" s="14" t="str">
        <f t="shared" si="11"/>
        <v>Normal</v>
      </c>
    </row>
    <row r="749" spans="1:3" x14ac:dyDescent="0.35">
      <c r="A749" t="s">
        <v>1540</v>
      </c>
      <c r="B749">
        <v>9.1199999999999992</v>
      </c>
      <c r="C749" s="14" t="str">
        <f t="shared" si="11"/>
        <v>Diabetes</v>
      </c>
    </row>
    <row r="750" spans="1:3" x14ac:dyDescent="0.35">
      <c r="A750" t="s">
        <v>1542</v>
      </c>
      <c r="B750">
        <v>4.1500000000000004</v>
      </c>
      <c r="C750" s="14" t="str">
        <f t="shared" si="11"/>
        <v>Normal</v>
      </c>
    </row>
    <row r="751" spans="1:3" x14ac:dyDescent="0.35">
      <c r="A751" t="s">
        <v>1544</v>
      </c>
      <c r="B751">
        <v>6.72</v>
      </c>
      <c r="C751" s="14" t="str">
        <f t="shared" si="11"/>
        <v>Diabetes</v>
      </c>
    </row>
    <row r="752" spans="1:3" x14ac:dyDescent="0.35">
      <c r="A752" t="s">
        <v>1546</v>
      </c>
      <c r="B752">
        <v>5.01</v>
      </c>
      <c r="C752" s="14" t="str">
        <f t="shared" si="11"/>
        <v>Normal</v>
      </c>
    </row>
    <row r="753" spans="1:3" x14ac:dyDescent="0.35">
      <c r="A753" t="s">
        <v>1548</v>
      </c>
      <c r="B753">
        <v>10.9</v>
      </c>
      <c r="C753" s="14" t="str">
        <f t="shared" si="11"/>
        <v>Diabetes</v>
      </c>
    </row>
    <row r="754" spans="1:3" x14ac:dyDescent="0.35">
      <c r="A754" t="s">
        <v>1550</v>
      </c>
      <c r="B754">
        <v>5.52</v>
      </c>
      <c r="C754" s="14" t="str">
        <f t="shared" si="11"/>
        <v>Normal</v>
      </c>
    </row>
    <row r="755" spans="1:3" x14ac:dyDescent="0.35">
      <c r="A755" t="s">
        <v>1552</v>
      </c>
      <c r="B755">
        <v>4.55</v>
      </c>
      <c r="C755" s="14" t="str">
        <f t="shared" si="11"/>
        <v>Normal</v>
      </c>
    </row>
    <row r="756" spans="1:3" x14ac:dyDescent="0.35">
      <c r="A756" t="s">
        <v>1554</v>
      </c>
      <c r="B756">
        <v>11.76</v>
      </c>
      <c r="C756" s="14" t="str">
        <f t="shared" si="11"/>
        <v>Diabetes</v>
      </c>
    </row>
    <row r="757" spans="1:3" x14ac:dyDescent="0.35">
      <c r="A757" t="s">
        <v>1556</v>
      </c>
      <c r="B757">
        <v>7.06</v>
      </c>
      <c r="C757" s="14" t="str">
        <f t="shared" si="11"/>
        <v>Diabetes</v>
      </c>
    </row>
    <row r="758" spans="1:3" x14ac:dyDescent="0.35">
      <c r="A758" t="s">
        <v>1558</v>
      </c>
      <c r="B758">
        <v>11.35</v>
      </c>
      <c r="C758" s="14" t="str">
        <f t="shared" si="11"/>
        <v>Diabetes</v>
      </c>
    </row>
    <row r="759" spans="1:3" x14ac:dyDescent="0.35">
      <c r="A759" t="s">
        <v>1560</v>
      </c>
      <c r="B759">
        <v>5.52</v>
      </c>
      <c r="C759" s="14" t="str">
        <f t="shared" si="11"/>
        <v>Normal</v>
      </c>
    </row>
    <row r="760" spans="1:3" x14ac:dyDescent="0.35">
      <c r="A760" t="s">
        <v>1562</v>
      </c>
      <c r="B760">
        <v>7.86</v>
      </c>
      <c r="C760" s="14" t="str">
        <f t="shared" si="11"/>
        <v>Diabetes</v>
      </c>
    </row>
    <row r="761" spans="1:3" x14ac:dyDescent="0.35">
      <c r="A761" t="s">
        <v>1564</v>
      </c>
      <c r="B761">
        <v>11.38</v>
      </c>
      <c r="C761" s="14" t="str">
        <f t="shared" si="11"/>
        <v>Diabetes</v>
      </c>
    </row>
    <row r="762" spans="1:3" x14ac:dyDescent="0.35">
      <c r="A762" t="s">
        <v>1566</v>
      </c>
      <c r="B762">
        <v>10.48</v>
      </c>
      <c r="C762" s="14" t="str">
        <f t="shared" si="11"/>
        <v>Diabetes</v>
      </c>
    </row>
    <row r="763" spans="1:3" x14ac:dyDescent="0.35">
      <c r="A763" t="s">
        <v>1568</v>
      </c>
      <c r="B763">
        <v>5.04</v>
      </c>
      <c r="C763" s="14" t="str">
        <f t="shared" si="11"/>
        <v>Normal</v>
      </c>
    </row>
    <row r="764" spans="1:3" x14ac:dyDescent="0.35">
      <c r="A764" t="s">
        <v>1570</v>
      </c>
      <c r="B764">
        <v>9.06</v>
      </c>
      <c r="C764" s="14" t="str">
        <f t="shared" si="11"/>
        <v>Diabetes</v>
      </c>
    </row>
    <row r="765" spans="1:3" x14ac:dyDescent="0.35">
      <c r="A765" t="s">
        <v>1572</v>
      </c>
      <c r="B765">
        <v>11.07</v>
      </c>
      <c r="C765" s="14" t="str">
        <f t="shared" si="11"/>
        <v>Diabetes</v>
      </c>
    </row>
    <row r="766" spans="1:3" x14ac:dyDescent="0.35">
      <c r="A766" t="s">
        <v>1574</v>
      </c>
      <c r="B766">
        <v>10.45</v>
      </c>
      <c r="C766" s="14" t="str">
        <f t="shared" si="11"/>
        <v>Diabetes</v>
      </c>
    </row>
    <row r="767" spans="1:3" x14ac:dyDescent="0.35">
      <c r="A767" t="s">
        <v>1576</v>
      </c>
      <c r="B767">
        <v>8.6300000000000008</v>
      </c>
      <c r="C767" s="14" t="str">
        <f t="shared" si="11"/>
        <v>Diabetes</v>
      </c>
    </row>
    <row r="768" spans="1:3" x14ac:dyDescent="0.35">
      <c r="A768" t="s">
        <v>1578</v>
      </c>
      <c r="B768">
        <v>5.28</v>
      </c>
      <c r="C768" s="14" t="str">
        <f t="shared" si="11"/>
        <v>Normal</v>
      </c>
    </row>
    <row r="769" spans="1:3" x14ac:dyDescent="0.35">
      <c r="A769" t="s">
        <v>1580</v>
      </c>
      <c r="B769">
        <v>7.49</v>
      </c>
      <c r="C769" s="14" t="str">
        <f t="shared" si="11"/>
        <v>Diabetes</v>
      </c>
    </row>
    <row r="770" spans="1:3" x14ac:dyDescent="0.35">
      <c r="A770" t="s">
        <v>1582</v>
      </c>
      <c r="B770">
        <v>4.2699999999999996</v>
      </c>
      <c r="C770" s="14" t="str">
        <f t="shared" si="11"/>
        <v>Normal</v>
      </c>
    </row>
    <row r="771" spans="1:3" x14ac:dyDescent="0.35">
      <c r="A771" t="s">
        <v>1584</v>
      </c>
      <c r="B771">
        <v>9.2200000000000006</v>
      </c>
      <c r="C771" s="14" t="str">
        <f t="shared" ref="C771:C834" si="12">IF(B771&lt;5.7,"Normal",IF(B771&lt;6.5,"Prediabetes","Diabetes"))</f>
        <v>Diabetes</v>
      </c>
    </row>
    <row r="772" spans="1:3" x14ac:dyDescent="0.35">
      <c r="A772" t="s">
        <v>1586</v>
      </c>
      <c r="B772">
        <v>5.99</v>
      </c>
      <c r="C772" s="14" t="str">
        <f t="shared" si="12"/>
        <v>Prediabetes</v>
      </c>
    </row>
    <row r="773" spans="1:3" x14ac:dyDescent="0.35">
      <c r="A773" t="s">
        <v>1588</v>
      </c>
      <c r="B773">
        <v>5.86</v>
      </c>
      <c r="C773" s="14" t="str">
        <f t="shared" si="12"/>
        <v>Prediabetes</v>
      </c>
    </row>
    <row r="774" spans="1:3" x14ac:dyDescent="0.35">
      <c r="A774" t="s">
        <v>1590</v>
      </c>
      <c r="B774">
        <v>5.19</v>
      </c>
      <c r="C774" s="14" t="str">
        <f t="shared" si="12"/>
        <v>Normal</v>
      </c>
    </row>
    <row r="775" spans="1:3" x14ac:dyDescent="0.35">
      <c r="A775" t="s">
        <v>1592</v>
      </c>
      <c r="B775">
        <v>4.37</v>
      </c>
      <c r="C775" s="14" t="str">
        <f t="shared" si="12"/>
        <v>Normal</v>
      </c>
    </row>
    <row r="776" spans="1:3" x14ac:dyDescent="0.35">
      <c r="A776" t="s">
        <v>1594</v>
      </c>
      <c r="B776">
        <v>5.32</v>
      </c>
      <c r="C776" s="14" t="str">
        <f t="shared" si="12"/>
        <v>Normal</v>
      </c>
    </row>
    <row r="777" spans="1:3" x14ac:dyDescent="0.35">
      <c r="A777" t="s">
        <v>1596</v>
      </c>
      <c r="B777">
        <v>5.64</v>
      </c>
      <c r="C777" s="14" t="str">
        <f t="shared" si="12"/>
        <v>Normal</v>
      </c>
    </row>
    <row r="778" spans="1:3" x14ac:dyDescent="0.35">
      <c r="A778" t="s">
        <v>1598</v>
      </c>
      <c r="B778">
        <v>5.59</v>
      </c>
      <c r="C778" s="14" t="str">
        <f t="shared" si="12"/>
        <v>Normal</v>
      </c>
    </row>
    <row r="779" spans="1:3" x14ac:dyDescent="0.35">
      <c r="A779" t="s">
        <v>1600</v>
      </c>
      <c r="B779">
        <v>5.29</v>
      </c>
      <c r="C779" s="14" t="str">
        <f t="shared" si="12"/>
        <v>Normal</v>
      </c>
    </row>
    <row r="780" spans="1:3" x14ac:dyDescent="0.35">
      <c r="A780" t="s">
        <v>1602</v>
      </c>
      <c r="B780">
        <v>6.65</v>
      </c>
      <c r="C780" s="14" t="str">
        <f t="shared" si="12"/>
        <v>Diabetes</v>
      </c>
    </row>
    <row r="781" spans="1:3" x14ac:dyDescent="0.35">
      <c r="A781" t="s">
        <v>1604</v>
      </c>
      <c r="B781">
        <v>5.68</v>
      </c>
      <c r="C781" s="14" t="str">
        <f t="shared" si="12"/>
        <v>Normal</v>
      </c>
    </row>
    <row r="782" spans="1:3" x14ac:dyDescent="0.35">
      <c r="A782" t="s">
        <v>1606</v>
      </c>
      <c r="B782">
        <v>4.49</v>
      </c>
      <c r="C782" s="14" t="str">
        <f t="shared" si="12"/>
        <v>Normal</v>
      </c>
    </row>
    <row r="783" spans="1:3" x14ac:dyDescent="0.35">
      <c r="A783" t="s">
        <v>1608</v>
      </c>
      <c r="B783">
        <v>6.9</v>
      </c>
      <c r="C783" s="14" t="str">
        <f t="shared" si="12"/>
        <v>Diabetes</v>
      </c>
    </row>
    <row r="784" spans="1:3" x14ac:dyDescent="0.35">
      <c r="A784" t="s">
        <v>1610</v>
      </c>
      <c r="B784">
        <v>11.52</v>
      </c>
      <c r="C784" s="14" t="str">
        <f t="shared" si="12"/>
        <v>Diabetes</v>
      </c>
    </row>
    <row r="785" spans="1:3" x14ac:dyDescent="0.35">
      <c r="A785" t="s">
        <v>1612</v>
      </c>
      <c r="B785">
        <v>11.24</v>
      </c>
      <c r="C785" s="14" t="str">
        <f t="shared" si="12"/>
        <v>Diabetes</v>
      </c>
    </row>
    <row r="786" spans="1:3" x14ac:dyDescent="0.35">
      <c r="A786" t="s">
        <v>1614</v>
      </c>
      <c r="B786">
        <v>10.98</v>
      </c>
      <c r="C786" s="14" t="str">
        <f t="shared" si="12"/>
        <v>Diabetes</v>
      </c>
    </row>
    <row r="787" spans="1:3" x14ac:dyDescent="0.35">
      <c r="A787" t="s">
        <v>1616</v>
      </c>
      <c r="B787">
        <v>5.42</v>
      </c>
      <c r="C787" s="14" t="str">
        <f t="shared" si="12"/>
        <v>Normal</v>
      </c>
    </row>
    <row r="788" spans="1:3" x14ac:dyDescent="0.35">
      <c r="A788" t="s">
        <v>1618</v>
      </c>
      <c r="B788">
        <v>10.97</v>
      </c>
      <c r="C788" s="14" t="str">
        <f t="shared" si="12"/>
        <v>Diabetes</v>
      </c>
    </row>
    <row r="789" spans="1:3" x14ac:dyDescent="0.35">
      <c r="A789" t="s">
        <v>1620</v>
      </c>
      <c r="B789">
        <v>9.56</v>
      </c>
      <c r="C789" s="14" t="str">
        <f t="shared" si="12"/>
        <v>Diabetes</v>
      </c>
    </row>
    <row r="790" spans="1:3" x14ac:dyDescent="0.35">
      <c r="A790" t="s">
        <v>1622</v>
      </c>
      <c r="B790">
        <v>9.4</v>
      </c>
      <c r="C790" s="14" t="str">
        <f t="shared" si="12"/>
        <v>Diabetes</v>
      </c>
    </row>
    <row r="791" spans="1:3" x14ac:dyDescent="0.35">
      <c r="A791" t="s">
        <v>1624</v>
      </c>
      <c r="B791">
        <v>8.48</v>
      </c>
      <c r="C791" s="14" t="str">
        <f t="shared" si="12"/>
        <v>Diabetes</v>
      </c>
    </row>
    <row r="792" spans="1:3" x14ac:dyDescent="0.35">
      <c r="A792" t="s">
        <v>1626</v>
      </c>
      <c r="B792">
        <v>5.57</v>
      </c>
      <c r="C792" s="14" t="str">
        <f t="shared" si="12"/>
        <v>Normal</v>
      </c>
    </row>
    <row r="793" spans="1:3" x14ac:dyDescent="0.35">
      <c r="A793" t="s">
        <v>1628</v>
      </c>
      <c r="B793">
        <v>6.94</v>
      </c>
      <c r="C793" s="14" t="str">
        <f t="shared" si="12"/>
        <v>Diabetes</v>
      </c>
    </row>
    <row r="794" spans="1:3" x14ac:dyDescent="0.35">
      <c r="A794" t="s">
        <v>1630</v>
      </c>
      <c r="B794">
        <v>4.05</v>
      </c>
      <c r="C794" s="14" t="str">
        <f t="shared" si="12"/>
        <v>Normal</v>
      </c>
    </row>
    <row r="795" spans="1:3" x14ac:dyDescent="0.35">
      <c r="A795" t="s">
        <v>1632</v>
      </c>
      <c r="B795">
        <v>10.220000000000001</v>
      </c>
      <c r="C795" s="14" t="str">
        <f t="shared" si="12"/>
        <v>Diabetes</v>
      </c>
    </row>
    <row r="796" spans="1:3" x14ac:dyDescent="0.35">
      <c r="A796" t="s">
        <v>1634</v>
      </c>
      <c r="B796">
        <v>9.24</v>
      </c>
      <c r="C796" s="14" t="str">
        <f t="shared" si="12"/>
        <v>Diabetes</v>
      </c>
    </row>
    <row r="797" spans="1:3" x14ac:dyDescent="0.35">
      <c r="A797" t="s">
        <v>1636</v>
      </c>
      <c r="B797">
        <v>8.6</v>
      </c>
      <c r="C797" s="14" t="str">
        <f t="shared" si="12"/>
        <v>Diabetes</v>
      </c>
    </row>
    <row r="798" spans="1:3" x14ac:dyDescent="0.35">
      <c r="A798" t="s">
        <v>1638</v>
      </c>
      <c r="B798">
        <v>9.32</v>
      </c>
      <c r="C798" s="14" t="str">
        <f t="shared" si="12"/>
        <v>Diabetes</v>
      </c>
    </row>
    <row r="799" spans="1:3" x14ac:dyDescent="0.35">
      <c r="A799" t="s">
        <v>1640</v>
      </c>
      <c r="B799">
        <v>6.12</v>
      </c>
      <c r="C799" s="14" t="str">
        <f t="shared" si="12"/>
        <v>Prediabetes</v>
      </c>
    </row>
    <row r="800" spans="1:3" x14ac:dyDescent="0.35">
      <c r="A800" t="s">
        <v>1642</v>
      </c>
      <c r="B800">
        <v>9.19</v>
      </c>
      <c r="C800" s="14" t="str">
        <f t="shared" si="12"/>
        <v>Diabetes</v>
      </c>
    </row>
    <row r="801" spans="1:3" x14ac:dyDescent="0.35">
      <c r="A801" t="s">
        <v>1644</v>
      </c>
      <c r="B801">
        <v>5.84</v>
      </c>
      <c r="C801" s="14" t="str">
        <f t="shared" si="12"/>
        <v>Prediabetes</v>
      </c>
    </row>
    <row r="802" spans="1:3" x14ac:dyDescent="0.35">
      <c r="A802" t="s">
        <v>1646</v>
      </c>
      <c r="B802">
        <v>7.19</v>
      </c>
      <c r="C802" s="14" t="str">
        <f t="shared" si="12"/>
        <v>Diabetes</v>
      </c>
    </row>
    <row r="803" spans="1:3" x14ac:dyDescent="0.35">
      <c r="A803" t="s">
        <v>1648</v>
      </c>
      <c r="B803">
        <v>9.39</v>
      </c>
      <c r="C803" s="14" t="str">
        <f t="shared" si="12"/>
        <v>Diabetes</v>
      </c>
    </row>
    <row r="804" spans="1:3" x14ac:dyDescent="0.35">
      <c r="A804" t="s">
        <v>1650</v>
      </c>
      <c r="B804">
        <v>4.2699999999999996</v>
      </c>
      <c r="C804" s="14" t="str">
        <f t="shared" si="12"/>
        <v>Normal</v>
      </c>
    </row>
    <row r="805" spans="1:3" x14ac:dyDescent="0.35">
      <c r="A805" t="s">
        <v>1652</v>
      </c>
      <c r="B805">
        <v>11.71</v>
      </c>
      <c r="C805" s="14" t="str">
        <f t="shared" si="12"/>
        <v>Diabetes</v>
      </c>
    </row>
    <row r="806" spans="1:3" x14ac:dyDescent="0.35">
      <c r="A806" t="s">
        <v>1654</v>
      </c>
      <c r="B806">
        <v>5.29</v>
      </c>
      <c r="C806" s="14" t="str">
        <f t="shared" si="12"/>
        <v>Normal</v>
      </c>
    </row>
    <row r="807" spans="1:3" x14ac:dyDescent="0.35">
      <c r="A807" t="s">
        <v>1656</v>
      </c>
      <c r="B807">
        <v>6</v>
      </c>
      <c r="C807" s="14" t="str">
        <f t="shared" si="12"/>
        <v>Prediabetes</v>
      </c>
    </row>
    <row r="808" spans="1:3" x14ac:dyDescent="0.35">
      <c r="A808" t="s">
        <v>1658</v>
      </c>
      <c r="B808">
        <v>10.64</v>
      </c>
      <c r="C808" s="14" t="str">
        <f t="shared" si="12"/>
        <v>Diabetes</v>
      </c>
    </row>
    <row r="809" spans="1:3" x14ac:dyDescent="0.35">
      <c r="A809" t="s">
        <v>1660</v>
      </c>
      <c r="B809">
        <v>8.2100000000000009</v>
      </c>
      <c r="C809" s="14" t="str">
        <f t="shared" si="12"/>
        <v>Diabetes</v>
      </c>
    </row>
    <row r="810" spans="1:3" x14ac:dyDescent="0.35">
      <c r="A810" t="s">
        <v>1662</v>
      </c>
      <c r="B810">
        <v>5.58</v>
      </c>
      <c r="C810" s="14" t="str">
        <f t="shared" si="12"/>
        <v>Normal</v>
      </c>
    </row>
    <row r="811" spans="1:3" x14ac:dyDescent="0.35">
      <c r="A811" t="s">
        <v>1664</v>
      </c>
      <c r="B811">
        <v>8.75</v>
      </c>
      <c r="C811" s="14" t="str">
        <f t="shared" si="12"/>
        <v>Diabetes</v>
      </c>
    </row>
    <row r="812" spans="1:3" x14ac:dyDescent="0.35">
      <c r="A812" t="s">
        <v>1666</v>
      </c>
      <c r="B812">
        <v>11.86</v>
      </c>
      <c r="C812" s="14" t="str">
        <f t="shared" si="12"/>
        <v>Diabetes</v>
      </c>
    </row>
    <row r="813" spans="1:3" x14ac:dyDescent="0.35">
      <c r="A813" t="s">
        <v>1668</v>
      </c>
      <c r="B813">
        <v>11.46</v>
      </c>
      <c r="C813" s="14" t="str">
        <f t="shared" si="12"/>
        <v>Diabetes</v>
      </c>
    </row>
    <row r="814" spans="1:3" x14ac:dyDescent="0.35">
      <c r="A814" t="s">
        <v>1670</v>
      </c>
      <c r="B814">
        <v>9.0299999999999994</v>
      </c>
      <c r="C814" s="14" t="str">
        <f t="shared" si="12"/>
        <v>Diabetes</v>
      </c>
    </row>
    <row r="815" spans="1:3" x14ac:dyDescent="0.35">
      <c r="A815" t="s">
        <v>1672</v>
      </c>
      <c r="B815">
        <v>8.26</v>
      </c>
      <c r="C815" s="14" t="str">
        <f t="shared" si="12"/>
        <v>Diabetes</v>
      </c>
    </row>
    <row r="816" spans="1:3" x14ac:dyDescent="0.35">
      <c r="A816" t="s">
        <v>1674</v>
      </c>
      <c r="B816">
        <v>5.42</v>
      </c>
      <c r="C816" s="14" t="str">
        <f t="shared" si="12"/>
        <v>Normal</v>
      </c>
    </row>
    <row r="817" spans="1:3" x14ac:dyDescent="0.35">
      <c r="A817" t="s">
        <v>1676</v>
      </c>
      <c r="B817">
        <v>11.33</v>
      </c>
      <c r="C817" s="14" t="str">
        <f t="shared" si="12"/>
        <v>Diabetes</v>
      </c>
    </row>
    <row r="818" spans="1:3" x14ac:dyDescent="0.35">
      <c r="A818" t="s">
        <v>1678</v>
      </c>
      <c r="B818">
        <v>7.69</v>
      </c>
      <c r="C818" s="14" t="str">
        <f t="shared" si="12"/>
        <v>Diabetes</v>
      </c>
    </row>
    <row r="819" spans="1:3" x14ac:dyDescent="0.35">
      <c r="A819" t="s">
        <v>1680</v>
      </c>
      <c r="B819">
        <v>8.77</v>
      </c>
      <c r="C819" s="14" t="str">
        <f t="shared" si="12"/>
        <v>Diabetes</v>
      </c>
    </row>
    <row r="820" spans="1:3" x14ac:dyDescent="0.35">
      <c r="A820" t="s">
        <v>1682</v>
      </c>
      <c r="B820">
        <v>4.91</v>
      </c>
      <c r="C820" s="14" t="str">
        <f t="shared" si="12"/>
        <v>Normal</v>
      </c>
    </row>
    <row r="821" spans="1:3" x14ac:dyDescent="0.35">
      <c r="A821" t="s">
        <v>1684</v>
      </c>
      <c r="B821">
        <v>4.95</v>
      </c>
      <c r="C821" s="14" t="str">
        <f t="shared" si="12"/>
        <v>Normal</v>
      </c>
    </row>
    <row r="822" spans="1:3" x14ac:dyDescent="0.35">
      <c r="A822" t="s">
        <v>1686</v>
      </c>
      <c r="B822">
        <v>10.8</v>
      </c>
      <c r="C822" s="14" t="str">
        <f t="shared" si="12"/>
        <v>Diabetes</v>
      </c>
    </row>
    <row r="823" spans="1:3" x14ac:dyDescent="0.35">
      <c r="A823" t="s">
        <v>1688</v>
      </c>
      <c r="B823">
        <v>7.21</v>
      </c>
      <c r="C823" s="14" t="str">
        <f t="shared" si="12"/>
        <v>Diabetes</v>
      </c>
    </row>
    <row r="824" spans="1:3" x14ac:dyDescent="0.35">
      <c r="A824" t="s">
        <v>1690</v>
      </c>
      <c r="B824">
        <v>5.12</v>
      </c>
      <c r="C824" s="14" t="str">
        <f t="shared" si="12"/>
        <v>Normal</v>
      </c>
    </row>
    <row r="825" spans="1:3" x14ac:dyDescent="0.35">
      <c r="A825" t="s">
        <v>1692</v>
      </c>
      <c r="B825">
        <v>4.62</v>
      </c>
      <c r="C825" s="14" t="str">
        <f t="shared" si="12"/>
        <v>Normal</v>
      </c>
    </row>
    <row r="826" spans="1:3" x14ac:dyDescent="0.35">
      <c r="A826" t="s">
        <v>1694</v>
      </c>
      <c r="B826">
        <v>7.68</v>
      </c>
      <c r="C826" s="14" t="str">
        <f t="shared" si="12"/>
        <v>Diabetes</v>
      </c>
    </row>
    <row r="827" spans="1:3" x14ac:dyDescent="0.35">
      <c r="A827" t="s">
        <v>1696</v>
      </c>
      <c r="B827">
        <v>6.79</v>
      </c>
      <c r="C827" s="14" t="str">
        <f t="shared" si="12"/>
        <v>Diabetes</v>
      </c>
    </row>
    <row r="828" spans="1:3" x14ac:dyDescent="0.35">
      <c r="A828" t="s">
        <v>1698</v>
      </c>
      <c r="B828">
        <v>11.09</v>
      </c>
      <c r="C828" s="14" t="str">
        <f t="shared" si="12"/>
        <v>Diabetes</v>
      </c>
    </row>
    <row r="829" spans="1:3" x14ac:dyDescent="0.35">
      <c r="A829" t="s">
        <v>1700</v>
      </c>
      <c r="B829">
        <v>5.24</v>
      </c>
      <c r="C829" s="14" t="str">
        <f t="shared" si="12"/>
        <v>Normal</v>
      </c>
    </row>
    <row r="830" spans="1:3" x14ac:dyDescent="0.35">
      <c r="A830" t="s">
        <v>1702</v>
      </c>
      <c r="B830">
        <v>7.51</v>
      </c>
      <c r="C830" s="14" t="str">
        <f t="shared" si="12"/>
        <v>Diabetes</v>
      </c>
    </row>
    <row r="831" spans="1:3" x14ac:dyDescent="0.35">
      <c r="A831" t="s">
        <v>1704</v>
      </c>
      <c r="B831">
        <v>4.13</v>
      </c>
      <c r="C831" s="14" t="str">
        <f t="shared" si="12"/>
        <v>Normal</v>
      </c>
    </row>
    <row r="832" spans="1:3" x14ac:dyDescent="0.35">
      <c r="A832" t="s">
        <v>1706</v>
      </c>
      <c r="B832">
        <v>8.3800000000000008</v>
      </c>
      <c r="C832" s="14" t="str">
        <f t="shared" si="12"/>
        <v>Diabetes</v>
      </c>
    </row>
    <row r="833" spans="1:3" x14ac:dyDescent="0.35">
      <c r="A833" t="s">
        <v>1708</v>
      </c>
      <c r="B833">
        <v>8.07</v>
      </c>
      <c r="C833" s="14" t="str">
        <f t="shared" si="12"/>
        <v>Diabetes</v>
      </c>
    </row>
    <row r="834" spans="1:3" x14ac:dyDescent="0.35">
      <c r="A834" t="s">
        <v>1710</v>
      </c>
      <c r="B834">
        <v>8.9499999999999993</v>
      </c>
      <c r="C834" s="14" t="str">
        <f t="shared" si="12"/>
        <v>Diabetes</v>
      </c>
    </row>
    <row r="835" spans="1:3" x14ac:dyDescent="0.35">
      <c r="A835" t="s">
        <v>1712</v>
      </c>
      <c r="B835">
        <v>6.31</v>
      </c>
      <c r="C835" s="14" t="str">
        <f t="shared" ref="C835:C898" si="13">IF(B835&lt;5.7,"Normal",IF(B835&lt;6.5,"Prediabetes","Diabetes"))</f>
        <v>Prediabetes</v>
      </c>
    </row>
    <row r="836" spans="1:3" x14ac:dyDescent="0.35">
      <c r="A836" t="s">
        <v>1714</v>
      </c>
      <c r="B836">
        <v>7.19</v>
      </c>
      <c r="C836" s="14" t="str">
        <f t="shared" si="13"/>
        <v>Diabetes</v>
      </c>
    </row>
    <row r="837" spans="1:3" x14ac:dyDescent="0.35">
      <c r="A837" t="s">
        <v>1716</v>
      </c>
      <c r="B837">
        <v>6.11</v>
      </c>
      <c r="C837" s="14" t="str">
        <f t="shared" si="13"/>
        <v>Prediabetes</v>
      </c>
    </row>
    <row r="838" spans="1:3" x14ac:dyDescent="0.35">
      <c r="A838" t="s">
        <v>1718</v>
      </c>
      <c r="B838">
        <v>6.02</v>
      </c>
      <c r="C838" s="14" t="str">
        <f t="shared" si="13"/>
        <v>Prediabetes</v>
      </c>
    </row>
    <row r="839" spans="1:3" x14ac:dyDescent="0.35">
      <c r="A839" t="s">
        <v>1720</v>
      </c>
      <c r="B839">
        <v>11.86</v>
      </c>
      <c r="C839" s="14" t="str">
        <f t="shared" si="13"/>
        <v>Diabetes</v>
      </c>
    </row>
    <row r="840" spans="1:3" x14ac:dyDescent="0.35">
      <c r="A840" t="s">
        <v>1722</v>
      </c>
      <c r="B840">
        <v>8.25</v>
      </c>
      <c r="C840" s="14" t="str">
        <f t="shared" si="13"/>
        <v>Diabetes</v>
      </c>
    </row>
    <row r="841" spans="1:3" x14ac:dyDescent="0.35">
      <c r="A841" t="s">
        <v>1724</v>
      </c>
      <c r="B841">
        <v>8.1300000000000008</v>
      </c>
      <c r="C841" s="14" t="str">
        <f t="shared" si="13"/>
        <v>Diabetes</v>
      </c>
    </row>
    <row r="842" spans="1:3" x14ac:dyDescent="0.35">
      <c r="A842" t="s">
        <v>1726</v>
      </c>
      <c r="B842">
        <v>10.1</v>
      </c>
      <c r="C842" s="14" t="str">
        <f t="shared" si="13"/>
        <v>Diabetes</v>
      </c>
    </row>
    <row r="843" spans="1:3" x14ac:dyDescent="0.35">
      <c r="A843" t="s">
        <v>1728</v>
      </c>
      <c r="B843">
        <v>5.89</v>
      </c>
      <c r="C843" s="14" t="str">
        <f t="shared" si="13"/>
        <v>Prediabetes</v>
      </c>
    </row>
    <row r="844" spans="1:3" x14ac:dyDescent="0.35">
      <c r="A844" t="s">
        <v>1730</v>
      </c>
      <c r="B844">
        <v>4.97</v>
      </c>
      <c r="C844" s="14" t="str">
        <f t="shared" si="13"/>
        <v>Normal</v>
      </c>
    </row>
    <row r="845" spans="1:3" x14ac:dyDescent="0.35">
      <c r="A845" t="s">
        <v>1732</v>
      </c>
      <c r="B845">
        <v>9.9</v>
      </c>
      <c r="C845" s="14" t="str">
        <f t="shared" si="13"/>
        <v>Diabetes</v>
      </c>
    </row>
    <row r="846" spans="1:3" x14ac:dyDescent="0.35">
      <c r="A846" t="s">
        <v>1734</v>
      </c>
      <c r="B846">
        <v>9.0500000000000007</v>
      </c>
      <c r="C846" s="14" t="str">
        <f t="shared" si="13"/>
        <v>Diabetes</v>
      </c>
    </row>
    <row r="847" spans="1:3" x14ac:dyDescent="0.35">
      <c r="A847" t="s">
        <v>1736</v>
      </c>
      <c r="B847">
        <v>10.93</v>
      </c>
      <c r="C847" s="14" t="str">
        <f t="shared" si="13"/>
        <v>Diabetes</v>
      </c>
    </row>
    <row r="848" spans="1:3" x14ac:dyDescent="0.35">
      <c r="A848" t="s">
        <v>1738</v>
      </c>
      <c r="B848">
        <v>7.58</v>
      </c>
      <c r="C848" s="14" t="str">
        <f t="shared" si="13"/>
        <v>Diabetes</v>
      </c>
    </row>
    <row r="849" spans="1:3" x14ac:dyDescent="0.35">
      <c r="A849" t="s">
        <v>1740</v>
      </c>
      <c r="B849">
        <v>11</v>
      </c>
      <c r="C849" s="14" t="str">
        <f t="shared" si="13"/>
        <v>Diabetes</v>
      </c>
    </row>
    <row r="850" spans="1:3" x14ac:dyDescent="0.35">
      <c r="A850" t="s">
        <v>1742</v>
      </c>
      <c r="B850">
        <v>5.0599999999999996</v>
      </c>
      <c r="C850" s="14" t="str">
        <f t="shared" si="13"/>
        <v>Normal</v>
      </c>
    </row>
    <row r="851" spans="1:3" x14ac:dyDescent="0.35">
      <c r="A851" t="s">
        <v>1744</v>
      </c>
      <c r="B851">
        <v>6.11</v>
      </c>
      <c r="C851" s="14" t="str">
        <f t="shared" si="13"/>
        <v>Prediabetes</v>
      </c>
    </row>
    <row r="852" spans="1:3" x14ac:dyDescent="0.35">
      <c r="A852" t="s">
        <v>1746</v>
      </c>
      <c r="B852">
        <v>6.66</v>
      </c>
      <c r="C852" s="14" t="str">
        <f t="shared" si="13"/>
        <v>Diabetes</v>
      </c>
    </row>
    <row r="853" spans="1:3" x14ac:dyDescent="0.35">
      <c r="A853" t="s">
        <v>1748</v>
      </c>
      <c r="B853">
        <v>4.0199999999999996</v>
      </c>
      <c r="C853" s="14" t="str">
        <f t="shared" si="13"/>
        <v>Normal</v>
      </c>
    </row>
    <row r="854" spans="1:3" x14ac:dyDescent="0.35">
      <c r="A854" t="s">
        <v>1750</v>
      </c>
      <c r="B854">
        <v>8.81</v>
      </c>
      <c r="C854" s="14" t="str">
        <f t="shared" si="13"/>
        <v>Diabetes</v>
      </c>
    </row>
    <row r="855" spans="1:3" x14ac:dyDescent="0.35">
      <c r="A855" t="s">
        <v>1752</v>
      </c>
      <c r="B855">
        <v>7.92</v>
      </c>
      <c r="C855" s="14" t="str">
        <f t="shared" si="13"/>
        <v>Diabetes</v>
      </c>
    </row>
    <row r="856" spans="1:3" x14ac:dyDescent="0.35">
      <c r="A856" t="s">
        <v>1754</v>
      </c>
      <c r="B856">
        <v>7.48</v>
      </c>
      <c r="C856" s="14" t="str">
        <f t="shared" si="13"/>
        <v>Diabetes</v>
      </c>
    </row>
    <row r="857" spans="1:3" x14ac:dyDescent="0.35">
      <c r="A857" t="s">
        <v>1756</v>
      </c>
      <c r="B857">
        <v>4.62</v>
      </c>
      <c r="C857" s="14" t="str">
        <f t="shared" si="13"/>
        <v>Normal</v>
      </c>
    </row>
    <row r="858" spans="1:3" x14ac:dyDescent="0.35">
      <c r="A858" t="s">
        <v>1758</v>
      </c>
      <c r="B858">
        <v>8.4700000000000006</v>
      </c>
      <c r="C858" s="14" t="str">
        <f t="shared" si="13"/>
        <v>Diabetes</v>
      </c>
    </row>
    <row r="859" spans="1:3" x14ac:dyDescent="0.35">
      <c r="A859" t="s">
        <v>1760</v>
      </c>
      <c r="B859">
        <v>10.58</v>
      </c>
      <c r="C859" s="14" t="str">
        <f t="shared" si="13"/>
        <v>Diabetes</v>
      </c>
    </row>
    <row r="860" spans="1:3" x14ac:dyDescent="0.35">
      <c r="A860" t="s">
        <v>1762</v>
      </c>
      <c r="B860">
        <v>7.48</v>
      </c>
      <c r="C860" s="14" t="str">
        <f t="shared" si="13"/>
        <v>Diabetes</v>
      </c>
    </row>
    <row r="861" spans="1:3" x14ac:dyDescent="0.35">
      <c r="A861" t="s">
        <v>1764</v>
      </c>
      <c r="B861">
        <v>7.82</v>
      </c>
      <c r="C861" s="14" t="str">
        <f t="shared" si="13"/>
        <v>Diabetes</v>
      </c>
    </row>
    <row r="862" spans="1:3" x14ac:dyDescent="0.35">
      <c r="A862" t="s">
        <v>1766</v>
      </c>
      <c r="B862">
        <v>4.96</v>
      </c>
      <c r="C862" s="14" t="str">
        <f t="shared" si="13"/>
        <v>Normal</v>
      </c>
    </row>
    <row r="863" spans="1:3" x14ac:dyDescent="0.35">
      <c r="A863" t="s">
        <v>1768</v>
      </c>
      <c r="B863">
        <v>6.15</v>
      </c>
      <c r="C863" s="14" t="str">
        <f t="shared" si="13"/>
        <v>Prediabetes</v>
      </c>
    </row>
    <row r="864" spans="1:3" x14ac:dyDescent="0.35">
      <c r="A864" t="s">
        <v>1770</v>
      </c>
      <c r="B864">
        <v>4.62</v>
      </c>
      <c r="C864" s="14" t="str">
        <f t="shared" si="13"/>
        <v>Normal</v>
      </c>
    </row>
    <row r="865" spans="1:3" x14ac:dyDescent="0.35">
      <c r="A865" t="s">
        <v>1772</v>
      </c>
      <c r="B865">
        <v>4.87</v>
      </c>
      <c r="C865" s="14" t="str">
        <f t="shared" si="13"/>
        <v>Normal</v>
      </c>
    </row>
    <row r="866" spans="1:3" x14ac:dyDescent="0.35">
      <c r="A866" t="s">
        <v>1774</v>
      </c>
      <c r="B866">
        <v>4.63</v>
      </c>
      <c r="C866" s="14" t="str">
        <f t="shared" si="13"/>
        <v>Normal</v>
      </c>
    </row>
    <row r="867" spans="1:3" x14ac:dyDescent="0.35">
      <c r="A867" t="s">
        <v>1776</v>
      </c>
      <c r="B867">
        <v>11.93</v>
      </c>
      <c r="C867" s="14" t="str">
        <f t="shared" si="13"/>
        <v>Diabetes</v>
      </c>
    </row>
    <row r="868" spans="1:3" x14ac:dyDescent="0.35">
      <c r="A868" t="s">
        <v>1778</v>
      </c>
      <c r="B868">
        <v>5.65</v>
      </c>
      <c r="C868" s="14" t="str">
        <f t="shared" si="13"/>
        <v>Normal</v>
      </c>
    </row>
    <row r="869" spans="1:3" x14ac:dyDescent="0.35">
      <c r="A869" t="s">
        <v>1780</v>
      </c>
      <c r="B869">
        <v>11.21</v>
      </c>
      <c r="C869" s="14" t="str">
        <f t="shared" si="13"/>
        <v>Diabetes</v>
      </c>
    </row>
    <row r="870" spans="1:3" x14ac:dyDescent="0.35">
      <c r="A870" t="s">
        <v>1782</v>
      </c>
      <c r="B870">
        <v>10.62</v>
      </c>
      <c r="C870" s="14" t="str">
        <f t="shared" si="13"/>
        <v>Diabetes</v>
      </c>
    </row>
    <row r="871" spans="1:3" x14ac:dyDescent="0.35">
      <c r="A871" t="s">
        <v>1784</v>
      </c>
      <c r="B871">
        <v>10.7</v>
      </c>
      <c r="C871" s="14" t="str">
        <f t="shared" si="13"/>
        <v>Diabetes</v>
      </c>
    </row>
    <row r="872" spans="1:3" x14ac:dyDescent="0.35">
      <c r="A872" t="s">
        <v>1786</v>
      </c>
      <c r="B872">
        <v>10.02</v>
      </c>
      <c r="C872" s="14" t="str">
        <f t="shared" si="13"/>
        <v>Diabetes</v>
      </c>
    </row>
    <row r="873" spans="1:3" x14ac:dyDescent="0.35">
      <c r="A873" t="s">
        <v>1788</v>
      </c>
      <c r="B873">
        <v>4.8499999999999996</v>
      </c>
      <c r="C873" s="14" t="str">
        <f t="shared" si="13"/>
        <v>Normal</v>
      </c>
    </row>
    <row r="874" spans="1:3" x14ac:dyDescent="0.35">
      <c r="A874" t="s">
        <v>1790</v>
      </c>
      <c r="B874">
        <v>4.3899999999999997</v>
      </c>
      <c r="C874" s="14" t="str">
        <f t="shared" si="13"/>
        <v>Normal</v>
      </c>
    </row>
    <row r="875" spans="1:3" x14ac:dyDescent="0.35">
      <c r="A875" t="s">
        <v>1792</v>
      </c>
      <c r="B875">
        <v>8.24</v>
      </c>
      <c r="C875" s="14" t="str">
        <f t="shared" si="13"/>
        <v>Diabetes</v>
      </c>
    </row>
    <row r="876" spans="1:3" x14ac:dyDescent="0.35">
      <c r="A876" t="s">
        <v>1794</v>
      </c>
      <c r="B876">
        <v>9.77</v>
      </c>
      <c r="C876" s="14" t="str">
        <f t="shared" si="13"/>
        <v>Diabetes</v>
      </c>
    </row>
    <row r="877" spans="1:3" x14ac:dyDescent="0.35">
      <c r="A877" t="s">
        <v>1796</v>
      </c>
      <c r="B877">
        <v>5.5</v>
      </c>
      <c r="C877" s="14" t="str">
        <f t="shared" si="13"/>
        <v>Normal</v>
      </c>
    </row>
    <row r="878" spans="1:3" x14ac:dyDescent="0.35">
      <c r="A878" t="s">
        <v>1798</v>
      </c>
      <c r="B878">
        <v>11.84</v>
      </c>
      <c r="C878" s="14" t="str">
        <f t="shared" si="13"/>
        <v>Diabetes</v>
      </c>
    </row>
    <row r="879" spans="1:3" x14ac:dyDescent="0.35">
      <c r="A879" t="s">
        <v>1800</v>
      </c>
      <c r="B879">
        <v>4.66</v>
      </c>
      <c r="C879" s="14" t="str">
        <f t="shared" si="13"/>
        <v>Normal</v>
      </c>
    </row>
    <row r="880" spans="1:3" x14ac:dyDescent="0.35">
      <c r="A880" t="s">
        <v>1802</v>
      </c>
      <c r="B880">
        <v>11.11</v>
      </c>
      <c r="C880" s="14" t="str">
        <f t="shared" si="13"/>
        <v>Diabetes</v>
      </c>
    </row>
    <row r="881" spans="1:3" x14ac:dyDescent="0.35">
      <c r="A881" t="s">
        <v>1804</v>
      </c>
      <c r="B881">
        <v>7.72</v>
      </c>
      <c r="C881" s="14" t="str">
        <f t="shared" si="13"/>
        <v>Diabetes</v>
      </c>
    </row>
    <row r="882" spans="1:3" x14ac:dyDescent="0.35">
      <c r="A882" t="s">
        <v>1806</v>
      </c>
      <c r="B882">
        <v>5.55</v>
      </c>
      <c r="C882" s="14" t="str">
        <f t="shared" si="13"/>
        <v>Normal</v>
      </c>
    </row>
    <row r="883" spans="1:3" x14ac:dyDescent="0.35">
      <c r="A883" t="s">
        <v>1808</v>
      </c>
      <c r="B883">
        <v>5.05</v>
      </c>
      <c r="C883" s="14" t="str">
        <f t="shared" si="13"/>
        <v>Normal</v>
      </c>
    </row>
    <row r="884" spans="1:3" x14ac:dyDescent="0.35">
      <c r="A884" t="s">
        <v>1810</v>
      </c>
      <c r="B884">
        <v>8.69</v>
      </c>
      <c r="C884" s="14" t="str">
        <f t="shared" si="13"/>
        <v>Diabetes</v>
      </c>
    </row>
    <row r="885" spans="1:3" x14ac:dyDescent="0.35">
      <c r="A885" t="s">
        <v>1812</v>
      </c>
      <c r="B885">
        <v>5.9</v>
      </c>
      <c r="C885" s="14" t="str">
        <f t="shared" si="13"/>
        <v>Prediabetes</v>
      </c>
    </row>
    <row r="886" spans="1:3" x14ac:dyDescent="0.35">
      <c r="A886" t="s">
        <v>1814</v>
      </c>
      <c r="B886">
        <v>6.29</v>
      </c>
      <c r="C886" s="14" t="str">
        <f t="shared" si="13"/>
        <v>Prediabetes</v>
      </c>
    </row>
    <row r="887" spans="1:3" x14ac:dyDescent="0.35">
      <c r="A887" t="s">
        <v>1816</v>
      </c>
      <c r="B887">
        <v>5.84</v>
      </c>
      <c r="C887" s="14" t="str">
        <f t="shared" si="13"/>
        <v>Prediabetes</v>
      </c>
    </row>
    <row r="888" spans="1:3" x14ac:dyDescent="0.35">
      <c r="A888" t="s">
        <v>1818</v>
      </c>
      <c r="B888">
        <v>6.12</v>
      </c>
      <c r="C888" s="14" t="str">
        <f t="shared" si="13"/>
        <v>Prediabetes</v>
      </c>
    </row>
    <row r="889" spans="1:3" x14ac:dyDescent="0.35">
      <c r="A889" t="s">
        <v>1820</v>
      </c>
      <c r="B889">
        <v>6.24</v>
      </c>
      <c r="C889" s="14" t="str">
        <f t="shared" si="13"/>
        <v>Prediabetes</v>
      </c>
    </row>
    <row r="890" spans="1:3" x14ac:dyDescent="0.35">
      <c r="A890" t="s">
        <v>1822</v>
      </c>
      <c r="B890">
        <v>6.25</v>
      </c>
      <c r="C890" s="14" t="str">
        <f t="shared" si="13"/>
        <v>Prediabetes</v>
      </c>
    </row>
    <row r="891" spans="1:3" x14ac:dyDescent="0.35">
      <c r="A891" t="s">
        <v>1824</v>
      </c>
      <c r="B891">
        <v>11.96</v>
      </c>
      <c r="C891" s="14" t="str">
        <f t="shared" si="13"/>
        <v>Diabetes</v>
      </c>
    </row>
    <row r="892" spans="1:3" x14ac:dyDescent="0.35">
      <c r="A892" t="s">
        <v>1826</v>
      </c>
      <c r="B892">
        <v>7.69</v>
      </c>
      <c r="C892" s="14" t="str">
        <f t="shared" si="13"/>
        <v>Diabetes</v>
      </c>
    </row>
    <row r="893" spans="1:3" x14ac:dyDescent="0.35">
      <c r="A893" t="s">
        <v>1828</v>
      </c>
      <c r="B893">
        <v>8.83</v>
      </c>
      <c r="C893" s="14" t="str">
        <f t="shared" si="13"/>
        <v>Diabetes</v>
      </c>
    </row>
    <row r="894" spans="1:3" x14ac:dyDescent="0.35">
      <c r="A894" t="s">
        <v>1830</v>
      </c>
      <c r="B894">
        <v>4.41</v>
      </c>
      <c r="C894" s="14" t="str">
        <f t="shared" si="13"/>
        <v>Normal</v>
      </c>
    </row>
    <row r="895" spans="1:3" x14ac:dyDescent="0.35">
      <c r="A895" t="s">
        <v>1832</v>
      </c>
      <c r="B895">
        <v>9.1</v>
      </c>
      <c r="C895" s="14" t="str">
        <f t="shared" si="13"/>
        <v>Diabetes</v>
      </c>
    </row>
    <row r="896" spans="1:3" x14ac:dyDescent="0.35">
      <c r="A896" t="s">
        <v>1834</v>
      </c>
      <c r="B896">
        <v>11.52</v>
      </c>
      <c r="C896" s="14" t="str">
        <f t="shared" si="13"/>
        <v>Diabetes</v>
      </c>
    </row>
    <row r="897" spans="1:3" x14ac:dyDescent="0.35">
      <c r="A897" t="s">
        <v>1836</v>
      </c>
      <c r="B897">
        <v>10.95</v>
      </c>
      <c r="C897" s="14" t="str">
        <f t="shared" si="13"/>
        <v>Diabetes</v>
      </c>
    </row>
    <row r="898" spans="1:3" x14ac:dyDescent="0.35">
      <c r="A898" t="s">
        <v>1838</v>
      </c>
      <c r="B898">
        <v>11.5</v>
      </c>
      <c r="C898" s="14" t="str">
        <f t="shared" si="13"/>
        <v>Diabetes</v>
      </c>
    </row>
    <row r="899" spans="1:3" x14ac:dyDescent="0.35">
      <c r="A899" t="s">
        <v>1840</v>
      </c>
      <c r="B899">
        <v>9.8800000000000008</v>
      </c>
      <c r="C899" s="14" t="str">
        <f t="shared" ref="C899:C962" si="14">IF(B899&lt;5.7,"Normal",IF(B899&lt;6.5,"Prediabetes","Diabetes"))</f>
        <v>Diabetes</v>
      </c>
    </row>
    <row r="900" spans="1:3" x14ac:dyDescent="0.35">
      <c r="A900" t="s">
        <v>1842</v>
      </c>
      <c r="B900">
        <v>6.2</v>
      </c>
      <c r="C900" s="14" t="str">
        <f t="shared" si="14"/>
        <v>Prediabetes</v>
      </c>
    </row>
    <row r="901" spans="1:3" x14ac:dyDescent="0.35">
      <c r="A901" t="s">
        <v>1844</v>
      </c>
      <c r="B901">
        <v>8.41</v>
      </c>
      <c r="C901" s="14" t="str">
        <f t="shared" si="14"/>
        <v>Diabetes</v>
      </c>
    </row>
    <row r="902" spans="1:3" x14ac:dyDescent="0.35">
      <c r="A902" t="s">
        <v>1846</v>
      </c>
      <c r="B902">
        <v>5.07</v>
      </c>
      <c r="C902" s="14" t="str">
        <f t="shared" si="14"/>
        <v>Normal</v>
      </c>
    </row>
    <row r="903" spans="1:3" x14ac:dyDescent="0.35">
      <c r="A903" t="s">
        <v>1848</v>
      </c>
      <c r="B903">
        <v>4.0599999999999996</v>
      </c>
      <c r="C903" s="14" t="str">
        <f t="shared" si="14"/>
        <v>Normal</v>
      </c>
    </row>
    <row r="904" spans="1:3" x14ac:dyDescent="0.35">
      <c r="A904" t="s">
        <v>1850</v>
      </c>
      <c r="B904">
        <v>10.52</v>
      </c>
      <c r="C904" s="14" t="str">
        <f t="shared" si="14"/>
        <v>Diabetes</v>
      </c>
    </row>
    <row r="905" spans="1:3" x14ac:dyDescent="0.35">
      <c r="A905" t="s">
        <v>1852</v>
      </c>
      <c r="B905">
        <v>9.65</v>
      </c>
      <c r="C905" s="14" t="str">
        <f t="shared" si="14"/>
        <v>Diabetes</v>
      </c>
    </row>
    <row r="906" spans="1:3" x14ac:dyDescent="0.35">
      <c r="A906" t="s">
        <v>1854</v>
      </c>
      <c r="B906">
        <v>6.21</v>
      </c>
      <c r="C906" s="14" t="str">
        <f t="shared" si="14"/>
        <v>Prediabetes</v>
      </c>
    </row>
    <row r="907" spans="1:3" x14ac:dyDescent="0.35">
      <c r="A907" t="s">
        <v>1856</v>
      </c>
      <c r="B907">
        <v>4.76</v>
      </c>
      <c r="C907" s="14" t="str">
        <f t="shared" si="14"/>
        <v>Normal</v>
      </c>
    </row>
    <row r="908" spans="1:3" x14ac:dyDescent="0.35">
      <c r="A908" t="s">
        <v>1858</v>
      </c>
      <c r="B908">
        <v>5.73</v>
      </c>
      <c r="C908" s="14" t="str">
        <f t="shared" si="14"/>
        <v>Prediabetes</v>
      </c>
    </row>
    <row r="909" spans="1:3" x14ac:dyDescent="0.35">
      <c r="A909" t="s">
        <v>1860</v>
      </c>
      <c r="B909">
        <v>10.78</v>
      </c>
      <c r="C909" s="14" t="str">
        <f t="shared" si="14"/>
        <v>Diabetes</v>
      </c>
    </row>
    <row r="910" spans="1:3" x14ac:dyDescent="0.35">
      <c r="A910" t="s">
        <v>1862</v>
      </c>
      <c r="B910">
        <v>5.08</v>
      </c>
      <c r="C910" s="14" t="str">
        <f t="shared" si="14"/>
        <v>Normal</v>
      </c>
    </row>
    <row r="911" spans="1:3" x14ac:dyDescent="0.35">
      <c r="A911" t="s">
        <v>1864</v>
      </c>
      <c r="B911">
        <v>11.39</v>
      </c>
      <c r="C911" s="14" t="str">
        <f t="shared" si="14"/>
        <v>Diabetes</v>
      </c>
    </row>
    <row r="912" spans="1:3" x14ac:dyDescent="0.35">
      <c r="A912" t="s">
        <v>1866</v>
      </c>
      <c r="B912">
        <v>5.35</v>
      </c>
      <c r="C912" s="14" t="str">
        <f t="shared" si="14"/>
        <v>Normal</v>
      </c>
    </row>
    <row r="913" spans="1:3" x14ac:dyDescent="0.35">
      <c r="A913" t="s">
        <v>1868</v>
      </c>
      <c r="B913">
        <v>5.6</v>
      </c>
      <c r="C913" s="14" t="str">
        <f t="shared" si="14"/>
        <v>Normal</v>
      </c>
    </row>
    <row r="914" spans="1:3" x14ac:dyDescent="0.35">
      <c r="A914" t="s">
        <v>1870</v>
      </c>
      <c r="B914">
        <v>4.2699999999999996</v>
      </c>
      <c r="C914" s="14" t="str">
        <f t="shared" si="14"/>
        <v>Normal</v>
      </c>
    </row>
    <row r="915" spans="1:3" x14ac:dyDescent="0.35">
      <c r="A915" t="s">
        <v>1872</v>
      </c>
      <c r="B915">
        <v>5.57</v>
      </c>
      <c r="C915" s="14" t="str">
        <f t="shared" si="14"/>
        <v>Normal</v>
      </c>
    </row>
    <row r="916" spans="1:3" x14ac:dyDescent="0.35">
      <c r="A916" t="s">
        <v>1874</v>
      </c>
      <c r="B916">
        <v>5.68</v>
      </c>
      <c r="C916" s="14" t="str">
        <f t="shared" si="14"/>
        <v>Normal</v>
      </c>
    </row>
    <row r="917" spans="1:3" x14ac:dyDescent="0.35">
      <c r="A917" t="s">
        <v>1876</v>
      </c>
      <c r="B917">
        <v>5.3</v>
      </c>
      <c r="C917" s="14" t="str">
        <f t="shared" si="14"/>
        <v>Normal</v>
      </c>
    </row>
    <row r="918" spans="1:3" x14ac:dyDescent="0.35">
      <c r="A918" t="s">
        <v>1878</v>
      </c>
      <c r="B918">
        <v>9.4499999999999993</v>
      </c>
      <c r="C918" s="14" t="str">
        <f t="shared" si="14"/>
        <v>Diabetes</v>
      </c>
    </row>
    <row r="919" spans="1:3" x14ac:dyDescent="0.35">
      <c r="A919" t="s">
        <v>1880</v>
      </c>
      <c r="B919">
        <v>6.79</v>
      </c>
      <c r="C919" s="14" t="str">
        <f t="shared" si="14"/>
        <v>Diabetes</v>
      </c>
    </row>
    <row r="920" spans="1:3" x14ac:dyDescent="0.35">
      <c r="A920" t="s">
        <v>1882</v>
      </c>
      <c r="B920">
        <v>11.1</v>
      </c>
      <c r="C920" s="14" t="str">
        <f t="shared" si="14"/>
        <v>Diabetes</v>
      </c>
    </row>
    <row r="921" spans="1:3" x14ac:dyDescent="0.35">
      <c r="A921" t="s">
        <v>1884</v>
      </c>
      <c r="B921">
        <v>7.26</v>
      </c>
      <c r="C921" s="14" t="str">
        <f t="shared" si="14"/>
        <v>Diabetes</v>
      </c>
    </row>
    <row r="922" spans="1:3" x14ac:dyDescent="0.35">
      <c r="A922" t="s">
        <v>1886</v>
      </c>
      <c r="B922">
        <v>5.27</v>
      </c>
      <c r="C922" s="14" t="str">
        <f t="shared" si="14"/>
        <v>Normal</v>
      </c>
    </row>
    <row r="923" spans="1:3" x14ac:dyDescent="0.35">
      <c r="A923" t="s">
        <v>1888</v>
      </c>
      <c r="B923">
        <v>5.46</v>
      </c>
      <c r="C923" s="14" t="str">
        <f t="shared" si="14"/>
        <v>Normal</v>
      </c>
    </row>
    <row r="924" spans="1:3" x14ac:dyDescent="0.35">
      <c r="A924" t="s">
        <v>1890</v>
      </c>
      <c r="B924">
        <v>8.1300000000000008</v>
      </c>
      <c r="C924" s="14" t="str">
        <f t="shared" si="14"/>
        <v>Diabetes</v>
      </c>
    </row>
    <row r="925" spans="1:3" x14ac:dyDescent="0.35">
      <c r="A925" t="s">
        <v>1892</v>
      </c>
      <c r="B925">
        <v>4.25</v>
      </c>
      <c r="C925" s="14" t="str">
        <f t="shared" si="14"/>
        <v>Normal</v>
      </c>
    </row>
    <row r="926" spans="1:3" x14ac:dyDescent="0.35">
      <c r="A926" t="s">
        <v>1894</v>
      </c>
      <c r="B926">
        <v>8.68</v>
      </c>
      <c r="C926" s="14" t="str">
        <f t="shared" si="14"/>
        <v>Diabetes</v>
      </c>
    </row>
    <row r="927" spans="1:3" x14ac:dyDescent="0.35">
      <c r="A927" t="s">
        <v>1896</v>
      </c>
      <c r="B927">
        <v>6.25</v>
      </c>
      <c r="C927" s="14" t="str">
        <f t="shared" si="14"/>
        <v>Prediabetes</v>
      </c>
    </row>
    <row r="928" spans="1:3" x14ac:dyDescent="0.35">
      <c r="A928" t="s">
        <v>1898</v>
      </c>
      <c r="B928">
        <v>4.47</v>
      </c>
      <c r="C928" s="14" t="str">
        <f t="shared" si="14"/>
        <v>Normal</v>
      </c>
    </row>
    <row r="929" spans="1:3" x14ac:dyDescent="0.35">
      <c r="A929" t="s">
        <v>1900</v>
      </c>
      <c r="B929">
        <v>8.31</v>
      </c>
      <c r="C929" s="14" t="str">
        <f t="shared" si="14"/>
        <v>Diabetes</v>
      </c>
    </row>
    <row r="930" spans="1:3" x14ac:dyDescent="0.35">
      <c r="A930" t="s">
        <v>1902</v>
      </c>
      <c r="B930">
        <v>5.68</v>
      </c>
      <c r="C930" s="14" t="str">
        <f t="shared" si="14"/>
        <v>Normal</v>
      </c>
    </row>
    <row r="931" spans="1:3" x14ac:dyDescent="0.35">
      <c r="A931" t="s">
        <v>1904</v>
      </c>
      <c r="B931">
        <v>4.75</v>
      </c>
      <c r="C931" s="14" t="str">
        <f t="shared" si="14"/>
        <v>Normal</v>
      </c>
    </row>
    <row r="932" spans="1:3" x14ac:dyDescent="0.35">
      <c r="A932" t="s">
        <v>1906</v>
      </c>
      <c r="B932">
        <v>6.31</v>
      </c>
      <c r="C932" s="14" t="str">
        <f t="shared" si="14"/>
        <v>Prediabetes</v>
      </c>
    </row>
    <row r="933" spans="1:3" x14ac:dyDescent="0.35">
      <c r="A933" t="s">
        <v>1908</v>
      </c>
      <c r="B933">
        <v>6.28</v>
      </c>
      <c r="C933" s="14" t="str">
        <f t="shared" si="14"/>
        <v>Prediabetes</v>
      </c>
    </row>
    <row r="934" spans="1:3" x14ac:dyDescent="0.35">
      <c r="A934" t="s">
        <v>1910</v>
      </c>
      <c r="B934">
        <v>9.2899999999999991</v>
      </c>
      <c r="C934" s="14" t="str">
        <f t="shared" si="14"/>
        <v>Diabetes</v>
      </c>
    </row>
    <row r="935" spans="1:3" x14ac:dyDescent="0.35">
      <c r="A935" t="s">
        <v>1912</v>
      </c>
      <c r="B935">
        <v>5.79</v>
      </c>
      <c r="C935" s="14" t="str">
        <f t="shared" si="14"/>
        <v>Prediabetes</v>
      </c>
    </row>
    <row r="936" spans="1:3" x14ac:dyDescent="0.35">
      <c r="A936" t="s">
        <v>1914</v>
      </c>
      <c r="B936">
        <v>4.54</v>
      </c>
      <c r="C936" s="14" t="str">
        <f t="shared" si="14"/>
        <v>Normal</v>
      </c>
    </row>
    <row r="937" spans="1:3" x14ac:dyDescent="0.35">
      <c r="A937" t="s">
        <v>1916</v>
      </c>
      <c r="B937">
        <v>4.68</v>
      </c>
      <c r="C937" s="14" t="str">
        <f t="shared" si="14"/>
        <v>Normal</v>
      </c>
    </row>
    <row r="938" spans="1:3" x14ac:dyDescent="0.35">
      <c r="A938" t="s">
        <v>1918</v>
      </c>
      <c r="B938">
        <v>5.88</v>
      </c>
      <c r="C938" s="14" t="str">
        <f t="shared" si="14"/>
        <v>Prediabetes</v>
      </c>
    </row>
    <row r="939" spans="1:3" x14ac:dyDescent="0.35">
      <c r="A939" t="s">
        <v>1920</v>
      </c>
      <c r="B939">
        <v>5.42</v>
      </c>
      <c r="C939" s="14" t="str">
        <f t="shared" si="14"/>
        <v>Normal</v>
      </c>
    </row>
    <row r="940" spans="1:3" x14ac:dyDescent="0.35">
      <c r="A940" t="s">
        <v>1922</v>
      </c>
      <c r="B940">
        <v>4.16</v>
      </c>
      <c r="C940" s="14" t="str">
        <f t="shared" si="14"/>
        <v>Normal</v>
      </c>
    </row>
    <row r="941" spans="1:3" x14ac:dyDescent="0.35">
      <c r="A941" t="s">
        <v>1924</v>
      </c>
      <c r="B941">
        <v>7.05</v>
      </c>
      <c r="C941" s="14" t="str">
        <f t="shared" si="14"/>
        <v>Diabetes</v>
      </c>
    </row>
    <row r="942" spans="1:3" x14ac:dyDescent="0.35">
      <c r="A942" t="s">
        <v>1926</v>
      </c>
      <c r="B942">
        <v>5.63</v>
      </c>
      <c r="C942" s="14" t="str">
        <f t="shared" si="14"/>
        <v>Normal</v>
      </c>
    </row>
    <row r="943" spans="1:3" x14ac:dyDescent="0.35">
      <c r="A943" t="s">
        <v>1928</v>
      </c>
      <c r="B943">
        <v>4.24</v>
      </c>
      <c r="C943" s="14" t="str">
        <f t="shared" si="14"/>
        <v>Normal</v>
      </c>
    </row>
    <row r="944" spans="1:3" x14ac:dyDescent="0.35">
      <c r="A944" t="s">
        <v>1930</v>
      </c>
      <c r="B944">
        <v>4.96</v>
      </c>
      <c r="C944" s="14" t="str">
        <f t="shared" si="14"/>
        <v>Normal</v>
      </c>
    </row>
    <row r="945" spans="1:3" x14ac:dyDescent="0.35">
      <c r="A945" t="s">
        <v>1932</v>
      </c>
      <c r="B945">
        <v>4.34</v>
      </c>
      <c r="C945" s="14" t="str">
        <f t="shared" si="14"/>
        <v>Normal</v>
      </c>
    </row>
    <row r="946" spans="1:3" x14ac:dyDescent="0.35">
      <c r="A946" t="s">
        <v>1934</v>
      </c>
      <c r="B946">
        <v>5.43</v>
      </c>
      <c r="C946" s="14" t="str">
        <f t="shared" si="14"/>
        <v>Normal</v>
      </c>
    </row>
    <row r="947" spans="1:3" x14ac:dyDescent="0.35">
      <c r="A947" t="s">
        <v>1936</v>
      </c>
      <c r="B947">
        <v>8.33</v>
      </c>
      <c r="C947" s="14" t="str">
        <f t="shared" si="14"/>
        <v>Diabetes</v>
      </c>
    </row>
    <row r="948" spans="1:3" x14ac:dyDescent="0.35">
      <c r="A948" t="s">
        <v>1938</v>
      </c>
      <c r="B948">
        <v>5.63</v>
      </c>
      <c r="C948" s="14" t="str">
        <f t="shared" si="14"/>
        <v>Normal</v>
      </c>
    </row>
    <row r="949" spans="1:3" x14ac:dyDescent="0.35">
      <c r="A949" t="s">
        <v>1940</v>
      </c>
      <c r="B949">
        <v>7.23</v>
      </c>
      <c r="C949" s="14" t="str">
        <f t="shared" si="14"/>
        <v>Diabetes</v>
      </c>
    </row>
    <row r="950" spans="1:3" x14ac:dyDescent="0.35">
      <c r="A950" t="s">
        <v>1942</v>
      </c>
      <c r="B950">
        <v>10.57</v>
      </c>
      <c r="C950" s="14" t="str">
        <f t="shared" si="14"/>
        <v>Diabetes</v>
      </c>
    </row>
    <row r="951" spans="1:3" x14ac:dyDescent="0.35">
      <c r="A951" t="s">
        <v>1944</v>
      </c>
      <c r="B951">
        <v>7.92</v>
      </c>
      <c r="C951" s="14" t="str">
        <f t="shared" si="14"/>
        <v>Diabetes</v>
      </c>
    </row>
    <row r="952" spans="1:3" x14ac:dyDescent="0.35">
      <c r="A952" t="s">
        <v>1946</v>
      </c>
      <c r="B952">
        <v>10.119999999999999</v>
      </c>
      <c r="C952" s="14" t="str">
        <f t="shared" si="14"/>
        <v>Diabetes</v>
      </c>
    </row>
    <row r="953" spans="1:3" x14ac:dyDescent="0.35">
      <c r="A953" t="s">
        <v>1948</v>
      </c>
      <c r="B953">
        <v>7.91</v>
      </c>
      <c r="C953" s="14" t="str">
        <f t="shared" si="14"/>
        <v>Diabetes</v>
      </c>
    </row>
    <row r="954" spans="1:3" x14ac:dyDescent="0.35">
      <c r="A954" t="s">
        <v>1950</v>
      </c>
      <c r="B954">
        <v>10.9</v>
      </c>
      <c r="C954" s="14" t="str">
        <f t="shared" si="14"/>
        <v>Diabetes</v>
      </c>
    </row>
    <row r="955" spans="1:3" x14ac:dyDescent="0.35">
      <c r="A955" t="s">
        <v>1952</v>
      </c>
      <c r="B955">
        <v>11.83</v>
      </c>
      <c r="C955" s="14" t="str">
        <f t="shared" si="14"/>
        <v>Diabetes</v>
      </c>
    </row>
    <row r="956" spans="1:3" x14ac:dyDescent="0.35">
      <c r="A956" t="s">
        <v>1954</v>
      </c>
      <c r="B956">
        <v>7.42</v>
      </c>
      <c r="C956" s="14" t="str">
        <f t="shared" si="14"/>
        <v>Diabetes</v>
      </c>
    </row>
    <row r="957" spans="1:3" x14ac:dyDescent="0.35">
      <c r="A957" t="s">
        <v>1956</v>
      </c>
      <c r="B957">
        <v>5.62</v>
      </c>
      <c r="C957" s="14" t="str">
        <f t="shared" si="14"/>
        <v>Normal</v>
      </c>
    </row>
    <row r="958" spans="1:3" x14ac:dyDescent="0.35">
      <c r="A958" t="s">
        <v>1958</v>
      </c>
      <c r="B958">
        <v>7.16</v>
      </c>
      <c r="C958" s="14" t="str">
        <f t="shared" si="14"/>
        <v>Diabetes</v>
      </c>
    </row>
    <row r="959" spans="1:3" x14ac:dyDescent="0.35">
      <c r="A959" t="s">
        <v>1960</v>
      </c>
      <c r="B959">
        <v>9.89</v>
      </c>
      <c r="C959" s="14" t="str">
        <f t="shared" si="14"/>
        <v>Diabetes</v>
      </c>
    </row>
    <row r="960" spans="1:3" x14ac:dyDescent="0.35">
      <c r="A960" t="s">
        <v>1962</v>
      </c>
      <c r="B960">
        <v>5.14</v>
      </c>
      <c r="C960" s="14" t="str">
        <f t="shared" si="14"/>
        <v>Normal</v>
      </c>
    </row>
    <row r="961" spans="1:3" x14ac:dyDescent="0.35">
      <c r="A961" t="s">
        <v>1964</v>
      </c>
      <c r="B961">
        <v>5.61</v>
      </c>
      <c r="C961" s="14" t="str">
        <f t="shared" si="14"/>
        <v>Normal</v>
      </c>
    </row>
    <row r="962" spans="1:3" x14ac:dyDescent="0.35">
      <c r="A962" t="s">
        <v>1966</v>
      </c>
      <c r="B962">
        <v>5.51</v>
      </c>
      <c r="C962" s="14" t="str">
        <f t="shared" si="14"/>
        <v>Normal</v>
      </c>
    </row>
    <row r="963" spans="1:3" x14ac:dyDescent="0.35">
      <c r="A963" t="s">
        <v>1968</v>
      </c>
      <c r="B963">
        <v>8.3800000000000008</v>
      </c>
      <c r="C963" s="14" t="str">
        <f t="shared" ref="C963:C1026" si="15">IF(B963&lt;5.7,"Normal",IF(B963&lt;6.5,"Prediabetes","Diabetes"))</f>
        <v>Diabetes</v>
      </c>
    </row>
    <row r="964" spans="1:3" x14ac:dyDescent="0.35">
      <c r="A964" t="s">
        <v>1970</v>
      </c>
      <c r="B964">
        <v>4.68</v>
      </c>
      <c r="C964" s="14" t="str">
        <f t="shared" si="15"/>
        <v>Normal</v>
      </c>
    </row>
    <row r="965" spans="1:3" x14ac:dyDescent="0.35">
      <c r="A965" t="s">
        <v>1972</v>
      </c>
      <c r="B965">
        <v>4.3600000000000003</v>
      </c>
      <c r="C965" s="14" t="str">
        <f t="shared" si="15"/>
        <v>Normal</v>
      </c>
    </row>
    <row r="966" spans="1:3" x14ac:dyDescent="0.35">
      <c r="A966" t="s">
        <v>1974</v>
      </c>
      <c r="B966">
        <v>7.74</v>
      </c>
      <c r="C966" s="14" t="str">
        <f t="shared" si="15"/>
        <v>Diabetes</v>
      </c>
    </row>
    <row r="967" spans="1:3" x14ac:dyDescent="0.35">
      <c r="A967" t="s">
        <v>1976</v>
      </c>
      <c r="B967">
        <v>4.05</v>
      </c>
      <c r="C967" s="14" t="str">
        <f t="shared" si="15"/>
        <v>Normal</v>
      </c>
    </row>
    <row r="968" spans="1:3" x14ac:dyDescent="0.35">
      <c r="A968" t="s">
        <v>1978</v>
      </c>
      <c r="B968">
        <v>11.49</v>
      </c>
      <c r="C968" s="14" t="str">
        <f t="shared" si="15"/>
        <v>Diabetes</v>
      </c>
    </row>
    <row r="969" spans="1:3" x14ac:dyDescent="0.35">
      <c r="A969" t="s">
        <v>1980</v>
      </c>
      <c r="B969">
        <v>5.65</v>
      </c>
      <c r="C969" s="14" t="str">
        <f t="shared" si="15"/>
        <v>Normal</v>
      </c>
    </row>
    <row r="970" spans="1:3" x14ac:dyDescent="0.35">
      <c r="A970" t="s">
        <v>1982</v>
      </c>
      <c r="B970">
        <v>4.29</v>
      </c>
      <c r="C970" s="14" t="str">
        <f t="shared" si="15"/>
        <v>Normal</v>
      </c>
    </row>
    <row r="971" spans="1:3" x14ac:dyDescent="0.35">
      <c r="A971" t="s">
        <v>1984</v>
      </c>
      <c r="B971">
        <v>4.74</v>
      </c>
      <c r="C971" s="14" t="str">
        <f t="shared" si="15"/>
        <v>Normal</v>
      </c>
    </row>
    <row r="972" spans="1:3" x14ac:dyDescent="0.35">
      <c r="A972" t="s">
        <v>1986</v>
      </c>
      <c r="B972">
        <v>7.6</v>
      </c>
      <c r="C972" s="14" t="str">
        <f t="shared" si="15"/>
        <v>Diabetes</v>
      </c>
    </row>
    <row r="973" spans="1:3" x14ac:dyDescent="0.35">
      <c r="A973" t="s">
        <v>1988</v>
      </c>
      <c r="B973">
        <v>8.5</v>
      </c>
      <c r="C973" s="14" t="str">
        <f t="shared" si="15"/>
        <v>Diabetes</v>
      </c>
    </row>
    <row r="974" spans="1:3" x14ac:dyDescent="0.35">
      <c r="A974" t="s">
        <v>1990</v>
      </c>
      <c r="B974">
        <v>11.22</v>
      </c>
      <c r="C974" s="14" t="str">
        <f t="shared" si="15"/>
        <v>Diabetes</v>
      </c>
    </row>
    <row r="975" spans="1:3" x14ac:dyDescent="0.35">
      <c r="A975" t="s">
        <v>1992</v>
      </c>
      <c r="B975">
        <v>5.0999999999999996</v>
      </c>
      <c r="C975" s="14" t="str">
        <f t="shared" si="15"/>
        <v>Normal</v>
      </c>
    </row>
    <row r="976" spans="1:3" x14ac:dyDescent="0.35">
      <c r="A976" t="s">
        <v>1994</v>
      </c>
      <c r="B976">
        <v>5.43</v>
      </c>
      <c r="C976" s="14" t="str">
        <f t="shared" si="15"/>
        <v>Normal</v>
      </c>
    </row>
    <row r="977" spans="1:3" x14ac:dyDescent="0.35">
      <c r="A977" t="s">
        <v>1996</v>
      </c>
      <c r="B977">
        <v>5.82</v>
      </c>
      <c r="C977" s="14" t="str">
        <f t="shared" si="15"/>
        <v>Prediabetes</v>
      </c>
    </row>
    <row r="978" spans="1:3" x14ac:dyDescent="0.35">
      <c r="A978" t="s">
        <v>1998</v>
      </c>
      <c r="B978">
        <v>6.05</v>
      </c>
      <c r="C978" s="14" t="str">
        <f t="shared" si="15"/>
        <v>Prediabetes</v>
      </c>
    </row>
    <row r="979" spans="1:3" x14ac:dyDescent="0.35">
      <c r="A979" t="s">
        <v>2000</v>
      </c>
      <c r="B979">
        <v>6.38</v>
      </c>
      <c r="C979" s="14" t="str">
        <f t="shared" si="15"/>
        <v>Prediabetes</v>
      </c>
    </row>
    <row r="980" spans="1:3" x14ac:dyDescent="0.35">
      <c r="A980" t="s">
        <v>2002</v>
      </c>
      <c r="B980">
        <v>5.73</v>
      </c>
      <c r="C980" s="14" t="str">
        <f t="shared" si="15"/>
        <v>Prediabetes</v>
      </c>
    </row>
    <row r="981" spans="1:3" x14ac:dyDescent="0.35">
      <c r="A981" t="s">
        <v>2004</v>
      </c>
      <c r="B981">
        <v>5.47</v>
      </c>
      <c r="C981" s="14" t="str">
        <f t="shared" si="15"/>
        <v>Normal</v>
      </c>
    </row>
    <row r="982" spans="1:3" x14ac:dyDescent="0.35">
      <c r="A982" t="s">
        <v>2006</v>
      </c>
      <c r="B982">
        <v>11.3</v>
      </c>
      <c r="C982" s="14" t="str">
        <f t="shared" si="15"/>
        <v>Diabetes</v>
      </c>
    </row>
    <row r="983" spans="1:3" x14ac:dyDescent="0.35">
      <c r="A983" t="s">
        <v>2008</v>
      </c>
      <c r="B983">
        <v>6.72</v>
      </c>
      <c r="C983" s="14" t="str">
        <f t="shared" si="15"/>
        <v>Diabetes</v>
      </c>
    </row>
    <row r="984" spans="1:3" x14ac:dyDescent="0.35">
      <c r="A984" t="s">
        <v>2010</v>
      </c>
      <c r="B984">
        <v>5.36</v>
      </c>
      <c r="C984" s="14" t="str">
        <f t="shared" si="15"/>
        <v>Normal</v>
      </c>
    </row>
    <row r="985" spans="1:3" x14ac:dyDescent="0.35">
      <c r="A985" t="s">
        <v>2012</v>
      </c>
      <c r="B985">
        <v>9.8800000000000008</v>
      </c>
      <c r="C985" s="14" t="str">
        <f t="shared" si="15"/>
        <v>Diabetes</v>
      </c>
    </row>
    <row r="986" spans="1:3" x14ac:dyDescent="0.35">
      <c r="A986" t="s">
        <v>2014</v>
      </c>
      <c r="B986">
        <v>4.1100000000000003</v>
      </c>
      <c r="C986" s="14" t="str">
        <f t="shared" si="15"/>
        <v>Normal</v>
      </c>
    </row>
    <row r="987" spans="1:3" x14ac:dyDescent="0.35">
      <c r="A987" t="s">
        <v>2016</v>
      </c>
      <c r="B987">
        <v>7.48</v>
      </c>
      <c r="C987" s="14" t="str">
        <f t="shared" si="15"/>
        <v>Diabetes</v>
      </c>
    </row>
    <row r="988" spans="1:3" x14ac:dyDescent="0.35">
      <c r="A988" t="s">
        <v>2018</v>
      </c>
      <c r="B988">
        <v>9.18</v>
      </c>
      <c r="C988" s="14" t="str">
        <f t="shared" si="15"/>
        <v>Diabetes</v>
      </c>
    </row>
    <row r="989" spans="1:3" x14ac:dyDescent="0.35">
      <c r="A989" t="s">
        <v>2020</v>
      </c>
      <c r="B989">
        <v>4.51</v>
      </c>
      <c r="C989" s="14" t="str">
        <f t="shared" si="15"/>
        <v>Normal</v>
      </c>
    </row>
    <row r="990" spans="1:3" x14ac:dyDescent="0.35">
      <c r="A990" t="s">
        <v>2022</v>
      </c>
      <c r="B990">
        <v>7.33</v>
      </c>
      <c r="C990" s="14" t="str">
        <f t="shared" si="15"/>
        <v>Diabetes</v>
      </c>
    </row>
    <row r="991" spans="1:3" x14ac:dyDescent="0.35">
      <c r="A991" t="s">
        <v>2024</v>
      </c>
      <c r="B991">
        <v>10.56</v>
      </c>
      <c r="C991" s="14" t="str">
        <f t="shared" si="15"/>
        <v>Diabetes</v>
      </c>
    </row>
    <row r="992" spans="1:3" x14ac:dyDescent="0.35">
      <c r="A992" t="s">
        <v>2026</v>
      </c>
      <c r="B992">
        <v>4.01</v>
      </c>
      <c r="C992" s="14" t="str">
        <f t="shared" si="15"/>
        <v>Normal</v>
      </c>
    </row>
    <row r="993" spans="1:3" x14ac:dyDescent="0.35">
      <c r="A993" t="s">
        <v>2028</v>
      </c>
      <c r="B993">
        <v>5.64</v>
      </c>
      <c r="C993" s="14" t="str">
        <f t="shared" si="15"/>
        <v>Normal</v>
      </c>
    </row>
    <row r="994" spans="1:3" x14ac:dyDescent="0.35">
      <c r="A994" t="s">
        <v>2030</v>
      </c>
      <c r="B994">
        <v>8.02</v>
      </c>
      <c r="C994" s="14" t="str">
        <f t="shared" si="15"/>
        <v>Diabetes</v>
      </c>
    </row>
    <row r="995" spans="1:3" x14ac:dyDescent="0.35">
      <c r="A995" t="s">
        <v>2032</v>
      </c>
      <c r="B995">
        <v>7.2</v>
      </c>
      <c r="C995" s="14" t="str">
        <f t="shared" si="15"/>
        <v>Diabetes</v>
      </c>
    </row>
    <row r="996" spans="1:3" x14ac:dyDescent="0.35">
      <c r="A996" t="s">
        <v>2034</v>
      </c>
      <c r="B996">
        <v>4.55</v>
      </c>
      <c r="C996" s="14" t="str">
        <f t="shared" si="15"/>
        <v>Normal</v>
      </c>
    </row>
    <row r="997" spans="1:3" x14ac:dyDescent="0.35">
      <c r="A997" t="s">
        <v>2036</v>
      </c>
      <c r="B997">
        <v>9.0299999999999994</v>
      </c>
      <c r="C997" s="14" t="str">
        <f t="shared" si="15"/>
        <v>Diabetes</v>
      </c>
    </row>
    <row r="998" spans="1:3" x14ac:dyDescent="0.35">
      <c r="A998" t="s">
        <v>2038</v>
      </c>
      <c r="B998">
        <v>5.2</v>
      </c>
      <c r="C998" s="14" t="str">
        <f t="shared" si="15"/>
        <v>Normal</v>
      </c>
    </row>
    <row r="999" spans="1:3" x14ac:dyDescent="0.35">
      <c r="A999" t="s">
        <v>2040</v>
      </c>
      <c r="B999">
        <v>8.3000000000000007</v>
      </c>
      <c r="C999" s="14" t="str">
        <f t="shared" si="15"/>
        <v>Diabetes</v>
      </c>
    </row>
    <row r="1000" spans="1:3" x14ac:dyDescent="0.35">
      <c r="A1000" t="s">
        <v>2042</v>
      </c>
      <c r="B1000">
        <v>5.56</v>
      </c>
      <c r="C1000" s="14" t="str">
        <f t="shared" si="15"/>
        <v>Normal</v>
      </c>
    </row>
    <row r="1001" spans="1:3" x14ac:dyDescent="0.35">
      <c r="A1001" t="s">
        <v>2044</v>
      </c>
      <c r="B1001">
        <v>4.1500000000000004</v>
      </c>
      <c r="C1001" s="14" t="str">
        <f t="shared" si="15"/>
        <v>Normal</v>
      </c>
    </row>
    <row r="1002" spans="1:3" x14ac:dyDescent="0.35">
      <c r="A1002" t="s">
        <v>2046</v>
      </c>
      <c r="B1002">
        <v>5.99</v>
      </c>
      <c r="C1002" s="14" t="str">
        <f t="shared" si="15"/>
        <v>Prediabetes</v>
      </c>
    </row>
    <row r="1003" spans="1:3" x14ac:dyDescent="0.35">
      <c r="A1003" t="s">
        <v>2048</v>
      </c>
      <c r="B1003">
        <v>5.8</v>
      </c>
      <c r="C1003" s="14" t="str">
        <f t="shared" si="15"/>
        <v>Prediabetes</v>
      </c>
    </row>
    <row r="1004" spans="1:3" x14ac:dyDescent="0.35">
      <c r="A1004" t="s">
        <v>2050</v>
      </c>
      <c r="B1004">
        <v>7.32</v>
      </c>
      <c r="C1004" s="14" t="str">
        <f t="shared" si="15"/>
        <v>Diabetes</v>
      </c>
    </row>
    <row r="1005" spans="1:3" x14ac:dyDescent="0.35">
      <c r="A1005" t="s">
        <v>2052</v>
      </c>
      <c r="B1005">
        <v>5.16</v>
      </c>
      <c r="C1005" s="14" t="str">
        <f t="shared" si="15"/>
        <v>Normal</v>
      </c>
    </row>
    <row r="1006" spans="1:3" x14ac:dyDescent="0.35">
      <c r="A1006" t="s">
        <v>2054</v>
      </c>
      <c r="B1006">
        <v>5.96</v>
      </c>
      <c r="C1006" s="14" t="str">
        <f t="shared" si="15"/>
        <v>Prediabetes</v>
      </c>
    </row>
    <row r="1007" spans="1:3" x14ac:dyDescent="0.35">
      <c r="A1007" t="s">
        <v>2056</v>
      </c>
      <c r="B1007">
        <v>4.8499999999999996</v>
      </c>
      <c r="C1007" s="14" t="str">
        <f t="shared" si="15"/>
        <v>Normal</v>
      </c>
    </row>
    <row r="1008" spans="1:3" x14ac:dyDescent="0.35">
      <c r="A1008" t="s">
        <v>2058</v>
      </c>
      <c r="B1008">
        <v>5.09</v>
      </c>
      <c r="C1008" s="14" t="str">
        <f t="shared" si="15"/>
        <v>Normal</v>
      </c>
    </row>
    <row r="1009" spans="1:3" x14ac:dyDescent="0.35">
      <c r="A1009" t="s">
        <v>2060</v>
      </c>
      <c r="B1009">
        <v>4.9400000000000004</v>
      </c>
      <c r="C1009" s="14" t="str">
        <f t="shared" si="15"/>
        <v>Normal</v>
      </c>
    </row>
    <row r="1010" spans="1:3" x14ac:dyDescent="0.35">
      <c r="A1010" t="s">
        <v>2062</v>
      </c>
      <c r="B1010">
        <v>4.92</v>
      </c>
      <c r="C1010" s="14" t="str">
        <f t="shared" si="15"/>
        <v>Normal</v>
      </c>
    </row>
    <row r="1011" spans="1:3" x14ac:dyDescent="0.35">
      <c r="A1011" t="s">
        <v>2064</v>
      </c>
      <c r="B1011">
        <v>6.05</v>
      </c>
      <c r="C1011" s="14" t="str">
        <f t="shared" si="15"/>
        <v>Prediabetes</v>
      </c>
    </row>
    <row r="1012" spans="1:3" x14ac:dyDescent="0.35">
      <c r="A1012" t="s">
        <v>2066</v>
      </c>
      <c r="B1012">
        <v>4.67</v>
      </c>
      <c r="C1012" s="14" t="str">
        <f t="shared" si="15"/>
        <v>Normal</v>
      </c>
    </row>
    <row r="1013" spans="1:3" x14ac:dyDescent="0.35">
      <c r="A1013" t="s">
        <v>2068</v>
      </c>
      <c r="B1013">
        <v>9.81</v>
      </c>
      <c r="C1013" s="14" t="str">
        <f t="shared" si="15"/>
        <v>Diabetes</v>
      </c>
    </row>
    <row r="1014" spans="1:3" x14ac:dyDescent="0.35">
      <c r="A1014" t="s">
        <v>2070</v>
      </c>
      <c r="B1014">
        <v>6.06</v>
      </c>
      <c r="C1014" s="14" t="str">
        <f t="shared" si="15"/>
        <v>Prediabetes</v>
      </c>
    </row>
    <row r="1015" spans="1:3" x14ac:dyDescent="0.35">
      <c r="A1015" t="s">
        <v>2072</v>
      </c>
      <c r="B1015">
        <v>5.19</v>
      </c>
      <c r="C1015" s="14" t="str">
        <f t="shared" si="15"/>
        <v>Normal</v>
      </c>
    </row>
    <row r="1016" spans="1:3" x14ac:dyDescent="0.35">
      <c r="A1016" t="s">
        <v>2074</v>
      </c>
      <c r="B1016">
        <v>10.16</v>
      </c>
      <c r="C1016" s="14" t="str">
        <f t="shared" si="15"/>
        <v>Diabetes</v>
      </c>
    </row>
    <row r="1017" spans="1:3" x14ac:dyDescent="0.35">
      <c r="A1017" t="s">
        <v>2076</v>
      </c>
      <c r="B1017">
        <v>4.68</v>
      </c>
      <c r="C1017" s="14" t="str">
        <f t="shared" si="15"/>
        <v>Normal</v>
      </c>
    </row>
    <row r="1018" spans="1:3" x14ac:dyDescent="0.35">
      <c r="A1018" t="s">
        <v>2078</v>
      </c>
      <c r="B1018">
        <v>5.32</v>
      </c>
      <c r="C1018" s="14" t="str">
        <f t="shared" si="15"/>
        <v>Normal</v>
      </c>
    </row>
    <row r="1019" spans="1:3" x14ac:dyDescent="0.35">
      <c r="A1019" t="s">
        <v>2080</v>
      </c>
      <c r="B1019">
        <v>6.99</v>
      </c>
      <c r="C1019" s="14" t="str">
        <f t="shared" si="15"/>
        <v>Diabetes</v>
      </c>
    </row>
    <row r="1020" spans="1:3" x14ac:dyDescent="0.35">
      <c r="A1020" t="s">
        <v>2082</v>
      </c>
      <c r="B1020">
        <v>5.55</v>
      </c>
      <c r="C1020" s="14" t="str">
        <f t="shared" si="15"/>
        <v>Normal</v>
      </c>
    </row>
    <row r="1021" spans="1:3" x14ac:dyDescent="0.35">
      <c r="A1021" t="s">
        <v>2084</v>
      </c>
      <c r="B1021">
        <v>6.94</v>
      </c>
      <c r="C1021" s="14" t="str">
        <f t="shared" si="15"/>
        <v>Diabetes</v>
      </c>
    </row>
    <row r="1022" spans="1:3" x14ac:dyDescent="0.35">
      <c r="A1022" t="s">
        <v>2086</v>
      </c>
      <c r="B1022">
        <v>4.2</v>
      </c>
      <c r="C1022" s="14" t="str">
        <f t="shared" si="15"/>
        <v>Normal</v>
      </c>
    </row>
    <row r="1023" spans="1:3" x14ac:dyDescent="0.35">
      <c r="A1023" t="s">
        <v>2088</v>
      </c>
      <c r="B1023">
        <v>5.59</v>
      </c>
      <c r="C1023" s="14" t="str">
        <f t="shared" si="15"/>
        <v>Normal</v>
      </c>
    </row>
    <row r="1024" spans="1:3" x14ac:dyDescent="0.35">
      <c r="A1024" t="s">
        <v>2090</v>
      </c>
      <c r="B1024">
        <v>9.9600000000000009</v>
      </c>
      <c r="C1024" s="14" t="str">
        <f t="shared" si="15"/>
        <v>Diabetes</v>
      </c>
    </row>
    <row r="1025" spans="1:3" x14ac:dyDescent="0.35">
      <c r="A1025" t="s">
        <v>2092</v>
      </c>
      <c r="B1025">
        <v>7.37</v>
      </c>
      <c r="C1025" s="14" t="str">
        <f t="shared" si="15"/>
        <v>Diabetes</v>
      </c>
    </row>
    <row r="1026" spans="1:3" x14ac:dyDescent="0.35">
      <c r="A1026" t="s">
        <v>2094</v>
      </c>
      <c r="B1026">
        <v>5.0599999999999996</v>
      </c>
      <c r="C1026" s="14" t="str">
        <f t="shared" si="15"/>
        <v>Normal</v>
      </c>
    </row>
    <row r="1027" spans="1:3" x14ac:dyDescent="0.35">
      <c r="A1027" t="s">
        <v>2096</v>
      </c>
      <c r="B1027">
        <v>8.2100000000000009</v>
      </c>
      <c r="C1027" s="14" t="str">
        <f t="shared" ref="C1027:C1090" si="16">IF(B1027&lt;5.7,"Normal",IF(B1027&lt;6.5,"Prediabetes","Diabetes"))</f>
        <v>Diabetes</v>
      </c>
    </row>
    <row r="1028" spans="1:3" x14ac:dyDescent="0.35">
      <c r="A1028" t="s">
        <v>2098</v>
      </c>
      <c r="B1028">
        <v>10.34</v>
      </c>
      <c r="C1028" s="14" t="str">
        <f t="shared" si="16"/>
        <v>Diabetes</v>
      </c>
    </row>
    <row r="1029" spans="1:3" x14ac:dyDescent="0.35">
      <c r="A1029" t="s">
        <v>2100</v>
      </c>
      <c r="B1029">
        <v>5.51</v>
      </c>
      <c r="C1029" s="14" t="str">
        <f t="shared" si="16"/>
        <v>Normal</v>
      </c>
    </row>
    <row r="1030" spans="1:3" x14ac:dyDescent="0.35">
      <c r="A1030" t="s">
        <v>2102</v>
      </c>
      <c r="B1030">
        <v>11.2</v>
      </c>
      <c r="C1030" s="14" t="str">
        <f t="shared" si="16"/>
        <v>Diabetes</v>
      </c>
    </row>
    <row r="1031" spans="1:3" x14ac:dyDescent="0.35">
      <c r="A1031" t="s">
        <v>2104</v>
      </c>
      <c r="B1031">
        <v>4.3499999999999996</v>
      </c>
      <c r="C1031" s="14" t="str">
        <f t="shared" si="16"/>
        <v>Normal</v>
      </c>
    </row>
    <row r="1032" spans="1:3" x14ac:dyDescent="0.35">
      <c r="A1032" t="s">
        <v>2106</v>
      </c>
      <c r="B1032">
        <v>10.45</v>
      </c>
      <c r="C1032" s="14" t="str">
        <f t="shared" si="16"/>
        <v>Diabetes</v>
      </c>
    </row>
    <row r="1033" spans="1:3" x14ac:dyDescent="0.35">
      <c r="A1033" t="s">
        <v>2108</v>
      </c>
      <c r="B1033">
        <v>4.07</v>
      </c>
      <c r="C1033" s="14" t="str">
        <f t="shared" si="16"/>
        <v>Normal</v>
      </c>
    </row>
    <row r="1034" spans="1:3" x14ac:dyDescent="0.35">
      <c r="A1034" t="s">
        <v>2110</v>
      </c>
      <c r="B1034">
        <v>8.34</v>
      </c>
      <c r="C1034" s="14" t="str">
        <f t="shared" si="16"/>
        <v>Diabetes</v>
      </c>
    </row>
    <row r="1035" spans="1:3" x14ac:dyDescent="0.35">
      <c r="A1035" t="s">
        <v>2112</v>
      </c>
      <c r="B1035">
        <v>7.41</v>
      </c>
      <c r="C1035" s="14" t="str">
        <f t="shared" si="16"/>
        <v>Diabetes</v>
      </c>
    </row>
    <row r="1036" spans="1:3" x14ac:dyDescent="0.35">
      <c r="A1036" t="s">
        <v>2114</v>
      </c>
      <c r="B1036">
        <v>4.3099999999999996</v>
      </c>
      <c r="C1036" s="14" t="str">
        <f t="shared" si="16"/>
        <v>Normal</v>
      </c>
    </row>
    <row r="1037" spans="1:3" x14ac:dyDescent="0.35">
      <c r="A1037" t="s">
        <v>2116</v>
      </c>
      <c r="B1037">
        <v>10.83</v>
      </c>
      <c r="C1037" s="14" t="str">
        <f t="shared" si="16"/>
        <v>Diabetes</v>
      </c>
    </row>
    <row r="1038" spans="1:3" x14ac:dyDescent="0.35">
      <c r="A1038" t="s">
        <v>2118</v>
      </c>
      <c r="B1038">
        <v>11.31</v>
      </c>
      <c r="C1038" s="14" t="str">
        <f t="shared" si="16"/>
        <v>Diabetes</v>
      </c>
    </row>
    <row r="1039" spans="1:3" x14ac:dyDescent="0.35">
      <c r="A1039" t="s">
        <v>2120</v>
      </c>
      <c r="B1039">
        <v>11.81</v>
      </c>
      <c r="C1039" s="14" t="str">
        <f t="shared" si="16"/>
        <v>Diabetes</v>
      </c>
    </row>
    <row r="1040" spans="1:3" x14ac:dyDescent="0.35">
      <c r="A1040" t="s">
        <v>2122</v>
      </c>
      <c r="B1040">
        <v>8.26</v>
      </c>
      <c r="C1040" s="14" t="str">
        <f t="shared" si="16"/>
        <v>Diabetes</v>
      </c>
    </row>
    <row r="1041" spans="1:3" x14ac:dyDescent="0.35">
      <c r="A1041" t="s">
        <v>2124</v>
      </c>
      <c r="B1041">
        <v>10.74</v>
      </c>
      <c r="C1041" s="14" t="str">
        <f t="shared" si="16"/>
        <v>Diabetes</v>
      </c>
    </row>
    <row r="1042" spans="1:3" x14ac:dyDescent="0.35">
      <c r="A1042" t="s">
        <v>2126</v>
      </c>
      <c r="B1042">
        <v>7.69</v>
      </c>
      <c r="C1042" s="14" t="str">
        <f t="shared" si="16"/>
        <v>Diabetes</v>
      </c>
    </row>
    <row r="1043" spans="1:3" x14ac:dyDescent="0.35">
      <c r="A1043" t="s">
        <v>2128</v>
      </c>
      <c r="B1043">
        <v>4.84</v>
      </c>
      <c r="C1043" s="14" t="str">
        <f t="shared" si="16"/>
        <v>Normal</v>
      </c>
    </row>
    <row r="1044" spans="1:3" x14ac:dyDescent="0.35">
      <c r="A1044" t="s">
        <v>2130</v>
      </c>
      <c r="B1044">
        <v>9.77</v>
      </c>
      <c r="C1044" s="14" t="str">
        <f t="shared" si="16"/>
        <v>Diabetes</v>
      </c>
    </row>
    <row r="1045" spans="1:3" x14ac:dyDescent="0.35">
      <c r="A1045" t="s">
        <v>2132</v>
      </c>
      <c r="B1045">
        <v>5.84</v>
      </c>
      <c r="C1045" s="14" t="str">
        <f t="shared" si="16"/>
        <v>Prediabetes</v>
      </c>
    </row>
    <row r="1046" spans="1:3" x14ac:dyDescent="0.35">
      <c r="A1046" t="s">
        <v>2134</v>
      </c>
      <c r="B1046">
        <v>8.6999999999999993</v>
      </c>
      <c r="C1046" s="14" t="str">
        <f t="shared" si="16"/>
        <v>Diabetes</v>
      </c>
    </row>
    <row r="1047" spans="1:3" x14ac:dyDescent="0.35">
      <c r="A1047" t="s">
        <v>2136</v>
      </c>
      <c r="B1047">
        <v>10.79</v>
      </c>
      <c r="C1047" s="14" t="str">
        <f t="shared" si="16"/>
        <v>Diabetes</v>
      </c>
    </row>
    <row r="1048" spans="1:3" x14ac:dyDescent="0.35">
      <c r="A1048" t="s">
        <v>2138</v>
      </c>
      <c r="B1048">
        <v>4.32</v>
      </c>
      <c r="C1048" s="14" t="str">
        <f t="shared" si="16"/>
        <v>Normal</v>
      </c>
    </row>
    <row r="1049" spans="1:3" x14ac:dyDescent="0.35">
      <c r="A1049" t="s">
        <v>2140</v>
      </c>
      <c r="B1049">
        <v>7.19</v>
      </c>
      <c r="C1049" s="14" t="str">
        <f t="shared" si="16"/>
        <v>Diabetes</v>
      </c>
    </row>
    <row r="1050" spans="1:3" x14ac:dyDescent="0.35">
      <c r="A1050" t="s">
        <v>2142</v>
      </c>
      <c r="B1050">
        <v>11.94</v>
      </c>
      <c r="C1050" s="14" t="str">
        <f t="shared" si="16"/>
        <v>Diabetes</v>
      </c>
    </row>
    <row r="1051" spans="1:3" x14ac:dyDescent="0.35">
      <c r="A1051" t="s">
        <v>2144</v>
      </c>
      <c r="B1051">
        <v>5.56</v>
      </c>
      <c r="C1051" s="14" t="str">
        <f t="shared" si="16"/>
        <v>Normal</v>
      </c>
    </row>
    <row r="1052" spans="1:3" x14ac:dyDescent="0.35">
      <c r="A1052" t="s">
        <v>2146</v>
      </c>
      <c r="B1052">
        <v>5.64</v>
      </c>
      <c r="C1052" s="14" t="str">
        <f t="shared" si="16"/>
        <v>Normal</v>
      </c>
    </row>
    <row r="1053" spans="1:3" x14ac:dyDescent="0.35">
      <c r="A1053" t="s">
        <v>2148</v>
      </c>
      <c r="B1053">
        <v>4.6500000000000004</v>
      </c>
      <c r="C1053" s="14" t="str">
        <f t="shared" si="16"/>
        <v>Normal</v>
      </c>
    </row>
    <row r="1054" spans="1:3" x14ac:dyDescent="0.35">
      <c r="A1054" t="s">
        <v>2150</v>
      </c>
      <c r="B1054">
        <v>9.0500000000000007</v>
      </c>
      <c r="C1054" s="14" t="str">
        <f t="shared" si="16"/>
        <v>Diabetes</v>
      </c>
    </row>
    <row r="1055" spans="1:3" x14ac:dyDescent="0.35">
      <c r="A1055" t="s">
        <v>2152</v>
      </c>
      <c r="B1055">
        <v>4.5199999999999996</v>
      </c>
      <c r="C1055" s="14" t="str">
        <f t="shared" si="16"/>
        <v>Normal</v>
      </c>
    </row>
    <row r="1056" spans="1:3" x14ac:dyDescent="0.35">
      <c r="A1056" t="s">
        <v>2154</v>
      </c>
      <c r="B1056">
        <v>4.62</v>
      </c>
      <c r="C1056" s="14" t="str">
        <f t="shared" si="16"/>
        <v>Normal</v>
      </c>
    </row>
    <row r="1057" spans="1:3" x14ac:dyDescent="0.35">
      <c r="A1057" t="s">
        <v>2156</v>
      </c>
      <c r="B1057">
        <v>5.87</v>
      </c>
      <c r="C1057" s="14" t="str">
        <f t="shared" si="16"/>
        <v>Prediabetes</v>
      </c>
    </row>
    <row r="1058" spans="1:3" x14ac:dyDescent="0.35">
      <c r="A1058" t="s">
        <v>2158</v>
      </c>
      <c r="B1058">
        <v>5.71</v>
      </c>
      <c r="C1058" s="14" t="str">
        <f t="shared" si="16"/>
        <v>Prediabetes</v>
      </c>
    </row>
    <row r="1059" spans="1:3" x14ac:dyDescent="0.35">
      <c r="A1059" t="s">
        <v>2160</v>
      </c>
      <c r="B1059">
        <v>9.08</v>
      </c>
      <c r="C1059" s="14" t="str">
        <f t="shared" si="16"/>
        <v>Diabetes</v>
      </c>
    </row>
    <row r="1060" spans="1:3" x14ac:dyDescent="0.35">
      <c r="A1060" t="s">
        <v>2162</v>
      </c>
      <c r="B1060">
        <v>5.3</v>
      </c>
      <c r="C1060" s="14" t="str">
        <f t="shared" si="16"/>
        <v>Normal</v>
      </c>
    </row>
    <row r="1061" spans="1:3" x14ac:dyDescent="0.35">
      <c r="A1061" t="s">
        <v>2164</v>
      </c>
      <c r="B1061">
        <v>11.76</v>
      </c>
      <c r="C1061" s="14" t="str">
        <f t="shared" si="16"/>
        <v>Diabetes</v>
      </c>
    </row>
    <row r="1062" spans="1:3" x14ac:dyDescent="0.35">
      <c r="A1062" t="s">
        <v>2166</v>
      </c>
      <c r="B1062">
        <v>5.1100000000000003</v>
      </c>
      <c r="C1062" s="14" t="str">
        <f t="shared" si="16"/>
        <v>Normal</v>
      </c>
    </row>
    <row r="1063" spans="1:3" x14ac:dyDescent="0.35">
      <c r="A1063" t="s">
        <v>2168</v>
      </c>
      <c r="B1063">
        <v>5.54</v>
      </c>
      <c r="C1063" s="14" t="str">
        <f t="shared" si="16"/>
        <v>Normal</v>
      </c>
    </row>
    <row r="1064" spans="1:3" x14ac:dyDescent="0.35">
      <c r="A1064" t="s">
        <v>2170</v>
      </c>
      <c r="B1064">
        <v>8.8699999999999992</v>
      </c>
      <c r="C1064" s="14" t="str">
        <f t="shared" si="16"/>
        <v>Diabetes</v>
      </c>
    </row>
    <row r="1065" spans="1:3" x14ac:dyDescent="0.35">
      <c r="A1065" t="s">
        <v>2172</v>
      </c>
      <c r="B1065">
        <v>5.96</v>
      </c>
      <c r="C1065" s="14" t="str">
        <f t="shared" si="16"/>
        <v>Prediabetes</v>
      </c>
    </row>
    <row r="1066" spans="1:3" x14ac:dyDescent="0.35">
      <c r="A1066" t="s">
        <v>2174</v>
      </c>
      <c r="B1066">
        <v>4.4400000000000004</v>
      </c>
      <c r="C1066" s="14" t="str">
        <f t="shared" si="16"/>
        <v>Normal</v>
      </c>
    </row>
    <row r="1067" spans="1:3" x14ac:dyDescent="0.35">
      <c r="A1067" t="s">
        <v>2176</v>
      </c>
      <c r="B1067">
        <v>4.6500000000000004</v>
      </c>
      <c r="C1067" s="14" t="str">
        <f t="shared" si="16"/>
        <v>Normal</v>
      </c>
    </row>
    <row r="1068" spans="1:3" x14ac:dyDescent="0.35">
      <c r="A1068" t="s">
        <v>2178</v>
      </c>
      <c r="B1068">
        <v>5.64</v>
      </c>
      <c r="C1068" s="14" t="str">
        <f t="shared" si="16"/>
        <v>Normal</v>
      </c>
    </row>
    <row r="1069" spans="1:3" x14ac:dyDescent="0.35">
      <c r="A1069" t="s">
        <v>2180</v>
      </c>
      <c r="B1069">
        <v>10.19</v>
      </c>
      <c r="C1069" s="14" t="str">
        <f t="shared" si="16"/>
        <v>Diabetes</v>
      </c>
    </row>
    <row r="1070" spans="1:3" x14ac:dyDescent="0.35">
      <c r="A1070" t="s">
        <v>2182</v>
      </c>
      <c r="B1070">
        <v>10.79</v>
      </c>
      <c r="C1070" s="14" t="str">
        <f t="shared" si="16"/>
        <v>Diabetes</v>
      </c>
    </row>
    <row r="1071" spans="1:3" x14ac:dyDescent="0.35">
      <c r="A1071" t="s">
        <v>2184</v>
      </c>
      <c r="B1071">
        <v>4.24</v>
      </c>
      <c r="C1071" s="14" t="str">
        <f t="shared" si="16"/>
        <v>Normal</v>
      </c>
    </row>
    <row r="1072" spans="1:3" x14ac:dyDescent="0.35">
      <c r="A1072" t="s">
        <v>2186</v>
      </c>
      <c r="B1072">
        <v>5.83</v>
      </c>
      <c r="C1072" s="14" t="str">
        <f t="shared" si="16"/>
        <v>Prediabetes</v>
      </c>
    </row>
    <row r="1073" spans="1:3" x14ac:dyDescent="0.35">
      <c r="A1073" t="s">
        <v>2188</v>
      </c>
      <c r="B1073">
        <v>11.85</v>
      </c>
      <c r="C1073" s="14" t="str">
        <f t="shared" si="16"/>
        <v>Diabetes</v>
      </c>
    </row>
    <row r="1074" spans="1:3" x14ac:dyDescent="0.35">
      <c r="A1074" t="s">
        <v>2190</v>
      </c>
      <c r="B1074">
        <v>5.98</v>
      </c>
      <c r="C1074" s="14" t="str">
        <f t="shared" si="16"/>
        <v>Prediabetes</v>
      </c>
    </row>
    <row r="1075" spans="1:3" x14ac:dyDescent="0.35">
      <c r="A1075" t="s">
        <v>2192</v>
      </c>
      <c r="B1075">
        <v>4.26</v>
      </c>
      <c r="C1075" s="14" t="str">
        <f t="shared" si="16"/>
        <v>Normal</v>
      </c>
    </row>
    <row r="1076" spans="1:3" x14ac:dyDescent="0.35">
      <c r="A1076" t="s">
        <v>2194</v>
      </c>
      <c r="B1076">
        <v>4.96</v>
      </c>
      <c r="C1076" s="14" t="str">
        <f t="shared" si="16"/>
        <v>Normal</v>
      </c>
    </row>
    <row r="1077" spans="1:3" x14ac:dyDescent="0.35">
      <c r="A1077" t="s">
        <v>2196</v>
      </c>
      <c r="B1077">
        <v>4</v>
      </c>
      <c r="C1077" s="14" t="str">
        <f t="shared" si="16"/>
        <v>Normal</v>
      </c>
    </row>
    <row r="1078" spans="1:3" x14ac:dyDescent="0.35">
      <c r="A1078" t="s">
        <v>2198</v>
      </c>
      <c r="B1078">
        <v>4.1500000000000004</v>
      </c>
      <c r="C1078" s="14" t="str">
        <f t="shared" si="16"/>
        <v>Normal</v>
      </c>
    </row>
    <row r="1079" spans="1:3" x14ac:dyDescent="0.35">
      <c r="A1079" t="s">
        <v>2200</v>
      </c>
      <c r="B1079">
        <v>11.36</v>
      </c>
      <c r="C1079" s="14" t="str">
        <f t="shared" si="16"/>
        <v>Diabetes</v>
      </c>
    </row>
    <row r="1080" spans="1:3" x14ac:dyDescent="0.35">
      <c r="A1080" t="s">
        <v>2202</v>
      </c>
      <c r="B1080">
        <v>7.53</v>
      </c>
      <c r="C1080" s="14" t="str">
        <f t="shared" si="16"/>
        <v>Diabetes</v>
      </c>
    </row>
    <row r="1081" spans="1:3" x14ac:dyDescent="0.35">
      <c r="A1081" t="s">
        <v>2204</v>
      </c>
      <c r="B1081">
        <v>7.95</v>
      </c>
      <c r="C1081" s="14" t="str">
        <f t="shared" si="16"/>
        <v>Diabetes</v>
      </c>
    </row>
    <row r="1082" spans="1:3" x14ac:dyDescent="0.35">
      <c r="A1082" t="s">
        <v>2206</v>
      </c>
      <c r="B1082">
        <v>8.5</v>
      </c>
      <c r="C1082" s="14" t="str">
        <f t="shared" si="16"/>
        <v>Diabetes</v>
      </c>
    </row>
    <row r="1083" spans="1:3" x14ac:dyDescent="0.35">
      <c r="A1083" t="s">
        <v>2208</v>
      </c>
      <c r="B1083">
        <v>5.89</v>
      </c>
      <c r="C1083" s="14" t="str">
        <f t="shared" si="16"/>
        <v>Prediabetes</v>
      </c>
    </row>
    <row r="1084" spans="1:3" x14ac:dyDescent="0.35">
      <c r="A1084" t="s">
        <v>2210</v>
      </c>
      <c r="B1084">
        <v>8.76</v>
      </c>
      <c r="C1084" s="14" t="str">
        <f t="shared" si="16"/>
        <v>Diabetes</v>
      </c>
    </row>
    <row r="1085" spans="1:3" x14ac:dyDescent="0.35">
      <c r="A1085" t="s">
        <v>2212</v>
      </c>
      <c r="B1085">
        <v>4.1100000000000003</v>
      </c>
      <c r="C1085" s="14" t="str">
        <f t="shared" si="16"/>
        <v>Normal</v>
      </c>
    </row>
    <row r="1086" spans="1:3" x14ac:dyDescent="0.35">
      <c r="A1086" t="s">
        <v>2214</v>
      </c>
      <c r="B1086">
        <v>7.56</v>
      </c>
      <c r="C1086" s="14" t="str">
        <f t="shared" si="16"/>
        <v>Diabetes</v>
      </c>
    </row>
    <row r="1087" spans="1:3" x14ac:dyDescent="0.35">
      <c r="A1087" t="s">
        <v>2216</v>
      </c>
      <c r="B1087">
        <v>4.17</v>
      </c>
      <c r="C1087" s="14" t="str">
        <f t="shared" si="16"/>
        <v>Normal</v>
      </c>
    </row>
    <row r="1088" spans="1:3" x14ac:dyDescent="0.35">
      <c r="A1088" t="s">
        <v>2218</v>
      </c>
      <c r="B1088">
        <v>11.42</v>
      </c>
      <c r="C1088" s="14" t="str">
        <f t="shared" si="16"/>
        <v>Diabetes</v>
      </c>
    </row>
    <row r="1089" spans="1:3" x14ac:dyDescent="0.35">
      <c r="A1089" t="s">
        <v>2220</v>
      </c>
      <c r="B1089">
        <v>7.33</v>
      </c>
      <c r="C1089" s="14" t="str">
        <f t="shared" si="16"/>
        <v>Diabetes</v>
      </c>
    </row>
    <row r="1090" spans="1:3" x14ac:dyDescent="0.35">
      <c r="A1090" t="s">
        <v>2222</v>
      </c>
      <c r="B1090">
        <v>6.7</v>
      </c>
      <c r="C1090" s="14" t="str">
        <f t="shared" si="16"/>
        <v>Diabetes</v>
      </c>
    </row>
    <row r="1091" spans="1:3" x14ac:dyDescent="0.35">
      <c r="A1091" t="s">
        <v>2224</v>
      </c>
      <c r="B1091">
        <v>5.27</v>
      </c>
      <c r="C1091" s="14" t="str">
        <f t="shared" ref="C1091:C1154" si="17">IF(B1091&lt;5.7,"Normal",IF(B1091&lt;6.5,"Prediabetes","Diabetes"))</f>
        <v>Normal</v>
      </c>
    </row>
    <row r="1092" spans="1:3" x14ac:dyDescent="0.35">
      <c r="A1092" t="s">
        <v>2226</v>
      </c>
      <c r="B1092">
        <v>7.72</v>
      </c>
      <c r="C1092" s="14" t="str">
        <f t="shared" si="17"/>
        <v>Diabetes</v>
      </c>
    </row>
    <row r="1093" spans="1:3" x14ac:dyDescent="0.35">
      <c r="A1093" t="s">
        <v>2228</v>
      </c>
      <c r="B1093">
        <v>8.68</v>
      </c>
      <c r="C1093" s="14" t="str">
        <f t="shared" si="17"/>
        <v>Diabetes</v>
      </c>
    </row>
    <row r="1094" spans="1:3" x14ac:dyDescent="0.35">
      <c r="A1094" t="s">
        <v>2230</v>
      </c>
      <c r="B1094">
        <v>9.8000000000000007</v>
      </c>
      <c r="C1094" s="14" t="str">
        <f t="shared" si="17"/>
        <v>Diabetes</v>
      </c>
    </row>
    <row r="1095" spans="1:3" x14ac:dyDescent="0.35">
      <c r="A1095" t="s">
        <v>2232</v>
      </c>
      <c r="B1095">
        <v>4.4400000000000004</v>
      </c>
      <c r="C1095" s="14" t="str">
        <f t="shared" si="17"/>
        <v>Normal</v>
      </c>
    </row>
    <row r="1096" spans="1:3" x14ac:dyDescent="0.35">
      <c r="A1096" t="s">
        <v>2234</v>
      </c>
      <c r="B1096">
        <v>7.19</v>
      </c>
      <c r="C1096" s="14" t="str">
        <f t="shared" si="17"/>
        <v>Diabetes</v>
      </c>
    </row>
    <row r="1097" spans="1:3" x14ac:dyDescent="0.35">
      <c r="A1097" t="s">
        <v>2236</v>
      </c>
      <c r="B1097">
        <v>6.06</v>
      </c>
      <c r="C1097" s="14" t="str">
        <f t="shared" si="17"/>
        <v>Prediabetes</v>
      </c>
    </row>
    <row r="1098" spans="1:3" x14ac:dyDescent="0.35">
      <c r="A1098" t="s">
        <v>2238</v>
      </c>
      <c r="B1098">
        <v>5.12</v>
      </c>
      <c r="C1098" s="14" t="str">
        <f t="shared" si="17"/>
        <v>Normal</v>
      </c>
    </row>
    <row r="1099" spans="1:3" x14ac:dyDescent="0.35">
      <c r="A1099" t="s">
        <v>2240</v>
      </c>
      <c r="B1099">
        <v>10.72</v>
      </c>
      <c r="C1099" s="14" t="str">
        <f t="shared" si="17"/>
        <v>Diabetes</v>
      </c>
    </row>
    <row r="1100" spans="1:3" x14ac:dyDescent="0.35">
      <c r="A1100" t="s">
        <v>2242</v>
      </c>
      <c r="B1100">
        <v>9.58</v>
      </c>
      <c r="C1100" s="14" t="str">
        <f t="shared" si="17"/>
        <v>Diabetes</v>
      </c>
    </row>
    <row r="1101" spans="1:3" x14ac:dyDescent="0.35">
      <c r="A1101" t="s">
        <v>2244</v>
      </c>
      <c r="B1101">
        <v>6.4</v>
      </c>
      <c r="C1101" s="14" t="str">
        <f t="shared" si="17"/>
        <v>Prediabetes</v>
      </c>
    </row>
    <row r="1102" spans="1:3" x14ac:dyDescent="0.35">
      <c r="A1102" t="s">
        <v>2246</v>
      </c>
      <c r="B1102">
        <v>6.8</v>
      </c>
      <c r="C1102" s="14" t="str">
        <f t="shared" si="17"/>
        <v>Diabetes</v>
      </c>
    </row>
    <row r="1103" spans="1:3" x14ac:dyDescent="0.35">
      <c r="A1103" t="s">
        <v>2248</v>
      </c>
      <c r="B1103">
        <v>9.48</v>
      </c>
      <c r="C1103" s="14" t="str">
        <f t="shared" si="17"/>
        <v>Diabetes</v>
      </c>
    </row>
    <row r="1104" spans="1:3" x14ac:dyDescent="0.35">
      <c r="A1104" t="s">
        <v>2250</v>
      </c>
      <c r="B1104">
        <v>7.45</v>
      </c>
      <c r="C1104" s="14" t="str">
        <f t="shared" si="17"/>
        <v>Diabetes</v>
      </c>
    </row>
    <row r="1105" spans="1:3" x14ac:dyDescent="0.35">
      <c r="A1105" t="s">
        <v>2252</v>
      </c>
      <c r="B1105">
        <v>6.94</v>
      </c>
      <c r="C1105" s="14" t="str">
        <f t="shared" si="17"/>
        <v>Diabetes</v>
      </c>
    </row>
    <row r="1106" spans="1:3" x14ac:dyDescent="0.35">
      <c r="A1106" t="s">
        <v>2254</v>
      </c>
      <c r="B1106">
        <v>7.83</v>
      </c>
      <c r="C1106" s="14" t="str">
        <f t="shared" si="17"/>
        <v>Diabetes</v>
      </c>
    </row>
    <row r="1107" spans="1:3" x14ac:dyDescent="0.35">
      <c r="A1107" t="s">
        <v>2256</v>
      </c>
      <c r="B1107">
        <v>10.17</v>
      </c>
      <c r="C1107" s="14" t="str">
        <f t="shared" si="17"/>
        <v>Diabetes</v>
      </c>
    </row>
    <row r="1108" spans="1:3" x14ac:dyDescent="0.35">
      <c r="A1108" t="s">
        <v>2258</v>
      </c>
      <c r="B1108">
        <v>8.9600000000000009</v>
      </c>
      <c r="C1108" s="14" t="str">
        <f t="shared" si="17"/>
        <v>Diabetes</v>
      </c>
    </row>
    <row r="1109" spans="1:3" x14ac:dyDescent="0.35">
      <c r="A1109" t="s">
        <v>2260</v>
      </c>
      <c r="B1109">
        <v>6.96</v>
      </c>
      <c r="C1109" s="14" t="str">
        <f t="shared" si="17"/>
        <v>Diabetes</v>
      </c>
    </row>
    <row r="1110" spans="1:3" x14ac:dyDescent="0.35">
      <c r="A1110" t="s">
        <v>2262</v>
      </c>
      <c r="B1110">
        <v>5.07</v>
      </c>
      <c r="C1110" s="14" t="str">
        <f t="shared" si="17"/>
        <v>Normal</v>
      </c>
    </row>
    <row r="1111" spans="1:3" x14ac:dyDescent="0.35">
      <c r="A1111" t="s">
        <v>2264</v>
      </c>
      <c r="B1111">
        <v>5.85</v>
      </c>
      <c r="C1111" s="14" t="str">
        <f t="shared" si="17"/>
        <v>Prediabetes</v>
      </c>
    </row>
    <row r="1112" spans="1:3" x14ac:dyDescent="0.35">
      <c r="A1112" t="s">
        <v>2266</v>
      </c>
      <c r="B1112">
        <v>10.56</v>
      </c>
      <c r="C1112" s="14" t="str">
        <f t="shared" si="17"/>
        <v>Diabetes</v>
      </c>
    </row>
    <row r="1113" spans="1:3" x14ac:dyDescent="0.35">
      <c r="A1113" t="s">
        <v>2268</v>
      </c>
      <c r="B1113">
        <v>8.92</v>
      </c>
      <c r="C1113" s="14" t="str">
        <f t="shared" si="17"/>
        <v>Diabetes</v>
      </c>
    </row>
    <row r="1114" spans="1:3" x14ac:dyDescent="0.35">
      <c r="A1114" t="s">
        <v>2270</v>
      </c>
      <c r="B1114">
        <v>8.6300000000000008</v>
      </c>
      <c r="C1114" s="14" t="str">
        <f t="shared" si="17"/>
        <v>Diabetes</v>
      </c>
    </row>
    <row r="1115" spans="1:3" x14ac:dyDescent="0.35">
      <c r="A1115" t="s">
        <v>2272</v>
      </c>
      <c r="B1115">
        <v>6.29</v>
      </c>
      <c r="C1115" s="14" t="str">
        <f t="shared" si="17"/>
        <v>Prediabetes</v>
      </c>
    </row>
    <row r="1116" spans="1:3" x14ac:dyDescent="0.35">
      <c r="A1116" t="s">
        <v>2274</v>
      </c>
      <c r="B1116">
        <v>5.75</v>
      </c>
      <c r="C1116" s="14" t="str">
        <f t="shared" si="17"/>
        <v>Prediabetes</v>
      </c>
    </row>
    <row r="1117" spans="1:3" x14ac:dyDescent="0.35">
      <c r="A1117" t="s">
        <v>2276</v>
      </c>
      <c r="B1117">
        <v>6.66</v>
      </c>
      <c r="C1117" s="14" t="str">
        <f t="shared" si="17"/>
        <v>Diabetes</v>
      </c>
    </row>
    <row r="1118" spans="1:3" x14ac:dyDescent="0.35">
      <c r="A1118" t="s">
        <v>2278</v>
      </c>
      <c r="B1118">
        <v>5.0999999999999996</v>
      </c>
      <c r="C1118" s="14" t="str">
        <f t="shared" si="17"/>
        <v>Normal</v>
      </c>
    </row>
    <row r="1119" spans="1:3" x14ac:dyDescent="0.35">
      <c r="A1119" t="s">
        <v>2280</v>
      </c>
      <c r="B1119">
        <v>4.41</v>
      </c>
      <c r="C1119" s="14" t="str">
        <f t="shared" si="17"/>
        <v>Normal</v>
      </c>
    </row>
    <row r="1120" spans="1:3" x14ac:dyDescent="0.35">
      <c r="A1120" t="s">
        <v>2282</v>
      </c>
      <c r="B1120">
        <v>5.52</v>
      </c>
      <c r="C1120" s="14" t="str">
        <f t="shared" si="17"/>
        <v>Normal</v>
      </c>
    </row>
    <row r="1121" spans="1:3" x14ac:dyDescent="0.35">
      <c r="A1121" t="s">
        <v>2284</v>
      </c>
      <c r="B1121">
        <v>4.62</v>
      </c>
      <c r="C1121" s="14" t="str">
        <f t="shared" si="17"/>
        <v>Normal</v>
      </c>
    </row>
    <row r="1122" spans="1:3" x14ac:dyDescent="0.35">
      <c r="A1122" t="s">
        <v>2286</v>
      </c>
      <c r="B1122">
        <v>5.74</v>
      </c>
      <c r="C1122" s="14" t="str">
        <f t="shared" si="17"/>
        <v>Prediabetes</v>
      </c>
    </row>
    <row r="1123" spans="1:3" x14ac:dyDescent="0.35">
      <c r="A1123" t="s">
        <v>2288</v>
      </c>
      <c r="B1123">
        <v>6.3</v>
      </c>
      <c r="C1123" s="14" t="str">
        <f t="shared" si="17"/>
        <v>Prediabetes</v>
      </c>
    </row>
    <row r="1124" spans="1:3" x14ac:dyDescent="0.35">
      <c r="A1124" t="s">
        <v>2290</v>
      </c>
      <c r="B1124">
        <v>10.27</v>
      </c>
      <c r="C1124" s="14" t="str">
        <f t="shared" si="17"/>
        <v>Diabetes</v>
      </c>
    </row>
    <row r="1125" spans="1:3" x14ac:dyDescent="0.35">
      <c r="A1125" t="s">
        <v>2292</v>
      </c>
      <c r="B1125">
        <v>5.85</v>
      </c>
      <c r="C1125" s="14" t="str">
        <f t="shared" si="17"/>
        <v>Prediabetes</v>
      </c>
    </row>
    <row r="1126" spans="1:3" x14ac:dyDescent="0.35">
      <c r="A1126" t="s">
        <v>2294</v>
      </c>
      <c r="B1126">
        <v>5.92</v>
      </c>
      <c r="C1126" s="14" t="str">
        <f t="shared" si="17"/>
        <v>Prediabetes</v>
      </c>
    </row>
    <row r="1127" spans="1:3" x14ac:dyDescent="0.35">
      <c r="A1127" t="s">
        <v>2296</v>
      </c>
      <c r="B1127">
        <v>10.01</v>
      </c>
      <c r="C1127" s="14" t="str">
        <f t="shared" si="17"/>
        <v>Diabetes</v>
      </c>
    </row>
    <row r="1128" spans="1:3" x14ac:dyDescent="0.35">
      <c r="A1128" t="s">
        <v>2298</v>
      </c>
      <c r="B1128">
        <v>9.59</v>
      </c>
      <c r="C1128" s="14" t="str">
        <f t="shared" si="17"/>
        <v>Diabetes</v>
      </c>
    </row>
    <row r="1129" spans="1:3" x14ac:dyDescent="0.35">
      <c r="A1129" t="s">
        <v>2300</v>
      </c>
      <c r="B1129">
        <v>10.37</v>
      </c>
      <c r="C1129" s="14" t="str">
        <f t="shared" si="17"/>
        <v>Diabetes</v>
      </c>
    </row>
    <row r="1130" spans="1:3" x14ac:dyDescent="0.35">
      <c r="A1130" t="s">
        <v>2302</v>
      </c>
      <c r="B1130">
        <v>4.01</v>
      </c>
      <c r="C1130" s="14" t="str">
        <f t="shared" si="17"/>
        <v>Normal</v>
      </c>
    </row>
    <row r="1131" spans="1:3" x14ac:dyDescent="0.35">
      <c r="A1131" t="s">
        <v>2304</v>
      </c>
      <c r="B1131">
        <v>4.24</v>
      </c>
      <c r="C1131" s="14" t="str">
        <f t="shared" si="17"/>
        <v>Normal</v>
      </c>
    </row>
    <row r="1132" spans="1:3" x14ac:dyDescent="0.35">
      <c r="A1132" t="s">
        <v>2306</v>
      </c>
      <c r="B1132">
        <v>5.36</v>
      </c>
      <c r="C1132" s="14" t="str">
        <f t="shared" si="17"/>
        <v>Normal</v>
      </c>
    </row>
    <row r="1133" spans="1:3" x14ac:dyDescent="0.35">
      <c r="A1133" t="s">
        <v>2308</v>
      </c>
      <c r="B1133">
        <v>4.99</v>
      </c>
      <c r="C1133" s="14" t="str">
        <f t="shared" si="17"/>
        <v>Normal</v>
      </c>
    </row>
    <row r="1134" spans="1:3" x14ac:dyDescent="0.35">
      <c r="A1134" t="s">
        <v>2310</v>
      </c>
      <c r="B1134">
        <v>8.68</v>
      </c>
      <c r="C1134" s="14" t="str">
        <f t="shared" si="17"/>
        <v>Diabetes</v>
      </c>
    </row>
    <row r="1135" spans="1:3" x14ac:dyDescent="0.35">
      <c r="A1135" t="s">
        <v>2312</v>
      </c>
      <c r="B1135">
        <v>4.2300000000000004</v>
      </c>
      <c r="C1135" s="14" t="str">
        <f t="shared" si="17"/>
        <v>Normal</v>
      </c>
    </row>
    <row r="1136" spans="1:3" x14ac:dyDescent="0.35">
      <c r="A1136" t="s">
        <v>2314</v>
      </c>
      <c r="B1136">
        <v>5.32</v>
      </c>
      <c r="C1136" s="14" t="str">
        <f t="shared" si="17"/>
        <v>Normal</v>
      </c>
    </row>
    <row r="1137" spans="1:3" x14ac:dyDescent="0.35">
      <c r="A1137" t="s">
        <v>2316</v>
      </c>
      <c r="B1137">
        <v>6.66</v>
      </c>
      <c r="C1137" s="14" t="str">
        <f t="shared" si="17"/>
        <v>Diabetes</v>
      </c>
    </row>
    <row r="1138" spans="1:3" x14ac:dyDescent="0.35">
      <c r="A1138" t="s">
        <v>2318</v>
      </c>
      <c r="B1138">
        <v>7.4</v>
      </c>
      <c r="C1138" s="14" t="str">
        <f t="shared" si="17"/>
        <v>Diabetes</v>
      </c>
    </row>
    <row r="1139" spans="1:3" x14ac:dyDescent="0.35">
      <c r="A1139" t="s">
        <v>2320</v>
      </c>
      <c r="B1139">
        <v>10.08</v>
      </c>
      <c r="C1139" s="14" t="str">
        <f t="shared" si="17"/>
        <v>Diabetes</v>
      </c>
    </row>
    <row r="1140" spans="1:3" x14ac:dyDescent="0.35">
      <c r="A1140" t="s">
        <v>2322</v>
      </c>
      <c r="B1140">
        <v>8.58</v>
      </c>
      <c r="C1140" s="14" t="str">
        <f t="shared" si="17"/>
        <v>Diabetes</v>
      </c>
    </row>
    <row r="1141" spans="1:3" x14ac:dyDescent="0.35">
      <c r="A1141" t="s">
        <v>2324</v>
      </c>
      <c r="B1141">
        <v>5.84</v>
      </c>
      <c r="C1141" s="14" t="str">
        <f t="shared" si="17"/>
        <v>Prediabetes</v>
      </c>
    </row>
    <row r="1142" spans="1:3" x14ac:dyDescent="0.35">
      <c r="A1142" t="s">
        <v>2326</v>
      </c>
      <c r="B1142">
        <v>4.8600000000000003</v>
      </c>
      <c r="C1142" s="14" t="str">
        <f t="shared" si="17"/>
        <v>Normal</v>
      </c>
    </row>
    <row r="1143" spans="1:3" x14ac:dyDescent="0.35">
      <c r="A1143" t="s">
        <v>2328</v>
      </c>
      <c r="B1143">
        <v>11.52</v>
      </c>
      <c r="C1143" s="14" t="str">
        <f t="shared" si="17"/>
        <v>Diabetes</v>
      </c>
    </row>
    <row r="1144" spans="1:3" x14ac:dyDescent="0.35">
      <c r="A1144" t="s">
        <v>2330</v>
      </c>
      <c r="B1144">
        <v>6.15</v>
      </c>
      <c r="C1144" s="14" t="str">
        <f t="shared" si="17"/>
        <v>Prediabetes</v>
      </c>
    </row>
    <row r="1145" spans="1:3" x14ac:dyDescent="0.35">
      <c r="A1145" t="s">
        <v>2332</v>
      </c>
      <c r="B1145">
        <v>9.94</v>
      </c>
      <c r="C1145" s="14" t="str">
        <f t="shared" si="17"/>
        <v>Diabetes</v>
      </c>
    </row>
    <row r="1146" spans="1:3" x14ac:dyDescent="0.35">
      <c r="A1146" t="s">
        <v>2334</v>
      </c>
      <c r="B1146">
        <v>10.56</v>
      </c>
      <c r="C1146" s="14" t="str">
        <f t="shared" si="17"/>
        <v>Diabetes</v>
      </c>
    </row>
    <row r="1147" spans="1:3" x14ac:dyDescent="0.35">
      <c r="A1147" t="s">
        <v>2336</v>
      </c>
      <c r="B1147">
        <v>6.79</v>
      </c>
      <c r="C1147" s="14" t="str">
        <f t="shared" si="17"/>
        <v>Diabetes</v>
      </c>
    </row>
    <row r="1148" spans="1:3" x14ac:dyDescent="0.35">
      <c r="A1148" t="s">
        <v>2338</v>
      </c>
      <c r="B1148">
        <v>4.8</v>
      </c>
      <c r="C1148" s="14" t="str">
        <f t="shared" si="17"/>
        <v>Normal</v>
      </c>
    </row>
    <row r="1149" spans="1:3" x14ac:dyDescent="0.35">
      <c r="A1149" t="s">
        <v>2340</v>
      </c>
      <c r="B1149">
        <v>5.75</v>
      </c>
      <c r="C1149" s="14" t="str">
        <f t="shared" si="17"/>
        <v>Prediabetes</v>
      </c>
    </row>
    <row r="1150" spans="1:3" x14ac:dyDescent="0.35">
      <c r="A1150" t="s">
        <v>2342</v>
      </c>
      <c r="B1150">
        <v>5.81</v>
      </c>
      <c r="C1150" s="14" t="str">
        <f t="shared" si="17"/>
        <v>Prediabetes</v>
      </c>
    </row>
    <row r="1151" spans="1:3" x14ac:dyDescent="0.35">
      <c r="A1151" t="s">
        <v>2344</v>
      </c>
      <c r="B1151">
        <v>9.2799999999999994</v>
      </c>
      <c r="C1151" s="14" t="str">
        <f t="shared" si="17"/>
        <v>Diabetes</v>
      </c>
    </row>
    <row r="1152" spans="1:3" x14ac:dyDescent="0.35">
      <c r="A1152" t="s">
        <v>2346</v>
      </c>
      <c r="B1152">
        <v>6.37</v>
      </c>
      <c r="C1152" s="14" t="str">
        <f t="shared" si="17"/>
        <v>Prediabetes</v>
      </c>
    </row>
    <row r="1153" spans="1:3" x14ac:dyDescent="0.35">
      <c r="A1153" t="s">
        <v>2348</v>
      </c>
      <c r="B1153">
        <v>5.09</v>
      </c>
      <c r="C1153" s="14" t="str">
        <f t="shared" si="17"/>
        <v>Normal</v>
      </c>
    </row>
    <row r="1154" spans="1:3" x14ac:dyDescent="0.35">
      <c r="A1154" t="s">
        <v>2350</v>
      </c>
      <c r="B1154">
        <v>7.94</v>
      </c>
      <c r="C1154" s="14" t="str">
        <f t="shared" si="17"/>
        <v>Diabetes</v>
      </c>
    </row>
    <row r="1155" spans="1:3" x14ac:dyDescent="0.35">
      <c r="A1155" t="s">
        <v>2352</v>
      </c>
      <c r="B1155">
        <v>10.95</v>
      </c>
      <c r="C1155" s="14" t="str">
        <f t="shared" ref="C1155:C1218" si="18">IF(B1155&lt;5.7,"Normal",IF(B1155&lt;6.5,"Prediabetes","Diabetes"))</f>
        <v>Diabetes</v>
      </c>
    </row>
    <row r="1156" spans="1:3" x14ac:dyDescent="0.35">
      <c r="A1156" t="s">
        <v>2354</v>
      </c>
      <c r="B1156">
        <v>6.3</v>
      </c>
      <c r="C1156" s="14" t="str">
        <f t="shared" si="18"/>
        <v>Prediabetes</v>
      </c>
    </row>
    <row r="1157" spans="1:3" x14ac:dyDescent="0.35">
      <c r="A1157" t="s">
        <v>2356</v>
      </c>
      <c r="B1157">
        <v>8.0500000000000007</v>
      </c>
      <c r="C1157" s="14" t="str">
        <f t="shared" si="18"/>
        <v>Diabetes</v>
      </c>
    </row>
    <row r="1158" spans="1:3" x14ac:dyDescent="0.35">
      <c r="A1158" t="s">
        <v>2358</v>
      </c>
      <c r="B1158">
        <v>9.8800000000000008</v>
      </c>
      <c r="C1158" s="14" t="str">
        <f t="shared" si="18"/>
        <v>Diabetes</v>
      </c>
    </row>
    <row r="1159" spans="1:3" x14ac:dyDescent="0.35">
      <c r="A1159" t="s">
        <v>2360</v>
      </c>
      <c r="B1159">
        <v>7.42</v>
      </c>
      <c r="C1159" s="14" t="str">
        <f t="shared" si="18"/>
        <v>Diabetes</v>
      </c>
    </row>
    <row r="1160" spans="1:3" x14ac:dyDescent="0.35">
      <c r="A1160" t="s">
        <v>2362</v>
      </c>
      <c r="B1160">
        <v>8.4499999999999993</v>
      </c>
      <c r="C1160" s="14" t="str">
        <f t="shared" si="18"/>
        <v>Diabetes</v>
      </c>
    </row>
    <row r="1161" spans="1:3" x14ac:dyDescent="0.35">
      <c r="A1161" t="s">
        <v>2364</v>
      </c>
      <c r="B1161">
        <v>6.21</v>
      </c>
      <c r="C1161" s="14" t="str">
        <f t="shared" si="18"/>
        <v>Prediabetes</v>
      </c>
    </row>
    <row r="1162" spans="1:3" x14ac:dyDescent="0.35">
      <c r="A1162" t="s">
        <v>2366</v>
      </c>
      <c r="B1162">
        <v>4.6500000000000004</v>
      </c>
      <c r="C1162" s="14" t="str">
        <f t="shared" si="18"/>
        <v>Normal</v>
      </c>
    </row>
    <row r="1163" spans="1:3" x14ac:dyDescent="0.35">
      <c r="A1163" t="s">
        <v>2368</v>
      </c>
      <c r="B1163">
        <v>5.87</v>
      </c>
      <c r="C1163" s="14" t="str">
        <f t="shared" si="18"/>
        <v>Prediabetes</v>
      </c>
    </row>
    <row r="1164" spans="1:3" x14ac:dyDescent="0.35">
      <c r="A1164" t="s">
        <v>2370</v>
      </c>
      <c r="B1164">
        <v>4.24</v>
      </c>
      <c r="C1164" s="14" t="str">
        <f t="shared" si="18"/>
        <v>Normal</v>
      </c>
    </row>
    <row r="1165" spans="1:3" x14ac:dyDescent="0.35">
      <c r="A1165" t="s">
        <v>2372</v>
      </c>
      <c r="B1165">
        <v>7.81</v>
      </c>
      <c r="C1165" s="14" t="str">
        <f t="shared" si="18"/>
        <v>Diabetes</v>
      </c>
    </row>
    <row r="1166" spans="1:3" x14ac:dyDescent="0.35">
      <c r="A1166" t="s">
        <v>2374</v>
      </c>
      <c r="B1166">
        <v>9.85</v>
      </c>
      <c r="C1166" s="14" t="str">
        <f t="shared" si="18"/>
        <v>Diabetes</v>
      </c>
    </row>
    <row r="1167" spans="1:3" x14ac:dyDescent="0.35">
      <c r="A1167" t="s">
        <v>2376</v>
      </c>
      <c r="B1167">
        <v>6.94</v>
      </c>
      <c r="C1167" s="14" t="str">
        <f t="shared" si="18"/>
        <v>Diabetes</v>
      </c>
    </row>
    <row r="1168" spans="1:3" x14ac:dyDescent="0.35">
      <c r="A1168" t="s">
        <v>2378</v>
      </c>
      <c r="B1168">
        <v>11.3</v>
      </c>
      <c r="C1168" s="14" t="str">
        <f t="shared" si="18"/>
        <v>Diabetes</v>
      </c>
    </row>
    <row r="1169" spans="1:3" x14ac:dyDescent="0.35">
      <c r="A1169" t="s">
        <v>2380</v>
      </c>
      <c r="B1169">
        <v>9.23</v>
      </c>
      <c r="C1169" s="14" t="str">
        <f t="shared" si="18"/>
        <v>Diabetes</v>
      </c>
    </row>
    <row r="1170" spans="1:3" x14ac:dyDescent="0.35">
      <c r="A1170" t="s">
        <v>2382</v>
      </c>
      <c r="B1170">
        <v>4.37</v>
      </c>
      <c r="C1170" s="14" t="str">
        <f t="shared" si="18"/>
        <v>Normal</v>
      </c>
    </row>
    <row r="1171" spans="1:3" x14ac:dyDescent="0.35">
      <c r="A1171" t="s">
        <v>2383</v>
      </c>
      <c r="B1171">
        <v>5.76</v>
      </c>
      <c r="C1171" s="14" t="str">
        <f t="shared" si="18"/>
        <v>Prediabetes</v>
      </c>
    </row>
    <row r="1172" spans="1:3" x14ac:dyDescent="0.35">
      <c r="A1172" t="s">
        <v>2381</v>
      </c>
      <c r="B1172">
        <v>4.96</v>
      </c>
      <c r="C1172" s="14" t="str">
        <f t="shared" si="18"/>
        <v>Normal</v>
      </c>
    </row>
    <row r="1173" spans="1:3" x14ac:dyDescent="0.35">
      <c r="A1173" t="s">
        <v>2379</v>
      </c>
      <c r="B1173">
        <v>11.04</v>
      </c>
      <c r="C1173" s="14" t="str">
        <f t="shared" si="18"/>
        <v>Diabetes</v>
      </c>
    </row>
    <row r="1174" spans="1:3" x14ac:dyDescent="0.35">
      <c r="A1174" t="s">
        <v>2377</v>
      </c>
      <c r="B1174">
        <v>7.81</v>
      </c>
      <c r="C1174" s="14" t="str">
        <f t="shared" si="18"/>
        <v>Diabetes</v>
      </c>
    </row>
    <row r="1175" spans="1:3" x14ac:dyDescent="0.35">
      <c r="A1175" t="s">
        <v>2375</v>
      </c>
      <c r="B1175">
        <v>4.55</v>
      </c>
      <c r="C1175" s="14" t="str">
        <f t="shared" si="18"/>
        <v>Normal</v>
      </c>
    </row>
    <row r="1176" spans="1:3" x14ac:dyDescent="0.35">
      <c r="A1176" t="s">
        <v>2373</v>
      </c>
      <c r="B1176">
        <v>6.13</v>
      </c>
      <c r="C1176" s="14" t="str">
        <f t="shared" si="18"/>
        <v>Prediabetes</v>
      </c>
    </row>
    <row r="1177" spans="1:3" x14ac:dyDescent="0.35">
      <c r="A1177" t="s">
        <v>2371</v>
      </c>
      <c r="B1177">
        <v>6.04</v>
      </c>
      <c r="C1177" s="14" t="str">
        <f t="shared" si="18"/>
        <v>Prediabetes</v>
      </c>
    </row>
    <row r="1178" spans="1:3" x14ac:dyDescent="0.35">
      <c r="A1178" t="s">
        <v>2369</v>
      </c>
      <c r="B1178">
        <v>8.85</v>
      </c>
      <c r="C1178" s="14" t="str">
        <f t="shared" si="18"/>
        <v>Diabetes</v>
      </c>
    </row>
    <row r="1179" spans="1:3" x14ac:dyDescent="0.35">
      <c r="A1179" t="s">
        <v>2367</v>
      </c>
      <c r="B1179">
        <v>10.54</v>
      </c>
      <c r="C1179" s="14" t="str">
        <f t="shared" si="18"/>
        <v>Diabetes</v>
      </c>
    </row>
    <row r="1180" spans="1:3" x14ac:dyDescent="0.35">
      <c r="A1180" t="s">
        <v>2365</v>
      </c>
      <c r="B1180">
        <v>4.37</v>
      </c>
      <c r="C1180" s="14" t="str">
        <f t="shared" si="18"/>
        <v>Normal</v>
      </c>
    </row>
    <row r="1181" spans="1:3" x14ac:dyDescent="0.35">
      <c r="A1181" t="s">
        <v>2363</v>
      </c>
      <c r="B1181">
        <v>9.6300000000000008</v>
      </c>
      <c r="C1181" s="14" t="str">
        <f t="shared" si="18"/>
        <v>Diabetes</v>
      </c>
    </row>
    <row r="1182" spans="1:3" x14ac:dyDescent="0.35">
      <c r="A1182" t="s">
        <v>2361</v>
      </c>
      <c r="B1182">
        <v>10.37</v>
      </c>
      <c r="C1182" s="14" t="str">
        <f t="shared" si="18"/>
        <v>Diabetes</v>
      </c>
    </row>
    <row r="1183" spans="1:3" x14ac:dyDescent="0.35">
      <c r="A1183" t="s">
        <v>2359</v>
      </c>
      <c r="B1183">
        <v>5.44</v>
      </c>
      <c r="C1183" s="14" t="str">
        <f t="shared" si="18"/>
        <v>Normal</v>
      </c>
    </row>
    <row r="1184" spans="1:3" x14ac:dyDescent="0.35">
      <c r="A1184" t="s">
        <v>2357</v>
      </c>
      <c r="B1184">
        <v>5.19</v>
      </c>
      <c r="C1184" s="14" t="str">
        <f t="shared" si="18"/>
        <v>Normal</v>
      </c>
    </row>
    <row r="1185" spans="1:3" x14ac:dyDescent="0.35">
      <c r="A1185" t="s">
        <v>2355</v>
      </c>
      <c r="B1185">
        <v>11.8</v>
      </c>
      <c r="C1185" s="14" t="str">
        <f t="shared" si="18"/>
        <v>Diabetes</v>
      </c>
    </row>
    <row r="1186" spans="1:3" x14ac:dyDescent="0.35">
      <c r="A1186" t="s">
        <v>2353</v>
      </c>
      <c r="B1186">
        <v>8.3800000000000008</v>
      </c>
      <c r="C1186" s="14" t="str">
        <f t="shared" si="18"/>
        <v>Diabetes</v>
      </c>
    </row>
    <row r="1187" spans="1:3" x14ac:dyDescent="0.35">
      <c r="A1187" t="s">
        <v>2351</v>
      </c>
      <c r="B1187">
        <v>7.58</v>
      </c>
      <c r="C1187" s="14" t="str">
        <f t="shared" si="18"/>
        <v>Diabetes</v>
      </c>
    </row>
    <row r="1188" spans="1:3" x14ac:dyDescent="0.35">
      <c r="A1188" t="s">
        <v>2349</v>
      </c>
      <c r="B1188">
        <v>4.6100000000000003</v>
      </c>
      <c r="C1188" s="14" t="str">
        <f t="shared" si="18"/>
        <v>Normal</v>
      </c>
    </row>
    <row r="1189" spans="1:3" x14ac:dyDescent="0.35">
      <c r="A1189" t="s">
        <v>2347</v>
      </c>
      <c r="B1189">
        <v>4.7</v>
      </c>
      <c r="C1189" s="14" t="str">
        <f t="shared" si="18"/>
        <v>Normal</v>
      </c>
    </row>
    <row r="1190" spans="1:3" x14ac:dyDescent="0.35">
      <c r="A1190" t="s">
        <v>2345</v>
      </c>
      <c r="B1190">
        <v>6.05</v>
      </c>
      <c r="C1190" s="14" t="str">
        <f t="shared" si="18"/>
        <v>Prediabetes</v>
      </c>
    </row>
    <row r="1191" spans="1:3" x14ac:dyDescent="0.35">
      <c r="A1191" t="s">
        <v>2343</v>
      </c>
      <c r="B1191">
        <v>5.63</v>
      </c>
      <c r="C1191" s="14" t="str">
        <f t="shared" si="18"/>
        <v>Normal</v>
      </c>
    </row>
    <row r="1192" spans="1:3" x14ac:dyDescent="0.35">
      <c r="A1192" t="s">
        <v>2341</v>
      </c>
      <c r="B1192">
        <v>6.06</v>
      </c>
      <c r="C1192" s="14" t="str">
        <f t="shared" si="18"/>
        <v>Prediabetes</v>
      </c>
    </row>
    <row r="1193" spans="1:3" x14ac:dyDescent="0.35">
      <c r="A1193" t="s">
        <v>2339</v>
      </c>
      <c r="B1193">
        <v>5.19</v>
      </c>
      <c r="C1193" s="14" t="str">
        <f t="shared" si="18"/>
        <v>Normal</v>
      </c>
    </row>
    <row r="1194" spans="1:3" x14ac:dyDescent="0.35">
      <c r="A1194" t="s">
        <v>2337</v>
      </c>
      <c r="B1194">
        <v>8.9600000000000009</v>
      </c>
      <c r="C1194" s="14" t="str">
        <f t="shared" si="18"/>
        <v>Diabetes</v>
      </c>
    </row>
    <row r="1195" spans="1:3" x14ac:dyDescent="0.35">
      <c r="A1195" t="s">
        <v>2335</v>
      </c>
      <c r="B1195">
        <v>11.39</v>
      </c>
      <c r="C1195" s="14" t="str">
        <f t="shared" si="18"/>
        <v>Diabetes</v>
      </c>
    </row>
    <row r="1196" spans="1:3" x14ac:dyDescent="0.35">
      <c r="A1196" t="s">
        <v>2333</v>
      </c>
      <c r="B1196">
        <v>4.0599999999999996</v>
      </c>
      <c r="C1196" s="14" t="str">
        <f t="shared" si="18"/>
        <v>Normal</v>
      </c>
    </row>
    <row r="1197" spans="1:3" x14ac:dyDescent="0.35">
      <c r="A1197" t="s">
        <v>2331</v>
      </c>
      <c r="B1197">
        <v>5.23</v>
      </c>
      <c r="C1197" s="14" t="str">
        <f t="shared" si="18"/>
        <v>Normal</v>
      </c>
    </row>
    <row r="1198" spans="1:3" x14ac:dyDescent="0.35">
      <c r="A1198" t="s">
        <v>2329</v>
      </c>
      <c r="B1198">
        <v>5.05</v>
      </c>
      <c r="C1198" s="14" t="str">
        <f t="shared" si="18"/>
        <v>Normal</v>
      </c>
    </row>
    <row r="1199" spans="1:3" x14ac:dyDescent="0.35">
      <c r="A1199" t="s">
        <v>2327</v>
      </c>
      <c r="B1199">
        <v>7.34</v>
      </c>
      <c r="C1199" s="14" t="str">
        <f t="shared" si="18"/>
        <v>Diabetes</v>
      </c>
    </row>
    <row r="1200" spans="1:3" x14ac:dyDescent="0.35">
      <c r="A1200" t="s">
        <v>2325</v>
      </c>
      <c r="B1200">
        <v>8.1300000000000008</v>
      </c>
      <c r="C1200" s="14" t="str">
        <f t="shared" si="18"/>
        <v>Diabetes</v>
      </c>
    </row>
    <row r="1201" spans="1:3" x14ac:dyDescent="0.35">
      <c r="A1201" t="s">
        <v>2323</v>
      </c>
      <c r="B1201">
        <v>6.68</v>
      </c>
      <c r="C1201" s="14" t="str">
        <f t="shared" si="18"/>
        <v>Diabetes</v>
      </c>
    </row>
    <row r="1202" spans="1:3" x14ac:dyDescent="0.35">
      <c r="A1202" t="s">
        <v>2321</v>
      </c>
      <c r="B1202">
        <v>11.51</v>
      </c>
      <c r="C1202" s="14" t="str">
        <f t="shared" si="18"/>
        <v>Diabetes</v>
      </c>
    </row>
    <row r="1203" spans="1:3" x14ac:dyDescent="0.35">
      <c r="A1203" t="s">
        <v>2319</v>
      </c>
      <c r="B1203">
        <v>6.02</v>
      </c>
      <c r="C1203" s="14" t="str">
        <f t="shared" si="18"/>
        <v>Prediabetes</v>
      </c>
    </row>
    <row r="1204" spans="1:3" x14ac:dyDescent="0.35">
      <c r="A1204" t="s">
        <v>2317</v>
      </c>
      <c r="B1204">
        <v>7.96</v>
      </c>
      <c r="C1204" s="14" t="str">
        <f t="shared" si="18"/>
        <v>Diabetes</v>
      </c>
    </row>
    <row r="1205" spans="1:3" x14ac:dyDescent="0.35">
      <c r="A1205" t="s">
        <v>2315</v>
      </c>
      <c r="B1205">
        <v>6.01</v>
      </c>
      <c r="C1205" s="14" t="str">
        <f t="shared" si="18"/>
        <v>Prediabetes</v>
      </c>
    </row>
    <row r="1206" spans="1:3" x14ac:dyDescent="0.35">
      <c r="A1206" t="s">
        <v>2313</v>
      </c>
      <c r="B1206">
        <v>5.9</v>
      </c>
      <c r="C1206" s="14" t="str">
        <f t="shared" si="18"/>
        <v>Prediabetes</v>
      </c>
    </row>
    <row r="1207" spans="1:3" x14ac:dyDescent="0.35">
      <c r="A1207" t="s">
        <v>2311</v>
      </c>
      <c r="B1207">
        <v>4.49</v>
      </c>
      <c r="C1207" s="14" t="str">
        <f t="shared" si="18"/>
        <v>Normal</v>
      </c>
    </row>
    <row r="1208" spans="1:3" x14ac:dyDescent="0.35">
      <c r="A1208" t="s">
        <v>2309</v>
      </c>
      <c r="B1208">
        <v>6.25</v>
      </c>
      <c r="C1208" s="14" t="str">
        <f t="shared" si="18"/>
        <v>Prediabetes</v>
      </c>
    </row>
    <row r="1209" spans="1:3" x14ac:dyDescent="0.35">
      <c r="A1209" t="s">
        <v>2307</v>
      </c>
      <c r="B1209">
        <v>9.6199999999999992</v>
      </c>
      <c r="C1209" s="14" t="str">
        <f t="shared" si="18"/>
        <v>Diabetes</v>
      </c>
    </row>
    <row r="1210" spans="1:3" x14ac:dyDescent="0.35">
      <c r="A1210" t="s">
        <v>2305</v>
      </c>
      <c r="B1210">
        <v>11.06</v>
      </c>
      <c r="C1210" s="14" t="str">
        <f t="shared" si="18"/>
        <v>Diabetes</v>
      </c>
    </row>
    <row r="1211" spans="1:3" x14ac:dyDescent="0.35">
      <c r="A1211" t="s">
        <v>2303</v>
      </c>
      <c r="B1211">
        <v>6.11</v>
      </c>
      <c r="C1211" s="14" t="str">
        <f t="shared" si="18"/>
        <v>Prediabetes</v>
      </c>
    </row>
    <row r="1212" spans="1:3" x14ac:dyDescent="0.35">
      <c r="A1212" t="s">
        <v>2301</v>
      </c>
      <c r="B1212">
        <v>11.49</v>
      </c>
      <c r="C1212" s="14" t="str">
        <f t="shared" si="18"/>
        <v>Diabetes</v>
      </c>
    </row>
    <row r="1213" spans="1:3" x14ac:dyDescent="0.35">
      <c r="A1213" t="s">
        <v>2299</v>
      </c>
      <c r="B1213">
        <v>8.68</v>
      </c>
      <c r="C1213" s="14" t="str">
        <f t="shared" si="18"/>
        <v>Diabetes</v>
      </c>
    </row>
    <row r="1214" spans="1:3" x14ac:dyDescent="0.35">
      <c r="A1214" t="s">
        <v>2297</v>
      </c>
      <c r="B1214">
        <v>5.68</v>
      </c>
      <c r="C1214" s="14" t="str">
        <f t="shared" si="18"/>
        <v>Normal</v>
      </c>
    </row>
    <row r="1215" spans="1:3" x14ac:dyDescent="0.35">
      <c r="A1215" t="s">
        <v>2295</v>
      </c>
      <c r="B1215">
        <v>8.4499999999999993</v>
      </c>
      <c r="C1215" s="14" t="str">
        <f t="shared" si="18"/>
        <v>Diabetes</v>
      </c>
    </row>
    <row r="1216" spans="1:3" x14ac:dyDescent="0.35">
      <c r="A1216" t="s">
        <v>2293</v>
      </c>
      <c r="B1216">
        <v>8.51</v>
      </c>
      <c r="C1216" s="14" t="str">
        <f t="shared" si="18"/>
        <v>Diabetes</v>
      </c>
    </row>
    <row r="1217" spans="1:3" x14ac:dyDescent="0.35">
      <c r="A1217" t="s">
        <v>2291</v>
      </c>
      <c r="B1217">
        <v>7.62</v>
      </c>
      <c r="C1217" s="14" t="str">
        <f t="shared" si="18"/>
        <v>Diabetes</v>
      </c>
    </row>
    <row r="1218" spans="1:3" x14ac:dyDescent="0.35">
      <c r="A1218" t="s">
        <v>2289</v>
      </c>
      <c r="B1218">
        <v>10.18</v>
      </c>
      <c r="C1218" s="14" t="str">
        <f t="shared" si="18"/>
        <v>Diabetes</v>
      </c>
    </row>
    <row r="1219" spans="1:3" x14ac:dyDescent="0.35">
      <c r="A1219" t="s">
        <v>2287</v>
      </c>
      <c r="B1219">
        <v>5.36</v>
      </c>
      <c r="C1219" s="14" t="str">
        <f t="shared" ref="C1219:C1282" si="19">IF(B1219&lt;5.7,"Normal",IF(B1219&lt;6.5,"Prediabetes","Diabetes"))</f>
        <v>Normal</v>
      </c>
    </row>
    <row r="1220" spans="1:3" x14ac:dyDescent="0.35">
      <c r="A1220" t="s">
        <v>2285</v>
      </c>
      <c r="B1220">
        <v>11.78</v>
      </c>
      <c r="C1220" s="14" t="str">
        <f t="shared" si="19"/>
        <v>Diabetes</v>
      </c>
    </row>
    <row r="1221" spans="1:3" x14ac:dyDescent="0.35">
      <c r="A1221" t="s">
        <v>2283</v>
      </c>
      <c r="B1221">
        <v>10.82</v>
      </c>
      <c r="C1221" s="14" t="str">
        <f t="shared" si="19"/>
        <v>Diabetes</v>
      </c>
    </row>
    <row r="1222" spans="1:3" x14ac:dyDescent="0.35">
      <c r="A1222" t="s">
        <v>2281</v>
      </c>
      <c r="B1222">
        <v>7.73</v>
      </c>
      <c r="C1222" s="14" t="str">
        <f t="shared" si="19"/>
        <v>Diabetes</v>
      </c>
    </row>
    <row r="1223" spans="1:3" x14ac:dyDescent="0.35">
      <c r="A1223" t="s">
        <v>2279</v>
      </c>
      <c r="B1223">
        <v>6.24</v>
      </c>
      <c r="C1223" s="14" t="str">
        <f t="shared" si="19"/>
        <v>Prediabetes</v>
      </c>
    </row>
    <row r="1224" spans="1:3" x14ac:dyDescent="0.35">
      <c r="A1224" t="s">
        <v>2277</v>
      </c>
      <c r="B1224">
        <v>10.42</v>
      </c>
      <c r="C1224" s="14" t="str">
        <f t="shared" si="19"/>
        <v>Diabetes</v>
      </c>
    </row>
    <row r="1225" spans="1:3" x14ac:dyDescent="0.35">
      <c r="A1225" t="s">
        <v>2275</v>
      </c>
      <c r="B1225">
        <v>11.11</v>
      </c>
      <c r="C1225" s="14" t="str">
        <f t="shared" si="19"/>
        <v>Diabetes</v>
      </c>
    </row>
    <row r="1226" spans="1:3" x14ac:dyDescent="0.35">
      <c r="A1226" t="s">
        <v>2273</v>
      </c>
      <c r="B1226">
        <v>7.67</v>
      </c>
      <c r="C1226" s="14" t="str">
        <f t="shared" si="19"/>
        <v>Diabetes</v>
      </c>
    </row>
    <row r="1227" spans="1:3" x14ac:dyDescent="0.35">
      <c r="A1227" t="s">
        <v>2271</v>
      </c>
      <c r="B1227">
        <v>6.15</v>
      </c>
      <c r="C1227" s="14" t="str">
        <f t="shared" si="19"/>
        <v>Prediabetes</v>
      </c>
    </row>
    <row r="1228" spans="1:3" x14ac:dyDescent="0.35">
      <c r="A1228" t="s">
        <v>2269</v>
      </c>
      <c r="B1228">
        <v>5.71</v>
      </c>
      <c r="C1228" s="14" t="str">
        <f t="shared" si="19"/>
        <v>Prediabetes</v>
      </c>
    </row>
    <row r="1229" spans="1:3" x14ac:dyDescent="0.35">
      <c r="A1229" t="s">
        <v>2267</v>
      </c>
      <c r="B1229">
        <v>8.6999999999999993</v>
      </c>
      <c r="C1229" s="14" t="str">
        <f t="shared" si="19"/>
        <v>Diabetes</v>
      </c>
    </row>
    <row r="1230" spans="1:3" x14ac:dyDescent="0.35">
      <c r="A1230" t="s">
        <v>2265</v>
      </c>
      <c r="B1230">
        <v>9.0399999999999991</v>
      </c>
      <c r="C1230" s="14" t="str">
        <f t="shared" si="19"/>
        <v>Diabetes</v>
      </c>
    </row>
    <row r="1231" spans="1:3" x14ac:dyDescent="0.35">
      <c r="A1231" t="s">
        <v>2263</v>
      </c>
      <c r="B1231">
        <v>5.61</v>
      </c>
      <c r="C1231" s="14" t="str">
        <f t="shared" si="19"/>
        <v>Normal</v>
      </c>
    </row>
    <row r="1232" spans="1:3" x14ac:dyDescent="0.35">
      <c r="A1232" t="s">
        <v>2261</v>
      </c>
      <c r="B1232">
        <v>8.1199999999999992</v>
      </c>
      <c r="C1232" s="14" t="str">
        <f t="shared" si="19"/>
        <v>Diabetes</v>
      </c>
    </row>
    <row r="1233" spans="1:3" x14ac:dyDescent="0.35">
      <c r="A1233" t="s">
        <v>2259</v>
      </c>
      <c r="B1233">
        <v>4.74</v>
      </c>
      <c r="C1233" s="14" t="str">
        <f t="shared" si="19"/>
        <v>Normal</v>
      </c>
    </row>
    <row r="1234" spans="1:3" x14ac:dyDescent="0.35">
      <c r="A1234" t="s">
        <v>2257</v>
      </c>
      <c r="B1234">
        <v>4.0599999999999996</v>
      </c>
      <c r="C1234" s="14" t="str">
        <f t="shared" si="19"/>
        <v>Normal</v>
      </c>
    </row>
    <row r="1235" spans="1:3" x14ac:dyDescent="0.35">
      <c r="A1235" t="s">
        <v>2255</v>
      </c>
      <c r="B1235">
        <v>5.69</v>
      </c>
      <c r="C1235" s="14" t="str">
        <f t="shared" si="19"/>
        <v>Normal</v>
      </c>
    </row>
    <row r="1236" spans="1:3" x14ac:dyDescent="0.35">
      <c r="A1236" t="s">
        <v>2253</v>
      </c>
      <c r="B1236">
        <v>5.66</v>
      </c>
      <c r="C1236" s="14" t="str">
        <f t="shared" si="19"/>
        <v>Normal</v>
      </c>
    </row>
    <row r="1237" spans="1:3" x14ac:dyDescent="0.35">
      <c r="A1237" t="s">
        <v>2251</v>
      </c>
      <c r="B1237">
        <v>4.32</v>
      </c>
      <c r="C1237" s="14" t="str">
        <f t="shared" si="19"/>
        <v>Normal</v>
      </c>
    </row>
    <row r="1238" spans="1:3" x14ac:dyDescent="0.35">
      <c r="A1238" t="s">
        <v>2249</v>
      </c>
      <c r="B1238">
        <v>8.2899999999999991</v>
      </c>
      <c r="C1238" s="14" t="str">
        <f t="shared" si="19"/>
        <v>Diabetes</v>
      </c>
    </row>
    <row r="1239" spans="1:3" x14ac:dyDescent="0.35">
      <c r="A1239" t="s">
        <v>2247</v>
      </c>
      <c r="B1239">
        <v>10.46</v>
      </c>
      <c r="C1239" s="14" t="str">
        <f t="shared" si="19"/>
        <v>Diabetes</v>
      </c>
    </row>
    <row r="1240" spans="1:3" x14ac:dyDescent="0.35">
      <c r="A1240" t="s">
        <v>2245</v>
      </c>
      <c r="B1240">
        <v>11.96</v>
      </c>
      <c r="C1240" s="14" t="str">
        <f t="shared" si="19"/>
        <v>Diabetes</v>
      </c>
    </row>
    <row r="1241" spans="1:3" x14ac:dyDescent="0.35">
      <c r="A1241" t="s">
        <v>2243</v>
      </c>
      <c r="B1241">
        <v>4.25</v>
      </c>
      <c r="C1241" s="14" t="str">
        <f t="shared" si="19"/>
        <v>Normal</v>
      </c>
    </row>
    <row r="1242" spans="1:3" x14ac:dyDescent="0.35">
      <c r="A1242" t="s">
        <v>2241</v>
      </c>
      <c r="B1242">
        <v>8.33</v>
      </c>
      <c r="C1242" s="14" t="str">
        <f t="shared" si="19"/>
        <v>Diabetes</v>
      </c>
    </row>
    <row r="1243" spans="1:3" x14ac:dyDescent="0.35">
      <c r="A1243" t="s">
        <v>2239</v>
      </c>
      <c r="B1243">
        <v>4.29</v>
      </c>
      <c r="C1243" s="14" t="str">
        <f t="shared" si="19"/>
        <v>Normal</v>
      </c>
    </row>
    <row r="1244" spans="1:3" x14ac:dyDescent="0.35">
      <c r="A1244" t="s">
        <v>2237</v>
      </c>
      <c r="B1244">
        <v>6.32</v>
      </c>
      <c r="C1244" s="14" t="str">
        <f t="shared" si="19"/>
        <v>Prediabetes</v>
      </c>
    </row>
    <row r="1245" spans="1:3" x14ac:dyDescent="0.35">
      <c r="A1245" t="s">
        <v>2235</v>
      </c>
      <c r="B1245">
        <v>5.65</v>
      </c>
      <c r="C1245" s="14" t="str">
        <f t="shared" si="19"/>
        <v>Normal</v>
      </c>
    </row>
    <row r="1246" spans="1:3" x14ac:dyDescent="0.35">
      <c r="A1246" t="s">
        <v>2233</v>
      </c>
      <c r="B1246">
        <v>8.41</v>
      </c>
      <c r="C1246" s="14" t="str">
        <f t="shared" si="19"/>
        <v>Diabetes</v>
      </c>
    </row>
    <row r="1247" spans="1:3" x14ac:dyDescent="0.35">
      <c r="A1247" t="s">
        <v>2231</v>
      </c>
      <c r="B1247">
        <v>11.96</v>
      </c>
      <c r="C1247" s="14" t="str">
        <f t="shared" si="19"/>
        <v>Diabetes</v>
      </c>
    </row>
    <row r="1248" spans="1:3" x14ac:dyDescent="0.35">
      <c r="A1248" t="s">
        <v>2229</v>
      </c>
      <c r="B1248">
        <v>5.17</v>
      </c>
      <c r="C1248" s="14" t="str">
        <f t="shared" si="19"/>
        <v>Normal</v>
      </c>
    </row>
    <row r="1249" spans="1:3" x14ac:dyDescent="0.35">
      <c r="A1249" t="s">
        <v>2227</v>
      </c>
      <c r="B1249">
        <v>8.76</v>
      </c>
      <c r="C1249" s="14" t="str">
        <f t="shared" si="19"/>
        <v>Diabetes</v>
      </c>
    </row>
    <row r="1250" spans="1:3" x14ac:dyDescent="0.35">
      <c r="A1250" t="s">
        <v>2225</v>
      </c>
      <c r="B1250">
        <v>7.99</v>
      </c>
      <c r="C1250" s="14" t="str">
        <f t="shared" si="19"/>
        <v>Diabetes</v>
      </c>
    </row>
    <row r="1251" spans="1:3" x14ac:dyDescent="0.35">
      <c r="A1251" t="s">
        <v>2223</v>
      </c>
      <c r="B1251">
        <v>8.59</v>
      </c>
      <c r="C1251" s="14" t="str">
        <f t="shared" si="19"/>
        <v>Diabetes</v>
      </c>
    </row>
    <row r="1252" spans="1:3" x14ac:dyDescent="0.35">
      <c r="A1252" t="s">
        <v>2221</v>
      </c>
      <c r="B1252">
        <v>6.14</v>
      </c>
      <c r="C1252" s="14" t="str">
        <f t="shared" si="19"/>
        <v>Prediabetes</v>
      </c>
    </row>
    <row r="1253" spans="1:3" x14ac:dyDescent="0.35">
      <c r="A1253" t="s">
        <v>2219</v>
      </c>
      <c r="B1253">
        <v>4.08</v>
      </c>
      <c r="C1253" s="14" t="str">
        <f t="shared" si="19"/>
        <v>Normal</v>
      </c>
    </row>
    <row r="1254" spans="1:3" x14ac:dyDescent="0.35">
      <c r="A1254" t="s">
        <v>2217</v>
      </c>
      <c r="B1254">
        <v>6.25</v>
      </c>
      <c r="C1254" s="14" t="str">
        <f t="shared" si="19"/>
        <v>Prediabetes</v>
      </c>
    </row>
    <row r="1255" spans="1:3" x14ac:dyDescent="0.35">
      <c r="A1255" t="s">
        <v>2215</v>
      </c>
      <c r="B1255">
        <v>5.94</v>
      </c>
      <c r="C1255" s="14" t="str">
        <f t="shared" si="19"/>
        <v>Prediabetes</v>
      </c>
    </row>
    <row r="1256" spans="1:3" x14ac:dyDescent="0.35">
      <c r="A1256" t="s">
        <v>2213</v>
      </c>
      <c r="B1256">
        <v>6.45</v>
      </c>
      <c r="C1256" s="14" t="str">
        <f t="shared" si="19"/>
        <v>Prediabetes</v>
      </c>
    </row>
    <row r="1257" spans="1:3" x14ac:dyDescent="0.35">
      <c r="A1257" t="s">
        <v>2211</v>
      </c>
      <c r="B1257">
        <v>5.74</v>
      </c>
      <c r="C1257" s="14" t="str">
        <f t="shared" si="19"/>
        <v>Prediabetes</v>
      </c>
    </row>
    <row r="1258" spans="1:3" x14ac:dyDescent="0.35">
      <c r="A1258" t="s">
        <v>2209</v>
      </c>
      <c r="B1258">
        <v>4.43</v>
      </c>
      <c r="C1258" s="14" t="str">
        <f t="shared" si="19"/>
        <v>Normal</v>
      </c>
    </row>
    <row r="1259" spans="1:3" x14ac:dyDescent="0.35">
      <c r="A1259" t="s">
        <v>2207</v>
      </c>
      <c r="B1259">
        <v>6.5</v>
      </c>
      <c r="C1259" s="14" t="str">
        <f t="shared" si="19"/>
        <v>Diabetes</v>
      </c>
    </row>
    <row r="1260" spans="1:3" x14ac:dyDescent="0.35">
      <c r="A1260" t="s">
        <v>2205</v>
      </c>
      <c r="B1260">
        <v>8.75</v>
      </c>
      <c r="C1260" s="14" t="str">
        <f t="shared" si="19"/>
        <v>Diabetes</v>
      </c>
    </row>
    <row r="1261" spans="1:3" x14ac:dyDescent="0.35">
      <c r="A1261" t="s">
        <v>2203</v>
      </c>
      <c r="B1261">
        <v>11.96</v>
      </c>
      <c r="C1261" s="14" t="str">
        <f t="shared" si="19"/>
        <v>Diabetes</v>
      </c>
    </row>
    <row r="1262" spans="1:3" x14ac:dyDescent="0.35">
      <c r="A1262" t="s">
        <v>2201</v>
      </c>
      <c r="B1262">
        <v>10.54</v>
      </c>
      <c r="C1262" s="14" t="str">
        <f t="shared" si="19"/>
        <v>Diabetes</v>
      </c>
    </row>
    <row r="1263" spans="1:3" x14ac:dyDescent="0.35">
      <c r="A1263" t="s">
        <v>2199</v>
      </c>
      <c r="B1263">
        <v>4.54</v>
      </c>
      <c r="C1263" s="14" t="str">
        <f t="shared" si="19"/>
        <v>Normal</v>
      </c>
    </row>
    <row r="1264" spans="1:3" x14ac:dyDescent="0.35">
      <c r="A1264" t="s">
        <v>2197</v>
      </c>
      <c r="B1264">
        <v>5.71</v>
      </c>
      <c r="C1264" s="14" t="str">
        <f t="shared" si="19"/>
        <v>Prediabetes</v>
      </c>
    </row>
    <row r="1265" spans="1:3" x14ac:dyDescent="0.35">
      <c r="A1265" t="s">
        <v>2195</v>
      </c>
      <c r="B1265">
        <v>6.25</v>
      </c>
      <c r="C1265" s="14" t="str">
        <f t="shared" si="19"/>
        <v>Prediabetes</v>
      </c>
    </row>
    <row r="1266" spans="1:3" x14ac:dyDescent="0.35">
      <c r="A1266" t="s">
        <v>2193</v>
      </c>
      <c r="B1266">
        <v>9.4700000000000006</v>
      </c>
      <c r="C1266" s="14" t="str">
        <f t="shared" si="19"/>
        <v>Diabetes</v>
      </c>
    </row>
    <row r="1267" spans="1:3" x14ac:dyDescent="0.35">
      <c r="A1267" t="s">
        <v>2191</v>
      </c>
      <c r="B1267">
        <v>5.7</v>
      </c>
      <c r="C1267" s="14" t="str">
        <f t="shared" si="19"/>
        <v>Prediabetes</v>
      </c>
    </row>
    <row r="1268" spans="1:3" x14ac:dyDescent="0.35">
      <c r="A1268" t="s">
        <v>2189</v>
      </c>
      <c r="B1268">
        <v>11.18</v>
      </c>
      <c r="C1268" s="14" t="str">
        <f t="shared" si="19"/>
        <v>Diabetes</v>
      </c>
    </row>
    <row r="1269" spans="1:3" x14ac:dyDescent="0.35">
      <c r="A1269" t="s">
        <v>2187</v>
      </c>
      <c r="B1269">
        <v>10.98</v>
      </c>
      <c r="C1269" s="14" t="str">
        <f t="shared" si="19"/>
        <v>Diabetes</v>
      </c>
    </row>
    <row r="1270" spans="1:3" x14ac:dyDescent="0.35">
      <c r="A1270" t="s">
        <v>2185</v>
      </c>
      <c r="B1270">
        <v>5.1100000000000003</v>
      </c>
      <c r="C1270" s="14" t="str">
        <f t="shared" si="19"/>
        <v>Normal</v>
      </c>
    </row>
    <row r="1271" spans="1:3" x14ac:dyDescent="0.35">
      <c r="A1271" t="s">
        <v>2183</v>
      </c>
      <c r="B1271">
        <v>10.24</v>
      </c>
      <c r="C1271" s="14" t="str">
        <f t="shared" si="19"/>
        <v>Diabetes</v>
      </c>
    </row>
    <row r="1272" spans="1:3" x14ac:dyDescent="0.35">
      <c r="A1272" t="s">
        <v>2181</v>
      </c>
      <c r="B1272">
        <v>7.71</v>
      </c>
      <c r="C1272" s="14" t="str">
        <f t="shared" si="19"/>
        <v>Diabetes</v>
      </c>
    </row>
    <row r="1273" spans="1:3" x14ac:dyDescent="0.35">
      <c r="A1273" t="s">
        <v>2179</v>
      </c>
      <c r="B1273">
        <v>6.03</v>
      </c>
      <c r="C1273" s="14" t="str">
        <f t="shared" si="19"/>
        <v>Prediabetes</v>
      </c>
    </row>
    <row r="1274" spans="1:3" x14ac:dyDescent="0.35">
      <c r="A1274" t="s">
        <v>2177</v>
      </c>
      <c r="B1274">
        <v>5.96</v>
      </c>
      <c r="C1274" s="14" t="str">
        <f t="shared" si="19"/>
        <v>Prediabetes</v>
      </c>
    </row>
    <row r="1275" spans="1:3" x14ac:dyDescent="0.35">
      <c r="A1275" t="s">
        <v>2175</v>
      </c>
      <c r="B1275">
        <v>4.16</v>
      </c>
      <c r="C1275" s="14" t="str">
        <f t="shared" si="19"/>
        <v>Normal</v>
      </c>
    </row>
    <row r="1276" spans="1:3" x14ac:dyDescent="0.35">
      <c r="A1276" t="s">
        <v>2173</v>
      </c>
      <c r="B1276">
        <v>6.11</v>
      </c>
      <c r="C1276" s="14" t="str">
        <f t="shared" si="19"/>
        <v>Prediabetes</v>
      </c>
    </row>
    <row r="1277" spans="1:3" x14ac:dyDescent="0.35">
      <c r="A1277" t="s">
        <v>2171</v>
      </c>
      <c r="B1277">
        <v>5.97</v>
      </c>
      <c r="C1277" s="14" t="str">
        <f t="shared" si="19"/>
        <v>Prediabetes</v>
      </c>
    </row>
    <row r="1278" spans="1:3" x14ac:dyDescent="0.35">
      <c r="A1278" t="s">
        <v>2169</v>
      </c>
      <c r="B1278">
        <v>10.81</v>
      </c>
      <c r="C1278" s="14" t="str">
        <f t="shared" si="19"/>
        <v>Diabetes</v>
      </c>
    </row>
    <row r="1279" spans="1:3" x14ac:dyDescent="0.35">
      <c r="A1279" t="s">
        <v>2167</v>
      </c>
      <c r="B1279">
        <v>5.7</v>
      </c>
      <c r="C1279" s="14" t="str">
        <f t="shared" si="19"/>
        <v>Prediabetes</v>
      </c>
    </row>
    <row r="1280" spans="1:3" x14ac:dyDescent="0.35">
      <c r="A1280" t="s">
        <v>2165</v>
      </c>
      <c r="B1280">
        <v>4.7699999999999996</v>
      </c>
      <c r="C1280" s="14" t="str">
        <f t="shared" si="19"/>
        <v>Normal</v>
      </c>
    </row>
    <row r="1281" spans="1:3" x14ac:dyDescent="0.35">
      <c r="A1281" t="s">
        <v>2163</v>
      </c>
      <c r="B1281">
        <v>4.25</v>
      </c>
      <c r="C1281" s="14" t="str">
        <f t="shared" si="19"/>
        <v>Normal</v>
      </c>
    </row>
    <row r="1282" spans="1:3" x14ac:dyDescent="0.35">
      <c r="A1282" t="s">
        <v>2161</v>
      </c>
      <c r="B1282">
        <v>5.52</v>
      </c>
      <c r="C1282" s="14" t="str">
        <f t="shared" si="19"/>
        <v>Normal</v>
      </c>
    </row>
    <row r="1283" spans="1:3" x14ac:dyDescent="0.35">
      <c r="A1283" t="s">
        <v>2159</v>
      </c>
      <c r="B1283">
        <v>6.53</v>
      </c>
      <c r="C1283" s="14" t="str">
        <f t="shared" ref="C1283:C1346" si="20">IF(B1283&lt;5.7,"Normal",IF(B1283&lt;6.5,"Prediabetes","Diabetes"))</f>
        <v>Diabetes</v>
      </c>
    </row>
    <row r="1284" spans="1:3" x14ac:dyDescent="0.35">
      <c r="A1284" t="s">
        <v>2157</v>
      </c>
      <c r="B1284">
        <v>4.82</v>
      </c>
      <c r="C1284" s="14" t="str">
        <f t="shared" si="20"/>
        <v>Normal</v>
      </c>
    </row>
    <row r="1285" spans="1:3" x14ac:dyDescent="0.35">
      <c r="A1285" t="s">
        <v>2155</v>
      </c>
      <c r="B1285">
        <v>11.94</v>
      </c>
      <c r="C1285" s="14" t="str">
        <f t="shared" si="20"/>
        <v>Diabetes</v>
      </c>
    </row>
    <row r="1286" spans="1:3" x14ac:dyDescent="0.35">
      <c r="A1286" t="s">
        <v>2153</v>
      </c>
      <c r="B1286">
        <v>7.85</v>
      </c>
      <c r="C1286" s="14" t="str">
        <f t="shared" si="20"/>
        <v>Diabetes</v>
      </c>
    </row>
    <row r="1287" spans="1:3" x14ac:dyDescent="0.35">
      <c r="A1287" t="s">
        <v>2151</v>
      </c>
      <c r="B1287">
        <v>8.01</v>
      </c>
      <c r="C1287" s="14" t="str">
        <f t="shared" si="20"/>
        <v>Diabetes</v>
      </c>
    </row>
    <row r="1288" spans="1:3" x14ac:dyDescent="0.35">
      <c r="A1288" t="s">
        <v>2149</v>
      </c>
      <c r="B1288">
        <v>7.4</v>
      </c>
      <c r="C1288" s="14" t="str">
        <f t="shared" si="20"/>
        <v>Diabetes</v>
      </c>
    </row>
    <row r="1289" spans="1:3" x14ac:dyDescent="0.35">
      <c r="A1289" t="s">
        <v>2147</v>
      </c>
      <c r="B1289">
        <v>8.3800000000000008</v>
      </c>
      <c r="C1289" s="14" t="str">
        <f t="shared" si="20"/>
        <v>Diabetes</v>
      </c>
    </row>
    <row r="1290" spans="1:3" x14ac:dyDescent="0.35">
      <c r="A1290" t="s">
        <v>2145</v>
      </c>
      <c r="B1290">
        <v>11.56</v>
      </c>
      <c r="C1290" s="14" t="str">
        <f t="shared" si="20"/>
        <v>Diabetes</v>
      </c>
    </row>
    <row r="1291" spans="1:3" x14ac:dyDescent="0.35">
      <c r="A1291" t="s">
        <v>2143</v>
      </c>
      <c r="B1291">
        <v>4.6100000000000003</v>
      </c>
      <c r="C1291" s="14" t="str">
        <f t="shared" si="20"/>
        <v>Normal</v>
      </c>
    </row>
    <row r="1292" spans="1:3" x14ac:dyDescent="0.35">
      <c r="A1292" t="s">
        <v>2141</v>
      </c>
      <c r="B1292">
        <v>4.95</v>
      </c>
      <c r="C1292" s="14" t="str">
        <f t="shared" si="20"/>
        <v>Normal</v>
      </c>
    </row>
    <row r="1293" spans="1:3" x14ac:dyDescent="0.35">
      <c r="A1293" t="s">
        <v>2139</v>
      </c>
      <c r="B1293">
        <v>5.04</v>
      </c>
      <c r="C1293" s="14" t="str">
        <f t="shared" si="20"/>
        <v>Normal</v>
      </c>
    </row>
    <row r="1294" spans="1:3" x14ac:dyDescent="0.35">
      <c r="A1294" t="s">
        <v>2137</v>
      </c>
      <c r="B1294">
        <v>5.42</v>
      </c>
      <c r="C1294" s="14" t="str">
        <f t="shared" si="20"/>
        <v>Normal</v>
      </c>
    </row>
    <row r="1295" spans="1:3" x14ac:dyDescent="0.35">
      <c r="A1295" t="s">
        <v>2135</v>
      </c>
      <c r="B1295">
        <v>5.39</v>
      </c>
      <c r="C1295" s="14" t="str">
        <f t="shared" si="20"/>
        <v>Normal</v>
      </c>
    </row>
    <row r="1296" spans="1:3" x14ac:dyDescent="0.35">
      <c r="A1296" t="s">
        <v>2133</v>
      </c>
      <c r="B1296">
        <v>6</v>
      </c>
      <c r="C1296" s="14" t="str">
        <f t="shared" si="20"/>
        <v>Prediabetes</v>
      </c>
    </row>
    <row r="1297" spans="1:3" x14ac:dyDescent="0.35">
      <c r="A1297" t="s">
        <v>2131</v>
      </c>
      <c r="B1297">
        <v>6.02</v>
      </c>
      <c r="C1297" s="14" t="str">
        <f t="shared" si="20"/>
        <v>Prediabetes</v>
      </c>
    </row>
    <row r="1298" spans="1:3" x14ac:dyDescent="0.35">
      <c r="A1298" t="s">
        <v>2129</v>
      </c>
      <c r="B1298">
        <v>4.62</v>
      </c>
      <c r="C1298" s="14" t="str">
        <f t="shared" si="20"/>
        <v>Normal</v>
      </c>
    </row>
    <row r="1299" spans="1:3" x14ac:dyDescent="0.35">
      <c r="A1299" t="s">
        <v>2127</v>
      </c>
      <c r="B1299">
        <v>5.59</v>
      </c>
      <c r="C1299" s="14" t="str">
        <f t="shared" si="20"/>
        <v>Normal</v>
      </c>
    </row>
    <row r="1300" spans="1:3" x14ac:dyDescent="0.35">
      <c r="A1300" t="s">
        <v>2125</v>
      </c>
      <c r="B1300">
        <v>5.18</v>
      </c>
      <c r="C1300" s="14" t="str">
        <f t="shared" si="20"/>
        <v>Normal</v>
      </c>
    </row>
    <row r="1301" spans="1:3" x14ac:dyDescent="0.35">
      <c r="A1301" t="s">
        <v>2123</v>
      </c>
      <c r="B1301">
        <v>6.29</v>
      </c>
      <c r="C1301" s="14" t="str">
        <f t="shared" si="20"/>
        <v>Prediabetes</v>
      </c>
    </row>
    <row r="1302" spans="1:3" x14ac:dyDescent="0.35">
      <c r="A1302" t="s">
        <v>2121</v>
      </c>
      <c r="B1302">
        <v>4.49</v>
      </c>
      <c r="C1302" s="14" t="str">
        <f t="shared" si="20"/>
        <v>Normal</v>
      </c>
    </row>
    <row r="1303" spans="1:3" x14ac:dyDescent="0.35">
      <c r="A1303" t="s">
        <v>2119</v>
      </c>
      <c r="B1303">
        <v>11.82</v>
      </c>
      <c r="C1303" s="14" t="str">
        <f t="shared" si="20"/>
        <v>Diabetes</v>
      </c>
    </row>
    <row r="1304" spans="1:3" x14ac:dyDescent="0.35">
      <c r="A1304" t="s">
        <v>2117</v>
      </c>
      <c r="B1304">
        <v>7.41</v>
      </c>
      <c r="C1304" s="14" t="str">
        <f t="shared" si="20"/>
        <v>Diabetes</v>
      </c>
    </row>
    <row r="1305" spans="1:3" x14ac:dyDescent="0.35">
      <c r="A1305" t="s">
        <v>2115</v>
      </c>
      <c r="B1305">
        <v>5.97</v>
      </c>
      <c r="C1305" s="14" t="str">
        <f t="shared" si="20"/>
        <v>Prediabetes</v>
      </c>
    </row>
    <row r="1306" spans="1:3" x14ac:dyDescent="0.35">
      <c r="A1306" t="s">
        <v>2113</v>
      </c>
      <c r="B1306">
        <v>5.74</v>
      </c>
      <c r="C1306" s="14" t="str">
        <f t="shared" si="20"/>
        <v>Prediabetes</v>
      </c>
    </row>
    <row r="1307" spans="1:3" x14ac:dyDescent="0.35">
      <c r="A1307" t="s">
        <v>2111</v>
      </c>
      <c r="B1307">
        <v>9.85</v>
      </c>
      <c r="C1307" s="14" t="str">
        <f t="shared" si="20"/>
        <v>Diabetes</v>
      </c>
    </row>
    <row r="1308" spans="1:3" x14ac:dyDescent="0.35">
      <c r="A1308" t="s">
        <v>2109</v>
      </c>
      <c r="B1308">
        <v>7.59</v>
      </c>
      <c r="C1308" s="14" t="str">
        <f t="shared" si="20"/>
        <v>Diabetes</v>
      </c>
    </row>
    <row r="1309" spans="1:3" x14ac:dyDescent="0.35">
      <c r="A1309" t="s">
        <v>2107</v>
      </c>
      <c r="B1309">
        <v>6.98</v>
      </c>
      <c r="C1309" s="14" t="str">
        <f t="shared" si="20"/>
        <v>Diabetes</v>
      </c>
    </row>
    <row r="1310" spans="1:3" x14ac:dyDescent="0.35">
      <c r="A1310" t="s">
        <v>2105</v>
      </c>
      <c r="B1310">
        <v>4.7300000000000004</v>
      </c>
      <c r="C1310" s="14" t="str">
        <f t="shared" si="20"/>
        <v>Normal</v>
      </c>
    </row>
    <row r="1311" spans="1:3" x14ac:dyDescent="0.35">
      <c r="A1311" t="s">
        <v>2103</v>
      </c>
      <c r="B1311">
        <v>4.76</v>
      </c>
      <c r="C1311" s="14" t="str">
        <f t="shared" si="20"/>
        <v>Normal</v>
      </c>
    </row>
    <row r="1312" spans="1:3" x14ac:dyDescent="0.35">
      <c r="A1312" t="s">
        <v>2101</v>
      </c>
      <c r="B1312">
        <v>6.24</v>
      </c>
      <c r="C1312" s="14" t="str">
        <f t="shared" si="20"/>
        <v>Prediabetes</v>
      </c>
    </row>
    <row r="1313" spans="1:3" x14ac:dyDescent="0.35">
      <c r="A1313" t="s">
        <v>2099</v>
      </c>
      <c r="B1313">
        <v>5.44</v>
      </c>
      <c r="C1313" s="14" t="str">
        <f t="shared" si="20"/>
        <v>Normal</v>
      </c>
    </row>
    <row r="1314" spans="1:3" x14ac:dyDescent="0.35">
      <c r="A1314" t="s">
        <v>2097</v>
      </c>
      <c r="B1314">
        <v>5.08</v>
      </c>
      <c r="C1314" s="14" t="str">
        <f t="shared" si="20"/>
        <v>Normal</v>
      </c>
    </row>
    <row r="1315" spans="1:3" x14ac:dyDescent="0.35">
      <c r="A1315" t="s">
        <v>2095</v>
      </c>
      <c r="B1315">
        <v>4.87</v>
      </c>
      <c r="C1315" s="14" t="str">
        <f t="shared" si="20"/>
        <v>Normal</v>
      </c>
    </row>
    <row r="1316" spans="1:3" x14ac:dyDescent="0.35">
      <c r="A1316" t="s">
        <v>2093</v>
      </c>
      <c r="B1316">
        <v>8.17</v>
      </c>
      <c r="C1316" s="14" t="str">
        <f t="shared" si="20"/>
        <v>Diabetes</v>
      </c>
    </row>
    <row r="1317" spans="1:3" x14ac:dyDescent="0.35">
      <c r="A1317" t="s">
        <v>2091</v>
      </c>
      <c r="B1317">
        <v>7.61</v>
      </c>
      <c r="C1317" s="14" t="str">
        <f t="shared" si="20"/>
        <v>Diabetes</v>
      </c>
    </row>
    <row r="1318" spans="1:3" x14ac:dyDescent="0.35">
      <c r="A1318" t="s">
        <v>2089</v>
      </c>
      <c r="B1318">
        <v>10.1</v>
      </c>
      <c r="C1318" s="14" t="str">
        <f t="shared" si="20"/>
        <v>Diabetes</v>
      </c>
    </row>
    <row r="1319" spans="1:3" x14ac:dyDescent="0.35">
      <c r="A1319" t="s">
        <v>2087</v>
      </c>
      <c r="B1319">
        <v>11.24</v>
      </c>
      <c r="C1319" s="14" t="str">
        <f t="shared" si="20"/>
        <v>Diabetes</v>
      </c>
    </row>
    <row r="1320" spans="1:3" x14ac:dyDescent="0.35">
      <c r="A1320" t="s">
        <v>2085</v>
      </c>
      <c r="B1320">
        <v>6.1</v>
      </c>
      <c r="C1320" s="14" t="str">
        <f t="shared" si="20"/>
        <v>Prediabetes</v>
      </c>
    </row>
    <row r="1321" spans="1:3" x14ac:dyDescent="0.35">
      <c r="A1321" t="s">
        <v>2083</v>
      </c>
      <c r="B1321">
        <v>6.98</v>
      </c>
      <c r="C1321" s="14" t="str">
        <f t="shared" si="20"/>
        <v>Diabetes</v>
      </c>
    </row>
    <row r="1322" spans="1:3" x14ac:dyDescent="0.35">
      <c r="A1322" t="s">
        <v>2081</v>
      </c>
      <c r="B1322">
        <v>4</v>
      </c>
      <c r="C1322" s="14" t="str">
        <f t="shared" si="20"/>
        <v>Normal</v>
      </c>
    </row>
    <row r="1323" spans="1:3" x14ac:dyDescent="0.35">
      <c r="A1323" t="s">
        <v>2079</v>
      </c>
      <c r="B1323">
        <v>4.2300000000000004</v>
      </c>
      <c r="C1323" s="14" t="str">
        <f t="shared" si="20"/>
        <v>Normal</v>
      </c>
    </row>
    <row r="1324" spans="1:3" x14ac:dyDescent="0.35">
      <c r="A1324" t="s">
        <v>2077</v>
      </c>
      <c r="B1324">
        <v>4.72</v>
      </c>
      <c r="C1324" s="14" t="str">
        <f t="shared" si="20"/>
        <v>Normal</v>
      </c>
    </row>
    <row r="1325" spans="1:3" x14ac:dyDescent="0.35">
      <c r="A1325" t="s">
        <v>2075</v>
      </c>
      <c r="B1325">
        <v>5.63</v>
      </c>
      <c r="C1325" s="14" t="str">
        <f t="shared" si="20"/>
        <v>Normal</v>
      </c>
    </row>
    <row r="1326" spans="1:3" x14ac:dyDescent="0.35">
      <c r="A1326" t="s">
        <v>2073</v>
      </c>
      <c r="B1326">
        <v>5.83</v>
      </c>
      <c r="C1326" s="14" t="str">
        <f t="shared" si="20"/>
        <v>Prediabetes</v>
      </c>
    </row>
    <row r="1327" spans="1:3" x14ac:dyDescent="0.35">
      <c r="A1327" t="s">
        <v>2071</v>
      </c>
      <c r="B1327">
        <v>9.23</v>
      </c>
      <c r="C1327" s="14" t="str">
        <f t="shared" si="20"/>
        <v>Diabetes</v>
      </c>
    </row>
    <row r="1328" spans="1:3" x14ac:dyDescent="0.35">
      <c r="A1328" t="s">
        <v>2069</v>
      </c>
      <c r="B1328">
        <v>9.89</v>
      </c>
      <c r="C1328" s="14" t="str">
        <f t="shared" si="20"/>
        <v>Diabetes</v>
      </c>
    </row>
    <row r="1329" spans="1:3" x14ac:dyDescent="0.35">
      <c r="A1329" t="s">
        <v>2067</v>
      </c>
      <c r="B1329">
        <v>12</v>
      </c>
      <c r="C1329" s="14" t="str">
        <f t="shared" si="20"/>
        <v>Diabetes</v>
      </c>
    </row>
    <row r="1330" spans="1:3" x14ac:dyDescent="0.35">
      <c r="A1330" t="s">
        <v>2065</v>
      </c>
      <c r="B1330">
        <v>4.24</v>
      </c>
      <c r="C1330" s="14" t="str">
        <f t="shared" si="20"/>
        <v>Normal</v>
      </c>
    </row>
    <row r="1331" spans="1:3" x14ac:dyDescent="0.35">
      <c r="A1331" t="s">
        <v>2063</v>
      </c>
      <c r="B1331">
        <v>4.68</v>
      </c>
      <c r="C1331" s="14" t="str">
        <f t="shared" si="20"/>
        <v>Normal</v>
      </c>
    </row>
    <row r="1332" spans="1:3" x14ac:dyDescent="0.35">
      <c r="A1332" t="s">
        <v>2061</v>
      </c>
      <c r="B1332">
        <v>8.57</v>
      </c>
      <c r="C1332" s="14" t="str">
        <f t="shared" si="20"/>
        <v>Diabetes</v>
      </c>
    </row>
    <row r="1333" spans="1:3" x14ac:dyDescent="0.35">
      <c r="A1333" t="s">
        <v>2059</v>
      </c>
      <c r="B1333">
        <v>4.0999999999999996</v>
      </c>
      <c r="C1333" s="14" t="str">
        <f t="shared" si="20"/>
        <v>Normal</v>
      </c>
    </row>
    <row r="1334" spans="1:3" x14ac:dyDescent="0.35">
      <c r="A1334" t="s">
        <v>2057</v>
      </c>
      <c r="B1334">
        <v>4.49</v>
      </c>
      <c r="C1334" s="14" t="str">
        <f t="shared" si="20"/>
        <v>Normal</v>
      </c>
    </row>
    <row r="1335" spans="1:3" x14ac:dyDescent="0.35">
      <c r="A1335" t="s">
        <v>2055</v>
      </c>
      <c r="B1335">
        <v>8.8000000000000007</v>
      </c>
      <c r="C1335" s="14" t="str">
        <f t="shared" si="20"/>
        <v>Diabetes</v>
      </c>
    </row>
    <row r="1336" spans="1:3" x14ac:dyDescent="0.35">
      <c r="A1336" t="s">
        <v>2053</v>
      </c>
      <c r="B1336">
        <v>7.93</v>
      </c>
      <c r="C1336" s="14" t="str">
        <f t="shared" si="20"/>
        <v>Diabetes</v>
      </c>
    </row>
    <row r="1337" spans="1:3" x14ac:dyDescent="0.35">
      <c r="A1337" t="s">
        <v>2051</v>
      </c>
      <c r="B1337">
        <v>9.4499999999999993</v>
      </c>
      <c r="C1337" s="14" t="str">
        <f t="shared" si="20"/>
        <v>Diabetes</v>
      </c>
    </row>
    <row r="1338" spans="1:3" x14ac:dyDescent="0.35">
      <c r="A1338" t="s">
        <v>2049</v>
      </c>
      <c r="B1338">
        <v>7.67</v>
      </c>
      <c r="C1338" s="14" t="str">
        <f t="shared" si="20"/>
        <v>Diabetes</v>
      </c>
    </row>
    <row r="1339" spans="1:3" x14ac:dyDescent="0.35">
      <c r="A1339" t="s">
        <v>2047</v>
      </c>
      <c r="B1339">
        <v>10.53</v>
      </c>
      <c r="C1339" s="14" t="str">
        <f t="shared" si="20"/>
        <v>Diabetes</v>
      </c>
    </row>
    <row r="1340" spans="1:3" x14ac:dyDescent="0.35">
      <c r="A1340" t="s">
        <v>2045</v>
      </c>
      <c r="B1340">
        <v>10.08</v>
      </c>
      <c r="C1340" s="14" t="str">
        <f t="shared" si="20"/>
        <v>Diabetes</v>
      </c>
    </row>
    <row r="1341" spans="1:3" x14ac:dyDescent="0.35">
      <c r="A1341" t="s">
        <v>2043</v>
      </c>
      <c r="B1341">
        <v>11.39</v>
      </c>
      <c r="C1341" s="14" t="str">
        <f t="shared" si="20"/>
        <v>Diabetes</v>
      </c>
    </row>
    <row r="1342" spans="1:3" x14ac:dyDescent="0.35">
      <c r="A1342" t="s">
        <v>2041</v>
      </c>
      <c r="B1342">
        <v>6.36</v>
      </c>
      <c r="C1342" s="14" t="str">
        <f t="shared" si="20"/>
        <v>Prediabetes</v>
      </c>
    </row>
    <row r="1343" spans="1:3" x14ac:dyDescent="0.35">
      <c r="A1343" t="s">
        <v>2039</v>
      </c>
      <c r="B1343">
        <v>5.31</v>
      </c>
      <c r="C1343" s="14" t="str">
        <f t="shared" si="20"/>
        <v>Normal</v>
      </c>
    </row>
    <row r="1344" spans="1:3" x14ac:dyDescent="0.35">
      <c r="A1344" t="s">
        <v>2037</v>
      </c>
      <c r="B1344">
        <v>4.74</v>
      </c>
      <c r="C1344" s="14" t="str">
        <f t="shared" si="20"/>
        <v>Normal</v>
      </c>
    </row>
    <row r="1345" spans="1:3" x14ac:dyDescent="0.35">
      <c r="A1345" t="s">
        <v>2035</v>
      </c>
      <c r="B1345">
        <v>11.35</v>
      </c>
      <c r="C1345" s="14" t="str">
        <f t="shared" si="20"/>
        <v>Diabetes</v>
      </c>
    </row>
    <row r="1346" spans="1:3" x14ac:dyDescent="0.35">
      <c r="A1346" t="s">
        <v>2033</v>
      </c>
      <c r="B1346">
        <v>6.81</v>
      </c>
      <c r="C1346" s="14" t="str">
        <f t="shared" si="20"/>
        <v>Diabetes</v>
      </c>
    </row>
    <row r="1347" spans="1:3" x14ac:dyDescent="0.35">
      <c r="A1347" t="s">
        <v>2031</v>
      </c>
      <c r="B1347">
        <v>8.06</v>
      </c>
      <c r="C1347" s="14" t="str">
        <f t="shared" ref="C1347:C1410" si="21">IF(B1347&lt;5.7,"Normal",IF(B1347&lt;6.5,"Prediabetes","Diabetes"))</f>
        <v>Diabetes</v>
      </c>
    </row>
    <row r="1348" spans="1:3" x14ac:dyDescent="0.35">
      <c r="A1348" t="s">
        <v>2029</v>
      </c>
      <c r="B1348">
        <v>6.74</v>
      </c>
      <c r="C1348" s="14" t="str">
        <f t="shared" si="21"/>
        <v>Diabetes</v>
      </c>
    </row>
    <row r="1349" spans="1:3" x14ac:dyDescent="0.35">
      <c r="A1349" t="s">
        <v>2027</v>
      </c>
      <c r="B1349">
        <v>6.54</v>
      </c>
      <c r="C1349" s="14" t="str">
        <f t="shared" si="21"/>
        <v>Diabetes</v>
      </c>
    </row>
    <row r="1350" spans="1:3" x14ac:dyDescent="0.35">
      <c r="A1350" t="s">
        <v>2025</v>
      </c>
      <c r="B1350">
        <v>5.4</v>
      </c>
      <c r="C1350" s="14" t="str">
        <f t="shared" si="21"/>
        <v>Normal</v>
      </c>
    </row>
    <row r="1351" spans="1:3" x14ac:dyDescent="0.35">
      <c r="A1351" t="s">
        <v>2023</v>
      </c>
      <c r="B1351">
        <v>5.58</v>
      </c>
      <c r="C1351" s="14" t="str">
        <f t="shared" si="21"/>
        <v>Normal</v>
      </c>
    </row>
    <row r="1352" spans="1:3" x14ac:dyDescent="0.35">
      <c r="A1352" t="s">
        <v>2021</v>
      </c>
      <c r="B1352">
        <v>5.84</v>
      </c>
      <c r="C1352" s="14" t="str">
        <f t="shared" si="21"/>
        <v>Prediabetes</v>
      </c>
    </row>
    <row r="1353" spans="1:3" x14ac:dyDescent="0.35">
      <c r="A1353" t="s">
        <v>2019</v>
      </c>
      <c r="B1353">
        <v>4.2</v>
      </c>
      <c r="C1353" s="14" t="str">
        <f t="shared" si="21"/>
        <v>Normal</v>
      </c>
    </row>
    <row r="1354" spans="1:3" x14ac:dyDescent="0.35">
      <c r="A1354" t="s">
        <v>2017</v>
      </c>
      <c r="B1354">
        <v>6.06</v>
      </c>
      <c r="C1354" s="14" t="str">
        <f t="shared" si="21"/>
        <v>Prediabetes</v>
      </c>
    </row>
    <row r="1355" spans="1:3" x14ac:dyDescent="0.35">
      <c r="A1355" t="s">
        <v>2015</v>
      </c>
      <c r="B1355">
        <v>7.57</v>
      </c>
      <c r="C1355" s="14" t="str">
        <f t="shared" si="21"/>
        <v>Diabetes</v>
      </c>
    </row>
    <row r="1356" spans="1:3" x14ac:dyDescent="0.35">
      <c r="A1356" t="s">
        <v>2013</v>
      </c>
      <c r="B1356">
        <v>6.15</v>
      </c>
      <c r="C1356" s="14" t="str">
        <f t="shared" si="21"/>
        <v>Prediabetes</v>
      </c>
    </row>
    <row r="1357" spans="1:3" x14ac:dyDescent="0.35">
      <c r="A1357" t="s">
        <v>2011</v>
      </c>
      <c r="B1357">
        <v>4.5599999999999996</v>
      </c>
      <c r="C1357" s="14" t="str">
        <f t="shared" si="21"/>
        <v>Normal</v>
      </c>
    </row>
    <row r="1358" spans="1:3" x14ac:dyDescent="0.35">
      <c r="A1358" t="s">
        <v>2009</v>
      </c>
      <c r="B1358">
        <v>4.72</v>
      </c>
      <c r="C1358" s="14" t="str">
        <f t="shared" si="21"/>
        <v>Normal</v>
      </c>
    </row>
    <row r="1359" spans="1:3" x14ac:dyDescent="0.35">
      <c r="A1359" t="s">
        <v>2007</v>
      </c>
      <c r="B1359">
        <v>7.98</v>
      </c>
      <c r="C1359" s="14" t="str">
        <f t="shared" si="21"/>
        <v>Diabetes</v>
      </c>
    </row>
    <row r="1360" spans="1:3" x14ac:dyDescent="0.35">
      <c r="A1360" t="s">
        <v>2005</v>
      </c>
      <c r="B1360">
        <v>6.26</v>
      </c>
      <c r="C1360" s="14" t="str">
        <f t="shared" si="21"/>
        <v>Prediabetes</v>
      </c>
    </row>
    <row r="1361" spans="1:3" x14ac:dyDescent="0.35">
      <c r="A1361" t="s">
        <v>2003</v>
      </c>
      <c r="B1361">
        <v>4.29</v>
      </c>
      <c r="C1361" s="14" t="str">
        <f t="shared" si="21"/>
        <v>Normal</v>
      </c>
    </row>
    <row r="1362" spans="1:3" x14ac:dyDescent="0.35">
      <c r="A1362" t="s">
        <v>2001</v>
      </c>
      <c r="B1362">
        <v>5.43</v>
      </c>
      <c r="C1362" s="14" t="str">
        <f t="shared" si="21"/>
        <v>Normal</v>
      </c>
    </row>
    <row r="1363" spans="1:3" x14ac:dyDescent="0.35">
      <c r="A1363" t="s">
        <v>1999</v>
      </c>
      <c r="B1363">
        <v>8</v>
      </c>
      <c r="C1363" s="14" t="str">
        <f t="shared" si="21"/>
        <v>Diabetes</v>
      </c>
    </row>
    <row r="1364" spans="1:3" x14ac:dyDescent="0.35">
      <c r="A1364" t="s">
        <v>1997</v>
      </c>
      <c r="B1364">
        <v>9.9600000000000009</v>
      </c>
      <c r="C1364" s="14" t="str">
        <f t="shared" si="21"/>
        <v>Diabetes</v>
      </c>
    </row>
    <row r="1365" spans="1:3" x14ac:dyDescent="0.35">
      <c r="A1365" t="s">
        <v>1995</v>
      </c>
      <c r="B1365">
        <v>6.8</v>
      </c>
      <c r="C1365" s="14" t="str">
        <f t="shared" si="21"/>
        <v>Diabetes</v>
      </c>
    </row>
    <row r="1366" spans="1:3" x14ac:dyDescent="0.35">
      <c r="A1366" t="s">
        <v>1993</v>
      </c>
      <c r="B1366">
        <v>6.22</v>
      </c>
      <c r="C1366" s="14" t="str">
        <f t="shared" si="21"/>
        <v>Prediabetes</v>
      </c>
    </row>
    <row r="1367" spans="1:3" x14ac:dyDescent="0.35">
      <c r="A1367" t="s">
        <v>1991</v>
      </c>
      <c r="B1367">
        <v>5.79</v>
      </c>
      <c r="C1367" s="14" t="str">
        <f t="shared" si="21"/>
        <v>Prediabetes</v>
      </c>
    </row>
    <row r="1368" spans="1:3" x14ac:dyDescent="0.35">
      <c r="A1368" t="s">
        <v>1989</v>
      </c>
      <c r="B1368">
        <v>5.41</v>
      </c>
      <c r="C1368" s="14" t="str">
        <f t="shared" si="21"/>
        <v>Normal</v>
      </c>
    </row>
    <row r="1369" spans="1:3" x14ac:dyDescent="0.35">
      <c r="A1369" t="s">
        <v>1987</v>
      </c>
      <c r="B1369">
        <v>11.05</v>
      </c>
      <c r="C1369" s="14" t="str">
        <f t="shared" si="21"/>
        <v>Diabetes</v>
      </c>
    </row>
    <row r="1370" spans="1:3" x14ac:dyDescent="0.35">
      <c r="A1370" t="s">
        <v>1985</v>
      </c>
      <c r="B1370">
        <v>6.27</v>
      </c>
      <c r="C1370" s="14" t="str">
        <f t="shared" si="21"/>
        <v>Prediabetes</v>
      </c>
    </row>
    <row r="1371" spans="1:3" x14ac:dyDescent="0.35">
      <c r="A1371" t="s">
        <v>1983</v>
      </c>
      <c r="B1371">
        <v>4.7699999999999996</v>
      </c>
      <c r="C1371" s="14" t="str">
        <f t="shared" si="21"/>
        <v>Normal</v>
      </c>
    </row>
    <row r="1372" spans="1:3" x14ac:dyDescent="0.35">
      <c r="A1372" t="s">
        <v>1981</v>
      </c>
      <c r="B1372">
        <v>4.08</v>
      </c>
      <c r="C1372" s="14" t="str">
        <f t="shared" si="21"/>
        <v>Normal</v>
      </c>
    </row>
    <row r="1373" spans="1:3" x14ac:dyDescent="0.35">
      <c r="A1373" t="s">
        <v>1979</v>
      </c>
      <c r="B1373">
        <v>6.01</v>
      </c>
      <c r="C1373" s="14" t="str">
        <f t="shared" si="21"/>
        <v>Prediabetes</v>
      </c>
    </row>
    <row r="1374" spans="1:3" x14ac:dyDescent="0.35">
      <c r="A1374" t="s">
        <v>1977</v>
      </c>
      <c r="B1374">
        <v>11.84</v>
      </c>
      <c r="C1374" s="14" t="str">
        <f t="shared" si="21"/>
        <v>Diabetes</v>
      </c>
    </row>
    <row r="1375" spans="1:3" x14ac:dyDescent="0.35">
      <c r="A1375" t="s">
        <v>1975</v>
      </c>
      <c r="B1375">
        <v>6.27</v>
      </c>
      <c r="C1375" s="14" t="str">
        <f t="shared" si="21"/>
        <v>Prediabetes</v>
      </c>
    </row>
    <row r="1376" spans="1:3" x14ac:dyDescent="0.35">
      <c r="A1376" t="s">
        <v>1973</v>
      </c>
      <c r="B1376">
        <v>5.28</v>
      </c>
      <c r="C1376" s="14" t="str">
        <f t="shared" si="21"/>
        <v>Normal</v>
      </c>
    </row>
    <row r="1377" spans="1:3" x14ac:dyDescent="0.35">
      <c r="A1377" t="s">
        <v>1971</v>
      </c>
      <c r="B1377">
        <v>7.03</v>
      </c>
      <c r="C1377" s="14" t="str">
        <f t="shared" si="21"/>
        <v>Diabetes</v>
      </c>
    </row>
    <row r="1378" spans="1:3" x14ac:dyDescent="0.35">
      <c r="A1378" t="s">
        <v>1969</v>
      </c>
      <c r="B1378">
        <v>5.32</v>
      </c>
      <c r="C1378" s="14" t="str">
        <f t="shared" si="21"/>
        <v>Normal</v>
      </c>
    </row>
    <row r="1379" spans="1:3" x14ac:dyDescent="0.35">
      <c r="A1379" t="s">
        <v>1967</v>
      </c>
      <c r="B1379">
        <v>9.59</v>
      </c>
      <c r="C1379" s="14" t="str">
        <f t="shared" si="21"/>
        <v>Diabetes</v>
      </c>
    </row>
    <row r="1380" spans="1:3" x14ac:dyDescent="0.35">
      <c r="A1380" t="s">
        <v>1965</v>
      </c>
      <c r="B1380">
        <v>6.15</v>
      </c>
      <c r="C1380" s="14" t="str">
        <f t="shared" si="21"/>
        <v>Prediabetes</v>
      </c>
    </row>
    <row r="1381" spans="1:3" x14ac:dyDescent="0.35">
      <c r="A1381" t="s">
        <v>1963</v>
      </c>
      <c r="B1381">
        <v>11.08</v>
      </c>
      <c r="C1381" s="14" t="str">
        <f t="shared" si="21"/>
        <v>Diabetes</v>
      </c>
    </row>
    <row r="1382" spans="1:3" x14ac:dyDescent="0.35">
      <c r="A1382" t="s">
        <v>1961</v>
      </c>
      <c r="B1382">
        <v>7.95</v>
      </c>
      <c r="C1382" s="14" t="str">
        <f t="shared" si="21"/>
        <v>Diabetes</v>
      </c>
    </row>
    <row r="1383" spans="1:3" x14ac:dyDescent="0.35">
      <c r="A1383" t="s">
        <v>1959</v>
      </c>
      <c r="B1383">
        <v>6.23</v>
      </c>
      <c r="C1383" s="14" t="str">
        <f t="shared" si="21"/>
        <v>Prediabetes</v>
      </c>
    </row>
    <row r="1384" spans="1:3" x14ac:dyDescent="0.35">
      <c r="A1384" t="s">
        <v>1957</v>
      </c>
      <c r="B1384">
        <v>6.5</v>
      </c>
      <c r="C1384" s="14" t="str">
        <f t="shared" si="21"/>
        <v>Diabetes</v>
      </c>
    </row>
    <row r="1385" spans="1:3" x14ac:dyDescent="0.35">
      <c r="A1385" t="s">
        <v>1955</v>
      </c>
      <c r="B1385">
        <v>5.22</v>
      </c>
      <c r="C1385" s="14" t="str">
        <f t="shared" si="21"/>
        <v>Normal</v>
      </c>
    </row>
    <row r="1386" spans="1:3" x14ac:dyDescent="0.35">
      <c r="A1386" t="s">
        <v>1953</v>
      </c>
      <c r="B1386">
        <v>6.3</v>
      </c>
      <c r="C1386" s="14" t="str">
        <f t="shared" si="21"/>
        <v>Prediabetes</v>
      </c>
    </row>
    <row r="1387" spans="1:3" x14ac:dyDescent="0.35">
      <c r="A1387" t="s">
        <v>1951</v>
      </c>
      <c r="B1387">
        <v>8.84</v>
      </c>
      <c r="C1387" s="14" t="str">
        <f t="shared" si="21"/>
        <v>Diabetes</v>
      </c>
    </row>
    <row r="1388" spans="1:3" x14ac:dyDescent="0.35">
      <c r="A1388" t="s">
        <v>1949</v>
      </c>
      <c r="B1388">
        <v>4.1100000000000003</v>
      </c>
      <c r="C1388" s="14" t="str">
        <f t="shared" si="21"/>
        <v>Normal</v>
      </c>
    </row>
    <row r="1389" spans="1:3" x14ac:dyDescent="0.35">
      <c r="A1389" t="s">
        <v>1947</v>
      </c>
      <c r="B1389">
        <v>4.57</v>
      </c>
      <c r="C1389" s="14" t="str">
        <f t="shared" si="21"/>
        <v>Normal</v>
      </c>
    </row>
    <row r="1390" spans="1:3" x14ac:dyDescent="0.35">
      <c r="A1390" t="s">
        <v>1945</v>
      </c>
      <c r="B1390">
        <v>11.06</v>
      </c>
      <c r="C1390" s="14" t="str">
        <f t="shared" si="21"/>
        <v>Diabetes</v>
      </c>
    </row>
    <row r="1391" spans="1:3" x14ac:dyDescent="0.35">
      <c r="A1391" t="s">
        <v>1943</v>
      </c>
      <c r="B1391">
        <v>10.68</v>
      </c>
      <c r="C1391" s="14" t="str">
        <f t="shared" si="21"/>
        <v>Diabetes</v>
      </c>
    </row>
    <row r="1392" spans="1:3" x14ac:dyDescent="0.35">
      <c r="A1392" t="s">
        <v>1941</v>
      </c>
      <c r="B1392">
        <v>6.14</v>
      </c>
      <c r="C1392" s="14" t="str">
        <f t="shared" si="21"/>
        <v>Prediabetes</v>
      </c>
    </row>
    <row r="1393" spans="1:3" x14ac:dyDescent="0.35">
      <c r="A1393" t="s">
        <v>1939</v>
      </c>
      <c r="B1393">
        <v>5.45</v>
      </c>
      <c r="C1393" s="14" t="str">
        <f t="shared" si="21"/>
        <v>Normal</v>
      </c>
    </row>
    <row r="1394" spans="1:3" x14ac:dyDescent="0.35">
      <c r="A1394" t="s">
        <v>1937</v>
      </c>
      <c r="B1394">
        <v>6.14</v>
      </c>
      <c r="C1394" s="14" t="str">
        <f t="shared" si="21"/>
        <v>Prediabetes</v>
      </c>
    </row>
    <row r="1395" spans="1:3" x14ac:dyDescent="0.35">
      <c r="A1395" t="s">
        <v>1935</v>
      </c>
      <c r="B1395">
        <v>7.85</v>
      </c>
      <c r="C1395" s="14" t="str">
        <f t="shared" si="21"/>
        <v>Diabetes</v>
      </c>
    </row>
    <row r="1396" spans="1:3" x14ac:dyDescent="0.35">
      <c r="A1396" t="s">
        <v>1933</v>
      </c>
      <c r="B1396">
        <v>4.09</v>
      </c>
      <c r="C1396" s="14" t="str">
        <f t="shared" si="21"/>
        <v>Normal</v>
      </c>
    </row>
    <row r="1397" spans="1:3" x14ac:dyDescent="0.35">
      <c r="A1397" t="s">
        <v>1931</v>
      </c>
      <c r="B1397">
        <v>4.62</v>
      </c>
      <c r="C1397" s="14" t="str">
        <f t="shared" si="21"/>
        <v>Normal</v>
      </c>
    </row>
    <row r="1398" spans="1:3" x14ac:dyDescent="0.35">
      <c r="A1398" t="s">
        <v>1929</v>
      </c>
      <c r="B1398">
        <v>5.77</v>
      </c>
      <c r="C1398" s="14" t="str">
        <f t="shared" si="21"/>
        <v>Prediabetes</v>
      </c>
    </row>
    <row r="1399" spans="1:3" x14ac:dyDescent="0.35">
      <c r="A1399" t="s">
        <v>1927</v>
      </c>
      <c r="B1399">
        <v>5.84</v>
      </c>
      <c r="C1399" s="14" t="str">
        <f t="shared" si="21"/>
        <v>Prediabetes</v>
      </c>
    </row>
    <row r="1400" spans="1:3" x14ac:dyDescent="0.35">
      <c r="A1400" t="s">
        <v>1925</v>
      </c>
      <c r="B1400">
        <v>4.91</v>
      </c>
      <c r="C1400" s="14" t="str">
        <f t="shared" si="21"/>
        <v>Normal</v>
      </c>
    </row>
    <row r="1401" spans="1:3" x14ac:dyDescent="0.35">
      <c r="A1401" t="s">
        <v>1923</v>
      </c>
      <c r="B1401">
        <v>5.07</v>
      </c>
      <c r="C1401" s="14" t="str">
        <f t="shared" si="21"/>
        <v>Normal</v>
      </c>
    </row>
    <row r="1402" spans="1:3" x14ac:dyDescent="0.35">
      <c r="A1402" t="s">
        <v>1921</v>
      </c>
      <c r="B1402">
        <v>5.81</v>
      </c>
      <c r="C1402" s="14" t="str">
        <f t="shared" si="21"/>
        <v>Prediabetes</v>
      </c>
    </row>
    <row r="1403" spans="1:3" x14ac:dyDescent="0.35">
      <c r="A1403" t="s">
        <v>1919</v>
      </c>
      <c r="B1403">
        <v>11.2</v>
      </c>
      <c r="C1403" s="14" t="str">
        <f t="shared" si="21"/>
        <v>Diabetes</v>
      </c>
    </row>
    <row r="1404" spans="1:3" x14ac:dyDescent="0.35">
      <c r="A1404" t="s">
        <v>1917</v>
      </c>
      <c r="B1404">
        <v>10.75</v>
      </c>
      <c r="C1404" s="14" t="str">
        <f t="shared" si="21"/>
        <v>Diabetes</v>
      </c>
    </row>
    <row r="1405" spans="1:3" x14ac:dyDescent="0.35">
      <c r="A1405" t="s">
        <v>1915</v>
      </c>
      <c r="B1405">
        <v>7.8</v>
      </c>
      <c r="C1405" s="14" t="str">
        <f t="shared" si="21"/>
        <v>Diabetes</v>
      </c>
    </row>
    <row r="1406" spans="1:3" x14ac:dyDescent="0.35">
      <c r="A1406" t="s">
        <v>1913</v>
      </c>
      <c r="B1406">
        <v>7.04</v>
      </c>
      <c r="C1406" s="14" t="str">
        <f t="shared" si="21"/>
        <v>Diabetes</v>
      </c>
    </row>
    <row r="1407" spans="1:3" x14ac:dyDescent="0.35">
      <c r="A1407" t="s">
        <v>1911</v>
      </c>
      <c r="B1407">
        <v>4.18</v>
      </c>
      <c r="C1407" s="14" t="str">
        <f t="shared" si="21"/>
        <v>Normal</v>
      </c>
    </row>
    <row r="1408" spans="1:3" x14ac:dyDescent="0.35">
      <c r="A1408" t="s">
        <v>1909</v>
      </c>
      <c r="B1408">
        <v>8.19</v>
      </c>
      <c r="C1408" s="14" t="str">
        <f t="shared" si="21"/>
        <v>Diabetes</v>
      </c>
    </row>
    <row r="1409" spans="1:3" x14ac:dyDescent="0.35">
      <c r="A1409" t="s">
        <v>1907</v>
      </c>
      <c r="B1409">
        <v>6.22</v>
      </c>
      <c r="C1409" s="14" t="str">
        <f t="shared" si="21"/>
        <v>Prediabetes</v>
      </c>
    </row>
    <row r="1410" spans="1:3" x14ac:dyDescent="0.35">
      <c r="A1410" t="s">
        <v>1905</v>
      </c>
      <c r="B1410">
        <v>8.2200000000000006</v>
      </c>
      <c r="C1410" s="14" t="str">
        <f t="shared" si="21"/>
        <v>Diabetes</v>
      </c>
    </row>
    <row r="1411" spans="1:3" x14ac:dyDescent="0.35">
      <c r="A1411" t="s">
        <v>1903</v>
      </c>
      <c r="B1411">
        <v>6.15</v>
      </c>
      <c r="C1411" s="14" t="str">
        <f t="shared" ref="C1411:C1474" si="22">IF(B1411&lt;5.7,"Normal",IF(B1411&lt;6.5,"Prediabetes","Diabetes"))</f>
        <v>Prediabetes</v>
      </c>
    </row>
    <row r="1412" spans="1:3" x14ac:dyDescent="0.35">
      <c r="A1412" t="s">
        <v>1901</v>
      </c>
      <c r="B1412">
        <v>5.65</v>
      </c>
      <c r="C1412" s="14" t="str">
        <f t="shared" si="22"/>
        <v>Normal</v>
      </c>
    </row>
    <row r="1413" spans="1:3" x14ac:dyDescent="0.35">
      <c r="A1413" t="s">
        <v>1899</v>
      </c>
      <c r="B1413">
        <v>5.5</v>
      </c>
      <c r="C1413" s="14" t="str">
        <f t="shared" si="22"/>
        <v>Normal</v>
      </c>
    </row>
    <row r="1414" spans="1:3" x14ac:dyDescent="0.35">
      <c r="A1414" t="s">
        <v>1897</v>
      </c>
      <c r="B1414">
        <v>8</v>
      </c>
      <c r="C1414" s="14" t="str">
        <f t="shared" si="22"/>
        <v>Diabetes</v>
      </c>
    </row>
    <row r="1415" spans="1:3" x14ac:dyDescent="0.35">
      <c r="A1415" t="s">
        <v>1895</v>
      </c>
      <c r="B1415">
        <v>5.71</v>
      </c>
      <c r="C1415" s="14" t="str">
        <f t="shared" si="22"/>
        <v>Prediabetes</v>
      </c>
    </row>
    <row r="1416" spans="1:3" x14ac:dyDescent="0.35">
      <c r="A1416" t="s">
        <v>1893</v>
      </c>
      <c r="B1416">
        <v>11.71</v>
      </c>
      <c r="C1416" s="14" t="str">
        <f t="shared" si="22"/>
        <v>Diabetes</v>
      </c>
    </row>
    <row r="1417" spans="1:3" x14ac:dyDescent="0.35">
      <c r="A1417" t="s">
        <v>1891</v>
      </c>
      <c r="B1417">
        <v>6.17</v>
      </c>
      <c r="C1417" s="14" t="str">
        <f t="shared" si="22"/>
        <v>Prediabetes</v>
      </c>
    </row>
    <row r="1418" spans="1:3" x14ac:dyDescent="0.35">
      <c r="A1418" t="s">
        <v>1889</v>
      </c>
      <c r="B1418">
        <v>6.1</v>
      </c>
      <c r="C1418" s="14" t="str">
        <f t="shared" si="22"/>
        <v>Prediabetes</v>
      </c>
    </row>
    <row r="1419" spans="1:3" x14ac:dyDescent="0.35">
      <c r="A1419" t="s">
        <v>1887</v>
      </c>
      <c r="B1419">
        <v>5.19</v>
      </c>
      <c r="C1419" s="14" t="str">
        <f t="shared" si="22"/>
        <v>Normal</v>
      </c>
    </row>
    <row r="1420" spans="1:3" x14ac:dyDescent="0.35">
      <c r="A1420" t="s">
        <v>1885</v>
      </c>
      <c r="B1420">
        <v>5.37</v>
      </c>
      <c r="C1420" s="14" t="str">
        <f t="shared" si="22"/>
        <v>Normal</v>
      </c>
    </row>
    <row r="1421" spans="1:3" x14ac:dyDescent="0.35">
      <c r="A1421" t="s">
        <v>1883</v>
      </c>
      <c r="B1421">
        <v>10.82</v>
      </c>
      <c r="C1421" s="14" t="str">
        <f t="shared" si="22"/>
        <v>Diabetes</v>
      </c>
    </row>
    <row r="1422" spans="1:3" x14ac:dyDescent="0.35">
      <c r="A1422" t="s">
        <v>1881</v>
      </c>
      <c r="B1422">
        <v>6.06</v>
      </c>
      <c r="C1422" s="14" t="str">
        <f t="shared" si="22"/>
        <v>Prediabetes</v>
      </c>
    </row>
    <row r="1423" spans="1:3" x14ac:dyDescent="0.35">
      <c r="A1423" t="s">
        <v>1879</v>
      </c>
      <c r="B1423">
        <v>5.91</v>
      </c>
      <c r="C1423" s="14" t="str">
        <f t="shared" si="22"/>
        <v>Prediabetes</v>
      </c>
    </row>
    <row r="1424" spans="1:3" x14ac:dyDescent="0.35">
      <c r="A1424" t="s">
        <v>1877</v>
      </c>
      <c r="B1424">
        <v>5.87</v>
      </c>
      <c r="C1424" s="14" t="str">
        <f t="shared" si="22"/>
        <v>Prediabetes</v>
      </c>
    </row>
    <row r="1425" spans="1:3" x14ac:dyDescent="0.35">
      <c r="A1425" t="s">
        <v>1875</v>
      </c>
      <c r="B1425">
        <v>6.22</v>
      </c>
      <c r="C1425" s="14" t="str">
        <f t="shared" si="22"/>
        <v>Prediabetes</v>
      </c>
    </row>
    <row r="1426" spans="1:3" x14ac:dyDescent="0.35">
      <c r="A1426" t="s">
        <v>1873</v>
      </c>
      <c r="B1426">
        <v>5.73</v>
      </c>
      <c r="C1426" s="14" t="str">
        <f t="shared" si="22"/>
        <v>Prediabetes</v>
      </c>
    </row>
    <row r="1427" spans="1:3" x14ac:dyDescent="0.35">
      <c r="A1427" t="s">
        <v>1871</v>
      </c>
      <c r="B1427">
        <v>5.7</v>
      </c>
      <c r="C1427" s="14" t="str">
        <f t="shared" si="22"/>
        <v>Prediabetes</v>
      </c>
    </row>
    <row r="1428" spans="1:3" x14ac:dyDescent="0.35">
      <c r="A1428" t="s">
        <v>1869</v>
      </c>
      <c r="B1428">
        <v>9.91</v>
      </c>
      <c r="C1428" s="14" t="str">
        <f t="shared" si="22"/>
        <v>Diabetes</v>
      </c>
    </row>
    <row r="1429" spans="1:3" x14ac:dyDescent="0.35">
      <c r="A1429" t="s">
        <v>1867</v>
      </c>
      <c r="B1429">
        <v>11.4</v>
      </c>
      <c r="C1429" s="14" t="str">
        <f t="shared" si="22"/>
        <v>Diabetes</v>
      </c>
    </row>
    <row r="1430" spans="1:3" x14ac:dyDescent="0.35">
      <c r="A1430" t="s">
        <v>1865</v>
      </c>
      <c r="B1430">
        <v>6.29</v>
      </c>
      <c r="C1430" s="14" t="str">
        <f t="shared" si="22"/>
        <v>Prediabetes</v>
      </c>
    </row>
    <row r="1431" spans="1:3" x14ac:dyDescent="0.35">
      <c r="A1431" t="s">
        <v>1863</v>
      </c>
      <c r="B1431">
        <v>9.2799999999999994</v>
      </c>
      <c r="C1431" s="14" t="str">
        <f t="shared" si="22"/>
        <v>Diabetes</v>
      </c>
    </row>
    <row r="1432" spans="1:3" x14ac:dyDescent="0.35">
      <c r="A1432" t="s">
        <v>1861</v>
      </c>
      <c r="B1432">
        <v>4.78</v>
      </c>
      <c r="C1432" s="14" t="str">
        <f t="shared" si="22"/>
        <v>Normal</v>
      </c>
    </row>
    <row r="1433" spans="1:3" x14ac:dyDescent="0.35">
      <c r="A1433" t="s">
        <v>1859</v>
      </c>
      <c r="B1433">
        <v>8.8699999999999992</v>
      </c>
      <c r="C1433" s="14" t="str">
        <f t="shared" si="22"/>
        <v>Diabetes</v>
      </c>
    </row>
    <row r="1434" spans="1:3" x14ac:dyDescent="0.35">
      <c r="A1434" t="s">
        <v>1857</v>
      </c>
      <c r="B1434">
        <v>11.4</v>
      </c>
      <c r="C1434" s="14" t="str">
        <f t="shared" si="22"/>
        <v>Diabetes</v>
      </c>
    </row>
    <row r="1435" spans="1:3" x14ac:dyDescent="0.35">
      <c r="A1435" t="s">
        <v>1855</v>
      </c>
      <c r="B1435">
        <v>9.1300000000000008</v>
      </c>
      <c r="C1435" s="14" t="str">
        <f t="shared" si="22"/>
        <v>Diabetes</v>
      </c>
    </row>
    <row r="1436" spans="1:3" x14ac:dyDescent="0.35">
      <c r="A1436" t="s">
        <v>1853</v>
      </c>
      <c r="B1436">
        <v>6.22</v>
      </c>
      <c r="C1436" s="14" t="str">
        <f t="shared" si="22"/>
        <v>Prediabetes</v>
      </c>
    </row>
    <row r="1437" spans="1:3" x14ac:dyDescent="0.35">
      <c r="A1437" t="s">
        <v>1851</v>
      </c>
      <c r="B1437">
        <v>5.9</v>
      </c>
      <c r="C1437" s="14" t="str">
        <f t="shared" si="22"/>
        <v>Prediabetes</v>
      </c>
    </row>
    <row r="1438" spans="1:3" x14ac:dyDescent="0.35">
      <c r="A1438" t="s">
        <v>1849</v>
      </c>
      <c r="B1438">
        <v>4.45</v>
      </c>
      <c r="C1438" s="14" t="str">
        <f t="shared" si="22"/>
        <v>Normal</v>
      </c>
    </row>
    <row r="1439" spans="1:3" x14ac:dyDescent="0.35">
      <c r="A1439" t="s">
        <v>1847</v>
      </c>
      <c r="B1439">
        <v>6.17</v>
      </c>
      <c r="C1439" s="14" t="str">
        <f t="shared" si="22"/>
        <v>Prediabetes</v>
      </c>
    </row>
    <row r="1440" spans="1:3" x14ac:dyDescent="0.35">
      <c r="A1440" t="s">
        <v>1845</v>
      </c>
      <c r="B1440">
        <v>4.93</v>
      </c>
      <c r="C1440" s="14" t="str">
        <f t="shared" si="22"/>
        <v>Normal</v>
      </c>
    </row>
    <row r="1441" spans="1:3" x14ac:dyDescent="0.35">
      <c r="A1441" t="s">
        <v>1843</v>
      </c>
      <c r="B1441">
        <v>7.32</v>
      </c>
      <c r="C1441" s="14" t="str">
        <f t="shared" si="22"/>
        <v>Diabetes</v>
      </c>
    </row>
    <row r="1442" spans="1:3" x14ac:dyDescent="0.35">
      <c r="A1442" t="s">
        <v>1841</v>
      </c>
      <c r="B1442">
        <v>5.27</v>
      </c>
      <c r="C1442" s="14" t="str">
        <f t="shared" si="22"/>
        <v>Normal</v>
      </c>
    </row>
    <row r="1443" spans="1:3" x14ac:dyDescent="0.35">
      <c r="A1443" t="s">
        <v>1839</v>
      </c>
      <c r="B1443">
        <v>5.82</v>
      </c>
      <c r="C1443" s="14" t="str">
        <f t="shared" si="22"/>
        <v>Prediabetes</v>
      </c>
    </row>
    <row r="1444" spans="1:3" x14ac:dyDescent="0.35">
      <c r="A1444" t="s">
        <v>1837</v>
      </c>
      <c r="B1444">
        <v>5.8</v>
      </c>
      <c r="C1444" s="14" t="str">
        <f t="shared" si="22"/>
        <v>Prediabetes</v>
      </c>
    </row>
    <row r="1445" spans="1:3" x14ac:dyDescent="0.35">
      <c r="A1445" t="s">
        <v>1835</v>
      </c>
      <c r="B1445">
        <v>4.87</v>
      </c>
      <c r="C1445" s="14" t="str">
        <f t="shared" si="22"/>
        <v>Normal</v>
      </c>
    </row>
    <row r="1446" spans="1:3" x14ac:dyDescent="0.35">
      <c r="A1446" t="s">
        <v>1833</v>
      </c>
      <c r="B1446">
        <v>8.1199999999999992</v>
      </c>
      <c r="C1446" s="14" t="str">
        <f t="shared" si="22"/>
        <v>Diabetes</v>
      </c>
    </row>
    <row r="1447" spans="1:3" x14ac:dyDescent="0.35">
      <c r="A1447" t="s">
        <v>1831</v>
      </c>
      <c r="B1447">
        <v>4.3600000000000003</v>
      </c>
      <c r="C1447" s="14" t="str">
        <f t="shared" si="22"/>
        <v>Normal</v>
      </c>
    </row>
    <row r="1448" spans="1:3" x14ac:dyDescent="0.35">
      <c r="A1448" t="s">
        <v>1829</v>
      </c>
      <c r="B1448">
        <v>9.16</v>
      </c>
      <c r="C1448" s="14" t="str">
        <f t="shared" si="22"/>
        <v>Diabetes</v>
      </c>
    </row>
    <row r="1449" spans="1:3" x14ac:dyDescent="0.35">
      <c r="A1449" t="s">
        <v>1827</v>
      </c>
      <c r="B1449">
        <v>9.14</v>
      </c>
      <c r="C1449" s="14" t="str">
        <f t="shared" si="22"/>
        <v>Diabetes</v>
      </c>
    </row>
    <row r="1450" spans="1:3" x14ac:dyDescent="0.35">
      <c r="A1450" t="s">
        <v>1825</v>
      </c>
      <c r="B1450">
        <v>5.49</v>
      </c>
      <c r="C1450" s="14" t="str">
        <f t="shared" si="22"/>
        <v>Normal</v>
      </c>
    </row>
    <row r="1451" spans="1:3" x14ac:dyDescent="0.35">
      <c r="A1451" t="s">
        <v>1823</v>
      </c>
      <c r="B1451">
        <v>5.96</v>
      </c>
      <c r="C1451" s="14" t="str">
        <f t="shared" si="22"/>
        <v>Prediabetes</v>
      </c>
    </row>
    <row r="1452" spans="1:3" x14ac:dyDescent="0.35">
      <c r="A1452" t="s">
        <v>1821</v>
      </c>
      <c r="B1452">
        <v>4.62</v>
      </c>
      <c r="C1452" s="14" t="str">
        <f t="shared" si="22"/>
        <v>Normal</v>
      </c>
    </row>
    <row r="1453" spans="1:3" x14ac:dyDescent="0.35">
      <c r="A1453" t="s">
        <v>1819</v>
      </c>
      <c r="B1453">
        <v>9.9600000000000009</v>
      </c>
      <c r="C1453" s="14" t="str">
        <f t="shared" si="22"/>
        <v>Diabetes</v>
      </c>
    </row>
    <row r="1454" spans="1:3" x14ac:dyDescent="0.35">
      <c r="A1454" t="s">
        <v>1817</v>
      </c>
      <c r="B1454">
        <v>10.53</v>
      </c>
      <c r="C1454" s="14" t="str">
        <f t="shared" si="22"/>
        <v>Diabetes</v>
      </c>
    </row>
    <row r="1455" spans="1:3" x14ac:dyDescent="0.35">
      <c r="A1455" t="s">
        <v>1815</v>
      </c>
      <c r="B1455">
        <v>6.69</v>
      </c>
      <c r="C1455" s="14" t="str">
        <f t="shared" si="22"/>
        <v>Diabetes</v>
      </c>
    </row>
    <row r="1456" spans="1:3" x14ac:dyDescent="0.35">
      <c r="A1456" t="s">
        <v>1813</v>
      </c>
      <c r="B1456">
        <v>9.5500000000000007</v>
      </c>
      <c r="C1456" s="14" t="str">
        <f t="shared" si="22"/>
        <v>Diabetes</v>
      </c>
    </row>
    <row r="1457" spans="1:3" x14ac:dyDescent="0.35">
      <c r="A1457" t="s">
        <v>1811</v>
      </c>
      <c r="B1457">
        <v>6.05</v>
      </c>
      <c r="C1457" s="14" t="str">
        <f t="shared" si="22"/>
        <v>Prediabetes</v>
      </c>
    </row>
    <row r="1458" spans="1:3" x14ac:dyDescent="0.35">
      <c r="A1458" t="s">
        <v>1809</v>
      </c>
      <c r="B1458">
        <v>10.56</v>
      </c>
      <c r="C1458" s="14" t="str">
        <f t="shared" si="22"/>
        <v>Diabetes</v>
      </c>
    </row>
    <row r="1459" spans="1:3" x14ac:dyDescent="0.35">
      <c r="A1459" t="s">
        <v>1807</v>
      </c>
      <c r="B1459">
        <v>10.81</v>
      </c>
      <c r="C1459" s="14" t="str">
        <f t="shared" si="22"/>
        <v>Diabetes</v>
      </c>
    </row>
    <row r="1460" spans="1:3" x14ac:dyDescent="0.35">
      <c r="A1460" t="s">
        <v>1805</v>
      </c>
      <c r="B1460">
        <v>4.32</v>
      </c>
      <c r="C1460" s="14" t="str">
        <f t="shared" si="22"/>
        <v>Normal</v>
      </c>
    </row>
    <row r="1461" spans="1:3" x14ac:dyDescent="0.35">
      <c r="A1461" t="s">
        <v>1803</v>
      </c>
      <c r="B1461">
        <v>4.37</v>
      </c>
      <c r="C1461" s="14" t="str">
        <f t="shared" si="22"/>
        <v>Normal</v>
      </c>
    </row>
    <row r="1462" spans="1:3" x14ac:dyDescent="0.35">
      <c r="A1462" t="s">
        <v>1801</v>
      </c>
      <c r="B1462">
        <v>4.8099999999999996</v>
      </c>
      <c r="C1462" s="14" t="str">
        <f t="shared" si="22"/>
        <v>Normal</v>
      </c>
    </row>
    <row r="1463" spans="1:3" x14ac:dyDescent="0.35">
      <c r="A1463" t="s">
        <v>1799</v>
      </c>
      <c r="B1463">
        <v>4.5599999999999996</v>
      </c>
      <c r="C1463" s="14" t="str">
        <f t="shared" si="22"/>
        <v>Normal</v>
      </c>
    </row>
    <row r="1464" spans="1:3" x14ac:dyDescent="0.35">
      <c r="A1464" t="s">
        <v>1797</v>
      </c>
      <c r="B1464">
        <v>4.3899999999999997</v>
      </c>
      <c r="C1464" s="14" t="str">
        <f t="shared" si="22"/>
        <v>Normal</v>
      </c>
    </row>
    <row r="1465" spans="1:3" x14ac:dyDescent="0.35">
      <c r="A1465" t="s">
        <v>1795</v>
      </c>
      <c r="B1465">
        <v>11.44</v>
      </c>
      <c r="C1465" s="14" t="str">
        <f t="shared" si="22"/>
        <v>Diabetes</v>
      </c>
    </row>
    <row r="1466" spans="1:3" x14ac:dyDescent="0.35">
      <c r="A1466" t="s">
        <v>1793</v>
      </c>
      <c r="B1466">
        <v>11.37</v>
      </c>
      <c r="C1466" s="14" t="str">
        <f t="shared" si="22"/>
        <v>Diabetes</v>
      </c>
    </row>
    <row r="1467" spans="1:3" x14ac:dyDescent="0.35">
      <c r="A1467" t="s">
        <v>1791</v>
      </c>
      <c r="B1467">
        <v>6.14</v>
      </c>
      <c r="C1467" s="14" t="str">
        <f t="shared" si="22"/>
        <v>Prediabetes</v>
      </c>
    </row>
    <row r="1468" spans="1:3" x14ac:dyDescent="0.35">
      <c r="A1468" t="s">
        <v>1789</v>
      </c>
      <c r="B1468">
        <v>4.8899999999999997</v>
      </c>
      <c r="C1468" s="14" t="str">
        <f t="shared" si="22"/>
        <v>Normal</v>
      </c>
    </row>
    <row r="1469" spans="1:3" x14ac:dyDescent="0.35">
      <c r="A1469" t="s">
        <v>1787</v>
      </c>
      <c r="B1469">
        <v>4.5999999999999996</v>
      </c>
      <c r="C1469" s="14" t="str">
        <f t="shared" si="22"/>
        <v>Normal</v>
      </c>
    </row>
    <row r="1470" spans="1:3" x14ac:dyDescent="0.35">
      <c r="A1470" t="s">
        <v>1785</v>
      </c>
      <c r="B1470">
        <v>4.42</v>
      </c>
      <c r="C1470" s="14" t="str">
        <f t="shared" si="22"/>
        <v>Normal</v>
      </c>
    </row>
    <row r="1471" spans="1:3" x14ac:dyDescent="0.35">
      <c r="A1471" t="s">
        <v>1783</v>
      </c>
      <c r="B1471">
        <v>7.48</v>
      </c>
      <c r="C1471" s="14" t="str">
        <f t="shared" si="22"/>
        <v>Diabetes</v>
      </c>
    </row>
    <row r="1472" spans="1:3" x14ac:dyDescent="0.35">
      <c r="A1472" t="s">
        <v>1781</v>
      </c>
      <c r="B1472">
        <v>10.74</v>
      </c>
      <c r="C1472" s="14" t="str">
        <f t="shared" si="22"/>
        <v>Diabetes</v>
      </c>
    </row>
    <row r="1473" spans="1:3" x14ac:dyDescent="0.35">
      <c r="A1473" t="s">
        <v>1779</v>
      </c>
      <c r="B1473">
        <v>5.19</v>
      </c>
      <c r="C1473" s="14" t="str">
        <f t="shared" si="22"/>
        <v>Normal</v>
      </c>
    </row>
    <row r="1474" spans="1:3" x14ac:dyDescent="0.35">
      <c r="A1474" t="s">
        <v>1777</v>
      </c>
      <c r="B1474">
        <v>9.17</v>
      </c>
      <c r="C1474" s="14" t="str">
        <f t="shared" si="22"/>
        <v>Diabetes</v>
      </c>
    </row>
    <row r="1475" spans="1:3" x14ac:dyDescent="0.35">
      <c r="A1475" t="s">
        <v>1775</v>
      </c>
      <c r="B1475">
        <v>4.95</v>
      </c>
      <c r="C1475" s="14" t="str">
        <f t="shared" ref="C1475:C1538" si="23">IF(B1475&lt;5.7,"Normal",IF(B1475&lt;6.5,"Prediabetes","Diabetes"))</f>
        <v>Normal</v>
      </c>
    </row>
    <row r="1476" spans="1:3" x14ac:dyDescent="0.35">
      <c r="A1476" t="s">
        <v>1773</v>
      </c>
      <c r="B1476">
        <v>6.03</v>
      </c>
      <c r="C1476" s="14" t="str">
        <f t="shared" si="23"/>
        <v>Prediabetes</v>
      </c>
    </row>
    <row r="1477" spans="1:3" x14ac:dyDescent="0.35">
      <c r="A1477" t="s">
        <v>1771</v>
      </c>
      <c r="B1477">
        <v>5.36</v>
      </c>
      <c r="C1477" s="14" t="str">
        <f t="shared" si="23"/>
        <v>Normal</v>
      </c>
    </row>
    <row r="1478" spans="1:3" x14ac:dyDescent="0.35">
      <c r="A1478" t="s">
        <v>1769</v>
      </c>
      <c r="B1478">
        <v>6.11</v>
      </c>
      <c r="C1478" s="14" t="str">
        <f t="shared" si="23"/>
        <v>Prediabetes</v>
      </c>
    </row>
    <row r="1479" spans="1:3" x14ac:dyDescent="0.35">
      <c r="A1479" t="s">
        <v>1767</v>
      </c>
      <c r="B1479">
        <v>4.88</v>
      </c>
      <c r="C1479" s="14" t="str">
        <f t="shared" si="23"/>
        <v>Normal</v>
      </c>
    </row>
    <row r="1480" spans="1:3" x14ac:dyDescent="0.35">
      <c r="A1480" t="s">
        <v>1765</v>
      </c>
      <c r="B1480">
        <v>6.72</v>
      </c>
      <c r="C1480" s="14" t="str">
        <f t="shared" si="23"/>
        <v>Diabetes</v>
      </c>
    </row>
    <row r="1481" spans="1:3" x14ac:dyDescent="0.35">
      <c r="A1481" t="s">
        <v>1763</v>
      </c>
      <c r="B1481">
        <v>4.2</v>
      </c>
      <c r="C1481" s="14" t="str">
        <f t="shared" si="23"/>
        <v>Normal</v>
      </c>
    </row>
    <row r="1482" spans="1:3" x14ac:dyDescent="0.35">
      <c r="A1482" t="s">
        <v>1761</v>
      </c>
      <c r="B1482">
        <v>5.79</v>
      </c>
      <c r="C1482" s="14" t="str">
        <f t="shared" si="23"/>
        <v>Prediabetes</v>
      </c>
    </row>
    <row r="1483" spans="1:3" x14ac:dyDescent="0.35">
      <c r="A1483" t="s">
        <v>1759</v>
      </c>
      <c r="B1483">
        <v>4.29</v>
      </c>
      <c r="C1483" s="14" t="str">
        <f t="shared" si="23"/>
        <v>Normal</v>
      </c>
    </row>
    <row r="1484" spans="1:3" x14ac:dyDescent="0.35">
      <c r="A1484" t="s">
        <v>1757</v>
      </c>
      <c r="B1484">
        <v>8.27</v>
      </c>
      <c r="C1484" s="14" t="str">
        <f t="shared" si="23"/>
        <v>Diabetes</v>
      </c>
    </row>
    <row r="1485" spans="1:3" x14ac:dyDescent="0.35">
      <c r="A1485" t="s">
        <v>1755</v>
      </c>
      <c r="B1485">
        <v>4.5599999999999996</v>
      </c>
      <c r="C1485" s="14" t="str">
        <f t="shared" si="23"/>
        <v>Normal</v>
      </c>
    </row>
    <row r="1486" spans="1:3" x14ac:dyDescent="0.35">
      <c r="A1486" t="s">
        <v>1753</v>
      </c>
      <c r="B1486">
        <v>5.33</v>
      </c>
      <c r="C1486" s="14" t="str">
        <f t="shared" si="23"/>
        <v>Normal</v>
      </c>
    </row>
    <row r="1487" spans="1:3" x14ac:dyDescent="0.35">
      <c r="A1487" t="s">
        <v>1751</v>
      </c>
      <c r="B1487">
        <v>5.63</v>
      </c>
      <c r="C1487" s="14" t="str">
        <f t="shared" si="23"/>
        <v>Normal</v>
      </c>
    </row>
    <row r="1488" spans="1:3" x14ac:dyDescent="0.35">
      <c r="A1488" t="s">
        <v>1749</v>
      </c>
      <c r="B1488">
        <v>5.12</v>
      </c>
      <c r="C1488" s="14" t="str">
        <f t="shared" si="23"/>
        <v>Normal</v>
      </c>
    </row>
    <row r="1489" spans="1:3" x14ac:dyDescent="0.35">
      <c r="A1489" t="s">
        <v>1747</v>
      </c>
      <c r="B1489">
        <v>5.15</v>
      </c>
      <c r="C1489" s="14" t="str">
        <f t="shared" si="23"/>
        <v>Normal</v>
      </c>
    </row>
    <row r="1490" spans="1:3" x14ac:dyDescent="0.35">
      <c r="A1490" t="s">
        <v>1745</v>
      </c>
      <c r="B1490">
        <v>7.5</v>
      </c>
      <c r="C1490" s="14" t="str">
        <f t="shared" si="23"/>
        <v>Diabetes</v>
      </c>
    </row>
    <row r="1491" spans="1:3" x14ac:dyDescent="0.35">
      <c r="A1491" t="s">
        <v>1743</v>
      </c>
      <c r="B1491">
        <v>4.88</v>
      </c>
      <c r="C1491" s="14" t="str">
        <f t="shared" si="23"/>
        <v>Normal</v>
      </c>
    </row>
    <row r="1492" spans="1:3" x14ac:dyDescent="0.35">
      <c r="A1492" t="s">
        <v>1741</v>
      </c>
      <c r="B1492">
        <v>5.57</v>
      </c>
      <c r="C1492" s="14" t="str">
        <f t="shared" si="23"/>
        <v>Normal</v>
      </c>
    </row>
    <row r="1493" spans="1:3" x14ac:dyDescent="0.35">
      <c r="A1493" t="s">
        <v>1739</v>
      </c>
      <c r="B1493">
        <v>5.31</v>
      </c>
      <c r="C1493" s="14" t="str">
        <f t="shared" si="23"/>
        <v>Normal</v>
      </c>
    </row>
    <row r="1494" spans="1:3" x14ac:dyDescent="0.35">
      <c r="A1494" t="s">
        <v>1737</v>
      </c>
      <c r="B1494">
        <v>4.57</v>
      </c>
      <c r="C1494" s="14" t="str">
        <f t="shared" si="23"/>
        <v>Normal</v>
      </c>
    </row>
    <row r="1495" spans="1:3" x14ac:dyDescent="0.35">
      <c r="A1495" t="s">
        <v>1735</v>
      </c>
      <c r="B1495">
        <v>8.6999999999999993</v>
      </c>
      <c r="C1495" s="14" t="str">
        <f t="shared" si="23"/>
        <v>Diabetes</v>
      </c>
    </row>
    <row r="1496" spans="1:3" x14ac:dyDescent="0.35">
      <c r="A1496" t="s">
        <v>1733</v>
      </c>
      <c r="B1496">
        <v>4.76</v>
      </c>
      <c r="C1496" s="14" t="str">
        <f t="shared" si="23"/>
        <v>Normal</v>
      </c>
    </row>
    <row r="1497" spans="1:3" x14ac:dyDescent="0.35">
      <c r="A1497" t="s">
        <v>1731</v>
      </c>
      <c r="B1497">
        <v>11.81</v>
      </c>
      <c r="C1497" s="14" t="str">
        <f t="shared" si="23"/>
        <v>Diabetes</v>
      </c>
    </row>
    <row r="1498" spans="1:3" x14ac:dyDescent="0.35">
      <c r="A1498" t="s">
        <v>1729</v>
      </c>
      <c r="B1498">
        <v>4.67</v>
      </c>
      <c r="C1498" s="14" t="str">
        <f t="shared" si="23"/>
        <v>Normal</v>
      </c>
    </row>
    <row r="1499" spans="1:3" x14ac:dyDescent="0.35">
      <c r="A1499" t="s">
        <v>1727</v>
      </c>
      <c r="B1499">
        <v>6.02</v>
      </c>
      <c r="C1499" s="14" t="str">
        <f t="shared" si="23"/>
        <v>Prediabetes</v>
      </c>
    </row>
    <row r="1500" spans="1:3" x14ac:dyDescent="0.35">
      <c r="A1500" t="s">
        <v>1725</v>
      </c>
      <c r="B1500">
        <v>7.46</v>
      </c>
      <c r="C1500" s="14" t="str">
        <f t="shared" si="23"/>
        <v>Diabetes</v>
      </c>
    </row>
    <row r="1501" spans="1:3" x14ac:dyDescent="0.35">
      <c r="A1501" t="s">
        <v>1723</v>
      </c>
      <c r="B1501">
        <v>4.74</v>
      </c>
      <c r="C1501" s="14" t="str">
        <f t="shared" si="23"/>
        <v>Normal</v>
      </c>
    </row>
    <row r="1502" spans="1:3" x14ac:dyDescent="0.35">
      <c r="A1502" t="s">
        <v>1721</v>
      </c>
      <c r="B1502">
        <v>4.79</v>
      </c>
      <c r="C1502" s="14" t="str">
        <f t="shared" si="23"/>
        <v>Normal</v>
      </c>
    </row>
    <row r="1503" spans="1:3" x14ac:dyDescent="0.35">
      <c r="A1503" t="s">
        <v>1719</v>
      </c>
      <c r="B1503">
        <v>5.35</v>
      </c>
      <c r="C1503" s="14" t="str">
        <f t="shared" si="23"/>
        <v>Normal</v>
      </c>
    </row>
    <row r="1504" spans="1:3" x14ac:dyDescent="0.35">
      <c r="A1504" t="s">
        <v>1717</v>
      </c>
      <c r="B1504">
        <v>4.87</v>
      </c>
      <c r="C1504" s="14" t="str">
        <f t="shared" si="23"/>
        <v>Normal</v>
      </c>
    </row>
    <row r="1505" spans="1:3" x14ac:dyDescent="0.35">
      <c r="A1505" t="s">
        <v>1715</v>
      </c>
      <c r="B1505">
        <v>10.09</v>
      </c>
      <c r="C1505" s="14" t="str">
        <f t="shared" si="23"/>
        <v>Diabetes</v>
      </c>
    </row>
    <row r="1506" spans="1:3" x14ac:dyDescent="0.35">
      <c r="A1506" t="s">
        <v>1713</v>
      </c>
      <c r="B1506">
        <v>5.47</v>
      </c>
      <c r="C1506" s="14" t="str">
        <f t="shared" si="23"/>
        <v>Normal</v>
      </c>
    </row>
    <row r="1507" spans="1:3" x14ac:dyDescent="0.35">
      <c r="A1507" t="s">
        <v>1711</v>
      </c>
      <c r="B1507">
        <v>8.6</v>
      </c>
      <c r="C1507" s="14" t="str">
        <f t="shared" si="23"/>
        <v>Diabetes</v>
      </c>
    </row>
    <row r="1508" spans="1:3" x14ac:dyDescent="0.35">
      <c r="A1508" t="s">
        <v>1709</v>
      </c>
      <c r="B1508">
        <v>10.74</v>
      </c>
      <c r="C1508" s="14" t="str">
        <f t="shared" si="23"/>
        <v>Diabetes</v>
      </c>
    </row>
    <row r="1509" spans="1:3" x14ac:dyDescent="0.35">
      <c r="A1509" t="s">
        <v>1707</v>
      </c>
      <c r="B1509">
        <v>4.3899999999999997</v>
      </c>
      <c r="C1509" s="14" t="str">
        <f t="shared" si="23"/>
        <v>Normal</v>
      </c>
    </row>
    <row r="1510" spans="1:3" x14ac:dyDescent="0.35">
      <c r="A1510" t="s">
        <v>1705</v>
      </c>
      <c r="B1510">
        <v>6.3</v>
      </c>
      <c r="C1510" s="14" t="str">
        <f t="shared" si="23"/>
        <v>Prediabetes</v>
      </c>
    </row>
    <row r="1511" spans="1:3" x14ac:dyDescent="0.35">
      <c r="A1511" t="s">
        <v>1703</v>
      </c>
      <c r="B1511">
        <v>5.41</v>
      </c>
      <c r="C1511" s="14" t="str">
        <f t="shared" si="23"/>
        <v>Normal</v>
      </c>
    </row>
    <row r="1512" spans="1:3" x14ac:dyDescent="0.35">
      <c r="A1512" t="s">
        <v>1701</v>
      </c>
      <c r="B1512">
        <v>4.47</v>
      </c>
      <c r="C1512" s="14" t="str">
        <f t="shared" si="23"/>
        <v>Normal</v>
      </c>
    </row>
    <row r="1513" spans="1:3" x14ac:dyDescent="0.35">
      <c r="A1513" t="s">
        <v>1699</v>
      </c>
      <c r="B1513">
        <v>6.26</v>
      </c>
      <c r="C1513" s="14" t="str">
        <f t="shared" si="23"/>
        <v>Prediabetes</v>
      </c>
    </row>
    <row r="1514" spans="1:3" x14ac:dyDescent="0.35">
      <c r="A1514" t="s">
        <v>1697</v>
      </c>
      <c r="B1514">
        <v>11.58</v>
      </c>
      <c r="C1514" s="14" t="str">
        <f t="shared" si="23"/>
        <v>Diabetes</v>
      </c>
    </row>
    <row r="1515" spans="1:3" x14ac:dyDescent="0.35">
      <c r="A1515" t="s">
        <v>1695</v>
      </c>
      <c r="B1515">
        <v>4.3600000000000003</v>
      </c>
      <c r="C1515" s="14" t="str">
        <f t="shared" si="23"/>
        <v>Normal</v>
      </c>
    </row>
    <row r="1516" spans="1:3" x14ac:dyDescent="0.35">
      <c r="A1516" t="s">
        <v>1693</v>
      </c>
      <c r="B1516">
        <v>4.1399999999999997</v>
      </c>
      <c r="C1516" s="14" t="str">
        <f t="shared" si="23"/>
        <v>Normal</v>
      </c>
    </row>
    <row r="1517" spans="1:3" x14ac:dyDescent="0.35">
      <c r="A1517" t="s">
        <v>1691</v>
      </c>
      <c r="B1517">
        <v>4.38</v>
      </c>
      <c r="C1517" s="14" t="str">
        <f t="shared" si="23"/>
        <v>Normal</v>
      </c>
    </row>
    <row r="1518" spans="1:3" x14ac:dyDescent="0.35">
      <c r="A1518" t="s">
        <v>1689</v>
      </c>
      <c r="B1518">
        <v>11.61</v>
      </c>
      <c r="C1518" s="14" t="str">
        <f t="shared" si="23"/>
        <v>Diabetes</v>
      </c>
    </row>
    <row r="1519" spans="1:3" x14ac:dyDescent="0.35">
      <c r="A1519" t="s">
        <v>1687</v>
      </c>
      <c r="B1519">
        <v>10.59</v>
      </c>
      <c r="C1519" s="14" t="str">
        <f t="shared" si="23"/>
        <v>Diabetes</v>
      </c>
    </row>
    <row r="1520" spans="1:3" x14ac:dyDescent="0.35">
      <c r="A1520" t="s">
        <v>1685</v>
      </c>
      <c r="B1520">
        <v>11.85</v>
      </c>
      <c r="C1520" s="14" t="str">
        <f t="shared" si="23"/>
        <v>Diabetes</v>
      </c>
    </row>
    <row r="1521" spans="1:3" x14ac:dyDescent="0.35">
      <c r="A1521" t="s">
        <v>1683</v>
      </c>
      <c r="B1521">
        <v>5.46</v>
      </c>
      <c r="C1521" s="14" t="str">
        <f t="shared" si="23"/>
        <v>Normal</v>
      </c>
    </row>
    <row r="1522" spans="1:3" x14ac:dyDescent="0.35">
      <c r="A1522" t="s">
        <v>1681</v>
      </c>
      <c r="B1522">
        <v>4.54</v>
      </c>
      <c r="C1522" s="14" t="str">
        <f t="shared" si="23"/>
        <v>Normal</v>
      </c>
    </row>
    <row r="1523" spans="1:3" x14ac:dyDescent="0.35">
      <c r="A1523" t="s">
        <v>1679</v>
      </c>
      <c r="B1523">
        <v>11.98</v>
      </c>
      <c r="C1523" s="14" t="str">
        <f t="shared" si="23"/>
        <v>Diabetes</v>
      </c>
    </row>
    <row r="1524" spans="1:3" x14ac:dyDescent="0.35">
      <c r="A1524" t="s">
        <v>1677</v>
      </c>
      <c r="B1524">
        <v>6.59</v>
      </c>
      <c r="C1524" s="14" t="str">
        <f t="shared" si="23"/>
        <v>Diabetes</v>
      </c>
    </row>
    <row r="1525" spans="1:3" x14ac:dyDescent="0.35">
      <c r="A1525" t="s">
        <v>1675</v>
      </c>
      <c r="B1525">
        <v>10.83</v>
      </c>
      <c r="C1525" s="14" t="str">
        <f t="shared" si="23"/>
        <v>Diabetes</v>
      </c>
    </row>
    <row r="1526" spans="1:3" x14ac:dyDescent="0.35">
      <c r="A1526" t="s">
        <v>1673</v>
      </c>
      <c r="B1526">
        <v>8.6</v>
      </c>
      <c r="C1526" s="14" t="str">
        <f t="shared" si="23"/>
        <v>Diabetes</v>
      </c>
    </row>
    <row r="1527" spans="1:3" x14ac:dyDescent="0.35">
      <c r="A1527" t="s">
        <v>1671</v>
      </c>
      <c r="B1527">
        <v>11.17</v>
      </c>
      <c r="C1527" s="14" t="str">
        <f t="shared" si="23"/>
        <v>Diabetes</v>
      </c>
    </row>
    <row r="1528" spans="1:3" x14ac:dyDescent="0.35">
      <c r="A1528" t="s">
        <v>1669</v>
      </c>
      <c r="B1528">
        <v>5.75</v>
      </c>
      <c r="C1528" s="14" t="str">
        <f t="shared" si="23"/>
        <v>Prediabetes</v>
      </c>
    </row>
    <row r="1529" spans="1:3" x14ac:dyDescent="0.35">
      <c r="A1529" t="s">
        <v>1667</v>
      </c>
      <c r="B1529">
        <v>4.83</v>
      </c>
      <c r="C1529" s="14" t="str">
        <f t="shared" si="23"/>
        <v>Normal</v>
      </c>
    </row>
    <row r="1530" spans="1:3" x14ac:dyDescent="0.35">
      <c r="A1530" t="s">
        <v>1665</v>
      </c>
      <c r="B1530">
        <v>11.93</v>
      </c>
      <c r="C1530" s="14" t="str">
        <f t="shared" si="23"/>
        <v>Diabetes</v>
      </c>
    </row>
    <row r="1531" spans="1:3" x14ac:dyDescent="0.35">
      <c r="A1531" t="s">
        <v>1663</v>
      </c>
      <c r="B1531">
        <v>8.41</v>
      </c>
      <c r="C1531" s="14" t="str">
        <f t="shared" si="23"/>
        <v>Diabetes</v>
      </c>
    </row>
    <row r="1532" spans="1:3" x14ac:dyDescent="0.35">
      <c r="A1532" t="s">
        <v>1661</v>
      </c>
      <c r="B1532">
        <v>5.59</v>
      </c>
      <c r="C1532" s="14" t="str">
        <f t="shared" si="23"/>
        <v>Normal</v>
      </c>
    </row>
    <row r="1533" spans="1:3" x14ac:dyDescent="0.35">
      <c r="A1533" t="s">
        <v>1659</v>
      </c>
      <c r="B1533">
        <v>4.0599999999999996</v>
      </c>
      <c r="C1533" s="14" t="str">
        <f t="shared" si="23"/>
        <v>Normal</v>
      </c>
    </row>
    <row r="1534" spans="1:3" x14ac:dyDescent="0.35">
      <c r="A1534" t="s">
        <v>1657</v>
      </c>
      <c r="B1534">
        <v>7.02</v>
      </c>
      <c r="C1534" s="14" t="str">
        <f t="shared" si="23"/>
        <v>Diabetes</v>
      </c>
    </row>
    <row r="1535" spans="1:3" x14ac:dyDescent="0.35">
      <c r="A1535" t="s">
        <v>1655</v>
      </c>
      <c r="B1535">
        <v>4.47</v>
      </c>
      <c r="C1535" s="14" t="str">
        <f t="shared" si="23"/>
        <v>Normal</v>
      </c>
    </row>
    <row r="1536" spans="1:3" x14ac:dyDescent="0.35">
      <c r="A1536" t="s">
        <v>1653</v>
      </c>
      <c r="B1536">
        <v>4.54</v>
      </c>
      <c r="C1536" s="14" t="str">
        <f t="shared" si="23"/>
        <v>Normal</v>
      </c>
    </row>
    <row r="1537" spans="1:3" x14ac:dyDescent="0.35">
      <c r="A1537" t="s">
        <v>1651</v>
      </c>
      <c r="B1537">
        <v>4.99</v>
      </c>
      <c r="C1537" s="14" t="str">
        <f t="shared" si="23"/>
        <v>Normal</v>
      </c>
    </row>
    <row r="1538" spans="1:3" x14ac:dyDescent="0.35">
      <c r="A1538" t="s">
        <v>1649</v>
      </c>
      <c r="B1538">
        <v>10.84</v>
      </c>
      <c r="C1538" s="14" t="str">
        <f t="shared" si="23"/>
        <v>Diabetes</v>
      </c>
    </row>
    <row r="1539" spans="1:3" x14ac:dyDescent="0.35">
      <c r="A1539" t="s">
        <v>1647</v>
      </c>
      <c r="B1539">
        <v>5.63</v>
      </c>
      <c r="C1539" s="14" t="str">
        <f t="shared" ref="C1539:C1602" si="24">IF(B1539&lt;5.7,"Normal",IF(B1539&lt;6.5,"Prediabetes","Diabetes"))</f>
        <v>Normal</v>
      </c>
    </row>
    <row r="1540" spans="1:3" x14ac:dyDescent="0.35">
      <c r="A1540" t="s">
        <v>1645</v>
      </c>
      <c r="B1540">
        <v>4.1399999999999997</v>
      </c>
      <c r="C1540" s="14" t="str">
        <f t="shared" si="24"/>
        <v>Normal</v>
      </c>
    </row>
    <row r="1541" spans="1:3" x14ac:dyDescent="0.35">
      <c r="A1541" t="s">
        <v>1643</v>
      </c>
      <c r="B1541">
        <v>5.17</v>
      </c>
      <c r="C1541" s="14" t="str">
        <f t="shared" si="24"/>
        <v>Normal</v>
      </c>
    </row>
    <row r="1542" spans="1:3" x14ac:dyDescent="0.35">
      <c r="A1542" t="s">
        <v>1641</v>
      </c>
      <c r="B1542">
        <v>6.93</v>
      </c>
      <c r="C1542" s="14" t="str">
        <f t="shared" si="24"/>
        <v>Diabetes</v>
      </c>
    </row>
    <row r="1543" spans="1:3" x14ac:dyDescent="0.35">
      <c r="A1543" t="s">
        <v>1639</v>
      </c>
      <c r="B1543">
        <v>4.24</v>
      </c>
      <c r="C1543" s="14" t="str">
        <f t="shared" si="24"/>
        <v>Normal</v>
      </c>
    </row>
    <row r="1544" spans="1:3" x14ac:dyDescent="0.35">
      <c r="A1544" t="s">
        <v>1637</v>
      </c>
      <c r="B1544">
        <v>5.91</v>
      </c>
      <c r="C1544" s="14" t="str">
        <f t="shared" si="24"/>
        <v>Prediabetes</v>
      </c>
    </row>
    <row r="1545" spans="1:3" x14ac:dyDescent="0.35">
      <c r="A1545" t="s">
        <v>1635</v>
      </c>
      <c r="B1545">
        <v>5.93</v>
      </c>
      <c r="C1545" s="14" t="str">
        <f t="shared" si="24"/>
        <v>Prediabetes</v>
      </c>
    </row>
    <row r="1546" spans="1:3" x14ac:dyDescent="0.35">
      <c r="A1546" t="s">
        <v>1633</v>
      </c>
      <c r="B1546">
        <v>5.66</v>
      </c>
      <c r="C1546" s="14" t="str">
        <f t="shared" si="24"/>
        <v>Normal</v>
      </c>
    </row>
    <row r="1547" spans="1:3" x14ac:dyDescent="0.35">
      <c r="A1547" t="s">
        <v>1631</v>
      </c>
      <c r="B1547">
        <v>4.1900000000000004</v>
      </c>
      <c r="C1547" s="14" t="str">
        <f t="shared" si="24"/>
        <v>Normal</v>
      </c>
    </row>
    <row r="1548" spans="1:3" x14ac:dyDescent="0.35">
      <c r="A1548" t="s">
        <v>1629</v>
      </c>
      <c r="B1548">
        <v>9.2100000000000009</v>
      </c>
      <c r="C1548" s="14" t="str">
        <f t="shared" si="24"/>
        <v>Diabetes</v>
      </c>
    </row>
    <row r="1549" spans="1:3" x14ac:dyDescent="0.35">
      <c r="A1549" t="s">
        <v>1627</v>
      </c>
      <c r="B1549">
        <v>5.51</v>
      </c>
      <c r="C1549" s="14" t="str">
        <f t="shared" si="24"/>
        <v>Normal</v>
      </c>
    </row>
    <row r="1550" spans="1:3" x14ac:dyDescent="0.35">
      <c r="A1550" t="s">
        <v>1625</v>
      </c>
      <c r="B1550">
        <v>8.5</v>
      </c>
      <c r="C1550" s="14" t="str">
        <f t="shared" si="24"/>
        <v>Diabetes</v>
      </c>
    </row>
    <row r="1551" spans="1:3" x14ac:dyDescent="0.35">
      <c r="A1551" t="s">
        <v>1623</v>
      </c>
      <c r="B1551">
        <v>6.23</v>
      </c>
      <c r="C1551" s="14" t="str">
        <f t="shared" si="24"/>
        <v>Prediabetes</v>
      </c>
    </row>
    <row r="1552" spans="1:3" x14ac:dyDescent="0.35">
      <c r="A1552" t="s">
        <v>1621</v>
      </c>
      <c r="B1552">
        <v>8.5299999999999994</v>
      </c>
      <c r="C1552" s="14" t="str">
        <f t="shared" si="24"/>
        <v>Diabetes</v>
      </c>
    </row>
    <row r="1553" spans="1:3" x14ac:dyDescent="0.35">
      <c r="A1553" t="s">
        <v>1619</v>
      </c>
      <c r="B1553">
        <v>5.75</v>
      </c>
      <c r="C1553" s="14" t="str">
        <f t="shared" si="24"/>
        <v>Prediabetes</v>
      </c>
    </row>
    <row r="1554" spans="1:3" x14ac:dyDescent="0.35">
      <c r="A1554" t="s">
        <v>1617</v>
      </c>
      <c r="B1554">
        <v>5.6</v>
      </c>
      <c r="C1554" s="14" t="str">
        <f t="shared" si="24"/>
        <v>Normal</v>
      </c>
    </row>
    <row r="1555" spans="1:3" x14ac:dyDescent="0.35">
      <c r="A1555" t="s">
        <v>1615</v>
      </c>
      <c r="B1555">
        <v>4.68</v>
      </c>
      <c r="C1555" s="14" t="str">
        <f t="shared" si="24"/>
        <v>Normal</v>
      </c>
    </row>
    <row r="1556" spans="1:3" x14ac:dyDescent="0.35">
      <c r="A1556" t="s">
        <v>1613</v>
      </c>
      <c r="B1556">
        <v>5.62</v>
      </c>
      <c r="C1556" s="14" t="str">
        <f t="shared" si="24"/>
        <v>Normal</v>
      </c>
    </row>
    <row r="1557" spans="1:3" x14ac:dyDescent="0.35">
      <c r="A1557" t="s">
        <v>1611</v>
      </c>
      <c r="B1557">
        <v>5.08</v>
      </c>
      <c r="C1557" s="14" t="str">
        <f t="shared" si="24"/>
        <v>Normal</v>
      </c>
    </row>
    <row r="1558" spans="1:3" x14ac:dyDescent="0.35">
      <c r="A1558" t="s">
        <v>1609</v>
      </c>
      <c r="B1558">
        <v>5.28</v>
      </c>
      <c r="C1558" s="14" t="str">
        <f t="shared" si="24"/>
        <v>Normal</v>
      </c>
    </row>
    <row r="1559" spans="1:3" x14ac:dyDescent="0.35">
      <c r="A1559" t="s">
        <v>1607</v>
      </c>
      <c r="B1559">
        <v>4.6100000000000003</v>
      </c>
      <c r="C1559" s="14" t="str">
        <f t="shared" si="24"/>
        <v>Normal</v>
      </c>
    </row>
    <row r="1560" spans="1:3" x14ac:dyDescent="0.35">
      <c r="A1560" t="s">
        <v>1605</v>
      </c>
      <c r="B1560">
        <v>6.57</v>
      </c>
      <c r="C1560" s="14" t="str">
        <f t="shared" si="24"/>
        <v>Diabetes</v>
      </c>
    </row>
    <row r="1561" spans="1:3" x14ac:dyDescent="0.35">
      <c r="A1561" t="s">
        <v>1603</v>
      </c>
      <c r="B1561">
        <v>5.83</v>
      </c>
      <c r="C1561" s="14" t="str">
        <f t="shared" si="24"/>
        <v>Prediabetes</v>
      </c>
    </row>
    <row r="1562" spans="1:3" x14ac:dyDescent="0.35">
      <c r="A1562" t="s">
        <v>1601</v>
      </c>
      <c r="B1562">
        <v>6.98</v>
      </c>
      <c r="C1562" s="14" t="str">
        <f t="shared" si="24"/>
        <v>Diabetes</v>
      </c>
    </row>
    <row r="1563" spans="1:3" x14ac:dyDescent="0.35">
      <c r="A1563" t="s">
        <v>1599</v>
      </c>
      <c r="B1563">
        <v>4.03</v>
      </c>
      <c r="C1563" s="14" t="str">
        <f t="shared" si="24"/>
        <v>Normal</v>
      </c>
    </row>
    <row r="1564" spans="1:3" x14ac:dyDescent="0.35">
      <c r="A1564" t="s">
        <v>1597</v>
      </c>
      <c r="B1564">
        <v>4.5599999999999996</v>
      </c>
      <c r="C1564" s="14" t="str">
        <f t="shared" si="24"/>
        <v>Normal</v>
      </c>
    </row>
    <row r="1565" spans="1:3" x14ac:dyDescent="0.35">
      <c r="A1565" t="s">
        <v>1595</v>
      </c>
      <c r="B1565">
        <v>5.38</v>
      </c>
      <c r="C1565" s="14" t="str">
        <f t="shared" si="24"/>
        <v>Normal</v>
      </c>
    </row>
    <row r="1566" spans="1:3" x14ac:dyDescent="0.35">
      <c r="A1566" t="s">
        <v>1593</v>
      </c>
      <c r="B1566">
        <v>11.04</v>
      </c>
      <c r="C1566" s="14" t="str">
        <f t="shared" si="24"/>
        <v>Diabetes</v>
      </c>
    </row>
    <row r="1567" spans="1:3" x14ac:dyDescent="0.35">
      <c r="A1567" t="s">
        <v>1591</v>
      </c>
      <c r="B1567">
        <v>6.09</v>
      </c>
      <c r="C1567" s="14" t="str">
        <f t="shared" si="24"/>
        <v>Prediabetes</v>
      </c>
    </row>
    <row r="1568" spans="1:3" x14ac:dyDescent="0.35">
      <c r="A1568" t="s">
        <v>1589</v>
      </c>
      <c r="B1568">
        <v>4.71</v>
      </c>
      <c r="C1568" s="14" t="str">
        <f t="shared" si="24"/>
        <v>Normal</v>
      </c>
    </row>
    <row r="1569" spans="1:3" x14ac:dyDescent="0.35">
      <c r="A1569" t="s">
        <v>1587</v>
      </c>
      <c r="B1569">
        <v>8.18</v>
      </c>
      <c r="C1569" s="14" t="str">
        <f t="shared" si="24"/>
        <v>Diabetes</v>
      </c>
    </row>
    <row r="1570" spans="1:3" x14ac:dyDescent="0.35">
      <c r="A1570" t="s">
        <v>1585</v>
      </c>
      <c r="B1570">
        <v>11.18</v>
      </c>
      <c r="C1570" s="14" t="str">
        <f t="shared" si="24"/>
        <v>Diabetes</v>
      </c>
    </row>
    <row r="1571" spans="1:3" x14ac:dyDescent="0.35">
      <c r="A1571" t="s">
        <v>1583</v>
      </c>
      <c r="B1571">
        <v>5.03</v>
      </c>
      <c r="C1571" s="14" t="str">
        <f t="shared" si="24"/>
        <v>Normal</v>
      </c>
    </row>
    <row r="1572" spans="1:3" x14ac:dyDescent="0.35">
      <c r="A1572" t="s">
        <v>1581</v>
      </c>
      <c r="B1572">
        <v>5.56</v>
      </c>
      <c r="C1572" s="14" t="str">
        <f t="shared" si="24"/>
        <v>Normal</v>
      </c>
    </row>
    <row r="1573" spans="1:3" x14ac:dyDescent="0.35">
      <c r="A1573" t="s">
        <v>1579</v>
      </c>
      <c r="B1573">
        <v>4.33</v>
      </c>
      <c r="C1573" s="14" t="str">
        <f t="shared" si="24"/>
        <v>Normal</v>
      </c>
    </row>
    <row r="1574" spans="1:3" x14ac:dyDescent="0.35">
      <c r="A1574" t="s">
        <v>1577</v>
      </c>
      <c r="B1574">
        <v>5.21</v>
      </c>
      <c r="C1574" s="14" t="str">
        <f t="shared" si="24"/>
        <v>Normal</v>
      </c>
    </row>
    <row r="1575" spans="1:3" x14ac:dyDescent="0.35">
      <c r="A1575" t="s">
        <v>1575</v>
      </c>
      <c r="B1575">
        <v>5.89</v>
      </c>
      <c r="C1575" s="14" t="str">
        <f t="shared" si="24"/>
        <v>Prediabetes</v>
      </c>
    </row>
    <row r="1576" spans="1:3" x14ac:dyDescent="0.35">
      <c r="A1576" t="s">
        <v>1573</v>
      </c>
      <c r="B1576">
        <v>4.8099999999999996</v>
      </c>
      <c r="C1576" s="14" t="str">
        <f t="shared" si="24"/>
        <v>Normal</v>
      </c>
    </row>
    <row r="1577" spans="1:3" x14ac:dyDescent="0.35">
      <c r="A1577" t="s">
        <v>1571</v>
      </c>
      <c r="B1577">
        <v>5.66</v>
      </c>
      <c r="C1577" s="14" t="str">
        <f t="shared" si="24"/>
        <v>Normal</v>
      </c>
    </row>
    <row r="1578" spans="1:3" x14ac:dyDescent="0.35">
      <c r="A1578" t="s">
        <v>1569</v>
      </c>
      <c r="B1578">
        <v>10.66</v>
      </c>
      <c r="C1578" s="14" t="str">
        <f t="shared" si="24"/>
        <v>Diabetes</v>
      </c>
    </row>
    <row r="1579" spans="1:3" x14ac:dyDescent="0.35">
      <c r="A1579" t="s">
        <v>1567</v>
      </c>
      <c r="B1579">
        <v>5.98</v>
      </c>
      <c r="C1579" s="14" t="str">
        <f t="shared" si="24"/>
        <v>Prediabetes</v>
      </c>
    </row>
    <row r="1580" spans="1:3" x14ac:dyDescent="0.35">
      <c r="A1580" t="s">
        <v>1565</v>
      </c>
      <c r="B1580">
        <v>4.34</v>
      </c>
      <c r="C1580" s="14" t="str">
        <f t="shared" si="24"/>
        <v>Normal</v>
      </c>
    </row>
    <row r="1581" spans="1:3" x14ac:dyDescent="0.35">
      <c r="A1581" t="s">
        <v>1563</v>
      </c>
      <c r="B1581">
        <v>5.17</v>
      </c>
      <c r="C1581" s="14" t="str">
        <f t="shared" si="24"/>
        <v>Normal</v>
      </c>
    </row>
    <row r="1582" spans="1:3" x14ac:dyDescent="0.35">
      <c r="A1582" t="s">
        <v>1561</v>
      </c>
      <c r="B1582">
        <v>4.2300000000000004</v>
      </c>
      <c r="C1582" s="14" t="str">
        <f t="shared" si="24"/>
        <v>Normal</v>
      </c>
    </row>
    <row r="1583" spans="1:3" x14ac:dyDescent="0.35">
      <c r="A1583" t="s">
        <v>1559</v>
      </c>
      <c r="B1583">
        <v>4.88</v>
      </c>
      <c r="C1583" s="14" t="str">
        <f t="shared" si="24"/>
        <v>Normal</v>
      </c>
    </row>
    <row r="1584" spans="1:3" x14ac:dyDescent="0.35">
      <c r="A1584" t="s">
        <v>1557</v>
      </c>
      <c r="B1584">
        <v>9.7100000000000009</v>
      </c>
      <c r="C1584" s="14" t="str">
        <f t="shared" si="24"/>
        <v>Diabetes</v>
      </c>
    </row>
    <row r="1585" spans="1:3" x14ac:dyDescent="0.35">
      <c r="A1585" t="s">
        <v>1555</v>
      </c>
      <c r="B1585">
        <v>5.32</v>
      </c>
      <c r="C1585" s="14" t="str">
        <f t="shared" si="24"/>
        <v>Normal</v>
      </c>
    </row>
    <row r="1586" spans="1:3" x14ac:dyDescent="0.35">
      <c r="A1586" t="s">
        <v>1553</v>
      </c>
      <c r="B1586">
        <v>5.83</v>
      </c>
      <c r="C1586" s="14" t="str">
        <f t="shared" si="24"/>
        <v>Prediabetes</v>
      </c>
    </row>
    <row r="1587" spans="1:3" x14ac:dyDescent="0.35">
      <c r="A1587" t="s">
        <v>1551</v>
      </c>
      <c r="B1587">
        <v>5.54</v>
      </c>
      <c r="C1587" s="14" t="str">
        <f t="shared" si="24"/>
        <v>Normal</v>
      </c>
    </row>
    <row r="1588" spans="1:3" x14ac:dyDescent="0.35">
      <c r="A1588" t="s">
        <v>1549</v>
      </c>
      <c r="B1588">
        <v>5.85</v>
      </c>
      <c r="C1588" s="14" t="str">
        <f t="shared" si="24"/>
        <v>Prediabetes</v>
      </c>
    </row>
    <row r="1589" spans="1:3" x14ac:dyDescent="0.35">
      <c r="A1589" t="s">
        <v>1547</v>
      </c>
      <c r="B1589">
        <v>4.8499999999999996</v>
      </c>
      <c r="C1589" s="14" t="str">
        <f t="shared" si="24"/>
        <v>Normal</v>
      </c>
    </row>
    <row r="1590" spans="1:3" x14ac:dyDescent="0.35">
      <c r="A1590" t="s">
        <v>1545</v>
      </c>
      <c r="B1590">
        <v>11.09</v>
      </c>
      <c r="C1590" s="14" t="str">
        <f t="shared" si="24"/>
        <v>Diabetes</v>
      </c>
    </row>
    <row r="1591" spans="1:3" x14ac:dyDescent="0.35">
      <c r="A1591" t="s">
        <v>1543</v>
      </c>
      <c r="B1591">
        <v>5.58</v>
      </c>
      <c r="C1591" s="14" t="str">
        <f t="shared" si="24"/>
        <v>Normal</v>
      </c>
    </row>
    <row r="1592" spans="1:3" x14ac:dyDescent="0.35">
      <c r="A1592" t="s">
        <v>1541</v>
      </c>
      <c r="B1592">
        <v>9.7200000000000006</v>
      </c>
      <c r="C1592" s="14" t="str">
        <f t="shared" si="24"/>
        <v>Diabetes</v>
      </c>
    </row>
    <row r="1593" spans="1:3" x14ac:dyDescent="0.35">
      <c r="A1593" t="s">
        <v>1539</v>
      </c>
      <c r="B1593">
        <v>11.41</v>
      </c>
      <c r="C1593" s="14" t="str">
        <f t="shared" si="24"/>
        <v>Diabetes</v>
      </c>
    </row>
    <row r="1594" spans="1:3" x14ac:dyDescent="0.35">
      <c r="A1594" t="s">
        <v>1537</v>
      </c>
      <c r="B1594">
        <v>4.46</v>
      </c>
      <c r="C1594" s="14" t="str">
        <f t="shared" si="24"/>
        <v>Normal</v>
      </c>
    </row>
    <row r="1595" spans="1:3" x14ac:dyDescent="0.35">
      <c r="A1595" t="s">
        <v>1535</v>
      </c>
      <c r="B1595">
        <v>9.31</v>
      </c>
      <c r="C1595" s="14" t="str">
        <f t="shared" si="24"/>
        <v>Diabetes</v>
      </c>
    </row>
    <row r="1596" spans="1:3" x14ac:dyDescent="0.35">
      <c r="A1596" t="s">
        <v>1533</v>
      </c>
      <c r="B1596">
        <v>5.03</v>
      </c>
      <c r="C1596" s="14" t="str">
        <f t="shared" si="24"/>
        <v>Normal</v>
      </c>
    </row>
    <row r="1597" spans="1:3" x14ac:dyDescent="0.35">
      <c r="A1597" t="s">
        <v>1531</v>
      </c>
      <c r="B1597">
        <v>5.07</v>
      </c>
      <c r="C1597" s="14" t="str">
        <f t="shared" si="24"/>
        <v>Normal</v>
      </c>
    </row>
    <row r="1598" spans="1:3" x14ac:dyDescent="0.35">
      <c r="A1598" t="s">
        <v>1529</v>
      </c>
      <c r="B1598">
        <v>10.42</v>
      </c>
      <c r="C1598" s="14" t="str">
        <f t="shared" si="24"/>
        <v>Diabetes</v>
      </c>
    </row>
    <row r="1599" spans="1:3" x14ac:dyDescent="0.35">
      <c r="A1599" t="s">
        <v>1527</v>
      </c>
      <c r="B1599">
        <v>6.45</v>
      </c>
      <c r="C1599" s="14" t="str">
        <f t="shared" si="24"/>
        <v>Prediabetes</v>
      </c>
    </row>
    <row r="1600" spans="1:3" x14ac:dyDescent="0.35">
      <c r="A1600" t="s">
        <v>1525</v>
      </c>
      <c r="B1600">
        <v>5.52</v>
      </c>
      <c r="C1600" s="14" t="str">
        <f t="shared" si="24"/>
        <v>Normal</v>
      </c>
    </row>
    <row r="1601" spans="1:3" x14ac:dyDescent="0.35">
      <c r="A1601" t="s">
        <v>1523</v>
      </c>
      <c r="B1601">
        <v>4.41</v>
      </c>
      <c r="C1601" s="14" t="str">
        <f t="shared" si="24"/>
        <v>Normal</v>
      </c>
    </row>
    <row r="1602" spans="1:3" x14ac:dyDescent="0.35">
      <c r="A1602" t="s">
        <v>1521</v>
      </c>
      <c r="B1602">
        <v>4.6900000000000004</v>
      </c>
      <c r="C1602" s="14" t="str">
        <f t="shared" si="24"/>
        <v>Normal</v>
      </c>
    </row>
    <row r="1603" spans="1:3" x14ac:dyDescent="0.35">
      <c r="A1603" t="s">
        <v>1519</v>
      </c>
      <c r="B1603">
        <v>6.94</v>
      </c>
      <c r="C1603" s="14" t="str">
        <f t="shared" ref="C1603:C1666" si="25">IF(B1603&lt;5.7,"Normal",IF(B1603&lt;6.5,"Prediabetes","Diabetes"))</f>
        <v>Diabetes</v>
      </c>
    </row>
    <row r="1604" spans="1:3" x14ac:dyDescent="0.35">
      <c r="A1604" t="s">
        <v>1517</v>
      </c>
      <c r="B1604">
        <v>4.3499999999999996</v>
      </c>
      <c r="C1604" s="14" t="str">
        <f t="shared" si="25"/>
        <v>Normal</v>
      </c>
    </row>
    <row r="1605" spans="1:3" x14ac:dyDescent="0.35">
      <c r="A1605" t="s">
        <v>1515</v>
      </c>
      <c r="B1605">
        <v>5.28</v>
      </c>
      <c r="C1605" s="14" t="str">
        <f t="shared" si="25"/>
        <v>Normal</v>
      </c>
    </row>
    <row r="1606" spans="1:3" x14ac:dyDescent="0.35">
      <c r="A1606" t="s">
        <v>1513</v>
      </c>
      <c r="B1606">
        <v>4.29</v>
      </c>
      <c r="C1606" s="14" t="str">
        <f t="shared" si="25"/>
        <v>Normal</v>
      </c>
    </row>
    <row r="1607" spans="1:3" x14ac:dyDescent="0.35">
      <c r="A1607" t="s">
        <v>1511</v>
      </c>
      <c r="B1607">
        <v>5.69</v>
      </c>
      <c r="C1607" s="14" t="str">
        <f t="shared" si="25"/>
        <v>Normal</v>
      </c>
    </row>
    <row r="1608" spans="1:3" x14ac:dyDescent="0.35">
      <c r="A1608" t="s">
        <v>1508</v>
      </c>
      <c r="B1608">
        <v>5.56</v>
      </c>
      <c r="C1608" s="14" t="str">
        <f t="shared" si="25"/>
        <v>Normal</v>
      </c>
    </row>
    <row r="1609" spans="1:3" x14ac:dyDescent="0.35">
      <c r="A1609" t="s">
        <v>1506</v>
      </c>
      <c r="B1609">
        <v>5.41</v>
      </c>
      <c r="C1609" s="14" t="str">
        <f t="shared" si="25"/>
        <v>Normal</v>
      </c>
    </row>
    <row r="1610" spans="1:3" x14ac:dyDescent="0.35">
      <c r="A1610" t="s">
        <v>1504</v>
      </c>
      <c r="B1610">
        <v>10.85</v>
      </c>
      <c r="C1610" s="14" t="str">
        <f t="shared" si="25"/>
        <v>Diabetes</v>
      </c>
    </row>
    <row r="1611" spans="1:3" x14ac:dyDescent="0.35">
      <c r="A1611" t="s">
        <v>1502</v>
      </c>
      <c r="B1611">
        <v>11.63</v>
      </c>
      <c r="C1611" s="14" t="str">
        <f t="shared" si="25"/>
        <v>Diabetes</v>
      </c>
    </row>
    <row r="1612" spans="1:3" x14ac:dyDescent="0.35">
      <c r="A1612" t="s">
        <v>1500</v>
      </c>
      <c r="B1612">
        <v>5.68</v>
      </c>
      <c r="C1612" s="14" t="str">
        <f t="shared" si="25"/>
        <v>Normal</v>
      </c>
    </row>
    <row r="1613" spans="1:3" x14ac:dyDescent="0.35">
      <c r="A1613" t="s">
        <v>1498</v>
      </c>
      <c r="B1613">
        <v>7.59</v>
      </c>
      <c r="C1613" s="14" t="str">
        <f t="shared" si="25"/>
        <v>Diabetes</v>
      </c>
    </row>
    <row r="1614" spans="1:3" x14ac:dyDescent="0.35">
      <c r="A1614" t="s">
        <v>1496</v>
      </c>
      <c r="B1614">
        <v>5.09</v>
      </c>
      <c r="C1614" s="14" t="str">
        <f t="shared" si="25"/>
        <v>Normal</v>
      </c>
    </row>
    <row r="1615" spans="1:3" x14ac:dyDescent="0.35">
      <c r="A1615" t="s">
        <v>1494</v>
      </c>
      <c r="B1615">
        <v>4.21</v>
      </c>
      <c r="C1615" s="14" t="str">
        <f t="shared" si="25"/>
        <v>Normal</v>
      </c>
    </row>
    <row r="1616" spans="1:3" x14ac:dyDescent="0.35">
      <c r="A1616" t="s">
        <v>1492</v>
      </c>
      <c r="B1616">
        <v>4.34</v>
      </c>
      <c r="C1616" s="14" t="str">
        <f t="shared" si="25"/>
        <v>Normal</v>
      </c>
    </row>
    <row r="1617" spans="1:3" x14ac:dyDescent="0.35">
      <c r="A1617" t="s">
        <v>1490</v>
      </c>
      <c r="B1617">
        <v>11.85</v>
      </c>
      <c r="C1617" s="14" t="str">
        <f t="shared" si="25"/>
        <v>Diabetes</v>
      </c>
    </row>
    <row r="1618" spans="1:3" x14ac:dyDescent="0.35">
      <c r="A1618" t="s">
        <v>1488</v>
      </c>
      <c r="B1618">
        <v>9.61</v>
      </c>
      <c r="C1618" s="14" t="str">
        <f t="shared" si="25"/>
        <v>Diabetes</v>
      </c>
    </row>
    <row r="1619" spans="1:3" x14ac:dyDescent="0.35">
      <c r="A1619" t="s">
        <v>1486</v>
      </c>
      <c r="B1619">
        <v>5.29</v>
      </c>
      <c r="C1619" s="14" t="str">
        <f t="shared" si="25"/>
        <v>Normal</v>
      </c>
    </row>
    <row r="1620" spans="1:3" x14ac:dyDescent="0.35">
      <c r="A1620" t="s">
        <v>1484</v>
      </c>
      <c r="B1620">
        <v>6.89</v>
      </c>
      <c r="C1620" s="14" t="str">
        <f t="shared" si="25"/>
        <v>Diabetes</v>
      </c>
    </row>
    <row r="1621" spans="1:3" x14ac:dyDescent="0.35">
      <c r="A1621" t="s">
        <v>1482</v>
      </c>
      <c r="B1621">
        <v>4.57</v>
      </c>
      <c r="C1621" s="14" t="str">
        <f t="shared" si="25"/>
        <v>Normal</v>
      </c>
    </row>
    <row r="1622" spans="1:3" x14ac:dyDescent="0.35">
      <c r="A1622" t="s">
        <v>1480</v>
      </c>
      <c r="B1622">
        <v>4.32</v>
      </c>
      <c r="C1622" s="14" t="str">
        <f t="shared" si="25"/>
        <v>Normal</v>
      </c>
    </row>
    <row r="1623" spans="1:3" x14ac:dyDescent="0.35">
      <c r="A1623" t="s">
        <v>1478</v>
      </c>
      <c r="B1623">
        <v>5.57</v>
      </c>
      <c r="C1623" s="14" t="str">
        <f t="shared" si="25"/>
        <v>Normal</v>
      </c>
    </row>
    <row r="1624" spans="1:3" x14ac:dyDescent="0.35">
      <c r="A1624" t="s">
        <v>1476</v>
      </c>
      <c r="B1624">
        <v>5.26</v>
      </c>
      <c r="C1624" s="14" t="str">
        <f t="shared" si="25"/>
        <v>Normal</v>
      </c>
    </row>
    <row r="1625" spans="1:3" x14ac:dyDescent="0.35">
      <c r="A1625" t="s">
        <v>1474</v>
      </c>
      <c r="B1625">
        <v>6.25</v>
      </c>
      <c r="C1625" s="14" t="str">
        <f t="shared" si="25"/>
        <v>Prediabetes</v>
      </c>
    </row>
    <row r="1626" spans="1:3" x14ac:dyDescent="0.35">
      <c r="A1626" t="s">
        <v>1472</v>
      </c>
      <c r="B1626">
        <v>5.67</v>
      </c>
      <c r="C1626" s="14" t="str">
        <f t="shared" si="25"/>
        <v>Normal</v>
      </c>
    </row>
    <row r="1627" spans="1:3" x14ac:dyDescent="0.35">
      <c r="A1627" t="s">
        <v>1470</v>
      </c>
      <c r="B1627">
        <v>4.42</v>
      </c>
      <c r="C1627" s="14" t="str">
        <f t="shared" si="25"/>
        <v>Normal</v>
      </c>
    </row>
    <row r="1628" spans="1:3" x14ac:dyDescent="0.35">
      <c r="A1628" t="s">
        <v>1468</v>
      </c>
      <c r="B1628">
        <v>11.75</v>
      </c>
      <c r="C1628" s="14" t="str">
        <f t="shared" si="25"/>
        <v>Diabetes</v>
      </c>
    </row>
    <row r="1629" spans="1:3" x14ac:dyDescent="0.35">
      <c r="A1629" t="s">
        <v>1466</v>
      </c>
      <c r="B1629">
        <v>6.06</v>
      </c>
      <c r="C1629" s="14" t="str">
        <f t="shared" si="25"/>
        <v>Prediabetes</v>
      </c>
    </row>
    <row r="1630" spans="1:3" x14ac:dyDescent="0.35">
      <c r="A1630" t="s">
        <v>1464</v>
      </c>
      <c r="B1630">
        <v>5.48</v>
      </c>
      <c r="C1630" s="14" t="str">
        <f t="shared" si="25"/>
        <v>Normal</v>
      </c>
    </row>
    <row r="1631" spans="1:3" x14ac:dyDescent="0.35">
      <c r="A1631" t="s">
        <v>1462</v>
      </c>
      <c r="B1631">
        <v>4.45</v>
      </c>
      <c r="C1631" s="14" t="str">
        <f t="shared" si="25"/>
        <v>Normal</v>
      </c>
    </row>
    <row r="1632" spans="1:3" x14ac:dyDescent="0.35">
      <c r="A1632" t="s">
        <v>1460</v>
      </c>
      <c r="B1632">
        <v>5</v>
      </c>
      <c r="C1632" s="14" t="str">
        <f t="shared" si="25"/>
        <v>Normal</v>
      </c>
    </row>
    <row r="1633" spans="1:3" x14ac:dyDescent="0.35">
      <c r="A1633" t="s">
        <v>1458</v>
      </c>
      <c r="B1633">
        <v>5.84</v>
      </c>
      <c r="C1633" s="14" t="str">
        <f t="shared" si="25"/>
        <v>Prediabetes</v>
      </c>
    </row>
    <row r="1634" spans="1:3" x14ac:dyDescent="0.35">
      <c r="A1634" t="s">
        <v>1456</v>
      </c>
      <c r="B1634">
        <v>5.21</v>
      </c>
      <c r="C1634" s="14" t="str">
        <f t="shared" si="25"/>
        <v>Normal</v>
      </c>
    </row>
    <row r="1635" spans="1:3" x14ac:dyDescent="0.35">
      <c r="A1635" t="s">
        <v>1454</v>
      </c>
      <c r="B1635">
        <v>4.26</v>
      </c>
      <c r="C1635" s="14" t="str">
        <f t="shared" si="25"/>
        <v>Normal</v>
      </c>
    </row>
    <row r="1636" spans="1:3" x14ac:dyDescent="0.35">
      <c r="A1636" t="s">
        <v>1452</v>
      </c>
      <c r="B1636">
        <v>4.17</v>
      </c>
      <c r="C1636" s="14" t="str">
        <f t="shared" si="25"/>
        <v>Normal</v>
      </c>
    </row>
    <row r="1637" spans="1:3" x14ac:dyDescent="0.35">
      <c r="A1637" t="s">
        <v>1450</v>
      </c>
      <c r="B1637">
        <v>11.96</v>
      </c>
      <c r="C1637" s="14" t="str">
        <f t="shared" si="25"/>
        <v>Diabetes</v>
      </c>
    </row>
    <row r="1638" spans="1:3" x14ac:dyDescent="0.35">
      <c r="A1638" t="s">
        <v>1448</v>
      </c>
      <c r="B1638">
        <v>6.26</v>
      </c>
      <c r="C1638" s="14" t="str">
        <f t="shared" si="25"/>
        <v>Prediabetes</v>
      </c>
    </row>
    <row r="1639" spans="1:3" x14ac:dyDescent="0.35">
      <c r="A1639" t="s">
        <v>1446</v>
      </c>
      <c r="B1639">
        <v>11.68</v>
      </c>
      <c r="C1639" s="14" t="str">
        <f t="shared" si="25"/>
        <v>Diabetes</v>
      </c>
    </row>
    <row r="1640" spans="1:3" x14ac:dyDescent="0.35">
      <c r="A1640" t="s">
        <v>1444</v>
      </c>
      <c r="B1640">
        <v>5.16</v>
      </c>
      <c r="C1640" s="14" t="str">
        <f t="shared" si="25"/>
        <v>Normal</v>
      </c>
    </row>
    <row r="1641" spans="1:3" x14ac:dyDescent="0.35">
      <c r="A1641" t="s">
        <v>1442</v>
      </c>
      <c r="B1641">
        <v>6.9</v>
      </c>
      <c r="C1641" s="14" t="str">
        <f t="shared" si="25"/>
        <v>Diabetes</v>
      </c>
    </row>
    <row r="1642" spans="1:3" x14ac:dyDescent="0.35">
      <c r="A1642" t="s">
        <v>1440</v>
      </c>
      <c r="B1642">
        <v>4.83</v>
      </c>
      <c r="C1642" s="14" t="str">
        <f t="shared" si="25"/>
        <v>Normal</v>
      </c>
    </row>
    <row r="1643" spans="1:3" x14ac:dyDescent="0.35">
      <c r="A1643" t="s">
        <v>1438</v>
      </c>
      <c r="B1643">
        <v>4.87</v>
      </c>
      <c r="C1643" s="14" t="str">
        <f t="shared" si="25"/>
        <v>Normal</v>
      </c>
    </row>
    <row r="1644" spans="1:3" x14ac:dyDescent="0.35">
      <c r="A1644" t="s">
        <v>1436</v>
      </c>
      <c r="B1644">
        <v>4.28</v>
      </c>
      <c r="C1644" s="14" t="str">
        <f t="shared" si="25"/>
        <v>Normal</v>
      </c>
    </row>
    <row r="1645" spans="1:3" x14ac:dyDescent="0.35">
      <c r="A1645" t="s">
        <v>1434</v>
      </c>
      <c r="B1645">
        <v>4.07</v>
      </c>
      <c r="C1645" s="14" t="str">
        <f t="shared" si="25"/>
        <v>Normal</v>
      </c>
    </row>
    <row r="1646" spans="1:3" x14ac:dyDescent="0.35">
      <c r="A1646" t="s">
        <v>1432</v>
      </c>
      <c r="B1646">
        <v>6.23</v>
      </c>
      <c r="C1646" s="14" t="str">
        <f t="shared" si="25"/>
        <v>Prediabetes</v>
      </c>
    </row>
    <row r="1647" spans="1:3" x14ac:dyDescent="0.35">
      <c r="A1647" t="s">
        <v>1430</v>
      </c>
      <c r="B1647">
        <v>6.24</v>
      </c>
      <c r="C1647" s="14" t="str">
        <f t="shared" si="25"/>
        <v>Prediabetes</v>
      </c>
    </row>
    <row r="1648" spans="1:3" x14ac:dyDescent="0.35">
      <c r="A1648" t="s">
        <v>1428</v>
      </c>
      <c r="B1648">
        <v>6.17</v>
      </c>
      <c r="C1648" s="14" t="str">
        <f t="shared" si="25"/>
        <v>Prediabetes</v>
      </c>
    </row>
    <row r="1649" spans="1:3" x14ac:dyDescent="0.35">
      <c r="A1649" t="s">
        <v>1426</v>
      </c>
      <c r="B1649">
        <v>5.16</v>
      </c>
      <c r="C1649" s="14" t="str">
        <f t="shared" si="25"/>
        <v>Normal</v>
      </c>
    </row>
    <row r="1650" spans="1:3" x14ac:dyDescent="0.35">
      <c r="A1650" t="s">
        <v>1424</v>
      </c>
      <c r="B1650">
        <v>4.3</v>
      </c>
      <c r="C1650" s="14" t="str">
        <f t="shared" si="25"/>
        <v>Normal</v>
      </c>
    </row>
    <row r="1651" spans="1:3" x14ac:dyDescent="0.35">
      <c r="A1651" t="s">
        <v>1422</v>
      </c>
      <c r="B1651">
        <v>6.14</v>
      </c>
      <c r="C1651" s="14" t="str">
        <f t="shared" si="25"/>
        <v>Prediabetes</v>
      </c>
    </row>
    <row r="1652" spans="1:3" x14ac:dyDescent="0.35">
      <c r="A1652" t="s">
        <v>1420</v>
      </c>
      <c r="B1652">
        <v>5.36</v>
      </c>
      <c r="C1652" s="14" t="str">
        <f t="shared" si="25"/>
        <v>Normal</v>
      </c>
    </row>
    <row r="1653" spans="1:3" x14ac:dyDescent="0.35">
      <c r="A1653" t="s">
        <v>1418</v>
      </c>
      <c r="B1653">
        <v>4.3</v>
      </c>
      <c r="C1653" s="14" t="str">
        <f t="shared" si="25"/>
        <v>Normal</v>
      </c>
    </row>
    <row r="1654" spans="1:3" x14ac:dyDescent="0.35">
      <c r="A1654" t="s">
        <v>1416</v>
      </c>
      <c r="B1654">
        <v>4.09</v>
      </c>
      <c r="C1654" s="14" t="str">
        <f t="shared" si="25"/>
        <v>Normal</v>
      </c>
    </row>
    <row r="1655" spans="1:3" x14ac:dyDescent="0.35">
      <c r="A1655" t="s">
        <v>1414</v>
      </c>
      <c r="B1655">
        <v>6.27</v>
      </c>
      <c r="C1655" s="14" t="str">
        <f t="shared" si="25"/>
        <v>Prediabetes</v>
      </c>
    </row>
    <row r="1656" spans="1:3" x14ac:dyDescent="0.35">
      <c r="A1656" t="s">
        <v>1412</v>
      </c>
      <c r="B1656">
        <v>5.39</v>
      </c>
      <c r="C1656" s="14" t="str">
        <f t="shared" si="25"/>
        <v>Normal</v>
      </c>
    </row>
    <row r="1657" spans="1:3" x14ac:dyDescent="0.35">
      <c r="A1657" t="s">
        <v>1410</v>
      </c>
      <c r="B1657">
        <v>5.75</v>
      </c>
      <c r="C1657" s="14" t="str">
        <f t="shared" si="25"/>
        <v>Prediabetes</v>
      </c>
    </row>
    <row r="1658" spans="1:3" x14ac:dyDescent="0.35">
      <c r="A1658" t="s">
        <v>1408</v>
      </c>
      <c r="B1658">
        <v>4.91</v>
      </c>
      <c r="C1658" s="14" t="str">
        <f t="shared" si="25"/>
        <v>Normal</v>
      </c>
    </row>
    <row r="1659" spans="1:3" x14ac:dyDescent="0.35">
      <c r="A1659" t="s">
        <v>1406</v>
      </c>
      <c r="B1659">
        <v>4.46</v>
      </c>
      <c r="C1659" s="14" t="str">
        <f t="shared" si="25"/>
        <v>Normal</v>
      </c>
    </row>
    <row r="1660" spans="1:3" x14ac:dyDescent="0.35">
      <c r="A1660" t="s">
        <v>1404</v>
      </c>
      <c r="B1660">
        <v>6.22</v>
      </c>
      <c r="C1660" s="14" t="str">
        <f t="shared" si="25"/>
        <v>Prediabetes</v>
      </c>
    </row>
    <row r="1661" spans="1:3" x14ac:dyDescent="0.35">
      <c r="A1661" t="s">
        <v>1402</v>
      </c>
      <c r="B1661">
        <v>8.82</v>
      </c>
      <c r="C1661" s="14" t="str">
        <f t="shared" si="25"/>
        <v>Diabetes</v>
      </c>
    </row>
    <row r="1662" spans="1:3" x14ac:dyDescent="0.35">
      <c r="A1662" t="s">
        <v>1400</v>
      </c>
      <c r="B1662">
        <v>10.14</v>
      </c>
      <c r="C1662" s="14" t="str">
        <f t="shared" si="25"/>
        <v>Diabetes</v>
      </c>
    </row>
    <row r="1663" spans="1:3" x14ac:dyDescent="0.35">
      <c r="A1663" t="s">
        <v>1398</v>
      </c>
      <c r="B1663">
        <v>4.66</v>
      </c>
      <c r="C1663" s="14" t="str">
        <f t="shared" si="25"/>
        <v>Normal</v>
      </c>
    </row>
    <row r="1664" spans="1:3" x14ac:dyDescent="0.35">
      <c r="A1664" t="s">
        <v>1396</v>
      </c>
      <c r="B1664">
        <v>6.26</v>
      </c>
      <c r="C1664" s="14" t="str">
        <f t="shared" si="25"/>
        <v>Prediabetes</v>
      </c>
    </row>
    <row r="1665" spans="1:3" x14ac:dyDescent="0.35">
      <c r="A1665" t="s">
        <v>1394</v>
      </c>
      <c r="B1665">
        <v>5.21</v>
      </c>
      <c r="C1665" s="14" t="str">
        <f t="shared" si="25"/>
        <v>Normal</v>
      </c>
    </row>
    <row r="1666" spans="1:3" x14ac:dyDescent="0.35">
      <c r="A1666" t="s">
        <v>1392</v>
      </c>
      <c r="B1666">
        <v>5.94</v>
      </c>
      <c r="C1666" s="14" t="str">
        <f t="shared" si="25"/>
        <v>Prediabetes</v>
      </c>
    </row>
    <row r="1667" spans="1:3" x14ac:dyDescent="0.35">
      <c r="A1667" t="s">
        <v>1390</v>
      </c>
      <c r="B1667">
        <v>5.34</v>
      </c>
      <c r="C1667" s="14" t="str">
        <f t="shared" ref="C1667:C1730" si="26">IF(B1667&lt;5.7,"Normal",IF(B1667&lt;6.5,"Prediabetes","Diabetes"))</f>
        <v>Normal</v>
      </c>
    </row>
    <row r="1668" spans="1:3" x14ac:dyDescent="0.35">
      <c r="A1668" t="s">
        <v>1388</v>
      </c>
      <c r="B1668">
        <v>6.38</v>
      </c>
      <c r="C1668" s="14" t="str">
        <f t="shared" si="26"/>
        <v>Prediabetes</v>
      </c>
    </row>
    <row r="1669" spans="1:3" x14ac:dyDescent="0.35">
      <c r="A1669" t="s">
        <v>1386</v>
      </c>
      <c r="B1669">
        <v>4.47</v>
      </c>
      <c r="C1669" s="14" t="str">
        <f t="shared" si="26"/>
        <v>Normal</v>
      </c>
    </row>
    <row r="1670" spans="1:3" x14ac:dyDescent="0.35">
      <c r="A1670" t="s">
        <v>1384</v>
      </c>
      <c r="B1670">
        <v>9.9600000000000009</v>
      </c>
      <c r="C1670" s="14" t="str">
        <f t="shared" si="26"/>
        <v>Diabetes</v>
      </c>
    </row>
    <row r="1671" spans="1:3" x14ac:dyDescent="0.35">
      <c r="A1671" t="s">
        <v>1382</v>
      </c>
      <c r="B1671">
        <v>9.92</v>
      </c>
      <c r="C1671" s="14" t="str">
        <f t="shared" si="26"/>
        <v>Diabetes</v>
      </c>
    </row>
    <row r="1672" spans="1:3" x14ac:dyDescent="0.35">
      <c r="A1672" t="s">
        <v>1380</v>
      </c>
      <c r="B1672">
        <v>6.03</v>
      </c>
      <c r="C1672" s="14" t="str">
        <f t="shared" si="26"/>
        <v>Prediabetes</v>
      </c>
    </row>
    <row r="1673" spans="1:3" x14ac:dyDescent="0.35">
      <c r="A1673" t="s">
        <v>1378</v>
      </c>
      <c r="B1673">
        <v>10.9</v>
      </c>
      <c r="C1673" s="14" t="str">
        <f t="shared" si="26"/>
        <v>Diabetes</v>
      </c>
    </row>
    <row r="1674" spans="1:3" x14ac:dyDescent="0.35">
      <c r="A1674" t="s">
        <v>1376</v>
      </c>
      <c r="B1674">
        <v>10.66</v>
      </c>
      <c r="C1674" s="14" t="str">
        <f t="shared" si="26"/>
        <v>Diabetes</v>
      </c>
    </row>
    <row r="1675" spans="1:3" x14ac:dyDescent="0.35">
      <c r="A1675" t="s">
        <v>1374</v>
      </c>
      <c r="B1675">
        <v>4.05</v>
      </c>
      <c r="C1675" s="14" t="str">
        <f t="shared" si="26"/>
        <v>Normal</v>
      </c>
    </row>
    <row r="1676" spans="1:3" x14ac:dyDescent="0.35">
      <c r="A1676" t="s">
        <v>1372</v>
      </c>
      <c r="B1676">
        <v>4.2300000000000004</v>
      </c>
      <c r="C1676" s="14" t="str">
        <f t="shared" si="26"/>
        <v>Normal</v>
      </c>
    </row>
    <row r="1677" spans="1:3" x14ac:dyDescent="0.35">
      <c r="A1677" t="s">
        <v>1370</v>
      </c>
      <c r="B1677">
        <v>5.01</v>
      </c>
      <c r="C1677" s="14" t="str">
        <f t="shared" si="26"/>
        <v>Normal</v>
      </c>
    </row>
    <row r="1678" spans="1:3" x14ac:dyDescent="0.35">
      <c r="A1678" t="s">
        <v>1368</v>
      </c>
      <c r="B1678">
        <v>5.82</v>
      </c>
      <c r="C1678" s="14" t="str">
        <f t="shared" si="26"/>
        <v>Prediabetes</v>
      </c>
    </row>
    <row r="1679" spans="1:3" x14ac:dyDescent="0.35">
      <c r="A1679" t="s">
        <v>1366</v>
      </c>
      <c r="B1679">
        <v>7.94</v>
      </c>
      <c r="C1679" s="14" t="str">
        <f t="shared" si="26"/>
        <v>Diabetes</v>
      </c>
    </row>
    <row r="1680" spans="1:3" x14ac:dyDescent="0.35">
      <c r="A1680" t="s">
        <v>1364</v>
      </c>
      <c r="B1680">
        <v>6.16</v>
      </c>
      <c r="C1680" s="14" t="str">
        <f t="shared" si="26"/>
        <v>Prediabetes</v>
      </c>
    </row>
    <row r="1681" spans="1:3" x14ac:dyDescent="0.35">
      <c r="A1681" t="s">
        <v>1362</v>
      </c>
      <c r="B1681">
        <v>4.1500000000000004</v>
      </c>
      <c r="C1681" s="14" t="str">
        <f t="shared" si="26"/>
        <v>Normal</v>
      </c>
    </row>
    <row r="1682" spans="1:3" x14ac:dyDescent="0.35">
      <c r="A1682" t="s">
        <v>1360</v>
      </c>
      <c r="B1682">
        <v>6.23</v>
      </c>
      <c r="C1682" s="14" t="str">
        <f t="shared" si="26"/>
        <v>Prediabetes</v>
      </c>
    </row>
    <row r="1683" spans="1:3" x14ac:dyDescent="0.35">
      <c r="A1683" t="s">
        <v>1358</v>
      </c>
      <c r="B1683">
        <v>7.41</v>
      </c>
      <c r="C1683" s="14" t="str">
        <f t="shared" si="26"/>
        <v>Diabetes</v>
      </c>
    </row>
    <row r="1684" spans="1:3" x14ac:dyDescent="0.35">
      <c r="A1684" t="s">
        <v>1356</v>
      </c>
      <c r="B1684">
        <v>5.62</v>
      </c>
      <c r="C1684" s="14" t="str">
        <f t="shared" si="26"/>
        <v>Normal</v>
      </c>
    </row>
    <row r="1685" spans="1:3" x14ac:dyDescent="0.35">
      <c r="A1685" t="s">
        <v>1354</v>
      </c>
      <c r="B1685">
        <v>4.54</v>
      </c>
      <c r="C1685" s="14" t="str">
        <f t="shared" si="26"/>
        <v>Normal</v>
      </c>
    </row>
    <row r="1686" spans="1:3" x14ac:dyDescent="0.35">
      <c r="A1686" t="s">
        <v>1352</v>
      </c>
      <c r="B1686">
        <v>8.6199999999999992</v>
      </c>
      <c r="C1686" s="14" t="str">
        <f t="shared" si="26"/>
        <v>Diabetes</v>
      </c>
    </row>
    <row r="1687" spans="1:3" x14ac:dyDescent="0.35">
      <c r="A1687" t="s">
        <v>1350</v>
      </c>
      <c r="B1687">
        <v>4.3600000000000003</v>
      </c>
      <c r="C1687" s="14" t="str">
        <f t="shared" si="26"/>
        <v>Normal</v>
      </c>
    </row>
    <row r="1688" spans="1:3" x14ac:dyDescent="0.35">
      <c r="A1688" t="s">
        <v>1348</v>
      </c>
      <c r="B1688">
        <v>10.01</v>
      </c>
      <c r="C1688" s="14" t="str">
        <f t="shared" si="26"/>
        <v>Diabetes</v>
      </c>
    </row>
    <row r="1689" spans="1:3" x14ac:dyDescent="0.35">
      <c r="A1689" t="s">
        <v>1346</v>
      </c>
      <c r="B1689">
        <v>5.42</v>
      </c>
      <c r="C1689" s="14" t="str">
        <f t="shared" si="26"/>
        <v>Normal</v>
      </c>
    </row>
    <row r="1690" spans="1:3" x14ac:dyDescent="0.35">
      <c r="A1690" t="s">
        <v>1344</v>
      </c>
      <c r="B1690">
        <v>5.12</v>
      </c>
      <c r="C1690" s="14" t="str">
        <f t="shared" si="26"/>
        <v>Normal</v>
      </c>
    </row>
    <row r="1691" spans="1:3" x14ac:dyDescent="0.35">
      <c r="A1691" t="s">
        <v>1342</v>
      </c>
      <c r="B1691">
        <v>9.1999999999999993</v>
      </c>
      <c r="C1691" s="14" t="str">
        <f t="shared" si="26"/>
        <v>Diabetes</v>
      </c>
    </row>
    <row r="1692" spans="1:3" x14ac:dyDescent="0.35">
      <c r="A1692" t="s">
        <v>1340</v>
      </c>
      <c r="B1692">
        <v>6.08</v>
      </c>
      <c r="C1692" s="14" t="str">
        <f t="shared" si="26"/>
        <v>Prediabetes</v>
      </c>
    </row>
    <row r="1693" spans="1:3" x14ac:dyDescent="0.35">
      <c r="A1693" t="s">
        <v>1338</v>
      </c>
      <c r="B1693">
        <v>4.7699999999999996</v>
      </c>
      <c r="C1693" s="14" t="str">
        <f t="shared" si="26"/>
        <v>Normal</v>
      </c>
    </row>
    <row r="1694" spans="1:3" x14ac:dyDescent="0.35">
      <c r="A1694" t="s">
        <v>1336</v>
      </c>
      <c r="B1694">
        <v>4.62</v>
      </c>
      <c r="C1694" s="14" t="str">
        <f t="shared" si="26"/>
        <v>Normal</v>
      </c>
    </row>
    <row r="1695" spans="1:3" x14ac:dyDescent="0.35">
      <c r="A1695" t="s">
        <v>1334</v>
      </c>
      <c r="B1695">
        <v>9.07</v>
      </c>
      <c r="C1695" s="14" t="str">
        <f t="shared" si="26"/>
        <v>Diabetes</v>
      </c>
    </row>
    <row r="1696" spans="1:3" x14ac:dyDescent="0.35">
      <c r="A1696" t="s">
        <v>1332</v>
      </c>
      <c r="B1696">
        <v>9.1199999999999992</v>
      </c>
      <c r="C1696" s="14" t="str">
        <f t="shared" si="26"/>
        <v>Diabetes</v>
      </c>
    </row>
    <row r="1697" spans="1:3" x14ac:dyDescent="0.35">
      <c r="A1697" t="s">
        <v>1330</v>
      </c>
      <c r="B1697">
        <v>7.32</v>
      </c>
      <c r="C1697" s="14" t="str">
        <f t="shared" si="26"/>
        <v>Diabetes</v>
      </c>
    </row>
    <row r="1698" spans="1:3" x14ac:dyDescent="0.35">
      <c r="A1698" t="s">
        <v>1328</v>
      </c>
      <c r="B1698">
        <v>11.73</v>
      </c>
      <c r="C1698" s="14" t="str">
        <f t="shared" si="26"/>
        <v>Diabetes</v>
      </c>
    </row>
    <row r="1699" spans="1:3" x14ac:dyDescent="0.35">
      <c r="A1699" t="s">
        <v>1326</v>
      </c>
      <c r="B1699">
        <v>6.64</v>
      </c>
      <c r="C1699" s="14" t="str">
        <f t="shared" si="26"/>
        <v>Diabetes</v>
      </c>
    </row>
    <row r="1700" spans="1:3" x14ac:dyDescent="0.35">
      <c r="A1700" t="s">
        <v>1324</v>
      </c>
      <c r="B1700">
        <v>5.78</v>
      </c>
      <c r="C1700" s="14" t="str">
        <f t="shared" si="26"/>
        <v>Prediabetes</v>
      </c>
    </row>
    <row r="1701" spans="1:3" x14ac:dyDescent="0.35">
      <c r="A1701" t="s">
        <v>1322</v>
      </c>
      <c r="B1701">
        <v>10.45</v>
      </c>
      <c r="C1701" s="14" t="str">
        <f t="shared" si="26"/>
        <v>Diabetes</v>
      </c>
    </row>
    <row r="1702" spans="1:3" x14ac:dyDescent="0.35">
      <c r="A1702" t="s">
        <v>1320</v>
      </c>
      <c r="B1702">
        <v>4.5199999999999996</v>
      </c>
      <c r="C1702" s="14" t="str">
        <f t="shared" si="26"/>
        <v>Normal</v>
      </c>
    </row>
    <row r="1703" spans="1:3" x14ac:dyDescent="0.35">
      <c r="A1703" t="s">
        <v>1318</v>
      </c>
      <c r="B1703">
        <v>5.71</v>
      </c>
      <c r="C1703" s="14" t="str">
        <f t="shared" si="26"/>
        <v>Prediabetes</v>
      </c>
    </row>
    <row r="1704" spans="1:3" x14ac:dyDescent="0.35">
      <c r="A1704" t="s">
        <v>1316</v>
      </c>
      <c r="B1704">
        <v>4.7699999999999996</v>
      </c>
      <c r="C1704" s="14" t="str">
        <f t="shared" si="26"/>
        <v>Normal</v>
      </c>
    </row>
    <row r="1705" spans="1:3" x14ac:dyDescent="0.35">
      <c r="A1705" t="s">
        <v>1314</v>
      </c>
      <c r="B1705">
        <v>7.81</v>
      </c>
      <c r="C1705" s="14" t="str">
        <f t="shared" si="26"/>
        <v>Diabetes</v>
      </c>
    </row>
    <row r="1706" spans="1:3" x14ac:dyDescent="0.35">
      <c r="A1706" t="s">
        <v>1312</v>
      </c>
      <c r="B1706">
        <v>5.19</v>
      </c>
      <c r="C1706" s="14" t="str">
        <f t="shared" si="26"/>
        <v>Normal</v>
      </c>
    </row>
    <row r="1707" spans="1:3" x14ac:dyDescent="0.35">
      <c r="A1707" t="s">
        <v>1310</v>
      </c>
      <c r="B1707">
        <v>5.93</v>
      </c>
      <c r="C1707" s="14" t="str">
        <f t="shared" si="26"/>
        <v>Prediabetes</v>
      </c>
    </row>
    <row r="1708" spans="1:3" x14ac:dyDescent="0.35">
      <c r="A1708" t="s">
        <v>1308</v>
      </c>
      <c r="B1708">
        <v>6.29</v>
      </c>
      <c r="C1708" s="14" t="str">
        <f t="shared" si="26"/>
        <v>Prediabetes</v>
      </c>
    </row>
    <row r="1709" spans="1:3" x14ac:dyDescent="0.35">
      <c r="A1709" t="s">
        <v>1306</v>
      </c>
      <c r="B1709">
        <v>4.9000000000000004</v>
      </c>
      <c r="C1709" s="14" t="str">
        <f t="shared" si="26"/>
        <v>Normal</v>
      </c>
    </row>
    <row r="1710" spans="1:3" x14ac:dyDescent="0.35">
      <c r="A1710" t="s">
        <v>1304</v>
      </c>
      <c r="B1710">
        <v>5.07</v>
      </c>
      <c r="C1710" s="14" t="str">
        <f t="shared" si="26"/>
        <v>Normal</v>
      </c>
    </row>
    <row r="1711" spans="1:3" x14ac:dyDescent="0.35">
      <c r="A1711" t="s">
        <v>1302</v>
      </c>
      <c r="B1711">
        <v>5.33</v>
      </c>
      <c r="C1711" s="14" t="str">
        <f t="shared" si="26"/>
        <v>Normal</v>
      </c>
    </row>
    <row r="1712" spans="1:3" x14ac:dyDescent="0.35">
      <c r="A1712" t="s">
        <v>1300</v>
      </c>
      <c r="B1712">
        <v>8.93</v>
      </c>
      <c r="C1712" s="14" t="str">
        <f t="shared" si="26"/>
        <v>Diabetes</v>
      </c>
    </row>
    <row r="1713" spans="1:3" x14ac:dyDescent="0.35">
      <c r="A1713" t="s">
        <v>1298</v>
      </c>
      <c r="B1713">
        <v>4.3499999999999996</v>
      </c>
      <c r="C1713" s="14" t="str">
        <f t="shared" si="26"/>
        <v>Normal</v>
      </c>
    </row>
    <row r="1714" spans="1:3" x14ac:dyDescent="0.35">
      <c r="A1714" t="s">
        <v>1296</v>
      </c>
      <c r="B1714">
        <v>9.5399999999999991</v>
      </c>
      <c r="C1714" s="14" t="str">
        <f t="shared" si="26"/>
        <v>Diabetes</v>
      </c>
    </row>
    <row r="1715" spans="1:3" x14ac:dyDescent="0.35">
      <c r="A1715" t="s">
        <v>1294</v>
      </c>
      <c r="B1715">
        <v>5.91</v>
      </c>
      <c r="C1715" s="14" t="str">
        <f t="shared" si="26"/>
        <v>Prediabetes</v>
      </c>
    </row>
    <row r="1716" spans="1:3" x14ac:dyDescent="0.35">
      <c r="A1716" t="s">
        <v>1292</v>
      </c>
      <c r="B1716">
        <v>5.0999999999999996</v>
      </c>
      <c r="C1716" s="14" t="str">
        <f t="shared" si="26"/>
        <v>Normal</v>
      </c>
    </row>
    <row r="1717" spans="1:3" x14ac:dyDescent="0.35">
      <c r="A1717" t="s">
        <v>1290</v>
      </c>
      <c r="B1717">
        <v>5.08</v>
      </c>
      <c r="C1717" s="14" t="str">
        <f t="shared" si="26"/>
        <v>Normal</v>
      </c>
    </row>
    <row r="1718" spans="1:3" x14ac:dyDescent="0.35">
      <c r="A1718" t="s">
        <v>1288</v>
      </c>
      <c r="B1718">
        <v>4.75</v>
      </c>
      <c r="C1718" s="14" t="str">
        <f t="shared" si="26"/>
        <v>Normal</v>
      </c>
    </row>
    <row r="1719" spans="1:3" x14ac:dyDescent="0.35">
      <c r="A1719" t="s">
        <v>1286</v>
      </c>
      <c r="B1719">
        <v>6.05</v>
      </c>
      <c r="C1719" s="14" t="str">
        <f t="shared" si="26"/>
        <v>Prediabetes</v>
      </c>
    </row>
    <row r="1720" spans="1:3" x14ac:dyDescent="0.35">
      <c r="A1720" t="s">
        <v>1284</v>
      </c>
      <c r="B1720">
        <v>11.56</v>
      </c>
      <c r="C1720" s="14" t="str">
        <f t="shared" si="26"/>
        <v>Diabetes</v>
      </c>
    </row>
    <row r="1721" spans="1:3" x14ac:dyDescent="0.35">
      <c r="A1721" t="s">
        <v>1282</v>
      </c>
      <c r="B1721">
        <v>5.76</v>
      </c>
      <c r="C1721" s="14" t="str">
        <f t="shared" si="26"/>
        <v>Prediabetes</v>
      </c>
    </row>
    <row r="1722" spans="1:3" x14ac:dyDescent="0.35">
      <c r="A1722" t="s">
        <v>1280</v>
      </c>
      <c r="B1722">
        <v>5.65</v>
      </c>
      <c r="C1722" s="14" t="str">
        <f t="shared" si="26"/>
        <v>Normal</v>
      </c>
    </row>
    <row r="1723" spans="1:3" x14ac:dyDescent="0.35">
      <c r="A1723" t="s">
        <v>1278</v>
      </c>
      <c r="B1723">
        <v>5.88</v>
      </c>
      <c r="C1723" s="14" t="str">
        <f t="shared" si="26"/>
        <v>Prediabetes</v>
      </c>
    </row>
    <row r="1724" spans="1:3" x14ac:dyDescent="0.35">
      <c r="A1724" t="s">
        <v>1276</v>
      </c>
      <c r="B1724">
        <v>9.6</v>
      </c>
      <c r="C1724" s="14" t="str">
        <f t="shared" si="26"/>
        <v>Diabetes</v>
      </c>
    </row>
    <row r="1725" spans="1:3" x14ac:dyDescent="0.35">
      <c r="A1725" t="s">
        <v>1274</v>
      </c>
      <c r="B1725">
        <v>6.24</v>
      </c>
      <c r="C1725" s="14" t="str">
        <f t="shared" si="26"/>
        <v>Prediabetes</v>
      </c>
    </row>
    <row r="1726" spans="1:3" x14ac:dyDescent="0.35">
      <c r="A1726" t="s">
        <v>1272</v>
      </c>
      <c r="B1726">
        <v>7.63</v>
      </c>
      <c r="C1726" s="14" t="str">
        <f t="shared" si="26"/>
        <v>Diabetes</v>
      </c>
    </row>
    <row r="1727" spans="1:3" x14ac:dyDescent="0.35">
      <c r="A1727" t="s">
        <v>1270</v>
      </c>
      <c r="B1727">
        <v>8.66</v>
      </c>
      <c r="C1727" s="14" t="str">
        <f t="shared" si="26"/>
        <v>Diabetes</v>
      </c>
    </row>
    <row r="1728" spans="1:3" x14ac:dyDescent="0.35">
      <c r="A1728" t="s">
        <v>1268</v>
      </c>
      <c r="B1728">
        <v>8.5500000000000007</v>
      </c>
      <c r="C1728" s="14" t="str">
        <f t="shared" si="26"/>
        <v>Diabetes</v>
      </c>
    </row>
    <row r="1729" spans="1:3" x14ac:dyDescent="0.35">
      <c r="A1729" t="s">
        <v>1266</v>
      </c>
      <c r="B1729">
        <v>4.54</v>
      </c>
      <c r="C1729" s="14" t="str">
        <f t="shared" si="26"/>
        <v>Normal</v>
      </c>
    </row>
    <row r="1730" spans="1:3" x14ac:dyDescent="0.35">
      <c r="A1730" t="s">
        <v>1264</v>
      </c>
      <c r="B1730">
        <v>5.7</v>
      </c>
      <c r="C1730" s="14" t="str">
        <f t="shared" si="26"/>
        <v>Prediabetes</v>
      </c>
    </row>
    <row r="1731" spans="1:3" x14ac:dyDescent="0.35">
      <c r="A1731" t="s">
        <v>1262</v>
      </c>
      <c r="B1731">
        <v>5.07</v>
      </c>
      <c r="C1731" s="14" t="str">
        <f t="shared" ref="C1731:C1794" si="27">IF(B1731&lt;5.7,"Normal",IF(B1731&lt;6.5,"Prediabetes","Diabetes"))</f>
        <v>Normal</v>
      </c>
    </row>
    <row r="1732" spans="1:3" x14ac:dyDescent="0.35">
      <c r="A1732" t="s">
        <v>1260</v>
      </c>
      <c r="B1732">
        <v>4.38</v>
      </c>
      <c r="C1732" s="14" t="str">
        <f t="shared" si="27"/>
        <v>Normal</v>
      </c>
    </row>
    <row r="1733" spans="1:3" x14ac:dyDescent="0.35">
      <c r="A1733" t="s">
        <v>1258</v>
      </c>
      <c r="B1733">
        <v>4.54</v>
      </c>
      <c r="C1733" s="14" t="str">
        <f t="shared" si="27"/>
        <v>Normal</v>
      </c>
    </row>
    <row r="1734" spans="1:3" x14ac:dyDescent="0.35">
      <c r="A1734" t="s">
        <v>1256</v>
      </c>
      <c r="B1734">
        <v>5.38</v>
      </c>
      <c r="C1734" s="14" t="str">
        <f t="shared" si="27"/>
        <v>Normal</v>
      </c>
    </row>
    <row r="1735" spans="1:3" x14ac:dyDescent="0.35">
      <c r="A1735" t="s">
        <v>1254</v>
      </c>
      <c r="B1735">
        <v>5.55</v>
      </c>
      <c r="C1735" s="14" t="str">
        <f t="shared" si="27"/>
        <v>Normal</v>
      </c>
    </row>
    <row r="1736" spans="1:3" x14ac:dyDescent="0.35">
      <c r="A1736" t="s">
        <v>1252</v>
      </c>
      <c r="B1736">
        <v>4.03</v>
      </c>
      <c r="C1736" s="14" t="str">
        <f t="shared" si="27"/>
        <v>Normal</v>
      </c>
    </row>
    <row r="1737" spans="1:3" x14ac:dyDescent="0.35">
      <c r="A1737" t="s">
        <v>1250</v>
      </c>
      <c r="B1737">
        <v>4.1900000000000004</v>
      </c>
      <c r="C1737" s="14" t="str">
        <f t="shared" si="27"/>
        <v>Normal</v>
      </c>
    </row>
    <row r="1738" spans="1:3" x14ac:dyDescent="0.35">
      <c r="A1738" t="s">
        <v>1248</v>
      </c>
      <c r="B1738">
        <v>4.37</v>
      </c>
      <c r="C1738" s="14" t="str">
        <f t="shared" si="27"/>
        <v>Normal</v>
      </c>
    </row>
    <row r="1739" spans="1:3" x14ac:dyDescent="0.35">
      <c r="A1739" t="s">
        <v>1246</v>
      </c>
      <c r="B1739">
        <v>5.31</v>
      </c>
      <c r="C1739" s="14" t="str">
        <f t="shared" si="27"/>
        <v>Normal</v>
      </c>
    </row>
    <row r="1740" spans="1:3" x14ac:dyDescent="0.35">
      <c r="A1740" t="s">
        <v>1243</v>
      </c>
      <c r="B1740">
        <v>4.66</v>
      </c>
      <c r="C1740" s="14" t="str">
        <f t="shared" si="27"/>
        <v>Normal</v>
      </c>
    </row>
    <row r="1741" spans="1:3" x14ac:dyDescent="0.35">
      <c r="A1741" t="s">
        <v>1241</v>
      </c>
      <c r="B1741">
        <v>6.19</v>
      </c>
      <c r="C1741" s="14" t="str">
        <f t="shared" si="27"/>
        <v>Prediabetes</v>
      </c>
    </row>
    <row r="1742" spans="1:3" x14ac:dyDescent="0.35">
      <c r="A1742" t="s">
        <v>1239</v>
      </c>
      <c r="B1742">
        <v>4.8600000000000003</v>
      </c>
      <c r="C1742" s="14" t="str">
        <f t="shared" si="27"/>
        <v>Normal</v>
      </c>
    </row>
    <row r="1743" spans="1:3" x14ac:dyDescent="0.35">
      <c r="A1743" t="s">
        <v>1237</v>
      </c>
      <c r="B1743">
        <v>4.74</v>
      </c>
      <c r="C1743" s="14" t="str">
        <f t="shared" si="27"/>
        <v>Normal</v>
      </c>
    </row>
    <row r="1744" spans="1:3" x14ac:dyDescent="0.35">
      <c r="A1744" t="s">
        <v>1235</v>
      </c>
      <c r="B1744">
        <v>6.03</v>
      </c>
      <c r="C1744" s="14" t="str">
        <f t="shared" si="27"/>
        <v>Prediabetes</v>
      </c>
    </row>
    <row r="1745" spans="1:3" x14ac:dyDescent="0.35">
      <c r="A1745" t="s">
        <v>1233</v>
      </c>
      <c r="B1745">
        <v>4.71</v>
      </c>
      <c r="C1745" s="14" t="str">
        <f t="shared" si="27"/>
        <v>Normal</v>
      </c>
    </row>
    <row r="1746" spans="1:3" x14ac:dyDescent="0.35">
      <c r="A1746" t="s">
        <v>1231</v>
      </c>
      <c r="B1746">
        <v>5.55</v>
      </c>
      <c r="C1746" s="14" t="str">
        <f t="shared" si="27"/>
        <v>Normal</v>
      </c>
    </row>
    <row r="1747" spans="1:3" x14ac:dyDescent="0.35">
      <c r="A1747" t="s">
        <v>1229</v>
      </c>
      <c r="B1747">
        <v>4.78</v>
      </c>
      <c r="C1747" s="14" t="str">
        <f t="shared" si="27"/>
        <v>Normal</v>
      </c>
    </row>
    <row r="1748" spans="1:3" x14ac:dyDescent="0.35">
      <c r="A1748" t="s">
        <v>1227</v>
      </c>
      <c r="B1748">
        <v>4.6500000000000004</v>
      </c>
      <c r="C1748" s="14" t="str">
        <f t="shared" si="27"/>
        <v>Normal</v>
      </c>
    </row>
    <row r="1749" spans="1:3" x14ac:dyDescent="0.35">
      <c r="A1749" t="s">
        <v>1225</v>
      </c>
      <c r="B1749">
        <v>5.2</v>
      </c>
      <c r="C1749" s="14" t="str">
        <f t="shared" si="27"/>
        <v>Normal</v>
      </c>
    </row>
    <row r="1750" spans="1:3" x14ac:dyDescent="0.35">
      <c r="A1750" t="s">
        <v>1223</v>
      </c>
      <c r="B1750">
        <v>4.54</v>
      </c>
      <c r="C1750" s="14" t="str">
        <f t="shared" si="27"/>
        <v>Normal</v>
      </c>
    </row>
    <row r="1751" spans="1:3" x14ac:dyDescent="0.35">
      <c r="A1751" t="s">
        <v>1221</v>
      </c>
      <c r="B1751">
        <v>4.1100000000000003</v>
      </c>
      <c r="C1751" s="14" t="str">
        <f t="shared" si="27"/>
        <v>Normal</v>
      </c>
    </row>
    <row r="1752" spans="1:3" x14ac:dyDescent="0.35">
      <c r="A1752" t="s">
        <v>1219</v>
      </c>
      <c r="B1752">
        <v>4.63</v>
      </c>
      <c r="C1752" s="14" t="str">
        <f t="shared" si="27"/>
        <v>Normal</v>
      </c>
    </row>
    <row r="1753" spans="1:3" x14ac:dyDescent="0.35">
      <c r="A1753" t="s">
        <v>1217</v>
      </c>
      <c r="B1753">
        <v>6.06</v>
      </c>
      <c r="C1753" s="14" t="str">
        <f t="shared" si="27"/>
        <v>Prediabetes</v>
      </c>
    </row>
    <row r="1754" spans="1:3" x14ac:dyDescent="0.35">
      <c r="A1754" t="s">
        <v>1215</v>
      </c>
      <c r="B1754">
        <v>8.43</v>
      </c>
      <c r="C1754" s="14" t="str">
        <f t="shared" si="27"/>
        <v>Diabetes</v>
      </c>
    </row>
    <row r="1755" spans="1:3" x14ac:dyDescent="0.35">
      <c r="A1755" t="s">
        <v>1213</v>
      </c>
      <c r="B1755">
        <v>5.51</v>
      </c>
      <c r="C1755" s="14" t="str">
        <f t="shared" si="27"/>
        <v>Normal</v>
      </c>
    </row>
    <row r="1756" spans="1:3" x14ac:dyDescent="0.35">
      <c r="A1756" t="s">
        <v>1211</v>
      </c>
      <c r="B1756">
        <v>4.95</v>
      </c>
      <c r="C1756" s="14" t="str">
        <f t="shared" si="27"/>
        <v>Normal</v>
      </c>
    </row>
    <row r="1757" spans="1:3" x14ac:dyDescent="0.35">
      <c r="A1757" t="s">
        <v>1209</v>
      </c>
      <c r="B1757">
        <v>6.44</v>
      </c>
      <c r="C1757" s="14" t="str">
        <f t="shared" si="27"/>
        <v>Prediabetes</v>
      </c>
    </row>
    <row r="1758" spans="1:3" x14ac:dyDescent="0.35">
      <c r="A1758" t="s">
        <v>1207</v>
      </c>
      <c r="B1758">
        <v>6.05</v>
      </c>
      <c r="C1758" s="14" t="str">
        <f t="shared" si="27"/>
        <v>Prediabetes</v>
      </c>
    </row>
    <row r="1759" spans="1:3" x14ac:dyDescent="0.35">
      <c r="A1759" t="s">
        <v>1205</v>
      </c>
      <c r="B1759">
        <v>4.76</v>
      </c>
      <c r="C1759" s="14" t="str">
        <f t="shared" si="27"/>
        <v>Normal</v>
      </c>
    </row>
    <row r="1760" spans="1:3" x14ac:dyDescent="0.35">
      <c r="A1760" t="s">
        <v>1203</v>
      </c>
      <c r="B1760">
        <v>6.72</v>
      </c>
      <c r="C1760" s="14" t="str">
        <f t="shared" si="27"/>
        <v>Diabetes</v>
      </c>
    </row>
    <row r="1761" spans="1:3" x14ac:dyDescent="0.35">
      <c r="A1761" t="s">
        <v>1201</v>
      </c>
      <c r="B1761">
        <v>5.7</v>
      </c>
      <c r="C1761" s="14" t="str">
        <f t="shared" si="27"/>
        <v>Prediabetes</v>
      </c>
    </row>
    <row r="1762" spans="1:3" x14ac:dyDescent="0.35">
      <c r="A1762" t="s">
        <v>1199</v>
      </c>
      <c r="B1762">
        <v>5.31</v>
      </c>
      <c r="C1762" s="14" t="str">
        <f t="shared" si="27"/>
        <v>Normal</v>
      </c>
    </row>
    <row r="1763" spans="1:3" x14ac:dyDescent="0.35">
      <c r="A1763" t="s">
        <v>1197</v>
      </c>
      <c r="B1763">
        <v>4.32</v>
      </c>
      <c r="C1763" s="14" t="str">
        <f t="shared" si="27"/>
        <v>Normal</v>
      </c>
    </row>
    <row r="1764" spans="1:3" x14ac:dyDescent="0.35">
      <c r="A1764" t="s">
        <v>1195</v>
      </c>
      <c r="B1764">
        <v>4.2300000000000004</v>
      </c>
      <c r="C1764" s="14" t="str">
        <f t="shared" si="27"/>
        <v>Normal</v>
      </c>
    </row>
    <row r="1765" spans="1:3" x14ac:dyDescent="0.35">
      <c r="A1765" t="s">
        <v>1193</v>
      </c>
      <c r="B1765">
        <v>6.09</v>
      </c>
      <c r="C1765" s="14" t="str">
        <f t="shared" si="27"/>
        <v>Prediabetes</v>
      </c>
    </row>
    <row r="1766" spans="1:3" x14ac:dyDescent="0.35">
      <c r="A1766" t="s">
        <v>1191</v>
      </c>
      <c r="B1766">
        <v>4.74</v>
      </c>
      <c r="C1766" s="14" t="str">
        <f t="shared" si="27"/>
        <v>Normal</v>
      </c>
    </row>
    <row r="1767" spans="1:3" x14ac:dyDescent="0.35">
      <c r="A1767" t="s">
        <v>1189</v>
      </c>
      <c r="B1767">
        <v>6.23</v>
      </c>
      <c r="C1767" s="14" t="str">
        <f t="shared" si="27"/>
        <v>Prediabetes</v>
      </c>
    </row>
    <row r="1768" spans="1:3" x14ac:dyDescent="0.35">
      <c r="A1768" t="s">
        <v>1187</v>
      </c>
      <c r="B1768">
        <v>5.45</v>
      </c>
      <c r="C1768" s="14" t="str">
        <f t="shared" si="27"/>
        <v>Normal</v>
      </c>
    </row>
    <row r="1769" spans="1:3" x14ac:dyDescent="0.35">
      <c r="A1769" t="s">
        <v>1185</v>
      </c>
      <c r="B1769">
        <v>10.34</v>
      </c>
      <c r="C1769" s="14" t="str">
        <f t="shared" si="27"/>
        <v>Diabetes</v>
      </c>
    </row>
    <row r="1770" spans="1:3" x14ac:dyDescent="0.35">
      <c r="A1770" t="s">
        <v>1183</v>
      </c>
      <c r="B1770">
        <v>5.15</v>
      </c>
      <c r="C1770" s="14" t="str">
        <f t="shared" si="27"/>
        <v>Normal</v>
      </c>
    </row>
    <row r="1771" spans="1:3" x14ac:dyDescent="0.35">
      <c r="A1771" t="s">
        <v>1181</v>
      </c>
      <c r="B1771">
        <v>11.72</v>
      </c>
      <c r="C1771" s="14" t="str">
        <f t="shared" si="27"/>
        <v>Diabetes</v>
      </c>
    </row>
    <row r="1772" spans="1:3" x14ac:dyDescent="0.35">
      <c r="A1772" t="s">
        <v>1179</v>
      </c>
      <c r="B1772">
        <v>5.29</v>
      </c>
      <c r="C1772" s="14" t="str">
        <f t="shared" si="27"/>
        <v>Normal</v>
      </c>
    </row>
    <row r="1773" spans="1:3" x14ac:dyDescent="0.35">
      <c r="A1773" t="s">
        <v>1177</v>
      </c>
      <c r="B1773">
        <v>4.33</v>
      </c>
      <c r="C1773" s="14" t="str">
        <f t="shared" si="27"/>
        <v>Normal</v>
      </c>
    </row>
    <row r="1774" spans="1:3" x14ac:dyDescent="0.35">
      <c r="A1774" t="s">
        <v>1175</v>
      </c>
      <c r="B1774">
        <v>6.24</v>
      </c>
      <c r="C1774" s="14" t="str">
        <f t="shared" si="27"/>
        <v>Prediabetes</v>
      </c>
    </row>
    <row r="1775" spans="1:3" x14ac:dyDescent="0.35">
      <c r="A1775" t="s">
        <v>1173</v>
      </c>
      <c r="B1775">
        <v>11.61</v>
      </c>
      <c r="C1775" s="14" t="str">
        <f t="shared" si="27"/>
        <v>Diabetes</v>
      </c>
    </row>
    <row r="1776" spans="1:3" x14ac:dyDescent="0.35">
      <c r="A1776" t="s">
        <v>1171</v>
      </c>
      <c r="B1776">
        <v>11.07</v>
      </c>
      <c r="C1776" s="14" t="str">
        <f t="shared" si="27"/>
        <v>Diabetes</v>
      </c>
    </row>
    <row r="1777" spans="1:3" x14ac:dyDescent="0.35">
      <c r="A1777" t="s">
        <v>1169</v>
      </c>
      <c r="B1777">
        <v>5.19</v>
      </c>
      <c r="C1777" s="14" t="str">
        <f t="shared" si="27"/>
        <v>Normal</v>
      </c>
    </row>
    <row r="1778" spans="1:3" x14ac:dyDescent="0.35">
      <c r="A1778" t="s">
        <v>1167</v>
      </c>
      <c r="B1778">
        <v>5.7</v>
      </c>
      <c r="C1778" s="14" t="str">
        <f t="shared" si="27"/>
        <v>Prediabetes</v>
      </c>
    </row>
    <row r="1779" spans="1:3" x14ac:dyDescent="0.35">
      <c r="A1779" t="s">
        <v>1165</v>
      </c>
      <c r="B1779">
        <v>6.15</v>
      </c>
      <c r="C1779" s="14" t="str">
        <f t="shared" si="27"/>
        <v>Prediabetes</v>
      </c>
    </row>
    <row r="1780" spans="1:3" x14ac:dyDescent="0.35">
      <c r="A1780" t="s">
        <v>1163</v>
      </c>
      <c r="B1780">
        <v>5.07</v>
      </c>
      <c r="C1780" s="14" t="str">
        <f t="shared" si="27"/>
        <v>Normal</v>
      </c>
    </row>
    <row r="1781" spans="1:3" x14ac:dyDescent="0.35">
      <c r="A1781" t="s">
        <v>1161</v>
      </c>
      <c r="B1781">
        <v>10.97</v>
      </c>
      <c r="C1781" s="14" t="str">
        <f t="shared" si="27"/>
        <v>Diabetes</v>
      </c>
    </row>
    <row r="1782" spans="1:3" x14ac:dyDescent="0.35">
      <c r="A1782" t="s">
        <v>1159</v>
      </c>
      <c r="B1782">
        <v>10.93</v>
      </c>
      <c r="C1782" s="14" t="str">
        <f t="shared" si="27"/>
        <v>Diabetes</v>
      </c>
    </row>
    <row r="1783" spans="1:3" x14ac:dyDescent="0.35">
      <c r="A1783" t="s">
        <v>1157</v>
      </c>
      <c r="B1783">
        <v>4.21</v>
      </c>
      <c r="C1783" s="14" t="str">
        <f t="shared" si="27"/>
        <v>Normal</v>
      </c>
    </row>
    <row r="1784" spans="1:3" x14ac:dyDescent="0.35">
      <c r="A1784" t="s">
        <v>1155</v>
      </c>
      <c r="B1784">
        <v>5.5</v>
      </c>
      <c r="C1784" s="14" t="str">
        <f t="shared" si="27"/>
        <v>Normal</v>
      </c>
    </row>
    <row r="1785" spans="1:3" x14ac:dyDescent="0.35">
      <c r="A1785" t="s">
        <v>1153</v>
      </c>
      <c r="B1785">
        <v>4.93</v>
      </c>
      <c r="C1785" s="14" t="str">
        <f t="shared" si="27"/>
        <v>Normal</v>
      </c>
    </row>
    <row r="1786" spans="1:3" x14ac:dyDescent="0.35">
      <c r="A1786" t="s">
        <v>1151</v>
      </c>
      <c r="B1786">
        <v>5.6</v>
      </c>
      <c r="C1786" s="14" t="str">
        <f t="shared" si="27"/>
        <v>Normal</v>
      </c>
    </row>
    <row r="1787" spans="1:3" x14ac:dyDescent="0.35">
      <c r="A1787" t="s">
        <v>1149</v>
      </c>
      <c r="B1787">
        <v>9.99</v>
      </c>
      <c r="C1787" s="14" t="str">
        <f t="shared" si="27"/>
        <v>Diabetes</v>
      </c>
    </row>
    <row r="1788" spans="1:3" x14ac:dyDescent="0.35">
      <c r="A1788" t="s">
        <v>1147</v>
      </c>
      <c r="B1788">
        <v>5.93</v>
      </c>
      <c r="C1788" s="14" t="str">
        <f t="shared" si="27"/>
        <v>Prediabetes</v>
      </c>
    </row>
    <row r="1789" spans="1:3" x14ac:dyDescent="0.35">
      <c r="A1789" t="s">
        <v>1145</v>
      </c>
      <c r="B1789">
        <v>6.29</v>
      </c>
      <c r="C1789" s="14" t="str">
        <f t="shared" si="27"/>
        <v>Prediabetes</v>
      </c>
    </row>
    <row r="1790" spans="1:3" x14ac:dyDescent="0.35">
      <c r="A1790" t="s">
        <v>1143</v>
      </c>
      <c r="B1790">
        <v>5.65</v>
      </c>
      <c r="C1790" s="14" t="str">
        <f t="shared" si="27"/>
        <v>Normal</v>
      </c>
    </row>
    <row r="1791" spans="1:3" x14ac:dyDescent="0.35">
      <c r="A1791" t="s">
        <v>1141</v>
      </c>
      <c r="B1791">
        <v>6.15</v>
      </c>
      <c r="C1791" s="14" t="str">
        <f t="shared" si="27"/>
        <v>Prediabetes</v>
      </c>
    </row>
    <row r="1792" spans="1:3" x14ac:dyDescent="0.35">
      <c r="A1792" t="s">
        <v>1139</v>
      </c>
      <c r="B1792">
        <v>5.22</v>
      </c>
      <c r="C1792" s="14" t="str">
        <f t="shared" si="27"/>
        <v>Normal</v>
      </c>
    </row>
    <row r="1793" spans="1:3" x14ac:dyDescent="0.35">
      <c r="A1793" t="s">
        <v>1137</v>
      </c>
      <c r="B1793">
        <v>11.66</v>
      </c>
      <c r="C1793" s="14" t="str">
        <f t="shared" si="27"/>
        <v>Diabetes</v>
      </c>
    </row>
    <row r="1794" spans="1:3" x14ac:dyDescent="0.35">
      <c r="A1794" t="s">
        <v>1135</v>
      </c>
      <c r="B1794">
        <v>4.91</v>
      </c>
      <c r="C1794" s="14" t="str">
        <f t="shared" si="27"/>
        <v>Normal</v>
      </c>
    </row>
    <row r="1795" spans="1:3" x14ac:dyDescent="0.35">
      <c r="A1795" t="s">
        <v>1133</v>
      </c>
      <c r="B1795">
        <v>9.25</v>
      </c>
      <c r="C1795" s="14" t="str">
        <f t="shared" ref="C1795:C1858" si="28">IF(B1795&lt;5.7,"Normal",IF(B1795&lt;6.5,"Prediabetes","Diabetes"))</f>
        <v>Diabetes</v>
      </c>
    </row>
    <row r="1796" spans="1:3" x14ac:dyDescent="0.35">
      <c r="A1796" t="s">
        <v>1131</v>
      </c>
      <c r="B1796">
        <v>11.48</v>
      </c>
      <c r="C1796" s="14" t="str">
        <f t="shared" si="28"/>
        <v>Diabetes</v>
      </c>
    </row>
    <row r="1797" spans="1:3" x14ac:dyDescent="0.35">
      <c r="A1797" t="s">
        <v>1129</v>
      </c>
      <c r="B1797">
        <v>6.06</v>
      </c>
      <c r="C1797" s="14" t="str">
        <f t="shared" si="28"/>
        <v>Prediabetes</v>
      </c>
    </row>
    <row r="1798" spans="1:3" x14ac:dyDescent="0.35">
      <c r="A1798" t="s">
        <v>1127</v>
      </c>
      <c r="B1798">
        <v>5.86</v>
      </c>
      <c r="C1798" s="14" t="str">
        <f t="shared" si="28"/>
        <v>Prediabetes</v>
      </c>
    </row>
    <row r="1799" spans="1:3" x14ac:dyDescent="0.35">
      <c r="A1799" t="s">
        <v>1125</v>
      </c>
      <c r="B1799">
        <v>5.33</v>
      </c>
      <c r="C1799" s="14" t="str">
        <f t="shared" si="28"/>
        <v>Normal</v>
      </c>
    </row>
    <row r="1800" spans="1:3" x14ac:dyDescent="0.35">
      <c r="A1800" t="s">
        <v>1123</v>
      </c>
      <c r="B1800">
        <v>5.33</v>
      </c>
      <c r="C1800" s="14" t="str">
        <f t="shared" si="28"/>
        <v>Normal</v>
      </c>
    </row>
    <row r="1801" spans="1:3" x14ac:dyDescent="0.35">
      <c r="A1801" t="s">
        <v>1121</v>
      </c>
      <c r="B1801">
        <v>6.02</v>
      </c>
      <c r="C1801" s="14" t="str">
        <f t="shared" si="28"/>
        <v>Prediabetes</v>
      </c>
    </row>
    <row r="1802" spans="1:3" x14ac:dyDescent="0.35">
      <c r="A1802" t="s">
        <v>1119</v>
      </c>
      <c r="B1802">
        <v>6.25</v>
      </c>
      <c r="C1802" s="14" t="str">
        <f t="shared" si="28"/>
        <v>Prediabetes</v>
      </c>
    </row>
    <row r="1803" spans="1:3" x14ac:dyDescent="0.35">
      <c r="A1803" t="s">
        <v>1117</v>
      </c>
      <c r="B1803">
        <v>4.8099999999999996</v>
      </c>
      <c r="C1803" s="14" t="str">
        <f t="shared" si="28"/>
        <v>Normal</v>
      </c>
    </row>
    <row r="1804" spans="1:3" x14ac:dyDescent="0.35">
      <c r="A1804" t="s">
        <v>1115</v>
      </c>
      <c r="B1804">
        <v>4.5999999999999996</v>
      </c>
      <c r="C1804" s="14" t="str">
        <f t="shared" si="28"/>
        <v>Normal</v>
      </c>
    </row>
    <row r="1805" spans="1:3" x14ac:dyDescent="0.35">
      <c r="A1805" t="s">
        <v>1113</v>
      </c>
      <c r="B1805">
        <v>5.08</v>
      </c>
      <c r="C1805" s="14" t="str">
        <f t="shared" si="28"/>
        <v>Normal</v>
      </c>
    </row>
    <row r="1806" spans="1:3" x14ac:dyDescent="0.35">
      <c r="A1806" t="s">
        <v>1111</v>
      </c>
      <c r="B1806">
        <v>5.43</v>
      </c>
      <c r="C1806" s="14" t="str">
        <f t="shared" si="28"/>
        <v>Normal</v>
      </c>
    </row>
    <row r="1807" spans="1:3" x14ac:dyDescent="0.35">
      <c r="A1807" t="s">
        <v>1109</v>
      </c>
      <c r="B1807">
        <v>5.44</v>
      </c>
      <c r="C1807" s="14" t="str">
        <f t="shared" si="28"/>
        <v>Normal</v>
      </c>
    </row>
    <row r="1808" spans="1:3" x14ac:dyDescent="0.35">
      <c r="A1808" t="s">
        <v>1107</v>
      </c>
      <c r="B1808">
        <v>11.69</v>
      </c>
      <c r="C1808" s="14" t="str">
        <f t="shared" si="28"/>
        <v>Diabetes</v>
      </c>
    </row>
    <row r="1809" spans="1:3" x14ac:dyDescent="0.35">
      <c r="A1809" t="s">
        <v>1105</v>
      </c>
      <c r="B1809">
        <v>6.07</v>
      </c>
      <c r="C1809" s="14" t="str">
        <f t="shared" si="28"/>
        <v>Prediabetes</v>
      </c>
    </row>
    <row r="1810" spans="1:3" x14ac:dyDescent="0.35">
      <c r="A1810" t="s">
        <v>1103</v>
      </c>
      <c r="B1810">
        <v>4.3600000000000003</v>
      </c>
      <c r="C1810" s="14" t="str">
        <f t="shared" si="28"/>
        <v>Normal</v>
      </c>
    </row>
    <row r="1811" spans="1:3" x14ac:dyDescent="0.35">
      <c r="A1811" t="s">
        <v>1101</v>
      </c>
      <c r="B1811">
        <v>5.24</v>
      </c>
      <c r="C1811" s="14" t="str">
        <f t="shared" si="28"/>
        <v>Normal</v>
      </c>
    </row>
    <row r="1812" spans="1:3" x14ac:dyDescent="0.35">
      <c r="A1812" t="s">
        <v>1099</v>
      </c>
      <c r="B1812">
        <v>5.37</v>
      </c>
      <c r="C1812" s="14" t="str">
        <f t="shared" si="28"/>
        <v>Normal</v>
      </c>
    </row>
    <row r="1813" spans="1:3" x14ac:dyDescent="0.35">
      <c r="A1813" t="s">
        <v>1097</v>
      </c>
      <c r="B1813">
        <v>6.6</v>
      </c>
      <c r="C1813" s="14" t="str">
        <f t="shared" si="28"/>
        <v>Diabetes</v>
      </c>
    </row>
    <row r="1814" spans="1:3" x14ac:dyDescent="0.35">
      <c r="A1814" t="s">
        <v>1095</v>
      </c>
      <c r="B1814">
        <v>5.77</v>
      </c>
      <c r="C1814" s="14" t="str">
        <f t="shared" si="28"/>
        <v>Prediabetes</v>
      </c>
    </row>
    <row r="1815" spans="1:3" x14ac:dyDescent="0.35">
      <c r="A1815" t="s">
        <v>1093</v>
      </c>
      <c r="B1815">
        <v>6.08</v>
      </c>
      <c r="C1815" s="14" t="str">
        <f t="shared" si="28"/>
        <v>Prediabetes</v>
      </c>
    </row>
    <row r="1816" spans="1:3" x14ac:dyDescent="0.35">
      <c r="A1816" t="s">
        <v>1091</v>
      </c>
      <c r="B1816">
        <v>4.16</v>
      </c>
      <c r="C1816" s="14" t="str">
        <f t="shared" si="28"/>
        <v>Normal</v>
      </c>
    </row>
    <row r="1817" spans="1:3" x14ac:dyDescent="0.35">
      <c r="A1817" t="s">
        <v>1089</v>
      </c>
      <c r="B1817">
        <v>5.0999999999999996</v>
      </c>
      <c r="C1817" s="14" t="str">
        <f t="shared" si="28"/>
        <v>Normal</v>
      </c>
    </row>
    <row r="1818" spans="1:3" x14ac:dyDescent="0.35">
      <c r="A1818" t="s">
        <v>1087</v>
      </c>
      <c r="B1818">
        <v>5.3</v>
      </c>
      <c r="C1818" s="14" t="str">
        <f t="shared" si="28"/>
        <v>Normal</v>
      </c>
    </row>
    <row r="1819" spans="1:3" x14ac:dyDescent="0.35">
      <c r="A1819" t="s">
        <v>1085</v>
      </c>
      <c r="B1819">
        <v>4.9000000000000004</v>
      </c>
      <c r="C1819" s="14" t="str">
        <f t="shared" si="28"/>
        <v>Normal</v>
      </c>
    </row>
    <row r="1820" spans="1:3" x14ac:dyDescent="0.35">
      <c r="A1820" t="s">
        <v>1083</v>
      </c>
      <c r="B1820">
        <v>5.55</v>
      </c>
      <c r="C1820" s="14" t="str">
        <f t="shared" si="28"/>
        <v>Normal</v>
      </c>
    </row>
    <row r="1821" spans="1:3" x14ac:dyDescent="0.35">
      <c r="A1821" t="s">
        <v>1081</v>
      </c>
      <c r="B1821">
        <v>4.95</v>
      </c>
      <c r="C1821" s="14" t="str">
        <f t="shared" si="28"/>
        <v>Normal</v>
      </c>
    </row>
    <row r="1822" spans="1:3" x14ac:dyDescent="0.35">
      <c r="A1822" t="s">
        <v>1079</v>
      </c>
      <c r="B1822">
        <v>6.46</v>
      </c>
      <c r="C1822" s="14" t="str">
        <f t="shared" si="28"/>
        <v>Prediabetes</v>
      </c>
    </row>
    <row r="1823" spans="1:3" x14ac:dyDescent="0.35">
      <c r="A1823" t="s">
        <v>1077</v>
      </c>
      <c r="B1823">
        <v>4.9000000000000004</v>
      </c>
      <c r="C1823" s="14" t="str">
        <f t="shared" si="28"/>
        <v>Normal</v>
      </c>
    </row>
    <row r="1824" spans="1:3" x14ac:dyDescent="0.35">
      <c r="A1824" t="s">
        <v>1075</v>
      </c>
      <c r="B1824">
        <v>5.21</v>
      </c>
      <c r="C1824" s="14" t="str">
        <f t="shared" si="28"/>
        <v>Normal</v>
      </c>
    </row>
    <row r="1825" spans="1:3" x14ac:dyDescent="0.35">
      <c r="A1825" t="s">
        <v>1073</v>
      </c>
      <c r="B1825">
        <v>4.13</v>
      </c>
      <c r="C1825" s="14" t="str">
        <f t="shared" si="28"/>
        <v>Normal</v>
      </c>
    </row>
    <row r="1826" spans="1:3" x14ac:dyDescent="0.35">
      <c r="A1826" t="s">
        <v>1071</v>
      </c>
      <c r="B1826">
        <v>5.28</v>
      </c>
      <c r="C1826" s="14" t="str">
        <f t="shared" si="28"/>
        <v>Normal</v>
      </c>
    </row>
    <row r="1827" spans="1:3" x14ac:dyDescent="0.35">
      <c r="A1827" t="s">
        <v>1069</v>
      </c>
      <c r="B1827">
        <v>4.68</v>
      </c>
      <c r="C1827" s="14" t="str">
        <f t="shared" si="28"/>
        <v>Normal</v>
      </c>
    </row>
    <row r="1828" spans="1:3" x14ac:dyDescent="0.35">
      <c r="A1828" t="s">
        <v>1067</v>
      </c>
      <c r="B1828">
        <v>4.0599999999999996</v>
      </c>
      <c r="C1828" s="14" t="str">
        <f t="shared" si="28"/>
        <v>Normal</v>
      </c>
    </row>
    <row r="1829" spans="1:3" x14ac:dyDescent="0.35">
      <c r="A1829" t="s">
        <v>1065</v>
      </c>
      <c r="B1829">
        <v>4.2</v>
      </c>
      <c r="C1829" s="14" t="str">
        <f t="shared" si="28"/>
        <v>Normal</v>
      </c>
    </row>
    <row r="1830" spans="1:3" x14ac:dyDescent="0.35">
      <c r="A1830" t="s">
        <v>1063</v>
      </c>
      <c r="B1830">
        <v>4.83</v>
      </c>
      <c r="C1830" s="14" t="str">
        <f t="shared" si="28"/>
        <v>Normal</v>
      </c>
    </row>
    <row r="1831" spans="1:3" x14ac:dyDescent="0.35">
      <c r="A1831" t="s">
        <v>1061</v>
      </c>
      <c r="B1831">
        <v>4.87</v>
      </c>
      <c r="C1831" s="14" t="str">
        <f t="shared" si="28"/>
        <v>Normal</v>
      </c>
    </row>
    <row r="1832" spans="1:3" x14ac:dyDescent="0.35">
      <c r="A1832" t="s">
        <v>1059</v>
      </c>
      <c r="B1832">
        <v>5.86</v>
      </c>
      <c r="C1832" s="14" t="str">
        <f t="shared" si="28"/>
        <v>Prediabetes</v>
      </c>
    </row>
    <row r="1833" spans="1:3" x14ac:dyDescent="0.35">
      <c r="A1833" t="s">
        <v>1057</v>
      </c>
      <c r="B1833">
        <v>4.12</v>
      </c>
      <c r="C1833" s="14" t="str">
        <f t="shared" si="28"/>
        <v>Normal</v>
      </c>
    </row>
    <row r="1834" spans="1:3" x14ac:dyDescent="0.35">
      <c r="A1834" t="s">
        <v>1055</v>
      </c>
      <c r="B1834">
        <v>5.71</v>
      </c>
      <c r="C1834" s="14" t="str">
        <f t="shared" si="28"/>
        <v>Prediabetes</v>
      </c>
    </row>
    <row r="1835" spans="1:3" x14ac:dyDescent="0.35">
      <c r="A1835" t="s">
        <v>1053</v>
      </c>
      <c r="B1835">
        <v>6.03</v>
      </c>
      <c r="C1835" s="14" t="str">
        <f t="shared" si="28"/>
        <v>Prediabetes</v>
      </c>
    </row>
    <row r="1836" spans="1:3" x14ac:dyDescent="0.35">
      <c r="A1836" t="s">
        <v>1050</v>
      </c>
      <c r="B1836">
        <v>5.65</v>
      </c>
      <c r="C1836" s="14" t="str">
        <f t="shared" si="28"/>
        <v>Normal</v>
      </c>
    </row>
    <row r="1837" spans="1:3" x14ac:dyDescent="0.35">
      <c r="A1837" t="s">
        <v>1048</v>
      </c>
      <c r="B1837">
        <v>5.05</v>
      </c>
      <c r="C1837" s="14" t="str">
        <f t="shared" si="28"/>
        <v>Normal</v>
      </c>
    </row>
    <row r="1838" spans="1:3" x14ac:dyDescent="0.35">
      <c r="A1838" t="s">
        <v>1046</v>
      </c>
      <c r="B1838">
        <v>6.26</v>
      </c>
      <c r="C1838" s="14" t="str">
        <f t="shared" si="28"/>
        <v>Prediabetes</v>
      </c>
    </row>
    <row r="1839" spans="1:3" x14ac:dyDescent="0.35">
      <c r="A1839" t="s">
        <v>1044</v>
      </c>
      <c r="B1839">
        <v>4.08</v>
      </c>
      <c r="C1839" s="14" t="str">
        <f t="shared" si="28"/>
        <v>Normal</v>
      </c>
    </row>
    <row r="1840" spans="1:3" x14ac:dyDescent="0.35">
      <c r="A1840" t="s">
        <v>1042</v>
      </c>
      <c r="B1840">
        <v>6.19</v>
      </c>
      <c r="C1840" s="14" t="str">
        <f t="shared" si="28"/>
        <v>Prediabetes</v>
      </c>
    </row>
    <row r="1841" spans="1:3" x14ac:dyDescent="0.35">
      <c r="A1841" t="s">
        <v>1040</v>
      </c>
      <c r="B1841">
        <v>6.01</v>
      </c>
      <c r="C1841" s="14" t="str">
        <f t="shared" si="28"/>
        <v>Prediabetes</v>
      </c>
    </row>
    <row r="1842" spans="1:3" x14ac:dyDescent="0.35">
      <c r="A1842" t="s">
        <v>1038</v>
      </c>
      <c r="B1842">
        <v>6.07</v>
      </c>
      <c r="C1842" s="14" t="str">
        <f t="shared" si="28"/>
        <v>Prediabetes</v>
      </c>
    </row>
    <row r="1843" spans="1:3" x14ac:dyDescent="0.35">
      <c r="A1843" t="s">
        <v>1036</v>
      </c>
      <c r="B1843">
        <v>5.63</v>
      </c>
      <c r="C1843" s="14" t="str">
        <f t="shared" si="28"/>
        <v>Normal</v>
      </c>
    </row>
    <row r="1844" spans="1:3" x14ac:dyDescent="0.35">
      <c r="A1844" t="s">
        <v>1034</v>
      </c>
      <c r="B1844">
        <v>6.05</v>
      </c>
      <c r="C1844" s="14" t="str">
        <f t="shared" si="28"/>
        <v>Prediabetes</v>
      </c>
    </row>
    <row r="1845" spans="1:3" x14ac:dyDescent="0.35">
      <c r="A1845" t="s">
        <v>1032</v>
      </c>
      <c r="B1845">
        <v>4.6500000000000004</v>
      </c>
      <c r="C1845" s="14" t="str">
        <f t="shared" si="28"/>
        <v>Normal</v>
      </c>
    </row>
    <row r="1846" spans="1:3" x14ac:dyDescent="0.35">
      <c r="A1846" t="s">
        <v>1030</v>
      </c>
      <c r="B1846">
        <v>5.37</v>
      </c>
      <c r="C1846" s="14" t="str">
        <f t="shared" si="28"/>
        <v>Normal</v>
      </c>
    </row>
    <row r="1847" spans="1:3" x14ac:dyDescent="0.35">
      <c r="A1847" t="s">
        <v>1028</v>
      </c>
      <c r="B1847">
        <v>5.39</v>
      </c>
      <c r="C1847" s="14" t="str">
        <f t="shared" si="28"/>
        <v>Normal</v>
      </c>
    </row>
    <row r="1848" spans="1:3" x14ac:dyDescent="0.35">
      <c r="A1848" t="s">
        <v>1026</v>
      </c>
      <c r="B1848">
        <v>5.86</v>
      </c>
      <c r="C1848" s="14" t="str">
        <f t="shared" si="28"/>
        <v>Prediabetes</v>
      </c>
    </row>
    <row r="1849" spans="1:3" x14ac:dyDescent="0.35">
      <c r="A1849" t="s">
        <v>1024</v>
      </c>
      <c r="B1849">
        <v>4.4400000000000004</v>
      </c>
      <c r="C1849" s="14" t="str">
        <f t="shared" si="28"/>
        <v>Normal</v>
      </c>
    </row>
    <row r="1850" spans="1:3" x14ac:dyDescent="0.35">
      <c r="A1850" t="s">
        <v>1022</v>
      </c>
      <c r="B1850">
        <v>4.41</v>
      </c>
      <c r="C1850" s="14" t="str">
        <f t="shared" si="28"/>
        <v>Normal</v>
      </c>
    </row>
    <row r="1851" spans="1:3" x14ac:dyDescent="0.35">
      <c r="A1851" t="s">
        <v>1020</v>
      </c>
      <c r="B1851">
        <v>5.19</v>
      </c>
      <c r="C1851" s="14" t="str">
        <f t="shared" si="28"/>
        <v>Normal</v>
      </c>
    </row>
    <row r="1852" spans="1:3" x14ac:dyDescent="0.35">
      <c r="A1852" t="s">
        <v>1018</v>
      </c>
      <c r="B1852">
        <v>5.16</v>
      </c>
      <c r="C1852" s="14" t="str">
        <f t="shared" si="28"/>
        <v>Normal</v>
      </c>
    </row>
    <row r="1853" spans="1:3" x14ac:dyDescent="0.35">
      <c r="A1853" t="s">
        <v>1016</v>
      </c>
      <c r="B1853">
        <v>4.24</v>
      </c>
      <c r="C1853" s="14" t="str">
        <f t="shared" si="28"/>
        <v>Normal</v>
      </c>
    </row>
    <row r="1854" spans="1:3" x14ac:dyDescent="0.35">
      <c r="A1854" t="s">
        <v>1013</v>
      </c>
      <c r="B1854">
        <v>5.45</v>
      </c>
      <c r="C1854" s="14" t="str">
        <f t="shared" si="28"/>
        <v>Normal</v>
      </c>
    </row>
    <row r="1855" spans="1:3" x14ac:dyDescent="0.35">
      <c r="A1855" t="s">
        <v>1011</v>
      </c>
      <c r="B1855">
        <v>5.03</v>
      </c>
      <c r="C1855" s="14" t="str">
        <f t="shared" si="28"/>
        <v>Normal</v>
      </c>
    </row>
    <row r="1856" spans="1:3" x14ac:dyDescent="0.35">
      <c r="A1856" t="s">
        <v>1009</v>
      </c>
      <c r="B1856">
        <v>9.6199999999999992</v>
      </c>
      <c r="C1856" s="14" t="str">
        <f t="shared" si="28"/>
        <v>Diabetes</v>
      </c>
    </row>
    <row r="1857" spans="1:3" x14ac:dyDescent="0.35">
      <c r="A1857" t="s">
        <v>1007</v>
      </c>
      <c r="B1857">
        <v>6.77</v>
      </c>
      <c r="C1857" s="14" t="str">
        <f t="shared" si="28"/>
        <v>Diabetes</v>
      </c>
    </row>
    <row r="1858" spans="1:3" x14ac:dyDescent="0.35">
      <c r="A1858" t="s">
        <v>1005</v>
      </c>
      <c r="B1858">
        <v>5.36</v>
      </c>
      <c r="C1858" s="14" t="str">
        <f t="shared" si="28"/>
        <v>Normal</v>
      </c>
    </row>
    <row r="1859" spans="1:3" x14ac:dyDescent="0.35">
      <c r="A1859" t="s">
        <v>1003</v>
      </c>
      <c r="B1859">
        <v>5.69</v>
      </c>
      <c r="C1859" s="14" t="str">
        <f t="shared" ref="C1859:C1922" si="29">IF(B1859&lt;5.7,"Normal",IF(B1859&lt;6.5,"Prediabetes","Diabetes"))</f>
        <v>Normal</v>
      </c>
    </row>
    <row r="1860" spans="1:3" x14ac:dyDescent="0.35">
      <c r="A1860" t="s">
        <v>1001</v>
      </c>
      <c r="B1860">
        <v>4.9000000000000004</v>
      </c>
      <c r="C1860" s="14" t="str">
        <f t="shared" si="29"/>
        <v>Normal</v>
      </c>
    </row>
    <row r="1861" spans="1:3" x14ac:dyDescent="0.35">
      <c r="A1861" t="s">
        <v>999</v>
      </c>
      <c r="B1861">
        <v>5.78</v>
      </c>
      <c r="C1861" s="14" t="str">
        <f t="shared" si="29"/>
        <v>Prediabetes</v>
      </c>
    </row>
    <row r="1862" spans="1:3" x14ac:dyDescent="0.35">
      <c r="A1862" t="s">
        <v>997</v>
      </c>
      <c r="B1862">
        <v>4.7</v>
      </c>
      <c r="C1862" s="14" t="str">
        <f t="shared" si="29"/>
        <v>Normal</v>
      </c>
    </row>
    <row r="1863" spans="1:3" x14ac:dyDescent="0.35">
      <c r="A1863" t="s">
        <v>995</v>
      </c>
      <c r="B1863">
        <v>6.28</v>
      </c>
      <c r="C1863" s="14" t="str">
        <f t="shared" si="29"/>
        <v>Prediabetes</v>
      </c>
    </row>
    <row r="1864" spans="1:3" x14ac:dyDescent="0.35">
      <c r="A1864" t="s">
        <v>993</v>
      </c>
      <c r="B1864">
        <v>4.2300000000000004</v>
      </c>
      <c r="C1864" s="14" t="str">
        <f t="shared" si="29"/>
        <v>Normal</v>
      </c>
    </row>
    <row r="1865" spans="1:3" x14ac:dyDescent="0.35">
      <c r="A1865" t="s">
        <v>991</v>
      </c>
      <c r="B1865">
        <v>6.17</v>
      </c>
      <c r="C1865" s="14" t="str">
        <f t="shared" si="29"/>
        <v>Prediabetes</v>
      </c>
    </row>
    <row r="1866" spans="1:3" x14ac:dyDescent="0.35">
      <c r="A1866" t="s">
        <v>989</v>
      </c>
      <c r="B1866">
        <v>4.96</v>
      </c>
      <c r="C1866" s="14" t="str">
        <f t="shared" si="29"/>
        <v>Normal</v>
      </c>
    </row>
    <row r="1867" spans="1:3" x14ac:dyDescent="0.35">
      <c r="A1867" t="s">
        <v>987</v>
      </c>
      <c r="B1867">
        <v>5.1100000000000003</v>
      </c>
      <c r="C1867" s="14" t="str">
        <f t="shared" si="29"/>
        <v>Normal</v>
      </c>
    </row>
    <row r="1868" spans="1:3" x14ac:dyDescent="0.35">
      <c r="A1868" t="s">
        <v>985</v>
      </c>
      <c r="B1868">
        <v>4.05</v>
      </c>
      <c r="C1868" s="14" t="str">
        <f t="shared" si="29"/>
        <v>Normal</v>
      </c>
    </row>
    <row r="1869" spans="1:3" x14ac:dyDescent="0.35">
      <c r="A1869" t="s">
        <v>983</v>
      </c>
      <c r="B1869">
        <v>6.49</v>
      </c>
      <c r="C1869" s="14" t="str">
        <f t="shared" si="29"/>
        <v>Prediabetes</v>
      </c>
    </row>
    <row r="1870" spans="1:3" x14ac:dyDescent="0.35">
      <c r="A1870" t="s">
        <v>981</v>
      </c>
      <c r="B1870">
        <v>4.1900000000000004</v>
      </c>
      <c r="C1870" s="14" t="str">
        <f t="shared" si="29"/>
        <v>Normal</v>
      </c>
    </row>
    <row r="1871" spans="1:3" x14ac:dyDescent="0.35">
      <c r="A1871" t="s">
        <v>979</v>
      </c>
      <c r="B1871">
        <v>4.99</v>
      </c>
      <c r="C1871" s="14" t="str">
        <f t="shared" si="29"/>
        <v>Normal</v>
      </c>
    </row>
    <row r="1872" spans="1:3" x14ac:dyDescent="0.35">
      <c r="A1872" t="s">
        <v>977</v>
      </c>
      <c r="B1872">
        <v>4.7699999999999996</v>
      </c>
      <c r="C1872" s="14" t="str">
        <f t="shared" si="29"/>
        <v>Normal</v>
      </c>
    </row>
    <row r="1873" spans="1:3" x14ac:dyDescent="0.35">
      <c r="A1873" t="s">
        <v>975</v>
      </c>
      <c r="B1873">
        <v>5.46</v>
      </c>
      <c r="C1873" s="14" t="str">
        <f t="shared" si="29"/>
        <v>Normal</v>
      </c>
    </row>
    <row r="1874" spans="1:3" x14ac:dyDescent="0.35">
      <c r="A1874" t="s">
        <v>973</v>
      </c>
      <c r="B1874">
        <v>5.43</v>
      </c>
      <c r="C1874" s="14" t="str">
        <f t="shared" si="29"/>
        <v>Normal</v>
      </c>
    </row>
    <row r="1875" spans="1:3" x14ac:dyDescent="0.35">
      <c r="A1875" t="s">
        <v>971</v>
      </c>
      <c r="B1875">
        <v>4.29</v>
      </c>
      <c r="C1875" s="14" t="str">
        <f t="shared" si="29"/>
        <v>Normal</v>
      </c>
    </row>
    <row r="1876" spans="1:3" x14ac:dyDescent="0.35">
      <c r="A1876" t="s">
        <v>969</v>
      </c>
      <c r="B1876">
        <v>5.25</v>
      </c>
      <c r="C1876" s="14" t="str">
        <f t="shared" si="29"/>
        <v>Normal</v>
      </c>
    </row>
    <row r="1877" spans="1:3" x14ac:dyDescent="0.35">
      <c r="A1877" t="s">
        <v>967</v>
      </c>
      <c r="B1877">
        <v>4.04</v>
      </c>
      <c r="C1877" s="14" t="str">
        <f t="shared" si="29"/>
        <v>Normal</v>
      </c>
    </row>
    <row r="1878" spans="1:3" x14ac:dyDescent="0.35">
      <c r="A1878" t="s">
        <v>965</v>
      </c>
      <c r="B1878">
        <v>5</v>
      </c>
      <c r="C1878" s="14" t="str">
        <f t="shared" si="29"/>
        <v>Normal</v>
      </c>
    </row>
    <row r="1879" spans="1:3" x14ac:dyDescent="0.35">
      <c r="A1879" t="s">
        <v>963</v>
      </c>
      <c r="B1879">
        <v>4.01</v>
      </c>
      <c r="C1879" s="14" t="str">
        <f t="shared" si="29"/>
        <v>Normal</v>
      </c>
    </row>
    <row r="1880" spans="1:3" x14ac:dyDescent="0.35">
      <c r="A1880" t="s">
        <v>961</v>
      </c>
      <c r="B1880">
        <v>5.4</v>
      </c>
      <c r="C1880" s="14" t="str">
        <f t="shared" si="29"/>
        <v>Normal</v>
      </c>
    </row>
    <row r="1881" spans="1:3" x14ac:dyDescent="0.35">
      <c r="A1881" t="s">
        <v>959</v>
      </c>
      <c r="B1881">
        <v>5.81</v>
      </c>
      <c r="C1881" s="14" t="str">
        <f t="shared" si="29"/>
        <v>Prediabetes</v>
      </c>
    </row>
    <row r="1882" spans="1:3" x14ac:dyDescent="0.35">
      <c r="A1882" t="s">
        <v>957</v>
      </c>
      <c r="B1882">
        <v>5.82</v>
      </c>
      <c r="C1882" s="14" t="str">
        <f t="shared" si="29"/>
        <v>Prediabetes</v>
      </c>
    </row>
    <row r="1883" spans="1:3" x14ac:dyDescent="0.35">
      <c r="A1883" t="s">
        <v>955</v>
      </c>
      <c r="B1883">
        <v>4.82</v>
      </c>
      <c r="C1883" s="14" t="str">
        <f t="shared" si="29"/>
        <v>Normal</v>
      </c>
    </row>
    <row r="1884" spans="1:3" x14ac:dyDescent="0.35">
      <c r="A1884" t="s">
        <v>953</v>
      </c>
      <c r="B1884">
        <v>5.08</v>
      </c>
      <c r="C1884" s="14" t="str">
        <f t="shared" si="29"/>
        <v>Normal</v>
      </c>
    </row>
    <row r="1885" spans="1:3" x14ac:dyDescent="0.35">
      <c r="A1885" t="s">
        <v>951</v>
      </c>
      <c r="B1885">
        <v>5.59</v>
      </c>
      <c r="C1885" s="14" t="str">
        <f t="shared" si="29"/>
        <v>Normal</v>
      </c>
    </row>
    <row r="1886" spans="1:3" x14ac:dyDescent="0.35">
      <c r="A1886" t="s">
        <v>949</v>
      </c>
      <c r="B1886">
        <v>5.12</v>
      </c>
      <c r="C1886" s="14" t="str">
        <f t="shared" si="29"/>
        <v>Normal</v>
      </c>
    </row>
    <row r="1887" spans="1:3" x14ac:dyDescent="0.35">
      <c r="A1887" t="s">
        <v>947</v>
      </c>
      <c r="B1887">
        <v>4.95</v>
      </c>
      <c r="C1887" s="14" t="str">
        <f t="shared" si="29"/>
        <v>Normal</v>
      </c>
    </row>
    <row r="1888" spans="1:3" x14ac:dyDescent="0.35">
      <c r="A1888" t="s">
        <v>945</v>
      </c>
      <c r="B1888">
        <v>6.16</v>
      </c>
      <c r="C1888" s="14" t="str">
        <f t="shared" si="29"/>
        <v>Prediabetes</v>
      </c>
    </row>
    <row r="1889" spans="1:3" x14ac:dyDescent="0.35">
      <c r="A1889" t="s">
        <v>943</v>
      </c>
      <c r="B1889">
        <v>6.41</v>
      </c>
      <c r="C1889" s="14" t="str">
        <f t="shared" si="29"/>
        <v>Prediabetes</v>
      </c>
    </row>
    <row r="1890" spans="1:3" x14ac:dyDescent="0.35">
      <c r="A1890" t="s">
        <v>941</v>
      </c>
      <c r="B1890">
        <v>8.94</v>
      </c>
      <c r="C1890" s="14" t="str">
        <f t="shared" si="29"/>
        <v>Diabetes</v>
      </c>
    </row>
    <row r="1891" spans="1:3" x14ac:dyDescent="0.35">
      <c r="A1891" t="s">
        <v>939</v>
      </c>
      <c r="B1891">
        <v>4.42</v>
      </c>
      <c r="C1891" s="14" t="str">
        <f t="shared" si="29"/>
        <v>Normal</v>
      </c>
    </row>
    <row r="1892" spans="1:3" x14ac:dyDescent="0.35">
      <c r="A1892" t="s">
        <v>937</v>
      </c>
      <c r="B1892">
        <v>5.3</v>
      </c>
      <c r="C1892" s="14" t="str">
        <f t="shared" si="29"/>
        <v>Normal</v>
      </c>
    </row>
    <row r="1893" spans="1:3" x14ac:dyDescent="0.35">
      <c r="A1893" t="s">
        <v>935</v>
      </c>
      <c r="B1893">
        <v>4.6399999999999997</v>
      </c>
      <c r="C1893" s="14" t="str">
        <f t="shared" si="29"/>
        <v>Normal</v>
      </c>
    </row>
    <row r="1894" spans="1:3" x14ac:dyDescent="0.35">
      <c r="A1894" t="s">
        <v>933</v>
      </c>
      <c r="B1894">
        <v>6.16</v>
      </c>
      <c r="C1894" s="14" t="str">
        <f t="shared" si="29"/>
        <v>Prediabetes</v>
      </c>
    </row>
    <row r="1895" spans="1:3" x14ac:dyDescent="0.35">
      <c r="A1895" t="s">
        <v>931</v>
      </c>
      <c r="B1895">
        <v>4.12</v>
      </c>
      <c r="C1895" s="14" t="str">
        <f t="shared" si="29"/>
        <v>Normal</v>
      </c>
    </row>
    <row r="1896" spans="1:3" x14ac:dyDescent="0.35">
      <c r="A1896" t="s">
        <v>929</v>
      </c>
      <c r="B1896">
        <v>5.77</v>
      </c>
      <c r="C1896" s="14" t="str">
        <f t="shared" si="29"/>
        <v>Prediabetes</v>
      </c>
    </row>
    <row r="1897" spans="1:3" x14ac:dyDescent="0.35">
      <c r="A1897" t="s">
        <v>927</v>
      </c>
      <c r="B1897">
        <v>6.2</v>
      </c>
      <c r="C1897" s="14" t="str">
        <f t="shared" si="29"/>
        <v>Prediabetes</v>
      </c>
    </row>
    <row r="1898" spans="1:3" x14ac:dyDescent="0.35">
      <c r="A1898" t="s">
        <v>925</v>
      </c>
      <c r="B1898">
        <v>4.3899999999999997</v>
      </c>
      <c r="C1898" s="14" t="str">
        <f t="shared" si="29"/>
        <v>Normal</v>
      </c>
    </row>
    <row r="1899" spans="1:3" x14ac:dyDescent="0.35">
      <c r="A1899" t="s">
        <v>923</v>
      </c>
      <c r="B1899">
        <v>5.13</v>
      </c>
      <c r="C1899" s="14" t="str">
        <f t="shared" si="29"/>
        <v>Normal</v>
      </c>
    </row>
    <row r="1900" spans="1:3" x14ac:dyDescent="0.35">
      <c r="A1900" t="s">
        <v>921</v>
      </c>
      <c r="B1900">
        <v>4.49</v>
      </c>
      <c r="C1900" s="14" t="str">
        <f t="shared" si="29"/>
        <v>Normal</v>
      </c>
    </row>
    <row r="1901" spans="1:3" x14ac:dyDescent="0.35">
      <c r="A1901" t="s">
        <v>919</v>
      </c>
      <c r="B1901">
        <v>6.35</v>
      </c>
      <c r="C1901" s="14" t="str">
        <f t="shared" si="29"/>
        <v>Prediabetes</v>
      </c>
    </row>
    <row r="1902" spans="1:3" x14ac:dyDescent="0.35">
      <c r="A1902" t="s">
        <v>917</v>
      </c>
      <c r="B1902">
        <v>5.79</v>
      </c>
      <c r="C1902" s="14" t="str">
        <f t="shared" si="29"/>
        <v>Prediabetes</v>
      </c>
    </row>
    <row r="1903" spans="1:3" x14ac:dyDescent="0.35">
      <c r="A1903" t="s">
        <v>915</v>
      </c>
      <c r="B1903">
        <v>4.78</v>
      </c>
      <c r="C1903" s="14" t="str">
        <f t="shared" si="29"/>
        <v>Normal</v>
      </c>
    </row>
    <row r="1904" spans="1:3" x14ac:dyDescent="0.35">
      <c r="A1904" t="s">
        <v>913</v>
      </c>
      <c r="B1904">
        <v>6.02</v>
      </c>
      <c r="C1904" s="14" t="str">
        <f t="shared" si="29"/>
        <v>Prediabetes</v>
      </c>
    </row>
    <row r="1905" spans="1:3" x14ac:dyDescent="0.35">
      <c r="A1905" t="s">
        <v>911</v>
      </c>
      <c r="B1905">
        <v>4.4400000000000004</v>
      </c>
      <c r="C1905" s="14" t="str">
        <f t="shared" si="29"/>
        <v>Normal</v>
      </c>
    </row>
    <row r="1906" spans="1:3" x14ac:dyDescent="0.35">
      <c r="A1906" t="s">
        <v>909</v>
      </c>
      <c r="B1906">
        <v>5.84</v>
      </c>
      <c r="C1906" s="14" t="str">
        <f t="shared" si="29"/>
        <v>Prediabetes</v>
      </c>
    </row>
    <row r="1907" spans="1:3" x14ac:dyDescent="0.35">
      <c r="A1907" t="s">
        <v>907</v>
      </c>
      <c r="B1907">
        <v>5.39</v>
      </c>
      <c r="C1907" s="14" t="str">
        <f t="shared" si="29"/>
        <v>Normal</v>
      </c>
    </row>
    <row r="1908" spans="1:3" x14ac:dyDescent="0.35">
      <c r="A1908" t="s">
        <v>905</v>
      </c>
      <c r="B1908">
        <v>6.16</v>
      </c>
      <c r="C1908" s="14" t="str">
        <f t="shared" si="29"/>
        <v>Prediabetes</v>
      </c>
    </row>
    <row r="1909" spans="1:3" x14ac:dyDescent="0.35">
      <c r="A1909" t="s">
        <v>903</v>
      </c>
      <c r="B1909">
        <v>4.49</v>
      </c>
      <c r="C1909" s="14" t="str">
        <f t="shared" si="29"/>
        <v>Normal</v>
      </c>
    </row>
    <row r="1910" spans="1:3" x14ac:dyDescent="0.35">
      <c r="A1910" t="s">
        <v>901</v>
      </c>
      <c r="B1910">
        <v>4.4800000000000004</v>
      </c>
      <c r="C1910" s="14" t="str">
        <f t="shared" si="29"/>
        <v>Normal</v>
      </c>
    </row>
    <row r="1911" spans="1:3" x14ac:dyDescent="0.35">
      <c r="A1911" t="s">
        <v>899</v>
      </c>
      <c r="B1911">
        <v>10.97</v>
      </c>
      <c r="C1911" s="14" t="str">
        <f t="shared" si="29"/>
        <v>Diabetes</v>
      </c>
    </row>
    <row r="1912" spans="1:3" x14ac:dyDescent="0.35">
      <c r="A1912" t="s">
        <v>897</v>
      </c>
      <c r="B1912">
        <v>5.14</v>
      </c>
      <c r="C1912" s="14" t="str">
        <f t="shared" si="29"/>
        <v>Normal</v>
      </c>
    </row>
    <row r="1913" spans="1:3" x14ac:dyDescent="0.35">
      <c r="A1913" t="s">
        <v>895</v>
      </c>
      <c r="B1913">
        <v>5.17</v>
      </c>
      <c r="C1913" s="14" t="str">
        <f t="shared" si="29"/>
        <v>Normal</v>
      </c>
    </row>
    <row r="1914" spans="1:3" x14ac:dyDescent="0.35">
      <c r="A1914" t="s">
        <v>893</v>
      </c>
      <c r="B1914">
        <v>6.18</v>
      </c>
      <c r="C1914" s="14" t="str">
        <f t="shared" si="29"/>
        <v>Prediabetes</v>
      </c>
    </row>
    <row r="1915" spans="1:3" x14ac:dyDescent="0.35">
      <c r="A1915" t="s">
        <v>891</v>
      </c>
      <c r="B1915">
        <v>9.07</v>
      </c>
      <c r="C1915" s="14" t="str">
        <f t="shared" si="29"/>
        <v>Diabetes</v>
      </c>
    </row>
    <row r="1916" spans="1:3" x14ac:dyDescent="0.35">
      <c r="A1916" t="s">
        <v>889</v>
      </c>
      <c r="B1916">
        <v>4.43</v>
      </c>
      <c r="C1916" s="14" t="str">
        <f t="shared" si="29"/>
        <v>Normal</v>
      </c>
    </row>
    <row r="1917" spans="1:3" x14ac:dyDescent="0.35">
      <c r="A1917" t="s">
        <v>887</v>
      </c>
      <c r="B1917">
        <v>4.17</v>
      </c>
      <c r="C1917" s="14" t="str">
        <f t="shared" si="29"/>
        <v>Normal</v>
      </c>
    </row>
    <row r="1918" spans="1:3" x14ac:dyDescent="0.35">
      <c r="A1918" t="s">
        <v>885</v>
      </c>
      <c r="B1918">
        <v>4.95</v>
      </c>
      <c r="C1918" s="14" t="str">
        <f t="shared" si="29"/>
        <v>Normal</v>
      </c>
    </row>
    <row r="1919" spans="1:3" x14ac:dyDescent="0.35">
      <c r="A1919" t="s">
        <v>883</v>
      </c>
      <c r="B1919">
        <v>5.13</v>
      </c>
      <c r="C1919" s="14" t="str">
        <f t="shared" si="29"/>
        <v>Normal</v>
      </c>
    </row>
    <row r="1920" spans="1:3" x14ac:dyDescent="0.35">
      <c r="A1920" t="s">
        <v>881</v>
      </c>
      <c r="B1920">
        <v>4.0999999999999996</v>
      </c>
      <c r="C1920" s="14" t="str">
        <f t="shared" si="29"/>
        <v>Normal</v>
      </c>
    </row>
    <row r="1921" spans="1:3" x14ac:dyDescent="0.35">
      <c r="A1921" t="s">
        <v>879</v>
      </c>
      <c r="B1921">
        <v>5.01</v>
      </c>
      <c r="C1921" s="14" t="str">
        <f t="shared" si="29"/>
        <v>Normal</v>
      </c>
    </row>
    <row r="1922" spans="1:3" x14ac:dyDescent="0.35">
      <c r="A1922" t="s">
        <v>877</v>
      </c>
      <c r="B1922">
        <v>5.09</v>
      </c>
      <c r="C1922" s="14" t="str">
        <f t="shared" si="29"/>
        <v>Normal</v>
      </c>
    </row>
    <row r="1923" spans="1:3" x14ac:dyDescent="0.35">
      <c r="A1923" t="s">
        <v>875</v>
      </c>
      <c r="B1923">
        <v>6.49</v>
      </c>
      <c r="C1923" s="14" t="str">
        <f t="shared" ref="C1923:C1986" si="30">IF(B1923&lt;5.7,"Normal",IF(B1923&lt;6.5,"Prediabetes","Diabetes"))</f>
        <v>Prediabetes</v>
      </c>
    </row>
    <row r="1924" spans="1:3" x14ac:dyDescent="0.35">
      <c r="A1924" t="s">
        <v>873</v>
      </c>
      <c r="B1924">
        <v>4.08</v>
      </c>
      <c r="C1924" s="14" t="str">
        <f t="shared" si="30"/>
        <v>Normal</v>
      </c>
    </row>
    <row r="1925" spans="1:3" x14ac:dyDescent="0.35">
      <c r="A1925" t="s">
        <v>871</v>
      </c>
      <c r="B1925">
        <v>8.6300000000000008</v>
      </c>
      <c r="C1925" s="14" t="str">
        <f t="shared" si="30"/>
        <v>Diabetes</v>
      </c>
    </row>
    <row r="1926" spans="1:3" x14ac:dyDescent="0.35">
      <c r="A1926" t="s">
        <v>869</v>
      </c>
      <c r="B1926">
        <v>5.28</v>
      </c>
      <c r="C1926" s="14" t="str">
        <f t="shared" si="30"/>
        <v>Normal</v>
      </c>
    </row>
    <row r="1927" spans="1:3" x14ac:dyDescent="0.35">
      <c r="A1927" t="s">
        <v>867</v>
      </c>
      <c r="B1927">
        <v>5.63</v>
      </c>
      <c r="C1927" s="14" t="str">
        <f t="shared" si="30"/>
        <v>Normal</v>
      </c>
    </row>
    <row r="1928" spans="1:3" x14ac:dyDescent="0.35">
      <c r="A1928" t="s">
        <v>865</v>
      </c>
      <c r="B1928">
        <v>11.47</v>
      </c>
      <c r="C1928" s="14" t="str">
        <f t="shared" si="30"/>
        <v>Diabetes</v>
      </c>
    </row>
    <row r="1929" spans="1:3" x14ac:dyDescent="0.35">
      <c r="A1929" t="s">
        <v>863</v>
      </c>
      <c r="B1929">
        <v>4.92</v>
      </c>
      <c r="C1929" s="14" t="str">
        <f t="shared" si="30"/>
        <v>Normal</v>
      </c>
    </row>
    <row r="1930" spans="1:3" x14ac:dyDescent="0.35">
      <c r="A1930" t="s">
        <v>861</v>
      </c>
      <c r="B1930">
        <v>4.18</v>
      </c>
      <c r="C1930" s="14" t="str">
        <f t="shared" si="30"/>
        <v>Normal</v>
      </c>
    </row>
    <row r="1931" spans="1:3" x14ac:dyDescent="0.35">
      <c r="A1931" t="s">
        <v>859</v>
      </c>
      <c r="B1931">
        <v>4.67</v>
      </c>
      <c r="C1931" s="14" t="str">
        <f t="shared" si="30"/>
        <v>Normal</v>
      </c>
    </row>
    <row r="1932" spans="1:3" x14ac:dyDescent="0.35">
      <c r="A1932" t="s">
        <v>857</v>
      </c>
      <c r="B1932">
        <v>6.24</v>
      </c>
      <c r="C1932" s="14" t="str">
        <f t="shared" si="30"/>
        <v>Prediabetes</v>
      </c>
    </row>
    <row r="1933" spans="1:3" x14ac:dyDescent="0.35">
      <c r="A1933" t="s">
        <v>855</v>
      </c>
      <c r="B1933">
        <v>5.99</v>
      </c>
      <c r="C1933" s="14" t="str">
        <f t="shared" si="30"/>
        <v>Prediabetes</v>
      </c>
    </row>
    <row r="1934" spans="1:3" x14ac:dyDescent="0.35">
      <c r="A1934" t="s">
        <v>853</v>
      </c>
      <c r="B1934">
        <v>10.27</v>
      </c>
      <c r="C1934" s="14" t="str">
        <f t="shared" si="30"/>
        <v>Diabetes</v>
      </c>
    </row>
    <row r="1935" spans="1:3" x14ac:dyDescent="0.35">
      <c r="A1935" t="s">
        <v>851</v>
      </c>
      <c r="B1935">
        <v>5.97</v>
      </c>
      <c r="C1935" s="14" t="str">
        <f t="shared" si="30"/>
        <v>Prediabetes</v>
      </c>
    </row>
    <row r="1936" spans="1:3" x14ac:dyDescent="0.35">
      <c r="A1936" t="s">
        <v>849</v>
      </c>
      <c r="B1936">
        <v>4.9800000000000004</v>
      </c>
      <c r="C1936" s="14" t="str">
        <f t="shared" si="30"/>
        <v>Normal</v>
      </c>
    </row>
    <row r="1937" spans="1:3" x14ac:dyDescent="0.35">
      <c r="A1937" t="s">
        <v>847</v>
      </c>
      <c r="B1937">
        <v>6.91</v>
      </c>
      <c r="C1937" s="14" t="str">
        <f t="shared" si="30"/>
        <v>Diabetes</v>
      </c>
    </row>
    <row r="1938" spans="1:3" x14ac:dyDescent="0.35">
      <c r="A1938" t="s">
        <v>845</v>
      </c>
      <c r="B1938">
        <v>6.38</v>
      </c>
      <c r="C1938" s="14" t="str">
        <f t="shared" si="30"/>
        <v>Prediabetes</v>
      </c>
    </row>
    <row r="1939" spans="1:3" x14ac:dyDescent="0.35">
      <c r="A1939" t="s">
        <v>843</v>
      </c>
      <c r="B1939">
        <v>4.7699999999999996</v>
      </c>
      <c r="C1939" s="14" t="str">
        <f t="shared" si="30"/>
        <v>Normal</v>
      </c>
    </row>
    <row r="1940" spans="1:3" x14ac:dyDescent="0.35">
      <c r="A1940" t="s">
        <v>841</v>
      </c>
      <c r="B1940">
        <v>6.04</v>
      </c>
      <c r="C1940" s="14" t="str">
        <f t="shared" si="30"/>
        <v>Prediabetes</v>
      </c>
    </row>
    <row r="1941" spans="1:3" x14ac:dyDescent="0.35">
      <c r="A1941" t="s">
        <v>839</v>
      </c>
      <c r="B1941">
        <v>4.3</v>
      </c>
      <c r="C1941" s="14" t="str">
        <f t="shared" si="30"/>
        <v>Normal</v>
      </c>
    </row>
    <row r="1942" spans="1:3" x14ac:dyDescent="0.35">
      <c r="A1942" t="s">
        <v>837</v>
      </c>
      <c r="B1942">
        <v>8.75</v>
      </c>
      <c r="C1942" s="14" t="str">
        <f t="shared" si="30"/>
        <v>Diabetes</v>
      </c>
    </row>
    <row r="1943" spans="1:3" x14ac:dyDescent="0.35">
      <c r="A1943" t="s">
        <v>835</v>
      </c>
      <c r="B1943">
        <v>5.25</v>
      </c>
      <c r="C1943" s="14" t="str">
        <f t="shared" si="30"/>
        <v>Normal</v>
      </c>
    </row>
    <row r="1944" spans="1:3" x14ac:dyDescent="0.35">
      <c r="A1944" t="s">
        <v>833</v>
      </c>
      <c r="B1944">
        <v>5.03</v>
      </c>
      <c r="C1944" s="14" t="str">
        <f t="shared" si="30"/>
        <v>Normal</v>
      </c>
    </row>
    <row r="1945" spans="1:3" x14ac:dyDescent="0.35">
      <c r="A1945" t="s">
        <v>831</v>
      </c>
      <c r="B1945">
        <v>5.88</v>
      </c>
      <c r="C1945" s="14" t="str">
        <f t="shared" si="30"/>
        <v>Prediabetes</v>
      </c>
    </row>
    <row r="1946" spans="1:3" x14ac:dyDescent="0.35">
      <c r="A1946" t="s">
        <v>829</v>
      </c>
      <c r="B1946">
        <v>4.49</v>
      </c>
      <c r="C1946" s="14" t="str">
        <f t="shared" si="30"/>
        <v>Normal</v>
      </c>
    </row>
    <row r="1947" spans="1:3" x14ac:dyDescent="0.35">
      <c r="A1947" t="s">
        <v>827</v>
      </c>
      <c r="B1947">
        <v>4.1399999999999997</v>
      </c>
      <c r="C1947" s="14" t="str">
        <f t="shared" si="30"/>
        <v>Normal</v>
      </c>
    </row>
    <row r="1948" spans="1:3" x14ac:dyDescent="0.35">
      <c r="A1948" t="s">
        <v>825</v>
      </c>
      <c r="B1948">
        <v>5.8</v>
      </c>
      <c r="C1948" s="14" t="str">
        <f t="shared" si="30"/>
        <v>Prediabetes</v>
      </c>
    </row>
    <row r="1949" spans="1:3" x14ac:dyDescent="0.35">
      <c r="A1949" t="s">
        <v>823</v>
      </c>
      <c r="B1949">
        <v>5.12</v>
      </c>
      <c r="C1949" s="14" t="str">
        <f t="shared" si="30"/>
        <v>Normal</v>
      </c>
    </row>
    <row r="1950" spans="1:3" x14ac:dyDescent="0.35">
      <c r="A1950" t="s">
        <v>821</v>
      </c>
      <c r="B1950">
        <v>5.98</v>
      </c>
      <c r="C1950" s="14" t="str">
        <f t="shared" si="30"/>
        <v>Prediabetes</v>
      </c>
    </row>
    <row r="1951" spans="1:3" x14ac:dyDescent="0.35">
      <c r="A1951" t="s">
        <v>819</v>
      </c>
      <c r="B1951">
        <v>5.46</v>
      </c>
      <c r="C1951" s="14" t="str">
        <f t="shared" si="30"/>
        <v>Normal</v>
      </c>
    </row>
    <row r="1952" spans="1:3" x14ac:dyDescent="0.35">
      <c r="A1952" t="s">
        <v>817</v>
      </c>
      <c r="B1952">
        <v>4.91</v>
      </c>
      <c r="C1952" s="14" t="str">
        <f t="shared" si="30"/>
        <v>Normal</v>
      </c>
    </row>
    <row r="1953" spans="1:3" x14ac:dyDescent="0.35">
      <c r="A1953" t="s">
        <v>815</v>
      </c>
      <c r="B1953">
        <v>4.66</v>
      </c>
      <c r="C1953" s="14" t="str">
        <f t="shared" si="30"/>
        <v>Normal</v>
      </c>
    </row>
    <row r="1954" spans="1:3" x14ac:dyDescent="0.35">
      <c r="A1954" t="s">
        <v>813</v>
      </c>
      <c r="B1954">
        <v>6.8</v>
      </c>
      <c r="C1954" s="14" t="str">
        <f t="shared" si="30"/>
        <v>Diabetes</v>
      </c>
    </row>
    <row r="1955" spans="1:3" x14ac:dyDescent="0.35">
      <c r="A1955" t="s">
        <v>811</v>
      </c>
      <c r="B1955">
        <v>4.47</v>
      </c>
      <c r="C1955" s="14" t="str">
        <f t="shared" si="30"/>
        <v>Normal</v>
      </c>
    </row>
    <row r="1956" spans="1:3" x14ac:dyDescent="0.35">
      <c r="A1956" t="s">
        <v>809</v>
      </c>
      <c r="B1956">
        <v>4.08</v>
      </c>
      <c r="C1956" s="14" t="str">
        <f t="shared" si="30"/>
        <v>Normal</v>
      </c>
    </row>
    <row r="1957" spans="1:3" x14ac:dyDescent="0.35">
      <c r="A1957" t="s">
        <v>807</v>
      </c>
      <c r="B1957">
        <v>5.51</v>
      </c>
      <c r="C1957" s="14" t="str">
        <f t="shared" si="30"/>
        <v>Normal</v>
      </c>
    </row>
    <row r="1958" spans="1:3" x14ac:dyDescent="0.35">
      <c r="A1958" t="s">
        <v>805</v>
      </c>
      <c r="B1958">
        <v>8.4</v>
      </c>
      <c r="C1958" s="14" t="str">
        <f t="shared" si="30"/>
        <v>Diabetes</v>
      </c>
    </row>
    <row r="1959" spans="1:3" x14ac:dyDescent="0.35">
      <c r="A1959" t="s">
        <v>803</v>
      </c>
      <c r="B1959">
        <v>5.14</v>
      </c>
      <c r="C1959" s="14" t="str">
        <f t="shared" si="30"/>
        <v>Normal</v>
      </c>
    </row>
    <row r="1960" spans="1:3" x14ac:dyDescent="0.35">
      <c r="A1960" t="s">
        <v>801</v>
      </c>
      <c r="B1960">
        <v>5.21</v>
      </c>
      <c r="C1960" s="14" t="str">
        <f t="shared" si="30"/>
        <v>Normal</v>
      </c>
    </row>
    <row r="1961" spans="1:3" x14ac:dyDescent="0.35">
      <c r="A1961" t="s">
        <v>799</v>
      </c>
      <c r="B1961">
        <v>6.23</v>
      </c>
      <c r="C1961" s="14" t="str">
        <f t="shared" si="30"/>
        <v>Prediabetes</v>
      </c>
    </row>
    <row r="1962" spans="1:3" x14ac:dyDescent="0.35">
      <c r="A1962" t="s">
        <v>797</v>
      </c>
      <c r="B1962">
        <v>5.6</v>
      </c>
      <c r="C1962" s="14" t="str">
        <f t="shared" si="30"/>
        <v>Normal</v>
      </c>
    </row>
    <row r="1963" spans="1:3" x14ac:dyDescent="0.35">
      <c r="A1963" t="s">
        <v>795</v>
      </c>
      <c r="B1963">
        <v>4.72</v>
      </c>
      <c r="C1963" s="14" t="str">
        <f t="shared" si="30"/>
        <v>Normal</v>
      </c>
    </row>
    <row r="1964" spans="1:3" x14ac:dyDescent="0.35">
      <c r="A1964" t="s">
        <v>793</v>
      </c>
      <c r="B1964">
        <v>4.67</v>
      </c>
      <c r="C1964" s="14" t="str">
        <f t="shared" si="30"/>
        <v>Normal</v>
      </c>
    </row>
    <row r="1965" spans="1:3" x14ac:dyDescent="0.35">
      <c r="A1965" t="s">
        <v>791</v>
      </c>
      <c r="B1965">
        <v>6.11</v>
      </c>
      <c r="C1965" s="14" t="str">
        <f t="shared" si="30"/>
        <v>Prediabetes</v>
      </c>
    </row>
    <row r="1966" spans="1:3" x14ac:dyDescent="0.35">
      <c r="A1966" t="s">
        <v>789</v>
      </c>
      <c r="B1966">
        <v>6.25</v>
      </c>
      <c r="C1966" s="14" t="str">
        <f t="shared" si="30"/>
        <v>Prediabetes</v>
      </c>
    </row>
    <row r="1967" spans="1:3" x14ac:dyDescent="0.35">
      <c r="A1967" t="s">
        <v>787</v>
      </c>
      <c r="B1967">
        <v>4</v>
      </c>
      <c r="C1967" s="14" t="str">
        <f t="shared" si="30"/>
        <v>Normal</v>
      </c>
    </row>
    <row r="1968" spans="1:3" x14ac:dyDescent="0.35">
      <c r="A1968" t="s">
        <v>785</v>
      </c>
      <c r="B1968">
        <v>5.55</v>
      </c>
      <c r="C1968" s="14" t="str">
        <f t="shared" si="30"/>
        <v>Normal</v>
      </c>
    </row>
    <row r="1969" spans="1:3" x14ac:dyDescent="0.35">
      <c r="A1969" t="s">
        <v>783</v>
      </c>
      <c r="B1969">
        <v>5.95</v>
      </c>
      <c r="C1969" s="14" t="str">
        <f t="shared" si="30"/>
        <v>Prediabetes</v>
      </c>
    </row>
    <row r="1970" spans="1:3" x14ac:dyDescent="0.35">
      <c r="A1970" t="s">
        <v>781</v>
      </c>
      <c r="B1970">
        <v>4.3600000000000003</v>
      </c>
      <c r="C1970" s="14" t="str">
        <f t="shared" si="30"/>
        <v>Normal</v>
      </c>
    </row>
    <row r="1971" spans="1:3" x14ac:dyDescent="0.35">
      <c r="A1971" t="s">
        <v>779</v>
      </c>
      <c r="B1971">
        <v>4.84</v>
      </c>
      <c r="C1971" s="14" t="str">
        <f t="shared" si="30"/>
        <v>Normal</v>
      </c>
    </row>
    <row r="1972" spans="1:3" x14ac:dyDescent="0.35">
      <c r="A1972" t="s">
        <v>777</v>
      </c>
      <c r="B1972">
        <v>4.5599999999999996</v>
      </c>
      <c r="C1972" s="14" t="str">
        <f t="shared" si="30"/>
        <v>Normal</v>
      </c>
    </row>
    <row r="1973" spans="1:3" x14ac:dyDescent="0.35">
      <c r="A1973" t="s">
        <v>775</v>
      </c>
      <c r="B1973">
        <v>4.42</v>
      </c>
      <c r="C1973" s="14" t="str">
        <f t="shared" si="30"/>
        <v>Normal</v>
      </c>
    </row>
    <row r="1974" spans="1:3" x14ac:dyDescent="0.35">
      <c r="A1974" t="s">
        <v>773</v>
      </c>
      <c r="B1974">
        <v>7.66</v>
      </c>
      <c r="C1974" s="14" t="str">
        <f t="shared" si="30"/>
        <v>Diabetes</v>
      </c>
    </row>
    <row r="1975" spans="1:3" x14ac:dyDescent="0.35">
      <c r="A1975" t="s">
        <v>771</v>
      </c>
      <c r="B1975">
        <v>5.2</v>
      </c>
      <c r="C1975" s="14" t="str">
        <f t="shared" si="30"/>
        <v>Normal</v>
      </c>
    </row>
    <row r="1976" spans="1:3" x14ac:dyDescent="0.35">
      <c r="A1976" t="s">
        <v>769</v>
      </c>
      <c r="B1976">
        <v>5.53</v>
      </c>
      <c r="C1976" s="14" t="str">
        <f t="shared" si="30"/>
        <v>Normal</v>
      </c>
    </row>
    <row r="1977" spans="1:3" x14ac:dyDescent="0.35">
      <c r="A1977" t="s">
        <v>767</v>
      </c>
      <c r="B1977">
        <v>4.8600000000000003</v>
      </c>
      <c r="C1977" s="14" t="str">
        <f t="shared" si="30"/>
        <v>Normal</v>
      </c>
    </row>
    <row r="1978" spans="1:3" x14ac:dyDescent="0.35">
      <c r="A1978" t="s">
        <v>765</v>
      </c>
      <c r="B1978">
        <v>5.49</v>
      </c>
      <c r="C1978" s="14" t="str">
        <f t="shared" si="30"/>
        <v>Normal</v>
      </c>
    </row>
    <row r="1979" spans="1:3" x14ac:dyDescent="0.35">
      <c r="A1979" t="s">
        <v>763</v>
      </c>
      <c r="B1979">
        <v>4.09</v>
      </c>
      <c r="C1979" s="14" t="str">
        <f t="shared" si="30"/>
        <v>Normal</v>
      </c>
    </row>
    <row r="1980" spans="1:3" x14ac:dyDescent="0.35">
      <c r="A1980" t="s">
        <v>761</v>
      </c>
      <c r="B1980">
        <v>4.3099999999999996</v>
      </c>
      <c r="C1980" s="14" t="str">
        <f t="shared" si="30"/>
        <v>Normal</v>
      </c>
    </row>
    <row r="1981" spans="1:3" x14ac:dyDescent="0.35">
      <c r="A1981" t="s">
        <v>759</v>
      </c>
      <c r="B1981">
        <v>4</v>
      </c>
      <c r="C1981" s="14" t="str">
        <f t="shared" si="30"/>
        <v>Normal</v>
      </c>
    </row>
    <row r="1982" spans="1:3" x14ac:dyDescent="0.35">
      <c r="A1982" t="s">
        <v>757</v>
      </c>
      <c r="B1982">
        <v>4.68</v>
      </c>
      <c r="C1982" s="14" t="str">
        <f t="shared" si="30"/>
        <v>Normal</v>
      </c>
    </row>
    <row r="1983" spans="1:3" x14ac:dyDescent="0.35">
      <c r="A1983" t="s">
        <v>755</v>
      </c>
      <c r="B1983">
        <v>4.0199999999999996</v>
      </c>
      <c r="C1983" s="14" t="str">
        <f t="shared" si="30"/>
        <v>Normal</v>
      </c>
    </row>
    <row r="1984" spans="1:3" x14ac:dyDescent="0.35">
      <c r="A1984" t="s">
        <v>753</v>
      </c>
      <c r="B1984">
        <v>5.12</v>
      </c>
      <c r="C1984" s="14" t="str">
        <f t="shared" si="30"/>
        <v>Normal</v>
      </c>
    </row>
    <row r="1985" spans="1:3" x14ac:dyDescent="0.35">
      <c r="A1985" t="s">
        <v>751</v>
      </c>
      <c r="B1985">
        <v>5.52</v>
      </c>
      <c r="C1985" s="14" t="str">
        <f t="shared" si="30"/>
        <v>Normal</v>
      </c>
    </row>
    <row r="1986" spans="1:3" x14ac:dyDescent="0.35">
      <c r="A1986" t="s">
        <v>749</v>
      </c>
      <c r="B1986">
        <v>5.81</v>
      </c>
      <c r="C1986" s="14" t="str">
        <f t="shared" si="30"/>
        <v>Prediabetes</v>
      </c>
    </row>
    <row r="1987" spans="1:3" x14ac:dyDescent="0.35">
      <c r="A1987" t="s">
        <v>747</v>
      </c>
      <c r="B1987">
        <v>5.16</v>
      </c>
      <c r="C1987" s="14" t="str">
        <f t="shared" ref="C1987:C2050" si="31">IF(B1987&lt;5.7,"Normal",IF(B1987&lt;6.5,"Prediabetes","Diabetes"))</f>
        <v>Normal</v>
      </c>
    </row>
    <row r="1988" spans="1:3" x14ac:dyDescent="0.35">
      <c r="A1988" t="s">
        <v>745</v>
      </c>
      <c r="B1988">
        <v>5</v>
      </c>
      <c r="C1988" s="14" t="str">
        <f t="shared" si="31"/>
        <v>Normal</v>
      </c>
    </row>
    <row r="1989" spans="1:3" x14ac:dyDescent="0.35">
      <c r="A1989" t="s">
        <v>743</v>
      </c>
      <c r="B1989">
        <v>5.84</v>
      </c>
      <c r="C1989" s="14" t="str">
        <f t="shared" si="31"/>
        <v>Prediabetes</v>
      </c>
    </row>
    <row r="1990" spans="1:3" x14ac:dyDescent="0.35">
      <c r="A1990" t="s">
        <v>741</v>
      </c>
      <c r="B1990">
        <v>4.1900000000000004</v>
      </c>
      <c r="C1990" s="14" t="str">
        <f t="shared" si="31"/>
        <v>Normal</v>
      </c>
    </row>
    <row r="1991" spans="1:3" x14ac:dyDescent="0.35">
      <c r="A1991" t="s">
        <v>739</v>
      </c>
      <c r="B1991">
        <v>4.62</v>
      </c>
      <c r="C1991" s="14" t="str">
        <f t="shared" si="31"/>
        <v>Normal</v>
      </c>
    </row>
    <row r="1992" spans="1:3" x14ac:dyDescent="0.35">
      <c r="A1992" t="s">
        <v>737</v>
      </c>
      <c r="B1992">
        <v>6.24</v>
      </c>
      <c r="C1992" s="14" t="str">
        <f t="shared" si="31"/>
        <v>Prediabetes</v>
      </c>
    </row>
    <row r="1993" spans="1:3" x14ac:dyDescent="0.35">
      <c r="A1993" t="s">
        <v>735</v>
      </c>
      <c r="B1993">
        <v>5.81</v>
      </c>
      <c r="C1993" s="14" t="str">
        <f t="shared" si="31"/>
        <v>Prediabetes</v>
      </c>
    </row>
    <row r="1994" spans="1:3" x14ac:dyDescent="0.35">
      <c r="A1994" t="s">
        <v>733</v>
      </c>
      <c r="B1994">
        <v>4.83</v>
      </c>
      <c r="C1994" s="14" t="str">
        <f t="shared" si="31"/>
        <v>Normal</v>
      </c>
    </row>
    <row r="1995" spans="1:3" x14ac:dyDescent="0.35">
      <c r="A1995" t="s">
        <v>731</v>
      </c>
      <c r="B1995">
        <v>5.72</v>
      </c>
      <c r="C1995" s="14" t="str">
        <f t="shared" si="31"/>
        <v>Prediabetes</v>
      </c>
    </row>
    <row r="1996" spans="1:3" x14ac:dyDescent="0.35">
      <c r="A1996" t="s">
        <v>729</v>
      </c>
      <c r="B1996">
        <v>4.83</v>
      </c>
      <c r="C1996" s="14" t="str">
        <f t="shared" si="31"/>
        <v>Normal</v>
      </c>
    </row>
    <row r="1997" spans="1:3" x14ac:dyDescent="0.35">
      <c r="A1997" t="s">
        <v>727</v>
      </c>
      <c r="B1997">
        <v>4.1399999999999997</v>
      </c>
      <c r="C1997" s="14" t="str">
        <f t="shared" si="31"/>
        <v>Normal</v>
      </c>
    </row>
    <row r="1998" spans="1:3" x14ac:dyDescent="0.35">
      <c r="A1998" t="s">
        <v>725</v>
      </c>
      <c r="B1998">
        <v>4.07</v>
      </c>
      <c r="C1998" s="14" t="str">
        <f t="shared" si="31"/>
        <v>Normal</v>
      </c>
    </row>
    <row r="1999" spans="1:3" x14ac:dyDescent="0.35">
      <c r="A1999" t="s">
        <v>723</v>
      </c>
      <c r="B1999">
        <v>6.26</v>
      </c>
      <c r="C1999" s="14" t="str">
        <f t="shared" si="31"/>
        <v>Prediabetes</v>
      </c>
    </row>
    <row r="2000" spans="1:3" x14ac:dyDescent="0.35">
      <c r="A2000" t="s">
        <v>721</v>
      </c>
      <c r="B2000">
        <v>5.88</v>
      </c>
      <c r="C2000" s="14" t="str">
        <f t="shared" si="31"/>
        <v>Prediabetes</v>
      </c>
    </row>
    <row r="2001" spans="1:3" x14ac:dyDescent="0.35">
      <c r="A2001" t="s">
        <v>719</v>
      </c>
      <c r="B2001">
        <v>5.72</v>
      </c>
      <c r="C2001" s="14" t="str">
        <f t="shared" si="31"/>
        <v>Prediabetes</v>
      </c>
    </row>
    <row r="2002" spans="1:3" x14ac:dyDescent="0.35">
      <c r="A2002" t="s">
        <v>717</v>
      </c>
      <c r="B2002">
        <v>6.09</v>
      </c>
      <c r="C2002" s="14" t="str">
        <f t="shared" si="31"/>
        <v>Prediabetes</v>
      </c>
    </row>
    <row r="2003" spans="1:3" x14ac:dyDescent="0.35">
      <c r="A2003" t="s">
        <v>715</v>
      </c>
      <c r="B2003">
        <v>4.25</v>
      </c>
      <c r="C2003" s="14" t="str">
        <f t="shared" si="31"/>
        <v>Normal</v>
      </c>
    </row>
    <row r="2004" spans="1:3" x14ac:dyDescent="0.35">
      <c r="A2004" t="s">
        <v>713</v>
      </c>
      <c r="B2004">
        <v>6.09</v>
      </c>
      <c r="C2004" s="14" t="str">
        <f t="shared" si="31"/>
        <v>Prediabetes</v>
      </c>
    </row>
    <row r="2005" spans="1:3" x14ac:dyDescent="0.35">
      <c r="A2005" t="s">
        <v>711</v>
      </c>
      <c r="B2005">
        <v>5.51</v>
      </c>
      <c r="C2005" s="14" t="str">
        <f t="shared" si="31"/>
        <v>Normal</v>
      </c>
    </row>
    <row r="2006" spans="1:3" x14ac:dyDescent="0.35">
      <c r="A2006" t="s">
        <v>709</v>
      </c>
      <c r="B2006">
        <v>5.63</v>
      </c>
      <c r="C2006" s="14" t="str">
        <f t="shared" si="31"/>
        <v>Normal</v>
      </c>
    </row>
    <row r="2007" spans="1:3" x14ac:dyDescent="0.35">
      <c r="A2007" t="s">
        <v>707</v>
      </c>
      <c r="B2007">
        <v>5.29</v>
      </c>
      <c r="C2007" s="14" t="str">
        <f t="shared" si="31"/>
        <v>Normal</v>
      </c>
    </row>
    <row r="2008" spans="1:3" x14ac:dyDescent="0.35">
      <c r="A2008" t="s">
        <v>705</v>
      </c>
      <c r="B2008">
        <v>4</v>
      </c>
      <c r="C2008" s="14" t="str">
        <f t="shared" si="31"/>
        <v>Normal</v>
      </c>
    </row>
    <row r="2009" spans="1:3" x14ac:dyDescent="0.35">
      <c r="A2009" t="s">
        <v>703</v>
      </c>
      <c r="B2009">
        <v>5.49</v>
      </c>
      <c r="C2009" s="14" t="str">
        <f t="shared" si="31"/>
        <v>Normal</v>
      </c>
    </row>
    <row r="2010" spans="1:3" x14ac:dyDescent="0.35">
      <c r="A2010" t="s">
        <v>701</v>
      </c>
      <c r="B2010">
        <v>5.34</v>
      </c>
      <c r="C2010" s="14" t="str">
        <f t="shared" si="31"/>
        <v>Normal</v>
      </c>
    </row>
    <row r="2011" spans="1:3" x14ac:dyDescent="0.35">
      <c r="A2011" t="s">
        <v>699</v>
      </c>
      <c r="B2011">
        <v>4.12</v>
      </c>
      <c r="C2011" s="14" t="str">
        <f t="shared" si="31"/>
        <v>Normal</v>
      </c>
    </row>
    <row r="2012" spans="1:3" x14ac:dyDescent="0.35">
      <c r="A2012" t="s">
        <v>697</v>
      </c>
      <c r="B2012">
        <v>5.49</v>
      </c>
      <c r="C2012" s="14" t="str">
        <f t="shared" si="31"/>
        <v>Normal</v>
      </c>
    </row>
    <row r="2013" spans="1:3" x14ac:dyDescent="0.35">
      <c r="A2013" t="s">
        <v>694</v>
      </c>
      <c r="B2013">
        <v>5.1100000000000003</v>
      </c>
      <c r="C2013" s="14" t="str">
        <f t="shared" si="31"/>
        <v>Normal</v>
      </c>
    </row>
    <row r="2014" spans="1:3" x14ac:dyDescent="0.35">
      <c r="A2014" t="s">
        <v>692</v>
      </c>
      <c r="B2014">
        <v>5.94</v>
      </c>
      <c r="C2014" s="14" t="str">
        <f t="shared" si="31"/>
        <v>Prediabetes</v>
      </c>
    </row>
    <row r="2015" spans="1:3" x14ac:dyDescent="0.35">
      <c r="A2015" t="s">
        <v>690</v>
      </c>
      <c r="B2015">
        <v>5.54</v>
      </c>
      <c r="C2015" s="14" t="str">
        <f t="shared" si="31"/>
        <v>Normal</v>
      </c>
    </row>
    <row r="2016" spans="1:3" x14ac:dyDescent="0.35">
      <c r="A2016" t="s">
        <v>688</v>
      </c>
      <c r="B2016">
        <v>7.09</v>
      </c>
      <c r="C2016" s="14" t="str">
        <f t="shared" si="31"/>
        <v>Diabetes</v>
      </c>
    </row>
    <row r="2017" spans="1:3" x14ac:dyDescent="0.35">
      <c r="A2017" t="s">
        <v>686</v>
      </c>
      <c r="B2017">
        <v>6.22</v>
      </c>
      <c r="C2017" s="14" t="str">
        <f t="shared" si="31"/>
        <v>Prediabetes</v>
      </c>
    </row>
    <row r="2018" spans="1:3" x14ac:dyDescent="0.35">
      <c r="A2018" t="s">
        <v>684</v>
      </c>
      <c r="B2018">
        <v>4.33</v>
      </c>
      <c r="C2018" s="14" t="str">
        <f t="shared" si="31"/>
        <v>Normal</v>
      </c>
    </row>
    <row r="2019" spans="1:3" x14ac:dyDescent="0.35">
      <c r="A2019" t="s">
        <v>682</v>
      </c>
      <c r="B2019">
        <v>5.83</v>
      </c>
      <c r="C2019" s="14" t="str">
        <f t="shared" si="31"/>
        <v>Prediabetes</v>
      </c>
    </row>
    <row r="2020" spans="1:3" x14ac:dyDescent="0.35">
      <c r="A2020" t="s">
        <v>680</v>
      </c>
      <c r="B2020">
        <v>4.7</v>
      </c>
      <c r="C2020" s="14" t="str">
        <f t="shared" si="31"/>
        <v>Normal</v>
      </c>
    </row>
    <row r="2021" spans="1:3" x14ac:dyDescent="0.35">
      <c r="A2021" t="s">
        <v>678</v>
      </c>
      <c r="B2021">
        <v>4.07</v>
      </c>
      <c r="C2021" s="14" t="str">
        <f t="shared" si="31"/>
        <v>Normal</v>
      </c>
    </row>
    <row r="2022" spans="1:3" x14ac:dyDescent="0.35">
      <c r="A2022" t="s">
        <v>676</v>
      </c>
      <c r="B2022">
        <v>9.39</v>
      </c>
      <c r="C2022" s="14" t="str">
        <f t="shared" si="31"/>
        <v>Diabetes</v>
      </c>
    </row>
    <row r="2023" spans="1:3" x14ac:dyDescent="0.35">
      <c r="A2023" t="s">
        <v>674</v>
      </c>
      <c r="B2023">
        <v>4.18</v>
      </c>
      <c r="C2023" s="14" t="str">
        <f t="shared" si="31"/>
        <v>Normal</v>
      </c>
    </row>
    <row r="2024" spans="1:3" x14ac:dyDescent="0.35">
      <c r="A2024" t="s">
        <v>672</v>
      </c>
      <c r="B2024">
        <v>4.18</v>
      </c>
      <c r="C2024" s="14" t="str">
        <f t="shared" si="31"/>
        <v>Normal</v>
      </c>
    </row>
    <row r="2025" spans="1:3" x14ac:dyDescent="0.35">
      <c r="A2025" t="s">
        <v>670</v>
      </c>
      <c r="B2025">
        <v>4.4000000000000004</v>
      </c>
      <c r="C2025" s="14" t="str">
        <f t="shared" si="31"/>
        <v>Normal</v>
      </c>
    </row>
    <row r="2026" spans="1:3" x14ac:dyDescent="0.35">
      <c r="A2026" t="s">
        <v>668</v>
      </c>
      <c r="B2026">
        <v>9.9</v>
      </c>
      <c r="C2026" s="14" t="str">
        <f t="shared" si="31"/>
        <v>Diabetes</v>
      </c>
    </row>
    <row r="2027" spans="1:3" x14ac:dyDescent="0.35">
      <c r="A2027" t="s">
        <v>666</v>
      </c>
      <c r="B2027">
        <v>4.84</v>
      </c>
      <c r="C2027" s="14" t="str">
        <f t="shared" si="31"/>
        <v>Normal</v>
      </c>
    </row>
    <row r="2028" spans="1:3" x14ac:dyDescent="0.35">
      <c r="A2028" t="s">
        <v>664</v>
      </c>
      <c r="B2028">
        <v>5.53</v>
      </c>
      <c r="C2028" s="14" t="str">
        <f t="shared" si="31"/>
        <v>Normal</v>
      </c>
    </row>
    <row r="2029" spans="1:3" x14ac:dyDescent="0.35">
      <c r="A2029" t="s">
        <v>662</v>
      </c>
      <c r="B2029">
        <v>4.33</v>
      </c>
      <c r="C2029" s="14" t="str">
        <f t="shared" si="31"/>
        <v>Normal</v>
      </c>
    </row>
    <row r="2030" spans="1:3" x14ac:dyDescent="0.35">
      <c r="A2030" t="s">
        <v>660</v>
      </c>
      <c r="B2030">
        <v>4.91</v>
      </c>
      <c r="C2030" s="14" t="str">
        <f t="shared" si="31"/>
        <v>Normal</v>
      </c>
    </row>
    <row r="2031" spans="1:3" x14ac:dyDescent="0.35">
      <c r="A2031" t="s">
        <v>658</v>
      </c>
      <c r="B2031">
        <v>4.8</v>
      </c>
      <c r="C2031" s="14" t="str">
        <f t="shared" si="31"/>
        <v>Normal</v>
      </c>
    </row>
    <row r="2032" spans="1:3" x14ac:dyDescent="0.35">
      <c r="A2032" t="s">
        <v>656</v>
      </c>
      <c r="B2032">
        <v>5.55</v>
      </c>
      <c r="C2032" s="14" t="str">
        <f t="shared" si="31"/>
        <v>Normal</v>
      </c>
    </row>
    <row r="2033" spans="1:3" x14ac:dyDescent="0.35">
      <c r="A2033" t="s">
        <v>654</v>
      </c>
      <c r="B2033">
        <v>5.24</v>
      </c>
      <c r="C2033" s="14" t="str">
        <f t="shared" si="31"/>
        <v>Normal</v>
      </c>
    </row>
    <row r="2034" spans="1:3" x14ac:dyDescent="0.35">
      <c r="A2034" t="s">
        <v>652</v>
      </c>
      <c r="B2034">
        <v>6.08</v>
      </c>
      <c r="C2034" s="14" t="str">
        <f t="shared" si="31"/>
        <v>Prediabetes</v>
      </c>
    </row>
    <row r="2035" spans="1:3" x14ac:dyDescent="0.35">
      <c r="A2035" t="s">
        <v>650</v>
      </c>
      <c r="B2035">
        <v>5.83</v>
      </c>
      <c r="C2035" s="14" t="str">
        <f t="shared" si="31"/>
        <v>Prediabetes</v>
      </c>
    </row>
    <row r="2036" spans="1:3" x14ac:dyDescent="0.35">
      <c r="A2036" t="s">
        <v>648</v>
      </c>
      <c r="B2036">
        <v>4.29</v>
      </c>
      <c r="C2036" s="14" t="str">
        <f t="shared" si="31"/>
        <v>Normal</v>
      </c>
    </row>
    <row r="2037" spans="1:3" x14ac:dyDescent="0.35">
      <c r="A2037" t="s">
        <v>646</v>
      </c>
      <c r="B2037">
        <v>5.3</v>
      </c>
      <c r="C2037" s="14" t="str">
        <f t="shared" si="31"/>
        <v>Normal</v>
      </c>
    </row>
    <row r="2038" spans="1:3" x14ac:dyDescent="0.35">
      <c r="A2038" t="s">
        <v>644</v>
      </c>
      <c r="B2038">
        <v>4.42</v>
      </c>
      <c r="C2038" s="14" t="str">
        <f t="shared" si="31"/>
        <v>Normal</v>
      </c>
    </row>
    <row r="2039" spans="1:3" x14ac:dyDescent="0.35">
      <c r="A2039" t="s">
        <v>642</v>
      </c>
      <c r="B2039">
        <v>5.68</v>
      </c>
      <c r="C2039" s="14" t="str">
        <f t="shared" si="31"/>
        <v>Normal</v>
      </c>
    </row>
    <row r="2040" spans="1:3" x14ac:dyDescent="0.35">
      <c r="A2040" t="s">
        <v>640</v>
      </c>
      <c r="B2040">
        <v>6.05</v>
      </c>
      <c r="C2040" s="14" t="str">
        <f t="shared" si="31"/>
        <v>Prediabetes</v>
      </c>
    </row>
    <row r="2041" spans="1:3" x14ac:dyDescent="0.35">
      <c r="A2041" t="s">
        <v>638</v>
      </c>
      <c r="B2041">
        <v>5.33</v>
      </c>
      <c r="C2041" s="14" t="str">
        <f t="shared" si="31"/>
        <v>Normal</v>
      </c>
    </row>
    <row r="2042" spans="1:3" x14ac:dyDescent="0.35">
      <c r="A2042" t="s">
        <v>636</v>
      </c>
      <c r="B2042">
        <v>6.22</v>
      </c>
      <c r="C2042" s="14" t="str">
        <f t="shared" si="31"/>
        <v>Prediabetes</v>
      </c>
    </row>
    <row r="2043" spans="1:3" x14ac:dyDescent="0.35">
      <c r="A2043" t="s">
        <v>634</v>
      </c>
      <c r="B2043">
        <v>5.84</v>
      </c>
      <c r="C2043" s="14" t="str">
        <f t="shared" si="31"/>
        <v>Prediabetes</v>
      </c>
    </row>
    <row r="2044" spans="1:3" x14ac:dyDescent="0.35">
      <c r="A2044" t="s">
        <v>631</v>
      </c>
      <c r="B2044">
        <v>5.71</v>
      </c>
      <c r="C2044" s="14" t="str">
        <f t="shared" si="31"/>
        <v>Prediabetes</v>
      </c>
    </row>
    <row r="2045" spans="1:3" x14ac:dyDescent="0.35">
      <c r="A2045" t="s">
        <v>629</v>
      </c>
      <c r="B2045">
        <v>6.04</v>
      </c>
      <c r="C2045" s="14" t="str">
        <f t="shared" si="31"/>
        <v>Prediabetes</v>
      </c>
    </row>
    <row r="2046" spans="1:3" x14ac:dyDescent="0.35">
      <c r="A2046" t="s">
        <v>627</v>
      </c>
      <c r="B2046">
        <v>4.38</v>
      </c>
      <c r="C2046" s="14" t="str">
        <f t="shared" si="31"/>
        <v>Normal</v>
      </c>
    </row>
    <row r="2047" spans="1:3" x14ac:dyDescent="0.35">
      <c r="A2047" t="s">
        <v>625</v>
      </c>
      <c r="B2047">
        <v>5.56</v>
      </c>
      <c r="C2047" s="14" t="str">
        <f t="shared" si="31"/>
        <v>Normal</v>
      </c>
    </row>
    <row r="2048" spans="1:3" x14ac:dyDescent="0.35">
      <c r="A2048" t="s">
        <v>623</v>
      </c>
      <c r="B2048">
        <v>4.24</v>
      </c>
      <c r="C2048" s="14" t="str">
        <f t="shared" si="31"/>
        <v>Normal</v>
      </c>
    </row>
    <row r="2049" spans="1:3" x14ac:dyDescent="0.35">
      <c r="A2049" t="s">
        <v>621</v>
      </c>
      <c r="B2049">
        <v>6.32</v>
      </c>
      <c r="C2049" s="14" t="str">
        <f t="shared" si="31"/>
        <v>Prediabetes</v>
      </c>
    </row>
    <row r="2050" spans="1:3" x14ac:dyDescent="0.35">
      <c r="A2050" t="s">
        <v>619</v>
      </c>
      <c r="B2050">
        <v>6.3</v>
      </c>
      <c r="C2050" s="14" t="str">
        <f t="shared" si="31"/>
        <v>Prediabetes</v>
      </c>
    </row>
    <row r="2051" spans="1:3" x14ac:dyDescent="0.35">
      <c r="A2051" t="s">
        <v>617</v>
      </c>
      <c r="B2051">
        <v>4.38</v>
      </c>
      <c r="C2051" s="14" t="str">
        <f t="shared" ref="C2051:C2114" si="32">IF(B2051&lt;5.7,"Normal",IF(B2051&lt;6.5,"Prediabetes","Diabetes"))</f>
        <v>Normal</v>
      </c>
    </row>
    <row r="2052" spans="1:3" x14ac:dyDescent="0.35">
      <c r="A2052" t="s">
        <v>615</v>
      </c>
      <c r="B2052">
        <v>4.6500000000000004</v>
      </c>
      <c r="C2052" s="14" t="str">
        <f t="shared" si="32"/>
        <v>Normal</v>
      </c>
    </row>
    <row r="2053" spans="1:3" x14ac:dyDescent="0.35">
      <c r="A2053" t="s">
        <v>613</v>
      </c>
      <c r="B2053">
        <v>4.7</v>
      </c>
      <c r="C2053" s="14" t="str">
        <f t="shared" si="32"/>
        <v>Normal</v>
      </c>
    </row>
    <row r="2054" spans="1:3" x14ac:dyDescent="0.35">
      <c r="A2054" t="s">
        <v>611</v>
      </c>
      <c r="B2054">
        <v>4.34</v>
      </c>
      <c r="C2054" s="14" t="str">
        <f t="shared" si="32"/>
        <v>Normal</v>
      </c>
    </row>
    <row r="2055" spans="1:3" x14ac:dyDescent="0.35">
      <c r="A2055" t="s">
        <v>609</v>
      </c>
      <c r="B2055">
        <v>5.62</v>
      </c>
      <c r="C2055" s="14" t="str">
        <f t="shared" si="32"/>
        <v>Normal</v>
      </c>
    </row>
    <row r="2056" spans="1:3" x14ac:dyDescent="0.35">
      <c r="A2056" t="s">
        <v>607</v>
      </c>
      <c r="B2056">
        <v>4.24</v>
      </c>
      <c r="C2056" s="14" t="str">
        <f t="shared" si="32"/>
        <v>Normal</v>
      </c>
    </row>
    <row r="2057" spans="1:3" x14ac:dyDescent="0.35">
      <c r="A2057" t="s">
        <v>605</v>
      </c>
      <c r="B2057">
        <v>4.57</v>
      </c>
      <c r="C2057" s="14" t="str">
        <f t="shared" si="32"/>
        <v>Normal</v>
      </c>
    </row>
    <row r="2058" spans="1:3" x14ac:dyDescent="0.35">
      <c r="A2058" t="s">
        <v>603</v>
      </c>
      <c r="B2058">
        <v>5.05</v>
      </c>
      <c r="C2058" s="14" t="str">
        <f t="shared" si="32"/>
        <v>Normal</v>
      </c>
    </row>
    <row r="2059" spans="1:3" x14ac:dyDescent="0.35">
      <c r="A2059" t="s">
        <v>601</v>
      </c>
      <c r="B2059">
        <v>6.16</v>
      </c>
      <c r="C2059" s="14" t="str">
        <f t="shared" si="32"/>
        <v>Prediabetes</v>
      </c>
    </row>
    <row r="2060" spans="1:3" x14ac:dyDescent="0.35">
      <c r="A2060" t="s">
        <v>599</v>
      </c>
      <c r="B2060">
        <v>4.57</v>
      </c>
      <c r="C2060" s="14" t="str">
        <f t="shared" si="32"/>
        <v>Normal</v>
      </c>
    </row>
    <row r="2061" spans="1:3" x14ac:dyDescent="0.35">
      <c r="A2061" t="s">
        <v>597</v>
      </c>
      <c r="B2061">
        <v>5.53</v>
      </c>
      <c r="C2061" s="14" t="str">
        <f t="shared" si="32"/>
        <v>Normal</v>
      </c>
    </row>
    <row r="2062" spans="1:3" x14ac:dyDescent="0.35">
      <c r="A2062" t="s">
        <v>595</v>
      </c>
      <c r="B2062">
        <v>5.84</v>
      </c>
      <c r="C2062" s="14" t="str">
        <f t="shared" si="32"/>
        <v>Prediabetes</v>
      </c>
    </row>
    <row r="2063" spans="1:3" x14ac:dyDescent="0.35">
      <c r="A2063" t="s">
        <v>593</v>
      </c>
      <c r="B2063">
        <v>6.41</v>
      </c>
      <c r="C2063" s="14" t="str">
        <f t="shared" si="32"/>
        <v>Prediabetes</v>
      </c>
    </row>
    <row r="2064" spans="1:3" x14ac:dyDescent="0.35">
      <c r="A2064" t="s">
        <v>591</v>
      </c>
      <c r="B2064">
        <v>4.7300000000000004</v>
      </c>
      <c r="C2064" s="14" t="str">
        <f t="shared" si="32"/>
        <v>Normal</v>
      </c>
    </row>
    <row r="2065" spans="1:3" x14ac:dyDescent="0.35">
      <c r="A2065" t="s">
        <v>589</v>
      </c>
      <c r="B2065">
        <v>6.22</v>
      </c>
      <c r="C2065" s="14" t="str">
        <f t="shared" si="32"/>
        <v>Prediabetes</v>
      </c>
    </row>
    <row r="2066" spans="1:3" x14ac:dyDescent="0.35">
      <c r="A2066" t="s">
        <v>587</v>
      </c>
      <c r="B2066">
        <v>4.46</v>
      </c>
      <c r="C2066" s="14" t="str">
        <f t="shared" si="32"/>
        <v>Normal</v>
      </c>
    </row>
    <row r="2067" spans="1:3" x14ac:dyDescent="0.35">
      <c r="A2067" t="s">
        <v>585</v>
      </c>
      <c r="B2067">
        <v>4.5</v>
      </c>
      <c r="C2067" s="14" t="str">
        <f t="shared" si="32"/>
        <v>Normal</v>
      </c>
    </row>
    <row r="2068" spans="1:3" x14ac:dyDescent="0.35">
      <c r="A2068" t="s">
        <v>582</v>
      </c>
      <c r="B2068">
        <v>8.93</v>
      </c>
      <c r="C2068" s="14" t="str">
        <f t="shared" si="32"/>
        <v>Diabetes</v>
      </c>
    </row>
    <row r="2069" spans="1:3" x14ac:dyDescent="0.35">
      <c r="A2069" t="s">
        <v>580</v>
      </c>
      <c r="B2069">
        <v>11.02</v>
      </c>
      <c r="C2069" s="14" t="str">
        <f t="shared" si="32"/>
        <v>Diabetes</v>
      </c>
    </row>
    <row r="2070" spans="1:3" x14ac:dyDescent="0.35">
      <c r="A2070" t="s">
        <v>578</v>
      </c>
      <c r="B2070">
        <v>5.25</v>
      </c>
      <c r="C2070" s="14" t="str">
        <f t="shared" si="32"/>
        <v>Normal</v>
      </c>
    </row>
    <row r="2071" spans="1:3" x14ac:dyDescent="0.35">
      <c r="A2071" t="s">
        <v>576</v>
      </c>
      <c r="B2071">
        <v>4.75</v>
      </c>
      <c r="C2071" s="14" t="str">
        <f t="shared" si="32"/>
        <v>Normal</v>
      </c>
    </row>
    <row r="2072" spans="1:3" x14ac:dyDescent="0.35">
      <c r="A2072" t="s">
        <v>574</v>
      </c>
      <c r="B2072">
        <v>4.68</v>
      </c>
      <c r="C2072" s="14" t="str">
        <f t="shared" si="32"/>
        <v>Normal</v>
      </c>
    </row>
    <row r="2073" spans="1:3" x14ac:dyDescent="0.35">
      <c r="A2073" t="s">
        <v>572</v>
      </c>
      <c r="B2073">
        <v>6.17</v>
      </c>
      <c r="C2073" s="14" t="str">
        <f t="shared" si="32"/>
        <v>Prediabetes</v>
      </c>
    </row>
    <row r="2074" spans="1:3" x14ac:dyDescent="0.35">
      <c r="A2074" t="s">
        <v>570</v>
      </c>
      <c r="B2074">
        <v>4.5599999999999996</v>
      </c>
      <c r="C2074" s="14" t="str">
        <f t="shared" si="32"/>
        <v>Normal</v>
      </c>
    </row>
    <row r="2075" spans="1:3" x14ac:dyDescent="0.35">
      <c r="A2075" t="s">
        <v>568</v>
      </c>
      <c r="B2075">
        <v>6.3</v>
      </c>
      <c r="C2075" s="14" t="str">
        <f t="shared" si="32"/>
        <v>Prediabetes</v>
      </c>
    </row>
    <row r="2076" spans="1:3" x14ac:dyDescent="0.35">
      <c r="A2076" t="s">
        <v>566</v>
      </c>
      <c r="B2076">
        <v>6.03</v>
      </c>
      <c r="C2076" s="14" t="str">
        <f t="shared" si="32"/>
        <v>Prediabetes</v>
      </c>
    </row>
    <row r="2077" spans="1:3" x14ac:dyDescent="0.35">
      <c r="A2077" t="s">
        <v>564</v>
      </c>
      <c r="B2077">
        <v>4.2</v>
      </c>
      <c r="C2077" s="14" t="str">
        <f t="shared" si="32"/>
        <v>Normal</v>
      </c>
    </row>
    <row r="2078" spans="1:3" x14ac:dyDescent="0.35">
      <c r="A2078" t="s">
        <v>562</v>
      </c>
      <c r="B2078">
        <v>5.61</v>
      </c>
      <c r="C2078" s="14" t="str">
        <f t="shared" si="32"/>
        <v>Normal</v>
      </c>
    </row>
    <row r="2079" spans="1:3" x14ac:dyDescent="0.35">
      <c r="A2079" t="s">
        <v>560</v>
      </c>
      <c r="B2079">
        <v>5.88</v>
      </c>
      <c r="C2079" s="14" t="str">
        <f t="shared" si="32"/>
        <v>Prediabetes</v>
      </c>
    </row>
    <row r="2080" spans="1:3" x14ac:dyDescent="0.35">
      <c r="A2080" t="s">
        <v>558</v>
      </c>
      <c r="B2080">
        <v>5.92</v>
      </c>
      <c r="C2080" s="14" t="str">
        <f t="shared" si="32"/>
        <v>Prediabetes</v>
      </c>
    </row>
    <row r="2081" spans="1:3" x14ac:dyDescent="0.35">
      <c r="A2081" t="s">
        <v>556</v>
      </c>
      <c r="B2081">
        <v>4.8099999999999996</v>
      </c>
      <c r="C2081" s="14" t="str">
        <f t="shared" si="32"/>
        <v>Normal</v>
      </c>
    </row>
    <row r="2082" spans="1:3" x14ac:dyDescent="0.35">
      <c r="A2082" t="s">
        <v>554</v>
      </c>
      <c r="B2082">
        <v>4.55</v>
      </c>
      <c r="C2082" s="14" t="str">
        <f t="shared" si="32"/>
        <v>Normal</v>
      </c>
    </row>
    <row r="2083" spans="1:3" x14ac:dyDescent="0.35">
      <c r="A2083" t="s">
        <v>552</v>
      </c>
      <c r="B2083">
        <v>6.43</v>
      </c>
      <c r="C2083" s="14" t="str">
        <f t="shared" si="32"/>
        <v>Prediabetes</v>
      </c>
    </row>
    <row r="2084" spans="1:3" x14ac:dyDescent="0.35">
      <c r="A2084" t="s">
        <v>550</v>
      </c>
      <c r="B2084">
        <v>11.62</v>
      </c>
      <c r="C2084" s="14" t="str">
        <f t="shared" si="32"/>
        <v>Diabetes</v>
      </c>
    </row>
    <row r="2085" spans="1:3" x14ac:dyDescent="0.35">
      <c r="A2085" t="s">
        <v>548</v>
      </c>
      <c r="B2085">
        <v>6.04</v>
      </c>
      <c r="C2085" s="14" t="str">
        <f t="shared" si="32"/>
        <v>Prediabetes</v>
      </c>
    </row>
    <row r="2086" spans="1:3" x14ac:dyDescent="0.35">
      <c r="A2086" t="s">
        <v>546</v>
      </c>
      <c r="B2086">
        <v>8.82</v>
      </c>
      <c r="C2086" s="14" t="str">
        <f t="shared" si="32"/>
        <v>Diabetes</v>
      </c>
    </row>
    <row r="2087" spans="1:3" x14ac:dyDescent="0.35">
      <c r="A2087" t="s">
        <v>544</v>
      </c>
      <c r="B2087">
        <v>5.8</v>
      </c>
      <c r="C2087" s="14" t="str">
        <f t="shared" si="32"/>
        <v>Prediabetes</v>
      </c>
    </row>
    <row r="2088" spans="1:3" x14ac:dyDescent="0.35">
      <c r="A2088" t="s">
        <v>542</v>
      </c>
      <c r="B2088">
        <v>4.28</v>
      </c>
      <c r="C2088" s="14" t="str">
        <f t="shared" si="32"/>
        <v>Normal</v>
      </c>
    </row>
    <row r="2089" spans="1:3" x14ac:dyDescent="0.35">
      <c r="A2089" t="s">
        <v>540</v>
      </c>
      <c r="B2089">
        <v>5.5</v>
      </c>
      <c r="C2089" s="14" t="str">
        <f t="shared" si="32"/>
        <v>Normal</v>
      </c>
    </row>
    <row r="2090" spans="1:3" x14ac:dyDescent="0.35">
      <c r="A2090" t="s">
        <v>538</v>
      </c>
      <c r="B2090">
        <v>4.6900000000000004</v>
      </c>
      <c r="C2090" s="14" t="str">
        <f t="shared" si="32"/>
        <v>Normal</v>
      </c>
    </row>
    <row r="2091" spans="1:3" x14ac:dyDescent="0.35">
      <c r="A2091" t="s">
        <v>535</v>
      </c>
      <c r="B2091">
        <v>4.43</v>
      </c>
      <c r="C2091" s="14" t="str">
        <f t="shared" si="32"/>
        <v>Normal</v>
      </c>
    </row>
    <row r="2092" spans="1:3" x14ac:dyDescent="0.35">
      <c r="A2092" t="s">
        <v>533</v>
      </c>
      <c r="B2092">
        <v>6.16</v>
      </c>
      <c r="C2092" s="14" t="str">
        <f t="shared" si="32"/>
        <v>Prediabetes</v>
      </c>
    </row>
    <row r="2093" spans="1:3" x14ac:dyDescent="0.35">
      <c r="A2093" t="s">
        <v>531</v>
      </c>
      <c r="B2093">
        <v>6.66</v>
      </c>
      <c r="C2093" s="14" t="str">
        <f t="shared" si="32"/>
        <v>Diabetes</v>
      </c>
    </row>
    <row r="2094" spans="1:3" x14ac:dyDescent="0.35">
      <c r="A2094" t="s">
        <v>529</v>
      </c>
      <c r="B2094">
        <v>5.92</v>
      </c>
      <c r="C2094" s="14" t="str">
        <f t="shared" si="32"/>
        <v>Prediabetes</v>
      </c>
    </row>
    <row r="2095" spans="1:3" x14ac:dyDescent="0.35">
      <c r="A2095" t="s">
        <v>527</v>
      </c>
      <c r="B2095">
        <v>5.97</v>
      </c>
      <c r="C2095" s="14" t="str">
        <f t="shared" si="32"/>
        <v>Prediabetes</v>
      </c>
    </row>
    <row r="2096" spans="1:3" x14ac:dyDescent="0.35">
      <c r="A2096" t="s">
        <v>525</v>
      </c>
      <c r="B2096">
        <v>4.6399999999999997</v>
      </c>
      <c r="C2096" s="14" t="str">
        <f t="shared" si="32"/>
        <v>Normal</v>
      </c>
    </row>
    <row r="2097" spans="1:3" x14ac:dyDescent="0.35">
      <c r="A2097" t="s">
        <v>523</v>
      </c>
      <c r="B2097">
        <v>6.12</v>
      </c>
      <c r="C2097" s="14" t="str">
        <f t="shared" si="32"/>
        <v>Prediabetes</v>
      </c>
    </row>
    <row r="2098" spans="1:3" x14ac:dyDescent="0.35">
      <c r="A2098" t="s">
        <v>521</v>
      </c>
      <c r="B2098">
        <v>4.87</v>
      </c>
      <c r="C2098" s="14" t="str">
        <f t="shared" si="32"/>
        <v>Normal</v>
      </c>
    </row>
    <row r="2099" spans="1:3" x14ac:dyDescent="0.35">
      <c r="A2099" t="s">
        <v>519</v>
      </c>
      <c r="B2099">
        <v>4.5999999999999996</v>
      </c>
      <c r="C2099" s="14" t="str">
        <f t="shared" si="32"/>
        <v>Normal</v>
      </c>
    </row>
    <row r="2100" spans="1:3" x14ac:dyDescent="0.35">
      <c r="A2100" t="s">
        <v>517</v>
      </c>
      <c r="B2100">
        <v>4.78</v>
      </c>
      <c r="C2100" s="14" t="str">
        <f t="shared" si="32"/>
        <v>Normal</v>
      </c>
    </row>
    <row r="2101" spans="1:3" x14ac:dyDescent="0.35">
      <c r="A2101" t="s">
        <v>515</v>
      </c>
      <c r="B2101">
        <v>11.05</v>
      </c>
      <c r="C2101" s="14" t="str">
        <f t="shared" si="32"/>
        <v>Diabetes</v>
      </c>
    </row>
    <row r="2102" spans="1:3" x14ac:dyDescent="0.35">
      <c r="A2102" t="s">
        <v>513</v>
      </c>
      <c r="B2102">
        <v>7.62</v>
      </c>
      <c r="C2102" s="14" t="str">
        <f t="shared" si="32"/>
        <v>Diabetes</v>
      </c>
    </row>
    <row r="2103" spans="1:3" x14ac:dyDescent="0.35">
      <c r="A2103" t="s">
        <v>511</v>
      </c>
      <c r="B2103">
        <v>4.78</v>
      </c>
      <c r="C2103" s="14" t="str">
        <f t="shared" si="32"/>
        <v>Normal</v>
      </c>
    </row>
    <row r="2104" spans="1:3" x14ac:dyDescent="0.35">
      <c r="A2104" t="s">
        <v>509</v>
      </c>
      <c r="B2104">
        <v>6.09</v>
      </c>
      <c r="C2104" s="14" t="str">
        <f t="shared" si="32"/>
        <v>Prediabetes</v>
      </c>
    </row>
    <row r="2105" spans="1:3" x14ac:dyDescent="0.35">
      <c r="A2105" t="s">
        <v>507</v>
      </c>
      <c r="B2105">
        <v>5.1100000000000003</v>
      </c>
      <c r="C2105" s="14" t="str">
        <f t="shared" si="32"/>
        <v>Normal</v>
      </c>
    </row>
    <row r="2106" spans="1:3" x14ac:dyDescent="0.35">
      <c r="A2106" t="s">
        <v>505</v>
      </c>
      <c r="B2106">
        <v>4.46</v>
      </c>
      <c r="C2106" s="14" t="str">
        <f t="shared" si="32"/>
        <v>Normal</v>
      </c>
    </row>
    <row r="2107" spans="1:3" x14ac:dyDescent="0.35">
      <c r="A2107" t="s">
        <v>503</v>
      </c>
      <c r="B2107">
        <v>6.11</v>
      </c>
      <c r="C2107" s="14" t="str">
        <f t="shared" si="32"/>
        <v>Prediabetes</v>
      </c>
    </row>
    <row r="2108" spans="1:3" x14ac:dyDescent="0.35">
      <c r="A2108" t="s">
        <v>501</v>
      </c>
      <c r="B2108">
        <v>4.66</v>
      </c>
      <c r="C2108" s="14" t="str">
        <f t="shared" si="32"/>
        <v>Normal</v>
      </c>
    </row>
    <row r="2109" spans="1:3" x14ac:dyDescent="0.35">
      <c r="A2109" t="s">
        <v>499</v>
      </c>
      <c r="B2109">
        <v>6.14</v>
      </c>
      <c r="C2109" s="14" t="str">
        <f t="shared" si="32"/>
        <v>Prediabetes</v>
      </c>
    </row>
    <row r="2110" spans="1:3" x14ac:dyDescent="0.35">
      <c r="A2110" t="s">
        <v>497</v>
      </c>
      <c r="B2110">
        <v>6.21</v>
      </c>
      <c r="C2110" s="14" t="str">
        <f t="shared" si="32"/>
        <v>Prediabetes</v>
      </c>
    </row>
    <row r="2111" spans="1:3" x14ac:dyDescent="0.35">
      <c r="A2111" t="s">
        <v>495</v>
      </c>
      <c r="B2111">
        <v>4.5999999999999996</v>
      </c>
      <c r="C2111" s="14" t="str">
        <f t="shared" si="32"/>
        <v>Normal</v>
      </c>
    </row>
    <row r="2112" spans="1:3" x14ac:dyDescent="0.35">
      <c r="A2112" t="s">
        <v>493</v>
      </c>
      <c r="B2112">
        <v>5.04</v>
      </c>
      <c r="C2112" s="14" t="str">
        <f t="shared" si="32"/>
        <v>Normal</v>
      </c>
    </row>
    <row r="2113" spans="1:3" x14ac:dyDescent="0.35">
      <c r="A2113" t="s">
        <v>491</v>
      </c>
      <c r="B2113">
        <v>5.08</v>
      </c>
      <c r="C2113" s="14" t="str">
        <f t="shared" si="32"/>
        <v>Normal</v>
      </c>
    </row>
    <row r="2114" spans="1:3" x14ac:dyDescent="0.35">
      <c r="A2114" t="s">
        <v>489</v>
      </c>
      <c r="B2114">
        <v>4.38</v>
      </c>
      <c r="C2114" s="14" t="str">
        <f t="shared" si="32"/>
        <v>Normal</v>
      </c>
    </row>
    <row r="2115" spans="1:3" x14ac:dyDescent="0.35">
      <c r="A2115" t="s">
        <v>487</v>
      </c>
      <c r="B2115">
        <v>4.79</v>
      </c>
      <c r="C2115" s="14" t="str">
        <f t="shared" ref="C2115:C2178" si="33">IF(B2115&lt;5.7,"Normal",IF(B2115&lt;6.5,"Prediabetes","Diabetes"))</f>
        <v>Normal</v>
      </c>
    </row>
    <row r="2116" spans="1:3" x14ac:dyDescent="0.35">
      <c r="A2116" t="s">
        <v>485</v>
      </c>
      <c r="B2116">
        <v>4.21</v>
      </c>
      <c r="C2116" s="14" t="str">
        <f t="shared" si="33"/>
        <v>Normal</v>
      </c>
    </row>
    <row r="2117" spans="1:3" x14ac:dyDescent="0.35">
      <c r="A2117" t="s">
        <v>482</v>
      </c>
      <c r="B2117">
        <v>5.47</v>
      </c>
      <c r="C2117" s="14" t="str">
        <f t="shared" si="33"/>
        <v>Normal</v>
      </c>
    </row>
    <row r="2118" spans="1:3" x14ac:dyDescent="0.35">
      <c r="A2118" t="s">
        <v>479</v>
      </c>
      <c r="B2118">
        <v>5.09</v>
      </c>
      <c r="C2118" s="14" t="str">
        <f t="shared" si="33"/>
        <v>Normal</v>
      </c>
    </row>
    <row r="2119" spans="1:3" x14ac:dyDescent="0.35">
      <c r="A2119" t="s">
        <v>477</v>
      </c>
      <c r="B2119">
        <v>5.08</v>
      </c>
      <c r="C2119" s="14" t="str">
        <f t="shared" si="33"/>
        <v>Normal</v>
      </c>
    </row>
    <row r="2120" spans="1:3" x14ac:dyDescent="0.35">
      <c r="A2120" t="s">
        <v>475</v>
      </c>
      <c r="B2120">
        <v>5.68</v>
      </c>
      <c r="C2120" s="14" t="str">
        <f t="shared" si="33"/>
        <v>Normal</v>
      </c>
    </row>
    <row r="2121" spans="1:3" x14ac:dyDescent="0.35">
      <c r="A2121" t="s">
        <v>473</v>
      </c>
      <c r="B2121">
        <v>4.66</v>
      </c>
      <c r="C2121" s="14" t="str">
        <f t="shared" si="33"/>
        <v>Normal</v>
      </c>
    </row>
    <row r="2122" spans="1:3" x14ac:dyDescent="0.35">
      <c r="A2122" t="s">
        <v>471</v>
      </c>
      <c r="B2122">
        <v>5.59</v>
      </c>
      <c r="C2122" s="14" t="str">
        <f t="shared" si="33"/>
        <v>Normal</v>
      </c>
    </row>
    <row r="2123" spans="1:3" x14ac:dyDescent="0.35">
      <c r="A2123" t="s">
        <v>469</v>
      </c>
      <c r="B2123">
        <v>6.2</v>
      </c>
      <c r="C2123" s="14" t="str">
        <f t="shared" si="33"/>
        <v>Prediabetes</v>
      </c>
    </row>
    <row r="2124" spans="1:3" x14ac:dyDescent="0.35">
      <c r="A2124" t="s">
        <v>467</v>
      </c>
      <c r="B2124">
        <v>4.45</v>
      </c>
      <c r="C2124" s="14" t="str">
        <f t="shared" si="33"/>
        <v>Normal</v>
      </c>
    </row>
    <row r="2125" spans="1:3" x14ac:dyDescent="0.35">
      <c r="A2125" t="s">
        <v>465</v>
      </c>
      <c r="B2125">
        <v>6.1</v>
      </c>
      <c r="C2125" s="14" t="str">
        <f t="shared" si="33"/>
        <v>Prediabetes</v>
      </c>
    </row>
    <row r="2126" spans="1:3" x14ac:dyDescent="0.35">
      <c r="A2126" t="s">
        <v>463</v>
      </c>
      <c r="B2126">
        <v>6.06</v>
      </c>
      <c r="C2126" s="14" t="str">
        <f t="shared" si="33"/>
        <v>Prediabetes</v>
      </c>
    </row>
    <row r="2127" spans="1:3" x14ac:dyDescent="0.35">
      <c r="A2127" t="s">
        <v>461</v>
      </c>
      <c r="B2127">
        <v>4.5599999999999996</v>
      </c>
      <c r="C2127" s="14" t="str">
        <f t="shared" si="33"/>
        <v>Normal</v>
      </c>
    </row>
    <row r="2128" spans="1:3" x14ac:dyDescent="0.35">
      <c r="A2128" t="s">
        <v>459</v>
      </c>
      <c r="B2128">
        <v>6.41</v>
      </c>
      <c r="C2128" s="14" t="str">
        <f t="shared" si="33"/>
        <v>Prediabetes</v>
      </c>
    </row>
    <row r="2129" spans="1:3" x14ac:dyDescent="0.35">
      <c r="A2129" t="s">
        <v>457</v>
      </c>
      <c r="B2129">
        <v>5.57</v>
      </c>
      <c r="C2129" s="14" t="str">
        <f t="shared" si="33"/>
        <v>Normal</v>
      </c>
    </row>
    <row r="2130" spans="1:3" x14ac:dyDescent="0.35">
      <c r="A2130" t="s">
        <v>455</v>
      </c>
      <c r="B2130">
        <v>5.47</v>
      </c>
      <c r="C2130" s="14" t="str">
        <f t="shared" si="33"/>
        <v>Normal</v>
      </c>
    </row>
    <row r="2131" spans="1:3" x14ac:dyDescent="0.35">
      <c r="A2131" t="s">
        <v>453</v>
      </c>
      <c r="B2131">
        <v>4.43</v>
      </c>
      <c r="C2131" s="14" t="str">
        <f t="shared" si="33"/>
        <v>Normal</v>
      </c>
    </row>
    <row r="2132" spans="1:3" x14ac:dyDescent="0.35">
      <c r="A2132" t="s">
        <v>451</v>
      </c>
      <c r="B2132">
        <v>4.95</v>
      </c>
      <c r="C2132" s="14" t="str">
        <f t="shared" si="33"/>
        <v>Normal</v>
      </c>
    </row>
    <row r="2133" spans="1:3" x14ac:dyDescent="0.35">
      <c r="A2133" t="s">
        <v>449</v>
      </c>
      <c r="B2133">
        <v>4.04</v>
      </c>
      <c r="C2133" s="14" t="str">
        <f t="shared" si="33"/>
        <v>Normal</v>
      </c>
    </row>
    <row r="2134" spans="1:3" x14ac:dyDescent="0.35">
      <c r="A2134" t="s">
        <v>447</v>
      </c>
      <c r="B2134">
        <v>5.93</v>
      </c>
      <c r="C2134" s="14" t="str">
        <f t="shared" si="33"/>
        <v>Prediabetes</v>
      </c>
    </row>
    <row r="2135" spans="1:3" x14ac:dyDescent="0.35">
      <c r="A2135" t="s">
        <v>445</v>
      </c>
      <c r="B2135">
        <v>4.2300000000000004</v>
      </c>
      <c r="C2135" s="14" t="str">
        <f t="shared" si="33"/>
        <v>Normal</v>
      </c>
    </row>
    <row r="2136" spans="1:3" x14ac:dyDescent="0.35">
      <c r="A2136" t="s">
        <v>443</v>
      </c>
      <c r="B2136">
        <v>5.59</v>
      </c>
      <c r="C2136" s="14" t="str">
        <f t="shared" si="33"/>
        <v>Normal</v>
      </c>
    </row>
    <row r="2137" spans="1:3" x14ac:dyDescent="0.35">
      <c r="A2137" t="s">
        <v>441</v>
      </c>
      <c r="B2137">
        <v>4.8899999999999997</v>
      </c>
      <c r="C2137" s="14" t="str">
        <f t="shared" si="33"/>
        <v>Normal</v>
      </c>
    </row>
    <row r="2138" spans="1:3" x14ac:dyDescent="0.35">
      <c r="A2138" t="s">
        <v>439</v>
      </c>
      <c r="B2138">
        <v>5.81</v>
      </c>
      <c r="C2138" s="14" t="str">
        <f t="shared" si="33"/>
        <v>Prediabetes</v>
      </c>
    </row>
    <row r="2139" spans="1:3" x14ac:dyDescent="0.35">
      <c r="A2139" t="s">
        <v>437</v>
      </c>
      <c r="B2139">
        <v>4.29</v>
      </c>
      <c r="C2139" s="14" t="str">
        <f t="shared" si="33"/>
        <v>Normal</v>
      </c>
    </row>
    <row r="2140" spans="1:3" x14ac:dyDescent="0.35">
      <c r="A2140" t="s">
        <v>435</v>
      </c>
      <c r="B2140">
        <v>4.03</v>
      </c>
      <c r="C2140" s="14" t="str">
        <f t="shared" si="33"/>
        <v>Normal</v>
      </c>
    </row>
    <row r="2141" spans="1:3" x14ac:dyDescent="0.35">
      <c r="A2141" t="s">
        <v>433</v>
      </c>
      <c r="B2141">
        <v>6.29</v>
      </c>
      <c r="C2141" s="14" t="str">
        <f t="shared" si="33"/>
        <v>Prediabetes</v>
      </c>
    </row>
    <row r="2142" spans="1:3" x14ac:dyDescent="0.35">
      <c r="A2142" t="s">
        <v>431</v>
      </c>
      <c r="B2142">
        <v>4.4800000000000004</v>
      </c>
      <c r="C2142" s="14" t="str">
        <f t="shared" si="33"/>
        <v>Normal</v>
      </c>
    </row>
    <row r="2143" spans="1:3" x14ac:dyDescent="0.35">
      <c r="A2143" t="s">
        <v>429</v>
      </c>
      <c r="B2143">
        <v>5.51</v>
      </c>
      <c r="C2143" s="14" t="str">
        <f t="shared" si="33"/>
        <v>Normal</v>
      </c>
    </row>
    <row r="2144" spans="1:3" x14ac:dyDescent="0.35">
      <c r="A2144" t="s">
        <v>427</v>
      </c>
      <c r="B2144">
        <v>4.5</v>
      </c>
      <c r="C2144" s="14" t="str">
        <f t="shared" si="33"/>
        <v>Normal</v>
      </c>
    </row>
    <row r="2145" spans="1:3" x14ac:dyDescent="0.35">
      <c r="A2145" t="s">
        <v>425</v>
      </c>
      <c r="B2145">
        <v>6.29</v>
      </c>
      <c r="C2145" s="14" t="str">
        <f t="shared" si="33"/>
        <v>Prediabetes</v>
      </c>
    </row>
    <row r="2146" spans="1:3" x14ac:dyDescent="0.35">
      <c r="A2146" t="s">
        <v>423</v>
      </c>
      <c r="B2146">
        <v>4.33</v>
      </c>
      <c r="C2146" s="14" t="str">
        <f t="shared" si="33"/>
        <v>Normal</v>
      </c>
    </row>
    <row r="2147" spans="1:3" x14ac:dyDescent="0.35">
      <c r="A2147" t="s">
        <v>421</v>
      </c>
      <c r="B2147">
        <v>11.15</v>
      </c>
      <c r="C2147" s="14" t="str">
        <f t="shared" si="33"/>
        <v>Diabetes</v>
      </c>
    </row>
    <row r="2148" spans="1:3" x14ac:dyDescent="0.35">
      <c r="A2148" t="s">
        <v>419</v>
      </c>
      <c r="B2148">
        <v>6.45</v>
      </c>
      <c r="C2148" s="14" t="str">
        <f t="shared" si="33"/>
        <v>Prediabetes</v>
      </c>
    </row>
    <row r="2149" spans="1:3" x14ac:dyDescent="0.35">
      <c r="A2149" t="s">
        <v>417</v>
      </c>
      <c r="B2149">
        <v>9.27</v>
      </c>
      <c r="C2149" s="14" t="str">
        <f t="shared" si="33"/>
        <v>Diabetes</v>
      </c>
    </row>
    <row r="2150" spans="1:3" x14ac:dyDescent="0.35">
      <c r="A2150" t="s">
        <v>415</v>
      </c>
      <c r="B2150">
        <v>6.15</v>
      </c>
      <c r="C2150" s="14" t="str">
        <f t="shared" si="33"/>
        <v>Prediabetes</v>
      </c>
    </row>
    <row r="2151" spans="1:3" x14ac:dyDescent="0.35">
      <c r="A2151" t="s">
        <v>413</v>
      </c>
      <c r="B2151">
        <v>4.13</v>
      </c>
      <c r="C2151" s="14" t="str">
        <f t="shared" si="33"/>
        <v>Normal</v>
      </c>
    </row>
    <row r="2152" spans="1:3" x14ac:dyDescent="0.35">
      <c r="A2152" t="s">
        <v>411</v>
      </c>
      <c r="B2152">
        <v>4.24</v>
      </c>
      <c r="C2152" s="14" t="str">
        <f t="shared" si="33"/>
        <v>Normal</v>
      </c>
    </row>
    <row r="2153" spans="1:3" x14ac:dyDescent="0.35">
      <c r="A2153" t="s">
        <v>409</v>
      </c>
      <c r="B2153">
        <v>9.8800000000000008</v>
      </c>
      <c r="C2153" s="14" t="str">
        <f t="shared" si="33"/>
        <v>Diabetes</v>
      </c>
    </row>
    <row r="2154" spans="1:3" x14ac:dyDescent="0.35">
      <c r="A2154" t="s">
        <v>407</v>
      </c>
      <c r="B2154">
        <v>9.5</v>
      </c>
      <c r="C2154" s="14" t="str">
        <f t="shared" si="33"/>
        <v>Diabetes</v>
      </c>
    </row>
    <row r="2155" spans="1:3" x14ac:dyDescent="0.35">
      <c r="A2155" t="s">
        <v>405</v>
      </c>
      <c r="B2155">
        <v>4.97</v>
      </c>
      <c r="C2155" s="14" t="str">
        <f t="shared" si="33"/>
        <v>Normal</v>
      </c>
    </row>
    <row r="2156" spans="1:3" x14ac:dyDescent="0.35">
      <c r="A2156" t="s">
        <v>403</v>
      </c>
      <c r="B2156">
        <v>5.49</v>
      </c>
      <c r="C2156" s="14" t="str">
        <f t="shared" si="33"/>
        <v>Normal</v>
      </c>
    </row>
    <row r="2157" spans="1:3" x14ac:dyDescent="0.35">
      <c r="A2157" t="s">
        <v>401</v>
      </c>
      <c r="B2157">
        <v>4.47</v>
      </c>
      <c r="C2157" s="14" t="str">
        <f t="shared" si="33"/>
        <v>Normal</v>
      </c>
    </row>
    <row r="2158" spans="1:3" x14ac:dyDescent="0.35">
      <c r="A2158" t="s">
        <v>399</v>
      </c>
      <c r="B2158">
        <v>4.34</v>
      </c>
      <c r="C2158" s="14" t="str">
        <f t="shared" si="33"/>
        <v>Normal</v>
      </c>
    </row>
    <row r="2159" spans="1:3" x14ac:dyDescent="0.35">
      <c r="A2159" t="s">
        <v>397</v>
      </c>
      <c r="B2159">
        <v>9.49</v>
      </c>
      <c r="C2159" s="14" t="str">
        <f t="shared" si="33"/>
        <v>Diabetes</v>
      </c>
    </row>
    <row r="2160" spans="1:3" x14ac:dyDescent="0.35">
      <c r="A2160" t="s">
        <v>395</v>
      </c>
      <c r="B2160">
        <v>10.16</v>
      </c>
      <c r="C2160" s="14" t="str">
        <f t="shared" si="33"/>
        <v>Diabetes</v>
      </c>
    </row>
    <row r="2161" spans="1:3" x14ac:dyDescent="0.35">
      <c r="A2161" t="s">
        <v>393</v>
      </c>
      <c r="B2161">
        <v>11.19</v>
      </c>
      <c r="C2161" s="14" t="str">
        <f t="shared" si="33"/>
        <v>Diabetes</v>
      </c>
    </row>
    <row r="2162" spans="1:3" x14ac:dyDescent="0.35">
      <c r="A2162" t="s">
        <v>391</v>
      </c>
      <c r="B2162">
        <v>11.03</v>
      </c>
      <c r="C2162" s="14" t="str">
        <f t="shared" si="33"/>
        <v>Diabetes</v>
      </c>
    </row>
    <row r="2163" spans="1:3" x14ac:dyDescent="0.35">
      <c r="A2163" t="s">
        <v>389</v>
      </c>
      <c r="B2163">
        <v>4.43</v>
      </c>
      <c r="C2163" s="14" t="str">
        <f t="shared" si="33"/>
        <v>Normal</v>
      </c>
    </row>
    <row r="2164" spans="1:3" x14ac:dyDescent="0.35">
      <c r="A2164" t="s">
        <v>386</v>
      </c>
      <c r="B2164">
        <v>6.14</v>
      </c>
      <c r="C2164" s="14" t="str">
        <f t="shared" si="33"/>
        <v>Prediabetes</v>
      </c>
    </row>
    <row r="2165" spans="1:3" x14ac:dyDescent="0.35">
      <c r="A2165" t="s">
        <v>384</v>
      </c>
      <c r="B2165">
        <v>4.87</v>
      </c>
      <c r="C2165" s="14" t="str">
        <f t="shared" si="33"/>
        <v>Normal</v>
      </c>
    </row>
    <row r="2166" spans="1:3" x14ac:dyDescent="0.35">
      <c r="A2166" t="s">
        <v>382</v>
      </c>
      <c r="B2166">
        <v>4.3</v>
      </c>
      <c r="C2166" s="14" t="str">
        <f t="shared" si="33"/>
        <v>Normal</v>
      </c>
    </row>
    <row r="2167" spans="1:3" x14ac:dyDescent="0.35">
      <c r="A2167" t="s">
        <v>380</v>
      </c>
      <c r="B2167">
        <v>6.19</v>
      </c>
      <c r="C2167" s="14" t="str">
        <f t="shared" si="33"/>
        <v>Prediabetes</v>
      </c>
    </row>
    <row r="2168" spans="1:3" x14ac:dyDescent="0.35">
      <c r="A2168" t="s">
        <v>378</v>
      </c>
      <c r="B2168">
        <v>6.19</v>
      </c>
      <c r="C2168" s="14" t="str">
        <f t="shared" si="33"/>
        <v>Prediabetes</v>
      </c>
    </row>
    <row r="2169" spans="1:3" x14ac:dyDescent="0.35">
      <c r="A2169" t="s">
        <v>376</v>
      </c>
      <c r="B2169">
        <v>5.12</v>
      </c>
      <c r="C2169" s="14" t="str">
        <f t="shared" si="33"/>
        <v>Normal</v>
      </c>
    </row>
    <row r="2170" spans="1:3" x14ac:dyDescent="0.35">
      <c r="A2170" t="s">
        <v>374</v>
      </c>
      <c r="B2170">
        <v>4.04</v>
      </c>
      <c r="C2170" s="14" t="str">
        <f t="shared" si="33"/>
        <v>Normal</v>
      </c>
    </row>
    <row r="2171" spans="1:3" x14ac:dyDescent="0.35">
      <c r="A2171" t="s">
        <v>372</v>
      </c>
      <c r="B2171">
        <v>5.36</v>
      </c>
      <c r="C2171" s="14" t="str">
        <f t="shared" si="33"/>
        <v>Normal</v>
      </c>
    </row>
    <row r="2172" spans="1:3" x14ac:dyDescent="0.35">
      <c r="A2172" t="s">
        <v>370</v>
      </c>
      <c r="B2172">
        <v>4.38</v>
      </c>
      <c r="C2172" s="14" t="str">
        <f t="shared" si="33"/>
        <v>Normal</v>
      </c>
    </row>
    <row r="2173" spans="1:3" x14ac:dyDescent="0.35">
      <c r="A2173" t="s">
        <v>368</v>
      </c>
      <c r="B2173">
        <v>4.58</v>
      </c>
      <c r="C2173" s="14" t="str">
        <f t="shared" si="33"/>
        <v>Normal</v>
      </c>
    </row>
    <row r="2174" spans="1:3" x14ac:dyDescent="0.35">
      <c r="A2174" t="s">
        <v>366</v>
      </c>
      <c r="B2174">
        <v>11.92</v>
      </c>
      <c r="C2174" s="14" t="str">
        <f t="shared" si="33"/>
        <v>Diabetes</v>
      </c>
    </row>
    <row r="2175" spans="1:3" x14ac:dyDescent="0.35">
      <c r="A2175" t="s">
        <v>364</v>
      </c>
      <c r="B2175">
        <v>5.4</v>
      </c>
      <c r="C2175" s="14" t="str">
        <f t="shared" si="33"/>
        <v>Normal</v>
      </c>
    </row>
    <row r="2176" spans="1:3" x14ac:dyDescent="0.35">
      <c r="A2176" t="s">
        <v>362</v>
      </c>
      <c r="B2176">
        <v>4.76</v>
      </c>
      <c r="C2176" s="14" t="str">
        <f t="shared" si="33"/>
        <v>Normal</v>
      </c>
    </row>
    <row r="2177" spans="1:3" x14ac:dyDescent="0.35">
      <c r="A2177" t="s">
        <v>360</v>
      </c>
      <c r="B2177">
        <v>4.78</v>
      </c>
      <c r="C2177" s="14" t="str">
        <f t="shared" si="33"/>
        <v>Normal</v>
      </c>
    </row>
    <row r="2178" spans="1:3" x14ac:dyDescent="0.35">
      <c r="A2178" t="s">
        <v>358</v>
      </c>
      <c r="B2178">
        <v>4.26</v>
      </c>
      <c r="C2178" s="14" t="str">
        <f t="shared" si="33"/>
        <v>Normal</v>
      </c>
    </row>
    <row r="2179" spans="1:3" x14ac:dyDescent="0.35">
      <c r="A2179" t="s">
        <v>356</v>
      </c>
      <c r="B2179">
        <v>5.85</v>
      </c>
      <c r="C2179" s="14" t="str">
        <f t="shared" ref="C2179:C2242" si="34">IF(B2179&lt;5.7,"Normal",IF(B2179&lt;6.5,"Prediabetes","Diabetes"))</f>
        <v>Prediabetes</v>
      </c>
    </row>
    <row r="2180" spans="1:3" x14ac:dyDescent="0.35">
      <c r="A2180" t="s">
        <v>354</v>
      </c>
      <c r="B2180">
        <v>5.32</v>
      </c>
      <c r="C2180" s="14" t="str">
        <f t="shared" si="34"/>
        <v>Normal</v>
      </c>
    </row>
    <row r="2181" spans="1:3" x14ac:dyDescent="0.35">
      <c r="A2181" t="s">
        <v>352</v>
      </c>
      <c r="B2181">
        <v>5.14</v>
      </c>
      <c r="C2181" s="14" t="str">
        <f t="shared" si="34"/>
        <v>Normal</v>
      </c>
    </row>
    <row r="2182" spans="1:3" x14ac:dyDescent="0.35">
      <c r="A2182" t="s">
        <v>350</v>
      </c>
      <c r="B2182">
        <v>5</v>
      </c>
      <c r="C2182" s="14" t="str">
        <f t="shared" si="34"/>
        <v>Normal</v>
      </c>
    </row>
    <row r="2183" spans="1:3" x14ac:dyDescent="0.35">
      <c r="A2183" t="s">
        <v>348</v>
      </c>
      <c r="B2183">
        <v>4.55</v>
      </c>
      <c r="C2183" s="14" t="str">
        <f t="shared" si="34"/>
        <v>Normal</v>
      </c>
    </row>
    <row r="2184" spans="1:3" x14ac:dyDescent="0.35">
      <c r="A2184" t="s">
        <v>346</v>
      </c>
      <c r="B2184">
        <v>5.97</v>
      </c>
      <c r="C2184" s="14" t="str">
        <f t="shared" si="34"/>
        <v>Prediabetes</v>
      </c>
    </row>
    <row r="2185" spans="1:3" x14ac:dyDescent="0.35">
      <c r="A2185" t="s">
        <v>344</v>
      </c>
      <c r="B2185">
        <v>4.0199999999999996</v>
      </c>
      <c r="C2185" s="14" t="str">
        <f t="shared" si="34"/>
        <v>Normal</v>
      </c>
    </row>
    <row r="2186" spans="1:3" x14ac:dyDescent="0.35">
      <c r="A2186" t="s">
        <v>342</v>
      </c>
      <c r="B2186">
        <v>4.04</v>
      </c>
      <c r="C2186" s="14" t="str">
        <f t="shared" si="34"/>
        <v>Normal</v>
      </c>
    </row>
    <row r="2187" spans="1:3" x14ac:dyDescent="0.35">
      <c r="A2187" t="s">
        <v>340</v>
      </c>
      <c r="B2187">
        <v>5.54</v>
      </c>
      <c r="C2187" s="14" t="str">
        <f t="shared" si="34"/>
        <v>Normal</v>
      </c>
    </row>
    <row r="2188" spans="1:3" x14ac:dyDescent="0.35">
      <c r="A2188" t="s">
        <v>338</v>
      </c>
      <c r="B2188">
        <v>4.03</v>
      </c>
      <c r="C2188" s="14" t="str">
        <f t="shared" si="34"/>
        <v>Normal</v>
      </c>
    </row>
    <row r="2189" spans="1:3" x14ac:dyDescent="0.35">
      <c r="A2189" t="s">
        <v>336</v>
      </c>
      <c r="B2189">
        <v>5.62</v>
      </c>
      <c r="C2189" s="14" t="str">
        <f t="shared" si="34"/>
        <v>Normal</v>
      </c>
    </row>
    <row r="2190" spans="1:3" x14ac:dyDescent="0.35">
      <c r="A2190" t="s">
        <v>334</v>
      </c>
      <c r="B2190">
        <v>5.27</v>
      </c>
      <c r="C2190" s="14" t="str">
        <f t="shared" si="34"/>
        <v>Normal</v>
      </c>
    </row>
    <row r="2191" spans="1:3" x14ac:dyDescent="0.35">
      <c r="A2191" t="s">
        <v>332</v>
      </c>
      <c r="B2191">
        <v>5.18</v>
      </c>
      <c r="C2191" s="14" t="str">
        <f t="shared" si="34"/>
        <v>Normal</v>
      </c>
    </row>
    <row r="2192" spans="1:3" x14ac:dyDescent="0.35">
      <c r="A2192" t="s">
        <v>330</v>
      </c>
      <c r="B2192">
        <v>5.27</v>
      </c>
      <c r="C2192" s="14" t="str">
        <f t="shared" si="34"/>
        <v>Normal</v>
      </c>
    </row>
    <row r="2193" spans="1:3" x14ac:dyDescent="0.35">
      <c r="A2193" t="s">
        <v>327</v>
      </c>
      <c r="B2193">
        <v>5.62</v>
      </c>
      <c r="C2193" s="14" t="str">
        <f t="shared" si="34"/>
        <v>Normal</v>
      </c>
    </row>
    <row r="2194" spans="1:3" x14ac:dyDescent="0.35">
      <c r="A2194" t="s">
        <v>324</v>
      </c>
      <c r="B2194">
        <v>5.0599999999999996</v>
      </c>
      <c r="C2194" s="14" t="str">
        <f t="shared" si="34"/>
        <v>Normal</v>
      </c>
    </row>
    <row r="2195" spans="1:3" x14ac:dyDescent="0.35">
      <c r="A2195" t="s">
        <v>321</v>
      </c>
      <c r="B2195">
        <v>4.6900000000000004</v>
      </c>
      <c r="C2195" s="14" t="str">
        <f t="shared" si="34"/>
        <v>Normal</v>
      </c>
    </row>
    <row r="2196" spans="1:3" x14ac:dyDescent="0.35">
      <c r="A2196" t="s">
        <v>318</v>
      </c>
      <c r="B2196">
        <v>5.44</v>
      </c>
      <c r="C2196" s="14" t="str">
        <f t="shared" si="34"/>
        <v>Normal</v>
      </c>
    </row>
    <row r="2197" spans="1:3" x14ac:dyDescent="0.35">
      <c r="A2197" t="s">
        <v>316</v>
      </c>
      <c r="B2197">
        <v>5.05</v>
      </c>
      <c r="C2197" s="14" t="str">
        <f t="shared" si="34"/>
        <v>Normal</v>
      </c>
    </row>
    <row r="2198" spans="1:3" x14ac:dyDescent="0.35">
      <c r="A2198" t="s">
        <v>314</v>
      </c>
      <c r="B2198">
        <v>6</v>
      </c>
      <c r="C2198" s="14" t="str">
        <f t="shared" si="34"/>
        <v>Prediabetes</v>
      </c>
    </row>
    <row r="2199" spans="1:3" x14ac:dyDescent="0.35">
      <c r="A2199" t="s">
        <v>312</v>
      </c>
      <c r="B2199">
        <v>5.99</v>
      </c>
      <c r="C2199" s="14" t="str">
        <f t="shared" si="34"/>
        <v>Prediabetes</v>
      </c>
    </row>
    <row r="2200" spans="1:3" x14ac:dyDescent="0.35">
      <c r="A2200" t="s">
        <v>310</v>
      </c>
      <c r="B2200">
        <v>4.3600000000000003</v>
      </c>
      <c r="C2200" s="14" t="str">
        <f t="shared" si="34"/>
        <v>Normal</v>
      </c>
    </row>
    <row r="2201" spans="1:3" x14ac:dyDescent="0.35">
      <c r="A2201" t="s">
        <v>308</v>
      </c>
      <c r="B2201">
        <v>4.41</v>
      </c>
      <c r="C2201" s="14" t="str">
        <f t="shared" si="34"/>
        <v>Normal</v>
      </c>
    </row>
    <row r="2202" spans="1:3" x14ac:dyDescent="0.35">
      <c r="A2202" t="s">
        <v>306</v>
      </c>
      <c r="B2202">
        <v>4.17</v>
      </c>
      <c r="C2202" s="14" t="str">
        <f t="shared" si="34"/>
        <v>Normal</v>
      </c>
    </row>
    <row r="2203" spans="1:3" x14ac:dyDescent="0.35">
      <c r="A2203" t="s">
        <v>304</v>
      </c>
      <c r="B2203">
        <v>4.4400000000000004</v>
      </c>
      <c r="C2203" s="14" t="str">
        <f t="shared" si="34"/>
        <v>Normal</v>
      </c>
    </row>
    <row r="2204" spans="1:3" x14ac:dyDescent="0.35">
      <c r="A2204" t="s">
        <v>302</v>
      </c>
      <c r="B2204">
        <v>5.52</v>
      </c>
      <c r="C2204" s="14" t="str">
        <f t="shared" si="34"/>
        <v>Normal</v>
      </c>
    </row>
    <row r="2205" spans="1:3" x14ac:dyDescent="0.35">
      <c r="A2205" t="s">
        <v>300</v>
      </c>
      <c r="B2205">
        <v>6.01</v>
      </c>
      <c r="C2205" s="14" t="str">
        <f t="shared" si="34"/>
        <v>Prediabetes</v>
      </c>
    </row>
    <row r="2206" spans="1:3" x14ac:dyDescent="0.35">
      <c r="A2206" t="s">
        <v>298</v>
      </c>
      <c r="B2206">
        <v>5.81</v>
      </c>
      <c r="C2206" s="14" t="str">
        <f t="shared" si="34"/>
        <v>Prediabetes</v>
      </c>
    </row>
    <row r="2207" spans="1:3" x14ac:dyDescent="0.35">
      <c r="A2207" t="s">
        <v>296</v>
      </c>
      <c r="B2207">
        <v>4.37</v>
      </c>
      <c r="C2207" s="14" t="str">
        <f t="shared" si="34"/>
        <v>Normal</v>
      </c>
    </row>
    <row r="2208" spans="1:3" x14ac:dyDescent="0.35">
      <c r="A2208" t="s">
        <v>294</v>
      </c>
      <c r="B2208">
        <v>5.74</v>
      </c>
      <c r="C2208" s="14" t="str">
        <f t="shared" si="34"/>
        <v>Prediabetes</v>
      </c>
    </row>
    <row r="2209" spans="1:3" x14ac:dyDescent="0.35">
      <c r="A2209" t="s">
        <v>292</v>
      </c>
      <c r="B2209">
        <v>5.39</v>
      </c>
      <c r="C2209" s="14" t="str">
        <f t="shared" si="34"/>
        <v>Normal</v>
      </c>
    </row>
    <row r="2210" spans="1:3" x14ac:dyDescent="0.35">
      <c r="A2210" t="s">
        <v>290</v>
      </c>
      <c r="B2210">
        <v>4.07</v>
      </c>
      <c r="C2210" s="14" t="str">
        <f t="shared" si="34"/>
        <v>Normal</v>
      </c>
    </row>
    <row r="2211" spans="1:3" x14ac:dyDescent="0.35">
      <c r="A2211" t="s">
        <v>288</v>
      </c>
      <c r="B2211">
        <v>5.49</v>
      </c>
      <c r="C2211" s="14" t="str">
        <f t="shared" si="34"/>
        <v>Normal</v>
      </c>
    </row>
    <row r="2212" spans="1:3" x14ac:dyDescent="0.35">
      <c r="A2212" t="s">
        <v>286</v>
      </c>
      <c r="B2212">
        <v>5.68</v>
      </c>
      <c r="C2212" s="14" t="str">
        <f t="shared" si="34"/>
        <v>Normal</v>
      </c>
    </row>
    <row r="2213" spans="1:3" x14ac:dyDescent="0.35">
      <c r="A2213" t="s">
        <v>284</v>
      </c>
      <c r="B2213">
        <v>6.09</v>
      </c>
      <c r="C2213" s="14" t="str">
        <f t="shared" si="34"/>
        <v>Prediabetes</v>
      </c>
    </row>
    <row r="2214" spans="1:3" x14ac:dyDescent="0.35">
      <c r="A2214" t="s">
        <v>282</v>
      </c>
      <c r="B2214">
        <v>5.53</v>
      </c>
      <c r="C2214" s="14" t="str">
        <f t="shared" si="34"/>
        <v>Normal</v>
      </c>
    </row>
    <row r="2215" spans="1:3" x14ac:dyDescent="0.35">
      <c r="A2215" t="s">
        <v>280</v>
      </c>
      <c r="B2215">
        <v>4.28</v>
      </c>
      <c r="C2215" s="14" t="str">
        <f t="shared" si="34"/>
        <v>Normal</v>
      </c>
    </row>
    <row r="2216" spans="1:3" x14ac:dyDescent="0.35">
      <c r="A2216" t="s">
        <v>278</v>
      </c>
      <c r="B2216">
        <v>6.01</v>
      </c>
      <c r="C2216" s="14" t="str">
        <f t="shared" si="34"/>
        <v>Prediabetes</v>
      </c>
    </row>
    <row r="2217" spans="1:3" x14ac:dyDescent="0.35">
      <c r="A2217" t="s">
        <v>276</v>
      </c>
      <c r="B2217">
        <v>4.59</v>
      </c>
      <c r="C2217" s="14" t="str">
        <f t="shared" si="34"/>
        <v>Normal</v>
      </c>
    </row>
    <row r="2218" spans="1:3" x14ac:dyDescent="0.35">
      <c r="A2218" t="s">
        <v>274</v>
      </c>
      <c r="B2218">
        <v>5.8</v>
      </c>
      <c r="C2218" s="14" t="str">
        <f t="shared" si="34"/>
        <v>Prediabetes</v>
      </c>
    </row>
    <row r="2219" spans="1:3" x14ac:dyDescent="0.35">
      <c r="A2219" t="s">
        <v>272</v>
      </c>
      <c r="B2219">
        <v>5.08</v>
      </c>
      <c r="C2219" s="14" t="str">
        <f t="shared" si="34"/>
        <v>Normal</v>
      </c>
    </row>
    <row r="2220" spans="1:3" x14ac:dyDescent="0.35">
      <c r="A2220" t="s">
        <v>270</v>
      </c>
      <c r="B2220">
        <v>5.84</v>
      </c>
      <c r="C2220" s="14" t="str">
        <f t="shared" si="34"/>
        <v>Prediabetes</v>
      </c>
    </row>
    <row r="2221" spans="1:3" x14ac:dyDescent="0.35">
      <c r="A2221" t="s">
        <v>268</v>
      </c>
      <c r="B2221">
        <v>4.1500000000000004</v>
      </c>
      <c r="C2221" s="14" t="str">
        <f t="shared" si="34"/>
        <v>Normal</v>
      </c>
    </row>
    <row r="2222" spans="1:3" x14ac:dyDescent="0.35">
      <c r="A2222" t="s">
        <v>266</v>
      </c>
      <c r="B2222">
        <v>4.3600000000000003</v>
      </c>
      <c r="C2222" s="14" t="str">
        <f t="shared" si="34"/>
        <v>Normal</v>
      </c>
    </row>
    <row r="2223" spans="1:3" x14ac:dyDescent="0.35">
      <c r="A2223" t="s">
        <v>264</v>
      </c>
      <c r="B2223">
        <v>4.55</v>
      </c>
      <c r="C2223" s="14" t="str">
        <f t="shared" si="34"/>
        <v>Normal</v>
      </c>
    </row>
    <row r="2224" spans="1:3" x14ac:dyDescent="0.35">
      <c r="A2224" t="s">
        <v>262</v>
      </c>
      <c r="B2224">
        <v>4.37</v>
      </c>
      <c r="C2224" s="14" t="str">
        <f t="shared" si="34"/>
        <v>Normal</v>
      </c>
    </row>
    <row r="2225" spans="1:3" x14ac:dyDescent="0.35">
      <c r="A2225" t="s">
        <v>260</v>
      </c>
      <c r="B2225">
        <v>5.24</v>
      </c>
      <c r="C2225" s="14" t="str">
        <f t="shared" si="34"/>
        <v>Normal</v>
      </c>
    </row>
    <row r="2226" spans="1:3" x14ac:dyDescent="0.35">
      <c r="A2226" t="s">
        <v>258</v>
      </c>
      <c r="B2226">
        <v>5.96</v>
      </c>
      <c r="C2226" s="14" t="str">
        <f t="shared" si="34"/>
        <v>Prediabetes</v>
      </c>
    </row>
    <row r="2227" spans="1:3" x14ac:dyDescent="0.35">
      <c r="A2227" t="s">
        <v>256</v>
      </c>
      <c r="B2227">
        <v>4.76</v>
      </c>
      <c r="C2227" s="14" t="str">
        <f t="shared" si="34"/>
        <v>Normal</v>
      </c>
    </row>
    <row r="2228" spans="1:3" x14ac:dyDescent="0.35">
      <c r="A2228" t="s">
        <v>254</v>
      </c>
      <c r="B2228">
        <v>4.3</v>
      </c>
      <c r="C2228" s="14" t="str">
        <f t="shared" si="34"/>
        <v>Normal</v>
      </c>
    </row>
    <row r="2229" spans="1:3" x14ac:dyDescent="0.35">
      <c r="A2229" t="s">
        <v>252</v>
      </c>
      <c r="B2229">
        <v>4.5</v>
      </c>
      <c r="C2229" s="14" t="str">
        <f t="shared" si="34"/>
        <v>Normal</v>
      </c>
    </row>
    <row r="2230" spans="1:3" x14ac:dyDescent="0.35">
      <c r="A2230" t="s">
        <v>250</v>
      </c>
      <c r="B2230">
        <v>5.59</v>
      </c>
      <c r="C2230" s="14" t="str">
        <f t="shared" si="34"/>
        <v>Normal</v>
      </c>
    </row>
    <row r="2231" spans="1:3" x14ac:dyDescent="0.35">
      <c r="A2231" t="s">
        <v>248</v>
      </c>
      <c r="B2231">
        <v>6.29</v>
      </c>
      <c r="C2231" s="14" t="str">
        <f t="shared" si="34"/>
        <v>Prediabetes</v>
      </c>
    </row>
    <row r="2232" spans="1:3" x14ac:dyDescent="0.35">
      <c r="A2232" t="s">
        <v>246</v>
      </c>
      <c r="B2232">
        <v>4.1900000000000004</v>
      </c>
      <c r="C2232" s="14" t="str">
        <f t="shared" si="34"/>
        <v>Normal</v>
      </c>
    </row>
    <row r="2233" spans="1:3" x14ac:dyDescent="0.35">
      <c r="A2233" t="s">
        <v>244</v>
      </c>
      <c r="B2233">
        <v>4.7</v>
      </c>
      <c r="C2233" s="14" t="str">
        <f t="shared" si="34"/>
        <v>Normal</v>
      </c>
    </row>
    <row r="2234" spans="1:3" x14ac:dyDescent="0.35">
      <c r="A2234" t="s">
        <v>242</v>
      </c>
      <c r="B2234">
        <v>5.64</v>
      </c>
      <c r="C2234" s="14" t="str">
        <f t="shared" si="34"/>
        <v>Normal</v>
      </c>
    </row>
    <row r="2235" spans="1:3" x14ac:dyDescent="0.35">
      <c r="A2235" t="s">
        <v>240</v>
      </c>
      <c r="B2235">
        <v>4.1100000000000003</v>
      </c>
      <c r="C2235" s="14" t="str">
        <f t="shared" si="34"/>
        <v>Normal</v>
      </c>
    </row>
    <row r="2236" spans="1:3" x14ac:dyDescent="0.35">
      <c r="A2236" t="s">
        <v>238</v>
      </c>
      <c r="B2236">
        <v>5.43</v>
      </c>
      <c r="C2236" s="14" t="str">
        <f t="shared" si="34"/>
        <v>Normal</v>
      </c>
    </row>
    <row r="2237" spans="1:3" x14ac:dyDescent="0.35">
      <c r="A2237" t="s">
        <v>236</v>
      </c>
      <c r="B2237">
        <v>4.38</v>
      </c>
      <c r="C2237" s="14" t="str">
        <f t="shared" si="34"/>
        <v>Normal</v>
      </c>
    </row>
    <row r="2238" spans="1:3" x14ac:dyDescent="0.35">
      <c r="A2238" t="s">
        <v>234</v>
      </c>
      <c r="B2238">
        <v>9.7899999999999991</v>
      </c>
      <c r="C2238" s="14" t="str">
        <f t="shared" si="34"/>
        <v>Diabetes</v>
      </c>
    </row>
    <row r="2239" spans="1:3" x14ac:dyDescent="0.35">
      <c r="A2239" t="s">
        <v>232</v>
      </c>
      <c r="B2239">
        <v>11.84</v>
      </c>
      <c r="C2239" s="14" t="str">
        <f t="shared" si="34"/>
        <v>Diabetes</v>
      </c>
    </row>
    <row r="2240" spans="1:3" x14ac:dyDescent="0.35">
      <c r="A2240" t="s">
        <v>230</v>
      </c>
      <c r="B2240">
        <v>6.22</v>
      </c>
      <c r="C2240" s="14" t="str">
        <f t="shared" si="34"/>
        <v>Prediabetes</v>
      </c>
    </row>
    <row r="2241" spans="1:3" x14ac:dyDescent="0.35">
      <c r="A2241" t="s">
        <v>228</v>
      </c>
      <c r="B2241">
        <v>10.01</v>
      </c>
      <c r="C2241" s="14" t="str">
        <f t="shared" si="34"/>
        <v>Diabetes</v>
      </c>
    </row>
    <row r="2242" spans="1:3" x14ac:dyDescent="0.35">
      <c r="A2242" t="s">
        <v>226</v>
      </c>
      <c r="B2242">
        <v>4.32</v>
      </c>
      <c r="C2242" s="14" t="str">
        <f t="shared" si="34"/>
        <v>Normal</v>
      </c>
    </row>
    <row r="2243" spans="1:3" x14ac:dyDescent="0.35">
      <c r="A2243" t="s">
        <v>224</v>
      </c>
      <c r="B2243">
        <v>5.65</v>
      </c>
      <c r="C2243" s="14" t="str">
        <f t="shared" ref="C2243:C2306" si="35">IF(B2243&lt;5.7,"Normal",IF(B2243&lt;6.5,"Prediabetes","Diabetes"))</f>
        <v>Normal</v>
      </c>
    </row>
    <row r="2244" spans="1:3" x14ac:dyDescent="0.35">
      <c r="A2244" t="s">
        <v>222</v>
      </c>
      <c r="B2244">
        <v>4.12</v>
      </c>
      <c r="C2244" s="14" t="str">
        <f t="shared" si="35"/>
        <v>Normal</v>
      </c>
    </row>
    <row r="2245" spans="1:3" x14ac:dyDescent="0.35">
      <c r="A2245" t="s">
        <v>220</v>
      </c>
      <c r="B2245">
        <v>6.24</v>
      </c>
      <c r="C2245" s="14" t="str">
        <f t="shared" si="35"/>
        <v>Prediabetes</v>
      </c>
    </row>
    <row r="2246" spans="1:3" x14ac:dyDescent="0.35">
      <c r="A2246" t="s">
        <v>218</v>
      </c>
      <c r="B2246">
        <v>4.83</v>
      </c>
      <c r="C2246" s="14" t="str">
        <f t="shared" si="35"/>
        <v>Normal</v>
      </c>
    </row>
    <row r="2247" spans="1:3" x14ac:dyDescent="0.35">
      <c r="A2247" t="s">
        <v>216</v>
      </c>
      <c r="B2247">
        <v>7.4</v>
      </c>
      <c r="C2247" s="14" t="str">
        <f t="shared" si="35"/>
        <v>Diabetes</v>
      </c>
    </row>
    <row r="2248" spans="1:3" x14ac:dyDescent="0.35">
      <c r="A2248" t="s">
        <v>214</v>
      </c>
      <c r="B2248">
        <v>4.54</v>
      </c>
      <c r="C2248" s="14" t="str">
        <f t="shared" si="35"/>
        <v>Normal</v>
      </c>
    </row>
    <row r="2249" spans="1:3" x14ac:dyDescent="0.35">
      <c r="A2249" t="s">
        <v>212</v>
      </c>
      <c r="B2249">
        <v>11.11</v>
      </c>
      <c r="C2249" s="14" t="str">
        <f t="shared" si="35"/>
        <v>Diabetes</v>
      </c>
    </row>
    <row r="2250" spans="1:3" x14ac:dyDescent="0.35">
      <c r="A2250" t="s">
        <v>210</v>
      </c>
      <c r="B2250">
        <v>4.03</v>
      </c>
      <c r="C2250" s="14" t="str">
        <f t="shared" si="35"/>
        <v>Normal</v>
      </c>
    </row>
    <row r="2251" spans="1:3" x14ac:dyDescent="0.35">
      <c r="A2251" t="s">
        <v>208</v>
      </c>
      <c r="B2251">
        <v>4.51</v>
      </c>
      <c r="C2251" s="14" t="str">
        <f t="shared" si="35"/>
        <v>Normal</v>
      </c>
    </row>
    <row r="2252" spans="1:3" x14ac:dyDescent="0.35">
      <c r="A2252" t="s">
        <v>206</v>
      </c>
      <c r="B2252">
        <v>5.56</v>
      </c>
      <c r="C2252" s="14" t="str">
        <f t="shared" si="35"/>
        <v>Normal</v>
      </c>
    </row>
    <row r="2253" spans="1:3" x14ac:dyDescent="0.35">
      <c r="A2253" t="s">
        <v>204</v>
      </c>
      <c r="B2253">
        <v>4.0999999999999996</v>
      </c>
      <c r="C2253" s="14" t="str">
        <f t="shared" si="35"/>
        <v>Normal</v>
      </c>
    </row>
    <row r="2254" spans="1:3" x14ac:dyDescent="0.35">
      <c r="A2254" t="s">
        <v>202</v>
      </c>
      <c r="B2254">
        <v>5.85</v>
      </c>
      <c r="C2254" s="14" t="str">
        <f t="shared" si="35"/>
        <v>Prediabetes</v>
      </c>
    </row>
    <row r="2255" spans="1:3" x14ac:dyDescent="0.35">
      <c r="A2255" t="s">
        <v>200</v>
      </c>
      <c r="B2255">
        <v>4.92</v>
      </c>
      <c r="C2255" s="14" t="str">
        <f t="shared" si="35"/>
        <v>Normal</v>
      </c>
    </row>
    <row r="2256" spans="1:3" x14ac:dyDescent="0.35">
      <c r="A2256" t="s">
        <v>198</v>
      </c>
      <c r="B2256">
        <v>9.4600000000000009</v>
      </c>
      <c r="C2256" s="14" t="str">
        <f t="shared" si="35"/>
        <v>Diabetes</v>
      </c>
    </row>
    <row r="2257" spans="1:3" x14ac:dyDescent="0.35">
      <c r="A2257" t="s">
        <v>196</v>
      </c>
      <c r="B2257">
        <v>5.94</v>
      </c>
      <c r="C2257" s="14" t="str">
        <f t="shared" si="35"/>
        <v>Prediabetes</v>
      </c>
    </row>
    <row r="2258" spans="1:3" x14ac:dyDescent="0.35">
      <c r="A2258" t="s">
        <v>194</v>
      </c>
      <c r="B2258">
        <v>5.7</v>
      </c>
      <c r="C2258" s="14" t="str">
        <f t="shared" si="35"/>
        <v>Prediabetes</v>
      </c>
    </row>
    <row r="2259" spans="1:3" x14ac:dyDescent="0.35">
      <c r="A2259" t="s">
        <v>192</v>
      </c>
      <c r="B2259">
        <v>4.13</v>
      </c>
      <c r="C2259" s="14" t="str">
        <f t="shared" si="35"/>
        <v>Normal</v>
      </c>
    </row>
    <row r="2260" spans="1:3" x14ac:dyDescent="0.35">
      <c r="A2260" t="s">
        <v>190</v>
      </c>
      <c r="B2260">
        <v>4.7699999999999996</v>
      </c>
      <c r="C2260" s="14" t="str">
        <f t="shared" si="35"/>
        <v>Normal</v>
      </c>
    </row>
    <row r="2261" spans="1:3" x14ac:dyDescent="0.35">
      <c r="A2261" t="s">
        <v>188</v>
      </c>
      <c r="B2261">
        <v>4.99</v>
      </c>
      <c r="C2261" s="14" t="str">
        <f t="shared" si="35"/>
        <v>Normal</v>
      </c>
    </row>
    <row r="2262" spans="1:3" x14ac:dyDescent="0.35">
      <c r="A2262" t="s">
        <v>186</v>
      </c>
      <c r="B2262">
        <v>4.42</v>
      </c>
      <c r="C2262" s="14" t="str">
        <f t="shared" si="35"/>
        <v>Normal</v>
      </c>
    </row>
    <row r="2263" spans="1:3" x14ac:dyDescent="0.35">
      <c r="A2263" t="s">
        <v>184</v>
      </c>
      <c r="B2263">
        <v>4.01</v>
      </c>
      <c r="C2263" s="14" t="str">
        <f t="shared" si="35"/>
        <v>Normal</v>
      </c>
    </row>
    <row r="2264" spans="1:3" x14ac:dyDescent="0.35">
      <c r="A2264" t="s">
        <v>182</v>
      </c>
      <c r="B2264">
        <v>4.49</v>
      </c>
      <c r="C2264" s="14" t="str">
        <f t="shared" si="35"/>
        <v>Normal</v>
      </c>
    </row>
    <row r="2265" spans="1:3" x14ac:dyDescent="0.35">
      <c r="A2265" t="s">
        <v>180</v>
      </c>
      <c r="B2265">
        <v>6.37</v>
      </c>
      <c r="C2265" s="14" t="str">
        <f t="shared" si="35"/>
        <v>Prediabetes</v>
      </c>
    </row>
    <row r="2266" spans="1:3" x14ac:dyDescent="0.35">
      <c r="A2266" t="s">
        <v>178</v>
      </c>
      <c r="B2266">
        <v>5.12</v>
      </c>
      <c r="C2266" s="14" t="str">
        <f t="shared" si="35"/>
        <v>Normal</v>
      </c>
    </row>
    <row r="2267" spans="1:3" x14ac:dyDescent="0.35">
      <c r="A2267" t="s">
        <v>176</v>
      </c>
      <c r="B2267">
        <v>8.59</v>
      </c>
      <c r="C2267" s="14" t="str">
        <f t="shared" si="35"/>
        <v>Diabetes</v>
      </c>
    </row>
    <row r="2268" spans="1:3" x14ac:dyDescent="0.35">
      <c r="A2268" t="s">
        <v>174</v>
      </c>
      <c r="B2268">
        <v>5.87</v>
      </c>
      <c r="C2268" s="14" t="str">
        <f t="shared" si="35"/>
        <v>Prediabetes</v>
      </c>
    </row>
    <row r="2269" spans="1:3" x14ac:dyDescent="0.35">
      <c r="A2269" t="s">
        <v>172</v>
      </c>
      <c r="B2269">
        <v>7.03</v>
      </c>
      <c r="C2269" s="14" t="str">
        <f t="shared" si="35"/>
        <v>Diabetes</v>
      </c>
    </row>
    <row r="2270" spans="1:3" x14ac:dyDescent="0.35">
      <c r="A2270" t="s">
        <v>170</v>
      </c>
      <c r="B2270">
        <v>5.51</v>
      </c>
      <c r="C2270" s="14" t="str">
        <f t="shared" si="35"/>
        <v>Normal</v>
      </c>
    </row>
    <row r="2271" spans="1:3" x14ac:dyDescent="0.35">
      <c r="A2271" t="s">
        <v>168</v>
      </c>
      <c r="B2271">
        <v>4.76</v>
      </c>
      <c r="C2271" s="14" t="str">
        <f t="shared" si="35"/>
        <v>Normal</v>
      </c>
    </row>
    <row r="2272" spans="1:3" x14ac:dyDescent="0.35">
      <c r="A2272" t="s">
        <v>166</v>
      </c>
      <c r="B2272">
        <v>4.7</v>
      </c>
      <c r="C2272" s="14" t="str">
        <f t="shared" si="35"/>
        <v>Normal</v>
      </c>
    </row>
    <row r="2273" spans="1:3" x14ac:dyDescent="0.35">
      <c r="A2273" t="s">
        <v>164</v>
      </c>
      <c r="B2273">
        <v>6.21</v>
      </c>
      <c r="C2273" s="14" t="str">
        <f t="shared" si="35"/>
        <v>Prediabetes</v>
      </c>
    </row>
    <row r="2274" spans="1:3" x14ac:dyDescent="0.35">
      <c r="A2274" t="s">
        <v>162</v>
      </c>
      <c r="B2274">
        <v>4.5199999999999996</v>
      </c>
      <c r="C2274" s="14" t="str">
        <f t="shared" si="35"/>
        <v>Normal</v>
      </c>
    </row>
    <row r="2275" spans="1:3" x14ac:dyDescent="0.35">
      <c r="A2275" t="s">
        <v>160</v>
      </c>
      <c r="B2275">
        <v>5.45</v>
      </c>
      <c r="C2275" s="14" t="str">
        <f t="shared" si="35"/>
        <v>Normal</v>
      </c>
    </row>
    <row r="2276" spans="1:3" x14ac:dyDescent="0.35">
      <c r="A2276" t="s">
        <v>158</v>
      </c>
      <c r="B2276">
        <v>4.42</v>
      </c>
      <c r="C2276" s="14" t="str">
        <f t="shared" si="35"/>
        <v>Normal</v>
      </c>
    </row>
    <row r="2277" spans="1:3" x14ac:dyDescent="0.35">
      <c r="A2277" t="s">
        <v>156</v>
      </c>
      <c r="B2277">
        <v>9.44</v>
      </c>
      <c r="C2277" s="14" t="str">
        <f t="shared" si="35"/>
        <v>Diabetes</v>
      </c>
    </row>
    <row r="2278" spans="1:3" x14ac:dyDescent="0.35">
      <c r="A2278" t="s">
        <v>154</v>
      </c>
      <c r="B2278">
        <v>6.15</v>
      </c>
      <c r="C2278" s="14" t="str">
        <f t="shared" si="35"/>
        <v>Prediabetes</v>
      </c>
    </row>
    <row r="2279" spans="1:3" x14ac:dyDescent="0.35">
      <c r="A2279" t="s">
        <v>152</v>
      </c>
      <c r="B2279">
        <v>5.13</v>
      </c>
      <c r="C2279" s="14" t="str">
        <f t="shared" si="35"/>
        <v>Normal</v>
      </c>
    </row>
    <row r="2280" spans="1:3" x14ac:dyDescent="0.35">
      <c r="A2280" t="s">
        <v>150</v>
      </c>
      <c r="B2280">
        <v>4.96</v>
      </c>
      <c r="C2280" s="14" t="str">
        <f t="shared" si="35"/>
        <v>Normal</v>
      </c>
    </row>
    <row r="2281" spans="1:3" x14ac:dyDescent="0.35">
      <c r="A2281" t="s">
        <v>148</v>
      </c>
      <c r="B2281">
        <v>10.95</v>
      </c>
      <c r="C2281" s="14" t="str">
        <f t="shared" si="35"/>
        <v>Diabetes</v>
      </c>
    </row>
    <row r="2282" spans="1:3" x14ac:dyDescent="0.35">
      <c r="A2282" t="s">
        <v>146</v>
      </c>
      <c r="B2282">
        <v>4.4400000000000004</v>
      </c>
      <c r="C2282" s="14" t="str">
        <f t="shared" si="35"/>
        <v>Normal</v>
      </c>
    </row>
    <row r="2283" spans="1:3" x14ac:dyDescent="0.35">
      <c r="A2283" t="s">
        <v>144</v>
      </c>
      <c r="B2283">
        <v>4.0199999999999996</v>
      </c>
      <c r="C2283" s="14" t="str">
        <f t="shared" si="35"/>
        <v>Normal</v>
      </c>
    </row>
    <row r="2284" spans="1:3" x14ac:dyDescent="0.35">
      <c r="A2284" t="s">
        <v>142</v>
      </c>
      <c r="B2284">
        <v>5.44</v>
      </c>
      <c r="C2284" s="14" t="str">
        <f t="shared" si="35"/>
        <v>Normal</v>
      </c>
    </row>
    <row r="2285" spans="1:3" x14ac:dyDescent="0.35">
      <c r="A2285" t="s">
        <v>140</v>
      </c>
      <c r="B2285">
        <v>4.1500000000000004</v>
      </c>
      <c r="C2285" s="14" t="str">
        <f t="shared" si="35"/>
        <v>Normal</v>
      </c>
    </row>
    <row r="2286" spans="1:3" x14ac:dyDescent="0.35">
      <c r="A2286" t="s">
        <v>138</v>
      </c>
      <c r="B2286">
        <v>6.02</v>
      </c>
      <c r="C2286" s="14" t="str">
        <f t="shared" si="35"/>
        <v>Prediabetes</v>
      </c>
    </row>
    <row r="2287" spans="1:3" x14ac:dyDescent="0.35">
      <c r="A2287" t="s">
        <v>136</v>
      </c>
      <c r="B2287">
        <v>7.73</v>
      </c>
      <c r="C2287" s="14" t="str">
        <f t="shared" si="35"/>
        <v>Diabetes</v>
      </c>
    </row>
    <row r="2288" spans="1:3" x14ac:dyDescent="0.35">
      <c r="A2288" t="s">
        <v>134</v>
      </c>
      <c r="B2288">
        <v>5.03</v>
      </c>
      <c r="C2288" s="14" t="str">
        <f t="shared" si="35"/>
        <v>Normal</v>
      </c>
    </row>
    <row r="2289" spans="1:3" x14ac:dyDescent="0.35">
      <c r="A2289" t="s">
        <v>132</v>
      </c>
      <c r="B2289">
        <v>4.08</v>
      </c>
      <c r="C2289" s="14" t="str">
        <f t="shared" si="35"/>
        <v>Normal</v>
      </c>
    </row>
    <row r="2290" spans="1:3" x14ac:dyDescent="0.35">
      <c r="A2290" t="s">
        <v>130</v>
      </c>
      <c r="B2290">
        <v>4.2699999999999996</v>
      </c>
      <c r="C2290" s="14" t="str">
        <f t="shared" si="35"/>
        <v>Normal</v>
      </c>
    </row>
    <row r="2291" spans="1:3" x14ac:dyDescent="0.35">
      <c r="A2291" t="s">
        <v>128</v>
      </c>
      <c r="B2291">
        <v>4.07</v>
      </c>
      <c r="C2291" s="14" t="str">
        <f t="shared" si="35"/>
        <v>Normal</v>
      </c>
    </row>
    <row r="2292" spans="1:3" x14ac:dyDescent="0.35">
      <c r="A2292" t="s">
        <v>125</v>
      </c>
      <c r="B2292">
        <v>10.36</v>
      </c>
      <c r="C2292" s="14" t="str">
        <f t="shared" si="35"/>
        <v>Diabetes</v>
      </c>
    </row>
    <row r="2293" spans="1:3" x14ac:dyDescent="0.35">
      <c r="A2293" t="s">
        <v>123</v>
      </c>
      <c r="B2293">
        <v>5.71</v>
      </c>
      <c r="C2293" s="14" t="str">
        <f t="shared" si="35"/>
        <v>Prediabetes</v>
      </c>
    </row>
    <row r="2294" spans="1:3" x14ac:dyDescent="0.35">
      <c r="A2294" t="s">
        <v>121</v>
      </c>
      <c r="B2294">
        <v>6.08</v>
      </c>
      <c r="C2294" s="14" t="str">
        <f t="shared" si="35"/>
        <v>Prediabetes</v>
      </c>
    </row>
    <row r="2295" spans="1:3" x14ac:dyDescent="0.35">
      <c r="A2295" t="s">
        <v>119</v>
      </c>
      <c r="B2295">
        <v>5.71</v>
      </c>
      <c r="C2295" s="14" t="str">
        <f t="shared" si="35"/>
        <v>Prediabetes</v>
      </c>
    </row>
    <row r="2296" spans="1:3" x14ac:dyDescent="0.35">
      <c r="A2296" t="s">
        <v>117</v>
      </c>
      <c r="B2296">
        <v>9.1300000000000008</v>
      </c>
      <c r="C2296" s="14" t="str">
        <f t="shared" si="35"/>
        <v>Diabetes</v>
      </c>
    </row>
    <row r="2297" spans="1:3" x14ac:dyDescent="0.35">
      <c r="A2297" t="s">
        <v>115</v>
      </c>
      <c r="B2297">
        <v>5.49</v>
      </c>
      <c r="C2297" s="14" t="str">
        <f t="shared" si="35"/>
        <v>Normal</v>
      </c>
    </row>
    <row r="2298" spans="1:3" x14ac:dyDescent="0.35">
      <c r="A2298" t="s">
        <v>113</v>
      </c>
      <c r="B2298">
        <v>4.37</v>
      </c>
      <c r="C2298" s="14" t="str">
        <f t="shared" si="35"/>
        <v>Normal</v>
      </c>
    </row>
    <row r="2299" spans="1:3" x14ac:dyDescent="0.35">
      <c r="A2299" t="s">
        <v>111</v>
      </c>
      <c r="B2299">
        <v>8.4600000000000009</v>
      </c>
      <c r="C2299" s="14" t="str">
        <f t="shared" si="35"/>
        <v>Diabetes</v>
      </c>
    </row>
    <row r="2300" spans="1:3" x14ac:dyDescent="0.35">
      <c r="A2300" t="s">
        <v>109</v>
      </c>
      <c r="B2300">
        <v>5.28</v>
      </c>
      <c r="C2300" s="14" t="str">
        <f t="shared" si="35"/>
        <v>Normal</v>
      </c>
    </row>
    <row r="2301" spans="1:3" x14ac:dyDescent="0.35">
      <c r="A2301" t="s">
        <v>107</v>
      </c>
      <c r="B2301">
        <v>5.33</v>
      </c>
      <c r="C2301" s="14" t="str">
        <f t="shared" si="35"/>
        <v>Normal</v>
      </c>
    </row>
    <row r="2302" spans="1:3" x14ac:dyDescent="0.35">
      <c r="A2302" t="s">
        <v>105</v>
      </c>
      <c r="B2302">
        <v>5.5</v>
      </c>
      <c r="C2302" s="14" t="str">
        <f t="shared" si="35"/>
        <v>Normal</v>
      </c>
    </row>
    <row r="2303" spans="1:3" x14ac:dyDescent="0.35">
      <c r="A2303" t="s">
        <v>103</v>
      </c>
      <c r="B2303">
        <v>5.4</v>
      </c>
      <c r="C2303" s="14" t="str">
        <f t="shared" si="35"/>
        <v>Normal</v>
      </c>
    </row>
    <row r="2304" spans="1:3" x14ac:dyDescent="0.35">
      <c r="A2304" t="s">
        <v>101</v>
      </c>
      <c r="B2304">
        <v>6.05</v>
      </c>
      <c r="C2304" s="14" t="str">
        <f t="shared" si="35"/>
        <v>Prediabetes</v>
      </c>
    </row>
    <row r="2305" spans="1:3" x14ac:dyDescent="0.35">
      <c r="A2305" t="s">
        <v>99</v>
      </c>
      <c r="B2305">
        <v>11.46</v>
      </c>
      <c r="C2305" s="14" t="str">
        <f t="shared" si="35"/>
        <v>Diabetes</v>
      </c>
    </row>
    <row r="2306" spans="1:3" x14ac:dyDescent="0.35">
      <c r="A2306" t="s">
        <v>97</v>
      </c>
      <c r="B2306">
        <v>8.48</v>
      </c>
      <c r="C2306" s="14" t="str">
        <f t="shared" si="35"/>
        <v>Diabetes</v>
      </c>
    </row>
    <row r="2307" spans="1:3" x14ac:dyDescent="0.35">
      <c r="A2307" t="s">
        <v>95</v>
      </c>
      <c r="B2307">
        <v>4.8600000000000003</v>
      </c>
      <c r="C2307" s="14" t="str">
        <f t="shared" ref="C2307:C2336" si="36">IF(B2307&lt;5.7,"Normal",IF(B2307&lt;6.5,"Prediabetes","Diabetes"))</f>
        <v>Normal</v>
      </c>
    </row>
    <row r="2308" spans="1:3" x14ac:dyDescent="0.35">
      <c r="A2308" t="s">
        <v>93</v>
      </c>
      <c r="B2308">
        <v>4.45</v>
      </c>
      <c r="C2308" s="14" t="str">
        <f t="shared" si="36"/>
        <v>Normal</v>
      </c>
    </row>
    <row r="2309" spans="1:3" x14ac:dyDescent="0.35">
      <c r="A2309" t="s">
        <v>91</v>
      </c>
      <c r="B2309">
        <v>4.3600000000000003</v>
      </c>
      <c r="C2309" s="14" t="str">
        <f t="shared" si="36"/>
        <v>Normal</v>
      </c>
    </row>
    <row r="2310" spans="1:3" x14ac:dyDescent="0.35">
      <c r="A2310" t="s">
        <v>89</v>
      </c>
      <c r="B2310">
        <v>5.8</v>
      </c>
      <c r="C2310" s="14" t="str">
        <f t="shared" si="36"/>
        <v>Prediabetes</v>
      </c>
    </row>
    <row r="2311" spans="1:3" x14ac:dyDescent="0.35">
      <c r="A2311" t="s">
        <v>87</v>
      </c>
      <c r="B2311">
        <v>5.27</v>
      </c>
      <c r="C2311" s="14" t="str">
        <f t="shared" si="36"/>
        <v>Normal</v>
      </c>
    </row>
    <row r="2312" spans="1:3" x14ac:dyDescent="0.35">
      <c r="A2312" t="s">
        <v>85</v>
      </c>
      <c r="B2312">
        <v>5.64</v>
      </c>
      <c r="C2312" s="14" t="str">
        <f t="shared" si="36"/>
        <v>Normal</v>
      </c>
    </row>
    <row r="2313" spans="1:3" x14ac:dyDescent="0.35">
      <c r="A2313" t="s">
        <v>83</v>
      </c>
      <c r="B2313">
        <v>4.2</v>
      </c>
      <c r="C2313" s="14" t="str">
        <f t="shared" si="36"/>
        <v>Normal</v>
      </c>
    </row>
    <row r="2314" spans="1:3" x14ac:dyDescent="0.35">
      <c r="A2314" t="s">
        <v>81</v>
      </c>
      <c r="B2314">
        <v>5.42</v>
      </c>
      <c r="C2314" s="14" t="str">
        <f t="shared" si="36"/>
        <v>Normal</v>
      </c>
    </row>
    <row r="2315" spans="1:3" x14ac:dyDescent="0.35">
      <c r="A2315" t="s">
        <v>79</v>
      </c>
      <c r="B2315">
        <v>6.11</v>
      </c>
      <c r="C2315" s="14" t="str">
        <f t="shared" si="36"/>
        <v>Prediabetes</v>
      </c>
    </row>
    <row r="2316" spans="1:3" x14ac:dyDescent="0.35">
      <c r="A2316" t="s">
        <v>77</v>
      </c>
      <c r="B2316">
        <v>5.29</v>
      </c>
      <c r="C2316" s="14" t="str">
        <f t="shared" si="36"/>
        <v>Normal</v>
      </c>
    </row>
    <row r="2317" spans="1:3" x14ac:dyDescent="0.35">
      <c r="A2317" t="s">
        <v>74</v>
      </c>
      <c r="B2317">
        <v>5.91</v>
      </c>
      <c r="C2317" s="14" t="str">
        <f t="shared" si="36"/>
        <v>Prediabetes</v>
      </c>
    </row>
    <row r="2318" spans="1:3" x14ac:dyDescent="0.35">
      <c r="A2318" t="s">
        <v>72</v>
      </c>
      <c r="B2318">
        <v>5.81</v>
      </c>
      <c r="C2318" s="14" t="str">
        <f t="shared" si="36"/>
        <v>Prediabetes</v>
      </c>
    </row>
    <row r="2319" spans="1:3" x14ac:dyDescent="0.35">
      <c r="A2319" t="s">
        <v>70</v>
      </c>
      <c r="B2319">
        <v>5.51</v>
      </c>
      <c r="C2319" s="14" t="str">
        <f t="shared" si="36"/>
        <v>Normal</v>
      </c>
    </row>
    <row r="2320" spans="1:3" x14ac:dyDescent="0.35">
      <c r="A2320" t="s">
        <v>68</v>
      </c>
      <c r="B2320">
        <v>5.73</v>
      </c>
      <c r="C2320" s="14" t="str">
        <f t="shared" si="36"/>
        <v>Prediabetes</v>
      </c>
    </row>
    <row r="2321" spans="1:3" x14ac:dyDescent="0.35">
      <c r="A2321" t="s">
        <v>65</v>
      </c>
      <c r="B2321">
        <v>5.53</v>
      </c>
      <c r="C2321" s="14" t="str">
        <f t="shared" si="36"/>
        <v>Normal</v>
      </c>
    </row>
    <row r="2322" spans="1:3" x14ac:dyDescent="0.35">
      <c r="A2322" t="s">
        <v>62</v>
      </c>
      <c r="B2322">
        <v>5.43</v>
      </c>
      <c r="C2322" s="14" t="str">
        <f t="shared" si="36"/>
        <v>Normal</v>
      </c>
    </row>
    <row r="2323" spans="1:3" x14ac:dyDescent="0.35">
      <c r="A2323" t="s">
        <v>60</v>
      </c>
      <c r="B2323">
        <v>8.01</v>
      </c>
      <c r="C2323" s="14" t="str">
        <f t="shared" si="36"/>
        <v>Diabetes</v>
      </c>
    </row>
    <row r="2324" spans="1:3" x14ac:dyDescent="0.35">
      <c r="A2324" t="s">
        <v>58</v>
      </c>
      <c r="B2324">
        <v>5.94</v>
      </c>
      <c r="C2324" s="14" t="str">
        <f t="shared" si="36"/>
        <v>Prediabetes</v>
      </c>
    </row>
    <row r="2325" spans="1:3" x14ac:dyDescent="0.35">
      <c r="A2325" t="s">
        <v>54</v>
      </c>
      <c r="B2325">
        <v>5.04</v>
      </c>
      <c r="C2325" s="14" t="str">
        <f t="shared" si="36"/>
        <v>Normal</v>
      </c>
    </row>
    <row r="2326" spans="1:3" x14ac:dyDescent="0.35">
      <c r="A2326" t="s">
        <v>52</v>
      </c>
      <c r="B2326">
        <v>4.54</v>
      </c>
      <c r="C2326" s="14" t="str">
        <f t="shared" si="36"/>
        <v>Normal</v>
      </c>
    </row>
    <row r="2327" spans="1:3" x14ac:dyDescent="0.35">
      <c r="A2327" t="s">
        <v>50</v>
      </c>
      <c r="B2327">
        <v>5.6</v>
      </c>
      <c r="C2327" s="14" t="str">
        <f t="shared" si="36"/>
        <v>Normal</v>
      </c>
    </row>
    <row r="2328" spans="1:3" x14ac:dyDescent="0.35">
      <c r="A2328" t="s">
        <v>48</v>
      </c>
      <c r="B2328">
        <v>10.67</v>
      </c>
      <c r="C2328" s="14" t="str">
        <f t="shared" si="36"/>
        <v>Diabetes</v>
      </c>
    </row>
    <row r="2329" spans="1:3" x14ac:dyDescent="0.35">
      <c r="A2329" t="s">
        <v>45</v>
      </c>
      <c r="B2329">
        <v>5.26</v>
      </c>
      <c r="C2329" s="14" t="str">
        <f t="shared" si="36"/>
        <v>Normal</v>
      </c>
    </row>
    <row r="2330" spans="1:3" x14ac:dyDescent="0.35">
      <c r="A2330" t="s">
        <v>43</v>
      </c>
      <c r="B2330">
        <v>5.22</v>
      </c>
      <c r="C2330" s="14" t="str">
        <f t="shared" si="36"/>
        <v>Normal</v>
      </c>
    </row>
    <row r="2331" spans="1:3" x14ac:dyDescent="0.35">
      <c r="A2331" t="s">
        <v>40</v>
      </c>
      <c r="B2331">
        <v>4.29</v>
      </c>
      <c r="C2331" s="14" t="str">
        <f t="shared" si="36"/>
        <v>Normal</v>
      </c>
    </row>
    <row r="2332" spans="1:3" x14ac:dyDescent="0.35">
      <c r="A2332" t="s">
        <v>38</v>
      </c>
      <c r="B2332">
        <v>5.57</v>
      </c>
      <c r="C2332" s="14" t="str">
        <f t="shared" si="36"/>
        <v>Normal</v>
      </c>
    </row>
    <row r="2333" spans="1:3" x14ac:dyDescent="0.35">
      <c r="A2333" t="s">
        <v>35</v>
      </c>
      <c r="B2333">
        <v>6.28</v>
      </c>
      <c r="C2333" s="14" t="str">
        <f t="shared" si="36"/>
        <v>Prediabetes</v>
      </c>
    </row>
    <row r="2334" spans="1:3" x14ac:dyDescent="0.35">
      <c r="A2334" t="s">
        <v>32</v>
      </c>
      <c r="B2334">
        <v>6.35</v>
      </c>
      <c r="C2334" s="14" t="str">
        <f t="shared" si="36"/>
        <v>Prediabetes</v>
      </c>
    </row>
    <row r="2335" spans="1:3" x14ac:dyDescent="0.35">
      <c r="A2335" t="s">
        <v>27</v>
      </c>
      <c r="B2335">
        <v>4.3899999999999997</v>
      </c>
      <c r="C2335" s="14" t="str">
        <f t="shared" si="36"/>
        <v>Normal</v>
      </c>
    </row>
    <row r="2336" spans="1:3" x14ac:dyDescent="0.35">
      <c r="A2336" t="s">
        <v>21</v>
      </c>
      <c r="B2336">
        <v>4.51</v>
      </c>
      <c r="C2336" s="15" t="str">
        <f t="shared" si="36"/>
        <v>Normal</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A832-7DC8-408F-8662-5999A35F4D10}">
  <dimension ref="A1:E2344"/>
  <sheetViews>
    <sheetView workbookViewId="0"/>
  </sheetViews>
  <sheetFormatPr defaultRowHeight="14.5" x14ac:dyDescent="0.35"/>
  <cols>
    <col min="1" max="1" width="13.1796875" customWidth="1"/>
    <col min="2" max="2" width="4.90625" bestFit="1" customWidth="1"/>
    <col min="3" max="3" width="6.7265625" bestFit="1" customWidth="1"/>
    <col min="4" max="4" width="4.81640625" bestFit="1" customWidth="1"/>
    <col min="5" max="5" width="12.26953125" bestFit="1" customWidth="1"/>
  </cols>
  <sheetData>
    <row r="1" spans="1:5" ht="16" x14ac:dyDescent="0.35">
      <c r="A1" s="18" t="s">
        <v>1</v>
      </c>
      <c r="B1" s="3" t="s">
        <v>11</v>
      </c>
      <c r="C1" s="3" t="s">
        <v>10</v>
      </c>
      <c r="D1" s="3" t="s">
        <v>9</v>
      </c>
      <c r="E1" s="16" t="s">
        <v>8335</v>
      </c>
    </row>
    <row r="2" spans="1:5" ht="16" x14ac:dyDescent="0.4">
      <c r="A2" s="11" t="s">
        <v>17</v>
      </c>
      <c r="B2">
        <v>9</v>
      </c>
      <c r="C2" t="s">
        <v>22</v>
      </c>
      <c r="D2">
        <v>1992</v>
      </c>
      <c r="E2" t="str">
        <f t="shared" ref="E2:E65" si="0">CONCATENATE(B2,"-",C2,"-",D2)</f>
        <v>9-Jul-1992</v>
      </c>
    </row>
    <row r="3" spans="1:5" ht="16" x14ac:dyDescent="0.4">
      <c r="A3" s="11" t="s">
        <v>26</v>
      </c>
      <c r="B3">
        <v>30</v>
      </c>
      <c r="C3" t="s">
        <v>28</v>
      </c>
      <c r="D3">
        <v>1992</v>
      </c>
      <c r="E3" t="str">
        <f t="shared" si="0"/>
        <v>30-Nov-1992</v>
      </c>
    </row>
    <row r="4" spans="1:5" ht="16" x14ac:dyDescent="0.4">
      <c r="A4" s="11" t="s">
        <v>31</v>
      </c>
      <c r="B4">
        <v>30</v>
      </c>
      <c r="C4" t="s">
        <v>33</v>
      </c>
      <c r="D4">
        <v>1993</v>
      </c>
      <c r="E4" t="str">
        <f t="shared" si="0"/>
        <v>30-Jun-1993</v>
      </c>
    </row>
    <row r="5" spans="1:5" ht="16" x14ac:dyDescent="0.4">
      <c r="A5" s="11" t="s">
        <v>34</v>
      </c>
      <c r="B5">
        <v>13</v>
      </c>
      <c r="C5" t="s">
        <v>36</v>
      </c>
      <c r="D5">
        <v>1992</v>
      </c>
      <c r="E5" t="str">
        <f t="shared" si="0"/>
        <v>13-Sep-1992</v>
      </c>
    </row>
    <row r="6" spans="1:5" ht="16" x14ac:dyDescent="0.4">
      <c r="A6" s="11" t="s">
        <v>37</v>
      </c>
      <c r="B6">
        <v>27</v>
      </c>
      <c r="C6" t="s">
        <v>22</v>
      </c>
      <c r="D6">
        <v>1998</v>
      </c>
      <c r="E6" t="str">
        <f t="shared" si="0"/>
        <v>27-Jul-1998</v>
      </c>
    </row>
    <row r="7" spans="1:5" ht="16" x14ac:dyDescent="0.4">
      <c r="A7" s="11" t="s">
        <v>39</v>
      </c>
      <c r="B7">
        <v>20</v>
      </c>
      <c r="C7" t="s">
        <v>28</v>
      </c>
      <c r="D7">
        <v>2001</v>
      </c>
      <c r="E7" t="str">
        <f t="shared" si="0"/>
        <v>20-Nov-2001</v>
      </c>
    </row>
    <row r="8" spans="1:5" ht="16" x14ac:dyDescent="0.4">
      <c r="A8" s="11" t="s">
        <v>42</v>
      </c>
      <c r="B8">
        <v>1</v>
      </c>
      <c r="C8" t="s">
        <v>33</v>
      </c>
      <c r="D8">
        <v>1993</v>
      </c>
      <c r="E8" t="str">
        <f t="shared" si="0"/>
        <v>1-Jun-1993</v>
      </c>
    </row>
    <row r="9" spans="1:5" ht="16" x14ac:dyDescent="0.4">
      <c r="A9" s="11" t="s">
        <v>44</v>
      </c>
      <c r="B9">
        <v>4</v>
      </c>
      <c r="C9" t="s">
        <v>22</v>
      </c>
      <c r="D9">
        <v>1995</v>
      </c>
      <c r="E9" t="str">
        <f t="shared" si="0"/>
        <v>4-Jul-1995</v>
      </c>
    </row>
    <row r="10" spans="1:5" ht="16" x14ac:dyDescent="0.4">
      <c r="A10" s="11" t="s">
        <v>46</v>
      </c>
      <c r="B10">
        <v>29</v>
      </c>
      <c r="C10" t="s">
        <v>28</v>
      </c>
      <c r="D10">
        <v>2002</v>
      </c>
      <c r="E10" t="str">
        <f t="shared" si="0"/>
        <v>29-Nov-2002</v>
      </c>
    </row>
    <row r="11" spans="1:5" ht="16" x14ac:dyDescent="0.4">
      <c r="A11" s="11" t="s">
        <v>49</v>
      </c>
      <c r="B11">
        <v>9</v>
      </c>
      <c r="C11" t="s">
        <v>28</v>
      </c>
      <c r="D11">
        <v>1997</v>
      </c>
      <c r="E11" t="str">
        <f t="shared" si="0"/>
        <v>9-Nov-1997</v>
      </c>
    </row>
    <row r="12" spans="1:5" ht="16" x14ac:dyDescent="0.4">
      <c r="A12" s="11" t="s">
        <v>51</v>
      </c>
      <c r="B12">
        <v>12</v>
      </c>
      <c r="C12" t="s">
        <v>36</v>
      </c>
      <c r="D12">
        <v>2001</v>
      </c>
      <c r="E12" t="str">
        <f t="shared" si="0"/>
        <v>12-Sep-2001</v>
      </c>
    </row>
    <row r="13" spans="1:5" ht="16" x14ac:dyDescent="0.4">
      <c r="A13" s="11" t="s">
        <v>53</v>
      </c>
      <c r="B13">
        <v>26</v>
      </c>
      <c r="C13" t="s">
        <v>55</v>
      </c>
      <c r="D13">
        <v>1999</v>
      </c>
      <c r="E13" t="str">
        <f t="shared" si="0"/>
        <v>26-Dec-1999</v>
      </c>
    </row>
    <row r="14" spans="1:5" ht="16" x14ac:dyDescent="0.4">
      <c r="A14" s="11" t="s">
        <v>57</v>
      </c>
      <c r="B14">
        <v>14</v>
      </c>
      <c r="C14" t="s">
        <v>55</v>
      </c>
      <c r="D14">
        <v>1999</v>
      </c>
      <c r="E14" t="str">
        <f t="shared" si="0"/>
        <v>14-Dec-1999</v>
      </c>
    </row>
    <row r="15" spans="1:5" ht="16" x14ac:dyDescent="0.4">
      <c r="A15" s="11" t="s">
        <v>59</v>
      </c>
      <c r="B15">
        <v>19</v>
      </c>
      <c r="C15" s="8" t="s">
        <v>36</v>
      </c>
      <c r="D15">
        <v>2002</v>
      </c>
      <c r="E15" t="str">
        <f t="shared" si="0"/>
        <v>19-Sep-2002</v>
      </c>
    </row>
    <row r="16" spans="1:5" ht="16" x14ac:dyDescent="0.4">
      <c r="A16" s="11" t="s">
        <v>61</v>
      </c>
      <c r="B16">
        <v>9</v>
      </c>
      <c r="C16" t="s">
        <v>63</v>
      </c>
      <c r="D16">
        <v>1993</v>
      </c>
      <c r="E16" t="str">
        <f t="shared" si="0"/>
        <v>9-Aug-1993</v>
      </c>
    </row>
    <row r="17" spans="1:5" ht="16" x14ac:dyDescent="0.4">
      <c r="A17" s="11" t="s">
        <v>64</v>
      </c>
      <c r="B17">
        <v>22</v>
      </c>
      <c r="C17" t="s">
        <v>66</v>
      </c>
      <c r="D17">
        <v>1996</v>
      </c>
      <c r="E17" t="str">
        <f t="shared" si="0"/>
        <v>22-Oct-1996</v>
      </c>
    </row>
    <row r="18" spans="1:5" ht="16" x14ac:dyDescent="0.4">
      <c r="A18" s="11" t="s">
        <v>67</v>
      </c>
      <c r="B18">
        <v>28</v>
      </c>
      <c r="C18" t="s">
        <v>33</v>
      </c>
      <c r="D18">
        <v>1993</v>
      </c>
      <c r="E18" t="str">
        <f t="shared" si="0"/>
        <v>28-Jun-1993</v>
      </c>
    </row>
    <row r="19" spans="1:5" ht="16" x14ac:dyDescent="0.4">
      <c r="A19" s="11" t="s">
        <v>69</v>
      </c>
      <c r="B19">
        <v>18</v>
      </c>
      <c r="C19" s="8" t="s">
        <v>36</v>
      </c>
      <c r="D19">
        <v>1996</v>
      </c>
      <c r="E19" t="str">
        <f t="shared" si="0"/>
        <v>18-Sep-1996</v>
      </c>
    </row>
    <row r="20" spans="1:5" ht="16" x14ac:dyDescent="0.4">
      <c r="A20" s="11" t="s">
        <v>71</v>
      </c>
      <c r="B20">
        <v>7</v>
      </c>
      <c r="C20" t="s">
        <v>55</v>
      </c>
      <c r="D20">
        <v>1995</v>
      </c>
      <c r="E20" t="str">
        <f t="shared" si="0"/>
        <v>7-Dec-1995</v>
      </c>
    </row>
    <row r="21" spans="1:5" ht="16" x14ac:dyDescent="0.4">
      <c r="A21" s="11" t="s">
        <v>73</v>
      </c>
      <c r="B21">
        <v>7</v>
      </c>
      <c r="C21" t="s">
        <v>66</v>
      </c>
      <c r="D21">
        <v>2004</v>
      </c>
      <c r="E21" t="str">
        <f t="shared" si="0"/>
        <v>7-Oct-2004</v>
      </c>
    </row>
    <row r="22" spans="1:5" ht="16" x14ac:dyDescent="0.4">
      <c r="A22" s="11" t="s">
        <v>76</v>
      </c>
      <c r="B22">
        <v>18</v>
      </c>
      <c r="C22" t="s">
        <v>28</v>
      </c>
      <c r="D22">
        <v>2000</v>
      </c>
      <c r="E22" t="str">
        <f t="shared" si="0"/>
        <v>18-Nov-2000</v>
      </c>
    </row>
    <row r="23" spans="1:5" ht="16" x14ac:dyDescent="0.4">
      <c r="A23" s="11" t="s">
        <v>78</v>
      </c>
      <c r="B23">
        <v>27</v>
      </c>
      <c r="C23" t="s">
        <v>28</v>
      </c>
      <c r="D23">
        <v>1993</v>
      </c>
      <c r="E23" t="str">
        <f t="shared" si="0"/>
        <v>27-Nov-1993</v>
      </c>
    </row>
    <row r="24" spans="1:5" ht="16" x14ac:dyDescent="0.4">
      <c r="A24" s="11" t="s">
        <v>80</v>
      </c>
      <c r="B24">
        <v>30</v>
      </c>
      <c r="C24" t="s">
        <v>66</v>
      </c>
      <c r="D24">
        <v>1994</v>
      </c>
      <c r="E24" t="str">
        <f t="shared" si="0"/>
        <v>30-Oct-1994</v>
      </c>
    </row>
    <row r="25" spans="1:5" ht="16" x14ac:dyDescent="0.4">
      <c r="A25" s="11" t="s">
        <v>82</v>
      </c>
      <c r="B25">
        <v>28</v>
      </c>
      <c r="C25" t="s">
        <v>66</v>
      </c>
      <c r="D25">
        <v>1995</v>
      </c>
      <c r="E25" t="str">
        <f t="shared" si="0"/>
        <v>28-Oct-1995</v>
      </c>
    </row>
    <row r="26" spans="1:5" ht="16" x14ac:dyDescent="0.4">
      <c r="A26" s="11" t="s">
        <v>84</v>
      </c>
      <c r="B26">
        <v>19</v>
      </c>
      <c r="C26" t="s">
        <v>63</v>
      </c>
      <c r="D26">
        <v>2001</v>
      </c>
      <c r="E26" t="str">
        <f t="shared" si="0"/>
        <v>19-Aug-2001</v>
      </c>
    </row>
    <row r="27" spans="1:5" ht="16" x14ac:dyDescent="0.4">
      <c r="A27" s="11" t="s">
        <v>86</v>
      </c>
      <c r="B27">
        <v>22</v>
      </c>
      <c r="C27" t="s">
        <v>28</v>
      </c>
      <c r="D27">
        <v>1994</v>
      </c>
      <c r="E27" t="str">
        <f t="shared" si="0"/>
        <v>22-Nov-1994</v>
      </c>
    </row>
    <row r="28" spans="1:5" ht="16" x14ac:dyDescent="0.4">
      <c r="A28" s="11" t="s">
        <v>88</v>
      </c>
      <c r="B28">
        <v>9</v>
      </c>
      <c r="C28" t="s">
        <v>66</v>
      </c>
      <c r="D28">
        <v>2000</v>
      </c>
      <c r="E28" t="str">
        <f t="shared" si="0"/>
        <v>9-Oct-2000</v>
      </c>
    </row>
    <row r="29" spans="1:5" ht="16" x14ac:dyDescent="0.4">
      <c r="A29" s="11" t="s">
        <v>90</v>
      </c>
      <c r="B29">
        <v>5</v>
      </c>
      <c r="C29" t="s">
        <v>63</v>
      </c>
      <c r="D29">
        <v>1999</v>
      </c>
      <c r="E29" t="str">
        <f t="shared" si="0"/>
        <v>5-Aug-1999</v>
      </c>
    </row>
    <row r="30" spans="1:5" ht="16" x14ac:dyDescent="0.4">
      <c r="A30" s="11" t="s">
        <v>92</v>
      </c>
      <c r="B30">
        <v>5</v>
      </c>
      <c r="C30" t="s">
        <v>66</v>
      </c>
      <c r="D30">
        <v>1995</v>
      </c>
      <c r="E30" t="str">
        <f t="shared" si="0"/>
        <v>5-Oct-1995</v>
      </c>
    </row>
    <row r="31" spans="1:5" ht="16" x14ac:dyDescent="0.4">
      <c r="A31" s="11" t="s">
        <v>94</v>
      </c>
      <c r="B31">
        <v>17</v>
      </c>
      <c r="C31" t="s">
        <v>28</v>
      </c>
      <c r="D31">
        <v>1994</v>
      </c>
      <c r="E31" t="str">
        <f t="shared" si="0"/>
        <v>17-Nov-1994</v>
      </c>
    </row>
    <row r="32" spans="1:5" ht="16" x14ac:dyDescent="0.4">
      <c r="A32" s="11" t="s">
        <v>96</v>
      </c>
      <c r="B32">
        <v>20</v>
      </c>
      <c r="C32" t="s">
        <v>22</v>
      </c>
      <c r="D32">
        <v>2002</v>
      </c>
      <c r="E32" t="str">
        <f t="shared" si="0"/>
        <v>20-Jul-2002</v>
      </c>
    </row>
    <row r="33" spans="1:5" ht="16" x14ac:dyDescent="0.4">
      <c r="A33" s="11" t="s">
        <v>98</v>
      </c>
      <c r="B33">
        <v>1</v>
      </c>
      <c r="C33" t="s">
        <v>22</v>
      </c>
      <c r="D33">
        <v>2002</v>
      </c>
      <c r="E33" t="str">
        <f t="shared" si="0"/>
        <v>1-Jul-2002</v>
      </c>
    </row>
    <row r="34" spans="1:5" ht="16" x14ac:dyDescent="0.4">
      <c r="A34" s="11" t="s">
        <v>100</v>
      </c>
      <c r="B34">
        <v>1</v>
      </c>
      <c r="C34" t="s">
        <v>33</v>
      </c>
      <c r="D34">
        <v>1995</v>
      </c>
      <c r="E34" t="str">
        <f t="shared" si="0"/>
        <v>1-Jun-1995</v>
      </c>
    </row>
    <row r="35" spans="1:5" ht="16" x14ac:dyDescent="0.4">
      <c r="A35" s="11" t="s">
        <v>102</v>
      </c>
      <c r="B35">
        <v>28</v>
      </c>
      <c r="C35" t="s">
        <v>36</v>
      </c>
      <c r="D35">
        <v>1993</v>
      </c>
      <c r="E35" t="str">
        <f t="shared" si="0"/>
        <v>28-Sep-1993</v>
      </c>
    </row>
    <row r="36" spans="1:5" ht="16" x14ac:dyDescent="0.4">
      <c r="A36" s="11" t="s">
        <v>104</v>
      </c>
      <c r="B36">
        <v>24</v>
      </c>
      <c r="C36" t="s">
        <v>63</v>
      </c>
      <c r="D36">
        <v>2004</v>
      </c>
      <c r="E36" t="str">
        <f t="shared" si="0"/>
        <v>24-Aug-2004</v>
      </c>
    </row>
    <row r="37" spans="1:5" ht="16" x14ac:dyDescent="0.4">
      <c r="A37" s="11" t="s">
        <v>106</v>
      </c>
      <c r="B37">
        <v>13</v>
      </c>
      <c r="C37" t="s">
        <v>63</v>
      </c>
      <c r="D37">
        <v>1997</v>
      </c>
      <c r="E37" t="str">
        <f t="shared" si="0"/>
        <v>13-Aug-1997</v>
      </c>
    </row>
    <row r="38" spans="1:5" ht="16" x14ac:dyDescent="0.4">
      <c r="A38" s="11" t="s">
        <v>108</v>
      </c>
      <c r="B38">
        <v>26</v>
      </c>
      <c r="C38" t="s">
        <v>55</v>
      </c>
      <c r="D38">
        <v>1998</v>
      </c>
      <c r="E38" t="str">
        <f t="shared" si="0"/>
        <v>26-Dec-1998</v>
      </c>
    </row>
    <row r="39" spans="1:5" ht="16" x14ac:dyDescent="0.4">
      <c r="A39" s="11" t="s">
        <v>110</v>
      </c>
      <c r="B39">
        <v>13</v>
      </c>
      <c r="C39" t="s">
        <v>63</v>
      </c>
      <c r="D39">
        <v>2002</v>
      </c>
      <c r="E39" t="str">
        <f t="shared" si="0"/>
        <v>13-Aug-2002</v>
      </c>
    </row>
    <row r="40" spans="1:5" ht="16" x14ac:dyDescent="0.4">
      <c r="A40" s="11" t="s">
        <v>112</v>
      </c>
      <c r="B40">
        <v>12</v>
      </c>
      <c r="C40" t="s">
        <v>28</v>
      </c>
      <c r="D40">
        <v>2004</v>
      </c>
      <c r="E40" t="str">
        <f t="shared" si="0"/>
        <v>12-Nov-2004</v>
      </c>
    </row>
    <row r="41" spans="1:5" ht="16" x14ac:dyDescent="0.4">
      <c r="A41" s="11" t="s">
        <v>114</v>
      </c>
      <c r="B41">
        <v>14</v>
      </c>
      <c r="C41" t="s">
        <v>33</v>
      </c>
      <c r="D41">
        <v>2004</v>
      </c>
      <c r="E41" t="str">
        <f t="shared" si="0"/>
        <v>14-Jun-2004</v>
      </c>
    </row>
    <row r="42" spans="1:5" ht="16" x14ac:dyDescent="0.4">
      <c r="A42" s="11" t="s">
        <v>116</v>
      </c>
      <c r="B42">
        <v>19</v>
      </c>
      <c r="C42" t="s">
        <v>22</v>
      </c>
      <c r="D42">
        <v>2002</v>
      </c>
      <c r="E42" t="str">
        <f t="shared" si="0"/>
        <v>19-Jul-2002</v>
      </c>
    </row>
    <row r="43" spans="1:5" ht="16" x14ac:dyDescent="0.4">
      <c r="A43" s="11" t="s">
        <v>118</v>
      </c>
      <c r="B43">
        <v>6</v>
      </c>
      <c r="C43" t="s">
        <v>66</v>
      </c>
      <c r="D43">
        <v>2004</v>
      </c>
      <c r="E43" t="str">
        <f t="shared" si="0"/>
        <v>6-Oct-2004</v>
      </c>
    </row>
    <row r="44" spans="1:5" ht="16" x14ac:dyDescent="0.4">
      <c r="A44" s="11" t="s">
        <v>120</v>
      </c>
      <c r="B44">
        <v>11</v>
      </c>
      <c r="C44" t="s">
        <v>33</v>
      </c>
      <c r="D44">
        <v>2004</v>
      </c>
      <c r="E44" t="str">
        <f t="shared" si="0"/>
        <v>11-Jun-2004</v>
      </c>
    </row>
    <row r="45" spans="1:5" ht="16" x14ac:dyDescent="0.4">
      <c r="A45" s="11" t="s">
        <v>122</v>
      </c>
      <c r="B45">
        <v>28</v>
      </c>
      <c r="C45" t="s">
        <v>28</v>
      </c>
      <c r="D45">
        <v>2004</v>
      </c>
      <c r="E45" t="str">
        <f t="shared" si="0"/>
        <v>28-Nov-2004</v>
      </c>
    </row>
    <row r="46" spans="1:5" ht="16" x14ac:dyDescent="0.4">
      <c r="A46" s="11" t="s">
        <v>124</v>
      </c>
      <c r="B46">
        <v>11</v>
      </c>
      <c r="C46" t="s">
        <v>63</v>
      </c>
      <c r="D46">
        <v>2002</v>
      </c>
      <c r="E46" t="str">
        <f t="shared" si="0"/>
        <v>11-Aug-2002</v>
      </c>
    </row>
    <row r="47" spans="1:5" ht="16" x14ac:dyDescent="0.4">
      <c r="A47" s="11" t="s">
        <v>126</v>
      </c>
      <c r="B47">
        <v>6</v>
      </c>
      <c r="C47" t="s">
        <v>28</v>
      </c>
      <c r="D47">
        <v>2004</v>
      </c>
      <c r="E47" t="str">
        <f t="shared" si="0"/>
        <v>6-Nov-2004</v>
      </c>
    </row>
    <row r="48" spans="1:5" ht="16" x14ac:dyDescent="0.4">
      <c r="A48" s="11" t="s">
        <v>127</v>
      </c>
      <c r="B48">
        <v>15</v>
      </c>
      <c r="C48" t="s">
        <v>66</v>
      </c>
      <c r="D48">
        <v>2004</v>
      </c>
      <c r="E48" t="str">
        <f t="shared" si="0"/>
        <v>15-Oct-2004</v>
      </c>
    </row>
    <row r="49" spans="1:5" ht="16" x14ac:dyDescent="0.4">
      <c r="A49" s="11" t="s">
        <v>129</v>
      </c>
      <c r="B49">
        <v>27</v>
      </c>
      <c r="C49" t="s">
        <v>28</v>
      </c>
      <c r="D49">
        <v>2004</v>
      </c>
      <c r="E49" t="str">
        <f t="shared" si="0"/>
        <v>27-Nov-2004</v>
      </c>
    </row>
    <row r="50" spans="1:5" ht="16" x14ac:dyDescent="0.4">
      <c r="A50" s="11" t="s">
        <v>131</v>
      </c>
      <c r="B50">
        <v>25</v>
      </c>
      <c r="C50" t="s">
        <v>66</v>
      </c>
      <c r="D50">
        <v>2001</v>
      </c>
      <c r="E50" t="str">
        <f t="shared" si="0"/>
        <v>25-Oct-2001</v>
      </c>
    </row>
    <row r="51" spans="1:5" ht="16" x14ac:dyDescent="0.4">
      <c r="A51" s="11" t="s">
        <v>133</v>
      </c>
      <c r="B51">
        <v>12</v>
      </c>
      <c r="C51" t="s">
        <v>36</v>
      </c>
      <c r="D51">
        <v>2004</v>
      </c>
      <c r="E51" t="str">
        <f t="shared" si="0"/>
        <v>12-Sep-2004</v>
      </c>
    </row>
    <row r="52" spans="1:5" ht="16" x14ac:dyDescent="0.4">
      <c r="A52" s="11" t="s">
        <v>135</v>
      </c>
      <c r="B52">
        <v>1</v>
      </c>
      <c r="C52" t="s">
        <v>66</v>
      </c>
      <c r="D52">
        <v>2002</v>
      </c>
      <c r="E52" t="str">
        <f t="shared" si="0"/>
        <v>1-Oct-2002</v>
      </c>
    </row>
    <row r="53" spans="1:5" ht="16" x14ac:dyDescent="0.4">
      <c r="A53" s="11" t="s">
        <v>137</v>
      </c>
      <c r="B53">
        <v>10</v>
      </c>
      <c r="C53" t="s">
        <v>33</v>
      </c>
      <c r="D53">
        <v>2004</v>
      </c>
      <c r="E53" t="str">
        <f t="shared" si="0"/>
        <v>10-Jun-2004</v>
      </c>
    </row>
    <row r="54" spans="1:5" ht="16" x14ac:dyDescent="0.4">
      <c r="A54" s="11" t="s">
        <v>139</v>
      </c>
      <c r="B54">
        <v>12</v>
      </c>
      <c r="C54" t="s">
        <v>33</v>
      </c>
      <c r="D54">
        <v>2003</v>
      </c>
      <c r="E54" t="str">
        <f t="shared" si="0"/>
        <v>12-Jun-2003</v>
      </c>
    </row>
    <row r="55" spans="1:5" ht="16" x14ac:dyDescent="0.4">
      <c r="A55" s="11" t="s">
        <v>141</v>
      </c>
      <c r="B55">
        <v>18</v>
      </c>
      <c r="C55" t="s">
        <v>22</v>
      </c>
      <c r="D55">
        <v>2004</v>
      </c>
      <c r="E55" t="str">
        <f t="shared" si="0"/>
        <v>18-Jul-2004</v>
      </c>
    </row>
    <row r="56" spans="1:5" ht="16" x14ac:dyDescent="0.4">
      <c r="A56" s="11" t="s">
        <v>143</v>
      </c>
      <c r="B56">
        <v>26</v>
      </c>
      <c r="C56" t="s">
        <v>22</v>
      </c>
      <c r="D56">
        <v>1994</v>
      </c>
      <c r="E56" t="str">
        <f t="shared" si="0"/>
        <v>26-Jul-1994</v>
      </c>
    </row>
    <row r="57" spans="1:5" ht="16" x14ac:dyDescent="0.4">
      <c r="A57" s="11" t="s">
        <v>145</v>
      </c>
      <c r="B57">
        <v>11</v>
      </c>
      <c r="C57" t="s">
        <v>28</v>
      </c>
      <c r="D57">
        <v>2004</v>
      </c>
      <c r="E57" t="str">
        <f t="shared" si="0"/>
        <v>11-Nov-2004</v>
      </c>
    </row>
    <row r="58" spans="1:5" ht="16" x14ac:dyDescent="0.4">
      <c r="A58" s="11" t="s">
        <v>147</v>
      </c>
      <c r="B58">
        <v>11</v>
      </c>
      <c r="C58" t="s">
        <v>33</v>
      </c>
      <c r="D58">
        <v>2002</v>
      </c>
      <c r="E58" t="str">
        <f t="shared" si="0"/>
        <v>11-Jun-2002</v>
      </c>
    </row>
    <row r="59" spans="1:5" ht="16" x14ac:dyDescent="0.4">
      <c r="A59" s="11" t="s">
        <v>149</v>
      </c>
      <c r="B59">
        <v>12</v>
      </c>
      <c r="C59" t="s">
        <v>28</v>
      </c>
      <c r="D59">
        <v>2001</v>
      </c>
      <c r="E59" t="str">
        <f t="shared" si="0"/>
        <v>12-Nov-2001</v>
      </c>
    </row>
    <row r="60" spans="1:5" ht="16" x14ac:dyDescent="0.4">
      <c r="A60" s="11" t="s">
        <v>151</v>
      </c>
      <c r="B60">
        <v>11</v>
      </c>
      <c r="C60" t="s">
        <v>63</v>
      </c>
      <c r="D60">
        <v>1996</v>
      </c>
      <c r="E60" t="str">
        <f t="shared" si="0"/>
        <v>11-Aug-1996</v>
      </c>
    </row>
    <row r="61" spans="1:5" ht="16" x14ac:dyDescent="0.4">
      <c r="A61" s="11" t="s">
        <v>153</v>
      </c>
      <c r="B61">
        <v>28</v>
      </c>
      <c r="C61" t="s">
        <v>33</v>
      </c>
      <c r="D61">
        <v>1997</v>
      </c>
      <c r="E61" t="str">
        <f t="shared" si="0"/>
        <v>28-Jun-1997</v>
      </c>
    </row>
    <row r="62" spans="1:5" ht="16" x14ac:dyDescent="0.4">
      <c r="A62" s="11" t="s">
        <v>155</v>
      </c>
      <c r="B62">
        <v>26</v>
      </c>
      <c r="C62" t="s">
        <v>63</v>
      </c>
      <c r="D62">
        <v>2002</v>
      </c>
      <c r="E62" t="str">
        <f t="shared" si="0"/>
        <v>26-Aug-2002</v>
      </c>
    </row>
    <row r="63" spans="1:5" ht="16" x14ac:dyDescent="0.4">
      <c r="A63" s="11" t="s">
        <v>157</v>
      </c>
      <c r="B63">
        <v>28</v>
      </c>
      <c r="C63" t="s">
        <v>33</v>
      </c>
      <c r="D63">
        <v>1999</v>
      </c>
      <c r="E63" t="str">
        <f t="shared" si="0"/>
        <v>28-Jun-1999</v>
      </c>
    </row>
    <row r="64" spans="1:5" ht="16" x14ac:dyDescent="0.4">
      <c r="A64" s="11" t="s">
        <v>159</v>
      </c>
      <c r="B64">
        <v>6</v>
      </c>
      <c r="C64" t="s">
        <v>66</v>
      </c>
      <c r="D64">
        <v>1992</v>
      </c>
      <c r="E64" t="str">
        <f t="shared" si="0"/>
        <v>6-Oct-1992</v>
      </c>
    </row>
    <row r="65" spans="1:5" ht="16" x14ac:dyDescent="0.4">
      <c r="A65" s="11" t="s">
        <v>161</v>
      </c>
      <c r="B65">
        <v>2</v>
      </c>
      <c r="C65" t="s">
        <v>33</v>
      </c>
      <c r="D65">
        <v>2004</v>
      </c>
      <c r="E65" t="str">
        <f t="shared" si="0"/>
        <v>2-Jun-2004</v>
      </c>
    </row>
    <row r="66" spans="1:5" ht="16" x14ac:dyDescent="0.4">
      <c r="A66" s="11" t="s">
        <v>163</v>
      </c>
      <c r="B66">
        <v>4</v>
      </c>
      <c r="C66" t="s">
        <v>28</v>
      </c>
      <c r="D66">
        <v>1996</v>
      </c>
      <c r="E66" t="str">
        <f t="shared" ref="E66:E129" si="1">CONCATENATE(B66,"-",C66,"-",D66)</f>
        <v>4-Nov-1996</v>
      </c>
    </row>
    <row r="67" spans="1:5" ht="16" x14ac:dyDescent="0.4">
      <c r="A67" s="11" t="s">
        <v>165</v>
      </c>
      <c r="B67">
        <v>9</v>
      </c>
      <c r="C67" t="s">
        <v>22</v>
      </c>
      <c r="D67">
        <v>2004</v>
      </c>
      <c r="E67" t="str">
        <f t="shared" si="1"/>
        <v>9-Jul-2004</v>
      </c>
    </row>
    <row r="68" spans="1:5" ht="16" x14ac:dyDescent="0.4">
      <c r="A68" s="11" t="s">
        <v>167</v>
      </c>
      <c r="B68">
        <v>16</v>
      </c>
      <c r="C68" t="s">
        <v>66</v>
      </c>
      <c r="D68">
        <v>2004</v>
      </c>
      <c r="E68" t="str">
        <f t="shared" si="1"/>
        <v>16-Oct-2004</v>
      </c>
    </row>
    <row r="69" spans="1:5" ht="16" x14ac:dyDescent="0.4">
      <c r="A69" s="11" t="s">
        <v>169</v>
      </c>
      <c r="B69">
        <v>13</v>
      </c>
      <c r="C69" t="s">
        <v>22</v>
      </c>
      <c r="D69">
        <v>1998</v>
      </c>
      <c r="E69" t="str">
        <f t="shared" si="1"/>
        <v>13-Jul-1998</v>
      </c>
    </row>
    <row r="70" spans="1:5" ht="16" x14ac:dyDescent="0.4">
      <c r="A70" s="11" t="s">
        <v>171</v>
      </c>
      <c r="B70">
        <v>12</v>
      </c>
      <c r="C70" t="s">
        <v>55</v>
      </c>
      <c r="D70">
        <v>2002</v>
      </c>
      <c r="E70" t="str">
        <f t="shared" si="1"/>
        <v>12-Dec-2002</v>
      </c>
    </row>
    <row r="71" spans="1:5" ht="16" x14ac:dyDescent="0.4">
      <c r="A71" s="11" t="s">
        <v>173</v>
      </c>
      <c r="B71">
        <v>11</v>
      </c>
      <c r="C71" t="s">
        <v>66</v>
      </c>
      <c r="D71">
        <v>1998</v>
      </c>
      <c r="E71" t="str">
        <f t="shared" si="1"/>
        <v>11-Oct-1998</v>
      </c>
    </row>
    <row r="72" spans="1:5" ht="16" x14ac:dyDescent="0.4">
      <c r="A72" s="11" t="s">
        <v>175</v>
      </c>
      <c r="B72">
        <v>1</v>
      </c>
      <c r="C72" t="s">
        <v>22</v>
      </c>
      <c r="D72">
        <v>2002</v>
      </c>
      <c r="E72" t="str">
        <f t="shared" si="1"/>
        <v>1-Jul-2002</v>
      </c>
    </row>
    <row r="73" spans="1:5" ht="16" x14ac:dyDescent="0.4">
      <c r="A73" s="11" t="s">
        <v>177</v>
      </c>
      <c r="B73">
        <v>2</v>
      </c>
      <c r="C73" t="s">
        <v>63</v>
      </c>
      <c r="D73">
        <v>2003</v>
      </c>
      <c r="E73" t="str">
        <f t="shared" si="1"/>
        <v>2-Aug-2003</v>
      </c>
    </row>
    <row r="74" spans="1:5" ht="16" x14ac:dyDescent="0.4">
      <c r="A74" s="11" t="s">
        <v>179</v>
      </c>
      <c r="B74">
        <v>15</v>
      </c>
      <c r="C74" t="s">
        <v>36</v>
      </c>
      <c r="D74">
        <v>2003</v>
      </c>
      <c r="E74" t="str">
        <f t="shared" si="1"/>
        <v>15-Sep-2003</v>
      </c>
    </row>
    <row r="75" spans="1:5" ht="16" x14ac:dyDescent="0.4">
      <c r="A75" s="11" t="s">
        <v>181</v>
      </c>
      <c r="B75">
        <v>8</v>
      </c>
      <c r="C75" t="s">
        <v>36</v>
      </c>
      <c r="D75">
        <v>2003</v>
      </c>
      <c r="E75" t="str">
        <f t="shared" si="1"/>
        <v>8-Sep-2003</v>
      </c>
    </row>
    <row r="76" spans="1:5" ht="16" x14ac:dyDescent="0.4">
      <c r="A76" s="11" t="s">
        <v>183</v>
      </c>
      <c r="B76">
        <v>15</v>
      </c>
      <c r="C76" t="s">
        <v>36</v>
      </c>
      <c r="D76">
        <v>2003</v>
      </c>
      <c r="E76" t="str">
        <f t="shared" si="1"/>
        <v>15-Sep-2003</v>
      </c>
    </row>
    <row r="77" spans="1:5" ht="16" x14ac:dyDescent="0.4">
      <c r="A77" s="11" t="s">
        <v>185</v>
      </c>
      <c r="B77">
        <v>4</v>
      </c>
      <c r="C77" t="s">
        <v>28</v>
      </c>
      <c r="D77">
        <v>1997</v>
      </c>
      <c r="E77" t="str">
        <f t="shared" si="1"/>
        <v>4-Nov-1997</v>
      </c>
    </row>
    <row r="78" spans="1:5" ht="16" x14ac:dyDescent="0.4">
      <c r="A78" s="11" t="s">
        <v>187</v>
      </c>
      <c r="B78">
        <v>10</v>
      </c>
      <c r="C78" t="s">
        <v>55</v>
      </c>
      <c r="D78">
        <v>2003</v>
      </c>
      <c r="E78" t="str">
        <f t="shared" si="1"/>
        <v>10-Dec-2003</v>
      </c>
    </row>
    <row r="79" spans="1:5" ht="16" x14ac:dyDescent="0.4">
      <c r="A79" s="11" t="s">
        <v>189</v>
      </c>
      <c r="B79">
        <v>13</v>
      </c>
      <c r="C79" t="s">
        <v>66</v>
      </c>
      <c r="D79">
        <v>2003</v>
      </c>
      <c r="E79" t="str">
        <f t="shared" si="1"/>
        <v>13-Oct-2003</v>
      </c>
    </row>
    <row r="80" spans="1:5" ht="16" x14ac:dyDescent="0.4">
      <c r="A80" s="11" t="s">
        <v>191</v>
      </c>
      <c r="B80">
        <v>30</v>
      </c>
      <c r="C80" t="s">
        <v>66</v>
      </c>
      <c r="D80">
        <v>2003</v>
      </c>
      <c r="E80" t="str">
        <f t="shared" si="1"/>
        <v>30-Oct-2003</v>
      </c>
    </row>
    <row r="81" spans="1:5" ht="16" x14ac:dyDescent="0.4">
      <c r="A81" s="11" t="s">
        <v>193</v>
      </c>
      <c r="B81">
        <v>15</v>
      </c>
      <c r="C81" t="s">
        <v>63</v>
      </c>
      <c r="D81">
        <v>2003</v>
      </c>
      <c r="E81" t="str">
        <f t="shared" si="1"/>
        <v>15-Aug-2003</v>
      </c>
    </row>
    <row r="82" spans="1:5" ht="16" x14ac:dyDescent="0.4">
      <c r="A82" s="11" t="s">
        <v>195</v>
      </c>
      <c r="B82">
        <v>21</v>
      </c>
      <c r="C82" t="s">
        <v>28</v>
      </c>
      <c r="D82">
        <v>2003</v>
      </c>
      <c r="E82" t="str">
        <f t="shared" si="1"/>
        <v>21-Nov-2003</v>
      </c>
    </row>
    <row r="83" spans="1:5" ht="16" x14ac:dyDescent="0.4">
      <c r="A83" s="11" t="s">
        <v>197</v>
      </c>
      <c r="B83">
        <v>4</v>
      </c>
      <c r="C83" t="s">
        <v>55</v>
      </c>
      <c r="D83">
        <v>2002</v>
      </c>
      <c r="E83" t="str">
        <f t="shared" si="1"/>
        <v>4-Dec-2002</v>
      </c>
    </row>
    <row r="84" spans="1:5" ht="16" x14ac:dyDescent="0.4">
      <c r="A84" s="11" t="s">
        <v>199</v>
      </c>
      <c r="B84">
        <v>26</v>
      </c>
      <c r="C84" t="s">
        <v>66</v>
      </c>
      <c r="D84">
        <v>1997</v>
      </c>
      <c r="E84" t="str">
        <f t="shared" si="1"/>
        <v>26-Oct-1997</v>
      </c>
    </row>
    <row r="85" spans="1:5" ht="16" x14ac:dyDescent="0.4">
      <c r="A85" s="11" t="s">
        <v>201</v>
      </c>
      <c r="B85">
        <v>30</v>
      </c>
      <c r="C85" t="s">
        <v>36</v>
      </c>
      <c r="D85">
        <v>2004</v>
      </c>
      <c r="E85" t="str">
        <f t="shared" si="1"/>
        <v>30-Sep-2004</v>
      </c>
    </row>
    <row r="86" spans="1:5" ht="16" x14ac:dyDescent="0.4">
      <c r="A86" s="11" t="s">
        <v>203</v>
      </c>
      <c r="B86">
        <v>28</v>
      </c>
      <c r="C86" t="s">
        <v>22</v>
      </c>
      <c r="D86">
        <v>2004</v>
      </c>
      <c r="E86" t="str">
        <f t="shared" si="1"/>
        <v>28-Jul-2004</v>
      </c>
    </row>
    <row r="87" spans="1:5" ht="16" x14ac:dyDescent="0.4">
      <c r="A87" s="11" t="s">
        <v>205</v>
      </c>
      <c r="B87">
        <v>26</v>
      </c>
      <c r="C87" t="s">
        <v>33</v>
      </c>
      <c r="D87">
        <v>2000</v>
      </c>
      <c r="E87" t="str">
        <f t="shared" si="1"/>
        <v>26-Jun-2000</v>
      </c>
    </row>
    <row r="88" spans="1:5" ht="16" x14ac:dyDescent="0.4">
      <c r="A88" s="11" t="s">
        <v>207</v>
      </c>
      <c r="B88">
        <v>4</v>
      </c>
      <c r="C88" t="s">
        <v>33</v>
      </c>
      <c r="D88">
        <v>1998</v>
      </c>
      <c r="E88" t="str">
        <f t="shared" si="1"/>
        <v>4-Jun-1998</v>
      </c>
    </row>
    <row r="89" spans="1:5" ht="16" x14ac:dyDescent="0.4">
      <c r="A89" s="11" t="s">
        <v>209</v>
      </c>
      <c r="B89">
        <v>29</v>
      </c>
      <c r="C89" t="s">
        <v>28</v>
      </c>
      <c r="D89">
        <v>2001</v>
      </c>
      <c r="E89" t="str">
        <f t="shared" si="1"/>
        <v>29-Nov-2001</v>
      </c>
    </row>
    <row r="90" spans="1:5" ht="16" x14ac:dyDescent="0.4">
      <c r="A90" s="11" t="s">
        <v>211</v>
      </c>
      <c r="B90">
        <v>10</v>
      </c>
      <c r="C90" t="s">
        <v>55</v>
      </c>
      <c r="D90">
        <v>2002</v>
      </c>
      <c r="E90" t="str">
        <f t="shared" si="1"/>
        <v>10-Dec-2002</v>
      </c>
    </row>
    <row r="91" spans="1:5" ht="16" x14ac:dyDescent="0.4">
      <c r="A91" s="11" t="s">
        <v>213</v>
      </c>
      <c r="B91">
        <v>2</v>
      </c>
      <c r="C91" t="s">
        <v>55</v>
      </c>
      <c r="D91">
        <v>1999</v>
      </c>
      <c r="E91" t="str">
        <f t="shared" si="1"/>
        <v>2-Dec-1999</v>
      </c>
    </row>
    <row r="92" spans="1:5" ht="16" x14ac:dyDescent="0.4">
      <c r="A92" s="11" t="s">
        <v>215</v>
      </c>
      <c r="B92">
        <v>13</v>
      </c>
      <c r="C92" t="s">
        <v>66</v>
      </c>
      <c r="D92">
        <v>2002</v>
      </c>
      <c r="E92" t="str">
        <f t="shared" si="1"/>
        <v>13-Oct-2002</v>
      </c>
    </row>
    <row r="93" spans="1:5" ht="16" x14ac:dyDescent="0.4">
      <c r="A93" s="11" t="s">
        <v>217</v>
      </c>
      <c r="B93">
        <v>14</v>
      </c>
      <c r="C93" t="s">
        <v>66</v>
      </c>
      <c r="D93">
        <v>1999</v>
      </c>
      <c r="E93" t="str">
        <f t="shared" si="1"/>
        <v>14-Oct-1999</v>
      </c>
    </row>
    <row r="94" spans="1:5" ht="16" x14ac:dyDescent="0.4">
      <c r="A94" s="11" t="s">
        <v>219</v>
      </c>
      <c r="B94">
        <v>12</v>
      </c>
      <c r="C94" t="s">
        <v>22</v>
      </c>
      <c r="D94">
        <v>1998</v>
      </c>
      <c r="E94" t="str">
        <f t="shared" si="1"/>
        <v>12-Jul-1998</v>
      </c>
    </row>
    <row r="95" spans="1:5" ht="16" x14ac:dyDescent="0.4">
      <c r="A95" s="11" t="s">
        <v>221</v>
      </c>
      <c r="B95">
        <v>30</v>
      </c>
      <c r="C95" t="s">
        <v>22</v>
      </c>
      <c r="D95">
        <v>1995</v>
      </c>
      <c r="E95" t="str">
        <f t="shared" si="1"/>
        <v>30-Jul-1995</v>
      </c>
    </row>
    <row r="96" spans="1:5" ht="16" x14ac:dyDescent="0.4">
      <c r="A96" s="11" t="s">
        <v>223</v>
      </c>
      <c r="B96">
        <v>7</v>
      </c>
      <c r="C96" t="s">
        <v>28</v>
      </c>
      <c r="D96">
        <v>1997</v>
      </c>
      <c r="E96" t="str">
        <f t="shared" si="1"/>
        <v>7-Nov-1997</v>
      </c>
    </row>
    <row r="97" spans="1:5" ht="16" x14ac:dyDescent="0.4">
      <c r="A97" s="11" t="s">
        <v>225</v>
      </c>
      <c r="B97">
        <v>3</v>
      </c>
      <c r="C97" t="s">
        <v>55</v>
      </c>
      <c r="D97">
        <v>1998</v>
      </c>
      <c r="E97" t="str">
        <f t="shared" si="1"/>
        <v>3-Dec-1998</v>
      </c>
    </row>
    <row r="98" spans="1:5" ht="16" x14ac:dyDescent="0.4">
      <c r="A98" s="11" t="s">
        <v>227</v>
      </c>
      <c r="B98">
        <v>15</v>
      </c>
      <c r="C98" t="s">
        <v>63</v>
      </c>
      <c r="D98">
        <v>2002</v>
      </c>
      <c r="E98" t="str">
        <f t="shared" si="1"/>
        <v>15-Aug-2002</v>
      </c>
    </row>
    <row r="99" spans="1:5" ht="16" x14ac:dyDescent="0.4">
      <c r="A99" s="11" t="s">
        <v>229</v>
      </c>
      <c r="B99">
        <v>6</v>
      </c>
      <c r="C99" t="s">
        <v>22</v>
      </c>
      <c r="D99">
        <v>1999</v>
      </c>
      <c r="E99" t="str">
        <f t="shared" si="1"/>
        <v>6-Jul-1999</v>
      </c>
    </row>
    <row r="100" spans="1:5" ht="16" x14ac:dyDescent="0.4">
      <c r="A100" s="11" t="s">
        <v>231</v>
      </c>
      <c r="B100">
        <v>14</v>
      </c>
      <c r="C100" t="s">
        <v>28</v>
      </c>
      <c r="D100">
        <v>2002</v>
      </c>
      <c r="E100" t="str">
        <f t="shared" si="1"/>
        <v>14-Nov-2002</v>
      </c>
    </row>
    <row r="101" spans="1:5" ht="16" x14ac:dyDescent="0.4">
      <c r="A101" s="11" t="s">
        <v>233</v>
      </c>
      <c r="B101">
        <v>22</v>
      </c>
      <c r="C101" t="s">
        <v>55</v>
      </c>
      <c r="D101">
        <v>2002</v>
      </c>
      <c r="E101" t="str">
        <f t="shared" si="1"/>
        <v>22-Dec-2002</v>
      </c>
    </row>
    <row r="102" spans="1:5" ht="16" x14ac:dyDescent="0.4">
      <c r="A102" s="11" t="s">
        <v>235</v>
      </c>
      <c r="B102">
        <v>5</v>
      </c>
      <c r="C102" t="s">
        <v>36</v>
      </c>
      <c r="D102">
        <v>1998</v>
      </c>
      <c r="E102" t="str">
        <f t="shared" si="1"/>
        <v>5-Sep-1998</v>
      </c>
    </row>
    <row r="103" spans="1:5" ht="16" x14ac:dyDescent="0.4">
      <c r="A103" s="11" t="s">
        <v>237</v>
      </c>
      <c r="B103">
        <v>27</v>
      </c>
      <c r="C103" t="s">
        <v>66</v>
      </c>
      <c r="D103">
        <v>1997</v>
      </c>
      <c r="E103" t="str">
        <f t="shared" si="1"/>
        <v>27-Oct-1997</v>
      </c>
    </row>
    <row r="104" spans="1:5" ht="16" x14ac:dyDescent="0.4">
      <c r="A104" s="11" t="s">
        <v>239</v>
      </c>
      <c r="B104">
        <v>23</v>
      </c>
      <c r="C104" t="s">
        <v>33</v>
      </c>
      <c r="D104">
        <v>1996</v>
      </c>
      <c r="E104" t="str">
        <f t="shared" si="1"/>
        <v>23-Jun-1996</v>
      </c>
    </row>
    <row r="105" spans="1:5" ht="16" x14ac:dyDescent="0.4">
      <c r="A105" s="11" t="s">
        <v>241</v>
      </c>
      <c r="B105">
        <v>23</v>
      </c>
      <c r="C105" t="s">
        <v>63</v>
      </c>
      <c r="D105">
        <v>2001</v>
      </c>
      <c r="E105" t="str">
        <f t="shared" si="1"/>
        <v>23-Aug-2001</v>
      </c>
    </row>
    <row r="106" spans="1:5" ht="16" x14ac:dyDescent="0.4">
      <c r="A106" s="11" t="s">
        <v>243</v>
      </c>
      <c r="B106">
        <v>5</v>
      </c>
      <c r="C106" t="s">
        <v>55</v>
      </c>
      <c r="D106">
        <v>1997</v>
      </c>
      <c r="E106" t="str">
        <f t="shared" si="1"/>
        <v>5-Dec-1997</v>
      </c>
    </row>
    <row r="107" spans="1:5" ht="16" x14ac:dyDescent="0.4">
      <c r="A107" s="11" t="s">
        <v>245</v>
      </c>
      <c r="B107">
        <v>1</v>
      </c>
      <c r="C107" t="s">
        <v>36</v>
      </c>
      <c r="D107">
        <v>2000</v>
      </c>
      <c r="E107" t="str">
        <f t="shared" si="1"/>
        <v>1-Sep-2000</v>
      </c>
    </row>
    <row r="108" spans="1:5" ht="16" x14ac:dyDescent="0.4">
      <c r="A108" s="11" t="s">
        <v>247</v>
      </c>
      <c r="B108">
        <v>19</v>
      </c>
      <c r="C108" t="s">
        <v>33</v>
      </c>
      <c r="D108">
        <v>1997</v>
      </c>
      <c r="E108" t="str">
        <f t="shared" si="1"/>
        <v>19-Jun-1997</v>
      </c>
    </row>
    <row r="109" spans="1:5" ht="16" x14ac:dyDescent="0.4">
      <c r="A109" s="11" t="s">
        <v>249</v>
      </c>
      <c r="B109">
        <v>20</v>
      </c>
      <c r="C109" t="s">
        <v>33</v>
      </c>
      <c r="D109">
        <v>2003</v>
      </c>
      <c r="E109" t="str">
        <f t="shared" si="1"/>
        <v>20-Jun-2003</v>
      </c>
    </row>
    <row r="110" spans="1:5" ht="16" x14ac:dyDescent="0.4">
      <c r="A110" s="11" t="s">
        <v>251</v>
      </c>
      <c r="B110">
        <v>7</v>
      </c>
      <c r="C110" t="s">
        <v>55</v>
      </c>
      <c r="D110">
        <v>1998</v>
      </c>
      <c r="E110" t="str">
        <f t="shared" si="1"/>
        <v>7-Dec-1998</v>
      </c>
    </row>
    <row r="111" spans="1:5" ht="16" x14ac:dyDescent="0.4">
      <c r="A111" s="11" t="s">
        <v>253</v>
      </c>
      <c r="B111">
        <v>9</v>
      </c>
      <c r="C111" t="s">
        <v>33</v>
      </c>
      <c r="D111">
        <v>1997</v>
      </c>
      <c r="E111" t="str">
        <f t="shared" si="1"/>
        <v>9-Jun-1997</v>
      </c>
    </row>
    <row r="112" spans="1:5" ht="16" x14ac:dyDescent="0.4">
      <c r="A112" s="11" t="s">
        <v>255</v>
      </c>
      <c r="B112">
        <v>7</v>
      </c>
      <c r="C112" t="s">
        <v>66</v>
      </c>
      <c r="D112">
        <v>1995</v>
      </c>
      <c r="E112" t="str">
        <f t="shared" si="1"/>
        <v>7-Oct-1995</v>
      </c>
    </row>
    <row r="113" spans="1:5" ht="16" x14ac:dyDescent="0.4">
      <c r="A113" s="11" t="s">
        <v>257</v>
      </c>
      <c r="B113">
        <v>19</v>
      </c>
      <c r="C113" t="s">
        <v>33</v>
      </c>
      <c r="D113">
        <v>1998</v>
      </c>
      <c r="E113" t="str">
        <f t="shared" si="1"/>
        <v>19-Jun-1998</v>
      </c>
    </row>
    <row r="114" spans="1:5" ht="16" x14ac:dyDescent="0.4">
      <c r="A114" s="11" t="s">
        <v>259</v>
      </c>
      <c r="B114">
        <v>25</v>
      </c>
      <c r="C114" t="s">
        <v>63</v>
      </c>
      <c r="D114">
        <v>2001</v>
      </c>
      <c r="E114" t="str">
        <f t="shared" si="1"/>
        <v>25-Aug-2001</v>
      </c>
    </row>
    <row r="115" spans="1:5" ht="16" x14ac:dyDescent="0.4">
      <c r="A115" s="11" t="s">
        <v>261</v>
      </c>
      <c r="B115">
        <v>7</v>
      </c>
      <c r="C115" t="s">
        <v>22</v>
      </c>
      <c r="D115">
        <v>2001</v>
      </c>
      <c r="E115" t="str">
        <f t="shared" si="1"/>
        <v>7-Jul-2001</v>
      </c>
    </row>
    <row r="116" spans="1:5" ht="16" x14ac:dyDescent="0.4">
      <c r="A116" s="11" t="s">
        <v>263</v>
      </c>
      <c r="B116">
        <v>2</v>
      </c>
      <c r="C116" t="s">
        <v>33</v>
      </c>
      <c r="D116">
        <v>2001</v>
      </c>
      <c r="E116" t="str">
        <f t="shared" si="1"/>
        <v>2-Jun-2001</v>
      </c>
    </row>
    <row r="117" spans="1:5" ht="16" x14ac:dyDescent="0.4">
      <c r="A117" s="11" t="s">
        <v>265</v>
      </c>
      <c r="B117">
        <v>5</v>
      </c>
      <c r="C117" t="s">
        <v>55</v>
      </c>
      <c r="D117">
        <v>2001</v>
      </c>
      <c r="E117" t="str">
        <f t="shared" si="1"/>
        <v>5-Dec-2001</v>
      </c>
    </row>
    <row r="118" spans="1:5" ht="16" x14ac:dyDescent="0.4">
      <c r="A118" s="11" t="s">
        <v>267</v>
      </c>
      <c r="B118">
        <v>22</v>
      </c>
      <c r="C118" t="s">
        <v>36</v>
      </c>
      <c r="D118">
        <v>1992</v>
      </c>
      <c r="E118" t="str">
        <f t="shared" si="1"/>
        <v>22-Sep-1992</v>
      </c>
    </row>
    <row r="119" spans="1:5" ht="16" x14ac:dyDescent="0.4">
      <c r="A119" s="11" t="s">
        <v>269</v>
      </c>
      <c r="B119">
        <v>19</v>
      </c>
      <c r="C119" t="s">
        <v>28</v>
      </c>
      <c r="D119">
        <v>2004</v>
      </c>
      <c r="E119" t="str">
        <f t="shared" si="1"/>
        <v>19-Nov-2004</v>
      </c>
    </row>
    <row r="120" spans="1:5" ht="16" x14ac:dyDescent="0.4">
      <c r="A120" s="11" t="s">
        <v>271</v>
      </c>
      <c r="B120">
        <v>22</v>
      </c>
      <c r="C120" t="s">
        <v>22</v>
      </c>
      <c r="D120">
        <v>2004</v>
      </c>
      <c r="E120" t="str">
        <f t="shared" si="1"/>
        <v>22-Jul-2004</v>
      </c>
    </row>
    <row r="121" spans="1:5" ht="16" x14ac:dyDescent="0.4">
      <c r="A121" s="11" t="s">
        <v>273</v>
      </c>
      <c r="B121">
        <v>5</v>
      </c>
      <c r="C121" t="s">
        <v>63</v>
      </c>
      <c r="D121">
        <v>1995</v>
      </c>
      <c r="E121" t="str">
        <f t="shared" si="1"/>
        <v>5-Aug-1995</v>
      </c>
    </row>
    <row r="122" spans="1:5" ht="16" x14ac:dyDescent="0.4">
      <c r="A122" s="11" t="s">
        <v>275</v>
      </c>
      <c r="B122">
        <v>14</v>
      </c>
      <c r="C122" t="s">
        <v>36</v>
      </c>
      <c r="D122">
        <v>2003</v>
      </c>
      <c r="E122" t="str">
        <f t="shared" si="1"/>
        <v>14-Sep-2003</v>
      </c>
    </row>
    <row r="123" spans="1:5" ht="16" x14ac:dyDescent="0.4">
      <c r="A123" s="11" t="s">
        <v>277</v>
      </c>
      <c r="B123">
        <v>21</v>
      </c>
      <c r="C123" t="s">
        <v>63</v>
      </c>
      <c r="D123">
        <v>2004</v>
      </c>
      <c r="E123" t="str">
        <f t="shared" si="1"/>
        <v>21-Aug-2004</v>
      </c>
    </row>
    <row r="124" spans="1:5" ht="16" x14ac:dyDescent="0.4">
      <c r="A124" s="11" t="s">
        <v>279</v>
      </c>
      <c r="B124">
        <v>25</v>
      </c>
      <c r="C124" t="s">
        <v>22</v>
      </c>
      <c r="D124">
        <v>2004</v>
      </c>
      <c r="E124" t="str">
        <f t="shared" si="1"/>
        <v>25-Jul-2004</v>
      </c>
    </row>
    <row r="125" spans="1:5" ht="16" x14ac:dyDescent="0.4">
      <c r="A125" s="11" t="s">
        <v>281</v>
      </c>
      <c r="B125">
        <v>9</v>
      </c>
      <c r="C125" t="s">
        <v>36</v>
      </c>
      <c r="D125">
        <v>2003</v>
      </c>
      <c r="E125" t="str">
        <f t="shared" si="1"/>
        <v>9-Sep-2003</v>
      </c>
    </row>
    <row r="126" spans="1:5" ht="16" x14ac:dyDescent="0.4">
      <c r="A126" s="11" t="s">
        <v>283</v>
      </c>
      <c r="B126">
        <v>4</v>
      </c>
      <c r="C126" t="s">
        <v>55</v>
      </c>
      <c r="D126">
        <v>2003</v>
      </c>
      <c r="E126" t="str">
        <f t="shared" si="1"/>
        <v>4-Dec-2003</v>
      </c>
    </row>
    <row r="127" spans="1:5" ht="16" x14ac:dyDescent="0.4">
      <c r="A127" s="11" t="s">
        <v>285</v>
      </c>
      <c r="B127">
        <v>17</v>
      </c>
      <c r="C127" t="s">
        <v>22</v>
      </c>
      <c r="D127">
        <v>2003</v>
      </c>
      <c r="E127" t="str">
        <f t="shared" si="1"/>
        <v>17-Jul-2003</v>
      </c>
    </row>
    <row r="128" spans="1:5" ht="16" x14ac:dyDescent="0.4">
      <c r="A128" s="11" t="s">
        <v>287</v>
      </c>
      <c r="B128">
        <v>4</v>
      </c>
      <c r="C128" t="s">
        <v>66</v>
      </c>
      <c r="D128">
        <v>2004</v>
      </c>
      <c r="E128" t="str">
        <f t="shared" si="1"/>
        <v>4-Oct-2004</v>
      </c>
    </row>
    <row r="129" spans="1:5" ht="16" x14ac:dyDescent="0.4">
      <c r="A129" s="11" t="s">
        <v>289</v>
      </c>
      <c r="B129">
        <v>5</v>
      </c>
      <c r="C129" t="s">
        <v>55</v>
      </c>
      <c r="D129">
        <v>2004</v>
      </c>
      <c r="E129" t="str">
        <f t="shared" si="1"/>
        <v>5-Dec-2004</v>
      </c>
    </row>
    <row r="130" spans="1:5" ht="16" x14ac:dyDescent="0.4">
      <c r="A130" s="11" t="s">
        <v>291</v>
      </c>
      <c r="B130">
        <v>9</v>
      </c>
      <c r="C130" t="s">
        <v>22</v>
      </c>
      <c r="D130">
        <v>2004</v>
      </c>
      <c r="E130" t="str">
        <f t="shared" ref="E130:E193" si="2">CONCATENATE(B130,"-",C130,"-",D130)</f>
        <v>9-Jul-2004</v>
      </c>
    </row>
    <row r="131" spans="1:5" ht="16" x14ac:dyDescent="0.4">
      <c r="A131" s="11" t="s">
        <v>293</v>
      </c>
      <c r="B131">
        <v>3</v>
      </c>
      <c r="C131" t="s">
        <v>66</v>
      </c>
      <c r="D131">
        <v>2003</v>
      </c>
      <c r="E131" t="str">
        <f t="shared" si="2"/>
        <v>3-Oct-2003</v>
      </c>
    </row>
    <row r="132" spans="1:5" ht="16" x14ac:dyDescent="0.4">
      <c r="A132" s="11" t="s">
        <v>295</v>
      </c>
      <c r="B132">
        <v>16</v>
      </c>
      <c r="C132" t="s">
        <v>36</v>
      </c>
      <c r="D132">
        <v>2003</v>
      </c>
      <c r="E132" t="str">
        <f t="shared" si="2"/>
        <v>16-Sep-2003</v>
      </c>
    </row>
    <row r="133" spans="1:5" ht="16" x14ac:dyDescent="0.4">
      <c r="A133" s="11" t="s">
        <v>297</v>
      </c>
      <c r="B133">
        <v>13</v>
      </c>
      <c r="C133" t="s">
        <v>55</v>
      </c>
      <c r="D133">
        <v>2004</v>
      </c>
      <c r="E133" t="str">
        <f t="shared" si="2"/>
        <v>13-Dec-2004</v>
      </c>
    </row>
    <row r="134" spans="1:5" ht="16" x14ac:dyDescent="0.4">
      <c r="A134" s="11" t="s">
        <v>299</v>
      </c>
      <c r="B134">
        <v>8</v>
      </c>
      <c r="C134" t="s">
        <v>63</v>
      </c>
      <c r="D134">
        <v>2004</v>
      </c>
      <c r="E134" t="str">
        <f t="shared" si="2"/>
        <v>8-Aug-2004</v>
      </c>
    </row>
    <row r="135" spans="1:5" ht="16" x14ac:dyDescent="0.4">
      <c r="A135" s="11" t="s">
        <v>301</v>
      </c>
      <c r="B135">
        <v>13</v>
      </c>
      <c r="C135" t="s">
        <v>33</v>
      </c>
      <c r="D135">
        <v>2004</v>
      </c>
      <c r="E135" t="str">
        <f t="shared" si="2"/>
        <v>13-Jun-2004</v>
      </c>
    </row>
    <row r="136" spans="1:5" ht="16" x14ac:dyDescent="0.4">
      <c r="A136" s="11" t="s">
        <v>303</v>
      </c>
      <c r="B136">
        <v>30</v>
      </c>
      <c r="C136" t="s">
        <v>55</v>
      </c>
      <c r="D136">
        <v>2003</v>
      </c>
      <c r="E136" t="str">
        <f t="shared" si="2"/>
        <v>30-Dec-2003</v>
      </c>
    </row>
    <row r="137" spans="1:5" ht="16" x14ac:dyDescent="0.4">
      <c r="A137" s="11" t="s">
        <v>305</v>
      </c>
      <c r="B137">
        <v>16</v>
      </c>
      <c r="C137" t="s">
        <v>36</v>
      </c>
      <c r="D137">
        <v>2003</v>
      </c>
      <c r="E137" t="str">
        <f t="shared" si="2"/>
        <v>16-Sep-2003</v>
      </c>
    </row>
    <row r="138" spans="1:5" ht="16" x14ac:dyDescent="0.4">
      <c r="A138" s="11" t="s">
        <v>307</v>
      </c>
      <c r="B138">
        <v>21</v>
      </c>
      <c r="C138" t="s">
        <v>63</v>
      </c>
      <c r="D138">
        <v>2003</v>
      </c>
      <c r="E138" t="str">
        <f t="shared" si="2"/>
        <v>21-Aug-2003</v>
      </c>
    </row>
    <row r="139" spans="1:5" ht="16" x14ac:dyDescent="0.4">
      <c r="A139" s="11" t="s">
        <v>309</v>
      </c>
      <c r="B139">
        <v>30</v>
      </c>
      <c r="C139" t="s">
        <v>55</v>
      </c>
      <c r="D139">
        <v>2003</v>
      </c>
      <c r="E139" t="str">
        <f t="shared" si="2"/>
        <v>30-Dec-2003</v>
      </c>
    </row>
    <row r="140" spans="1:5" ht="16" x14ac:dyDescent="0.4">
      <c r="A140" s="11" t="s">
        <v>311</v>
      </c>
      <c r="B140">
        <v>23</v>
      </c>
      <c r="C140" t="s">
        <v>66</v>
      </c>
      <c r="D140">
        <v>2000</v>
      </c>
      <c r="E140" t="str">
        <f t="shared" si="2"/>
        <v>23-Oct-2000</v>
      </c>
    </row>
    <row r="141" spans="1:5" ht="16" x14ac:dyDescent="0.4">
      <c r="A141" s="11" t="s">
        <v>313</v>
      </c>
      <c r="B141">
        <v>10</v>
      </c>
      <c r="C141" t="s">
        <v>33</v>
      </c>
      <c r="D141">
        <v>2000</v>
      </c>
      <c r="E141" t="str">
        <f t="shared" si="2"/>
        <v>10-Jun-2000</v>
      </c>
    </row>
    <row r="142" spans="1:5" ht="16" x14ac:dyDescent="0.4">
      <c r="A142" s="11" t="s">
        <v>315</v>
      </c>
      <c r="B142">
        <v>21</v>
      </c>
      <c r="C142" t="s">
        <v>66</v>
      </c>
      <c r="D142">
        <v>2000</v>
      </c>
      <c r="E142" t="str">
        <f t="shared" si="2"/>
        <v>21-Oct-2000</v>
      </c>
    </row>
    <row r="143" spans="1:5" ht="16" x14ac:dyDescent="0.4">
      <c r="A143" s="11" t="s">
        <v>317</v>
      </c>
      <c r="B143">
        <v>17</v>
      </c>
      <c r="C143" t="s">
        <v>28</v>
      </c>
      <c r="D143">
        <v>2004</v>
      </c>
      <c r="E143" t="str">
        <f t="shared" si="2"/>
        <v>17-Nov-2004</v>
      </c>
    </row>
    <row r="144" spans="1:5" ht="16" x14ac:dyDescent="0.4">
      <c r="A144" s="11" t="s">
        <v>320</v>
      </c>
      <c r="B144">
        <v>10</v>
      </c>
      <c r="C144" t="s">
        <v>55</v>
      </c>
      <c r="D144">
        <v>2004</v>
      </c>
      <c r="E144" t="str">
        <f t="shared" si="2"/>
        <v>10-Dec-2004</v>
      </c>
    </row>
    <row r="145" spans="1:5" ht="16" x14ac:dyDescent="0.4">
      <c r="A145" s="11" t="s">
        <v>323</v>
      </c>
      <c r="B145">
        <v>7</v>
      </c>
      <c r="C145" t="s">
        <v>28</v>
      </c>
      <c r="D145">
        <v>2004</v>
      </c>
      <c r="E145" t="str">
        <f t="shared" si="2"/>
        <v>7-Nov-2004</v>
      </c>
    </row>
    <row r="146" spans="1:5" ht="16" x14ac:dyDescent="0.4">
      <c r="A146" s="11" t="s">
        <v>326</v>
      </c>
      <c r="B146">
        <v>14</v>
      </c>
      <c r="C146" t="s">
        <v>55</v>
      </c>
      <c r="D146">
        <v>2004</v>
      </c>
      <c r="E146" t="str">
        <f t="shared" si="2"/>
        <v>14-Dec-2004</v>
      </c>
    </row>
    <row r="147" spans="1:5" ht="16" x14ac:dyDescent="0.4">
      <c r="A147" s="11" t="s">
        <v>329</v>
      </c>
      <c r="B147">
        <v>6</v>
      </c>
      <c r="C147" t="s">
        <v>55</v>
      </c>
      <c r="D147">
        <v>2004</v>
      </c>
      <c r="E147" t="str">
        <f t="shared" si="2"/>
        <v>6-Dec-2004</v>
      </c>
    </row>
    <row r="148" spans="1:5" ht="16" x14ac:dyDescent="0.4">
      <c r="A148" s="11" t="s">
        <v>331</v>
      </c>
      <c r="B148">
        <v>17</v>
      </c>
      <c r="C148" t="s">
        <v>66</v>
      </c>
      <c r="D148">
        <v>2004</v>
      </c>
      <c r="E148" t="str">
        <f t="shared" si="2"/>
        <v>17-Oct-2004</v>
      </c>
    </row>
    <row r="149" spans="1:5" ht="16" x14ac:dyDescent="0.4">
      <c r="A149" s="11" t="s">
        <v>333</v>
      </c>
      <c r="B149">
        <v>12</v>
      </c>
      <c r="C149" t="s">
        <v>55</v>
      </c>
      <c r="D149">
        <v>2004</v>
      </c>
      <c r="E149" t="str">
        <f t="shared" si="2"/>
        <v>12-Dec-2004</v>
      </c>
    </row>
    <row r="150" spans="1:5" ht="16" x14ac:dyDescent="0.4">
      <c r="A150" s="11" t="s">
        <v>335</v>
      </c>
      <c r="B150">
        <v>19</v>
      </c>
      <c r="C150" t="s">
        <v>36</v>
      </c>
      <c r="D150">
        <v>2004</v>
      </c>
      <c r="E150" t="str">
        <f t="shared" si="2"/>
        <v>19-Sep-2004</v>
      </c>
    </row>
    <row r="151" spans="1:5" ht="16" x14ac:dyDescent="0.4">
      <c r="A151" s="11" t="s">
        <v>337</v>
      </c>
      <c r="B151">
        <v>21</v>
      </c>
      <c r="C151" t="s">
        <v>36</v>
      </c>
      <c r="D151">
        <v>2004</v>
      </c>
      <c r="E151" t="str">
        <f t="shared" si="2"/>
        <v>21-Sep-2004</v>
      </c>
    </row>
    <row r="152" spans="1:5" ht="16" x14ac:dyDescent="0.4">
      <c r="A152" s="11" t="s">
        <v>339</v>
      </c>
      <c r="B152">
        <v>10</v>
      </c>
      <c r="C152" t="s">
        <v>33</v>
      </c>
      <c r="D152">
        <v>2004</v>
      </c>
      <c r="E152" t="str">
        <f t="shared" si="2"/>
        <v>10-Jun-2004</v>
      </c>
    </row>
    <row r="153" spans="1:5" ht="16" x14ac:dyDescent="0.4">
      <c r="A153" s="11" t="s">
        <v>341</v>
      </c>
      <c r="B153">
        <v>11</v>
      </c>
      <c r="C153" t="s">
        <v>36</v>
      </c>
      <c r="D153">
        <v>2004</v>
      </c>
      <c r="E153" t="str">
        <f t="shared" si="2"/>
        <v>11-Sep-2004</v>
      </c>
    </row>
    <row r="154" spans="1:5" ht="16" x14ac:dyDescent="0.4">
      <c r="A154" s="11" t="s">
        <v>343</v>
      </c>
      <c r="B154">
        <v>21</v>
      </c>
      <c r="C154" t="s">
        <v>66</v>
      </c>
      <c r="D154">
        <v>2004</v>
      </c>
      <c r="E154" t="str">
        <f t="shared" si="2"/>
        <v>21-Oct-2004</v>
      </c>
    </row>
    <row r="155" spans="1:5" ht="16" x14ac:dyDescent="0.4">
      <c r="A155" s="11" t="s">
        <v>345</v>
      </c>
      <c r="B155">
        <v>9</v>
      </c>
      <c r="C155" t="s">
        <v>36</v>
      </c>
      <c r="D155">
        <v>2004</v>
      </c>
      <c r="E155" t="str">
        <f t="shared" si="2"/>
        <v>9-Sep-2004</v>
      </c>
    </row>
    <row r="156" spans="1:5" ht="16" x14ac:dyDescent="0.4">
      <c r="A156" s="11" t="s">
        <v>347</v>
      </c>
      <c r="B156">
        <v>21</v>
      </c>
      <c r="C156" t="s">
        <v>28</v>
      </c>
      <c r="D156">
        <v>2003</v>
      </c>
      <c r="E156" t="str">
        <f t="shared" si="2"/>
        <v>21-Nov-2003</v>
      </c>
    </row>
    <row r="157" spans="1:5" ht="16" x14ac:dyDescent="0.4">
      <c r="A157" s="11" t="s">
        <v>349</v>
      </c>
      <c r="B157">
        <v>1</v>
      </c>
      <c r="C157" t="s">
        <v>36</v>
      </c>
      <c r="D157">
        <v>2003</v>
      </c>
      <c r="E157" t="str">
        <f t="shared" si="2"/>
        <v>1-Sep-2003</v>
      </c>
    </row>
    <row r="158" spans="1:5" ht="16" x14ac:dyDescent="0.4">
      <c r="A158" s="11" t="s">
        <v>351</v>
      </c>
      <c r="B158">
        <v>9</v>
      </c>
      <c r="C158" t="s">
        <v>28</v>
      </c>
      <c r="D158">
        <v>2003</v>
      </c>
      <c r="E158" t="str">
        <f t="shared" si="2"/>
        <v>9-Nov-2003</v>
      </c>
    </row>
    <row r="159" spans="1:5" ht="16" x14ac:dyDescent="0.4">
      <c r="A159" s="11" t="s">
        <v>353</v>
      </c>
      <c r="B159">
        <v>14</v>
      </c>
      <c r="C159" t="s">
        <v>28</v>
      </c>
      <c r="D159">
        <v>2003</v>
      </c>
      <c r="E159" t="str">
        <f t="shared" si="2"/>
        <v>14-Nov-2003</v>
      </c>
    </row>
    <row r="160" spans="1:5" ht="16" x14ac:dyDescent="0.4">
      <c r="A160" s="11" t="s">
        <v>355</v>
      </c>
      <c r="B160">
        <v>25</v>
      </c>
      <c r="C160" t="s">
        <v>22</v>
      </c>
      <c r="D160">
        <v>2003</v>
      </c>
      <c r="E160" t="str">
        <f t="shared" si="2"/>
        <v>25-Jul-2003</v>
      </c>
    </row>
    <row r="161" spans="1:5" ht="16" x14ac:dyDescent="0.4">
      <c r="A161" s="11" t="s">
        <v>357</v>
      </c>
      <c r="B161">
        <v>28</v>
      </c>
      <c r="C161" t="s">
        <v>22</v>
      </c>
      <c r="D161">
        <v>2003</v>
      </c>
      <c r="E161" t="str">
        <f t="shared" si="2"/>
        <v>28-Jul-2003</v>
      </c>
    </row>
    <row r="162" spans="1:5" ht="16" x14ac:dyDescent="0.4">
      <c r="A162" s="11" t="s">
        <v>359</v>
      </c>
      <c r="B162">
        <v>26</v>
      </c>
      <c r="C162" t="s">
        <v>36</v>
      </c>
      <c r="D162">
        <v>2003</v>
      </c>
      <c r="E162" t="str">
        <f t="shared" si="2"/>
        <v>26-Sep-2003</v>
      </c>
    </row>
    <row r="163" spans="1:5" ht="16" x14ac:dyDescent="0.4">
      <c r="A163" s="11" t="s">
        <v>361</v>
      </c>
      <c r="B163">
        <v>7</v>
      </c>
      <c r="C163" t="s">
        <v>66</v>
      </c>
      <c r="D163">
        <v>1998</v>
      </c>
      <c r="E163" t="str">
        <f t="shared" si="2"/>
        <v>7-Oct-1998</v>
      </c>
    </row>
    <row r="164" spans="1:5" ht="16" x14ac:dyDescent="0.4">
      <c r="A164" s="11" t="s">
        <v>363</v>
      </c>
      <c r="B164">
        <v>19</v>
      </c>
      <c r="C164" t="s">
        <v>28</v>
      </c>
      <c r="D164">
        <v>2003</v>
      </c>
      <c r="E164" t="str">
        <f t="shared" si="2"/>
        <v>19-Nov-2003</v>
      </c>
    </row>
    <row r="165" spans="1:5" ht="16" x14ac:dyDescent="0.4">
      <c r="A165" s="11" t="s">
        <v>365</v>
      </c>
      <c r="B165">
        <v>13</v>
      </c>
      <c r="C165" t="s">
        <v>55</v>
      </c>
      <c r="D165">
        <v>2002</v>
      </c>
      <c r="E165" t="str">
        <f t="shared" si="2"/>
        <v>13-Dec-2002</v>
      </c>
    </row>
    <row r="166" spans="1:5" ht="16" x14ac:dyDescent="0.4">
      <c r="A166" s="11" t="s">
        <v>367</v>
      </c>
      <c r="B166">
        <v>25</v>
      </c>
      <c r="C166" t="s">
        <v>36</v>
      </c>
      <c r="D166">
        <v>1999</v>
      </c>
      <c r="E166" t="str">
        <f t="shared" si="2"/>
        <v>25-Sep-1999</v>
      </c>
    </row>
    <row r="167" spans="1:5" ht="16" x14ac:dyDescent="0.4">
      <c r="A167" s="11" t="s">
        <v>369</v>
      </c>
      <c r="B167">
        <v>19</v>
      </c>
      <c r="C167" t="s">
        <v>63</v>
      </c>
      <c r="D167">
        <v>2004</v>
      </c>
      <c r="E167" t="str">
        <f t="shared" si="2"/>
        <v>19-Aug-2004</v>
      </c>
    </row>
    <row r="168" spans="1:5" ht="16" x14ac:dyDescent="0.4">
      <c r="A168" s="11" t="s">
        <v>371</v>
      </c>
      <c r="B168">
        <v>17</v>
      </c>
      <c r="C168" t="s">
        <v>28</v>
      </c>
      <c r="D168">
        <v>1999</v>
      </c>
      <c r="E168" t="str">
        <f t="shared" si="2"/>
        <v>17-Nov-1999</v>
      </c>
    </row>
    <row r="169" spans="1:5" ht="16" x14ac:dyDescent="0.4">
      <c r="A169" s="11" t="s">
        <v>373</v>
      </c>
      <c r="B169">
        <v>1</v>
      </c>
      <c r="C169" t="s">
        <v>66</v>
      </c>
      <c r="D169">
        <v>1999</v>
      </c>
      <c r="E169" t="str">
        <f t="shared" si="2"/>
        <v>1-Oct-1999</v>
      </c>
    </row>
    <row r="170" spans="1:5" ht="16" x14ac:dyDescent="0.4">
      <c r="A170" s="11" t="s">
        <v>375</v>
      </c>
      <c r="B170">
        <v>11</v>
      </c>
      <c r="C170" t="s">
        <v>63</v>
      </c>
      <c r="D170">
        <v>2003</v>
      </c>
      <c r="E170" t="str">
        <f t="shared" si="2"/>
        <v>11-Aug-2003</v>
      </c>
    </row>
    <row r="171" spans="1:5" ht="16" x14ac:dyDescent="0.4">
      <c r="A171" s="11" t="s">
        <v>377</v>
      </c>
      <c r="B171">
        <v>4</v>
      </c>
      <c r="C171" t="s">
        <v>63</v>
      </c>
      <c r="D171">
        <v>2003</v>
      </c>
      <c r="E171" t="str">
        <f t="shared" si="2"/>
        <v>4-Aug-2003</v>
      </c>
    </row>
    <row r="172" spans="1:5" ht="16" x14ac:dyDescent="0.4">
      <c r="A172" s="11" t="s">
        <v>379</v>
      </c>
      <c r="B172">
        <v>12</v>
      </c>
      <c r="C172" t="s">
        <v>55</v>
      </c>
      <c r="D172">
        <v>1999</v>
      </c>
      <c r="E172" t="str">
        <f t="shared" si="2"/>
        <v>12-Dec-1999</v>
      </c>
    </row>
    <row r="173" spans="1:5" ht="16" x14ac:dyDescent="0.4">
      <c r="A173" s="11" t="s">
        <v>381</v>
      </c>
      <c r="B173">
        <v>20</v>
      </c>
      <c r="C173" t="s">
        <v>22</v>
      </c>
      <c r="D173">
        <v>2003</v>
      </c>
      <c r="E173" t="str">
        <f t="shared" si="2"/>
        <v>20-Jul-2003</v>
      </c>
    </row>
    <row r="174" spans="1:5" ht="16" x14ac:dyDescent="0.4">
      <c r="A174" s="11" t="s">
        <v>383</v>
      </c>
      <c r="B174">
        <v>6</v>
      </c>
      <c r="C174" t="s">
        <v>55</v>
      </c>
      <c r="D174">
        <v>1994</v>
      </c>
      <c r="E174" t="str">
        <f t="shared" si="2"/>
        <v>6-Dec-1994</v>
      </c>
    </row>
    <row r="175" spans="1:5" ht="16" x14ac:dyDescent="0.4">
      <c r="A175" s="11" t="s">
        <v>385</v>
      </c>
      <c r="B175">
        <v>27</v>
      </c>
      <c r="C175" t="s">
        <v>55</v>
      </c>
      <c r="D175">
        <v>2004</v>
      </c>
      <c r="E175" t="str">
        <f t="shared" si="2"/>
        <v>27-Dec-2004</v>
      </c>
    </row>
    <row r="176" spans="1:5" ht="16" x14ac:dyDescent="0.4">
      <c r="A176" s="11" t="s">
        <v>388</v>
      </c>
      <c r="B176">
        <v>2</v>
      </c>
      <c r="C176" t="s">
        <v>22</v>
      </c>
      <c r="D176">
        <v>1996</v>
      </c>
      <c r="E176" t="str">
        <f t="shared" si="2"/>
        <v>2-Jul-1996</v>
      </c>
    </row>
    <row r="177" spans="1:5" ht="16" x14ac:dyDescent="0.4">
      <c r="A177" s="11" t="s">
        <v>390</v>
      </c>
      <c r="B177">
        <v>22</v>
      </c>
      <c r="C177" t="s">
        <v>36</v>
      </c>
      <c r="D177">
        <v>2002</v>
      </c>
      <c r="E177" t="str">
        <f t="shared" si="2"/>
        <v>22-Sep-2002</v>
      </c>
    </row>
    <row r="178" spans="1:5" ht="16" x14ac:dyDescent="0.4">
      <c r="A178" s="11" t="s">
        <v>392</v>
      </c>
      <c r="B178">
        <v>29</v>
      </c>
      <c r="C178" t="s">
        <v>66</v>
      </c>
      <c r="D178">
        <v>2002</v>
      </c>
      <c r="E178" t="str">
        <f t="shared" si="2"/>
        <v>29-Oct-2002</v>
      </c>
    </row>
    <row r="179" spans="1:5" ht="16" x14ac:dyDescent="0.4">
      <c r="A179" s="11" t="s">
        <v>394</v>
      </c>
      <c r="B179">
        <v>29</v>
      </c>
      <c r="C179" t="s">
        <v>63</v>
      </c>
      <c r="D179">
        <v>2002</v>
      </c>
      <c r="E179" t="str">
        <f t="shared" si="2"/>
        <v>29-Aug-2002</v>
      </c>
    </row>
    <row r="180" spans="1:5" ht="16" x14ac:dyDescent="0.4">
      <c r="A180" s="11" t="s">
        <v>396</v>
      </c>
      <c r="B180">
        <v>21</v>
      </c>
      <c r="C180" t="s">
        <v>63</v>
      </c>
      <c r="D180">
        <v>2002</v>
      </c>
      <c r="E180" t="str">
        <f t="shared" si="2"/>
        <v>21-Aug-2002</v>
      </c>
    </row>
    <row r="181" spans="1:5" ht="16" x14ac:dyDescent="0.4">
      <c r="A181" s="11" t="s">
        <v>398</v>
      </c>
      <c r="B181">
        <v>10</v>
      </c>
      <c r="C181" t="s">
        <v>63</v>
      </c>
      <c r="D181">
        <v>2001</v>
      </c>
      <c r="E181" t="str">
        <f t="shared" si="2"/>
        <v>10-Aug-2001</v>
      </c>
    </row>
    <row r="182" spans="1:5" ht="16" x14ac:dyDescent="0.4">
      <c r="A182" s="11" t="s">
        <v>400</v>
      </c>
      <c r="B182">
        <v>6</v>
      </c>
      <c r="C182" t="s">
        <v>66</v>
      </c>
      <c r="D182">
        <v>1994</v>
      </c>
      <c r="E182" t="str">
        <f t="shared" si="2"/>
        <v>6-Oct-1994</v>
      </c>
    </row>
    <row r="183" spans="1:5" ht="16" x14ac:dyDescent="0.4">
      <c r="A183" s="11" t="s">
        <v>402</v>
      </c>
      <c r="B183">
        <v>3</v>
      </c>
      <c r="C183" t="s">
        <v>63</v>
      </c>
      <c r="D183">
        <v>2001</v>
      </c>
      <c r="E183" t="str">
        <f t="shared" si="2"/>
        <v>3-Aug-2001</v>
      </c>
    </row>
    <row r="184" spans="1:5" ht="16" x14ac:dyDescent="0.4">
      <c r="A184" s="11" t="s">
        <v>404</v>
      </c>
      <c r="B184">
        <v>9</v>
      </c>
      <c r="C184" t="s">
        <v>55</v>
      </c>
      <c r="D184">
        <v>2001</v>
      </c>
      <c r="E184" t="str">
        <f t="shared" si="2"/>
        <v>9-Dec-2001</v>
      </c>
    </row>
    <row r="185" spans="1:5" ht="16" x14ac:dyDescent="0.4">
      <c r="A185" s="11" t="s">
        <v>406</v>
      </c>
      <c r="B185">
        <v>7</v>
      </c>
      <c r="C185" t="s">
        <v>36</v>
      </c>
      <c r="D185">
        <v>2002</v>
      </c>
      <c r="E185" t="str">
        <f t="shared" si="2"/>
        <v>7-Sep-2002</v>
      </c>
    </row>
    <row r="186" spans="1:5" ht="16" x14ac:dyDescent="0.4">
      <c r="A186" s="11" t="s">
        <v>408</v>
      </c>
      <c r="B186">
        <v>29</v>
      </c>
      <c r="C186" t="s">
        <v>22</v>
      </c>
      <c r="D186">
        <v>2002</v>
      </c>
      <c r="E186" t="str">
        <f t="shared" si="2"/>
        <v>29-Jul-2002</v>
      </c>
    </row>
    <row r="187" spans="1:5" ht="16" x14ac:dyDescent="0.4">
      <c r="A187" s="11" t="s">
        <v>410</v>
      </c>
      <c r="B187">
        <v>28</v>
      </c>
      <c r="C187" t="s">
        <v>36</v>
      </c>
      <c r="D187">
        <v>1998</v>
      </c>
      <c r="E187" t="str">
        <f t="shared" si="2"/>
        <v>28-Sep-1998</v>
      </c>
    </row>
    <row r="188" spans="1:5" ht="16" x14ac:dyDescent="0.4">
      <c r="A188" s="11" t="s">
        <v>412</v>
      </c>
      <c r="B188">
        <v>5</v>
      </c>
      <c r="C188" t="s">
        <v>66</v>
      </c>
      <c r="D188">
        <v>1998</v>
      </c>
      <c r="E188" t="str">
        <f t="shared" si="2"/>
        <v>5-Oct-1998</v>
      </c>
    </row>
    <row r="189" spans="1:5" ht="16" x14ac:dyDescent="0.4">
      <c r="A189" s="11" t="s">
        <v>414</v>
      </c>
      <c r="B189">
        <v>29</v>
      </c>
      <c r="C189" t="s">
        <v>36</v>
      </c>
      <c r="D189">
        <v>1998</v>
      </c>
      <c r="E189" t="str">
        <f t="shared" si="2"/>
        <v>29-Sep-1998</v>
      </c>
    </row>
    <row r="190" spans="1:5" ht="16" x14ac:dyDescent="0.4">
      <c r="A190" s="11" t="s">
        <v>416</v>
      </c>
      <c r="B190">
        <v>16</v>
      </c>
      <c r="C190" t="s">
        <v>22</v>
      </c>
      <c r="D190">
        <v>2002</v>
      </c>
      <c r="E190" t="str">
        <f t="shared" si="2"/>
        <v>16-Jul-2002</v>
      </c>
    </row>
    <row r="191" spans="1:5" ht="16" x14ac:dyDescent="0.4">
      <c r="A191" s="11" t="s">
        <v>418</v>
      </c>
      <c r="B191">
        <v>29</v>
      </c>
      <c r="C191" t="s">
        <v>55</v>
      </c>
      <c r="D191">
        <v>1998</v>
      </c>
      <c r="E191" t="str">
        <f t="shared" si="2"/>
        <v>29-Dec-1998</v>
      </c>
    </row>
    <row r="192" spans="1:5" ht="16" x14ac:dyDescent="0.4">
      <c r="A192" s="11" t="s">
        <v>420</v>
      </c>
      <c r="B192">
        <v>29</v>
      </c>
      <c r="C192" t="s">
        <v>36</v>
      </c>
      <c r="D192">
        <v>2002</v>
      </c>
      <c r="E192" t="str">
        <f t="shared" si="2"/>
        <v>29-Sep-2002</v>
      </c>
    </row>
    <row r="193" spans="1:5" ht="16" x14ac:dyDescent="0.4">
      <c r="A193" s="11" t="s">
        <v>422</v>
      </c>
      <c r="B193">
        <v>14</v>
      </c>
      <c r="C193" t="s">
        <v>36</v>
      </c>
      <c r="D193">
        <v>1998</v>
      </c>
      <c r="E193" t="str">
        <f t="shared" si="2"/>
        <v>14-Sep-1998</v>
      </c>
    </row>
    <row r="194" spans="1:5" ht="16" x14ac:dyDescent="0.4">
      <c r="A194" s="11" t="s">
        <v>424</v>
      </c>
      <c r="B194">
        <v>14</v>
      </c>
      <c r="C194" t="s">
        <v>63</v>
      </c>
      <c r="D194">
        <v>2001</v>
      </c>
      <c r="E194" t="str">
        <f t="shared" ref="E194:E257" si="3">CONCATENATE(B194,"-",C194,"-",D194)</f>
        <v>14-Aug-2001</v>
      </c>
    </row>
    <row r="195" spans="1:5" ht="16" x14ac:dyDescent="0.4">
      <c r="A195" s="11" t="s">
        <v>426</v>
      </c>
      <c r="B195">
        <v>1</v>
      </c>
      <c r="C195" t="s">
        <v>22</v>
      </c>
      <c r="D195">
        <v>2001</v>
      </c>
      <c r="E195" t="str">
        <f t="shared" si="3"/>
        <v>1-Jul-2001</v>
      </c>
    </row>
    <row r="196" spans="1:5" ht="16" x14ac:dyDescent="0.4">
      <c r="A196" s="11" t="s">
        <v>428</v>
      </c>
      <c r="B196">
        <v>6</v>
      </c>
      <c r="C196" t="s">
        <v>36</v>
      </c>
      <c r="D196">
        <v>2001</v>
      </c>
      <c r="E196" t="str">
        <f t="shared" si="3"/>
        <v>6-Sep-2001</v>
      </c>
    </row>
    <row r="197" spans="1:5" ht="16" x14ac:dyDescent="0.4">
      <c r="A197" s="11" t="s">
        <v>430</v>
      </c>
      <c r="B197">
        <v>4</v>
      </c>
      <c r="C197" t="s">
        <v>63</v>
      </c>
      <c r="D197">
        <v>2001</v>
      </c>
      <c r="E197" t="str">
        <f t="shared" si="3"/>
        <v>4-Aug-2001</v>
      </c>
    </row>
    <row r="198" spans="1:5" ht="16" x14ac:dyDescent="0.4">
      <c r="A198" s="11" t="s">
        <v>432</v>
      </c>
      <c r="B198">
        <v>2</v>
      </c>
      <c r="C198" t="s">
        <v>36</v>
      </c>
      <c r="D198">
        <v>2000</v>
      </c>
      <c r="E198" t="str">
        <f t="shared" si="3"/>
        <v>2-Sep-2000</v>
      </c>
    </row>
    <row r="199" spans="1:5" ht="16" x14ac:dyDescent="0.4">
      <c r="A199" s="11" t="s">
        <v>434</v>
      </c>
      <c r="B199">
        <v>26</v>
      </c>
      <c r="C199" t="s">
        <v>22</v>
      </c>
      <c r="D199">
        <v>2000</v>
      </c>
      <c r="E199" t="str">
        <f t="shared" si="3"/>
        <v>26-Jul-2000</v>
      </c>
    </row>
    <row r="200" spans="1:5" ht="16" x14ac:dyDescent="0.4">
      <c r="A200" s="11" t="s">
        <v>436</v>
      </c>
      <c r="B200">
        <v>12</v>
      </c>
      <c r="C200" t="s">
        <v>33</v>
      </c>
      <c r="D200">
        <v>2004</v>
      </c>
      <c r="E200" t="str">
        <f t="shared" si="3"/>
        <v>12-Jun-2004</v>
      </c>
    </row>
    <row r="201" spans="1:5" ht="16" x14ac:dyDescent="0.4">
      <c r="A201" s="11" t="s">
        <v>438</v>
      </c>
      <c r="B201">
        <v>14</v>
      </c>
      <c r="C201" t="s">
        <v>63</v>
      </c>
      <c r="D201">
        <v>2001</v>
      </c>
      <c r="E201" t="str">
        <f t="shared" si="3"/>
        <v>14-Aug-2001</v>
      </c>
    </row>
    <row r="202" spans="1:5" ht="16" x14ac:dyDescent="0.4">
      <c r="A202" s="11" t="s">
        <v>440</v>
      </c>
      <c r="B202">
        <v>22</v>
      </c>
      <c r="C202" t="s">
        <v>33</v>
      </c>
      <c r="D202">
        <v>2001</v>
      </c>
      <c r="E202" t="str">
        <f t="shared" si="3"/>
        <v>22-Jun-2001</v>
      </c>
    </row>
    <row r="203" spans="1:5" ht="16" x14ac:dyDescent="0.4">
      <c r="A203" s="11" t="s">
        <v>442</v>
      </c>
      <c r="B203">
        <v>28</v>
      </c>
      <c r="C203" t="s">
        <v>28</v>
      </c>
      <c r="D203">
        <v>2001</v>
      </c>
      <c r="E203" t="str">
        <f t="shared" si="3"/>
        <v>28-Nov-2001</v>
      </c>
    </row>
    <row r="204" spans="1:5" ht="16" x14ac:dyDescent="0.4">
      <c r="A204" s="11" t="s">
        <v>444</v>
      </c>
      <c r="B204">
        <v>21</v>
      </c>
      <c r="C204" t="s">
        <v>22</v>
      </c>
      <c r="D204">
        <v>1989</v>
      </c>
      <c r="E204" t="str">
        <f t="shared" si="3"/>
        <v>21-Jul-1989</v>
      </c>
    </row>
    <row r="205" spans="1:5" ht="16" x14ac:dyDescent="0.4">
      <c r="A205" s="11" t="s">
        <v>446</v>
      </c>
      <c r="B205">
        <v>30</v>
      </c>
      <c r="C205" t="s">
        <v>36</v>
      </c>
      <c r="D205">
        <v>2003</v>
      </c>
      <c r="E205" t="str">
        <f t="shared" si="3"/>
        <v>30-Sep-2003</v>
      </c>
    </row>
    <row r="206" spans="1:5" ht="16" x14ac:dyDescent="0.4">
      <c r="A206" s="11" t="s">
        <v>448</v>
      </c>
      <c r="B206">
        <v>4</v>
      </c>
      <c r="C206" t="s">
        <v>28</v>
      </c>
      <c r="D206">
        <v>2004</v>
      </c>
      <c r="E206" t="str">
        <f t="shared" si="3"/>
        <v>4-Nov-2004</v>
      </c>
    </row>
    <row r="207" spans="1:5" ht="16" x14ac:dyDescent="0.4">
      <c r="A207" s="11" t="s">
        <v>450</v>
      </c>
      <c r="B207">
        <v>30</v>
      </c>
      <c r="C207" t="s">
        <v>63</v>
      </c>
      <c r="D207">
        <v>2003</v>
      </c>
      <c r="E207" t="str">
        <f t="shared" si="3"/>
        <v>30-Aug-2003</v>
      </c>
    </row>
    <row r="208" spans="1:5" ht="16" x14ac:dyDescent="0.4">
      <c r="A208" s="11" t="s">
        <v>452</v>
      </c>
      <c r="B208">
        <v>22</v>
      </c>
      <c r="C208" t="s">
        <v>55</v>
      </c>
      <c r="D208">
        <v>2003</v>
      </c>
      <c r="E208" t="str">
        <f t="shared" si="3"/>
        <v>22-Dec-2003</v>
      </c>
    </row>
    <row r="209" spans="1:5" ht="16" x14ac:dyDescent="0.4">
      <c r="A209" s="11" t="s">
        <v>454</v>
      </c>
      <c r="B209">
        <v>1</v>
      </c>
      <c r="C209" t="s">
        <v>36</v>
      </c>
      <c r="D209">
        <v>2003</v>
      </c>
      <c r="E209" t="str">
        <f t="shared" si="3"/>
        <v>1-Sep-2003</v>
      </c>
    </row>
    <row r="210" spans="1:5" ht="16" x14ac:dyDescent="0.4">
      <c r="A210" s="11" t="s">
        <v>456</v>
      </c>
      <c r="B210">
        <v>26</v>
      </c>
      <c r="C210" t="s">
        <v>36</v>
      </c>
      <c r="D210">
        <v>2003</v>
      </c>
      <c r="E210" t="str">
        <f t="shared" si="3"/>
        <v>26-Sep-2003</v>
      </c>
    </row>
    <row r="211" spans="1:5" ht="16" x14ac:dyDescent="0.4">
      <c r="A211" s="11" t="s">
        <v>458</v>
      </c>
      <c r="B211">
        <v>3</v>
      </c>
      <c r="C211" t="s">
        <v>36</v>
      </c>
      <c r="D211">
        <v>1997</v>
      </c>
      <c r="E211" t="str">
        <f t="shared" si="3"/>
        <v>3-Sep-1997</v>
      </c>
    </row>
    <row r="212" spans="1:5" ht="16" x14ac:dyDescent="0.4">
      <c r="A212" s="11" t="s">
        <v>460</v>
      </c>
      <c r="B212">
        <v>19</v>
      </c>
      <c r="C212" t="s">
        <v>63</v>
      </c>
      <c r="D212">
        <v>2003</v>
      </c>
      <c r="E212" t="str">
        <f t="shared" si="3"/>
        <v>19-Aug-2003</v>
      </c>
    </row>
    <row r="213" spans="1:5" ht="16" x14ac:dyDescent="0.4">
      <c r="A213" s="11" t="s">
        <v>462</v>
      </c>
      <c r="B213">
        <v>4</v>
      </c>
      <c r="C213" t="s">
        <v>66</v>
      </c>
      <c r="D213">
        <v>2004</v>
      </c>
      <c r="E213" t="str">
        <f t="shared" si="3"/>
        <v>4-Oct-2004</v>
      </c>
    </row>
    <row r="214" spans="1:5" ht="16" x14ac:dyDescent="0.4">
      <c r="A214" s="11" t="s">
        <v>464</v>
      </c>
      <c r="B214">
        <v>27</v>
      </c>
      <c r="C214" t="s">
        <v>55</v>
      </c>
      <c r="D214">
        <v>2000</v>
      </c>
      <c r="E214" t="str">
        <f t="shared" si="3"/>
        <v>27-Dec-2000</v>
      </c>
    </row>
    <row r="215" spans="1:5" ht="16" x14ac:dyDescent="0.4">
      <c r="A215" s="11" t="s">
        <v>466</v>
      </c>
      <c r="B215">
        <v>22</v>
      </c>
      <c r="C215" t="s">
        <v>66</v>
      </c>
      <c r="D215">
        <v>2000</v>
      </c>
      <c r="E215" t="str">
        <f t="shared" si="3"/>
        <v>22-Oct-2000</v>
      </c>
    </row>
    <row r="216" spans="1:5" ht="16" x14ac:dyDescent="0.4">
      <c r="A216" s="11" t="s">
        <v>468</v>
      </c>
      <c r="B216">
        <v>29</v>
      </c>
      <c r="C216" t="s">
        <v>28</v>
      </c>
      <c r="D216">
        <v>2000</v>
      </c>
      <c r="E216" t="str">
        <f t="shared" si="3"/>
        <v>29-Nov-2000</v>
      </c>
    </row>
    <row r="217" spans="1:5" ht="16" x14ac:dyDescent="0.4">
      <c r="A217" s="11" t="s">
        <v>470</v>
      </c>
      <c r="B217">
        <v>10</v>
      </c>
      <c r="C217" t="s">
        <v>55</v>
      </c>
      <c r="D217">
        <v>2000</v>
      </c>
      <c r="E217" t="str">
        <f t="shared" si="3"/>
        <v>10-Dec-2000</v>
      </c>
    </row>
    <row r="218" spans="1:5" ht="16" x14ac:dyDescent="0.4">
      <c r="A218" s="11" t="s">
        <v>472</v>
      </c>
      <c r="B218">
        <v>23</v>
      </c>
      <c r="C218" t="s">
        <v>63</v>
      </c>
      <c r="D218">
        <v>2000</v>
      </c>
      <c r="E218" t="str">
        <f t="shared" si="3"/>
        <v>23-Aug-2000</v>
      </c>
    </row>
    <row r="219" spans="1:5" ht="16" x14ac:dyDescent="0.4">
      <c r="A219" s="11" t="s">
        <v>474</v>
      </c>
      <c r="B219">
        <v>27</v>
      </c>
      <c r="C219" t="s">
        <v>36</v>
      </c>
      <c r="D219">
        <v>1994</v>
      </c>
      <c r="E219" t="str">
        <f t="shared" si="3"/>
        <v>27-Sep-1994</v>
      </c>
    </row>
    <row r="220" spans="1:5" ht="16" x14ac:dyDescent="0.4">
      <c r="A220" s="11" t="s">
        <v>476</v>
      </c>
      <c r="B220">
        <v>16</v>
      </c>
      <c r="C220" t="s">
        <v>55</v>
      </c>
      <c r="D220">
        <v>1991</v>
      </c>
      <c r="E220" t="str">
        <f t="shared" si="3"/>
        <v>16-Dec-1991</v>
      </c>
    </row>
    <row r="221" spans="1:5" ht="16" x14ac:dyDescent="0.4">
      <c r="A221" s="11" t="s">
        <v>478</v>
      </c>
      <c r="B221">
        <v>7</v>
      </c>
      <c r="C221" t="s">
        <v>55</v>
      </c>
      <c r="D221">
        <v>2004</v>
      </c>
      <c r="E221" t="str">
        <f t="shared" si="3"/>
        <v>7-Dec-2004</v>
      </c>
    </row>
    <row r="222" spans="1:5" ht="16" x14ac:dyDescent="0.4">
      <c r="A222" s="11" t="s">
        <v>481</v>
      </c>
      <c r="B222">
        <v>3</v>
      </c>
      <c r="C222" t="s">
        <v>36</v>
      </c>
      <c r="D222">
        <v>2004</v>
      </c>
      <c r="E222" t="str">
        <f t="shared" si="3"/>
        <v>3-Sep-2004</v>
      </c>
    </row>
    <row r="223" spans="1:5" ht="16" x14ac:dyDescent="0.4">
      <c r="A223" s="11" t="s">
        <v>484</v>
      </c>
      <c r="B223">
        <v>12</v>
      </c>
      <c r="C223" t="s">
        <v>36</v>
      </c>
      <c r="D223">
        <v>2004</v>
      </c>
      <c r="E223" t="str">
        <f t="shared" si="3"/>
        <v>12-Sep-2004</v>
      </c>
    </row>
    <row r="224" spans="1:5" ht="16" x14ac:dyDescent="0.4">
      <c r="A224" s="11" t="s">
        <v>486</v>
      </c>
      <c r="B224">
        <v>27</v>
      </c>
      <c r="C224" t="s">
        <v>22</v>
      </c>
      <c r="D224">
        <v>2004</v>
      </c>
      <c r="E224" t="str">
        <f t="shared" si="3"/>
        <v>27-Jul-2004</v>
      </c>
    </row>
    <row r="225" spans="1:5" ht="16" x14ac:dyDescent="0.4">
      <c r="A225" s="11" t="s">
        <v>488</v>
      </c>
      <c r="B225">
        <v>6</v>
      </c>
      <c r="C225" t="s">
        <v>63</v>
      </c>
      <c r="D225">
        <v>2004</v>
      </c>
      <c r="E225" t="str">
        <f t="shared" si="3"/>
        <v>6-Aug-2004</v>
      </c>
    </row>
    <row r="226" spans="1:5" ht="16" x14ac:dyDescent="0.4">
      <c r="A226" s="11" t="s">
        <v>490</v>
      </c>
      <c r="B226">
        <v>28</v>
      </c>
      <c r="C226" t="s">
        <v>66</v>
      </c>
      <c r="D226">
        <v>2004</v>
      </c>
      <c r="E226" t="str">
        <f t="shared" si="3"/>
        <v>28-Oct-2004</v>
      </c>
    </row>
    <row r="227" spans="1:5" ht="16" x14ac:dyDescent="0.4">
      <c r="A227" s="11" t="s">
        <v>492</v>
      </c>
      <c r="B227">
        <v>13</v>
      </c>
      <c r="C227" t="s">
        <v>28</v>
      </c>
      <c r="D227">
        <v>2004</v>
      </c>
      <c r="E227" t="str">
        <f t="shared" si="3"/>
        <v>13-Nov-2004</v>
      </c>
    </row>
    <row r="228" spans="1:5" ht="16" x14ac:dyDescent="0.4">
      <c r="A228" s="11" t="s">
        <v>494</v>
      </c>
      <c r="B228">
        <v>6</v>
      </c>
      <c r="C228" t="s">
        <v>63</v>
      </c>
      <c r="D228">
        <v>2004</v>
      </c>
      <c r="E228" t="str">
        <f t="shared" si="3"/>
        <v>6-Aug-2004</v>
      </c>
    </row>
    <row r="229" spans="1:5" ht="16" x14ac:dyDescent="0.4">
      <c r="A229" s="11" t="s">
        <v>496</v>
      </c>
      <c r="B229">
        <v>27</v>
      </c>
      <c r="C229" t="s">
        <v>22</v>
      </c>
      <c r="D229">
        <v>2004</v>
      </c>
      <c r="E229" t="str">
        <f t="shared" si="3"/>
        <v>27-Jul-2004</v>
      </c>
    </row>
    <row r="230" spans="1:5" ht="16" x14ac:dyDescent="0.4">
      <c r="A230" s="11" t="s">
        <v>498</v>
      </c>
      <c r="B230">
        <v>17</v>
      </c>
      <c r="C230" t="s">
        <v>28</v>
      </c>
      <c r="D230">
        <v>1994</v>
      </c>
      <c r="E230" t="str">
        <f t="shared" si="3"/>
        <v>17-Nov-1994</v>
      </c>
    </row>
    <row r="231" spans="1:5" ht="16" x14ac:dyDescent="0.4">
      <c r="A231" s="11" t="s">
        <v>500</v>
      </c>
      <c r="B231">
        <v>13</v>
      </c>
      <c r="C231" t="s">
        <v>33</v>
      </c>
      <c r="D231">
        <v>2004</v>
      </c>
      <c r="E231" t="str">
        <f t="shared" si="3"/>
        <v>13-Jun-2004</v>
      </c>
    </row>
    <row r="232" spans="1:5" ht="16" x14ac:dyDescent="0.4">
      <c r="A232" s="11" t="s">
        <v>502</v>
      </c>
      <c r="B232">
        <v>25</v>
      </c>
      <c r="C232" t="s">
        <v>36</v>
      </c>
      <c r="D232">
        <v>2004</v>
      </c>
      <c r="E232" t="str">
        <f t="shared" si="3"/>
        <v>25-Sep-2004</v>
      </c>
    </row>
    <row r="233" spans="1:5" ht="16" x14ac:dyDescent="0.4">
      <c r="A233" s="11" t="s">
        <v>504</v>
      </c>
      <c r="B233">
        <v>12</v>
      </c>
      <c r="C233" t="s">
        <v>55</v>
      </c>
      <c r="D233">
        <v>2004</v>
      </c>
      <c r="E233" t="str">
        <f t="shared" si="3"/>
        <v>12-Dec-2004</v>
      </c>
    </row>
    <row r="234" spans="1:5" ht="16" x14ac:dyDescent="0.4">
      <c r="A234" s="11" t="s">
        <v>506</v>
      </c>
      <c r="B234">
        <v>10</v>
      </c>
      <c r="C234" t="s">
        <v>55</v>
      </c>
      <c r="D234">
        <v>2003</v>
      </c>
      <c r="E234" t="str">
        <f t="shared" si="3"/>
        <v>10-Dec-2003</v>
      </c>
    </row>
    <row r="235" spans="1:5" ht="16" x14ac:dyDescent="0.4">
      <c r="A235" s="11" t="s">
        <v>508</v>
      </c>
      <c r="B235">
        <v>30</v>
      </c>
      <c r="C235" t="s">
        <v>33</v>
      </c>
      <c r="D235">
        <v>2000</v>
      </c>
      <c r="E235" t="str">
        <f t="shared" si="3"/>
        <v>30-Jun-2000</v>
      </c>
    </row>
    <row r="236" spans="1:5" ht="16" x14ac:dyDescent="0.4">
      <c r="A236" s="11" t="s">
        <v>510</v>
      </c>
      <c r="B236">
        <v>11</v>
      </c>
      <c r="C236" t="s">
        <v>55</v>
      </c>
      <c r="D236">
        <v>2000</v>
      </c>
      <c r="E236" t="str">
        <f t="shared" si="3"/>
        <v>11-Dec-2000</v>
      </c>
    </row>
    <row r="237" spans="1:5" ht="16" x14ac:dyDescent="0.4">
      <c r="A237" s="11" t="s">
        <v>512</v>
      </c>
      <c r="B237">
        <v>15</v>
      </c>
      <c r="C237" t="s">
        <v>22</v>
      </c>
      <c r="D237">
        <v>2002</v>
      </c>
      <c r="E237" t="str">
        <f t="shared" si="3"/>
        <v>15-Jul-2002</v>
      </c>
    </row>
    <row r="238" spans="1:5" ht="16" x14ac:dyDescent="0.4">
      <c r="A238" s="11" t="s">
        <v>514</v>
      </c>
      <c r="B238">
        <v>12</v>
      </c>
      <c r="C238" t="s">
        <v>28</v>
      </c>
      <c r="D238">
        <v>2002</v>
      </c>
      <c r="E238" t="str">
        <f t="shared" si="3"/>
        <v>12-Nov-2002</v>
      </c>
    </row>
    <row r="239" spans="1:5" ht="16" x14ac:dyDescent="0.4">
      <c r="A239" s="11" t="s">
        <v>516</v>
      </c>
      <c r="B239">
        <v>16</v>
      </c>
      <c r="C239" t="s">
        <v>33</v>
      </c>
      <c r="D239">
        <v>1991</v>
      </c>
      <c r="E239" t="str">
        <f t="shared" si="3"/>
        <v>16-Jun-1991</v>
      </c>
    </row>
    <row r="240" spans="1:5" ht="16" x14ac:dyDescent="0.4">
      <c r="A240" s="11" t="s">
        <v>518</v>
      </c>
      <c r="B240">
        <v>5</v>
      </c>
      <c r="C240" t="s">
        <v>66</v>
      </c>
      <c r="D240">
        <v>1989</v>
      </c>
      <c r="E240" t="str">
        <f t="shared" si="3"/>
        <v>5-Oct-1989</v>
      </c>
    </row>
    <row r="241" spans="1:5" ht="16" x14ac:dyDescent="0.4">
      <c r="A241" s="11" t="s">
        <v>520</v>
      </c>
      <c r="B241">
        <v>28</v>
      </c>
      <c r="C241" t="s">
        <v>28</v>
      </c>
      <c r="D241">
        <v>1996</v>
      </c>
      <c r="E241" t="str">
        <f t="shared" si="3"/>
        <v>28-Nov-1996</v>
      </c>
    </row>
    <row r="242" spans="1:5" ht="16" x14ac:dyDescent="0.4">
      <c r="A242" s="11" t="s">
        <v>522</v>
      </c>
      <c r="B242">
        <v>6</v>
      </c>
      <c r="C242" t="s">
        <v>36</v>
      </c>
      <c r="D242">
        <v>2004</v>
      </c>
      <c r="E242" t="str">
        <f t="shared" si="3"/>
        <v>6-Sep-2004</v>
      </c>
    </row>
    <row r="243" spans="1:5" ht="16" x14ac:dyDescent="0.4">
      <c r="A243" s="11" t="s">
        <v>524</v>
      </c>
      <c r="B243">
        <v>17</v>
      </c>
      <c r="C243" t="s">
        <v>55</v>
      </c>
      <c r="D243">
        <v>1996</v>
      </c>
      <c r="E243" t="str">
        <f t="shared" si="3"/>
        <v>17-Dec-1996</v>
      </c>
    </row>
    <row r="244" spans="1:5" ht="16" x14ac:dyDescent="0.4">
      <c r="A244" s="11" t="s">
        <v>526</v>
      </c>
      <c r="B244">
        <v>18</v>
      </c>
      <c r="C244" t="s">
        <v>28</v>
      </c>
      <c r="D244">
        <v>2003</v>
      </c>
      <c r="E244" t="str">
        <f t="shared" si="3"/>
        <v>18-Nov-2003</v>
      </c>
    </row>
    <row r="245" spans="1:5" ht="16" x14ac:dyDescent="0.4">
      <c r="A245" s="11" t="s">
        <v>528</v>
      </c>
      <c r="B245">
        <v>21</v>
      </c>
      <c r="C245" t="s">
        <v>66</v>
      </c>
      <c r="D245">
        <v>1998</v>
      </c>
      <c r="E245" t="str">
        <f t="shared" si="3"/>
        <v>21-Oct-1998</v>
      </c>
    </row>
    <row r="246" spans="1:5" ht="16" x14ac:dyDescent="0.4">
      <c r="A246" s="11" t="s">
        <v>530</v>
      </c>
      <c r="B246">
        <v>5</v>
      </c>
      <c r="C246" t="s">
        <v>28</v>
      </c>
      <c r="D246">
        <v>2002</v>
      </c>
      <c r="E246" t="str">
        <f t="shared" si="3"/>
        <v>5-Nov-2002</v>
      </c>
    </row>
    <row r="247" spans="1:5" ht="16" x14ac:dyDescent="0.4">
      <c r="A247" s="11" t="s">
        <v>532</v>
      </c>
      <c r="B247">
        <v>12</v>
      </c>
      <c r="C247" t="s">
        <v>55</v>
      </c>
      <c r="D247">
        <v>1988</v>
      </c>
      <c r="E247" t="str">
        <f t="shared" si="3"/>
        <v>12-Dec-1988</v>
      </c>
    </row>
    <row r="248" spans="1:5" ht="16" x14ac:dyDescent="0.4">
      <c r="A248" s="11" t="s">
        <v>534</v>
      </c>
      <c r="B248">
        <v>17</v>
      </c>
      <c r="C248" t="s">
        <v>55</v>
      </c>
      <c r="D248">
        <v>1999</v>
      </c>
      <c r="E248" t="str">
        <f t="shared" si="3"/>
        <v>17-Dec-1999</v>
      </c>
    </row>
    <row r="249" spans="1:5" ht="16" x14ac:dyDescent="0.4">
      <c r="A249" s="11" t="s">
        <v>537</v>
      </c>
      <c r="B249">
        <v>10</v>
      </c>
      <c r="C249" t="s">
        <v>63</v>
      </c>
      <c r="D249">
        <v>1999</v>
      </c>
      <c r="E249" t="str">
        <f t="shared" si="3"/>
        <v>10-Aug-1999</v>
      </c>
    </row>
    <row r="250" spans="1:5" ht="16" x14ac:dyDescent="0.4">
      <c r="A250" s="11" t="s">
        <v>539</v>
      </c>
      <c r="B250">
        <v>3</v>
      </c>
      <c r="C250" t="s">
        <v>33</v>
      </c>
      <c r="D250">
        <v>2001</v>
      </c>
      <c r="E250" t="str">
        <f t="shared" si="3"/>
        <v>3-Jun-2001</v>
      </c>
    </row>
    <row r="251" spans="1:5" ht="16" x14ac:dyDescent="0.4">
      <c r="A251" s="11" t="s">
        <v>541</v>
      </c>
      <c r="B251">
        <v>12</v>
      </c>
      <c r="C251" t="s">
        <v>28</v>
      </c>
      <c r="D251">
        <v>1999</v>
      </c>
      <c r="E251" t="str">
        <f t="shared" si="3"/>
        <v>12-Nov-1999</v>
      </c>
    </row>
    <row r="252" spans="1:5" ht="16" x14ac:dyDescent="0.4">
      <c r="A252" s="11" t="s">
        <v>543</v>
      </c>
      <c r="B252">
        <v>21</v>
      </c>
      <c r="C252" t="s">
        <v>28</v>
      </c>
      <c r="D252">
        <v>1999</v>
      </c>
      <c r="E252" t="str">
        <f t="shared" si="3"/>
        <v>21-Nov-1999</v>
      </c>
    </row>
    <row r="253" spans="1:5" ht="16" x14ac:dyDescent="0.4">
      <c r="A253" s="11" t="s">
        <v>545</v>
      </c>
      <c r="B253">
        <v>29</v>
      </c>
      <c r="C253" t="s">
        <v>22</v>
      </c>
      <c r="D253">
        <v>2002</v>
      </c>
      <c r="E253" t="str">
        <f t="shared" si="3"/>
        <v>29-Jul-2002</v>
      </c>
    </row>
    <row r="254" spans="1:5" ht="16" x14ac:dyDescent="0.4">
      <c r="A254" s="11" t="s">
        <v>547</v>
      </c>
      <c r="B254">
        <v>19</v>
      </c>
      <c r="C254" t="s">
        <v>28</v>
      </c>
      <c r="D254">
        <v>1998</v>
      </c>
      <c r="E254" t="str">
        <f t="shared" si="3"/>
        <v>19-Nov-1998</v>
      </c>
    </row>
    <row r="255" spans="1:5" ht="16" x14ac:dyDescent="0.4">
      <c r="A255" s="11" t="s">
        <v>549</v>
      </c>
      <c r="B255">
        <v>11</v>
      </c>
      <c r="C255" t="s">
        <v>22</v>
      </c>
      <c r="D255">
        <v>2002</v>
      </c>
      <c r="E255" t="str">
        <f t="shared" si="3"/>
        <v>11-Jul-2002</v>
      </c>
    </row>
    <row r="256" spans="1:5" ht="16" x14ac:dyDescent="0.4">
      <c r="A256" s="11" t="s">
        <v>551</v>
      </c>
      <c r="B256">
        <v>17</v>
      </c>
      <c r="C256" t="s">
        <v>63</v>
      </c>
      <c r="D256">
        <v>1998</v>
      </c>
      <c r="E256" t="str">
        <f t="shared" si="3"/>
        <v>17-Aug-1998</v>
      </c>
    </row>
    <row r="257" spans="1:5" ht="16" x14ac:dyDescent="0.4">
      <c r="A257" s="11" t="s">
        <v>553</v>
      </c>
      <c r="B257">
        <v>2</v>
      </c>
      <c r="C257" t="s">
        <v>22</v>
      </c>
      <c r="D257">
        <v>1998</v>
      </c>
      <c r="E257" t="str">
        <f t="shared" si="3"/>
        <v>2-Jul-1998</v>
      </c>
    </row>
    <row r="258" spans="1:5" ht="16" x14ac:dyDescent="0.4">
      <c r="A258" s="11" t="s">
        <v>555</v>
      </c>
      <c r="B258">
        <v>20</v>
      </c>
      <c r="C258" t="s">
        <v>33</v>
      </c>
      <c r="D258">
        <v>1998</v>
      </c>
      <c r="E258" t="str">
        <f t="shared" ref="E258:E321" si="4">CONCATENATE(B258,"-",C258,"-",D258)</f>
        <v>20-Jun-1998</v>
      </c>
    </row>
    <row r="259" spans="1:5" ht="16" x14ac:dyDescent="0.4">
      <c r="A259" s="11" t="s">
        <v>557</v>
      </c>
      <c r="B259">
        <v>6</v>
      </c>
      <c r="C259" t="s">
        <v>28</v>
      </c>
      <c r="D259">
        <v>1995</v>
      </c>
      <c r="E259" t="str">
        <f t="shared" si="4"/>
        <v>6-Nov-1995</v>
      </c>
    </row>
    <row r="260" spans="1:5" ht="16" x14ac:dyDescent="0.4">
      <c r="A260" s="11" t="s">
        <v>559</v>
      </c>
      <c r="B260">
        <v>14</v>
      </c>
      <c r="C260" t="s">
        <v>66</v>
      </c>
      <c r="D260">
        <v>1995</v>
      </c>
      <c r="E260" t="str">
        <f t="shared" si="4"/>
        <v>14-Oct-1995</v>
      </c>
    </row>
    <row r="261" spans="1:5" ht="16" x14ac:dyDescent="0.4">
      <c r="A261" s="11" t="s">
        <v>561</v>
      </c>
      <c r="B261">
        <v>9</v>
      </c>
      <c r="C261" t="s">
        <v>22</v>
      </c>
      <c r="D261">
        <v>1995</v>
      </c>
      <c r="E261" t="str">
        <f t="shared" si="4"/>
        <v>9-Jul-1995</v>
      </c>
    </row>
    <row r="262" spans="1:5" ht="16" x14ac:dyDescent="0.4">
      <c r="A262" s="11" t="s">
        <v>563</v>
      </c>
      <c r="B262">
        <v>15</v>
      </c>
      <c r="C262" t="s">
        <v>66</v>
      </c>
      <c r="D262">
        <v>1995</v>
      </c>
      <c r="E262" t="str">
        <f t="shared" si="4"/>
        <v>15-Oct-1995</v>
      </c>
    </row>
    <row r="263" spans="1:5" ht="16" x14ac:dyDescent="0.4">
      <c r="A263" s="11" t="s">
        <v>565</v>
      </c>
      <c r="B263">
        <v>6</v>
      </c>
      <c r="C263" t="s">
        <v>36</v>
      </c>
      <c r="D263">
        <v>2004</v>
      </c>
      <c r="E263" t="str">
        <f t="shared" si="4"/>
        <v>6-Sep-2004</v>
      </c>
    </row>
    <row r="264" spans="1:5" ht="16" x14ac:dyDescent="0.4">
      <c r="A264" s="11" t="s">
        <v>567</v>
      </c>
      <c r="B264">
        <v>5</v>
      </c>
      <c r="C264" t="s">
        <v>63</v>
      </c>
      <c r="D264">
        <v>1991</v>
      </c>
      <c r="E264" t="str">
        <f t="shared" si="4"/>
        <v>5-Aug-1991</v>
      </c>
    </row>
    <row r="265" spans="1:5" ht="16" x14ac:dyDescent="0.4">
      <c r="A265" s="11" t="s">
        <v>569</v>
      </c>
      <c r="B265">
        <v>2</v>
      </c>
      <c r="C265" t="s">
        <v>28</v>
      </c>
      <c r="D265">
        <v>1997</v>
      </c>
      <c r="E265" t="str">
        <f t="shared" si="4"/>
        <v>2-Nov-1997</v>
      </c>
    </row>
    <row r="266" spans="1:5" ht="16" x14ac:dyDescent="0.4">
      <c r="A266" s="11" t="s">
        <v>571</v>
      </c>
      <c r="B266">
        <v>25</v>
      </c>
      <c r="C266" t="s">
        <v>63</v>
      </c>
      <c r="D266">
        <v>2000</v>
      </c>
      <c r="E266" t="str">
        <f t="shared" si="4"/>
        <v>25-Aug-2000</v>
      </c>
    </row>
    <row r="267" spans="1:5" ht="16" x14ac:dyDescent="0.4">
      <c r="A267" s="11" t="s">
        <v>573</v>
      </c>
      <c r="B267">
        <v>28</v>
      </c>
      <c r="C267" t="s">
        <v>22</v>
      </c>
      <c r="D267">
        <v>1997</v>
      </c>
      <c r="E267" t="str">
        <f t="shared" si="4"/>
        <v>28-Jul-1997</v>
      </c>
    </row>
    <row r="268" spans="1:5" ht="16" x14ac:dyDescent="0.4">
      <c r="A268" s="11" t="s">
        <v>575</v>
      </c>
      <c r="B268">
        <v>1</v>
      </c>
      <c r="C268" t="s">
        <v>66</v>
      </c>
      <c r="D268">
        <v>1990</v>
      </c>
      <c r="E268" t="str">
        <f t="shared" si="4"/>
        <v>1-Oct-1990</v>
      </c>
    </row>
    <row r="269" spans="1:5" ht="16" x14ac:dyDescent="0.4">
      <c r="A269" s="11" t="s">
        <v>577</v>
      </c>
      <c r="B269">
        <v>17</v>
      </c>
      <c r="C269" t="s">
        <v>28</v>
      </c>
      <c r="D269">
        <v>1991</v>
      </c>
      <c r="E269" t="str">
        <f t="shared" si="4"/>
        <v>17-Nov-1991</v>
      </c>
    </row>
    <row r="270" spans="1:5" ht="16" x14ac:dyDescent="0.4">
      <c r="A270" s="11" t="s">
        <v>579</v>
      </c>
      <c r="B270">
        <v>11</v>
      </c>
      <c r="C270" t="s">
        <v>66</v>
      </c>
      <c r="D270">
        <v>2002</v>
      </c>
      <c r="E270" t="str">
        <f t="shared" si="4"/>
        <v>11-Oct-2002</v>
      </c>
    </row>
    <row r="271" spans="1:5" ht="16" x14ac:dyDescent="0.4">
      <c r="A271" s="11" t="s">
        <v>581</v>
      </c>
      <c r="B271">
        <v>20</v>
      </c>
      <c r="C271" t="s">
        <v>22</v>
      </c>
      <c r="D271">
        <v>2002</v>
      </c>
      <c r="E271" t="str">
        <f t="shared" si="4"/>
        <v>20-Jul-2002</v>
      </c>
    </row>
    <row r="272" spans="1:5" ht="16" x14ac:dyDescent="0.4">
      <c r="A272" s="11" t="s">
        <v>584</v>
      </c>
      <c r="B272">
        <v>15</v>
      </c>
      <c r="C272" t="s">
        <v>66</v>
      </c>
      <c r="D272">
        <v>2001</v>
      </c>
      <c r="E272" t="str">
        <f t="shared" si="4"/>
        <v>15-Oct-2001</v>
      </c>
    </row>
    <row r="273" spans="1:5" ht="16" x14ac:dyDescent="0.4">
      <c r="A273" s="11" t="s">
        <v>586</v>
      </c>
      <c r="B273">
        <v>28</v>
      </c>
      <c r="C273" t="s">
        <v>22</v>
      </c>
      <c r="D273">
        <v>2001</v>
      </c>
      <c r="E273" t="str">
        <f t="shared" si="4"/>
        <v>28-Jul-2001</v>
      </c>
    </row>
    <row r="274" spans="1:5" ht="16" x14ac:dyDescent="0.4">
      <c r="A274" s="11" t="s">
        <v>588</v>
      </c>
      <c r="B274">
        <v>26</v>
      </c>
      <c r="C274" t="s">
        <v>63</v>
      </c>
      <c r="D274">
        <v>2001</v>
      </c>
      <c r="E274" t="str">
        <f t="shared" si="4"/>
        <v>26-Aug-2001</v>
      </c>
    </row>
    <row r="275" spans="1:5" ht="16" x14ac:dyDescent="0.4">
      <c r="A275" s="11" t="s">
        <v>590</v>
      </c>
      <c r="B275">
        <v>26</v>
      </c>
      <c r="C275" t="s">
        <v>63</v>
      </c>
      <c r="D275">
        <v>1997</v>
      </c>
      <c r="E275" t="str">
        <f t="shared" si="4"/>
        <v>26-Aug-1997</v>
      </c>
    </row>
    <row r="276" spans="1:5" ht="16" x14ac:dyDescent="0.4">
      <c r="A276" s="11" t="s">
        <v>592</v>
      </c>
      <c r="B276">
        <v>24</v>
      </c>
      <c r="C276" t="s">
        <v>33</v>
      </c>
      <c r="D276">
        <v>2000</v>
      </c>
      <c r="E276" t="str">
        <f t="shared" si="4"/>
        <v>24-Jun-2000</v>
      </c>
    </row>
    <row r="277" spans="1:5" ht="16" x14ac:dyDescent="0.4">
      <c r="A277" s="11" t="s">
        <v>594</v>
      </c>
      <c r="B277">
        <v>9</v>
      </c>
      <c r="C277" t="s">
        <v>55</v>
      </c>
      <c r="D277">
        <v>2000</v>
      </c>
      <c r="E277" t="str">
        <f t="shared" si="4"/>
        <v>9-Dec-2000</v>
      </c>
    </row>
    <row r="278" spans="1:5" ht="16" x14ac:dyDescent="0.4">
      <c r="A278" s="11" t="s">
        <v>596</v>
      </c>
      <c r="B278">
        <v>5</v>
      </c>
      <c r="C278" t="s">
        <v>63</v>
      </c>
      <c r="D278">
        <v>1996</v>
      </c>
      <c r="E278" t="str">
        <f t="shared" si="4"/>
        <v>5-Aug-1996</v>
      </c>
    </row>
    <row r="279" spans="1:5" ht="16" x14ac:dyDescent="0.4">
      <c r="A279" s="11" t="s">
        <v>598</v>
      </c>
      <c r="B279">
        <v>17</v>
      </c>
      <c r="C279" t="s">
        <v>36</v>
      </c>
      <c r="D279">
        <v>1994</v>
      </c>
      <c r="E279" t="str">
        <f t="shared" si="4"/>
        <v>17-Sep-1994</v>
      </c>
    </row>
    <row r="280" spans="1:5" ht="16" x14ac:dyDescent="0.4">
      <c r="A280" s="11" t="s">
        <v>600</v>
      </c>
      <c r="B280">
        <v>2</v>
      </c>
      <c r="C280" t="s">
        <v>66</v>
      </c>
      <c r="D280">
        <v>1994</v>
      </c>
      <c r="E280" t="str">
        <f t="shared" si="4"/>
        <v>2-Oct-1994</v>
      </c>
    </row>
    <row r="281" spans="1:5" ht="16" x14ac:dyDescent="0.4">
      <c r="A281" s="11" t="s">
        <v>602</v>
      </c>
      <c r="B281">
        <v>11</v>
      </c>
      <c r="C281" t="s">
        <v>33</v>
      </c>
      <c r="D281">
        <v>1999</v>
      </c>
      <c r="E281" t="str">
        <f t="shared" si="4"/>
        <v>11-Jun-1999</v>
      </c>
    </row>
    <row r="282" spans="1:5" ht="16" x14ac:dyDescent="0.4">
      <c r="A282" s="11" t="s">
        <v>604</v>
      </c>
      <c r="B282">
        <v>13</v>
      </c>
      <c r="C282" t="s">
        <v>33</v>
      </c>
      <c r="D282">
        <v>1996</v>
      </c>
      <c r="E282" t="str">
        <f t="shared" si="4"/>
        <v>13-Jun-1996</v>
      </c>
    </row>
    <row r="283" spans="1:5" ht="16" x14ac:dyDescent="0.4">
      <c r="A283" s="11" t="s">
        <v>606</v>
      </c>
      <c r="B283">
        <v>17</v>
      </c>
      <c r="C283" t="s">
        <v>22</v>
      </c>
      <c r="D283">
        <v>2003</v>
      </c>
      <c r="E283" t="str">
        <f t="shared" si="4"/>
        <v>17-Jul-2003</v>
      </c>
    </row>
    <row r="284" spans="1:5" ht="16" x14ac:dyDescent="0.4">
      <c r="A284" s="11" t="s">
        <v>608</v>
      </c>
      <c r="B284">
        <v>21</v>
      </c>
      <c r="C284" t="s">
        <v>28</v>
      </c>
      <c r="D284">
        <v>2003</v>
      </c>
      <c r="E284" t="str">
        <f t="shared" si="4"/>
        <v>21-Nov-2003</v>
      </c>
    </row>
    <row r="285" spans="1:5" ht="16" x14ac:dyDescent="0.4">
      <c r="A285" s="11" t="s">
        <v>610</v>
      </c>
      <c r="B285">
        <v>1</v>
      </c>
      <c r="C285" t="s">
        <v>55</v>
      </c>
      <c r="D285">
        <v>2003</v>
      </c>
      <c r="E285" t="str">
        <f t="shared" si="4"/>
        <v>1-Dec-2003</v>
      </c>
    </row>
    <row r="286" spans="1:5" ht="16" x14ac:dyDescent="0.4">
      <c r="A286" s="11" t="s">
        <v>612</v>
      </c>
      <c r="B286">
        <v>6</v>
      </c>
      <c r="C286" t="s">
        <v>63</v>
      </c>
      <c r="D286">
        <v>2003</v>
      </c>
      <c r="E286" t="str">
        <f t="shared" si="4"/>
        <v>6-Aug-2003</v>
      </c>
    </row>
    <row r="287" spans="1:5" ht="16" x14ac:dyDescent="0.4">
      <c r="A287" s="11" t="s">
        <v>614</v>
      </c>
      <c r="B287">
        <v>30</v>
      </c>
      <c r="C287" t="s">
        <v>66</v>
      </c>
      <c r="D287">
        <v>1997</v>
      </c>
      <c r="E287" t="str">
        <f t="shared" si="4"/>
        <v>30-Oct-1997</v>
      </c>
    </row>
    <row r="288" spans="1:5" ht="16" x14ac:dyDescent="0.4">
      <c r="A288" s="11" t="s">
        <v>616</v>
      </c>
      <c r="B288">
        <v>20</v>
      </c>
      <c r="C288" t="s">
        <v>63</v>
      </c>
      <c r="D288">
        <v>1988</v>
      </c>
      <c r="E288" t="str">
        <f t="shared" si="4"/>
        <v>20-Aug-1988</v>
      </c>
    </row>
    <row r="289" spans="1:5" ht="16" x14ac:dyDescent="0.4">
      <c r="A289" s="11" t="s">
        <v>618</v>
      </c>
      <c r="B289">
        <v>6</v>
      </c>
      <c r="C289" t="s">
        <v>66</v>
      </c>
      <c r="D289">
        <v>1997</v>
      </c>
      <c r="E289" t="str">
        <f t="shared" si="4"/>
        <v>6-Oct-1997</v>
      </c>
    </row>
    <row r="290" spans="1:5" ht="16" x14ac:dyDescent="0.4">
      <c r="A290" s="11" t="s">
        <v>620</v>
      </c>
      <c r="B290">
        <v>3</v>
      </c>
      <c r="C290" t="s">
        <v>55</v>
      </c>
      <c r="D290">
        <v>2003</v>
      </c>
      <c r="E290" t="str">
        <f t="shared" si="4"/>
        <v>3-Dec-2003</v>
      </c>
    </row>
    <row r="291" spans="1:5" ht="16" x14ac:dyDescent="0.4">
      <c r="A291" s="11" t="s">
        <v>622</v>
      </c>
      <c r="B291">
        <v>17</v>
      </c>
      <c r="C291" t="s">
        <v>55</v>
      </c>
      <c r="D291">
        <v>2000</v>
      </c>
      <c r="E291" t="str">
        <f t="shared" si="4"/>
        <v>17-Dec-2000</v>
      </c>
    </row>
    <row r="292" spans="1:5" ht="16" x14ac:dyDescent="0.4">
      <c r="A292" s="11" t="s">
        <v>624</v>
      </c>
      <c r="B292">
        <v>3</v>
      </c>
      <c r="C292" t="s">
        <v>66</v>
      </c>
      <c r="D292">
        <v>2000</v>
      </c>
      <c r="E292" t="str">
        <f t="shared" si="4"/>
        <v>3-Oct-2000</v>
      </c>
    </row>
    <row r="293" spans="1:5" ht="16" x14ac:dyDescent="0.4">
      <c r="A293" s="11" t="s">
        <v>626</v>
      </c>
      <c r="B293">
        <v>11</v>
      </c>
      <c r="C293" t="s">
        <v>66</v>
      </c>
      <c r="D293">
        <v>2000</v>
      </c>
      <c r="E293" t="str">
        <f t="shared" si="4"/>
        <v>11-Oct-2000</v>
      </c>
    </row>
    <row r="294" spans="1:5" ht="16" x14ac:dyDescent="0.4">
      <c r="A294" s="11" t="s">
        <v>628</v>
      </c>
      <c r="B294">
        <v>10</v>
      </c>
      <c r="C294" t="s">
        <v>63</v>
      </c>
      <c r="D294">
        <v>1997</v>
      </c>
      <c r="E294" t="str">
        <f t="shared" si="4"/>
        <v>10-Aug-1997</v>
      </c>
    </row>
    <row r="295" spans="1:5" ht="16" x14ac:dyDescent="0.4">
      <c r="A295" s="11" t="s">
        <v>630</v>
      </c>
      <c r="B295">
        <v>14</v>
      </c>
      <c r="C295" t="s">
        <v>28</v>
      </c>
      <c r="D295">
        <v>2004</v>
      </c>
      <c r="E295" t="str">
        <f t="shared" si="4"/>
        <v>14-Nov-2004</v>
      </c>
    </row>
    <row r="296" spans="1:5" ht="16" x14ac:dyDescent="0.4">
      <c r="A296" s="11" t="s">
        <v>632</v>
      </c>
      <c r="B296">
        <v>9</v>
      </c>
      <c r="C296" t="s">
        <v>33</v>
      </c>
      <c r="D296">
        <v>1999</v>
      </c>
      <c r="E296" t="str">
        <f t="shared" si="4"/>
        <v>9-Jun-1999</v>
      </c>
    </row>
    <row r="297" spans="1:5" ht="16" x14ac:dyDescent="0.4">
      <c r="A297" s="11" t="s">
        <v>633</v>
      </c>
      <c r="B297">
        <v>29</v>
      </c>
      <c r="C297" t="s">
        <v>63</v>
      </c>
      <c r="D297">
        <v>1999</v>
      </c>
      <c r="E297" t="str">
        <f t="shared" si="4"/>
        <v>29-Aug-1999</v>
      </c>
    </row>
    <row r="298" spans="1:5" ht="16" x14ac:dyDescent="0.4">
      <c r="A298" s="11" t="s">
        <v>635</v>
      </c>
      <c r="B298">
        <v>24</v>
      </c>
      <c r="C298" t="s">
        <v>55</v>
      </c>
      <c r="D298">
        <v>1999</v>
      </c>
      <c r="E298" t="str">
        <f t="shared" si="4"/>
        <v>24-Dec-1999</v>
      </c>
    </row>
    <row r="299" spans="1:5" ht="16" x14ac:dyDescent="0.4">
      <c r="A299" s="11" t="s">
        <v>637</v>
      </c>
      <c r="B299">
        <v>4</v>
      </c>
      <c r="C299" t="s">
        <v>63</v>
      </c>
      <c r="D299">
        <v>2004</v>
      </c>
      <c r="E299" t="str">
        <f t="shared" si="4"/>
        <v>4-Aug-2004</v>
      </c>
    </row>
    <row r="300" spans="1:5" ht="16" x14ac:dyDescent="0.4">
      <c r="A300" s="11" t="s">
        <v>639</v>
      </c>
      <c r="B300">
        <v>23</v>
      </c>
      <c r="C300" t="s">
        <v>36</v>
      </c>
      <c r="D300">
        <v>2003</v>
      </c>
      <c r="E300" t="str">
        <f t="shared" si="4"/>
        <v>23-Sep-2003</v>
      </c>
    </row>
    <row r="301" spans="1:5" ht="16" x14ac:dyDescent="0.4">
      <c r="A301" s="11" t="s">
        <v>641</v>
      </c>
      <c r="B301">
        <v>1</v>
      </c>
      <c r="C301" t="s">
        <v>66</v>
      </c>
      <c r="D301">
        <v>2000</v>
      </c>
      <c r="E301" t="str">
        <f t="shared" si="4"/>
        <v>1-Oct-2000</v>
      </c>
    </row>
    <row r="302" spans="1:5" ht="16" x14ac:dyDescent="0.4">
      <c r="A302" s="11" t="s">
        <v>643</v>
      </c>
      <c r="B302">
        <v>15</v>
      </c>
      <c r="C302" t="s">
        <v>28</v>
      </c>
      <c r="D302">
        <v>1998</v>
      </c>
      <c r="E302" t="str">
        <f t="shared" si="4"/>
        <v>15-Nov-1998</v>
      </c>
    </row>
    <row r="303" spans="1:5" ht="16" x14ac:dyDescent="0.4">
      <c r="A303" s="11" t="s">
        <v>645</v>
      </c>
      <c r="B303">
        <v>17</v>
      </c>
      <c r="C303" t="s">
        <v>33</v>
      </c>
      <c r="D303">
        <v>1998</v>
      </c>
      <c r="E303" t="str">
        <f t="shared" si="4"/>
        <v>17-Jun-1998</v>
      </c>
    </row>
    <row r="304" spans="1:5" ht="16" x14ac:dyDescent="0.4">
      <c r="A304" s="11" t="s">
        <v>647</v>
      </c>
      <c r="B304">
        <v>4</v>
      </c>
      <c r="C304" t="s">
        <v>36</v>
      </c>
      <c r="D304">
        <v>1998</v>
      </c>
      <c r="E304" t="str">
        <f t="shared" si="4"/>
        <v>4-Sep-1998</v>
      </c>
    </row>
    <row r="305" spans="1:5" ht="16" x14ac:dyDescent="0.4">
      <c r="A305" s="11" t="s">
        <v>649</v>
      </c>
      <c r="B305">
        <v>1</v>
      </c>
      <c r="C305" t="s">
        <v>28</v>
      </c>
      <c r="D305">
        <v>1993</v>
      </c>
      <c r="E305" t="str">
        <f t="shared" si="4"/>
        <v>1-Nov-1993</v>
      </c>
    </row>
    <row r="306" spans="1:5" ht="16" x14ac:dyDescent="0.4">
      <c r="A306" s="11" t="s">
        <v>651</v>
      </c>
      <c r="B306">
        <v>12</v>
      </c>
      <c r="C306" t="s">
        <v>63</v>
      </c>
      <c r="D306">
        <v>1993</v>
      </c>
      <c r="E306" t="str">
        <f t="shared" si="4"/>
        <v>12-Aug-1993</v>
      </c>
    </row>
    <row r="307" spans="1:5" ht="16" x14ac:dyDescent="0.4">
      <c r="A307" s="11" t="s">
        <v>653</v>
      </c>
      <c r="B307">
        <v>21</v>
      </c>
      <c r="C307" t="s">
        <v>33</v>
      </c>
      <c r="D307">
        <v>1996</v>
      </c>
      <c r="E307" t="str">
        <f t="shared" si="4"/>
        <v>21-Jun-1996</v>
      </c>
    </row>
    <row r="308" spans="1:5" ht="16" x14ac:dyDescent="0.4">
      <c r="A308" s="11" t="s">
        <v>655</v>
      </c>
      <c r="B308">
        <v>14</v>
      </c>
      <c r="C308" t="s">
        <v>22</v>
      </c>
      <c r="D308">
        <v>2000</v>
      </c>
      <c r="E308" t="str">
        <f t="shared" si="4"/>
        <v>14-Jul-2000</v>
      </c>
    </row>
    <row r="309" spans="1:5" ht="16" x14ac:dyDescent="0.4">
      <c r="A309" s="11" t="s">
        <v>657</v>
      </c>
      <c r="B309">
        <v>1</v>
      </c>
      <c r="C309" t="s">
        <v>28</v>
      </c>
      <c r="D309">
        <v>1999</v>
      </c>
      <c r="E309" t="str">
        <f t="shared" si="4"/>
        <v>1-Nov-1999</v>
      </c>
    </row>
    <row r="310" spans="1:5" ht="16" x14ac:dyDescent="0.4">
      <c r="A310" s="11" t="s">
        <v>659</v>
      </c>
      <c r="B310">
        <v>24</v>
      </c>
      <c r="C310" t="s">
        <v>66</v>
      </c>
      <c r="D310">
        <v>1996</v>
      </c>
      <c r="E310" t="str">
        <f t="shared" si="4"/>
        <v>24-Oct-1996</v>
      </c>
    </row>
    <row r="311" spans="1:5" ht="16" x14ac:dyDescent="0.4">
      <c r="A311" s="11" t="s">
        <v>661</v>
      </c>
      <c r="B311">
        <v>13</v>
      </c>
      <c r="C311" t="s">
        <v>33</v>
      </c>
      <c r="D311">
        <v>1996</v>
      </c>
      <c r="E311" t="str">
        <f t="shared" si="4"/>
        <v>13-Jun-1996</v>
      </c>
    </row>
    <row r="312" spans="1:5" ht="16" x14ac:dyDescent="0.4">
      <c r="A312" s="11" t="s">
        <v>663</v>
      </c>
      <c r="B312">
        <v>5</v>
      </c>
      <c r="C312" t="s">
        <v>33</v>
      </c>
      <c r="D312">
        <v>2003</v>
      </c>
      <c r="E312" t="str">
        <f t="shared" si="4"/>
        <v>5-Jun-2003</v>
      </c>
    </row>
    <row r="313" spans="1:5" ht="16" x14ac:dyDescent="0.4">
      <c r="A313" s="11" t="s">
        <v>665</v>
      </c>
      <c r="B313">
        <v>30</v>
      </c>
      <c r="C313" t="s">
        <v>33</v>
      </c>
      <c r="D313">
        <v>1996</v>
      </c>
      <c r="E313" t="str">
        <f t="shared" si="4"/>
        <v>30-Jun-1996</v>
      </c>
    </row>
    <row r="314" spans="1:5" ht="16" x14ac:dyDescent="0.4">
      <c r="A314" s="11" t="s">
        <v>667</v>
      </c>
      <c r="B314">
        <v>30</v>
      </c>
      <c r="C314" t="s">
        <v>36</v>
      </c>
      <c r="D314">
        <v>2002</v>
      </c>
      <c r="E314" t="str">
        <f t="shared" si="4"/>
        <v>30-Sep-2002</v>
      </c>
    </row>
    <row r="315" spans="1:5" ht="16" x14ac:dyDescent="0.4">
      <c r="A315" s="11" t="s">
        <v>669</v>
      </c>
      <c r="B315">
        <v>24</v>
      </c>
      <c r="C315" t="s">
        <v>36</v>
      </c>
      <c r="D315">
        <v>1995</v>
      </c>
      <c r="E315" t="str">
        <f t="shared" si="4"/>
        <v>24-Sep-1995</v>
      </c>
    </row>
    <row r="316" spans="1:5" ht="16" x14ac:dyDescent="0.4">
      <c r="A316" s="11" t="s">
        <v>671</v>
      </c>
      <c r="B316">
        <v>18</v>
      </c>
      <c r="C316" t="s">
        <v>33</v>
      </c>
      <c r="D316">
        <v>1987</v>
      </c>
      <c r="E316" t="str">
        <f t="shared" si="4"/>
        <v>18-Jun-1987</v>
      </c>
    </row>
    <row r="317" spans="1:5" ht="16" x14ac:dyDescent="0.4">
      <c r="A317" s="11" t="s">
        <v>673</v>
      </c>
      <c r="B317">
        <v>20</v>
      </c>
      <c r="C317" t="s">
        <v>28</v>
      </c>
      <c r="D317">
        <v>1991</v>
      </c>
      <c r="E317" t="str">
        <f t="shared" si="4"/>
        <v>20-Nov-1991</v>
      </c>
    </row>
    <row r="318" spans="1:5" ht="16" x14ac:dyDescent="0.4">
      <c r="A318" s="11" t="s">
        <v>675</v>
      </c>
      <c r="B318">
        <v>15</v>
      </c>
      <c r="C318" t="s">
        <v>55</v>
      </c>
      <c r="D318">
        <v>2002</v>
      </c>
      <c r="E318" t="str">
        <f t="shared" si="4"/>
        <v>15-Dec-2002</v>
      </c>
    </row>
    <row r="319" spans="1:5" ht="16" x14ac:dyDescent="0.4">
      <c r="A319" s="11" t="s">
        <v>677</v>
      </c>
      <c r="B319">
        <v>28</v>
      </c>
      <c r="C319" t="s">
        <v>36</v>
      </c>
      <c r="D319">
        <v>1988</v>
      </c>
      <c r="E319" t="str">
        <f t="shared" si="4"/>
        <v>28-Sep-1988</v>
      </c>
    </row>
    <row r="320" spans="1:5" ht="16" x14ac:dyDescent="0.4">
      <c r="A320" s="11" t="s">
        <v>679</v>
      </c>
      <c r="B320">
        <v>19</v>
      </c>
      <c r="C320" t="s">
        <v>55</v>
      </c>
      <c r="D320">
        <v>1997</v>
      </c>
      <c r="E320" t="str">
        <f t="shared" si="4"/>
        <v>19-Dec-1997</v>
      </c>
    </row>
    <row r="321" spans="1:5" ht="16" x14ac:dyDescent="0.4">
      <c r="A321" s="11" t="s">
        <v>681</v>
      </c>
      <c r="B321">
        <v>15</v>
      </c>
      <c r="C321" t="s">
        <v>36</v>
      </c>
      <c r="D321">
        <v>1998</v>
      </c>
      <c r="E321" t="str">
        <f t="shared" si="4"/>
        <v>15-Sep-1998</v>
      </c>
    </row>
    <row r="322" spans="1:5" ht="16" x14ac:dyDescent="0.4">
      <c r="A322" s="11" t="s">
        <v>683</v>
      </c>
      <c r="B322">
        <v>9</v>
      </c>
      <c r="C322" t="s">
        <v>63</v>
      </c>
      <c r="D322">
        <v>1998</v>
      </c>
      <c r="E322" t="str">
        <f t="shared" ref="E322:E385" si="5">CONCATENATE(B322,"-",C322,"-",D322)</f>
        <v>9-Aug-1998</v>
      </c>
    </row>
    <row r="323" spans="1:5" ht="16" x14ac:dyDescent="0.4">
      <c r="A323" s="11" t="s">
        <v>685</v>
      </c>
      <c r="B323">
        <v>22</v>
      </c>
      <c r="C323" t="s">
        <v>55</v>
      </c>
      <c r="D323">
        <v>1997</v>
      </c>
      <c r="E323" t="str">
        <f t="shared" si="5"/>
        <v>22-Dec-1997</v>
      </c>
    </row>
    <row r="324" spans="1:5" ht="16" x14ac:dyDescent="0.4">
      <c r="A324" s="11" t="s">
        <v>687</v>
      </c>
      <c r="B324">
        <v>21</v>
      </c>
      <c r="C324" t="s">
        <v>33</v>
      </c>
      <c r="D324">
        <v>2002</v>
      </c>
      <c r="E324" t="str">
        <f t="shared" si="5"/>
        <v>21-Jun-2002</v>
      </c>
    </row>
    <row r="325" spans="1:5" ht="16" x14ac:dyDescent="0.4">
      <c r="A325" s="11" t="s">
        <v>689</v>
      </c>
      <c r="B325">
        <v>26</v>
      </c>
      <c r="C325" t="s">
        <v>36</v>
      </c>
      <c r="D325">
        <v>1994</v>
      </c>
      <c r="E325" t="str">
        <f t="shared" si="5"/>
        <v>26-Sep-1994</v>
      </c>
    </row>
    <row r="326" spans="1:5" ht="16" x14ac:dyDescent="0.4">
      <c r="A326" s="11" t="s">
        <v>691</v>
      </c>
      <c r="B326">
        <v>1</v>
      </c>
      <c r="C326" t="s">
        <v>66</v>
      </c>
      <c r="D326">
        <v>1989</v>
      </c>
      <c r="E326" t="str">
        <f t="shared" si="5"/>
        <v>1-Oct-1989</v>
      </c>
    </row>
    <row r="327" spans="1:5" ht="16" x14ac:dyDescent="0.4">
      <c r="A327" s="11" t="s">
        <v>693</v>
      </c>
      <c r="B327">
        <v>10</v>
      </c>
      <c r="C327" t="s">
        <v>36</v>
      </c>
      <c r="D327">
        <v>1995</v>
      </c>
      <c r="E327" t="str">
        <f t="shared" si="5"/>
        <v>10-Sep-1995</v>
      </c>
    </row>
    <row r="328" spans="1:5" ht="16" x14ac:dyDescent="0.4">
      <c r="A328" s="11" t="s">
        <v>696</v>
      </c>
      <c r="B328">
        <v>13</v>
      </c>
      <c r="C328" t="s">
        <v>66</v>
      </c>
      <c r="D328">
        <v>2001</v>
      </c>
      <c r="E328" t="str">
        <f t="shared" si="5"/>
        <v>13-Oct-2001</v>
      </c>
    </row>
    <row r="329" spans="1:5" ht="16" x14ac:dyDescent="0.4">
      <c r="A329" s="11" t="s">
        <v>698</v>
      </c>
      <c r="B329">
        <v>1</v>
      </c>
      <c r="C329" t="s">
        <v>63</v>
      </c>
      <c r="D329">
        <v>1987</v>
      </c>
      <c r="E329" t="str">
        <f t="shared" si="5"/>
        <v>1-Aug-1987</v>
      </c>
    </row>
    <row r="330" spans="1:5" ht="16" x14ac:dyDescent="0.4">
      <c r="A330" s="11" t="s">
        <v>700</v>
      </c>
      <c r="B330">
        <v>25</v>
      </c>
      <c r="C330" t="s">
        <v>33</v>
      </c>
      <c r="D330">
        <v>1999</v>
      </c>
      <c r="E330" t="str">
        <f t="shared" si="5"/>
        <v>25-Jun-1999</v>
      </c>
    </row>
    <row r="331" spans="1:5" ht="16" x14ac:dyDescent="0.4">
      <c r="A331" s="11" t="s">
        <v>702</v>
      </c>
      <c r="B331">
        <v>10</v>
      </c>
      <c r="C331" t="s">
        <v>22</v>
      </c>
      <c r="D331">
        <v>1994</v>
      </c>
      <c r="E331" t="str">
        <f t="shared" si="5"/>
        <v>10-Jul-1994</v>
      </c>
    </row>
    <row r="332" spans="1:5" ht="16" x14ac:dyDescent="0.4">
      <c r="A332" s="11" t="s">
        <v>704</v>
      </c>
      <c r="B332">
        <v>25</v>
      </c>
      <c r="C332" t="s">
        <v>36</v>
      </c>
      <c r="D332">
        <v>1993</v>
      </c>
      <c r="E332" t="str">
        <f t="shared" si="5"/>
        <v>25-Sep-1993</v>
      </c>
    </row>
    <row r="333" spans="1:5" ht="16" x14ac:dyDescent="0.4">
      <c r="A333" s="11" t="s">
        <v>706</v>
      </c>
      <c r="B333">
        <v>29</v>
      </c>
      <c r="C333" t="s">
        <v>63</v>
      </c>
      <c r="D333">
        <v>2001</v>
      </c>
      <c r="E333" t="str">
        <f t="shared" si="5"/>
        <v>29-Aug-2001</v>
      </c>
    </row>
    <row r="334" spans="1:5" ht="16" x14ac:dyDescent="0.4">
      <c r="A334" s="11" t="s">
        <v>708</v>
      </c>
      <c r="B334">
        <v>25</v>
      </c>
      <c r="C334" t="s">
        <v>66</v>
      </c>
      <c r="D334">
        <v>1994</v>
      </c>
      <c r="E334" t="str">
        <f t="shared" si="5"/>
        <v>25-Oct-1994</v>
      </c>
    </row>
    <row r="335" spans="1:5" ht="16" x14ac:dyDescent="0.4">
      <c r="A335" s="11" t="s">
        <v>710</v>
      </c>
      <c r="B335">
        <v>6</v>
      </c>
      <c r="C335" t="s">
        <v>22</v>
      </c>
      <c r="D335">
        <v>1994</v>
      </c>
      <c r="E335" t="str">
        <f t="shared" si="5"/>
        <v>6-Jul-1994</v>
      </c>
    </row>
    <row r="336" spans="1:5" ht="16" x14ac:dyDescent="0.4">
      <c r="A336" s="11" t="s">
        <v>712</v>
      </c>
      <c r="B336">
        <v>14</v>
      </c>
      <c r="C336" t="s">
        <v>63</v>
      </c>
      <c r="D336">
        <v>1996</v>
      </c>
      <c r="E336" t="str">
        <f t="shared" si="5"/>
        <v>14-Aug-1996</v>
      </c>
    </row>
    <row r="337" spans="1:5" ht="16" x14ac:dyDescent="0.4">
      <c r="A337" s="11" t="s">
        <v>714</v>
      </c>
      <c r="B337">
        <v>3</v>
      </c>
      <c r="C337" t="s">
        <v>22</v>
      </c>
      <c r="D337">
        <v>1996</v>
      </c>
      <c r="E337" t="str">
        <f t="shared" si="5"/>
        <v>3-Jul-1996</v>
      </c>
    </row>
    <row r="338" spans="1:5" ht="16" x14ac:dyDescent="0.4">
      <c r="A338" s="11" t="s">
        <v>716</v>
      </c>
      <c r="B338">
        <v>23</v>
      </c>
      <c r="C338" t="s">
        <v>36</v>
      </c>
      <c r="D338">
        <v>2000</v>
      </c>
      <c r="E338" t="str">
        <f t="shared" si="5"/>
        <v>23-Sep-2000</v>
      </c>
    </row>
    <row r="339" spans="1:5" ht="16" x14ac:dyDescent="0.4">
      <c r="A339" s="11" t="s">
        <v>718</v>
      </c>
      <c r="B339">
        <v>2</v>
      </c>
      <c r="C339" t="s">
        <v>36</v>
      </c>
      <c r="D339">
        <v>2001</v>
      </c>
      <c r="E339" t="str">
        <f t="shared" si="5"/>
        <v>2-Sep-2001</v>
      </c>
    </row>
    <row r="340" spans="1:5" ht="16" x14ac:dyDescent="0.4">
      <c r="A340" s="11" t="s">
        <v>720</v>
      </c>
      <c r="B340">
        <v>11</v>
      </c>
      <c r="C340" t="s">
        <v>66</v>
      </c>
      <c r="D340">
        <v>1996</v>
      </c>
      <c r="E340" t="str">
        <f t="shared" si="5"/>
        <v>11-Oct-1996</v>
      </c>
    </row>
    <row r="341" spans="1:5" ht="16" x14ac:dyDescent="0.4">
      <c r="A341" s="11" t="s">
        <v>722</v>
      </c>
      <c r="B341">
        <v>5</v>
      </c>
      <c r="C341" t="s">
        <v>22</v>
      </c>
      <c r="D341">
        <v>1997</v>
      </c>
      <c r="E341" t="str">
        <f t="shared" si="5"/>
        <v>5-Jul-1997</v>
      </c>
    </row>
    <row r="342" spans="1:5" ht="16" x14ac:dyDescent="0.4">
      <c r="A342" s="11" t="s">
        <v>724</v>
      </c>
      <c r="B342">
        <v>22</v>
      </c>
      <c r="C342" t="s">
        <v>55</v>
      </c>
      <c r="D342">
        <v>1997</v>
      </c>
      <c r="E342" t="str">
        <f t="shared" si="5"/>
        <v>22-Dec-1997</v>
      </c>
    </row>
    <row r="343" spans="1:5" ht="16" x14ac:dyDescent="0.4">
      <c r="A343" s="11" t="s">
        <v>726</v>
      </c>
      <c r="B343">
        <v>6</v>
      </c>
      <c r="C343" t="s">
        <v>22</v>
      </c>
      <c r="D343">
        <v>1997</v>
      </c>
      <c r="E343" t="str">
        <f t="shared" si="5"/>
        <v>6-Jul-1997</v>
      </c>
    </row>
    <row r="344" spans="1:5" ht="16" x14ac:dyDescent="0.4">
      <c r="A344" s="11" t="s">
        <v>728</v>
      </c>
      <c r="B344">
        <v>2</v>
      </c>
      <c r="C344" t="s">
        <v>63</v>
      </c>
      <c r="D344">
        <v>1997</v>
      </c>
      <c r="E344" t="str">
        <f t="shared" si="5"/>
        <v>2-Aug-1997</v>
      </c>
    </row>
    <row r="345" spans="1:5" ht="16" x14ac:dyDescent="0.4">
      <c r="A345" s="11" t="s">
        <v>730</v>
      </c>
      <c r="B345">
        <v>2</v>
      </c>
      <c r="C345" t="s">
        <v>36</v>
      </c>
      <c r="D345">
        <v>1997</v>
      </c>
      <c r="E345" t="str">
        <f t="shared" si="5"/>
        <v>2-Sep-1997</v>
      </c>
    </row>
    <row r="346" spans="1:5" ht="16" x14ac:dyDescent="0.4">
      <c r="A346" s="11" t="s">
        <v>732</v>
      </c>
      <c r="B346">
        <v>13</v>
      </c>
      <c r="C346" t="s">
        <v>28</v>
      </c>
      <c r="D346">
        <v>1991</v>
      </c>
      <c r="E346" t="str">
        <f t="shared" si="5"/>
        <v>13-Nov-1991</v>
      </c>
    </row>
    <row r="347" spans="1:5" ht="16" x14ac:dyDescent="0.4">
      <c r="A347" s="11" t="s">
        <v>734</v>
      </c>
      <c r="B347">
        <v>2</v>
      </c>
      <c r="C347" t="s">
        <v>55</v>
      </c>
      <c r="D347">
        <v>1994</v>
      </c>
      <c r="E347" t="str">
        <f t="shared" si="5"/>
        <v>2-Dec-1994</v>
      </c>
    </row>
    <row r="348" spans="1:5" ht="16" x14ac:dyDescent="0.4">
      <c r="A348" s="11" t="s">
        <v>736</v>
      </c>
      <c r="B348">
        <v>1</v>
      </c>
      <c r="C348" t="s">
        <v>22</v>
      </c>
      <c r="D348">
        <v>1994</v>
      </c>
      <c r="E348" t="str">
        <f t="shared" si="5"/>
        <v>1-Jul-1994</v>
      </c>
    </row>
    <row r="349" spans="1:5" ht="16" x14ac:dyDescent="0.4">
      <c r="A349" s="11" t="s">
        <v>738</v>
      </c>
      <c r="B349">
        <v>6</v>
      </c>
      <c r="C349" t="s">
        <v>66</v>
      </c>
      <c r="D349">
        <v>2001</v>
      </c>
      <c r="E349" t="str">
        <f t="shared" si="5"/>
        <v>6-Oct-2001</v>
      </c>
    </row>
    <row r="350" spans="1:5" ht="16" x14ac:dyDescent="0.4">
      <c r="A350" s="11" t="s">
        <v>740</v>
      </c>
      <c r="B350">
        <v>3</v>
      </c>
      <c r="C350" t="s">
        <v>22</v>
      </c>
      <c r="D350">
        <v>2003</v>
      </c>
      <c r="E350" t="str">
        <f t="shared" si="5"/>
        <v>3-Jul-2003</v>
      </c>
    </row>
    <row r="351" spans="1:5" ht="16" x14ac:dyDescent="0.4">
      <c r="A351" s="11" t="s">
        <v>742</v>
      </c>
      <c r="B351">
        <v>17</v>
      </c>
      <c r="C351" t="s">
        <v>28</v>
      </c>
      <c r="D351">
        <v>1996</v>
      </c>
      <c r="E351" t="str">
        <f t="shared" si="5"/>
        <v>17-Nov-1996</v>
      </c>
    </row>
    <row r="352" spans="1:5" ht="16" x14ac:dyDescent="0.4">
      <c r="A352" s="11" t="s">
        <v>744</v>
      </c>
      <c r="B352">
        <v>5</v>
      </c>
      <c r="C352" t="s">
        <v>55</v>
      </c>
      <c r="D352">
        <v>2003</v>
      </c>
      <c r="E352" t="str">
        <f t="shared" si="5"/>
        <v>5-Dec-2003</v>
      </c>
    </row>
    <row r="353" spans="1:5" ht="16" x14ac:dyDescent="0.4">
      <c r="A353" s="11" t="s">
        <v>746</v>
      </c>
      <c r="B353">
        <v>18</v>
      </c>
      <c r="C353" t="s">
        <v>28</v>
      </c>
      <c r="D353">
        <v>2003</v>
      </c>
      <c r="E353" t="str">
        <f t="shared" si="5"/>
        <v>18-Nov-2003</v>
      </c>
    </row>
    <row r="354" spans="1:5" ht="16" x14ac:dyDescent="0.4">
      <c r="A354" s="11" t="s">
        <v>748</v>
      </c>
      <c r="B354">
        <v>20</v>
      </c>
      <c r="C354" t="s">
        <v>33</v>
      </c>
      <c r="D354">
        <v>1997</v>
      </c>
      <c r="E354" t="str">
        <f t="shared" si="5"/>
        <v>20-Jun-1997</v>
      </c>
    </row>
    <row r="355" spans="1:5" ht="16" x14ac:dyDescent="0.4">
      <c r="A355" s="11" t="s">
        <v>750</v>
      </c>
      <c r="B355">
        <v>1</v>
      </c>
      <c r="C355" t="s">
        <v>36</v>
      </c>
      <c r="D355">
        <v>1991</v>
      </c>
      <c r="E355" t="str">
        <f t="shared" si="5"/>
        <v>1-Sep-1991</v>
      </c>
    </row>
    <row r="356" spans="1:5" ht="16" x14ac:dyDescent="0.4">
      <c r="A356" s="11" t="s">
        <v>752</v>
      </c>
      <c r="B356">
        <v>28</v>
      </c>
      <c r="C356" t="s">
        <v>66</v>
      </c>
      <c r="D356">
        <v>1993</v>
      </c>
      <c r="E356" t="str">
        <f t="shared" si="5"/>
        <v>28-Oct-1993</v>
      </c>
    </row>
    <row r="357" spans="1:5" ht="16" x14ac:dyDescent="0.4">
      <c r="A357" s="11" t="s">
        <v>754</v>
      </c>
      <c r="B357">
        <v>23</v>
      </c>
      <c r="C357" t="s">
        <v>33</v>
      </c>
      <c r="D357">
        <v>1995</v>
      </c>
      <c r="E357" t="str">
        <f t="shared" si="5"/>
        <v>23-Jun-1995</v>
      </c>
    </row>
    <row r="358" spans="1:5" ht="16" x14ac:dyDescent="0.4">
      <c r="A358" s="11" t="s">
        <v>756</v>
      </c>
      <c r="B358">
        <v>7</v>
      </c>
      <c r="C358" t="s">
        <v>66</v>
      </c>
      <c r="D358">
        <v>1993</v>
      </c>
      <c r="E358" t="str">
        <f t="shared" si="5"/>
        <v>7-Oct-1993</v>
      </c>
    </row>
    <row r="359" spans="1:5" ht="16" x14ac:dyDescent="0.4">
      <c r="A359" s="11" t="s">
        <v>758</v>
      </c>
      <c r="B359">
        <v>14</v>
      </c>
      <c r="C359" t="s">
        <v>55</v>
      </c>
      <c r="D359">
        <v>1996</v>
      </c>
      <c r="E359" t="str">
        <f t="shared" si="5"/>
        <v>14-Dec-1996</v>
      </c>
    </row>
    <row r="360" spans="1:5" ht="16" x14ac:dyDescent="0.4">
      <c r="A360" s="11" t="s">
        <v>760</v>
      </c>
      <c r="B360">
        <v>13</v>
      </c>
      <c r="C360" t="s">
        <v>28</v>
      </c>
      <c r="D360">
        <v>1996</v>
      </c>
      <c r="E360" t="str">
        <f t="shared" si="5"/>
        <v>13-Nov-1996</v>
      </c>
    </row>
    <row r="361" spans="1:5" ht="16" x14ac:dyDescent="0.4">
      <c r="A361" s="11" t="s">
        <v>762</v>
      </c>
      <c r="B361">
        <v>10</v>
      </c>
      <c r="C361" t="s">
        <v>63</v>
      </c>
      <c r="D361">
        <v>1996</v>
      </c>
      <c r="E361" t="str">
        <f t="shared" si="5"/>
        <v>10-Aug-1996</v>
      </c>
    </row>
    <row r="362" spans="1:5" ht="16" x14ac:dyDescent="0.4">
      <c r="A362" s="11" t="s">
        <v>764</v>
      </c>
      <c r="B362">
        <v>27</v>
      </c>
      <c r="C362" t="s">
        <v>66</v>
      </c>
      <c r="D362">
        <v>1996</v>
      </c>
      <c r="E362" t="str">
        <f t="shared" si="5"/>
        <v>27-Oct-1996</v>
      </c>
    </row>
    <row r="363" spans="1:5" ht="16" x14ac:dyDescent="0.4">
      <c r="A363" s="11" t="s">
        <v>766</v>
      </c>
      <c r="B363">
        <v>16</v>
      </c>
      <c r="C363" t="s">
        <v>22</v>
      </c>
      <c r="D363">
        <v>2004</v>
      </c>
      <c r="E363" t="str">
        <f t="shared" si="5"/>
        <v>16-Jul-2004</v>
      </c>
    </row>
    <row r="364" spans="1:5" ht="16" x14ac:dyDescent="0.4">
      <c r="A364" s="11" t="s">
        <v>768</v>
      </c>
      <c r="B364">
        <v>19</v>
      </c>
      <c r="C364" t="s">
        <v>55</v>
      </c>
      <c r="D364">
        <v>1996</v>
      </c>
      <c r="E364" t="str">
        <f t="shared" si="5"/>
        <v>19-Dec-1996</v>
      </c>
    </row>
    <row r="365" spans="1:5" ht="16" x14ac:dyDescent="0.4">
      <c r="A365" s="11" t="s">
        <v>770</v>
      </c>
      <c r="B365">
        <v>26</v>
      </c>
      <c r="C365" t="s">
        <v>55</v>
      </c>
      <c r="D365">
        <v>2001</v>
      </c>
      <c r="E365" t="str">
        <f t="shared" si="5"/>
        <v>26-Dec-2001</v>
      </c>
    </row>
    <row r="366" spans="1:5" ht="16" x14ac:dyDescent="0.4">
      <c r="A366" s="11" t="s">
        <v>772</v>
      </c>
      <c r="B366">
        <v>27</v>
      </c>
      <c r="C366" t="s">
        <v>63</v>
      </c>
      <c r="D366">
        <v>1986</v>
      </c>
      <c r="E366" t="str">
        <f t="shared" si="5"/>
        <v>27-Aug-1986</v>
      </c>
    </row>
    <row r="367" spans="1:5" ht="16" x14ac:dyDescent="0.4">
      <c r="A367" s="11" t="s">
        <v>774</v>
      </c>
      <c r="B367">
        <v>20</v>
      </c>
      <c r="C367" t="s">
        <v>33</v>
      </c>
      <c r="D367">
        <v>2000</v>
      </c>
      <c r="E367" t="str">
        <f t="shared" si="5"/>
        <v>20-Jun-2000</v>
      </c>
    </row>
    <row r="368" spans="1:5" ht="16" x14ac:dyDescent="0.4">
      <c r="A368" s="11" t="s">
        <v>776</v>
      </c>
      <c r="B368">
        <v>14</v>
      </c>
      <c r="C368" t="s">
        <v>36</v>
      </c>
      <c r="D368">
        <v>1987</v>
      </c>
      <c r="E368" t="str">
        <f t="shared" si="5"/>
        <v>14-Sep-1987</v>
      </c>
    </row>
    <row r="369" spans="1:5" ht="16" x14ac:dyDescent="0.4">
      <c r="A369" s="11" t="s">
        <v>778</v>
      </c>
      <c r="B369">
        <v>29</v>
      </c>
      <c r="C369" t="s">
        <v>22</v>
      </c>
      <c r="D369">
        <v>2003</v>
      </c>
      <c r="E369" t="str">
        <f t="shared" si="5"/>
        <v>29-Jul-2003</v>
      </c>
    </row>
    <row r="370" spans="1:5" ht="16" x14ac:dyDescent="0.4">
      <c r="A370" s="11" t="s">
        <v>780</v>
      </c>
      <c r="B370">
        <v>12</v>
      </c>
      <c r="C370" t="s">
        <v>66</v>
      </c>
      <c r="D370">
        <v>1993</v>
      </c>
      <c r="E370" t="str">
        <f t="shared" si="5"/>
        <v>12-Oct-1993</v>
      </c>
    </row>
    <row r="371" spans="1:5" ht="16" x14ac:dyDescent="0.4">
      <c r="A371" s="11" t="s">
        <v>782</v>
      </c>
      <c r="B371">
        <v>26</v>
      </c>
      <c r="C371" t="s">
        <v>33</v>
      </c>
      <c r="D371">
        <v>2004</v>
      </c>
      <c r="E371" t="str">
        <f t="shared" si="5"/>
        <v>26-Jun-2004</v>
      </c>
    </row>
    <row r="372" spans="1:5" ht="16" x14ac:dyDescent="0.4">
      <c r="A372" s="11" t="s">
        <v>784</v>
      </c>
      <c r="B372">
        <v>19</v>
      </c>
      <c r="C372" t="s">
        <v>36</v>
      </c>
      <c r="D372">
        <v>1996</v>
      </c>
      <c r="E372" t="str">
        <f t="shared" si="5"/>
        <v>19-Sep-1996</v>
      </c>
    </row>
    <row r="373" spans="1:5" ht="16" x14ac:dyDescent="0.4">
      <c r="A373" s="11" t="s">
        <v>786</v>
      </c>
      <c r="B373">
        <v>18</v>
      </c>
      <c r="C373" t="s">
        <v>36</v>
      </c>
      <c r="D373">
        <v>1996</v>
      </c>
      <c r="E373" t="str">
        <f t="shared" si="5"/>
        <v>18-Sep-1996</v>
      </c>
    </row>
    <row r="374" spans="1:5" ht="16" x14ac:dyDescent="0.4">
      <c r="A374" s="11" t="s">
        <v>788</v>
      </c>
      <c r="B374">
        <v>22</v>
      </c>
      <c r="C374" t="s">
        <v>36</v>
      </c>
      <c r="D374">
        <v>1999</v>
      </c>
      <c r="E374" t="str">
        <f t="shared" si="5"/>
        <v>22-Sep-1999</v>
      </c>
    </row>
    <row r="375" spans="1:5" ht="16" x14ac:dyDescent="0.4">
      <c r="A375" s="11" t="s">
        <v>790</v>
      </c>
      <c r="B375">
        <v>16</v>
      </c>
      <c r="C375" t="s">
        <v>36</v>
      </c>
      <c r="D375">
        <v>1998</v>
      </c>
      <c r="E375" t="str">
        <f t="shared" si="5"/>
        <v>16-Sep-1998</v>
      </c>
    </row>
    <row r="376" spans="1:5" ht="16" x14ac:dyDescent="0.4">
      <c r="A376" s="11" t="s">
        <v>792</v>
      </c>
      <c r="B376">
        <v>24</v>
      </c>
      <c r="C376" t="s">
        <v>63</v>
      </c>
      <c r="D376">
        <v>2003</v>
      </c>
      <c r="E376" t="str">
        <f t="shared" si="5"/>
        <v>24-Aug-2003</v>
      </c>
    </row>
    <row r="377" spans="1:5" ht="16" x14ac:dyDescent="0.4">
      <c r="A377" s="11" t="s">
        <v>794</v>
      </c>
      <c r="B377">
        <v>15</v>
      </c>
      <c r="C377" t="s">
        <v>66</v>
      </c>
      <c r="D377">
        <v>1988</v>
      </c>
      <c r="E377" t="str">
        <f t="shared" si="5"/>
        <v>15-Oct-1988</v>
      </c>
    </row>
    <row r="378" spans="1:5" ht="16" x14ac:dyDescent="0.4">
      <c r="A378" s="11" t="s">
        <v>796</v>
      </c>
      <c r="B378">
        <v>22</v>
      </c>
      <c r="C378" t="s">
        <v>55</v>
      </c>
      <c r="D378">
        <v>1992</v>
      </c>
      <c r="E378" t="str">
        <f t="shared" si="5"/>
        <v>22-Dec-1992</v>
      </c>
    </row>
    <row r="379" spans="1:5" ht="16" x14ac:dyDescent="0.4">
      <c r="A379" s="11" t="s">
        <v>798</v>
      </c>
      <c r="B379">
        <v>24</v>
      </c>
      <c r="C379" t="s">
        <v>36</v>
      </c>
      <c r="D379">
        <v>1994</v>
      </c>
      <c r="E379" t="str">
        <f t="shared" si="5"/>
        <v>24-Sep-1994</v>
      </c>
    </row>
    <row r="380" spans="1:5" ht="16" x14ac:dyDescent="0.4">
      <c r="A380" s="11" t="s">
        <v>800</v>
      </c>
      <c r="B380">
        <v>9</v>
      </c>
      <c r="C380" t="s">
        <v>66</v>
      </c>
      <c r="D380">
        <v>1995</v>
      </c>
      <c r="E380" t="str">
        <f t="shared" si="5"/>
        <v>9-Oct-1995</v>
      </c>
    </row>
    <row r="381" spans="1:5" ht="16" x14ac:dyDescent="0.4">
      <c r="A381" s="11" t="s">
        <v>802</v>
      </c>
      <c r="B381">
        <v>16</v>
      </c>
      <c r="C381" t="s">
        <v>33</v>
      </c>
      <c r="D381">
        <v>1995</v>
      </c>
      <c r="E381" t="str">
        <f t="shared" si="5"/>
        <v>16-Jun-1995</v>
      </c>
    </row>
    <row r="382" spans="1:5" ht="16" x14ac:dyDescent="0.4">
      <c r="A382" s="11" t="s">
        <v>804</v>
      </c>
      <c r="B382">
        <v>10</v>
      </c>
      <c r="C382" t="s">
        <v>66</v>
      </c>
      <c r="D382">
        <v>1981</v>
      </c>
      <c r="E382" t="str">
        <f t="shared" si="5"/>
        <v>10-Oct-1981</v>
      </c>
    </row>
    <row r="383" spans="1:5" ht="16" x14ac:dyDescent="0.4">
      <c r="A383" s="11" t="s">
        <v>806</v>
      </c>
      <c r="B383">
        <v>18</v>
      </c>
      <c r="C383" t="s">
        <v>63</v>
      </c>
      <c r="D383">
        <v>1988</v>
      </c>
      <c r="E383" t="str">
        <f t="shared" si="5"/>
        <v>18-Aug-1988</v>
      </c>
    </row>
    <row r="384" spans="1:5" ht="16" x14ac:dyDescent="0.4">
      <c r="A384" s="11" t="s">
        <v>808</v>
      </c>
      <c r="B384">
        <v>23</v>
      </c>
      <c r="C384" t="s">
        <v>63</v>
      </c>
      <c r="D384">
        <v>1995</v>
      </c>
      <c r="E384" t="str">
        <f t="shared" si="5"/>
        <v>23-Aug-1995</v>
      </c>
    </row>
    <row r="385" spans="1:5" ht="16" x14ac:dyDescent="0.4">
      <c r="A385" s="11" t="s">
        <v>810</v>
      </c>
      <c r="B385">
        <v>11</v>
      </c>
      <c r="C385" t="s">
        <v>28</v>
      </c>
      <c r="D385">
        <v>2001</v>
      </c>
      <c r="E385" t="str">
        <f t="shared" si="5"/>
        <v>11-Nov-2001</v>
      </c>
    </row>
    <row r="386" spans="1:5" ht="16" x14ac:dyDescent="0.4">
      <c r="A386" s="11" t="s">
        <v>812</v>
      </c>
      <c r="B386">
        <v>27</v>
      </c>
      <c r="C386" t="s">
        <v>55</v>
      </c>
      <c r="D386">
        <v>1986</v>
      </c>
      <c r="E386" t="str">
        <f t="shared" ref="E386:E449" si="6">CONCATENATE(B386,"-",C386,"-",D386)</f>
        <v>27-Dec-1986</v>
      </c>
    </row>
    <row r="387" spans="1:5" ht="16" x14ac:dyDescent="0.4">
      <c r="A387" s="11" t="s">
        <v>814</v>
      </c>
      <c r="B387">
        <v>6</v>
      </c>
      <c r="C387" t="s">
        <v>33</v>
      </c>
      <c r="D387">
        <v>1999</v>
      </c>
      <c r="E387" t="str">
        <f t="shared" si="6"/>
        <v>6-Jun-1999</v>
      </c>
    </row>
    <row r="388" spans="1:5" ht="16" x14ac:dyDescent="0.4">
      <c r="A388" s="11" t="s">
        <v>816</v>
      </c>
      <c r="B388">
        <v>4</v>
      </c>
      <c r="C388" t="s">
        <v>28</v>
      </c>
      <c r="D388">
        <v>1997</v>
      </c>
      <c r="E388" t="str">
        <f t="shared" si="6"/>
        <v>4-Nov-1997</v>
      </c>
    </row>
    <row r="389" spans="1:5" ht="16" x14ac:dyDescent="0.4">
      <c r="A389" s="11" t="s">
        <v>818</v>
      </c>
      <c r="B389">
        <v>12</v>
      </c>
      <c r="C389" t="s">
        <v>63</v>
      </c>
      <c r="D389">
        <v>1999</v>
      </c>
      <c r="E389" t="str">
        <f t="shared" si="6"/>
        <v>12-Aug-1999</v>
      </c>
    </row>
    <row r="390" spans="1:5" ht="16" x14ac:dyDescent="0.4">
      <c r="A390" s="11" t="s">
        <v>820</v>
      </c>
      <c r="B390">
        <v>4</v>
      </c>
      <c r="C390" t="s">
        <v>28</v>
      </c>
      <c r="D390">
        <v>1988</v>
      </c>
      <c r="E390" t="str">
        <f t="shared" si="6"/>
        <v>4-Nov-1988</v>
      </c>
    </row>
    <row r="391" spans="1:5" ht="16" x14ac:dyDescent="0.4">
      <c r="A391" s="11" t="s">
        <v>822</v>
      </c>
      <c r="B391">
        <v>11</v>
      </c>
      <c r="C391" t="s">
        <v>66</v>
      </c>
      <c r="D391">
        <v>1990</v>
      </c>
      <c r="E391" t="str">
        <f t="shared" si="6"/>
        <v>11-Oct-1990</v>
      </c>
    </row>
    <row r="392" spans="1:5" ht="16" x14ac:dyDescent="0.4">
      <c r="A392" s="11" t="s">
        <v>824</v>
      </c>
      <c r="B392">
        <v>14</v>
      </c>
      <c r="C392" t="s">
        <v>33</v>
      </c>
      <c r="D392">
        <v>1985</v>
      </c>
      <c r="E392" t="str">
        <f t="shared" si="6"/>
        <v>14-Jun-1985</v>
      </c>
    </row>
    <row r="393" spans="1:5" ht="16" x14ac:dyDescent="0.4">
      <c r="A393" s="11" t="s">
        <v>826</v>
      </c>
      <c r="B393">
        <v>17</v>
      </c>
      <c r="C393" t="s">
        <v>28</v>
      </c>
      <c r="D393">
        <v>1992</v>
      </c>
      <c r="E393" t="str">
        <f t="shared" si="6"/>
        <v>17-Nov-1992</v>
      </c>
    </row>
    <row r="394" spans="1:5" ht="16" x14ac:dyDescent="0.4">
      <c r="A394" s="11" t="s">
        <v>828</v>
      </c>
      <c r="B394">
        <v>8</v>
      </c>
      <c r="C394" t="s">
        <v>28</v>
      </c>
      <c r="D394">
        <v>1990</v>
      </c>
      <c r="E394" t="str">
        <f t="shared" si="6"/>
        <v>8-Nov-1990</v>
      </c>
    </row>
    <row r="395" spans="1:5" ht="16" x14ac:dyDescent="0.4">
      <c r="A395" s="11" t="s">
        <v>830</v>
      </c>
      <c r="B395">
        <v>14</v>
      </c>
      <c r="C395" t="s">
        <v>36</v>
      </c>
      <c r="D395">
        <v>1992</v>
      </c>
      <c r="E395" t="str">
        <f t="shared" si="6"/>
        <v>14-Sep-1992</v>
      </c>
    </row>
    <row r="396" spans="1:5" ht="16" x14ac:dyDescent="0.4">
      <c r="A396" s="11" t="s">
        <v>832</v>
      </c>
      <c r="B396">
        <v>6</v>
      </c>
      <c r="C396" t="s">
        <v>22</v>
      </c>
      <c r="D396">
        <v>1984</v>
      </c>
      <c r="E396" t="str">
        <f t="shared" si="6"/>
        <v>6-Jul-1984</v>
      </c>
    </row>
    <row r="397" spans="1:5" ht="16" x14ac:dyDescent="0.4">
      <c r="A397" s="11" t="s">
        <v>834</v>
      </c>
      <c r="B397">
        <v>10</v>
      </c>
      <c r="C397" t="s">
        <v>22</v>
      </c>
      <c r="D397">
        <v>2003</v>
      </c>
      <c r="E397" t="str">
        <f t="shared" si="6"/>
        <v>10-Jul-2003</v>
      </c>
    </row>
    <row r="398" spans="1:5" ht="16" x14ac:dyDescent="0.4">
      <c r="A398" s="11" t="s">
        <v>836</v>
      </c>
      <c r="B398">
        <v>14</v>
      </c>
      <c r="C398" t="s">
        <v>55</v>
      </c>
      <c r="D398">
        <v>1981</v>
      </c>
      <c r="E398" t="str">
        <f t="shared" si="6"/>
        <v>14-Dec-1981</v>
      </c>
    </row>
    <row r="399" spans="1:5" ht="16" x14ac:dyDescent="0.4">
      <c r="A399" s="11" t="s">
        <v>838</v>
      </c>
      <c r="B399">
        <v>21</v>
      </c>
      <c r="C399" t="s">
        <v>66</v>
      </c>
      <c r="D399">
        <v>1995</v>
      </c>
      <c r="E399" t="str">
        <f t="shared" si="6"/>
        <v>21-Oct-1995</v>
      </c>
    </row>
    <row r="400" spans="1:5" ht="16" x14ac:dyDescent="0.4">
      <c r="A400" s="11" t="s">
        <v>840</v>
      </c>
      <c r="B400">
        <v>18</v>
      </c>
      <c r="C400" t="s">
        <v>63</v>
      </c>
      <c r="D400">
        <v>1988</v>
      </c>
      <c r="E400" t="str">
        <f t="shared" si="6"/>
        <v>18-Aug-1988</v>
      </c>
    </row>
    <row r="401" spans="1:5" ht="16" x14ac:dyDescent="0.4">
      <c r="A401" s="11" t="s">
        <v>842</v>
      </c>
      <c r="B401">
        <v>2</v>
      </c>
      <c r="C401" t="s">
        <v>55</v>
      </c>
      <c r="D401">
        <v>1989</v>
      </c>
      <c r="E401" t="str">
        <f t="shared" si="6"/>
        <v>2-Dec-1989</v>
      </c>
    </row>
    <row r="402" spans="1:5" ht="16" x14ac:dyDescent="0.4">
      <c r="A402" s="11" t="s">
        <v>844</v>
      </c>
      <c r="B402">
        <v>5</v>
      </c>
      <c r="C402" t="s">
        <v>28</v>
      </c>
      <c r="D402">
        <v>2004</v>
      </c>
      <c r="E402" t="str">
        <f t="shared" si="6"/>
        <v>5-Nov-2004</v>
      </c>
    </row>
    <row r="403" spans="1:5" ht="16" x14ac:dyDescent="0.4">
      <c r="A403" s="11" t="s">
        <v>846</v>
      </c>
      <c r="B403">
        <v>1</v>
      </c>
      <c r="C403" t="s">
        <v>55</v>
      </c>
      <c r="D403">
        <v>1986</v>
      </c>
      <c r="E403" t="str">
        <f t="shared" si="6"/>
        <v>1-Dec-1986</v>
      </c>
    </row>
    <row r="404" spans="1:5" ht="16" x14ac:dyDescent="0.4">
      <c r="A404" s="11" t="s">
        <v>848</v>
      </c>
      <c r="B404">
        <v>22</v>
      </c>
      <c r="C404" t="s">
        <v>63</v>
      </c>
      <c r="D404">
        <v>1994</v>
      </c>
      <c r="E404" t="str">
        <f t="shared" si="6"/>
        <v>22-Aug-1994</v>
      </c>
    </row>
    <row r="405" spans="1:5" ht="16" x14ac:dyDescent="0.4">
      <c r="A405" s="11" t="s">
        <v>850</v>
      </c>
      <c r="B405">
        <v>22</v>
      </c>
      <c r="C405" t="s">
        <v>33</v>
      </c>
      <c r="D405">
        <v>1993</v>
      </c>
      <c r="E405" t="str">
        <f t="shared" si="6"/>
        <v>22-Jun-1993</v>
      </c>
    </row>
    <row r="406" spans="1:5" ht="16" x14ac:dyDescent="0.4">
      <c r="A406" s="11" t="s">
        <v>852</v>
      </c>
      <c r="B406">
        <v>9</v>
      </c>
      <c r="C406" t="s">
        <v>36</v>
      </c>
      <c r="D406">
        <v>1986</v>
      </c>
      <c r="E406" t="str">
        <f t="shared" si="6"/>
        <v>9-Sep-1986</v>
      </c>
    </row>
    <row r="407" spans="1:5" ht="16" x14ac:dyDescent="0.4">
      <c r="A407" s="11" t="s">
        <v>854</v>
      </c>
      <c r="B407">
        <v>28</v>
      </c>
      <c r="C407" t="s">
        <v>66</v>
      </c>
      <c r="D407">
        <v>1991</v>
      </c>
      <c r="E407" t="str">
        <f t="shared" si="6"/>
        <v>28-Oct-1991</v>
      </c>
    </row>
    <row r="408" spans="1:5" ht="16" x14ac:dyDescent="0.4">
      <c r="A408" s="11" t="s">
        <v>856</v>
      </c>
      <c r="B408">
        <v>25</v>
      </c>
      <c r="C408" t="s">
        <v>63</v>
      </c>
      <c r="D408">
        <v>1991</v>
      </c>
      <c r="E408" t="str">
        <f t="shared" si="6"/>
        <v>25-Aug-1991</v>
      </c>
    </row>
    <row r="409" spans="1:5" ht="16" x14ac:dyDescent="0.4">
      <c r="A409" s="11" t="s">
        <v>858</v>
      </c>
      <c r="B409">
        <v>24</v>
      </c>
      <c r="C409" t="s">
        <v>66</v>
      </c>
      <c r="D409">
        <v>1991</v>
      </c>
      <c r="E409" t="str">
        <f t="shared" si="6"/>
        <v>24-Oct-1991</v>
      </c>
    </row>
    <row r="410" spans="1:5" ht="16" x14ac:dyDescent="0.4">
      <c r="A410" s="11" t="s">
        <v>860</v>
      </c>
      <c r="B410">
        <v>21</v>
      </c>
      <c r="C410" t="s">
        <v>28</v>
      </c>
      <c r="D410">
        <v>1994</v>
      </c>
      <c r="E410" t="str">
        <f t="shared" si="6"/>
        <v>21-Nov-1994</v>
      </c>
    </row>
    <row r="411" spans="1:5" ht="16" x14ac:dyDescent="0.4">
      <c r="A411" s="11" t="s">
        <v>862</v>
      </c>
      <c r="B411">
        <v>24</v>
      </c>
      <c r="C411" t="s">
        <v>66</v>
      </c>
      <c r="D411">
        <v>1987</v>
      </c>
      <c r="E411" t="str">
        <f t="shared" si="6"/>
        <v>24-Oct-1987</v>
      </c>
    </row>
    <row r="412" spans="1:5" ht="16" x14ac:dyDescent="0.4">
      <c r="A412" s="11" t="s">
        <v>864</v>
      </c>
      <c r="B412">
        <v>13</v>
      </c>
      <c r="C412" t="s">
        <v>55</v>
      </c>
      <c r="D412">
        <v>1981</v>
      </c>
      <c r="E412" t="str">
        <f t="shared" si="6"/>
        <v>13-Dec-1981</v>
      </c>
    </row>
    <row r="413" spans="1:5" ht="16" x14ac:dyDescent="0.4">
      <c r="A413" s="11" t="s">
        <v>866</v>
      </c>
      <c r="B413">
        <v>28</v>
      </c>
      <c r="C413" t="s">
        <v>63</v>
      </c>
      <c r="D413">
        <v>1988</v>
      </c>
      <c r="E413" t="str">
        <f t="shared" si="6"/>
        <v>28-Aug-1988</v>
      </c>
    </row>
    <row r="414" spans="1:5" ht="16" x14ac:dyDescent="0.4">
      <c r="A414" s="11" t="s">
        <v>868</v>
      </c>
      <c r="B414">
        <v>24</v>
      </c>
      <c r="C414" t="s">
        <v>33</v>
      </c>
      <c r="D414">
        <v>1999</v>
      </c>
      <c r="E414" t="str">
        <f t="shared" si="6"/>
        <v>24-Jun-1999</v>
      </c>
    </row>
    <row r="415" spans="1:5" ht="16" x14ac:dyDescent="0.4">
      <c r="A415" s="11" t="s">
        <v>870</v>
      </c>
      <c r="B415">
        <v>29</v>
      </c>
      <c r="C415" t="s">
        <v>36</v>
      </c>
      <c r="D415">
        <v>1981</v>
      </c>
      <c r="E415" t="str">
        <f t="shared" si="6"/>
        <v>29-Sep-1981</v>
      </c>
    </row>
    <row r="416" spans="1:5" ht="16" x14ac:dyDescent="0.4">
      <c r="A416" s="11" t="s">
        <v>872</v>
      </c>
      <c r="B416">
        <v>12</v>
      </c>
      <c r="C416" t="s">
        <v>63</v>
      </c>
      <c r="D416">
        <v>1994</v>
      </c>
      <c r="E416" t="str">
        <f t="shared" si="6"/>
        <v>12-Aug-1994</v>
      </c>
    </row>
    <row r="417" spans="1:5" ht="16" x14ac:dyDescent="0.4">
      <c r="A417" s="11" t="s">
        <v>874</v>
      </c>
      <c r="B417">
        <v>19</v>
      </c>
      <c r="C417" t="s">
        <v>63</v>
      </c>
      <c r="D417">
        <v>1991</v>
      </c>
      <c r="E417" t="str">
        <f t="shared" si="6"/>
        <v>19-Aug-1991</v>
      </c>
    </row>
    <row r="418" spans="1:5" ht="16" x14ac:dyDescent="0.4">
      <c r="A418" s="11" t="s">
        <v>876</v>
      </c>
      <c r="B418">
        <v>6</v>
      </c>
      <c r="C418" t="s">
        <v>33</v>
      </c>
      <c r="D418">
        <v>2001</v>
      </c>
      <c r="E418" t="str">
        <f t="shared" si="6"/>
        <v>6-Jun-2001</v>
      </c>
    </row>
    <row r="419" spans="1:5" ht="16" x14ac:dyDescent="0.4">
      <c r="A419" s="11" t="s">
        <v>878</v>
      </c>
      <c r="B419">
        <v>18</v>
      </c>
      <c r="C419" t="s">
        <v>66</v>
      </c>
      <c r="D419">
        <v>2001</v>
      </c>
      <c r="E419" t="str">
        <f t="shared" si="6"/>
        <v>18-Oct-2001</v>
      </c>
    </row>
    <row r="420" spans="1:5" ht="16" x14ac:dyDescent="0.4">
      <c r="A420" s="11" t="s">
        <v>880</v>
      </c>
      <c r="B420">
        <v>24</v>
      </c>
      <c r="C420" t="s">
        <v>33</v>
      </c>
      <c r="D420">
        <v>1990</v>
      </c>
      <c r="E420" t="str">
        <f t="shared" si="6"/>
        <v>24-Jun-1990</v>
      </c>
    </row>
    <row r="421" spans="1:5" ht="16" x14ac:dyDescent="0.4">
      <c r="A421" s="11" t="s">
        <v>882</v>
      </c>
      <c r="B421">
        <v>25</v>
      </c>
      <c r="C421" t="s">
        <v>22</v>
      </c>
      <c r="D421">
        <v>1991</v>
      </c>
      <c r="E421" t="str">
        <f t="shared" si="6"/>
        <v>25-Jul-1991</v>
      </c>
    </row>
    <row r="422" spans="1:5" ht="16" x14ac:dyDescent="0.4">
      <c r="A422" s="11" t="s">
        <v>884</v>
      </c>
      <c r="B422">
        <v>23</v>
      </c>
      <c r="C422" t="s">
        <v>66</v>
      </c>
      <c r="D422">
        <v>1996</v>
      </c>
      <c r="E422" t="str">
        <f t="shared" si="6"/>
        <v>23-Oct-1996</v>
      </c>
    </row>
    <row r="423" spans="1:5" ht="16" x14ac:dyDescent="0.4">
      <c r="A423" s="11" t="s">
        <v>886</v>
      </c>
      <c r="B423">
        <v>13</v>
      </c>
      <c r="C423" t="s">
        <v>22</v>
      </c>
      <c r="D423">
        <v>2004</v>
      </c>
      <c r="E423" t="str">
        <f t="shared" si="6"/>
        <v>13-Jul-2004</v>
      </c>
    </row>
    <row r="424" spans="1:5" ht="16" x14ac:dyDescent="0.4">
      <c r="A424" s="11" t="s">
        <v>888</v>
      </c>
      <c r="B424">
        <v>14</v>
      </c>
      <c r="C424" t="s">
        <v>36</v>
      </c>
      <c r="D424">
        <v>1993</v>
      </c>
      <c r="E424" t="str">
        <f t="shared" si="6"/>
        <v>14-Sep-1993</v>
      </c>
    </row>
    <row r="425" spans="1:5" ht="16" x14ac:dyDescent="0.4">
      <c r="A425" s="11" t="s">
        <v>890</v>
      </c>
      <c r="B425">
        <v>27</v>
      </c>
      <c r="C425" t="s">
        <v>63</v>
      </c>
      <c r="D425">
        <v>1981</v>
      </c>
      <c r="E425" t="str">
        <f t="shared" si="6"/>
        <v>27-Aug-1981</v>
      </c>
    </row>
    <row r="426" spans="1:5" ht="16" x14ac:dyDescent="0.4">
      <c r="A426" s="11" t="s">
        <v>892</v>
      </c>
      <c r="B426">
        <v>24</v>
      </c>
      <c r="C426" t="s">
        <v>28</v>
      </c>
      <c r="D426">
        <v>1997</v>
      </c>
      <c r="E426" t="str">
        <f t="shared" si="6"/>
        <v>24-Nov-1997</v>
      </c>
    </row>
    <row r="427" spans="1:5" ht="16" x14ac:dyDescent="0.4">
      <c r="A427" s="11" t="s">
        <v>894</v>
      </c>
      <c r="B427">
        <v>5</v>
      </c>
      <c r="C427" t="s">
        <v>22</v>
      </c>
      <c r="D427">
        <v>1985</v>
      </c>
      <c r="E427" t="str">
        <f t="shared" si="6"/>
        <v>5-Jul-1985</v>
      </c>
    </row>
    <row r="428" spans="1:5" ht="16" x14ac:dyDescent="0.4">
      <c r="A428" s="11" t="s">
        <v>896</v>
      </c>
      <c r="B428">
        <v>10</v>
      </c>
      <c r="C428" t="s">
        <v>22</v>
      </c>
      <c r="D428">
        <v>2000</v>
      </c>
      <c r="E428" t="str">
        <f t="shared" si="6"/>
        <v>10-Jul-2000</v>
      </c>
    </row>
    <row r="429" spans="1:5" ht="16" x14ac:dyDescent="0.4">
      <c r="A429" s="11" t="s">
        <v>898</v>
      </c>
      <c r="B429">
        <v>15</v>
      </c>
      <c r="C429" t="s">
        <v>33</v>
      </c>
      <c r="D429">
        <v>2002</v>
      </c>
      <c r="E429" t="str">
        <f t="shared" si="6"/>
        <v>15-Jun-2002</v>
      </c>
    </row>
    <row r="430" spans="1:5" ht="16" x14ac:dyDescent="0.4">
      <c r="A430" s="11" t="s">
        <v>900</v>
      </c>
      <c r="B430">
        <v>24</v>
      </c>
      <c r="C430" t="s">
        <v>66</v>
      </c>
      <c r="D430">
        <v>1988</v>
      </c>
      <c r="E430" t="str">
        <f t="shared" si="6"/>
        <v>24-Oct-1988</v>
      </c>
    </row>
    <row r="431" spans="1:5" ht="16" x14ac:dyDescent="0.4">
      <c r="A431" s="11" t="s">
        <v>902</v>
      </c>
      <c r="B431">
        <v>29</v>
      </c>
      <c r="C431" t="s">
        <v>36</v>
      </c>
      <c r="D431">
        <v>1993</v>
      </c>
      <c r="E431" t="str">
        <f t="shared" si="6"/>
        <v>29-Sep-1993</v>
      </c>
    </row>
    <row r="432" spans="1:5" ht="16" x14ac:dyDescent="0.4">
      <c r="A432" s="11" t="s">
        <v>904</v>
      </c>
      <c r="B432">
        <v>11</v>
      </c>
      <c r="C432" t="s">
        <v>28</v>
      </c>
      <c r="D432">
        <v>1993</v>
      </c>
      <c r="E432" t="str">
        <f t="shared" si="6"/>
        <v>11-Nov-1993</v>
      </c>
    </row>
    <row r="433" spans="1:5" ht="16" x14ac:dyDescent="0.4">
      <c r="A433" s="11" t="s">
        <v>906</v>
      </c>
      <c r="B433">
        <v>10</v>
      </c>
      <c r="C433" t="s">
        <v>22</v>
      </c>
      <c r="D433">
        <v>1999</v>
      </c>
      <c r="E433" t="str">
        <f t="shared" si="6"/>
        <v>10-Jul-1999</v>
      </c>
    </row>
    <row r="434" spans="1:5" ht="16" x14ac:dyDescent="0.4">
      <c r="A434" s="11" t="s">
        <v>908</v>
      </c>
      <c r="B434">
        <v>11</v>
      </c>
      <c r="C434" t="s">
        <v>22</v>
      </c>
      <c r="D434">
        <v>1995</v>
      </c>
      <c r="E434" t="str">
        <f t="shared" si="6"/>
        <v>11-Jul-1995</v>
      </c>
    </row>
    <row r="435" spans="1:5" ht="16" x14ac:dyDescent="0.4">
      <c r="A435" s="11" t="s">
        <v>910</v>
      </c>
      <c r="B435">
        <v>29</v>
      </c>
      <c r="C435" t="s">
        <v>22</v>
      </c>
      <c r="D435">
        <v>1990</v>
      </c>
      <c r="E435" t="str">
        <f t="shared" si="6"/>
        <v>29-Jul-1990</v>
      </c>
    </row>
    <row r="436" spans="1:5" ht="16" x14ac:dyDescent="0.4">
      <c r="A436" s="11" t="s">
        <v>912</v>
      </c>
      <c r="B436">
        <v>17</v>
      </c>
      <c r="C436" t="s">
        <v>63</v>
      </c>
      <c r="D436">
        <v>1996</v>
      </c>
      <c r="E436" t="str">
        <f t="shared" si="6"/>
        <v>17-Aug-1996</v>
      </c>
    </row>
    <row r="437" spans="1:5" ht="16" x14ac:dyDescent="0.4">
      <c r="A437" s="11" t="s">
        <v>914</v>
      </c>
      <c r="B437">
        <v>8</v>
      </c>
      <c r="C437" t="s">
        <v>36</v>
      </c>
      <c r="D437">
        <v>1996</v>
      </c>
      <c r="E437" t="str">
        <f t="shared" si="6"/>
        <v>8-Sep-1996</v>
      </c>
    </row>
    <row r="438" spans="1:5" ht="16" x14ac:dyDescent="0.4">
      <c r="A438" s="11" t="s">
        <v>916</v>
      </c>
      <c r="B438">
        <v>22</v>
      </c>
      <c r="C438" t="s">
        <v>28</v>
      </c>
      <c r="D438">
        <v>1990</v>
      </c>
      <c r="E438" t="str">
        <f t="shared" si="6"/>
        <v>22-Nov-1990</v>
      </c>
    </row>
    <row r="439" spans="1:5" ht="16" x14ac:dyDescent="0.4">
      <c r="A439" s="11" t="s">
        <v>918</v>
      </c>
      <c r="B439">
        <v>1</v>
      </c>
      <c r="C439" t="s">
        <v>28</v>
      </c>
      <c r="D439">
        <v>1990</v>
      </c>
      <c r="E439" t="str">
        <f t="shared" si="6"/>
        <v>1-Nov-1990</v>
      </c>
    </row>
    <row r="440" spans="1:5" ht="16" x14ac:dyDescent="0.4">
      <c r="A440" s="11" t="s">
        <v>920</v>
      </c>
      <c r="B440">
        <v>10</v>
      </c>
      <c r="C440" t="s">
        <v>22</v>
      </c>
      <c r="D440">
        <v>1989</v>
      </c>
      <c r="E440" t="str">
        <f t="shared" si="6"/>
        <v>10-Jul-1989</v>
      </c>
    </row>
    <row r="441" spans="1:5" ht="16" x14ac:dyDescent="0.4">
      <c r="A441" s="11" t="s">
        <v>922</v>
      </c>
      <c r="B441">
        <v>13</v>
      </c>
      <c r="C441" t="s">
        <v>36</v>
      </c>
      <c r="D441">
        <v>2000</v>
      </c>
      <c r="E441" t="str">
        <f t="shared" si="6"/>
        <v>13-Sep-2000</v>
      </c>
    </row>
    <row r="442" spans="1:5" ht="16" x14ac:dyDescent="0.4">
      <c r="A442" s="11" t="s">
        <v>924</v>
      </c>
      <c r="B442">
        <v>11</v>
      </c>
      <c r="C442" t="s">
        <v>66</v>
      </c>
      <c r="D442">
        <v>1992</v>
      </c>
      <c r="E442" t="str">
        <f t="shared" si="6"/>
        <v>11-Oct-1992</v>
      </c>
    </row>
    <row r="443" spans="1:5" ht="16" x14ac:dyDescent="0.4">
      <c r="A443" s="11" t="s">
        <v>926</v>
      </c>
      <c r="B443">
        <v>7</v>
      </c>
      <c r="C443" t="s">
        <v>22</v>
      </c>
      <c r="D443">
        <v>1984</v>
      </c>
      <c r="E443" t="str">
        <f t="shared" si="6"/>
        <v>7-Jul-1984</v>
      </c>
    </row>
    <row r="444" spans="1:5" ht="16" x14ac:dyDescent="0.4">
      <c r="A444" s="11" t="s">
        <v>928</v>
      </c>
      <c r="B444">
        <v>10</v>
      </c>
      <c r="C444" t="s">
        <v>28</v>
      </c>
      <c r="D444">
        <v>1983</v>
      </c>
      <c r="E444" t="str">
        <f t="shared" si="6"/>
        <v>10-Nov-1983</v>
      </c>
    </row>
    <row r="445" spans="1:5" ht="16" x14ac:dyDescent="0.4">
      <c r="A445" s="11" t="s">
        <v>930</v>
      </c>
      <c r="B445">
        <v>26</v>
      </c>
      <c r="C445" t="s">
        <v>55</v>
      </c>
      <c r="D445">
        <v>1993</v>
      </c>
      <c r="E445" t="str">
        <f t="shared" si="6"/>
        <v>26-Dec-1993</v>
      </c>
    </row>
    <row r="446" spans="1:5" ht="16" x14ac:dyDescent="0.4">
      <c r="A446" s="11" t="s">
        <v>932</v>
      </c>
      <c r="B446">
        <v>30</v>
      </c>
      <c r="C446" t="s">
        <v>28</v>
      </c>
      <c r="D446">
        <v>1988</v>
      </c>
      <c r="E446" t="str">
        <f t="shared" si="6"/>
        <v>30-Nov-1988</v>
      </c>
    </row>
    <row r="447" spans="1:5" ht="16" x14ac:dyDescent="0.4">
      <c r="A447" s="11" t="s">
        <v>934</v>
      </c>
      <c r="B447">
        <v>13</v>
      </c>
      <c r="C447" t="s">
        <v>63</v>
      </c>
      <c r="D447">
        <v>1993</v>
      </c>
      <c r="E447" t="str">
        <f t="shared" si="6"/>
        <v>13-Aug-1993</v>
      </c>
    </row>
    <row r="448" spans="1:5" ht="16" x14ac:dyDescent="0.4">
      <c r="A448" s="11" t="s">
        <v>936</v>
      </c>
      <c r="B448">
        <v>14</v>
      </c>
      <c r="C448" t="s">
        <v>36</v>
      </c>
      <c r="D448">
        <v>1995</v>
      </c>
      <c r="E448" t="str">
        <f t="shared" si="6"/>
        <v>14-Sep-1995</v>
      </c>
    </row>
    <row r="449" spans="1:5" ht="16" x14ac:dyDescent="0.4">
      <c r="A449" s="11" t="s">
        <v>938</v>
      </c>
      <c r="B449">
        <v>16</v>
      </c>
      <c r="C449" t="s">
        <v>36</v>
      </c>
      <c r="D449">
        <v>1983</v>
      </c>
      <c r="E449" t="str">
        <f t="shared" si="6"/>
        <v>16-Sep-1983</v>
      </c>
    </row>
    <row r="450" spans="1:5" ht="16" x14ac:dyDescent="0.4">
      <c r="A450" s="11" t="s">
        <v>940</v>
      </c>
      <c r="B450">
        <v>18</v>
      </c>
      <c r="C450" t="s">
        <v>66</v>
      </c>
      <c r="D450">
        <v>2002</v>
      </c>
      <c r="E450" t="str">
        <f t="shared" ref="E450:E513" si="7">CONCATENATE(B450,"-",C450,"-",D450)</f>
        <v>18-Oct-2002</v>
      </c>
    </row>
    <row r="451" spans="1:5" ht="16" x14ac:dyDescent="0.4">
      <c r="A451" s="11" t="s">
        <v>942</v>
      </c>
      <c r="B451">
        <v>1</v>
      </c>
      <c r="C451" t="s">
        <v>55</v>
      </c>
      <c r="D451">
        <v>1990</v>
      </c>
      <c r="E451" t="str">
        <f t="shared" si="7"/>
        <v>1-Dec-1990</v>
      </c>
    </row>
    <row r="452" spans="1:5" ht="16" x14ac:dyDescent="0.4">
      <c r="A452" s="11" t="s">
        <v>944</v>
      </c>
      <c r="B452">
        <v>14</v>
      </c>
      <c r="C452" t="s">
        <v>55</v>
      </c>
      <c r="D452">
        <v>1990</v>
      </c>
      <c r="E452" t="str">
        <f t="shared" si="7"/>
        <v>14-Dec-1990</v>
      </c>
    </row>
    <row r="453" spans="1:5" ht="16" x14ac:dyDescent="0.4">
      <c r="A453" s="11" t="s">
        <v>946</v>
      </c>
      <c r="B453">
        <v>21</v>
      </c>
      <c r="C453" t="s">
        <v>63</v>
      </c>
      <c r="D453">
        <v>1994</v>
      </c>
      <c r="E453" t="str">
        <f t="shared" si="7"/>
        <v>21-Aug-1994</v>
      </c>
    </row>
    <row r="454" spans="1:5" ht="16" x14ac:dyDescent="0.4">
      <c r="A454" s="11" t="s">
        <v>948</v>
      </c>
      <c r="B454">
        <v>6</v>
      </c>
      <c r="C454" t="s">
        <v>63</v>
      </c>
      <c r="D454">
        <v>1991</v>
      </c>
      <c r="E454" t="str">
        <f t="shared" si="7"/>
        <v>6-Aug-1991</v>
      </c>
    </row>
    <row r="455" spans="1:5" ht="16" x14ac:dyDescent="0.4">
      <c r="A455" s="11" t="s">
        <v>950</v>
      </c>
      <c r="B455">
        <v>18</v>
      </c>
      <c r="C455" t="s">
        <v>33</v>
      </c>
      <c r="D455">
        <v>1992</v>
      </c>
      <c r="E455" t="str">
        <f t="shared" si="7"/>
        <v>18-Jun-1992</v>
      </c>
    </row>
    <row r="456" spans="1:5" ht="16" x14ac:dyDescent="0.4">
      <c r="A456" s="11" t="s">
        <v>952</v>
      </c>
      <c r="B456">
        <v>28</v>
      </c>
      <c r="C456" t="s">
        <v>33</v>
      </c>
      <c r="D456">
        <v>1992</v>
      </c>
      <c r="E456" t="str">
        <f t="shared" si="7"/>
        <v>28-Jun-1992</v>
      </c>
    </row>
    <row r="457" spans="1:5" ht="16" x14ac:dyDescent="0.4">
      <c r="A457" s="11" t="s">
        <v>954</v>
      </c>
      <c r="B457">
        <v>4</v>
      </c>
      <c r="C457" t="s">
        <v>63</v>
      </c>
      <c r="D457">
        <v>1992</v>
      </c>
      <c r="E457" t="str">
        <f t="shared" si="7"/>
        <v>4-Aug-1992</v>
      </c>
    </row>
    <row r="458" spans="1:5" ht="16" x14ac:dyDescent="0.4">
      <c r="A458" s="11" t="s">
        <v>956</v>
      </c>
      <c r="B458">
        <v>26</v>
      </c>
      <c r="C458" t="s">
        <v>28</v>
      </c>
      <c r="D458">
        <v>1998</v>
      </c>
      <c r="E458" t="str">
        <f t="shared" si="7"/>
        <v>26-Nov-1998</v>
      </c>
    </row>
    <row r="459" spans="1:5" ht="16" x14ac:dyDescent="0.4">
      <c r="A459" s="11" t="s">
        <v>958</v>
      </c>
      <c r="B459">
        <v>16</v>
      </c>
      <c r="C459" t="s">
        <v>36</v>
      </c>
      <c r="D459">
        <v>1984</v>
      </c>
      <c r="E459" t="str">
        <f t="shared" si="7"/>
        <v>16-Sep-1984</v>
      </c>
    </row>
    <row r="460" spans="1:5" ht="16" x14ac:dyDescent="0.4">
      <c r="A460" s="11" t="s">
        <v>960</v>
      </c>
      <c r="B460">
        <v>25</v>
      </c>
      <c r="C460" t="s">
        <v>33</v>
      </c>
      <c r="D460">
        <v>1989</v>
      </c>
      <c r="E460" t="str">
        <f t="shared" si="7"/>
        <v>25-Jun-1989</v>
      </c>
    </row>
    <row r="461" spans="1:5" ht="16" x14ac:dyDescent="0.4">
      <c r="A461" s="11" t="s">
        <v>962</v>
      </c>
      <c r="B461">
        <v>3</v>
      </c>
      <c r="C461" t="s">
        <v>66</v>
      </c>
      <c r="D461">
        <v>1995</v>
      </c>
      <c r="E461" t="str">
        <f t="shared" si="7"/>
        <v>3-Oct-1995</v>
      </c>
    </row>
    <row r="462" spans="1:5" ht="16" x14ac:dyDescent="0.4">
      <c r="A462" s="11" t="s">
        <v>964</v>
      </c>
      <c r="B462">
        <v>6</v>
      </c>
      <c r="C462" t="s">
        <v>36</v>
      </c>
      <c r="D462">
        <v>1997</v>
      </c>
      <c r="E462" t="str">
        <f t="shared" si="7"/>
        <v>6-Sep-1997</v>
      </c>
    </row>
    <row r="463" spans="1:5" ht="16" x14ac:dyDescent="0.4">
      <c r="A463" s="11" t="s">
        <v>966</v>
      </c>
      <c r="B463">
        <v>14</v>
      </c>
      <c r="C463" t="s">
        <v>55</v>
      </c>
      <c r="D463">
        <v>1998</v>
      </c>
      <c r="E463" t="str">
        <f t="shared" si="7"/>
        <v>14-Dec-1998</v>
      </c>
    </row>
    <row r="464" spans="1:5" ht="16" x14ac:dyDescent="0.4">
      <c r="A464" s="11" t="s">
        <v>968</v>
      </c>
      <c r="B464">
        <v>27</v>
      </c>
      <c r="C464" t="s">
        <v>33</v>
      </c>
      <c r="D464">
        <v>1992</v>
      </c>
      <c r="E464" t="str">
        <f t="shared" si="7"/>
        <v>27-Jun-1992</v>
      </c>
    </row>
    <row r="465" spans="1:5" ht="16" x14ac:dyDescent="0.4">
      <c r="A465" s="11" t="s">
        <v>970</v>
      </c>
      <c r="B465">
        <v>3</v>
      </c>
      <c r="C465" t="s">
        <v>28</v>
      </c>
      <c r="D465">
        <v>1991</v>
      </c>
      <c r="E465" t="str">
        <f t="shared" si="7"/>
        <v>3-Nov-1991</v>
      </c>
    </row>
    <row r="466" spans="1:5" ht="16" x14ac:dyDescent="0.4">
      <c r="A466" s="11" t="s">
        <v>972</v>
      </c>
      <c r="B466">
        <v>1</v>
      </c>
      <c r="C466" t="s">
        <v>55</v>
      </c>
      <c r="D466">
        <v>1991</v>
      </c>
      <c r="E466" t="str">
        <f t="shared" si="7"/>
        <v>1-Dec-1991</v>
      </c>
    </row>
    <row r="467" spans="1:5" ht="16" x14ac:dyDescent="0.4">
      <c r="A467" s="11" t="s">
        <v>974</v>
      </c>
      <c r="B467">
        <v>16</v>
      </c>
      <c r="C467" t="s">
        <v>33</v>
      </c>
      <c r="D467">
        <v>1982</v>
      </c>
      <c r="E467" t="str">
        <f t="shared" si="7"/>
        <v>16-Jun-1982</v>
      </c>
    </row>
    <row r="468" spans="1:5" ht="16" x14ac:dyDescent="0.4">
      <c r="A468" s="11" t="s">
        <v>976</v>
      </c>
      <c r="B468">
        <v>14</v>
      </c>
      <c r="C468" t="s">
        <v>66</v>
      </c>
      <c r="D468">
        <v>1995</v>
      </c>
      <c r="E468" t="str">
        <f t="shared" si="7"/>
        <v>14-Oct-1995</v>
      </c>
    </row>
    <row r="469" spans="1:5" ht="16" x14ac:dyDescent="0.4">
      <c r="A469" s="11" t="s">
        <v>978</v>
      </c>
      <c r="B469">
        <v>20</v>
      </c>
      <c r="C469" t="s">
        <v>28</v>
      </c>
      <c r="D469">
        <v>1983</v>
      </c>
      <c r="E469" t="str">
        <f t="shared" si="7"/>
        <v>20-Nov-1983</v>
      </c>
    </row>
    <row r="470" spans="1:5" ht="16" x14ac:dyDescent="0.4">
      <c r="A470" s="11" t="s">
        <v>980</v>
      </c>
      <c r="B470">
        <v>18</v>
      </c>
      <c r="C470" t="s">
        <v>33</v>
      </c>
      <c r="D470">
        <v>1992</v>
      </c>
      <c r="E470" t="str">
        <f t="shared" si="7"/>
        <v>18-Jun-1992</v>
      </c>
    </row>
    <row r="471" spans="1:5" ht="16" x14ac:dyDescent="0.4">
      <c r="A471" s="11" t="s">
        <v>982</v>
      </c>
      <c r="B471">
        <v>8</v>
      </c>
      <c r="C471" t="s">
        <v>33</v>
      </c>
      <c r="D471">
        <v>2003</v>
      </c>
      <c r="E471" t="str">
        <f t="shared" si="7"/>
        <v>8-Jun-2003</v>
      </c>
    </row>
    <row r="472" spans="1:5" ht="16" x14ac:dyDescent="0.4">
      <c r="A472" s="11" t="s">
        <v>984</v>
      </c>
      <c r="B472">
        <v>25</v>
      </c>
      <c r="C472" t="s">
        <v>28</v>
      </c>
      <c r="D472">
        <v>2000</v>
      </c>
      <c r="E472" t="str">
        <f t="shared" si="7"/>
        <v>25-Nov-2000</v>
      </c>
    </row>
    <row r="473" spans="1:5" ht="16" x14ac:dyDescent="0.4">
      <c r="A473" s="11" t="s">
        <v>986</v>
      </c>
      <c r="B473">
        <v>19</v>
      </c>
      <c r="C473" t="s">
        <v>55</v>
      </c>
      <c r="D473">
        <v>1988</v>
      </c>
      <c r="E473" t="str">
        <f t="shared" si="7"/>
        <v>19-Dec-1988</v>
      </c>
    </row>
    <row r="474" spans="1:5" ht="16" x14ac:dyDescent="0.4">
      <c r="A474" s="11" t="s">
        <v>988</v>
      </c>
      <c r="B474">
        <v>2</v>
      </c>
      <c r="C474" t="s">
        <v>28</v>
      </c>
      <c r="D474">
        <v>1994</v>
      </c>
      <c r="E474" t="str">
        <f t="shared" si="7"/>
        <v>2-Nov-1994</v>
      </c>
    </row>
    <row r="475" spans="1:5" ht="16" x14ac:dyDescent="0.4">
      <c r="A475" s="11" t="s">
        <v>990</v>
      </c>
      <c r="B475">
        <v>26</v>
      </c>
      <c r="C475" t="s">
        <v>66</v>
      </c>
      <c r="D475">
        <v>1994</v>
      </c>
      <c r="E475" t="str">
        <f t="shared" si="7"/>
        <v>26-Oct-1994</v>
      </c>
    </row>
    <row r="476" spans="1:5" ht="16" x14ac:dyDescent="0.4">
      <c r="A476" s="11" t="s">
        <v>992</v>
      </c>
      <c r="B476">
        <v>1</v>
      </c>
      <c r="C476" t="s">
        <v>33</v>
      </c>
      <c r="D476">
        <v>1991</v>
      </c>
      <c r="E476" t="str">
        <f t="shared" si="7"/>
        <v>1-Jun-1991</v>
      </c>
    </row>
    <row r="477" spans="1:5" ht="16" x14ac:dyDescent="0.4">
      <c r="A477" s="11" t="s">
        <v>994</v>
      </c>
      <c r="B477">
        <v>1</v>
      </c>
      <c r="C477" t="s">
        <v>28</v>
      </c>
      <c r="D477">
        <v>1994</v>
      </c>
      <c r="E477" t="str">
        <f t="shared" si="7"/>
        <v>1-Nov-1994</v>
      </c>
    </row>
    <row r="478" spans="1:5" ht="16" x14ac:dyDescent="0.4">
      <c r="A478" s="11" t="s">
        <v>996</v>
      </c>
      <c r="B478">
        <v>13</v>
      </c>
      <c r="C478" t="s">
        <v>36</v>
      </c>
      <c r="D478">
        <v>1991</v>
      </c>
      <c r="E478" t="str">
        <f t="shared" si="7"/>
        <v>13-Sep-1991</v>
      </c>
    </row>
    <row r="479" spans="1:5" ht="16" x14ac:dyDescent="0.4">
      <c r="A479" s="11" t="s">
        <v>998</v>
      </c>
      <c r="B479">
        <v>28</v>
      </c>
      <c r="C479" t="s">
        <v>63</v>
      </c>
      <c r="D479">
        <v>1990</v>
      </c>
      <c r="E479" t="str">
        <f t="shared" si="7"/>
        <v>28-Aug-1990</v>
      </c>
    </row>
    <row r="480" spans="1:5" ht="16" x14ac:dyDescent="0.4">
      <c r="A480" s="11" t="s">
        <v>1000</v>
      </c>
      <c r="B480">
        <v>29</v>
      </c>
      <c r="C480" t="s">
        <v>28</v>
      </c>
      <c r="D480">
        <v>1997</v>
      </c>
      <c r="E480" t="str">
        <f t="shared" si="7"/>
        <v>29-Nov-1997</v>
      </c>
    </row>
    <row r="481" spans="1:5" ht="16" x14ac:dyDescent="0.4">
      <c r="A481" s="11" t="s">
        <v>1002</v>
      </c>
      <c r="B481">
        <v>29</v>
      </c>
      <c r="C481" t="s">
        <v>33</v>
      </c>
      <c r="D481">
        <v>1982</v>
      </c>
      <c r="E481" t="str">
        <f t="shared" si="7"/>
        <v>29-Jun-1982</v>
      </c>
    </row>
    <row r="482" spans="1:5" ht="16" x14ac:dyDescent="0.4">
      <c r="A482" s="11" t="s">
        <v>1004</v>
      </c>
      <c r="B482">
        <v>18</v>
      </c>
      <c r="C482" t="s">
        <v>22</v>
      </c>
      <c r="D482">
        <v>1988</v>
      </c>
      <c r="E482" t="str">
        <f t="shared" si="7"/>
        <v>18-Jul-1988</v>
      </c>
    </row>
    <row r="483" spans="1:5" ht="16" x14ac:dyDescent="0.4">
      <c r="A483" s="11" t="s">
        <v>1006</v>
      </c>
      <c r="B483">
        <v>11</v>
      </c>
      <c r="C483" t="s">
        <v>63</v>
      </c>
      <c r="D483">
        <v>1986</v>
      </c>
      <c r="E483" t="str">
        <f t="shared" si="7"/>
        <v>11-Aug-1986</v>
      </c>
    </row>
    <row r="484" spans="1:5" ht="16" x14ac:dyDescent="0.4">
      <c r="A484" s="11" t="s">
        <v>1008</v>
      </c>
      <c r="B484">
        <v>13</v>
      </c>
      <c r="C484" t="s">
        <v>22</v>
      </c>
      <c r="D484">
        <v>1986</v>
      </c>
      <c r="E484" t="str">
        <f t="shared" si="7"/>
        <v>13-Jul-1986</v>
      </c>
    </row>
    <row r="485" spans="1:5" ht="16" x14ac:dyDescent="0.4">
      <c r="A485" s="11" t="s">
        <v>1010</v>
      </c>
      <c r="B485">
        <v>16</v>
      </c>
      <c r="C485" t="s">
        <v>36</v>
      </c>
      <c r="D485">
        <v>1988</v>
      </c>
      <c r="E485" t="str">
        <f t="shared" si="7"/>
        <v>16-Sep-1988</v>
      </c>
    </row>
    <row r="486" spans="1:5" ht="16" x14ac:dyDescent="0.4">
      <c r="A486" s="11" t="s">
        <v>1012</v>
      </c>
      <c r="B486">
        <v>15</v>
      </c>
      <c r="C486" t="s">
        <v>63</v>
      </c>
      <c r="D486">
        <v>1992</v>
      </c>
      <c r="E486" t="str">
        <f t="shared" si="7"/>
        <v>15-Aug-1992</v>
      </c>
    </row>
    <row r="487" spans="1:5" ht="16" x14ac:dyDescent="0.4">
      <c r="A487" s="11" t="s">
        <v>1015</v>
      </c>
      <c r="B487">
        <v>29</v>
      </c>
      <c r="C487" t="s">
        <v>55</v>
      </c>
      <c r="D487">
        <v>1994</v>
      </c>
      <c r="E487" t="str">
        <f t="shared" si="7"/>
        <v>29-Dec-1994</v>
      </c>
    </row>
    <row r="488" spans="1:5" ht="16" x14ac:dyDescent="0.4">
      <c r="A488" s="11" t="s">
        <v>1017</v>
      </c>
      <c r="B488">
        <v>4</v>
      </c>
      <c r="C488" t="s">
        <v>36</v>
      </c>
      <c r="D488">
        <v>1993</v>
      </c>
      <c r="E488" t="str">
        <f t="shared" si="7"/>
        <v>4-Sep-1993</v>
      </c>
    </row>
    <row r="489" spans="1:5" ht="16" x14ac:dyDescent="0.4">
      <c r="A489" s="11" t="s">
        <v>1019</v>
      </c>
      <c r="B489">
        <v>23</v>
      </c>
      <c r="C489" t="s">
        <v>55</v>
      </c>
      <c r="D489">
        <v>1993</v>
      </c>
      <c r="E489" t="str">
        <f t="shared" si="7"/>
        <v>23-Dec-1993</v>
      </c>
    </row>
    <row r="490" spans="1:5" ht="16" x14ac:dyDescent="0.4">
      <c r="A490" s="11" t="s">
        <v>1021</v>
      </c>
      <c r="B490">
        <v>8</v>
      </c>
      <c r="C490" t="s">
        <v>66</v>
      </c>
      <c r="D490">
        <v>1994</v>
      </c>
      <c r="E490" t="str">
        <f t="shared" si="7"/>
        <v>8-Oct-1994</v>
      </c>
    </row>
    <row r="491" spans="1:5" ht="16" x14ac:dyDescent="0.4">
      <c r="A491" s="11" t="s">
        <v>1023</v>
      </c>
      <c r="B491">
        <v>24</v>
      </c>
      <c r="C491" t="s">
        <v>66</v>
      </c>
      <c r="D491">
        <v>1994</v>
      </c>
      <c r="E491" t="str">
        <f t="shared" si="7"/>
        <v>24-Oct-1994</v>
      </c>
    </row>
    <row r="492" spans="1:5" ht="16" x14ac:dyDescent="0.4">
      <c r="A492" s="11" t="s">
        <v>1025</v>
      </c>
      <c r="B492">
        <v>3</v>
      </c>
      <c r="C492" t="s">
        <v>36</v>
      </c>
      <c r="D492">
        <v>1991</v>
      </c>
      <c r="E492" t="str">
        <f t="shared" si="7"/>
        <v>3-Sep-1991</v>
      </c>
    </row>
    <row r="493" spans="1:5" ht="16" x14ac:dyDescent="0.4">
      <c r="A493" s="11" t="s">
        <v>1027</v>
      </c>
      <c r="B493">
        <v>28</v>
      </c>
      <c r="C493" t="s">
        <v>33</v>
      </c>
      <c r="D493">
        <v>1994</v>
      </c>
      <c r="E493" t="str">
        <f t="shared" si="7"/>
        <v>28-Jun-1994</v>
      </c>
    </row>
    <row r="494" spans="1:5" ht="16" x14ac:dyDescent="0.4">
      <c r="A494" s="11" t="s">
        <v>1029</v>
      </c>
      <c r="B494">
        <v>8</v>
      </c>
      <c r="C494" t="s">
        <v>63</v>
      </c>
      <c r="D494">
        <v>1990</v>
      </c>
      <c r="E494" t="str">
        <f t="shared" si="7"/>
        <v>8-Aug-1990</v>
      </c>
    </row>
    <row r="495" spans="1:5" ht="16" x14ac:dyDescent="0.4">
      <c r="A495" s="11" t="s">
        <v>1031</v>
      </c>
      <c r="B495">
        <v>15</v>
      </c>
      <c r="C495" t="s">
        <v>22</v>
      </c>
      <c r="D495">
        <v>1990</v>
      </c>
      <c r="E495" t="str">
        <f t="shared" si="7"/>
        <v>15-Jul-1990</v>
      </c>
    </row>
    <row r="496" spans="1:5" ht="16" x14ac:dyDescent="0.4">
      <c r="A496" s="11" t="s">
        <v>1033</v>
      </c>
      <c r="B496">
        <v>4</v>
      </c>
      <c r="C496" t="s">
        <v>22</v>
      </c>
      <c r="D496">
        <v>1991</v>
      </c>
      <c r="E496" t="str">
        <f t="shared" si="7"/>
        <v>4-Jul-1991</v>
      </c>
    </row>
    <row r="497" spans="1:5" ht="16" x14ac:dyDescent="0.4">
      <c r="A497" s="11" t="s">
        <v>1035</v>
      </c>
      <c r="B497">
        <v>20</v>
      </c>
      <c r="C497" t="s">
        <v>28</v>
      </c>
      <c r="D497">
        <v>1999</v>
      </c>
      <c r="E497" t="str">
        <f t="shared" si="7"/>
        <v>20-Nov-1999</v>
      </c>
    </row>
    <row r="498" spans="1:5" ht="16" x14ac:dyDescent="0.4">
      <c r="A498" s="11" t="s">
        <v>1037</v>
      </c>
      <c r="B498">
        <v>18</v>
      </c>
      <c r="C498" t="s">
        <v>22</v>
      </c>
      <c r="D498">
        <v>2004</v>
      </c>
      <c r="E498" t="str">
        <f t="shared" si="7"/>
        <v>18-Jul-2004</v>
      </c>
    </row>
    <row r="499" spans="1:5" ht="16" x14ac:dyDescent="0.4">
      <c r="A499" s="11" t="s">
        <v>1039</v>
      </c>
      <c r="B499">
        <v>12</v>
      </c>
      <c r="C499" t="s">
        <v>22</v>
      </c>
      <c r="D499">
        <v>1992</v>
      </c>
      <c r="E499" t="str">
        <f t="shared" si="7"/>
        <v>12-Jul-1992</v>
      </c>
    </row>
    <row r="500" spans="1:5" ht="16" x14ac:dyDescent="0.4">
      <c r="A500" s="11" t="s">
        <v>1041</v>
      </c>
      <c r="B500">
        <v>26</v>
      </c>
      <c r="C500" t="s">
        <v>33</v>
      </c>
      <c r="D500">
        <v>1988</v>
      </c>
      <c r="E500" t="str">
        <f t="shared" si="7"/>
        <v>26-Jun-1988</v>
      </c>
    </row>
    <row r="501" spans="1:5" ht="16" x14ac:dyDescent="0.4">
      <c r="A501" s="11" t="s">
        <v>1043</v>
      </c>
      <c r="B501">
        <v>13</v>
      </c>
      <c r="C501" t="s">
        <v>66</v>
      </c>
      <c r="D501">
        <v>1997</v>
      </c>
      <c r="E501" t="str">
        <f t="shared" si="7"/>
        <v>13-Oct-1997</v>
      </c>
    </row>
    <row r="502" spans="1:5" ht="16" x14ac:dyDescent="0.4">
      <c r="A502" s="11" t="s">
        <v>1045</v>
      </c>
      <c r="B502">
        <v>27</v>
      </c>
      <c r="C502" t="s">
        <v>36</v>
      </c>
      <c r="D502">
        <v>1982</v>
      </c>
      <c r="E502" t="str">
        <f t="shared" si="7"/>
        <v>27-Sep-1982</v>
      </c>
    </row>
    <row r="503" spans="1:5" ht="16" x14ac:dyDescent="0.4">
      <c r="A503" s="11" t="s">
        <v>1047</v>
      </c>
      <c r="B503">
        <v>16</v>
      </c>
      <c r="C503" t="s">
        <v>33</v>
      </c>
      <c r="D503">
        <v>1980</v>
      </c>
      <c r="E503" t="str">
        <f t="shared" si="7"/>
        <v>16-Jun-1980</v>
      </c>
    </row>
    <row r="504" spans="1:5" ht="16" x14ac:dyDescent="0.4">
      <c r="A504" s="11" t="s">
        <v>1049</v>
      </c>
      <c r="B504">
        <v>2</v>
      </c>
      <c r="C504" t="s">
        <v>66</v>
      </c>
      <c r="D504">
        <v>2003</v>
      </c>
      <c r="E504" t="str">
        <f t="shared" si="7"/>
        <v>2-Oct-2003</v>
      </c>
    </row>
    <row r="505" spans="1:5" ht="16" x14ac:dyDescent="0.4">
      <c r="A505" s="11" t="s">
        <v>1052</v>
      </c>
      <c r="B505">
        <v>5</v>
      </c>
      <c r="C505" t="s">
        <v>55</v>
      </c>
      <c r="D505">
        <v>1987</v>
      </c>
      <c r="E505" t="str">
        <f t="shared" si="7"/>
        <v>5-Dec-1987</v>
      </c>
    </row>
    <row r="506" spans="1:5" ht="16" x14ac:dyDescent="0.4">
      <c r="A506" s="11" t="s">
        <v>1054</v>
      </c>
      <c r="B506">
        <v>21</v>
      </c>
      <c r="C506" t="s">
        <v>55</v>
      </c>
      <c r="D506">
        <v>1988</v>
      </c>
      <c r="E506" t="str">
        <f t="shared" si="7"/>
        <v>21-Dec-1988</v>
      </c>
    </row>
    <row r="507" spans="1:5" ht="16" x14ac:dyDescent="0.4">
      <c r="A507" s="11" t="s">
        <v>1056</v>
      </c>
      <c r="B507">
        <v>13</v>
      </c>
      <c r="C507" t="s">
        <v>63</v>
      </c>
      <c r="D507">
        <v>1992</v>
      </c>
      <c r="E507" t="str">
        <f t="shared" si="7"/>
        <v>13-Aug-1992</v>
      </c>
    </row>
    <row r="508" spans="1:5" ht="16" x14ac:dyDescent="0.4">
      <c r="A508" s="11" t="s">
        <v>1058</v>
      </c>
      <c r="B508">
        <v>29</v>
      </c>
      <c r="C508" t="s">
        <v>33</v>
      </c>
      <c r="D508">
        <v>1993</v>
      </c>
      <c r="E508" t="str">
        <f t="shared" si="7"/>
        <v>29-Jun-1993</v>
      </c>
    </row>
    <row r="509" spans="1:5" ht="16" x14ac:dyDescent="0.4">
      <c r="A509" s="11" t="s">
        <v>1060</v>
      </c>
      <c r="B509">
        <v>13</v>
      </c>
      <c r="C509" t="s">
        <v>33</v>
      </c>
      <c r="D509">
        <v>1988</v>
      </c>
      <c r="E509" t="str">
        <f t="shared" si="7"/>
        <v>13-Jun-1988</v>
      </c>
    </row>
    <row r="510" spans="1:5" ht="16" x14ac:dyDescent="0.4">
      <c r="A510" s="11" t="s">
        <v>1062</v>
      </c>
      <c r="B510">
        <v>17</v>
      </c>
      <c r="C510" t="s">
        <v>28</v>
      </c>
      <c r="D510">
        <v>1990</v>
      </c>
      <c r="E510" t="str">
        <f t="shared" si="7"/>
        <v>17-Nov-1990</v>
      </c>
    </row>
    <row r="511" spans="1:5" ht="16" x14ac:dyDescent="0.4">
      <c r="A511" s="11" t="s">
        <v>1064</v>
      </c>
      <c r="B511">
        <v>22</v>
      </c>
      <c r="C511" t="s">
        <v>55</v>
      </c>
      <c r="D511">
        <v>2004</v>
      </c>
      <c r="E511" t="str">
        <f t="shared" si="7"/>
        <v>22-Dec-2004</v>
      </c>
    </row>
    <row r="512" spans="1:5" ht="16" x14ac:dyDescent="0.4">
      <c r="A512" s="11" t="s">
        <v>1066</v>
      </c>
      <c r="B512">
        <v>20</v>
      </c>
      <c r="C512" t="s">
        <v>36</v>
      </c>
      <c r="D512">
        <v>1990</v>
      </c>
      <c r="E512" t="str">
        <f t="shared" si="7"/>
        <v>20-Sep-1990</v>
      </c>
    </row>
    <row r="513" spans="1:5" ht="16" x14ac:dyDescent="0.4">
      <c r="A513" s="11" t="s">
        <v>1068</v>
      </c>
      <c r="B513">
        <v>25</v>
      </c>
      <c r="C513" t="s">
        <v>55</v>
      </c>
      <c r="D513">
        <v>1996</v>
      </c>
      <c r="E513" t="str">
        <f t="shared" si="7"/>
        <v>25-Dec-1996</v>
      </c>
    </row>
    <row r="514" spans="1:5" ht="16" x14ac:dyDescent="0.4">
      <c r="A514" s="11" t="s">
        <v>1070</v>
      </c>
      <c r="B514">
        <v>18</v>
      </c>
      <c r="C514" t="s">
        <v>36</v>
      </c>
      <c r="D514">
        <v>1989</v>
      </c>
      <c r="E514" t="str">
        <f t="shared" ref="E514:E577" si="8">CONCATENATE(B514,"-",C514,"-",D514)</f>
        <v>18-Sep-1989</v>
      </c>
    </row>
    <row r="515" spans="1:5" ht="16" x14ac:dyDescent="0.4">
      <c r="A515" s="11" t="s">
        <v>1072</v>
      </c>
      <c r="B515">
        <v>2</v>
      </c>
      <c r="C515" t="s">
        <v>22</v>
      </c>
      <c r="D515">
        <v>2000</v>
      </c>
      <c r="E515" t="str">
        <f t="shared" si="8"/>
        <v>2-Jul-2000</v>
      </c>
    </row>
    <row r="516" spans="1:5" ht="16" x14ac:dyDescent="0.4">
      <c r="A516" s="11" t="s">
        <v>1074</v>
      </c>
      <c r="B516">
        <v>29</v>
      </c>
      <c r="C516" t="s">
        <v>33</v>
      </c>
      <c r="D516">
        <v>1998</v>
      </c>
      <c r="E516" t="str">
        <f t="shared" si="8"/>
        <v>29-Jun-1998</v>
      </c>
    </row>
    <row r="517" spans="1:5" ht="16" x14ac:dyDescent="0.4">
      <c r="A517" s="11" t="s">
        <v>1076</v>
      </c>
      <c r="B517">
        <v>22</v>
      </c>
      <c r="C517" t="s">
        <v>33</v>
      </c>
      <c r="D517">
        <v>1985</v>
      </c>
      <c r="E517" t="str">
        <f t="shared" si="8"/>
        <v>22-Jun-1985</v>
      </c>
    </row>
    <row r="518" spans="1:5" ht="16" x14ac:dyDescent="0.4">
      <c r="A518" s="11" t="s">
        <v>1078</v>
      </c>
      <c r="B518">
        <v>25</v>
      </c>
      <c r="C518" t="s">
        <v>66</v>
      </c>
      <c r="D518">
        <v>1996</v>
      </c>
      <c r="E518" t="str">
        <f t="shared" si="8"/>
        <v>25-Oct-1996</v>
      </c>
    </row>
    <row r="519" spans="1:5" ht="16" x14ac:dyDescent="0.4">
      <c r="A519" s="11" t="s">
        <v>1080</v>
      </c>
      <c r="B519">
        <v>5</v>
      </c>
      <c r="C519" t="s">
        <v>63</v>
      </c>
      <c r="D519">
        <v>1990</v>
      </c>
      <c r="E519" t="str">
        <f t="shared" si="8"/>
        <v>5-Aug-1990</v>
      </c>
    </row>
    <row r="520" spans="1:5" ht="16" x14ac:dyDescent="0.4">
      <c r="A520" s="11" t="s">
        <v>1082</v>
      </c>
      <c r="B520">
        <v>26</v>
      </c>
      <c r="C520" t="s">
        <v>36</v>
      </c>
      <c r="D520">
        <v>1990</v>
      </c>
      <c r="E520" t="str">
        <f t="shared" si="8"/>
        <v>26-Sep-1990</v>
      </c>
    </row>
    <row r="521" spans="1:5" ht="16" x14ac:dyDescent="0.4">
      <c r="A521" s="11" t="s">
        <v>1084</v>
      </c>
      <c r="B521">
        <v>13</v>
      </c>
      <c r="C521" t="s">
        <v>22</v>
      </c>
      <c r="D521">
        <v>1990</v>
      </c>
      <c r="E521" t="str">
        <f t="shared" si="8"/>
        <v>13-Jul-1990</v>
      </c>
    </row>
    <row r="522" spans="1:5" ht="16" x14ac:dyDescent="0.4">
      <c r="A522" s="11" t="s">
        <v>1086</v>
      </c>
      <c r="B522">
        <v>18</v>
      </c>
      <c r="C522" t="s">
        <v>66</v>
      </c>
      <c r="D522">
        <v>1979</v>
      </c>
      <c r="E522" t="str">
        <f t="shared" si="8"/>
        <v>18-Oct-1979</v>
      </c>
    </row>
    <row r="523" spans="1:5" ht="16" x14ac:dyDescent="0.4">
      <c r="A523" s="11" t="s">
        <v>1088</v>
      </c>
      <c r="B523">
        <v>4</v>
      </c>
      <c r="C523" t="s">
        <v>66</v>
      </c>
      <c r="D523">
        <v>2003</v>
      </c>
      <c r="E523" t="str">
        <f t="shared" si="8"/>
        <v>4-Oct-2003</v>
      </c>
    </row>
    <row r="524" spans="1:5" ht="16" x14ac:dyDescent="0.4">
      <c r="A524" s="11" t="s">
        <v>1090</v>
      </c>
      <c r="B524">
        <v>4</v>
      </c>
      <c r="C524" t="s">
        <v>36</v>
      </c>
      <c r="D524">
        <v>1990</v>
      </c>
      <c r="E524" t="str">
        <f t="shared" si="8"/>
        <v>4-Sep-1990</v>
      </c>
    </row>
    <row r="525" spans="1:5" ht="16" x14ac:dyDescent="0.4">
      <c r="A525" s="11" t="s">
        <v>1092</v>
      </c>
      <c r="B525">
        <v>22</v>
      </c>
      <c r="C525" t="s">
        <v>33</v>
      </c>
      <c r="D525">
        <v>2003</v>
      </c>
      <c r="E525" t="str">
        <f t="shared" si="8"/>
        <v>22-Jun-2003</v>
      </c>
    </row>
    <row r="526" spans="1:5" ht="16" x14ac:dyDescent="0.4">
      <c r="A526" s="11" t="s">
        <v>1094</v>
      </c>
      <c r="B526">
        <v>4</v>
      </c>
      <c r="C526" t="s">
        <v>55</v>
      </c>
      <c r="D526">
        <v>1977</v>
      </c>
      <c r="E526" t="str">
        <f t="shared" si="8"/>
        <v>4-Dec-1977</v>
      </c>
    </row>
    <row r="527" spans="1:5" ht="16" x14ac:dyDescent="0.4">
      <c r="A527" s="11" t="s">
        <v>1096</v>
      </c>
      <c r="B527">
        <v>12</v>
      </c>
      <c r="C527" t="s">
        <v>63</v>
      </c>
      <c r="D527">
        <v>1981</v>
      </c>
      <c r="E527" t="str">
        <f t="shared" si="8"/>
        <v>12-Aug-1981</v>
      </c>
    </row>
    <row r="528" spans="1:5" ht="16" x14ac:dyDescent="0.4">
      <c r="A528" s="11" t="s">
        <v>1098</v>
      </c>
      <c r="B528">
        <v>9</v>
      </c>
      <c r="C528" t="s">
        <v>66</v>
      </c>
      <c r="D528">
        <v>1992</v>
      </c>
      <c r="E528" t="str">
        <f t="shared" si="8"/>
        <v>9-Oct-1992</v>
      </c>
    </row>
    <row r="529" spans="1:5" ht="16" x14ac:dyDescent="0.4">
      <c r="A529" s="11" t="s">
        <v>1100</v>
      </c>
      <c r="B529">
        <v>28</v>
      </c>
      <c r="C529" t="s">
        <v>36</v>
      </c>
      <c r="D529">
        <v>1992</v>
      </c>
      <c r="E529" t="str">
        <f t="shared" si="8"/>
        <v>28-Sep-1992</v>
      </c>
    </row>
    <row r="530" spans="1:5" ht="16" x14ac:dyDescent="0.4">
      <c r="A530" s="11" t="s">
        <v>1102</v>
      </c>
      <c r="B530">
        <v>12</v>
      </c>
      <c r="C530" t="s">
        <v>63</v>
      </c>
      <c r="D530">
        <v>1994</v>
      </c>
      <c r="E530" t="str">
        <f t="shared" si="8"/>
        <v>12-Aug-1994</v>
      </c>
    </row>
    <row r="531" spans="1:5" ht="16" x14ac:dyDescent="0.4">
      <c r="A531" s="11" t="s">
        <v>1104</v>
      </c>
      <c r="B531">
        <v>2</v>
      </c>
      <c r="C531" t="s">
        <v>22</v>
      </c>
      <c r="D531">
        <v>1980</v>
      </c>
      <c r="E531" t="str">
        <f t="shared" si="8"/>
        <v>2-Jul-1980</v>
      </c>
    </row>
    <row r="532" spans="1:5" ht="16" x14ac:dyDescent="0.4">
      <c r="A532" s="11" t="s">
        <v>1106</v>
      </c>
      <c r="B532">
        <v>5</v>
      </c>
      <c r="C532" t="s">
        <v>36</v>
      </c>
      <c r="D532">
        <v>1986</v>
      </c>
      <c r="E532" t="str">
        <f t="shared" si="8"/>
        <v>5-Sep-1986</v>
      </c>
    </row>
    <row r="533" spans="1:5" ht="16" x14ac:dyDescent="0.4">
      <c r="A533" s="11" t="s">
        <v>1108</v>
      </c>
      <c r="B533">
        <v>12</v>
      </c>
      <c r="C533" t="s">
        <v>66</v>
      </c>
      <c r="D533">
        <v>1991</v>
      </c>
      <c r="E533" t="str">
        <f t="shared" si="8"/>
        <v>12-Oct-1991</v>
      </c>
    </row>
    <row r="534" spans="1:5" ht="16" x14ac:dyDescent="0.4">
      <c r="A534" s="11" t="s">
        <v>1110</v>
      </c>
      <c r="B534">
        <v>24</v>
      </c>
      <c r="C534" t="s">
        <v>28</v>
      </c>
      <c r="D534">
        <v>2004</v>
      </c>
      <c r="E534" t="str">
        <f t="shared" si="8"/>
        <v>24-Nov-2004</v>
      </c>
    </row>
    <row r="535" spans="1:5" ht="16" x14ac:dyDescent="0.4">
      <c r="A535" s="11" t="s">
        <v>1112</v>
      </c>
      <c r="B535">
        <v>5</v>
      </c>
      <c r="C535" t="s">
        <v>33</v>
      </c>
      <c r="D535">
        <v>1987</v>
      </c>
      <c r="E535" t="str">
        <f t="shared" si="8"/>
        <v>5-Jun-1987</v>
      </c>
    </row>
    <row r="536" spans="1:5" ht="16" x14ac:dyDescent="0.4">
      <c r="A536" s="11" t="s">
        <v>1114</v>
      </c>
      <c r="B536">
        <v>2</v>
      </c>
      <c r="C536" t="s">
        <v>36</v>
      </c>
      <c r="D536">
        <v>1987</v>
      </c>
      <c r="E536" t="str">
        <f t="shared" si="8"/>
        <v>2-Sep-1987</v>
      </c>
    </row>
    <row r="537" spans="1:5" ht="16" x14ac:dyDescent="0.4">
      <c r="A537" s="11" t="s">
        <v>1116</v>
      </c>
      <c r="B537">
        <v>22</v>
      </c>
      <c r="C537" t="s">
        <v>28</v>
      </c>
      <c r="D537">
        <v>1987</v>
      </c>
      <c r="E537" t="str">
        <f t="shared" si="8"/>
        <v>22-Nov-1987</v>
      </c>
    </row>
    <row r="538" spans="1:5" ht="16" x14ac:dyDescent="0.4">
      <c r="A538" s="11" t="s">
        <v>1118</v>
      </c>
      <c r="B538">
        <v>16</v>
      </c>
      <c r="C538" t="s">
        <v>63</v>
      </c>
      <c r="D538">
        <v>1992</v>
      </c>
      <c r="E538" t="str">
        <f t="shared" si="8"/>
        <v>16-Aug-1992</v>
      </c>
    </row>
    <row r="539" spans="1:5" ht="16" x14ac:dyDescent="0.4">
      <c r="A539" s="11" t="s">
        <v>1120</v>
      </c>
      <c r="B539">
        <v>27</v>
      </c>
      <c r="C539" t="s">
        <v>36</v>
      </c>
      <c r="D539">
        <v>1987</v>
      </c>
      <c r="E539" t="str">
        <f t="shared" si="8"/>
        <v>27-Sep-1987</v>
      </c>
    </row>
    <row r="540" spans="1:5" ht="16" x14ac:dyDescent="0.4">
      <c r="A540" s="11" t="s">
        <v>1122</v>
      </c>
      <c r="B540">
        <v>1</v>
      </c>
      <c r="C540" t="s">
        <v>63</v>
      </c>
      <c r="D540">
        <v>1989</v>
      </c>
      <c r="E540" t="str">
        <f t="shared" si="8"/>
        <v>1-Aug-1989</v>
      </c>
    </row>
    <row r="541" spans="1:5" ht="16" x14ac:dyDescent="0.4">
      <c r="A541" s="11" t="s">
        <v>1124</v>
      </c>
      <c r="B541">
        <v>9</v>
      </c>
      <c r="C541" t="s">
        <v>55</v>
      </c>
      <c r="D541">
        <v>1989</v>
      </c>
      <c r="E541" t="str">
        <f t="shared" si="8"/>
        <v>9-Dec-1989</v>
      </c>
    </row>
    <row r="542" spans="1:5" ht="16" x14ac:dyDescent="0.4">
      <c r="A542" s="11" t="s">
        <v>1126</v>
      </c>
      <c r="B542">
        <v>22</v>
      </c>
      <c r="C542" t="s">
        <v>33</v>
      </c>
      <c r="D542">
        <v>1987</v>
      </c>
      <c r="E542" t="str">
        <f t="shared" si="8"/>
        <v>22-Jun-1987</v>
      </c>
    </row>
    <row r="543" spans="1:5" ht="16" x14ac:dyDescent="0.4">
      <c r="A543" s="11" t="s">
        <v>1128</v>
      </c>
      <c r="B543">
        <v>16</v>
      </c>
      <c r="C543" t="s">
        <v>55</v>
      </c>
      <c r="D543">
        <v>1989</v>
      </c>
      <c r="E543" t="str">
        <f t="shared" si="8"/>
        <v>16-Dec-1989</v>
      </c>
    </row>
    <row r="544" spans="1:5" ht="16" x14ac:dyDescent="0.4">
      <c r="A544" s="11" t="s">
        <v>1130</v>
      </c>
      <c r="B544">
        <v>3</v>
      </c>
      <c r="C544" t="s">
        <v>66</v>
      </c>
      <c r="D544">
        <v>1978</v>
      </c>
      <c r="E544" t="str">
        <f t="shared" si="8"/>
        <v>3-Oct-1978</v>
      </c>
    </row>
    <row r="545" spans="1:5" ht="16" x14ac:dyDescent="0.4">
      <c r="A545" s="11" t="s">
        <v>1132</v>
      </c>
      <c r="B545">
        <v>3</v>
      </c>
      <c r="C545" t="s">
        <v>22</v>
      </c>
      <c r="D545">
        <v>1981</v>
      </c>
      <c r="E545" t="str">
        <f t="shared" si="8"/>
        <v>3-Jul-1981</v>
      </c>
    </row>
    <row r="546" spans="1:5" ht="16" x14ac:dyDescent="0.4">
      <c r="A546" s="11" t="s">
        <v>1134</v>
      </c>
      <c r="B546">
        <v>1</v>
      </c>
      <c r="C546" t="s">
        <v>55</v>
      </c>
      <c r="D546">
        <v>1995</v>
      </c>
      <c r="E546" t="str">
        <f t="shared" si="8"/>
        <v>1-Dec-1995</v>
      </c>
    </row>
    <row r="547" spans="1:5" ht="16" x14ac:dyDescent="0.4">
      <c r="A547" s="11" t="s">
        <v>1136</v>
      </c>
      <c r="B547">
        <v>27</v>
      </c>
      <c r="C547" t="s">
        <v>33</v>
      </c>
      <c r="D547">
        <v>2002</v>
      </c>
      <c r="E547" t="str">
        <f t="shared" si="8"/>
        <v>27-Jun-2002</v>
      </c>
    </row>
    <row r="548" spans="1:5" ht="16" x14ac:dyDescent="0.4">
      <c r="A548" s="11" t="s">
        <v>1138</v>
      </c>
      <c r="B548">
        <v>11</v>
      </c>
      <c r="C548" t="s">
        <v>55</v>
      </c>
      <c r="D548">
        <v>2000</v>
      </c>
      <c r="E548" t="str">
        <f t="shared" si="8"/>
        <v>11-Dec-2000</v>
      </c>
    </row>
    <row r="549" spans="1:5" ht="16" x14ac:dyDescent="0.4">
      <c r="A549" s="11" t="s">
        <v>1140</v>
      </c>
      <c r="B549">
        <v>10</v>
      </c>
      <c r="C549" t="s">
        <v>36</v>
      </c>
      <c r="D549">
        <v>1992</v>
      </c>
      <c r="E549" t="str">
        <f t="shared" si="8"/>
        <v>10-Sep-1992</v>
      </c>
    </row>
    <row r="550" spans="1:5" ht="16" x14ac:dyDescent="0.4">
      <c r="A550" s="11" t="s">
        <v>1142</v>
      </c>
      <c r="B550">
        <v>15</v>
      </c>
      <c r="C550" t="s">
        <v>66</v>
      </c>
      <c r="D550">
        <v>1984</v>
      </c>
      <c r="E550" t="str">
        <f t="shared" si="8"/>
        <v>15-Oct-1984</v>
      </c>
    </row>
    <row r="551" spans="1:5" ht="16" x14ac:dyDescent="0.4">
      <c r="A551" s="11" t="s">
        <v>1144</v>
      </c>
      <c r="B551">
        <v>29</v>
      </c>
      <c r="C551" t="s">
        <v>36</v>
      </c>
      <c r="D551">
        <v>1995</v>
      </c>
      <c r="E551" t="str">
        <f t="shared" si="8"/>
        <v>29-Sep-1995</v>
      </c>
    </row>
    <row r="552" spans="1:5" ht="16" x14ac:dyDescent="0.4">
      <c r="A552" s="11" t="s">
        <v>1146</v>
      </c>
      <c r="B552">
        <v>13</v>
      </c>
      <c r="C552" t="s">
        <v>55</v>
      </c>
      <c r="D552">
        <v>1979</v>
      </c>
      <c r="E552" t="str">
        <f t="shared" si="8"/>
        <v>13-Dec-1979</v>
      </c>
    </row>
    <row r="553" spans="1:5" ht="16" x14ac:dyDescent="0.4">
      <c r="A553" s="11" t="s">
        <v>1148</v>
      </c>
      <c r="B553">
        <v>11</v>
      </c>
      <c r="C553" t="s">
        <v>36</v>
      </c>
      <c r="D553">
        <v>1974</v>
      </c>
      <c r="E553" t="str">
        <f t="shared" si="8"/>
        <v>11-Sep-1974</v>
      </c>
    </row>
    <row r="554" spans="1:5" ht="16" x14ac:dyDescent="0.4">
      <c r="A554" s="11" t="s">
        <v>1150</v>
      </c>
      <c r="B554">
        <v>7</v>
      </c>
      <c r="C554" t="s">
        <v>33</v>
      </c>
      <c r="D554">
        <v>2001</v>
      </c>
      <c r="E554" t="str">
        <f t="shared" si="8"/>
        <v>7-Jun-2001</v>
      </c>
    </row>
    <row r="555" spans="1:5" ht="16" x14ac:dyDescent="0.4">
      <c r="A555" s="11" t="s">
        <v>1152</v>
      </c>
      <c r="B555">
        <v>27</v>
      </c>
      <c r="C555" t="s">
        <v>55</v>
      </c>
      <c r="D555">
        <v>1995</v>
      </c>
      <c r="E555" t="str">
        <f t="shared" si="8"/>
        <v>27-Dec-1995</v>
      </c>
    </row>
    <row r="556" spans="1:5" ht="16" x14ac:dyDescent="0.4">
      <c r="A556" s="11" t="s">
        <v>1154</v>
      </c>
      <c r="B556">
        <v>1</v>
      </c>
      <c r="C556" t="s">
        <v>36</v>
      </c>
      <c r="D556">
        <v>1989</v>
      </c>
      <c r="E556" t="str">
        <f t="shared" si="8"/>
        <v>1-Sep-1989</v>
      </c>
    </row>
    <row r="557" spans="1:5" ht="16" x14ac:dyDescent="0.4">
      <c r="A557" s="11" t="s">
        <v>1156</v>
      </c>
      <c r="B557">
        <v>29</v>
      </c>
      <c r="C557" t="s">
        <v>36</v>
      </c>
      <c r="D557">
        <v>1997</v>
      </c>
      <c r="E557" t="str">
        <f t="shared" si="8"/>
        <v>29-Sep-1997</v>
      </c>
    </row>
    <row r="558" spans="1:5" ht="16" x14ac:dyDescent="0.4">
      <c r="A558" s="11" t="s">
        <v>1158</v>
      </c>
      <c r="B558">
        <v>23</v>
      </c>
      <c r="C558" t="s">
        <v>55</v>
      </c>
      <c r="D558">
        <v>1986</v>
      </c>
      <c r="E558" t="str">
        <f t="shared" si="8"/>
        <v>23-Dec-1986</v>
      </c>
    </row>
    <row r="559" spans="1:5" ht="16" x14ac:dyDescent="0.4">
      <c r="A559" s="11" t="s">
        <v>1160</v>
      </c>
      <c r="B559">
        <v>27</v>
      </c>
      <c r="C559" t="s">
        <v>66</v>
      </c>
      <c r="D559">
        <v>1986</v>
      </c>
      <c r="E559" t="str">
        <f t="shared" si="8"/>
        <v>27-Oct-1986</v>
      </c>
    </row>
    <row r="560" spans="1:5" ht="16" x14ac:dyDescent="0.4">
      <c r="A560" s="11" t="s">
        <v>1162</v>
      </c>
      <c r="B560">
        <v>10</v>
      </c>
      <c r="C560" t="s">
        <v>22</v>
      </c>
      <c r="D560">
        <v>1989</v>
      </c>
      <c r="E560" t="str">
        <f t="shared" si="8"/>
        <v>10-Jul-1989</v>
      </c>
    </row>
    <row r="561" spans="1:5" ht="16" x14ac:dyDescent="0.4">
      <c r="A561" s="11" t="s">
        <v>1164</v>
      </c>
      <c r="B561">
        <v>28</v>
      </c>
      <c r="C561" t="s">
        <v>28</v>
      </c>
      <c r="D561">
        <v>1990</v>
      </c>
      <c r="E561" t="str">
        <f t="shared" si="8"/>
        <v>28-Nov-1990</v>
      </c>
    </row>
    <row r="562" spans="1:5" ht="16" x14ac:dyDescent="0.4">
      <c r="A562" s="11" t="s">
        <v>1166</v>
      </c>
      <c r="B562">
        <v>23</v>
      </c>
      <c r="C562" t="s">
        <v>36</v>
      </c>
      <c r="D562">
        <v>1988</v>
      </c>
      <c r="E562" t="str">
        <f t="shared" si="8"/>
        <v>23-Sep-1988</v>
      </c>
    </row>
    <row r="563" spans="1:5" ht="16" x14ac:dyDescent="0.4">
      <c r="A563" s="11" t="s">
        <v>1168</v>
      </c>
      <c r="B563">
        <v>10</v>
      </c>
      <c r="C563" t="s">
        <v>22</v>
      </c>
      <c r="D563">
        <v>1993</v>
      </c>
      <c r="E563" t="str">
        <f t="shared" si="8"/>
        <v>10-Jul-1993</v>
      </c>
    </row>
    <row r="564" spans="1:5" ht="16" x14ac:dyDescent="0.4">
      <c r="A564" s="11" t="s">
        <v>1170</v>
      </c>
      <c r="B564">
        <v>18</v>
      </c>
      <c r="C564" t="s">
        <v>66</v>
      </c>
      <c r="D564">
        <v>1981</v>
      </c>
      <c r="E564" t="str">
        <f t="shared" si="8"/>
        <v>18-Oct-1981</v>
      </c>
    </row>
    <row r="565" spans="1:5" ht="16" x14ac:dyDescent="0.4">
      <c r="A565" s="11" t="s">
        <v>1172</v>
      </c>
      <c r="B565">
        <v>21</v>
      </c>
      <c r="C565" t="s">
        <v>63</v>
      </c>
      <c r="D565">
        <v>2002</v>
      </c>
      <c r="E565" t="str">
        <f t="shared" si="8"/>
        <v>21-Aug-2002</v>
      </c>
    </row>
    <row r="566" spans="1:5" ht="16" x14ac:dyDescent="0.4">
      <c r="A566" s="11" t="s">
        <v>1174</v>
      </c>
      <c r="B566">
        <v>10</v>
      </c>
      <c r="C566" t="s">
        <v>63</v>
      </c>
      <c r="D566">
        <v>1993</v>
      </c>
      <c r="E566" t="str">
        <f t="shared" si="8"/>
        <v>10-Aug-1993</v>
      </c>
    </row>
    <row r="567" spans="1:5" ht="16" x14ac:dyDescent="0.4">
      <c r="A567" s="11" t="s">
        <v>1176</v>
      </c>
      <c r="B567">
        <v>23</v>
      </c>
      <c r="C567" t="s">
        <v>63</v>
      </c>
      <c r="D567">
        <v>1991</v>
      </c>
      <c r="E567" t="str">
        <f t="shared" si="8"/>
        <v>23-Aug-1991</v>
      </c>
    </row>
    <row r="568" spans="1:5" ht="16" x14ac:dyDescent="0.4">
      <c r="A568" s="11" t="s">
        <v>1178</v>
      </c>
      <c r="B568">
        <v>27</v>
      </c>
      <c r="C568" t="s">
        <v>28</v>
      </c>
      <c r="D568">
        <v>1991</v>
      </c>
      <c r="E568" t="str">
        <f t="shared" si="8"/>
        <v>27-Nov-1991</v>
      </c>
    </row>
    <row r="569" spans="1:5" ht="16" x14ac:dyDescent="0.4">
      <c r="A569" s="11" t="s">
        <v>1180</v>
      </c>
      <c r="B569">
        <v>26</v>
      </c>
      <c r="C569" t="s">
        <v>33</v>
      </c>
      <c r="D569">
        <v>1974</v>
      </c>
      <c r="E569" t="str">
        <f t="shared" si="8"/>
        <v>26-Jun-1974</v>
      </c>
    </row>
    <row r="570" spans="1:5" ht="16" x14ac:dyDescent="0.4">
      <c r="A570" s="11" t="s">
        <v>1182</v>
      </c>
      <c r="B570">
        <v>30</v>
      </c>
      <c r="C570" t="s">
        <v>63</v>
      </c>
      <c r="D570">
        <v>1991</v>
      </c>
      <c r="E570" t="str">
        <f t="shared" si="8"/>
        <v>30-Aug-1991</v>
      </c>
    </row>
    <row r="571" spans="1:5" ht="16" x14ac:dyDescent="0.4">
      <c r="A571" s="11" t="s">
        <v>1184</v>
      </c>
      <c r="B571">
        <v>7</v>
      </c>
      <c r="C571" t="s">
        <v>28</v>
      </c>
      <c r="D571">
        <v>1973</v>
      </c>
      <c r="E571" t="str">
        <f t="shared" si="8"/>
        <v>7-Nov-1973</v>
      </c>
    </row>
    <row r="572" spans="1:5" ht="16" x14ac:dyDescent="0.4">
      <c r="A572" s="11" t="s">
        <v>1186</v>
      </c>
      <c r="B572">
        <v>24</v>
      </c>
      <c r="C572" t="s">
        <v>33</v>
      </c>
      <c r="D572">
        <v>1988</v>
      </c>
      <c r="E572" t="str">
        <f t="shared" si="8"/>
        <v>24-Jun-1988</v>
      </c>
    </row>
    <row r="573" spans="1:5" ht="16" x14ac:dyDescent="0.4">
      <c r="A573" s="11" t="s">
        <v>1188</v>
      </c>
      <c r="B573">
        <v>5</v>
      </c>
      <c r="C573" t="s">
        <v>66</v>
      </c>
      <c r="D573">
        <v>2001</v>
      </c>
      <c r="E573" t="str">
        <f t="shared" si="8"/>
        <v>5-Oct-2001</v>
      </c>
    </row>
    <row r="574" spans="1:5" ht="16" x14ac:dyDescent="0.4">
      <c r="A574" s="11" t="s">
        <v>1190</v>
      </c>
      <c r="B574">
        <v>4</v>
      </c>
      <c r="C574" t="s">
        <v>36</v>
      </c>
      <c r="D574">
        <v>1988</v>
      </c>
      <c r="E574" t="str">
        <f t="shared" si="8"/>
        <v>4-Sep-1988</v>
      </c>
    </row>
    <row r="575" spans="1:5" ht="16" x14ac:dyDescent="0.4">
      <c r="A575" s="11" t="s">
        <v>1192</v>
      </c>
      <c r="B575">
        <v>9</v>
      </c>
      <c r="C575" t="s">
        <v>33</v>
      </c>
      <c r="D575">
        <v>1977</v>
      </c>
      <c r="E575" t="str">
        <f t="shared" si="8"/>
        <v>9-Jun-1977</v>
      </c>
    </row>
    <row r="576" spans="1:5" ht="16" x14ac:dyDescent="0.4">
      <c r="A576" s="11" t="s">
        <v>1194</v>
      </c>
      <c r="B576">
        <v>8</v>
      </c>
      <c r="C576" t="s">
        <v>22</v>
      </c>
      <c r="D576">
        <v>1988</v>
      </c>
      <c r="E576" t="str">
        <f t="shared" si="8"/>
        <v>8-Jul-1988</v>
      </c>
    </row>
    <row r="577" spans="1:5" ht="16" x14ac:dyDescent="0.4">
      <c r="A577" s="11" t="s">
        <v>1196</v>
      </c>
      <c r="B577">
        <v>9</v>
      </c>
      <c r="C577" t="s">
        <v>28</v>
      </c>
      <c r="D577">
        <v>1988</v>
      </c>
      <c r="E577" t="str">
        <f t="shared" si="8"/>
        <v>9-Nov-1988</v>
      </c>
    </row>
    <row r="578" spans="1:5" ht="16" x14ac:dyDescent="0.4">
      <c r="A578" s="11" t="s">
        <v>1198</v>
      </c>
      <c r="B578">
        <v>28</v>
      </c>
      <c r="C578" t="s">
        <v>55</v>
      </c>
      <c r="D578">
        <v>1985</v>
      </c>
      <c r="E578" t="str">
        <f t="shared" ref="E578:E641" si="9">CONCATENATE(B578,"-",C578,"-",D578)</f>
        <v>28-Dec-1985</v>
      </c>
    </row>
    <row r="579" spans="1:5" ht="16" x14ac:dyDescent="0.4">
      <c r="A579" s="11" t="s">
        <v>1200</v>
      </c>
      <c r="B579">
        <v>10</v>
      </c>
      <c r="C579" t="s">
        <v>36</v>
      </c>
      <c r="D579">
        <v>1991</v>
      </c>
      <c r="E579" t="str">
        <f t="shared" si="9"/>
        <v>10-Sep-1991</v>
      </c>
    </row>
    <row r="580" spans="1:5" ht="16" x14ac:dyDescent="0.4">
      <c r="A580" s="11" t="s">
        <v>1202</v>
      </c>
      <c r="B580">
        <v>29</v>
      </c>
      <c r="C580" t="s">
        <v>33</v>
      </c>
      <c r="D580">
        <v>1986</v>
      </c>
      <c r="E580" t="str">
        <f t="shared" si="9"/>
        <v>29-Jun-1986</v>
      </c>
    </row>
    <row r="581" spans="1:5" ht="16" x14ac:dyDescent="0.4">
      <c r="A581" s="11" t="s">
        <v>1204</v>
      </c>
      <c r="B581">
        <v>4</v>
      </c>
      <c r="C581" t="s">
        <v>55</v>
      </c>
      <c r="D581">
        <v>1997</v>
      </c>
      <c r="E581" t="str">
        <f t="shared" si="9"/>
        <v>4-Dec-1997</v>
      </c>
    </row>
    <row r="582" spans="1:5" ht="16" x14ac:dyDescent="0.4">
      <c r="A582" s="11" t="s">
        <v>1206</v>
      </c>
      <c r="B582">
        <v>16</v>
      </c>
      <c r="C582" t="s">
        <v>66</v>
      </c>
      <c r="D582">
        <v>2001</v>
      </c>
      <c r="E582" t="str">
        <f t="shared" si="9"/>
        <v>16-Oct-2001</v>
      </c>
    </row>
    <row r="583" spans="1:5" ht="16" x14ac:dyDescent="0.4">
      <c r="A583" s="11" t="s">
        <v>1208</v>
      </c>
      <c r="B583">
        <v>29</v>
      </c>
      <c r="C583" t="s">
        <v>22</v>
      </c>
      <c r="D583">
        <v>1997</v>
      </c>
      <c r="E583" t="str">
        <f t="shared" si="9"/>
        <v>29-Jul-1997</v>
      </c>
    </row>
    <row r="584" spans="1:5" ht="16" x14ac:dyDescent="0.4">
      <c r="A584" s="11" t="s">
        <v>1210</v>
      </c>
      <c r="B584">
        <v>7</v>
      </c>
      <c r="C584" t="s">
        <v>36</v>
      </c>
      <c r="D584">
        <v>1980</v>
      </c>
      <c r="E584" t="str">
        <f t="shared" si="9"/>
        <v>7-Sep-1980</v>
      </c>
    </row>
    <row r="585" spans="1:5" ht="16" x14ac:dyDescent="0.4">
      <c r="A585" s="11" t="s">
        <v>1212</v>
      </c>
      <c r="B585">
        <v>11</v>
      </c>
      <c r="C585" t="s">
        <v>33</v>
      </c>
      <c r="D585">
        <v>1993</v>
      </c>
      <c r="E585" t="str">
        <f t="shared" si="9"/>
        <v>11-Jun-1993</v>
      </c>
    </row>
    <row r="586" spans="1:5" ht="16" x14ac:dyDescent="0.4">
      <c r="A586" s="11" t="s">
        <v>1214</v>
      </c>
      <c r="B586">
        <v>22</v>
      </c>
      <c r="C586" t="s">
        <v>28</v>
      </c>
      <c r="D586">
        <v>1978</v>
      </c>
      <c r="E586" t="str">
        <f t="shared" si="9"/>
        <v>22-Nov-1978</v>
      </c>
    </row>
    <row r="587" spans="1:5" ht="16" x14ac:dyDescent="0.4">
      <c r="A587" s="11" t="s">
        <v>1216</v>
      </c>
      <c r="B587">
        <v>14</v>
      </c>
      <c r="C587" t="s">
        <v>22</v>
      </c>
      <c r="D587">
        <v>1997</v>
      </c>
      <c r="E587" t="str">
        <f t="shared" si="9"/>
        <v>14-Jul-1997</v>
      </c>
    </row>
    <row r="588" spans="1:5" ht="16" x14ac:dyDescent="0.4">
      <c r="A588" s="11" t="s">
        <v>1218</v>
      </c>
      <c r="B588">
        <v>19</v>
      </c>
      <c r="C588" t="s">
        <v>33</v>
      </c>
      <c r="D588">
        <v>1999</v>
      </c>
      <c r="E588" t="str">
        <f t="shared" si="9"/>
        <v>19-Jun-1999</v>
      </c>
    </row>
    <row r="589" spans="1:5" ht="16" x14ac:dyDescent="0.4">
      <c r="A589" s="11" t="s">
        <v>1220</v>
      </c>
      <c r="B589">
        <v>18</v>
      </c>
      <c r="C589" t="s">
        <v>28</v>
      </c>
      <c r="D589">
        <v>1987</v>
      </c>
      <c r="E589" t="str">
        <f t="shared" si="9"/>
        <v>18-Nov-1987</v>
      </c>
    </row>
    <row r="590" spans="1:5" ht="16" x14ac:dyDescent="0.4">
      <c r="A590" s="11" t="s">
        <v>1222</v>
      </c>
      <c r="B590">
        <v>1</v>
      </c>
      <c r="C590" t="s">
        <v>28</v>
      </c>
      <c r="D590">
        <v>1988</v>
      </c>
      <c r="E590" t="str">
        <f t="shared" si="9"/>
        <v>1-Nov-1988</v>
      </c>
    </row>
    <row r="591" spans="1:5" ht="16" x14ac:dyDescent="0.4">
      <c r="A591" s="11" t="s">
        <v>1224</v>
      </c>
      <c r="B591">
        <v>13</v>
      </c>
      <c r="C591" t="s">
        <v>36</v>
      </c>
      <c r="D591">
        <v>1987</v>
      </c>
      <c r="E591" t="str">
        <f t="shared" si="9"/>
        <v>13-Sep-1987</v>
      </c>
    </row>
    <row r="592" spans="1:5" ht="16" x14ac:dyDescent="0.4">
      <c r="A592" s="11" t="s">
        <v>1226</v>
      </c>
      <c r="B592">
        <v>15</v>
      </c>
      <c r="C592" t="s">
        <v>36</v>
      </c>
      <c r="D592">
        <v>1988</v>
      </c>
      <c r="E592" t="str">
        <f t="shared" si="9"/>
        <v>15-Sep-1988</v>
      </c>
    </row>
    <row r="593" spans="1:5" ht="16" x14ac:dyDescent="0.4">
      <c r="A593" s="11" t="s">
        <v>1228</v>
      </c>
      <c r="B593">
        <v>10</v>
      </c>
      <c r="C593" t="s">
        <v>55</v>
      </c>
      <c r="D593">
        <v>1993</v>
      </c>
      <c r="E593" t="str">
        <f t="shared" si="9"/>
        <v>10-Dec-1993</v>
      </c>
    </row>
    <row r="594" spans="1:5" ht="16" x14ac:dyDescent="0.4">
      <c r="A594" s="11" t="s">
        <v>1230</v>
      </c>
      <c r="B594">
        <v>22</v>
      </c>
      <c r="C594" t="s">
        <v>63</v>
      </c>
      <c r="D594">
        <v>1984</v>
      </c>
      <c r="E594" t="str">
        <f t="shared" si="9"/>
        <v>22-Aug-1984</v>
      </c>
    </row>
    <row r="595" spans="1:5" ht="16" x14ac:dyDescent="0.4">
      <c r="A595" s="11" t="s">
        <v>1232</v>
      </c>
      <c r="B595">
        <v>22</v>
      </c>
      <c r="C595" t="s">
        <v>63</v>
      </c>
      <c r="D595">
        <v>1990</v>
      </c>
      <c r="E595" t="str">
        <f t="shared" si="9"/>
        <v>22-Aug-1990</v>
      </c>
    </row>
    <row r="596" spans="1:5" ht="16" x14ac:dyDescent="0.4">
      <c r="A596" s="11" t="s">
        <v>1234</v>
      </c>
      <c r="B596">
        <v>9</v>
      </c>
      <c r="C596" t="s">
        <v>66</v>
      </c>
      <c r="D596">
        <v>1990</v>
      </c>
      <c r="E596" t="str">
        <f t="shared" si="9"/>
        <v>9-Oct-1990</v>
      </c>
    </row>
    <row r="597" spans="1:5" ht="16" x14ac:dyDescent="0.4">
      <c r="A597" s="11" t="s">
        <v>1236</v>
      </c>
      <c r="B597">
        <v>29</v>
      </c>
      <c r="C597" t="s">
        <v>63</v>
      </c>
      <c r="D597">
        <v>1991</v>
      </c>
      <c r="E597" t="str">
        <f t="shared" si="9"/>
        <v>29-Aug-1991</v>
      </c>
    </row>
    <row r="598" spans="1:5" ht="16" x14ac:dyDescent="0.4">
      <c r="A598" s="11" t="s">
        <v>1238</v>
      </c>
      <c r="B598">
        <v>16</v>
      </c>
      <c r="C598" t="s">
        <v>66</v>
      </c>
      <c r="D598">
        <v>1984</v>
      </c>
      <c r="E598" t="str">
        <f t="shared" si="9"/>
        <v>16-Oct-1984</v>
      </c>
    </row>
    <row r="599" spans="1:5" ht="16" x14ac:dyDescent="0.4">
      <c r="A599" s="11" t="s">
        <v>1240</v>
      </c>
      <c r="B599">
        <v>12</v>
      </c>
      <c r="C599" t="s">
        <v>36</v>
      </c>
      <c r="D599">
        <v>1979</v>
      </c>
      <c r="E599" t="str">
        <f t="shared" si="9"/>
        <v>12-Sep-1979</v>
      </c>
    </row>
    <row r="600" spans="1:5" ht="16" x14ac:dyDescent="0.4">
      <c r="A600" s="11" t="s">
        <v>1242</v>
      </c>
      <c r="B600">
        <v>6</v>
      </c>
      <c r="C600" t="s">
        <v>33</v>
      </c>
      <c r="D600">
        <v>2004</v>
      </c>
      <c r="E600" t="str">
        <f t="shared" si="9"/>
        <v>6-Jun-2004</v>
      </c>
    </row>
    <row r="601" spans="1:5" ht="16" x14ac:dyDescent="0.4">
      <c r="A601" s="11" t="s">
        <v>1245</v>
      </c>
      <c r="B601">
        <v>24</v>
      </c>
      <c r="C601" t="s">
        <v>66</v>
      </c>
      <c r="D601">
        <v>1983</v>
      </c>
      <c r="E601" t="str">
        <f t="shared" si="9"/>
        <v>24-Oct-1983</v>
      </c>
    </row>
    <row r="602" spans="1:5" ht="16" x14ac:dyDescent="0.4">
      <c r="A602" s="11" t="s">
        <v>1247</v>
      </c>
      <c r="B602">
        <v>17</v>
      </c>
      <c r="C602" t="s">
        <v>33</v>
      </c>
      <c r="D602">
        <v>1993</v>
      </c>
      <c r="E602" t="str">
        <f t="shared" si="9"/>
        <v>17-Jun-1993</v>
      </c>
    </row>
    <row r="603" spans="1:5" ht="16" x14ac:dyDescent="0.4">
      <c r="A603" s="11" t="s">
        <v>1249</v>
      </c>
      <c r="B603">
        <v>1</v>
      </c>
      <c r="C603" t="s">
        <v>55</v>
      </c>
      <c r="D603">
        <v>1999</v>
      </c>
      <c r="E603" t="str">
        <f t="shared" si="9"/>
        <v>1-Dec-1999</v>
      </c>
    </row>
    <row r="604" spans="1:5" ht="16" x14ac:dyDescent="0.4">
      <c r="A604" s="11" t="s">
        <v>1251</v>
      </c>
      <c r="B604">
        <v>6</v>
      </c>
      <c r="C604" t="s">
        <v>33</v>
      </c>
      <c r="D604">
        <v>1995</v>
      </c>
      <c r="E604" t="str">
        <f t="shared" si="9"/>
        <v>6-Jun-1995</v>
      </c>
    </row>
    <row r="605" spans="1:5" ht="16" x14ac:dyDescent="0.4">
      <c r="A605" s="11" t="s">
        <v>1253</v>
      </c>
      <c r="B605">
        <v>29</v>
      </c>
      <c r="C605" t="s">
        <v>33</v>
      </c>
      <c r="D605">
        <v>1987</v>
      </c>
      <c r="E605" t="str">
        <f t="shared" si="9"/>
        <v>29-Jun-1987</v>
      </c>
    </row>
    <row r="606" spans="1:5" ht="16" x14ac:dyDescent="0.4">
      <c r="A606" s="11" t="s">
        <v>1255</v>
      </c>
      <c r="B606">
        <v>26</v>
      </c>
      <c r="C606" t="s">
        <v>55</v>
      </c>
      <c r="D606">
        <v>1987</v>
      </c>
      <c r="E606" t="str">
        <f t="shared" si="9"/>
        <v>26-Dec-1987</v>
      </c>
    </row>
    <row r="607" spans="1:5" ht="16" x14ac:dyDescent="0.4">
      <c r="A607" s="11" t="s">
        <v>1257</v>
      </c>
      <c r="B607">
        <v>5</v>
      </c>
      <c r="C607" t="s">
        <v>22</v>
      </c>
      <c r="D607">
        <v>1987</v>
      </c>
      <c r="E607" t="str">
        <f t="shared" si="9"/>
        <v>5-Jul-1987</v>
      </c>
    </row>
    <row r="608" spans="1:5" ht="16" x14ac:dyDescent="0.4">
      <c r="A608" s="11" t="s">
        <v>1259</v>
      </c>
      <c r="B608">
        <v>9</v>
      </c>
      <c r="C608" t="s">
        <v>36</v>
      </c>
      <c r="D608">
        <v>1987</v>
      </c>
      <c r="E608" t="str">
        <f t="shared" si="9"/>
        <v>9-Sep-1987</v>
      </c>
    </row>
    <row r="609" spans="1:5" ht="16" x14ac:dyDescent="0.4">
      <c r="A609" s="11" t="s">
        <v>1261</v>
      </c>
      <c r="B609">
        <v>6</v>
      </c>
      <c r="C609" t="s">
        <v>22</v>
      </c>
      <c r="D609">
        <v>1990</v>
      </c>
      <c r="E609" t="str">
        <f t="shared" si="9"/>
        <v>6-Jul-1990</v>
      </c>
    </row>
    <row r="610" spans="1:5" ht="16" x14ac:dyDescent="0.4">
      <c r="A610" s="11" t="s">
        <v>1263</v>
      </c>
      <c r="B610">
        <v>25</v>
      </c>
      <c r="C610" t="s">
        <v>28</v>
      </c>
      <c r="D610">
        <v>1989</v>
      </c>
      <c r="E610" t="str">
        <f t="shared" si="9"/>
        <v>25-Nov-1989</v>
      </c>
    </row>
    <row r="611" spans="1:5" ht="16" x14ac:dyDescent="0.4">
      <c r="A611" s="11" t="s">
        <v>1265</v>
      </c>
      <c r="B611">
        <v>19</v>
      </c>
      <c r="C611" t="s">
        <v>22</v>
      </c>
      <c r="D611">
        <v>1989</v>
      </c>
      <c r="E611" t="str">
        <f t="shared" si="9"/>
        <v>19-Jul-1989</v>
      </c>
    </row>
    <row r="612" spans="1:5" ht="16" x14ac:dyDescent="0.4">
      <c r="A612" s="11" t="s">
        <v>1267</v>
      </c>
      <c r="B612">
        <v>25</v>
      </c>
      <c r="C612" t="s">
        <v>66</v>
      </c>
      <c r="D612">
        <v>1986</v>
      </c>
      <c r="E612" t="str">
        <f t="shared" si="9"/>
        <v>25-Oct-1986</v>
      </c>
    </row>
    <row r="613" spans="1:5" ht="16" x14ac:dyDescent="0.4">
      <c r="A613" s="11" t="s">
        <v>1269</v>
      </c>
      <c r="B613">
        <v>20</v>
      </c>
      <c r="C613" t="s">
        <v>36</v>
      </c>
      <c r="D613">
        <v>1986</v>
      </c>
      <c r="E613" t="str">
        <f t="shared" si="9"/>
        <v>20-Sep-1986</v>
      </c>
    </row>
    <row r="614" spans="1:5" ht="16" x14ac:dyDescent="0.4">
      <c r="A614" s="11" t="s">
        <v>1271</v>
      </c>
      <c r="B614">
        <v>20</v>
      </c>
      <c r="C614" t="s">
        <v>66</v>
      </c>
      <c r="D614">
        <v>1986</v>
      </c>
      <c r="E614" t="str">
        <f t="shared" si="9"/>
        <v>20-Oct-1986</v>
      </c>
    </row>
    <row r="615" spans="1:5" ht="16" x14ac:dyDescent="0.4">
      <c r="A615" s="11" t="s">
        <v>1273</v>
      </c>
      <c r="B615">
        <v>1</v>
      </c>
      <c r="C615" t="s">
        <v>36</v>
      </c>
      <c r="D615">
        <v>1987</v>
      </c>
      <c r="E615" t="str">
        <f t="shared" si="9"/>
        <v>1-Sep-1987</v>
      </c>
    </row>
    <row r="616" spans="1:5" ht="16" x14ac:dyDescent="0.4">
      <c r="A616" s="11" t="s">
        <v>1275</v>
      </c>
      <c r="B616">
        <v>12</v>
      </c>
      <c r="C616" t="s">
        <v>28</v>
      </c>
      <c r="D616">
        <v>1974</v>
      </c>
      <c r="E616" t="str">
        <f t="shared" si="9"/>
        <v>12-Nov-1974</v>
      </c>
    </row>
    <row r="617" spans="1:5" ht="16" x14ac:dyDescent="0.4">
      <c r="A617" s="11" t="s">
        <v>1277</v>
      </c>
      <c r="B617">
        <v>22</v>
      </c>
      <c r="C617" t="s">
        <v>63</v>
      </c>
      <c r="D617">
        <v>2004</v>
      </c>
      <c r="E617" t="str">
        <f t="shared" si="9"/>
        <v>22-Aug-2004</v>
      </c>
    </row>
    <row r="618" spans="1:5" ht="16" x14ac:dyDescent="0.4">
      <c r="A618" s="11" t="s">
        <v>1279</v>
      </c>
      <c r="B618">
        <v>9</v>
      </c>
      <c r="C618" t="s">
        <v>36</v>
      </c>
      <c r="D618">
        <v>2000</v>
      </c>
      <c r="E618" t="str">
        <f t="shared" si="9"/>
        <v>9-Sep-2000</v>
      </c>
    </row>
    <row r="619" spans="1:5" ht="16" x14ac:dyDescent="0.4">
      <c r="A619" s="11" t="s">
        <v>1281</v>
      </c>
      <c r="B619">
        <v>13</v>
      </c>
      <c r="C619" t="s">
        <v>28</v>
      </c>
      <c r="D619">
        <v>1994</v>
      </c>
      <c r="E619" t="str">
        <f t="shared" si="9"/>
        <v>13-Nov-1994</v>
      </c>
    </row>
    <row r="620" spans="1:5" ht="16" x14ac:dyDescent="0.4">
      <c r="A620" s="11" t="s">
        <v>1283</v>
      </c>
      <c r="B620">
        <v>2</v>
      </c>
      <c r="C620" t="s">
        <v>36</v>
      </c>
      <c r="D620">
        <v>1974</v>
      </c>
      <c r="E620" t="str">
        <f t="shared" si="9"/>
        <v>2-Sep-1974</v>
      </c>
    </row>
    <row r="621" spans="1:5" ht="16" x14ac:dyDescent="0.4">
      <c r="A621" s="11" t="s">
        <v>1285</v>
      </c>
      <c r="B621">
        <v>18</v>
      </c>
      <c r="C621" t="s">
        <v>33</v>
      </c>
      <c r="D621">
        <v>1992</v>
      </c>
      <c r="E621" t="str">
        <f t="shared" si="9"/>
        <v>18-Jun-1992</v>
      </c>
    </row>
    <row r="622" spans="1:5" ht="16" x14ac:dyDescent="0.4">
      <c r="A622" s="11" t="s">
        <v>1287</v>
      </c>
      <c r="B622">
        <v>28</v>
      </c>
      <c r="C622" t="s">
        <v>63</v>
      </c>
      <c r="D622">
        <v>1991</v>
      </c>
      <c r="E622" t="str">
        <f t="shared" si="9"/>
        <v>28-Aug-1991</v>
      </c>
    </row>
    <row r="623" spans="1:5" ht="16" x14ac:dyDescent="0.4">
      <c r="A623" s="11" t="s">
        <v>1289</v>
      </c>
      <c r="B623">
        <v>15</v>
      </c>
      <c r="C623" t="s">
        <v>55</v>
      </c>
      <c r="D623">
        <v>1972</v>
      </c>
      <c r="E623" t="str">
        <f t="shared" si="9"/>
        <v>15-Dec-1972</v>
      </c>
    </row>
    <row r="624" spans="1:5" ht="16" x14ac:dyDescent="0.4">
      <c r="A624" s="11" t="s">
        <v>1291</v>
      </c>
      <c r="B624">
        <v>7</v>
      </c>
      <c r="C624" t="s">
        <v>28</v>
      </c>
      <c r="D624">
        <v>1989</v>
      </c>
      <c r="E624" t="str">
        <f t="shared" si="9"/>
        <v>7-Nov-1989</v>
      </c>
    </row>
    <row r="625" spans="1:5" ht="16" x14ac:dyDescent="0.4">
      <c r="A625" s="11" t="s">
        <v>1293</v>
      </c>
      <c r="B625">
        <v>7</v>
      </c>
      <c r="C625" t="s">
        <v>55</v>
      </c>
      <c r="D625">
        <v>1994</v>
      </c>
      <c r="E625" t="str">
        <f t="shared" si="9"/>
        <v>7-Dec-1994</v>
      </c>
    </row>
    <row r="626" spans="1:5" ht="16" x14ac:dyDescent="0.4">
      <c r="A626" s="11" t="s">
        <v>1295</v>
      </c>
      <c r="B626">
        <v>1</v>
      </c>
      <c r="C626" t="s">
        <v>33</v>
      </c>
      <c r="D626">
        <v>1986</v>
      </c>
      <c r="E626" t="str">
        <f t="shared" si="9"/>
        <v>1-Jun-1986</v>
      </c>
    </row>
    <row r="627" spans="1:5" ht="16" x14ac:dyDescent="0.4">
      <c r="A627" s="11" t="s">
        <v>1297</v>
      </c>
      <c r="B627">
        <v>18</v>
      </c>
      <c r="C627" t="s">
        <v>28</v>
      </c>
      <c r="D627">
        <v>1989</v>
      </c>
      <c r="E627" t="str">
        <f t="shared" si="9"/>
        <v>18-Nov-1989</v>
      </c>
    </row>
    <row r="628" spans="1:5" ht="16" x14ac:dyDescent="0.4">
      <c r="A628" s="11" t="s">
        <v>1299</v>
      </c>
      <c r="B628">
        <v>22</v>
      </c>
      <c r="C628" t="s">
        <v>22</v>
      </c>
      <c r="D628">
        <v>1986</v>
      </c>
      <c r="E628" t="str">
        <f t="shared" si="9"/>
        <v>22-Jul-1986</v>
      </c>
    </row>
    <row r="629" spans="1:5" ht="16" x14ac:dyDescent="0.4">
      <c r="A629" s="11" t="s">
        <v>1301</v>
      </c>
      <c r="B629">
        <v>1</v>
      </c>
      <c r="C629" t="s">
        <v>33</v>
      </c>
      <c r="D629">
        <v>1984</v>
      </c>
      <c r="E629" t="str">
        <f t="shared" si="9"/>
        <v>1-Jun-1984</v>
      </c>
    </row>
    <row r="630" spans="1:5" ht="16" x14ac:dyDescent="0.4">
      <c r="A630" s="11" t="s">
        <v>1303</v>
      </c>
      <c r="B630">
        <v>8</v>
      </c>
      <c r="C630" t="s">
        <v>63</v>
      </c>
      <c r="D630">
        <v>1988</v>
      </c>
      <c r="E630" t="str">
        <f t="shared" si="9"/>
        <v>8-Aug-1988</v>
      </c>
    </row>
    <row r="631" spans="1:5" ht="16" x14ac:dyDescent="0.4">
      <c r="A631" s="11" t="s">
        <v>1305</v>
      </c>
      <c r="B631">
        <v>6</v>
      </c>
      <c r="C631" t="s">
        <v>28</v>
      </c>
      <c r="D631">
        <v>1989</v>
      </c>
      <c r="E631" t="str">
        <f t="shared" si="9"/>
        <v>6-Nov-1989</v>
      </c>
    </row>
    <row r="632" spans="1:5" ht="16" x14ac:dyDescent="0.4">
      <c r="A632" s="11" t="s">
        <v>1307</v>
      </c>
      <c r="B632">
        <v>3</v>
      </c>
      <c r="C632" t="s">
        <v>36</v>
      </c>
      <c r="D632">
        <v>1984</v>
      </c>
      <c r="E632" t="str">
        <f t="shared" si="9"/>
        <v>3-Sep-1984</v>
      </c>
    </row>
    <row r="633" spans="1:5" ht="16" x14ac:dyDescent="0.4">
      <c r="A633" s="11" t="s">
        <v>1309</v>
      </c>
      <c r="B633">
        <v>1</v>
      </c>
      <c r="C633" t="s">
        <v>63</v>
      </c>
      <c r="D633">
        <v>1984</v>
      </c>
      <c r="E633" t="str">
        <f t="shared" si="9"/>
        <v>1-Aug-1984</v>
      </c>
    </row>
    <row r="634" spans="1:5" ht="16" x14ac:dyDescent="0.4">
      <c r="A634" s="11" t="s">
        <v>1311</v>
      </c>
      <c r="B634">
        <v>23</v>
      </c>
      <c r="C634" t="s">
        <v>55</v>
      </c>
      <c r="D634">
        <v>1985</v>
      </c>
      <c r="E634" t="str">
        <f t="shared" si="9"/>
        <v>23-Dec-1985</v>
      </c>
    </row>
    <row r="635" spans="1:5" ht="16" x14ac:dyDescent="0.4">
      <c r="A635" s="11" t="s">
        <v>1313</v>
      </c>
      <c r="B635">
        <v>27</v>
      </c>
      <c r="C635" t="s">
        <v>36</v>
      </c>
      <c r="D635">
        <v>1975</v>
      </c>
      <c r="E635" t="str">
        <f t="shared" si="9"/>
        <v>27-Sep-1975</v>
      </c>
    </row>
    <row r="636" spans="1:5" ht="16" x14ac:dyDescent="0.4">
      <c r="A636" s="11" t="s">
        <v>1315</v>
      </c>
      <c r="B636">
        <v>27</v>
      </c>
      <c r="C636" t="s">
        <v>36</v>
      </c>
      <c r="D636">
        <v>1982</v>
      </c>
      <c r="E636" t="str">
        <f t="shared" si="9"/>
        <v>27-Sep-1982</v>
      </c>
    </row>
    <row r="637" spans="1:5" ht="16" x14ac:dyDescent="0.4">
      <c r="A637" s="11" t="s">
        <v>1317</v>
      </c>
      <c r="B637">
        <v>6</v>
      </c>
      <c r="C637" t="s">
        <v>22</v>
      </c>
      <c r="D637">
        <v>1991</v>
      </c>
      <c r="E637" t="str">
        <f t="shared" si="9"/>
        <v>6-Jul-1991</v>
      </c>
    </row>
    <row r="638" spans="1:5" ht="16" x14ac:dyDescent="0.4">
      <c r="A638" s="11" t="s">
        <v>1319</v>
      </c>
      <c r="B638">
        <v>17</v>
      </c>
      <c r="C638" t="s">
        <v>36</v>
      </c>
      <c r="D638">
        <v>1992</v>
      </c>
      <c r="E638" t="str">
        <f t="shared" si="9"/>
        <v>17-Sep-1992</v>
      </c>
    </row>
    <row r="639" spans="1:5" ht="16" x14ac:dyDescent="0.4">
      <c r="A639" s="11" t="s">
        <v>1321</v>
      </c>
      <c r="B639">
        <v>8</v>
      </c>
      <c r="C639" t="s">
        <v>33</v>
      </c>
      <c r="D639">
        <v>1978</v>
      </c>
      <c r="E639" t="str">
        <f t="shared" si="9"/>
        <v>8-Jun-1978</v>
      </c>
    </row>
    <row r="640" spans="1:5" ht="16" x14ac:dyDescent="0.4">
      <c r="A640" s="11" t="s">
        <v>1323</v>
      </c>
      <c r="B640">
        <v>25</v>
      </c>
      <c r="C640" t="s">
        <v>63</v>
      </c>
      <c r="D640">
        <v>1982</v>
      </c>
      <c r="E640" t="str">
        <f t="shared" si="9"/>
        <v>25-Aug-1982</v>
      </c>
    </row>
    <row r="641" spans="1:5" ht="16" x14ac:dyDescent="0.4">
      <c r="A641" s="11" t="s">
        <v>1325</v>
      </c>
      <c r="B641">
        <v>25</v>
      </c>
      <c r="C641" t="s">
        <v>55</v>
      </c>
      <c r="D641">
        <v>1986</v>
      </c>
      <c r="E641" t="str">
        <f t="shared" si="9"/>
        <v>25-Dec-1986</v>
      </c>
    </row>
    <row r="642" spans="1:5" ht="16" x14ac:dyDescent="0.4">
      <c r="A642" s="11" t="s">
        <v>1327</v>
      </c>
      <c r="B642">
        <v>24</v>
      </c>
      <c r="C642" t="s">
        <v>66</v>
      </c>
      <c r="D642">
        <v>1973</v>
      </c>
      <c r="E642" t="str">
        <f t="shared" ref="E642:E705" si="10">CONCATENATE(B642,"-",C642,"-",D642)</f>
        <v>24-Oct-1973</v>
      </c>
    </row>
    <row r="643" spans="1:5" ht="16" x14ac:dyDescent="0.4">
      <c r="A643" s="11" t="s">
        <v>1329</v>
      </c>
      <c r="B643">
        <v>2</v>
      </c>
      <c r="C643" t="s">
        <v>55</v>
      </c>
      <c r="D643">
        <v>1986</v>
      </c>
      <c r="E643" t="str">
        <f t="shared" si="10"/>
        <v>2-Dec-1986</v>
      </c>
    </row>
    <row r="644" spans="1:5" ht="16" x14ac:dyDescent="0.4">
      <c r="A644" s="11" t="s">
        <v>1331</v>
      </c>
      <c r="B644">
        <v>12</v>
      </c>
      <c r="C644" t="s">
        <v>22</v>
      </c>
      <c r="D644">
        <v>1986</v>
      </c>
      <c r="E644" t="str">
        <f t="shared" si="10"/>
        <v>12-Jul-1986</v>
      </c>
    </row>
    <row r="645" spans="1:5" ht="16" x14ac:dyDescent="0.4">
      <c r="A645" s="11" t="s">
        <v>1333</v>
      </c>
      <c r="B645">
        <v>30</v>
      </c>
      <c r="C645" t="s">
        <v>36</v>
      </c>
      <c r="D645">
        <v>1986</v>
      </c>
      <c r="E645" t="str">
        <f t="shared" si="10"/>
        <v>30-Sep-1986</v>
      </c>
    </row>
    <row r="646" spans="1:5" ht="16" x14ac:dyDescent="0.4">
      <c r="A646" s="11" t="s">
        <v>1335</v>
      </c>
      <c r="B646">
        <v>26</v>
      </c>
      <c r="C646" t="s">
        <v>63</v>
      </c>
      <c r="D646">
        <v>1984</v>
      </c>
      <c r="E646" t="str">
        <f t="shared" si="10"/>
        <v>26-Aug-1984</v>
      </c>
    </row>
    <row r="647" spans="1:5" ht="16" x14ac:dyDescent="0.4">
      <c r="A647" s="11" t="s">
        <v>1337</v>
      </c>
      <c r="B647">
        <v>17</v>
      </c>
      <c r="C647" t="s">
        <v>63</v>
      </c>
      <c r="D647">
        <v>1984</v>
      </c>
      <c r="E647" t="str">
        <f t="shared" si="10"/>
        <v>17-Aug-1984</v>
      </c>
    </row>
    <row r="648" spans="1:5" ht="16" x14ac:dyDescent="0.4">
      <c r="A648" s="11" t="s">
        <v>1339</v>
      </c>
      <c r="B648">
        <v>29</v>
      </c>
      <c r="C648" t="s">
        <v>22</v>
      </c>
      <c r="D648">
        <v>1988</v>
      </c>
      <c r="E648" t="str">
        <f t="shared" si="10"/>
        <v>29-Jul-1988</v>
      </c>
    </row>
    <row r="649" spans="1:5" ht="16" x14ac:dyDescent="0.4">
      <c r="A649" s="11" t="s">
        <v>1341</v>
      </c>
      <c r="B649">
        <v>7</v>
      </c>
      <c r="C649" t="s">
        <v>28</v>
      </c>
      <c r="D649">
        <v>1981</v>
      </c>
      <c r="E649" t="str">
        <f t="shared" si="10"/>
        <v>7-Nov-1981</v>
      </c>
    </row>
    <row r="650" spans="1:5" ht="16" x14ac:dyDescent="0.4">
      <c r="A650" s="11" t="s">
        <v>1343</v>
      </c>
      <c r="B650">
        <v>7</v>
      </c>
      <c r="C650" t="s">
        <v>55</v>
      </c>
      <c r="D650">
        <v>1980</v>
      </c>
      <c r="E650" t="str">
        <f t="shared" si="10"/>
        <v>7-Dec-1980</v>
      </c>
    </row>
    <row r="651" spans="1:5" ht="16" x14ac:dyDescent="0.4">
      <c r="A651" s="11" t="s">
        <v>1345</v>
      </c>
      <c r="B651">
        <v>22</v>
      </c>
      <c r="C651" t="s">
        <v>36</v>
      </c>
      <c r="D651">
        <v>1999</v>
      </c>
      <c r="E651" t="str">
        <f t="shared" si="10"/>
        <v>22-Sep-1999</v>
      </c>
    </row>
    <row r="652" spans="1:5" ht="16" x14ac:dyDescent="0.4">
      <c r="A652" s="11" t="s">
        <v>1347</v>
      </c>
      <c r="B652">
        <v>18</v>
      </c>
      <c r="C652" t="s">
        <v>36</v>
      </c>
      <c r="D652">
        <v>1974</v>
      </c>
      <c r="E652" t="str">
        <f t="shared" si="10"/>
        <v>18-Sep-1974</v>
      </c>
    </row>
    <row r="653" spans="1:5" ht="16" x14ac:dyDescent="0.4">
      <c r="A653" s="11" t="s">
        <v>1349</v>
      </c>
      <c r="B653">
        <v>5</v>
      </c>
      <c r="C653" t="s">
        <v>36</v>
      </c>
      <c r="D653">
        <v>1985</v>
      </c>
      <c r="E653" t="str">
        <f t="shared" si="10"/>
        <v>5-Sep-1985</v>
      </c>
    </row>
    <row r="654" spans="1:5" ht="16" x14ac:dyDescent="0.4">
      <c r="A654" s="11" t="s">
        <v>1351</v>
      </c>
      <c r="B654">
        <v>21</v>
      </c>
      <c r="C654" t="s">
        <v>28</v>
      </c>
      <c r="D654">
        <v>1986</v>
      </c>
      <c r="E654" t="str">
        <f t="shared" si="10"/>
        <v>21-Nov-1986</v>
      </c>
    </row>
    <row r="655" spans="1:5" ht="16" x14ac:dyDescent="0.4">
      <c r="A655" s="11" t="s">
        <v>1353</v>
      </c>
      <c r="B655">
        <v>3</v>
      </c>
      <c r="C655" t="s">
        <v>66</v>
      </c>
      <c r="D655">
        <v>1983</v>
      </c>
      <c r="E655" t="str">
        <f t="shared" si="10"/>
        <v>3-Oct-1983</v>
      </c>
    </row>
    <row r="656" spans="1:5" ht="16" x14ac:dyDescent="0.4">
      <c r="A656" s="11" t="s">
        <v>1355</v>
      </c>
      <c r="B656">
        <v>18</v>
      </c>
      <c r="C656" t="s">
        <v>28</v>
      </c>
      <c r="D656">
        <v>1988</v>
      </c>
      <c r="E656" t="str">
        <f t="shared" si="10"/>
        <v>18-Nov-1988</v>
      </c>
    </row>
    <row r="657" spans="1:5" ht="16" x14ac:dyDescent="0.4">
      <c r="A657" s="11" t="s">
        <v>1357</v>
      </c>
      <c r="B657">
        <v>11</v>
      </c>
      <c r="C657" t="s">
        <v>36</v>
      </c>
      <c r="D657">
        <v>1978</v>
      </c>
      <c r="E657" t="str">
        <f t="shared" si="10"/>
        <v>11-Sep-1978</v>
      </c>
    </row>
    <row r="658" spans="1:5" ht="16" x14ac:dyDescent="0.4">
      <c r="A658" s="11" t="s">
        <v>1359</v>
      </c>
      <c r="B658">
        <v>15</v>
      </c>
      <c r="C658" t="s">
        <v>28</v>
      </c>
      <c r="D658">
        <v>1994</v>
      </c>
      <c r="E658" t="str">
        <f t="shared" si="10"/>
        <v>15-Nov-1994</v>
      </c>
    </row>
    <row r="659" spans="1:5" ht="16" x14ac:dyDescent="0.4">
      <c r="A659" s="11" t="s">
        <v>1361</v>
      </c>
      <c r="B659">
        <v>9</v>
      </c>
      <c r="C659" t="s">
        <v>55</v>
      </c>
      <c r="D659">
        <v>1987</v>
      </c>
      <c r="E659" t="str">
        <f t="shared" si="10"/>
        <v>9-Dec-1987</v>
      </c>
    </row>
    <row r="660" spans="1:5" ht="16" x14ac:dyDescent="0.4">
      <c r="A660" s="11" t="s">
        <v>1363</v>
      </c>
      <c r="B660">
        <v>8</v>
      </c>
      <c r="C660" t="s">
        <v>33</v>
      </c>
      <c r="D660">
        <v>1983</v>
      </c>
      <c r="E660" t="str">
        <f t="shared" si="10"/>
        <v>8-Jun-1983</v>
      </c>
    </row>
    <row r="661" spans="1:5" ht="16" x14ac:dyDescent="0.4">
      <c r="A661" s="11" t="s">
        <v>1365</v>
      </c>
      <c r="B661">
        <v>27</v>
      </c>
      <c r="C661" t="s">
        <v>36</v>
      </c>
      <c r="D661">
        <v>1978</v>
      </c>
      <c r="E661" t="str">
        <f t="shared" si="10"/>
        <v>27-Sep-1978</v>
      </c>
    </row>
    <row r="662" spans="1:5" ht="16" x14ac:dyDescent="0.4">
      <c r="A662" s="11" t="s">
        <v>1367</v>
      </c>
      <c r="B662">
        <v>3</v>
      </c>
      <c r="C662" t="s">
        <v>36</v>
      </c>
      <c r="D662">
        <v>1983</v>
      </c>
      <c r="E662" t="str">
        <f t="shared" si="10"/>
        <v>3-Sep-1983</v>
      </c>
    </row>
    <row r="663" spans="1:5" ht="16" x14ac:dyDescent="0.4">
      <c r="A663" s="11" t="s">
        <v>1369</v>
      </c>
      <c r="B663">
        <v>12</v>
      </c>
      <c r="C663" t="s">
        <v>63</v>
      </c>
      <c r="D663">
        <v>1984</v>
      </c>
      <c r="E663" t="str">
        <f t="shared" si="10"/>
        <v>12-Aug-1984</v>
      </c>
    </row>
    <row r="664" spans="1:5" ht="16" x14ac:dyDescent="0.4">
      <c r="A664" s="11" t="s">
        <v>1371</v>
      </c>
      <c r="B664">
        <v>28</v>
      </c>
      <c r="C664" t="s">
        <v>66</v>
      </c>
      <c r="D664">
        <v>1972</v>
      </c>
      <c r="E664" t="str">
        <f t="shared" si="10"/>
        <v>28-Oct-1972</v>
      </c>
    </row>
    <row r="665" spans="1:5" ht="16" x14ac:dyDescent="0.4">
      <c r="A665" s="11" t="s">
        <v>1373</v>
      </c>
      <c r="B665">
        <v>3</v>
      </c>
      <c r="C665" t="s">
        <v>28</v>
      </c>
      <c r="D665">
        <v>1992</v>
      </c>
      <c r="E665" t="str">
        <f t="shared" si="10"/>
        <v>3-Nov-1992</v>
      </c>
    </row>
    <row r="666" spans="1:5" ht="16" x14ac:dyDescent="0.4">
      <c r="A666" s="11" t="s">
        <v>1375</v>
      </c>
      <c r="B666">
        <v>6</v>
      </c>
      <c r="C666" t="s">
        <v>22</v>
      </c>
      <c r="D666">
        <v>1974</v>
      </c>
      <c r="E666" t="str">
        <f t="shared" si="10"/>
        <v>6-Jul-1974</v>
      </c>
    </row>
    <row r="667" spans="1:5" ht="16" x14ac:dyDescent="0.4">
      <c r="A667" s="11" t="s">
        <v>1377</v>
      </c>
      <c r="B667">
        <v>15</v>
      </c>
      <c r="C667" t="s">
        <v>33</v>
      </c>
      <c r="D667">
        <v>1981</v>
      </c>
      <c r="E667" t="str">
        <f t="shared" si="10"/>
        <v>15-Jun-1981</v>
      </c>
    </row>
    <row r="668" spans="1:5" ht="16" x14ac:dyDescent="0.4">
      <c r="A668" s="11" t="s">
        <v>1379</v>
      </c>
      <c r="B668">
        <v>3</v>
      </c>
      <c r="C668" t="s">
        <v>28</v>
      </c>
      <c r="D668">
        <v>1993</v>
      </c>
      <c r="E668" t="str">
        <f t="shared" si="10"/>
        <v>3-Nov-1993</v>
      </c>
    </row>
    <row r="669" spans="1:5" ht="16" x14ac:dyDescent="0.4">
      <c r="A669" s="11" t="s">
        <v>1381</v>
      </c>
      <c r="B669">
        <v>30</v>
      </c>
      <c r="C669" t="s">
        <v>63</v>
      </c>
      <c r="D669">
        <v>1981</v>
      </c>
      <c r="E669" t="str">
        <f t="shared" si="10"/>
        <v>30-Aug-1981</v>
      </c>
    </row>
    <row r="670" spans="1:5" ht="16" x14ac:dyDescent="0.4">
      <c r="A670" s="11" t="s">
        <v>1383</v>
      </c>
      <c r="B670">
        <v>18</v>
      </c>
      <c r="C670" t="s">
        <v>55</v>
      </c>
      <c r="D670">
        <v>1971</v>
      </c>
      <c r="E670" t="str">
        <f t="shared" si="10"/>
        <v>18-Dec-1971</v>
      </c>
    </row>
    <row r="671" spans="1:5" ht="16" x14ac:dyDescent="0.4">
      <c r="A671" s="11" t="s">
        <v>1385</v>
      </c>
      <c r="B671">
        <v>19</v>
      </c>
      <c r="C671" t="s">
        <v>66</v>
      </c>
      <c r="D671">
        <v>1987</v>
      </c>
      <c r="E671" t="str">
        <f t="shared" si="10"/>
        <v>19-Oct-1987</v>
      </c>
    </row>
    <row r="672" spans="1:5" ht="16" x14ac:dyDescent="0.4">
      <c r="A672" s="11" t="s">
        <v>1387</v>
      </c>
      <c r="B672">
        <v>21</v>
      </c>
      <c r="C672" t="s">
        <v>63</v>
      </c>
      <c r="D672">
        <v>1972</v>
      </c>
      <c r="E672" t="str">
        <f t="shared" si="10"/>
        <v>21-Aug-1972</v>
      </c>
    </row>
    <row r="673" spans="1:5" ht="16" x14ac:dyDescent="0.4">
      <c r="A673" s="11" t="s">
        <v>1389</v>
      </c>
      <c r="B673">
        <v>10</v>
      </c>
      <c r="C673" t="s">
        <v>33</v>
      </c>
      <c r="D673">
        <v>1993</v>
      </c>
      <c r="E673" t="str">
        <f t="shared" si="10"/>
        <v>10-Jun-1993</v>
      </c>
    </row>
    <row r="674" spans="1:5" ht="16" x14ac:dyDescent="0.4">
      <c r="A674" s="11" t="s">
        <v>1391</v>
      </c>
      <c r="B674">
        <v>30</v>
      </c>
      <c r="C674" t="s">
        <v>63</v>
      </c>
      <c r="D674">
        <v>1983</v>
      </c>
      <c r="E674" t="str">
        <f t="shared" si="10"/>
        <v>30-Aug-1983</v>
      </c>
    </row>
    <row r="675" spans="1:5" ht="16" x14ac:dyDescent="0.4">
      <c r="A675" s="11" t="s">
        <v>1393</v>
      </c>
      <c r="B675">
        <v>1</v>
      </c>
      <c r="C675" t="s">
        <v>28</v>
      </c>
      <c r="D675">
        <v>2004</v>
      </c>
      <c r="E675" t="str">
        <f t="shared" si="10"/>
        <v>1-Nov-2004</v>
      </c>
    </row>
    <row r="676" spans="1:5" ht="16" x14ac:dyDescent="0.4">
      <c r="A676" s="11" t="s">
        <v>1395</v>
      </c>
      <c r="B676">
        <v>18</v>
      </c>
      <c r="C676" t="s">
        <v>36</v>
      </c>
      <c r="D676">
        <v>1980</v>
      </c>
      <c r="E676" t="str">
        <f t="shared" si="10"/>
        <v>18-Sep-1980</v>
      </c>
    </row>
    <row r="677" spans="1:5" ht="16" x14ac:dyDescent="0.4">
      <c r="A677" s="11" t="s">
        <v>1397</v>
      </c>
      <c r="B677">
        <v>2</v>
      </c>
      <c r="C677" t="s">
        <v>28</v>
      </c>
      <c r="D677">
        <v>1972</v>
      </c>
      <c r="E677" t="str">
        <f t="shared" si="10"/>
        <v>2-Nov-1972</v>
      </c>
    </row>
    <row r="678" spans="1:5" ht="16" x14ac:dyDescent="0.4">
      <c r="A678" s="11" t="s">
        <v>1399</v>
      </c>
      <c r="B678">
        <v>22</v>
      </c>
      <c r="C678" t="s">
        <v>22</v>
      </c>
      <c r="D678">
        <v>2002</v>
      </c>
      <c r="E678" t="str">
        <f t="shared" si="10"/>
        <v>22-Jul-2002</v>
      </c>
    </row>
    <row r="679" spans="1:5" ht="16" x14ac:dyDescent="0.4">
      <c r="A679" s="11" t="s">
        <v>1401</v>
      </c>
      <c r="B679">
        <v>27</v>
      </c>
      <c r="C679" t="s">
        <v>36</v>
      </c>
      <c r="D679">
        <v>1971</v>
      </c>
      <c r="E679" t="str">
        <f t="shared" si="10"/>
        <v>27-Sep-1971</v>
      </c>
    </row>
    <row r="680" spans="1:5" ht="16" x14ac:dyDescent="0.4">
      <c r="A680" s="11" t="s">
        <v>1403</v>
      </c>
      <c r="B680">
        <v>27</v>
      </c>
      <c r="C680" t="s">
        <v>22</v>
      </c>
      <c r="D680">
        <v>1987</v>
      </c>
      <c r="E680" t="str">
        <f t="shared" si="10"/>
        <v>27-Jul-1987</v>
      </c>
    </row>
    <row r="681" spans="1:5" ht="16" x14ac:dyDescent="0.4">
      <c r="A681" s="11" t="s">
        <v>1405</v>
      </c>
      <c r="B681">
        <v>20</v>
      </c>
      <c r="C681" t="s">
        <v>63</v>
      </c>
      <c r="D681">
        <v>1995</v>
      </c>
      <c r="E681" t="str">
        <f t="shared" si="10"/>
        <v>20-Aug-1995</v>
      </c>
    </row>
    <row r="682" spans="1:5" ht="16" x14ac:dyDescent="0.4">
      <c r="A682" s="11" t="s">
        <v>1407</v>
      </c>
      <c r="B682">
        <v>30</v>
      </c>
      <c r="C682" t="s">
        <v>36</v>
      </c>
      <c r="D682">
        <v>1987</v>
      </c>
      <c r="E682" t="str">
        <f t="shared" si="10"/>
        <v>30-Sep-1987</v>
      </c>
    </row>
    <row r="683" spans="1:5" ht="16" x14ac:dyDescent="0.4">
      <c r="A683" s="11" t="s">
        <v>1409</v>
      </c>
      <c r="B683">
        <v>18</v>
      </c>
      <c r="C683" t="s">
        <v>33</v>
      </c>
      <c r="D683">
        <v>1985</v>
      </c>
      <c r="E683" t="str">
        <f t="shared" si="10"/>
        <v>18-Jun-1985</v>
      </c>
    </row>
    <row r="684" spans="1:5" ht="16" x14ac:dyDescent="0.4">
      <c r="A684" s="11" t="s">
        <v>1411</v>
      </c>
      <c r="B684">
        <v>22</v>
      </c>
      <c r="C684" t="s">
        <v>28</v>
      </c>
      <c r="D684">
        <v>1984</v>
      </c>
      <c r="E684" t="str">
        <f t="shared" si="10"/>
        <v>22-Nov-1984</v>
      </c>
    </row>
    <row r="685" spans="1:5" ht="16" x14ac:dyDescent="0.4">
      <c r="A685" s="11" t="s">
        <v>1413</v>
      </c>
      <c r="B685">
        <v>19</v>
      </c>
      <c r="C685" t="s">
        <v>66</v>
      </c>
      <c r="D685">
        <v>1993</v>
      </c>
      <c r="E685" t="str">
        <f t="shared" si="10"/>
        <v>19-Oct-1993</v>
      </c>
    </row>
    <row r="686" spans="1:5" ht="16" x14ac:dyDescent="0.4">
      <c r="A686" s="11" t="s">
        <v>1415</v>
      </c>
      <c r="B686">
        <v>8</v>
      </c>
      <c r="C686" t="s">
        <v>22</v>
      </c>
      <c r="D686">
        <v>1982</v>
      </c>
      <c r="E686" t="str">
        <f t="shared" si="10"/>
        <v>8-Jul-1982</v>
      </c>
    </row>
    <row r="687" spans="1:5" ht="16" x14ac:dyDescent="0.4">
      <c r="A687" s="11" t="s">
        <v>1417</v>
      </c>
      <c r="B687">
        <v>21</v>
      </c>
      <c r="C687" t="s">
        <v>55</v>
      </c>
      <c r="D687">
        <v>1982</v>
      </c>
      <c r="E687" t="str">
        <f t="shared" si="10"/>
        <v>21-Dec-1982</v>
      </c>
    </row>
    <row r="688" spans="1:5" ht="16" x14ac:dyDescent="0.4">
      <c r="A688" s="11" t="s">
        <v>1419</v>
      </c>
      <c r="B688">
        <v>29</v>
      </c>
      <c r="C688" t="s">
        <v>22</v>
      </c>
      <c r="D688">
        <v>1987</v>
      </c>
      <c r="E688" t="str">
        <f t="shared" si="10"/>
        <v>29-Jul-1987</v>
      </c>
    </row>
    <row r="689" spans="1:5" ht="16" x14ac:dyDescent="0.4">
      <c r="A689" s="11" t="s">
        <v>1421</v>
      </c>
      <c r="B689">
        <v>13</v>
      </c>
      <c r="C689" t="s">
        <v>63</v>
      </c>
      <c r="D689">
        <v>1993</v>
      </c>
      <c r="E689" t="str">
        <f t="shared" si="10"/>
        <v>13-Aug-1993</v>
      </c>
    </row>
    <row r="690" spans="1:5" ht="16" x14ac:dyDescent="0.4">
      <c r="A690" s="11" t="s">
        <v>1423</v>
      </c>
      <c r="B690">
        <v>30</v>
      </c>
      <c r="C690" t="s">
        <v>22</v>
      </c>
      <c r="D690">
        <v>1994</v>
      </c>
      <c r="E690" t="str">
        <f t="shared" si="10"/>
        <v>30-Jul-1994</v>
      </c>
    </row>
    <row r="691" spans="1:5" ht="16" x14ac:dyDescent="0.4">
      <c r="A691" s="11" t="s">
        <v>1425</v>
      </c>
      <c r="B691">
        <v>14</v>
      </c>
      <c r="C691" t="s">
        <v>22</v>
      </c>
      <c r="D691">
        <v>1987</v>
      </c>
      <c r="E691" t="str">
        <f t="shared" si="10"/>
        <v>14-Jul-1987</v>
      </c>
    </row>
    <row r="692" spans="1:5" ht="16" x14ac:dyDescent="0.4">
      <c r="A692" s="11" t="s">
        <v>1427</v>
      </c>
      <c r="B692">
        <v>13</v>
      </c>
      <c r="C692" t="s">
        <v>63</v>
      </c>
      <c r="D692">
        <v>2003</v>
      </c>
      <c r="E692" t="str">
        <f t="shared" si="10"/>
        <v>13-Aug-2003</v>
      </c>
    </row>
    <row r="693" spans="1:5" ht="16" x14ac:dyDescent="0.4">
      <c r="A693" s="11" t="s">
        <v>1429</v>
      </c>
      <c r="B693">
        <v>15</v>
      </c>
      <c r="C693" t="s">
        <v>22</v>
      </c>
      <c r="D693">
        <v>2004</v>
      </c>
      <c r="E693" t="str">
        <f t="shared" si="10"/>
        <v>15-Jul-2004</v>
      </c>
    </row>
    <row r="694" spans="1:5" ht="16" x14ac:dyDescent="0.4">
      <c r="A694" s="11" t="s">
        <v>1431</v>
      </c>
      <c r="B694">
        <v>5</v>
      </c>
      <c r="C694" t="s">
        <v>63</v>
      </c>
      <c r="D694">
        <v>1980</v>
      </c>
      <c r="E694" t="str">
        <f t="shared" si="10"/>
        <v>5-Aug-1980</v>
      </c>
    </row>
    <row r="695" spans="1:5" ht="16" x14ac:dyDescent="0.4">
      <c r="A695" s="11" t="s">
        <v>1433</v>
      </c>
      <c r="B695">
        <v>21</v>
      </c>
      <c r="C695" t="s">
        <v>22</v>
      </c>
      <c r="D695">
        <v>1980</v>
      </c>
      <c r="E695" t="str">
        <f t="shared" si="10"/>
        <v>21-Jul-1980</v>
      </c>
    </row>
    <row r="696" spans="1:5" ht="16" x14ac:dyDescent="0.4">
      <c r="A696" s="11" t="s">
        <v>1435</v>
      </c>
      <c r="B696">
        <v>22</v>
      </c>
      <c r="C696" t="s">
        <v>22</v>
      </c>
      <c r="D696">
        <v>1989</v>
      </c>
      <c r="E696" t="str">
        <f t="shared" si="10"/>
        <v>22-Jul-1989</v>
      </c>
    </row>
    <row r="697" spans="1:5" ht="16" x14ac:dyDescent="0.4">
      <c r="A697" s="11" t="s">
        <v>1437</v>
      </c>
      <c r="B697">
        <v>19</v>
      </c>
      <c r="C697" t="s">
        <v>36</v>
      </c>
      <c r="D697">
        <v>1984</v>
      </c>
      <c r="E697" t="str">
        <f t="shared" si="10"/>
        <v>19-Sep-1984</v>
      </c>
    </row>
    <row r="698" spans="1:5" ht="16" x14ac:dyDescent="0.4">
      <c r="A698" s="11" t="s">
        <v>1439</v>
      </c>
      <c r="B698">
        <v>11</v>
      </c>
      <c r="C698" t="s">
        <v>28</v>
      </c>
      <c r="D698">
        <v>1984</v>
      </c>
      <c r="E698" t="str">
        <f t="shared" si="10"/>
        <v>11-Nov-1984</v>
      </c>
    </row>
    <row r="699" spans="1:5" ht="16" x14ac:dyDescent="0.4">
      <c r="A699" s="11" t="s">
        <v>1441</v>
      </c>
      <c r="B699">
        <v>25</v>
      </c>
      <c r="C699" t="s">
        <v>33</v>
      </c>
      <c r="D699">
        <v>1970</v>
      </c>
      <c r="E699" t="str">
        <f t="shared" si="10"/>
        <v>25-Jun-1970</v>
      </c>
    </row>
    <row r="700" spans="1:5" ht="16" x14ac:dyDescent="0.4">
      <c r="A700" s="11" t="s">
        <v>1443</v>
      </c>
      <c r="B700">
        <v>10</v>
      </c>
      <c r="C700" t="s">
        <v>66</v>
      </c>
      <c r="D700">
        <v>1980</v>
      </c>
      <c r="E700" t="str">
        <f t="shared" si="10"/>
        <v>10-Oct-1980</v>
      </c>
    </row>
    <row r="701" spans="1:5" ht="16" x14ac:dyDescent="0.4">
      <c r="A701" s="11" t="s">
        <v>1445</v>
      </c>
      <c r="B701">
        <v>11</v>
      </c>
      <c r="C701" t="s">
        <v>66</v>
      </c>
      <c r="D701">
        <v>1974</v>
      </c>
      <c r="E701" t="str">
        <f t="shared" si="10"/>
        <v>11-Oct-1974</v>
      </c>
    </row>
    <row r="702" spans="1:5" ht="16" x14ac:dyDescent="0.4">
      <c r="A702" s="11" t="s">
        <v>1447</v>
      </c>
      <c r="B702">
        <v>10</v>
      </c>
      <c r="C702" t="s">
        <v>33</v>
      </c>
      <c r="D702">
        <v>1988</v>
      </c>
      <c r="E702" t="str">
        <f t="shared" si="10"/>
        <v>10-Jun-1988</v>
      </c>
    </row>
    <row r="703" spans="1:5" ht="16" x14ac:dyDescent="0.4">
      <c r="A703" s="11" t="s">
        <v>1449</v>
      </c>
      <c r="B703">
        <v>17</v>
      </c>
      <c r="C703" t="s">
        <v>63</v>
      </c>
      <c r="D703">
        <v>1974</v>
      </c>
      <c r="E703" t="str">
        <f t="shared" si="10"/>
        <v>17-Aug-1974</v>
      </c>
    </row>
    <row r="704" spans="1:5" ht="16" x14ac:dyDescent="0.4">
      <c r="A704" s="11" t="s">
        <v>1451</v>
      </c>
      <c r="B704">
        <v>8</v>
      </c>
      <c r="C704" t="s">
        <v>63</v>
      </c>
      <c r="D704">
        <v>1980</v>
      </c>
      <c r="E704" t="str">
        <f t="shared" si="10"/>
        <v>8-Aug-1980</v>
      </c>
    </row>
    <row r="705" spans="1:5" ht="16" x14ac:dyDescent="0.4">
      <c r="A705" s="11" t="s">
        <v>1453</v>
      </c>
      <c r="B705">
        <v>16</v>
      </c>
      <c r="C705" t="s">
        <v>63</v>
      </c>
      <c r="D705">
        <v>1989</v>
      </c>
      <c r="E705" t="str">
        <f t="shared" si="10"/>
        <v>16-Aug-1989</v>
      </c>
    </row>
    <row r="706" spans="1:5" ht="16" x14ac:dyDescent="0.4">
      <c r="A706" s="11" t="s">
        <v>1455</v>
      </c>
      <c r="B706">
        <v>28</v>
      </c>
      <c r="C706" t="s">
        <v>22</v>
      </c>
      <c r="D706">
        <v>1996</v>
      </c>
      <c r="E706" t="str">
        <f t="shared" ref="E706:E769" si="11">CONCATENATE(B706,"-",C706,"-",D706)</f>
        <v>28-Jul-1996</v>
      </c>
    </row>
    <row r="707" spans="1:5" ht="16" x14ac:dyDescent="0.4">
      <c r="A707" s="11" t="s">
        <v>1457</v>
      </c>
      <c r="B707">
        <v>8</v>
      </c>
      <c r="C707" t="s">
        <v>28</v>
      </c>
      <c r="D707">
        <v>1994</v>
      </c>
      <c r="E707" t="str">
        <f t="shared" si="11"/>
        <v>8-Nov-1994</v>
      </c>
    </row>
    <row r="708" spans="1:5" ht="16" x14ac:dyDescent="0.4">
      <c r="A708" s="11" t="s">
        <v>1459</v>
      </c>
      <c r="B708">
        <v>21</v>
      </c>
      <c r="C708" t="s">
        <v>36</v>
      </c>
      <c r="D708">
        <v>1984</v>
      </c>
      <c r="E708" t="str">
        <f t="shared" si="11"/>
        <v>21-Sep-1984</v>
      </c>
    </row>
    <row r="709" spans="1:5" ht="16" x14ac:dyDescent="0.4">
      <c r="A709" s="11" t="s">
        <v>1461</v>
      </c>
      <c r="B709">
        <v>8</v>
      </c>
      <c r="C709" t="s">
        <v>63</v>
      </c>
      <c r="D709">
        <v>1979</v>
      </c>
      <c r="E709" t="str">
        <f t="shared" si="11"/>
        <v>8-Aug-1979</v>
      </c>
    </row>
    <row r="710" spans="1:5" ht="16" x14ac:dyDescent="0.4">
      <c r="A710" s="11" t="s">
        <v>1463</v>
      </c>
      <c r="B710">
        <v>14</v>
      </c>
      <c r="C710" t="s">
        <v>66</v>
      </c>
      <c r="D710">
        <v>1984</v>
      </c>
      <c r="E710" t="str">
        <f t="shared" si="11"/>
        <v>14-Oct-1984</v>
      </c>
    </row>
    <row r="711" spans="1:5" ht="16" x14ac:dyDescent="0.4">
      <c r="A711" s="11" t="s">
        <v>1465</v>
      </c>
      <c r="B711">
        <v>25</v>
      </c>
      <c r="C711" t="s">
        <v>22</v>
      </c>
      <c r="D711">
        <v>1984</v>
      </c>
      <c r="E711" t="str">
        <f t="shared" si="11"/>
        <v>25-Jul-1984</v>
      </c>
    </row>
    <row r="712" spans="1:5" ht="16" x14ac:dyDescent="0.4">
      <c r="A712" s="11" t="s">
        <v>1467</v>
      </c>
      <c r="B712">
        <v>9</v>
      </c>
      <c r="C712" t="s">
        <v>33</v>
      </c>
      <c r="D712">
        <v>1970</v>
      </c>
      <c r="E712" t="str">
        <f t="shared" si="11"/>
        <v>9-Jun-1970</v>
      </c>
    </row>
    <row r="713" spans="1:5" ht="16" x14ac:dyDescent="0.4">
      <c r="A713" s="11" t="s">
        <v>1469</v>
      </c>
      <c r="B713">
        <v>9</v>
      </c>
      <c r="C713" t="s">
        <v>36</v>
      </c>
      <c r="D713">
        <v>1995</v>
      </c>
      <c r="E713" t="str">
        <f t="shared" si="11"/>
        <v>9-Sep-1995</v>
      </c>
    </row>
    <row r="714" spans="1:5" ht="16" x14ac:dyDescent="0.4">
      <c r="A714" s="11" t="s">
        <v>1471</v>
      </c>
      <c r="B714">
        <v>21</v>
      </c>
      <c r="C714" t="s">
        <v>22</v>
      </c>
      <c r="D714">
        <v>1985</v>
      </c>
      <c r="E714" t="str">
        <f t="shared" si="11"/>
        <v>21-Jul-1985</v>
      </c>
    </row>
    <row r="715" spans="1:5" ht="16" x14ac:dyDescent="0.4">
      <c r="A715" s="11" t="s">
        <v>1473</v>
      </c>
      <c r="B715">
        <v>25</v>
      </c>
      <c r="C715" t="s">
        <v>22</v>
      </c>
      <c r="D715">
        <v>1991</v>
      </c>
      <c r="E715" t="str">
        <f t="shared" si="11"/>
        <v>25-Jul-1991</v>
      </c>
    </row>
    <row r="716" spans="1:5" ht="16" x14ac:dyDescent="0.4">
      <c r="A716" s="11" t="s">
        <v>1475</v>
      </c>
      <c r="B716">
        <v>11</v>
      </c>
      <c r="C716" t="s">
        <v>63</v>
      </c>
      <c r="D716">
        <v>1983</v>
      </c>
      <c r="E716" t="str">
        <f t="shared" si="11"/>
        <v>11-Aug-1983</v>
      </c>
    </row>
    <row r="717" spans="1:5" ht="16" x14ac:dyDescent="0.4">
      <c r="A717" s="11" t="s">
        <v>1477</v>
      </c>
      <c r="B717">
        <v>16</v>
      </c>
      <c r="C717" t="s">
        <v>28</v>
      </c>
      <c r="D717">
        <v>1983</v>
      </c>
      <c r="E717" t="str">
        <f t="shared" si="11"/>
        <v>16-Nov-1983</v>
      </c>
    </row>
    <row r="718" spans="1:5" ht="16" x14ac:dyDescent="0.4">
      <c r="A718" s="11" t="s">
        <v>1479</v>
      </c>
      <c r="B718">
        <v>18</v>
      </c>
      <c r="C718" t="s">
        <v>63</v>
      </c>
      <c r="D718">
        <v>1990</v>
      </c>
      <c r="E718" t="str">
        <f t="shared" si="11"/>
        <v>18-Aug-1990</v>
      </c>
    </row>
    <row r="719" spans="1:5" ht="16" x14ac:dyDescent="0.4">
      <c r="A719" s="11" t="s">
        <v>1481</v>
      </c>
      <c r="B719">
        <v>9</v>
      </c>
      <c r="C719" t="s">
        <v>28</v>
      </c>
      <c r="D719">
        <v>1969</v>
      </c>
      <c r="E719" t="str">
        <f t="shared" si="11"/>
        <v>9-Nov-1969</v>
      </c>
    </row>
    <row r="720" spans="1:5" ht="16" x14ac:dyDescent="0.4">
      <c r="A720" s="11" t="s">
        <v>1483</v>
      </c>
      <c r="B720">
        <v>5</v>
      </c>
      <c r="C720" t="s">
        <v>36</v>
      </c>
      <c r="D720">
        <v>1978</v>
      </c>
      <c r="E720" t="str">
        <f t="shared" si="11"/>
        <v>5-Sep-1978</v>
      </c>
    </row>
    <row r="721" spans="1:5" ht="16" x14ac:dyDescent="0.4">
      <c r="A721" s="11" t="s">
        <v>1485</v>
      </c>
      <c r="B721">
        <v>12</v>
      </c>
      <c r="C721" t="s">
        <v>55</v>
      </c>
      <c r="D721">
        <v>1976</v>
      </c>
      <c r="E721" t="str">
        <f t="shared" si="11"/>
        <v>12-Dec-1976</v>
      </c>
    </row>
    <row r="722" spans="1:5" ht="16" x14ac:dyDescent="0.4">
      <c r="A722" s="11" t="s">
        <v>1487</v>
      </c>
      <c r="B722">
        <v>14</v>
      </c>
      <c r="C722" t="s">
        <v>66</v>
      </c>
      <c r="D722">
        <v>1970</v>
      </c>
      <c r="E722" t="str">
        <f t="shared" si="11"/>
        <v>14-Oct-1970</v>
      </c>
    </row>
    <row r="723" spans="1:5" ht="16" x14ac:dyDescent="0.4">
      <c r="A723" s="11" t="s">
        <v>1489</v>
      </c>
      <c r="B723">
        <v>6</v>
      </c>
      <c r="C723" t="s">
        <v>28</v>
      </c>
      <c r="D723">
        <v>1973</v>
      </c>
      <c r="E723" t="str">
        <f t="shared" si="11"/>
        <v>6-Nov-1973</v>
      </c>
    </row>
    <row r="724" spans="1:5" ht="16" x14ac:dyDescent="0.4">
      <c r="A724" s="11" t="s">
        <v>1491</v>
      </c>
      <c r="B724">
        <v>15</v>
      </c>
      <c r="C724" t="s">
        <v>66</v>
      </c>
      <c r="D724">
        <v>1985</v>
      </c>
      <c r="E724" t="str">
        <f t="shared" si="11"/>
        <v>15-Oct-1985</v>
      </c>
    </row>
    <row r="725" spans="1:5" ht="16" x14ac:dyDescent="0.4">
      <c r="A725" s="11" t="s">
        <v>1493</v>
      </c>
      <c r="B725">
        <v>6</v>
      </c>
      <c r="C725" t="s">
        <v>66</v>
      </c>
      <c r="D725">
        <v>1984</v>
      </c>
      <c r="E725" t="str">
        <f t="shared" si="11"/>
        <v>6-Oct-1984</v>
      </c>
    </row>
    <row r="726" spans="1:5" ht="16" x14ac:dyDescent="0.4">
      <c r="A726" s="11" t="s">
        <v>1495</v>
      </c>
      <c r="B726">
        <v>9</v>
      </c>
      <c r="C726" t="s">
        <v>63</v>
      </c>
      <c r="D726">
        <v>1985</v>
      </c>
      <c r="E726" t="str">
        <f t="shared" si="11"/>
        <v>9-Aug-1985</v>
      </c>
    </row>
    <row r="727" spans="1:5" ht="16" x14ac:dyDescent="0.4">
      <c r="A727" s="11" t="s">
        <v>1497</v>
      </c>
      <c r="B727">
        <v>5</v>
      </c>
      <c r="C727" t="s">
        <v>66</v>
      </c>
      <c r="D727">
        <v>1970</v>
      </c>
      <c r="E727" t="str">
        <f t="shared" si="11"/>
        <v>5-Oct-1970</v>
      </c>
    </row>
    <row r="728" spans="1:5" ht="16" x14ac:dyDescent="0.4">
      <c r="A728" s="11" t="s">
        <v>1499</v>
      </c>
      <c r="B728">
        <v>1</v>
      </c>
      <c r="C728" t="s">
        <v>28</v>
      </c>
      <c r="D728">
        <v>1988</v>
      </c>
      <c r="E728" t="str">
        <f t="shared" si="11"/>
        <v>1-Nov-1988</v>
      </c>
    </row>
    <row r="729" spans="1:5" ht="16" x14ac:dyDescent="0.4">
      <c r="A729" s="11" t="s">
        <v>1501</v>
      </c>
      <c r="B729">
        <v>22</v>
      </c>
      <c r="C729" t="s">
        <v>28</v>
      </c>
      <c r="D729">
        <v>1981</v>
      </c>
      <c r="E729" t="str">
        <f t="shared" si="11"/>
        <v>22-Nov-1981</v>
      </c>
    </row>
    <row r="730" spans="1:5" ht="16" x14ac:dyDescent="0.4">
      <c r="A730" s="11" t="s">
        <v>1503</v>
      </c>
      <c r="B730">
        <v>1</v>
      </c>
      <c r="C730" t="s">
        <v>66</v>
      </c>
      <c r="D730">
        <v>1981</v>
      </c>
      <c r="E730" t="str">
        <f t="shared" si="11"/>
        <v>1-Oct-1981</v>
      </c>
    </row>
    <row r="731" spans="1:5" ht="16" x14ac:dyDescent="0.4">
      <c r="A731" s="11" t="s">
        <v>1505</v>
      </c>
      <c r="B731">
        <v>23</v>
      </c>
      <c r="C731" t="s">
        <v>66</v>
      </c>
      <c r="D731">
        <v>1988</v>
      </c>
      <c r="E731" t="str">
        <f t="shared" si="11"/>
        <v>23-Oct-1988</v>
      </c>
    </row>
    <row r="732" spans="1:5" ht="16" x14ac:dyDescent="0.4">
      <c r="A732" s="11" t="s">
        <v>1507</v>
      </c>
      <c r="B732">
        <v>22</v>
      </c>
      <c r="C732" t="s">
        <v>22</v>
      </c>
      <c r="D732">
        <v>1985</v>
      </c>
      <c r="E732" t="str">
        <f t="shared" si="11"/>
        <v>22-Jul-1985</v>
      </c>
    </row>
    <row r="733" spans="1:5" ht="16" x14ac:dyDescent="0.4">
      <c r="A733" s="11" t="s">
        <v>1509</v>
      </c>
      <c r="B733">
        <v>20</v>
      </c>
      <c r="C733" t="s">
        <v>55</v>
      </c>
      <c r="D733">
        <v>1985</v>
      </c>
      <c r="E733" t="str">
        <f t="shared" si="11"/>
        <v>20-Dec-1985</v>
      </c>
    </row>
    <row r="734" spans="1:5" ht="16" x14ac:dyDescent="0.4">
      <c r="A734" s="11" t="s">
        <v>1510</v>
      </c>
      <c r="B734">
        <v>22</v>
      </c>
      <c r="C734" t="s">
        <v>36</v>
      </c>
      <c r="D734">
        <v>1985</v>
      </c>
      <c r="E734" t="str">
        <f t="shared" si="11"/>
        <v>22-Sep-1985</v>
      </c>
    </row>
    <row r="735" spans="1:5" ht="16" x14ac:dyDescent="0.4">
      <c r="A735" s="11" t="s">
        <v>1512</v>
      </c>
      <c r="B735">
        <v>10</v>
      </c>
      <c r="C735" t="s">
        <v>36</v>
      </c>
      <c r="D735">
        <v>1999</v>
      </c>
      <c r="E735" t="str">
        <f t="shared" si="11"/>
        <v>10-Sep-1999</v>
      </c>
    </row>
    <row r="736" spans="1:5" ht="16" x14ac:dyDescent="0.4">
      <c r="A736" s="11" t="s">
        <v>1514</v>
      </c>
      <c r="B736">
        <v>12</v>
      </c>
      <c r="C736" t="s">
        <v>63</v>
      </c>
      <c r="D736">
        <v>1992</v>
      </c>
      <c r="E736" t="str">
        <f t="shared" si="11"/>
        <v>12-Aug-1992</v>
      </c>
    </row>
    <row r="737" spans="1:5" ht="16" x14ac:dyDescent="0.4">
      <c r="A737" s="11" t="s">
        <v>1516</v>
      </c>
      <c r="B737">
        <v>29</v>
      </c>
      <c r="C737" t="s">
        <v>33</v>
      </c>
      <c r="D737">
        <v>1972</v>
      </c>
      <c r="E737" t="str">
        <f t="shared" si="11"/>
        <v>29-Jun-1972</v>
      </c>
    </row>
    <row r="738" spans="1:5" ht="16" x14ac:dyDescent="0.4">
      <c r="A738" s="11" t="s">
        <v>1518</v>
      </c>
      <c r="B738">
        <v>19</v>
      </c>
      <c r="C738" t="s">
        <v>36</v>
      </c>
      <c r="D738">
        <v>1978</v>
      </c>
      <c r="E738" t="str">
        <f t="shared" si="11"/>
        <v>19-Sep-1978</v>
      </c>
    </row>
    <row r="739" spans="1:5" ht="16" x14ac:dyDescent="0.4">
      <c r="A739" s="11" t="s">
        <v>1520</v>
      </c>
      <c r="B739">
        <v>11</v>
      </c>
      <c r="C739" t="s">
        <v>63</v>
      </c>
      <c r="D739">
        <v>1983</v>
      </c>
      <c r="E739" t="str">
        <f t="shared" si="11"/>
        <v>11-Aug-1983</v>
      </c>
    </row>
    <row r="740" spans="1:5" ht="16" x14ac:dyDescent="0.4">
      <c r="A740" s="11" t="s">
        <v>1522</v>
      </c>
      <c r="B740">
        <v>10</v>
      </c>
      <c r="C740" t="s">
        <v>66</v>
      </c>
      <c r="D740">
        <v>1979</v>
      </c>
      <c r="E740" t="str">
        <f t="shared" si="11"/>
        <v>10-Oct-1979</v>
      </c>
    </row>
    <row r="741" spans="1:5" ht="16" x14ac:dyDescent="0.4">
      <c r="A741" s="11" t="s">
        <v>1524</v>
      </c>
      <c r="B741">
        <v>11</v>
      </c>
      <c r="C741" t="s">
        <v>28</v>
      </c>
      <c r="D741">
        <v>1972</v>
      </c>
      <c r="E741" t="str">
        <f t="shared" si="11"/>
        <v>11-Nov-1972</v>
      </c>
    </row>
    <row r="742" spans="1:5" ht="16" x14ac:dyDescent="0.4">
      <c r="A742" s="11" t="s">
        <v>1526</v>
      </c>
      <c r="B742">
        <v>8</v>
      </c>
      <c r="C742" t="s">
        <v>36</v>
      </c>
      <c r="D742">
        <v>1972</v>
      </c>
      <c r="E742" t="str">
        <f t="shared" si="11"/>
        <v>8-Sep-1972</v>
      </c>
    </row>
    <row r="743" spans="1:5" ht="16" x14ac:dyDescent="0.4">
      <c r="A743" s="11" t="s">
        <v>1528</v>
      </c>
      <c r="B743">
        <v>11</v>
      </c>
      <c r="C743" t="s">
        <v>66</v>
      </c>
      <c r="D743">
        <v>1970</v>
      </c>
      <c r="E743" t="str">
        <f t="shared" si="11"/>
        <v>11-Oct-1970</v>
      </c>
    </row>
    <row r="744" spans="1:5" ht="16" x14ac:dyDescent="0.4">
      <c r="A744" s="11" t="s">
        <v>1530</v>
      </c>
      <c r="B744">
        <v>17</v>
      </c>
      <c r="C744" t="s">
        <v>66</v>
      </c>
      <c r="D744">
        <v>1995</v>
      </c>
      <c r="E744" t="str">
        <f t="shared" si="11"/>
        <v>17-Oct-1995</v>
      </c>
    </row>
    <row r="745" spans="1:5" ht="16" x14ac:dyDescent="0.4">
      <c r="A745" s="11" t="s">
        <v>1532</v>
      </c>
      <c r="B745">
        <v>25</v>
      </c>
      <c r="C745" t="s">
        <v>36</v>
      </c>
      <c r="D745">
        <v>1984</v>
      </c>
      <c r="E745" t="str">
        <f t="shared" si="11"/>
        <v>25-Sep-1984</v>
      </c>
    </row>
    <row r="746" spans="1:5" ht="16" x14ac:dyDescent="0.4">
      <c r="A746" s="11" t="s">
        <v>1534</v>
      </c>
      <c r="B746">
        <v>30</v>
      </c>
      <c r="C746" t="s">
        <v>33</v>
      </c>
      <c r="D746">
        <v>1981</v>
      </c>
      <c r="E746" t="str">
        <f t="shared" si="11"/>
        <v>30-Jun-1981</v>
      </c>
    </row>
    <row r="747" spans="1:5" ht="16" x14ac:dyDescent="0.4">
      <c r="A747" s="11" t="s">
        <v>1536</v>
      </c>
      <c r="B747">
        <v>16</v>
      </c>
      <c r="C747" t="s">
        <v>66</v>
      </c>
      <c r="D747">
        <v>1993</v>
      </c>
      <c r="E747" t="str">
        <f t="shared" si="11"/>
        <v>16-Oct-1993</v>
      </c>
    </row>
    <row r="748" spans="1:5" ht="16" x14ac:dyDescent="0.4">
      <c r="A748" s="11" t="s">
        <v>1538</v>
      </c>
      <c r="B748">
        <v>24</v>
      </c>
      <c r="C748" t="s">
        <v>28</v>
      </c>
      <c r="D748">
        <v>1981</v>
      </c>
      <c r="E748" t="str">
        <f t="shared" si="11"/>
        <v>24-Nov-1981</v>
      </c>
    </row>
    <row r="749" spans="1:5" ht="16" x14ac:dyDescent="0.4">
      <c r="A749" s="11" t="s">
        <v>1540</v>
      </c>
      <c r="B749">
        <v>26</v>
      </c>
      <c r="C749" t="s">
        <v>63</v>
      </c>
      <c r="D749">
        <v>1981</v>
      </c>
      <c r="E749" t="str">
        <f t="shared" si="11"/>
        <v>26-Aug-1981</v>
      </c>
    </row>
    <row r="750" spans="1:5" ht="16" x14ac:dyDescent="0.4">
      <c r="A750" s="11" t="s">
        <v>1542</v>
      </c>
      <c r="B750">
        <v>4</v>
      </c>
      <c r="C750" t="s">
        <v>22</v>
      </c>
      <c r="D750">
        <v>1996</v>
      </c>
      <c r="E750" t="str">
        <f t="shared" si="11"/>
        <v>4-Jul-1996</v>
      </c>
    </row>
    <row r="751" spans="1:5" ht="16" x14ac:dyDescent="0.4">
      <c r="A751" s="11" t="s">
        <v>1544</v>
      </c>
      <c r="B751">
        <v>17</v>
      </c>
      <c r="C751" t="s">
        <v>36</v>
      </c>
      <c r="D751">
        <v>1974</v>
      </c>
      <c r="E751" t="str">
        <f t="shared" si="11"/>
        <v>17-Sep-1974</v>
      </c>
    </row>
    <row r="752" spans="1:5" ht="16" x14ac:dyDescent="0.4">
      <c r="A752" s="11" t="s">
        <v>1546</v>
      </c>
      <c r="B752">
        <v>4</v>
      </c>
      <c r="C752" t="s">
        <v>36</v>
      </c>
      <c r="D752">
        <v>1969</v>
      </c>
      <c r="E752" t="str">
        <f t="shared" si="11"/>
        <v>4-Sep-1969</v>
      </c>
    </row>
    <row r="753" spans="1:5" ht="16" x14ac:dyDescent="0.4">
      <c r="A753" s="11" t="s">
        <v>1548</v>
      </c>
      <c r="B753">
        <v>27</v>
      </c>
      <c r="C753" t="s">
        <v>22</v>
      </c>
      <c r="D753">
        <v>2004</v>
      </c>
      <c r="E753" t="str">
        <f t="shared" si="11"/>
        <v>27-Jul-2004</v>
      </c>
    </row>
    <row r="754" spans="1:5" ht="16" x14ac:dyDescent="0.4">
      <c r="A754" s="11" t="s">
        <v>1550</v>
      </c>
      <c r="B754">
        <v>19</v>
      </c>
      <c r="C754" t="s">
        <v>28</v>
      </c>
      <c r="D754">
        <v>1985</v>
      </c>
      <c r="E754" t="str">
        <f t="shared" si="11"/>
        <v>19-Nov-1985</v>
      </c>
    </row>
    <row r="755" spans="1:5" ht="16" x14ac:dyDescent="0.4">
      <c r="A755" s="11" t="s">
        <v>1552</v>
      </c>
      <c r="B755">
        <v>15</v>
      </c>
      <c r="C755" t="s">
        <v>55</v>
      </c>
      <c r="D755">
        <v>1985</v>
      </c>
      <c r="E755" t="str">
        <f t="shared" si="11"/>
        <v>15-Dec-1985</v>
      </c>
    </row>
    <row r="756" spans="1:5" ht="16" x14ac:dyDescent="0.4">
      <c r="A756" s="11" t="s">
        <v>1554</v>
      </c>
      <c r="B756">
        <v>13</v>
      </c>
      <c r="C756" t="s">
        <v>63</v>
      </c>
      <c r="D756">
        <v>1990</v>
      </c>
      <c r="E756" t="str">
        <f t="shared" si="11"/>
        <v>13-Aug-1990</v>
      </c>
    </row>
    <row r="757" spans="1:5" ht="16" x14ac:dyDescent="0.4">
      <c r="A757" s="11" t="s">
        <v>1556</v>
      </c>
      <c r="B757">
        <v>25</v>
      </c>
      <c r="C757" t="s">
        <v>36</v>
      </c>
      <c r="D757">
        <v>1986</v>
      </c>
      <c r="E757" t="str">
        <f t="shared" si="11"/>
        <v>25-Sep-1986</v>
      </c>
    </row>
    <row r="758" spans="1:5" ht="16" x14ac:dyDescent="0.4">
      <c r="A758" s="11" t="s">
        <v>1558</v>
      </c>
      <c r="B758">
        <v>21</v>
      </c>
      <c r="C758" t="s">
        <v>66</v>
      </c>
      <c r="D758">
        <v>1983</v>
      </c>
      <c r="E758" t="str">
        <f t="shared" si="11"/>
        <v>21-Oct-1983</v>
      </c>
    </row>
    <row r="759" spans="1:5" ht="16" x14ac:dyDescent="0.4">
      <c r="A759" s="11" t="s">
        <v>1560</v>
      </c>
      <c r="B759">
        <v>19</v>
      </c>
      <c r="C759" t="s">
        <v>63</v>
      </c>
      <c r="D759">
        <v>1983</v>
      </c>
      <c r="E759" t="str">
        <f t="shared" si="11"/>
        <v>19-Aug-1983</v>
      </c>
    </row>
    <row r="760" spans="1:5" ht="16" x14ac:dyDescent="0.4">
      <c r="A760" s="11" t="s">
        <v>1562</v>
      </c>
      <c r="B760">
        <v>30</v>
      </c>
      <c r="C760" t="s">
        <v>66</v>
      </c>
      <c r="D760">
        <v>1980</v>
      </c>
      <c r="E760" t="str">
        <f t="shared" si="11"/>
        <v>30-Oct-1980</v>
      </c>
    </row>
    <row r="761" spans="1:5" ht="16" x14ac:dyDescent="0.4">
      <c r="A761" s="11" t="s">
        <v>1564</v>
      </c>
      <c r="B761">
        <v>24</v>
      </c>
      <c r="C761" t="s">
        <v>33</v>
      </c>
      <c r="D761">
        <v>1989</v>
      </c>
      <c r="E761" t="str">
        <f t="shared" si="11"/>
        <v>24-Jun-1989</v>
      </c>
    </row>
    <row r="762" spans="1:5" ht="16" x14ac:dyDescent="0.4">
      <c r="A762" s="11" t="s">
        <v>1566</v>
      </c>
      <c r="B762">
        <v>7</v>
      </c>
      <c r="C762" t="s">
        <v>22</v>
      </c>
      <c r="D762">
        <v>1996</v>
      </c>
      <c r="E762" t="str">
        <f t="shared" si="11"/>
        <v>7-Jul-1996</v>
      </c>
    </row>
    <row r="763" spans="1:5" ht="16" x14ac:dyDescent="0.4">
      <c r="A763" s="11" t="s">
        <v>1568</v>
      </c>
      <c r="B763">
        <v>9</v>
      </c>
      <c r="C763" t="s">
        <v>28</v>
      </c>
      <c r="D763">
        <v>1970</v>
      </c>
      <c r="E763" t="str">
        <f t="shared" si="11"/>
        <v>9-Nov-1970</v>
      </c>
    </row>
    <row r="764" spans="1:5" ht="16" x14ac:dyDescent="0.4">
      <c r="A764" s="11" t="s">
        <v>1570</v>
      </c>
      <c r="B764">
        <v>13</v>
      </c>
      <c r="C764" t="s">
        <v>63</v>
      </c>
      <c r="D764">
        <v>1984</v>
      </c>
      <c r="E764" t="str">
        <f t="shared" si="11"/>
        <v>13-Aug-1984</v>
      </c>
    </row>
    <row r="765" spans="1:5" ht="16" x14ac:dyDescent="0.4">
      <c r="A765" s="11" t="s">
        <v>1572</v>
      </c>
      <c r="B765">
        <v>18</v>
      </c>
      <c r="C765" t="s">
        <v>28</v>
      </c>
      <c r="D765">
        <v>1976</v>
      </c>
      <c r="E765" t="str">
        <f t="shared" si="11"/>
        <v>18-Nov-1976</v>
      </c>
    </row>
    <row r="766" spans="1:5" ht="16" x14ac:dyDescent="0.4">
      <c r="A766" s="11" t="s">
        <v>1574</v>
      </c>
      <c r="B766">
        <v>6</v>
      </c>
      <c r="C766" t="s">
        <v>63</v>
      </c>
      <c r="D766">
        <v>1982</v>
      </c>
      <c r="E766" t="str">
        <f t="shared" si="11"/>
        <v>6-Aug-1982</v>
      </c>
    </row>
    <row r="767" spans="1:5" ht="16" x14ac:dyDescent="0.4">
      <c r="A767" s="11" t="s">
        <v>1576</v>
      </c>
      <c r="B767">
        <v>16</v>
      </c>
      <c r="C767" t="s">
        <v>63</v>
      </c>
      <c r="D767">
        <v>1997</v>
      </c>
      <c r="E767" t="str">
        <f t="shared" si="11"/>
        <v>16-Aug-1997</v>
      </c>
    </row>
    <row r="768" spans="1:5" ht="16" x14ac:dyDescent="0.4">
      <c r="A768" s="11" t="s">
        <v>1578</v>
      </c>
      <c r="B768">
        <v>28</v>
      </c>
      <c r="C768" t="s">
        <v>66</v>
      </c>
      <c r="D768">
        <v>1982</v>
      </c>
      <c r="E768" t="str">
        <f t="shared" si="11"/>
        <v>28-Oct-1982</v>
      </c>
    </row>
    <row r="769" spans="1:5" ht="16" x14ac:dyDescent="0.4">
      <c r="A769" s="11" t="s">
        <v>1580</v>
      </c>
      <c r="B769">
        <v>9</v>
      </c>
      <c r="C769" t="s">
        <v>36</v>
      </c>
      <c r="D769">
        <v>1987</v>
      </c>
      <c r="E769" t="str">
        <f t="shared" si="11"/>
        <v>9-Sep-1987</v>
      </c>
    </row>
    <row r="770" spans="1:5" ht="16" x14ac:dyDescent="0.4">
      <c r="A770" s="11" t="s">
        <v>1582</v>
      </c>
      <c r="B770">
        <v>10</v>
      </c>
      <c r="C770" t="s">
        <v>55</v>
      </c>
      <c r="D770">
        <v>1985</v>
      </c>
      <c r="E770" t="str">
        <f t="shared" ref="E770:E833" si="12">CONCATENATE(B770,"-",C770,"-",D770)</f>
        <v>10-Dec-1985</v>
      </c>
    </row>
    <row r="771" spans="1:5" ht="16" x14ac:dyDescent="0.4">
      <c r="A771" s="11" t="s">
        <v>1584</v>
      </c>
      <c r="B771">
        <v>20</v>
      </c>
      <c r="C771" t="s">
        <v>63</v>
      </c>
      <c r="D771">
        <v>1970</v>
      </c>
      <c r="E771" t="str">
        <f t="shared" si="12"/>
        <v>20-Aug-1970</v>
      </c>
    </row>
    <row r="772" spans="1:5" ht="16" x14ac:dyDescent="0.4">
      <c r="A772" s="11" t="s">
        <v>1586</v>
      </c>
      <c r="B772">
        <v>22</v>
      </c>
      <c r="C772" t="s">
        <v>63</v>
      </c>
      <c r="D772">
        <v>1971</v>
      </c>
      <c r="E772" t="str">
        <f t="shared" si="12"/>
        <v>22-Aug-1971</v>
      </c>
    </row>
    <row r="773" spans="1:5" ht="16" x14ac:dyDescent="0.4">
      <c r="A773" s="11" t="s">
        <v>1588</v>
      </c>
      <c r="B773">
        <v>4</v>
      </c>
      <c r="C773" t="s">
        <v>36</v>
      </c>
      <c r="D773">
        <v>1987</v>
      </c>
      <c r="E773" t="str">
        <f t="shared" si="12"/>
        <v>4-Sep-1987</v>
      </c>
    </row>
    <row r="774" spans="1:5" ht="16" x14ac:dyDescent="0.4">
      <c r="A774" s="11" t="s">
        <v>1590</v>
      </c>
      <c r="B774">
        <v>30</v>
      </c>
      <c r="C774" t="s">
        <v>55</v>
      </c>
      <c r="D774">
        <v>1976</v>
      </c>
      <c r="E774" t="str">
        <f t="shared" si="12"/>
        <v>30-Dec-1976</v>
      </c>
    </row>
    <row r="775" spans="1:5" ht="16" x14ac:dyDescent="0.4">
      <c r="A775" s="11" t="s">
        <v>1592</v>
      </c>
      <c r="B775">
        <v>5</v>
      </c>
      <c r="C775" t="s">
        <v>63</v>
      </c>
      <c r="D775">
        <v>1975</v>
      </c>
      <c r="E775" t="str">
        <f t="shared" si="12"/>
        <v>5-Aug-1975</v>
      </c>
    </row>
    <row r="776" spans="1:5" ht="16" x14ac:dyDescent="0.4">
      <c r="A776" s="11" t="s">
        <v>1594</v>
      </c>
      <c r="B776">
        <v>22</v>
      </c>
      <c r="C776" t="s">
        <v>22</v>
      </c>
      <c r="D776">
        <v>1985</v>
      </c>
      <c r="E776" t="str">
        <f t="shared" si="12"/>
        <v>22-Jul-1985</v>
      </c>
    </row>
    <row r="777" spans="1:5" ht="16" x14ac:dyDescent="0.4">
      <c r="A777" s="11" t="s">
        <v>1596</v>
      </c>
      <c r="B777">
        <v>26</v>
      </c>
      <c r="C777" t="s">
        <v>63</v>
      </c>
      <c r="D777">
        <v>1984</v>
      </c>
      <c r="E777" t="str">
        <f t="shared" si="12"/>
        <v>26-Aug-1984</v>
      </c>
    </row>
    <row r="778" spans="1:5" ht="16" x14ac:dyDescent="0.4">
      <c r="A778" s="11" t="s">
        <v>1598</v>
      </c>
      <c r="B778">
        <v>1</v>
      </c>
      <c r="C778" t="s">
        <v>28</v>
      </c>
      <c r="D778">
        <v>1984</v>
      </c>
      <c r="E778" t="str">
        <f t="shared" si="12"/>
        <v>1-Nov-1984</v>
      </c>
    </row>
    <row r="779" spans="1:5" ht="16" x14ac:dyDescent="0.4">
      <c r="A779" s="11" t="s">
        <v>1600</v>
      </c>
      <c r="B779">
        <v>27</v>
      </c>
      <c r="C779" t="s">
        <v>22</v>
      </c>
      <c r="D779">
        <v>1981</v>
      </c>
      <c r="E779" t="str">
        <f t="shared" si="12"/>
        <v>27-Jul-1981</v>
      </c>
    </row>
    <row r="780" spans="1:5" ht="16" x14ac:dyDescent="0.4">
      <c r="A780" s="11" t="s">
        <v>1602</v>
      </c>
      <c r="B780">
        <v>8</v>
      </c>
      <c r="C780" t="s">
        <v>33</v>
      </c>
      <c r="D780">
        <v>1980</v>
      </c>
      <c r="E780" t="str">
        <f t="shared" si="12"/>
        <v>8-Jun-1980</v>
      </c>
    </row>
    <row r="781" spans="1:5" ht="16" x14ac:dyDescent="0.4">
      <c r="A781" s="11" t="s">
        <v>1604</v>
      </c>
      <c r="B781">
        <v>1</v>
      </c>
      <c r="C781" t="s">
        <v>55</v>
      </c>
      <c r="D781">
        <v>1970</v>
      </c>
      <c r="E781" t="str">
        <f t="shared" si="12"/>
        <v>1-Dec-1970</v>
      </c>
    </row>
    <row r="782" spans="1:5" ht="16" x14ac:dyDescent="0.4">
      <c r="A782" s="11" t="s">
        <v>1606</v>
      </c>
      <c r="B782">
        <v>9</v>
      </c>
      <c r="C782" t="s">
        <v>66</v>
      </c>
      <c r="D782">
        <v>1982</v>
      </c>
      <c r="E782" t="str">
        <f t="shared" si="12"/>
        <v>9-Oct-1982</v>
      </c>
    </row>
    <row r="783" spans="1:5" ht="16" x14ac:dyDescent="0.4">
      <c r="A783" s="11" t="s">
        <v>1608</v>
      </c>
      <c r="B783">
        <v>28</v>
      </c>
      <c r="C783" t="s">
        <v>63</v>
      </c>
      <c r="D783">
        <v>1982</v>
      </c>
      <c r="E783" t="str">
        <f t="shared" si="12"/>
        <v>28-Aug-1982</v>
      </c>
    </row>
    <row r="784" spans="1:5" ht="16" x14ac:dyDescent="0.4">
      <c r="A784" s="11" t="s">
        <v>1610</v>
      </c>
      <c r="B784">
        <v>7</v>
      </c>
      <c r="C784" t="s">
        <v>22</v>
      </c>
      <c r="D784">
        <v>1994</v>
      </c>
      <c r="E784" t="str">
        <f t="shared" si="12"/>
        <v>7-Jul-1994</v>
      </c>
    </row>
    <row r="785" spans="1:5" ht="16" x14ac:dyDescent="0.4">
      <c r="A785" s="11" t="s">
        <v>1612</v>
      </c>
      <c r="B785">
        <v>23</v>
      </c>
      <c r="C785" t="s">
        <v>66</v>
      </c>
      <c r="D785">
        <v>1976</v>
      </c>
      <c r="E785" t="str">
        <f t="shared" si="12"/>
        <v>23-Oct-1976</v>
      </c>
    </row>
    <row r="786" spans="1:5" ht="16" x14ac:dyDescent="0.4">
      <c r="A786" s="11" t="s">
        <v>1614</v>
      </c>
      <c r="B786">
        <v>12</v>
      </c>
      <c r="C786" t="s">
        <v>63</v>
      </c>
      <c r="D786">
        <v>1982</v>
      </c>
      <c r="E786" t="str">
        <f t="shared" si="12"/>
        <v>12-Aug-1982</v>
      </c>
    </row>
    <row r="787" spans="1:5" ht="16" x14ac:dyDescent="0.4">
      <c r="A787" s="11" t="s">
        <v>1616</v>
      </c>
      <c r="B787">
        <v>2</v>
      </c>
      <c r="C787" t="s">
        <v>66</v>
      </c>
      <c r="D787">
        <v>1982</v>
      </c>
      <c r="E787" t="str">
        <f t="shared" si="12"/>
        <v>2-Oct-1982</v>
      </c>
    </row>
    <row r="788" spans="1:5" ht="16" x14ac:dyDescent="0.4">
      <c r="A788" s="11" t="s">
        <v>1618</v>
      </c>
      <c r="B788">
        <v>3</v>
      </c>
      <c r="C788" t="s">
        <v>55</v>
      </c>
      <c r="D788">
        <v>1969</v>
      </c>
      <c r="E788" t="str">
        <f t="shared" si="12"/>
        <v>3-Dec-1969</v>
      </c>
    </row>
    <row r="789" spans="1:5" ht="16" x14ac:dyDescent="0.4">
      <c r="A789" s="11" t="s">
        <v>1620</v>
      </c>
      <c r="B789">
        <v>18</v>
      </c>
      <c r="C789" t="s">
        <v>55</v>
      </c>
      <c r="D789">
        <v>1986</v>
      </c>
      <c r="E789" t="str">
        <f t="shared" si="12"/>
        <v>18-Dec-1986</v>
      </c>
    </row>
    <row r="790" spans="1:5" ht="16" x14ac:dyDescent="0.4">
      <c r="A790" s="11" t="s">
        <v>1622</v>
      </c>
      <c r="B790">
        <v>6</v>
      </c>
      <c r="C790" t="s">
        <v>63</v>
      </c>
      <c r="D790">
        <v>1989</v>
      </c>
      <c r="E790" t="str">
        <f t="shared" si="12"/>
        <v>6-Aug-1989</v>
      </c>
    </row>
    <row r="791" spans="1:5" ht="16" x14ac:dyDescent="0.4">
      <c r="A791" s="11" t="s">
        <v>1624</v>
      </c>
      <c r="B791">
        <v>11</v>
      </c>
      <c r="C791" t="s">
        <v>55</v>
      </c>
      <c r="D791">
        <v>1968</v>
      </c>
      <c r="E791" t="str">
        <f t="shared" si="12"/>
        <v>11-Dec-1968</v>
      </c>
    </row>
    <row r="792" spans="1:5" ht="16" x14ac:dyDescent="0.4">
      <c r="A792" s="11" t="s">
        <v>1626</v>
      </c>
      <c r="B792">
        <v>20</v>
      </c>
      <c r="C792" t="s">
        <v>36</v>
      </c>
      <c r="D792">
        <v>1984</v>
      </c>
      <c r="E792" t="str">
        <f t="shared" si="12"/>
        <v>20-Sep-1984</v>
      </c>
    </row>
    <row r="793" spans="1:5" ht="16" x14ac:dyDescent="0.4">
      <c r="A793" s="11" t="s">
        <v>1628</v>
      </c>
      <c r="B793">
        <v>20</v>
      </c>
      <c r="C793" t="s">
        <v>22</v>
      </c>
      <c r="D793">
        <v>1981</v>
      </c>
      <c r="E793" t="str">
        <f t="shared" si="12"/>
        <v>20-Jul-1981</v>
      </c>
    </row>
    <row r="794" spans="1:5" ht="16" x14ac:dyDescent="0.4">
      <c r="A794" s="11" t="s">
        <v>1630</v>
      </c>
      <c r="B794">
        <v>5</v>
      </c>
      <c r="C794" t="s">
        <v>66</v>
      </c>
      <c r="D794">
        <v>1984</v>
      </c>
      <c r="E794" t="str">
        <f t="shared" si="12"/>
        <v>5-Oct-1984</v>
      </c>
    </row>
    <row r="795" spans="1:5" ht="16" x14ac:dyDescent="0.4">
      <c r="A795" s="11" t="s">
        <v>1632</v>
      </c>
      <c r="B795">
        <v>22</v>
      </c>
      <c r="C795" t="s">
        <v>28</v>
      </c>
      <c r="D795">
        <v>1982</v>
      </c>
      <c r="E795" t="str">
        <f t="shared" si="12"/>
        <v>22-Nov-1982</v>
      </c>
    </row>
    <row r="796" spans="1:5" ht="16" x14ac:dyDescent="0.4">
      <c r="A796" s="11" t="s">
        <v>1634</v>
      </c>
      <c r="B796">
        <v>29</v>
      </c>
      <c r="C796" t="s">
        <v>55</v>
      </c>
      <c r="D796">
        <v>1982</v>
      </c>
      <c r="E796" t="str">
        <f t="shared" si="12"/>
        <v>29-Dec-1982</v>
      </c>
    </row>
    <row r="797" spans="1:5" ht="16" x14ac:dyDescent="0.4">
      <c r="A797" s="11" t="s">
        <v>1636</v>
      </c>
      <c r="B797">
        <v>7</v>
      </c>
      <c r="C797" t="s">
        <v>28</v>
      </c>
      <c r="D797">
        <v>1982</v>
      </c>
      <c r="E797" t="str">
        <f t="shared" si="12"/>
        <v>7-Nov-1982</v>
      </c>
    </row>
    <row r="798" spans="1:5" ht="16" x14ac:dyDescent="0.4">
      <c r="A798" s="11" t="s">
        <v>1638</v>
      </c>
      <c r="B798">
        <v>28</v>
      </c>
      <c r="C798" t="s">
        <v>63</v>
      </c>
      <c r="D798">
        <v>1982</v>
      </c>
      <c r="E798" t="str">
        <f t="shared" si="12"/>
        <v>28-Aug-1982</v>
      </c>
    </row>
    <row r="799" spans="1:5" ht="16" x14ac:dyDescent="0.4">
      <c r="A799" s="11" t="s">
        <v>1640</v>
      </c>
      <c r="B799">
        <v>29</v>
      </c>
      <c r="C799" t="s">
        <v>63</v>
      </c>
      <c r="D799">
        <v>1973</v>
      </c>
      <c r="E799" t="str">
        <f t="shared" si="12"/>
        <v>29-Aug-1973</v>
      </c>
    </row>
    <row r="800" spans="1:5" ht="16" x14ac:dyDescent="0.4">
      <c r="A800" s="11" t="s">
        <v>1642</v>
      </c>
      <c r="B800">
        <v>4</v>
      </c>
      <c r="C800" t="s">
        <v>36</v>
      </c>
      <c r="D800">
        <v>2003</v>
      </c>
      <c r="E800" t="str">
        <f t="shared" si="12"/>
        <v>4-Sep-2003</v>
      </c>
    </row>
    <row r="801" spans="1:5" ht="16" x14ac:dyDescent="0.4">
      <c r="A801" s="11" t="s">
        <v>1644</v>
      </c>
      <c r="B801">
        <v>6</v>
      </c>
      <c r="C801" t="s">
        <v>33</v>
      </c>
      <c r="D801">
        <v>1990</v>
      </c>
      <c r="E801" t="str">
        <f t="shared" si="12"/>
        <v>6-Jun-1990</v>
      </c>
    </row>
    <row r="802" spans="1:5" ht="16" x14ac:dyDescent="0.4">
      <c r="A802" s="11" t="s">
        <v>1646</v>
      </c>
      <c r="B802">
        <v>8</v>
      </c>
      <c r="C802" t="s">
        <v>55</v>
      </c>
      <c r="D802">
        <v>1984</v>
      </c>
      <c r="E802" t="str">
        <f t="shared" si="12"/>
        <v>8-Dec-1984</v>
      </c>
    </row>
    <row r="803" spans="1:5" ht="16" x14ac:dyDescent="0.4">
      <c r="A803" s="11" t="s">
        <v>1648</v>
      </c>
      <c r="B803">
        <v>8</v>
      </c>
      <c r="C803" t="s">
        <v>28</v>
      </c>
      <c r="D803">
        <v>1970</v>
      </c>
      <c r="E803" t="str">
        <f t="shared" si="12"/>
        <v>8-Nov-1970</v>
      </c>
    </row>
    <row r="804" spans="1:5" ht="16" x14ac:dyDescent="0.4">
      <c r="A804" s="11" t="s">
        <v>1650</v>
      </c>
      <c r="B804">
        <v>1</v>
      </c>
      <c r="C804" t="s">
        <v>22</v>
      </c>
      <c r="D804">
        <v>1984</v>
      </c>
      <c r="E804" t="str">
        <f t="shared" si="12"/>
        <v>1-Jul-1984</v>
      </c>
    </row>
    <row r="805" spans="1:5" ht="16" x14ac:dyDescent="0.4">
      <c r="A805" s="11" t="s">
        <v>1652</v>
      </c>
      <c r="B805">
        <v>19</v>
      </c>
      <c r="C805" t="s">
        <v>28</v>
      </c>
      <c r="D805">
        <v>1989</v>
      </c>
      <c r="E805" t="str">
        <f t="shared" si="12"/>
        <v>19-Nov-1989</v>
      </c>
    </row>
    <row r="806" spans="1:5" ht="16" x14ac:dyDescent="0.4">
      <c r="A806" s="11" t="s">
        <v>1654</v>
      </c>
      <c r="B806">
        <v>27</v>
      </c>
      <c r="C806" t="s">
        <v>36</v>
      </c>
      <c r="D806">
        <v>1982</v>
      </c>
      <c r="E806" t="str">
        <f t="shared" si="12"/>
        <v>27-Sep-1982</v>
      </c>
    </row>
    <row r="807" spans="1:5" ht="16" x14ac:dyDescent="0.4">
      <c r="A807" s="11" t="s">
        <v>1656</v>
      </c>
      <c r="B807">
        <v>17</v>
      </c>
      <c r="C807" t="s">
        <v>36</v>
      </c>
      <c r="D807">
        <v>1981</v>
      </c>
      <c r="E807" t="str">
        <f t="shared" si="12"/>
        <v>17-Sep-1981</v>
      </c>
    </row>
    <row r="808" spans="1:5" ht="16" x14ac:dyDescent="0.4">
      <c r="A808" s="11" t="s">
        <v>1658</v>
      </c>
      <c r="B808">
        <v>20</v>
      </c>
      <c r="C808" t="s">
        <v>66</v>
      </c>
      <c r="D808">
        <v>1989</v>
      </c>
      <c r="E808" t="str">
        <f t="shared" si="12"/>
        <v>20-Oct-1989</v>
      </c>
    </row>
    <row r="809" spans="1:5" ht="16" x14ac:dyDescent="0.4">
      <c r="A809" s="11" t="s">
        <v>1660</v>
      </c>
      <c r="B809">
        <v>9</v>
      </c>
      <c r="C809" t="s">
        <v>22</v>
      </c>
      <c r="D809">
        <v>1985</v>
      </c>
      <c r="E809" t="str">
        <f t="shared" si="12"/>
        <v>9-Jul-1985</v>
      </c>
    </row>
    <row r="810" spans="1:5" ht="16" x14ac:dyDescent="0.4">
      <c r="A810" s="11" t="s">
        <v>1662</v>
      </c>
      <c r="B810">
        <v>13</v>
      </c>
      <c r="C810" t="s">
        <v>22</v>
      </c>
      <c r="D810">
        <v>1968</v>
      </c>
      <c r="E810" t="str">
        <f t="shared" si="12"/>
        <v>13-Jul-1968</v>
      </c>
    </row>
    <row r="811" spans="1:5" ht="16" x14ac:dyDescent="0.4">
      <c r="A811" s="11" t="s">
        <v>1664</v>
      </c>
      <c r="B811">
        <v>12</v>
      </c>
      <c r="C811" t="s">
        <v>55</v>
      </c>
      <c r="D811">
        <v>1971</v>
      </c>
      <c r="E811" t="str">
        <f t="shared" si="12"/>
        <v>12-Dec-1971</v>
      </c>
    </row>
    <row r="812" spans="1:5" ht="16" x14ac:dyDescent="0.4">
      <c r="A812" s="11" t="s">
        <v>1666</v>
      </c>
      <c r="B812">
        <v>12</v>
      </c>
      <c r="C812" t="s">
        <v>33</v>
      </c>
      <c r="D812">
        <v>1983</v>
      </c>
      <c r="E812" t="str">
        <f t="shared" si="12"/>
        <v>12-Jun-1983</v>
      </c>
    </row>
    <row r="813" spans="1:5" ht="16" x14ac:dyDescent="0.4">
      <c r="A813" s="11" t="s">
        <v>1668</v>
      </c>
      <c r="B813">
        <v>13</v>
      </c>
      <c r="C813" t="s">
        <v>33</v>
      </c>
      <c r="D813">
        <v>1994</v>
      </c>
      <c r="E813" t="str">
        <f t="shared" si="12"/>
        <v>13-Jun-1994</v>
      </c>
    </row>
    <row r="814" spans="1:5" ht="16" x14ac:dyDescent="0.4">
      <c r="A814" s="11" t="s">
        <v>1670</v>
      </c>
      <c r="B814">
        <v>21</v>
      </c>
      <c r="C814" t="s">
        <v>66</v>
      </c>
      <c r="D814">
        <v>1978</v>
      </c>
      <c r="E814" t="str">
        <f t="shared" si="12"/>
        <v>21-Oct-1978</v>
      </c>
    </row>
    <row r="815" spans="1:5" ht="16" x14ac:dyDescent="0.4">
      <c r="A815" s="11" t="s">
        <v>1672</v>
      </c>
      <c r="B815">
        <v>18</v>
      </c>
      <c r="C815" t="s">
        <v>22</v>
      </c>
      <c r="D815">
        <v>1968</v>
      </c>
      <c r="E815" t="str">
        <f t="shared" si="12"/>
        <v>18-Jul-1968</v>
      </c>
    </row>
    <row r="816" spans="1:5" ht="16" x14ac:dyDescent="0.4">
      <c r="A816" s="11" t="s">
        <v>1674</v>
      </c>
      <c r="B816">
        <v>7</v>
      </c>
      <c r="C816" t="s">
        <v>63</v>
      </c>
      <c r="D816">
        <v>1986</v>
      </c>
      <c r="E816" t="str">
        <f t="shared" si="12"/>
        <v>7-Aug-1986</v>
      </c>
    </row>
    <row r="817" spans="1:5" ht="16" x14ac:dyDescent="0.4">
      <c r="A817" s="11" t="s">
        <v>1676</v>
      </c>
      <c r="B817">
        <v>5</v>
      </c>
      <c r="C817" t="s">
        <v>33</v>
      </c>
      <c r="D817">
        <v>1986</v>
      </c>
      <c r="E817" t="str">
        <f t="shared" si="12"/>
        <v>5-Jun-1986</v>
      </c>
    </row>
    <row r="818" spans="1:5" ht="16" x14ac:dyDescent="0.4">
      <c r="A818" s="11" t="s">
        <v>1678</v>
      </c>
      <c r="B818">
        <v>17</v>
      </c>
      <c r="C818" t="s">
        <v>33</v>
      </c>
      <c r="D818">
        <v>1970</v>
      </c>
      <c r="E818" t="str">
        <f t="shared" si="12"/>
        <v>17-Jun-1970</v>
      </c>
    </row>
    <row r="819" spans="1:5" ht="16" x14ac:dyDescent="0.4">
      <c r="A819" s="11" t="s">
        <v>1680</v>
      </c>
      <c r="B819">
        <v>9</v>
      </c>
      <c r="C819" t="s">
        <v>55</v>
      </c>
      <c r="D819">
        <v>1966</v>
      </c>
      <c r="E819" t="str">
        <f t="shared" si="12"/>
        <v>9-Dec-1966</v>
      </c>
    </row>
    <row r="820" spans="1:5" ht="16" x14ac:dyDescent="0.4">
      <c r="A820" s="11" t="s">
        <v>1682</v>
      </c>
      <c r="B820">
        <v>10</v>
      </c>
      <c r="C820" t="s">
        <v>66</v>
      </c>
      <c r="D820">
        <v>1988</v>
      </c>
      <c r="E820" t="str">
        <f t="shared" si="12"/>
        <v>10-Oct-1988</v>
      </c>
    </row>
    <row r="821" spans="1:5" ht="16" x14ac:dyDescent="0.4">
      <c r="A821" s="11" t="s">
        <v>1684</v>
      </c>
      <c r="B821">
        <v>21</v>
      </c>
      <c r="C821" t="s">
        <v>36</v>
      </c>
      <c r="D821">
        <v>1981</v>
      </c>
      <c r="E821" t="str">
        <f t="shared" si="12"/>
        <v>21-Sep-1981</v>
      </c>
    </row>
    <row r="822" spans="1:5" ht="16" x14ac:dyDescent="0.4">
      <c r="A822" s="11" t="s">
        <v>1686</v>
      </c>
      <c r="B822">
        <v>3</v>
      </c>
      <c r="C822" t="s">
        <v>36</v>
      </c>
      <c r="D822">
        <v>1981</v>
      </c>
      <c r="E822" t="str">
        <f t="shared" si="12"/>
        <v>3-Sep-1981</v>
      </c>
    </row>
    <row r="823" spans="1:5" ht="16" x14ac:dyDescent="0.4">
      <c r="A823" s="11" t="s">
        <v>1688</v>
      </c>
      <c r="B823">
        <v>8</v>
      </c>
      <c r="C823" t="s">
        <v>66</v>
      </c>
      <c r="D823">
        <v>1981</v>
      </c>
      <c r="E823" t="str">
        <f t="shared" si="12"/>
        <v>8-Oct-1981</v>
      </c>
    </row>
    <row r="824" spans="1:5" ht="16" x14ac:dyDescent="0.4">
      <c r="A824" s="11" t="s">
        <v>1690</v>
      </c>
      <c r="B824">
        <v>23</v>
      </c>
      <c r="C824" t="s">
        <v>28</v>
      </c>
      <c r="D824">
        <v>1980</v>
      </c>
      <c r="E824" t="str">
        <f t="shared" si="12"/>
        <v>23-Nov-1980</v>
      </c>
    </row>
    <row r="825" spans="1:5" ht="16" x14ac:dyDescent="0.4">
      <c r="A825" s="11" t="s">
        <v>1692</v>
      </c>
      <c r="B825">
        <v>24</v>
      </c>
      <c r="C825" t="s">
        <v>55</v>
      </c>
      <c r="D825">
        <v>1985</v>
      </c>
      <c r="E825" t="str">
        <f t="shared" si="12"/>
        <v>24-Dec-1985</v>
      </c>
    </row>
    <row r="826" spans="1:5" ht="16" x14ac:dyDescent="0.4">
      <c r="A826" s="11" t="s">
        <v>1694</v>
      </c>
      <c r="B826">
        <v>29</v>
      </c>
      <c r="C826" t="s">
        <v>33</v>
      </c>
      <c r="D826">
        <v>1991</v>
      </c>
      <c r="E826" t="str">
        <f t="shared" si="12"/>
        <v>29-Jun-1991</v>
      </c>
    </row>
    <row r="827" spans="1:5" ht="16" x14ac:dyDescent="0.4">
      <c r="A827" s="11" t="s">
        <v>1696</v>
      </c>
      <c r="B827">
        <v>17</v>
      </c>
      <c r="C827" t="s">
        <v>63</v>
      </c>
      <c r="D827">
        <v>1975</v>
      </c>
      <c r="E827" t="str">
        <f t="shared" si="12"/>
        <v>17-Aug-1975</v>
      </c>
    </row>
    <row r="828" spans="1:5" ht="16" x14ac:dyDescent="0.4">
      <c r="A828" s="11" t="s">
        <v>1698</v>
      </c>
      <c r="B828">
        <v>8</v>
      </c>
      <c r="C828" t="s">
        <v>22</v>
      </c>
      <c r="D828">
        <v>1994</v>
      </c>
      <c r="E828" t="str">
        <f t="shared" si="12"/>
        <v>8-Jul-1994</v>
      </c>
    </row>
    <row r="829" spans="1:5" ht="16" x14ac:dyDescent="0.4">
      <c r="A829" s="11" t="s">
        <v>1700</v>
      </c>
      <c r="B829">
        <v>15</v>
      </c>
      <c r="C829" t="s">
        <v>22</v>
      </c>
      <c r="D829">
        <v>1979</v>
      </c>
      <c r="E829" t="str">
        <f t="shared" si="12"/>
        <v>15-Jul-1979</v>
      </c>
    </row>
    <row r="830" spans="1:5" ht="16" x14ac:dyDescent="0.4">
      <c r="A830" s="11" t="s">
        <v>1702</v>
      </c>
      <c r="B830">
        <v>30</v>
      </c>
      <c r="C830" t="s">
        <v>28</v>
      </c>
      <c r="D830">
        <v>2000</v>
      </c>
      <c r="E830" t="str">
        <f t="shared" si="12"/>
        <v>30-Nov-2000</v>
      </c>
    </row>
    <row r="831" spans="1:5" ht="16" x14ac:dyDescent="0.4">
      <c r="A831" s="11" t="s">
        <v>1704</v>
      </c>
      <c r="B831">
        <v>15</v>
      </c>
      <c r="C831" t="s">
        <v>33</v>
      </c>
      <c r="D831">
        <v>1977</v>
      </c>
      <c r="E831" t="str">
        <f t="shared" si="12"/>
        <v>15-Jun-1977</v>
      </c>
    </row>
    <row r="832" spans="1:5" ht="16" x14ac:dyDescent="0.4">
      <c r="A832" s="11" t="s">
        <v>1706</v>
      </c>
      <c r="B832">
        <v>4</v>
      </c>
      <c r="C832" t="s">
        <v>28</v>
      </c>
      <c r="D832">
        <v>1979</v>
      </c>
      <c r="E832" t="str">
        <f t="shared" si="12"/>
        <v>4-Nov-1979</v>
      </c>
    </row>
    <row r="833" spans="1:5" ht="16" x14ac:dyDescent="0.4">
      <c r="A833" s="11" t="s">
        <v>1708</v>
      </c>
      <c r="B833">
        <v>19</v>
      </c>
      <c r="C833" t="s">
        <v>33</v>
      </c>
      <c r="D833">
        <v>1981</v>
      </c>
      <c r="E833" t="str">
        <f t="shared" si="12"/>
        <v>19-Jun-1981</v>
      </c>
    </row>
    <row r="834" spans="1:5" ht="16" x14ac:dyDescent="0.4">
      <c r="A834" s="11" t="s">
        <v>1710</v>
      </c>
      <c r="B834">
        <v>5</v>
      </c>
      <c r="C834" t="s">
        <v>63</v>
      </c>
      <c r="D834">
        <v>1978</v>
      </c>
      <c r="E834" t="str">
        <f t="shared" ref="E834:E897" si="13">CONCATENATE(B834,"-",C834,"-",D834)</f>
        <v>5-Aug-1978</v>
      </c>
    </row>
    <row r="835" spans="1:5" ht="16" x14ac:dyDescent="0.4">
      <c r="A835" s="11" t="s">
        <v>1712</v>
      </c>
      <c r="B835">
        <v>23</v>
      </c>
      <c r="C835" t="s">
        <v>66</v>
      </c>
      <c r="D835">
        <v>1969</v>
      </c>
      <c r="E835" t="str">
        <f t="shared" si="13"/>
        <v>23-Oct-1969</v>
      </c>
    </row>
    <row r="836" spans="1:5" ht="16" x14ac:dyDescent="0.4">
      <c r="A836" s="11" t="s">
        <v>1714</v>
      </c>
      <c r="B836">
        <v>23</v>
      </c>
      <c r="C836" t="s">
        <v>33</v>
      </c>
      <c r="D836">
        <v>1981</v>
      </c>
      <c r="E836" t="str">
        <f t="shared" si="13"/>
        <v>23-Jun-1981</v>
      </c>
    </row>
    <row r="837" spans="1:5" ht="16" x14ac:dyDescent="0.4">
      <c r="A837" s="11" t="s">
        <v>1716</v>
      </c>
      <c r="B837">
        <v>24</v>
      </c>
      <c r="C837" t="s">
        <v>55</v>
      </c>
      <c r="D837">
        <v>2004</v>
      </c>
      <c r="E837" t="str">
        <f t="shared" si="13"/>
        <v>24-Dec-2004</v>
      </c>
    </row>
    <row r="838" spans="1:5" ht="16" x14ac:dyDescent="0.4">
      <c r="A838" s="11" t="s">
        <v>1718</v>
      </c>
      <c r="B838">
        <v>10</v>
      </c>
      <c r="C838" t="s">
        <v>36</v>
      </c>
      <c r="D838">
        <v>1985</v>
      </c>
      <c r="E838" t="str">
        <f t="shared" si="13"/>
        <v>10-Sep-1985</v>
      </c>
    </row>
    <row r="839" spans="1:5" ht="16" x14ac:dyDescent="0.4">
      <c r="A839" s="11" t="s">
        <v>1720</v>
      </c>
      <c r="B839">
        <v>21</v>
      </c>
      <c r="C839" t="s">
        <v>55</v>
      </c>
      <c r="D839">
        <v>1989</v>
      </c>
      <c r="E839" t="str">
        <f t="shared" si="13"/>
        <v>21-Dec-1989</v>
      </c>
    </row>
    <row r="840" spans="1:5" ht="16" x14ac:dyDescent="0.4">
      <c r="A840" s="11" t="s">
        <v>1722</v>
      </c>
      <c r="B840">
        <v>5</v>
      </c>
      <c r="C840" t="s">
        <v>36</v>
      </c>
      <c r="D840">
        <v>1984</v>
      </c>
      <c r="E840" t="str">
        <f t="shared" si="13"/>
        <v>5-Sep-1984</v>
      </c>
    </row>
    <row r="841" spans="1:5" ht="16" x14ac:dyDescent="0.4">
      <c r="A841" s="11" t="s">
        <v>1724</v>
      </c>
      <c r="B841">
        <v>29</v>
      </c>
      <c r="C841" t="s">
        <v>28</v>
      </c>
      <c r="D841">
        <v>1978</v>
      </c>
      <c r="E841" t="str">
        <f t="shared" si="13"/>
        <v>29-Nov-1978</v>
      </c>
    </row>
    <row r="842" spans="1:5" ht="16" x14ac:dyDescent="0.4">
      <c r="A842" s="11" t="s">
        <v>1726</v>
      </c>
      <c r="B842">
        <v>30</v>
      </c>
      <c r="C842" t="s">
        <v>63</v>
      </c>
      <c r="D842">
        <v>1980</v>
      </c>
      <c r="E842" t="str">
        <f t="shared" si="13"/>
        <v>30-Aug-1980</v>
      </c>
    </row>
    <row r="843" spans="1:5" ht="16" x14ac:dyDescent="0.4">
      <c r="A843" s="11" t="s">
        <v>1728</v>
      </c>
      <c r="B843">
        <v>5</v>
      </c>
      <c r="C843" t="s">
        <v>66</v>
      </c>
      <c r="D843">
        <v>1980</v>
      </c>
      <c r="E843" t="str">
        <f t="shared" si="13"/>
        <v>5-Oct-1980</v>
      </c>
    </row>
    <row r="844" spans="1:5" ht="16" x14ac:dyDescent="0.4">
      <c r="A844" s="11" t="s">
        <v>1730</v>
      </c>
      <c r="B844">
        <v>15</v>
      </c>
      <c r="C844" t="s">
        <v>55</v>
      </c>
      <c r="D844">
        <v>1978</v>
      </c>
      <c r="E844" t="str">
        <f t="shared" si="13"/>
        <v>15-Dec-1978</v>
      </c>
    </row>
    <row r="845" spans="1:5" ht="16" x14ac:dyDescent="0.4">
      <c r="A845" s="11" t="s">
        <v>1732</v>
      </c>
      <c r="B845">
        <v>18</v>
      </c>
      <c r="C845" t="s">
        <v>63</v>
      </c>
      <c r="D845">
        <v>1980</v>
      </c>
      <c r="E845" t="str">
        <f t="shared" si="13"/>
        <v>18-Aug-1980</v>
      </c>
    </row>
    <row r="846" spans="1:5" ht="16" x14ac:dyDescent="0.4">
      <c r="A846" s="11" t="s">
        <v>1734</v>
      </c>
      <c r="B846">
        <v>3</v>
      </c>
      <c r="C846" t="s">
        <v>33</v>
      </c>
      <c r="D846">
        <v>1975</v>
      </c>
      <c r="E846" t="str">
        <f t="shared" si="13"/>
        <v>3-Jun-1975</v>
      </c>
    </row>
    <row r="847" spans="1:5" ht="16" x14ac:dyDescent="0.4">
      <c r="A847" s="11" t="s">
        <v>1736</v>
      </c>
      <c r="B847">
        <v>10</v>
      </c>
      <c r="C847" t="s">
        <v>55</v>
      </c>
      <c r="D847">
        <v>1985</v>
      </c>
      <c r="E847" t="str">
        <f t="shared" si="13"/>
        <v>10-Dec-1985</v>
      </c>
    </row>
    <row r="848" spans="1:5" ht="16" x14ac:dyDescent="0.4">
      <c r="A848" s="11" t="s">
        <v>1738</v>
      </c>
      <c r="B848">
        <v>18</v>
      </c>
      <c r="C848" t="s">
        <v>66</v>
      </c>
      <c r="D848">
        <v>1982</v>
      </c>
      <c r="E848" t="str">
        <f t="shared" si="13"/>
        <v>18-Oct-1982</v>
      </c>
    </row>
    <row r="849" spans="1:5" ht="16" x14ac:dyDescent="0.4">
      <c r="A849" s="11" t="s">
        <v>1740</v>
      </c>
      <c r="B849">
        <v>1</v>
      </c>
      <c r="C849" t="s">
        <v>36</v>
      </c>
      <c r="D849">
        <v>1982</v>
      </c>
      <c r="E849" t="str">
        <f t="shared" si="13"/>
        <v>1-Sep-1982</v>
      </c>
    </row>
    <row r="850" spans="1:5" ht="16" x14ac:dyDescent="0.4">
      <c r="A850" s="11" t="s">
        <v>1742</v>
      </c>
      <c r="B850">
        <v>6</v>
      </c>
      <c r="C850" t="s">
        <v>22</v>
      </c>
      <c r="D850">
        <v>1969</v>
      </c>
      <c r="E850" t="str">
        <f t="shared" si="13"/>
        <v>6-Jul-1969</v>
      </c>
    </row>
    <row r="851" spans="1:5" ht="16" x14ac:dyDescent="0.4">
      <c r="A851" s="11" t="s">
        <v>1744</v>
      </c>
      <c r="B851">
        <v>2</v>
      </c>
      <c r="C851" t="s">
        <v>33</v>
      </c>
      <c r="D851">
        <v>1978</v>
      </c>
      <c r="E851" t="str">
        <f t="shared" si="13"/>
        <v>2-Jun-1978</v>
      </c>
    </row>
    <row r="852" spans="1:5" ht="16" x14ac:dyDescent="0.4">
      <c r="A852" s="11" t="s">
        <v>1746</v>
      </c>
      <c r="B852">
        <v>29</v>
      </c>
      <c r="C852" t="s">
        <v>66</v>
      </c>
      <c r="D852">
        <v>1995</v>
      </c>
      <c r="E852" t="str">
        <f t="shared" si="13"/>
        <v>29-Oct-1995</v>
      </c>
    </row>
    <row r="853" spans="1:5" ht="16" x14ac:dyDescent="0.4">
      <c r="A853" s="11" t="s">
        <v>1748</v>
      </c>
      <c r="B853">
        <v>26</v>
      </c>
      <c r="C853" t="s">
        <v>22</v>
      </c>
      <c r="D853">
        <v>1980</v>
      </c>
      <c r="E853" t="str">
        <f t="shared" si="13"/>
        <v>26-Jul-1980</v>
      </c>
    </row>
    <row r="854" spans="1:5" ht="16" x14ac:dyDescent="0.4">
      <c r="A854" s="11" t="s">
        <v>1750</v>
      </c>
      <c r="B854">
        <v>22</v>
      </c>
      <c r="C854" t="s">
        <v>66</v>
      </c>
      <c r="D854">
        <v>1980</v>
      </c>
      <c r="E854" t="str">
        <f t="shared" si="13"/>
        <v>22-Oct-1980</v>
      </c>
    </row>
    <row r="855" spans="1:5" ht="16" x14ac:dyDescent="0.4">
      <c r="A855" s="11" t="s">
        <v>1752</v>
      </c>
      <c r="B855">
        <v>21</v>
      </c>
      <c r="C855" t="s">
        <v>22</v>
      </c>
      <c r="D855">
        <v>1980</v>
      </c>
      <c r="E855" t="str">
        <f t="shared" si="13"/>
        <v>21-Jul-1980</v>
      </c>
    </row>
    <row r="856" spans="1:5" ht="16" x14ac:dyDescent="0.4">
      <c r="A856" s="11" t="s">
        <v>1754</v>
      </c>
      <c r="B856">
        <v>28</v>
      </c>
      <c r="C856" t="s">
        <v>33</v>
      </c>
      <c r="D856">
        <v>1980</v>
      </c>
      <c r="E856" t="str">
        <f t="shared" si="13"/>
        <v>28-Jun-1980</v>
      </c>
    </row>
    <row r="857" spans="1:5" ht="16" x14ac:dyDescent="0.4">
      <c r="A857" s="11" t="s">
        <v>1756</v>
      </c>
      <c r="B857">
        <v>24</v>
      </c>
      <c r="C857" t="s">
        <v>33</v>
      </c>
      <c r="D857">
        <v>1978</v>
      </c>
      <c r="E857" t="str">
        <f t="shared" si="13"/>
        <v>24-Jun-1978</v>
      </c>
    </row>
    <row r="858" spans="1:5" ht="16" x14ac:dyDescent="0.4">
      <c r="A858" s="11" t="s">
        <v>1758</v>
      </c>
      <c r="B858">
        <v>6</v>
      </c>
      <c r="C858" t="s">
        <v>66</v>
      </c>
      <c r="D858">
        <v>1982</v>
      </c>
      <c r="E858" t="str">
        <f t="shared" si="13"/>
        <v>6-Oct-1982</v>
      </c>
    </row>
    <row r="859" spans="1:5" ht="16" x14ac:dyDescent="0.4">
      <c r="A859" s="11" t="s">
        <v>1760</v>
      </c>
      <c r="B859">
        <v>18</v>
      </c>
      <c r="C859" t="s">
        <v>33</v>
      </c>
      <c r="D859">
        <v>1992</v>
      </c>
      <c r="E859" t="str">
        <f t="shared" si="13"/>
        <v>18-Jun-1992</v>
      </c>
    </row>
    <row r="860" spans="1:5" ht="16" x14ac:dyDescent="0.4">
      <c r="A860" s="11" t="s">
        <v>1762</v>
      </c>
      <c r="B860">
        <v>11</v>
      </c>
      <c r="C860" t="s">
        <v>63</v>
      </c>
      <c r="D860">
        <v>1987</v>
      </c>
      <c r="E860" t="str">
        <f t="shared" si="13"/>
        <v>11-Aug-1987</v>
      </c>
    </row>
    <row r="861" spans="1:5" ht="16" x14ac:dyDescent="0.4">
      <c r="A861" s="11" t="s">
        <v>1764</v>
      </c>
      <c r="B861">
        <v>29</v>
      </c>
      <c r="C861" t="s">
        <v>33</v>
      </c>
      <c r="D861">
        <v>1968</v>
      </c>
      <c r="E861" t="str">
        <f t="shared" si="13"/>
        <v>29-Jun-1968</v>
      </c>
    </row>
    <row r="862" spans="1:5" ht="16" x14ac:dyDescent="0.4">
      <c r="A862" s="11" t="s">
        <v>1766</v>
      </c>
      <c r="B862">
        <v>1</v>
      </c>
      <c r="C862" t="s">
        <v>63</v>
      </c>
      <c r="D862">
        <v>1993</v>
      </c>
      <c r="E862" t="str">
        <f t="shared" si="13"/>
        <v>1-Aug-1993</v>
      </c>
    </row>
    <row r="863" spans="1:5" ht="16" x14ac:dyDescent="0.4">
      <c r="A863" s="11" t="s">
        <v>1768</v>
      </c>
      <c r="B863">
        <v>7</v>
      </c>
      <c r="C863" t="s">
        <v>22</v>
      </c>
      <c r="D863">
        <v>1984</v>
      </c>
      <c r="E863" t="str">
        <f t="shared" si="13"/>
        <v>7-Jul-1984</v>
      </c>
    </row>
    <row r="864" spans="1:5" ht="16" x14ac:dyDescent="0.4">
      <c r="A864" s="11" t="s">
        <v>1770</v>
      </c>
      <c r="B864">
        <v>8</v>
      </c>
      <c r="C864" t="s">
        <v>63</v>
      </c>
      <c r="D864">
        <v>1999</v>
      </c>
      <c r="E864" t="str">
        <f t="shared" si="13"/>
        <v>8-Aug-1999</v>
      </c>
    </row>
    <row r="865" spans="1:5" ht="16" x14ac:dyDescent="0.4">
      <c r="A865" s="11" t="s">
        <v>1772</v>
      </c>
      <c r="B865">
        <v>21</v>
      </c>
      <c r="C865" t="s">
        <v>28</v>
      </c>
      <c r="D865">
        <v>1984</v>
      </c>
      <c r="E865" t="str">
        <f t="shared" si="13"/>
        <v>21-Nov-1984</v>
      </c>
    </row>
    <row r="866" spans="1:5" ht="16" x14ac:dyDescent="0.4">
      <c r="A866" s="11" t="s">
        <v>1774</v>
      </c>
      <c r="B866">
        <v>24</v>
      </c>
      <c r="C866" t="s">
        <v>33</v>
      </c>
      <c r="D866">
        <v>1976</v>
      </c>
      <c r="E866" t="str">
        <f t="shared" si="13"/>
        <v>24-Jun-1976</v>
      </c>
    </row>
    <row r="867" spans="1:5" ht="16" x14ac:dyDescent="0.4">
      <c r="A867" s="11" t="s">
        <v>1776</v>
      </c>
      <c r="B867">
        <v>30</v>
      </c>
      <c r="C867" t="s">
        <v>22</v>
      </c>
      <c r="D867">
        <v>1978</v>
      </c>
      <c r="E867" t="str">
        <f t="shared" si="13"/>
        <v>30-Jul-1978</v>
      </c>
    </row>
    <row r="868" spans="1:5" ht="16" x14ac:dyDescent="0.4">
      <c r="A868" s="11" t="s">
        <v>1778</v>
      </c>
      <c r="B868">
        <v>29</v>
      </c>
      <c r="C868" t="s">
        <v>33</v>
      </c>
      <c r="D868">
        <v>1984</v>
      </c>
      <c r="E868" t="str">
        <f t="shared" si="13"/>
        <v>29-Jun-1984</v>
      </c>
    </row>
    <row r="869" spans="1:5" ht="16" x14ac:dyDescent="0.4">
      <c r="A869" s="11" t="s">
        <v>1780</v>
      </c>
      <c r="B869">
        <v>6</v>
      </c>
      <c r="C869" t="s">
        <v>36</v>
      </c>
      <c r="D869">
        <v>1978</v>
      </c>
      <c r="E869" t="str">
        <f t="shared" si="13"/>
        <v>6-Sep-1978</v>
      </c>
    </row>
    <row r="870" spans="1:5" ht="16" x14ac:dyDescent="0.4">
      <c r="A870" s="11" t="s">
        <v>1782</v>
      </c>
      <c r="B870">
        <v>17</v>
      </c>
      <c r="C870" t="s">
        <v>22</v>
      </c>
      <c r="D870">
        <v>1981</v>
      </c>
      <c r="E870" t="str">
        <f t="shared" si="13"/>
        <v>17-Jul-1981</v>
      </c>
    </row>
    <row r="871" spans="1:5" ht="16" x14ac:dyDescent="0.4">
      <c r="A871" s="11" t="s">
        <v>1784</v>
      </c>
      <c r="B871">
        <v>22</v>
      </c>
      <c r="C871" t="s">
        <v>33</v>
      </c>
      <c r="D871">
        <v>1980</v>
      </c>
      <c r="E871" t="str">
        <f t="shared" si="13"/>
        <v>22-Jun-1980</v>
      </c>
    </row>
    <row r="872" spans="1:5" ht="16" x14ac:dyDescent="0.4">
      <c r="A872" s="11" t="s">
        <v>1786</v>
      </c>
      <c r="B872">
        <v>7</v>
      </c>
      <c r="C872" t="s">
        <v>66</v>
      </c>
      <c r="D872">
        <v>1980</v>
      </c>
      <c r="E872" t="str">
        <f t="shared" si="13"/>
        <v>7-Oct-1980</v>
      </c>
    </row>
    <row r="873" spans="1:5" ht="16" x14ac:dyDescent="0.4">
      <c r="A873" s="11" t="s">
        <v>1788</v>
      </c>
      <c r="B873">
        <v>30</v>
      </c>
      <c r="C873" t="s">
        <v>36</v>
      </c>
      <c r="D873">
        <v>1980</v>
      </c>
      <c r="E873" t="str">
        <f t="shared" si="13"/>
        <v>30-Sep-1980</v>
      </c>
    </row>
    <row r="874" spans="1:5" ht="16" x14ac:dyDescent="0.4">
      <c r="A874" s="11" t="s">
        <v>1790</v>
      </c>
      <c r="B874">
        <v>16</v>
      </c>
      <c r="C874" t="s">
        <v>63</v>
      </c>
      <c r="D874">
        <v>1982</v>
      </c>
      <c r="E874" t="str">
        <f t="shared" si="13"/>
        <v>16-Aug-1982</v>
      </c>
    </row>
    <row r="875" spans="1:5" ht="16" x14ac:dyDescent="0.4">
      <c r="A875" s="11" t="s">
        <v>1792</v>
      </c>
      <c r="B875">
        <v>19</v>
      </c>
      <c r="C875" t="s">
        <v>22</v>
      </c>
      <c r="D875">
        <v>1975</v>
      </c>
      <c r="E875" t="str">
        <f t="shared" si="13"/>
        <v>19-Jul-1975</v>
      </c>
    </row>
    <row r="876" spans="1:5" ht="16" x14ac:dyDescent="0.4">
      <c r="A876" s="11" t="s">
        <v>1794</v>
      </c>
      <c r="B876">
        <v>26</v>
      </c>
      <c r="C876" t="s">
        <v>63</v>
      </c>
      <c r="D876">
        <v>1968</v>
      </c>
      <c r="E876" t="str">
        <f t="shared" si="13"/>
        <v>26-Aug-1968</v>
      </c>
    </row>
    <row r="877" spans="1:5" ht="16" x14ac:dyDescent="0.4">
      <c r="A877" s="11" t="s">
        <v>1796</v>
      </c>
      <c r="B877">
        <v>14</v>
      </c>
      <c r="C877" t="s">
        <v>36</v>
      </c>
      <c r="D877">
        <v>1982</v>
      </c>
      <c r="E877" t="str">
        <f t="shared" si="13"/>
        <v>14-Sep-1982</v>
      </c>
    </row>
    <row r="878" spans="1:5" ht="16" x14ac:dyDescent="0.4">
      <c r="A878" s="11" t="s">
        <v>1798</v>
      </c>
      <c r="B878">
        <v>11</v>
      </c>
      <c r="C878" t="s">
        <v>63</v>
      </c>
      <c r="D878">
        <v>1983</v>
      </c>
      <c r="E878" t="str">
        <f t="shared" si="13"/>
        <v>11-Aug-1983</v>
      </c>
    </row>
    <row r="879" spans="1:5" ht="16" x14ac:dyDescent="0.4">
      <c r="A879" s="11" t="s">
        <v>1800</v>
      </c>
      <c r="B879">
        <v>21</v>
      </c>
      <c r="C879" t="s">
        <v>28</v>
      </c>
      <c r="D879">
        <v>1983</v>
      </c>
      <c r="E879" t="str">
        <f t="shared" si="13"/>
        <v>21-Nov-1983</v>
      </c>
    </row>
    <row r="880" spans="1:5" ht="16" x14ac:dyDescent="0.4">
      <c r="A880" s="11" t="s">
        <v>1802</v>
      </c>
      <c r="B880">
        <v>28</v>
      </c>
      <c r="C880" t="s">
        <v>33</v>
      </c>
      <c r="D880">
        <v>1991</v>
      </c>
      <c r="E880" t="str">
        <f t="shared" si="13"/>
        <v>28-Jun-1991</v>
      </c>
    </row>
    <row r="881" spans="1:5" ht="16" x14ac:dyDescent="0.4">
      <c r="A881" s="11" t="s">
        <v>1804</v>
      </c>
      <c r="B881">
        <v>15</v>
      </c>
      <c r="C881" t="s">
        <v>36</v>
      </c>
      <c r="D881">
        <v>1977</v>
      </c>
      <c r="E881" t="str">
        <f t="shared" si="13"/>
        <v>15-Sep-1977</v>
      </c>
    </row>
    <row r="882" spans="1:5" ht="16" x14ac:dyDescent="0.4">
      <c r="A882" s="11" t="s">
        <v>1806</v>
      </c>
      <c r="B882">
        <v>13</v>
      </c>
      <c r="C882" t="s">
        <v>22</v>
      </c>
      <c r="D882">
        <v>1986</v>
      </c>
      <c r="E882" t="str">
        <f t="shared" si="13"/>
        <v>13-Jul-1986</v>
      </c>
    </row>
    <row r="883" spans="1:5" ht="16" x14ac:dyDescent="0.4">
      <c r="A883" s="11" t="s">
        <v>1808</v>
      </c>
      <c r="B883">
        <v>2</v>
      </c>
      <c r="C883" t="s">
        <v>36</v>
      </c>
      <c r="D883">
        <v>1986</v>
      </c>
      <c r="E883" t="str">
        <f t="shared" si="13"/>
        <v>2-Sep-1986</v>
      </c>
    </row>
    <row r="884" spans="1:5" ht="16" x14ac:dyDescent="0.4">
      <c r="A884" s="11" t="s">
        <v>1810</v>
      </c>
      <c r="B884">
        <v>24</v>
      </c>
      <c r="C884" t="s">
        <v>22</v>
      </c>
      <c r="D884">
        <v>1982</v>
      </c>
      <c r="E884" t="str">
        <f t="shared" si="13"/>
        <v>24-Jul-1982</v>
      </c>
    </row>
    <row r="885" spans="1:5" ht="16" x14ac:dyDescent="0.4">
      <c r="A885" s="11" t="s">
        <v>1812</v>
      </c>
      <c r="B885">
        <v>14</v>
      </c>
      <c r="C885" t="s">
        <v>63</v>
      </c>
      <c r="D885">
        <v>1981</v>
      </c>
      <c r="E885" t="str">
        <f t="shared" si="13"/>
        <v>14-Aug-1981</v>
      </c>
    </row>
    <row r="886" spans="1:5" ht="16" x14ac:dyDescent="0.4">
      <c r="A886" s="11" t="s">
        <v>1814</v>
      </c>
      <c r="B886">
        <v>13</v>
      </c>
      <c r="C886" t="s">
        <v>33</v>
      </c>
      <c r="D886">
        <v>1981</v>
      </c>
      <c r="E886" t="str">
        <f t="shared" si="13"/>
        <v>13-Jun-1981</v>
      </c>
    </row>
    <row r="887" spans="1:5" ht="16" x14ac:dyDescent="0.4">
      <c r="A887" s="11" t="s">
        <v>1816</v>
      </c>
      <c r="B887">
        <v>25</v>
      </c>
      <c r="C887" t="s">
        <v>66</v>
      </c>
      <c r="D887">
        <v>1973</v>
      </c>
      <c r="E887" t="str">
        <f t="shared" si="13"/>
        <v>25-Oct-1973</v>
      </c>
    </row>
    <row r="888" spans="1:5" ht="16" x14ac:dyDescent="0.4">
      <c r="A888" s="11" t="s">
        <v>1818</v>
      </c>
      <c r="B888">
        <v>4</v>
      </c>
      <c r="C888" t="s">
        <v>63</v>
      </c>
      <c r="D888">
        <v>1981</v>
      </c>
      <c r="E888" t="str">
        <f t="shared" si="13"/>
        <v>4-Aug-1981</v>
      </c>
    </row>
    <row r="889" spans="1:5" ht="16" x14ac:dyDescent="0.4">
      <c r="A889" s="11" t="s">
        <v>1820</v>
      </c>
      <c r="B889">
        <v>18</v>
      </c>
      <c r="C889" t="s">
        <v>55</v>
      </c>
      <c r="D889">
        <v>1976</v>
      </c>
      <c r="E889" t="str">
        <f t="shared" si="13"/>
        <v>18-Dec-1976</v>
      </c>
    </row>
    <row r="890" spans="1:5" ht="16" x14ac:dyDescent="0.4">
      <c r="A890" s="11" t="s">
        <v>1822</v>
      </c>
      <c r="B890">
        <v>2</v>
      </c>
      <c r="C890" t="s">
        <v>28</v>
      </c>
      <c r="D890">
        <v>1985</v>
      </c>
      <c r="E890" t="str">
        <f t="shared" si="13"/>
        <v>2-Nov-1985</v>
      </c>
    </row>
    <row r="891" spans="1:5" ht="16" x14ac:dyDescent="0.4">
      <c r="A891" s="11" t="s">
        <v>1824</v>
      </c>
      <c r="B891">
        <v>26</v>
      </c>
      <c r="C891" t="s">
        <v>55</v>
      </c>
      <c r="D891">
        <v>1966</v>
      </c>
      <c r="E891" t="str">
        <f t="shared" si="13"/>
        <v>26-Dec-1966</v>
      </c>
    </row>
    <row r="892" spans="1:5" ht="16" x14ac:dyDescent="0.4">
      <c r="A892" s="11" t="s">
        <v>1826</v>
      </c>
      <c r="B892">
        <v>6</v>
      </c>
      <c r="C892" t="s">
        <v>33</v>
      </c>
      <c r="D892">
        <v>1965</v>
      </c>
      <c r="E892" t="str">
        <f t="shared" si="13"/>
        <v>6-Jun-1965</v>
      </c>
    </row>
    <row r="893" spans="1:5" ht="16" x14ac:dyDescent="0.4">
      <c r="A893" s="11" t="s">
        <v>1828</v>
      </c>
      <c r="B893">
        <v>25</v>
      </c>
      <c r="C893" t="s">
        <v>33</v>
      </c>
      <c r="D893">
        <v>1965</v>
      </c>
      <c r="E893" t="str">
        <f t="shared" si="13"/>
        <v>25-Jun-1965</v>
      </c>
    </row>
    <row r="894" spans="1:5" ht="16" x14ac:dyDescent="0.4">
      <c r="A894" s="11" t="s">
        <v>1830</v>
      </c>
      <c r="B894">
        <v>11</v>
      </c>
      <c r="C894" t="s">
        <v>63</v>
      </c>
      <c r="D894">
        <v>1972</v>
      </c>
      <c r="E894" t="str">
        <f t="shared" si="13"/>
        <v>11-Aug-1972</v>
      </c>
    </row>
    <row r="895" spans="1:5" ht="16" x14ac:dyDescent="0.4">
      <c r="A895" s="11" t="s">
        <v>1832</v>
      </c>
      <c r="B895">
        <v>11</v>
      </c>
      <c r="C895" t="s">
        <v>22</v>
      </c>
      <c r="D895">
        <v>1965</v>
      </c>
      <c r="E895" t="str">
        <f t="shared" si="13"/>
        <v>11-Jul-1965</v>
      </c>
    </row>
    <row r="896" spans="1:5" ht="16" x14ac:dyDescent="0.4">
      <c r="A896" s="11" t="s">
        <v>1834</v>
      </c>
      <c r="B896">
        <v>15</v>
      </c>
      <c r="C896" t="s">
        <v>28</v>
      </c>
      <c r="D896">
        <v>2004</v>
      </c>
      <c r="E896" t="str">
        <f t="shared" si="13"/>
        <v>15-Nov-2004</v>
      </c>
    </row>
    <row r="897" spans="1:5" ht="16" x14ac:dyDescent="0.4">
      <c r="A897" s="11" t="s">
        <v>1836</v>
      </c>
      <c r="B897">
        <v>19</v>
      </c>
      <c r="C897" t="s">
        <v>33</v>
      </c>
      <c r="D897">
        <v>1979</v>
      </c>
      <c r="E897" t="str">
        <f t="shared" si="13"/>
        <v>19-Jun-1979</v>
      </c>
    </row>
    <row r="898" spans="1:5" ht="16" x14ac:dyDescent="0.4">
      <c r="A898" s="11" t="s">
        <v>1838</v>
      </c>
      <c r="B898">
        <v>25</v>
      </c>
      <c r="C898" t="s">
        <v>22</v>
      </c>
      <c r="D898">
        <v>1984</v>
      </c>
      <c r="E898" t="str">
        <f t="shared" ref="E898:E961" si="14">CONCATENATE(B898,"-",C898,"-",D898)</f>
        <v>25-Jul-1984</v>
      </c>
    </row>
    <row r="899" spans="1:5" ht="16" x14ac:dyDescent="0.4">
      <c r="A899" s="11" t="s">
        <v>1840</v>
      </c>
      <c r="B899">
        <v>19</v>
      </c>
      <c r="C899" t="s">
        <v>36</v>
      </c>
      <c r="D899">
        <v>1979</v>
      </c>
      <c r="E899" t="str">
        <f t="shared" si="14"/>
        <v>19-Sep-1979</v>
      </c>
    </row>
    <row r="900" spans="1:5" ht="16" x14ac:dyDescent="0.4">
      <c r="A900" s="11" t="s">
        <v>1842</v>
      </c>
      <c r="B900">
        <v>15</v>
      </c>
      <c r="C900" t="s">
        <v>33</v>
      </c>
      <c r="D900">
        <v>1986</v>
      </c>
      <c r="E900" t="str">
        <f t="shared" si="14"/>
        <v>15-Jun-1986</v>
      </c>
    </row>
    <row r="901" spans="1:5" ht="16" x14ac:dyDescent="0.4">
      <c r="A901" s="11" t="s">
        <v>1844</v>
      </c>
      <c r="B901">
        <v>18</v>
      </c>
      <c r="C901" t="s">
        <v>55</v>
      </c>
      <c r="D901">
        <v>1977</v>
      </c>
      <c r="E901" t="str">
        <f t="shared" si="14"/>
        <v>18-Dec-1977</v>
      </c>
    </row>
    <row r="902" spans="1:5" ht="16" x14ac:dyDescent="0.4">
      <c r="A902" s="11" t="s">
        <v>1846</v>
      </c>
      <c r="B902">
        <v>26</v>
      </c>
      <c r="C902" t="s">
        <v>33</v>
      </c>
      <c r="D902">
        <v>1979</v>
      </c>
      <c r="E902" t="str">
        <f t="shared" si="14"/>
        <v>26-Jun-1979</v>
      </c>
    </row>
    <row r="903" spans="1:5" ht="16" x14ac:dyDescent="0.4">
      <c r="A903" s="11" t="s">
        <v>1848</v>
      </c>
      <c r="B903">
        <v>1</v>
      </c>
      <c r="C903" t="s">
        <v>55</v>
      </c>
      <c r="D903">
        <v>1977</v>
      </c>
      <c r="E903" t="str">
        <f t="shared" si="14"/>
        <v>1-Dec-1977</v>
      </c>
    </row>
    <row r="904" spans="1:5" ht="16" x14ac:dyDescent="0.4">
      <c r="A904" s="11" t="s">
        <v>1850</v>
      </c>
      <c r="B904">
        <v>5</v>
      </c>
      <c r="C904" t="s">
        <v>66</v>
      </c>
      <c r="D904">
        <v>1993</v>
      </c>
      <c r="E904" t="str">
        <f t="shared" si="14"/>
        <v>5-Oct-1993</v>
      </c>
    </row>
    <row r="905" spans="1:5" ht="16" x14ac:dyDescent="0.4">
      <c r="A905" s="11" t="s">
        <v>1852</v>
      </c>
      <c r="B905">
        <v>21</v>
      </c>
      <c r="C905" t="s">
        <v>33</v>
      </c>
      <c r="D905">
        <v>1983</v>
      </c>
      <c r="E905" t="str">
        <f t="shared" si="14"/>
        <v>21-Jun-1983</v>
      </c>
    </row>
    <row r="906" spans="1:5" ht="16" x14ac:dyDescent="0.4">
      <c r="A906" s="11" t="s">
        <v>1854</v>
      </c>
      <c r="B906">
        <v>16</v>
      </c>
      <c r="C906" t="s">
        <v>22</v>
      </c>
      <c r="D906">
        <v>1981</v>
      </c>
      <c r="E906" t="str">
        <f t="shared" si="14"/>
        <v>16-Jul-1981</v>
      </c>
    </row>
    <row r="907" spans="1:5" ht="16" x14ac:dyDescent="0.4">
      <c r="A907" s="11" t="s">
        <v>1856</v>
      </c>
      <c r="B907">
        <v>9</v>
      </c>
      <c r="C907" t="s">
        <v>55</v>
      </c>
      <c r="D907">
        <v>1965</v>
      </c>
      <c r="E907" t="str">
        <f t="shared" si="14"/>
        <v>9-Dec-1965</v>
      </c>
    </row>
    <row r="908" spans="1:5" ht="16" x14ac:dyDescent="0.4">
      <c r="A908" s="11" t="s">
        <v>1858</v>
      </c>
      <c r="B908">
        <v>24</v>
      </c>
      <c r="C908" t="s">
        <v>28</v>
      </c>
      <c r="D908">
        <v>1981</v>
      </c>
      <c r="E908" t="str">
        <f t="shared" si="14"/>
        <v>24-Nov-1981</v>
      </c>
    </row>
    <row r="909" spans="1:5" ht="16" x14ac:dyDescent="0.4">
      <c r="A909" s="11" t="s">
        <v>1860</v>
      </c>
      <c r="B909">
        <v>22</v>
      </c>
      <c r="C909" t="s">
        <v>22</v>
      </c>
      <c r="D909">
        <v>1993</v>
      </c>
      <c r="E909" t="str">
        <f t="shared" si="14"/>
        <v>22-Jul-1993</v>
      </c>
    </row>
    <row r="910" spans="1:5" ht="16" x14ac:dyDescent="0.4">
      <c r="A910" s="11" t="s">
        <v>1862</v>
      </c>
      <c r="B910">
        <v>5</v>
      </c>
      <c r="C910" t="s">
        <v>55</v>
      </c>
      <c r="D910">
        <v>1965</v>
      </c>
      <c r="E910" t="str">
        <f t="shared" si="14"/>
        <v>5-Dec-1965</v>
      </c>
    </row>
    <row r="911" spans="1:5" ht="16" x14ac:dyDescent="0.4">
      <c r="A911" s="11" t="s">
        <v>1864</v>
      </c>
      <c r="B911">
        <v>19</v>
      </c>
      <c r="C911" t="s">
        <v>36</v>
      </c>
      <c r="D911">
        <v>1983</v>
      </c>
      <c r="E911" t="str">
        <f t="shared" si="14"/>
        <v>19-Sep-1983</v>
      </c>
    </row>
    <row r="912" spans="1:5" ht="16" x14ac:dyDescent="0.4">
      <c r="A912" s="11" t="s">
        <v>1866</v>
      </c>
      <c r="B912">
        <v>12</v>
      </c>
      <c r="C912" t="s">
        <v>28</v>
      </c>
      <c r="D912">
        <v>1978</v>
      </c>
      <c r="E912" t="str">
        <f t="shared" si="14"/>
        <v>12-Nov-1978</v>
      </c>
    </row>
    <row r="913" spans="1:5" ht="16" x14ac:dyDescent="0.4">
      <c r="A913" s="11" t="s">
        <v>1868</v>
      </c>
      <c r="B913">
        <v>2</v>
      </c>
      <c r="C913" t="s">
        <v>55</v>
      </c>
      <c r="D913">
        <v>1978</v>
      </c>
      <c r="E913" t="str">
        <f t="shared" si="14"/>
        <v>2-Dec-1978</v>
      </c>
    </row>
    <row r="914" spans="1:5" ht="16" x14ac:dyDescent="0.4">
      <c r="A914" s="11" t="s">
        <v>1870</v>
      </c>
      <c r="B914">
        <v>25</v>
      </c>
      <c r="C914" t="s">
        <v>63</v>
      </c>
      <c r="D914">
        <v>1977</v>
      </c>
      <c r="E914" t="str">
        <f t="shared" si="14"/>
        <v>25-Aug-1977</v>
      </c>
    </row>
    <row r="915" spans="1:5" ht="16" x14ac:dyDescent="0.4">
      <c r="A915" s="11" t="s">
        <v>1872</v>
      </c>
      <c r="B915">
        <v>1</v>
      </c>
      <c r="C915" t="s">
        <v>36</v>
      </c>
      <c r="D915">
        <v>1979</v>
      </c>
      <c r="E915" t="str">
        <f t="shared" si="14"/>
        <v>1-Sep-1979</v>
      </c>
    </row>
    <row r="916" spans="1:5" ht="16" x14ac:dyDescent="0.4">
      <c r="A916" s="11" t="s">
        <v>1874</v>
      </c>
      <c r="B916">
        <v>7</v>
      </c>
      <c r="C916" t="s">
        <v>22</v>
      </c>
      <c r="D916">
        <v>1980</v>
      </c>
      <c r="E916" t="str">
        <f t="shared" si="14"/>
        <v>7-Jul-1980</v>
      </c>
    </row>
    <row r="917" spans="1:5" ht="16" x14ac:dyDescent="0.4">
      <c r="A917" s="11" t="s">
        <v>1876</v>
      </c>
      <c r="B917">
        <v>25</v>
      </c>
      <c r="C917" t="s">
        <v>36</v>
      </c>
      <c r="D917">
        <v>1977</v>
      </c>
      <c r="E917" t="str">
        <f t="shared" si="14"/>
        <v>25-Sep-1977</v>
      </c>
    </row>
    <row r="918" spans="1:5" ht="16" x14ac:dyDescent="0.4">
      <c r="A918" s="11" t="s">
        <v>1878</v>
      </c>
      <c r="B918">
        <v>30</v>
      </c>
      <c r="C918" t="s">
        <v>36</v>
      </c>
      <c r="D918">
        <v>1977</v>
      </c>
      <c r="E918" t="str">
        <f t="shared" si="14"/>
        <v>30-Sep-1977</v>
      </c>
    </row>
    <row r="919" spans="1:5" ht="16" x14ac:dyDescent="0.4">
      <c r="A919" s="11" t="s">
        <v>1880</v>
      </c>
      <c r="B919">
        <v>1</v>
      </c>
      <c r="C919" t="s">
        <v>33</v>
      </c>
      <c r="D919">
        <v>2001</v>
      </c>
      <c r="E919" t="str">
        <f t="shared" si="14"/>
        <v>1-Jun-2001</v>
      </c>
    </row>
    <row r="920" spans="1:5" ht="16" x14ac:dyDescent="0.4">
      <c r="A920" s="11" t="s">
        <v>1882</v>
      </c>
      <c r="B920">
        <v>4</v>
      </c>
      <c r="C920" t="s">
        <v>63</v>
      </c>
      <c r="D920">
        <v>1967</v>
      </c>
      <c r="E920" t="str">
        <f t="shared" si="14"/>
        <v>4-Aug-1967</v>
      </c>
    </row>
    <row r="921" spans="1:5" ht="16" x14ac:dyDescent="0.4">
      <c r="A921" s="11" t="s">
        <v>1884</v>
      </c>
      <c r="B921">
        <v>14</v>
      </c>
      <c r="C921" t="s">
        <v>33</v>
      </c>
      <c r="D921">
        <v>1996</v>
      </c>
      <c r="E921" t="str">
        <f t="shared" si="14"/>
        <v>14-Jun-1996</v>
      </c>
    </row>
    <row r="922" spans="1:5" ht="16" x14ac:dyDescent="0.4">
      <c r="A922" s="11" t="s">
        <v>1886</v>
      </c>
      <c r="B922">
        <v>15</v>
      </c>
      <c r="C922" t="s">
        <v>55</v>
      </c>
      <c r="D922">
        <v>1988</v>
      </c>
      <c r="E922" t="str">
        <f t="shared" si="14"/>
        <v>15-Dec-1988</v>
      </c>
    </row>
    <row r="923" spans="1:5" ht="16" x14ac:dyDescent="0.4">
      <c r="A923" s="11" t="s">
        <v>1888</v>
      </c>
      <c r="B923">
        <v>28</v>
      </c>
      <c r="C923" t="s">
        <v>66</v>
      </c>
      <c r="D923">
        <v>1997</v>
      </c>
      <c r="E923" t="str">
        <f t="shared" si="14"/>
        <v>28-Oct-1997</v>
      </c>
    </row>
    <row r="924" spans="1:5" ht="16" x14ac:dyDescent="0.4">
      <c r="A924" s="11" t="s">
        <v>1890</v>
      </c>
      <c r="B924">
        <v>10</v>
      </c>
      <c r="C924" t="s">
        <v>22</v>
      </c>
      <c r="D924">
        <v>1983</v>
      </c>
      <c r="E924" t="str">
        <f t="shared" si="14"/>
        <v>10-Jul-1983</v>
      </c>
    </row>
    <row r="925" spans="1:5" ht="16" x14ac:dyDescent="0.4">
      <c r="A925" s="11" t="s">
        <v>1892</v>
      </c>
      <c r="B925">
        <v>18</v>
      </c>
      <c r="C925" t="s">
        <v>66</v>
      </c>
      <c r="D925">
        <v>1978</v>
      </c>
      <c r="E925" t="str">
        <f t="shared" si="14"/>
        <v>18-Oct-1978</v>
      </c>
    </row>
    <row r="926" spans="1:5" ht="16" x14ac:dyDescent="0.4">
      <c r="A926" s="11" t="s">
        <v>1894</v>
      </c>
      <c r="B926">
        <v>10</v>
      </c>
      <c r="C926" t="s">
        <v>66</v>
      </c>
      <c r="D926">
        <v>1976</v>
      </c>
      <c r="E926" t="str">
        <f t="shared" si="14"/>
        <v>10-Oct-1976</v>
      </c>
    </row>
    <row r="927" spans="1:5" ht="16" x14ac:dyDescent="0.4">
      <c r="A927" s="11" t="s">
        <v>1896</v>
      </c>
      <c r="B927">
        <v>14</v>
      </c>
      <c r="C927" t="s">
        <v>55</v>
      </c>
      <c r="D927">
        <v>1978</v>
      </c>
      <c r="E927" t="str">
        <f t="shared" si="14"/>
        <v>14-Dec-1978</v>
      </c>
    </row>
    <row r="928" spans="1:5" ht="16" x14ac:dyDescent="0.4">
      <c r="A928" s="11" t="s">
        <v>1898</v>
      </c>
      <c r="B928">
        <v>22</v>
      </c>
      <c r="C928" t="s">
        <v>63</v>
      </c>
      <c r="D928">
        <v>1984</v>
      </c>
      <c r="E928" t="str">
        <f t="shared" si="14"/>
        <v>22-Aug-1984</v>
      </c>
    </row>
    <row r="929" spans="1:5" ht="16" x14ac:dyDescent="0.4">
      <c r="A929" s="11" t="s">
        <v>1900</v>
      </c>
      <c r="B929">
        <v>15</v>
      </c>
      <c r="C929" t="s">
        <v>55</v>
      </c>
      <c r="D929">
        <v>1988</v>
      </c>
      <c r="E929" t="str">
        <f t="shared" si="14"/>
        <v>15-Dec-1988</v>
      </c>
    </row>
    <row r="930" spans="1:5" ht="16" x14ac:dyDescent="0.4">
      <c r="A930" s="11" t="s">
        <v>1902</v>
      </c>
      <c r="B930">
        <v>14</v>
      </c>
      <c r="C930" t="s">
        <v>63</v>
      </c>
      <c r="D930">
        <v>1994</v>
      </c>
      <c r="E930" t="str">
        <f t="shared" si="14"/>
        <v>14-Aug-1994</v>
      </c>
    </row>
    <row r="931" spans="1:5" ht="16" x14ac:dyDescent="0.4">
      <c r="A931" s="11" t="s">
        <v>1904</v>
      </c>
      <c r="B931">
        <v>17</v>
      </c>
      <c r="C931" t="s">
        <v>22</v>
      </c>
      <c r="D931">
        <v>1967</v>
      </c>
      <c r="E931" t="str">
        <f t="shared" si="14"/>
        <v>17-Jul-1967</v>
      </c>
    </row>
    <row r="932" spans="1:5" ht="16" x14ac:dyDescent="0.4">
      <c r="A932" s="11" t="s">
        <v>1906</v>
      </c>
      <c r="B932">
        <v>30</v>
      </c>
      <c r="C932" t="s">
        <v>36</v>
      </c>
      <c r="D932">
        <v>1997</v>
      </c>
      <c r="E932" t="str">
        <f t="shared" si="14"/>
        <v>30-Sep-1997</v>
      </c>
    </row>
    <row r="933" spans="1:5" ht="16" x14ac:dyDescent="0.4">
      <c r="A933" s="11" t="s">
        <v>1908</v>
      </c>
      <c r="B933">
        <v>3</v>
      </c>
      <c r="C933" t="s">
        <v>22</v>
      </c>
      <c r="D933">
        <v>1968</v>
      </c>
      <c r="E933" t="str">
        <f t="shared" si="14"/>
        <v>3-Jul-1968</v>
      </c>
    </row>
    <row r="934" spans="1:5" ht="16" x14ac:dyDescent="0.4">
      <c r="A934" s="11" t="s">
        <v>1910</v>
      </c>
      <c r="B934">
        <v>17</v>
      </c>
      <c r="C934" t="s">
        <v>36</v>
      </c>
      <c r="D934">
        <v>1996</v>
      </c>
      <c r="E934" t="str">
        <f t="shared" si="14"/>
        <v>17-Sep-1996</v>
      </c>
    </row>
    <row r="935" spans="1:5" ht="16" x14ac:dyDescent="0.4">
      <c r="A935" s="11" t="s">
        <v>1912</v>
      </c>
      <c r="B935">
        <v>28</v>
      </c>
      <c r="C935" t="s">
        <v>28</v>
      </c>
      <c r="D935">
        <v>1978</v>
      </c>
      <c r="E935" t="str">
        <f t="shared" si="14"/>
        <v>28-Nov-1978</v>
      </c>
    </row>
    <row r="936" spans="1:5" ht="16" x14ac:dyDescent="0.4">
      <c r="A936" s="11" t="s">
        <v>1914</v>
      </c>
      <c r="B936">
        <v>6</v>
      </c>
      <c r="C936" t="s">
        <v>28</v>
      </c>
      <c r="D936">
        <v>1978</v>
      </c>
      <c r="E936" t="str">
        <f t="shared" si="14"/>
        <v>6-Nov-1978</v>
      </c>
    </row>
    <row r="937" spans="1:5" ht="16" x14ac:dyDescent="0.4">
      <c r="A937" s="11" t="s">
        <v>1916</v>
      </c>
      <c r="B937">
        <v>29</v>
      </c>
      <c r="C937" t="s">
        <v>28</v>
      </c>
      <c r="D937">
        <v>1978</v>
      </c>
      <c r="E937" t="str">
        <f t="shared" si="14"/>
        <v>29-Nov-1978</v>
      </c>
    </row>
    <row r="938" spans="1:5" ht="16" x14ac:dyDescent="0.4">
      <c r="A938" s="11" t="s">
        <v>1918</v>
      </c>
      <c r="B938">
        <v>24</v>
      </c>
      <c r="C938" t="s">
        <v>63</v>
      </c>
      <c r="D938">
        <v>1978</v>
      </c>
      <c r="E938" t="str">
        <f t="shared" si="14"/>
        <v>24-Aug-1978</v>
      </c>
    </row>
    <row r="939" spans="1:5" ht="16" x14ac:dyDescent="0.4">
      <c r="A939" s="11" t="s">
        <v>1920</v>
      </c>
      <c r="B939">
        <v>13</v>
      </c>
      <c r="C939" t="s">
        <v>55</v>
      </c>
      <c r="D939">
        <v>2001</v>
      </c>
      <c r="E939" t="str">
        <f t="shared" si="14"/>
        <v>13-Dec-2001</v>
      </c>
    </row>
    <row r="940" spans="1:5" ht="16" x14ac:dyDescent="0.4">
      <c r="A940" s="11" t="s">
        <v>1922</v>
      </c>
      <c r="B940">
        <v>20</v>
      </c>
      <c r="C940" t="s">
        <v>33</v>
      </c>
      <c r="D940">
        <v>1980</v>
      </c>
      <c r="E940" t="str">
        <f t="shared" si="14"/>
        <v>20-Jun-1980</v>
      </c>
    </row>
    <row r="941" spans="1:5" ht="16" x14ac:dyDescent="0.4">
      <c r="A941" s="11" t="s">
        <v>1924</v>
      </c>
      <c r="B941">
        <v>24</v>
      </c>
      <c r="C941" t="s">
        <v>22</v>
      </c>
      <c r="D941">
        <v>1980</v>
      </c>
      <c r="E941" t="str">
        <f t="shared" si="14"/>
        <v>24-Jul-1980</v>
      </c>
    </row>
    <row r="942" spans="1:5" ht="16" x14ac:dyDescent="0.4">
      <c r="A942" s="11" t="s">
        <v>1926</v>
      </c>
      <c r="B942">
        <v>15</v>
      </c>
      <c r="C942" t="s">
        <v>33</v>
      </c>
      <c r="D942">
        <v>1999</v>
      </c>
      <c r="E942" t="str">
        <f t="shared" si="14"/>
        <v>15-Jun-1999</v>
      </c>
    </row>
    <row r="943" spans="1:5" ht="16" x14ac:dyDescent="0.4">
      <c r="A943" s="11" t="s">
        <v>1928</v>
      </c>
      <c r="B943">
        <v>16</v>
      </c>
      <c r="C943" t="s">
        <v>66</v>
      </c>
      <c r="D943">
        <v>1980</v>
      </c>
      <c r="E943" t="str">
        <f t="shared" si="14"/>
        <v>16-Oct-1980</v>
      </c>
    </row>
    <row r="944" spans="1:5" ht="16" x14ac:dyDescent="0.4">
      <c r="A944" s="11" t="s">
        <v>1930</v>
      </c>
      <c r="B944">
        <v>10</v>
      </c>
      <c r="C944" t="s">
        <v>63</v>
      </c>
      <c r="D944">
        <v>1993</v>
      </c>
      <c r="E944" t="str">
        <f t="shared" si="14"/>
        <v>10-Aug-1993</v>
      </c>
    </row>
    <row r="945" spans="1:5" ht="16" x14ac:dyDescent="0.4">
      <c r="A945" s="11" t="s">
        <v>1932</v>
      </c>
      <c r="B945">
        <v>30</v>
      </c>
      <c r="C945" t="s">
        <v>36</v>
      </c>
      <c r="D945">
        <v>1998</v>
      </c>
      <c r="E945" t="str">
        <f t="shared" si="14"/>
        <v>30-Sep-1998</v>
      </c>
    </row>
    <row r="946" spans="1:5" ht="16" x14ac:dyDescent="0.4">
      <c r="A946" s="11" t="s">
        <v>1934</v>
      </c>
      <c r="B946">
        <v>27</v>
      </c>
      <c r="C946" t="s">
        <v>55</v>
      </c>
      <c r="D946">
        <v>1965</v>
      </c>
      <c r="E946" t="str">
        <f t="shared" si="14"/>
        <v>27-Dec-1965</v>
      </c>
    </row>
    <row r="947" spans="1:5" ht="16" x14ac:dyDescent="0.4">
      <c r="A947" s="11" t="s">
        <v>1936</v>
      </c>
      <c r="B947">
        <v>9</v>
      </c>
      <c r="C947" t="s">
        <v>66</v>
      </c>
      <c r="D947">
        <v>1976</v>
      </c>
      <c r="E947" t="str">
        <f t="shared" si="14"/>
        <v>9-Oct-1976</v>
      </c>
    </row>
    <row r="948" spans="1:5" ht="16" x14ac:dyDescent="0.4">
      <c r="A948" s="11" t="s">
        <v>1938</v>
      </c>
      <c r="B948">
        <v>24</v>
      </c>
      <c r="C948" t="s">
        <v>28</v>
      </c>
      <c r="D948">
        <v>1996</v>
      </c>
      <c r="E948" t="str">
        <f t="shared" si="14"/>
        <v>24-Nov-1996</v>
      </c>
    </row>
    <row r="949" spans="1:5" ht="16" x14ac:dyDescent="0.4">
      <c r="A949" s="11" t="s">
        <v>1940</v>
      </c>
      <c r="B949">
        <v>13</v>
      </c>
      <c r="C949" t="s">
        <v>36</v>
      </c>
      <c r="D949">
        <v>1995</v>
      </c>
      <c r="E949" t="str">
        <f t="shared" si="14"/>
        <v>13-Sep-1995</v>
      </c>
    </row>
    <row r="950" spans="1:5" ht="16" x14ac:dyDescent="0.4">
      <c r="A950" s="11" t="s">
        <v>1942</v>
      </c>
      <c r="B950">
        <v>11</v>
      </c>
      <c r="C950" t="s">
        <v>66</v>
      </c>
      <c r="D950">
        <v>1971</v>
      </c>
      <c r="E950" t="str">
        <f t="shared" si="14"/>
        <v>11-Oct-1971</v>
      </c>
    </row>
    <row r="951" spans="1:5" ht="16" x14ac:dyDescent="0.4">
      <c r="A951" s="11" t="s">
        <v>1944</v>
      </c>
      <c r="B951">
        <v>19</v>
      </c>
      <c r="C951" t="s">
        <v>55</v>
      </c>
      <c r="D951">
        <v>1981</v>
      </c>
      <c r="E951" t="str">
        <f t="shared" si="14"/>
        <v>19-Dec-1981</v>
      </c>
    </row>
    <row r="952" spans="1:5" ht="16" x14ac:dyDescent="0.4">
      <c r="A952" s="11" t="s">
        <v>1946</v>
      </c>
      <c r="B952">
        <v>18</v>
      </c>
      <c r="C952" t="s">
        <v>55</v>
      </c>
      <c r="D952">
        <v>1982</v>
      </c>
      <c r="E952" t="str">
        <f t="shared" si="14"/>
        <v>18-Dec-1982</v>
      </c>
    </row>
    <row r="953" spans="1:5" ht="16" x14ac:dyDescent="0.4">
      <c r="A953" s="11" t="s">
        <v>1948</v>
      </c>
      <c r="B953">
        <v>12</v>
      </c>
      <c r="C953" t="s">
        <v>22</v>
      </c>
      <c r="D953">
        <v>1987</v>
      </c>
      <c r="E953" t="str">
        <f t="shared" si="14"/>
        <v>12-Jul-1987</v>
      </c>
    </row>
    <row r="954" spans="1:5" ht="16" x14ac:dyDescent="0.4">
      <c r="A954" s="11" t="s">
        <v>1950</v>
      </c>
      <c r="B954">
        <v>29</v>
      </c>
      <c r="C954" t="s">
        <v>55</v>
      </c>
      <c r="D954">
        <v>1978</v>
      </c>
      <c r="E954" t="str">
        <f t="shared" si="14"/>
        <v>29-Dec-1978</v>
      </c>
    </row>
    <row r="955" spans="1:5" ht="16" x14ac:dyDescent="0.4">
      <c r="A955" s="11" t="s">
        <v>1952</v>
      </c>
      <c r="B955">
        <v>2</v>
      </c>
      <c r="C955" t="s">
        <v>33</v>
      </c>
      <c r="D955">
        <v>1979</v>
      </c>
      <c r="E955" t="str">
        <f t="shared" si="14"/>
        <v>2-Jun-1979</v>
      </c>
    </row>
    <row r="956" spans="1:5" ht="16" x14ac:dyDescent="0.4">
      <c r="A956" s="11" t="s">
        <v>1954</v>
      </c>
      <c r="B956">
        <v>10</v>
      </c>
      <c r="C956" t="s">
        <v>36</v>
      </c>
      <c r="D956">
        <v>1980</v>
      </c>
      <c r="E956" t="str">
        <f t="shared" si="14"/>
        <v>10-Sep-1980</v>
      </c>
    </row>
    <row r="957" spans="1:5" ht="16" x14ac:dyDescent="0.4">
      <c r="A957" s="11" t="s">
        <v>1956</v>
      </c>
      <c r="B957">
        <v>4</v>
      </c>
      <c r="C957" t="s">
        <v>55</v>
      </c>
      <c r="D957">
        <v>1978</v>
      </c>
      <c r="E957" t="str">
        <f t="shared" si="14"/>
        <v>4-Dec-1978</v>
      </c>
    </row>
    <row r="958" spans="1:5" ht="16" x14ac:dyDescent="0.4">
      <c r="A958" s="11" t="s">
        <v>1958</v>
      </c>
      <c r="B958">
        <v>29</v>
      </c>
      <c r="C958" t="s">
        <v>63</v>
      </c>
      <c r="D958">
        <v>1977</v>
      </c>
      <c r="E958" t="str">
        <f t="shared" si="14"/>
        <v>29-Aug-1977</v>
      </c>
    </row>
    <row r="959" spans="1:5" ht="16" x14ac:dyDescent="0.4">
      <c r="A959" s="11" t="s">
        <v>1960</v>
      </c>
      <c r="B959">
        <v>18</v>
      </c>
      <c r="C959" t="s">
        <v>22</v>
      </c>
      <c r="D959">
        <v>1965</v>
      </c>
      <c r="E959" t="str">
        <f t="shared" si="14"/>
        <v>18-Jul-1965</v>
      </c>
    </row>
    <row r="960" spans="1:5" ht="16" x14ac:dyDescent="0.4">
      <c r="A960" s="11" t="s">
        <v>1962</v>
      </c>
      <c r="B960">
        <v>4</v>
      </c>
      <c r="C960" t="s">
        <v>36</v>
      </c>
      <c r="D960">
        <v>1978</v>
      </c>
      <c r="E960" t="str">
        <f t="shared" si="14"/>
        <v>4-Sep-1978</v>
      </c>
    </row>
    <row r="961" spans="1:5" ht="16" x14ac:dyDescent="0.4">
      <c r="A961" s="11" t="s">
        <v>1964</v>
      </c>
      <c r="B961">
        <v>12</v>
      </c>
      <c r="C961" t="s">
        <v>55</v>
      </c>
      <c r="D961">
        <v>1976</v>
      </c>
      <c r="E961" t="str">
        <f t="shared" si="14"/>
        <v>12-Dec-1976</v>
      </c>
    </row>
    <row r="962" spans="1:5" ht="16" x14ac:dyDescent="0.4">
      <c r="A962" s="11" t="s">
        <v>1966</v>
      </c>
      <c r="B962">
        <v>30</v>
      </c>
      <c r="C962" t="s">
        <v>33</v>
      </c>
      <c r="D962">
        <v>1981</v>
      </c>
      <c r="E962" t="str">
        <f t="shared" ref="E962:E1025" si="15">CONCATENATE(B962,"-",C962,"-",D962)</f>
        <v>30-Jun-1981</v>
      </c>
    </row>
    <row r="963" spans="1:5" ht="16" x14ac:dyDescent="0.4">
      <c r="A963" s="11" t="s">
        <v>1968</v>
      </c>
      <c r="B963">
        <v>21</v>
      </c>
      <c r="C963" t="s">
        <v>55</v>
      </c>
      <c r="D963">
        <v>1997</v>
      </c>
      <c r="E963" t="str">
        <f t="shared" si="15"/>
        <v>21-Dec-1997</v>
      </c>
    </row>
    <row r="964" spans="1:5" ht="16" x14ac:dyDescent="0.4">
      <c r="A964" s="11" t="s">
        <v>1970</v>
      </c>
      <c r="B964">
        <v>6</v>
      </c>
      <c r="C964" t="s">
        <v>55</v>
      </c>
      <c r="D964">
        <v>1974</v>
      </c>
      <c r="E964" t="str">
        <f t="shared" si="15"/>
        <v>6-Dec-1974</v>
      </c>
    </row>
    <row r="965" spans="1:5" ht="16" x14ac:dyDescent="0.4">
      <c r="A965" s="11" t="s">
        <v>1972</v>
      </c>
      <c r="B965">
        <v>25</v>
      </c>
      <c r="C965" t="s">
        <v>55</v>
      </c>
      <c r="D965">
        <v>1999</v>
      </c>
      <c r="E965" t="str">
        <f t="shared" si="15"/>
        <v>25-Dec-1999</v>
      </c>
    </row>
    <row r="966" spans="1:5" ht="16" x14ac:dyDescent="0.4">
      <c r="A966" s="11" t="s">
        <v>1974</v>
      </c>
      <c r="B966">
        <v>2</v>
      </c>
      <c r="C966" t="s">
        <v>55</v>
      </c>
      <c r="D966">
        <v>1997</v>
      </c>
      <c r="E966" t="str">
        <f t="shared" si="15"/>
        <v>2-Dec-1997</v>
      </c>
    </row>
    <row r="967" spans="1:5" ht="16" x14ac:dyDescent="0.4">
      <c r="A967" s="11" t="s">
        <v>1976</v>
      </c>
      <c r="B967">
        <v>9</v>
      </c>
      <c r="C967" t="s">
        <v>28</v>
      </c>
      <c r="D967">
        <v>1974</v>
      </c>
      <c r="E967" t="str">
        <f t="shared" si="15"/>
        <v>9-Nov-1974</v>
      </c>
    </row>
    <row r="968" spans="1:5" ht="16" x14ac:dyDescent="0.4">
      <c r="A968" s="11" t="s">
        <v>1978</v>
      </c>
      <c r="B968">
        <v>21</v>
      </c>
      <c r="C968" t="s">
        <v>55</v>
      </c>
      <c r="D968">
        <v>1991</v>
      </c>
      <c r="E968" t="str">
        <f t="shared" si="15"/>
        <v>21-Dec-1991</v>
      </c>
    </row>
    <row r="969" spans="1:5" ht="16" x14ac:dyDescent="0.4">
      <c r="A969" s="11" t="s">
        <v>1980</v>
      </c>
      <c r="B969">
        <v>12</v>
      </c>
      <c r="C969" t="s">
        <v>66</v>
      </c>
      <c r="D969">
        <v>1989</v>
      </c>
      <c r="E969" t="str">
        <f t="shared" si="15"/>
        <v>12-Oct-1989</v>
      </c>
    </row>
    <row r="970" spans="1:5" ht="16" x14ac:dyDescent="0.4">
      <c r="A970" s="11" t="s">
        <v>1982</v>
      </c>
      <c r="B970">
        <v>5</v>
      </c>
      <c r="C970" t="s">
        <v>66</v>
      </c>
      <c r="D970">
        <v>2001</v>
      </c>
      <c r="E970" t="str">
        <f t="shared" si="15"/>
        <v>5-Oct-2001</v>
      </c>
    </row>
    <row r="971" spans="1:5" ht="16" x14ac:dyDescent="0.4">
      <c r="A971" s="11" t="s">
        <v>1984</v>
      </c>
      <c r="B971">
        <v>17</v>
      </c>
      <c r="C971" t="s">
        <v>28</v>
      </c>
      <c r="D971">
        <v>1994</v>
      </c>
      <c r="E971" t="str">
        <f t="shared" si="15"/>
        <v>17-Nov-1994</v>
      </c>
    </row>
    <row r="972" spans="1:5" ht="16" x14ac:dyDescent="0.4">
      <c r="A972" s="11" t="s">
        <v>1986</v>
      </c>
      <c r="B972">
        <v>10</v>
      </c>
      <c r="C972" t="s">
        <v>66</v>
      </c>
      <c r="D972">
        <v>1962</v>
      </c>
      <c r="E972" t="str">
        <f t="shared" si="15"/>
        <v>10-Oct-1962</v>
      </c>
    </row>
    <row r="973" spans="1:5" ht="16" x14ac:dyDescent="0.4">
      <c r="A973" s="11" t="s">
        <v>1988</v>
      </c>
      <c r="B973">
        <v>20</v>
      </c>
      <c r="C973" t="s">
        <v>22</v>
      </c>
      <c r="D973">
        <v>1977</v>
      </c>
      <c r="E973" t="str">
        <f t="shared" si="15"/>
        <v>20-Jul-1977</v>
      </c>
    </row>
    <row r="974" spans="1:5" ht="16" x14ac:dyDescent="0.4">
      <c r="A974" s="11" t="s">
        <v>1990</v>
      </c>
      <c r="B974">
        <v>29</v>
      </c>
      <c r="C974" t="s">
        <v>66</v>
      </c>
      <c r="D974">
        <v>1987</v>
      </c>
      <c r="E974" t="str">
        <f t="shared" si="15"/>
        <v>29-Oct-1987</v>
      </c>
    </row>
    <row r="975" spans="1:5" ht="16" x14ac:dyDescent="0.4">
      <c r="A975" s="11" t="s">
        <v>1992</v>
      </c>
      <c r="B975">
        <v>9</v>
      </c>
      <c r="C975" t="s">
        <v>22</v>
      </c>
      <c r="D975">
        <v>1966</v>
      </c>
      <c r="E975" t="str">
        <f t="shared" si="15"/>
        <v>9-Jul-1966</v>
      </c>
    </row>
    <row r="976" spans="1:5" ht="16" x14ac:dyDescent="0.4">
      <c r="A976" s="11" t="s">
        <v>1994</v>
      </c>
      <c r="B976">
        <v>28</v>
      </c>
      <c r="C976" t="s">
        <v>55</v>
      </c>
      <c r="D976">
        <v>1981</v>
      </c>
      <c r="E976" t="str">
        <f t="shared" si="15"/>
        <v>28-Dec-1981</v>
      </c>
    </row>
    <row r="977" spans="1:5" ht="16" x14ac:dyDescent="0.4">
      <c r="A977" s="11" t="s">
        <v>1996</v>
      </c>
      <c r="B977">
        <v>19</v>
      </c>
      <c r="C977" t="s">
        <v>33</v>
      </c>
      <c r="D977">
        <v>1970</v>
      </c>
      <c r="E977" t="str">
        <f t="shared" si="15"/>
        <v>19-Jun-1970</v>
      </c>
    </row>
    <row r="978" spans="1:5" ht="16" x14ac:dyDescent="0.4">
      <c r="A978" s="11" t="s">
        <v>1998</v>
      </c>
      <c r="B978">
        <v>10</v>
      </c>
      <c r="C978" t="s">
        <v>63</v>
      </c>
      <c r="D978">
        <v>1975</v>
      </c>
      <c r="E978" t="str">
        <f t="shared" si="15"/>
        <v>10-Aug-1975</v>
      </c>
    </row>
    <row r="979" spans="1:5" ht="16" x14ac:dyDescent="0.4">
      <c r="A979" s="11" t="s">
        <v>2000</v>
      </c>
      <c r="B979">
        <v>23</v>
      </c>
      <c r="C979" t="s">
        <v>28</v>
      </c>
      <c r="D979">
        <v>1972</v>
      </c>
      <c r="E979" t="str">
        <f t="shared" si="15"/>
        <v>23-Nov-1972</v>
      </c>
    </row>
    <row r="980" spans="1:5" ht="16" x14ac:dyDescent="0.4">
      <c r="A980" s="11" t="s">
        <v>2002</v>
      </c>
      <c r="B980">
        <v>28</v>
      </c>
      <c r="C980" t="s">
        <v>63</v>
      </c>
      <c r="D980">
        <v>1983</v>
      </c>
      <c r="E980" t="str">
        <f t="shared" si="15"/>
        <v>28-Aug-1983</v>
      </c>
    </row>
    <row r="981" spans="1:5" ht="16" x14ac:dyDescent="0.4">
      <c r="A981" s="11" t="s">
        <v>2004</v>
      </c>
      <c r="B981">
        <v>20</v>
      </c>
      <c r="C981" t="s">
        <v>63</v>
      </c>
      <c r="D981">
        <v>1983</v>
      </c>
      <c r="E981" t="str">
        <f t="shared" si="15"/>
        <v>20-Aug-1983</v>
      </c>
    </row>
    <row r="982" spans="1:5" ht="16" x14ac:dyDescent="0.4">
      <c r="A982" s="11" t="s">
        <v>2006</v>
      </c>
      <c r="B982">
        <v>22</v>
      </c>
      <c r="C982" t="s">
        <v>63</v>
      </c>
      <c r="D982">
        <v>1962</v>
      </c>
      <c r="E982" t="str">
        <f t="shared" si="15"/>
        <v>22-Aug-1962</v>
      </c>
    </row>
    <row r="983" spans="1:5" ht="16" x14ac:dyDescent="0.4">
      <c r="A983" s="11" t="s">
        <v>2008</v>
      </c>
      <c r="B983">
        <v>18</v>
      </c>
      <c r="C983" t="s">
        <v>36</v>
      </c>
      <c r="D983">
        <v>1995</v>
      </c>
      <c r="E983" t="str">
        <f t="shared" si="15"/>
        <v>18-Sep-1995</v>
      </c>
    </row>
    <row r="984" spans="1:5" ht="16" x14ac:dyDescent="0.4">
      <c r="A984" s="11" t="s">
        <v>2010</v>
      </c>
      <c r="B984">
        <v>8</v>
      </c>
      <c r="C984" t="s">
        <v>28</v>
      </c>
      <c r="D984">
        <v>1980</v>
      </c>
      <c r="E984" t="str">
        <f t="shared" si="15"/>
        <v>8-Nov-1980</v>
      </c>
    </row>
    <row r="985" spans="1:5" ht="16" x14ac:dyDescent="0.4">
      <c r="A985" s="11" t="s">
        <v>2012</v>
      </c>
      <c r="B985">
        <v>3</v>
      </c>
      <c r="C985" t="s">
        <v>28</v>
      </c>
      <c r="D985">
        <v>1989</v>
      </c>
      <c r="E985" t="str">
        <f t="shared" si="15"/>
        <v>3-Nov-1989</v>
      </c>
    </row>
    <row r="986" spans="1:5" ht="16" x14ac:dyDescent="0.4">
      <c r="A986" s="11" t="s">
        <v>2014</v>
      </c>
      <c r="B986">
        <v>17</v>
      </c>
      <c r="C986" t="s">
        <v>22</v>
      </c>
      <c r="D986">
        <v>1978</v>
      </c>
      <c r="E986" t="str">
        <f t="shared" si="15"/>
        <v>17-Jul-1978</v>
      </c>
    </row>
    <row r="987" spans="1:5" ht="16" x14ac:dyDescent="0.4">
      <c r="A987" s="11" t="s">
        <v>2016</v>
      </c>
      <c r="B987">
        <v>20</v>
      </c>
      <c r="C987" t="s">
        <v>55</v>
      </c>
      <c r="D987">
        <v>1976</v>
      </c>
      <c r="E987" t="str">
        <f t="shared" si="15"/>
        <v>20-Dec-1976</v>
      </c>
    </row>
    <row r="988" spans="1:5" ht="16" x14ac:dyDescent="0.4">
      <c r="A988" s="11" t="s">
        <v>2018</v>
      </c>
      <c r="B988">
        <v>6</v>
      </c>
      <c r="C988" t="s">
        <v>28</v>
      </c>
      <c r="D988">
        <v>1977</v>
      </c>
      <c r="E988" t="str">
        <f t="shared" si="15"/>
        <v>6-Nov-1977</v>
      </c>
    </row>
    <row r="989" spans="1:5" ht="16" x14ac:dyDescent="0.4">
      <c r="A989" s="11" t="s">
        <v>2020</v>
      </c>
      <c r="B989">
        <v>12</v>
      </c>
      <c r="C989" t="s">
        <v>55</v>
      </c>
      <c r="D989">
        <v>2003</v>
      </c>
      <c r="E989" t="str">
        <f t="shared" si="15"/>
        <v>12-Dec-2003</v>
      </c>
    </row>
    <row r="990" spans="1:5" ht="16" x14ac:dyDescent="0.4">
      <c r="A990" s="11" t="s">
        <v>2022</v>
      </c>
      <c r="B990">
        <v>28</v>
      </c>
      <c r="C990" t="s">
        <v>28</v>
      </c>
      <c r="D990">
        <v>1985</v>
      </c>
      <c r="E990" t="str">
        <f t="shared" si="15"/>
        <v>28-Nov-1985</v>
      </c>
    </row>
    <row r="991" spans="1:5" ht="16" x14ac:dyDescent="0.4">
      <c r="A991" s="11" t="s">
        <v>2024</v>
      </c>
      <c r="B991">
        <v>27</v>
      </c>
      <c r="C991" t="s">
        <v>55</v>
      </c>
      <c r="D991">
        <v>1982</v>
      </c>
      <c r="E991" t="str">
        <f t="shared" si="15"/>
        <v>27-Dec-1982</v>
      </c>
    </row>
    <row r="992" spans="1:5" ht="16" x14ac:dyDescent="0.4">
      <c r="A992" s="11" t="s">
        <v>2026</v>
      </c>
      <c r="B992">
        <v>12</v>
      </c>
      <c r="C992" t="s">
        <v>55</v>
      </c>
      <c r="D992">
        <v>1970</v>
      </c>
      <c r="E992" t="str">
        <f t="shared" si="15"/>
        <v>12-Dec-1970</v>
      </c>
    </row>
    <row r="993" spans="1:5" ht="16" x14ac:dyDescent="0.4">
      <c r="A993" s="11" t="s">
        <v>2028</v>
      </c>
      <c r="B993">
        <v>28</v>
      </c>
      <c r="C993" t="s">
        <v>33</v>
      </c>
      <c r="D993">
        <v>1975</v>
      </c>
      <c r="E993" t="str">
        <f t="shared" si="15"/>
        <v>28-Jun-1975</v>
      </c>
    </row>
    <row r="994" spans="1:5" ht="16" x14ac:dyDescent="0.4">
      <c r="A994" s="11" t="s">
        <v>2030</v>
      </c>
      <c r="B994">
        <v>11</v>
      </c>
      <c r="C994" t="s">
        <v>63</v>
      </c>
      <c r="D994">
        <v>1965</v>
      </c>
      <c r="E994" t="str">
        <f t="shared" si="15"/>
        <v>11-Aug-1965</v>
      </c>
    </row>
    <row r="995" spans="1:5" ht="16" x14ac:dyDescent="0.4">
      <c r="A995" s="11" t="s">
        <v>2032</v>
      </c>
      <c r="B995">
        <v>15</v>
      </c>
      <c r="C995" t="s">
        <v>55</v>
      </c>
      <c r="D995">
        <v>1975</v>
      </c>
      <c r="E995" t="str">
        <f t="shared" si="15"/>
        <v>15-Dec-1975</v>
      </c>
    </row>
    <row r="996" spans="1:5" ht="16" x14ac:dyDescent="0.4">
      <c r="A996" s="11" t="s">
        <v>2034</v>
      </c>
      <c r="B996">
        <v>21</v>
      </c>
      <c r="C996" t="s">
        <v>66</v>
      </c>
      <c r="D996">
        <v>1965</v>
      </c>
      <c r="E996" t="str">
        <f t="shared" si="15"/>
        <v>21-Oct-1965</v>
      </c>
    </row>
    <row r="997" spans="1:5" ht="16" x14ac:dyDescent="0.4">
      <c r="A997" s="11" t="s">
        <v>2036</v>
      </c>
      <c r="B997">
        <v>7</v>
      </c>
      <c r="C997" t="s">
        <v>28</v>
      </c>
      <c r="D997">
        <v>1993</v>
      </c>
      <c r="E997" t="str">
        <f t="shared" si="15"/>
        <v>7-Nov-1993</v>
      </c>
    </row>
    <row r="998" spans="1:5" ht="16" x14ac:dyDescent="0.4">
      <c r="A998" s="11" t="s">
        <v>2038</v>
      </c>
      <c r="B998">
        <v>28</v>
      </c>
      <c r="C998" t="s">
        <v>63</v>
      </c>
      <c r="D998">
        <v>2001</v>
      </c>
      <c r="E998" t="str">
        <f t="shared" si="15"/>
        <v>28-Aug-2001</v>
      </c>
    </row>
    <row r="999" spans="1:5" ht="16" x14ac:dyDescent="0.4">
      <c r="A999" s="11" t="s">
        <v>2040</v>
      </c>
      <c r="B999">
        <v>12</v>
      </c>
      <c r="C999" t="s">
        <v>66</v>
      </c>
      <c r="D999">
        <v>1994</v>
      </c>
      <c r="E999" t="str">
        <f t="shared" si="15"/>
        <v>12-Oct-1994</v>
      </c>
    </row>
    <row r="1000" spans="1:5" ht="16" x14ac:dyDescent="0.4">
      <c r="A1000" s="11" t="s">
        <v>2042</v>
      </c>
      <c r="B1000">
        <v>21</v>
      </c>
      <c r="C1000" t="s">
        <v>55</v>
      </c>
      <c r="D1000">
        <v>1975</v>
      </c>
      <c r="E1000" t="str">
        <f t="shared" si="15"/>
        <v>21-Dec-1975</v>
      </c>
    </row>
    <row r="1001" spans="1:5" ht="16" x14ac:dyDescent="0.4">
      <c r="A1001" s="11" t="s">
        <v>2044</v>
      </c>
      <c r="B1001">
        <v>10</v>
      </c>
      <c r="C1001" t="s">
        <v>33</v>
      </c>
      <c r="D1001">
        <v>1967</v>
      </c>
      <c r="E1001" t="str">
        <f t="shared" si="15"/>
        <v>10-Jun-1967</v>
      </c>
    </row>
    <row r="1002" spans="1:5" ht="16" x14ac:dyDescent="0.4">
      <c r="A1002" s="11" t="s">
        <v>2046</v>
      </c>
      <c r="B1002">
        <v>11</v>
      </c>
      <c r="C1002" t="s">
        <v>66</v>
      </c>
      <c r="D1002">
        <v>1973</v>
      </c>
      <c r="E1002" t="str">
        <f t="shared" si="15"/>
        <v>11-Oct-1973</v>
      </c>
    </row>
    <row r="1003" spans="1:5" ht="16" x14ac:dyDescent="0.4">
      <c r="A1003" s="11" t="s">
        <v>2048</v>
      </c>
      <c r="B1003">
        <v>1</v>
      </c>
      <c r="C1003" t="s">
        <v>36</v>
      </c>
      <c r="D1003">
        <v>1978</v>
      </c>
      <c r="E1003" t="str">
        <f t="shared" si="15"/>
        <v>1-Sep-1978</v>
      </c>
    </row>
    <row r="1004" spans="1:5" ht="16" x14ac:dyDescent="0.4">
      <c r="A1004" s="11" t="s">
        <v>2050</v>
      </c>
      <c r="B1004">
        <v>16</v>
      </c>
      <c r="C1004" t="s">
        <v>55</v>
      </c>
      <c r="D1004">
        <v>1973</v>
      </c>
      <c r="E1004" t="str">
        <f t="shared" si="15"/>
        <v>16-Dec-1973</v>
      </c>
    </row>
    <row r="1005" spans="1:5" ht="16" x14ac:dyDescent="0.4">
      <c r="A1005" s="11" t="s">
        <v>2052</v>
      </c>
      <c r="B1005">
        <v>30</v>
      </c>
      <c r="C1005" t="s">
        <v>63</v>
      </c>
      <c r="D1005">
        <v>1973</v>
      </c>
      <c r="E1005" t="str">
        <f t="shared" si="15"/>
        <v>30-Aug-1973</v>
      </c>
    </row>
    <row r="1006" spans="1:5" ht="16" x14ac:dyDescent="0.4">
      <c r="A1006" s="11" t="s">
        <v>2054</v>
      </c>
      <c r="B1006">
        <v>3</v>
      </c>
      <c r="C1006" t="s">
        <v>36</v>
      </c>
      <c r="D1006">
        <v>1973</v>
      </c>
      <c r="E1006" t="str">
        <f t="shared" si="15"/>
        <v>3-Sep-1973</v>
      </c>
    </row>
    <row r="1007" spans="1:5" ht="16" x14ac:dyDescent="0.4">
      <c r="A1007" s="11" t="s">
        <v>2056</v>
      </c>
      <c r="B1007">
        <v>21</v>
      </c>
      <c r="C1007" t="s">
        <v>33</v>
      </c>
      <c r="D1007">
        <v>1990</v>
      </c>
      <c r="E1007" t="str">
        <f t="shared" si="15"/>
        <v>21-Jun-1990</v>
      </c>
    </row>
    <row r="1008" spans="1:5" ht="16" x14ac:dyDescent="0.4">
      <c r="A1008" s="11" t="s">
        <v>2058</v>
      </c>
      <c r="B1008">
        <v>28</v>
      </c>
      <c r="C1008" t="s">
        <v>33</v>
      </c>
      <c r="D1008">
        <v>1982</v>
      </c>
      <c r="E1008" t="str">
        <f t="shared" si="15"/>
        <v>28-Jun-1982</v>
      </c>
    </row>
    <row r="1009" spans="1:5" ht="16" x14ac:dyDescent="0.4">
      <c r="A1009" s="11" t="s">
        <v>2060</v>
      </c>
      <c r="B1009">
        <v>5</v>
      </c>
      <c r="C1009" t="s">
        <v>28</v>
      </c>
      <c r="D1009">
        <v>1963</v>
      </c>
      <c r="E1009" t="str">
        <f t="shared" si="15"/>
        <v>5-Nov-1963</v>
      </c>
    </row>
    <row r="1010" spans="1:5" ht="16" x14ac:dyDescent="0.4">
      <c r="A1010" s="11" t="s">
        <v>2062</v>
      </c>
      <c r="B1010">
        <v>8</v>
      </c>
      <c r="C1010" t="s">
        <v>33</v>
      </c>
      <c r="D1010">
        <v>1983</v>
      </c>
      <c r="E1010" t="str">
        <f t="shared" si="15"/>
        <v>8-Jun-1983</v>
      </c>
    </row>
    <row r="1011" spans="1:5" ht="16" x14ac:dyDescent="0.4">
      <c r="A1011" s="11" t="s">
        <v>2064</v>
      </c>
      <c r="B1011">
        <v>21</v>
      </c>
      <c r="C1011" t="s">
        <v>66</v>
      </c>
      <c r="D1011">
        <v>1997</v>
      </c>
      <c r="E1011" t="str">
        <f t="shared" si="15"/>
        <v>21-Oct-1997</v>
      </c>
    </row>
    <row r="1012" spans="1:5" ht="16" x14ac:dyDescent="0.4">
      <c r="A1012" s="11" t="s">
        <v>2066</v>
      </c>
      <c r="B1012">
        <v>23</v>
      </c>
      <c r="C1012" t="s">
        <v>28</v>
      </c>
      <c r="D1012">
        <v>1962</v>
      </c>
      <c r="E1012" t="str">
        <f t="shared" si="15"/>
        <v>23-Nov-1962</v>
      </c>
    </row>
    <row r="1013" spans="1:5" ht="16" x14ac:dyDescent="0.4">
      <c r="A1013" s="11" t="s">
        <v>2068</v>
      </c>
      <c r="B1013">
        <v>24</v>
      </c>
      <c r="C1013" t="s">
        <v>66</v>
      </c>
      <c r="D1013">
        <v>1978</v>
      </c>
      <c r="E1013" t="str">
        <f t="shared" si="15"/>
        <v>24-Oct-1978</v>
      </c>
    </row>
    <row r="1014" spans="1:5" ht="16" x14ac:dyDescent="0.4">
      <c r="A1014" s="11" t="s">
        <v>2070</v>
      </c>
      <c r="B1014">
        <v>30</v>
      </c>
      <c r="C1014" t="s">
        <v>33</v>
      </c>
      <c r="D1014">
        <v>1978</v>
      </c>
      <c r="E1014" t="str">
        <f t="shared" si="15"/>
        <v>30-Jun-1978</v>
      </c>
    </row>
    <row r="1015" spans="1:5" ht="16" x14ac:dyDescent="0.4">
      <c r="A1015" s="11" t="s">
        <v>2072</v>
      </c>
      <c r="B1015">
        <v>3</v>
      </c>
      <c r="C1015" t="s">
        <v>36</v>
      </c>
      <c r="D1015">
        <v>1976</v>
      </c>
      <c r="E1015" t="str">
        <f t="shared" si="15"/>
        <v>3-Sep-1976</v>
      </c>
    </row>
    <row r="1016" spans="1:5" ht="16" x14ac:dyDescent="0.4">
      <c r="A1016" s="11" t="s">
        <v>2074</v>
      </c>
      <c r="B1016">
        <v>30</v>
      </c>
      <c r="C1016" t="s">
        <v>33</v>
      </c>
      <c r="D1016">
        <v>1976</v>
      </c>
      <c r="E1016" t="str">
        <f t="shared" si="15"/>
        <v>30-Jun-1976</v>
      </c>
    </row>
    <row r="1017" spans="1:5" ht="16" x14ac:dyDescent="0.4">
      <c r="A1017" s="11" t="s">
        <v>2076</v>
      </c>
      <c r="B1017">
        <v>2</v>
      </c>
      <c r="C1017" t="s">
        <v>36</v>
      </c>
      <c r="D1017">
        <v>1976</v>
      </c>
      <c r="E1017" t="str">
        <f t="shared" si="15"/>
        <v>2-Sep-1976</v>
      </c>
    </row>
    <row r="1018" spans="1:5" ht="16" x14ac:dyDescent="0.4">
      <c r="A1018" s="11" t="s">
        <v>2078</v>
      </c>
      <c r="B1018">
        <v>27</v>
      </c>
      <c r="C1018" t="s">
        <v>36</v>
      </c>
      <c r="D1018">
        <v>1982</v>
      </c>
      <c r="E1018" t="str">
        <f t="shared" si="15"/>
        <v>27-Sep-1982</v>
      </c>
    </row>
    <row r="1019" spans="1:5" ht="16" x14ac:dyDescent="0.4">
      <c r="A1019" s="11" t="s">
        <v>2080</v>
      </c>
      <c r="B1019">
        <v>5</v>
      </c>
      <c r="C1019" t="s">
        <v>36</v>
      </c>
      <c r="D1019">
        <v>1964</v>
      </c>
      <c r="E1019" t="str">
        <f t="shared" si="15"/>
        <v>5-Sep-1964</v>
      </c>
    </row>
    <row r="1020" spans="1:5" ht="16" x14ac:dyDescent="0.4">
      <c r="A1020" s="11" t="s">
        <v>2082</v>
      </c>
      <c r="B1020">
        <v>5</v>
      </c>
      <c r="C1020" t="s">
        <v>63</v>
      </c>
      <c r="D1020">
        <v>1974</v>
      </c>
      <c r="E1020" t="str">
        <f t="shared" si="15"/>
        <v>5-Aug-1974</v>
      </c>
    </row>
    <row r="1021" spans="1:5" ht="16" x14ac:dyDescent="0.4">
      <c r="A1021" s="11" t="s">
        <v>2084</v>
      </c>
      <c r="B1021">
        <v>28</v>
      </c>
      <c r="C1021" t="s">
        <v>28</v>
      </c>
      <c r="D1021">
        <v>2000</v>
      </c>
      <c r="E1021" t="str">
        <f t="shared" si="15"/>
        <v>28-Nov-2000</v>
      </c>
    </row>
    <row r="1022" spans="1:5" ht="16" x14ac:dyDescent="0.4">
      <c r="A1022" s="11" t="s">
        <v>2086</v>
      </c>
      <c r="B1022">
        <v>26</v>
      </c>
      <c r="C1022" t="s">
        <v>36</v>
      </c>
      <c r="D1022">
        <v>1974</v>
      </c>
      <c r="E1022" t="str">
        <f t="shared" si="15"/>
        <v>26-Sep-1974</v>
      </c>
    </row>
    <row r="1023" spans="1:5" ht="16" x14ac:dyDescent="0.4">
      <c r="A1023" s="11" t="s">
        <v>2088</v>
      </c>
      <c r="B1023">
        <v>22</v>
      </c>
      <c r="C1023" t="s">
        <v>55</v>
      </c>
      <c r="D1023">
        <v>1974</v>
      </c>
      <c r="E1023" t="str">
        <f t="shared" si="15"/>
        <v>22-Dec-1974</v>
      </c>
    </row>
    <row r="1024" spans="1:5" ht="16" x14ac:dyDescent="0.4">
      <c r="A1024" s="11" t="s">
        <v>2090</v>
      </c>
      <c r="B1024">
        <v>6</v>
      </c>
      <c r="C1024" t="s">
        <v>33</v>
      </c>
      <c r="D1024">
        <v>1974</v>
      </c>
      <c r="E1024" t="str">
        <f t="shared" si="15"/>
        <v>6-Jun-1974</v>
      </c>
    </row>
    <row r="1025" spans="1:5" ht="16" x14ac:dyDescent="0.4">
      <c r="A1025" s="11" t="s">
        <v>2092</v>
      </c>
      <c r="B1025">
        <v>26</v>
      </c>
      <c r="C1025" t="s">
        <v>33</v>
      </c>
      <c r="D1025">
        <v>1978</v>
      </c>
      <c r="E1025" t="str">
        <f t="shared" si="15"/>
        <v>26-Jun-1978</v>
      </c>
    </row>
    <row r="1026" spans="1:5" ht="16" x14ac:dyDescent="0.4">
      <c r="A1026" s="11" t="s">
        <v>2094</v>
      </c>
      <c r="B1026">
        <v>7</v>
      </c>
      <c r="C1026" t="s">
        <v>63</v>
      </c>
      <c r="D1026">
        <v>1979</v>
      </c>
      <c r="E1026" t="str">
        <f t="shared" ref="E1026:E1089" si="16">CONCATENATE(B1026,"-",C1026,"-",D1026)</f>
        <v>7-Aug-1979</v>
      </c>
    </row>
    <row r="1027" spans="1:5" ht="16" x14ac:dyDescent="0.4">
      <c r="A1027" s="11" t="s">
        <v>2096</v>
      </c>
      <c r="B1027">
        <v>22</v>
      </c>
      <c r="C1027" t="s">
        <v>33</v>
      </c>
      <c r="D1027">
        <v>1993</v>
      </c>
      <c r="E1027" t="str">
        <f t="shared" si="16"/>
        <v>22-Jun-1993</v>
      </c>
    </row>
    <row r="1028" spans="1:5" ht="16" x14ac:dyDescent="0.4">
      <c r="A1028" s="11" t="s">
        <v>2098</v>
      </c>
      <c r="B1028">
        <v>12</v>
      </c>
      <c r="C1028" t="s">
        <v>22</v>
      </c>
      <c r="D1028">
        <v>1976</v>
      </c>
      <c r="E1028" t="str">
        <f t="shared" si="16"/>
        <v>12-Jul-1976</v>
      </c>
    </row>
    <row r="1029" spans="1:5" ht="16" x14ac:dyDescent="0.4">
      <c r="A1029" s="11" t="s">
        <v>2100</v>
      </c>
      <c r="B1029">
        <v>20</v>
      </c>
      <c r="C1029" t="s">
        <v>22</v>
      </c>
      <c r="D1029">
        <v>1976</v>
      </c>
      <c r="E1029" t="str">
        <f t="shared" si="16"/>
        <v>20-Jul-1976</v>
      </c>
    </row>
    <row r="1030" spans="1:5" ht="16" x14ac:dyDescent="0.4">
      <c r="A1030" s="11" t="s">
        <v>2102</v>
      </c>
      <c r="B1030">
        <v>7</v>
      </c>
      <c r="C1030" t="s">
        <v>22</v>
      </c>
      <c r="D1030">
        <v>1976</v>
      </c>
      <c r="E1030" t="str">
        <f t="shared" si="16"/>
        <v>7-Jul-1976</v>
      </c>
    </row>
    <row r="1031" spans="1:5" ht="16" x14ac:dyDescent="0.4">
      <c r="A1031" s="11" t="s">
        <v>2104</v>
      </c>
      <c r="B1031">
        <v>12</v>
      </c>
      <c r="C1031" t="s">
        <v>33</v>
      </c>
      <c r="D1031">
        <v>1976</v>
      </c>
      <c r="E1031" t="str">
        <f t="shared" si="16"/>
        <v>12-Jun-1976</v>
      </c>
    </row>
    <row r="1032" spans="1:5" ht="16" x14ac:dyDescent="0.4">
      <c r="A1032" s="11" t="s">
        <v>2106</v>
      </c>
      <c r="B1032">
        <v>21</v>
      </c>
      <c r="C1032" t="s">
        <v>36</v>
      </c>
      <c r="D1032">
        <v>1963</v>
      </c>
      <c r="E1032" t="str">
        <f t="shared" si="16"/>
        <v>21-Sep-1963</v>
      </c>
    </row>
    <row r="1033" spans="1:5" ht="16" x14ac:dyDescent="0.4">
      <c r="A1033" s="11" t="s">
        <v>2108</v>
      </c>
      <c r="B1033">
        <v>4</v>
      </c>
      <c r="C1033" t="s">
        <v>36</v>
      </c>
      <c r="D1033">
        <v>1971</v>
      </c>
      <c r="E1033" t="str">
        <f t="shared" si="16"/>
        <v>4-Sep-1971</v>
      </c>
    </row>
    <row r="1034" spans="1:5" ht="16" x14ac:dyDescent="0.4">
      <c r="A1034" s="11" t="s">
        <v>2110</v>
      </c>
      <c r="B1034">
        <v>18</v>
      </c>
      <c r="C1034" t="s">
        <v>36</v>
      </c>
      <c r="D1034">
        <v>1971</v>
      </c>
      <c r="E1034" t="str">
        <f t="shared" si="16"/>
        <v>18-Sep-1971</v>
      </c>
    </row>
    <row r="1035" spans="1:5" ht="16" x14ac:dyDescent="0.4">
      <c r="A1035" s="11" t="s">
        <v>2112</v>
      </c>
      <c r="B1035">
        <v>11</v>
      </c>
      <c r="C1035" t="s">
        <v>33</v>
      </c>
      <c r="D1035">
        <v>1979</v>
      </c>
      <c r="E1035" t="str">
        <f t="shared" si="16"/>
        <v>11-Jun-1979</v>
      </c>
    </row>
    <row r="1036" spans="1:5" ht="16" x14ac:dyDescent="0.4">
      <c r="A1036" s="11" t="s">
        <v>2114</v>
      </c>
      <c r="B1036">
        <v>4</v>
      </c>
      <c r="C1036" t="s">
        <v>36</v>
      </c>
      <c r="D1036">
        <v>1977</v>
      </c>
      <c r="E1036" t="str">
        <f t="shared" si="16"/>
        <v>4-Sep-1977</v>
      </c>
    </row>
    <row r="1037" spans="1:5" ht="16" x14ac:dyDescent="0.4">
      <c r="A1037" s="11" t="s">
        <v>2116</v>
      </c>
      <c r="B1037">
        <v>28</v>
      </c>
      <c r="C1037" t="s">
        <v>36</v>
      </c>
      <c r="D1037">
        <v>1975</v>
      </c>
      <c r="E1037" t="str">
        <f t="shared" si="16"/>
        <v>28-Sep-1975</v>
      </c>
    </row>
    <row r="1038" spans="1:5" ht="16" x14ac:dyDescent="0.4">
      <c r="A1038" s="11" t="s">
        <v>2118</v>
      </c>
      <c r="B1038">
        <v>24</v>
      </c>
      <c r="C1038" t="s">
        <v>36</v>
      </c>
      <c r="D1038">
        <v>1963</v>
      </c>
      <c r="E1038" t="str">
        <f t="shared" si="16"/>
        <v>24-Sep-1963</v>
      </c>
    </row>
    <row r="1039" spans="1:5" ht="16" x14ac:dyDescent="0.4">
      <c r="A1039" s="11" t="s">
        <v>2120</v>
      </c>
      <c r="B1039">
        <v>9</v>
      </c>
      <c r="C1039" t="s">
        <v>36</v>
      </c>
      <c r="D1039">
        <v>1972</v>
      </c>
      <c r="E1039" t="str">
        <f t="shared" si="16"/>
        <v>9-Sep-1972</v>
      </c>
    </row>
    <row r="1040" spans="1:5" ht="16" x14ac:dyDescent="0.4">
      <c r="A1040" s="11" t="s">
        <v>2122</v>
      </c>
      <c r="B1040">
        <v>4</v>
      </c>
      <c r="C1040" t="s">
        <v>36</v>
      </c>
      <c r="D1040">
        <v>1972</v>
      </c>
      <c r="E1040" t="str">
        <f t="shared" si="16"/>
        <v>4-Sep-1972</v>
      </c>
    </row>
    <row r="1041" spans="1:5" ht="16" x14ac:dyDescent="0.4">
      <c r="A1041" s="11" t="s">
        <v>2124</v>
      </c>
      <c r="B1041">
        <v>12</v>
      </c>
      <c r="C1041" t="s">
        <v>33</v>
      </c>
      <c r="D1041">
        <v>1966</v>
      </c>
      <c r="E1041" t="str">
        <f t="shared" si="16"/>
        <v>12-Jun-1966</v>
      </c>
    </row>
    <row r="1042" spans="1:5" ht="16" x14ac:dyDescent="0.4">
      <c r="A1042" s="11" t="s">
        <v>2126</v>
      </c>
      <c r="B1042">
        <v>19</v>
      </c>
      <c r="C1042" t="s">
        <v>33</v>
      </c>
      <c r="D1042">
        <v>1984</v>
      </c>
      <c r="E1042" t="str">
        <f t="shared" si="16"/>
        <v>19-Jun-1984</v>
      </c>
    </row>
    <row r="1043" spans="1:5" ht="16" x14ac:dyDescent="0.4">
      <c r="A1043" s="11" t="s">
        <v>2128</v>
      </c>
      <c r="B1043">
        <v>26</v>
      </c>
      <c r="C1043" t="s">
        <v>55</v>
      </c>
      <c r="D1043">
        <v>1972</v>
      </c>
      <c r="E1043" t="str">
        <f t="shared" si="16"/>
        <v>26-Dec-1972</v>
      </c>
    </row>
    <row r="1044" spans="1:5" ht="16" x14ac:dyDescent="0.4">
      <c r="A1044" s="11" t="s">
        <v>2130</v>
      </c>
      <c r="B1044">
        <v>9</v>
      </c>
      <c r="C1044" t="s">
        <v>36</v>
      </c>
      <c r="D1044">
        <v>1992</v>
      </c>
      <c r="E1044" t="str">
        <f t="shared" si="16"/>
        <v>9-Sep-1992</v>
      </c>
    </row>
    <row r="1045" spans="1:5" ht="16" x14ac:dyDescent="0.4">
      <c r="A1045" s="11" t="s">
        <v>2132</v>
      </c>
      <c r="B1045">
        <v>10</v>
      </c>
      <c r="C1045" t="s">
        <v>28</v>
      </c>
      <c r="D1045">
        <v>1993</v>
      </c>
      <c r="E1045" t="str">
        <f t="shared" si="16"/>
        <v>10-Nov-1993</v>
      </c>
    </row>
    <row r="1046" spans="1:5" ht="16" x14ac:dyDescent="0.4">
      <c r="A1046" s="11" t="s">
        <v>2134</v>
      </c>
      <c r="B1046">
        <v>26</v>
      </c>
      <c r="C1046" t="s">
        <v>55</v>
      </c>
      <c r="D1046">
        <v>1977</v>
      </c>
      <c r="E1046" t="str">
        <f t="shared" si="16"/>
        <v>26-Dec-1977</v>
      </c>
    </row>
    <row r="1047" spans="1:5" ht="16" x14ac:dyDescent="0.4">
      <c r="A1047" s="11" t="s">
        <v>2136</v>
      </c>
      <c r="B1047">
        <v>21</v>
      </c>
      <c r="C1047" t="s">
        <v>33</v>
      </c>
      <c r="D1047">
        <v>1977</v>
      </c>
      <c r="E1047" t="str">
        <f t="shared" si="16"/>
        <v>21-Jun-1977</v>
      </c>
    </row>
    <row r="1048" spans="1:5" ht="16" x14ac:dyDescent="0.4">
      <c r="A1048" s="11" t="s">
        <v>2138</v>
      </c>
      <c r="B1048">
        <v>29</v>
      </c>
      <c r="C1048" t="s">
        <v>55</v>
      </c>
      <c r="D1048">
        <v>1977</v>
      </c>
      <c r="E1048" t="str">
        <f t="shared" si="16"/>
        <v>29-Dec-1977</v>
      </c>
    </row>
    <row r="1049" spans="1:5" ht="16" x14ac:dyDescent="0.4">
      <c r="A1049" s="11" t="s">
        <v>2140</v>
      </c>
      <c r="B1049">
        <v>13</v>
      </c>
      <c r="C1049" t="s">
        <v>63</v>
      </c>
      <c r="D1049">
        <v>1979</v>
      </c>
      <c r="E1049" t="str">
        <f t="shared" si="16"/>
        <v>13-Aug-1979</v>
      </c>
    </row>
    <row r="1050" spans="1:5" ht="16" x14ac:dyDescent="0.4">
      <c r="A1050" s="11" t="s">
        <v>2142</v>
      </c>
      <c r="B1050">
        <v>26</v>
      </c>
      <c r="C1050" t="s">
        <v>22</v>
      </c>
      <c r="D1050">
        <v>1977</v>
      </c>
      <c r="E1050" t="str">
        <f t="shared" si="16"/>
        <v>26-Jul-1977</v>
      </c>
    </row>
    <row r="1051" spans="1:5" ht="16" x14ac:dyDescent="0.4">
      <c r="A1051" s="11" t="s">
        <v>2144</v>
      </c>
      <c r="B1051">
        <v>24</v>
      </c>
      <c r="C1051" t="s">
        <v>22</v>
      </c>
      <c r="D1051" s="8">
        <v>1983</v>
      </c>
      <c r="E1051" t="str">
        <f t="shared" si="16"/>
        <v>24-Jul-1983</v>
      </c>
    </row>
    <row r="1052" spans="1:5" ht="16" x14ac:dyDescent="0.4">
      <c r="A1052" s="11" t="s">
        <v>2146</v>
      </c>
      <c r="B1052">
        <v>27</v>
      </c>
      <c r="C1052" t="s">
        <v>55</v>
      </c>
      <c r="D1052">
        <v>1981</v>
      </c>
      <c r="E1052" t="str">
        <f t="shared" si="16"/>
        <v>27-Dec-1981</v>
      </c>
    </row>
    <row r="1053" spans="1:5" ht="16" x14ac:dyDescent="0.4">
      <c r="A1053" s="11" t="s">
        <v>2148</v>
      </c>
      <c r="B1053">
        <v>6</v>
      </c>
      <c r="C1053" t="s">
        <v>28</v>
      </c>
      <c r="D1053">
        <v>1975</v>
      </c>
      <c r="E1053" t="str">
        <f t="shared" si="16"/>
        <v>6-Nov-1975</v>
      </c>
    </row>
    <row r="1054" spans="1:5" ht="16" x14ac:dyDescent="0.4">
      <c r="A1054" s="11" t="s">
        <v>2150</v>
      </c>
      <c r="B1054">
        <v>12</v>
      </c>
      <c r="C1054" t="s">
        <v>55</v>
      </c>
      <c r="D1054" s="8">
        <v>1983</v>
      </c>
      <c r="E1054" t="str">
        <f t="shared" si="16"/>
        <v>12-Dec-1983</v>
      </c>
    </row>
    <row r="1055" spans="1:5" ht="16" x14ac:dyDescent="0.4">
      <c r="A1055" s="11" t="s">
        <v>2152</v>
      </c>
      <c r="B1055">
        <v>6</v>
      </c>
      <c r="C1055" t="s">
        <v>63</v>
      </c>
      <c r="D1055">
        <v>1975</v>
      </c>
      <c r="E1055" t="str">
        <f t="shared" si="16"/>
        <v>6-Aug-1975</v>
      </c>
    </row>
    <row r="1056" spans="1:5" ht="16" x14ac:dyDescent="0.4">
      <c r="A1056" s="11" t="s">
        <v>2154</v>
      </c>
      <c r="B1056">
        <v>21</v>
      </c>
      <c r="C1056" t="s">
        <v>63</v>
      </c>
      <c r="D1056">
        <v>1975</v>
      </c>
      <c r="E1056" t="str">
        <f t="shared" si="16"/>
        <v>21-Aug-1975</v>
      </c>
    </row>
    <row r="1057" spans="1:5" ht="16" x14ac:dyDescent="0.4">
      <c r="A1057" s="11" t="s">
        <v>2156</v>
      </c>
      <c r="B1057">
        <v>21</v>
      </c>
      <c r="C1057" t="s">
        <v>36</v>
      </c>
      <c r="D1057">
        <v>1988</v>
      </c>
      <c r="E1057" t="str">
        <f t="shared" si="16"/>
        <v>21-Sep-1988</v>
      </c>
    </row>
    <row r="1058" spans="1:5" ht="16" x14ac:dyDescent="0.4">
      <c r="A1058" s="11" t="s">
        <v>2158</v>
      </c>
      <c r="B1058">
        <v>26</v>
      </c>
      <c r="C1058" t="s">
        <v>36</v>
      </c>
      <c r="D1058">
        <v>1975</v>
      </c>
      <c r="E1058" t="str">
        <f t="shared" si="16"/>
        <v>26-Sep-1975</v>
      </c>
    </row>
    <row r="1059" spans="1:5" ht="16" x14ac:dyDescent="0.4">
      <c r="A1059" s="11" t="s">
        <v>2160</v>
      </c>
      <c r="B1059">
        <v>6</v>
      </c>
      <c r="C1059" t="s">
        <v>55</v>
      </c>
      <c r="D1059">
        <v>1982</v>
      </c>
      <c r="E1059" t="str">
        <f t="shared" si="16"/>
        <v>6-Dec-1982</v>
      </c>
    </row>
    <row r="1060" spans="1:5" ht="16" x14ac:dyDescent="0.4">
      <c r="A1060" s="11" t="s">
        <v>2162</v>
      </c>
      <c r="B1060">
        <v>11</v>
      </c>
      <c r="C1060" t="s">
        <v>28</v>
      </c>
      <c r="D1060">
        <v>1987</v>
      </c>
      <c r="E1060" t="str">
        <f t="shared" si="16"/>
        <v>11-Nov-1987</v>
      </c>
    </row>
    <row r="1061" spans="1:5" ht="16" x14ac:dyDescent="0.4">
      <c r="A1061" s="11" t="s">
        <v>2164</v>
      </c>
      <c r="B1061">
        <v>30</v>
      </c>
      <c r="C1061" t="s">
        <v>55</v>
      </c>
      <c r="D1061">
        <v>1983</v>
      </c>
      <c r="E1061" t="str">
        <f t="shared" si="16"/>
        <v>30-Dec-1983</v>
      </c>
    </row>
    <row r="1062" spans="1:5" ht="16" x14ac:dyDescent="0.4">
      <c r="A1062" s="11" t="s">
        <v>2166</v>
      </c>
      <c r="B1062">
        <v>25</v>
      </c>
      <c r="C1062" t="s">
        <v>22</v>
      </c>
      <c r="D1062">
        <v>1983</v>
      </c>
      <c r="E1062" t="str">
        <f t="shared" si="16"/>
        <v>25-Jul-1983</v>
      </c>
    </row>
    <row r="1063" spans="1:5" ht="16" x14ac:dyDescent="0.4">
      <c r="A1063" s="11" t="s">
        <v>2168</v>
      </c>
      <c r="B1063">
        <v>11</v>
      </c>
      <c r="C1063" t="s">
        <v>22</v>
      </c>
      <c r="D1063">
        <v>1973</v>
      </c>
      <c r="E1063" t="str">
        <f t="shared" si="16"/>
        <v>11-Jul-1973</v>
      </c>
    </row>
    <row r="1064" spans="1:5" ht="16" x14ac:dyDescent="0.4">
      <c r="A1064" s="11" t="s">
        <v>2170</v>
      </c>
      <c r="B1064">
        <v>24</v>
      </c>
      <c r="C1064" t="s">
        <v>36</v>
      </c>
      <c r="D1064">
        <v>1977</v>
      </c>
      <c r="E1064" t="str">
        <f t="shared" si="16"/>
        <v>24-Sep-1977</v>
      </c>
    </row>
    <row r="1065" spans="1:5" ht="16" x14ac:dyDescent="0.4">
      <c r="A1065" s="11" t="s">
        <v>2172</v>
      </c>
      <c r="B1065">
        <v>12</v>
      </c>
      <c r="C1065" t="s">
        <v>28</v>
      </c>
      <c r="D1065">
        <v>1977</v>
      </c>
      <c r="E1065" t="str">
        <f t="shared" si="16"/>
        <v>12-Nov-1977</v>
      </c>
    </row>
    <row r="1066" spans="1:5" ht="16" x14ac:dyDescent="0.4">
      <c r="A1066" s="11" t="s">
        <v>2174</v>
      </c>
      <c r="B1066">
        <v>15</v>
      </c>
      <c r="C1066" t="s">
        <v>66</v>
      </c>
      <c r="D1066">
        <v>1977</v>
      </c>
      <c r="E1066" t="str">
        <f t="shared" si="16"/>
        <v>15-Oct-1977</v>
      </c>
    </row>
    <row r="1067" spans="1:5" ht="16" x14ac:dyDescent="0.4">
      <c r="A1067" s="11" t="s">
        <v>2176</v>
      </c>
      <c r="B1067">
        <v>17</v>
      </c>
      <c r="C1067" t="s">
        <v>22</v>
      </c>
      <c r="D1067">
        <v>1979</v>
      </c>
      <c r="E1067" t="str">
        <f t="shared" si="16"/>
        <v>17-Jul-1979</v>
      </c>
    </row>
    <row r="1068" spans="1:5" ht="16" x14ac:dyDescent="0.4">
      <c r="A1068" s="11" t="s">
        <v>2178</v>
      </c>
      <c r="B1068">
        <v>2</v>
      </c>
      <c r="C1068" t="s">
        <v>36</v>
      </c>
      <c r="D1068">
        <v>1977</v>
      </c>
      <c r="E1068" t="str">
        <f t="shared" si="16"/>
        <v>2-Sep-1977</v>
      </c>
    </row>
    <row r="1069" spans="1:5" ht="16" x14ac:dyDescent="0.4">
      <c r="A1069" s="11" t="s">
        <v>2180</v>
      </c>
      <c r="B1069">
        <v>3</v>
      </c>
      <c r="C1069" t="s">
        <v>63</v>
      </c>
      <c r="D1069">
        <v>1975</v>
      </c>
      <c r="E1069" t="str">
        <f t="shared" si="16"/>
        <v>3-Aug-1975</v>
      </c>
    </row>
    <row r="1070" spans="1:5" ht="16" x14ac:dyDescent="0.4">
      <c r="A1070" s="11" t="s">
        <v>2182</v>
      </c>
      <c r="B1070">
        <v>21</v>
      </c>
      <c r="C1070" t="s">
        <v>66</v>
      </c>
      <c r="D1070">
        <v>1965</v>
      </c>
      <c r="E1070" t="str">
        <f t="shared" si="16"/>
        <v>21-Oct-1965</v>
      </c>
    </row>
    <row r="1071" spans="1:5" ht="16" x14ac:dyDescent="0.4">
      <c r="A1071" s="11" t="s">
        <v>2184</v>
      </c>
      <c r="B1071">
        <v>10</v>
      </c>
      <c r="C1071" t="s">
        <v>63</v>
      </c>
      <c r="D1071">
        <v>1969</v>
      </c>
      <c r="E1071" t="str">
        <f t="shared" si="16"/>
        <v>10-Aug-1969</v>
      </c>
    </row>
    <row r="1072" spans="1:5" ht="16" x14ac:dyDescent="0.4">
      <c r="A1072" s="11" t="s">
        <v>2186</v>
      </c>
      <c r="B1072">
        <v>16</v>
      </c>
      <c r="C1072" t="s">
        <v>63</v>
      </c>
      <c r="D1072">
        <v>1974</v>
      </c>
      <c r="E1072" t="str">
        <f t="shared" si="16"/>
        <v>16-Aug-1974</v>
      </c>
    </row>
    <row r="1073" spans="1:5" ht="16" x14ac:dyDescent="0.4">
      <c r="A1073" s="11" t="s">
        <v>2188</v>
      </c>
      <c r="B1073">
        <v>11</v>
      </c>
      <c r="C1073" t="s">
        <v>66</v>
      </c>
      <c r="D1073">
        <v>1973</v>
      </c>
      <c r="E1073" t="str">
        <f t="shared" si="16"/>
        <v>11-Oct-1973</v>
      </c>
    </row>
    <row r="1074" spans="1:5" ht="16" x14ac:dyDescent="0.4">
      <c r="A1074" s="11" t="s">
        <v>2190</v>
      </c>
      <c r="B1074">
        <v>28</v>
      </c>
      <c r="C1074" t="s">
        <v>66</v>
      </c>
      <c r="D1074">
        <v>1980</v>
      </c>
      <c r="E1074" t="str">
        <f t="shared" si="16"/>
        <v>28-Oct-1980</v>
      </c>
    </row>
    <row r="1075" spans="1:5" ht="16" x14ac:dyDescent="0.4">
      <c r="A1075" s="11" t="s">
        <v>2192</v>
      </c>
      <c r="B1075">
        <v>25</v>
      </c>
      <c r="C1075" t="s">
        <v>33</v>
      </c>
      <c r="D1075">
        <v>1973</v>
      </c>
      <c r="E1075" t="str">
        <f t="shared" si="16"/>
        <v>25-Jun-1973</v>
      </c>
    </row>
    <row r="1076" spans="1:5" ht="16" x14ac:dyDescent="0.4">
      <c r="A1076" s="11" t="s">
        <v>2194</v>
      </c>
      <c r="B1076">
        <v>17</v>
      </c>
      <c r="C1076" t="s">
        <v>33</v>
      </c>
      <c r="D1076">
        <v>1976</v>
      </c>
      <c r="E1076" t="str">
        <f t="shared" si="16"/>
        <v>17-Jun-1976</v>
      </c>
    </row>
    <row r="1077" spans="1:5" ht="16" x14ac:dyDescent="0.4">
      <c r="A1077" s="11" t="s">
        <v>2196</v>
      </c>
      <c r="B1077">
        <v>23</v>
      </c>
      <c r="C1077" t="s">
        <v>63</v>
      </c>
      <c r="D1077">
        <v>1999</v>
      </c>
      <c r="E1077" t="str">
        <f t="shared" si="16"/>
        <v>23-Aug-1999</v>
      </c>
    </row>
    <row r="1078" spans="1:5" ht="16" x14ac:dyDescent="0.4">
      <c r="A1078" s="11" t="s">
        <v>2198</v>
      </c>
      <c r="B1078">
        <v>9</v>
      </c>
      <c r="C1078" t="s">
        <v>36</v>
      </c>
      <c r="D1078">
        <v>1969</v>
      </c>
      <c r="E1078" t="str">
        <f t="shared" si="16"/>
        <v>9-Sep-1969</v>
      </c>
    </row>
    <row r="1079" spans="1:5" ht="16" x14ac:dyDescent="0.4">
      <c r="A1079" s="11" t="s">
        <v>2200</v>
      </c>
      <c r="B1079">
        <v>6</v>
      </c>
      <c r="C1079" t="s">
        <v>36</v>
      </c>
      <c r="D1079">
        <v>1974</v>
      </c>
      <c r="E1079" t="str">
        <f t="shared" si="16"/>
        <v>6-Sep-1974</v>
      </c>
    </row>
    <row r="1080" spans="1:5" ht="16" x14ac:dyDescent="0.4">
      <c r="A1080" s="11" t="s">
        <v>2202</v>
      </c>
      <c r="B1080">
        <v>23</v>
      </c>
      <c r="C1080" t="s">
        <v>63</v>
      </c>
      <c r="D1080">
        <v>1971</v>
      </c>
      <c r="E1080" t="str">
        <f t="shared" si="16"/>
        <v>23-Aug-1971</v>
      </c>
    </row>
    <row r="1081" spans="1:5" ht="16" x14ac:dyDescent="0.4">
      <c r="A1081" s="11" t="s">
        <v>2204</v>
      </c>
      <c r="B1081">
        <v>18</v>
      </c>
      <c r="C1081" t="s">
        <v>33</v>
      </c>
      <c r="D1081">
        <v>1971</v>
      </c>
      <c r="E1081" t="str">
        <f t="shared" si="16"/>
        <v>18-Jun-1971</v>
      </c>
    </row>
    <row r="1082" spans="1:5" ht="16" x14ac:dyDescent="0.4">
      <c r="A1082" s="11" t="s">
        <v>2206</v>
      </c>
      <c r="B1082">
        <v>29</v>
      </c>
      <c r="C1082" t="s">
        <v>63</v>
      </c>
      <c r="D1082">
        <v>1965</v>
      </c>
      <c r="E1082" t="str">
        <f t="shared" si="16"/>
        <v>29-Aug-1965</v>
      </c>
    </row>
    <row r="1083" spans="1:5" ht="16" x14ac:dyDescent="0.4">
      <c r="A1083" s="11" t="s">
        <v>2208</v>
      </c>
      <c r="B1083">
        <v>7</v>
      </c>
      <c r="C1083" t="s">
        <v>28</v>
      </c>
      <c r="D1083">
        <v>2001</v>
      </c>
      <c r="E1083" t="str">
        <f t="shared" si="16"/>
        <v>7-Nov-2001</v>
      </c>
    </row>
    <row r="1084" spans="1:5" ht="16" x14ac:dyDescent="0.4">
      <c r="A1084" s="11" t="s">
        <v>2210</v>
      </c>
      <c r="B1084">
        <v>14</v>
      </c>
      <c r="C1084" t="s">
        <v>33</v>
      </c>
      <c r="D1084">
        <v>1976</v>
      </c>
      <c r="E1084" t="str">
        <f t="shared" si="16"/>
        <v>14-Jun-1976</v>
      </c>
    </row>
    <row r="1085" spans="1:5" ht="16" x14ac:dyDescent="0.4">
      <c r="A1085" s="11" t="s">
        <v>2212</v>
      </c>
      <c r="B1085">
        <v>19</v>
      </c>
      <c r="C1085" t="s">
        <v>66</v>
      </c>
      <c r="D1085">
        <v>1976</v>
      </c>
      <c r="E1085" t="str">
        <f t="shared" si="16"/>
        <v>19-Oct-1976</v>
      </c>
    </row>
    <row r="1086" spans="1:5" ht="16" x14ac:dyDescent="0.4">
      <c r="A1086" s="11" t="s">
        <v>2214</v>
      </c>
      <c r="B1086">
        <v>22</v>
      </c>
      <c r="C1086" t="s">
        <v>63</v>
      </c>
      <c r="D1086">
        <v>1988</v>
      </c>
      <c r="E1086" t="str">
        <f t="shared" si="16"/>
        <v>22-Aug-1988</v>
      </c>
    </row>
    <row r="1087" spans="1:5" ht="16" x14ac:dyDescent="0.4">
      <c r="A1087" s="11" t="s">
        <v>2216</v>
      </c>
      <c r="B1087">
        <v>14</v>
      </c>
      <c r="C1087" t="s">
        <v>22</v>
      </c>
      <c r="D1087">
        <v>1976</v>
      </c>
      <c r="E1087" t="str">
        <f t="shared" si="16"/>
        <v>14-Jul-1976</v>
      </c>
    </row>
    <row r="1088" spans="1:5" ht="16" x14ac:dyDescent="0.4">
      <c r="A1088" s="11" t="s">
        <v>2218</v>
      </c>
      <c r="B1088">
        <v>14</v>
      </c>
      <c r="C1088" t="s">
        <v>28</v>
      </c>
      <c r="D1088">
        <v>1972</v>
      </c>
      <c r="E1088" t="str">
        <f t="shared" si="16"/>
        <v>14-Nov-1972</v>
      </c>
    </row>
    <row r="1089" spans="1:5" ht="16" x14ac:dyDescent="0.4">
      <c r="A1089" s="11" t="s">
        <v>2220</v>
      </c>
      <c r="B1089">
        <v>22</v>
      </c>
      <c r="C1089" t="s">
        <v>28</v>
      </c>
      <c r="D1089">
        <v>1972</v>
      </c>
      <c r="E1089" t="str">
        <f t="shared" si="16"/>
        <v>22-Nov-1972</v>
      </c>
    </row>
    <row r="1090" spans="1:5" ht="16" x14ac:dyDescent="0.4">
      <c r="A1090" s="11" t="s">
        <v>2222</v>
      </c>
      <c r="B1090">
        <v>18</v>
      </c>
      <c r="C1090" t="s">
        <v>33</v>
      </c>
      <c r="D1090">
        <v>1974</v>
      </c>
      <c r="E1090" t="str">
        <f t="shared" ref="E1090:E1153" si="17">CONCATENATE(B1090,"-",C1090,"-",D1090)</f>
        <v>18-Jun-1974</v>
      </c>
    </row>
    <row r="1091" spans="1:5" ht="16" x14ac:dyDescent="0.4">
      <c r="A1091" s="11" t="s">
        <v>2224</v>
      </c>
      <c r="B1091">
        <v>9</v>
      </c>
      <c r="C1091" t="s">
        <v>36</v>
      </c>
      <c r="D1091">
        <v>1973</v>
      </c>
      <c r="E1091" t="str">
        <f t="shared" si="17"/>
        <v>9-Sep-1973</v>
      </c>
    </row>
    <row r="1092" spans="1:5" ht="16" x14ac:dyDescent="0.4">
      <c r="A1092" s="11" t="s">
        <v>2226</v>
      </c>
      <c r="B1092">
        <v>16</v>
      </c>
      <c r="C1092" t="s">
        <v>55</v>
      </c>
      <c r="D1092">
        <v>1978</v>
      </c>
      <c r="E1092" t="str">
        <f t="shared" si="17"/>
        <v>16-Dec-1978</v>
      </c>
    </row>
    <row r="1093" spans="1:5" ht="16" x14ac:dyDescent="0.4">
      <c r="A1093" s="11" t="s">
        <v>2228</v>
      </c>
      <c r="B1093">
        <v>28</v>
      </c>
      <c r="C1093" t="s">
        <v>28</v>
      </c>
      <c r="D1093">
        <v>1997</v>
      </c>
      <c r="E1093" t="str">
        <f t="shared" si="17"/>
        <v>28-Nov-1997</v>
      </c>
    </row>
    <row r="1094" spans="1:5" ht="16" x14ac:dyDescent="0.4">
      <c r="A1094" s="11" t="s">
        <v>2230</v>
      </c>
      <c r="B1094">
        <v>6</v>
      </c>
      <c r="C1094" t="s">
        <v>36</v>
      </c>
      <c r="D1094">
        <v>1967</v>
      </c>
      <c r="E1094" t="str">
        <f t="shared" si="17"/>
        <v>6-Sep-1967</v>
      </c>
    </row>
    <row r="1095" spans="1:5" ht="16" x14ac:dyDescent="0.4">
      <c r="A1095" s="11" t="s">
        <v>2232</v>
      </c>
      <c r="B1095">
        <v>7</v>
      </c>
      <c r="C1095" t="s">
        <v>22</v>
      </c>
      <c r="D1095">
        <v>1975</v>
      </c>
      <c r="E1095" t="str">
        <f t="shared" si="17"/>
        <v>7-Jul-1975</v>
      </c>
    </row>
    <row r="1096" spans="1:5" ht="16" x14ac:dyDescent="0.4">
      <c r="A1096" s="11" t="s">
        <v>2234</v>
      </c>
      <c r="B1096">
        <v>6</v>
      </c>
      <c r="C1096" t="s">
        <v>33</v>
      </c>
      <c r="D1096">
        <v>1972</v>
      </c>
      <c r="E1096" t="str">
        <f t="shared" si="17"/>
        <v>6-Jun-1972</v>
      </c>
    </row>
    <row r="1097" spans="1:5" ht="16" x14ac:dyDescent="0.4">
      <c r="A1097" s="11" t="s">
        <v>2236</v>
      </c>
      <c r="B1097">
        <v>25</v>
      </c>
      <c r="C1097" t="s">
        <v>55</v>
      </c>
      <c r="D1097">
        <v>1976</v>
      </c>
      <c r="E1097" t="str">
        <f t="shared" si="17"/>
        <v>25-Dec-1976</v>
      </c>
    </row>
    <row r="1098" spans="1:5" ht="16" x14ac:dyDescent="0.4">
      <c r="A1098" s="11" t="s">
        <v>2238</v>
      </c>
      <c r="B1098">
        <v>27</v>
      </c>
      <c r="C1098" t="s">
        <v>36</v>
      </c>
      <c r="D1098">
        <v>1992</v>
      </c>
      <c r="E1098" t="str">
        <f t="shared" si="17"/>
        <v>27-Sep-1992</v>
      </c>
    </row>
    <row r="1099" spans="1:5" ht="16" x14ac:dyDescent="0.4">
      <c r="A1099" s="11" t="s">
        <v>2240</v>
      </c>
      <c r="B1099">
        <v>17</v>
      </c>
      <c r="C1099" t="s">
        <v>63</v>
      </c>
      <c r="D1099">
        <v>1974</v>
      </c>
      <c r="E1099" t="str">
        <f t="shared" si="17"/>
        <v>17-Aug-1974</v>
      </c>
    </row>
    <row r="1100" spans="1:5" ht="16" x14ac:dyDescent="0.4">
      <c r="A1100" s="11" t="s">
        <v>2242</v>
      </c>
      <c r="B1100">
        <v>15</v>
      </c>
      <c r="C1100" t="s">
        <v>22</v>
      </c>
      <c r="D1100">
        <v>1983</v>
      </c>
      <c r="E1100" t="str">
        <f t="shared" si="17"/>
        <v>15-Jul-1983</v>
      </c>
    </row>
    <row r="1101" spans="1:5" ht="16" x14ac:dyDescent="0.4">
      <c r="A1101" s="11" t="s">
        <v>2244</v>
      </c>
      <c r="B1101">
        <v>8</v>
      </c>
      <c r="C1101" t="s">
        <v>36</v>
      </c>
      <c r="D1101">
        <v>1974</v>
      </c>
      <c r="E1101" t="str">
        <f t="shared" si="17"/>
        <v>8-Sep-1974</v>
      </c>
    </row>
    <row r="1102" spans="1:5" ht="16" x14ac:dyDescent="0.4">
      <c r="A1102" s="11" t="s">
        <v>2246</v>
      </c>
      <c r="B1102">
        <v>21</v>
      </c>
      <c r="C1102" t="s">
        <v>22</v>
      </c>
      <c r="D1102">
        <v>1974</v>
      </c>
      <c r="E1102" t="str">
        <f t="shared" si="17"/>
        <v>21-Jul-1974</v>
      </c>
    </row>
    <row r="1103" spans="1:5" ht="16" x14ac:dyDescent="0.4">
      <c r="A1103" s="11" t="s">
        <v>2248</v>
      </c>
      <c r="B1103">
        <v>11</v>
      </c>
      <c r="C1103" t="s">
        <v>66</v>
      </c>
      <c r="D1103">
        <v>1973</v>
      </c>
      <c r="E1103" t="str">
        <f t="shared" si="17"/>
        <v>11-Oct-1973</v>
      </c>
    </row>
    <row r="1104" spans="1:5" ht="16" x14ac:dyDescent="0.4">
      <c r="A1104" s="11" t="s">
        <v>2250</v>
      </c>
      <c r="B1104">
        <v>16</v>
      </c>
      <c r="C1104" t="s">
        <v>55</v>
      </c>
      <c r="D1104">
        <v>1979</v>
      </c>
      <c r="E1104" t="str">
        <f t="shared" si="17"/>
        <v>16-Dec-1979</v>
      </c>
    </row>
    <row r="1105" spans="1:5" ht="16" x14ac:dyDescent="0.4">
      <c r="A1105" s="11" t="s">
        <v>2252</v>
      </c>
      <c r="B1105">
        <v>1</v>
      </c>
      <c r="C1105" t="s">
        <v>55</v>
      </c>
      <c r="D1105">
        <v>1993</v>
      </c>
      <c r="E1105" t="str">
        <f t="shared" si="17"/>
        <v>1-Dec-1993</v>
      </c>
    </row>
    <row r="1106" spans="1:5" ht="16" x14ac:dyDescent="0.4">
      <c r="A1106" s="11" t="s">
        <v>2254</v>
      </c>
      <c r="B1106">
        <v>7</v>
      </c>
      <c r="C1106" t="s">
        <v>55</v>
      </c>
      <c r="D1106">
        <v>1972</v>
      </c>
      <c r="E1106" t="str">
        <f t="shared" si="17"/>
        <v>7-Dec-1972</v>
      </c>
    </row>
    <row r="1107" spans="1:5" ht="16" x14ac:dyDescent="0.4">
      <c r="A1107" s="11" t="s">
        <v>2256</v>
      </c>
      <c r="B1107">
        <v>2</v>
      </c>
      <c r="C1107" t="s">
        <v>55</v>
      </c>
      <c r="D1107">
        <v>1972</v>
      </c>
      <c r="E1107" t="str">
        <f t="shared" si="17"/>
        <v>2-Dec-1972</v>
      </c>
    </row>
    <row r="1108" spans="1:5" ht="16" x14ac:dyDescent="0.4">
      <c r="A1108" s="11" t="s">
        <v>2258</v>
      </c>
      <c r="B1108">
        <v>4</v>
      </c>
      <c r="C1108" t="s">
        <v>28</v>
      </c>
      <c r="D1108">
        <v>1977</v>
      </c>
      <c r="E1108" t="str">
        <f t="shared" si="17"/>
        <v>4-Nov-1977</v>
      </c>
    </row>
    <row r="1109" spans="1:5" ht="16" x14ac:dyDescent="0.4">
      <c r="A1109" s="11" t="s">
        <v>2260</v>
      </c>
      <c r="B1109">
        <v>9</v>
      </c>
      <c r="C1109" t="s">
        <v>28</v>
      </c>
      <c r="D1109">
        <v>1965</v>
      </c>
      <c r="E1109" t="str">
        <f t="shared" si="17"/>
        <v>9-Nov-1965</v>
      </c>
    </row>
    <row r="1110" spans="1:5" ht="16" x14ac:dyDescent="0.4">
      <c r="A1110" s="11" t="s">
        <v>2262</v>
      </c>
      <c r="B1110">
        <v>2</v>
      </c>
      <c r="C1110" t="s">
        <v>55</v>
      </c>
      <c r="D1110">
        <v>1977</v>
      </c>
      <c r="E1110" t="str">
        <f t="shared" si="17"/>
        <v>2-Dec-1977</v>
      </c>
    </row>
    <row r="1111" spans="1:5" ht="16" x14ac:dyDescent="0.4">
      <c r="A1111" s="11" t="s">
        <v>2264</v>
      </c>
      <c r="B1111">
        <v>12</v>
      </c>
      <c r="C1111" t="s">
        <v>63</v>
      </c>
      <c r="D1111">
        <v>1970</v>
      </c>
      <c r="E1111" t="str">
        <f t="shared" si="17"/>
        <v>12-Aug-1970</v>
      </c>
    </row>
    <row r="1112" spans="1:5" ht="16" x14ac:dyDescent="0.4">
      <c r="A1112" s="11" t="s">
        <v>2266</v>
      </c>
      <c r="B1112">
        <v>18</v>
      </c>
      <c r="C1112" t="s">
        <v>66</v>
      </c>
      <c r="D1112">
        <v>1970</v>
      </c>
      <c r="E1112" t="str">
        <f t="shared" si="17"/>
        <v>18-Oct-1970</v>
      </c>
    </row>
    <row r="1113" spans="1:5" ht="16" x14ac:dyDescent="0.4">
      <c r="A1113" s="11" t="s">
        <v>2268</v>
      </c>
      <c r="B1113">
        <v>8</v>
      </c>
      <c r="C1113" t="s">
        <v>55</v>
      </c>
      <c r="D1113">
        <v>1982</v>
      </c>
      <c r="E1113" t="str">
        <f t="shared" si="17"/>
        <v>8-Dec-1982</v>
      </c>
    </row>
    <row r="1114" spans="1:5" ht="16" x14ac:dyDescent="0.4">
      <c r="A1114" s="11" t="s">
        <v>2270</v>
      </c>
      <c r="B1114">
        <v>23</v>
      </c>
      <c r="C1114" t="s">
        <v>63</v>
      </c>
      <c r="D1114">
        <v>1990</v>
      </c>
      <c r="E1114" t="str">
        <f t="shared" si="17"/>
        <v>23-Aug-1990</v>
      </c>
    </row>
    <row r="1115" spans="1:5" ht="16" x14ac:dyDescent="0.4">
      <c r="A1115" s="11" t="s">
        <v>2272</v>
      </c>
      <c r="B1115">
        <v>24</v>
      </c>
      <c r="C1115" t="s">
        <v>66</v>
      </c>
      <c r="D1115">
        <v>1970</v>
      </c>
      <c r="E1115" t="str">
        <f t="shared" si="17"/>
        <v>24-Oct-1970</v>
      </c>
    </row>
    <row r="1116" spans="1:5" ht="16" x14ac:dyDescent="0.4">
      <c r="A1116" s="11" t="s">
        <v>2274</v>
      </c>
      <c r="B1116">
        <v>29</v>
      </c>
      <c r="C1116" t="s">
        <v>55</v>
      </c>
      <c r="D1116">
        <v>1971</v>
      </c>
      <c r="E1116" t="str">
        <f t="shared" si="17"/>
        <v>29-Dec-1971</v>
      </c>
    </row>
    <row r="1117" spans="1:5" ht="16" x14ac:dyDescent="0.4">
      <c r="A1117" s="11" t="s">
        <v>2276</v>
      </c>
      <c r="B1117">
        <v>25</v>
      </c>
      <c r="C1117" t="s">
        <v>55</v>
      </c>
      <c r="D1117">
        <v>1973</v>
      </c>
      <c r="E1117" t="str">
        <f t="shared" si="17"/>
        <v>25-Dec-1973</v>
      </c>
    </row>
    <row r="1118" spans="1:5" ht="16" x14ac:dyDescent="0.4">
      <c r="A1118" s="11" t="s">
        <v>2278</v>
      </c>
      <c r="B1118">
        <v>10</v>
      </c>
      <c r="C1118" t="s">
        <v>36</v>
      </c>
      <c r="D1118">
        <v>1976</v>
      </c>
      <c r="E1118" t="str">
        <f t="shared" si="17"/>
        <v>10-Sep-1976</v>
      </c>
    </row>
    <row r="1119" spans="1:5" ht="16" x14ac:dyDescent="0.4">
      <c r="A1119" s="11" t="s">
        <v>2280</v>
      </c>
      <c r="B1119">
        <v>25</v>
      </c>
      <c r="C1119" t="s">
        <v>55</v>
      </c>
      <c r="D1119">
        <v>1986</v>
      </c>
      <c r="E1119" t="str">
        <f t="shared" si="17"/>
        <v>25-Dec-1986</v>
      </c>
    </row>
    <row r="1120" spans="1:5" ht="16" x14ac:dyDescent="0.4">
      <c r="A1120" s="11" t="s">
        <v>2282</v>
      </c>
      <c r="B1120">
        <v>5</v>
      </c>
      <c r="C1120" t="s">
        <v>55</v>
      </c>
      <c r="D1120">
        <v>1981</v>
      </c>
      <c r="E1120" t="str">
        <f t="shared" si="17"/>
        <v>5-Dec-1981</v>
      </c>
    </row>
    <row r="1121" spans="1:5" ht="16" x14ac:dyDescent="0.4">
      <c r="A1121" s="11" t="s">
        <v>2284</v>
      </c>
      <c r="B1121">
        <v>6</v>
      </c>
      <c r="C1121" t="s">
        <v>55</v>
      </c>
      <c r="D1121">
        <v>1975</v>
      </c>
      <c r="E1121" t="str">
        <f t="shared" si="17"/>
        <v>6-Dec-1975</v>
      </c>
    </row>
    <row r="1122" spans="1:5" ht="16" x14ac:dyDescent="0.4">
      <c r="A1122" s="11" t="s">
        <v>2286</v>
      </c>
      <c r="B1122">
        <v>5</v>
      </c>
      <c r="C1122" t="s">
        <v>66</v>
      </c>
      <c r="D1122">
        <v>1980</v>
      </c>
      <c r="E1122" t="str">
        <f t="shared" si="17"/>
        <v>5-Oct-1980</v>
      </c>
    </row>
    <row r="1123" spans="1:5" ht="16" x14ac:dyDescent="0.4">
      <c r="A1123" s="11" t="s">
        <v>2288</v>
      </c>
      <c r="B1123">
        <v>21</v>
      </c>
      <c r="C1123" t="s">
        <v>63</v>
      </c>
      <c r="D1123">
        <v>1974</v>
      </c>
      <c r="E1123" t="str">
        <f t="shared" si="17"/>
        <v>21-Aug-1974</v>
      </c>
    </row>
    <row r="1124" spans="1:5" ht="16" x14ac:dyDescent="0.4">
      <c r="A1124" s="11" t="s">
        <v>2290</v>
      </c>
      <c r="B1124">
        <v>6</v>
      </c>
      <c r="C1124" t="s">
        <v>63</v>
      </c>
      <c r="D1124">
        <v>1971</v>
      </c>
      <c r="E1124" t="str">
        <f t="shared" si="17"/>
        <v>6-Aug-1971</v>
      </c>
    </row>
    <row r="1125" spans="1:5" ht="16" x14ac:dyDescent="0.4">
      <c r="A1125" s="11" t="s">
        <v>2292</v>
      </c>
      <c r="B1125">
        <v>27</v>
      </c>
      <c r="C1125" t="s">
        <v>66</v>
      </c>
      <c r="D1125">
        <v>1973</v>
      </c>
      <c r="E1125" t="str">
        <f t="shared" si="17"/>
        <v>27-Oct-1973</v>
      </c>
    </row>
    <row r="1126" spans="1:5" ht="16" x14ac:dyDescent="0.4">
      <c r="A1126" s="11" t="s">
        <v>2294</v>
      </c>
      <c r="B1126">
        <v>2</v>
      </c>
      <c r="C1126" t="s">
        <v>22</v>
      </c>
      <c r="D1126">
        <v>1971</v>
      </c>
      <c r="E1126" t="str">
        <f t="shared" si="17"/>
        <v>2-Jul-1971</v>
      </c>
    </row>
    <row r="1127" spans="1:5" ht="16" x14ac:dyDescent="0.4">
      <c r="A1127" s="11" t="s">
        <v>2296</v>
      </c>
      <c r="B1127">
        <v>26</v>
      </c>
      <c r="C1127" t="s">
        <v>28</v>
      </c>
      <c r="D1127">
        <v>1969</v>
      </c>
      <c r="E1127" t="str">
        <f t="shared" si="17"/>
        <v>26-Nov-1969</v>
      </c>
    </row>
    <row r="1128" spans="1:5" ht="16" x14ac:dyDescent="0.4">
      <c r="A1128" s="11" t="s">
        <v>2298</v>
      </c>
      <c r="B1128">
        <v>16</v>
      </c>
      <c r="C1128" t="s">
        <v>66</v>
      </c>
      <c r="D1128">
        <v>1973</v>
      </c>
      <c r="E1128" t="str">
        <f t="shared" si="17"/>
        <v>16-Oct-1973</v>
      </c>
    </row>
    <row r="1129" spans="1:5" ht="16" x14ac:dyDescent="0.4">
      <c r="A1129" s="11" t="s">
        <v>2300</v>
      </c>
      <c r="B1129">
        <v>18</v>
      </c>
      <c r="C1129" t="s">
        <v>36</v>
      </c>
      <c r="D1129">
        <v>1973</v>
      </c>
      <c r="E1129" t="str">
        <f t="shared" si="17"/>
        <v>18-Sep-1973</v>
      </c>
    </row>
    <row r="1130" spans="1:5" ht="16" x14ac:dyDescent="0.4">
      <c r="A1130" s="11" t="s">
        <v>2302</v>
      </c>
      <c r="B1130">
        <v>3</v>
      </c>
      <c r="C1130" t="s">
        <v>28</v>
      </c>
      <c r="D1130">
        <v>1976</v>
      </c>
      <c r="E1130" t="str">
        <f t="shared" si="17"/>
        <v>3-Nov-1976</v>
      </c>
    </row>
    <row r="1131" spans="1:5" ht="16" x14ac:dyDescent="0.4">
      <c r="A1131" s="11" t="s">
        <v>2304</v>
      </c>
      <c r="B1131">
        <v>16</v>
      </c>
      <c r="C1131" t="s">
        <v>66</v>
      </c>
      <c r="D1131">
        <v>1973</v>
      </c>
      <c r="E1131" t="str">
        <f t="shared" si="17"/>
        <v>16-Oct-1973</v>
      </c>
    </row>
    <row r="1132" spans="1:5" ht="16" x14ac:dyDescent="0.4">
      <c r="A1132" s="11" t="s">
        <v>2306</v>
      </c>
      <c r="B1132">
        <v>8</v>
      </c>
      <c r="C1132" t="s">
        <v>33</v>
      </c>
      <c r="D1132">
        <v>1963</v>
      </c>
      <c r="E1132" t="str">
        <f t="shared" si="17"/>
        <v>8-Jun-1963</v>
      </c>
    </row>
    <row r="1133" spans="1:5" ht="16" x14ac:dyDescent="0.4">
      <c r="A1133" s="11" t="s">
        <v>2308</v>
      </c>
      <c r="B1133">
        <v>12</v>
      </c>
      <c r="C1133" t="s">
        <v>66</v>
      </c>
      <c r="D1133">
        <v>1977</v>
      </c>
      <c r="E1133" t="str">
        <f t="shared" si="17"/>
        <v>12-Oct-1977</v>
      </c>
    </row>
    <row r="1134" spans="1:5" ht="16" x14ac:dyDescent="0.4">
      <c r="A1134" s="11" t="s">
        <v>2310</v>
      </c>
      <c r="B1134">
        <v>9</v>
      </c>
      <c r="C1134" t="s">
        <v>22</v>
      </c>
      <c r="D1134">
        <v>1988</v>
      </c>
      <c r="E1134" t="str">
        <f t="shared" si="17"/>
        <v>9-Jul-1988</v>
      </c>
    </row>
    <row r="1135" spans="1:5" ht="16" x14ac:dyDescent="0.4">
      <c r="A1135" s="11" t="s">
        <v>2312</v>
      </c>
      <c r="B1135">
        <v>12</v>
      </c>
      <c r="C1135" t="s">
        <v>66</v>
      </c>
      <c r="D1135">
        <v>1996</v>
      </c>
      <c r="E1135" t="str">
        <f t="shared" si="17"/>
        <v>12-Oct-1996</v>
      </c>
    </row>
    <row r="1136" spans="1:5" ht="16" x14ac:dyDescent="0.4">
      <c r="A1136" s="11" t="s">
        <v>2314</v>
      </c>
      <c r="B1136">
        <v>1</v>
      </c>
      <c r="C1136" t="s">
        <v>22</v>
      </c>
      <c r="D1136">
        <v>1988</v>
      </c>
      <c r="E1136" t="str">
        <f t="shared" si="17"/>
        <v>1-Jul-1988</v>
      </c>
    </row>
    <row r="1137" spans="1:5" ht="16" x14ac:dyDescent="0.4">
      <c r="A1137" s="11" t="s">
        <v>2316</v>
      </c>
      <c r="B1137">
        <v>8</v>
      </c>
      <c r="C1137" t="s">
        <v>66</v>
      </c>
      <c r="D1137">
        <v>1971</v>
      </c>
      <c r="E1137" t="str">
        <f t="shared" si="17"/>
        <v>8-Oct-1971</v>
      </c>
    </row>
    <row r="1138" spans="1:5" ht="16" x14ac:dyDescent="0.4">
      <c r="A1138" s="11" t="s">
        <v>2318</v>
      </c>
      <c r="B1138">
        <v>24</v>
      </c>
      <c r="C1138" t="s">
        <v>28</v>
      </c>
      <c r="D1138">
        <v>1969</v>
      </c>
      <c r="E1138" t="str">
        <f t="shared" si="17"/>
        <v>24-Nov-1969</v>
      </c>
    </row>
    <row r="1139" spans="1:5" ht="16" x14ac:dyDescent="0.4">
      <c r="A1139" s="11" t="s">
        <v>2320</v>
      </c>
      <c r="B1139">
        <v>26</v>
      </c>
      <c r="C1139" t="s">
        <v>28</v>
      </c>
      <c r="D1139">
        <v>1971</v>
      </c>
      <c r="E1139" t="str">
        <f t="shared" si="17"/>
        <v>26-Nov-1971</v>
      </c>
    </row>
    <row r="1140" spans="1:5" ht="16" x14ac:dyDescent="0.4">
      <c r="A1140" s="11" t="s">
        <v>2322</v>
      </c>
      <c r="B1140">
        <v>2</v>
      </c>
      <c r="C1140" t="s">
        <v>55</v>
      </c>
      <c r="D1140">
        <v>1975</v>
      </c>
      <c r="E1140" t="str">
        <f t="shared" si="17"/>
        <v>2-Dec-1975</v>
      </c>
    </row>
    <row r="1141" spans="1:5" ht="16" x14ac:dyDescent="0.4">
      <c r="A1141" s="11" t="s">
        <v>2324</v>
      </c>
      <c r="B1141">
        <v>29</v>
      </c>
      <c r="C1141" t="s">
        <v>55</v>
      </c>
      <c r="D1141">
        <v>1971</v>
      </c>
      <c r="E1141" t="str">
        <f t="shared" si="17"/>
        <v>29-Dec-1971</v>
      </c>
    </row>
    <row r="1142" spans="1:5" ht="16" x14ac:dyDescent="0.4">
      <c r="A1142" s="11" t="s">
        <v>2326</v>
      </c>
      <c r="B1142">
        <v>20</v>
      </c>
      <c r="C1142" t="s">
        <v>66</v>
      </c>
      <c r="D1142">
        <v>1971</v>
      </c>
      <c r="E1142" t="str">
        <f t="shared" si="17"/>
        <v>20-Oct-1971</v>
      </c>
    </row>
    <row r="1143" spans="1:5" ht="16" x14ac:dyDescent="0.4">
      <c r="A1143" s="11" t="s">
        <v>2328</v>
      </c>
      <c r="B1143">
        <v>17</v>
      </c>
      <c r="C1143" t="s">
        <v>66</v>
      </c>
      <c r="D1143">
        <v>1976</v>
      </c>
      <c r="E1143" t="str">
        <f t="shared" si="17"/>
        <v>17-Oct-1976</v>
      </c>
    </row>
    <row r="1144" spans="1:5" ht="16" x14ac:dyDescent="0.4">
      <c r="A1144" s="11" t="s">
        <v>2330</v>
      </c>
      <c r="B1144">
        <v>30</v>
      </c>
      <c r="C1144" t="s">
        <v>66</v>
      </c>
      <c r="D1144">
        <v>1976</v>
      </c>
      <c r="E1144" t="str">
        <f t="shared" si="17"/>
        <v>30-Oct-1976</v>
      </c>
    </row>
    <row r="1145" spans="1:5" ht="16" x14ac:dyDescent="0.4">
      <c r="A1145" s="11" t="s">
        <v>2332</v>
      </c>
      <c r="B1145">
        <v>3</v>
      </c>
      <c r="C1145" t="s">
        <v>28</v>
      </c>
      <c r="D1145">
        <v>1976</v>
      </c>
      <c r="E1145" t="str">
        <f t="shared" si="17"/>
        <v>3-Nov-1976</v>
      </c>
    </row>
    <row r="1146" spans="1:5" ht="16" x14ac:dyDescent="0.4">
      <c r="A1146" s="11" t="s">
        <v>2334</v>
      </c>
      <c r="B1146">
        <v>27</v>
      </c>
      <c r="C1146" t="s">
        <v>28</v>
      </c>
      <c r="D1146">
        <v>1974</v>
      </c>
      <c r="E1146" t="str">
        <f t="shared" si="17"/>
        <v>27-Nov-1974</v>
      </c>
    </row>
    <row r="1147" spans="1:5" ht="16" x14ac:dyDescent="0.4">
      <c r="A1147" s="11" t="s">
        <v>2336</v>
      </c>
      <c r="B1147">
        <v>8</v>
      </c>
      <c r="C1147" t="s">
        <v>33</v>
      </c>
      <c r="D1147">
        <v>1974</v>
      </c>
      <c r="E1147" t="str">
        <f t="shared" si="17"/>
        <v>8-Jun-1974</v>
      </c>
    </row>
    <row r="1148" spans="1:5" ht="16" x14ac:dyDescent="0.4">
      <c r="A1148" s="11" t="s">
        <v>2338</v>
      </c>
      <c r="B1148">
        <v>14</v>
      </c>
      <c r="C1148" t="s">
        <v>28</v>
      </c>
      <c r="D1148">
        <v>1987</v>
      </c>
      <c r="E1148" t="str">
        <f t="shared" si="17"/>
        <v>14-Nov-1987</v>
      </c>
    </row>
    <row r="1149" spans="1:5" ht="16" x14ac:dyDescent="0.4">
      <c r="A1149" s="11" t="s">
        <v>2340</v>
      </c>
      <c r="B1149">
        <v>17</v>
      </c>
      <c r="C1149" t="s">
        <v>22</v>
      </c>
      <c r="D1149">
        <v>1979</v>
      </c>
      <c r="E1149" t="str">
        <f t="shared" si="17"/>
        <v>17-Jul-1979</v>
      </c>
    </row>
    <row r="1150" spans="1:5" ht="16" x14ac:dyDescent="0.4">
      <c r="A1150" s="11" t="s">
        <v>2342</v>
      </c>
      <c r="B1150">
        <v>4</v>
      </c>
      <c r="C1150" t="s">
        <v>33</v>
      </c>
      <c r="D1150">
        <v>1969</v>
      </c>
      <c r="E1150" t="str">
        <f t="shared" si="17"/>
        <v>4-Jun-1969</v>
      </c>
    </row>
    <row r="1151" spans="1:5" ht="16" x14ac:dyDescent="0.4">
      <c r="A1151" s="11" t="s">
        <v>2344</v>
      </c>
      <c r="B1151">
        <v>28</v>
      </c>
      <c r="C1151" t="s">
        <v>28</v>
      </c>
      <c r="D1151">
        <v>1976</v>
      </c>
      <c r="E1151" t="str">
        <f t="shared" si="17"/>
        <v>28-Nov-1976</v>
      </c>
    </row>
    <row r="1152" spans="1:5" ht="16" x14ac:dyDescent="0.4">
      <c r="A1152" s="11" t="s">
        <v>2346</v>
      </c>
      <c r="B1152">
        <v>24</v>
      </c>
      <c r="C1152" t="s">
        <v>63</v>
      </c>
      <c r="D1152">
        <v>1969</v>
      </c>
      <c r="E1152" t="str">
        <f t="shared" si="17"/>
        <v>24-Aug-1969</v>
      </c>
    </row>
    <row r="1153" spans="1:5" ht="16" x14ac:dyDescent="0.4">
      <c r="A1153" s="11" t="s">
        <v>2348</v>
      </c>
      <c r="B1153">
        <v>22</v>
      </c>
      <c r="C1153" t="s">
        <v>63</v>
      </c>
      <c r="D1153">
        <v>1992</v>
      </c>
      <c r="E1153" t="str">
        <f t="shared" si="17"/>
        <v>22-Aug-1992</v>
      </c>
    </row>
    <row r="1154" spans="1:5" ht="16" x14ac:dyDescent="0.4">
      <c r="A1154" s="11" t="s">
        <v>2350</v>
      </c>
      <c r="B1154">
        <v>29</v>
      </c>
      <c r="C1154" t="s">
        <v>28</v>
      </c>
      <c r="D1154">
        <v>1971</v>
      </c>
      <c r="E1154" t="str">
        <f t="shared" ref="E1154:E1217" si="18">CONCATENATE(B1154,"-",C1154,"-",D1154)</f>
        <v>29-Nov-1971</v>
      </c>
    </row>
    <row r="1155" spans="1:5" ht="16" x14ac:dyDescent="0.4">
      <c r="A1155" s="11" t="s">
        <v>2352</v>
      </c>
      <c r="B1155">
        <v>21</v>
      </c>
      <c r="C1155" t="s">
        <v>55</v>
      </c>
      <c r="D1155">
        <v>1973</v>
      </c>
      <c r="E1155" t="str">
        <f t="shared" si="18"/>
        <v>21-Dec-1973</v>
      </c>
    </row>
    <row r="1156" spans="1:5" ht="16" x14ac:dyDescent="0.4">
      <c r="A1156" s="11" t="s">
        <v>2354</v>
      </c>
      <c r="B1156">
        <v>28</v>
      </c>
      <c r="C1156" t="s">
        <v>22</v>
      </c>
      <c r="D1156">
        <v>1975</v>
      </c>
      <c r="E1156" t="str">
        <f t="shared" si="18"/>
        <v>28-Jul-1975</v>
      </c>
    </row>
    <row r="1157" spans="1:5" ht="16" x14ac:dyDescent="0.4">
      <c r="A1157" s="11" t="s">
        <v>2356</v>
      </c>
      <c r="B1157">
        <v>22</v>
      </c>
      <c r="C1157" t="s">
        <v>36</v>
      </c>
      <c r="D1157">
        <v>1972</v>
      </c>
      <c r="E1157" t="str">
        <f t="shared" si="18"/>
        <v>22-Sep-1972</v>
      </c>
    </row>
    <row r="1158" spans="1:5" ht="16" x14ac:dyDescent="0.4">
      <c r="A1158" s="11" t="s">
        <v>2358</v>
      </c>
      <c r="B1158">
        <v>22</v>
      </c>
      <c r="C1158" t="s">
        <v>36</v>
      </c>
      <c r="D1158">
        <v>1972</v>
      </c>
      <c r="E1158" t="str">
        <f t="shared" si="18"/>
        <v>22-Sep-1972</v>
      </c>
    </row>
    <row r="1159" spans="1:5" ht="16" x14ac:dyDescent="0.4">
      <c r="A1159" s="11" t="s">
        <v>2360</v>
      </c>
      <c r="B1159">
        <v>14</v>
      </c>
      <c r="C1159" t="s">
        <v>63</v>
      </c>
      <c r="D1159">
        <v>1974</v>
      </c>
      <c r="E1159" t="str">
        <f t="shared" si="18"/>
        <v>14-Aug-1974</v>
      </c>
    </row>
    <row r="1160" spans="1:5" ht="16" x14ac:dyDescent="0.4">
      <c r="A1160" s="11" t="s">
        <v>2362</v>
      </c>
      <c r="B1160">
        <v>1</v>
      </c>
      <c r="C1160" t="s">
        <v>55</v>
      </c>
      <c r="D1160">
        <v>1973</v>
      </c>
      <c r="E1160" t="str">
        <f t="shared" si="18"/>
        <v>1-Dec-1973</v>
      </c>
    </row>
    <row r="1161" spans="1:5" ht="16" x14ac:dyDescent="0.4">
      <c r="A1161" s="11" t="s">
        <v>2364</v>
      </c>
      <c r="B1161">
        <v>4</v>
      </c>
      <c r="C1161" t="s">
        <v>55</v>
      </c>
      <c r="D1161">
        <v>1966</v>
      </c>
      <c r="E1161" t="str">
        <f t="shared" si="18"/>
        <v>4-Dec-1966</v>
      </c>
    </row>
    <row r="1162" spans="1:5" ht="16" x14ac:dyDescent="0.4">
      <c r="A1162" s="11" t="s">
        <v>2366</v>
      </c>
      <c r="B1162">
        <v>28</v>
      </c>
      <c r="C1162" t="s">
        <v>28</v>
      </c>
      <c r="D1162">
        <v>1973</v>
      </c>
      <c r="E1162" t="str">
        <f t="shared" si="18"/>
        <v>28-Nov-1973</v>
      </c>
    </row>
    <row r="1163" spans="1:5" ht="16" x14ac:dyDescent="0.4">
      <c r="A1163" s="11" t="s">
        <v>2368</v>
      </c>
      <c r="B1163">
        <v>18</v>
      </c>
      <c r="C1163" t="s">
        <v>66</v>
      </c>
      <c r="D1163">
        <v>1981</v>
      </c>
      <c r="E1163" t="str">
        <f t="shared" si="18"/>
        <v>18-Oct-1981</v>
      </c>
    </row>
    <row r="1164" spans="1:5" ht="16" x14ac:dyDescent="0.4">
      <c r="A1164" s="11" t="s">
        <v>2370</v>
      </c>
      <c r="B1164">
        <v>15</v>
      </c>
      <c r="C1164" t="s">
        <v>55</v>
      </c>
      <c r="D1164">
        <v>1964</v>
      </c>
      <c r="E1164" t="str">
        <f t="shared" si="18"/>
        <v>15-Dec-1964</v>
      </c>
    </row>
    <row r="1165" spans="1:5" ht="16" x14ac:dyDescent="0.4">
      <c r="A1165" s="11" t="s">
        <v>2372</v>
      </c>
      <c r="B1165">
        <v>27</v>
      </c>
      <c r="C1165" t="s">
        <v>55</v>
      </c>
      <c r="D1165">
        <v>1972</v>
      </c>
      <c r="E1165" t="str">
        <f t="shared" si="18"/>
        <v>27-Dec-1972</v>
      </c>
    </row>
    <row r="1166" spans="1:5" ht="16" x14ac:dyDescent="0.4">
      <c r="A1166" s="11" t="s">
        <v>2374</v>
      </c>
      <c r="B1166">
        <v>29</v>
      </c>
      <c r="C1166" t="s">
        <v>63</v>
      </c>
      <c r="D1166">
        <v>1982</v>
      </c>
      <c r="E1166" t="str">
        <f t="shared" si="18"/>
        <v>29-Aug-1982</v>
      </c>
    </row>
    <row r="1167" spans="1:5" ht="16" x14ac:dyDescent="0.4">
      <c r="A1167" s="11" t="s">
        <v>2376</v>
      </c>
      <c r="B1167">
        <v>29</v>
      </c>
      <c r="C1167" t="s">
        <v>66</v>
      </c>
      <c r="D1167">
        <v>1975</v>
      </c>
      <c r="E1167" t="str">
        <f t="shared" si="18"/>
        <v>29-Oct-1975</v>
      </c>
    </row>
    <row r="1168" spans="1:5" ht="16" x14ac:dyDescent="0.4">
      <c r="A1168" s="11" t="s">
        <v>2378</v>
      </c>
      <c r="B1168">
        <v>16</v>
      </c>
      <c r="C1168" t="s">
        <v>55</v>
      </c>
      <c r="D1168">
        <v>1970</v>
      </c>
      <c r="E1168" t="str">
        <f t="shared" si="18"/>
        <v>16-Dec-1970</v>
      </c>
    </row>
    <row r="1169" spans="1:5" ht="16" x14ac:dyDescent="0.4">
      <c r="A1169" s="11" t="s">
        <v>2380</v>
      </c>
      <c r="B1169">
        <v>23</v>
      </c>
      <c r="C1169" t="s">
        <v>33</v>
      </c>
      <c r="D1169">
        <v>1998</v>
      </c>
      <c r="E1169" t="str">
        <f t="shared" si="18"/>
        <v>23-Jun-1998</v>
      </c>
    </row>
    <row r="1170" spans="1:5" ht="16" x14ac:dyDescent="0.4">
      <c r="A1170" s="11" t="s">
        <v>2382</v>
      </c>
      <c r="B1170">
        <v>19</v>
      </c>
      <c r="C1170" t="s">
        <v>55</v>
      </c>
      <c r="D1170">
        <v>1979</v>
      </c>
      <c r="E1170" t="str">
        <f t="shared" si="18"/>
        <v>19-Dec-1979</v>
      </c>
    </row>
    <row r="1171" spans="1:5" ht="16" x14ac:dyDescent="0.4">
      <c r="A1171" s="11" t="s">
        <v>2383</v>
      </c>
      <c r="B1171">
        <v>23</v>
      </c>
      <c r="C1171" t="s">
        <v>66</v>
      </c>
      <c r="D1171">
        <v>1972</v>
      </c>
      <c r="E1171" t="str">
        <f t="shared" si="18"/>
        <v>23-Oct-1972</v>
      </c>
    </row>
    <row r="1172" spans="1:5" ht="16" x14ac:dyDescent="0.4">
      <c r="A1172" s="11" t="s">
        <v>2381</v>
      </c>
      <c r="B1172">
        <v>22</v>
      </c>
      <c r="C1172" t="s">
        <v>33</v>
      </c>
      <c r="D1172">
        <v>1968</v>
      </c>
      <c r="E1172" t="str">
        <f t="shared" si="18"/>
        <v>22-Jun-1968</v>
      </c>
    </row>
    <row r="1173" spans="1:5" ht="16" x14ac:dyDescent="0.4">
      <c r="A1173" s="11" t="s">
        <v>2379</v>
      </c>
      <c r="B1173">
        <v>30</v>
      </c>
      <c r="C1173" t="s">
        <v>36</v>
      </c>
      <c r="D1173">
        <v>1970</v>
      </c>
      <c r="E1173" t="str">
        <f t="shared" si="18"/>
        <v>30-Sep-1970</v>
      </c>
    </row>
    <row r="1174" spans="1:5" ht="16" x14ac:dyDescent="0.4">
      <c r="A1174" s="11" t="s">
        <v>2377</v>
      </c>
      <c r="B1174">
        <v>19</v>
      </c>
      <c r="C1174" t="s">
        <v>22</v>
      </c>
      <c r="D1174">
        <v>1971</v>
      </c>
      <c r="E1174" t="str">
        <f t="shared" si="18"/>
        <v>19-Jul-1971</v>
      </c>
    </row>
    <row r="1175" spans="1:5" ht="16" x14ac:dyDescent="0.4">
      <c r="A1175" s="11" t="s">
        <v>2375</v>
      </c>
      <c r="B1175">
        <v>8</v>
      </c>
      <c r="C1175" t="s">
        <v>22</v>
      </c>
      <c r="D1175">
        <v>1974</v>
      </c>
      <c r="E1175" t="str">
        <f t="shared" si="18"/>
        <v>8-Jul-1974</v>
      </c>
    </row>
    <row r="1176" spans="1:5" ht="16" x14ac:dyDescent="0.4">
      <c r="A1176" s="11" t="s">
        <v>2373</v>
      </c>
      <c r="B1176">
        <v>8</v>
      </c>
      <c r="C1176" t="s">
        <v>63</v>
      </c>
      <c r="D1176">
        <v>1981</v>
      </c>
      <c r="E1176" t="str">
        <f t="shared" si="18"/>
        <v>8-Aug-1981</v>
      </c>
    </row>
    <row r="1177" spans="1:5" ht="16" x14ac:dyDescent="0.4">
      <c r="A1177" s="11" t="s">
        <v>2371</v>
      </c>
      <c r="B1177">
        <v>16</v>
      </c>
      <c r="C1177" t="s">
        <v>36</v>
      </c>
      <c r="D1177">
        <v>1966</v>
      </c>
      <c r="E1177" t="str">
        <f t="shared" si="18"/>
        <v>16-Sep-1966</v>
      </c>
    </row>
    <row r="1178" spans="1:5" ht="16" x14ac:dyDescent="0.4">
      <c r="A1178" s="11" t="s">
        <v>2369</v>
      </c>
      <c r="B1178">
        <v>7</v>
      </c>
      <c r="C1178" t="s">
        <v>28</v>
      </c>
      <c r="D1178">
        <v>1964</v>
      </c>
      <c r="E1178" t="str">
        <f t="shared" si="18"/>
        <v>7-Nov-1964</v>
      </c>
    </row>
    <row r="1179" spans="1:5" ht="16" x14ac:dyDescent="0.4">
      <c r="A1179" s="11" t="s">
        <v>2367</v>
      </c>
      <c r="B1179">
        <v>19</v>
      </c>
      <c r="C1179" t="s">
        <v>36</v>
      </c>
      <c r="D1179">
        <v>1977</v>
      </c>
      <c r="E1179" t="str">
        <f t="shared" si="18"/>
        <v>19-Sep-1977</v>
      </c>
    </row>
    <row r="1180" spans="1:5" ht="16" x14ac:dyDescent="0.4">
      <c r="A1180" s="11" t="s">
        <v>2365</v>
      </c>
      <c r="B1180">
        <v>10</v>
      </c>
      <c r="C1180" t="s">
        <v>22</v>
      </c>
      <c r="D1180">
        <v>1972</v>
      </c>
      <c r="E1180" t="str">
        <f t="shared" si="18"/>
        <v>10-Jul-1972</v>
      </c>
    </row>
    <row r="1181" spans="1:5" ht="16" x14ac:dyDescent="0.4">
      <c r="A1181" s="11" t="s">
        <v>2363</v>
      </c>
      <c r="B1181">
        <v>27</v>
      </c>
      <c r="C1181" t="s">
        <v>33</v>
      </c>
      <c r="D1181">
        <v>1975</v>
      </c>
      <c r="E1181" t="str">
        <f t="shared" si="18"/>
        <v>27-Jun-1975</v>
      </c>
    </row>
    <row r="1182" spans="1:5" ht="16" x14ac:dyDescent="0.4">
      <c r="A1182" s="11" t="s">
        <v>2361</v>
      </c>
      <c r="B1182">
        <v>12</v>
      </c>
      <c r="C1182" t="s">
        <v>36</v>
      </c>
      <c r="D1182">
        <v>1970</v>
      </c>
      <c r="E1182" t="str">
        <f t="shared" si="18"/>
        <v>12-Sep-1970</v>
      </c>
    </row>
    <row r="1183" spans="1:5" ht="16" x14ac:dyDescent="0.4">
      <c r="A1183" s="11" t="s">
        <v>2359</v>
      </c>
      <c r="B1183">
        <v>18</v>
      </c>
      <c r="C1183" t="s">
        <v>63</v>
      </c>
      <c r="D1183">
        <v>1970</v>
      </c>
      <c r="E1183" t="str">
        <f t="shared" si="18"/>
        <v>18-Aug-1970</v>
      </c>
    </row>
    <row r="1184" spans="1:5" ht="16" x14ac:dyDescent="0.4">
      <c r="A1184" s="11" t="s">
        <v>2357</v>
      </c>
      <c r="B1184">
        <v>4</v>
      </c>
      <c r="C1184" t="s">
        <v>22</v>
      </c>
      <c r="D1184">
        <v>1970</v>
      </c>
      <c r="E1184" t="str">
        <f t="shared" si="18"/>
        <v>4-Jul-1970</v>
      </c>
    </row>
    <row r="1185" spans="1:5" ht="16" x14ac:dyDescent="0.4">
      <c r="A1185" s="11" t="s">
        <v>2355</v>
      </c>
      <c r="B1185">
        <v>14</v>
      </c>
      <c r="C1185" t="s">
        <v>22</v>
      </c>
      <c r="D1185">
        <v>2001</v>
      </c>
      <c r="E1185" t="str">
        <f t="shared" si="18"/>
        <v>14-Jul-2001</v>
      </c>
    </row>
    <row r="1186" spans="1:5" ht="16" x14ac:dyDescent="0.4">
      <c r="A1186" s="11" t="s">
        <v>2353</v>
      </c>
      <c r="B1186">
        <v>5</v>
      </c>
      <c r="C1186" t="s">
        <v>36</v>
      </c>
      <c r="D1186">
        <v>1965</v>
      </c>
      <c r="E1186" t="str">
        <f t="shared" si="18"/>
        <v>5-Sep-1965</v>
      </c>
    </row>
    <row r="1187" spans="1:5" ht="16" x14ac:dyDescent="0.4">
      <c r="A1187" s="11" t="s">
        <v>2351</v>
      </c>
      <c r="B1187">
        <v>7</v>
      </c>
      <c r="C1187" t="s">
        <v>22</v>
      </c>
      <c r="D1187">
        <v>1973</v>
      </c>
      <c r="E1187" t="str">
        <f t="shared" si="18"/>
        <v>7-Jul-1973</v>
      </c>
    </row>
    <row r="1188" spans="1:5" ht="16" x14ac:dyDescent="0.4">
      <c r="A1188" s="11" t="s">
        <v>2349</v>
      </c>
      <c r="B1188">
        <v>8</v>
      </c>
      <c r="C1188" t="s">
        <v>63</v>
      </c>
      <c r="D1188">
        <v>1996</v>
      </c>
      <c r="E1188" t="str">
        <f t="shared" si="18"/>
        <v>8-Aug-1996</v>
      </c>
    </row>
    <row r="1189" spans="1:5" ht="16" x14ac:dyDescent="0.4">
      <c r="A1189" s="11" t="s">
        <v>2347</v>
      </c>
      <c r="B1189">
        <v>7</v>
      </c>
      <c r="C1189" t="s">
        <v>33</v>
      </c>
      <c r="D1189">
        <v>1977</v>
      </c>
      <c r="E1189" t="str">
        <f t="shared" si="18"/>
        <v>7-Jun-1977</v>
      </c>
    </row>
    <row r="1190" spans="1:5" ht="16" x14ac:dyDescent="0.4">
      <c r="A1190" s="11" t="s">
        <v>2345</v>
      </c>
      <c r="B1190">
        <v>17</v>
      </c>
      <c r="C1190" t="s">
        <v>36</v>
      </c>
      <c r="D1190">
        <v>1973</v>
      </c>
      <c r="E1190" t="str">
        <f t="shared" si="18"/>
        <v>17-Sep-1973</v>
      </c>
    </row>
    <row r="1191" spans="1:5" ht="16" x14ac:dyDescent="0.4">
      <c r="A1191" s="11" t="s">
        <v>2343</v>
      </c>
      <c r="B1191">
        <v>28</v>
      </c>
      <c r="C1191" t="s">
        <v>33</v>
      </c>
      <c r="D1191">
        <v>1972</v>
      </c>
      <c r="E1191" t="str">
        <f t="shared" si="18"/>
        <v>28-Jun-1972</v>
      </c>
    </row>
    <row r="1192" spans="1:5" ht="16" x14ac:dyDescent="0.4">
      <c r="A1192" s="11" t="s">
        <v>2341</v>
      </c>
      <c r="B1192">
        <v>26</v>
      </c>
      <c r="C1192" t="s">
        <v>36</v>
      </c>
      <c r="D1192">
        <v>1972</v>
      </c>
      <c r="E1192" t="str">
        <f t="shared" si="18"/>
        <v>26-Sep-1972</v>
      </c>
    </row>
    <row r="1193" spans="1:5" ht="16" x14ac:dyDescent="0.4">
      <c r="A1193" s="11" t="s">
        <v>2339</v>
      </c>
      <c r="B1193">
        <v>13</v>
      </c>
      <c r="C1193" t="s">
        <v>63</v>
      </c>
      <c r="D1193">
        <v>1992</v>
      </c>
      <c r="E1193" t="str">
        <f t="shared" si="18"/>
        <v>13-Aug-1992</v>
      </c>
    </row>
    <row r="1194" spans="1:5" ht="16" x14ac:dyDescent="0.4">
      <c r="A1194" s="11" t="s">
        <v>2337</v>
      </c>
      <c r="B1194">
        <v>4</v>
      </c>
      <c r="C1194" t="s">
        <v>28</v>
      </c>
      <c r="D1194">
        <v>1968</v>
      </c>
      <c r="E1194" t="str">
        <f t="shared" si="18"/>
        <v>4-Nov-1968</v>
      </c>
    </row>
    <row r="1195" spans="1:5" ht="16" x14ac:dyDescent="0.4">
      <c r="A1195" s="11" t="s">
        <v>2335</v>
      </c>
      <c r="B1195">
        <v>23</v>
      </c>
      <c r="C1195" t="s">
        <v>66</v>
      </c>
      <c r="D1195">
        <v>1971</v>
      </c>
      <c r="E1195" t="str">
        <f t="shared" si="18"/>
        <v>23-Oct-1971</v>
      </c>
    </row>
    <row r="1196" spans="1:5" ht="16" x14ac:dyDescent="0.4">
      <c r="A1196" s="11" t="s">
        <v>2333</v>
      </c>
      <c r="B1196">
        <v>17</v>
      </c>
      <c r="C1196" t="s">
        <v>22</v>
      </c>
      <c r="D1196">
        <v>1971</v>
      </c>
      <c r="E1196" t="str">
        <f t="shared" si="18"/>
        <v>17-Jul-1971</v>
      </c>
    </row>
    <row r="1197" spans="1:5" ht="16" x14ac:dyDescent="0.4">
      <c r="A1197" s="11" t="s">
        <v>2331</v>
      </c>
      <c r="B1197">
        <v>20</v>
      </c>
      <c r="C1197" t="s">
        <v>66</v>
      </c>
      <c r="D1197">
        <v>1969</v>
      </c>
      <c r="E1197" t="str">
        <f t="shared" si="18"/>
        <v>20-Oct-1969</v>
      </c>
    </row>
    <row r="1198" spans="1:5" ht="16" x14ac:dyDescent="0.4">
      <c r="A1198" s="11" t="s">
        <v>2329</v>
      </c>
      <c r="B1198">
        <v>9</v>
      </c>
      <c r="C1198" t="s">
        <v>28</v>
      </c>
      <c r="D1198">
        <v>1971</v>
      </c>
      <c r="E1198" t="str">
        <f t="shared" si="18"/>
        <v>9-Nov-1971</v>
      </c>
    </row>
    <row r="1199" spans="1:5" ht="16" x14ac:dyDescent="0.4">
      <c r="A1199" s="11" t="s">
        <v>2327</v>
      </c>
      <c r="B1199">
        <v>13</v>
      </c>
      <c r="C1199" t="s">
        <v>63</v>
      </c>
      <c r="D1199">
        <v>1969</v>
      </c>
      <c r="E1199" t="str">
        <f t="shared" si="18"/>
        <v>13-Aug-1969</v>
      </c>
    </row>
    <row r="1200" spans="1:5" ht="16" x14ac:dyDescent="0.4">
      <c r="A1200" s="11" t="s">
        <v>2325</v>
      </c>
      <c r="B1200">
        <v>6</v>
      </c>
      <c r="C1200" t="s">
        <v>22</v>
      </c>
      <c r="D1200">
        <v>1998</v>
      </c>
      <c r="E1200" t="str">
        <f t="shared" si="18"/>
        <v>6-Jul-1998</v>
      </c>
    </row>
    <row r="1201" spans="1:5" ht="16" x14ac:dyDescent="0.4">
      <c r="A1201" s="11" t="s">
        <v>2323</v>
      </c>
      <c r="B1201">
        <v>22</v>
      </c>
      <c r="C1201" t="s">
        <v>55</v>
      </c>
      <c r="D1201">
        <v>1971</v>
      </c>
      <c r="E1201" t="str">
        <f t="shared" si="18"/>
        <v>22-Dec-1971</v>
      </c>
    </row>
    <row r="1202" spans="1:5" ht="16" x14ac:dyDescent="0.4">
      <c r="A1202" s="11" t="s">
        <v>2321</v>
      </c>
      <c r="B1202">
        <v>3</v>
      </c>
      <c r="C1202" t="s">
        <v>22</v>
      </c>
      <c r="D1202">
        <v>1971</v>
      </c>
      <c r="E1202" t="str">
        <f t="shared" si="18"/>
        <v>3-Jul-1971</v>
      </c>
    </row>
    <row r="1203" spans="1:5" ht="16" x14ac:dyDescent="0.4">
      <c r="A1203" s="11" t="s">
        <v>2319</v>
      </c>
      <c r="B1203">
        <v>3</v>
      </c>
      <c r="C1203" t="s">
        <v>66</v>
      </c>
      <c r="D1203">
        <v>1971</v>
      </c>
      <c r="E1203" t="str">
        <f t="shared" si="18"/>
        <v>3-Oct-1971</v>
      </c>
    </row>
    <row r="1204" spans="1:5" ht="16" x14ac:dyDescent="0.4">
      <c r="A1204" s="11" t="s">
        <v>2317</v>
      </c>
      <c r="B1204">
        <v>8</v>
      </c>
      <c r="C1204" t="s">
        <v>28</v>
      </c>
      <c r="D1204">
        <v>1971</v>
      </c>
      <c r="E1204" t="str">
        <f t="shared" si="18"/>
        <v>8-Nov-1971</v>
      </c>
    </row>
    <row r="1205" spans="1:5" ht="16" x14ac:dyDescent="0.4">
      <c r="A1205" s="11" t="s">
        <v>2315</v>
      </c>
      <c r="B1205">
        <v>5</v>
      </c>
      <c r="C1205" t="s">
        <v>28</v>
      </c>
      <c r="D1205">
        <v>1966</v>
      </c>
      <c r="E1205" t="str">
        <f t="shared" si="18"/>
        <v>5-Nov-1966</v>
      </c>
    </row>
    <row r="1206" spans="1:5" ht="16" x14ac:dyDescent="0.4">
      <c r="A1206" s="11" t="s">
        <v>2313</v>
      </c>
      <c r="B1206">
        <v>8</v>
      </c>
      <c r="C1206" t="s">
        <v>22</v>
      </c>
      <c r="D1206">
        <v>1996</v>
      </c>
      <c r="E1206" t="str">
        <f t="shared" si="18"/>
        <v>8-Jul-1996</v>
      </c>
    </row>
    <row r="1207" spans="1:5" ht="16" x14ac:dyDescent="0.4">
      <c r="A1207" s="11" t="s">
        <v>2311</v>
      </c>
      <c r="B1207">
        <v>17</v>
      </c>
      <c r="C1207" t="s">
        <v>63</v>
      </c>
      <c r="D1207">
        <v>1962</v>
      </c>
      <c r="E1207" t="str">
        <f t="shared" si="18"/>
        <v>17-Aug-1962</v>
      </c>
    </row>
    <row r="1208" spans="1:5" ht="16" x14ac:dyDescent="0.4">
      <c r="A1208" s="11" t="s">
        <v>2309</v>
      </c>
      <c r="B1208">
        <v>14</v>
      </c>
      <c r="C1208" t="s">
        <v>36</v>
      </c>
      <c r="D1208">
        <v>1972</v>
      </c>
      <c r="E1208" t="str">
        <f t="shared" si="18"/>
        <v>14-Sep-1972</v>
      </c>
    </row>
    <row r="1209" spans="1:5" ht="16" x14ac:dyDescent="0.4">
      <c r="A1209" s="11" t="s">
        <v>2307</v>
      </c>
      <c r="B1209">
        <v>19</v>
      </c>
      <c r="C1209" t="s">
        <v>63</v>
      </c>
      <c r="D1209">
        <v>1985</v>
      </c>
      <c r="E1209" t="str">
        <f t="shared" si="18"/>
        <v>19-Aug-1985</v>
      </c>
    </row>
    <row r="1210" spans="1:5" ht="16" x14ac:dyDescent="0.4">
      <c r="A1210" s="11" t="s">
        <v>2305</v>
      </c>
      <c r="B1210">
        <v>3</v>
      </c>
      <c r="C1210" t="s">
        <v>55</v>
      </c>
      <c r="D1210">
        <v>1983</v>
      </c>
      <c r="E1210" t="str">
        <f t="shared" si="18"/>
        <v>3-Dec-1983</v>
      </c>
    </row>
    <row r="1211" spans="1:5" ht="16" x14ac:dyDescent="0.4">
      <c r="A1211" s="11" t="s">
        <v>2303</v>
      </c>
      <c r="B1211">
        <v>11</v>
      </c>
      <c r="C1211" t="s">
        <v>36</v>
      </c>
      <c r="D1211">
        <v>1964</v>
      </c>
      <c r="E1211" t="str">
        <f t="shared" si="18"/>
        <v>11-Sep-1964</v>
      </c>
    </row>
    <row r="1212" spans="1:5" ht="16" x14ac:dyDescent="0.4">
      <c r="A1212" s="11" t="s">
        <v>2301</v>
      </c>
      <c r="B1212">
        <v>26</v>
      </c>
      <c r="C1212" t="s">
        <v>55</v>
      </c>
      <c r="D1212">
        <v>1971</v>
      </c>
      <c r="E1212" t="str">
        <f t="shared" si="18"/>
        <v>26-Dec-1971</v>
      </c>
    </row>
    <row r="1213" spans="1:5" ht="16" x14ac:dyDescent="0.4">
      <c r="A1213" s="11" t="s">
        <v>2299</v>
      </c>
      <c r="B1213">
        <v>6</v>
      </c>
      <c r="C1213" t="s">
        <v>66</v>
      </c>
      <c r="D1213">
        <v>1971</v>
      </c>
      <c r="E1213" t="str">
        <f t="shared" si="18"/>
        <v>6-Oct-1971</v>
      </c>
    </row>
    <row r="1214" spans="1:5" ht="16" x14ac:dyDescent="0.4">
      <c r="A1214" s="11" t="s">
        <v>2297</v>
      </c>
      <c r="B1214">
        <v>11</v>
      </c>
      <c r="C1214" t="s">
        <v>63</v>
      </c>
      <c r="D1214">
        <v>1970</v>
      </c>
      <c r="E1214" t="str">
        <f t="shared" si="18"/>
        <v>11-Aug-1970</v>
      </c>
    </row>
    <row r="1215" spans="1:5" ht="16" x14ac:dyDescent="0.4">
      <c r="A1215" s="11" t="s">
        <v>2295</v>
      </c>
      <c r="B1215">
        <v>3</v>
      </c>
      <c r="C1215" t="s">
        <v>22</v>
      </c>
      <c r="D1215">
        <v>1988</v>
      </c>
      <c r="E1215" t="str">
        <f t="shared" si="18"/>
        <v>3-Jul-1988</v>
      </c>
    </row>
    <row r="1216" spans="1:5" ht="16" x14ac:dyDescent="0.4">
      <c r="A1216" s="11" t="s">
        <v>2293</v>
      </c>
      <c r="B1216">
        <v>28</v>
      </c>
      <c r="C1216" t="s">
        <v>55</v>
      </c>
      <c r="D1216">
        <v>1979</v>
      </c>
      <c r="E1216" t="str">
        <f t="shared" si="18"/>
        <v>28-Dec-1979</v>
      </c>
    </row>
    <row r="1217" spans="1:5" ht="16" x14ac:dyDescent="0.4">
      <c r="A1217" s="11" t="s">
        <v>2291</v>
      </c>
      <c r="B1217">
        <v>30</v>
      </c>
      <c r="C1217" t="s">
        <v>63</v>
      </c>
      <c r="D1217">
        <v>1974</v>
      </c>
      <c r="E1217" t="str">
        <f t="shared" si="18"/>
        <v>30-Aug-1974</v>
      </c>
    </row>
    <row r="1218" spans="1:5" ht="16" x14ac:dyDescent="0.4">
      <c r="A1218" s="11" t="s">
        <v>2289</v>
      </c>
      <c r="B1218">
        <v>22</v>
      </c>
      <c r="C1218" t="s">
        <v>63</v>
      </c>
      <c r="D1218">
        <v>1969</v>
      </c>
      <c r="E1218" t="str">
        <f t="shared" ref="E1218:E1281" si="19">CONCATENATE(B1218,"-",C1218,"-",D1218)</f>
        <v>22-Aug-1969</v>
      </c>
    </row>
    <row r="1219" spans="1:5" ht="16" x14ac:dyDescent="0.4">
      <c r="A1219" s="11" t="s">
        <v>2287</v>
      </c>
      <c r="B1219">
        <v>27</v>
      </c>
      <c r="C1219" t="s">
        <v>66</v>
      </c>
      <c r="D1219">
        <v>1969</v>
      </c>
      <c r="E1219" t="str">
        <f t="shared" si="19"/>
        <v>27-Oct-1969</v>
      </c>
    </row>
    <row r="1220" spans="1:5" ht="16" x14ac:dyDescent="0.4">
      <c r="A1220" s="11" t="s">
        <v>2285</v>
      </c>
      <c r="B1220">
        <v>3</v>
      </c>
      <c r="C1220" t="s">
        <v>22</v>
      </c>
      <c r="D1220">
        <v>1969</v>
      </c>
      <c r="E1220" t="str">
        <f t="shared" si="19"/>
        <v>3-Jul-1969</v>
      </c>
    </row>
    <row r="1221" spans="1:5" ht="16" x14ac:dyDescent="0.4">
      <c r="A1221" s="11" t="s">
        <v>2283</v>
      </c>
      <c r="B1221">
        <v>19</v>
      </c>
      <c r="C1221" t="s">
        <v>55</v>
      </c>
      <c r="D1221">
        <v>1976</v>
      </c>
      <c r="E1221" t="str">
        <f t="shared" si="19"/>
        <v>19-Dec-1976</v>
      </c>
    </row>
    <row r="1222" spans="1:5" ht="16" x14ac:dyDescent="0.4">
      <c r="A1222" s="11" t="s">
        <v>2281</v>
      </c>
      <c r="B1222">
        <v>19</v>
      </c>
      <c r="C1222" t="s">
        <v>66</v>
      </c>
      <c r="D1222">
        <v>1972</v>
      </c>
      <c r="E1222" t="str">
        <f t="shared" si="19"/>
        <v>19-Oct-1972</v>
      </c>
    </row>
    <row r="1223" spans="1:5" ht="16" x14ac:dyDescent="0.4">
      <c r="A1223" s="11" t="s">
        <v>2279</v>
      </c>
      <c r="B1223">
        <v>8</v>
      </c>
      <c r="C1223" t="s">
        <v>63</v>
      </c>
      <c r="D1223">
        <v>1972</v>
      </c>
      <c r="E1223" t="str">
        <f t="shared" si="19"/>
        <v>8-Aug-1972</v>
      </c>
    </row>
    <row r="1224" spans="1:5" ht="16" x14ac:dyDescent="0.4">
      <c r="A1224" s="11" t="s">
        <v>2277</v>
      </c>
      <c r="B1224">
        <v>2</v>
      </c>
      <c r="C1224" t="s">
        <v>22</v>
      </c>
      <c r="D1224">
        <v>1975</v>
      </c>
      <c r="E1224" t="str">
        <f t="shared" si="19"/>
        <v>2-Jul-1975</v>
      </c>
    </row>
    <row r="1225" spans="1:5" ht="16" x14ac:dyDescent="0.4">
      <c r="A1225" s="11" t="s">
        <v>2275</v>
      </c>
      <c r="B1225">
        <v>16</v>
      </c>
      <c r="C1225" t="s">
        <v>28</v>
      </c>
      <c r="D1225">
        <v>1972</v>
      </c>
      <c r="E1225" t="str">
        <f t="shared" si="19"/>
        <v>16-Nov-1972</v>
      </c>
    </row>
    <row r="1226" spans="1:5" ht="16" x14ac:dyDescent="0.4">
      <c r="A1226" s="11" t="s">
        <v>2273</v>
      </c>
      <c r="B1226">
        <v>5</v>
      </c>
      <c r="C1226" t="s">
        <v>36</v>
      </c>
      <c r="D1226">
        <v>1997</v>
      </c>
      <c r="E1226" t="str">
        <f t="shared" si="19"/>
        <v>5-Sep-1997</v>
      </c>
    </row>
    <row r="1227" spans="1:5" ht="16" x14ac:dyDescent="0.4">
      <c r="A1227" s="11" t="s">
        <v>2271</v>
      </c>
      <c r="B1227">
        <v>30</v>
      </c>
      <c r="C1227" t="s">
        <v>55</v>
      </c>
      <c r="D1227">
        <v>1974</v>
      </c>
      <c r="E1227" t="str">
        <f t="shared" si="19"/>
        <v>30-Dec-1974</v>
      </c>
    </row>
    <row r="1228" spans="1:5" ht="16" x14ac:dyDescent="0.4">
      <c r="A1228" s="11" t="s">
        <v>2269</v>
      </c>
      <c r="B1228">
        <v>12</v>
      </c>
      <c r="C1228" t="s">
        <v>33</v>
      </c>
      <c r="D1228">
        <v>1981</v>
      </c>
      <c r="E1228" t="str">
        <f t="shared" si="19"/>
        <v>12-Jun-1981</v>
      </c>
    </row>
    <row r="1229" spans="1:5" ht="16" x14ac:dyDescent="0.4">
      <c r="A1229" s="11" t="s">
        <v>2267</v>
      </c>
      <c r="B1229">
        <v>13</v>
      </c>
      <c r="C1229" t="s">
        <v>66</v>
      </c>
      <c r="D1229">
        <v>1973</v>
      </c>
      <c r="E1229" t="str">
        <f t="shared" si="19"/>
        <v>13-Oct-1973</v>
      </c>
    </row>
    <row r="1230" spans="1:5" ht="16" x14ac:dyDescent="0.4">
      <c r="A1230" s="11" t="s">
        <v>2265</v>
      </c>
      <c r="B1230">
        <v>10</v>
      </c>
      <c r="C1230" t="s">
        <v>22</v>
      </c>
      <c r="D1230">
        <v>1972</v>
      </c>
      <c r="E1230" t="str">
        <f t="shared" si="19"/>
        <v>10-Jul-1972</v>
      </c>
    </row>
    <row r="1231" spans="1:5" ht="16" x14ac:dyDescent="0.4">
      <c r="A1231" s="11" t="s">
        <v>2263</v>
      </c>
      <c r="B1231">
        <v>16</v>
      </c>
      <c r="C1231" t="s">
        <v>66</v>
      </c>
      <c r="D1231">
        <v>1985</v>
      </c>
      <c r="E1231" t="str">
        <f t="shared" si="19"/>
        <v>16-Oct-1985</v>
      </c>
    </row>
    <row r="1232" spans="1:5" ht="16" x14ac:dyDescent="0.4">
      <c r="A1232" s="11" t="s">
        <v>2261</v>
      </c>
      <c r="B1232">
        <v>24</v>
      </c>
      <c r="C1232" t="s">
        <v>55</v>
      </c>
      <c r="D1232">
        <v>1970</v>
      </c>
      <c r="E1232" t="str">
        <f t="shared" si="19"/>
        <v>24-Dec-1970</v>
      </c>
    </row>
    <row r="1233" spans="1:5" ht="16" x14ac:dyDescent="0.4">
      <c r="A1233" s="11" t="s">
        <v>2259</v>
      </c>
      <c r="B1233">
        <v>26</v>
      </c>
      <c r="C1233" t="s">
        <v>36</v>
      </c>
      <c r="D1233">
        <v>1967</v>
      </c>
      <c r="E1233" t="str">
        <f t="shared" si="19"/>
        <v>26-Sep-1967</v>
      </c>
    </row>
    <row r="1234" spans="1:5" ht="16" x14ac:dyDescent="0.4">
      <c r="A1234" s="11" t="s">
        <v>2257</v>
      </c>
      <c r="B1234">
        <v>28</v>
      </c>
      <c r="C1234" t="s">
        <v>33</v>
      </c>
      <c r="D1234">
        <v>1967</v>
      </c>
      <c r="E1234" t="str">
        <f t="shared" si="19"/>
        <v>28-Jun-1967</v>
      </c>
    </row>
    <row r="1235" spans="1:5" ht="16" x14ac:dyDescent="0.4">
      <c r="A1235" s="11" t="s">
        <v>2255</v>
      </c>
      <c r="B1235">
        <v>23</v>
      </c>
      <c r="C1235" t="s">
        <v>36</v>
      </c>
      <c r="D1235">
        <v>1968</v>
      </c>
      <c r="E1235" t="str">
        <f t="shared" si="19"/>
        <v>23-Sep-1968</v>
      </c>
    </row>
    <row r="1236" spans="1:5" ht="16" x14ac:dyDescent="0.4">
      <c r="A1236" s="11" t="s">
        <v>2253</v>
      </c>
      <c r="B1236">
        <v>15</v>
      </c>
      <c r="C1236" t="s">
        <v>63</v>
      </c>
      <c r="D1236">
        <v>1975</v>
      </c>
      <c r="E1236" t="str">
        <f t="shared" si="19"/>
        <v>15-Aug-1975</v>
      </c>
    </row>
    <row r="1237" spans="1:5" ht="16" x14ac:dyDescent="0.4">
      <c r="A1237" s="11" t="s">
        <v>2251</v>
      </c>
      <c r="B1237">
        <v>5</v>
      </c>
      <c r="C1237" t="s">
        <v>36</v>
      </c>
      <c r="D1237">
        <v>1973</v>
      </c>
      <c r="E1237" t="str">
        <f t="shared" si="19"/>
        <v>5-Sep-1973</v>
      </c>
    </row>
    <row r="1238" spans="1:5" ht="16" x14ac:dyDescent="0.4">
      <c r="A1238" s="11" t="s">
        <v>2249</v>
      </c>
      <c r="B1238">
        <v>27</v>
      </c>
      <c r="C1238" t="s">
        <v>28</v>
      </c>
      <c r="D1238">
        <v>1973</v>
      </c>
      <c r="E1238" t="str">
        <f t="shared" si="19"/>
        <v>27-Nov-1973</v>
      </c>
    </row>
    <row r="1239" spans="1:5" ht="16" x14ac:dyDescent="0.4">
      <c r="A1239" s="11" t="s">
        <v>2247</v>
      </c>
      <c r="B1239">
        <v>21</v>
      </c>
      <c r="C1239" t="s">
        <v>33</v>
      </c>
      <c r="D1239">
        <v>1970</v>
      </c>
      <c r="E1239" t="str">
        <f t="shared" si="19"/>
        <v>21-Jun-1970</v>
      </c>
    </row>
    <row r="1240" spans="1:5" ht="16" x14ac:dyDescent="0.4">
      <c r="A1240" s="11" t="s">
        <v>2245</v>
      </c>
      <c r="B1240">
        <v>14</v>
      </c>
      <c r="C1240" t="s">
        <v>36</v>
      </c>
      <c r="D1240">
        <v>1988</v>
      </c>
      <c r="E1240" t="str">
        <f t="shared" si="19"/>
        <v>14-Sep-1988</v>
      </c>
    </row>
    <row r="1241" spans="1:5" ht="16" x14ac:dyDescent="0.4">
      <c r="A1241" s="11" t="s">
        <v>2243</v>
      </c>
      <c r="B1241">
        <v>24</v>
      </c>
      <c r="C1241" t="s">
        <v>36</v>
      </c>
      <c r="D1241">
        <v>1963</v>
      </c>
      <c r="E1241" t="str">
        <f t="shared" si="19"/>
        <v>24-Sep-1963</v>
      </c>
    </row>
    <row r="1242" spans="1:5" ht="16" x14ac:dyDescent="0.4">
      <c r="A1242" s="11" t="s">
        <v>2241</v>
      </c>
      <c r="B1242">
        <v>12</v>
      </c>
      <c r="C1242" t="s">
        <v>22</v>
      </c>
      <c r="D1242">
        <v>1962</v>
      </c>
      <c r="E1242" t="str">
        <f t="shared" si="19"/>
        <v>12-Jul-1962</v>
      </c>
    </row>
    <row r="1243" spans="1:5" ht="16" x14ac:dyDescent="0.4">
      <c r="A1243" s="11" t="s">
        <v>2239</v>
      </c>
      <c r="B1243">
        <v>17</v>
      </c>
      <c r="C1243" t="s">
        <v>28</v>
      </c>
      <c r="D1243">
        <v>1991</v>
      </c>
      <c r="E1243" t="str">
        <f t="shared" si="19"/>
        <v>17-Nov-1991</v>
      </c>
    </row>
    <row r="1244" spans="1:5" ht="16" x14ac:dyDescent="0.4">
      <c r="A1244" s="11" t="s">
        <v>2237</v>
      </c>
      <c r="B1244">
        <v>21</v>
      </c>
      <c r="C1244" t="s">
        <v>63</v>
      </c>
      <c r="D1244">
        <v>1991</v>
      </c>
      <c r="E1244" t="str">
        <f t="shared" si="19"/>
        <v>21-Aug-1991</v>
      </c>
    </row>
    <row r="1245" spans="1:5" ht="16" x14ac:dyDescent="0.4">
      <c r="A1245" s="11" t="s">
        <v>2235</v>
      </c>
      <c r="B1245">
        <v>1</v>
      </c>
      <c r="C1245" t="s">
        <v>55</v>
      </c>
      <c r="D1245">
        <v>1970</v>
      </c>
      <c r="E1245" t="str">
        <f t="shared" si="19"/>
        <v>1-Dec-1970</v>
      </c>
    </row>
    <row r="1246" spans="1:5" ht="16" x14ac:dyDescent="0.4">
      <c r="A1246" s="11" t="s">
        <v>2233</v>
      </c>
      <c r="B1246">
        <v>21</v>
      </c>
      <c r="C1246" t="s">
        <v>22</v>
      </c>
      <c r="D1246">
        <v>1982</v>
      </c>
      <c r="E1246" t="str">
        <f t="shared" si="19"/>
        <v>21-Jul-1982</v>
      </c>
    </row>
    <row r="1247" spans="1:5" ht="16" x14ac:dyDescent="0.4">
      <c r="A1247" s="11" t="s">
        <v>2231</v>
      </c>
      <c r="B1247">
        <v>19</v>
      </c>
      <c r="C1247" t="s">
        <v>22</v>
      </c>
      <c r="D1247">
        <v>1968</v>
      </c>
      <c r="E1247" t="str">
        <f t="shared" si="19"/>
        <v>19-Jul-1968</v>
      </c>
    </row>
    <row r="1248" spans="1:5" ht="16" x14ac:dyDescent="0.4">
      <c r="A1248" s="11" t="s">
        <v>2229</v>
      </c>
      <c r="B1248">
        <v>8</v>
      </c>
      <c r="C1248" t="s">
        <v>63</v>
      </c>
      <c r="D1248">
        <v>1973</v>
      </c>
      <c r="E1248" t="str">
        <f t="shared" si="19"/>
        <v>8-Aug-1973</v>
      </c>
    </row>
    <row r="1249" spans="1:5" ht="16" x14ac:dyDescent="0.4">
      <c r="A1249" s="11" t="s">
        <v>2227</v>
      </c>
      <c r="B1249">
        <v>29</v>
      </c>
      <c r="C1249" t="s">
        <v>36</v>
      </c>
      <c r="D1249">
        <v>1974</v>
      </c>
      <c r="E1249" t="str">
        <f t="shared" si="19"/>
        <v>29-Sep-1974</v>
      </c>
    </row>
    <row r="1250" spans="1:5" ht="16" x14ac:dyDescent="0.4">
      <c r="A1250" s="11" t="s">
        <v>2225</v>
      </c>
      <c r="B1250">
        <v>17</v>
      </c>
      <c r="C1250" t="s">
        <v>33</v>
      </c>
      <c r="D1250">
        <v>1969</v>
      </c>
      <c r="E1250" t="str">
        <f t="shared" si="19"/>
        <v>17-Jun-1969</v>
      </c>
    </row>
    <row r="1251" spans="1:5" ht="16" x14ac:dyDescent="0.4">
      <c r="A1251" s="11" t="s">
        <v>2223</v>
      </c>
      <c r="B1251">
        <v>6</v>
      </c>
      <c r="C1251" t="s">
        <v>36</v>
      </c>
      <c r="D1251">
        <v>1971</v>
      </c>
      <c r="E1251" t="str">
        <f t="shared" si="19"/>
        <v>6-Sep-1971</v>
      </c>
    </row>
    <row r="1252" spans="1:5" ht="16" x14ac:dyDescent="0.4">
      <c r="A1252" s="11" t="s">
        <v>2221</v>
      </c>
      <c r="B1252">
        <v>29</v>
      </c>
      <c r="C1252" t="s">
        <v>36</v>
      </c>
      <c r="D1252">
        <v>1973</v>
      </c>
      <c r="E1252" t="str">
        <f t="shared" si="19"/>
        <v>29-Sep-1973</v>
      </c>
    </row>
    <row r="1253" spans="1:5" ht="16" x14ac:dyDescent="0.4">
      <c r="A1253" s="11" t="s">
        <v>2219</v>
      </c>
      <c r="B1253">
        <v>19</v>
      </c>
      <c r="C1253" t="s">
        <v>36</v>
      </c>
      <c r="D1253">
        <v>1973</v>
      </c>
      <c r="E1253" t="str">
        <f t="shared" si="19"/>
        <v>19-Sep-1973</v>
      </c>
    </row>
    <row r="1254" spans="1:5" ht="16" x14ac:dyDescent="0.4">
      <c r="A1254" s="11" t="s">
        <v>2217</v>
      </c>
      <c r="B1254">
        <v>7</v>
      </c>
      <c r="C1254" t="s">
        <v>22</v>
      </c>
      <c r="D1254">
        <v>1969</v>
      </c>
      <c r="E1254" t="str">
        <f t="shared" si="19"/>
        <v>7-Jul-1969</v>
      </c>
    </row>
    <row r="1255" spans="1:5" ht="16" x14ac:dyDescent="0.4">
      <c r="A1255" s="11" t="s">
        <v>2215</v>
      </c>
      <c r="B1255">
        <v>5</v>
      </c>
      <c r="C1255" t="s">
        <v>33</v>
      </c>
      <c r="D1255">
        <v>1975</v>
      </c>
      <c r="E1255" t="str">
        <f t="shared" si="19"/>
        <v>5-Jun-1975</v>
      </c>
    </row>
    <row r="1256" spans="1:5" ht="16" x14ac:dyDescent="0.4">
      <c r="A1256" s="11" t="s">
        <v>2213</v>
      </c>
      <c r="B1256">
        <v>24</v>
      </c>
      <c r="C1256" t="s">
        <v>66</v>
      </c>
      <c r="D1256">
        <v>1980</v>
      </c>
      <c r="E1256" t="str">
        <f t="shared" si="19"/>
        <v>24-Oct-1980</v>
      </c>
    </row>
    <row r="1257" spans="1:5" ht="16" x14ac:dyDescent="0.4">
      <c r="A1257" s="11" t="s">
        <v>2211</v>
      </c>
      <c r="B1257">
        <v>11</v>
      </c>
      <c r="C1257" t="s">
        <v>66</v>
      </c>
      <c r="D1257">
        <v>1973</v>
      </c>
      <c r="E1257" t="str">
        <f t="shared" si="19"/>
        <v>11-Oct-1973</v>
      </c>
    </row>
    <row r="1258" spans="1:5" ht="16" x14ac:dyDescent="0.4">
      <c r="A1258" s="11" t="s">
        <v>2209</v>
      </c>
      <c r="B1258">
        <v>25</v>
      </c>
      <c r="C1258" t="s">
        <v>28</v>
      </c>
      <c r="D1258">
        <v>1979</v>
      </c>
      <c r="E1258" t="str">
        <f t="shared" si="19"/>
        <v>25-Nov-1979</v>
      </c>
    </row>
    <row r="1259" spans="1:5" ht="16" x14ac:dyDescent="0.4">
      <c r="A1259" s="11" t="s">
        <v>2207</v>
      </c>
      <c r="B1259">
        <v>27</v>
      </c>
      <c r="C1259" t="s">
        <v>55</v>
      </c>
      <c r="D1259">
        <v>1968</v>
      </c>
      <c r="E1259" t="str">
        <f t="shared" si="19"/>
        <v>27-Dec-1968</v>
      </c>
    </row>
    <row r="1260" spans="1:5" ht="16" x14ac:dyDescent="0.4">
      <c r="A1260" s="11" t="s">
        <v>2205</v>
      </c>
      <c r="B1260">
        <v>23</v>
      </c>
      <c r="C1260" t="s">
        <v>63</v>
      </c>
      <c r="D1260">
        <v>1968</v>
      </c>
      <c r="E1260" t="str">
        <f t="shared" si="19"/>
        <v>23-Aug-1968</v>
      </c>
    </row>
    <row r="1261" spans="1:5" ht="16" x14ac:dyDescent="0.4">
      <c r="A1261" s="11" t="s">
        <v>2203</v>
      </c>
      <c r="B1261">
        <v>29</v>
      </c>
      <c r="C1261" t="s">
        <v>63</v>
      </c>
      <c r="D1261">
        <v>1968</v>
      </c>
      <c r="E1261" t="str">
        <f t="shared" si="19"/>
        <v>29-Aug-1968</v>
      </c>
    </row>
    <row r="1262" spans="1:5" ht="16" x14ac:dyDescent="0.4">
      <c r="A1262" s="11" t="s">
        <v>2201</v>
      </c>
      <c r="B1262">
        <v>8</v>
      </c>
      <c r="C1262" t="s">
        <v>28</v>
      </c>
      <c r="D1262">
        <v>1968</v>
      </c>
      <c r="E1262" t="str">
        <f t="shared" si="19"/>
        <v>8-Nov-1968</v>
      </c>
    </row>
    <row r="1263" spans="1:5" ht="16" x14ac:dyDescent="0.4">
      <c r="A1263" s="11" t="s">
        <v>2199</v>
      </c>
      <c r="B1263">
        <v>14</v>
      </c>
      <c r="C1263" t="s">
        <v>66</v>
      </c>
      <c r="D1263">
        <v>1964</v>
      </c>
      <c r="E1263" t="str">
        <f t="shared" si="19"/>
        <v>14-Oct-1964</v>
      </c>
    </row>
    <row r="1264" spans="1:5" ht="16" x14ac:dyDescent="0.4">
      <c r="A1264" s="11" t="s">
        <v>2197</v>
      </c>
      <c r="B1264">
        <v>3</v>
      </c>
      <c r="C1264" t="s">
        <v>63</v>
      </c>
      <c r="D1264">
        <v>1976</v>
      </c>
      <c r="E1264" t="str">
        <f t="shared" si="19"/>
        <v>3-Aug-1976</v>
      </c>
    </row>
    <row r="1265" spans="1:5" ht="16" x14ac:dyDescent="0.4">
      <c r="A1265" s="11" t="s">
        <v>2195</v>
      </c>
      <c r="B1265">
        <v>27</v>
      </c>
      <c r="C1265" t="s">
        <v>22</v>
      </c>
      <c r="D1265">
        <v>1964</v>
      </c>
      <c r="E1265" t="str">
        <f t="shared" si="19"/>
        <v>27-Jul-1964</v>
      </c>
    </row>
    <row r="1266" spans="1:5" ht="16" x14ac:dyDescent="0.4">
      <c r="A1266" s="11" t="s">
        <v>2193</v>
      </c>
      <c r="B1266">
        <v>22</v>
      </c>
      <c r="C1266" t="s">
        <v>36</v>
      </c>
      <c r="D1266">
        <v>1969</v>
      </c>
      <c r="E1266" t="str">
        <f t="shared" si="19"/>
        <v>22-Sep-1969</v>
      </c>
    </row>
    <row r="1267" spans="1:5" ht="16" x14ac:dyDescent="0.4">
      <c r="A1267" s="11" t="s">
        <v>2191</v>
      </c>
      <c r="B1267">
        <v>28</v>
      </c>
      <c r="C1267" t="s">
        <v>33</v>
      </c>
      <c r="D1267">
        <v>1987</v>
      </c>
      <c r="E1267" t="str">
        <f t="shared" si="19"/>
        <v>28-Jun-1987</v>
      </c>
    </row>
    <row r="1268" spans="1:5" ht="16" x14ac:dyDescent="0.4">
      <c r="A1268" s="11" t="s">
        <v>2189</v>
      </c>
      <c r="B1268">
        <v>21</v>
      </c>
      <c r="C1268" t="s">
        <v>63</v>
      </c>
      <c r="D1268">
        <v>1978</v>
      </c>
      <c r="E1268" t="str">
        <f t="shared" si="19"/>
        <v>21-Aug-1978</v>
      </c>
    </row>
    <row r="1269" spans="1:5" ht="16" x14ac:dyDescent="0.4">
      <c r="A1269" s="11" t="s">
        <v>2187</v>
      </c>
      <c r="B1269">
        <v>19</v>
      </c>
      <c r="C1269" t="s">
        <v>66</v>
      </c>
      <c r="D1269">
        <v>1972</v>
      </c>
      <c r="E1269" t="str">
        <f t="shared" si="19"/>
        <v>19-Oct-1972</v>
      </c>
    </row>
    <row r="1270" spans="1:5" ht="16" x14ac:dyDescent="0.4">
      <c r="A1270" s="11" t="s">
        <v>2185</v>
      </c>
      <c r="B1270">
        <v>25</v>
      </c>
      <c r="C1270" t="s">
        <v>66</v>
      </c>
      <c r="D1270">
        <v>1977</v>
      </c>
      <c r="E1270" t="str">
        <f t="shared" si="19"/>
        <v>25-Oct-1977</v>
      </c>
    </row>
    <row r="1271" spans="1:5" ht="16" x14ac:dyDescent="0.4">
      <c r="A1271" s="11" t="s">
        <v>2183</v>
      </c>
      <c r="B1271">
        <v>26</v>
      </c>
      <c r="C1271" t="s">
        <v>36</v>
      </c>
      <c r="D1271">
        <v>1971</v>
      </c>
      <c r="E1271" t="str">
        <f t="shared" si="19"/>
        <v>26-Sep-1971</v>
      </c>
    </row>
    <row r="1272" spans="1:5" ht="16" x14ac:dyDescent="0.4">
      <c r="A1272" s="11" t="s">
        <v>2181</v>
      </c>
      <c r="B1272">
        <v>29</v>
      </c>
      <c r="C1272" t="s">
        <v>33</v>
      </c>
      <c r="D1272">
        <v>1971</v>
      </c>
      <c r="E1272" t="str">
        <f t="shared" si="19"/>
        <v>29-Jun-1971</v>
      </c>
    </row>
    <row r="1273" spans="1:5" ht="16" x14ac:dyDescent="0.4">
      <c r="A1273" s="11" t="s">
        <v>2179</v>
      </c>
      <c r="B1273">
        <v>17</v>
      </c>
      <c r="C1273" t="s">
        <v>22</v>
      </c>
      <c r="D1273">
        <v>1969</v>
      </c>
      <c r="E1273" t="str">
        <f t="shared" si="19"/>
        <v>17-Jul-1969</v>
      </c>
    </row>
    <row r="1274" spans="1:5" ht="16" x14ac:dyDescent="0.4">
      <c r="A1274" s="11" t="s">
        <v>2177</v>
      </c>
      <c r="B1274">
        <v>11</v>
      </c>
      <c r="C1274" t="s">
        <v>55</v>
      </c>
      <c r="D1274">
        <v>1966</v>
      </c>
      <c r="E1274" t="str">
        <f t="shared" si="19"/>
        <v>11-Dec-1966</v>
      </c>
    </row>
    <row r="1275" spans="1:5" ht="16" x14ac:dyDescent="0.4">
      <c r="A1275" s="11" t="s">
        <v>2175</v>
      </c>
      <c r="B1275">
        <v>25</v>
      </c>
      <c r="C1275" t="s">
        <v>55</v>
      </c>
      <c r="D1275">
        <v>1969</v>
      </c>
      <c r="E1275" t="str">
        <f t="shared" si="19"/>
        <v>25-Dec-1969</v>
      </c>
    </row>
    <row r="1276" spans="1:5" ht="16" x14ac:dyDescent="0.4">
      <c r="A1276" s="11" t="s">
        <v>2173</v>
      </c>
      <c r="B1276">
        <v>3</v>
      </c>
      <c r="C1276" t="s">
        <v>28</v>
      </c>
      <c r="D1276">
        <v>1966</v>
      </c>
      <c r="E1276" t="str">
        <f t="shared" si="19"/>
        <v>3-Nov-1966</v>
      </c>
    </row>
    <row r="1277" spans="1:5" ht="16" x14ac:dyDescent="0.4">
      <c r="A1277" s="11" t="s">
        <v>2171</v>
      </c>
      <c r="B1277">
        <v>29</v>
      </c>
      <c r="C1277" t="s">
        <v>28</v>
      </c>
      <c r="D1277">
        <v>1967</v>
      </c>
      <c r="E1277" t="str">
        <f t="shared" si="19"/>
        <v>29-Nov-1967</v>
      </c>
    </row>
    <row r="1278" spans="1:5" ht="16" x14ac:dyDescent="0.4">
      <c r="A1278" s="11" t="s">
        <v>2169</v>
      </c>
      <c r="B1278">
        <v>14</v>
      </c>
      <c r="C1278" t="s">
        <v>55</v>
      </c>
      <c r="D1278">
        <v>1972</v>
      </c>
      <c r="E1278" t="str">
        <f t="shared" si="19"/>
        <v>14-Dec-1972</v>
      </c>
    </row>
    <row r="1279" spans="1:5" ht="16" x14ac:dyDescent="0.4">
      <c r="A1279" s="11" t="s">
        <v>2167</v>
      </c>
      <c r="B1279">
        <v>20</v>
      </c>
      <c r="C1279" t="s">
        <v>22</v>
      </c>
      <c r="D1279">
        <v>1966</v>
      </c>
      <c r="E1279" t="str">
        <f t="shared" si="19"/>
        <v>20-Jul-1966</v>
      </c>
    </row>
    <row r="1280" spans="1:5" ht="16" x14ac:dyDescent="0.4">
      <c r="A1280" s="11" t="s">
        <v>2165</v>
      </c>
      <c r="B1280">
        <v>23</v>
      </c>
      <c r="C1280" t="s">
        <v>33</v>
      </c>
      <c r="D1280">
        <v>1967</v>
      </c>
      <c r="E1280" t="str">
        <f t="shared" si="19"/>
        <v>23-Jun-1967</v>
      </c>
    </row>
    <row r="1281" spans="1:5" ht="16" x14ac:dyDescent="0.4">
      <c r="A1281" s="11" t="s">
        <v>2163</v>
      </c>
      <c r="B1281">
        <v>2</v>
      </c>
      <c r="C1281" t="s">
        <v>22</v>
      </c>
      <c r="D1281">
        <v>1966</v>
      </c>
      <c r="E1281" t="str">
        <f t="shared" si="19"/>
        <v>2-Jul-1966</v>
      </c>
    </row>
    <row r="1282" spans="1:5" ht="16" x14ac:dyDescent="0.4">
      <c r="A1282" s="11" t="s">
        <v>2161</v>
      </c>
      <c r="B1282">
        <v>27</v>
      </c>
      <c r="C1282" t="s">
        <v>33</v>
      </c>
      <c r="D1282">
        <v>1965</v>
      </c>
      <c r="E1282" t="str">
        <f t="shared" ref="E1282:E1345" si="20">CONCATENATE(B1282,"-",C1282,"-",D1282)</f>
        <v>27-Jun-1965</v>
      </c>
    </row>
    <row r="1283" spans="1:5" ht="16" x14ac:dyDescent="0.4">
      <c r="A1283" s="11" t="s">
        <v>2159</v>
      </c>
      <c r="B1283">
        <v>23</v>
      </c>
      <c r="C1283" t="s">
        <v>22</v>
      </c>
      <c r="D1283">
        <v>1992</v>
      </c>
      <c r="E1283" t="str">
        <f t="shared" si="20"/>
        <v>23-Jul-1992</v>
      </c>
    </row>
    <row r="1284" spans="1:5" ht="16" x14ac:dyDescent="0.4">
      <c r="A1284" s="11" t="s">
        <v>2157</v>
      </c>
      <c r="B1284">
        <v>6</v>
      </c>
      <c r="C1284" t="s">
        <v>22</v>
      </c>
      <c r="D1284">
        <v>1990</v>
      </c>
      <c r="E1284" t="str">
        <f t="shared" si="20"/>
        <v>6-Jul-1990</v>
      </c>
    </row>
    <row r="1285" spans="1:5" ht="16" x14ac:dyDescent="0.4">
      <c r="A1285" s="11" t="s">
        <v>2155</v>
      </c>
      <c r="B1285">
        <v>8</v>
      </c>
      <c r="C1285" t="s">
        <v>63</v>
      </c>
      <c r="D1285">
        <v>1964</v>
      </c>
      <c r="E1285" t="str">
        <f t="shared" si="20"/>
        <v>8-Aug-1964</v>
      </c>
    </row>
    <row r="1286" spans="1:5" ht="16" x14ac:dyDescent="0.4">
      <c r="A1286" s="11" t="s">
        <v>2153</v>
      </c>
      <c r="B1286">
        <v>22</v>
      </c>
      <c r="C1286" t="s">
        <v>28</v>
      </c>
      <c r="D1286">
        <v>1976</v>
      </c>
      <c r="E1286" t="str">
        <f t="shared" si="20"/>
        <v>22-Nov-1976</v>
      </c>
    </row>
    <row r="1287" spans="1:5" ht="16" x14ac:dyDescent="0.4">
      <c r="A1287" s="11" t="s">
        <v>2151</v>
      </c>
      <c r="B1287">
        <v>7</v>
      </c>
      <c r="C1287" t="s">
        <v>36</v>
      </c>
      <c r="D1287">
        <v>1962</v>
      </c>
      <c r="E1287" t="str">
        <f t="shared" si="20"/>
        <v>7-Sep-1962</v>
      </c>
    </row>
    <row r="1288" spans="1:5" ht="16" x14ac:dyDescent="0.4">
      <c r="A1288" s="11" t="s">
        <v>2149</v>
      </c>
      <c r="B1288">
        <v>2</v>
      </c>
      <c r="C1288" t="s">
        <v>63</v>
      </c>
      <c r="D1288">
        <v>1977</v>
      </c>
      <c r="E1288" t="str">
        <f t="shared" si="20"/>
        <v>2-Aug-1977</v>
      </c>
    </row>
    <row r="1289" spans="1:5" ht="16" x14ac:dyDescent="0.4">
      <c r="A1289" s="11" t="s">
        <v>2147</v>
      </c>
      <c r="B1289">
        <v>30</v>
      </c>
      <c r="C1289" t="s">
        <v>36</v>
      </c>
      <c r="D1289">
        <v>1976</v>
      </c>
      <c r="E1289" t="str">
        <f t="shared" si="20"/>
        <v>30-Sep-1976</v>
      </c>
    </row>
    <row r="1290" spans="1:5" ht="16" x14ac:dyDescent="0.4">
      <c r="A1290" s="11" t="s">
        <v>2145</v>
      </c>
      <c r="B1290">
        <v>24</v>
      </c>
      <c r="C1290" t="s">
        <v>66</v>
      </c>
      <c r="D1290">
        <v>1972</v>
      </c>
      <c r="E1290" t="str">
        <f t="shared" si="20"/>
        <v>24-Oct-1972</v>
      </c>
    </row>
    <row r="1291" spans="1:5" ht="16" x14ac:dyDescent="0.4">
      <c r="A1291" s="11" t="s">
        <v>2143</v>
      </c>
      <c r="B1291">
        <v>30</v>
      </c>
      <c r="C1291" t="s">
        <v>22</v>
      </c>
      <c r="D1291">
        <v>1967</v>
      </c>
      <c r="E1291" t="str">
        <f t="shared" si="20"/>
        <v>30-Jul-1967</v>
      </c>
    </row>
    <row r="1292" spans="1:5" ht="16" x14ac:dyDescent="0.4">
      <c r="A1292" s="11" t="s">
        <v>2141</v>
      </c>
      <c r="B1292">
        <v>5</v>
      </c>
      <c r="C1292" t="s">
        <v>66</v>
      </c>
      <c r="D1292">
        <v>1967</v>
      </c>
      <c r="E1292" t="str">
        <f t="shared" si="20"/>
        <v>5-Oct-1967</v>
      </c>
    </row>
    <row r="1293" spans="1:5" ht="16" x14ac:dyDescent="0.4">
      <c r="A1293" s="11" t="s">
        <v>2139</v>
      </c>
      <c r="B1293">
        <v>25</v>
      </c>
      <c r="C1293" t="s">
        <v>33</v>
      </c>
      <c r="D1293">
        <v>1992</v>
      </c>
      <c r="E1293" t="str">
        <f t="shared" si="20"/>
        <v>25-Jun-1992</v>
      </c>
    </row>
    <row r="1294" spans="1:5" ht="16" x14ac:dyDescent="0.4">
      <c r="A1294" s="11" t="s">
        <v>2137</v>
      </c>
      <c r="B1294">
        <v>9</v>
      </c>
      <c r="C1294" t="s">
        <v>55</v>
      </c>
      <c r="D1294">
        <v>1974</v>
      </c>
      <c r="E1294" t="str">
        <f t="shared" si="20"/>
        <v>9-Dec-1974</v>
      </c>
    </row>
    <row r="1295" spans="1:5" ht="16" x14ac:dyDescent="0.4">
      <c r="A1295" s="11" t="s">
        <v>2135</v>
      </c>
      <c r="B1295">
        <v>29</v>
      </c>
      <c r="C1295" t="s">
        <v>63</v>
      </c>
      <c r="D1295">
        <v>1986</v>
      </c>
      <c r="E1295" t="str">
        <f t="shared" si="20"/>
        <v>29-Aug-1986</v>
      </c>
    </row>
    <row r="1296" spans="1:5" ht="16" x14ac:dyDescent="0.4">
      <c r="A1296" s="11" t="s">
        <v>2133</v>
      </c>
      <c r="B1296">
        <v>25</v>
      </c>
      <c r="C1296" t="s">
        <v>28</v>
      </c>
      <c r="D1296">
        <v>1989</v>
      </c>
      <c r="E1296" t="str">
        <f t="shared" si="20"/>
        <v>25-Nov-1989</v>
      </c>
    </row>
    <row r="1297" spans="1:5" ht="16" x14ac:dyDescent="0.4">
      <c r="A1297" s="11" t="s">
        <v>2131</v>
      </c>
      <c r="B1297">
        <v>11</v>
      </c>
      <c r="C1297" t="s">
        <v>28</v>
      </c>
      <c r="D1297">
        <v>1967</v>
      </c>
      <c r="E1297" t="str">
        <f t="shared" si="20"/>
        <v>11-Nov-1967</v>
      </c>
    </row>
    <row r="1298" spans="1:5" ht="16" x14ac:dyDescent="0.4">
      <c r="A1298" s="11" t="s">
        <v>2129</v>
      </c>
      <c r="B1298">
        <v>24</v>
      </c>
      <c r="C1298" t="s">
        <v>55</v>
      </c>
      <c r="D1298">
        <v>1999</v>
      </c>
      <c r="E1298" t="str">
        <f t="shared" si="20"/>
        <v>24-Dec-1999</v>
      </c>
    </row>
    <row r="1299" spans="1:5" ht="16" x14ac:dyDescent="0.4">
      <c r="A1299" s="11" t="s">
        <v>2127</v>
      </c>
      <c r="B1299">
        <v>23</v>
      </c>
      <c r="C1299" t="s">
        <v>66</v>
      </c>
      <c r="D1299">
        <v>1967</v>
      </c>
      <c r="E1299" t="str">
        <f t="shared" si="20"/>
        <v>23-Oct-1967</v>
      </c>
    </row>
    <row r="1300" spans="1:5" ht="16" x14ac:dyDescent="0.4">
      <c r="A1300" s="11" t="s">
        <v>2125</v>
      </c>
      <c r="B1300">
        <v>28</v>
      </c>
      <c r="C1300" t="s">
        <v>66</v>
      </c>
      <c r="D1300">
        <v>1970</v>
      </c>
      <c r="E1300" t="str">
        <f t="shared" si="20"/>
        <v>28-Oct-1970</v>
      </c>
    </row>
    <row r="1301" spans="1:5" ht="16" x14ac:dyDescent="0.4">
      <c r="A1301" s="11" t="s">
        <v>2123</v>
      </c>
      <c r="B1301">
        <v>18</v>
      </c>
      <c r="C1301" t="s">
        <v>55</v>
      </c>
      <c r="D1301">
        <v>1970</v>
      </c>
      <c r="E1301" t="str">
        <f t="shared" si="20"/>
        <v>18-Dec-1970</v>
      </c>
    </row>
    <row r="1302" spans="1:5" ht="16" x14ac:dyDescent="0.4">
      <c r="A1302" s="11" t="s">
        <v>2121</v>
      </c>
      <c r="B1302">
        <v>2</v>
      </c>
      <c r="C1302" t="s">
        <v>66</v>
      </c>
      <c r="D1302">
        <v>1967</v>
      </c>
      <c r="E1302" t="str">
        <f t="shared" si="20"/>
        <v>2-Oct-1967</v>
      </c>
    </row>
    <row r="1303" spans="1:5" ht="16" x14ac:dyDescent="0.4">
      <c r="A1303" s="11" t="s">
        <v>2119</v>
      </c>
      <c r="B1303">
        <v>28</v>
      </c>
      <c r="C1303" t="s">
        <v>22</v>
      </c>
      <c r="D1303">
        <v>1968</v>
      </c>
      <c r="E1303" t="str">
        <f t="shared" si="20"/>
        <v>28-Jul-1968</v>
      </c>
    </row>
    <row r="1304" spans="1:5" ht="16" x14ac:dyDescent="0.4">
      <c r="A1304" s="11" t="s">
        <v>2117</v>
      </c>
      <c r="B1304">
        <v>20</v>
      </c>
      <c r="C1304" t="s">
        <v>55</v>
      </c>
      <c r="D1304">
        <v>1971</v>
      </c>
      <c r="E1304" t="str">
        <f t="shared" si="20"/>
        <v>20-Dec-1971</v>
      </c>
    </row>
    <row r="1305" spans="1:5" ht="16" x14ac:dyDescent="0.4">
      <c r="A1305" s="11" t="s">
        <v>2115</v>
      </c>
      <c r="B1305">
        <v>6</v>
      </c>
      <c r="C1305" t="s">
        <v>36</v>
      </c>
      <c r="D1305">
        <v>1994</v>
      </c>
      <c r="E1305" t="str">
        <f t="shared" si="20"/>
        <v>6-Sep-1994</v>
      </c>
    </row>
    <row r="1306" spans="1:5" ht="16" x14ac:dyDescent="0.4">
      <c r="A1306" s="11" t="s">
        <v>2113</v>
      </c>
      <c r="B1306">
        <v>13</v>
      </c>
      <c r="C1306" t="s">
        <v>28</v>
      </c>
      <c r="D1306">
        <v>1968</v>
      </c>
      <c r="E1306" t="str">
        <f t="shared" si="20"/>
        <v>13-Nov-1968</v>
      </c>
    </row>
    <row r="1307" spans="1:5" ht="16" x14ac:dyDescent="0.4">
      <c r="A1307" s="11" t="s">
        <v>2111</v>
      </c>
      <c r="B1307">
        <v>12</v>
      </c>
      <c r="C1307" t="s">
        <v>28</v>
      </c>
      <c r="D1307">
        <v>1968</v>
      </c>
      <c r="E1307" t="str">
        <f t="shared" si="20"/>
        <v>12-Nov-1968</v>
      </c>
    </row>
    <row r="1308" spans="1:5" ht="16" x14ac:dyDescent="0.4">
      <c r="A1308" s="11" t="s">
        <v>2109</v>
      </c>
      <c r="B1308">
        <v>10</v>
      </c>
      <c r="C1308" t="s">
        <v>28</v>
      </c>
      <c r="D1308">
        <v>1969</v>
      </c>
      <c r="E1308" t="str">
        <f t="shared" si="20"/>
        <v>10-Nov-1969</v>
      </c>
    </row>
    <row r="1309" spans="1:5" ht="16" x14ac:dyDescent="0.4">
      <c r="A1309" s="11" t="s">
        <v>2107</v>
      </c>
      <c r="B1309">
        <v>4</v>
      </c>
      <c r="C1309" t="s">
        <v>55</v>
      </c>
      <c r="D1309">
        <v>1965</v>
      </c>
      <c r="E1309" t="str">
        <f t="shared" si="20"/>
        <v>4-Dec-1965</v>
      </c>
    </row>
    <row r="1310" spans="1:5" ht="16" x14ac:dyDescent="0.4">
      <c r="A1310" s="11" t="s">
        <v>2105</v>
      </c>
      <c r="B1310">
        <v>14</v>
      </c>
      <c r="C1310" t="s">
        <v>63</v>
      </c>
      <c r="D1310">
        <v>1969</v>
      </c>
      <c r="E1310" t="str">
        <f t="shared" si="20"/>
        <v>14-Aug-1969</v>
      </c>
    </row>
    <row r="1311" spans="1:5" ht="16" x14ac:dyDescent="0.4">
      <c r="A1311" s="11" t="s">
        <v>2103</v>
      </c>
      <c r="B1311">
        <v>19</v>
      </c>
      <c r="C1311" t="s">
        <v>33</v>
      </c>
      <c r="D1311">
        <v>1965</v>
      </c>
      <c r="E1311" t="str">
        <f t="shared" si="20"/>
        <v>19-Jun-1965</v>
      </c>
    </row>
    <row r="1312" spans="1:5" ht="16" x14ac:dyDescent="0.4">
      <c r="A1312" s="11" t="s">
        <v>2101</v>
      </c>
      <c r="B1312">
        <v>9</v>
      </c>
      <c r="C1312" t="s">
        <v>22</v>
      </c>
      <c r="D1312">
        <v>1966</v>
      </c>
      <c r="E1312" t="str">
        <f t="shared" si="20"/>
        <v>9-Jul-1966</v>
      </c>
    </row>
    <row r="1313" spans="1:5" ht="16" x14ac:dyDescent="0.4">
      <c r="A1313" s="11" t="s">
        <v>2099</v>
      </c>
      <c r="B1313">
        <v>21</v>
      </c>
      <c r="C1313" t="s">
        <v>66</v>
      </c>
      <c r="D1313">
        <v>1973</v>
      </c>
      <c r="E1313" t="str">
        <f t="shared" si="20"/>
        <v>21-Oct-1973</v>
      </c>
    </row>
    <row r="1314" spans="1:5" ht="16" x14ac:dyDescent="0.4">
      <c r="A1314" s="11" t="s">
        <v>2097</v>
      </c>
      <c r="B1314">
        <v>18</v>
      </c>
      <c r="C1314" t="s">
        <v>55</v>
      </c>
      <c r="D1314">
        <v>1965</v>
      </c>
      <c r="E1314" t="str">
        <f t="shared" si="20"/>
        <v>18-Dec-1965</v>
      </c>
    </row>
    <row r="1315" spans="1:5" ht="16" x14ac:dyDescent="0.4">
      <c r="A1315" s="11" t="s">
        <v>2095</v>
      </c>
      <c r="B1315">
        <v>17</v>
      </c>
      <c r="C1315" t="s">
        <v>36</v>
      </c>
      <c r="D1315">
        <v>2000</v>
      </c>
      <c r="E1315" t="str">
        <f t="shared" si="20"/>
        <v>17-Sep-2000</v>
      </c>
    </row>
    <row r="1316" spans="1:5" ht="16" x14ac:dyDescent="0.4">
      <c r="A1316" s="11" t="s">
        <v>2093</v>
      </c>
      <c r="B1316">
        <v>24</v>
      </c>
      <c r="C1316" t="s">
        <v>66</v>
      </c>
      <c r="D1316">
        <v>1968</v>
      </c>
      <c r="E1316" t="str">
        <f t="shared" si="20"/>
        <v>24-Oct-1968</v>
      </c>
    </row>
    <row r="1317" spans="1:5" ht="16" x14ac:dyDescent="0.4">
      <c r="A1317" s="11" t="s">
        <v>2091</v>
      </c>
      <c r="B1317">
        <v>15</v>
      </c>
      <c r="C1317" t="s">
        <v>55</v>
      </c>
      <c r="D1317">
        <v>1974</v>
      </c>
      <c r="E1317" t="str">
        <f t="shared" si="20"/>
        <v>15-Dec-1974</v>
      </c>
    </row>
    <row r="1318" spans="1:5" ht="16" x14ac:dyDescent="0.4">
      <c r="A1318" s="11" t="s">
        <v>2089</v>
      </c>
      <c r="B1318">
        <v>26</v>
      </c>
      <c r="C1318" t="s">
        <v>33</v>
      </c>
      <c r="D1318">
        <v>1991</v>
      </c>
      <c r="E1318" t="str">
        <f t="shared" si="20"/>
        <v>26-Jun-1991</v>
      </c>
    </row>
    <row r="1319" spans="1:5" ht="16" x14ac:dyDescent="0.4">
      <c r="A1319" s="11" t="s">
        <v>2087</v>
      </c>
      <c r="B1319">
        <v>21</v>
      </c>
      <c r="C1319" t="s">
        <v>22</v>
      </c>
      <c r="D1319">
        <v>1996</v>
      </c>
      <c r="E1319" t="str">
        <f t="shared" si="20"/>
        <v>21-Jul-1996</v>
      </c>
    </row>
    <row r="1320" spans="1:5" ht="16" x14ac:dyDescent="0.4">
      <c r="A1320" s="11" t="s">
        <v>2085</v>
      </c>
      <c r="B1320">
        <v>10</v>
      </c>
      <c r="C1320" t="s">
        <v>55</v>
      </c>
      <c r="D1320">
        <v>1974</v>
      </c>
      <c r="E1320" t="str">
        <f t="shared" si="20"/>
        <v>10-Dec-1974</v>
      </c>
    </row>
    <row r="1321" spans="1:5" ht="16" x14ac:dyDescent="0.4">
      <c r="A1321" s="11" t="s">
        <v>2083</v>
      </c>
      <c r="B1321">
        <v>25</v>
      </c>
      <c r="C1321" t="s">
        <v>66</v>
      </c>
      <c r="D1321">
        <v>1989</v>
      </c>
      <c r="E1321" t="str">
        <f t="shared" si="20"/>
        <v>25-Oct-1989</v>
      </c>
    </row>
    <row r="1322" spans="1:5" ht="16" x14ac:dyDescent="0.4">
      <c r="A1322" s="11" t="s">
        <v>2081</v>
      </c>
      <c r="B1322">
        <v>30</v>
      </c>
      <c r="C1322" t="s">
        <v>63</v>
      </c>
      <c r="D1322">
        <v>1974</v>
      </c>
      <c r="E1322" t="str">
        <f t="shared" si="20"/>
        <v>30-Aug-1974</v>
      </c>
    </row>
    <row r="1323" spans="1:5" ht="16" x14ac:dyDescent="0.4">
      <c r="A1323" s="11" t="s">
        <v>2079</v>
      </c>
      <c r="B1323">
        <v>17</v>
      </c>
      <c r="C1323" t="s">
        <v>55</v>
      </c>
      <c r="D1323">
        <v>2001</v>
      </c>
      <c r="E1323" t="str">
        <f t="shared" si="20"/>
        <v>17-Dec-2001</v>
      </c>
    </row>
    <row r="1324" spans="1:5" ht="16" x14ac:dyDescent="0.4">
      <c r="A1324" s="11" t="s">
        <v>2077</v>
      </c>
      <c r="B1324">
        <v>18</v>
      </c>
      <c r="C1324" t="s">
        <v>36</v>
      </c>
      <c r="D1324">
        <v>2000</v>
      </c>
      <c r="E1324" t="str">
        <f t="shared" si="20"/>
        <v>18-Sep-2000</v>
      </c>
    </row>
    <row r="1325" spans="1:5" ht="16" x14ac:dyDescent="0.4">
      <c r="A1325" s="11" t="s">
        <v>2075</v>
      </c>
      <c r="B1325">
        <v>9</v>
      </c>
      <c r="C1325" t="s">
        <v>28</v>
      </c>
      <c r="D1325">
        <v>1971</v>
      </c>
      <c r="E1325" t="str">
        <f t="shared" si="20"/>
        <v>9-Nov-1971</v>
      </c>
    </row>
    <row r="1326" spans="1:5" ht="16" x14ac:dyDescent="0.4">
      <c r="A1326" s="11" t="s">
        <v>2073</v>
      </c>
      <c r="B1326">
        <v>7</v>
      </c>
      <c r="C1326" t="s">
        <v>28</v>
      </c>
      <c r="D1326">
        <v>1966</v>
      </c>
      <c r="E1326" t="str">
        <f t="shared" si="20"/>
        <v>7-Nov-1966</v>
      </c>
    </row>
    <row r="1327" spans="1:5" ht="16" x14ac:dyDescent="0.4">
      <c r="A1327" s="11" t="s">
        <v>2071</v>
      </c>
      <c r="B1327">
        <v>20</v>
      </c>
      <c r="C1327" t="s">
        <v>28</v>
      </c>
      <c r="D1327">
        <v>1966</v>
      </c>
      <c r="E1327" t="str">
        <f t="shared" si="20"/>
        <v>20-Nov-1966</v>
      </c>
    </row>
    <row r="1328" spans="1:5" ht="16" x14ac:dyDescent="0.4">
      <c r="A1328" s="11" t="s">
        <v>2069</v>
      </c>
      <c r="B1328">
        <v>4</v>
      </c>
      <c r="C1328" t="s">
        <v>36</v>
      </c>
      <c r="D1328">
        <v>1967</v>
      </c>
      <c r="E1328" t="str">
        <f t="shared" si="20"/>
        <v>4-Sep-1967</v>
      </c>
    </row>
    <row r="1329" spans="1:5" ht="16" x14ac:dyDescent="0.4">
      <c r="A1329" s="11" t="s">
        <v>2067</v>
      </c>
      <c r="B1329">
        <v>7</v>
      </c>
      <c r="C1329" t="s">
        <v>66</v>
      </c>
      <c r="D1329">
        <v>1972</v>
      </c>
      <c r="E1329" t="str">
        <f t="shared" si="20"/>
        <v>7-Oct-1972</v>
      </c>
    </row>
    <row r="1330" spans="1:5" ht="16" x14ac:dyDescent="0.4">
      <c r="A1330" s="11" t="s">
        <v>2065</v>
      </c>
      <c r="B1330">
        <v>9</v>
      </c>
      <c r="C1330" t="s">
        <v>36</v>
      </c>
      <c r="D1330">
        <v>1966</v>
      </c>
      <c r="E1330" t="str">
        <f t="shared" si="20"/>
        <v>9-Sep-1966</v>
      </c>
    </row>
    <row r="1331" spans="1:5" ht="16" x14ac:dyDescent="0.4">
      <c r="A1331" s="11" t="s">
        <v>2063</v>
      </c>
      <c r="B1331">
        <v>5</v>
      </c>
      <c r="C1331" t="s">
        <v>22</v>
      </c>
      <c r="D1331">
        <v>1966</v>
      </c>
      <c r="E1331" t="str">
        <f t="shared" si="20"/>
        <v>5-Jul-1966</v>
      </c>
    </row>
    <row r="1332" spans="1:5" ht="16" x14ac:dyDescent="0.4">
      <c r="A1332" s="11" t="s">
        <v>2061</v>
      </c>
      <c r="B1332">
        <v>20</v>
      </c>
      <c r="C1332" t="s">
        <v>63</v>
      </c>
      <c r="D1332">
        <v>1980</v>
      </c>
      <c r="E1332" t="str">
        <f t="shared" si="20"/>
        <v>20-Aug-1980</v>
      </c>
    </row>
    <row r="1333" spans="1:5" ht="16" x14ac:dyDescent="0.4">
      <c r="A1333" s="11" t="s">
        <v>2059</v>
      </c>
      <c r="B1333">
        <v>30</v>
      </c>
      <c r="C1333" t="s">
        <v>28</v>
      </c>
      <c r="D1333">
        <v>1969</v>
      </c>
      <c r="E1333" t="str">
        <f t="shared" si="20"/>
        <v>30-Nov-1969</v>
      </c>
    </row>
    <row r="1334" spans="1:5" ht="16" x14ac:dyDescent="0.4">
      <c r="A1334" s="11" t="s">
        <v>2057</v>
      </c>
      <c r="B1334">
        <v>25</v>
      </c>
      <c r="C1334" t="s">
        <v>33</v>
      </c>
      <c r="D1334">
        <v>1969</v>
      </c>
      <c r="E1334" t="str">
        <f t="shared" si="20"/>
        <v>25-Jun-1969</v>
      </c>
    </row>
    <row r="1335" spans="1:5" ht="16" x14ac:dyDescent="0.4">
      <c r="A1335" s="11" t="s">
        <v>2055</v>
      </c>
      <c r="B1335">
        <v>6</v>
      </c>
      <c r="C1335" t="s">
        <v>63</v>
      </c>
      <c r="D1335">
        <v>1966</v>
      </c>
      <c r="E1335" t="str">
        <f t="shared" si="20"/>
        <v>6-Aug-1966</v>
      </c>
    </row>
    <row r="1336" spans="1:5" ht="16" x14ac:dyDescent="0.4">
      <c r="A1336" s="11" t="s">
        <v>2053</v>
      </c>
      <c r="B1336">
        <v>3</v>
      </c>
      <c r="C1336" t="s">
        <v>36</v>
      </c>
      <c r="D1336">
        <v>1972</v>
      </c>
      <c r="E1336" t="str">
        <f t="shared" si="20"/>
        <v>3-Sep-1972</v>
      </c>
    </row>
    <row r="1337" spans="1:5" ht="16" x14ac:dyDescent="0.4">
      <c r="A1337" s="11" t="s">
        <v>2051</v>
      </c>
      <c r="B1337">
        <v>14</v>
      </c>
      <c r="C1337" t="s">
        <v>33</v>
      </c>
      <c r="D1337">
        <v>1970</v>
      </c>
      <c r="E1337" t="str">
        <f t="shared" si="20"/>
        <v>14-Jun-1970</v>
      </c>
    </row>
    <row r="1338" spans="1:5" ht="16" x14ac:dyDescent="0.4">
      <c r="A1338" s="11" t="s">
        <v>2049</v>
      </c>
      <c r="B1338">
        <v>28</v>
      </c>
      <c r="C1338" t="s">
        <v>33</v>
      </c>
      <c r="D1338">
        <v>1976</v>
      </c>
      <c r="E1338" t="str">
        <f t="shared" si="20"/>
        <v>28-Jun-1976</v>
      </c>
    </row>
    <row r="1339" spans="1:5" ht="16" x14ac:dyDescent="0.4">
      <c r="A1339" s="11" t="s">
        <v>2047</v>
      </c>
      <c r="B1339">
        <v>30</v>
      </c>
      <c r="C1339" t="s">
        <v>55</v>
      </c>
      <c r="D1339">
        <v>1969</v>
      </c>
      <c r="E1339" t="str">
        <f t="shared" si="20"/>
        <v>30-Dec-1969</v>
      </c>
    </row>
    <row r="1340" spans="1:5" ht="16" x14ac:dyDescent="0.4">
      <c r="A1340" s="11" t="s">
        <v>2045</v>
      </c>
      <c r="B1340">
        <v>17</v>
      </c>
      <c r="C1340" t="s">
        <v>55</v>
      </c>
      <c r="D1340">
        <v>1989</v>
      </c>
      <c r="E1340" t="str">
        <f t="shared" si="20"/>
        <v>17-Dec-1989</v>
      </c>
    </row>
    <row r="1341" spans="1:5" ht="16" x14ac:dyDescent="0.4">
      <c r="A1341" s="11" t="s">
        <v>2043</v>
      </c>
      <c r="B1341">
        <v>20</v>
      </c>
      <c r="C1341" t="s">
        <v>63</v>
      </c>
      <c r="D1341">
        <v>1969</v>
      </c>
      <c r="E1341" t="str">
        <f t="shared" si="20"/>
        <v>20-Aug-1969</v>
      </c>
    </row>
    <row r="1342" spans="1:5" ht="16" x14ac:dyDescent="0.4">
      <c r="A1342" s="11" t="s">
        <v>2041</v>
      </c>
      <c r="B1342">
        <v>2</v>
      </c>
      <c r="C1342" t="s">
        <v>66</v>
      </c>
      <c r="D1342">
        <v>1981</v>
      </c>
      <c r="E1342" t="str">
        <f t="shared" si="20"/>
        <v>2-Oct-1981</v>
      </c>
    </row>
    <row r="1343" spans="1:5" ht="16" x14ac:dyDescent="0.4">
      <c r="A1343" s="11" t="s">
        <v>2039</v>
      </c>
      <c r="B1343">
        <v>11</v>
      </c>
      <c r="C1343" t="s">
        <v>66</v>
      </c>
      <c r="D1343">
        <v>1969</v>
      </c>
      <c r="E1343" t="str">
        <f t="shared" si="20"/>
        <v>11-Oct-1969</v>
      </c>
    </row>
    <row r="1344" spans="1:5" ht="16" x14ac:dyDescent="0.4">
      <c r="A1344" s="11" t="s">
        <v>2037</v>
      </c>
      <c r="B1344">
        <v>26</v>
      </c>
      <c r="C1344" t="s">
        <v>55</v>
      </c>
      <c r="D1344">
        <v>1971</v>
      </c>
      <c r="E1344" t="str">
        <f t="shared" si="20"/>
        <v>26-Dec-1971</v>
      </c>
    </row>
    <row r="1345" spans="1:5" ht="16" x14ac:dyDescent="0.4">
      <c r="A1345" s="11" t="s">
        <v>2035</v>
      </c>
      <c r="B1345">
        <v>4</v>
      </c>
      <c r="C1345" t="s">
        <v>66</v>
      </c>
      <c r="D1345">
        <v>2004</v>
      </c>
      <c r="E1345" t="str">
        <f t="shared" si="20"/>
        <v>4-Oct-2004</v>
      </c>
    </row>
    <row r="1346" spans="1:5" ht="16" x14ac:dyDescent="0.4">
      <c r="A1346" s="11" t="s">
        <v>2033</v>
      </c>
      <c r="B1346">
        <v>14</v>
      </c>
      <c r="C1346" t="s">
        <v>33</v>
      </c>
      <c r="D1346">
        <v>1967</v>
      </c>
      <c r="E1346" t="str">
        <f t="shared" ref="E1346:E1409" si="21">CONCATENATE(B1346,"-",C1346,"-",D1346)</f>
        <v>14-Jun-1967</v>
      </c>
    </row>
    <row r="1347" spans="1:5" ht="16" x14ac:dyDescent="0.4">
      <c r="A1347" s="11" t="s">
        <v>2031</v>
      </c>
      <c r="B1347">
        <v>22</v>
      </c>
      <c r="C1347" t="s">
        <v>33</v>
      </c>
      <c r="D1347">
        <v>1970</v>
      </c>
      <c r="E1347" t="str">
        <f t="shared" si="21"/>
        <v>22-Jun-1970</v>
      </c>
    </row>
    <row r="1348" spans="1:5" ht="16" x14ac:dyDescent="0.4">
      <c r="A1348" s="11" t="s">
        <v>2029</v>
      </c>
      <c r="B1348">
        <v>14</v>
      </c>
      <c r="C1348" t="s">
        <v>28</v>
      </c>
      <c r="D1348">
        <v>1988</v>
      </c>
      <c r="E1348" t="str">
        <f t="shared" si="21"/>
        <v>14-Nov-1988</v>
      </c>
    </row>
    <row r="1349" spans="1:5" ht="16" x14ac:dyDescent="0.4">
      <c r="A1349" s="11" t="s">
        <v>2027</v>
      </c>
      <c r="B1349">
        <v>25</v>
      </c>
      <c r="C1349" t="s">
        <v>36</v>
      </c>
      <c r="D1349">
        <v>1972</v>
      </c>
      <c r="E1349" t="str">
        <f t="shared" si="21"/>
        <v>25-Sep-1972</v>
      </c>
    </row>
    <row r="1350" spans="1:5" ht="16" x14ac:dyDescent="0.4">
      <c r="A1350" s="11" t="s">
        <v>2025</v>
      </c>
      <c r="B1350">
        <v>6</v>
      </c>
      <c r="C1350" t="s">
        <v>66</v>
      </c>
      <c r="D1350">
        <v>1968</v>
      </c>
      <c r="E1350" t="str">
        <f t="shared" si="21"/>
        <v>6-Oct-1968</v>
      </c>
    </row>
    <row r="1351" spans="1:5" ht="16" x14ac:dyDescent="0.4">
      <c r="A1351" s="11" t="s">
        <v>2023</v>
      </c>
      <c r="B1351">
        <v>22</v>
      </c>
      <c r="C1351" t="s">
        <v>28</v>
      </c>
      <c r="D1351">
        <v>1963</v>
      </c>
      <c r="E1351" t="str">
        <f t="shared" si="21"/>
        <v>22-Nov-1963</v>
      </c>
    </row>
    <row r="1352" spans="1:5" ht="16" x14ac:dyDescent="0.4">
      <c r="A1352" s="11" t="s">
        <v>2021</v>
      </c>
      <c r="B1352">
        <v>10</v>
      </c>
      <c r="C1352" t="s">
        <v>55</v>
      </c>
      <c r="D1352">
        <v>1995</v>
      </c>
      <c r="E1352" t="str">
        <f t="shared" si="21"/>
        <v>10-Dec-1995</v>
      </c>
    </row>
    <row r="1353" spans="1:5" ht="16" x14ac:dyDescent="0.4">
      <c r="A1353" s="11" t="s">
        <v>2019</v>
      </c>
      <c r="B1353">
        <v>11</v>
      </c>
      <c r="C1353" t="s">
        <v>22</v>
      </c>
      <c r="D1353">
        <v>1963</v>
      </c>
      <c r="E1353" t="str">
        <f t="shared" si="21"/>
        <v>11-Jul-1963</v>
      </c>
    </row>
    <row r="1354" spans="1:5" ht="16" x14ac:dyDescent="0.4">
      <c r="A1354" s="11" t="s">
        <v>2017</v>
      </c>
      <c r="B1354">
        <v>20</v>
      </c>
      <c r="C1354" t="s">
        <v>36</v>
      </c>
      <c r="D1354">
        <v>2002</v>
      </c>
      <c r="E1354" t="str">
        <f t="shared" si="21"/>
        <v>20-Sep-2002</v>
      </c>
    </row>
    <row r="1355" spans="1:5" ht="16" x14ac:dyDescent="0.4">
      <c r="A1355" s="11" t="s">
        <v>2015</v>
      </c>
      <c r="B1355">
        <v>19</v>
      </c>
      <c r="C1355" t="s">
        <v>63</v>
      </c>
      <c r="D1355">
        <v>1989</v>
      </c>
      <c r="E1355" t="str">
        <f t="shared" si="21"/>
        <v>19-Aug-1989</v>
      </c>
    </row>
    <row r="1356" spans="1:5" ht="16" x14ac:dyDescent="0.4">
      <c r="A1356" s="11" t="s">
        <v>2013</v>
      </c>
      <c r="B1356">
        <v>2</v>
      </c>
      <c r="C1356" t="s">
        <v>28</v>
      </c>
      <c r="D1356">
        <v>1968</v>
      </c>
      <c r="E1356" t="str">
        <f t="shared" si="21"/>
        <v>2-Nov-1968</v>
      </c>
    </row>
    <row r="1357" spans="1:5" ht="16" x14ac:dyDescent="0.4">
      <c r="A1357" s="11" t="s">
        <v>2011</v>
      </c>
      <c r="B1357">
        <v>12</v>
      </c>
      <c r="C1357" t="s">
        <v>22</v>
      </c>
      <c r="D1357">
        <v>1964</v>
      </c>
      <c r="E1357" t="str">
        <f t="shared" si="21"/>
        <v>12-Jul-1964</v>
      </c>
    </row>
    <row r="1358" spans="1:5" ht="16" x14ac:dyDescent="0.4">
      <c r="A1358" s="11" t="s">
        <v>2009</v>
      </c>
      <c r="B1358">
        <v>29</v>
      </c>
      <c r="C1358" t="s">
        <v>28</v>
      </c>
      <c r="D1358">
        <v>1965</v>
      </c>
      <c r="E1358" t="str">
        <f t="shared" si="21"/>
        <v>29-Nov-1965</v>
      </c>
    </row>
    <row r="1359" spans="1:5" ht="16" x14ac:dyDescent="0.4">
      <c r="A1359" s="11" t="s">
        <v>2007</v>
      </c>
      <c r="B1359">
        <v>26</v>
      </c>
      <c r="C1359" t="s">
        <v>36</v>
      </c>
      <c r="D1359">
        <v>1965</v>
      </c>
      <c r="E1359" t="str">
        <f t="shared" si="21"/>
        <v>26-Sep-1965</v>
      </c>
    </row>
    <row r="1360" spans="1:5" ht="16" x14ac:dyDescent="0.4">
      <c r="A1360" s="11" t="s">
        <v>2005</v>
      </c>
      <c r="B1360">
        <v>4</v>
      </c>
      <c r="C1360" t="s">
        <v>22</v>
      </c>
      <c r="D1360">
        <v>1964</v>
      </c>
      <c r="E1360" t="str">
        <f t="shared" si="21"/>
        <v>4-Jul-1964</v>
      </c>
    </row>
    <row r="1361" spans="1:5" ht="16" x14ac:dyDescent="0.4">
      <c r="A1361" s="11" t="s">
        <v>2003</v>
      </c>
      <c r="B1361">
        <v>3</v>
      </c>
      <c r="C1361" t="s">
        <v>22</v>
      </c>
      <c r="D1361">
        <v>1964</v>
      </c>
      <c r="E1361" t="str">
        <f t="shared" si="21"/>
        <v>3-Jul-1964</v>
      </c>
    </row>
    <row r="1362" spans="1:5" ht="16" x14ac:dyDescent="0.4">
      <c r="A1362" s="11" t="s">
        <v>2001</v>
      </c>
      <c r="B1362">
        <v>13</v>
      </c>
      <c r="C1362" t="s">
        <v>55</v>
      </c>
      <c r="D1362">
        <v>1964</v>
      </c>
      <c r="E1362" t="str">
        <f t="shared" si="21"/>
        <v>13-Dec-1964</v>
      </c>
    </row>
    <row r="1363" spans="1:5" ht="16" x14ac:dyDescent="0.4">
      <c r="A1363" s="11" t="s">
        <v>1999</v>
      </c>
      <c r="B1363">
        <v>7</v>
      </c>
      <c r="C1363" t="s">
        <v>33</v>
      </c>
      <c r="D1363">
        <v>1979</v>
      </c>
      <c r="E1363" t="str">
        <f t="shared" si="21"/>
        <v>7-Jun-1979</v>
      </c>
    </row>
    <row r="1364" spans="1:5" ht="16" x14ac:dyDescent="0.4">
      <c r="A1364" s="11" t="s">
        <v>1997</v>
      </c>
      <c r="B1364">
        <v>6</v>
      </c>
      <c r="C1364" t="s">
        <v>55</v>
      </c>
      <c r="D1364">
        <v>1972</v>
      </c>
      <c r="E1364" t="str">
        <f t="shared" si="21"/>
        <v>6-Dec-1972</v>
      </c>
    </row>
    <row r="1365" spans="1:5" ht="16" x14ac:dyDescent="0.4">
      <c r="A1365" s="11" t="s">
        <v>1995</v>
      </c>
      <c r="B1365">
        <v>13</v>
      </c>
      <c r="C1365" t="s">
        <v>33</v>
      </c>
      <c r="D1365">
        <v>1964</v>
      </c>
      <c r="E1365" t="str">
        <f t="shared" si="21"/>
        <v>13-Jun-1964</v>
      </c>
    </row>
    <row r="1366" spans="1:5" ht="16" x14ac:dyDescent="0.4">
      <c r="A1366" s="11" t="s">
        <v>1993</v>
      </c>
      <c r="B1366">
        <v>28</v>
      </c>
      <c r="C1366" t="s">
        <v>22</v>
      </c>
      <c r="D1366">
        <v>1997</v>
      </c>
      <c r="E1366" t="str">
        <f t="shared" si="21"/>
        <v>28-Jul-1997</v>
      </c>
    </row>
    <row r="1367" spans="1:5" ht="16" x14ac:dyDescent="0.4">
      <c r="A1367" s="11" t="s">
        <v>1991</v>
      </c>
      <c r="B1367">
        <v>19</v>
      </c>
      <c r="C1367" t="s">
        <v>55</v>
      </c>
      <c r="D1367">
        <v>1967</v>
      </c>
      <c r="E1367" t="str">
        <f t="shared" si="21"/>
        <v>19-Dec-1967</v>
      </c>
    </row>
    <row r="1368" spans="1:5" ht="16" x14ac:dyDescent="0.4">
      <c r="A1368" s="11" t="s">
        <v>1989</v>
      </c>
      <c r="B1368">
        <v>2</v>
      </c>
      <c r="C1368" t="s">
        <v>66</v>
      </c>
      <c r="D1368">
        <v>1970</v>
      </c>
      <c r="E1368" t="str">
        <f t="shared" si="21"/>
        <v>2-Oct-1970</v>
      </c>
    </row>
    <row r="1369" spans="1:5" ht="16" x14ac:dyDescent="0.4">
      <c r="A1369" s="11" t="s">
        <v>1987</v>
      </c>
      <c r="B1369">
        <v>7</v>
      </c>
      <c r="C1369" t="s">
        <v>66</v>
      </c>
      <c r="D1369">
        <v>1970</v>
      </c>
      <c r="E1369" t="str">
        <f t="shared" si="21"/>
        <v>7-Oct-1970</v>
      </c>
    </row>
    <row r="1370" spans="1:5" ht="16" x14ac:dyDescent="0.4">
      <c r="A1370" s="11" t="s">
        <v>1985</v>
      </c>
      <c r="B1370">
        <v>23</v>
      </c>
      <c r="C1370" t="s">
        <v>66</v>
      </c>
      <c r="D1370">
        <v>1983</v>
      </c>
      <c r="E1370" t="str">
        <f t="shared" si="21"/>
        <v>23-Oct-1983</v>
      </c>
    </row>
    <row r="1371" spans="1:5" ht="16" x14ac:dyDescent="0.4">
      <c r="A1371" s="11" t="s">
        <v>1983</v>
      </c>
      <c r="B1371">
        <v>9</v>
      </c>
      <c r="C1371" t="s">
        <v>33</v>
      </c>
      <c r="D1371">
        <v>1985</v>
      </c>
      <c r="E1371" t="str">
        <f t="shared" si="21"/>
        <v>9-Jun-1985</v>
      </c>
    </row>
    <row r="1372" spans="1:5" ht="16" x14ac:dyDescent="0.4">
      <c r="A1372" s="11" t="s">
        <v>1981</v>
      </c>
      <c r="B1372">
        <v>17</v>
      </c>
      <c r="C1372" t="s">
        <v>22</v>
      </c>
      <c r="D1372">
        <v>1980</v>
      </c>
      <c r="E1372" t="str">
        <f t="shared" si="21"/>
        <v>17-Jul-1980</v>
      </c>
    </row>
    <row r="1373" spans="1:5" ht="16" x14ac:dyDescent="0.4">
      <c r="A1373" s="11" t="s">
        <v>1979</v>
      </c>
      <c r="B1373">
        <v>12</v>
      </c>
      <c r="C1373" t="s">
        <v>36</v>
      </c>
      <c r="D1373">
        <v>1971</v>
      </c>
      <c r="E1373" t="str">
        <f t="shared" si="21"/>
        <v>12-Sep-1971</v>
      </c>
    </row>
    <row r="1374" spans="1:5" ht="16" x14ac:dyDescent="0.4">
      <c r="A1374" s="11" t="s">
        <v>1977</v>
      </c>
      <c r="B1374">
        <v>14</v>
      </c>
      <c r="C1374" t="s">
        <v>33</v>
      </c>
      <c r="D1374">
        <v>1966</v>
      </c>
      <c r="E1374" t="str">
        <f t="shared" si="21"/>
        <v>14-Jun-1966</v>
      </c>
    </row>
    <row r="1375" spans="1:5" ht="16" x14ac:dyDescent="0.4">
      <c r="A1375" s="11" t="s">
        <v>1975</v>
      </c>
      <c r="B1375">
        <v>23</v>
      </c>
      <c r="C1375" t="s">
        <v>33</v>
      </c>
      <c r="D1375">
        <v>1965</v>
      </c>
      <c r="E1375" t="str">
        <f t="shared" si="21"/>
        <v>23-Jun-1965</v>
      </c>
    </row>
    <row r="1376" spans="1:5" ht="16" x14ac:dyDescent="0.4">
      <c r="A1376" s="11" t="s">
        <v>1973</v>
      </c>
      <c r="B1376">
        <v>7</v>
      </c>
      <c r="C1376" t="s">
        <v>36</v>
      </c>
      <c r="D1376">
        <v>1966</v>
      </c>
      <c r="E1376" t="str">
        <f t="shared" si="21"/>
        <v>7-Sep-1966</v>
      </c>
    </row>
    <row r="1377" spans="1:5" ht="16" x14ac:dyDescent="0.4">
      <c r="A1377" s="11" t="s">
        <v>1971</v>
      </c>
      <c r="B1377">
        <v>10</v>
      </c>
      <c r="C1377" t="s">
        <v>36</v>
      </c>
      <c r="D1377">
        <v>2004</v>
      </c>
      <c r="E1377" t="str">
        <f t="shared" si="21"/>
        <v>10-Sep-2004</v>
      </c>
    </row>
    <row r="1378" spans="1:5" ht="16" x14ac:dyDescent="0.4">
      <c r="A1378" s="11" t="s">
        <v>1969</v>
      </c>
      <c r="B1378">
        <v>13</v>
      </c>
      <c r="C1378" t="s">
        <v>66</v>
      </c>
      <c r="D1378">
        <v>1970</v>
      </c>
      <c r="E1378" t="str">
        <f t="shared" si="21"/>
        <v>13-Oct-1970</v>
      </c>
    </row>
    <row r="1379" spans="1:5" ht="16" x14ac:dyDescent="0.4">
      <c r="A1379" s="11" t="s">
        <v>1967</v>
      </c>
      <c r="B1379">
        <v>7</v>
      </c>
      <c r="C1379" t="s">
        <v>33</v>
      </c>
      <c r="D1379">
        <v>1983</v>
      </c>
      <c r="E1379" t="str">
        <f t="shared" si="21"/>
        <v>7-Jun-1983</v>
      </c>
    </row>
    <row r="1380" spans="1:5" ht="16" x14ac:dyDescent="0.4">
      <c r="A1380" s="11" t="s">
        <v>1965</v>
      </c>
      <c r="B1380">
        <v>11</v>
      </c>
      <c r="C1380" t="s">
        <v>63</v>
      </c>
      <c r="D1380">
        <v>1969</v>
      </c>
      <c r="E1380" t="str">
        <f t="shared" si="21"/>
        <v>11-Aug-1969</v>
      </c>
    </row>
    <row r="1381" spans="1:5" ht="16" x14ac:dyDescent="0.4">
      <c r="A1381" s="11" t="s">
        <v>1963</v>
      </c>
      <c r="B1381">
        <v>6</v>
      </c>
      <c r="C1381" t="s">
        <v>66</v>
      </c>
      <c r="D1381">
        <v>1989</v>
      </c>
      <c r="E1381" t="str">
        <f t="shared" si="21"/>
        <v>6-Oct-1989</v>
      </c>
    </row>
    <row r="1382" spans="1:5" ht="16" x14ac:dyDescent="0.4">
      <c r="A1382" s="11" t="s">
        <v>1961</v>
      </c>
      <c r="B1382">
        <v>24</v>
      </c>
      <c r="C1382" t="s">
        <v>33</v>
      </c>
      <c r="D1382">
        <v>1968</v>
      </c>
      <c r="E1382" t="str">
        <f t="shared" si="21"/>
        <v>24-Jun-1968</v>
      </c>
    </row>
    <row r="1383" spans="1:5" ht="16" x14ac:dyDescent="0.4">
      <c r="A1383" s="11" t="s">
        <v>1959</v>
      </c>
      <c r="B1383">
        <v>19</v>
      </c>
      <c r="C1383" t="s">
        <v>55</v>
      </c>
      <c r="D1383">
        <v>1971</v>
      </c>
      <c r="E1383" t="str">
        <f t="shared" si="21"/>
        <v>19-Dec-1971</v>
      </c>
    </row>
    <row r="1384" spans="1:5" ht="16" x14ac:dyDescent="0.4">
      <c r="A1384" s="11" t="s">
        <v>1957</v>
      </c>
      <c r="B1384">
        <v>12</v>
      </c>
      <c r="C1384" t="s">
        <v>33</v>
      </c>
      <c r="D1384">
        <v>1988</v>
      </c>
      <c r="E1384" t="str">
        <f t="shared" si="21"/>
        <v>12-Jun-1988</v>
      </c>
    </row>
    <row r="1385" spans="1:5" ht="16" x14ac:dyDescent="0.4">
      <c r="A1385" s="11" t="s">
        <v>1955</v>
      </c>
      <c r="B1385">
        <v>23</v>
      </c>
      <c r="C1385" t="s">
        <v>22</v>
      </c>
      <c r="D1385">
        <v>1970</v>
      </c>
      <c r="E1385" t="str">
        <f t="shared" si="21"/>
        <v>23-Jul-1970</v>
      </c>
    </row>
    <row r="1386" spans="1:5" ht="16" x14ac:dyDescent="0.4">
      <c r="A1386" s="11" t="s">
        <v>1953</v>
      </c>
      <c r="B1386">
        <v>3</v>
      </c>
      <c r="C1386" t="s">
        <v>66</v>
      </c>
      <c r="D1386">
        <v>1965</v>
      </c>
      <c r="E1386" t="str">
        <f t="shared" si="21"/>
        <v>3-Oct-1965</v>
      </c>
    </row>
    <row r="1387" spans="1:5" ht="16" x14ac:dyDescent="0.4">
      <c r="A1387" s="11" t="s">
        <v>1951</v>
      </c>
      <c r="B1387">
        <v>14</v>
      </c>
      <c r="C1387" t="s">
        <v>28</v>
      </c>
      <c r="D1387">
        <v>1968</v>
      </c>
      <c r="E1387" t="str">
        <f t="shared" si="21"/>
        <v>14-Nov-1968</v>
      </c>
    </row>
    <row r="1388" spans="1:5" ht="16" x14ac:dyDescent="0.4">
      <c r="A1388" s="11" t="s">
        <v>1949</v>
      </c>
      <c r="B1388">
        <v>1</v>
      </c>
      <c r="C1388" t="s">
        <v>55</v>
      </c>
      <c r="D1388">
        <v>1971</v>
      </c>
      <c r="E1388" t="str">
        <f t="shared" si="21"/>
        <v>1-Dec-1971</v>
      </c>
    </row>
    <row r="1389" spans="1:5" ht="16" x14ac:dyDescent="0.4">
      <c r="A1389" s="11" t="s">
        <v>1947</v>
      </c>
      <c r="B1389">
        <v>23</v>
      </c>
      <c r="C1389" t="s">
        <v>22</v>
      </c>
      <c r="D1389">
        <v>1973</v>
      </c>
      <c r="E1389" t="str">
        <f t="shared" si="21"/>
        <v>23-Jul-1973</v>
      </c>
    </row>
    <row r="1390" spans="1:5" ht="16" x14ac:dyDescent="0.4">
      <c r="A1390" s="11" t="s">
        <v>1945</v>
      </c>
      <c r="B1390">
        <v>27</v>
      </c>
      <c r="C1390" t="s">
        <v>66</v>
      </c>
      <c r="D1390">
        <v>1965</v>
      </c>
      <c r="E1390" t="str">
        <f t="shared" si="21"/>
        <v>27-Oct-1965</v>
      </c>
    </row>
    <row r="1391" spans="1:5" ht="16" x14ac:dyDescent="0.4">
      <c r="A1391" s="11" t="s">
        <v>1943</v>
      </c>
      <c r="B1391">
        <v>25</v>
      </c>
      <c r="C1391" t="s">
        <v>55</v>
      </c>
      <c r="D1391">
        <v>1965</v>
      </c>
      <c r="E1391" t="str">
        <f t="shared" si="21"/>
        <v>25-Dec-1965</v>
      </c>
    </row>
    <row r="1392" spans="1:5" ht="16" x14ac:dyDescent="0.4">
      <c r="A1392" s="11" t="s">
        <v>1941</v>
      </c>
      <c r="B1392">
        <v>6</v>
      </c>
      <c r="C1392" t="s">
        <v>28</v>
      </c>
      <c r="D1392">
        <v>1965</v>
      </c>
      <c r="E1392" t="str">
        <f t="shared" si="21"/>
        <v>6-Nov-1965</v>
      </c>
    </row>
    <row r="1393" spans="1:5" ht="16" x14ac:dyDescent="0.4">
      <c r="A1393" s="11" t="s">
        <v>1939</v>
      </c>
      <c r="B1393">
        <v>20</v>
      </c>
      <c r="C1393" t="s">
        <v>33</v>
      </c>
      <c r="D1393">
        <v>1964</v>
      </c>
      <c r="E1393" t="str">
        <f t="shared" si="21"/>
        <v>20-Jun-1964</v>
      </c>
    </row>
    <row r="1394" spans="1:5" ht="16" x14ac:dyDescent="0.4">
      <c r="A1394" s="11" t="s">
        <v>1937</v>
      </c>
      <c r="B1394">
        <v>17</v>
      </c>
      <c r="C1394" t="s">
        <v>22</v>
      </c>
      <c r="D1394">
        <v>1986</v>
      </c>
      <c r="E1394" t="str">
        <f t="shared" si="21"/>
        <v>17-Jul-1986</v>
      </c>
    </row>
    <row r="1395" spans="1:5" ht="16" x14ac:dyDescent="0.4">
      <c r="A1395" s="11" t="s">
        <v>1935</v>
      </c>
      <c r="B1395">
        <v>4</v>
      </c>
      <c r="C1395" t="s">
        <v>66</v>
      </c>
      <c r="D1395">
        <v>1966</v>
      </c>
      <c r="E1395" t="str">
        <f t="shared" si="21"/>
        <v>4-Oct-1966</v>
      </c>
    </row>
    <row r="1396" spans="1:5" ht="16" x14ac:dyDescent="0.4">
      <c r="A1396" s="11" t="s">
        <v>1933</v>
      </c>
      <c r="B1396">
        <v>20</v>
      </c>
      <c r="C1396" t="s">
        <v>22</v>
      </c>
      <c r="D1396">
        <v>1994</v>
      </c>
      <c r="E1396" t="str">
        <f t="shared" si="21"/>
        <v>20-Jul-1994</v>
      </c>
    </row>
    <row r="1397" spans="1:5" ht="16" x14ac:dyDescent="0.4">
      <c r="A1397" s="11" t="s">
        <v>1931</v>
      </c>
      <c r="B1397">
        <v>6</v>
      </c>
      <c r="C1397" t="s">
        <v>22</v>
      </c>
      <c r="D1397">
        <v>1966</v>
      </c>
      <c r="E1397" t="str">
        <f t="shared" si="21"/>
        <v>6-Jul-1966</v>
      </c>
    </row>
    <row r="1398" spans="1:5" ht="16" x14ac:dyDescent="0.4">
      <c r="A1398" s="11" t="s">
        <v>1929</v>
      </c>
      <c r="B1398">
        <v>23</v>
      </c>
      <c r="C1398" t="s">
        <v>63</v>
      </c>
      <c r="D1398">
        <v>1966</v>
      </c>
      <c r="E1398" t="str">
        <f t="shared" si="21"/>
        <v>23-Aug-1966</v>
      </c>
    </row>
    <row r="1399" spans="1:5" ht="16" x14ac:dyDescent="0.4">
      <c r="A1399" s="11" t="s">
        <v>1927</v>
      </c>
      <c r="B1399">
        <v>9</v>
      </c>
      <c r="C1399" t="s">
        <v>28</v>
      </c>
      <c r="D1399">
        <v>1966</v>
      </c>
      <c r="E1399" t="str">
        <f t="shared" si="21"/>
        <v>9-Nov-1966</v>
      </c>
    </row>
    <row r="1400" spans="1:5" ht="16" x14ac:dyDescent="0.4">
      <c r="A1400" s="11" t="s">
        <v>1925</v>
      </c>
      <c r="B1400">
        <v>1</v>
      </c>
      <c r="C1400" t="s">
        <v>55</v>
      </c>
      <c r="D1400">
        <v>1970</v>
      </c>
      <c r="E1400" t="str">
        <f t="shared" si="21"/>
        <v>1-Dec-1970</v>
      </c>
    </row>
    <row r="1401" spans="1:5" ht="16" x14ac:dyDescent="0.4">
      <c r="A1401" s="11" t="s">
        <v>1923</v>
      </c>
      <c r="B1401">
        <v>21</v>
      </c>
      <c r="C1401" t="s">
        <v>66</v>
      </c>
      <c r="D1401">
        <v>1982</v>
      </c>
      <c r="E1401" t="str">
        <f t="shared" si="21"/>
        <v>21-Oct-1982</v>
      </c>
    </row>
    <row r="1402" spans="1:5" ht="16" x14ac:dyDescent="0.4">
      <c r="A1402" s="11" t="s">
        <v>1921</v>
      </c>
      <c r="B1402">
        <v>12</v>
      </c>
      <c r="C1402" t="s">
        <v>66</v>
      </c>
      <c r="D1402">
        <v>1969</v>
      </c>
      <c r="E1402" t="str">
        <f t="shared" si="21"/>
        <v>12-Oct-1969</v>
      </c>
    </row>
    <row r="1403" spans="1:5" ht="16" x14ac:dyDescent="0.4">
      <c r="A1403" s="11" t="s">
        <v>1919</v>
      </c>
      <c r="B1403">
        <v>26</v>
      </c>
      <c r="C1403" t="s">
        <v>28</v>
      </c>
      <c r="D1403">
        <v>1984</v>
      </c>
      <c r="E1403" t="str">
        <f t="shared" si="21"/>
        <v>26-Nov-1984</v>
      </c>
    </row>
    <row r="1404" spans="1:5" ht="16" x14ac:dyDescent="0.4">
      <c r="A1404" s="11" t="s">
        <v>1917</v>
      </c>
      <c r="B1404">
        <v>9</v>
      </c>
      <c r="C1404" t="s">
        <v>28</v>
      </c>
      <c r="D1404">
        <v>1964</v>
      </c>
      <c r="E1404" t="str">
        <f t="shared" si="21"/>
        <v>9-Nov-1964</v>
      </c>
    </row>
    <row r="1405" spans="1:5" ht="16" x14ac:dyDescent="0.4">
      <c r="A1405" s="11" t="s">
        <v>1915</v>
      </c>
      <c r="B1405">
        <v>5</v>
      </c>
      <c r="C1405" t="s">
        <v>36</v>
      </c>
      <c r="D1405">
        <v>1988</v>
      </c>
      <c r="E1405" t="str">
        <f t="shared" si="21"/>
        <v>5-Sep-1988</v>
      </c>
    </row>
    <row r="1406" spans="1:5" ht="16" x14ac:dyDescent="0.4">
      <c r="A1406" s="11" t="s">
        <v>1913</v>
      </c>
      <c r="B1406">
        <v>12</v>
      </c>
      <c r="C1406" t="s">
        <v>28</v>
      </c>
      <c r="D1406">
        <v>1969</v>
      </c>
      <c r="E1406" t="str">
        <f t="shared" si="21"/>
        <v>12-Nov-1969</v>
      </c>
    </row>
    <row r="1407" spans="1:5" ht="16" x14ac:dyDescent="0.4">
      <c r="A1407" s="11" t="s">
        <v>1911</v>
      </c>
      <c r="B1407">
        <v>9</v>
      </c>
      <c r="C1407" t="s">
        <v>33</v>
      </c>
      <c r="D1407">
        <v>1963</v>
      </c>
      <c r="E1407" t="str">
        <f t="shared" si="21"/>
        <v>9-Jun-1963</v>
      </c>
    </row>
    <row r="1408" spans="1:5" ht="16" x14ac:dyDescent="0.4">
      <c r="A1408" s="11" t="s">
        <v>1909</v>
      </c>
      <c r="B1408">
        <v>2</v>
      </c>
      <c r="C1408" t="s">
        <v>55</v>
      </c>
      <c r="D1408">
        <v>1964</v>
      </c>
      <c r="E1408" t="str">
        <f t="shared" si="21"/>
        <v>2-Dec-1964</v>
      </c>
    </row>
    <row r="1409" spans="1:5" ht="16" x14ac:dyDescent="0.4">
      <c r="A1409" s="11" t="s">
        <v>1907</v>
      </c>
      <c r="B1409">
        <v>6</v>
      </c>
      <c r="C1409" t="s">
        <v>28</v>
      </c>
      <c r="D1409">
        <v>1979</v>
      </c>
      <c r="E1409" t="str">
        <f t="shared" si="21"/>
        <v>6-Nov-1979</v>
      </c>
    </row>
    <row r="1410" spans="1:5" ht="16" x14ac:dyDescent="0.4">
      <c r="A1410" s="11" t="s">
        <v>1905</v>
      </c>
      <c r="B1410">
        <v>25</v>
      </c>
      <c r="C1410" t="s">
        <v>22</v>
      </c>
      <c r="D1410">
        <v>1966</v>
      </c>
      <c r="E1410" t="str">
        <f t="shared" ref="E1410:E1473" si="22">CONCATENATE(B1410,"-",C1410,"-",D1410)</f>
        <v>25-Jul-1966</v>
      </c>
    </row>
    <row r="1411" spans="1:5" ht="16" x14ac:dyDescent="0.4">
      <c r="A1411" s="11" t="s">
        <v>1903</v>
      </c>
      <c r="B1411">
        <v>20</v>
      </c>
      <c r="C1411" t="s">
        <v>28</v>
      </c>
      <c r="D1411">
        <v>1982</v>
      </c>
      <c r="E1411" t="str">
        <f t="shared" si="22"/>
        <v>20-Nov-1982</v>
      </c>
    </row>
    <row r="1412" spans="1:5" ht="16" x14ac:dyDescent="0.4">
      <c r="A1412" s="11" t="s">
        <v>1901</v>
      </c>
      <c r="B1412">
        <v>3</v>
      </c>
      <c r="C1412" t="s">
        <v>66</v>
      </c>
      <c r="D1412">
        <v>1965</v>
      </c>
      <c r="E1412" t="str">
        <f t="shared" si="22"/>
        <v>3-Oct-1965</v>
      </c>
    </row>
    <row r="1413" spans="1:5" ht="16" x14ac:dyDescent="0.4">
      <c r="A1413" s="11" t="s">
        <v>1899</v>
      </c>
      <c r="B1413">
        <v>27</v>
      </c>
      <c r="C1413" t="s">
        <v>33</v>
      </c>
      <c r="D1413">
        <v>1964</v>
      </c>
      <c r="E1413" t="str">
        <f t="shared" si="22"/>
        <v>27-Jun-1964</v>
      </c>
    </row>
    <row r="1414" spans="1:5" ht="16" x14ac:dyDescent="0.4">
      <c r="A1414" s="11" t="s">
        <v>1897</v>
      </c>
      <c r="B1414">
        <v>11</v>
      </c>
      <c r="C1414" t="s">
        <v>36</v>
      </c>
      <c r="D1414">
        <v>1964</v>
      </c>
      <c r="E1414" t="str">
        <f t="shared" si="22"/>
        <v>11-Sep-1964</v>
      </c>
    </row>
    <row r="1415" spans="1:5" ht="16" x14ac:dyDescent="0.4">
      <c r="A1415" s="11" t="s">
        <v>1895</v>
      </c>
      <c r="B1415">
        <v>25</v>
      </c>
      <c r="C1415" t="s">
        <v>36</v>
      </c>
      <c r="D1415">
        <v>1965</v>
      </c>
      <c r="E1415" t="str">
        <f t="shared" si="22"/>
        <v>25-Sep-1965</v>
      </c>
    </row>
    <row r="1416" spans="1:5" ht="16" x14ac:dyDescent="0.4">
      <c r="A1416" s="11" t="s">
        <v>1893</v>
      </c>
      <c r="B1416">
        <v>11</v>
      </c>
      <c r="C1416" t="s">
        <v>22</v>
      </c>
      <c r="D1416">
        <v>1964</v>
      </c>
      <c r="E1416" t="str">
        <f t="shared" si="22"/>
        <v>11-Jul-1964</v>
      </c>
    </row>
    <row r="1417" spans="1:5" ht="16" x14ac:dyDescent="0.4">
      <c r="A1417" s="11" t="s">
        <v>1891</v>
      </c>
      <c r="B1417">
        <v>10</v>
      </c>
      <c r="C1417" t="s">
        <v>28</v>
      </c>
      <c r="D1417">
        <v>1965</v>
      </c>
      <c r="E1417" t="str">
        <f t="shared" si="22"/>
        <v>10-Nov-1965</v>
      </c>
    </row>
    <row r="1418" spans="1:5" ht="16" x14ac:dyDescent="0.4">
      <c r="A1418" s="11" t="s">
        <v>1889</v>
      </c>
      <c r="B1418">
        <v>27</v>
      </c>
      <c r="C1418" t="s">
        <v>33</v>
      </c>
      <c r="D1418">
        <v>1964</v>
      </c>
      <c r="E1418" t="str">
        <f t="shared" si="22"/>
        <v>27-Jun-1964</v>
      </c>
    </row>
    <row r="1419" spans="1:5" ht="16" x14ac:dyDescent="0.4">
      <c r="A1419" s="11" t="s">
        <v>1887</v>
      </c>
      <c r="B1419">
        <v>29</v>
      </c>
      <c r="C1419" t="s">
        <v>36</v>
      </c>
      <c r="D1419">
        <v>1964</v>
      </c>
      <c r="E1419" t="str">
        <f t="shared" si="22"/>
        <v>29-Sep-1964</v>
      </c>
    </row>
    <row r="1420" spans="1:5" ht="16" x14ac:dyDescent="0.4">
      <c r="A1420" s="11" t="s">
        <v>1885</v>
      </c>
      <c r="B1420">
        <v>7</v>
      </c>
      <c r="C1420" t="s">
        <v>22</v>
      </c>
      <c r="D1420">
        <v>1974</v>
      </c>
      <c r="E1420" t="str">
        <f t="shared" si="22"/>
        <v>7-Jul-1974</v>
      </c>
    </row>
    <row r="1421" spans="1:5" ht="16" x14ac:dyDescent="0.4">
      <c r="A1421" s="11" t="s">
        <v>1883</v>
      </c>
      <c r="B1421">
        <v>24</v>
      </c>
      <c r="C1421" t="s">
        <v>63</v>
      </c>
      <c r="D1421">
        <v>1967</v>
      </c>
      <c r="E1421" t="str">
        <f t="shared" si="22"/>
        <v>24-Aug-1967</v>
      </c>
    </row>
    <row r="1422" spans="1:5" ht="16" x14ac:dyDescent="0.4">
      <c r="A1422" s="11" t="s">
        <v>1881</v>
      </c>
      <c r="B1422">
        <v>14</v>
      </c>
      <c r="C1422" t="s">
        <v>22</v>
      </c>
      <c r="D1422">
        <v>1967</v>
      </c>
      <c r="E1422" t="str">
        <f t="shared" si="22"/>
        <v>14-Jul-1967</v>
      </c>
    </row>
    <row r="1423" spans="1:5" ht="16" x14ac:dyDescent="0.4">
      <c r="A1423" s="11" t="s">
        <v>1879</v>
      </c>
      <c r="B1423">
        <v>29</v>
      </c>
      <c r="C1423" t="s">
        <v>66</v>
      </c>
      <c r="D1423">
        <v>1967</v>
      </c>
      <c r="E1423" t="str">
        <f t="shared" si="22"/>
        <v>29-Oct-1967</v>
      </c>
    </row>
    <row r="1424" spans="1:5" ht="16" x14ac:dyDescent="0.4">
      <c r="A1424" s="11" t="s">
        <v>1877</v>
      </c>
      <c r="B1424">
        <v>2</v>
      </c>
      <c r="C1424" t="s">
        <v>33</v>
      </c>
      <c r="D1424">
        <v>2004</v>
      </c>
      <c r="E1424" t="str">
        <f t="shared" si="22"/>
        <v>2-Jun-2004</v>
      </c>
    </row>
    <row r="1425" spans="1:5" ht="16" x14ac:dyDescent="0.4">
      <c r="A1425" s="11" t="s">
        <v>1875</v>
      </c>
      <c r="B1425">
        <v>19</v>
      </c>
      <c r="C1425" t="s">
        <v>28</v>
      </c>
      <c r="D1425">
        <v>1964</v>
      </c>
      <c r="E1425" t="str">
        <f t="shared" si="22"/>
        <v>19-Nov-1964</v>
      </c>
    </row>
    <row r="1426" spans="1:5" ht="16" x14ac:dyDescent="0.4">
      <c r="A1426" s="11" t="s">
        <v>1873</v>
      </c>
      <c r="B1426">
        <v>20</v>
      </c>
      <c r="C1426" t="s">
        <v>55</v>
      </c>
      <c r="D1426">
        <v>1964</v>
      </c>
      <c r="E1426" t="str">
        <f t="shared" si="22"/>
        <v>20-Dec-1964</v>
      </c>
    </row>
    <row r="1427" spans="1:5" ht="16" x14ac:dyDescent="0.4">
      <c r="A1427" s="11" t="s">
        <v>1871</v>
      </c>
      <c r="B1427">
        <v>2</v>
      </c>
      <c r="C1427" t="s">
        <v>63</v>
      </c>
      <c r="D1427">
        <v>1964</v>
      </c>
      <c r="E1427" t="str">
        <f t="shared" si="22"/>
        <v>2-Aug-1964</v>
      </c>
    </row>
    <row r="1428" spans="1:5" ht="16" x14ac:dyDescent="0.4">
      <c r="A1428" s="11" t="s">
        <v>1869</v>
      </c>
      <c r="B1428">
        <v>19</v>
      </c>
      <c r="C1428" t="s">
        <v>66</v>
      </c>
      <c r="D1428">
        <v>1991</v>
      </c>
      <c r="E1428" t="str">
        <f t="shared" si="22"/>
        <v>19-Oct-1991</v>
      </c>
    </row>
    <row r="1429" spans="1:5" ht="16" x14ac:dyDescent="0.4">
      <c r="A1429" s="11" t="s">
        <v>1867</v>
      </c>
      <c r="B1429">
        <v>25</v>
      </c>
      <c r="C1429" t="s">
        <v>55</v>
      </c>
      <c r="D1429">
        <v>1964</v>
      </c>
      <c r="E1429" t="str">
        <f t="shared" si="22"/>
        <v>25-Dec-1964</v>
      </c>
    </row>
    <row r="1430" spans="1:5" ht="16" x14ac:dyDescent="0.4">
      <c r="A1430" s="11" t="s">
        <v>1865</v>
      </c>
      <c r="B1430">
        <v>1</v>
      </c>
      <c r="C1430" t="s">
        <v>28</v>
      </c>
      <c r="D1430">
        <v>1965</v>
      </c>
      <c r="E1430" t="str">
        <f t="shared" si="22"/>
        <v>1-Nov-1965</v>
      </c>
    </row>
    <row r="1431" spans="1:5" ht="16" x14ac:dyDescent="0.4">
      <c r="A1431" s="11" t="s">
        <v>1863</v>
      </c>
      <c r="B1431">
        <v>29</v>
      </c>
      <c r="C1431" t="s">
        <v>36</v>
      </c>
      <c r="D1431">
        <v>1964</v>
      </c>
      <c r="E1431" t="str">
        <f t="shared" si="22"/>
        <v>29-Sep-1964</v>
      </c>
    </row>
    <row r="1432" spans="1:5" ht="16" x14ac:dyDescent="0.4">
      <c r="A1432" s="11" t="s">
        <v>1861</v>
      </c>
      <c r="B1432">
        <v>22</v>
      </c>
      <c r="C1432" t="s">
        <v>55</v>
      </c>
      <c r="D1432">
        <v>1967</v>
      </c>
      <c r="E1432" t="str">
        <f t="shared" si="22"/>
        <v>22-Dec-1967</v>
      </c>
    </row>
    <row r="1433" spans="1:5" ht="16" x14ac:dyDescent="0.4">
      <c r="A1433" s="11" t="s">
        <v>1859</v>
      </c>
      <c r="B1433">
        <v>4</v>
      </c>
      <c r="C1433" t="s">
        <v>22</v>
      </c>
      <c r="D1433">
        <v>1983</v>
      </c>
      <c r="E1433" t="str">
        <f t="shared" si="22"/>
        <v>4-Jul-1983</v>
      </c>
    </row>
    <row r="1434" spans="1:5" ht="16" x14ac:dyDescent="0.4">
      <c r="A1434" s="11" t="s">
        <v>1857</v>
      </c>
      <c r="B1434">
        <v>12</v>
      </c>
      <c r="C1434" t="s">
        <v>55</v>
      </c>
      <c r="D1434">
        <v>1993</v>
      </c>
      <c r="E1434" t="str">
        <f t="shared" si="22"/>
        <v>12-Dec-1993</v>
      </c>
    </row>
    <row r="1435" spans="1:5" ht="16" x14ac:dyDescent="0.4">
      <c r="A1435" s="11" t="s">
        <v>1855</v>
      </c>
      <c r="B1435">
        <v>17</v>
      </c>
      <c r="C1435" t="s">
        <v>66</v>
      </c>
      <c r="D1435">
        <v>1982</v>
      </c>
      <c r="E1435" t="str">
        <f t="shared" si="22"/>
        <v>17-Oct-1982</v>
      </c>
    </row>
    <row r="1436" spans="1:5" ht="16" x14ac:dyDescent="0.4">
      <c r="A1436" s="11" t="s">
        <v>1853</v>
      </c>
      <c r="B1436">
        <v>9</v>
      </c>
      <c r="C1436" t="s">
        <v>33</v>
      </c>
      <c r="D1436">
        <v>1965</v>
      </c>
      <c r="E1436" t="str">
        <f t="shared" si="22"/>
        <v>9-Jun-1965</v>
      </c>
    </row>
    <row r="1437" spans="1:5" ht="16" x14ac:dyDescent="0.4">
      <c r="A1437" s="11" t="s">
        <v>1851</v>
      </c>
      <c r="B1437">
        <v>29</v>
      </c>
      <c r="C1437" t="s">
        <v>66</v>
      </c>
      <c r="D1437">
        <v>1965</v>
      </c>
      <c r="E1437" t="str">
        <f t="shared" si="22"/>
        <v>29-Oct-1965</v>
      </c>
    </row>
    <row r="1438" spans="1:5" ht="16" x14ac:dyDescent="0.4">
      <c r="A1438" s="11" t="s">
        <v>1849</v>
      </c>
      <c r="B1438">
        <v>16</v>
      </c>
      <c r="C1438" t="s">
        <v>66</v>
      </c>
      <c r="D1438">
        <v>1979</v>
      </c>
      <c r="E1438" t="str">
        <f t="shared" si="22"/>
        <v>16-Oct-1979</v>
      </c>
    </row>
    <row r="1439" spans="1:5" ht="16" x14ac:dyDescent="0.4">
      <c r="A1439" s="11" t="s">
        <v>1847</v>
      </c>
      <c r="B1439">
        <v>24</v>
      </c>
      <c r="C1439" t="s">
        <v>28</v>
      </c>
      <c r="D1439">
        <v>1966</v>
      </c>
      <c r="E1439" t="str">
        <f t="shared" si="22"/>
        <v>24-Nov-1966</v>
      </c>
    </row>
    <row r="1440" spans="1:5" ht="16" x14ac:dyDescent="0.4">
      <c r="A1440" s="11" t="s">
        <v>1845</v>
      </c>
      <c r="B1440">
        <v>7</v>
      </c>
      <c r="C1440" t="s">
        <v>36</v>
      </c>
      <c r="D1440">
        <v>1986</v>
      </c>
      <c r="E1440" t="str">
        <f t="shared" si="22"/>
        <v>7-Sep-1986</v>
      </c>
    </row>
    <row r="1441" spans="1:5" ht="16" x14ac:dyDescent="0.4">
      <c r="A1441" s="11" t="s">
        <v>1843</v>
      </c>
      <c r="B1441">
        <v>2</v>
      </c>
      <c r="C1441" t="s">
        <v>36</v>
      </c>
      <c r="D1441">
        <v>1984</v>
      </c>
      <c r="E1441" t="str">
        <f t="shared" si="22"/>
        <v>2-Sep-1984</v>
      </c>
    </row>
    <row r="1442" spans="1:5" ht="16" x14ac:dyDescent="0.4">
      <c r="A1442" s="11" t="s">
        <v>1841</v>
      </c>
      <c r="B1442">
        <v>21</v>
      </c>
      <c r="C1442" t="s">
        <v>33</v>
      </c>
      <c r="D1442">
        <v>1968</v>
      </c>
      <c r="E1442" t="str">
        <f t="shared" si="22"/>
        <v>21-Jun-1968</v>
      </c>
    </row>
    <row r="1443" spans="1:5" ht="16" x14ac:dyDescent="0.4">
      <c r="A1443" s="11" t="s">
        <v>1839</v>
      </c>
      <c r="B1443">
        <v>9</v>
      </c>
      <c r="C1443" t="s">
        <v>55</v>
      </c>
      <c r="D1443">
        <v>1968</v>
      </c>
      <c r="E1443" t="str">
        <f t="shared" si="22"/>
        <v>9-Dec-1968</v>
      </c>
    </row>
    <row r="1444" spans="1:5" ht="16" x14ac:dyDescent="0.4">
      <c r="A1444" s="11" t="s">
        <v>1837</v>
      </c>
      <c r="B1444">
        <v>25</v>
      </c>
      <c r="C1444" t="s">
        <v>66</v>
      </c>
      <c r="D1444">
        <v>1968</v>
      </c>
      <c r="E1444" t="str">
        <f t="shared" si="22"/>
        <v>25-Oct-1968</v>
      </c>
    </row>
    <row r="1445" spans="1:5" ht="16" x14ac:dyDescent="0.4">
      <c r="A1445" s="11" t="s">
        <v>1835</v>
      </c>
      <c r="B1445">
        <v>20</v>
      </c>
      <c r="C1445" t="s">
        <v>22</v>
      </c>
      <c r="D1445">
        <v>1963</v>
      </c>
      <c r="E1445" t="str">
        <f t="shared" si="22"/>
        <v>20-Jul-1963</v>
      </c>
    </row>
    <row r="1446" spans="1:5" ht="16" x14ac:dyDescent="0.4">
      <c r="A1446" s="11" t="s">
        <v>1833</v>
      </c>
      <c r="B1446">
        <v>4</v>
      </c>
      <c r="C1446" t="s">
        <v>33</v>
      </c>
      <c r="D1446">
        <v>1963</v>
      </c>
      <c r="E1446" t="str">
        <f t="shared" si="22"/>
        <v>4-Jun-1963</v>
      </c>
    </row>
    <row r="1447" spans="1:5" ht="16" x14ac:dyDescent="0.4">
      <c r="A1447" s="11" t="s">
        <v>1831</v>
      </c>
      <c r="B1447">
        <v>6</v>
      </c>
      <c r="C1447" t="s">
        <v>28</v>
      </c>
      <c r="D1447">
        <v>1991</v>
      </c>
      <c r="E1447" t="str">
        <f t="shared" si="22"/>
        <v>6-Nov-1991</v>
      </c>
    </row>
    <row r="1448" spans="1:5" ht="16" x14ac:dyDescent="0.4">
      <c r="A1448" s="11" t="s">
        <v>1829</v>
      </c>
      <c r="B1448">
        <v>16</v>
      </c>
      <c r="C1448" t="s">
        <v>36</v>
      </c>
      <c r="D1448">
        <v>1974</v>
      </c>
      <c r="E1448" t="str">
        <f t="shared" si="22"/>
        <v>16-Sep-1974</v>
      </c>
    </row>
    <row r="1449" spans="1:5" ht="16" x14ac:dyDescent="0.4">
      <c r="A1449" s="11" t="s">
        <v>1827</v>
      </c>
      <c r="B1449">
        <v>4</v>
      </c>
      <c r="C1449" t="s">
        <v>28</v>
      </c>
      <c r="D1449">
        <v>1962</v>
      </c>
      <c r="E1449" t="str">
        <f t="shared" si="22"/>
        <v>4-Nov-1962</v>
      </c>
    </row>
    <row r="1450" spans="1:5" ht="16" x14ac:dyDescent="0.4">
      <c r="A1450" s="11" t="s">
        <v>1825</v>
      </c>
      <c r="B1450">
        <v>15</v>
      </c>
      <c r="C1450" t="s">
        <v>36</v>
      </c>
      <c r="D1450">
        <v>1962</v>
      </c>
      <c r="E1450" t="str">
        <f t="shared" si="22"/>
        <v>15-Sep-1962</v>
      </c>
    </row>
    <row r="1451" spans="1:5" ht="16" x14ac:dyDescent="0.4">
      <c r="A1451" s="11" t="s">
        <v>1823</v>
      </c>
      <c r="B1451">
        <v>5</v>
      </c>
      <c r="C1451" t="s">
        <v>66</v>
      </c>
      <c r="D1451">
        <v>1987</v>
      </c>
      <c r="E1451" t="str">
        <f t="shared" si="22"/>
        <v>5-Oct-1987</v>
      </c>
    </row>
    <row r="1452" spans="1:5" ht="16" x14ac:dyDescent="0.4">
      <c r="A1452" s="11" t="s">
        <v>1821</v>
      </c>
      <c r="B1452">
        <v>29</v>
      </c>
      <c r="C1452" t="s">
        <v>63</v>
      </c>
      <c r="D1452">
        <v>1991</v>
      </c>
      <c r="E1452" t="str">
        <f t="shared" si="22"/>
        <v>29-Aug-1991</v>
      </c>
    </row>
    <row r="1453" spans="1:5" ht="16" x14ac:dyDescent="0.4">
      <c r="A1453" s="11" t="s">
        <v>1819</v>
      </c>
      <c r="B1453">
        <v>14</v>
      </c>
      <c r="C1453" t="s">
        <v>63</v>
      </c>
      <c r="D1453">
        <v>1977</v>
      </c>
      <c r="E1453" t="str">
        <f t="shared" si="22"/>
        <v>14-Aug-1977</v>
      </c>
    </row>
    <row r="1454" spans="1:5" ht="16" x14ac:dyDescent="0.4">
      <c r="A1454" s="11" t="s">
        <v>1817</v>
      </c>
      <c r="B1454">
        <v>20</v>
      </c>
      <c r="C1454" t="s">
        <v>22</v>
      </c>
      <c r="D1454">
        <v>1964</v>
      </c>
      <c r="E1454" t="str">
        <f t="shared" si="22"/>
        <v>20-Jul-1964</v>
      </c>
    </row>
    <row r="1455" spans="1:5" ht="16" x14ac:dyDescent="0.4">
      <c r="A1455" s="11" t="s">
        <v>1815</v>
      </c>
      <c r="B1455">
        <v>2</v>
      </c>
      <c r="C1455" t="s">
        <v>22</v>
      </c>
      <c r="D1455">
        <v>1964</v>
      </c>
      <c r="E1455" t="str">
        <f t="shared" si="22"/>
        <v>2-Jul-1964</v>
      </c>
    </row>
    <row r="1456" spans="1:5" ht="16" x14ac:dyDescent="0.4">
      <c r="A1456" s="11" t="s">
        <v>1813</v>
      </c>
      <c r="B1456">
        <v>24</v>
      </c>
      <c r="C1456" t="s">
        <v>33</v>
      </c>
      <c r="D1456">
        <v>1964</v>
      </c>
      <c r="E1456" t="str">
        <f t="shared" si="22"/>
        <v>24-Jun-1964</v>
      </c>
    </row>
    <row r="1457" spans="1:5" ht="16" x14ac:dyDescent="0.4">
      <c r="A1457" s="11" t="s">
        <v>1811</v>
      </c>
      <c r="B1457">
        <v>19</v>
      </c>
      <c r="C1457" t="s">
        <v>22</v>
      </c>
      <c r="D1457">
        <v>1963</v>
      </c>
      <c r="E1457" t="str">
        <f t="shared" si="22"/>
        <v>19-Jul-1963</v>
      </c>
    </row>
    <row r="1458" spans="1:5" ht="16" x14ac:dyDescent="0.4">
      <c r="A1458" s="11" t="s">
        <v>1809</v>
      </c>
      <c r="B1458">
        <v>15</v>
      </c>
      <c r="C1458" t="s">
        <v>66</v>
      </c>
      <c r="D1458">
        <v>1964</v>
      </c>
      <c r="E1458" t="str">
        <f t="shared" si="22"/>
        <v>15-Oct-1964</v>
      </c>
    </row>
    <row r="1459" spans="1:5" ht="16" x14ac:dyDescent="0.4">
      <c r="A1459" s="11" t="s">
        <v>1807</v>
      </c>
      <c r="B1459">
        <v>29</v>
      </c>
      <c r="C1459" t="s">
        <v>22</v>
      </c>
      <c r="D1459">
        <v>1966</v>
      </c>
      <c r="E1459" t="str">
        <f t="shared" si="22"/>
        <v>29-Jul-1966</v>
      </c>
    </row>
    <row r="1460" spans="1:5" ht="16" x14ac:dyDescent="0.4">
      <c r="A1460" s="11" t="s">
        <v>1805</v>
      </c>
      <c r="B1460">
        <v>17</v>
      </c>
      <c r="C1460" t="s">
        <v>22</v>
      </c>
      <c r="D1460">
        <v>1963</v>
      </c>
      <c r="E1460" t="str">
        <f t="shared" si="22"/>
        <v>17-Jul-1963</v>
      </c>
    </row>
    <row r="1461" spans="1:5" ht="16" x14ac:dyDescent="0.4">
      <c r="A1461" s="11" t="s">
        <v>1803</v>
      </c>
      <c r="B1461">
        <v>23</v>
      </c>
      <c r="C1461" t="s">
        <v>33</v>
      </c>
      <c r="D1461">
        <v>1974</v>
      </c>
      <c r="E1461" t="str">
        <f t="shared" si="22"/>
        <v>23-Jun-1974</v>
      </c>
    </row>
    <row r="1462" spans="1:5" ht="16" x14ac:dyDescent="0.4">
      <c r="A1462" s="11" t="s">
        <v>1801</v>
      </c>
      <c r="B1462">
        <v>23</v>
      </c>
      <c r="C1462" t="s">
        <v>28</v>
      </c>
      <c r="D1462">
        <v>1989</v>
      </c>
      <c r="E1462" t="str">
        <f t="shared" si="22"/>
        <v>23-Nov-1989</v>
      </c>
    </row>
    <row r="1463" spans="1:5" ht="16" x14ac:dyDescent="0.4">
      <c r="A1463" s="11" t="s">
        <v>1799</v>
      </c>
      <c r="B1463">
        <v>13</v>
      </c>
      <c r="C1463" t="s">
        <v>63</v>
      </c>
      <c r="D1463">
        <v>1986</v>
      </c>
      <c r="E1463" t="str">
        <f t="shared" si="22"/>
        <v>13-Aug-1986</v>
      </c>
    </row>
    <row r="1464" spans="1:5" ht="16" x14ac:dyDescent="0.4">
      <c r="A1464" s="11" t="s">
        <v>1797</v>
      </c>
      <c r="B1464">
        <v>6</v>
      </c>
      <c r="C1464" t="s">
        <v>55</v>
      </c>
      <c r="D1464">
        <v>1966</v>
      </c>
      <c r="E1464" t="str">
        <f t="shared" si="22"/>
        <v>6-Dec-1966</v>
      </c>
    </row>
    <row r="1465" spans="1:5" ht="16" x14ac:dyDescent="0.4">
      <c r="A1465" s="11" t="s">
        <v>1795</v>
      </c>
      <c r="B1465">
        <v>30</v>
      </c>
      <c r="C1465" t="s">
        <v>55</v>
      </c>
      <c r="D1465">
        <v>1967</v>
      </c>
      <c r="E1465" t="str">
        <f t="shared" si="22"/>
        <v>30-Dec-1967</v>
      </c>
    </row>
    <row r="1466" spans="1:5" ht="16" x14ac:dyDescent="0.4">
      <c r="A1466" s="11" t="s">
        <v>1793</v>
      </c>
      <c r="B1466">
        <v>28</v>
      </c>
      <c r="C1466" t="s">
        <v>63</v>
      </c>
      <c r="D1466">
        <v>1967</v>
      </c>
      <c r="E1466" t="str">
        <f t="shared" si="22"/>
        <v>28-Aug-1967</v>
      </c>
    </row>
    <row r="1467" spans="1:5" ht="16" x14ac:dyDescent="0.4">
      <c r="A1467" s="11" t="s">
        <v>1791</v>
      </c>
      <c r="B1467">
        <v>16</v>
      </c>
      <c r="C1467" t="s">
        <v>28</v>
      </c>
      <c r="D1467">
        <v>1966</v>
      </c>
      <c r="E1467" t="str">
        <f t="shared" si="22"/>
        <v>16-Nov-1966</v>
      </c>
    </row>
    <row r="1468" spans="1:5" ht="16" x14ac:dyDescent="0.4">
      <c r="A1468" s="11" t="s">
        <v>1789</v>
      </c>
      <c r="B1468">
        <v>29</v>
      </c>
      <c r="C1468" t="s">
        <v>66</v>
      </c>
      <c r="D1468">
        <v>1990</v>
      </c>
      <c r="E1468" t="str">
        <f t="shared" si="22"/>
        <v>29-Oct-1990</v>
      </c>
    </row>
    <row r="1469" spans="1:5" ht="16" x14ac:dyDescent="0.4">
      <c r="A1469" s="11" t="s">
        <v>1787</v>
      </c>
      <c r="B1469">
        <v>28</v>
      </c>
      <c r="C1469" t="s">
        <v>66</v>
      </c>
      <c r="D1469">
        <v>1963</v>
      </c>
      <c r="E1469" t="str">
        <f t="shared" si="22"/>
        <v>28-Oct-1963</v>
      </c>
    </row>
    <row r="1470" spans="1:5" ht="16" x14ac:dyDescent="0.4">
      <c r="A1470" s="11" t="s">
        <v>1785</v>
      </c>
      <c r="B1470">
        <v>29</v>
      </c>
      <c r="C1470" t="s">
        <v>63</v>
      </c>
      <c r="D1470">
        <v>1963</v>
      </c>
      <c r="E1470" t="str">
        <f t="shared" si="22"/>
        <v>29-Aug-1963</v>
      </c>
    </row>
    <row r="1471" spans="1:5" ht="16" x14ac:dyDescent="0.4">
      <c r="A1471" s="11" t="s">
        <v>1783</v>
      </c>
      <c r="B1471">
        <v>2</v>
      </c>
      <c r="C1471" t="s">
        <v>63</v>
      </c>
      <c r="D1471">
        <v>1963</v>
      </c>
      <c r="E1471" t="str">
        <f t="shared" si="22"/>
        <v>2-Aug-1963</v>
      </c>
    </row>
    <row r="1472" spans="1:5" ht="16" x14ac:dyDescent="0.4">
      <c r="A1472" s="11" t="s">
        <v>1781</v>
      </c>
      <c r="B1472">
        <v>22</v>
      </c>
      <c r="C1472" t="s">
        <v>36</v>
      </c>
      <c r="D1472">
        <v>1963</v>
      </c>
      <c r="E1472" t="str">
        <f t="shared" si="22"/>
        <v>22-Sep-1963</v>
      </c>
    </row>
    <row r="1473" spans="1:5" ht="16" x14ac:dyDescent="0.4">
      <c r="A1473" s="11" t="s">
        <v>1779</v>
      </c>
      <c r="B1473">
        <v>29</v>
      </c>
      <c r="C1473" t="s">
        <v>55</v>
      </c>
      <c r="D1473">
        <v>1966</v>
      </c>
      <c r="E1473" t="str">
        <f t="shared" si="22"/>
        <v>29-Dec-1966</v>
      </c>
    </row>
    <row r="1474" spans="1:5" ht="16" x14ac:dyDescent="0.4">
      <c r="A1474" s="11" t="s">
        <v>1777</v>
      </c>
      <c r="B1474">
        <v>26</v>
      </c>
      <c r="C1474" t="s">
        <v>36</v>
      </c>
      <c r="D1474">
        <v>1962</v>
      </c>
      <c r="E1474" t="str">
        <f t="shared" ref="E1474:E1537" si="23">CONCATENATE(B1474,"-",C1474,"-",D1474)</f>
        <v>26-Sep-1962</v>
      </c>
    </row>
    <row r="1475" spans="1:5" ht="16" x14ac:dyDescent="0.4">
      <c r="A1475" s="11" t="s">
        <v>1775</v>
      </c>
      <c r="B1475">
        <v>29</v>
      </c>
      <c r="C1475" t="s">
        <v>55</v>
      </c>
      <c r="D1475">
        <v>1989</v>
      </c>
      <c r="E1475" t="str">
        <f t="shared" si="23"/>
        <v>29-Dec-1989</v>
      </c>
    </row>
    <row r="1476" spans="1:5" ht="16" x14ac:dyDescent="0.4">
      <c r="A1476" s="11" t="s">
        <v>1773</v>
      </c>
      <c r="B1476">
        <v>21</v>
      </c>
      <c r="C1476" t="s">
        <v>63</v>
      </c>
      <c r="D1476">
        <v>1972</v>
      </c>
      <c r="E1476" t="str">
        <f t="shared" si="23"/>
        <v>21-Aug-1972</v>
      </c>
    </row>
    <row r="1477" spans="1:5" ht="16" x14ac:dyDescent="0.4">
      <c r="A1477" s="11" t="s">
        <v>1771</v>
      </c>
      <c r="B1477">
        <v>14</v>
      </c>
      <c r="C1477" t="s">
        <v>22</v>
      </c>
      <c r="D1477">
        <v>1979</v>
      </c>
      <c r="E1477" t="str">
        <f t="shared" si="23"/>
        <v>14-Jul-1979</v>
      </c>
    </row>
    <row r="1478" spans="1:5" ht="16" x14ac:dyDescent="0.4">
      <c r="A1478" s="11" t="s">
        <v>1769</v>
      </c>
      <c r="B1478">
        <v>4</v>
      </c>
      <c r="C1478" t="s">
        <v>63</v>
      </c>
      <c r="D1478">
        <v>1964</v>
      </c>
      <c r="E1478" t="str">
        <f t="shared" si="23"/>
        <v>4-Aug-1964</v>
      </c>
    </row>
    <row r="1479" spans="1:5" ht="16" x14ac:dyDescent="0.4">
      <c r="A1479" s="11" t="s">
        <v>1767</v>
      </c>
      <c r="B1479">
        <v>9</v>
      </c>
      <c r="C1479" t="s">
        <v>63</v>
      </c>
      <c r="D1479">
        <v>1995</v>
      </c>
      <c r="E1479" t="str">
        <f t="shared" si="23"/>
        <v>9-Aug-1995</v>
      </c>
    </row>
    <row r="1480" spans="1:5" ht="16" x14ac:dyDescent="0.4">
      <c r="A1480" s="11" t="s">
        <v>1765</v>
      </c>
      <c r="B1480">
        <v>26</v>
      </c>
      <c r="C1480" t="s">
        <v>28</v>
      </c>
      <c r="D1480">
        <v>1968</v>
      </c>
      <c r="E1480" t="str">
        <f t="shared" si="23"/>
        <v>26-Nov-1968</v>
      </c>
    </row>
    <row r="1481" spans="1:5" ht="16" x14ac:dyDescent="0.4">
      <c r="A1481" s="11" t="s">
        <v>1763</v>
      </c>
      <c r="B1481">
        <v>12</v>
      </c>
      <c r="C1481" t="s">
        <v>28</v>
      </c>
      <c r="D1481">
        <v>1968</v>
      </c>
      <c r="E1481" t="str">
        <f t="shared" si="23"/>
        <v>12-Nov-1968</v>
      </c>
    </row>
    <row r="1482" spans="1:5" ht="16" x14ac:dyDescent="0.4">
      <c r="A1482" s="11" t="s">
        <v>1761</v>
      </c>
      <c r="B1482">
        <v>1</v>
      </c>
      <c r="C1482" t="s">
        <v>36</v>
      </c>
      <c r="D1482">
        <v>1967</v>
      </c>
      <c r="E1482" t="str">
        <f t="shared" si="23"/>
        <v>1-Sep-1967</v>
      </c>
    </row>
    <row r="1483" spans="1:5" ht="16" x14ac:dyDescent="0.4">
      <c r="A1483" s="11" t="s">
        <v>1759</v>
      </c>
      <c r="B1483">
        <v>3</v>
      </c>
      <c r="C1483" t="s">
        <v>55</v>
      </c>
      <c r="D1483">
        <v>1968</v>
      </c>
      <c r="E1483" t="str">
        <f t="shared" si="23"/>
        <v>3-Dec-1968</v>
      </c>
    </row>
    <row r="1484" spans="1:5" ht="16" x14ac:dyDescent="0.4">
      <c r="A1484" s="11" t="s">
        <v>1757</v>
      </c>
      <c r="B1484">
        <v>12</v>
      </c>
      <c r="C1484" t="s">
        <v>22</v>
      </c>
      <c r="D1484">
        <v>1966</v>
      </c>
      <c r="E1484" t="str">
        <f t="shared" si="23"/>
        <v>12-Jul-1966</v>
      </c>
    </row>
    <row r="1485" spans="1:5" ht="16" x14ac:dyDescent="0.4">
      <c r="A1485" s="11" t="s">
        <v>1755</v>
      </c>
      <c r="B1485">
        <v>16</v>
      </c>
      <c r="C1485" t="s">
        <v>66</v>
      </c>
      <c r="D1485">
        <v>1962</v>
      </c>
      <c r="E1485" t="str">
        <f t="shared" si="23"/>
        <v>16-Oct-1962</v>
      </c>
    </row>
    <row r="1486" spans="1:5" ht="16" x14ac:dyDescent="0.4">
      <c r="A1486" s="11" t="s">
        <v>1753</v>
      </c>
      <c r="B1486">
        <v>28</v>
      </c>
      <c r="C1486" t="s">
        <v>28</v>
      </c>
      <c r="D1486">
        <v>1961</v>
      </c>
      <c r="E1486" t="str">
        <f t="shared" si="23"/>
        <v>28-Nov-1961</v>
      </c>
    </row>
    <row r="1487" spans="1:5" ht="16" x14ac:dyDescent="0.4">
      <c r="A1487" s="11" t="s">
        <v>1751</v>
      </c>
      <c r="B1487">
        <v>28</v>
      </c>
      <c r="C1487" t="s">
        <v>28</v>
      </c>
      <c r="D1487">
        <v>1961</v>
      </c>
      <c r="E1487" t="str">
        <f t="shared" si="23"/>
        <v>28-Nov-1961</v>
      </c>
    </row>
    <row r="1488" spans="1:5" ht="16" x14ac:dyDescent="0.4">
      <c r="A1488" s="11" t="s">
        <v>1749</v>
      </c>
      <c r="B1488">
        <v>26</v>
      </c>
      <c r="C1488" t="s">
        <v>28</v>
      </c>
      <c r="D1488">
        <v>1969</v>
      </c>
      <c r="E1488" t="str">
        <f t="shared" si="23"/>
        <v>26-Nov-1969</v>
      </c>
    </row>
    <row r="1489" spans="1:5" ht="16" x14ac:dyDescent="0.4">
      <c r="A1489" s="11" t="s">
        <v>1747</v>
      </c>
      <c r="B1489">
        <v>18</v>
      </c>
      <c r="C1489" t="s">
        <v>33</v>
      </c>
      <c r="D1489">
        <v>1970</v>
      </c>
      <c r="E1489" t="str">
        <f t="shared" si="23"/>
        <v>18-Jun-1970</v>
      </c>
    </row>
    <row r="1490" spans="1:5" ht="16" x14ac:dyDescent="0.4">
      <c r="A1490" s="11" t="s">
        <v>1745</v>
      </c>
      <c r="B1490">
        <v>11</v>
      </c>
      <c r="C1490" t="s">
        <v>63</v>
      </c>
      <c r="D1490">
        <v>1988</v>
      </c>
      <c r="E1490" t="str">
        <f t="shared" si="23"/>
        <v>11-Aug-1988</v>
      </c>
    </row>
    <row r="1491" spans="1:5" ht="16" x14ac:dyDescent="0.4">
      <c r="A1491" s="11" t="s">
        <v>1743</v>
      </c>
      <c r="B1491">
        <v>18</v>
      </c>
      <c r="C1491" t="s">
        <v>28</v>
      </c>
      <c r="D1491">
        <v>1998</v>
      </c>
      <c r="E1491" t="str">
        <f t="shared" si="23"/>
        <v>18-Nov-1998</v>
      </c>
    </row>
    <row r="1492" spans="1:5" ht="16" x14ac:dyDescent="0.4">
      <c r="A1492" s="11" t="s">
        <v>1741</v>
      </c>
      <c r="B1492">
        <v>19</v>
      </c>
      <c r="C1492" t="s">
        <v>63</v>
      </c>
      <c r="D1492">
        <v>1963</v>
      </c>
      <c r="E1492" t="str">
        <f t="shared" si="23"/>
        <v>19-Aug-1963</v>
      </c>
    </row>
    <row r="1493" spans="1:5" ht="16" x14ac:dyDescent="0.4">
      <c r="A1493" s="11" t="s">
        <v>1739</v>
      </c>
      <c r="B1493">
        <v>28</v>
      </c>
      <c r="C1493" t="s">
        <v>55</v>
      </c>
      <c r="D1493">
        <v>1970</v>
      </c>
      <c r="E1493" t="str">
        <f t="shared" si="23"/>
        <v>28-Dec-1970</v>
      </c>
    </row>
    <row r="1494" spans="1:5" ht="16" x14ac:dyDescent="0.4">
      <c r="A1494" s="11" t="s">
        <v>1737</v>
      </c>
      <c r="B1494">
        <v>4</v>
      </c>
      <c r="C1494" t="s">
        <v>66</v>
      </c>
      <c r="D1494">
        <v>1965</v>
      </c>
      <c r="E1494" t="str">
        <f t="shared" si="23"/>
        <v>4-Oct-1965</v>
      </c>
    </row>
    <row r="1495" spans="1:5" ht="16" x14ac:dyDescent="0.4">
      <c r="A1495" s="11" t="s">
        <v>1735</v>
      </c>
      <c r="B1495">
        <v>22</v>
      </c>
      <c r="C1495" t="s">
        <v>28</v>
      </c>
      <c r="D1495">
        <v>1962</v>
      </c>
      <c r="E1495" t="str">
        <f t="shared" si="23"/>
        <v>22-Nov-1962</v>
      </c>
    </row>
    <row r="1496" spans="1:5" ht="16" x14ac:dyDescent="0.4">
      <c r="A1496" s="11" t="s">
        <v>1733</v>
      </c>
      <c r="B1496">
        <v>22</v>
      </c>
      <c r="C1496" t="s">
        <v>22</v>
      </c>
      <c r="D1496">
        <v>1962</v>
      </c>
      <c r="E1496" t="str">
        <f t="shared" si="23"/>
        <v>22-Jul-1962</v>
      </c>
    </row>
    <row r="1497" spans="1:5" ht="16" x14ac:dyDescent="0.4">
      <c r="A1497" s="11" t="s">
        <v>1731</v>
      </c>
      <c r="B1497">
        <v>5</v>
      </c>
      <c r="C1497" t="s">
        <v>36</v>
      </c>
      <c r="D1497">
        <v>1972</v>
      </c>
      <c r="E1497" t="str">
        <f t="shared" si="23"/>
        <v>5-Sep-1972</v>
      </c>
    </row>
    <row r="1498" spans="1:5" ht="16" x14ac:dyDescent="0.4">
      <c r="A1498" s="11" t="s">
        <v>1729</v>
      </c>
      <c r="B1498">
        <v>17</v>
      </c>
      <c r="C1498" t="s">
        <v>55</v>
      </c>
      <c r="D1498">
        <v>1966</v>
      </c>
      <c r="E1498" t="str">
        <f t="shared" si="23"/>
        <v>17-Dec-1966</v>
      </c>
    </row>
    <row r="1499" spans="1:5" ht="16" x14ac:dyDescent="0.4">
      <c r="A1499" s="11" t="s">
        <v>1727</v>
      </c>
      <c r="B1499">
        <v>11</v>
      </c>
      <c r="C1499" t="s">
        <v>22</v>
      </c>
      <c r="D1499">
        <v>1962</v>
      </c>
      <c r="E1499" t="str">
        <f t="shared" si="23"/>
        <v>11-Jul-1962</v>
      </c>
    </row>
    <row r="1500" spans="1:5" ht="16" x14ac:dyDescent="0.4">
      <c r="A1500" s="11" t="s">
        <v>1725</v>
      </c>
      <c r="B1500">
        <v>14</v>
      </c>
      <c r="C1500" t="s">
        <v>36</v>
      </c>
      <c r="D1500">
        <v>1965</v>
      </c>
      <c r="E1500" t="str">
        <f t="shared" si="23"/>
        <v>14-Sep-1965</v>
      </c>
    </row>
    <row r="1501" spans="1:5" ht="16" x14ac:dyDescent="0.4">
      <c r="A1501" s="11" t="s">
        <v>1723</v>
      </c>
      <c r="B1501">
        <v>27</v>
      </c>
      <c r="C1501" t="s">
        <v>63</v>
      </c>
      <c r="D1501">
        <v>1962</v>
      </c>
      <c r="E1501" t="str">
        <f t="shared" si="23"/>
        <v>27-Aug-1962</v>
      </c>
    </row>
    <row r="1502" spans="1:5" ht="16" x14ac:dyDescent="0.4">
      <c r="A1502" s="11" t="s">
        <v>1721</v>
      </c>
      <c r="B1502">
        <v>24</v>
      </c>
      <c r="C1502" t="s">
        <v>36</v>
      </c>
      <c r="D1502">
        <v>1974</v>
      </c>
      <c r="E1502" t="str">
        <f t="shared" si="23"/>
        <v>24-Sep-1974</v>
      </c>
    </row>
    <row r="1503" spans="1:5" ht="16" x14ac:dyDescent="0.4">
      <c r="A1503" s="11" t="s">
        <v>1719</v>
      </c>
      <c r="B1503">
        <v>7</v>
      </c>
      <c r="C1503" t="s">
        <v>22</v>
      </c>
      <c r="D1503">
        <v>1992</v>
      </c>
      <c r="E1503" t="str">
        <f t="shared" si="23"/>
        <v>7-Jul-1992</v>
      </c>
    </row>
    <row r="1504" spans="1:5" ht="16" x14ac:dyDescent="0.4">
      <c r="A1504" s="11" t="s">
        <v>1717</v>
      </c>
      <c r="B1504">
        <v>28</v>
      </c>
      <c r="C1504" t="s">
        <v>28</v>
      </c>
      <c r="D1504">
        <v>1964</v>
      </c>
      <c r="E1504" t="str">
        <f t="shared" si="23"/>
        <v>28-Nov-1964</v>
      </c>
    </row>
    <row r="1505" spans="1:5" ht="16" x14ac:dyDescent="0.4">
      <c r="A1505" s="11" t="s">
        <v>1715</v>
      </c>
      <c r="B1505">
        <v>8</v>
      </c>
      <c r="C1505" t="s">
        <v>22</v>
      </c>
      <c r="D1505">
        <v>1970</v>
      </c>
      <c r="E1505" t="str">
        <f t="shared" si="23"/>
        <v>8-Jul-1970</v>
      </c>
    </row>
    <row r="1506" spans="1:5" ht="16" x14ac:dyDescent="0.4">
      <c r="A1506" s="11" t="s">
        <v>1713</v>
      </c>
      <c r="B1506">
        <v>17</v>
      </c>
      <c r="C1506" t="s">
        <v>22</v>
      </c>
      <c r="D1506">
        <v>1988</v>
      </c>
      <c r="E1506" t="str">
        <f t="shared" si="23"/>
        <v>17-Jul-1988</v>
      </c>
    </row>
    <row r="1507" spans="1:5" ht="16" x14ac:dyDescent="0.4">
      <c r="A1507" s="11" t="s">
        <v>1711</v>
      </c>
      <c r="B1507">
        <v>2</v>
      </c>
      <c r="C1507" t="s">
        <v>36</v>
      </c>
      <c r="D1507">
        <v>1962</v>
      </c>
      <c r="E1507" t="str">
        <f t="shared" si="23"/>
        <v>2-Sep-1962</v>
      </c>
    </row>
    <row r="1508" spans="1:5" ht="16" x14ac:dyDescent="0.4">
      <c r="A1508" s="11" t="s">
        <v>1709</v>
      </c>
      <c r="B1508">
        <v>1</v>
      </c>
      <c r="C1508" t="s">
        <v>66</v>
      </c>
      <c r="D1508">
        <v>1962</v>
      </c>
      <c r="E1508" t="str">
        <f t="shared" si="23"/>
        <v>1-Oct-1962</v>
      </c>
    </row>
    <row r="1509" spans="1:5" ht="16" x14ac:dyDescent="0.4">
      <c r="A1509" s="11" t="s">
        <v>1707</v>
      </c>
      <c r="B1509">
        <v>25</v>
      </c>
      <c r="C1509" t="s">
        <v>36</v>
      </c>
      <c r="D1509">
        <v>1975</v>
      </c>
      <c r="E1509" t="str">
        <f t="shared" si="23"/>
        <v>25-Sep-1975</v>
      </c>
    </row>
    <row r="1510" spans="1:5" ht="16" x14ac:dyDescent="0.4">
      <c r="A1510" s="11" t="s">
        <v>1705</v>
      </c>
      <c r="B1510">
        <v>7</v>
      </c>
      <c r="C1510" t="s">
        <v>66</v>
      </c>
      <c r="D1510">
        <v>1972</v>
      </c>
      <c r="E1510" t="str">
        <f t="shared" si="23"/>
        <v>7-Oct-1972</v>
      </c>
    </row>
    <row r="1511" spans="1:5" ht="16" x14ac:dyDescent="0.4">
      <c r="A1511" s="11" t="s">
        <v>1703</v>
      </c>
      <c r="B1511">
        <v>5</v>
      </c>
      <c r="C1511" t="s">
        <v>55</v>
      </c>
      <c r="D1511">
        <v>1963</v>
      </c>
      <c r="E1511" t="str">
        <f t="shared" si="23"/>
        <v>5-Dec-1963</v>
      </c>
    </row>
    <row r="1512" spans="1:5" ht="16" x14ac:dyDescent="0.4">
      <c r="A1512" s="11" t="s">
        <v>1701</v>
      </c>
      <c r="B1512">
        <v>29</v>
      </c>
      <c r="C1512" t="s">
        <v>66</v>
      </c>
      <c r="D1512">
        <v>1983</v>
      </c>
      <c r="E1512" t="str">
        <f t="shared" si="23"/>
        <v>29-Oct-1983</v>
      </c>
    </row>
    <row r="1513" spans="1:5" ht="16" x14ac:dyDescent="0.4">
      <c r="A1513" s="11" t="s">
        <v>1699</v>
      </c>
      <c r="B1513">
        <v>24</v>
      </c>
      <c r="C1513" t="s">
        <v>22</v>
      </c>
      <c r="D1513">
        <v>1978</v>
      </c>
      <c r="E1513" t="str">
        <f t="shared" si="23"/>
        <v>24-Jul-1978</v>
      </c>
    </row>
    <row r="1514" spans="1:5" ht="16" x14ac:dyDescent="0.4">
      <c r="A1514" s="11" t="s">
        <v>1697</v>
      </c>
      <c r="B1514">
        <v>20</v>
      </c>
      <c r="C1514" t="s">
        <v>22</v>
      </c>
      <c r="D1514">
        <v>1963</v>
      </c>
      <c r="E1514" t="str">
        <f t="shared" si="23"/>
        <v>20-Jul-1963</v>
      </c>
    </row>
    <row r="1515" spans="1:5" ht="16" x14ac:dyDescent="0.4">
      <c r="A1515" s="11" t="s">
        <v>1695</v>
      </c>
      <c r="B1515">
        <v>25</v>
      </c>
      <c r="C1515" t="s">
        <v>36</v>
      </c>
      <c r="D1515">
        <v>1967</v>
      </c>
      <c r="E1515" t="str">
        <f t="shared" si="23"/>
        <v>25-Sep-1967</v>
      </c>
    </row>
    <row r="1516" spans="1:5" ht="16" x14ac:dyDescent="0.4">
      <c r="A1516" s="11" t="s">
        <v>1693</v>
      </c>
      <c r="B1516">
        <v>9</v>
      </c>
      <c r="C1516" t="s">
        <v>28</v>
      </c>
      <c r="D1516">
        <v>2004</v>
      </c>
      <c r="E1516" t="str">
        <f t="shared" si="23"/>
        <v>9-Nov-2004</v>
      </c>
    </row>
    <row r="1517" spans="1:5" ht="16" x14ac:dyDescent="0.4">
      <c r="A1517" s="11" t="s">
        <v>1691</v>
      </c>
      <c r="B1517">
        <v>27</v>
      </c>
      <c r="C1517" t="s">
        <v>36</v>
      </c>
      <c r="D1517">
        <v>1993</v>
      </c>
      <c r="E1517" t="str">
        <f t="shared" si="23"/>
        <v>27-Sep-1993</v>
      </c>
    </row>
    <row r="1518" spans="1:5" ht="16" x14ac:dyDescent="0.4">
      <c r="A1518" s="11" t="s">
        <v>1689</v>
      </c>
      <c r="B1518">
        <v>22</v>
      </c>
      <c r="C1518" t="s">
        <v>36</v>
      </c>
      <c r="D1518">
        <v>1973</v>
      </c>
      <c r="E1518" t="str">
        <f t="shared" si="23"/>
        <v>22-Sep-1973</v>
      </c>
    </row>
    <row r="1519" spans="1:5" ht="16" x14ac:dyDescent="0.4">
      <c r="A1519" s="11" t="s">
        <v>1687</v>
      </c>
      <c r="B1519">
        <v>27</v>
      </c>
      <c r="C1519" t="s">
        <v>36</v>
      </c>
      <c r="D1519">
        <v>1963</v>
      </c>
      <c r="E1519" t="str">
        <f t="shared" si="23"/>
        <v>27-Sep-1963</v>
      </c>
    </row>
    <row r="1520" spans="1:5" ht="16" x14ac:dyDescent="0.4">
      <c r="A1520" s="11" t="s">
        <v>1685</v>
      </c>
      <c r="B1520">
        <v>6</v>
      </c>
      <c r="C1520" t="s">
        <v>63</v>
      </c>
      <c r="D1520">
        <v>1984</v>
      </c>
      <c r="E1520" t="str">
        <f t="shared" si="23"/>
        <v>6-Aug-1984</v>
      </c>
    </row>
    <row r="1521" spans="1:5" ht="16" x14ac:dyDescent="0.4">
      <c r="A1521" s="11" t="s">
        <v>1683</v>
      </c>
      <c r="B1521">
        <v>9</v>
      </c>
      <c r="C1521" t="s">
        <v>22</v>
      </c>
      <c r="D1521">
        <v>2004</v>
      </c>
      <c r="E1521" t="str">
        <f t="shared" si="23"/>
        <v>9-Jul-2004</v>
      </c>
    </row>
    <row r="1522" spans="1:5" ht="16" x14ac:dyDescent="0.4">
      <c r="A1522" s="11" t="s">
        <v>1681</v>
      </c>
      <c r="B1522">
        <v>16</v>
      </c>
      <c r="C1522" t="s">
        <v>63</v>
      </c>
      <c r="D1522">
        <v>1963</v>
      </c>
      <c r="E1522" t="str">
        <f t="shared" si="23"/>
        <v>16-Aug-1963</v>
      </c>
    </row>
    <row r="1523" spans="1:5" ht="16" x14ac:dyDescent="0.4">
      <c r="A1523" s="11" t="s">
        <v>1679</v>
      </c>
      <c r="B1523">
        <v>1</v>
      </c>
      <c r="C1523" t="s">
        <v>36</v>
      </c>
      <c r="D1523">
        <v>1963</v>
      </c>
      <c r="E1523" t="str">
        <f t="shared" si="23"/>
        <v>1-Sep-1963</v>
      </c>
    </row>
    <row r="1524" spans="1:5" ht="16" x14ac:dyDescent="0.4">
      <c r="A1524" s="11" t="s">
        <v>1677</v>
      </c>
      <c r="B1524">
        <v>14</v>
      </c>
      <c r="C1524" t="s">
        <v>63</v>
      </c>
      <c r="D1524">
        <v>1963</v>
      </c>
      <c r="E1524" t="str">
        <f t="shared" si="23"/>
        <v>14-Aug-1963</v>
      </c>
    </row>
    <row r="1525" spans="1:5" ht="16" x14ac:dyDescent="0.4">
      <c r="A1525" s="11" t="s">
        <v>1675</v>
      </c>
      <c r="B1525">
        <v>22</v>
      </c>
      <c r="C1525" t="s">
        <v>55</v>
      </c>
      <c r="D1525">
        <v>1966</v>
      </c>
      <c r="E1525" t="str">
        <f t="shared" si="23"/>
        <v>22-Dec-1966</v>
      </c>
    </row>
    <row r="1526" spans="1:5" ht="16" x14ac:dyDescent="0.4">
      <c r="A1526" s="11" t="s">
        <v>1673</v>
      </c>
      <c r="B1526">
        <v>20</v>
      </c>
      <c r="C1526" t="s">
        <v>63</v>
      </c>
      <c r="D1526">
        <v>1961</v>
      </c>
      <c r="E1526" t="str">
        <f t="shared" si="23"/>
        <v>20-Aug-1961</v>
      </c>
    </row>
    <row r="1527" spans="1:5" ht="16" x14ac:dyDescent="0.4">
      <c r="A1527" s="11" t="s">
        <v>1671</v>
      </c>
      <c r="B1527">
        <v>4</v>
      </c>
      <c r="C1527" t="s">
        <v>28</v>
      </c>
      <c r="D1527">
        <v>1960</v>
      </c>
      <c r="E1527" t="str">
        <f t="shared" si="23"/>
        <v>4-Nov-1960</v>
      </c>
    </row>
    <row r="1528" spans="1:5" ht="16" x14ac:dyDescent="0.4">
      <c r="A1528" s="11" t="s">
        <v>1669</v>
      </c>
      <c r="B1528">
        <v>22</v>
      </c>
      <c r="C1528" t="s">
        <v>33</v>
      </c>
      <c r="D1528">
        <v>1960</v>
      </c>
      <c r="E1528" t="str">
        <f t="shared" si="23"/>
        <v>22-Jun-1960</v>
      </c>
    </row>
    <row r="1529" spans="1:5" ht="16" x14ac:dyDescent="0.4">
      <c r="A1529" s="11" t="s">
        <v>1667</v>
      </c>
      <c r="B1529">
        <v>23</v>
      </c>
      <c r="C1529" t="s">
        <v>36</v>
      </c>
      <c r="D1529">
        <v>1960</v>
      </c>
      <c r="E1529" t="str">
        <f t="shared" si="23"/>
        <v>23-Sep-1960</v>
      </c>
    </row>
    <row r="1530" spans="1:5" ht="16" x14ac:dyDescent="0.4">
      <c r="A1530" s="11" t="s">
        <v>1665</v>
      </c>
      <c r="B1530">
        <v>28</v>
      </c>
      <c r="C1530" t="s">
        <v>28</v>
      </c>
      <c r="D1530">
        <v>1960</v>
      </c>
      <c r="E1530" t="str">
        <f t="shared" si="23"/>
        <v>28-Nov-1960</v>
      </c>
    </row>
    <row r="1531" spans="1:5" ht="16" x14ac:dyDescent="0.4">
      <c r="A1531" s="11" t="s">
        <v>1663</v>
      </c>
      <c r="B1531">
        <v>27</v>
      </c>
      <c r="C1531" t="s">
        <v>28</v>
      </c>
      <c r="D1531">
        <v>1979</v>
      </c>
      <c r="E1531" t="str">
        <f t="shared" si="23"/>
        <v>27-Nov-1979</v>
      </c>
    </row>
    <row r="1532" spans="1:5" ht="16" x14ac:dyDescent="0.4">
      <c r="A1532" s="11" t="s">
        <v>1661</v>
      </c>
      <c r="B1532">
        <v>30</v>
      </c>
      <c r="C1532" t="s">
        <v>66</v>
      </c>
      <c r="D1532">
        <v>1981</v>
      </c>
      <c r="E1532" t="str">
        <f t="shared" si="23"/>
        <v>30-Oct-1981</v>
      </c>
    </row>
    <row r="1533" spans="1:5" ht="16" x14ac:dyDescent="0.4">
      <c r="A1533" s="11" t="s">
        <v>1659</v>
      </c>
      <c r="B1533">
        <v>24</v>
      </c>
      <c r="C1533" t="s">
        <v>33</v>
      </c>
      <c r="D1533">
        <v>1962</v>
      </c>
      <c r="E1533" t="str">
        <f t="shared" si="23"/>
        <v>24-Jun-1962</v>
      </c>
    </row>
    <row r="1534" spans="1:5" ht="16" x14ac:dyDescent="0.4">
      <c r="A1534" s="11" t="s">
        <v>1657</v>
      </c>
      <c r="B1534">
        <v>13</v>
      </c>
      <c r="C1534" t="s">
        <v>55</v>
      </c>
      <c r="D1534">
        <v>1969</v>
      </c>
      <c r="E1534" t="str">
        <f t="shared" si="23"/>
        <v>13-Dec-1969</v>
      </c>
    </row>
    <row r="1535" spans="1:5" ht="16" x14ac:dyDescent="0.4">
      <c r="A1535" s="11" t="s">
        <v>1655</v>
      </c>
      <c r="B1535">
        <v>27</v>
      </c>
      <c r="C1535" t="s">
        <v>36</v>
      </c>
      <c r="D1535">
        <v>1972</v>
      </c>
      <c r="E1535" t="str">
        <f t="shared" si="23"/>
        <v>27-Sep-1972</v>
      </c>
    </row>
    <row r="1536" spans="1:5" ht="16" x14ac:dyDescent="0.4">
      <c r="A1536" s="11" t="s">
        <v>1653</v>
      </c>
      <c r="B1536">
        <v>20</v>
      </c>
      <c r="C1536" t="s">
        <v>22</v>
      </c>
      <c r="D1536">
        <v>1962</v>
      </c>
      <c r="E1536" t="str">
        <f t="shared" si="23"/>
        <v>20-Jul-1962</v>
      </c>
    </row>
    <row r="1537" spans="1:5" ht="16" x14ac:dyDescent="0.4">
      <c r="A1537" s="11" t="s">
        <v>1651</v>
      </c>
      <c r="B1537">
        <v>23</v>
      </c>
      <c r="C1537" t="s">
        <v>36</v>
      </c>
      <c r="D1537">
        <v>1964</v>
      </c>
      <c r="E1537" t="str">
        <f t="shared" si="23"/>
        <v>23-Sep-1964</v>
      </c>
    </row>
    <row r="1538" spans="1:5" ht="16" x14ac:dyDescent="0.4">
      <c r="A1538" s="11" t="s">
        <v>1649</v>
      </c>
      <c r="B1538">
        <v>4</v>
      </c>
      <c r="C1538" t="s">
        <v>28</v>
      </c>
      <c r="D1538">
        <v>1965</v>
      </c>
      <c r="E1538" t="str">
        <f t="shared" ref="E1538:E1601" si="24">CONCATENATE(B1538,"-",C1538,"-",D1538)</f>
        <v>4-Nov-1965</v>
      </c>
    </row>
    <row r="1539" spans="1:5" ht="16" x14ac:dyDescent="0.4">
      <c r="A1539" s="11" t="s">
        <v>1647</v>
      </c>
      <c r="B1539">
        <v>9</v>
      </c>
      <c r="C1539" t="s">
        <v>28</v>
      </c>
      <c r="D1539">
        <v>1961</v>
      </c>
      <c r="E1539" t="str">
        <f t="shared" si="24"/>
        <v>9-Nov-1961</v>
      </c>
    </row>
    <row r="1540" spans="1:5" ht="16" x14ac:dyDescent="0.4">
      <c r="A1540" s="11" t="s">
        <v>1645</v>
      </c>
      <c r="B1540">
        <v>23</v>
      </c>
      <c r="C1540" t="s">
        <v>36</v>
      </c>
      <c r="D1540">
        <v>1969</v>
      </c>
      <c r="E1540" t="str">
        <f t="shared" si="24"/>
        <v>23-Sep-1969</v>
      </c>
    </row>
    <row r="1541" spans="1:5" ht="16" x14ac:dyDescent="0.4">
      <c r="A1541" s="11" t="s">
        <v>1643</v>
      </c>
      <c r="B1541">
        <v>6</v>
      </c>
      <c r="C1541" t="s">
        <v>63</v>
      </c>
      <c r="D1541">
        <v>1967</v>
      </c>
      <c r="E1541" t="str">
        <f t="shared" si="24"/>
        <v>6-Aug-1967</v>
      </c>
    </row>
    <row r="1542" spans="1:5" ht="16" x14ac:dyDescent="0.4">
      <c r="A1542" s="11" t="s">
        <v>1641</v>
      </c>
      <c r="B1542">
        <v>26</v>
      </c>
      <c r="C1542" t="s">
        <v>66</v>
      </c>
      <c r="D1542">
        <v>1985</v>
      </c>
      <c r="E1542" t="str">
        <f t="shared" si="24"/>
        <v>26-Oct-1985</v>
      </c>
    </row>
    <row r="1543" spans="1:5" ht="16" x14ac:dyDescent="0.4">
      <c r="A1543" s="11" t="s">
        <v>1639</v>
      </c>
      <c r="B1543">
        <v>6</v>
      </c>
      <c r="C1543" t="s">
        <v>28</v>
      </c>
      <c r="D1543">
        <v>1961</v>
      </c>
      <c r="E1543" t="str">
        <f t="shared" si="24"/>
        <v>6-Nov-1961</v>
      </c>
    </row>
    <row r="1544" spans="1:5" ht="16" x14ac:dyDescent="0.4">
      <c r="A1544" s="11" t="s">
        <v>1637</v>
      </c>
      <c r="B1544">
        <v>17</v>
      </c>
      <c r="C1544" t="s">
        <v>22</v>
      </c>
      <c r="D1544">
        <v>1978</v>
      </c>
      <c r="E1544" t="str">
        <f t="shared" si="24"/>
        <v>17-Jul-1978</v>
      </c>
    </row>
    <row r="1545" spans="1:5" ht="16" x14ac:dyDescent="0.4">
      <c r="A1545" s="11" t="s">
        <v>1635</v>
      </c>
      <c r="B1545">
        <v>30</v>
      </c>
      <c r="C1545" t="s">
        <v>66</v>
      </c>
      <c r="D1545">
        <v>1971</v>
      </c>
      <c r="E1545" t="str">
        <f t="shared" si="24"/>
        <v>30-Oct-1971</v>
      </c>
    </row>
    <row r="1546" spans="1:5" ht="16" x14ac:dyDescent="0.4">
      <c r="A1546" s="11" t="s">
        <v>1633</v>
      </c>
      <c r="B1546">
        <v>2</v>
      </c>
      <c r="C1546" t="s">
        <v>63</v>
      </c>
      <c r="D1546">
        <v>1962</v>
      </c>
      <c r="E1546" t="str">
        <f t="shared" si="24"/>
        <v>2-Aug-1962</v>
      </c>
    </row>
    <row r="1547" spans="1:5" ht="16" x14ac:dyDescent="0.4">
      <c r="A1547" s="11" t="s">
        <v>1631</v>
      </c>
      <c r="B1547">
        <v>12</v>
      </c>
      <c r="C1547" t="s">
        <v>63</v>
      </c>
      <c r="D1547">
        <v>1992</v>
      </c>
      <c r="E1547" t="str">
        <f t="shared" si="24"/>
        <v>12-Aug-1992</v>
      </c>
    </row>
    <row r="1548" spans="1:5" ht="16" x14ac:dyDescent="0.4">
      <c r="A1548" s="11" t="s">
        <v>1629</v>
      </c>
      <c r="B1548">
        <v>14</v>
      </c>
      <c r="C1548" t="s">
        <v>36</v>
      </c>
      <c r="D1548">
        <v>1963</v>
      </c>
      <c r="E1548" t="str">
        <f t="shared" si="24"/>
        <v>14-Sep-1963</v>
      </c>
    </row>
    <row r="1549" spans="1:5" ht="16" x14ac:dyDescent="0.4">
      <c r="A1549" s="11" t="s">
        <v>1627</v>
      </c>
      <c r="B1549">
        <v>16</v>
      </c>
      <c r="C1549" t="s">
        <v>63</v>
      </c>
      <c r="D1549">
        <v>1999</v>
      </c>
      <c r="E1549" t="str">
        <f t="shared" si="24"/>
        <v>16-Aug-1999</v>
      </c>
    </row>
    <row r="1550" spans="1:5" ht="16" x14ac:dyDescent="0.4">
      <c r="A1550" s="11" t="s">
        <v>1625</v>
      </c>
      <c r="B1550">
        <v>7</v>
      </c>
      <c r="C1550" t="s">
        <v>36</v>
      </c>
      <c r="D1550">
        <v>1961</v>
      </c>
      <c r="E1550" t="str">
        <f t="shared" si="24"/>
        <v>7-Sep-1961</v>
      </c>
    </row>
    <row r="1551" spans="1:5" ht="16" x14ac:dyDescent="0.4">
      <c r="A1551" s="11" t="s">
        <v>1623</v>
      </c>
      <c r="B1551">
        <v>6</v>
      </c>
      <c r="C1551" t="s">
        <v>55</v>
      </c>
      <c r="D1551">
        <v>1961</v>
      </c>
      <c r="E1551" t="str">
        <f t="shared" si="24"/>
        <v>6-Dec-1961</v>
      </c>
    </row>
    <row r="1552" spans="1:5" ht="16" x14ac:dyDescent="0.4">
      <c r="A1552" s="11" t="s">
        <v>1621</v>
      </c>
      <c r="B1552">
        <v>6</v>
      </c>
      <c r="C1552" t="s">
        <v>55</v>
      </c>
      <c r="D1552">
        <v>1961</v>
      </c>
      <c r="E1552" t="str">
        <f t="shared" si="24"/>
        <v>6-Dec-1961</v>
      </c>
    </row>
    <row r="1553" spans="1:5" ht="16" x14ac:dyDescent="0.4">
      <c r="A1553" s="11" t="s">
        <v>1619</v>
      </c>
      <c r="B1553">
        <v>5</v>
      </c>
      <c r="C1553" t="s">
        <v>63</v>
      </c>
      <c r="D1553">
        <v>1962</v>
      </c>
      <c r="E1553" t="str">
        <f t="shared" si="24"/>
        <v>5-Aug-1962</v>
      </c>
    </row>
    <row r="1554" spans="1:5" ht="16" x14ac:dyDescent="0.4">
      <c r="A1554" s="11" t="s">
        <v>1617</v>
      </c>
      <c r="B1554">
        <v>15</v>
      </c>
      <c r="C1554" t="s">
        <v>66</v>
      </c>
      <c r="D1554">
        <v>1982</v>
      </c>
      <c r="E1554" t="str">
        <f t="shared" si="24"/>
        <v>15-Oct-1982</v>
      </c>
    </row>
    <row r="1555" spans="1:5" ht="16" x14ac:dyDescent="0.4">
      <c r="A1555" s="11" t="s">
        <v>1615</v>
      </c>
      <c r="B1555">
        <v>7</v>
      </c>
      <c r="C1555" t="s">
        <v>55</v>
      </c>
      <c r="D1555">
        <v>1962</v>
      </c>
      <c r="E1555" t="str">
        <f t="shared" si="24"/>
        <v>7-Dec-1962</v>
      </c>
    </row>
    <row r="1556" spans="1:5" ht="16" x14ac:dyDescent="0.4">
      <c r="A1556" s="11" t="s">
        <v>1613</v>
      </c>
      <c r="B1556">
        <v>13</v>
      </c>
      <c r="C1556" t="s">
        <v>28</v>
      </c>
      <c r="D1556">
        <v>1965</v>
      </c>
      <c r="E1556" t="str">
        <f t="shared" si="24"/>
        <v>13-Nov-1965</v>
      </c>
    </row>
    <row r="1557" spans="1:5" ht="16" x14ac:dyDescent="0.4">
      <c r="A1557" s="11" t="s">
        <v>1611</v>
      </c>
      <c r="B1557">
        <v>24</v>
      </c>
      <c r="C1557" t="s">
        <v>28</v>
      </c>
      <c r="D1557">
        <v>1962</v>
      </c>
      <c r="E1557" t="str">
        <f t="shared" si="24"/>
        <v>24-Nov-1962</v>
      </c>
    </row>
    <row r="1558" spans="1:5" ht="16" x14ac:dyDescent="0.4">
      <c r="A1558" s="11" t="s">
        <v>1609</v>
      </c>
      <c r="B1558">
        <v>11</v>
      </c>
      <c r="C1558" t="s">
        <v>66</v>
      </c>
      <c r="D1558">
        <v>1962</v>
      </c>
      <c r="E1558" t="str">
        <f t="shared" si="24"/>
        <v>11-Oct-1962</v>
      </c>
    </row>
    <row r="1559" spans="1:5" ht="16" x14ac:dyDescent="0.4">
      <c r="A1559" s="11" t="s">
        <v>1607</v>
      </c>
      <c r="B1559">
        <v>1</v>
      </c>
      <c r="C1559" t="s">
        <v>22</v>
      </c>
      <c r="D1559">
        <v>1994</v>
      </c>
      <c r="E1559" t="str">
        <f t="shared" si="24"/>
        <v>1-Jul-1994</v>
      </c>
    </row>
    <row r="1560" spans="1:5" ht="16" x14ac:dyDescent="0.4">
      <c r="A1560" s="11" t="s">
        <v>1605</v>
      </c>
      <c r="B1560">
        <v>23</v>
      </c>
      <c r="C1560" t="s">
        <v>63</v>
      </c>
      <c r="D1560">
        <v>1976</v>
      </c>
      <c r="E1560" t="str">
        <f t="shared" si="24"/>
        <v>23-Aug-1976</v>
      </c>
    </row>
    <row r="1561" spans="1:5" ht="16" x14ac:dyDescent="0.4">
      <c r="A1561" s="11" t="s">
        <v>1603</v>
      </c>
      <c r="B1561">
        <v>11</v>
      </c>
      <c r="C1561" t="s">
        <v>28</v>
      </c>
      <c r="D1561">
        <v>1960</v>
      </c>
      <c r="E1561" t="str">
        <f t="shared" si="24"/>
        <v>11-Nov-1960</v>
      </c>
    </row>
    <row r="1562" spans="1:5" ht="16" x14ac:dyDescent="0.4">
      <c r="A1562" s="11" t="s">
        <v>1601</v>
      </c>
      <c r="B1562">
        <v>2</v>
      </c>
      <c r="C1562" t="s">
        <v>66</v>
      </c>
      <c r="D1562">
        <v>1990</v>
      </c>
      <c r="E1562" t="str">
        <f t="shared" si="24"/>
        <v>2-Oct-1990</v>
      </c>
    </row>
    <row r="1563" spans="1:5" ht="16" x14ac:dyDescent="0.4">
      <c r="A1563" s="11" t="s">
        <v>1599</v>
      </c>
      <c r="B1563">
        <v>24</v>
      </c>
      <c r="C1563" t="s">
        <v>36</v>
      </c>
      <c r="D1563">
        <v>1964</v>
      </c>
      <c r="E1563" t="str">
        <f t="shared" si="24"/>
        <v>24-Sep-1964</v>
      </c>
    </row>
    <row r="1564" spans="1:5" ht="16" x14ac:dyDescent="0.4">
      <c r="A1564" s="11" t="s">
        <v>1597</v>
      </c>
      <c r="B1564">
        <v>30</v>
      </c>
      <c r="C1564" t="s">
        <v>36</v>
      </c>
      <c r="D1564">
        <v>1979</v>
      </c>
      <c r="E1564" t="str">
        <f t="shared" si="24"/>
        <v>30-Sep-1979</v>
      </c>
    </row>
    <row r="1565" spans="1:5" ht="16" x14ac:dyDescent="0.4">
      <c r="A1565" s="11" t="s">
        <v>1595</v>
      </c>
      <c r="B1565">
        <v>6</v>
      </c>
      <c r="C1565" t="s">
        <v>33</v>
      </c>
      <c r="D1565">
        <v>1984</v>
      </c>
      <c r="E1565" t="str">
        <f t="shared" si="24"/>
        <v>6-Jun-1984</v>
      </c>
    </row>
    <row r="1566" spans="1:5" ht="16" x14ac:dyDescent="0.4">
      <c r="A1566" s="11" t="s">
        <v>1593</v>
      </c>
      <c r="B1566">
        <v>9</v>
      </c>
      <c r="C1566" t="s">
        <v>55</v>
      </c>
      <c r="D1566">
        <v>1959</v>
      </c>
      <c r="E1566" t="str">
        <f t="shared" si="24"/>
        <v>9-Dec-1959</v>
      </c>
    </row>
    <row r="1567" spans="1:5" ht="16" x14ac:dyDescent="0.4">
      <c r="A1567" s="11" t="s">
        <v>1591</v>
      </c>
      <c r="B1567">
        <v>25</v>
      </c>
      <c r="C1567" t="s">
        <v>28</v>
      </c>
      <c r="D1567">
        <v>1959</v>
      </c>
      <c r="E1567" t="str">
        <f t="shared" si="24"/>
        <v>25-Nov-1959</v>
      </c>
    </row>
    <row r="1568" spans="1:5" ht="16" x14ac:dyDescent="0.4">
      <c r="A1568" s="11" t="s">
        <v>1589</v>
      </c>
      <c r="B1568">
        <v>20</v>
      </c>
      <c r="C1568" t="s">
        <v>55</v>
      </c>
      <c r="D1568">
        <v>1959</v>
      </c>
      <c r="E1568" t="str">
        <f t="shared" si="24"/>
        <v>20-Dec-1959</v>
      </c>
    </row>
    <row r="1569" spans="1:5" ht="16" x14ac:dyDescent="0.4">
      <c r="A1569" s="11" t="s">
        <v>1587</v>
      </c>
      <c r="B1569">
        <v>19</v>
      </c>
      <c r="C1569" t="s">
        <v>55</v>
      </c>
      <c r="D1569">
        <v>1992</v>
      </c>
      <c r="E1569" t="str">
        <f t="shared" si="24"/>
        <v>19-Dec-1992</v>
      </c>
    </row>
    <row r="1570" spans="1:5" ht="16" x14ac:dyDescent="0.4">
      <c r="A1570" s="11" t="s">
        <v>1585</v>
      </c>
      <c r="B1570">
        <v>22</v>
      </c>
      <c r="C1570" t="s">
        <v>22</v>
      </c>
      <c r="D1570">
        <v>1961</v>
      </c>
      <c r="E1570" t="str">
        <f t="shared" si="24"/>
        <v>22-Jul-1961</v>
      </c>
    </row>
    <row r="1571" spans="1:5" ht="16" x14ac:dyDescent="0.4">
      <c r="A1571" s="11" t="s">
        <v>1583</v>
      </c>
      <c r="B1571">
        <v>17</v>
      </c>
      <c r="C1571" t="s">
        <v>33</v>
      </c>
      <c r="D1571">
        <v>1994</v>
      </c>
      <c r="E1571" t="str">
        <f t="shared" si="24"/>
        <v>17-Jun-1994</v>
      </c>
    </row>
    <row r="1572" spans="1:5" ht="16" x14ac:dyDescent="0.4">
      <c r="A1572" s="11" t="s">
        <v>1581</v>
      </c>
      <c r="B1572">
        <v>3</v>
      </c>
      <c r="C1572" t="s">
        <v>28</v>
      </c>
      <c r="D1572">
        <v>1961</v>
      </c>
      <c r="E1572" t="str">
        <f t="shared" si="24"/>
        <v>3-Nov-1961</v>
      </c>
    </row>
    <row r="1573" spans="1:5" ht="16" x14ac:dyDescent="0.4">
      <c r="A1573" s="11" t="s">
        <v>1579</v>
      </c>
      <c r="B1573">
        <v>14</v>
      </c>
      <c r="C1573" t="s">
        <v>28</v>
      </c>
      <c r="D1573">
        <v>1966</v>
      </c>
      <c r="E1573" t="str">
        <f t="shared" si="24"/>
        <v>14-Nov-1966</v>
      </c>
    </row>
    <row r="1574" spans="1:5" ht="16" x14ac:dyDescent="0.4">
      <c r="A1574" s="11" t="s">
        <v>1577</v>
      </c>
      <c r="B1574">
        <v>29</v>
      </c>
      <c r="C1574" t="s">
        <v>33</v>
      </c>
      <c r="D1574">
        <v>1975</v>
      </c>
      <c r="E1574" t="str">
        <f t="shared" si="24"/>
        <v>29-Jun-1975</v>
      </c>
    </row>
    <row r="1575" spans="1:5" ht="16" x14ac:dyDescent="0.4">
      <c r="A1575" s="11" t="s">
        <v>1575</v>
      </c>
      <c r="B1575">
        <v>13</v>
      </c>
      <c r="C1575" t="s">
        <v>63</v>
      </c>
      <c r="D1575">
        <v>1960</v>
      </c>
      <c r="E1575" t="str">
        <f t="shared" si="24"/>
        <v>13-Aug-1960</v>
      </c>
    </row>
    <row r="1576" spans="1:5" ht="16" x14ac:dyDescent="0.4">
      <c r="A1576" s="11" t="s">
        <v>1573</v>
      </c>
      <c r="B1576">
        <v>11</v>
      </c>
      <c r="C1576" t="s">
        <v>22</v>
      </c>
      <c r="D1576">
        <v>1960</v>
      </c>
      <c r="E1576" t="str">
        <f t="shared" si="24"/>
        <v>11-Jul-1960</v>
      </c>
    </row>
    <row r="1577" spans="1:5" ht="16" x14ac:dyDescent="0.4">
      <c r="A1577" s="11" t="s">
        <v>1571</v>
      </c>
      <c r="B1577">
        <v>16</v>
      </c>
      <c r="C1577" t="s">
        <v>55</v>
      </c>
      <c r="D1577">
        <v>1960</v>
      </c>
      <c r="E1577" t="str">
        <f t="shared" si="24"/>
        <v>16-Dec-1960</v>
      </c>
    </row>
    <row r="1578" spans="1:5" ht="16" x14ac:dyDescent="0.4">
      <c r="A1578" s="11" t="s">
        <v>1569</v>
      </c>
      <c r="B1578">
        <v>19</v>
      </c>
      <c r="C1578" t="s">
        <v>63</v>
      </c>
      <c r="D1578">
        <v>1985</v>
      </c>
      <c r="E1578" t="str">
        <f t="shared" si="24"/>
        <v>19-Aug-1985</v>
      </c>
    </row>
    <row r="1579" spans="1:5" ht="16" x14ac:dyDescent="0.4">
      <c r="A1579" s="11" t="s">
        <v>1567</v>
      </c>
      <c r="B1579">
        <v>28</v>
      </c>
      <c r="C1579" t="s">
        <v>22</v>
      </c>
      <c r="D1579">
        <v>1960</v>
      </c>
      <c r="E1579" t="str">
        <f t="shared" si="24"/>
        <v>28-Jul-1960</v>
      </c>
    </row>
    <row r="1580" spans="1:5" ht="16" x14ac:dyDescent="0.4">
      <c r="A1580" s="11" t="s">
        <v>1565</v>
      </c>
      <c r="B1580">
        <v>24</v>
      </c>
      <c r="C1580" t="s">
        <v>22</v>
      </c>
      <c r="D1580">
        <v>1960</v>
      </c>
      <c r="E1580" t="str">
        <f t="shared" si="24"/>
        <v>24-Jul-1960</v>
      </c>
    </row>
    <row r="1581" spans="1:5" ht="16" x14ac:dyDescent="0.4">
      <c r="A1581" s="11" t="s">
        <v>1563</v>
      </c>
      <c r="B1581">
        <v>7</v>
      </c>
      <c r="C1581" t="s">
        <v>63</v>
      </c>
      <c r="D1581">
        <v>1975</v>
      </c>
      <c r="E1581" t="str">
        <f t="shared" si="24"/>
        <v>7-Aug-1975</v>
      </c>
    </row>
    <row r="1582" spans="1:5" ht="16" x14ac:dyDescent="0.4">
      <c r="A1582" s="11" t="s">
        <v>1561</v>
      </c>
      <c r="B1582">
        <v>30</v>
      </c>
      <c r="C1582" t="s">
        <v>63</v>
      </c>
      <c r="D1582">
        <v>1990</v>
      </c>
      <c r="E1582" t="str">
        <f t="shared" si="24"/>
        <v>30-Aug-1990</v>
      </c>
    </row>
    <row r="1583" spans="1:5" ht="16" x14ac:dyDescent="0.4">
      <c r="A1583" s="11" t="s">
        <v>1559</v>
      </c>
      <c r="B1583">
        <v>14</v>
      </c>
      <c r="C1583" t="s">
        <v>66</v>
      </c>
      <c r="D1583">
        <v>1963</v>
      </c>
      <c r="E1583" t="str">
        <f t="shared" si="24"/>
        <v>14-Oct-1963</v>
      </c>
    </row>
    <row r="1584" spans="1:5" ht="16" x14ac:dyDescent="0.4">
      <c r="A1584" s="11" t="s">
        <v>1557</v>
      </c>
      <c r="B1584">
        <v>11</v>
      </c>
      <c r="C1584" t="s">
        <v>22</v>
      </c>
      <c r="D1584">
        <v>1960</v>
      </c>
      <c r="E1584" t="str">
        <f t="shared" si="24"/>
        <v>11-Jul-1960</v>
      </c>
    </row>
    <row r="1585" spans="1:5" ht="16" x14ac:dyDescent="0.4">
      <c r="A1585" s="11" t="s">
        <v>1555</v>
      </c>
      <c r="B1585">
        <v>15</v>
      </c>
      <c r="C1585" t="s">
        <v>22</v>
      </c>
      <c r="D1585">
        <v>1968</v>
      </c>
      <c r="E1585" t="str">
        <f t="shared" si="24"/>
        <v>15-Jul-1968</v>
      </c>
    </row>
    <row r="1586" spans="1:5" ht="16" x14ac:dyDescent="0.4">
      <c r="A1586" s="11" t="s">
        <v>1553</v>
      </c>
      <c r="B1586">
        <v>14</v>
      </c>
      <c r="C1586" t="s">
        <v>63</v>
      </c>
      <c r="D1586">
        <v>1992</v>
      </c>
      <c r="E1586" t="str">
        <f t="shared" si="24"/>
        <v>14-Aug-1992</v>
      </c>
    </row>
    <row r="1587" spans="1:5" ht="16" x14ac:dyDescent="0.4">
      <c r="A1587" s="11" t="s">
        <v>1551</v>
      </c>
      <c r="B1587">
        <v>10</v>
      </c>
      <c r="C1587" t="s">
        <v>36</v>
      </c>
      <c r="D1587">
        <v>1964</v>
      </c>
      <c r="E1587" t="str">
        <f t="shared" si="24"/>
        <v>10-Sep-1964</v>
      </c>
    </row>
    <row r="1588" spans="1:5" ht="16" x14ac:dyDescent="0.4">
      <c r="A1588" s="11" t="s">
        <v>1549</v>
      </c>
      <c r="B1588">
        <v>18</v>
      </c>
      <c r="C1588" t="s">
        <v>28</v>
      </c>
      <c r="D1588">
        <v>1961</v>
      </c>
      <c r="E1588" t="str">
        <f t="shared" si="24"/>
        <v>18-Nov-1961</v>
      </c>
    </row>
    <row r="1589" spans="1:5" ht="16" x14ac:dyDescent="0.4">
      <c r="A1589" s="11" t="s">
        <v>1547</v>
      </c>
      <c r="B1589">
        <v>26</v>
      </c>
      <c r="C1589" t="s">
        <v>22</v>
      </c>
      <c r="D1589">
        <v>1969</v>
      </c>
      <c r="E1589" t="str">
        <f t="shared" si="24"/>
        <v>26-Jul-1969</v>
      </c>
    </row>
    <row r="1590" spans="1:5" ht="16" x14ac:dyDescent="0.4">
      <c r="A1590" s="11" t="s">
        <v>1545</v>
      </c>
      <c r="B1590">
        <v>24</v>
      </c>
      <c r="C1590" t="s">
        <v>55</v>
      </c>
      <c r="D1590">
        <v>1961</v>
      </c>
      <c r="E1590" t="str">
        <f t="shared" si="24"/>
        <v>24-Dec-1961</v>
      </c>
    </row>
    <row r="1591" spans="1:5" ht="16" x14ac:dyDescent="0.4">
      <c r="A1591" s="11" t="s">
        <v>1543</v>
      </c>
      <c r="B1591">
        <v>20</v>
      </c>
      <c r="C1591" t="s">
        <v>22</v>
      </c>
      <c r="D1591">
        <v>1984</v>
      </c>
      <c r="E1591" t="str">
        <f t="shared" si="24"/>
        <v>20-Jul-1984</v>
      </c>
    </row>
    <row r="1592" spans="1:5" ht="16" x14ac:dyDescent="0.4">
      <c r="A1592" s="11" t="s">
        <v>1541</v>
      </c>
      <c r="B1592">
        <v>4</v>
      </c>
      <c r="C1592" t="s">
        <v>63</v>
      </c>
      <c r="D1592">
        <v>1963</v>
      </c>
      <c r="E1592" t="str">
        <f t="shared" si="24"/>
        <v>4-Aug-1963</v>
      </c>
    </row>
    <row r="1593" spans="1:5" ht="16" x14ac:dyDescent="0.4">
      <c r="A1593" s="11" t="s">
        <v>1539</v>
      </c>
      <c r="B1593">
        <v>14</v>
      </c>
      <c r="C1593" t="s">
        <v>36</v>
      </c>
      <c r="D1593">
        <v>1985</v>
      </c>
      <c r="E1593" t="str">
        <f t="shared" si="24"/>
        <v>14-Sep-1985</v>
      </c>
    </row>
    <row r="1594" spans="1:5" ht="16" x14ac:dyDescent="0.4">
      <c r="A1594" s="11" t="s">
        <v>1537</v>
      </c>
      <c r="B1594">
        <v>24</v>
      </c>
      <c r="C1594" t="s">
        <v>28</v>
      </c>
      <c r="D1594">
        <v>1986</v>
      </c>
      <c r="E1594" t="str">
        <f t="shared" si="24"/>
        <v>24-Nov-1986</v>
      </c>
    </row>
    <row r="1595" spans="1:5" ht="16" x14ac:dyDescent="0.4">
      <c r="A1595" s="11" t="s">
        <v>1535</v>
      </c>
      <c r="B1595">
        <v>2</v>
      </c>
      <c r="C1595" t="s">
        <v>63</v>
      </c>
      <c r="D1595">
        <v>1981</v>
      </c>
      <c r="E1595" t="str">
        <f t="shared" si="24"/>
        <v>2-Aug-1981</v>
      </c>
    </row>
    <row r="1596" spans="1:5" ht="16" x14ac:dyDescent="0.4">
      <c r="A1596" s="11" t="s">
        <v>1533</v>
      </c>
      <c r="B1596">
        <v>29</v>
      </c>
      <c r="C1596" t="s">
        <v>63</v>
      </c>
      <c r="D1596">
        <v>1985</v>
      </c>
      <c r="E1596" t="str">
        <f t="shared" si="24"/>
        <v>29-Aug-1985</v>
      </c>
    </row>
    <row r="1597" spans="1:5" ht="16" x14ac:dyDescent="0.4">
      <c r="A1597" s="11" t="s">
        <v>1531</v>
      </c>
      <c r="B1597">
        <v>23</v>
      </c>
      <c r="C1597" t="s">
        <v>66</v>
      </c>
      <c r="D1597">
        <v>1969</v>
      </c>
      <c r="E1597" t="str">
        <f t="shared" si="24"/>
        <v>23-Oct-1969</v>
      </c>
    </row>
    <row r="1598" spans="1:5" ht="16" x14ac:dyDescent="0.4">
      <c r="A1598" s="11" t="s">
        <v>1529</v>
      </c>
      <c r="B1598">
        <v>16</v>
      </c>
      <c r="C1598" t="s">
        <v>22</v>
      </c>
      <c r="D1598">
        <v>2004</v>
      </c>
      <c r="E1598" t="str">
        <f t="shared" si="24"/>
        <v>16-Jul-2004</v>
      </c>
    </row>
    <row r="1599" spans="1:5" ht="16" x14ac:dyDescent="0.4">
      <c r="A1599" s="11" t="s">
        <v>1527</v>
      </c>
      <c r="B1599">
        <v>6</v>
      </c>
      <c r="C1599" t="s">
        <v>63</v>
      </c>
      <c r="D1599">
        <v>1959</v>
      </c>
      <c r="E1599" t="str">
        <f t="shared" si="24"/>
        <v>6-Aug-1959</v>
      </c>
    </row>
    <row r="1600" spans="1:5" ht="16" x14ac:dyDescent="0.4">
      <c r="A1600" s="11" t="s">
        <v>1525</v>
      </c>
      <c r="B1600">
        <v>10</v>
      </c>
      <c r="C1600" t="s">
        <v>28</v>
      </c>
      <c r="D1600">
        <v>1966</v>
      </c>
      <c r="E1600" t="str">
        <f t="shared" si="24"/>
        <v>10-Nov-1966</v>
      </c>
    </row>
    <row r="1601" spans="1:5" ht="16" x14ac:dyDescent="0.4">
      <c r="A1601" s="11" t="s">
        <v>1523</v>
      </c>
      <c r="B1601">
        <v>8</v>
      </c>
      <c r="C1601" t="s">
        <v>55</v>
      </c>
      <c r="D1601">
        <v>1986</v>
      </c>
      <c r="E1601" t="str">
        <f t="shared" si="24"/>
        <v>8-Dec-1986</v>
      </c>
    </row>
    <row r="1602" spans="1:5" ht="16" x14ac:dyDescent="0.4">
      <c r="A1602" s="11" t="s">
        <v>1521</v>
      </c>
      <c r="B1602">
        <v>25</v>
      </c>
      <c r="C1602" t="s">
        <v>28</v>
      </c>
      <c r="D1602">
        <v>1958</v>
      </c>
      <c r="E1602" t="str">
        <f t="shared" ref="E1602:E1665" si="25">CONCATENATE(B1602,"-",C1602,"-",D1602)</f>
        <v>25-Nov-1958</v>
      </c>
    </row>
    <row r="1603" spans="1:5" ht="16" x14ac:dyDescent="0.4">
      <c r="A1603" s="11" t="s">
        <v>1519</v>
      </c>
      <c r="B1603">
        <v>10</v>
      </c>
      <c r="C1603" t="s">
        <v>55</v>
      </c>
      <c r="D1603">
        <v>1958</v>
      </c>
      <c r="E1603" t="str">
        <f t="shared" si="25"/>
        <v>10-Dec-1958</v>
      </c>
    </row>
    <row r="1604" spans="1:5" ht="16" x14ac:dyDescent="0.4">
      <c r="A1604" s="11" t="s">
        <v>1517</v>
      </c>
      <c r="B1604">
        <v>7</v>
      </c>
      <c r="C1604" t="s">
        <v>33</v>
      </c>
      <c r="D1604">
        <v>2003</v>
      </c>
      <c r="E1604" t="str">
        <f t="shared" si="25"/>
        <v>7-Jun-2003</v>
      </c>
    </row>
    <row r="1605" spans="1:5" ht="16" x14ac:dyDescent="0.4">
      <c r="A1605" s="11" t="s">
        <v>1515</v>
      </c>
      <c r="B1605">
        <v>21</v>
      </c>
      <c r="C1605" t="s">
        <v>22</v>
      </c>
      <c r="D1605">
        <v>1960</v>
      </c>
      <c r="E1605" t="str">
        <f t="shared" si="25"/>
        <v>21-Jul-1960</v>
      </c>
    </row>
    <row r="1606" spans="1:5" ht="16" x14ac:dyDescent="0.4">
      <c r="A1606" s="11" t="s">
        <v>1513</v>
      </c>
      <c r="B1606">
        <v>19</v>
      </c>
      <c r="C1606" t="s">
        <v>55</v>
      </c>
      <c r="D1606">
        <v>1978</v>
      </c>
      <c r="E1606" t="str">
        <f t="shared" si="25"/>
        <v>19-Dec-1978</v>
      </c>
    </row>
    <row r="1607" spans="1:5" ht="16" x14ac:dyDescent="0.4">
      <c r="A1607" s="11" t="s">
        <v>1511</v>
      </c>
      <c r="B1607">
        <v>5</v>
      </c>
      <c r="C1607" t="s">
        <v>66</v>
      </c>
      <c r="D1607">
        <v>1959</v>
      </c>
      <c r="E1607" t="str">
        <f t="shared" si="25"/>
        <v>5-Oct-1959</v>
      </c>
    </row>
    <row r="1608" spans="1:5" ht="16" x14ac:dyDescent="0.4">
      <c r="A1608" s="11" t="s">
        <v>1508</v>
      </c>
      <c r="B1608">
        <v>25</v>
      </c>
      <c r="C1608" t="s">
        <v>36</v>
      </c>
      <c r="D1608">
        <v>1985</v>
      </c>
      <c r="E1608" t="str">
        <f t="shared" si="25"/>
        <v>25-Sep-1985</v>
      </c>
    </row>
    <row r="1609" spans="1:5" ht="16" x14ac:dyDescent="0.4">
      <c r="A1609" s="11" t="s">
        <v>1506</v>
      </c>
      <c r="B1609">
        <v>29</v>
      </c>
      <c r="C1609" t="s">
        <v>55</v>
      </c>
      <c r="D1609">
        <v>1959</v>
      </c>
      <c r="E1609" t="str">
        <f t="shared" si="25"/>
        <v>29-Dec-1959</v>
      </c>
    </row>
    <row r="1610" spans="1:5" ht="16" x14ac:dyDescent="0.4">
      <c r="A1610" s="11" t="s">
        <v>1504</v>
      </c>
      <c r="B1610">
        <v>7</v>
      </c>
      <c r="C1610" t="s">
        <v>22</v>
      </c>
      <c r="D1610">
        <v>1959</v>
      </c>
      <c r="E1610" t="str">
        <f t="shared" si="25"/>
        <v>7-Jul-1959</v>
      </c>
    </row>
    <row r="1611" spans="1:5" ht="16" x14ac:dyDescent="0.4">
      <c r="A1611" s="11" t="s">
        <v>1502</v>
      </c>
      <c r="B1611">
        <v>27</v>
      </c>
      <c r="C1611" t="s">
        <v>22</v>
      </c>
      <c r="D1611">
        <v>1962</v>
      </c>
      <c r="E1611" t="str">
        <f t="shared" si="25"/>
        <v>27-Jul-1962</v>
      </c>
    </row>
    <row r="1612" spans="1:5" ht="16" x14ac:dyDescent="0.4">
      <c r="A1612" s="11" t="s">
        <v>1500</v>
      </c>
      <c r="B1612">
        <v>18</v>
      </c>
      <c r="C1612" t="s">
        <v>33</v>
      </c>
      <c r="D1612">
        <v>1960</v>
      </c>
      <c r="E1612" t="str">
        <f t="shared" si="25"/>
        <v>18-Jun-1960</v>
      </c>
    </row>
    <row r="1613" spans="1:5" ht="16" x14ac:dyDescent="0.4">
      <c r="A1613" s="11" t="s">
        <v>1498</v>
      </c>
      <c r="B1613">
        <v>29</v>
      </c>
      <c r="C1613" t="s">
        <v>63</v>
      </c>
      <c r="D1613">
        <v>1959</v>
      </c>
      <c r="E1613" t="str">
        <f t="shared" si="25"/>
        <v>29-Aug-1959</v>
      </c>
    </row>
    <row r="1614" spans="1:5" ht="16" x14ac:dyDescent="0.4">
      <c r="A1614" s="11" t="s">
        <v>1496</v>
      </c>
      <c r="B1614">
        <v>13</v>
      </c>
      <c r="C1614" t="s">
        <v>22</v>
      </c>
      <c r="D1614">
        <v>1990</v>
      </c>
      <c r="E1614" t="str">
        <f t="shared" si="25"/>
        <v>13-Jul-1990</v>
      </c>
    </row>
    <row r="1615" spans="1:5" ht="16" x14ac:dyDescent="0.4">
      <c r="A1615" s="11" t="s">
        <v>1494</v>
      </c>
      <c r="B1615">
        <v>6</v>
      </c>
      <c r="C1615" t="s">
        <v>36</v>
      </c>
      <c r="D1615">
        <v>1959</v>
      </c>
      <c r="E1615" t="str">
        <f t="shared" si="25"/>
        <v>6-Sep-1959</v>
      </c>
    </row>
    <row r="1616" spans="1:5" ht="16" x14ac:dyDescent="0.4">
      <c r="A1616" s="11" t="s">
        <v>1492</v>
      </c>
      <c r="B1616">
        <v>23</v>
      </c>
      <c r="C1616" t="s">
        <v>55</v>
      </c>
      <c r="D1616">
        <v>1963</v>
      </c>
      <c r="E1616" t="str">
        <f t="shared" si="25"/>
        <v>23-Dec-1963</v>
      </c>
    </row>
    <row r="1617" spans="1:5" ht="16" x14ac:dyDescent="0.4">
      <c r="A1617" s="11" t="s">
        <v>1490</v>
      </c>
      <c r="B1617">
        <v>6</v>
      </c>
      <c r="C1617" t="s">
        <v>22</v>
      </c>
      <c r="D1617">
        <v>1963</v>
      </c>
      <c r="E1617" t="str">
        <f t="shared" si="25"/>
        <v>6-Jul-1963</v>
      </c>
    </row>
    <row r="1618" spans="1:5" ht="16" x14ac:dyDescent="0.4">
      <c r="A1618" s="11" t="s">
        <v>1488</v>
      </c>
      <c r="B1618">
        <v>8</v>
      </c>
      <c r="C1618" t="s">
        <v>22</v>
      </c>
      <c r="D1618">
        <v>1963</v>
      </c>
      <c r="E1618" t="str">
        <f t="shared" si="25"/>
        <v>8-Jul-1963</v>
      </c>
    </row>
    <row r="1619" spans="1:5" ht="16" x14ac:dyDescent="0.4">
      <c r="A1619" s="11" t="s">
        <v>1486</v>
      </c>
      <c r="B1619">
        <v>8</v>
      </c>
      <c r="C1619" t="s">
        <v>28</v>
      </c>
      <c r="D1619">
        <v>1960</v>
      </c>
      <c r="E1619" t="str">
        <f t="shared" si="25"/>
        <v>8-Nov-1960</v>
      </c>
    </row>
    <row r="1620" spans="1:5" ht="16" x14ac:dyDescent="0.4">
      <c r="A1620" s="11" t="s">
        <v>1484</v>
      </c>
      <c r="B1620">
        <v>12</v>
      </c>
      <c r="C1620" t="s">
        <v>36</v>
      </c>
      <c r="D1620">
        <v>1991</v>
      </c>
      <c r="E1620" t="str">
        <f t="shared" si="25"/>
        <v>12-Sep-1991</v>
      </c>
    </row>
    <row r="1621" spans="1:5" ht="16" x14ac:dyDescent="0.4">
      <c r="A1621" s="11" t="s">
        <v>1482</v>
      </c>
      <c r="B1621">
        <v>26</v>
      </c>
      <c r="C1621" t="s">
        <v>36</v>
      </c>
      <c r="D1621">
        <v>1976</v>
      </c>
      <c r="E1621" t="str">
        <f t="shared" si="25"/>
        <v>26-Sep-1976</v>
      </c>
    </row>
    <row r="1622" spans="1:5" ht="16" x14ac:dyDescent="0.4">
      <c r="A1622" s="11" t="s">
        <v>1480</v>
      </c>
      <c r="B1622">
        <v>14</v>
      </c>
      <c r="C1622" t="s">
        <v>33</v>
      </c>
      <c r="D1622">
        <v>1961</v>
      </c>
      <c r="E1622" t="str">
        <f t="shared" si="25"/>
        <v>14-Jun-1961</v>
      </c>
    </row>
    <row r="1623" spans="1:5" ht="16" x14ac:dyDescent="0.4">
      <c r="A1623" s="11" t="s">
        <v>1478</v>
      </c>
      <c r="B1623">
        <v>6</v>
      </c>
      <c r="C1623" t="s">
        <v>22</v>
      </c>
      <c r="D1623">
        <v>2004</v>
      </c>
      <c r="E1623" t="str">
        <f t="shared" si="25"/>
        <v>6-Jul-2004</v>
      </c>
    </row>
    <row r="1624" spans="1:5" ht="16" x14ac:dyDescent="0.4">
      <c r="A1624" s="11" t="s">
        <v>1476</v>
      </c>
      <c r="B1624">
        <v>7</v>
      </c>
      <c r="C1624" t="s">
        <v>22</v>
      </c>
      <c r="D1624">
        <v>1984</v>
      </c>
      <c r="E1624" t="str">
        <f t="shared" si="25"/>
        <v>7-Jul-1984</v>
      </c>
    </row>
    <row r="1625" spans="1:5" ht="16" x14ac:dyDescent="0.4">
      <c r="A1625" s="11" t="s">
        <v>1474</v>
      </c>
      <c r="B1625">
        <v>25</v>
      </c>
      <c r="C1625" t="s">
        <v>55</v>
      </c>
      <c r="D1625">
        <v>1968</v>
      </c>
      <c r="E1625" t="str">
        <f t="shared" si="25"/>
        <v>25-Dec-1968</v>
      </c>
    </row>
    <row r="1626" spans="1:5" ht="16" x14ac:dyDescent="0.4">
      <c r="A1626" s="11" t="s">
        <v>1472</v>
      </c>
      <c r="B1626">
        <v>17</v>
      </c>
      <c r="C1626" t="s">
        <v>28</v>
      </c>
      <c r="D1626">
        <v>1983</v>
      </c>
      <c r="E1626" t="str">
        <f t="shared" si="25"/>
        <v>17-Nov-1983</v>
      </c>
    </row>
    <row r="1627" spans="1:5" ht="16" x14ac:dyDescent="0.4">
      <c r="A1627" s="11" t="s">
        <v>1470</v>
      </c>
      <c r="B1627">
        <v>21</v>
      </c>
      <c r="C1627" t="s">
        <v>36</v>
      </c>
      <c r="D1627">
        <v>1958</v>
      </c>
      <c r="E1627" t="str">
        <f t="shared" si="25"/>
        <v>21-Sep-1958</v>
      </c>
    </row>
    <row r="1628" spans="1:5" ht="16" x14ac:dyDescent="0.4">
      <c r="A1628" s="11" t="s">
        <v>1468</v>
      </c>
      <c r="B1628">
        <v>25</v>
      </c>
      <c r="C1628" t="s">
        <v>36</v>
      </c>
      <c r="D1628">
        <v>1961</v>
      </c>
      <c r="E1628" t="str">
        <f t="shared" si="25"/>
        <v>25-Sep-1961</v>
      </c>
    </row>
    <row r="1629" spans="1:5" ht="16" x14ac:dyDescent="0.4">
      <c r="A1629" s="11" t="s">
        <v>1466</v>
      </c>
      <c r="B1629">
        <v>10</v>
      </c>
      <c r="C1629" t="s">
        <v>66</v>
      </c>
      <c r="D1629">
        <v>1959</v>
      </c>
      <c r="E1629" t="str">
        <f t="shared" si="25"/>
        <v>10-Oct-1959</v>
      </c>
    </row>
    <row r="1630" spans="1:5" ht="16" x14ac:dyDescent="0.4">
      <c r="A1630" s="11" t="s">
        <v>1464</v>
      </c>
      <c r="B1630">
        <v>8</v>
      </c>
      <c r="C1630" t="s">
        <v>28</v>
      </c>
      <c r="D1630">
        <v>1959</v>
      </c>
      <c r="E1630" t="str">
        <f t="shared" si="25"/>
        <v>8-Nov-1959</v>
      </c>
    </row>
    <row r="1631" spans="1:5" ht="16" x14ac:dyDescent="0.4">
      <c r="A1631" s="11" t="s">
        <v>1462</v>
      </c>
      <c r="B1631">
        <v>26</v>
      </c>
      <c r="C1631" t="s">
        <v>55</v>
      </c>
      <c r="D1631">
        <v>1974</v>
      </c>
      <c r="E1631" t="str">
        <f t="shared" si="25"/>
        <v>26-Dec-1974</v>
      </c>
    </row>
    <row r="1632" spans="1:5" ht="16" x14ac:dyDescent="0.4">
      <c r="A1632" s="11" t="s">
        <v>1460</v>
      </c>
      <c r="B1632">
        <v>13</v>
      </c>
      <c r="C1632" t="s">
        <v>22</v>
      </c>
      <c r="D1632">
        <v>1972</v>
      </c>
      <c r="E1632" t="str">
        <f t="shared" si="25"/>
        <v>13-Jul-1972</v>
      </c>
    </row>
    <row r="1633" spans="1:5" ht="16" x14ac:dyDescent="0.4">
      <c r="A1633" s="11" t="s">
        <v>1458</v>
      </c>
      <c r="B1633">
        <v>6</v>
      </c>
      <c r="C1633" t="s">
        <v>36</v>
      </c>
      <c r="D1633">
        <v>2004</v>
      </c>
      <c r="E1633" t="str">
        <f t="shared" si="25"/>
        <v>6-Sep-2004</v>
      </c>
    </row>
    <row r="1634" spans="1:5" ht="16" x14ac:dyDescent="0.4">
      <c r="A1634" s="11" t="s">
        <v>1456</v>
      </c>
      <c r="B1634">
        <v>15</v>
      </c>
      <c r="C1634" t="s">
        <v>55</v>
      </c>
      <c r="D1634">
        <v>1968</v>
      </c>
      <c r="E1634" t="str">
        <f t="shared" si="25"/>
        <v>15-Dec-1968</v>
      </c>
    </row>
    <row r="1635" spans="1:5" ht="16" x14ac:dyDescent="0.4">
      <c r="A1635" s="11" t="s">
        <v>1454</v>
      </c>
      <c r="B1635">
        <v>15</v>
      </c>
      <c r="C1635" t="s">
        <v>66</v>
      </c>
      <c r="D1635">
        <v>1958</v>
      </c>
      <c r="E1635" t="str">
        <f t="shared" si="25"/>
        <v>15-Oct-1958</v>
      </c>
    </row>
    <row r="1636" spans="1:5" ht="16" x14ac:dyDescent="0.4">
      <c r="A1636" s="11" t="s">
        <v>1452</v>
      </c>
      <c r="B1636">
        <v>10</v>
      </c>
      <c r="C1636" t="s">
        <v>22</v>
      </c>
      <c r="D1636">
        <v>1958</v>
      </c>
      <c r="E1636" t="str">
        <f t="shared" si="25"/>
        <v>10-Jul-1958</v>
      </c>
    </row>
    <row r="1637" spans="1:5" ht="16" x14ac:dyDescent="0.4">
      <c r="A1637" s="11" t="s">
        <v>1450</v>
      </c>
      <c r="B1637">
        <v>26</v>
      </c>
      <c r="C1637" t="s">
        <v>36</v>
      </c>
      <c r="D1637">
        <v>1969</v>
      </c>
      <c r="E1637" t="str">
        <f t="shared" si="25"/>
        <v>26-Sep-1969</v>
      </c>
    </row>
    <row r="1638" spans="1:5" ht="16" x14ac:dyDescent="0.4">
      <c r="A1638" s="11" t="s">
        <v>1448</v>
      </c>
      <c r="B1638">
        <v>24</v>
      </c>
      <c r="C1638" t="s">
        <v>55</v>
      </c>
      <c r="D1638">
        <v>1959</v>
      </c>
      <c r="E1638" t="str">
        <f t="shared" si="25"/>
        <v>24-Dec-1959</v>
      </c>
    </row>
    <row r="1639" spans="1:5" ht="16" x14ac:dyDescent="0.4">
      <c r="A1639" s="11" t="s">
        <v>1446</v>
      </c>
      <c r="B1639">
        <v>10</v>
      </c>
      <c r="C1639" t="s">
        <v>66</v>
      </c>
      <c r="D1639">
        <v>1967</v>
      </c>
      <c r="E1639" t="str">
        <f t="shared" si="25"/>
        <v>10-Oct-1967</v>
      </c>
    </row>
    <row r="1640" spans="1:5" ht="16" x14ac:dyDescent="0.4">
      <c r="A1640" s="11" t="s">
        <v>1444</v>
      </c>
      <c r="B1640">
        <v>16</v>
      </c>
      <c r="C1640" t="s">
        <v>28</v>
      </c>
      <c r="D1640">
        <v>1988</v>
      </c>
      <c r="E1640" t="str">
        <f t="shared" si="25"/>
        <v>16-Nov-1988</v>
      </c>
    </row>
    <row r="1641" spans="1:5" ht="16" x14ac:dyDescent="0.4">
      <c r="A1641" s="11" t="s">
        <v>1442</v>
      </c>
      <c r="B1641">
        <v>16</v>
      </c>
      <c r="C1641" t="s">
        <v>22</v>
      </c>
      <c r="D1641">
        <v>1963</v>
      </c>
      <c r="E1641" t="str">
        <f t="shared" si="25"/>
        <v>16-Jul-1963</v>
      </c>
    </row>
    <row r="1642" spans="1:5" ht="16" x14ac:dyDescent="0.4">
      <c r="A1642" s="11" t="s">
        <v>1440</v>
      </c>
      <c r="B1642">
        <v>22</v>
      </c>
      <c r="C1642" t="s">
        <v>33</v>
      </c>
      <c r="D1642">
        <v>1965</v>
      </c>
      <c r="E1642" t="str">
        <f t="shared" si="25"/>
        <v>22-Jun-1965</v>
      </c>
    </row>
    <row r="1643" spans="1:5" ht="16" x14ac:dyDescent="0.4">
      <c r="A1643" s="11" t="s">
        <v>1438</v>
      </c>
      <c r="B1643">
        <v>14</v>
      </c>
      <c r="C1643" t="s">
        <v>36</v>
      </c>
      <c r="D1643">
        <v>1958</v>
      </c>
      <c r="E1643" t="str">
        <f t="shared" si="25"/>
        <v>14-Sep-1958</v>
      </c>
    </row>
    <row r="1644" spans="1:5" ht="16" x14ac:dyDescent="0.4">
      <c r="A1644" s="11" t="s">
        <v>1436</v>
      </c>
      <c r="B1644">
        <v>29</v>
      </c>
      <c r="C1644" t="s">
        <v>22</v>
      </c>
      <c r="D1644">
        <v>1958</v>
      </c>
      <c r="E1644" t="str">
        <f t="shared" si="25"/>
        <v>29-Jul-1958</v>
      </c>
    </row>
    <row r="1645" spans="1:5" ht="16" x14ac:dyDescent="0.4">
      <c r="A1645" s="11" t="s">
        <v>1434</v>
      </c>
      <c r="B1645">
        <v>20</v>
      </c>
      <c r="C1645" t="s">
        <v>36</v>
      </c>
      <c r="D1645">
        <v>1958</v>
      </c>
      <c r="E1645" t="str">
        <f t="shared" si="25"/>
        <v>20-Sep-1958</v>
      </c>
    </row>
    <row r="1646" spans="1:5" ht="16" x14ac:dyDescent="0.4">
      <c r="A1646" s="11" t="s">
        <v>1432</v>
      </c>
      <c r="B1646">
        <v>10</v>
      </c>
      <c r="C1646" t="s">
        <v>63</v>
      </c>
      <c r="D1646">
        <v>1999</v>
      </c>
      <c r="E1646" t="str">
        <f t="shared" si="25"/>
        <v>10-Aug-1999</v>
      </c>
    </row>
    <row r="1647" spans="1:5" ht="16" x14ac:dyDescent="0.4">
      <c r="A1647" s="11" t="s">
        <v>1430</v>
      </c>
      <c r="B1647">
        <v>15</v>
      </c>
      <c r="C1647" t="s">
        <v>63</v>
      </c>
      <c r="D1647">
        <v>1967</v>
      </c>
      <c r="E1647" t="str">
        <f t="shared" si="25"/>
        <v>15-Aug-1967</v>
      </c>
    </row>
    <row r="1648" spans="1:5" ht="16" x14ac:dyDescent="0.4">
      <c r="A1648" s="11" t="s">
        <v>1428</v>
      </c>
      <c r="B1648">
        <v>4</v>
      </c>
      <c r="C1648" t="s">
        <v>28</v>
      </c>
      <c r="D1648">
        <v>1967</v>
      </c>
      <c r="E1648" t="str">
        <f t="shared" si="25"/>
        <v>4-Nov-1967</v>
      </c>
    </row>
    <row r="1649" spans="1:5" ht="16" x14ac:dyDescent="0.4">
      <c r="A1649" s="11" t="s">
        <v>1426</v>
      </c>
      <c r="B1649">
        <v>29</v>
      </c>
      <c r="C1649" t="s">
        <v>33</v>
      </c>
      <c r="D1649">
        <v>1959</v>
      </c>
      <c r="E1649" t="str">
        <f t="shared" si="25"/>
        <v>29-Jun-1959</v>
      </c>
    </row>
    <row r="1650" spans="1:5" ht="16" x14ac:dyDescent="0.4">
      <c r="A1650" s="11" t="s">
        <v>1424</v>
      </c>
      <c r="B1650">
        <v>3</v>
      </c>
      <c r="C1650" t="s">
        <v>63</v>
      </c>
      <c r="D1650">
        <v>1959</v>
      </c>
      <c r="E1650" t="str">
        <f t="shared" si="25"/>
        <v>3-Aug-1959</v>
      </c>
    </row>
    <row r="1651" spans="1:5" ht="16" x14ac:dyDescent="0.4">
      <c r="A1651" s="11" t="s">
        <v>1422</v>
      </c>
      <c r="B1651">
        <v>10</v>
      </c>
      <c r="C1651" t="s">
        <v>28</v>
      </c>
      <c r="D1651">
        <v>1996</v>
      </c>
      <c r="E1651" t="str">
        <f t="shared" si="25"/>
        <v>10-Nov-1996</v>
      </c>
    </row>
    <row r="1652" spans="1:5" ht="16" x14ac:dyDescent="0.4">
      <c r="A1652" s="11" t="s">
        <v>1420</v>
      </c>
      <c r="B1652">
        <v>27</v>
      </c>
      <c r="C1652" t="s">
        <v>28</v>
      </c>
      <c r="D1652">
        <v>1976</v>
      </c>
      <c r="E1652" t="str">
        <f t="shared" si="25"/>
        <v>27-Nov-1976</v>
      </c>
    </row>
    <row r="1653" spans="1:5" ht="16" x14ac:dyDescent="0.4">
      <c r="A1653" s="11" t="s">
        <v>1418</v>
      </c>
      <c r="B1653">
        <v>20</v>
      </c>
      <c r="C1653" t="s">
        <v>28</v>
      </c>
      <c r="D1653">
        <v>1959</v>
      </c>
      <c r="E1653" t="str">
        <f t="shared" si="25"/>
        <v>20-Nov-1959</v>
      </c>
    </row>
    <row r="1654" spans="1:5" ht="16" x14ac:dyDescent="0.4">
      <c r="A1654" s="11" t="s">
        <v>1416</v>
      </c>
      <c r="B1654">
        <v>20</v>
      </c>
      <c r="C1654" t="s">
        <v>66</v>
      </c>
      <c r="D1654">
        <v>1979</v>
      </c>
      <c r="E1654" t="str">
        <f t="shared" si="25"/>
        <v>20-Oct-1979</v>
      </c>
    </row>
    <row r="1655" spans="1:5" ht="16" x14ac:dyDescent="0.4">
      <c r="A1655" s="11" t="s">
        <v>1414</v>
      </c>
      <c r="B1655">
        <v>22</v>
      </c>
      <c r="C1655" t="s">
        <v>22</v>
      </c>
      <c r="D1655">
        <v>1989</v>
      </c>
      <c r="E1655" t="str">
        <f t="shared" si="25"/>
        <v>22-Jul-1989</v>
      </c>
    </row>
    <row r="1656" spans="1:5" ht="16" x14ac:dyDescent="0.4">
      <c r="A1656" s="11" t="s">
        <v>1412</v>
      </c>
      <c r="B1656">
        <v>14</v>
      </c>
      <c r="C1656" t="s">
        <v>22</v>
      </c>
      <c r="D1656">
        <v>1989</v>
      </c>
      <c r="E1656" t="str">
        <f t="shared" si="25"/>
        <v>14-Jul-1989</v>
      </c>
    </row>
    <row r="1657" spans="1:5" ht="16" x14ac:dyDescent="0.4">
      <c r="A1657" s="11" t="s">
        <v>1410</v>
      </c>
      <c r="B1657">
        <v>12</v>
      </c>
      <c r="C1657" t="s">
        <v>36</v>
      </c>
      <c r="D1657">
        <v>1998</v>
      </c>
      <c r="E1657" t="str">
        <f t="shared" si="25"/>
        <v>12-Sep-1998</v>
      </c>
    </row>
    <row r="1658" spans="1:5" ht="16" x14ac:dyDescent="0.4">
      <c r="A1658" s="11" t="s">
        <v>1408</v>
      </c>
      <c r="B1658">
        <v>3</v>
      </c>
      <c r="C1658" t="s">
        <v>55</v>
      </c>
      <c r="D1658">
        <v>1962</v>
      </c>
      <c r="E1658" t="str">
        <f t="shared" si="25"/>
        <v>3-Dec-1962</v>
      </c>
    </row>
    <row r="1659" spans="1:5" ht="16" x14ac:dyDescent="0.4">
      <c r="A1659" s="11" t="s">
        <v>1406</v>
      </c>
      <c r="B1659">
        <v>14</v>
      </c>
      <c r="C1659" t="s">
        <v>66</v>
      </c>
      <c r="D1659">
        <v>1963</v>
      </c>
      <c r="E1659" t="str">
        <f t="shared" si="25"/>
        <v>14-Oct-1963</v>
      </c>
    </row>
    <row r="1660" spans="1:5" ht="16" x14ac:dyDescent="0.4">
      <c r="A1660" s="11" t="s">
        <v>1404</v>
      </c>
      <c r="B1660">
        <v>18</v>
      </c>
      <c r="C1660" t="s">
        <v>22</v>
      </c>
      <c r="D1660">
        <v>1967</v>
      </c>
      <c r="E1660" t="str">
        <f t="shared" si="25"/>
        <v>18-Jul-1967</v>
      </c>
    </row>
    <row r="1661" spans="1:5" ht="16" x14ac:dyDescent="0.4">
      <c r="A1661" s="11" t="s">
        <v>1402</v>
      </c>
      <c r="B1661">
        <v>8</v>
      </c>
      <c r="C1661" t="s">
        <v>28</v>
      </c>
      <c r="D1661">
        <v>1965</v>
      </c>
      <c r="E1661" t="str">
        <f t="shared" si="25"/>
        <v>8-Nov-1965</v>
      </c>
    </row>
    <row r="1662" spans="1:5" ht="16" x14ac:dyDescent="0.4">
      <c r="A1662" s="11" t="s">
        <v>1400</v>
      </c>
      <c r="B1662">
        <v>21</v>
      </c>
      <c r="C1662" t="s">
        <v>63</v>
      </c>
      <c r="D1662">
        <v>1991</v>
      </c>
      <c r="E1662" t="str">
        <f t="shared" si="25"/>
        <v>21-Aug-1991</v>
      </c>
    </row>
    <row r="1663" spans="1:5" ht="16" x14ac:dyDescent="0.4">
      <c r="A1663" s="11" t="s">
        <v>1398</v>
      </c>
      <c r="B1663">
        <v>1</v>
      </c>
      <c r="C1663" t="s">
        <v>36</v>
      </c>
      <c r="D1663">
        <v>1967</v>
      </c>
      <c r="E1663" t="str">
        <f t="shared" si="25"/>
        <v>1-Sep-1967</v>
      </c>
    </row>
    <row r="1664" spans="1:5" ht="16" x14ac:dyDescent="0.4">
      <c r="A1664" s="11" t="s">
        <v>1396</v>
      </c>
      <c r="B1664">
        <v>13</v>
      </c>
      <c r="C1664" t="s">
        <v>28</v>
      </c>
      <c r="D1664">
        <v>1981</v>
      </c>
      <c r="E1664" t="str">
        <f t="shared" si="25"/>
        <v>13-Nov-1981</v>
      </c>
    </row>
    <row r="1665" spans="1:5" ht="16" x14ac:dyDescent="0.4">
      <c r="A1665" s="11" t="s">
        <v>1394</v>
      </c>
      <c r="B1665">
        <v>20</v>
      </c>
      <c r="C1665" t="s">
        <v>66</v>
      </c>
      <c r="D1665">
        <v>1969</v>
      </c>
      <c r="E1665" t="str">
        <f t="shared" si="25"/>
        <v>20-Oct-1969</v>
      </c>
    </row>
    <row r="1666" spans="1:5" ht="16" x14ac:dyDescent="0.4">
      <c r="A1666" s="11" t="s">
        <v>1392</v>
      </c>
      <c r="B1666">
        <v>23</v>
      </c>
      <c r="C1666" t="s">
        <v>22</v>
      </c>
      <c r="D1666">
        <v>1958</v>
      </c>
      <c r="E1666" t="str">
        <f t="shared" ref="E1666:E1729" si="26">CONCATENATE(B1666,"-",C1666,"-",D1666)</f>
        <v>23-Jul-1958</v>
      </c>
    </row>
    <row r="1667" spans="1:5" ht="16" x14ac:dyDescent="0.4">
      <c r="A1667" s="11" t="s">
        <v>1390</v>
      </c>
      <c r="B1667">
        <v>4</v>
      </c>
      <c r="C1667" t="s">
        <v>36</v>
      </c>
      <c r="D1667">
        <v>1982</v>
      </c>
      <c r="E1667" t="str">
        <f t="shared" si="26"/>
        <v>4-Sep-1982</v>
      </c>
    </row>
    <row r="1668" spans="1:5" ht="16" x14ac:dyDescent="0.4">
      <c r="A1668" s="11" t="s">
        <v>1388</v>
      </c>
      <c r="B1668">
        <v>24</v>
      </c>
      <c r="C1668" t="s">
        <v>36</v>
      </c>
      <c r="D1668">
        <v>2002</v>
      </c>
      <c r="E1668" t="str">
        <f t="shared" si="26"/>
        <v>24-Sep-2002</v>
      </c>
    </row>
    <row r="1669" spans="1:5" ht="16" x14ac:dyDescent="0.4">
      <c r="A1669" s="11" t="s">
        <v>1386</v>
      </c>
      <c r="B1669">
        <v>29</v>
      </c>
      <c r="C1669" t="s">
        <v>22</v>
      </c>
      <c r="D1669">
        <v>1962</v>
      </c>
      <c r="E1669" t="str">
        <f t="shared" si="26"/>
        <v>29-Jul-1962</v>
      </c>
    </row>
    <row r="1670" spans="1:5" ht="16" x14ac:dyDescent="0.4">
      <c r="A1670" s="11" t="s">
        <v>1384</v>
      </c>
      <c r="B1670">
        <v>27</v>
      </c>
      <c r="C1670" t="s">
        <v>22</v>
      </c>
      <c r="D1670">
        <v>1965</v>
      </c>
      <c r="E1670" t="str">
        <f t="shared" si="26"/>
        <v>27-Jul-1965</v>
      </c>
    </row>
    <row r="1671" spans="1:5" ht="16" x14ac:dyDescent="0.4">
      <c r="A1671" s="11" t="s">
        <v>1382</v>
      </c>
      <c r="B1671">
        <v>10</v>
      </c>
      <c r="C1671" t="s">
        <v>55</v>
      </c>
      <c r="D1671">
        <v>1975</v>
      </c>
      <c r="E1671" t="str">
        <f t="shared" si="26"/>
        <v>10-Dec-1975</v>
      </c>
    </row>
    <row r="1672" spans="1:5" ht="16" x14ac:dyDescent="0.4">
      <c r="A1672" s="11" t="s">
        <v>1380</v>
      </c>
      <c r="B1672">
        <v>18</v>
      </c>
      <c r="C1672" t="s">
        <v>66</v>
      </c>
      <c r="D1672">
        <v>1979</v>
      </c>
      <c r="E1672" t="str">
        <f t="shared" si="26"/>
        <v>18-Oct-1979</v>
      </c>
    </row>
    <row r="1673" spans="1:5" ht="16" x14ac:dyDescent="0.4">
      <c r="A1673" s="11" t="s">
        <v>1378</v>
      </c>
      <c r="B1673">
        <v>5</v>
      </c>
      <c r="C1673" t="s">
        <v>33</v>
      </c>
      <c r="D1673">
        <v>1981</v>
      </c>
      <c r="E1673" t="str">
        <f t="shared" si="26"/>
        <v>5-Jun-1981</v>
      </c>
    </row>
    <row r="1674" spans="1:5" ht="16" x14ac:dyDescent="0.4">
      <c r="A1674" s="11" t="s">
        <v>1376</v>
      </c>
      <c r="B1674">
        <v>11</v>
      </c>
      <c r="C1674" t="s">
        <v>28</v>
      </c>
      <c r="D1674">
        <v>1970</v>
      </c>
      <c r="E1674" t="str">
        <f t="shared" si="26"/>
        <v>11-Nov-1970</v>
      </c>
    </row>
    <row r="1675" spans="1:5" ht="16" x14ac:dyDescent="0.4">
      <c r="A1675" s="11" t="s">
        <v>1374</v>
      </c>
      <c r="B1675">
        <v>17</v>
      </c>
      <c r="C1675" t="s">
        <v>66</v>
      </c>
      <c r="D1675">
        <v>1958</v>
      </c>
      <c r="E1675" t="str">
        <f t="shared" si="26"/>
        <v>17-Oct-1958</v>
      </c>
    </row>
    <row r="1676" spans="1:5" ht="16" x14ac:dyDescent="0.4">
      <c r="A1676" s="11" t="s">
        <v>1372</v>
      </c>
      <c r="B1676">
        <v>4</v>
      </c>
      <c r="C1676" t="s">
        <v>22</v>
      </c>
      <c r="D1676">
        <v>1981</v>
      </c>
      <c r="E1676" t="str">
        <f t="shared" si="26"/>
        <v>4-Jul-1981</v>
      </c>
    </row>
    <row r="1677" spans="1:5" ht="16" x14ac:dyDescent="0.4">
      <c r="A1677" s="11" t="s">
        <v>1370</v>
      </c>
      <c r="B1677">
        <v>8</v>
      </c>
      <c r="C1677" t="s">
        <v>28</v>
      </c>
      <c r="D1677">
        <v>1968</v>
      </c>
      <c r="E1677" t="str">
        <f t="shared" si="26"/>
        <v>8-Nov-1968</v>
      </c>
    </row>
    <row r="1678" spans="1:5" ht="16" x14ac:dyDescent="0.4">
      <c r="A1678" s="11" t="s">
        <v>1368</v>
      </c>
      <c r="B1678">
        <v>29</v>
      </c>
      <c r="C1678" t="s">
        <v>28</v>
      </c>
      <c r="D1678">
        <v>1962</v>
      </c>
      <c r="E1678" t="str">
        <f t="shared" si="26"/>
        <v>29-Nov-1962</v>
      </c>
    </row>
    <row r="1679" spans="1:5" ht="16" x14ac:dyDescent="0.4">
      <c r="A1679" s="11" t="s">
        <v>1366</v>
      </c>
      <c r="B1679">
        <v>29</v>
      </c>
      <c r="C1679" t="s">
        <v>22</v>
      </c>
      <c r="D1679">
        <v>1958</v>
      </c>
      <c r="E1679" t="str">
        <f t="shared" si="26"/>
        <v>29-Jul-1958</v>
      </c>
    </row>
    <row r="1680" spans="1:5" ht="16" x14ac:dyDescent="0.4">
      <c r="A1680" s="11" t="s">
        <v>1364</v>
      </c>
      <c r="B1680">
        <v>2</v>
      </c>
      <c r="C1680" t="s">
        <v>63</v>
      </c>
      <c r="D1680">
        <v>1995</v>
      </c>
      <c r="E1680" t="str">
        <f t="shared" si="26"/>
        <v>2-Aug-1995</v>
      </c>
    </row>
    <row r="1681" spans="1:5" ht="16" x14ac:dyDescent="0.4">
      <c r="A1681" s="11" t="s">
        <v>1362</v>
      </c>
      <c r="B1681">
        <v>8</v>
      </c>
      <c r="C1681" t="s">
        <v>63</v>
      </c>
      <c r="D1681">
        <v>1960</v>
      </c>
      <c r="E1681" t="str">
        <f t="shared" si="26"/>
        <v>8-Aug-1960</v>
      </c>
    </row>
    <row r="1682" spans="1:5" ht="16" x14ac:dyDescent="0.4">
      <c r="A1682" s="11" t="s">
        <v>1360</v>
      </c>
      <c r="B1682">
        <v>25</v>
      </c>
      <c r="C1682" t="s">
        <v>28</v>
      </c>
      <c r="D1682">
        <v>1979</v>
      </c>
      <c r="E1682" t="str">
        <f t="shared" si="26"/>
        <v>25-Nov-1979</v>
      </c>
    </row>
    <row r="1683" spans="1:5" ht="16" x14ac:dyDescent="0.4">
      <c r="A1683" s="11" t="s">
        <v>1358</v>
      </c>
      <c r="B1683">
        <v>11</v>
      </c>
      <c r="C1683" t="s">
        <v>36</v>
      </c>
      <c r="D1683">
        <v>1970</v>
      </c>
      <c r="E1683" t="str">
        <f t="shared" si="26"/>
        <v>11-Sep-1970</v>
      </c>
    </row>
    <row r="1684" spans="1:5" ht="16" x14ac:dyDescent="0.4">
      <c r="A1684" s="11" t="s">
        <v>1356</v>
      </c>
      <c r="B1684">
        <v>15</v>
      </c>
      <c r="C1684" t="s">
        <v>63</v>
      </c>
      <c r="D1684">
        <v>1971</v>
      </c>
      <c r="E1684" t="str">
        <f t="shared" si="26"/>
        <v>15-Aug-1971</v>
      </c>
    </row>
    <row r="1685" spans="1:5" ht="16" x14ac:dyDescent="0.4">
      <c r="A1685" s="11" t="s">
        <v>1354</v>
      </c>
      <c r="B1685">
        <v>12</v>
      </c>
      <c r="C1685" t="s">
        <v>33</v>
      </c>
      <c r="D1685">
        <v>1968</v>
      </c>
      <c r="E1685" t="str">
        <f t="shared" si="26"/>
        <v>12-Jun-1968</v>
      </c>
    </row>
    <row r="1686" spans="1:5" ht="16" x14ac:dyDescent="0.4">
      <c r="A1686" s="11" t="s">
        <v>1352</v>
      </c>
      <c r="B1686">
        <v>26</v>
      </c>
      <c r="C1686" t="s">
        <v>66</v>
      </c>
      <c r="D1686">
        <v>1975</v>
      </c>
      <c r="E1686" t="str">
        <f t="shared" si="26"/>
        <v>26-Oct-1975</v>
      </c>
    </row>
    <row r="1687" spans="1:5" ht="16" x14ac:dyDescent="0.4">
      <c r="A1687" s="11" t="s">
        <v>1350</v>
      </c>
      <c r="B1687">
        <v>7</v>
      </c>
      <c r="C1687" t="s">
        <v>28</v>
      </c>
      <c r="D1687">
        <v>1972</v>
      </c>
      <c r="E1687" t="str">
        <f t="shared" si="26"/>
        <v>7-Nov-1972</v>
      </c>
    </row>
    <row r="1688" spans="1:5" ht="16" x14ac:dyDescent="0.4">
      <c r="A1688" s="11" t="s">
        <v>1348</v>
      </c>
      <c r="B1688">
        <v>5</v>
      </c>
      <c r="C1688" t="s">
        <v>36</v>
      </c>
      <c r="D1688">
        <v>1978</v>
      </c>
      <c r="E1688" t="str">
        <f t="shared" si="26"/>
        <v>5-Sep-1978</v>
      </c>
    </row>
    <row r="1689" spans="1:5" ht="16" x14ac:dyDescent="0.4">
      <c r="A1689" s="11" t="s">
        <v>1346</v>
      </c>
      <c r="B1689">
        <v>25</v>
      </c>
      <c r="C1689" t="s">
        <v>28</v>
      </c>
      <c r="D1689">
        <v>1971</v>
      </c>
      <c r="E1689" t="str">
        <f t="shared" si="26"/>
        <v>25-Nov-1971</v>
      </c>
    </row>
    <row r="1690" spans="1:5" ht="16" x14ac:dyDescent="0.4">
      <c r="A1690" s="11" t="s">
        <v>1344</v>
      </c>
      <c r="B1690">
        <v>25</v>
      </c>
      <c r="C1690" t="s">
        <v>66</v>
      </c>
      <c r="D1690">
        <v>1962</v>
      </c>
      <c r="E1690" t="str">
        <f t="shared" si="26"/>
        <v>25-Oct-1962</v>
      </c>
    </row>
    <row r="1691" spans="1:5" ht="16" x14ac:dyDescent="0.4">
      <c r="A1691" s="11" t="s">
        <v>1342</v>
      </c>
      <c r="B1691">
        <v>4</v>
      </c>
      <c r="C1691" t="s">
        <v>33</v>
      </c>
      <c r="D1691">
        <v>1959</v>
      </c>
      <c r="E1691" t="str">
        <f t="shared" si="26"/>
        <v>4-Jun-1959</v>
      </c>
    </row>
    <row r="1692" spans="1:5" ht="16" x14ac:dyDescent="0.4">
      <c r="A1692" s="11" t="s">
        <v>1340</v>
      </c>
      <c r="B1692">
        <v>3</v>
      </c>
      <c r="C1692" t="s">
        <v>55</v>
      </c>
      <c r="D1692">
        <v>1959</v>
      </c>
      <c r="E1692" t="str">
        <f t="shared" si="26"/>
        <v>3-Dec-1959</v>
      </c>
    </row>
    <row r="1693" spans="1:5" ht="16" x14ac:dyDescent="0.4">
      <c r="A1693" s="11" t="s">
        <v>1338</v>
      </c>
      <c r="B1693">
        <v>17</v>
      </c>
      <c r="C1693" t="s">
        <v>33</v>
      </c>
      <c r="D1693">
        <v>1962</v>
      </c>
      <c r="E1693" t="str">
        <f t="shared" si="26"/>
        <v>17-Jun-1962</v>
      </c>
    </row>
    <row r="1694" spans="1:5" ht="16" x14ac:dyDescent="0.4">
      <c r="A1694" s="11" t="s">
        <v>1336</v>
      </c>
      <c r="B1694">
        <v>23</v>
      </c>
      <c r="C1694" t="s">
        <v>28</v>
      </c>
      <c r="D1694">
        <v>1978</v>
      </c>
      <c r="E1694" t="str">
        <f t="shared" si="26"/>
        <v>23-Nov-1978</v>
      </c>
    </row>
    <row r="1695" spans="1:5" ht="16" x14ac:dyDescent="0.4">
      <c r="A1695" s="11" t="s">
        <v>1334</v>
      </c>
      <c r="B1695">
        <v>25</v>
      </c>
      <c r="C1695" t="s">
        <v>22</v>
      </c>
      <c r="D1695">
        <v>1960</v>
      </c>
      <c r="E1695" t="str">
        <f t="shared" si="26"/>
        <v>25-Jul-1960</v>
      </c>
    </row>
    <row r="1696" spans="1:5" ht="16" x14ac:dyDescent="0.4">
      <c r="A1696" s="11" t="s">
        <v>1332</v>
      </c>
      <c r="B1696">
        <v>16</v>
      </c>
      <c r="C1696" t="s">
        <v>36</v>
      </c>
      <c r="D1696">
        <v>1969</v>
      </c>
      <c r="E1696" t="str">
        <f t="shared" si="26"/>
        <v>16-Sep-1969</v>
      </c>
    </row>
    <row r="1697" spans="1:5" ht="16" x14ac:dyDescent="0.4">
      <c r="A1697" s="11" t="s">
        <v>1330</v>
      </c>
      <c r="B1697">
        <v>13</v>
      </c>
      <c r="C1697" t="s">
        <v>55</v>
      </c>
      <c r="D1697">
        <v>1963</v>
      </c>
      <c r="E1697" t="str">
        <f t="shared" si="26"/>
        <v>13-Dec-1963</v>
      </c>
    </row>
    <row r="1698" spans="1:5" ht="16" x14ac:dyDescent="0.4">
      <c r="A1698" s="11" t="s">
        <v>1328</v>
      </c>
      <c r="B1698">
        <v>14</v>
      </c>
      <c r="C1698" t="s">
        <v>22</v>
      </c>
      <c r="D1698">
        <v>2001</v>
      </c>
      <c r="E1698" t="str">
        <f t="shared" si="26"/>
        <v>14-Jul-2001</v>
      </c>
    </row>
    <row r="1699" spans="1:5" ht="16" x14ac:dyDescent="0.4">
      <c r="A1699" s="11" t="s">
        <v>1326</v>
      </c>
      <c r="B1699">
        <v>17</v>
      </c>
      <c r="C1699" t="s">
        <v>55</v>
      </c>
      <c r="D1699">
        <v>1988</v>
      </c>
      <c r="E1699" t="str">
        <f t="shared" si="26"/>
        <v>17-Dec-1988</v>
      </c>
    </row>
    <row r="1700" spans="1:5" ht="16" x14ac:dyDescent="0.4">
      <c r="A1700" s="11" t="s">
        <v>1324</v>
      </c>
      <c r="B1700">
        <v>18</v>
      </c>
      <c r="C1700" t="s">
        <v>22</v>
      </c>
      <c r="D1700">
        <v>1968</v>
      </c>
      <c r="E1700" t="str">
        <f t="shared" si="26"/>
        <v>18-Jul-1968</v>
      </c>
    </row>
    <row r="1701" spans="1:5" ht="16" x14ac:dyDescent="0.4">
      <c r="A1701" s="11" t="s">
        <v>1322</v>
      </c>
      <c r="B1701">
        <v>6</v>
      </c>
      <c r="C1701" t="s">
        <v>36</v>
      </c>
      <c r="D1701">
        <v>1962</v>
      </c>
      <c r="E1701" t="str">
        <f t="shared" si="26"/>
        <v>6-Sep-1962</v>
      </c>
    </row>
    <row r="1702" spans="1:5" ht="16" x14ac:dyDescent="0.4">
      <c r="A1702" s="11" t="s">
        <v>1320</v>
      </c>
      <c r="B1702">
        <v>4</v>
      </c>
      <c r="C1702" t="s">
        <v>36</v>
      </c>
      <c r="D1702">
        <v>1964</v>
      </c>
      <c r="E1702" t="str">
        <f t="shared" si="26"/>
        <v>4-Sep-1964</v>
      </c>
    </row>
    <row r="1703" spans="1:5" ht="16" x14ac:dyDescent="0.4">
      <c r="A1703" s="11" t="s">
        <v>1318</v>
      </c>
      <c r="B1703">
        <v>25</v>
      </c>
      <c r="C1703" t="s">
        <v>66</v>
      </c>
      <c r="D1703">
        <v>1990</v>
      </c>
      <c r="E1703" t="str">
        <f t="shared" si="26"/>
        <v>25-Oct-1990</v>
      </c>
    </row>
    <row r="1704" spans="1:5" ht="16" x14ac:dyDescent="0.4">
      <c r="A1704" s="11" t="s">
        <v>1316</v>
      </c>
      <c r="B1704">
        <v>20</v>
      </c>
      <c r="C1704" t="s">
        <v>22</v>
      </c>
      <c r="D1704">
        <v>1976</v>
      </c>
      <c r="E1704" t="str">
        <f t="shared" si="26"/>
        <v>20-Jul-1976</v>
      </c>
    </row>
    <row r="1705" spans="1:5" ht="16" x14ac:dyDescent="0.4">
      <c r="A1705" s="11" t="s">
        <v>1314</v>
      </c>
      <c r="B1705">
        <v>17</v>
      </c>
      <c r="C1705" t="s">
        <v>22</v>
      </c>
      <c r="D1705">
        <v>2004</v>
      </c>
      <c r="E1705" t="str">
        <f t="shared" si="26"/>
        <v>17-Jul-2004</v>
      </c>
    </row>
    <row r="1706" spans="1:5" ht="16" x14ac:dyDescent="0.4">
      <c r="A1706" s="11" t="s">
        <v>1312</v>
      </c>
      <c r="B1706">
        <v>28</v>
      </c>
      <c r="C1706" t="s">
        <v>33</v>
      </c>
      <c r="D1706">
        <v>1974</v>
      </c>
      <c r="E1706" t="str">
        <f t="shared" si="26"/>
        <v>28-Jun-1974</v>
      </c>
    </row>
    <row r="1707" spans="1:5" ht="16" x14ac:dyDescent="0.4">
      <c r="A1707" s="11" t="s">
        <v>1310</v>
      </c>
      <c r="B1707">
        <v>2</v>
      </c>
      <c r="C1707" t="s">
        <v>66</v>
      </c>
      <c r="D1707">
        <v>1959</v>
      </c>
      <c r="E1707" t="str">
        <f t="shared" si="26"/>
        <v>2-Oct-1959</v>
      </c>
    </row>
    <row r="1708" spans="1:5" ht="16" x14ac:dyDescent="0.4">
      <c r="A1708" s="11" t="s">
        <v>1308</v>
      </c>
      <c r="B1708">
        <v>30</v>
      </c>
      <c r="C1708" t="s">
        <v>22</v>
      </c>
      <c r="D1708">
        <v>1974</v>
      </c>
      <c r="E1708" t="str">
        <f t="shared" si="26"/>
        <v>30-Jul-1974</v>
      </c>
    </row>
    <row r="1709" spans="1:5" ht="16" x14ac:dyDescent="0.4">
      <c r="A1709" s="11" t="s">
        <v>1306</v>
      </c>
      <c r="B1709">
        <v>28</v>
      </c>
      <c r="C1709" t="s">
        <v>66</v>
      </c>
      <c r="D1709">
        <v>1965</v>
      </c>
      <c r="E1709" t="str">
        <f t="shared" si="26"/>
        <v>28-Oct-1965</v>
      </c>
    </row>
    <row r="1710" spans="1:5" ht="16" x14ac:dyDescent="0.4">
      <c r="A1710" s="11" t="s">
        <v>1304</v>
      </c>
      <c r="B1710">
        <v>6</v>
      </c>
      <c r="C1710" t="s">
        <v>33</v>
      </c>
      <c r="D1710">
        <v>1960</v>
      </c>
      <c r="E1710" t="str">
        <f t="shared" si="26"/>
        <v>6-Jun-1960</v>
      </c>
    </row>
    <row r="1711" spans="1:5" ht="16" x14ac:dyDescent="0.4">
      <c r="A1711" s="11" t="s">
        <v>1302</v>
      </c>
      <c r="B1711">
        <v>22</v>
      </c>
      <c r="C1711" t="s">
        <v>55</v>
      </c>
      <c r="D1711">
        <v>1988</v>
      </c>
      <c r="E1711" t="str">
        <f t="shared" si="26"/>
        <v>22-Dec-1988</v>
      </c>
    </row>
    <row r="1712" spans="1:5" ht="16" x14ac:dyDescent="0.4">
      <c r="A1712" s="11" t="s">
        <v>1300</v>
      </c>
      <c r="B1712">
        <v>26</v>
      </c>
      <c r="C1712" t="s">
        <v>33</v>
      </c>
      <c r="D1712">
        <v>1973</v>
      </c>
      <c r="E1712" t="str">
        <f t="shared" si="26"/>
        <v>26-Jun-1973</v>
      </c>
    </row>
    <row r="1713" spans="1:5" ht="16" x14ac:dyDescent="0.4">
      <c r="A1713" s="11" t="s">
        <v>1298</v>
      </c>
      <c r="B1713">
        <v>20</v>
      </c>
      <c r="C1713" t="s">
        <v>36</v>
      </c>
      <c r="D1713">
        <v>1976</v>
      </c>
      <c r="E1713" t="str">
        <f t="shared" si="26"/>
        <v>20-Sep-1976</v>
      </c>
    </row>
    <row r="1714" spans="1:5" ht="16" x14ac:dyDescent="0.4">
      <c r="A1714" s="11" t="s">
        <v>1296</v>
      </c>
      <c r="B1714">
        <v>29</v>
      </c>
      <c r="C1714" t="s">
        <v>63</v>
      </c>
      <c r="D1714">
        <v>1974</v>
      </c>
      <c r="E1714" t="str">
        <f t="shared" si="26"/>
        <v>29-Aug-1974</v>
      </c>
    </row>
    <row r="1715" spans="1:5" ht="16" x14ac:dyDescent="0.4">
      <c r="A1715" s="11" t="s">
        <v>1294</v>
      </c>
      <c r="B1715">
        <v>9</v>
      </c>
      <c r="C1715" t="s">
        <v>66</v>
      </c>
      <c r="D1715">
        <v>1997</v>
      </c>
      <c r="E1715" t="str">
        <f t="shared" si="26"/>
        <v>9-Oct-1997</v>
      </c>
    </row>
    <row r="1716" spans="1:5" ht="16" x14ac:dyDescent="0.4">
      <c r="A1716" s="11" t="s">
        <v>1292</v>
      </c>
      <c r="B1716">
        <v>26</v>
      </c>
      <c r="C1716" t="s">
        <v>33</v>
      </c>
      <c r="D1716">
        <v>1984</v>
      </c>
      <c r="E1716" t="str">
        <f t="shared" si="26"/>
        <v>26-Jun-1984</v>
      </c>
    </row>
    <row r="1717" spans="1:5" ht="16" x14ac:dyDescent="0.4">
      <c r="A1717" s="11" t="s">
        <v>1290</v>
      </c>
      <c r="B1717">
        <v>11</v>
      </c>
      <c r="C1717" t="s">
        <v>28</v>
      </c>
      <c r="D1717">
        <v>1982</v>
      </c>
      <c r="E1717" t="str">
        <f t="shared" si="26"/>
        <v>11-Nov-1982</v>
      </c>
    </row>
    <row r="1718" spans="1:5" ht="16" x14ac:dyDescent="0.4">
      <c r="A1718" s="11" t="s">
        <v>1288</v>
      </c>
      <c r="B1718">
        <v>25</v>
      </c>
      <c r="C1718" t="s">
        <v>55</v>
      </c>
      <c r="D1718">
        <v>1962</v>
      </c>
      <c r="E1718" t="str">
        <f t="shared" si="26"/>
        <v>25-Dec-1962</v>
      </c>
    </row>
    <row r="1719" spans="1:5" ht="16" x14ac:dyDescent="0.4">
      <c r="A1719" s="11" t="s">
        <v>1286</v>
      </c>
      <c r="B1719">
        <v>12</v>
      </c>
      <c r="C1719" t="s">
        <v>66</v>
      </c>
      <c r="D1719">
        <v>1980</v>
      </c>
      <c r="E1719" t="str">
        <f t="shared" si="26"/>
        <v>12-Oct-1980</v>
      </c>
    </row>
    <row r="1720" spans="1:5" ht="16" x14ac:dyDescent="0.4">
      <c r="A1720" s="11" t="s">
        <v>1284</v>
      </c>
      <c r="B1720">
        <v>24</v>
      </c>
      <c r="C1720" t="s">
        <v>22</v>
      </c>
      <c r="D1720">
        <v>1982</v>
      </c>
      <c r="E1720" t="str">
        <f t="shared" si="26"/>
        <v>24-Jul-1982</v>
      </c>
    </row>
    <row r="1721" spans="1:5" ht="16" x14ac:dyDescent="0.4">
      <c r="A1721" s="11" t="s">
        <v>1282</v>
      </c>
      <c r="B1721">
        <v>19</v>
      </c>
      <c r="C1721" t="s">
        <v>36</v>
      </c>
      <c r="D1721">
        <v>1980</v>
      </c>
      <c r="E1721" t="str">
        <f t="shared" si="26"/>
        <v>19-Sep-1980</v>
      </c>
    </row>
    <row r="1722" spans="1:5" ht="16" x14ac:dyDescent="0.4">
      <c r="A1722" s="11" t="s">
        <v>1280</v>
      </c>
      <c r="B1722">
        <v>5</v>
      </c>
      <c r="C1722" t="s">
        <v>55</v>
      </c>
      <c r="D1722">
        <v>1988</v>
      </c>
      <c r="E1722" t="str">
        <f t="shared" si="26"/>
        <v>5-Dec-1988</v>
      </c>
    </row>
    <row r="1723" spans="1:5" ht="16" x14ac:dyDescent="0.4">
      <c r="A1723" s="11" t="s">
        <v>1278</v>
      </c>
      <c r="B1723">
        <v>16</v>
      </c>
      <c r="C1723" t="s">
        <v>36</v>
      </c>
      <c r="D1723">
        <v>1978</v>
      </c>
      <c r="E1723" t="str">
        <f t="shared" si="26"/>
        <v>16-Sep-1978</v>
      </c>
    </row>
    <row r="1724" spans="1:5" ht="16" x14ac:dyDescent="0.4">
      <c r="A1724" s="11" t="s">
        <v>1276</v>
      </c>
      <c r="B1724">
        <v>22</v>
      </c>
      <c r="C1724" t="s">
        <v>66</v>
      </c>
      <c r="D1724">
        <v>1958</v>
      </c>
      <c r="E1724" t="str">
        <f t="shared" si="26"/>
        <v>22-Oct-1958</v>
      </c>
    </row>
    <row r="1725" spans="1:5" ht="16" x14ac:dyDescent="0.4">
      <c r="A1725" s="11" t="s">
        <v>1274</v>
      </c>
      <c r="B1725">
        <v>21</v>
      </c>
      <c r="C1725" t="s">
        <v>33</v>
      </c>
      <c r="D1725">
        <v>1958</v>
      </c>
      <c r="E1725" t="str">
        <f t="shared" si="26"/>
        <v>21-Jun-1958</v>
      </c>
    </row>
    <row r="1726" spans="1:5" ht="16" x14ac:dyDescent="0.4">
      <c r="A1726" s="11" t="s">
        <v>1272</v>
      </c>
      <c r="B1726">
        <v>27</v>
      </c>
      <c r="C1726" t="s">
        <v>63</v>
      </c>
      <c r="D1726">
        <v>1985</v>
      </c>
      <c r="E1726" t="str">
        <f t="shared" si="26"/>
        <v>27-Aug-1985</v>
      </c>
    </row>
    <row r="1727" spans="1:5" ht="16" x14ac:dyDescent="0.4">
      <c r="A1727" s="11" t="s">
        <v>1270</v>
      </c>
      <c r="B1727">
        <v>8</v>
      </c>
      <c r="C1727" t="s">
        <v>63</v>
      </c>
      <c r="D1727">
        <v>1993</v>
      </c>
      <c r="E1727" t="str">
        <f t="shared" si="26"/>
        <v>8-Aug-1993</v>
      </c>
    </row>
    <row r="1728" spans="1:5" ht="16" x14ac:dyDescent="0.4">
      <c r="A1728" s="11" t="s">
        <v>1268</v>
      </c>
      <c r="B1728">
        <v>6</v>
      </c>
      <c r="C1728" t="s">
        <v>66</v>
      </c>
      <c r="D1728">
        <v>1987</v>
      </c>
      <c r="E1728" t="str">
        <f t="shared" si="26"/>
        <v>6-Oct-1987</v>
      </c>
    </row>
    <row r="1729" spans="1:5" ht="16" x14ac:dyDescent="0.4">
      <c r="A1729" s="11" t="s">
        <v>1266</v>
      </c>
      <c r="B1729">
        <v>12</v>
      </c>
      <c r="C1729" t="s">
        <v>55</v>
      </c>
      <c r="D1729">
        <v>1993</v>
      </c>
      <c r="E1729" t="str">
        <f t="shared" si="26"/>
        <v>12-Dec-1993</v>
      </c>
    </row>
    <row r="1730" spans="1:5" ht="16" x14ac:dyDescent="0.4">
      <c r="A1730" s="11" t="s">
        <v>1264</v>
      </c>
      <c r="B1730">
        <v>6</v>
      </c>
      <c r="C1730" t="s">
        <v>22</v>
      </c>
      <c r="D1730">
        <v>1982</v>
      </c>
      <c r="E1730" t="str">
        <f t="shared" ref="E1730:E1793" si="27">CONCATENATE(B1730,"-",C1730,"-",D1730)</f>
        <v>6-Jul-1982</v>
      </c>
    </row>
    <row r="1731" spans="1:5" ht="16" x14ac:dyDescent="0.4">
      <c r="A1731" s="11" t="s">
        <v>1262</v>
      </c>
      <c r="B1731">
        <v>11</v>
      </c>
      <c r="C1731" t="s">
        <v>36</v>
      </c>
      <c r="D1731">
        <v>1974</v>
      </c>
      <c r="E1731" t="str">
        <f t="shared" si="27"/>
        <v>11-Sep-1974</v>
      </c>
    </row>
    <row r="1732" spans="1:5" ht="16" x14ac:dyDescent="0.4">
      <c r="A1732" s="11" t="s">
        <v>1260</v>
      </c>
      <c r="B1732">
        <v>6</v>
      </c>
      <c r="C1732" t="s">
        <v>63</v>
      </c>
      <c r="D1732">
        <v>1988</v>
      </c>
      <c r="E1732" t="str">
        <f t="shared" si="27"/>
        <v>6-Aug-1988</v>
      </c>
    </row>
    <row r="1733" spans="1:5" ht="16" x14ac:dyDescent="0.4">
      <c r="A1733" s="11" t="s">
        <v>1258</v>
      </c>
      <c r="B1733">
        <v>21</v>
      </c>
      <c r="C1733" t="s">
        <v>63</v>
      </c>
      <c r="D1733">
        <v>1988</v>
      </c>
      <c r="E1733" t="str">
        <f t="shared" si="27"/>
        <v>21-Aug-1988</v>
      </c>
    </row>
    <row r="1734" spans="1:5" ht="16" x14ac:dyDescent="0.4">
      <c r="A1734" s="11" t="s">
        <v>1256</v>
      </c>
      <c r="B1734">
        <v>8</v>
      </c>
      <c r="C1734" t="s">
        <v>36</v>
      </c>
      <c r="D1734">
        <v>2002</v>
      </c>
      <c r="E1734" t="str">
        <f t="shared" si="27"/>
        <v>8-Sep-2002</v>
      </c>
    </row>
    <row r="1735" spans="1:5" ht="16" x14ac:dyDescent="0.4">
      <c r="A1735" s="11" t="s">
        <v>1254</v>
      </c>
      <c r="B1735">
        <v>30</v>
      </c>
      <c r="C1735" t="s">
        <v>22</v>
      </c>
      <c r="D1735">
        <v>1972</v>
      </c>
      <c r="E1735" t="str">
        <f t="shared" si="27"/>
        <v>30-Jul-1972</v>
      </c>
    </row>
    <row r="1736" spans="1:5" ht="16" x14ac:dyDescent="0.4">
      <c r="A1736" s="11" t="s">
        <v>1252</v>
      </c>
      <c r="B1736">
        <v>24</v>
      </c>
      <c r="C1736" t="s">
        <v>63</v>
      </c>
      <c r="D1736">
        <v>2003</v>
      </c>
      <c r="E1736" t="str">
        <f t="shared" si="27"/>
        <v>24-Aug-2003</v>
      </c>
    </row>
    <row r="1737" spans="1:5" ht="16" x14ac:dyDescent="0.4">
      <c r="A1737" s="11" t="s">
        <v>1250</v>
      </c>
      <c r="B1737">
        <v>8</v>
      </c>
      <c r="C1737" t="s">
        <v>63</v>
      </c>
      <c r="D1737">
        <v>1969</v>
      </c>
      <c r="E1737" t="str">
        <f t="shared" si="27"/>
        <v>8-Aug-1969</v>
      </c>
    </row>
    <row r="1738" spans="1:5" ht="16" x14ac:dyDescent="0.4">
      <c r="A1738" s="11" t="s">
        <v>1248</v>
      </c>
      <c r="B1738">
        <v>5</v>
      </c>
      <c r="C1738" t="s">
        <v>55</v>
      </c>
      <c r="D1738">
        <v>1965</v>
      </c>
      <c r="E1738" t="str">
        <f t="shared" si="27"/>
        <v>5-Dec-1965</v>
      </c>
    </row>
    <row r="1739" spans="1:5" ht="16" x14ac:dyDescent="0.4">
      <c r="A1739" s="11" t="s">
        <v>1246</v>
      </c>
      <c r="B1739">
        <v>28</v>
      </c>
      <c r="C1739" t="s">
        <v>36</v>
      </c>
      <c r="D1739">
        <v>1995</v>
      </c>
      <c r="E1739" t="str">
        <f t="shared" si="27"/>
        <v>28-Sep-1995</v>
      </c>
    </row>
    <row r="1740" spans="1:5" ht="16" x14ac:dyDescent="0.4">
      <c r="A1740" s="11" t="s">
        <v>1243</v>
      </c>
      <c r="B1740">
        <v>20</v>
      </c>
      <c r="C1740" t="s">
        <v>55</v>
      </c>
      <c r="D1740">
        <v>2003</v>
      </c>
      <c r="E1740" t="str">
        <f t="shared" si="27"/>
        <v>20-Dec-2003</v>
      </c>
    </row>
    <row r="1741" spans="1:5" ht="16" x14ac:dyDescent="0.4">
      <c r="A1741" s="11" t="s">
        <v>1241</v>
      </c>
      <c r="B1741">
        <v>10</v>
      </c>
      <c r="C1741" t="s">
        <v>66</v>
      </c>
      <c r="D1741">
        <v>1958</v>
      </c>
      <c r="E1741" t="str">
        <f t="shared" si="27"/>
        <v>10-Oct-1958</v>
      </c>
    </row>
    <row r="1742" spans="1:5" ht="16" x14ac:dyDescent="0.4">
      <c r="A1742" s="11" t="s">
        <v>1239</v>
      </c>
      <c r="B1742">
        <v>23</v>
      </c>
      <c r="C1742" t="s">
        <v>55</v>
      </c>
      <c r="D1742">
        <v>1995</v>
      </c>
      <c r="E1742" t="str">
        <f t="shared" si="27"/>
        <v>23-Dec-1995</v>
      </c>
    </row>
    <row r="1743" spans="1:5" ht="16" x14ac:dyDescent="0.4">
      <c r="A1743" s="11" t="s">
        <v>1237</v>
      </c>
      <c r="B1743">
        <v>25</v>
      </c>
      <c r="C1743" t="s">
        <v>33</v>
      </c>
      <c r="D1743">
        <v>2001</v>
      </c>
      <c r="E1743" t="str">
        <f t="shared" si="27"/>
        <v>25-Jun-2001</v>
      </c>
    </row>
    <row r="1744" spans="1:5" ht="16" x14ac:dyDescent="0.4">
      <c r="A1744" s="11" t="s">
        <v>1235</v>
      </c>
      <c r="B1744">
        <v>25</v>
      </c>
      <c r="C1744" t="s">
        <v>33</v>
      </c>
      <c r="D1744">
        <v>1963</v>
      </c>
      <c r="E1744" t="str">
        <f t="shared" si="27"/>
        <v>25-Jun-1963</v>
      </c>
    </row>
    <row r="1745" spans="1:5" ht="16" x14ac:dyDescent="0.4">
      <c r="A1745" s="11" t="s">
        <v>1233</v>
      </c>
      <c r="B1745">
        <v>10</v>
      </c>
      <c r="C1745" t="s">
        <v>22</v>
      </c>
      <c r="D1745">
        <v>1970</v>
      </c>
      <c r="E1745" t="str">
        <f t="shared" si="27"/>
        <v>10-Jul-1970</v>
      </c>
    </row>
    <row r="1746" spans="1:5" ht="16" x14ac:dyDescent="0.4">
      <c r="A1746" s="11" t="s">
        <v>1231</v>
      </c>
      <c r="B1746">
        <v>24</v>
      </c>
      <c r="C1746" t="s">
        <v>22</v>
      </c>
      <c r="D1746">
        <v>1975</v>
      </c>
      <c r="E1746" t="str">
        <f t="shared" si="27"/>
        <v>24-Jul-1975</v>
      </c>
    </row>
    <row r="1747" spans="1:5" ht="16" x14ac:dyDescent="0.4">
      <c r="A1747" s="11" t="s">
        <v>1229</v>
      </c>
      <c r="B1747">
        <v>25</v>
      </c>
      <c r="C1747" t="s">
        <v>36</v>
      </c>
      <c r="D1747">
        <v>1977</v>
      </c>
      <c r="E1747" t="str">
        <f t="shared" si="27"/>
        <v>25-Sep-1977</v>
      </c>
    </row>
    <row r="1748" spans="1:5" ht="16" x14ac:dyDescent="0.4">
      <c r="A1748" s="11" t="s">
        <v>1227</v>
      </c>
      <c r="B1748">
        <v>5</v>
      </c>
      <c r="C1748" t="s">
        <v>28</v>
      </c>
      <c r="D1748">
        <v>1993</v>
      </c>
      <c r="E1748" t="str">
        <f t="shared" si="27"/>
        <v>5-Nov-1993</v>
      </c>
    </row>
    <row r="1749" spans="1:5" ht="16" x14ac:dyDescent="0.4">
      <c r="A1749" s="11" t="s">
        <v>1225</v>
      </c>
      <c r="B1749">
        <v>28</v>
      </c>
      <c r="C1749" t="s">
        <v>63</v>
      </c>
      <c r="D1749">
        <v>1974</v>
      </c>
      <c r="E1749" t="str">
        <f t="shared" si="27"/>
        <v>28-Aug-1974</v>
      </c>
    </row>
    <row r="1750" spans="1:5" ht="16" x14ac:dyDescent="0.4">
      <c r="A1750" s="11" t="s">
        <v>1223</v>
      </c>
      <c r="B1750">
        <v>23</v>
      </c>
      <c r="C1750" t="s">
        <v>36</v>
      </c>
      <c r="D1750">
        <v>1989</v>
      </c>
      <c r="E1750" t="str">
        <f t="shared" si="27"/>
        <v>23-Sep-1989</v>
      </c>
    </row>
    <row r="1751" spans="1:5" ht="16" x14ac:dyDescent="0.4">
      <c r="A1751" s="11" t="s">
        <v>1221</v>
      </c>
      <c r="B1751">
        <v>29</v>
      </c>
      <c r="C1751" t="s">
        <v>22</v>
      </c>
      <c r="D1751">
        <v>1962</v>
      </c>
      <c r="E1751" t="str">
        <f t="shared" si="27"/>
        <v>29-Jul-1962</v>
      </c>
    </row>
    <row r="1752" spans="1:5" ht="16" x14ac:dyDescent="0.4">
      <c r="A1752" s="11" t="s">
        <v>1219</v>
      </c>
      <c r="B1752">
        <v>19</v>
      </c>
      <c r="C1752" t="s">
        <v>66</v>
      </c>
      <c r="D1752">
        <v>1995</v>
      </c>
      <c r="E1752" t="str">
        <f t="shared" si="27"/>
        <v>19-Oct-1995</v>
      </c>
    </row>
    <row r="1753" spans="1:5" ht="16" x14ac:dyDescent="0.4">
      <c r="A1753" s="11" t="s">
        <v>1217</v>
      </c>
      <c r="B1753">
        <v>8</v>
      </c>
      <c r="C1753" t="s">
        <v>63</v>
      </c>
      <c r="D1753">
        <v>1974</v>
      </c>
      <c r="E1753" t="str">
        <f t="shared" si="27"/>
        <v>8-Aug-1974</v>
      </c>
    </row>
    <row r="1754" spans="1:5" ht="16" x14ac:dyDescent="0.4">
      <c r="A1754" s="11" t="s">
        <v>1215</v>
      </c>
      <c r="B1754">
        <v>10</v>
      </c>
      <c r="C1754" t="s">
        <v>36</v>
      </c>
      <c r="D1754">
        <v>2003</v>
      </c>
      <c r="E1754" t="str">
        <f t="shared" si="27"/>
        <v>10-Sep-2003</v>
      </c>
    </row>
    <row r="1755" spans="1:5" ht="16" x14ac:dyDescent="0.4">
      <c r="A1755" s="11" t="s">
        <v>1213</v>
      </c>
      <c r="B1755">
        <v>21</v>
      </c>
      <c r="C1755" t="s">
        <v>66</v>
      </c>
      <c r="D1755">
        <v>1968</v>
      </c>
      <c r="E1755" t="str">
        <f t="shared" si="27"/>
        <v>21-Oct-1968</v>
      </c>
    </row>
    <row r="1756" spans="1:5" ht="16" x14ac:dyDescent="0.4">
      <c r="A1756" s="11" t="s">
        <v>1211</v>
      </c>
      <c r="B1756">
        <v>25</v>
      </c>
      <c r="C1756" t="s">
        <v>63</v>
      </c>
      <c r="D1756">
        <v>1977</v>
      </c>
      <c r="E1756" t="str">
        <f t="shared" si="27"/>
        <v>25-Aug-1977</v>
      </c>
    </row>
    <row r="1757" spans="1:5" ht="16" x14ac:dyDescent="0.4">
      <c r="A1757" s="11" t="s">
        <v>1209</v>
      </c>
      <c r="B1757">
        <v>16</v>
      </c>
      <c r="C1757" t="s">
        <v>22</v>
      </c>
      <c r="D1757">
        <v>1980</v>
      </c>
      <c r="E1757" t="str">
        <f t="shared" si="27"/>
        <v>16-Jul-1980</v>
      </c>
    </row>
    <row r="1758" spans="1:5" ht="16" x14ac:dyDescent="0.4">
      <c r="A1758" s="11" t="s">
        <v>1207</v>
      </c>
      <c r="B1758">
        <v>22</v>
      </c>
      <c r="C1758" t="s">
        <v>63</v>
      </c>
      <c r="D1758">
        <v>1971</v>
      </c>
      <c r="E1758" t="str">
        <f t="shared" si="27"/>
        <v>22-Aug-1971</v>
      </c>
    </row>
    <row r="1759" spans="1:5" ht="16" x14ac:dyDescent="0.4">
      <c r="A1759" s="11" t="s">
        <v>1205</v>
      </c>
      <c r="B1759">
        <v>10</v>
      </c>
      <c r="C1759" t="s">
        <v>33</v>
      </c>
      <c r="D1759">
        <v>1996</v>
      </c>
      <c r="E1759" t="str">
        <f t="shared" si="27"/>
        <v>10-Jun-1996</v>
      </c>
    </row>
    <row r="1760" spans="1:5" ht="16" x14ac:dyDescent="0.4">
      <c r="A1760" s="11" t="s">
        <v>1203</v>
      </c>
      <c r="B1760">
        <v>26</v>
      </c>
      <c r="C1760" t="s">
        <v>55</v>
      </c>
      <c r="D1760">
        <v>2003</v>
      </c>
      <c r="E1760" t="str">
        <f t="shared" si="27"/>
        <v>26-Dec-2003</v>
      </c>
    </row>
    <row r="1761" spans="1:5" ht="16" x14ac:dyDescent="0.4">
      <c r="A1761" s="11" t="s">
        <v>1201</v>
      </c>
      <c r="B1761">
        <v>28</v>
      </c>
      <c r="C1761" t="s">
        <v>33</v>
      </c>
      <c r="D1761">
        <v>2002</v>
      </c>
      <c r="E1761" t="str">
        <f t="shared" si="27"/>
        <v>28-Jun-2002</v>
      </c>
    </row>
    <row r="1762" spans="1:5" ht="16" x14ac:dyDescent="0.4">
      <c r="A1762" s="11" t="s">
        <v>1199</v>
      </c>
      <c r="B1762">
        <v>3</v>
      </c>
      <c r="C1762" t="s">
        <v>33</v>
      </c>
      <c r="D1762">
        <v>1998</v>
      </c>
      <c r="E1762" t="str">
        <f t="shared" si="27"/>
        <v>3-Jun-1998</v>
      </c>
    </row>
    <row r="1763" spans="1:5" ht="16" x14ac:dyDescent="0.4">
      <c r="A1763" s="11" t="s">
        <v>1197</v>
      </c>
      <c r="B1763">
        <v>16</v>
      </c>
      <c r="C1763" t="s">
        <v>36</v>
      </c>
      <c r="D1763">
        <v>1965</v>
      </c>
      <c r="E1763" t="str">
        <f t="shared" si="27"/>
        <v>16-Sep-1965</v>
      </c>
    </row>
    <row r="1764" spans="1:5" ht="16" x14ac:dyDescent="0.4">
      <c r="A1764" s="11" t="s">
        <v>1195</v>
      </c>
      <c r="B1764">
        <v>7</v>
      </c>
      <c r="C1764" t="s">
        <v>33</v>
      </c>
      <c r="D1764">
        <v>1964</v>
      </c>
      <c r="E1764" t="str">
        <f t="shared" si="27"/>
        <v>7-Jun-1964</v>
      </c>
    </row>
    <row r="1765" spans="1:5" ht="16" x14ac:dyDescent="0.4">
      <c r="A1765" s="11" t="s">
        <v>1193</v>
      </c>
      <c r="B1765">
        <v>18</v>
      </c>
      <c r="C1765" t="s">
        <v>63</v>
      </c>
      <c r="D1765">
        <v>2004</v>
      </c>
      <c r="E1765" t="str">
        <f t="shared" si="27"/>
        <v>18-Aug-2004</v>
      </c>
    </row>
    <row r="1766" spans="1:5" ht="16" x14ac:dyDescent="0.4">
      <c r="A1766" s="11" t="s">
        <v>1191</v>
      </c>
      <c r="B1766">
        <v>22</v>
      </c>
      <c r="C1766" t="s">
        <v>66</v>
      </c>
      <c r="D1766">
        <v>1982</v>
      </c>
      <c r="E1766" t="str">
        <f t="shared" si="27"/>
        <v>22-Oct-1982</v>
      </c>
    </row>
    <row r="1767" spans="1:5" ht="16" x14ac:dyDescent="0.4">
      <c r="A1767" s="11" t="s">
        <v>1189</v>
      </c>
      <c r="B1767">
        <v>25</v>
      </c>
      <c r="C1767" t="s">
        <v>63</v>
      </c>
      <c r="D1767">
        <v>1975</v>
      </c>
      <c r="E1767" t="str">
        <f t="shared" si="27"/>
        <v>25-Aug-1975</v>
      </c>
    </row>
    <row r="1768" spans="1:5" ht="16" x14ac:dyDescent="0.4">
      <c r="A1768" s="11" t="s">
        <v>1187</v>
      </c>
      <c r="B1768">
        <v>12</v>
      </c>
      <c r="C1768" t="s">
        <v>22</v>
      </c>
      <c r="D1768">
        <v>1963</v>
      </c>
      <c r="E1768" t="str">
        <f t="shared" si="27"/>
        <v>12-Jul-1963</v>
      </c>
    </row>
    <row r="1769" spans="1:5" ht="16" x14ac:dyDescent="0.4">
      <c r="A1769" s="11" t="s">
        <v>1185</v>
      </c>
      <c r="B1769">
        <v>1</v>
      </c>
      <c r="C1769" t="s">
        <v>28</v>
      </c>
      <c r="D1769">
        <v>2003</v>
      </c>
      <c r="E1769" t="str">
        <f t="shared" si="27"/>
        <v>1-Nov-2003</v>
      </c>
    </row>
    <row r="1770" spans="1:5" ht="16" x14ac:dyDescent="0.4">
      <c r="A1770" s="11" t="s">
        <v>1183</v>
      </c>
      <c r="B1770">
        <v>18</v>
      </c>
      <c r="C1770" t="s">
        <v>66</v>
      </c>
      <c r="D1770">
        <v>1992</v>
      </c>
      <c r="E1770" t="str">
        <f t="shared" si="27"/>
        <v>18-Oct-1992</v>
      </c>
    </row>
    <row r="1771" spans="1:5" ht="16" x14ac:dyDescent="0.4">
      <c r="A1771" s="11" t="s">
        <v>1181</v>
      </c>
      <c r="B1771">
        <v>2</v>
      </c>
      <c r="C1771" t="s">
        <v>28</v>
      </c>
      <c r="D1771">
        <v>2003</v>
      </c>
      <c r="E1771" t="str">
        <f t="shared" si="27"/>
        <v>2-Nov-2003</v>
      </c>
    </row>
    <row r="1772" spans="1:5" ht="16" x14ac:dyDescent="0.4">
      <c r="A1772" s="11" t="s">
        <v>1179</v>
      </c>
      <c r="B1772">
        <v>8</v>
      </c>
      <c r="C1772" t="s">
        <v>33</v>
      </c>
      <c r="D1772">
        <v>1971</v>
      </c>
      <c r="E1772" t="str">
        <f t="shared" si="27"/>
        <v>8-Jun-1971</v>
      </c>
    </row>
    <row r="1773" spans="1:5" ht="16" x14ac:dyDescent="0.4">
      <c r="A1773" s="11" t="s">
        <v>1177</v>
      </c>
      <c r="B1773">
        <v>29</v>
      </c>
      <c r="C1773" t="s">
        <v>55</v>
      </c>
      <c r="D1773">
        <v>1990</v>
      </c>
      <c r="E1773" t="str">
        <f t="shared" si="27"/>
        <v>29-Dec-1990</v>
      </c>
    </row>
    <row r="1774" spans="1:5" ht="16" x14ac:dyDescent="0.4">
      <c r="A1774" s="11" t="s">
        <v>1175</v>
      </c>
      <c r="B1774">
        <v>16</v>
      </c>
      <c r="C1774" t="s">
        <v>33</v>
      </c>
      <c r="D1774">
        <v>1965</v>
      </c>
      <c r="E1774" t="str">
        <f t="shared" si="27"/>
        <v>16-Jun-1965</v>
      </c>
    </row>
    <row r="1775" spans="1:5" ht="16" x14ac:dyDescent="0.4">
      <c r="A1775" s="11" t="s">
        <v>1173</v>
      </c>
      <c r="B1775">
        <v>12</v>
      </c>
      <c r="C1775" t="s">
        <v>22</v>
      </c>
      <c r="D1775">
        <v>1968</v>
      </c>
      <c r="E1775" t="str">
        <f t="shared" si="27"/>
        <v>12-Jul-1968</v>
      </c>
    </row>
    <row r="1776" spans="1:5" ht="16" x14ac:dyDescent="0.4">
      <c r="A1776" s="11" t="s">
        <v>1171</v>
      </c>
      <c r="B1776">
        <v>16</v>
      </c>
      <c r="C1776" t="s">
        <v>28</v>
      </c>
      <c r="D1776">
        <v>1963</v>
      </c>
      <c r="E1776" t="str">
        <f t="shared" si="27"/>
        <v>16-Nov-1963</v>
      </c>
    </row>
    <row r="1777" spans="1:5" ht="16" x14ac:dyDescent="0.4">
      <c r="A1777" s="11" t="s">
        <v>1169</v>
      </c>
      <c r="B1777">
        <v>25</v>
      </c>
      <c r="C1777" t="s">
        <v>63</v>
      </c>
      <c r="D1777">
        <v>2002</v>
      </c>
      <c r="E1777" t="str">
        <f t="shared" si="27"/>
        <v>25-Aug-2002</v>
      </c>
    </row>
    <row r="1778" spans="1:5" ht="16" x14ac:dyDescent="0.4">
      <c r="A1778" s="11" t="s">
        <v>1167</v>
      </c>
      <c r="B1778">
        <v>26</v>
      </c>
      <c r="C1778" t="s">
        <v>22</v>
      </c>
      <c r="D1778">
        <v>1970</v>
      </c>
      <c r="E1778" t="str">
        <f t="shared" si="27"/>
        <v>26-Jul-1970</v>
      </c>
    </row>
    <row r="1779" spans="1:5" ht="16" x14ac:dyDescent="0.4">
      <c r="A1779" s="11" t="s">
        <v>1165</v>
      </c>
      <c r="B1779">
        <v>25</v>
      </c>
      <c r="C1779" t="s">
        <v>66</v>
      </c>
      <c r="D1779">
        <v>1990</v>
      </c>
      <c r="E1779" t="str">
        <f t="shared" si="27"/>
        <v>25-Oct-1990</v>
      </c>
    </row>
    <row r="1780" spans="1:5" ht="16" x14ac:dyDescent="0.4">
      <c r="A1780" s="11" t="s">
        <v>1163</v>
      </c>
      <c r="B1780">
        <v>1</v>
      </c>
      <c r="C1780" t="s">
        <v>22</v>
      </c>
      <c r="D1780">
        <v>1994</v>
      </c>
      <c r="E1780" t="str">
        <f t="shared" si="27"/>
        <v>1-Jul-1994</v>
      </c>
    </row>
    <row r="1781" spans="1:5" ht="16" x14ac:dyDescent="0.4">
      <c r="A1781" s="11" t="s">
        <v>1161</v>
      </c>
      <c r="B1781">
        <v>14</v>
      </c>
      <c r="C1781" t="s">
        <v>22</v>
      </c>
      <c r="D1781">
        <v>2003</v>
      </c>
      <c r="E1781" t="str">
        <f t="shared" si="27"/>
        <v>14-Jul-2003</v>
      </c>
    </row>
    <row r="1782" spans="1:5" ht="16" x14ac:dyDescent="0.4">
      <c r="A1782" s="11" t="s">
        <v>1159</v>
      </c>
      <c r="B1782">
        <v>21</v>
      </c>
      <c r="C1782" t="s">
        <v>33</v>
      </c>
      <c r="D1782">
        <v>1966</v>
      </c>
      <c r="E1782" t="str">
        <f t="shared" si="27"/>
        <v>21-Jun-1966</v>
      </c>
    </row>
    <row r="1783" spans="1:5" ht="16" x14ac:dyDescent="0.4">
      <c r="A1783" s="11" t="s">
        <v>1157</v>
      </c>
      <c r="B1783">
        <v>10</v>
      </c>
      <c r="C1783" t="s">
        <v>66</v>
      </c>
      <c r="D1783">
        <v>1979</v>
      </c>
      <c r="E1783" t="str">
        <f t="shared" si="27"/>
        <v>10-Oct-1979</v>
      </c>
    </row>
    <row r="1784" spans="1:5" ht="16" x14ac:dyDescent="0.4">
      <c r="A1784" s="11" t="s">
        <v>1155</v>
      </c>
      <c r="B1784">
        <v>8</v>
      </c>
      <c r="C1784" t="s">
        <v>55</v>
      </c>
      <c r="D1784">
        <v>1963</v>
      </c>
      <c r="E1784" t="str">
        <f t="shared" si="27"/>
        <v>8-Dec-1963</v>
      </c>
    </row>
    <row r="1785" spans="1:5" ht="16" x14ac:dyDescent="0.4">
      <c r="A1785" s="11" t="s">
        <v>1153</v>
      </c>
      <c r="B1785">
        <v>12</v>
      </c>
      <c r="C1785" t="s">
        <v>55</v>
      </c>
      <c r="D1785">
        <v>1976</v>
      </c>
      <c r="E1785" t="str">
        <f t="shared" si="27"/>
        <v>12-Dec-1976</v>
      </c>
    </row>
    <row r="1786" spans="1:5" ht="16" x14ac:dyDescent="0.4">
      <c r="A1786" s="11" t="s">
        <v>1151</v>
      </c>
      <c r="B1786">
        <v>26</v>
      </c>
      <c r="C1786" t="s">
        <v>63</v>
      </c>
      <c r="D1786">
        <v>1997</v>
      </c>
      <c r="E1786" t="str">
        <f t="shared" si="27"/>
        <v>26-Aug-1997</v>
      </c>
    </row>
    <row r="1787" spans="1:5" ht="16" x14ac:dyDescent="0.4">
      <c r="A1787" s="11" t="s">
        <v>1149</v>
      </c>
      <c r="B1787">
        <v>12</v>
      </c>
      <c r="C1787" t="s">
        <v>28</v>
      </c>
      <c r="D1787">
        <v>1979</v>
      </c>
      <c r="E1787" t="str">
        <f t="shared" si="27"/>
        <v>12-Nov-1979</v>
      </c>
    </row>
    <row r="1788" spans="1:5" ht="16" x14ac:dyDescent="0.4">
      <c r="A1788" s="11" t="s">
        <v>1147</v>
      </c>
      <c r="B1788">
        <v>4</v>
      </c>
      <c r="C1788" t="s">
        <v>55</v>
      </c>
      <c r="D1788">
        <v>1989</v>
      </c>
      <c r="E1788" t="str">
        <f t="shared" si="27"/>
        <v>4-Dec-1989</v>
      </c>
    </row>
    <row r="1789" spans="1:5" ht="16" x14ac:dyDescent="0.4">
      <c r="A1789" s="11" t="s">
        <v>1145</v>
      </c>
      <c r="B1789">
        <v>17</v>
      </c>
      <c r="C1789" t="s">
        <v>66</v>
      </c>
      <c r="D1789">
        <v>1977</v>
      </c>
      <c r="E1789" t="str">
        <f t="shared" si="27"/>
        <v>17-Oct-1977</v>
      </c>
    </row>
    <row r="1790" spans="1:5" ht="16" x14ac:dyDescent="0.4">
      <c r="A1790" s="11" t="s">
        <v>1143</v>
      </c>
      <c r="B1790">
        <v>28</v>
      </c>
      <c r="C1790" t="s">
        <v>36</v>
      </c>
      <c r="D1790">
        <v>2001</v>
      </c>
      <c r="E1790" t="str">
        <f t="shared" si="27"/>
        <v>28-Sep-2001</v>
      </c>
    </row>
    <row r="1791" spans="1:5" ht="16" x14ac:dyDescent="0.4">
      <c r="A1791" s="11" t="s">
        <v>1141</v>
      </c>
      <c r="B1791">
        <v>27</v>
      </c>
      <c r="C1791" t="s">
        <v>33</v>
      </c>
      <c r="D1791">
        <v>1975</v>
      </c>
      <c r="E1791" t="str">
        <f t="shared" si="27"/>
        <v>27-Jun-1975</v>
      </c>
    </row>
    <row r="1792" spans="1:5" ht="16" x14ac:dyDescent="0.4">
      <c r="A1792" s="11" t="s">
        <v>1139</v>
      </c>
      <c r="B1792">
        <v>17</v>
      </c>
      <c r="C1792" t="s">
        <v>66</v>
      </c>
      <c r="D1792">
        <v>1965</v>
      </c>
      <c r="E1792" t="str">
        <f t="shared" si="27"/>
        <v>17-Oct-1965</v>
      </c>
    </row>
    <row r="1793" spans="1:5" ht="16" x14ac:dyDescent="0.4">
      <c r="A1793" s="11" t="s">
        <v>1137</v>
      </c>
      <c r="B1793">
        <v>24</v>
      </c>
      <c r="C1793" t="s">
        <v>66</v>
      </c>
      <c r="D1793">
        <v>1999</v>
      </c>
      <c r="E1793" t="str">
        <f t="shared" si="27"/>
        <v>24-Oct-1999</v>
      </c>
    </row>
    <row r="1794" spans="1:5" ht="16" x14ac:dyDescent="0.4">
      <c r="A1794" s="11" t="s">
        <v>1135</v>
      </c>
      <c r="B1794">
        <v>12</v>
      </c>
      <c r="C1794" t="s">
        <v>22</v>
      </c>
      <c r="D1794">
        <v>1993</v>
      </c>
      <c r="E1794" t="str">
        <f t="shared" ref="E1794:E1857" si="28">CONCATENATE(B1794,"-",C1794,"-",D1794)</f>
        <v>12-Jul-1993</v>
      </c>
    </row>
    <row r="1795" spans="1:5" ht="16" x14ac:dyDescent="0.4">
      <c r="A1795" s="11" t="s">
        <v>1133</v>
      </c>
      <c r="B1795">
        <v>4</v>
      </c>
      <c r="C1795" t="s">
        <v>22</v>
      </c>
      <c r="D1795">
        <v>1963</v>
      </c>
      <c r="E1795" t="str">
        <f t="shared" si="28"/>
        <v>4-Jul-1963</v>
      </c>
    </row>
    <row r="1796" spans="1:5" ht="16" x14ac:dyDescent="0.4">
      <c r="A1796" s="11" t="s">
        <v>1131</v>
      </c>
      <c r="B1796">
        <v>15</v>
      </c>
      <c r="C1796" t="s">
        <v>33</v>
      </c>
      <c r="D1796">
        <v>1997</v>
      </c>
      <c r="E1796" t="str">
        <f t="shared" si="28"/>
        <v>15-Jun-1997</v>
      </c>
    </row>
    <row r="1797" spans="1:5" ht="16" x14ac:dyDescent="0.4">
      <c r="A1797" s="11" t="s">
        <v>1129</v>
      </c>
      <c r="B1797">
        <v>10</v>
      </c>
      <c r="C1797" t="s">
        <v>36</v>
      </c>
      <c r="D1797">
        <v>2004</v>
      </c>
      <c r="E1797" t="str">
        <f t="shared" si="28"/>
        <v>10-Sep-2004</v>
      </c>
    </row>
    <row r="1798" spans="1:5" ht="16" x14ac:dyDescent="0.4">
      <c r="A1798" s="11" t="s">
        <v>1127</v>
      </c>
      <c r="B1798">
        <v>3</v>
      </c>
      <c r="C1798" t="s">
        <v>63</v>
      </c>
      <c r="D1798">
        <v>1995</v>
      </c>
      <c r="E1798" t="str">
        <f t="shared" si="28"/>
        <v>3-Aug-1995</v>
      </c>
    </row>
    <row r="1799" spans="1:5" ht="16" x14ac:dyDescent="0.4">
      <c r="A1799" s="11" t="s">
        <v>1125</v>
      </c>
      <c r="B1799">
        <v>25</v>
      </c>
      <c r="C1799" t="s">
        <v>55</v>
      </c>
      <c r="D1799">
        <v>1992</v>
      </c>
      <c r="E1799" t="str">
        <f t="shared" si="28"/>
        <v>25-Dec-1992</v>
      </c>
    </row>
    <row r="1800" spans="1:5" ht="16" x14ac:dyDescent="0.4">
      <c r="A1800" s="11" t="s">
        <v>1123</v>
      </c>
      <c r="B1800">
        <v>4</v>
      </c>
      <c r="C1800" t="s">
        <v>22</v>
      </c>
      <c r="D1800">
        <v>1995</v>
      </c>
      <c r="E1800" t="str">
        <f t="shared" si="28"/>
        <v>4-Jul-1995</v>
      </c>
    </row>
    <row r="1801" spans="1:5" ht="16" x14ac:dyDescent="0.4">
      <c r="A1801" s="11" t="s">
        <v>1121</v>
      </c>
      <c r="B1801">
        <v>15</v>
      </c>
      <c r="C1801" t="s">
        <v>55</v>
      </c>
      <c r="D1801">
        <v>1999</v>
      </c>
      <c r="E1801" t="str">
        <f t="shared" si="28"/>
        <v>15-Dec-1999</v>
      </c>
    </row>
    <row r="1802" spans="1:5" ht="16" x14ac:dyDescent="0.4">
      <c r="A1802" s="11" t="s">
        <v>1119</v>
      </c>
      <c r="B1802">
        <v>26</v>
      </c>
      <c r="C1802" t="s">
        <v>36</v>
      </c>
      <c r="D1802">
        <v>1964</v>
      </c>
      <c r="E1802" t="str">
        <f t="shared" si="28"/>
        <v>26-Sep-1964</v>
      </c>
    </row>
    <row r="1803" spans="1:5" ht="16" x14ac:dyDescent="0.4">
      <c r="A1803" s="11" t="s">
        <v>1117</v>
      </c>
      <c r="B1803">
        <v>12</v>
      </c>
      <c r="C1803" t="s">
        <v>63</v>
      </c>
      <c r="D1803">
        <v>1986</v>
      </c>
      <c r="E1803" t="str">
        <f t="shared" si="28"/>
        <v>12-Aug-1986</v>
      </c>
    </row>
    <row r="1804" spans="1:5" ht="16" x14ac:dyDescent="0.4">
      <c r="A1804" s="11" t="s">
        <v>1115</v>
      </c>
      <c r="B1804">
        <v>23</v>
      </c>
      <c r="C1804" t="s">
        <v>36</v>
      </c>
      <c r="D1804">
        <v>1998</v>
      </c>
      <c r="E1804" t="str">
        <f t="shared" si="28"/>
        <v>23-Sep-1998</v>
      </c>
    </row>
    <row r="1805" spans="1:5" ht="16" x14ac:dyDescent="0.4">
      <c r="A1805" s="11" t="s">
        <v>1113</v>
      </c>
      <c r="B1805">
        <v>17</v>
      </c>
      <c r="C1805" t="s">
        <v>66</v>
      </c>
      <c r="D1805">
        <v>1970</v>
      </c>
      <c r="E1805" t="str">
        <f t="shared" si="28"/>
        <v>17-Oct-1970</v>
      </c>
    </row>
    <row r="1806" spans="1:5" ht="16" x14ac:dyDescent="0.4">
      <c r="A1806" s="11" t="s">
        <v>1111</v>
      </c>
      <c r="B1806">
        <v>30</v>
      </c>
      <c r="C1806" t="s">
        <v>63</v>
      </c>
      <c r="D1806">
        <v>1967</v>
      </c>
      <c r="E1806" t="str">
        <f t="shared" si="28"/>
        <v>30-Aug-1967</v>
      </c>
    </row>
    <row r="1807" spans="1:5" ht="16" x14ac:dyDescent="0.4">
      <c r="A1807" s="11" t="s">
        <v>1109</v>
      </c>
      <c r="B1807">
        <v>27</v>
      </c>
      <c r="C1807" t="s">
        <v>55</v>
      </c>
      <c r="D1807">
        <v>1992</v>
      </c>
      <c r="E1807" t="str">
        <f t="shared" si="28"/>
        <v>27-Dec-1992</v>
      </c>
    </row>
    <row r="1808" spans="1:5" ht="16" x14ac:dyDescent="0.4">
      <c r="A1808" s="11" t="s">
        <v>1107</v>
      </c>
      <c r="B1808">
        <v>19</v>
      </c>
      <c r="C1808" t="s">
        <v>28</v>
      </c>
      <c r="D1808">
        <v>1979</v>
      </c>
      <c r="E1808" t="str">
        <f t="shared" si="28"/>
        <v>19-Nov-1979</v>
      </c>
    </row>
    <row r="1809" spans="1:5" ht="16" x14ac:dyDescent="0.4">
      <c r="A1809" s="11" t="s">
        <v>1105</v>
      </c>
      <c r="B1809">
        <v>28</v>
      </c>
      <c r="C1809" t="s">
        <v>28</v>
      </c>
      <c r="D1809">
        <v>1995</v>
      </c>
      <c r="E1809" t="str">
        <f t="shared" si="28"/>
        <v>28-Nov-1995</v>
      </c>
    </row>
    <row r="1810" spans="1:5" ht="16" x14ac:dyDescent="0.4">
      <c r="A1810" s="11" t="s">
        <v>1103</v>
      </c>
      <c r="B1810">
        <v>15</v>
      </c>
      <c r="C1810" t="s">
        <v>66</v>
      </c>
      <c r="D1810">
        <v>1979</v>
      </c>
      <c r="E1810" t="str">
        <f t="shared" si="28"/>
        <v>15-Oct-1979</v>
      </c>
    </row>
    <row r="1811" spans="1:5" ht="16" x14ac:dyDescent="0.4">
      <c r="A1811" s="11" t="s">
        <v>1101</v>
      </c>
      <c r="B1811">
        <v>18</v>
      </c>
      <c r="C1811" t="s">
        <v>55</v>
      </c>
      <c r="D1811">
        <v>1962</v>
      </c>
      <c r="E1811" t="str">
        <f t="shared" si="28"/>
        <v>18-Dec-1962</v>
      </c>
    </row>
    <row r="1812" spans="1:5" ht="16" x14ac:dyDescent="0.4">
      <c r="A1812" s="11" t="s">
        <v>1099</v>
      </c>
      <c r="B1812">
        <v>24</v>
      </c>
      <c r="C1812" t="s">
        <v>22</v>
      </c>
      <c r="D1812">
        <v>2003</v>
      </c>
      <c r="E1812" t="str">
        <f t="shared" si="28"/>
        <v>24-Jul-2003</v>
      </c>
    </row>
    <row r="1813" spans="1:5" ht="16" x14ac:dyDescent="0.4">
      <c r="A1813" s="11" t="s">
        <v>1097</v>
      </c>
      <c r="B1813">
        <v>6</v>
      </c>
      <c r="C1813" t="s">
        <v>55</v>
      </c>
      <c r="D1813">
        <v>1963</v>
      </c>
      <c r="E1813" t="str">
        <f t="shared" si="28"/>
        <v>6-Dec-1963</v>
      </c>
    </row>
    <row r="1814" spans="1:5" ht="16" x14ac:dyDescent="0.4">
      <c r="A1814" s="11" t="s">
        <v>1095</v>
      </c>
      <c r="B1814">
        <v>27</v>
      </c>
      <c r="C1814" t="s">
        <v>36</v>
      </c>
      <c r="D1814">
        <v>1995</v>
      </c>
      <c r="E1814" t="str">
        <f t="shared" si="28"/>
        <v>27-Sep-1995</v>
      </c>
    </row>
    <row r="1815" spans="1:5" ht="16" x14ac:dyDescent="0.4">
      <c r="A1815" s="11" t="s">
        <v>1093</v>
      </c>
      <c r="B1815">
        <v>3</v>
      </c>
      <c r="C1815" t="s">
        <v>63</v>
      </c>
      <c r="D1815">
        <v>1969</v>
      </c>
      <c r="E1815" t="str">
        <f t="shared" si="28"/>
        <v>3-Aug-1969</v>
      </c>
    </row>
    <row r="1816" spans="1:5" ht="16" x14ac:dyDescent="0.4">
      <c r="A1816" s="11" t="s">
        <v>1091</v>
      </c>
      <c r="B1816">
        <v>20</v>
      </c>
      <c r="C1816" t="s">
        <v>66</v>
      </c>
      <c r="D1816">
        <v>1963</v>
      </c>
      <c r="E1816" t="str">
        <f t="shared" si="28"/>
        <v>20-Oct-1963</v>
      </c>
    </row>
    <row r="1817" spans="1:5" ht="16" x14ac:dyDescent="0.4">
      <c r="A1817" s="11" t="s">
        <v>1089</v>
      </c>
      <c r="B1817">
        <v>6</v>
      </c>
      <c r="C1817" t="s">
        <v>63</v>
      </c>
      <c r="D1817">
        <v>1998</v>
      </c>
      <c r="E1817" t="str">
        <f t="shared" si="28"/>
        <v>6-Aug-1998</v>
      </c>
    </row>
    <row r="1818" spans="1:5" ht="16" x14ac:dyDescent="0.4">
      <c r="A1818" s="11" t="s">
        <v>1087</v>
      </c>
      <c r="B1818">
        <v>30</v>
      </c>
      <c r="C1818" t="s">
        <v>28</v>
      </c>
      <c r="D1818">
        <v>1992</v>
      </c>
      <c r="E1818" t="str">
        <f t="shared" si="28"/>
        <v>30-Nov-1992</v>
      </c>
    </row>
    <row r="1819" spans="1:5" ht="16" x14ac:dyDescent="0.4">
      <c r="A1819" s="11" t="s">
        <v>1085</v>
      </c>
      <c r="B1819">
        <v>24</v>
      </c>
      <c r="C1819" t="s">
        <v>66</v>
      </c>
      <c r="D1819">
        <v>1988</v>
      </c>
      <c r="E1819" t="str">
        <f t="shared" si="28"/>
        <v>24-Oct-1988</v>
      </c>
    </row>
    <row r="1820" spans="1:5" ht="16" x14ac:dyDescent="0.4">
      <c r="A1820" s="11" t="s">
        <v>1083</v>
      </c>
      <c r="B1820">
        <v>19</v>
      </c>
      <c r="C1820" t="s">
        <v>55</v>
      </c>
      <c r="D1820">
        <v>1983</v>
      </c>
      <c r="E1820" t="str">
        <f t="shared" si="28"/>
        <v>19-Dec-1983</v>
      </c>
    </row>
    <row r="1821" spans="1:5" ht="16" x14ac:dyDescent="0.4">
      <c r="A1821" s="11" t="s">
        <v>1081</v>
      </c>
      <c r="B1821">
        <v>5</v>
      </c>
      <c r="C1821" t="s">
        <v>33</v>
      </c>
      <c r="D1821">
        <v>1989</v>
      </c>
      <c r="E1821" t="str">
        <f t="shared" si="28"/>
        <v>5-Jun-1989</v>
      </c>
    </row>
    <row r="1822" spans="1:5" ht="16" x14ac:dyDescent="0.4">
      <c r="A1822" s="11" t="s">
        <v>1079</v>
      </c>
      <c r="B1822">
        <v>28</v>
      </c>
      <c r="C1822" t="s">
        <v>36</v>
      </c>
      <c r="D1822">
        <v>1993</v>
      </c>
      <c r="E1822" t="str">
        <f t="shared" si="28"/>
        <v>28-Sep-1993</v>
      </c>
    </row>
    <row r="1823" spans="1:5" ht="16" x14ac:dyDescent="0.4">
      <c r="A1823" s="11" t="s">
        <v>1077</v>
      </c>
      <c r="B1823">
        <v>2</v>
      </c>
      <c r="C1823" t="s">
        <v>22</v>
      </c>
      <c r="D1823">
        <v>1979</v>
      </c>
      <c r="E1823" t="str">
        <f t="shared" si="28"/>
        <v>2-Jul-1979</v>
      </c>
    </row>
    <row r="1824" spans="1:5" ht="16" x14ac:dyDescent="0.4">
      <c r="A1824" s="11" t="s">
        <v>1075</v>
      </c>
      <c r="B1824">
        <v>16</v>
      </c>
      <c r="C1824" t="s">
        <v>36</v>
      </c>
      <c r="D1824">
        <v>1991</v>
      </c>
      <c r="E1824" t="str">
        <f t="shared" si="28"/>
        <v>16-Sep-1991</v>
      </c>
    </row>
    <row r="1825" spans="1:5" ht="16" x14ac:dyDescent="0.4">
      <c r="A1825" s="11" t="s">
        <v>1073</v>
      </c>
      <c r="B1825">
        <v>28</v>
      </c>
      <c r="C1825" t="s">
        <v>55</v>
      </c>
      <c r="D1825">
        <v>1985</v>
      </c>
      <c r="E1825" t="str">
        <f t="shared" si="28"/>
        <v>28-Dec-1985</v>
      </c>
    </row>
    <row r="1826" spans="1:5" ht="16" x14ac:dyDescent="0.4">
      <c r="A1826" s="11" t="s">
        <v>1071</v>
      </c>
      <c r="B1826">
        <v>29</v>
      </c>
      <c r="C1826" t="s">
        <v>22</v>
      </c>
      <c r="D1826">
        <v>1967</v>
      </c>
      <c r="E1826" t="str">
        <f t="shared" si="28"/>
        <v>29-Jul-1967</v>
      </c>
    </row>
    <row r="1827" spans="1:5" ht="16" x14ac:dyDescent="0.4">
      <c r="A1827" s="11" t="s">
        <v>1069</v>
      </c>
      <c r="B1827">
        <v>15</v>
      </c>
      <c r="C1827" t="s">
        <v>28</v>
      </c>
      <c r="D1827">
        <v>1966</v>
      </c>
      <c r="E1827" t="str">
        <f t="shared" si="28"/>
        <v>15-Nov-1966</v>
      </c>
    </row>
    <row r="1828" spans="1:5" ht="16" x14ac:dyDescent="0.4">
      <c r="A1828" s="11" t="s">
        <v>1067</v>
      </c>
      <c r="B1828">
        <v>24</v>
      </c>
      <c r="C1828" t="s">
        <v>63</v>
      </c>
      <c r="D1828">
        <v>1991</v>
      </c>
      <c r="E1828" t="str">
        <f t="shared" si="28"/>
        <v>24-Aug-1991</v>
      </c>
    </row>
    <row r="1829" spans="1:5" ht="16" x14ac:dyDescent="0.4">
      <c r="A1829" s="11" t="s">
        <v>1065</v>
      </c>
      <c r="B1829">
        <v>30</v>
      </c>
      <c r="C1829" t="s">
        <v>33</v>
      </c>
      <c r="D1829">
        <v>1987</v>
      </c>
      <c r="E1829" t="str">
        <f t="shared" si="28"/>
        <v>30-Jun-1987</v>
      </c>
    </row>
    <row r="1830" spans="1:5" ht="16" x14ac:dyDescent="0.4">
      <c r="A1830" s="11" t="s">
        <v>1063</v>
      </c>
      <c r="B1830">
        <v>6</v>
      </c>
      <c r="C1830" t="s">
        <v>36</v>
      </c>
      <c r="D1830">
        <v>1993</v>
      </c>
      <c r="E1830" t="str">
        <f t="shared" si="28"/>
        <v>6-Sep-1993</v>
      </c>
    </row>
    <row r="1831" spans="1:5" ht="16" x14ac:dyDescent="0.4">
      <c r="A1831" s="11" t="s">
        <v>1061</v>
      </c>
      <c r="B1831">
        <v>15</v>
      </c>
      <c r="C1831" t="s">
        <v>55</v>
      </c>
      <c r="D1831">
        <v>1982</v>
      </c>
      <c r="E1831" t="str">
        <f t="shared" si="28"/>
        <v>15-Dec-1982</v>
      </c>
    </row>
    <row r="1832" spans="1:5" ht="16" x14ac:dyDescent="0.4">
      <c r="A1832" s="11" t="s">
        <v>1059</v>
      </c>
      <c r="B1832">
        <v>30</v>
      </c>
      <c r="C1832" t="s">
        <v>28</v>
      </c>
      <c r="D1832">
        <v>1987</v>
      </c>
      <c r="E1832" t="str">
        <f t="shared" si="28"/>
        <v>30-Nov-1987</v>
      </c>
    </row>
    <row r="1833" spans="1:5" ht="16" x14ac:dyDescent="0.4">
      <c r="A1833" s="11" t="s">
        <v>1057</v>
      </c>
      <c r="B1833">
        <v>8</v>
      </c>
      <c r="C1833" t="s">
        <v>28</v>
      </c>
      <c r="D1833">
        <v>1980</v>
      </c>
      <c r="E1833" t="str">
        <f t="shared" si="28"/>
        <v>8-Nov-1980</v>
      </c>
    </row>
    <row r="1834" spans="1:5" ht="16" x14ac:dyDescent="0.4">
      <c r="A1834" s="11" t="s">
        <v>1055</v>
      </c>
      <c r="B1834">
        <v>19</v>
      </c>
      <c r="C1834" t="s">
        <v>63</v>
      </c>
      <c r="D1834">
        <v>1992</v>
      </c>
      <c r="E1834" t="str">
        <f t="shared" si="28"/>
        <v>19-Aug-1992</v>
      </c>
    </row>
    <row r="1835" spans="1:5" ht="16" x14ac:dyDescent="0.4">
      <c r="A1835" s="11" t="s">
        <v>1053</v>
      </c>
      <c r="B1835">
        <v>17</v>
      </c>
      <c r="C1835" t="s">
        <v>36</v>
      </c>
      <c r="D1835">
        <v>1985</v>
      </c>
      <c r="E1835" t="str">
        <f t="shared" si="28"/>
        <v>17-Sep-1985</v>
      </c>
    </row>
    <row r="1836" spans="1:5" ht="16" x14ac:dyDescent="0.4">
      <c r="A1836" s="11" t="s">
        <v>1050</v>
      </c>
      <c r="B1836">
        <v>14</v>
      </c>
      <c r="C1836" t="s">
        <v>22</v>
      </c>
      <c r="D1836">
        <v>1963</v>
      </c>
      <c r="E1836" t="str">
        <f t="shared" si="28"/>
        <v>14-Jul-1963</v>
      </c>
    </row>
    <row r="1837" spans="1:5" ht="16" x14ac:dyDescent="0.4">
      <c r="A1837" s="11" t="s">
        <v>1048</v>
      </c>
      <c r="B1837">
        <v>24</v>
      </c>
      <c r="C1837" t="s">
        <v>36</v>
      </c>
      <c r="D1837">
        <v>1978</v>
      </c>
      <c r="E1837" t="str">
        <f t="shared" si="28"/>
        <v>24-Sep-1978</v>
      </c>
    </row>
    <row r="1838" spans="1:5" ht="16" x14ac:dyDescent="0.4">
      <c r="A1838" s="11" t="s">
        <v>1046</v>
      </c>
      <c r="B1838">
        <v>27</v>
      </c>
      <c r="C1838" t="s">
        <v>63</v>
      </c>
      <c r="D1838">
        <v>1994</v>
      </c>
      <c r="E1838" t="str">
        <f t="shared" si="28"/>
        <v>27-Aug-1994</v>
      </c>
    </row>
    <row r="1839" spans="1:5" ht="16" x14ac:dyDescent="0.4">
      <c r="A1839" s="11" t="s">
        <v>1044</v>
      </c>
      <c r="B1839">
        <v>8</v>
      </c>
      <c r="C1839" t="s">
        <v>63</v>
      </c>
      <c r="D1839">
        <v>1990</v>
      </c>
      <c r="E1839" t="str">
        <f t="shared" si="28"/>
        <v>8-Aug-1990</v>
      </c>
    </row>
    <row r="1840" spans="1:5" ht="16" x14ac:dyDescent="0.4">
      <c r="A1840" s="11" t="s">
        <v>1042</v>
      </c>
      <c r="B1840">
        <v>14</v>
      </c>
      <c r="C1840" t="s">
        <v>33</v>
      </c>
      <c r="D1840">
        <v>1972</v>
      </c>
      <c r="E1840" t="str">
        <f t="shared" si="28"/>
        <v>14-Jun-1972</v>
      </c>
    </row>
    <row r="1841" spans="1:5" ht="16" x14ac:dyDescent="0.4">
      <c r="A1841" s="11" t="s">
        <v>1040</v>
      </c>
      <c r="B1841">
        <v>30</v>
      </c>
      <c r="C1841" t="s">
        <v>66</v>
      </c>
      <c r="D1841">
        <v>1979</v>
      </c>
      <c r="E1841" t="str">
        <f t="shared" si="28"/>
        <v>30-Oct-1979</v>
      </c>
    </row>
    <row r="1842" spans="1:5" ht="16" x14ac:dyDescent="0.4">
      <c r="A1842" s="11" t="s">
        <v>1038</v>
      </c>
      <c r="B1842">
        <v>18</v>
      </c>
      <c r="C1842" t="s">
        <v>66</v>
      </c>
      <c r="D1842">
        <v>1997</v>
      </c>
      <c r="E1842" t="str">
        <f t="shared" si="28"/>
        <v>18-Oct-1997</v>
      </c>
    </row>
    <row r="1843" spans="1:5" ht="16" x14ac:dyDescent="0.4">
      <c r="A1843" s="11" t="s">
        <v>1036</v>
      </c>
      <c r="B1843">
        <v>9</v>
      </c>
      <c r="C1843" t="s">
        <v>66</v>
      </c>
      <c r="D1843">
        <v>1980</v>
      </c>
      <c r="E1843" t="str">
        <f t="shared" si="28"/>
        <v>9-Oct-1980</v>
      </c>
    </row>
    <row r="1844" spans="1:5" ht="16" x14ac:dyDescent="0.4">
      <c r="A1844" s="11" t="s">
        <v>1034</v>
      </c>
      <c r="B1844">
        <v>10</v>
      </c>
      <c r="C1844" t="s">
        <v>63</v>
      </c>
      <c r="D1844">
        <v>1966</v>
      </c>
      <c r="E1844" t="str">
        <f t="shared" si="28"/>
        <v>10-Aug-1966</v>
      </c>
    </row>
    <row r="1845" spans="1:5" ht="16" x14ac:dyDescent="0.4">
      <c r="A1845" s="11" t="s">
        <v>1032</v>
      </c>
      <c r="B1845">
        <v>25</v>
      </c>
      <c r="C1845" t="s">
        <v>22</v>
      </c>
      <c r="D1845">
        <v>1988</v>
      </c>
      <c r="E1845" t="str">
        <f t="shared" si="28"/>
        <v>25-Jul-1988</v>
      </c>
    </row>
    <row r="1846" spans="1:5" ht="16" x14ac:dyDescent="0.4">
      <c r="A1846" s="11" t="s">
        <v>1030</v>
      </c>
      <c r="B1846">
        <v>6</v>
      </c>
      <c r="C1846" t="s">
        <v>66</v>
      </c>
      <c r="D1846">
        <v>1983</v>
      </c>
      <c r="E1846" t="str">
        <f t="shared" si="28"/>
        <v>6-Oct-1983</v>
      </c>
    </row>
    <row r="1847" spans="1:5" ht="16" x14ac:dyDescent="0.4">
      <c r="A1847" s="11" t="s">
        <v>1028</v>
      </c>
      <c r="B1847">
        <v>9</v>
      </c>
      <c r="C1847" t="s">
        <v>22</v>
      </c>
      <c r="D1847">
        <v>2002</v>
      </c>
      <c r="E1847" t="str">
        <f t="shared" si="28"/>
        <v>9-Jul-2002</v>
      </c>
    </row>
    <row r="1848" spans="1:5" ht="16" x14ac:dyDescent="0.4">
      <c r="A1848" s="11" t="s">
        <v>1026</v>
      </c>
      <c r="B1848">
        <v>8</v>
      </c>
      <c r="C1848" t="s">
        <v>33</v>
      </c>
      <c r="D1848">
        <v>1994</v>
      </c>
      <c r="E1848" t="str">
        <f t="shared" si="28"/>
        <v>8-Jun-1994</v>
      </c>
    </row>
    <row r="1849" spans="1:5" ht="16" x14ac:dyDescent="0.4">
      <c r="A1849" s="11" t="s">
        <v>1024</v>
      </c>
      <c r="B1849">
        <v>17</v>
      </c>
      <c r="C1849" t="s">
        <v>66</v>
      </c>
      <c r="D1849">
        <v>1987</v>
      </c>
      <c r="E1849" t="str">
        <f t="shared" si="28"/>
        <v>17-Oct-1987</v>
      </c>
    </row>
    <row r="1850" spans="1:5" ht="16" x14ac:dyDescent="0.4">
      <c r="A1850" s="11" t="s">
        <v>1022</v>
      </c>
      <c r="B1850">
        <v>22</v>
      </c>
      <c r="C1850" t="s">
        <v>63</v>
      </c>
      <c r="D1850">
        <v>1966</v>
      </c>
      <c r="E1850" t="str">
        <f t="shared" si="28"/>
        <v>22-Aug-1966</v>
      </c>
    </row>
    <row r="1851" spans="1:5" ht="16" x14ac:dyDescent="0.4">
      <c r="A1851" s="11" t="s">
        <v>1020</v>
      </c>
      <c r="B1851">
        <v>7</v>
      </c>
      <c r="C1851" t="s">
        <v>36</v>
      </c>
      <c r="D1851">
        <v>1993</v>
      </c>
      <c r="E1851" t="str">
        <f t="shared" si="28"/>
        <v>7-Sep-1993</v>
      </c>
    </row>
    <row r="1852" spans="1:5" ht="16" x14ac:dyDescent="0.4">
      <c r="A1852" s="11" t="s">
        <v>1018</v>
      </c>
      <c r="B1852">
        <v>17</v>
      </c>
      <c r="C1852" t="s">
        <v>36</v>
      </c>
      <c r="D1852">
        <v>1985</v>
      </c>
      <c r="E1852" t="str">
        <f t="shared" si="28"/>
        <v>17-Sep-1985</v>
      </c>
    </row>
    <row r="1853" spans="1:5" ht="16" x14ac:dyDescent="0.4">
      <c r="A1853" s="11" t="s">
        <v>1016</v>
      </c>
      <c r="B1853">
        <v>2</v>
      </c>
      <c r="C1853" t="s">
        <v>22</v>
      </c>
      <c r="D1853">
        <v>1962</v>
      </c>
      <c r="E1853" t="str">
        <f t="shared" si="28"/>
        <v>2-Jul-1962</v>
      </c>
    </row>
    <row r="1854" spans="1:5" ht="16" x14ac:dyDescent="0.4">
      <c r="A1854" s="11" t="s">
        <v>1013</v>
      </c>
      <c r="B1854">
        <v>12</v>
      </c>
      <c r="C1854" t="s">
        <v>22</v>
      </c>
      <c r="D1854">
        <v>1985</v>
      </c>
      <c r="E1854" t="str">
        <f t="shared" si="28"/>
        <v>12-Jul-1985</v>
      </c>
    </row>
    <row r="1855" spans="1:5" ht="16" x14ac:dyDescent="0.4">
      <c r="A1855" s="11" t="s">
        <v>1011</v>
      </c>
      <c r="B1855">
        <v>18</v>
      </c>
      <c r="C1855" t="s">
        <v>66</v>
      </c>
      <c r="D1855">
        <v>1962</v>
      </c>
      <c r="E1855" t="str">
        <f t="shared" si="28"/>
        <v>18-Oct-1962</v>
      </c>
    </row>
    <row r="1856" spans="1:5" ht="16" x14ac:dyDescent="0.4">
      <c r="A1856" s="11" t="s">
        <v>1009</v>
      </c>
      <c r="B1856">
        <v>13</v>
      </c>
      <c r="C1856" t="s">
        <v>66</v>
      </c>
      <c r="D1856">
        <v>1969</v>
      </c>
      <c r="E1856" t="str">
        <f t="shared" si="28"/>
        <v>13-Oct-1969</v>
      </c>
    </row>
    <row r="1857" spans="1:5" ht="16" x14ac:dyDescent="0.4">
      <c r="A1857" s="11" t="s">
        <v>1007</v>
      </c>
      <c r="B1857">
        <v>9</v>
      </c>
      <c r="C1857" t="s">
        <v>22</v>
      </c>
      <c r="D1857">
        <v>1966</v>
      </c>
      <c r="E1857" t="str">
        <f t="shared" si="28"/>
        <v>9-Jul-1966</v>
      </c>
    </row>
    <row r="1858" spans="1:5" ht="16" x14ac:dyDescent="0.4">
      <c r="A1858" s="11" t="s">
        <v>1005</v>
      </c>
      <c r="B1858">
        <v>17</v>
      </c>
      <c r="C1858" t="s">
        <v>55</v>
      </c>
      <c r="D1858">
        <v>1967</v>
      </c>
      <c r="E1858" t="str">
        <f t="shared" ref="E1858:E1921" si="29">CONCATENATE(B1858,"-",C1858,"-",D1858)</f>
        <v>17-Dec-1967</v>
      </c>
    </row>
    <row r="1859" spans="1:5" ht="16" x14ac:dyDescent="0.4">
      <c r="A1859" s="11" t="s">
        <v>1003</v>
      </c>
      <c r="B1859">
        <v>1</v>
      </c>
      <c r="C1859" t="s">
        <v>63</v>
      </c>
      <c r="D1859">
        <v>1965</v>
      </c>
      <c r="E1859" t="str">
        <f t="shared" si="29"/>
        <v>1-Aug-1965</v>
      </c>
    </row>
    <row r="1860" spans="1:5" ht="16" x14ac:dyDescent="0.4">
      <c r="A1860" s="11" t="s">
        <v>1001</v>
      </c>
      <c r="B1860">
        <v>14</v>
      </c>
      <c r="C1860" t="s">
        <v>36</v>
      </c>
      <c r="D1860">
        <v>1992</v>
      </c>
      <c r="E1860" t="str">
        <f t="shared" si="29"/>
        <v>14-Sep-1992</v>
      </c>
    </row>
    <row r="1861" spans="1:5" ht="16" x14ac:dyDescent="0.4">
      <c r="A1861" s="11" t="s">
        <v>999</v>
      </c>
      <c r="B1861">
        <v>4</v>
      </c>
      <c r="C1861" t="s">
        <v>63</v>
      </c>
      <c r="D1861">
        <v>1986</v>
      </c>
      <c r="E1861" t="str">
        <f t="shared" si="29"/>
        <v>4-Aug-1986</v>
      </c>
    </row>
    <row r="1862" spans="1:5" ht="16" x14ac:dyDescent="0.4">
      <c r="A1862" s="11" t="s">
        <v>997</v>
      </c>
      <c r="B1862">
        <v>8</v>
      </c>
      <c r="C1862" t="s">
        <v>36</v>
      </c>
      <c r="D1862">
        <v>1967</v>
      </c>
      <c r="E1862" t="str">
        <f t="shared" si="29"/>
        <v>8-Sep-1967</v>
      </c>
    </row>
    <row r="1863" spans="1:5" ht="16" x14ac:dyDescent="0.4">
      <c r="A1863" s="11" t="s">
        <v>995</v>
      </c>
      <c r="B1863">
        <v>8</v>
      </c>
      <c r="C1863" t="s">
        <v>55</v>
      </c>
      <c r="D1863">
        <v>1975</v>
      </c>
      <c r="E1863" t="str">
        <f t="shared" si="29"/>
        <v>8-Dec-1975</v>
      </c>
    </row>
    <row r="1864" spans="1:5" ht="16" x14ac:dyDescent="0.4">
      <c r="A1864" s="11" t="s">
        <v>993</v>
      </c>
      <c r="B1864">
        <v>19</v>
      </c>
      <c r="C1864" t="s">
        <v>28</v>
      </c>
      <c r="D1864">
        <v>1964</v>
      </c>
      <c r="E1864" t="str">
        <f t="shared" si="29"/>
        <v>19-Nov-1964</v>
      </c>
    </row>
    <row r="1865" spans="1:5" ht="16" x14ac:dyDescent="0.4">
      <c r="A1865" s="11" t="s">
        <v>991</v>
      </c>
      <c r="B1865">
        <v>27</v>
      </c>
      <c r="C1865" t="s">
        <v>28</v>
      </c>
      <c r="D1865">
        <v>1987</v>
      </c>
      <c r="E1865" t="str">
        <f t="shared" si="29"/>
        <v>27-Nov-1987</v>
      </c>
    </row>
    <row r="1866" spans="1:5" ht="16" x14ac:dyDescent="0.4">
      <c r="A1866" s="11" t="s">
        <v>989</v>
      </c>
      <c r="B1866">
        <v>2</v>
      </c>
      <c r="C1866" t="s">
        <v>22</v>
      </c>
      <c r="D1866">
        <v>1983</v>
      </c>
      <c r="E1866" t="str">
        <f t="shared" si="29"/>
        <v>2-Jul-1983</v>
      </c>
    </row>
    <row r="1867" spans="1:5" ht="16" x14ac:dyDescent="0.4">
      <c r="A1867" s="11" t="s">
        <v>987</v>
      </c>
      <c r="B1867">
        <v>23</v>
      </c>
      <c r="C1867" t="s">
        <v>28</v>
      </c>
      <c r="D1867">
        <v>1977</v>
      </c>
      <c r="E1867" t="str">
        <f t="shared" si="29"/>
        <v>23-Nov-1977</v>
      </c>
    </row>
    <row r="1868" spans="1:5" ht="16" x14ac:dyDescent="0.4">
      <c r="A1868" s="11" t="s">
        <v>985</v>
      </c>
      <c r="B1868">
        <v>26</v>
      </c>
      <c r="C1868" t="s">
        <v>63</v>
      </c>
      <c r="D1868">
        <v>1969</v>
      </c>
      <c r="E1868" t="str">
        <f t="shared" si="29"/>
        <v>26-Aug-1969</v>
      </c>
    </row>
    <row r="1869" spans="1:5" ht="16" x14ac:dyDescent="0.4">
      <c r="A1869" s="11" t="s">
        <v>983</v>
      </c>
      <c r="B1869">
        <v>14</v>
      </c>
      <c r="C1869" t="s">
        <v>66</v>
      </c>
      <c r="D1869">
        <v>1974</v>
      </c>
      <c r="E1869" t="str">
        <f t="shared" si="29"/>
        <v>14-Oct-1974</v>
      </c>
    </row>
    <row r="1870" spans="1:5" ht="16" x14ac:dyDescent="0.4">
      <c r="A1870" s="11" t="s">
        <v>981</v>
      </c>
      <c r="B1870">
        <v>3</v>
      </c>
      <c r="C1870" t="s">
        <v>36</v>
      </c>
      <c r="D1870">
        <v>1974</v>
      </c>
      <c r="E1870" t="str">
        <f t="shared" si="29"/>
        <v>3-Sep-1974</v>
      </c>
    </row>
    <row r="1871" spans="1:5" ht="16" x14ac:dyDescent="0.4">
      <c r="A1871" s="11" t="s">
        <v>979</v>
      </c>
      <c r="B1871">
        <v>10</v>
      </c>
      <c r="C1871" t="s">
        <v>55</v>
      </c>
      <c r="D1871">
        <v>1980</v>
      </c>
      <c r="E1871" t="str">
        <f t="shared" si="29"/>
        <v>10-Dec-1980</v>
      </c>
    </row>
    <row r="1872" spans="1:5" ht="16" x14ac:dyDescent="0.4">
      <c r="A1872" s="11" t="s">
        <v>977</v>
      </c>
      <c r="B1872">
        <v>4</v>
      </c>
      <c r="C1872" t="s">
        <v>63</v>
      </c>
      <c r="D1872">
        <v>2004</v>
      </c>
      <c r="E1872" t="str">
        <f t="shared" si="29"/>
        <v>4-Aug-2004</v>
      </c>
    </row>
    <row r="1873" spans="1:5" ht="16" x14ac:dyDescent="0.4">
      <c r="A1873" s="11" t="s">
        <v>975</v>
      </c>
      <c r="B1873">
        <v>4</v>
      </c>
      <c r="C1873" t="s">
        <v>36</v>
      </c>
      <c r="D1873">
        <v>1980</v>
      </c>
      <c r="E1873" t="str">
        <f t="shared" si="29"/>
        <v>4-Sep-1980</v>
      </c>
    </row>
    <row r="1874" spans="1:5" ht="16" x14ac:dyDescent="0.4">
      <c r="A1874" s="11" t="s">
        <v>973</v>
      </c>
      <c r="B1874">
        <v>21</v>
      </c>
      <c r="C1874" t="s">
        <v>28</v>
      </c>
      <c r="D1874">
        <v>1990</v>
      </c>
      <c r="E1874" t="str">
        <f t="shared" si="29"/>
        <v>21-Nov-1990</v>
      </c>
    </row>
    <row r="1875" spans="1:5" ht="16" x14ac:dyDescent="0.4">
      <c r="A1875" s="11" t="s">
        <v>971</v>
      </c>
      <c r="B1875">
        <v>12</v>
      </c>
      <c r="C1875" t="s">
        <v>33</v>
      </c>
      <c r="D1875">
        <v>1999</v>
      </c>
      <c r="E1875" t="str">
        <f t="shared" si="29"/>
        <v>12-Jun-1999</v>
      </c>
    </row>
    <row r="1876" spans="1:5" ht="16" x14ac:dyDescent="0.4">
      <c r="A1876" s="11" t="s">
        <v>969</v>
      </c>
      <c r="B1876">
        <v>25</v>
      </c>
      <c r="C1876" t="s">
        <v>55</v>
      </c>
      <c r="D1876">
        <v>1983</v>
      </c>
      <c r="E1876" t="str">
        <f t="shared" si="29"/>
        <v>25-Dec-1983</v>
      </c>
    </row>
    <row r="1877" spans="1:5" ht="16" x14ac:dyDescent="0.4">
      <c r="A1877" s="11" t="s">
        <v>967</v>
      </c>
      <c r="B1877">
        <v>16</v>
      </c>
      <c r="C1877" t="s">
        <v>28</v>
      </c>
      <c r="D1877">
        <v>1962</v>
      </c>
      <c r="E1877" t="str">
        <f t="shared" si="29"/>
        <v>16-Nov-1962</v>
      </c>
    </row>
    <row r="1878" spans="1:5" ht="16" x14ac:dyDescent="0.4">
      <c r="A1878" s="11" t="s">
        <v>965</v>
      </c>
      <c r="B1878">
        <v>18</v>
      </c>
      <c r="C1878" t="s">
        <v>22</v>
      </c>
      <c r="D1878">
        <v>1976</v>
      </c>
      <c r="E1878" t="str">
        <f t="shared" si="29"/>
        <v>18-Jul-1976</v>
      </c>
    </row>
    <row r="1879" spans="1:5" ht="16" x14ac:dyDescent="0.4">
      <c r="A1879" s="11" t="s">
        <v>963</v>
      </c>
      <c r="B1879">
        <v>20</v>
      </c>
      <c r="C1879" t="s">
        <v>36</v>
      </c>
      <c r="D1879">
        <v>1979</v>
      </c>
      <c r="E1879" t="str">
        <f t="shared" si="29"/>
        <v>20-Sep-1979</v>
      </c>
    </row>
    <row r="1880" spans="1:5" ht="16" x14ac:dyDescent="0.4">
      <c r="A1880" s="11" t="s">
        <v>961</v>
      </c>
      <c r="B1880">
        <v>28</v>
      </c>
      <c r="C1880" t="s">
        <v>36</v>
      </c>
      <c r="D1880">
        <v>1979</v>
      </c>
      <c r="E1880" t="str">
        <f t="shared" si="29"/>
        <v>28-Sep-1979</v>
      </c>
    </row>
    <row r="1881" spans="1:5" ht="16" x14ac:dyDescent="0.4">
      <c r="A1881" s="11" t="s">
        <v>959</v>
      </c>
      <c r="B1881">
        <v>27</v>
      </c>
      <c r="C1881" t="s">
        <v>63</v>
      </c>
      <c r="D1881">
        <v>1963</v>
      </c>
      <c r="E1881" t="str">
        <f t="shared" si="29"/>
        <v>27-Aug-1963</v>
      </c>
    </row>
    <row r="1882" spans="1:5" ht="16" x14ac:dyDescent="0.4">
      <c r="A1882" s="11" t="s">
        <v>957</v>
      </c>
      <c r="B1882">
        <v>17</v>
      </c>
      <c r="C1882" t="s">
        <v>63</v>
      </c>
      <c r="D1882">
        <v>1979</v>
      </c>
      <c r="E1882" t="str">
        <f t="shared" si="29"/>
        <v>17-Aug-1979</v>
      </c>
    </row>
    <row r="1883" spans="1:5" ht="16" x14ac:dyDescent="0.4">
      <c r="A1883" s="11" t="s">
        <v>955</v>
      </c>
      <c r="B1883">
        <v>28</v>
      </c>
      <c r="C1883" t="s">
        <v>36</v>
      </c>
      <c r="D1883">
        <v>2003</v>
      </c>
      <c r="E1883" t="str">
        <f t="shared" si="29"/>
        <v>28-Sep-2003</v>
      </c>
    </row>
    <row r="1884" spans="1:5" ht="16" x14ac:dyDescent="0.4">
      <c r="A1884" s="11" t="s">
        <v>953</v>
      </c>
      <c r="B1884">
        <v>19</v>
      </c>
      <c r="C1884" t="s">
        <v>55</v>
      </c>
      <c r="D1884">
        <v>1975</v>
      </c>
      <c r="E1884" t="str">
        <f t="shared" si="29"/>
        <v>19-Dec-1975</v>
      </c>
    </row>
    <row r="1885" spans="1:5" ht="16" x14ac:dyDescent="0.4">
      <c r="A1885" s="11" t="s">
        <v>951</v>
      </c>
      <c r="B1885">
        <v>14</v>
      </c>
      <c r="C1885" t="s">
        <v>66</v>
      </c>
      <c r="D1885">
        <v>1989</v>
      </c>
      <c r="E1885" t="str">
        <f t="shared" si="29"/>
        <v>14-Oct-1989</v>
      </c>
    </row>
    <row r="1886" spans="1:5" ht="16" x14ac:dyDescent="0.4">
      <c r="A1886" s="11" t="s">
        <v>949</v>
      </c>
      <c r="B1886">
        <v>28</v>
      </c>
      <c r="C1886" t="s">
        <v>63</v>
      </c>
      <c r="D1886">
        <v>2001</v>
      </c>
      <c r="E1886" t="str">
        <f t="shared" si="29"/>
        <v>28-Aug-2001</v>
      </c>
    </row>
    <row r="1887" spans="1:5" ht="16" x14ac:dyDescent="0.4">
      <c r="A1887" s="11" t="s">
        <v>947</v>
      </c>
      <c r="B1887">
        <v>12</v>
      </c>
      <c r="C1887" t="s">
        <v>36</v>
      </c>
      <c r="D1887">
        <v>1980</v>
      </c>
      <c r="E1887" t="str">
        <f t="shared" si="29"/>
        <v>12-Sep-1980</v>
      </c>
    </row>
    <row r="1888" spans="1:5" ht="16" x14ac:dyDescent="0.4">
      <c r="A1888" s="11" t="s">
        <v>945</v>
      </c>
      <c r="B1888">
        <v>24</v>
      </c>
      <c r="C1888" t="s">
        <v>63</v>
      </c>
      <c r="D1888">
        <v>1965</v>
      </c>
      <c r="E1888" t="str">
        <f t="shared" si="29"/>
        <v>24-Aug-1965</v>
      </c>
    </row>
    <row r="1889" spans="1:5" ht="16" x14ac:dyDescent="0.4">
      <c r="A1889" s="11" t="s">
        <v>943</v>
      </c>
      <c r="B1889">
        <v>16</v>
      </c>
      <c r="C1889" t="s">
        <v>33</v>
      </c>
      <c r="D1889">
        <v>1971</v>
      </c>
      <c r="E1889" t="str">
        <f t="shared" si="29"/>
        <v>16-Jun-1971</v>
      </c>
    </row>
    <row r="1890" spans="1:5" ht="16" x14ac:dyDescent="0.4">
      <c r="A1890" s="11" t="s">
        <v>941</v>
      </c>
      <c r="B1890">
        <v>27</v>
      </c>
      <c r="C1890" t="s">
        <v>55</v>
      </c>
      <c r="D1890">
        <v>1982</v>
      </c>
      <c r="E1890" t="str">
        <f t="shared" si="29"/>
        <v>27-Dec-1982</v>
      </c>
    </row>
    <row r="1891" spans="1:5" ht="16" x14ac:dyDescent="0.4">
      <c r="A1891" s="11" t="s">
        <v>939</v>
      </c>
      <c r="B1891">
        <v>26</v>
      </c>
      <c r="C1891" t="s">
        <v>63</v>
      </c>
      <c r="D1891">
        <v>1999</v>
      </c>
      <c r="E1891" t="str">
        <f t="shared" si="29"/>
        <v>26-Aug-1999</v>
      </c>
    </row>
    <row r="1892" spans="1:5" ht="16" x14ac:dyDescent="0.4">
      <c r="A1892" s="11" t="s">
        <v>937</v>
      </c>
      <c r="B1892">
        <v>18</v>
      </c>
      <c r="C1892" t="s">
        <v>63</v>
      </c>
      <c r="D1892">
        <v>1966</v>
      </c>
      <c r="E1892" t="str">
        <f t="shared" si="29"/>
        <v>18-Aug-1966</v>
      </c>
    </row>
    <row r="1893" spans="1:5" ht="16" x14ac:dyDescent="0.4">
      <c r="A1893" s="11" t="s">
        <v>935</v>
      </c>
      <c r="B1893">
        <v>21</v>
      </c>
      <c r="C1893" t="s">
        <v>55</v>
      </c>
      <c r="D1893">
        <v>1983</v>
      </c>
      <c r="E1893" t="str">
        <f t="shared" si="29"/>
        <v>21-Dec-1983</v>
      </c>
    </row>
    <row r="1894" spans="1:5" ht="16" x14ac:dyDescent="0.4">
      <c r="A1894" s="11" t="s">
        <v>933</v>
      </c>
      <c r="B1894">
        <v>14</v>
      </c>
      <c r="C1894" t="s">
        <v>28</v>
      </c>
      <c r="D1894">
        <v>1979</v>
      </c>
      <c r="E1894" t="str">
        <f t="shared" si="29"/>
        <v>14-Nov-1979</v>
      </c>
    </row>
    <row r="1895" spans="1:5" ht="16" x14ac:dyDescent="0.4">
      <c r="A1895" s="11" t="s">
        <v>931</v>
      </c>
      <c r="B1895">
        <v>25</v>
      </c>
      <c r="C1895" t="s">
        <v>22</v>
      </c>
      <c r="D1895">
        <v>2003</v>
      </c>
      <c r="E1895" t="str">
        <f t="shared" si="29"/>
        <v>25-Jul-2003</v>
      </c>
    </row>
    <row r="1896" spans="1:5" ht="16" x14ac:dyDescent="0.4">
      <c r="A1896" s="11" t="s">
        <v>929</v>
      </c>
      <c r="B1896">
        <v>9</v>
      </c>
      <c r="C1896" t="s">
        <v>28</v>
      </c>
      <c r="D1896">
        <v>1970</v>
      </c>
      <c r="E1896" t="str">
        <f t="shared" si="29"/>
        <v>9-Nov-1970</v>
      </c>
    </row>
    <row r="1897" spans="1:5" ht="16" x14ac:dyDescent="0.4">
      <c r="A1897" s="11" t="s">
        <v>927</v>
      </c>
      <c r="B1897">
        <v>9</v>
      </c>
      <c r="C1897" t="s">
        <v>36</v>
      </c>
      <c r="D1897">
        <v>1975</v>
      </c>
      <c r="E1897" t="str">
        <f t="shared" si="29"/>
        <v>9-Sep-1975</v>
      </c>
    </row>
    <row r="1898" spans="1:5" ht="16" x14ac:dyDescent="0.4">
      <c r="A1898" s="11" t="s">
        <v>925</v>
      </c>
      <c r="B1898">
        <v>14</v>
      </c>
      <c r="C1898" t="s">
        <v>55</v>
      </c>
      <c r="D1898">
        <v>2003</v>
      </c>
      <c r="E1898" t="str">
        <f t="shared" si="29"/>
        <v>14-Dec-2003</v>
      </c>
    </row>
    <row r="1899" spans="1:5" ht="16" x14ac:dyDescent="0.4">
      <c r="A1899" s="11" t="s">
        <v>923</v>
      </c>
      <c r="B1899">
        <v>7</v>
      </c>
      <c r="C1899" t="s">
        <v>63</v>
      </c>
      <c r="D1899">
        <v>1997</v>
      </c>
      <c r="E1899" t="str">
        <f t="shared" si="29"/>
        <v>7-Aug-1997</v>
      </c>
    </row>
    <row r="1900" spans="1:5" ht="16" x14ac:dyDescent="0.4">
      <c r="A1900" s="11" t="s">
        <v>921</v>
      </c>
      <c r="B1900">
        <v>14</v>
      </c>
      <c r="C1900" t="s">
        <v>28</v>
      </c>
      <c r="D1900">
        <v>1969</v>
      </c>
      <c r="E1900" t="str">
        <f t="shared" si="29"/>
        <v>14-Nov-1969</v>
      </c>
    </row>
    <row r="1901" spans="1:5" ht="16" x14ac:dyDescent="0.4">
      <c r="A1901" s="11" t="s">
        <v>919</v>
      </c>
      <c r="B1901">
        <v>3</v>
      </c>
      <c r="C1901" t="s">
        <v>66</v>
      </c>
      <c r="D1901">
        <v>1994</v>
      </c>
      <c r="E1901" t="str">
        <f t="shared" si="29"/>
        <v>3-Oct-1994</v>
      </c>
    </row>
    <row r="1902" spans="1:5" ht="16" x14ac:dyDescent="0.4">
      <c r="A1902" s="11" t="s">
        <v>917</v>
      </c>
      <c r="B1902">
        <v>22</v>
      </c>
      <c r="C1902" t="s">
        <v>66</v>
      </c>
      <c r="D1902">
        <v>1973</v>
      </c>
      <c r="E1902" t="str">
        <f t="shared" si="29"/>
        <v>22-Oct-1973</v>
      </c>
    </row>
    <row r="1903" spans="1:5" ht="16" x14ac:dyDescent="0.4">
      <c r="A1903" s="11" t="s">
        <v>915</v>
      </c>
      <c r="B1903">
        <v>13</v>
      </c>
      <c r="C1903" t="s">
        <v>28</v>
      </c>
      <c r="D1903">
        <v>1975</v>
      </c>
      <c r="E1903" t="str">
        <f t="shared" si="29"/>
        <v>13-Nov-1975</v>
      </c>
    </row>
    <row r="1904" spans="1:5" ht="16" x14ac:dyDescent="0.4">
      <c r="A1904" s="11" t="s">
        <v>913</v>
      </c>
      <c r="B1904">
        <v>26</v>
      </c>
      <c r="C1904" t="s">
        <v>63</v>
      </c>
      <c r="D1904">
        <v>1983</v>
      </c>
      <c r="E1904" t="str">
        <f t="shared" si="29"/>
        <v>26-Aug-1983</v>
      </c>
    </row>
    <row r="1905" spans="1:5" ht="16" x14ac:dyDescent="0.4">
      <c r="A1905" s="11" t="s">
        <v>911</v>
      </c>
      <c r="B1905">
        <v>2</v>
      </c>
      <c r="C1905" t="s">
        <v>33</v>
      </c>
      <c r="D1905">
        <v>1974</v>
      </c>
      <c r="E1905" t="str">
        <f t="shared" si="29"/>
        <v>2-Jun-1974</v>
      </c>
    </row>
    <row r="1906" spans="1:5" ht="16" x14ac:dyDescent="0.4">
      <c r="A1906" s="11" t="s">
        <v>909</v>
      </c>
      <c r="B1906">
        <v>27</v>
      </c>
      <c r="C1906" t="s">
        <v>33</v>
      </c>
      <c r="D1906">
        <v>1973</v>
      </c>
      <c r="E1906" t="str">
        <f t="shared" si="29"/>
        <v>27-Jun-1973</v>
      </c>
    </row>
    <row r="1907" spans="1:5" ht="16" x14ac:dyDescent="0.4">
      <c r="A1907" s="11" t="s">
        <v>907</v>
      </c>
      <c r="B1907">
        <v>8</v>
      </c>
      <c r="C1907" t="s">
        <v>63</v>
      </c>
      <c r="D1907">
        <v>1970</v>
      </c>
      <c r="E1907" t="str">
        <f t="shared" si="29"/>
        <v>8-Aug-1970</v>
      </c>
    </row>
    <row r="1908" spans="1:5" ht="16" x14ac:dyDescent="0.4">
      <c r="A1908" s="11" t="s">
        <v>905</v>
      </c>
      <c r="B1908">
        <v>10</v>
      </c>
      <c r="C1908" t="s">
        <v>22</v>
      </c>
      <c r="D1908">
        <v>1971</v>
      </c>
      <c r="E1908" t="str">
        <f t="shared" si="29"/>
        <v>10-Jul-1971</v>
      </c>
    </row>
    <row r="1909" spans="1:5" ht="16" x14ac:dyDescent="0.4">
      <c r="A1909" s="11" t="s">
        <v>903</v>
      </c>
      <c r="B1909">
        <v>30</v>
      </c>
      <c r="C1909" t="s">
        <v>55</v>
      </c>
      <c r="D1909">
        <v>2003</v>
      </c>
      <c r="E1909" t="str">
        <f t="shared" si="29"/>
        <v>30-Dec-2003</v>
      </c>
    </row>
    <row r="1910" spans="1:5" ht="16" x14ac:dyDescent="0.4">
      <c r="A1910" s="11" t="s">
        <v>901</v>
      </c>
      <c r="B1910">
        <v>13</v>
      </c>
      <c r="C1910" t="s">
        <v>33</v>
      </c>
      <c r="D1910">
        <v>1973</v>
      </c>
      <c r="E1910" t="str">
        <f t="shared" si="29"/>
        <v>13-Jun-1973</v>
      </c>
    </row>
    <row r="1911" spans="1:5" ht="16" x14ac:dyDescent="0.4">
      <c r="A1911" s="11" t="s">
        <v>899</v>
      </c>
      <c r="B1911">
        <v>10</v>
      </c>
      <c r="C1911" t="s">
        <v>36</v>
      </c>
      <c r="D1911">
        <v>1974</v>
      </c>
      <c r="E1911" t="str">
        <f t="shared" si="29"/>
        <v>10-Sep-1974</v>
      </c>
    </row>
    <row r="1912" spans="1:5" ht="16" x14ac:dyDescent="0.4">
      <c r="A1912" s="11" t="s">
        <v>897</v>
      </c>
      <c r="B1912">
        <v>16</v>
      </c>
      <c r="C1912" t="s">
        <v>55</v>
      </c>
      <c r="D1912">
        <v>1964</v>
      </c>
      <c r="E1912" t="str">
        <f t="shared" si="29"/>
        <v>16-Dec-1964</v>
      </c>
    </row>
    <row r="1913" spans="1:5" ht="16" x14ac:dyDescent="0.4">
      <c r="A1913" s="11" t="s">
        <v>895</v>
      </c>
      <c r="B1913">
        <v>3</v>
      </c>
      <c r="C1913" t="s">
        <v>63</v>
      </c>
      <c r="D1913">
        <v>2004</v>
      </c>
      <c r="E1913" t="str">
        <f t="shared" si="29"/>
        <v>3-Aug-2004</v>
      </c>
    </row>
    <row r="1914" spans="1:5" ht="16" x14ac:dyDescent="0.4">
      <c r="A1914" s="11" t="s">
        <v>893</v>
      </c>
      <c r="B1914">
        <v>7</v>
      </c>
      <c r="C1914" t="s">
        <v>66</v>
      </c>
      <c r="D1914">
        <v>1999</v>
      </c>
      <c r="E1914" t="str">
        <f t="shared" si="29"/>
        <v>7-Oct-1999</v>
      </c>
    </row>
    <row r="1915" spans="1:5" ht="16" x14ac:dyDescent="0.4">
      <c r="A1915" s="11" t="s">
        <v>891</v>
      </c>
      <c r="B1915">
        <v>30</v>
      </c>
      <c r="C1915" t="s">
        <v>28</v>
      </c>
      <c r="D1915">
        <v>1970</v>
      </c>
      <c r="E1915" t="str">
        <f t="shared" si="29"/>
        <v>30-Nov-1970</v>
      </c>
    </row>
    <row r="1916" spans="1:5" ht="16" x14ac:dyDescent="0.4">
      <c r="A1916" s="11" t="s">
        <v>889</v>
      </c>
      <c r="B1916">
        <v>6</v>
      </c>
      <c r="C1916" t="s">
        <v>22</v>
      </c>
      <c r="D1916">
        <v>1968</v>
      </c>
      <c r="E1916" t="str">
        <f t="shared" si="29"/>
        <v>6-Jul-1968</v>
      </c>
    </row>
    <row r="1917" spans="1:5" ht="16" x14ac:dyDescent="0.4">
      <c r="A1917" s="11" t="s">
        <v>887</v>
      </c>
      <c r="B1917">
        <v>21</v>
      </c>
      <c r="C1917" t="s">
        <v>66</v>
      </c>
      <c r="D1917">
        <v>1961</v>
      </c>
      <c r="E1917" t="str">
        <f t="shared" si="29"/>
        <v>21-Oct-1961</v>
      </c>
    </row>
    <row r="1918" spans="1:5" ht="16" x14ac:dyDescent="0.4">
      <c r="A1918" s="11" t="s">
        <v>885</v>
      </c>
      <c r="B1918">
        <v>14</v>
      </c>
      <c r="C1918" t="s">
        <v>36</v>
      </c>
      <c r="D1918">
        <v>1972</v>
      </c>
      <c r="E1918" t="str">
        <f t="shared" si="29"/>
        <v>14-Sep-1972</v>
      </c>
    </row>
    <row r="1919" spans="1:5" ht="16" x14ac:dyDescent="0.4">
      <c r="A1919" s="11" t="s">
        <v>883</v>
      </c>
      <c r="B1919">
        <v>13</v>
      </c>
      <c r="C1919" t="s">
        <v>33</v>
      </c>
      <c r="D1919">
        <v>1975</v>
      </c>
      <c r="E1919" t="str">
        <f t="shared" si="29"/>
        <v>13-Jun-1975</v>
      </c>
    </row>
    <row r="1920" spans="1:5" ht="16" x14ac:dyDescent="0.4">
      <c r="A1920" s="11" t="s">
        <v>881</v>
      </c>
      <c r="B1920">
        <v>12</v>
      </c>
      <c r="C1920" t="s">
        <v>66</v>
      </c>
      <c r="D1920">
        <v>1976</v>
      </c>
      <c r="E1920" t="str">
        <f t="shared" si="29"/>
        <v>12-Oct-1976</v>
      </c>
    </row>
    <row r="1921" spans="1:5" ht="16" x14ac:dyDescent="0.4">
      <c r="A1921" s="11" t="s">
        <v>879</v>
      </c>
      <c r="B1921">
        <v>12</v>
      </c>
      <c r="C1921" t="s">
        <v>33</v>
      </c>
      <c r="D1921">
        <v>1970</v>
      </c>
      <c r="E1921" t="str">
        <f t="shared" si="29"/>
        <v>12-Jun-1970</v>
      </c>
    </row>
    <row r="1922" spans="1:5" ht="16" x14ac:dyDescent="0.4">
      <c r="A1922" s="11" t="s">
        <v>877</v>
      </c>
      <c r="B1922">
        <v>28</v>
      </c>
      <c r="C1922" t="s">
        <v>63</v>
      </c>
      <c r="D1922">
        <v>1996</v>
      </c>
      <c r="E1922" t="str">
        <f t="shared" ref="E1922:E1985" si="30">CONCATENATE(B1922,"-",C1922,"-",D1922)</f>
        <v>28-Aug-1996</v>
      </c>
    </row>
    <row r="1923" spans="1:5" ht="16" x14ac:dyDescent="0.4">
      <c r="A1923" s="11" t="s">
        <v>875</v>
      </c>
      <c r="B1923">
        <v>11</v>
      </c>
      <c r="C1923" t="s">
        <v>66</v>
      </c>
      <c r="D1923">
        <v>1992</v>
      </c>
      <c r="E1923" t="str">
        <f t="shared" si="30"/>
        <v>11-Oct-1992</v>
      </c>
    </row>
    <row r="1924" spans="1:5" ht="16" x14ac:dyDescent="0.4">
      <c r="A1924" s="11" t="s">
        <v>873</v>
      </c>
      <c r="B1924">
        <v>9</v>
      </c>
      <c r="C1924" t="s">
        <v>36</v>
      </c>
      <c r="D1924">
        <v>1994</v>
      </c>
      <c r="E1924" t="str">
        <f t="shared" si="30"/>
        <v>9-Sep-1994</v>
      </c>
    </row>
    <row r="1925" spans="1:5" ht="16" x14ac:dyDescent="0.4">
      <c r="A1925" s="11" t="s">
        <v>871</v>
      </c>
      <c r="B1925">
        <v>10</v>
      </c>
      <c r="C1925" t="s">
        <v>33</v>
      </c>
      <c r="D1925">
        <v>1995</v>
      </c>
      <c r="E1925" t="str">
        <f t="shared" si="30"/>
        <v>10-Jun-1995</v>
      </c>
    </row>
    <row r="1926" spans="1:5" ht="16" x14ac:dyDescent="0.4">
      <c r="A1926" s="11" t="s">
        <v>869</v>
      </c>
      <c r="B1926">
        <v>26</v>
      </c>
      <c r="C1926" t="s">
        <v>28</v>
      </c>
      <c r="D1926">
        <v>1970</v>
      </c>
      <c r="E1926" t="str">
        <f t="shared" si="30"/>
        <v>26-Nov-1970</v>
      </c>
    </row>
    <row r="1927" spans="1:5" ht="16" x14ac:dyDescent="0.4">
      <c r="A1927" s="11" t="s">
        <v>867</v>
      </c>
      <c r="B1927">
        <v>23</v>
      </c>
      <c r="C1927" t="s">
        <v>22</v>
      </c>
      <c r="D1927">
        <v>1969</v>
      </c>
      <c r="E1927" t="str">
        <f t="shared" si="30"/>
        <v>23-Jul-1969</v>
      </c>
    </row>
    <row r="1928" spans="1:5" ht="16" x14ac:dyDescent="0.4">
      <c r="A1928" s="11" t="s">
        <v>865</v>
      </c>
      <c r="B1928">
        <v>14</v>
      </c>
      <c r="C1928" t="s">
        <v>33</v>
      </c>
      <c r="D1928">
        <v>1987</v>
      </c>
      <c r="E1928" t="str">
        <f t="shared" si="30"/>
        <v>14-Jun-1987</v>
      </c>
    </row>
    <row r="1929" spans="1:5" ht="16" x14ac:dyDescent="0.4">
      <c r="A1929" s="11" t="s">
        <v>863</v>
      </c>
      <c r="B1929">
        <v>14</v>
      </c>
      <c r="C1929" t="s">
        <v>28</v>
      </c>
      <c r="D1929">
        <v>1975</v>
      </c>
      <c r="E1929" t="str">
        <f t="shared" si="30"/>
        <v>14-Nov-1975</v>
      </c>
    </row>
    <row r="1930" spans="1:5" ht="16" x14ac:dyDescent="0.4">
      <c r="A1930" s="11" t="s">
        <v>861</v>
      </c>
      <c r="B1930">
        <v>4</v>
      </c>
      <c r="C1930" t="s">
        <v>55</v>
      </c>
      <c r="D1930">
        <v>1995</v>
      </c>
      <c r="E1930" t="str">
        <f t="shared" si="30"/>
        <v>4-Dec-1995</v>
      </c>
    </row>
    <row r="1931" spans="1:5" ht="16" x14ac:dyDescent="0.4">
      <c r="A1931" s="11" t="s">
        <v>859</v>
      </c>
      <c r="B1931">
        <v>14</v>
      </c>
      <c r="C1931" t="s">
        <v>33</v>
      </c>
      <c r="D1931">
        <v>1998</v>
      </c>
      <c r="E1931" t="str">
        <f t="shared" si="30"/>
        <v>14-Jun-1998</v>
      </c>
    </row>
    <row r="1932" spans="1:5" ht="16" x14ac:dyDescent="0.4">
      <c r="A1932" s="11" t="s">
        <v>857</v>
      </c>
      <c r="B1932">
        <v>24</v>
      </c>
      <c r="C1932" t="s">
        <v>28</v>
      </c>
      <c r="D1932">
        <v>1998</v>
      </c>
      <c r="E1932" t="str">
        <f t="shared" si="30"/>
        <v>24-Nov-1998</v>
      </c>
    </row>
    <row r="1933" spans="1:5" ht="16" x14ac:dyDescent="0.4">
      <c r="A1933" s="11" t="s">
        <v>855</v>
      </c>
      <c r="B1933">
        <v>14</v>
      </c>
      <c r="C1933" t="s">
        <v>55</v>
      </c>
      <c r="D1933">
        <v>1975</v>
      </c>
      <c r="E1933" t="str">
        <f t="shared" si="30"/>
        <v>14-Dec-1975</v>
      </c>
    </row>
    <row r="1934" spans="1:5" ht="16" x14ac:dyDescent="0.4">
      <c r="A1934" s="11" t="s">
        <v>853</v>
      </c>
      <c r="B1934">
        <v>26</v>
      </c>
      <c r="C1934" t="s">
        <v>36</v>
      </c>
      <c r="D1934">
        <v>1972</v>
      </c>
      <c r="E1934" t="str">
        <f t="shared" si="30"/>
        <v>26-Sep-1972</v>
      </c>
    </row>
    <row r="1935" spans="1:5" ht="16" x14ac:dyDescent="0.4">
      <c r="A1935" s="11" t="s">
        <v>851</v>
      </c>
      <c r="B1935">
        <v>22</v>
      </c>
      <c r="C1935" t="s">
        <v>63</v>
      </c>
      <c r="D1935">
        <v>1968</v>
      </c>
      <c r="E1935" t="str">
        <f t="shared" si="30"/>
        <v>22-Aug-1968</v>
      </c>
    </row>
    <row r="1936" spans="1:5" ht="16" x14ac:dyDescent="0.4">
      <c r="A1936" s="11" t="s">
        <v>849</v>
      </c>
      <c r="B1936">
        <v>11</v>
      </c>
      <c r="C1936" t="s">
        <v>55</v>
      </c>
      <c r="D1936">
        <v>1968</v>
      </c>
      <c r="E1936" t="str">
        <f t="shared" si="30"/>
        <v>11-Dec-1968</v>
      </c>
    </row>
    <row r="1937" spans="1:5" ht="16" x14ac:dyDescent="0.4">
      <c r="A1937" s="11" t="s">
        <v>847</v>
      </c>
      <c r="B1937">
        <v>2</v>
      </c>
      <c r="C1937" t="s">
        <v>63</v>
      </c>
      <c r="D1937">
        <v>2001</v>
      </c>
      <c r="E1937" t="str">
        <f t="shared" si="30"/>
        <v>2-Aug-2001</v>
      </c>
    </row>
    <row r="1938" spans="1:5" ht="16" x14ac:dyDescent="0.4">
      <c r="A1938" s="11" t="s">
        <v>845</v>
      </c>
      <c r="B1938">
        <v>17</v>
      </c>
      <c r="C1938" t="s">
        <v>22</v>
      </c>
      <c r="D1938">
        <v>1972</v>
      </c>
      <c r="E1938" t="str">
        <f t="shared" si="30"/>
        <v>17-Jul-1972</v>
      </c>
    </row>
    <row r="1939" spans="1:5" ht="16" x14ac:dyDescent="0.4">
      <c r="A1939" s="11" t="s">
        <v>843</v>
      </c>
      <c r="B1939">
        <v>21</v>
      </c>
      <c r="C1939" t="s">
        <v>63</v>
      </c>
      <c r="D1939">
        <v>1963</v>
      </c>
      <c r="E1939" t="str">
        <f t="shared" si="30"/>
        <v>21-Aug-1963</v>
      </c>
    </row>
    <row r="1940" spans="1:5" ht="16" x14ac:dyDescent="0.4">
      <c r="A1940" s="11" t="s">
        <v>841</v>
      </c>
      <c r="B1940">
        <v>3</v>
      </c>
      <c r="C1940" t="s">
        <v>55</v>
      </c>
      <c r="D1940">
        <v>1970</v>
      </c>
      <c r="E1940" t="str">
        <f t="shared" si="30"/>
        <v>3-Dec-1970</v>
      </c>
    </row>
    <row r="1941" spans="1:5" ht="16" x14ac:dyDescent="0.4">
      <c r="A1941" s="11" t="s">
        <v>839</v>
      </c>
      <c r="B1941">
        <v>5</v>
      </c>
      <c r="C1941" t="s">
        <v>33</v>
      </c>
      <c r="D1941">
        <v>2001</v>
      </c>
      <c r="E1941" t="str">
        <f t="shared" si="30"/>
        <v>5-Jun-2001</v>
      </c>
    </row>
    <row r="1942" spans="1:5" ht="16" x14ac:dyDescent="0.4">
      <c r="A1942" s="11" t="s">
        <v>837</v>
      </c>
      <c r="B1942">
        <v>26</v>
      </c>
      <c r="C1942" t="s">
        <v>55</v>
      </c>
      <c r="D1942">
        <v>2000</v>
      </c>
      <c r="E1942" t="str">
        <f t="shared" si="30"/>
        <v>26-Dec-2000</v>
      </c>
    </row>
    <row r="1943" spans="1:5" ht="16" x14ac:dyDescent="0.4">
      <c r="A1943" s="11" t="s">
        <v>835</v>
      </c>
      <c r="B1943">
        <v>9</v>
      </c>
      <c r="C1943" t="s">
        <v>22</v>
      </c>
      <c r="D1943">
        <v>1966</v>
      </c>
      <c r="E1943" t="str">
        <f t="shared" si="30"/>
        <v>9-Jul-1966</v>
      </c>
    </row>
    <row r="1944" spans="1:5" ht="16" x14ac:dyDescent="0.4">
      <c r="A1944" s="11" t="s">
        <v>833</v>
      </c>
      <c r="B1944">
        <v>11</v>
      </c>
      <c r="C1944" t="s">
        <v>66</v>
      </c>
      <c r="D1944">
        <v>2002</v>
      </c>
      <c r="E1944" t="str">
        <f t="shared" si="30"/>
        <v>11-Oct-2002</v>
      </c>
    </row>
    <row r="1945" spans="1:5" ht="16" x14ac:dyDescent="0.4">
      <c r="A1945" s="11" t="s">
        <v>831</v>
      </c>
      <c r="B1945">
        <v>7</v>
      </c>
      <c r="C1945" t="s">
        <v>22</v>
      </c>
      <c r="D1945">
        <v>1973</v>
      </c>
      <c r="E1945" t="str">
        <f t="shared" si="30"/>
        <v>7-Jul-1973</v>
      </c>
    </row>
    <row r="1946" spans="1:5" ht="16" x14ac:dyDescent="0.4">
      <c r="A1946" s="11" t="s">
        <v>829</v>
      </c>
      <c r="B1946">
        <v>4</v>
      </c>
      <c r="C1946" t="s">
        <v>33</v>
      </c>
      <c r="D1946">
        <v>1975</v>
      </c>
      <c r="E1946" t="str">
        <f t="shared" si="30"/>
        <v>4-Jun-1975</v>
      </c>
    </row>
    <row r="1947" spans="1:5" ht="16" x14ac:dyDescent="0.4">
      <c r="A1947" s="11" t="s">
        <v>827</v>
      </c>
      <c r="B1947">
        <v>5</v>
      </c>
      <c r="C1947" t="s">
        <v>55</v>
      </c>
      <c r="D1947">
        <v>2004</v>
      </c>
      <c r="E1947" t="str">
        <f t="shared" si="30"/>
        <v>5-Dec-2004</v>
      </c>
    </row>
    <row r="1948" spans="1:5" ht="16" x14ac:dyDescent="0.4">
      <c r="A1948" s="11" t="s">
        <v>825</v>
      </c>
      <c r="B1948">
        <v>21</v>
      </c>
      <c r="C1948" t="s">
        <v>36</v>
      </c>
      <c r="D1948">
        <v>1974</v>
      </c>
      <c r="E1948" t="str">
        <f t="shared" si="30"/>
        <v>21-Sep-1974</v>
      </c>
    </row>
    <row r="1949" spans="1:5" ht="16" x14ac:dyDescent="0.4">
      <c r="A1949" s="11" t="s">
        <v>823</v>
      </c>
      <c r="B1949">
        <v>27</v>
      </c>
      <c r="C1949" t="s">
        <v>63</v>
      </c>
      <c r="D1949">
        <v>1970</v>
      </c>
      <c r="E1949" t="str">
        <f t="shared" si="30"/>
        <v>27-Aug-1970</v>
      </c>
    </row>
    <row r="1950" spans="1:5" ht="16" x14ac:dyDescent="0.4">
      <c r="A1950" s="11" t="s">
        <v>821</v>
      </c>
      <c r="B1950">
        <v>5</v>
      </c>
      <c r="C1950" t="s">
        <v>36</v>
      </c>
      <c r="D1950">
        <v>2004</v>
      </c>
      <c r="E1950" t="str">
        <f t="shared" si="30"/>
        <v>5-Sep-2004</v>
      </c>
    </row>
    <row r="1951" spans="1:5" ht="16" x14ac:dyDescent="0.4">
      <c r="A1951" s="11" t="s">
        <v>819</v>
      </c>
      <c r="B1951">
        <v>22</v>
      </c>
      <c r="C1951" t="s">
        <v>22</v>
      </c>
      <c r="D1951">
        <v>1988</v>
      </c>
      <c r="E1951" t="str">
        <f t="shared" si="30"/>
        <v>22-Jul-1988</v>
      </c>
    </row>
    <row r="1952" spans="1:5" ht="16" x14ac:dyDescent="0.4">
      <c r="A1952" s="11" t="s">
        <v>817</v>
      </c>
      <c r="B1952">
        <v>22</v>
      </c>
      <c r="C1952" t="s">
        <v>63</v>
      </c>
      <c r="D1952">
        <v>1991</v>
      </c>
      <c r="E1952" t="str">
        <f t="shared" si="30"/>
        <v>22-Aug-1991</v>
      </c>
    </row>
    <row r="1953" spans="1:5" ht="16" x14ac:dyDescent="0.4">
      <c r="A1953" s="11" t="s">
        <v>815</v>
      </c>
      <c r="B1953">
        <v>25</v>
      </c>
      <c r="C1953" t="s">
        <v>55</v>
      </c>
      <c r="D1953">
        <v>1958</v>
      </c>
      <c r="E1953" t="str">
        <f t="shared" si="30"/>
        <v>25-Dec-1958</v>
      </c>
    </row>
    <row r="1954" spans="1:5" ht="16" x14ac:dyDescent="0.4">
      <c r="A1954" s="11" t="s">
        <v>813</v>
      </c>
      <c r="B1954">
        <v>17</v>
      </c>
      <c r="C1954" t="s">
        <v>33</v>
      </c>
      <c r="D1954">
        <v>2002</v>
      </c>
      <c r="E1954" t="str">
        <f t="shared" si="30"/>
        <v>17-Jun-2002</v>
      </c>
    </row>
    <row r="1955" spans="1:5" ht="16" x14ac:dyDescent="0.4">
      <c r="A1955" s="11" t="s">
        <v>811</v>
      </c>
      <c r="B1955">
        <v>9</v>
      </c>
      <c r="C1955" t="s">
        <v>28</v>
      </c>
      <c r="D1955">
        <v>2000</v>
      </c>
      <c r="E1955" t="str">
        <f t="shared" si="30"/>
        <v>9-Nov-2000</v>
      </c>
    </row>
    <row r="1956" spans="1:5" ht="16" x14ac:dyDescent="0.4">
      <c r="A1956" s="11" t="s">
        <v>809</v>
      </c>
      <c r="B1956">
        <v>9</v>
      </c>
      <c r="C1956" t="s">
        <v>22</v>
      </c>
      <c r="D1956">
        <v>1960</v>
      </c>
      <c r="E1956" t="str">
        <f t="shared" si="30"/>
        <v>9-Jul-1960</v>
      </c>
    </row>
    <row r="1957" spans="1:5" ht="16" x14ac:dyDescent="0.4">
      <c r="A1957" s="11" t="s">
        <v>807</v>
      </c>
      <c r="B1957">
        <v>30</v>
      </c>
      <c r="C1957" t="s">
        <v>33</v>
      </c>
      <c r="D1957">
        <v>1958</v>
      </c>
      <c r="E1957" t="str">
        <f t="shared" si="30"/>
        <v>30-Jun-1958</v>
      </c>
    </row>
    <row r="1958" spans="1:5" ht="16" x14ac:dyDescent="0.4">
      <c r="A1958" s="11" t="s">
        <v>805</v>
      </c>
      <c r="B1958">
        <v>2</v>
      </c>
      <c r="C1958" t="s">
        <v>22</v>
      </c>
      <c r="D1958">
        <v>1994</v>
      </c>
      <c r="E1958" t="str">
        <f t="shared" si="30"/>
        <v>2-Jul-1994</v>
      </c>
    </row>
    <row r="1959" spans="1:5" ht="16" x14ac:dyDescent="0.4">
      <c r="A1959" s="11" t="s">
        <v>803</v>
      </c>
      <c r="B1959">
        <v>13</v>
      </c>
      <c r="C1959" t="s">
        <v>55</v>
      </c>
      <c r="D1959">
        <v>1990</v>
      </c>
      <c r="E1959" t="str">
        <f t="shared" si="30"/>
        <v>13-Dec-1990</v>
      </c>
    </row>
    <row r="1960" spans="1:5" ht="16" x14ac:dyDescent="0.4">
      <c r="A1960" s="11" t="s">
        <v>801</v>
      </c>
      <c r="B1960">
        <v>2</v>
      </c>
      <c r="C1960" t="s">
        <v>66</v>
      </c>
      <c r="D1960">
        <v>1970</v>
      </c>
      <c r="E1960" t="str">
        <f t="shared" si="30"/>
        <v>2-Oct-1970</v>
      </c>
    </row>
    <row r="1961" spans="1:5" ht="16" x14ac:dyDescent="0.4">
      <c r="A1961" s="11" t="s">
        <v>799</v>
      </c>
      <c r="B1961">
        <v>21</v>
      </c>
      <c r="C1961" t="s">
        <v>55</v>
      </c>
      <c r="D1961">
        <v>1965</v>
      </c>
      <c r="E1961" t="str">
        <f t="shared" si="30"/>
        <v>21-Dec-1965</v>
      </c>
    </row>
    <row r="1962" spans="1:5" ht="16" x14ac:dyDescent="0.4">
      <c r="A1962" s="11" t="s">
        <v>797</v>
      </c>
      <c r="B1962">
        <v>2</v>
      </c>
      <c r="C1962" t="s">
        <v>55</v>
      </c>
      <c r="D1962">
        <v>1999</v>
      </c>
      <c r="E1962" t="str">
        <f t="shared" si="30"/>
        <v>2-Dec-1999</v>
      </c>
    </row>
    <row r="1963" spans="1:5" ht="16" x14ac:dyDescent="0.4">
      <c r="A1963" s="11" t="s">
        <v>795</v>
      </c>
      <c r="B1963">
        <v>6</v>
      </c>
      <c r="C1963" t="s">
        <v>33</v>
      </c>
      <c r="D1963">
        <v>1968</v>
      </c>
      <c r="E1963" t="str">
        <f t="shared" si="30"/>
        <v>6-Jun-1968</v>
      </c>
    </row>
    <row r="1964" spans="1:5" ht="16" x14ac:dyDescent="0.4">
      <c r="A1964" s="11" t="s">
        <v>793</v>
      </c>
      <c r="B1964">
        <v>16</v>
      </c>
      <c r="C1964" t="s">
        <v>66</v>
      </c>
      <c r="D1964">
        <v>1969</v>
      </c>
      <c r="E1964" t="str">
        <f t="shared" si="30"/>
        <v>16-Oct-1969</v>
      </c>
    </row>
    <row r="1965" spans="1:5" ht="16" x14ac:dyDescent="0.4">
      <c r="A1965" s="11" t="s">
        <v>791</v>
      </c>
      <c r="B1965">
        <v>15</v>
      </c>
      <c r="C1965" t="s">
        <v>36</v>
      </c>
      <c r="D1965">
        <v>1988</v>
      </c>
      <c r="E1965" t="str">
        <f t="shared" si="30"/>
        <v>15-Sep-1988</v>
      </c>
    </row>
    <row r="1966" spans="1:5" ht="16" x14ac:dyDescent="0.4">
      <c r="A1966" s="11" t="s">
        <v>789</v>
      </c>
      <c r="B1966">
        <v>5</v>
      </c>
      <c r="C1966" t="s">
        <v>55</v>
      </c>
      <c r="D1966">
        <v>1985</v>
      </c>
      <c r="E1966" t="str">
        <f t="shared" si="30"/>
        <v>5-Dec-1985</v>
      </c>
    </row>
    <row r="1967" spans="1:5" ht="16" x14ac:dyDescent="0.4">
      <c r="A1967" s="11" t="s">
        <v>787</v>
      </c>
      <c r="B1967">
        <v>3</v>
      </c>
      <c r="C1967" t="s">
        <v>66</v>
      </c>
      <c r="D1967">
        <v>1981</v>
      </c>
      <c r="E1967" t="str">
        <f t="shared" si="30"/>
        <v>3-Oct-1981</v>
      </c>
    </row>
    <row r="1968" spans="1:5" ht="16" x14ac:dyDescent="0.4">
      <c r="A1968" s="11" t="s">
        <v>785</v>
      </c>
      <c r="B1968">
        <v>19</v>
      </c>
      <c r="C1968" t="s">
        <v>66</v>
      </c>
      <c r="D1968">
        <v>1965</v>
      </c>
      <c r="E1968" t="str">
        <f t="shared" si="30"/>
        <v>19-Oct-1965</v>
      </c>
    </row>
    <row r="1969" spans="1:5" ht="16" x14ac:dyDescent="0.4">
      <c r="A1969" s="11" t="s">
        <v>783</v>
      </c>
      <c r="B1969">
        <v>22</v>
      </c>
      <c r="C1969" t="s">
        <v>22</v>
      </c>
      <c r="D1969">
        <v>1984</v>
      </c>
      <c r="E1969" t="str">
        <f t="shared" si="30"/>
        <v>22-Jul-1984</v>
      </c>
    </row>
    <row r="1970" spans="1:5" ht="16" x14ac:dyDescent="0.4">
      <c r="A1970" s="11" t="s">
        <v>781</v>
      </c>
      <c r="B1970">
        <v>6</v>
      </c>
      <c r="C1970" t="s">
        <v>28</v>
      </c>
      <c r="D1970">
        <v>1985</v>
      </c>
      <c r="E1970" t="str">
        <f t="shared" si="30"/>
        <v>6-Nov-1985</v>
      </c>
    </row>
    <row r="1971" spans="1:5" ht="16" x14ac:dyDescent="0.4">
      <c r="A1971" s="11" t="s">
        <v>779</v>
      </c>
      <c r="B1971">
        <v>11</v>
      </c>
      <c r="C1971" t="s">
        <v>33</v>
      </c>
      <c r="D1971">
        <v>1992</v>
      </c>
      <c r="E1971" t="str">
        <f t="shared" si="30"/>
        <v>11-Jun-1992</v>
      </c>
    </row>
    <row r="1972" spans="1:5" ht="16" x14ac:dyDescent="0.4">
      <c r="A1972" s="11" t="s">
        <v>777</v>
      </c>
      <c r="B1972">
        <v>9</v>
      </c>
      <c r="C1972" t="s">
        <v>36</v>
      </c>
      <c r="D1972">
        <v>1997</v>
      </c>
      <c r="E1972" t="str">
        <f t="shared" si="30"/>
        <v>9-Sep-1997</v>
      </c>
    </row>
    <row r="1973" spans="1:5" ht="16" x14ac:dyDescent="0.4">
      <c r="A1973" s="11" t="s">
        <v>775</v>
      </c>
      <c r="B1973">
        <v>7</v>
      </c>
      <c r="C1973" t="s">
        <v>66</v>
      </c>
      <c r="D1973">
        <v>1997</v>
      </c>
      <c r="E1973" t="str">
        <f t="shared" si="30"/>
        <v>7-Oct-1997</v>
      </c>
    </row>
    <row r="1974" spans="1:5" ht="16" x14ac:dyDescent="0.4">
      <c r="A1974" s="11" t="s">
        <v>773</v>
      </c>
      <c r="B1974">
        <v>3</v>
      </c>
      <c r="C1974" t="s">
        <v>22</v>
      </c>
      <c r="D1974">
        <v>1992</v>
      </c>
      <c r="E1974" t="str">
        <f t="shared" si="30"/>
        <v>3-Jul-1992</v>
      </c>
    </row>
    <row r="1975" spans="1:5" ht="16" x14ac:dyDescent="0.4">
      <c r="A1975" s="11" t="s">
        <v>771</v>
      </c>
      <c r="B1975">
        <v>6</v>
      </c>
      <c r="C1975" t="s">
        <v>55</v>
      </c>
      <c r="D1975">
        <v>2002</v>
      </c>
      <c r="E1975" t="str">
        <f t="shared" si="30"/>
        <v>6-Dec-2002</v>
      </c>
    </row>
    <row r="1976" spans="1:5" ht="16" x14ac:dyDescent="0.4">
      <c r="A1976" s="11" t="s">
        <v>769</v>
      </c>
      <c r="B1976">
        <v>6</v>
      </c>
      <c r="C1976" t="s">
        <v>22</v>
      </c>
      <c r="D1976">
        <v>1960</v>
      </c>
      <c r="E1976" t="str">
        <f t="shared" si="30"/>
        <v>6-Jul-1960</v>
      </c>
    </row>
    <row r="1977" spans="1:5" ht="16" x14ac:dyDescent="0.4">
      <c r="A1977" s="11" t="s">
        <v>767</v>
      </c>
      <c r="B1977">
        <v>4</v>
      </c>
      <c r="C1977" t="s">
        <v>55</v>
      </c>
      <c r="D1977">
        <v>1985</v>
      </c>
      <c r="E1977" t="str">
        <f t="shared" si="30"/>
        <v>4-Dec-1985</v>
      </c>
    </row>
    <row r="1978" spans="1:5" ht="16" x14ac:dyDescent="0.4">
      <c r="A1978" s="11" t="s">
        <v>765</v>
      </c>
      <c r="B1978">
        <v>21</v>
      </c>
      <c r="C1978" t="s">
        <v>28</v>
      </c>
      <c r="D1978">
        <v>1989</v>
      </c>
      <c r="E1978" t="str">
        <f t="shared" si="30"/>
        <v>21-Nov-1989</v>
      </c>
    </row>
    <row r="1979" spans="1:5" ht="16" x14ac:dyDescent="0.4">
      <c r="A1979" s="11" t="s">
        <v>763</v>
      </c>
      <c r="B1979">
        <v>4</v>
      </c>
      <c r="C1979" t="s">
        <v>33</v>
      </c>
      <c r="D1979">
        <v>1991</v>
      </c>
      <c r="E1979" t="str">
        <f t="shared" si="30"/>
        <v>4-Jun-1991</v>
      </c>
    </row>
    <row r="1980" spans="1:5" ht="16" x14ac:dyDescent="0.4">
      <c r="A1980" s="11" t="s">
        <v>761</v>
      </c>
      <c r="B1980">
        <v>28</v>
      </c>
      <c r="C1980" t="s">
        <v>22</v>
      </c>
      <c r="D1980">
        <v>1961</v>
      </c>
      <c r="E1980" t="str">
        <f t="shared" si="30"/>
        <v>28-Jul-1961</v>
      </c>
    </row>
    <row r="1981" spans="1:5" ht="16" x14ac:dyDescent="0.4">
      <c r="A1981" s="11" t="s">
        <v>759</v>
      </c>
      <c r="B1981">
        <v>21</v>
      </c>
      <c r="C1981" t="s">
        <v>55</v>
      </c>
      <c r="D1981">
        <v>1999</v>
      </c>
      <c r="E1981" t="str">
        <f t="shared" si="30"/>
        <v>21-Dec-1999</v>
      </c>
    </row>
    <row r="1982" spans="1:5" ht="16" x14ac:dyDescent="0.4">
      <c r="A1982" s="11" t="s">
        <v>757</v>
      </c>
      <c r="B1982">
        <v>29</v>
      </c>
      <c r="C1982" t="s">
        <v>28</v>
      </c>
      <c r="D1982">
        <v>1985</v>
      </c>
      <c r="E1982" t="str">
        <f t="shared" si="30"/>
        <v>29-Nov-1985</v>
      </c>
    </row>
    <row r="1983" spans="1:5" ht="16" x14ac:dyDescent="0.4">
      <c r="A1983" s="11" t="s">
        <v>755</v>
      </c>
      <c r="B1983">
        <v>22</v>
      </c>
      <c r="C1983" t="s">
        <v>28</v>
      </c>
      <c r="D1983">
        <v>1960</v>
      </c>
      <c r="E1983" t="str">
        <f t="shared" si="30"/>
        <v>22-Nov-1960</v>
      </c>
    </row>
    <row r="1984" spans="1:5" ht="16" x14ac:dyDescent="0.4">
      <c r="A1984" s="11" t="s">
        <v>753</v>
      </c>
      <c r="B1984">
        <v>6</v>
      </c>
      <c r="C1984" t="s">
        <v>36</v>
      </c>
      <c r="D1984">
        <v>1999</v>
      </c>
      <c r="E1984" t="str">
        <f t="shared" si="30"/>
        <v>6-Sep-1999</v>
      </c>
    </row>
    <row r="1985" spans="1:5" ht="16" x14ac:dyDescent="0.4">
      <c r="A1985" s="11" t="s">
        <v>751</v>
      </c>
      <c r="B1985">
        <v>25</v>
      </c>
      <c r="C1985" t="s">
        <v>28</v>
      </c>
      <c r="D1985">
        <v>1963</v>
      </c>
      <c r="E1985" t="str">
        <f t="shared" si="30"/>
        <v>25-Nov-1963</v>
      </c>
    </row>
    <row r="1986" spans="1:5" ht="16" x14ac:dyDescent="0.4">
      <c r="A1986" s="11" t="s">
        <v>749</v>
      </c>
      <c r="B1986">
        <v>24</v>
      </c>
      <c r="C1986" t="s">
        <v>55</v>
      </c>
      <c r="D1986">
        <v>1990</v>
      </c>
      <c r="E1986" t="str">
        <f t="shared" ref="E1986:E2049" si="31">CONCATENATE(B1986,"-",C1986,"-",D1986)</f>
        <v>24-Dec-1990</v>
      </c>
    </row>
    <row r="1987" spans="1:5" ht="16" x14ac:dyDescent="0.4">
      <c r="A1987" s="11" t="s">
        <v>747</v>
      </c>
      <c r="B1987">
        <v>2</v>
      </c>
      <c r="C1987" t="s">
        <v>55</v>
      </c>
      <c r="D1987">
        <v>1977</v>
      </c>
      <c r="E1987" t="str">
        <f t="shared" si="31"/>
        <v>2-Dec-1977</v>
      </c>
    </row>
    <row r="1988" spans="1:5" ht="16" x14ac:dyDescent="0.4">
      <c r="A1988" s="11" t="s">
        <v>745</v>
      </c>
      <c r="B1988">
        <v>16</v>
      </c>
      <c r="C1988" t="s">
        <v>36</v>
      </c>
      <c r="D1988">
        <v>1974</v>
      </c>
      <c r="E1988" t="str">
        <f t="shared" si="31"/>
        <v>16-Sep-1974</v>
      </c>
    </row>
    <row r="1989" spans="1:5" ht="16" x14ac:dyDescent="0.4">
      <c r="A1989" s="11" t="s">
        <v>743</v>
      </c>
      <c r="B1989">
        <v>11</v>
      </c>
      <c r="C1989" t="s">
        <v>55</v>
      </c>
      <c r="D1989">
        <v>1982</v>
      </c>
      <c r="E1989" t="str">
        <f t="shared" si="31"/>
        <v>11-Dec-1982</v>
      </c>
    </row>
    <row r="1990" spans="1:5" ht="16" x14ac:dyDescent="0.4">
      <c r="A1990" s="11" t="s">
        <v>741</v>
      </c>
      <c r="B1990">
        <v>27</v>
      </c>
      <c r="C1990" t="s">
        <v>36</v>
      </c>
      <c r="D1990">
        <v>1985</v>
      </c>
      <c r="E1990" t="str">
        <f t="shared" si="31"/>
        <v>27-Sep-1985</v>
      </c>
    </row>
    <row r="1991" spans="1:5" ht="16" x14ac:dyDescent="0.4">
      <c r="A1991" s="11" t="s">
        <v>739</v>
      </c>
      <c r="B1991">
        <v>5</v>
      </c>
      <c r="C1991" t="s">
        <v>55</v>
      </c>
      <c r="D1991">
        <v>1990</v>
      </c>
      <c r="E1991" t="str">
        <f t="shared" si="31"/>
        <v>5-Dec-1990</v>
      </c>
    </row>
    <row r="1992" spans="1:5" ht="16" x14ac:dyDescent="0.4">
      <c r="A1992" s="11" t="s">
        <v>737</v>
      </c>
      <c r="B1992">
        <v>3</v>
      </c>
      <c r="C1992" t="s">
        <v>63</v>
      </c>
      <c r="D1992">
        <v>1961</v>
      </c>
      <c r="E1992" t="str">
        <f t="shared" si="31"/>
        <v>3-Aug-1961</v>
      </c>
    </row>
    <row r="1993" spans="1:5" ht="16" x14ac:dyDescent="0.4">
      <c r="A1993" s="11" t="s">
        <v>735</v>
      </c>
      <c r="B1993">
        <v>25</v>
      </c>
      <c r="C1993" t="s">
        <v>22</v>
      </c>
      <c r="D1993">
        <v>1962</v>
      </c>
      <c r="E1993" t="str">
        <f t="shared" si="31"/>
        <v>25-Jul-1962</v>
      </c>
    </row>
    <row r="1994" spans="1:5" ht="16" x14ac:dyDescent="0.4">
      <c r="A1994" s="11" t="s">
        <v>733</v>
      </c>
      <c r="B1994">
        <v>5</v>
      </c>
      <c r="C1994" t="s">
        <v>55</v>
      </c>
      <c r="D1994">
        <v>1959</v>
      </c>
      <c r="E1994" t="str">
        <f t="shared" si="31"/>
        <v>5-Dec-1959</v>
      </c>
    </row>
    <row r="1995" spans="1:5" ht="16" x14ac:dyDescent="0.4">
      <c r="A1995" s="11" t="s">
        <v>731</v>
      </c>
      <c r="B1995">
        <v>1</v>
      </c>
      <c r="C1995" t="s">
        <v>36</v>
      </c>
      <c r="D1995">
        <v>2003</v>
      </c>
      <c r="E1995" t="str">
        <f t="shared" si="31"/>
        <v>1-Sep-2003</v>
      </c>
    </row>
    <row r="1996" spans="1:5" ht="16" x14ac:dyDescent="0.4">
      <c r="A1996" s="11" t="s">
        <v>729</v>
      </c>
      <c r="B1996">
        <v>7</v>
      </c>
      <c r="C1996" t="s">
        <v>22</v>
      </c>
      <c r="D1996">
        <v>1992</v>
      </c>
      <c r="E1996" t="str">
        <f t="shared" si="31"/>
        <v>7-Jul-1992</v>
      </c>
    </row>
    <row r="1997" spans="1:5" ht="16" x14ac:dyDescent="0.4">
      <c r="A1997" s="11" t="s">
        <v>727</v>
      </c>
      <c r="B1997">
        <v>14</v>
      </c>
      <c r="C1997" t="s">
        <v>22</v>
      </c>
      <c r="D1997">
        <v>1980</v>
      </c>
      <c r="E1997" t="str">
        <f t="shared" si="31"/>
        <v>14-Jul-1980</v>
      </c>
    </row>
    <row r="1998" spans="1:5" ht="16" x14ac:dyDescent="0.4">
      <c r="A1998" s="11" t="s">
        <v>725</v>
      </c>
      <c r="B1998">
        <v>29</v>
      </c>
      <c r="C1998" t="s">
        <v>28</v>
      </c>
      <c r="D1998">
        <v>1978</v>
      </c>
      <c r="E1998" t="str">
        <f t="shared" si="31"/>
        <v>29-Nov-1978</v>
      </c>
    </row>
    <row r="1999" spans="1:5" ht="16" x14ac:dyDescent="0.4">
      <c r="A1999" s="11" t="s">
        <v>723</v>
      </c>
      <c r="B1999">
        <v>24</v>
      </c>
      <c r="C1999" t="s">
        <v>55</v>
      </c>
      <c r="D1999">
        <v>1961</v>
      </c>
      <c r="E1999" t="str">
        <f t="shared" si="31"/>
        <v>24-Dec-1961</v>
      </c>
    </row>
    <row r="2000" spans="1:5" ht="16" x14ac:dyDescent="0.4">
      <c r="A2000" s="11" t="s">
        <v>721</v>
      </c>
      <c r="B2000">
        <v>8</v>
      </c>
      <c r="C2000" t="s">
        <v>28</v>
      </c>
      <c r="D2000">
        <v>1976</v>
      </c>
      <c r="E2000" t="str">
        <f t="shared" si="31"/>
        <v>8-Nov-1976</v>
      </c>
    </row>
    <row r="2001" spans="1:5" ht="16" x14ac:dyDescent="0.4">
      <c r="A2001" s="11" t="s">
        <v>719</v>
      </c>
      <c r="B2001">
        <v>9</v>
      </c>
      <c r="C2001" t="s">
        <v>22</v>
      </c>
      <c r="D2001">
        <v>1969</v>
      </c>
      <c r="E2001" t="str">
        <f t="shared" si="31"/>
        <v>9-Jul-1969</v>
      </c>
    </row>
    <row r="2002" spans="1:5" ht="16" x14ac:dyDescent="0.4">
      <c r="A2002" s="11" t="s">
        <v>717</v>
      </c>
      <c r="B2002">
        <v>21</v>
      </c>
      <c r="C2002" t="s">
        <v>22</v>
      </c>
      <c r="D2002">
        <v>1978</v>
      </c>
      <c r="E2002" t="str">
        <f t="shared" si="31"/>
        <v>21-Jul-1978</v>
      </c>
    </row>
    <row r="2003" spans="1:5" ht="16" x14ac:dyDescent="0.4">
      <c r="A2003" s="11" t="s">
        <v>715</v>
      </c>
      <c r="B2003">
        <v>5</v>
      </c>
      <c r="C2003" t="s">
        <v>33</v>
      </c>
      <c r="D2003">
        <v>1958</v>
      </c>
      <c r="E2003" t="str">
        <f t="shared" si="31"/>
        <v>5-Jun-1958</v>
      </c>
    </row>
    <row r="2004" spans="1:5" ht="16" x14ac:dyDescent="0.4">
      <c r="A2004" s="11" t="s">
        <v>713</v>
      </c>
      <c r="B2004">
        <v>7</v>
      </c>
      <c r="C2004" t="s">
        <v>28</v>
      </c>
      <c r="D2004">
        <v>1985</v>
      </c>
      <c r="E2004" t="str">
        <f t="shared" si="31"/>
        <v>7-Nov-1985</v>
      </c>
    </row>
    <row r="2005" spans="1:5" ht="16" x14ac:dyDescent="0.4">
      <c r="A2005" s="11" t="s">
        <v>711</v>
      </c>
      <c r="B2005">
        <v>16</v>
      </c>
      <c r="C2005" t="s">
        <v>22</v>
      </c>
      <c r="D2005">
        <v>1987</v>
      </c>
      <c r="E2005" t="str">
        <f t="shared" si="31"/>
        <v>16-Jul-1987</v>
      </c>
    </row>
    <row r="2006" spans="1:5" ht="16" x14ac:dyDescent="0.4">
      <c r="A2006" s="11" t="s">
        <v>709</v>
      </c>
      <c r="B2006">
        <v>20</v>
      </c>
      <c r="C2006" t="s">
        <v>66</v>
      </c>
      <c r="D2006">
        <v>1959</v>
      </c>
      <c r="E2006" t="str">
        <f t="shared" si="31"/>
        <v>20-Oct-1959</v>
      </c>
    </row>
    <row r="2007" spans="1:5" ht="16" x14ac:dyDescent="0.4">
      <c r="A2007" s="11" t="s">
        <v>707</v>
      </c>
      <c r="B2007">
        <v>3</v>
      </c>
      <c r="C2007" t="s">
        <v>28</v>
      </c>
      <c r="D2007">
        <v>1975</v>
      </c>
      <c r="E2007" t="str">
        <f t="shared" si="31"/>
        <v>3-Nov-1975</v>
      </c>
    </row>
    <row r="2008" spans="1:5" ht="16" x14ac:dyDescent="0.4">
      <c r="A2008" s="11" t="s">
        <v>705</v>
      </c>
      <c r="B2008">
        <v>27</v>
      </c>
      <c r="C2008" t="s">
        <v>22</v>
      </c>
      <c r="D2008">
        <v>1993</v>
      </c>
      <c r="E2008" t="str">
        <f t="shared" si="31"/>
        <v>27-Jul-1993</v>
      </c>
    </row>
    <row r="2009" spans="1:5" ht="16" x14ac:dyDescent="0.4">
      <c r="A2009" s="11" t="s">
        <v>703</v>
      </c>
      <c r="B2009">
        <v>23</v>
      </c>
      <c r="C2009" t="s">
        <v>63</v>
      </c>
      <c r="D2009">
        <v>1973</v>
      </c>
      <c r="E2009" t="str">
        <f t="shared" si="31"/>
        <v>23-Aug-1973</v>
      </c>
    </row>
    <row r="2010" spans="1:5" ht="16" x14ac:dyDescent="0.4">
      <c r="A2010" s="11" t="s">
        <v>701</v>
      </c>
      <c r="B2010">
        <v>20</v>
      </c>
      <c r="C2010" t="s">
        <v>33</v>
      </c>
      <c r="D2010">
        <v>1998</v>
      </c>
      <c r="E2010" t="str">
        <f t="shared" si="31"/>
        <v>20-Jun-1998</v>
      </c>
    </row>
    <row r="2011" spans="1:5" ht="16" x14ac:dyDescent="0.4">
      <c r="A2011" s="11" t="s">
        <v>699</v>
      </c>
      <c r="B2011">
        <v>13</v>
      </c>
      <c r="C2011" t="s">
        <v>63</v>
      </c>
      <c r="D2011">
        <v>1981</v>
      </c>
      <c r="E2011" t="str">
        <f t="shared" si="31"/>
        <v>13-Aug-1981</v>
      </c>
    </row>
    <row r="2012" spans="1:5" ht="16" x14ac:dyDescent="0.4">
      <c r="A2012" s="11" t="s">
        <v>697</v>
      </c>
      <c r="B2012">
        <v>29</v>
      </c>
      <c r="C2012" t="s">
        <v>66</v>
      </c>
      <c r="D2012">
        <v>1982</v>
      </c>
      <c r="E2012" t="str">
        <f t="shared" si="31"/>
        <v>29-Oct-1982</v>
      </c>
    </row>
    <row r="2013" spans="1:5" ht="16" x14ac:dyDescent="0.4">
      <c r="A2013" s="11" t="s">
        <v>694</v>
      </c>
      <c r="B2013">
        <v>30</v>
      </c>
      <c r="C2013" t="s">
        <v>55</v>
      </c>
      <c r="D2013">
        <v>1989</v>
      </c>
      <c r="E2013" t="str">
        <f t="shared" si="31"/>
        <v>30-Dec-1989</v>
      </c>
    </row>
    <row r="2014" spans="1:5" ht="16" x14ac:dyDescent="0.4">
      <c r="A2014" s="11" t="s">
        <v>692</v>
      </c>
      <c r="B2014">
        <v>19</v>
      </c>
      <c r="C2014" t="s">
        <v>63</v>
      </c>
      <c r="D2014">
        <v>1975</v>
      </c>
      <c r="E2014" t="str">
        <f t="shared" si="31"/>
        <v>19-Aug-1975</v>
      </c>
    </row>
    <row r="2015" spans="1:5" ht="16" x14ac:dyDescent="0.4">
      <c r="A2015" s="11" t="s">
        <v>690</v>
      </c>
      <c r="B2015">
        <v>30</v>
      </c>
      <c r="C2015" t="s">
        <v>55</v>
      </c>
      <c r="D2015">
        <v>1988</v>
      </c>
      <c r="E2015" t="str">
        <f t="shared" si="31"/>
        <v>30-Dec-1988</v>
      </c>
    </row>
    <row r="2016" spans="1:5" ht="16" x14ac:dyDescent="0.4">
      <c r="A2016" s="11" t="s">
        <v>688</v>
      </c>
      <c r="B2016">
        <v>12</v>
      </c>
      <c r="C2016" t="s">
        <v>33</v>
      </c>
      <c r="D2016">
        <v>1976</v>
      </c>
      <c r="E2016" t="str">
        <f t="shared" si="31"/>
        <v>12-Jun-1976</v>
      </c>
    </row>
    <row r="2017" spans="1:5" ht="16" x14ac:dyDescent="0.4">
      <c r="A2017" s="11" t="s">
        <v>686</v>
      </c>
      <c r="B2017">
        <v>5</v>
      </c>
      <c r="C2017" t="s">
        <v>66</v>
      </c>
      <c r="D2017">
        <v>1991</v>
      </c>
      <c r="E2017" t="str">
        <f t="shared" si="31"/>
        <v>5-Oct-1991</v>
      </c>
    </row>
    <row r="2018" spans="1:5" ht="16" x14ac:dyDescent="0.4">
      <c r="A2018" s="11" t="s">
        <v>684</v>
      </c>
      <c r="B2018">
        <v>4</v>
      </c>
      <c r="C2018" t="s">
        <v>63</v>
      </c>
      <c r="D2018">
        <v>1981</v>
      </c>
      <c r="E2018" t="str">
        <f t="shared" si="31"/>
        <v>4-Aug-1981</v>
      </c>
    </row>
    <row r="2019" spans="1:5" ht="16" x14ac:dyDescent="0.4">
      <c r="A2019" s="11" t="s">
        <v>682</v>
      </c>
      <c r="B2019">
        <v>16</v>
      </c>
      <c r="C2019" t="s">
        <v>33</v>
      </c>
      <c r="D2019">
        <v>1967</v>
      </c>
      <c r="E2019" t="str">
        <f t="shared" si="31"/>
        <v>16-Jun-1967</v>
      </c>
    </row>
    <row r="2020" spans="1:5" ht="16" x14ac:dyDescent="0.4">
      <c r="A2020" s="11" t="s">
        <v>680</v>
      </c>
      <c r="B2020">
        <v>2</v>
      </c>
      <c r="C2020" t="s">
        <v>36</v>
      </c>
      <c r="D2020">
        <v>1979</v>
      </c>
      <c r="E2020" t="str">
        <f t="shared" si="31"/>
        <v>2-Sep-1979</v>
      </c>
    </row>
    <row r="2021" spans="1:5" ht="16" x14ac:dyDescent="0.4">
      <c r="A2021" s="11" t="s">
        <v>678</v>
      </c>
      <c r="B2021">
        <v>25</v>
      </c>
      <c r="C2021" t="s">
        <v>55</v>
      </c>
      <c r="D2021">
        <v>1971</v>
      </c>
      <c r="E2021" t="str">
        <f t="shared" si="31"/>
        <v>25-Dec-1971</v>
      </c>
    </row>
    <row r="2022" spans="1:5" ht="16" x14ac:dyDescent="0.4">
      <c r="A2022" s="11" t="s">
        <v>676</v>
      </c>
      <c r="B2022">
        <v>11</v>
      </c>
      <c r="C2022" t="s">
        <v>63</v>
      </c>
      <c r="D2022">
        <v>1958</v>
      </c>
      <c r="E2022" t="str">
        <f t="shared" si="31"/>
        <v>11-Aug-1958</v>
      </c>
    </row>
    <row r="2023" spans="1:5" ht="16" x14ac:dyDescent="0.4">
      <c r="A2023" s="11" t="s">
        <v>674</v>
      </c>
      <c r="B2023">
        <v>13</v>
      </c>
      <c r="C2023" t="s">
        <v>36</v>
      </c>
      <c r="D2023">
        <v>1963</v>
      </c>
      <c r="E2023" t="str">
        <f t="shared" si="31"/>
        <v>13-Sep-1963</v>
      </c>
    </row>
    <row r="2024" spans="1:5" ht="16" x14ac:dyDescent="0.4">
      <c r="A2024" s="11" t="s">
        <v>672</v>
      </c>
      <c r="B2024">
        <v>15</v>
      </c>
      <c r="C2024" t="s">
        <v>36</v>
      </c>
      <c r="D2024">
        <v>1962</v>
      </c>
      <c r="E2024" t="str">
        <f t="shared" si="31"/>
        <v>15-Sep-1962</v>
      </c>
    </row>
    <row r="2025" spans="1:5" ht="16" x14ac:dyDescent="0.4">
      <c r="A2025" s="11" t="s">
        <v>670</v>
      </c>
      <c r="B2025">
        <v>24</v>
      </c>
      <c r="C2025" t="s">
        <v>22</v>
      </c>
      <c r="D2025">
        <v>1972</v>
      </c>
      <c r="E2025" t="str">
        <f t="shared" si="31"/>
        <v>24-Jul-1972</v>
      </c>
    </row>
    <row r="2026" spans="1:5" ht="16" x14ac:dyDescent="0.4">
      <c r="A2026" s="11" t="s">
        <v>668</v>
      </c>
      <c r="B2026">
        <v>1</v>
      </c>
      <c r="C2026" t="s">
        <v>33</v>
      </c>
      <c r="D2026">
        <v>2004</v>
      </c>
      <c r="E2026" t="str">
        <f t="shared" si="31"/>
        <v>1-Jun-2004</v>
      </c>
    </row>
    <row r="2027" spans="1:5" ht="16" x14ac:dyDescent="0.4">
      <c r="A2027" s="11" t="s">
        <v>666</v>
      </c>
      <c r="B2027">
        <v>30</v>
      </c>
      <c r="C2027" t="s">
        <v>22</v>
      </c>
      <c r="D2027">
        <v>1969</v>
      </c>
      <c r="E2027" t="str">
        <f t="shared" si="31"/>
        <v>30-Jul-1969</v>
      </c>
    </row>
    <row r="2028" spans="1:5" ht="16" x14ac:dyDescent="0.4">
      <c r="A2028" s="11" t="s">
        <v>664</v>
      </c>
      <c r="B2028">
        <v>3</v>
      </c>
      <c r="C2028" t="s">
        <v>36</v>
      </c>
      <c r="D2028">
        <v>1976</v>
      </c>
      <c r="E2028" t="str">
        <f t="shared" si="31"/>
        <v>3-Sep-1976</v>
      </c>
    </row>
    <row r="2029" spans="1:5" ht="16" x14ac:dyDescent="0.4">
      <c r="A2029" s="11" t="s">
        <v>662</v>
      </c>
      <c r="B2029">
        <v>28</v>
      </c>
      <c r="C2029" t="s">
        <v>66</v>
      </c>
      <c r="D2029">
        <v>1998</v>
      </c>
      <c r="E2029" t="str">
        <f t="shared" si="31"/>
        <v>28-Oct-1998</v>
      </c>
    </row>
    <row r="2030" spans="1:5" ht="16" x14ac:dyDescent="0.4">
      <c r="A2030" s="11" t="s">
        <v>660</v>
      </c>
      <c r="B2030">
        <v>3</v>
      </c>
      <c r="C2030" t="s">
        <v>36</v>
      </c>
      <c r="D2030">
        <v>1983</v>
      </c>
      <c r="E2030" t="str">
        <f t="shared" si="31"/>
        <v>3-Sep-1983</v>
      </c>
    </row>
    <row r="2031" spans="1:5" ht="16" x14ac:dyDescent="0.4">
      <c r="A2031" s="11" t="s">
        <v>658</v>
      </c>
      <c r="B2031">
        <v>10</v>
      </c>
      <c r="C2031" t="s">
        <v>63</v>
      </c>
      <c r="D2031">
        <v>1986</v>
      </c>
      <c r="E2031" t="str">
        <f t="shared" si="31"/>
        <v>10-Aug-1986</v>
      </c>
    </row>
    <row r="2032" spans="1:5" ht="16" x14ac:dyDescent="0.4">
      <c r="A2032" s="11" t="s">
        <v>656</v>
      </c>
      <c r="B2032">
        <v>11</v>
      </c>
      <c r="C2032" t="s">
        <v>28</v>
      </c>
      <c r="D2032">
        <v>1970</v>
      </c>
      <c r="E2032" t="str">
        <f t="shared" si="31"/>
        <v>11-Nov-1970</v>
      </c>
    </row>
    <row r="2033" spans="1:5" ht="16" x14ac:dyDescent="0.4">
      <c r="A2033" s="11" t="s">
        <v>654</v>
      </c>
      <c r="B2033">
        <v>21</v>
      </c>
      <c r="C2033" t="s">
        <v>36</v>
      </c>
      <c r="D2033">
        <v>1999</v>
      </c>
      <c r="E2033" t="str">
        <f t="shared" si="31"/>
        <v>21-Sep-1999</v>
      </c>
    </row>
    <row r="2034" spans="1:5" ht="16" x14ac:dyDescent="0.4">
      <c r="A2034" s="11" t="s">
        <v>652</v>
      </c>
      <c r="B2034">
        <v>21</v>
      </c>
      <c r="C2034" t="s">
        <v>55</v>
      </c>
      <c r="D2034">
        <v>1983</v>
      </c>
      <c r="E2034" t="str">
        <f t="shared" si="31"/>
        <v>21-Dec-1983</v>
      </c>
    </row>
    <row r="2035" spans="1:5" ht="16" x14ac:dyDescent="0.4">
      <c r="A2035" s="11" t="s">
        <v>650</v>
      </c>
      <c r="B2035">
        <v>5</v>
      </c>
      <c r="C2035" t="s">
        <v>36</v>
      </c>
      <c r="D2035">
        <v>1988</v>
      </c>
      <c r="E2035" t="str">
        <f t="shared" si="31"/>
        <v>5-Sep-1988</v>
      </c>
    </row>
    <row r="2036" spans="1:5" ht="16" x14ac:dyDescent="0.4">
      <c r="A2036" s="11" t="s">
        <v>648</v>
      </c>
      <c r="B2036">
        <v>9</v>
      </c>
      <c r="C2036" t="s">
        <v>36</v>
      </c>
      <c r="D2036">
        <v>1961</v>
      </c>
      <c r="E2036" t="str">
        <f t="shared" si="31"/>
        <v>9-Sep-1961</v>
      </c>
    </row>
    <row r="2037" spans="1:5" ht="16" x14ac:dyDescent="0.4">
      <c r="A2037" s="11" t="s">
        <v>646</v>
      </c>
      <c r="B2037">
        <v>9</v>
      </c>
      <c r="C2037" t="s">
        <v>28</v>
      </c>
      <c r="D2037">
        <v>2004</v>
      </c>
      <c r="E2037" t="str">
        <f t="shared" si="31"/>
        <v>9-Nov-2004</v>
      </c>
    </row>
    <row r="2038" spans="1:5" ht="16" x14ac:dyDescent="0.4">
      <c r="A2038" s="11" t="s">
        <v>644</v>
      </c>
      <c r="B2038">
        <v>22</v>
      </c>
      <c r="C2038" t="s">
        <v>22</v>
      </c>
      <c r="D2038">
        <v>2000</v>
      </c>
      <c r="E2038" t="str">
        <f t="shared" si="31"/>
        <v>22-Jul-2000</v>
      </c>
    </row>
    <row r="2039" spans="1:5" ht="16" x14ac:dyDescent="0.4">
      <c r="A2039" s="11" t="s">
        <v>642</v>
      </c>
      <c r="B2039">
        <v>9</v>
      </c>
      <c r="C2039" t="s">
        <v>22</v>
      </c>
      <c r="D2039">
        <v>1968</v>
      </c>
      <c r="E2039" t="str">
        <f t="shared" si="31"/>
        <v>9-Jul-1968</v>
      </c>
    </row>
    <row r="2040" spans="1:5" ht="16" x14ac:dyDescent="0.4">
      <c r="A2040" s="11" t="s">
        <v>640</v>
      </c>
      <c r="B2040">
        <v>27</v>
      </c>
      <c r="C2040" t="s">
        <v>36</v>
      </c>
      <c r="D2040">
        <v>1995</v>
      </c>
      <c r="E2040" t="str">
        <f t="shared" si="31"/>
        <v>27-Sep-1995</v>
      </c>
    </row>
    <row r="2041" spans="1:5" ht="16" x14ac:dyDescent="0.4">
      <c r="A2041" s="11" t="s">
        <v>638</v>
      </c>
      <c r="B2041">
        <v>8</v>
      </c>
      <c r="C2041" t="s">
        <v>66</v>
      </c>
      <c r="D2041">
        <v>1974</v>
      </c>
      <c r="E2041" t="str">
        <f t="shared" si="31"/>
        <v>8-Oct-1974</v>
      </c>
    </row>
    <row r="2042" spans="1:5" ht="16" x14ac:dyDescent="0.4">
      <c r="A2042" s="11" t="s">
        <v>636</v>
      </c>
      <c r="B2042">
        <v>29</v>
      </c>
      <c r="C2042" t="s">
        <v>66</v>
      </c>
      <c r="D2042">
        <v>1975</v>
      </c>
      <c r="E2042" t="str">
        <f t="shared" si="31"/>
        <v>29-Oct-1975</v>
      </c>
    </row>
    <row r="2043" spans="1:5" ht="16" x14ac:dyDescent="0.4">
      <c r="A2043" s="11" t="s">
        <v>634</v>
      </c>
      <c r="B2043">
        <v>13</v>
      </c>
      <c r="C2043" t="s">
        <v>55</v>
      </c>
      <c r="D2043">
        <v>1960</v>
      </c>
      <c r="E2043" t="str">
        <f t="shared" si="31"/>
        <v>13-Dec-1960</v>
      </c>
    </row>
    <row r="2044" spans="1:5" ht="16" x14ac:dyDescent="0.4">
      <c r="A2044" s="11" t="s">
        <v>631</v>
      </c>
      <c r="B2044">
        <v>14</v>
      </c>
      <c r="C2044" t="s">
        <v>66</v>
      </c>
      <c r="D2044">
        <v>1977</v>
      </c>
      <c r="E2044" t="str">
        <f t="shared" si="31"/>
        <v>14-Oct-1977</v>
      </c>
    </row>
    <row r="2045" spans="1:5" ht="16" x14ac:dyDescent="0.4">
      <c r="A2045" s="11" t="s">
        <v>629</v>
      </c>
      <c r="B2045">
        <v>10</v>
      </c>
      <c r="C2045" t="s">
        <v>36</v>
      </c>
      <c r="D2045">
        <v>1984</v>
      </c>
      <c r="E2045" t="str">
        <f t="shared" si="31"/>
        <v>10-Sep-1984</v>
      </c>
    </row>
    <row r="2046" spans="1:5" ht="16" x14ac:dyDescent="0.4">
      <c r="A2046" s="11" t="s">
        <v>627</v>
      </c>
      <c r="B2046">
        <v>25</v>
      </c>
      <c r="C2046" t="s">
        <v>36</v>
      </c>
      <c r="D2046">
        <v>1975</v>
      </c>
      <c r="E2046" t="str">
        <f t="shared" si="31"/>
        <v>25-Sep-1975</v>
      </c>
    </row>
    <row r="2047" spans="1:5" ht="16" x14ac:dyDescent="0.4">
      <c r="A2047" s="11" t="s">
        <v>625</v>
      </c>
      <c r="B2047">
        <v>21</v>
      </c>
      <c r="C2047" t="s">
        <v>36</v>
      </c>
      <c r="D2047">
        <v>1972</v>
      </c>
      <c r="E2047" t="str">
        <f t="shared" si="31"/>
        <v>21-Sep-1972</v>
      </c>
    </row>
    <row r="2048" spans="1:5" ht="16" x14ac:dyDescent="0.4">
      <c r="A2048" s="11" t="s">
        <v>623</v>
      </c>
      <c r="B2048">
        <v>13</v>
      </c>
      <c r="C2048" t="s">
        <v>36</v>
      </c>
      <c r="D2048">
        <v>1993</v>
      </c>
      <c r="E2048" t="str">
        <f t="shared" si="31"/>
        <v>13-Sep-1993</v>
      </c>
    </row>
    <row r="2049" spans="1:5" ht="16" x14ac:dyDescent="0.4">
      <c r="A2049" s="11" t="s">
        <v>621</v>
      </c>
      <c r="B2049">
        <v>10</v>
      </c>
      <c r="C2049" t="s">
        <v>28</v>
      </c>
      <c r="D2049">
        <v>1978</v>
      </c>
      <c r="E2049" t="str">
        <f t="shared" si="31"/>
        <v>10-Nov-1978</v>
      </c>
    </row>
    <row r="2050" spans="1:5" ht="16" x14ac:dyDescent="0.4">
      <c r="A2050" s="11" t="s">
        <v>619</v>
      </c>
      <c r="B2050">
        <v>11</v>
      </c>
      <c r="C2050" t="s">
        <v>36</v>
      </c>
      <c r="D2050">
        <v>1969</v>
      </c>
      <c r="E2050" t="str">
        <f t="shared" ref="E2050:E2113" si="32">CONCATENATE(B2050,"-",C2050,"-",D2050)</f>
        <v>11-Sep-1969</v>
      </c>
    </row>
    <row r="2051" spans="1:5" ht="16" x14ac:dyDescent="0.4">
      <c r="A2051" s="11" t="s">
        <v>617</v>
      </c>
      <c r="B2051">
        <v>8</v>
      </c>
      <c r="C2051" t="s">
        <v>36</v>
      </c>
      <c r="D2051">
        <v>1994</v>
      </c>
      <c r="E2051" t="str">
        <f t="shared" si="32"/>
        <v>8-Sep-1994</v>
      </c>
    </row>
    <row r="2052" spans="1:5" ht="16" x14ac:dyDescent="0.4">
      <c r="A2052" s="11" t="s">
        <v>615</v>
      </c>
      <c r="B2052">
        <v>17</v>
      </c>
      <c r="C2052" t="s">
        <v>55</v>
      </c>
      <c r="D2052">
        <v>1975</v>
      </c>
      <c r="E2052" t="str">
        <f t="shared" si="32"/>
        <v>17-Dec-1975</v>
      </c>
    </row>
    <row r="2053" spans="1:5" ht="16" x14ac:dyDescent="0.4">
      <c r="A2053" s="11" t="s">
        <v>613</v>
      </c>
      <c r="B2053">
        <v>2</v>
      </c>
      <c r="C2053" t="s">
        <v>55</v>
      </c>
      <c r="D2053">
        <v>1986</v>
      </c>
      <c r="E2053" t="str">
        <f t="shared" si="32"/>
        <v>2-Dec-1986</v>
      </c>
    </row>
    <row r="2054" spans="1:5" ht="16" x14ac:dyDescent="0.4">
      <c r="A2054" s="11" t="s">
        <v>611</v>
      </c>
      <c r="B2054">
        <v>19</v>
      </c>
      <c r="C2054" t="s">
        <v>66</v>
      </c>
      <c r="D2054">
        <v>1972</v>
      </c>
      <c r="E2054" t="str">
        <f t="shared" si="32"/>
        <v>19-Oct-1972</v>
      </c>
    </row>
    <row r="2055" spans="1:5" ht="16" x14ac:dyDescent="0.4">
      <c r="A2055" s="11" t="s">
        <v>609</v>
      </c>
      <c r="B2055">
        <v>9</v>
      </c>
      <c r="C2055" t="s">
        <v>63</v>
      </c>
      <c r="D2055">
        <v>1976</v>
      </c>
      <c r="E2055" t="str">
        <f t="shared" si="32"/>
        <v>9-Aug-1976</v>
      </c>
    </row>
    <row r="2056" spans="1:5" ht="16" x14ac:dyDescent="0.4">
      <c r="A2056" s="11" t="s">
        <v>607</v>
      </c>
      <c r="B2056">
        <v>27</v>
      </c>
      <c r="C2056" t="s">
        <v>36</v>
      </c>
      <c r="D2056">
        <v>1981</v>
      </c>
      <c r="E2056" t="str">
        <f t="shared" si="32"/>
        <v>27-Sep-1981</v>
      </c>
    </row>
    <row r="2057" spans="1:5" ht="16" x14ac:dyDescent="0.4">
      <c r="A2057" s="11" t="s">
        <v>605</v>
      </c>
      <c r="B2057">
        <v>19</v>
      </c>
      <c r="C2057" t="s">
        <v>36</v>
      </c>
      <c r="D2057">
        <v>1976</v>
      </c>
      <c r="E2057" t="str">
        <f t="shared" si="32"/>
        <v>19-Sep-1976</v>
      </c>
    </row>
    <row r="2058" spans="1:5" ht="16" x14ac:dyDescent="0.4">
      <c r="A2058" s="11" t="s">
        <v>603</v>
      </c>
      <c r="B2058">
        <v>8</v>
      </c>
      <c r="C2058" t="s">
        <v>66</v>
      </c>
      <c r="D2058">
        <v>2003</v>
      </c>
      <c r="E2058" t="str">
        <f t="shared" si="32"/>
        <v>8-Oct-2003</v>
      </c>
    </row>
    <row r="2059" spans="1:5" ht="16" x14ac:dyDescent="0.4">
      <c r="A2059" s="11" t="s">
        <v>601</v>
      </c>
      <c r="B2059">
        <v>13</v>
      </c>
      <c r="C2059" t="s">
        <v>22</v>
      </c>
      <c r="D2059">
        <v>1990</v>
      </c>
      <c r="E2059" t="str">
        <f t="shared" si="32"/>
        <v>13-Jul-1990</v>
      </c>
    </row>
    <row r="2060" spans="1:5" ht="16" x14ac:dyDescent="0.4">
      <c r="A2060" s="11" t="s">
        <v>599</v>
      </c>
      <c r="B2060">
        <v>1</v>
      </c>
      <c r="C2060" t="s">
        <v>28</v>
      </c>
      <c r="D2060">
        <v>1968</v>
      </c>
      <c r="E2060" t="str">
        <f t="shared" si="32"/>
        <v>1-Nov-1968</v>
      </c>
    </row>
    <row r="2061" spans="1:5" ht="16" x14ac:dyDescent="0.4">
      <c r="A2061" s="11" t="s">
        <v>597</v>
      </c>
      <c r="B2061">
        <v>30</v>
      </c>
      <c r="C2061" t="s">
        <v>36</v>
      </c>
      <c r="D2061">
        <v>1990</v>
      </c>
      <c r="E2061" t="str">
        <f t="shared" si="32"/>
        <v>30-Sep-1990</v>
      </c>
    </row>
    <row r="2062" spans="1:5" ht="16" x14ac:dyDescent="0.4">
      <c r="A2062" s="11" t="s">
        <v>595</v>
      </c>
      <c r="B2062">
        <v>9</v>
      </c>
      <c r="C2062" t="s">
        <v>22</v>
      </c>
      <c r="D2062">
        <v>1990</v>
      </c>
      <c r="E2062" t="str">
        <f t="shared" si="32"/>
        <v>9-Jul-1990</v>
      </c>
    </row>
    <row r="2063" spans="1:5" ht="16" x14ac:dyDescent="0.4">
      <c r="A2063" s="11" t="s">
        <v>593</v>
      </c>
      <c r="B2063">
        <v>6</v>
      </c>
      <c r="C2063" t="s">
        <v>55</v>
      </c>
      <c r="D2063">
        <v>1974</v>
      </c>
      <c r="E2063" t="str">
        <f t="shared" si="32"/>
        <v>6-Dec-1974</v>
      </c>
    </row>
    <row r="2064" spans="1:5" ht="16" x14ac:dyDescent="0.4">
      <c r="A2064" s="11" t="s">
        <v>591</v>
      </c>
      <c r="B2064">
        <v>7</v>
      </c>
      <c r="C2064" t="s">
        <v>28</v>
      </c>
      <c r="D2064">
        <v>1972</v>
      </c>
      <c r="E2064" t="str">
        <f t="shared" si="32"/>
        <v>7-Nov-1972</v>
      </c>
    </row>
    <row r="2065" spans="1:5" ht="16" x14ac:dyDescent="0.4">
      <c r="A2065" s="11" t="s">
        <v>589</v>
      </c>
      <c r="B2065">
        <v>12</v>
      </c>
      <c r="C2065" t="s">
        <v>55</v>
      </c>
      <c r="D2065">
        <v>1980</v>
      </c>
      <c r="E2065" t="str">
        <f t="shared" si="32"/>
        <v>12-Dec-1980</v>
      </c>
    </row>
    <row r="2066" spans="1:5" ht="16" x14ac:dyDescent="0.4">
      <c r="A2066" s="11" t="s">
        <v>587</v>
      </c>
      <c r="B2066">
        <v>4</v>
      </c>
      <c r="C2066" t="s">
        <v>55</v>
      </c>
      <c r="D2066">
        <v>1995</v>
      </c>
      <c r="E2066" t="str">
        <f t="shared" si="32"/>
        <v>4-Dec-1995</v>
      </c>
    </row>
    <row r="2067" spans="1:5" ht="16" x14ac:dyDescent="0.4">
      <c r="A2067" s="11" t="s">
        <v>585</v>
      </c>
      <c r="B2067">
        <v>17</v>
      </c>
      <c r="C2067" t="s">
        <v>28</v>
      </c>
      <c r="D2067">
        <v>1981</v>
      </c>
      <c r="E2067" t="str">
        <f t="shared" si="32"/>
        <v>17-Nov-1981</v>
      </c>
    </row>
    <row r="2068" spans="1:5" ht="16" x14ac:dyDescent="0.4">
      <c r="A2068" s="11" t="s">
        <v>582</v>
      </c>
      <c r="B2068">
        <v>24</v>
      </c>
      <c r="C2068" t="s">
        <v>63</v>
      </c>
      <c r="D2068">
        <v>1971</v>
      </c>
      <c r="E2068" t="str">
        <f t="shared" si="32"/>
        <v>24-Aug-1971</v>
      </c>
    </row>
    <row r="2069" spans="1:5" ht="16" x14ac:dyDescent="0.4">
      <c r="A2069" s="11" t="s">
        <v>580</v>
      </c>
      <c r="B2069">
        <v>8</v>
      </c>
      <c r="C2069" t="s">
        <v>22</v>
      </c>
      <c r="D2069">
        <v>1995</v>
      </c>
      <c r="E2069" t="str">
        <f t="shared" si="32"/>
        <v>8-Jul-1995</v>
      </c>
    </row>
    <row r="2070" spans="1:5" ht="16" x14ac:dyDescent="0.4">
      <c r="A2070" s="11" t="s">
        <v>578</v>
      </c>
      <c r="B2070">
        <v>10</v>
      </c>
      <c r="C2070" t="s">
        <v>22</v>
      </c>
      <c r="D2070">
        <v>1967</v>
      </c>
      <c r="E2070" t="str">
        <f t="shared" si="32"/>
        <v>10-Jul-1967</v>
      </c>
    </row>
    <row r="2071" spans="1:5" ht="16" x14ac:dyDescent="0.4">
      <c r="A2071" s="11" t="s">
        <v>576</v>
      </c>
      <c r="B2071">
        <v>28</v>
      </c>
      <c r="C2071" t="s">
        <v>22</v>
      </c>
      <c r="D2071">
        <v>1994</v>
      </c>
      <c r="E2071" t="str">
        <f t="shared" si="32"/>
        <v>28-Jul-1994</v>
      </c>
    </row>
    <row r="2072" spans="1:5" ht="16" x14ac:dyDescent="0.4">
      <c r="A2072" s="11" t="s">
        <v>574</v>
      </c>
      <c r="B2072">
        <v>1</v>
      </c>
      <c r="C2072" t="s">
        <v>22</v>
      </c>
      <c r="D2072">
        <v>1962</v>
      </c>
      <c r="E2072" t="str">
        <f t="shared" si="32"/>
        <v>1-Jul-1962</v>
      </c>
    </row>
    <row r="2073" spans="1:5" ht="16" x14ac:dyDescent="0.4">
      <c r="A2073" s="11" t="s">
        <v>572</v>
      </c>
      <c r="B2073">
        <v>30</v>
      </c>
      <c r="C2073" t="s">
        <v>66</v>
      </c>
      <c r="D2073">
        <v>1969</v>
      </c>
      <c r="E2073" t="str">
        <f t="shared" si="32"/>
        <v>30-Oct-1969</v>
      </c>
    </row>
    <row r="2074" spans="1:5" ht="16" x14ac:dyDescent="0.4">
      <c r="A2074" s="11" t="s">
        <v>570</v>
      </c>
      <c r="B2074">
        <v>15</v>
      </c>
      <c r="C2074" t="s">
        <v>22</v>
      </c>
      <c r="D2074">
        <v>1985</v>
      </c>
      <c r="E2074" t="str">
        <f t="shared" si="32"/>
        <v>15-Jul-1985</v>
      </c>
    </row>
    <row r="2075" spans="1:5" ht="16" x14ac:dyDescent="0.4">
      <c r="A2075" s="11" t="s">
        <v>568</v>
      </c>
      <c r="B2075">
        <v>12</v>
      </c>
      <c r="C2075" t="s">
        <v>66</v>
      </c>
      <c r="D2075">
        <v>1990</v>
      </c>
      <c r="E2075" t="str">
        <f t="shared" si="32"/>
        <v>12-Oct-1990</v>
      </c>
    </row>
    <row r="2076" spans="1:5" ht="16" x14ac:dyDescent="0.4">
      <c r="A2076" s="11" t="s">
        <v>566</v>
      </c>
      <c r="B2076">
        <v>28</v>
      </c>
      <c r="C2076" t="s">
        <v>28</v>
      </c>
      <c r="D2076">
        <v>2003</v>
      </c>
      <c r="E2076" t="str">
        <f t="shared" si="32"/>
        <v>28-Nov-2003</v>
      </c>
    </row>
    <row r="2077" spans="1:5" ht="16" x14ac:dyDescent="0.4">
      <c r="A2077" s="11" t="s">
        <v>564</v>
      </c>
      <c r="B2077">
        <v>5</v>
      </c>
      <c r="C2077" t="s">
        <v>36</v>
      </c>
      <c r="D2077">
        <v>1972</v>
      </c>
      <c r="E2077" t="str">
        <f t="shared" si="32"/>
        <v>5-Sep-1972</v>
      </c>
    </row>
    <row r="2078" spans="1:5" ht="16" x14ac:dyDescent="0.4">
      <c r="A2078" s="11" t="s">
        <v>562</v>
      </c>
      <c r="B2078">
        <v>7</v>
      </c>
      <c r="C2078" t="s">
        <v>55</v>
      </c>
      <c r="D2078">
        <v>1985</v>
      </c>
      <c r="E2078" t="str">
        <f t="shared" si="32"/>
        <v>7-Dec-1985</v>
      </c>
    </row>
    <row r="2079" spans="1:5" ht="16" x14ac:dyDescent="0.4">
      <c r="A2079" s="11" t="s">
        <v>560</v>
      </c>
      <c r="B2079">
        <v>18</v>
      </c>
      <c r="C2079" t="s">
        <v>33</v>
      </c>
      <c r="D2079">
        <v>1970</v>
      </c>
      <c r="E2079" t="str">
        <f t="shared" si="32"/>
        <v>18-Jun-1970</v>
      </c>
    </row>
    <row r="2080" spans="1:5" ht="16" x14ac:dyDescent="0.4">
      <c r="A2080" s="11" t="s">
        <v>558</v>
      </c>
      <c r="B2080">
        <v>25</v>
      </c>
      <c r="C2080" t="s">
        <v>63</v>
      </c>
      <c r="D2080">
        <v>2002</v>
      </c>
      <c r="E2080" t="str">
        <f t="shared" si="32"/>
        <v>25-Aug-2002</v>
      </c>
    </row>
    <row r="2081" spans="1:5" ht="16" x14ac:dyDescent="0.4">
      <c r="A2081" s="11" t="s">
        <v>556</v>
      </c>
      <c r="B2081">
        <v>22</v>
      </c>
      <c r="C2081" t="s">
        <v>22</v>
      </c>
      <c r="D2081">
        <v>1984</v>
      </c>
      <c r="E2081" t="str">
        <f t="shared" si="32"/>
        <v>22-Jul-1984</v>
      </c>
    </row>
    <row r="2082" spans="1:5" ht="16" x14ac:dyDescent="0.4">
      <c r="A2082" s="11" t="s">
        <v>554</v>
      </c>
      <c r="B2082">
        <v>9</v>
      </c>
      <c r="C2082" t="s">
        <v>36</v>
      </c>
      <c r="D2082">
        <v>2003</v>
      </c>
      <c r="E2082" t="str">
        <f t="shared" si="32"/>
        <v>9-Sep-2003</v>
      </c>
    </row>
    <row r="2083" spans="1:5" ht="16" x14ac:dyDescent="0.4">
      <c r="A2083" s="11" t="s">
        <v>552</v>
      </c>
      <c r="B2083">
        <v>28</v>
      </c>
      <c r="C2083" t="s">
        <v>28</v>
      </c>
      <c r="D2083">
        <v>1993</v>
      </c>
      <c r="E2083" t="str">
        <f t="shared" si="32"/>
        <v>28-Nov-1993</v>
      </c>
    </row>
    <row r="2084" spans="1:5" ht="16" x14ac:dyDescent="0.4">
      <c r="A2084" s="11" t="s">
        <v>550</v>
      </c>
      <c r="B2084">
        <v>1</v>
      </c>
      <c r="C2084" t="s">
        <v>28</v>
      </c>
      <c r="D2084">
        <v>2004</v>
      </c>
      <c r="E2084" t="str">
        <f t="shared" si="32"/>
        <v>1-Nov-2004</v>
      </c>
    </row>
    <row r="2085" spans="1:5" ht="16" x14ac:dyDescent="0.4">
      <c r="A2085" s="11" t="s">
        <v>548</v>
      </c>
      <c r="B2085">
        <v>12</v>
      </c>
      <c r="C2085" t="s">
        <v>36</v>
      </c>
      <c r="D2085">
        <v>2003</v>
      </c>
      <c r="E2085" t="str">
        <f t="shared" si="32"/>
        <v>12-Sep-2003</v>
      </c>
    </row>
    <row r="2086" spans="1:5" ht="16" x14ac:dyDescent="0.4">
      <c r="A2086" s="11" t="s">
        <v>546</v>
      </c>
      <c r="B2086">
        <v>11</v>
      </c>
      <c r="C2086" t="s">
        <v>55</v>
      </c>
      <c r="D2086">
        <v>1962</v>
      </c>
      <c r="E2086" t="str">
        <f t="shared" si="32"/>
        <v>11-Dec-1962</v>
      </c>
    </row>
    <row r="2087" spans="1:5" ht="16" x14ac:dyDescent="0.4">
      <c r="A2087" s="11" t="s">
        <v>544</v>
      </c>
      <c r="B2087">
        <v>26</v>
      </c>
      <c r="C2087" t="s">
        <v>66</v>
      </c>
      <c r="D2087">
        <v>2000</v>
      </c>
      <c r="E2087" t="str">
        <f t="shared" si="32"/>
        <v>26-Oct-2000</v>
      </c>
    </row>
    <row r="2088" spans="1:5" ht="16" x14ac:dyDescent="0.4">
      <c r="A2088" s="11" t="s">
        <v>542</v>
      </c>
      <c r="B2088">
        <v>9</v>
      </c>
      <c r="C2088" t="s">
        <v>63</v>
      </c>
      <c r="D2088">
        <v>1997</v>
      </c>
      <c r="E2088" t="str">
        <f t="shared" si="32"/>
        <v>9-Aug-1997</v>
      </c>
    </row>
    <row r="2089" spans="1:5" ht="16" x14ac:dyDescent="0.4">
      <c r="A2089" s="11" t="s">
        <v>540</v>
      </c>
      <c r="B2089">
        <v>27</v>
      </c>
      <c r="C2089" t="s">
        <v>55</v>
      </c>
      <c r="D2089">
        <v>2000</v>
      </c>
      <c r="E2089" t="str">
        <f t="shared" si="32"/>
        <v>27-Dec-2000</v>
      </c>
    </row>
    <row r="2090" spans="1:5" ht="16" x14ac:dyDescent="0.4">
      <c r="A2090" s="11" t="s">
        <v>538</v>
      </c>
      <c r="B2090">
        <v>25</v>
      </c>
      <c r="C2090" t="s">
        <v>36</v>
      </c>
      <c r="D2090">
        <v>1994</v>
      </c>
      <c r="E2090" t="str">
        <f t="shared" si="32"/>
        <v>25-Sep-1994</v>
      </c>
    </row>
    <row r="2091" spans="1:5" ht="16" x14ac:dyDescent="0.4">
      <c r="A2091" s="11" t="s">
        <v>535</v>
      </c>
      <c r="B2091">
        <v>26</v>
      </c>
      <c r="C2091" t="s">
        <v>22</v>
      </c>
      <c r="D2091">
        <v>1972</v>
      </c>
      <c r="E2091" t="str">
        <f t="shared" si="32"/>
        <v>26-Jul-1972</v>
      </c>
    </row>
    <row r="2092" spans="1:5" ht="16" x14ac:dyDescent="0.4">
      <c r="A2092" s="11" t="s">
        <v>533</v>
      </c>
      <c r="B2092">
        <v>26</v>
      </c>
      <c r="C2092" t="s">
        <v>55</v>
      </c>
      <c r="D2092">
        <v>2002</v>
      </c>
      <c r="E2092" t="str">
        <f t="shared" si="32"/>
        <v>26-Dec-2002</v>
      </c>
    </row>
    <row r="2093" spans="1:5" ht="16" x14ac:dyDescent="0.4">
      <c r="A2093" s="11" t="s">
        <v>531</v>
      </c>
      <c r="B2093">
        <v>6</v>
      </c>
      <c r="C2093" t="s">
        <v>28</v>
      </c>
      <c r="D2093">
        <v>1999</v>
      </c>
      <c r="E2093" t="str">
        <f t="shared" si="32"/>
        <v>6-Nov-1999</v>
      </c>
    </row>
    <row r="2094" spans="1:5" ht="16" x14ac:dyDescent="0.4">
      <c r="A2094" s="11" t="s">
        <v>529</v>
      </c>
      <c r="B2094">
        <v>25</v>
      </c>
      <c r="C2094" t="s">
        <v>63</v>
      </c>
      <c r="D2094">
        <v>1971</v>
      </c>
      <c r="E2094" t="str">
        <f t="shared" si="32"/>
        <v>25-Aug-1971</v>
      </c>
    </row>
    <row r="2095" spans="1:5" ht="16" x14ac:dyDescent="0.4">
      <c r="A2095" s="11" t="s">
        <v>527</v>
      </c>
      <c r="B2095">
        <v>21</v>
      </c>
      <c r="C2095" t="s">
        <v>22</v>
      </c>
      <c r="D2095">
        <v>1975</v>
      </c>
      <c r="E2095" t="str">
        <f t="shared" si="32"/>
        <v>21-Jul-1975</v>
      </c>
    </row>
    <row r="2096" spans="1:5" ht="16" x14ac:dyDescent="0.4">
      <c r="A2096" s="11" t="s">
        <v>525</v>
      </c>
      <c r="B2096">
        <v>5</v>
      </c>
      <c r="C2096" t="s">
        <v>22</v>
      </c>
      <c r="D2096">
        <v>1962</v>
      </c>
      <c r="E2096" t="str">
        <f t="shared" si="32"/>
        <v>5-Jul-1962</v>
      </c>
    </row>
    <row r="2097" spans="1:5" ht="16" x14ac:dyDescent="0.4">
      <c r="A2097" s="11" t="s">
        <v>523</v>
      </c>
      <c r="B2097">
        <v>11</v>
      </c>
      <c r="C2097" t="s">
        <v>33</v>
      </c>
      <c r="D2097">
        <v>1998</v>
      </c>
      <c r="E2097" t="str">
        <f t="shared" si="32"/>
        <v>11-Jun-1998</v>
      </c>
    </row>
    <row r="2098" spans="1:5" ht="16" x14ac:dyDescent="0.4">
      <c r="A2098" s="11" t="s">
        <v>521</v>
      </c>
      <c r="B2098">
        <v>30</v>
      </c>
      <c r="C2098" t="s">
        <v>66</v>
      </c>
      <c r="D2098">
        <v>1995</v>
      </c>
      <c r="E2098" t="str">
        <f t="shared" si="32"/>
        <v>30-Oct-1995</v>
      </c>
    </row>
    <row r="2099" spans="1:5" ht="16" x14ac:dyDescent="0.4">
      <c r="A2099" s="11" t="s">
        <v>519</v>
      </c>
      <c r="B2099">
        <v>11</v>
      </c>
      <c r="C2099" t="s">
        <v>66</v>
      </c>
      <c r="D2099">
        <v>1986</v>
      </c>
      <c r="E2099" t="str">
        <f t="shared" si="32"/>
        <v>11-Oct-1986</v>
      </c>
    </row>
    <row r="2100" spans="1:5" ht="16" x14ac:dyDescent="0.4">
      <c r="A2100" s="11" t="s">
        <v>517</v>
      </c>
      <c r="B2100">
        <v>1</v>
      </c>
      <c r="C2100" t="s">
        <v>28</v>
      </c>
      <c r="D2100">
        <v>2004</v>
      </c>
      <c r="E2100" t="str">
        <f t="shared" si="32"/>
        <v>1-Nov-2004</v>
      </c>
    </row>
    <row r="2101" spans="1:5" ht="16" x14ac:dyDescent="0.4">
      <c r="A2101" s="11" t="s">
        <v>515</v>
      </c>
      <c r="B2101">
        <v>2</v>
      </c>
      <c r="C2101" t="s">
        <v>66</v>
      </c>
      <c r="D2101">
        <v>1983</v>
      </c>
      <c r="E2101" t="str">
        <f t="shared" si="32"/>
        <v>2-Oct-1983</v>
      </c>
    </row>
    <row r="2102" spans="1:5" ht="16" x14ac:dyDescent="0.4">
      <c r="A2102" s="11" t="s">
        <v>513</v>
      </c>
      <c r="B2102">
        <v>1</v>
      </c>
      <c r="C2102" t="s">
        <v>66</v>
      </c>
      <c r="D2102">
        <v>1984</v>
      </c>
      <c r="E2102" t="str">
        <f t="shared" si="32"/>
        <v>1-Oct-1984</v>
      </c>
    </row>
    <row r="2103" spans="1:5" ht="16" x14ac:dyDescent="0.4">
      <c r="A2103" s="11" t="s">
        <v>511</v>
      </c>
      <c r="B2103">
        <v>5</v>
      </c>
      <c r="C2103" t="s">
        <v>66</v>
      </c>
      <c r="D2103">
        <v>2003</v>
      </c>
      <c r="E2103" t="str">
        <f t="shared" si="32"/>
        <v>5-Oct-2003</v>
      </c>
    </row>
    <row r="2104" spans="1:5" ht="16" x14ac:dyDescent="0.4">
      <c r="A2104" s="11" t="s">
        <v>509</v>
      </c>
      <c r="B2104">
        <v>24</v>
      </c>
      <c r="C2104" t="s">
        <v>36</v>
      </c>
      <c r="D2104">
        <v>1990</v>
      </c>
      <c r="E2104" t="str">
        <f t="shared" si="32"/>
        <v>24-Sep-1990</v>
      </c>
    </row>
    <row r="2105" spans="1:5" ht="16" x14ac:dyDescent="0.4">
      <c r="A2105" s="11" t="s">
        <v>507</v>
      </c>
      <c r="B2105">
        <v>24</v>
      </c>
      <c r="C2105" t="s">
        <v>33</v>
      </c>
      <c r="D2105">
        <v>1998</v>
      </c>
      <c r="E2105" t="str">
        <f t="shared" si="32"/>
        <v>24-Jun-1998</v>
      </c>
    </row>
    <row r="2106" spans="1:5" ht="16" x14ac:dyDescent="0.4">
      <c r="A2106" s="11" t="s">
        <v>505</v>
      </c>
      <c r="B2106">
        <v>25</v>
      </c>
      <c r="C2106" t="s">
        <v>28</v>
      </c>
      <c r="D2106">
        <v>1976</v>
      </c>
      <c r="E2106" t="str">
        <f t="shared" si="32"/>
        <v>25-Nov-1976</v>
      </c>
    </row>
    <row r="2107" spans="1:5" ht="16" x14ac:dyDescent="0.4">
      <c r="A2107" s="11" t="s">
        <v>503</v>
      </c>
      <c r="B2107">
        <v>9</v>
      </c>
      <c r="C2107" t="s">
        <v>66</v>
      </c>
      <c r="D2107">
        <v>2004</v>
      </c>
      <c r="E2107" t="str">
        <f t="shared" si="32"/>
        <v>9-Oct-2004</v>
      </c>
    </row>
    <row r="2108" spans="1:5" ht="16" x14ac:dyDescent="0.4">
      <c r="A2108" s="11" t="s">
        <v>501</v>
      </c>
      <c r="B2108">
        <v>7</v>
      </c>
      <c r="C2108" t="s">
        <v>22</v>
      </c>
      <c r="D2108">
        <v>1994</v>
      </c>
      <c r="E2108" t="str">
        <f t="shared" si="32"/>
        <v>7-Jul-1994</v>
      </c>
    </row>
    <row r="2109" spans="1:5" ht="16" x14ac:dyDescent="0.4">
      <c r="A2109" s="11" t="s">
        <v>499</v>
      </c>
      <c r="B2109">
        <v>3</v>
      </c>
      <c r="C2109" t="s">
        <v>22</v>
      </c>
      <c r="D2109">
        <v>2003</v>
      </c>
      <c r="E2109" t="str">
        <f t="shared" si="32"/>
        <v>3-Jul-2003</v>
      </c>
    </row>
    <row r="2110" spans="1:5" ht="16" x14ac:dyDescent="0.4">
      <c r="A2110" s="11" t="s">
        <v>497</v>
      </c>
      <c r="B2110">
        <v>27</v>
      </c>
      <c r="C2110" t="s">
        <v>55</v>
      </c>
      <c r="D2110">
        <v>1995</v>
      </c>
      <c r="E2110" t="str">
        <f t="shared" si="32"/>
        <v>27-Dec-1995</v>
      </c>
    </row>
    <row r="2111" spans="1:5" ht="16" x14ac:dyDescent="0.4">
      <c r="A2111" s="11" t="s">
        <v>495</v>
      </c>
      <c r="B2111">
        <v>17</v>
      </c>
      <c r="C2111" t="s">
        <v>36</v>
      </c>
      <c r="D2111">
        <v>2003</v>
      </c>
      <c r="E2111" t="str">
        <f t="shared" si="32"/>
        <v>17-Sep-2003</v>
      </c>
    </row>
    <row r="2112" spans="1:5" ht="16" x14ac:dyDescent="0.4">
      <c r="A2112" s="11" t="s">
        <v>493</v>
      </c>
      <c r="B2112">
        <v>17</v>
      </c>
      <c r="C2112" t="s">
        <v>66</v>
      </c>
      <c r="D2112">
        <v>1995</v>
      </c>
      <c r="E2112" t="str">
        <f t="shared" si="32"/>
        <v>17-Oct-1995</v>
      </c>
    </row>
    <row r="2113" spans="1:5" ht="16" x14ac:dyDescent="0.4">
      <c r="A2113" s="11" t="s">
        <v>491</v>
      </c>
      <c r="B2113">
        <v>29</v>
      </c>
      <c r="C2113" t="s">
        <v>22</v>
      </c>
      <c r="D2113">
        <v>1983</v>
      </c>
      <c r="E2113" t="str">
        <f t="shared" si="32"/>
        <v>29-Jul-1983</v>
      </c>
    </row>
    <row r="2114" spans="1:5" ht="16" x14ac:dyDescent="0.4">
      <c r="A2114" s="11" t="s">
        <v>489</v>
      </c>
      <c r="B2114">
        <v>7</v>
      </c>
      <c r="C2114" t="s">
        <v>66</v>
      </c>
      <c r="D2114">
        <v>1967</v>
      </c>
      <c r="E2114" t="str">
        <f t="shared" ref="E2114:E2177" si="33">CONCATENATE(B2114,"-",C2114,"-",D2114)</f>
        <v>7-Oct-1967</v>
      </c>
    </row>
    <row r="2115" spans="1:5" ht="16" x14ac:dyDescent="0.4">
      <c r="A2115" s="11" t="s">
        <v>487</v>
      </c>
      <c r="B2115">
        <v>22</v>
      </c>
      <c r="C2115" t="s">
        <v>63</v>
      </c>
      <c r="D2115">
        <v>1998</v>
      </c>
      <c r="E2115" t="str">
        <f t="shared" si="33"/>
        <v>22-Aug-1998</v>
      </c>
    </row>
    <row r="2116" spans="1:5" ht="16" x14ac:dyDescent="0.4">
      <c r="A2116" s="11" t="s">
        <v>485</v>
      </c>
      <c r="B2116">
        <v>22</v>
      </c>
      <c r="C2116" t="s">
        <v>63</v>
      </c>
      <c r="D2116">
        <v>1997</v>
      </c>
      <c r="E2116" t="str">
        <f t="shared" si="33"/>
        <v>22-Aug-1997</v>
      </c>
    </row>
    <row r="2117" spans="1:5" ht="16" x14ac:dyDescent="0.4">
      <c r="A2117" s="11" t="s">
        <v>482</v>
      </c>
      <c r="B2117">
        <v>5</v>
      </c>
      <c r="C2117" t="s">
        <v>22</v>
      </c>
      <c r="D2117">
        <v>1982</v>
      </c>
      <c r="E2117" t="str">
        <f t="shared" si="33"/>
        <v>5-Jul-1982</v>
      </c>
    </row>
    <row r="2118" spans="1:5" ht="16" x14ac:dyDescent="0.4">
      <c r="A2118" s="11" t="s">
        <v>479</v>
      </c>
      <c r="B2118">
        <v>29</v>
      </c>
      <c r="C2118" t="s">
        <v>63</v>
      </c>
      <c r="D2118">
        <v>1975</v>
      </c>
      <c r="E2118" t="str">
        <f t="shared" si="33"/>
        <v>29-Aug-1975</v>
      </c>
    </row>
    <row r="2119" spans="1:5" ht="16" x14ac:dyDescent="0.4">
      <c r="A2119" s="11" t="s">
        <v>477</v>
      </c>
      <c r="B2119">
        <v>29</v>
      </c>
      <c r="C2119" t="s">
        <v>33</v>
      </c>
      <c r="D2119">
        <v>1977</v>
      </c>
      <c r="E2119" t="str">
        <f t="shared" si="33"/>
        <v>29-Jun-1977</v>
      </c>
    </row>
    <row r="2120" spans="1:5" ht="16" x14ac:dyDescent="0.4">
      <c r="A2120" s="11" t="s">
        <v>475</v>
      </c>
      <c r="B2120">
        <v>22</v>
      </c>
      <c r="C2120" t="s">
        <v>55</v>
      </c>
      <c r="D2120">
        <v>1998</v>
      </c>
      <c r="E2120" t="str">
        <f t="shared" si="33"/>
        <v>22-Dec-1998</v>
      </c>
    </row>
    <row r="2121" spans="1:5" ht="16" x14ac:dyDescent="0.4">
      <c r="A2121" s="11" t="s">
        <v>473</v>
      </c>
      <c r="B2121">
        <v>30</v>
      </c>
      <c r="C2121" t="s">
        <v>55</v>
      </c>
      <c r="D2121">
        <v>1967</v>
      </c>
      <c r="E2121" t="str">
        <f t="shared" si="33"/>
        <v>30-Dec-1967</v>
      </c>
    </row>
    <row r="2122" spans="1:5" ht="16" x14ac:dyDescent="0.4">
      <c r="A2122" s="11" t="s">
        <v>471</v>
      </c>
      <c r="B2122">
        <v>9</v>
      </c>
      <c r="C2122" t="s">
        <v>22</v>
      </c>
      <c r="D2122">
        <v>1997</v>
      </c>
      <c r="E2122" t="str">
        <f t="shared" si="33"/>
        <v>9-Jul-1997</v>
      </c>
    </row>
    <row r="2123" spans="1:5" ht="16" x14ac:dyDescent="0.4">
      <c r="A2123" s="11" t="s">
        <v>469</v>
      </c>
      <c r="B2123">
        <v>19</v>
      </c>
      <c r="C2123" t="s">
        <v>36</v>
      </c>
      <c r="D2123">
        <v>1988</v>
      </c>
      <c r="E2123" t="str">
        <f t="shared" si="33"/>
        <v>19-Sep-1988</v>
      </c>
    </row>
    <row r="2124" spans="1:5" ht="16" x14ac:dyDescent="0.4">
      <c r="A2124" s="11" t="s">
        <v>467</v>
      </c>
      <c r="B2124">
        <v>22</v>
      </c>
      <c r="C2124" t="s">
        <v>36</v>
      </c>
      <c r="D2124">
        <v>1971</v>
      </c>
      <c r="E2124" t="str">
        <f t="shared" si="33"/>
        <v>22-Sep-1971</v>
      </c>
    </row>
    <row r="2125" spans="1:5" ht="16" x14ac:dyDescent="0.4">
      <c r="A2125" s="11" t="s">
        <v>465</v>
      </c>
      <c r="B2125">
        <v>20</v>
      </c>
      <c r="C2125" t="s">
        <v>28</v>
      </c>
      <c r="D2125">
        <v>1988</v>
      </c>
      <c r="E2125" t="str">
        <f t="shared" si="33"/>
        <v>20-Nov-1988</v>
      </c>
    </row>
    <row r="2126" spans="1:5" ht="16" x14ac:dyDescent="0.4">
      <c r="A2126" s="11" t="s">
        <v>463</v>
      </c>
      <c r="B2126">
        <v>16</v>
      </c>
      <c r="C2126" t="s">
        <v>55</v>
      </c>
      <c r="D2126">
        <v>1973</v>
      </c>
      <c r="E2126" t="str">
        <f t="shared" si="33"/>
        <v>16-Dec-1973</v>
      </c>
    </row>
    <row r="2127" spans="1:5" ht="16" x14ac:dyDescent="0.4">
      <c r="A2127" s="11" t="s">
        <v>461</v>
      </c>
      <c r="B2127">
        <v>13</v>
      </c>
      <c r="C2127" t="s">
        <v>36</v>
      </c>
      <c r="D2127">
        <v>1992</v>
      </c>
      <c r="E2127" t="str">
        <f t="shared" si="33"/>
        <v>13-Sep-1992</v>
      </c>
    </row>
    <row r="2128" spans="1:5" ht="16" x14ac:dyDescent="0.4">
      <c r="A2128" s="11" t="s">
        <v>459</v>
      </c>
      <c r="B2128">
        <v>27</v>
      </c>
      <c r="C2128" t="s">
        <v>66</v>
      </c>
      <c r="D2128">
        <v>1973</v>
      </c>
      <c r="E2128" t="str">
        <f t="shared" si="33"/>
        <v>27-Oct-1973</v>
      </c>
    </row>
    <row r="2129" spans="1:5" ht="16" x14ac:dyDescent="0.4">
      <c r="A2129" s="11" t="s">
        <v>457</v>
      </c>
      <c r="B2129">
        <v>29</v>
      </c>
      <c r="C2129" t="s">
        <v>63</v>
      </c>
      <c r="D2129">
        <v>1964</v>
      </c>
      <c r="E2129" t="str">
        <f t="shared" si="33"/>
        <v>29-Aug-1964</v>
      </c>
    </row>
    <row r="2130" spans="1:5" ht="16" x14ac:dyDescent="0.4">
      <c r="A2130" s="11" t="s">
        <v>455</v>
      </c>
      <c r="B2130">
        <v>10</v>
      </c>
      <c r="C2130" t="s">
        <v>63</v>
      </c>
      <c r="D2130">
        <v>1971</v>
      </c>
      <c r="E2130" t="str">
        <f t="shared" si="33"/>
        <v>10-Aug-1971</v>
      </c>
    </row>
    <row r="2131" spans="1:5" ht="16" x14ac:dyDescent="0.4">
      <c r="A2131" s="11" t="s">
        <v>453</v>
      </c>
      <c r="B2131">
        <v>13</v>
      </c>
      <c r="C2131" t="s">
        <v>66</v>
      </c>
      <c r="D2131">
        <v>2000</v>
      </c>
      <c r="E2131" t="str">
        <f t="shared" si="33"/>
        <v>13-Oct-2000</v>
      </c>
    </row>
    <row r="2132" spans="1:5" ht="16" x14ac:dyDescent="0.4">
      <c r="A2132" s="11" t="s">
        <v>451</v>
      </c>
      <c r="B2132">
        <v>19</v>
      </c>
      <c r="C2132" t="s">
        <v>28</v>
      </c>
      <c r="D2132">
        <v>2000</v>
      </c>
      <c r="E2132" t="str">
        <f t="shared" si="33"/>
        <v>19-Nov-2000</v>
      </c>
    </row>
    <row r="2133" spans="1:5" ht="16" x14ac:dyDescent="0.4">
      <c r="A2133" s="11" t="s">
        <v>449</v>
      </c>
      <c r="B2133">
        <v>17</v>
      </c>
      <c r="C2133" t="s">
        <v>55</v>
      </c>
      <c r="D2133">
        <v>2000</v>
      </c>
      <c r="E2133" t="str">
        <f t="shared" si="33"/>
        <v>17-Dec-2000</v>
      </c>
    </row>
    <row r="2134" spans="1:5" ht="16" x14ac:dyDescent="0.4">
      <c r="A2134" s="11" t="s">
        <v>447</v>
      </c>
      <c r="B2134">
        <v>19</v>
      </c>
      <c r="C2134" t="s">
        <v>55</v>
      </c>
      <c r="D2134">
        <v>1978</v>
      </c>
      <c r="E2134" t="str">
        <f t="shared" si="33"/>
        <v>19-Dec-1978</v>
      </c>
    </row>
    <row r="2135" spans="1:5" ht="16" x14ac:dyDescent="0.4">
      <c r="A2135" s="11" t="s">
        <v>445</v>
      </c>
      <c r="B2135">
        <v>15</v>
      </c>
      <c r="C2135" t="s">
        <v>22</v>
      </c>
      <c r="D2135">
        <v>1974</v>
      </c>
      <c r="E2135" t="str">
        <f t="shared" si="33"/>
        <v>15-Jul-1974</v>
      </c>
    </row>
    <row r="2136" spans="1:5" ht="16" x14ac:dyDescent="0.4">
      <c r="A2136" s="11" t="s">
        <v>443</v>
      </c>
      <c r="B2136">
        <v>4</v>
      </c>
      <c r="C2136" t="s">
        <v>66</v>
      </c>
      <c r="D2136">
        <v>1976</v>
      </c>
      <c r="E2136" t="str">
        <f t="shared" si="33"/>
        <v>4-Oct-1976</v>
      </c>
    </row>
    <row r="2137" spans="1:5" ht="16" x14ac:dyDescent="0.4">
      <c r="A2137" s="11" t="s">
        <v>441</v>
      </c>
      <c r="B2137">
        <v>18</v>
      </c>
      <c r="C2137" t="s">
        <v>33</v>
      </c>
      <c r="D2137">
        <v>1992</v>
      </c>
      <c r="E2137" t="str">
        <f t="shared" si="33"/>
        <v>18-Jun-1992</v>
      </c>
    </row>
    <row r="2138" spans="1:5" ht="16" x14ac:dyDescent="0.4">
      <c r="A2138" s="11" t="s">
        <v>439</v>
      </c>
      <c r="B2138">
        <v>22</v>
      </c>
      <c r="C2138" t="s">
        <v>28</v>
      </c>
      <c r="D2138">
        <v>1981</v>
      </c>
      <c r="E2138" t="str">
        <f t="shared" si="33"/>
        <v>22-Nov-1981</v>
      </c>
    </row>
    <row r="2139" spans="1:5" ht="16" x14ac:dyDescent="0.4">
      <c r="A2139" s="11" t="s">
        <v>437</v>
      </c>
      <c r="B2139">
        <v>4</v>
      </c>
      <c r="C2139" t="s">
        <v>36</v>
      </c>
      <c r="D2139">
        <v>1999</v>
      </c>
      <c r="E2139" t="str">
        <f t="shared" si="33"/>
        <v>4-Sep-1999</v>
      </c>
    </row>
    <row r="2140" spans="1:5" ht="16" x14ac:dyDescent="0.4">
      <c r="A2140" s="11" t="s">
        <v>435</v>
      </c>
      <c r="B2140">
        <v>22</v>
      </c>
      <c r="C2140" t="s">
        <v>22</v>
      </c>
      <c r="D2140">
        <v>1963</v>
      </c>
      <c r="E2140" t="str">
        <f t="shared" si="33"/>
        <v>22-Jul-1963</v>
      </c>
    </row>
    <row r="2141" spans="1:5" ht="16" x14ac:dyDescent="0.4">
      <c r="A2141" s="11" t="s">
        <v>433</v>
      </c>
      <c r="B2141">
        <v>20</v>
      </c>
      <c r="C2141" t="s">
        <v>63</v>
      </c>
      <c r="D2141">
        <v>1996</v>
      </c>
      <c r="E2141" t="str">
        <f t="shared" si="33"/>
        <v>20-Aug-1996</v>
      </c>
    </row>
    <row r="2142" spans="1:5" ht="16" x14ac:dyDescent="0.4">
      <c r="A2142" s="11" t="s">
        <v>431</v>
      </c>
      <c r="B2142">
        <v>4</v>
      </c>
      <c r="C2142" t="s">
        <v>28</v>
      </c>
      <c r="D2142">
        <v>1979</v>
      </c>
      <c r="E2142" t="str">
        <f t="shared" si="33"/>
        <v>4-Nov-1979</v>
      </c>
    </row>
    <row r="2143" spans="1:5" ht="16" x14ac:dyDescent="0.4">
      <c r="A2143" s="11" t="s">
        <v>429</v>
      </c>
      <c r="B2143">
        <v>12</v>
      </c>
      <c r="C2143" t="s">
        <v>33</v>
      </c>
      <c r="D2143">
        <v>1997</v>
      </c>
      <c r="E2143" t="str">
        <f t="shared" si="33"/>
        <v>12-Jun-1997</v>
      </c>
    </row>
    <row r="2144" spans="1:5" ht="16" x14ac:dyDescent="0.4">
      <c r="A2144" s="11" t="s">
        <v>427</v>
      </c>
      <c r="B2144">
        <v>30</v>
      </c>
      <c r="C2144" t="s">
        <v>63</v>
      </c>
      <c r="D2144">
        <v>2004</v>
      </c>
      <c r="E2144" t="str">
        <f t="shared" si="33"/>
        <v>30-Aug-2004</v>
      </c>
    </row>
    <row r="2145" spans="1:5" ht="16" x14ac:dyDescent="0.4">
      <c r="A2145" s="11" t="s">
        <v>425</v>
      </c>
      <c r="B2145">
        <v>6</v>
      </c>
      <c r="C2145" t="s">
        <v>55</v>
      </c>
      <c r="D2145">
        <v>1974</v>
      </c>
      <c r="E2145" t="str">
        <f t="shared" si="33"/>
        <v>6-Dec-1974</v>
      </c>
    </row>
    <row r="2146" spans="1:5" ht="16" x14ac:dyDescent="0.4">
      <c r="A2146" s="11" t="s">
        <v>423</v>
      </c>
      <c r="B2146">
        <v>1</v>
      </c>
      <c r="C2146" t="s">
        <v>66</v>
      </c>
      <c r="D2146">
        <v>1999</v>
      </c>
      <c r="E2146" t="str">
        <f t="shared" si="33"/>
        <v>1-Oct-1999</v>
      </c>
    </row>
    <row r="2147" spans="1:5" ht="16" x14ac:dyDescent="0.4">
      <c r="A2147" s="11" t="s">
        <v>421</v>
      </c>
      <c r="B2147">
        <v>28</v>
      </c>
      <c r="C2147" t="s">
        <v>55</v>
      </c>
      <c r="D2147">
        <v>1993</v>
      </c>
      <c r="E2147" t="str">
        <f t="shared" si="33"/>
        <v>28-Dec-1993</v>
      </c>
    </row>
    <row r="2148" spans="1:5" ht="16" x14ac:dyDescent="0.4">
      <c r="A2148" s="11" t="s">
        <v>419</v>
      </c>
      <c r="B2148">
        <v>5</v>
      </c>
      <c r="C2148" t="s">
        <v>36</v>
      </c>
      <c r="D2148">
        <v>2003</v>
      </c>
      <c r="E2148" t="str">
        <f t="shared" si="33"/>
        <v>5-Sep-2003</v>
      </c>
    </row>
    <row r="2149" spans="1:5" ht="16" x14ac:dyDescent="0.4">
      <c r="A2149" s="11" t="s">
        <v>417</v>
      </c>
      <c r="B2149">
        <v>25</v>
      </c>
      <c r="C2149" t="s">
        <v>55</v>
      </c>
      <c r="D2149">
        <v>2004</v>
      </c>
      <c r="E2149" t="str">
        <f t="shared" si="33"/>
        <v>25-Dec-2004</v>
      </c>
    </row>
    <row r="2150" spans="1:5" ht="16" x14ac:dyDescent="0.4">
      <c r="A2150" s="11" t="s">
        <v>415</v>
      </c>
      <c r="B2150">
        <v>16</v>
      </c>
      <c r="C2150" t="s">
        <v>33</v>
      </c>
      <c r="D2150">
        <v>1992</v>
      </c>
      <c r="E2150" t="str">
        <f t="shared" si="33"/>
        <v>16-Jun-1992</v>
      </c>
    </row>
    <row r="2151" spans="1:5" ht="16" x14ac:dyDescent="0.4">
      <c r="A2151" s="11" t="s">
        <v>413</v>
      </c>
      <c r="B2151">
        <v>18</v>
      </c>
      <c r="C2151" t="s">
        <v>66</v>
      </c>
      <c r="D2151">
        <v>1967</v>
      </c>
      <c r="E2151" t="str">
        <f t="shared" si="33"/>
        <v>18-Oct-1967</v>
      </c>
    </row>
    <row r="2152" spans="1:5" ht="16" x14ac:dyDescent="0.4">
      <c r="A2152" s="11" t="s">
        <v>411</v>
      </c>
      <c r="B2152">
        <v>5</v>
      </c>
      <c r="C2152" t="s">
        <v>33</v>
      </c>
      <c r="D2152">
        <v>1975</v>
      </c>
      <c r="E2152" t="str">
        <f t="shared" si="33"/>
        <v>5-Jun-1975</v>
      </c>
    </row>
    <row r="2153" spans="1:5" ht="16" x14ac:dyDescent="0.4">
      <c r="A2153" s="11" t="s">
        <v>409</v>
      </c>
      <c r="B2153">
        <v>9</v>
      </c>
      <c r="C2153" t="s">
        <v>55</v>
      </c>
      <c r="D2153">
        <v>2003</v>
      </c>
      <c r="E2153" t="str">
        <f t="shared" si="33"/>
        <v>9-Dec-2003</v>
      </c>
    </row>
    <row r="2154" spans="1:5" ht="16" x14ac:dyDescent="0.4">
      <c r="A2154" s="11" t="s">
        <v>407</v>
      </c>
      <c r="B2154">
        <v>19</v>
      </c>
      <c r="C2154" t="s">
        <v>28</v>
      </c>
      <c r="D2154">
        <v>1962</v>
      </c>
      <c r="E2154" t="str">
        <f t="shared" si="33"/>
        <v>19-Nov-1962</v>
      </c>
    </row>
    <row r="2155" spans="1:5" ht="16" x14ac:dyDescent="0.4">
      <c r="A2155" s="11" t="s">
        <v>405</v>
      </c>
      <c r="B2155">
        <v>9</v>
      </c>
      <c r="C2155" t="s">
        <v>63</v>
      </c>
      <c r="D2155">
        <v>1973</v>
      </c>
      <c r="E2155" t="str">
        <f t="shared" si="33"/>
        <v>9-Aug-1973</v>
      </c>
    </row>
    <row r="2156" spans="1:5" ht="16" x14ac:dyDescent="0.4">
      <c r="A2156" s="11" t="s">
        <v>403</v>
      </c>
      <c r="B2156">
        <v>9</v>
      </c>
      <c r="C2156" t="s">
        <v>66</v>
      </c>
      <c r="D2156">
        <v>1992</v>
      </c>
      <c r="E2156" t="str">
        <f t="shared" si="33"/>
        <v>9-Oct-1992</v>
      </c>
    </row>
    <row r="2157" spans="1:5" ht="16" x14ac:dyDescent="0.4">
      <c r="A2157" s="11" t="s">
        <v>401</v>
      </c>
      <c r="B2157">
        <v>29</v>
      </c>
      <c r="C2157" t="s">
        <v>22</v>
      </c>
      <c r="D2157">
        <v>1961</v>
      </c>
      <c r="E2157" t="str">
        <f t="shared" si="33"/>
        <v>29-Jul-1961</v>
      </c>
    </row>
    <row r="2158" spans="1:5" ht="16" x14ac:dyDescent="0.4">
      <c r="A2158" s="11" t="s">
        <v>399</v>
      </c>
      <c r="B2158">
        <v>14</v>
      </c>
      <c r="C2158" t="s">
        <v>22</v>
      </c>
      <c r="D2158">
        <v>1970</v>
      </c>
      <c r="E2158" t="str">
        <f t="shared" si="33"/>
        <v>14-Jul-1970</v>
      </c>
    </row>
    <row r="2159" spans="1:5" ht="16" x14ac:dyDescent="0.4">
      <c r="A2159" s="11" t="s">
        <v>397</v>
      </c>
      <c r="B2159">
        <v>28</v>
      </c>
      <c r="C2159" t="s">
        <v>55</v>
      </c>
      <c r="D2159">
        <v>1965</v>
      </c>
      <c r="E2159" t="str">
        <f t="shared" si="33"/>
        <v>28-Dec-1965</v>
      </c>
    </row>
    <row r="2160" spans="1:5" ht="16" x14ac:dyDescent="0.4">
      <c r="A2160" s="11" t="s">
        <v>395</v>
      </c>
      <c r="B2160">
        <v>6</v>
      </c>
      <c r="C2160" t="s">
        <v>66</v>
      </c>
      <c r="D2160">
        <v>1992</v>
      </c>
      <c r="E2160" t="str">
        <f t="shared" si="33"/>
        <v>6-Oct-1992</v>
      </c>
    </row>
    <row r="2161" spans="1:5" ht="16" x14ac:dyDescent="0.4">
      <c r="A2161" s="11" t="s">
        <v>393</v>
      </c>
      <c r="B2161">
        <v>4</v>
      </c>
      <c r="C2161" t="s">
        <v>22</v>
      </c>
      <c r="D2161">
        <v>1992</v>
      </c>
      <c r="E2161" t="str">
        <f t="shared" si="33"/>
        <v>4-Jul-1992</v>
      </c>
    </row>
    <row r="2162" spans="1:5" ht="16" x14ac:dyDescent="0.4">
      <c r="A2162" s="11" t="s">
        <v>391</v>
      </c>
      <c r="B2162">
        <v>5</v>
      </c>
      <c r="C2162" t="s">
        <v>55</v>
      </c>
      <c r="D2162">
        <v>1972</v>
      </c>
      <c r="E2162" t="str">
        <f t="shared" si="33"/>
        <v>5-Dec-1972</v>
      </c>
    </row>
    <row r="2163" spans="1:5" ht="16" x14ac:dyDescent="0.4">
      <c r="A2163" s="11" t="s">
        <v>389</v>
      </c>
      <c r="B2163">
        <v>21</v>
      </c>
      <c r="C2163" t="s">
        <v>33</v>
      </c>
      <c r="D2163">
        <v>2003</v>
      </c>
      <c r="E2163" t="str">
        <f t="shared" si="33"/>
        <v>21-Jun-2003</v>
      </c>
    </row>
    <row r="2164" spans="1:5" ht="16" x14ac:dyDescent="0.4">
      <c r="A2164" s="11" t="s">
        <v>386</v>
      </c>
      <c r="B2164">
        <v>24</v>
      </c>
      <c r="C2164" t="s">
        <v>22</v>
      </c>
      <c r="D2164">
        <v>1963</v>
      </c>
      <c r="E2164" t="str">
        <f t="shared" si="33"/>
        <v>24-Jul-1963</v>
      </c>
    </row>
    <row r="2165" spans="1:5" ht="16" x14ac:dyDescent="0.4">
      <c r="A2165" s="11" t="s">
        <v>384</v>
      </c>
      <c r="B2165">
        <v>10</v>
      </c>
      <c r="C2165" t="s">
        <v>33</v>
      </c>
      <c r="D2165">
        <v>1991</v>
      </c>
      <c r="E2165" t="str">
        <f t="shared" si="33"/>
        <v>10-Jun-1991</v>
      </c>
    </row>
    <row r="2166" spans="1:5" ht="16" x14ac:dyDescent="0.4">
      <c r="A2166" s="11" t="s">
        <v>382</v>
      </c>
      <c r="B2166">
        <v>22</v>
      </c>
      <c r="C2166" t="s">
        <v>66</v>
      </c>
      <c r="D2166">
        <v>1968</v>
      </c>
      <c r="E2166" t="str">
        <f t="shared" si="33"/>
        <v>22-Oct-1968</v>
      </c>
    </row>
    <row r="2167" spans="1:5" ht="16" x14ac:dyDescent="0.4">
      <c r="A2167" s="11" t="s">
        <v>380</v>
      </c>
      <c r="B2167">
        <v>13</v>
      </c>
      <c r="C2167" t="s">
        <v>63</v>
      </c>
      <c r="D2167">
        <v>1977</v>
      </c>
      <c r="E2167" t="str">
        <f t="shared" si="33"/>
        <v>13-Aug-1977</v>
      </c>
    </row>
    <row r="2168" spans="1:5" ht="16" x14ac:dyDescent="0.4">
      <c r="A2168" s="11" t="s">
        <v>378</v>
      </c>
      <c r="B2168">
        <v>25</v>
      </c>
      <c r="C2168" t="s">
        <v>63</v>
      </c>
      <c r="D2168">
        <v>1992</v>
      </c>
      <c r="E2168" t="str">
        <f t="shared" si="33"/>
        <v>25-Aug-1992</v>
      </c>
    </row>
    <row r="2169" spans="1:5" ht="16" x14ac:dyDescent="0.4">
      <c r="A2169" s="11" t="s">
        <v>376</v>
      </c>
      <c r="B2169">
        <v>13</v>
      </c>
      <c r="C2169" t="s">
        <v>36</v>
      </c>
      <c r="D2169">
        <v>1992</v>
      </c>
      <c r="E2169" t="str">
        <f t="shared" si="33"/>
        <v>13-Sep-1992</v>
      </c>
    </row>
    <row r="2170" spans="1:5" ht="16" x14ac:dyDescent="0.4">
      <c r="A2170" s="11" t="s">
        <v>374</v>
      </c>
      <c r="B2170">
        <v>1</v>
      </c>
      <c r="C2170" t="s">
        <v>28</v>
      </c>
      <c r="D2170">
        <v>1991</v>
      </c>
      <c r="E2170" t="str">
        <f t="shared" si="33"/>
        <v>1-Nov-1991</v>
      </c>
    </row>
    <row r="2171" spans="1:5" ht="16" x14ac:dyDescent="0.4">
      <c r="A2171" s="11" t="s">
        <v>372</v>
      </c>
      <c r="B2171">
        <v>17</v>
      </c>
      <c r="C2171" t="s">
        <v>55</v>
      </c>
      <c r="D2171">
        <v>1988</v>
      </c>
      <c r="E2171" t="str">
        <f t="shared" si="33"/>
        <v>17-Dec-1988</v>
      </c>
    </row>
    <row r="2172" spans="1:5" ht="16" x14ac:dyDescent="0.4">
      <c r="A2172" s="11" t="s">
        <v>370</v>
      </c>
      <c r="B2172">
        <v>10</v>
      </c>
      <c r="C2172" t="s">
        <v>33</v>
      </c>
      <c r="D2172">
        <v>1989</v>
      </c>
      <c r="E2172" t="str">
        <f t="shared" si="33"/>
        <v>10-Jun-1989</v>
      </c>
    </row>
    <row r="2173" spans="1:5" ht="16" x14ac:dyDescent="0.4">
      <c r="A2173" s="11" t="s">
        <v>368</v>
      </c>
      <c r="B2173">
        <v>30</v>
      </c>
      <c r="C2173" t="s">
        <v>66</v>
      </c>
      <c r="D2173">
        <v>1995</v>
      </c>
      <c r="E2173" t="str">
        <f t="shared" si="33"/>
        <v>30-Oct-1995</v>
      </c>
    </row>
    <row r="2174" spans="1:5" ht="16" x14ac:dyDescent="0.4">
      <c r="A2174" s="11" t="s">
        <v>366</v>
      </c>
      <c r="B2174">
        <v>5</v>
      </c>
      <c r="C2174" t="s">
        <v>36</v>
      </c>
      <c r="D2174">
        <v>2000</v>
      </c>
      <c r="E2174" t="str">
        <f t="shared" si="33"/>
        <v>5-Sep-2000</v>
      </c>
    </row>
    <row r="2175" spans="1:5" ht="16" x14ac:dyDescent="0.4">
      <c r="A2175" s="11" t="s">
        <v>364</v>
      </c>
      <c r="B2175">
        <v>17</v>
      </c>
      <c r="C2175" t="s">
        <v>66</v>
      </c>
      <c r="D2175">
        <v>1990</v>
      </c>
      <c r="E2175" t="str">
        <f t="shared" si="33"/>
        <v>17-Oct-1990</v>
      </c>
    </row>
    <row r="2176" spans="1:5" ht="16" x14ac:dyDescent="0.4">
      <c r="A2176" s="11" t="s">
        <v>362</v>
      </c>
      <c r="B2176">
        <v>17</v>
      </c>
      <c r="C2176" t="s">
        <v>28</v>
      </c>
      <c r="D2176">
        <v>1985</v>
      </c>
      <c r="E2176" t="str">
        <f t="shared" si="33"/>
        <v>17-Nov-1985</v>
      </c>
    </row>
    <row r="2177" spans="1:5" ht="16" x14ac:dyDescent="0.4">
      <c r="A2177" s="11" t="s">
        <v>360</v>
      </c>
      <c r="B2177">
        <v>9</v>
      </c>
      <c r="C2177" t="s">
        <v>28</v>
      </c>
      <c r="D2177">
        <v>1975</v>
      </c>
      <c r="E2177" t="str">
        <f t="shared" si="33"/>
        <v>9-Nov-1975</v>
      </c>
    </row>
    <row r="2178" spans="1:5" ht="16" x14ac:dyDescent="0.4">
      <c r="A2178" s="11" t="s">
        <v>358</v>
      </c>
      <c r="B2178">
        <v>30</v>
      </c>
      <c r="C2178" t="s">
        <v>66</v>
      </c>
      <c r="D2178">
        <v>1969</v>
      </c>
      <c r="E2178" t="str">
        <f t="shared" ref="E2178:E2241" si="34">CONCATENATE(B2178,"-",C2178,"-",D2178)</f>
        <v>30-Oct-1969</v>
      </c>
    </row>
    <row r="2179" spans="1:5" ht="16" x14ac:dyDescent="0.4">
      <c r="A2179" s="11" t="s">
        <v>356</v>
      </c>
      <c r="B2179">
        <v>3</v>
      </c>
      <c r="C2179" t="s">
        <v>63</v>
      </c>
      <c r="D2179">
        <v>1979</v>
      </c>
      <c r="E2179" t="str">
        <f t="shared" si="34"/>
        <v>3-Aug-1979</v>
      </c>
    </row>
    <row r="2180" spans="1:5" ht="16" x14ac:dyDescent="0.4">
      <c r="A2180" s="11" t="s">
        <v>354</v>
      </c>
      <c r="B2180">
        <v>27</v>
      </c>
      <c r="C2180" t="s">
        <v>36</v>
      </c>
      <c r="D2180">
        <v>2002</v>
      </c>
      <c r="E2180" t="str">
        <f t="shared" si="34"/>
        <v>27-Sep-2002</v>
      </c>
    </row>
    <row r="2181" spans="1:5" ht="16" x14ac:dyDescent="0.4">
      <c r="A2181" s="11" t="s">
        <v>352</v>
      </c>
      <c r="B2181">
        <v>12</v>
      </c>
      <c r="C2181" t="s">
        <v>66</v>
      </c>
      <c r="D2181">
        <v>2000</v>
      </c>
      <c r="E2181" t="str">
        <f t="shared" si="34"/>
        <v>12-Oct-2000</v>
      </c>
    </row>
    <row r="2182" spans="1:5" ht="16" x14ac:dyDescent="0.4">
      <c r="A2182" s="11" t="s">
        <v>350</v>
      </c>
      <c r="B2182">
        <v>16</v>
      </c>
      <c r="C2182" t="s">
        <v>28</v>
      </c>
      <c r="D2182">
        <v>1990</v>
      </c>
      <c r="E2182" t="str">
        <f t="shared" si="34"/>
        <v>16-Nov-1990</v>
      </c>
    </row>
    <row r="2183" spans="1:5" ht="16" x14ac:dyDescent="0.4">
      <c r="A2183" s="11" t="s">
        <v>348</v>
      </c>
      <c r="B2183">
        <v>20</v>
      </c>
      <c r="C2183" t="s">
        <v>33</v>
      </c>
      <c r="D2183">
        <v>1982</v>
      </c>
      <c r="E2183" t="str">
        <f t="shared" si="34"/>
        <v>20-Jun-1982</v>
      </c>
    </row>
    <row r="2184" spans="1:5" ht="16" x14ac:dyDescent="0.4">
      <c r="A2184" s="11" t="s">
        <v>346</v>
      </c>
      <c r="B2184">
        <v>28</v>
      </c>
      <c r="C2184" t="s">
        <v>66</v>
      </c>
      <c r="D2184">
        <v>1970</v>
      </c>
      <c r="E2184" t="str">
        <f t="shared" si="34"/>
        <v>28-Oct-1970</v>
      </c>
    </row>
    <row r="2185" spans="1:5" ht="16" x14ac:dyDescent="0.4">
      <c r="A2185" s="11" t="s">
        <v>344</v>
      </c>
      <c r="B2185">
        <v>10</v>
      </c>
      <c r="C2185" t="s">
        <v>66</v>
      </c>
      <c r="D2185">
        <v>1988</v>
      </c>
      <c r="E2185" t="str">
        <f t="shared" si="34"/>
        <v>10-Oct-1988</v>
      </c>
    </row>
    <row r="2186" spans="1:5" ht="16" x14ac:dyDescent="0.4">
      <c r="A2186" s="11" t="s">
        <v>342</v>
      </c>
      <c r="B2186">
        <v>18</v>
      </c>
      <c r="C2186" t="s">
        <v>36</v>
      </c>
      <c r="D2186">
        <v>1976</v>
      </c>
      <c r="E2186" t="str">
        <f t="shared" si="34"/>
        <v>18-Sep-1976</v>
      </c>
    </row>
    <row r="2187" spans="1:5" ht="16" x14ac:dyDescent="0.4">
      <c r="A2187" s="11" t="s">
        <v>340</v>
      </c>
      <c r="B2187">
        <v>15</v>
      </c>
      <c r="C2187" t="s">
        <v>63</v>
      </c>
      <c r="D2187">
        <v>1986</v>
      </c>
      <c r="E2187" t="str">
        <f t="shared" si="34"/>
        <v>15-Aug-1986</v>
      </c>
    </row>
    <row r="2188" spans="1:5" ht="16" x14ac:dyDescent="0.4">
      <c r="A2188" s="11" t="s">
        <v>338</v>
      </c>
      <c r="B2188">
        <v>26</v>
      </c>
      <c r="C2188" t="s">
        <v>22</v>
      </c>
      <c r="D2188">
        <v>1983</v>
      </c>
      <c r="E2188" t="str">
        <f t="shared" si="34"/>
        <v>26-Jul-1983</v>
      </c>
    </row>
    <row r="2189" spans="1:5" ht="16" x14ac:dyDescent="0.4">
      <c r="A2189" s="11" t="s">
        <v>336</v>
      </c>
      <c r="B2189">
        <v>9</v>
      </c>
      <c r="C2189" t="s">
        <v>36</v>
      </c>
      <c r="D2189">
        <v>1979</v>
      </c>
      <c r="E2189" t="str">
        <f t="shared" si="34"/>
        <v>9-Sep-1979</v>
      </c>
    </row>
    <row r="2190" spans="1:5" ht="16" x14ac:dyDescent="0.4">
      <c r="A2190" s="11" t="s">
        <v>334</v>
      </c>
      <c r="B2190">
        <v>29</v>
      </c>
      <c r="C2190" t="s">
        <v>22</v>
      </c>
      <c r="D2190">
        <v>1998</v>
      </c>
      <c r="E2190" t="str">
        <f t="shared" si="34"/>
        <v>29-Jul-1998</v>
      </c>
    </row>
    <row r="2191" spans="1:5" ht="16" x14ac:dyDescent="0.4">
      <c r="A2191" s="11" t="s">
        <v>332</v>
      </c>
      <c r="B2191">
        <v>19</v>
      </c>
      <c r="C2191" t="s">
        <v>28</v>
      </c>
      <c r="D2191">
        <v>1972</v>
      </c>
      <c r="E2191" t="str">
        <f t="shared" si="34"/>
        <v>19-Nov-1972</v>
      </c>
    </row>
    <row r="2192" spans="1:5" ht="16" x14ac:dyDescent="0.4">
      <c r="A2192" s="11" t="s">
        <v>330</v>
      </c>
      <c r="B2192">
        <v>8</v>
      </c>
      <c r="C2192" t="s">
        <v>36</v>
      </c>
      <c r="D2192">
        <v>1989</v>
      </c>
      <c r="E2192" t="str">
        <f t="shared" si="34"/>
        <v>8-Sep-1989</v>
      </c>
    </row>
    <row r="2193" spans="1:5" ht="16" x14ac:dyDescent="0.4">
      <c r="A2193" s="11" t="s">
        <v>327</v>
      </c>
      <c r="B2193">
        <v>16</v>
      </c>
      <c r="C2193" t="s">
        <v>33</v>
      </c>
      <c r="D2193">
        <v>1964</v>
      </c>
      <c r="E2193" t="str">
        <f t="shared" si="34"/>
        <v>16-Jun-1964</v>
      </c>
    </row>
    <row r="2194" spans="1:5" ht="16" x14ac:dyDescent="0.4">
      <c r="A2194" s="11" t="s">
        <v>324</v>
      </c>
      <c r="B2194">
        <v>16</v>
      </c>
      <c r="C2194" t="s">
        <v>63</v>
      </c>
      <c r="D2194">
        <v>1980</v>
      </c>
      <c r="E2194" t="str">
        <f t="shared" si="34"/>
        <v>16-Aug-1980</v>
      </c>
    </row>
    <row r="2195" spans="1:5" ht="16" x14ac:dyDescent="0.4">
      <c r="A2195" s="11" t="s">
        <v>321</v>
      </c>
      <c r="B2195">
        <v>30</v>
      </c>
      <c r="C2195" t="s">
        <v>66</v>
      </c>
      <c r="D2195">
        <v>1989</v>
      </c>
      <c r="E2195" t="str">
        <f t="shared" si="34"/>
        <v>30-Oct-1989</v>
      </c>
    </row>
    <row r="2196" spans="1:5" ht="16" x14ac:dyDescent="0.4">
      <c r="A2196" s="11" t="s">
        <v>318</v>
      </c>
      <c r="B2196">
        <v>12</v>
      </c>
      <c r="C2196" t="s">
        <v>33</v>
      </c>
      <c r="D2196">
        <v>1980</v>
      </c>
      <c r="E2196" t="str">
        <f t="shared" si="34"/>
        <v>12-Jun-1980</v>
      </c>
    </row>
    <row r="2197" spans="1:5" ht="16" x14ac:dyDescent="0.4">
      <c r="A2197" s="11" t="s">
        <v>316</v>
      </c>
      <c r="B2197">
        <v>17</v>
      </c>
      <c r="C2197" t="s">
        <v>36</v>
      </c>
      <c r="D2197">
        <v>2002</v>
      </c>
      <c r="E2197" t="str">
        <f t="shared" si="34"/>
        <v>17-Sep-2002</v>
      </c>
    </row>
    <row r="2198" spans="1:5" ht="16" x14ac:dyDescent="0.4">
      <c r="A2198" s="11" t="s">
        <v>314</v>
      </c>
      <c r="B2198">
        <v>22</v>
      </c>
      <c r="C2198" t="s">
        <v>63</v>
      </c>
      <c r="D2198">
        <v>1970</v>
      </c>
      <c r="E2198" t="str">
        <f t="shared" si="34"/>
        <v>22-Aug-1970</v>
      </c>
    </row>
    <row r="2199" spans="1:5" ht="16" x14ac:dyDescent="0.4">
      <c r="A2199" s="11" t="s">
        <v>312</v>
      </c>
      <c r="B2199">
        <v>23</v>
      </c>
      <c r="C2199" t="s">
        <v>55</v>
      </c>
      <c r="D2199">
        <v>1971</v>
      </c>
      <c r="E2199" t="str">
        <f t="shared" si="34"/>
        <v>23-Dec-1971</v>
      </c>
    </row>
    <row r="2200" spans="1:5" ht="16" x14ac:dyDescent="0.4">
      <c r="A2200" s="11" t="s">
        <v>310</v>
      </c>
      <c r="B2200">
        <v>21</v>
      </c>
      <c r="C2200" t="s">
        <v>33</v>
      </c>
      <c r="D2200">
        <v>1986</v>
      </c>
      <c r="E2200" t="str">
        <f t="shared" si="34"/>
        <v>21-Jun-1986</v>
      </c>
    </row>
    <row r="2201" spans="1:5" ht="16" x14ac:dyDescent="0.4">
      <c r="A2201" s="11" t="s">
        <v>308</v>
      </c>
      <c r="B2201">
        <v>12</v>
      </c>
      <c r="C2201" t="s">
        <v>28</v>
      </c>
      <c r="D2201">
        <v>1999</v>
      </c>
      <c r="E2201" t="str">
        <f t="shared" si="34"/>
        <v>12-Nov-1999</v>
      </c>
    </row>
    <row r="2202" spans="1:5" ht="16" x14ac:dyDescent="0.4">
      <c r="A2202" s="11" t="s">
        <v>306</v>
      </c>
      <c r="B2202">
        <v>13</v>
      </c>
      <c r="C2202" t="s">
        <v>22</v>
      </c>
      <c r="D2202">
        <v>1990</v>
      </c>
      <c r="E2202" t="str">
        <f t="shared" si="34"/>
        <v>13-Jul-1990</v>
      </c>
    </row>
    <row r="2203" spans="1:5" ht="16" x14ac:dyDescent="0.4">
      <c r="A2203" s="11" t="s">
        <v>304</v>
      </c>
      <c r="B2203">
        <v>20</v>
      </c>
      <c r="C2203" t="s">
        <v>22</v>
      </c>
      <c r="D2203">
        <v>1986</v>
      </c>
      <c r="E2203" t="str">
        <f t="shared" si="34"/>
        <v>20-Jul-1986</v>
      </c>
    </row>
    <row r="2204" spans="1:5" ht="16" x14ac:dyDescent="0.4">
      <c r="A2204" s="11" t="s">
        <v>302</v>
      </c>
      <c r="B2204">
        <v>22</v>
      </c>
      <c r="C2204" t="s">
        <v>28</v>
      </c>
      <c r="D2204">
        <v>1991</v>
      </c>
      <c r="E2204" t="str">
        <f t="shared" si="34"/>
        <v>22-Nov-1991</v>
      </c>
    </row>
    <row r="2205" spans="1:5" ht="16" x14ac:dyDescent="0.4">
      <c r="A2205" s="11" t="s">
        <v>300</v>
      </c>
      <c r="B2205">
        <v>2</v>
      </c>
      <c r="C2205" t="s">
        <v>28</v>
      </c>
      <c r="D2205">
        <v>1991</v>
      </c>
      <c r="E2205" t="str">
        <f t="shared" si="34"/>
        <v>2-Nov-1991</v>
      </c>
    </row>
    <row r="2206" spans="1:5" ht="16" x14ac:dyDescent="0.4">
      <c r="A2206" s="11" t="s">
        <v>298</v>
      </c>
      <c r="B2206">
        <v>15</v>
      </c>
      <c r="C2206" t="s">
        <v>33</v>
      </c>
      <c r="D2206">
        <v>1976</v>
      </c>
      <c r="E2206" t="str">
        <f t="shared" si="34"/>
        <v>15-Jun-1976</v>
      </c>
    </row>
    <row r="2207" spans="1:5" ht="16" x14ac:dyDescent="0.4">
      <c r="A2207" s="11" t="s">
        <v>296</v>
      </c>
      <c r="B2207">
        <v>8</v>
      </c>
      <c r="C2207" t="s">
        <v>28</v>
      </c>
      <c r="D2207">
        <v>1991</v>
      </c>
      <c r="E2207" t="str">
        <f t="shared" si="34"/>
        <v>8-Nov-1991</v>
      </c>
    </row>
    <row r="2208" spans="1:5" ht="16" x14ac:dyDescent="0.4">
      <c r="A2208" s="11" t="s">
        <v>294</v>
      </c>
      <c r="B2208">
        <v>5</v>
      </c>
      <c r="C2208" t="s">
        <v>55</v>
      </c>
      <c r="D2208">
        <v>2004</v>
      </c>
      <c r="E2208" t="str">
        <f t="shared" si="34"/>
        <v>5-Dec-2004</v>
      </c>
    </row>
    <row r="2209" spans="1:5" ht="16" x14ac:dyDescent="0.4">
      <c r="A2209" s="11" t="s">
        <v>292</v>
      </c>
      <c r="B2209">
        <v>3</v>
      </c>
      <c r="C2209" t="s">
        <v>55</v>
      </c>
      <c r="D2209">
        <v>1979</v>
      </c>
      <c r="E2209" t="str">
        <f t="shared" si="34"/>
        <v>3-Dec-1979</v>
      </c>
    </row>
    <row r="2210" spans="1:5" ht="16" x14ac:dyDescent="0.4">
      <c r="A2210" s="11" t="s">
        <v>290</v>
      </c>
      <c r="B2210">
        <v>6</v>
      </c>
      <c r="C2210" t="s">
        <v>33</v>
      </c>
      <c r="D2210">
        <v>1964</v>
      </c>
      <c r="E2210" t="str">
        <f t="shared" si="34"/>
        <v>6-Jun-1964</v>
      </c>
    </row>
    <row r="2211" spans="1:5" ht="16" x14ac:dyDescent="0.4">
      <c r="A2211" s="11" t="s">
        <v>288</v>
      </c>
      <c r="B2211">
        <v>30</v>
      </c>
      <c r="C2211" t="s">
        <v>22</v>
      </c>
      <c r="D2211">
        <v>1967</v>
      </c>
      <c r="E2211" t="str">
        <f t="shared" si="34"/>
        <v>30-Jul-1967</v>
      </c>
    </row>
    <row r="2212" spans="1:5" ht="16" x14ac:dyDescent="0.4">
      <c r="A2212" s="11" t="s">
        <v>286</v>
      </c>
      <c r="B2212">
        <v>16</v>
      </c>
      <c r="C2212" t="s">
        <v>33</v>
      </c>
      <c r="D2212">
        <v>1987</v>
      </c>
      <c r="E2212" t="str">
        <f t="shared" si="34"/>
        <v>16-Jun-1987</v>
      </c>
    </row>
    <row r="2213" spans="1:5" ht="16" x14ac:dyDescent="0.4">
      <c r="A2213" s="11" t="s">
        <v>284</v>
      </c>
      <c r="B2213">
        <v>15</v>
      </c>
      <c r="C2213" t="s">
        <v>55</v>
      </c>
      <c r="D2213">
        <v>1976</v>
      </c>
      <c r="E2213" t="str">
        <f t="shared" si="34"/>
        <v>15-Dec-1976</v>
      </c>
    </row>
    <row r="2214" spans="1:5" ht="16" x14ac:dyDescent="0.4">
      <c r="A2214" s="11" t="s">
        <v>282</v>
      </c>
      <c r="B2214">
        <v>24</v>
      </c>
      <c r="C2214" t="s">
        <v>36</v>
      </c>
      <c r="D2214">
        <v>1980</v>
      </c>
      <c r="E2214" t="str">
        <f t="shared" si="34"/>
        <v>24-Sep-1980</v>
      </c>
    </row>
    <row r="2215" spans="1:5" ht="16" x14ac:dyDescent="0.4">
      <c r="A2215" s="11" t="s">
        <v>280</v>
      </c>
      <c r="B2215">
        <v>12</v>
      </c>
      <c r="C2215" t="s">
        <v>66</v>
      </c>
      <c r="D2215">
        <v>1978</v>
      </c>
      <c r="E2215" t="str">
        <f t="shared" si="34"/>
        <v>12-Oct-1978</v>
      </c>
    </row>
    <row r="2216" spans="1:5" ht="16" x14ac:dyDescent="0.4">
      <c r="A2216" s="11" t="s">
        <v>278</v>
      </c>
      <c r="B2216">
        <v>20</v>
      </c>
      <c r="C2216" t="s">
        <v>36</v>
      </c>
      <c r="D2216">
        <v>1985</v>
      </c>
      <c r="E2216" t="str">
        <f t="shared" si="34"/>
        <v>20-Sep-1985</v>
      </c>
    </row>
    <row r="2217" spans="1:5" ht="16" x14ac:dyDescent="0.4">
      <c r="A2217" s="11" t="s">
        <v>276</v>
      </c>
      <c r="B2217">
        <v>4</v>
      </c>
      <c r="C2217" t="s">
        <v>63</v>
      </c>
      <c r="D2217">
        <v>1982</v>
      </c>
      <c r="E2217" t="str">
        <f t="shared" si="34"/>
        <v>4-Aug-1982</v>
      </c>
    </row>
    <row r="2218" spans="1:5" ht="16" x14ac:dyDescent="0.4">
      <c r="A2218" s="11" t="s">
        <v>274</v>
      </c>
      <c r="B2218">
        <v>7</v>
      </c>
      <c r="C2218" t="s">
        <v>22</v>
      </c>
      <c r="D2218">
        <v>1962</v>
      </c>
      <c r="E2218" t="str">
        <f t="shared" si="34"/>
        <v>7-Jul-1962</v>
      </c>
    </row>
    <row r="2219" spans="1:5" ht="16" x14ac:dyDescent="0.4">
      <c r="A2219" s="11" t="s">
        <v>272</v>
      </c>
      <c r="B2219">
        <v>30</v>
      </c>
      <c r="C2219" t="s">
        <v>28</v>
      </c>
      <c r="D2219">
        <v>1992</v>
      </c>
      <c r="E2219" t="str">
        <f t="shared" si="34"/>
        <v>30-Nov-1992</v>
      </c>
    </row>
    <row r="2220" spans="1:5" ht="16" x14ac:dyDescent="0.4">
      <c r="A2220" s="11" t="s">
        <v>270</v>
      </c>
      <c r="B2220">
        <v>16</v>
      </c>
      <c r="C2220" t="s">
        <v>63</v>
      </c>
      <c r="D2220">
        <v>1982</v>
      </c>
      <c r="E2220" t="str">
        <f t="shared" si="34"/>
        <v>16-Aug-1982</v>
      </c>
    </row>
    <row r="2221" spans="1:5" ht="16" x14ac:dyDescent="0.4">
      <c r="A2221" s="11" t="s">
        <v>268</v>
      </c>
      <c r="B2221">
        <v>5</v>
      </c>
      <c r="C2221" t="s">
        <v>63</v>
      </c>
      <c r="D2221">
        <v>1978</v>
      </c>
      <c r="E2221" t="str">
        <f t="shared" si="34"/>
        <v>5-Aug-1978</v>
      </c>
    </row>
    <row r="2222" spans="1:5" ht="16" x14ac:dyDescent="0.4">
      <c r="A2222" s="11" t="s">
        <v>266</v>
      </c>
      <c r="B2222">
        <v>24</v>
      </c>
      <c r="C2222" t="s">
        <v>33</v>
      </c>
      <c r="D2222">
        <v>1966</v>
      </c>
      <c r="E2222" t="str">
        <f t="shared" si="34"/>
        <v>24-Jun-1966</v>
      </c>
    </row>
    <row r="2223" spans="1:5" ht="16" x14ac:dyDescent="0.4">
      <c r="A2223" s="11" t="s">
        <v>264</v>
      </c>
      <c r="B2223">
        <v>12</v>
      </c>
      <c r="C2223" t="s">
        <v>22</v>
      </c>
      <c r="D2223">
        <v>1978</v>
      </c>
      <c r="E2223" t="str">
        <f t="shared" si="34"/>
        <v>12-Jul-1978</v>
      </c>
    </row>
    <row r="2224" spans="1:5" ht="16" x14ac:dyDescent="0.4">
      <c r="A2224" s="11" t="s">
        <v>262</v>
      </c>
      <c r="B2224">
        <v>5</v>
      </c>
      <c r="C2224" t="s">
        <v>22</v>
      </c>
      <c r="D2224">
        <v>1981</v>
      </c>
      <c r="E2224" t="str">
        <f t="shared" si="34"/>
        <v>5-Jul-1981</v>
      </c>
    </row>
    <row r="2225" spans="1:5" ht="16" x14ac:dyDescent="0.4">
      <c r="A2225" s="11" t="s">
        <v>260</v>
      </c>
      <c r="B2225">
        <v>7</v>
      </c>
      <c r="C2225" t="s">
        <v>63</v>
      </c>
      <c r="D2225">
        <v>1995</v>
      </c>
      <c r="E2225" t="str">
        <f t="shared" si="34"/>
        <v>7-Aug-1995</v>
      </c>
    </row>
    <row r="2226" spans="1:5" ht="16" x14ac:dyDescent="0.4">
      <c r="A2226" s="11" t="s">
        <v>258</v>
      </c>
      <c r="B2226">
        <v>17</v>
      </c>
      <c r="C2226" t="s">
        <v>55</v>
      </c>
      <c r="D2226">
        <v>1977</v>
      </c>
      <c r="E2226" t="str">
        <f t="shared" si="34"/>
        <v>17-Dec-1977</v>
      </c>
    </row>
    <row r="2227" spans="1:5" ht="16" x14ac:dyDescent="0.4">
      <c r="A2227" s="11" t="s">
        <v>256</v>
      </c>
      <c r="B2227">
        <v>29</v>
      </c>
      <c r="C2227" t="s">
        <v>36</v>
      </c>
      <c r="D2227">
        <v>1968</v>
      </c>
      <c r="E2227" t="str">
        <f t="shared" si="34"/>
        <v>29-Sep-1968</v>
      </c>
    </row>
    <row r="2228" spans="1:5" ht="16" x14ac:dyDescent="0.4">
      <c r="A2228" s="11" t="s">
        <v>254</v>
      </c>
      <c r="B2228">
        <v>16</v>
      </c>
      <c r="C2228" t="s">
        <v>22</v>
      </c>
      <c r="D2228">
        <v>2003</v>
      </c>
      <c r="E2228" t="str">
        <f t="shared" si="34"/>
        <v>16-Jul-2003</v>
      </c>
    </row>
    <row r="2229" spans="1:5" ht="16" x14ac:dyDescent="0.4">
      <c r="A2229" s="11" t="s">
        <v>252</v>
      </c>
      <c r="B2229">
        <v>12</v>
      </c>
      <c r="C2229" t="s">
        <v>63</v>
      </c>
      <c r="D2229">
        <v>1977</v>
      </c>
      <c r="E2229" t="str">
        <f t="shared" si="34"/>
        <v>12-Aug-1977</v>
      </c>
    </row>
    <row r="2230" spans="1:5" ht="16" x14ac:dyDescent="0.4">
      <c r="A2230" s="11" t="s">
        <v>250</v>
      </c>
      <c r="B2230">
        <v>17</v>
      </c>
      <c r="C2230" t="s">
        <v>55</v>
      </c>
      <c r="D2230">
        <v>1973</v>
      </c>
      <c r="E2230" t="str">
        <f t="shared" si="34"/>
        <v>17-Dec-1973</v>
      </c>
    </row>
    <row r="2231" spans="1:5" ht="16" x14ac:dyDescent="0.4">
      <c r="A2231" s="11" t="s">
        <v>248</v>
      </c>
      <c r="B2231">
        <v>24</v>
      </c>
      <c r="C2231" t="s">
        <v>22</v>
      </c>
      <c r="D2231">
        <v>1987</v>
      </c>
      <c r="E2231" t="str">
        <f t="shared" si="34"/>
        <v>24-Jul-1987</v>
      </c>
    </row>
    <row r="2232" spans="1:5" ht="16" x14ac:dyDescent="0.4">
      <c r="A2232" s="11" t="s">
        <v>246</v>
      </c>
      <c r="B2232">
        <v>17</v>
      </c>
      <c r="C2232" t="s">
        <v>22</v>
      </c>
      <c r="D2232">
        <v>1985</v>
      </c>
      <c r="E2232" t="str">
        <f t="shared" si="34"/>
        <v>17-Jul-1985</v>
      </c>
    </row>
    <row r="2233" spans="1:5" ht="16" x14ac:dyDescent="0.4">
      <c r="A2233" s="11" t="s">
        <v>244</v>
      </c>
      <c r="B2233">
        <v>1</v>
      </c>
      <c r="C2233" t="s">
        <v>33</v>
      </c>
      <c r="D2233">
        <v>1983</v>
      </c>
      <c r="E2233" t="str">
        <f t="shared" si="34"/>
        <v>1-Jun-1983</v>
      </c>
    </row>
    <row r="2234" spans="1:5" ht="16" x14ac:dyDescent="0.4">
      <c r="A2234" s="11" t="s">
        <v>242</v>
      </c>
      <c r="B2234">
        <v>22</v>
      </c>
      <c r="C2234" t="s">
        <v>63</v>
      </c>
      <c r="D2234">
        <v>1985</v>
      </c>
      <c r="E2234" t="str">
        <f t="shared" si="34"/>
        <v>22-Aug-1985</v>
      </c>
    </row>
    <row r="2235" spans="1:5" ht="16" x14ac:dyDescent="0.4">
      <c r="A2235" s="11" t="s">
        <v>240</v>
      </c>
      <c r="B2235">
        <v>2</v>
      </c>
      <c r="C2235" t="s">
        <v>55</v>
      </c>
      <c r="D2235">
        <v>1975</v>
      </c>
      <c r="E2235" t="str">
        <f t="shared" si="34"/>
        <v>2-Dec-1975</v>
      </c>
    </row>
    <row r="2236" spans="1:5" ht="16" x14ac:dyDescent="0.4">
      <c r="A2236" s="11" t="s">
        <v>238</v>
      </c>
      <c r="B2236">
        <v>8</v>
      </c>
      <c r="C2236" t="s">
        <v>63</v>
      </c>
      <c r="D2236">
        <v>1987</v>
      </c>
      <c r="E2236" t="str">
        <f t="shared" si="34"/>
        <v>8-Aug-1987</v>
      </c>
    </row>
    <row r="2237" spans="1:5" ht="16" x14ac:dyDescent="0.4">
      <c r="A2237" s="11" t="s">
        <v>236</v>
      </c>
      <c r="B2237">
        <v>25</v>
      </c>
      <c r="C2237" t="s">
        <v>55</v>
      </c>
      <c r="D2237">
        <v>1982</v>
      </c>
      <c r="E2237" t="str">
        <f t="shared" si="34"/>
        <v>25-Dec-1982</v>
      </c>
    </row>
    <row r="2238" spans="1:5" ht="16" x14ac:dyDescent="0.4">
      <c r="A2238" s="11" t="s">
        <v>234</v>
      </c>
      <c r="B2238">
        <v>20</v>
      </c>
      <c r="C2238" t="s">
        <v>55</v>
      </c>
      <c r="D2238">
        <v>1978</v>
      </c>
      <c r="E2238" t="str">
        <f t="shared" si="34"/>
        <v>20-Dec-1978</v>
      </c>
    </row>
    <row r="2239" spans="1:5" ht="16" x14ac:dyDescent="0.4">
      <c r="A2239" s="11" t="s">
        <v>232</v>
      </c>
      <c r="B2239">
        <v>12</v>
      </c>
      <c r="C2239" t="s">
        <v>63</v>
      </c>
      <c r="D2239">
        <v>1966</v>
      </c>
      <c r="E2239" t="str">
        <f t="shared" si="34"/>
        <v>12-Aug-1966</v>
      </c>
    </row>
    <row r="2240" spans="1:5" ht="16" x14ac:dyDescent="0.4">
      <c r="A2240" s="11" t="s">
        <v>230</v>
      </c>
      <c r="B2240">
        <v>14</v>
      </c>
      <c r="C2240" t="s">
        <v>66</v>
      </c>
      <c r="D2240">
        <v>1983</v>
      </c>
      <c r="E2240" t="str">
        <f t="shared" si="34"/>
        <v>14-Oct-1983</v>
      </c>
    </row>
    <row r="2241" spans="1:5" ht="16" x14ac:dyDescent="0.4">
      <c r="A2241" s="11" t="s">
        <v>228</v>
      </c>
      <c r="B2241">
        <v>21</v>
      </c>
      <c r="C2241" t="s">
        <v>66</v>
      </c>
      <c r="D2241">
        <v>1985</v>
      </c>
      <c r="E2241" t="str">
        <f t="shared" si="34"/>
        <v>21-Oct-1985</v>
      </c>
    </row>
    <row r="2242" spans="1:5" ht="16" x14ac:dyDescent="0.4">
      <c r="A2242" s="11" t="s">
        <v>226</v>
      </c>
      <c r="B2242">
        <v>18</v>
      </c>
      <c r="C2242" t="s">
        <v>63</v>
      </c>
      <c r="D2242">
        <v>1979</v>
      </c>
      <c r="E2242" t="str">
        <f t="shared" ref="E2242:E2305" si="35">CONCATENATE(B2242,"-",C2242,"-",D2242)</f>
        <v>18-Aug-1979</v>
      </c>
    </row>
    <row r="2243" spans="1:5" ht="16" x14ac:dyDescent="0.4">
      <c r="A2243" s="11" t="s">
        <v>224</v>
      </c>
      <c r="B2243">
        <v>28</v>
      </c>
      <c r="C2243" t="s">
        <v>22</v>
      </c>
      <c r="D2243">
        <v>1981</v>
      </c>
      <c r="E2243" t="str">
        <f t="shared" si="35"/>
        <v>28-Jul-1981</v>
      </c>
    </row>
    <row r="2244" spans="1:5" ht="16" x14ac:dyDescent="0.4">
      <c r="A2244" s="11" t="s">
        <v>222</v>
      </c>
      <c r="B2244">
        <v>4</v>
      </c>
      <c r="C2244" t="s">
        <v>66</v>
      </c>
      <c r="D2244">
        <v>1981</v>
      </c>
      <c r="E2244" t="str">
        <f t="shared" si="35"/>
        <v>4-Oct-1981</v>
      </c>
    </row>
    <row r="2245" spans="1:5" ht="16" x14ac:dyDescent="0.4">
      <c r="A2245" s="11" t="s">
        <v>220</v>
      </c>
      <c r="B2245">
        <v>27</v>
      </c>
      <c r="C2245" t="s">
        <v>33</v>
      </c>
      <c r="D2245">
        <v>1977</v>
      </c>
      <c r="E2245" t="str">
        <f t="shared" si="35"/>
        <v>27-Jun-1977</v>
      </c>
    </row>
    <row r="2246" spans="1:5" ht="16" x14ac:dyDescent="0.4">
      <c r="A2246" s="11" t="s">
        <v>218</v>
      </c>
      <c r="B2246">
        <v>4</v>
      </c>
      <c r="C2246" t="s">
        <v>36</v>
      </c>
      <c r="D2246">
        <v>1962</v>
      </c>
      <c r="E2246" t="str">
        <f t="shared" si="35"/>
        <v>4-Sep-1962</v>
      </c>
    </row>
    <row r="2247" spans="1:5" ht="16" x14ac:dyDescent="0.4">
      <c r="A2247" s="11" t="s">
        <v>216</v>
      </c>
      <c r="B2247">
        <v>12</v>
      </c>
      <c r="C2247" t="s">
        <v>63</v>
      </c>
      <c r="D2247">
        <v>1966</v>
      </c>
      <c r="E2247" t="str">
        <f t="shared" si="35"/>
        <v>12-Aug-1966</v>
      </c>
    </row>
    <row r="2248" spans="1:5" ht="16" x14ac:dyDescent="0.4">
      <c r="A2248" s="11" t="s">
        <v>214</v>
      </c>
      <c r="B2248">
        <v>3</v>
      </c>
      <c r="C2248" t="s">
        <v>28</v>
      </c>
      <c r="D2248">
        <v>1985</v>
      </c>
      <c r="E2248" t="str">
        <f t="shared" si="35"/>
        <v>3-Nov-1985</v>
      </c>
    </row>
    <row r="2249" spans="1:5" ht="16" x14ac:dyDescent="0.4">
      <c r="A2249" s="11" t="s">
        <v>212</v>
      </c>
      <c r="B2249">
        <v>10</v>
      </c>
      <c r="C2249" t="s">
        <v>22</v>
      </c>
      <c r="D2249">
        <v>1975</v>
      </c>
      <c r="E2249" t="str">
        <f t="shared" si="35"/>
        <v>10-Jul-1975</v>
      </c>
    </row>
    <row r="2250" spans="1:5" ht="16" x14ac:dyDescent="0.4">
      <c r="A2250" s="11" t="s">
        <v>210</v>
      </c>
      <c r="B2250">
        <v>25</v>
      </c>
      <c r="C2250" t="s">
        <v>36</v>
      </c>
      <c r="D2250">
        <v>1970</v>
      </c>
      <c r="E2250" t="str">
        <f t="shared" si="35"/>
        <v>25-Sep-1970</v>
      </c>
    </row>
    <row r="2251" spans="1:5" ht="16" x14ac:dyDescent="0.4">
      <c r="A2251" s="11" t="s">
        <v>208</v>
      </c>
      <c r="B2251">
        <v>26</v>
      </c>
      <c r="C2251" t="s">
        <v>55</v>
      </c>
      <c r="D2251">
        <v>1976</v>
      </c>
      <c r="E2251" t="str">
        <f t="shared" si="35"/>
        <v>26-Dec-1976</v>
      </c>
    </row>
    <row r="2252" spans="1:5" ht="16" x14ac:dyDescent="0.4">
      <c r="A2252" s="11" t="s">
        <v>206</v>
      </c>
      <c r="B2252">
        <v>10</v>
      </c>
      <c r="C2252" t="s">
        <v>33</v>
      </c>
      <c r="D2252">
        <v>1972</v>
      </c>
      <c r="E2252" t="str">
        <f t="shared" si="35"/>
        <v>10-Jun-1972</v>
      </c>
    </row>
    <row r="2253" spans="1:5" ht="16" x14ac:dyDescent="0.4">
      <c r="A2253" s="11" t="s">
        <v>204</v>
      </c>
      <c r="B2253">
        <v>2</v>
      </c>
      <c r="C2253" t="s">
        <v>22</v>
      </c>
      <c r="D2253">
        <v>1999</v>
      </c>
      <c r="E2253" t="str">
        <f t="shared" si="35"/>
        <v>2-Jul-1999</v>
      </c>
    </row>
    <row r="2254" spans="1:5" ht="16" x14ac:dyDescent="0.4">
      <c r="A2254" s="11" t="s">
        <v>202</v>
      </c>
      <c r="B2254">
        <v>4</v>
      </c>
      <c r="C2254" t="s">
        <v>63</v>
      </c>
      <c r="D2254">
        <v>1992</v>
      </c>
      <c r="E2254" t="str">
        <f t="shared" si="35"/>
        <v>4-Aug-1992</v>
      </c>
    </row>
    <row r="2255" spans="1:5" ht="16" x14ac:dyDescent="0.4">
      <c r="A2255" s="11" t="s">
        <v>200</v>
      </c>
      <c r="B2255">
        <v>16</v>
      </c>
      <c r="C2255" t="s">
        <v>36</v>
      </c>
      <c r="D2255">
        <v>1979</v>
      </c>
      <c r="E2255" t="str">
        <f t="shared" si="35"/>
        <v>16-Sep-1979</v>
      </c>
    </row>
    <row r="2256" spans="1:5" ht="16" x14ac:dyDescent="0.4">
      <c r="A2256" s="11" t="s">
        <v>198</v>
      </c>
      <c r="B2256">
        <v>8</v>
      </c>
      <c r="C2256" t="s">
        <v>36</v>
      </c>
      <c r="D2256">
        <v>1983</v>
      </c>
      <c r="E2256" t="str">
        <f t="shared" si="35"/>
        <v>8-Sep-1983</v>
      </c>
    </row>
    <row r="2257" spans="1:5" ht="16" x14ac:dyDescent="0.4">
      <c r="A2257" s="11" t="s">
        <v>196</v>
      </c>
      <c r="B2257">
        <v>5</v>
      </c>
      <c r="C2257" t="s">
        <v>33</v>
      </c>
      <c r="D2257">
        <v>1974</v>
      </c>
      <c r="E2257" t="str">
        <f t="shared" si="35"/>
        <v>5-Jun-1974</v>
      </c>
    </row>
    <row r="2258" spans="1:5" ht="16" x14ac:dyDescent="0.4">
      <c r="A2258" s="11" t="s">
        <v>194</v>
      </c>
      <c r="B2258">
        <v>11</v>
      </c>
      <c r="C2258" t="s">
        <v>66</v>
      </c>
      <c r="D2258">
        <v>1979</v>
      </c>
      <c r="E2258" t="str">
        <f t="shared" si="35"/>
        <v>11-Oct-1979</v>
      </c>
    </row>
    <row r="2259" spans="1:5" ht="16" x14ac:dyDescent="0.4">
      <c r="A2259" s="11" t="s">
        <v>192</v>
      </c>
      <c r="B2259">
        <v>12</v>
      </c>
      <c r="C2259" t="s">
        <v>63</v>
      </c>
      <c r="D2259">
        <v>1972</v>
      </c>
      <c r="E2259" t="str">
        <f t="shared" si="35"/>
        <v>12-Aug-1972</v>
      </c>
    </row>
    <row r="2260" spans="1:5" ht="16" x14ac:dyDescent="0.4">
      <c r="A2260" s="11" t="s">
        <v>190</v>
      </c>
      <c r="B2260">
        <v>6</v>
      </c>
      <c r="C2260" t="s">
        <v>36</v>
      </c>
      <c r="D2260">
        <v>1972</v>
      </c>
      <c r="E2260" t="str">
        <f t="shared" si="35"/>
        <v>6-Sep-1972</v>
      </c>
    </row>
    <row r="2261" spans="1:5" ht="16" x14ac:dyDescent="0.4">
      <c r="A2261" s="11" t="s">
        <v>188</v>
      </c>
      <c r="B2261">
        <v>8</v>
      </c>
      <c r="C2261" t="s">
        <v>63</v>
      </c>
      <c r="D2261">
        <v>1969</v>
      </c>
      <c r="E2261" t="str">
        <f t="shared" si="35"/>
        <v>8-Aug-1969</v>
      </c>
    </row>
    <row r="2262" spans="1:5" ht="16" x14ac:dyDescent="0.4">
      <c r="A2262" s="11" t="s">
        <v>186</v>
      </c>
      <c r="B2262">
        <v>6</v>
      </c>
      <c r="C2262" t="s">
        <v>33</v>
      </c>
      <c r="D2262">
        <v>1964</v>
      </c>
      <c r="E2262" t="str">
        <f t="shared" si="35"/>
        <v>6-Jun-1964</v>
      </c>
    </row>
    <row r="2263" spans="1:5" ht="16" x14ac:dyDescent="0.4">
      <c r="A2263" s="11" t="s">
        <v>184</v>
      </c>
      <c r="B2263">
        <v>27</v>
      </c>
      <c r="C2263" t="s">
        <v>63</v>
      </c>
      <c r="D2263">
        <v>1977</v>
      </c>
      <c r="E2263" t="str">
        <f t="shared" si="35"/>
        <v>27-Aug-1977</v>
      </c>
    </row>
    <row r="2264" spans="1:5" ht="16" x14ac:dyDescent="0.4">
      <c r="A2264" s="11" t="s">
        <v>182</v>
      </c>
      <c r="B2264">
        <v>7</v>
      </c>
      <c r="C2264" t="s">
        <v>66</v>
      </c>
      <c r="D2264">
        <v>1964</v>
      </c>
      <c r="E2264" t="str">
        <f t="shared" si="35"/>
        <v>7-Oct-1964</v>
      </c>
    </row>
    <row r="2265" spans="1:5" ht="16" x14ac:dyDescent="0.4">
      <c r="A2265" s="11" t="s">
        <v>180</v>
      </c>
      <c r="B2265">
        <v>16</v>
      </c>
      <c r="C2265" t="s">
        <v>66</v>
      </c>
      <c r="D2265">
        <v>1971</v>
      </c>
      <c r="E2265" t="str">
        <f t="shared" si="35"/>
        <v>16-Oct-1971</v>
      </c>
    </row>
    <row r="2266" spans="1:5" ht="16" x14ac:dyDescent="0.4">
      <c r="A2266" s="11" t="s">
        <v>178</v>
      </c>
      <c r="B2266">
        <v>22</v>
      </c>
      <c r="C2266" t="s">
        <v>55</v>
      </c>
      <c r="D2266">
        <v>1967</v>
      </c>
      <c r="E2266" t="str">
        <f t="shared" si="35"/>
        <v>22-Dec-1967</v>
      </c>
    </row>
    <row r="2267" spans="1:5" ht="16" x14ac:dyDescent="0.4">
      <c r="A2267" s="11" t="s">
        <v>176</v>
      </c>
      <c r="B2267">
        <v>24</v>
      </c>
      <c r="C2267" t="s">
        <v>28</v>
      </c>
      <c r="D2267">
        <v>1974</v>
      </c>
      <c r="E2267" t="str">
        <f t="shared" si="35"/>
        <v>24-Nov-1974</v>
      </c>
    </row>
    <row r="2268" spans="1:5" ht="16" x14ac:dyDescent="0.4">
      <c r="A2268" s="11" t="s">
        <v>174</v>
      </c>
      <c r="B2268">
        <v>29</v>
      </c>
      <c r="C2268" t="s">
        <v>66</v>
      </c>
      <c r="D2268">
        <v>1976</v>
      </c>
      <c r="E2268" t="str">
        <f t="shared" si="35"/>
        <v>29-Oct-1976</v>
      </c>
    </row>
    <row r="2269" spans="1:5" ht="16" x14ac:dyDescent="0.4">
      <c r="A2269" s="11" t="s">
        <v>172</v>
      </c>
      <c r="B2269">
        <v>14</v>
      </c>
      <c r="C2269" t="s">
        <v>28</v>
      </c>
      <c r="D2269">
        <v>1975</v>
      </c>
      <c r="E2269" t="str">
        <f t="shared" si="35"/>
        <v>14-Nov-1975</v>
      </c>
    </row>
    <row r="2270" spans="1:5" ht="16" x14ac:dyDescent="0.4">
      <c r="A2270" s="11" t="s">
        <v>170</v>
      </c>
      <c r="B2270">
        <v>29</v>
      </c>
      <c r="C2270" t="s">
        <v>36</v>
      </c>
      <c r="D2270">
        <v>1975</v>
      </c>
      <c r="E2270" t="str">
        <f t="shared" si="35"/>
        <v>29-Sep-1975</v>
      </c>
    </row>
    <row r="2271" spans="1:5" ht="16" x14ac:dyDescent="0.4">
      <c r="A2271" s="11" t="s">
        <v>168</v>
      </c>
      <c r="B2271">
        <v>22</v>
      </c>
      <c r="C2271" t="s">
        <v>36</v>
      </c>
      <c r="D2271">
        <v>1962</v>
      </c>
      <c r="E2271" t="str">
        <f t="shared" si="35"/>
        <v>22-Sep-1962</v>
      </c>
    </row>
    <row r="2272" spans="1:5" ht="16" x14ac:dyDescent="0.4">
      <c r="A2272" s="11" t="s">
        <v>166</v>
      </c>
      <c r="B2272">
        <v>21</v>
      </c>
      <c r="C2272" t="s">
        <v>36</v>
      </c>
      <c r="D2272">
        <v>1966</v>
      </c>
      <c r="E2272" t="str">
        <f t="shared" si="35"/>
        <v>21-Sep-1966</v>
      </c>
    </row>
    <row r="2273" spans="1:5" ht="16" x14ac:dyDescent="0.4">
      <c r="A2273" s="11" t="s">
        <v>164</v>
      </c>
      <c r="B2273">
        <v>8</v>
      </c>
      <c r="C2273" t="s">
        <v>33</v>
      </c>
      <c r="D2273">
        <v>1972</v>
      </c>
      <c r="E2273" t="str">
        <f t="shared" si="35"/>
        <v>8-Jun-1972</v>
      </c>
    </row>
    <row r="2274" spans="1:5" ht="16" x14ac:dyDescent="0.4">
      <c r="A2274" s="11" t="s">
        <v>162</v>
      </c>
      <c r="B2274">
        <v>10</v>
      </c>
      <c r="C2274" t="s">
        <v>28</v>
      </c>
      <c r="D2274">
        <v>1984</v>
      </c>
      <c r="E2274" t="str">
        <f t="shared" si="35"/>
        <v>10-Nov-1984</v>
      </c>
    </row>
    <row r="2275" spans="1:5" ht="16" x14ac:dyDescent="0.4">
      <c r="A2275" s="11" t="s">
        <v>160</v>
      </c>
      <c r="B2275">
        <v>19</v>
      </c>
      <c r="C2275" t="s">
        <v>55</v>
      </c>
      <c r="D2275">
        <v>1968</v>
      </c>
      <c r="E2275" t="str">
        <f t="shared" si="35"/>
        <v>19-Dec-1968</v>
      </c>
    </row>
    <row r="2276" spans="1:5" ht="16" x14ac:dyDescent="0.4">
      <c r="A2276" s="11" t="s">
        <v>158</v>
      </c>
      <c r="B2276">
        <v>28</v>
      </c>
      <c r="C2276" t="s">
        <v>28</v>
      </c>
      <c r="D2276">
        <v>1976</v>
      </c>
      <c r="E2276" t="str">
        <f t="shared" si="35"/>
        <v>28-Nov-1976</v>
      </c>
    </row>
    <row r="2277" spans="1:5" ht="16" x14ac:dyDescent="0.4">
      <c r="A2277" s="11" t="s">
        <v>156</v>
      </c>
      <c r="B2277">
        <v>9</v>
      </c>
      <c r="C2277" t="s">
        <v>55</v>
      </c>
      <c r="D2277">
        <v>1997</v>
      </c>
      <c r="E2277" t="str">
        <f t="shared" si="35"/>
        <v>9-Dec-1997</v>
      </c>
    </row>
    <row r="2278" spans="1:5" ht="16" x14ac:dyDescent="0.4">
      <c r="A2278" s="11" t="s">
        <v>154</v>
      </c>
      <c r="B2278">
        <v>3</v>
      </c>
      <c r="C2278" t="s">
        <v>22</v>
      </c>
      <c r="D2278">
        <v>1979</v>
      </c>
      <c r="E2278" t="str">
        <f t="shared" si="35"/>
        <v>3-Jul-1979</v>
      </c>
    </row>
    <row r="2279" spans="1:5" ht="16" x14ac:dyDescent="0.4">
      <c r="A2279" s="11" t="s">
        <v>152</v>
      </c>
      <c r="B2279">
        <v>18</v>
      </c>
      <c r="C2279" t="s">
        <v>36</v>
      </c>
      <c r="D2279">
        <v>1973</v>
      </c>
      <c r="E2279" t="str">
        <f t="shared" si="35"/>
        <v>18-Sep-1973</v>
      </c>
    </row>
    <row r="2280" spans="1:5" ht="16" x14ac:dyDescent="0.4">
      <c r="A2280" s="11" t="s">
        <v>150</v>
      </c>
      <c r="B2280">
        <v>15</v>
      </c>
      <c r="C2280" t="s">
        <v>63</v>
      </c>
      <c r="D2280">
        <v>1975</v>
      </c>
      <c r="E2280" t="str">
        <f t="shared" si="35"/>
        <v>15-Aug-1975</v>
      </c>
    </row>
    <row r="2281" spans="1:5" ht="16" x14ac:dyDescent="0.4">
      <c r="A2281" s="11" t="s">
        <v>148</v>
      </c>
      <c r="B2281">
        <v>28</v>
      </c>
      <c r="C2281" t="s">
        <v>33</v>
      </c>
      <c r="D2281">
        <v>1967</v>
      </c>
      <c r="E2281" t="str">
        <f t="shared" si="35"/>
        <v>28-Jun-1967</v>
      </c>
    </row>
    <row r="2282" spans="1:5" ht="16" x14ac:dyDescent="0.4">
      <c r="A2282" s="11" t="s">
        <v>146</v>
      </c>
      <c r="B2282">
        <v>3</v>
      </c>
      <c r="C2282" t="s">
        <v>63</v>
      </c>
      <c r="D2282">
        <v>1968</v>
      </c>
      <c r="E2282" t="str">
        <f t="shared" si="35"/>
        <v>3-Aug-1968</v>
      </c>
    </row>
    <row r="2283" spans="1:5" ht="16" x14ac:dyDescent="0.4">
      <c r="A2283" s="11" t="s">
        <v>144</v>
      </c>
      <c r="B2283">
        <v>27</v>
      </c>
      <c r="C2283" t="s">
        <v>33</v>
      </c>
      <c r="D2283">
        <v>1967</v>
      </c>
      <c r="E2283" t="str">
        <f t="shared" si="35"/>
        <v>27-Jun-1967</v>
      </c>
    </row>
    <row r="2284" spans="1:5" ht="16" x14ac:dyDescent="0.4">
      <c r="A2284" s="11" t="s">
        <v>142</v>
      </c>
      <c r="B2284">
        <v>27</v>
      </c>
      <c r="C2284" t="s">
        <v>55</v>
      </c>
      <c r="D2284">
        <v>1979</v>
      </c>
      <c r="E2284" t="str">
        <f t="shared" si="35"/>
        <v>27-Dec-1979</v>
      </c>
    </row>
    <row r="2285" spans="1:5" ht="16" x14ac:dyDescent="0.4">
      <c r="A2285" s="11" t="s">
        <v>140</v>
      </c>
      <c r="B2285">
        <v>3</v>
      </c>
      <c r="C2285" t="s">
        <v>28</v>
      </c>
      <c r="D2285">
        <v>1971</v>
      </c>
      <c r="E2285" t="str">
        <f t="shared" si="35"/>
        <v>3-Nov-1971</v>
      </c>
    </row>
    <row r="2286" spans="1:5" ht="16" x14ac:dyDescent="0.4">
      <c r="A2286" s="11" t="s">
        <v>138</v>
      </c>
      <c r="B2286">
        <v>21</v>
      </c>
      <c r="C2286" t="s">
        <v>66</v>
      </c>
      <c r="D2286">
        <v>1977</v>
      </c>
      <c r="E2286" t="str">
        <f t="shared" si="35"/>
        <v>21-Oct-1977</v>
      </c>
    </row>
    <row r="2287" spans="1:5" ht="16" x14ac:dyDescent="0.4">
      <c r="A2287" s="11" t="s">
        <v>136</v>
      </c>
      <c r="B2287">
        <v>29</v>
      </c>
      <c r="C2287" t="s">
        <v>66</v>
      </c>
      <c r="D2287">
        <v>1965</v>
      </c>
      <c r="E2287" t="str">
        <f t="shared" si="35"/>
        <v>29-Oct-1965</v>
      </c>
    </row>
    <row r="2288" spans="1:5" ht="16" x14ac:dyDescent="0.4">
      <c r="A2288" s="11" t="s">
        <v>134</v>
      </c>
      <c r="B2288">
        <v>10</v>
      </c>
      <c r="C2288" t="s">
        <v>36</v>
      </c>
      <c r="D2288">
        <v>1972</v>
      </c>
      <c r="E2288" t="str">
        <f t="shared" si="35"/>
        <v>10-Sep-1972</v>
      </c>
    </row>
    <row r="2289" spans="1:5" ht="16" x14ac:dyDescent="0.4">
      <c r="A2289" s="11" t="s">
        <v>132</v>
      </c>
      <c r="B2289">
        <v>23</v>
      </c>
      <c r="C2289" t="s">
        <v>66</v>
      </c>
      <c r="D2289">
        <v>1975</v>
      </c>
      <c r="E2289" t="str">
        <f t="shared" si="35"/>
        <v>23-Oct-1975</v>
      </c>
    </row>
    <row r="2290" spans="1:5" ht="16" x14ac:dyDescent="0.4">
      <c r="A2290" s="11" t="s">
        <v>130</v>
      </c>
      <c r="B2290">
        <v>4</v>
      </c>
      <c r="C2290" t="s">
        <v>28</v>
      </c>
      <c r="D2290">
        <v>1978</v>
      </c>
      <c r="E2290" t="str">
        <f t="shared" si="35"/>
        <v>4-Nov-1978</v>
      </c>
    </row>
    <row r="2291" spans="1:5" ht="16" x14ac:dyDescent="0.4">
      <c r="A2291" s="11" t="s">
        <v>128</v>
      </c>
      <c r="B2291">
        <v>29</v>
      </c>
      <c r="C2291" t="s">
        <v>28</v>
      </c>
      <c r="D2291">
        <v>1965</v>
      </c>
      <c r="E2291" t="str">
        <f t="shared" si="35"/>
        <v>29-Nov-1965</v>
      </c>
    </row>
    <row r="2292" spans="1:5" ht="16" x14ac:dyDescent="0.4">
      <c r="A2292" s="11" t="s">
        <v>125</v>
      </c>
      <c r="B2292">
        <v>3</v>
      </c>
      <c r="C2292" t="s">
        <v>55</v>
      </c>
      <c r="D2292">
        <v>1969</v>
      </c>
      <c r="E2292" t="str">
        <f t="shared" si="35"/>
        <v>3-Dec-1969</v>
      </c>
    </row>
    <row r="2293" spans="1:5" ht="16" x14ac:dyDescent="0.4">
      <c r="A2293" s="11" t="s">
        <v>123</v>
      </c>
      <c r="B2293">
        <v>22</v>
      </c>
      <c r="C2293" t="s">
        <v>63</v>
      </c>
      <c r="D2293">
        <v>1965</v>
      </c>
      <c r="E2293" t="str">
        <f t="shared" si="35"/>
        <v>22-Aug-1965</v>
      </c>
    </row>
    <row r="2294" spans="1:5" ht="16" x14ac:dyDescent="0.4">
      <c r="A2294" s="11" t="s">
        <v>121</v>
      </c>
      <c r="B2294">
        <v>29</v>
      </c>
      <c r="C2294" t="s">
        <v>55</v>
      </c>
      <c r="D2294">
        <v>1986</v>
      </c>
      <c r="E2294" t="str">
        <f t="shared" si="35"/>
        <v>29-Dec-1986</v>
      </c>
    </row>
    <row r="2295" spans="1:5" ht="16" x14ac:dyDescent="0.4">
      <c r="A2295" s="11" t="s">
        <v>119</v>
      </c>
      <c r="B2295">
        <v>25</v>
      </c>
      <c r="C2295" t="s">
        <v>66</v>
      </c>
      <c r="D2295">
        <v>1966</v>
      </c>
      <c r="E2295" t="str">
        <f t="shared" si="35"/>
        <v>25-Oct-1966</v>
      </c>
    </row>
    <row r="2296" spans="1:5" ht="16" x14ac:dyDescent="0.4">
      <c r="A2296" s="11" t="s">
        <v>117</v>
      </c>
      <c r="B2296">
        <v>2</v>
      </c>
      <c r="C2296" t="s">
        <v>22</v>
      </c>
      <c r="D2296">
        <v>1966</v>
      </c>
      <c r="E2296" t="str">
        <f t="shared" si="35"/>
        <v>2-Jul-1966</v>
      </c>
    </row>
    <row r="2297" spans="1:5" ht="16" x14ac:dyDescent="0.4">
      <c r="A2297" s="11" t="s">
        <v>115</v>
      </c>
      <c r="B2297">
        <v>10</v>
      </c>
      <c r="C2297" t="s">
        <v>28</v>
      </c>
      <c r="D2297">
        <v>1980</v>
      </c>
      <c r="E2297" t="str">
        <f t="shared" si="35"/>
        <v>10-Nov-1980</v>
      </c>
    </row>
    <row r="2298" spans="1:5" ht="16" x14ac:dyDescent="0.4">
      <c r="A2298" s="11" t="s">
        <v>113</v>
      </c>
      <c r="B2298">
        <v>5</v>
      </c>
      <c r="C2298" t="s">
        <v>66</v>
      </c>
      <c r="D2298">
        <v>1966</v>
      </c>
      <c r="E2298" t="str">
        <f t="shared" si="35"/>
        <v>5-Oct-1966</v>
      </c>
    </row>
    <row r="2299" spans="1:5" ht="16" x14ac:dyDescent="0.4">
      <c r="A2299" s="11" t="s">
        <v>111</v>
      </c>
      <c r="B2299">
        <v>16</v>
      </c>
      <c r="C2299" t="s">
        <v>22</v>
      </c>
      <c r="D2299">
        <v>1988</v>
      </c>
      <c r="E2299" t="str">
        <f t="shared" si="35"/>
        <v>16-Jul-1988</v>
      </c>
    </row>
    <row r="2300" spans="1:5" ht="16" x14ac:dyDescent="0.4">
      <c r="A2300" s="11" t="s">
        <v>109</v>
      </c>
      <c r="B2300">
        <v>1</v>
      </c>
      <c r="C2300" t="s">
        <v>33</v>
      </c>
      <c r="D2300">
        <v>1975</v>
      </c>
      <c r="E2300" t="str">
        <f t="shared" si="35"/>
        <v>1-Jun-1975</v>
      </c>
    </row>
    <row r="2301" spans="1:5" ht="16" x14ac:dyDescent="0.4">
      <c r="A2301" s="11" t="s">
        <v>107</v>
      </c>
      <c r="B2301">
        <v>24</v>
      </c>
      <c r="C2301" t="s">
        <v>28</v>
      </c>
      <c r="D2301">
        <v>1968</v>
      </c>
      <c r="E2301" t="str">
        <f t="shared" si="35"/>
        <v>24-Nov-1968</v>
      </c>
    </row>
    <row r="2302" spans="1:5" ht="16" x14ac:dyDescent="0.4">
      <c r="A2302" s="11" t="s">
        <v>105</v>
      </c>
      <c r="B2302">
        <v>29</v>
      </c>
      <c r="C2302" t="s">
        <v>66</v>
      </c>
      <c r="D2302">
        <v>1971</v>
      </c>
      <c r="E2302" t="str">
        <f t="shared" si="35"/>
        <v>29-Oct-1971</v>
      </c>
    </row>
    <row r="2303" spans="1:5" ht="16" x14ac:dyDescent="0.4">
      <c r="A2303" s="11" t="s">
        <v>103</v>
      </c>
      <c r="B2303">
        <v>14</v>
      </c>
      <c r="C2303" t="s">
        <v>36</v>
      </c>
      <c r="D2303">
        <v>1967</v>
      </c>
      <c r="E2303" t="str">
        <f t="shared" si="35"/>
        <v>14-Sep-1967</v>
      </c>
    </row>
    <row r="2304" spans="1:5" ht="16" x14ac:dyDescent="0.4">
      <c r="A2304" s="11" t="s">
        <v>101</v>
      </c>
      <c r="B2304">
        <v>2</v>
      </c>
      <c r="C2304" t="s">
        <v>63</v>
      </c>
      <c r="D2304">
        <v>2000</v>
      </c>
      <c r="E2304" t="str">
        <f t="shared" si="35"/>
        <v>2-Aug-2000</v>
      </c>
    </row>
    <row r="2305" spans="1:5" ht="16" x14ac:dyDescent="0.4">
      <c r="A2305" s="11" t="s">
        <v>99</v>
      </c>
      <c r="B2305">
        <v>11</v>
      </c>
      <c r="C2305" t="s">
        <v>66</v>
      </c>
      <c r="D2305">
        <v>1993</v>
      </c>
      <c r="E2305" t="str">
        <f t="shared" si="35"/>
        <v>11-Oct-1993</v>
      </c>
    </row>
    <row r="2306" spans="1:5" ht="16" x14ac:dyDescent="0.4">
      <c r="A2306" s="11" t="s">
        <v>97</v>
      </c>
      <c r="B2306">
        <v>13</v>
      </c>
      <c r="C2306" t="s">
        <v>63</v>
      </c>
      <c r="D2306">
        <v>1971</v>
      </c>
      <c r="E2306" t="str">
        <f t="shared" ref="E2306:E2344" si="36">CONCATENATE(B2306,"-",C2306,"-",D2306)</f>
        <v>13-Aug-1971</v>
      </c>
    </row>
    <row r="2307" spans="1:5" ht="16" x14ac:dyDescent="0.4">
      <c r="A2307" s="11" t="s">
        <v>95</v>
      </c>
      <c r="B2307">
        <v>17</v>
      </c>
      <c r="C2307" t="s">
        <v>55</v>
      </c>
      <c r="D2307">
        <v>1962</v>
      </c>
      <c r="E2307" t="str">
        <f t="shared" si="36"/>
        <v>17-Dec-1962</v>
      </c>
    </row>
    <row r="2308" spans="1:5" ht="16" x14ac:dyDescent="0.4">
      <c r="A2308" s="11" t="s">
        <v>93</v>
      </c>
      <c r="B2308">
        <v>9</v>
      </c>
      <c r="C2308" t="s">
        <v>63</v>
      </c>
      <c r="D2308">
        <v>1974</v>
      </c>
      <c r="E2308" t="str">
        <f t="shared" si="36"/>
        <v>9-Aug-1974</v>
      </c>
    </row>
    <row r="2309" spans="1:5" ht="16" x14ac:dyDescent="0.4">
      <c r="A2309" s="11" t="s">
        <v>91</v>
      </c>
      <c r="B2309">
        <v>21</v>
      </c>
      <c r="C2309" t="s">
        <v>55</v>
      </c>
      <c r="D2309">
        <v>1960</v>
      </c>
      <c r="E2309" t="str">
        <f t="shared" si="36"/>
        <v>21-Dec-1960</v>
      </c>
    </row>
    <row r="2310" spans="1:5" ht="16" x14ac:dyDescent="0.4">
      <c r="A2310" s="11" t="s">
        <v>89</v>
      </c>
      <c r="B2310">
        <v>12</v>
      </c>
      <c r="C2310" t="s">
        <v>63</v>
      </c>
      <c r="D2310">
        <v>1979</v>
      </c>
      <c r="E2310" t="str">
        <f t="shared" si="36"/>
        <v>12-Aug-1979</v>
      </c>
    </row>
    <row r="2311" spans="1:5" ht="16" x14ac:dyDescent="0.4">
      <c r="A2311" s="11" t="s">
        <v>87</v>
      </c>
      <c r="B2311">
        <v>30</v>
      </c>
      <c r="C2311" t="s">
        <v>36</v>
      </c>
      <c r="D2311">
        <v>1985</v>
      </c>
      <c r="E2311" t="str">
        <f t="shared" si="36"/>
        <v>30-Sep-1985</v>
      </c>
    </row>
    <row r="2312" spans="1:5" ht="16" x14ac:dyDescent="0.4">
      <c r="A2312" s="11" t="s">
        <v>85</v>
      </c>
      <c r="B2312">
        <v>4</v>
      </c>
      <c r="C2312" t="s">
        <v>55</v>
      </c>
      <c r="D2312">
        <v>1962</v>
      </c>
      <c r="E2312" t="str">
        <f t="shared" si="36"/>
        <v>4-Dec-1962</v>
      </c>
    </row>
    <row r="2313" spans="1:5" ht="16" x14ac:dyDescent="0.4">
      <c r="A2313" s="11" t="s">
        <v>83</v>
      </c>
      <c r="B2313">
        <v>2</v>
      </c>
      <c r="C2313" t="s">
        <v>55</v>
      </c>
      <c r="D2313">
        <v>1976</v>
      </c>
      <c r="E2313" t="str">
        <f t="shared" si="36"/>
        <v>2-Dec-1976</v>
      </c>
    </row>
    <row r="2314" spans="1:5" ht="16" x14ac:dyDescent="0.4">
      <c r="A2314" s="11" t="s">
        <v>81</v>
      </c>
      <c r="B2314">
        <v>17</v>
      </c>
      <c r="C2314" t="s">
        <v>63</v>
      </c>
      <c r="D2314">
        <v>1978</v>
      </c>
      <c r="E2314" t="str">
        <f t="shared" si="36"/>
        <v>17-Aug-1978</v>
      </c>
    </row>
    <row r="2315" spans="1:5" ht="16" x14ac:dyDescent="0.4">
      <c r="A2315" s="11" t="s">
        <v>79</v>
      </c>
      <c r="B2315">
        <v>6</v>
      </c>
      <c r="C2315" t="s">
        <v>55</v>
      </c>
      <c r="D2315">
        <v>1971</v>
      </c>
      <c r="E2315" t="str">
        <f t="shared" si="36"/>
        <v>6-Dec-1971</v>
      </c>
    </row>
    <row r="2316" spans="1:5" ht="16" x14ac:dyDescent="0.4">
      <c r="A2316" s="11" t="s">
        <v>77</v>
      </c>
      <c r="B2316">
        <v>8</v>
      </c>
      <c r="C2316" t="s">
        <v>63</v>
      </c>
      <c r="D2316">
        <v>1961</v>
      </c>
      <c r="E2316" t="str">
        <f t="shared" si="36"/>
        <v>8-Aug-1961</v>
      </c>
    </row>
    <row r="2317" spans="1:5" ht="16" x14ac:dyDescent="0.4">
      <c r="A2317" s="11" t="s">
        <v>74</v>
      </c>
      <c r="B2317">
        <v>23</v>
      </c>
      <c r="C2317" t="s">
        <v>33</v>
      </c>
      <c r="D2317">
        <v>1969</v>
      </c>
      <c r="E2317" t="str">
        <f t="shared" si="36"/>
        <v>23-Jun-1969</v>
      </c>
    </row>
    <row r="2318" spans="1:5" ht="16" x14ac:dyDescent="0.4">
      <c r="A2318" s="11" t="s">
        <v>72</v>
      </c>
      <c r="B2318">
        <v>17</v>
      </c>
      <c r="C2318" t="s">
        <v>28</v>
      </c>
      <c r="D2318">
        <v>1960</v>
      </c>
      <c r="E2318" t="str">
        <f t="shared" si="36"/>
        <v>17-Nov-1960</v>
      </c>
    </row>
    <row r="2319" spans="1:5" ht="16" x14ac:dyDescent="0.4">
      <c r="A2319" s="11" t="s">
        <v>70</v>
      </c>
      <c r="B2319">
        <v>15</v>
      </c>
      <c r="C2319" t="s">
        <v>36</v>
      </c>
      <c r="D2319">
        <v>1958</v>
      </c>
      <c r="E2319" t="str">
        <f t="shared" si="36"/>
        <v>15-Sep-1958</v>
      </c>
    </row>
    <row r="2320" spans="1:5" ht="16" x14ac:dyDescent="0.4">
      <c r="A2320" s="11" t="s">
        <v>68</v>
      </c>
      <c r="B2320">
        <v>14</v>
      </c>
      <c r="C2320" t="s">
        <v>22</v>
      </c>
      <c r="D2320">
        <v>1959</v>
      </c>
      <c r="E2320" t="str">
        <f t="shared" si="36"/>
        <v>14-Jul-1959</v>
      </c>
    </row>
    <row r="2321" spans="1:5" ht="16" x14ac:dyDescent="0.4">
      <c r="A2321" s="11" t="s">
        <v>65</v>
      </c>
      <c r="B2321">
        <v>28</v>
      </c>
      <c r="C2321" t="s">
        <v>55</v>
      </c>
      <c r="D2321">
        <v>1970</v>
      </c>
      <c r="E2321" t="str">
        <f t="shared" si="36"/>
        <v>28-Dec-1970</v>
      </c>
    </row>
    <row r="2322" spans="1:5" ht="16" x14ac:dyDescent="0.4">
      <c r="A2322" s="11" t="s">
        <v>62</v>
      </c>
      <c r="B2322">
        <v>3</v>
      </c>
      <c r="C2322" t="s">
        <v>36</v>
      </c>
      <c r="D2322">
        <v>1958</v>
      </c>
      <c r="E2322" t="str">
        <f t="shared" si="36"/>
        <v>3-Sep-1958</v>
      </c>
    </row>
    <row r="2323" spans="1:5" ht="16" x14ac:dyDescent="0.4">
      <c r="A2323" s="11" t="s">
        <v>60</v>
      </c>
      <c r="B2323">
        <v>4</v>
      </c>
      <c r="C2323" t="s">
        <v>66</v>
      </c>
      <c r="D2323">
        <v>1959</v>
      </c>
      <c r="E2323" t="str">
        <f t="shared" si="36"/>
        <v>4-Oct-1959</v>
      </c>
    </row>
    <row r="2324" spans="1:5" ht="16" x14ac:dyDescent="0.4">
      <c r="A2324" s="11" t="s">
        <v>58</v>
      </c>
      <c r="B2324">
        <v>13</v>
      </c>
      <c r="C2324" t="s">
        <v>33</v>
      </c>
      <c r="D2324">
        <v>1961</v>
      </c>
      <c r="E2324" t="str">
        <f t="shared" si="36"/>
        <v>13-Jun-1961</v>
      </c>
    </row>
    <row r="2325" spans="1:5" ht="16" x14ac:dyDescent="0.4">
      <c r="A2325" s="11" t="s">
        <v>54</v>
      </c>
      <c r="B2325">
        <v>27</v>
      </c>
      <c r="C2325" t="s">
        <v>36</v>
      </c>
      <c r="D2325">
        <v>1971</v>
      </c>
      <c r="E2325" t="str">
        <f t="shared" si="36"/>
        <v>27-Sep-1971</v>
      </c>
    </row>
    <row r="2326" spans="1:5" ht="16" x14ac:dyDescent="0.4">
      <c r="A2326" s="11" t="s">
        <v>52</v>
      </c>
      <c r="B2326">
        <v>7</v>
      </c>
      <c r="C2326" t="s">
        <v>28</v>
      </c>
      <c r="D2326">
        <v>1964</v>
      </c>
      <c r="E2326" t="str">
        <f t="shared" si="36"/>
        <v>7-Nov-1964</v>
      </c>
    </row>
    <row r="2327" spans="1:5" ht="16" x14ac:dyDescent="0.4">
      <c r="A2327" s="11" t="s">
        <v>50</v>
      </c>
      <c r="B2327">
        <v>5</v>
      </c>
      <c r="C2327" t="s">
        <v>63</v>
      </c>
      <c r="D2327">
        <v>1963</v>
      </c>
      <c r="E2327" t="str">
        <f t="shared" si="36"/>
        <v>5-Aug-1963</v>
      </c>
    </row>
    <row r="2328" spans="1:5" ht="16" x14ac:dyDescent="0.4">
      <c r="A2328" s="11" t="s">
        <v>48</v>
      </c>
      <c r="B2328">
        <v>16</v>
      </c>
      <c r="C2328" t="s">
        <v>28</v>
      </c>
      <c r="D2328">
        <v>1958</v>
      </c>
      <c r="E2328" t="str">
        <f t="shared" si="36"/>
        <v>16-Nov-1958</v>
      </c>
    </row>
    <row r="2329" spans="1:5" ht="16" x14ac:dyDescent="0.4">
      <c r="A2329" s="11" t="s">
        <v>45</v>
      </c>
      <c r="B2329">
        <v>27</v>
      </c>
      <c r="C2329" t="s">
        <v>63</v>
      </c>
      <c r="D2329">
        <v>1962</v>
      </c>
      <c r="E2329" t="str">
        <f t="shared" si="36"/>
        <v>27-Aug-1962</v>
      </c>
    </row>
    <row r="2330" spans="1:5" ht="16" x14ac:dyDescent="0.4">
      <c r="A2330" s="11" t="s">
        <v>43</v>
      </c>
      <c r="B2330">
        <v>21</v>
      </c>
      <c r="C2330" t="s">
        <v>55</v>
      </c>
      <c r="D2330">
        <v>1961</v>
      </c>
      <c r="E2330" t="str">
        <f t="shared" si="36"/>
        <v>21-Dec-1961</v>
      </c>
    </row>
    <row r="2331" spans="1:5" ht="16" x14ac:dyDescent="0.4">
      <c r="A2331" s="11" t="s">
        <v>40</v>
      </c>
      <c r="B2331">
        <v>1</v>
      </c>
      <c r="C2331" t="s">
        <v>55</v>
      </c>
      <c r="D2331">
        <v>1968</v>
      </c>
      <c r="E2331" t="str">
        <f t="shared" si="36"/>
        <v>1-Dec-1968</v>
      </c>
    </row>
    <row r="2332" spans="1:5" ht="16" x14ac:dyDescent="0.4">
      <c r="A2332" s="11" t="s">
        <v>38</v>
      </c>
      <c r="B2332">
        <v>11</v>
      </c>
      <c r="C2332" t="s">
        <v>66</v>
      </c>
      <c r="D2332">
        <v>1962</v>
      </c>
      <c r="E2332" t="str">
        <f t="shared" si="36"/>
        <v>11-Oct-1962</v>
      </c>
    </row>
    <row r="2333" spans="1:5" ht="16" x14ac:dyDescent="0.4">
      <c r="A2333" s="11" t="s">
        <v>35</v>
      </c>
      <c r="B2333">
        <v>27</v>
      </c>
      <c r="C2333" t="s">
        <v>66</v>
      </c>
      <c r="D2333">
        <v>1965</v>
      </c>
      <c r="E2333" t="str">
        <f t="shared" si="36"/>
        <v>27-Oct-1965</v>
      </c>
    </row>
    <row r="2334" spans="1:5" ht="16" x14ac:dyDescent="0.4">
      <c r="A2334" s="11" t="s">
        <v>32</v>
      </c>
      <c r="B2334">
        <v>22</v>
      </c>
      <c r="C2334" t="s">
        <v>22</v>
      </c>
      <c r="D2334">
        <v>1959</v>
      </c>
      <c r="E2334" t="str">
        <f t="shared" si="36"/>
        <v>22-Jul-1959</v>
      </c>
    </row>
    <row r="2335" spans="1:5" ht="16" x14ac:dyDescent="0.4">
      <c r="A2335" s="11" t="s">
        <v>27</v>
      </c>
      <c r="B2335">
        <v>29</v>
      </c>
      <c r="C2335" t="s">
        <v>55</v>
      </c>
      <c r="D2335">
        <v>1978</v>
      </c>
      <c r="E2335" t="str">
        <f t="shared" si="36"/>
        <v>29-Dec-1978</v>
      </c>
    </row>
    <row r="2336" spans="1:5" ht="16" x14ac:dyDescent="0.4">
      <c r="A2336" s="11" t="s">
        <v>21</v>
      </c>
      <c r="B2336">
        <v>4</v>
      </c>
      <c r="C2336" t="s">
        <v>36</v>
      </c>
      <c r="D2336">
        <v>1963</v>
      </c>
      <c r="E2336" t="str">
        <f t="shared" si="36"/>
        <v>4-Sep-1963</v>
      </c>
    </row>
    <row r="2337" spans="2:5" x14ac:dyDescent="0.35">
      <c r="B2337">
        <v>27</v>
      </c>
      <c r="C2337" t="s">
        <v>33</v>
      </c>
      <c r="D2337">
        <v>1958</v>
      </c>
      <c r="E2337" t="str">
        <f t="shared" si="36"/>
        <v>27-Jun-1958</v>
      </c>
    </row>
    <row r="2338" spans="2:5" x14ac:dyDescent="0.35">
      <c r="B2338">
        <v>27</v>
      </c>
      <c r="C2338" t="s">
        <v>66</v>
      </c>
      <c r="D2338">
        <v>1994</v>
      </c>
      <c r="E2338" t="str">
        <f t="shared" si="36"/>
        <v>27-Oct-1994</v>
      </c>
    </row>
    <row r="2339" spans="2:5" x14ac:dyDescent="0.35">
      <c r="B2339">
        <v>4</v>
      </c>
      <c r="C2339" t="s">
        <v>63</v>
      </c>
      <c r="D2339">
        <v>1962</v>
      </c>
      <c r="E2339" t="str">
        <f t="shared" si="36"/>
        <v>4-Aug-1962</v>
      </c>
    </row>
    <row r="2340" spans="2:5" x14ac:dyDescent="0.35">
      <c r="B2340">
        <v>19</v>
      </c>
      <c r="C2340" t="s">
        <v>33</v>
      </c>
      <c r="D2340">
        <v>1989</v>
      </c>
      <c r="E2340" t="str">
        <f t="shared" si="36"/>
        <v>19-Jun-1989</v>
      </c>
    </row>
    <row r="2341" spans="2:5" x14ac:dyDescent="0.35">
      <c r="B2341">
        <v>6</v>
      </c>
      <c r="C2341" t="s">
        <v>33</v>
      </c>
      <c r="D2341">
        <v>1991</v>
      </c>
      <c r="E2341" t="str">
        <f t="shared" si="36"/>
        <v>6-Jun-1991</v>
      </c>
    </row>
    <row r="2342" spans="2:5" x14ac:dyDescent="0.35">
      <c r="B2342">
        <v>11</v>
      </c>
      <c r="C2342" s="8" t="s">
        <v>36</v>
      </c>
      <c r="D2342">
        <v>1970</v>
      </c>
      <c r="E2342" t="str">
        <f t="shared" si="36"/>
        <v>11-Sep-1970</v>
      </c>
    </row>
    <row r="2343" spans="2:5" x14ac:dyDescent="0.35">
      <c r="B2343">
        <v>8</v>
      </c>
      <c r="C2343" t="s">
        <v>33</v>
      </c>
      <c r="D2343">
        <v>1977</v>
      </c>
      <c r="E2343" t="str">
        <f t="shared" si="36"/>
        <v>8-Jun-1977</v>
      </c>
    </row>
    <row r="2344" spans="2:5" x14ac:dyDescent="0.35">
      <c r="B2344">
        <v>12</v>
      </c>
      <c r="C2344" t="s">
        <v>66</v>
      </c>
      <c r="D2344">
        <v>1968</v>
      </c>
      <c r="E2344" t="str">
        <f t="shared" si="36"/>
        <v>12-Oct-1968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5830-BEF4-484B-B090-00DEE9CF35D5}">
  <dimension ref="A1:F2344"/>
  <sheetViews>
    <sheetView workbookViewId="0"/>
  </sheetViews>
  <sheetFormatPr defaultRowHeight="14.5" x14ac:dyDescent="0.35"/>
  <cols>
    <col min="1" max="1" width="13.1796875" customWidth="1"/>
    <col min="2" max="2" width="4.90625" bestFit="1" customWidth="1"/>
    <col min="3" max="3" width="6.7265625" bestFit="1" customWidth="1"/>
    <col min="4" max="4" width="4.81640625" bestFit="1" customWidth="1"/>
    <col min="5" max="5" width="12.26953125" bestFit="1" customWidth="1"/>
  </cols>
  <sheetData>
    <row r="1" spans="1:6" ht="16" x14ac:dyDescent="0.35">
      <c r="A1" s="18" t="s">
        <v>1</v>
      </c>
      <c r="B1" s="3" t="s">
        <v>11</v>
      </c>
      <c r="C1" s="3" t="s">
        <v>10</v>
      </c>
      <c r="D1" s="3" t="s">
        <v>9</v>
      </c>
      <c r="E1" s="16" t="s">
        <v>8335</v>
      </c>
      <c r="F1" s="1" t="s">
        <v>8336</v>
      </c>
    </row>
    <row r="2" spans="1:6" ht="16" x14ac:dyDescent="0.4">
      <c r="A2" s="11" t="s">
        <v>17</v>
      </c>
      <c r="B2">
        <v>9</v>
      </c>
      <c r="C2" t="s">
        <v>22</v>
      </c>
      <c r="D2">
        <v>1992</v>
      </c>
      <c r="E2" t="str">
        <f t="shared" ref="E2:E65" si="0">CONCATENATE(B2,"-",C2,"-",D2)</f>
        <v>9-Jul-1992</v>
      </c>
      <c r="F2">
        <f>DATEDIF(E2,DATE(2023,6,8),"Y")</f>
        <v>30</v>
      </c>
    </row>
    <row r="3" spans="1:6" ht="16" x14ac:dyDescent="0.4">
      <c r="A3" s="11" t="s">
        <v>26</v>
      </c>
      <c r="B3">
        <v>30</v>
      </c>
      <c r="C3" t="s">
        <v>28</v>
      </c>
      <c r="D3">
        <v>1992</v>
      </c>
      <c r="E3" t="str">
        <f t="shared" si="0"/>
        <v>30-Nov-1992</v>
      </c>
      <c r="F3">
        <f t="shared" ref="F3:F66" si="1">DATEDIF(E3,DATE(2023,6,8),"Y")</f>
        <v>30</v>
      </c>
    </row>
    <row r="4" spans="1:6" ht="16" x14ac:dyDescent="0.4">
      <c r="A4" s="11" t="s">
        <v>31</v>
      </c>
      <c r="B4">
        <v>30</v>
      </c>
      <c r="C4" t="s">
        <v>33</v>
      </c>
      <c r="D4">
        <v>1993</v>
      </c>
      <c r="E4" t="str">
        <f t="shared" si="0"/>
        <v>30-Jun-1993</v>
      </c>
      <c r="F4">
        <f t="shared" si="1"/>
        <v>29</v>
      </c>
    </row>
    <row r="5" spans="1:6" ht="16" x14ac:dyDescent="0.4">
      <c r="A5" s="11" t="s">
        <v>34</v>
      </c>
      <c r="B5">
        <v>13</v>
      </c>
      <c r="C5" t="s">
        <v>36</v>
      </c>
      <c r="D5">
        <v>1992</v>
      </c>
      <c r="E5" t="str">
        <f t="shared" si="0"/>
        <v>13-Sep-1992</v>
      </c>
      <c r="F5">
        <f t="shared" si="1"/>
        <v>30</v>
      </c>
    </row>
    <row r="6" spans="1:6" ht="16" x14ac:dyDescent="0.4">
      <c r="A6" s="11" t="s">
        <v>37</v>
      </c>
      <c r="B6">
        <v>27</v>
      </c>
      <c r="C6" t="s">
        <v>22</v>
      </c>
      <c r="D6">
        <v>1998</v>
      </c>
      <c r="E6" t="str">
        <f t="shared" si="0"/>
        <v>27-Jul-1998</v>
      </c>
      <c r="F6">
        <f t="shared" si="1"/>
        <v>24</v>
      </c>
    </row>
    <row r="7" spans="1:6" ht="16" x14ac:dyDescent="0.4">
      <c r="A7" s="11" t="s">
        <v>39</v>
      </c>
      <c r="B7">
        <v>20</v>
      </c>
      <c r="C7" t="s">
        <v>28</v>
      </c>
      <c r="D7">
        <v>2001</v>
      </c>
      <c r="E7" t="str">
        <f t="shared" si="0"/>
        <v>20-Nov-2001</v>
      </c>
      <c r="F7">
        <f t="shared" si="1"/>
        <v>21</v>
      </c>
    </row>
    <row r="8" spans="1:6" ht="16" x14ac:dyDescent="0.4">
      <c r="A8" s="11" t="s">
        <v>42</v>
      </c>
      <c r="B8">
        <v>1</v>
      </c>
      <c r="C8" t="s">
        <v>33</v>
      </c>
      <c r="D8">
        <v>1993</v>
      </c>
      <c r="E8" t="str">
        <f t="shared" si="0"/>
        <v>1-Jun-1993</v>
      </c>
      <c r="F8">
        <f t="shared" si="1"/>
        <v>30</v>
      </c>
    </row>
    <row r="9" spans="1:6" ht="16" x14ac:dyDescent="0.4">
      <c r="A9" s="11" t="s">
        <v>44</v>
      </c>
      <c r="B9">
        <v>4</v>
      </c>
      <c r="C9" t="s">
        <v>22</v>
      </c>
      <c r="D9">
        <v>1995</v>
      </c>
      <c r="E9" t="str">
        <f t="shared" si="0"/>
        <v>4-Jul-1995</v>
      </c>
      <c r="F9">
        <f t="shared" si="1"/>
        <v>27</v>
      </c>
    </row>
    <row r="10" spans="1:6" ht="16" x14ac:dyDescent="0.4">
      <c r="A10" s="11" t="s">
        <v>46</v>
      </c>
      <c r="B10">
        <v>29</v>
      </c>
      <c r="C10" t="s">
        <v>28</v>
      </c>
      <c r="D10">
        <v>2002</v>
      </c>
      <c r="E10" t="str">
        <f t="shared" si="0"/>
        <v>29-Nov-2002</v>
      </c>
      <c r="F10">
        <f t="shared" si="1"/>
        <v>20</v>
      </c>
    </row>
    <row r="11" spans="1:6" ht="16" x14ac:dyDescent="0.4">
      <c r="A11" s="11" t="s">
        <v>49</v>
      </c>
      <c r="B11">
        <v>9</v>
      </c>
      <c r="C11" t="s">
        <v>28</v>
      </c>
      <c r="D11">
        <v>1997</v>
      </c>
      <c r="E11" t="str">
        <f t="shared" si="0"/>
        <v>9-Nov-1997</v>
      </c>
      <c r="F11">
        <f t="shared" si="1"/>
        <v>25</v>
      </c>
    </row>
    <row r="12" spans="1:6" ht="16" x14ac:dyDescent="0.4">
      <c r="A12" s="11" t="s">
        <v>51</v>
      </c>
      <c r="B12">
        <v>12</v>
      </c>
      <c r="C12" t="s">
        <v>36</v>
      </c>
      <c r="D12">
        <v>2001</v>
      </c>
      <c r="E12" t="str">
        <f t="shared" si="0"/>
        <v>12-Sep-2001</v>
      </c>
      <c r="F12">
        <f t="shared" si="1"/>
        <v>21</v>
      </c>
    </row>
    <row r="13" spans="1:6" ht="16" x14ac:dyDescent="0.4">
      <c r="A13" s="11" t="s">
        <v>53</v>
      </c>
      <c r="B13">
        <v>26</v>
      </c>
      <c r="C13" t="s">
        <v>55</v>
      </c>
      <c r="D13">
        <v>1999</v>
      </c>
      <c r="E13" t="str">
        <f t="shared" si="0"/>
        <v>26-Dec-1999</v>
      </c>
      <c r="F13">
        <f t="shared" si="1"/>
        <v>23</v>
      </c>
    </row>
    <row r="14" spans="1:6" ht="16" x14ac:dyDescent="0.4">
      <c r="A14" s="11" t="s">
        <v>57</v>
      </c>
      <c r="B14">
        <v>14</v>
      </c>
      <c r="C14" t="s">
        <v>55</v>
      </c>
      <c r="D14">
        <v>1999</v>
      </c>
      <c r="E14" t="str">
        <f t="shared" si="0"/>
        <v>14-Dec-1999</v>
      </c>
      <c r="F14">
        <f t="shared" si="1"/>
        <v>23</v>
      </c>
    </row>
    <row r="15" spans="1:6" ht="16" x14ac:dyDescent="0.4">
      <c r="A15" s="11" t="s">
        <v>59</v>
      </c>
      <c r="B15">
        <v>19</v>
      </c>
      <c r="C15" s="8" t="s">
        <v>36</v>
      </c>
      <c r="D15">
        <v>2002</v>
      </c>
      <c r="E15" t="str">
        <f t="shared" si="0"/>
        <v>19-Sep-2002</v>
      </c>
      <c r="F15">
        <f t="shared" si="1"/>
        <v>20</v>
      </c>
    </row>
    <row r="16" spans="1:6" ht="16" x14ac:dyDescent="0.4">
      <c r="A16" s="11" t="s">
        <v>61</v>
      </c>
      <c r="B16">
        <v>9</v>
      </c>
      <c r="C16" t="s">
        <v>63</v>
      </c>
      <c r="D16">
        <v>1993</v>
      </c>
      <c r="E16" t="str">
        <f t="shared" si="0"/>
        <v>9-Aug-1993</v>
      </c>
      <c r="F16">
        <f t="shared" si="1"/>
        <v>29</v>
      </c>
    </row>
    <row r="17" spans="1:6" ht="16" x14ac:dyDescent="0.4">
      <c r="A17" s="11" t="s">
        <v>64</v>
      </c>
      <c r="B17">
        <v>22</v>
      </c>
      <c r="C17" t="s">
        <v>66</v>
      </c>
      <c r="D17">
        <v>1996</v>
      </c>
      <c r="E17" t="str">
        <f t="shared" si="0"/>
        <v>22-Oct-1996</v>
      </c>
      <c r="F17">
        <f t="shared" si="1"/>
        <v>26</v>
      </c>
    </row>
    <row r="18" spans="1:6" ht="16" x14ac:dyDescent="0.4">
      <c r="A18" s="11" t="s">
        <v>67</v>
      </c>
      <c r="B18">
        <v>28</v>
      </c>
      <c r="C18" t="s">
        <v>33</v>
      </c>
      <c r="D18">
        <v>1993</v>
      </c>
      <c r="E18" t="str">
        <f t="shared" si="0"/>
        <v>28-Jun-1993</v>
      </c>
      <c r="F18">
        <f t="shared" si="1"/>
        <v>29</v>
      </c>
    </row>
    <row r="19" spans="1:6" ht="16" x14ac:dyDescent="0.4">
      <c r="A19" s="11" t="s">
        <v>69</v>
      </c>
      <c r="B19">
        <v>18</v>
      </c>
      <c r="C19" s="8" t="s">
        <v>36</v>
      </c>
      <c r="D19">
        <v>1996</v>
      </c>
      <c r="E19" t="str">
        <f t="shared" si="0"/>
        <v>18-Sep-1996</v>
      </c>
      <c r="F19">
        <f t="shared" si="1"/>
        <v>26</v>
      </c>
    </row>
    <row r="20" spans="1:6" ht="16" x14ac:dyDescent="0.4">
      <c r="A20" s="11" t="s">
        <v>71</v>
      </c>
      <c r="B20">
        <v>7</v>
      </c>
      <c r="C20" t="s">
        <v>55</v>
      </c>
      <c r="D20">
        <v>1995</v>
      </c>
      <c r="E20" t="str">
        <f t="shared" si="0"/>
        <v>7-Dec-1995</v>
      </c>
      <c r="F20">
        <f t="shared" si="1"/>
        <v>27</v>
      </c>
    </row>
    <row r="21" spans="1:6" ht="16" x14ac:dyDescent="0.4">
      <c r="A21" s="11" t="s">
        <v>73</v>
      </c>
      <c r="B21">
        <v>7</v>
      </c>
      <c r="C21" t="s">
        <v>66</v>
      </c>
      <c r="D21">
        <v>2004</v>
      </c>
      <c r="E21" t="str">
        <f t="shared" si="0"/>
        <v>7-Oct-2004</v>
      </c>
      <c r="F21">
        <f t="shared" si="1"/>
        <v>18</v>
      </c>
    </row>
    <row r="22" spans="1:6" ht="16" x14ac:dyDescent="0.4">
      <c r="A22" s="11" t="s">
        <v>76</v>
      </c>
      <c r="B22">
        <v>18</v>
      </c>
      <c r="C22" t="s">
        <v>28</v>
      </c>
      <c r="D22">
        <v>2000</v>
      </c>
      <c r="E22" t="str">
        <f t="shared" si="0"/>
        <v>18-Nov-2000</v>
      </c>
      <c r="F22">
        <f t="shared" si="1"/>
        <v>22</v>
      </c>
    </row>
    <row r="23" spans="1:6" ht="16" x14ac:dyDescent="0.4">
      <c r="A23" s="11" t="s">
        <v>78</v>
      </c>
      <c r="B23">
        <v>27</v>
      </c>
      <c r="C23" t="s">
        <v>28</v>
      </c>
      <c r="D23">
        <v>1993</v>
      </c>
      <c r="E23" t="str">
        <f t="shared" si="0"/>
        <v>27-Nov-1993</v>
      </c>
      <c r="F23">
        <f t="shared" si="1"/>
        <v>29</v>
      </c>
    </row>
    <row r="24" spans="1:6" ht="16" x14ac:dyDescent="0.4">
      <c r="A24" s="11" t="s">
        <v>80</v>
      </c>
      <c r="B24">
        <v>30</v>
      </c>
      <c r="C24" t="s">
        <v>66</v>
      </c>
      <c r="D24">
        <v>1994</v>
      </c>
      <c r="E24" t="str">
        <f t="shared" si="0"/>
        <v>30-Oct-1994</v>
      </c>
      <c r="F24">
        <f t="shared" si="1"/>
        <v>28</v>
      </c>
    </row>
    <row r="25" spans="1:6" ht="16" x14ac:dyDescent="0.4">
      <c r="A25" s="11" t="s">
        <v>82</v>
      </c>
      <c r="B25">
        <v>28</v>
      </c>
      <c r="C25" t="s">
        <v>66</v>
      </c>
      <c r="D25">
        <v>1995</v>
      </c>
      <c r="E25" t="str">
        <f t="shared" si="0"/>
        <v>28-Oct-1995</v>
      </c>
      <c r="F25">
        <f t="shared" si="1"/>
        <v>27</v>
      </c>
    </row>
    <row r="26" spans="1:6" ht="16" x14ac:dyDescent="0.4">
      <c r="A26" s="11" t="s">
        <v>84</v>
      </c>
      <c r="B26">
        <v>19</v>
      </c>
      <c r="C26" t="s">
        <v>63</v>
      </c>
      <c r="D26">
        <v>2001</v>
      </c>
      <c r="E26" t="str">
        <f t="shared" si="0"/>
        <v>19-Aug-2001</v>
      </c>
      <c r="F26">
        <f t="shared" si="1"/>
        <v>21</v>
      </c>
    </row>
    <row r="27" spans="1:6" ht="16" x14ac:dyDescent="0.4">
      <c r="A27" s="11" t="s">
        <v>86</v>
      </c>
      <c r="B27">
        <v>22</v>
      </c>
      <c r="C27" t="s">
        <v>28</v>
      </c>
      <c r="D27">
        <v>1994</v>
      </c>
      <c r="E27" t="str">
        <f t="shared" si="0"/>
        <v>22-Nov-1994</v>
      </c>
      <c r="F27">
        <f t="shared" si="1"/>
        <v>28</v>
      </c>
    </row>
    <row r="28" spans="1:6" ht="16" x14ac:dyDescent="0.4">
      <c r="A28" s="11" t="s">
        <v>88</v>
      </c>
      <c r="B28">
        <v>9</v>
      </c>
      <c r="C28" t="s">
        <v>66</v>
      </c>
      <c r="D28">
        <v>2000</v>
      </c>
      <c r="E28" t="str">
        <f t="shared" si="0"/>
        <v>9-Oct-2000</v>
      </c>
      <c r="F28">
        <f t="shared" si="1"/>
        <v>22</v>
      </c>
    </row>
    <row r="29" spans="1:6" ht="16" x14ac:dyDescent="0.4">
      <c r="A29" s="11" t="s">
        <v>90</v>
      </c>
      <c r="B29">
        <v>5</v>
      </c>
      <c r="C29" t="s">
        <v>63</v>
      </c>
      <c r="D29">
        <v>1999</v>
      </c>
      <c r="E29" t="str">
        <f t="shared" si="0"/>
        <v>5-Aug-1999</v>
      </c>
      <c r="F29">
        <f t="shared" si="1"/>
        <v>23</v>
      </c>
    </row>
    <row r="30" spans="1:6" ht="16" x14ac:dyDescent="0.4">
      <c r="A30" s="11" t="s">
        <v>92</v>
      </c>
      <c r="B30">
        <v>5</v>
      </c>
      <c r="C30" t="s">
        <v>66</v>
      </c>
      <c r="D30">
        <v>1995</v>
      </c>
      <c r="E30" t="str">
        <f t="shared" si="0"/>
        <v>5-Oct-1995</v>
      </c>
      <c r="F30">
        <f t="shared" si="1"/>
        <v>27</v>
      </c>
    </row>
    <row r="31" spans="1:6" ht="16" x14ac:dyDescent="0.4">
      <c r="A31" s="11" t="s">
        <v>94</v>
      </c>
      <c r="B31">
        <v>17</v>
      </c>
      <c r="C31" t="s">
        <v>28</v>
      </c>
      <c r="D31">
        <v>1994</v>
      </c>
      <c r="E31" t="str">
        <f t="shared" si="0"/>
        <v>17-Nov-1994</v>
      </c>
      <c r="F31">
        <f t="shared" si="1"/>
        <v>28</v>
      </c>
    </row>
    <row r="32" spans="1:6" ht="16" x14ac:dyDescent="0.4">
      <c r="A32" s="11" t="s">
        <v>96</v>
      </c>
      <c r="B32">
        <v>20</v>
      </c>
      <c r="C32" t="s">
        <v>22</v>
      </c>
      <c r="D32">
        <v>2002</v>
      </c>
      <c r="E32" t="str">
        <f t="shared" si="0"/>
        <v>20-Jul-2002</v>
      </c>
      <c r="F32">
        <f t="shared" si="1"/>
        <v>20</v>
      </c>
    </row>
    <row r="33" spans="1:6" ht="16" x14ac:dyDescent="0.4">
      <c r="A33" s="11" t="s">
        <v>98</v>
      </c>
      <c r="B33">
        <v>1</v>
      </c>
      <c r="C33" t="s">
        <v>22</v>
      </c>
      <c r="D33">
        <v>2002</v>
      </c>
      <c r="E33" t="str">
        <f t="shared" si="0"/>
        <v>1-Jul-2002</v>
      </c>
      <c r="F33">
        <f t="shared" si="1"/>
        <v>20</v>
      </c>
    </row>
    <row r="34" spans="1:6" ht="16" x14ac:dyDescent="0.4">
      <c r="A34" s="11" t="s">
        <v>100</v>
      </c>
      <c r="B34">
        <v>1</v>
      </c>
      <c r="C34" t="s">
        <v>33</v>
      </c>
      <c r="D34">
        <v>1995</v>
      </c>
      <c r="E34" t="str">
        <f t="shared" si="0"/>
        <v>1-Jun-1995</v>
      </c>
      <c r="F34">
        <f t="shared" si="1"/>
        <v>28</v>
      </c>
    </row>
    <row r="35" spans="1:6" ht="16" x14ac:dyDescent="0.4">
      <c r="A35" s="11" t="s">
        <v>102</v>
      </c>
      <c r="B35">
        <v>28</v>
      </c>
      <c r="C35" t="s">
        <v>36</v>
      </c>
      <c r="D35">
        <v>1993</v>
      </c>
      <c r="E35" t="str">
        <f t="shared" si="0"/>
        <v>28-Sep-1993</v>
      </c>
      <c r="F35">
        <f t="shared" si="1"/>
        <v>29</v>
      </c>
    </row>
    <row r="36" spans="1:6" ht="16" x14ac:dyDescent="0.4">
      <c r="A36" s="11" t="s">
        <v>104</v>
      </c>
      <c r="B36">
        <v>24</v>
      </c>
      <c r="C36" t="s">
        <v>63</v>
      </c>
      <c r="D36">
        <v>2004</v>
      </c>
      <c r="E36" t="str">
        <f t="shared" si="0"/>
        <v>24-Aug-2004</v>
      </c>
      <c r="F36">
        <f t="shared" si="1"/>
        <v>18</v>
      </c>
    </row>
    <row r="37" spans="1:6" ht="16" x14ac:dyDescent="0.4">
      <c r="A37" s="11" t="s">
        <v>106</v>
      </c>
      <c r="B37">
        <v>13</v>
      </c>
      <c r="C37" t="s">
        <v>63</v>
      </c>
      <c r="D37">
        <v>1997</v>
      </c>
      <c r="E37" t="str">
        <f t="shared" si="0"/>
        <v>13-Aug-1997</v>
      </c>
      <c r="F37">
        <f t="shared" si="1"/>
        <v>25</v>
      </c>
    </row>
    <row r="38" spans="1:6" ht="16" x14ac:dyDescent="0.4">
      <c r="A38" s="11" t="s">
        <v>108</v>
      </c>
      <c r="B38">
        <v>26</v>
      </c>
      <c r="C38" t="s">
        <v>55</v>
      </c>
      <c r="D38">
        <v>1998</v>
      </c>
      <c r="E38" t="str">
        <f t="shared" si="0"/>
        <v>26-Dec-1998</v>
      </c>
      <c r="F38">
        <f t="shared" si="1"/>
        <v>24</v>
      </c>
    </row>
    <row r="39" spans="1:6" ht="16" x14ac:dyDescent="0.4">
      <c r="A39" s="11" t="s">
        <v>110</v>
      </c>
      <c r="B39">
        <v>13</v>
      </c>
      <c r="C39" t="s">
        <v>63</v>
      </c>
      <c r="D39">
        <v>2002</v>
      </c>
      <c r="E39" t="str">
        <f t="shared" si="0"/>
        <v>13-Aug-2002</v>
      </c>
      <c r="F39">
        <f t="shared" si="1"/>
        <v>20</v>
      </c>
    </row>
    <row r="40" spans="1:6" ht="16" x14ac:dyDescent="0.4">
      <c r="A40" s="11" t="s">
        <v>112</v>
      </c>
      <c r="B40">
        <v>12</v>
      </c>
      <c r="C40" t="s">
        <v>28</v>
      </c>
      <c r="D40">
        <v>2004</v>
      </c>
      <c r="E40" t="str">
        <f t="shared" si="0"/>
        <v>12-Nov-2004</v>
      </c>
      <c r="F40">
        <f t="shared" si="1"/>
        <v>18</v>
      </c>
    </row>
    <row r="41" spans="1:6" ht="16" x14ac:dyDescent="0.4">
      <c r="A41" s="11" t="s">
        <v>114</v>
      </c>
      <c r="B41">
        <v>14</v>
      </c>
      <c r="C41" t="s">
        <v>33</v>
      </c>
      <c r="D41">
        <v>2004</v>
      </c>
      <c r="E41" t="str">
        <f t="shared" si="0"/>
        <v>14-Jun-2004</v>
      </c>
      <c r="F41">
        <f t="shared" si="1"/>
        <v>18</v>
      </c>
    </row>
    <row r="42" spans="1:6" ht="16" x14ac:dyDescent="0.4">
      <c r="A42" s="11" t="s">
        <v>116</v>
      </c>
      <c r="B42">
        <v>19</v>
      </c>
      <c r="C42" t="s">
        <v>22</v>
      </c>
      <c r="D42">
        <v>2002</v>
      </c>
      <c r="E42" t="str">
        <f t="shared" si="0"/>
        <v>19-Jul-2002</v>
      </c>
      <c r="F42">
        <f t="shared" si="1"/>
        <v>20</v>
      </c>
    </row>
    <row r="43" spans="1:6" ht="16" x14ac:dyDescent="0.4">
      <c r="A43" s="11" t="s">
        <v>118</v>
      </c>
      <c r="B43">
        <v>6</v>
      </c>
      <c r="C43" t="s">
        <v>66</v>
      </c>
      <c r="D43">
        <v>2004</v>
      </c>
      <c r="E43" t="str">
        <f t="shared" si="0"/>
        <v>6-Oct-2004</v>
      </c>
      <c r="F43">
        <f t="shared" si="1"/>
        <v>18</v>
      </c>
    </row>
    <row r="44" spans="1:6" ht="16" x14ac:dyDescent="0.4">
      <c r="A44" s="11" t="s">
        <v>120</v>
      </c>
      <c r="B44">
        <v>11</v>
      </c>
      <c r="C44" t="s">
        <v>33</v>
      </c>
      <c r="D44">
        <v>2004</v>
      </c>
      <c r="E44" t="str">
        <f t="shared" si="0"/>
        <v>11-Jun-2004</v>
      </c>
      <c r="F44">
        <f t="shared" si="1"/>
        <v>18</v>
      </c>
    </row>
    <row r="45" spans="1:6" ht="16" x14ac:dyDescent="0.4">
      <c r="A45" s="11" t="s">
        <v>122</v>
      </c>
      <c r="B45">
        <v>28</v>
      </c>
      <c r="C45" t="s">
        <v>28</v>
      </c>
      <c r="D45">
        <v>2004</v>
      </c>
      <c r="E45" t="str">
        <f t="shared" si="0"/>
        <v>28-Nov-2004</v>
      </c>
      <c r="F45">
        <f t="shared" si="1"/>
        <v>18</v>
      </c>
    </row>
    <row r="46" spans="1:6" ht="16" x14ac:dyDescent="0.4">
      <c r="A46" s="11" t="s">
        <v>124</v>
      </c>
      <c r="B46">
        <v>11</v>
      </c>
      <c r="C46" t="s">
        <v>63</v>
      </c>
      <c r="D46">
        <v>2002</v>
      </c>
      <c r="E46" t="str">
        <f t="shared" si="0"/>
        <v>11-Aug-2002</v>
      </c>
      <c r="F46">
        <f t="shared" si="1"/>
        <v>20</v>
      </c>
    </row>
    <row r="47" spans="1:6" ht="16" x14ac:dyDescent="0.4">
      <c r="A47" s="11" t="s">
        <v>126</v>
      </c>
      <c r="B47">
        <v>6</v>
      </c>
      <c r="C47" t="s">
        <v>28</v>
      </c>
      <c r="D47">
        <v>2004</v>
      </c>
      <c r="E47" t="str">
        <f t="shared" si="0"/>
        <v>6-Nov-2004</v>
      </c>
      <c r="F47">
        <f t="shared" si="1"/>
        <v>18</v>
      </c>
    </row>
    <row r="48" spans="1:6" ht="16" x14ac:dyDescent="0.4">
      <c r="A48" s="11" t="s">
        <v>127</v>
      </c>
      <c r="B48">
        <v>15</v>
      </c>
      <c r="C48" t="s">
        <v>66</v>
      </c>
      <c r="D48">
        <v>2004</v>
      </c>
      <c r="E48" t="str">
        <f t="shared" si="0"/>
        <v>15-Oct-2004</v>
      </c>
      <c r="F48">
        <f t="shared" si="1"/>
        <v>18</v>
      </c>
    </row>
    <row r="49" spans="1:6" ht="16" x14ac:dyDescent="0.4">
      <c r="A49" s="11" t="s">
        <v>129</v>
      </c>
      <c r="B49">
        <v>27</v>
      </c>
      <c r="C49" t="s">
        <v>28</v>
      </c>
      <c r="D49">
        <v>2004</v>
      </c>
      <c r="E49" t="str">
        <f t="shared" si="0"/>
        <v>27-Nov-2004</v>
      </c>
      <c r="F49">
        <f t="shared" si="1"/>
        <v>18</v>
      </c>
    </row>
    <row r="50" spans="1:6" ht="16" x14ac:dyDescent="0.4">
      <c r="A50" s="11" t="s">
        <v>131</v>
      </c>
      <c r="B50">
        <v>25</v>
      </c>
      <c r="C50" t="s">
        <v>66</v>
      </c>
      <c r="D50">
        <v>2001</v>
      </c>
      <c r="E50" t="str">
        <f t="shared" si="0"/>
        <v>25-Oct-2001</v>
      </c>
      <c r="F50">
        <f t="shared" si="1"/>
        <v>21</v>
      </c>
    </row>
    <row r="51" spans="1:6" ht="16" x14ac:dyDescent="0.4">
      <c r="A51" s="11" t="s">
        <v>133</v>
      </c>
      <c r="B51">
        <v>12</v>
      </c>
      <c r="C51" t="s">
        <v>36</v>
      </c>
      <c r="D51">
        <v>2004</v>
      </c>
      <c r="E51" t="str">
        <f t="shared" si="0"/>
        <v>12-Sep-2004</v>
      </c>
      <c r="F51">
        <f t="shared" si="1"/>
        <v>18</v>
      </c>
    </row>
    <row r="52" spans="1:6" ht="16" x14ac:dyDescent="0.4">
      <c r="A52" s="11" t="s">
        <v>135</v>
      </c>
      <c r="B52">
        <v>1</v>
      </c>
      <c r="C52" t="s">
        <v>66</v>
      </c>
      <c r="D52">
        <v>2002</v>
      </c>
      <c r="E52" t="str">
        <f t="shared" si="0"/>
        <v>1-Oct-2002</v>
      </c>
      <c r="F52">
        <f t="shared" si="1"/>
        <v>20</v>
      </c>
    </row>
    <row r="53" spans="1:6" ht="16" x14ac:dyDescent="0.4">
      <c r="A53" s="11" t="s">
        <v>137</v>
      </c>
      <c r="B53">
        <v>10</v>
      </c>
      <c r="C53" t="s">
        <v>33</v>
      </c>
      <c r="D53">
        <v>2004</v>
      </c>
      <c r="E53" t="str">
        <f t="shared" si="0"/>
        <v>10-Jun-2004</v>
      </c>
      <c r="F53">
        <f t="shared" si="1"/>
        <v>18</v>
      </c>
    </row>
    <row r="54" spans="1:6" ht="16" x14ac:dyDescent="0.4">
      <c r="A54" s="11" t="s">
        <v>139</v>
      </c>
      <c r="B54">
        <v>12</v>
      </c>
      <c r="C54" t="s">
        <v>33</v>
      </c>
      <c r="D54">
        <v>2003</v>
      </c>
      <c r="E54" t="str">
        <f t="shared" si="0"/>
        <v>12-Jun-2003</v>
      </c>
      <c r="F54">
        <f t="shared" si="1"/>
        <v>19</v>
      </c>
    </row>
    <row r="55" spans="1:6" ht="16" x14ac:dyDescent="0.4">
      <c r="A55" s="11" t="s">
        <v>141</v>
      </c>
      <c r="B55">
        <v>18</v>
      </c>
      <c r="C55" t="s">
        <v>22</v>
      </c>
      <c r="D55">
        <v>2004</v>
      </c>
      <c r="E55" t="str">
        <f t="shared" si="0"/>
        <v>18-Jul-2004</v>
      </c>
      <c r="F55">
        <f t="shared" si="1"/>
        <v>18</v>
      </c>
    </row>
    <row r="56" spans="1:6" ht="16" x14ac:dyDescent="0.4">
      <c r="A56" s="11" t="s">
        <v>143</v>
      </c>
      <c r="B56">
        <v>26</v>
      </c>
      <c r="C56" t="s">
        <v>22</v>
      </c>
      <c r="D56">
        <v>1994</v>
      </c>
      <c r="E56" t="str">
        <f t="shared" si="0"/>
        <v>26-Jul-1994</v>
      </c>
      <c r="F56">
        <f t="shared" si="1"/>
        <v>28</v>
      </c>
    </row>
    <row r="57" spans="1:6" ht="16" x14ac:dyDescent="0.4">
      <c r="A57" s="11" t="s">
        <v>145</v>
      </c>
      <c r="B57">
        <v>11</v>
      </c>
      <c r="C57" t="s">
        <v>28</v>
      </c>
      <c r="D57">
        <v>2004</v>
      </c>
      <c r="E57" t="str">
        <f t="shared" si="0"/>
        <v>11-Nov-2004</v>
      </c>
      <c r="F57">
        <f t="shared" si="1"/>
        <v>18</v>
      </c>
    </row>
    <row r="58" spans="1:6" ht="16" x14ac:dyDescent="0.4">
      <c r="A58" s="11" t="s">
        <v>147</v>
      </c>
      <c r="B58">
        <v>11</v>
      </c>
      <c r="C58" t="s">
        <v>33</v>
      </c>
      <c r="D58">
        <v>2002</v>
      </c>
      <c r="E58" t="str">
        <f t="shared" si="0"/>
        <v>11-Jun-2002</v>
      </c>
      <c r="F58">
        <f t="shared" si="1"/>
        <v>20</v>
      </c>
    </row>
    <row r="59" spans="1:6" ht="16" x14ac:dyDescent="0.4">
      <c r="A59" s="11" t="s">
        <v>149</v>
      </c>
      <c r="B59">
        <v>12</v>
      </c>
      <c r="C59" t="s">
        <v>28</v>
      </c>
      <c r="D59">
        <v>2001</v>
      </c>
      <c r="E59" t="str">
        <f t="shared" si="0"/>
        <v>12-Nov-2001</v>
      </c>
      <c r="F59">
        <f t="shared" si="1"/>
        <v>21</v>
      </c>
    </row>
    <row r="60" spans="1:6" ht="16" x14ac:dyDescent="0.4">
      <c r="A60" s="11" t="s">
        <v>151</v>
      </c>
      <c r="B60">
        <v>11</v>
      </c>
      <c r="C60" t="s">
        <v>63</v>
      </c>
      <c r="D60">
        <v>1996</v>
      </c>
      <c r="E60" t="str">
        <f t="shared" si="0"/>
        <v>11-Aug-1996</v>
      </c>
      <c r="F60">
        <f t="shared" si="1"/>
        <v>26</v>
      </c>
    </row>
    <row r="61" spans="1:6" ht="16" x14ac:dyDescent="0.4">
      <c r="A61" s="11" t="s">
        <v>153</v>
      </c>
      <c r="B61">
        <v>28</v>
      </c>
      <c r="C61" t="s">
        <v>33</v>
      </c>
      <c r="D61">
        <v>1997</v>
      </c>
      <c r="E61" t="str">
        <f t="shared" si="0"/>
        <v>28-Jun-1997</v>
      </c>
      <c r="F61">
        <f t="shared" si="1"/>
        <v>25</v>
      </c>
    </row>
    <row r="62" spans="1:6" ht="16" x14ac:dyDescent="0.4">
      <c r="A62" s="11" t="s">
        <v>155</v>
      </c>
      <c r="B62">
        <v>26</v>
      </c>
      <c r="C62" t="s">
        <v>63</v>
      </c>
      <c r="D62">
        <v>2002</v>
      </c>
      <c r="E62" t="str">
        <f t="shared" si="0"/>
        <v>26-Aug-2002</v>
      </c>
      <c r="F62">
        <f t="shared" si="1"/>
        <v>20</v>
      </c>
    </row>
    <row r="63" spans="1:6" ht="16" x14ac:dyDescent="0.4">
      <c r="A63" s="11" t="s">
        <v>157</v>
      </c>
      <c r="B63">
        <v>28</v>
      </c>
      <c r="C63" t="s">
        <v>33</v>
      </c>
      <c r="D63">
        <v>1999</v>
      </c>
      <c r="E63" t="str">
        <f t="shared" si="0"/>
        <v>28-Jun-1999</v>
      </c>
      <c r="F63">
        <f t="shared" si="1"/>
        <v>23</v>
      </c>
    </row>
    <row r="64" spans="1:6" ht="16" x14ac:dyDescent="0.4">
      <c r="A64" s="11" t="s">
        <v>159</v>
      </c>
      <c r="B64">
        <v>6</v>
      </c>
      <c r="C64" t="s">
        <v>66</v>
      </c>
      <c r="D64">
        <v>1992</v>
      </c>
      <c r="E64" t="str">
        <f t="shared" si="0"/>
        <v>6-Oct-1992</v>
      </c>
      <c r="F64">
        <f t="shared" si="1"/>
        <v>30</v>
      </c>
    </row>
    <row r="65" spans="1:6" ht="16" x14ac:dyDescent="0.4">
      <c r="A65" s="11" t="s">
        <v>161</v>
      </c>
      <c r="B65">
        <v>2</v>
      </c>
      <c r="C65" t="s">
        <v>33</v>
      </c>
      <c r="D65">
        <v>2004</v>
      </c>
      <c r="E65" t="str">
        <f t="shared" si="0"/>
        <v>2-Jun-2004</v>
      </c>
      <c r="F65">
        <f t="shared" si="1"/>
        <v>19</v>
      </c>
    </row>
    <row r="66" spans="1:6" ht="16" x14ac:dyDescent="0.4">
      <c r="A66" s="11" t="s">
        <v>163</v>
      </c>
      <c r="B66">
        <v>4</v>
      </c>
      <c r="C66" t="s">
        <v>28</v>
      </c>
      <c r="D66">
        <v>1996</v>
      </c>
      <c r="E66" t="str">
        <f t="shared" ref="E66:E129" si="2">CONCATENATE(B66,"-",C66,"-",D66)</f>
        <v>4-Nov-1996</v>
      </c>
      <c r="F66">
        <f t="shared" si="1"/>
        <v>26</v>
      </c>
    </row>
    <row r="67" spans="1:6" ht="16" x14ac:dyDescent="0.4">
      <c r="A67" s="11" t="s">
        <v>165</v>
      </c>
      <c r="B67">
        <v>9</v>
      </c>
      <c r="C67" t="s">
        <v>22</v>
      </c>
      <c r="D67">
        <v>2004</v>
      </c>
      <c r="E67" t="str">
        <f t="shared" si="2"/>
        <v>9-Jul-2004</v>
      </c>
      <c r="F67">
        <f t="shared" ref="F67:F130" si="3">DATEDIF(E67,DATE(2023,6,8),"Y")</f>
        <v>18</v>
      </c>
    </row>
    <row r="68" spans="1:6" ht="16" x14ac:dyDescent="0.4">
      <c r="A68" s="11" t="s">
        <v>167</v>
      </c>
      <c r="B68">
        <v>16</v>
      </c>
      <c r="C68" t="s">
        <v>66</v>
      </c>
      <c r="D68">
        <v>2004</v>
      </c>
      <c r="E68" t="str">
        <f t="shared" si="2"/>
        <v>16-Oct-2004</v>
      </c>
      <c r="F68">
        <f t="shared" si="3"/>
        <v>18</v>
      </c>
    </row>
    <row r="69" spans="1:6" ht="16" x14ac:dyDescent="0.4">
      <c r="A69" s="11" t="s">
        <v>169</v>
      </c>
      <c r="B69">
        <v>13</v>
      </c>
      <c r="C69" t="s">
        <v>22</v>
      </c>
      <c r="D69">
        <v>1998</v>
      </c>
      <c r="E69" t="str">
        <f t="shared" si="2"/>
        <v>13-Jul-1998</v>
      </c>
      <c r="F69">
        <f t="shared" si="3"/>
        <v>24</v>
      </c>
    </row>
    <row r="70" spans="1:6" ht="16" x14ac:dyDescent="0.4">
      <c r="A70" s="11" t="s">
        <v>171</v>
      </c>
      <c r="B70">
        <v>12</v>
      </c>
      <c r="C70" t="s">
        <v>55</v>
      </c>
      <c r="D70">
        <v>2002</v>
      </c>
      <c r="E70" t="str">
        <f t="shared" si="2"/>
        <v>12-Dec-2002</v>
      </c>
      <c r="F70">
        <f t="shared" si="3"/>
        <v>20</v>
      </c>
    </row>
    <row r="71" spans="1:6" ht="16" x14ac:dyDescent="0.4">
      <c r="A71" s="11" t="s">
        <v>173</v>
      </c>
      <c r="B71">
        <v>11</v>
      </c>
      <c r="C71" t="s">
        <v>66</v>
      </c>
      <c r="D71">
        <v>1998</v>
      </c>
      <c r="E71" t="str">
        <f t="shared" si="2"/>
        <v>11-Oct-1998</v>
      </c>
      <c r="F71">
        <f t="shared" si="3"/>
        <v>24</v>
      </c>
    </row>
    <row r="72" spans="1:6" ht="16" x14ac:dyDescent="0.4">
      <c r="A72" s="11" t="s">
        <v>175</v>
      </c>
      <c r="B72">
        <v>1</v>
      </c>
      <c r="C72" t="s">
        <v>22</v>
      </c>
      <c r="D72">
        <v>2002</v>
      </c>
      <c r="E72" t="str">
        <f t="shared" si="2"/>
        <v>1-Jul-2002</v>
      </c>
      <c r="F72">
        <f t="shared" si="3"/>
        <v>20</v>
      </c>
    </row>
    <row r="73" spans="1:6" ht="16" x14ac:dyDescent="0.4">
      <c r="A73" s="11" t="s">
        <v>177</v>
      </c>
      <c r="B73">
        <v>2</v>
      </c>
      <c r="C73" t="s">
        <v>63</v>
      </c>
      <c r="D73">
        <v>2003</v>
      </c>
      <c r="E73" t="str">
        <f t="shared" si="2"/>
        <v>2-Aug-2003</v>
      </c>
      <c r="F73">
        <f t="shared" si="3"/>
        <v>19</v>
      </c>
    </row>
    <row r="74" spans="1:6" ht="16" x14ac:dyDescent="0.4">
      <c r="A74" s="11" t="s">
        <v>179</v>
      </c>
      <c r="B74">
        <v>15</v>
      </c>
      <c r="C74" t="s">
        <v>36</v>
      </c>
      <c r="D74">
        <v>2003</v>
      </c>
      <c r="E74" t="str">
        <f t="shared" si="2"/>
        <v>15-Sep-2003</v>
      </c>
      <c r="F74">
        <f t="shared" si="3"/>
        <v>19</v>
      </c>
    </row>
    <row r="75" spans="1:6" ht="16" x14ac:dyDescent="0.4">
      <c r="A75" s="11" t="s">
        <v>181</v>
      </c>
      <c r="B75">
        <v>8</v>
      </c>
      <c r="C75" t="s">
        <v>36</v>
      </c>
      <c r="D75">
        <v>2003</v>
      </c>
      <c r="E75" t="str">
        <f t="shared" si="2"/>
        <v>8-Sep-2003</v>
      </c>
      <c r="F75">
        <f t="shared" si="3"/>
        <v>19</v>
      </c>
    </row>
    <row r="76" spans="1:6" ht="16" x14ac:dyDescent="0.4">
      <c r="A76" s="11" t="s">
        <v>183</v>
      </c>
      <c r="B76">
        <v>15</v>
      </c>
      <c r="C76" t="s">
        <v>36</v>
      </c>
      <c r="D76">
        <v>2003</v>
      </c>
      <c r="E76" t="str">
        <f t="shared" si="2"/>
        <v>15-Sep-2003</v>
      </c>
      <c r="F76">
        <f t="shared" si="3"/>
        <v>19</v>
      </c>
    </row>
    <row r="77" spans="1:6" ht="16" x14ac:dyDescent="0.4">
      <c r="A77" s="11" t="s">
        <v>185</v>
      </c>
      <c r="B77">
        <v>4</v>
      </c>
      <c r="C77" t="s">
        <v>28</v>
      </c>
      <c r="D77">
        <v>1997</v>
      </c>
      <c r="E77" t="str">
        <f t="shared" si="2"/>
        <v>4-Nov-1997</v>
      </c>
      <c r="F77">
        <f t="shared" si="3"/>
        <v>25</v>
      </c>
    </row>
    <row r="78" spans="1:6" ht="16" x14ac:dyDescent="0.4">
      <c r="A78" s="11" t="s">
        <v>187</v>
      </c>
      <c r="B78">
        <v>10</v>
      </c>
      <c r="C78" t="s">
        <v>55</v>
      </c>
      <c r="D78">
        <v>2003</v>
      </c>
      <c r="E78" t="str">
        <f t="shared" si="2"/>
        <v>10-Dec-2003</v>
      </c>
      <c r="F78">
        <f t="shared" si="3"/>
        <v>19</v>
      </c>
    </row>
    <row r="79" spans="1:6" ht="16" x14ac:dyDescent="0.4">
      <c r="A79" s="11" t="s">
        <v>189</v>
      </c>
      <c r="B79">
        <v>13</v>
      </c>
      <c r="C79" t="s">
        <v>66</v>
      </c>
      <c r="D79">
        <v>2003</v>
      </c>
      <c r="E79" t="str">
        <f t="shared" si="2"/>
        <v>13-Oct-2003</v>
      </c>
      <c r="F79">
        <f t="shared" si="3"/>
        <v>19</v>
      </c>
    </row>
    <row r="80" spans="1:6" ht="16" x14ac:dyDescent="0.4">
      <c r="A80" s="11" t="s">
        <v>191</v>
      </c>
      <c r="B80">
        <v>30</v>
      </c>
      <c r="C80" t="s">
        <v>66</v>
      </c>
      <c r="D80">
        <v>2003</v>
      </c>
      <c r="E80" t="str">
        <f t="shared" si="2"/>
        <v>30-Oct-2003</v>
      </c>
      <c r="F80">
        <f t="shared" si="3"/>
        <v>19</v>
      </c>
    </row>
    <row r="81" spans="1:6" ht="16" x14ac:dyDescent="0.4">
      <c r="A81" s="11" t="s">
        <v>193</v>
      </c>
      <c r="B81">
        <v>15</v>
      </c>
      <c r="C81" t="s">
        <v>63</v>
      </c>
      <c r="D81">
        <v>2003</v>
      </c>
      <c r="E81" t="str">
        <f t="shared" si="2"/>
        <v>15-Aug-2003</v>
      </c>
      <c r="F81">
        <f t="shared" si="3"/>
        <v>19</v>
      </c>
    </row>
    <row r="82" spans="1:6" ht="16" x14ac:dyDescent="0.4">
      <c r="A82" s="11" t="s">
        <v>195</v>
      </c>
      <c r="B82">
        <v>21</v>
      </c>
      <c r="C82" t="s">
        <v>28</v>
      </c>
      <c r="D82">
        <v>2003</v>
      </c>
      <c r="E82" t="str">
        <f t="shared" si="2"/>
        <v>21-Nov-2003</v>
      </c>
      <c r="F82">
        <f t="shared" si="3"/>
        <v>19</v>
      </c>
    </row>
    <row r="83" spans="1:6" ht="16" x14ac:dyDescent="0.4">
      <c r="A83" s="11" t="s">
        <v>197</v>
      </c>
      <c r="B83">
        <v>4</v>
      </c>
      <c r="C83" t="s">
        <v>55</v>
      </c>
      <c r="D83">
        <v>2002</v>
      </c>
      <c r="E83" t="str">
        <f t="shared" si="2"/>
        <v>4-Dec-2002</v>
      </c>
      <c r="F83">
        <f t="shared" si="3"/>
        <v>20</v>
      </c>
    </row>
    <row r="84" spans="1:6" ht="16" x14ac:dyDescent="0.4">
      <c r="A84" s="11" t="s">
        <v>199</v>
      </c>
      <c r="B84">
        <v>26</v>
      </c>
      <c r="C84" t="s">
        <v>66</v>
      </c>
      <c r="D84">
        <v>1997</v>
      </c>
      <c r="E84" t="str">
        <f t="shared" si="2"/>
        <v>26-Oct-1997</v>
      </c>
      <c r="F84">
        <f t="shared" si="3"/>
        <v>25</v>
      </c>
    </row>
    <row r="85" spans="1:6" ht="16" x14ac:dyDescent="0.4">
      <c r="A85" s="11" t="s">
        <v>201</v>
      </c>
      <c r="B85">
        <v>30</v>
      </c>
      <c r="C85" t="s">
        <v>36</v>
      </c>
      <c r="D85">
        <v>2004</v>
      </c>
      <c r="E85" t="str">
        <f t="shared" si="2"/>
        <v>30-Sep-2004</v>
      </c>
      <c r="F85">
        <f t="shared" si="3"/>
        <v>18</v>
      </c>
    </row>
    <row r="86" spans="1:6" ht="16" x14ac:dyDescent="0.4">
      <c r="A86" s="11" t="s">
        <v>203</v>
      </c>
      <c r="B86">
        <v>28</v>
      </c>
      <c r="C86" t="s">
        <v>22</v>
      </c>
      <c r="D86">
        <v>2004</v>
      </c>
      <c r="E86" t="str">
        <f t="shared" si="2"/>
        <v>28-Jul-2004</v>
      </c>
      <c r="F86">
        <f t="shared" si="3"/>
        <v>18</v>
      </c>
    </row>
    <row r="87" spans="1:6" ht="16" x14ac:dyDescent="0.4">
      <c r="A87" s="11" t="s">
        <v>205</v>
      </c>
      <c r="B87">
        <v>26</v>
      </c>
      <c r="C87" t="s">
        <v>33</v>
      </c>
      <c r="D87">
        <v>2000</v>
      </c>
      <c r="E87" t="str">
        <f t="shared" si="2"/>
        <v>26-Jun-2000</v>
      </c>
      <c r="F87">
        <f t="shared" si="3"/>
        <v>22</v>
      </c>
    </row>
    <row r="88" spans="1:6" ht="16" x14ac:dyDescent="0.4">
      <c r="A88" s="11" t="s">
        <v>207</v>
      </c>
      <c r="B88">
        <v>4</v>
      </c>
      <c r="C88" t="s">
        <v>33</v>
      </c>
      <c r="D88">
        <v>1998</v>
      </c>
      <c r="E88" t="str">
        <f t="shared" si="2"/>
        <v>4-Jun-1998</v>
      </c>
      <c r="F88">
        <f t="shared" si="3"/>
        <v>25</v>
      </c>
    </row>
    <row r="89" spans="1:6" ht="16" x14ac:dyDescent="0.4">
      <c r="A89" s="11" t="s">
        <v>209</v>
      </c>
      <c r="B89">
        <v>29</v>
      </c>
      <c r="C89" t="s">
        <v>28</v>
      </c>
      <c r="D89">
        <v>2001</v>
      </c>
      <c r="E89" t="str">
        <f t="shared" si="2"/>
        <v>29-Nov-2001</v>
      </c>
      <c r="F89">
        <f t="shared" si="3"/>
        <v>21</v>
      </c>
    </row>
    <row r="90" spans="1:6" ht="16" x14ac:dyDescent="0.4">
      <c r="A90" s="11" t="s">
        <v>211</v>
      </c>
      <c r="B90">
        <v>10</v>
      </c>
      <c r="C90" t="s">
        <v>55</v>
      </c>
      <c r="D90">
        <v>2002</v>
      </c>
      <c r="E90" t="str">
        <f t="shared" si="2"/>
        <v>10-Dec-2002</v>
      </c>
      <c r="F90">
        <f t="shared" si="3"/>
        <v>20</v>
      </c>
    </row>
    <row r="91" spans="1:6" ht="16" x14ac:dyDescent="0.4">
      <c r="A91" s="11" t="s">
        <v>213</v>
      </c>
      <c r="B91">
        <v>2</v>
      </c>
      <c r="C91" t="s">
        <v>55</v>
      </c>
      <c r="D91">
        <v>1999</v>
      </c>
      <c r="E91" t="str">
        <f t="shared" si="2"/>
        <v>2-Dec-1999</v>
      </c>
      <c r="F91">
        <f t="shared" si="3"/>
        <v>23</v>
      </c>
    </row>
    <row r="92" spans="1:6" ht="16" x14ac:dyDescent="0.4">
      <c r="A92" s="11" t="s">
        <v>215</v>
      </c>
      <c r="B92">
        <v>13</v>
      </c>
      <c r="C92" t="s">
        <v>66</v>
      </c>
      <c r="D92">
        <v>2002</v>
      </c>
      <c r="E92" t="str">
        <f t="shared" si="2"/>
        <v>13-Oct-2002</v>
      </c>
      <c r="F92">
        <f t="shared" si="3"/>
        <v>20</v>
      </c>
    </row>
    <row r="93" spans="1:6" ht="16" x14ac:dyDescent="0.4">
      <c r="A93" s="11" t="s">
        <v>217</v>
      </c>
      <c r="B93">
        <v>14</v>
      </c>
      <c r="C93" t="s">
        <v>66</v>
      </c>
      <c r="D93">
        <v>1999</v>
      </c>
      <c r="E93" t="str">
        <f t="shared" si="2"/>
        <v>14-Oct-1999</v>
      </c>
      <c r="F93">
        <f t="shared" si="3"/>
        <v>23</v>
      </c>
    </row>
    <row r="94" spans="1:6" ht="16" x14ac:dyDescent="0.4">
      <c r="A94" s="11" t="s">
        <v>219</v>
      </c>
      <c r="B94">
        <v>12</v>
      </c>
      <c r="C94" t="s">
        <v>22</v>
      </c>
      <c r="D94">
        <v>1998</v>
      </c>
      <c r="E94" t="str">
        <f t="shared" si="2"/>
        <v>12-Jul-1998</v>
      </c>
      <c r="F94">
        <f t="shared" si="3"/>
        <v>24</v>
      </c>
    </row>
    <row r="95" spans="1:6" ht="16" x14ac:dyDescent="0.4">
      <c r="A95" s="11" t="s">
        <v>221</v>
      </c>
      <c r="B95">
        <v>30</v>
      </c>
      <c r="C95" t="s">
        <v>22</v>
      </c>
      <c r="D95">
        <v>1995</v>
      </c>
      <c r="E95" t="str">
        <f t="shared" si="2"/>
        <v>30-Jul-1995</v>
      </c>
      <c r="F95">
        <f t="shared" si="3"/>
        <v>27</v>
      </c>
    </row>
    <row r="96" spans="1:6" ht="16" x14ac:dyDescent="0.4">
      <c r="A96" s="11" t="s">
        <v>223</v>
      </c>
      <c r="B96">
        <v>7</v>
      </c>
      <c r="C96" t="s">
        <v>28</v>
      </c>
      <c r="D96">
        <v>1997</v>
      </c>
      <c r="E96" t="str">
        <f t="shared" si="2"/>
        <v>7-Nov-1997</v>
      </c>
      <c r="F96">
        <f t="shared" si="3"/>
        <v>25</v>
      </c>
    </row>
    <row r="97" spans="1:6" ht="16" x14ac:dyDescent="0.4">
      <c r="A97" s="11" t="s">
        <v>225</v>
      </c>
      <c r="B97">
        <v>3</v>
      </c>
      <c r="C97" t="s">
        <v>55</v>
      </c>
      <c r="D97">
        <v>1998</v>
      </c>
      <c r="E97" t="str">
        <f t="shared" si="2"/>
        <v>3-Dec-1998</v>
      </c>
      <c r="F97">
        <f t="shared" si="3"/>
        <v>24</v>
      </c>
    </row>
    <row r="98" spans="1:6" ht="16" x14ac:dyDescent="0.4">
      <c r="A98" s="11" t="s">
        <v>227</v>
      </c>
      <c r="B98">
        <v>15</v>
      </c>
      <c r="C98" t="s">
        <v>63</v>
      </c>
      <c r="D98">
        <v>2002</v>
      </c>
      <c r="E98" t="str">
        <f t="shared" si="2"/>
        <v>15-Aug-2002</v>
      </c>
      <c r="F98">
        <f t="shared" si="3"/>
        <v>20</v>
      </c>
    </row>
    <row r="99" spans="1:6" ht="16" x14ac:dyDescent="0.4">
      <c r="A99" s="11" t="s">
        <v>229</v>
      </c>
      <c r="B99">
        <v>6</v>
      </c>
      <c r="C99" t="s">
        <v>22</v>
      </c>
      <c r="D99">
        <v>1999</v>
      </c>
      <c r="E99" t="str">
        <f t="shared" si="2"/>
        <v>6-Jul-1999</v>
      </c>
      <c r="F99">
        <f t="shared" si="3"/>
        <v>23</v>
      </c>
    </row>
    <row r="100" spans="1:6" ht="16" x14ac:dyDescent="0.4">
      <c r="A100" s="11" t="s">
        <v>231</v>
      </c>
      <c r="B100">
        <v>14</v>
      </c>
      <c r="C100" t="s">
        <v>28</v>
      </c>
      <c r="D100">
        <v>2002</v>
      </c>
      <c r="E100" t="str">
        <f t="shared" si="2"/>
        <v>14-Nov-2002</v>
      </c>
      <c r="F100">
        <f t="shared" si="3"/>
        <v>20</v>
      </c>
    </row>
    <row r="101" spans="1:6" ht="16" x14ac:dyDescent="0.4">
      <c r="A101" s="11" t="s">
        <v>233</v>
      </c>
      <c r="B101">
        <v>22</v>
      </c>
      <c r="C101" t="s">
        <v>55</v>
      </c>
      <c r="D101">
        <v>2002</v>
      </c>
      <c r="E101" t="str">
        <f t="shared" si="2"/>
        <v>22-Dec-2002</v>
      </c>
      <c r="F101">
        <f t="shared" si="3"/>
        <v>20</v>
      </c>
    </row>
    <row r="102" spans="1:6" ht="16" x14ac:dyDescent="0.4">
      <c r="A102" s="11" t="s">
        <v>235</v>
      </c>
      <c r="B102">
        <v>5</v>
      </c>
      <c r="C102" t="s">
        <v>36</v>
      </c>
      <c r="D102">
        <v>1998</v>
      </c>
      <c r="E102" t="str">
        <f t="shared" si="2"/>
        <v>5-Sep-1998</v>
      </c>
      <c r="F102">
        <f t="shared" si="3"/>
        <v>24</v>
      </c>
    </row>
    <row r="103" spans="1:6" ht="16" x14ac:dyDescent="0.4">
      <c r="A103" s="11" t="s">
        <v>237</v>
      </c>
      <c r="B103">
        <v>27</v>
      </c>
      <c r="C103" t="s">
        <v>66</v>
      </c>
      <c r="D103">
        <v>1997</v>
      </c>
      <c r="E103" t="str">
        <f t="shared" si="2"/>
        <v>27-Oct-1997</v>
      </c>
      <c r="F103">
        <f t="shared" si="3"/>
        <v>25</v>
      </c>
    </row>
    <row r="104" spans="1:6" ht="16" x14ac:dyDescent="0.4">
      <c r="A104" s="11" t="s">
        <v>239</v>
      </c>
      <c r="B104">
        <v>23</v>
      </c>
      <c r="C104" t="s">
        <v>33</v>
      </c>
      <c r="D104">
        <v>1996</v>
      </c>
      <c r="E104" t="str">
        <f t="shared" si="2"/>
        <v>23-Jun-1996</v>
      </c>
      <c r="F104">
        <f t="shared" si="3"/>
        <v>26</v>
      </c>
    </row>
    <row r="105" spans="1:6" ht="16" x14ac:dyDescent="0.4">
      <c r="A105" s="11" t="s">
        <v>241</v>
      </c>
      <c r="B105">
        <v>23</v>
      </c>
      <c r="C105" t="s">
        <v>63</v>
      </c>
      <c r="D105">
        <v>2001</v>
      </c>
      <c r="E105" t="str">
        <f t="shared" si="2"/>
        <v>23-Aug-2001</v>
      </c>
      <c r="F105">
        <f t="shared" si="3"/>
        <v>21</v>
      </c>
    </row>
    <row r="106" spans="1:6" ht="16" x14ac:dyDescent="0.4">
      <c r="A106" s="11" t="s">
        <v>243</v>
      </c>
      <c r="B106">
        <v>5</v>
      </c>
      <c r="C106" t="s">
        <v>55</v>
      </c>
      <c r="D106">
        <v>1997</v>
      </c>
      <c r="E106" t="str">
        <f t="shared" si="2"/>
        <v>5-Dec-1997</v>
      </c>
      <c r="F106">
        <f t="shared" si="3"/>
        <v>25</v>
      </c>
    </row>
    <row r="107" spans="1:6" ht="16" x14ac:dyDescent="0.4">
      <c r="A107" s="11" t="s">
        <v>245</v>
      </c>
      <c r="B107">
        <v>1</v>
      </c>
      <c r="C107" t="s">
        <v>36</v>
      </c>
      <c r="D107">
        <v>2000</v>
      </c>
      <c r="E107" t="str">
        <f t="shared" si="2"/>
        <v>1-Sep-2000</v>
      </c>
      <c r="F107">
        <f t="shared" si="3"/>
        <v>22</v>
      </c>
    </row>
    <row r="108" spans="1:6" ht="16" x14ac:dyDescent="0.4">
      <c r="A108" s="11" t="s">
        <v>247</v>
      </c>
      <c r="B108">
        <v>19</v>
      </c>
      <c r="C108" t="s">
        <v>33</v>
      </c>
      <c r="D108">
        <v>1997</v>
      </c>
      <c r="E108" t="str">
        <f t="shared" si="2"/>
        <v>19-Jun-1997</v>
      </c>
      <c r="F108">
        <f t="shared" si="3"/>
        <v>25</v>
      </c>
    </row>
    <row r="109" spans="1:6" ht="16" x14ac:dyDescent="0.4">
      <c r="A109" s="11" t="s">
        <v>249</v>
      </c>
      <c r="B109">
        <v>20</v>
      </c>
      <c r="C109" t="s">
        <v>33</v>
      </c>
      <c r="D109">
        <v>2003</v>
      </c>
      <c r="E109" t="str">
        <f t="shared" si="2"/>
        <v>20-Jun-2003</v>
      </c>
      <c r="F109">
        <f t="shared" si="3"/>
        <v>19</v>
      </c>
    </row>
    <row r="110" spans="1:6" ht="16" x14ac:dyDescent="0.4">
      <c r="A110" s="11" t="s">
        <v>251</v>
      </c>
      <c r="B110">
        <v>7</v>
      </c>
      <c r="C110" t="s">
        <v>55</v>
      </c>
      <c r="D110">
        <v>1998</v>
      </c>
      <c r="E110" t="str">
        <f t="shared" si="2"/>
        <v>7-Dec-1998</v>
      </c>
      <c r="F110">
        <f t="shared" si="3"/>
        <v>24</v>
      </c>
    </row>
    <row r="111" spans="1:6" ht="16" x14ac:dyDescent="0.4">
      <c r="A111" s="11" t="s">
        <v>253</v>
      </c>
      <c r="B111">
        <v>9</v>
      </c>
      <c r="C111" t="s">
        <v>33</v>
      </c>
      <c r="D111">
        <v>1997</v>
      </c>
      <c r="E111" t="str">
        <f t="shared" si="2"/>
        <v>9-Jun-1997</v>
      </c>
      <c r="F111">
        <f t="shared" si="3"/>
        <v>25</v>
      </c>
    </row>
    <row r="112" spans="1:6" ht="16" x14ac:dyDescent="0.4">
      <c r="A112" s="11" t="s">
        <v>255</v>
      </c>
      <c r="B112">
        <v>7</v>
      </c>
      <c r="C112" t="s">
        <v>66</v>
      </c>
      <c r="D112">
        <v>1995</v>
      </c>
      <c r="E112" t="str">
        <f t="shared" si="2"/>
        <v>7-Oct-1995</v>
      </c>
      <c r="F112">
        <f t="shared" si="3"/>
        <v>27</v>
      </c>
    </row>
    <row r="113" spans="1:6" ht="16" x14ac:dyDescent="0.4">
      <c r="A113" s="11" t="s">
        <v>257</v>
      </c>
      <c r="B113">
        <v>19</v>
      </c>
      <c r="C113" t="s">
        <v>33</v>
      </c>
      <c r="D113">
        <v>1998</v>
      </c>
      <c r="E113" t="str">
        <f t="shared" si="2"/>
        <v>19-Jun-1998</v>
      </c>
      <c r="F113">
        <f t="shared" si="3"/>
        <v>24</v>
      </c>
    </row>
    <row r="114" spans="1:6" ht="16" x14ac:dyDescent="0.4">
      <c r="A114" s="11" t="s">
        <v>259</v>
      </c>
      <c r="B114">
        <v>25</v>
      </c>
      <c r="C114" t="s">
        <v>63</v>
      </c>
      <c r="D114">
        <v>2001</v>
      </c>
      <c r="E114" t="str">
        <f t="shared" si="2"/>
        <v>25-Aug-2001</v>
      </c>
      <c r="F114">
        <f t="shared" si="3"/>
        <v>21</v>
      </c>
    </row>
    <row r="115" spans="1:6" ht="16" x14ac:dyDescent="0.4">
      <c r="A115" s="11" t="s">
        <v>261</v>
      </c>
      <c r="B115">
        <v>7</v>
      </c>
      <c r="C115" t="s">
        <v>22</v>
      </c>
      <c r="D115">
        <v>2001</v>
      </c>
      <c r="E115" t="str">
        <f t="shared" si="2"/>
        <v>7-Jul-2001</v>
      </c>
      <c r="F115">
        <f t="shared" si="3"/>
        <v>21</v>
      </c>
    </row>
    <row r="116" spans="1:6" ht="16" x14ac:dyDescent="0.4">
      <c r="A116" s="11" t="s">
        <v>263</v>
      </c>
      <c r="B116">
        <v>2</v>
      </c>
      <c r="C116" t="s">
        <v>33</v>
      </c>
      <c r="D116">
        <v>2001</v>
      </c>
      <c r="E116" t="str">
        <f t="shared" si="2"/>
        <v>2-Jun-2001</v>
      </c>
      <c r="F116">
        <f t="shared" si="3"/>
        <v>22</v>
      </c>
    </row>
    <row r="117" spans="1:6" ht="16" x14ac:dyDescent="0.4">
      <c r="A117" s="11" t="s">
        <v>265</v>
      </c>
      <c r="B117">
        <v>5</v>
      </c>
      <c r="C117" t="s">
        <v>55</v>
      </c>
      <c r="D117">
        <v>2001</v>
      </c>
      <c r="E117" t="str">
        <f t="shared" si="2"/>
        <v>5-Dec-2001</v>
      </c>
      <c r="F117">
        <f t="shared" si="3"/>
        <v>21</v>
      </c>
    </row>
    <row r="118" spans="1:6" ht="16" x14ac:dyDescent="0.4">
      <c r="A118" s="11" t="s">
        <v>267</v>
      </c>
      <c r="B118">
        <v>22</v>
      </c>
      <c r="C118" t="s">
        <v>36</v>
      </c>
      <c r="D118">
        <v>1992</v>
      </c>
      <c r="E118" t="str">
        <f t="shared" si="2"/>
        <v>22-Sep-1992</v>
      </c>
      <c r="F118">
        <f t="shared" si="3"/>
        <v>30</v>
      </c>
    </row>
    <row r="119" spans="1:6" ht="16" x14ac:dyDescent="0.4">
      <c r="A119" s="11" t="s">
        <v>269</v>
      </c>
      <c r="B119">
        <v>19</v>
      </c>
      <c r="C119" t="s">
        <v>28</v>
      </c>
      <c r="D119">
        <v>2004</v>
      </c>
      <c r="E119" t="str">
        <f t="shared" si="2"/>
        <v>19-Nov-2004</v>
      </c>
      <c r="F119">
        <f t="shared" si="3"/>
        <v>18</v>
      </c>
    </row>
    <row r="120" spans="1:6" ht="16" x14ac:dyDescent="0.4">
      <c r="A120" s="11" t="s">
        <v>271</v>
      </c>
      <c r="B120">
        <v>22</v>
      </c>
      <c r="C120" t="s">
        <v>22</v>
      </c>
      <c r="D120">
        <v>2004</v>
      </c>
      <c r="E120" t="str">
        <f t="shared" si="2"/>
        <v>22-Jul-2004</v>
      </c>
      <c r="F120">
        <f t="shared" si="3"/>
        <v>18</v>
      </c>
    </row>
    <row r="121" spans="1:6" ht="16" x14ac:dyDescent="0.4">
      <c r="A121" s="11" t="s">
        <v>273</v>
      </c>
      <c r="B121">
        <v>5</v>
      </c>
      <c r="C121" t="s">
        <v>63</v>
      </c>
      <c r="D121">
        <v>1995</v>
      </c>
      <c r="E121" t="str">
        <f t="shared" si="2"/>
        <v>5-Aug-1995</v>
      </c>
      <c r="F121">
        <f t="shared" si="3"/>
        <v>27</v>
      </c>
    </row>
    <row r="122" spans="1:6" ht="16" x14ac:dyDescent="0.4">
      <c r="A122" s="11" t="s">
        <v>275</v>
      </c>
      <c r="B122">
        <v>14</v>
      </c>
      <c r="C122" t="s">
        <v>36</v>
      </c>
      <c r="D122">
        <v>2003</v>
      </c>
      <c r="E122" t="str">
        <f t="shared" si="2"/>
        <v>14-Sep-2003</v>
      </c>
      <c r="F122">
        <f t="shared" si="3"/>
        <v>19</v>
      </c>
    </row>
    <row r="123" spans="1:6" ht="16" x14ac:dyDescent="0.4">
      <c r="A123" s="11" t="s">
        <v>277</v>
      </c>
      <c r="B123">
        <v>21</v>
      </c>
      <c r="C123" t="s">
        <v>63</v>
      </c>
      <c r="D123">
        <v>2004</v>
      </c>
      <c r="E123" t="str">
        <f t="shared" si="2"/>
        <v>21-Aug-2004</v>
      </c>
      <c r="F123">
        <f t="shared" si="3"/>
        <v>18</v>
      </c>
    </row>
    <row r="124" spans="1:6" ht="16" x14ac:dyDescent="0.4">
      <c r="A124" s="11" t="s">
        <v>279</v>
      </c>
      <c r="B124">
        <v>25</v>
      </c>
      <c r="C124" t="s">
        <v>22</v>
      </c>
      <c r="D124">
        <v>2004</v>
      </c>
      <c r="E124" t="str">
        <f t="shared" si="2"/>
        <v>25-Jul-2004</v>
      </c>
      <c r="F124">
        <f t="shared" si="3"/>
        <v>18</v>
      </c>
    </row>
    <row r="125" spans="1:6" ht="16" x14ac:dyDescent="0.4">
      <c r="A125" s="11" t="s">
        <v>281</v>
      </c>
      <c r="B125">
        <v>9</v>
      </c>
      <c r="C125" t="s">
        <v>36</v>
      </c>
      <c r="D125">
        <v>2003</v>
      </c>
      <c r="E125" t="str">
        <f t="shared" si="2"/>
        <v>9-Sep-2003</v>
      </c>
      <c r="F125">
        <f t="shared" si="3"/>
        <v>19</v>
      </c>
    </row>
    <row r="126" spans="1:6" ht="16" x14ac:dyDescent="0.4">
      <c r="A126" s="11" t="s">
        <v>283</v>
      </c>
      <c r="B126">
        <v>4</v>
      </c>
      <c r="C126" t="s">
        <v>55</v>
      </c>
      <c r="D126">
        <v>2003</v>
      </c>
      <c r="E126" t="str">
        <f t="shared" si="2"/>
        <v>4-Dec-2003</v>
      </c>
      <c r="F126">
        <f t="shared" si="3"/>
        <v>19</v>
      </c>
    </row>
    <row r="127" spans="1:6" ht="16" x14ac:dyDescent="0.4">
      <c r="A127" s="11" t="s">
        <v>285</v>
      </c>
      <c r="B127">
        <v>17</v>
      </c>
      <c r="C127" t="s">
        <v>22</v>
      </c>
      <c r="D127">
        <v>2003</v>
      </c>
      <c r="E127" t="str">
        <f t="shared" si="2"/>
        <v>17-Jul-2003</v>
      </c>
      <c r="F127">
        <f t="shared" si="3"/>
        <v>19</v>
      </c>
    </row>
    <row r="128" spans="1:6" ht="16" x14ac:dyDescent="0.4">
      <c r="A128" s="11" t="s">
        <v>287</v>
      </c>
      <c r="B128">
        <v>4</v>
      </c>
      <c r="C128" t="s">
        <v>66</v>
      </c>
      <c r="D128">
        <v>2004</v>
      </c>
      <c r="E128" t="str">
        <f t="shared" si="2"/>
        <v>4-Oct-2004</v>
      </c>
      <c r="F128">
        <f t="shared" si="3"/>
        <v>18</v>
      </c>
    </row>
    <row r="129" spans="1:6" ht="16" x14ac:dyDescent="0.4">
      <c r="A129" s="11" t="s">
        <v>289</v>
      </c>
      <c r="B129">
        <v>5</v>
      </c>
      <c r="C129" t="s">
        <v>55</v>
      </c>
      <c r="D129">
        <v>2004</v>
      </c>
      <c r="E129" t="str">
        <f t="shared" si="2"/>
        <v>5-Dec-2004</v>
      </c>
      <c r="F129">
        <f t="shared" si="3"/>
        <v>18</v>
      </c>
    </row>
    <row r="130" spans="1:6" ht="16" x14ac:dyDescent="0.4">
      <c r="A130" s="11" t="s">
        <v>291</v>
      </c>
      <c r="B130">
        <v>9</v>
      </c>
      <c r="C130" t="s">
        <v>22</v>
      </c>
      <c r="D130">
        <v>2004</v>
      </c>
      <c r="E130" t="str">
        <f t="shared" ref="E130:E193" si="4">CONCATENATE(B130,"-",C130,"-",D130)</f>
        <v>9-Jul-2004</v>
      </c>
      <c r="F130">
        <f t="shared" si="3"/>
        <v>18</v>
      </c>
    </row>
    <row r="131" spans="1:6" ht="16" x14ac:dyDescent="0.4">
      <c r="A131" s="11" t="s">
        <v>293</v>
      </c>
      <c r="B131">
        <v>3</v>
      </c>
      <c r="C131" t="s">
        <v>66</v>
      </c>
      <c r="D131">
        <v>2003</v>
      </c>
      <c r="E131" t="str">
        <f t="shared" si="4"/>
        <v>3-Oct-2003</v>
      </c>
      <c r="F131">
        <f t="shared" ref="F131:F194" si="5">DATEDIF(E131,DATE(2023,6,8),"Y")</f>
        <v>19</v>
      </c>
    </row>
    <row r="132" spans="1:6" ht="16" x14ac:dyDescent="0.4">
      <c r="A132" s="11" t="s">
        <v>295</v>
      </c>
      <c r="B132">
        <v>16</v>
      </c>
      <c r="C132" t="s">
        <v>36</v>
      </c>
      <c r="D132">
        <v>2003</v>
      </c>
      <c r="E132" t="str">
        <f t="shared" si="4"/>
        <v>16-Sep-2003</v>
      </c>
      <c r="F132">
        <f t="shared" si="5"/>
        <v>19</v>
      </c>
    </row>
    <row r="133" spans="1:6" ht="16" x14ac:dyDescent="0.4">
      <c r="A133" s="11" t="s">
        <v>297</v>
      </c>
      <c r="B133">
        <v>13</v>
      </c>
      <c r="C133" t="s">
        <v>55</v>
      </c>
      <c r="D133">
        <v>2004</v>
      </c>
      <c r="E133" t="str">
        <f t="shared" si="4"/>
        <v>13-Dec-2004</v>
      </c>
      <c r="F133">
        <f t="shared" si="5"/>
        <v>18</v>
      </c>
    </row>
    <row r="134" spans="1:6" ht="16" x14ac:dyDescent="0.4">
      <c r="A134" s="11" t="s">
        <v>299</v>
      </c>
      <c r="B134">
        <v>8</v>
      </c>
      <c r="C134" t="s">
        <v>63</v>
      </c>
      <c r="D134">
        <v>2004</v>
      </c>
      <c r="E134" t="str">
        <f t="shared" si="4"/>
        <v>8-Aug-2004</v>
      </c>
      <c r="F134">
        <f t="shared" si="5"/>
        <v>18</v>
      </c>
    </row>
    <row r="135" spans="1:6" ht="16" x14ac:dyDescent="0.4">
      <c r="A135" s="11" t="s">
        <v>301</v>
      </c>
      <c r="B135">
        <v>13</v>
      </c>
      <c r="C135" t="s">
        <v>33</v>
      </c>
      <c r="D135">
        <v>2004</v>
      </c>
      <c r="E135" t="str">
        <f t="shared" si="4"/>
        <v>13-Jun-2004</v>
      </c>
      <c r="F135">
        <f t="shared" si="5"/>
        <v>18</v>
      </c>
    </row>
    <row r="136" spans="1:6" ht="16" x14ac:dyDescent="0.4">
      <c r="A136" s="11" t="s">
        <v>303</v>
      </c>
      <c r="B136">
        <v>30</v>
      </c>
      <c r="C136" t="s">
        <v>55</v>
      </c>
      <c r="D136">
        <v>2003</v>
      </c>
      <c r="E136" t="str">
        <f t="shared" si="4"/>
        <v>30-Dec-2003</v>
      </c>
      <c r="F136">
        <f t="shared" si="5"/>
        <v>19</v>
      </c>
    </row>
    <row r="137" spans="1:6" ht="16" x14ac:dyDescent="0.4">
      <c r="A137" s="11" t="s">
        <v>305</v>
      </c>
      <c r="B137">
        <v>16</v>
      </c>
      <c r="C137" t="s">
        <v>36</v>
      </c>
      <c r="D137">
        <v>2003</v>
      </c>
      <c r="E137" t="str">
        <f t="shared" si="4"/>
        <v>16-Sep-2003</v>
      </c>
      <c r="F137">
        <f t="shared" si="5"/>
        <v>19</v>
      </c>
    </row>
    <row r="138" spans="1:6" ht="16" x14ac:dyDescent="0.4">
      <c r="A138" s="11" t="s">
        <v>307</v>
      </c>
      <c r="B138">
        <v>21</v>
      </c>
      <c r="C138" t="s">
        <v>63</v>
      </c>
      <c r="D138">
        <v>2003</v>
      </c>
      <c r="E138" t="str">
        <f t="shared" si="4"/>
        <v>21-Aug-2003</v>
      </c>
      <c r="F138">
        <f t="shared" si="5"/>
        <v>19</v>
      </c>
    </row>
    <row r="139" spans="1:6" ht="16" x14ac:dyDescent="0.4">
      <c r="A139" s="11" t="s">
        <v>309</v>
      </c>
      <c r="B139">
        <v>30</v>
      </c>
      <c r="C139" t="s">
        <v>55</v>
      </c>
      <c r="D139">
        <v>2003</v>
      </c>
      <c r="E139" t="str">
        <f t="shared" si="4"/>
        <v>30-Dec-2003</v>
      </c>
      <c r="F139">
        <f t="shared" si="5"/>
        <v>19</v>
      </c>
    </row>
    <row r="140" spans="1:6" ht="16" x14ac:dyDescent="0.4">
      <c r="A140" s="11" t="s">
        <v>311</v>
      </c>
      <c r="B140">
        <v>23</v>
      </c>
      <c r="C140" t="s">
        <v>66</v>
      </c>
      <c r="D140">
        <v>2000</v>
      </c>
      <c r="E140" t="str">
        <f t="shared" si="4"/>
        <v>23-Oct-2000</v>
      </c>
      <c r="F140">
        <f t="shared" si="5"/>
        <v>22</v>
      </c>
    </row>
    <row r="141" spans="1:6" ht="16" x14ac:dyDescent="0.4">
      <c r="A141" s="11" t="s">
        <v>313</v>
      </c>
      <c r="B141">
        <v>10</v>
      </c>
      <c r="C141" t="s">
        <v>33</v>
      </c>
      <c r="D141">
        <v>2000</v>
      </c>
      <c r="E141" t="str">
        <f t="shared" si="4"/>
        <v>10-Jun-2000</v>
      </c>
      <c r="F141">
        <f t="shared" si="5"/>
        <v>22</v>
      </c>
    </row>
    <row r="142" spans="1:6" ht="16" x14ac:dyDescent="0.4">
      <c r="A142" s="11" t="s">
        <v>315</v>
      </c>
      <c r="B142">
        <v>21</v>
      </c>
      <c r="C142" t="s">
        <v>66</v>
      </c>
      <c r="D142">
        <v>2000</v>
      </c>
      <c r="E142" t="str">
        <f t="shared" si="4"/>
        <v>21-Oct-2000</v>
      </c>
      <c r="F142">
        <f t="shared" si="5"/>
        <v>22</v>
      </c>
    </row>
    <row r="143" spans="1:6" ht="16" x14ac:dyDescent="0.4">
      <c r="A143" s="11" t="s">
        <v>317</v>
      </c>
      <c r="B143">
        <v>17</v>
      </c>
      <c r="C143" t="s">
        <v>28</v>
      </c>
      <c r="D143">
        <v>2004</v>
      </c>
      <c r="E143" t="str">
        <f t="shared" si="4"/>
        <v>17-Nov-2004</v>
      </c>
      <c r="F143">
        <f t="shared" si="5"/>
        <v>18</v>
      </c>
    </row>
    <row r="144" spans="1:6" ht="16" x14ac:dyDescent="0.4">
      <c r="A144" s="11" t="s">
        <v>320</v>
      </c>
      <c r="B144">
        <v>10</v>
      </c>
      <c r="C144" t="s">
        <v>55</v>
      </c>
      <c r="D144">
        <v>2004</v>
      </c>
      <c r="E144" t="str">
        <f t="shared" si="4"/>
        <v>10-Dec-2004</v>
      </c>
      <c r="F144">
        <f t="shared" si="5"/>
        <v>18</v>
      </c>
    </row>
    <row r="145" spans="1:6" ht="16" x14ac:dyDescent="0.4">
      <c r="A145" s="11" t="s">
        <v>323</v>
      </c>
      <c r="B145">
        <v>7</v>
      </c>
      <c r="C145" t="s">
        <v>28</v>
      </c>
      <c r="D145">
        <v>2004</v>
      </c>
      <c r="E145" t="str">
        <f t="shared" si="4"/>
        <v>7-Nov-2004</v>
      </c>
      <c r="F145">
        <f t="shared" si="5"/>
        <v>18</v>
      </c>
    </row>
    <row r="146" spans="1:6" ht="16" x14ac:dyDescent="0.4">
      <c r="A146" s="11" t="s">
        <v>326</v>
      </c>
      <c r="B146">
        <v>14</v>
      </c>
      <c r="C146" t="s">
        <v>55</v>
      </c>
      <c r="D146">
        <v>2004</v>
      </c>
      <c r="E146" t="str">
        <f t="shared" si="4"/>
        <v>14-Dec-2004</v>
      </c>
      <c r="F146">
        <f t="shared" si="5"/>
        <v>18</v>
      </c>
    </row>
    <row r="147" spans="1:6" ht="16" x14ac:dyDescent="0.4">
      <c r="A147" s="11" t="s">
        <v>329</v>
      </c>
      <c r="B147">
        <v>6</v>
      </c>
      <c r="C147" t="s">
        <v>55</v>
      </c>
      <c r="D147">
        <v>2004</v>
      </c>
      <c r="E147" t="str">
        <f t="shared" si="4"/>
        <v>6-Dec-2004</v>
      </c>
      <c r="F147">
        <f t="shared" si="5"/>
        <v>18</v>
      </c>
    </row>
    <row r="148" spans="1:6" ht="16" x14ac:dyDescent="0.4">
      <c r="A148" s="11" t="s">
        <v>331</v>
      </c>
      <c r="B148">
        <v>17</v>
      </c>
      <c r="C148" t="s">
        <v>66</v>
      </c>
      <c r="D148">
        <v>2004</v>
      </c>
      <c r="E148" t="str">
        <f t="shared" si="4"/>
        <v>17-Oct-2004</v>
      </c>
      <c r="F148">
        <f t="shared" si="5"/>
        <v>18</v>
      </c>
    </row>
    <row r="149" spans="1:6" ht="16" x14ac:dyDescent="0.4">
      <c r="A149" s="11" t="s">
        <v>333</v>
      </c>
      <c r="B149">
        <v>12</v>
      </c>
      <c r="C149" t="s">
        <v>55</v>
      </c>
      <c r="D149">
        <v>2004</v>
      </c>
      <c r="E149" t="str">
        <f t="shared" si="4"/>
        <v>12-Dec-2004</v>
      </c>
      <c r="F149">
        <f t="shared" si="5"/>
        <v>18</v>
      </c>
    </row>
    <row r="150" spans="1:6" ht="16" x14ac:dyDescent="0.4">
      <c r="A150" s="11" t="s">
        <v>335</v>
      </c>
      <c r="B150">
        <v>19</v>
      </c>
      <c r="C150" t="s">
        <v>36</v>
      </c>
      <c r="D150">
        <v>2004</v>
      </c>
      <c r="E150" t="str">
        <f t="shared" si="4"/>
        <v>19-Sep-2004</v>
      </c>
      <c r="F150">
        <f t="shared" si="5"/>
        <v>18</v>
      </c>
    </row>
    <row r="151" spans="1:6" ht="16" x14ac:dyDescent="0.4">
      <c r="A151" s="11" t="s">
        <v>337</v>
      </c>
      <c r="B151">
        <v>21</v>
      </c>
      <c r="C151" t="s">
        <v>36</v>
      </c>
      <c r="D151">
        <v>2004</v>
      </c>
      <c r="E151" t="str">
        <f t="shared" si="4"/>
        <v>21-Sep-2004</v>
      </c>
      <c r="F151">
        <f t="shared" si="5"/>
        <v>18</v>
      </c>
    </row>
    <row r="152" spans="1:6" ht="16" x14ac:dyDescent="0.4">
      <c r="A152" s="11" t="s">
        <v>339</v>
      </c>
      <c r="B152">
        <v>10</v>
      </c>
      <c r="C152" t="s">
        <v>33</v>
      </c>
      <c r="D152">
        <v>2004</v>
      </c>
      <c r="E152" t="str">
        <f t="shared" si="4"/>
        <v>10-Jun-2004</v>
      </c>
      <c r="F152">
        <f t="shared" si="5"/>
        <v>18</v>
      </c>
    </row>
    <row r="153" spans="1:6" ht="16" x14ac:dyDescent="0.4">
      <c r="A153" s="11" t="s">
        <v>341</v>
      </c>
      <c r="B153">
        <v>11</v>
      </c>
      <c r="C153" t="s">
        <v>36</v>
      </c>
      <c r="D153">
        <v>2004</v>
      </c>
      <c r="E153" t="str">
        <f t="shared" si="4"/>
        <v>11-Sep-2004</v>
      </c>
      <c r="F153">
        <f t="shared" si="5"/>
        <v>18</v>
      </c>
    </row>
    <row r="154" spans="1:6" ht="16" x14ac:dyDescent="0.4">
      <c r="A154" s="11" t="s">
        <v>343</v>
      </c>
      <c r="B154">
        <v>21</v>
      </c>
      <c r="C154" t="s">
        <v>66</v>
      </c>
      <c r="D154">
        <v>2004</v>
      </c>
      <c r="E154" t="str">
        <f t="shared" si="4"/>
        <v>21-Oct-2004</v>
      </c>
      <c r="F154">
        <f t="shared" si="5"/>
        <v>18</v>
      </c>
    </row>
    <row r="155" spans="1:6" ht="16" x14ac:dyDescent="0.4">
      <c r="A155" s="11" t="s">
        <v>345</v>
      </c>
      <c r="B155">
        <v>9</v>
      </c>
      <c r="C155" t="s">
        <v>36</v>
      </c>
      <c r="D155">
        <v>2004</v>
      </c>
      <c r="E155" t="str">
        <f t="shared" si="4"/>
        <v>9-Sep-2004</v>
      </c>
      <c r="F155">
        <f t="shared" si="5"/>
        <v>18</v>
      </c>
    </row>
    <row r="156" spans="1:6" ht="16" x14ac:dyDescent="0.4">
      <c r="A156" s="11" t="s">
        <v>347</v>
      </c>
      <c r="B156">
        <v>21</v>
      </c>
      <c r="C156" t="s">
        <v>28</v>
      </c>
      <c r="D156">
        <v>2003</v>
      </c>
      <c r="E156" t="str">
        <f t="shared" si="4"/>
        <v>21-Nov-2003</v>
      </c>
      <c r="F156">
        <f t="shared" si="5"/>
        <v>19</v>
      </c>
    </row>
    <row r="157" spans="1:6" ht="16" x14ac:dyDescent="0.4">
      <c r="A157" s="11" t="s">
        <v>349</v>
      </c>
      <c r="B157">
        <v>1</v>
      </c>
      <c r="C157" t="s">
        <v>36</v>
      </c>
      <c r="D157">
        <v>2003</v>
      </c>
      <c r="E157" t="str">
        <f t="shared" si="4"/>
        <v>1-Sep-2003</v>
      </c>
      <c r="F157">
        <f t="shared" si="5"/>
        <v>19</v>
      </c>
    </row>
    <row r="158" spans="1:6" ht="16" x14ac:dyDescent="0.4">
      <c r="A158" s="11" t="s">
        <v>351</v>
      </c>
      <c r="B158">
        <v>9</v>
      </c>
      <c r="C158" t="s">
        <v>28</v>
      </c>
      <c r="D158">
        <v>2003</v>
      </c>
      <c r="E158" t="str">
        <f t="shared" si="4"/>
        <v>9-Nov-2003</v>
      </c>
      <c r="F158">
        <f t="shared" si="5"/>
        <v>19</v>
      </c>
    </row>
    <row r="159" spans="1:6" ht="16" x14ac:dyDescent="0.4">
      <c r="A159" s="11" t="s">
        <v>353</v>
      </c>
      <c r="B159">
        <v>14</v>
      </c>
      <c r="C159" t="s">
        <v>28</v>
      </c>
      <c r="D159">
        <v>2003</v>
      </c>
      <c r="E159" t="str">
        <f t="shared" si="4"/>
        <v>14-Nov-2003</v>
      </c>
      <c r="F159">
        <f t="shared" si="5"/>
        <v>19</v>
      </c>
    </row>
    <row r="160" spans="1:6" ht="16" x14ac:dyDescent="0.4">
      <c r="A160" s="11" t="s">
        <v>355</v>
      </c>
      <c r="B160">
        <v>25</v>
      </c>
      <c r="C160" t="s">
        <v>22</v>
      </c>
      <c r="D160">
        <v>2003</v>
      </c>
      <c r="E160" t="str">
        <f t="shared" si="4"/>
        <v>25-Jul-2003</v>
      </c>
      <c r="F160">
        <f t="shared" si="5"/>
        <v>19</v>
      </c>
    </row>
    <row r="161" spans="1:6" ht="16" x14ac:dyDescent="0.4">
      <c r="A161" s="11" t="s">
        <v>357</v>
      </c>
      <c r="B161">
        <v>28</v>
      </c>
      <c r="C161" t="s">
        <v>22</v>
      </c>
      <c r="D161">
        <v>2003</v>
      </c>
      <c r="E161" t="str">
        <f t="shared" si="4"/>
        <v>28-Jul-2003</v>
      </c>
      <c r="F161">
        <f t="shared" si="5"/>
        <v>19</v>
      </c>
    </row>
    <row r="162" spans="1:6" ht="16" x14ac:dyDescent="0.4">
      <c r="A162" s="11" t="s">
        <v>359</v>
      </c>
      <c r="B162">
        <v>26</v>
      </c>
      <c r="C162" t="s">
        <v>36</v>
      </c>
      <c r="D162">
        <v>2003</v>
      </c>
      <c r="E162" t="str">
        <f t="shared" si="4"/>
        <v>26-Sep-2003</v>
      </c>
      <c r="F162">
        <f t="shared" si="5"/>
        <v>19</v>
      </c>
    </row>
    <row r="163" spans="1:6" ht="16" x14ac:dyDescent="0.4">
      <c r="A163" s="11" t="s">
        <v>361</v>
      </c>
      <c r="B163">
        <v>7</v>
      </c>
      <c r="C163" t="s">
        <v>66</v>
      </c>
      <c r="D163">
        <v>1998</v>
      </c>
      <c r="E163" t="str">
        <f t="shared" si="4"/>
        <v>7-Oct-1998</v>
      </c>
      <c r="F163">
        <f t="shared" si="5"/>
        <v>24</v>
      </c>
    </row>
    <row r="164" spans="1:6" ht="16" x14ac:dyDescent="0.4">
      <c r="A164" s="11" t="s">
        <v>363</v>
      </c>
      <c r="B164">
        <v>19</v>
      </c>
      <c r="C164" t="s">
        <v>28</v>
      </c>
      <c r="D164">
        <v>2003</v>
      </c>
      <c r="E164" t="str">
        <f t="shared" si="4"/>
        <v>19-Nov-2003</v>
      </c>
      <c r="F164">
        <f t="shared" si="5"/>
        <v>19</v>
      </c>
    </row>
    <row r="165" spans="1:6" ht="16" x14ac:dyDescent="0.4">
      <c r="A165" s="11" t="s">
        <v>365</v>
      </c>
      <c r="B165">
        <v>13</v>
      </c>
      <c r="C165" t="s">
        <v>55</v>
      </c>
      <c r="D165">
        <v>2002</v>
      </c>
      <c r="E165" t="str">
        <f t="shared" si="4"/>
        <v>13-Dec-2002</v>
      </c>
      <c r="F165">
        <f t="shared" si="5"/>
        <v>20</v>
      </c>
    </row>
    <row r="166" spans="1:6" ht="16" x14ac:dyDescent="0.4">
      <c r="A166" s="11" t="s">
        <v>367</v>
      </c>
      <c r="B166">
        <v>25</v>
      </c>
      <c r="C166" t="s">
        <v>36</v>
      </c>
      <c r="D166">
        <v>1999</v>
      </c>
      <c r="E166" t="str">
        <f t="shared" si="4"/>
        <v>25-Sep-1999</v>
      </c>
      <c r="F166">
        <f t="shared" si="5"/>
        <v>23</v>
      </c>
    </row>
    <row r="167" spans="1:6" ht="16" x14ac:dyDescent="0.4">
      <c r="A167" s="11" t="s">
        <v>369</v>
      </c>
      <c r="B167">
        <v>19</v>
      </c>
      <c r="C167" t="s">
        <v>63</v>
      </c>
      <c r="D167">
        <v>2004</v>
      </c>
      <c r="E167" t="str">
        <f t="shared" si="4"/>
        <v>19-Aug-2004</v>
      </c>
      <c r="F167">
        <f t="shared" si="5"/>
        <v>18</v>
      </c>
    </row>
    <row r="168" spans="1:6" ht="16" x14ac:dyDescent="0.4">
      <c r="A168" s="11" t="s">
        <v>371</v>
      </c>
      <c r="B168">
        <v>17</v>
      </c>
      <c r="C168" t="s">
        <v>28</v>
      </c>
      <c r="D168">
        <v>1999</v>
      </c>
      <c r="E168" t="str">
        <f t="shared" si="4"/>
        <v>17-Nov-1999</v>
      </c>
      <c r="F168">
        <f t="shared" si="5"/>
        <v>23</v>
      </c>
    </row>
    <row r="169" spans="1:6" ht="16" x14ac:dyDescent="0.4">
      <c r="A169" s="11" t="s">
        <v>373</v>
      </c>
      <c r="B169">
        <v>1</v>
      </c>
      <c r="C169" t="s">
        <v>66</v>
      </c>
      <c r="D169">
        <v>1999</v>
      </c>
      <c r="E169" t="str">
        <f t="shared" si="4"/>
        <v>1-Oct-1999</v>
      </c>
      <c r="F169">
        <f t="shared" si="5"/>
        <v>23</v>
      </c>
    </row>
    <row r="170" spans="1:6" ht="16" x14ac:dyDescent="0.4">
      <c r="A170" s="11" t="s">
        <v>375</v>
      </c>
      <c r="B170">
        <v>11</v>
      </c>
      <c r="C170" t="s">
        <v>63</v>
      </c>
      <c r="D170">
        <v>2003</v>
      </c>
      <c r="E170" t="str">
        <f t="shared" si="4"/>
        <v>11-Aug-2003</v>
      </c>
      <c r="F170">
        <f t="shared" si="5"/>
        <v>19</v>
      </c>
    </row>
    <row r="171" spans="1:6" ht="16" x14ac:dyDescent="0.4">
      <c r="A171" s="11" t="s">
        <v>377</v>
      </c>
      <c r="B171">
        <v>4</v>
      </c>
      <c r="C171" t="s">
        <v>63</v>
      </c>
      <c r="D171">
        <v>2003</v>
      </c>
      <c r="E171" t="str">
        <f t="shared" si="4"/>
        <v>4-Aug-2003</v>
      </c>
      <c r="F171">
        <f t="shared" si="5"/>
        <v>19</v>
      </c>
    </row>
    <row r="172" spans="1:6" ht="16" x14ac:dyDescent="0.4">
      <c r="A172" s="11" t="s">
        <v>379</v>
      </c>
      <c r="B172">
        <v>12</v>
      </c>
      <c r="C172" t="s">
        <v>55</v>
      </c>
      <c r="D172">
        <v>1999</v>
      </c>
      <c r="E172" t="str">
        <f t="shared" si="4"/>
        <v>12-Dec-1999</v>
      </c>
      <c r="F172">
        <f t="shared" si="5"/>
        <v>23</v>
      </c>
    </row>
    <row r="173" spans="1:6" ht="16" x14ac:dyDescent="0.4">
      <c r="A173" s="11" t="s">
        <v>381</v>
      </c>
      <c r="B173">
        <v>20</v>
      </c>
      <c r="C173" t="s">
        <v>22</v>
      </c>
      <c r="D173">
        <v>2003</v>
      </c>
      <c r="E173" t="str">
        <f t="shared" si="4"/>
        <v>20-Jul-2003</v>
      </c>
      <c r="F173">
        <f t="shared" si="5"/>
        <v>19</v>
      </c>
    </row>
    <row r="174" spans="1:6" ht="16" x14ac:dyDescent="0.4">
      <c r="A174" s="11" t="s">
        <v>383</v>
      </c>
      <c r="B174">
        <v>6</v>
      </c>
      <c r="C174" t="s">
        <v>55</v>
      </c>
      <c r="D174">
        <v>1994</v>
      </c>
      <c r="E174" t="str">
        <f t="shared" si="4"/>
        <v>6-Dec-1994</v>
      </c>
      <c r="F174">
        <f t="shared" si="5"/>
        <v>28</v>
      </c>
    </row>
    <row r="175" spans="1:6" ht="16" x14ac:dyDescent="0.4">
      <c r="A175" s="11" t="s">
        <v>385</v>
      </c>
      <c r="B175">
        <v>27</v>
      </c>
      <c r="C175" t="s">
        <v>55</v>
      </c>
      <c r="D175">
        <v>2004</v>
      </c>
      <c r="E175" t="str">
        <f t="shared" si="4"/>
        <v>27-Dec-2004</v>
      </c>
      <c r="F175">
        <f t="shared" si="5"/>
        <v>18</v>
      </c>
    </row>
    <row r="176" spans="1:6" ht="16" x14ac:dyDescent="0.4">
      <c r="A176" s="11" t="s">
        <v>388</v>
      </c>
      <c r="B176">
        <v>2</v>
      </c>
      <c r="C176" t="s">
        <v>22</v>
      </c>
      <c r="D176">
        <v>1996</v>
      </c>
      <c r="E176" t="str">
        <f t="shared" si="4"/>
        <v>2-Jul-1996</v>
      </c>
      <c r="F176">
        <f t="shared" si="5"/>
        <v>26</v>
      </c>
    </row>
    <row r="177" spans="1:6" ht="16" x14ac:dyDescent="0.4">
      <c r="A177" s="11" t="s">
        <v>390</v>
      </c>
      <c r="B177">
        <v>22</v>
      </c>
      <c r="C177" t="s">
        <v>36</v>
      </c>
      <c r="D177">
        <v>2002</v>
      </c>
      <c r="E177" t="str">
        <f t="shared" si="4"/>
        <v>22-Sep-2002</v>
      </c>
      <c r="F177">
        <f t="shared" si="5"/>
        <v>20</v>
      </c>
    </row>
    <row r="178" spans="1:6" ht="16" x14ac:dyDescent="0.4">
      <c r="A178" s="11" t="s">
        <v>392</v>
      </c>
      <c r="B178">
        <v>29</v>
      </c>
      <c r="C178" t="s">
        <v>66</v>
      </c>
      <c r="D178">
        <v>2002</v>
      </c>
      <c r="E178" t="str">
        <f t="shared" si="4"/>
        <v>29-Oct-2002</v>
      </c>
      <c r="F178">
        <f t="shared" si="5"/>
        <v>20</v>
      </c>
    </row>
    <row r="179" spans="1:6" ht="16" x14ac:dyDescent="0.4">
      <c r="A179" s="11" t="s">
        <v>394</v>
      </c>
      <c r="B179">
        <v>29</v>
      </c>
      <c r="C179" t="s">
        <v>63</v>
      </c>
      <c r="D179">
        <v>2002</v>
      </c>
      <c r="E179" t="str">
        <f t="shared" si="4"/>
        <v>29-Aug-2002</v>
      </c>
      <c r="F179">
        <f t="shared" si="5"/>
        <v>20</v>
      </c>
    </row>
    <row r="180" spans="1:6" ht="16" x14ac:dyDescent="0.4">
      <c r="A180" s="11" t="s">
        <v>396</v>
      </c>
      <c r="B180">
        <v>21</v>
      </c>
      <c r="C180" t="s">
        <v>63</v>
      </c>
      <c r="D180">
        <v>2002</v>
      </c>
      <c r="E180" t="str">
        <f t="shared" si="4"/>
        <v>21-Aug-2002</v>
      </c>
      <c r="F180">
        <f t="shared" si="5"/>
        <v>20</v>
      </c>
    </row>
    <row r="181" spans="1:6" ht="16" x14ac:dyDescent="0.4">
      <c r="A181" s="11" t="s">
        <v>398</v>
      </c>
      <c r="B181">
        <v>10</v>
      </c>
      <c r="C181" t="s">
        <v>63</v>
      </c>
      <c r="D181">
        <v>2001</v>
      </c>
      <c r="E181" t="str">
        <f t="shared" si="4"/>
        <v>10-Aug-2001</v>
      </c>
      <c r="F181">
        <f t="shared" si="5"/>
        <v>21</v>
      </c>
    </row>
    <row r="182" spans="1:6" ht="16" x14ac:dyDescent="0.4">
      <c r="A182" s="11" t="s">
        <v>400</v>
      </c>
      <c r="B182">
        <v>6</v>
      </c>
      <c r="C182" t="s">
        <v>66</v>
      </c>
      <c r="D182">
        <v>1994</v>
      </c>
      <c r="E182" t="str">
        <f t="shared" si="4"/>
        <v>6-Oct-1994</v>
      </c>
      <c r="F182">
        <f t="shared" si="5"/>
        <v>28</v>
      </c>
    </row>
    <row r="183" spans="1:6" ht="16" x14ac:dyDescent="0.4">
      <c r="A183" s="11" t="s">
        <v>402</v>
      </c>
      <c r="B183">
        <v>3</v>
      </c>
      <c r="C183" t="s">
        <v>63</v>
      </c>
      <c r="D183">
        <v>2001</v>
      </c>
      <c r="E183" t="str">
        <f t="shared" si="4"/>
        <v>3-Aug-2001</v>
      </c>
      <c r="F183">
        <f t="shared" si="5"/>
        <v>21</v>
      </c>
    </row>
    <row r="184" spans="1:6" ht="16" x14ac:dyDescent="0.4">
      <c r="A184" s="11" t="s">
        <v>404</v>
      </c>
      <c r="B184">
        <v>9</v>
      </c>
      <c r="C184" t="s">
        <v>55</v>
      </c>
      <c r="D184">
        <v>2001</v>
      </c>
      <c r="E184" t="str">
        <f t="shared" si="4"/>
        <v>9-Dec-2001</v>
      </c>
      <c r="F184">
        <f t="shared" si="5"/>
        <v>21</v>
      </c>
    </row>
    <row r="185" spans="1:6" ht="16" x14ac:dyDescent="0.4">
      <c r="A185" s="11" t="s">
        <v>406</v>
      </c>
      <c r="B185">
        <v>7</v>
      </c>
      <c r="C185" t="s">
        <v>36</v>
      </c>
      <c r="D185">
        <v>2002</v>
      </c>
      <c r="E185" t="str">
        <f t="shared" si="4"/>
        <v>7-Sep-2002</v>
      </c>
      <c r="F185">
        <f t="shared" si="5"/>
        <v>20</v>
      </c>
    </row>
    <row r="186" spans="1:6" ht="16" x14ac:dyDescent="0.4">
      <c r="A186" s="11" t="s">
        <v>408</v>
      </c>
      <c r="B186">
        <v>29</v>
      </c>
      <c r="C186" t="s">
        <v>22</v>
      </c>
      <c r="D186">
        <v>2002</v>
      </c>
      <c r="E186" t="str">
        <f t="shared" si="4"/>
        <v>29-Jul-2002</v>
      </c>
      <c r="F186">
        <f t="shared" si="5"/>
        <v>20</v>
      </c>
    </row>
    <row r="187" spans="1:6" ht="16" x14ac:dyDescent="0.4">
      <c r="A187" s="11" t="s">
        <v>410</v>
      </c>
      <c r="B187">
        <v>28</v>
      </c>
      <c r="C187" t="s">
        <v>36</v>
      </c>
      <c r="D187">
        <v>1998</v>
      </c>
      <c r="E187" t="str">
        <f t="shared" si="4"/>
        <v>28-Sep-1998</v>
      </c>
      <c r="F187">
        <f t="shared" si="5"/>
        <v>24</v>
      </c>
    </row>
    <row r="188" spans="1:6" ht="16" x14ac:dyDescent="0.4">
      <c r="A188" s="11" t="s">
        <v>412</v>
      </c>
      <c r="B188">
        <v>5</v>
      </c>
      <c r="C188" t="s">
        <v>66</v>
      </c>
      <c r="D188">
        <v>1998</v>
      </c>
      <c r="E188" t="str">
        <f t="shared" si="4"/>
        <v>5-Oct-1998</v>
      </c>
      <c r="F188">
        <f t="shared" si="5"/>
        <v>24</v>
      </c>
    </row>
    <row r="189" spans="1:6" ht="16" x14ac:dyDescent="0.4">
      <c r="A189" s="11" t="s">
        <v>414</v>
      </c>
      <c r="B189">
        <v>29</v>
      </c>
      <c r="C189" t="s">
        <v>36</v>
      </c>
      <c r="D189">
        <v>1998</v>
      </c>
      <c r="E189" t="str">
        <f t="shared" si="4"/>
        <v>29-Sep-1998</v>
      </c>
      <c r="F189">
        <f t="shared" si="5"/>
        <v>24</v>
      </c>
    </row>
    <row r="190" spans="1:6" ht="16" x14ac:dyDescent="0.4">
      <c r="A190" s="11" t="s">
        <v>416</v>
      </c>
      <c r="B190">
        <v>16</v>
      </c>
      <c r="C190" t="s">
        <v>22</v>
      </c>
      <c r="D190">
        <v>2002</v>
      </c>
      <c r="E190" t="str">
        <f t="shared" si="4"/>
        <v>16-Jul-2002</v>
      </c>
      <c r="F190">
        <f t="shared" si="5"/>
        <v>20</v>
      </c>
    </row>
    <row r="191" spans="1:6" ht="16" x14ac:dyDescent="0.4">
      <c r="A191" s="11" t="s">
        <v>418</v>
      </c>
      <c r="B191">
        <v>29</v>
      </c>
      <c r="C191" t="s">
        <v>55</v>
      </c>
      <c r="D191">
        <v>1998</v>
      </c>
      <c r="E191" t="str">
        <f t="shared" si="4"/>
        <v>29-Dec-1998</v>
      </c>
      <c r="F191">
        <f t="shared" si="5"/>
        <v>24</v>
      </c>
    </row>
    <row r="192" spans="1:6" ht="16" x14ac:dyDescent="0.4">
      <c r="A192" s="11" t="s">
        <v>420</v>
      </c>
      <c r="B192">
        <v>29</v>
      </c>
      <c r="C192" t="s">
        <v>36</v>
      </c>
      <c r="D192">
        <v>2002</v>
      </c>
      <c r="E192" t="str">
        <f t="shared" si="4"/>
        <v>29-Sep-2002</v>
      </c>
      <c r="F192">
        <f t="shared" si="5"/>
        <v>20</v>
      </c>
    </row>
    <row r="193" spans="1:6" ht="16" x14ac:dyDescent="0.4">
      <c r="A193" s="11" t="s">
        <v>422</v>
      </c>
      <c r="B193">
        <v>14</v>
      </c>
      <c r="C193" t="s">
        <v>36</v>
      </c>
      <c r="D193">
        <v>1998</v>
      </c>
      <c r="E193" t="str">
        <f t="shared" si="4"/>
        <v>14-Sep-1998</v>
      </c>
      <c r="F193">
        <f t="shared" si="5"/>
        <v>24</v>
      </c>
    </row>
    <row r="194" spans="1:6" ht="16" x14ac:dyDescent="0.4">
      <c r="A194" s="11" t="s">
        <v>424</v>
      </c>
      <c r="B194">
        <v>14</v>
      </c>
      <c r="C194" t="s">
        <v>63</v>
      </c>
      <c r="D194">
        <v>2001</v>
      </c>
      <c r="E194" t="str">
        <f t="shared" ref="E194:E257" si="6">CONCATENATE(B194,"-",C194,"-",D194)</f>
        <v>14-Aug-2001</v>
      </c>
      <c r="F194">
        <f t="shared" si="5"/>
        <v>21</v>
      </c>
    </row>
    <row r="195" spans="1:6" ht="16" x14ac:dyDescent="0.4">
      <c r="A195" s="11" t="s">
        <v>426</v>
      </c>
      <c r="B195">
        <v>1</v>
      </c>
      <c r="C195" t="s">
        <v>22</v>
      </c>
      <c r="D195">
        <v>2001</v>
      </c>
      <c r="E195" t="str">
        <f t="shared" si="6"/>
        <v>1-Jul-2001</v>
      </c>
      <c r="F195">
        <f t="shared" ref="F195:F258" si="7">DATEDIF(E195,DATE(2023,6,8),"Y")</f>
        <v>21</v>
      </c>
    </row>
    <row r="196" spans="1:6" ht="16" x14ac:dyDescent="0.4">
      <c r="A196" s="11" t="s">
        <v>428</v>
      </c>
      <c r="B196">
        <v>6</v>
      </c>
      <c r="C196" t="s">
        <v>36</v>
      </c>
      <c r="D196">
        <v>2001</v>
      </c>
      <c r="E196" t="str">
        <f t="shared" si="6"/>
        <v>6-Sep-2001</v>
      </c>
      <c r="F196">
        <f t="shared" si="7"/>
        <v>21</v>
      </c>
    </row>
    <row r="197" spans="1:6" ht="16" x14ac:dyDescent="0.4">
      <c r="A197" s="11" t="s">
        <v>430</v>
      </c>
      <c r="B197">
        <v>4</v>
      </c>
      <c r="C197" t="s">
        <v>63</v>
      </c>
      <c r="D197">
        <v>2001</v>
      </c>
      <c r="E197" t="str">
        <f t="shared" si="6"/>
        <v>4-Aug-2001</v>
      </c>
      <c r="F197">
        <f t="shared" si="7"/>
        <v>21</v>
      </c>
    </row>
    <row r="198" spans="1:6" ht="16" x14ac:dyDescent="0.4">
      <c r="A198" s="11" t="s">
        <v>432</v>
      </c>
      <c r="B198">
        <v>2</v>
      </c>
      <c r="C198" t="s">
        <v>36</v>
      </c>
      <c r="D198">
        <v>2000</v>
      </c>
      <c r="E198" t="str">
        <f t="shared" si="6"/>
        <v>2-Sep-2000</v>
      </c>
      <c r="F198">
        <f t="shared" si="7"/>
        <v>22</v>
      </c>
    </row>
    <row r="199" spans="1:6" ht="16" x14ac:dyDescent="0.4">
      <c r="A199" s="11" t="s">
        <v>434</v>
      </c>
      <c r="B199">
        <v>26</v>
      </c>
      <c r="C199" t="s">
        <v>22</v>
      </c>
      <c r="D199">
        <v>2000</v>
      </c>
      <c r="E199" t="str">
        <f t="shared" si="6"/>
        <v>26-Jul-2000</v>
      </c>
      <c r="F199">
        <f t="shared" si="7"/>
        <v>22</v>
      </c>
    </row>
    <row r="200" spans="1:6" ht="16" x14ac:dyDescent="0.4">
      <c r="A200" s="11" t="s">
        <v>436</v>
      </c>
      <c r="B200">
        <v>12</v>
      </c>
      <c r="C200" t="s">
        <v>33</v>
      </c>
      <c r="D200">
        <v>2004</v>
      </c>
      <c r="E200" t="str">
        <f t="shared" si="6"/>
        <v>12-Jun-2004</v>
      </c>
      <c r="F200">
        <f t="shared" si="7"/>
        <v>18</v>
      </c>
    </row>
    <row r="201" spans="1:6" ht="16" x14ac:dyDescent="0.4">
      <c r="A201" s="11" t="s">
        <v>438</v>
      </c>
      <c r="B201">
        <v>14</v>
      </c>
      <c r="C201" t="s">
        <v>63</v>
      </c>
      <c r="D201">
        <v>2001</v>
      </c>
      <c r="E201" t="str">
        <f t="shared" si="6"/>
        <v>14-Aug-2001</v>
      </c>
      <c r="F201">
        <f t="shared" si="7"/>
        <v>21</v>
      </c>
    </row>
    <row r="202" spans="1:6" ht="16" x14ac:dyDescent="0.4">
      <c r="A202" s="11" t="s">
        <v>440</v>
      </c>
      <c r="B202">
        <v>22</v>
      </c>
      <c r="C202" t="s">
        <v>33</v>
      </c>
      <c r="D202">
        <v>2001</v>
      </c>
      <c r="E202" t="str">
        <f t="shared" si="6"/>
        <v>22-Jun-2001</v>
      </c>
      <c r="F202">
        <f t="shared" si="7"/>
        <v>21</v>
      </c>
    </row>
    <row r="203" spans="1:6" ht="16" x14ac:dyDescent="0.4">
      <c r="A203" s="11" t="s">
        <v>442</v>
      </c>
      <c r="B203">
        <v>28</v>
      </c>
      <c r="C203" t="s">
        <v>28</v>
      </c>
      <c r="D203">
        <v>2001</v>
      </c>
      <c r="E203" t="str">
        <f t="shared" si="6"/>
        <v>28-Nov-2001</v>
      </c>
      <c r="F203">
        <f t="shared" si="7"/>
        <v>21</v>
      </c>
    </row>
    <row r="204" spans="1:6" ht="16" x14ac:dyDescent="0.4">
      <c r="A204" s="11" t="s">
        <v>444</v>
      </c>
      <c r="B204">
        <v>21</v>
      </c>
      <c r="C204" t="s">
        <v>22</v>
      </c>
      <c r="D204">
        <v>1989</v>
      </c>
      <c r="E204" t="str">
        <f t="shared" si="6"/>
        <v>21-Jul-1989</v>
      </c>
      <c r="F204">
        <f t="shared" si="7"/>
        <v>33</v>
      </c>
    </row>
    <row r="205" spans="1:6" ht="16" x14ac:dyDescent="0.4">
      <c r="A205" s="11" t="s">
        <v>446</v>
      </c>
      <c r="B205">
        <v>30</v>
      </c>
      <c r="C205" t="s">
        <v>36</v>
      </c>
      <c r="D205">
        <v>2003</v>
      </c>
      <c r="E205" t="str">
        <f t="shared" si="6"/>
        <v>30-Sep-2003</v>
      </c>
      <c r="F205">
        <f t="shared" si="7"/>
        <v>19</v>
      </c>
    </row>
    <row r="206" spans="1:6" ht="16" x14ac:dyDescent="0.4">
      <c r="A206" s="11" t="s">
        <v>448</v>
      </c>
      <c r="B206">
        <v>4</v>
      </c>
      <c r="C206" t="s">
        <v>28</v>
      </c>
      <c r="D206">
        <v>2004</v>
      </c>
      <c r="E206" t="str">
        <f t="shared" si="6"/>
        <v>4-Nov-2004</v>
      </c>
      <c r="F206">
        <f t="shared" si="7"/>
        <v>18</v>
      </c>
    </row>
    <row r="207" spans="1:6" ht="16" x14ac:dyDescent="0.4">
      <c r="A207" s="11" t="s">
        <v>450</v>
      </c>
      <c r="B207">
        <v>30</v>
      </c>
      <c r="C207" t="s">
        <v>63</v>
      </c>
      <c r="D207">
        <v>2003</v>
      </c>
      <c r="E207" t="str">
        <f t="shared" si="6"/>
        <v>30-Aug-2003</v>
      </c>
      <c r="F207">
        <f t="shared" si="7"/>
        <v>19</v>
      </c>
    </row>
    <row r="208" spans="1:6" ht="16" x14ac:dyDescent="0.4">
      <c r="A208" s="11" t="s">
        <v>452</v>
      </c>
      <c r="B208">
        <v>22</v>
      </c>
      <c r="C208" t="s">
        <v>55</v>
      </c>
      <c r="D208">
        <v>2003</v>
      </c>
      <c r="E208" t="str">
        <f t="shared" si="6"/>
        <v>22-Dec-2003</v>
      </c>
      <c r="F208">
        <f t="shared" si="7"/>
        <v>19</v>
      </c>
    </row>
    <row r="209" spans="1:6" ht="16" x14ac:dyDescent="0.4">
      <c r="A209" s="11" t="s">
        <v>454</v>
      </c>
      <c r="B209">
        <v>1</v>
      </c>
      <c r="C209" t="s">
        <v>36</v>
      </c>
      <c r="D209">
        <v>2003</v>
      </c>
      <c r="E209" t="str">
        <f t="shared" si="6"/>
        <v>1-Sep-2003</v>
      </c>
      <c r="F209">
        <f t="shared" si="7"/>
        <v>19</v>
      </c>
    </row>
    <row r="210" spans="1:6" ht="16" x14ac:dyDescent="0.4">
      <c r="A210" s="11" t="s">
        <v>456</v>
      </c>
      <c r="B210">
        <v>26</v>
      </c>
      <c r="C210" t="s">
        <v>36</v>
      </c>
      <c r="D210">
        <v>2003</v>
      </c>
      <c r="E210" t="str">
        <f t="shared" si="6"/>
        <v>26-Sep-2003</v>
      </c>
      <c r="F210">
        <f t="shared" si="7"/>
        <v>19</v>
      </c>
    </row>
    <row r="211" spans="1:6" ht="16" x14ac:dyDescent="0.4">
      <c r="A211" s="11" t="s">
        <v>458</v>
      </c>
      <c r="B211">
        <v>3</v>
      </c>
      <c r="C211" t="s">
        <v>36</v>
      </c>
      <c r="D211">
        <v>1997</v>
      </c>
      <c r="E211" t="str">
        <f t="shared" si="6"/>
        <v>3-Sep-1997</v>
      </c>
      <c r="F211">
        <f t="shared" si="7"/>
        <v>25</v>
      </c>
    </row>
    <row r="212" spans="1:6" ht="16" x14ac:dyDescent="0.4">
      <c r="A212" s="11" t="s">
        <v>460</v>
      </c>
      <c r="B212">
        <v>19</v>
      </c>
      <c r="C212" t="s">
        <v>63</v>
      </c>
      <c r="D212">
        <v>2003</v>
      </c>
      <c r="E212" t="str">
        <f t="shared" si="6"/>
        <v>19-Aug-2003</v>
      </c>
      <c r="F212">
        <f t="shared" si="7"/>
        <v>19</v>
      </c>
    </row>
    <row r="213" spans="1:6" ht="16" x14ac:dyDescent="0.4">
      <c r="A213" s="11" t="s">
        <v>462</v>
      </c>
      <c r="B213">
        <v>4</v>
      </c>
      <c r="C213" t="s">
        <v>66</v>
      </c>
      <c r="D213">
        <v>2004</v>
      </c>
      <c r="E213" t="str">
        <f t="shared" si="6"/>
        <v>4-Oct-2004</v>
      </c>
      <c r="F213">
        <f t="shared" si="7"/>
        <v>18</v>
      </c>
    </row>
    <row r="214" spans="1:6" ht="16" x14ac:dyDescent="0.4">
      <c r="A214" s="11" t="s">
        <v>464</v>
      </c>
      <c r="B214">
        <v>27</v>
      </c>
      <c r="C214" t="s">
        <v>55</v>
      </c>
      <c r="D214">
        <v>2000</v>
      </c>
      <c r="E214" t="str">
        <f t="shared" si="6"/>
        <v>27-Dec-2000</v>
      </c>
      <c r="F214">
        <f t="shared" si="7"/>
        <v>22</v>
      </c>
    </row>
    <row r="215" spans="1:6" ht="16" x14ac:dyDescent="0.4">
      <c r="A215" s="11" t="s">
        <v>466</v>
      </c>
      <c r="B215">
        <v>22</v>
      </c>
      <c r="C215" t="s">
        <v>66</v>
      </c>
      <c r="D215">
        <v>2000</v>
      </c>
      <c r="E215" t="str">
        <f t="shared" si="6"/>
        <v>22-Oct-2000</v>
      </c>
      <c r="F215">
        <f t="shared" si="7"/>
        <v>22</v>
      </c>
    </row>
    <row r="216" spans="1:6" ht="16" x14ac:dyDescent="0.4">
      <c r="A216" s="11" t="s">
        <v>468</v>
      </c>
      <c r="B216">
        <v>29</v>
      </c>
      <c r="C216" t="s">
        <v>28</v>
      </c>
      <c r="D216">
        <v>2000</v>
      </c>
      <c r="E216" t="str">
        <f t="shared" si="6"/>
        <v>29-Nov-2000</v>
      </c>
      <c r="F216">
        <f t="shared" si="7"/>
        <v>22</v>
      </c>
    </row>
    <row r="217" spans="1:6" ht="16" x14ac:dyDescent="0.4">
      <c r="A217" s="11" t="s">
        <v>470</v>
      </c>
      <c r="B217">
        <v>10</v>
      </c>
      <c r="C217" t="s">
        <v>55</v>
      </c>
      <c r="D217">
        <v>2000</v>
      </c>
      <c r="E217" t="str">
        <f t="shared" si="6"/>
        <v>10-Dec-2000</v>
      </c>
      <c r="F217">
        <f t="shared" si="7"/>
        <v>22</v>
      </c>
    </row>
    <row r="218" spans="1:6" ht="16" x14ac:dyDescent="0.4">
      <c r="A218" s="11" t="s">
        <v>472</v>
      </c>
      <c r="B218">
        <v>23</v>
      </c>
      <c r="C218" t="s">
        <v>63</v>
      </c>
      <c r="D218">
        <v>2000</v>
      </c>
      <c r="E218" t="str">
        <f t="shared" si="6"/>
        <v>23-Aug-2000</v>
      </c>
      <c r="F218">
        <f t="shared" si="7"/>
        <v>22</v>
      </c>
    </row>
    <row r="219" spans="1:6" ht="16" x14ac:dyDescent="0.4">
      <c r="A219" s="11" t="s">
        <v>474</v>
      </c>
      <c r="B219">
        <v>27</v>
      </c>
      <c r="C219" t="s">
        <v>36</v>
      </c>
      <c r="D219">
        <v>1994</v>
      </c>
      <c r="E219" t="str">
        <f t="shared" si="6"/>
        <v>27-Sep-1994</v>
      </c>
      <c r="F219">
        <f t="shared" si="7"/>
        <v>28</v>
      </c>
    </row>
    <row r="220" spans="1:6" ht="16" x14ac:dyDescent="0.4">
      <c r="A220" s="11" t="s">
        <v>476</v>
      </c>
      <c r="B220">
        <v>16</v>
      </c>
      <c r="C220" t="s">
        <v>55</v>
      </c>
      <c r="D220">
        <v>1991</v>
      </c>
      <c r="E220" t="str">
        <f t="shared" si="6"/>
        <v>16-Dec-1991</v>
      </c>
      <c r="F220">
        <f t="shared" si="7"/>
        <v>31</v>
      </c>
    </row>
    <row r="221" spans="1:6" ht="16" x14ac:dyDescent="0.4">
      <c r="A221" s="11" t="s">
        <v>478</v>
      </c>
      <c r="B221">
        <v>7</v>
      </c>
      <c r="C221" t="s">
        <v>55</v>
      </c>
      <c r="D221">
        <v>2004</v>
      </c>
      <c r="E221" t="str">
        <f t="shared" si="6"/>
        <v>7-Dec-2004</v>
      </c>
      <c r="F221">
        <f t="shared" si="7"/>
        <v>18</v>
      </c>
    </row>
    <row r="222" spans="1:6" ht="16" x14ac:dyDescent="0.4">
      <c r="A222" s="11" t="s">
        <v>481</v>
      </c>
      <c r="B222">
        <v>3</v>
      </c>
      <c r="C222" t="s">
        <v>36</v>
      </c>
      <c r="D222">
        <v>2004</v>
      </c>
      <c r="E222" t="str">
        <f t="shared" si="6"/>
        <v>3-Sep-2004</v>
      </c>
      <c r="F222">
        <f t="shared" si="7"/>
        <v>18</v>
      </c>
    </row>
    <row r="223" spans="1:6" ht="16" x14ac:dyDescent="0.4">
      <c r="A223" s="11" t="s">
        <v>484</v>
      </c>
      <c r="B223">
        <v>12</v>
      </c>
      <c r="C223" t="s">
        <v>36</v>
      </c>
      <c r="D223">
        <v>2004</v>
      </c>
      <c r="E223" t="str">
        <f t="shared" si="6"/>
        <v>12-Sep-2004</v>
      </c>
      <c r="F223">
        <f t="shared" si="7"/>
        <v>18</v>
      </c>
    </row>
    <row r="224" spans="1:6" ht="16" x14ac:dyDescent="0.4">
      <c r="A224" s="11" t="s">
        <v>486</v>
      </c>
      <c r="B224">
        <v>27</v>
      </c>
      <c r="C224" t="s">
        <v>22</v>
      </c>
      <c r="D224">
        <v>2004</v>
      </c>
      <c r="E224" t="str">
        <f t="shared" si="6"/>
        <v>27-Jul-2004</v>
      </c>
      <c r="F224">
        <f t="shared" si="7"/>
        <v>18</v>
      </c>
    </row>
    <row r="225" spans="1:6" ht="16" x14ac:dyDescent="0.4">
      <c r="A225" s="11" t="s">
        <v>488</v>
      </c>
      <c r="B225">
        <v>6</v>
      </c>
      <c r="C225" t="s">
        <v>63</v>
      </c>
      <c r="D225">
        <v>2004</v>
      </c>
      <c r="E225" t="str">
        <f t="shared" si="6"/>
        <v>6-Aug-2004</v>
      </c>
      <c r="F225">
        <f t="shared" si="7"/>
        <v>18</v>
      </c>
    </row>
    <row r="226" spans="1:6" ht="16" x14ac:dyDescent="0.4">
      <c r="A226" s="11" t="s">
        <v>490</v>
      </c>
      <c r="B226">
        <v>28</v>
      </c>
      <c r="C226" t="s">
        <v>66</v>
      </c>
      <c r="D226">
        <v>2004</v>
      </c>
      <c r="E226" t="str">
        <f t="shared" si="6"/>
        <v>28-Oct-2004</v>
      </c>
      <c r="F226">
        <f t="shared" si="7"/>
        <v>18</v>
      </c>
    </row>
    <row r="227" spans="1:6" ht="16" x14ac:dyDescent="0.4">
      <c r="A227" s="11" t="s">
        <v>492</v>
      </c>
      <c r="B227">
        <v>13</v>
      </c>
      <c r="C227" t="s">
        <v>28</v>
      </c>
      <c r="D227">
        <v>2004</v>
      </c>
      <c r="E227" t="str">
        <f t="shared" si="6"/>
        <v>13-Nov-2004</v>
      </c>
      <c r="F227">
        <f t="shared" si="7"/>
        <v>18</v>
      </c>
    </row>
    <row r="228" spans="1:6" ht="16" x14ac:dyDescent="0.4">
      <c r="A228" s="11" t="s">
        <v>494</v>
      </c>
      <c r="B228">
        <v>6</v>
      </c>
      <c r="C228" t="s">
        <v>63</v>
      </c>
      <c r="D228">
        <v>2004</v>
      </c>
      <c r="E228" t="str">
        <f t="shared" si="6"/>
        <v>6-Aug-2004</v>
      </c>
      <c r="F228">
        <f t="shared" si="7"/>
        <v>18</v>
      </c>
    </row>
    <row r="229" spans="1:6" ht="16" x14ac:dyDescent="0.4">
      <c r="A229" s="11" t="s">
        <v>496</v>
      </c>
      <c r="B229">
        <v>27</v>
      </c>
      <c r="C229" t="s">
        <v>22</v>
      </c>
      <c r="D229">
        <v>2004</v>
      </c>
      <c r="E229" t="str">
        <f t="shared" si="6"/>
        <v>27-Jul-2004</v>
      </c>
      <c r="F229">
        <f t="shared" si="7"/>
        <v>18</v>
      </c>
    </row>
    <row r="230" spans="1:6" ht="16" x14ac:dyDescent="0.4">
      <c r="A230" s="11" t="s">
        <v>498</v>
      </c>
      <c r="B230">
        <v>17</v>
      </c>
      <c r="C230" t="s">
        <v>28</v>
      </c>
      <c r="D230">
        <v>1994</v>
      </c>
      <c r="E230" t="str">
        <f t="shared" si="6"/>
        <v>17-Nov-1994</v>
      </c>
      <c r="F230">
        <f t="shared" si="7"/>
        <v>28</v>
      </c>
    </row>
    <row r="231" spans="1:6" ht="16" x14ac:dyDescent="0.4">
      <c r="A231" s="11" t="s">
        <v>500</v>
      </c>
      <c r="B231">
        <v>13</v>
      </c>
      <c r="C231" t="s">
        <v>33</v>
      </c>
      <c r="D231">
        <v>2004</v>
      </c>
      <c r="E231" t="str">
        <f t="shared" si="6"/>
        <v>13-Jun-2004</v>
      </c>
      <c r="F231">
        <f t="shared" si="7"/>
        <v>18</v>
      </c>
    </row>
    <row r="232" spans="1:6" ht="16" x14ac:dyDescent="0.4">
      <c r="A232" s="11" t="s">
        <v>502</v>
      </c>
      <c r="B232">
        <v>25</v>
      </c>
      <c r="C232" t="s">
        <v>36</v>
      </c>
      <c r="D232">
        <v>2004</v>
      </c>
      <c r="E232" t="str">
        <f t="shared" si="6"/>
        <v>25-Sep-2004</v>
      </c>
      <c r="F232">
        <f t="shared" si="7"/>
        <v>18</v>
      </c>
    </row>
    <row r="233" spans="1:6" ht="16" x14ac:dyDescent="0.4">
      <c r="A233" s="11" t="s">
        <v>504</v>
      </c>
      <c r="B233">
        <v>12</v>
      </c>
      <c r="C233" t="s">
        <v>55</v>
      </c>
      <c r="D233">
        <v>2004</v>
      </c>
      <c r="E233" t="str">
        <f t="shared" si="6"/>
        <v>12-Dec-2004</v>
      </c>
      <c r="F233">
        <f t="shared" si="7"/>
        <v>18</v>
      </c>
    </row>
    <row r="234" spans="1:6" ht="16" x14ac:dyDescent="0.4">
      <c r="A234" s="11" t="s">
        <v>506</v>
      </c>
      <c r="B234">
        <v>10</v>
      </c>
      <c r="C234" t="s">
        <v>55</v>
      </c>
      <c r="D234">
        <v>2003</v>
      </c>
      <c r="E234" t="str">
        <f t="shared" si="6"/>
        <v>10-Dec-2003</v>
      </c>
      <c r="F234">
        <f t="shared" si="7"/>
        <v>19</v>
      </c>
    </row>
    <row r="235" spans="1:6" ht="16" x14ac:dyDescent="0.4">
      <c r="A235" s="11" t="s">
        <v>508</v>
      </c>
      <c r="B235">
        <v>30</v>
      </c>
      <c r="C235" t="s">
        <v>33</v>
      </c>
      <c r="D235">
        <v>2000</v>
      </c>
      <c r="E235" t="str">
        <f t="shared" si="6"/>
        <v>30-Jun-2000</v>
      </c>
      <c r="F235">
        <f t="shared" si="7"/>
        <v>22</v>
      </c>
    </row>
    <row r="236" spans="1:6" ht="16" x14ac:dyDescent="0.4">
      <c r="A236" s="11" t="s">
        <v>510</v>
      </c>
      <c r="B236">
        <v>11</v>
      </c>
      <c r="C236" t="s">
        <v>55</v>
      </c>
      <c r="D236">
        <v>2000</v>
      </c>
      <c r="E236" t="str">
        <f t="shared" si="6"/>
        <v>11-Dec-2000</v>
      </c>
      <c r="F236">
        <f t="shared" si="7"/>
        <v>22</v>
      </c>
    </row>
    <row r="237" spans="1:6" ht="16" x14ac:dyDescent="0.4">
      <c r="A237" s="11" t="s">
        <v>512</v>
      </c>
      <c r="B237">
        <v>15</v>
      </c>
      <c r="C237" t="s">
        <v>22</v>
      </c>
      <c r="D237">
        <v>2002</v>
      </c>
      <c r="E237" t="str">
        <f t="shared" si="6"/>
        <v>15-Jul-2002</v>
      </c>
      <c r="F237">
        <f t="shared" si="7"/>
        <v>20</v>
      </c>
    </row>
    <row r="238" spans="1:6" ht="16" x14ac:dyDescent="0.4">
      <c r="A238" s="11" t="s">
        <v>514</v>
      </c>
      <c r="B238">
        <v>12</v>
      </c>
      <c r="C238" t="s">
        <v>28</v>
      </c>
      <c r="D238">
        <v>2002</v>
      </c>
      <c r="E238" t="str">
        <f t="shared" si="6"/>
        <v>12-Nov-2002</v>
      </c>
      <c r="F238">
        <f t="shared" si="7"/>
        <v>20</v>
      </c>
    </row>
    <row r="239" spans="1:6" ht="16" x14ac:dyDescent="0.4">
      <c r="A239" s="11" t="s">
        <v>516</v>
      </c>
      <c r="B239">
        <v>16</v>
      </c>
      <c r="C239" t="s">
        <v>33</v>
      </c>
      <c r="D239">
        <v>1991</v>
      </c>
      <c r="E239" t="str">
        <f t="shared" si="6"/>
        <v>16-Jun-1991</v>
      </c>
      <c r="F239">
        <f t="shared" si="7"/>
        <v>31</v>
      </c>
    </row>
    <row r="240" spans="1:6" ht="16" x14ac:dyDescent="0.4">
      <c r="A240" s="11" t="s">
        <v>518</v>
      </c>
      <c r="B240">
        <v>5</v>
      </c>
      <c r="C240" t="s">
        <v>66</v>
      </c>
      <c r="D240">
        <v>1989</v>
      </c>
      <c r="E240" t="str">
        <f t="shared" si="6"/>
        <v>5-Oct-1989</v>
      </c>
      <c r="F240">
        <f t="shared" si="7"/>
        <v>33</v>
      </c>
    </row>
    <row r="241" spans="1:6" ht="16" x14ac:dyDescent="0.4">
      <c r="A241" s="11" t="s">
        <v>520</v>
      </c>
      <c r="B241">
        <v>28</v>
      </c>
      <c r="C241" t="s">
        <v>28</v>
      </c>
      <c r="D241">
        <v>1996</v>
      </c>
      <c r="E241" t="str">
        <f t="shared" si="6"/>
        <v>28-Nov-1996</v>
      </c>
      <c r="F241">
        <f t="shared" si="7"/>
        <v>26</v>
      </c>
    </row>
    <row r="242" spans="1:6" ht="16" x14ac:dyDescent="0.4">
      <c r="A242" s="11" t="s">
        <v>522</v>
      </c>
      <c r="B242">
        <v>6</v>
      </c>
      <c r="C242" t="s">
        <v>36</v>
      </c>
      <c r="D242">
        <v>2004</v>
      </c>
      <c r="E242" t="str">
        <f t="shared" si="6"/>
        <v>6-Sep-2004</v>
      </c>
      <c r="F242">
        <f t="shared" si="7"/>
        <v>18</v>
      </c>
    </row>
    <row r="243" spans="1:6" ht="16" x14ac:dyDescent="0.4">
      <c r="A243" s="11" t="s">
        <v>524</v>
      </c>
      <c r="B243">
        <v>17</v>
      </c>
      <c r="C243" t="s">
        <v>55</v>
      </c>
      <c r="D243">
        <v>1996</v>
      </c>
      <c r="E243" t="str">
        <f t="shared" si="6"/>
        <v>17-Dec-1996</v>
      </c>
      <c r="F243">
        <f t="shared" si="7"/>
        <v>26</v>
      </c>
    </row>
    <row r="244" spans="1:6" ht="16" x14ac:dyDescent="0.4">
      <c r="A244" s="11" t="s">
        <v>526</v>
      </c>
      <c r="B244">
        <v>18</v>
      </c>
      <c r="C244" t="s">
        <v>28</v>
      </c>
      <c r="D244">
        <v>2003</v>
      </c>
      <c r="E244" t="str">
        <f t="shared" si="6"/>
        <v>18-Nov-2003</v>
      </c>
      <c r="F244">
        <f t="shared" si="7"/>
        <v>19</v>
      </c>
    </row>
    <row r="245" spans="1:6" ht="16" x14ac:dyDescent="0.4">
      <c r="A245" s="11" t="s">
        <v>528</v>
      </c>
      <c r="B245">
        <v>21</v>
      </c>
      <c r="C245" t="s">
        <v>66</v>
      </c>
      <c r="D245">
        <v>1998</v>
      </c>
      <c r="E245" t="str">
        <f t="shared" si="6"/>
        <v>21-Oct-1998</v>
      </c>
      <c r="F245">
        <f t="shared" si="7"/>
        <v>24</v>
      </c>
    </row>
    <row r="246" spans="1:6" ht="16" x14ac:dyDescent="0.4">
      <c r="A246" s="11" t="s">
        <v>530</v>
      </c>
      <c r="B246">
        <v>5</v>
      </c>
      <c r="C246" t="s">
        <v>28</v>
      </c>
      <c r="D246">
        <v>2002</v>
      </c>
      <c r="E246" t="str">
        <f t="shared" si="6"/>
        <v>5-Nov-2002</v>
      </c>
      <c r="F246">
        <f t="shared" si="7"/>
        <v>20</v>
      </c>
    </row>
    <row r="247" spans="1:6" ht="16" x14ac:dyDescent="0.4">
      <c r="A247" s="11" t="s">
        <v>532</v>
      </c>
      <c r="B247">
        <v>12</v>
      </c>
      <c r="C247" t="s">
        <v>55</v>
      </c>
      <c r="D247">
        <v>1988</v>
      </c>
      <c r="E247" t="str">
        <f t="shared" si="6"/>
        <v>12-Dec-1988</v>
      </c>
      <c r="F247">
        <f t="shared" si="7"/>
        <v>34</v>
      </c>
    </row>
    <row r="248" spans="1:6" ht="16" x14ac:dyDescent="0.4">
      <c r="A248" s="11" t="s">
        <v>534</v>
      </c>
      <c r="B248">
        <v>17</v>
      </c>
      <c r="C248" t="s">
        <v>55</v>
      </c>
      <c r="D248">
        <v>1999</v>
      </c>
      <c r="E248" t="str">
        <f t="shared" si="6"/>
        <v>17-Dec-1999</v>
      </c>
      <c r="F248">
        <f t="shared" si="7"/>
        <v>23</v>
      </c>
    </row>
    <row r="249" spans="1:6" ht="16" x14ac:dyDescent="0.4">
      <c r="A249" s="11" t="s">
        <v>537</v>
      </c>
      <c r="B249">
        <v>10</v>
      </c>
      <c r="C249" t="s">
        <v>63</v>
      </c>
      <c r="D249">
        <v>1999</v>
      </c>
      <c r="E249" t="str">
        <f t="shared" si="6"/>
        <v>10-Aug-1999</v>
      </c>
      <c r="F249">
        <f t="shared" si="7"/>
        <v>23</v>
      </c>
    </row>
    <row r="250" spans="1:6" ht="16" x14ac:dyDescent="0.4">
      <c r="A250" s="11" t="s">
        <v>539</v>
      </c>
      <c r="B250">
        <v>3</v>
      </c>
      <c r="C250" t="s">
        <v>33</v>
      </c>
      <c r="D250">
        <v>2001</v>
      </c>
      <c r="E250" t="str">
        <f t="shared" si="6"/>
        <v>3-Jun-2001</v>
      </c>
      <c r="F250">
        <f t="shared" si="7"/>
        <v>22</v>
      </c>
    </row>
    <row r="251" spans="1:6" ht="16" x14ac:dyDescent="0.4">
      <c r="A251" s="11" t="s">
        <v>541</v>
      </c>
      <c r="B251">
        <v>12</v>
      </c>
      <c r="C251" t="s">
        <v>28</v>
      </c>
      <c r="D251">
        <v>1999</v>
      </c>
      <c r="E251" t="str">
        <f t="shared" si="6"/>
        <v>12-Nov-1999</v>
      </c>
      <c r="F251">
        <f t="shared" si="7"/>
        <v>23</v>
      </c>
    </row>
    <row r="252" spans="1:6" ht="16" x14ac:dyDescent="0.4">
      <c r="A252" s="11" t="s">
        <v>543</v>
      </c>
      <c r="B252">
        <v>21</v>
      </c>
      <c r="C252" t="s">
        <v>28</v>
      </c>
      <c r="D252">
        <v>1999</v>
      </c>
      <c r="E252" t="str">
        <f t="shared" si="6"/>
        <v>21-Nov-1999</v>
      </c>
      <c r="F252">
        <f t="shared" si="7"/>
        <v>23</v>
      </c>
    </row>
    <row r="253" spans="1:6" ht="16" x14ac:dyDescent="0.4">
      <c r="A253" s="11" t="s">
        <v>545</v>
      </c>
      <c r="B253">
        <v>29</v>
      </c>
      <c r="C253" t="s">
        <v>22</v>
      </c>
      <c r="D253">
        <v>2002</v>
      </c>
      <c r="E253" t="str">
        <f t="shared" si="6"/>
        <v>29-Jul-2002</v>
      </c>
      <c r="F253">
        <f t="shared" si="7"/>
        <v>20</v>
      </c>
    </row>
    <row r="254" spans="1:6" ht="16" x14ac:dyDescent="0.4">
      <c r="A254" s="11" t="s">
        <v>547</v>
      </c>
      <c r="B254">
        <v>19</v>
      </c>
      <c r="C254" t="s">
        <v>28</v>
      </c>
      <c r="D254">
        <v>1998</v>
      </c>
      <c r="E254" t="str">
        <f t="shared" si="6"/>
        <v>19-Nov-1998</v>
      </c>
      <c r="F254">
        <f t="shared" si="7"/>
        <v>24</v>
      </c>
    </row>
    <row r="255" spans="1:6" ht="16" x14ac:dyDescent="0.4">
      <c r="A255" s="11" t="s">
        <v>549</v>
      </c>
      <c r="B255">
        <v>11</v>
      </c>
      <c r="C255" t="s">
        <v>22</v>
      </c>
      <c r="D255">
        <v>2002</v>
      </c>
      <c r="E255" t="str">
        <f t="shared" si="6"/>
        <v>11-Jul-2002</v>
      </c>
      <c r="F255">
        <f t="shared" si="7"/>
        <v>20</v>
      </c>
    </row>
    <row r="256" spans="1:6" ht="16" x14ac:dyDescent="0.4">
      <c r="A256" s="11" t="s">
        <v>551</v>
      </c>
      <c r="B256">
        <v>17</v>
      </c>
      <c r="C256" t="s">
        <v>63</v>
      </c>
      <c r="D256">
        <v>1998</v>
      </c>
      <c r="E256" t="str">
        <f t="shared" si="6"/>
        <v>17-Aug-1998</v>
      </c>
      <c r="F256">
        <f t="shared" si="7"/>
        <v>24</v>
      </c>
    </row>
    <row r="257" spans="1:6" ht="16" x14ac:dyDescent="0.4">
      <c r="A257" s="11" t="s">
        <v>553</v>
      </c>
      <c r="B257">
        <v>2</v>
      </c>
      <c r="C257" t="s">
        <v>22</v>
      </c>
      <c r="D257">
        <v>1998</v>
      </c>
      <c r="E257" t="str">
        <f t="shared" si="6"/>
        <v>2-Jul-1998</v>
      </c>
      <c r="F257">
        <f t="shared" si="7"/>
        <v>24</v>
      </c>
    </row>
    <row r="258" spans="1:6" ht="16" x14ac:dyDescent="0.4">
      <c r="A258" s="11" t="s">
        <v>555</v>
      </c>
      <c r="B258">
        <v>20</v>
      </c>
      <c r="C258" t="s">
        <v>33</v>
      </c>
      <c r="D258">
        <v>1998</v>
      </c>
      <c r="E258" t="str">
        <f t="shared" ref="E258:E321" si="8">CONCATENATE(B258,"-",C258,"-",D258)</f>
        <v>20-Jun-1998</v>
      </c>
      <c r="F258">
        <f t="shared" si="7"/>
        <v>24</v>
      </c>
    </row>
    <row r="259" spans="1:6" ht="16" x14ac:dyDescent="0.4">
      <c r="A259" s="11" t="s">
        <v>557</v>
      </c>
      <c r="B259">
        <v>6</v>
      </c>
      <c r="C259" t="s">
        <v>28</v>
      </c>
      <c r="D259">
        <v>1995</v>
      </c>
      <c r="E259" t="str">
        <f t="shared" si="8"/>
        <v>6-Nov-1995</v>
      </c>
      <c r="F259">
        <f t="shared" ref="F259:F322" si="9">DATEDIF(E259,DATE(2023,6,8),"Y")</f>
        <v>27</v>
      </c>
    </row>
    <row r="260" spans="1:6" ht="16" x14ac:dyDescent="0.4">
      <c r="A260" s="11" t="s">
        <v>559</v>
      </c>
      <c r="B260">
        <v>14</v>
      </c>
      <c r="C260" t="s">
        <v>66</v>
      </c>
      <c r="D260">
        <v>1995</v>
      </c>
      <c r="E260" t="str">
        <f t="shared" si="8"/>
        <v>14-Oct-1995</v>
      </c>
      <c r="F260">
        <f t="shared" si="9"/>
        <v>27</v>
      </c>
    </row>
    <row r="261" spans="1:6" ht="16" x14ac:dyDescent="0.4">
      <c r="A261" s="11" t="s">
        <v>561</v>
      </c>
      <c r="B261">
        <v>9</v>
      </c>
      <c r="C261" t="s">
        <v>22</v>
      </c>
      <c r="D261">
        <v>1995</v>
      </c>
      <c r="E261" t="str">
        <f t="shared" si="8"/>
        <v>9-Jul-1995</v>
      </c>
      <c r="F261">
        <f t="shared" si="9"/>
        <v>27</v>
      </c>
    </row>
    <row r="262" spans="1:6" ht="16" x14ac:dyDescent="0.4">
      <c r="A262" s="11" t="s">
        <v>563</v>
      </c>
      <c r="B262">
        <v>15</v>
      </c>
      <c r="C262" t="s">
        <v>66</v>
      </c>
      <c r="D262">
        <v>1995</v>
      </c>
      <c r="E262" t="str">
        <f t="shared" si="8"/>
        <v>15-Oct-1995</v>
      </c>
      <c r="F262">
        <f t="shared" si="9"/>
        <v>27</v>
      </c>
    </row>
    <row r="263" spans="1:6" ht="16" x14ac:dyDescent="0.4">
      <c r="A263" s="11" t="s">
        <v>565</v>
      </c>
      <c r="B263">
        <v>6</v>
      </c>
      <c r="C263" t="s">
        <v>36</v>
      </c>
      <c r="D263">
        <v>2004</v>
      </c>
      <c r="E263" t="str">
        <f t="shared" si="8"/>
        <v>6-Sep-2004</v>
      </c>
      <c r="F263">
        <f t="shared" si="9"/>
        <v>18</v>
      </c>
    </row>
    <row r="264" spans="1:6" ht="16" x14ac:dyDescent="0.4">
      <c r="A264" s="11" t="s">
        <v>567</v>
      </c>
      <c r="B264">
        <v>5</v>
      </c>
      <c r="C264" t="s">
        <v>63</v>
      </c>
      <c r="D264">
        <v>1991</v>
      </c>
      <c r="E264" t="str">
        <f t="shared" si="8"/>
        <v>5-Aug-1991</v>
      </c>
      <c r="F264">
        <f t="shared" si="9"/>
        <v>31</v>
      </c>
    </row>
    <row r="265" spans="1:6" ht="16" x14ac:dyDescent="0.4">
      <c r="A265" s="11" t="s">
        <v>569</v>
      </c>
      <c r="B265">
        <v>2</v>
      </c>
      <c r="C265" t="s">
        <v>28</v>
      </c>
      <c r="D265">
        <v>1997</v>
      </c>
      <c r="E265" t="str">
        <f t="shared" si="8"/>
        <v>2-Nov-1997</v>
      </c>
      <c r="F265">
        <f t="shared" si="9"/>
        <v>25</v>
      </c>
    </row>
    <row r="266" spans="1:6" ht="16" x14ac:dyDescent="0.4">
      <c r="A266" s="11" t="s">
        <v>571</v>
      </c>
      <c r="B266">
        <v>25</v>
      </c>
      <c r="C266" t="s">
        <v>63</v>
      </c>
      <c r="D266">
        <v>2000</v>
      </c>
      <c r="E266" t="str">
        <f t="shared" si="8"/>
        <v>25-Aug-2000</v>
      </c>
      <c r="F266">
        <f t="shared" si="9"/>
        <v>22</v>
      </c>
    </row>
    <row r="267" spans="1:6" ht="16" x14ac:dyDescent="0.4">
      <c r="A267" s="11" t="s">
        <v>573</v>
      </c>
      <c r="B267">
        <v>28</v>
      </c>
      <c r="C267" t="s">
        <v>22</v>
      </c>
      <c r="D267">
        <v>1997</v>
      </c>
      <c r="E267" t="str">
        <f t="shared" si="8"/>
        <v>28-Jul-1997</v>
      </c>
      <c r="F267">
        <f t="shared" si="9"/>
        <v>25</v>
      </c>
    </row>
    <row r="268" spans="1:6" ht="16" x14ac:dyDescent="0.4">
      <c r="A268" s="11" t="s">
        <v>575</v>
      </c>
      <c r="B268">
        <v>1</v>
      </c>
      <c r="C268" t="s">
        <v>66</v>
      </c>
      <c r="D268">
        <v>1990</v>
      </c>
      <c r="E268" t="str">
        <f t="shared" si="8"/>
        <v>1-Oct-1990</v>
      </c>
      <c r="F268">
        <f t="shared" si="9"/>
        <v>32</v>
      </c>
    </row>
    <row r="269" spans="1:6" ht="16" x14ac:dyDescent="0.4">
      <c r="A269" s="11" t="s">
        <v>577</v>
      </c>
      <c r="B269">
        <v>17</v>
      </c>
      <c r="C269" t="s">
        <v>28</v>
      </c>
      <c r="D269">
        <v>1991</v>
      </c>
      <c r="E269" t="str">
        <f t="shared" si="8"/>
        <v>17-Nov-1991</v>
      </c>
      <c r="F269">
        <f t="shared" si="9"/>
        <v>31</v>
      </c>
    </row>
    <row r="270" spans="1:6" ht="16" x14ac:dyDescent="0.4">
      <c r="A270" s="11" t="s">
        <v>579</v>
      </c>
      <c r="B270">
        <v>11</v>
      </c>
      <c r="C270" t="s">
        <v>66</v>
      </c>
      <c r="D270">
        <v>2002</v>
      </c>
      <c r="E270" t="str">
        <f t="shared" si="8"/>
        <v>11-Oct-2002</v>
      </c>
      <c r="F270">
        <f t="shared" si="9"/>
        <v>20</v>
      </c>
    </row>
    <row r="271" spans="1:6" ht="16" x14ac:dyDescent="0.4">
      <c r="A271" s="11" t="s">
        <v>581</v>
      </c>
      <c r="B271">
        <v>20</v>
      </c>
      <c r="C271" t="s">
        <v>22</v>
      </c>
      <c r="D271">
        <v>2002</v>
      </c>
      <c r="E271" t="str">
        <f t="shared" si="8"/>
        <v>20-Jul-2002</v>
      </c>
      <c r="F271">
        <f t="shared" si="9"/>
        <v>20</v>
      </c>
    </row>
    <row r="272" spans="1:6" ht="16" x14ac:dyDescent="0.4">
      <c r="A272" s="11" t="s">
        <v>584</v>
      </c>
      <c r="B272">
        <v>15</v>
      </c>
      <c r="C272" t="s">
        <v>66</v>
      </c>
      <c r="D272">
        <v>2001</v>
      </c>
      <c r="E272" t="str">
        <f t="shared" si="8"/>
        <v>15-Oct-2001</v>
      </c>
      <c r="F272">
        <f t="shared" si="9"/>
        <v>21</v>
      </c>
    </row>
    <row r="273" spans="1:6" ht="16" x14ac:dyDescent="0.4">
      <c r="A273" s="11" t="s">
        <v>586</v>
      </c>
      <c r="B273">
        <v>28</v>
      </c>
      <c r="C273" t="s">
        <v>22</v>
      </c>
      <c r="D273">
        <v>2001</v>
      </c>
      <c r="E273" t="str">
        <f t="shared" si="8"/>
        <v>28-Jul-2001</v>
      </c>
      <c r="F273">
        <f t="shared" si="9"/>
        <v>21</v>
      </c>
    </row>
    <row r="274" spans="1:6" ht="16" x14ac:dyDescent="0.4">
      <c r="A274" s="11" t="s">
        <v>588</v>
      </c>
      <c r="B274">
        <v>26</v>
      </c>
      <c r="C274" t="s">
        <v>63</v>
      </c>
      <c r="D274">
        <v>2001</v>
      </c>
      <c r="E274" t="str">
        <f t="shared" si="8"/>
        <v>26-Aug-2001</v>
      </c>
      <c r="F274">
        <f t="shared" si="9"/>
        <v>21</v>
      </c>
    </row>
    <row r="275" spans="1:6" ht="16" x14ac:dyDescent="0.4">
      <c r="A275" s="11" t="s">
        <v>590</v>
      </c>
      <c r="B275">
        <v>26</v>
      </c>
      <c r="C275" t="s">
        <v>63</v>
      </c>
      <c r="D275">
        <v>1997</v>
      </c>
      <c r="E275" t="str">
        <f t="shared" si="8"/>
        <v>26-Aug-1997</v>
      </c>
      <c r="F275">
        <f t="shared" si="9"/>
        <v>25</v>
      </c>
    </row>
    <row r="276" spans="1:6" ht="16" x14ac:dyDescent="0.4">
      <c r="A276" s="11" t="s">
        <v>592</v>
      </c>
      <c r="B276">
        <v>24</v>
      </c>
      <c r="C276" t="s">
        <v>33</v>
      </c>
      <c r="D276">
        <v>2000</v>
      </c>
      <c r="E276" t="str">
        <f t="shared" si="8"/>
        <v>24-Jun-2000</v>
      </c>
      <c r="F276">
        <f t="shared" si="9"/>
        <v>22</v>
      </c>
    </row>
    <row r="277" spans="1:6" ht="16" x14ac:dyDescent="0.4">
      <c r="A277" s="11" t="s">
        <v>594</v>
      </c>
      <c r="B277">
        <v>9</v>
      </c>
      <c r="C277" t="s">
        <v>55</v>
      </c>
      <c r="D277">
        <v>2000</v>
      </c>
      <c r="E277" t="str">
        <f t="shared" si="8"/>
        <v>9-Dec-2000</v>
      </c>
      <c r="F277">
        <f t="shared" si="9"/>
        <v>22</v>
      </c>
    </row>
    <row r="278" spans="1:6" ht="16" x14ac:dyDescent="0.4">
      <c r="A278" s="11" t="s">
        <v>596</v>
      </c>
      <c r="B278">
        <v>5</v>
      </c>
      <c r="C278" t="s">
        <v>63</v>
      </c>
      <c r="D278">
        <v>1996</v>
      </c>
      <c r="E278" t="str">
        <f t="shared" si="8"/>
        <v>5-Aug-1996</v>
      </c>
      <c r="F278">
        <f t="shared" si="9"/>
        <v>26</v>
      </c>
    </row>
    <row r="279" spans="1:6" ht="16" x14ac:dyDescent="0.4">
      <c r="A279" s="11" t="s">
        <v>598</v>
      </c>
      <c r="B279">
        <v>17</v>
      </c>
      <c r="C279" t="s">
        <v>36</v>
      </c>
      <c r="D279">
        <v>1994</v>
      </c>
      <c r="E279" t="str">
        <f t="shared" si="8"/>
        <v>17-Sep-1994</v>
      </c>
      <c r="F279">
        <f t="shared" si="9"/>
        <v>28</v>
      </c>
    </row>
    <row r="280" spans="1:6" ht="16" x14ac:dyDescent="0.4">
      <c r="A280" s="11" t="s">
        <v>600</v>
      </c>
      <c r="B280">
        <v>2</v>
      </c>
      <c r="C280" t="s">
        <v>66</v>
      </c>
      <c r="D280">
        <v>1994</v>
      </c>
      <c r="E280" t="str">
        <f t="shared" si="8"/>
        <v>2-Oct-1994</v>
      </c>
      <c r="F280">
        <f t="shared" si="9"/>
        <v>28</v>
      </c>
    </row>
    <row r="281" spans="1:6" ht="16" x14ac:dyDescent="0.4">
      <c r="A281" s="11" t="s">
        <v>602</v>
      </c>
      <c r="B281">
        <v>11</v>
      </c>
      <c r="C281" t="s">
        <v>33</v>
      </c>
      <c r="D281">
        <v>1999</v>
      </c>
      <c r="E281" t="str">
        <f t="shared" si="8"/>
        <v>11-Jun-1999</v>
      </c>
      <c r="F281">
        <f t="shared" si="9"/>
        <v>23</v>
      </c>
    </row>
    <row r="282" spans="1:6" ht="16" x14ac:dyDescent="0.4">
      <c r="A282" s="11" t="s">
        <v>604</v>
      </c>
      <c r="B282">
        <v>13</v>
      </c>
      <c r="C282" t="s">
        <v>33</v>
      </c>
      <c r="D282">
        <v>1996</v>
      </c>
      <c r="E282" t="str">
        <f t="shared" si="8"/>
        <v>13-Jun-1996</v>
      </c>
      <c r="F282">
        <f t="shared" si="9"/>
        <v>26</v>
      </c>
    </row>
    <row r="283" spans="1:6" ht="16" x14ac:dyDescent="0.4">
      <c r="A283" s="11" t="s">
        <v>606</v>
      </c>
      <c r="B283">
        <v>17</v>
      </c>
      <c r="C283" t="s">
        <v>22</v>
      </c>
      <c r="D283">
        <v>2003</v>
      </c>
      <c r="E283" t="str">
        <f t="shared" si="8"/>
        <v>17-Jul-2003</v>
      </c>
      <c r="F283">
        <f t="shared" si="9"/>
        <v>19</v>
      </c>
    </row>
    <row r="284" spans="1:6" ht="16" x14ac:dyDescent="0.4">
      <c r="A284" s="11" t="s">
        <v>608</v>
      </c>
      <c r="B284">
        <v>21</v>
      </c>
      <c r="C284" t="s">
        <v>28</v>
      </c>
      <c r="D284">
        <v>2003</v>
      </c>
      <c r="E284" t="str">
        <f t="shared" si="8"/>
        <v>21-Nov-2003</v>
      </c>
      <c r="F284">
        <f t="shared" si="9"/>
        <v>19</v>
      </c>
    </row>
    <row r="285" spans="1:6" ht="16" x14ac:dyDescent="0.4">
      <c r="A285" s="11" t="s">
        <v>610</v>
      </c>
      <c r="B285">
        <v>1</v>
      </c>
      <c r="C285" t="s">
        <v>55</v>
      </c>
      <c r="D285">
        <v>2003</v>
      </c>
      <c r="E285" t="str">
        <f t="shared" si="8"/>
        <v>1-Dec-2003</v>
      </c>
      <c r="F285">
        <f t="shared" si="9"/>
        <v>19</v>
      </c>
    </row>
    <row r="286" spans="1:6" ht="16" x14ac:dyDescent="0.4">
      <c r="A286" s="11" t="s">
        <v>612</v>
      </c>
      <c r="B286">
        <v>6</v>
      </c>
      <c r="C286" t="s">
        <v>63</v>
      </c>
      <c r="D286">
        <v>2003</v>
      </c>
      <c r="E286" t="str">
        <f t="shared" si="8"/>
        <v>6-Aug-2003</v>
      </c>
      <c r="F286">
        <f t="shared" si="9"/>
        <v>19</v>
      </c>
    </row>
    <row r="287" spans="1:6" ht="16" x14ac:dyDescent="0.4">
      <c r="A287" s="11" t="s">
        <v>614</v>
      </c>
      <c r="B287">
        <v>30</v>
      </c>
      <c r="C287" t="s">
        <v>66</v>
      </c>
      <c r="D287">
        <v>1997</v>
      </c>
      <c r="E287" t="str">
        <f t="shared" si="8"/>
        <v>30-Oct-1997</v>
      </c>
      <c r="F287">
        <f t="shared" si="9"/>
        <v>25</v>
      </c>
    </row>
    <row r="288" spans="1:6" ht="16" x14ac:dyDescent="0.4">
      <c r="A288" s="11" t="s">
        <v>616</v>
      </c>
      <c r="B288">
        <v>20</v>
      </c>
      <c r="C288" t="s">
        <v>63</v>
      </c>
      <c r="D288">
        <v>1988</v>
      </c>
      <c r="E288" t="str">
        <f t="shared" si="8"/>
        <v>20-Aug-1988</v>
      </c>
      <c r="F288">
        <f t="shared" si="9"/>
        <v>34</v>
      </c>
    </row>
    <row r="289" spans="1:6" ht="16" x14ac:dyDescent="0.4">
      <c r="A289" s="11" t="s">
        <v>618</v>
      </c>
      <c r="B289">
        <v>6</v>
      </c>
      <c r="C289" t="s">
        <v>66</v>
      </c>
      <c r="D289">
        <v>1997</v>
      </c>
      <c r="E289" t="str">
        <f t="shared" si="8"/>
        <v>6-Oct-1997</v>
      </c>
      <c r="F289">
        <f t="shared" si="9"/>
        <v>25</v>
      </c>
    </row>
    <row r="290" spans="1:6" ht="16" x14ac:dyDescent="0.4">
      <c r="A290" s="11" t="s">
        <v>620</v>
      </c>
      <c r="B290">
        <v>3</v>
      </c>
      <c r="C290" t="s">
        <v>55</v>
      </c>
      <c r="D290">
        <v>2003</v>
      </c>
      <c r="E290" t="str">
        <f t="shared" si="8"/>
        <v>3-Dec-2003</v>
      </c>
      <c r="F290">
        <f t="shared" si="9"/>
        <v>19</v>
      </c>
    </row>
    <row r="291" spans="1:6" ht="16" x14ac:dyDescent="0.4">
      <c r="A291" s="11" t="s">
        <v>622</v>
      </c>
      <c r="B291">
        <v>17</v>
      </c>
      <c r="C291" t="s">
        <v>55</v>
      </c>
      <c r="D291">
        <v>2000</v>
      </c>
      <c r="E291" t="str">
        <f t="shared" si="8"/>
        <v>17-Dec-2000</v>
      </c>
      <c r="F291">
        <f t="shared" si="9"/>
        <v>22</v>
      </c>
    </row>
    <row r="292" spans="1:6" ht="16" x14ac:dyDescent="0.4">
      <c r="A292" s="11" t="s">
        <v>624</v>
      </c>
      <c r="B292">
        <v>3</v>
      </c>
      <c r="C292" t="s">
        <v>66</v>
      </c>
      <c r="D292">
        <v>2000</v>
      </c>
      <c r="E292" t="str">
        <f t="shared" si="8"/>
        <v>3-Oct-2000</v>
      </c>
      <c r="F292">
        <f t="shared" si="9"/>
        <v>22</v>
      </c>
    </row>
    <row r="293" spans="1:6" ht="16" x14ac:dyDescent="0.4">
      <c r="A293" s="11" t="s">
        <v>626</v>
      </c>
      <c r="B293">
        <v>11</v>
      </c>
      <c r="C293" t="s">
        <v>66</v>
      </c>
      <c r="D293">
        <v>2000</v>
      </c>
      <c r="E293" t="str">
        <f t="shared" si="8"/>
        <v>11-Oct-2000</v>
      </c>
      <c r="F293">
        <f t="shared" si="9"/>
        <v>22</v>
      </c>
    </row>
    <row r="294" spans="1:6" ht="16" x14ac:dyDescent="0.4">
      <c r="A294" s="11" t="s">
        <v>628</v>
      </c>
      <c r="B294">
        <v>10</v>
      </c>
      <c r="C294" t="s">
        <v>63</v>
      </c>
      <c r="D294">
        <v>1997</v>
      </c>
      <c r="E294" t="str">
        <f t="shared" si="8"/>
        <v>10-Aug-1997</v>
      </c>
      <c r="F294">
        <f t="shared" si="9"/>
        <v>25</v>
      </c>
    </row>
    <row r="295" spans="1:6" ht="16" x14ac:dyDescent="0.4">
      <c r="A295" s="11" t="s">
        <v>630</v>
      </c>
      <c r="B295">
        <v>14</v>
      </c>
      <c r="C295" t="s">
        <v>28</v>
      </c>
      <c r="D295">
        <v>2004</v>
      </c>
      <c r="E295" t="str">
        <f t="shared" si="8"/>
        <v>14-Nov-2004</v>
      </c>
      <c r="F295">
        <f t="shared" si="9"/>
        <v>18</v>
      </c>
    </row>
    <row r="296" spans="1:6" ht="16" x14ac:dyDescent="0.4">
      <c r="A296" s="11" t="s">
        <v>632</v>
      </c>
      <c r="B296">
        <v>9</v>
      </c>
      <c r="C296" t="s">
        <v>33</v>
      </c>
      <c r="D296">
        <v>1999</v>
      </c>
      <c r="E296" t="str">
        <f t="shared" si="8"/>
        <v>9-Jun-1999</v>
      </c>
      <c r="F296">
        <f t="shared" si="9"/>
        <v>23</v>
      </c>
    </row>
    <row r="297" spans="1:6" ht="16" x14ac:dyDescent="0.4">
      <c r="A297" s="11" t="s">
        <v>633</v>
      </c>
      <c r="B297">
        <v>29</v>
      </c>
      <c r="C297" t="s">
        <v>63</v>
      </c>
      <c r="D297">
        <v>1999</v>
      </c>
      <c r="E297" t="str">
        <f t="shared" si="8"/>
        <v>29-Aug-1999</v>
      </c>
      <c r="F297">
        <f t="shared" si="9"/>
        <v>23</v>
      </c>
    </row>
    <row r="298" spans="1:6" ht="16" x14ac:dyDescent="0.4">
      <c r="A298" s="11" t="s">
        <v>635</v>
      </c>
      <c r="B298">
        <v>24</v>
      </c>
      <c r="C298" t="s">
        <v>55</v>
      </c>
      <c r="D298">
        <v>1999</v>
      </c>
      <c r="E298" t="str">
        <f t="shared" si="8"/>
        <v>24-Dec-1999</v>
      </c>
      <c r="F298">
        <f t="shared" si="9"/>
        <v>23</v>
      </c>
    </row>
    <row r="299" spans="1:6" ht="16" x14ac:dyDescent="0.4">
      <c r="A299" s="11" t="s">
        <v>637</v>
      </c>
      <c r="B299">
        <v>4</v>
      </c>
      <c r="C299" t="s">
        <v>63</v>
      </c>
      <c r="D299">
        <v>2004</v>
      </c>
      <c r="E299" t="str">
        <f t="shared" si="8"/>
        <v>4-Aug-2004</v>
      </c>
      <c r="F299">
        <f t="shared" si="9"/>
        <v>18</v>
      </c>
    </row>
    <row r="300" spans="1:6" ht="16" x14ac:dyDescent="0.4">
      <c r="A300" s="11" t="s">
        <v>639</v>
      </c>
      <c r="B300">
        <v>23</v>
      </c>
      <c r="C300" t="s">
        <v>36</v>
      </c>
      <c r="D300">
        <v>2003</v>
      </c>
      <c r="E300" t="str">
        <f t="shared" si="8"/>
        <v>23-Sep-2003</v>
      </c>
      <c r="F300">
        <f t="shared" si="9"/>
        <v>19</v>
      </c>
    </row>
    <row r="301" spans="1:6" ht="16" x14ac:dyDescent="0.4">
      <c r="A301" s="11" t="s">
        <v>641</v>
      </c>
      <c r="B301">
        <v>1</v>
      </c>
      <c r="C301" t="s">
        <v>66</v>
      </c>
      <c r="D301">
        <v>2000</v>
      </c>
      <c r="E301" t="str">
        <f t="shared" si="8"/>
        <v>1-Oct-2000</v>
      </c>
      <c r="F301">
        <f t="shared" si="9"/>
        <v>22</v>
      </c>
    </row>
    <row r="302" spans="1:6" ht="16" x14ac:dyDescent="0.4">
      <c r="A302" s="11" t="s">
        <v>643</v>
      </c>
      <c r="B302">
        <v>15</v>
      </c>
      <c r="C302" t="s">
        <v>28</v>
      </c>
      <c r="D302">
        <v>1998</v>
      </c>
      <c r="E302" t="str">
        <f t="shared" si="8"/>
        <v>15-Nov-1998</v>
      </c>
      <c r="F302">
        <f t="shared" si="9"/>
        <v>24</v>
      </c>
    </row>
    <row r="303" spans="1:6" ht="16" x14ac:dyDescent="0.4">
      <c r="A303" s="11" t="s">
        <v>645</v>
      </c>
      <c r="B303">
        <v>17</v>
      </c>
      <c r="C303" t="s">
        <v>33</v>
      </c>
      <c r="D303">
        <v>1998</v>
      </c>
      <c r="E303" t="str">
        <f t="shared" si="8"/>
        <v>17-Jun-1998</v>
      </c>
      <c r="F303">
        <f t="shared" si="9"/>
        <v>24</v>
      </c>
    </row>
    <row r="304" spans="1:6" ht="16" x14ac:dyDescent="0.4">
      <c r="A304" s="11" t="s">
        <v>647</v>
      </c>
      <c r="B304">
        <v>4</v>
      </c>
      <c r="C304" t="s">
        <v>36</v>
      </c>
      <c r="D304">
        <v>1998</v>
      </c>
      <c r="E304" t="str">
        <f t="shared" si="8"/>
        <v>4-Sep-1998</v>
      </c>
      <c r="F304">
        <f t="shared" si="9"/>
        <v>24</v>
      </c>
    </row>
    <row r="305" spans="1:6" ht="16" x14ac:dyDescent="0.4">
      <c r="A305" s="11" t="s">
        <v>649</v>
      </c>
      <c r="B305">
        <v>1</v>
      </c>
      <c r="C305" t="s">
        <v>28</v>
      </c>
      <c r="D305">
        <v>1993</v>
      </c>
      <c r="E305" t="str">
        <f t="shared" si="8"/>
        <v>1-Nov-1993</v>
      </c>
      <c r="F305">
        <f t="shared" si="9"/>
        <v>29</v>
      </c>
    </row>
    <row r="306" spans="1:6" ht="16" x14ac:dyDescent="0.4">
      <c r="A306" s="11" t="s">
        <v>651</v>
      </c>
      <c r="B306">
        <v>12</v>
      </c>
      <c r="C306" t="s">
        <v>63</v>
      </c>
      <c r="D306">
        <v>1993</v>
      </c>
      <c r="E306" t="str">
        <f t="shared" si="8"/>
        <v>12-Aug-1993</v>
      </c>
      <c r="F306">
        <f t="shared" si="9"/>
        <v>29</v>
      </c>
    </row>
    <row r="307" spans="1:6" ht="16" x14ac:dyDescent="0.4">
      <c r="A307" s="11" t="s">
        <v>653</v>
      </c>
      <c r="B307">
        <v>21</v>
      </c>
      <c r="C307" t="s">
        <v>33</v>
      </c>
      <c r="D307">
        <v>1996</v>
      </c>
      <c r="E307" t="str">
        <f t="shared" si="8"/>
        <v>21-Jun-1996</v>
      </c>
      <c r="F307">
        <f t="shared" si="9"/>
        <v>26</v>
      </c>
    </row>
    <row r="308" spans="1:6" ht="16" x14ac:dyDescent="0.4">
      <c r="A308" s="11" t="s">
        <v>655</v>
      </c>
      <c r="B308">
        <v>14</v>
      </c>
      <c r="C308" t="s">
        <v>22</v>
      </c>
      <c r="D308">
        <v>2000</v>
      </c>
      <c r="E308" t="str">
        <f t="shared" si="8"/>
        <v>14-Jul-2000</v>
      </c>
      <c r="F308">
        <f t="shared" si="9"/>
        <v>22</v>
      </c>
    </row>
    <row r="309" spans="1:6" ht="16" x14ac:dyDescent="0.4">
      <c r="A309" s="11" t="s">
        <v>657</v>
      </c>
      <c r="B309">
        <v>1</v>
      </c>
      <c r="C309" t="s">
        <v>28</v>
      </c>
      <c r="D309">
        <v>1999</v>
      </c>
      <c r="E309" t="str">
        <f t="shared" si="8"/>
        <v>1-Nov-1999</v>
      </c>
      <c r="F309">
        <f t="shared" si="9"/>
        <v>23</v>
      </c>
    </row>
    <row r="310" spans="1:6" ht="16" x14ac:dyDescent="0.4">
      <c r="A310" s="11" t="s">
        <v>659</v>
      </c>
      <c r="B310">
        <v>24</v>
      </c>
      <c r="C310" t="s">
        <v>66</v>
      </c>
      <c r="D310">
        <v>1996</v>
      </c>
      <c r="E310" t="str">
        <f t="shared" si="8"/>
        <v>24-Oct-1996</v>
      </c>
      <c r="F310">
        <f t="shared" si="9"/>
        <v>26</v>
      </c>
    </row>
    <row r="311" spans="1:6" ht="16" x14ac:dyDescent="0.4">
      <c r="A311" s="11" t="s">
        <v>661</v>
      </c>
      <c r="B311">
        <v>13</v>
      </c>
      <c r="C311" t="s">
        <v>33</v>
      </c>
      <c r="D311">
        <v>1996</v>
      </c>
      <c r="E311" t="str">
        <f t="shared" si="8"/>
        <v>13-Jun-1996</v>
      </c>
      <c r="F311">
        <f t="shared" si="9"/>
        <v>26</v>
      </c>
    </row>
    <row r="312" spans="1:6" ht="16" x14ac:dyDescent="0.4">
      <c r="A312" s="11" t="s">
        <v>663</v>
      </c>
      <c r="B312">
        <v>5</v>
      </c>
      <c r="C312" t="s">
        <v>33</v>
      </c>
      <c r="D312">
        <v>2003</v>
      </c>
      <c r="E312" t="str">
        <f t="shared" si="8"/>
        <v>5-Jun-2003</v>
      </c>
      <c r="F312">
        <f t="shared" si="9"/>
        <v>20</v>
      </c>
    </row>
    <row r="313" spans="1:6" ht="16" x14ac:dyDescent="0.4">
      <c r="A313" s="11" t="s">
        <v>665</v>
      </c>
      <c r="B313">
        <v>30</v>
      </c>
      <c r="C313" t="s">
        <v>33</v>
      </c>
      <c r="D313">
        <v>1996</v>
      </c>
      <c r="E313" t="str">
        <f t="shared" si="8"/>
        <v>30-Jun-1996</v>
      </c>
      <c r="F313">
        <f t="shared" si="9"/>
        <v>26</v>
      </c>
    </row>
    <row r="314" spans="1:6" ht="16" x14ac:dyDescent="0.4">
      <c r="A314" s="11" t="s">
        <v>667</v>
      </c>
      <c r="B314">
        <v>30</v>
      </c>
      <c r="C314" t="s">
        <v>36</v>
      </c>
      <c r="D314">
        <v>2002</v>
      </c>
      <c r="E314" t="str">
        <f t="shared" si="8"/>
        <v>30-Sep-2002</v>
      </c>
      <c r="F314">
        <f t="shared" si="9"/>
        <v>20</v>
      </c>
    </row>
    <row r="315" spans="1:6" ht="16" x14ac:dyDescent="0.4">
      <c r="A315" s="11" t="s">
        <v>669</v>
      </c>
      <c r="B315">
        <v>24</v>
      </c>
      <c r="C315" t="s">
        <v>36</v>
      </c>
      <c r="D315">
        <v>1995</v>
      </c>
      <c r="E315" t="str">
        <f t="shared" si="8"/>
        <v>24-Sep-1995</v>
      </c>
      <c r="F315">
        <f t="shared" si="9"/>
        <v>27</v>
      </c>
    </row>
    <row r="316" spans="1:6" ht="16" x14ac:dyDescent="0.4">
      <c r="A316" s="11" t="s">
        <v>671</v>
      </c>
      <c r="B316">
        <v>18</v>
      </c>
      <c r="C316" t="s">
        <v>33</v>
      </c>
      <c r="D316">
        <v>1987</v>
      </c>
      <c r="E316" t="str">
        <f t="shared" si="8"/>
        <v>18-Jun-1987</v>
      </c>
      <c r="F316">
        <f t="shared" si="9"/>
        <v>35</v>
      </c>
    </row>
    <row r="317" spans="1:6" ht="16" x14ac:dyDescent="0.4">
      <c r="A317" s="11" t="s">
        <v>673</v>
      </c>
      <c r="B317">
        <v>20</v>
      </c>
      <c r="C317" t="s">
        <v>28</v>
      </c>
      <c r="D317">
        <v>1991</v>
      </c>
      <c r="E317" t="str">
        <f t="shared" si="8"/>
        <v>20-Nov-1991</v>
      </c>
      <c r="F317">
        <f t="shared" si="9"/>
        <v>31</v>
      </c>
    </row>
    <row r="318" spans="1:6" ht="16" x14ac:dyDescent="0.4">
      <c r="A318" s="11" t="s">
        <v>675</v>
      </c>
      <c r="B318">
        <v>15</v>
      </c>
      <c r="C318" t="s">
        <v>55</v>
      </c>
      <c r="D318">
        <v>2002</v>
      </c>
      <c r="E318" t="str">
        <f t="shared" si="8"/>
        <v>15-Dec-2002</v>
      </c>
      <c r="F318">
        <f t="shared" si="9"/>
        <v>20</v>
      </c>
    </row>
    <row r="319" spans="1:6" ht="16" x14ac:dyDescent="0.4">
      <c r="A319" s="11" t="s">
        <v>677</v>
      </c>
      <c r="B319">
        <v>28</v>
      </c>
      <c r="C319" t="s">
        <v>36</v>
      </c>
      <c r="D319">
        <v>1988</v>
      </c>
      <c r="E319" t="str">
        <f t="shared" si="8"/>
        <v>28-Sep-1988</v>
      </c>
      <c r="F319">
        <f t="shared" si="9"/>
        <v>34</v>
      </c>
    </row>
    <row r="320" spans="1:6" ht="16" x14ac:dyDescent="0.4">
      <c r="A320" s="11" t="s">
        <v>679</v>
      </c>
      <c r="B320">
        <v>19</v>
      </c>
      <c r="C320" t="s">
        <v>55</v>
      </c>
      <c r="D320">
        <v>1997</v>
      </c>
      <c r="E320" t="str">
        <f t="shared" si="8"/>
        <v>19-Dec-1997</v>
      </c>
      <c r="F320">
        <f t="shared" si="9"/>
        <v>25</v>
      </c>
    </row>
    <row r="321" spans="1:6" ht="16" x14ac:dyDescent="0.4">
      <c r="A321" s="11" t="s">
        <v>681</v>
      </c>
      <c r="B321">
        <v>15</v>
      </c>
      <c r="C321" t="s">
        <v>36</v>
      </c>
      <c r="D321">
        <v>1998</v>
      </c>
      <c r="E321" t="str">
        <f t="shared" si="8"/>
        <v>15-Sep-1998</v>
      </c>
      <c r="F321">
        <f t="shared" si="9"/>
        <v>24</v>
      </c>
    </row>
    <row r="322" spans="1:6" ht="16" x14ac:dyDescent="0.4">
      <c r="A322" s="11" t="s">
        <v>683</v>
      </c>
      <c r="B322">
        <v>9</v>
      </c>
      <c r="C322" t="s">
        <v>63</v>
      </c>
      <c r="D322">
        <v>1998</v>
      </c>
      <c r="E322" t="str">
        <f t="shared" ref="E322:E385" si="10">CONCATENATE(B322,"-",C322,"-",D322)</f>
        <v>9-Aug-1998</v>
      </c>
      <c r="F322">
        <f t="shared" si="9"/>
        <v>24</v>
      </c>
    </row>
    <row r="323" spans="1:6" ht="16" x14ac:dyDescent="0.4">
      <c r="A323" s="11" t="s">
        <v>685</v>
      </c>
      <c r="B323">
        <v>22</v>
      </c>
      <c r="C323" t="s">
        <v>55</v>
      </c>
      <c r="D323">
        <v>1997</v>
      </c>
      <c r="E323" t="str">
        <f t="shared" si="10"/>
        <v>22-Dec-1997</v>
      </c>
      <c r="F323">
        <f t="shared" ref="F323:F386" si="11">DATEDIF(E323,DATE(2023,6,8),"Y")</f>
        <v>25</v>
      </c>
    </row>
    <row r="324" spans="1:6" ht="16" x14ac:dyDescent="0.4">
      <c r="A324" s="11" t="s">
        <v>687</v>
      </c>
      <c r="B324">
        <v>21</v>
      </c>
      <c r="C324" t="s">
        <v>33</v>
      </c>
      <c r="D324">
        <v>2002</v>
      </c>
      <c r="E324" t="str">
        <f t="shared" si="10"/>
        <v>21-Jun-2002</v>
      </c>
      <c r="F324">
        <f t="shared" si="11"/>
        <v>20</v>
      </c>
    </row>
    <row r="325" spans="1:6" ht="16" x14ac:dyDescent="0.4">
      <c r="A325" s="11" t="s">
        <v>689</v>
      </c>
      <c r="B325">
        <v>26</v>
      </c>
      <c r="C325" t="s">
        <v>36</v>
      </c>
      <c r="D325">
        <v>1994</v>
      </c>
      <c r="E325" t="str">
        <f t="shared" si="10"/>
        <v>26-Sep-1994</v>
      </c>
      <c r="F325">
        <f t="shared" si="11"/>
        <v>28</v>
      </c>
    </row>
    <row r="326" spans="1:6" ht="16" x14ac:dyDescent="0.4">
      <c r="A326" s="11" t="s">
        <v>691</v>
      </c>
      <c r="B326">
        <v>1</v>
      </c>
      <c r="C326" t="s">
        <v>66</v>
      </c>
      <c r="D326">
        <v>1989</v>
      </c>
      <c r="E326" t="str">
        <f t="shared" si="10"/>
        <v>1-Oct-1989</v>
      </c>
      <c r="F326">
        <f t="shared" si="11"/>
        <v>33</v>
      </c>
    </row>
    <row r="327" spans="1:6" ht="16" x14ac:dyDescent="0.4">
      <c r="A327" s="11" t="s">
        <v>693</v>
      </c>
      <c r="B327">
        <v>10</v>
      </c>
      <c r="C327" t="s">
        <v>36</v>
      </c>
      <c r="D327">
        <v>1995</v>
      </c>
      <c r="E327" t="str">
        <f t="shared" si="10"/>
        <v>10-Sep-1995</v>
      </c>
      <c r="F327">
        <f t="shared" si="11"/>
        <v>27</v>
      </c>
    </row>
    <row r="328" spans="1:6" ht="16" x14ac:dyDescent="0.4">
      <c r="A328" s="11" t="s">
        <v>696</v>
      </c>
      <c r="B328">
        <v>13</v>
      </c>
      <c r="C328" t="s">
        <v>66</v>
      </c>
      <c r="D328">
        <v>2001</v>
      </c>
      <c r="E328" t="str">
        <f t="shared" si="10"/>
        <v>13-Oct-2001</v>
      </c>
      <c r="F328">
        <f t="shared" si="11"/>
        <v>21</v>
      </c>
    </row>
    <row r="329" spans="1:6" ht="16" x14ac:dyDescent="0.4">
      <c r="A329" s="11" t="s">
        <v>698</v>
      </c>
      <c r="B329">
        <v>1</v>
      </c>
      <c r="C329" t="s">
        <v>63</v>
      </c>
      <c r="D329">
        <v>1987</v>
      </c>
      <c r="E329" t="str">
        <f t="shared" si="10"/>
        <v>1-Aug-1987</v>
      </c>
      <c r="F329">
        <f t="shared" si="11"/>
        <v>35</v>
      </c>
    </row>
    <row r="330" spans="1:6" ht="16" x14ac:dyDescent="0.4">
      <c r="A330" s="11" t="s">
        <v>700</v>
      </c>
      <c r="B330">
        <v>25</v>
      </c>
      <c r="C330" t="s">
        <v>33</v>
      </c>
      <c r="D330">
        <v>1999</v>
      </c>
      <c r="E330" t="str">
        <f t="shared" si="10"/>
        <v>25-Jun-1999</v>
      </c>
      <c r="F330">
        <f t="shared" si="11"/>
        <v>23</v>
      </c>
    </row>
    <row r="331" spans="1:6" ht="16" x14ac:dyDescent="0.4">
      <c r="A331" s="11" t="s">
        <v>702</v>
      </c>
      <c r="B331">
        <v>10</v>
      </c>
      <c r="C331" t="s">
        <v>22</v>
      </c>
      <c r="D331">
        <v>1994</v>
      </c>
      <c r="E331" t="str">
        <f t="shared" si="10"/>
        <v>10-Jul-1994</v>
      </c>
      <c r="F331">
        <f t="shared" si="11"/>
        <v>28</v>
      </c>
    </row>
    <row r="332" spans="1:6" ht="16" x14ac:dyDescent="0.4">
      <c r="A332" s="11" t="s">
        <v>704</v>
      </c>
      <c r="B332">
        <v>25</v>
      </c>
      <c r="C332" t="s">
        <v>36</v>
      </c>
      <c r="D332">
        <v>1993</v>
      </c>
      <c r="E332" t="str">
        <f t="shared" si="10"/>
        <v>25-Sep-1993</v>
      </c>
      <c r="F332">
        <f t="shared" si="11"/>
        <v>29</v>
      </c>
    </row>
    <row r="333" spans="1:6" ht="16" x14ac:dyDescent="0.4">
      <c r="A333" s="11" t="s">
        <v>706</v>
      </c>
      <c r="B333">
        <v>29</v>
      </c>
      <c r="C333" t="s">
        <v>63</v>
      </c>
      <c r="D333">
        <v>2001</v>
      </c>
      <c r="E333" t="str">
        <f t="shared" si="10"/>
        <v>29-Aug-2001</v>
      </c>
      <c r="F333">
        <f t="shared" si="11"/>
        <v>21</v>
      </c>
    </row>
    <row r="334" spans="1:6" ht="16" x14ac:dyDescent="0.4">
      <c r="A334" s="11" t="s">
        <v>708</v>
      </c>
      <c r="B334">
        <v>25</v>
      </c>
      <c r="C334" t="s">
        <v>66</v>
      </c>
      <c r="D334">
        <v>1994</v>
      </c>
      <c r="E334" t="str">
        <f t="shared" si="10"/>
        <v>25-Oct-1994</v>
      </c>
      <c r="F334">
        <f t="shared" si="11"/>
        <v>28</v>
      </c>
    </row>
    <row r="335" spans="1:6" ht="16" x14ac:dyDescent="0.4">
      <c r="A335" s="11" t="s">
        <v>710</v>
      </c>
      <c r="B335">
        <v>6</v>
      </c>
      <c r="C335" t="s">
        <v>22</v>
      </c>
      <c r="D335">
        <v>1994</v>
      </c>
      <c r="E335" t="str">
        <f t="shared" si="10"/>
        <v>6-Jul-1994</v>
      </c>
      <c r="F335">
        <f t="shared" si="11"/>
        <v>28</v>
      </c>
    </row>
    <row r="336" spans="1:6" ht="16" x14ac:dyDescent="0.4">
      <c r="A336" s="11" t="s">
        <v>712</v>
      </c>
      <c r="B336">
        <v>14</v>
      </c>
      <c r="C336" t="s">
        <v>63</v>
      </c>
      <c r="D336">
        <v>1996</v>
      </c>
      <c r="E336" t="str">
        <f t="shared" si="10"/>
        <v>14-Aug-1996</v>
      </c>
      <c r="F336">
        <f t="shared" si="11"/>
        <v>26</v>
      </c>
    </row>
    <row r="337" spans="1:6" ht="16" x14ac:dyDescent="0.4">
      <c r="A337" s="11" t="s">
        <v>714</v>
      </c>
      <c r="B337">
        <v>3</v>
      </c>
      <c r="C337" t="s">
        <v>22</v>
      </c>
      <c r="D337">
        <v>1996</v>
      </c>
      <c r="E337" t="str">
        <f t="shared" si="10"/>
        <v>3-Jul-1996</v>
      </c>
      <c r="F337">
        <f t="shared" si="11"/>
        <v>26</v>
      </c>
    </row>
    <row r="338" spans="1:6" ht="16" x14ac:dyDescent="0.4">
      <c r="A338" s="11" t="s">
        <v>716</v>
      </c>
      <c r="B338">
        <v>23</v>
      </c>
      <c r="C338" t="s">
        <v>36</v>
      </c>
      <c r="D338">
        <v>2000</v>
      </c>
      <c r="E338" t="str">
        <f t="shared" si="10"/>
        <v>23-Sep-2000</v>
      </c>
      <c r="F338">
        <f t="shared" si="11"/>
        <v>22</v>
      </c>
    </row>
    <row r="339" spans="1:6" ht="16" x14ac:dyDescent="0.4">
      <c r="A339" s="11" t="s">
        <v>718</v>
      </c>
      <c r="B339">
        <v>2</v>
      </c>
      <c r="C339" t="s">
        <v>36</v>
      </c>
      <c r="D339">
        <v>2001</v>
      </c>
      <c r="E339" t="str">
        <f t="shared" si="10"/>
        <v>2-Sep-2001</v>
      </c>
      <c r="F339">
        <f t="shared" si="11"/>
        <v>21</v>
      </c>
    </row>
    <row r="340" spans="1:6" ht="16" x14ac:dyDescent="0.4">
      <c r="A340" s="11" t="s">
        <v>720</v>
      </c>
      <c r="B340">
        <v>11</v>
      </c>
      <c r="C340" t="s">
        <v>66</v>
      </c>
      <c r="D340">
        <v>1996</v>
      </c>
      <c r="E340" t="str">
        <f t="shared" si="10"/>
        <v>11-Oct-1996</v>
      </c>
      <c r="F340">
        <f t="shared" si="11"/>
        <v>26</v>
      </c>
    </row>
    <row r="341" spans="1:6" ht="16" x14ac:dyDescent="0.4">
      <c r="A341" s="11" t="s">
        <v>722</v>
      </c>
      <c r="B341">
        <v>5</v>
      </c>
      <c r="C341" t="s">
        <v>22</v>
      </c>
      <c r="D341">
        <v>1997</v>
      </c>
      <c r="E341" t="str">
        <f t="shared" si="10"/>
        <v>5-Jul-1997</v>
      </c>
      <c r="F341">
        <f t="shared" si="11"/>
        <v>25</v>
      </c>
    </row>
    <row r="342" spans="1:6" ht="16" x14ac:dyDescent="0.4">
      <c r="A342" s="11" t="s">
        <v>724</v>
      </c>
      <c r="B342">
        <v>22</v>
      </c>
      <c r="C342" t="s">
        <v>55</v>
      </c>
      <c r="D342">
        <v>1997</v>
      </c>
      <c r="E342" t="str">
        <f t="shared" si="10"/>
        <v>22-Dec-1997</v>
      </c>
      <c r="F342">
        <f t="shared" si="11"/>
        <v>25</v>
      </c>
    </row>
    <row r="343" spans="1:6" ht="16" x14ac:dyDescent="0.4">
      <c r="A343" s="11" t="s">
        <v>726</v>
      </c>
      <c r="B343">
        <v>6</v>
      </c>
      <c r="C343" t="s">
        <v>22</v>
      </c>
      <c r="D343">
        <v>1997</v>
      </c>
      <c r="E343" t="str">
        <f t="shared" si="10"/>
        <v>6-Jul-1997</v>
      </c>
      <c r="F343">
        <f t="shared" si="11"/>
        <v>25</v>
      </c>
    </row>
    <row r="344" spans="1:6" ht="16" x14ac:dyDescent="0.4">
      <c r="A344" s="11" t="s">
        <v>728</v>
      </c>
      <c r="B344">
        <v>2</v>
      </c>
      <c r="C344" t="s">
        <v>63</v>
      </c>
      <c r="D344">
        <v>1997</v>
      </c>
      <c r="E344" t="str">
        <f t="shared" si="10"/>
        <v>2-Aug-1997</v>
      </c>
      <c r="F344">
        <f t="shared" si="11"/>
        <v>25</v>
      </c>
    </row>
    <row r="345" spans="1:6" ht="16" x14ac:dyDescent="0.4">
      <c r="A345" s="11" t="s">
        <v>730</v>
      </c>
      <c r="B345">
        <v>2</v>
      </c>
      <c r="C345" t="s">
        <v>36</v>
      </c>
      <c r="D345">
        <v>1997</v>
      </c>
      <c r="E345" t="str">
        <f t="shared" si="10"/>
        <v>2-Sep-1997</v>
      </c>
      <c r="F345">
        <f t="shared" si="11"/>
        <v>25</v>
      </c>
    </row>
    <row r="346" spans="1:6" ht="16" x14ac:dyDescent="0.4">
      <c r="A346" s="11" t="s">
        <v>732</v>
      </c>
      <c r="B346">
        <v>13</v>
      </c>
      <c r="C346" t="s">
        <v>28</v>
      </c>
      <c r="D346">
        <v>1991</v>
      </c>
      <c r="E346" t="str">
        <f t="shared" si="10"/>
        <v>13-Nov-1991</v>
      </c>
      <c r="F346">
        <f t="shared" si="11"/>
        <v>31</v>
      </c>
    </row>
    <row r="347" spans="1:6" ht="16" x14ac:dyDescent="0.4">
      <c r="A347" s="11" t="s">
        <v>734</v>
      </c>
      <c r="B347">
        <v>2</v>
      </c>
      <c r="C347" t="s">
        <v>55</v>
      </c>
      <c r="D347">
        <v>1994</v>
      </c>
      <c r="E347" t="str">
        <f t="shared" si="10"/>
        <v>2-Dec-1994</v>
      </c>
      <c r="F347">
        <f t="shared" si="11"/>
        <v>28</v>
      </c>
    </row>
    <row r="348" spans="1:6" ht="16" x14ac:dyDescent="0.4">
      <c r="A348" s="11" t="s">
        <v>736</v>
      </c>
      <c r="B348">
        <v>1</v>
      </c>
      <c r="C348" t="s">
        <v>22</v>
      </c>
      <c r="D348">
        <v>1994</v>
      </c>
      <c r="E348" t="str">
        <f t="shared" si="10"/>
        <v>1-Jul-1994</v>
      </c>
      <c r="F348">
        <f t="shared" si="11"/>
        <v>28</v>
      </c>
    </row>
    <row r="349" spans="1:6" ht="16" x14ac:dyDescent="0.4">
      <c r="A349" s="11" t="s">
        <v>738</v>
      </c>
      <c r="B349">
        <v>6</v>
      </c>
      <c r="C349" t="s">
        <v>66</v>
      </c>
      <c r="D349">
        <v>2001</v>
      </c>
      <c r="E349" t="str">
        <f t="shared" si="10"/>
        <v>6-Oct-2001</v>
      </c>
      <c r="F349">
        <f t="shared" si="11"/>
        <v>21</v>
      </c>
    </row>
    <row r="350" spans="1:6" ht="16" x14ac:dyDescent="0.4">
      <c r="A350" s="11" t="s">
        <v>740</v>
      </c>
      <c r="B350">
        <v>3</v>
      </c>
      <c r="C350" t="s">
        <v>22</v>
      </c>
      <c r="D350">
        <v>2003</v>
      </c>
      <c r="E350" t="str">
        <f t="shared" si="10"/>
        <v>3-Jul-2003</v>
      </c>
      <c r="F350">
        <f t="shared" si="11"/>
        <v>19</v>
      </c>
    </row>
    <row r="351" spans="1:6" ht="16" x14ac:dyDescent="0.4">
      <c r="A351" s="11" t="s">
        <v>742</v>
      </c>
      <c r="B351">
        <v>17</v>
      </c>
      <c r="C351" t="s">
        <v>28</v>
      </c>
      <c r="D351">
        <v>1996</v>
      </c>
      <c r="E351" t="str">
        <f t="shared" si="10"/>
        <v>17-Nov-1996</v>
      </c>
      <c r="F351">
        <f t="shared" si="11"/>
        <v>26</v>
      </c>
    </row>
    <row r="352" spans="1:6" ht="16" x14ac:dyDescent="0.4">
      <c r="A352" s="11" t="s">
        <v>744</v>
      </c>
      <c r="B352">
        <v>5</v>
      </c>
      <c r="C352" t="s">
        <v>55</v>
      </c>
      <c r="D352">
        <v>2003</v>
      </c>
      <c r="E352" t="str">
        <f t="shared" si="10"/>
        <v>5-Dec-2003</v>
      </c>
      <c r="F352">
        <f t="shared" si="11"/>
        <v>19</v>
      </c>
    </row>
    <row r="353" spans="1:6" ht="16" x14ac:dyDescent="0.4">
      <c r="A353" s="11" t="s">
        <v>746</v>
      </c>
      <c r="B353">
        <v>18</v>
      </c>
      <c r="C353" t="s">
        <v>28</v>
      </c>
      <c r="D353">
        <v>2003</v>
      </c>
      <c r="E353" t="str">
        <f t="shared" si="10"/>
        <v>18-Nov-2003</v>
      </c>
      <c r="F353">
        <f t="shared" si="11"/>
        <v>19</v>
      </c>
    </row>
    <row r="354" spans="1:6" ht="16" x14ac:dyDescent="0.4">
      <c r="A354" s="11" t="s">
        <v>748</v>
      </c>
      <c r="B354">
        <v>20</v>
      </c>
      <c r="C354" t="s">
        <v>33</v>
      </c>
      <c r="D354">
        <v>1997</v>
      </c>
      <c r="E354" t="str">
        <f t="shared" si="10"/>
        <v>20-Jun-1997</v>
      </c>
      <c r="F354">
        <f t="shared" si="11"/>
        <v>25</v>
      </c>
    </row>
    <row r="355" spans="1:6" ht="16" x14ac:dyDescent="0.4">
      <c r="A355" s="11" t="s">
        <v>750</v>
      </c>
      <c r="B355">
        <v>1</v>
      </c>
      <c r="C355" t="s">
        <v>36</v>
      </c>
      <c r="D355">
        <v>1991</v>
      </c>
      <c r="E355" t="str">
        <f t="shared" si="10"/>
        <v>1-Sep-1991</v>
      </c>
      <c r="F355">
        <f t="shared" si="11"/>
        <v>31</v>
      </c>
    </row>
    <row r="356" spans="1:6" ht="16" x14ac:dyDescent="0.4">
      <c r="A356" s="11" t="s">
        <v>752</v>
      </c>
      <c r="B356">
        <v>28</v>
      </c>
      <c r="C356" t="s">
        <v>66</v>
      </c>
      <c r="D356">
        <v>1993</v>
      </c>
      <c r="E356" t="str">
        <f t="shared" si="10"/>
        <v>28-Oct-1993</v>
      </c>
      <c r="F356">
        <f t="shared" si="11"/>
        <v>29</v>
      </c>
    </row>
    <row r="357" spans="1:6" ht="16" x14ac:dyDescent="0.4">
      <c r="A357" s="11" t="s">
        <v>754</v>
      </c>
      <c r="B357">
        <v>23</v>
      </c>
      <c r="C357" t="s">
        <v>33</v>
      </c>
      <c r="D357">
        <v>1995</v>
      </c>
      <c r="E357" t="str">
        <f t="shared" si="10"/>
        <v>23-Jun-1995</v>
      </c>
      <c r="F357">
        <f t="shared" si="11"/>
        <v>27</v>
      </c>
    </row>
    <row r="358" spans="1:6" ht="16" x14ac:dyDescent="0.4">
      <c r="A358" s="11" t="s">
        <v>756</v>
      </c>
      <c r="B358">
        <v>7</v>
      </c>
      <c r="C358" t="s">
        <v>66</v>
      </c>
      <c r="D358">
        <v>1993</v>
      </c>
      <c r="E358" t="str">
        <f t="shared" si="10"/>
        <v>7-Oct-1993</v>
      </c>
      <c r="F358">
        <f t="shared" si="11"/>
        <v>29</v>
      </c>
    </row>
    <row r="359" spans="1:6" ht="16" x14ac:dyDescent="0.4">
      <c r="A359" s="11" t="s">
        <v>758</v>
      </c>
      <c r="B359">
        <v>14</v>
      </c>
      <c r="C359" t="s">
        <v>55</v>
      </c>
      <c r="D359">
        <v>1996</v>
      </c>
      <c r="E359" t="str">
        <f t="shared" si="10"/>
        <v>14-Dec-1996</v>
      </c>
      <c r="F359">
        <f t="shared" si="11"/>
        <v>26</v>
      </c>
    </row>
    <row r="360" spans="1:6" ht="16" x14ac:dyDescent="0.4">
      <c r="A360" s="11" t="s">
        <v>760</v>
      </c>
      <c r="B360">
        <v>13</v>
      </c>
      <c r="C360" t="s">
        <v>28</v>
      </c>
      <c r="D360">
        <v>1996</v>
      </c>
      <c r="E360" t="str">
        <f t="shared" si="10"/>
        <v>13-Nov-1996</v>
      </c>
      <c r="F360">
        <f t="shared" si="11"/>
        <v>26</v>
      </c>
    </row>
    <row r="361" spans="1:6" ht="16" x14ac:dyDescent="0.4">
      <c r="A361" s="11" t="s">
        <v>762</v>
      </c>
      <c r="B361">
        <v>10</v>
      </c>
      <c r="C361" t="s">
        <v>63</v>
      </c>
      <c r="D361">
        <v>1996</v>
      </c>
      <c r="E361" t="str">
        <f t="shared" si="10"/>
        <v>10-Aug-1996</v>
      </c>
      <c r="F361">
        <f t="shared" si="11"/>
        <v>26</v>
      </c>
    </row>
    <row r="362" spans="1:6" ht="16" x14ac:dyDescent="0.4">
      <c r="A362" s="11" t="s">
        <v>764</v>
      </c>
      <c r="B362">
        <v>27</v>
      </c>
      <c r="C362" t="s">
        <v>66</v>
      </c>
      <c r="D362">
        <v>1996</v>
      </c>
      <c r="E362" t="str">
        <f t="shared" si="10"/>
        <v>27-Oct-1996</v>
      </c>
      <c r="F362">
        <f t="shared" si="11"/>
        <v>26</v>
      </c>
    </row>
    <row r="363" spans="1:6" ht="16" x14ac:dyDescent="0.4">
      <c r="A363" s="11" t="s">
        <v>766</v>
      </c>
      <c r="B363">
        <v>16</v>
      </c>
      <c r="C363" t="s">
        <v>22</v>
      </c>
      <c r="D363">
        <v>2004</v>
      </c>
      <c r="E363" t="str">
        <f t="shared" si="10"/>
        <v>16-Jul-2004</v>
      </c>
      <c r="F363">
        <f t="shared" si="11"/>
        <v>18</v>
      </c>
    </row>
    <row r="364" spans="1:6" ht="16" x14ac:dyDescent="0.4">
      <c r="A364" s="11" t="s">
        <v>768</v>
      </c>
      <c r="B364">
        <v>19</v>
      </c>
      <c r="C364" t="s">
        <v>55</v>
      </c>
      <c r="D364">
        <v>1996</v>
      </c>
      <c r="E364" t="str">
        <f t="shared" si="10"/>
        <v>19-Dec-1996</v>
      </c>
      <c r="F364">
        <f t="shared" si="11"/>
        <v>26</v>
      </c>
    </row>
    <row r="365" spans="1:6" ht="16" x14ac:dyDescent="0.4">
      <c r="A365" s="11" t="s">
        <v>770</v>
      </c>
      <c r="B365">
        <v>26</v>
      </c>
      <c r="C365" t="s">
        <v>55</v>
      </c>
      <c r="D365">
        <v>2001</v>
      </c>
      <c r="E365" t="str">
        <f t="shared" si="10"/>
        <v>26-Dec-2001</v>
      </c>
      <c r="F365">
        <f t="shared" si="11"/>
        <v>21</v>
      </c>
    </row>
    <row r="366" spans="1:6" ht="16" x14ac:dyDescent="0.4">
      <c r="A366" s="11" t="s">
        <v>772</v>
      </c>
      <c r="B366">
        <v>27</v>
      </c>
      <c r="C366" t="s">
        <v>63</v>
      </c>
      <c r="D366">
        <v>1986</v>
      </c>
      <c r="E366" t="str">
        <f t="shared" si="10"/>
        <v>27-Aug-1986</v>
      </c>
      <c r="F366">
        <f t="shared" si="11"/>
        <v>36</v>
      </c>
    </row>
    <row r="367" spans="1:6" ht="16" x14ac:dyDescent="0.4">
      <c r="A367" s="11" t="s">
        <v>774</v>
      </c>
      <c r="B367">
        <v>20</v>
      </c>
      <c r="C367" t="s">
        <v>33</v>
      </c>
      <c r="D367">
        <v>2000</v>
      </c>
      <c r="E367" t="str">
        <f t="shared" si="10"/>
        <v>20-Jun-2000</v>
      </c>
      <c r="F367">
        <f t="shared" si="11"/>
        <v>22</v>
      </c>
    </row>
    <row r="368" spans="1:6" ht="16" x14ac:dyDescent="0.4">
      <c r="A368" s="11" t="s">
        <v>776</v>
      </c>
      <c r="B368">
        <v>14</v>
      </c>
      <c r="C368" t="s">
        <v>36</v>
      </c>
      <c r="D368">
        <v>1987</v>
      </c>
      <c r="E368" t="str">
        <f t="shared" si="10"/>
        <v>14-Sep-1987</v>
      </c>
      <c r="F368">
        <f t="shared" si="11"/>
        <v>35</v>
      </c>
    </row>
    <row r="369" spans="1:6" ht="16" x14ac:dyDescent="0.4">
      <c r="A369" s="11" t="s">
        <v>778</v>
      </c>
      <c r="B369">
        <v>29</v>
      </c>
      <c r="C369" t="s">
        <v>22</v>
      </c>
      <c r="D369">
        <v>2003</v>
      </c>
      <c r="E369" t="str">
        <f t="shared" si="10"/>
        <v>29-Jul-2003</v>
      </c>
      <c r="F369">
        <f t="shared" si="11"/>
        <v>19</v>
      </c>
    </row>
    <row r="370" spans="1:6" ht="16" x14ac:dyDescent="0.4">
      <c r="A370" s="11" t="s">
        <v>780</v>
      </c>
      <c r="B370">
        <v>12</v>
      </c>
      <c r="C370" t="s">
        <v>66</v>
      </c>
      <c r="D370">
        <v>1993</v>
      </c>
      <c r="E370" t="str">
        <f t="shared" si="10"/>
        <v>12-Oct-1993</v>
      </c>
      <c r="F370">
        <f t="shared" si="11"/>
        <v>29</v>
      </c>
    </row>
    <row r="371" spans="1:6" ht="16" x14ac:dyDescent="0.4">
      <c r="A371" s="11" t="s">
        <v>782</v>
      </c>
      <c r="B371">
        <v>26</v>
      </c>
      <c r="C371" t="s">
        <v>33</v>
      </c>
      <c r="D371">
        <v>2004</v>
      </c>
      <c r="E371" t="str">
        <f t="shared" si="10"/>
        <v>26-Jun-2004</v>
      </c>
      <c r="F371">
        <f t="shared" si="11"/>
        <v>18</v>
      </c>
    </row>
    <row r="372" spans="1:6" ht="16" x14ac:dyDescent="0.4">
      <c r="A372" s="11" t="s">
        <v>784</v>
      </c>
      <c r="B372">
        <v>19</v>
      </c>
      <c r="C372" t="s">
        <v>36</v>
      </c>
      <c r="D372">
        <v>1996</v>
      </c>
      <c r="E372" t="str">
        <f t="shared" si="10"/>
        <v>19-Sep-1996</v>
      </c>
      <c r="F372">
        <f t="shared" si="11"/>
        <v>26</v>
      </c>
    </row>
    <row r="373" spans="1:6" ht="16" x14ac:dyDescent="0.4">
      <c r="A373" s="11" t="s">
        <v>786</v>
      </c>
      <c r="B373">
        <v>18</v>
      </c>
      <c r="C373" t="s">
        <v>36</v>
      </c>
      <c r="D373">
        <v>1996</v>
      </c>
      <c r="E373" t="str">
        <f t="shared" si="10"/>
        <v>18-Sep-1996</v>
      </c>
      <c r="F373">
        <f t="shared" si="11"/>
        <v>26</v>
      </c>
    </row>
    <row r="374" spans="1:6" ht="16" x14ac:dyDescent="0.4">
      <c r="A374" s="11" t="s">
        <v>788</v>
      </c>
      <c r="B374">
        <v>22</v>
      </c>
      <c r="C374" t="s">
        <v>36</v>
      </c>
      <c r="D374">
        <v>1999</v>
      </c>
      <c r="E374" t="str">
        <f t="shared" si="10"/>
        <v>22-Sep-1999</v>
      </c>
      <c r="F374">
        <f t="shared" si="11"/>
        <v>23</v>
      </c>
    </row>
    <row r="375" spans="1:6" ht="16" x14ac:dyDescent="0.4">
      <c r="A375" s="11" t="s">
        <v>790</v>
      </c>
      <c r="B375">
        <v>16</v>
      </c>
      <c r="C375" t="s">
        <v>36</v>
      </c>
      <c r="D375">
        <v>1998</v>
      </c>
      <c r="E375" t="str">
        <f t="shared" si="10"/>
        <v>16-Sep-1998</v>
      </c>
      <c r="F375">
        <f t="shared" si="11"/>
        <v>24</v>
      </c>
    </row>
    <row r="376" spans="1:6" ht="16" x14ac:dyDescent="0.4">
      <c r="A376" s="11" t="s">
        <v>792</v>
      </c>
      <c r="B376">
        <v>24</v>
      </c>
      <c r="C376" t="s">
        <v>63</v>
      </c>
      <c r="D376">
        <v>2003</v>
      </c>
      <c r="E376" t="str">
        <f t="shared" si="10"/>
        <v>24-Aug-2003</v>
      </c>
      <c r="F376">
        <f t="shared" si="11"/>
        <v>19</v>
      </c>
    </row>
    <row r="377" spans="1:6" ht="16" x14ac:dyDescent="0.4">
      <c r="A377" s="11" t="s">
        <v>794</v>
      </c>
      <c r="B377">
        <v>15</v>
      </c>
      <c r="C377" t="s">
        <v>66</v>
      </c>
      <c r="D377">
        <v>1988</v>
      </c>
      <c r="E377" t="str">
        <f t="shared" si="10"/>
        <v>15-Oct-1988</v>
      </c>
      <c r="F377">
        <f t="shared" si="11"/>
        <v>34</v>
      </c>
    </row>
    <row r="378" spans="1:6" ht="16" x14ac:dyDescent="0.4">
      <c r="A378" s="11" t="s">
        <v>796</v>
      </c>
      <c r="B378">
        <v>22</v>
      </c>
      <c r="C378" t="s">
        <v>55</v>
      </c>
      <c r="D378">
        <v>1992</v>
      </c>
      <c r="E378" t="str">
        <f t="shared" si="10"/>
        <v>22-Dec-1992</v>
      </c>
      <c r="F378">
        <f t="shared" si="11"/>
        <v>30</v>
      </c>
    </row>
    <row r="379" spans="1:6" ht="16" x14ac:dyDescent="0.4">
      <c r="A379" s="11" t="s">
        <v>798</v>
      </c>
      <c r="B379">
        <v>24</v>
      </c>
      <c r="C379" t="s">
        <v>36</v>
      </c>
      <c r="D379">
        <v>1994</v>
      </c>
      <c r="E379" t="str">
        <f t="shared" si="10"/>
        <v>24-Sep-1994</v>
      </c>
      <c r="F379">
        <f t="shared" si="11"/>
        <v>28</v>
      </c>
    </row>
    <row r="380" spans="1:6" ht="16" x14ac:dyDescent="0.4">
      <c r="A380" s="11" t="s">
        <v>800</v>
      </c>
      <c r="B380">
        <v>9</v>
      </c>
      <c r="C380" t="s">
        <v>66</v>
      </c>
      <c r="D380">
        <v>1995</v>
      </c>
      <c r="E380" t="str">
        <f t="shared" si="10"/>
        <v>9-Oct-1995</v>
      </c>
      <c r="F380">
        <f t="shared" si="11"/>
        <v>27</v>
      </c>
    </row>
    <row r="381" spans="1:6" ht="16" x14ac:dyDescent="0.4">
      <c r="A381" s="11" t="s">
        <v>802</v>
      </c>
      <c r="B381">
        <v>16</v>
      </c>
      <c r="C381" t="s">
        <v>33</v>
      </c>
      <c r="D381">
        <v>1995</v>
      </c>
      <c r="E381" t="str">
        <f t="shared" si="10"/>
        <v>16-Jun-1995</v>
      </c>
      <c r="F381">
        <f t="shared" si="11"/>
        <v>27</v>
      </c>
    </row>
    <row r="382" spans="1:6" ht="16" x14ac:dyDescent="0.4">
      <c r="A382" s="11" t="s">
        <v>804</v>
      </c>
      <c r="B382">
        <v>10</v>
      </c>
      <c r="C382" t="s">
        <v>66</v>
      </c>
      <c r="D382">
        <v>1981</v>
      </c>
      <c r="E382" t="str">
        <f t="shared" si="10"/>
        <v>10-Oct-1981</v>
      </c>
      <c r="F382">
        <f t="shared" si="11"/>
        <v>41</v>
      </c>
    </row>
    <row r="383" spans="1:6" ht="16" x14ac:dyDescent="0.4">
      <c r="A383" s="11" t="s">
        <v>806</v>
      </c>
      <c r="B383">
        <v>18</v>
      </c>
      <c r="C383" t="s">
        <v>63</v>
      </c>
      <c r="D383">
        <v>1988</v>
      </c>
      <c r="E383" t="str">
        <f t="shared" si="10"/>
        <v>18-Aug-1988</v>
      </c>
      <c r="F383">
        <f t="shared" si="11"/>
        <v>34</v>
      </c>
    </row>
    <row r="384" spans="1:6" ht="16" x14ac:dyDescent="0.4">
      <c r="A384" s="11" t="s">
        <v>808</v>
      </c>
      <c r="B384">
        <v>23</v>
      </c>
      <c r="C384" t="s">
        <v>63</v>
      </c>
      <c r="D384">
        <v>1995</v>
      </c>
      <c r="E384" t="str">
        <f t="shared" si="10"/>
        <v>23-Aug-1995</v>
      </c>
      <c r="F384">
        <f t="shared" si="11"/>
        <v>27</v>
      </c>
    </row>
    <row r="385" spans="1:6" ht="16" x14ac:dyDescent="0.4">
      <c r="A385" s="11" t="s">
        <v>810</v>
      </c>
      <c r="B385">
        <v>11</v>
      </c>
      <c r="C385" t="s">
        <v>28</v>
      </c>
      <c r="D385">
        <v>2001</v>
      </c>
      <c r="E385" t="str">
        <f t="shared" si="10"/>
        <v>11-Nov-2001</v>
      </c>
      <c r="F385">
        <f t="shared" si="11"/>
        <v>21</v>
      </c>
    </row>
    <row r="386" spans="1:6" ht="16" x14ac:dyDescent="0.4">
      <c r="A386" s="11" t="s">
        <v>812</v>
      </c>
      <c r="B386">
        <v>27</v>
      </c>
      <c r="C386" t="s">
        <v>55</v>
      </c>
      <c r="D386">
        <v>1986</v>
      </c>
      <c r="E386" t="str">
        <f t="shared" ref="E386:E449" si="12">CONCATENATE(B386,"-",C386,"-",D386)</f>
        <v>27-Dec-1986</v>
      </c>
      <c r="F386">
        <f t="shared" si="11"/>
        <v>36</v>
      </c>
    </row>
    <row r="387" spans="1:6" ht="16" x14ac:dyDescent="0.4">
      <c r="A387" s="11" t="s">
        <v>814</v>
      </c>
      <c r="B387">
        <v>6</v>
      </c>
      <c r="C387" t="s">
        <v>33</v>
      </c>
      <c r="D387">
        <v>1999</v>
      </c>
      <c r="E387" t="str">
        <f t="shared" si="12"/>
        <v>6-Jun-1999</v>
      </c>
      <c r="F387">
        <f t="shared" ref="F387:F450" si="13">DATEDIF(E387,DATE(2023,6,8),"Y")</f>
        <v>24</v>
      </c>
    </row>
    <row r="388" spans="1:6" ht="16" x14ac:dyDescent="0.4">
      <c r="A388" s="11" t="s">
        <v>816</v>
      </c>
      <c r="B388">
        <v>4</v>
      </c>
      <c r="C388" t="s">
        <v>28</v>
      </c>
      <c r="D388">
        <v>1997</v>
      </c>
      <c r="E388" t="str">
        <f t="shared" si="12"/>
        <v>4-Nov-1997</v>
      </c>
      <c r="F388">
        <f t="shared" si="13"/>
        <v>25</v>
      </c>
    </row>
    <row r="389" spans="1:6" ht="16" x14ac:dyDescent="0.4">
      <c r="A389" s="11" t="s">
        <v>818</v>
      </c>
      <c r="B389">
        <v>12</v>
      </c>
      <c r="C389" t="s">
        <v>63</v>
      </c>
      <c r="D389">
        <v>1999</v>
      </c>
      <c r="E389" t="str">
        <f t="shared" si="12"/>
        <v>12-Aug-1999</v>
      </c>
      <c r="F389">
        <f t="shared" si="13"/>
        <v>23</v>
      </c>
    </row>
    <row r="390" spans="1:6" ht="16" x14ac:dyDescent="0.4">
      <c r="A390" s="11" t="s">
        <v>820</v>
      </c>
      <c r="B390">
        <v>4</v>
      </c>
      <c r="C390" t="s">
        <v>28</v>
      </c>
      <c r="D390">
        <v>1988</v>
      </c>
      <c r="E390" t="str">
        <f t="shared" si="12"/>
        <v>4-Nov-1988</v>
      </c>
      <c r="F390">
        <f t="shared" si="13"/>
        <v>34</v>
      </c>
    </row>
    <row r="391" spans="1:6" ht="16" x14ac:dyDescent="0.4">
      <c r="A391" s="11" t="s">
        <v>822</v>
      </c>
      <c r="B391">
        <v>11</v>
      </c>
      <c r="C391" t="s">
        <v>66</v>
      </c>
      <c r="D391">
        <v>1990</v>
      </c>
      <c r="E391" t="str">
        <f t="shared" si="12"/>
        <v>11-Oct-1990</v>
      </c>
      <c r="F391">
        <f t="shared" si="13"/>
        <v>32</v>
      </c>
    </row>
    <row r="392" spans="1:6" ht="16" x14ac:dyDescent="0.4">
      <c r="A392" s="11" t="s">
        <v>824</v>
      </c>
      <c r="B392">
        <v>14</v>
      </c>
      <c r="C392" t="s">
        <v>33</v>
      </c>
      <c r="D392">
        <v>1985</v>
      </c>
      <c r="E392" t="str">
        <f t="shared" si="12"/>
        <v>14-Jun-1985</v>
      </c>
      <c r="F392">
        <f t="shared" si="13"/>
        <v>37</v>
      </c>
    </row>
    <row r="393" spans="1:6" ht="16" x14ac:dyDescent="0.4">
      <c r="A393" s="11" t="s">
        <v>826</v>
      </c>
      <c r="B393">
        <v>17</v>
      </c>
      <c r="C393" t="s">
        <v>28</v>
      </c>
      <c r="D393">
        <v>1992</v>
      </c>
      <c r="E393" t="str">
        <f t="shared" si="12"/>
        <v>17-Nov-1992</v>
      </c>
      <c r="F393">
        <f t="shared" si="13"/>
        <v>30</v>
      </c>
    </row>
    <row r="394" spans="1:6" ht="16" x14ac:dyDescent="0.4">
      <c r="A394" s="11" t="s">
        <v>828</v>
      </c>
      <c r="B394">
        <v>8</v>
      </c>
      <c r="C394" t="s">
        <v>28</v>
      </c>
      <c r="D394">
        <v>1990</v>
      </c>
      <c r="E394" t="str">
        <f t="shared" si="12"/>
        <v>8-Nov-1990</v>
      </c>
      <c r="F394">
        <f t="shared" si="13"/>
        <v>32</v>
      </c>
    </row>
    <row r="395" spans="1:6" ht="16" x14ac:dyDescent="0.4">
      <c r="A395" s="11" t="s">
        <v>830</v>
      </c>
      <c r="B395">
        <v>14</v>
      </c>
      <c r="C395" t="s">
        <v>36</v>
      </c>
      <c r="D395">
        <v>1992</v>
      </c>
      <c r="E395" t="str">
        <f t="shared" si="12"/>
        <v>14-Sep-1992</v>
      </c>
      <c r="F395">
        <f t="shared" si="13"/>
        <v>30</v>
      </c>
    </row>
    <row r="396" spans="1:6" ht="16" x14ac:dyDescent="0.4">
      <c r="A396" s="11" t="s">
        <v>832</v>
      </c>
      <c r="B396">
        <v>6</v>
      </c>
      <c r="C396" t="s">
        <v>22</v>
      </c>
      <c r="D396">
        <v>1984</v>
      </c>
      <c r="E396" t="str">
        <f t="shared" si="12"/>
        <v>6-Jul-1984</v>
      </c>
      <c r="F396">
        <f t="shared" si="13"/>
        <v>38</v>
      </c>
    </row>
    <row r="397" spans="1:6" ht="16" x14ac:dyDescent="0.4">
      <c r="A397" s="11" t="s">
        <v>834</v>
      </c>
      <c r="B397">
        <v>10</v>
      </c>
      <c r="C397" t="s">
        <v>22</v>
      </c>
      <c r="D397">
        <v>2003</v>
      </c>
      <c r="E397" t="str">
        <f t="shared" si="12"/>
        <v>10-Jul-2003</v>
      </c>
      <c r="F397">
        <f t="shared" si="13"/>
        <v>19</v>
      </c>
    </row>
    <row r="398" spans="1:6" ht="16" x14ac:dyDescent="0.4">
      <c r="A398" s="11" t="s">
        <v>836</v>
      </c>
      <c r="B398">
        <v>14</v>
      </c>
      <c r="C398" t="s">
        <v>55</v>
      </c>
      <c r="D398">
        <v>1981</v>
      </c>
      <c r="E398" t="str">
        <f t="shared" si="12"/>
        <v>14-Dec-1981</v>
      </c>
      <c r="F398">
        <f t="shared" si="13"/>
        <v>41</v>
      </c>
    </row>
    <row r="399" spans="1:6" ht="16" x14ac:dyDescent="0.4">
      <c r="A399" s="11" t="s">
        <v>838</v>
      </c>
      <c r="B399">
        <v>21</v>
      </c>
      <c r="C399" t="s">
        <v>66</v>
      </c>
      <c r="D399">
        <v>1995</v>
      </c>
      <c r="E399" t="str">
        <f t="shared" si="12"/>
        <v>21-Oct-1995</v>
      </c>
      <c r="F399">
        <f t="shared" si="13"/>
        <v>27</v>
      </c>
    </row>
    <row r="400" spans="1:6" ht="16" x14ac:dyDescent="0.4">
      <c r="A400" s="11" t="s">
        <v>840</v>
      </c>
      <c r="B400">
        <v>18</v>
      </c>
      <c r="C400" t="s">
        <v>63</v>
      </c>
      <c r="D400">
        <v>1988</v>
      </c>
      <c r="E400" t="str">
        <f t="shared" si="12"/>
        <v>18-Aug-1988</v>
      </c>
      <c r="F400">
        <f t="shared" si="13"/>
        <v>34</v>
      </c>
    </row>
    <row r="401" spans="1:6" ht="16" x14ac:dyDescent="0.4">
      <c r="A401" s="11" t="s">
        <v>842</v>
      </c>
      <c r="B401">
        <v>2</v>
      </c>
      <c r="C401" t="s">
        <v>55</v>
      </c>
      <c r="D401">
        <v>1989</v>
      </c>
      <c r="E401" t="str">
        <f t="shared" si="12"/>
        <v>2-Dec-1989</v>
      </c>
      <c r="F401">
        <f t="shared" si="13"/>
        <v>33</v>
      </c>
    </row>
    <row r="402" spans="1:6" ht="16" x14ac:dyDescent="0.4">
      <c r="A402" s="11" t="s">
        <v>844</v>
      </c>
      <c r="B402">
        <v>5</v>
      </c>
      <c r="C402" t="s">
        <v>28</v>
      </c>
      <c r="D402">
        <v>2004</v>
      </c>
      <c r="E402" t="str">
        <f t="shared" si="12"/>
        <v>5-Nov-2004</v>
      </c>
      <c r="F402">
        <f t="shared" si="13"/>
        <v>18</v>
      </c>
    </row>
    <row r="403" spans="1:6" ht="16" x14ac:dyDescent="0.4">
      <c r="A403" s="11" t="s">
        <v>846</v>
      </c>
      <c r="B403">
        <v>1</v>
      </c>
      <c r="C403" t="s">
        <v>55</v>
      </c>
      <c r="D403">
        <v>1986</v>
      </c>
      <c r="E403" t="str">
        <f t="shared" si="12"/>
        <v>1-Dec-1986</v>
      </c>
      <c r="F403">
        <f t="shared" si="13"/>
        <v>36</v>
      </c>
    </row>
    <row r="404" spans="1:6" ht="16" x14ac:dyDescent="0.4">
      <c r="A404" s="11" t="s">
        <v>848</v>
      </c>
      <c r="B404">
        <v>22</v>
      </c>
      <c r="C404" t="s">
        <v>63</v>
      </c>
      <c r="D404">
        <v>1994</v>
      </c>
      <c r="E404" t="str">
        <f t="shared" si="12"/>
        <v>22-Aug-1994</v>
      </c>
      <c r="F404">
        <f t="shared" si="13"/>
        <v>28</v>
      </c>
    </row>
    <row r="405" spans="1:6" ht="16" x14ac:dyDescent="0.4">
      <c r="A405" s="11" t="s">
        <v>850</v>
      </c>
      <c r="B405">
        <v>22</v>
      </c>
      <c r="C405" t="s">
        <v>33</v>
      </c>
      <c r="D405">
        <v>1993</v>
      </c>
      <c r="E405" t="str">
        <f t="shared" si="12"/>
        <v>22-Jun-1993</v>
      </c>
      <c r="F405">
        <f t="shared" si="13"/>
        <v>29</v>
      </c>
    </row>
    <row r="406" spans="1:6" ht="16" x14ac:dyDescent="0.4">
      <c r="A406" s="11" t="s">
        <v>852</v>
      </c>
      <c r="B406">
        <v>9</v>
      </c>
      <c r="C406" t="s">
        <v>36</v>
      </c>
      <c r="D406">
        <v>1986</v>
      </c>
      <c r="E406" t="str">
        <f t="shared" si="12"/>
        <v>9-Sep-1986</v>
      </c>
      <c r="F406">
        <f t="shared" si="13"/>
        <v>36</v>
      </c>
    </row>
    <row r="407" spans="1:6" ht="16" x14ac:dyDescent="0.4">
      <c r="A407" s="11" t="s">
        <v>854</v>
      </c>
      <c r="B407">
        <v>28</v>
      </c>
      <c r="C407" t="s">
        <v>66</v>
      </c>
      <c r="D407">
        <v>1991</v>
      </c>
      <c r="E407" t="str">
        <f t="shared" si="12"/>
        <v>28-Oct-1991</v>
      </c>
      <c r="F407">
        <f t="shared" si="13"/>
        <v>31</v>
      </c>
    </row>
    <row r="408" spans="1:6" ht="16" x14ac:dyDescent="0.4">
      <c r="A408" s="11" t="s">
        <v>856</v>
      </c>
      <c r="B408">
        <v>25</v>
      </c>
      <c r="C408" t="s">
        <v>63</v>
      </c>
      <c r="D408">
        <v>1991</v>
      </c>
      <c r="E408" t="str">
        <f t="shared" si="12"/>
        <v>25-Aug-1991</v>
      </c>
      <c r="F408">
        <f t="shared" si="13"/>
        <v>31</v>
      </c>
    </row>
    <row r="409" spans="1:6" ht="16" x14ac:dyDescent="0.4">
      <c r="A409" s="11" t="s">
        <v>858</v>
      </c>
      <c r="B409">
        <v>24</v>
      </c>
      <c r="C409" t="s">
        <v>66</v>
      </c>
      <c r="D409">
        <v>1991</v>
      </c>
      <c r="E409" t="str">
        <f t="shared" si="12"/>
        <v>24-Oct-1991</v>
      </c>
      <c r="F409">
        <f t="shared" si="13"/>
        <v>31</v>
      </c>
    </row>
    <row r="410" spans="1:6" ht="16" x14ac:dyDescent="0.4">
      <c r="A410" s="11" t="s">
        <v>860</v>
      </c>
      <c r="B410">
        <v>21</v>
      </c>
      <c r="C410" t="s">
        <v>28</v>
      </c>
      <c r="D410">
        <v>1994</v>
      </c>
      <c r="E410" t="str">
        <f t="shared" si="12"/>
        <v>21-Nov-1994</v>
      </c>
      <c r="F410">
        <f t="shared" si="13"/>
        <v>28</v>
      </c>
    </row>
    <row r="411" spans="1:6" ht="16" x14ac:dyDescent="0.4">
      <c r="A411" s="11" t="s">
        <v>862</v>
      </c>
      <c r="B411">
        <v>24</v>
      </c>
      <c r="C411" t="s">
        <v>66</v>
      </c>
      <c r="D411">
        <v>1987</v>
      </c>
      <c r="E411" t="str">
        <f t="shared" si="12"/>
        <v>24-Oct-1987</v>
      </c>
      <c r="F411">
        <f t="shared" si="13"/>
        <v>35</v>
      </c>
    </row>
    <row r="412" spans="1:6" ht="16" x14ac:dyDescent="0.4">
      <c r="A412" s="11" t="s">
        <v>864</v>
      </c>
      <c r="B412">
        <v>13</v>
      </c>
      <c r="C412" t="s">
        <v>55</v>
      </c>
      <c r="D412">
        <v>1981</v>
      </c>
      <c r="E412" t="str">
        <f t="shared" si="12"/>
        <v>13-Dec-1981</v>
      </c>
      <c r="F412">
        <f t="shared" si="13"/>
        <v>41</v>
      </c>
    </row>
    <row r="413" spans="1:6" ht="16" x14ac:dyDescent="0.4">
      <c r="A413" s="11" t="s">
        <v>866</v>
      </c>
      <c r="B413">
        <v>28</v>
      </c>
      <c r="C413" t="s">
        <v>63</v>
      </c>
      <c r="D413">
        <v>1988</v>
      </c>
      <c r="E413" t="str">
        <f t="shared" si="12"/>
        <v>28-Aug-1988</v>
      </c>
      <c r="F413">
        <f t="shared" si="13"/>
        <v>34</v>
      </c>
    </row>
    <row r="414" spans="1:6" ht="16" x14ac:dyDescent="0.4">
      <c r="A414" s="11" t="s">
        <v>868</v>
      </c>
      <c r="B414">
        <v>24</v>
      </c>
      <c r="C414" t="s">
        <v>33</v>
      </c>
      <c r="D414">
        <v>1999</v>
      </c>
      <c r="E414" t="str">
        <f t="shared" si="12"/>
        <v>24-Jun-1999</v>
      </c>
      <c r="F414">
        <f t="shared" si="13"/>
        <v>23</v>
      </c>
    </row>
    <row r="415" spans="1:6" ht="16" x14ac:dyDescent="0.4">
      <c r="A415" s="11" t="s">
        <v>870</v>
      </c>
      <c r="B415">
        <v>29</v>
      </c>
      <c r="C415" t="s">
        <v>36</v>
      </c>
      <c r="D415">
        <v>1981</v>
      </c>
      <c r="E415" t="str">
        <f t="shared" si="12"/>
        <v>29-Sep-1981</v>
      </c>
      <c r="F415">
        <f t="shared" si="13"/>
        <v>41</v>
      </c>
    </row>
    <row r="416" spans="1:6" ht="16" x14ac:dyDescent="0.4">
      <c r="A416" s="11" t="s">
        <v>872</v>
      </c>
      <c r="B416">
        <v>12</v>
      </c>
      <c r="C416" t="s">
        <v>63</v>
      </c>
      <c r="D416">
        <v>1994</v>
      </c>
      <c r="E416" t="str">
        <f t="shared" si="12"/>
        <v>12-Aug-1994</v>
      </c>
      <c r="F416">
        <f t="shared" si="13"/>
        <v>28</v>
      </c>
    </row>
    <row r="417" spans="1:6" ht="16" x14ac:dyDescent="0.4">
      <c r="A417" s="11" t="s">
        <v>874</v>
      </c>
      <c r="B417">
        <v>19</v>
      </c>
      <c r="C417" t="s">
        <v>63</v>
      </c>
      <c r="D417">
        <v>1991</v>
      </c>
      <c r="E417" t="str">
        <f t="shared" si="12"/>
        <v>19-Aug-1991</v>
      </c>
      <c r="F417">
        <f t="shared" si="13"/>
        <v>31</v>
      </c>
    </row>
    <row r="418" spans="1:6" ht="16" x14ac:dyDescent="0.4">
      <c r="A418" s="11" t="s">
        <v>876</v>
      </c>
      <c r="B418">
        <v>6</v>
      </c>
      <c r="C418" t="s">
        <v>33</v>
      </c>
      <c r="D418">
        <v>2001</v>
      </c>
      <c r="E418" t="str">
        <f t="shared" si="12"/>
        <v>6-Jun-2001</v>
      </c>
      <c r="F418">
        <f t="shared" si="13"/>
        <v>22</v>
      </c>
    </row>
    <row r="419" spans="1:6" ht="16" x14ac:dyDescent="0.4">
      <c r="A419" s="11" t="s">
        <v>878</v>
      </c>
      <c r="B419">
        <v>18</v>
      </c>
      <c r="C419" t="s">
        <v>66</v>
      </c>
      <c r="D419">
        <v>2001</v>
      </c>
      <c r="E419" t="str">
        <f t="shared" si="12"/>
        <v>18-Oct-2001</v>
      </c>
      <c r="F419">
        <f t="shared" si="13"/>
        <v>21</v>
      </c>
    </row>
    <row r="420" spans="1:6" ht="16" x14ac:dyDescent="0.4">
      <c r="A420" s="11" t="s">
        <v>880</v>
      </c>
      <c r="B420">
        <v>24</v>
      </c>
      <c r="C420" t="s">
        <v>33</v>
      </c>
      <c r="D420">
        <v>1990</v>
      </c>
      <c r="E420" t="str">
        <f t="shared" si="12"/>
        <v>24-Jun-1990</v>
      </c>
      <c r="F420">
        <f t="shared" si="13"/>
        <v>32</v>
      </c>
    </row>
    <row r="421" spans="1:6" ht="16" x14ac:dyDescent="0.4">
      <c r="A421" s="11" t="s">
        <v>882</v>
      </c>
      <c r="B421">
        <v>25</v>
      </c>
      <c r="C421" t="s">
        <v>22</v>
      </c>
      <c r="D421">
        <v>1991</v>
      </c>
      <c r="E421" t="str">
        <f t="shared" si="12"/>
        <v>25-Jul-1991</v>
      </c>
      <c r="F421">
        <f t="shared" si="13"/>
        <v>31</v>
      </c>
    </row>
    <row r="422" spans="1:6" ht="16" x14ac:dyDescent="0.4">
      <c r="A422" s="11" t="s">
        <v>884</v>
      </c>
      <c r="B422">
        <v>23</v>
      </c>
      <c r="C422" t="s">
        <v>66</v>
      </c>
      <c r="D422">
        <v>1996</v>
      </c>
      <c r="E422" t="str">
        <f t="shared" si="12"/>
        <v>23-Oct-1996</v>
      </c>
      <c r="F422">
        <f t="shared" si="13"/>
        <v>26</v>
      </c>
    </row>
    <row r="423" spans="1:6" ht="16" x14ac:dyDescent="0.4">
      <c r="A423" s="11" t="s">
        <v>886</v>
      </c>
      <c r="B423">
        <v>13</v>
      </c>
      <c r="C423" t="s">
        <v>22</v>
      </c>
      <c r="D423">
        <v>2004</v>
      </c>
      <c r="E423" t="str">
        <f t="shared" si="12"/>
        <v>13-Jul-2004</v>
      </c>
      <c r="F423">
        <f t="shared" si="13"/>
        <v>18</v>
      </c>
    </row>
    <row r="424" spans="1:6" ht="16" x14ac:dyDescent="0.4">
      <c r="A424" s="11" t="s">
        <v>888</v>
      </c>
      <c r="B424">
        <v>14</v>
      </c>
      <c r="C424" t="s">
        <v>36</v>
      </c>
      <c r="D424">
        <v>1993</v>
      </c>
      <c r="E424" t="str">
        <f t="shared" si="12"/>
        <v>14-Sep-1993</v>
      </c>
      <c r="F424">
        <f t="shared" si="13"/>
        <v>29</v>
      </c>
    </row>
    <row r="425" spans="1:6" ht="16" x14ac:dyDescent="0.4">
      <c r="A425" s="11" t="s">
        <v>890</v>
      </c>
      <c r="B425">
        <v>27</v>
      </c>
      <c r="C425" t="s">
        <v>63</v>
      </c>
      <c r="D425">
        <v>1981</v>
      </c>
      <c r="E425" t="str">
        <f t="shared" si="12"/>
        <v>27-Aug-1981</v>
      </c>
      <c r="F425">
        <f t="shared" si="13"/>
        <v>41</v>
      </c>
    </row>
    <row r="426" spans="1:6" ht="16" x14ac:dyDescent="0.4">
      <c r="A426" s="11" t="s">
        <v>892</v>
      </c>
      <c r="B426">
        <v>24</v>
      </c>
      <c r="C426" t="s">
        <v>28</v>
      </c>
      <c r="D426">
        <v>1997</v>
      </c>
      <c r="E426" t="str">
        <f t="shared" si="12"/>
        <v>24-Nov-1997</v>
      </c>
      <c r="F426">
        <f t="shared" si="13"/>
        <v>25</v>
      </c>
    </row>
    <row r="427" spans="1:6" ht="16" x14ac:dyDescent="0.4">
      <c r="A427" s="11" t="s">
        <v>894</v>
      </c>
      <c r="B427">
        <v>5</v>
      </c>
      <c r="C427" t="s">
        <v>22</v>
      </c>
      <c r="D427">
        <v>1985</v>
      </c>
      <c r="E427" t="str">
        <f t="shared" si="12"/>
        <v>5-Jul-1985</v>
      </c>
      <c r="F427">
        <f t="shared" si="13"/>
        <v>37</v>
      </c>
    </row>
    <row r="428" spans="1:6" ht="16" x14ac:dyDescent="0.4">
      <c r="A428" s="11" t="s">
        <v>896</v>
      </c>
      <c r="B428">
        <v>10</v>
      </c>
      <c r="C428" t="s">
        <v>22</v>
      </c>
      <c r="D428">
        <v>2000</v>
      </c>
      <c r="E428" t="str">
        <f t="shared" si="12"/>
        <v>10-Jul-2000</v>
      </c>
      <c r="F428">
        <f t="shared" si="13"/>
        <v>22</v>
      </c>
    </row>
    <row r="429" spans="1:6" ht="16" x14ac:dyDescent="0.4">
      <c r="A429" s="11" t="s">
        <v>898</v>
      </c>
      <c r="B429">
        <v>15</v>
      </c>
      <c r="C429" t="s">
        <v>33</v>
      </c>
      <c r="D429">
        <v>2002</v>
      </c>
      <c r="E429" t="str">
        <f t="shared" si="12"/>
        <v>15-Jun-2002</v>
      </c>
      <c r="F429">
        <f t="shared" si="13"/>
        <v>20</v>
      </c>
    </row>
    <row r="430" spans="1:6" ht="16" x14ac:dyDescent="0.4">
      <c r="A430" s="11" t="s">
        <v>900</v>
      </c>
      <c r="B430">
        <v>24</v>
      </c>
      <c r="C430" t="s">
        <v>66</v>
      </c>
      <c r="D430">
        <v>1988</v>
      </c>
      <c r="E430" t="str">
        <f t="shared" si="12"/>
        <v>24-Oct-1988</v>
      </c>
      <c r="F430">
        <f t="shared" si="13"/>
        <v>34</v>
      </c>
    </row>
    <row r="431" spans="1:6" ht="16" x14ac:dyDescent="0.4">
      <c r="A431" s="11" t="s">
        <v>902</v>
      </c>
      <c r="B431">
        <v>29</v>
      </c>
      <c r="C431" t="s">
        <v>36</v>
      </c>
      <c r="D431">
        <v>1993</v>
      </c>
      <c r="E431" t="str">
        <f t="shared" si="12"/>
        <v>29-Sep-1993</v>
      </c>
      <c r="F431">
        <f t="shared" si="13"/>
        <v>29</v>
      </c>
    </row>
    <row r="432" spans="1:6" ht="16" x14ac:dyDescent="0.4">
      <c r="A432" s="11" t="s">
        <v>904</v>
      </c>
      <c r="B432">
        <v>11</v>
      </c>
      <c r="C432" t="s">
        <v>28</v>
      </c>
      <c r="D432">
        <v>1993</v>
      </c>
      <c r="E432" t="str">
        <f t="shared" si="12"/>
        <v>11-Nov-1993</v>
      </c>
      <c r="F432">
        <f t="shared" si="13"/>
        <v>29</v>
      </c>
    </row>
    <row r="433" spans="1:6" ht="16" x14ac:dyDescent="0.4">
      <c r="A433" s="11" t="s">
        <v>906</v>
      </c>
      <c r="B433">
        <v>10</v>
      </c>
      <c r="C433" t="s">
        <v>22</v>
      </c>
      <c r="D433">
        <v>1999</v>
      </c>
      <c r="E433" t="str">
        <f t="shared" si="12"/>
        <v>10-Jul-1999</v>
      </c>
      <c r="F433">
        <f t="shared" si="13"/>
        <v>23</v>
      </c>
    </row>
    <row r="434" spans="1:6" ht="16" x14ac:dyDescent="0.4">
      <c r="A434" s="11" t="s">
        <v>908</v>
      </c>
      <c r="B434">
        <v>11</v>
      </c>
      <c r="C434" t="s">
        <v>22</v>
      </c>
      <c r="D434">
        <v>1995</v>
      </c>
      <c r="E434" t="str">
        <f t="shared" si="12"/>
        <v>11-Jul-1995</v>
      </c>
      <c r="F434">
        <f t="shared" si="13"/>
        <v>27</v>
      </c>
    </row>
    <row r="435" spans="1:6" ht="16" x14ac:dyDescent="0.4">
      <c r="A435" s="11" t="s">
        <v>910</v>
      </c>
      <c r="B435">
        <v>29</v>
      </c>
      <c r="C435" t="s">
        <v>22</v>
      </c>
      <c r="D435">
        <v>1990</v>
      </c>
      <c r="E435" t="str">
        <f t="shared" si="12"/>
        <v>29-Jul-1990</v>
      </c>
      <c r="F435">
        <f t="shared" si="13"/>
        <v>32</v>
      </c>
    </row>
    <row r="436" spans="1:6" ht="16" x14ac:dyDescent="0.4">
      <c r="A436" s="11" t="s">
        <v>912</v>
      </c>
      <c r="B436">
        <v>17</v>
      </c>
      <c r="C436" t="s">
        <v>63</v>
      </c>
      <c r="D436">
        <v>1996</v>
      </c>
      <c r="E436" t="str">
        <f t="shared" si="12"/>
        <v>17-Aug-1996</v>
      </c>
      <c r="F436">
        <f t="shared" si="13"/>
        <v>26</v>
      </c>
    </row>
    <row r="437" spans="1:6" ht="16" x14ac:dyDescent="0.4">
      <c r="A437" s="11" t="s">
        <v>914</v>
      </c>
      <c r="B437">
        <v>8</v>
      </c>
      <c r="C437" t="s">
        <v>36</v>
      </c>
      <c r="D437">
        <v>1996</v>
      </c>
      <c r="E437" t="str">
        <f t="shared" si="12"/>
        <v>8-Sep-1996</v>
      </c>
      <c r="F437">
        <f t="shared" si="13"/>
        <v>26</v>
      </c>
    </row>
    <row r="438" spans="1:6" ht="16" x14ac:dyDescent="0.4">
      <c r="A438" s="11" t="s">
        <v>916</v>
      </c>
      <c r="B438">
        <v>22</v>
      </c>
      <c r="C438" t="s">
        <v>28</v>
      </c>
      <c r="D438">
        <v>1990</v>
      </c>
      <c r="E438" t="str">
        <f t="shared" si="12"/>
        <v>22-Nov-1990</v>
      </c>
      <c r="F438">
        <f t="shared" si="13"/>
        <v>32</v>
      </c>
    </row>
    <row r="439" spans="1:6" ht="16" x14ac:dyDescent="0.4">
      <c r="A439" s="11" t="s">
        <v>918</v>
      </c>
      <c r="B439">
        <v>1</v>
      </c>
      <c r="C439" t="s">
        <v>28</v>
      </c>
      <c r="D439">
        <v>1990</v>
      </c>
      <c r="E439" t="str">
        <f t="shared" si="12"/>
        <v>1-Nov-1990</v>
      </c>
      <c r="F439">
        <f t="shared" si="13"/>
        <v>32</v>
      </c>
    </row>
    <row r="440" spans="1:6" ht="16" x14ac:dyDescent="0.4">
      <c r="A440" s="11" t="s">
        <v>920</v>
      </c>
      <c r="B440">
        <v>10</v>
      </c>
      <c r="C440" t="s">
        <v>22</v>
      </c>
      <c r="D440">
        <v>1989</v>
      </c>
      <c r="E440" t="str">
        <f t="shared" si="12"/>
        <v>10-Jul-1989</v>
      </c>
      <c r="F440">
        <f t="shared" si="13"/>
        <v>33</v>
      </c>
    </row>
    <row r="441" spans="1:6" ht="16" x14ac:dyDescent="0.4">
      <c r="A441" s="11" t="s">
        <v>922</v>
      </c>
      <c r="B441">
        <v>13</v>
      </c>
      <c r="C441" t="s">
        <v>36</v>
      </c>
      <c r="D441">
        <v>2000</v>
      </c>
      <c r="E441" t="str">
        <f t="shared" si="12"/>
        <v>13-Sep-2000</v>
      </c>
      <c r="F441">
        <f t="shared" si="13"/>
        <v>22</v>
      </c>
    </row>
    <row r="442" spans="1:6" ht="16" x14ac:dyDescent="0.4">
      <c r="A442" s="11" t="s">
        <v>924</v>
      </c>
      <c r="B442">
        <v>11</v>
      </c>
      <c r="C442" t="s">
        <v>66</v>
      </c>
      <c r="D442">
        <v>1992</v>
      </c>
      <c r="E442" t="str">
        <f t="shared" si="12"/>
        <v>11-Oct-1992</v>
      </c>
      <c r="F442">
        <f t="shared" si="13"/>
        <v>30</v>
      </c>
    </row>
    <row r="443" spans="1:6" ht="16" x14ac:dyDescent="0.4">
      <c r="A443" s="11" t="s">
        <v>926</v>
      </c>
      <c r="B443">
        <v>7</v>
      </c>
      <c r="C443" t="s">
        <v>22</v>
      </c>
      <c r="D443">
        <v>1984</v>
      </c>
      <c r="E443" t="str">
        <f t="shared" si="12"/>
        <v>7-Jul-1984</v>
      </c>
      <c r="F443">
        <f t="shared" si="13"/>
        <v>38</v>
      </c>
    </row>
    <row r="444" spans="1:6" ht="16" x14ac:dyDescent="0.4">
      <c r="A444" s="11" t="s">
        <v>928</v>
      </c>
      <c r="B444">
        <v>10</v>
      </c>
      <c r="C444" t="s">
        <v>28</v>
      </c>
      <c r="D444">
        <v>1983</v>
      </c>
      <c r="E444" t="str">
        <f t="shared" si="12"/>
        <v>10-Nov-1983</v>
      </c>
      <c r="F444">
        <f t="shared" si="13"/>
        <v>39</v>
      </c>
    </row>
    <row r="445" spans="1:6" ht="16" x14ac:dyDescent="0.4">
      <c r="A445" s="11" t="s">
        <v>930</v>
      </c>
      <c r="B445">
        <v>26</v>
      </c>
      <c r="C445" t="s">
        <v>55</v>
      </c>
      <c r="D445">
        <v>1993</v>
      </c>
      <c r="E445" t="str">
        <f t="shared" si="12"/>
        <v>26-Dec-1993</v>
      </c>
      <c r="F445">
        <f t="shared" si="13"/>
        <v>29</v>
      </c>
    </row>
    <row r="446" spans="1:6" ht="16" x14ac:dyDescent="0.4">
      <c r="A446" s="11" t="s">
        <v>932</v>
      </c>
      <c r="B446">
        <v>30</v>
      </c>
      <c r="C446" t="s">
        <v>28</v>
      </c>
      <c r="D446">
        <v>1988</v>
      </c>
      <c r="E446" t="str">
        <f t="shared" si="12"/>
        <v>30-Nov-1988</v>
      </c>
      <c r="F446">
        <f t="shared" si="13"/>
        <v>34</v>
      </c>
    </row>
    <row r="447" spans="1:6" ht="16" x14ac:dyDescent="0.4">
      <c r="A447" s="11" t="s">
        <v>934</v>
      </c>
      <c r="B447">
        <v>13</v>
      </c>
      <c r="C447" t="s">
        <v>63</v>
      </c>
      <c r="D447">
        <v>1993</v>
      </c>
      <c r="E447" t="str">
        <f t="shared" si="12"/>
        <v>13-Aug-1993</v>
      </c>
      <c r="F447">
        <f t="shared" si="13"/>
        <v>29</v>
      </c>
    </row>
    <row r="448" spans="1:6" ht="16" x14ac:dyDescent="0.4">
      <c r="A448" s="11" t="s">
        <v>936</v>
      </c>
      <c r="B448">
        <v>14</v>
      </c>
      <c r="C448" t="s">
        <v>36</v>
      </c>
      <c r="D448">
        <v>1995</v>
      </c>
      <c r="E448" t="str">
        <f t="shared" si="12"/>
        <v>14-Sep-1995</v>
      </c>
      <c r="F448">
        <f t="shared" si="13"/>
        <v>27</v>
      </c>
    </row>
    <row r="449" spans="1:6" ht="16" x14ac:dyDescent="0.4">
      <c r="A449" s="11" t="s">
        <v>938</v>
      </c>
      <c r="B449">
        <v>16</v>
      </c>
      <c r="C449" t="s">
        <v>36</v>
      </c>
      <c r="D449">
        <v>1983</v>
      </c>
      <c r="E449" t="str">
        <f t="shared" si="12"/>
        <v>16-Sep-1983</v>
      </c>
      <c r="F449">
        <f t="shared" si="13"/>
        <v>39</v>
      </c>
    </row>
    <row r="450" spans="1:6" ht="16" x14ac:dyDescent="0.4">
      <c r="A450" s="11" t="s">
        <v>940</v>
      </c>
      <c r="B450">
        <v>18</v>
      </c>
      <c r="C450" t="s">
        <v>66</v>
      </c>
      <c r="D450">
        <v>2002</v>
      </c>
      <c r="E450" t="str">
        <f t="shared" ref="E450:E513" si="14">CONCATENATE(B450,"-",C450,"-",D450)</f>
        <v>18-Oct-2002</v>
      </c>
      <c r="F450">
        <f t="shared" si="13"/>
        <v>20</v>
      </c>
    </row>
    <row r="451" spans="1:6" ht="16" x14ac:dyDescent="0.4">
      <c r="A451" s="11" t="s">
        <v>942</v>
      </c>
      <c r="B451">
        <v>1</v>
      </c>
      <c r="C451" t="s">
        <v>55</v>
      </c>
      <c r="D451">
        <v>1990</v>
      </c>
      <c r="E451" t="str">
        <f t="shared" si="14"/>
        <v>1-Dec-1990</v>
      </c>
      <c r="F451">
        <f t="shared" ref="F451:F514" si="15">DATEDIF(E451,DATE(2023,6,8),"Y")</f>
        <v>32</v>
      </c>
    </row>
    <row r="452" spans="1:6" ht="16" x14ac:dyDescent="0.4">
      <c r="A452" s="11" t="s">
        <v>944</v>
      </c>
      <c r="B452">
        <v>14</v>
      </c>
      <c r="C452" t="s">
        <v>55</v>
      </c>
      <c r="D452">
        <v>1990</v>
      </c>
      <c r="E452" t="str">
        <f t="shared" si="14"/>
        <v>14-Dec-1990</v>
      </c>
      <c r="F452">
        <f t="shared" si="15"/>
        <v>32</v>
      </c>
    </row>
    <row r="453" spans="1:6" ht="16" x14ac:dyDescent="0.4">
      <c r="A453" s="11" t="s">
        <v>946</v>
      </c>
      <c r="B453">
        <v>21</v>
      </c>
      <c r="C453" t="s">
        <v>63</v>
      </c>
      <c r="D453">
        <v>1994</v>
      </c>
      <c r="E453" t="str">
        <f t="shared" si="14"/>
        <v>21-Aug-1994</v>
      </c>
      <c r="F453">
        <f t="shared" si="15"/>
        <v>28</v>
      </c>
    </row>
    <row r="454" spans="1:6" ht="16" x14ac:dyDescent="0.4">
      <c r="A454" s="11" t="s">
        <v>948</v>
      </c>
      <c r="B454">
        <v>6</v>
      </c>
      <c r="C454" t="s">
        <v>63</v>
      </c>
      <c r="D454">
        <v>1991</v>
      </c>
      <c r="E454" t="str">
        <f t="shared" si="14"/>
        <v>6-Aug-1991</v>
      </c>
      <c r="F454">
        <f t="shared" si="15"/>
        <v>31</v>
      </c>
    </row>
    <row r="455" spans="1:6" ht="16" x14ac:dyDescent="0.4">
      <c r="A455" s="11" t="s">
        <v>950</v>
      </c>
      <c r="B455">
        <v>18</v>
      </c>
      <c r="C455" t="s">
        <v>33</v>
      </c>
      <c r="D455">
        <v>1992</v>
      </c>
      <c r="E455" t="str">
        <f t="shared" si="14"/>
        <v>18-Jun-1992</v>
      </c>
      <c r="F455">
        <f t="shared" si="15"/>
        <v>30</v>
      </c>
    </row>
    <row r="456" spans="1:6" ht="16" x14ac:dyDescent="0.4">
      <c r="A456" s="11" t="s">
        <v>952</v>
      </c>
      <c r="B456">
        <v>28</v>
      </c>
      <c r="C456" t="s">
        <v>33</v>
      </c>
      <c r="D456">
        <v>1992</v>
      </c>
      <c r="E456" t="str">
        <f t="shared" si="14"/>
        <v>28-Jun-1992</v>
      </c>
      <c r="F456">
        <f t="shared" si="15"/>
        <v>30</v>
      </c>
    </row>
    <row r="457" spans="1:6" ht="16" x14ac:dyDescent="0.4">
      <c r="A457" s="11" t="s">
        <v>954</v>
      </c>
      <c r="B457">
        <v>4</v>
      </c>
      <c r="C457" t="s">
        <v>63</v>
      </c>
      <c r="D457">
        <v>1992</v>
      </c>
      <c r="E457" t="str">
        <f t="shared" si="14"/>
        <v>4-Aug-1992</v>
      </c>
      <c r="F457">
        <f t="shared" si="15"/>
        <v>30</v>
      </c>
    </row>
    <row r="458" spans="1:6" ht="16" x14ac:dyDescent="0.4">
      <c r="A458" s="11" t="s">
        <v>956</v>
      </c>
      <c r="B458">
        <v>26</v>
      </c>
      <c r="C458" t="s">
        <v>28</v>
      </c>
      <c r="D458">
        <v>1998</v>
      </c>
      <c r="E458" t="str">
        <f t="shared" si="14"/>
        <v>26-Nov-1998</v>
      </c>
      <c r="F458">
        <f t="shared" si="15"/>
        <v>24</v>
      </c>
    </row>
    <row r="459" spans="1:6" ht="16" x14ac:dyDescent="0.4">
      <c r="A459" s="11" t="s">
        <v>958</v>
      </c>
      <c r="B459">
        <v>16</v>
      </c>
      <c r="C459" t="s">
        <v>36</v>
      </c>
      <c r="D459">
        <v>1984</v>
      </c>
      <c r="E459" t="str">
        <f t="shared" si="14"/>
        <v>16-Sep-1984</v>
      </c>
      <c r="F459">
        <f t="shared" si="15"/>
        <v>38</v>
      </c>
    </row>
    <row r="460" spans="1:6" ht="16" x14ac:dyDescent="0.4">
      <c r="A460" s="11" t="s">
        <v>960</v>
      </c>
      <c r="B460">
        <v>25</v>
      </c>
      <c r="C460" t="s">
        <v>33</v>
      </c>
      <c r="D460">
        <v>1989</v>
      </c>
      <c r="E460" t="str">
        <f t="shared" si="14"/>
        <v>25-Jun-1989</v>
      </c>
      <c r="F460">
        <f t="shared" si="15"/>
        <v>33</v>
      </c>
    </row>
    <row r="461" spans="1:6" ht="16" x14ac:dyDescent="0.4">
      <c r="A461" s="11" t="s">
        <v>962</v>
      </c>
      <c r="B461">
        <v>3</v>
      </c>
      <c r="C461" t="s">
        <v>66</v>
      </c>
      <c r="D461">
        <v>1995</v>
      </c>
      <c r="E461" t="str">
        <f t="shared" si="14"/>
        <v>3-Oct-1995</v>
      </c>
      <c r="F461">
        <f t="shared" si="15"/>
        <v>27</v>
      </c>
    </row>
    <row r="462" spans="1:6" ht="16" x14ac:dyDescent="0.4">
      <c r="A462" s="11" t="s">
        <v>964</v>
      </c>
      <c r="B462">
        <v>6</v>
      </c>
      <c r="C462" t="s">
        <v>36</v>
      </c>
      <c r="D462">
        <v>1997</v>
      </c>
      <c r="E462" t="str">
        <f t="shared" si="14"/>
        <v>6-Sep-1997</v>
      </c>
      <c r="F462">
        <f t="shared" si="15"/>
        <v>25</v>
      </c>
    </row>
    <row r="463" spans="1:6" ht="16" x14ac:dyDescent="0.4">
      <c r="A463" s="11" t="s">
        <v>966</v>
      </c>
      <c r="B463">
        <v>14</v>
      </c>
      <c r="C463" t="s">
        <v>55</v>
      </c>
      <c r="D463">
        <v>1998</v>
      </c>
      <c r="E463" t="str">
        <f t="shared" si="14"/>
        <v>14-Dec-1998</v>
      </c>
      <c r="F463">
        <f t="shared" si="15"/>
        <v>24</v>
      </c>
    </row>
    <row r="464" spans="1:6" ht="16" x14ac:dyDescent="0.4">
      <c r="A464" s="11" t="s">
        <v>968</v>
      </c>
      <c r="B464">
        <v>27</v>
      </c>
      <c r="C464" t="s">
        <v>33</v>
      </c>
      <c r="D464">
        <v>1992</v>
      </c>
      <c r="E464" t="str">
        <f t="shared" si="14"/>
        <v>27-Jun-1992</v>
      </c>
      <c r="F464">
        <f t="shared" si="15"/>
        <v>30</v>
      </c>
    </row>
    <row r="465" spans="1:6" ht="16" x14ac:dyDescent="0.4">
      <c r="A465" s="11" t="s">
        <v>970</v>
      </c>
      <c r="B465">
        <v>3</v>
      </c>
      <c r="C465" t="s">
        <v>28</v>
      </c>
      <c r="D465">
        <v>1991</v>
      </c>
      <c r="E465" t="str">
        <f t="shared" si="14"/>
        <v>3-Nov-1991</v>
      </c>
      <c r="F465">
        <f t="shared" si="15"/>
        <v>31</v>
      </c>
    </row>
    <row r="466" spans="1:6" ht="16" x14ac:dyDescent="0.4">
      <c r="A466" s="11" t="s">
        <v>972</v>
      </c>
      <c r="B466">
        <v>1</v>
      </c>
      <c r="C466" t="s">
        <v>55</v>
      </c>
      <c r="D466">
        <v>1991</v>
      </c>
      <c r="E466" t="str">
        <f t="shared" si="14"/>
        <v>1-Dec-1991</v>
      </c>
      <c r="F466">
        <f t="shared" si="15"/>
        <v>31</v>
      </c>
    </row>
    <row r="467" spans="1:6" ht="16" x14ac:dyDescent="0.4">
      <c r="A467" s="11" t="s">
        <v>974</v>
      </c>
      <c r="B467">
        <v>16</v>
      </c>
      <c r="C467" t="s">
        <v>33</v>
      </c>
      <c r="D467">
        <v>1982</v>
      </c>
      <c r="E467" t="str">
        <f t="shared" si="14"/>
        <v>16-Jun-1982</v>
      </c>
      <c r="F467">
        <f t="shared" si="15"/>
        <v>40</v>
      </c>
    </row>
    <row r="468" spans="1:6" ht="16" x14ac:dyDescent="0.4">
      <c r="A468" s="11" t="s">
        <v>976</v>
      </c>
      <c r="B468">
        <v>14</v>
      </c>
      <c r="C468" t="s">
        <v>66</v>
      </c>
      <c r="D468">
        <v>1995</v>
      </c>
      <c r="E468" t="str">
        <f t="shared" si="14"/>
        <v>14-Oct-1995</v>
      </c>
      <c r="F468">
        <f t="shared" si="15"/>
        <v>27</v>
      </c>
    </row>
    <row r="469" spans="1:6" ht="16" x14ac:dyDescent="0.4">
      <c r="A469" s="11" t="s">
        <v>978</v>
      </c>
      <c r="B469">
        <v>20</v>
      </c>
      <c r="C469" t="s">
        <v>28</v>
      </c>
      <c r="D469">
        <v>1983</v>
      </c>
      <c r="E469" t="str">
        <f t="shared" si="14"/>
        <v>20-Nov-1983</v>
      </c>
      <c r="F469">
        <f t="shared" si="15"/>
        <v>39</v>
      </c>
    </row>
    <row r="470" spans="1:6" ht="16" x14ac:dyDescent="0.4">
      <c r="A470" s="11" t="s">
        <v>980</v>
      </c>
      <c r="B470">
        <v>18</v>
      </c>
      <c r="C470" t="s">
        <v>33</v>
      </c>
      <c r="D470">
        <v>1992</v>
      </c>
      <c r="E470" t="str">
        <f t="shared" si="14"/>
        <v>18-Jun-1992</v>
      </c>
      <c r="F470">
        <f t="shared" si="15"/>
        <v>30</v>
      </c>
    </row>
    <row r="471" spans="1:6" ht="16" x14ac:dyDescent="0.4">
      <c r="A471" s="11" t="s">
        <v>982</v>
      </c>
      <c r="B471">
        <v>8</v>
      </c>
      <c r="C471" t="s">
        <v>33</v>
      </c>
      <c r="D471">
        <v>2003</v>
      </c>
      <c r="E471" t="str">
        <f t="shared" si="14"/>
        <v>8-Jun-2003</v>
      </c>
      <c r="F471">
        <f t="shared" si="15"/>
        <v>20</v>
      </c>
    </row>
    <row r="472" spans="1:6" ht="16" x14ac:dyDescent="0.4">
      <c r="A472" s="11" t="s">
        <v>984</v>
      </c>
      <c r="B472">
        <v>25</v>
      </c>
      <c r="C472" t="s">
        <v>28</v>
      </c>
      <c r="D472">
        <v>2000</v>
      </c>
      <c r="E472" t="str">
        <f t="shared" si="14"/>
        <v>25-Nov-2000</v>
      </c>
      <c r="F472">
        <f t="shared" si="15"/>
        <v>22</v>
      </c>
    </row>
    <row r="473" spans="1:6" ht="16" x14ac:dyDescent="0.4">
      <c r="A473" s="11" t="s">
        <v>986</v>
      </c>
      <c r="B473">
        <v>19</v>
      </c>
      <c r="C473" t="s">
        <v>55</v>
      </c>
      <c r="D473">
        <v>1988</v>
      </c>
      <c r="E473" t="str">
        <f t="shared" si="14"/>
        <v>19-Dec-1988</v>
      </c>
      <c r="F473">
        <f t="shared" si="15"/>
        <v>34</v>
      </c>
    </row>
    <row r="474" spans="1:6" ht="16" x14ac:dyDescent="0.4">
      <c r="A474" s="11" t="s">
        <v>988</v>
      </c>
      <c r="B474">
        <v>2</v>
      </c>
      <c r="C474" t="s">
        <v>28</v>
      </c>
      <c r="D474">
        <v>1994</v>
      </c>
      <c r="E474" t="str">
        <f t="shared" si="14"/>
        <v>2-Nov-1994</v>
      </c>
      <c r="F474">
        <f t="shared" si="15"/>
        <v>28</v>
      </c>
    </row>
    <row r="475" spans="1:6" ht="16" x14ac:dyDescent="0.4">
      <c r="A475" s="11" t="s">
        <v>990</v>
      </c>
      <c r="B475">
        <v>26</v>
      </c>
      <c r="C475" t="s">
        <v>66</v>
      </c>
      <c r="D475">
        <v>1994</v>
      </c>
      <c r="E475" t="str">
        <f t="shared" si="14"/>
        <v>26-Oct-1994</v>
      </c>
      <c r="F475">
        <f t="shared" si="15"/>
        <v>28</v>
      </c>
    </row>
    <row r="476" spans="1:6" ht="16" x14ac:dyDescent="0.4">
      <c r="A476" s="11" t="s">
        <v>992</v>
      </c>
      <c r="B476">
        <v>1</v>
      </c>
      <c r="C476" t="s">
        <v>33</v>
      </c>
      <c r="D476">
        <v>1991</v>
      </c>
      <c r="E476" t="str">
        <f t="shared" si="14"/>
        <v>1-Jun-1991</v>
      </c>
      <c r="F476">
        <f t="shared" si="15"/>
        <v>32</v>
      </c>
    </row>
    <row r="477" spans="1:6" ht="16" x14ac:dyDescent="0.4">
      <c r="A477" s="11" t="s">
        <v>994</v>
      </c>
      <c r="B477">
        <v>1</v>
      </c>
      <c r="C477" t="s">
        <v>28</v>
      </c>
      <c r="D477">
        <v>1994</v>
      </c>
      <c r="E477" t="str">
        <f t="shared" si="14"/>
        <v>1-Nov-1994</v>
      </c>
      <c r="F477">
        <f t="shared" si="15"/>
        <v>28</v>
      </c>
    </row>
    <row r="478" spans="1:6" ht="16" x14ac:dyDescent="0.4">
      <c r="A478" s="11" t="s">
        <v>996</v>
      </c>
      <c r="B478">
        <v>13</v>
      </c>
      <c r="C478" t="s">
        <v>36</v>
      </c>
      <c r="D478">
        <v>1991</v>
      </c>
      <c r="E478" t="str">
        <f t="shared" si="14"/>
        <v>13-Sep-1991</v>
      </c>
      <c r="F478">
        <f t="shared" si="15"/>
        <v>31</v>
      </c>
    </row>
    <row r="479" spans="1:6" ht="16" x14ac:dyDescent="0.4">
      <c r="A479" s="11" t="s">
        <v>998</v>
      </c>
      <c r="B479">
        <v>28</v>
      </c>
      <c r="C479" t="s">
        <v>63</v>
      </c>
      <c r="D479">
        <v>1990</v>
      </c>
      <c r="E479" t="str">
        <f t="shared" si="14"/>
        <v>28-Aug-1990</v>
      </c>
      <c r="F479">
        <f t="shared" si="15"/>
        <v>32</v>
      </c>
    </row>
    <row r="480" spans="1:6" ht="16" x14ac:dyDescent="0.4">
      <c r="A480" s="11" t="s">
        <v>1000</v>
      </c>
      <c r="B480">
        <v>29</v>
      </c>
      <c r="C480" t="s">
        <v>28</v>
      </c>
      <c r="D480">
        <v>1997</v>
      </c>
      <c r="E480" t="str">
        <f t="shared" si="14"/>
        <v>29-Nov-1997</v>
      </c>
      <c r="F480">
        <f t="shared" si="15"/>
        <v>25</v>
      </c>
    </row>
    <row r="481" spans="1:6" ht="16" x14ac:dyDescent="0.4">
      <c r="A481" s="11" t="s">
        <v>1002</v>
      </c>
      <c r="B481">
        <v>29</v>
      </c>
      <c r="C481" t="s">
        <v>33</v>
      </c>
      <c r="D481">
        <v>1982</v>
      </c>
      <c r="E481" t="str">
        <f t="shared" si="14"/>
        <v>29-Jun-1982</v>
      </c>
      <c r="F481">
        <f t="shared" si="15"/>
        <v>40</v>
      </c>
    </row>
    <row r="482" spans="1:6" ht="16" x14ac:dyDescent="0.4">
      <c r="A482" s="11" t="s">
        <v>1004</v>
      </c>
      <c r="B482">
        <v>18</v>
      </c>
      <c r="C482" t="s">
        <v>22</v>
      </c>
      <c r="D482">
        <v>1988</v>
      </c>
      <c r="E482" t="str">
        <f t="shared" si="14"/>
        <v>18-Jul-1988</v>
      </c>
      <c r="F482">
        <f t="shared" si="15"/>
        <v>34</v>
      </c>
    </row>
    <row r="483" spans="1:6" ht="16" x14ac:dyDescent="0.4">
      <c r="A483" s="11" t="s">
        <v>1006</v>
      </c>
      <c r="B483">
        <v>11</v>
      </c>
      <c r="C483" t="s">
        <v>63</v>
      </c>
      <c r="D483">
        <v>1986</v>
      </c>
      <c r="E483" t="str">
        <f t="shared" si="14"/>
        <v>11-Aug-1986</v>
      </c>
      <c r="F483">
        <f t="shared" si="15"/>
        <v>36</v>
      </c>
    </row>
    <row r="484" spans="1:6" ht="16" x14ac:dyDescent="0.4">
      <c r="A484" s="11" t="s">
        <v>1008</v>
      </c>
      <c r="B484">
        <v>13</v>
      </c>
      <c r="C484" t="s">
        <v>22</v>
      </c>
      <c r="D484">
        <v>1986</v>
      </c>
      <c r="E484" t="str">
        <f t="shared" si="14"/>
        <v>13-Jul-1986</v>
      </c>
      <c r="F484">
        <f t="shared" si="15"/>
        <v>36</v>
      </c>
    </row>
    <row r="485" spans="1:6" ht="16" x14ac:dyDescent="0.4">
      <c r="A485" s="11" t="s">
        <v>1010</v>
      </c>
      <c r="B485">
        <v>16</v>
      </c>
      <c r="C485" t="s">
        <v>36</v>
      </c>
      <c r="D485">
        <v>1988</v>
      </c>
      <c r="E485" t="str">
        <f t="shared" si="14"/>
        <v>16-Sep-1988</v>
      </c>
      <c r="F485">
        <f t="shared" si="15"/>
        <v>34</v>
      </c>
    </row>
    <row r="486" spans="1:6" ht="16" x14ac:dyDescent="0.4">
      <c r="A486" s="11" t="s">
        <v>1012</v>
      </c>
      <c r="B486">
        <v>15</v>
      </c>
      <c r="C486" t="s">
        <v>63</v>
      </c>
      <c r="D486">
        <v>1992</v>
      </c>
      <c r="E486" t="str">
        <f t="shared" si="14"/>
        <v>15-Aug-1992</v>
      </c>
      <c r="F486">
        <f t="shared" si="15"/>
        <v>30</v>
      </c>
    </row>
    <row r="487" spans="1:6" ht="16" x14ac:dyDescent="0.4">
      <c r="A487" s="11" t="s">
        <v>1015</v>
      </c>
      <c r="B487">
        <v>29</v>
      </c>
      <c r="C487" t="s">
        <v>55</v>
      </c>
      <c r="D487">
        <v>1994</v>
      </c>
      <c r="E487" t="str">
        <f t="shared" si="14"/>
        <v>29-Dec-1994</v>
      </c>
      <c r="F487">
        <f t="shared" si="15"/>
        <v>28</v>
      </c>
    </row>
    <row r="488" spans="1:6" ht="16" x14ac:dyDescent="0.4">
      <c r="A488" s="11" t="s">
        <v>1017</v>
      </c>
      <c r="B488">
        <v>4</v>
      </c>
      <c r="C488" t="s">
        <v>36</v>
      </c>
      <c r="D488">
        <v>1993</v>
      </c>
      <c r="E488" t="str">
        <f t="shared" si="14"/>
        <v>4-Sep-1993</v>
      </c>
      <c r="F488">
        <f t="shared" si="15"/>
        <v>29</v>
      </c>
    </row>
    <row r="489" spans="1:6" ht="16" x14ac:dyDescent="0.4">
      <c r="A489" s="11" t="s">
        <v>1019</v>
      </c>
      <c r="B489">
        <v>23</v>
      </c>
      <c r="C489" t="s">
        <v>55</v>
      </c>
      <c r="D489">
        <v>1993</v>
      </c>
      <c r="E489" t="str">
        <f t="shared" si="14"/>
        <v>23-Dec-1993</v>
      </c>
      <c r="F489">
        <f t="shared" si="15"/>
        <v>29</v>
      </c>
    </row>
    <row r="490" spans="1:6" ht="16" x14ac:dyDescent="0.4">
      <c r="A490" s="11" t="s">
        <v>1021</v>
      </c>
      <c r="B490">
        <v>8</v>
      </c>
      <c r="C490" t="s">
        <v>66</v>
      </c>
      <c r="D490">
        <v>1994</v>
      </c>
      <c r="E490" t="str">
        <f t="shared" si="14"/>
        <v>8-Oct-1994</v>
      </c>
      <c r="F490">
        <f t="shared" si="15"/>
        <v>28</v>
      </c>
    </row>
    <row r="491" spans="1:6" ht="16" x14ac:dyDescent="0.4">
      <c r="A491" s="11" t="s">
        <v>1023</v>
      </c>
      <c r="B491">
        <v>24</v>
      </c>
      <c r="C491" t="s">
        <v>66</v>
      </c>
      <c r="D491">
        <v>1994</v>
      </c>
      <c r="E491" t="str">
        <f t="shared" si="14"/>
        <v>24-Oct-1994</v>
      </c>
      <c r="F491">
        <f t="shared" si="15"/>
        <v>28</v>
      </c>
    </row>
    <row r="492" spans="1:6" ht="16" x14ac:dyDescent="0.4">
      <c r="A492" s="11" t="s">
        <v>1025</v>
      </c>
      <c r="B492">
        <v>3</v>
      </c>
      <c r="C492" t="s">
        <v>36</v>
      </c>
      <c r="D492">
        <v>1991</v>
      </c>
      <c r="E492" t="str">
        <f t="shared" si="14"/>
        <v>3-Sep-1991</v>
      </c>
      <c r="F492">
        <f t="shared" si="15"/>
        <v>31</v>
      </c>
    </row>
    <row r="493" spans="1:6" ht="16" x14ac:dyDescent="0.4">
      <c r="A493" s="11" t="s">
        <v>1027</v>
      </c>
      <c r="B493">
        <v>28</v>
      </c>
      <c r="C493" t="s">
        <v>33</v>
      </c>
      <c r="D493">
        <v>1994</v>
      </c>
      <c r="E493" t="str">
        <f t="shared" si="14"/>
        <v>28-Jun-1994</v>
      </c>
      <c r="F493">
        <f t="shared" si="15"/>
        <v>28</v>
      </c>
    </row>
    <row r="494" spans="1:6" ht="16" x14ac:dyDescent="0.4">
      <c r="A494" s="11" t="s">
        <v>1029</v>
      </c>
      <c r="B494">
        <v>8</v>
      </c>
      <c r="C494" t="s">
        <v>63</v>
      </c>
      <c r="D494">
        <v>1990</v>
      </c>
      <c r="E494" t="str">
        <f t="shared" si="14"/>
        <v>8-Aug-1990</v>
      </c>
      <c r="F494">
        <f t="shared" si="15"/>
        <v>32</v>
      </c>
    </row>
    <row r="495" spans="1:6" ht="16" x14ac:dyDescent="0.4">
      <c r="A495" s="11" t="s">
        <v>1031</v>
      </c>
      <c r="B495">
        <v>15</v>
      </c>
      <c r="C495" t="s">
        <v>22</v>
      </c>
      <c r="D495">
        <v>1990</v>
      </c>
      <c r="E495" t="str">
        <f t="shared" si="14"/>
        <v>15-Jul-1990</v>
      </c>
      <c r="F495">
        <f t="shared" si="15"/>
        <v>32</v>
      </c>
    </row>
    <row r="496" spans="1:6" ht="16" x14ac:dyDescent="0.4">
      <c r="A496" s="11" t="s">
        <v>1033</v>
      </c>
      <c r="B496">
        <v>4</v>
      </c>
      <c r="C496" t="s">
        <v>22</v>
      </c>
      <c r="D496">
        <v>1991</v>
      </c>
      <c r="E496" t="str">
        <f t="shared" si="14"/>
        <v>4-Jul-1991</v>
      </c>
      <c r="F496">
        <f t="shared" si="15"/>
        <v>31</v>
      </c>
    </row>
    <row r="497" spans="1:6" ht="16" x14ac:dyDescent="0.4">
      <c r="A497" s="11" t="s">
        <v>1035</v>
      </c>
      <c r="B497">
        <v>20</v>
      </c>
      <c r="C497" t="s">
        <v>28</v>
      </c>
      <c r="D497">
        <v>1999</v>
      </c>
      <c r="E497" t="str">
        <f t="shared" si="14"/>
        <v>20-Nov-1999</v>
      </c>
      <c r="F497">
        <f t="shared" si="15"/>
        <v>23</v>
      </c>
    </row>
    <row r="498" spans="1:6" ht="16" x14ac:dyDescent="0.4">
      <c r="A498" s="11" t="s">
        <v>1037</v>
      </c>
      <c r="B498">
        <v>18</v>
      </c>
      <c r="C498" t="s">
        <v>22</v>
      </c>
      <c r="D498">
        <v>2004</v>
      </c>
      <c r="E498" t="str">
        <f t="shared" si="14"/>
        <v>18-Jul-2004</v>
      </c>
      <c r="F498">
        <f t="shared" si="15"/>
        <v>18</v>
      </c>
    </row>
    <row r="499" spans="1:6" ht="16" x14ac:dyDescent="0.4">
      <c r="A499" s="11" t="s">
        <v>1039</v>
      </c>
      <c r="B499">
        <v>12</v>
      </c>
      <c r="C499" t="s">
        <v>22</v>
      </c>
      <c r="D499">
        <v>1992</v>
      </c>
      <c r="E499" t="str">
        <f t="shared" si="14"/>
        <v>12-Jul-1992</v>
      </c>
      <c r="F499">
        <f t="shared" si="15"/>
        <v>30</v>
      </c>
    </row>
    <row r="500" spans="1:6" ht="16" x14ac:dyDescent="0.4">
      <c r="A500" s="11" t="s">
        <v>1041</v>
      </c>
      <c r="B500">
        <v>26</v>
      </c>
      <c r="C500" t="s">
        <v>33</v>
      </c>
      <c r="D500">
        <v>1988</v>
      </c>
      <c r="E500" t="str">
        <f t="shared" si="14"/>
        <v>26-Jun-1988</v>
      </c>
      <c r="F500">
        <f t="shared" si="15"/>
        <v>34</v>
      </c>
    </row>
    <row r="501" spans="1:6" ht="16" x14ac:dyDescent="0.4">
      <c r="A501" s="11" t="s">
        <v>1043</v>
      </c>
      <c r="B501">
        <v>13</v>
      </c>
      <c r="C501" t="s">
        <v>66</v>
      </c>
      <c r="D501">
        <v>1997</v>
      </c>
      <c r="E501" t="str">
        <f t="shared" si="14"/>
        <v>13-Oct-1997</v>
      </c>
      <c r="F501">
        <f t="shared" si="15"/>
        <v>25</v>
      </c>
    </row>
    <row r="502" spans="1:6" ht="16" x14ac:dyDescent="0.4">
      <c r="A502" s="11" t="s">
        <v>1045</v>
      </c>
      <c r="B502">
        <v>27</v>
      </c>
      <c r="C502" t="s">
        <v>36</v>
      </c>
      <c r="D502">
        <v>1982</v>
      </c>
      <c r="E502" t="str">
        <f t="shared" si="14"/>
        <v>27-Sep-1982</v>
      </c>
      <c r="F502">
        <f t="shared" si="15"/>
        <v>40</v>
      </c>
    </row>
    <row r="503" spans="1:6" ht="16" x14ac:dyDescent="0.4">
      <c r="A503" s="11" t="s">
        <v>1047</v>
      </c>
      <c r="B503">
        <v>16</v>
      </c>
      <c r="C503" t="s">
        <v>33</v>
      </c>
      <c r="D503">
        <v>1980</v>
      </c>
      <c r="E503" t="str">
        <f t="shared" si="14"/>
        <v>16-Jun-1980</v>
      </c>
      <c r="F503">
        <f t="shared" si="15"/>
        <v>42</v>
      </c>
    </row>
    <row r="504" spans="1:6" ht="16" x14ac:dyDescent="0.4">
      <c r="A504" s="11" t="s">
        <v>1049</v>
      </c>
      <c r="B504">
        <v>2</v>
      </c>
      <c r="C504" t="s">
        <v>66</v>
      </c>
      <c r="D504">
        <v>2003</v>
      </c>
      <c r="E504" t="str">
        <f t="shared" si="14"/>
        <v>2-Oct-2003</v>
      </c>
      <c r="F504">
        <f t="shared" si="15"/>
        <v>19</v>
      </c>
    </row>
    <row r="505" spans="1:6" ht="16" x14ac:dyDescent="0.4">
      <c r="A505" s="11" t="s">
        <v>1052</v>
      </c>
      <c r="B505">
        <v>5</v>
      </c>
      <c r="C505" t="s">
        <v>55</v>
      </c>
      <c r="D505">
        <v>1987</v>
      </c>
      <c r="E505" t="str">
        <f t="shared" si="14"/>
        <v>5-Dec-1987</v>
      </c>
      <c r="F505">
        <f t="shared" si="15"/>
        <v>35</v>
      </c>
    </row>
    <row r="506" spans="1:6" ht="16" x14ac:dyDescent="0.4">
      <c r="A506" s="11" t="s">
        <v>1054</v>
      </c>
      <c r="B506">
        <v>21</v>
      </c>
      <c r="C506" t="s">
        <v>55</v>
      </c>
      <c r="D506">
        <v>1988</v>
      </c>
      <c r="E506" t="str">
        <f t="shared" si="14"/>
        <v>21-Dec-1988</v>
      </c>
      <c r="F506">
        <f t="shared" si="15"/>
        <v>34</v>
      </c>
    </row>
    <row r="507" spans="1:6" ht="16" x14ac:dyDescent="0.4">
      <c r="A507" s="11" t="s">
        <v>1056</v>
      </c>
      <c r="B507">
        <v>13</v>
      </c>
      <c r="C507" t="s">
        <v>63</v>
      </c>
      <c r="D507">
        <v>1992</v>
      </c>
      <c r="E507" t="str">
        <f t="shared" si="14"/>
        <v>13-Aug-1992</v>
      </c>
      <c r="F507">
        <f t="shared" si="15"/>
        <v>30</v>
      </c>
    </row>
    <row r="508" spans="1:6" ht="16" x14ac:dyDescent="0.4">
      <c r="A508" s="11" t="s">
        <v>1058</v>
      </c>
      <c r="B508">
        <v>29</v>
      </c>
      <c r="C508" t="s">
        <v>33</v>
      </c>
      <c r="D508">
        <v>1993</v>
      </c>
      <c r="E508" t="str">
        <f t="shared" si="14"/>
        <v>29-Jun-1993</v>
      </c>
      <c r="F508">
        <f t="shared" si="15"/>
        <v>29</v>
      </c>
    </row>
    <row r="509" spans="1:6" ht="16" x14ac:dyDescent="0.4">
      <c r="A509" s="11" t="s">
        <v>1060</v>
      </c>
      <c r="B509">
        <v>13</v>
      </c>
      <c r="C509" t="s">
        <v>33</v>
      </c>
      <c r="D509">
        <v>1988</v>
      </c>
      <c r="E509" t="str">
        <f t="shared" si="14"/>
        <v>13-Jun-1988</v>
      </c>
      <c r="F509">
        <f t="shared" si="15"/>
        <v>34</v>
      </c>
    </row>
    <row r="510" spans="1:6" ht="16" x14ac:dyDescent="0.4">
      <c r="A510" s="11" t="s">
        <v>1062</v>
      </c>
      <c r="B510">
        <v>17</v>
      </c>
      <c r="C510" t="s">
        <v>28</v>
      </c>
      <c r="D510">
        <v>1990</v>
      </c>
      <c r="E510" t="str">
        <f t="shared" si="14"/>
        <v>17-Nov-1990</v>
      </c>
      <c r="F510">
        <f t="shared" si="15"/>
        <v>32</v>
      </c>
    </row>
    <row r="511" spans="1:6" ht="16" x14ac:dyDescent="0.4">
      <c r="A511" s="11" t="s">
        <v>1064</v>
      </c>
      <c r="B511">
        <v>22</v>
      </c>
      <c r="C511" t="s">
        <v>55</v>
      </c>
      <c r="D511">
        <v>2004</v>
      </c>
      <c r="E511" t="str">
        <f t="shared" si="14"/>
        <v>22-Dec-2004</v>
      </c>
      <c r="F511">
        <f t="shared" si="15"/>
        <v>18</v>
      </c>
    </row>
    <row r="512" spans="1:6" ht="16" x14ac:dyDescent="0.4">
      <c r="A512" s="11" t="s">
        <v>1066</v>
      </c>
      <c r="B512">
        <v>20</v>
      </c>
      <c r="C512" t="s">
        <v>36</v>
      </c>
      <c r="D512">
        <v>1990</v>
      </c>
      <c r="E512" t="str">
        <f t="shared" si="14"/>
        <v>20-Sep-1990</v>
      </c>
      <c r="F512">
        <f t="shared" si="15"/>
        <v>32</v>
      </c>
    </row>
    <row r="513" spans="1:6" ht="16" x14ac:dyDescent="0.4">
      <c r="A513" s="11" t="s">
        <v>1068</v>
      </c>
      <c r="B513">
        <v>25</v>
      </c>
      <c r="C513" t="s">
        <v>55</v>
      </c>
      <c r="D513">
        <v>1996</v>
      </c>
      <c r="E513" t="str">
        <f t="shared" si="14"/>
        <v>25-Dec-1996</v>
      </c>
      <c r="F513">
        <f t="shared" si="15"/>
        <v>26</v>
      </c>
    </row>
    <row r="514" spans="1:6" ht="16" x14ac:dyDescent="0.4">
      <c r="A514" s="11" t="s">
        <v>1070</v>
      </c>
      <c r="B514">
        <v>18</v>
      </c>
      <c r="C514" t="s">
        <v>36</v>
      </c>
      <c r="D514">
        <v>1989</v>
      </c>
      <c r="E514" t="str">
        <f t="shared" ref="E514:E577" si="16">CONCATENATE(B514,"-",C514,"-",D514)</f>
        <v>18-Sep-1989</v>
      </c>
      <c r="F514">
        <f t="shared" si="15"/>
        <v>33</v>
      </c>
    </row>
    <row r="515" spans="1:6" ht="16" x14ac:dyDescent="0.4">
      <c r="A515" s="11" t="s">
        <v>1072</v>
      </c>
      <c r="B515">
        <v>2</v>
      </c>
      <c r="C515" t="s">
        <v>22</v>
      </c>
      <c r="D515">
        <v>2000</v>
      </c>
      <c r="E515" t="str">
        <f t="shared" si="16"/>
        <v>2-Jul-2000</v>
      </c>
      <c r="F515">
        <f t="shared" ref="F515:F578" si="17">DATEDIF(E515,DATE(2023,6,8),"Y")</f>
        <v>22</v>
      </c>
    </row>
    <row r="516" spans="1:6" ht="16" x14ac:dyDescent="0.4">
      <c r="A516" s="11" t="s">
        <v>1074</v>
      </c>
      <c r="B516">
        <v>29</v>
      </c>
      <c r="C516" t="s">
        <v>33</v>
      </c>
      <c r="D516">
        <v>1998</v>
      </c>
      <c r="E516" t="str">
        <f t="shared" si="16"/>
        <v>29-Jun-1998</v>
      </c>
      <c r="F516">
        <f t="shared" si="17"/>
        <v>24</v>
      </c>
    </row>
    <row r="517" spans="1:6" ht="16" x14ac:dyDescent="0.4">
      <c r="A517" s="11" t="s">
        <v>1076</v>
      </c>
      <c r="B517">
        <v>22</v>
      </c>
      <c r="C517" t="s">
        <v>33</v>
      </c>
      <c r="D517">
        <v>1985</v>
      </c>
      <c r="E517" t="str">
        <f t="shared" si="16"/>
        <v>22-Jun-1985</v>
      </c>
      <c r="F517">
        <f t="shared" si="17"/>
        <v>37</v>
      </c>
    </row>
    <row r="518" spans="1:6" ht="16" x14ac:dyDescent="0.4">
      <c r="A518" s="11" t="s">
        <v>1078</v>
      </c>
      <c r="B518">
        <v>25</v>
      </c>
      <c r="C518" t="s">
        <v>66</v>
      </c>
      <c r="D518">
        <v>1996</v>
      </c>
      <c r="E518" t="str">
        <f t="shared" si="16"/>
        <v>25-Oct-1996</v>
      </c>
      <c r="F518">
        <f t="shared" si="17"/>
        <v>26</v>
      </c>
    </row>
    <row r="519" spans="1:6" ht="16" x14ac:dyDescent="0.4">
      <c r="A519" s="11" t="s">
        <v>1080</v>
      </c>
      <c r="B519">
        <v>5</v>
      </c>
      <c r="C519" t="s">
        <v>63</v>
      </c>
      <c r="D519">
        <v>1990</v>
      </c>
      <c r="E519" t="str">
        <f t="shared" si="16"/>
        <v>5-Aug-1990</v>
      </c>
      <c r="F519">
        <f t="shared" si="17"/>
        <v>32</v>
      </c>
    </row>
    <row r="520" spans="1:6" ht="16" x14ac:dyDescent="0.4">
      <c r="A520" s="11" t="s">
        <v>1082</v>
      </c>
      <c r="B520">
        <v>26</v>
      </c>
      <c r="C520" t="s">
        <v>36</v>
      </c>
      <c r="D520">
        <v>1990</v>
      </c>
      <c r="E520" t="str">
        <f t="shared" si="16"/>
        <v>26-Sep-1990</v>
      </c>
      <c r="F520">
        <f t="shared" si="17"/>
        <v>32</v>
      </c>
    </row>
    <row r="521" spans="1:6" ht="16" x14ac:dyDescent="0.4">
      <c r="A521" s="11" t="s">
        <v>1084</v>
      </c>
      <c r="B521">
        <v>13</v>
      </c>
      <c r="C521" t="s">
        <v>22</v>
      </c>
      <c r="D521">
        <v>1990</v>
      </c>
      <c r="E521" t="str">
        <f t="shared" si="16"/>
        <v>13-Jul-1990</v>
      </c>
      <c r="F521">
        <f t="shared" si="17"/>
        <v>32</v>
      </c>
    </row>
    <row r="522" spans="1:6" ht="16" x14ac:dyDescent="0.4">
      <c r="A522" s="11" t="s">
        <v>1086</v>
      </c>
      <c r="B522">
        <v>18</v>
      </c>
      <c r="C522" t="s">
        <v>66</v>
      </c>
      <c r="D522">
        <v>1979</v>
      </c>
      <c r="E522" t="str">
        <f t="shared" si="16"/>
        <v>18-Oct-1979</v>
      </c>
      <c r="F522">
        <f t="shared" si="17"/>
        <v>43</v>
      </c>
    </row>
    <row r="523" spans="1:6" ht="16" x14ac:dyDescent="0.4">
      <c r="A523" s="11" t="s">
        <v>1088</v>
      </c>
      <c r="B523">
        <v>4</v>
      </c>
      <c r="C523" t="s">
        <v>66</v>
      </c>
      <c r="D523">
        <v>2003</v>
      </c>
      <c r="E523" t="str">
        <f t="shared" si="16"/>
        <v>4-Oct-2003</v>
      </c>
      <c r="F523">
        <f t="shared" si="17"/>
        <v>19</v>
      </c>
    </row>
    <row r="524" spans="1:6" ht="16" x14ac:dyDescent="0.4">
      <c r="A524" s="11" t="s">
        <v>1090</v>
      </c>
      <c r="B524">
        <v>4</v>
      </c>
      <c r="C524" t="s">
        <v>36</v>
      </c>
      <c r="D524">
        <v>1990</v>
      </c>
      <c r="E524" t="str">
        <f t="shared" si="16"/>
        <v>4-Sep-1990</v>
      </c>
      <c r="F524">
        <f t="shared" si="17"/>
        <v>32</v>
      </c>
    </row>
    <row r="525" spans="1:6" ht="16" x14ac:dyDescent="0.4">
      <c r="A525" s="11" t="s">
        <v>1092</v>
      </c>
      <c r="B525">
        <v>22</v>
      </c>
      <c r="C525" t="s">
        <v>33</v>
      </c>
      <c r="D525">
        <v>2003</v>
      </c>
      <c r="E525" t="str">
        <f t="shared" si="16"/>
        <v>22-Jun-2003</v>
      </c>
      <c r="F525">
        <f t="shared" si="17"/>
        <v>19</v>
      </c>
    </row>
    <row r="526" spans="1:6" ht="16" x14ac:dyDescent="0.4">
      <c r="A526" s="11" t="s">
        <v>1094</v>
      </c>
      <c r="B526">
        <v>4</v>
      </c>
      <c r="C526" t="s">
        <v>55</v>
      </c>
      <c r="D526">
        <v>1977</v>
      </c>
      <c r="E526" t="str">
        <f t="shared" si="16"/>
        <v>4-Dec-1977</v>
      </c>
      <c r="F526">
        <f t="shared" si="17"/>
        <v>45</v>
      </c>
    </row>
    <row r="527" spans="1:6" ht="16" x14ac:dyDescent="0.4">
      <c r="A527" s="11" t="s">
        <v>1096</v>
      </c>
      <c r="B527">
        <v>12</v>
      </c>
      <c r="C527" t="s">
        <v>63</v>
      </c>
      <c r="D527">
        <v>1981</v>
      </c>
      <c r="E527" t="str">
        <f t="shared" si="16"/>
        <v>12-Aug-1981</v>
      </c>
      <c r="F527">
        <f t="shared" si="17"/>
        <v>41</v>
      </c>
    </row>
    <row r="528" spans="1:6" ht="16" x14ac:dyDescent="0.4">
      <c r="A528" s="11" t="s">
        <v>1098</v>
      </c>
      <c r="B528">
        <v>9</v>
      </c>
      <c r="C528" t="s">
        <v>66</v>
      </c>
      <c r="D528">
        <v>1992</v>
      </c>
      <c r="E528" t="str">
        <f t="shared" si="16"/>
        <v>9-Oct-1992</v>
      </c>
      <c r="F528">
        <f t="shared" si="17"/>
        <v>30</v>
      </c>
    </row>
    <row r="529" spans="1:6" ht="16" x14ac:dyDescent="0.4">
      <c r="A529" s="11" t="s">
        <v>1100</v>
      </c>
      <c r="B529">
        <v>28</v>
      </c>
      <c r="C529" t="s">
        <v>36</v>
      </c>
      <c r="D529">
        <v>1992</v>
      </c>
      <c r="E529" t="str">
        <f t="shared" si="16"/>
        <v>28-Sep-1992</v>
      </c>
      <c r="F529">
        <f t="shared" si="17"/>
        <v>30</v>
      </c>
    </row>
    <row r="530" spans="1:6" ht="16" x14ac:dyDescent="0.4">
      <c r="A530" s="11" t="s">
        <v>1102</v>
      </c>
      <c r="B530">
        <v>12</v>
      </c>
      <c r="C530" t="s">
        <v>63</v>
      </c>
      <c r="D530">
        <v>1994</v>
      </c>
      <c r="E530" t="str">
        <f t="shared" si="16"/>
        <v>12-Aug-1994</v>
      </c>
      <c r="F530">
        <f t="shared" si="17"/>
        <v>28</v>
      </c>
    </row>
    <row r="531" spans="1:6" ht="16" x14ac:dyDescent="0.4">
      <c r="A531" s="11" t="s">
        <v>1104</v>
      </c>
      <c r="B531">
        <v>2</v>
      </c>
      <c r="C531" t="s">
        <v>22</v>
      </c>
      <c r="D531">
        <v>1980</v>
      </c>
      <c r="E531" t="str">
        <f t="shared" si="16"/>
        <v>2-Jul-1980</v>
      </c>
      <c r="F531">
        <f t="shared" si="17"/>
        <v>42</v>
      </c>
    </row>
    <row r="532" spans="1:6" ht="16" x14ac:dyDescent="0.4">
      <c r="A532" s="11" t="s">
        <v>1106</v>
      </c>
      <c r="B532">
        <v>5</v>
      </c>
      <c r="C532" t="s">
        <v>36</v>
      </c>
      <c r="D532">
        <v>1986</v>
      </c>
      <c r="E532" t="str">
        <f t="shared" si="16"/>
        <v>5-Sep-1986</v>
      </c>
      <c r="F532">
        <f t="shared" si="17"/>
        <v>36</v>
      </c>
    </row>
    <row r="533" spans="1:6" ht="16" x14ac:dyDescent="0.4">
      <c r="A533" s="11" t="s">
        <v>1108</v>
      </c>
      <c r="B533">
        <v>12</v>
      </c>
      <c r="C533" t="s">
        <v>66</v>
      </c>
      <c r="D533">
        <v>1991</v>
      </c>
      <c r="E533" t="str">
        <f t="shared" si="16"/>
        <v>12-Oct-1991</v>
      </c>
      <c r="F533">
        <f t="shared" si="17"/>
        <v>31</v>
      </c>
    </row>
    <row r="534" spans="1:6" ht="16" x14ac:dyDescent="0.4">
      <c r="A534" s="11" t="s">
        <v>1110</v>
      </c>
      <c r="B534">
        <v>24</v>
      </c>
      <c r="C534" t="s">
        <v>28</v>
      </c>
      <c r="D534">
        <v>2004</v>
      </c>
      <c r="E534" t="str">
        <f t="shared" si="16"/>
        <v>24-Nov-2004</v>
      </c>
      <c r="F534">
        <f t="shared" si="17"/>
        <v>18</v>
      </c>
    </row>
    <row r="535" spans="1:6" ht="16" x14ac:dyDescent="0.4">
      <c r="A535" s="11" t="s">
        <v>1112</v>
      </c>
      <c r="B535">
        <v>5</v>
      </c>
      <c r="C535" t="s">
        <v>33</v>
      </c>
      <c r="D535">
        <v>1987</v>
      </c>
      <c r="E535" t="str">
        <f t="shared" si="16"/>
        <v>5-Jun-1987</v>
      </c>
      <c r="F535">
        <f t="shared" si="17"/>
        <v>36</v>
      </c>
    </row>
    <row r="536" spans="1:6" ht="16" x14ac:dyDescent="0.4">
      <c r="A536" s="11" t="s">
        <v>1114</v>
      </c>
      <c r="B536">
        <v>2</v>
      </c>
      <c r="C536" t="s">
        <v>36</v>
      </c>
      <c r="D536">
        <v>1987</v>
      </c>
      <c r="E536" t="str">
        <f t="shared" si="16"/>
        <v>2-Sep-1987</v>
      </c>
      <c r="F536">
        <f t="shared" si="17"/>
        <v>35</v>
      </c>
    </row>
    <row r="537" spans="1:6" ht="16" x14ac:dyDescent="0.4">
      <c r="A537" s="11" t="s">
        <v>1116</v>
      </c>
      <c r="B537">
        <v>22</v>
      </c>
      <c r="C537" t="s">
        <v>28</v>
      </c>
      <c r="D537">
        <v>1987</v>
      </c>
      <c r="E537" t="str">
        <f t="shared" si="16"/>
        <v>22-Nov-1987</v>
      </c>
      <c r="F537">
        <f t="shared" si="17"/>
        <v>35</v>
      </c>
    </row>
    <row r="538" spans="1:6" ht="16" x14ac:dyDescent="0.4">
      <c r="A538" s="11" t="s">
        <v>1118</v>
      </c>
      <c r="B538">
        <v>16</v>
      </c>
      <c r="C538" t="s">
        <v>63</v>
      </c>
      <c r="D538">
        <v>1992</v>
      </c>
      <c r="E538" t="str">
        <f t="shared" si="16"/>
        <v>16-Aug-1992</v>
      </c>
      <c r="F538">
        <f t="shared" si="17"/>
        <v>30</v>
      </c>
    </row>
    <row r="539" spans="1:6" ht="16" x14ac:dyDescent="0.4">
      <c r="A539" s="11" t="s">
        <v>1120</v>
      </c>
      <c r="B539">
        <v>27</v>
      </c>
      <c r="C539" t="s">
        <v>36</v>
      </c>
      <c r="D539">
        <v>1987</v>
      </c>
      <c r="E539" t="str">
        <f t="shared" si="16"/>
        <v>27-Sep-1987</v>
      </c>
      <c r="F539">
        <f t="shared" si="17"/>
        <v>35</v>
      </c>
    </row>
    <row r="540" spans="1:6" ht="16" x14ac:dyDescent="0.4">
      <c r="A540" s="11" t="s">
        <v>1122</v>
      </c>
      <c r="B540">
        <v>1</v>
      </c>
      <c r="C540" t="s">
        <v>63</v>
      </c>
      <c r="D540">
        <v>1989</v>
      </c>
      <c r="E540" t="str">
        <f t="shared" si="16"/>
        <v>1-Aug-1989</v>
      </c>
      <c r="F540">
        <f t="shared" si="17"/>
        <v>33</v>
      </c>
    </row>
    <row r="541" spans="1:6" ht="16" x14ac:dyDescent="0.4">
      <c r="A541" s="11" t="s">
        <v>1124</v>
      </c>
      <c r="B541">
        <v>9</v>
      </c>
      <c r="C541" t="s">
        <v>55</v>
      </c>
      <c r="D541">
        <v>1989</v>
      </c>
      <c r="E541" t="str">
        <f t="shared" si="16"/>
        <v>9-Dec-1989</v>
      </c>
      <c r="F541">
        <f t="shared" si="17"/>
        <v>33</v>
      </c>
    </row>
    <row r="542" spans="1:6" ht="16" x14ac:dyDescent="0.4">
      <c r="A542" s="11" t="s">
        <v>1126</v>
      </c>
      <c r="B542">
        <v>22</v>
      </c>
      <c r="C542" t="s">
        <v>33</v>
      </c>
      <c r="D542">
        <v>1987</v>
      </c>
      <c r="E542" t="str">
        <f t="shared" si="16"/>
        <v>22-Jun-1987</v>
      </c>
      <c r="F542">
        <f t="shared" si="17"/>
        <v>35</v>
      </c>
    </row>
    <row r="543" spans="1:6" ht="16" x14ac:dyDescent="0.4">
      <c r="A543" s="11" t="s">
        <v>1128</v>
      </c>
      <c r="B543">
        <v>16</v>
      </c>
      <c r="C543" t="s">
        <v>55</v>
      </c>
      <c r="D543">
        <v>1989</v>
      </c>
      <c r="E543" t="str">
        <f t="shared" si="16"/>
        <v>16-Dec-1989</v>
      </c>
      <c r="F543">
        <f t="shared" si="17"/>
        <v>33</v>
      </c>
    </row>
    <row r="544" spans="1:6" ht="16" x14ac:dyDescent="0.4">
      <c r="A544" s="11" t="s">
        <v>1130</v>
      </c>
      <c r="B544">
        <v>3</v>
      </c>
      <c r="C544" t="s">
        <v>66</v>
      </c>
      <c r="D544">
        <v>1978</v>
      </c>
      <c r="E544" t="str">
        <f t="shared" si="16"/>
        <v>3-Oct-1978</v>
      </c>
      <c r="F544">
        <f t="shared" si="17"/>
        <v>44</v>
      </c>
    </row>
    <row r="545" spans="1:6" ht="16" x14ac:dyDescent="0.4">
      <c r="A545" s="11" t="s">
        <v>1132</v>
      </c>
      <c r="B545">
        <v>3</v>
      </c>
      <c r="C545" t="s">
        <v>22</v>
      </c>
      <c r="D545">
        <v>1981</v>
      </c>
      <c r="E545" t="str">
        <f t="shared" si="16"/>
        <v>3-Jul-1981</v>
      </c>
      <c r="F545">
        <f t="shared" si="17"/>
        <v>41</v>
      </c>
    </row>
    <row r="546" spans="1:6" ht="16" x14ac:dyDescent="0.4">
      <c r="A546" s="11" t="s">
        <v>1134</v>
      </c>
      <c r="B546">
        <v>1</v>
      </c>
      <c r="C546" t="s">
        <v>55</v>
      </c>
      <c r="D546">
        <v>1995</v>
      </c>
      <c r="E546" t="str">
        <f t="shared" si="16"/>
        <v>1-Dec-1995</v>
      </c>
      <c r="F546">
        <f t="shared" si="17"/>
        <v>27</v>
      </c>
    </row>
    <row r="547" spans="1:6" ht="16" x14ac:dyDescent="0.4">
      <c r="A547" s="11" t="s">
        <v>1136</v>
      </c>
      <c r="B547">
        <v>27</v>
      </c>
      <c r="C547" t="s">
        <v>33</v>
      </c>
      <c r="D547">
        <v>2002</v>
      </c>
      <c r="E547" t="str">
        <f t="shared" si="16"/>
        <v>27-Jun-2002</v>
      </c>
      <c r="F547">
        <f t="shared" si="17"/>
        <v>20</v>
      </c>
    </row>
    <row r="548" spans="1:6" ht="16" x14ac:dyDescent="0.4">
      <c r="A548" s="11" t="s">
        <v>1138</v>
      </c>
      <c r="B548">
        <v>11</v>
      </c>
      <c r="C548" t="s">
        <v>55</v>
      </c>
      <c r="D548">
        <v>2000</v>
      </c>
      <c r="E548" t="str">
        <f t="shared" si="16"/>
        <v>11-Dec-2000</v>
      </c>
      <c r="F548">
        <f t="shared" si="17"/>
        <v>22</v>
      </c>
    </row>
    <row r="549" spans="1:6" ht="16" x14ac:dyDescent="0.4">
      <c r="A549" s="11" t="s">
        <v>1140</v>
      </c>
      <c r="B549">
        <v>10</v>
      </c>
      <c r="C549" t="s">
        <v>36</v>
      </c>
      <c r="D549">
        <v>1992</v>
      </c>
      <c r="E549" t="str">
        <f t="shared" si="16"/>
        <v>10-Sep-1992</v>
      </c>
      <c r="F549">
        <f t="shared" si="17"/>
        <v>30</v>
      </c>
    </row>
    <row r="550" spans="1:6" ht="16" x14ac:dyDescent="0.4">
      <c r="A550" s="11" t="s">
        <v>1142</v>
      </c>
      <c r="B550">
        <v>15</v>
      </c>
      <c r="C550" t="s">
        <v>66</v>
      </c>
      <c r="D550">
        <v>1984</v>
      </c>
      <c r="E550" t="str">
        <f t="shared" si="16"/>
        <v>15-Oct-1984</v>
      </c>
      <c r="F550">
        <f t="shared" si="17"/>
        <v>38</v>
      </c>
    </row>
    <row r="551" spans="1:6" ht="16" x14ac:dyDescent="0.4">
      <c r="A551" s="11" t="s">
        <v>1144</v>
      </c>
      <c r="B551">
        <v>29</v>
      </c>
      <c r="C551" t="s">
        <v>36</v>
      </c>
      <c r="D551">
        <v>1995</v>
      </c>
      <c r="E551" t="str">
        <f t="shared" si="16"/>
        <v>29-Sep-1995</v>
      </c>
      <c r="F551">
        <f t="shared" si="17"/>
        <v>27</v>
      </c>
    </row>
    <row r="552" spans="1:6" ht="16" x14ac:dyDescent="0.4">
      <c r="A552" s="11" t="s">
        <v>1146</v>
      </c>
      <c r="B552">
        <v>13</v>
      </c>
      <c r="C552" t="s">
        <v>55</v>
      </c>
      <c r="D552">
        <v>1979</v>
      </c>
      <c r="E552" t="str">
        <f t="shared" si="16"/>
        <v>13-Dec-1979</v>
      </c>
      <c r="F552">
        <f t="shared" si="17"/>
        <v>43</v>
      </c>
    </row>
    <row r="553" spans="1:6" ht="16" x14ac:dyDescent="0.4">
      <c r="A553" s="11" t="s">
        <v>1148</v>
      </c>
      <c r="B553">
        <v>11</v>
      </c>
      <c r="C553" t="s">
        <v>36</v>
      </c>
      <c r="D553">
        <v>1974</v>
      </c>
      <c r="E553" t="str">
        <f t="shared" si="16"/>
        <v>11-Sep-1974</v>
      </c>
      <c r="F553">
        <f t="shared" si="17"/>
        <v>48</v>
      </c>
    </row>
    <row r="554" spans="1:6" ht="16" x14ac:dyDescent="0.4">
      <c r="A554" s="11" t="s">
        <v>1150</v>
      </c>
      <c r="B554">
        <v>7</v>
      </c>
      <c r="C554" t="s">
        <v>33</v>
      </c>
      <c r="D554">
        <v>2001</v>
      </c>
      <c r="E554" t="str">
        <f t="shared" si="16"/>
        <v>7-Jun-2001</v>
      </c>
      <c r="F554">
        <f t="shared" si="17"/>
        <v>22</v>
      </c>
    </row>
    <row r="555" spans="1:6" ht="16" x14ac:dyDescent="0.4">
      <c r="A555" s="11" t="s">
        <v>1152</v>
      </c>
      <c r="B555">
        <v>27</v>
      </c>
      <c r="C555" t="s">
        <v>55</v>
      </c>
      <c r="D555">
        <v>1995</v>
      </c>
      <c r="E555" t="str">
        <f t="shared" si="16"/>
        <v>27-Dec-1995</v>
      </c>
      <c r="F555">
        <f t="shared" si="17"/>
        <v>27</v>
      </c>
    </row>
    <row r="556" spans="1:6" ht="16" x14ac:dyDescent="0.4">
      <c r="A556" s="11" t="s">
        <v>1154</v>
      </c>
      <c r="B556">
        <v>1</v>
      </c>
      <c r="C556" t="s">
        <v>36</v>
      </c>
      <c r="D556">
        <v>1989</v>
      </c>
      <c r="E556" t="str">
        <f t="shared" si="16"/>
        <v>1-Sep-1989</v>
      </c>
      <c r="F556">
        <f t="shared" si="17"/>
        <v>33</v>
      </c>
    </row>
    <row r="557" spans="1:6" ht="16" x14ac:dyDescent="0.4">
      <c r="A557" s="11" t="s">
        <v>1156</v>
      </c>
      <c r="B557">
        <v>29</v>
      </c>
      <c r="C557" t="s">
        <v>36</v>
      </c>
      <c r="D557">
        <v>1997</v>
      </c>
      <c r="E557" t="str">
        <f t="shared" si="16"/>
        <v>29-Sep-1997</v>
      </c>
      <c r="F557">
        <f t="shared" si="17"/>
        <v>25</v>
      </c>
    </row>
    <row r="558" spans="1:6" ht="16" x14ac:dyDescent="0.4">
      <c r="A558" s="11" t="s">
        <v>1158</v>
      </c>
      <c r="B558">
        <v>23</v>
      </c>
      <c r="C558" t="s">
        <v>55</v>
      </c>
      <c r="D558">
        <v>1986</v>
      </c>
      <c r="E558" t="str">
        <f t="shared" si="16"/>
        <v>23-Dec-1986</v>
      </c>
      <c r="F558">
        <f t="shared" si="17"/>
        <v>36</v>
      </c>
    </row>
    <row r="559" spans="1:6" ht="16" x14ac:dyDescent="0.4">
      <c r="A559" s="11" t="s">
        <v>1160</v>
      </c>
      <c r="B559">
        <v>27</v>
      </c>
      <c r="C559" t="s">
        <v>66</v>
      </c>
      <c r="D559">
        <v>1986</v>
      </c>
      <c r="E559" t="str">
        <f t="shared" si="16"/>
        <v>27-Oct-1986</v>
      </c>
      <c r="F559">
        <f t="shared" si="17"/>
        <v>36</v>
      </c>
    </row>
    <row r="560" spans="1:6" ht="16" x14ac:dyDescent="0.4">
      <c r="A560" s="11" t="s">
        <v>1162</v>
      </c>
      <c r="B560">
        <v>10</v>
      </c>
      <c r="C560" t="s">
        <v>22</v>
      </c>
      <c r="D560">
        <v>1989</v>
      </c>
      <c r="E560" t="str">
        <f t="shared" si="16"/>
        <v>10-Jul-1989</v>
      </c>
      <c r="F560">
        <f t="shared" si="17"/>
        <v>33</v>
      </c>
    </row>
    <row r="561" spans="1:6" ht="16" x14ac:dyDescent="0.4">
      <c r="A561" s="11" t="s">
        <v>1164</v>
      </c>
      <c r="B561">
        <v>28</v>
      </c>
      <c r="C561" t="s">
        <v>28</v>
      </c>
      <c r="D561">
        <v>1990</v>
      </c>
      <c r="E561" t="str">
        <f t="shared" si="16"/>
        <v>28-Nov-1990</v>
      </c>
      <c r="F561">
        <f t="shared" si="17"/>
        <v>32</v>
      </c>
    </row>
    <row r="562" spans="1:6" ht="16" x14ac:dyDescent="0.4">
      <c r="A562" s="11" t="s">
        <v>1166</v>
      </c>
      <c r="B562">
        <v>23</v>
      </c>
      <c r="C562" t="s">
        <v>36</v>
      </c>
      <c r="D562">
        <v>1988</v>
      </c>
      <c r="E562" t="str">
        <f t="shared" si="16"/>
        <v>23-Sep-1988</v>
      </c>
      <c r="F562">
        <f t="shared" si="17"/>
        <v>34</v>
      </c>
    </row>
    <row r="563" spans="1:6" ht="16" x14ac:dyDescent="0.4">
      <c r="A563" s="11" t="s">
        <v>1168</v>
      </c>
      <c r="B563">
        <v>10</v>
      </c>
      <c r="C563" t="s">
        <v>22</v>
      </c>
      <c r="D563">
        <v>1993</v>
      </c>
      <c r="E563" t="str">
        <f t="shared" si="16"/>
        <v>10-Jul-1993</v>
      </c>
      <c r="F563">
        <f t="shared" si="17"/>
        <v>29</v>
      </c>
    </row>
    <row r="564" spans="1:6" ht="16" x14ac:dyDescent="0.4">
      <c r="A564" s="11" t="s">
        <v>1170</v>
      </c>
      <c r="B564">
        <v>18</v>
      </c>
      <c r="C564" t="s">
        <v>66</v>
      </c>
      <c r="D564">
        <v>1981</v>
      </c>
      <c r="E564" t="str">
        <f t="shared" si="16"/>
        <v>18-Oct-1981</v>
      </c>
      <c r="F564">
        <f t="shared" si="17"/>
        <v>41</v>
      </c>
    </row>
    <row r="565" spans="1:6" ht="16" x14ac:dyDescent="0.4">
      <c r="A565" s="11" t="s">
        <v>1172</v>
      </c>
      <c r="B565">
        <v>21</v>
      </c>
      <c r="C565" t="s">
        <v>63</v>
      </c>
      <c r="D565">
        <v>2002</v>
      </c>
      <c r="E565" t="str">
        <f t="shared" si="16"/>
        <v>21-Aug-2002</v>
      </c>
      <c r="F565">
        <f t="shared" si="17"/>
        <v>20</v>
      </c>
    </row>
    <row r="566" spans="1:6" ht="16" x14ac:dyDescent="0.4">
      <c r="A566" s="11" t="s">
        <v>1174</v>
      </c>
      <c r="B566">
        <v>10</v>
      </c>
      <c r="C566" t="s">
        <v>63</v>
      </c>
      <c r="D566">
        <v>1993</v>
      </c>
      <c r="E566" t="str">
        <f t="shared" si="16"/>
        <v>10-Aug-1993</v>
      </c>
      <c r="F566">
        <f t="shared" si="17"/>
        <v>29</v>
      </c>
    </row>
    <row r="567" spans="1:6" ht="16" x14ac:dyDescent="0.4">
      <c r="A567" s="11" t="s">
        <v>1176</v>
      </c>
      <c r="B567">
        <v>23</v>
      </c>
      <c r="C567" t="s">
        <v>63</v>
      </c>
      <c r="D567">
        <v>1991</v>
      </c>
      <c r="E567" t="str">
        <f t="shared" si="16"/>
        <v>23-Aug-1991</v>
      </c>
      <c r="F567">
        <f t="shared" si="17"/>
        <v>31</v>
      </c>
    </row>
    <row r="568" spans="1:6" ht="16" x14ac:dyDescent="0.4">
      <c r="A568" s="11" t="s">
        <v>1178</v>
      </c>
      <c r="B568">
        <v>27</v>
      </c>
      <c r="C568" t="s">
        <v>28</v>
      </c>
      <c r="D568">
        <v>1991</v>
      </c>
      <c r="E568" t="str">
        <f t="shared" si="16"/>
        <v>27-Nov-1991</v>
      </c>
      <c r="F568">
        <f t="shared" si="17"/>
        <v>31</v>
      </c>
    </row>
    <row r="569" spans="1:6" ht="16" x14ac:dyDescent="0.4">
      <c r="A569" s="11" t="s">
        <v>1180</v>
      </c>
      <c r="B569">
        <v>26</v>
      </c>
      <c r="C569" t="s">
        <v>33</v>
      </c>
      <c r="D569">
        <v>1974</v>
      </c>
      <c r="E569" t="str">
        <f t="shared" si="16"/>
        <v>26-Jun-1974</v>
      </c>
      <c r="F569">
        <f t="shared" si="17"/>
        <v>48</v>
      </c>
    </row>
    <row r="570" spans="1:6" ht="16" x14ac:dyDescent="0.4">
      <c r="A570" s="11" t="s">
        <v>1182</v>
      </c>
      <c r="B570">
        <v>30</v>
      </c>
      <c r="C570" t="s">
        <v>63</v>
      </c>
      <c r="D570">
        <v>1991</v>
      </c>
      <c r="E570" t="str">
        <f t="shared" si="16"/>
        <v>30-Aug-1991</v>
      </c>
      <c r="F570">
        <f t="shared" si="17"/>
        <v>31</v>
      </c>
    </row>
    <row r="571" spans="1:6" ht="16" x14ac:dyDescent="0.4">
      <c r="A571" s="11" t="s">
        <v>1184</v>
      </c>
      <c r="B571">
        <v>7</v>
      </c>
      <c r="C571" t="s">
        <v>28</v>
      </c>
      <c r="D571">
        <v>1973</v>
      </c>
      <c r="E571" t="str">
        <f t="shared" si="16"/>
        <v>7-Nov-1973</v>
      </c>
      <c r="F571">
        <f t="shared" si="17"/>
        <v>49</v>
      </c>
    </row>
    <row r="572" spans="1:6" ht="16" x14ac:dyDescent="0.4">
      <c r="A572" s="11" t="s">
        <v>1186</v>
      </c>
      <c r="B572">
        <v>24</v>
      </c>
      <c r="C572" t="s">
        <v>33</v>
      </c>
      <c r="D572">
        <v>1988</v>
      </c>
      <c r="E572" t="str">
        <f t="shared" si="16"/>
        <v>24-Jun-1988</v>
      </c>
      <c r="F572">
        <f t="shared" si="17"/>
        <v>34</v>
      </c>
    </row>
    <row r="573" spans="1:6" ht="16" x14ac:dyDescent="0.4">
      <c r="A573" s="11" t="s">
        <v>1188</v>
      </c>
      <c r="B573">
        <v>5</v>
      </c>
      <c r="C573" t="s">
        <v>66</v>
      </c>
      <c r="D573">
        <v>2001</v>
      </c>
      <c r="E573" t="str">
        <f t="shared" si="16"/>
        <v>5-Oct-2001</v>
      </c>
      <c r="F573">
        <f t="shared" si="17"/>
        <v>21</v>
      </c>
    </row>
    <row r="574" spans="1:6" ht="16" x14ac:dyDescent="0.4">
      <c r="A574" s="11" t="s">
        <v>1190</v>
      </c>
      <c r="B574">
        <v>4</v>
      </c>
      <c r="C574" t="s">
        <v>36</v>
      </c>
      <c r="D574">
        <v>1988</v>
      </c>
      <c r="E574" t="str">
        <f t="shared" si="16"/>
        <v>4-Sep-1988</v>
      </c>
      <c r="F574">
        <f t="shared" si="17"/>
        <v>34</v>
      </c>
    </row>
    <row r="575" spans="1:6" ht="16" x14ac:dyDescent="0.4">
      <c r="A575" s="11" t="s">
        <v>1192</v>
      </c>
      <c r="B575">
        <v>9</v>
      </c>
      <c r="C575" t="s">
        <v>33</v>
      </c>
      <c r="D575">
        <v>1977</v>
      </c>
      <c r="E575" t="str">
        <f t="shared" si="16"/>
        <v>9-Jun-1977</v>
      </c>
      <c r="F575">
        <f t="shared" si="17"/>
        <v>45</v>
      </c>
    </row>
    <row r="576" spans="1:6" ht="16" x14ac:dyDescent="0.4">
      <c r="A576" s="11" t="s">
        <v>1194</v>
      </c>
      <c r="B576">
        <v>8</v>
      </c>
      <c r="C576" t="s">
        <v>22</v>
      </c>
      <c r="D576">
        <v>1988</v>
      </c>
      <c r="E576" t="str">
        <f t="shared" si="16"/>
        <v>8-Jul-1988</v>
      </c>
      <c r="F576">
        <f t="shared" si="17"/>
        <v>34</v>
      </c>
    </row>
    <row r="577" spans="1:6" ht="16" x14ac:dyDescent="0.4">
      <c r="A577" s="11" t="s">
        <v>1196</v>
      </c>
      <c r="B577">
        <v>9</v>
      </c>
      <c r="C577" t="s">
        <v>28</v>
      </c>
      <c r="D577">
        <v>1988</v>
      </c>
      <c r="E577" t="str">
        <f t="shared" si="16"/>
        <v>9-Nov-1988</v>
      </c>
      <c r="F577">
        <f t="shared" si="17"/>
        <v>34</v>
      </c>
    </row>
    <row r="578" spans="1:6" ht="16" x14ac:dyDescent="0.4">
      <c r="A578" s="11" t="s">
        <v>1198</v>
      </c>
      <c r="B578">
        <v>28</v>
      </c>
      <c r="C578" t="s">
        <v>55</v>
      </c>
      <c r="D578">
        <v>1985</v>
      </c>
      <c r="E578" t="str">
        <f t="shared" ref="E578:E641" si="18">CONCATENATE(B578,"-",C578,"-",D578)</f>
        <v>28-Dec-1985</v>
      </c>
      <c r="F578">
        <f t="shared" si="17"/>
        <v>37</v>
      </c>
    </row>
    <row r="579" spans="1:6" ht="16" x14ac:dyDescent="0.4">
      <c r="A579" s="11" t="s">
        <v>1200</v>
      </c>
      <c r="B579">
        <v>10</v>
      </c>
      <c r="C579" t="s">
        <v>36</v>
      </c>
      <c r="D579">
        <v>1991</v>
      </c>
      <c r="E579" t="str">
        <f t="shared" si="18"/>
        <v>10-Sep-1991</v>
      </c>
      <c r="F579">
        <f t="shared" ref="F579:F642" si="19">DATEDIF(E579,DATE(2023,6,8),"Y")</f>
        <v>31</v>
      </c>
    </row>
    <row r="580" spans="1:6" ht="16" x14ac:dyDescent="0.4">
      <c r="A580" s="11" t="s">
        <v>1202</v>
      </c>
      <c r="B580">
        <v>29</v>
      </c>
      <c r="C580" t="s">
        <v>33</v>
      </c>
      <c r="D580">
        <v>1986</v>
      </c>
      <c r="E580" t="str">
        <f t="shared" si="18"/>
        <v>29-Jun-1986</v>
      </c>
      <c r="F580">
        <f t="shared" si="19"/>
        <v>36</v>
      </c>
    </row>
    <row r="581" spans="1:6" ht="16" x14ac:dyDescent="0.4">
      <c r="A581" s="11" t="s">
        <v>1204</v>
      </c>
      <c r="B581">
        <v>4</v>
      </c>
      <c r="C581" t="s">
        <v>55</v>
      </c>
      <c r="D581">
        <v>1997</v>
      </c>
      <c r="E581" t="str">
        <f t="shared" si="18"/>
        <v>4-Dec-1997</v>
      </c>
      <c r="F581">
        <f t="shared" si="19"/>
        <v>25</v>
      </c>
    </row>
    <row r="582" spans="1:6" ht="16" x14ac:dyDescent="0.4">
      <c r="A582" s="11" t="s">
        <v>1206</v>
      </c>
      <c r="B582">
        <v>16</v>
      </c>
      <c r="C582" t="s">
        <v>66</v>
      </c>
      <c r="D582">
        <v>2001</v>
      </c>
      <c r="E582" t="str">
        <f t="shared" si="18"/>
        <v>16-Oct-2001</v>
      </c>
      <c r="F582">
        <f t="shared" si="19"/>
        <v>21</v>
      </c>
    </row>
    <row r="583" spans="1:6" ht="16" x14ac:dyDescent="0.4">
      <c r="A583" s="11" t="s">
        <v>1208</v>
      </c>
      <c r="B583">
        <v>29</v>
      </c>
      <c r="C583" t="s">
        <v>22</v>
      </c>
      <c r="D583">
        <v>1997</v>
      </c>
      <c r="E583" t="str">
        <f t="shared" si="18"/>
        <v>29-Jul-1997</v>
      </c>
      <c r="F583">
        <f t="shared" si="19"/>
        <v>25</v>
      </c>
    </row>
    <row r="584" spans="1:6" ht="16" x14ac:dyDescent="0.4">
      <c r="A584" s="11" t="s">
        <v>1210</v>
      </c>
      <c r="B584">
        <v>7</v>
      </c>
      <c r="C584" t="s">
        <v>36</v>
      </c>
      <c r="D584">
        <v>1980</v>
      </c>
      <c r="E584" t="str">
        <f t="shared" si="18"/>
        <v>7-Sep-1980</v>
      </c>
      <c r="F584">
        <f t="shared" si="19"/>
        <v>42</v>
      </c>
    </row>
    <row r="585" spans="1:6" ht="16" x14ac:dyDescent="0.4">
      <c r="A585" s="11" t="s">
        <v>1212</v>
      </c>
      <c r="B585">
        <v>11</v>
      </c>
      <c r="C585" t="s">
        <v>33</v>
      </c>
      <c r="D585">
        <v>1993</v>
      </c>
      <c r="E585" t="str">
        <f t="shared" si="18"/>
        <v>11-Jun-1993</v>
      </c>
      <c r="F585">
        <f t="shared" si="19"/>
        <v>29</v>
      </c>
    </row>
    <row r="586" spans="1:6" ht="16" x14ac:dyDescent="0.4">
      <c r="A586" s="11" t="s">
        <v>1214</v>
      </c>
      <c r="B586">
        <v>22</v>
      </c>
      <c r="C586" t="s">
        <v>28</v>
      </c>
      <c r="D586">
        <v>1978</v>
      </c>
      <c r="E586" t="str">
        <f t="shared" si="18"/>
        <v>22-Nov-1978</v>
      </c>
      <c r="F586">
        <f t="shared" si="19"/>
        <v>44</v>
      </c>
    </row>
    <row r="587" spans="1:6" ht="16" x14ac:dyDescent="0.4">
      <c r="A587" s="11" t="s">
        <v>1216</v>
      </c>
      <c r="B587">
        <v>14</v>
      </c>
      <c r="C587" t="s">
        <v>22</v>
      </c>
      <c r="D587">
        <v>1997</v>
      </c>
      <c r="E587" t="str">
        <f t="shared" si="18"/>
        <v>14-Jul-1997</v>
      </c>
      <c r="F587">
        <f t="shared" si="19"/>
        <v>25</v>
      </c>
    </row>
    <row r="588" spans="1:6" ht="16" x14ac:dyDescent="0.4">
      <c r="A588" s="11" t="s">
        <v>1218</v>
      </c>
      <c r="B588">
        <v>19</v>
      </c>
      <c r="C588" t="s">
        <v>33</v>
      </c>
      <c r="D588">
        <v>1999</v>
      </c>
      <c r="E588" t="str">
        <f t="shared" si="18"/>
        <v>19-Jun-1999</v>
      </c>
      <c r="F588">
        <f t="shared" si="19"/>
        <v>23</v>
      </c>
    </row>
    <row r="589" spans="1:6" ht="16" x14ac:dyDescent="0.4">
      <c r="A589" s="11" t="s">
        <v>1220</v>
      </c>
      <c r="B589">
        <v>18</v>
      </c>
      <c r="C589" t="s">
        <v>28</v>
      </c>
      <c r="D589">
        <v>1987</v>
      </c>
      <c r="E589" t="str">
        <f t="shared" si="18"/>
        <v>18-Nov-1987</v>
      </c>
      <c r="F589">
        <f t="shared" si="19"/>
        <v>35</v>
      </c>
    </row>
    <row r="590" spans="1:6" ht="16" x14ac:dyDescent="0.4">
      <c r="A590" s="11" t="s">
        <v>1222</v>
      </c>
      <c r="B590">
        <v>1</v>
      </c>
      <c r="C590" t="s">
        <v>28</v>
      </c>
      <c r="D590">
        <v>1988</v>
      </c>
      <c r="E590" t="str">
        <f t="shared" si="18"/>
        <v>1-Nov-1988</v>
      </c>
      <c r="F590">
        <f t="shared" si="19"/>
        <v>34</v>
      </c>
    </row>
    <row r="591" spans="1:6" ht="16" x14ac:dyDescent="0.4">
      <c r="A591" s="11" t="s">
        <v>1224</v>
      </c>
      <c r="B591">
        <v>13</v>
      </c>
      <c r="C591" t="s">
        <v>36</v>
      </c>
      <c r="D591">
        <v>1987</v>
      </c>
      <c r="E591" t="str">
        <f t="shared" si="18"/>
        <v>13-Sep-1987</v>
      </c>
      <c r="F591">
        <f t="shared" si="19"/>
        <v>35</v>
      </c>
    </row>
    <row r="592" spans="1:6" ht="16" x14ac:dyDescent="0.4">
      <c r="A592" s="11" t="s">
        <v>1226</v>
      </c>
      <c r="B592">
        <v>15</v>
      </c>
      <c r="C592" t="s">
        <v>36</v>
      </c>
      <c r="D592">
        <v>1988</v>
      </c>
      <c r="E592" t="str">
        <f t="shared" si="18"/>
        <v>15-Sep-1988</v>
      </c>
      <c r="F592">
        <f t="shared" si="19"/>
        <v>34</v>
      </c>
    </row>
    <row r="593" spans="1:6" ht="16" x14ac:dyDescent="0.4">
      <c r="A593" s="11" t="s">
        <v>1228</v>
      </c>
      <c r="B593">
        <v>10</v>
      </c>
      <c r="C593" t="s">
        <v>55</v>
      </c>
      <c r="D593">
        <v>1993</v>
      </c>
      <c r="E593" t="str">
        <f t="shared" si="18"/>
        <v>10-Dec-1993</v>
      </c>
      <c r="F593">
        <f t="shared" si="19"/>
        <v>29</v>
      </c>
    </row>
    <row r="594" spans="1:6" ht="16" x14ac:dyDescent="0.4">
      <c r="A594" s="11" t="s">
        <v>1230</v>
      </c>
      <c r="B594">
        <v>22</v>
      </c>
      <c r="C594" t="s">
        <v>63</v>
      </c>
      <c r="D594">
        <v>1984</v>
      </c>
      <c r="E594" t="str">
        <f t="shared" si="18"/>
        <v>22-Aug-1984</v>
      </c>
      <c r="F594">
        <f t="shared" si="19"/>
        <v>38</v>
      </c>
    </row>
    <row r="595" spans="1:6" ht="16" x14ac:dyDescent="0.4">
      <c r="A595" s="11" t="s">
        <v>1232</v>
      </c>
      <c r="B595">
        <v>22</v>
      </c>
      <c r="C595" t="s">
        <v>63</v>
      </c>
      <c r="D595">
        <v>1990</v>
      </c>
      <c r="E595" t="str">
        <f t="shared" si="18"/>
        <v>22-Aug-1990</v>
      </c>
      <c r="F595">
        <f t="shared" si="19"/>
        <v>32</v>
      </c>
    </row>
    <row r="596" spans="1:6" ht="16" x14ac:dyDescent="0.4">
      <c r="A596" s="11" t="s">
        <v>1234</v>
      </c>
      <c r="B596">
        <v>9</v>
      </c>
      <c r="C596" t="s">
        <v>66</v>
      </c>
      <c r="D596">
        <v>1990</v>
      </c>
      <c r="E596" t="str">
        <f t="shared" si="18"/>
        <v>9-Oct-1990</v>
      </c>
      <c r="F596">
        <f t="shared" si="19"/>
        <v>32</v>
      </c>
    </row>
    <row r="597" spans="1:6" ht="16" x14ac:dyDescent="0.4">
      <c r="A597" s="11" t="s">
        <v>1236</v>
      </c>
      <c r="B597">
        <v>29</v>
      </c>
      <c r="C597" t="s">
        <v>63</v>
      </c>
      <c r="D597">
        <v>1991</v>
      </c>
      <c r="E597" t="str">
        <f t="shared" si="18"/>
        <v>29-Aug-1991</v>
      </c>
      <c r="F597">
        <f t="shared" si="19"/>
        <v>31</v>
      </c>
    </row>
    <row r="598" spans="1:6" ht="16" x14ac:dyDescent="0.4">
      <c r="A598" s="11" t="s">
        <v>1238</v>
      </c>
      <c r="B598">
        <v>16</v>
      </c>
      <c r="C598" t="s">
        <v>66</v>
      </c>
      <c r="D598">
        <v>1984</v>
      </c>
      <c r="E598" t="str">
        <f t="shared" si="18"/>
        <v>16-Oct-1984</v>
      </c>
      <c r="F598">
        <f t="shared" si="19"/>
        <v>38</v>
      </c>
    </row>
    <row r="599" spans="1:6" ht="16" x14ac:dyDescent="0.4">
      <c r="A599" s="11" t="s">
        <v>1240</v>
      </c>
      <c r="B599">
        <v>12</v>
      </c>
      <c r="C599" t="s">
        <v>36</v>
      </c>
      <c r="D599">
        <v>1979</v>
      </c>
      <c r="E599" t="str">
        <f t="shared" si="18"/>
        <v>12-Sep-1979</v>
      </c>
      <c r="F599">
        <f t="shared" si="19"/>
        <v>43</v>
      </c>
    </row>
    <row r="600" spans="1:6" ht="16" x14ac:dyDescent="0.4">
      <c r="A600" s="11" t="s">
        <v>1242</v>
      </c>
      <c r="B600">
        <v>6</v>
      </c>
      <c r="C600" t="s">
        <v>33</v>
      </c>
      <c r="D600">
        <v>2004</v>
      </c>
      <c r="E600" t="str">
        <f t="shared" si="18"/>
        <v>6-Jun-2004</v>
      </c>
      <c r="F600">
        <f t="shared" si="19"/>
        <v>19</v>
      </c>
    </row>
    <row r="601" spans="1:6" ht="16" x14ac:dyDescent="0.4">
      <c r="A601" s="11" t="s">
        <v>1245</v>
      </c>
      <c r="B601">
        <v>24</v>
      </c>
      <c r="C601" t="s">
        <v>66</v>
      </c>
      <c r="D601">
        <v>1983</v>
      </c>
      <c r="E601" t="str">
        <f t="shared" si="18"/>
        <v>24-Oct-1983</v>
      </c>
      <c r="F601">
        <f t="shared" si="19"/>
        <v>39</v>
      </c>
    </row>
    <row r="602" spans="1:6" ht="16" x14ac:dyDescent="0.4">
      <c r="A602" s="11" t="s">
        <v>1247</v>
      </c>
      <c r="B602">
        <v>17</v>
      </c>
      <c r="C602" t="s">
        <v>33</v>
      </c>
      <c r="D602">
        <v>1993</v>
      </c>
      <c r="E602" t="str">
        <f t="shared" si="18"/>
        <v>17-Jun-1993</v>
      </c>
      <c r="F602">
        <f t="shared" si="19"/>
        <v>29</v>
      </c>
    </row>
    <row r="603" spans="1:6" ht="16" x14ac:dyDescent="0.4">
      <c r="A603" s="11" t="s">
        <v>1249</v>
      </c>
      <c r="B603">
        <v>1</v>
      </c>
      <c r="C603" t="s">
        <v>55</v>
      </c>
      <c r="D603">
        <v>1999</v>
      </c>
      <c r="E603" t="str">
        <f t="shared" si="18"/>
        <v>1-Dec-1999</v>
      </c>
      <c r="F603">
        <f t="shared" si="19"/>
        <v>23</v>
      </c>
    </row>
    <row r="604" spans="1:6" ht="16" x14ac:dyDescent="0.4">
      <c r="A604" s="11" t="s">
        <v>1251</v>
      </c>
      <c r="B604">
        <v>6</v>
      </c>
      <c r="C604" t="s">
        <v>33</v>
      </c>
      <c r="D604">
        <v>1995</v>
      </c>
      <c r="E604" t="str">
        <f t="shared" si="18"/>
        <v>6-Jun-1995</v>
      </c>
      <c r="F604">
        <f t="shared" si="19"/>
        <v>28</v>
      </c>
    </row>
    <row r="605" spans="1:6" ht="16" x14ac:dyDescent="0.4">
      <c r="A605" s="11" t="s">
        <v>1253</v>
      </c>
      <c r="B605">
        <v>29</v>
      </c>
      <c r="C605" t="s">
        <v>33</v>
      </c>
      <c r="D605">
        <v>1987</v>
      </c>
      <c r="E605" t="str">
        <f t="shared" si="18"/>
        <v>29-Jun-1987</v>
      </c>
      <c r="F605">
        <f t="shared" si="19"/>
        <v>35</v>
      </c>
    </row>
    <row r="606" spans="1:6" ht="16" x14ac:dyDescent="0.4">
      <c r="A606" s="11" t="s">
        <v>1255</v>
      </c>
      <c r="B606">
        <v>26</v>
      </c>
      <c r="C606" t="s">
        <v>55</v>
      </c>
      <c r="D606">
        <v>1987</v>
      </c>
      <c r="E606" t="str">
        <f t="shared" si="18"/>
        <v>26-Dec-1987</v>
      </c>
      <c r="F606">
        <f t="shared" si="19"/>
        <v>35</v>
      </c>
    </row>
    <row r="607" spans="1:6" ht="16" x14ac:dyDescent="0.4">
      <c r="A607" s="11" t="s">
        <v>1257</v>
      </c>
      <c r="B607">
        <v>5</v>
      </c>
      <c r="C607" t="s">
        <v>22</v>
      </c>
      <c r="D607">
        <v>1987</v>
      </c>
      <c r="E607" t="str">
        <f t="shared" si="18"/>
        <v>5-Jul-1987</v>
      </c>
      <c r="F607">
        <f t="shared" si="19"/>
        <v>35</v>
      </c>
    </row>
    <row r="608" spans="1:6" ht="16" x14ac:dyDescent="0.4">
      <c r="A608" s="11" t="s">
        <v>1259</v>
      </c>
      <c r="B608">
        <v>9</v>
      </c>
      <c r="C608" t="s">
        <v>36</v>
      </c>
      <c r="D608">
        <v>1987</v>
      </c>
      <c r="E608" t="str">
        <f t="shared" si="18"/>
        <v>9-Sep-1987</v>
      </c>
      <c r="F608">
        <f t="shared" si="19"/>
        <v>35</v>
      </c>
    </row>
    <row r="609" spans="1:6" ht="16" x14ac:dyDescent="0.4">
      <c r="A609" s="11" t="s">
        <v>1261</v>
      </c>
      <c r="B609">
        <v>6</v>
      </c>
      <c r="C609" t="s">
        <v>22</v>
      </c>
      <c r="D609">
        <v>1990</v>
      </c>
      <c r="E609" t="str">
        <f t="shared" si="18"/>
        <v>6-Jul-1990</v>
      </c>
      <c r="F609">
        <f t="shared" si="19"/>
        <v>32</v>
      </c>
    </row>
    <row r="610" spans="1:6" ht="16" x14ac:dyDescent="0.4">
      <c r="A610" s="11" t="s">
        <v>1263</v>
      </c>
      <c r="B610">
        <v>25</v>
      </c>
      <c r="C610" t="s">
        <v>28</v>
      </c>
      <c r="D610">
        <v>1989</v>
      </c>
      <c r="E610" t="str">
        <f t="shared" si="18"/>
        <v>25-Nov-1989</v>
      </c>
      <c r="F610">
        <f t="shared" si="19"/>
        <v>33</v>
      </c>
    </row>
    <row r="611" spans="1:6" ht="16" x14ac:dyDescent="0.4">
      <c r="A611" s="11" t="s">
        <v>1265</v>
      </c>
      <c r="B611">
        <v>19</v>
      </c>
      <c r="C611" t="s">
        <v>22</v>
      </c>
      <c r="D611">
        <v>1989</v>
      </c>
      <c r="E611" t="str">
        <f t="shared" si="18"/>
        <v>19-Jul-1989</v>
      </c>
      <c r="F611">
        <f t="shared" si="19"/>
        <v>33</v>
      </c>
    </row>
    <row r="612" spans="1:6" ht="16" x14ac:dyDescent="0.4">
      <c r="A612" s="11" t="s">
        <v>1267</v>
      </c>
      <c r="B612">
        <v>25</v>
      </c>
      <c r="C612" t="s">
        <v>66</v>
      </c>
      <c r="D612">
        <v>1986</v>
      </c>
      <c r="E612" t="str">
        <f t="shared" si="18"/>
        <v>25-Oct-1986</v>
      </c>
      <c r="F612">
        <f t="shared" si="19"/>
        <v>36</v>
      </c>
    </row>
    <row r="613" spans="1:6" ht="16" x14ac:dyDescent="0.4">
      <c r="A613" s="11" t="s">
        <v>1269</v>
      </c>
      <c r="B613">
        <v>20</v>
      </c>
      <c r="C613" t="s">
        <v>36</v>
      </c>
      <c r="D613">
        <v>1986</v>
      </c>
      <c r="E613" t="str">
        <f t="shared" si="18"/>
        <v>20-Sep-1986</v>
      </c>
      <c r="F613">
        <f t="shared" si="19"/>
        <v>36</v>
      </c>
    </row>
    <row r="614" spans="1:6" ht="16" x14ac:dyDescent="0.4">
      <c r="A614" s="11" t="s">
        <v>1271</v>
      </c>
      <c r="B614">
        <v>20</v>
      </c>
      <c r="C614" t="s">
        <v>66</v>
      </c>
      <c r="D614">
        <v>1986</v>
      </c>
      <c r="E614" t="str">
        <f t="shared" si="18"/>
        <v>20-Oct-1986</v>
      </c>
      <c r="F614">
        <f t="shared" si="19"/>
        <v>36</v>
      </c>
    </row>
    <row r="615" spans="1:6" ht="16" x14ac:dyDescent="0.4">
      <c r="A615" s="11" t="s">
        <v>1273</v>
      </c>
      <c r="B615">
        <v>1</v>
      </c>
      <c r="C615" t="s">
        <v>36</v>
      </c>
      <c r="D615">
        <v>1987</v>
      </c>
      <c r="E615" t="str">
        <f t="shared" si="18"/>
        <v>1-Sep-1987</v>
      </c>
      <c r="F615">
        <f t="shared" si="19"/>
        <v>35</v>
      </c>
    </row>
    <row r="616" spans="1:6" ht="16" x14ac:dyDescent="0.4">
      <c r="A616" s="11" t="s">
        <v>1275</v>
      </c>
      <c r="B616">
        <v>12</v>
      </c>
      <c r="C616" t="s">
        <v>28</v>
      </c>
      <c r="D616">
        <v>1974</v>
      </c>
      <c r="E616" t="str">
        <f t="shared" si="18"/>
        <v>12-Nov-1974</v>
      </c>
      <c r="F616">
        <f t="shared" si="19"/>
        <v>48</v>
      </c>
    </row>
    <row r="617" spans="1:6" ht="16" x14ac:dyDescent="0.4">
      <c r="A617" s="11" t="s">
        <v>1277</v>
      </c>
      <c r="B617">
        <v>22</v>
      </c>
      <c r="C617" t="s">
        <v>63</v>
      </c>
      <c r="D617">
        <v>2004</v>
      </c>
      <c r="E617" t="str">
        <f t="shared" si="18"/>
        <v>22-Aug-2004</v>
      </c>
      <c r="F617">
        <f t="shared" si="19"/>
        <v>18</v>
      </c>
    </row>
    <row r="618" spans="1:6" ht="16" x14ac:dyDescent="0.4">
      <c r="A618" s="11" t="s">
        <v>1279</v>
      </c>
      <c r="B618">
        <v>9</v>
      </c>
      <c r="C618" t="s">
        <v>36</v>
      </c>
      <c r="D618">
        <v>2000</v>
      </c>
      <c r="E618" t="str">
        <f t="shared" si="18"/>
        <v>9-Sep-2000</v>
      </c>
      <c r="F618">
        <f t="shared" si="19"/>
        <v>22</v>
      </c>
    </row>
    <row r="619" spans="1:6" ht="16" x14ac:dyDescent="0.4">
      <c r="A619" s="11" t="s">
        <v>1281</v>
      </c>
      <c r="B619">
        <v>13</v>
      </c>
      <c r="C619" t="s">
        <v>28</v>
      </c>
      <c r="D619">
        <v>1994</v>
      </c>
      <c r="E619" t="str">
        <f t="shared" si="18"/>
        <v>13-Nov-1994</v>
      </c>
      <c r="F619">
        <f t="shared" si="19"/>
        <v>28</v>
      </c>
    </row>
    <row r="620" spans="1:6" ht="16" x14ac:dyDescent="0.4">
      <c r="A620" s="11" t="s">
        <v>1283</v>
      </c>
      <c r="B620">
        <v>2</v>
      </c>
      <c r="C620" t="s">
        <v>36</v>
      </c>
      <c r="D620">
        <v>1974</v>
      </c>
      <c r="E620" t="str">
        <f t="shared" si="18"/>
        <v>2-Sep-1974</v>
      </c>
      <c r="F620">
        <f t="shared" si="19"/>
        <v>48</v>
      </c>
    </row>
    <row r="621" spans="1:6" ht="16" x14ac:dyDescent="0.4">
      <c r="A621" s="11" t="s">
        <v>1285</v>
      </c>
      <c r="B621">
        <v>18</v>
      </c>
      <c r="C621" t="s">
        <v>33</v>
      </c>
      <c r="D621">
        <v>1992</v>
      </c>
      <c r="E621" t="str">
        <f t="shared" si="18"/>
        <v>18-Jun-1992</v>
      </c>
      <c r="F621">
        <f t="shared" si="19"/>
        <v>30</v>
      </c>
    </row>
    <row r="622" spans="1:6" ht="16" x14ac:dyDescent="0.4">
      <c r="A622" s="11" t="s">
        <v>1287</v>
      </c>
      <c r="B622">
        <v>28</v>
      </c>
      <c r="C622" t="s">
        <v>63</v>
      </c>
      <c r="D622">
        <v>1991</v>
      </c>
      <c r="E622" t="str">
        <f t="shared" si="18"/>
        <v>28-Aug-1991</v>
      </c>
      <c r="F622">
        <f t="shared" si="19"/>
        <v>31</v>
      </c>
    </row>
    <row r="623" spans="1:6" ht="16" x14ac:dyDescent="0.4">
      <c r="A623" s="11" t="s">
        <v>1289</v>
      </c>
      <c r="B623">
        <v>15</v>
      </c>
      <c r="C623" t="s">
        <v>55</v>
      </c>
      <c r="D623">
        <v>1972</v>
      </c>
      <c r="E623" t="str">
        <f t="shared" si="18"/>
        <v>15-Dec-1972</v>
      </c>
      <c r="F623">
        <f t="shared" si="19"/>
        <v>50</v>
      </c>
    </row>
    <row r="624" spans="1:6" ht="16" x14ac:dyDescent="0.4">
      <c r="A624" s="11" t="s">
        <v>1291</v>
      </c>
      <c r="B624">
        <v>7</v>
      </c>
      <c r="C624" t="s">
        <v>28</v>
      </c>
      <c r="D624">
        <v>1989</v>
      </c>
      <c r="E624" t="str">
        <f t="shared" si="18"/>
        <v>7-Nov-1989</v>
      </c>
      <c r="F624">
        <f t="shared" si="19"/>
        <v>33</v>
      </c>
    </row>
    <row r="625" spans="1:6" ht="16" x14ac:dyDescent="0.4">
      <c r="A625" s="11" t="s">
        <v>1293</v>
      </c>
      <c r="B625">
        <v>7</v>
      </c>
      <c r="C625" t="s">
        <v>55</v>
      </c>
      <c r="D625">
        <v>1994</v>
      </c>
      <c r="E625" t="str">
        <f t="shared" si="18"/>
        <v>7-Dec-1994</v>
      </c>
      <c r="F625">
        <f t="shared" si="19"/>
        <v>28</v>
      </c>
    </row>
    <row r="626" spans="1:6" ht="16" x14ac:dyDescent="0.4">
      <c r="A626" s="11" t="s">
        <v>1295</v>
      </c>
      <c r="B626">
        <v>1</v>
      </c>
      <c r="C626" t="s">
        <v>33</v>
      </c>
      <c r="D626">
        <v>1986</v>
      </c>
      <c r="E626" t="str">
        <f t="shared" si="18"/>
        <v>1-Jun-1986</v>
      </c>
      <c r="F626">
        <f t="shared" si="19"/>
        <v>37</v>
      </c>
    </row>
    <row r="627" spans="1:6" ht="16" x14ac:dyDescent="0.4">
      <c r="A627" s="11" t="s">
        <v>1297</v>
      </c>
      <c r="B627">
        <v>18</v>
      </c>
      <c r="C627" t="s">
        <v>28</v>
      </c>
      <c r="D627">
        <v>1989</v>
      </c>
      <c r="E627" t="str">
        <f t="shared" si="18"/>
        <v>18-Nov-1989</v>
      </c>
      <c r="F627">
        <f t="shared" si="19"/>
        <v>33</v>
      </c>
    </row>
    <row r="628" spans="1:6" ht="16" x14ac:dyDescent="0.4">
      <c r="A628" s="11" t="s">
        <v>1299</v>
      </c>
      <c r="B628">
        <v>22</v>
      </c>
      <c r="C628" t="s">
        <v>22</v>
      </c>
      <c r="D628">
        <v>1986</v>
      </c>
      <c r="E628" t="str">
        <f t="shared" si="18"/>
        <v>22-Jul-1986</v>
      </c>
      <c r="F628">
        <f t="shared" si="19"/>
        <v>36</v>
      </c>
    </row>
    <row r="629" spans="1:6" ht="16" x14ac:dyDescent="0.4">
      <c r="A629" s="11" t="s">
        <v>1301</v>
      </c>
      <c r="B629">
        <v>1</v>
      </c>
      <c r="C629" t="s">
        <v>33</v>
      </c>
      <c r="D629">
        <v>1984</v>
      </c>
      <c r="E629" t="str">
        <f t="shared" si="18"/>
        <v>1-Jun-1984</v>
      </c>
      <c r="F629">
        <f t="shared" si="19"/>
        <v>39</v>
      </c>
    </row>
    <row r="630" spans="1:6" ht="16" x14ac:dyDescent="0.4">
      <c r="A630" s="11" t="s">
        <v>1303</v>
      </c>
      <c r="B630">
        <v>8</v>
      </c>
      <c r="C630" t="s">
        <v>63</v>
      </c>
      <c r="D630">
        <v>1988</v>
      </c>
      <c r="E630" t="str">
        <f t="shared" si="18"/>
        <v>8-Aug-1988</v>
      </c>
      <c r="F630">
        <f t="shared" si="19"/>
        <v>34</v>
      </c>
    </row>
    <row r="631" spans="1:6" ht="16" x14ac:dyDescent="0.4">
      <c r="A631" s="11" t="s">
        <v>1305</v>
      </c>
      <c r="B631">
        <v>6</v>
      </c>
      <c r="C631" t="s">
        <v>28</v>
      </c>
      <c r="D631">
        <v>1989</v>
      </c>
      <c r="E631" t="str">
        <f t="shared" si="18"/>
        <v>6-Nov-1989</v>
      </c>
      <c r="F631">
        <f t="shared" si="19"/>
        <v>33</v>
      </c>
    </row>
    <row r="632" spans="1:6" ht="16" x14ac:dyDescent="0.4">
      <c r="A632" s="11" t="s">
        <v>1307</v>
      </c>
      <c r="B632">
        <v>3</v>
      </c>
      <c r="C632" t="s">
        <v>36</v>
      </c>
      <c r="D632">
        <v>1984</v>
      </c>
      <c r="E632" t="str">
        <f t="shared" si="18"/>
        <v>3-Sep-1984</v>
      </c>
      <c r="F632">
        <f t="shared" si="19"/>
        <v>38</v>
      </c>
    </row>
    <row r="633" spans="1:6" ht="16" x14ac:dyDescent="0.4">
      <c r="A633" s="11" t="s">
        <v>1309</v>
      </c>
      <c r="B633">
        <v>1</v>
      </c>
      <c r="C633" t="s">
        <v>63</v>
      </c>
      <c r="D633">
        <v>1984</v>
      </c>
      <c r="E633" t="str">
        <f t="shared" si="18"/>
        <v>1-Aug-1984</v>
      </c>
      <c r="F633">
        <f t="shared" si="19"/>
        <v>38</v>
      </c>
    </row>
    <row r="634" spans="1:6" ht="16" x14ac:dyDescent="0.4">
      <c r="A634" s="11" t="s">
        <v>1311</v>
      </c>
      <c r="B634">
        <v>23</v>
      </c>
      <c r="C634" t="s">
        <v>55</v>
      </c>
      <c r="D634">
        <v>1985</v>
      </c>
      <c r="E634" t="str">
        <f t="shared" si="18"/>
        <v>23-Dec-1985</v>
      </c>
      <c r="F634">
        <f t="shared" si="19"/>
        <v>37</v>
      </c>
    </row>
    <row r="635" spans="1:6" ht="16" x14ac:dyDescent="0.4">
      <c r="A635" s="11" t="s">
        <v>1313</v>
      </c>
      <c r="B635">
        <v>27</v>
      </c>
      <c r="C635" t="s">
        <v>36</v>
      </c>
      <c r="D635">
        <v>1975</v>
      </c>
      <c r="E635" t="str">
        <f t="shared" si="18"/>
        <v>27-Sep-1975</v>
      </c>
      <c r="F635">
        <f t="shared" si="19"/>
        <v>47</v>
      </c>
    </row>
    <row r="636" spans="1:6" ht="16" x14ac:dyDescent="0.4">
      <c r="A636" s="11" t="s">
        <v>1315</v>
      </c>
      <c r="B636">
        <v>27</v>
      </c>
      <c r="C636" t="s">
        <v>36</v>
      </c>
      <c r="D636">
        <v>1982</v>
      </c>
      <c r="E636" t="str">
        <f t="shared" si="18"/>
        <v>27-Sep-1982</v>
      </c>
      <c r="F636">
        <f t="shared" si="19"/>
        <v>40</v>
      </c>
    </row>
    <row r="637" spans="1:6" ht="16" x14ac:dyDescent="0.4">
      <c r="A637" s="11" t="s">
        <v>1317</v>
      </c>
      <c r="B637">
        <v>6</v>
      </c>
      <c r="C637" t="s">
        <v>22</v>
      </c>
      <c r="D637">
        <v>1991</v>
      </c>
      <c r="E637" t="str">
        <f t="shared" si="18"/>
        <v>6-Jul-1991</v>
      </c>
      <c r="F637">
        <f t="shared" si="19"/>
        <v>31</v>
      </c>
    </row>
    <row r="638" spans="1:6" ht="16" x14ac:dyDescent="0.4">
      <c r="A638" s="11" t="s">
        <v>1319</v>
      </c>
      <c r="B638">
        <v>17</v>
      </c>
      <c r="C638" t="s">
        <v>36</v>
      </c>
      <c r="D638">
        <v>1992</v>
      </c>
      <c r="E638" t="str">
        <f t="shared" si="18"/>
        <v>17-Sep-1992</v>
      </c>
      <c r="F638">
        <f t="shared" si="19"/>
        <v>30</v>
      </c>
    </row>
    <row r="639" spans="1:6" ht="16" x14ac:dyDescent="0.4">
      <c r="A639" s="11" t="s">
        <v>1321</v>
      </c>
      <c r="B639">
        <v>8</v>
      </c>
      <c r="C639" t="s">
        <v>33</v>
      </c>
      <c r="D639">
        <v>1978</v>
      </c>
      <c r="E639" t="str">
        <f t="shared" si="18"/>
        <v>8-Jun-1978</v>
      </c>
      <c r="F639">
        <f t="shared" si="19"/>
        <v>45</v>
      </c>
    </row>
    <row r="640" spans="1:6" ht="16" x14ac:dyDescent="0.4">
      <c r="A640" s="11" t="s">
        <v>1323</v>
      </c>
      <c r="B640">
        <v>25</v>
      </c>
      <c r="C640" t="s">
        <v>63</v>
      </c>
      <c r="D640">
        <v>1982</v>
      </c>
      <c r="E640" t="str">
        <f t="shared" si="18"/>
        <v>25-Aug-1982</v>
      </c>
      <c r="F640">
        <f t="shared" si="19"/>
        <v>40</v>
      </c>
    </row>
    <row r="641" spans="1:6" ht="16" x14ac:dyDescent="0.4">
      <c r="A641" s="11" t="s">
        <v>1325</v>
      </c>
      <c r="B641">
        <v>25</v>
      </c>
      <c r="C641" t="s">
        <v>55</v>
      </c>
      <c r="D641">
        <v>1986</v>
      </c>
      <c r="E641" t="str">
        <f t="shared" si="18"/>
        <v>25-Dec-1986</v>
      </c>
      <c r="F641">
        <f t="shared" si="19"/>
        <v>36</v>
      </c>
    </row>
    <row r="642" spans="1:6" ht="16" x14ac:dyDescent="0.4">
      <c r="A642" s="11" t="s">
        <v>1327</v>
      </c>
      <c r="B642">
        <v>24</v>
      </c>
      <c r="C642" t="s">
        <v>66</v>
      </c>
      <c r="D642">
        <v>1973</v>
      </c>
      <c r="E642" t="str">
        <f t="shared" ref="E642:E705" si="20">CONCATENATE(B642,"-",C642,"-",D642)</f>
        <v>24-Oct-1973</v>
      </c>
      <c r="F642">
        <f t="shared" si="19"/>
        <v>49</v>
      </c>
    </row>
    <row r="643" spans="1:6" ht="16" x14ac:dyDescent="0.4">
      <c r="A643" s="11" t="s">
        <v>1329</v>
      </c>
      <c r="B643">
        <v>2</v>
      </c>
      <c r="C643" t="s">
        <v>55</v>
      </c>
      <c r="D643">
        <v>1986</v>
      </c>
      <c r="E643" t="str">
        <f t="shared" si="20"/>
        <v>2-Dec-1986</v>
      </c>
      <c r="F643">
        <f t="shared" ref="F643:F706" si="21">DATEDIF(E643,DATE(2023,6,8),"Y")</f>
        <v>36</v>
      </c>
    </row>
    <row r="644" spans="1:6" ht="16" x14ac:dyDescent="0.4">
      <c r="A644" s="11" t="s">
        <v>1331</v>
      </c>
      <c r="B644">
        <v>12</v>
      </c>
      <c r="C644" t="s">
        <v>22</v>
      </c>
      <c r="D644">
        <v>1986</v>
      </c>
      <c r="E644" t="str">
        <f t="shared" si="20"/>
        <v>12-Jul-1986</v>
      </c>
      <c r="F644">
        <f t="shared" si="21"/>
        <v>36</v>
      </c>
    </row>
    <row r="645" spans="1:6" ht="16" x14ac:dyDescent="0.4">
      <c r="A645" s="11" t="s">
        <v>1333</v>
      </c>
      <c r="B645">
        <v>30</v>
      </c>
      <c r="C645" t="s">
        <v>36</v>
      </c>
      <c r="D645">
        <v>1986</v>
      </c>
      <c r="E645" t="str">
        <f t="shared" si="20"/>
        <v>30-Sep-1986</v>
      </c>
      <c r="F645">
        <f t="shared" si="21"/>
        <v>36</v>
      </c>
    </row>
    <row r="646" spans="1:6" ht="16" x14ac:dyDescent="0.4">
      <c r="A646" s="11" t="s">
        <v>1335</v>
      </c>
      <c r="B646">
        <v>26</v>
      </c>
      <c r="C646" t="s">
        <v>63</v>
      </c>
      <c r="D646">
        <v>1984</v>
      </c>
      <c r="E646" t="str">
        <f t="shared" si="20"/>
        <v>26-Aug-1984</v>
      </c>
      <c r="F646">
        <f t="shared" si="21"/>
        <v>38</v>
      </c>
    </row>
    <row r="647" spans="1:6" ht="16" x14ac:dyDescent="0.4">
      <c r="A647" s="11" t="s">
        <v>1337</v>
      </c>
      <c r="B647">
        <v>17</v>
      </c>
      <c r="C647" t="s">
        <v>63</v>
      </c>
      <c r="D647">
        <v>1984</v>
      </c>
      <c r="E647" t="str">
        <f t="shared" si="20"/>
        <v>17-Aug-1984</v>
      </c>
      <c r="F647">
        <f t="shared" si="21"/>
        <v>38</v>
      </c>
    </row>
    <row r="648" spans="1:6" ht="16" x14ac:dyDescent="0.4">
      <c r="A648" s="11" t="s">
        <v>1339</v>
      </c>
      <c r="B648">
        <v>29</v>
      </c>
      <c r="C648" t="s">
        <v>22</v>
      </c>
      <c r="D648">
        <v>1988</v>
      </c>
      <c r="E648" t="str">
        <f t="shared" si="20"/>
        <v>29-Jul-1988</v>
      </c>
      <c r="F648">
        <f t="shared" si="21"/>
        <v>34</v>
      </c>
    </row>
    <row r="649" spans="1:6" ht="16" x14ac:dyDescent="0.4">
      <c r="A649" s="11" t="s">
        <v>1341</v>
      </c>
      <c r="B649">
        <v>7</v>
      </c>
      <c r="C649" t="s">
        <v>28</v>
      </c>
      <c r="D649">
        <v>1981</v>
      </c>
      <c r="E649" t="str">
        <f t="shared" si="20"/>
        <v>7-Nov-1981</v>
      </c>
      <c r="F649">
        <f t="shared" si="21"/>
        <v>41</v>
      </c>
    </row>
    <row r="650" spans="1:6" ht="16" x14ac:dyDescent="0.4">
      <c r="A650" s="11" t="s">
        <v>1343</v>
      </c>
      <c r="B650">
        <v>7</v>
      </c>
      <c r="C650" t="s">
        <v>55</v>
      </c>
      <c r="D650">
        <v>1980</v>
      </c>
      <c r="E650" t="str">
        <f t="shared" si="20"/>
        <v>7-Dec-1980</v>
      </c>
      <c r="F650">
        <f t="shared" si="21"/>
        <v>42</v>
      </c>
    </row>
    <row r="651" spans="1:6" ht="16" x14ac:dyDescent="0.4">
      <c r="A651" s="11" t="s">
        <v>1345</v>
      </c>
      <c r="B651">
        <v>22</v>
      </c>
      <c r="C651" t="s">
        <v>36</v>
      </c>
      <c r="D651">
        <v>1999</v>
      </c>
      <c r="E651" t="str">
        <f t="shared" si="20"/>
        <v>22-Sep-1999</v>
      </c>
      <c r="F651">
        <f t="shared" si="21"/>
        <v>23</v>
      </c>
    </row>
    <row r="652" spans="1:6" ht="16" x14ac:dyDescent="0.4">
      <c r="A652" s="11" t="s">
        <v>1347</v>
      </c>
      <c r="B652">
        <v>18</v>
      </c>
      <c r="C652" t="s">
        <v>36</v>
      </c>
      <c r="D652">
        <v>1974</v>
      </c>
      <c r="E652" t="str">
        <f t="shared" si="20"/>
        <v>18-Sep-1974</v>
      </c>
      <c r="F652">
        <f t="shared" si="21"/>
        <v>48</v>
      </c>
    </row>
    <row r="653" spans="1:6" ht="16" x14ac:dyDescent="0.4">
      <c r="A653" s="11" t="s">
        <v>1349</v>
      </c>
      <c r="B653">
        <v>5</v>
      </c>
      <c r="C653" t="s">
        <v>36</v>
      </c>
      <c r="D653">
        <v>1985</v>
      </c>
      <c r="E653" t="str">
        <f t="shared" si="20"/>
        <v>5-Sep-1985</v>
      </c>
      <c r="F653">
        <f t="shared" si="21"/>
        <v>37</v>
      </c>
    </row>
    <row r="654" spans="1:6" ht="16" x14ac:dyDescent="0.4">
      <c r="A654" s="11" t="s">
        <v>1351</v>
      </c>
      <c r="B654">
        <v>21</v>
      </c>
      <c r="C654" t="s">
        <v>28</v>
      </c>
      <c r="D654">
        <v>1986</v>
      </c>
      <c r="E654" t="str">
        <f t="shared" si="20"/>
        <v>21-Nov-1986</v>
      </c>
      <c r="F654">
        <f t="shared" si="21"/>
        <v>36</v>
      </c>
    </row>
    <row r="655" spans="1:6" ht="16" x14ac:dyDescent="0.4">
      <c r="A655" s="11" t="s">
        <v>1353</v>
      </c>
      <c r="B655">
        <v>3</v>
      </c>
      <c r="C655" t="s">
        <v>66</v>
      </c>
      <c r="D655">
        <v>1983</v>
      </c>
      <c r="E655" t="str">
        <f t="shared" si="20"/>
        <v>3-Oct-1983</v>
      </c>
      <c r="F655">
        <f t="shared" si="21"/>
        <v>39</v>
      </c>
    </row>
    <row r="656" spans="1:6" ht="16" x14ac:dyDescent="0.4">
      <c r="A656" s="11" t="s">
        <v>1355</v>
      </c>
      <c r="B656">
        <v>18</v>
      </c>
      <c r="C656" t="s">
        <v>28</v>
      </c>
      <c r="D656">
        <v>1988</v>
      </c>
      <c r="E656" t="str">
        <f t="shared" si="20"/>
        <v>18-Nov-1988</v>
      </c>
      <c r="F656">
        <f t="shared" si="21"/>
        <v>34</v>
      </c>
    </row>
    <row r="657" spans="1:6" ht="16" x14ac:dyDescent="0.4">
      <c r="A657" s="11" t="s">
        <v>1357</v>
      </c>
      <c r="B657">
        <v>11</v>
      </c>
      <c r="C657" t="s">
        <v>36</v>
      </c>
      <c r="D657">
        <v>1978</v>
      </c>
      <c r="E657" t="str">
        <f t="shared" si="20"/>
        <v>11-Sep-1978</v>
      </c>
      <c r="F657">
        <f t="shared" si="21"/>
        <v>44</v>
      </c>
    </row>
    <row r="658" spans="1:6" ht="16" x14ac:dyDescent="0.4">
      <c r="A658" s="11" t="s">
        <v>1359</v>
      </c>
      <c r="B658">
        <v>15</v>
      </c>
      <c r="C658" t="s">
        <v>28</v>
      </c>
      <c r="D658">
        <v>1994</v>
      </c>
      <c r="E658" t="str">
        <f t="shared" si="20"/>
        <v>15-Nov-1994</v>
      </c>
      <c r="F658">
        <f t="shared" si="21"/>
        <v>28</v>
      </c>
    </row>
    <row r="659" spans="1:6" ht="16" x14ac:dyDescent="0.4">
      <c r="A659" s="11" t="s">
        <v>1361</v>
      </c>
      <c r="B659">
        <v>9</v>
      </c>
      <c r="C659" t="s">
        <v>55</v>
      </c>
      <c r="D659">
        <v>1987</v>
      </c>
      <c r="E659" t="str">
        <f t="shared" si="20"/>
        <v>9-Dec-1987</v>
      </c>
      <c r="F659">
        <f t="shared" si="21"/>
        <v>35</v>
      </c>
    </row>
    <row r="660" spans="1:6" ht="16" x14ac:dyDescent="0.4">
      <c r="A660" s="11" t="s">
        <v>1363</v>
      </c>
      <c r="B660">
        <v>8</v>
      </c>
      <c r="C660" t="s">
        <v>33</v>
      </c>
      <c r="D660">
        <v>1983</v>
      </c>
      <c r="E660" t="str">
        <f t="shared" si="20"/>
        <v>8-Jun-1983</v>
      </c>
      <c r="F660">
        <f t="shared" si="21"/>
        <v>40</v>
      </c>
    </row>
    <row r="661" spans="1:6" ht="16" x14ac:dyDescent="0.4">
      <c r="A661" s="11" t="s">
        <v>1365</v>
      </c>
      <c r="B661">
        <v>27</v>
      </c>
      <c r="C661" t="s">
        <v>36</v>
      </c>
      <c r="D661">
        <v>1978</v>
      </c>
      <c r="E661" t="str">
        <f t="shared" si="20"/>
        <v>27-Sep-1978</v>
      </c>
      <c r="F661">
        <f t="shared" si="21"/>
        <v>44</v>
      </c>
    </row>
    <row r="662" spans="1:6" ht="16" x14ac:dyDescent="0.4">
      <c r="A662" s="11" t="s">
        <v>1367</v>
      </c>
      <c r="B662">
        <v>3</v>
      </c>
      <c r="C662" t="s">
        <v>36</v>
      </c>
      <c r="D662">
        <v>1983</v>
      </c>
      <c r="E662" t="str">
        <f t="shared" si="20"/>
        <v>3-Sep-1983</v>
      </c>
      <c r="F662">
        <f t="shared" si="21"/>
        <v>39</v>
      </c>
    </row>
    <row r="663" spans="1:6" ht="16" x14ac:dyDescent="0.4">
      <c r="A663" s="11" t="s">
        <v>1369</v>
      </c>
      <c r="B663">
        <v>12</v>
      </c>
      <c r="C663" t="s">
        <v>63</v>
      </c>
      <c r="D663">
        <v>1984</v>
      </c>
      <c r="E663" t="str">
        <f t="shared" si="20"/>
        <v>12-Aug-1984</v>
      </c>
      <c r="F663">
        <f t="shared" si="21"/>
        <v>38</v>
      </c>
    </row>
    <row r="664" spans="1:6" ht="16" x14ac:dyDescent="0.4">
      <c r="A664" s="11" t="s">
        <v>1371</v>
      </c>
      <c r="B664">
        <v>28</v>
      </c>
      <c r="C664" t="s">
        <v>66</v>
      </c>
      <c r="D664">
        <v>1972</v>
      </c>
      <c r="E664" t="str">
        <f t="shared" si="20"/>
        <v>28-Oct-1972</v>
      </c>
      <c r="F664">
        <f t="shared" si="21"/>
        <v>50</v>
      </c>
    </row>
    <row r="665" spans="1:6" ht="16" x14ac:dyDescent="0.4">
      <c r="A665" s="11" t="s">
        <v>1373</v>
      </c>
      <c r="B665">
        <v>3</v>
      </c>
      <c r="C665" t="s">
        <v>28</v>
      </c>
      <c r="D665">
        <v>1992</v>
      </c>
      <c r="E665" t="str">
        <f t="shared" si="20"/>
        <v>3-Nov-1992</v>
      </c>
      <c r="F665">
        <f t="shared" si="21"/>
        <v>30</v>
      </c>
    </row>
    <row r="666" spans="1:6" ht="16" x14ac:dyDescent="0.4">
      <c r="A666" s="11" t="s">
        <v>1375</v>
      </c>
      <c r="B666">
        <v>6</v>
      </c>
      <c r="C666" t="s">
        <v>22</v>
      </c>
      <c r="D666">
        <v>1974</v>
      </c>
      <c r="E666" t="str">
        <f t="shared" si="20"/>
        <v>6-Jul-1974</v>
      </c>
      <c r="F666">
        <f t="shared" si="21"/>
        <v>48</v>
      </c>
    </row>
    <row r="667" spans="1:6" ht="16" x14ac:dyDescent="0.4">
      <c r="A667" s="11" t="s">
        <v>1377</v>
      </c>
      <c r="B667">
        <v>15</v>
      </c>
      <c r="C667" t="s">
        <v>33</v>
      </c>
      <c r="D667">
        <v>1981</v>
      </c>
      <c r="E667" t="str">
        <f t="shared" si="20"/>
        <v>15-Jun-1981</v>
      </c>
      <c r="F667">
        <f t="shared" si="21"/>
        <v>41</v>
      </c>
    </row>
    <row r="668" spans="1:6" ht="16" x14ac:dyDescent="0.4">
      <c r="A668" s="11" t="s">
        <v>1379</v>
      </c>
      <c r="B668">
        <v>3</v>
      </c>
      <c r="C668" t="s">
        <v>28</v>
      </c>
      <c r="D668">
        <v>1993</v>
      </c>
      <c r="E668" t="str">
        <f t="shared" si="20"/>
        <v>3-Nov-1993</v>
      </c>
      <c r="F668">
        <f t="shared" si="21"/>
        <v>29</v>
      </c>
    </row>
    <row r="669" spans="1:6" ht="16" x14ac:dyDescent="0.4">
      <c r="A669" s="11" t="s">
        <v>1381</v>
      </c>
      <c r="B669">
        <v>30</v>
      </c>
      <c r="C669" t="s">
        <v>63</v>
      </c>
      <c r="D669">
        <v>1981</v>
      </c>
      <c r="E669" t="str">
        <f t="shared" si="20"/>
        <v>30-Aug-1981</v>
      </c>
      <c r="F669">
        <f t="shared" si="21"/>
        <v>41</v>
      </c>
    </row>
    <row r="670" spans="1:6" ht="16" x14ac:dyDescent="0.4">
      <c r="A670" s="11" t="s">
        <v>1383</v>
      </c>
      <c r="B670">
        <v>18</v>
      </c>
      <c r="C670" t="s">
        <v>55</v>
      </c>
      <c r="D670">
        <v>1971</v>
      </c>
      <c r="E670" t="str">
        <f t="shared" si="20"/>
        <v>18-Dec-1971</v>
      </c>
      <c r="F670">
        <f t="shared" si="21"/>
        <v>51</v>
      </c>
    </row>
    <row r="671" spans="1:6" ht="16" x14ac:dyDescent="0.4">
      <c r="A671" s="11" t="s">
        <v>1385</v>
      </c>
      <c r="B671">
        <v>19</v>
      </c>
      <c r="C671" t="s">
        <v>66</v>
      </c>
      <c r="D671">
        <v>1987</v>
      </c>
      <c r="E671" t="str">
        <f t="shared" si="20"/>
        <v>19-Oct-1987</v>
      </c>
      <c r="F671">
        <f t="shared" si="21"/>
        <v>35</v>
      </c>
    </row>
    <row r="672" spans="1:6" ht="16" x14ac:dyDescent="0.4">
      <c r="A672" s="11" t="s">
        <v>1387</v>
      </c>
      <c r="B672">
        <v>21</v>
      </c>
      <c r="C672" t="s">
        <v>63</v>
      </c>
      <c r="D672">
        <v>1972</v>
      </c>
      <c r="E672" t="str">
        <f t="shared" si="20"/>
        <v>21-Aug-1972</v>
      </c>
      <c r="F672">
        <f t="shared" si="21"/>
        <v>50</v>
      </c>
    </row>
    <row r="673" spans="1:6" ht="16" x14ac:dyDescent="0.4">
      <c r="A673" s="11" t="s">
        <v>1389</v>
      </c>
      <c r="B673">
        <v>10</v>
      </c>
      <c r="C673" t="s">
        <v>33</v>
      </c>
      <c r="D673">
        <v>1993</v>
      </c>
      <c r="E673" t="str">
        <f t="shared" si="20"/>
        <v>10-Jun-1993</v>
      </c>
      <c r="F673">
        <f t="shared" si="21"/>
        <v>29</v>
      </c>
    </row>
    <row r="674" spans="1:6" ht="16" x14ac:dyDescent="0.4">
      <c r="A674" s="11" t="s">
        <v>1391</v>
      </c>
      <c r="B674">
        <v>30</v>
      </c>
      <c r="C674" t="s">
        <v>63</v>
      </c>
      <c r="D674">
        <v>1983</v>
      </c>
      <c r="E674" t="str">
        <f t="shared" si="20"/>
        <v>30-Aug-1983</v>
      </c>
      <c r="F674">
        <f t="shared" si="21"/>
        <v>39</v>
      </c>
    </row>
    <row r="675" spans="1:6" ht="16" x14ac:dyDescent="0.4">
      <c r="A675" s="11" t="s">
        <v>1393</v>
      </c>
      <c r="B675">
        <v>1</v>
      </c>
      <c r="C675" t="s">
        <v>28</v>
      </c>
      <c r="D675">
        <v>2004</v>
      </c>
      <c r="E675" t="str">
        <f t="shared" si="20"/>
        <v>1-Nov-2004</v>
      </c>
      <c r="F675">
        <f t="shared" si="21"/>
        <v>18</v>
      </c>
    </row>
    <row r="676" spans="1:6" ht="16" x14ac:dyDescent="0.4">
      <c r="A676" s="11" t="s">
        <v>1395</v>
      </c>
      <c r="B676">
        <v>18</v>
      </c>
      <c r="C676" t="s">
        <v>36</v>
      </c>
      <c r="D676">
        <v>1980</v>
      </c>
      <c r="E676" t="str">
        <f t="shared" si="20"/>
        <v>18-Sep-1980</v>
      </c>
      <c r="F676">
        <f t="shared" si="21"/>
        <v>42</v>
      </c>
    </row>
    <row r="677" spans="1:6" ht="16" x14ac:dyDescent="0.4">
      <c r="A677" s="11" t="s">
        <v>1397</v>
      </c>
      <c r="B677">
        <v>2</v>
      </c>
      <c r="C677" t="s">
        <v>28</v>
      </c>
      <c r="D677">
        <v>1972</v>
      </c>
      <c r="E677" t="str">
        <f t="shared" si="20"/>
        <v>2-Nov-1972</v>
      </c>
      <c r="F677">
        <f t="shared" si="21"/>
        <v>50</v>
      </c>
    </row>
    <row r="678" spans="1:6" ht="16" x14ac:dyDescent="0.4">
      <c r="A678" s="11" t="s">
        <v>1399</v>
      </c>
      <c r="B678">
        <v>22</v>
      </c>
      <c r="C678" t="s">
        <v>22</v>
      </c>
      <c r="D678">
        <v>2002</v>
      </c>
      <c r="E678" t="str">
        <f t="shared" si="20"/>
        <v>22-Jul-2002</v>
      </c>
      <c r="F678">
        <f t="shared" si="21"/>
        <v>20</v>
      </c>
    </row>
    <row r="679" spans="1:6" ht="16" x14ac:dyDescent="0.4">
      <c r="A679" s="11" t="s">
        <v>1401</v>
      </c>
      <c r="B679">
        <v>27</v>
      </c>
      <c r="C679" t="s">
        <v>36</v>
      </c>
      <c r="D679">
        <v>1971</v>
      </c>
      <c r="E679" t="str">
        <f t="shared" si="20"/>
        <v>27-Sep-1971</v>
      </c>
      <c r="F679">
        <f t="shared" si="21"/>
        <v>51</v>
      </c>
    </row>
    <row r="680" spans="1:6" ht="16" x14ac:dyDescent="0.4">
      <c r="A680" s="11" t="s">
        <v>1403</v>
      </c>
      <c r="B680">
        <v>27</v>
      </c>
      <c r="C680" t="s">
        <v>22</v>
      </c>
      <c r="D680">
        <v>1987</v>
      </c>
      <c r="E680" t="str">
        <f t="shared" si="20"/>
        <v>27-Jul-1987</v>
      </c>
      <c r="F680">
        <f t="shared" si="21"/>
        <v>35</v>
      </c>
    </row>
    <row r="681" spans="1:6" ht="16" x14ac:dyDescent="0.4">
      <c r="A681" s="11" t="s">
        <v>1405</v>
      </c>
      <c r="B681">
        <v>20</v>
      </c>
      <c r="C681" t="s">
        <v>63</v>
      </c>
      <c r="D681">
        <v>1995</v>
      </c>
      <c r="E681" t="str">
        <f t="shared" si="20"/>
        <v>20-Aug-1995</v>
      </c>
      <c r="F681">
        <f t="shared" si="21"/>
        <v>27</v>
      </c>
    </row>
    <row r="682" spans="1:6" ht="16" x14ac:dyDescent="0.4">
      <c r="A682" s="11" t="s">
        <v>1407</v>
      </c>
      <c r="B682">
        <v>30</v>
      </c>
      <c r="C682" t="s">
        <v>36</v>
      </c>
      <c r="D682">
        <v>1987</v>
      </c>
      <c r="E682" t="str">
        <f t="shared" si="20"/>
        <v>30-Sep-1987</v>
      </c>
      <c r="F682">
        <f t="shared" si="21"/>
        <v>35</v>
      </c>
    </row>
    <row r="683" spans="1:6" ht="16" x14ac:dyDescent="0.4">
      <c r="A683" s="11" t="s">
        <v>1409</v>
      </c>
      <c r="B683">
        <v>18</v>
      </c>
      <c r="C683" t="s">
        <v>33</v>
      </c>
      <c r="D683">
        <v>1985</v>
      </c>
      <c r="E683" t="str">
        <f t="shared" si="20"/>
        <v>18-Jun-1985</v>
      </c>
      <c r="F683">
        <f t="shared" si="21"/>
        <v>37</v>
      </c>
    </row>
    <row r="684" spans="1:6" ht="16" x14ac:dyDescent="0.4">
      <c r="A684" s="11" t="s">
        <v>1411</v>
      </c>
      <c r="B684">
        <v>22</v>
      </c>
      <c r="C684" t="s">
        <v>28</v>
      </c>
      <c r="D684">
        <v>1984</v>
      </c>
      <c r="E684" t="str">
        <f t="shared" si="20"/>
        <v>22-Nov-1984</v>
      </c>
      <c r="F684">
        <f t="shared" si="21"/>
        <v>38</v>
      </c>
    </row>
    <row r="685" spans="1:6" ht="16" x14ac:dyDescent="0.4">
      <c r="A685" s="11" t="s">
        <v>1413</v>
      </c>
      <c r="B685">
        <v>19</v>
      </c>
      <c r="C685" t="s">
        <v>66</v>
      </c>
      <c r="D685">
        <v>1993</v>
      </c>
      <c r="E685" t="str">
        <f t="shared" si="20"/>
        <v>19-Oct-1993</v>
      </c>
      <c r="F685">
        <f t="shared" si="21"/>
        <v>29</v>
      </c>
    </row>
    <row r="686" spans="1:6" ht="16" x14ac:dyDescent="0.4">
      <c r="A686" s="11" t="s">
        <v>1415</v>
      </c>
      <c r="B686">
        <v>8</v>
      </c>
      <c r="C686" t="s">
        <v>22</v>
      </c>
      <c r="D686">
        <v>1982</v>
      </c>
      <c r="E686" t="str">
        <f t="shared" si="20"/>
        <v>8-Jul-1982</v>
      </c>
      <c r="F686">
        <f t="shared" si="21"/>
        <v>40</v>
      </c>
    </row>
    <row r="687" spans="1:6" ht="16" x14ac:dyDescent="0.4">
      <c r="A687" s="11" t="s">
        <v>1417</v>
      </c>
      <c r="B687">
        <v>21</v>
      </c>
      <c r="C687" t="s">
        <v>55</v>
      </c>
      <c r="D687">
        <v>1982</v>
      </c>
      <c r="E687" t="str">
        <f t="shared" si="20"/>
        <v>21-Dec-1982</v>
      </c>
      <c r="F687">
        <f t="shared" si="21"/>
        <v>40</v>
      </c>
    </row>
    <row r="688" spans="1:6" ht="16" x14ac:dyDescent="0.4">
      <c r="A688" s="11" t="s">
        <v>1419</v>
      </c>
      <c r="B688">
        <v>29</v>
      </c>
      <c r="C688" t="s">
        <v>22</v>
      </c>
      <c r="D688">
        <v>1987</v>
      </c>
      <c r="E688" t="str">
        <f t="shared" si="20"/>
        <v>29-Jul-1987</v>
      </c>
      <c r="F688">
        <f t="shared" si="21"/>
        <v>35</v>
      </c>
    </row>
    <row r="689" spans="1:6" ht="16" x14ac:dyDescent="0.4">
      <c r="A689" s="11" t="s">
        <v>1421</v>
      </c>
      <c r="B689">
        <v>13</v>
      </c>
      <c r="C689" t="s">
        <v>63</v>
      </c>
      <c r="D689">
        <v>1993</v>
      </c>
      <c r="E689" t="str">
        <f t="shared" si="20"/>
        <v>13-Aug-1993</v>
      </c>
      <c r="F689">
        <f t="shared" si="21"/>
        <v>29</v>
      </c>
    </row>
    <row r="690" spans="1:6" ht="16" x14ac:dyDescent="0.4">
      <c r="A690" s="11" t="s">
        <v>1423</v>
      </c>
      <c r="B690">
        <v>30</v>
      </c>
      <c r="C690" t="s">
        <v>22</v>
      </c>
      <c r="D690">
        <v>1994</v>
      </c>
      <c r="E690" t="str">
        <f t="shared" si="20"/>
        <v>30-Jul-1994</v>
      </c>
      <c r="F690">
        <f t="shared" si="21"/>
        <v>28</v>
      </c>
    </row>
    <row r="691" spans="1:6" ht="16" x14ac:dyDescent="0.4">
      <c r="A691" s="11" t="s">
        <v>1425</v>
      </c>
      <c r="B691">
        <v>14</v>
      </c>
      <c r="C691" t="s">
        <v>22</v>
      </c>
      <c r="D691">
        <v>1987</v>
      </c>
      <c r="E691" t="str">
        <f t="shared" si="20"/>
        <v>14-Jul-1987</v>
      </c>
      <c r="F691">
        <f t="shared" si="21"/>
        <v>35</v>
      </c>
    </row>
    <row r="692" spans="1:6" ht="16" x14ac:dyDescent="0.4">
      <c r="A692" s="11" t="s">
        <v>1427</v>
      </c>
      <c r="B692">
        <v>13</v>
      </c>
      <c r="C692" t="s">
        <v>63</v>
      </c>
      <c r="D692">
        <v>2003</v>
      </c>
      <c r="E692" t="str">
        <f t="shared" si="20"/>
        <v>13-Aug-2003</v>
      </c>
      <c r="F692">
        <f t="shared" si="21"/>
        <v>19</v>
      </c>
    </row>
    <row r="693" spans="1:6" ht="16" x14ac:dyDescent="0.4">
      <c r="A693" s="11" t="s">
        <v>1429</v>
      </c>
      <c r="B693">
        <v>15</v>
      </c>
      <c r="C693" t="s">
        <v>22</v>
      </c>
      <c r="D693">
        <v>2004</v>
      </c>
      <c r="E693" t="str">
        <f t="shared" si="20"/>
        <v>15-Jul-2004</v>
      </c>
      <c r="F693">
        <f t="shared" si="21"/>
        <v>18</v>
      </c>
    </row>
    <row r="694" spans="1:6" ht="16" x14ac:dyDescent="0.4">
      <c r="A694" s="11" t="s">
        <v>1431</v>
      </c>
      <c r="B694">
        <v>5</v>
      </c>
      <c r="C694" t="s">
        <v>63</v>
      </c>
      <c r="D694">
        <v>1980</v>
      </c>
      <c r="E694" t="str">
        <f t="shared" si="20"/>
        <v>5-Aug-1980</v>
      </c>
      <c r="F694">
        <f t="shared" si="21"/>
        <v>42</v>
      </c>
    </row>
    <row r="695" spans="1:6" ht="16" x14ac:dyDescent="0.4">
      <c r="A695" s="11" t="s">
        <v>1433</v>
      </c>
      <c r="B695">
        <v>21</v>
      </c>
      <c r="C695" t="s">
        <v>22</v>
      </c>
      <c r="D695">
        <v>1980</v>
      </c>
      <c r="E695" t="str">
        <f t="shared" si="20"/>
        <v>21-Jul-1980</v>
      </c>
      <c r="F695">
        <f t="shared" si="21"/>
        <v>42</v>
      </c>
    </row>
    <row r="696" spans="1:6" ht="16" x14ac:dyDescent="0.4">
      <c r="A696" s="11" t="s">
        <v>1435</v>
      </c>
      <c r="B696">
        <v>22</v>
      </c>
      <c r="C696" t="s">
        <v>22</v>
      </c>
      <c r="D696">
        <v>1989</v>
      </c>
      <c r="E696" t="str">
        <f t="shared" si="20"/>
        <v>22-Jul-1989</v>
      </c>
      <c r="F696">
        <f t="shared" si="21"/>
        <v>33</v>
      </c>
    </row>
    <row r="697" spans="1:6" ht="16" x14ac:dyDescent="0.4">
      <c r="A697" s="11" t="s">
        <v>1437</v>
      </c>
      <c r="B697">
        <v>19</v>
      </c>
      <c r="C697" t="s">
        <v>36</v>
      </c>
      <c r="D697">
        <v>1984</v>
      </c>
      <c r="E697" t="str">
        <f t="shared" si="20"/>
        <v>19-Sep-1984</v>
      </c>
      <c r="F697">
        <f t="shared" si="21"/>
        <v>38</v>
      </c>
    </row>
    <row r="698" spans="1:6" ht="16" x14ac:dyDescent="0.4">
      <c r="A698" s="11" t="s">
        <v>1439</v>
      </c>
      <c r="B698">
        <v>11</v>
      </c>
      <c r="C698" t="s">
        <v>28</v>
      </c>
      <c r="D698">
        <v>1984</v>
      </c>
      <c r="E698" t="str">
        <f t="shared" si="20"/>
        <v>11-Nov-1984</v>
      </c>
      <c r="F698">
        <f t="shared" si="21"/>
        <v>38</v>
      </c>
    </row>
    <row r="699" spans="1:6" ht="16" x14ac:dyDescent="0.4">
      <c r="A699" s="11" t="s">
        <v>1441</v>
      </c>
      <c r="B699">
        <v>25</v>
      </c>
      <c r="C699" t="s">
        <v>33</v>
      </c>
      <c r="D699">
        <v>1970</v>
      </c>
      <c r="E699" t="str">
        <f t="shared" si="20"/>
        <v>25-Jun-1970</v>
      </c>
      <c r="F699">
        <f t="shared" si="21"/>
        <v>52</v>
      </c>
    </row>
    <row r="700" spans="1:6" ht="16" x14ac:dyDescent="0.4">
      <c r="A700" s="11" t="s">
        <v>1443</v>
      </c>
      <c r="B700">
        <v>10</v>
      </c>
      <c r="C700" t="s">
        <v>66</v>
      </c>
      <c r="D700">
        <v>1980</v>
      </c>
      <c r="E700" t="str">
        <f t="shared" si="20"/>
        <v>10-Oct-1980</v>
      </c>
      <c r="F700">
        <f t="shared" si="21"/>
        <v>42</v>
      </c>
    </row>
    <row r="701" spans="1:6" ht="16" x14ac:dyDescent="0.4">
      <c r="A701" s="11" t="s">
        <v>1445</v>
      </c>
      <c r="B701">
        <v>11</v>
      </c>
      <c r="C701" t="s">
        <v>66</v>
      </c>
      <c r="D701">
        <v>1974</v>
      </c>
      <c r="E701" t="str">
        <f t="shared" si="20"/>
        <v>11-Oct-1974</v>
      </c>
      <c r="F701">
        <f t="shared" si="21"/>
        <v>48</v>
      </c>
    </row>
    <row r="702" spans="1:6" ht="16" x14ac:dyDescent="0.4">
      <c r="A702" s="11" t="s">
        <v>1447</v>
      </c>
      <c r="B702">
        <v>10</v>
      </c>
      <c r="C702" t="s">
        <v>33</v>
      </c>
      <c r="D702">
        <v>1988</v>
      </c>
      <c r="E702" t="str">
        <f t="shared" si="20"/>
        <v>10-Jun-1988</v>
      </c>
      <c r="F702">
        <f t="shared" si="21"/>
        <v>34</v>
      </c>
    </row>
    <row r="703" spans="1:6" ht="16" x14ac:dyDescent="0.4">
      <c r="A703" s="11" t="s">
        <v>1449</v>
      </c>
      <c r="B703">
        <v>17</v>
      </c>
      <c r="C703" t="s">
        <v>63</v>
      </c>
      <c r="D703">
        <v>1974</v>
      </c>
      <c r="E703" t="str">
        <f t="shared" si="20"/>
        <v>17-Aug-1974</v>
      </c>
      <c r="F703">
        <f t="shared" si="21"/>
        <v>48</v>
      </c>
    </row>
    <row r="704" spans="1:6" ht="16" x14ac:dyDescent="0.4">
      <c r="A704" s="11" t="s">
        <v>1451</v>
      </c>
      <c r="B704">
        <v>8</v>
      </c>
      <c r="C704" t="s">
        <v>63</v>
      </c>
      <c r="D704">
        <v>1980</v>
      </c>
      <c r="E704" t="str">
        <f t="shared" si="20"/>
        <v>8-Aug-1980</v>
      </c>
      <c r="F704">
        <f t="shared" si="21"/>
        <v>42</v>
      </c>
    </row>
    <row r="705" spans="1:6" ht="16" x14ac:dyDescent="0.4">
      <c r="A705" s="11" t="s">
        <v>1453</v>
      </c>
      <c r="B705">
        <v>16</v>
      </c>
      <c r="C705" t="s">
        <v>63</v>
      </c>
      <c r="D705">
        <v>1989</v>
      </c>
      <c r="E705" t="str">
        <f t="shared" si="20"/>
        <v>16-Aug-1989</v>
      </c>
      <c r="F705">
        <f t="shared" si="21"/>
        <v>33</v>
      </c>
    </row>
    <row r="706" spans="1:6" ht="16" x14ac:dyDescent="0.4">
      <c r="A706" s="11" t="s">
        <v>1455</v>
      </c>
      <c r="B706">
        <v>28</v>
      </c>
      <c r="C706" t="s">
        <v>22</v>
      </c>
      <c r="D706">
        <v>1996</v>
      </c>
      <c r="E706" t="str">
        <f t="shared" ref="E706:E769" si="22">CONCATENATE(B706,"-",C706,"-",D706)</f>
        <v>28-Jul-1996</v>
      </c>
      <c r="F706">
        <f t="shared" si="21"/>
        <v>26</v>
      </c>
    </row>
    <row r="707" spans="1:6" ht="16" x14ac:dyDescent="0.4">
      <c r="A707" s="11" t="s">
        <v>1457</v>
      </c>
      <c r="B707">
        <v>8</v>
      </c>
      <c r="C707" t="s">
        <v>28</v>
      </c>
      <c r="D707">
        <v>1994</v>
      </c>
      <c r="E707" t="str">
        <f t="shared" si="22"/>
        <v>8-Nov-1994</v>
      </c>
      <c r="F707">
        <f t="shared" ref="F707:F770" si="23">DATEDIF(E707,DATE(2023,6,8),"Y")</f>
        <v>28</v>
      </c>
    </row>
    <row r="708" spans="1:6" ht="16" x14ac:dyDescent="0.4">
      <c r="A708" s="11" t="s">
        <v>1459</v>
      </c>
      <c r="B708">
        <v>21</v>
      </c>
      <c r="C708" t="s">
        <v>36</v>
      </c>
      <c r="D708">
        <v>1984</v>
      </c>
      <c r="E708" t="str">
        <f t="shared" si="22"/>
        <v>21-Sep-1984</v>
      </c>
      <c r="F708">
        <f t="shared" si="23"/>
        <v>38</v>
      </c>
    </row>
    <row r="709" spans="1:6" ht="16" x14ac:dyDescent="0.4">
      <c r="A709" s="11" t="s">
        <v>1461</v>
      </c>
      <c r="B709">
        <v>8</v>
      </c>
      <c r="C709" t="s">
        <v>63</v>
      </c>
      <c r="D709">
        <v>1979</v>
      </c>
      <c r="E709" t="str">
        <f t="shared" si="22"/>
        <v>8-Aug-1979</v>
      </c>
      <c r="F709">
        <f t="shared" si="23"/>
        <v>43</v>
      </c>
    </row>
    <row r="710" spans="1:6" ht="16" x14ac:dyDescent="0.4">
      <c r="A710" s="11" t="s">
        <v>1463</v>
      </c>
      <c r="B710">
        <v>14</v>
      </c>
      <c r="C710" t="s">
        <v>66</v>
      </c>
      <c r="D710">
        <v>1984</v>
      </c>
      <c r="E710" t="str">
        <f t="shared" si="22"/>
        <v>14-Oct-1984</v>
      </c>
      <c r="F710">
        <f t="shared" si="23"/>
        <v>38</v>
      </c>
    </row>
    <row r="711" spans="1:6" ht="16" x14ac:dyDescent="0.4">
      <c r="A711" s="11" t="s">
        <v>1465</v>
      </c>
      <c r="B711">
        <v>25</v>
      </c>
      <c r="C711" t="s">
        <v>22</v>
      </c>
      <c r="D711">
        <v>1984</v>
      </c>
      <c r="E711" t="str">
        <f t="shared" si="22"/>
        <v>25-Jul-1984</v>
      </c>
      <c r="F711">
        <f t="shared" si="23"/>
        <v>38</v>
      </c>
    </row>
    <row r="712" spans="1:6" ht="16" x14ac:dyDescent="0.4">
      <c r="A712" s="11" t="s">
        <v>1467</v>
      </c>
      <c r="B712">
        <v>9</v>
      </c>
      <c r="C712" t="s">
        <v>33</v>
      </c>
      <c r="D712">
        <v>1970</v>
      </c>
      <c r="E712" t="str">
        <f t="shared" si="22"/>
        <v>9-Jun-1970</v>
      </c>
      <c r="F712">
        <f t="shared" si="23"/>
        <v>52</v>
      </c>
    </row>
    <row r="713" spans="1:6" ht="16" x14ac:dyDescent="0.4">
      <c r="A713" s="11" t="s">
        <v>1469</v>
      </c>
      <c r="B713">
        <v>9</v>
      </c>
      <c r="C713" t="s">
        <v>36</v>
      </c>
      <c r="D713">
        <v>1995</v>
      </c>
      <c r="E713" t="str">
        <f t="shared" si="22"/>
        <v>9-Sep-1995</v>
      </c>
      <c r="F713">
        <f t="shared" si="23"/>
        <v>27</v>
      </c>
    </row>
    <row r="714" spans="1:6" ht="16" x14ac:dyDescent="0.4">
      <c r="A714" s="11" t="s">
        <v>1471</v>
      </c>
      <c r="B714">
        <v>21</v>
      </c>
      <c r="C714" t="s">
        <v>22</v>
      </c>
      <c r="D714">
        <v>1985</v>
      </c>
      <c r="E714" t="str">
        <f t="shared" si="22"/>
        <v>21-Jul-1985</v>
      </c>
      <c r="F714">
        <f t="shared" si="23"/>
        <v>37</v>
      </c>
    </row>
    <row r="715" spans="1:6" ht="16" x14ac:dyDescent="0.4">
      <c r="A715" s="11" t="s">
        <v>1473</v>
      </c>
      <c r="B715">
        <v>25</v>
      </c>
      <c r="C715" t="s">
        <v>22</v>
      </c>
      <c r="D715">
        <v>1991</v>
      </c>
      <c r="E715" t="str">
        <f t="shared" si="22"/>
        <v>25-Jul-1991</v>
      </c>
      <c r="F715">
        <f t="shared" si="23"/>
        <v>31</v>
      </c>
    </row>
    <row r="716" spans="1:6" ht="16" x14ac:dyDescent="0.4">
      <c r="A716" s="11" t="s">
        <v>1475</v>
      </c>
      <c r="B716">
        <v>11</v>
      </c>
      <c r="C716" t="s">
        <v>63</v>
      </c>
      <c r="D716">
        <v>1983</v>
      </c>
      <c r="E716" t="str">
        <f t="shared" si="22"/>
        <v>11-Aug-1983</v>
      </c>
      <c r="F716">
        <f t="shared" si="23"/>
        <v>39</v>
      </c>
    </row>
    <row r="717" spans="1:6" ht="16" x14ac:dyDescent="0.4">
      <c r="A717" s="11" t="s">
        <v>1477</v>
      </c>
      <c r="B717">
        <v>16</v>
      </c>
      <c r="C717" t="s">
        <v>28</v>
      </c>
      <c r="D717">
        <v>1983</v>
      </c>
      <c r="E717" t="str">
        <f t="shared" si="22"/>
        <v>16-Nov-1983</v>
      </c>
      <c r="F717">
        <f t="shared" si="23"/>
        <v>39</v>
      </c>
    </row>
    <row r="718" spans="1:6" ht="16" x14ac:dyDescent="0.4">
      <c r="A718" s="11" t="s">
        <v>1479</v>
      </c>
      <c r="B718">
        <v>18</v>
      </c>
      <c r="C718" t="s">
        <v>63</v>
      </c>
      <c r="D718">
        <v>1990</v>
      </c>
      <c r="E718" t="str">
        <f t="shared" si="22"/>
        <v>18-Aug-1990</v>
      </c>
      <c r="F718">
        <f t="shared" si="23"/>
        <v>32</v>
      </c>
    </row>
    <row r="719" spans="1:6" ht="16" x14ac:dyDescent="0.4">
      <c r="A719" s="11" t="s">
        <v>1481</v>
      </c>
      <c r="B719">
        <v>9</v>
      </c>
      <c r="C719" t="s">
        <v>28</v>
      </c>
      <c r="D719">
        <v>1969</v>
      </c>
      <c r="E719" t="str">
        <f t="shared" si="22"/>
        <v>9-Nov-1969</v>
      </c>
      <c r="F719">
        <f t="shared" si="23"/>
        <v>53</v>
      </c>
    </row>
    <row r="720" spans="1:6" ht="16" x14ac:dyDescent="0.4">
      <c r="A720" s="11" t="s">
        <v>1483</v>
      </c>
      <c r="B720">
        <v>5</v>
      </c>
      <c r="C720" t="s">
        <v>36</v>
      </c>
      <c r="D720">
        <v>1978</v>
      </c>
      <c r="E720" t="str">
        <f t="shared" si="22"/>
        <v>5-Sep-1978</v>
      </c>
      <c r="F720">
        <f t="shared" si="23"/>
        <v>44</v>
      </c>
    </row>
    <row r="721" spans="1:6" ht="16" x14ac:dyDescent="0.4">
      <c r="A721" s="11" t="s">
        <v>1485</v>
      </c>
      <c r="B721">
        <v>12</v>
      </c>
      <c r="C721" t="s">
        <v>55</v>
      </c>
      <c r="D721">
        <v>1976</v>
      </c>
      <c r="E721" t="str">
        <f t="shared" si="22"/>
        <v>12-Dec-1976</v>
      </c>
      <c r="F721">
        <f t="shared" si="23"/>
        <v>46</v>
      </c>
    </row>
    <row r="722" spans="1:6" ht="16" x14ac:dyDescent="0.4">
      <c r="A722" s="11" t="s">
        <v>1487</v>
      </c>
      <c r="B722">
        <v>14</v>
      </c>
      <c r="C722" t="s">
        <v>66</v>
      </c>
      <c r="D722">
        <v>1970</v>
      </c>
      <c r="E722" t="str">
        <f t="shared" si="22"/>
        <v>14-Oct-1970</v>
      </c>
      <c r="F722">
        <f t="shared" si="23"/>
        <v>52</v>
      </c>
    </row>
    <row r="723" spans="1:6" ht="16" x14ac:dyDescent="0.4">
      <c r="A723" s="11" t="s">
        <v>1489</v>
      </c>
      <c r="B723">
        <v>6</v>
      </c>
      <c r="C723" t="s">
        <v>28</v>
      </c>
      <c r="D723">
        <v>1973</v>
      </c>
      <c r="E723" t="str">
        <f t="shared" si="22"/>
        <v>6-Nov-1973</v>
      </c>
      <c r="F723">
        <f t="shared" si="23"/>
        <v>49</v>
      </c>
    </row>
    <row r="724" spans="1:6" ht="16" x14ac:dyDescent="0.4">
      <c r="A724" s="11" t="s">
        <v>1491</v>
      </c>
      <c r="B724">
        <v>15</v>
      </c>
      <c r="C724" t="s">
        <v>66</v>
      </c>
      <c r="D724">
        <v>1985</v>
      </c>
      <c r="E724" t="str">
        <f t="shared" si="22"/>
        <v>15-Oct-1985</v>
      </c>
      <c r="F724">
        <f t="shared" si="23"/>
        <v>37</v>
      </c>
    </row>
    <row r="725" spans="1:6" ht="16" x14ac:dyDescent="0.4">
      <c r="A725" s="11" t="s">
        <v>1493</v>
      </c>
      <c r="B725">
        <v>6</v>
      </c>
      <c r="C725" t="s">
        <v>66</v>
      </c>
      <c r="D725">
        <v>1984</v>
      </c>
      <c r="E725" t="str">
        <f t="shared" si="22"/>
        <v>6-Oct-1984</v>
      </c>
      <c r="F725">
        <f t="shared" si="23"/>
        <v>38</v>
      </c>
    </row>
    <row r="726" spans="1:6" ht="16" x14ac:dyDescent="0.4">
      <c r="A726" s="11" t="s">
        <v>1495</v>
      </c>
      <c r="B726">
        <v>9</v>
      </c>
      <c r="C726" t="s">
        <v>63</v>
      </c>
      <c r="D726">
        <v>1985</v>
      </c>
      <c r="E726" t="str">
        <f t="shared" si="22"/>
        <v>9-Aug-1985</v>
      </c>
      <c r="F726">
        <f t="shared" si="23"/>
        <v>37</v>
      </c>
    </row>
    <row r="727" spans="1:6" ht="16" x14ac:dyDescent="0.4">
      <c r="A727" s="11" t="s">
        <v>1497</v>
      </c>
      <c r="B727">
        <v>5</v>
      </c>
      <c r="C727" t="s">
        <v>66</v>
      </c>
      <c r="D727">
        <v>1970</v>
      </c>
      <c r="E727" t="str">
        <f t="shared" si="22"/>
        <v>5-Oct-1970</v>
      </c>
      <c r="F727">
        <f t="shared" si="23"/>
        <v>52</v>
      </c>
    </row>
    <row r="728" spans="1:6" ht="16" x14ac:dyDescent="0.4">
      <c r="A728" s="11" t="s">
        <v>1499</v>
      </c>
      <c r="B728">
        <v>1</v>
      </c>
      <c r="C728" t="s">
        <v>28</v>
      </c>
      <c r="D728">
        <v>1988</v>
      </c>
      <c r="E728" t="str">
        <f t="shared" si="22"/>
        <v>1-Nov-1988</v>
      </c>
      <c r="F728">
        <f t="shared" si="23"/>
        <v>34</v>
      </c>
    </row>
    <row r="729" spans="1:6" ht="16" x14ac:dyDescent="0.4">
      <c r="A729" s="11" t="s">
        <v>1501</v>
      </c>
      <c r="B729">
        <v>22</v>
      </c>
      <c r="C729" t="s">
        <v>28</v>
      </c>
      <c r="D729">
        <v>1981</v>
      </c>
      <c r="E729" t="str">
        <f t="shared" si="22"/>
        <v>22-Nov-1981</v>
      </c>
      <c r="F729">
        <f t="shared" si="23"/>
        <v>41</v>
      </c>
    </row>
    <row r="730" spans="1:6" ht="16" x14ac:dyDescent="0.4">
      <c r="A730" s="11" t="s">
        <v>1503</v>
      </c>
      <c r="B730">
        <v>1</v>
      </c>
      <c r="C730" t="s">
        <v>66</v>
      </c>
      <c r="D730">
        <v>1981</v>
      </c>
      <c r="E730" t="str">
        <f t="shared" si="22"/>
        <v>1-Oct-1981</v>
      </c>
      <c r="F730">
        <f t="shared" si="23"/>
        <v>41</v>
      </c>
    </row>
    <row r="731" spans="1:6" ht="16" x14ac:dyDescent="0.4">
      <c r="A731" s="11" t="s">
        <v>1505</v>
      </c>
      <c r="B731">
        <v>23</v>
      </c>
      <c r="C731" t="s">
        <v>66</v>
      </c>
      <c r="D731">
        <v>1988</v>
      </c>
      <c r="E731" t="str">
        <f t="shared" si="22"/>
        <v>23-Oct-1988</v>
      </c>
      <c r="F731">
        <f t="shared" si="23"/>
        <v>34</v>
      </c>
    </row>
    <row r="732" spans="1:6" ht="16" x14ac:dyDescent="0.4">
      <c r="A732" s="11" t="s">
        <v>1507</v>
      </c>
      <c r="B732">
        <v>22</v>
      </c>
      <c r="C732" t="s">
        <v>22</v>
      </c>
      <c r="D732">
        <v>1985</v>
      </c>
      <c r="E732" t="str">
        <f t="shared" si="22"/>
        <v>22-Jul-1985</v>
      </c>
      <c r="F732">
        <f t="shared" si="23"/>
        <v>37</v>
      </c>
    </row>
    <row r="733" spans="1:6" ht="16" x14ac:dyDescent="0.4">
      <c r="A733" s="11" t="s">
        <v>1509</v>
      </c>
      <c r="B733">
        <v>20</v>
      </c>
      <c r="C733" t="s">
        <v>55</v>
      </c>
      <c r="D733">
        <v>1985</v>
      </c>
      <c r="E733" t="str">
        <f t="shared" si="22"/>
        <v>20-Dec-1985</v>
      </c>
      <c r="F733">
        <f t="shared" si="23"/>
        <v>37</v>
      </c>
    </row>
    <row r="734" spans="1:6" ht="16" x14ac:dyDescent="0.4">
      <c r="A734" s="11" t="s">
        <v>1510</v>
      </c>
      <c r="B734">
        <v>22</v>
      </c>
      <c r="C734" t="s">
        <v>36</v>
      </c>
      <c r="D734">
        <v>1985</v>
      </c>
      <c r="E734" t="str">
        <f t="shared" si="22"/>
        <v>22-Sep-1985</v>
      </c>
      <c r="F734">
        <f t="shared" si="23"/>
        <v>37</v>
      </c>
    </row>
    <row r="735" spans="1:6" ht="16" x14ac:dyDescent="0.4">
      <c r="A735" s="11" t="s">
        <v>1512</v>
      </c>
      <c r="B735">
        <v>10</v>
      </c>
      <c r="C735" t="s">
        <v>36</v>
      </c>
      <c r="D735">
        <v>1999</v>
      </c>
      <c r="E735" t="str">
        <f t="shared" si="22"/>
        <v>10-Sep-1999</v>
      </c>
      <c r="F735">
        <f t="shared" si="23"/>
        <v>23</v>
      </c>
    </row>
    <row r="736" spans="1:6" ht="16" x14ac:dyDescent="0.4">
      <c r="A736" s="11" t="s">
        <v>1514</v>
      </c>
      <c r="B736">
        <v>12</v>
      </c>
      <c r="C736" t="s">
        <v>63</v>
      </c>
      <c r="D736">
        <v>1992</v>
      </c>
      <c r="E736" t="str">
        <f t="shared" si="22"/>
        <v>12-Aug-1992</v>
      </c>
      <c r="F736">
        <f t="shared" si="23"/>
        <v>30</v>
      </c>
    </row>
    <row r="737" spans="1:6" ht="16" x14ac:dyDescent="0.4">
      <c r="A737" s="11" t="s">
        <v>1516</v>
      </c>
      <c r="B737">
        <v>29</v>
      </c>
      <c r="C737" t="s">
        <v>33</v>
      </c>
      <c r="D737">
        <v>1972</v>
      </c>
      <c r="E737" t="str">
        <f t="shared" si="22"/>
        <v>29-Jun-1972</v>
      </c>
      <c r="F737">
        <f t="shared" si="23"/>
        <v>50</v>
      </c>
    </row>
    <row r="738" spans="1:6" ht="16" x14ac:dyDescent="0.4">
      <c r="A738" s="11" t="s">
        <v>1518</v>
      </c>
      <c r="B738">
        <v>19</v>
      </c>
      <c r="C738" t="s">
        <v>36</v>
      </c>
      <c r="D738">
        <v>1978</v>
      </c>
      <c r="E738" t="str">
        <f t="shared" si="22"/>
        <v>19-Sep-1978</v>
      </c>
      <c r="F738">
        <f t="shared" si="23"/>
        <v>44</v>
      </c>
    </row>
    <row r="739" spans="1:6" ht="16" x14ac:dyDescent="0.4">
      <c r="A739" s="11" t="s">
        <v>1520</v>
      </c>
      <c r="B739">
        <v>11</v>
      </c>
      <c r="C739" t="s">
        <v>63</v>
      </c>
      <c r="D739">
        <v>1983</v>
      </c>
      <c r="E739" t="str">
        <f t="shared" si="22"/>
        <v>11-Aug-1983</v>
      </c>
      <c r="F739">
        <f t="shared" si="23"/>
        <v>39</v>
      </c>
    </row>
    <row r="740" spans="1:6" ht="16" x14ac:dyDescent="0.4">
      <c r="A740" s="11" t="s">
        <v>1522</v>
      </c>
      <c r="B740">
        <v>10</v>
      </c>
      <c r="C740" t="s">
        <v>66</v>
      </c>
      <c r="D740">
        <v>1979</v>
      </c>
      <c r="E740" t="str">
        <f t="shared" si="22"/>
        <v>10-Oct-1979</v>
      </c>
      <c r="F740">
        <f t="shared" si="23"/>
        <v>43</v>
      </c>
    </row>
    <row r="741" spans="1:6" ht="16" x14ac:dyDescent="0.4">
      <c r="A741" s="11" t="s">
        <v>1524</v>
      </c>
      <c r="B741">
        <v>11</v>
      </c>
      <c r="C741" t="s">
        <v>28</v>
      </c>
      <c r="D741">
        <v>1972</v>
      </c>
      <c r="E741" t="str">
        <f t="shared" si="22"/>
        <v>11-Nov-1972</v>
      </c>
      <c r="F741">
        <f t="shared" si="23"/>
        <v>50</v>
      </c>
    </row>
    <row r="742" spans="1:6" ht="16" x14ac:dyDescent="0.4">
      <c r="A742" s="11" t="s">
        <v>1526</v>
      </c>
      <c r="B742">
        <v>8</v>
      </c>
      <c r="C742" t="s">
        <v>36</v>
      </c>
      <c r="D742">
        <v>1972</v>
      </c>
      <c r="E742" t="str">
        <f t="shared" si="22"/>
        <v>8-Sep-1972</v>
      </c>
      <c r="F742">
        <f t="shared" si="23"/>
        <v>50</v>
      </c>
    </row>
    <row r="743" spans="1:6" ht="16" x14ac:dyDescent="0.4">
      <c r="A743" s="11" t="s">
        <v>1528</v>
      </c>
      <c r="B743">
        <v>11</v>
      </c>
      <c r="C743" t="s">
        <v>66</v>
      </c>
      <c r="D743">
        <v>1970</v>
      </c>
      <c r="E743" t="str">
        <f t="shared" si="22"/>
        <v>11-Oct-1970</v>
      </c>
      <c r="F743">
        <f t="shared" si="23"/>
        <v>52</v>
      </c>
    </row>
    <row r="744" spans="1:6" ht="16" x14ac:dyDescent="0.4">
      <c r="A744" s="11" t="s">
        <v>1530</v>
      </c>
      <c r="B744">
        <v>17</v>
      </c>
      <c r="C744" t="s">
        <v>66</v>
      </c>
      <c r="D744">
        <v>1995</v>
      </c>
      <c r="E744" t="str">
        <f t="shared" si="22"/>
        <v>17-Oct-1995</v>
      </c>
      <c r="F744">
        <f t="shared" si="23"/>
        <v>27</v>
      </c>
    </row>
    <row r="745" spans="1:6" ht="16" x14ac:dyDescent="0.4">
      <c r="A745" s="11" t="s">
        <v>1532</v>
      </c>
      <c r="B745">
        <v>25</v>
      </c>
      <c r="C745" t="s">
        <v>36</v>
      </c>
      <c r="D745">
        <v>1984</v>
      </c>
      <c r="E745" t="str">
        <f t="shared" si="22"/>
        <v>25-Sep-1984</v>
      </c>
      <c r="F745">
        <f t="shared" si="23"/>
        <v>38</v>
      </c>
    </row>
    <row r="746" spans="1:6" ht="16" x14ac:dyDescent="0.4">
      <c r="A746" s="11" t="s">
        <v>1534</v>
      </c>
      <c r="B746">
        <v>30</v>
      </c>
      <c r="C746" t="s">
        <v>33</v>
      </c>
      <c r="D746">
        <v>1981</v>
      </c>
      <c r="E746" t="str">
        <f t="shared" si="22"/>
        <v>30-Jun-1981</v>
      </c>
      <c r="F746">
        <f t="shared" si="23"/>
        <v>41</v>
      </c>
    </row>
    <row r="747" spans="1:6" ht="16" x14ac:dyDescent="0.4">
      <c r="A747" s="11" t="s">
        <v>1536</v>
      </c>
      <c r="B747">
        <v>16</v>
      </c>
      <c r="C747" t="s">
        <v>66</v>
      </c>
      <c r="D747">
        <v>1993</v>
      </c>
      <c r="E747" t="str">
        <f t="shared" si="22"/>
        <v>16-Oct-1993</v>
      </c>
      <c r="F747">
        <f t="shared" si="23"/>
        <v>29</v>
      </c>
    </row>
    <row r="748" spans="1:6" ht="16" x14ac:dyDescent="0.4">
      <c r="A748" s="11" t="s">
        <v>1538</v>
      </c>
      <c r="B748">
        <v>24</v>
      </c>
      <c r="C748" t="s">
        <v>28</v>
      </c>
      <c r="D748">
        <v>1981</v>
      </c>
      <c r="E748" t="str">
        <f t="shared" si="22"/>
        <v>24-Nov-1981</v>
      </c>
      <c r="F748">
        <f t="shared" si="23"/>
        <v>41</v>
      </c>
    </row>
    <row r="749" spans="1:6" ht="16" x14ac:dyDescent="0.4">
      <c r="A749" s="11" t="s">
        <v>1540</v>
      </c>
      <c r="B749">
        <v>26</v>
      </c>
      <c r="C749" t="s">
        <v>63</v>
      </c>
      <c r="D749">
        <v>1981</v>
      </c>
      <c r="E749" t="str">
        <f t="shared" si="22"/>
        <v>26-Aug-1981</v>
      </c>
      <c r="F749">
        <f t="shared" si="23"/>
        <v>41</v>
      </c>
    </row>
    <row r="750" spans="1:6" ht="16" x14ac:dyDescent="0.4">
      <c r="A750" s="11" t="s">
        <v>1542</v>
      </c>
      <c r="B750">
        <v>4</v>
      </c>
      <c r="C750" t="s">
        <v>22</v>
      </c>
      <c r="D750">
        <v>1996</v>
      </c>
      <c r="E750" t="str">
        <f t="shared" si="22"/>
        <v>4-Jul-1996</v>
      </c>
      <c r="F750">
        <f t="shared" si="23"/>
        <v>26</v>
      </c>
    </row>
    <row r="751" spans="1:6" ht="16" x14ac:dyDescent="0.4">
      <c r="A751" s="11" t="s">
        <v>1544</v>
      </c>
      <c r="B751">
        <v>17</v>
      </c>
      <c r="C751" t="s">
        <v>36</v>
      </c>
      <c r="D751">
        <v>1974</v>
      </c>
      <c r="E751" t="str">
        <f t="shared" si="22"/>
        <v>17-Sep-1974</v>
      </c>
      <c r="F751">
        <f t="shared" si="23"/>
        <v>48</v>
      </c>
    </row>
    <row r="752" spans="1:6" ht="16" x14ac:dyDescent="0.4">
      <c r="A752" s="11" t="s">
        <v>1546</v>
      </c>
      <c r="B752">
        <v>4</v>
      </c>
      <c r="C752" t="s">
        <v>36</v>
      </c>
      <c r="D752">
        <v>1969</v>
      </c>
      <c r="E752" t="str">
        <f t="shared" si="22"/>
        <v>4-Sep-1969</v>
      </c>
      <c r="F752">
        <f t="shared" si="23"/>
        <v>53</v>
      </c>
    </row>
    <row r="753" spans="1:6" ht="16" x14ac:dyDescent="0.4">
      <c r="A753" s="11" t="s">
        <v>1548</v>
      </c>
      <c r="B753">
        <v>27</v>
      </c>
      <c r="C753" t="s">
        <v>22</v>
      </c>
      <c r="D753">
        <v>2004</v>
      </c>
      <c r="E753" t="str">
        <f t="shared" si="22"/>
        <v>27-Jul-2004</v>
      </c>
      <c r="F753">
        <f t="shared" si="23"/>
        <v>18</v>
      </c>
    </row>
    <row r="754" spans="1:6" ht="16" x14ac:dyDescent="0.4">
      <c r="A754" s="11" t="s">
        <v>1550</v>
      </c>
      <c r="B754">
        <v>19</v>
      </c>
      <c r="C754" t="s">
        <v>28</v>
      </c>
      <c r="D754">
        <v>1985</v>
      </c>
      <c r="E754" t="str">
        <f t="shared" si="22"/>
        <v>19-Nov-1985</v>
      </c>
      <c r="F754">
        <f t="shared" si="23"/>
        <v>37</v>
      </c>
    </row>
    <row r="755" spans="1:6" ht="16" x14ac:dyDescent="0.4">
      <c r="A755" s="11" t="s">
        <v>1552</v>
      </c>
      <c r="B755">
        <v>15</v>
      </c>
      <c r="C755" t="s">
        <v>55</v>
      </c>
      <c r="D755">
        <v>1985</v>
      </c>
      <c r="E755" t="str">
        <f t="shared" si="22"/>
        <v>15-Dec-1985</v>
      </c>
      <c r="F755">
        <f t="shared" si="23"/>
        <v>37</v>
      </c>
    </row>
    <row r="756" spans="1:6" ht="16" x14ac:dyDescent="0.4">
      <c r="A756" s="11" t="s">
        <v>1554</v>
      </c>
      <c r="B756">
        <v>13</v>
      </c>
      <c r="C756" t="s">
        <v>63</v>
      </c>
      <c r="D756">
        <v>1990</v>
      </c>
      <c r="E756" t="str">
        <f t="shared" si="22"/>
        <v>13-Aug-1990</v>
      </c>
      <c r="F756">
        <f t="shared" si="23"/>
        <v>32</v>
      </c>
    </row>
    <row r="757" spans="1:6" ht="16" x14ac:dyDescent="0.4">
      <c r="A757" s="11" t="s">
        <v>1556</v>
      </c>
      <c r="B757">
        <v>25</v>
      </c>
      <c r="C757" t="s">
        <v>36</v>
      </c>
      <c r="D757">
        <v>1986</v>
      </c>
      <c r="E757" t="str">
        <f t="shared" si="22"/>
        <v>25-Sep-1986</v>
      </c>
      <c r="F757">
        <f t="shared" si="23"/>
        <v>36</v>
      </c>
    </row>
    <row r="758" spans="1:6" ht="16" x14ac:dyDescent="0.4">
      <c r="A758" s="11" t="s">
        <v>1558</v>
      </c>
      <c r="B758">
        <v>21</v>
      </c>
      <c r="C758" t="s">
        <v>66</v>
      </c>
      <c r="D758">
        <v>1983</v>
      </c>
      <c r="E758" t="str">
        <f t="shared" si="22"/>
        <v>21-Oct-1983</v>
      </c>
      <c r="F758">
        <f t="shared" si="23"/>
        <v>39</v>
      </c>
    </row>
    <row r="759" spans="1:6" ht="16" x14ac:dyDescent="0.4">
      <c r="A759" s="11" t="s">
        <v>1560</v>
      </c>
      <c r="B759">
        <v>19</v>
      </c>
      <c r="C759" t="s">
        <v>63</v>
      </c>
      <c r="D759">
        <v>1983</v>
      </c>
      <c r="E759" t="str">
        <f t="shared" si="22"/>
        <v>19-Aug-1983</v>
      </c>
      <c r="F759">
        <f t="shared" si="23"/>
        <v>39</v>
      </c>
    </row>
    <row r="760" spans="1:6" ht="16" x14ac:dyDescent="0.4">
      <c r="A760" s="11" t="s">
        <v>1562</v>
      </c>
      <c r="B760">
        <v>30</v>
      </c>
      <c r="C760" t="s">
        <v>66</v>
      </c>
      <c r="D760">
        <v>1980</v>
      </c>
      <c r="E760" t="str">
        <f t="shared" si="22"/>
        <v>30-Oct-1980</v>
      </c>
      <c r="F760">
        <f t="shared" si="23"/>
        <v>42</v>
      </c>
    </row>
    <row r="761" spans="1:6" ht="16" x14ac:dyDescent="0.4">
      <c r="A761" s="11" t="s">
        <v>1564</v>
      </c>
      <c r="B761">
        <v>24</v>
      </c>
      <c r="C761" t="s">
        <v>33</v>
      </c>
      <c r="D761">
        <v>1989</v>
      </c>
      <c r="E761" t="str">
        <f t="shared" si="22"/>
        <v>24-Jun-1989</v>
      </c>
      <c r="F761">
        <f t="shared" si="23"/>
        <v>33</v>
      </c>
    </row>
    <row r="762" spans="1:6" ht="16" x14ac:dyDescent="0.4">
      <c r="A762" s="11" t="s">
        <v>1566</v>
      </c>
      <c r="B762">
        <v>7</v>
      </c>
      <c r="C762" t="s">
        <v>22</v>
      </c>
      <c r="D762">
        <v>1996</v>
      </c>
      <c r="E762" t="str">
        <f t="shared" si="22"/>
        <v>7-Jul-1996</v>
      </c>
      <c r="F762">
        <f t="shared" si="23"/>
        <v>26</v>
      </c>
    </row>
    <row r="763" spans="1:6" ht="16" x14ac:dyDescent="0.4">
      <c r="A763" s="11" t="s">
        <v>1568</v>
      </c>
      <c r="B763">
        <v>9</v>
      </c>
      <c r="C763" t="s">
        <v>28</v>
      </c>
      <c r="D763">
        <v>1970</v>
      </c>
      <c r="E763" t="str">
        <f t="shared" si="22"/>
        <v>9-Nov-1970</v>
      </c>
      <c r="F763">
        <f t="shared" si="23"/>
        <v>52</v>
      </c>
    </row>
    <row r="764" spans="1:6" ht="16" x14ac:dyDescent="0.4">
      <c r="A764" s="11" t="s">
        <v>1570</v>
      </c>
      <c r="B764">
        <v>13</v>
      </c>
      <c r="C764" t="s">
        <v>63</v>
      </c>
      <c r="D764">
        <v>1984</v>
      </c>
      <c r="E764" t="str">
        <f t="shared" si="22"/>
        <v>13-Aug-1984</v>
      </c>
      <c r="F764">
        <f t="shared" si="23"/>
        <v>38</v>
      </c>
    </row>
    <row r="765" spans="1:6" ht="16" x14ac:dyDescent="0.4">
      <c r="A765" s="11" t="s">
        <v>1572</v>
      </c>
      <c r="B765">
        <v>18</v>
      </c>
      <c r="C765" t="s">
        <v>28</v>
      </c>
      <c r="D765">
        <v>1976</v>
      </c>
      <c r="E765" t="str">
        <f t="shared" si="22"/>
        <v>18-Nov-1976</v>
      </c>
      <c r="F765">
        <f t="shared" si="23"/>
        <v>46</v>
      </c>
    </row>
    <row r="766" spans="1:6" ht="16" x14ac:dyDescent="0.4">
      <c r="A766" s="11" t="s">
        <v>1574</v>
      </c>
      <c r="B766">
        <v>6</v>
      </c>
      <c r="C766" t="s">
        <v>63</v>
      </c>
      <c r="D766">
        <v>1982</v>
      </c>
      <c r="E766" t="str">
        <f t="shared" si="22"/>
        <v>6-Aug-1982</v>
      </c>
      <c r="F766">
        <f t="shared" si="23"/>
        <v>40</v>
      </c>
    </row>
    <row r="767" spans="1:6" ht="16" x14ac:dyDescent="0.4">
      <c r="A767" s="11" t="s">
        <v>1576</v>
      </c>
      <c r="B767">
        <v>16</v>
      </c>
      <c r="C767" t="s">
        <v>63</v>
      </c>
      <c r="D767">
        <v>1997</v>
      </c>
      <c r="E767" t="str">
        <f t="shared" si="22"/>
        <v>16-Aug-1997</v>
      </c>
      <c r="F767">
        <f t="shared" si="23"/>
        <v>25</v>
      </c>
    </row>
    <row r="768" spans="1:6" ht="16" x14ac:dyDescent="0.4">
      <c r="A768" s="11" t="s">
        <v>1578</v>
      </c>
      <c r="B768">
        <v>28</v>
      </c>
      <c r="C768" t="s">
        <v>66</v>
      </c>
      <c r="D768">
        <v>1982</v>
      </c>
      <c r="E768" t="str">
        <f t="shared" si="22"/>
        <v>28-Oct-1982</v>
      </c>
      <c r="F768">
        <f t="shared" si="23"/>
        <v>40</v>
      </c>
    </row>
    <row r="769" spans="1:6" ht="16" x14ac:dyDescent="0.4">
      <c r="A769" s="11" t="s">
        <v>1580</v>
      </c>
      <c r="B769">
        <v>9</v>
      </c>
      <c r="C769" t="s">
        <v>36</v>
      </c>
      <c r="D769">
        <v>1987</v>
      </c>
      <c r="E769" t="str">
        <f t="shared" si="22"/>
        <v>9-Sep-1987</v>
      </c>
      <c r="F769">
        <f t="shared" si="23"/>
        <v>35</v>
      </c>
    </row>
    <row r="770" spans="1:6" ht="16" x14ac:dyDescent="0.4">
      <c r="A770" s="11" t="s">
        <v>1582</v>
      </c>
      <c r="B770">
        <v>10</v>
      </c>
      <c r="C770" t="s">
        <v>55</v>
      </c>
      <c r="D770">
        <v>1985</v>
      </c>
      <c r="E770" t="str">
        <f t="shared" ref="E770:E833" si="24">CONCATENATE(B770,"-",C770,"-",D770)</f>
        <v>10-Dec-1985</v>
      </c>
      <c r="F770">
        <f t="shared" si="23"/>
        <v>37</v>
      </c>
    </row>
    <row r="771" spans="1:6" ht="16" x14ac:dyDescent="0.4">
      <c r="A771" s="11" t="s">
        <v>1584</v>
      </c>
      <c r="B771">
        <v>20</v>
      </c>
      <c r="C771" t="s">
        <v>63</v>
      </c>
      <c r="D771">
        <v>1970</v>
      </c>
      <c r="E771" t="str">
        <f t="shared" si="24"/>
        <v>20-Aug-1970</v>
      </c>
      <c r="F771">
        <f t="shared" ref="F771:F834" si="25">DATEDIF(E771,DATE(2023,6,8),"Y")</f>
        <v>52</v>
      </c>
    </row>
    <row r="772" spans="1:6" ht="16" x14ac:dyDescent="0.4">
      <c r="A772" s="11" t="s">
        <v>1586</v>
      </c>
      <c r="B772">
        <v>22</v>
      </c>
      <c r="C772" t="s">
        <v>63</v>
      </c>
      <c r="D772">
        <v>1971</v>
      </c>
      <c r="E772" t="str">
        <f t="shared" si="24"/>
        <v>22-Aug-1971</v>
      </c>
      <c r="F772">
        <f t="shared" si="25"/>
        <v>51</v>
      </c>
    </row>
    <row r="773" spans="1:6" ht="16" x14ac:dyDescent="0.4">
      <c r="A773" s="11" t="s">
        <v>1588</v>
      </c>
      <c r="B773">
        <v>4</v>
      </c>
      <c r="C773" t="s">
        <v>36</v>
      </c>
      <c r="D773">
        <v>1987</v>
      </c>
      <c r="E773" t="str">
        <f t="shared" si="24"/>
        <v>4-Sep-1987</v>
      </c>
      <c r="F773">
        <f t="shared" si="25"/>
        <v>35</v>
      </c>
    </row>
    <row r="774" spans="1:6" ht="16" x14ac:dyDescent="0.4">
      <c r="A774" s="11" t="s">
        <v>1590</v>
      </c>
      <c r="B774">
        <v>30</v>
      </c>
      <c r="C774" t="s">
        <v>55</v>
      </c>
      <c r="D774">
        <v>1976</v>
      </c>
      <c r="E774" t="str">
        <f t="shared" si="24"/>
        <v>30-Dec-1976</v>
      </c>
      <c r="F774">
        <f t="shared" si="25"/>
        <v>46</v>
      </c>
    </row>
    <row r="775" spans="1:6" ht="16" x14ac:dyDescent="0.4">
      <c r="A775" s="11" t="s">
        <v>1592</v>
      </c>
      <c r="B775">
        <v>5</v>
      </c>
      <c r="C775" t="s">
        <v>63</v>
      </c>
      <c r="D775">
        <v>1975</v>
      </c>
      <c r="E775" t="str">
        <f t="shared" si="24"/>
        <v>5-Aug-1975</v>
      </c>
      <c r="F775">
        <f t="shared" si="25"/>
        <v>47</v>
      </c>
    </row>
    <row r="776" spans="1:6" ht="16" x14ac:dyDescent="0.4">
      <c r="A776" s="11" t="s">
        <v>1594</v>
      </c>
      <c r="B776">
        <v>22</v>
      </c>
      <c r="C776" t="s">
        <v>22</v>
      </c>
      <c r="D776">
        <v>1985</v>
      </c>
      <c r="E776" t="str">
        <f t="shared" si="24"/>
        <v>22-Jul-1985</v>
      </c>
      <c r="F776">
        <f t="shared" si="25"/>
        <v>37</v>
      </c>
    </row>
    <row r="777" spans="1:6" ht="16" x14ac:dyDescent="0.4">
      <c r="A777" s="11" t="s">
        <v>1596</v>
      </c>
      <c r="B777">
        <v>26</v>
      </c>
      <c r="C777" t="s">
        <v>63</v>
      </c>
      <c r="D777">
        <v>1984</v>
      </c>
      <c r="E777" t="str">
        <f t="shared" si="24"/>
        <v>26-Aug-1984</v>
      </c>
      <c r="F777">
        <f t="shared" si="25"/>
        <v>38</v>
      </c>
    </row>
    <row r="778" spans="1:6" ht="16" x14ac:dyDescent="0.4">
      <c r="A778" s="11" t="s">
        <v>1598</v>
      </c>
      <c r="B778">
        <v>1</v>
      </c>
      <c r="C778" t="s">
        <v>28</v>
      </c>
      <c r="D778">
        <v>1984</v>
      </c>
      <c r="E778" t="str">
        <f t="shared" si="24"/>
        <v>1-Nov-1984</v>
      </c>
      <c r="F778">
        <f t="shared" si="25"/>
        <v>38</v>
      </c>
    </row>
    <row r="779" spans="1:6" ht="16" x14ac:dyDescent="0.4">
      <c r="A779" s="11" t="s">
        <v>1600</v>
      </c>
      <c r="B779">
        <v>27</v>
      </c>
      <c r="C779" t="s">
        <v>22</v>
      </c>
      <c r="D779">
        <v>1981</v>
      </c>
      <c r="E779" t="str">
        <f t="shared" si="24"/>
        <v>27-Jul-1981</v>
      </c>
      <c r="F779">
        <f t="shared" si="25"/>
        <v>41</v>
      </c>
    </row>
    <row r="780" spans="1:6" ht="16" x14ac:dyDescent="0.4">
      <c r="A780" s="11" t="s">
        <v>1602</v>
      </c>
      <c r="B780">
        <v>8</v>
      </c>
      <c r="C780" t="s">
        <v>33</v>
      </c>
      <c r="D780">
        <v>1980</v>
      </c>
      <c r="E780" t="str">
        <f t="shared" si="24"/>
        <v>8-Jun-1980</v>
      </c>
      <c r="F780">
        <f t="shared" si="25"/>
        <v>43</v>
      </c>
    </row>
    <row r="781" spans="1:6" ht="16" x14ac:dyDescent="0.4">
      <c r="A781" s="11" t="s">
        <v>1604</v>
      </c>
      <c r="B781">
        <v>1</v>
      </c>
      <c r="C781" t="s">
        <v>55</v>
      </c>
      <c r="D781">
        <v>1970</v>
      </c>
      <c r="E781" t="str">
        <f t="shared" si="24"/>
        <v>1-Dec-1970</v>
      </c>
      <c r="F781">
        <f t="shared" si="25"/>
        <v>52</v>
      </c>
    </row>
    <row r="782" spans="1:6" ht="16" x14ac:dyDescent="0.4">
      <c r="A782" s="11" t="s">
        <v>1606</v>
      </c>
      <c r="B782">
        <v>9</v>
      </c>
      <c r="C782" t="s">
        <v>66</v>
      </c>
      <c r="D782">
        <v>1982</v>
      </c>
      <c r="E782" t="str">
        <f t="shared" si="24"/>
        <v>9-Oct-1982</v>
      </c>
      <c r="F782">
        <f t="shared" si="25"/>
        <v>40</v>
      </c>
    </row>
    <row r="783" spans="1:6" ht="16" x14ac:dyDescent="0.4">
      <c r="A783" s="11" t="s">
        <v>1608</v>
      </c>
      <c r="B783">
        <v>28</v>
      </c>
      <c r="C783" t="s">
        <v>63</v>
      </c>
      <c r="D783">
        <v>1982</v>
      </c>
      <c r="E783" t="str">
        <f t="shared" si="24"/>
        <v>28-Aug-1982</v>
      </c>
      <c r="F783">
        <f t="shared" si="25"/>
        <v>40</v>
      </c>
    </row>
    <row r="784" spans="1:6" ht="16" x14ac:dyDescent="0.4">
      <c r="A784" s="11" t="s">
        <v>1610</v>
      </c>
      <c r="B784">
        <v>7</v>
      </c>
      <c r="C784" t="s">
        <v>22</v>
      </c>
      <c r="D784">
        <v>1994</v>
      </c>
      <c r="E784" t="str">
        <f t="shared" si="24"/>
        <v>7-Jul-1994</v>
      </c>
      <c r="F784">
        <f t="shared" si="25"/>
        <v>28</v>
      </c>
    </row>
    <row r="785" spans="1:6" ht="16" x14ac:dyDescent="0.4">
      <c r="A785" s="11" t="s">
        <v>1612</v>
      </c>
      <c r="B785">
        <v>23</v>
      </c>
      <c r="C785" t="s">
        <v>66</v>
      </c>
      <c r="D785">
        <v>1976</v>
      </c>
      <c r="E785" t="str">
        <f t="shared" si="24"/>
        <v>23-Oct-1976</v>
      </c>
      <c r="F785">
        <f t="shared" si="25"/>
        <v>46</v>
      </c>
    </row>
    <row r="786" spans="1:6" ht="16" x14ac:dyDescent="0.4">
      <c r="A786" s="11" t="s">
        <v>1614</v>
      </c>
      <c r="B786">
        <v>12</v>
      </c>
      <c r="C786" t="s">
        <v>63</v>
      </c>
      <c r="D786">
        <v>1982</v>
      </c>
      <c r="E786" t="str">
        <f t="shared" si="24"/>
        <v>12-Aug-1982</v>
      </c>
      <c r="F786">
        <f t="shared" si="25"/>
        <v>40</v>
      </c>
    </row>
    <row r="787" spans="1:6" ht="16" x14ac:dyDescent="0.4">
      <c r="A787" s="11" t="s">
        <v>1616</v>
      </c>
      <c r="B787">
        <v>2</v>
      </c>
      <c r="C787" t="s">
        <v>66</v>
      </c>
      <c r="D787">
        <v>1982</v>
      </c>
      <c r="E787" t="str">
        <f t="shared" si="24"/>
        <v>2-Oct-1982</v>
      </c>
      <c r="F787">
        <f t="shared" si="25"/>
        <v>40</v>
      </c>
    </row>
    <row r="788" spans="1:6" ht="16" x14ac:dyDescent="0.4">
      <c r="A788" s="11" t="s">
        <v>1618</v>
      </c>
      <c r="B788">
        <v>3</v>
      </c>
      <c r="C788" t="s">
        <v>55</v>
      </c>
      <c r="D788">
        <v>1969</v>
      </c>
      <c r="E788" t="str">
        <f t="shared" si="24"/>
        <v>3-Dec-1969</v>
      </c>
      <c r="F788">
        <f t="shared" si="25"/>
        <v>53</v>
      </c>
    </row>
    <row r="789" spans="1:6" ht="16" x14ac:dyDescent="0.4">
      <c r="A789" s="11" t="s">
        <v>1620</v>
      </c>
      <c r="B789">
        <v>18</v>
      </c>
      <c r="C789" t="s">
        <v>55</v>
      </c>
      <c r="D789">
        <v>1986</v>
      </c>
      <c r="E789" t="str">
        <f t="shared" si="24"/>
        <v>18-Dec-1986</v>
      </c>
      <c r="F789">
        <f t="shared" si="25"/>
        <v>36</v>
      </c>
    </row>
    <row r="790" spans="1:6" ht="16" x14ac:dyDescent="0.4">
      <c r="A790" s="11" t="s">
        <v>1622</v>
      </c>
      <c r="B790">
        <v>6</v>
      </c>
      <c r="C790" t="s">
        <v>63</v>
      </c>
      <c r="D790">
        <v>1989</v>
      </c>
      <c r="E790" t="str">
        <f t="shared" si="24"/>
        <v>6-Aug-1989</v>
      </c>
      <c r="F790">
        <f t="shared" si="25"/>
        <v>33</v>
      </c>
    </row>
    <row r="791" spans="1:6" ht="16" x14ac:dyDescent="0.4">
      <c r="A791" s="11" t="s">
        <v>1624</v>
      </c>
      <c r="B791">
        <v>11</v>
      </c>
      <c r="C791" t="s">
        <v>55</v>
      </c>
      <c r="D791">
        <v>1968</v>
      </c>
      <c r="E791" t="str">
        <f t="shared" si="24"/>
        <v>11-Dec-1968</v>
      </c>
      <c r="F791">
        <f t="shared" si="25"/>
        <v>54</v>
      </c>
    </row>
    <row r="792" spans="1:6" ht="16" x14ac:dyDescent="0.4">
      <c r="A792" s="11" t="s">
        <v>1626</v>
      </c>
      <c r="B792">
        <v>20</v>
      </c>
      <c r="C792" t="s">
        <v>36</v>
      </c>
      <c r="D792">
        <v>1984</v>
      </c>
      <c r="E792" t="str">
        <f t="shared" si="24"/>
        <v>20-Sep-1984</v>
      </c>
      <c r="F792">
        <f t="shared" si="25"/>
        <v>38</v>
      </c>
    </row>
    <row r="793" spans="1:6" ht="16" x14ac:dyDescent="0.4">
      <c r="A793" s="11" t="s">
        <v>1628</v>
      </c>
      <c r="B793">
        <v>20</v>
      </c>
      <c r="C793" t="s">
        <v>22</v>
      </c>
      <c r="D793">
        <v>1981</v>
      </c>
      <c r="E793" t="str">
        <f t="shared" si="24"/>
        <v>20-Jul-1981</v>
      </c>
      <c r="F793">
        <f t="shared" si="25"/>
        <v>41</v>
      </c>
    </row>
    <row r="794" spans="1:6" ht="16" x14ac:dyDescent="0.4">
      <c r="A794" s="11" t="s">
        <v>1630</v>
      </c>
      <c r="B794">
        <v>5</v>
      </c>
      <c r="C794" t="s">
        <v>66</v>
      </c>
      <c r="D794">
        <v>1984</v>
      </c>
      <c r="E794" t="str">
        <f t="shared" si="24"/>
        <v>5-Oct-1984</v>
      </c>
      <c r="F794">
        <f t="shared" si="25"/>
        <v>38</v>
      </c>
    </row>
    <row r="795" spans="1:6" ht="16" x14ac:dyDescent="0.4">
      <c r="A795" s="11" t="s">
        <v>1632</v>
      </c>
      <c r="B795">
        <v>22</v>
      </c>
      <c r="C795" t="s">
        <v>28</v>
      </c>
      <c r="D795">
        <v>1982</v>
      </c>
      <c r="E795" t="str">
        <f t="shared" si="24"/>
        <v>22-Nov-1982</v>
      </c>
      <c r="F795">
        <f t="shared" si="25"/>
        <v>40</v>
      </c>
    </row>
    <row r="796" spans="1:6" ht="16" x14ac:dyDescent="0.4">
      <c r="A796" s="11" t="s">
        <v>1634</v>
      </c>
      <c r="B796">
        <v>29</v>
      </c>
      <c r="C796" t="s">
        <v>55</v>
      </c>
      <c r="D796">
        <v>1982</v>
      </c>
      <c r="E796" t="str">
        <f t="shared" si="24"/>
        <v>29-Dec-1982</v>
      </c>
      <c r="F796">
        <f t="shared" si="25"/>
        <v>40</v>
      </c>
    </row>
    <row r="797" spans="1:6" ht="16" x14ac:dyDescent="0.4">
      <c r="A797" s="11" t="s">
        <v>1636</v>
      </c>
      <c r="B797">
        <v>7</v>
      </c>
      <c r="C797" t="s">
        <v>28</v>
      </c>
      <c r="D797">
        <v>1982</v>
      </c>
      <c r="E797" t="str">
        <f t="shared" si="24"/>
        <v>7-Nov-1982</v>
      </c>
      <c r="F797">
        <f t="shared" si="25"/>
        <v>40</v>
      </c>
    </row>
    <row r="798" spans="1:6" ht="16" x14ac:dyDescent="0.4">
      <c r="A798" s="11" t="s">
        <v>1638</v>
      </c>
      <c r="B798">
        <v>28</v>
      </c>
      <c r="C798" t="s">
        <v>63</v>
      </c>
      <c r="D798">
        <v>1982</v>
      </c>
      <c r="E798" t="str">
        <f t="shared" si="24"/>
        <v>28-Aug-1982</v>
      </c>
      <c r="F798">
        <f t="shared" si="25"/>
        <v>40</v>
      </c>
    </row>
    <row r="799" spans="1:6" ht="16" x14ac:dyDescent="0.4">
      <c r="A799" s="11" t="s">
        <v>1640</v>
      </c>
      <c r="B799">
        <v>29</v>
      </c>
      <c r="C799" t="s">
        <v>63</v>
      </c>
      <c r="D799">
        <v>1973</v>
      </c>
      <c r="E799" t="str">
        <f t="shared" si="24"/>
        <v>29-Aug-1973</v>
      </c>
      <c r="F799">
        <f t="shared" si="25"/>
        <v>49</v>
      </c>
    </row>
    <row r="800" spans="1:6" ht="16" x14ac:dyDescent="0.4">
      <c r="A800" s="11" t="s">
        <v>1642</v>
      </c>
      <c r="B800">
        <v>4</v>
      </c>
      <c r="C800" t="s">
        <v>36</v>
      </c>
      <c r="D800">
        <v>2003</v>
      </c>
      <c r="E800" t="str">
        <f t="shared" si="24"/>
        <v>4-Sep-2003</v>
      </c>
      <c r="F800">
        <f t="shared" si="25"/>
        <v>19</v>
      </c>
    </row>
    <row r="801" spans="1:6" ht="16" x14ac:dyDescent="0.4">
      <c r="A801" s="11" t="s">
        <v>1644</v>
      </c>
      <c r="B801">
        <v>6</v>
      </c>
      <c r="C801" t="s">
        <v>33</v>
      </c>
      <c r="D801">
        <v>1990</v>
      </c>
      <c r="E801" t="str">
        <f t="shared" si="24"/>
        <v>6-Jun-1990</v>
      </c>
      <c r="F801">
        <f t="shared" si="25"/>
        <v>33</v>
      </c>
    </row>
    <row r="802" spans="1:6" ht="16" x14ac:dyDescent="0.4">
      <c r="A802" s="11" t="s">
        <v>1646</v>
      </c>
      <c r="B802">
        <v>8</v>
      </c>
      <c r="C802" t="s">
        <v>55</v>
      </c>
      <c r="D802">
        <v>1984</v>
      </c>
      <c r="E802" t="str">
        <f t="shared" si="24"/>
        <v>8-Dec-1984</v>
      </c>
      <c r="F802">
        <f t="shared" si="25"/>
        <v>38</v>
      </c>
    </row>
    <row r="803" spans="1:6" ht="16" x14ac:dyDescent="0.4">
      <c r="A803" s="11" t="s">
        <v>1648</v>
      </c>
      <c r="B803">
        <v>8</v>
      </c>
      <c r="C803" t="s">
        <v>28</v>
      </c>
      <c r="D803">
        <v>1970</v>
      </c>
      <c r="E803" t="str">
        <f t="shared" si="24"/>
        <v>8-Nov-1970</v>
      </c>
      <c r="F803">
        <f t="shared" si="25"/>
        <v>52</v>
      </c>
    </row>
    <row r="804" spans="1:6" ht="16" x14ac:dyDescent="0.4">
      <c r="A804" s="11" t="s">
        <v>1650</v>
      </c>
      <c r="B804">
        <v>1</v>
      </c>
      <c r="C804" t="s">
        <v>22</v>
      </c>
      <c r="D804">
        <v>1984</v>
      </c>
      <c r="E804" t="str">
        <f t="shared" si="24"/>
        <v>1-Jul-1984</v>
      </c>
      <c r="F804">
        <f t="shared" si="25"/>
        <v>38</v>
      </c>
    </row>
    <row r="805" spans="1:6" ht="16" x14ac:dyDescent="0.4">
      <c r="A805" s="11" t="s">
        <v>1652</v>
      </c>
      <c r="B805">
        <v>19</v>
      </c>
      <c r="C805" t="s">
        <v>28</v>
      </c>
      <c r="D805">
        <v>1989</v>
      </c>
      <c r="E805" t="str">
        <f t="shared" si="24"/>
        <v>19-Nov-1989</v>
      </c>
      <c r="F805">
        <f t="shared" si="25"/>
        <v>33</v>
      </c>
    </row>
    <row r="806" spans="1:6" ht="16" x14ac:dyDescent="0.4">
      <c r="A806" s="11" t="s">
        <v>1654</v>
      </c>
      <c r="B806">
        <v>27</v>
      </c>
      <c r="C806" t="s">
        <v>36</v>
      </c>
      <c r="D806">
        <v>1982</v>
      </c>
      <c r="E806" t="str">
        <f t="shared" si="24"/>
        <v>27-Sep-1982</v>
      </c>
      <c r="F806">
        <f t="shared" si="25"/>
        <v>40</v>
      </c>
    </row>
    <row r="807" spans="1:6" ht="16" x14ac:dyDescent="0.4">
      <c r="A807" s="11" t="s">
        <v>1656</v>
      </c>
      <c r="B807">
        <v>17</v>
      </c>
      <c r="C807" t="s">
        <v>36</v>
      </c>
      <c r="D807">
        <v>1981</v>
      </c>
      <c r="E807" t="str">
        <f t="shared" si="24"/>
        <v>17-Sep-1981</v>
      </c>
      <c r="F807">
        <f t="shared" si="25"/>
        <v>41</v>
      </c>
    </row>
    <row r="808" spans="1:6" ht="16" x14ac:dyDescent="0.4">
      <c r="A808" s="11" t="s">
        <v>1658</v>
      </c>
      <c r="B808">
        <v>20</v>
      </c>
      <c r="C808" t="s">
        <v>66</v>
      </c>
      <c r="D808">
        <v>1989</v>
      </c>
      <c r="E808" t="str">
        <f t="shared" si="24"/>
        <v>20-Oct-1989</v>
      </c>
      <c r="F808">
        <f t="shared" si="25"/>
        <v>33</v>
      </c>
    </row>
    <row r="809" spans="1:6" ht="16" x14ac:dyDescent="0.4">
      <c r="A809" s="11" t="s">
        <v>1660</v>
      </c>
      <c r="B809">
        <v>9</v>
      </c>
      <c r="C809" t="s">
        <v>22</v>
      </c>
      <c r="D809">
        <v>1985</v>
      </c>
      <c r="E809" t="str">
        <f t="shared" si="24"/>
        <v>9-Jul-1985</v>
      </c>
      <c r="F809">
        <f t="shared" si="25"/>
        <v>37</v>
      </c>
    </row>
    <row r="810" spans="1:6" ht="16" x14ac:dyDescent="0.4">
      <c r="A810" s="11" t="s">
        <v>1662</v>
      </c>
      <c r="B810">
        <v>13</v>
      </c>
      <c r="C810" t="s">
        <v>22</v>
      </c>
      <c r="D810">
        <v>1968</v>
      </c>
      <c r="E810" t="str">
        <f t="shared" si="24"/>
        <v>13-Jul-1968</v>
      </c>
      <c r="F810">
        <f t="shared" si="25"/>
        <v>54</v>
      </c>
    </row>
    <row r="811" spans="1:6" ht="16" x14ac:dyDescent="0.4">
      <c r="A811" s="11" t="s">
        <v>1664</v>
      </c>
      <c r="B811">
        <v>12</v>
      </c>
      <c r="C811" t="s">
        <v>55</v>
      </c>
      <c r="D811">
        <v>1971</v>
      </c>
      <c r="E811" t="str">
        <f t="shared" si="24"/>
        <v>12-Dec-1971</v>
      </c>
      <c r="F811">
        <f t="shared" si="25"/>
        <v>51</v>
      </c>
    </row>
    <row r="812" spans="1:6" ht="16" x14ac:dyDescent="0.4">
      <c r="A812" s="11" t="s">
        <v>1666</v>
      </c>
      <c r="B812">
        <v>12</v>
      </c>
      <c r="C812" t="s">
        <v>33</v>
      </c>
      <c r="D812">
        <v>1983</v>
      </c>
      <c r="E812" t="str">
        <f t="shared" si="24"/>
        <v>12-Jun-1983</v>
      </c>
      <c r="F812">
        <f t="shared" si="25"/>
        <v>39</v>
      </c>
    </row>
    <row r="813" spans="1:6" ht="16" x14ac:dyDescent="0.4">
      <c r="A813" s="11" t="s">
        <v>1668</v>
      </c>
      <c r="B813">
        <v>13</v>
      </c>
      <c r="C813" t="s">
        <v>33</v>
      </c>
      <c r="D813">
        <v>1994</v>
      </c>
      <c r="E813" t="str">
        <f t="shared" si="24"/>
        <v>13-Jun-1994</v>
      </c>
      <c r="F813">
        <f t="shared" si="25"/>
        <v>28</v>
      </c>
    </row>
    <row r="814" spans="1:6" ht="16" x14ac:dyDescent="0.4">
      <c r="A814" s="11" t="s">
        <v>1670</v>
      </c>
      <c r="B814">
        <v>21</v>
      </c>
      <c r="C814" t="s">
        <v>66</v>
      </c>
      <c r="D814">
        <v>1978</v>
      </c>
      <c r="E814" t="str">
        <f t="shared" si="24"/>
        <v>21-Oct-1978</v>
      </c>
      <c r="F814">
        <f t="shared" si="25"/>
        <v>44</v>
      </c>
    </row>
    <row r="815" spans="1:6" ht="16" x14ac:dyDescent="0.4">
      <c r="A815" s="11" t="s">
        <v>1672</v>
      </c>
      <c r="B815">
        <v>18</v>
      </c>
      <c r="C815" t="s">
        <v>22</v>
      </c>
      <c r="D815">
        <v>1968</v>
      </c>
      <c r="E815" t="str">
        <f t="shared" si="24"/>
        <v>18-Jul-1968</v>
      </c>
      <c r="F815">
        <f t="shared" si="25"/>
        <v>54</v>
      </c>
    </row>
    <row r="816" spans="1:6" ht="16" x14ac:dyDescent="0.4">
      <c r="A816" s="11" t="s">
        <v>1674</v>
      </c>
      <c r="B816">
        <v>7</v>
      </c>
      <c r="C816" t="s">
        <v>63</v>
      </c>
      <c r="D816">
        <v>1986</v>
      </c>
      <c r="E816" t="str">
        <f t="shared" si="24"/>
        <v>7-Aug-1986</v>
      </c>
      <c r="F816">
        <f t="shared" si="25"/>
        <v>36</v>
      </c>
    </row>
    <row r="817" spans="1:6" ht="16" x14ac:dyDescent="0.4">
      <c r="A817" s="11" t="s">
        <v>1676</v>
      </c>
      <c r="B817">
        <v>5</v>
      </c>
      <c r="C817" t="s">
        <v>33</v>
      </c>
      <c r="D817">
        <v>1986</v>
      </c>
      <c r="E817" t="str">
        <f t="shared" si="24"/>
        <v>5-Jun-1986</v>
      </c>
      <c r="F817">
        <f t="shared" si="25"/>
        <v>37</v>
      </c>
    </row>
    <row r="818" spans="1:6" ht="16" x14ac:dyDescent="0.4">
      <c r="A818" s="11" t="s">
        <v>1678</v>
      </c>
      <c r="B818">
        <v>17</v>
      </c>
      <c r="C818" t="s">
        <v>33</v>
      </c>
      <c r="D818">
        <v>1970</v>
      </c>
      <c r="E818" t="str">
        <f t="shared" si="24"/>
        <v>17-Jun-1970</v>
      </c>
      <c r="F818">
        <f t="shared" si="25"/>
        <v>52</v>
      </c>
    </row>
    <row r="819" spans="1:6" ht="16" x14ac:dyDescent="0.4">
      <c r="A819" s="11" t="s">
        <v>1680</v>
      </c>
      <c r="B819">
        <v>9</v>
      </c>
      <c r="C819" t="s">
        <v>55</v>
      </c>
      <c r="D819">
        <v>1966</v>
      </c>
      <c r="E819" t="str">
        <f t="shared" si="24"/>
        <v>9-Dec-1966</v>
      </c>
      <c r="F819">
        <f t="shared" si="25"/>
        <v>56</v>
      </c>
    </row>
    <row r="820" spans="1:6" ht="16" x14ac:dyDescent="0.4">
      <c r="A820" s="11" t="s">
        <v>1682</v>
      </c>
      <c r="B820">
        <v>10</v>
      </c>
      <c r="C820" t="s">
        <v>66</v>
      </c>
      <c r="D820">
        <v>1988</v>
      </c>
      <c r="E820" t="str">
        <f t="shared" si="24"/>
        <v>10-Oct-1988</v>
      </c>
      <c r="F820">
        <f t="shared" si="25"/>
        <v>34</v>
      </c>
    </row>
    <row r="821" spans="1:6" ht="16" x14ac:dyDescent="0.4">
      <c r="A821" s="11" t="s">
        <v>1684</v>
      </c>
      <c r="B821">
        <v>21</v>
      </c>
      <c r="C821" t="s">
        <v>36</v>
      </c>
      <c r="D821">
        <v>1981</v>
      </c>
      <c r="E821" t="str">
        <f t="shared" si="24"/>
        <v>21-Sep-1981</v>
      </c>
      <c r="F821">
        <f t="shared" si="25"/>
        <v>41</v>
      </c>
    </row>
    <row r="822" spans="1:6" ht="16" x14ac:dyDescent="0.4">
      <c r="A822" s="11" t="s">
        <v>1686</v>
      </c>
      <c r="B822">
        <v>3</v>
      </c>
      <c r="C822" t="s">
        <v>36</v>
      </c>
      <c r="D822">
        <v>1981</v>
      </c>
      <c r="E822" t="str">
        <f t="shared" si="24"/>
        <v>3-Sep-1981</v>
      </c>
      <c r="F822">
        <f t="shared" si="25"/>
        <v>41</v>
      </c>
    </row>
    <row r="823" spans="1:6" ht="16" x14ac:dyDescent="0.4">
      <c r="A823" s="11" t="s">
        <v>1688</v>
      </c>
      <c r="B823">
        <v>8</v>
      </c>
      <c r="C823" t="s">
        <v>66</v>
      </c>
      <c r="D823">
        <v>1981</v>
      </c>
      <c r="E823" t="str">
        <f t="shared" si="24"/>
        <v>8-Oct-1981</v>
      </c>
      <c r="F823">
        <f t="shared" si="25"/>
        <v>41</v>
      </c>
    </row>
    <row r="824" spans="1:6" ht="16" x14ac:dyDescent="0.4">
      <c r="A824" s="11" t="s">
        <v>1690</v>
      </c>
      <c r="B824">
        <v>23</v>
      </c>
      <c r="C824" t="s">
        <v>28</v>
      </c>
      <c r="D824">
        <v>1980</v>
      </c>
      <c r="E824" t="str">
        <f t="shared" si="24"/>
        <v>23-Nov-1980</v>
      </c>
      <c r="F824">
        <f t="shared" si="25"/>
        <v>42</v>
      </c>
    </row>
    <row r="825" spans="1:6" ht="16" x14ac:dyDescent="0.4">
      <c r="A825" s="11" t="s">
        <v>1692</v>
      </c>
      <c r="B825">
        <v>24</v>
      </c>
      <c r="C825" t="s">
        <v>55</v>
      </c>
      <c r="D825">
        <v>1985</v>
      </c>
      <c r="E825" t="str">
        <f t="shared" si="24"/>
        <v>24-Dec-1985</v>
      </c>
      <c r="F825">
        <f t="shared" si="25"/>
        <v>37</v>
      </c>
    </row>
    <row r="826" spans="1:6" ht="16" x14ac:dyDescent="0.4">
      <c r="A826" s="11" t="s">
        <v>1694</v>
      </c>
      <c r="B826">
        <v>29</v>
      </c>
      <c r="C826" t="s">
        <v>33</v>
      </c>
      <c r="D826">
        <v>1991</v>
      </c>
      <c r="E826" t="str">
        <f t="shared" si="24"/>
        <v>29-Jun-1991</v>
      </c>
      <c r="F826">
        <f t="shared" si="25"/>
        <v>31</v>
      </c>
    </row>
    <row r="827" spans="1:6" ht="16" x14ac:dyDescent="0.4">
      <c r="A827" s="11" t="s">
        <v>1696</v>
      </c>
      <c r="B827">
        <v>17</v>
      </c>
      <c r="C827" t="s">
        <v>63</v>
      </c>
      <c r="D827">
        <v>1975</v>
      </c>
      <c r="E827" t="str">
        <f t="shared" si="24"/>
        <v>17-Aug-1975</v>
      </c>
      <c r="F827">
        <f t="shared" si="25"/>
        <v>47</v>
      </c>
    </row>
    <row r="828" spans="1:6" ht="16" x14ac:dyDescent="0.4">
      <c r="A828" s="11" t="s">
        <v>1698</v>
      </c>
      <c r="B828">
        <v>8</v>
      </c>
      <c r="C828" t="s">
        <v>22</v>
      </c>
      <c r="D828">
        <v>1994</v>
      </c>
      <c r="E828" t="str">
        <f t="shared" si="24"/>
        <v>8-Jul-1994</v>
      </c>
      <c r="F828">
        <f t="shared" si="25"/>
        <v>28</v>
      </c>
    </row>
    <row r="829" spans="1:6" ht="16" x14ac:dyDescent="0.4">
      <c r="A829" s="11" t="s">
        <v>1700</v>
      </c>
      <c r="B829">
        <v>15</v>
      </c>
      <c r="C829" t="s">
        <v>22</v>
      </c>
      <c r="D829">
        <v>1979</v>
      </c>
      <c r="E829" t="str">
        <f t="shared" si="24"/>
        <v>15-Jul-1979</v>
      </c>
      <c r="F829">
        <f t="shared" si="25"/>
        <v>43</v>
      </c>
    </row>
    <row r="830" spans="1:6" ht="16" x14ac:dyDescent="0.4">
      <c r="A830" s="11" t="s">
        <v>1702</v>
      </c>
      <c r="B830">
        <v>30</v>
      </c>
      <c r="C830" t="s">
        <v>28</v>
      </c>
      <c r="D830">
        <v>2000</v>
      </c>
      <c r="E830" t="str">
        <f t="shared" si="24"/>
        <v>30-Nov-2000</v>
      </c>
      <c r="F830">
        <f t="shared" si="25"/>
        <v>22</v>
      </c>
    </row>
    <row r="831" spans="1:6" ht="16" x14ac:dyDescent="0.4">
      <c r="A831" s="11" t="s">
        <v>1704</v>
      </c>
      <c r="B831">
        <v>15</v>
      </c>
      <c r="C831" t="s">
        <v>33</v>
      </c>
      <c r="D831">
        <v>1977</v>
      </c>
      <c r="E831" t="str">
        <f t="shared" si="24"/>
        <v>15-Jun-1977</v>
      </c>
      <c r="F831">
        <f t="shared" si="25"/>
        <v>45</v>
      </c>
    </row>
    <row r="832" spans="1:6" ht="16" x14ac:dyDescent="0.4">
      <c r="A832" s="11" t="s">
        <v>1706</v>
      </c>
      <c r="B832">
        <v>4</v>
      </c>
      <c r="C832" t="s">
        <v>28</v>
      </c>
      <c r="D832">
        <v>1979</v>
      </c>
      <c r="E832" t="str">
        <f t="shared" si="24"/>
        <v>4-Nov-1979</v>
      </c>
      <c r="F832">
        <f t="shared" si="25"/>
        <v>43</v>
      </c>
    </row>
    <row r="833" spans="1:6" ht="16" x14ac:dyDescent="0.4">
      <c r="A833" s="11" t="s">
        <v>1708</v>
      </c>
      <c r="B833">
        <v>19</v>
      </c>
      <c r="C833" t="s">
        <v>33</v>
      </c>
      <c r="D833">
        <v>1981</v>
      </c>
      <c r="E833" t="str">
        <f t="shared" si="24"/>
        <v>19-Jun-1981</v>
      </c>
      <c r="F833">
        <f t="shared" si="25"/>
        <v>41</v>
      </c>
    </row>
    <row r="834" spans="1:6" ht="16" x14ac:dyDescent="0.4">
      <c r="A834" s="11" t="s">
        <v>1710</v>
      </c>
      <c r="B834">
        <v>5</v>
      </c>
      <c r="C834" t="s">
        <v>63</v>
      </c>
      <c r="D834">
        <v>1978</v>
      </c>
      <c r="E834" t="str">
        <f t="shared" ref="E834:E897" si="26">CONCATENATE(B834,"-",C834,"-",D834)</f>
        <v>5-Aug-1978</v>
      </c>
      <c r="F834">
        <f t="shared" si="25"/>
        <v>44</v>
      </c>
    </row>
    <row r="835" spans="1:6" ht="16" x14ac:dyDescent="0.4">
      <c r="A835" s="11" t="s">
        <v>1712</v>
      </c>
      <c r="B835">
        <v>23</v>
      </c>
      <c r="C835" t="s">
        <v>66</v>
      </c>
      <c r="D835">
        <v>1969</v>
      </c>
      <c r="E835" t="str">
        <f t="shared" si="26"/>
        <v>23-Oct-1969</v>
      </c>
      <c r="F835">
        <f t="shared" ref="F835:F898" si="27">DATEDIF(E835,DATE(2023,6,8),"Y")</f>
        <v>53</v>
      </c>
    </row>
    <row r="836" spans="1:6" ht="16" x14ac:dyDescent="0.4">
      <c r="A836" s="11" t="s">
        <v>1714</v>
      </c>
      <c r="B836">
        <v>23</v>
      </c>
      <c r="C836" t="s">
        <v>33</v>
      </c>
      <c r="D836">
        <v>1981</v>
      </c>
      <c r="E836" t="str">
        <f t="shared" si="26"/>
        <v>23-Jun-1981</v>
      </c>
      <c r="F836">
        <f t="shared" si="27"/>
        <v>41</v>
      </c>
    </row>
    <row r="837" spans="1:6" ht="16" x14ac:dyDescent="0.4">
      <c r="A837" s="11" t="s">
        <v>1716</v>
      </c>
      <c r="B837">
        <v>24</v>
      </c>
      <c r="C837" t="s">
        <v>55</v>
      </c>
      <c r="D837">
        <v>2004</v>
      </c>
      <c r="E837" t="str">
        <f t="shared" si="26"/>
        <v>24-Dec-2004</v>
      </c>
      <c r="F837">
        <f t="shared" si="27"/>
        <v>18</v>
      </c>
    </row>
    <row r="838" spans="1:6" ht="16" x14ac:dyDescent="0.4">
      <c r="A838" s="11" t="s">
        <v>1718</v>
      </c>
      <c r="B838">
        <v>10</v>
      </c>
      <c r="C838" t="s">
        <v>36</v>
      </c>
      <c r="D838">
        <v>1985</v>
      </c>
      <c r="E838" t="str">
        <f t="shared" si="26"/>
        <v>10-Sep-1985</v>
      </c>
      <c r="F838">
        <f t="shared" si="27"/>
        <v>37</v>
      </c>
    </row>
    <row r="839" spans="1:6" ht="16" x14ac:dyDescent="0.4">
      <c r="A839" s="11" t="s">
        <v>1720</v>
      </c>
      <c r="B839">
        <v>21</v>
      </c>
      <c r="C839" t="s">
        <v>55</v>
      </c>
      <c r="D839">
        <v>1989</v>
      </c>
      <c r="E839" t="str">
        <f t="shared" si="26"/>
        <v>21-Dec-1989</v>
      </c>
      <c r="F839">
        <f t="shared" si="27"/>
        <v>33</v>
      </c>
    </row>
    <row r="840" spans="1:6" ht="16" x14ac:dyDescent="0.4">
      <c r="A840" s="11" t="s">
        <v>1722</v>
      </c>
      <c r="B840">
        <v>5</v>
      </c>
      <c r="C840" t="s">
        <v>36</v>
      </c>
      <c r="D840">
        <v>1984</v>
      </c>
      <c r="E840" t="str">
        <f t="shared" si="26"/>
        <v>5-Sep-1984</v>
      </c>
      <c r="F840">
        <f t="shared" si="27"/>
        <v>38</v>
      </c>
    </row>
    <row r="841" spans="1:6" ht="16" x14ac:dyDescent="0.4">
      <c r="A841" s="11" t="s">
        <v>1724</v>
      </c>
      <c r="B841">
        <v>29</v>
      </c>
      <c r="C841" t="s">
        <v>28</v>
      </c>
      <c r="D841">
        <v>1978</v>
      </c>
      <c r="E841" t="str">
        <f t="shared" si="26"/>
        <v>29-Nov-1978</v>
      </c>
      <c r="F841">
        <f t="shared" si="27"/>
        <v>44</v>
      </c>
    </row>
    <row r="842" spans="1:6" ht="16" x14ac:dyDescent="0.4">
      <c r="A842" s="11" t="s">
        <v>1726</v>
      </c>
      <c r="B842">
        <v>30</v>
      </c>
      <c r="C842" t="s">
        <v>63</v>
      </c>
      <c r="D842">
        <v>1980</v>
      </c>
      <c r="E842" t="str">
        <f t="shared" si="26"/>
        <v>30-Aug-1980</v>
      </c>
      <c r="F842">
        <f t="shared" si="27"/>
        <v>42</v>
      </c>
    </row>
    <row r="843" spans="1:6" ht="16" x14ac:dyDescent="0.4">
      <c r="A843" s="11" t="s">
        <v>1728</v>
      </c>
      <c r="B843">
        <v>5</v>
      </c>
      <c r="C843" t="s">
        <v>66</v>
      </c>
      <c r="D843">
        <v>1980</v>
      </c>
      <c r="E843" t="str">
        <f t="shared" si="26"/>
        <v>5-Oct-1980</v>
      </c>
      <c r="F843">
        <f t="shared" si="27"/>
        <v>42</v>
      </c>
    </row>
    <row r="844" spans="1:6" ht="16" x14ac:dyDescent="0.4">
      <c r="A844" s="11" t="s">
        <v>1730</v>
      </c>
      <c r="B844">
        <v>15</v>
      </c>
      <c r="C844" t="s">
        <v>55</v>
      </c>
      <c r="D844">
        <v>1978</v>
      </c>
      <c r="E844" t="str">
        <f t="shared" si="26"/>
        <v>15-Dec-1978</v>
      </c>
      <c r="F844">
        <f t="shared" si="27"/>
        <v>44</v>
      </c>
    </row>
    <row r="845" spans="1:6" ht="16" x14ac:dyDescent="0.4">
      <c r="A845" s="11" t="s">
        <v>1732</v>
      </c>
      <c r="B845">
        <v>18</v>
      </c>
      <c r="C845" t="s">
        <v>63</v>
      </c>
      <c r="D845">
        <v>1980</v>
      </c>
      <c r="E845" t="str">
        <f t="shared" si="26"/>
        <v>18-Aug-1980</v>
      </c>
      <c r="F845">
        <f t="shared" si="27"/>
        <v>42</v>
      </c>
    </row>
    <row r="846" spans="1:6" ht="16" x14ac:dyDescent="0.4">
      <c r="A846" s="11" t="s">
        <v>1734</v>
      </c>
      <c r="B846">
        <v>3</v>
      </c>
      <c r="C846" t="s">
        <v>33</v>
      </c>
      <c r="D846">
        <v>1975</v>
      </c>
      <c r="E846" t="str">
        <f t="shared" si="26"/>
        <v>3-Jun-1975</v>
      </c>
      <c r="F846">
        <f t="shared" si="27"/>
        <v>48</v>
      </c>
    </row>
    <row r="847" spans="1:6" ht="16" x14ac:dyDescent="0.4">
      <c r="A847" s="11" t="s">
        <v>1736</v>
      </c>
      <c r="B847">
        <v>10</v>
      </c>
      <c r="C847" t="s">
        <v>55</v>
      </c>
      <c r="D847">
        <v>1985</v>
      </c>
      <c r="E847" t="str">
        <f t="shared" si="26"/>
        <v>10-Dec-1985</v>
      </c>
      <c r="F847">
        <f t="shared" si="27"/>
        <v>37</v>
      </c>
    </row>
    <row r="848" spans="1:6" ht="16" x14ac:dyDescent="0.4">
      <c r="A848" s="11" t="s">
        <v>1738</v>
      </c>
      <c r="B848">
        <v>18</v>
      </c>
      <c r="C848" t="s">
        <v>66</v>
      </c>
      <c r="D848">
        <v>1982</v>
      </c>
      <c r="E848" t="str">
        <f t="shared" si="26"/>
        <v>18-Oct-1982</v>
      </c>
      <c r="F848">
        <f t="shared" si="27"/>
        <v>40</v>
      </c>
    </row>
    <row r="849" spans="1:6" ht="16" x14ac:dyDescent="0.4">
      <c r="A849" s="11" t="s">
        <v>1740</v>
      </c>
      <c r="B849">
        <v>1</v>
      </c>
      <c r="C849" t="s">
        <v>36</v>
      </c>
      <c r="D849">
        <v>1982</v>
      </c>
      <c r="E849" t="str">
        <f t="shared" si="26"/>
        <v>1-Sep-1982</v>
      </c>
      <c r="F849">
        <f t="shared" si="27"/>
        <v>40</v>
      </c>
    </row>
    <row r="850" spans="1:6" ht="16" x14ac:dyDescent="0.4">
      <c r="A850" s="11" t="s">
        <v>1742</v>
      </c>
      <c r="B850">
        <v>6</v>
      </c>
      <c r="C850" t="s">
        <v>22</v>
      </c>
      <c r="D850">
        <v>1969</v>
      </c>
      <c r="E850" t="str">
        <f t="shared" si="26"/>
        <v>6-Jul-1969</v>
      </c>
      <c r="F850">
        <f t="shared" si="27"/>
        <v>53</v>
      </c>
    </row>
    <row r="851" spans="1:6" ht="16" x14ac:dyDescent="0.4">
      <c r="A851" s="11" t="s">
        <v>1744</v>
      </c>
      <c r="B851">
        <v>2</v>
      </c>
      <c r="C851" t="s">
        <v>33</v>
      </c>
      <c r="D851">
        <v>1978</v>
      </c>
      <c r="E851" t="str">
        <f t="shared" si="26"/>
        <v>2-Jun-1978</v>
      </c>
      <c r="F851">
        <f t="shared" si="27"/>
        <v>45</v>
      </c>
    </row>
    <row r="852" spans="1:6" ht="16" x14ac:dyDescent="0.4">
      <c r="A852" s="11" t="s">
        <v>1746</v>
      </c>
      <c r="B852">
        <v>29</v>
      </c>
      <c r="C852" t="s">
        <v>66</v>
      </c>
      <c r="D852">
        <v>1995</v>
      </c>
      <c r="E852" t="str">
        <f t="shared" si="26"/>
        <v>29-Oct-1995</v>
      </c>
      <c r="F852">
        <f t="shared" si="27"/>
        <v>27</v>
      </c>
    </row>
    <row r="853" spans="1:6" ht="16" x14ac:dyDescent="0.4">
      <c r="A853" s="11" t="s">
        <v>1748</v>
      </c>
      <c r="B853">
        <v>26</v>
      </c>
      <c r="C853" t="s">
        <v>22</v>
      </c>
      <c r="D853">
        <v>1980</v>
      </c>
      <c r="E853" t="str">
        <f t="shared" si="26"/>
        <v>26-Jul-1980</v>
      </c>
      <c r="F853">
        <f t="shared" si="27"/>
        <v>42</v>
      </c>
    </row>
    <row r="854" spans="1:6" ht="16" x14ac:dyDescent="0.4">
      <c r="A854" s="11" t="s">
        <v>1750</v>
      </c>
      <c r="B854">
        <v>22</v>
      </c>
      <c r="C854" t="s">
        <v>66</v>
      </c>
      <c r="D854">
        <v>1980</v>
      </c>
      <c r="E854" t="str">
        <f t="shared" si="26"/>
        <v>22-Oct-1980</v>
      </c>
      <c r="F854">
        <f t="shared" si="27"/>
        <v>42</v>
      </c>
    </row>
    <row r="855" spans="1:6" ht="16" x14ac:dyDescent="0.4">
      <c r="A855" s="11" t="s">
        <v>1752</v>
      </c>
      <c r="B855">
        <v>21</v>
      </c>
      <c r="C855" t="s">
        <v>22</v>
      </c>
      <c r="D855">
        <v>1980</v>
      </c>
      <c r="E855" t="str">
        <f t="shared" si="26"/>
        <v>21-Jul-1980</v>
      </c>
      <c r="F855">
        <f t="shared" si="27"/>
        <v>42</v>
      </c>
    </row>
    <row r="856" spans="1:6" ht="16" x14ac:dyDescent="0.4">
      <c r="A856" s="11" t="s">
        <v>1754</v>
      </c>
      <c r="B856">
        <v>28</v>
      </c>
      <c r="C856" t="s">
        <v>33</v>
      </c>
      <c r="D856">
        <v>1980</v>
      </c>
      <c r="E856" t="str">
        <f t="shared" si="26"/>
        <v>28-Jun-1980</v>
      </c>
      <c r="F856">
        <f t="shared" si="27"/>
        <v>42</v>
      </c>
    </row>
    <row r="857" spans="1:6" ht="16" x14ac:dyDescent="0.4">
      <c r="A857" s="11" t="s">
        <v>1756</v>
      </c>
      <c r="B857">
        <v>24</v>
      </c>
      <c r="C857" t="s">
        <v>33</v>
      </c>
      <c r="D857">
        <v>1978</v>
      </c>
      <c r="E857" t="str">
        <f t="shared" si="26"/>
        <v>24-Jun-1978</v>
      </c>
      <c r="F857">
        <f t="shared" si="27"/>
        <v>44</v>
      </c>
    </row>
    <row r="858" spans="1:6" ht="16" x14ac:dyDescent="0.4">
      <c r="A858" s="11" t="s">
        <v>1758</v>
      </c>
      <c r="B858">
        <v>6</v>
      </c>
      <c r="C858" t="s">
        <v>66</v>
      </c>
      <c r="D858">
        <v>1982</v>
      </c>
      <c r="E858" t="str">
        <f t="shared" si="26"/>
        <v>6-Oct-1982</v>
      </c>
      <c r="F858">
        <f t="shared" si="27"/>
        <v>40</v>
      </c>
    </row>
    <row r="859" spans="1:6" ht="16" x14ac:dyDescent="0.4">
      <c r="A859" s="11" t="s">
        <v>1760</v>
      </c>
      <c r="B859">
        <v>18</v>
      </c>
      <c r="C859" t="s">
        <v>33</v>
      </c>
      <c r="D859">
        <v>1992</v>
      </c>
      <c r="E859" t="str">
        <f t="shared" si="26"/>
        <v>18-Jun-1992</v>
      </c>
      <c r="F859">
        <f t="shared" si="27"/>
        <v>30</v>
      </c>
    </row>
    <row r="860" spans="1:6" ht="16" x14ac:dyDescent="0.4">
      <c r="A860" s="11" t="s">
        <v>1762</v>
      </c>
      <c r="B860">
        <v>11</v>
      </c>
      <c r="C860" t="s">
        <v>63</v>
      </c>
      <c r="D860">
        <v>1987</v>
      </c>
      <c r="E860" t="str">
        <f t="shared" si="26"/>
        <v>11-Aug-1987</v>
      </c>
      <c r="F860">
        <f t="shared" si="27"/>
        <v>35</v>
      </c>
    </row>
    <row r="861" spans="1:6" ht="16" x14ac:dyDescent="0.4">
      <c r="A861" s="11" t="s">
        <v>1764</v>
      </c>
      <c r="B861">
        <v>29</v>
      </c>
      <c r="C861" t="s">
        <v>33</v>
      </c>
      <c r="D861">
        <v>1968</v>
      </c>
      <c r="E861" t="str">
        <f t="shared" si="26"/>
        <v>29-Jun-1968</v>
      </c>
      <c r="F861">
        <f t="shared" si="27"/>
        <v>54</v>
      </c>
    </row>
    <row r="862" spans="1:6" ht="16" x14ac:dyDescent="0.4">
      <c r="A862" s="11" t="s">
        <v>1766</v>
      </c>
      <c r="B862">
        <v>1</v>
      </c>
      <c r="C862" t="s">
        <v>63</v>
      </c>
      <c r="D862">
        <v>1993</v>
      </c>
      <c r="E862" t="str">
        <f t="shared" si="26"/>
        <v>1-Aug-1993</v>
      </c>
      <c r="F862">
        <f t="shared" si="27"/>
        <v>29</v>
      </c>
    </row>
    <row r="863" spans="1:6" ht="16" x14ac:dyDescent="0.4">
      <c r="A863" s="11" t="s">
        <v>1768</v>
      </c>
      <c r="B863">
        <v>7</v>
      </c>
      <c r="C863" t="s">
        <v>22</v>
      </c>
      <c r="D863">
        <v>1984</v>
      </c>
      <c r="E863" t="str">
        <f t="shared" si="26"/>
        <v>7-Jul-1984</v>
      </c>
      <c r="F863">
        <f t="shared" si="27"/>
        <v>38</v>
      </c>
    </row>
    <row r="864" spans="1:6" ht="16" x14ac:dyDescent="0.4">
      <c r="A864" s="11" t="s">
        <v>1770</v>
      </c>
      <c r="B864">
        <v>8</v>
      </c>
      <c r="C864" t="s">
        <v>63</v>
      </c>
      <c r="D864">
        <v>1999</v>
      </c>
      <c r="E864" t="str">
        <f t="shared" si="26"/>
        <v>8-Aug-1999</v>
      </c>
      <c r="F864">
        <f t="shared" si="27"/>
        <v>23</v>
      </c>
    </row>
    <row r="865" spans="1:6" ht="16" x14ac:dyDescent="0.4">
      <c r="A865" s="11" t="s">
        <v>1772</v>
      </c>
      <c r="B865">
        <v>21</v>
      </c>
      <c r="C865" t="s">
        <v>28</v>
      </c>
      <c r="D865">
        <v>1984</v>
      </c>
      <c r="E865" t="str">
        <f t="shared" si="26"/>
        <v>21-Nov-1984</v>
      </c>
      <c r="F865">
        <f t="shared" si="27"/>
        <v>38</v>
      </c>
    </row>
    <row r="866" spans="1:6" ht="16" x14ac:dyDescent="0.4">
      <c r="A866" s="11" t="s">
        <v>1774</v>
      </c>
      <c r="B866">
        <v>24</v>
      </c>
      <c r="C866" t="s">
        <v>33</v>
      </c>
      <c r="D866">
        <v>1976</v>
      </c>
      <c r="E866" t="str">
        <f t="shared" si="26"/>
        <v>24-Jun-1976</v>
      </c>
      <c r="F866">
        <f t="shared" si="27"/>
        <v>46</v>
      </c>
    </row>
    <row r="867" spans="1:6" ht="16" x14ac:dyDescent="0.4">
      <c r="A867" s="11" t="s">
        <v>1776</v>
      </c>
      <c r="B867">
        <v>30</v>
      </c>
      <c r="C867" t="s">
        <v>22</v>
      </c>
      <c r="D867">
        <v>1978</v>
      </c>
      <c r="E867" t="str">
        <f t="shared" si="26"/>
        <v>30-Jul-1978</v>
      </c>
      <c r="F867">
        <f t="shared" si="27"/>
        <v>44</v>
      </c>
    </row>
    <row r="868" spans="1:6" ht="16" x14ac:dyDescent="0.4">
      <c r="A868" s="11" t="s">
        <v>1778</v>
      </c>
      <c r="B868">
        <v>29</v>
      </c>
      <c r="C868" t="s">
        <v>33</v>
      </c>
      <c r="D868">
        <v>1984</v>
      </c>
      <c r="E868" t="str">
        <f t="shared" si="26"/>
        <v>29-Jun-1984</v>
      </c>
      <c r="F868">
        <f t="shared" si="27"/>
        <v>38</v>
      </c>
    </row>
    <row r="869" spans="1:6" ht="16" x14ac:dyDescent="0.4">
      <c r="A869" s="11" t="s">
        <v>1780</v>
      </c>
      <c r="B869">
        <v>6</v>
      </c>
      <c r="C869" t="s">
        <v>36</v>
      </c>
      <c r="D869">
        <v>1978</v>
      </c>
      <c r="E869" t="str">
        <f t="shared" si="26"/>
        <v>6-Sep-1978</v>
      </c>
      <c r="F869">
        <f t="shared" si="27"/>
        <v>44</v>
      </c>
    </row>
    <row r="870" spans="1:6" ht="16" x14ac:dyDescent="0.4">
      <c r="A870" s="11" t="s">
        <v>1782</v>
      </c>
      <c r="B870">
        <v>17</v>
      </c>
      <c r="C870" t="s">
        <v>22</v>
      </c>
      <c r="D870">
        <v>1981</v>
      </c>
      <c r="E870" t="str">
        <f t="shared" si="26"/>
        <v>17-Jul-1981</v>
      </c>
      <c r="F870">
        <f t="shared" si="27"/>
        <v>41</v>
      </c>
    </row>
    <row r="871" spans="1:6" ht="16" x14ac:dyDescent="0.4">
      <c r="A871" s="11" t="s">
        <v>1784</v>
      </c>
      <c r="B871">
        <v>22</v>
      </c>
      <c r="C871" t="s">
        <v>33</v>
      </c>
      <c r="D871">
        <v>1980</v>
      </c>
      <c r="E871" t="str">
        <f t="shared" si="26"/>
        <v>22-Jun-1980</v>
      </c>
      <c r="F871">
        <f t="shared" si="27"/>
        <v>42</v>
      </c>
    </row>
    <row r="872" spans="1:6" ht="16" x14ac:dyDescent="0.4">
      <c r="A872" s="11" t="s">
        <v>1786</v>
      </c>
      <c r="B872">
        <v>7</v>
      </c>
      <c r="C872" t="s">
        <v>66</v>
      </c>
      <c r="D872">
        <v>1980</v>
      </c>
      <c r="E872" t="str">
        <f t="shared" si="26"/>
        <v>7-Oct-1980</v>
      </c>
      <c r="F872">
        <f t="shared" si="27"/>
        <v>42</v>
      </c>
    </row>
    <row r="873" spans="1:6" ht="16" x14ac:dyDescent="0.4">
      <c r="A873" s="11" t="s">
        <v>1788</v>
      </c>
      <c r="B873">
        <v>30</v>
      </c>
      <c r="C873" t="s">
        <v>36</v>
      </c>
      <c r="D873">
        <v>1980</v>
      </c>
      <c r="E873" t="str">
        <f t="shared" si="26"/>
        <v>30-Sep-1980</v>
      </c>
      <c r="F873">
        <f t="shared" si="27"/>
        <v>42</v>
      </c>
    </row>
    <row r="874" spans="1:6" ht="16" x14ac:dyDescent="0.4">
      <c r="A874" s="11" t="s">
        <v>1790</v>
      </c>
      <c r="B874">
        <v>16</v>
      </c>
      <c r="C874" t="s">
        <v>63</v>
      </c>
      <c r="D874">
        <v>1982</v>
      </c>
      <c r="E874" t="str">
        <f t="shared" si="26"/>
        <v>16-Aug-1982</v>
      </c>
      <c r="F874">
        <f t="shared" si="27"/>
        <v>40</v>
      </c>
    </row>
    <row r="875" spans="1:6" ht="16" x14ac:dyDescent="0.4">
      <c r="A875" s="11" t="s">
        <v>1792</v>
      </c>
      <c r="B875">
        <v>19</v>
      </c>
      <c r="C875" t="s">
        <v>22</v>
      </c>
      <c r="D875">
        <v>1975</v>
      </c>
      <c r="E875" t="str">
        <f t="shared" si="26"/>
        <v>19-Jul-1975</v>
      </c>
      <c r="F875">
        <f t="shared" si="27"/>
        <v>47</v>
      </c>
    </row>
    <row r="876" spans="1:6" ht="16" x14ac:dyDescent="0.4">
      <c r="A876" s="11" t="s">
        <v>1794</v>
      </c>
      <c r="B876">
        <v>26</v>
      </c>
      <c r="C876" t="s">
        <v>63</v>
      </c>
      <c r="D876">
        <v>1968</v>
      </c>
      <c r="E876" t="str">
        <f t="shared" si="26"/>
        <v>26-Aug-1968</v>
      </c>
      <c r="F876">
        <f t="shared" si="27"/>
        <v>54</v>
      </c>
    </row>
    <row r="877" spans="1:6" ht="16" x14ac:dyDescent="0.4">
      <c r="A877" s="11" t="s">
        <v>1796</v>
      </c>
      <c r="B877">
        <v>14</v>
      </c>
      <c r="C877" t="s">
        <v>36</v>
      </c>
      <c r="D877">
        <v>1982</v>
      </c>
      <c r="E877" t="str">
        <f t="shared" si="26"/>
        <v>14-Sep-1982</v>
      </c>
      <c r="F877">
        <f t="shared" si="27"/>
        <v>40</v>
      </c>
    </row>
    <row r="878" spans="1:6" ht="16" x14ac:dyDescent="0.4">
      <c r="A878" s="11" t="s">
        <v>1798</v>
      </c>
      <c r="B878">
        <v>11</v>
      </c>
      <c r="C878" t="s">
        <v>63</v>
      </c>
      <c r="D878">
        <v>1983</v>
      </c>
      <c r="E878" t="str">
        <f t="shared" si="26"/>
        <v>11-Aug-1983</v>
      </c>
      <c r="F878">
        <f t="shared" si="27"/>
        <v>39</v>
      </c>
    </row>
    <row r="879" spans="1:6" ht="16" x14ac:dyDescent="0.4">
      <c r="A879" s="11" t="s">
        <v>1800</v>
      </c>
      <c r="B879">
        <v>21</v>
      </c>
      <c r="C879" t="s">
        <v>28</v>
      </c>
      <c r="D879">
        <v>1983</v>
      </c>
      <c r="E879" t="str">
        <f t="shared" si="26"/>
        <v>21-Nov-1983</v>
      </c>
      <c r="F879">
        <f t="shared" si="27"/>
        <v>39</v>
      </c>
    </row>
    <row r="880" spans="1:6" ht="16" x14ac:dyDescent="0.4">
      <c r="A880" s="11" t="s">
        <v>1802</v>
      </c>
      <c r="B880">
        <v>28</v>
      </c>
      <c r="C880" t="s">
        <v>33</v>
      </c>
      <c r="D880">
        <v>1991</v>
      </c>
      <c r="E880" t="str">
        <f t="shared" si="26"/>
        <v>28-Jun-1991</v>
      </c>
      <c r="F880">
        <f t="shared" si="27"/>
        <v>31</v>
      </c>
    </row>
    <row r="881" spans="1:6" ht="16" x14ac:dyDescent="0.4">
      <c r="A881" s="11" t="s">
        <v>1804</v>
      </c>
      <c r="B881">
        <v>15</v>
      </c>
      <c r="C881" t="s">
        <v>36</v>
      </c>
      <c r="D881">
        <v>1977</v>
      </c>
      <c r="E881" t="str">
        <f t="shared" si="26"/>
        <v>15-Sep-1977</v>
      </c>
      <c r="F881">
        <f t="shared" si="27"/>
        <v>45</v>
      </c>
    </row>
    <row r="882" spans="1:6" ht="16" x14ac:dyDescent="0.4">
      <c r="A882" s="11" t="s">
        <v>1806</v>
      </c>
      <c r="B882">
        <v>13</v>
      </c>
      <c r="C882" t="s">
        <v>22</v>
      </c>
      <c r="D882">
        <v>1986</v>
      </c>
      <c r="E882" t="str">
        <f t="shared" si="26"/>
        <v>13-Jul-1986</v>
      </c>
      <c r="F882">
        <f t="shared" si="27"/>
        <v>36</v>
      </c>
    </row>
    <row r="883" spans="1:6" ht="16" x14ac:dyDescent="0.4">
      <c r="A883" s="11" t="s">
        <v>1808</v>
      </c>
      <c r="B883">
        <v>2</v>
      </c>
      <c r="C883" t="s">
        <v>36</v>
      </c>
      <c r="D883">
        <v>1986</v>
      </c>
      <c r="E883" t="str">
        <f t="shared" si="26"/>
        <v>2-Sep-1986</v>
      </c>
      <c r="F883">
        <f t="shared" si="27"/>
        <v>36</v>
      </c>
    </row>
    <row r="884" spans="1:6" ht="16" x14ac:dyDescent="0.4">
      <c r="A884" s="11" t="s">
        <v>1810</v>
      </c>
      <c r="B884">
        <v>24</v>
      </c>
      <c r="C884" t="s">
        <v>22</v>
      </c>
      <c r="D884">
        <v>1982</v>
      </c>
      <c r="E884" t="str">
        <f t="shared" si="26"/>
        <v>24-Jul-1982</v>
      </c>
      <c r="F884">
        <f t="shared" si="27"/>
        <v>40</v>
      </c>
    </row>
    <row r="885" spans="1:6" ht="16" x14ac:dyDescent="0.4">
      <c r="A885" s="11" t="s">
        <v>1812</v>
      </c>
      <c r="B885">
        <v>14</v>
      </c>
      <c r="C885" t="s">
        <v>63</v>
      </c>
      <c r="D885">
        <v>1981</v>
      </c>
      <c r="E885" t="str">
        <f t="shared" si="26"/>
        <v>14-Aug-1981</v>
      </c>
      <c r="F885">
        <f t="shared" si="27"/>
        <v>41</v>
      </c>
    </row>
    <row r="886" spans="1:6" ht="16" x14ac:dyDescent="0.4">
      <c r="A886" s="11" t="s">
        <v>1814</v>
      </c>
      <c r="B886">
        <v>13</v>
      </c>
      <c r="C886" t="s">
        <v>33</v>
      </c>
      <c r="D886">
        <v>1981</v>
      </c>
      <c r="E886" t="str">
        <f t="shared" si="26"/>
        <v>13-Jun-1981</v>
      </c>
      <c r="F886">
        <f t="shared" si="27"/>
        <v>41</v>
      </c>
    </row>
    <row r="887" spans="1:6" ht="16" x14ac:dyDescent="0.4">
      <c r="A887" s="11" t="s">
        <v>1816</v>
      </c>
      <c r="B887">
        <v>25</v>
      </c>
      <c r="C887" t="s">
        <v>66</v>
      </c>
      <c r="D887">
        <v>1973</v>
      </c>
      <c r="E887" t="str">
        <f t="shared" si="26"/>
        <v>25-Oct-1973</v>
      </c>
      <c r="F887">
        <f t="shared" si="27"/>
        <v>49</v>
      </c>
    </row>
    <row r="888" spans="1:6" ht="16" x14ac:dyDescent="0.4">
      <c r="A888" s="11" t="s">
        <v>1818</v>
      </c>
      <c r="B888">
        <v>4</v>
      </c>
      <c r="C888" t="s">
        <v>63</v>
      </c>
      <c r="D888">
        <v>1981</v>
      </c>
      <c r="E888" t="str">
        <f t="shared" si="26"/>
        <v>4-Aug-1981</v>
      </c>
      <c r="F888">
        <f t="shared" si="27"/>
        <v>41</v>
      </c>
    </row>
    <row r="889" spans="1:6" ht="16" x14ac:dyDescent="0.4">
      <c r="A889" s="11" t="s">
        <v>1820</v>
      </c>
      <c r="B889">
        <v>18</v>
      </c>
      <c r="C889" t="s">
        <v>55</v>
      </c>
      <c r="D889">
        <v>1976</v>
      </c>
      <c r="E889" t="str">
        <f t="shared" si="26"/>
        <v>18-Dec-1976</v>
      </c>
      <c r="F889">
        <f t="shared" si="27"/>
        <v>46</v>
      </c>
    </row>
    <row r="890" spans="1:6" ht="16" x14ac:dyDescent="0.4">
      <c r="A890" s="11" t="s">
        <v>1822</v>
      </c>
      <c r="B890">
        <v>2</v>
      </c>
      <c r="C890" t="s">
        <v>28</v>
      </c>
      <c r="D890">
        <v>1985</v>
      </c>
      <c r="E890" t="str">
        <f t="shared" si="26"/>
        <v>2-Nov-1985</v>
      </c>
      <c r="F890">
        <f t="shared" si="27"/>
        <v>37</v>
      </c>
    </row>
    <row r="891" spans="1:6" ht="16" x14ac:dyDescent="0.4">
      <c r="A891" s="11" t="s">
        <v>1824</v>
      </c>
      <c r="B891">
        <v>26</v>
      </c>
      <c r="C891" t="s">
        <v>55</v>
      </c>
      <c r="D891">
        <v>1966</v>
      </c>
      <c r="E891" t="str">
        <f t="shared" si="26"/>
        <v>26-Dec-1966</v>
      </c>
      <c r="F891">
        <f t="shared" si="27"/>
        <v>56</v>
      </c>
    </row>
    <row r="892" spans="1:6" ht="16" x14ac:dyDescent="0.4">
      <c r="A892" s="11" t="s">
        <v>1826</v>
      </c>
      <c r="B892">
        <v>6</v>
      </c>
      <c r="C892" t="s">
        <v>33</v>
      </c>
      <c r="D892">
        <v>1965</v>
      </c>
      <c r="E892" t="str">
        <f t="shared" si="26"/>
        <v>6-Jun-1965</v>
      </c>
      <c r="F892">
        <f t="shared" si="27"/>
        <v>58</v>
      </c>
    </row>
    <row r="893" spans="1:6" ht="16" x14ac:dyDescent="0.4">
      <c r="A893" s="11" t="s">
        <v>1828</v>
      </c>
      <c r="B893">
        <v>25</v>
      </c>
      <c r="C893" t="s">
        <v>33</v>
      </c>
      <c r="D893">
        <v>1965</v>
      </c>
      <c r="E893" t="str">
        <f t="shared" si="26"/>
        <v>25-Jun-1965</v>
      </c>
      <c r="F893">
        <f t="shared" si="27"/>
        <v>57</v>
      </c>
    </row>
    <row r="894" spans="1:6" ht="16" x14ac:dyDescent="0.4">
      <c r="A894" s="11" t="s">
        <v>1830</v>
      </c>
      <c r="B894">
        <v>11</v>
      </c>
      <c r="C894" t="s">
        <v>63</v>
      </c>
      <c r="D894">
        <v>1972</v>
      </c>
      <c r="E894" t="str">
        <f t="shared" si="26"/>
        <v>11-Aug-1972</v>
      </c>
      <c r="F894">
        <f t="shared" si="27"/>
        <v>50</v>
      </c>
    </row>
    <row r="895" spans="1:6" ht="16" x14ac:dyDescent="0.4">
      <c r="A895" s="11" t="s">
        <v>1832</v>
      </c>
      <c r="B895">
        <v>11</v>
      </c>
      <c r="C895" t="s">
        <v>22</v>
      </c>
      <c r="D895">
        <v>1965</v>
      </c>
      <c r="E895" t="str">
        <f t="shared" si="26"/>
        <v>11-Jul-1965</v>
      </c>
      <c r="F895">
        <f t="shared" si="27"/>
        <v>57</v>
      </c>
    </row>
    <row r="896" spans="1:6" ht="16" x14ac:dyDescent="0.4">
      <c r="A896" s="11" t="s">
        <v>1834</v>
      </c>
      <c r="B896">
        <v>15</v>
      </c>
      <c r="C896" t="s">
        <v>28</v>
      </c>
      <c r="D896">
        <v>2004</v>
      </c>
      <c r="E896" t="str">
        <f t="shared" si="26"/>
        <v>15-Nov-2004</v>
      </c>
      <c r="F896">
        <f t="shared" si="27"/>
        <v>18</v>
      </c>
    </row>
    <row r="897" spans="1:6" ht="16" x14ac:dyDescent="0.4">
      <c r="A897" s="11" t="s">
        <v>1836</v>
      </c>
      <c r="B897">
        <v>19</v>
      </c>
      <c r="C897" t="s">
        <v>33</v>
      </c>
      <c r="D897">
        <v>1979</v>
      </c>
      <c r="E897" t="str">
        <f t="shared" si="26"/>
        <v>19-Jun-1979</v>
      </c>
      <c r="F897">
        <f t="shared" si="27"/>
        <v>43</v>
      </c>
    </row>
    <row r="898" spans="1:6" ht="16" x14ac:dyDescent="0.4">
      <c r="A898" s="11" t="s">
        <v>1838</v>
      </c>
      <c r="B898">
        <v>25</v>
      </c>
      <c r="C898" t="s">
        <v>22</v>
      </c>
      <c r="D898">
        <v>1984</v>
      </c>
      <c r="E898" t="str">
        <f t="shared" ref="E898:E961" si="28">CONCATENATE(B898,"-",C898,"-",D898)</f>
        <v>25-Jul-1984</v>
      </c>
      <c r="F898">
        <f t="shared" si="27"/>
        <v>38</v>
      </c>
    </row>
    <row r="899" spans="1:6" ht="16" x14ac:dyDescent="0.4">
      <c r="A899" s="11" t="s">
        <v>1840</v>
      </c>
      <c r="B899">
        <v>19</v>
      </c>
      <c r="C899" t="s">
        <v>36</v>
      </c>
      <c r="D899">
        <v>1979</v>
      </c>
      <c r="E899" t="str">
        <f t="shared" si="28"/>
        <v>19-Sep-1979</v>
      </c>
      <c r="F899">
        <f t="shared" ref="F899:F962" si="29">DATEDIF(E899,DATE(2023,6,8),"Y")</f>
        <v>43</v>
      </c>
    </row>
    <row r="900" spans="1:6" ht="16" x14ac:dyDescent="0.4">
      <c r="A900" s="11" t="s">
        <v>1842</v>
      </c>
      <c r="B900">
        <v>15</v>
      </c>
      <c r="C900" t="s">
        <v>33</v>
      </c>
      <c r="D900">
        <v>1986</v>
      </c>
      <c r="E900" t="str">
        <f t="shared" si="28"/>
        <v>15-Jun-1986</v>
      </c>
      <c r="F900">
        <f t="shared" si="29"/>
        <v>36</v>
      </c>
    </row>
    <row r="901" spans="1:6" ht="16" x14ac:dyDescent="0.4">
      <c r="A901" s="11" t="s">
        <v>1844</v>
      </c>
      <c r="B901">
        <v>18</v>
      </c>
      <c r="C901" t="s">
        <v>55</v>
      </c>
      <c r="D901">
        <v>1977</v>
      </c>
      <c r="E901" t="str">
        <f t="shared" si="28"/>
        <v>18-Dec-1977</v>
      </c>
      <c r="F901">
        <f t="shared" si="29"/>
        <v>45</v>
      </c>
    </row>
    <row r="902" spans="1:6" ht="16" x14ac:dyDescent="0.4">
      <c r="A902" s="11" t="s">
        <v>1846</v>
      </c>
      <c r="B902">
        <v>26</v>
      </c>
      <c r="C902" t="s">
        <v>33</v>
      </c>
      <c r="D902">
        <v>1979</v>
      </c>
      <c r="E902" t="str">
        <f t="shared" si="28"/>
        <v>26-Jun-1979</v>
      </c>
      <c r="F902">
        <f t="shared" si="29"/>
        <v>43</v>
      </c>
    </row>
    <row r="903" spans="1:6" ht="16" x14ac:dyDescent="0.4">
      <c r="A903" s="11" t="s">
        <v>1848</v>
      </c>
      <c r="B903">
        <v>1</v>
      </c>
      <c r="C903" t="s">
        <v>55</v>
      </c>
      <c r="D903">
        <v>1977</v>
      </c>
      <c r="E903" t="str">
        <f t="shared" si="28"/>
        <v>1-Dec-1977</v>
      </c>
      <c r="F903">
        <f t="shared" si="29"/>
        <v>45</v>
      </c>
    </row>
    <row r="904" spans="1:6" ht="16" x14ac:dyDescent="0.4">
      <c r="A904" s="11" t="s">
        <v>1850</v>
      </c>
      <c r="B904">
        <v>5</v>
      </c>
      <c r="C904" t="s">
        <v>66</v>
      </c>
      <c r="D904">
        <v>1993</v>
      </c>
      <c r="E904" t="str">
        <f t="shared" si="28"/>
        <v>5-Oct-1993</v>
      </c>
      <c r="F904">
        <f t="shared" si="29"/>
        <v>29</v>
      </c>
    </row>
    <row r="905" spans="1:6" ht="16" x14ac:dyDescent="0.4">
      <c r="A905" s="11" t="s">
        <v>1852</v>
      </c>
      <c r="B905">
        <v>21</v>
      </c>
      <c r="C905" t="s">
        <v>33</v>
      </c>
      <c r="D905">
        <v>1983</v>
      </c>
      <c r="E905" t="str">
        <f t="shared" si="28"/>
        <v>21-Jun-1983</v>
      </c>
      <c r="F905">
        <f t="shared" si="29"/>
        <v>39</v>
      </c>
    </row>
    <row r="906" spans="1:6" ht="16" x14ac:dyDescent="0.4">
      <c r="A906" s="11" t="s">
        <v>1854</v>
      </c>
      <c r="B906">
        <v>16</v>
      </c>
      <c r="C906" t="s">
        <v>22</v>
      </c>
      <c r="D906">
        <v>1981</v>
      </c>
      <c r="E906" t="str">
        <f t="shared" si="28"/>
        <v>16-Jul-1981</v>
      </c>
      <c r="F906">
        <f t="shared" si="29"/>
        <v>41</v>
      </c>
    </row>
    <row r="907" spans="1:6" ht="16" x14ac:dyDescent="0.4">
      <c r="A907" s="11" t="s">
        <v>1856</v>
      </c>
      <c r="B907">
        <v>9</v>
      </c>
      <c r="C907" t="s">
        <v>55</v>
      </c>
      <c r="D907">
        <v>1965</v>
      </c>
      <c r="E907" t="str">
        <f t="shared" si="28"/>
        <v>9-Dec-1965</v>
      </c>
      <c r="F907">
        <f t="shared" si="29"/>
        <v>57</v>
      </c>
    </row>
    <row r="908" spans="1:6" ht="16" x14ac:dyDescent="0.4">
      <c r="A908" s="11" t="s">
        <v>1858</v>
      </c>
      <c r="B908">
        <v>24</v>
      </c>
      <c r="C908" t="s">
        <v>28</v>
      </c>
      <c r="D908">
        <v>1981</v>
      </c>
      <c r="E908" t="str">
        <f t="shared" si="28"/>
        <v>24-Nov-1981</v>
      </c>
      <c r="F908">
        <f t="shared" si="29"/>
        <v>41</v>
      </c>
    </row>
    <row r="909" spans="1:6" ht="16" x14ac:dyDescent="0.4">
      <c r="A909" s="11" t="s">
        <v>1860</v>
      </c>
      <c r="B909">
        <v>22</v>
      </c>
      <c r="C909" t="s">
        <v>22</v>
      </c>
      <c r="D909">
        <v>1993</v>
      </c>
      <c r="E909" t="str">
        <f t="shared" si="28"/>
        <v>22-Jul-1993</v>
      </c>
      <c r="F909">
        <f t="shared" si="29"/>
        <v>29</v>
      </c>
    </row>
    <row r="910" spans="1:6" ht="16" x14ac:dyDescent="0.4">
      <c r="A910" s="11" t="s">
        <v>1862</v>
      </c>
      <c r="B910">
        <v>5</v>
      </c>
      <c r="C910" t="s">
        <v>55</v>
      </c>
      <c r="D910">
        <v>1965</v>
      </c>
      <c r="E910" t="str">
        <f t="shared" si="28"/>
        <v>5-Dec-1965</v>
      </c>
      <c r="F910">
        <f t="shared" si="29"/>
        <v>57</v>
      </c>
    </row>
    <row r="911" spans="1:6" ht="16" x14ac:dyDescent="0.4">
      <c r="A911" s="11" t="s">
        <v>1864</v>
      </c>
      <c r="B911">
        <v>19</v>
      </c>
      <c r="C911" t="s">
        <v>36</v>
      </c>
      <c r="D911">
        <v>1983</v>
      </c>
      <c r="E911" t="str">
        <f t="shared" si="28"/>
        <v>19-Sep-1983</v>
      </c>
      <c r="F911">
        <f t="shared" si="29"/>
        <v>39</v>
      </c>
    </row>
    <row r="912" spans="1:6" ht="16" x14ac:dyDescent="0.4">
      <c r="A912" s="11" t="s">
        <v>1866</v>
      </c>
      <c r="B912">
        <v>12</v>
      </c>
      <c r="C912" t="s">
        <v>28</v>
      </c>
      <c r="D912">
        <v>1978</v>
      </c>
      <c r="E912" t="str">
        <f t="shared" si="28"/>
        <v>12-Nov-1978</v>
      </c>
      <c r="F912">
        <f t="shared" si="29"/>
        <v>44</v>
      </c>
    </row>
    <row r="913" spans="1:6" ht="16" x14ac:dyDescent="0.4">
      <c r="A913" s="11" t="s">
        <v>1868</v>
      </c>
      <c r="B913">
        <v>2</v>
      </c>
      <c r="C913" t="s">
        <v>55</v>
      </c>
      <c r="D913">
        <v>1978</v>
      </c>
      <c r="E913" t="str">
        <f t="shared" si="28"/>
        <v>2-Dec-1978</v>
      </c>
      <c r="F913">
        <f t="shared" si="29"/>
        <v>44</v>
      </c>
    </row>
    <row r="914" spans="1:6" ht="16" x14ac:dyDescent="0.4">
      <c r="A914" s="11" t="s">
        <v>1870</v>
      </c>
      <c r="B914">
        <v>25</v>
      </c>
      <c r="C914" t="s">
        <v>63</v>
      </c>
      <c r="D914">
        <v>1977</v>
      </c>
      <c r="E914" t="str">
        <f t="shared" si="28"/>
        <v>25-Aug-1977</v>
      </c>
      <c r="F914">
        <f t="shared" si="29"/>
        <v>45</v>
      </c>
    </row>
    <row r="915" spans="1:6" ht="16" x14ac:dyDescent="0.4">
      <c r="A915" s="11" t="s">
        <v>1872</v>
      </c>
      <c r="B915">
        <v>1</v>
      </c>
      <c r="C915" t="s">
        <v>36</v>
      </c>
      <c r="D915">
        <v>1979</v>
      </c>
      <c r="E915" t="str">
        <f t="shared" si="28"/>
        <v>1-Sep-1979</v>
      </c>
      <c r="F915">
        <f t="shared" si="29"/>
        <v>43</v>
      </c>
    </row>
    <row r="916" spans="1:6" ht="16" x14ac:dyDescent="0.4">
      <c r="A916" s="11" t="s">
        <v>1874</v>
      </c>
      <c r="B916">
        <v>7</v>
      </c>
      <c r="C916" t="s">
        <v>22</v>
      </c>
      <c r="D916">
        <v>1980</v>
      </c>
      <c r="E916" t="str">
        <f t="shared" si="28"/>
        <v>7-Jul-1980</v>
      </c>
      <c r="F916">
        <f t="shared" si="29"/>
        <v>42</v>
      </c>
    </row>
    <row r="917" spans="1:6" ht="16" x14ac:dyDescent="0.4">
      <c r="A917" s="11" t="s">
        <v>1876</v>
      </c>
      <c r="B917">
        <v>25</v>
      </c>
      <c r="C917" t="s">
        <v>36</v>
      </c>
      <c r="D917">
        <v>1977</v>
      </c>
      <c r="E917" t="str">
        <f t="shared" si="28"/>
        <v>25-Sep-1977</v>
      </c>
      <c r="F917">
        <f t="shared" si="29"/>
        <v>45</v>
      </c>
    </row>
    <row r="918" spans="1:6" ht="16" x14ac:dyDescent="0.4">
      <c r="A918" s="11" t="s">
        <v>1878</v>
      </c>
      <c r="B918">
        <v>30</v>
      </c>
      <c r="C918" t="s">
        <v>36</v>
      </c>
      <c r="D918">
        <v>1977</v>
      </c>
      <c r="E918" t="str">
        <f t="shared" si="28"/>
        <v>30-Sep-1977</v>
      </c>
      <c r="F918">
        <f t="shared" si="29"/>
        <v>45</v>
      </c>
    </row>
    <row r="919" spans="1:6" ht="16" x14ac:dyDescent="0.4">
      <c r="A919" s="11" t="s">
        <v>1880</v>
      </c>
      <c r="B919">
        <v>1</v>
      </c>
      <c r="C919" t="s">
        <v>33</v>
      </c>
      <c r="D919">
        <v>2001</v>
      </c>
      <c r="E919" t="str">
        <f t="shared" si="28"/>
        <v>1-Jun-2001</v>
      </c>
      <c r="F919">
        <f t="shared" si="29"/>
        <v>22</v>
      </c>
    </row>
    <row r="920" spans="1:6" ht="16" x14ac:dyDescent="0.4">
      <c r="A920" s="11" t="s">
        <v>1882</v>
      </c>
      <c r="B920">
        <v>4</v>
      </c>
      <c r="C920" t="s">
        <v>63</v>
      </c>
      <c r="D920">
        <v>1967</v>
      </c>
      <c r="E920" t="str">
        <f t="shared" si="28"/>
        <v>4-Aug-1967</v>
      </c>
      <c r="F920">
        <f t="shared" si="29"/>
        <v>55</v>
      </c>
    </row>
    <row r="921" spans="1:6" ht="16" x14ac:dyDescent="0.4">
      <c r="A921" s="11" t="s">
        <v>1884</v>
      </c>
      <c r="B921">
        <v>14</v>
      </c>
      <c r="C921" t="s">
        <v>33</v>
      </c>
      <c r="D921">
        <v>1996</v>
      </c>
      <c r="E921" t="str">
        <f t="shared" si="28"/>
        <v>14-Jun-1996</v>
      </c>
      <c r="F921">
        <f t="shared" si="29"/>
        <v>26</v>
      </c>
    </row>
    <row r="922" spans="1:6" ht="16" x14ac:dyDescent="0.4">
      <c r="A922" s="11" t="s">
        <v>1886</v>
      </c>
      <c r="B922">
        <v>15</v>
      </c>
      <c r="C922" t="s">
        <v>55</v>
      </c>
      <c r="D922">
        <v>1988</v>
      </c>
      <c r="E922" t="str">
        <f t="shared" si="28"/>
        <v>15-Dec-1988</v>
      </c>
      <c r="F922">
        <f t="shared" si="29"/>
        <v>34</v>
      </c>
    </row>
    <row r="923" spans="1:6" ht="16" x14ac:dyDescent="0.4">
      <c r="A923" s="11" t="s">
        <v>1888</v>
      </c>
      <c r="B923">
        <v>28</v>
      </c>
      <c r="C923" t="s">
        <v>66</v>
      </c>
      <c r="D923">
        <v>1997</v>
      </c>
      <c r="E923" t="str">
        <f t="shared" si="28"/>
        <v>28-Oct-1997</v>
      </c>
      <c r="F923">
        <f t="shared" si="29"/>
        <v>25</v>
      </c>
    </row>
    <row r="924" spans="1:6" ht="16" x14ac:dyDescent="0.4">
      <c r="A924" s="11" t="s">
        <v>1890</v>
      </c>
      <c r="B924">
        <v>10</v>
      </c>
      <c r="C924" t="s">
        <v>22</v>
      </c>
      <c r="D924">
        <v>1983</v>
      </c>
      <c r="E924" t="str">
        <f t="shared" si="28"/>
        <v>10-Jul-1983</v>
      </c>
      <c r="F924">
        <f t="shared" si="29"/>
        <v>39</v>
      </c>
    </row>
    <row r="925" spans="1:6" ht="16" x14ac:dyDescent="0.4">
      <c r="A925" s="11" t="s">
        <v>1892</v>
      </c>
      <c r="B925">
        <v>18</v>
      </c>
      <c r="C925" t="s">
        <v>66</v>
      </c>
      <c r="D925">
        <v>1978</v>
      </c>
      <c r="E925" t="str">
        <f t="shared" si="28"/>
        <v>18-Oct-1978</v>
      </c>
      <c r="F925">
        <f t="shared" si="29"/>
        <v>44</v>
      </c>
    </row>
    <row r="926" spans="1:6" ht="16" x14ac:dyDescent="0.4">
      <c r="A926" s="11" t="s">
        <v>1894</v>
      </c>
      <c r="B926">
        <v>10</v>
      </c>
      <c r="C926" t="s">
        <v>66</v>
      </c>
      <c r="D926">
        <v>1976</v>
      </c>
      <c r="E926" t="str">
        <f t="shared" si="28"/>
        <v>10-Oct-1976</v>
      </c>
      <c r="F926">
        <f t="shared" si="29"/>
        <v>46</v>
      </c>
    </row>
    <row r="927" spans="1:6" ht="16" x14ac:dyDescent="0.4">
      <c r="A927" s="11" t="s">
        <v>1896</v>
      </c>
      <c r="B927">
        <v>14</v>
      </c>
      <c r="C927" t="s">
        <v>55</v>
      </c>
      <c r="D927">
        <v>1978</v>
      </c>
      <c r="E927" t="str">
        <f t="shared" si="28"/>
        <v>14-Dec-1978</v>
      </c>
      <c r="F927">
        <f t="shared" si="29"/>
        <v>44</v>
      </c>
    </row>
    <row r="928" spans="1:6" ht="16" x14ac:dyDescent="0.4">
      <c r="A928" s="11" t="s">
        <v>1898</v>
      </c>
      <c r="B928">
        <v>22</v>
      </c>
      <c r="C928" t="s">
        <v>63</v>
      </c>
      <c r="D928">
        <v>1984</v>
      </c>
      <c r="E928" t="str">
        <f t="shared" si="28"/>
        <v>22-Aug-1984</v>
      </c>
      <c r="F928">
        <f t="shared" si="29"/>
        <v>38</v>
      </c>
    </row>
    <row r="929" spans="1:6" ht="16" x14ac:dyDescent="0.4">
      <c r="A929" s="11" t="s">
        <v>1900</v>
      </c>
      <c r="B929">
        <v>15</v>
      </c>
      <c r="C929" t="s">
        <v>55</v>
      </c>
      <c r="D929">
        <v>1988</v>
      </c>
      <c r="E929" t="str">
        <f t="shared" si="28"/>
        <v>15-Dec-1988</v>
      </c>
      <c r="F929">
        <f t="shared" si="29"/>
        <v>34</v>
      </c>
    </row>
    <row r="930" spans="1:6" ht="16" x14ac:dyDescent="0.4">
      <c r="A930" s="11" t="s">
        <v>1902</v>
      </c>
      <c r="B930">
        <v>14</v>
      </c>
      <c r="C930" t="s">
        <v>63</v>
      </c>
      <c r="D930">
        <v>1994</v>
      </c>
      <c r="E930" t="str">
        <f t="shared" si="28"/>
        <v>14-Aug-1994</v>
      </c>
      <c r="F930">
        <f t="shared" si="29"/>
        <v>28</v>
      </c>
    </row>
    <row r="931" spans="1:6" ht="16" x14ac:dyDescent="0.4">
      <c r="A931" s="11" t="s">
        <v>1904</v>
      </c>
      <c r="B931">
        <v>17</v>
      </c>
      <c r="C931" t="s">
        <v>22</v>
      </c>
      <c r="D931">
        <v>1967</v>
      </c>
      <c r="E931" t="str">
        <f t="shared" si="28"/>
        <v>17-Jul-1967</v>
      </c>
      <c r="F931">
        <f t="shared" si="29"/>
        <v>55</v>
      </c>
    </row>
    <row r="932" spans="1:6" ht="16" x14ac:dyDescent="0.4">
      <c r="A932" s="11" t="s">
        <v>1906</v>
      </c>
      <c r="B932">
        <v>30</v>
      </c>
      <c r="C932" t="s">
        <v>36</v>
      </c>
      <c r="D932">
        <v>1997</v>
      </c>
      <c r="E932" t="str">
        <f t="shared" si="28"/>
        <v>30-Sep-1997</v>
      </c>
      <c r="F932">
        <f t="shared" si="29"/>
        <v>25</v>
      </c>
    </row>
    <row r="933" spans="1:6" ht="16" x14ac:dyDescent="0.4">
      <c r="A933" s="11" t="s">
        <v>1908</v>
      </c>
      <c r="B933">
        <v>3</v>
      </c>
      <c r="C933" t="s">
        <v>22</v>
      </c>
      <c r="D933">
        <v>1968</v>
      </c>
      <c r="E933" t="str">
        <f t="shared" si="28"/>
        <v>3-Jul-1968</v>
      </c>
      <c r="F933">
        <f t="shared" si="29"/>
        <v>54</v>
      </c>
    </row>
    <row r="934" spans="1:6" ht="16" x14ac:dyDescent="0.4">
      <c r="A934" s="11" t="s">
        <v>1910</v>
      </c>
      <c r="B934">
        <v>17</v>
      </c>
      <c r="C934" t="s">
        <v>36</v>
      </c>
      <c r="D934">
        <v>1996</v>
      </c>
      <c r="E934" t="str">
        <f t="shared" si="28"/>
        <v>17-Sep-1996</v>
      </c>
      <c r="F934">
        <f t="shared" si="29"/>
        <v>26</v>
      </c>
    </row>
    <row r="935" spans="1:6" ht="16" x14ac:dyDescent="0.4">
      <c r="A935" s="11" t="s">
        <v>1912</v>
      </c>
      <c r="B935">
        <v>28</v>
      </c>
      <c r="C935" t="s">
        <v>28</v>
      </c>
      <c r="D935">
        <v>1978</v>
      </c>
      <c r="E935" t="str">
        <f t="shared" si="28"/>
        <v>28-Nov-1978</v>
      </c>
      <c r="F935">
        <f t="shared" si="29"/>
        <v>44</v>
      </c>
    </row>
    <row r="936" spans="1:6" ht="16" x14ac:dyDescent="0.4">
      <c r="A936" s="11" t="s">
        <v>1914</v>
      </c>
      <c r="B936">
        <v>6</v>
      </c>
      <c r="C936" t="s">
        <v>28</v>
      </c>
      <c r="D936">
        <v>1978</v>
      </c>
      <c r="E936" t="str">
        <f t="shared" si="28"/>
        <v>6-Nov-1978</v>
      </c>
      <c r="F936">
        <f t="shared" si="29"/>
        <v>44</v>
      </c>
    </row>
    <row r="937" spans="1:6" ht="16" x14ac:dyDescent="0.4">
      <c r="A937" s="11" t="s">
        <v>1916</v>
      </c>
      <c r="B937">
        <v>29</v>
      </c>
      <c r="C937" t="s">
        <v>28</v>
      </c>
      <c r="D937">
        <v>1978</v>
      </c>
      <c r="E937" t="str">
        <f t="shared" si="28"/>
        <v>29-Nov-1978</v>
      </c>
      <c r="F937">
        <f t="shared" si="29"/>
        <v>44</v>
      </c>
    </row>
    <row r="938" spans="1:6" ht="16" x14ac:dyDescent="0.4">
      <c r="A938" s="11" t="s">
        <v>1918</v>
      </c>
      <c r="B938">
        <v>24</v>
      </c>
      <c r="C938" t="s">
        <v>63</v>
      </c>
      <c r="D938">
        <v>1978</v>
      </c>
      <c r="E938" t="str">
        <f t="shared" si="28"/>
        <v>24-Aug-1978</v>
      </c>
      <c r="F938">
        <f t="shared" si="29"/>
        <v>44</v>
      </c>
    </row>
    <row r="939" spans="1:6" ht="16" x14ac:dyDescent="0.4">
      <c r="A939" s="11" t="s">
        <v>1920</v>
      </c>
      <c r="B939">
        <v>13</v>
      </c>
      <c r="C939" t="s">
        <v>55</v>
      </c>
      <c r="D939">
        <v>2001</v>
      </c>
      <c r="E939" t="str">
        <f t="shared" si="28"/>
        <v>13-Dec-2001</v>
      </c>
      <c r="F939">
        <f t="shared" si="29"/>
        <v>21</v>
      </c>
    </row>
    <row r="940" spans="1:6" ht="16" x14ac:dyDescent="0.4">
      <c r="A940" s="11" t="s">
        <v>1922</v>
      </c>
      <c r="B940">
        <v>20</v>
      </c>
      <c r="C940" t="s">
        <v>33</v>
      </c>
      <c r="D940">
        <v>1980</v>
      </c>
      <c r="E940" t="str">
        <f t="shared" si="28"/>
        <v>20-Jun-1980</v>
      </c>
      <c r="F940">
        <f t="shared" si="29"/>
        <v>42</v>
      </c>
    </row>
    <row r="941" spans="1:6" ht="16" x14ac:dyDescent="0.4">
      <c r="A941" s="11" t="s">
        <v>1924</v>
      </c>
      <c r="B941">
        <v>24</v>
      </c>
      <c r="C941" t="s">
        <v>22</v>
      </c>
      <c r="D941">
        <v>1980</v>
      </c>
      <c r="E941" t="str">
        <f t="shared" si="28"/>
        <v>24-Jul-1980</v>
      </c>
      <c r="F941">
        <f t="shared" si="29"/>
        <v>42</v>
      </c>
    </row>
    <row r="942" spans="1:6" ht="16" x14ac:dyDescent="0.4">
      <c r="A942" s="11" t="s">
        <v>1926</v>
      </c>
      <c r="B942">
        <v>15</v>
      </c>
      <c r="C942" t="s">
        <v>33</v>
      </c>
      <c r="D942">
        <v>1999</v>
      </c>
      <c r="E942" t="str">
        <f t="shared" si="28"/>
        <v>15-Jun-1999</v>
      </c>
      <c r="F942">
        <f t="shared" si="29"/>
        <v>23</v>
      </c>
    </row>
    <row r="943" spans="1:6" ht="16" x14ac:dyDescent="0.4">
      <c r="A943" s="11" t="s">
        <v>1928</v>
      </c>
      <c r="B943">
        <v>16</v>
      </c>
      <c r="C943" t="s">
        <v>66</v>
      </c>
      <c r="D943">
        <v>1980</v>
      </c>
      <c r="E943" t="str">
        <f t="shared" si="28"/>
        <v>16-Oct-1980</v>
      </c>
      <c r="F943">
        <f t="shared" si="29"/>
        <v>42</v>
      </c>
    </row>
    <row r="944" spans="1:6" ht="16" x14ac:dyDescent="0.4">
      <c r="A944" s="11" t="s">
        <v>1930</v>
      </c>
      <c r="B944">
        <v>10</v>
      </c>
      <c r="C944" t="s">
        <v>63</v>
      </c>
      <c r="D944">
        <v>1993</v>
      </c>
      <c r="E944" t="str">
        <f t="shared" si="28"/>
        <v>10-Aug-1993</v>
      </c>
      <c r="F944">
        <f t="shared" si="29"/>
        <v>29</v>
      </c>
    </row>
    <row r="945" spans="1:6" ht="16" x14ac:dyDescent="0.4">
      <c r="A945" s="11" t="s">
        <v>1932</v>
      </c>
      <c r="B945">
        <v>30</v>
      </c>
      <c r="C945" t="s">
        <v>36</v>
      </c>
      <c r="D945">
        <v>1998</v>
      </c>
      <c r="E945" t="str">
        <f t="shared" si="28"/>
        <v>30-Sep-1998</v>
      </c>
      <c r="F945">
        <f t="shared" si="29"/>
        <v>24</v>
      </c>
    </row>
    <row r="946" spans="1:6" ht="16" x14ac:dyDescent="0.4">
      <c r="A946" s="11" t="s">
        <v>1934</v>
      </c>
      <c r="B946">
        <v>27</v>
      </c>
      <c r="C946" t="s">
        <v>55</v>
      </c>
      <c r="D946">
        <v>1965</v>
      </c>
      <c r="E946" t="str">
        <f t="shared" si="28"/>
        <v>27-Dec-1965</v>
      </c>
      <c r="F946">
        <f t="shared" si="29"/>
        <v>57</v>
      </c>
    </row>
    <row r="947" spans="1:6" ht="16" x14ac:dyDescent="0.4">
      <c r="A947" s="11" t="s">
        <v>1936</v>
      </c>
      <c r="B947">
        <v>9</v>
      </c>
      <c r="C947" t="s">
        <v>66</v>
      </c>
      <c r="D947">
        <v>1976</v>
      </c>
      <c r="E947" t="str">
        <f t="shared" si="28"/>
        <v>9-Oct-1976</v>
      </c>
      <c r="F947">
        <f t="shared" si="29"/>
        <v>46</v>
      </c>
    </row>
    <row r="948" spans="1:6" ht="16" x14ac:dyDescent="0.4">
      <c r="A948" s="11" t="s">
        <v>1938</v>
      </c>
      <c r="B948">
        <v>24</v>
      </c>
      <c r="C948" t="s">
        <v>28</v>
      </c>
      <c r="D948">
        <v>1996</v>
      </c>
      <c r="E948" t="str">
        <f t="shared" si="28"/>
        <v>24-Nov-1996</v>
      </c>
      <c r="F948">
        <f t="shared" si="29"/>
        <v>26</v>
      </c>
    </row>
    <row r="949" spans="1:6" ht="16" x14ac:dyDescent="0.4">
      <c r="A949" s="11" t="s">
        <v>1940</v>
      </c>
      <c r="B949">
        <v>13</v>
      </c>
      <c r="C949" t="s">
        <v>36</v>
      </c>
      <c r="D949">
        <v>1995</v>
      </c>
      <c r="E949" t="str">
        <f t="shared" si="28"/>
        <v>13-Sep-1995</v>
      </c>
      <c r="F949">
        <f t="shared" si="29"/>
        <v>27</v>
      </c>
    </row>
    <row r="950" spans="1:6" ht="16" x14ac:dyDescent="0.4">
      <c r="A950" s="11" t="s">
        <v>1942</v>
      </c>
      <c r="B950">
        <v>11</v>
      </c>
      <c r="C950" t="s">
        <v>66</v>
      </c>
      <c r="D950">
        <v>1971</v>
      </c>
      <c r="E950" t="str">
        <f t="shared" si="28"/>
        <v>11-Oct-1971</v>
      </c>
      <c r="F950">
        <f t="shared" si="29"/>
        <v>51</v>
      </c>
    </row>
    <row r="951" spans="1:6" ht="16" x14ac:dyDescent="0.4">
      <c r="A951" s="11" t="s">
        <v>1944</v>
      </c>
      <c r="B951">
        <v>19</v>
      </c>
      <c r="C951" t="s">
        <v>55</v>
      </c>
      <c r="D951">
        <v>1981</v>
      </c>
      <c r="E951" t="str">
        <f t="shared" si="28"/>
        <v>19-Dec-1981</v>
      </c>
      <c r="F951">
        <f t="shared" si="29"/>
        <v>41</v>
      </c>
    </row>
    <row r="952" spans="1:6" ht="16" x14ac:dyDescent="0.4">
      <c r="A952" s="11" t="s">
        <v>1946</v>
      </c>
      <c r="B952">
        <v>18</v>
      </c>
      <c r="C952" t="s">
        <v>55</v>
      </c>
      <c r="D952">
        <v>1982</v>
      </c>
      <c r="E952" t="str">
        <f t="shared" si="28"/>
        <v>18-Dec-1982</v>
      </c>
      <c r="F952">
        <f t="shared" si="29"/>
        <v>40</v>
      </c>
    </row>
    <row r="953" spans="1:6" ht="16" x14ac:dyDescent="0.4">
      <c r="A953" s="11" t="s">
        <v>1948</v>
      </c>
      <c r="B953">
        <v>12</v>
      </c>
      <c r="C953" t="s">
        <v>22</v>
      </c>
      <c r="D953">
        <v>1987</v>
      </c>
      <c r="E953" t="str">
        <f t="shared" si="28"/>
        <v>12-Jul-1987</v>
      </c>
      <c r="F953">
        <f t="shared" si="29"/>
        <v>35</v>
      </c>
    </row>
    <row r="954" spans="1:6" ht="16" x14ac:dyDescent="0.4">
      <c r="A954" s="11" t="s">
        <v>1950</v>
      </c>
      <c r="B954">
        <v>29</v>
      </c>
      <c r="C954" t="s">
        <v>55</v>
      </c>
      <c r="D954">
        <v>1978</v>
      </c>
      <c r="E954" t="str">
        <f t="shared" si="28"/>
        <v>29-Dec-1978</v>
      </c>
      <c r="F954">
        <f t="shared" si="29"/>
        <v>44</v>
      </c>
    </row>
    <row r="955" spans="1:6" ht="16" x14ac:dyDescent="0.4">
      <c r="A955" s="11" t="s">
        <v>1952</v>
      </c>
      <c r="B955">
        <v>2</v>
      </c>
      <c r="C955" t="s">
        <v>33</v>
      </c>
      <c r="D955">
        <v>1979</v>
      </c>
      <c r="E955" t="str">
        <f t="shared" si="28"/>
        <v>2-Jun-1979</v>
      </c>
      <c r="F955">
        <f t="shared" si="29"/>
        <v>44</v>
      </c>
    </row>
    <row r="956" spans="1:6" ht="16" x14ac:dyDescent="0.4">
      <c r="A956" s="11" t="s">
        <v>1954</v>
      </c>
      <c r="B956">
        <v>10</v>
      </c>
      <c r="C956" t="s">
        <v>36</v>
      </c>
      <c r="D956">
        <v>1980</v>
      </c>
      <c r="E956" t="str">
        <f t="shared" si="28"/>
        <v>10-Sep-1980</v>
      </c>
      <c r="F956">
        <f t="shared" si="29"/>
        <v>42</v>
      </c>
    </row>
    <row r="957" spans="1:6" ht="16" x14ac:dyDescent="0.4">
      <c r="A957" s="11" t="s">
        <v>1956</v>
      </c>
      <c r="B957">
        <v>4</v>
      </c>
      <c r="C957" t="s">
        <v>55</v>
      </c>
      <c r="D957">
        <v>1978</v>
      </c>
      <c r="E957" t="str">
        <f t="shared" si="28"/>
        <v>4-Dec-1978</v>
      </c>
      <c r="F957">
        <f t="shared" si="29"/>
        <v>44</v>
      </c>
    </row>
    <row r="958" spans="1:6" ht="16" x14ac:dyDescent="0.4">
      <c r="A958" s="11" t="s">
        <v>1958</v>
      </c>
      <c r="B958">
        <v>29</v>
      </c>
      <c r="C958" t="s">
        <v>63</v>
      </c>
      <c r="D958">
        <v>1977</v>
      </c>
      <c r="E958" t="str">
        <f t="shared" si="28"/>
        <v>29-Aug-1977</v>
      </c>
      <c r="F958">
        <f t="shared" si="29"/>
        <v>45</v>
      </c>
    </row>
    <row r="959" spans="1:6" ht="16" x14ac:dyDescent="0.4">
      <c r="A959" s="11" t="s">
        <v>1960</v>
      </c>
      <c r="B959">
        <v>18</v>
      </c>
      <c r="C959" t="s">
        <v>22</v>
      </c>
      <c r="D959">
        <v>1965</v>
      </c>
      <c r="E959" t="str">
        <f t="shared" si="28"/>
        <v>18-Jul-1965</v>
      </c>
      <c r="F959">
        <f t="shared" si="29"/>
        <v>57</v>
      </c>
    </row>
    <row r="960" spans="1:6" ht="16" x14ac:dyDescent="0.4">
      <c r="A960" s="11" t="s">
        <v>1962</v>
      </c>
      <c r="B960">
        <v>4</v>
      </c>
      <c r="C960" t="s">
        <v>36</v>
      </c>
      <c r="D960">
        <v>1978</v>
      </c>
      <c r="E960" t="str">
        <f t="shared" si="28"/>
        <v>4-Sep-1978</v>
      </c>
      <c r="F960">
        <f t="shared" si="29"/>
        <v>44</v>
      </c>
    </row>
    <row r="961" spans="1:6" ht="16" x14ac:dyDescent="0.4">
      <c r="A961" s="11" t="s">
        <v>1964</v>
      </c>
      <c r="B961">
        <v>12</v>
      </c>
      <c r="C961" t="s">
        <v>55</v>
      </c>
      <c r="D961">
        <v>1976</v>
      </c>
      <c r="E961" t="str">
        <f t="shared" si="28"/>
        <v>12-Dec-1976</v>
      </c>
      <c r="F961">
        <f t="shared" si="29"/>
        <v>46</v>
      </c>
    </row>
    <row r="962" spans="1:6" ht="16" x14ac:dyDescent="0.4">
      <c r="A962" s="11" t="s">
        <v>1966</v>
      </c>
      <c r="B962">
        <v>30</v>
      </c>
      <c r="C962" t="s">
        <v>33</v>
      </c>
      <c r="D962">
        <v>1981</v>
      </c>
      <c r="E962" t="str">
        <f t="shared" ref="E962:E1025" si="30">CONCATENATE(B962,"-",C962,"-",D962)</f>
        <v>30-Jun-1981</v>
      </c>
      <c r="F962">
        <f t="shared" si="29"/>
        <v>41</v>
      </c>
    </row>
    <row r="963" spans="1:6" ht="16" x14ac:dyDescent="0.4">
      <c r="A963" s="11" t="s">
        <v>1968</v>
      </c>
      <c r="B963">
        <v>21</v>
      </c>
      <c r="C963" t="s">
        <v>55</v>
      </c>
      <c r="D963">
        <v>1997</v>
      </c>
      <c r="E963" t="str">
        <f t="shared" si="30"/>
        <v>21-Dec-1997</v>
      </c>
      <c r="F963">
        <f t="shared" ref="F963:F1026" si="31">DATEDIF(E963,DATE(2023,6,8),"Y")</f>
        <v>25</v>
      </c>
    </row>
    <row r="964" spans="1:6" ht="16" x14ac:dyDescent="0.4">
      <c r="A964" s="11" t="s">
        <v>1970</v>
      </c>
      <c r="B964">
        <v>6</v>
      </c>
      <c r="C964" t="s">
        <v>55</v>
      </c>
      <c r="D964">
        <v>1974</v>
      </c>
      <c r="E964" t="str">
        <f t="shared" si="30"/>
        <v>6-Dec-1974</v>
      </c>
      <c r="F964">
        <f t="shared" si="31"/>
        <v>48</v>
      </c>
    </row>
    <row r="965" spans="1:6" ht="16" x14ac:dyDescent="0.4">
      <c r="A965" s="11" t="s">
        <v>1972</v>
      </c>
      <c r="B965">
        <v>25</v>
      </c>
      <c r="C965" t="s">
        <v>55</v>
      </c>
      <c r="D965">
        <v>1999</v>
      </c>
      <c r="E965" t="str">
        <f t="shared" si="30"/>
        <v>25-Dec-1999</v>
      </c>
      <c r="F965">
        <f t="shared" si="31"/>
        <v>23</v>
      </c>
    </row>
    <row r="966" spans="1:6" ht="16" x14ac:dyDescent="0.4">
      <c r="A966" s="11" t="s">
        <v>1974</v>
      </c>
      <c r="B966">
        <v>2</v>
      </c>
      <c r="C966" t="s">
        <v>55</v>
      </c>
      <c r="D966">
        <v>1997</v>
      </c>
      <c r="E966" t="str">
        <f t="shared" si="30"/>
        <v>2-Dec-1997</v>
      </c>
      <c r="F966">
        <f t="shared" si="31"/>
        <v>25</v>
      </c>
    </row>
    <row r="967" spans="1:6" ht="16" x14ac:dyDescent="0.4">
      <c r="A967" s="11" t="s">
        <v>1976</v>
      </c>
      <c r="B967">
        <v>9</v>
      </c>
      <c r="C967" t="s">
        <v>28</v>
      </c>
      <c r="D967">
        <v>1974</v>
      </c>
      <c r="E967" t="str">
        <f t="shared" si="30"/>
        <v>9-Nov-1974</v>
      </c>
      <c r="F967">
        <f t="shared" si="31"/>
        <v>48</v>
      </c>
    </row>
    <row r="968" spans="1:6" ht="16" x14ac:dyDescent="0.4">
      <c r="A968" s="11" t="s">
        <v>1978</v>
      </c>
      <c r="B968">
        <v>21</v>
      </c>
      <c r="C968" t="s">
        <v>55</v>
      </c>
      <c r="D968">
        <v>1991</v>
      </c>
      <c r="E968" t="str">
        <f t="shared" si="30"/>
        <v>21-Dec-1991</v>
      </c>
      <c r="F968">
        <f t="shared" si="31"/>
        <v>31</v>
      </c>
    </row>
    <row r="969" spans="1:6" ht="16" x14ac:dyDescent="0.4">
      <c r="A969" s="11" t="s">
        <v>1980</v>
      </c>
      <c r="B969">
        <v>12</v>
      </c>
      <c r="C969" t="s">
        <v>66</v>
      </c>
      <c r="D969">
        <v>1989</v>
      </c>
      <c r="E969" t="str">
        <f t="shared" si="30"/>
        <v>12-Oct-1989</v>
      </c>
      <c r="F969">
        <f t="shared" si="31"/>
        <v>33</v>
      </c>
    </row>
    <row r="970" spans="1:6" ht="16" x14ac:dyDescent="0.4">
      <c r="A970" s="11" t="s">
        <v>1982</v>
      </c>
      <c r="B970">
        <v>5</v>
      </c>
      <c r="C970" t="s">
        <v>66</v>
      </c>
      <c r="D970">
        <v>2001</v>
      </c>
      <c r="E970" t="str">
        <f t="shared" si="30"/>
        <v>5-Oct-2001</v>
      </c>
      <c r="F970">
        <f t="shared" si="31"/>
        <v>21</v>
      </c>
    </row>
    <row r="971" spans="1:6" ht="16" x14ac:dyDescent="0.4">
      <c r="A971" s="11" t="s">
        <v>1984</v>
      </c>
      <c r="B971">
        <v>17</v>
      </c>
      <c r="C971" t="s">
        <v>28</v>
      </c>
      <c r="D971">
        <v>1994</v>
      </c>
      <c r="E971" t="str">
        <f t="shared" si="30"/>
        <v>17-Nov-1994</v>
      </c>
      <c r="F971">
        <f t="shared" si="31"/>
        <v>28</v>
      </c>
    </row>
    <row r="972" spans="1:6" ht="16" x14ac:dyDescent="0.4">
      <c r="A972" s="11" t="s">
        <v>1986</v>
      </c>
      <c r="B972">
        <v>10</v>
      </c>
      <c r="C972" t="s">
        <v>66</v>
      </c>
      <c r="D972">
        <v>1962</v>
      </c>
      <c r="E972" t="str">
        <f t="shared" si="30"/>
        <v>10-Oct-1962</v>
      </c>
      <c r="F972">
        <f t="shared" si="31"/>
        <v>60</v>
      </c>
    </row>
    <row r="973" spans="1:6" ht="16" x14ac:dyDescent="0.4">
      <c r="A973" s="11" t="s">
        <v>1988</v>
      </c>
      <c r="B973">
        <v>20</v>
      </c>
      <c r="C973" t="s">
        <v>22</v>
      </c>
      <c r="D973">
        <v>1977</v>
      </c>
      <c r="E973" t="str">
        <f t="shared" si="30"/>
        <v>20-Jul-1977</v>
      </c>
      <c r="F973">
        <f t="shared" si="31"/>
        <v>45</v>
      </c>
    </row>
    <row r="974" spans="1:6" ht="16" x14ac:dyDescent="0.4">
      <c r="A974" s="11" t="s">
        <v>1990</v>
      </c>
      <c r="B974">
        <v>29</v>
      </c>
      <c r="C974" t="s">
        <v>66</v>
      </c>
      <c r="D974">
        <v>1987</v>
      </c>
      <c r="E974" t="str">
        <f t="shared" si="30"/>
        <v>29-Oct-1987</v>
      </c>
      <c r="F974">
        <f t="shared" si="31"/>
        <v>35</v>
      </c>
    </row>
    <row r="975" spans="1:6" ht="16" x14ac:dyDescent="0.4">
      <c r="A975" s="11" t="s">
        <v>1992</v>
      </c>
      <c r="B975">
        <v>9</v>
      </c>
      <c r="C975" t="s">
        <v>22</v>
      </c>
      <c r="D975">
        <v>1966</v>
      </c>
      <c r="E975" t="str">
        <f t="shared" si="30"/>
        <v>9-Jul-1966</v>
      </c>
      <c r="F975">
        <f t="shared" si="31"/>
        <v>56</v>
      </c>
    </row>
    <row r="976" spans="1:6" ht="16" x14ac:dyDescent="0.4">
      <c r="A976" s="11" t="s">
        <v>1994</v>
      </c>
      <c r="B976">
        <v>28</v>
      </c>
      <c r="C976" t="s">
        <v>55</v>
      </c>
      <c r="D976">
        <v>1981</v>
      </c>
      <c r="E976" t="str">
        <f t="shared" si="30"/>
        <v>28-Dec-1981</v>
      </c>
      <c r="F976">
        <f t="shared" si="31"/>
        <v>41</v>
      </c>
    </row>
    <row r="977" spans="1:6" ht="16" x14ac:dyDescent="0.4">
      <c r="A977" s="11" t="s">
        <v>1996</v>
      </c>
      <c r="B977">
        <v>19</v>
      </c>
      <c r="C977" t="s">
        <v>33</v>
      </c>
      <c r="D977">
        <v>1970</v>
      </c>
      <c r="E977" t="str">
        <f t="shared" si="30"/>
        <v>19-Jun-1970</v>
      </c>
      <c r="F977">
        <f t="shared" si="31"/>
        <v>52</v>
      </c>
    </row>
    <row r="978" spans="1:6" ht="16" x14ac:dyDescent="0.4">
      <c r="A978" s="11" t="s">
        <v>1998</v>
      </c>
      <c r="B978">
        <v>10</v>
      </c>
      <c r="C978" t="s">
        <v>63</v>
      </c>
      <c r="D978">
        <v>1975</v>
      </c>
      <c r="E978" t="str">
        <f t="shared" si="30"/>
        <v>10-Aug-1975</v>
      </c>
      <c r="F978">
        <f t="shared" si="31"/>
        <v>47</v>
      </c>
    </row>
    <row r="979" spans="1:6" ht="16" x14ac:dyDescent="0.4">
      <c r="A979" s="11" t="s">
        <v>2000</v>
      </c>
      <c r="B979">
        <v>23</v>
      </c>
      <c r="C979" t="s">
        <v>28</v>
      </c>
      <c r="D979">
        <v>1972</v>
      </c>
      <c r="E979" t="str">
        <f t="shared" si="30"/>
        <v>23-Nov-1972</v>
      </c>
      <c r="F979">
        <f t="shared" si="31"/>
        <v>50</v>
      </c>
    </row>
    <row r="980" spans="1:6" ht="16" x14ac:dyDescent="0.4">
      <c r="A980" s="11" t="s">
        <v>2002</v>
      </c>
      <c r="B980">
        <v>28</v>
      </c>
      <c r="C980" t="s">
        <v>63</v>
      </c>
      <c r="D980">
        <v>1983</v>
      </c>
      <c r="E980" t="str">
        <f t="shared" si="30"/>
        <v>28-Aug-1983</v>
      </c>
      <c r="F980">
        <f t="shared" si="31"/>
        <v>39</v>
      </c>
    </row>
    <row r="981" spans="1:6" ht="16" x14ac:dyDescent="0.4">
      <c r="A981" s="11" t="s">
        <v>2004</v>
      </c>
      <c r="B981">
        <v>20</v>
      </c>
      <c r="C981" t="s">
        <v>63</v>
      </c>
      <c r="D981">
        <v>1983</v>
      </c>
      <c r="E981" t="str">
        <f t="shared" si="30"/>
        <v>20-Aug-1983</v>
      </c>
      <c r="F981">
        <f t="shared" si="31"/>
        <v>39</v>
      </c>
    </row>
    <row r="982" spans="1:6" ht="16" x14ac:dyDescent="0.4">
      <c r="A982" s="11" t="s">
        <v>2006</v>
      </c>
      <c r="B982">
        <v>22</v>
      </c>
      <c r="C982" t="s">
        <v>63</v>
      </c>
      <c r="D982">
        <v>1962</v>
      </c>
      <c r="E982" t="str">
        <f t="shared" si="30"/>
        <v>22-Aug-1962</v>
      </c>
      <c r="F982">
        <f t="shared" si="31"/>
        <v>60</v>
      </c>
    </row>
    <row r="983" spans="1:6" ht="16" x14ac:dyDescent="0.4">
      <c r="A983" s="11" t="s">
        <v>2008</v>
      </c>
      <c r="B983">
        <v>18</v>
      </c>
      <c r="C983" t="s">
        <v>36</v>
      </c>
      <c r="D983">
        <v>1995</v>
      </c>
      <c r="E983" t="str">
        <f t="shared" si="30"/>
        <v>18-Sep-1995</v>
      </c>
      <c r="F983">
        <f t="shared" si="31"/>
        <v>27</v>
      </c>
    </row>
    <row r="984" spans="1:6" ht="16" x14ac:dyDescent="0.4">
      <c r="A984" s="11" t="s">
        <v>2010</v>
      </c>
      <c r="B984">
        <v>8</v>
      </c>
      <c r="C984" t="s">
        <v>28</v>
      </c>
      <c r="D984">
        <v>1980</v>
      </c>
      <c r="E984" t="str">
        <f t="shared" si="30"/>
        <v>8-Nov-1980</v>
      </c>
      <c r="F984">
        <f t="shared" si="31"/>
        <v>42</v>
      </c>
    </row>
    <row r="985" spans="1:6" ht="16" x14ac:dyDescent="0.4">
      <c r="A985" s="11" t="s">
        <v>2012</v>
      </c>
      <c r="B985">
        <v>3</v>
      </c>
      <c r="C985" t="s">
        <v>28</v>
      </c>
      <c r="D985">
        <v>1989</v>
      </c>
      <c r="E985" t="str">
        <f t="shared" si="30"/>
        <v>3-Nov-1989</v>
      </c>
      <c r="F985">
        <f t="shared" si="31"/>
        <v>33</v>
      </c>
    </row>
    <row r="986" spans="1:6" ht="16" x14ac:dyDescent="0.4">
      <c r="A986" s="11" t="s">
        <v>2014</v>
      </c>
      <c r="B986">
        <v>17</v>
      </c>
      <c r="C986" t="s">
        <v>22</v>
      </c>
      <c r="D986">
        <v>1978</v>
      </c>
      <c r="E986" t="str">
        <f t="shared" si="30"/>
        <v>17-Jul-1978</v>
      </c>
      <c r="F986">
        <f t="shared" si="31"/>
        <v>44</v>
      </c>
    </row>
    <row r="987" spans="1:6" ht="16" x14ac:dyDescent="0.4">
      <c r="A987" s="11" t="s">
        <v>2016</v>
      </c>
      <c r="B987">
        <v>20</v>
      </c>
      <c r="C987" t="s">
        <v>55</v>
      </c>
      <c r="D987">
        <v>1976</v>
      </c>
      <c r="E987" t="str">
        <f t="shared" si="30"/>
        <v>20-Dec-1976</v>
      </c>
      <c r="F987">
        <f t="shared" si="31"/>
        <v>46</v>
      </c>
    </row>
    <row r="988" spans="1:6" ht="16" x14ac:dyDescent="0.4">
      <c r="A988" s="11" t="s">
        <v>2018</v>
      </c>
      <c r="B988">
        <v>6</v>
      </c>
      <c r="C988" t="s">
        <v>28</v>
      </c>
      <c r="D988">
        <v>1977</v>
      </c>
      <c r="E988" t="str">
        <f t="shared" si="30"/>
        <v>6-Nov-1977</v>
      </c>
      <c r="F988">
        <f t="shared" si="31"/>
        <v>45</v>
      </c>
    </row>
    <row r="989" spans="1:6" ht="16" x14ac:dyDescent="0.4">
      <c r="A989" s="11" t="s">
        <v>2020</v>
      </c>
      <c r="B989">
        <v>12</v>
      </c>
      <c r="C989" t="s">
        <v>55</v>
      </c>
      <c r="D989">
        <v>2003</v>
      </c>
      <c r="E989" t="str">
        <f t="shared" si="30"/>
        <v>12-Dec-2003</v>
      </c>
      <c r="F989">
        <f t="shared" si="31"/>
        <v>19</v>
      </c>
    </row>
    <row r="990" spans="1:6" ht="16" x14ac:dyDescent="0.4">
      <c r="A990" s="11" t="s">
        <v>2022</v>
      </c>
      <c r="B990">
        <v>28</v>
      </c>
      <c r="C990" t="s">
        <v>28</v>
      </c>
      <c r="D990">
        <v>1985</v>
      </c>
      <c r="E990" t="str">
        <f t="shared" si="30"/>
        <v>28-Nov-1985</v>
      </c>
      <c r="F990">
        <f t="shared" si="31"/>
        <v>37</v>
      </c>
    </row>
    <row r="991" spans="1:6" ht="16" x14ac:dyDescent="0.4">
      <c r="A991" s="11" t="s">
        <v>2024</v>
      </c>
      <c r="B991">
        <v>27</v>
      </c>
      <c r="C991" t="s">
        <v>55</v>
      </c>
      <c r="D991">
        <v>1982</v>
      </c>
      <c r="E991" t="str">
        <f t="shared" si="30"/>
        <v>27-Dec-1982</v>
      </c>
      <c r="F991">
        <f t="shared" si="31"/>
        <v>40</v>
      </c>
    </row>
    <row r="992" spans="1:6" ht="16" x14ac:dyDescent="0.4">
      <c r="A992" s="11" t="s">
        <v>2026</v>
      </c>
      <c r="B992">
        <v>12</v>
      </c>
      <c r="C992" t="s">
        <v>55</v>
      </c>
      <c r="D992">
        <v>1970</v>
      </c>
      <c r="E992" t="str">
        <f t="shared" si="30"/>
        <v>12-Dec-1970</v>
      </c>
      <c r="F992">
        <f t="shared" si="31"/>
        <v>52</v>
      </c>
    </row>
    <row r="993" spans="1:6" ht="16" x14ac:dyDescent="0.4">
      <c r="A993" s="11" t="s">
        <v>2028</v>
      </c>
      <c r="B993">
        <v>28</v>
      </c>
      <c r="C993" t="s">
        <v>33</v>
      </c>
      <c r="D993">
        <v>1975</v>
      </c>
      <c r="E993" t="str">
        <f t="shared" si="30"/>
        <v>28-Jun-1975</v>
      </c>
      <c r="F993">
        <f t="shared" si="31"/>
        <v>47</v>
      </c>
    </row>
    <row r="994" spans="1:6" ht="16" x14ac:dyDescent="0.4">
      <c r="A994" s="11" t="s">
        <v>2030</v>
      </c>
      <c r="B994">
        <v>11</v>
      </c>
      <c r="C994" t="s">
        <v>63</v>
      </c>
      <c r="D994">
        <v>1965</v>
      </c>
      <c r="E994" t="str">
        <f t="shared" si="30"/>
        <v>11-Aug-1965</v>
      </c>
      <c r="F994">
        <f t="shared" si="31"/>
        <v>57</v>
      </c>
    </row>
    <row r="995" spans="1:6" ht="16" x14ac:dyDescent="0.4">
      <c r="A995" s="11" t="s">
        <v>2032</v>
      </c>
      <c r="B995">
        <v>15</v>
      </c>
      <c r="C995" t="s">
        <v>55</v>
      </c>
      <c r="D995">
        <v>1975</v>
      </c>
      <c r="E995" t="str">
        <f t="shared" si="30"/>
        <v>15-Dec-1975</v>
      </c>
      <c r="F995">
        <f t="shared" si="31"/>
        <v>47</v>
      </c>
    </row>
    <row r="996" spans="1:6" ht="16" x14ac:dyDescent="0.4">
      <c r="A996" s="11" t="s">
        <v>2034</v>
      </c>
      <c r="B996">
        <v>21</v>
      </c>
      <c r="C996" t="s">
        <v>66</v>
      </c>
      <c r="D996">
        <v>1965</v>
      </c>
      <c r="E996" t="str">
        <f t="shared" si="30"/>
        <v>21-Oct-1965</v>
      </c>
      <c r="F996">
        <f t="shared" si="31"/>
        <v>57</v>
      </c>
    </row>
    <row r="997" spans="1:6" ht="16" x14ac:dyDescent="0.4">
      <c r="A997" s="11" t="s">
        <v>2036</v>
      </c>
      <c r="B997">
        <v>7</v>
      </c>
      <c r="C997" t="s">
        <v>28</v>
      </c>
      <c r="D997">
        <v>1993</v>
      </c>
      <c r="E997" t="str">
        <f t="shared" si="30"/>
        <v>7-Nov-1993</v>
      </c>
      <c r="F997">
        <f t="shared" si="31"/>
        <v>29</v>
      </c>
    </row>
    <row r="998" spans="1:6" ht="16" x14ac:dyDescent="0.4">
      <c r="A998" s="11" t="s">
        <v>2038</v>
      </c>
      <c r="B998">
        <v>28</v>
      </c>
      <c r="C998" t="s">
        <v>63</v>
      </c>
      <c r="D998">
        <v>2001</v>
      </c>
      <c r="E998" t="str">
        <f t="shared" si="30"/>
        <v>28-Aug-2001</v>
      </c>
      <c r="F998">
        <f t="shared" si="31"/>
        <v>21</v>
      </c>
    </row>
    <row r="999" spans="1:6" ht="16" x14ac:dyDescent="0.4">
      <c r="A999" s="11" t="s">
        <v>2040</v>
      </c>
      <c r="B999">
        <v>12</v>
      </c>
      <c r="C999" t="s">
        <v>66</v>
      </c>
      <c r="D999">
        <v>1994</v>
      </c>
      <c r="E999" t="str">
        <f t="shared" si="30"/>
        <v>12-Oct-1994</v>
      </c>
      <c r="F999">
        <f t="shared" si="31"/>
        <v>28</v>
      </c>
    </row>
    <row r="1000" spans="1:6" ht="16" x14ac:dyDescent="0.4">
      <c r="A1000" s="11" t="s">
        <v>2042</v>
      </c>
      <c r="B1000">
        <v>21</v>
      </c>
      <c r="C1000" t="s">
        <v>55</v>
      </c>
      <c r="D1000">
        <v>1975</v>
      </c>
      <c r="E1000" t="str">
        <f t="shared" si="30"/>
        <v>21-Dec-1975</v>
      </c>
      <c r="F1000">
        <f t="shared" si="31"/>
        <v>47</v>
      </c>
    </row>
    <row r="1001" spans="1:6" ht="16" x14ac:dyDescent="0.4">
      <c r="A1001" s="11" t="s">
        <v>2044</v>
      </c>
      <c r="B1001">
        <v>10</v>
      </c>
      <c r="C1001" t="s">
        <v>33</v>
      </c>
      <c r="D1001">
        <v>1967</v>
      </c>
      <c r="E1001" t="str">
        <f t="shared" si="30"/>
        <v>10-Jun-1967</v>
      </c>
      <c r="F1001">
        <f t="shared" si="31"/>
        <v>55</v>
      </c>
    </row>
    <row r="1002" spans="1:6" ht="16" x14ac:dyDescent="0.4">
      <c r="A1002" s="11" t="s">
        <v>2046</v>
      </c>
      <c r="B1002">
        <v>11</v>
      </c>
      <c r="C1002" t="s">
        <v>66</v>
      </c>
      <c r="D1002">
        <v>1973</v>
      </c>
      <c r="E1002" t="str">
        <f t="shared" si="30"/>
        <v>11-Oct-1973</v>
      </c>
      <c r="F1002">
        <f t="shared" si="31"/>
        <v>49</v>
      </c>
    </row>
    <row r="1003" spans="1:6" ht="16" x14ac:dyDescent="0.4">
      <c r="A1003" s="11" t="s">
        <v>2048</v>
      </c>
      <c r="B1003">
        <v>1</v>
      </c>
      <c r="C1003" t="s">
        <v>36</v>
      </c>
      <c r="D1003">
        <v>1978</v>
      </c>
      <c r="E1003" t="str">
        <f t="shared" si="30"/>
        <v>1-Sep-1978</v>
      </c>
      <c r="F1003">
        <f t="shared" si="31"/>
        <v>44</v>
      </c>
    </row>
    <row r="1004" spans="1:6" ht="16" x14ac:dyDescent="0.4">
      <c r="A1004" s="11" t="s">
        <v>2050</v>
      </c>
      <c r="B1004">
        <v>16</v>
      </c>
      <c r="C1004" t="s">
        <v>55</v>
      </c>
      <c r="D1004">
        <v>1973</v>
      </c>
      <c r="E1004" t="str">
        <f t="shared" si="30"/>
        <v>16-Dec-1973</v>
      </c>
      <c r="F1004">
        <f t="shared" si="31"/>
        <v>49</v>
      </c>
    </row>
    <row r="1005" spans="1:6" ht="16" x14ac:dyDescent="0.4">
      <c r="A1005" s="11" t="s">
        <v>2052</v>
      </c>
      <c r="B1005">
        <v>30</v>
      </c>
      <c r="C1005" t="s">
        <v>63</v>
      </c>
      <c r="D1005">
        <v>1973</v>
      </c>
      <c r="E1005" t="str">
        <f t="shared" si="30"/>
        <v>30-Aug-1973</v>
      </c>
      <c r="F1005">
        <f t="shared" si="31"/>
        <v>49</v>
      </c>
    </row>
    <row r="1006" spans="1:6" ht="16" x14ac:dyDescent="0.4">
      <c r="A1006" s="11" t="s">
        <v>2054</v>
      </c>
      <c r="B1006">
        <v>3</v>
      </c>
      <c r="C1006" t="s">
        <v>36</v>
      </c>
      <c r="D1006">
        <v>1973</v>
      </c>
      <c r="E1006" t="str">
        <f t="shared" si="30"/>
        <v>3-Sep-1973</v>
      </c>
      <c r="F1006">
        <f t="shared" si="31"/>
        <v>49</v>
      </c>
    </row>
    <row r="1007" spans="1:6" ht="16" x14ac:dyDescent="0.4">
      <c r="A1007" s="11" t="s">
        <v>2056</v>
      </c>
      <c r="B1007">
        <v>21</v>
      </c>
      <c r="C1007" t="s">
        <v>33</v>
      </c>
      <c r="D1007">
        <v>1990</v>
      </c>
      <c r="E1007" t="str">
        <f t="shared" si="30"/>
        <v>21-Jun-1990</v>
      </c>
      <c r="F1007">
        <f t="shared" si="31"/>
        <v>32</v>
      </c>
    </row>
    <row r="1008" spans="1:6" ht="16" x14ac:dyDescent="0.4">
      <c r="A1008" s="11" t="s">
        <v>2058</v>
      </c>
      <c r="B1008">
        <v>28</v>
      </c>
      <c r="C1008" t="s">
        <v>33</v>
      </c>
      <c r="D1008">
        <v>1982</v>
      </c>
      <c r="E1008" t="str">
        <f t="shared" si="30"/>
        <v>28-Jun-1982</v>
      </c>
      <c r="F1008">
        <f t="shared" si="31"/>
        <v>40</v>
      </c>
    </row>
    <row r="1009" spans="1:6" ht="16" x14ac:dyDescent="0.4">
      <c r="A1009" s="11" t="s">
        <v>2060</v>
      </c>
      <c r="B1009">
        <v>5</v>
      </c>
      <c r="C1009" t="s">
        <v>28</v>
      </c>
      <c r="D1009">
        <v>1963</v>
      </c>
      <c r="E1009" t="str">
        <f t="shared" si="30"/>
        <v>5-Nov-1963</v>
      </c>
      <c r="F1009">
        <f t="shared" si="31"/>
        <v>59</v>
      </c>
    </row>
    <row r="1010" spans="1:6" ht="16" x14ac:dyDescent="0.4">
      <c r="A1010" s="11" t="s">
        <v>2062</v>
      </c>
      <c r="B1010">
        <v>8</v>
      </c>
      <c r="C1010" t="s">
        <v>33</v>
      </c>
      <c r="D1010">
        <v>1983</v>
      </c>
      <c r="E1010" t="str">
        <f t="shared" si="30"/>
        <v>8-Jun-1983</v>
      </c>
      <c r="F1010">
        <f t="shared" si="31"/>
        <v>40</v>
      </c>
    </row>
    <row r="1011" spans="1:6" ht="16" x14ac:dyDescent="0.4">
      <c r="A1011" s="11" t="s">
        <v>2064</v>
      </c>
      <c r="B1011">
        <v>21</v>
      </c>
      <c r="C1011" t="s">
        <v>66</v>
      </c>
      <c r="D1011">
        <v>1997</v>
      </c>
      <c r="E1011" t="str">
        <f t="shared" si="30"/>
        <v>21-Oct-1997</v>
      </c>
      <c r="F1011">
        <f t="shared" si="31"/>
        <v>25</v>
      </c>
    </row>
    <row r="1012" spans="1:6" ht="16" x14ac:dyDescent="0.4">
      <c r="A1012" s="11" t="s">
        <v>2066</v>
      </c>
      <c r="B1012">
        <v>23</v>
      </c>
      <c r="C1012" t="s">
        <v>28</v>
      </c>
      <c r="D1012">
        <v>1962</v>
      </c>
      <c r="E1012" t="str">
        <f t="shared" si="30"/>
        <v>23-Nov-1962</v>
      </c>
      <c r="F1012">
        <f t="shared" si="31"/>
        <v>60</v>
      </c>
    </row>
    <row r="1013" spans="1:6" ht="16" x14ac:dyDescent="0.4">
      <c r="A1013" s="11" t="s">
        <v>2068</v>
      </c>
      <c r="B1013">
        <v>24</v>
      </c>
      <c r="C1013" t="s">
        <v>66</v>
      </c>
      <c r="D1013">
        <v>1978</v>
      </c>
      <c r="E1013" t="str">
        <f t="shared" si="30"/>
        <v>24-Oct-1978</v>
      </c>
      <c r="F1013">
        <f t="shared" si="31"/>
        <v>44</v>
      </c>
    </row>
    <row r="1014" spans="1:6" ht="16" x14ac:dyDescent="0.4">
      <c r="A1014" s="11" t="s">
        <v>2070</v>
      </c>
      <c r="B1014">
        <v>30</v>
      </c>
      <c r="C1014" t="s">
        <v>33</v>
      </c>
      <c r="D1014">
        <v>1978</v>
      </c>
      <c r="E1014" t="str">
        <f t="shared" si="30"/>
        <v>30-Jun-1978</v>
      </c>
      <c r="F1014">
        <f t="shared" si="31"/>
        <v>44</v>
      </c>
    </row>
    <row r="1015" spans="1:6" ht="16" x14ac:dyDescent="0.4">
      <c r="A1015" s="11" t="s">
        <v>2072</v>
      </c>
      <c r="B1015">
        <v>3</v>
      </c>
      <c r="C1015" t="s">
        <v>36</v>
      </c>
      <c r="D1015">
        <v>1976</v>
      </c>
      <c r="E1015" t="str">
        <f t="shared" si="30"/>
        <v>3-Sep-1976</v>
      </c>
      <c r="F1015">
        <f t="shared" si="31"/>
        <v>46</v>
      </c>
    </row>
    <row r="1016" spans="1:6" ht="16" x14ac:dyDescent="0.4">
      <c r="A1016" s="11" t="s">
        <v>2074</v>
      </c>
      <c r="B1016">
        <v>30</v>
      </c>
      <c r="C1016" t="s">
        <v>33</v>
      </c>
      <c r="D1016">
        <v>1976</v>
      </c>
      <c r="E1016" t="str">
        <f t="shared" si="30"/>
        <v>30-Jun-1976</v>
      </c>
      <c r="F1016">
        <f t="shared" si="31"/>
        <v>46</v>
      </c>
    </row>
    <row r="1017" spans="1:6" ht="16" x14ac:dyDescent="0.4">
      <c r="A1017" s="11" t="s">
        <v>2076</v>
      </c>
      <c r="B1017">
        <v>2</v>
      </c>
      <c r="C1017" t="s">
        <v>36</v>
      </c>
      <c r="D1017">
        <v>1976</v>
      </c>
      <c r="E1017" t="str">
        <f t="shared" si="30"/>
        <v>2-Sep-1976</v>
      </c>
      <c r="F1017">
        <f t="shared" si="31"/>
        <v>46</v>
      </c>
    </row>
    <row r="1018" spans="1:6" ht="16" x14ac:dyDescent="0.4">
      <c r="A1018" s="11" t="s">
        <v>2078</v>
      </c>
      <c r="B1018">
        <v>27</v>
      </c>
      <c r="C1018" t="s">
        <v>36</v>
      </c>
      <c r="D1018">
        <v>1982</v>
      </c>
      <c r="E1018" t="str">
        <f t="shared" si="30"/>
        <v>27-Sep-1982</v>
      </c>
      <c r="F1018">
        <f t="shared" si="31"/>
        <v>40</v>
      </c>
    </row>
    <row r="1019" spans="1:6" ht="16" x14ac:dyDescent="0.4">
      <c r="A1019" s="11" t="s">
        <v>2080</v>
      </c>
      <c r="B1019">
        <v>5</v>
      </c>
      <c r="C1019" t="s">
        <v>36</v>
      </c>
      <c r="D1019">
        <v>1964</v>
      </c>
      <c r="E1019" t="str">
        <f t="shared" si="30"/>
        <v>5-Sep-1964</v>
      </c>
      <c r="F1019">
        <f t="shared" si="31"/>
        <v>58</v>
      </c>
    </row>
    <row r="1020" spans="1:6" ht="16" x14ac:dyDescent="0.4">
      <c r="A1020" s="11" t="s">
        <v>2082</v>
      </c>
      <c r="B1020">
        <v>5</v>
      </c>
      <c r="C1020" t="s">
        <v>63</v>
      </c>
      <c r="D1020">
        <v>1974</v>
      </c>
      <c r="E1020" t="str">
        <f t="shared" si="30"/>
        <v>5-Aug-1974</v>
      </c>
      <c r="F1020">
        <f t="shared" si="31"/>
        <v>48</v>
      </c>
    </row>
    <row r="1021" spans="1:6" ht="16" x14ac:dyDescent="0.4">
      <c r="A1021" s="11" t="s">
        <v>2084</v>
      </c>
      <c r="B1021">
        <v>28</v>
      </c>
      <c r="C1021" t="s">
        <v>28</v>
      </c>
      <c r="D1021">
        <v>2000</v>
      </c>
      <c r="E1021" t="str">
        <f t="shared" si="30"/>
        <v>28-Nov-2000</v>
      </c>
      <c r="F1021">
        <f t="shared" si="31"/>
        <v>22</v>
      </c>
    </row>
    <row r="1022" spans="1:6" ht="16" x14ac:dyDescent="0.4">
      <c r="A1022" s="11" t="s">
        <v>2086</v>
      </c>
      <c r="B1022">
        <v>26</v>
      </c>
      <c r="C1022" t="s">
        <v>36</v>
      </c>
      <c r="D1022">
        <v>1974</v>
      </c>
      <c r="E1022" t="str">
        <f t="shared" si="30"/>
        <v>26-Sep-1974</v>
      </c>
      <c r="F1022">
        <f t="shared" si="31"/>
        <v>48</v>
      </c>
    </row>
    <row r="1023" spans="1:6" ht="16" x14ac:dyDescent="0.4">
      <c r="A1023" s="11" t="s">
        <v>2088</v>
      </c>
      <c r="B1023">
        <v>22</v>
      </c>
      <c r="C1023" t="s">
        <v>55</v>
      </c>
      <c r="D1023">
        <v>1974</v>
      </c>
      <c r="E1023" t="str">
        <f t="shared" si="30"/>
        <v>22-Dec-1974</v>
      </c>
      <c r="F1023">
        <f t="shared" si="31"/>
        <v>48</v>
      </c>
    </row>
    <row r="1024" spans="1:6" ht="16" x14ac:dyDescent="0.4">
      <c r="A1024" s="11" t="s">
        <v>2090</v>
      </c>
      <c r="B1024">
        <v>6</v>
      </c>
      <c r="C1024" t="s">
        <v>33</v>
      </c>
      <c r="D1024">
        <v>1974</v>
      </c>
      <c r="E1024" t="str">
        <f t="shared" si="30"/>
        <v>6-Jun-1974</v>
      </c>
      <c r="F1024">
        <f t="shared" si="31"/>
        <v>49</v>
      </c>
    </row>
    <row r="1025" spans="1:6" ht="16" x14ac:dyDescent="0.4">
      <c r="A1025" s="11" t="s">
        <v>2092</v>
      </c>
      <c r="B1025">
        <v>26</v>
      </c>
      <c r="C1025" t="s">
        <v>33</v>
      </c>
      <c r="D1025">
        <v>1978</v>
      </c>
      <c r="E1025" t="str">
        <f t="shared" si="30"/>
        <v>26-Jun-1978</v>
      </c>
      <c r="F1025">
        <f t="shared" si="31"/>
        <v>44</v>
      </c>
    </row>
    <row r="1026" spans="1:6" ht="16" x14ac:dyDescent="0.4">
      <c r="A1026" s="11" t="s">
        <v>2094</v>
      </c>
      <c r="B1026">
        <v>7</v>
      </c>
      <c r="C1026" t="s">
        <v>63</v>
      </c>
      <c r="D1026">
        <v>1979</v>
      </c>
      <c r="E1026" t="str">
        <f t="shared" ref="E1026:E1089" si="32">CONCATENATE(B1026,"-",C1026,"-",D1026)</f>
        <v>7-Aug-1979</v>
      </c>
      <c r="F1026">
        <f t="shared" si="31"/>
        <v>43</v>
      </c>
    </row>
    <row r="1027" spans="1:6" ht="16" x14ac:dyDescent="0.4">
      <c r="A1027" s="11" t="s">
        <v>2096</v>
      </c>
      <c r="B1027">
        <v>22</v>
      </c>
      <c r="C1027" t="s">
        <v>33</v>
      </c>
      <c r="D1027">
        <v>1993</v>
      </c>
      <c r="E1027" t="str">
        <f t="shared" si="32"/>
        <v>22-Jun-1993</v>
      </c>
      <c r="F1027">
        <f t="shared" ref="F1027:F1090" si="33">DATEDIF(E1027,DATE(2023,6,8),"Y")</f>
        <v>29</v>
      </c>
    </row>
    <row r="1028" spans="1:6" ht="16" x14ac:dyDescent="0.4">
      <c r="A1028" s="11" t="s">
        <v>2098</v>
      </c>
      <c r="B1028">
        <v>12</v>
      </c>
      <c r="C1028" t="s">
        <v>22</v>
      </c>
      <c r="D1028">
        <v>1976</v>
      </c>
      <c r="E1028" t="str">
        <f t="shared" si="32"/>
        <v>12-Jul-1976</v>
      </c>
      <c r="F1028">
        <f t="shared" si="33"/>
        <v>46</v>
      </c>
    </row>
    <row r="1029" spans="1:6" ht="16" x14ac:dyDescent="0.4">
      <c r="A1029" s="11" t="s">
        <v>2100</v>
      </c>
      <c r="B1029">
        <v>20</v>
      </c>
      <c r="C1029" t="s">
        <v>22</v>
      </c>
      <c r="D1029">
        <v>1976</v>
      </c>
      <c r="E1029" t="str">
        <f t="shared" si="32"/>
        <v>20-Jul-1976</v>
      </c>
      <c r="F1029">
        <f t="shared" si="33"/>
        <v>46</v>
      </c>
    </row>
    <row r="1030" spans="1:6" ht="16" x14ac:dyDescent="0.4">
      <c r="A1030" s="11" t="s">
        <v>2102</v>
      </c>
      <c r="B1030">
        <v>7</v>
      </c>
      <c r="C1030" t="s">
        <v>22</v>
      </c>
      <c r="D1030">
        <v>1976</v>
      </c>
      <c r="E1030" t="str">
        <f t="shared" si="32"/>
        <v>7-Jul-1976</v>
      </c>
      <c r="F1030">
        <f t="shared" si="33"/>
        <v>46</v>
      </c>
    </row>
    <row r="1031" spans="1:6" ht="16" x14ac:dyDescent="0.4">
      <c r="A1031" s="11" t="s">
        <v>2104</v>
      </c>
      <c r="B1031">
        <v>12</v>
      </c>
      <c r="C1031" t="s">
        <v>33</v>
      </c>
      <c r="D1031">
        <v>1976</v>
      </c>
      <c r="E1031" t="str">
        <f t="shared" si="32"/>
        <v>12-Jun-1976</v>
      </c>
      <c r="F1031">
        <f t="shared" si="33"/>
        <v>46</v>
      </c>
    </row>
    <row r="1032" spans="1:6" ht="16" x14ac:dyDescent="0.4">
      <c r="A1032" s="11" t="s">
        <v>2106</v>
      </c>
      <c r="B1032">
        <v>21</v>
      </c>
      <c r="C1032" t="s">
        <v>36</v>
      </c>
      <c r="D1032">
        <v>1963</v>
      </c>
      <c r="E1032" t="str">
        <f t="shared" si="32"/>
        <v>21-Sep-1963</v>
      </c>
      <c r="F1032">
        <f t="shared" si="33"/>
        <v>59</v>
      </c>
    </row>
    <row r="1033" spans="1:6" ht="16" x14ac:dyDescent="0.4">
      <c r="A1033" s="11" t="s">
        <v>2108</v>
      </c>
      <c r="B1033">
        <v>4</v>
      </c>
      <c r="C1033" t="s">
        <v>36</v>
      </c>
      <c r="D1033">
        <v>1971</v>
      </c>
      <c r="E1033" t="str">
        <f t="shared" si="32"/>
        <v>4-Sep-1971</v>
      </c>
      <c r="F1033">
        <f t="shared" si="33"/>
        <v>51</v>
      </c>
    </row>
    <row r="1034" spans="1:6" ht="16" x14ac:dyDescent="0.4">
      <c r="A1034" s="11" t="s">
        <v>2110</v>
      </c>
      <c r="B1034">
        <v>18</v>
      </c>
      <c r="C1034" t="s">
        <v>36</v>
      </c>
      <c r="D1034">
        <v>1971</v>
      </c>
      <c r="E1034" t="str">
        <f t="shared" si="32"/>
        <v>18-Sep-1971</v>
      </c>
      <c r="F1034">
        <f t="shared" si="33"/>
        <v>51</v>
      </c>
    </row>
    <row r="1035" spans="1:6" ht="16" x14ac:dyDescent="0.4">
      <c r="A1035" s="11" t="s">
        <v>2112</v>
      </c>
      <c r="B1035">
        <v>11</v>
      </c>
      <c r="C1035" t="s">
        <v>33</v>
      </c>
      <c r="D1035">
        <v>1979</v>
      </c>
      <c r="E1035" t="str">
        <f t="shared" si="32"/>
        <v>11-Jun-1979</v>
      </c>
      <c r="F1035">
        <f t="shared" si="33"/>
        <v>43</v>
      </c>
    </row>
    <row r="1036" spans="1:6" ht="16" x14ac:dyDescent="0.4">
      <c r="A1036" s="11" t="s">
        <v>2114</v>
      </c>
      <c r="B1036">
        <v>4</v>
      </c>
      <c r="C1036" t="s">
        <v>36</v>
      </c>
      <c r="D1036">
        <v>1977</v>
      </c>
      <c r="E1036" t="str">
        <f t="shared" si="32"/>
        <v>4-Sep-1977</v>
      </c>
      <c r="F1036">
        <f t="shared" si="33"/>
        <v>45</v>
      </c>
    </row>
    <row r="1037" spans="1:6" ht="16" x14ac:dyDescent="0.4">
      <c r="A1037" s="11" t="s">
        <v>2116</v>
      </c>
      <c r="B1037">
        <v>28</v>
      </c>
      <c r="C1037" t="s">
        <v>36</v>
      </c>
      <c r="D1037">
        <v>1975</v>
      </c>
      <c r="E1037" t="str">
        <f t="shared" si="32"/>
        <v>28-Sep-1975</v>
      </c>
      <c r="F1037">
        <f t="shared" si="33"/>
        <v>47</v>
      </c>
    </row>
    <row r="1038" spans="1:6" ht="16" x14ac:dyDescent="0.4">
      <c r="A1038" s="11" t="s">
        <v>2118</v>
      </c>
      <c r="B1038">
        <v>24</v>
      </c>
      <c r="C1038" t="s">
        <v>36</v>
      </c>
      <c r="D1038">
        <v>1963</v>
      </c>
      <c r="E1038" t="str">
        <f t="shared" si="32"/>
        <v>24-Sep-1963</v>
      </c>
      <c r="F1038">
        <f t="shared" si="33"/>
        <v>59</v>
      </c>
    </row>
    <row r="1039" spans="1:6" ht="16" x14ac:dyDescent="0.4">
      <c r="A1039" s="11" t="s">
        <v>2120</v>
      </c>
      <c r="B1039">
        <v>9</v>
      </c>
      <c r="C1039" t="s">
        <v>36</v>
      </c>
      <c r="D1039">
        <v>1972</v>
      </c>
      <c r="E1039" t="str">
        <f t="shared" si="32"/>
        <v>9-Sep-1972</v>
      </c>
      <c r="F1039">
        <f t="shared" si="33"/>
        <v>50</v>
      </c>
    </row>
    <row r="1040" spans="1:6" ht="16" x14ac:dyDescent="0.4">
      <c r="A1040" s="11" t="s">
        <v>2122</v>
      </c>
      <c r="B1040">
        <v>4</v>
      </c>
      <c r="C1040" t="s">
        <v>36</v>
      </c>
      <c r="D1040">
        <v>1972</v>
      </c>
      <c r="E1040" t="str">
        <f t="shared" si="32"/>
        <v>4-Sep-1972</v>
      </c>
      <c r="F1040">
        <f t="shared" si="33"/>
        <v>50</v>
      </c>
    </row>
    <row r="1041" spans="1:6" ht="16" x14ac:dyDescent="0.4">
      <c r="A1041" s="11" t="s">
        <v>2124</v>
      </c>
      <c r="B1041">
        <v>12</v>
      </c>
      <c r="C1041" t="s">
        <v>33</v>
      </c>
      <c r="D1041">
        <v>1966</v>
      </c>
      <c r="E1041" t="str">
        <f t="shared" si="32"/>
        <v>12-Jun-1966</v>
      </c>
      <c r="F1041">
        <f t="shared" si="33"/>
        <v>56</v>
      </c>
    </row>
    <row r="1042" spans="1:6" ht="16" x14ac:dyDescent="0.4">
      <c r="A1042" s="11" t="s">
        <v>2126</v>
      </c>
      <c r="B1042">
        <v>19</v>
      </c>
      <c r="C1042" t="s">
        <v>33</v>
      </c>
      <c r="D1042">
        <v>1984</v>
      </c>
      <c r="E1042" t="str">
        <f t="shared" si="32"/>
        <v>19-Jun-1984</v>
      </c>
      <c r="F1042">
        <f t="shared" si="33"/>
        <v>38</v>
      </c>
    </row>
    <row r="1043" spans="1:6" ht="16" x14ac:dyDescent="0.4">
      <c r="A1043" s="11" t="s">
        <v>2128</v>
      </c>
      <c r="B1043">
        <v>26</v>
      </c>
      <c r="C1043" t="s">
        <v>55</v>
      </c>
      <c r="D1043">
        <v>1972</v>
      </c>
      <c r="E1043" t="str">
        <f t="shared" si="32"/>
        <v>26-Dec-1972</v>
      </c>
      <c r="F1043">
        <f t="shared" si="33"/>
        <v>50</v>
      </c>
    </row>
    <row r="1044" spans="1:6" ht="16" x14ac:dyDescent="0.4">
      <c r="A1044" s="11" t="s">
        <v>2130</v>
      </c>
      <c r="B1044">
        <v>9</v>
      </c>
      <c r="C1044" t="s">
        <v>36</v>
      </c>
      <c r="D1044">
        <v>1992</v>
      </c>
      <c r="E1044" t="str">
        <f t="shared" si="32"/>
        <v>9-Sep-1992</v>
      </c>
      <c r="F1044">
        <f t="shared" si="33"/>
        <v>30</v>
      </c>
    </row>
    <row r="1045" spans="1:6" ht="16" x14ac:dyDescent="0.4">
      <c r="A1045" s="11" t="s">
        <v>2132</v>
      </c>
      <c r="B1045">
        <v>10</v>
      </c>
      <c r="C1045" t="s">
        <v>28</v>
      </c>
      <c r="D1045">
        <v>1993</v>
      </c>
      <c r="E1045" t="str">
        <f t="shared" si="32"/>
        <v>10-Nov-1993</v>
      </c>
      <c r="F1045">
        <f t="shared" si="33"/>
        <v>29</v>
      </c>
    </row>
    <row r="1046" spans="1:6" ht="16" x14ac:dyDescent="0.4">
      <c r="A1046" s="11" t="s">
        <v>2134</v>
      </c>
      <c r="B1046">
        <v>26</v>
      </c>
      <c r="C1046" t="s">
        <v>55</v>
      </c>
      <c r="D1046">
        <v>1977</v>
      </c>
      <c r="E1046" t="str">
        <f t="shared" si="32"/>
        <v>26-Dec-1977</v>
      </c>
      <c r="F1046">
        <f t="shared" si="33"/>
        <v>45</v>
      </c>
    </row>
    <row r="1047" spans="1:6" ht="16" x14ac:dyDescent="0.4">
      <c r="A1047" s="11" t="s">
        <v>2136</v>
      </c>
      <c r="B1047">
        <v>21</v>
      </c>
      <c r="C1047" t="s">
        <v>33</v>
      </c>
      <c r="D1047">
        <v>1977</v>
      </c>
      <c r="E1047" t="str">
        <f t="shared" si="32"/>
        <v>21-Jun-1977</v>
      </c>
      <c r="F1047">
        <f t="shared" si="33"/>
        <v>45</v>
      </c>
    </row>
    <row r="1048" spans="1:6" ht="16" x14ac:dyDescent="0.4">
      <c r="A1048" s="11" t="s">
        <v>2138</v>
      </c>
      <c r="B1048">
        <v>29</v>
      </c>
      <c r="C1048" t="s">
        <v>55</v>
      </c>
      <c r="D1048">
        <v>1977</v>
      </c>
      <c r="E1048" t="str">
        <f t="shared" si="32"/>
        <v>29-Dec-1977</v>
      </c>
      <c r="F1048">
        <f t="shared" si="33"/>
        <v>45</v>
      </c>
    </row>
    <row r="1049" spans="1:6" ht="16" x14ac:dyDescent="0.4">
      <c r="A1049" s="11" t="s">
        <v>2140</v>
      </c>
      <c r="B1049">
        <v>13</v>
      </c>
      <c r="C1049" t="s">
        <v>63</v>
      </c>
      <c r="D1049">
        <v>1979</v>
      </c>
      <c r="E1049" t="str">
        <f t="shared" si="32"/>
        <v>13-Aug-1979</v>
      </c>
      <c r="F1049">
        <f t="shared" si="33"/>
        <v>43</v>
      </c>
    </row>
    <row r="1050" spans="1:6" ht="16" x14ac:dyDescent="0.4">
      <c r="A1050" s="11" t="s">
        <v>2142</v>
      </c>
      <c r="B1050">
        <v>26</v>
      </c>
      <c r="C1050" t="s">
        <v>22</v>
      </c>
      <c r="D1050">
        <v>1977</v>
      </c>
      <c r="E1050" t="str">
        <f t="shared" si="32"/>
        <v>26-Jul-1977</v>
      </c>
      <c r="F1050">
        <f t="shared" si="33"/>
        <v>45</v>
      </c>
    </row>
    <row r="1051" spans="1:6" ht="16" x14ac:dyDescent="0.4">
      <c r="A1051" s="11" t="s">
        <v>2144</v>
      </c>
      <c r="B1051">
        <v>24</v>
      </c>
      <c r="C1051" t="s">
        <v>22</v>
      </c>
      <c r="D1051" s="8">
        <v>1983</v>
      </c>
      <c r="E1051" t="str">
        <f t="shared" si="32"/>
        <v>24-Jul-1983</v>
      </c>
      <c r="F1051">
        <f t="shared" si="33"/>
        <v>39</v>
      </c>
    </row>
    <row r="1052" spans="1:6" ht="16" x14ac:dyDescent="0.4">
      <c r="A1052" s="11" t="s">
        <v>2146</v>
      </c>
      <c r="B1052">
        <v>27</v>
      </c>
      <c r="C1052" t="s">
        <v>55</v>
      </c>
      <c r="D1052">
        <v>1981</v>
      </c>
      <c r="E1052" t="str">
        <f t="shared" si="32"/>
        <v>27-Dec-1981</v>
      </c>
      <c r="F1052">
        <f t="shared" si="33"/>
        <v>41</v>
      </c>
    </row>
    <row r="1053" spans="1:6" ht="16" x14ac:dyDescent="0.4">
      <c r="A1053" s="11" t="s">
        <v>2148</v>
      </c>
      <c r="B1053">
        <v>6</v>
      </c>
      <c r="C1053" t="s">
        <v>28</v>
      </c>
      <c r="D1053">
        <v>1975</v>
      </c>
      <c r="E1053" t="str">
        <f t="shared" si="32"/>
        <v>6-Nov-1975</v>
      </c>
      <c r="F1053">
        <f t="shared" si="33"/>
        <v>47</v>
      </c>
    </row>
    <row r="1054" spans="1:6" ht="16" x14ac:dyDescent="0.4">
      <c r="A1054" s="11" t="s">
        <v>2150</v>
      </c>
      <c r="B1054">
        <v>12</v>
      </c>
      <c r="C1054" t="s">
        <v>55</v>
      </c>
      <c r="D1054" s="8">
        <v>1983</v>
      </c>
      <c r="E1054" t="str">
        <f t="shared" si="32"/>
        <v>12-Dec-1983</v>
      </c>
      <c r="F1054">
        <f t="shared" si="33"/>
        <v>39</v>
      </c>
    </row>
    <row r="1055" spans="1:6" ht="16" x14ac:dyDescent="0.4">
      <c r="A1055" s="11" t="s">
        <v>2152</v>
      </c>
      <c r="B1055">
        <v>6</v>
      </c>
      <c r="C1055" t="s">
        <v>63</v>
      </c>
      <c r="D1055">
        <v>1975</v>
      </c>
      <c r="E1055" t="str">
        <f t="shared" si="32"/>
        <v>6-Aug-1975</v>
      </c>
      <c r="F1055">
        <f t="shared" si="33"/>
        <v>47</v>
      </c>
    </row>
    <row r="1056" spans="1:6" ht="16" x14ac:dyDescent="0.4">
      <c r="A1056" s="11" t="s">
        <v>2154</v>
      </c>
      <c r="B1056">
        <v>21</v>
      </c>
      <c r="C1056" t="s">
        <v>63</v>
      </c>
      <c r="D1056">
        <v>1975</v>
      </c>
      <c r="E1056" t="str">
        <f t="shared" si="32"/>
        <v>21-Aug-1975</v>
      </c>
      <c r="F1056">
        <f t="shared" si="33"/>
        <v>47</v>
      </c>
    </row>
    <row r="1057" spans="1:6" ht="16" x14ac:dyDescent="0.4">
      <c r="A1057" s="11" t="s">
        <v>2156</v>
      </c>
      <c r="B1057">
        <v>21</v>
      </c>
      <c r="C1057" t="s">
        <v>36</v>
      </c>
      <c r="D1057">
        <v>1988</v>
      </c>
      <c r="E1057" t="str">
        <f t="shared" si="32"/>
        <v>21-Sep-1988</v>
      </c>
      <c r="F1057">
        <f t="shared" si="33"/>
        <v>34</v>
      </c>
    </row>
    <row r="1058" spans="1:6" ht="16" x14ac:dyDescent="0.4">
      <c r="A1058" s="11" t="s">
        <v>2158</v>
      </c>
      <c r="B1058">
        <v>26</v>
      </c>
      <c r="C1058" t="s">
        <v>36</v>
      </c>
      <c r="D1058">
        <v>1975</v>
      </c>
      <c r="E1058" t="str">
        <f t="shared" si="32"/>
        <v>26-Sep-1975</v>
      </c>
      <c r="F1058">
        <f t="shared" si="33"/>
        <v>47</v>
      </c>
    </row>
    <row r="1059" spans="1:6" ht="16" x14ac:dyDescent="0.4">
      <c r="A1059" s="11" t="s">
        <v>2160</v>
      </c>
      <c r="B1059">
        <v>6</v>
      </c>
      <c r="C1059" t="s">
        <v>55</v>
      </c>
      <c r="D1059">
        <v>1982</v>
      </c>
      <c r="E1059" t="str">
        <f t="shared" si="32"/>
        <v>6-Dec-1982</v>
      </c>
      <c r="F1059">
        <f t="shared" si="33"/>
        <v>40</v>
      </c>
    </row>
    <row r="1060" spans="1:6" ht="16" x14ac:dyDescent="0.4">
      <c r="A1060" s="11" t="s">
        <v>2162</v>
      </c>
      <c r="B1060">
        <v>11</v>
      </c>
      <c r="C1060" t="s">
        <v>28</v>
      </c>
      <c r="D1060">
        <v>1987</v>
      </c>
      <c r="E1060" t="str">
        <f t="shared" si="32"/>
        <v>11-Nov-1987</v>
      </c>
      <c r="F1060">
        <f t="shared" si="33"/>
        <v>35</v>
      </c>
    </row>
    <row r="1061" spans="1:6" ht="16" x14ac:dyDescent="0.4">
      <c r="A1061" s="11" t="s">
        <v>2164</v>
      </c>
      <c r="B1061">
        <v>30</v>
      </c>
      <c r="C1061" t="s">
        <v>55</v>
      </c>
      <c r="D1061">
        <v>1983</v>
      </c>
      <c r="E1061" t="str">
        <f t="shared" si="32"/>
        <v>30-Dec-1983</v>
      </c>
      <c r="F1061">
        <f t="shared" si="33"/>
        <v>39</v>
      </c>
    </row>
    <row r="1062" spans="1:6" ht="16" x14ac:dyDescent="0.4">
      <c r="A1062" s="11" t="s">
        <v>2166</v>
      </c>
      <c r="B1062">
        <v>25</v>
      </c>
      <c r="C1062" t="s">
        <v>22</v>
      </c>
      <c r="D1062">
        <v>1983</v>
      </c>
      <c r="E1062" t="str">
        <f t="shared" si="32"/>
        <v>25-Jul-1983</v>
      </c>
      <c r="F1062">
        <f t="shared" si="33"/>
        <v>39</v>
      </c>
    </row>
    <row r="1063" spans="1:6" ht="16" x14ac:dyDescent="0.4">
      <c r="A1063" s="11" t="s">
        <v>2168</v>
      </c>
      <c r="B1063">
        <v>11</v>
      </c>
      <c r="C1063" t="s">
        <v>22</v>
      </c>
      <c r="D1063">
        <v>1973</v>
      </c>
      <c r="E1063" t="str">
        <f t="shared" si="32"/>
        <v>11-Jul-1973</v>
      </c>
      <c r="F1063">
        <f t="shared" si="33"/>
        <v>49</v>
      </c>
    </row>
    <row r="1064" spans="1:6" ht="16" x14ac:dyDescent="0.4">
      <c r="A1064" s="11" t="s">
        <v>2170</v>
      </c>
      <c r="B1064">
        <v>24</v>
      </c>
      <c r="C1064" t="s">
        <v>36</v>
      </c>
      <c r="D1064">
        <v>1977</v>
      </c>
      <c r="E1064" t="str">
        <f t="shared" si="32"/>
        <v>24-Sep-1977</v>
      </c>
      <c r="F1064">
        <f t="shared" si="33"/>
        <v>45</v>
      </c>
    </row>
    <row r="1065" spans="1:6" ht="16" x14ac:dyDescent="0.4">
      <c r="A1065" s="11" t="s">
        <v>2172</v>
      </c>
      <c r="B1065">
        <v>12</v>
      </c>
      <c r="C1065" t="s">
        <v>28</v>
      </c>
      <c r="D1065">
        <v>1977</v>
      </c>
      <c r="E1065" t="str">
        <f t="shared" si="32"/>
        <v>12-Nov-1977</v>
      </c>
      <c r="F1065">
        <f t="shared" si="33"/>
        <v>45</v>
      </c>
    </row>
    <row r="1066" spans="1:6" ht="16" x14ac:dyDescent="0.4">
      <c r="A1066" s="11" t="s">
        <v>2174</v>
      </c>
      <c r="B1066">
        <v>15</v>
      </c>
      <c r="C1066" t="s">
        <v>66</v>
      </c>
      <c r="D1066">
        <v>1977</v>
      </c>
      <c r="E1066" t="str">
        <f t="shared" si="32"/>
        <v>15-Oct-1977</v>
      </c>
      <c r="F1066">
        <f t="shared" si="33"/>
        <v>45</v>
      </c>
    </row>
    <row r="1067" spans="1:6" ht="16" x14ac:dyDescent="0.4">
      <c r="A1067" s="11" t="s">
        <v>2176</v>
      </c>
      <c r="B1067">
        <v>17</v>
      </c>
      <c r="C1067" t="s">
        <v>22</v>
      </c>
      <c r="D1067">
        <v>1979</v>
      </c>
      <c r="E1067" t="str">
        <f t="shared" si="32"/>
        <v>17-Jul-1979</v>
      </c>
      <c r="F1067">
        <f t="shared" si="33"/>
        <v>43</v>
      </c>
    </row>
    <row r="1068" spans="1:6" ht="16" x14ac:dyDescent="0.4">
      <c r="A1068" s="11" t="s">
        <v>2178</v>
      </c>
      <c r="B1068">
        <v>2</v>
      </c>
      <c r="C1068" t="s">
        <v>36</v>
      </c>
      <c r="D1068">
        <v>1977</v>
      </c>
      <c r="E1068" t="str">
        <f t="shared" si="32"/>
        <v>2-Sep-1977</v>
      </c>
      <c r="F1068">
        <f t="shared" si="33"/>
        <v>45</v>
      </c>
    </row>
    <row r="1069" spans="1:6" ht="16" x14ac:dyDescent="0.4">
      <c r="A1069" s="11" t="s">
        <v>2180</v>
      </c>
      <c r="B1069">
        <v>3</v>
      </c>
      <c r="C1069" t="s">
        <v>63</v>
      </c>
      <c r="D1069">
        <v>1975</v>
      </c>
      <c r="E1069" t="str">
        <f t="shared" si="32"/>
        <v>3-Aug-1975</v>
      </c>
      <c r="F1069">
        <f t="shared" si="33"/>
        <v>47</v>
      </c>
    </row>
    <row r="1070" spans="1:6" ht="16" x14ac:dyDescent="0.4">
      <c r="A1070" s="11" t="s">
        <v>2182</v>
      </c>
      <c r="B1070">
        <v>21</v>
      </c>
      <c r="C1070" t="s">
        <v>66</v>
      </c>
      <c r="D1070">
        <v>1965</v>
      </c>
      <c r="E1070" t="str">
        <f t="shared" si="32"/>
        <v>21-Oct-1965</v>
      </c>
      <c r="F1070">
        <f t="shared" si="33"/>
        <v>57</v>
      </c>
    </row>
    <row r="1071" spans="1:6" ht="16" x14ac:dyDescent="0.4">
      <c r="A1071" s="11" t="s">
        <v>2184</v>
      </c>
      <c r="B1071">
        <v>10</v>
      </c>
      <c r="C1071" t="s">
        <v>63</v>
      </c>
      <c r="D1071">
        <v>1969</v>
      </c>
      <c r="E1071" t="str">
        <f t="shared" si="32"/>
        <v>10-Aug-1969</v>
      </c>
      <c r="F1071">
        <f t="shared" si="33"/>
        <v>53</v>
      </c>
    </row>
    <row r="1072" spans="1:6" ht="16" x14ac:dyDescent="0.4">
      <c r="A1072" s="11" t="s">
        <v>2186</v>
      </c>
      <c r="B1072">
        <v>16</v>
      </c>
      <c r="C1072" t="s">
        <v>63</v>
      </c>
      <c r="D1072">
        <v>1974</v>
      </c>
      <c r="E1072" t="str">
        <f t="shared" si="32"/>
        <v>16-Aug-1974</v>
      </c>
      <c r="F1072">
        <f t="shared" si="33"/>
        <v>48</v>
      </c>
    </row>
    <row r="1073" spans="1:6" ht="16" x14ac:dyDescent="0.4">
      <c r="A1073" s="11" t="s">
        <v>2188</v>
      </c>
      <c r="B1073">
        <v>11</v>
      </c>
      <c r="C1073" t="s">
        <v>66</v>
      </c>
      <c r="D1073">
        <v>1973</v>
      </c>
      <c r="E1073" t="str">
        <f t="shared" si="32"/>
        <v>11-Oct-1973</v>
      </c>
      <c r="F1073">
        <f t="shared" si="33"/>
        <v>49</v>
      </c>
    </row>
    <row r="1074" spans="1:6" ht="16" x14ac:dyDescent="0.4">
      <c r="A1074" s="11" t="s">
        <v>2190</v>
      </c>
      <c r="B1074">
        <v>28</v>
      </c>
      <c r="C1074" t="s">
        <v>66</v>
      </c>
      <c r="D1074">
        <v>1980</v>
      </c>
      <c r="E1074" t="str">
        <f t="shared" si="32"/>
        <v>28-Oct-1980</v>
      </c>
      <c r="F1074">
        <f t="shared" si="33"/>
        <v>42</v>
      </c>
    </row>
    <row r="1075" spans="1:6" ht="16" x14ac:dyDescent="0.4">
      <c r="A1075" s="11" t="s">
        <v>2192</v>
      </c>
      <c r="B1075">
        <v>25</v>
      </c>
      <c r="C1075" t="s">
        <v>33</v>
      </c>
      <c r="D1075">
        <v>1973</v>
      </c>
      <c r="E1075" t="str">
        <f t="shared" si="32"/>
        <v>25-Jun-1973</v>
      </c>
      <c r="F1075">
        <f t="shared" si="33"/>
        <v>49</v>
      </c>
    </row>
    <row r="1076" spans="1:6" ht="16" x14ac:dyDescent="0.4">
      <c r="A1076" s="11" t="s">
        <v>2194</v>
      </c>
      <c r="B1076">
        <v>17</v>
      </c>
      <c r="C1076" t="s">
        <v>33</v>
      </c>
      <c r="D1076">
        <v>1976</v>
      </c>
      <c r="E1076" t="str">
        <f t="shared" si="32"/>
        <v>17-Jun-1976</v>
      </c>
      <c r="F1076">
        <f t="shared" si="33"/>
        <v>46</v>
      </c>
    </row>
    <row r="1077" spans="1:6" ht="16" x14ac:dyDescent="0.4">
      <c r="A1077" s="11" t="s">
        <v>2196</v>
      </c>
      <c r="B1077">
        <v>23</v>
      </c>
      <c r="C1077" t="s">
        <v>63</v>
      </c>
      <c r="D1077">
        <v>1999</v>
      </c>
      <c r="E1077" t="str">
        <f t="shared" si="32"/>
        <v>23-Aug-1999</v>
      </c>
      <c r="F1077">
        <f t="shared" si="33"/>
        <v>23</v>
      </c>
    </row>
    <row r="1078" spans="1:6" ht="16" x14ac:dyDescent="0.4">
      <c r="A1078" s="11" t="s">
        <v>2198</v>
      </c>
      <c r="B1078">
        <v>9</v>
      </c>
      <c r="C1078" t="s">
        <v>36</v>
      </c>
      <c r="D1078">
        <v>1969</v>
      </c>
      <c r="E1078" t="str">
        <f t="shared" si="32"/>
        <v>9-Sep-1969</v>
      </c>
      <c r="F1078">
        <f t="shared" si="33"/>
        <v>53</v>
      </c>
    </row>
    <row r="1079" spans="1:6" ht="16" x14ac:dyDescent="0.4">
      <c r="A1079" s="11" t="s">
        <v>2200</v>
      </c>
      <c r="B1079">
        <v>6</v>
      </c>
      <c r="C1079" t="s">
        <v>36</v>
      </c>
      <c r="D1079">
        <v>1974</v>
      </c>
      <c r="E1079" t="str">
        <f t="shared" si="32"/>
        <v>6-Sep-1974</v>
      </c>
      <c r="F1079">
        <f t="shared" si="33"/>
        <v>48</v>
      </c>
    </row>
    <row r="1080" spans="1:6" ht="16" x14ac:dyDescent="0.4">
      <c r="A1080" s="11" t="s">
        <v>2202</v>
      </c>
      <c r="B1080">
        <v>23</v>
      </c>
      <c r="C1080" t="s">
        <v>63</v>
      </c>
      <c r="D1080">
        <v>1971</v>
      </c>
      <c r="E1080" t="str">
        <f t="shared" si="32"/>
        <v>23-Aug-1971</v>
      </c>
      <c r="F1080">
        <f t="shared" si="33"/>
        <v>51</v>
      </c>
    </row>
    <row r="1081" spans="1:6" ht="16" x14ac:dyDescent="0.4">
      <c r="A1081" s="11" t="s">
        <v>2204</v>
      </c>
      <c r="B1081">
        <v>18</v>
      </c>
      <c r="C1081" t="s">
        <v>33</v>
      </c>
      <c r="D1081">
        <v>1971</v>
      </c>
      <c r="E1081" t="str">
        <f t="shared" si="32"/>
        <v>18-Jun-1971</v>
      </c>
      <c r="F1081">
        <f t="shared" si="33"/>
        <v>51</v>
      </c>
    </row>
    <row r="1082" spans="1:6" ht="16" x14ac:dyDescent="0.4">
      <c r="A1082" s="11" t="s">
        <v>2206</v>
      </c>
      <c r="B1082">
        <v>29</v>
      </c>
      <c r="C1082" t="s">
        <v>63</v>
      </c>
      <c r="D1082">
        <v>1965</v>
      </c>
      <c r="E1082" t="str">
        <f t="shared" si="32"/>
        <v>29-Aug-1965</v>
      </c>
      <c r="F1082">
        <f t="shared" si="33"/>
        <v>57</v>
      </c>
    </row>
    <row r="1083" spans="1:6" ht="16" x14ac:dyDescent="0.4">
      <c r="A1083" s="11" t="s">
        <v>2208</v>
      </c>
      <c r="B1083">
        <v>7</v>
      </c>
      <c r="C1083" t="s">
        <v>28</v>
      </c>
      <c r="D1083">
        <v>2001</v>
      </c>
      <c r="E1083" t="str">
        <f t="shared" si="32"/>
        <v>7-Nov-2001</v>
      </c>
      <c r="F1083">
        <f t="shared" si="33"/>
        <v>21</v>
      </c>
    </row>
    <row r="1084" spans="1:6" ht="16" x14ac:dyDescent="0.4">
      <c r="A1084" s="11" t="s">
        <v>2210</v>
      </c>
      <c r="B1084">
        <v>14</v>
      </c>
      <c r="C1084" t="s">
        <v>33</v>
      </c>
      <c r="D1084">
        <v>1976</v>
      </c>
      <c r="E1084" t="str">
        <f t="shared" si="32"/>
        <v>14-Jun-1976</v>
      </c>
      <c r="F1084">
        <f t="shared" si="33"/>
        <v>46</v>
      </c>
    </row>
    <row r="1085" spans="1:6" ht="16" x14ac:dyDescent="0.4">
      <c r="A1085" s="11" t="s">
        <v>2212</v>
      </c>
      <c r="B1085">
        <v>19</v>
      </c>
      <c r="C1085" t="s">
        <v>66</v>
      </c>
      <c r="D1085">
        <v>1976</v>
      </c>
      <c r="E1085" t="str">
        <f t="shared" si="32"/>
        <v>19-Oct-1976</v>
      </c>
      <c r="F1085">
        <f t="shared" si="33"/>
        <v>46</v>
      </c>
    </row>
    <row r="1086" spans="1:6" ht="16" x14ac:dyDescent="0.4">
      <c r="A1086" s="11" t="s">
        <v>2214</v>
      </c>
      <c r="B1086">
        <v>22</v>
      </c>
      <c r="C1086" t="s">
        <v>63</v>
      </c>
      <c r="D1086">
        <v>1988</v>
      </c>
      <c r="E1086" t="str">
        <f t="shared" si="32"/>
        <v>22-Aug-1988</v>
      </c>
      <c r="F1086">
        <f t="shared" si="33"/>
        <v>34</v>
      </c>
    </row>
    <row r="1087" spans="1:6" ht="16" x14ac:dyDescent="0.4">
      <c r="A1087" s="11" t="s">
        <v>2216</v>
      </c>
      <c r="B1087">
        <v>14</v>
      </c>
      <c r="C1087" t="s">
        <v>22</v>
      </c>
      <c r="D1087">
        <v>1976</v>
      </c>
      <c r="E1087" t="str">
        <f t="shared" si="32"/>
        <v>14-Jul-1976</v>
      </c>
      <c r="F1087">
        <f t="shared" si="33"/>
        <v>46</v>
      </c>
    </row>
    <row r="1088" spans="1:6" ht="16" x14ac:dyDescent="0.4">
      <c r="A1088" s="11" t="s">
        <v>2218</v>
      </c>
      <c r="B1088">
        <v>14</v>
      </c>
      <c r="C1088" t="s">
        <v>28</v>
      </c>
      <c r="D1088">
        <v>1972</v>
      </c>
      <c r="E1088" t="str">
        <f t="shared" si="32"/>
        <v>14-Nov-1972</v>
      </c>
      <c r="F1088">
        <f t="shared" si="33"/>
        <v>50</v>
      </c>
    </row>
    <row r="1089" spans="1:6" ht="16" x14ac:dyDescent="0.4">
      <c r="A1089" s="11" t="s">
        <v>2220</v>
      </c>
      <c r="B1089">
        <v>22</v>
      </c>
      <c r="C1089" t="s">
        <v>28</v>
      </c>
      <c r="D1089">
        <v>1972</v>
      </c>
      <c r="E1089" t="str">
        <f t="shared" si="32"/>
        <v>22-Nov-1972</v>
      </c>
      <c r="F1089">
        <f t="shared" si="33"/>
        <v>50</v>
      </c>
    </row>
    <row r="1090" spans="1:6" ht="16" x14ac:dyDescent="0.4">
      <c r="A1090" s="11" t="s">
        <v>2222</v>
      </c>
      <c r="B1090">
        <v>18</v>
      </c>
      <c r="C1090" t="s">
        <v>33</v>
      </c>
      <c r="D1090">
        <v>1974</v>
      </c>
      <c r="E1090" t="str">
        <f t="shared" ref="E1090:E1153" si="34">CONCATENATE(B1090,"-",C1090,"-",D1090)</f>
        <v>18-Jun-1974</v>
      </c>
      <c r="F1090">
        <f t="shared" si="33"/>
        <v>48</v>
      </c>
    </row>
    <row r="1091" spans="1:6" ht="16" x14ac:dyDescent="0.4">
      <c r="A1091" s="11" t="s">
        <v>2224</v>
      </c>
      <c r="B1091">
        <v>9</v>
      </c>
      <c r="C1091" t="s">
        <v>36</v>
      </c>
      <c r="D1091">
        <v>1973</v>
      </c>
      <c r="E1091" t="str">
        <f t="shared" si="34"/>
        <v>9-Sep-1973</v>
      </c>
      <c r="F1091">
        <f t="shared" ref="F1091:F1154" si="35">DATEDIF(E1091,DATE(2023,6,8),"Y")</f>
        <v>49</v>
      </c>
    </row>
    <row r="1092" spans="1:6" ht="16" x14ac:dyDescent="0.4">
      <c r="A1092" s="11" t="s">
        <v>2226</v>
      </c>
      <c r="B1092">
        <v>16</v>
      </c>
      <c r="C1092" t="s">
        <v>55</v>
      </c>
      <c r="D1092">
        <v>1978</v>
      </c>
      <c r="E1092" t="str">
        <f t="shared" si="34"/>
        <v>16-Dec-1978</v>
      </c>
      <c r="F1092">
        <f t="shared" si="35"/>
        <v>44</v>
      </c>
    </row>
    <row r="1093" spans="1:6" ht="16" x14ac:dyDescent="0.4">
      <c r="A1093" s="11" t="s">
        <v>2228</v>
      </c>
      <c r="B1093">
        <v>28</v>
      </c>
      <c r="C1093" t="s">
        <v>28</v>
      </c>
      <c r="D1093">
        <v>1997</v>
      </c>
      <c r="E1093" t="str">
        <f t="shared" si="34"/>
        <v>28-Nov-1997</v>
      </c>
      <c r="F1093">
        <f t="shared" si="35"/>
        <v>25</v>
      </c>
    </row>
    <row r="1094" spans="1:6" ht="16" x14ac:dyDescent="0.4">
      <c r="A1094" s="11" t="s">
        <v>2230</v>
      </c>
      <c r="B1094">
        <v>6</v>
      </c>
      <c r="C1094" t="s">
        <v>36</v>
      </c>
      <c r="D1094">
        <v>1967</v>
      </c>
      <c r="E1094" t="str">
        <f t="shared" si="34"/>
        <v>6-Sep-1967</v>
      </c>
      <c r="F1094">
        <f t="shared" si="35"/>
        <v>55</v>
      </c>
    </row>
    <row r="1095" spans="1:6" ht="16" x14ac:dyDescent="0.4">
      <c r="A1095" s="11" t="s">
        <v>2232</v>
      </c>
      <c r="B1095">
        <v>7</v>
      </c>
      <c r="C1095" t="s">
        <v>22</v>
      </c>
      <c r="D1095">
        <v>1975</v>
      </c>
      <c r="E1095" t="str">
        <f t="shared" si="34"/>
        <v>7-Jul-1975</v>
      </c>
      <c r="F1095">
        <f t="shared" si="35"/>
        <v>47</v>
      </c>
    </row>
    <row r="1096" spans="1:6" ht="16" x14ac:dyDescent="0.4">
      <c r="A1096" s="11" t="s">
        <v>2234</v>
      </c>
      <c r="B1096">
        <v>6</v>
      </c>
      <c r="C1096" t="s">
        <v>33</v>
      </c>
      <c r="D1096">
        <v>1972</v>
      </c>
      <c r="E1096" t="str">
        <f t="shared" si="34"/>
        <v>6-Jun-1972</v>
      </c>
      <c r="F1096">
        <f t="shared" si="35"/>
        <v>51</v>
      </c>
    </row>
    <row r="1097" spans="1:6" ht="16" x14ac:dyDescent="0.4">
      <c r="A1097" s="11" t="s">
        <v>2236</v>
      </c>
      <c r="B1097">
        <v>25</v>
      </c>
      <c r="C1097" t="s">
        <v>55</v>
      </c>
      <c r="D1097">
        <v>1976</v>
      </c>
      <c r="E1097" t="str">
        <f t="shared" si="34"/>
        <v>25-Dec-1976</v>
      </c>
      <c r="F1097">
        <f t="shared" si="35"/>
        <v>46</v>
      </c>
    </row>
    <row r="1098" spans="1:6" ht="16" x14ac:dyDescent="0.4">
      <c r="A1098" s="11" t="s">
        <v>2238</v>
      </c>
      <c r="B1098">
        <v>27</v>
      </c>
      <c r="C1098" t="s">
        <v>36</v>
      </c>
      <c r="D1098">
        <v>1992</v>
      </c>
      <c r="E1098" t="str">
        <f t="shared" si="34"/>
        <v>27-Sep-1992</v>
      </c>
      <c r="F1098">
        <f t="shared" si="35"/>
        <v>30</v>
      </c>
    </row>
    <row r="1099" spans="1:6" ht="16" x14ac:dyDescent="0.4">
      <c r="A1099" s="11" t="s">
        <v>2240</v>
      </c>
      <c r="B1099">
        <v>17</v>
      </c>
      <c r="C1099" t="s">
        <v>63</v>
      </c>
      <c r="D1099">
        <v>1974</v>
      </c>
      <c r="E1099" t="str">
        <f t="shared" si="34"/>
        <v>17-Aug-1974</v>
      </c>
      <c r="F1099">
        <f t="shared" si="35"/>
        <v>48</v>
      </c>
    </row>
    <row r="1100" spans="1:6" ht="16" x14ac:dyDescent="0.4">
      <c r="A1100" s="11" t="s">
        <v>2242</v>
      </c>
      <c r="B1100">
        <v>15</v>
      </c>
      <c r="C1100" t="s">
        <v>22</v>
      </c>
      <c r="D1100">
        <v>1983</v>
      </c>
      <c r="E1100" t="str">
        <f t="shared" si="34"/>
        <v>15-Jul-1983</v>
      </c>
      <c r="F1100">
        <f t="shared" si="35"/>
        <v>39</v>
      </c>
    </row>
    <row r="1101" spans="1:6" ht="16" x14ac:dyDescent="0.4">
      <c r="A1101" s="11" t="s">
        <v>2244</v>
      </c>
      <c r="B1101">
        <v>8</v>
      </c>
      <c r="C1101" t="s">
        <v>36</v>
      </c>
      <c r="D1101">
        <v>1974</v>
      </c>
      <c r="E1101" t="str">
        <f t="shared" si="34"/>
        <v>8-Sep-1974</v>
      </c>
      <c r="F1101">
        <f t="shared" si="35"/>
        <v>48</v>
      </c>
    </row>
    <row r="1102" spans="1:6" ht="16" x14ac:dyDescent="0.4">
      <c r="A1102" s="11" t="s">
        <v>2246</v>
      </c>
      <c r="B1102">
        <v>21</v>
      </c>
      <c r="C1102" t="s">
        <v>22</v>
      </c>
      <c r="D1102">
        <v>1974</v>
      </c>
      <c r="E1102" t="str">
        <f t="shared" si="34"/>
        <v>21-Jul-1974</v>
      </c>
      <c r="F1102">
        <f t="shared" si="35"/>
        <v>48</v>
      </c>
    </row>
    <row r="1103" spans="1:6" ht="16" x14ac:dyDescent="0.4">
      <c r="A1103" s="11" t="s">
        <v>2248</v>
      </c>
      <c r="B1103">
        <v>11</v>
      </c>
      <c r="C1103" t="s">
        <v>66</v>
      </c>
      <c r="D1103">
        <v>1973</v>
      </c>
      <c r="E1103" t="str">
        <f t="shared" si="34"/>
        <v>11-Oct-1973</v>
      </c>
      <c r="F1103">
        <f t="shared" si="35"/>
        <v>49</v>
      </c>
    </row>
    <row r="1104" spans="1:6" ht="16" x14ac:dyDescent="0.4">
      <c r="A1104" s="11" t="s">
        <v>2250</v>
      </c>
      <c r="B1104">
        <v>16</v>
      </c>
      <c r="C1104" t="s">
        <v>55</v>
      </c>
      <c r="D1104">
        <v>1979</v>
      </c>
      <c r="E1104" t="str">
        <f t="shared" si="34"/>
        <v>16-Dec-1979</v>
      </c>
      <c r="F1104">
        <f t="shared" si="35"/>
        <v>43</v>
      </c>
    </row>
    <row r="1105" spans="1:6" ht="16" x14ac:dyDescent="0.4">
      <c r="A1105" s="11" t="s">
        <v>2252</v>
      </c>
      <c r="B1105">
        <v>1</v>
      </c>
      <c r="C1105" t="s">
        <v>55</v>
      </c>
      <c r="D1105">
        <v>1993</v>
      </c>
      <c r="E1105" t="str">
        <f t="shared" si="34"/>
        <v>1-Dec-1993</v>
      </c>
      <c r="F1105">
        <f t="shared" si="35"/>
        <v>29</v>
      </c>
    </row>
    <row r="1106" spans="1:6" ht="16" x14ac:dyDescent="0.4">
      <c r="A1106" s="11" t="s">
        <v>2254</v>
      </c>
      <c r="B1106">
        <v>7</v>
      </c>
      <c r="C1106" t="s">
        <v>55</v>
      </c>
      <c r="D1106">
        <v>1972</v>
      </c>
      <c r="E1106" t="str">
        <f t="shared" si="34"/>
        <v>7-Dec-1972</v>
      </c>
      <c r="F1106">
        <f t="shared" si="35"/>
        <v>50</v>
      </c>
    </row>
    <row r="1107" spans="1:6" ht="16" x14ac:dyDescent="0.4">
      <c r="A1107" s="11" t="s">
        <v>2256</v>
      </c>
      <c r="B1107">
        <v>2</v>
      </c>
      <c r="C1107" t="s">
        <v>55</v>
      </c>
      <c r="D1107">
        <v>1972</v>
      </c>
      <c r="E1107" t="str">
        <f t="shared" si="34"/>
        <v>2-Dec-1972</v>
      </c>
      <c r="F1107">
        <f t="shared" si="35"/>
        <v>50</v>
      </c>
    </row>
    <row r="1108" spans="1:6" ht="16" x14ac:dyDescent="0.4">
      <c r="A1108" s="11" t="s">
        <v>2258</v>
      </c>
      <c r="B1108">
        <v>4</v>
      </c>
      <c r="C1108" t="s">
        <v>28</v>
      </c>
      <c r="D1108">
        <v>1977</v>
      </c>
      <c r="E1108" t="str">
        <f t="shared" si="34"/>
        <v>4-Nov-1977</v>
      </c>
      <c r="F1108">
        <f t="shared" si="35"/>
        <v>45</v>
      </c>
    </row>
    <row r="1109" spans="1:6" ht="16" x14ac:dyDescent="0.4">
      <c r="A1109" s="11" t="s">
        <v>2260</v>
      </c>
      <c r="B1109">
        <v>9</v>
      </c>
      <c r="C1109" t="s">
        <v>28</v>
      </c>
      <c r="D1109">
        <v>1965</v>
      </c>
      <c r="E1109" t="str">
        <f t="shared" si="34"/>
        <v>9-Nov-1965</v>
      </c>
      <c r="F1109">
        <f t="shared" si="35"/>
        <v>57</v>
      </c>
    </row>
    <row r="1110" spans="1:6" ht="16" x14ac:dyDescent="0.4">
      <c r="A1110" s="11" t="s">
        <v>2262</v>
      </c>
      <c r="B1110">
        <v>2</v>
      </c>
      <c r="C1110" t="s">
        <v>55</v>
      </c>
      <c r="D1110">
        <v>1977</v>
      </c>
      <c r="E1110" t="str">
        <f t="shared" si="34"/>
        <v>2-Dec-1977</v>
      </c>
      <c r="F1110">
        <f t="shared" si="35"/>
        <v>45</v>
      </c>
    </row>
    <row r="1111" spans="1:6" ht="16" x14ac:dyDescent="0.4">
      <c r="A1111" s="11" t="s">
        <v>2264</v>
      </c>
      <c r="B1111">
        <v>12</v>
      </c>
      <c r="C1111" t="s">
        <v>63</v>
      </c>
      <c r="D1111">
        <v>1970</v>
      </c>
      <c r="E1111" t="str">
        <f t="shared" si="34"/>
        <v>12-Aug-1970</v>
      </c>
      <c r="F1111">
        <f t="shared" si="35"/>
        <v>52</v>
      </c>
    </row>
    <row r="1112" spans="1:6" ht="16" x14ac:dyDescent="0.4">
      <c r="A1112" s="11" t="s">
        <v>2266</v>
      </c>
      <c r="B1112">
        <v>18</v>
      </c>
      <c r="C1112" t="s">
        <v>66</v>
      </c>
      <c r="D1112">
        <v>1970</v>
      </c>
      <c r="E1112" t="str">
        <f t="shared" si="34"/>
        <v>18-Oct-1970</v>
      </c>
      <c r="F1112">
        <f t="shared" si="35"/>
        <v>52</v>
      </c>
    </row>
    <row r="1113" spans="1:6" ht="16" x14ac:dyDescent="0.4">
      <c r="A1113" s="11" t="s">
        <v>2268</v>
      </c>
      <c r="B1113">
        <v>8</v>
      </c>
      <c r="C1113" t="s">
        <v>55</v>
      </c>
      <c r="D1113">
        <v>1982</v>
      </c>
      <c r="E1113" t="str">
        <f t="shared" si="34"/>
        <v>8-Dec-1982</v>
      </c>
      <c r="F1113">
        <f t="shared" si="35"/>
        <v>40</v>
      </c>
    </row>
    <row r="1114" spans="1:6" ht="16" x14ac:dyDescent="0.4">
      <c r="A1114" s="11" t="s">
        <v>2270</v>
      </c>
      <c r="B1114">
        <v>23</v>
      </c>
      <c r="C1114" t="s">
        <v>63</v>
      </c>
      <c r="D1114">
        <v>1990</v>
      </c>
      <c r="E1114" t="str">
        <f t="shared" si="34"/>
        <v>23-Aug-1990</v>
      </c>
      <c r="F1114">
        <f t="shared" si="35"/>
        <v>32</v>
      </c>
    </row>
    <row r="1115" spans="1:6" ht="16" x14ac:dyDescent="0.4">
      <c r="A1115" s="11" t="s">
        <v>2272</v>
      </c>
      <c r="B1115">
        <v>24</v>
      </c>
      <c r="C1115" t="s">
        <v>66</v>
      </c>
      <c r="D1115">
        <v>1970</v>
      </c>
      <c r="E1115" t="str">
        <f t="shared" si="34"/>
        <v>24-Oct-1970</v>
      </c>
      <c r="F1115">
        <f t="shared" si="35"/>
        <v>52</v>
      </c>
    </row>
    <row r="1116" spans="1:6" ht="16" x14ac:dyDescent="0.4">
      <c r="A1116" s="11" t="s">
        <v>2274</v>
      </c>
      <c r="B1116">
        <v>29</v>
      </c>
      <c r="C1116" t="s">
        <v>55</v>
      </c>
      <c r="D1116">
        <v>1971</v>
      </c>
      <c r="E1116" t="str">
        <f t="shared" si="34"/>
        <v>29-Dec-1971</v>
      </c>
      <c r="F1116">
        <f t="shared" si="35"/>
        <v>51</v>
      </c>
    </row>
    <row r="1117" spans="1:6" ht="16" x14ac:dyDescent="0.4">
      <c r="A1117" s="11" t="s">
        <v>2276</v>
      </c>
      <c r="B1117">
        <v>25</v>
      </c>
      <c r="C1117" t="s">
        <v>55</v>
      </c>
      <c r="D1117">
        <v>1973</v>
      </c>
      <c r="E1117" t="str">
        <f t="shared" si="34"/>
        <v>25-Dec-1973</v>
      </c>
      <c r="F1117">
        <f t="shared" si="35"/>
        <v>49</v>
      </c>
    </row>
    <row r="1118" spans="1:6" ht="16" x14ac:dyDescent="0.4">
      <c r="A1118" s="11" t="s">
        <v>2278</v>
      </c>
      <c r="B1118">
        <v>10</v>
      </c>
      <c r="C1118" t="s">
        <v>36</v>
      </c>
      <c r="D1118">
        <v>1976</v>
      </c>
      <c r="E1118" t="str">
        <f t="shared" si="34"/>
        <v>10-Sep-1976</v>
      </c>
      <c r="F1118">
        <f t="shared" si="35"/>
        <v>46</v>
      </c>
    </row>
    <row r="1119" spans="1:6" ht="16" x14ac:dyDescent="0.4">
      <c r="A1119" s="11" t="s">
        <v>2280</v>
      </c>
      <c r="B1119">
        <v>25</v>
      </c>
      <c r="C1119" t="s">
        <v>55</v>
      </c>
      <c r="D1119">
        <v>1986</v>
      </c>
      <c r="E1119" t="str">
        <f t="shared" si="34"/>
        <v>25-Dec-1986</v>
      </c>
      <c r="F1119">
        <f t="shared" si="35"/>
        <v>36</v>
      </c>
    </row>
    <row r="1120" spans="1:6" ht="16" x14ac:dyDescent="0.4">
      <c r="A1120" s="11" t="s">
        <v>2282</v>
      </c>
      <c r="B1120">
        <v>5</v>
      </c>
      <c r="C1120" t="s">
        <v>55</v>
      </c>
      <c r="D1120">
        <v>1981</v>
      </c>
      <c r="E1120" t="str">
        <f t="shared" si="34"/>
        <v>5-Dec-1981</v>
      </c>
      <c r="F1120">
        <f t="shared" si="35"/>
        <v>41</v>
      </c>
    </row>
    <row r="1121" spans="1:6" ht="16" x14ac:dyDescent="0.4">
      <c r="A1121" s="11" t="s">
        <v>2284</v>
      </c>
      <c r="B1121">
        <v>6</v>
      </c>
      <c r="C1121" t="s">
        <v>55</v>
      </c>
      <c r="D1121">
        <v>1975</v>
      </c>
      <c r="E1121" t="str">
        <f t="shared" si="34"/>
        <v>6-Dec-1975</v>
      </c>
      <c r="F1121">
        <f t="shared" si="35"/>
        <v>47</v>
      </c>
    </row>
    <row r="1122" spans="1:6" ht="16" x14ac:dyDescent="0.4">
      <c r="A1122" s="11" t="s">
        <v>2286</v>
      </c>
      <c r="B1122">
        <v>5</v>
      </c>
      <c r="C1122" t="s">
        <v>66</v>
      </c>
      <c r="D1122">
        <v>1980</v>
      </c>
      <c r="E1122" t="str">
        <f t="shared" si="34"/>
        <v>5-Oct-1980</v>
      </c>
      <c r="F1122">
        <f t="shared" si="35"/>
        <v>42</v>
      </c>
    </row>
    <row r="1123" spans="1:6" ht="16" x14ac:dyDescent="0.4">
      <c r="A1123" s="11" t="s">
        <v>2288</v>
      </c>
      <c r="B1123">
        <v>21</v>
      </c>
      <c r="C1123" t="s">
        <v>63</v>
      </c>
      <c r="D1123">
        <v>1974</v>
      </c>
      <c r="E1123" t="str">
        <f t="shared" si="34"/>
        <v>21-Aug-1974</v>
      </c>
      <c r="F1123">
        <f t="shared" si="35"/>
        <v>48</v>
      </c>
    </row>
    <row r="1124" spans="1:6" ht="16" x14ac:dyDescent="0.4">
      <c r="A1124" s="11" t="s">
        <v>2290</v>
      </c>
      <c r="B1124">
        <v>6</v>
      </c>
      <c r="C1124" t="s">
        <v>63</v>
      </c>
      <c r="D1124">
        <v>1971</v>
      </c>
      <c r="E1124" t="str">
        <f t="shared" si="34"/>
        <v>6-Aug-1971</v>
      </c>
      <c r="F1124">
        <f t="shared" si="35"/>
        <v>51</v>
      </c>
    </row>
    <row r="1125" spans="1:6" ht="16" x14ac:dyDescent="0.4">
      <c r="A1125" s="11" t="s">
        <v>2292</v>
      </c>
      <c r="B1125">
        <v>27</v>
      </c>
      <c r="C1125" t="s">
        <v>66</v>
      </c>
      <c r="D1125">
        <v>1973</v>
      </c>
      <c r="E1125" t="str">
        <f t="shared" si="34"/>
        <v>27-Oct-1973</v>
      </c>
      <c r="F1125">
        <f t="shared" si="35"/>
        <v>49</v>
      </c>
    </row>
    <row r="1126" spans="1:6" ht="16" x14ac:dyDescent="0.4">
      <c r="A1126" s="11" t="s">
        <v>2294</v>
      </c>
      <c r="B1126">
        <v>2</v>
      </c>
      <c r="C1126" t="s">
        <v>22</v>
      </c>
      <c r="D1126">
        <v>1971</v>
      </c>
      <c r="E1126" t="str">
        <f t="shared" si="34"/>
        <v>2-Jul-1971</v>
      </c>
      <c r="F1126">
        <f t="shared" si="35"/>
        <v>51</v>
      </c>
    </row>
    <row r="1127" spans="1:6" ht="16" x14ac:dyDescent="0.4">
      <c r="A1127" s="11" t="s">
        <v>2296</v>
      </c>
      <c r="B1127">
        <v>26</v>
      </c>
      <c r="C1127" t="s">
        <v>28</v>
      </c>
      <c r="D1127">
        <v>1969</v>
      </c>
      <c r="E1127" t="str">
        <f t="shared" si="34"/>
        <v>26-Nov-1969</v>
      </c>
      <c r="F1127">
        <f t="shared" si="35"/>
        <v>53</v>
      </c>
    </row>
    <row r="1128" spans="1:6" ht="16" x14ac:dyDescent="0.4">
      <c r="A1128" s="11" t="s">
        <v>2298</v>
      </c>
      <c r="B1128">
        <v>16</v>
      </c>
      <c r="C1128" t="s">
        <v>66</v>
      </c>
      <c r="D1128">
        <v>1973</v>
      </c>
      <c r="E1128" t="str">
        <f t="shared" si="34"/>
        <v>16-Oct-1973</v>
      </c>
      <c r="F1128">
        <f t="shared" si="35"/>
        <v>49</v>
      </c>
    </row>
    <row r="1129" spans="1:6" ht="16" x14ac:dyDescent="0.4">
      <c r="A1129" s="11" t="s">
        <v>2300</v>
      </c>
      <c r="B1129">
        <v>18</v>
      </c>
      <c r="C1129" t="s">
        <v>36</v>
      </c>
      <c r="D1129">
        <v>1973</v>
      </c>
      <c r="E1129" t="str">
        <f t="shared" si="34"/>
        <v>18-Sep-1973</v>
      </c>
      <c r="F1129">
        <f t="shared" si="35"/>
        <v>49</v>
      </c>
    </row>
    <row r="1130" spans="1:6" ht="16" x14ac:dyDescent="0.4">
      <c r="A1130" s="11" t="s">
        <v>2302</v>
      </c>
      <c r="B1130">
        <v>3</v>
      </c>
      <c r="C1130" t="s">
        <v>28</v>
      </c>
      <c r="D1130">
        <v>1976</v>
      </c>
      <c r="E1130" t="str">
        <f t="shared" si="34"/>
        <v>3-Nov-1976</v>
      </c>
      <c r="F1130">
        <f t="shared" si="35"/>
        <v>46</v>
      </c>
    </row>
    <row r="1131" spans="1:6" ht="16" x14ac:dyDescent="0.4">
      <c r="A1131" s="11" t="s">
        <v>2304</v>
      </c>
      <c r="B1131">
        <v>16</v>
      </c>
      <c r="C1131" t="s">
        <v>66</v>
      </c>
      <c r="D1131">
        <v>1973</v>
      </c>
      <c r="E1131" t="str">
        <f t="shared" si="34"/>
        <v>16-Oct-1973</v>
      </c>
      <c r="F1131">
        <f t="shared" si="35"/>
        <v>49</v>
      </c>
    </row>
    <row r="1132" spans="1:6" ht="16" x14ac:dyDescent="0.4">
      <c r="A1132" s="11" t="s">
        <v>2306</v>
      </c>
      <c r="B1132">
        <v>8</v>
      </c>
      <c r="C1132" t="s">
        <v>33</v>
      </c>
      <c r="D1132">
        <v>1963</v>
      </c>
      <c r="E1132" t="str">
        <f t="shared" si="34"/>
        <v>8-Jun-1963</v>
      </c>
      <c r="F1132">
        <f t="shared" si="35"/>
        <v>60</v>
      </c>
    </row>
    <row r="1133" spans="1:6" ht="16" x14ac:dyDescent="0.4">
      <c r="A1133" s="11" t="s">
        <v>2308</v>
      </c>
      <c r="B1133">
        <v>12</v>
      </c>
      <c r="C1133" t="s">
        <v>66</v>
      </c>
      <c r="D1133">
        <v>1977</v>
      </c>
      <c r="E1133" t="str">
        <f t="shared" si="34"/>
        <v>12-Oct-1977</v>
      </c>
      <c r="F1133">
        <f t="shared" si="35"/>
        <v>45</v>
      </c>
    </row>
    <row r="1134" spans="1:6" ht="16" x14ac:dyDescent="0.4">
      <c r="A1134" s="11" t="s">
        <v>2310</v>
      </c>
      <c r="B1134">
        <v>9</v>
      </c>
      <c r="C1134" t="s">
        <v>22</v>
      </c>
      <c r="D1134">
        <v>1988</v>
      </c>
      <c r="E1134" t="str">
        <f t="shared" si="34"/>
        <v>9-Jul-1988</v>
      </c>
      <c r="F1134">
        <f t="shared" si="35"/>
        <v>34</v>
      </c>
    </row>
    <row r="1135" spans="1:6" ht="16" x14ac:dyDescent="0.4">
      <c r="A1135" s="11" t="s">
        <v>2312</v>
      </c>
      <c r="B1135">
        <v>12</v>
      </c>
      <c r="C1135" t="s">
        <v>66</v>
      </c>
      <c r="D1135">
        <v>1996</v>
      </c>
      <c r="E1135" t="str">
        <f t="shared" si="34"/>
        <v>12-Oct-1996</v>
      </c>
      <c r="F1135">
        <f t="shared" si="35"/>
        <v>26</v>
      </c>
    </row>
    <row r="1136" spans="1:6" ht="16" x14ac:dyDescent="0.4">
      <c r="A1136" s="11" t="s">
        <v>2314</v>
      </c>
      <c r="B1136">
        <v>1</v>
      </c>
      <c r="C1136" t="s">
        <v>22</v>
      </c>
      <c r="D1136">
        <v>1988</v>
      </c>
      <c r="E1136" t="str">
        <f t="shared" si="34"/>
        <v>1-Jul-1988</v>
      </c>
      <c r="F1136">
        <f t="shared" si="35"/>
        <v>34</v>
      </c>
    </row>
    <row r="1137" spans="1:6" ht="16" x14ac:dyDescent="0.4">
      <c r="A1137" s="11" t="s">
        <v>2316</v>
      </c>
      <c r="B1137">
        <v>8</v>
      </c>
      <c r="C1137" t="s">
        <v>66</v>
      </c>
      <c r="D1137">
        <v>1971</v>
      </c>
      <c r="E1137" t="str">
        <f t="shared" si="34"/>
        <v>8-Oct-1971</v>
      </c>
      <c r="F1137">
        <f t="shared" si="35"/>
        <v>51</v>
      </c>
    </row>
    <row r="1138" spans="1:6" ht="16" x14ac:dyDescent="0.4">
      <c r="A1138" s="11" t="s">
        <v>2318</v>
      </c>
      <c r="B1138">
        <v>24</v>
      </c>
      <c r="C1138" t="s">
        <v>28</v>
      </c>
      <c r="D1138">
        <v>1969</v>
      </c>
      <c r="E1138" t="str">
        <f t="shared" si="34"/>
        <v>24-Nov-1969</v>
      </c>
      <c r="F1138">
        <f t="shared" si="35"/>
        <v>53</v>
      </c>
    </row>
    <row r="1139" spans="1:6" ht="16" x14ac:dyDescent="0.4">
      <c r="A1139" s="11" t="s">
        <v>2320</v>
      </c>
      <c r="B1139">
        <v>26</v>
      </c>
      <c r="C1139" t="s">
        <v>28</v>
      </c>
      <c r="D1139">
        <v>1971</v>
      </c>
      <c r="E1139" t="str">
        <f t="shared" si="34"/>
        <v>26-Nov-1971</v>
      </c>
      <c r="F1139">
        <f t="shared" si="35"/>
        <v>51</v>
      </c>
    </row>
    <row r="1140" spans="1:6" ht="16" x14ac:dyDescent="0.4">
      <c r="A1140" s="11" t="s">
        <v>2322</v>
      </c>
      <c r="B1140">
        <v>2</v>
      </c>
      <c r="C1140" t="s">
        <v>55</v>
      </c>
      <c r="D1140">
        <v>1975</v>
      </c>
      <c r="E1140" t="str">
        <f t="shared" si="34"/>
        <v>2-Dec-1975</v>
      </c>
      <c r="F1140">
        <f t="shared" si="35"/>
        <v>47</v>
      </c>
    </row>
    <row r="1141" spans="1:6" ht="16" x14ac:dyDescent="0.4">
      <c r="A1141" s="11" t="s">
        <v>2324</v>
      </c>
      <c r="B1141">
        <v>29</v>
      </c>
      <c r="C1141" t="s">
        <v>55</v>
      </c>
      <c r="D1141">
        <v>1971</v>
      </c>
      <c r="E1141" t="str">
        <f t="shared" si="34"/>
        <v>29-Dec-1971</v>
      </c>
      <c r="F1141">
        <f t="shared" si="35"/>
        <v>51</v>
      </c>
    </row>
    <row r="1142" spans="1:6" ht="16" x14ac:dyDescent="0.4">
      <c r="A1142" s="11" t="s">
        <v>2326</v>
      </c>
      <c r="B1142">
        <v>20</v>
      </c>
      <c r="C1142" t="s">
        <v>66</v>
      </c>
      <c r="D1142">
        <v>1971</v>
      </c>
      <c r="E1142" t="str">
        <f t="shared" si="34"/>
        <v>20-Oct-1971</v>
      </c>
      <c r="F1142">
        <f t="shared" si="35"/>
        <v>51</v>
      </c>
    </row>
    <row r="1143" spans="1:6" ht="16" x14ac:dyDescent="0.4">
      <c r="A1143" s="11" t="s">
        <v>2328</v>
      </c>
      <c r="B1143">
        <v>17</v>
      </c>
      <c r="C1143" t="s">
        <v>66</v>
      </c>
      <c r="D1143">
        <v>1976</v>
      </c>
      <c r="E1143" t="str">
        <f t="shared" si="34"/>
        <v>17-Oct-1976</v>
      </c>
      <c r="F1143">
        <f t="shared" si="35"/>
        <v>46</v>
      </c>
    </row>
    <row r="1144" spans="1:6" ht="16" x14ac:dyDescent="0.4">
      <c r="A1144" s="11" t="s">
        <v>2330</v>
      </c>
      <c r="B1144">
        <v>30</v>
      </c>
      <c r="C1144" t="s">
        <v>66</v>
      </c>
      <c r="D1144">
        <v>1976</v>
      </c>
      <c r="E1144" t="str">
        <f t="shared" si="34"/>
        <v>30-Oct-1976</v>
      </c>
      <c r="F1144">
        <f t="shared" si="35"/>
        <v>46</v>
      </c>
    </row>
    <row r="1145" spans="1:6" ht="16" x14ac:dyDescent="0.4">
      <c r="A1145" s="11" t="s">
        <v>2332</v>
      </c>
      <c r="B1145">
        <v>3</v>
      </c>
      <c r="C1145" t="s">
        <v>28</v>
      </c>
      <c r="D1145">
        <v>1976</v>
      </c>
      <c r="E1145" t="str">
        <f t="shared" si="34"/>
        <v>3-Nov-1976</v>
      </c>
      <c r="F1145">
        <f t="shared" si="35"/>
        <v>46</v>
      </c>
    </row>
    <row r="1146" spans="1:6" ht="16" x14ac:dyDescent="0.4">
      <c r="A1146" s="11" t="s">
        <v>2334</v>
      </c>
      <c r="B1146">
        <v>27</v>
      </c>
      <c r="C1146" t="s">
        <v>28</v>
      </c>
      <c r="D1146">
        <v>1974</v>
      </c>
      <c r="E1146" t="str">
        <f t="shared" si="34"/>
        <v>27-Nov-1974</v>
      </c>
      <c r="F1146">
        <f t="shared" si="35"/>
        <v>48</v>
      </c>
    </row>
    <row r="1147" spans="1:6" ht="16" x14ac:dyDescent="0.4">
      <c r="A1147" s="11" t="s">
        <v>2336</v>
      </c>
      <c r="B1147">
        <v>8</v>
      </c>
      <c r="C1147" t="s">
        <v>33</v>
      </c>
      <c r="D1147">
        <v>1974</v>
      </c>
      <c r="E1147" t="str">
        <f t="shared" si="34"/>
        <v>8-Jun-1974</v>
      </c>
      <c r="F1147">
        <f t="shared" si="35"/>
        <v>49</v>
      </c>
    </row>
    <row r="1148" spans="1:6" ht="16" x14ac:dyDescent="0.4">
      <c r="A1148" s="11" t="s">
        <v>2338</v>
      </c>
      <c r="B1148">
        <v>14</v>
      </c>
      <c r="C1148" t="s">
        <v>28</v>
      </c>
      <c r="D1148">
        <v>1987</v>
      </c>
      <c r="E1148" t="str">
        <f t="shared" si="34"/>
        <v>14-Nov-1987</v>
      </c>
      <c r="F1148">
        <f t="shared" si="35"/>
        <v>35</v>
      </c>
    </row>
    <row r="1149" spans="1:6" ht="16" x14ac:dyDescent="0.4">
      <c r="A1149" s="11" t="s">
        <v>2340</v>
      </c>
      <c r="B1149">
        <v>17</v>
      </c>
      <c r="C1149" t="s">
        <v>22</v>
      </c>
      <c r="D1149">
        <v>1979</v>
      </c>
      <c r="E1149" t="str">
        <f t="shared" si="34"/>
        <v>17-Jul-1979</v>
      </c>
      <c r="F1149">
        <f t="shared" si="35"/>
        <v>43</v>
      </c>
    </row>
    <row r="1150" spans="1:6" ht="16" x14ac:dyDescent="0.4">
      <c r="A1150" s="11" t="s">
        <v>2342</v>
      </c>
      <c r="B1150">
        <v>4</v>
      </c>
      <c r="C1150" t="s">
        <v>33</v>
      </c>
      <c r="D1150">
        <v>1969</v>
      </c>
      <c r="E1150" t="str">
        <f t="shared" si="34"/>
        <v>4-Jun-1969</v>
      </c>
      <c r="F1150">
        <f t="shared" si="35"/>
        <v>54</v>
      </c>
    </row>
    <row r="1151" spans="1:6" ht="16" x14ac:dyDescent="0.4">
      <c r="A1151" s="11" t="s">
        <v>2344</v>
      </c>
      <c r="B1151">
        <v>28</v>
      </c>
      <c r="C1151" t="s">
        <v>28</v>
      </c>
      <c r="D1151">
        <v>1976</v>
      </c>
      <c r="E1151" t="str">
        <f t="shared" si="34"/>
        <v>28-Nov-1976</v>
      </c>
      <c r="F1151">
        <f t="shared" si="35"/>
        <v>46</v>
      </c>
    </row>
    <row r="1152" spans="1:6" ht="16" x14ac:dyDescent="0.4">
      <c r="A1152" s="11" t="s">
        <v>2346</v>
      </c>
      <c r="B1152">
        <v>24</v>
      </c>
      <c r="C1152" t="s">
        <v>63</v>
      </c>
      <c r="D1152">
        <v>1969</v>
      </c>
      <c r="E1152" t="str">
        <f t="shared" si="34"/>
        <v>24-Aug-1969</v>
      </c>
      <c r="F1152">
        <f t="shared" si="35"/>
        <v>53</v>
      </c>
    </row>
    <row r="1153" spans="1:6" ht="16" x14ac:dyDescent="0.4">
      <c r="A1153" s="11" t="s">
        <v>2348</v>
      </c>
      <c r="B1153">
        <v>22</v>
      </c>
      <c r="C1153" t="s">
        <v>63</v>
      </c>
      <c r="D1153">
        <v>1992</v>
      </c>
      <c r="E1153" t="str">
        <f t="shared" si="34"/>
        <v>22-Aug-1992</v>
      </c>
      <c r="F1153">
        <f t="shared" si="35"/>
        <v>30</v>
      </c>
    </row>
    <row r="1154" spans="1:6" ht="16" x14ac:dyDescent="0.4">
      <c r="A1154" s="11" t="s">
        <v>2350</v>
      </c>
      <c r="B1154">
        <v>29</v>
      </c>
      <c r="C1154" t="s">
        <v>28</v>
      </c>
      <c r="D1154">
        <v>1971</v>
      </c>
      <c r="E1154" t="str">
        <f t="shared" ref="E1154:E1217" si="36">CONCATENATE(B1154,"-",C1154,"-",D1154)</f>
        <v>29-Nov-1971</v>
      </c>
      <c r="F1154">
        <f t="shared" si="35"/>
        <v>51</v>
      </c>
    </row>
    <row r="1155" spans="1:6" ht="16" x14ac:dyDescent="0.4">
      <c r="A1155" s="11" t="s">
        <v>2352</v>
      </c>
      <c r="B1155">
        <v>21</v>
      </c>
      <c r="C1155" t="s">
        <v>55</v>
      </c>
      <c r="D1155">
        <v>1973</v>
      </c>
      <c r="E1155" t="str">
        <f t="shared" si="36"/>
        <v>21-Dec-1973</v>
      </c>
      <c r="F1155">
        <f t="shared" ref="F1155:F1218" si="37">DATEDIF(E1155,DATE(2023,6,8),"Y")</f>
        <v>49</v>
      </c>
    </row>
    <row r="1156" spans="1:6" ht="16" x14ac:dyDescent="0.4">
      <c r="A1156" s="11" t="s">
        <v>2354</v>
      </c>
      <c r="B1156">
        <v>28</v>
      </c>
      <c r="C1156" t="s">
        <v>22</v>
      </c>
      <c r="D1156">
        <v>1975</v>
      </c>
      <c r="E1156" t="str">
        <f t="shared" si="36"/>
        <v>28-Jul-1975</v>
      </c>
      <c r="F1156">
        <f t="shared" si="37"/>
        <v>47</v>
      </c>
    </row>
    <row r="1157" spans="1:6" ht="16" x14ac:dyDescent="0.4">
      <c r="A1157" s="11" t="s">
        <v>2356</v>
      </c>
      <c r="B1157">
        <v>22</v>
      </c>
      <c r="C1157" t="s">
        <v>36</v>
      </c>
      <c r="D1157">
        <v>1972</v>
      </c>
      <c r="E1157" t="str">
        <f t="shared" si="36"/>
        <v>22-Sep-1972</v>
      </c>
      <c r="F1157">
        <f t="shared" si="37"/>
        <v>50</v>
      </c>
    </row>
    <row r="1158" spans="1:6" ht="16" x14ac:dyDescent="0.4">
      <c r="A1158" s="11" t="s">
        <v>2358</v>
      </c>
      <c r="B1158">
        <v>22</v>
      </c>
      <c r="C1158" t="s">
        <v>36</v>
      </c>
      <c r="D1158">
        <v>1972</v>
      </c>
      <c r="E1158" t="str">
        <f t="shared" si="36"/>
        <v>22-Sep-1972</v>
      </c>
      <c r="F1158">
        <f t="shared" si="37"/>
        <v>50</v>
      </c>
    </row>
    <row r="1159" spans="1:6" ht="16" x14ac:dyDescent="0.4">
      <c r="A1159" s="11" t="s">
        <v>2360</v>
      </c>
      <c r="B1159">
        <v>14</v>
      </c>
      <c r="C1159" t="s">
        <v>63</v>
      </c>
      <c r="D1159">
        <v>1974</v>
      </c>
      <c r="E1159" t="str">
        <f t="shared" si="36"/>
        <v>14-Aug-1974</v>
      </c>
      <c r="F1159">
        <f t="shared" si="37"/>
        <v>48</v>
      </c>
    </row>
    <row r="1160" spans="1:6" ht="16" x14ac:dyDescent="0.4">
      <c r="A1160" s="11" t="s">
        <v>2362</v>
      </c>
      <c r="B1160">
        <v>1</v>
      </c>
      <c r="C1160" t="s">
        <v>55</v>
      </c>
      <c r="D1160">
        <v>1973</v>
      </c>
      <c r="E1160" t="str">
        <f t="shared" si="36"/>
        <v>1-Dec-1973</v>
      </c>
      <c r="F1160">
        <f t="shared" si="37"/>
        <v>49</v>
      </c>
    </row>
    <row r="1161" spans="1:6" ht="16" x14ac:dyDescent="0.4">
      <c r="A1161" s="11" t="s">
        <v>2364</v>
      </c>
      <c r="B1161">
        <v>4</v>
      </c>
      <c r="C1161" t="s">
        <v>55</v>
      </c>
      <c r="D1161">
        <v>1966</v>
      </c>
      <c r="E1161" t="str">
        <f t="shared" si="36"/>
        <v>4-Dec-1966</v>
      </c>
      <c r="F1161">
        <f t="shared" si="37"/>
        <v>56</v>
      </c>
    </row>
    <row r="1162" spans="1:6" ht="16" x14ac:dyDescent="0.4">
      <c r="A1162" s="11" t="s">
        <v>2366</v>
      </c>
      <c r="B1162">
        <v>28</v>
      </c>
      <c r="C1162" t="s">
        <v>28</v>
      </c>
      <c r="D1162">
        <v>1973</v>
      </c>
      <c r="E1162" t="str">
        <f t="shared" si="36"/>
        <v>28-Nov-1973</v>
      </c>
      <c r="F1162">
        <f t="shared" si="37"/>
        <v>49</v>
      </c>
    </row>
    <row r="1163" spans="1:6" ht="16" x14ac:dyDescent="0.4">
      <c r="A1163" s="11" t="s">
        <v>2368</v>
      </c>
      <c r="B1163">
        <v>18</v>
      </c>
      <c r="C1163" t="s">
        <v>66</v>
      </c>
      <c r="D1163">
        <v>1981</v>
      </c>
      <c r="E1163" t="str">
        <f t="shared" si="36"/>
        <v>18-Oct-1981</v>
      </c>
      <c r="F1163">
        <f t="shared" si="37"/>
        <v>41</v>
      </c>
    </row>
    <row r="1164" spans="1:6" ht="16" x14ac:dyDescent="0.4">
      <c r="A1164" s="11" t="s">
        <v>2370</v>
      </c>
      <c r="B1164">
        <v>15</v>
      </c>
      <c r="C1164" t="s">
        <v>55</v>
      </c>
      <c r="D1164">
        <v>1964</v>
      </c>
      <c r="E1164" t="str">
        <f t="shared" si="36"/>
        <v>15-Dec-1964</v>
      </c>
      <c r="F1164">
        <f t="shared" si="37"/>
        <v>58</v>
      </c>
    </row>
    <row r="1165" spans="1:6" ht="16" x14ac:dyDescent="0.4">
      <c r="A1165" s="11" t="s">
        <v>2372</v>
      </c>
      <c r="B1165">
        <v>27</v>
      </c>
      <c r="C1165" t="s">
        <v>55</v>
      </c>
      <c r="D1165">
        <v>1972</v>
      </c>
      <c r="E1165" t="str">
        <f t="shared" si="36"/>
        <v>27-Dec-1972</v>
      </c>
      <c r="F1165">
        <f t="shared" si="37"/>
        <v>50</v>
      </c>
    </row>
    <row r="1166" spans="1:6" ht="16" x14ac:dyDescent="0.4">
      <c r="A1166" s="11" t="s">
        <v>2374</v>
      </c>
      <c r="B1166">
        <v>29</v>
      </c>
      <c r="C1166" t="s">
        <v>63</v>
      </c>
      <c r="D1166">
        <v>1982</v>
      </c>
      <c r="E1166" t="str">
        <f t="shared" si="36"/>
        <v>29-Aug-1982</v>
      </c>
      <c r="F1166">
        <f t="shared" si="37"/>
        <v>40</v>
      </c>
    </row>
    <row r="1167" spans="1:6" ht="16" x14ac:dyDescent="0.4">
      <c r="A1167" s="11" t="s">
        <v>2376</v>
      </c>
      <c r="B1167">
        <v>29</v>
      </c>
      <c r="C1167" t="s">
        <v>66</v>
      </c>
      <c r="D1167">
        <v>1975</v>
      </c>
      <c r="E1167" t="str">
        <f t="shared" si="36"/>
        <v>29-Oct-1975</v>
      </c>
      <c r="F1167">
        <f t="shared" si="37"/>
        <v>47</v>
      </c>
    </row>
    <row r="1168" spans="1:6" ht="16" x14ac:dyDescent="0.4">
      <c r="A1168" s="11" t="s">
        <v>2378</v>
      </c>
      <c r="B1168">
        <v>16</v>
      </c>
      <c r="C1168" t="s">
        <v>55</v>
      </c>
      <c r="D1168">
        <v>1970</v>
      </c>
      <c r="E1168" t="str">
        <f t="shared" si="36"/>
        <v>16-Dec-1970</v>
      </c>
      <c r="F1168">
        <f t="shared" si="37"/>
        <v>52</v>
      </c>
    </row>
    <row r="1169" spans="1:6" ht="16" x14ac:dyDescent="0.4">
      <c r="A1169" s="11" t="s">
        <v>2380</v>
      </c>
      <c r="B1169">
        <v>23</v>
      </c>
      <c r="C1169" t="s">
        <v>33</v>
      </c>
      <c r="D1169">
        <v>1998</v>
      </c>
      <c r="E1169" t="str">
        <f t="shared" si="36"/>
        <v>23-Jun-1998</v>
      </c>
      <c r="F1169">
        <f t="shared" si="37"/>
        <v>24</v>
      </c>
    </row>
    <row r="1170" spans="1:6" ht="16" x14ac:dyDescent="0.4">
      <c r="A1170" s="11" t="s">
        <v>2382</v>
      </c>
      <c r="B1170">
        <v>19</v>
      </c>
      <c r="C1170" t="s">
        <v>55</v>
      </c>
      <c r="D1170">
        <v>1979</v>
      </c>
      <c r="E1170" t="str">
        <f t="shared" si="36"/>
        <v>19-Dec-1979</v>
      </c>
      <c r="F1170">
        <f t="shared" si="37"/>
        <v>43</v>
      </c>
    </row>
    <row r="1171" spans="1:6" ht="16" x14ac:dyDescent="0.4">
      <c r="A1171" s="11" t="s">
        <v>2383</v>
      </c>
      <c r="B1171">
        <v>23</v>
      </c>
      <c r="C1171" t="s">
        <v>66</v>
      </c>
      <c r="D1171">
        <v>1972</v>
      </c>
      <c r="E1171" t="str">
        <f t="shared" si="36"/>
        <v>23-Oct-1972</v>
      </c>
      <c r="F1171">
        <f t="shared" si="37"/>
        <v>50</v>
      </c>
    </row>
    <row r="1172" spans="1:6" ht="16" x14ac:dyDescent="0.4">
      <c r="A1172" s="11" t="s">
        <v>2381</v>
      </c>
      <c r="B1172">
        <v>22</v>
      </c>
      <c r="C1172" t="s">
        <v>33</v>
      </c>
      <c r="D1172">
        <v>1968</v>
      </c>
      <c r="E1172" t="str">
        <f t="shared" si="36"/>
        <v>22-Jun-1968</v>
      </c>
      <c r="F1172">
        <f t="shared" si="37"/>
        <v>54</v>
      </c>
    </row>
    <row r="1173" spans="1:6" ht="16" x14ac:dyDescent="0.4">
      <c r="A1173" s="11" t="s">
        <v>2379</v>
      </c>
      <c r="B1173">
        <v>30</v>
      </c>
      <c r="C1173" t="s">
        <v>36</v>
      </c>
      <c r="D1173">
        <v>1970</v>
      </c>
      <c r="E1173" t="str">
        <f t="shared" si="36"/>
        <v>30-Sep-1970</v>
      </c>
      <c r="F1173">
        <f t="shared" si="37"/>
        <v>52</v>
      </c>
    </row>
    <row r="1174" spans="1:6" ht="16" x14ac:dyDescent="0.4">
      <c r="A1174" s="11" t="s">
        <v>2377</v>
      </c>
      <c r="B1174">
        <v>19</v>
      </c>
      <c r="C1174" t="s">
        <v>22</v>
      </c>
      <c r="D1174">
        <v>1971</v>
      </c>
      <c r="E1174" t="str">
        <f t="shared" si="36"/>
        <v>19-Jul-1971</v>
      </c>
      <c r="F1174">
        <f t="shared" si="37"/>
        <v>51</v>
      </c>
    </row>
    <row r="1175" spans="1:6" ht="16" x14ac:dyDescent="0.4">
      <c r="A1175" s="11" t="s">
        <v>2375</v>
      </c>
      <c r="B1175">
        <v>8</v>
      </c>
      <c r="C1175" t="s">
        <v>22</v>
      </c>
      <c r="D1175">
        <v>1974</v>
      </c>
      <c r="E1175" t="str">
        <f t="shared" si="36"/>
        <v>8-Jul-1974</v>
      </c>
      <c r="F1175">
        <f t="shared" si="37"/>
        <v>48</v>
      </c>
    </row>
    <row r="1176" spans="1:6" ht="16" x14ac:dyDescent="0.4">
      <c r="A1176" s="11" t="s">
        <v>2373</v>
      </c>
      <c r="B1176">
        <v>8</v>
      </c>
      <c r="C1176" t="s">
        <v>63</v>
      </c>
      <c r="D1176">
        <v>1981</v>
      </c>
      <c r="E1176" t="str">
        <f t="shared" si="36"/>
        <v>8-Aug-1981</v>
      </c>
      <c r="F1176">
        <f t="shared" si="37"/>
        <v>41</v>
      </c>
    </row>
    <row r="1177" spans="1:6" ht="16" x14ac:dyDescent="0.4">
      <c r="A1177" s="11" t="s">
        <v>2371</v>
      </c>
      <c r="B1177">
        <v>16</v>
      </c>
      <c r="C1177" t="s">
        <v>36</v>
      </c>
      <c r="D1177">
        <v>1966</v>
      </c>
      <c r="E1177" t="str">
        <f t="shared" si="36"/>
        <v>16-Sep-1966</v>
      </c>
      <c r="F1177">
        <f t="shared" si="37"/>
        <v>56</v>
      </c>
    </row>
    <row r="1178" spans="1:6" ht="16" x14ac:dyDescent="0.4">
      <c r="A1178" s="11" t="s">
        <v>2369</v>
      </c>
      <c r="B1178">
        <v>7</v>
      </c>
      <c r="C1178" t="s">
        <v>28</v>
      </c>
      <c r="D1178">
        <v>1964</v>
      </c>
      <c r="E1178" t="str">
        <f t="shared" si="36"/>
        <v>7-Nov-1964</v>
      </c>
      <c r="F1178">
        <f t="shared" si="37"/>
        <v>58</v>
      </c>
    </row>
    <row r="1179" spans="1:6" ht="16" x14ac:dyDescent="0.4">
      <c r="A1179" s="11" t="s">
        <v>2367</v>
      </c>
      <c r="B1179">
        <v>19</v>
      </c>
      <c r="C1179" t="s">
        <v>36</v>
      </c>
      <c r="D1179">
        <v>1977</v>
      </c>
      <c r="E1179" t="str">
        <f t="shared" si="36"/>
        <v>19-Sep-1977</v>
      </c>
      <c r="F1179">
        <f t="shared" si="37"/>
        <v>45</v>
      </c>
    </row>
    <row r="1180" spans="1:6" ht="16" x14ac:dyDescent="0.4">
      <c r="A1180" s="11" t="s">
        <v>2365</v>
      </c>
      <c r="B1180">
        <v>10</v>
      </c>
      <c r="C1180" t="s">
        <v>22</v>
      </c>
      <c r="D1180">
        <v>1972</v>
      </c>
      <c r="E1180" t="str">
        <f t="shared" si="36"/>
        <v>10-Jul-1972</v>
      </c>
      <c r="F1180">
        <f t="shared" si="37"/>
        <v>50</v>
      </c>
    </row>
    <row r="1181" spans="1:6" ht="16" x14ac:dyDescent="0.4">
      <c r="A1181" s="11" t="s">
        <v>2363</v>
      </c>
      <c r="B1181">
        <v>27</v>
      </c>
      <c r="C1181" t="s">
        <v>33</v>
      </c>
      <c r="D1181">
        <v>1975</v>
      </c>
      <c r="E1181" t="str">
        <f t="shared" si="36"/>
        <v>27-Jun-1975</v>
      </c>
      <c r="F1181">
        <f t="shared" si="37"/>
        <v>47</v>
      </c>
    </row>
    <row r="1182" spans="1:6" ht="16" x14ac:dyDescent="0.4">
      <c r="A1182" s="11" t="s">
        <v>2361</v>
      </c>
      <c r="B1182">
        <v>12</v>
      </c>
      <c r="C1182" t="s">
        <v>36</v>
      </c>
      <c r="D1182">
        <v>1970</v>
      </c>
      <c r="E1182" t="str">
        <f t="shared" si="36"/>
        <v>12-Sep-1970</v>
      </c>
      <c r="F1182">
        <f t="shared" si="37"/>
        <v>52</v>
      </c>
    </row>
    <row r="1183" spans="1:6" ht="16" x14ac:dyDescent="0.4">
      <c r="A1183" s="11" t="s">
        <v>2359</v>
      </c>
      <c r="B1183">
        <v>18</v>
      </c>
      <c r="C1183" t="s">
        <v>63</v>
      </c>
      <c r="D1183">
        <v>1970</v>
      </c>
      <c r="E1183" t="str">
        <f t="shared" si="36"/>
        <v>18-Aug-1970</v>
      </c>
      <c r="F1183">
        <f t="shared" si="37"/>
        <v>52</v>
      </c>
    </row>
    <row r="1184" spans="1:6" ht="16" x14ac:dyDescent="0.4">
      <c r="A1184" s="11" t="s">
        <v>2357</v>
      </c>
      <c r="B1184">
        <v>4</v>
      </c>
      <c r="C1184" t="s">
        <v>22</v>
      </c>
      <c r="D1184">
        <v>1970</v>
      </c>
      <c r="E1184" t="str">
        <f t="shared" si="36"/>
        <v>4-Jul-1970</v>
      </c>
      <c r="F1184">
        <f t="shared" si="37"/>
        <v>52</v>
      </c>
    </row>
    <row r="1185" spans="1:6" ht="16" x14ac:dyDescent="0.4">
      <c r="A1185" s="11" t="s">
        <v>2355</v>
      </c>
      <c r="B1185">
        <v>14</v>
      </c>
      <c r="C1185" t="s">
        <v>22</v>
      </c>
      <c r="D1185">
        <v>2001</v>
      </c>
      <c r="E1185" t="str">
        <f t="shared" si="36"/>
        <v>14-Jul-2001</v>
      </c>
      <c r="F1185">
        <f t="shared" si="37"/>
        <v>21</v>
      </c>
    </row>
    <row r="1186" spans="1:6" ht="16" x14ac:dyDescent="0.4">
      <c r="A1186" s="11" t="s">
        <v>2353</v>
      </c>
      <c r="B1186">
        <v>5</v>
      </c>
      <c r="C1186" t="s">
        <v>36</v>
      </c>
      <c r="D1186">
        <v>1965</v>
      </c>
      <c r="E1186" t="str">
        <f t="shared" si="36"/>
        <v>5-Sep-1965</v>
      </c>
      <c r="F1186">
        <f t="shared" si="37"/>
        <v>57</v>
      </c>
    </row>
    <row r="1187" spans="1:6" ht="16" x14ac:dyDescent="0.4">
      <c r="A1187" s="11" t="s">
        <v>2351</v>
      </c>
      <c r="B1187">
        <v>7</v>
      </c>
      <c r="C1187" t="s">
        <v>22</v>
      </c>
      <c r="D1187">
        <v>1973</v>
      </c>
      <c r="E1187" t="str">
        <f t="shared" si="36"/>
        <v>7-Jul-1973</v>
      </c>
      <c r="F1187">
        <f t="shared" si="37"/>
        <v>49</v>
      </c>
    </row>
    <row r="1188" spans="1:6" ht="16" x14ac:dyDescent="0.4">
      <c r="A1188" s="11" t="s">
        <v>2349</v>
      </c>
      <c r="B1188">
        <v>8</v>
      </c>
      <c r="C1188" t="s">
        <v>63</v>
      </c>
      <c r="D1188">
        <v>1996</v>
      </c>
      <c r="E1188" t="str">
        <f t="shared" si="36"/>
        <v>8-Aug-1996</v>
      </c>
      <c r="F1188">
        <f t="shared" si="37"/>
        <v>26</v>
      </c>
    </row>
    <row r="1189" spans="1:6" ht="16" x14ac:dyDescent="0.4">
      <c r="A1189" s="11" t="s">
        <v>2347</v>
      </c>
      <c r="B1189">
        <v>7</v>
      </c>
      <c r="C1189" t="s">
        <v>33</v>
      </c>
      <c r="D1189">
        <v>1977</v>
      </c>
      <c r="E1189" t="str">
        <f t="shared" si="36"/>
        <v>7-Jun-1977</v>
      </c>
      <c r="F1189">
        <f t="shared" si="37"/>
        <v>46</v>
      </c>
    </row>
    <row r="1190" spans="1:6" ht="16" x14ac:dyDescent="0.4">
      <c r="A1190" s="11" t="s">
        <v>2345</v>
      </c>
      <c r="B1190">
        <v>17</v>
      </c>
      <c r="C1190" t="s">
        <v>36</v>
      </c>
      <c r="D1190">
        <v>1973</v>
      </c>
      <c r="E1190" t="str">
        <f t="shared" si="36"/>
        <v>17-Sep-1973</v>
      </c>
      <c r="F1190">
        <f t="shared" si="37"/>
        <v>49</v>
      </c>
    </row>
    <row r="1191" spans="1:6" ht="16" x14ac:dyDescent="0.4">
      <c r="A1191" s="11" t="s">
        <v>2343</v>
      </c>
      <c r="B1191">
        <v>28</v>
      </c>
      <c r="C1191" t="s">
        <v>33</v>
      </c>
      <c r="D1191">
        <v>1972</v>
      </c>
      <c r="E1191" t="str">
        <f t="shared" si="36"/>
        <v>28-Jun-1972</v>
      </c>
      <c r="F1191">
        <f t="shared" si="37"/>
        <v>50</v>
      </c>
    </row>
    <row r="1192" spans="1:6" ht="16" x14ac:dyDescent="0.4">
      <c r="A1192" s="11" t="s">
        <v>2341</v>
      </c>
      <c r="B1192">
        <v>26</v>
      </c>
      <c r="C1192" t="s">
        <v>36</v>
      </c>
      <c r="D1192">
        <v>1972</v>
      </c>
      <c r="E1192" t="str">
        <f t="shared" si="36"/>
        <v>26-Sep-1972</v>
      </c>
      <c r="F1192">
        <f t="shared" si="37"/>
        <v>50</v>
      </c>
    </row>
    <row r="1193" spans="1:6" ht="16" x14ac:dyDescent="0.4">
      <c r="A1193" s="11" t="s">
        <v>2339</v>
      </c>
      <c r="B1193">
        <v>13</v>
      </c>
      <c r="C1193" t="s">
        <v>63</v>
      </c>
      <c r="D1193">
        <v>1992</v>
      </c>
      <c r="E1193" t="str">
        <f t="shared" si="36"/>
        <v>13-Aug-1992</v>
      </c>
      <c r="F1193">
        <f t="shared" si="37"/>
        <v>30</v>
      </c>
    </row>
    <row r="1194" spans="1:6" ht="16" x14ac:dyDescent="0.4">
      <c r="A1194" s="11" t="s">
        <v>2337</v>
      </c>
      <c r="B1194">
        <v>4</v>
      </c>
      <c r="C1194" t="s">
        <v>28</v>
      </c>
      <c r="D1194">
        <v>1968</v>
      </c>
      <c r="E1194" t="str">
        <f t="shared" si="36"/>
        <v>4-Nov-1968</v>
      </c>
      <c r="F1194">
        <f t="shared" si="37"/>
        <v>54</v>
      </c>
    </row>
    <row r="1195" spans="1:6" ht="16" x14ac:dyDescent="0.4">
      <c r="A1195" s="11" t="s">
        <v>2335</v>
      </c>
      <c r="B1195">
        <v>23</v>
      </c>
      <c r="C1195" t="s">
        <v>66</v>
      </c>
      <c r="D1195">
        <v>1971</v>
      </c>
      <c r="E1195" t="str">
        <f t="shared" si="36"/>
        <v>23-Oct-1971</v>
      </c>
      <c r="F1195">
        <f t="shared" si="37"/>
        <v>51</v>
      </c>
    </row>
    <row r="1196" spans="1:6" ht="16" x14ac:dyDescent="0.4">
      <c r="A1196" s="11" t="s">
        <v>2333</v>
      </c>
      <c r="B1196">
        <v>17</v>
      </c>
      <c r="C1196" t="s">
        <v>22</v>
      </c>
      <c r="D1196">
        <v>1971</v>
      </c>
      <c r="E1196" t="str">
        <f t="shared" si="36"/>
        <v>17-Jul-1971</v>
      </c>
      <c r="F1196">
        <f t="shared" si="37"/>
        <v>51</v>
      </c>
    </row>
    <row r="1197" spans="1:6" ht="16" x14ac:dyDescent="0.4">
      <c r="A1197" s="11" t="s">
        <v>2331</v>
      </c>
      <c r="B1197">
        <v>20</v>
      </c>
      <c r="C1197" t="s">
        <v>66</v>
      </c>
      <c r="D1197">
        <v>1969</v>
      </c>
      <c r="E1197" t="str">
        <f t="shared" si="36"/>
        <v>20-Oct-1969</v>
      </c>
      <c r="F1197">
        <f t="shared" si="37"/>
        <v>53</v>
      </c>
    </row>
    <row r="1198" spans="1:6" ht="16" x14ac:dyDescent="0.4">
      <c r="A1198" s="11" t="s">
        <v>2329</v>
      </c>
      <c r="B1198">
        <v>9</v>
      </c>
      <c r="C1198" t="s">
        <v>28</v>
      </c>
      <c r="D1198">
        <v>1971</v>
      </c>
      <c r="E1198" t="str">
        <f t="shared" si="36"/>
        <v>9-Nov-1971</v>
      </c>
      <c r="F1198">
        <f t="shared" si="37"/>
        <v>51</v>
      </c>
    </row>
    <row r="1199" spans="1:6" ht="16" x14ac:dyDescent="0.4">
      <c r="A1199" s="11" t="s">
        <v>2327</v>
      </c>
      <c r="B1199">
        <v>13</v>
      </c>
      <c r="C1199" t="s">
        <v>63</v>
      </c>
      <c r="D1199">
        <v>1969</v>
      </c>
      <c r="E1199" t="str">
        <f t="shared" si="36"/>
        <v>13-Aug-1969</v>
      </c>
      <c r="F1199">
        <f t="shared" si="37"/>
        <v>53</v>
      </c>
    </row>
    <row r="1200" spans="1:6" ht="16" x14ac:dyDescent="0.4">
      <c r="A1200" s="11" t="s">
        <v>2325</v>
      </c>
      <c r="B1200">
        <v>6</v>
      </c>
      <c r="C1200" t="s">
        <v>22</v>
      </c>
      <c r="D1200">
        <v>1998</v>
      </c>
      <c r="E1200" t="str">
        <f t="shared" si="36"/>
        <v>6-Jul-1998</v>
      </c>
      <c r="F1200">
        <f t="shared" si="37"/>
        <v>24</v>
      </c>
    </row>
    <row r="1201" spans="1:6" ht="16" x14ac:dyDescent="0.4">
      <c r="A1201" s="11" t="s">
        <v>2323</v>
      </c>
      <c r="B1201">
        <v>22</v>
      </c>
      <c r="C1201" t="s">
        <v>55</v>
      </c>
      <c r="D1201">
        <v>1971</v>
      </c>
      <c r="E1201" t="str">
        <f t="shared" si="36"/>
        <v>22-Dec-1971</v>
      </c>
      <c r="F1201">
        <f t="shared" si="37"/>
        <v>51</v>
      </c>
    </row>
    <row r="1202" spans="1:6" ht="16" x14ac:dyDescent="0.4">
      <c r="A1202" s="11" t="s">
        <v>2321</v>
      </c>
      <c r="B1202">
        <v>3</v>
      </c>
      <c r="C1202" t="s">
        <v>22</v>
      </c>
      <c r="D1202">
        <v>1971</v>
      </c>
      <c r="E1202" t="str">
        <f t="shared" si="36"/>
        <v>3-Jul-1971</v>
      </c>
      <c r="F1202">
        <f t="shared" si="37"/>
        <v>51</v>
      </c>
    </row>
    <row r="1203" spans="1:6" ht="16" x14ac:dyDescent="0.4">
      <c r="A1203" s="11" t="s">
        <v>2319</v>
      </c>
      <c r="B1203">
        <v>3</v>
      </c>
      <c r="C1203" t="s">
        <v>66</v>
      </c>
      <c r="D1203">
        <v>1971</v>
      </c>
      <c r="E1203" t="str">
        <f t="shared" si="36"/>
        <v>3-Oct-1971</v>
      </c>
      <c r="F1203">
        <f t="shared" si="37"/>
        <v>51</v>
      </c>
    </row>
    <row r="1204" spans="1:6" ht="16" x14ac:dyDescent="0.4">
      <c r="A1204" s="11" t="s">
        <v>2317</v>
      </c>
      <c r="B1204">
        <v>8</v>
      </c>
      <c r="C1204" t="s">
        <v>28</v>
      </c>
      <c r="D1204">
        <v>1971</v>
      </c>
      <c r="E1204" t="str">
        <f t="shared" si="36"/>
        <v>8-Nov-1971</v>
      </c>
      <c r="F1204">
        <f t="shared" si="37"/>
        <v>51</v>
      </c>
    </row>
    <row r="1205" spans="1:6" ht="16" x14ac:dyDescent="0.4">
      <c r="A1205" s="11" t="s">
        <v>2315</v>
      </c>
      <c r="B1205">
        <v>5</v>
      </c>
      <c r="C1205" t="s">
        <v>28</v>
      </c>
      <c r="D1205">
        <v>1966</v>
      </c>
      <c r="E1205" t="str">
        <f t="shared" si="36"/>
        <v>5-Nov-1966</v>
      </c>
      <c r="F1205">
        <f t="shared" si="37"/>
        <v>56</v>
      </c>
    </row>
    <row r="1206" spans="1:6" ht="16" x14ac:dyDescent="0.4">
      <c r="A1206" s="11" t="s">
        <v>2313</v>
      </c>
      <c r="B1206">
        <v>8</v>
      </c>
      <c r="C1206" t="s">
        <v>22</v>
      </c>
      <c r="D1206">
        <v>1996</v>
      </c>
      <c r="E1206" t="str">
        <f t="shared" si="36"/>
        <v>8-Jul-1996</v>
      </c>
      <c r="F1206">
        <f t="shared" si="37"/>
        <v>26</v>
      </c>
    </row>
    <row r="1207" spans="1:6" ht="16" x14ac:dyDescent="0.4">
      <c r="A1207" s="11" t="s">
        <v>2311</v>
      </c>
      <c r="B1207">
        <v>17</v>
      </c>
      <c r="C1207" t="s">
        <v>63</v>
      </c>
      <c r="D1207">
        <v>1962</v>
      </c>
      <c r="E1207" t="str">
        <f t="shared" si="36"/>
        <v>17-Aug-1962</v>
      </c>
      <c r="F1207">
        <f t="shared" si="37"/>
        <v>60</v>
      </c>
    </row>
    <row r="1208" spans="1:6" ht="16" x14ac:dyDescent="0.4">
      <c r="A1208" s="11" t="s">
        <v>2309</v>
      </c>
      <c r="B1208">
        <v>14</v>
      </c>
      <c r="C1208" t="s">
        <v>36</v>
      </c>
      <c r="D1208">
        <v>1972</v>
      </c>
      <c r="E1208" t="str">
        <f t="shared" si="36"/>
        <v>14-Sep-1972</v>
      </c>
      <c r="F1208">
        <f t="shared" si="37"/>
        <v>50</v>
      </c>
    </row>
    <row r="1209" spans="1:6" ht="16" x14ac:dyDescent="0.4">
      <c r="A1209" s="11" t="s">
        <v>2307</v>
      </c>
      <c r="B1209">
        <v>19</v>
      </c>
      <c r="C1209" t="s">
        <v>63</v>
      </c>
      <c r="D1209">
        <v>1985</v>
      </c>
      <c r="E1209" t="str">
        <f t="shared" si="36"/>
        <v>19-Aug-1985</v>
      </c>
      <c r="F1209">
        <f t="shared" si="37"/>
        <v>37</v>
      </c>
    </row>
    <row r="1210" spans="1:6" ht="16" x14ac:dyDescent="0.4">
      <c r="A1210" s="11" t="s">
        <v>2305</v>
      </c>
      <c r="B1210">
        <v>3</v>
      </c>
      <c r="C1210" t="s">
        <v>55</v>
      </c>
      <c r="D1210">
        <v>1983</v>
      </c>
      <c r="E1210" t="str">
        <f t="shared" si="36"/>
        <v>3-Dec-1983</v>
      </c>
      <c r="F1210">
        <f t="shared" si="37"/>
        <v>39</v>
      </c>
    </row>
    <row r="1211" spans="1:6" ht="16" x14ac:dyDescent="0.4">
      <c r="A1211" s="11" t="s">
        <v>2303</v>
      </c>
      <c r="B1211">
        <v>11</v>
      </c>
      <c r="C1211" t="s">
        <v>36</v>
      </c>
      <c r="D1211">
        <v>1964</v>
      </c>
      <c r="E1211" t="str">
        <f t="shared" si="36"/>
        <v>11-Sep-1964</v>
      </c>
      <c r="F1211">
        <f t="shared" si="37"/>
        <v>58</v>
      </c>
    </row>
    <row r="1212" spans="1:6" ht="16" x14ac:dyDescent="0.4">
      <c r="A1212" s="11" t="s">
        <v>2301</v>
      </c>
      <c r="B1212">
        <v>26</v>
      </c>
      <c r="C1212" t="s">
        <v>55</v>
      </c>
      <c r="D1212">
        <v>1971</v>
      </c>
      <c r="E1212" t="str">
        <f t="shared" si="36"/>
        <v>26-Dec-1971</v>
      </c>
      <c r="F1212">
        <f t="shared" si="37"/>
        <v>51</v>
      </c>
    </row>
    <row r="1213" spans="1:6" ht="16" x14ac:dyDescent="0.4">
      <c r="A1213" s="11" t="s">
        <v>2299</v>
      </c>
      <c r="B1213">
        <v>6</v>
      </c>
      <c r="C1213" t="s">
        <v>66</v>
      </c>
      <c r="D1213">
        <v>1971</v>
      </c>
      <c r="E1213" t="str">
        <f t="shared" si="36"/>
        <v>6-Oct-1971</v>
      </c>
      <c r="F1213">
        <f t="shared" si="37"/>
        <v>51</v>
      </c>
    </row>
    <row r="1214" spans="1:6" ht="16" x14ac:dyDescent="0.4">
      <c r="A1214" s="11" t="s">
        <v>2297</v>
      </c>
      <c r="B1214">
        <v>11</v>
      </c>
      <c r="C1214" t="s">
        <v>63</v>
      </c>
      <c r="D1214">
        <v>1970</v>
      </c>
      <c r="E1214" t="str">
        <f t="shared" si="36"/>
        <v>11-Aug-1970</v>
      </c>
      <c r="F1214">
        <f t="shared" si="37"/>
        <v>52</v>
      </c>
    </row>
    <row r="1215" spans="1:6" ht="16" x14ac:dyDescent="0.4">
      <c r="A1215" s="11" t="s">
        <v>2295</v>
      </c>
      <c r="B1215">
        <v>3</v>
      </c>
      <c r="C1215" t="s">
        <v>22</v>
      </c>
      <c r="D1215">
        <v>1988</v>
      </c>
      <c r="E1215" t="str">
        <f t="shared" si="36"/>
        <v>3-Jul-1988</v>
      </c>
      <c r="F1215">
        <f t="shared" si="37"/>
        <v>34</v>
      </c>
    </row>
    <row r="1216" spans="1:6" ht="16" x14ac:dyDescent="0.4">
      <c r="A1216" s="11" t="s">
        <v>2293</v>
      </c>
      <c r="B1216">
        <v>28</v>
      </c>
      <c r="C1216" t="s">
        <v>55</v>
      </c>
      <c r="D1216">
        <v>1979</v>
      </c>
      <c r="E1216" t="str">
        <f t="shared" si="36"/>
        <v>28-Dec-1979</v>
      </c>
      <c r="F1216">
        <f t="shared" si="37"/>
        <v>43</v>
      </c>
    </row>
    <row r="1217" spans="1:6" ht="16" x14ac:dyDescent="0.4">
      <c r="A1217" s="11" t="s">
        <v>2291</v>
      </c>
      <c r="B1217">
        <v>30</v>
      </c>
      <c r="C1217" t="s">
        <v>63</v>
      </c>
      <c r="D1217">
        <v>1974</v>
      </c>
      <c r="E1217" t="str">
        <f t="shared" si="36"/>
        <v>30-Aug-1974</v>
      </c>
      <c r="F1217">
        <f t="shared" si="37"/>
        <v>48</v>
      </c>
    </row>
    <row r="1218" spans="1:6" ht="16" x14ac:dyDescent="0.4">
      <c r="A1218" s="11" t="s">
        <v>2289</v>
      </c>
      <c r="B1218">
        <v>22</v>
      </c>
      <c r="C1218" t="s">
        <v>63</v>
      </c>
      <c r="D1218">
        <v>1969</v>
      </c>
      <c r="E1218" t="str">
        <f t="shared" ref="E1218:E1281" si="38">CONCATENATE(B1218,"-",C1218,"-",D1218)</f>
        <v>22-Aug-1969</v>
      </c>
      <c r="F1218">
        <f t="shared" si="37"/>
        <v>53</v>
      </c>
    </row>
    <row r="1219" spans="1:6" ht="16" x14ac:dyDescent="0.4">
      <c r="A1219" s="11" t="s">
        <v>2287</v>
      </c>
      <c r="B1219">
        <v>27</v>
      </c>
      <c r="C1219" t="s">
        <v>66</v>
      </c>
      <c r="D1219">
        <v>1969</v>
      </c>
      <c r="E1219" t="str">
        <f t="shared" si="38"/>
        <v>27-Oct-1969</v>
      </c>
      <c r="F1219">
        <f t="shared" ref="F1219:F1282" si="39">DATEDIF(E1219,DATE(2023,6,8),"Y")</f>
        <v>53</v>
      </c>
    </row>
    <row r="1220" spans="1:6" ht="16" x14ac:dyDescent="0.4">
      <c r="A1220" s="11" t="s">
        <v>2285</v>
      </c>
      <c r="B1220">
        <v>3</v>
      </c>
      <c r="C1220" t="s">
        <v>22</v>
      </c>
      <c r="D1220">
        <v>1969</v>
      </c>
      <c r="E1220" t="str">
        <f t="shared" si="38"/>
        <v>3-Jul-1969</v>
      </c>
      <c r="F1220">
        <f t="shared" si="39"/>
        <v>53</v>
      </c>
    </row>
    <row r="1221" spans="1:6" ht="16" x14ac:dyDescent="0.4">
      <c r="A1221" s="11" t="s">
        <v>2283</v>
      </c>
      <c r="B1221">
        <v>19</v>
      </c>
      <c r="C1221" t="s">
        <v>55</v>
      </c>
      <c r="D1221">
        <v>1976</v>
      </c>
      <c r="E1221" t="str">
        <f t="shared" si="38"/>
        <v>19-Dec-1976</v>
      </c>
      <c r="F1221">
        <f t="shared" si="39"/>
        <v>46</v>
      </c>
    </row>
    <row r="1222" spans="1:6" ht="16" x14ac:dyDescent="0.4">
      <c r="A1222" s="11" t="s">
        <v>2281</v>
      </c>
      <c r="B1222">
        <v>19</v>
      </c>
      <c r="C1222" t="s">
        <v>66</v>
      </c>
      <c r="D1222">
        <v>1972</v>
      </c>
      <c r="E1222" t="str">
        <f t="shared" si="38"/>
        <v>19-Oct-1972</v>
      </c>
      <c r="F1222">
        <f t="shared" si="39"/>
        <v>50</v>
      </c>
    </row>
    <row r="1223" spans="1:6" ht="16" x14ac:dyDescent="0.4">
      <c r="A1223" s="11" t="s">
        <v>2279</v>
      </c>
      <c r="B1223">
        <v>8</v>
      </c>
      <c r="C1223" t="s">
        <v>63</v>
      </c>
      <c r="D1223">
        <v>1972</v>
      </c>
      <c r="E1223" t="str">
        <f t="shared" si="38"/>
        <v>8-Aug-1972</v>
      </c>
      <c r="F1223">
        <f t="shared" si="39"/>
        <v>50</v>
      </c>
    </row>
    <row r="1224" spans="1:6" ht="16" x14ac:dyDescent="0.4">
      <c r="A1224" s="11" t="s">
        <v>2277</v>
      </c>
      <c r="B1224">
        <v>2</v>
      </c>
      <c r="C1224" t="s">
        <v>22</v>
      </c>
      <c r="D1224">
        <v>1975</v>
      </c>
      <c r="E1224" t="str">
        <f t="shared" si="38"/>
        <v>2-Jul-1975</v>
      </c>
      <c r="F1224">
        <f t="shared" si="39"/>
        <v>47</v>
      </c>
    </row>
    <row r="1225" spans="1:6" ht="16" x14ac:dyDescent="0.4">
      <c r="A1225" s="11" t="s">
        <v>2275</v>
      </c>
      <c r="B1225">
        <v>16</v>
      </c>
      <c r="C1225" t="s">
        <v>28</v>
      </c>
      <c r="D1225">
        <v>1972</v>
      </c>
      <c r="E1225" t="str">
        <f t="shared" si="38"/>
        <v>16-Nov-1972</v>
      </c>
      <c r="F1225">
        <f t="shared" si="39"/>
        <v>50</v>
      </c>
    </row>
    <row r="1226" spans="1:6" ht="16" x14ac:dyDescent="0.4">
      <c r="A1226" s="11" t="s">
        <v>2273</v>
      </c>
      <c r="B1226">
        <v>5</v>
      </c>
      <c r="C1226" t="s">
        <v>36</v>
      </c>
      <c r="D1226">
        <v>1997</v>
      </c>
      <c r="E1226" t="str">
        <f t="shared" si="38"/>
        <v>5-Sep-1997</v>
      </c>
      <c r="F1226">
        <f t="shared" si="39"/>
        <v>25</v>
      </c>
    </row>
    <row r="1227" spans="1:6" ht="16" x14ac:dyDescent="0.4">
      <c r="A1227" s="11" t="s">
        <v>2271</v>
      </c>
      <c r="B1227">
        <v>30</v>
      </c>
      <c r="C1227" t="s">
        <v>55</v>
      </c>
      <c r="D1227">
        <v>1974</v>
      </c>
      <c r="E1227" t="str">
        <f t="shared" si="38"/>
        <v>30-Dec-1974</v>
      </c>
      <c r="F1227">
        <f t="shared" si="39"/>
        <v>48</v>
      </c>
    </row>
    <row r="1228" spans="1:6" ht="16" x14ac:dyDescent="0.4">
      <c r="A1228" s="11" t="s">
        <v>2269</v>
      </c>
      <c r="B1228">
        <v>12</v>
      </c>
      <c r="C1228" t="s">
        <v>33</v>
      </c>
      <c r="D1228">
        <v>1981</v>
      </c>
      <c r="E1228" t="str">
        <f t="shared" si="38"/>
        <v>12-Jun-1981</v>
      </c>
      <c r="F1228">
        <f t="shared" si="39"/>
        <v>41</v>
      </c>
    </row>
    <row r="1229" spans="1:6" ht="16" x14ac:dyDescent="0.4">
      <c r="A1229" s="11" t="s">
        <v>2267</v>
      </c>
      <c r="B1229">
        <v>13</v>
      </c>
      <c r="C1229" t="s">
        <v>66</v>
      </c>
      <c r="D1229">
        <v>1973</v>
      </c>
      <c r="E1229" t="str">
        <f t="shared" si="38"/>
        <v>13-Oct-1973</v>
      </c>
      <c r="F1229">
        <f t="shared" si="39"/>
        <v>49</v>
      </c>
    </row>
    <row r="1230" spans="1:6" ht="16" x14ac:dyDescent="0.4">
      <c r="A1230" s="11" t="s">
        <v>2265</v>
      </c>
      <c r="B1230">
        <v>10</v>
      </c>
      <c r="C1230" t="s">
        <v>22</v>
      </c>
      <c r="D1230">
        <v>1972</v>
      </c>
      <c r="E1230" t="str">
        <f t="shared" si="38"/>
        <v>10-Jul-1972</v>
      </c>
      <c r="F1230">
        <f t="shared" si="39"/>
        <v>50</v>
      </c>
    </row>
    <row r="1231" spans="1:6" ht="16" x14ac:dyDescent="0.4">
      <c r="A1231" s="11" t="s">
        <v>2263</v>
      </c>
      <c r="B1231">
        <v>16</v>
      </c>
      <c r="C1231" t="s">
        <v>66</v>
      </c>
      <c r="D1231">
        <v>1985</v>
      </c>
      <c r="E1231" t="str">
        <f t="shared" si="38"/>
        <v>16-Oct-1985</v>
      </c>
      <c r="F1231">
        <f t="shared" si="39"/>
        <v>37</v>
      </c>
    </row>
    <row r="1232" spans="1:6" ht="16" x14ac:dyDescent="0.4">
      <c r="A1232" s="11" t="s">
        <v>2261</v>
      </c>
      <c r="B1232">
        <v>24</v>
      </c>
      <c r="C1232" t="s">
        <v>55</v>
      </c>
      <c r="D1232">
        <v>1970</v>
      </c>
      <c r="E1232" t="str">
        <f t="shared" si="38"/>
        <v>24-Dec-1970</v>
      </c>
      <c r="F1232">
        <f t="shared" si="39"/>
        <v>52</v>
      </c>
    </row>
    <row r="1233" spans="1:6" ht="16" x14ac:dyDescent="0.4">
      <c r="A1233" s="11" t="s">
        <v>2259</v>
      </c>
      <c r="B1233">
        <v>26</v>
      </c>
      <c r="C1233" t="s">
        <v>36</v>
      </c>
      <c r="D1233">
        <v>1967</v>
      </c>
      <c r="E1233" t="str">
        <f t="shared" si="38"/>
        <v>26-Sep-1967</v>
      </c>
      <c r="F1233">
        <f t="shared" si="39"/>
        <v>55</v>
      </c>
    </row>
    <row r="1234" spans="1:6" ht="16" x14ac:dyDescent="0.4">
      <c r="A1234" s="11" t="s">
        <v>2257</v>
      </c>
      <c r="B1234">
        <v>28</v>
      </c>
      <c r="C1234" t="s">
        <v>33</v>
      </c>
      <c r="D1234">
        <v>1967</v>
      </c>
      <c r="E1234" t="str">
        <f t="shared" si="38"/>
        <v>28-Jun-1967</v>
      </c>
      <c r="F1234">
        <f t="shared" si="39"/>
        <v>55</v>
      </c>
    </row>
    <row r="1235" spans="1:6" ht="16" x14ac:dyDescent="0.4">
      <c r="A1235" s="11" t="s">
        <v>2255</v>
      </c>
      <c r="B1235">
        <v>23</v>
      </c>
      <c r="C1235" t="s">
        <v>36</v>
      </c>
      <c r="D1235">
        <v>1968</v>
      </c>
      <c r="E1235" t="str">
        <f t="shared" si="38"/>
        <v>23-Sep-1968</v>
      </c>
      <c r="F1235">
        <f t="shared" si="39"/>
        <v>54</v>
      </c>
    </row>
    <row r="1236" spans="1:6" ht="16" x14ac:dyDescent="0.4">
      <c r="A1236" s="11" t="s">
        <v>2253</v>
      </c>
      <c r="B1236">
        <v>15</v>
      </c>
      <c r="C1236" t="s">
        <v>63</v>
      </c>
      <c r="D1236">
        <v>1975</v>
      </c>
      <c r="E1236" t="str">
        <f t="shared" si="38"/>
        <v>15-Aug-1975</v>
      </c>
      <c r="F1236">
        <f t="shared" si="39"/>
        <v>47</v>
      </c>
    </row>
    <row r="1237" spans="1:6" ht="16" x14ac:dyDescent="0.4">
      <c r="A1237" s="11" t="s">
        <v>2251</v>
      </c>
      <c r="B1237">
        <v>5</v>
      </c>
      <c r="C1237" t="s">
        <v>36</v>
      </c>
      <c r="D1237">
        <v>1973</v>
      </c>
      <c r="E1237" t="str">
        <f t="shared" si="38"/>
        <v>5-Sep-1973</v>
      </c>
      <c r="F1237">
        <f t="shared" si="39"/>
        <v>49</v>
      </c>
    </row>
    <row r="1238" spans="1:6" ht="16" x14ac:dyDescent="0.4">
      <c r="A1238" s="11" t="s">
        <v>2249</v>
      </c>
      <c r="B1238">
        <v>27</v>
      </c>
      <c r="C1238" t="s">
        <v>28</v>
      </c>
      <c r="D1238">
        <v>1973</v>
      </c>
      <c r="E1238" t="str">
        <f t="shared" si="38"/>
        <v>27-Nov-1973</v>
      </c>
      <c r="F1238">
        <f t="shared" si="39"/>
        <v>49</v>
      </c>
    </row>
    <row r="1239" spans="1:6" ht="16" x14ac:dyDescent="0.4">
      <c r="A1239" s="11" t="s">
        <v>2247</v>
      </c>
      <c r="B1239">
        <v>21</v>
      </c>
      <c r="C1239" t="s">
        <v>33</v>
      </c>
      <c r="D1239">
        <v>1970</v>
      </c>
      <c r="E1239" t="str">
        <f t="shared" si="38"/>
        <v>21-Jun-1970</v>
      </c>
      <c r="F1239">
        <f t="shared" si="39"/>
        <v>52</v>
      </c>
    </row>
    <row r="1240" spans="1:6" ht="16" x14ac:dyDescent="0.4">
      <c r="A1240" s="11" t="s">
        <v>2245</v>
      </c>
      <c r="B1240">
        <v>14</v>
      </c>
      <c r="C1240" t="s">
        <v>36</v>
      </c>
      <c r="D1240">
        <v>1988</v>
      </c>
      <c r="E1240" t="str">
        <f t="shared" si="38"/>
        <v>14-Sep-1988</v>
      </c>
      <c r="F1240">
        <f t="shared" si="39"/>
        <v>34</v>
      </c>
    </row>
    <row r="1241" spans="1:6" ht="16" x14ac:dyDescent="0.4">
      <c r="A1241" s="11" t="s">
        <v>2243</v>
      </c>
      <c r="B1241">
        <v>24</v>
      </c>
      <c r="C1241" t="s">
        <v>36</v>
      </c>
      <c r="D1241">
        <v>1963</v>
      </c>
      <c r="E1241" t="str">
        <f t="shared" si="38"/>
        <v>24-Sep-1963</v>
      </c>
      <c r="F1241">
        <f t="shared" si="39"/>
        <v>59</v>
      </c>
    </row>
    <row r="1242" spans="1:6" ht="16" x14ac:dyDescent="0.4">
      <c r="A1242" s="11" t="s">
        <v>2241</v>
      </c>
      <c r="B1242">
        <v>12</v>
      </c>
      <c r="C1242" t="s">
        <v>22</v>
      </c>
      <c r="D1242">
        <v>1962</v>
      </c>
      <c r="E1242" t="str">
        <f t="shared" si="38"/>
        <v>12-Jul-1962</v>
      </c>
      <c r="F1242">
        <f t="shared" si="39"/>
        <v>60</v>
      </c>
    </row>
    <row r="1243" spans="1:6" ht="16" x14ac:dyDescent="0.4">
      <c r="A1243" s="11" t="s">
        <v>2239</v>
      </c>
      <c r="B1243">
        <v>17</v>
      </c>
      <c r="C1243" t="s">
        <v>28</v>
      </c>
      <c r="D1243">
        <v>1991</v>
      </c>
      <c r="E1243" t="str">
        <f t="shared" si="38"/>
        <v>17-Nov-1991</v>
      </c>
      <c r="F1243">
        <f t="shared" si="39"/>
        <v>31</v>
      </c>
    </row>
    <row r="1244" spans="1:6" ht="16" x14ac:dyDescent="0.4">
      <c r="A1244" s="11" t="s">
        <v>2237</v>
      </c>
      <c r="B1244">
        <v>21</v>
      </c>
      <c r="C1244" t="s">
        <v>63</v>
      </c>
      <c r="D1244">
        <v>1991</v>
      </c>
      <c r="E1244" t="str">
        <f t="shared" si="38"/>
        <v>21-Aug-1991</v>
      </c>
      <c r="F1244">
        <f t="shared" si="39"/>
        <v>31</v>
      </c>
    </row>
    <row r="1245" spans="1:6" ht="16" x14ac:dyDescent="0.4">
      <c r="A1245" s="11" t="s">
        <v>2235</v>
      </c>
      <c r="B1245">
        <v>1</v>
      </c>
      <c r="C1245" t="s">
        <v>55</v>
      </c>
      <c r="D1245">
        <v>1970</v>
      </c>
      <c r="E1245" t="str">
        <f t="shared" si="38"/>
        <v>1-Dec-1970</v>
      </c>
      <c r="F1245">
        <f t="shared" si="39"/>
        <v>52</v>
      </c>
    </row>
    <row r="1246" spans="1:6" ht="16" x14ac:dyDescent="0.4">
      <c r="A1246" s="11" t="s">
        <v>2233</v>
      </c>
      <c r="B1246">
        <v>21</v>
      </c>
      <c r="C1246" t="s">
        <v>22</v>
      </c>
      <c r="D1246">
        <v>1982</v>
      </c>
      <c r="E1246" t="str">
        <f t="shared" si="38"/>
        <v>21-Jul-1982</v>
      </c>
      <c r="F1246">
        <f t="shared" si="39"/>
        <v>40</v>
      </c>
    </row>
    <row r="1247" spans="1:6" ht="16" x14ac:dyDescent="0.4">
      <c r="A1247" s="11" t="s">
        <v>2231</v>
      </c>
      <c r="B1247">
        <v>19</v>
      </c>
      <c r="C1247" t="s">
        <v>22</v>
      </c>
      <c r="D1247">
        <v>1968</v>
      </c>
      <c r="E1247" t="str">
        <f t="shared" si="38"/>
        <v>19-Jul-1968</v>
      </c>
      <c r="F1247">
        <f t="shared" si="39"/>
        <v>54</v>
      </c>
    </row>
    <row r="1248" spans="1:6" ht="16" x14ac:dyDescent="0.4">
      <c r="A1248" s="11" t="s">
        <v>2229</v>
      </c>
      <c r="B1248">
        <v>8</v>
      </c>
      <c r="C1248" t="s">
        <v>63</v>
      </c>
      <c r="D1248">
        <v>1973</v>
      </c>
      <c r="E1248" t="str">
        <f t="shared" si="38"/>
        <v>8-Aug-1973</v>
      </c>
      <c r="F1248">
        <f t="shared" si="39"/>
        <v>49</v>
      </c>
    </row>
    <row r="1249" spans="1:6" ht="16" x14ac:dyDescent="0.4">
      <c r="A1249" s="11" t="s">
        <v>2227</v>
      </c>
      <c r="B1249">
        <v>29</v>
      </c>
      <c r="C1249" t="s">
        <v>36</v>
      </c>
      <c r="D1249">
        <v>1974</v>
      </c>
      <c r="E1249" t="str">
        <f t="shared" si="38"/>
        <v>29-Sep-1974</v>
      </c>
      <c r="F1249">
        <f t="shared" si="39"/>
        <v>48</v>
      </c>
    </row>
    <row r="1250" spans="1:6" ht="16" x14ac:dyDescent="0.4">
      <c r="A1250" s="11" t="s">
        <v>2225</v>
      </c>
      <c r="B1250">
        <v>17</v>
      </c>
      <c r="C1250" t="s">
        <v>33</v>
      </c>
      <c r="D1250">
        <v>1969</v>
      </c>
      <c r="E1250" t="str">
        <f t="shared" si="38"/>
        <v>17-Jun-1969</v>
      </c>
      <c r="F1250">
        <f t="shared" si="39"/>
        <v>53</v>
      </c>
    </row>
    <row r="1251" spans="1:6" ht="16" x14ac:dyDescent="0.4">
      <c r="A1251" s="11" t="s">
        <v>2223</v>
      </c>
      <c r="B1251">
        <v>6</v>
      </c>
      <c r="C1251" t="s">
        <v>36</v>
      </c>
      <c r="D1251">
        <v>1971</v>
      </c>
      <c r="E1251" t="str">
        <f t="shared" si="38"/>
        <v>6-Sep-1971</v>
      </c>
      <c r="F1251">
        <f t="shared" si="39"/>
        <v>51</v>
      </c>
    </row>
    <row r="1252" spans="1:6" ht="16" x14ac:dyDescent="0.4">
      <c r="A1252" s="11" t="s">
        <v>2221</v>
      </c>
      <c r="B1252">
        <v>29</v>
      </c>
      <c r="C1252" t="s">
        <v>36</v>
      </c>
      <c r="D1252">
        <v>1973</v>
      </c>
      <c r="E1252" t="str">
        <f t="shared" si="38"/>
        <v>29-Sep-1973</v>
      </c>
      <c r="F1252">
        <f t="shared" si="39"/>
        <v>49</v>
      </c>
    </row>
    <row r="1253" spans="1:6" ht="16" x14ac:dyDescent="0.4">
      <c r="A1253" s="11" t="s">
        <v>2219</v>
      </c>
      <c r="B1253">
        <v>19</v>
      </c>
      <c r="C1253" t="s">
        <v>36</v>
      </c>
      <c r="D1253">
        <v>1973</v>
      </c>
      <c r="E1253" t="str">
        <f t="shared" si="38"/>
        <v>19-Sep-1973</v>
      </c>
      <c r="F1253">
        <f t="shared" si="39"/>
        <v>49</v>
      </c>
    </row>
    <row r="1254" spans="1:6" ht="16" x14ac:dyDescent="0.4">
      <c r="A1254" s="11" t="s">
        <v>2217</v>
      </c>
      <c r="B1254">
        <v>7</v>
      </c>
      <c r="C1254" t="s">
        <v>22</v>
      </c>
      <c r="D1254">
        <v>1969</v>
      </c>
      <c r="E1254" t="str">
        <f t="shared" si="38"/>
        <v>7-Jul-1969</v>
      </c>
      <c r="F1254">
        <f t="shared" si="39"/>
        <v>53</v>
      </c>
    </row>
    <row r="1255" spans="1:6" ht="16" x14ac:dyDescent="0.4">
      <c r="A1255" s="11" t="s">
        <v>2215</v>
      </c>
      <c r="B1255">
        <v>5</v>
      </c>
      <c r="C1255" t="s">
        <v>33</v>
      </c>
      <c r="D1255">
        <v>1975</v>
      </c>
      <c r="E1255" t="str">
        <f t="shared" si="38"/>
        <v>5-Jun-1975</v>
      </c>
      <c r="F1255">
        <f t="shared" si="39"/>
        <v>48</v>
      </c>
    </row>
    <row r="1256" spans="1:6" ht="16" x14ac:dyDescent="0.4">
      <c r="A1256" s="11" t="s">
        <v>2213</v>
      </c>
      <c r="B1256">
        <v>24</v>
      </c>
      <c r="C1256" t="s">
        <v>66</v>
      </c>
      <c r="D1256">
        <v>1980</v>
      </c>
      <c r="E1256" t="str">
        <f t="shared" si="38"/>
        <v>24-Oct-1980</v>
      </c>
      <c r="F1256">
        <f t="shared" si="39"/>
        <v>42</v>
      </c>
    </row>
    <row r="1257" spans="1:6" ht="16" x14ac:dyDescent="0.4">
      <c r="A1257" s="11" t="s">
        <v>2211</v>
      </c>
      <c r="B1257">
        <v>11</v>
      </c>
      <c r="C1257" t="s">
        <v>66</v>
      </c>
      <c r="D1257">
        <v>1973</v>
      </c>
      <c r="E1257" t="str">
        <f t="shared" si="38"/>
        <v>11-Oct-1973</v>
      </c>
      <c r="F1257">
        <f t="shared" si="39"/>
        <v>49</v>
      </c>
    </row>
    <row r="1258" spans="1:6" ht="16" x14ac:dyDescent="0.4">
      <c r="A1258" s="11" t="s">
        <v>2209</v>
      </c>
      <c r="B1258">
        <v>25</v>
      </c>
      <c r="C1258" t="s">
        <v>28</v>
      </c>
      <c r="D1258">
        <v>1979</v>
      </c>
      <c r="E1258" t="str">
        <f t="shared" si="38"/>
        <v>25-Nov-1979</v>
      </c>
      <c r="F1258">
        <f t="shared" si="39"/>
        <v>43</v>
      </c>
    </row>
    <row r="1259" spans="1:6" ht="16" x14ac:dyDescent="0.4">
      <c r="A1259" s="11" t="s">
        <v>2207</v>
      </c>
      <c r="B1259">
        <v>27</v>
      </c>
      <c r="C1259" t="s">
        <v>55</v>
      </c>
      <c r="D1259">
        <v>1968</v>
      </c>
      <c r="E1259" t="str">
        <f t="shared" si="38"/>
        <v>27-Dec-1968</v>
      </c>
      <c r="F1259">
        <f t="shared" si="39"/>
        <v>54</v>
      </c>
    </row>
    <row r="1260" spans="1:6" ht="16" x14ac:dyDescent="0.4">
      <c r="A1260" s="11" t="s">
        <v>2205</v>
      </c>
      <c r="B1260">
        <v>23</v>
      </c>
      <c r="C1260" t="s">
        <v>63</v>
      </c>
      <c r="D1260">
        <v>1968</v>
      </c>
      <c r="E1260" t="str">
        <f t="shared" si="38"/>
        <v>23-Aug-1968</v>
      </c>
      <c r="F1260">
        <f t="shared" si="39"/>
        <v>54</v>
      </c>
    </row>
    <row r="1261" spans="1:6" ht="16" x14ac:dyDescent="0.4">
      <c r="A1261" s="11" t="s">
        <v>2203</v>
      </c>
      <c r="B1261">
        <v>29</v>
      </c>
      <c r="C1261" t="s">
        <v>63</v>
      </c>
      <c r="D1261">
        <v>1968</v>
      </c>
      <c r="E1261" t="str">
        <f t="shared" si="38"/>
        <v>29-Aug-1968</v>
      </c>
      <c r="F1261">
        <f t="shared" si="39"/>
        <v>54</v>
      </c>
    </row>
    <row r="1262" spans="1:6" ht="16" x14ac:dyDescent="0.4">
      <c r="A1262" s="11" t="s">
        <v>2201</v>
      </c>
      <c r="B1262">
        <v>8</v>
      </c>
      <c r="C1262" t="s">
        <v>28</v>
      </c>
      <c r="D1262">
        <v>1968</v>
      </c>
      <c r="E1262" t="str">
        <f t="shared" si="38"/>
        <v>8-Nov-1968</v>
      </c>
      <c r="F1262">
        <f t="shared" si="39"/>
        <v>54</v>
      </c>
    </row>
    <row r="1263" spans="1:6" ht="16" x14ac:dyDescent="0.4">
      <c r="A1263" s="11" t="s">
        <v>2199</v>
      </c>
      <c r="B1263">
        <v>14</v>
      </c>
      <c r="C1263" t="s">
        <v>66</v>
      </c>
      <c r="D1263">
        <v>1964</v>
      </c>
      <c r="E1263" t="str">
        <f t="shared" si="38"/>
        <v>14-Oct-1964</v>
      </c>
      <c r="F1263">
        <f t="shared" si="39"/>
        <v>58</v>
      </c>
    </row>
    <row r="1264" spans="1:6" ht="16" x14ac:dyDescent="0.4">
      <c r="A1264" s="11" t="s">
        <v>2197</v>
      </c>
      <c r="B1264">
        <v>3</v>
      </c>
      <c r="C1264" t="s">
        <v>63</v>
      </c>
      <c r="D1264">
        <v>1976</v>
      </c>
      <c r="E1264" t="str">
        <f t="shared" si="38"/>
        <v>3-Aug-1976</v>
      </c>
      <c r="F1264">
        <f t="shared" si="39"/>
        <v>46</v>
      </c>
    </row>
    <row r="1265" spans="1:6" ht="16" x14ac:dyDescent="0.4">
      <c r="A1265" s="11" t="s">
        <v>2195</v>
      </c>
      <c r="B1265">
        <v>27</v>
      </c>
      <c r="C1265" t="s">
        <v>22</v>
      </c>
      <c r="D1265">
        <v>1964</v>
      </c>
      <c r="E1265" t="str">
        <f t="shared" si="38"/>
        <v>27-Jul-1964</v>
      </c>
      <c r="F1265">
        <f t="shared" si="39"/>
        <v>58</v>
      </c>
    </row>
    <row r="1266" spans="1:6" ht="16" x14ac:dyDescent="0.4">
      <c r="A1266" s="11" t="s">
        <v>2193</v>
      </c>
      <c r="B1266">
        <v>22</v>
      </c>
      <c r="C1266" t="s">
        <v>36</v>
      </c>
      <c r="D1266">
        <v>1969</v>
      </c>
      <c r="E1266" t="str">
        <f t="shared" si="38"/>
        <v>22-Sep-1969</v>
      </c>
      <c r="F1266">
        <f t="shared" si="39"/>
        <v>53</v>
      </c>
    </row>
    <row r="1267" spans="1:6" ht="16" x14ac:dyDescent="0.4">
      <c r="A1267" s="11" t="s">
        <v>2191</v>
      </c>
      <c r="B1267">
        <v>28</v>
      </c>
      <c r="C1267" t="s">
        <v>33</v>
      </c>
      <c r="D1267">
        <v>1987</v>
      </c>
      <c r="E1267" t="str">
        <f t="shared" si="38"/>
        <v>28-Jun-1987</v>
      </c>
      <c r="F1267">
        <f t="shared" si="39"/>
        <v>35</v>
      </c>
    </row>
    <row r="1268" spans="1:6" ht="16" x14ac:dyDescent="0.4">
      <c r="A1268" s="11" t="s">
        <v>2189</v>
      </c>
      <c r="B1268">
        <v>21</v>
      </c>
      <c r="C1268" t="s">
        <v>63</v>
      </c>
      <c r="D1268">
        <v>1978</v>
      </c>
      <c r="E1268" t="str">
        <f t="shared" si="38"/>
        <v>21-Aug-1978</v>
      </c>
      <c r="F1268">
        <f t="shared" si="39"/>
        <v>44</v>
      </c>
    </row>
    <row r="1269" spans="1:6" ht="16" x14ac:dyDescent="0.4">
      <c r="A1269" s="11" t="s">
        <v>2187</v>
      </c>
      <c r="B1269">
        <v>19</v>
      </c>
      <c r="C1269" t="s">
        <v>66</v>
      </c>
      <c r="D1269">
        <v>1972</v>
      </c>
      <c r="E1269" t="str">
        <f t="shared" si="38"/>
        <v>19-Oct-1972</v>
      </c>
      <c r="F1269">
        <f t="shared" si="39"/>
        <v>50</v>
      </c>
    </row>
    <row r="1270" spans="1:6" ht="16" x14ac:dyDescent="0.4">
      <c r="A1270" s="11" t="s">
        <v>2185</v>
      </c>
      <c r="B1270">
        <v>25</v>
      </c>
      <c r="C1270" t="s">
        <v>66</v>
      </c>
      <c r="D1270">
        <v>1977</v>
      </c>
      <c r="E1270" t="str">
        <f t="shared" si="38"/>
        <v>25-Oct-1977</v>
      </c>
      <c r="F1270">
        <f t="shared" si="39"/>
        <v>45</v>
      </c>
    </row>
    <row r="1271" spans="1:6" ht="16" x14ac:dyDescent="0.4">
      <c r="A1271" s="11" t="s">
        <v>2183</v>
      </c>
      <c r="B1271">
        <v>26</v>
      </c>
      <c r="C1271" t="s">
        <v>36</v>
      </c>
      <c r="D1271">
        <v>1971</v>
      </c>
      <c r="E1271" t="str">
        <f t="shared" si="38"/>
        <v>26-Sep-1971</v>
      </c>
      <c r="F1271">
        <f t="shared" si="39"/>
        <v>51</v>
      </c>
    </row>
    <row r="1272" spans="1:6" ht="16" x14ac:dyDescent="0.4">
      <c r="A1272" s="11" t="s">
        <v>2181</v>
      </c>
      <c r="B1272">
        <v>29</v>
      </c>
      <c r="C1272" t="s">
        <v>33</v>
      </c>
      <c r="D1272">
        <v>1971</v>
      </c>
      <c r="E1272" t="str">
        <f t="shared" si="38"/>
        <v>29-Jun-1971</v>
      </c>
      <c r="F1272">
        <f t="shared" si="39"/>
        <v>51</v>
      </c>
    </row>
    <row r="1273" spans="1:6" ht="16" x14ac:dyDescent="0.4">
      <c r="A1273" s="11" t="s">
        <v>2179</v>
      </c>
      <c r="B1273">
        <v>17</v>
      </c>
      <c r="C1273" t="s">
        <v>22</v>
      </c>
      <c r="D1273">
        <v>1969</v>
      </c>
      <c r="E1273" t="str">
        <f t="shared" si="38"/>
        <v>17-Jul-1969</v>
      </c>
      <c r="F1273">
        <f t="shared" si="39"/>
        <v>53</v>
      </c>
    </row>
    <row r="1274" spans="1:6" ht="16" x14ac:dyDescent="0.4">
      <c r="A1274" s="11" t="s">
        <v>2177</v>
      </c>
      <c r="B1274">
        <v>11</v>
      </c>
      <c r="C1274" t="s">
        <v>55</v>
      </c>
      <c r="D1274">
        <v>1966</v>
      </c>
      <c r="E1274" t="str">
        <f t="shared" si="38"/>
        <v>11-Dec-1966</v>
      </c>
      <c r="F1274">
        <f t="shared" si="39"/>
        <v>56</v>
      </c>
    </row>
    <row r="1275" spans="1:6" ht="16" x14ac:dyDescent="0.4">
      <c r="A1275" s="11" t="s">
        <v>2175</v>
      </c>
      <c r="B1275">
        <v>25</v>
      </c>
      <c r="C1275" t="s">
        <v>55</v>
      </c>
      <c r="D1275">
        <v>1969</v>
      </c>
      <c r="E1275" t="str">
        <f t="shared" si="38"/>
        <v>25-Dec-1969</v>
      </c>
      <c r="F1275">
        <f t="shared" si="39"/>
        <v>53</v>
      </c>
    </row>
    <row r="1276" spans="1:6" ht="16" x14ac:dyDescent="0.4">
      <c r="A1276" s="11" t="s">
        <v>2173</v>
      </c>
      <c r="B1276">
        <v>3</v>
      </c>
      <c r="C1276" t="s">
        <v>28</v>
      </c>
      <c r="D1276">
        <v>1966</v>
      </c>
      <c r="E1276" t="str">
        <f t="shared" si="38"/>
        <v>3-Nov-1966</v>
      </c>
      <c r="F1276">
        <f t="shared" si="39"/>
        <v>56</v>
      </c>
    </row>
    <row r="1277" spans="1:6" ht="16" x14ac:dyDescent="0.4">
      <c r="A1277" s="11" t="s">
        <v>2171</v>
      </c>
      <c r="B1277">
        <v>29</v>
      </c>
      <c r="C1277" t="s">
        <v>28</v>
      </c>
      <c r="D1277">
        <v>1967</v>
      </c>
      <c r="E1277" t="str">
        <f t="shared" si="38"/>
        <v>29-Nov-1967</v>
      </c>
      <c r="F1277">
        <f t="shared" si="39"/>
        <v>55</v>
      </c>
    </row>
    <row r="1278" spans="1:6" ht="16" x14ac:dyDescent="0.4">
      <c r="A1278" s="11" t="s">
        <v>2169</v>
      </c>
      <c r="B1278">
        <v>14</v>
      </c>
      <c r="C1278" t="s">
        <v>55</v>
      </c>
      <c r="D1278">
        <v>1972</v>
      </c>
      <c r="E1278" t="str">
        <f t="shared" si="38"/>
        <v>14-Dec-1972</v>
      </c>
      <c r="F1278">
        <f t="shared" si="39"/>
        <v>50</v>
      </c>
    </row>
    <row r="1279" spans="1:6" ht="16" x14ac:dyDescent="0.4">
      <c r="A1279" s="11" t="s">
        <v>2167</v>
      </c>
      <c r="B1279">
        <v>20</v>
      </c>
      <c r="C1279" t="s">
        <v>22</v>
      </c>
      <c r="D1279">
        <v>1966</v>
      </c>
      <c r="E1279" t="str">
        <f t="shared" si="38"/>
        <v>20-Jul-1966</v>
      </c>
      <c r="F1279">
        <f t="shared" si="39"/>
        <v>56</v>
      </c>
    </row>
    <row r="1280" spans="1:6" ht="16" x14ac:dyDescent="0.4">
      <c r="A1280" s="11" t="s">
        <v>2165</v>
      </c>
      <c r="B1280">
        <v>23</v>
      </c>
      <c r="C1280" t="s">
        <v>33</v>
      </c>
      <c r="D1280">
        <v>1967</v>
      </c>
      <c r="E1280" t="str">
        <f t="shared" si="38"/>
        <v>23-Jun-1967</v>
      </c>
      <c r="F1280">
        <f t="shared" si="39"/>
        <v>55</v>
      </c>
    </row>
    <row r="1281" spans="1:6" ht="16" x14ac:dyDescent="0.4">
      <c r="A1281" s="11" t="s">
        <v>2163</v>
      </c>
      <c r="B1281">
        <v>2</v>
      </c>
      <c r="C1281" t="s">
        <v>22</v>
      </c>
      <c r="D1281">
        <v>1966</v>
      </c>
      <c r="E1281" t="str">
        <f t="shared" si="38"/>
        <v>2-Jul-1966</v>
      </c>
      <c r="F1281">
        <f t="shared" si="39"/>
        <v>56</v>
      </c>
    </row>
    <row r="1282" spans="1:6" ht="16" x14ac:dyDescent="0.4">
      <c r="A1282" s="11" t="s">
        <v>2161</v>
      </c>
      <c r="B1282">
        <v>27</v>
      </c>
      <c r="C1282" t="s">
        <v>33</v>
      </c>
      <c r="D1282">
        <v>1965</v>
      </c>
      <c r="E1282" t="str">
        <f t="shared" ref="E1282:E1345" si="40">CONCATENATE(B1282,"-",C1282,"-",D1282)</f>
        <v>27-Jun-1965</v>
      </c>
      <c r="F1282">
        <f t="shared" si="39"/>
        <v>57</v>
      </c>
    </row>
    <row r="1283" spans="1:6" ht="16" x14ac:dyDescent="0.4">
      <c r="A1283" s="11" t="s">
        <v>2159</v>
      </c>
      <c r="B1283">
        <v>23</v>
      </c>
      <c r="C1283" t="s">
        <v>22</v>
      </c>
      <c r="D1283">
        <v>1992</v>
      </c>
      <c r="E1283" t="str">
        <f t="shared" si="40"/>
        <v>23-Jul-1992</v>
      </c>
      <c r="F1283">
        <f t="shared" ref="F1283:F1346" si="41">DATEDIF(E1283,DATE(2023,6,8),"Y")</f>
        <v>30</v>
      </c>
    </row>
    <row r="1284" spans="1:6" ht="16" x14ac:dyDescent="0.4">
      <c r="A1284" s="11" t="s">
        <v>2157</v>
      </c>
      <c r="B1284">
        <v>6</v>
      </c>
      <c r="C1284" t="s">
        <v>22</v>
      </c>
      <c r="D1284">
        <v>1990</v>
      </c>
      <c r="E1284" t="str">
        <f t="shared" si="40"/>
        <v>6-Jul-1990</v>
      </c>
      <c r="F1284">
        <f t="shared" si="41"/>
        <v>32</v>
      </c>
    </row>
    <row r="1285" spans="1:6" ht="16" x14ac:dyDescent="0.4">
      <c r="A1285" s="11" t="s">
        <v>2155</v>
      </c>
      <c r="B1285">
        <v>8</v>
      </c>
      <c r="C1285" t="s">
        <v>63</v>
      </c>
      <c r="D1285">
        <v>1964</v>
      </c>
      <c r="E1285" t="str">
        <f t="shared" si="40"/>
        <v>8-Aug-1964</v>
      </c>
      <c r="F1285">
        <f t="shared" si="41"/>
        <v>58</v>
      </c>
    </row>
    <row r="1286" spans="1:6" ht="16" x14ac:dyDescent="0.4">
      <c r="A1286" s="11" t="s">
        <v>2153</v>
      </c>
      <c r="B1286">
        <v>22</v>
      </c>
      <c r="C1286" t="s">
        <v>28</v>
      </c>
      <c r="D1286">
        <v>1976</v>
      </c>
      <c r="E1286" t="str">
        <f t="shared" si="40"/>
        <v>22-Nov-1976</v>
      </c>
      <c r="F1286">
        <f t="shared" si="41"/>
        <v>46</v>
      </c>
    </row>
    <row r="1287" spans="1:6" ht="16" x14ac:dyDescent="0.4">
      <c r="A1287" s="11" t="s">
        <v>2151</v>
      </c>
      <c r="B1287">
        <v>7</v>
      </c>
      <c r="C1287" t="s">
        <v>36</v>
      </c>
      <c r="D1287">
        <v>1962</v>
      </c>
      <c r="E1287" t="str">
        <f t="shared" si="40"/>
        <v>7-Sep-1962</v>
      </c>
      <c r="F1287">
        <f t="shared" si="41"/>
        <v>60</v>
      </c>
    </row>
    <row r="1288" spans="1:6" ht="16" x14ac:dyDescent="0.4">
      <c r="A1288" s="11" t="s">
        <v>2149</v>
      </c>
      <c r="B1288">
        <v>2</v>
      </c>
      <c r="C1288" t="s">
        <v>63</v>
      </c>
      <c r="D1288">
        <v>1977</v>
      </c>
      <c r="E1288" t="str">
        <f t="shared" si="40"/>
        <v>2-Aug-1977</v>
      </c>
      <c r="F1288">
        <f t="shared" si="41"/>
        <v>45</v>
      </c>
    </row>
    <row r="1289" spans="1:6" ht="16" x14ac:dyDescent="0.4">
      <c r="A1289" s="11" t="s">
        <v>2147</v>
      </c>
      <c r="B1289">
        <v>30</v>
      </c>
      <c r="C1289" t="s">
        <v>36</v>
      </c>
      <c r="D1289">
        <v>1976</v>
      </c>
      <c r="E1289" t="str">
        <f t="shared" si="40"/>
        <v>30-Sep-1976</v>
      </c>
      <c r="F1289">
        <f t="shared" si="41"/>
        <v>46</v>
      </c>
    </row>
    <row r="1290" spans="1:6" ht="16" x14ac:dyDescent="0.4">
      <c r="A1290" s="11" t="s">
        <v>2145</v>
      </c>
      <c r="B1290">
        <v>24</v>
      </c>
      <c r="C1290" t="s">
        <v>66</v>
      </c>
      <c r="D1290">
        <v>1972</v>
      </c>
      <c r="E1290" t="str">
        <f t="shared" si="40"/>
        <v>24-Oct-1972</v>
      </c>
      <c r="F1290">
        <f t="shared" si="41"/>
        <v>50</v>
      </c>
    </row>
    <row r="1291" spans="1:6" ht="16" x14ac:dyDescent="0.4">
      <c r="A1291" s="11" t="s">
        <v>2143</v>
      </c>
      <c r="B1291">
        <v>30</v>
      </c>
      <c r="C1291" t="s">
        <v>22</v>
      </c>
      <c r="D1291">
        <v>1967</v>
      </c>
      <c r="E1291" t="str">
        <f t="shared" si="40"/>
        <v>30-Jul-1967</v>
      </c>
      <c r="F1291">
        <f t="shared" si="41"/>
        <v>55</v>
      </c>
    </row>
    <row r="1292" spans="1:6" ht="16" x14ac:dyDescent="0.4">
      <c r="A1292" s="11" t="s">
        <v>2141</v>
      </c>
      <c r="B1292">
        <v>5</v>
      </c>
      <c r="C1292" t="s">
        <v>66</v>
      </c>
      <c r="D1292">
        <v>1967</v>
      </c>
      <c r="E1292" t="str">
        <f t="shared" si="40"/>
        <v>5-Oct-1967</v>
      </c>
      <c r="F1292">
        <f t="shared" si="41"/>
        <v>55</v>
      </c>
    </row>
    <row r="1293" spans="1:6" ht="16" x14ac:dyDescent="0.4">
      <c r="A1293" s="11" t="s">
        <v>2139</v>
      </c>
      <c r="B1293">
        <v>25</v>
      </c>
      <c r="C1293" t="s">
        <v>33</v>
      </c>
      <c r="D1293">
        <v>1992</v>
      </c>
      <c r="E1293" t="str">
        <f t="shared" si="40"/>
        <v>25-Jun-1992</v>
      </c>
      <c r="F1293">
        <f t="shared" si="41"/>
        <v>30</v>
      </c>
    </row>
    <row r="1294" spans="1:6" ht="16" x14ac:dyDescent="0.4">
      <c r="A1294" s="11" t="s">
        <v>2137</v>
      </c>
      <c r="B1294">
        <v>9</v>
      </c>
      <c r="C1294" t="s">
        <v>55</v>
      </c>
      <c r="D1294">
        <v>1974</v>
      </c>
      <c r="E1294" t="str">
        <f t="shared" si="40"/>
        <v>9-Dec-1974</v>
      </c>
      <c r="F1294">
        <f t="shared" si="41"/>
        <v>48</v>
      </c>
    </row>
    <row r="1295" spans="1:6" ht="16" x14ac:dyDescent="0.4">
      <c r="A1295" s="11" t="s">
        <v>2135</v>
      </c>
      <c r="B1295">
        <v>29</v>
      </c>
      <c r="C1295" t="s">
        <v>63</v>
      </c>
      <c r="D1295">
        <v>1986</v>
      </c>
      <c r="E1295" t="str">
        <f t="shared" si="40"/>
        <v>29-Aug-1986</v>
      </c>
      <c r="F1295">
        <f t="shared" si="41"/>
        <v>36</v>
      </c>
    </row>
    <row r="1296" spans="1:6" ht="16" x14ac:dyDescent="0.4">
      <c r="A1296" s="11" t="s">
        <v>2133</v>
      </c>
      <c r="B1296">
        <v>25</v>
      </c>
      <c r="C1296" t="s">
        <v>28</v>
      </c>
      <c r="D1296">
        <v>1989</v>
      </c>
      <c r="E1296" t="str">
        <f t="shared" si="40"/>
        <v>25-Nov-1989</v>
      </c>
      <c r="F1296">
        <f t="shared" si="41"/>
        <v>33</v>
      </c>
    </row>
    <row r="1297" spans="1:6" ht="16" x14ac:dyDescent="0.4">
      <c r="A1297" s="11" t="s">
        <v>2131</v>
      </c>
      <c r="B1297">
        <v>11</v>
      </c>
      <c r="C1297" t="s">
        <v>28</v>
      </c>
      <c r="D1297">
        <v>1967</v>
      </c>
      <c r="E1297" t="str">
        <f t="shared" si="40"/>
        <v>11-Nov-1967</v>
      </c>
      <c r="F1297">
        <f t="shared" si="41"/>
        <v>55</v>
      </c>
    </row>
    <row r="1298" spans="1:6" ht="16" x14ac:dyDescent="0.4">
      <c r="A1298" s="11" t="s">
        <v>2129</v>
      </c>
      <c r="B1298">
        <v>24</v>
      </c>
      <c r="C1298" t="s">
        <v>55</v>
      </c>
      <c r="D1298">
        <v>1999</v>
      </c>
      <c r="E1298" t="str">
        <f t="shared" si="40"/>
        <v>24-Dec-1999</v>
      </c>
      <c r="F1298">
        <f t="shared" si="41"/>
        <v>23</v>
      </c>
    </row>
    <row r="1299" spans="1:6" ht="16" x14ac:dyDescent="0.4">
      <c r="A1299" s="11" t="s">
        <v>2127</v>
      </c>
      <c r="B1299">
        <v>23</v>
      </c>
      <c r="C1299" t="s">
        <v>66</v>
      </c>
      <c r="D1299">
        <v>1967</v>
      </c>
      <c r="E1299" t="str">
        <f t="shared" si="40"/>
        <v>23-Oct-1967</v>
      </c>
      <c r="F1299">
        <f t="shared" si="41"/>
        <v>55</v>
      </c>
    </row>
    <row r="1300" spans="1:6" ht="16" x14ac:dyDescent="0.4">
      <c r="A1300" s="11" t="s">
        <v>2125</v>
      </c>
      <c r="B1300">
        <v>28</v>
      </c>
      <c r="C1300" t="s">
        <v>66</v>
      </c>
      <c r="D1300">
        <v>1970</v>
      </c>
      <c r="E1300" t="str">
        <f t="shared" si="40"/>
        <v>28-Oct-1970</v>
      </c>
      <c r="F1300">
        <f t="shared" si="41"/>
        <v>52</v>
      </c>
    </row>
    <row r="1301" spans="1:6" ht="16" x14ac:dyDescent="0.4">
      <c r="A1301" s="11" t="s">
        <v>2123</v>
      </c>
      <c r="B1301">
        <v>18</v>
      </c>
      <c r="C1301" t="s">
        <v>55</v>
      </c>
      <c r="D1301">
        <v>1970</v>
      </c>
      <c r="E1301" t="str">
        <f t="shared" si="40"/>
        <v>18-Dec-1970</v>
      </c>
      <c r="F1301">
        <f t="shared" si="41"/>
        <v>52</v>
      </c>
    </row>
    <row r="1302" spans="1:6" ht="16" x14ac:dyDescent="0.4">
      <c r="A1302" s="11" t="s">
        <v>2121</v>
      </c>
      <c r="B1302">
        <v>2</v>
      </c>
      <c r="C1302" t="s">
        <v>66</v>
      </c>
      <c r="D1302">
        <v>1967</v>
      </c>
      <c r="E1302" t="str">
        <f t="shared" si="40"/>
        <v>2-Oct-1967</v>
      </c>
      <c r="F1302">
        <f t="shared" si="41"/>
        <v>55</v>
      </c>
    </row>
    <row r="1303" spans="1:6" ht="16" x14ac:dyDescent="0.4">
      <c r="A1303" s="11" t="s">
        <v>2119</v>
      </c>
      <c r="B1303">
        <v>28</v>
      </c>
      <c r="C1303" t="s">
        <v>22</v>
      </c>
      <c r="D1303">
        <v>1968</v>
      </c>
      <c r="E1303" t="str">
        <f t="shared" si="40"/>
        <v>28-Jul-1968</v>
      </c>
      <c r="F1303">
        <f t="shared" si="41"/>
        <v>54</v>
      </c>
    </row>
    <row r="1304" spans="1:6" ht="16" x14ac:dyDescent="0.4">
      <c r="A1304" s="11" t="s">
        <v>2117</v>
      </c>
      <c r="B1304">
        <v>20</v>
      </c>
      <c r="C1304" t="s">
        <v>55</v>
      </c>
      <c r="D1304">
        <v>1971</v>
      </c>
      <c r="E1304" t="str">
        <f t="shared" si="40"/>
        <v>20-Dec-1971</v>
      </c>
      <c r="F1304">
        <f t="shared" si="41"/>
        <v>51</v>
      </c>
    </row>
    <row r="1305" spans="1:6" ht="16" x14ac:dyDescent="0.4">
      <c r="A1305" s="11" t="s">
        <v>2115</v>
      </c>
      <c r="B1305">
        <v>6</v>
      </c>
      <c r="C1305" t="s">
        <v>36</v>
      </c>
      <c r="D1305">
        <v>1994</v>
      </c>
      <c r="E1305" t="str">
        <f t="shared" si="40"/>
        <v>6-Sep-1994</v>
      </c>
      <c r="F1305">
        <f t="shared" si="41"/>
        <v>28</v>
      </c>
    </row>
    <row r="1306" spans="1:6" ht="16" x14ac:dyDescent="0.4">
      <c r="A1306" s="11" t="s">
        <v>2113</v>
      </c>
      <c r="B1306">
        <v>13</v>
      </c>
      <c r="C1306" t="s">
        <v>28</v>
      </c>
      <c r="D1306">
        <v>1968</v>
      </c>
      <c r="E1306" t="str">
        <f t="shared" si="40"/>
        <v>13-Nov-1968</v>
      </c>
      <c r="F1306">
        <f t="shared" si="41"/>
        <v>54</v>
      </c>
    </row>
    <row r="1307" spans="1:6" ht="16" x14ac:dyDescent="0.4">
      <c r="A1307" s="11" t="s">
        <v>2111</v>
      </c>
      <c r="B1307">
        <v>12</v>
      </c>
      <c r="C1307" t="s">
        <v>28</v>
      </c>
      <c r="D1307">
        <v>1968</v>
      </c>
      <c r="E1307" t="str">
        <f t="shared" si="40"/>
        <v>12-Nov-1968</v>
      </c>
      <c r="F1307">
        <f t="shared" si="41"/>
        <v>54</v>
      </c>
    </row>
    <row r="1308" spans="1:6" ht="16" x14ac:dyDescent="0.4">
      <c r="A1308" s="11" t="s">
        <v>2109</v>
      </c>
      <c r="B1308">
        <v>10</v>
      </c>
      <c r="C1308" t="s">
        <v>28</v>
      </c>
      <c r="D1308">
        <v>1969</v>
      </c>
      <c r="E1308" t="str">
        <f t="shared" si="40"/>
        <v>10-Nov-1969</v>
      </c>
      <c r="F1308">
        <f t="shared" si="41"/>
        <v>53</v>
      </c>
    </row>
    <row r="1309" spans="1:6" ht="16" x14ac:dyDescent="0.4">
      <c r="A1309" s="11" t="s">
        <v>2107</v>
      </c>
      <c r="B1309">
        <v>4</v>
      </c>
      <c r="C1309" t="s">
        <v>55</v>
      </c>
      <c r="D1309">
        <v>1965</v>
      </c>
      <c r="E1309" t="str">
        <f t="shared" si="40"/>
        <v>4-Dec-1965</v>
      </c>
      <c r="F1309">
        <f t="shared" si="41"/>
        <v>57</v>
      </c>
    </row>
    <row r="1310" spans="1:6" ht="16" x14ac:dyDescent="0.4">
      <c r="A1310" s="11" t="s">
        <v>2105</v>
      </c>
      <c r="B1310">
        <v>14</v>
      </c>
      <c r="C1310" t="s">
        <v>63</v>
      </c>
      <c r="D1310">
        <v>1969</v>
      </c>
      <c r="E1310" t="str">
        <f t="shared" si="40"/>
        <v>14-Aug-1969</v>
      </c>
      <c r="F1310">
        <f t="shared" si="41"/>
        <v>53</v>
      </c>
    </row>
    <row r="1311" spans="1:6" ht="16" x14ac:dyDescent="0.4">
      <c r="A1311" s="11" t="s">
        <v>2103</v>
      </c>
      <c r="B1311">
        <v>19</v>
      </c>
      <c r="C1311" t="s">
        <v>33</v>
      </c>
      <c r="D1311">
        <v>1965</v>
      </c>
      <c r="E1311" t="str">
        <f t="shared" si="40"/>
        <v>19-Jun-1965</v>
      </c>
      <c r="F1311">
        <f t="shared" si="41"/>
        <v>57</v>
      </c>
    </row>
    <row r="1312" spans="1:6" ht="16" x14ac:dyDescent="0.4">
      <c r="A1312" s="11" t="s">
        <v>2101</v>
      </c>
      <c r="B1312">
        <v>9</v>
      </c>
      <c r="C1312" t="s">
        <v>22</v>
      </c>
      <c r="D1312">
        <v>1966</v>
      </c>
      <c r="E1312" t="str">
        <f t="shared" si="40"/>
        <v>9-Jul-1966</v>
      </c>
      <c r="F1312">
        <f t="shared" si="41"/>
        <v>56</v>
      </c>
    </row>
    <row r="1313" spans="1:6" ht="16" x14ac:dyDescent="0.4">
      <c r="A1313" s="11" t="s">
        <v>2099</v>
      </c>
      <c r="B1313">
        <v>21</v>
      </c>
      <c r="C1313" t="s">
        <v>66</v>
      </c>
      <c r="D1313">
        <v>1973</v>
      </c>
      <c r="E1313" t="str">
        <f t="shared" si="40"/>
        <v>21-Oct-1973</v>
      </c>
      <c r="F1313">
        <f t="shared" si="41"/>
        <v>49</v>
      </c>
    </row>
    <row r="1314" spans="1:6" ht="16" x14ac:dyDescent="0.4">
      <c r="A1314" s="11" t="s">
        <v>2097</v>
      </c>
      <c r="B1314">
        <v>18</v>
      </c>
      <c r="C1314" t="s">
        <v>55</v>
      </c>
      <c r="D1314">
        <v>1965</v>
      </c>
      <c r="E1314" t="str">
        <f t="shared" si="40"/>
        <v>18-Dec-1965</v>
      </c>
      <c r="F1314">
        <f t="shared" si="41"/>
        <v>57</v>
      </c>
    </row>
    <row r="1315" spans="1:6" ht="16" x14ac:dyDescent="0.4">
      <c r="A1315" s="11" t="s">
        <v>2095</v>
      </c>
      <c r="B1315">
        <v>17</v>
      </c>
      <c r="C1315" t="s">
        <v>36</v>
      </c>
      <c r="D1315">
        <v>2000</v>
      </c>
      <c r="E1315" t="str">
        <f t="shared" si="40"/>
        <v>17-Sep-2000</v>
      </c>
      <c r="F1315">
        <f t="shared" si="41"/>
        <v>22</v>
      </c>
    </row>
    <row r="1316" spans="1:6" ht="16" x14ac:dyDescent="0.4">
      <c r="A1316" s="11" t="s">
        <v>2093</v>
      </c>
      <c r="B1316">
        <v>24</v>
      </c>
      <c r="C1316" t="s">
        <v>66</v>
      </c>
      <c r="D1316">
        <v>1968</v>
      </c>
      <c r="E1316" t="str">
        <f t="shared" si="40"/>
        <v>24-Oct-1968</v>
      </c>
      <c r="F1316">
        <f t="shared" si="41"/>
        <v>54</v>
      </c>
    </row>
    <row r="1317" spans="1:6" ht="16" x14ac:dyDescent="0.4">
      <c r="A1317" s="11" t="s">
        <v>2091</v>
      </c>
      <c r="B1317">
        <v>15</v>
      </c>
      <c r="C1317" t="s">
        <v>55</v>
      </c>
      <c r="D1317">
        <v>1974</v>
      </c>
      <c r="E1317" t="str">
        <f t="shared" si="40"/>
        <v>15-Dec-1974</v>
      </c>
      <c r="F1317">
        <f t="shared" si="41"/>
        <v>48</v>
      </c>
    </row>
    <row r="1318" spans="1:6" ht="16" x14ac:dyDescent="0.4">
      <c r="A1318" s="11" t="s">
        <v>2089</v>
      </c>
      <c r="B1318">
        <v>26</v>
      </c>
      <c r="C1318" t="s">
        <v>33</v>
      </c>
      <c r="D1318">
        <v>1991</v>
      </c>
      <c r="E1318" t="str">
        <f t="shared" si="40"/>
        <v>26-Jun-1991</v>
      </c>
      <c r="F1318">
        <f t="shared" si="41"/>
        <v>31</v>
      </c>
    </row>
    <row r="1319" spans="1:6" ht="16" x14ac:dyDescent="0.4">
      <c r="A1319" s="11" t="s">
        <v>2087</v>
      </c>
      <c r="B1319">
        <v>21</v>
      </c>
      <c r="C1319" t="s">
        <v>22</v>
      </c>
      <c r="D1319">
        <v>1996</v>
      </c>
      <c r="E1319" t="str">
        <f t="shared" si="40"/>
        <v>21-Jul-1996</v>
      </c>
      <c r="F1319">
        <f t="shared" si="41"/>
        <v>26</v>
      </c>
    </row>
    <row r="1320" spans="1:6" ht="16" x14ac:dyDescent="0.4">
      <c r="A1320" s="11" t="s">
        <v>2085</v>
      </c>
      <c r="B1320">
        <v>10</v>
      </c>
      <c r="C1320" t="s">
        <v>55</v>
      </c>
      <c r="D1320">
        <v>1974</v>
      </c>
      <c r="E1320" t="str">
        <f t="shared" si="40"/>
        <v>10-Dec-1974</v>
      </c>
      <c r="F1320">
        <f t="shared" si="41"/>
        <v>48</v>
      </c>
    </row>
    <row r="1321" spans="1:6" ht="16" x14ac:dyDescent="0.4">
      <c r="A1321" s="11" t="s">
        <v>2083</v>
      </c>
      <c r="B1321">
        <v>25</v>
      </c>
      <c r="C1321" t="s">
        <v>66</v>
      </c>
      <c r="D1321">
        <v>1989</v>
      </c>
      <c r="E1321" t="str">
        <f t="shared" si="40"/>
        <v>25-Oct-1989</v>
      </c>
      <c r="F1321">
        <f t="shared" si="41"/>
        <v>33</v>
      </c>
    </row>
    <row r="1322" spans="1:6" ht="16" x14ac:dyDescent="0.4">
      <c r="A1322" s="11" t="s">
        <v>2081</v>
      </c>
      <c r="B1322">
        <v>30</v>
      </c>
      <c r="C1322" t="s">
        <v>63</v>
      </c>
      <c r="D1322">
        <v>1974</v>
      </c>
      <c r="E1322" t="str">
        <f t="shared" si="40"/>
        <v>30-Aug-1974</v>
      </c>
      <c r="F1322">
        <f t="shared" si="41"/>
        <v>48</v>
      </c>
    </row>
    <row r="1323" spans="1:6" ht="16" x14ac:dyDescent="0.4">
      <c r="A1323" s="11" t="s">
        <v>2079</v>
      </c>
      <c r="B1323">
        <v>17</v>
      </c>
      <c r="C1323" t="s">
        <v>55</v>
      </c>
      <c r="D1323">
        <v>2001</v>
      </c>
      <c r="E1323" t="str">
        <f t="shared" si="40"/>
        <v>17-Dec-2001</v>
      </c>
      <c r="F1323">
        <f t="shared" si="41"/>
        <v>21</v>
      </c>
    </row>
    <row r="1324" spans="1:6" ht="16" x14ac:dyDescent="0.4">
      <c r="A1324" s="11" t="s">
        <v>2077</v>
      </c>
      <c r="B1324">
        <v>18</v>
      </c>
      <c r="C1324" t="s">
        <v>36</v>
      </c>
      <c r="D1324">
        <v>2000</v>
      </c>
      <c r="E1324" t="str">
        <f t="shared" si="40"/>
        <v>18-Sep-2000</v>
      </c>
      <c r="F1324">
        <f t="shared" si="41"/>
        <v>22</v>
      </c>
    </row>
    <row r="1325" spans="1:6" ht="16" x14ac:dyDescent="0.4">
      <c r="A1325" s="11" t="s">
        <v>2075</v>
      </c>
      <c r="B1325">
        <v>9</v>
      </c>
      <c r="C1325" t="s">
        <v>28</v>
      </c>
      <c r="D1325">
        <v>1971</v>
      </c>
      <c r="E1325" t="str">
        <f t="shared" si="40"/>
        <v>9-Nov-1971</v>
      </c>
      <c r="F1325">
        <f t="shared" si="41"/>
        <v>51</v>
      </c>
    </row>
    <row r="1326" spans="1:6" ht="16" x14ac:dyDescent="0.4">
      <c r="A1326" s="11" t="s">
        <v>2073</v>
      </c>
      <c r="B1326">
        <v>7</v>
      </c>
      <c r="C1326" t="s">
        <v>28</v>
      </c>
      <c r="D1326">
        <v>1966</v>
      </c>
      <c r="E1326" t="str">
        <f t="shared" si="40"/>
        <v>7-Nov-1966</v>
      </c>
      <c r="F1326">
        <f t="shared" si="41"/>
        <v>56</v>
      </c>
    </row>
    <row r="1327" spans="1:6" ht="16" x14ac:dyDescent="0.4">
      <c r="A1327" s="11" t="s">
        <v>2071</v>
      </c>
      <c r="B1327">
        <v>20</v>
      </c>
      <c r="C1327" t="s">
        <v>28</v>
      </c>
      <c r="D1327">
        <v>1966</v>
      </c>
      <c r="E1327" t="str">
        <f t="shared" si="40"/>
        <v>20-Nov-1966</v>
      </c>
      <c r="F1327">
        <f t="shared" si="41"/>
        <v>56</v>
      </c>
    </row>
    <row r="1328" spans="1:6" ht="16" x14ac:dyDescent="0.4">
      <c r="A1328" s="11" t="s">
        <v>2069</v>
      </c>
      <c r="B1328">
        <v>4</v>
      </c>
      <c r="C1328" t="s">
        <v>36</v>
      </c>
      <c r="D1328">
        <v>1967</v>
      </c>
      <c r="E1328" t="str">
        <f t="shared" si="40"/>
        <v>4-Sep-1967</v>
      </c>
      <c r="F1328">
        <f t="shared" si="41"/>
        <v>55</v>
      </c>
    </row>
    <row r="1329" spans="1:6" ht="16" x14ac:dyDescent="0.4">
      <c r="A1329" s="11" t="s">
        <v>2067</v>
      </c>
      <c r="B1329">
        <v>7</v>
      </c>
      <c r="C1329" t="s">
        <v>66</v>
      </c>
      <c r="D1329">
        <v>1972</v>
      </c>
      <c r="E1329" t="str">
        <f t="shared" si="40"/>
        <v>7-Oct-1972</v>
      </c>
      <c r="F1329">
        <f t="shared" si="41"/>
        <v>50</v>
      </c>
    </row>
    <row r="1330" spans="1:6" ht="16" x14ac:dyDescent="0.4">
      <c r="A1330" s="11" t="s">
        <v>2065</v>
      </c>
      <c r="B1330">
        <v>9</v>
      </c>
      <c r="C1330" t="s">
        <v>36</v>
      </c>
      <c r="D1330">
        <v>1966</v>
      </c>
      <c r="E1330" t="str">
        <f t="shared" si="40"/>
        <v>9-Sep-1966</v>
      </c>
      <c r="F1330">
        <f t="shared" si="41"/>
        <v>56</v>
      </c>
    </row>
    <row r="1331" spans="1:6" ht="16" x14ac:dyDescent="0.4">
      <c r="A1331" s="11" t="s">
        <v>2063</v>
      </c>
      <c r="B1331">
        <v>5</v>
      </c>
      <c r="C1331" t="s">
        <v>22</v>
      </c>
      <c r="D1331">
        <v>1966</v>
      </c>
      <c r="E1331" t="str">
        <f t="shared" si="40"/>
        <v>5-Jul-1966</v>
      </c>
      <c r="F1331">
        <f t="shared" si="41"/>
        <v>56</v>
      </c>
    </row>
    <row r="1332" spans="1:6" ht="16" x14ac:dyDescent="0.4">
      <c r="A1332" s="11" t="s">
        <v>2061</v>
      </c>
      <c r="B1332">
        <v>20</v>
      </c>
      <c r="C1332" t="s">
        <v>63</v>
      </c>
      <c r="D1332">
        <v>1980</v>
      </c>
      <c r="E1332" t="str">
        <f t="shared" si="40"/>
        <v>20-Aug-1980</v>
      </c>
      <c r="F1332">
        <f t="shared" si="41"/>
        <v>42</v>
      </c>
    </row>
    <row r="1333" spans="1:6" ht="16" x14ac:dyDescent="0.4">
      <c r="A1333" s="11" t="s">
        <v>2059</v>
      </c>
      <c r="B1333">
        <v>30</v>
      </c>
      <c r="C1333" t="s">
        <v>28</v>
      </c>
      <c r="D1333">
        <v>1969</v>
      </c>
      <c r="E1333" t="str">
        <f t="shared" si="40"/>
        <v>30-Nov-1969</v>
      </c>
      <c r="F1333">
        <f t="shared" si="41"/>
        <v>53</v>
      </c>
    </row>
    <row r="1334" spans="1:6" ht="16" x14ac:dyDescent="0.4">
      <c r="A1334" s="11" t="s">
        <v>2057</v>
      </c>
      <c r="B1334">
        <v>25</v>
      </c>
      <c r="C1334" t="s">
        <v>33</v>
      </c>
      <c r="D1334">
        <v>1969</v>
      </c>
      <c r="E1334" t="str">
        <f t="shared" si="40"/>
        <v>25-Jun-1969</v>
      </c>
      <c r="F1334">
        <f t="shared" si="41"/>
        <v>53</v>
      </c>
    </row>
    <row r="1335" spans="1:6" ht="16" x14ac:dyDescent="0.4">
      <c r="A1335" s="11" t="s">
        <v>2055</v>
      </c>
      <c r="B1335">
        <v>6</v>
      </c>
      <c r="C1335" t="s">
        <v>63</v>
      </c>
      <c r="D1335">
        <v>1966</v>
      </c>
      <c r="E1335" t="str">
        <f t="shared" si="40"/>
        <v>6-Aug-1966</v>
      </c>
      <c r="F1335">
        <f t="shared" si="41"/>
        <v>56</v>
      </c>
    </row>
    <row r="1336" spans="1:6" ht="16" x14ac:dyDescent="0.4">
      <c r="A1336" s="11" t="s">
        <v>2053</v>
      </c>
      <c r="B1336">
        <v>3</v>
      </c>
      <c r="C1336" t="s">
        <v>36</v>
      </c>
      <c r="D1336">
        <v>1972</v>
      </c>
      <c r="E1336" t="str">
        <f t="shared" si="40"/>
        <v>3-Sep-1972</v>
      </c>
      <c r="F1336">
        <f t="shared" si="41"/>
        <v>50</v>
      </c>
    </row>
    <row r="1337" spans="1:6" ht="16" x14ac:dyDescent="0.4">
      <c r="A1337" s="11" t="s">
        <v>2051</v>
      </c>
      <c r="B1337">
        <v>14</v>
      </c>
      <c r="C1337" t="s">
        <v>33</v>
      </c>
      <c r="D1337">
        <v>1970</v>
      </c>
      <c r="E1337" t="str">
        <f t="shared" si="40"/>
        <v>14-Jun-1970</v>
      </c>
      <c r="F1337">
        <f t="shared" si="41"/>
        <v>52</v>
      </c>
    </row>
    <row r="1338" spans="1:6" ht="16" x14ac:dyDescent="0.4">
      <c r="A1338" s="11" t="s">
        <v>2049</v>
      </c>
      <c r="B1338">
        <v>28</v>
      </c>
      <c r="C1338" t="s">
        <v>33</v>
      </c>
      <c r="D1338">
        <v>1976</v>
      </c>
      <c r="E1338" t="str">
        <f t="shared" si="40"/>
        <v>28-Jun-1976</v>
      </c>
      <c r="F1338">
        <f t="shared" si="41"/>
        <v>46</v>
      </c>
    </row>
    <row r="1339" spans="1:6" ht="16" x14ac:dyDescent="0.4">
      <c r="A1339" s="11" t="s">
        <v>2047</v>
      </c>
      <c r="B1339">
        <v>30</v>
      </c>
      <c r="C1339" t="s">
        <v>55</v>
      </c>
      <c r="D1339">
        <v>1969</v>
      </c>
      <c r="E1339" t="str">
        <f t="shared" si="40"/>
        <v>30-Dec-1969</v>
      </c>
      <c r="F1339">
        <f t="shared" si="41"/>
        <v>53</v>
      </c>
    </row>
    <row r="1340" spans="1:6" ht="16" x14ac:dyDescent="0.4">
      <c r="A1340" s="11" t="s">
        <v>2045</v>
      </c>
      <c r="B1340">
        <v>17</v>
      </c>
      <c r="C1340" t="s">
        <v>55</v>
      </c>
      <c r="D1340">
        <v>1989</v>
      </c>
      <c r="E1340" t="str">
        <f t="shared" si="40"/>
        <v>17-Dec-1989</v>
      </c>
      <c r="F1340">
        <f t="shared" si="41"/>
        <v>33</v>
      </c>
    </row>
    <row r="1341" spans="1:6" ht="16" x14ac:dyDescent="0.4">
      <c r="A1341" s="11" t="s">
        <v>2043</v>
      </c>
      <c r="B1341">
        <v>20</v>
      </c>
      <c r="C1341" t="s">
        <v>63</v>
      </c>
      <c r="D1341">
        <v>1969</v>
      </c>
      <c r="E1341" t="str">
        <f t="shared" si="40"/>
        <v>20-Aug-1969</v>
      </c>
      <c r="F1341">
        <f t="shared" si="41"/>
        <v>53</v>
      </c>
    </row>
    <row r="1342" spans="1:6" ht="16" x14ac:dyDescent="0.4">
      <c r="A1342" s="11" t="s">
        <v>2041</v>
      </c>
      <c r="B1342">
        <v>2</v>
      </c>
      <c r="C1342" t="s">
        <v>66</v>
      </c>
      <c r="D1342">
        <v>1981</v>
      </c>
      <c r="E1342" t="str">
        <f t="shared" si="40"/>
        <v>2-Oct-1981</v>
      </c>
      <c r="F1342">
        <f t="shared" si="41"/>
        <v>41</v>
      </c>
    </row>
    <row r="1343" spans="1:6" ht="16" x14ac:dyDescent="0.4">
      <c r="A1343" s="11" t="s">
        <v>2039</v>
      </c>
      <c r="B1343">
        <v>11</v>
      </c>
      <c r="C1343" t="s">
        <v>66</v>
      </c>
      <c r="D1343">
        <v>1969</v>
      </c>
      <c r="E1343" t="str">
        <f t="shared" si="40"/>
        <v>11-Oct-1969</v>
      </c>
      <c r="F1343">
        <f t="shared" si="41"/>
        <v>53</v>
      </c>
    </row>
    <row r="1344" spans="1:6" ht="16" x14ac:dyDescent="0.4">
      <c r="A1344" s="11" t="s">
        <v>2037</v>
      </c>
      <c r="B1344">
        <v>26</v>
      </c>
      <c r="C1344" t="s">
        <v>55</v>
      </c>
      <c r="D1344">
        <v>1971</v>
      </c>
      <c r="E1344" t="str">
        <f t="shared" si="40"/>
        <v>26-Dec-1971</v>
      </c>
      <c r="F1344">
        <f t="shared" si="41"/>
        <v>51</v>
      </c>
    </row>
    <row r="1345" spans="1:6" ht="16" x14ac:dyDescent="0.4">
      <c r="A1345" s="11" t="s">
        <v>2035</v>
      </c>
      <c r="B1345">
        <v>4</v>
      </c>
      <c r="C1345" t="s">
        <v>66</v>
      </c>
      <c r="D1345">
        <v>2004</v>
      </c>
      <c r="E1345" t="str">
        <f t="shared" si="40"/>
        <v>4-Oct-2004</v>
      </c>
      <c r="F1345">
        <f t="shared" si="41"/>
        <v>18</v>
      </c>
    </row>
    <row r="1346" spans="1:6" ht="16" x14ac:dyDescent="0.4">
      <c r="A1346" s="11" t="s">
        <v>2033</v>
      </c>
      <c r="B1346">
        <v>14</v>
      </c>
      <c r="C1346" t="s">
        <v>33</v>
      </c>
      <c r="D1346">
        <v>1967</v>
      </c>
      <c r="E1346" t="str">
        <f t="shared" ref="E1346:E1409" si="42">CONCATENATE(B1346,"-",C1346,"-",D1346)</f>
        <v>14-Jun-1967</v>
      </c>
      <c r="F1346">
        <f t="shared" si="41"/>
        <v>55</v>
      </c>
    </row>
    <row r="1347" spans="1:6" ht="16" x14ac:dyDescent="0.4">
      <c r="A1347" s="11" t="s">
        <v>2031</v>
      </c>
      <c r="B1347">
        <v>22</v>
      </c>
      <c r="C1347" t="s">
        <v>33</v>
      </c>
      <c r="D1347">
        <v>1970</v>
      </c>
      <c r="E1347" t="str">
        <f t="shared" si="42"/>
        <v>22-Jun-1970</v>
      </c>
      <c r="F1347">
        <f t="shared" ref="F1347:F1410" si="43">DATEDIF(E1347,DATE(2023,6,8),"Y")</f>
        <v>52</v>
      </c>
    </row>
    <row r="1348" spans="1:6" ht="16" x14ac:dyDescent="0.4">
      <c r="A1348" s="11" t="s">
        <v>2029</v>
      </c>
      <c r="B1348">
        <v>14</v>
      </c>
      <c r="C1348" t="s">
        <v>28</v>
      </c>
      <c r="D1348">
        <v>1988</v>
      </c>
      <c r="E1348" t="str">
        <f t="shared" si="42"/>
        <v>14-Nov-1988</v>
      </c>
      <c r="F1348">
        <f t="shared" si="43"/>
        <v>34</v>
      </c>
    </row>
    <row r="1349" spans="1:6" ht="16" x14ac:dyDescent="0.4">
      <c r="A1349" s="11" t="s">
        <v>2027</v>
      </c>
      <c r="B1349">
        <v>25</v>
      </c>
      <c r="C1349" t="s">
        <v>36</v>
      </c>
      <c r="D1349">
        <v>1972</v>
      </c>
      <c r="E1349" t="str">
        <f t="shared" si="42"/>
        <v>25-Sep-1972</v>
      </c>
      <c r="F1349">
        <f t="shared" si="43"/>
        <v>50</v>
      </c>
    </row>
    <row r="1350" spans="1:6" ht="16" x14ac:dyDescent="0.4">
      <c r="A1350" s="11" t="s">
        <v>2025</v>
      </c>
      <c r="B1350">
        <v>6</v>
      </c>
      <c r="C1350" t="s">
        <v>66</v>
      </c>
      <c r="D1350">
        <v>1968</v>
      </c>
      <c r="E1350" t="str">
        <f t="shared" si="42"/>
        <v>6-Oct-1968</v>
      </c>
      <c r="F1350">
        <f t="shared" si="43"/>
        <v>54</v>
      </c>
    </row>
    <row r="1351" spans="1:6" ht="16" x14ac:dyDescent="0.4">
      <c r="A1351" s="11" t="s">
        <v>2023</v>
      </c>
      <c r="B1351">
        <v>22</v>
      </c>
      <c r="C1351" t="s">
        <v>28</v>
      </c>
      <c r="D1351">
        <v>1963</v>
      </c>
      <c r="E1351" t="str">
        <f t="shared" si="42"/>
        <v>22-Nov-1963</v>
      </c>
      <c r="F1351">
        <f t="shared" si="43"/>
        <v>59</v>
      </c>
    </row>
    <row r="1352" spans="1:6" ht="16" x14ac:dyDescent="0.4">
      <c r="A1352" s="11" t="s">
        <v>2021</v>
      </c>
      <c r="B1352">
        <v>10</v>
      </c>
      <c r="C1352" t="s">
        <v>55</v>
      </c>
      <c r="D1352">
        <v>1995</v>
      </c>
      <c r="E1352" t="str">
        <f t="shared" si="42"/>
        <v>10-Dec-1995</v>
      </c>
      <c r="F1352">
        <f t="shared" si="43"/>
        <v>27</v>
      </c>
    </row>
    <row r="1353" spans="1:6" ht="16" x14ac:dyDescent="0.4">
      <c r="A1353" s="11" t="s">
        <v>2019</v>
      </c>
      <c r="B1353">
        <v>11</v>
      </c>
      <c r="C1353" t="s">
        <v>22</v>
      </c>
      <c r="D1353">
        <v>1963</v>
      </c>
      <c r="E1353" t="str">
        <f t="shared" si="42"/>
        <v>11-Jul-1963</v>
      </c>
      <c r="F1353">
        <f t="shared" si="43"/>
        <v>59</v>
      </c>
    </row>
    <row r="1354" spans="1:6" ht="16" x14ac:dyDescent="0.4">
      <c r="A1354" s="11" t="s">
        <v>2017</v>
      </c>
      <c r="B1354">
        <v>20</v>
      </c>
      <c r="C1354" t="s">
        <v>36</v>
      </c>
      <c r="D1354">
        <v>2002</v>
      </c>
      <c r="E1354" t="str">
        <f t="shared" si="42"/>
        <v>20-Sep-2002</v>
      </c>
      <c r="F1354">
        <f t="shared" si="43"/>
        <v>20</v>
      </c>
    </row>
    <row r="1355" spans="1:6" ht="16" x14ac:dyDescent="0.4">
      <c r="A1355" s="11" t="s">
        <v>2015</v>
      </c>
      <c r="B1355">
        <v>19</v>
      </c>
      <c r="C1355" t="s">
        <v>63</v>
      </c>
      <c r="D1355">
        <v>1989</v>
      </c>
      <c r="E1355" t="str">
        <f t="shared" si="42"/>
        <v>19-Aug-1989</v>
      </c>
      <c r="F1355">
        <f t="shared" si="43"/>
        <v>33</v>
      </c>
    </row>
    <row r="1356" spans="1:6" ht="16" x14ac:dyDescent="0.4">
      <c r="A1356" s="11" t="s">
        <v>2013</v>
      </c>
      <c r="B1356">
        <v>2</v>
      </c>
      <c r="C1356" t="s">
        <v>28</v>
      </c>
      <c r="D1356">
        <v>1968</v>
      </c>
      <c r="E1356" t="str">
        <f t="shared" si="42"/>
        <v>2-Nov-1968</v>
      </c>
      <c r="F1356">
        <f t="shared" si="43"/>
        <v>54</v>
      </c>
    </row>
    <row r="1357" spans="1:6" ht="16" x14ac:dyDescent="0.4">
      <c r="A1357" s="11" t="s">
        <v>2011</v>
      </c>
      <c r="B1357">
        <v>12</v>
      </c>
      <c r="C1357" t="s">
        <v>22</v>
      </c>
      <c r="D1357">
        <v>1964</v>
      </c>
      <c r="E1357" t="str">
        <f t="shared" si="42"/>
        <v>12-Jul-1964</v>
      </c>
      <c r="F1357">
        <f t="shared" si="43"/>
        <v>58</v>
      </c>
    </row>
    <row r="1358" spans="1:6" ht="16" x14ac:dyDescent="0.4">
      <c r="A1358" s="11" t="s">
        <v>2009</v>
      </c>
      <c r="B1358">
        <v>29</v>
      </c>
      <c r="C1358" t="s">
        <v>28</v>
      </c>
      <c r="D1358">
        <v>1965</v>
      </c>
      <c r="E1358" t="str">
        <f t="shared" si="42"/>
        <v>29-Nov-1965</v>
      </c>
      <c r="F1358">
        <f t="shared" si="43"/>
        <v>57</v>
      </c>
    </row>
    <row r="1359" spans="1:6" ht="16" x14ac:dyDescent="0.4">
      <c r="A1359" s="11" t="s">
        <v>2007</v>
      </c>
      <c r="B1359">
        <v>26</v>
      </c>
      <c r="C1359" t="s">
        <v>36</v>
      </c>
      <c r="D1359">
        <v>1965</v>
      </c>
      <c r="E1359" t="str">
        <f t="shared" si="42"/>
        <v>26-Sep-1965</v>
      </c>
      <c r="F1359">
        <f t="shared" si="43"/>
        <v>57</v>
      </c>
    </row>
    <row r="1360" spans="1:6" ht="16" x14ac:dyDescent="0.4">
      <c r="A1360" s="11" t="s">
        <v>2005</v>
      </c>
      <c r="B1360">
        <v>4</v>
      </c>
      <c r="C1360" t="s">
        <v>22</v>
      </c>
      <c r="D1360">
        <v>1964</v>
      </c>
      <c r="E1360" t="str">
        <f t="shared" si="42"/>
        <v>4-Jul-1964</v>
      </c>
      <c r="F1360">
        <f t="shared" si="43"/>
        <v>58</v>
      </c>
    </row>
    <row r="1361" spans="1:6" ht="16" x14ac:dyDescent="0.4">
      <c r="A1361" s="11" t="s">
        <v>2003</v>
      </c>
      <c r="B1361">
        <v>3</v>
      </c>
      <c r="C1361" t="s">
        <v>22</v>
      </c>
      <c r="D1361">
        <v>1964</v>
      </c>
      <c r="E1361" t="str">
        <f t="shared" si="42"/>
        <v>3-Jul-1964</v>
      </c>
      <c r="F1361">
        <f t="shared" si="43"/>
        <v>58</v>
      </c>
    </row>
    <row r="1362" spans="1:6" ht="16" x14ac:dyDescent="0.4">
      <c r="A1362" s="11" t="s">
        <v>2001</v>
      </c>
      <c r="B1362">
        <v>13</v>
      </c>
      <c r="C1362" t="s">
        <v>55</v>
      </c>
      <c r="D1362">
        <v>1964</v>
      </c>
      <c r="E1362" t="str">
        <f t="shared" si="42"/>
        <v>13-Dec-1964</v>
      </c>
      <c r="F1362">
        <f t="shared" si="43"/>
        <v>58</v>
      </c>
    </row>
    <row r="1363" spans="1:6" ht="16" x14ac:dyDescent="0.4">
      <c r="A1363" s="11" t="s">
        <v>1999</v>
      </c>
      <c r="B1363">
        <v>7</v>
      </c>
      <c r="C1363" t="s">
        <v>33</v>
      </c>
      <c r="D1363">
        <v>1979</v>
      </c>
      <c r="E1363" t="str">
        <f t="shared" si="42"/>
        <v>7-Jun-1979</v>
      </c>
      <c r="F1363">
        <f t="shared" si="43"/>
        <v>44</v>
      </c>
    </row>
    <row r="1364" spans="1:6" ht="16" x14ac:dyDescent="0.4">
      <c r="A1364" s="11" t="s">
        <v>1997</v>
      </c>
      <c r="B1364">
        <v>6</v>
      </c>
      <c r="C1364" t="s">
        <v>55</v>
      </c>
      <c r="D1364">
        <v>1972</v>
      </c>
      <c r="E1364" t="str">
        <f t="shared" si="42"/>
        <v>6-Dec-1972</v>
      </c>
      <c r="F1364">
        <f t="shared" si="43"/>
        <v>50</v>
      </c>
    </row>
    <row r="1365" spans="1:6" ht="16" x14ac:dyDescent="0.4">
      <c r="A1365" s="11" t="s">
        <v>1995</v>
      </c>
      <c r="B1365">
        <v>13</v>
      </c>
      <c r="C1365" t="s">
        <v>33</v>
      </c>
      <c r="D1365">
        <v>1964</v>
      </c>
      <c r="E1365" t="str">
        <f t="shared" si="42"/>
        <v>13-Jun-1964</v>
      </c>
      <c r="F1365">
        <f t="shared" si="43"/>
        <v>58</v>
      </c>
    </row>
    <row r="1366" spans="1:6" ht="16" x14ac:dyDescent="0.4">
      <c r="A1366" s="11" t="s">
        <v>1993</v>
      </c>
      <c r="B1366">
        <v>28</v>
      </c>
      <c r="C1366" t="s">
        <v>22</v>
      </c>
      <c r="D1366">
        <v>1997</v>
      </c>
      <c r="E1366" t="str">
        <f t="shared" si="42"/>
        <v>28-Jul-1997</v>
      </c>
      <c r="F1366">
        <f t="shared" si="43"/>
        <v>25</v>
      </c>
    </row>
    <row r="1367" spans="1:6" ht="16" x14ac:dyDescent="0.4">
      <c r="A1367" s="11" t="s">
        <v>1991</v>
      </c>
      <c r="B1367">
        <v>19</v>
      </c>
      <c r="C1367" t="s">
        <v>55</v>
      </c>
      <c r="D1367">
        <v>1967</v>
      </c>
      <c r="E1367" t="str">
        <f t="shared" si="42"/>
        <v>19-Dec-1967</v>
      </c>
      <c r="F1367">
        <f t="shared" si="43"/>
        <v>55</v>
      </c>
    </row>
    <row r="1368" spans="1:6" ht="16" x14ac:dyDescent="0.4">
      <c r="A1368" s="11" t="s">
        <v>1989</v>
      </c>
      <c r="B1368">
        <v>2</v>
      </c>
      <c r="C1368" t="s">
        <v>66</v>
      </c>
      <c r="D1368">
        <v>1970</v>
      </c>
      <c r="E1368" t="str">
        <f t="shared" si="42"/>
        <v>2-Oct-1970</v>
      </c>
      <c r="F1368">
        <f t="shared" si="43"/>
        <v>52</v>
      </c>
    </row>
    <row r="1369" spans="1:6" ht="16" x14ac:dyDescent="0.4">
      <c r="A1369" s="11" t="s">
        <v>1987</v>
      </c>
      <c r="B1369">
        <v>7</v>
      </c>
      <c r="C1369" t="s">
        <v>66</v>
      </c>
      <c r="D1369">
        <v>1970</v>
      </c>
      <c r="E1369" t="str">
        <f t="shared" si="42"/>
        <v>7-Oct-1970</v>
      </c>
      <c r="F1369">
        <f t="shared" si="43"/>
        <v>52</v>
      </c>
    </row>
    <row r="1370" spans="1:6" ht="16" x14ac:dyDescent="0.4">
      <c r="A1370" s="11" t="s">
        <v>1985</v>
      </c>
      <c r="B1370">
        <v>23</v>
      </c>
      <c r="C1370" t="s">
        <v>66</v>
      </c>
      <c r="D1370">
        <v>1983</v>
      </c>
      <c r="E1370" t="str">
        <f t="shared" si="42"/>
        <v>23-Oct-1983</v>
      </c>
      <c r="F1370">
        <f t="shared" si="43"/>
        <v>39</v>
      </c>
    </row>
    <row r="1371" spans="1:6" ht="16" x14ac:dyDescent="0.4">
      <c r="A1371" s="11" t="s">
        <v>1983</v>
      </c>
      <c r="B1371">
        <v>9</v>
      </c>
      <c r="C1371" t="s">
        <v>33</v>
      </c>
      <c r="D1371">
        <v>1985</v>
      </c>
      <c r="E1371" t="str">
        <f t="shared" si="42"/>
        <v>9-Jun-1985</v>
      </c>
      <c r="F1371">
        <f t="shared" si="43"/>
        <v>37</v>
      </c>
    </row>
    <row r="1372" spans="1:6" ht="16" x14ac:dyDescent="0.4">
      <c r="A1372" s="11" t="s">
        <v>1981</v>
      </c>
      <c r="B1372">
        <v>17</v>
      </c>
      <c r="C1372" t="s">
        <v>22</v>
      </c>
      <c r="D1372">
        <v>1980</v>
      </c>
      <c r="E1372" t="str">
        <f t="shared" si="42"/>
        <v>17-Jul-1980</v>
      </c>
      <c r="F1372">
        <f t="shared" si="43"/>
        <v>42</v>
      </c>
    </row>
    <row r="1373" spans="1:6" ht="16" x14ac:dyDescent="0.4">
      <c r="A1373" s="11" t="s">
        <v>1979</v>
      </c>
      <c r="B1373">
        <v>12</v>
      </c>
      <c r="C1373" t="s">
        <v>36</v>
      </c>
      <c r="D1373">
        <v>1971</v>
      </c>
      <c r="E1373" t="str">
        <f t="shared" si="42"/>
        <v>12-Sep-1971</v>
      </c>
      <c r="F1373">
        <f t="shared" si="43"/>
        <v>51</v>
      </c>
    </row>
    <row r="1374" spans="1:6" ht="16" x14ac:dyDescent="0.4">
      <c r="A1374" s="11" t="s">
        <v>1977</v>
      </c>
      <c r="B1374">
        <v>14</v>
      </c>
      <c r="C1374" t="s">
        <v>33</v>
      </c>
      <c r="D1374">
        <v>1966</v>
      </c>
      <c r="E1374" t="str">
        <f t="shared" si="42"/>
        <v>14-Jun-1966</v>
      </c>
      <c r="F1374">
        <f t="shared" si="43"/>
        <v>56</v>
      </c>
    </row>
    <row r="1375" spans="1:6" ht="16" x14ac:dyDescent="0.4">
      <c r="A1375" s="11" t="s">
        <v>1975</v>
      </c>
      <c r="B1375">
        <v>23</v>
      </c>
      <c r="C1375" t="s">
        <v>33</v>
      </c>
      <c r="D1375">
        <v>1965</v>
      </c>
      <c r="E1375" t="str">
        <f t="shared" si="42"/>
        <v>23-Jun-1965</v>
      </c>
      <c r="F1375">
        <f t="shared" si="43"/>
        <v>57</v>
      </c>
    </row>
    <row r="1376" spans="1:6" ht="16" x14ac:dyDescent="0.4">
      <c r="A1376" s="11" t="s">
        <v>1973</v>
      </c>
      <c r="B1376">
        <v>7</v>
      </c>
      <c r="C1376" t="s">
        <v>36</v>
      </c>
      <c r="D1376">
        <v>1966</v>
      </c>
      <c r="E1376" t="str">
        <f t="shared" si="42"/>
        <v>7-Sep-1966</v>
      </c>
      <c r="F1376">
        <f t="shared" si="43"/>
        <v>56</v>
      </c>
    </row>
    <row r="1377" spans="1:6" ht="16" x14ac:dyDescent="0.4">
      <c r="A1377" s="11" t="s">
        <v>1971</v>
      </c>
      <c r="B1377">
        <v>10</v>
      </c>
      <c r="C1377" t="s">
        <v>36</v>
      </c>
      <c r="D1377">
        <v>2004</v>
      </c>
      <c r="E1377" t="str">
        <f t="shared" si="42"/>
        <v>10-Sep-2004</v>
      </c>
      <c r="F1377">
        <f t="shared" si="43"/>
        <v>18</v>
      </c>
    </row>
    <row r="1378" spans="1:6" ht="16" x14ac:dyDescent="0.4">
      <c r="A1378" s="11" t="s">
        <v>1969</v>
      </c>
      <c r="B1378">
        <v>13</v>
      </c>
      <c r="C1378" t="s">
        <v>66</v>
      </c>
      <c r="D1378">
        <v>1970</v>
      </c>
      <c r="E1378" t="str">
        <f t="shared" si="42"/>
        <v>13-Oct-1970</v>
      </c>
      <c r="F1378">
        <f t="shared" si="43"/>
        <v>52</v>
      </c>
    </row>
    <row r="1379" spans="1:6" ht="16" x14ac:dyDescent="0.4">
      <c r="A1379" s="11" t="s">
        <v>1967</v>
      </c>
      <c r="B1379">
        <v>7</v>
      </c>
      <c r="C1379" t="s">
        <v>33</v>
      </c>
      <c r="D1379">
        <v>1983</v>
      </c>
      <c r="E1379" t="str">
        <f t="shared" si="42"/>
        <v>7-Jun-1983</v>
      </c>
      <c r="F1379">
        <f t="shared" si="43"/>
        <v>40</v>
      </c>
    </row>
    <row r="1380" spans="1:6" ht="16" x14ac:dyDescent="0.4">
      <c r="A1380" s="11" t="s">
        <v>1965</v>
      </c>
      <c r="B1380">
        <v>11</v>
      </c>
      <c r="C1380" t="s">
        <v>63</v>
      </c>
      <c r="D1380">
        <v>1969</v>
      </c>
      <c r="E1380" t="str">
        <f t="shared" si="42"/>
        <v>11-Aug-1969</v>
      </c>
      <c r="F1380">
        <f t="shared" si="43"/>
        <v>53</v>
      </c>
    </row>
    <row r="1381" spans="1:6" ht="16" x14ac:dyDescent="0.4">
      <c r="A1381" s="11" t="s">
        <v>1963</v>
      </c>
      <c r="B1381">
        <v>6</v>
      </c>
      <c r="C1381" t="s">
        <v>66</v>
      </c>
      <c r="D1381">
        <v>1989</v>
      </c>
      <c r="E1381" t="str">
        <f t="shared" si="42"/>
        <v>6-Oct-1989</v>
      </c>
      <c r="F1381">
        <f t="shared" si="43"/>
        <v>33</v>
      </c>
    </row>
    <row r="1382" spans="1:6" ht="16" x14ac:dyDescent="0.4">
      <c r="A1382" s="11" t="s">
        <v>1961</v>
      </c>
      <c r="B1382">
        <v>24</v>
      </c>
      <c r="C1382" t="s">
        <v>33</v>
      </c>
      <c r="D1382">
        <v>1968</v>
      </c>
      <c r="E1382" t="str">
        <f t="shared" si="42"/>
        <v>24-Jun-1968</v>
      </c>
      <c r="F1382">
        <f t="shared" si="43"/>
        <v>54</v>
      </c>
    </row>
    <row r="1383" spans="1:6" ht="16" x14ac:dyDescent="0.4">
      <c r="A1383" s="11" t="s">
        <v>1959</v>
      </c>
      <c r="B1383">
        <v>19</v>
      </c>
      <c r="C1383" t="s">
        <v>55</v>
      </c>
      <c r="D1383">
        <v>1971</v>
      </c>
      <c r="E1383" t="str">
        <f t="shared" si="42"/>
        <v>19-Dec-1971</v>
      </c>
      <c r="F1383">
        <f t="shared" si="43"/>
        <v>51</v>
      </c>
    </row>
    <row r="1384" spans="1:6" ht="16" x14ac:dyDescent="0.4">
      <c r="A1384" s="11" t="s">
        <v>1957</v>
      </c>
      <c r="B1384">
        <v>12</v>
      </c>
      <c r="C1384" t="s">
        <v>33</v>
      </c>
      <c r="D1384">
        <v>1988</v>
      </c>
      <c r="E1384" t="str">
        <f t="shared" si="42"/>
        <v>12-Jun-1988</v>
      </c>
      <c r="F1384">
        <f t="shared" si="43"/>
        <v>34</v>
      </c>
    </row>
    <row r="1385" spans="1:6" ht="16" x14ac:dyDescent="0.4">
      <c r="A1385" s="11" t="s">
        <v>1955</v>
      </c>
      <c r="B1385">
        <v>23</v>
      </c>
      <c r="C1385" t="s">
        <v>22</v>
      </c>
      <c r="D1385">
        <v>1970</v>
      </c>
      <c r="E1385" t="str">
        <f t="shared" si="42"/>
        <v>23-Jul-1970</v>
      </c>
      <c r="F1385">
        <f t="shared" si="43"/>
        <v>52</v>
      </c>
    </row>
    <row r="1386" spans="1:6" ht="16" x14ac:dyDescent="0.4">
      <c r="A1386" s="11" t="s">
        <v>1953</v>
      </c>
      <c r="B1386">
        <v>3</v>
      </c>
      <c r="C1386" t="s">
        <v>66</v>
      </c>
      <c r="D1386">
        <v>1965</v>
      </c>
      <c r="E1386" t="str">
        <f t="shared" si="42"/>
        <v>3-Oct-1965</v>
      </c>
      <c r="F1386">
        <f t="shared" si="43"/>
        <v>57</v>
      </c>
    </row>
    <row r="1387" spans="1:6" ht="16" x14ac:dyDescent="0.4">
      <c r="A1387" s="11" t="s">
        <v>1951</v>
      </c>
      <c r="B1387">
        <v>14</v>
      </c>
      <c r="C1387" t="s">
        <v>28</v>
      </c>
      <c r="D1387">
        <v>1968</v>
      </c>
      <c r="E1387" t="str">
        <f t="shared" si="42"/>
        <v>14-Nov-1968</v>
      </c>
      <c r="F1387">
        <f t="shared" si="43"/>
        <v>54</v>
      </c>
    </row>
    <row r="1388" spans="1:6" ht="16" x14ac:dyDescent="0.4">
      <c r="A1388" s="11" t="s">
        <v>1949</v>
      </c>
      <c r="B1388">
        <v>1</v>
      </c>
      <c r="C1388" t="s">
        <v>55</v>
      </c>
      <c r="D1388">
        <v>1971</v>
      </c>
      <c r="E1388" t="str">
        <f t="shared" si="42"/>
        <v>1-Dec-1971</v>
      </c>
      <c r="F1388">
        <f t="shared" si="43"/>
        <v>51</v>
      </c>
    </row>
    <row r="1389" spans="1:6" ht="16" x14ac:dyDescent="0.4">
      <c r="A1389" s="11" t="s">
        <v>1947</v>
      </c>
      <c r="B1389">
        <v>23</v>
      </c>
      <c r="C1389" t="s">
        <v>22</v>
      </c>
      <c r="D1389">
        <v>1973</v>
      </c>
      <c r="E1389" t="str">
        <f t="shared" si="42"/>
        <v>23-Jul-1973</v>
      </c>
      <c r="F1389">
        <f t="shared" si="43"/>
        <v>49</v>
      </c>
    </row>
    <row r="1390" spans="1:6" ht="16" x14ac:dyDescent="0.4">
      <c r="A1390" s="11" t="s">
        <v>1945</v>
      </c>
      <c r="B1390">
        <v>27</v>
      </c>
      <c r="C1390" t="s">
        <v>66</v>
      </c>
      <c r="D1390">
        <v>1965</v>
      </c>
      <c r="E1390" t="str">
        <f t="shared" si="42"/>
        <v>27-Oct-1965</v>
      </c>
      <c r="F1390">
        <f t="shared" si="43"/>
        <v>57</v>
      </c>
    </row>
    <row r="1391" spans="1:6" ht="16" x14ac:dyDescent="0.4">
      <c r="A1391" s="11" t="s">
        <v>1943</v>
      </c>
      <c r="B1391">
        <v>25</v>
      </c>
      <c r="C1391" t="s">
        <v>55</v>
      </c>
      <c r="D1391">
        <v>1965</v>
      </c>
      <c r="E1391" t="str">
        <f t="shared" si="42"/>
        <v>25-Dec-1965</v>
      </c>
      <c r="F1391">
        <f t="shared" si="43"/>
        <v>57</v>
      </c>
    </row>
    <row r="1392" spans="1:6" ht="16" x14ac:dyDescent="0.4">
      <c r="A1392" s="11" t="s">
        <v>1941</v>
      </c>
      <c r="B1392">
        <v>6</v>
      </c>
      <c r="C1392" t="s">
        <v>28</v>
      </c>
      <c r="D1392">
        <v>1965</v>
      </c>
      <c r="E1392" t="str">
        <f t="shared" si="42"/>
        <v>6-Nov-1965</v>
      </c>
      <c r="F1392">
        <f t="shared" si="43"/>
        <v>57</v>
      </c>
    </row>
    <row r="1393" spans="1:6" ht="16" x14ac:dyDescent="0.4">
      <c r="A1393" s="11" t="s">
        <v>1939</v>
      </c>
      <c r="B1393">
        <v>20</v>
      </c>
      <c r="C1393" t="s">
        <v>33</v>
      </c>
      <c r="D1393">
        <v>1964</v>
      </c>
      <c r="E1393" t="str">
        <f t="shared" si="42"/>
        <v>20-Jun-1964</v>
      </c>
      <c r="F1393">
        <f t="shared" si="43"/>
        <v>58</v>
      </c>
    </row>
    <row r="1394" spans="1:6" ht="16" x14ac:dyDescent="0.4">
      <c r="A1394" s="11" t="s">
        <v>1937</v>
      </c>
      <c r="B1394">
        <v>17</v>
      </c>
      <c r="C1394" t="s">
        <v>22</v>
      </c>
      <c r="D1394">
        <v>1986</v>
      </c>
      <c r="E1394" t="str">
        <f t="shared" si="42"/>
        <v>17-Jul-1986</v>
      </c>
      <c r="F1394">
        <f t="shared" si="43"/>
        <v>36</v>
      </c>
    </row>
    <row r="1395" spans="1:6" ht="16" x14ac:dyDescent="0.4">
      <c r="A1395" s="11" t="s">
        <v>1935</v>
      </c>
      <c r="B1395">
        <v>4</v>
      </c>
      <c r="C1395" t="s">
        <v>66</v>
      </c>
      <c r="D1395">
        <v>1966</v>
      </c>
      <c r="E1395" t="str">
        <f t="shared" si="42"/>
        <v>4-Oct-1966</v>
      </c>
      <c r="F1395">
        <f t="shared" si="43"/>
        <v>56</v>
      </c>
    </row>
    <row r="1396" spans="1:6" ht="16" x14ac:dyDescent="0.4">
      <c r="A1396" s="11" t="s">
        <v>1933</v>
      </c>
      <c r="B1396">
        <v>20</v>
      </c>
      <c r="C1396" t="s">
        <v>22</v>
      </c>
      <c r="D1396">
        <v>1994</v>
      </c>
      <c r="E1396" t="str">
        <f t="shared" si="42"/>
        <v>20-Jul-1994</v>
      </c>
      <c r="F1396">
        <f t="shared" si="43"/>
        <v>28</v>
      </c>
    </row>
    <row r="1397" spans="1:6" ht="16" x14ac:dyDescent="0.4">
      <c r="A1397" s="11" t="s">
        <v>1931</v>
      </c>
      <c r="B1397">
        <v>6</v>
      </c>
      <c r="C1397" t="s">
        <v>22</v>
      </c>
      <c r="D1397">
        <v>1966</v>
      </c>
      <c r="E1397" t="str">
        <f t="shared" si="42"/>
        <v>6-Jul-1966</v>
      </c>
      <c r="F1397">
        <f t="shared" si="43"/>
        <v>56</v>
      </c>
    </row>
    <row r="1398" spans="1:6" ht="16" x14ac:dyDescent="0.4">
      <c r="A1398" s="11" t="s">
        <v>1929</v>
      </c>
      <c r="B1398">
        <v>23</v>
      </c>
      <c r="C1398" t="s">
        <v>63</v>
      </c>
      <c r="D1398">
        <v>1966</v>
      </c>
      <c r="E1398" t="str">
        <f t="shared" si="42"/>
        <v>23-Aug-1966</v>
      </c>
      <c r="F1398">
        <f t="shared" si="43"/>
        <v>56</v>
      </c>
    </row>
    <row r="1399" spans="1:6" ht="16" x14ac:dyDescent="0.4">
      <c r="A1399" s="11" t="s">
        <v>1927</v>
      </c>
      <c r="B1399">
        <v>9</v>
      </c>
      <c r="C1399" t="s">
        <v>28</v>
      </c>
      <c r="D1399">
        <v>1966</v>
      </c>
      <c r="E1399" t="str">
        <f t="shared" si="42"/>
        <v>9-Nov-1966</v>
      </c>
      <c r="F1399">
        <f t="shared" si="43"/>
        <v>56</v>
      </c>
    </row>
    <row r="1400" spans="1:6" ht="16" x14ac:dyDescent="0.4">
      <c r="A1400" s="11" t="s">
        <v>1925</v>
      </c>
      <c r="B1400">
        <v>1</v>
      </c>
      <c r="C1400" t="s">
        <v>55</v>
      </c>
      <c r="D1400">
        <v>1970</v>
      </c>
      <c r="E1400" t="str">
        <f t="shared" si="42"/>
        <v>1-Dec-1970</v>
      </c>
      <c r="F1400">
        <f t="shared" si="43"/>
        <v>52</v>
      </c>
    </row>
    <row r="1401" spans="1:6" ht="16" x14ac:dyDescent="0.4">
      <c r="A1401" s="11" t="s">
        <v>1923</v>
      </c>
      <c r="B1401">
        <v>21</v>
      </c>
      <c r="C1401" t="s">
        <v>66</v>
      </c>
      <c r="D1401">
        <v>1982</v>
      </c>
      <c r="E1401" t="str">
        <f t="shared" si="42"/>
        <v>21-Oct-1982</v>
      </c>
      <c r="F1401">
        <f t="shared" si="43"/>
        <v>40</v>
      </c>
    </row>
    <row r="1402" spans="1:6" ht="16" x14ac:dyDescent="0.4">
      <c r="A1402" s="11" t="s">
        <v>1921</v>
      </c>
      <c r="B1402">
        <v>12</v>
      </c>
      <c r="C1402" t="s">
        <v>66</v>
      </c>
      <c r="D1402">
        <v>1969</v>
      </c>
      <c r="E1402" t="str">
        <f t="shared" si="42"/>
        <v>12-Oct-1969</v>
      </c>
      <c r="F1402">
        <f t="shared" si="43"/>
        <v>53</v>
      </c>
    </row>
    <row r="1403" spans="1:6" ht="16" x14ac:dyDescent="0.4">
      <c r="A1403" s="11" t="s">
        <v>1919</v>
      </c>
      <c r="B1403">
        <v>26</v>
      </c>
      <c r="C1403" t="s">
        <v>28</v>
      </c>
      <c r="D1403">
        <v>1984</v>
      </c>
      <c r="E1403" t="str">
        <f t="shared" si="42"/>
        <v>26-Nov-1984</v>
      </c>
      <c r="F1403">
        <f t="shared" si="43"/>
        <v>38</v>
      </c>
    </row>
    <row r="1404" spans="1:6" ht="16" x14ac:dyDescent="0.4">
      <c r="A1404" s="11" t="s">
        <v>1917</v>
      </c>
      <c r="B1404">
        <v>9</v>
      </c>
      <c r="C1404" t="s">
        <v>28</v>
      </c>
      <c r="D1404">
        <v>1964</v>
      </c>
      <c r="E1404" t="str">
        <f t="shared" si="42"/>
        <v>9-Nov-1964</v>
      </c>
      <c r="F1404">
        <f t="shared" si="43"/>
        <v>58</v>
      </c>
    </row>
    <row r="1405" spans="1:6" ht="16" x14ac:dyDescent="0.4">
      <c r="A1405" s="11" t="s">
        <v>1915</v>
      </c>
      <c r="B1405">
        <v>5</v>
      </c>
      <c r="C1405" t="s">
        <v>36</v>
      </c>
      <c r="D1405">
        <v>1988</v>
      </c>
      <c r="E1405" t="str">
        <f t="shared" si="42"/>
        <v>5-Sep-1988</v>
      </c>
      <c r="F1405">
        <f t="shared" si="43"/>
        <v>34</v>
      </c>
    </row>
    <row r="1406" spans="1:6" ht="16" x14ac:dyDescent="0.4">
      <c r="A1406" s="11" t="s">
        <v>1913</v>
      </c>
      <c r="B1406">
        <v>12</v>
      </c>
      <c r="C1406" t="s">
        <v>28</v>
      </c>
      <c r="D1406">
        <v>1969</v>
      </c>
      <c r="E1406" t="str">
        <f t="shared" si="42"/>
        <v>12-Nov-1969</v>
      </c>
      <c r="F1406">
        <f t="shared" si="43"/>
        <v>53</v>
      </c>
    </row>
    <row r="1407" spans="1:6" ht="16" x14ac:dyDescent="0.4">
      <c r="A1407" s="11" t="s">
        <v>1911</v>
      </c>
      <c r="B1407">
        <v>9</v>
      </c>
      <c r="C1407" t="s">
        <v>33</v>
      </c>
      <c r="D1407">
        <v>1963</v>
      </c>
      <c r="E1407" t="str">
        <f t="shared" si="42"/>
        <v>9-Jun-1963</v>
      </c>
      <c r="F1407">
        <f t="shared" si="43"/>
        <v>59</v>
      </c>
    </row>
    <row r="1408" spans="1:6" ht="16" x14ac:dyDescent="0.4">
      <c r="A1408" s="11" t="s">
        <v>1909</v>
      </c>
      <c r="B1408">
        <v>2</v>
      </c>
      <c r="C1408" t="s">
        <v>55</v>
      </c>
      <c r="D1408">
        <v>1964</v>
      </c>
      <c r="E1408" t="str">
        <f t="shared" si="42"/>
        <v>2-Dec-1964</v>
      </c>
      <c r="F1408">
        <f t="shared" si="43"/>
        <v>58</v>
      </c>
    </row>
    <row r="1409" spans="1:6" ht="16" x14ac:dyDescent="0.4">
      <c r="A1409" s="11" t="s">
        <v>1907</v>
      </c>
      <c r="B1409">
        <v>6</v>
      </c>
      <c r="C1409" t="s">
        <v>28</v>
      </c>
      <c r="D1409">
        <v>1979</v>
      </c>
      <c r="E1409" t="str">
        <f t="shared" si="42"/>
        <v>6-Nov-1979</v>
      </c>
      <c r="F1409">
        <f t="shared" si="43"/>
        <v>43</v>
      </c>
    </row>
    <row r="1410" spans="1:6" ht="16" x14ac:dyDescent="0.4">
      <c r="A1410" s="11" t="s">
        <v>1905</v>
      </c>
      <c r="B1410">
        <v>25</v>
      </c>
      <c r="C1410" t="s">
        <v>22</v>
      </c>
      <c r="D1410">
        <v>1966</v>
      </c>
      <c r="E1410" t="str">
        <f t="shared" ref="E1410:E1473" si="44">CONCATENATE(B1410,"-",C1410,"-",D1410)</f>
        <v>25-Jul-1966</v>
      </c>
      <c r="F1410">
        <f t="shared" si="43"/>
        <v>56</v>
      </c>
    </row>
    <row r="1411" spans="1:6" ht="16" x14ac:dyDescent="0.4">
      <c r="A1411" s="11" t="s">
        <v>1903</v>
      </c>
      <c r="B1411">
        <v>20</v>
      </c>
      <c r="C1411" t="s">
        <v>28</v>
      </c>
      <c r="D1411">
        <v>1982</v>
      </c>
      <c r="E1411" t="str">
        <f t="shared" si="44"/>
        <v>20-Nov-1982</v>
      </c>
      <c r="F1411">
        <f t="shared" ref="F1411:F1474" si="45">DATEDIF(E1411,DATE(2023,6,8),"Y")</f>
        <v>40</v>
      </c>
    </row>
    <row r="1412" spans="1:6" ht="16" x14ac:dyDescent="0.4">
      <c r="A1412" s="11" t="s">
        <v>1901</v>
      </c>
      <c r="B1412">
        <v>3</v>
      </c>
      <c r="C1412" t="s">
        <v>66</v>
      </c>
      <c r="D1412">
        <v>1965</v>
      </c>
      <c r="E1412" t="str">
        <f t="shared" si="44"/>
        <v>3-Oct-1965</v>
      </c>
      <c r="F1412">
        <f t="shared" si="45"/>
        <v>57</v>
      </c>
    </row>
    <row r="1413" spans="1:6" ht="16" x14ac:dyDescent="0.4">
      <c r="A1413" s="11" t="s">
        <v>1899</v>
      </c>
      <c r="B1413">
        <v>27</v>
      </c>
      <c r="C1413" t="s">
        <v>33</v>
      </c>
      <c r="D1413">
        <v>1964</v>
      </c>
      <c r="E1413" t="str">
        <f t="shared" si="44"/>
        <v>27-Jun-1964</v>
      </c>
      <c r="F1413">
        <f t="shared" si="45"/>
        <v>58</v>
      </c>
    </row>
    <row r="1414" spans="1:6" ht="16" x14ac:dyDescent="0.4">
      <c r="A1414" s="11" t="s">
        <v>1897</v>
      </c>
      <c r="B1414">
        <v>11</v>
      </c>
      <c r="C1414" t="s">
        <v>36</v>
      </c>
      <c r="D1414">
        <v>1964</v>
      </c>
      <c r="E1414" t="str">
        <f t="shared" si="44"/>
        <v>11-Sep-1964</v>
      </c>
      <c r="F1414">
        <f t="shared" si="45"/>
        <v>58</v>
      </c>
    </row>
    <row r="1415" spans="1:6" ht="16" x14ac:dyDescent="0.4">
      <c r="A1415" s="11" t="s">
        <v>1895</v>
      </c>
      <c r="B1415">
        <v>25</v>
      </c>
      <c r="C1415" t="s">
        <v>36</v>
      </c>
      <c r="D1415">
        <v>1965</v>
      </c>
      <c r="E1415" t="str">
        <f t="shared" si="44"/>
        <v>25-Sep-1965</v>
      </c>
      <c r="F1415">
        <f t="shared" si="45"/>
        <v>57</v>
      </c>
    </row>
    <row r="1416" spans="1:6" ht="16" x14ac:dyDescent="0.4">
      <c r="A1416" s="11" t="s">
        <v>1893</v>
      </c>
      <c r="B1416">
        <v>11</v>
      </c>
      <c r="C1416" t="s">
        <v>22</v>
      </c>
      <c r="D1416">
        <v>1964</v>
      </c>
      <c r="E1416" t="str">
        <f t="shared" si="44"/>
        <v>11-Jul-1964</v>
      </c>
      <c r="F1416">
        <f t="shared" si="45"/>
        <v>58</v>
      </c>
    </row>
    <row r="1417" spans="1:6" ht="16" x14ac:dyDescent="0.4">
      <c r="A1417" s="11" t="s">
        <v>1891</v>
      </c>
      <c r="B1417">
        <v>10</v>
      </c>
      <c r="C1417" t="s">
        <v>28</v>
      </c>
      <c r="D1417">
        <v>1965</v>
      </c>
      <c r="E1417" t="str">
        <f t="shared" si="44"/>
        <v>10-Nov-1965</v>
      </c>
      <c r="F1417">
        <f t="shared" si="45"/>
        <v>57</v>
      </c>
    </row>
    <row r="1418" spans="1:6" ht="16" x14ac:dyDescent="0.4">
      <c r="A1418" s="11" t="s">
        <v>1889</v>
      </c>
      <c r="B1418">
        <v>27</v>
      </c>
      <c r="C1418" t="s">
        <v>33</v>
      </c>
      <c r="D1418">
        <v>1964</v>
      </c>
      <c r="E1418" t="str">
        <f t="shared" si="44"/>
        <v>27-Jun-1964</v>
      </c>
      <c r="F1418">
        <f t="shared" si="45"/>
        <v>58</v>
      </c>
    </row>
    <row r="1419" spans="1:6" ht="16" x14ac:dyDescent="0.4">
      <c r="A1419" s="11" t="s">
        <v>1887</v>
      </c>
      <c r="B1419">
        <v>29</v>
      </c>
      <c r="C1419" t="s">
        <v>36</v>
      </c>
      <c r="D1419">
        <v>1964</v>
      </c>
      <c r="E1419" t="str">
        <f t="shared" si="44"/>
        <v>29-Sep-1964</v>
      </c>
      <c r="F1419">
        <f t="shared" si="45"/>
        <v>58</v>
      </c>
    </row>
    <row r="1420" spans="1:6" ht="16" x14ac:dyDescent="0.4">
      <c r="A1420" s="11" t="s">
        <v>1885</v>
      </c>
      <c r="B1420">
        <v>7</v>
      </c>
      <c r="C1420" t="s">
        <v>22</v>
      </c>
      <c r="D1420">
        <v>1974</v>
      </c>
      <c r="E1420" t="str">
        <f t="shared" si="44"/>
        <v>7-Jul-1974</v>
      </c>
      <c r="F1420">
        <f t="shared" si="45"/>
        <v>48</v>
      </c>
    </row>
    <row r="1421" spans="1:6" ht="16" x14ac:dyDescent="0.4">
      <c r="A1421" s="11" t="s">
        <v>1883</v>
      </c>
      <c r="B1421">
        <v>24</v>
      </c>
      <c r="C1421" t="s">
        <v>63</v>
      </c>
      <c r="D1421">
        <v>1967</v>
      </c>
      <c r="E1421" t="str">
        <f t="shared" si="44"/>
        <v>24-Aug-1967</v>
      </c>
      <c r="F1421">
        <f t="shared" si="45"/>
        <v>55</v>
      </c>
    </row>
    <row r="1422" spans="1:6" ht="16" x14ac:dyDescent="0.4">
      <c r="A1422" s="11" t="s">
        <v>1881</v>
      </c>
      <c r="B1422">
        <v>14</v>
      </c>
      <c r="C1422" t="s">
        <v>22</v>
      </c>
      <c r="D1422">
        <v>1967</v>
      </c>
      <c r="E1422" t="str">
        <f t="shared" si="44"/>
        <v>14-Jul-1967</v>
      </c>
      <c r="F1422">
        <f t="shared" si="45"/>
        <v>55</v>
      </c>
    </row>
    <row r="1423" spans="1:6" ht="16" x14ac:dyDescent="0.4">
      <c r="A1423" s="11" t="s">
        <v>1879</v>
      </c>
      <c r="B1423">
        <v>29</v>
      </c>
      <c r="C1423" t="s">
        <v>66</v>
      </c>
      <c r="D1423">
        <v>1967</v>
      </c>
      <c r="E1423" t="str">
        <f t="shared" si="44"/>
        <v>29-Oct-1967</v>
      </c>
      <c r="F1423">
        <f t="shared" si="45"/>
        <v>55</v>
      </c>
    </row>
    <row r="1424" spans="1:6" ht="16" x14ac:dyDescent="0.4">
      <c r="A1424" s="11" t="s">
        <v>1877</v>
      </c>
      <c r="B1424">
        <v>2</v>
      </c>
      <c r="C1424" t="s">
        <v>33</v>
      </c>
      <c r="D1424">
        <v>2004</v>
      </c>
      <c r="E1424" t="str">
        <f t="shared" si="44"/>
        <v>2-Jun-2004</v>
      </c>
      <c r="F1424">
        <f t="shared" si="45"/>
        <v>19</v>
      </c>
    </row>
    <row r="1425" spans="1:6" ht="16" x14ac:dyDescent="0.4">
      <c r="A1425" s="11" t="s">
        <v>1875</v>
      </c>
      <c r="B1425">
        <v>19</v>
      </c>
      <c r="C1425" t="s">
        <v>28</v>
      </c>
      <c r="D1425">
        <v>1964</v>
      </c>
      <c r="E1425" t="str">
        <f t="shared" si="44"/>
        <v>19-Nov-1964</v>
      </c>
      <c r="F1425">
        <f t="shared" si="45"/>
        <v>58</v>
      </c>
    </row>
    <row r="1426" spans="1:6" ht="16" x14ac:dyDescent="0.4">
      <c r="A1426" s="11" t="s">
        <v>1873</v>
      </c>
      <c r="B1426">
        <v>20</v>
      </c>
      <c r="C1426" t="s">
        <v>55</v>
      </c>
      <c r="D1426">
        <v>1964</v>
      </c>
      <c r="E1426" t="str">
        <f t="shared" si="44"/>
        <v>20-Dec-1964</v>
      </c>
      <c r="F1426">
        <f t="shared" si="45"/>
        <v>58</v>
      </c>
    </row>
    <row r="1427" spans="1:6" ht="16" x14ac:dyDescent="0.4">
      <c r="A1427" s="11" t="s">
        <v>1871</v>
      </c>
      <c r="B1427">
        <v>2</v>
      </c>
      <c r="C1427" t="s">
        <v>63</v>
      </c>
      <c r="D1427">
        <v>1964</v>
      </c>
      <c r="E1427" t="str">
        <f t="shared" si="44"/>
        <v>2-Aug-1964</v>
      </c>
      <c r="F1427">
        <f t="shared" si="45"/>
        <v>58</v>
      </c>
    </row>
    <row r="1428" spans="1:6" ht="16" x14ac:dyDescent="0.4">
      <c r="A1428" s="11" t="s">
        <v>1869</v>
      </c>
      <c r="B1428">
        <v>19</v>
      </c>
      <c r="C1428" t="s">
        <v>66</v>
      </c>
      <c r="D1428">
        <v>1991</v>
      </c>
      <c r="E1428" t="str">
        <f t="shared" si="44"/>
        <v>19-Oct-1991</v>
      </c>
      <c r="F1428">
        <f t="shared" si="45"/>
        <v>31</v>
      </c>
    </row>
    <row r="1429" spans="1:6" ht="16" x14ac:dyDescent="0.4">
      <c r="A1429" s="11" t="s">
        <v>1867</v>
      </c>
      <c r="B1429">
        <v>25</v>
      </c>
      <c r="C1429" t="s">
        <v>55</v>
      </c>
      <c r="D1429">
        <v>1964</v>
      </c>
      <c r="E1429" t="str">
        <f t="shared" si="44"/>
        <v>25-Dec-1964</v>
      </c>
      <c r="F1429">
        <f t="shared" si="45"/>
        <v>58</v>
      </c>
    </row>
    <row r="1430" spans="1:6" ht="16" x14ac:dyDescent="0.4">
      <c r="A1430" s="11" t="s">
        <v>1865</v>
      </c>
      <c r="B1430">
        <v>1</v>
      </c>
      <c r="C1430" t="s">
        <v>28</v>
      </c>
      <c r="D1430">
        <v>1965</v>
      </c>
      <c r="E1430" t="str">
        <f t="shared" si="44"/>
        <v>1-Nov-1965</v>
      </c>
      <c r="F1430">
        <f t="shared" si="45"/>
        <v>57</v>
      </c>
    </row>
    <row r="1431" spans="1:6" ht="16" x14ac:dyDescent="0.4">
      <c r="A1431" s="11" t="s">
        <v>1863</v>
      </c>
      <c r="B1431">
        <v>29</v>
      </c>
      <c r="C1431" t="s">
        <v>36</v>
      </c>
      <c r="D1431">
        <v>1964</v>
      </c>
      <c r="E1431" t="str">
        <f t="shared" si="44"/>
        <v>29-Sep-1964</v>
      </c>
      <c r="F1431">
        <f t="shared" si="45"/>
        <v>58</v>
      </c>
    </row>
    <row r="1432" spans="1:6" ht="16" x14ac:dyDescent="0.4">
      <c r="A1432" s="11" t="s">
        <v>1861</v>
      </c>
      <c r="B1432">
        <v>22</v>
      </c>
      <c r="C1432" t="s">
        <v>55</v>
      </c>
      <c r="D1432">
        <v>1967</v>
      </c>
      <c r="E1432" t="str">
        <f t="shared" si="44"/>
        <v>22-Dec-1967</v>
      </c>
      <c r="F1432">
        <f t="shared" si="45"/>
        <v>55</v>
      </c>
    </row>
    <row r="1433" spans="1:6" ht="16" x14ac:dyDescent="0.4">
      <c r="A1433" s="11" t="s">
        <v>1859</v>
      </c>
      <c r="B1433">
        <v>4</v>
      </c>
      <c r="C1433" t="s">
        <v>22</v>
      </c>
      <c r="D1433">
        <v>1983</v>
      </c>
      <c r="E1433" t="str">
        <f t="shared" si="44"/>
        <v>4-Jul-1983</v>
      </c>
      <c r="F1433">
        <f t="shared" si="45"/>
        <v>39</v>
      </c>
    </row>
    <row r="1434" spans="1:6" ht="16" x14ac:dyDescent="0.4">
      <c r="A1434" s="11" t="s">
        <v>1857</v>
      </c>
      <c r="B1434">
        <v>12</v>
      </c>
      <c r="C1434" t="s">
        <v>55</v>
      </c>
      <c r="D1434">
        <v>1993</v>
      </c>
      <c r="E1434" t="str">
        <f t="shared" si="44"/>
        <v>12-Dec-1993</v>
      </c>
      <c r="F1434">
        <f t="shared" si="45"/>
        <v>29</v>
      </c>
    </row>
    <row r="1435" spans="1:6" ht="16" x14ac:dyDescent="0.4">
      <c r="A1435" s="11" t="s">
        <v>1855</v>
      </c>
      <c r="B1435">
        <v>17</v>
      </c>
      <c r="C1435" t="s">
        <v>66</v>
      </c>
      <c r="D1435">
        <v>1982</v>
      </c>
      <c r="E1435" t="str">
        <f t="shared" si="44"/>
        <v>17-Oct-1982</v>
      </c>
      <c r="F1435">
        <f t="shared" si="45"/>
        <v>40</v>
      </c>
    </row>
    <row r="1436" spans="1:6" ht="16" x14ac:dyDescent="0.4">
      <c r="A1436" s="11" t="s">
        <v>1853</v>
      </c>
      <c r="B1436">
        <v>9</v>
      </c>
      <c r="C1436" t="s">
        <v>33</v>
      </c>
      <c r="D1436">
        <v>1965</v>
      </c>
      <c r="E1436" t="str">
        <f t="shared" si="44"/>
        <v>9-Jun-1965</v>
      </c>
      <c r="F1436">
        <f t="shared" si="45"/>
        <v>57</v>
      </c>
    </row>
    <row r="1437" spans="1:6" ht="16" x14ac:dyDescent="0.4">
      <c r="A1437" s="11" t="s">
        <v>1851</v>
      </c>
      <c r="B1437">
        <v>29</v>
      </c>
      <c r="C1437" t="s">
        <v>66</v>
      </c>
      <c r="D1437">
        <v>1965</v>
      </c>
      <c r="E1437" t="str">
        <f t="shared" si="44"/>
        <v>29-Oct-1965</v>
      </c>
      <c r="F1437">
        <f t="shared" si="45"/>
        <v>57</v>
      </c>
    </row>
    <row r="1438" spans="1:6" ht="16" x14ac:dyDescent="0.4">
      <c r="A1438" s="11" t="s">
        <v>1849</v>
      </c>
      <c r="B1438">
        <v>16</v>
      </c>
      <c r="C1438" t="s">
        <v>66</v>
      </c>
      <c r="D1438">
        <v>1979</v>
      </c>
      <c r="E1438" t="str">
        <f t="shared" si="44"/>
        <v>16-Oct-1979</v>
      </c>
      <c r="F1438">
        <f t="shared" si="45"/>
        <v>43</v>
      </c>
    </row>
    <row r="1439" spans="1:6" ht="16" x14ac:dyDescent="0.4">
      <c r="A1439" s="11" t="s">
        <v>1847</v>
      </c>
      <c r="B1439">
        <v>24</v>
      </c>
      <c r="C1439" t="s">
        <v>28</v>
      </c>
      <c r="D1439">
        <v>1966</v>
      </c>
      <c r="E1439" t="str">
        <f t="shared" si="44"/>
        <v>24-Nov-1966</v>
      </c>
      <c r="F1439">
        <f t="shared" si="45"/>
        <v>56</v>
      </c>
    </row>
    <row r="1440" spans="1:6" ht="16" x14ac:dyDescent="0.4">
      <c r="A1440" s="11" t="s">
        <v>1845</v>
      </c>
      <c r="B1440">
        <v>7</v>
      </c>
      <c r="C1440" t="s">
        <v>36</v>
      </c>
      <c r="D1440">
        <v>1986</v>
      </c>
      <c r="E1440" t="str">
        <f t="shared" si="44"/>
        <v>7-Sep-1986</v>
      </c>
      <c r="F1440">
        <f t="shared" si="45"/>
        <v>36</v>
      </c>
    </row>
    <row r="1441" spans="1:6" ht="16" x14ac:dyDescent="0.4">
      <c r="A1441" s="11" t="s">
        <v>1843</v>
      </c>
      <c r="B1441">
        <v>2</v>
      </c>
      <c r="C1441" t="s">
        <v>36</v>
      </c>
      <c r="D1441">
        <v>1984</v>
      </c>
      <c r="E1441" t="str">
        <f t="shared" si="44"/>
        <v>2-Sep-1984</v>
      </c>
      <c r="F1441">
        <f t="shared" si="45"/>
        <v>38</v>
      </c>
    </row>
    <row r="1442" spans="1:6" ht="16" x14ac:dyDescent="0.4">
      <c r="A1442" s="11" t="s">
        <v>1841</v>
      </c>
      <c r="B1442">
        <v>21</v>
      </c>
      <c r="C1442" t="s">
        <v>33</v>
      </c>
      <c r="D1442">
        <v>1968</v>
      </c>
      <c r="E1442" t="str">
        <f t="shared" si="44"/>
        <v>21-Jun-1968</v>
      </c>
      <c r="F1442">
        <f t="shared" si="45"/>
        <v>54</v>
      </c>
    </row>
    <row r="1443" spans="1:6" ht="16" x14ac:dyDescent="0.4">
      <c r="A1443" s="11" t="s">
        <v>1839</v>
      </c>
      <c r="B1443">
        <v>9</v>
      </c>
      <c r="C1443" t="s">
        <v>55</v>
      </c>
      <c r="D1443">
        <v>1968</v>
      </c>
      <c r="E1443" t="str">
        <f t="shared" si="44"/>
        <v>9-Dec-1968</v>
      </c>
      <c r="F1443">
        <f t="shared" si="45"/>
        <v>54</v>
      </c>
    </row>
    <row r="1444" spans="1:6" ht="16" x14ac:dyDescent="0.4">
      <c r="A1444" s="11" t="s">
        <v>1837</v>
      </c>
      <c r="B1444">
        <v>25</v>
      </c>
      <c r="C1444" t="s">
        <v>66</v>
      </c>
      <c r="D1444">
        <v>1968</v>
      </c>
      <c r="E1444" t="str">
        <f t="shared" si="44"/>
        <v>25-Oct-1968</v>
      </c>
      <c r="F1444">
        <f t="shared" si="45"/>
        <v>54</v>
      </c>
    </row>
    <row r="1445" spans="1:6" ht="16" x14ac:dyDescent="0.4">
      <c r="A1445" s="11" t="s">
        <v>1835</v>
      </c>
      <c r="B1445">
        <v>20</v>
      </c>
      <c r="C1445" t="s">
        <v>22</v>
      </c>
      <c r="D1445">
        <v>1963</v>
      </c>
      <c r="E1445" t="str">
        <f t="shared" si="44"/>
        <v>20-Jul-1963</v>
      </c>
      <c r="F1445">
        <f t="shared" si="45"/>
        <v>59</v>
      </c>
    </row>
    <row r="1446" spans="1:6" ht="16" x14ac:dyDescent="0.4">
      <c r="A1446" s="11" t="s">
        <v>1833</v>
      </c>
      <c r="B1446">
        <v>4</v>
      </c>
      <c r="C1446" t="s">
        <v>33</v>
      </c>
      <c r="D1446">
        <v>1963</v>
      </c>
      <c r="E1446" t="str">
        <f t="shared" si="44"/>
        <v>4-Jun-1963</v>
      </c>
      <c r="F1446">
        <f t="shared" si="45"/>
        <v>60</v>
      </c>
    </row>
    <row r="1447" spans="1:6" ht="16" x14ac:dyDescent="0.4">
      <c r="A1447" s="11" t="s">
        <v>1831</v>
      </c>
      <c r="B1447">
        <v>6</v>
      </c>
      <c r="C1447" t="s">
        <v>28</v>
      </c>
      <c r="D1447">
        <v>1991</v>
      </c>
      <c r="E1447" t="str">
        <f t="shared" si="44"/>
        <v>6-Nov-1991</v>
      </c>
      <c r="F1447">
        <f t="shared" si="45"/>
        <v>31</v>
      </c>
    </row>
    <row r="1448" spans="1:6" ht="16" x14ac:dyDescent="0.4">
      <c r="A1448" s="11" t="s">
        <v>1829</v>
      </c>
      <c r="B1448">
        <v>16</v>
      </c>
      <c r="C1448" t="s">
        <v>36</v>
      </c>
      <c r="D1448">
        <v>1974</v>
      </c>
      <c r="E1448" t="str">
        <f t="shared" si="44"/>
        <v>16-Sep-1974</v>
      </c>
      <c r="F1448">
        <f t="shared" si="45"/>
        <v>48</v>
      </c>
    </row>
    <row r="1449" spans="1:6" ht="16" x14ac:dyDescent="0.4">
      <c r="A1449" s="11" t="s">
        <v>1827</v>
      </c>
      <c r="B1449">
        <v>4</v>
      </c>
      <c r="C1449" t="s">
        <v>28</v>
      </c>
      <c r="D1449">
        <v>1962</v>
      </c>
      <c r="E1449" t="str">
        <f t="shared" si="44"/>
        <v>4-Nov-1962</v>
      </c>
      <c r="F1449">
        <f t="shared" si="45"/>
        <v>60</v>
      </c>
    </row>
    <row r="1450" spans="1:6" ht="16" x14ac:dyDescent="0.4">
      <c r="A1450" s="11" t="s">
        <v>1825</v>
      </c>
      <c r="B1450">
        <v>15</v>
      </c>
      <c r="C1450" t="s">
        <v>36</v>
      </c>
      <c r="D1450">
        <v>1962</v>
      </c>
      <c r="E1450" t="str">
        <f t="shared" si="44"/>
        <v>15-Sep-1962</v>
      </c>
      <c r="F1450">
        <f t="shared" si="45"/>
        <v>60</v>
      </c>
    </row>
    <row r="1451" spans="1:6" ht="16" x14ac:dyDescent="0.4">
      <c r="A1451" s="11" t="s">
        <v>1823</v>
      </c>
      <c r="B1451">
        <v>5</v>
      </c>
      <c r="C1451" t="s">
        <v>66</v>
      </c>
      <c r="D1451">
        <v>1987</v>
      </c>
      <c r="E1451" t="str">
        <f t="shared" si="44"/>
        <v>5-Oct-1987</v>
      </c>
      <c r="F1451">
        <f t="shared" si="45"/>
        <v>35</v>
      </c>
    </row>
    <row r="1452" spans="1:6" ht="16" x14ac:dyDescent="0.4">
      <c r="A1452" s="11" t="s">
        <v>1821</v>
      </c>
      <c r="B1452">
        <v>29</v>
      </c>
      <c r="C1452" t="s">
        <v>63</v>
      </c>
      <c r="D1452">
        <v>1991</v>
      </c>
      <c r="E1452" t="str">
        <f t="shared" si="44"/>
        <v>29-Aug-1991</v>
      </c>
      <c r="F1452">
        <f t="shared" si="45"/>
        <v>31</v>
      </c>
    </row>
    <row r="1453" spans="1:6" ht="16" x14ac:dyDescent="0.4">
      <c r="A1453" s="11" t="s">
        <v>1819</v>
      </c>
      <c r="B1453">
        <v>14</v>
      </c>
      <c r="C1453" t="s">
        <v>63</v>
      </c>
      <c r="D1453">
        <v>1977</v>
      </c>
      <c r="E1453" t="str">
        <f t="shared" si="44"/>
        <v>14-Aug-1977</v>
      </c>
      <c r="F1453">
        <f t="shared" si="45"/>
        <v>45</v>
      </c>
    </row>
    <row r="1454" spans="1:6" ht="16" x14ac:dyDescent="0.4">
      <c r="A1454" s="11" t="s">
        <v>1817</v>
      </c>
      <c r="B1454">
        <v>20</v>
      </c>
      <c r="C1454" t="s">
        <v>22</v>
      </c>
      <c r="D1454">
        <v>1964</v>
      </c>
      <c r="E1454" t="str">
        <f t="shared" si="44"/>
        <v>20-Jul-1964</v>
      </c>
      <c r="F1454">
        <f t="shared" si="45"/>
        <v>58</v>
      </c>
    </row>
    <row r="1455" spans="1:6" ht="16" x14ac:dyDescent="0.4">
      <c r="A1455" s="11" t="s">
        <v>1815</v>
      </c>
      <c r="B1455">
        <v>2</v>
      </c>
      <c r="C1455" t="s">
        <v>22</v>
      </c>
      <c r="D1455">
        <v>1964</v>
      </c>
      <c r="E1455" t="str">
        <f t="shared" si="44"/>
        <v>2-Jul-1964</v>
      </c>
      <c r="F1455">
        <f t="shared" si="45"/>
        <v>58</v>
      </c>
    </row>
    <row r="1456" spans="1:6" ht="16" x14ac:dyDescent="0.4">
      <c r="A1456" s="11" t="s">
        <v>1813</v>
      </c>
      <c r="B1456">
        <v>24</v>
      </c>
      <c r="C1456" t="s">
        <v>33</v>
      </c>
      <c r="D1456">
        <v>1964</v>
      </c>
      <c r="E1456" t="str">
        <f t="shared" si="44"/>
        <v>24-Jun-1964</v>
      </c>
      <c r="F1456">
        <f t="shared" si="45"/>
        <v>58</v>
      </c>
    </row>
    <row r="1457" spans="1:6" ht="16" x14ac:dyDescent="0.4">
      <c r="A1457" s="11" t="s">
        <v>1811</v>
      </c>
      <c r="B1457">
        <v>19</v>
      </c>
      <c r="C1457" t="s">
        <v>22</v>
      </c>
      <c r="D1457">
        <v>1963</v>
      </c>
      <c r="E1457" t="str">
        <f t="shared" si="44"/>
        <v>19-Jul-1963</v>
      </c>
      <c r="F1457">
        <f t="shared" si="45"/>
        <v>59</v>
      </c>
    </row>
    <row r="1458" spans="1:6" ht="16" x14ac:dyDescent="0.4">
      <c r="A1458" s="11" t="s">
        <v>1809</v>
      </c>
      <c r="B1458">
        <v>15</v>
      </c>
      <c r="C1458" t="s">
        <v>66</v>
      </c>
      <c r="D1458">
        <v>1964</v>
      </c>
      <c r="E1458" t="str">
        <f t="shared" si="44"/>
        <v>15-Oct-1964</v>
      </c>
      <c r="F1458">
        <f t="shared" si="45"/>
        <v>58</v>
      </c>
    </row>
    <row r="1459" spans="1:6" ht="16" x14ac:dyDescent="0.4">
      <c r="A1459" s="11" t="s">
        <v>1807</v>
      </c>
      <c r="B1459">
        <v>29</v>
      </c>
      <c r="C1459" t="s">
        <v>22</v>
      </c>
      <c r="D1459">
        <v>1966</v>
      </c>
      <c r="E1459" t="str">
        <f t="shared" si="44"/>
        <v>29-Jul-1966</v>
      </c>
      <c r="F1459">
        <f t="shared" si="45"/>
        <v>56</v>
      </c>
    </row>
    <row r="1460" spans="1:6" ht="16" x14ac:dyDescent="0.4">
      <c r="A1460" s="11" t="s">
        <v>1805</v>
      </c>
      <c r="B1460">
        <v>17</v>
      </c>
      <c r="C1460" t="s">
        <v>22</v>
      </c>
      <c r="D1460">
        <v>1963</v>
      </c>
      <c r="E1460" t="str">
        <f t="shared" si="44"/>
        <v>17-Jul-1963</v>
      </c>
      <c r="F1460">
        <f t="shared" si="45"/>
        <v>59</v>
      </c>
    </row>
    <row r="1461" spans="1:6" ht="16" x14ac:dyDescent="0.4">
      <c r="A1461" s="11" t="s">
        <v>1803</v>
      </c>
      <c r="B1461">
        <v>23</v>
      </c>
      <c r="C1461" t="s">
        <v>33</v>
      </c>
      <c r="D1461">
        <v>1974</v>
      </c>
      <c r="E1461" t="str">
        <f t="shared" si="44"/>
        <v>23-Jun-1974</v>
      </c>
      <c r="F1461">
        <f t="shared" si="45"/>
        <v>48</v>
      </c>
    </row>
    <row r="1462" spans="1:6" ht="16" x14ac:dyDescent="0.4">
      <c r="A1462" s="11" t="s">
        <v>1801</v>
      </c>
      <c r="B1462">
        <v>23</v>
      </c>
      <c r="C1462" t="s">
        <v>28</v>
      </c>
      <c r="D1462">
        <v>1989</v>
      </c>
      <c r="E1462" t="str">
        <f t="shared" si="44"/>
        <v>23-Nov-1989</v>
      </c>
      <c r="F1462">
        <f t="shared" si="45"/>
        <v>33</v>
      </c>
    </row>
    <row r="1463" spans="1:6" ht="16" x14ac:dyDescent="0.4">
      <c r="A1463" s="11" t="s">
        <v>1799</v>
      </c>
      <c r="B1463">
        <v>13</v>
      </c>
      <c r="C1463" t="s">
        <v>63</v>
      </c>
      <c r="D1463">
        <v>1986</v>
      </c>
      <c r="E1463" t="str">
        <f t="shared" si="44"/>
        <v>13-Aug-1986</v>
      </c>
      <c r="F1463">
        <f t="shared" si="45"/>
        <v>36</v>
      </c>
    </row>
    <row r="1464" spans="1:6" ht="16" x14ac:dyDescent="0.4">
      <c r="A1464" s="11" t="s">
        <v>1797</v>
      </c>
      <c r="B1464">
        <v>6</v>
      </c>
      <c r="C1464" t="s">
        <v>55</v>
      </c>
      <c r="D1464">
        <v>1966</v>
      </c>
      <c r="E1464" t="str">
        <f t="shared" si="44"/>
        <v>6-Dec-1966</v>
      </c>
      <c r="F1464">
        <f t="shared" si="45"/>
        <v>56</v>
      </c>
    </row>
    <row r="1465" spans="1:6" ht="16" x14ac:dyDescent="0.4">
      <c r="A1465" s="11" t="s">
        <v>1795</v>
      </c>
      <c r="B1465">
        <v>30</v>
      </c>
      <c r="C1465" t="s">
        <v>55</v>
      </c>
      <c r="D1465">
        <v>1967</v>
      </c>
      <c r="E1465" t="str">
        <f t="shared" si="44"/>
        <v>30-Dec-1967</v>
      </c>
      <c r="F1465">
        <f t="shared" si="45"/>
        <v>55</v>
      </c>
    </row>
    <row r="1466" spans="1:6" ht="16" x14ac:dyDescent="0.4">
      <c r="A1466" s="11" t="s">
        <v>1793</v>
      </c>
      <c r="B1466">
        <v>28</v>
      </c>
      <c r="C1466" t="s">
        <v>63</v>
      </c>
      <c r="D1466">
        <v>1967</v>
      </c>
      <c r="E1466" t="str">
        <f t="shared" si="44"/>
        <v>28-Aug-1967</v>
      </c>
      <c r="F1466">
        <f t="shared" si="45"/>
        <v>55</v>
      </c>
    </row>
    <row r="1467" spans="1:6" ht="16" x14ac:dyDescent="0.4">
      <c r="A1467" s="11" t="s">
        <v>1791</v>
      </c>
      <c r="B1467">
        <v>16</v>
      </c>
      <c r="C1467" t="s">
        <v>28</v>
      </c>
      <c r="D1467">
        <v>1966</v>
      </c>
      <c r="E1467" t="str">
        <f t="shared" si="44"/>
        <v>16-Nov-1966</v>
      </c>
      <c r="F1467">
        <f t="shared" si="45"/>
        <v>56</v>
      </c>
    </row>
    <row r="1468" spans="1:6" ht="16" x14ac:dyDescent="0.4">
      <c r="A1468" s="11" t="s">
        <v>1789</v>
      </c>
      <c r="B1468">
        <v>29</v>
      </c>
      <c r="C1468" t="s">
        <v>66</v>
      </c>
      <c r="D1468">
        <v>1990</v>
      </c>
      <c r="E1468" t="str">
        <f t="shared" si="44"/>
        <v>29-Oct-1990</v>
      </c>
      <c r="F1468">
        <f t="shared" si="45"/>
        <v>32</v>
      </c>
    </row>
    <row r="1469" spans="1:6" ht="16" x14ac:dyDescent="0.4">
      <c r="A1469" s="11" t="s">
        <v>1787</v>
      </c>
      <c r="B1469">
        <v>28</v>
      </c>
      <c r="C1469" t="s">
        <v>66</v>
      </c>
      <c r="D1469">
        <v>1963</v>
      </c>
      <c r="E1469" t="str">
        <f t="shared" si="44"/>
        <v>28-Oct-1963</v>
      </c>
      <c r="F1469">
        <f t="shared" si="45"/>
        <v>59</v>
      </c>
    </row>
    <row r="1470" spans="1:6" ht="16" x14ac:dyDescent="0.4">
      <c r="A1470" s="11" t="s">
        <v>1785</v>
      </c>
      <c r="B1470">
        <v>29</v>
      </c>
      <c r="C1470" t="s">
        <v>63</v>
      </c>
      <c r="D1470">
        <v>1963</v>
      </c>
      <c r="E1470" t="str">
        <f t="shared" si="44"/>
        <v>29-Aug-1963</v>
      </c>
      <c r="F1470">
        <f t="shared" si="45"/>
        <v>59</v>
      </c>
    </row>
    <row r="1471" spans="1:6" ht="16" x14ac:dyDescent="0.4">
      <c r="A1471" s="11" t="s">
        <v>1783</v>
      </c>
      <c r="B1471">
        <v>2</v>
      </c>
      <c r="C1471" t="s">
        <v>63</v>
      </c>
      <c r="D1471">
        <v>1963</v>
      </c>
      <c r="E1471" t="str">
        <f t="shared" si="44"/>
        <v>2-Aug-1963</v>
      </c>
      <c r="F1471">
        <f t="shared" si="45"/>
        <v>59</v>
      </c>
    </row>
    <row r="1472" spans="1:6" ht="16" x14ac:dyDescent="0.4">
      <c r="A1472" s="11" t="s">
        <v>1781</v>
      </c>
      <c r="B1472">
        <v>22</v>
      </c>
      <c r="C1472" t="s">
        <v>36</v>
      </c>
      <c r="D1472">
        <v>1963</v>
      </c>
      <c r="E1472" t="str">
        <f t="shared" si="44"/>
        <v>22-Sep-1963</v>
      </c>
      <c r="F1472">
        <f t="shared" si="45"/>
        <v>59</v>
      </c>
    </row>
    <row r="1473" spans="1:6" ht="16" x14ac:dyDescent="0.4">
      <c r="A1473" s="11" t="s">
        <v>1779</v>
      </c>
      <c r="B1473">
        <v>29</v>
      </c>
      <c r="C1473" t="s">
        <v>55</v>
      </c>
      <c r="D1473">
        <v>1966</v>
      </c>
      <c r="E1473" t="str">
        <f t="shared" si="44"/>
        <v>29-Dec-1966</v>
      </c>
      <c r="F1473">
        <f t="shared" si="45"/>
        <v>56</v>
      </c>
    </row>
    <row r="1474" spans="1:6" ht="16" x14ac:dyDescent="0.4">
      <c r="A1474" s="11" t="s">
        <v>1777</v>
      </c>
      <c r="B1474">
        <v>26</v>
      </c>
      <c r="C1474" t="s">
        <v>36</v>
      </c>
      <c r="D1474">
        <v>1962</v>
      </c>
      <c r="E1474" t="str">
        <f t="shared" ref="E1474:E1537" si="46">CONCATENATE(B1474,"-",C1474,"-",D1474)</f>
        <v>26-Sep-1962</v>
      </c>
      <c r="F1474">
        <f t="shared" si="45"/>
        <v>60</v>
      </c>
    </row>
    <row r="1475" spans="1:6" ht="16" x14ac:dyDescent="0.4">
      <c r="A1475" s="11" t="s">
        <v>1775</v>
      </c>
      <c r="B1475">
        <v>29</v>
      </c>
      <c r="C1475" t="s">
        <v>55</v>
      </c>
      <c r="D1475">
        <v>1989</v>
      </c>
      <c r="E1475" t="str">
        <f t="shared" si="46"/>
        <v>29-Dec-1989</v>
      </c>
      <c r="F1475">
        <f t="shared" ref="F1475:F1538" si="47">DATEDIF(E1475,DATE(2023,6,8),"Y")</f>
        <v>33</v>
      </c>
    </row>
    <row r="1476" spans="1:6" ht="16" x14ac:dyDescent="0.4">
      <c r="A1476" s="11" t="s">
        <v>1773</v>
      </c>
      <c r="B1476">
        <v>21</v>
      </c>
      <c r="C1476" t="s">
        <v>63</v>
      </c>
      <c r="D1476">
        <v>1972</v>
      </c>
      <c r="E1476" t="str">
        <f t="shared" si="46"/>
        <v>21-Aug-1972</v>
      </c>
      <c r="F1476">
        <f t="shared" si="47"/>
        <v>50</v>
      </c>
    </row>
    <row r="1477" spans="1:6" ht="16" x14ac:dyDescent="0.4">
      <c r="A1477" s="11" t="s">
        <v>1771</v>
      </c>
      <c r="B1477">
        <v>14</v>
      </c>
      <c r="C1477" t="s">
        <v>22</v>
      </c>
      <c r="D1477">
        <v>1979</v>
      </c>
      <c r="E1477" t="str">
        <f t="shared" si="46"/>
        <v>14-Jul-1979</v>
      </c>
      <c r="F1477">
        <f t="shared" si="47"/>
        <v>43</v>
      </c>
    </row>
    <row r="1478" spans="1:6" ht="16" x14ac:dyDescent="0.4">
      <c r="A1478" s="11" t="s">
        <v>1769</v>
      </c>
      <c r="B1478">
        <v>4</v>
      </c>
      <c r="C1478" t="s">
        <v>63</v>
      </c>
      <c r="D1478">
        <v>1964</v>
      </c>
      <c r="E1478" t="str">
        <f t="shared" si="46"/>
        <v>4-Aug-1964</v>
      </c>
      <c r="F1478">
        <f t="shared" si="47"/>
        <v>58</v>
      </c>
    </row>
    <row r="1479" spans="1:6" ht="16" x14ac:dyDescent="0.4">
      <c r="A1479" s="11" t="s">
        <v>1767</v>
      </c>
      <c r="B1479">
        <v>9</v>
      </c>
      <c r="C1479" t="s">
        <v>63</v>
      </c>
      <c r="D1479">
        <v>1995</v>
      </c>
      <c r="E1479" t="str">
        <f t="shared" si="46"/>
        <v>9-Aug-1995</v>
      </c>
      <c r="F1479">
        <f t="shared" si="47"/>
        <v>27</v>
      </c>
    </row>
    <row r="1480" spans="1:6" ht="16" x14ac:dyDescent="0.4">
      <c r="A1480" s="11" t="s">
        <v>1765</v>
      </c>
      <c r="B1480">
        <v>26</v>
      </c>
      <c r="C1480" t="s">
        <v>28</v>
      </c>
      <c r="D1480">
        <v>1968</v>
      </c>
      <c r="E1480" t="str">
        <f t="shared" si="46"/>
        <v>26-Nov-1968</v>
      </c>
      <c r="F1480">
        <f t="shared" si="47"/>
        <v>54</v>
      </c>
    </row>
    <row r="1481" spans="1:6" ht="16" x14ac:dyDescent="0.4">
      <c r="A1481" s="11" t="s">
        <v>1763</v>
      </c>
      <c r="B1481">
        <v>12</v>
      </c>
      <c r="C1481" t="s">
        <v>28</v>
      </c>
      <c r="D1481">
        <v>1968</v>
      </c>
      <c r="E1481" t="str">
        <f t="shared" si="46"/>
        <v>12-Nov-1968</v>
      </c>
      <c r="F1481">
        <f t="shared" si="47"/>
        <v>54</v>
      </c>
    </row>
    <row r="1482" spans="1:6" ht="16" x14ac:dyDescent="0.4">
      <c r="A1482" s="11" t="s">
        <v>1761</v>
      </c>
      <c r="B1482">
        <v>1</v>
      </c>
      <c r="C1482" t="s">
        <v>36</v>
      </c>
      <c r="D1482">
        <v>1967</v>
      </c>
      <c r="E1482" t="str">
        <f t="shared" si="46"/>
        <v>1-Sep-1967</v>
      </c>
      <c r="F1482">
        <f t="shared" si="47"/>
        <v>55</v>
      </c>
    </row>
    <row r="1483" spans="1:6" ht="16" x14ac:dyDescent="0.4">
      <c r="A1483" s="11" t="s">
        <v>1759</v>
      </c>
      <c r="B1483">
        <v>3</v>
      </c>
      <c r="C1483" t="s">
        <v>55</v>
      </c>
      <c r="D1483">
        <v>1968</v>
      </c>
      <c r="E1483" t="str">
        <f t="shared" si="46"/>
        <v>3-Dec-1968</v>
      </c>
      <c r="F1483">
        <f t="shared" si="47"/>
        <v>54</v>
      </c>
    </row>
    <row r="1484" spans="1:6" ht="16" x14ac:dyDescent="0.4">
      <c r="A1484" s="11" t="s">
        <v>1757</v>
      </c>
      <c r="B1484">
        <v>12</v>
      </c>
      <c r="C1484" t="s">
        <v>22</v>
      </c>
      <c r="D1484">
        <v>1966</v>
      </c>
      <c r="E1484" t="str">
        <f t="shared" si="46"/>
        <v>12-Jul-1966</v>
      </c>
      <c r="F1484">
        <f t="shared" si="47"/>
        <v>56</v>
      </c>
    </row>
    <row r="1485" spans="1:6" ht="16" x14ac:dyDescent="0.4">
      <c r="A1485" s="11" t="s">
        <v>1755</v>
      </c>
      <c r="B1485">
        <v>16</v>
      </c>
      <c r="C1485" t="s">
        <v>66</v>
      </c>
      <c r="D1485">
        <v>1962</v>
      </c>
      <c r="E1485" t="str">
        <f t="shared" si="46"/>
        <v>16-Oct-1962</v>
      </c>
      <c r="F1485">
        <f t="shared" si="47"/>
        <v>60</v>
      </c>
    </row>
    <row r="1486" spans="1:6" ht="16" x14ac:dyDescent="0.4">
      <c r="A1486" s="11" t="s">
        <v>1753</v>
      </c>
      <c r="B1486">
        <v>28</v>
      </c>
      <c r="C1486" t="s">
        <v>28</v>
      </c>
      <c r="D1486">
        <v>1961</v>
      </c>
      <c r="E1486" t="str">
        <f t="shared" si="46"/>
        <v>28-Nov-1961</v>
      </c>
      <c r="F1486">
        <f t="shared" si="47"/>
        <v>61</v>
      </c>
    </row>
    <row r="1487" spans="1:6" ht="16" x14ac:dyDescent="0.4">
      <c r="A1487" s="11" t="s">
        <v>1751</v>
      </c>
      <c r="B1487">
        <v>28</v>
      </c>
      <c r="C1487" t="s">
        <v>28</v>
      </c>
      <c r="D1487">
        <v>1961</v>
      </c>
      <c r="E1487" t="str">
        <f t="shared" si="46"/>
        <v>28-Nov-1961</v>
      </c>
      <c r="F1487">
        <f t="shared" si="47"/>
        <v>61</v>
      </c>
    </row>
    <row r="1488" spans="1:6" ht="16" x14ac:dyDescent="0.4">
      <c r="A1488" s="11" t="s">
        <v>1749</v>
      </c>
      <c r="B1488">
        <v>26</v>
      </c>
      <c r="C1488" t="s">
        <v>28</v>
      </c>
      <c r="D1488">
        <v>1969</v>
      </c>
      <c r="E1488" t="str">
        <f t="shared" si="46"/>
        <v>26-Nov-1969</v>
      </c>
      <c r="F1488">
        <f t="shared" si="47"/>
        <v>53</v>
      </c>
    </row>
    <row r="1489" spans="1:6" ht="16" x14ac:dyDescent="0.4">
      <c r="A1489" s="11" t="s">
        <v>1747</v>
      </c>
      <c r="B1489">
        <v>18</v>
      </c>
      <c r="C1489" t="s">
        <v>33</v>
      </c>
      <c r="D1489">
        <v>1970</v>
      </c>
      <c r="E1489" t="str">
        <f t="shared" si="46"/>
        <v>18-Jun-1970</v>
      </c>
      <c r="F1489">
        <f t="shared" si="47"/>
        <v>52</v>
      </c>
    </row>
    <row r="1490" spans="1:6" ht="16" x14ac:dyDescent="0.4">
      <c r="A1490" s="11" t="s">
        <v>1745</v>
      </c>
      <c r="B1490">
        <v>11</v>
      </c>
      <c r="C1490" t="s">
        <v>63</v>
      </c>
      <c r="D1490">
        <v>1988</v>
      </c>
      <c r="E1490" t="str">
        <f t="shared" si="46"/>
        <v>11-Aug-1988</v>
      </c>
      <c r="F1490">
        <f t="shared" si="47"/>
        <v>34</v>
      </c>
    </row>
    <row r="1491" spans="1:6" ht="16" x14ac:dyDescent="0.4">
      <c r="A1491" s="11" t="s">
        <v>1743</v>
      </c>
      <c r="B1491">
        <v>18</v>
      </c>
      <c r="C1491" t="s">
        <v>28</v>
      </c>
      <c r="D1491">
        <v>1998</v>
      </c>
      <c r="E1491" t="str">
        <f t="shared" si="46"/>
        <v>18-Nov-1998</v>
      </c>
      <c r="F1491">
        <f t="shared" si="47"/>
        <v>24</v>
      </c>
    </row>
    <row r="1492" spans="1:6" ht="16" x14ac:dyDescent="0.4">
      <c r="A1492" s="11" t="s">
        <v>1741</v>
      </c>
      <c r="B1492">
        <v>19</v>
      </c>
      <c r="C1492" t="s">
        <v>63</v>
      </c>
      <c r="D1492">
        <v>1963</v>
      </c>
      <c r="E1492" t="str">
        <f t="shared" si="46"/>
        <v>19-Aug-1963</v>
      </c>
      <c r="F1492">
        <f t="shared" si="47"/>
        <v>59</v>
      </c>
    </row>
    <row r="1493" spans="1:6" ht="16" x14ac:dyDescent="0.4">
      <c r="A1493" s="11" t="s">
        <v>1739</v>
      </c>
      <c r="B1493">
        <v>28</v>
      </c>
      <c r="C1493" t="s">
        <v>55</v>
      </c>
      <c r="D1493">
        <v>1970</v>
      </c>
      <c r="E1493" t="str">
        <f t="shared" si="46"/>
        <v>28-Dec-1970</v>
      </c>
      <c r="F1493">
        <f t="shared" si="47"/>
        <v>52</v>
      </c>
    </row>
    <row r="1494" spans="1:6" ht="16" x14ac:dyDescent="0.4">
      <c r="A1494" s="11" t="s">
        <v>1737</v>
      </c>
      <c r="B1494">
        <v>4</v>
      </c>
      <c r="C1494" t="s">
        <v>66</v>
      </c>
      <c r="D1494">
        <v>1965</v>
      </c>
      <c r="E1494" t="str">
        <f t="shared" si="46"/>
        <v>4-Oct-1965</v>
      </c>
      <c r="F1494">
        <f t="shared" si="47"/>
        <v>57</v>
      </c>
    </row>
    <row r="1495" spans="1:6" ht="16" x14ac:dyDescent="0.4">
      <c r="A1495" s="11" t="s">
        <v>1735</v>
      </c>
      <c r="B1495">
        <v>22</v>
      </c>
      <c r="C1495" t="s">
        <v>28</v>
      </c>
      <c r="D1495">
        <v>1962</v>
      </c>
      <c r="E1495" t="str">
        <f t="shared" si="46"/>
        <v>22-Nov-1962</v>
      </c>
      <c r="F1495">
        <f t="shared" si="47"/>
        <v>60</v>
      </c>
    </row>
    <row r="1496" spans="1:6" ht="16" x14ac:dyDescent="0.4">
      <c r="A1496" s="11" t="s">
        <v>1733</v>
      </c>
      <c r="B1496">
        <v>22</v>
      </c>
      <c r="C1496" t="s">
        <v>22</v>
      </c>
      <c r="D1496">
        <v>1962</v>
      </c>
      <c r="E1496" t="str">
        <f t="shared" si="46"/>
        <v>22-Jul-1962</v>
      </c>
      <c r="F1496">
        <f t="shared" si="47"/>
        <v>60</v>
      </c>
    </row>
    <row r="1497" spans="1:6" ht="16" x14ac:dyDescent="0.4">
      <c r="A1497" s="11" t="s">
        <v>1731</v>
      </c>
      <c r="B1497">
        <v>5</v>
      </c>
      <c r="C1497" t="s">
        <v>36</v>
      </c>
      <c r="D1497">
        <v>1972</v>
      </c>
      <c r="E1497" t="str">
        <f t="shared" si="46"/>
        <v>5-Sep-1972</v>
      </c>
      <c r="F1497">
        <f t="shared" si="47"/>
        <v>50</v>
      </c>
    </row>
    <row r="1498" spans="1:6" ht="16" x14ac:dyDescent="0.4">
      <c r="A1498" s="11" t="s">
        <v>1729</v>
      </c>
      <c r="B1498">
        <v>17</v>
      </c>
      <c r="C1498" t="s">
        <v>55</v>
      </c>
      <c r="D1498">
        <v>1966</v>
      </c>
      <c r="E1498" t="str">
        <f t="shared" si="46"/>
        <v>17-Dec-1966</v>
      </c>
      <c r="F1498">
        <f t="shared" si="47"/>
        <v>56</v>
      </c>
    </row>
    <row r="1499" spans="1:6" ht="16" x14ac:dyDescent="0.4">
      <c r="A1499" s="11" t="s">
        <v>1727</v>
      </c>
      <c r="B1499">
        <v>11</v>
      </c>
      <c r="C1499" t="s">
        <v>22</v>
      </c>
      <c r="D1499">
        <v>1962</v>
      </c>
      <c r="E1499" t="str">
        <f t="shared" si="46"/>
        <v>11-Jul-1962</v>
      </c>
      <c r="F1499">
        <f t="shared" si="47"/>
        <v>60</v>
      </c>
    </row>
    <row r="1500" spans="1:6" ht="16" x14ac:dyDescent="0.4">
      <c r="A1500" s="11" t="s">
        <v>1725</v>
      </c>
      <c r="B1500">
        <v>14</v>
      </c>
      <c r="C1500" t="s">
        <v>36</v>
      </c>
      <c r="D1500">
        <v>1965</v>
      </c>
      <c r="E1500" t="str">
        <f t="shared" si="46"/>
        <v>14-Sep-1965</v>
      </c>
      <c r="F1500">
        <f t="shared" si="47"/>
        <v>57</v>
      </c>
    </row>
    <row r="1501" spans="1:6" ht="16" x14ac:dyDescent="0.4">
      <c r="A1501" s="11" t="s">
        <v>1723</v>
      </c>
      <c r="B1501">
        <v>27</v>
      </c>
      <c r="C1501" t="s">
        <v>63</v>
      </c>
      <c r="D1501">
        <v>1962</v>
      </c>
      <c r="E1501" t="str">
        <f t="shared" si="46"/>
        <v>27-Aug-1962</v>
      </c>
      <c r="F1501">
        <f t="shared" si="47"/>
        <v>60</v>
      </c>
    </row>
    <row r="1502" spans="1:6" ht="16" x14ac:dyDescent="0.4">
      <c r="A1502" s="11" t="s">
        <v>1721</v>
      </c>
      <c r="B1502">
        <v>24</v>
      </c>
      <c r="C1502" t="s">
        <v>36</v>
      </c>
      <c r="D1502">
        <v>1974</v>
      </c>
      <c r="E1502" t="str">
        <f t="shared" si="46"/>
        <v>24-Sep-1974</v>
      </c>
      <c r="F1502">
        <f t="shared" si="47"/>
        <v>48</v>
      </c>
    </row>
    <row r="1503" spans="1:6" ht="16" x14ac:dyDescent="0.4">
      <c r="A1503" s="11" t="s">
        <v>1719</v>
      </c>
      <c r="B1503">
        <v>7</v>
      </c>
      <c r="C1503" t="s">
        <v>22</v>
      </c>
      <c r="D1503">
        <v>1992</v>
      </c>
      <c r="E1503" t="str">
        <f t="shared" si="46"/>
        <v>7-Jul-1992</v>
      </c>
      <c r="F1503">
        <f t="shared" si="47"/>
        <v>30</v>
      </c>
    </row>
    <row r="1504" spans="1:6" ht="16" x14ac:dyDescent="0.4">
      <c r="A1504" s="11" t="s">
        <v>1717</v>
      </c>
      <c r="B1504">
        <v>28</v>
      </c>
      <c r="C1504" t="s">
        <v>28</v>
      </c>
      <c r="D1504">
        <v>1964</v>
      </c>
      <c r="E1504" t="str">
        <f t="shared" si="46"/>
        <v>28-Nov-1964</v>
      </c>
      <c r="F1504">
        <f t="shared" si="47"/>
        <v>58</v>
      </c>
    </row>
    <row r="1505" spans="1:6" ht="16" x14ac:dyDescent="0.4">
      <c r="A1505" s="11" t="s">
        <v>1715</v>
      </c>
      <c r="B1505">
        <v>8</v>
      </c>
      <c r="C1505" t="s">
        <v>22</v>
      </c>
      <c r="D1505">
        <v>1970</v>
      </c>
      <c r="E1505" t="str">
        <f t="shared" si="46"/>
        <v>8-Jul-1970</v>
      </c>
      <c r="F1505">
        <f t="shared" si="47"/>
        <v>52</v>
      </c>
    </row>
    <row r="1506" spans="1:6" ht="16" x14ac:dyDescent="0.4">
      <c r="A1506" s="11" t="s">
        <v>1713</v>
      </c>
      <c r="B1506">
        <v>17</v>
      </c>
      <c r="C1506" t="s">
        <v>22</v>
      </c>
      <c r="D1506">
        <v>1988</v>
      </c>
      <c r="E1506" t="str">
        <f t="shared" si="46"/>
        <v>17-Jul-1988</v>
      </c>
      <c r="F1506">
        <f t="shared" si="47"/>
        <v>34</v>
      </c>
    </row>
    <row r="1507" spans="1:6" ht="16" x14ac:dyDescent="0.4">
      <c r="A1507" s="11" t="s">
        <v>1711</v>
      </c>
      <c r="B1507">
        <v>2</v>
      </c>
      <c r="C1507" t="s">
        <v>36</v>
      </c>
      <c r="D1507">
        <v>1962</v>
      </c>
      <c r="E1507" t="str">
        <f t="shared" si="46"/>
        <v>2-Sep-1962</v>
      </c>
      <c r="F1507">
        <f t="shared" si="47"/>
        <v>60</v>
      </c>
    </row>
    <row r="1508" spans="1:6" ht="16" x14ac:dyDescent="0.4">
      <c r="A1508" s="11" t="s">
        <v>1709</v>
      </c>
      <c r="B1508">
        <v>1</v>
      </c>
      <c r="C1508" t="s">
        <v>66</v>
      </c>
      <c r="D1508">
        <v>1962</v>
      </c>
      <c r="E1508" t="str">
        <f t="shared" si="46"/>
        <v>1-Oct-1962</v>
      </c>
      <c r="F1508">
        <f t="shared" si="47"/>
        <v>60</v>
      </c>
    </row>
    <row r="1509" spans="1:6" ht="16" x14ac:dyDescent="0.4">
      <c r="A1509" s="11" t="s">
        <v>1707</v>
      </c>
      <c r="B1509">
        <v>25</v>
      </c>
      <c r="C1509" t="s">
        <v>36</v>
      </c>
      <c r="D1509">
        <v>1975</v>
      </c>
      <c r="E1509" t="str">
        <f t="shared" si="46"/>
        <v>25-Sep-1975</v>
      </c>
      <c r="F1509">
        <f t="shared" si="47"/>
        <v>47</v>
      </c>
    </row>
    <row r="1510" spans="1:6" ht="16" x14ac:dyDescent="0.4">
      <c r="A1510" s="11" t="s">
        <v>1705</v>
      </c>
      <c r="B1510">
        <v>7</v>
      </c>
      <c r="C1510" t="s">
        <v>66</v>
      </c>
      <c r="D1510">
        <v>1972</v>
      </c>
      <c r="E1510" t="str">
        <f t="shared" si="46"/>
        <v>7-Oct-1972</v>
      </c>
      <c r="F1510">
        <f t="shared" si="47"/>
        <v>50</v>
      </c>
    </row>
    <row r="1511" spans="1:6" ht="16" x14ac:dyDescent="0.4">
      <c r="A1511" s="11" t="s">
        <v>1703</v>
      </c>
      <c r="B1511">
        <v>5</v>
      </c>
      <c r="C1511" t="s">
        <v>55</v>
      </c>
      <c r="D1511">
        <v>1963</v>
      </c>
      <c r="E1511" t="str">
        <f t="shared" si="46"/>
        <v>5-Dec-1963</v>
      </c>
      <c r="F1511">
        <f t="shared" si="47"/>
        <v>59</v>
      </c>
    </row>
    <row r="1512" spans="1:6" ht="16" x14ac:dyDescent="0.4">
      <c r="A1512" s="11" t="s">
        <v>1701</v>
      </c>
      <c r="B1512">
        <v>29</v>
      </c>
      <c r="C1512" t="s">
        <v>66</v>
      </c>
      <c r="D1512">
        <v>1983</v>
      </c>
      <c r="E1512" t="str">
        <f t="shared" si="46"/>
        <v>29-Oct-1983</v>
      </c>
      <c r="F1512">
        <f t="shared" si="47"/>
        <v>39</v>
      </c>
    </row>
    <row r="1513" spans="1:6" ht="16" x14ac:dyDescent="0.4">
      <c r="A1513" s="11" t="s">
        <v>1699</v>
      </c>
      <c r="B1513">
        <v>24</v>
      </c>
      <c r="C1513" t="s">
        <v>22</v>
      </c>
      <c r="D1513">
        <v>1978</v>
      </c>
      <c r="E1513" t="str">
        <f t="shared" si="46"/>
        <v>24-Jul-1978</v>
      </c>
      <c r="F1513">
        <f t="shared" si="47"/>
        <v>44</v>
      </c>
    </row>
    <row r="1514" spans="1:6" ht="16" x14ac:dyDescent="0.4">
      <c r="A1514" s="11" t="s">
        <v>1697</v>
      </c>
      <c r="B1514">
        <v>20</v>
      </c>
      <c r="C1514" t="s">
        <v>22</v>
      </c>
      <c r="D1514">
        <v>1963</v>
      </c>
      <c r="E1514" t="str">
        <f t="shared" si="46"/>
        <v>20-Jul-1963</v>
      </c>
      <c r="F1514">
        <f t="shared" si="47"/>
        <v>59</v>
      </c>
    </row>
    <row r="1515" spans="1:6" ht="16" x14ac:dyDescent="0.4">
      <c r="A1515" s="11" t="s">
        <v>1695</v>
      </c>
      <c r="B1515">
        <v>25</v>
      </c>
      <c r="C1515" t="s">
        <v>36</v>
      </c>
      <c r="D1515">
        <v>1967</v>
      </c>
      <c r="E1515" t="str">
        <f t="shared" si="46"/>
        <v>25-Sep-1967</v>
      </c>
      <c r="F1515">
        <f t="shared" si="47"/>
        <v>55</v>
      </c>
    </row>
    <row r="1516" spans="1:6" ht="16" x14ac:dyDescent="0.4">
      <c r="A1516" s="11" t="s">
        <v>1693</v>
      </c>
      <c r="B1516">
        <v>9</v>
      </c>
      <c r="C1516" t="s">
        <v>28</v>
      </c>
      <c r="D1516">
        <v>2004</v>
      </c>
      <c r="E1516" t="str">
        <f t="shared" si="46"/>
        <v>9-Nov-2004</v>
      </c>
      <c r="F1516">
        <f t="shared" si="47"/>
        <v>18</v>
      </c>
    </row>
    <row r="1517" spans="1:6" ht="16" x14ac:dyDescent="0.4">
      <c r="A1517" s="11" t="s">
        <v>1691</v>
      </c>
      <c r="B1517">
        <v>27</v>
      </c>
      <c r="C1517" t="s">
        <v>36</v>
      </c>
      <c r="D1517">
        <v>1993</v>
      </c>
      <c r="E1517" t="str">
        <f t="shared" si="46"/>
        <v>27-Sep-1993</v>
      </c>
      <c r="F1517">
        <f t="shared" si="47"/>
        <v>29</v>
      </c>
    </row>
    <row r="1518" spans="1:6" ht="16" x14ac:dyDescent="0.4">
      <c r="A1518" s="11" t="s">
        <v>1689</v>
      </c>
      <c r="B1518">
        <v>22</v>
      </c>
      <c r="C1518" t="s">
        <v>36</v>
      </c>
      <c r="D1518">
        <v>1973</v>
      </c>
      <c r="E1518" t="str">
        <f t="shared" si="46"/>
        <v>22-Sep-1973</v>
      </c>
      <c r="F1518">
        <f t="shared" si="47"/>
        <v>49</v>
      </c>
    </row>
    <row r="1519" spans="1:6" ht="16" x14ac:dyDescent="0.4">
      <c r="A1519" s="11" t="s">
        <v>1687</v>
      </c>
      <c r="B1519">
        <v>27</v>
      </c>
      <c r="C1519" t="s">
        <v>36</v>
      </c>
      <c r="D1519">
        <v>1963</v>
      </c>
      <c r="E1519" t="str">
        <f t="shared" si="46"/>
        <v>27-Sep-1963</v>
      </c>
      <c r="F1519">
        <f t="shared" si="47"/>
        <v>59</v>
      </c>
    </row>
    <row r="1520" spans="1:6" ht="16" x14ac:dyDescent="0.4">
      <c r="A1520" s="11" t="s">
        <v>1685</v>
      </c>
      <c r="B1520">
        <v>6</v>
      </c>
      <c r="C1520" t="s">
        <v>63</v>
      </c>
      <c r="D1520">
        <v>1984</v>
      </c>
      <c r="E1520" t="str">
        <f t="shared" si="46"/>
        <v>6-Aug-1984</v>
      </c>
      <c r="F1520">
        <f t="shared" si="47"/>
        <v>38</v>
      </c>
    </row>
    <row r="1521" spans="1:6" ht="16" x14ac:dyDescent="0.4">
      <c r="A1521" s="11" t="s">
        <v>1683</v>
      </c>
      <c r="B1521">
        <v>9</v>
      </c>
      <c r="C1521" t="s">
        <v>22</v>
      </c>
      <c r="D1521">
        <v>2004</v>
      </c>
      <c r="E1521" t="str">
        <f t="shared" si="46"/>
        <v>9-Jul-2004</v>
      </c>
      <c r="F1521">
        <f t="shared" si="47"/>
        <v>18</v>
      </c>
    </row>
    <row r="1522" spans="1:6" ht="16" x14ac:dyDescent="0.4">
      <c r="A1522" s="11" t="s">
        <v>1681</v>
      </c>
      <c r="B1522">
        <v>16</v>
      </c>
      <c r="C1522" t="s">
        <v>63</v>
      </c>
      <c r="D1522">
        <v>1963</v>
      </c>
      <c r="E1522" t="str">
        <f t="shared" si="46"/>
        <v>16-Aug-1963</v>
      </c>
      <c r="F1522">
        <f t="shared" si="47"/>
        <v>59</v>
      </c>
    </row>
    <row r="1523" spans="1:6" ht="16" x14ac:dyDescent="0.4">
      <c r="A1523" s="11" t="s">
        <v>1679</v>
      </c>
      <c r="B1523">
        <v>1</v>
      </c>
      <c r="C1523" t="s">
        <v>36</v>
      </c>
      <c r="D1523">
        <v>1963</v>
      </c>
      <c r="E1523" t="str">
        <f t="shared" si="46"/>
        <v>1-Sep-1963</v>
      </c>
      <c r="F1523">
        <f t="shared" si="47"/>
        <v>59</v>
      </c>
    </row>
    <row r="1524" spans="1:6" ht="16" x14ac:dyDescent="0.4">
      <c r="A1524" s="11" t="s">
        <v>1677</v>
      </c>
      <c r="B1524">
        <v>14</v>
      </c>
      <c r="C1524" t="s">
        <v>63</v>
      </c>
      <c r="D1524">
        <v>1963</v>
      </c>
      <c r="E1524" t="str">
        <f t="shared" si="46"/>
        <v>14-Aug-1963</v>
      </c>
      <c r="F1524">
        <f t="shared" si="47"/>
        <v>59</v>
      </c>
    </row>
    <row r="1525" spans="1:6" ht="16" x14ac:dyDescent="0.4">
      <c r="A1525" s="11" t="s">
        <v>1675</v>
      </c>
      <c r="B1525">
        <v>22</v>
      </c>
      <c r="C1525" t="s">
        <v>55</v>
      </c>
      <c r="D1525">
        <v>1966</v>
      </c>
      <c r="E1525" t="str">
        <f t="shared" si="46"/>
        <v>22-Dec-1966</v>
      </c>
      <c r="F1525">
        <f t="shared" si="47"/>
        <v>56</v>
      </c>
    </row>
    <row r="1526" spans="1:6" ht="16" x14ac:dyDescent="0.4">
      <c r="A1526" s="11" t="s">
        <v>1673</v>
      </c>
      <c r="B1526">
        <v>20</v>
      </c>
      <c r="C1526" t="s">
        <v>63</v>
      </c>
      <c r="D1526">
        <v>1961</v>
      </c>
      <c r="E1526" t="str">
        <f t="shared" si="46"/>
        <v>20-Aug-1961</v>
      </c>
      <c r="F1526">
        <f t="shared" si="47"/>
        <v>61</v>
      </c>
    </row>
    <row r="1527" spans="1:6" ht="16" x14ac:dyDescent="0.4">
      <c r="A1527" s="11" t="s">
        <v>1671</v>
      </c>
      <c r="B1527">
        <v>4</v>
      </c>
      <c r="C1527" t="s">
        <v>28</v>
      </c>
      <c r="D1527">
        <v>1960</v>
      </c>
      <c r="E1527" t="str">
        <f t="shared" si="46"/>
        <v>4-Nov-1960</v>
      </c>
      <c r="F1527">
        <f t="shared" si="47"/>
        <v>62</v>
      </c>
    </row>
    <row r="1528" spans="1:6" ht="16" x14ac:dyDescent="0.4">
      <c r="A1528" s="11" t="s">
        <v>1669</v>
      </c>
      <c r="B1528">
        <v>22</v>
      </c>
      <c r="C1528" t="s">
        <v>33</v>
      </c>
      <c r="D1528">
        <v>1960</v>
      </c>
      <c r="E1528" t="str">
        <f t="shared" si="46"/>
        <v>22-Jun-1960</v>
      </c>
      <c r="F1528">
        <f t="shared" si="47"/>
        <v>62</v>
      </c>
    </row>
    <row r="1529" spans="1:6" ht="16" x14ac:dyDescent="0.4">
      <c r="A1529" s="11" t="s">
        <v>1667</v>
      </c>
      <c r="B1529">
        <v>23</v>
      </c>
      <c r="C1529" t="s">
        <v>36</v>
      </c>
      <c r="D1529">
        <v>1960</v>
      </c>
      <c r="E1529" t="str">
        <f t="shared" si="46"/>
        <v>23-Sep-1960</v>
      </c>
      <c r="F1529">
        <f t="shared" si="47"/>
        <v>62</v>
      </c>
    </row>
    <row r="1530" spans="1:6" ht="16" x14ac:dyDescent="0.4">
      <c r="A1530" s="11" t="s">
        <v>1665</v>
      </c>
      <c r="B1530">
        <v>28</v>
      </c>
      <c r="C1530" t="s">
        <v>28</v>
      </c>
      <c r="D1530">
        <v>1960</v>
      </c>
      <c r="E1530" t="str">
        <f t="shared" si="46"/>
        <v>28-Nov-1960</v>
      </c>
      <c r="F1530">
        <f t="shared" si="47"/>
        <v>62</v>
      </c>
    </row>
    <row r="1531" spans="1:6" ht="16" x14ac:dyDescent="0.4">
      <c r="A1531" s="11" t="s">
        <v>1663</v>
      </c>
      <c r="B1531">
        <v>27</v>
      </c>
      <c r="C1531" t="s">
        <v>28</v>
      </c>
      <c r="D1531">
        <v>1979</v>
      </c>
      <c r="E1531" t="str">
        <f t="shared" si="46"/>
        <v>27-Nov-1979</v>
      </c>
      <c r="F1531">
        <f t="shared" si="47"/>
        <v>43</v>
      </c>
    </row>
    <row r="1532" spans="1:6" ht="16" x14ac:dyDescent="0.4">
      <c r="A1532" s="11" t="s">
        <v>1661</v>
      </c>
      <c r="B1532">
        <v>30</v>
      </c>
      <c r="C1532" t="s">
        <v>66</v>
      </c>
      <c r="D1532">
        <v>1981</v>
      </c>
      <c r="E1532" t="str">
        <f t="shared" si="46"/>
        <v>30-Oct-1981</v>
      </c>
      <c r="F1532">
        <f t="shared" si="47"/>
        <v>41</v>
      </c>
    </row>
    <row r="1533" spans="1:6" ht="16" x14ac:dyDescent="0.4">
      <c r="A1533" s="11" t="s">
        <v>1659</v>
      </c>
      <c r="B1533">
        <v>24</v>
      </c>
      <c r="C1533" t="s">
        <v>33</v>
      </c>
      <c r="D1533">
        <v>1962</v>
      </c>
      <c r="E1533" t="str">
        <f t="shared" si="46"/>
        <v>24-Jun-1962</v>
      </c>
      <c r="F1533">
        <f t="shared" si="47"/>
        <v>60</v>
      </c>
    </row>
    <row r="1534" spans="1:6" ht="16" x14ac:dyDescent="0.4">
      <c r="A1534" s="11" t="s">
        <v>1657</v>
      </c>
      <c r="B1534">
        <v>13</v>
      </c>
      <c r="C1534" t="s">
        <v>55</v>
      </c>
      <c r="D1534">
        <v>1969</v>
      </c>
      <c r="E1534" t="str">
        <f t="shared" si="46"/>
        <v>13-Dec-1969</v>
      </c>
      <c r="F1534">
        <f t="shared" si="47"/>
        <v>53</v>
      </c>
    </row>
    <row r="1535" spans="1:6" ht="16" x14ac:dyDescent="0.4">
      <c r="A1535" s="11" t="s">
        <v>1655</v>
      </c>
      <c r="B1535">
        <v>27</v>
      </c>
      <c r="C1535" t="s">
        <v>36</v>
      </c>
      <c r="D1535">
        <v>1972</v>
      </c>
      <c r="E1535" t="str">
        <f t="shared" si="46"/>
        <v>27-Sep-1972</v>
      </c>
      <c r="F1535">
        <f t="shared" si="47"/>
        <v>50</v>
      </c>
    </row>
    <row r="1536" spans="1:6" ht="16" x14ac:dyDescent="0.4">
      <c r="A1536" s="11" t="s">
        <v>1653</v>
      </c>
      <c r="B1536">
        <v>20</v>
      </c>
      <c r="C1536" t="s">
        <v>22</v>
      </c>
      <c r="D1536">
        <v>1962</v>
      </c>
      <c r="E1536" t="str">
        <f t="shared" si="46"/>
        <v>20-Jul-1962</v>
      </c>
      <c r="F1536">
        <f t="shared" si="47"/>
        <v>60</v>
      </c>
    </row>
    <row r="1537" spans="1:6" ht="16" x14ac:dyDescent="0.4">
      <c r="A1537" s="11" t="s">
        <v>1651</v>
      </c>
      <c r="B1537">
        <v>23</v>
      </c>
      <c r="C1537" t="s">
        <v>36</v>
      </c>
      <c r="D1537">
        <v>1964</v>
      </c>
      <c r="E1537" t="str">
        <f t="shared" si="46"/>
        <v>23-Sep-1964</v>
      </c>
      <c r="F1537">
        <f t="shared" si="47"/>
        <v>58</v>
      </c>
    </row>
    <row r="1538" spans="1:6" ht="16" x14ac:dyDescent="0.4">
      <c r="A1538" s="11" t="s">
        <v>1649</v>
      </c>
      <c r="B1538">
        <v>4</v>
      </c>
      <c r="C1538" t="s">
        <v>28</v>
      </c>
      <c r="D1538">
        <v>1965</v>
      </c>
      <c r="E1538" t="str">
        <f t="shared" ref="E1538:E1601" si="48">CONCATENATE(B1538,"-",C1538,"-",D1538)</f>
        <v>4-Nov-1965</v>
      </c>
      <c r="F1538">
        <f t="shared" si="47"/>
        <v>57</v>
      </c>
    </row>
    <row r="1539" spans="1:6" ht="16" x14ac:dyDescent="0.4">
      <c r="A1539" s="11" t="s">
        <v>1647</v>
      </c>
      <c r="B1539">
        <v>9</v>
      </c>
      <c r="C1539" t="s">
        <v>28</v>
      </c>
      <c r="D1539">
        <v>1961</v>
      </c>
      <c r="E1539" t="str">
        <f t="shared" si="48"/>
        <v>9-Nov-1961</v>
      </c>
      <c r="F1539">
        <f t="shared" ref="F1539:F1602" si="49">DATEDIF(E1539,DATE(2023,6,8),"Y")</f>
        <v>61</v>
      </c>
    </row>
    <row r="1540" spans="1:6" ht="16" x14ac:dyDescent="0.4">
      <c r="A1540" s="11" t="s">
        <v>1645</v>
      </c>
      <c r="B1540">
        <v>23</v>
      </c>
      <c r="C1540" t="s">
        <v>36</v>
      </c>
      <c r="D1540">
        <v>1969</v>
      </c>
      <c r="E1540" t="str">
        <f t="shared" si="48"/>
        <v>23-Sep-1969</v>
      </c>
      <c r="F1540">
        <f t="shared" si="49"/>
        <v>53</v>
      </c>
    </row>
    <row r="1541" spans="1:6" ht="16" x14ac:dyDescent="0.4">
      <c r="A1541" s="11" t="s">
        <v>1643</v>
      </c>
      <c r="B1541">
        <v>6</v>
      </c>
      <c r="C1541" t="s">
        <v>63</v>
      </c>
      <c r="D1541">
        <v>1967</v>
      </c>
      <c r="E1541" t="str">
        <f t="shared" si="48"/>
        <v>6-Aug-1967</v>
      </c>
      <c r="F1541">
        <f t="shared" si="49"/>
        <v>55</v>
      </c>
    </row>
    <row r="1542" spans="1:6" ht="16" x14ac:dyDescent="0.4">
      <c r="A1542" s="11" t="s">
        <v>1641</v>
      </c>
      <c r="B1542">
        <v>26</v>
      </c>
      <c r="C1542" t="s">
        <v>66</v>
      </c>
      <c r="D1542">
        <v>1985</v>
      </c>
      <c r="E1542" t="str">
        <f t="shared" si="48"/>
        <v>26-Oct-1985</v>
      </c>
      <c r="F1542">
        <f t="shared" si="49"/>
        <v>37</v>
      </c>
    </row>
    <row r="1543" spans="1:6" ht="16" x14ac:dyDescent="0.4">
      <c r="A1543" s="11" t="s">
        <v>1639</v>
      </c>
      <c r="B1543">
        <v>6</v>
      </c>
      <c r="C1543" t="s">
        <v>28</v>
      </c>
      <c r="D1543">
        <v>1961</v>
      </c>
      <c r="E1543" t="str">
        <f t="shared" si="48"/>
        <v>6-Nov-1961</v>
      </c>
      <c r="F1543">
        <f t="shared" si="49"/>
        <v>61</v>
      </c>
    </row>
    <row r="1544" spans="1:6" ht="16" x14ac:dyDescent="0.4">
      <c r="A1544" s="11" t="s">
        <v>1637</v>
      </c>
      <c r="B1544">
        <v>17</v>
      </c>
      <c r="C1544" t="s">
        <v>22</v>
      </c>
      <c r="D1544">
        <v>1978</v>
      </c>
      <c r="E1544" t="str">
        <f t="shared" si="48"/>
        <v>17-Jul-1978</v>
      </c>
      <c r="F1544">
        <f t="shared" si="49"/>
        <v>44</v>
      </c>
    </row>
    <row r="1545" spans="1:6" ht="16" x14ac:dyDescent="0.4">
      <c r="A1545" s="11" t="s">
        <v>1635</v>
      </c>
      <c r="B1545">
        <v>30</v>
      </c>
      <c r="C1545" t="s">
        <v>66</v>
      </c>
      <c r="D1545">
        <v>1971</v>
      </c>
      <c r="E1545" t="str">
        <f t="shared" si="48"/>
        <v>30-Oct-1971</v>
      </c>
      <c r="F1545">
        <f t="shared" si="49"/>
        <v>51</v>
      </c>
    </row>
    <row r="1546" spans="1:6" ht="16" x14ac:dyDescent="0.4">
      <c r="A1546" s="11" t="s">
        <v>1633</v>
      </c>
      <c r="B1546">
        <v>2</v>
      </c>
      <c r="C1546" t="s">
        <v>63</v>
      </c>
      <c r="D1546">
        <v>1962</v>
      </c>
      <c r="E1546" t="str">
        <f t="shared" si="48"/>
        <v>2-Aug-1962</v>
      </c>
      <c r="F1546">
        <f t="shared" si="49"/>
        <v>60</v>
      </c>
    </row>
    <row r="1547" spans="1:6" ht="16" x14ac:dyDescent="0.4">
      <c r="A1547" s="11" t="s">
        <v>1631</v>
      </c>
      <c r="B1547">
        <v>12</v>
      </c>
      <c r="C1547" t="s">
        <v>63</v>
      </c>
      <c r="D1547">
        <v>1992</v>
      </c>
      <c r="E1547" t="str">
        <f t="shared" si="48"/>
        <v>12-Aug-1992</v>
      </c>
      <c r="F1547">
        <f t="shared" si="49"/>
        <v>30</v>
      </c>
    </row>
    <row r="1548" spans="1:6" ht="16" x14ac:dyDescent="0.4">
      <c r="A1548" s="11" t="s">
        <v>1629</v>
      </c>
      <c r="B1548">
        <v>14</v>
      </c>
      <c r="C1548" t="s">
        <v>36</v>
      </c>
      <c r="D1548">
        <v>1963</v>
      </c>
      <c r="E1548" t="str">
        <f t="shared" si="48"/>
        <v>14-Sep-1963</v>
      </c>
      <c r="F1548">
        <f t="shared" si="49"/>
        <v>59</v>
      </c>
    </row>
    <row r="1549" spans="1:6" ht="16" x14ac:dyDescent="0.4">
      <c r="A1549" s="11" t="s">
        <v>1627</v>
      </c>
      <c r="B1549">
        <v>16</v>
      </c>
      <c r="C1549" t="s">
        <v>63</v>
      </c>
      <c r="D1549">
        <v>1999</v>
      </c>
      <c r="E1549" t="str">
        <f t="shared" si="48"/>
        <v>16-Aug-1999</v>
      </c>
      <c r="F1549">
        <f t="shared" si="49"/>
        <v>23</v>
      </c>
    </row>
    <row r="1550" spans="1:6" ht="16" x14ac:dyDescent="0.4">
      <c r="A1550" s="11" t="s">
        <v>1625</v>
      </c>
      <c r="B1550">
        <v>7</v>
      </c>
      <c r="C1550" t="s">
        <v>36</v>
      </c>
      <c r="D1550">
        <v>1961</v>
      </c>
      <c r="E1550" t="str">
        <f t="shared" si="48"/>
        <v>7-Sep-1961</v>
      </c>
      <c r="F1550">
        <f t="shared" si="49"/>
        <v>61</v>
      </c>
    </row>
    <row r="1551" spans="1:6" ht="16" x14ac:dyDescent="0.4">
      <c r="A1551" s="11" t="s">
        <v>1623</v>
      </c>
      <c r="B1551">
        <v>6</v>
      </c>
      <c r="C1551" t="s">
        <v>55</v>
      </c>
      <c r="D1551">
        <v>1961</v>
      </c>
      <c r="E1551" t="str">
        <f t="shared" si="48"/>
        <v>6-Dec-1961</v>
      </c>
      <c r="F1551">
        <f t="shared" si="49"/>
        <v>61</v>
      </c>
    </row>
    <row r="1552" spans="1:6" ht="16" x14ac:dyDescent="0.4">
      <c r="A1552" s="11" t="s">
        <v>1621</v>
      </c>
      <c r="B1552">
        <v>6</v>
      </c>
      <c r="C1552" t="s">
        <v>55</v>
      </c>
      <c r="D1552">
        <v>1961</v>
      </c>
      <c r="E1552" t="str">
        <f t="shared" si="48"/>
        <v>6-Dec-1961</v>
      </c>
      <c r="F1552">
        <f t="shared" si="49"/>
        <v>61</v>
      </c>
    </row>
    <row r="1553" spans="1:6" ht="16" x14ac:dyDescent="0.4">
      <c r="A1553" s="11" t="s">
        <v>1619</v>
      </c>
      <c r="B1553">
        <v>5</v>
      </c>
      <c r="C1553" t="s">
        <v>63</v>
      </c>
      <c r="D1553">
        <v>1962</v>
      </c>
      <c r="E1553" t="str">
        <f t="shared" si="48"/>
        <v>5-Aug-1962</v>
      </c>
      <c r="F1553">
        <f t="shared" si="49"/>
        <v>60</v>
      </c>
    </row>
    <row r="1554" spans="1:6" ht="16" x14ac:dyDescent="0.4">
      <c r="A1554" s="11" t="s">
        <v>1617</v>
      </c>
      <c r="B1554">
        <v>15</v>
      </c>
      <c r="C1554" t="s">
        <v>66</v>
      </c>
      <c r="D1554">
        <v>1982</v>
      </c>
      <c r="E1554" t="str">
        <f t="shared" si="48"/>
        <v>15-Oct-1982</v>
      </c>
      <c r="F1554">
        <f t="shared" si="49"/>
        <v>40</v>
      </c>
    </row>
    <row r="1555" spans="1:6" ht="16" x14ac:dyDescent="0.4">
      <c r="A1555" s="11" t="s">
        <v>1615</v>
      </c>
      <c r="B1555">
        <v>7</v>
      </c>
      <c r="C1555" t="s">
        <v>55</v>
      </c>
      <c r="D1555">
        <v>1962</v>
      </c>
      <c r="E1555" t="str">
        <f t="shared" si="48"/>
        <v>7-Dec-1962</v>
      </c>
      <c r="F1555">
        <f t="shared" si="49"/>
        <v>60</v>
      </c>
    </row>
    <row r="1556" spans="1:6" ht="16" x14ac:dyDescent="0.4">
      <c r="A1556" s="11" t="s">
        <v>1613</v>
      </c>
      <c r="B1556">
        <v>13</v>
      </c>
      <c r="C1556" t="s">
        <v>28</v>
      </c>
      <c r="D1556">
        <v>1965</v>
      </c>
      <c r="E1556" t="str">
        <f t="shared" si="48"/>
        <v>13-Nov-1965</v>
      </c>
      <c r="F1556">
        <f t="shared" si="49"/>
        <v>57</v>
      </c>
    </row>
    <row r="1557" spans="1:6" ht="16" x14ac:dyDescent="0.4">
      <c r="A1557" s="11" t="s">
        <v>1611</v>
      </c>
      <c r="B1557">
        <v>24</v>
      </c>
      <c r="C1557" t="s">
        <v>28</v>
      </c>
      <c r="D1557">
        <v>1962</v>
      </c>
      <c r="E1557" t="str">
        <f t="shared" si="48"/>
        <v>24-Nov-1962</v>
      </c>
      <c r="F1557">
        <f t="shared" si="49"/>
        <v>60</v>
      </c>
    </row>
    <row r="1558" spans="1:6" ht="16" x14ac:dyDescent="0.4">
      <c r="A1558" s="11" t="s">
        <v>1609</v>
      </c>
      <c r="B1558">
        <v>11</v>
      </c>
      <c r="C1558" t="s">
        <v>66</v>
      </c>
      <c r="D1558">
        <v>1962</v>
      </c>
      <c r="E1558" t="str">
        <f t="shared" si="48"/>
        <v>11-Oct-1962</v>
      </c>
      <c r="F1558">
        <f t="shared" si="49"/>
        <v>60</v>
      </c>
    </row>
    <row r="1559" spans="1:6" ht="16" x14ac:dyDescent="0.4">
      <c r="A1559" s="11" t="s">
        <v>1607</v>
      </c>
      <c r="B1559">
        <v>1</v>
      </c>
      <c r="C1559" t="s">
        <v>22</v>
      </c>
      <c r="D1559">
        <v>1994</v>
      </c>
      <c r="E1559" t="str">
        <f t="shared" si="48"/>
        <v>1-Jul-1994</v>
      </c>
      <c r="F1559">
        <f t="shared" si="49"/>
        <v>28</v>
      </c>
    </row>
    <row r="1560" spans="1:6" ht="16" x14ac:dyDescent="0.4">
      <c r="A1560" s="11" t="s">
        <v>1605</v>
      </c>
      <c r="B1560">
        <v>23</v>
      </c>
      <c r="C1560" t="s">
        <v>63</v>
      </c>
      <c r="D1560">
        <v>1976</v>
      </c>
      <c r="E1560" t="str">
        <f t="shared" si="48"/>
        <v>23-Aug-1976</v>
      </c>
      <c r="F1560">
        <f t="shared" si="49"/>
        <v>46</v>
      </c>
    </row>
    <row r="1561" spans="1:6" ht="16" x14ac:dyDescent="0.4">
      <c r="A1561" s="11" t="s">
        <v>1603</v>
      </c>
      <c r="B1561">
        <v>11</v>
      </c>
      <c r="C1561" t="s">
        <v>28</v>
      </c>
      <c r="D1561">
        <v>1960</v>
      </c>
      <c r="E1561" t="str">
        <f t="shared" si="48"/>
        <v>11-Nov-1960</v>
      </c>
      <c r="F1561">
        <f t="shared" si="49"/>
        <v>62</v>
      </c>
    </row>
    <row r="1562" spans="1:6" ht="16" x14ac:dyDescent="0.4">
      <c r="A1562" s="11" t="s">
        <v>1601</v>
      </c>
      <c r="B1562">
        <v>2</v>
      </c>
      <c r="C1562" t="s">
        <v>66</v>
      </c>
      <c r="D1562">
        <v>1990</v>
      </c>
      <c r="E1562" t="str">
        <f t="shared" si="48"/>
        <v>2-Oct-1990</v>
      </c>
      <c r="F1562">
        <f t="shared" si="49"/>
        <v>32</v>
      </c>
    </row>
    <row r="1563" spans="1:6" ht="16" x14ac:dyDescent="0.4">
      <c r="A1563" s="11" t="s">
        <v>1599</v>
      </c>
      <c r="B1563">
        <v>24</v>
      </c>
      <c r="C1563" t="s">
        <v>36</v>
      </c>
      <c r="D1563">
        <v>1964</v>
      </c>
      <c r="E1563" t="str">
        <f t="shared" si="48"/>
        <v>24-Sep-1964</v>
      </c>
      <c r="F1563">
        <f t="shared" si="49"/>
        <v>58</v>
      </c>
    </row>
    <row r="1564" spans="1:6" ht="16" x14ac:dyDescent="0.4">
      <c r="A1564" s="11" t="s">
        <v>1597</v>
      </c>
      <c r="B1564">
        <v>30</v>
      </c>
      <c r="C1564" t="s">
        <v>36</v>
      </c>
      <c r="D1564">
        <v>1979</v>
      </c>
      <c r="E1564" t="str">
        <f t="shared" si="48"/>
        <v>30-Sep-1979</v>
      </c>
      <c r="F1564">
        <f t="shared" si="49"/>
        <v>43</v>
      </c>
    </row>
    <row r="1565" spans="1:6" ht="16" x14ac:dyDescent="0.4">
      <c r="A1565" s="11" t="s">
        <v>1595</v>
      </c>
      <c r="B1565">
        <v>6</v>
      </c>
      <c r="C1565" t="s">
        <v>33</v>
      </c>
      <c r="D1565">
        <v>1984</v>
      </c>
      <c r="E1565" t="str">
        <f t="shared" si="48"/>
        <v>6-Jun-1984</v>
      </c>
      <c r="F1565">
        <f t="shared" si="49"/>
        <v>39</v>
      </c>
    </row>
    <row r="1566" spans="1:6" ht="16" x14ac:dyDescent="0.4">
      <c r="A1566" s="11" t="s">
        <v>1593</v>
      </c>
      <c r="B1566">
        <v>9</v>
      </c>
      <c r="C1566" t="s">
        <v>55</v>
      </c>
      <c r="D1566">
        <v>1959</v>
      </c>
      <c r="E1566" t="str">
        <f t="shared" si="48"/>
        <v>9-Dec-1959</v>
      </c>
      <c r="F1566">
        <f t="shared" si="49"/>
        <v>63</v>
      </c>
    </row>
    <row r="1567" spans="1:6" ht="16" x14ac:dyDescent="0.4">
      <c r="A1567" s="11" t="s">
        <v>1591</v>
      </c>
      <c r="B1567">
        <v>25</v>
      </c>
      <c r="C1567" t="s">
        <v>28</v>
      </c>
      <c r="D1567">
        <v>1959</v>
      </c>
      <c r="E1567" t="str">
        <f t="shared" si="48"/>
        <v>25-Nov-1959</v>
      </c>
      <c r="F1567">
        <f t="shared" si="49"/>
        <v>63</v>
      </c>
    </row>
    <row r="1568" spans="1:6" ht="16" x14ac:dyDescent="0.4">
      <c r="A1568" s="11" t="s">
        <v>1589</v>
      </c>
      <c r="B1568">
        <v>20</v>
      </c>
      <c r="C1568" t="s">
        <v>55</v>
      </c>
      <c r="D1568">
        <v>1959</v>
      </c>
      <c r="E1568" t="str">
        <f t="shared" si="48"/>
        <v>20-Dec-1959</v>
      </c>
      <c r="F1568">
        <f t="shared" si="49"/>
        <v>63</v>
      </c>
    </row>
    <row r="1569" spans="1:6" ht="16" x14ac:dyDescent="0.4">
      <c r="A1569" s="11" t="s">
        <v>1587</v>
      </c>
      <c r="B1569">
        <v>19</v>
      </c>
      <c r="C1569" t="s">
        <v>55</v>
      </c>
      <c r="D1569">
        <v>1992</v>
      </c>
      <c r="E1569" t="str">
        <f t="shared" si="48"/>
        <v>19-Dec-1992</v>
      </c>
      <c r="F1569">
        <f t="shared" si="49"/>
        <v>30</v>
      </c>
    </row>
    <row r="1570" spans="1:6" ht="16" x14ac:dyDescent="0.4">
      <c r="A1570" s="11" t="s">
        <v>1585</v>
      </c>
      <c r="B1570">
        <v>22</v>
      </c>
      <c r="C1570" t="s">
        <v>22</v>
      </c>
      <c r="D1570">
        <v>1961</v>
      </c>
      <c r="E1570" t="str">
        <f t="shared" si="48"/>
        <v>22-Jul-1961</v>
      </c>
      <c r="F1570">
        <f t="shared" si="49"/>
        <v>61</v>
      </c>
    </row>
    <row r="1571" spans="1:6" ht="16" x14ac:dyDescent="0.4">
      <c r="A1571" s="11" t="s">
        <v>1583</v>
      </c>
      <c r="B1571">
        <v>17</v>
      </c>
      <c r="C1571" t="s">
        <v>33</v>
      </c>
      <c r="D1571">
        <v>1994</v>
      </c>
      <c r="E1571" t="str">
        <f t="shared" si="48"/>
        <v>17-Jun-1994</v>
      </c>
      <c r="F1571">
        <f t="shared" si="49"/>
        <v>28</v>
      </c>
    </row>
    <row r="1572" spans="1:6" ht="16" x14ac:dyDescent="0.4">
      <c r="A1572" s="11" t="s">
        <v>1581</v>
      </c>
      <c r="B1572">
        <v>3</v>
      </c>
      <c r="C1572" t="s">
        <v>28</v>
      </c>
      <c r="D1572">
        <v>1961</v>
      </c>
      <c r="E1572" t="str">
        <f t="shared" si="48"/>
        <v>3-Nov-1961</v>
      </c>
      <c r="F1572">
        <f t="shared" si="49"/>
        <v>61</v>
      </c>
    </row>
    <row r="1573" spans="1:6" ht="16" x14ac:dyDescent="0.4">
      <c r="A1573" s="11" t="s">
        <v>1579</v>
      </c>
      <c r="B1573">
        <v>14</v>
      </c>
      <c r="C1573" t="s">
        <v>28</v>
      </c>
      <c r="D1573">
        <v>1966</v>
      </c>
      <c r="E1573" t="str">
        <f t="shared" si="48"/>
        <v>14-Nov-1966</v>
      </c>
      <c r="F1573">
        <f t="shared" si="49"/>
        <v>56</v>
      </c>
    </row>
    <row r="1574" spans="1:6" ht="16" x14ac:dyDescent="0.4">
      <c r="A1574" s="11" t="s">
        <v>1577</v>
      </c>
      <c r="B1574">
        <v>29</v>
      </c>
      <c r="C1574" t="s">
        <v>33</v>
      </c>
      <c r="D1574">
        <v>1975</v>
      </c>
      <c r="E1574" t="str">
        <f t="shared" si="48"/>
        <v>29-Jun-1975</v>
      </c>
      <c r="F1574">
        <f t="shared" si="49"/>
        <v>47</v>
      </c>
    </row>
    <row r="1575" spans="1:6" ht="16" x14ac:dyDescent="0.4">
      <c r="A1575" s="11" t="s">
        <v>1575</v>
      </c>
      <c r="B1575">
        <v>13</v>
      </c>
      <c r="C1575" t="s">
        <v>63</v>
      </c>
      <c r="D1575">
        <v>1960</v>
      </c>
      <c r="E1575" t="str">
        <f t="shared" si="48"/>
        <v>13-Aug-1960</v>
      </c>
      <c r="F1575">
        <f t="shared" si="49"/>
        <v>62</v>
      </c>
    </row>
    <row r="1576" spans="1:6" ht="16" x14ac:dyDescent="0.4">
      <c r="A1576" s="11" t="s">
        <v>1573</v>
      </c>
      <c r="B1576">
        <v>11</v>
      </c>
      <c r="C1576" t="s">
        <v>22</v>
      </c>
      <c r="D1576">
        <v>1960</v>
      </c>
      <c r="E1576" t="str">
        <f t="shared" si="48"/>
        <v>11-Jul-1960</v>
      </c>
      <c r="F1576">
        <f t="shared" si="49"/>
        <v>62</v>
      </c>
    </row>
    <row r="1577" spans="1:6" ht="16" x14ac:dyDescent="0.4">
      <c r="A1577" s="11" t="s">
        <v>1571</v>
      </c>
      <c r="B1577">
        <v>16</v>
      </c>
      <c r="C1577" t="s">
        <v>55</v>
      </c>
      <c r="D1577">
        <v>1960</v>
      </c>
      <c r="E1577" t="str">
        <f t="shared" si="48"/>
        <v>16-Dec-1960</v>
      </c>
      <c r="F1577">
        <f t="shared" si="49"/>
        <v>62</v>
      </c>
    </row>
    <row r="1578" spans="1:6" ht="16" x14ac:dyDescent="0.4">
      <c r="A1578" s="11" t="s">
        <v>1569</v>
      </c>
      <c r="B1578">
        <v>19</v>
      </c>
      <c r="C1578" t="s">
        <v>63</v>
      </c>
      <c r="D1578">
        <v>1985</v>
      </c>
      <c r="E1578" t="str">
        <f t="shared" si="48"/>
        <v>19-Aug-1985</v>
      </c>
      <c r="F1578">
        <f t="shared" si="49"/>
        <v>37</v>
      </c>
    </row>
    <row r="1579" spans="1:6" ht="16" x14ac:dyDescent="0.4">
      <c r="A1579" s="11" t="s">
        <v>1567</v>
      </c>
      <c r="B1579">
        <v>28</v>
      </c>
      <c r="C1579" t="s">
        <v>22</v>
      </c>
      <c r="D1579">
        <v>1960</v>
      </c>
      <c r="E1579" t="str">
        <f t="shared" si="48"/>
        <v>28-Jul-1960</v>
      </c>
      <c r="F1579">
        <f t="shared" si="49"/>
        <v>62</v>
      </c>
    </row>
    <row r="1580" spans="1:6" ht="16" x14ac:dyDescent="0.4">
      <c r="A1580" s="11" t="s">
        <v>1565</v>
      </c>
      <c r="B1580">
        <v>24</v>
      </c>
      <c r="C1580" t="s">
        <v>22</v>
      </c>
      <c r="D1580">
        <v>1960</v>
      </c>
      <c r="E1580" t="str">
        <f t="shared" si="48"/>
        <v>24-Jul-1960</v>
      </c>
      <c r="F1580">
        <f t="shared" si="49"/>
        <v>62</v>
      </c>
    </row>
    <row r="1581" spans="1:6" ht="16" x14ac:dyDescent="0.4">
      <c r="A1581" s="11" t="s">
        <v>1563</v>
      </c>
      <c r="B1581">
        <v>7</v>
      </c>
      <c r="C1581" t="s">
        <v>63</v>
      </c>
      <c r="D1581">
        <v>1975</v>
      </c>
      <c r="E1581" t="str">
        <f t="shared" si="48"/>
        <v>7-Aug-1975</v>
      </c>
      <c r="F1581">
        <f t="shared" si="49"/>
        <v>47</v>
      </c>
    </row>
    <row r="1582" spans="1:6" ht="16" x14ac:dyDescent="0.4">
      <c r="A1582" s="11" t="s">
        <v>1561</v>
      </c>
      <c r="B1582">
        <v>30</v>
      </c>
      <c r="C1582" t="s">
        <v>63</v>
      </c>
      <c r="D1582">
        <v>1990</v>
      </c>
      <c r="E1582" t="str">
        <f t="shared" si="48"/>
        <v>30-Aug-1990</v>
      </c>
      <c r="F1582">
        <f t="shared" si="49"/>
        <v>32</v>
      </c>
    </row>
    <row r="1583" spans="1:6" ht="16" x14ac:dyDescent="0.4">
      <c r="A1583" s="11" t="s">
        <v>1559</v>
      </c>
      <c r="B1583">
        <v>14</v>
      </c>
      <c r="C1583" t="s">
        <v>66</v>
      </c>
      <c r="D1583">
        <v>1963</v>
      </c>
      <c r="E1583" t="str">
        <f t="shared" si="48"/>
        <v>14-Oct-1963</v>
      </c>
      <c r="F1583">
        <f t="shared" si="49"/>
        <v>59</v>
      </c>
    </row>
    <row r="1584" spans="1:6" ht="16" x14ac:dyDescent="0.4">
      <c r="A1584" s="11" t="s">
        <v>1557</v>
      </c>
      <c r="B1584">
        <v>11</v>
      </c>
      <c r="C1584" t="s">
        <v>22</v>
      </c>
      <c r="D1584">
        <v>1960</v>
      </c>
      <c r="E1584" t="str">
        <f t="shared" si="48"/>
        <v>11-Jul-1960</v>
      </c>
      <c r="F1584">
        <f t="shared" si="49"/>
        <v>62</v>
      </c>
    </row>
    <row r="1585" spans="1:6" ht="16" x14ac:dyDescent="0.4">
      <c r="A1585" s="11" t="s">
        <v>1555</v>
      </c>
      <c r="B1585">
        <v>15</v>
      </c>
      <c r="C1585" t="s">
        <v>22</v>
      </c>
      <c r="D1585">
        <v>1968</v>
      </c>
      <c r="E1585" t="str">
        <f t="shared" si="48"/>
        <v>15-Jul-1968</v>
      </c>
      <c r="F1585">
        <f t="shared" si="49"/>
        <v>54</v>
      </c>
    </row>
    <row r="1586" spans="1:6" ht="16" x14ac:dyDescent="0.4">
      <c r="A1586" s="11" t="s">
        <v>1553</v>
      </c>
      <c r="B1586">
        <v>14</v>
      </c>
      <c r="C1586" t="s">
        <v>63</v>
      </c>
      <c r="D1586">
        <v>1992</v>
      </c>
      <c r="E1586" t="str">
        <f t="shared" si="48"/>
        <v>14-Aug-1992</v>
      </c>
      <c r="F1586">
        <f t="shared" si="49"/>
        <v>30</v>
      </c>
    </row>
    <row r="1587" spans="1:6" ht="16" x14ac:dyDescent="0.4">
      <c r="A1587" s="11" t="s">
        <v>1551</v>
      </c>
      <c r="B1587">
        <v>10</v>
      </c>
      <c r="C1587" t="s">
        <v>36</v>
      </c>
      <c r="D1587">
        <v>1964</v>
      </c>
      <c r="E1587" t="str">
        <f t="shared" si="48"/>
        <v>10-Sep-1964</v>
      </c>
      <c r="F1587">
        <f t="shared" si="49"/>
        <v>58</v>
      </c>
    </row>
    <row r="1588" spans="1:6" ht="16" x14ac:dyDescent="0.4">
      <c r="A1588" s="11" t="s">
        <v>1549</v>
      </c>
      <c r="B1588">
        <v>18</v>
      </c>
      <c r="C1588" t="s">
        <v>28</v>
      </c>
      <c r="D1588">
        <v>1961</v>
      </c>
      <c r="E1588" t="str">
        <f t="shared" si="48"/>
        <v>18-Nov-1961</v>
      </c>
      <c r="F1588">
        <f t="shared" si="49"/>
        <v>61</v>
      </c>
    </row>
    <row r="1589" spans="1:6" ht="16" x14ac:dyDescent="0.4">
      <c r="A1589" s="11" t="s">
        <v>1547</v>
      </c>
      <c r="B1589">
        <v>26</v>
      </c>
      <c r="C1589" t="s">
        <v>22</v>
      </c>
      <c r="D1589">
        <v>1969</v>
      </c>
      <c r="E1589" t="str">
        <f t="shared" si="48"/>
        <v>26-Jul-1969</v>
      </c>
      <c r="F1589">
        <f t="shared" si="49"/>
        <v>53</v>
      </c>
    </row>
    <row r="1590" spans="1:6" ht="16" x14ac:dyDescent="0.4">
      <c r="A1590" s="11" t="s">
        <v>1545</v>
      </c>
      <c r="B1590">
        <v>24</v>
      </c>
      <c r="C1590" t="s">
        <v>55</v>
      </c>
      <c r="D1590">
        <v>1961</v>
      </c>
      <c r="E1590" t="str">
        <f t="shared" si="48"/>
        <v>24-Dec-1961</v>
      </c>
      <c r="F1590">
        <f t="shared" si="49"/>
        <v>61</v>
      </c>
    </row>
    <row r="1591" spans="1:6" ht="16" x14ac:dyDescent="0.4">
      <c r="A1591" s="11" t="s">
        <v>1543</v>
      </c>
      <c r="B1591">
        <v>20</v>
      </c>
      <c r="C1591" t="s">
        <v>22</v>
      </c>
      <c r="D1591">
        <v>1984</v>
      </c>
      <c r="E1591" t="str">
        <f t="shared" si="48"/>
        <v>20-Jul-1984</v>
      </c>
      <c r="F1591">
        <f t="shared" si="49"/>
        <v>38</v>
      </c>
    </row>
    <row r="1592" spans="1:6" ht="16" x14ac:dyDescent="0.4">
      <c r="A1592" s="11" t="s">
        <v>1541</v>
      </c>
      <c r="B1592">
        <v>4</v>
      </c>
      <c r="C1592" t="s">
        <v>63</v>
      </c>
      <c r="D1592">
        <v>1963</v>
      </c>
      <c r="E1592" t="str">
        <f t="shared" si="48"/>
        <v>4-Aug-1963</v>
      </c>
      <c r="F1592">
        <f t="shared" si="49"/>
        <v>59</v>
      </c>
    </row>
    <row r="1593" spans="1:6" ht="16" x14ac:dyDescent="0.4">
      <c r="A1593" s="11" t="s">
        <v>1539</v>
      </c>
      <c r="B1593">
        <v>14</v>
      </c>
      <c r="C1593" t="s">
        <v>36</v>
      </c>
      <c r="D1593">
        <v>1985</v>
      </c>
      <c r="E1593" t="str">
        <f t="shared" si="48"/>
        <v>14-Sep-1985</v>
      </c>
      <c r="F1593">
        <f t="shared" si="49"/>
        <v>37</v>
      </c>
    </row>
    <row r="1594" spans="1:6" ht="16" x14ac:dyDescent="0.4">
      <c r="A1594" s="11" t="s">
        <v>1537</v>
      </c>
      <c r="B1594">
        <v>24</v>
      </c>
      <c r="C1594" t="s">
        <v>28</v>
      </c>
      <c r="D1594">
        <v>1986</v>
      </c>
      <c r="E1594" t="str">
        <f t="shared" si="48"/>
        <v>24-Nov-1986</v>
      </c>
      <c r="F1594">
        <f t="shared" si="49"/>
        <v>36</v>
      </c>
    </row>
    <row r="1595" spans="1:6" ht="16" x14ac:dyDescent="0.4">
      <c r="A1595" s="11" t="s">
        <v>1535</v>
      </c>
      <c r="B1595">
        <v>2</v>
      </c>
      <c r="C1595" t="s">
        <v>63</v>
      </c>
      <c r="D1595">
        <v>1981</v>
      </c>
      <c r="E1595" t="str">
        <f t="shared" si="48"/>
        <v>2-Aug-1981</v>
      </c>
      <c r="F1595">
        <f t="shared" si="49"/>
        <v>41</v>
      </c>
    </row>
    <row r="1596" spans="1:6" ht="16" x14ac:dyDescent="0.4">
      <c r="A1596" s="11" t="s">
        <v>1533</v>
      </c>
      <c r="B1596">
        <v>29</v>
      </c>
      <c r="C1596" t="s">
        <v>63</v>
      </c>
      <c r="D1596">
        <v>1985</v>
      </c>
      <c r="E1596" t="str">
        <f t="shared" si="48"/>
        <v>29-Aug-1985</v>
      </c>
      <c r="F1596">
        <f t="shared" si="49"/>
        <v>37</v>
      </c>
    </row>
    <row r="1597" spans="1:6" ht="16" x14ac:dyDescent="0.4">
      <c r="A1597" s="11" t="s">
        <v>1531</v>
      </c>
      <c r="B1597">
        <v>23</v>
      </c>
      <c r="C1597" t="s">
        <v>66</v>
      </c>
      <c r="D1597">
        <v>1969</v>
      </c>
      <c r="E1597" t="str">
        <f t="shared" si="48"/>
        <v>23-Oct-1969</v>
      </c>
      <c r="F1597">
        <f t="shared" si="49"/>
        <v>53</v>
      </c>
    </row>
    <row r="1598" spans="1:6" ht="16" x14ac:dyDescent="0.4">
      <c r="A1598" s="11" t="s">
        <v>1529</v>
      </c>
      <c r="B1598">
        <v>16</v>
      </c>
      <c r="C1598" t="s">
        <v>22</v>
      </c>
      <c r="D1598">
        <v>2004</v>
      </c>
      <c r="E1598" t="str">
        <f t="shared" si="48"/>
        <v>16-Jul-2004</v>
      </c>
      <c r="F1598">
        <f t="shared" si="49"/>
        <v>18</v>
      </c>
    </row>
    <row r="1599" spans="1:6" ht="16" x14ac:dyDescent="0.4">
      <c r="A1599" s="11" t="s">
        <v>1527</v>
      </c>
      <c r="B1599">
        <v>6</v>
      </c>
      <c r="C1599" t="s">
        <v>63</v>
      </c>
      <c r="D1599">
        <v>1959</v>
      </c>
      <c r="E1599" t="str">
        <f t="shared" si="48"/>
        <v>6-Aug-1959</v>
      </c>
      <c r="F1599">
        <f t="shared" si="49"/>
        <v>63</v>
      </c>
    </row>
    <row r="1600" spans="1:6" ht="16" x14ac:dyDescent="0.4">
      <c r="A1600" s="11" t="s">
        <v>1525</v>
      </c>
      <c r="B1600">
        <v>10</v>
      </c>
      <c r="C1600" t="s">
        <v>28</v>
      </c>
      <c r="D1600">
        <v>1966</v>
      </c>
      <c r="E1600" t="str">
        <f t="shared" si="48"/>
        <v>10-Nov-1966</v>
      </c>
      <c r="F1600">
        <f t="shared" si="49"/>
        <v>56</v>
      </c>
    </row>
    <row r="1601" spans="1:6" ht="16" x14ac:dyDescent="0.4">
      <c r="A1601" s="11" t="s">
        <v>1523</v>
      </c>
      <c r="B1601">
        <v>8</v>
      </c>
      <c r="C1601" t="s">
        <v>55</v>
      </c>
      <c r="D1601">
        <v>1986</v>
      </c>
      <c r="E1601" t="str">
        <f t="shared" si="48"/>
        <v>8-Dec-1986</v>
      </c>
      <c r="F1601">
        <f t="shared" si="49"/>
        <v>36</v>
      </c>
    </row>
    <row r="1602" spans="1:6" ht="16" x14ac:dyDescent="0.4">
      <c r="A1602" s="11" t="s">
        <v>1521</v>
      </c>
      <c r="B1602">
        <v>25</v>
      </c>
      <c r="C1602" t="s">
        <v>28</v>
      </c>
      <c r="D1602">
        <v>1958</v>
      </c>
      <c r="E1602" t="str">
        <f t="shared" ref="E1602:E1665" si="50">CONCATENATE(B1602,"-",C1602,"-",D1602)</f>
        <v>25-Nov-1958</v>
      </c>
      <c r="F1602">
        <f t="shared" si="49"/>
        <v>64</v>
      </c>
    </row>
    <row r="1603" spans="1:6" ht="16" x14ac:dyDescent="0.4">
      <c r="A1603" s="11" t="s">
        <v>1519</v>
      </c>
      <c r="B1603">
        <v>10</v>
      </c>
      <c r="C1603" t="s">
        <v>55</v>
      </c>
      <c r="D1603">
        <v>1958</v>
      </c>
      <c r="E1603" t="str">
        <f t="shared" si="50"/>
        <v>10-Dec-1958</v>
      </c>
      <c r="F1603">
        <f t="shared" ref="F1603:F1666" si="51">DATEDIF(E1603,DATE(2023,6,8),"Y")</f>
        <v>64</v>
      </c>
    </row>
    <row r="1604" spans="1:6" ht="16" x14ac:dyDescent="0.4">
      <c r="A1604" s="11" t="s">
        <v>1517</v>
      </c>
      <c r="B1604">
        <v>7</v>
      </c>
      <c r="C1604" t="s">
        <v>33</v>
      </c>
      <c r="D1604">
        <v>2003</v>
      </c>
      <c r="E1604" t="str">
        <f t="shared" si="50"/>
        <v>7-Jun-2003</v>
      </c>
      <c r="F1604">
        <f t="shared" si="51"/>
        <v>20</v>
      </c>
    </row>
    <row r="1605" spans="1:6" ht="16" x14ac:dyDescent="0.4">
      <c r="A1605" s="11" t="s">
        <v>1515</v>
      </c>
      <c r="B1605">
        <v>21</v>
      </c>
      <c r="C1605" t="s">
        <v>22</v>
      </c>
      <c r="D1605">
        <v>1960</v>
      </c>
      <c r="E1605" t="str">
        <f t="shared" si="50"/>
        <v>21-Jul-1960</v>
      </c>
      <c r="F1605">
        <f t="shared" si="51"/>
        <v>62</v>
      </c>
    </row>
    <row r="1606" spans="1:6" ht="16" x14ac:dyDescent="0.4">
      <c r="A1606" s="11" t="s">
        <v>1513</v>
      </c>
      <c r="B1606">
        <v>19</v>
      </c>
      <c r="C1606" t="s">
        <v>55</v>
      </c>
      <c r="D1606">
        <v>1978</v>
      </c>
      <c r="E1606" t="str">
        <f t="shared" si="50"/>
        <v>19-Dec-1978</v>
      </c>
      <c r="F1606">
        <f t="shared" si="51"/>
        <v>44</v>
      </c>
    </row>
    <row r="1607" spans="1:6" ht="16" x14ac:dyDescent="0.4">
      <c r="A1607" s="11" t="s">
        <v>1511</v>
      </c>
      <c r="B1607">
        <v>5</v>
      </c>
      <c r="C1607" t="s">
        <v>66</v>
      </c>
      <c r="D1607">
        <v>1959</v>
      </c>
      <c r="E1607" t="str">
        <f t="shared" si="50"/>
        <v>5-Oct-1959</v>
      </c>
      <c r="F1607">
        <f t="shared" si="51"/>
        <v>63</v>
      </c>
    </row>
    <row r="1608" spans="1:6" ht="16" x14ac:dyDescent="0.4">
      <c r="A1608" s="11" t="s">
        <v>1508</v>
      </c>
      <c r="B1608">
        <v>25</v>
      </c>
      <c r="C1608" t="s">
        <v>36</v>
      </c>
      <c r="D1608">
        <v>1985</v>
      </c>
      <c r="E1608" t="str">
        <f t="shared" si="50"/>
        <v>25-Sep-1985</v>
      </c>
      <c r="F1608">
        <f t="shared" si="51"/>
        <v>37</v>
      </c>
    </row>
    <row r="1609" spans="1:6" ht="16" x14ac:dyDescent="0.4">
      <c r="A1609" s="11" t="s">
        <v>1506</v>
      </c>
      <c r="B1609">
        <v>29</v>
      </c>
      <c r="C1609" t="s">
        <v>55</v>
      </c>
      <c r="D1609">
        <v>1959</v>
      </c>
      <c r="E1609" t="str">
        <f t="shared" si="50"/>
        <v>29-Dec-1959</v>
      </c>
      <c r="F1609">
        <f t="shared" si="51"/>
        <v>63</v>
      </c>
    </row>
    <row r="1610" spans="1:6" ht="16" x14ac:dyDescent="0.4">
      <c r="A1610" s="11" t="s">
        <v>1504</v>
      </c>
      <c r="B1610">
        <v>7</v>
      </c>
      <c r="C1610" t="s">
        <v>22</v>
      </c>
      <c r="D1610">
        <v>1959</v>
      </c>
      <c r="E1610" t="str">
        <f t="shared" si="50"/>
        <v>7-Jul-1959</v>
      </c>
      <c r="F1610">
        <f t="shared" si="51"/>
        <v>63</v>
      </c>
    </row>
    <row r="1611" spans="1:6" ht="16" x14ac:dyDescent="0.4">
      <c r="A1611" s="11" t="s">
        <v>1502</v>
      </c>
      <c r="B1611">
        <v>27</v>
      </c>
      <c r="C1611" t="s">
        <v>22</v>
      </c>
      <c r="D1611">
        <v>1962</v>
      </c>
      <c r="E1611" t="str">
        <f t="shared" si="50"/>
        <v>27-Jul-1962</v>
      </c>
      <c r="F1611">
        <f t="shared" si="51"/>
        <v>60</v>
      </c>
    </row>
    <row r="1612" spans="1:6" ht="16" x14ac:dyDescent="0.4">
      <c r="A1612" s="11" t="s">
        <v>1500</v>
      </c>
      <c r="B1612">
        <v>18</v>
      </c>
      <c r="C1612" t="s">
        <v>33</v>
      </c>
      <c r="D1612">
        <v>1960</v>
      </c>
      <c r="E1612" t="str">
        <f t="shared" si="50"/>
        <v>18-Jun-1960</v>
      </c>
      <c r="F1612">
        <f t="shared" si="51"/>
        <v>62</v>
      </c>
    </row>
    <row r="1613" spans="1:6" ht="16" x14ac:dyDescent="0.4">
      <c r="A1613" s="11" t="s">
        <v>1498</v>
      </c>
      <c r="B1613">
        <v>29</v>
      </c>
      <c r="C1613" t="s">
        <v>63</v>
      </c>
      <c r="D1613">
        <v>1959</v>
      </c>
      <c r="E1613" t="str">
        <f t="shared" si="50"/>
        <v>29-Aug-1959</v>
      </c>
      <c r="F1613">
        <f t="shared" si="51"/>
        <v>63</v>
      </c>
    </row>
    <row r="1614" spans="1:6" ht="16" x14ac:dyDescent="0.4">
      <c r="A1614" s="11" t="s">
        <v>1496</v>
      </c>
      <c r="B1614">
        <v>13</v>
      </c>
      <c r="C1614" t="s">
        <v>22</v>
      </c>
      <c r="D1614">
        <v>1990</v>
      </c>
      <c r="E1614" t="str">
        <f t="shared" si="50"/>
        <v>13-Jul-1990</v>
      </c>
      <c r="F1614">
        <f t="shared" si="51"/>
        <v>32</v>
      </c>
    </row>
    <row r="1615" spans="1:6" ht="16" x14ac:dyDescent="0.4">
      <c r="A1615" s="11" t="s">
        <v>1494</v>
      </c>
      <c r="B1615">
        <v>6</v>
      </c>
      <c r="C1615" t="s">
        <v>36</v>
      </c>
      <c r="D1615">
        <v>1959</v>
      </c>
      <c r="E1615" t="str">
        <f t="shared" si="50"/>
        <v>6-Sep-1959</v>
      </c>
      <c r="F1615">
        <f t="shared" si="51"/>
        <v>63</v>
      </c>
    </row>
    <row r="1616" spans="1:6" ht="16" x14ac:dyDescent="0.4">
      <c r="A1616" s="11" t="s">
        <v>1492</v>
      </c>
      <c r="B1616">
        <v>23</v>
      </c>
      <c r="C1616" t="s">
        <v>55</v>
      </c>
      <c r="D1616">
        <v>1963</v>
      </c>
      <c r="E1616" t="str">
        <f t="shared" si="50"/>
        <v>23-Dec-1963</v>
      </c>
      <c r="F1616">
        <f t="shared" si="51"/>
        <v>59</v>
      </c>
    </row>
    <row r="1617" spans="1:6" ht="16" x14ac:dyDescent="0.4">
      <c r="A1617" s="11" t="s">
        <v>1490</v>
      </c>
      <c r="B1617">
        <v>6</v>
      </c>
      <c r="C1617" t="s">
        <v>22</v>
      </c>
      <c r="D1617">
        <v>1963</v>
      </c>
      <c r="E1617" t="str">
        <f t="shared" si="50"/>
        <v>6-Jul-1963</v>
      </c>
      <c r="F1617">
        <f t="shared" si="51"/>
        <v>59</v>
      </c>
    </row>
    <row r="1618" spans="1:6" ht="16" x14ac:dyDescent="0.4">
      <c r="A1618" s="11" t="s">
        <v>1488</v>
      </c>
      <c r="B1618">
        <v>8</v>
      </c>
      <c r="C1618" t="s">
        <v>22</v>
      </c>
      <c r="D1618">
        <v>1963</v>
      </c>
      <c r="E1618" t="str">
        <f t="shared" si="50"/>
        <v>8-Jul-1963</v>
      </c>
      <c r="F1618">
        <f t="shared" si="51"/>
        <v>59</v>
      </c>
    </row>
    <row r="1619" spans="1:6" ht="16" x14ac:dyDescent="0.4">
      <c r="A1619" s="11" t="s">
        <v>1486</v>
      </c>
      <c r="B1619">
        <v>8</v>
      </c>
      <c r="C1619" t="s">
        <v>28</v>
      </c>
      <c r="D1619">
        <v>1960</v>
      </c>
      <c r="E1619" t="str">
        <f t="shared" si="50"/>
        <v>8-Nov-1960</v>
      </c>
      <c r="F1619">
        <f t="shared" si="51"/>
        <v>62</v>
      </c>
    </row>
    <row r="1620" spans="1:6" ht="16" x14ac:dyDescent="0.4">
      <c r="A1620" s="11" t="s">
        <v>1484</v>
      </c>
      <c r="B1620">
        <v>12</v>
      </c>
      <c r="C1620" t="s">
        <v>36</v>
      </c>
      <c r="D1620">
        <v>1991</v>
      </c>
      <c r="E1620" t="str">
        <f t="shared" si="50"/>
        <v>12-Sep-1991</v>
      </c>
      <c r="F1620">
        <f t="shared" si="51"/>
        <v>31</v>
      </c>
    </row>
    <row r="1621" spans="1:6" ht="16" x14ac:dyDescent="0.4">
      <c r="A1621" s="11" t="s">
        <v>1482</v>
      </c>
      <c r="B1621">
        <v>26</v>
      </c>
      <c r="C1621" t="s">
        <v>36</v>
      </c>
      <c r="D1621">
        <v>1976</v>
      </c>
      <c r="E1621" t="str">
        <f t="shared" si="50"/>
        <v>26-Sep-1976</v>
      </c>
      <c r="F1621">
        <f t="shared" si="51"/>
        <v>46</v>
      </c>
    </row>
    <row r="1622" spans="1:6" ht="16" x14ac:dyDescent="0.4">
      <c r="A1622" s="11" t="s">
        <v>1480</v>
      </c>
      <c r="B1622">
        <v>14</v>
      </c>
      <c r="C1622" t="s">
        <v>33</v>
      </c>
      <c r="D1622">
        <v>1961</v>
      </c>
      <c r="E1622" t="str">
        <f t="shared" si="50"/>
        <v>14-Jun-1961</v>
      </c>
      <c r="F1622">
        <f t="shared" si="51"/>
        <v>61</v>
      </c>
    </row>
    <row r="1623" spans="1:6" ht="16" x14ac:dyDescent="0.4">
      <c r="A1623" s="11" t="s">
        <v>1478</v>
      </c>
      <c r="B1623">
        <v>6</v>
      </c>
      <c r="C1623" t="s">
        <v>22</v>
      </c>
      <c r="D1623">
        <v>2004</v>
      </c>
      <c r="E1623" t="str">
        <f t="shared" si="50"/>
        <v>6-Jul-2004</v>
      </c>
      <c r="F1623">
        <f t="shared" si="51"/>
        <v>18</v>
      </c>
    </row>
    <row r="1624" spans="1:6" ht="16" x14ac:dyDescent="0.4">
      <c r="A1624" s="11" t="s">
        <v>1476</v>
      </c>
      <c r="B1624">
        <v>7</v>
      </c>
      <c r="C1624" t="s">
        <v>22</v>
      </c>
      <c r="D1624">
        <v>1984</v>
      </c>
      <c r="E1624" t="str">
        <f t="shared" si="50"/>
        <v>7-Jul-1984</v>
      </c>
      <c r="F1624">
        <f t="shared" si="51"/>
        <v>38</v>
      </c>
    </row>
    <row r="1625" spans="1:6" ht="16" x14ac:dyDescent="0.4">
      <c r="A1625" s="11" t="s">
        <v>1474</v>
      </c>
      <c r="B1625">
        <v>25</v>
      </c>
      <c r="C1625" t="s">
        <v>55</v>
      </c>
      <c r="D1625">
        <v>1968</v>
      </c>
      <c r="E1625" t="str">
        <f t="shared" si="50"/>
        <v>25-Dec-1968</v>
      </c>
      <c r="F1625">
        <f t="shared" si="51"/>
        <v>54</v>
      </c>
    </row>
    <row r="1626" spans="1:6" ht="16" x14ac:dyDescent="0.4">
      <c r="A1626" s="11" t="s">
        <v>1472</v>
      </c>
      <c r="B1626">
        <v>17</v>
      </c>
      <c r="C1626" t="s">
        <v>28</v>
      </c>
      <c r="D1626">
        <v>1983</v>
      </c>
      <c r="E1626" t="str">
        <f t="shared" si="50"/>
        <v>17-Nov-1983</v>
      </c>
      <c r="F1626">
        <f t="shared" si="51"/>
        <v>39</v>
      </c>
    </row>
    <row r="1627" spans="1:6" ht="16" x14ac:dyDescent="0.4">
      <c r="A1627" s="11" t="s">
        <v>1470</v>
      </c>
      <c r="B1627">
        <v>21</v>
      </c>
      <c r="C1627" t="s">
        <v>36</v>
      </c>
      <c r="D1627">
        <v>1958</v>
      </c>
      <c r="E1627" t="str">
        <f t="shared" si="50"/>
        <v>21-Sep-1958</v>
      </c>
      <c r="F1627">
        <f t="shared" si="51"/>
        <v>64</v>
      </c>
    </row>
    <row r="1628" spans="1:6" ht="16" x14ac:dyDescent="0.4">
      <c r="A1628" s="11" t="s">
        <v>1468</v>
      </c>
      <c r="B1628">
        <v>25</v>
      </c>
      <c r="C1628" t="s">
        <v>36</v>
      </c>
      <c r="D1628">
        <v>1961</v>
      </c>
      <c r="E1628" t="str">
        <f t="shared" si="50"/>
        <v>25-Sep-1961</v>
      </c>
      <c r="F1628">
        <f t="shared" si="51"/>
        <v>61</v>
      </c>
    </row>
    <row r="1629" spans="1:6" ht="16" x14ac:dyDescent="0.4">
      <c r="A1629" s="11" t="s">
        <v>1466</v>
      </c>
      <c r="B1629">
        <v>10</v>
      </c>
      <c r="C1629" t="s">
        <v>66</v>
      </c>
      <c r="D1629">
        <v>1959</v>
      </c>
      <c r="E1629" t="str">
        <f t="shared" si="50"/>
        <v>10-Oct-1959</v>
      </c>
      <c r="F1629">
        <f t="shared" si="51"/>
        <v>63</v>
      </c>
    </row>
    <row r="1630" spans="1:6" ht="16" x14ac:dyDescent="0.4">
      <c r="A1630" s="11" t="s">
        <v>1464</v>
      </c>
      <c r="B1630">
        <v>8</v>
      </c>
      <c r="C1630" t="s">
        <v>28</v>
      </c>
      <c r="D1630">
        <v>1959</v>
      </c>
      <c r="E1630" t="str">
        <f t="shared" si="50"/>
        <v>8-Nov-1959</v>
      </c>
      <c r="F1630">
        <f t="shared" si="51"/>
        <v>63</v>
      </c>
    </row>
    <row r="1631" spans="1:6" ht="16" x14ac:dyDescent="0.4">
      <c r="A1631" s="11" t="s">
        <v>1462</v>
      </c>
      <c r="B1631">
        <v>26</v>
      </c>
      <c r="C1631" t="s">
        <v>55</v>
      </c>
      <c r="D1631">
        <v>1974</v>
      </c>
      <c r="E1631" t="str">
        <f t="shared" si="50"/>
        <v>26-Dec-1974</v>
      </c>
      <c r="F1631">
        <f t="shared" si="51"/>
        <v>48</v>
      </c>
    </row>
    <row r="1632" spans="1:6" ht="16" x14ac:dyDescent="0.4">
      <c r="A1632" s="11" t="s">
        <v>1460</v>
      </c>
      <c r="B1632">
        <v>13</v>
      </c>
      <c r="C1632" t="s">
        <v>22</v>
      </c>
      <c r="D1632">
        <v>1972</v>
      </c>
      <c r="E1632" t="str">
        <f t="shared" si="50"/>
        <v>13-Jul-1972</v>
      </c>
      <c r="F1632">
        <f t="shared" si="51"/>
        <v>50</v>
      </c>
    </row>
    <row r="1633" spans="1:6" ht="16" x14ac:dyDescent="0.4">
      <c r="A1633" s="11" t="s">
        <v>1458</v>
      </c>
      <c r="B1633">
        <v>6</v>
      </c>
      <c r="C1633" t="s">
        <v>36</v>
      </c>
      <c r="D1633">
        <v>2004</v>
      </c>
      <c r="E1633" t="str">
        <f t="shared" si="50"/>
        <v>6-Sep-2004</v>
      </c>
      <c r="F1633">
        <f t="shared" si="51"/>
        <v>18</v>
      </c>
    </row>
    <row r="1634" spans="1:6" ht="16" x14ac:dyDescent="0.4">
      <c r="A1634" s="11" t="s">
        <v>1456</v>
      </c>
      <c r="B1634">
        <v>15</v>
      </c>
      <c r="C1634" t="s">
        <v>55</v>
      </c>
      <c r="D1634">
        <v>1968</v>
      </c>
      <c r="E1634" t="str">
        <f t="shared" si="50"/>
        <v>15-Dec-1968</v>
      </c>
      <c r="F1634">
        <f t="shared" si="51"/>
        <v>54</v>
      </c>
    </row>
    <row r="1635" spans="1:6" ht="16" x14ac:dyDescent="0.4">
      <c r="A1635" s="11" t="s">
        <v>1454</v>
      </c>
      <c r="B1635">
        <v>15</v>
      </c>
      <c r="C1635" t="s">
        <v>66</v>
      </c>
      <c r="D1635">
        <v>1958</v>
      </c>
      <c r="E1635" t="str">
        <f t="shared" si="50"/>
        <v>15-Oct-1958</v>
      </c>
      <c r="F1635">
        <f t="shared" si="51"/>
        <v>64</v>
      </c>
    </row>
    <row r="1636" spans="1:6" ht="16" x14ac:dyDescent="0.4">
      <c r="A1636" s="11" t="s">
        <v>1452</v>
      </c>
      <c r="B1636">
        <v>10</v>
      </c>
      <c r="C1636" t="s">
        <v>22</v>
      </c>
      <c r="D1636">
        <v>1958</v>
      </c>
      <c r="E1636" t="str">
        <f t="shared" si="50"/>
        <v>10-Jul-1958</v>
      </c>
      <c r="F1636">
        <f t="shared" si="51"/>
        <v>64</v>
      </c>
    </row>
    <row r="1637" spans="1:6" ht="16" x14ac:dyDescent="0.4">
      <c r="A1637" s="11" t="s">
        <v>1450</v>
      </c>
      <c r="B1637">
        <v>26</v>
      </c>
      <c r="C1637" t="s">
        <v>36</v>
      </c>
      <c r="D1637">
        <v>1969</v>
      </c>
      <c r="E1637" t="str">
        <f t="shared" si="50"/>
        <v>26-Sep-1969</v>
      </c>
      <c r="F1637">
        <f t="shared" si="51"/>
        <v>53</v>
      </c>
    </row>
    <row r="1638" spans="1:6" ht="16" x14ac:dyDescent="0.4">
      <c r="A1638" s="11" t="s">
        <v>1448</v>
      </c>
      <c r="B1638">
        <v>24</v>
      </c>
      <c r="C1638" t="s">
        <v>55</v>
      </c>
      <c r="D1638">
        <v>1959</v>
      </c>
      <c r="E1638" t="str">
        <f t="shared" si="50"/>
        <v>24-Dec-1959</v>
      </c>
      <c r="F1638">
        <f t="shared" si="51"/>
        <v>63</v>
      </c>
    </row>
    <row r="1639" spans="1:6" ht="16" x14ac:dyDescent="0.4">
      <c r="A1639" s="11" t="s">
        <v>1446</v>
      </c>
      <c r="B1639">
        <v>10</v>
      </c>
      <c r="C1639" t="s">
        <v>66</v>
      </c>
      <c r="D1639">
        <v>1967</v>
      </c>
      <c r="E1639" t="str">
        <f t="shared" si="50"/>
        <v>10-Oct-1967</v>
      </c>
      <c r="F1639">
        <f t="shared" si="51"/>
        <v>55</v>
      </c>
    </row>
    <row r="1640" spans="1:6" ht="16" x14ac:dyDescent="0.4">
      <c r="A1640" s="11" t="s">
        <v>1444</v>
      </c>
      <c r="B1640">
        <v>16</v>
      </c>
      <c r="C1640" t="s">
        <v>28</v>
      </c>
      <c r="D1640">
        <v>1988</v>
      </c>
      <c r="E1640" t="str">
        <f t="shared" si="50"/>
        <v>16-Nov-1988</v>
      </c>
      <c r="F1640">
        <f t="shared" si="51"/>
        <v>34</v>
      </c>
    </row>
    <row r="1641" spans="1:6" ht="16" x14ac:dyDescent="0.4">
      <c r="A1641" s="11" t="s">
        <v>1442</v>
      </c>
      <c r="B1641">
        <v>16</v>
      </c>
      <c r="C1641" t="s">
        <v>22</v>
      </c>
      <c r="D1641">
        <v>1963</v>
      </c>
      <c r="E1641" t="str">
        <f t="shared" si="50"/>
        <v>16-Jul-1963</v>
      </c>
      <c r="F1641">
        <f t="shared" si="51"/>
        <v>59</v>
      </c>
    </row>
    <row r="1642" spans="1:6" ht="16" x14ac:dyDescent="0.4">
      <c r="A1642" s="11" t="s">
        <v>1440</v>
      </c>
      <c r="B1642">
        <v>22</v>
      </c>
      <c r="C1642" t="s">
        <v>33</v>
      </c>
      <c r="D1642">
        <v>1965</v>
      </c>
      <c r="E1642" t="str">
        <f t="shared" si="50"/>
        <v>22-Jun-1965</v>
      </c>
      <c r="F1642">
        <f t="shared" si="51"/>
        <v>57</v>
      </c>
    </row>
    <row r="1643" spans="1:6" ht="16" x14ac:dyDescent="0.4">
      <c r="A1643" s="11" t="s">
        <v>1438</v>
      </c>
      <c r="B1643">
        <v>14</v>
      </c>
      <c r="C1643" t="s">
        <v>36</v>
      </c>
      <c r="D1643">
        <v>1958</v>
      </c>
      <c r="E1643" t="str">
        <f t="shared" si="50"/>
        <v>14-Sep-1958</v>
      </c>
      <c r="F1643">
        <f t="shared" si="51"/>
        <v>64</v>
      </c>
    </row>
    <row r="1644" spans="1:6" ht="16" x14ac:dyDescent="0.4">
      <c r="A1644" s="11" t="s">
        <v>1436</v>
      </c>
      <c r="B1644">
        <v>29</v>
      </c>
      <c r="C1644" t="s">
        <v>22</v>
      </c>
      <c r="D1644">
        <v>1958</v>
      </c>
      <c r="E1644" t="str">
        <f t="shared" si="50"/>
        <v>29-Jul-1958</v>
      </c>
      <c r="F1644">
        <f t="shared" si="51"/>
        <v>64</v>
      </c>
    </row>
    <row r="1645" spans="1:6" ht="16" x14ac:dyDescent="0.4">
      <c r="A1645" s="11" t="s">
        <v>1434</v>
      </c>
      <c r="B1645">
        <v>20</v>
      </c>
      <c r="C1645" t="s">
        <v>36</v>
      </c>
      <c r="D1645">
        <v>1958</v>
      </c>
      <c r="E1645" t="str">
        <f t="shared" si="50"/>
        <v>20-Sep-1958</v>
      </c>
      <c r="F1645">
        <f t="shared" si="51"/>
        <v>64</v>
      </c>
    </row>
    <row r="1646" spans="1:6" ht="16" x14ac:dyDescent="0.4">
      <c r="A1646" s="11" t="s">
        <v>1432</v>
      </c>
      <c r="B1646">
        <v>10</v>
      </c>
      <c r="C1646" t="s">
        <v>63</v>
      </c>
      <c r="D1646">
        <v>1999</v>
      </c>
      <c r="E1646" t="str">
        <f t="shared" si="50"/>
        <v>10-Aug-1999</v>
      </c>
      <c r="F1646">
        <f t="shared" si="51"/>
        <v>23</v>
      </c>
    </row>
    <row r="1647" spans="1:6" ht="16" x14ac:dyDescent="0.4">
      <c r="A1647" s="11" t="s">
        <v>1430</v>
      </c>
      <c r="B1647">
        <v>15</v>
      </c>
      <c r="C1647" t="s">
        <v>63</v>
      </c>
      <c r="D1647">
        <v>1967</v>
      </c>
      <c r="E1647" t="str">
        <f t="shared" si="50"/>
        <v>15-Aug-1967</v>
      </c>
      <c r="F1647">
        <f t="shared" si="51"/>
        <v>55</v>
      </c>
    </row>
    <row r="1648" spans="1:6" ht="16" x14ac:dyDescent="0.4">
      <c r="A1648" s="11" t="s">
        <v>1428</v>
      </c>
      <c r="B1648">
        <v>4</v>
      </c>
      <c r="C1648" t="s">
        <v>28</v>
      </c>
      <c r="D1648">
        <v>1967</v>
      </c>
      <c r="E1648" t="str">
        <f t="shared" si="50"/>
        <v>4-Nov-1967</v>
      </c>
      <c r="F1648">
        <f t="shared" si="51"/>
        <v>55</v>
      </c>
    </row>
    <row r="1649" spans="1:6" ht="16" x14ac:dyDescent="0.4">
      <c r="A1649" s="11" t="s">
        <v>1426</v>
      </c>
      <c r="B1649">
        <v>29</v>
      </c>
      <c r="C1649" t="s">
        <v>33</v>
      </c>
      <c r="D1649">
        <v>1959</v>
      </c>
      <c r="E1649" t="str">
        <f t="shared" si="50"/>
        <v>29-Jun-1959</v>
      </c>
      <c r="F1649">
        <f t="shared" si="51"/>
        <v>63</v>
      </c>
    </row>
    <row r="1650" spans="1:6" ht="16" x14ac:dyDescent="0.4">
      <c r="A1650" s="11" t="s">
        <v>1424</v>
      </c>
      <c r="B1650">
        <v>3</v>
      </c>
      <c r="C1650" t="s">
        <v>63</v>
      </c>
      <c r="D1650">
        <v>1959</v>
      </c>
      <c r="E1650" t="str">
        <f t="shared" si="50"/>
        <v>3-Aug-1959</v>
      </c>
      <c r="F1650">
        <f t="shared" si="51"/>
        <v>63</v>
      </c>
    </row>
    <row r="1651" spans="1:6" ht="16" x14ac:dyDescent="0.4">
      <c r="A1651" s="11" t="s">
        <v>1422</v>
      </c>
      <c r="B1651">
        <v>10</v>
      </c>
      <c r="C1651" t="s">
        <v>28</v>
      </c>
      <c r="D1651">
        <v>1996</v>
      </c>
      <c r="E1651" t="str">
        <f t="shared" si="50"/>
        <v>10-Nov-1996</v>
      </c>
      <c r="F1651">
        <f t="shared" si="51"/>
        <v>26</v>
      </c>
    </row>
    <row r="1652" spans="1:6" ht="16" x14ac:dyDescent="0.4">
      <c r="A1652" s="11" t="s">
        <v>1420</v>
      </c>
      <c r="B1652">
        <v>27</v>
      </c>
      <c r="C1652" t="s">
        <v>28</v>
      </c>
      <c r="D1652">
        <v>1976</v>
      </c>
      <c r="E1652" t="str">
        <f t="shared" si="50"/>
        <v>27-Nov-1976</v>
      </c>
      <c r="F1652">
        <f t="shared" si="51"/>
        <v>46</v>
      </c>
    </row>
    <row r="1653" spans="1:6" ht="16" x14ac:dyDescent="0.4">
      <c r="A1653" s="11" t="s">
        <v>1418</v>
      </c>
      <c r="B1653">
        <v>20</v>
      </c>
      <c r="C1653" t="s">
        <v>28</v>
      </c>
      <c r="D1653">
        <v>1959</v>
      </c>
      <c r="E1653" t="str">
        <f t="shared" si="50"/>
        <v>20-Nov-1959</v>
      </c>
      <c r="F1653">
        <f t="shared" si="51"/>
        <v>63</v>
      </c>
    </row>
    <row r="1654" spans="1:6" ht="16" x14ac:dyDescent="0.4">
      <c r="A1654" s="11" t="s">
        <v>1416</v>
      </c>
      <c r="B1654">
        <v>20</v>
      </c>
      <c r="C1654" t="s">
        <v>66</v>
      </c>
      <c r="D1654">
        <v>1979</v>
      </c>
      <c r="E1654" t="str">
        <f t="shared" si="50"/>
        <v>20-Oct-1979</v>
      </c>
      <c r="F1654">
        <f t="shared" si="51"/>
        <v>43</v>
      </c>
    </row>
    <row r="1655" spans="1:6" ht="16" x14ac:dyDescent="0.4">
      <c r="A1655" s="11" t="s">
        <v>1414</v>
      </c>
      <c r="B1655">
        <v>22</v>
      </c>
      <c r="C1655" t="s">
        <v>22</v>
      </c>
      <c r="D1655">
        <v>1989</v>
      </c>
      <c r="E1655" t="str">
        <f t="shared" si="50"/>
        <v>22-Jul-1989</v>
      </c>
      <c r="F1655">
        <f t="shared" si="51"/>
        <v>33</v>
      </c>
    </row>
    <row r="1656" spans="1:6" ht="16" x14ac:dyDescent="0.4">
      <c r="A1656" s="11" t="s">
        <v>1412</v>
      </c>
      <c r="B1656">
        <v>14</v>
      </c>
      <c r="C1656" t="s">
        <v>22</v>
      </c>
      <c r="D1656">
        <v>1989</v>
      </c>
      <c r="E1656" t="str">
        <f t="shared" si="50"/>
        <v>14-Jul-1989</v>
      </c>
      <c r="F1656">
        <f t="shared" si="51"/>
        <v>33</v>
      </c>
    </row>
    <row r="1657" spans="1:6" ht="16" x14ac:dyDescent="0.4">
      <c r="A1657" s="11" t="s">
        <v>1410</v>
      </c>
      <c r="B1657">
        <v>12</v>
      </c>
      <c r="C1657" t="s">
        <v>36</v>
      </c>
      <c r="D1657">
        <v>1998</v>
      </c>
      <c r="E1657" t="str">
        <f t="shared" si="50"/>
        <v>12-Sep-1998</v>
      </c>
      <c r="F1657">
        <f t="shared" si="51"/>
        <v>24</v>
      </c>
    </row>
    <row r="1658" spans="1:6" ht="16" x14ac:dyDescent="0.4">
      <c r="A1658" s="11" t="s">
        <v>1408</v>
      </c>
      <c r="B1658">
        <v>3</v>
      </c>
      <c r="C1658" t="s">
        <v>55</v>
      </c>
      <c r="D1658">
        <v>1962</v>
      </c>
      <c r="E1658" t="str">
        <f t="shared" si="50"/>
        <v>3-Dec-1962</v>
      </c>
      <c r="F1658">
        <f t="shared" si="51"/>
        <v>60</v>
      </c>
    </row>
    <row r="1659" spans="1:6" ht="16" x14ac:dyDescent="0.4">
      <c r="A1659" s="11" t="s">
        <v>1406</v>
      </c>
      <c r="B1659">
        <v>14</v>
      </c>
      <c r="C1659" t="s">
        <v>66</v>
      </c>
      <c r="D1659">
        <v>1963</v>
      </c>
      <c r="E1659" t="str">
        <f t="shared" si="50"/>
        <v>14-Oct-1963</v>
      </c>
      <c r="F1659">
        <f t="shared" si="51"/>
        <v>59</v>
      </c>
    </row>
    <row r="1660" spans="1:6" ht="16" x14ac:dyDescent="0.4">
      <c r="A1660" s="11" t="s">
        <v>1404</v>
      </c>
      <c r="B1660">
        <v>18</v>
      </c>
      <c r="C1660" t="s">
        <v>22</v>
      </c>
      <c r="D1660">
        <v>1967</v>
      </c>
      <c r="E1660" t="str">
        <f t="shared" si="50"/>
        <v>18-Jul-1967</v>
      </c>
      <c r="F1660">
        <f t="shared" si="51"/>
        <v>55</v>
      </c>
    </row>
    <row r="1661" spans="1:6" ht="16" x14ac:dyDescent="0.4">
      <c r="A1661" s="11" t="s">
        <v>1402</v>
      </c>
      <c r="B1661">
        <v>8</v>
      </c>
      <c r="C1661" t="s">
        <v>28</v>
      </c>
      <c r="D1661">
        <v>1965</v>
      </c>
      <c r="E1661" t="str">
        <f t="shared" si="50"/>
        <v>8-Nov-1965</v>
      </c>
      <c r="F1661">
        <f t="shared" si="51"/>
        <v>57</v>
      </c>
    </row>
    <row r="1662" spans="1:6" ht="16" x14ac:dyDescent="0.4">
      <c r="A1662" s="11" t="s">
        <v>1400</v>
      </c>
      <c r="B1662">
        <v>21</v>
      </c>
      <c r="C1662" t="s">
        <v>63</v>
      </c>
      <c r="D1662">
        <v>1991</v>
      </c>
      <c r="E1662" t="str">
        <f t="shared" si="50"/>
        <v>21-Aug-1991</v>
      </c>
      <c r="F1662">
        <f t="shared" si="51"/>
        <v>31</v>
      </c>
    </row>
    <row r="1663" spans="1:6" ht="16" x14ac:dyDescent="0.4">
      <c r="A1663" s="11" t="s">
        <v>1398</v>
      </c>
      <c r="B1663">
        <v>1</v>
      </c>
      <c r="C1663" t="s">
        <v>36</v>
      </c>
      <c r="D1663">
        <v>1967</v>
      </c>
      <c r="E1663" t="str">
        <f t="shared" si="50"/>
        <v>1-Sep-1967</v>
      </c>
      <c r="F1663">
        <f t="shared" si="51"/>
        <v>55</v>
      </c>
    </row>
    <row r="1664" spans="1:6" ht="16" x14ac:dyDescent="0.4">
      <c r="A1664" s="11" t="s">
        <v>1396</v>
      </c>
      <c r="B1664">
        <v>13</v>
      </c>
      <c r="C1664" t="s">
        <v>28</v>
      </c>
      <c r="D1664">
        <v>1981</v>
      </c>
      <c r="E1664" t="str">
        <f t="shared" si="50"/>
        <v>13-Nov-1981</v>
      </c>
      <c r="F1664">
        <f t="shared" si="51"/>
        <v>41</v>
      </c>
    </row>
    <row r="1665" spans="1:6" ht="16" x14ac:dyDescent="0.4">
      <c r="A1665" s="11" t="s">
        <v>1394</v>
      </c>
      <c r="B1665">
        <v>20</v>
      </c>
      <c r="C1665" t="s">
        <v>66</v>
      </c>
      <c r="D1665">
        <v>1969</v>
      </c>
      <c r="E1665" t="str">
        <f t="shared" si="50"/>
        <v>20-Oct-1969</v>
      </c>
      <c r="F1665">
        <f t="shared" si="51"/>
        <v>53</v>
      </c>
    </row>
    <row r="1666" spans="1:6" ht="16" x14ac:dyDescent="0.4">
      <c r="A1666" s="11" t="s">
        <v>1392</v>
      </c>
      <c r="B1666">
        <v>23</v>
      </c>
      <c r="C1666" t="s">
        <v>22</v>
      </c>
      <c r="D1666">
        <v>1958</v>
      </c>
      <c r="E1666" t="str">
        <f t="shared" ref="E1666:E1729" si="52">CONCATENATE(B1666,"-",C1666,"-",D1666)</f>
        <v>23-Jul-1958</v>
      </c>
      <c r="F1666">
        <f t="shared" si="51"/>
        <v>64</v>
      </c>
    </row>
    <row r="1667" spans="1:6" ht="16" x14ac:dyDescent="0.4">
      <c r="A1667" s="11" t="s">
        <v>1390</v>
      </c>
      <c r="B1667">
        <v>4</v>
      </c>
      <c r="C1667" t="s">
        <v>36</v>
      </c>
      <c r="D1667">
        <v>1982</v>
      </c>
      <c r="E1667" t="str">
        <f t="shared" si="52"/>
        <v>4-Sep-1982</v>
      </c>
      <c r="F1667">
        <f t="shared" ref="F1667:F1730" si="53">DATEDIF(E1667,DATE(2023,6,8),"Y")</f>
        <v>40</v>
      </c>
    </row>
    <row r="1668" spans="1:6" ht="16" x14ac:dyDescent="0.4">
      <c r="A1668" s="11" t="s">
        <v>1388</v>
      </c>
      <c r="B1668">
        <v>24</v>
      </c>
      <c r="C1668" t="s">
        <v>36</v>
      </c>
      <c r="D1668">
        <v>2002</v>
      </c>
      <c r="E1668" t="str">
        <f t="shared" si="52"/>
        <v>24-Sep-2002</v>
      </c>
      <c r="F1668">
        <f t="shared" si="53"/>
        <v>20</v>
      </c>
    </row>
    <row r="1669" spans="1:6" ht="16" x14ac:dyDescent="0.4">
      <c r="A1669" s="11" t="s">
        <v>1386</v>
      </c>
      <c r="B1669">
        <v>29</v>
      </c>
      <c r="C1669" t="s">
        <v>22</v>
      </c>
      <c r="D1669">
        <v>1962</v>
      </c>
      <c r="E1669" t="str">
        <f t="shared" si="52"/>
        <v>29-Jul-1962</v>
      </c>
      <c r="F1669">
        <f t="shared" si="53"/>
        <v>60</v>
      </c>
    </row>
    <row r="1670" spans="1:6" ht="16" x14ac:dyDescent="0.4">
      <c r="A1670" s="11" t="s">
        <v>1384</v>
      </c>
      <c r="B1670">
        <v>27</v>
      </c>
      <c r="C1670" t="s">
        <v>22</v>
      </c>
      <c r="D1670">
        <v>1965</v>
      </c>
      <c r="E1670" t="str">
        <f t="shared" si="52"/>
        <v>27-Jul-1965</v>
      </c>
      <c r="F1670">
        <f t="shared" si="53"/>
        <v>57</v>
      </c>
    </row>
    <row r="1671" spans="1:6" ht="16" x14ac:dyDescent="0.4">
      <c r="A1671" s="11" t="s">
        <v>1382</v>
      </c>
      <c r="B1671">
        <v>10</v>
      </c>
      <c r="C1671" t="s">
        <v>55</v>
      </c>
      <c r="D1671">
        <v>1975</v>
      </c>
      <c r="E1671" t="str">
        <f t="shared" si="52"/>
        <v>10-Dec-1975</v>
      </c>
      <c r="F1671">
        <f t="shared" si="53"/>
        <v>47</v>
      </c>
    </row>
    <row r="1672" spans="1:6" ht="16" x14ac:dyDescent="0.4">
      <c r="A1672" s="11" t="s">
        <v>1380</v>
      </c>
      <c r="B1672">
        <v>18</v>
      </c>
      <c r="C1672" t="s">
        <v>66</v>
      </c>
      <c r="D1672">
        <v>1979</v>
      </c>
      <c r="E1672" t="str">
        <f t="shared" si="52"/>
        <v>18-Oct-1979</v>
      </c>
      <c r="F1672">
        <f t="shared" si="53"/>
        <v>43</v>
      </c>
    </row>
    <row r="1673" spans="1:6" ht="16" x14ac:dyDescent="0.4">
      <c r="A1673" s="11" t="s">
        <v>1378</v>
      </c>
      <c r="B1673">
        <v>5</v>
      </c>
      <c r="C1673" t="s">
        <v>33</v>
      </c>
      <c r="D1673">
        <v>1981</v>
      </c>
      <c r="E1673" t="str">
        <f t="shared" si="52"/>
        <v>5-Jun-1981</v>
      </c>
      <c r="F1673">
        <f t="shared" si="53"/>
        <v>42</v>
      </c>
    </row>
    <row r="1674" spans="1:6" ht="16" x14ac:dyDescent="0.4">
      <c r="A1674" s="11" t="s">
        <v>1376</v>
      </c>
      <c r="B1674">
        <v>11</v>
      </c>
      <c r="C1674" t="s">
        <v>28</v>
      </c>
      <c r="D1674">
        <v>1970</v>
      </c>
      <c r="E1674" t="str">
        <f t="shared" si="52"/>
        <v>11-Nov-1970</v>
      </c>
      <c r="F1674">
        <f t="shared" si="53"/>
        <v>52</v>
      </c>
    </row>
    <row r="1675" spans="1:6" ht="16" x14ac:dyDescent="0.4">
      <c r="A1675" s="11" t="s">
        <v>1374</v>
      </c>
      <c r="B1675">
        <v>17</v>
      </c>
      <c r="C1675" t="s">
        <v>66</v>
      </c>
      <c r="D1675">
        <v>1958</v>
      </c>
      <c r="E1675" t="str">
        <f t="shared" si="52"/>
        <v>17-Oct-1958</v>
      </c>
      <c r="F1675">
        <f t="shared" si="53"/>
        <v>64</v>
      </c>
    </row>
    <row r="1676" spans="1:6" ht="16" x14ac:dyDescent="0.4">
      <c r="A1676" s="11" t="s">
        <v>1372</v>
      </c>
      <c r="B1676">
        <v>4</v>
      </c>
      <c r="C1676" t="s">
        <v>22</v>
      </c>
      <c r="D1676">
        <v>1981</v>
      </c>
      <c r="E1676" t="str">
        <f t="shared" si="52"/>
        <v>4-Jul-1981</v>
      </c>
      <c r="F1676">
        <f t="shared" si="53"/>
        <v>41</v>
      </c>
    </row>
    <row r="1677" spans="1:6" ht="16" x14ac:dyDescent="0.4">
      <c r="A1677" s="11" t="s">
        <v>1370</v>
      </c>
      <c r="B1677">
        <v>8</v>
      </c>
      <c r="C1677" t="s">
        <v>28</v>
      </c>
      <c r="D1677">
        <v>1968</v>
      </c>
      <c r="E1677" t="str">
        <f t="shared" si="52"/>
        <v>8-Nov-1968</v>
      </c>
      <c r="F1677">
        <f t="shared" si="53"/>
        <v>54</v>
      </c>
    </row>
    <row r="1678" spans="1:6" ht="16" x14ac:dyDescent="0.4">
      <c r="A1678" s="11" t="s">
        <v>1368</v>
      </c>
      <c r="B1678">
        <v>29</v>
      </c>
      <c r="C1678" t="s">
        <v>28</v>
      </c>
      <c r="D1678">
        <v>1962</v>
      </c>
      <c r="E1678" t="str">
        <f t="shared" si="52"/>
        <v>29-Nov-1962</v>
      </c>
      <c r="F1678">
        <f t="shared" si="53"/>
        <v>60</v>
      </c>
    </row>
    <row r="1679" spans="1:6" ht="16" x14ac:dyDescent="0.4">
      <c r="A1679" s="11" t="s">
        <v>1366</v>
      </c>
      <c r="B1679">
        <v>29</v>
      </c>
      <c r="C1679" t="s">
        <v>22</v>
      </c>
      <c r="D1679">
        <v>1958</v>
      </c>
      <c r="E1679" t="str">
        <f t="shared" si="52"/>
        <v>29-Jul-1958</v>
      </c>
      <c r="F1679">
        <f t="shared" si="53"/>
        <v>64</v>
      </c>
    </row>
    <row r="1680" spans="1:6" ht="16" x14ac:dyDescent="0.4">
      <c r="A1680" s="11" t="s">
        <v>1364</v>
      </c>
      <c r="B1680">
        <v>2</v>
      </c>
      <c r="C1680" t="s">
        <v>63</v>
      </c>
      <c r="D1680">
        <v>1995</v>
      </c>
      <c r="E1680" t="str">
        <f t="shared" si="52"/>
        <v>2-Aug-1995</v>
      </c>
      <c r="F1680">
        <f t="shared" si="53"/>
        <v>27</v>
      </c>
    </row>
    <row r="1681" spans="1:6" ht="16" x14ac:dyDescent="0.4">
      <c r="A1681" s="11" t="s">
        <v>1362</v>
      </c>
      <c r="B1681">
        <v>8</v>
      </c>
      <c r="C1681" t="s">
        <v>63</v>
      </c>
      <c r="D1681">
        <v>1960</v>
      </c>
      <c r="E1681" t="str">
        <f t="shared" si="52"/>
        <v>8-Aug-1960</v>
      </c>
      <c r="F1681">
        <f t="shared" si="53"/>
        <v>62</v>
      </c>
    </row>
    <row r="1682" spans="1:6" ht="16" x14ac:dyDescent="0.4">
      <c r="A1682" s="11" t="s">
        <v>1360</v>
      </c>
      <c r="B1682">
        <v>25</v>
      </c>
      <c r="C1682" t="s">
        <v>28</v>
      </c>
      <c r="D1682">
        <v>1979</v>
      </c>
      <c r="E1682" t="str">
        <f t="shared" si="52"/>
        <v>25-Nov-1979</v>
      </c>
      <c r="F1682">
        <f t="shared" si="53"/>
        <v>43</v>
      </c>
    </row>
    <row r="1683" spans="1:6" ht="16" x14ac:dyDescent="0.4">
      <c r="A1683" s="11" t="s">
        <v>1358</v>
      </c>
      <c r="B1683">
        <v>11</v>
      </c>
      <c r="C1683" t="s">
        <v>36</v>
      </c>
      <c r="D1683">
        <v>1970</v>
      </c>
      <c r="E1683" t="str">
        <f t="shared" si="52"/>
        <v>11-Sep-1970</v>
      </c>
      <c r="F1683">
        <f t="shared" si="53"/>
        <v>52</v>
      </c>
    </row>
    <row r="1684" spans="1:6" ht="16" x14ac:dyDescent="0.4">
      <c r="A1684" s="11" t="s">
        <v>1356</v>
      </c>
      <c r="B1684">
        <v>15</v>
      </c>
      <c r="C1684" t="s">
        <v>63</v>
      </c>
      <c r="D1684">
        <v>1971</v>
      </c>
      <c r="E1684" t="str">
        <f t="shared" si="52"/>
        <v>15-Aug-1971</v>
      </c>
      <c r="F1684">
        <f t="shared" si="53"/>
        <v>51</v>
      </c>
    </row>
    <row r="1685" spans="1:6" ht="16" x14ac:dyDescent="0.4">
      <c r="A1685" s="11" t="s">
        <v>1354</v>
      </c>
      <c r="B1685">
        <v>12</v>
      </c>
      <c r="C1685" t="s">
        <v>33</v>
      </c>
      <c r="D1685">
        <v>1968</v>
      </c>
      <c r="E1685" t="str">
        <f t="shared" si="52"/>
        <v>12-Jun-1968</v>
      </c>
      <c r="F1685">
        <f t="shared" si="53"/>
        <v>54</v>
      </c>
    </row>
    <row r="1686" spans="1:6" ht="16" x14ac:dyDescent="0.4">
      <c r="A1686" s="11" t="s">
        <v>1352</v>
      </c>
      <c r="B1686">
        <v>26</v>
      </c>
      <c r="C1686" t="s">
        <v>66</v>
      </c>
      <c r="D1686">
        <v>1975</v>
      </c>
      <c r="E1686" t="str">
        <f t="shared" si="52"/>
        <v>26-Oct-1975</v>
      </c>
      <c r="F1686">
        <f t="shared" si="53"/>
        <v>47</v>
      </c>
    </row>
    <row r="1687" spans="1:6" ht="16" x14ac:dyDescent="0.4">
      <c r="A1687" s="11" t="s">
        <v>1350</v>
      </c>
      <c r="B1687">
        <v>7</v>
      </c>
      <c r="C1687" t="s">
        <v>28</v>
      </c>
      <c r="D1687">
        <v>1972</v>
      </c>
      <c r="E1687" t="str">
        <f t="shared" si="52"/>
        <v>7-Nov-1972</v>
      </c>
      <c r="F1687">
        <f t="shared" si="53"/>
        <v>50</v>
      </c>
    </row>
    <row r="1688" spans="1:6" ht="16" x14ac:dyDescent="0.4">
      <c r="A1688" s="11" t="s">
        <v>1348</v>
      </c>
      <c r="B1688">
        <v>5</v>
      </c>
      <c r="C1688" t="s">
        <v>36</v>
      </c>
      <c r="D1688">
        <v>1978</v>
      </c>
      <c r="E1688" t="str">
        <f t="shared" si="52"/>
        <v>5-Sep-1978</v>
      </c>
      <c r="F1688">
        <f t="shared" si="53"/>
        <v>44</v>
      </c>
    </row>
    <row r="1689" spans="1:6" ht="16" x14ac:dyDescent="0.4">
      <c r="A1689" s="11" t="s">
        <v>1346</v>
      </c>
      <c r="B1689">
        <v>25</v>
      </c>
      <c r="C1689" t="s">
        <v>28</v>
      </c>
      <c r="D1689">
        <v>1971</v>
      </c>
      <c r="E1689" t="str">
        <f t="shared" si="52"/>
        <v>25-Nov-1971</v>
      </c>
      <c r="F1689">
        <f t="shared" si="53"/>
        <v>51</v>
      </c>
    </row>
    <row r="1690" spans="1:6" ht="16" x14ac:dyDescent="0.4">
      <c r="A1690" s="11" t="s">
        <v>1344</v>
      </c>
      <c r="B1690">
        <v>25</v>
      </c>
      <c r="C1690" t="s">
        <v>66</v>
      </c>
      <c r="D1690">
        <v>1962</v>
      </c>
      <c r="E1690" t="str">
        <f t="shared" si="52"/>
        <v>25-Oct-1962</v>
      </c>
      <c r="F1690">
        <f t="shared" si="53"/>
        <v>60</v>
      </c>
    </row>
    <row r="1691" spans="1:6" ht="16" x14ac:dyDescent="0.4">
      <c r="A1691" s="11" t="s">
        <v>1342</v>
      </c>
      <c r="B1691">
        <v>4</v>
      </c>
      <c r="C1691" t="s">
        <v>33</v>
      </c>
      <c r="D1691">
        <v>1959</v>
      </c>
      <c r="E1691" t="str">
        <f t="shared" si="52"/>
        <v>4-Jun-1959</v>
      </c>
      <c r="F1691">
        <f t="shared" si="53"/>
        <v>64</v>
      </c>
    </row>
    <row r="1692" spans="1:6" ht="16" x14ac:dyDescent="0.4">
      <c r="A1692" s="11" t="s">
        <v>1340</v>
      </c>
      <c r="B1692">
        <v>3</v>
      </c>
      <c r="C1692" t="s">
        <v>55</v>
      </c>
      <c r="D1692">
        <v>1959</v>
      </c>
      <c r="E1692" t="str">
        <f t="shared" si="52"/>
        <v>3-Dec-1959</v>
      </c>
      <c r="F1692">
        <f t="shared" si="53"/>
        <v>63</v>
      </c>
    </row>
    <row r="1693" spans="1:6" ht="16" x14ac:dyDescent="0.4">
      <c r="A1693" s="11" t="s">
        <v>1338</v>
      </c>
      <c r="B1693">
        <v>17</v>
      </c>
      <c r="C1693" t="s">
        <v>33</v>
      </c>
      <c r="D1693">
        <v>1962</v>
      </c>
      <c r="E1693" t="str">
        <f t="shared" si="52"/>
        <v>17-Jun-1962</v>
      </c>
      <c r="F1693">
        <f t="shared" si="53"/>
        <v>60</v>
      </c>
    </row>
    <row r="1694" spans="1:6" ht="16" x14ac:dyDescent="0.4">
      <c r="A1694" s="11" t="s">
        <v>1336</v>
      </c>
      <c r="B1694">
        <v>23</v>
      </c>
      <c r="C1694" t="s">
        <v>28</v>
      </c>
      <c r="D1694">
        <v>1978</v>
      </c>
      <c r="E1694" t="str">
        <f t="shared" si="52"/>
        <v>23-Nov-1978</v>
      </c>
      <c r="F1694">
        <f t="shared" si="53"/>
        <v>44</v>
      </c>
    </row>
    <row r="1695" spans="1:6" ht="16" x14ac:dyDescent="0.4">
      <c r="A1695" s="11" t="s">
        <v>1334</v>
      </c>
      <c r="B1695">
        <v>25</v>
      </c>
      <c r="C1695" t="s">
        <v>22</v>
      </c>
      <c r="D1695">
        <v>1960</v>
      </c>
      <c r="E1695" t="str">
        <f t="shared" si="52"/>
        <v>25-Jul-1960</v>
      </c>
      <c r="F1695">
        <f t="shared" si="53"/>
        <v>62</v>
      </c>
    </row>
    <row r="1696" spans="1:6" ht="16" x14ac:dyDescent="0.4">
      <c r="A1696" s="11" t="s">
        <v>1332</v>
      </c>
      <c r="B1696">
        <v>16</v>
      </c>
      <c r="C1696" t="s">
        <v>36</v>
      </c>
      <c r="D1696">
        <v>1969</v>
      </c>
      <c r="E1696" t="str">
        <f t="shared" si="52"/>
        <v>16-Sep-1969</v>
      </c>
      <c r="F1696">
        <f t="shared" si="53"/>
        <v>53</v>
      </c>
    </row>
    <row r="1697" spans="1:6" ht="16" x14ac:dyDescent="0.4">
      <c r="A1697" s="11" t="s">
        <v>1330</v>
      </c>
      <c r="B1697">
        <v>13</v>
      </c>
      <c r="C1697" t="s">
        <v>55</v>
      </c>
      <c r="D1697">
        <v>1963</v>
      </c>
      <c r="E1697" t="str">
        <f t="shared" si="52"/>
        <v>13-Dec-1963</v>
      </c>
      <c r="F1697">
        <f t="shared" si="53"/>
        <v>59</v>
      </c>
    </row>
    <row r="1698" spans="1:6" ht="16" x14ac:dyDescent="0.4">
      <c r="A1698" s="11" t="s">
        <v>1328</v>
      </c>
      <c r="B1698">
        <v>14</v>
      </c>
      <c r="C1698" t="s">
        <v>22</v>
      </c>
      <c r="D1698">
        <v>2001</v>
      </c>
      <c r="E1698" t="str">
        <f t="shared" si="52"/>
        <v>14-Jul-2001</v>
      </c>
      <c r="F1698">
        <f t="shared" si="53"/>
        <v>21</v>
      </c>
    </row>
    <row r="1699" spans="1:6" ht="16" x14ac:dyDescent="0.4">
      <c r="A1699" s="11" t="s">
        <v>1326</v>
      </c>
      <c r="B1699">
        <v>17</v>
      </c>
      <c r="C1699" t="s">
        <v>55</v>
      </c>
      <c r="D1699">
        <v>1988</v>
      </c>
      <c r="E1699" t="str">
        <f t="shared" si="52"/>
        <v>17-Dec-1988</v>
      </c>
      <c r="F1699">
        <f t="shared" si="53"/>
        <v>34</v>
      </c>
    </row>
    <row r="1700" spans="1:6" ht="16" x14ac:dyDescent="0.4">
      <c r="A1700" s="11" t="s">
        <v>1324</v>
      </c>
      <c r="B1700">
        <v>18</v>
      </c>
      <c r="C1700" t="s">
        <v>22</v>
      </c>
      <c r="D1700">
        <v>1968</v>
      </c>
      <c r="E1700" t="str">
        <f t="shared" si="52"/>
        <v>18-Jul-1968</v>
      </c>
      <c r="F1700">
        <f t="shared" si="53"/>
        <v>54</v>
      </c>
    </row>
    <row r="1701" spans="1:6" ht="16" x14ac:dyDescent="0.4">
      <c r="A1701" s="11" t="s">
        <v>1322</v>
      </c>
      <c r="B1701">
        <v>6</v>
      </c>
      <c r="C1701" t="s">
        <v>36</v>
      </c>
      <c r="D1701">
        <v>1962</v>
      </c>
      <c r="E1701" t="str">
        <f t="shared" si="52"/>
        <v>6-Sep-1962</v>
      </c>
      <c r="F1701">
        <f t="shared" si="53"/>
        <v>60</v>
      </c>
    </row>
    <row r="1702" spans="1:6" ht="16" x14ac:dyDescent="0.4">
      <c r="A1702" s="11" t="s">
        <v>1320</v>
      </c>
      <c r="B1702">
        <v>4</v>
      </c>
      <c r="C1702" t="s">
        <v>36</v>
      </c>
      <c r="D1702">
        <v>1964</v>
      </c>
      <c r="E1702" t="str">
        <f t="shared" si="52"/>
        <v>4-Sep-1964</v>
      </c>
      <c r="F1702">
        <f t="shared" si="53"/>
        <v>58</v>
      </c>
    </row>
    <row r="1703" spans="1:6" ht="16" x14ac:dyDescent="0.4">
      <c r="A1703" s="11" t="s">
        <v>1318</v>
      </c>
      <c r="B1703">
        <v>25</v>
      </c>
      <c r="C1703" t="s">
        <v>66</v>
      </c>
      <c r="D1703">
        <v>1990</v>
      </c>
      <c r="E1703" t="str">
        <f t="shared" si="52"/>
        <v>25-Oct-1990</v>
      </c>
      <c r="F1703">
        <f t="shared" si="53"/>
        <v>32</v>
      </c>
    </row>
    <row r="1704" spans="1:6" ht="16" x14ac:dyDescent="0.4">
      <c r="A1704" s="11" t="s">
        <v>1316</v>
      </c>
      <c r="B1704">
        <v>20</v>
      </c>
      <c r="C1704" t="s">
        <v>22</v>
      </c>
      <c r="D1704">
        <v>1976</v>
      </c>
      <c r="E1704" t="str">
        <f t="shared" si="52"/>
        <v>20-Jul-1976</v>
      </c>
      <c r="F1704">
        <f t="shared" si="53"/>
        <v>46</v>
      </c>
    </row>
    <row r="1705" spans="1:6" ht="16" x14ac:dyDescent="0.4">
      <c r="A1705" s="11" t="s">
        <v>1314</v>
      </c>
      <c r="B1705">
        <v>17</v>
      </c>
      <c r="C1705" t="s">
        <v>22</v>
      </c>
      <c r="D1705">
        <v>2004</v>
      </c>
      <c r="E1705" t="str">
        <f t="shared" si="52"/>
        <v>17-Jul-2004</v>
      </c>
      <c r="F1705">
        <f t="shared" si="53"/>
        <v>18</v>
      </c>
    </row>
    <row r="1706" spans="1:6" ht="16" x14ac:dyDescent="0.4">
      <c r="A1706" s="11" t="s">
        <v>1312</v>
      </c>
      <c r="B1706">
        <v>28</v>
      </c>
      <c r="C1706" t="s">
        <v>33</v>
      </c>
      <c r="D1706">
        <v>1974</v>
      </c>
      <c r="E1706" t="str">
        <f t="shared" si="52"/>
        <v>28-Jun-1974</v>
      </c>
      <c r="F1706">
        <f t="shared" si="53"/>
        <v>48</v>
      </c>
    </row>
    <row r="1707" spans="1:6" ht="16" x14ac:dyDescent="0.4">
      <c r="A1707" s="11" t="s">
        <v>1310</v>
      </c>
      <c r="B1707">
        <v>2</v>
      </c>
      <c r="C1707" t="s">
        <v>66</v>
      </c>
      <c r="D1707">
        <v>1959</v>
      </c>
      <c r="E1707" t="str">
        <f t="shared" si="52"/>
        <v>2-Oct-1959</v>
      </c>
      <c r="F1707">
        <f t="shared" si="53"/>
        <v>63</v>
      </c>
    </row>
    <row r="1708" spans="1:6" ht="16" x14ac:dyDescent="0.4">
      <c r="A1708" s="11" t="s">
        <v>1308</v>
      </c>
      <c r="B1708">
        <v>30</v>
      </c>
      <c r="C1708" t="s">
        <v>22</v>
      </c>
      <c r="D1708">
        <v>1974</v>
      </c>
      <c r="E1708" t="str">
        <f t="shared" si="52"/>
        <v>30-Jul-1974</v>
      </c>
      <c r="F1708">
        <f t="shared" si="53"/>
        <v>48</v>
      </c>
    </row>
    <row r="1709" spans="1:6" ht="16" x14ac:dyDescent="0.4">
      <c r="A1709" s="11" t="s">
        <v>1306</v>
      </c>
      <c r="B1709">
        <v>28</v>
      </c>
      <c r="C1709" t="s">
        <v>66</v>
      </c>
      <c r="D1709">
        <v>1965</v>
      </c>
      <c r="E1709" t="str">
        <f t="shared" si="52"/>
        <v>28-Oct-1965</v>
      </c>
      <c r="F1709">
        <f t="shared" si="53"/>
        <v>57</v>
      </c>
    </row>
    <row r="1710" spans="1:6" ht="16" x14ac:dyDescent="0.4">
      <c r="A1710" s="11" t="s">
        <v>1304</v>
      </c>
      <c r="B1710">
        <v>6</v>
      </c>
      <c r="C1710" t="s">
        <v>33</v>
      </c>
      <c r="D1710">
        <v>1960</v>
      </c>
      <c r="E1710" t="str">
        <f t="shared" si="52"/>
        <v>6-Jun-1960</v>
      </c>
      <c r="F1710">
        <f t="shared" si="53"/>
        <v>63</v>
      </c>
    </row>
    <row r="1711" spans="1:6" ht="16" x14ac:dyDescent="0.4">
      <c r="A1711" s="11" t="s">
        <v>1302</v>
      </c>
      <c r="B1711">
        <v>22</v>
      </c>
      <c r="C1711" t="s">
        <v>55</v>
      </c>
      <c r="D1711">
        <v>1988</v>
      </c>
      <c r="E1711" t="str">
        <f t="shared" si="52"/>
        <v>22-Dec-1988</v>
      </c>
      <c r="F1711">
        <f t="shared" si="53"/>
        <v>34</v>
      </c>
    </row>
    <row r="1712" spans="1:6" ht="16" x14ac:dyDescent="0.4">
      <c r="A1712" s="11" t="s">
        <v>1300</v>
      </c>
      <c r="B1712">
        <v>26</v>
      </c>
      <c r="C1712" t="s">
        <v>33</v>
      </c>
      <c r="D1712">
        <v>1973</v>
      </c>
      <c r="E1712" t="str">
        <f t="shared" si="52"/>
        <v>26-Jun-1973</v>
      </c>
      <c r="F1712">
        <f t="shared" si="53"/>
        <v>49</v>
      </c>
    </row>
    <row r="1713" spans="1:6" ht="16" x14ac:dyDescent="0.4">
      <c r="A1713" s="11" t="s">
        <v>1298</v>
      </c>
      <c r="B1713">
        <v>20</v>
      </c>
      <c r="C1713" t="s">
        <v>36</v>
      </c>
      <c r="D1713">
        <v>1976</v>
      </c>
      <c r="E1713" t="str">
        <f t="shared" si="52"/>
        <v>20-Sep-1976</v>
      </c>
      <c r="F1713">
        <f t="shared" si="53"/>
        <v>46</v>
      </c>
    </row>
    <row r="1714" spans="1:6" ht="16" x14ac:dyDescent="0.4">
      <c r="A1714" s="11" t="s">
        <v>1296</v>
      </c>
      <c r="B1714">
        <v>29</v>
      </c>
      <c r="C1714" t="s">
        <v>63</v>
      </c>
      <c r="D1714">
        <v>1974</v>
      </c>
      <c r="E1714" t="str">
        <f t="shared" si="52"/>
        <v>29-Aug-1974</v>
      </c>
      <c r="F1714">
        <f t="shared" si="53"/>
        <v>48</v>
      </c>
    </row>
    <row r="1715" spans="1:6" ht="16" x14ac:dyDescent="0.4">
      <c r="A1715" s="11" t="s">
        <v>1294</v>
      </c>
      <c r="B1715">
        <v>9</v>
      </c>
      <c r="C1715" t="s">
        <v>66</v>
      </c>
      <c r="D1715">
        <v>1997</v>
      </c>
      <c r="E1715" t="str">
        <f t="shared" si="52"/>
        <v>9-Oct-1997</v>
      </c>
      <c r="F1715">
        <f t="shared" si="53"/>
        <v>25</v>
      </c>
    </row>
    <row r="1716" spans="1:6" ht="16" x14ac:dyDescent="0.4">
      <c r="A1716" s="11" t="s">
        <v>1292</v>
      </c>
      <c r="B1716">
        <v>26</v>
      </c>
      <c r="C1716" t="s">
        <v>33</v>
      </c>
      <c r="D1716">
        <v>1984</v>
      </c>
      <c r="E1716" t="str">
        <f t="shared" si="52"/>
        <v>26-Jun-1984</v>
      </c>
      <c r="F1716">
        <f t="shared" si="53"/>
        <v>38</v>
      </c>
    </row>
    <row r="1717" spans="1:6" ht="16" x14ac:dyDescent="0.4">
      <c r="A1717" s="11" t="s">
        <v>1290</v>
      </c>
      <c r="B1717">
        <v>11</v>
      </c>
      <c r="C1717" t="s">
        <v>28</v>
      </c>
      <c r="D1717">
        <v>1982</v>
      </c>
      <c r="E1717" t="str">
        <f t="shared" si="52"/>
        <v>11-Nov-1982</v>
      </c>
      <c r="F1717">
        <f t="shared" si="53"/>
        <v>40</v>
      </c>
    </row>
    <row r="1718" spans="1:6" ht="16" x14ac:dyDescent="0.4">
      <c r="A1718" s="11" t="s">
        <v>1288</v>
      </c>
      <c r="B1718">
        <v>25</v>
      </c>
      <c r="C1718" t="s">
        <v>55</v>
      </c>
      <c r="D1718">
        <v>1962</v>
      </c>
      <c r="E1718" t="str">
        <f t="shared" si="52"/>
        <v>25-Dec-1962</v>
      </c>
      <c r="F1718">
        <f t="shared" si="53"/>
        <v>60</v>
      </c>
    </row>
    <row r="1719" spans="1:6" ht="16" x14ac:dyDescent="0.4">
      <c r="A1719" s="11" t="s">
        <v>1286</v>
      </c>
      <c r="B1719">
        <v>12</v>
      </c>
      <c r="C1719" t="s">
        <v>66</v>
      </c>
      <c r="D1719">
        <v>1980</v>
      </c>
      <c r="E1719" t="str">
        <f t="shared" si="52"/>
        <v>12-Oct-1980</v>
      </c>
      <c r="F1719">
        <f t="shared" si="53"/>
        <v>42</v>
      </c>
    </row>
    <row r="1720" spans="1:6" ht="16" x14ac:dyDescent="0.4">
      <c r="A1720" s="11" t="s">
        <v>1284</v>
      </c>
      <c r="B1720">
        <v>24</v>
      </c>
      <c r="C1720" t="s">
        <v>22</v>
      </c>
      <c r="D1720">
        <v>1982</v>
      </c>
      <c r="E1720" t="str">
        <f t="shared" si="52"/>
        <v>24-Jul-1982</v>
      </c>
      <c r="F1720">
        <f t="shared" si="53"/>
        <v>40</v>
      </c>
    </row>
    <row r="1721" spans="1:6" ht="16" x14ac:dyDescent="0.4">
      <c r="A1721" s="11" t="s">
        <v>1282</v>
      </c>
      <c r="B1721">
        <v>19</v>
      </c>
      <c r="C1721" t="s">
        <v>36</v>
      </c>
      <c r="D1721">
        <v>1980</v>
      </c>
      <c r="E1721" t="str">
        <f t="shared" si="52"/>
        <v>19-Sep-1980</v>
      </c>
      <c r="F1721">
        <f t="shared" si="53"/>
        <v>42</v>
      </c>
    </row>
    <row r="1722" spans="1:6" ht="16" x14ac:dyDescent="0.4">
      <c r="A1722" s="11" t="s">
        <v>1280</v>
      </c>
      <c r="B1722">
        <v>5</v>
      </c>
      <c r="C1722" t="s">
        <v>55</v>
      </c>
      <c r="D1722">
        <v>1988</v>
      </c>
      <c r="E1722" t="str">
        <f t="shared" si="52"/>
        <v>5-Dec-1988</v>
      </c>
      <c r="F1722">
        <f t="shared" si="53"/>
        <v>34</v>
      </c>
    </row>
    <row r="1723" spans="1:6" ht="16" x14ac:dyDescent="0.4">
      <c r="A1723" s="11" t="s">
        <v>1278</v>
      </c>
      <c r="B1723">
        <v>16</v>
      </c>
      <c r="C1723" t="s">
        <v>36</v>
      </c>
      <c r="D1723">
        <v>1978</v>
      </c>
      <c r="E1723" t="str">
        <f t="shared" si="52"/>
        <v>16-Sep-1978</v>
      </c>
      <c r="F1723">
        <f t="shared" si="53"/>
        <v>44</v>
      </c>
    </row>
    <row r="1724" spans="1:6" ht="16" x14ac:dyDescent="0.4">
      <c r="A1724" s="11" t="s">
        <v>1276</v>
      </c>
      <c r="B1724">
        <v>22</v>
      </c>
      <c r="C1724" t="s">
        <v>66</v>
      </c>
      <c r="D1724">
        <v>1958</v>
      </c>
      <c r="E1724" t="str">
        <f t="shared" si="52"/>
        <v>22-Oct-1958</v>
      </c>
      <c r="F1724">
        <f t="shared" si="53"/>
        <v>64</v>
      </c>
    </row>
    <row r="1725" spans="1:6" ht="16" x14ac:dyDescent="0.4">
      <c r="A1725" s="11" t="s">
        <v>1274</v>
      </c>
      <c r="B1725">
        <v>21</v>
      </c>
      <c r="C1725" t="s">
        <v>33</v>
      </c>
      <c r="D1725">
        <v>1958</v>
      </c>
      <c r="E1725" t="str">
        <f t="shared" si="52"/>
        <v>21-Jun-1958</v>
      </c>
      <c r="F1725">
        <f t="shared" si="53"/>
        <v>64</v>
      </c>
    </row>
    <row r="1726" spans="1:6" ht="16" x14ac:dyDescent="0.4">
      <c r="A1726" s="11" t="s">
        <v>1272</v>
      </c>
      <c r="B1726">
        <v>27</v>
      </c>
      <c r="C1726" t="s">
        <v>63</v>
      </c>
      <c r="D1726">
        <v>1985</v>
      </c>
      <c r="E1726" t="str">
        <f t="shared" si="52"/>
        <v>27-Aug-1985</v>
      </c>
      <c r="F1726">
        <f t="shared" si="53"/>
        <v>37</v>
      </c>
    </row>
    <row r="1727" spans="1:6" ht="16" x14ac:dyDescent="0.4">
      <c r="A1727" s="11" t="s">
        <v>1270</v>
      </c>
      <c r="B1727">
        <v>8</v>
      </c>
      <c r="C1727" t="s">
        <v>63</v>
      </c>
      <c r="D1727">
        <v>1993</v>
      </c>
      <c r="E1727" t="str">
        <f t="shared" si="52"/>
        <v>8-Aug-1993</v>
      </c>
      <c r="F1727">
        <f t="shared" si="53"/>
        <v>29</v>
      </c>
    </row>
    <row r="1728" spans="1:6" ht="16" x14ac:dyDescent="0.4">
      <c r="A1728" s="11" t="s">
        <v>1268</v>
      </c>
      <c r="B1728">
        <v>6</v>
      </c>
      <c r="C1728" t="s">
        <v>66</v>
      </c>
      <c r="D1728">
        <v>1987</v>
      </c>
      <c r="E1728" t="str">
        <f t="shared" si="52"/>
        <v>6-Oct-1987</v>
      </c>
      <c r="F1728">
        <f t="shared" si="53"/>
        <v>35</v>
      </c>
    </row>
    <row r="1729" spans="1:6" ht="16" x14ac:dyDescent="0.4">
      <c r="A1729" s="11" t="s">
        <v>1266</v>
      </c>
      <c r="B1729">
        <v>12</v>
      </c>
      <c r="C1729" t="s">
        <v>55</v>
      </c>
      <c r="D1729">
        <v>1993</v>
      </c>
      <c r="E1729" t="str">
        <f t="shared" si="52"/>
        <v>12-Dec-1993</v>
      </c>
      <c r="F1729">
        <f t="shared" si="53"/>
        <v>29</v>
      </c>
    </row>
    <row r="1730" spans="1:6" ht="16" x14ac:dyDescent="0.4">
      <c r="A1730" s="11" t="s">
        <v>1264</v>
      </c>
      <c r="B1730">
        <v>6</v>
      </c>
      <c r="C1730" t="s">
        <v>22</v>
      </c>
      <c r="D1730">
        <v>1982</v>
      </c>
      <c r="E1730" t="str">
        <f t="shared" ref="E1730:E1793" si="54">CONCATENATE(B1730,"-",C1730,"-",D1730)</f>
        <v>6-Jul-1982</v>
      </c>
      <c r="F1730">
        <f t="shared" si="53"/>
        <v>40</v>
      </c>
    </row>
    <row r="1731" spans="1:6" ht="16" x14ac:dyDescent="0.4">
      <c r="A1731" s="11" t="s">
        <v>1262</v>
      </c>
      <c r="B1731">
        <v>11</v>
      </c>
      <c r="C1731" t="s">
        <v>36</v>
      </c>
      <c r="D1731">
        <v>1974</v>
      </c>
      <c r="E1731" t="str">
        <f t="shared" si="54"/>
        <v>11-Sep-1974</v>
      </c>
      <c r="F1731">
        <f t="shared" ref="F1731:F1794" si="55">DATEDIF(E1731,DATE(2023,6,8),"Y")</f>
        <v>48</v>
      </c>
    </row>
    <row r="1732" spans="1:6" ht="16" x14ac:dyDescent="0.4">
      <c r="A1732" s="11" t="s">
        <v>1260</v>
      </c>
      <c r="B1732">
        <v>6</v>
      </c>
      <c r="C1732" t="s">
        <v>63</v>
      </c>
      <c r="D1732">
        <v>1988</v>
      </c>
      <c r="E1732" t="str">
        <f t="shared" si="54"/>
        <v>6-Aug-1988</v>
      </c>
      <c r="F1732">
        <f t="shared" si="55"/>
        <v>34</v>
      </c>
    </row>
    <row r="1733" spans="1:6" ht="16" x14ac:dyDescent="0.4">
      <c r="A1733" s="11" t="s">
        <v>1258</v>
      </c>
      <c r="B1733">
        <v>21</v>
      </c>
      <c r="C1733" t="s">
        <v>63</v>
      </c>
      <c r="D1733">
        <v>1988</v>
      </c>
      <c r="E1733" t="str">
        <f t="shared" si="54"/>
        <v>21-Aug-1988</v>
      </c>
      <c r="F1733">
        <f t="shared" si="55"/>
        <v>34</v>
      </c>
    </row>
    <row r="1734" spans="1:6" ht="16" x14ac:dyDescent="0.4">
      <c r="A1734" s="11" t="s">
        <v>1256</v>
      </c>
      <c r="B1734">
        <v>8</v>
      </c>
      <c r="C1734" t="s">
        <v>36</v>
      </c>
      <c r="D1734">
        <v>2002</v>
      </c>
      <c r="E1734" t="str">
        <f t="shared" si="54"/>
        <v>8-Sep-2002</v>
      </c>
      <c r="F1734">
        <f t="shared" si="55"/>
        <v>20</v>
      </c>
    </row>
    <row r="1735" spans="1:6" ht="16" x14ac:dyDescent="0.4">
      <c r="A1735" s="11" t="s">
        <v>1254</v>
      </c>
      <c r="B1735">
        <v>30</v>
      </c>
      <c r="C1735" t="s">
        <v>22</v>
      </c>
      <c r="D1735">
        <v>1972</v>
      </c>
      <c r="E1735" t="str">
        <f t="shared" si="54"/>
        <v>30-Jul-1972</v>
      </c>
      <c r="F1735">
        <f t="shared" si="55"/>
        <v>50</v>
      </c>
    </row>
    <row r="1736" spans="1:6" ht="16" x14ac:dyDescent="0.4">
      <c r="A1736" s="11" t="s">
        <v>1252</v>
      </c>
      <c r="B1736">
        <v>24</v>
      </c>
      <c r="C1736" t="s">
        <v>63</v>
      </c>
      <c r="D1736">
        <v>2003</v>
      </c>
      <c r="E1736" t="str">
        <f t="shared" si="54"/>
        <v>24-Aug-2003</v>
      </c>
      <c r="F1736">
        <f t="shared" si="55"/>
        <v>19</v>
      </c>
    </row>
    <row r="1737" spans="1:6" ht="16" x14ac:dyDescent="0.4">
      <c r="A1737" s="11" t="s">
        <v>1250</v>
      </c>
      <c r="B1737">
        <v>8</v>
      </c>
      <c r="C1737" t="s">
        <v>63</v>
      </c>
      <c r="D1737">
        <v>1969</v>
      </c>
      <c r="E1737" t="str">
        <f t="shared" si="54"/>
        <v>8-Aug-1969</v>
      </c>
      <c r="F1737">
        <f t="shared" si="55"/>
        <v>53</v>
      </c>
    </row>
    <row r="1738" spans="1:6" ht="16" x14ac:dyDescent="0.4">
      <c r="A1738" s="11" t="s">
        <v>1248</v>
      </c>
      <c r="B1738">
        <v>5</v>
      </c>
      <c r="C1738" t="s">
        <v>55</v>
      </c>
      <c r="D1738">
        <v>1965</v>
      </c>
      <c r="E1738" t="str">
        <f t="shared" si="54"/>
        <v>5-Dec-1965</v>
      </c>
      <c r="F1738">
        <f t="shared" si="55"/>
        <v>57</v>
      </c>
    </row>
    <row r="1739" spans="1:6" ht="16" x14ac:dyDescent="0.4">
      <c r="A1739" s="11" t="s">
        <v>1246</v>
      </c>
      <c r="B1739">
        <v>28</v>
      </c>
      <c r="C1739" t="s">
        <v>36</v>
      </c>
      <c r="D1739">
        <v>1995</v>
      </c>
      <c r="E1739" t="str">
        <f t="shared" si="54"/>
        <v>28-Sep-1995</v>
      </c>
      <c r="F1739">
        <f t="shared" si="55"/>
        <v>27</v>
      </c>
    </row>
    <row r="1740" spans="1:6" ht="16" x14ac:dyDescent="0.4">
      <c r="A1740" s="11" t="s">
        <v>1243</v>
      </c>
      <c r="B1740">
        <v>20</v>
      </c>
      <c r="C1740" t="s">
        <v>55</v>
      </c>
      <c r="D1740">
        <v>2003</v>
      </c>
      <c r="E1740" t="str">
        <f t="shared" si="54"/>
        <v>20-Dec-2003</v>
      </c>
      <c r="F1740">
        <f t="shared" si="55"/>
        <v>19</v>
      </c>
    </row>
    <row r="1741" spans="1:6" ht="16" x14ac:dyDescent="0.4">
      <c r="A1741" s="11" t="s">
        <v>1241</v>
      </c>
      <c r="B1741">
        <v>10</v>
      </c>
      <c r="C1741" t="s">
        <v>66</v>
      </c>
      <c r="D1741">
        <v>1958</v>
      </c>
      <c r="E1741" t="str">
        <f t="shared" si="54"/>
        <v>10-Oct-1958</v>
      </c>
      <c r="F1741">
        <f t="shared" si="55"/>
        <v>64</v>
      </c>
    </row>
    <row r="1742" spans="1:6" ht="16" x14ac:dyDescent="0.4">
      <c r="A1742" s="11" t="s">
        <v>1239</v>
      </c>
      <c r="B1742">
        <v>23</v>
      </c>
      <c r="C1742" t="s">
        <v>55</v>
      </c>
      <c r="D1742">
        <v>1995</v>
      </c>
      <c r="E1742" t="str">
        <f t="shared" si="54"/>
        <v>23-Dec-1995</v>
      </c>
      <c r="F1742">
        <f t="shared" si="55"/>
        <v>27</v>
      </c>
    </row>
    <row r="1743" spans="1:6" ht="16" x14ac:dyDescent="0.4">
      <c r="A1743" s="11" t="s">
        <v>1237</v>
      </c>
      <c r="B1743">
        <v>25</v>
      </c>
      <c r="C1743" t="s">
        <v>33</v>
      </c>
      <c r="D1743">
        <v>2001</v>
      </c>
      <c r="E1743" t="str">
        <f t="shared" si="54"/>
        <v>25-Jun-2001</v>
      </c>
      <c r="F1743">
        <f t="shared" si="55"/>
        <v>21</v>
      </c>
    </row>
    <row r="1744" spans="1:6" ht="16" x14ac:dyDescent="0.4">
      <c r="A1744" s="11" t="s">
        <v>1235</v>
      </c>
      <c r="B1744">
        <v>25</v>
      </c>
      <c r="C1744" t="s">
        <v>33</v>
      </c>
      <c r="D1744">
        <v>1963</v>
      </c>
      <c r="E1744" t="str">
        <f t="shared" si="54"/>
        <v>25-Jun-1963</v>
      </c>
      <c r="F1744">
        <f t="shared" si="55"/>
        <v>59</v>
      </c>
    </row>
    <row r="1745" spans="1:6" ht="16" x14ac:dyDescent="0.4">
      <c r="A1745" s="11" t="s">
        <v>1233</v>
      </c>
      <c r="B1745">
        <v>10</v>
      </c>
      <c r="C1745" t="s">
        <v>22</v>
      </c>
      <c r="D1745">
        <v>1970</v>
      </c>
      <c r="E1745" t="str">
        <f t="shared" si="54"/>
        <v>10-Jul-1970</v>
      </c>
      <c r="F1745">
        <f t="shared" si="55"/>
        <v>52</v>
      </c>
    </row>
    <row r="1746" spans="1:6" ht="16" x14ac:dyDescent="0.4">
      <c r="A1746" s="11" t="s">
        <v>1231</v>
      </c>
      <c r="B1746">
        <v>24</v>
      </c>
      <c r="C1746" t="s">
        <v>22</v>
      </c>
      <c r="D1746">
        <v>1975</v>
      </c>
      <c r="E1746" t="str">
        <f t="shared" si="54"/>
        <v>24-Jul-1975</v>
      </c>
      <c r="F1746">
        <f t="shared" si="55"/>
        <v>47</v>
      </c>
    </row>
    <row r="1747" spans="1:6" ht="16" x14ac:dyDescent="0.4">
      <c r="A1747" s="11" t="s">
        <v>1229</v>
      </c>
      <c r="B1747">
        <v>25</v>
      </c>
      <c r="C1747" t="s">
        <v>36</v>
      </c>
      <c r="D1747">
        <v>1977</v>
      </c>
      <c r="E1747" t="str">
        <f t="shared" si="54"/>
        <v>25-Sep-1977</v>
      </c>
      <c r="F1747">
        <f t="shared" si="55"/>
        <v>45</v>
      </c>
    </row>
    <row r="1748" spans="1:6" ht="16" x14ac:dyDescent="0.4">
      <c r="A1748" s="11" t="s">
        <v>1227</v>
      </c>
      <c r="B1748">
        <v>5</v>
      </c>
      <c r="C1748" t="s">
        <v>28</v>
      </c>
      <c r="D1748">
        <v>1993</v>
      </c>
      <c r="E1748" t="str">
        <f t="shared" si="54"/>
        <v>5-Nov-1993</v>
      </c>
      <c r="F1748">
        <f t="shared" si="55"/>
        <v>29</v>
      </c>
    </row>
    <row r="1749" spans="1:6" ht="16" x14ac:dyDescent="0.4">
      <c r="A1749" s="11" t="s">
        <v>1225</v>
      </c>
      <c r="B1749">
        <v>28</v>
      </c>
      <c r="C1749" t="s">
        <v>63</v>
      </c>
      <c r="D1749">
        <v>1974</v>
      </c>
      <c r="E1749" t="str">
        <f t="shared" si="54"/>
        <v>28-Aug-1974</v>
      </c>
      <c r="F1749">
        <f t="shared" si="55"/>
        <v>48</v>
      </c>
    </row>
    <row r="1750" spans="1:6" ht="16" x14ac:dyDescent="0.4">
      <c r="A1750" s="11" t="s">
        <v>1223</v>
      </c>
      <c r="B1750">
        <v>23</v>
      </c>
      <c r="C1750" t="s">
        <v>36</v>
      </c>
      <c r="D1750">
        <v>1989</v>
      </c>
      <c r="E1750" t="str">
        <f t="shared" si="54"/>
        <v>23-Sep-1989</v>
      </c>
      <c r="F1750">
        <f t="shared" si="55"/>
        <v>33</v>
      </c>
    </row>
    <row r="1751" spans="1:6" ht="16" x14ac:dyDescent="0.4">
      <c r="A1751" s="11" t="s">
        <v>1221</v>
      </c>
      <c r="B1751">
        <v>29</v>
      </c>
      <c r="C1751" t="s">
        <v>22</v>
      </c>
      <c r="D1751">
        <v>1962</v>
      </c>
      <c r="E1751" t="str">
        <f t="shared" si="54"/>
        <v>29-Jul-1962</v>
      </c>
      <c r="F1751">
        <f t="shared" si="55"/>
        <v>60</v>
      </c>
    </row>
    <row r="1752" spans="1:6" ht="16" x14ac:dyDescent="0.4">
      <c r="A1752" s="11" t="s">
        <v>1219</v>
      </c>
      <c r="B1752">
        <v>19</v>
      </c>
      <c r="C1752" t="s">
        <v>66</v>
      </c>
      <c r="D1752">
        <v>1995</v>
      </c>
      <c r="E1752" t="str">
        <f t="shared" si="54"/>
        <v>19-Oct-1995</v>
      </c>
      <c r="F1752">
        <f t="shared" si="55"/>
        <v>27</v>
      </c>
    </row>
    <row r="1753" spans="1:6" ht="16" x14ac:dyDescent="0.4">
      <c r="A1753" s="11" t="s">
        <v>1217</v>
      </c>
      <c r="B1753">
        <v>8</v>
      </c>
      <c r="C1753" t="s">
        <v>63</v>
      </c>
      <c r="D1753">
        <v>1974</v>
      </c>
      <c r="E1753" t="str">
        <f t="shared" si="54"/>
        <v>8-Aug-1974</v>
      </c>
      <c r="F1753">
        <f t="shared" si="55"/>
        <v>48</v>
      </c>
    </row>
    <row r="1754" spans="1:6" ht="16" x14ac:dyDescent="0.4">
      <c r="A1754" s="11" t="s">
        <v>1215</v>
      </c>
      <c r="B1754">
        <v>10</v>
      </c>
      <c r="C1754" t="s">
        <v>36</v>
      </c>
      <c r="D1754">
        <v>2003</v>
      </c>
      <c r="E1754" t="str">
        <f t="shared" si="54"/>
        <v>10-Sep-2003</v>
      </c>
      <c r="F1754">
        <f t="shared" si="55"/>
        <v>19</v>
      </c>
    </row>
    <row r="1755" spans="1:6" ht="16" x14ac:dyDescent="0.4">
      <c r="A1755" s="11" t="s">
        <v>1213</v>
      </c>
      <c r="B1755">
        <v>21</v>
      </c>
      <c r="C1755" t="s">
        <v>66</v>
      </c>
      <c r="D1755">
        <v>1968</v>
      </c>
      <c r="E1755" t="str">
        <f t="shared" si="54"/>
        <v>21-Oct-1968</v>
      </c>
      <c r="F1755">
        <f t="shared" si="55"/>
        <v>54</v>
      </c>
    </row>
    <row r="1756" spans="1:6" ht="16" x14ac:dyDescent="0.4">
      <c r="A1756" s="11" t="s">
        <v>1211</v>
      </c>
      <c r="B1756">
        <v>25</v>
      </c>
      <c r="C1756" t="s">
        <v>63</v>
      </c>
      <c r="D1756">
        <v>1977</v>
      </c>
      <c r="E1756" t="str">
        <f t="shared" si="54"/>
        <v>25-Aug-1977</v>
      </c>
      <c r="F1756">
        <f t="shared" si="55"/>
        <v>45</v>
      </c>
    </row>
    <row r="1757" spans="1:6" ht="16" x14ac:dyDescent="0.4">
      <c r="A1757" s="11" t="s">
        <v>1209</v>
      </c>
      <c r="B1757">
        <v>16</v>
      </c>
      <c r="C1757" t="s">
        <v>22</v>
      </c>
      <c r="D1757">
        <v>1980</v>
      </c>
      <c r="E1757" t="str">
        <f t="shared" si="54"/>
        <v>16-Jul-1980</v>
      </c>
      <c r="F1757">
        <f t="shared" si="55"/>
        <v>42</v>
      </c>
    </row>
    <row r="1758" spans="1:6" ht="16" x14ac:dyDescent="0.4">
      <c r="A1758" s="11" t="s">
        <v>1207</v>
      </c>
      <c r="B1758">
        <v>22</v>
      </c>
      <c r="C1758" t="s">
        <v>63</v>
      </c>
      <c r="D1758">
        <v>1971</v>
      </c>
      <c r="E1758" t="str">
        <f t="shared" si="54"/>
        <v>22-Aug-1971</v>
      </c>
      <c r="F1758">
        <f t="shared" si="55"/>
        <v>51</v>
      </c>
    </row>
    <row r="1759" spans="1:6" ht="16" x14ac:dyDescent="0.4">
      <c r="A1759" s="11" t="s">
        <v>1205</v>
      </c>
      <c r="B1759">
        <v>10</v>
      </c>
      <c r="C1759" t="s">
        <v>33</v>
      </c>
      <c r="D1759">
        <v>1996</v>
      </c>
      <c r="E1759" t="str">
        <f t="shared" si="54"/>
        <v>10-Jun-1996</v>
      </c>
      <c r="F1759">
        <f t="shared" si="55"/>
        <v>26</v>
      </c>
    </row>
    <row r="1760" spans="1:6" ht="16" x14ac:dyDescent="0.4">
      <c r="A1760" s="11" t="s">
        <v>1203</v>
      </c>
      <c r="B1760">
        <v>26</v>
      </c>
      <c r="C1760" t="s">
        <v>55</v>
      </c>
      <c r="D1760">
        <v>2003</v>
      </c>
      <c r="E1760" t="str">
        <f t="shared" si="54"/>
        <v>26-Dec-2003</v>
      </c>
      <c r="F1760">
        <f t="shared" si="55"/>
        <v>19</v>
      </c>
    </row>
    <row r="1761" spans="1:6" ht="16" x14ac:dyDescent="0.4">
      <c r="A1761" s="11" t="s">
        <v>1201</v>
      </c>
      <c r="B1761">
        <v>28</v>
      </c>
      <c r="C1761" t="s">
        <v>33</v>
      </c>
      <c r="D1761">
        <v>2002</v>
      </c>
      <c r="E1761" t="str">
        <f t="shared" si="54"/>
        <v>28-Jun-2002</v>
      </c>
      <c r="F1761">
        <f t="shared" si="55"/>
        <v>20</v>
      </c>
    </row>
    <row r="1762" spans="1:6" ht="16" x14ac:dyDescent="0.4">
      <c r="A1762" s="11" t="s">
        <v>1199</v>
      </c>
      <c r="B1762">
        <v>3</v>
      </c>
      <c r="C1762" t="s">
        <v>33</v>
      </c>
      <c r="D1762">
        <v>1998</v>
      </c>
      <c r="E1762" t="str">
        <f t="shared" si="54"/>
        <v>3-Jun-1998</v>
      </c>
      <c r="F1762">
        <f t="shared" si="55"/>
        <v>25</v>
      </c>
    </row>
    <row r="1763" spans="1:6" ht="16" x14ac:dyDescent="0.4">
      <c r="A1763" s="11" t="s">
        <v>1197</v>
      </c>
      <c r="B1763">
        <v>16</v>
      </c>
      <c r="C1763" t="s">
        <v>36</v>
      </c>
      <c r="D1763">
        <v>1965</v>
      </c>
      <c r="E1763" t="str">
        <f t="shared" si="54"/>
        <v>16-Sep-1965</v>
      </c>
      <c r="F1763">
        <f t="shared" si="55"/>
        <v>57</v>
      </c>
    </row>
    <row r="1764" spans="1:6" ht="16" x14ac:dyDescent="0.4">
      <c r="A1764" s="11" t="s">
        <v>1195</v>
      </c>
      <c r="B1764">
        <v>7</v>
      </c>
      <c r="C1764" t="s">
        <v>33</v>
      </c>
      <c r="D1764">
        <v>1964</v>
      </c>
      <c r="E1764" t="str">
        <f t="shared" si="54"/>
        <v>7-Jun-1964</v>
      </c>
      <c r="F1764">
        <f t="shared" si="55"/>
        <v>59</v>
      </c>
    </row>
    <row r="1765" spans="1:6" ht="16" x14ac:dyDescent="0.4">
      <c r="A1765" s="11" t="s">
        <v>1193</v>
      </c>
      <c r="B1765">
        <v>18</v>
      </c>
      <c r="C1765" t="s">
        <v>63</v>
      </c>
      <c r="D1765">
        <v>2004</v>
      </c>
      <c r="E1765" t="str">
        <f t="shared" si="54"/>
        <v>18-Aug-2004</v>
      </c>
      <c r="F1765">
        <f t="shared" si="55"/>
        <v>18</v>
      </c>
    </row>
    <row r="1766" spans="1:6" ht="16" x14ac:dyDescent="0.4">
      <c r="A1766" s="11" t="s">
        <v>1191</v>
      </c>
      <c r="B1766">
        <v>22</v>
      </c>
      <c r="C1766" t="s">
        <v>66</v>
      </c>
      <c r="D1766">
        <v>1982</v>
      </c>
      <c r="E1766" t="str">
        <f t="shared" si="54"/>
        <v>22-Oct-1982</v>
      </c>
      <c r="F1766">
        <f t="shared" si="55"/>
        <v>40</v>
      </c>
    </row>
    <row r="1767" spans="1:6" ht="16" x14ac:dyDescent="0.4">
      <c r="A1767" s="11" t="s">
        <v>1189</v>
      </c>
      <c r="B1767">
        <v>25</v>
      </c>
      <c r="C1767" t="s">
        <v>63</v>
      </c>
      <c r="D1767">
        <v>1975</v>
      </c>
      <c r="E1767" t="str">
        <f t="shared" si="54"/>
        <v>25-Aug-1975</v>
      </c>
      <c r="F1767">
        <f t="shared" si="55"/>
        <v>47</v>
      </c>
    </row>
    <row r="1768" spans="1:6" ht="16" x14ac:dyDescent="0.4">
      <c r="A1768" s="11" t="s">
        <v>1187</v>
      </c>
      <c r="B1768">
        <v>12</v>
      </c>
      <c r="C1768" t="s">
        <v>22</v>
      </c>
      <c r="D1768">
        <v>1963</v>
      </c>
      <c r="E1768" t="str">
        <f t="shared" si="54"/>
        <v>12-Jul-1963</v>
      </c>
      <c r="F1768">
        <f t="shared" si="55"/>
        <v>59</v>
      </c>
    </row>
    <row r="1769" spans="1:6" ht="16" x14ac:dyDescent="0.4">
      <c r="A1769" s="11" t="s">
        <v>1185</v>
      </c>
      <c r="B1769">
        <v>1</v>
      </c>
      <c r="C1769" t="s">
        <v>28</v>
      </c>
      <c r="D1769">
        <v>2003</v>
      </c>
      <c r="E1769" t="str">
        <f t="shared" si="54"/>
        <v>1-Nov-2003</v>
      </c>
      <c r="F1769">
        <f t="shared" si="55"/>
        <v>19</v>
      </c>
    </row>
    <row r="1770" spans="1:6" ht="16" x14ac:dyDescent="0.4">
      <c r="A1770" s="11" t="s">
        <v>1183</v>
      </c>
      <c r="B1770">
        <v>18</v>
      </c>
      <c r="C1770" t="s">
        <v>66</v>
      </c>
      <c r="D1770">
        <v>1992</v>
      </c>
      <c r="E1770" t="str">
        <f t="shared" si="54"/>
        <v>18-Oct-1992</v>
      </c>
      <c r="F1770">
        <f t="shared" si="55"/>
        <v>30</v>
      </c>
    </row>
    <row r="1771" spans="1:6" ht="16" x14ac:dyDescent="0.4">
      <c r="A1771" s="11" t="s">
        <v>1181</v>
      </c>
      <c r="B1771">
        <v>2</v>
      </c>
      <c r="C1771" t="s">
        <v>28</v>
      </c>
      <c r="D1771">
        <v>2003</v>
      </c>
      <c r="E1771" t="str">
        <f t="shared" si="54"/>
        <v>2-Nov-2003</v>
      </c>
      <c r="F1771">
        <f t="shared" si="55"/>
        <v>19</v>
      </c>
    </row>
    <row r="1772" spans="1:6" ht="16" x14ac:dyDescent="0.4">
      <c r="A1772" s="11" t="s">
        <v>1179</v>
      </c>
      <c r="B1772">
        <v>8</v>
      </c>
      <c r="C1772" t="s">
        <v>33</v>
      </c>
      <c r="D1772">
        <v>1971</v>
      </c>
      <c r="E1772" t="str">
        <f t="shared" si="54"/>
        <v>8-Jun-1971</v>
      </c>
      <c r="F1772">
        <f t="shared" si="55"/>
        <v>52</v>
      </c>
    </row>
    <row r="1773" spans="1:6" ht="16" x14ac:dyDescent="0.4">
      <c r="A1773" s="11" t="s">
        <v>1177</v>
      </c>
      <c r="B1773">
        <v>29</v>
      </c>
      <c r="C1773" t="s">
        <v>55</v>
      </c>
      <c r="D1773">
        <v>1990</v>
      </c>
      <c r="E1773" t="str">
        <f t="shared" si="54"/>
        <v>29-Dec-1990</v>
      </c>
      <c r="F1773">
        <f t="shared" si="55"/>
        <v>32</v>
      </c>
    </row>
    <row r="1774" spans="1:6" ht="16" x14ac:dyDescent="0.4">
      <c r="A1774" s="11" t="s">
        <v>1175</v>
      </c>
      <c r="B1774">
        <v>16</v>
      </c>
      <c r="C1774" t="s">
        <v>33</v>
      </c>
      <c r="D1774">
        <v>1965</v>
      </c>
      <c r="E1774" t="str">
        <f t="shared" si="54"/>
        <v>16-Jun-1965</v>
      </c>
      <c r="F1774">
        <f t="shared" si="55"/>
        <v>57</v>
      </c>
    </row>
    <row r="1775" spans="1:6" ht="16" x14ac:dyDescent="0.4">
      <c r="A1775" s="11" t="s">
        <v>1173</v>
      </c>
      <c r="B1775">
        <v>12</v>
      </c>
      <c r="C1775" t="s">
        <v>22</v>
      </c>
      <c r="D1775">
        <v>1968</v>
      </c>
      <c r="E1775" t="str">
        <f t="shared" si="54"/>
        <v>12-Jul-1968</v>
      </c>
      <c r="F1775">
        <f t="shared" si="55"/>
        <v>54</v>
      </c>
    </row>
    <row r="1776" spans="1:6" ht="16" x14ac:dyDescent="0.4">
      <c r="A1776" s="11" t="s">
        <v>1171</v>
      </c>
      <c r="B1776">
        <v>16</v>
      </c>
      <c r="C1776" t="s">
        <v>28</v>
      </c>
      <c r="D1776">
        <v>1963</v>
      </c>
      <c r="E1776" t="str">
        <f t="shared" si="54"/>
        <v>16-Nov-1963</v>
      </c>
      <c r="F1776">
        <f t="shared" si="55"/>
        <v>59</v>
      </c>
    </row>
    <row r="1777" spans="1:6" ht="16" x14ac:dyDescent="0.4">
      <c r="A1777" s="11" t="s">
        <v>1169</v>
      </c>
      <c r="B1777">
        <v>25</v>
      </c>
      <c r="C1777" t="s">
        <v>63</v>
      </c>
      <c r="D1777">
        <v>2002</v>
      </c>
      <c r="E1777" t="str">
        <f t="shared" si="54"/>
        <v>25-Aug-2002</v>
      </c>
      <c r="F1777">
        <f t="shared" si="55"/>
        <v>20</v>
      </c>
    </row>
    <row r="1778" spans="1:6" ht="16" x14ac:dyDescent="0.4">
      <c r="A1778" s="11" t="s">
        <v>1167</v>
      </c>
      <c r="B1778">
        <v>26</v>
      </c>
      <c r="C1778" t="s">
        <v>22</v>
      </c>
      <c r="D1778">
        <v>1970</v>
      </c>
      <c r="E1778" t="str">
        <f t="shared" si="54"/>
        <v>26-Jul-1970</v>
      </c>
      <c r="F1778">
        <f t="shared" si="55"/>
        <v>52</v>
      </c>
    </row>
    <row r="1779" spans="1:6" ht="16" x14ac:dyDescent="0.4">
      <c r="A1779" s="11" t="s">
        <v>1165</v>
      </c>
      <c r="B1779">
        <v>25</v>
      </c>
      <c r="C1779" t="s">
        <v>66</v>
      </c>
      <c r="D1779">
        <v>1990</v>
      </c>
      <c r="E1779" t="str">
        <f t="shared" si="54"/>
        <v>25-Oct-1990</v>
      </c>
      <c r="F1779">
        <f t="shared" si="55"/>
        <v>32</v>
      </c>
    </row>
    <row r="1780" spans="1:6" ht="16" x14ac:dyDescent="0.4">
      <c r="A1780" s="11" t="s">
        <v>1163</v>
      </c>
      <c r="B1780">
        <v>1</v>
      </c>
      <c r="C1780" t="s">
        <v>22</v>
      </c>
      <c r="D1780">
        <v>1994</v>
      </c>
      <c r="E1780" t="str">
        <f t="shared" si="54"/>
        <v>1-Jul-1994</v>
      </c>
      <c r="F1780">
        <f t="shared" si="55"/>
        <v>28</v>
      </c>
    </row>
    <row r="1781" spans="1:6" ht="16" x14ac:dyDescent="0.4">
      <c r="A1781" s="11" t="s">
        <v>1161</v>
      </c>
      <c r="B1781">
        <v>14</v>
      </c>
      <c r="C1781" t="s">
        <v>22</v>
      </c>
      <c r="D1781">
        <v>2003</v>
      </c>
      <c r="E1781" t="str">
        <f t="shared" si="54"/>
        <v>14-Jul-2003</v>
      </c>
      <c r="F1781">
        <f t="shared" si="55"/>
        <v>19</v>
      </c>
    </row>
    <row r="1782" spans="1:6" ht="16" x14ac:dyDescent="0.4">
      <c r="A1782" s="11" t="s">
        <v>1159</v>
      </c>
      <c r="B1782">
        <v>21</v>
      </c>
      <c r="C1782" t="s">
        <v>33</v>
      </c>
      <c r="D1782">
        <v>1966</v>
      </c>
      <c r="E1782" t="str">
        <f t="shared" si="54"/>
        <v>21-Jun-1966</v>
      </c>
      <c r="F1782">
        <f t="shared" si="55"/>
        <v>56</v>
      </c>
    </row>
    <row r="1783" spans="1:6" ht="16" x14ac:dyDescent="0.4">
      <c r="A1783" s="11" t="s">
        <v>1157</v>
      </c>
      <c r="B1783">
        <v>10</v>
      </c>
      <c r="C1783" t="s">
        <v>66</v>
      </c>
      <c r="D1783">
        <v>1979</v>
      </c>
      <c r="E1783" t="str">
        <f t="shared" si="54"/>
        <v>10-Oct-1979</v>
      </c>
      <c r="F1783">
        <f t="shared" si="55"/>
        <v>43</v>
      </c>
    </row>
    <row r="1784" spans="1:6" ht="16" x14ac:dyDescent="0.4">
      <c r="A1784" s="11" t="s">
        <v>1155</v>
      </c>
      <c r="B1784">
        <v>8</v>
      </c>
      <c r="C1784" t="s">
        <v>55</v>
      </c>
      <c r="D1784">
        <v>1963</v>
      </c>
      <c r="E1784" t="str">
        <f t="shared" si="54"/>
        <v>8-Dec-1963</v>
      </c>
      <c r="F1784">
        <f t="shared" si="55"/>
        <v>59</v>
      </c>
    </row>
    <row r="1785" spans="1:6" ht="16" x14ac:dyDescent="0.4">
      <c r="A1785" s="11" t="s">
        <v>1153</v>
      </c>
      <c r="B1785">
        <v>12</v>
      </c>
      <c r="C1785" t="s">
        <v>55</v>
      </c>
      <c r="D1785">
        <v>1976</v>
      </c>
      <c r="E1785" t="str">
        <f t="shared" si="54"/>
        <v>12-Dec-1976</v>
      </c>
      <c r="F1785">
        <f t="shared" si="55"/>
        <v>46</v>
      </c>
    </row>
    <row r="1786" spans="1:6" ht="16" x14ac:dyDescent="0.4">
      <c r="A1786" s="11" t="s">
        <v>1151</v>
      </c>
      <c r="B1786">
        <v>26</v>
      </c>
      <c r="C1786" t="s">
        <v>63</v>
      </c>
      <c r="D1786">
        <v>1997</v>
      </c>
      <c r="E1786" t="str">
        <f t="shared" si="54"/>
        <v>26-Aug-1997</v>
      </c>
      <c r="F1786">
        <f t="shared" si="55"/>
        <v>25</v>
      </c>
    </row>
    <row r="1787" spans="1:6" ht="16" x14ac:dyDescent="0.4">
      <c r="A1787" s="11" t="s">
        <v>1149</v>
      </c>
      <c r="B1787">
        <v>12</v>
      </c>
      <c r="C1787" t="s">
        <v>28</v>
      </c>
      <c r="D1787">
        <v>1979</v>
      </c>
      <c r="E1787" t="str">
        <f t="shared" si="54"/>
        <v>12-Nov-1979</v>
      </c>
      <c r="F1787">
        <f t="shared" si="55"/>
        <v>43</v>
      </c>
    </row>
    <row r="1788" spans="1:6" ht="16" x14ac:dyDescent="0.4">
      <c r="A1788" s="11" t="s">
        <v>1147</v>
      </c>
      <c r="B1788">
        <v>4</v>
      </c>
      <c r="C1788" t="s">
        <v>55</v>
      </c>
      <c r="D1788">
        <v>1989</v>
      </c>
      <c r="E1788" t="str">
        <f t="shared" si="54"/>
        <v>4-Dec-1989</v>
      </c>
      <c r="F1788">
        <f t="shared" si="55"/>
        <v>33</v>
      </c>
    </row>
    <row r="1789" spans="1:6" ht="16" x14ac:dyDescent="0.4">
      <c r="A1789" s="11" t="s">
        <v>1145</v>
      </c>
      <c r="B1789">
        <v>17</v>
      </c>
      <c r="C1789" t="s">
        <v>66</v>
      </c>
      <c r="D1789">
        <v>1977</v>
      </c>
      <c r="E1789" t="str">
        <f t="shared" si="54"/>
        <v>17-Oct-1977</v>
      </c>
      <c r="F1789">
        <f t="shared" si="55"/>
        <v>45</v>
      </c>
    </row>
    <row r="1790" spans="1:6" ht="16" x14ac:dyDescent="0.4">
      <c r="A1790" s="11" t="s">
        <v>1143</v>
      </c>
      <c r="B1790">
        <v>28</v>
      </c>
      <c r="C1790" t="s">
        <v>36</v>
      </c>
      <c r="D1790">
        <v>2001</v>
      </c>
      <c r="E1790" t="str">
        <f t="shared" si="54"/>
        <v>28-Sep-2001</v>
      </c>
      <c r="F1790">
        <f t="shared" si="55"/>
        <v>21</v>
      </c>
    </row>
    <row r="1791" spans="1:6" ht="16" x14ac:dyDescent="0.4">
      <c r="A1791" s="11" t="s">
        <v>1141</v>
      </c>
      <c r="B1791">
        <v>27</v>
      </c>
      <c r="C1791" t="s">
        <v>33</v>
      </c>
      <c r="D1791">
        <v>1975</v>
      </c>
      <c r="E1791" t="str">
        <f t="shared" si="54"/>
        <v>27-Jun-1975</v>
      </c>
      <c r="F1791">
        <f t="shared" si="55"/>
        <v>47</v>
      </c>
    </row>
    <row r="1792" spans="1:6" ht="16" x14ac:dyDescent="0.4">
      <c r="A1792" s="11" t="s">
        <v>1139</v>
      </c>
      <c r="B1792">
        <v>17</v>
      </c>
      <c r="C1792" t="s">
        <v>66</v>
      </c>
      <c r="D1792">
        <v>1965</v>
      </c>
      <c r="E1792" t="str">
        <f t="shared" si="54"/>
        <v>17-Oct-1965</v>
      </c>
      <c r="F1792">
        <f t="shared" si="55"/>
        <v>57</v>
      </c>
    </row>
    <row r="1793" spans="1:6" ht="16" x14ac:dyDescent="0.4">
      <c r="A1793" s="11" t="s">
        <v>1137</v>
      </c>
      <c r="B1793">
        <v>24</v>
      </c>
      <c r="C1793" t="s">
        <v>66</v>
      </c>
      <c r="D1793">
        <v>1999</v>
      </c>
      <c r="E1793" t="str">
        <f t="shared" si="54"/>
        <v>24-Oct-1999</v>
      </c>
      <c r="F1793">
        <f t="shared" si="55"/>
        <v>23</v>
      </c>
    </row>
    <row r="1794" spans="1:6" ht="16" x14ac:dyDescent="0.4">
      <c r="A1794" s="11" t="s">
        <v>1135</v>
      </c>
      <c r="B1794">
        <v>12</v>
      </c>
      <c r="C1794" t="s">
        <v>22</v>
      </c>
      <c r="D1794">
        <v>1993</v>
      </c>
      <c r="E1794" t="str">
        <f t="shared" ref="E1794:E1857" si="56">CONCATENATE(B1794,"-",C1794,"-",D1794)</f>
        <v>12-Jul-1993</v>
      </c>
      <c r="F1794">
        <f t="shared" si="55"/>
        <v>29</v>
      </c>
    </row>
    <row r="1795" spans="1:6" ht="16" x14ac:dyDescent="0.4">
      <c r="A1795" s="11" t="s">
        <v>1133</v>
      </c>
      <c r="B1795">
        <v>4</v>
      </c>
      <c r="C1795" t="s">
        <v>22</v>
      </c>
      <c r="D1795">
        <v>1963</v>
      </c>
      <c r="E1795" t="str">
        <f t="shared" si="56"/>
        <v>4-Jul-1963</v>
      </c>
      <c r="F1795">
        <f t="shared" ref="F1795:F1858" si="57">DATEDIF(E1795,DATE(2023,6,8),"Y")</f>
        <v>59</v>
      </c>
    </row>
    <row r="1796" spans="1:6" ht="16" x14ac:dyDescent="0.4">
      <c r="A1796" s="11" t="s">
        <v>1131</v>
      </c>
      <c r="B1796">
        <v>15</v>
      </c>
      <c r="C1796" t="s">
        <v>33</v>
      </c>
      <c r="D1796">
        <v>1997</v>
      </c>
      <c r="E1796" t="str">
        <f t="shared" si="56"/>
        <v>15-Jun-1997</v>
      </c>
      <c r="F1796">
        <f t="shared" si="57"/>
        <v>25</v>
      </c>
    </row>
    <row r="1797" spans="1:6" ht="16" x14ac:dyDescent="0.4">
      <c r="A1797" s="11" t="s">
        <v>1129</v>
      </c>
      <c r="B1797">
        <v>10</v>
      </c>
      <c r="C1797" t="s">
        <v>36</v>
      </c>
      <c r="D1797">
        <v>2004</v>
      </c>
      <c r="E1797" t="str">
        <f t="shared" si="56"/>
        <v>10-Sep-2004</v>
      </c>
      <c r="F1797">
        <f t="shared" si="57"/>
        <v>18</v>
      </c>
    </row>
    <row r="1798" spans="1:6" ht="16" x14ac:dyDescent="0.4">
      <c r="A1798" s="11" t="s">
        <v>1127</v>
      </c>
      <c r="B1798">
        <v>3</v>
      </c>
      <c r="C1798" t="s">
        <v>63</v>
      </c>
      <c r="D1798">
        <v>1995</v>
      </c>
      <c r="E1798" t="str">
        <f t="shared" si="56"/>
        <v>3-Aug-1995</v>
      </c>
      <c r="F1798">
        <f t="shared" si="57"/>
        <v>27</v>
      </c>
    </row>
    <row r="1799" spans="1:6" ht="16" x14ac:dyDescent="0.4">
      <c r="A1799" s="11" t="s">
        <v>1125</v>
      </c>
      <c r="B1799">
        <v>25</v>
      </c>
      <c r="C1799" t="s">
        <v>55</v>
      </c>
      <c r="D1799">
        <v>1992</v>
      </c>
      <c r="E1799" t="str">
        <f t="shared" si="56"/>
        <v>25-Dec-1992</v>
      </c>
      <c r="F1799">
        <f t="shared" si="57"/>
        <v>30</v>
      </c>
    </row>
    <row r="1800" spans="1:6" ht="16" x14ac:dyDescent="0.4">
      <c r="A1800" s="11" t="s">
        <v>1123</v>
      </c>
      <c r="B1800">
        <v>4</v>
      </c>
      <c r="C1800" t="s">
        <v>22</v>
      </c>
      <c r="D1800">
        <v>1995</v>
      </c>
      <c r="E1800" t="str">
        <f t="shared" si="56"/>
        <v>4-Jul-1995</v>
      </c>
      <c r="F1800">
        <f t="shared" si="57"/>
        <v>27</v>
      </c>
    </row>
    <row r="1801" spans="1:6" ht="16" x14ac:dyDescent="0.4">
      <c r="A1801" s="11" t="s">
        <v>1121</v>
      </c>
      <c r="B1801">
        <v>15</v>
      </c>
      <c r="C1801" t="s">
        <v>55</v>
      </c>
      <c r="D1801">
        <v>1999</v>
      </c>
      <c r="E1801" t="str">
        <f t="shared" si="56"/>
        <v>15-Dec-1999</v>
      </c>
      <c r="F1801">
        <f t="shared" si="57"/>
        <v>23</v>
      </c>
    </row>
    <row r="1802" spans="1:6" ht="16" x14ac:dyDescent="0.4">
      <c r="A1802" s="11" t="s">
        <v>1119</v>
      </c>
      <c r="B1802">
        <v>26</v>
      </c>
      <c r="C1802" t="s">
        <v>36</v>
      </c>
      <c r="D1802">
        <v>1964</v>
      </c>
      <c r="E1802" t="str">
        <f t="shared" si="56"/>
        <v>26-Sep-1964</v>
      </c>
      <c r="F1802">
        <f t="shared" si="57"/>
        <v>58</v>
      </c>
    </row>
    <row r="1803" spans="1:6" ht="16" x14ac:dyDescent="0.4">
      <c r="A1803" s="11" t="s">
        <v>1117</v>
      </c>
      <c r="B1803">
        <v>12</v>
      </c>
      <c r="C1803" t="s">
        <v>63</v>
      </c>
      <c r="D1803">
        <v>1986</v>
      </c>
      <c r="E1803" t="str">
        <f t="shared" si="56"/>
        <v>12-Aug-1986</v>
      </c>
      <c r="F1803">
        <f t="shared" si="57"/>
        <v>36</v>
      </c>
    </row>
    <row r="1804" spans="1:6" ht="16" x14ac:dyDescent="0.4">
      <c r="A1804" s="11" t="s">
        <v>1115</v>
      </c>
      <c r="B1804">
        <v>23</v>
      </c>
      <c r="C1804" t="s">
        <v>36</v>
      </c>
      <c r="D1804">
        <v>1998</v>
      </c>
      <c r="E1804" t="str">
        <f t="shared" si="56"/>
        <v>23-Sep-1998</v>
      </c>
      <c r="F1804">
        <f t="shared" si="57"/>
        <v>24</v>
      </c>
    </row>
    <row r="1805" spans="1:6" ht="16" x14ac:dyDescent="0.4">
      <c r="A1805" s="11" t="s">
        <v>1113</v>
      </c>
      <c r="B1805">
        <v>17</v>
      </c>
      <c r="C1805" t="s">
        <v>66</v>
      </c>
      <c r="D1805">
        <v>1970</v>
      </c>
      <c r="E1805" t="str">
        <f t="shared" si="56"/>
        <v>17-Oct-1970</v>
      </c>
      <c r="F1805">
        <f t="shared" si="57"/>
        <v>52</v>
      </c>
    </row>
    <row r="1806" spans="1:6" ht="16" x14ac:dyDescent="0.4">
      <c r="A1806" s="11" t="s">
        <v>1111</v>
      </c>
      <c r="B1806">
        <v>30</v>
      </c>
      <c r="C1806" t="s">
        <v>63</v>
      </c>
      <c r="D1806">
        <v>1967</v>
      </c>
      <c r="E1806" t="str">
        <f t="shared" si="56"/>
        <v>30-Aug-1967</v>
      </c>
      <c r="F1806">
        <f t="shared" si="57"/>
        <v>55</v>
      </c>
    </row>
    <row r="1807" spans="1:6" ht="16" x14ac:dyDescent="0.4">
      <c r="A1807" s="11" t="s">
        <v>1109</v>
      </c>
      <c r="B1807">
        <v>27</v>
      </c>
      <c r="C1807" t="s">
        <v>55</v>
      </c>
      <c r="D1807">
        <v>1992</v>
      </c>
      <c r="E1807" t="str">
        <f t="shared" si="56"/>
        <v>27-Dec-1992</v>
      </c>
      <c r="F1807">
        <f t="shared" si="57"/>
        <v>30</v>
      </c>
    </row>
    <row r="1808" spans="1:6" ht="16" x14ac:dyDescent="0.4">
      <c r="A1808" s="11" t="s">
        <v>1107</v>
      </c>
      <c r="B1808">
        <v>19</v>
      </c>
      <c r="C1808" t="s">
        <v>28</v>
      </c>
      <c r="D1808">
        <v>1979</v>
      </c>
      <c r="E1808" t="str">
        <f t="shared" si="56"/>
        <v>19-Nov-1979</v>
      </c>
      <c r="F1808">
        <f t="shared" si="57"/>
        <v>43</v>
      </c>
    </row>
    <row r="1809" spans="1:6" ht="16" x14ac:dyDescent="0.4">
      <c r="A1809" s="11" t="s">
        <v>1105</v>
      </c>
      <c r="B1809">
        <v>28</v>
      </c>
      <c r="C1809" t="s">
        <v>28</v>
      </c>
      <c r="D1809">
        <v>1995</v>
      </c>
      <c r="E1809" t="str">
        <f t="shared" si="56"/>
        <v>28-Nov-1995</v>
      </c>
      <c r="F1809">
        <f t="shared" si="57"/>
        <v>27</v>
      </c>
    </row>
    <row r="1810" spans="1:6" ht="16" x14ac:dyDescent="0.4">
      <c r="A1810" s="11" t="s">
        <v>1103</v>
      </c>
      <c r="B1810">
        <v>15</v>
      </c>
      <c r="C1810" t="s">
        <v>66</v>
      </c>
      <c r="D1810">
        <v>1979</v>
      </c>
      <c r="E1810" t="str">
        <f t="shared" si="56"/>
        <v>15-Oct-1979</v>
      </c>
      <c r="F1810">
        <f t="shared" si="57"/>
        <v>43</v>
      </c>
    </row>
    <row r="1811" spans="1:6" ht="16" x14ac:dyDescent="0.4">
      <c r="A1811" s="11" t="s">
        <v>1101</v>
      </c>
      <c r="B1811">
        <v>18</v>
      </c>
      <c r="C1811" t="s">
        <v>55</v>
      </c>
      <c r="D1811">
        <v>1962</v>
      </c>
      <c r="E1811" t="str">
        <f t="shared" si="56"/>
        <v>18-Dec-1962</v>
      </c>
      <c r="F1811">
        <f t="shared" si="57"/>
        <v>60</v>
      </c>
    </row>
    <row r="1812" spans="1:6" ht="16" x14ac:dyDescent="0.4">
      <c r="A1812" s="11" t="s">
        <v>1099</v>
      </c>
      <c r="B1812">
        <v>24</v>
      </c>
      <c r="C1812" t="s">
        <v>22</v>
      </c>
      <c r="D1812">
        <v>2003</v>
      </c>
      <c r="E1812" t="str">
        <f t="shared" si="56"/>
        <v>24-Jul-2003</v>
      </c>
      <c r="F1812">
        <f t="shared" si="57"/>
        <v>19</v>
      </c>
    </row>
    <row r="1813" spans="1:6" ht="16" x14ac:dyDescent="0.4">
      <c r="A1813" s="11" t="s">
        <v>1097</v>
      </c>
      <c r="B1813">
        <v>6</v>
      </c>
      <c r="C1813" t="s">
        <v>55</v>
      </c>
      <c r="D1813">
        <v>1963</v>
      </c>
      <c r="E1813" t="str">
        <f t="shared" si="56"/>
        <v>6-Dec-1963</v>
      </c>
      <c r="F1813">
        <f t="shared" si="57"/>
        <v>59</v>
      </c>
    </row>
    <row r="1814" spans="1:6" ht="16" x14ac:dyDescent="0.4">
      <c r="A1814" s="11" t="s">
        <v>1095</v>
      </c>
      <c r="B1814">
        <v>27</v>
      </c>
      <c r="C1814" t="s">
        <v>36</v>
      </c>
      <c r="D1814">
        <v>1995</v>
      </c>
      <c r="E1814" t="str">
        <f t="shared" si="56"/>
        <v>27-Sep-1995</v>
      </c>
      <c r="F1814">
        <f t="shared" si="57"/>
        <v>27</v>
      </c>
    </row>
    <row r="1815" spans="1:6" ht="16" x14ac:dyDescent="0.4">
      <c r="A1815" s="11" t="s">
        <v>1093</v>
      </c>
      <c r="B1815">
        <v>3</v>
      </c>
      <c r="C1815" t="s">
        <v>63</v>
      </c>
      <c r="D1815">
        <v>1969</v>
      </c>
      <c r="E1815" t="str">
        <f t="shared" si="56"/>
        <v>3-Aug-1969</v>
      </c>
      <c r="F1815">
        <f t="shared" si="57"/>
        <v>53</v>
      </c>
    </row>
    <row r="1816" spans="1:6" ht="16" x14ac:dyDescent="0.4">
      <c r="A1816" s="11" t="s">
        <v>1091</v>
      </c>
      <c r="B1816">
        <v>20</v>
      </c>
      <c r="C1816" t="s">
        <v>66</v>
      </c>
      <c r="D1816">
        <v>1963</v>
      </c>
      <c r="E1816" t="str">
        <f t="shared" si="56"/>
        <v>20-Oct-1963</v>
      </c>
      <c r="F1816">
        <f t="shared" si="57"/>
        <v>59</v>
      </c>
    </row>
    <row r="1817" spans="1:6" ht="16" x14ac:dyDescent="0.4">
      <c r="A1817" s="11" t="s">
        <v>1089</v>
      </c>
      <c r="B1817">
        <v>6</v>
      </c>
      <c r="C1817" t="s">
        <v>63</v>
      </c>
      <c r="D1817">
        <v>1998</v>
      </c>
      <c r="E1817" t="str">
        <f t="shared" si="56"/>
        <v>6-Aug-1998</v>
      </c>
      <c r="F1817">
        <f t="shared" si="57"/>
        <v>24</v>
      </c>
    </row>
    <row r="1818" spans="1:6" ht="16" x14ac:dyDescent="0.4">
      <c r="A1818" s="11" t="s">
        <v>1087</v>
      </c>
      <c r="B1818">
        <v>30</v>
      </c>
      <c r="C1818" t="s">
        <v>28</v>
      </c>
      <c r="D1818">
        <v>1992</v>
      </c>
      <c r="E1818" t="str">
        <f t="shared" si="56"/>
        <v>30-Nov-1992</v>
      </c>
      <c r="F1818">
        <f t="shared" si="57"/>
        <v>30</v>
      </c>
    </row>
    <row r="1819" spans="1:6" ht="16" x14ac:dyDescent="0.4">
      <c r="A1819" s="11" t="s">
        <v>1085</v>
      </c>
      <c r="B1819">
        <v>24</v>
      </c>
      <c r="C1819" t="s">
        <v>66</v>
      </c>
      <c r="D1819">
        <v>1988</v>
      </c>
      <c r="E1819" t="str">
        <f t="shared" si="56"/>
        <v>24-Oct-1988</v>
      </c>
      <c r="F1819">
        <f t="shared" si="57"/>
        <v>34</v>
      </c>
    </row>
    <row r="1820" spans="1:6" ht="16" x14ac:dyDescent="0.4">
      <c r="A1820" s="11" t="s">
        <v>1083</v>
      </c>
      <c r="B1820">
        <v>19</v>
      </c>
      <c r="C1820" t="s">
        <v>55</v>
      </c>
      <c r="D1820">
        <v>1983</v>
      </c>
      <c r="E1820" t="str">
        <f t="shared" si="56"/>
        <v>19-Dec-1983</v>
      </c>
      <c r="F1820">
        <f t="shared" si="57"/>
        <v>39</v>
      </c>
    </row>
    <row r="1821" spans="1:6" ht="16" x14ac:dyDescent="0.4">
      <c r="A1821" s="11" t="s">
        <v>1081</v>
      </c>
      <c r="B1821">
        <v>5</v>
      </c>
      <c r="C1821" t="s">
        <v>33</v>
      </c>
      <c r="D1821">
        <v>1989</v>
      </c>
      <c r="E1821" t="str">
        <f t="shared" si="56"/>
        <v>5-Jun-1989</v>
      </c>
      <c r="F1821">
        <f t="shared" si="57"/>
        <v>34</v>
      </c>
    </row>
    <row r="1822" spans="1:6" ht="16" x14ac:dyDescent="0.4">
      <c r="A1822" s="11" t="s">
        <v>1079</v>
      </c>
      <c r="B1822">
        <v>28</v>
      </c>
      <c r="C1822" t="s">
        <v>36</v>
      </c>
      <c r="D1822">
        <v>1993</v>
      </c>
      <c r="E1822" t="str">
        <f t="shared" si="56"/>
        <v>28-Sep-1993</v>
      </c>
      <c r="F1822">
        <f t="shared" si="57"/>
        <v>29</v>
      </c>
    </row>
    <row r="1823" spans="1:6" ht="16" x14ac:dyDescent="0.4">
      <c r="A1823" s="11" t="s">
        <v>1077</v>
      </c>
      <c r="B1823">
        <v>2</v>
      </c>
      <c r="C1823" t="s">
        <v>22</v>
      </c>
      <c r="D1823">
        <v>1979</v>
      </c>
      <c r="E1823" t="str">
        <f t="shared" si="56"/>
        <v>2-Jul-1979</v>
      </c>
      <c r="F1823">
        <f t="shared" si="57"/>
        <v>43</v>
      </c>
    </row>
    <row r="1824" spans="1:6" ht="16" x14ac:dyDescent="0.4">
      <c r="A1824" s="11" t="s">
        <v>1075</v>
      </c>
      <c r="B1824">
        <v>16</v>
      </c>
      <c r="C1824" t="s">
        <v>36</v>
      </c>
      <c r="D1824">
        <v>1991</v>
      </c>
      <c r="E1824" t="str">
        <f t="shared" si="56"/>
        <v>16-Sep-1991</v>
      </c>
      <c r="F1824">
        <f t="shared" si="57"/>
        <v>31</v>
      </c>
    </row>
    <row r="1825" spans="1:6" ht="16" x14ac:dyDescent="0.4">
      <c r="A1825" s="11" t="s">
        <v>1073</v>
      </c>
      <c r="B1825">
        <v>28</v>
      </c>
      <c r="C1825" t="s">
        <v>55</v>
      </c>
      <c r="D1825">
        <v>1985</v>
      </c>
      <c r="E1825" t="str">
        <f t="shared" si="56"/>
        <v>28-Dec-1985</v>
      </c>
      <c r="F1825">
        <f t="shared" si="57"/>
        <v>37</v>
      </c>
    </row>
    <row r="1826" spans="1:6" ht="16" x14ac:dyDescent="0.4">
      <c r="A1826" s="11" t="s">
        <v>1071</v>
      </c>
      <c r="B1826">
        <v>29</v>
      </c>
      <c r="C1826" t="s">
        <v>22</v>
      </c>
      <c r="D1826">
        <v>1967</v>
      </c>
      <c r="E1826" t="str">
        <f t="shared" si="56"/>
        <v>29-Jul-1967</v>
      </c>
      <c r="F1826">
        <f t="shared" si="57"/>
        <v>55</v>
      </c>
    </row>
    <row r="1827" spans="1:6" ht="16" x14ac:dyDescent="0.4">
      <c r="A1827" s="11" t="s">
        <v>1069</v>
      </c>
      <c r="B1827">
        <v>15</v>
      </c>
      <c r="C1827" t="s">
        <v>28</v>
      </c>
      <c r="D1827">
        <v>1966</v>
      </c>
      <c r="E1827" t="str">
        <f t="shared" si="56"/>
        <v>15-Nov-1966</v>
      </c>
      <c r="F1827">
        <f t="shared" si="57"/>
        <v>56</v>
      </c>
    </row>
    <row r="1828" spans="1:6" ht="16" x14ac:dyDescent="0.4">
      <c r="A1828" s="11" t="s">
        <v>1067</v>
      </c>
      <c r="B1828">
        <v>24</v>
      </c>
      <c r="C1828" t="s">
        <v>63</v>
      </c>
      <c r="D1828">
        <v>1991</v>
      </c>
      <c r="E1828" t="str">
        <f t="shared" si="56"/>
        <v>24-Aug-1991</v>
      </c>
      <c r="F1828">
        <f t="shared" si="57"/>
        <v>31</v>
      </c>
    </row>
    <row r="1829" spans="1:6" ht="16" x14ac:dyDescent="0.4">
      <c r="A1829" s="11" t="s">
        <v>1065</v>
      </c>
      <c r="B1829">
        <v>30</v>
      </c>
      <c r="C1829" t="s">
        <v>33</v>
      </c>
      <c r="D1829">
        <v>1987</v>
      </c>
      <c r="E1829" t="str">
        <f t="shared" si="56"/>
        <v>30-Jun-1987</v>
      </c>
      <c r="F1829">
        <f t="shared" si="57"/>
        <v>35</v>
      </c>
    </row>
    <row r="1830" spans="1:6" ht="16" x14ac:dyDescent="0.4">
      <c r="A1830" s="11" t="s">
        <v>1063</v>
      </c>
      <c r="B1830">
        <v>6</v>
      </c>
      <c r="C1830" t="s">
        <v>36</v>
      </c>
      <c r="D1830">
        <v>1993</v>
      </c>
      <c r="E1830" t="str">
        <f t="shared" si="56"/>
        <v>6-Sep-1993</v>
      </c>
      <c r="F1830">
        <f t="shared" si="57"/>
        <v>29</v>
      </c>
    </row>
    <row r="1831" spans="1:6" ht="16" x14ac:dyDescent="0.4">
      <c r="A1831" s="11" t="s">
        <v>1061</v>
      </c>
      <c r="B1831">
        <v>15</v>
      </c>
      <c r="C1831" t="s">
        <v>55</v>
      </c>
      <c r="D1831">
        <v>1982</v>
      </c>
      <c r="E1831" t="str">
        <f t="shared" si="56"/>
        <v>15-Dec-1982</v>
      </c>
      <c r="F1831">
        <f t="shared" si="57"/>
        <v>40</v>
      </c>
    </row>
    <row r="1832" spans="1:6" ht="16" x14ac:dyDescent="0.4">
      <c r="A1832" s="11" t="s">
        <v>1059</v>
      </c>
      <c r="B1832">
        <v>30</v>
      </c>
      <c r="C1832" t="s">
        <v>28</v>
      </c>
      <c r="D1832">
        <v>1987</v>
      </c>
      <c r="E1832" t="str">
        <f t="shared" si="56"/>
        <v>30-Nov-1987</v>
      </c>
      <c r="F1832">
        <f t="shared" si="57"/>
        <v>35</v>
      </c>
    </row>
    <row r="1833" spans="1:6" ht="16" x14ac:dyDescent="0.4">
      <c r="A1833" s="11" t="s">
        <v>1057</v>
      </c>
      <c r="B1833">
        <v>8</v>
      </c>
      <c r="C1833" t="s">
        <v>28</v>
      </c>
      <c r="D1833">
        <v>1980</v>
      </c>
      <c r="E1833" t="str">
        <f t="shared" si="56"/>
        <v>8-Nov-1980</v>
      </c>
      <c r="F1833">
        <f t="shared" si="57"/>
        <v>42</v>
      </c>
    </row>
    <row r="1834" spans="1:6" ht="16" x14ac:dyDescent="0.4">
      <c r="A1834" s="11" t="s">
        <v>1055</v>
      </c>
      <c r="B1834">
        <v>19</v>
      </c>
      <c r="C1834" t="s">
        <v>63</v>
      </c>
      <c r="D1834">
        <v>1992</v>
      </c>
      <c r="E1834" t="str">
        <f t="shared" si="56"/>
        <v>19-Aug-1992</v>
      </c>
      <c r="F1834">
        <f t="shared" si="57"/>
        <v>30</v>
      </c>
    </row>
    <row r="1835" spans="1:6" ht="16" x14ac:dyDescent="0.4">
      <c r="A1835" s="11" t="s">
        <v>1053</v>
      </c>
      <c r="B1835">
        <v>17</v>
      </c>
      <c r="C1835" t="s">
        <v>36</v>
      </c>
      <c r="D1835">
        <v>1985</v>
      </c>
      <c r="E1835" t="str">
        <f t="shared" si="56"/>
        <v>17-Sep-1985</v>
      </c>
      <c r="F1835">
        <f t="shared" si="57"/>
        <v>37</v>
      </c>
    </row>
    <row r="1836" spans="1:6" ht="16" x14ac:dyDescent="0.4">
      <c r="A1836" s="11" t="s">
        <v>1050</v>
      </c>
      <c r="B1836">
        <v>14</v>
      </c>
      <c r="C1836" t="s">
        <v>22</v>
      </c>
      <c r="D1836">
        <v>1963</v>
      </c>
      <c r="E1836" t="str">
        <f t="shared" si="56"/>
        <v>14-Jul-1963</v>
      </c>
      <c r="F1836">
        <f t="shared" si="57"/>
        <v>59</v>
      </c>
    </row>
    <row r="1837" spans="1:6" ht="16" x14ac:dyDescent="0.4">
      <c r="A1837" s="11" t="s">
        <v>1048</v>
      </c>
      <c r="B1837">
        <v>24</v>
      </c>
      <c r="C1837" t="s">
        <v>36</v>
      </c>
      <c r="D1837">
        <v>1978</v>
      </c>
      <c r="E1837" t="str">
        <f t="shared" si="56"/>
        <v>24-Sep-1978</v>
      </c>
      <c r="F1837">
        <f t="shared" si="57"/>
        <v>44</v>
      </c>
    </row>
    <row r="1838" spans="1:6" ht="16" x14ac:dyDescent="0.4">
      <c r="A1838" s="11" t="s">
        <v>1046</v>
      </c>
      <c r="B1838">
        <v>27</v>
      </c>
      <c r="C1838" t="s">
        <v>63</v>
      </c>
      <c r="D1838">
        <v>1994</v>
      </c>
      <c r="E1838" t="str">
        <f t="shared" si="56"/>
        <v>27-Aug-1994</v>
      </c>
      <c r="F1838">
        <f t="shared" si="57"/>
        <v>28</v>
      </c>
    </row>
    <row r="1839" spans="1:6" ht="16" x14ac:dyDescent="0.4">
      <c r="A1839" s="11" t="s">
        <v>1044</v>
      </c>
      <c r="B1839">
        <v>8</v>
      </c>
      <c r="C1839" t="s">
        <v>63</v>
      </c>
      <c r="D1839">
        <v>1990</v>
      </c>
      <c r="E1839" t="str">
        <f t="shared" si="56"/>
        <v>8-Aug-1990</v>
      </c>
      <c r="F1839">
        <f t="shared" si="57"/>
        <v>32</v>
      </c>
    </row>
    <row r="1840" spans="1:6" ht="16" x14ac:dyDescent="0.4">
      <c r="A1840" s="11" t="s">
        <v>1042</v>
      </c>
      <c r="B1840">
        <v>14</v>
      </c>
      <c r="C1840" t="s">
        <v>33</v>
      </c>
      <c r="D1840">
        <v>1972</v>
      </c>
      <c r="E1840" t="str">
        <f t="shared" si="56"/>
        <v>14-Jun-1972</v>
      </c>
      <c r="F1840">
        <f t="shared" si="57"/>
        <v>50</v>
      </c>
    </row>
    <row r="1841" spans="1:6" ht="16" x14ac:dyDescent="0.4">
      <c r="A1841" s="11" t="s">
        <v>1040</v>
      </c>
      <c r="B1841">
        <v>30</v>
      </c>
      <c r="C1841" t="s">
        <v>66</v>
      </c>
      <c r="D1841">
        <v>1979</v>
      </c>
      <c r="E1841" t="str">
        <f t="shared" si="56"/>
        <v>30-Oct-1979</v>
      </c>
      <c r="F1841">
        <f t="shared" si="57"/>
        <v>43</v>
      </c>
    </row>
    <row r="1842" spans="1:6" ht="16" x14ac:dyDescent="0.4">
      <c r="A1842" s="11" t="s">
        <v>1038</v>
      </c>
      <c r="B1842">
        <v>18</v>
      </c>
      <c r="C1842" t="s">
        <v>66</v>
      </c>
      <c r="D1842">
        <v>1997</v>
      </c>
      <c r="E1842" t="str">
        <f t="shared" si="56"/>
        <v>18-Oct-1997</v>
      </c>
      <c r="F1842">
        <f t="shared" si="57"/>
        <v>25</v>
      </c>
    </row>
    <row r="1843" spans="1:6" ht="16" x14ac:dyDescent="0.4">
      <c r="A1843" s="11" t="s">
        <v>1036</v>
      </c>
      <c r="B1843">
        <v>9</v>
      </c>
      <c r="C1843" t="s">
        <v>66</v>
      </c>
      <c r="D1843">
        <v>1980</v>
      </c>
      <c r="E1843" t="str">
        <f t="shared" si="56"/>
        <v>9-Oct-1980</v>
      </c>
      <c r="F1843">
        <f t="shared" si="57"/>
        <v>42</v>
      </c>
    </row>
    <row r="1844" spans="1:6" ht="16" x14ac:dyDescent="0.4">
      <c r="A1844" s="11" t="s">
        <v>1034</v>
      </c>
      <c r="B1844">
        <v>10</v>
      </c>
      <c r="C1844" t="s">
        <v>63</v>
      </c>
      <c r="D1844">
        <v>1966</v>
      </c>
      <c r="E1844" t="str">
        <f t="shared" si="56"/>
        <v>10-Aug-1966</v>
      </c>
      <c r="F1844">
        <f t="shared" si="57"/>
        <v>56</v>
      </c>
    </row>
    <row r="1845" spans="1:6" ht="16" x14ac:dyDescent="0.4">
      <c r="A1845" s="11" t="s">
        <v>1032</v>
      </c>
      <c r="B1845">
        <v>25</v>
      </c>
      <c r="C1845" t="s">
        <v>22</v>
      </c>
      <c r="D1845">
        <v>1988</v>
      </c>
      <c r="E1845" t="str">
        <f t="shared" si="56"/>
        <v>25-Jul-1988</v>
      </c>
      <c r="F1845">
        <f t="shared" si="57"/>
        <v>34</v>
      </c>
    </row>
    <row r="1846" spans="1:6" ht="16" x14ac:dyDescent="0.4">
      <c r="A1846" s="11" t="s">
        <v>1030</v>
      </c>
      <c r="B1846">
        <v>6</v>
      </c>
      <c r="C1846" t="s">
        <v>66</v>
      </c>
      <c r="D1846">
        <v>1983</v>
      </c>
      <c r="E1846" t="str">
        <f t="shared" si="56"/>
        <v>6-Oct-1983</v>
      </c>
      <c r="F1846">
        <f t="shared" si="57"/>
        <v>39</v>
      </c>
    </row>
    <row r="1847" spans="1:6" ht="16" x14ac:dyDescent="0.4">
      <c r="A1847" s="11" t="s">
        <v>1028</v>
      </c>
      <c r="B1847">
        <v>9</v>
      </c>
      <c r="C1847" t="s">
        <v>22</v>
      </c>
      <c r="D1847">
        <v>2002</v>
      </c>
      <c r="E1847" t="str">
        <f t="shared" si="56"/>
        <v>9-Jul-2002</v>
      </c>
      <c r="F1847">
        <f t="shared" si="57"/>
        <v>20</v>
      </c>
    </row>
    <row r="1848" spans="1:6" ht="16" x14ac:dyDescent="0.4">
      <c r="A1848" s="11" t="s">
        <v>1026</v>
      </c>
      <c r="B1848">
        <v>8</v>
      </c>
      <c r="C1848" t="s">
        <v>33</v>
      </c>
      <c r="D1848">
        <v>1994</v>
      </c>
      <c r="E1848" t="str">
        <f t="shared" si="56"/>
        <v>8-Jun-1994</v>
      </c>
      <c r="F1848">
        <f t="shared" si="57"/>
        <v>29</v>
      </c>
    </row>
    <row r="1849" spans="1:6" ht="16" x14ac:dyDescent="0.4">
      <c r="A1849" s="11" t="s">
        <v>1024</v>
      </c>
      <c r="B1849">
        <v>17</v>
      </c>
      <c r="C1849" t="s">
        <v>66</v>
      </c>
      <c r="D1849">
        <v>1987</v>
      </c>
      <c r="E1849" t="str">
        <f t="shared" si="56"/>
        <v>17-Oct-1987</v>
      </c>
      <c r="F1849">
        <f t="shared" si="57"/>
        <v>35</v>
      </c>
    </row>
    <row r="1850" spans="1:6" ht="16" x14ac:dyDescent="0.4">
      <c r="A1850" s="11" t="s">
        <v>1022</v>
      </c>
      <c r="B1850">
        <v>22</v>
      </c>
      <c r="C1850" t="s">
        <v>63</v>
      </c>
      <c r="D1850">
        <v>1966</v>
      </c>
      <c r="E1850" t="str">
        <f t="shared" si="56"/>
        <v>22-Aug-1966</v>
      </c>
      <c r="F1850">
        <f t="shared" si="57"/>
        <v>56</v>
      </c>
    </row>
    <row r="1851" spans="1:6" ht="16" x14ac:dyDescent="0.4">
      <c r="A1851" s="11" t="s">
        <v>1020</v>
      </c>
      <c r="B1851">
        <v>7</v>
      </c>
      <c r="C1851" t="s">
        <v>36</v>
      </c>
      <c r="D1851">
        <v>1993</v>
      </c>
      <c r="E1851" t="str">
        <f t="shared" si="56"/>
        <v>7-Sep-1993</v>
      </c>
      <c r="F1851">
        <f t="shared" si="57"/>
        <v>29</v>
      </c>
    </row>
    <row r="1852" spans="1:6" ht="16" x14ac:dyDescent="0.4">
      <c r="A1852" s="11" t="s">
        <v>1018</v>
      </c>
      <c r="B1852">
        <v>17</v>
      </c>
      <c r="C1852" t="s">
        <v>36</v>
      </c>
      <c r="D1852">
        <v>1985</v>
      </c>
      <c r="E1852" t="str">
        <f t="shared" si="56"/>
        <v>17-Sep-1985</v>
      </c>
      <c r="F1852">
        <f t="shared" si="57"/>
        <v>37</v>
      </c>
    </row>
    <row r="1853" spans="1:6" ht="16" x14ac:dyDescent="0.4">
      <c r="A1853" s="11" t="s">
        <v>1016</v>
      </c>
      <c r="B1853">
        <v>2</v>
      </c>
      <c r="C1853" t="s">
        <v>22</v>
      </c>
      <c r="D1853">
        <v>1962</v>
      </c>
      <c r="E1853" t="str">
        <f t="shared" si="56"/>
        <v>2-Jul-1962</v>
      </c>
      <c r="F1853">
        <f t="shared" si="57"/>
        <v>60</v>
      </c>
    </row>
    <row r="1854" spans="1:6" ht="16" x14ac:dyDescent="0.4">
      <c r="A1854" s="11" t="s">
        <v>1013</v>
      </c>
      <c r="B1854">
        <v>12</v>
      </c>
      <c r="C1854" t="s">
        <v>22</v>
      </c>
      <c r="D1854">
        <v>1985</v>
      </c>
      <c r="E1854" t="str">
        <f t="shared" si="56"/>
        <v>12-Jul-1985</v>
      </c>
      <c r="F1854">
        <f t="shared" si="57"/>
        <v>37</v>
      </c>
    </row>
    <row r="1855" spans="1:6" ht="16" x14ac:dyDescent="0.4">
      <c r="A1855" s="11" t="s">
        <v>1011</v>
      </c>
      <c r="B1855">
        <v>18</v>
      </c>
      <c r="C1855" t="s">
        <v>66</v>
      </c>
      <c r="D1855">
        <v>1962</v>
      </c>
      <c r="E1855" t="str">
        <f t="shared" si="56"/>
        <v>18-Oct-1962</v>
      </c>
      <c r="F1855">
        <f t="shared" si="57"/>
        <v>60</v>
      </c>
    </row>
    <row r="1856" spans="1:6" ht="16" x14ac:dyDescent="0.4">
      <c r="A1856" s="11" t="s">
        <v>1009</v>
      </c>
      <c r="B1856">
        <v>13</v>
      </c>
      <c r="C1856" t="s">
        <v>66</v>
      </c>
      <c r="D1856">
        <v>1969</v>
      </c>
      <c r="E1856" t="str">
        <f t="shared" si="56"/>
        <v>13-Oct-1969</v>
      </c>
      <c r="F1856">
        <f t="shared" si="57"/>
        <v>53</v>
      </c>
    </row>
    <row r="1857" spans="1:6" ht="16" x14ac:dyDescent="0.4">
      <c r="A1857" s="11" t="s">
        <v>1007</v>
      </c>
      <c r="B1857">
        <v>9</v>
      </c>
      <c r="C1857" t="s">
        <v>22</v>
      </c>
      <c r="D1857">
        <v>1966</v>
      </c>
      <c r="E1857" t="str">
        <f t="shared" si="56"/>
        <v>9-Jul-1966</v>
      </c>
      <c r="F1857">
        <f t="shared" si="57"/>
        <v>56</v>
      </c>
    </row>
    <row r="1858" spans="1:6" ht="16" x14ac:dyDescent="0.4">
      <c r="A1858" s="11" t="s">
        <v>1005</v>
      </c>
      <c r="B1858">
        <v>17</v>
      </c>
      <c r="C1858" t="s">
        <v>55</v>
      </c>
      <c r="D1858">
        <v>1967</v>
      </c>
      <c r="E1858" t="str">
        <f t="shared" ref="E1858:E1921" si="58">CONCATENATE(B1858,"-",C1858,"-",D1858)</f>
        <v>17-Dec-1967</v>
      </c>
      <c r="F1858">
        <f t="shared" si="57"/>
        <v>55</v>
      </c>
    </row>
    <row r="1859" spans="1:6" ht="16" x14ac:dyDescent="0.4">
      <c r="A1859" s="11" t="s">
        <v>1003</v>
      </c>
      <c r="B1859">
        <v>1</v>
      </c>
      <c r="C1859" t="s">
        <v>63</v>
      </c>
      <c r="D1859">
        <v>1965</v>
      </c>
      <c r="E1859" t="str">
        <f t="shared" si="58"/>
        <v>1-Aug-1965</v>
      </c>
      <c r="F1859">
        <f t="shared" ref="F1859:F1922" si="59">DATEDIF(E1859,DATE(2023,6,8),"Y")</f>
        <v>57</v>
      </c>
    </row>
    <row r="1860" spans="1:6" ht="16" x14ac:dyDescent="0.4">
      <c r="A1860" s="11" t="s">
        <v>1001</v>
      </c>
      <c r="B1860">
        <v>14</v>
      </c>
      <c r="C1860" t="s">
        <v>36</v>
      </c>
      <c r="D1860">
        <v>1992</v>
      </c>
      <c r="E1860" t="str">
        <f t="shared" si="58"/>
        <v>14-Sep-1992</v>
      </c>
      <c r="F1860">
        <f t="shared" si="59"/>
        <v>30</v>
      </c>
    </row>
    <row r="1861" spans="1:6" ht="16" x14ac:dyDescent="0.4">
      <c r="A1861" s="11" t="s">
        <v>999</v>
      </c>
      <c r="B1861">
        <v>4</v>
      </c>
      <c r="C1861" t="s">
        <v>63</v>
      </c>
      <c r="D1861">
        <v>1986</v>
      </c>
      <c r="E1861" t="str">
        <f t="shared" si="58"/>
        <v>4-Aug-1986</v>
      </c>
      <c r="F1861">
        <f t="shared" si="59"/>
        <v>36</v>
      </c>
    </row>
    <row r="1862" spans="1:6" ht="16" x14ac:dyDescent="0.4">
      <c r="A1862" s="11" t="s">
        <v>997</v>
      </c>
      <c r="B1862">
        <v>8</v>
      </c>
      <c r="C1862" t="s">
        <v>36</v>
      </c>
      <c r="D1862">
        <v>1967</v>
      </c>
      <c r="E1862" t="str">
        <f t="shared" si="58"/>
        <v>8-Sep-1967</v>
      </c>
      <c r="F1862">
        <f t="shared" si="59"/>
        <v>55</v>
      </c>
    </row>
    <row r="1863" spans="1:6" ht="16" x14ac:dyDescent="0.4">
      <c r="A1863" s="11" t="s">
        <v>995</v>
      </c>
      <c r="B1863">
        <v>8</v>
      </c>
      <c r="C1863" t="s">
        <v>55</v>
      </c>
      <c r="D1863">
        <v>1975</v>
      </c>
      <c r="E1863" t="str">
        <f t="shared" si="58"/>
        <v>8-Dec-1975</v>
      </c>
      <c r="F1863">
        <f t="shared" si="59"/>
        <v>47</v>
      </c>
    </row>
    <row r="1864" spans="1:6" ht="16" x14ac:dyDescent="0.4">
      <c r="A1864" s="11" t="s">
        <v>993</v>
      </c>
      <c r="B1864">
        <v>19</v>
      </c>
      <c r="C1864" t="s">
        <v>28</v>
      </c>
      <c r="D1864">
        <v>1964</v>
      </c>
      <c r="E1864" t="str">
        <f t="shared" si="58"/>
        <v>19-Nov-1964</v>
      </c>
      <c r="F1864">
        <f t="shared" si="59"/>
        <v>58</v>
      </c>
    </row>
    <row r="1865" spans="1:6" ht="16" x14ac:dyDescent="0.4">
      <c r="A1865" s="11" t="s">
        <v>991</v>
      </c>
      <c r="B1865">
        <v>27</v>
      </c>
      <c r="C1865" t="s">
        <v>28</v>
      </c>
      <c r="D1865">
        <v>1987</v>
      </c>
      <c r="E1865" t="str">
        <f t="shared" si="58"/>
        <v>27-Nov-1987</v>
      </c>
      <c r="F1865">
        <f t="shared" si="59"/>
        <v>35</v>
      </c>
    </row>
    <row r="1866" spans="1:6" ht="16" x14ac:dyDescent="0.4">
      <c r="A1866" s="11" t="s">
        <v>989</v>
      </c>
      <c r="B1866">
        <v>2</v>
      </c>
      <c r="C1866" t="s">
        <v>22</v>
      </c>
      <c r="D1866">
        <v>1983</v>
      </c>
      <c r="E1866" t="str">
        <f t="shared" si="58"/>
        <v>2-Jul-1983</v>
      </c>
      <c r="F1866">
        <f t="shared" si="59"/>
        <v>39</v>
      </c>
    </row>
    <row r="1867" spans="1:6" ht="16" x14ac:dyDescent="0.4">
      <c r="A1867" s="11" t="s">
        <v>987</v>
      </c>
      <c r="B1867">
        <v>23</v>
      </c>
      <c r="C1867" t="s">
        <v>28</v>
      </c>
      <c r="D1867">
        <v>1977</v>
      </c>
      <c r="E1867" t="str">
        <f t="shared" si="58"/>
        <v>23-Nov-1977</v>
      </c>
      <c r="F1867">
        <f t="shared" si="59"/>
        <v>45</v>
      </c>
    </row>
    <row r="1868" spans="1:6" ht="16" x14ac:dyDescent="0.4">
      <c r="A1868" s="11" t="s">
        <v>985</v>
      </c>
      <c r="B1868">
        <v>26</v>
      </c>
      <c r="C1868" t="s">
        <v>63</v>
      </c>
      <c r="D1868">
        <v>1969</v>
      </c>
      <c r="E1868" t="str">
        <f t="shared" si="58"/>
        <v>26-Aug-1969</v>
      </c>
      <c r="F1868">
        <f t="shared" si="59"/>
        <v>53</v>
      </c>
    </row>
    <row r="1869" spans="1:6" ht="16" x14ac:dyDescent="0.4">
      <c r="A1869" s="11" t="s">
        <v>983</v>
      </c>
      <c r="B1869">
        <v>14</v>
      </c>
      <c r="C1869" t="s">
        <v>66</v>
      </c>
      <c r="D1869">
        <v>1974</v>
      </c>
      <c r="E1869" t="str">
        <f t="shared" si="58"/>
        <v>14-Oct-1974</v>
      </c>
      <c r="F1869">
        <f t="shared" si="59"/>
        <v>48</v>
      </c>
    </row>
    <row r="1870" spans="1:6" ht="16" x14ac:dyDescent="0.4">
      <c r="A1870" s="11" t="s">
        <v>981</v>
      </c>
      <c r="B1870">
        <v>3</v>
      </c>
      <c r="C1870" t="s">
        <v>36</v>
      </c>
      <c r="D1870">
        <v>1974</v>
      </c>
      <c r="E1870" t="str">
        <f t="shared" si="58"/>
        <v>3-Sep-1974</v>
      </c>
      <c r="F1870">
        <f t="shared" si="59"/>
        <v>48</v>
      </c>
    </row>
    <row r="1871" spans="1:6" ht="16" x14ac:dyDescent="0.4">
      <c r="A1871" s="11" t="s">
        <v>979</v>
      </c>
      <c r="B1871">
        <v>10</v>
      </c>
      <c r="C1871" t="s">
        <v>55</v>
      </c>
      <c r="D1871">
        <v>1980</v>
      </c>
      <c r="E1871" t="str">
        <f t="shared" si="58"/>
        <v>10-Dec-1980</v>
      </c>
      <c r="F1871">
        <f t="shared" si="59"/>
        <v>42</v>
      </c>
    </row>
    <row r="1872" spans="1:6" ht="16" x14ac:dyDescent="0.4">
      <c r="A1872" s="11" t="s">
        <v>977</v>
      </c>
      <c r="B1872">
        <v>4</v>
      </c>
      <c r="C1872" t="s">
        <v>63</v>
      </c>
      <c r="D1872">
        <v>2004</v>
      </c>
      <c r="E1872" t="str">
        <f t="shared" si="58"/>
        <v>4-Aug-2004</v>
      </c>
      <c r="F1872">
        <f t="shared" si="59"/>
        <v>18</v>
      </c>
    </row>
    <row r="1873" spans="1:6" ht="16" x14ac:dyDescent="0.4">
      <c r="A1873" s="11" t="s">
        <v>975</v>
      </c>
      <c r="B1873">
        <v>4</v>
      </c>
      <c r="C1873" t="s">
        <v>36</v>
      </c>
      <c r="D1873">
        <v>1980</v>
      </c>
      <c r="E1873" t="str">
        <f t="shared" si="58"/>
        <v>4-Sep-1980</v>
      </c>
      <c r="F1873">
        <f t="shared" si="59"/>
        <v>42</v>
      </c>
    </row>
    <row r="1874" spans="1:6" ht="16" x14ac:dyDescent="0.4">
      <c r="A1874" s="11" t="s">
        <v>973</v>
      </c>
      <c r="B1874">
        <v>21</v>
      </c>
      <c r="C1874" t="s">
        <v>28</v>
      </c>
      <c r="D1874">
        <v>1990</v>
      </c>
      <c r="E1874" t="str">
        <f t="shared" si="58"/>
        <v>21-Nov-1990</v>
      </c>
      <c r="F1874">
        <f t="shared" si="59"/>
        <v>32</v>
      </c>
    </row>
    <row r="1875" spans="1:6" ht="16" x14ac:dyDescent="0.4">
      <c r="A1875" s="11" t="s">
        <v>971</v>
      </c>
      <c r="B1875">
        <v>12</v>
      </c>
      <c r="C1875" t="s">
        <v>33</v>
      </c>
      <c r="D1875">
        <v>1999</v>
      </c>
      <c r="E1875" t="str">
        <f t="shared" si="58"/>
        <v>12-Jun-1999</v>
      </c>
      <c r="F1875">
        <f t="shared" si="59"/>
        <v>23</v>
      </c>
    </row>
    <row r="1876" spans="1:6" ht="16" x14ac:dyDescent="0.4">
      <c r="A1876" s="11" t="s">
        <v>969</v>
      </c>
      <c r="B1876">
        <v>25</v>
      </c>
      <c r="C1876" t="s">
        <v>55</v>
      </c>
      <c r="D1876">
        <v>1983</v>
      </c>
      <c r="E1876" t="str">
        <f t="shared" si="58"/>
        <v>25-Dec-1983</v>
      </c>
      <c r="F1876">
        <f t="shared" si="59"/>
        <v>39</v>
      </c>
    </row>
    <row r="1877" spans="1:6" ht="16" x14ac:dyDescent="0.4">
      <c r="A1877" s="11" t="s">
        <v>967</v>
      </c>
      <c r="B1877">
        <v>16</v>
      </c>
      <c r="C1877" t="s">
        <v>28</v>
      </c>
      <c r="D1877">
        <v>1962</v>
      </c>
      <c r="E1877" t="str">
        <f t="shared" si="58"/>
        <v>16-Nov-1962</v>
      </c>
      <c r="F1877">
        <f t="shared" si="59"/>
        <v>60</v>
      </c>
    </row>
    <row r="1878" spans="1:6" ht="16" x14ac:dyDescent="0.4">
      <c r="A1878" s="11" t="s">
        <v>965</v>
      </c>
      <c r="B1878">
        <v>18</v>
      </c>
      <c r="C1878" t="s">
        <v>22</v>
      </c>
      <c r="D1878">
        <v>1976</v>
      </c>
      <c r="E1878" t="str">
        <f t="shared" si="58"/>
        <v>18-Jul-1976</v>
      </c>
      <c r="F1878">
        <f t="shared" si="59"/>
        <v>46</v>
      </c>
    </row>
    <row r="1879" spans="1:6" ht="16" x14ac:dyDescent="0.4">
      <c r="A1879" s="11" t="s">
        <v>963</v>
      </c>
      <c r="B1879">
        <v>20</v>
      </c>
      <c r="C1879" t="s">
        <v>36</v>
      </c>
      <c r="D1879">
        <v>1979</v>
      </c>
      <c r="E1879" t="str">
        <f t="shared" si="58"/>
        <v>20-Sep-1979</v>
      </c>
      <c r="F1879">
        <f t="shared" si="59"/>
        <v>43</v>
      </c>
    </row>
    <row r="1880" spans="1:6" ht="16" x14ac:dyDescent="0.4">
      <c r="A1880" s="11" t="s">
        <v>961</v>
      </c>
      <c r="B1880">
        <v>28</v>
      </c>
      <c r="C1880" t="s">
        <v>36</v>
      </c>
      <c r="D1880">
        <v>1979</v>
      </c>
      <c r="E1880" t="str">
        <f t="shared" si="58"/>
        <v>28-Sep-1979</v>
      </c>
      <c r="F1880">
        <f t="shared" si="59"/>
        <v>43</v>
      </c>
    </row>
    <row r="1881" spans="1:6" ht="16" x14ac:dyDescent="0.4">
      <c r="A1881" s="11" t="s">
        <v>959</v>
      </c>
      <c r="B1881">
        <v>27</v>
      </c>
      <c r="C1881" t="s">
        <v>63</v>
      </c>
      <c r="D1881">
        <v>1963</v>
      </c>
      <c r="E1881" t="str">
        <f t="shared" si="58"/>
        <v>27-Aug-1963</v>
      </c>
      <c r="F1881">
        <f t="shared" si="59"/>
        <v>59</v>
      </c>
    </row>
    <row r="1882" spans="1:6" ht="16" x14ac:dyDescent="0.4">
      <c r="A1882" s="11" t="s">
        <v>957</v>
      </c>
      <c r="B1882">
        <v>17</v>
      </c>
      <c r="C1882" t="s">
        <v>63</v>
      </c>
      <c r="D1882">
        <v>1979</v>
      </c>
      <c r="E1882" t="str">
        <f t="shared" si="58"/>
        <v>17-Aug-1979</v>
      </c>
      <c r="F1882">
        <f t="shared" si="59"/>
        <v>43</v>
      </c>
    </row>
    <row r="1883" spans="1:6" ht="16" x14ac:dyDescent="0.4">
      <c r="A1883" s="11" t="s">
        <v>955</v>
      </c>
      <c r="B1883">
        <v>28</v>
      </c>
      <c r="C1883" t="s">
        <v>36</v>
      </c>
      <c r="D1883">
        <v>2003</v>
      </c>
      <c r="E1883" t="str">
        <f t="shared" si="58"/>
        <v>28-Sep-2003</v>
      </c>
      <c r="F1883">
        <f t="shared" si="59"/>
        <v>19</v>
      </c>
    </row>
    <row r="1884" spans="1:6" ht="16" x14ac:dyDescent="0.4">
      <c r="A1884" s="11" t="s">
        <v>953</v>
      </c>
      <c r="B1884">
        <v>19</v>
      </c>
      <c r="C1884" t="s">
        <v>55</v>
      </c>
      <c r="D1884">
        <v>1975</v>
      </c>
      <c r="E1884" t="str">
        <f t="shared" si="58"/>
        <v>19-Dec-1975</v>
      </c>
      <c r="F1884">
        <f t="shared" si="59"/>
        <v>47</v>
      </c>
    </row>
    <row r="1885" spans="1:6" ht="16" x14ac:dyDescent="0.4">
      <c r="A1885" s="11" t="s">
        <v>951</v>
      </c>
      <c r="B1885">
        <v>14</v>
      </c>
      <c r="C1885" t="s">
        <v>66</v>
      </c>
      <c r="D1885">
        <v>1989</v>
      </c>
      <c r="E1885" t="str">
        <f t="shared" si="58"/>
        <v>14-Oct-1989</v>
      </c>
      <c r="F1885">
        <f t="shared" si="59"/>
        <v>33</v>
      </c>
    </row>
    <row r="1886" spans="1:6" ht="16" x14ac:dyDescent="0.4">
      <c r="A1886" s="11" t="s">
        <v>949</v>
      </c>
      <c r="B1886">
        <v>28</v>
      </c>
      <c r="C1886" t="s">
        <v>63</v>
      </c>
      <c r="D1886">
        <v>2001</v>
      </c>
      <c r="E1886" t="str">
        <f t="shared" si="58"/>
        <v>28-Aug-2001</v>
      </c>
      <c r="F1886">
        <f t="shared" si="59"/>
        <v>21</v>
      </c>
    </row>
    <row r="1887" spans="1:6" ht="16" x14ac:dyDescent="0.4">
      <c r="A1887" s="11" t="s">
        <v>947</v>
      </c>
      <c r="B1887">
        <v>12</v>
      </c>
      <c r="C1887" t="s">
        <v>36</v>
      </c>
      <c r="D1887">
        <v>1980</v>
      </c>
      <c r="E1887" t="str">
        <f t="shared" si="58"/>
        <v>12-Sep-1980</v>
      </c>
      <c r="F1887">
        <f t="shared" si="59"/>
        <v>42</v>
      </c>
    </row>
    <row r="1888" spans="1:6" ht="16" x14ac:dyDescent="0.4">
      <c r="A1888" s="11" t="s">
        <v>945</v>
      </c>
      <c r="B1888">
        <v>24</v>
      </c>
      <c r="C1888" t="s">
        <v>63</v>
      </c>
      <c r="D1888">
        <v>1965</v>
      </c>
      <c r="E1888" t="str">
        <f t="shared" si="58"/>
        <v>24-Aug-1965</v>
      </c>
      <c r="F1888">
        <f t="shared" si="59"/>
        <v>57</v>
      </c>
    </row>
    <row r="1889" spans="1:6" ht="16" x14ac:dyDescent="0.4">
      <c r="A1889" s="11" t="s">
        <v>943</v>
      </c>
      <c r="B1889">
        <v>16</v>
      </c>
      <c r="C1889" t="s">
        <v>33</v>
      </c>
      <c r="D1889">
        <v>1971</v>
      </c>
      <c r="E1889" t="str">
        <f t="shared" si="58"/>
        <v>16-Jun-1971</v>
      </c>
      <c r="F1889">
        <f t="shared" si="59"/>
        <v>51</v>
      </c>
    </row>
    <row r="1890" spans="1:6" ht="16" x14ac:dyDescent="0.4">
      <c r="A1890" s="11" t="s">
        <v>941</v>
      </c>
      <c r="B1890">
        <v>27</v>
      </c>
      <c r="C1890" t="s">
        <v>55</v>
      </c>
      <c r="D1890">
        <v>1982</v>
      </c>
      <c r="E1890" t="str">
        <f t="shared" si="58"/>
        <v>27-Dec-1982</v>
      </c>
      <c r="F1890">
        <f t="shared" si="59"/>
        <v>40</v>
      </c>
    </row>
    <row r="1891" spans="1:6" ht="16" x14ac:dyDescent="0.4">
      <c r="A1891" s="11" t="s">
        <v>939</v>
      </c>
      <c r="B1891">
        <v>26</v>
      </c>
      <c r="C1891" t="s">
        <v>63</v>
      </c>
      <c r="D1891">
        <v>1999</v>
      </c>
      <c r="E1891" t="str">
        <f t="shared" si="58"/>
        <v>26-Aug-1999</v>
      </c>
      <c r="F1891">
        <f t="shared" si="59"/>
        <v>23</v>
      </c>
    </row>
    <row r="1892" spans="1:6" ht="16" x14ac:dyDescent="0.4">
      <c r="A1892" s="11" t="s">
        <v>937</v>
      </c>
      <c r="B1892">
        <v>18</v>
      </c>
      <c r="C1892" t="s">
        <v>63</v>
      </c>
      <c r="D1892">
        <v>1966</v>
      </c>
      <c r="E1892" t="str">
        <f t="shared" si="58"/>
        <v>18-Aug-1966</v>
      </c>
      <c r="F1892">
        <f t="shared" si="59"/>
        <v>56</v>
      </c>
    </row>
    <row r="1893" spans="1:6" ht="16" x14ac:dyDescent="0.4">
      <c r="A1893" s="11" t="s">
        <v>935</v>
      </c>
      <c r="B1893">
        <v>21</v>
      </c>
      <c r="C1893" t="s">
        <v>55</v>
      </c>
      <c r="D1893">
        <v>1983</v>
      </c>
      <c r="E1893" t="str">
        <f t="shared" si="58"/>
        <v>21-Dec-1983</v>
      </c>
      <c r="F1893">
        <f t="shared" si="59"/>
        <v>39</v>
      </c>
    </row>
    <row r="1894" spans="1:6" ht="16" x14ac:dyDescent="0.4">
      <c r="A1894" s="11" t="s">
        <v>933</v>
      </c>
      <c r="B1894">
        <v>14</v>
      </c>
      <c r="C1894" t="s">
        <v>28</v>
      </c>
      <c r="D1894">
        <v>1979</v>
      </c>
      <c r="E1894" t="str">
        <f t="shared" si="58"/>
        <v>14-Nov-1979</v>
      </c>
      <c r="F1894">
        <f t="shared" si="59"/>
        <v>43</v>
      </c>
    </row>
    <row r="1895" spans="1:6" ht="16" x14ac:dyDescent="0.4">
      <c r="A1895" s="11" t="s">
        <v>931</v>
      </c>
      <c r="B1895">
        <v>25</v>
      </c>
      <c r="C1895" t="s">
        <v>22</v>
      </c>
      <c r="D1895">
        <v>2003</v>
      </c>
      <c r="E1895" t="str">
        <f t="shared" si="58"/>
        <v>25-Jul-2003</v>
      </c>
      <c r="F1895">
        <f t="shared" si="59"/>
        <v>19</v>
      </c>
    </row>
    <row r="1896" spans="1:6" ht="16" x14ac:dyDescent="0.4">
      <c r="A1896" s="11" t="s">
        <v>929</v>
      </c>
      <c r="B1896">
        <v>9</v>
      </c>
      <c r="C1896" t="s">
        <v>28</v>
      </c>
      <c r="D1896">
        <v>1970</v>
      </c>
      <c r="E1896" t="str">
        <f t="shared" si="58"/>
        <v>9-Nov-1970</v>
      </c>
      <c r="F1896">
        <f t="shared" si="59"/>
        <v>52</v>
      </c>
    </row>
    <row r="1897" spans="1:6" ht="16" x14ac:dyDescent="0.4">
      <c r="A1897" s="11" t="s">
        <v>927</v>
      </c>
      <c r="B1897">
        <v>9</v>
      </c>
      <c r="C1897" t="s">
        <v>36</v>
      </c>
      <c r="D1897">
        <v>1975</v>
      </c>
      <c r="E1897" t="str">
        <f t="shared" si="58"/>
        <v>9-Sep-1975</v>
      </c>
      <c r="F1897">
        <f t="shared" si="59"/>
        <v>47</v>
      </c>
    </row>
    <row r="1898" spans="1:6" ht="16" x14ac:dyDescent="0.4">
      <c r="A1898" s="11" t="s">
        <v>925</v>
      </c>
      <c r="B1898">
        <v>14</v>
      </c>
      <c r="C1898" t="s">
        <v>55</v>
      </c>
      <c r="D1898">
        <v>2003</v>
      </c>
      <c r="E1898" t="str">
        <f t="shared" si="58"/>
        <v>14-Dec-2003</v>
      </c>
      <c r="F1898">
        <f t="shared" si="59"/>
        <v>19</v>
      </c>
    </row>
    <row r="1899" spans="1:6" ht="16" x14ac:dyDescent="0.4">
      <c r="A1899" s="11" t="s">
        <v>923</v>
      </c>
      <c r="B1899">
        <v>7</v>
      </c>
      <c r="C1899" t="s">
        <v>63</v>
      </c>
      <c r="D1899">
        <v>1997</v>
      </c>
      <c r="E1899" t="str">
        <f t="shared" si="58"/>
        <v>7-Aug-1997</v>
      </c>
      <c r="F1899">
        <f t="shared" si="59"/>
        <v>25</v>
      </c>
    </row>
    <row r="1900" spans="1:6" ht="16" x14ac:dyDescent="0.4">
      <c r="A1900" s="11" t="s">
        <v>921</v>
      </c>
      <c r="B1900">
        <v>14</v>
      </c>
      <c r="C1900" t="s">
        <v>28</v>
      </c>
      <c r="D1900">
        <v>1969</v>
      </c>
      <c r="E1900" t="str">
        <f t="shared" si="58"/>
        <v>14-Nov-1969</v>
      </c>
      <c r="F1900">
        <f t="shared" si="59"/>
        <v>53</v>
      </c>
    </row>
    <row r="1901" spans="1:6" ht="16" x14ac:dyDescent="0.4">
      <c r="A1901" s="11" t="s">
        <v>919</v>
      </c>
      <c r="B1901">
        <v>3</v>
      </c>
      <c r="C1901" t="s">
        <v>66</v>
      </c>
      <c r="D1901">
        <v>1994</v>
      </c>
      <c r="E1901" t="str">
        <f t="shared" si="58"/>
        <v>3-Oct-1994</v>
      </c>
      <c r="F1901">
        <f t="shared" si="59"/>
        <v>28</v>
      </c>
    </row>
    <row r="1902" spans="1:6" ht="16" x14ac:dyDescent="0.4">
      <c r="A1902" s="11" t="s">
        <v>917</v>
      </c>
      <c r="B1902">
        <v>22</v>
      </c>
      <c r="C1902" t="s">
        <v>66</v>
      </c>
      <c r="D1902">
        <v>1973</v>
      </c>
      <c r="E1902" t="str">
        <f t="shared" si="58"/>
        <v>22-Oct-1973</v>
      </c>
      <c r="F1902">
        <f t="shared" si="59"/>
        <v>49</v>
      </c>
    </row>
    <row r="1903" spans="1:6" ht="16" x14ac:dyDescent="0.4">
      <c r="A1903" s="11" t="s">
        <v>915</v>
      </c>
      <c r="B1903">
        <v>13</v>
      </c>
      <c r="C1903" t="s">
        <v>28</v>
      </c>
      <c r="D1903">
        <v>1975</v>
      </c>
      <c r="E1903" t="str">
        <f t="shared" si="58"/>
        <v>13-Nov-1975</v>
      </c>
      <c r="F1903">
        <f t="shared" si="59"/>
        <v>47</v>
      </c>
    </row>
    <row r="1904" spans="1:6" ht="16" x14ac:dyDescent="0.4">
      <c r="A1904" s="11" t="s">
        <v>913</v>
      </c>
      <c r="B1904">
        <v>26</v>
      </c>
      <c r="C1904" t="s">
        <v>63</v>
      </c>
      <c r="D1904">
        <v>1983</v>
      </c>
      <c r="E1904" t="str">
        <f t="shared" si="58"/>
        <v>26-Aug-1983</v>
      </c>
      <c r="F1904">
        <f t="shared" si="59"/>
        <v>39</v>
      </c>
    </row>
    <row r="1905" spans="1:6" ht="16" x14ac:dyDescent="0.4">
      <c r="A1905" s="11" t="s">
        <v>911</v>
      </c>
      <c r="B1905">
        <v>2</v>
      </c>
      <c r="C1905" t="s">
        <v>33</v>
      </c>
      <c r="D1905">
        <v>1974</v>
      </c>
      <c r="E1905" t="str">
        <f t="shared" si="58"/>
        <v>2-Jun-1974</v>
      </c>
      <c r="F1905">
        <f t="shared" si="59"/>
        <v>49</v>
      </c>
    </row>
    <row r="1906" spans="1:6" ht="16" x14ac:dyDescent="0.4">
      <c r="A1906" s="11" t="s">
        <v>909</v>
      </c>
      <c r="B1906">
        <v>27</v>
      </c>
      <c r="C1906" t="s">
        <v>33</v>
      </c>
      <c r="D1906">
        <v>1973</v>
      </c>
      <c r="E1906" t="str">
        <f t="shared" si="58"/>
        <v>27-Jun-1973</v>
      </c>
      <c r="F1906">
        <f t="shared" si="59"/>
        <v>49</v>
      </c>
    </row>
    <row r="1907" spans="1:6" ht="16" x14ac:dyDescent="0.4">
      <c r="A1907" s="11" t="s">
        <v>907</v>
      </c>
      <c r="B1907">
        <v>8</v>
      </c>
      <c r="C1907" t="s">
        <v>63</v>
      </c>
      <c r="D1907">
        <v>1970</v>
      </c>
      <c r="E1907" t="str">
        <f t="shared" si="58"/>
        <v>8-Aug-1970</v>
      </c>
      <c r="F1907">
        <f t="shared" si="59"/>
        <v>52</v>
      </c>
    </row>
    <row r="1908" spans="1:6" ht="16" x14ac:dyDescent="0.4">
      <c r="A1908" s="11" t="s">
        <v>905</v>
      </c>
      <c r="B1908">
        <v>10</v>
      </c>
      <c r="C1908" t="s">
        <v>22</v>
      </c>
      <c r="D1908">
        <v>1971</v>
      </c>
      <c r="E1908" t="str">
        <f t="shared" si="58"/>
        <v>10-Jul-1971</v>
      </c>
      <c r="F1908">
        <f t="shared" si="59"/>
        <v>51</v>
      </c>
    </row>
    <row r="1909" spans="1:6" ht="16" x14ac:dyDescent="0.4">
      <c r="A1909" s="11" t="s">
        <v>903</v>
      </c>
      <c r="B1909">
        <v>30</v>
      </c>
      <c r="C1909" t="s">
        <v>55</v>
      </c>
      <c r="D1909">
        <v>2003</v>
      </c>
      <c r="E1909" t="str">
        <f t="shared" si="58"/>
        <v>30-Dec-2003</v>
      </c>
      <c r="F1909">
        <f t="shared" si="59"/>
        <v>19</v>
      </c>
    </row>
    <row r="1910" spans="1:6" ht="16" x14ac:dyDescent="0.4">
      <c r="A1910" s="11" t="s">
        <v>901</v>
      </c>
      <c r="B1910">
        <v>13</v>
      </c>
      <c r="C1910" t="s">
        <v>33</v>
      </c>
      <c r="D1910">
        <v>1973</v>
      </c>
      <c r="E1910" t="str">
        <f t="shared" si="58"/>
        <v>13-Jun-1973</v>
      </c>
      <c r="F1910">
        <f t="shared" si="59"/>
        <v>49</v>
      </c>
    </row>
    <row r="1911" spans="1:6" ht="16" x14ac:dyDescent="0.4">
      <c r="A1911" s="11" t="s">
        <v>899</v>
      </c>
      <c r="B1911">
        <v>10</v>
      </c>
      <c r="C1911" t="s">
        <v>36</v>
      </c>
      <c r="D1911">
        <v>1974</v>
      </c>
      <c r="E1911" t="str">
        <f t="shared" si="58"/>
        <v>10-Sep-1974</v>
      </c>
      <c r="F1911">
        <f t="shared" si="59"/>
        <v>48</v>
      </c>
    </row>
    <row r="1912" spans="1:6" ht="16" x14ac:dyDescent="0.4">
      <c r="A1912" s="11" t="s">
        <v>897</v>
      </c>
      <c r="B1912">
        <v>16</v>
      </c>
      <c r="C1912" t="s">
        <v>55</v>
      </c>
      <c r="D1912">
        <v>1964</v>
      </c>
      <c r="E1912" t="str">
        <f t="shared" si="58"/>
        <v>16-Dec-1964</v>
      </c>
      <c r="F1912">
        <f t="shared" si="59"/>
        <v>58</v>
      </c>
    </row>
    <row r="1913" spans="1:6" ht="16" x14ac:dyDescent="0.4">
      <c r="A1913" s="11" t="s">
        <v>895</v>
      </c>
      <c r="B1913">
        <v>3</v>
      </c>
      <c r="C1913" t="s">
        <v>63</v>
      </c>
      <c r="D1913">
        <v>2004</v>
      </c>
      <c r="E1913" t="str">
        <f t="shared" si="58"/>
        <v>3-Aug-2004</v>
      </c>
      <c r="F1913">
        <f t="shared" si="59"/>
        <v>18</v>
      </c>
    </row>
    <row r="1914" spans="1:6" ht="16" x14ac:dyDescent="0.4">
      <c r="A1914" s="11" t="s">
        <v>893</v>
      </c>
      <c r="B1914">
        <v>7</v>
      </c>
      <c r="C1914" t="s">
        <v>66</v>
      </c>
      <c r="D1914">
        <v>1999</v>
      </c>
      <c r="E1914" t="str">
        <f t="shared" si="58"/>
        <v>7-Oct-1999</v>
      </c>
      <c r="F1914">
        <f t="shared" si="59"/>
        <v>23</v>
      </c>
    </row>
    <row r="1915" spans="1:6" ht="16" x14ac:dyDescent="0.4">
      <c r="A1915" s="11" t="s">
        <v>891</v>
      </c>
      <c r="B1915">
        <v>30</v>
      </c>
      <c r="C1915" t="s">
        <v>28</v>
      </c>
      <c r="D1915">
        <v>1970</v>
      </c>
      <c r="E1915" t="str">
        <f t="shared" si="58"/>
        <v>30-Nov-1970</v>
      </c>
      <c r="F1915">
        <f t="shared" si="59"/>
        <v>52</v>
      </c>
    </row>
    <row r="1916" spans="1:6" ht="16" x14ac:dyDescent="0.4">
      <c r="A1916" s="11" t="s">
        <v>889</v>
      </c>
      <c r="B1916">
        <v>6</v>
      </c>
      <c r="C1916" t="s">
        <v>22</v>
      </c>
      <c r="D1916">
        <v>1968</v>
      </c>
      <c r="E1916" t="str">
        <f t="shared" si="58"/>
        <v>6-Jul-1968</v>
      </c>
      <c r="F1916">
        <f t="shared" si="59"/>
        <v>54</v>
      </c>
    </row>
    <row r="1917" spans="1:6" ht="16" x14ac:dyDescent="0.4">
      <c r="A1917" s="11" t="s">
        <v>887</v>
      </c>
      <c r="B1917">
        <v>21</v>
      </c>
      <c r="C1917" t="s">
        <v>66</v>
      </c>
      <c r="D1917">
        <v>1961</v>
      </c>
      <c r="E1917" t="str">
        <f t="shared" si="58"/>
        <v>21-Oct-1961</v>
      </c>
      <c r="F1917">
        <f t="shared" si="59"/>
        <v>61</v>
      </c>
    </row>
    <row r="1918" spans="1:6" ht="16" x14ac:dyDescent="0.4">
      <c r="A1918" s="11" t="s">
        <v>885</v>
      </c>
      <c r="B1918">
        <v>14</v>
      </c>
      <c r="C1918" t="s">
        <v>36</v>
      </c>
      <c r="D1918">
        <v>1972</v>
      </c>
      <c r="E1918" t="str">
        <f t="shared" si="58"/>
        <v>14-Sep-1972</v>
      </c>
      <c r="F1918">
        <f t="shared" si="59"/>
        <v>50</v>
      </c>
    </row>
    <row r="1919" spans="1:6" ht="16" x14ac:dyDescent="0.4">
      <c r="A1919" s="11" t="s">
        <v>883</v>
      </c>
      <c r="B1919">
        <v>13</v>
      </c>
      <c r="C1919" t="s">
        <v>33</v>
      </c>
      <c r="D1919">
        <v>1975</v>
      </c>
      <c r="E1919" t="str">
        <f t="shared" si="58"/>
        <v>13-Jun-1975</v>
      </c>
      <c r="F1919">
        <f t="shared" si="59"/>
        <v>47</v>
      </c>
    </row>
    <row r="1920" spans="1:6" ht="16" x14ac:dyDescent="0.4">
      <c r="A1920" s="11" t="s">
        <v>881</v>
      </c>
      <c r="B1920">
        <v>12</v>
      </c>
      <c r="C1920" t="s">
        <v>66</v>
      </c>
      <c r="D1920">
        <v>1976</v>
      </c>
      <c r="E1920" t="str">
        <f t="shared" si="58"/>
        <v>12-Oct-1976</v>
      </c>
      <c r="F1920">
        <f t="shared" si="59"/>
        <v>46</v>
      </c>
    </row>
    <row r="1921" spans="1:6" ht="16" x14ac:dyDescent="0.4">
      <c r="A1921" s="11" t="s">
        <v>879</v>
      </c>
      <c r="B1921">
        <v>12</v>
      </c>
      <c r="C1921" t="s">
        <v>33</v>
      </c>
      <c r="D1921">
        <v>1970</v>
      </c>
      <c r="E1921" t="str">
        <f t="shared" si="58"/>
        <v>12-Jun-1970</v>
      </c>
      <c r="F1921">
        <f t="shared" si="59"/>
        <v>52</v>
      </c>
    </row>
    <row r="1922" spans="1:6" ht="16" x14ac:dyDescent="0.4">
      <c r="A1922" s="11" t="s">
        <v>877</v>
      </c>
      <c r="B1922">
        <v>28</v>
      </c>
      <c r="C1922" t="s">
        <v>63</v>
      </c>
      <c r="D1922">
        <v>1996</v>
      </c>
      <c r="E1922" t="str">
        <f t="shared" ref="E1922:E1985" si="60">CONCATENATE(B1922,"-",C1922,"-",D1922)</f>
        <v>28-Aug-1996</v>
      </c>
      <c r="F1922">
        <f t="shared" si="59"/>
        <v>26</v>
      </c>
    </row>
    <row r="1923" spans="1:6" ht="16" x14ac:dyDescent="0.4">
      <c r="A1923" s="11" t="s">
        <v>875</v>
      </c>
      <c r="B1923">
        <v>11</v>
      </c>
      <c r="C1923" t="s">
        <v>66</v>
      </c>
      <c r="D1923">
        <v>1992</v>
      </c>
      <c r="E1923" t="str">
        <f t="shared" si="60"/>
        <v>11-Oct-1992</v>
      </c>
      <c r="F1923">
        <f t="shared" ref="F1923:F1986" si="61">DATEDIF(E1923,DATE(2023,6,8),"Y")</f>
        <v>30</v>
      </c>
    </row>
    <row r="1924" spans="1:6" ht="16" x14ac:dyDescent="0.4">
      <c r="A1924" s="11" t="s">
        <v>873</v>
      </c>
      <c r="B1924">
        <v>9</v>
      </c>
      <c r="C1924" t="s">
        <v>36</v>
      </c>
      <c r="D1924">
        <v>1994</v>
      </c>
      <c r="E1924" t="str">
        <f t="shared" si="60"/>
        <v>9-Sep-1994</v>
      </c>
      <c r="F1924">
        <f t="shared" si="61"/>
        <v>28</v>
      </c>
    </row>
    <row r="1925" spans="1:6" ht="16" x14ac:dyDescent="0.4">
      <c r="A1925" s="11" t="s">
        <v>871</v>
      </c>
      <c r="B1925">
        <v>10</v>
      </c>
      <c r="C1925" t="s">
        <v>33</v>
      </c>
      <c r="D1925">
        <v>1995</v>
      </c>
      <c r="E1925" t="str">
        <f t="shared" si="60"/>
        <v>10-Jun-1995</v>
      </c>
      <c r="F1925">
        <f t="shared" si="61"/>
        <v>27</v>
      </c>
    </row>
    <row r="1926" spans="1:6" ht="16" x14ac:dyDescent="0.4">
      <c r="A1926" s="11" t="s">
        <v>869</v>
      </c>
      <c r="B1926">
        <v>26</v>
      </c>
      <c r="C1926" t="s">
        <v>28</v>
      </c>
      <c r="D1926">
        <v>1970</v>
      </c>
      <c r="E1926" t="str">
        <f t="shared" si="60"/>
        <v>26-Nov-1970</v>
      </c>
      <c r="F1926">
        <f t="shared" si="61"/>
        <v>52</v>
      </c>
    </row>
    <row r="1927" spans="1:6" ht="16" x14ac:dyDescent="0.4">
      <c r="A1927" s="11" t="s">
        <v>867</v>
      </c>
      <c r="B1927">
        <v>23</v>
      </c>
      <c r="C1927" t="s">
        <v>22</v>
      </c>
      <c r="D1927">
        <v>1969</v>
      </c>
      <c r="E1927" t="str">
        <f t="shared" si="60"/>
        <v>23-Jul-1969</v>
      </c>
      <c r="F1927">
        <f t="shared" si="61"/>
        <v>53</v>
      </c>
    </row>
    <row r="1928" spans="1:6" ht="16" x14ac:dyDescent="0.4">
      <c r="A1928" s="11" t="s">
        <v>865</v>
      </c>
      <c r="B1928">
        <v>14</v>
      </c>
      <c r="C1928" t="s">
        <v>33</v>
      </c>
      <c r="D1928">
        <v>1987</v>
      </c>
      <c r="E1928" t="str">
        <f t="shared" si="60"/>
        <v>14-Jun-1987</v>
      </c>
      <c r="F1928">
        <f t="shared" si="61"/>
        <v>35</v>
      </c>
    </row>
    <row r="1929" spans="1:6" ht="16" x14ac:dyDescent="0.4">
      <c r="A1929" s="11" t="s">
        <v>863</v>
      </c>
      <c r="B1929">
        <v>14</v>
      </c>
      <c r="C1929" t="s">
        <v>28</v>
      </c>
      <c r="D1929">
        <v>1975</v>
      </c>
      <c r="E1929" t="str">
        <f t="shared" si="60"/>
        <v>14-Nov-1975</v>
      </c>
      <c r="F1929">
        <f t="shared" si="61"/>
        <v>47</v>
      </c>
    </row>
    <row r="1930" spans="1:6" ht="16" x14ac:dyDescent="0.4">
      <c r="A1930" s="11" t="s">
        <v>861</v>
      </c>
      <c r="B1930">
        <v>4</v>
      </c>
      <c r="C1930" t="s">
        <v>55</v>
      </c>
      <c r="D1930">
        <v>1995</v>
      </c>
      <c r="E1930" t="str">
        <f t="shared" si="60"/>
        <v>4-Dec-1995</v>
      </c>
      <c r="F1930">
        <f t="shared" si="61"/>
        <v>27</v>
      </c>
    </row>
    <row r="1931" spans="1:6" ht="16" x14ac:dyDescent="0.4">
      <c r="A1931" s="11" t="s">
        <v>859</v>
      </c>
      <c r="B1931">
        <v>14</v>
      </c>
      <c r="C1931" t="s">
        <v>33</v>
      </c>
      <c r="D1931">
        <v>1998</v>
      </c>
      <c r="E1931" t="str">
        <f t="shared" si="60"/>
        <v>14-Jun-1998</v>
      </c>
      <c r="F1931">
        <f t="shared" si="61"/>
        <v>24</v>
      </c>
    </row>
    <row r="1932" spans="1:6" ht="16" x14ac:dyDescent="0.4">
      <c r="A1932" s="11" t="s">
        <v>857</v>
      </c>
      <c r="B1932">
        <v>24</v>
      </c>
      <c r="C1932" t="s">
        <v>28</v>
      </c>
      <c r="D1932">
        <v>1998</v>
      </c>
      <c r="E1932" t="str">
        <f t="shared" si="60"/>
        <v>24-Nov-1998</v>
      </c>
      <c r="F1932">
        <f t="shared" si="61"/>
        <v>24</v>
      </c>
    </row>
    <row r="1933" spans="1:6" ht="16" x14ac:dyDescent="0.4">
      <c r="A1933" s="11" t="s">
        <v>855</v>
      </c>
      <c r="B1933">
        <v>14</v>
      </c>
      <c r="C1933" t="s">
        <v>55</v>
      </c>
      <c r="D1933">
        <v>1975</v>
      </c>
      <c r="E1933" t="str">
        <f t="shared" si="60"/>
        <v>14-Dec-1975</v>
      </c>
      <c r="F1933">
        <f t="shared" si="61"/>
        <v>47</v>
      </c>
    </row>
    <row r="1934" spans="1:6" ht="16" x14ac:dyDescent="0.4">
      <c r="A1934" s="11" t="s">
        <v>853</v>
      </c>
      <c r="B1934">
        <v>26</v>
      </c>
      <c r="C1934" t="s">
        <v>36</v>
      </c>
      <c r="D1934">
        <v>1972</v>
      </c>
      <c r="E1934" t="str">
        <f t="shared" si="60"/>
        <v>26-Sep-1972</v>
      </c>
      <c r="F1934">
        <f t="shared" si="61"/>
        <v>50</v>
      </c>
    </row>
    <row r="1935" spans="1:6" ht="16" x14ac:dyDescent="0.4">
      <c r="A1935" s="11" t="s">
        <v>851</v>
      </c>
      <c r="B1935">
        <v>22</v>
      </c>
      <c r="C1935" t="s">
        <v>63</v>
      </c>
      <c r="D1935">
        <v>1968</v>
      </c>
      <c r="E1935" t="str">
        <f t="shared" si="60"/>
        <v>22-Aug-1968</v>
      </c>
      <c r="F1935">
        <f t="shared" si="61"/>
        <v>54</v>
      </c>
    </row>
    <row r="1936" spans="1:6" ht="16" x14ac:dyDescent="0.4">
      <c r="A1936" s="11" t="s">
        <v>849</v>
      </c>
      <c r="B1936">
        <v>11</v>
      </c>
      <c r="C1936" t="s">
        <v>55</v>
      </c>
      <c r="D1936">
        <v>1968</v>
      </c>
      <c r="E1936" t="str">
        <f t="shared" si="60"/>
        <v>11-Dec-1968</v>
      </c>
      <c r="F1936">
        <f t="shared" si="61"/>
        <v>54</v>
      </c>
    </row>
    <row r="1937" spans="1:6" ht="16" x14ac:dyDescent="0.4">
      <c r="A1937" s="11" t="s">
        <v>847</v>
      </c>
      <c r="B1937">
        <v>2</v>
      </c>
      <c r="C1937" t="s">
        <v>63</v>
      </c>
      <c r="D1937">
        <v>2001</v>
      </c>
      <c r="E1937" t="str">
        <f t="shared" si="60"/>
        <v>2-Aug-2001</v>
      </c>
      <c r="F1937">
        <f t="shared" si="61"/>
        <v>21</v>
      </c>
    </row>
    <row r="1938" spans="1:6" ht="16" x14ac:dyDescent="0.4">
      <c r="A1938" s="11" t="s">
        <v>845</v>
      </c>
      <c r="B1938">
        <v>17</v>
      </c>
      <c r="C1938" t="s">
        <v>22</v>
      </c>
      <c r="D1938">
        <v>1972</v>
      </c>
      <c r="E1938" t="str">
        <f t="shared" si="60"/>
        <v>17-Jul-1972</v>
      </c>
      <c r="F1938">
        <f t="shared" si="61"/>
        <v>50</v>
      </c>
    </row>
    <row r="1939" spans="1:6" ht="16" x14ac:dyDescent="0.4">
      <c r="A1939" s="11" t="s">
        <v>843</v>
      </c>
      <c r="B1939">
        <v>21</v>
      </c>
      <c r="C1939" t="s">
        <v>63</v>
      </c>
      <c r="D1939">
        <v>1963</v>
      </c>
      <c r="E1939" t="str">
        <f t="shared" si="60"/>
        <v>21-Aug-1963</v>
      </c>
      <c r="F1939">
        <f t="shared" si="61"/>
        <v>59</v>
      </c>
    </row>
    <row r="1940" spans="1:6" ht="16" x14ac:dyDescent="0.4">
      <c r="A1940" s="11" t="s">
        <v>841</v>
      </c>
      <c r="B1940">
        <v>3</v>
      </c>
      <c r="C1940" t="s">
        <v>55</v>
      </c>
      <c r="D1940">
        <v>1970</v>
      </c>
      <c r="E1940" t="str">
        <f t="shared" si="60"/>
        <v>3-Dec-1970</v>
      </c>
      <c r="F1940">
        <f t="shared" si="61"/>
        <v>52</v>
      </c>
    </row>
    <row r="1941" spans="1:6" ht="16" x14ac:dyDescent="0.4">
      <c r="A1941" s="11" t="s">
        <v>839</v>
      </c>
      <c r="B1941">
        <v>5</v>
      </c>
      <c r="C1941" t="s">
        <v>33</v>
      </c>
      <c r="D1941">
        <v>2001</v>
      </c>
      <c r="E1941" t="str">
        <f t="shared" si="60"/>
        <v>5-Jun-2001</v>
      </c>
      <c r="F1941">
        <f t="shared" si="61"/>
        <v>22</v>
      </c>
    </row>
    <row r="1942" spans="1:6" ht="16" x14ac:dyDescent="0.4">
      <c r="A1942" s="11" t="s">
        <v>837</v>
      </c>
      <c r="B1942">
        <v>26</v>
      </c>
      <c r="C1942" t="s">
        <v>55</v>
      </c>
      <c r="D1942">
        <v>2000</v>
      </c>
      <c r="E1942" t="str">
        <f t="shared" si="60"/>
        <v>26-Dec-2000</v>
      </c>
      <c r="F1942">
        <f t="shared" si="61"/>
        <v>22</v>
      </c>
    </row>
    <row r="1943" spans="1:6" ht="16" x14ac:dyDescent="0.4">
      <c r="A1943" s="11" t="s">
        <v>835</v>
      </c>
      <c r="B1943">
        <v>9</v>
      </c>
      <c r="C1943" t="s">
        <v>22</v>
      </c>
      <c r="D1943">
        <v>1966</v>
      </c>
      <c r="E1943" t="str">
        <f t="shared" si="60"/>
        <v>9-Jul-1966</v>
      </c>
      <c r="F1943">
        <f t="shared" si="61"/>
        <v>56</v>
      </c>
    </row>
    <row r="1944" spans="1:6" ht="16" x14ac:dyDescent="0.4">
      <c r="A1944" s="11" t="s">
        <v>833</v>
      </c>
      <c r="B1944">
        <v>11</v>
      </c>
      <c r="C1944" t="s">
        <v>66</v>
      </c>
      <c r="D1944">
        <v>2002</v>
      </c>
      <c r="E1944" t="str">
        <f t="shared" si="60"/>
        <v>11-Oct-2002</v>
      </c>
      <c r="F1944">
        <f t="shared" si="61"/>
        <v>20</v>
      </c>
    </row>
    <row r="1945" spans="1:6" ht="16" x14ac:dyDescent="0.4">
      <c r="A1945" s="11" t="s">
        <v>831</v>
      </c>
      <c r="B1945">
        <v>7</v>
      </c>
      <c r="C1945" t="s">
        <v>22</v>
      </c>
      <c r="D1945">
        <v>1973</v>
      </c>
      <c r="E1945" t="str">
        <f t="shared" si="60"/>
        <v>7-Jul-1973</v>
      </c>
      <c r="F1945">
        <f t="shared" si="61"/>
        <v>49</v>
      </c>
    </row>
    <row r="1946" spans="1:6" ht="16" x14ac:dyDescent="0.4">
      <c r="A1946" s="11" t="s">
        <v>829</v>
      </c>
      <c r="B1946">
        <v>4</v>
      </c>
      <c r="C1946" t="s">
        <v>33</v>
      </c>
      <c r="D1946">
        <v>1975</v>
      </c>
      <c r="E1946" t="str">
        <f t="shared" si="60"/>
        <v>4-Jun-1975</v>
      </c>
      <c r="F1946">
        <f t="shared" si="61"/>
        <v>48</v>
      </c>
    </row>
    <row r="1947" spans="1:6" ht="16" x14ac:dyDescent="0.4">
      <c r="A1947" s="11" t="s">
        <v>827</v>
      </c>
      <c r="B1947">
        <v>5</v>
      </c>
      <c r="C1947" t="s">
        <v>55</v>
      </c>
      <c r="D1947">
        <v>2004</v>
      </c>
      <c r="E1947" t="str">
        <f t="shared" si="60"/>
        <v>5-Dec-2004</v>
      </c>
      <c r="F1947">
        <f t="shared" si="61"/>
        <v>18</v>
      </c>
    </row>
    <row r="1948" spans="1:6" ht="16" x14ac:dyDescent="0.4">
      <c r="A1948" s="11" t="s">
        <v>825</v>
      </c>
      <c r="B1948">
        <v>21</v>
      </c>
      <c r="C1948" t="s">
        <v>36</v>
      </c>
      <c r="D1948">
        <v>1974</v>
      </c>
      <c r="E1948" t="str">
        <f t="shared" si="60"/>
        <v>21-Sep-1974</v>
      </c>
      <c r="F1948">
        <f t="shared" si="61"/>
        <v>48</v>
      </c>
    </row>
    <row r="1949" spans="1:6" ht="16" x14ac:dyDescent="0.4">
      <c r="A1949" s="11" t="s">
        <v>823</v>
      </c>
      <c r="B1949">
        <v>27</v>
      </c>
      <c r="C1949" t="s">
        <v>63</v>
      </c>
      <c r="D1949">
        <v>1970</v>
      </c>
      <c r="E1949" t="str">
        <f t="shared" si="60"/>
        <v>27-Aug-1970</v>
      </c>
      <c r="F1949">
        <f t="shared" si="61"/>
        <v>52</v>
      </c>
    </row>
    <row r="1950" spans="1:6" ht="16" x14ac:dyDescent="0.4">
      <c r="A1950" s="11" t="s">
        <v>821</v>
      </c>
      <c r="B1950">
        <v>5</v>
      </c>
      <c r="C1950" t="s">
        <v>36</v>
      </c>
      <c r="D1950">
        <v>2004</v>
      </c>
      <c r="E1950" t="str">
        <f t="shared" si="60"/>
        <v>5-Sep-2004</v>
      </c>
      <c r="F1950">
        <f t="shared" si="61"/>
        <v>18</v>
      </c>
    </row>
    <row r="1951" spans="1:6" ht="16" x14ac:dyDescent="0.4">
      <c r="A1951" s="11" t="s">
        <v>819</v>
      </c>
      <c r="B1951">
        <v>22</v>
      </c>
      <c r="C1951" t="s">
        <v>22</v>
      </c>
      <c r="D1951">
        <v>1988</v>
      </c>
      <c r="E1951" t="str">
        <f t="shared" si="60"/>
        <v>22-Jul-1988</v>
      </c>
      <c r="F1951">
        <f t="shared" si="61"/>
        <v>34</v>
      </c>
    </row>
    <row r="1952" spans="1:6" ht="16" x14ac:dyDescent="0.4">
      <c r="A1952" s="11" t="s">
        <v>817</v>
      </c>
      <c r="B1952">
        <v>22</v>
      </c>
      <c r="C1952" t="s">
        <v>63</v>
      </c>
      <c r="D1952">
        <v>1991</v>
      </c>
      <c r="E1952" t="str">
        <f t="shared" si="60"/>
        <v>22-Aug-1991</v>
      </c>
      <c r="F1952">
        <f t="shared" si="61"/>
        <v>31</v>
      </c>
    </row>
    <row r="1953" spans="1:6" ht="16" x14ac:dyDescent="0.4">
      <c r="A1953" s="11" t="s">
        <v>815</v>
      </c>
      <c r="B1953">
        <v>25</v>
      </c>
      <c r="C1953" t="s">
        <v>55</v>
      </c>
      <c r="D1953">
        <v>1958</v>
      </c>
      <c r="E1953" t="str">
        <f t="shared" si="60"/>
        <v>25-Dec-1958</v>
      </c>
      <c r="F1953">
        <f t="shared" si="61"/>
        <v>64</v>
      </c>
    </row>
    <row r="1954" spans="1:6" ht="16" x14ac:dyDescent="0.4">
      <c r="A1954" s="11" t="s">
        <v>813</v>
      </c>
      <c r="B1954">
        <v>17</v>
      </c>
      <c r="C1954" t="s">
        <v>33</v>
      </c>
      <c r="D1954">
        <v>2002</v>
      </c>
      <c r="E1954" t="str">
        <f t="shared" si="60"/>
        <v>17-Jun-2002</v>
      </c>
      <c r="F1954">
        <f t="shared" si="61"/>
        <v>20</v>
      </c>
    </row>
    <row r="1955" spans="1:6" ht="16" x14ac:dyDescent="0.4">
      <c r="A1955" s="11" t="s">
        <v>811</v>
      </c>
      <c r="B1955">
        <v>9</v>
      </c>
      <c r="C1955" t="s">
        <v>28</v>
      </c>
      <c r="D1955">
        <v>2000</v>
      </c>
      <c r="E1955" t="str">
        <f t="shared" si="60"/>
        <v>9-Nov-2000</v>
      </c>
      <c r="F1955">
        <f t="shared" si="61"/>
        <v>22</v>
      </c>
    </row>
    <row r="1956" spans="1:6" ht="16" x14ac:dyDescent="0.4">
      <c r="A1956" s="11" t="s">
        <v>809</v>
      </c>
      <c r="B1956">
        <v>9</v>
      </c>
      <c r="C1956" t="s">
        <v>22</v>
      </c>
      <c r="D1956">
        <v>1960</v>
      </c>
      <c r="E1956" t="str">
        <f t="shared" si="60"/>
        <v>9-Jul-1960</v>
      </c>
      <c r="F1956">
        <f t="shared" si="61"/>
        <v>62</v>
      </c>
    </row>
    <row r="1957" spans="1:6" ht="16" x14ac:dyDescent="0.4">
      <c r="A1957" s="11" t="s">
        <v>807</v>
      </c>
      <c r="B1957">
        <v>30</v>
      </c>
      <c r="C1957" t="s">
        <v>33</v>
      </c>
      <c r="D1957">
        <v>1958</v>
      </c>
      <c r="E1957" t="str">
        <f t="shared" si="60"/>
        <v>30-Jun-1958</v>
      </c>
      <c r="F1957">
        <f t="shared" si="61"/>
        <v>64</v>
      </c>
    </row>
    <row r="1958" spans="1:6" ht="16" x14ac:dyDescent="0.4">
      <c r="A1958" s="11" t="s">
        <v>805</v>
      </c>
      <c r="B1958">
        <v>2</v>
      </c>
      <c r="C1958" t="s">
        <v>22</v>
      </c>
      <c r="D1958">
        <v>1994</v>
      </c>
      <c r="E1958" t="str">
        <f t="shared" si="60"/>
        <v>2-Jul-1994</v>
      </c>
      <c r="F1958">
        <f t="shared" si="61"/>
        <v>28</v>
      </c>
    </row>
    <row r="1959" spans="1:6" ht="16" x14ac:dyDescent="0.4">
      <c r="A1959" s="11" t="s">
        <v>803</v>
      </c>
      <c r="B1959">
        <v>13</v>
      </c>
      <c r="C1959" t="s">
        <v>55</v>
      </c>
      <c r="D1959">
        <v>1990</v>
      </c>
      <c r="E1959" t="str">
        <f t="shared" si="60"/>
        <v>13-Dec-1990</v>
      </c>
      <c r="F1959">
        <f t="shared" si="61"/>
        <v>32</v>
      </c>
    </row>
    <row r="1960" spans="1:6" ht="16" x14ac:dyDescent="0.4">
      <c r="A1960" s="11" t="s">
        <v>801</v>
      </c>
      <c r="B1960">
        <v>2</v>
      </c>
      <c r="C1960" t="s">
        <v>66</v>
      </c>
      <c r="D1960">
        <v>1970</v>
      </c>
      <c r="E1960" t="str">
        <f t="shared" si="60"/>
        <v>2-Oct-1970</v>
      </c>
      <c r="F1960">
        <f t="shared" si="61"/>
        <v>52</v>
      </c>
    </row>
    <row r="1961" spans="1:6" ht="16" x14ac:dyDescent="0.4">
      <c r="A1961" s="11" t="s">
        <v>799</v>
      </c>
      <c r="B1961">
        <v>21</v>
      </c>
      <c r="C1961" t="s">
        <v>55</v>
      </c>
      <c r="D1961">
        <v>1965</v>
      </c>
      <c r="E1961" t="str">
        <f t="shared" si="60"/>
        <v>21-Dec-1965</v>
      </c>
      <c r="F1961">
        <f t="shared" si="61"/>
        <v>57</v>
      </c>
    </row>
    <row r="1962" spans="1:6" ht="16" x14ac:dyDescent="0.4">
      <c r="A1962" s="11" t="s">
        <v>797</v>
      </c>
      <c r="B1962">
        <v>2</v>
      </c>
      <c r="C1962" t="s">
        <v>55</v>
      </c>
      <c r="D1962">
        <v>1999</v>
      </c>
      <c r="E1962" t="str">
        <f t="shared" si="60"/>
        <v>2-Dec-1999</v>
      </c>
      <c r="F1962">
        <f t="shared" si="61"/>
        <v>23</v>
      </c>
    </row>
    <row r="1963" spans="1:6" ht="16" x14ac:dyDescent="0.4">
      <c r="A1963" s="11" t="s">
        <v>795</v>
      </c>
      <c r="B1963">
        <v>6</v>
      </c>
      <c r="C1963" t="s">
        <v>33</v>
      </c>
      <c r="D1963">
        <v>1968</v>
      </c>
      <c r="E1963" t="str">
        <f t="shared" si="60"/>
        <v>6-Jun-1968</v>
      </c>
      <c r="F1963">
        <f t="shared" si="61"/>
        <v>55</v>
      </c>
    </row>
    <row r="1964" spans="1:6" ht="16" x14ac:dyDescent="0.4">
      <c r="A1964" s="11" t="s">
        <v>793</v>
      </c>
      <c r="B1964">
        <v>16</v>
      </c>
      <c r="C1964" t="s">
        <v>66</v>
      </c>
      <c r="D1964">
        <v>1969</v>
      </c>
      <c r="E1964" t="str">
        <f t="shared" si="60"/>
        <v>16-Oct-1969</v>
      </c>
      <c r="F1964">
        <f t="shared" si="61"/>
        <v>53</v>
      </c>
    </row>
    <row r="1965" spans="1:6" ht="16" x14ac:dyDescent="0.4">
      <c r="A1965" s="11" t="s">
        <v>791</v>
      </c>
      <c r="B1965">
        <v>15</v>
      </c>
      <c r="C1965" t="s">
        <v>36</v>
      </c>
      <c r="D1965">
        <v>1988</v>
      </c>
      <c r="E1965" t="str">
        <f t="shared" si="60"/>
        <v>15-Sep-1988</v>
      </c>
      <c r="F1965">
        <f t="shared" si="61"/>
        <v>34</v>
      </c>
    </row>
    <row r="1966" spans="1:6" ht="16" x14ac:dyDescent="0.4">
      <c r="A1966" s="11" t="s">
        <v>789</v>
      </c>
      <c r="B1966">
        <v>5</v>
      </c>
      <c r="C1966" t="s">
        <v>55</v>
      </c>
      <c r="D1966">
        <v>1985</v>
      </c>
      <c r="E1966" t="str">
        <f t="shared" si="60"/>
        <v>5-Dec-1985</v>
      </c>
      <c r="F1966">
        <f t="shared" si="61"/>
        <v>37</v>
      </c>
    </row>
    <row r="1967" spans="1:6" ht="16" x14ac:dyDescent="0.4">
      <c r="A1967" s="11" t="s">
        <v>787</v>
      </c>
      <c r="B1967">
        <v>3</v>
      </c>
      <c r="C1967" t="s">
        <v>66</v>
      </c>
      <c r="D1967">
        <v>1981</v>
      </c>
      <c r="E1967" t="str">
        <f t="shared" si="60"/>
        <v>3-Oct-1981</v>
      </c>
      <c r="F1967">
        <f t="shared" si="61"/>
        <v>41</v>
      </c>
    </row>
    <row r="1968" spans="1:6" ht="16" x14ac:dyDescent="0.4">
      <c r="A1968" s="11" t="s">
        <v>785</v>
      </c>
      <c r="B1968">
        <v>19</v>
      </c>
      <c r="C1968" t="s">
        <v>66</v>
      </c>
      <c r="D1968">
        <v>1965</v>
      </c>
      <c r="E1968" t="str">
        <f t="shared" si="60"/>
        <v>19-Oct-1965</v>
      </c>
      <c r="F1968">
        <f t="shared" si="61"/>
        <v>57</v>
      </c>
    </row>
    <row r="1969" spans="1:6" ht="16" x14ac:dyDescent="0.4">
      <c r="A1969" s="11" t="s">
        <v>783</v>
      </c>
      <c r="B1969">
        <v>22</v>
      </c>
      <c r="C1969" t="s">
        <v>22</v>
      </c>
      <c r="D1969">
        <v>1984</v>
      </c>
      <c r="E1969" t="str">
        <f t="shared" si="60"/>
        <v>22-Jul-1984</v>
      </c>
      <c r="F1969">
        <f t="shared" si="61"/>
        <v>38</v>
      </c>
    </row>
    <row r="1970" spans="1:6" ht="16" x14ac:dyDescent="0.4">
      <c r="A1970" s="11" t="s">
        <v>781</v>
      </c>
      <c r="B1970">
        <v>6</v>
      </c>
      <c r="C1970" t="s">
        <v>28</v>
      </c>
      <c r="D1970">
        <v>1985</v>
      </c>
      <c r="E1970" t="str">
        <f t="shared" si="60"/>
        <v>6-Nov-1985</v>
      </c>
      <c r="F1970">
        <f t="shared" si="61"/>
        <v>37</v>
      </c>
    </row>
    <row r="1971" spans="1:6" ht="16" x14ac:dyDescent="0.4">
      <c r="A1971" s="11" t="s">
        <v>779</v>
      </c>
      <c r="B1971">
        <v>11</v>
      </c>
      <c r="C1971" t="s">
        <v>33</v>
      </c>
      <c r="D1971">
        <v>1992</v>
      </c>
      <c r="E1971" t="str">
        <f t="shared" si="60"/>
        <v>11-Jun-1992</v>
      </c>
      <c r="F1971">
        <f t="shared" si="61"/>
        <v>30</v>
      </c>
    </row>
    <row r="1972" spans="1:6" ht="16" x14ac:dyDescent="0.4">
      <c r="A1972" s="11" t="s">
        <v>777</v>
      </c>
      <c r="B1972">
        <v>9</v>
      </c>
      <c r="C1972" t="s">
        <v>36</v>
      </c>
      <c r="D1972">
        <v>1997</v>
      </c>
      <c r="E1972" t="str">
        <f t="shared" si="60"/>
        <v>9-Sep-1997</v>
      </c>
      <c r="F1972">
        <f t="shared" si="61"/>
        <v>25</v>
      </c>
    </row>
    <row r="1973" spans="1:6" ht="16" x14ac:dyDescent="0.4">
      <c r="A1973" s="11" t="s">
        <v>775</v>
      </c>
      <c r="B1973">
        <v>7</v>
      </c>
      <c r="C1973" t="s">
        <v>66</v>
      </c>
      <c r="D1973">
        <v>1997</v>
      </c>
      <c r="E1973" t="str">
        <f t="shared" si="60"/>
        <v>7-Oct-1997</v>
      </c>
      <c r="F1973">
        <f t="shared" si="61"/>
        <v>25</v>
      </c>
    </row>
    <row r="1974" spans="1:6" ht="16" x14ac:dyDescent="0.4">
      <c r="A1974" s="11" t="s">
        <v>773</v>
      </c>
      <c r="B1974">
        <v>3</v>
      </c>
      <c r="C1974" t="s">
        <v>22</v>
      </c>
      <c r="D1974">
        <v>1992</v>
      </c>
      <c r="E1974" t="str">
        <f t="shared" si="60"/>
        <v>3-Jul-1992</v>
      </c>
      <c r="F1974">
        <f t="shared" si="61"/>
        <v>30</v>
      </c>
    </row>
    <row r="1975" spans="1:6" ht="16" x14ac:dyDescent="0.4">
      <c r="A1975" s="11" t="s">
        <v>771</v>
      </c>
      <c r="B1975">
        <v>6</v>
      </c>
      <c r="C1975" t="s">
        <v>55</v>
      </c>
      <c r="D1975">
        <v>2002</v>
      </c>
      <c r="E1975" t="str">
        <f t="shared" si="60"/>
        <v>6-Dec-2002</v>
      </c>
      <c r="F1975">
        <f t="shared" si="61"/>
        <v>20</v>
      </c>
    </row>
    <row r="1976" spans="1:6" ht="16" x14ac:dyDescent="0.4">
      <c r="A1976" s="11" t="s">
        <v>769</v>
      </c>
      <c r="B1976">
        <v>6</v>
      </c>
      <c r="C1976" t="s">
        <v>22</v>
      </c>
      <c r="D1976">
        <v>1960</v>
      </c>
      <c r="E1976" t="str">
        <f t="shared" si="60"/>
        <v>6-Jul-1960</v>
      </c>
      <c r="F1976">
        <f t="shared" si="61"/>
        <v>62</v>
      </c>
    </row>
    <row r="1977" spans="1:6" ht="16" x14ac:dyDescent="0.4">
      <c r="A1977" s="11" t="s">
        <v>767</v>
      </c>
      <c r="B1977">
        <v>4</v>
      </c>
      <c r="C1977" t="s">
        <v>55</v>
      </c>
      <c r="D1977">
        <v>1985</v>
      </c>
      <c r="E1977" t="str">
        <f t="shared" si="60"/>
        <v>4-Dec-1985</v>
      </c>
      <c r="F1977">
        <f t="shared" si="61"/>
        <v>37</v>
      </c>
    </row>
    <row r="1978" spans="1:6" ht="16" x14ac:dyDescent="0.4">
      <c r="A1978" s="11" t="s">
        <v>765</v>
      </c>
      <c r="B1978">
        <v>21</v>
      </c>
      <c r="C1978" t="s">
        <v>28</v>
      </c>
      <c r="D1978">
        <v>1989</v>
      </c>
      <c r="E1978" t="str">
        <f t="shared" si="60"/>
        <v>21-Nov-1989</v>
      </c>
      <c r="F1978">
        <f t="shared" si="61"/>
        <v>33</v>
      </c>
    </row>
    <row r="1979" spans="1:6" ht="16" x14ac:dyDescent="0.4">
      <c r="A1979" s="11" t="s">
        <v>763</v>
      </c>
      <c r="B1979">
        <v>4</v>
      </c>
      <c r="C1979" t="s">
        <v>33</v>
      </c>
      <c r="D1979">
        <v>1991</v>
      </c>
      <c r="E1979" t="str">
        <f t="shared" si="60"/>
        <v>4-Jun-1991</v>
      </c>
      <c r="F1979">
        <f t="shared" si="61"/>
        <v>32</v>
      </c>
    </row>
    <row r="1980" spans="1:6" ht="16" x14ac:dyDescent="0.4">
      <c r="A1980" s="11" t="s">
        <v>761</v>
      </c>
      <c r="B1980">
        <v>28</v>
      </c>
      <c r="C1980" t="s">
        <v>22</v>
      </c>
      <c r="D1980">
        <v>1961</v>
      </c>
      <c r="E1980" t="str">
        <f t="shared" si="60"/>
        <v>28-Jul-1961</v>
      </c>
      <c r="F1980">
        <f t="shared" si="61"/>
        <v>61</v>
      </c>
    </row>
    <row r="1981" spans="1:6" ht="16" x14ac:dyDescent="0.4">
      <c r="A1981" s="11" t="s">
        <v>759</v>
      </c>
      <c r="B1981">
        <v>21</v>
      </c>
      <c r="C1981" t="s">
        <v>55</v>
      </c>
      <c r="D1981">
        <v>1999</v>
      </c>
      <c r="E1981" t="str">
        <f t="shared" si="60"/>
        <v>21-Dec-1999</v>
      </c>
      <c r="F1981">
        <f t="shared" si="61"/>
        <v>23</v>
      </c>
    </row>
    <row r="1982" spans="1:6" ht="16" x14ac:dyDescent="0.4">
      <c r="A1982" s="11" t="s">
        <v>757</v>
      </c>
      <c r="B1982">
        <v>29</v>
      </c>
      <c r="C1982" t="s">
        <v>28</v>
      </c>
      <c r="D1982">
        <v>1985</v>
      </c>
      <c r="E1982" t="str">
        <f t="shared" si="60"/>
        <v>29-Nov-1985</v>
      </c>
      <c r="F1982">
        <f t="shared" si="61"/>
        <v>37</v>
      </c>
    </row>
    <row r="1983" spans="1:6" ht="16" x14ac:dyDescent="0.4">
      <c r="A1983" s="11" t="s">
        <v>755</v>
      </c>
      <c r="B1983">
        <v>22</v>
      </c>
      <c r="C1983" t="s">
        <v>28</v>
      </c>
      <c r="D1983">
        <v>1960</v>
      </c>
      <c r="E1983" t="str">
        <f t="shared" si="60"/>
        <v>22-Nov-1960</v>
      </c>
      <c r="F1983">
        <f t="shared" si="61"/>
        <v>62</v>
      </c>
    </row>
    <row r="1984" spans="1:6" ht="16" x14ac:dyDescent="0.4">
      <c r="A1984" s="11" t="s">
        <v>753</v>
      </c>
      <c r="B1984">
        <v>6</v>
      </c>
      <c r="C1984" t="s">
        <v>36</v>
      </c>
      <c r="D1984">
        <v>1999</v>
      </c>
      <c r="E1984" t="str">
        <f t="shared" si="60"/>
        <v>6-Sep-1999</v>
      </c>
      <c r="F1984">
        <f t="shared" si="61"/>
        <v>23</v>
      </c>
    </row>
    <row r="1985" spans="1:6" ht="16" x14ac:dyDescent="0.4">
      <c r="A1985" s="11" t="s">
        <v>751</v>
      </c>
      <c r="B1985">
        <v>25</v>
      </c>
      <c r="C1985" t="s">
        <v>28</v>
      </c>
      <c r="D1985">
        <v>1963</v>
      </c>
      <c r="E1985" t="str">
        <f t="shared" si="60"/>
        <v>25-Nov-1963</v>
      </c>
      <c r="F1985">
        <f t="shared" si="61"/>
        <v>59</v>
      </c>
    </row>
    <row r="1986" spans="1:6" ht="16" x14ac:dyDescent="0.4">
      <c r="A1986" s="11" t="s">
        <v>749</v>
      </c>
      <c r="B1986">
        <v>24</v>
      </c>
      <c r="C1986" t="s">
        <v>55</v>
      </c>
      <c r="D1986">
        <v>1990</v>
      </c>
      <c r="E1986" t="str">
        <f t="shared" ref="E1986:E2049" si="62">CONCATENATE(B1986,"-",C1986,"-",D1986)</f>
        <v>24-Dec-1990</v>
      </c>
      <c r="F1986">
        <f t="shared" si="61"/>
        <v>32</v>
      </c>
    </row>
    <row r="1987" spans="1:6" ht="16" x14ac:dyDescent="0.4">
      <c r="A1987" s="11" t="s">
        <v>747</v>
      </c>
      <c r="B1987">
        <v>2</v>
      </c>
      <c r="C1987" t="s">
        <v>55</v>
      </c>
      <c r="D1987">
        <v>1977</v>
      </c>
      <c r="E1987" t="str">
        <f t="shared" si="62"/>
        <v>2-Dec-1977</v>
      </c>
      <c r="F1987">
        <f t="shared" ref="F1987:F2050" si="63">DATEDIF(E1987,DATE(2023,6,8),"Y")</f>
        <v>45</v>
      </c>
    </row>
    <row r="1988" spans="1:6" ht="16" x14ac:dyDescent="0.4">
      <c r="A1988" s="11" t="s">
        <v>745</v>
      </c>
      <c r="B1988">
        <v>16</v>
      </c>
      <c r="C1988" t="s">
        <v>36</v>
      </c>
      <c r="D1988">
        <v>1974</v>
      </c>
      <c r="E1988" t="str">
        <f t="shared" si="62"/>
        <v>16-Sep-1974</v>
      </c>
      <c r="F1988">
        <f t="shared" si="63"/>
        <v>48</v>
      </c>
    </row>
    <row r="1989" spans="1:6" ht="16" x14ac:dyDescent="0.4">
      <c r="A1989" s="11" t="s">
        <v>743</v>
      </c>
      <c r="B1989">
        <v>11</v>
      </c>
      <c r="C1989" t="s">
        <v>55</v>
      </c>
      <c r="D1989">
        <v>1982</v>
      </c>
      <c r="E1989" t="str">
        <f t="shared" si="62"/>
        <v>11-Dec-1982</v>
      </c>
      <c r="F1989">
        <f t="shared" si="63"/>
        <v>40</v>
      </c>
    </row>
    <row r="1990" spans="1:6" ht="16" x14ac:dyDescent="0.4">
      <c r="A1990" s="11" t="s">
        <v>741</v>
      </c>
      <c r="B1990">
        <v>27</v>
      </c>
      <c r="C1990" t="s">
        <v>36</v>
      </c>
      <c r="D1990">
        <v>1985</v>
      </c>
      <c r="E1990" t="str">
        <f t="shared" si="62"/>
        <v>27-Sep-1985</v>
      </c>
      <c r="F1990">
        <f t="shared" si="63"/>
        <v>37</v>
      </c>
    </row>
    <row r="1991" spans="1:6" ht="16" x14ac:dyDescent="0.4">
      <c r="A1991" s="11" t="s">
        <v>739</v>
      </c>
      <c r="B1991">
        <v>5</v>
      </c>
      <c r="C1991" t="s">
        <v>55</v>
      </c>
      <c r="D1991">
        <v>1990</v>
      </c>
      <c r="E1991" t="str">
        <f t="shared" si="62"/>
        <v>5-Dec-1990</v>
      </c>
      <c r="F1991">
        <f t="shared" si="63"/>
        <v>32</v>
      </c>
    </row>
    <row r="1992" spans="1:6" ht="16" x14ac:dyDescent="0.4">
      <c r="A1992" s="11" t="s">
        <v>737</v>
      </c>
      <c r="B1992">
        <v>3</v>
      </c>
      <c r="C1992" t="s">
        <v>63</v>
      </c>
      <c r="D1992">
        <v>1961</v>
      </c>
      <c r="E1992" t="str">
        <f t="shared" si="62"/>
        <v>3-Aug-1961</v>
      </c>
      <c r="F1992">
        <f t="shared" si="63"/>
        <v>61</v>
      </c>
    </row>
    <row r="1993" spans="1:6" ht="16" x14ac:dyDescent="0.4">
      <c r="A1993" s="11" t="s">
        <v>735</v>
      </c>
      <c r="B1993">
        <v>25</v>
      </c>
      <c r="C1993" t="s">
        <v>22</v>
      </c>
      <c r="D1993">
        <v>1962</v>
      </c>
      <c r="E1993" t="str">
        <f t="shared" si="62"/>
        <v>25-Jul-1962</v>
      </c>
      <c r="F1993">
        <f t="shared" si="63"/>
        <v>60</v>
      </c>
    </row>
    <row r="1994" spans="1:6" ht="16" x14ac:dyDescent="0.4">
      <c r="A1994" s="11" t="s">
        <v>733</v>
      </c>
      <c r="B1994">
        <v>5</v>
      </c>
      <c r="C1994" t="s">
        <v>55</v>
      </c>
      <c r="D1994">
        <v>1959</v>
      </c>
      <c r="E1994" t="str">
        <f t="shared" si="62"/>
        <v>5-Dec-1959</v>
      </c>
      <c r="F1994">
        <f t="shared" si="63"/>
        <v>63</v>
      </c>
    </row>
    <row r="1995" spans="1:6" ht="16" x14ac:dyDescent="0.4">
      <c r="A1995" s="11" t="s">
        <v>731</v>
      </c>
      <c r="B1995">
        <v>1</v>
      </c>
      <c r="C1995" t="s">
        <v>36</v>
      </c>
      <c r="D1995">
        <v>2003</v>
      </c>
      <c r="E1995" t="str">
        <f t="shared" si="62"/>
        <v>1-Sep-2003</v>
      </c>
      <c r="F1995">
        <f t="shared" si="63"/>
        <v>19</v>
      </c>
    </row>
    <row r="1996" spans="1:6" ht="16" x14ac:dyDescent="0.4">
      <c r="A1996" s="11" t="s">
        <v>729</v>
      </c>
      <c r="B1996">
        <v>7</v>
      </c>
      <c r="C1996" t="s">
        <v>22</v>
      </c>
      <c r="D1996">
        <v>1992</v>
      </c>
      <c r="E1996" t="str">
        <f t="shared" si="62"/>
        <v>7-Jul-1992</v>
      </c>
      <c r="F1996">
        <f t="shared" si="63"/>
        <v>30</v>
      </c>
    </row>
    <row r="1997" spans="1:6" ht="16" x14ac:dyDescent="0.4">
      <c r="A1997" s="11" t="s">
        <v>727</v>
      </c>
      <c r="B1997">
        <v>14</v>
      </c>
      <c r="C1997" t="s">
        <v>22</v>
      </c>
      <c r="D1997">
        <v>1980</v>
      </c>
      <c r="E1997" t="str">
        <f t="shared" si="62"/>
        <v>14-Jul-1980</v>
      </c>
      <c r="F1997">
        <f t="shared" si="63"/>
        <v>42</v>
      </c>
    </row>
    <row r="1998" spans="1:6" ht="16" x14ac:dyDescent="0.4">
      <c r="A1998" s="11" t="s">
        <v>725</v>
      </c>
      <c r="B1998">
        <v>29</v>
      </c>
      <c r="C1998" t="s">
        <v>28</v>
      </c>
      <c r="D1998">
        <v>1978</v>
      </c>
      <c r="E1998" t="str">
        <f t="shared" si="62"/>
        <v>29-Nov-1978</v>
      </c>
      <c r="F1998">
        <f t="shared" si="63"/>
        <v>44</v>
      </c>
    </row>
    <row r="1999" spans="1:6" ht="16" x14ac:dyDescent="0.4">
      <c r="A1999" s="11" t="s">
        <v>723</v>
      </c>
      <c r="B1999">
        <v>24</v>
      </c>
      <c r="C1999" t="s">
        <v>55</v>
      </c>
      <c r="D1999">
        <v>1961</v>
      </c>
      <c r="E1999" t="str">
        <f t="shared" si="62"/>
        <v>24-Dec-1961</v>
      </c>
      <c r="F1999">
        <f t="shared" si="63"/>
        <v>61</v>
      </c>
    </row>
    <row r="2000" spans="1:6" ht="16" x14ac:dyDescent="0.4">
      <c r="A2000" s="11" t="s">
        <v>721</v>
      </c>
      <c r="B2000">
        <v>8</v>
      </c>
      <c r="C2000" t="s">
        <v>28</v>
      </c>
      <c r="D2000">
        <v>1976</v>
      </c>
      <c r="E2000" t="str">
        <f t="shared" si="62"/>
        <v>8-Nov-1976</v>
      </c>
      <c r="F2000">
        <f t="shared" si="63"/>
        <v>46</v>
      </c>
    </row>
    <row r="2001" spans="1:6" ht="16" x14ac:dyDescent="0.4">
      <c r="A2001" s="11" t="s">
        <v>719</v>
      </c>
      <c r="B2001">
        <v>9</v>
      </c>
      <c r="C2001" t="s">
        <v>22</v>
      </c>
      <c r="D2001">
        <v>1969</v>
      </c>
      <c r="E2001" t="str">
        <f t="shared" si="62"/>
        <v>9-Jul-1969</v>
      </c>
      <c r="F2001">
        <f t="shared" si="63"/>
        <v>53</v>
      </c>
    </row>
    <row r="2002" spans="1:6" ht="16" x14ac:dyDescent="0.4">
      <c r="A2002" s="11" t="s">
        <v>717</v>
      </c>
      <c r="B2002">
        <v>21</v>
      </c>
      <c r="C2002" t="s">
        <v>22</v>
      </c>
      <c r="D2002">
        <v>1978</v>
      </c>
      <c r="E2002" t="str">
        <f t="shared" si="62"/>
        <v>21-Jul-1978</v>
      </c>
      <c r="F2002">
        <f t="shared" si="63"/>
        <v>44</v>
      </c>
    </row>
    <row r="2003" spans="1:6" ht="16" x14ac:dyDescent="0.4">
      <c r="A2003" s="11" t="s">
        <v>715</v>
      </c>
      <c r="B2003">
        <v>5</v>
      </c>
      <c r="C2003" t="s">
        <v>33</v>
      </c>
      <c r="D2003">
        <v>1958</v>
      </c>
      <c r="E2003" t="str">
        <f t="shared" si="62"/>
        <v>5-Jun-1958</v>
      </c>
      <c r="F2003">
        <f t="shared" si="63"/>
        <v>65</v>
      </c>
    </row>
    <row r="2004" spans="1:6" ht="16" x14ac:dyDescent="0.4">
      <c r="A2004" s="11" t="s">
        <v>713</v>
      </c>
      <c r="B2004">
        <v>7</v>
      </c>
      <c r="C2004" t="s">
        <v>28</v>
      </c>
      <c r="D2004">
        <v>1985</v>
      </c>
      <c r="E2004" t="str">
        <f t="shared" si="62"/>
        <v>7-Nov-1985</v>
      </c>
      <c r="F2004">
        <f t="shared" si="63"/>
        <v>37</v>
      </c>
    </row>
    <row r="2005" spans="1:6" ht="16" x14ac:dyDescent="0.4">
      <c r="A2005" s="11" t="s">
        <v>711</v>
      </c>
      <c r="B2005">
        <v>16</v>
      </c>
      <c r="C2005" t="s">
        <v>22</v>
      </c>
      <c r="D2005">
        <v>1987</v>
      </c>
      <c r="E2005" t="str">
        <f t="shared" si="62"/>
        <v>16-Jul-1987</v>
      </c>
      <c r="F2005">
        <f t="shared" si="63"/>
        <v>35</v>
      </c>
    </row>
    <row r="2006" spans="1:6" ht="16" x14ac:dyDescent="0.4">
      <c r="A2006" s="11" t="s">
        <v>709</v>
      </c>
      <c r="B2006">
        <v>20</v>
      </c>
      <c r="C2006" t="s">
        <v>66</v>
      </c>
      <c r="D2006">
        <v>1959</v>
      </c>
      <c r="E2006" t="str">
        <f t="shared" si="62"/>
        <v>20-Oct-1959</v>
      </c>
      <c r="F2006">
        <f t="shared" si="63"/>
        <v>63</v>
      </c>
    </row>
    <row r="2007" spans="1:6" ht="16" x14ac:dyDescent="0.4">
      <c r="A2007" s="11" t="s">
        <v>707</v>
      </c>
      <c r="B2007">
        <v>3</v>
      </c>
      <c r="C2007" t="s">
        <v>28</v>
      </c>
      <c r="D2007">
        <v>1975</v>
      </c>
      <c r="E2007" t="str">
        <f t="shared" si="62"/>
        <v>3-Nov-1975</v>
      </c>
      <c r="F2007">
        <f t="shared" si="63"/>
        <v>47</v>
      </c>
    </row>
    <row r="2008" spans="1:6" ht="16" x14ac:dyDescent="0.4">
      <c r="A2008" s="11" t="s">
        <v>705</v>
      </c>
      <c r="B2008">
        <v>27</v>
      </c>
      <c r="C2008" t="s">
        <v>22</v>
      </c>
      <c r="D2008">
        <v>1993</v>
      </c>
      <c r="E2008" t="str">
        <f t="shared" si="62"/>
        <v>27-Jul-1993</v>
      </c>
      <c r="F2008">
        <f t="shared" si="63"/>
        <v>29</v>
      </c>
    </row>
    <row r="2009" spans="1:6" ht="16" x14ac:dyDescent="0.4">
      <c r="A2009" s="11" t="s">
        <v>703</v>
      </c>
      <c r="B2009">
        <v>23</v>
      </c>
      <c r="C2009" t="s">
        <v>63</v>
      </c>
      <c r="D2009">
        <v>1973</v>
      </c>
      <c r="E2009" t="str">
        <f t="shared" si="62"/>
        <v>23-Aug-1973</v>
      </c>
      <c r="F2009">
        <f t="shared" si="63"/>
        <v>49</v>
      </c>
    </row>
    <row r="2010" spans="1:6" ht="16" x14ac:dyDescent="0.4">
      <c r="A2010" s="11" t="s">
        <v>701</v>
      </c>
      <c r="B2010">
        <v>20</v>
      </c>
      <c r="C2010" t="s">
        <v>33</v>
      </c>
      <c r="D2010">
        <v>1998</v>
      </c>
      <c r="E2010" t="str">
        <f t="shared" si="62"/>
        <v>20-Jun-1998</v>
      </c>
      <c r="F2010">
        <f t="shared" si="63"/>
        <v>24</v>
      </c>
    </row>
    <row r="2011" spans="1:6" ht="16" x14ac:dyDescent="0.4">
      <c r="A2011" s="11" t="s">
        <v>699</v>
      </c>
      <c r="B2011">
        <v>13</v>
      </c>
      <c r="C2011" t="s">
        <v>63</v>
      </c>
      <c r="D2011">
        <v>1981</v>
      </c>
      <c r="E2011" t="str">
        <f t="shared" si="62"/>
        <v>13-Aug-1981</v>
      </c>
      <c r="F2011">
        <f t="shared" si="63"/>
        <v>41</v>
      </c>
    </row>
    <row r="2012" spans="1:6" ht="16" x14ac:dyDescent="0.4">
      <c r="A2012" s="11" t="s">
        <v>697</v>
      </c>
      <c r="B2012">
        <v>29</v>
      </c>
      <c r="C2012" t="s">
        <v>66</v>
      </c>
      <c r="D2012">
        <v>1982</v>
      </c>
      <c r="E2012" t="str">
        <f t="shared" si="62"/>
        <v>29-Oct-1982</v>
      </c>
      <c r="F2012">
        <f t="shared" si="63"/>
        <v>40</v>
      </c>
    </row>
    <row r="2013" spans="1:6" ht="16" x14ac:dyDescent="0.4">
      <c r="A2013" s="11" t="s">
        <v>694</v>
      </c>
      <c r="B2013">
        <v>30</v>
      </c>
      <c r="C2013" t="s">
        <v>55</v>
      </c>
      <c r="D2013">
        <v>1989</v>
      </c>
      <c r="E2013" t="str">
        <f t="shared" si="62"/>
        <v>30-Dec-1989</v>
      </c>
      <c r="F2013">
        <f t="shared" si="63"/>
        <v>33</v>
      </c>
    </row>
    <row r="2014" spans="1:6" ht="16" x14ac:dyDescent="0.4">
      <c r="A2014" s="11" t="s">
        <v>692</v>
      </c>
      <c r="B2014">
        <v>19</v>
      </c>
      <c r="C2014" t="s">
        <v>63</v>
      </c>
      <c r="D2014">
        <v>1975</v>
      </c>
      <c r="E2014" t="str">
        <f t="shared" si="62"/>
        <v>19-Aug-1975</v>
      </c>
      <c r="F2014">
        <f t="shared" si="63"/>
        <v>47</v>
      </c>
    </row>
    <row r="2015" spans="1:6" ht="16" x14ac:dyDescent="0.4">
      <c r="A2015" s="11" t="s">
        <v>690</v>
      </c>
      <c r="B2015">
        <v>30</v>
      </c>
      <c r="C2015" t="s">
        <v>55</v>
      </c>
      <c r="D2015">
        <v>1988</v>
      </c>
      <c r="E2015" t="str">
        <f t="shared" si="62"/>
        <v>30-Dec-1988</v>
      </c>
      <c r="F2015">
        <f t="shared" si="63"/>
        <v>34</v>
      </c>
    </row>
    <row r="2016" spans="1:6" ht="16" x14ac:dyDescent="0.4">
      <c r="A2016" s="11" t="s">
        <v>688</v>
      </c>
      <c r="B2016">
        <v>12</v>
      </c>
      <c r="C2016" t="s">
        <v>33</v>
      </c>
      <c r="D2016">
        <v>1976</v>
      </c>
      <c r="E2016" t="str">
        <f t="shared" si="62"/>
        <v>12-Jun-1976</v>
      </c>
      <c r="F2016">
        <f t="shared" si="63"/>
        <v>46</v>
      </c>
    </row>
    <row r="2017" spans="1:6" ht="16" x14ac:dyDescent="0.4">
      <c r="A2017" s="11" t="s">
        <v>686</v>
      </c>
      <c r="B2017">
        <v>5</v>
      </c>
      <c r="C2017" t="s">
        <v>66</v>
      </c>
      <c r="D2017">
        <v>1991</v>
      </c>
      <c r="E2017" t="str">
        <f t="shared" si="62"/>
        <v>5-Oct-1991</v>
      </c>
      <c r="F2017">
        <f t="shared" si="63"/>
        <v>31</v>
      </c>
    </row>
    <row r="2018" spans="1:6" ht="16" x14ac:dyDescent="0.4">
      <c r="A2018" s="11" t="s">
        <v>684</v>
      </c>
      <c r="B2018">
        <v>4</v>
      </c>
      <c r="C2018" t="s">
        <v>63</v>
      </c>
      <c r="D2018">
        <v>1981</v>
      </c>
      <c r="E2018" t="str">
        <f t="shared" si="62"/>
        <v>4-Aug-1981</v>
      </c>
      <c r="F2018">
        <f t="shared" si="63"/>
        <v>41</v>
      </c>
    </row>
    <row r="2019" spans="1:6" ht="16" x14ac:dyDescent="0.4">
      <c r="A2019" s="11" t="s">
        <v>682</v>
      </c>
      <c r="B2019">
        <v>16</v>
      </c>
      <c r="C2019" t="s">
        <v>33</v>
      </c>
      <c r="D2019">
        <v>1967</v>
      </c>
      <c r="E2019" t="str">
        <f t="shared" si="62"/>
        <v>16-Jun-1967</v>
      </c>
      <c r="F2019">
        <f t="shared" si="63"/>
        <v>55</v>
      </c>
    </row>
    <row r="2020" spans="1:6" ht="16" x14ac:dyDescent="0.4">
      <c r="A2020" s="11" t="s">
        <v>680</v>
      </c>
      <c r="B2020">
        <v>2</v>
      </c>
      <c r="C2020" t="s">
        <v>36</v>
      </c>
      <c r="D2020">
        <v>1979</v>
      </c>
      <c r="E2020" t="str">
        <f t="shared" si="62"/>
        <v>2-Sep-1979</v>
      </c>
      <c r="F2020">
        <f t="shared" si="63"/>
        <v>43</v>
      </c>
    </row>
    <row r="2021" spans="1:6" ht="16" x14ac:dyDescent="0.4">
      <c r="A2021" s="11" t="s">
        <v>678</v>
      </c>
      <c r="B2021">
        <v>25</v>
      </c>
      <c r="C2021" t="s">
        <v>55</v>
      </c>
      <c r="D2021">
        <v>1971</v>
      </c>
      <c r="E2021" t="str">
        <f t="shared" si="62"/>
        <v>25-Dec-1971</v>
      </c>
      <c r="F2021">
        <f t="shared" si="63"/>
        <v>51</v>
      </c>
    </row>
    <row r="2022" spans="1:6" ht="16" x14ac:dyDescent="0.4">
      <c r="A2022" s="11" t="s">
        <v>676</v>
      </c>
      <c r="B2022">
        <v>11</v>
      </c>
      <c r="C2022" t="s">
        <v>63</v>
      </c>
      <c r="D2022">
        <v>1958</v>
      </c>
      <c r="E2022" t="str">
        <f t="shared" si="62"/>
        <v>11-Aug-1958</v>
      </c>
      <c r="F2022">
        <f t="shared" si="63"/>
        <v>64</v>
      </c>
    </row>
    <row r="2023" spans="1:6" ht="16" x14ac:dyDescent="0.4">
      <c r="A2023" s="11" t="s">
        <v>674</v>
      </c>
      <c r="B2023">
        <v>13</v>
      </c>
      <c r="C2023" t="s">
        <v>36</v>
      </c>
      <c r="D2023">
        <v>1963</v>
      </c>
      <c r="E2023" t="str">
        <f t="shared" si="62"/>
        <v>13-Sep-1963</v>
      </c>
      <c r="F2023">
        <f t="shared" si="63"/>
        <v>59</v>
      </c>
    </row>
    <row r="2024" spans="1:6" ht="16" x14ac:dyDescent="0.4">
      <c r="A2024" s="11" t="s">
        <v>672</v>
      </c>
      <c r="B2024">
        <v>15</v>
      </c>
      <c r="C2024" t="s">
        <v>36</v>
      </c>
      <c r="D2024">
        <v>1962</v>
      </c>
      <c r="E2024" t="str">
        <f t="shared" si="62"/>
        <v>15-Sep-1962</v>
      </c>
      <c r="F2024">
        <f t="shared" si="63"/>
        <v>60</v>
      </c>
    </row>
    <row r="2025" spans="1:6" ht="16" x14ac:dyDescent="0.4">
      <c r="A2025" s="11" t="s">
        <v>670</v>
      </c>
      <c r="B2025">
        <v>24</v>
      </c>
      <c r="C2025" t="s">
        <v>22</v>
      </c>
      <c r="D2025">
        <v>1972</v>
      </c>
      <c r="E2025" t="str">
        <f t="shared" si="62"/>
        <v>24-Jul-1972</v>
      </c>
      <c r="F2025">
        <f t="shared" si="63"/>
        <v>50</v>
      </c>
    </row>
    <row r="2026" spans="1:6" ht="16" x14ac:dyDescent="0.4">
      <c r="A2026" s="11" t="s">
        <v>668</v>
      </c>
      <c r="B2026">
        <v>1</v>
      </c>
      <c r="C2026" t="s">
        <v>33</v>
      </c>
      <c r="D2026">
        <v>2004</v>
      </c>
      <c r="E2026" t="str">
        <f t="shared" si="62"/>
        <v>1-Jun-2004</v>
      </c>
      <c r="F2026">
        <f t="shared" si="63"/>
        <v>19</v>
      </c>
    </row>
    <row r="2027" spans="1:6" ht="16" x14ac:dyDescent="0.4">
      <c r="A2027" s="11" t="s">
        <v>666</v>
      </c>
      <c r="B2027">
        <v>30</v>
      </c>
      <c r="C2027" t="s">
        <v>22</v>
      </c>
      <c r="D2027">
        <v>1969</v>
      </c>
      <c r="E2027" t="str">
        <f t="shared" si="62"/>
        <v>30-Jul-1969</v>
      </c>
      <c r="F2027">
        <f t="shared" si="63"/>
        <v>53</v>
      </c>
    </row>
    <row r="2028" spans="1:6" ht="16" x14ac:dyDescent="0.4">
      <c r="A2028" s="11" t="s">
        <v>664</v>
      </c>
      <c r="B2028">
        <v>3</v>
      </c>
      <c r="C2028" t="s">
        <v>36</v>
      </c>
      <c r="D2028">
        <v>1976</v>
      </c>
      <c r="E2028" t="str">
        <f t="shared" si="62"/>
        <v>3-Sep-1976</v>
      </c>
      <c r="F2028">
        <f t="shared" si="63"/>
        <v>46</v>
      </c>
    </row>
    <row r="2029" spans="1:6" ht="16" x14ac:dyDescent="0.4">
      <c r="A2029" s="11" t="s">
        <v>662</v>
      </c>
      <c r="B2029">
        <v>28</v>
      </c>
      <c r="C2029" t="s">
        <v>66</v>
      </c>
      <c r="D2029">
        <v>1998</v>
      </c>
      <c r="E2029" t="str">
        <f t="shared" si="62"/>
        <v>28-Oct-1998</v>
      </c>
      <c r="F2029">
        <f t="shared" si="63"/>
        <v>24</v>
      </c>
    </row>
    <row r="2030" spans="1:6" ht="16" x14ac:dyDescent="0.4">
      <c r="A2030" s="11" t="s">
        <v>660</v>
      </c>
      <c r="B2030">
        <v>3</v>
      </c>
      <c r="C2030" t="s">
        <v>36</v>
      </c>
      <c r="D2030">
        <v>1983</v>
      </c>
      <c r="E2030" t="str">
        <f t="shared" si="62"/>
        <v>3-Sep-1983</v>
      </c>
      <c r="F2030">
        <f t="shared" si="63"/>
        <v>39</v>
      </c>
    </row>
    <row r="2031" spans="1:6" ht="16" x14ac:dyDescent="0.4">
      <c r="A2031" s="11" t="s">
        <v>658</v>
      </c>
      <c r="B2031">
        <v>10</v>
      </c>
      <c r="C2031" t="s">
        <v>63</v>
      </c>
      <c r="D2031">
        <v>1986</v>
      </c>
      <c r="E2031" t="str">
        <f t="shared" si="62"/>
        <v>10-Aug-1986</v>
      </c>
      <c r="F2031">
        <f t="shared" si="63"/>
        <v>36</v>
      </c>
    </row>
    <row r="2032" spans="1:6" ht="16" x14ac:dyDescent="0.4">
      <c r="A2032" s="11" t="s">
        <v>656</v>
      </c>
      <c r="B2032">
        <v>11</v>
      </c>
      <c r="C2032" t="s">
        <v>28</v>
      </c>
      <c r="D2032">
        <v>1970</v>
      </c>
      <c r="E2032" t="str">
        <f t="shared" si="62"/>
        <v>11-Nov-1970</v>
      </c>
      <c r="F2032">
        <f t="shared" si="63"/>
        <v>52</v>
      </c>
    </row>
    <row r="2033" spans="1:6" ht="16" x14ac:dyDescent="0.4">
      <c r="A2033" s="11" t="s">
        <v>654</v>
      </c>
      <c r="B2033">
        <v>21</v>
      </c>
      <c r="C2033" t="s">
        <v>36</v>
      </c>
      <c r="D2033">
        <v>1999</v>
      </c>
      <c r="E2033" t="str">
        <f t="shared" si="62"/>
        <v>21-Sep-1999</v>
      </c>
      <c r="F2033">
        <f t="shared" si="63"/>
        <v>23</v>
      </c>
    </row>
    <row r="2034" spans="1:6" ht="16" x14ac:dyDescent="0.4">
      <c r="A2034" s="11" t="s">
        <v>652</v>
      </c>
      <c r="B2034">
        <v>21</v>
      </c>
      <c r="C2034" t="s">
        <v>55</v>
      </c>
      <c r="D2034">
        <v>1983</v>
      </c>
      <c r="E2034" t="str">
        <f t="shared" si="62"/>
        <v>21-Dec-1983</v>
      </c>
      <c r="F2034">
        <f t="shared" si="63"/>
        <v>39</v>
      </c>
    </row>
    <row r="2035" spans="1:6" ht="16" x14ac:dyDescent="0.4">
      <c r="A2035" s="11" t="s">
        <v>650</v>
      </c>
      <c r="B2035">
        <v>5</v>
      </c>
      <c r="C2035" t="s">
        <v>36</v>
      </c>
      <c r="D2035">
        <v>1988</v>
      </c>
      <c r="E2035" t="str">
        <f t="shared" si="62"/>
        <v>5-Sep-1988</v>
      </c>
      <c r="F2035">
        <f t="shared" si="63"/>
        <v>34</v>
      </c>
    </row>
    <row r="2036" spans="1:6" ht="16" x14ac:dyDescent="0.4">
      <c r="A2036" s="11" t="s">
        <v>648</v>
      </c>
      <c r="B2036">
        <v>9</v>
      </c>
      <c r="C2036" t="s">
        <v>36</v>
      </c>
      <c r="D2036">
        <v>1961</v>
      </c>
      <c r="E2036" t="str">
        <f t="shared" si="62"/>
        <v>9-Sep-1961</v>
      </c>
      <c r="F2036">
        <f t="shared" si="63"/>
        <v>61</v>
      </c>
    </row>
    <row r="2037" spans="1:6" ht="16" x14ac:dyDescent="0.4">
      <c r="A2037" s="11" t="s">
        <v>646</v>
      </c>
      <c r="B2037">
        <v>9</v>
      </c>
      <c r="C2037" t="s">
        <v>28</v>
      </c>
      <c r="D2037">
        <v>2004</v>
      </c>
      <c r="E2037" t="str">
        <f t="shared" si="62"/>
        <v>9-Nov-2004</v>
      </c>
      <c r="F2037">
        <f t="shared" si="63"/>
        <v>18</v>
      </c>
    </row>
    <row r="2038" spans="1:6" ht="16" x14ac:dyDescent="0.4">
      <c r="A2038" s="11" t="s">
        <v>644</v>
      </c>
      <c r="B2038">
        <v>22</v>
      </c>
      <c r="C2038" t="s">
        <v>22</v>
      </c>
      <c r="D2038">
        <v>2000</v>
      </c>
      <c r="E2038" t="str">
        <f t="shared" si="62"/>
        <v>22-Jul-2000</v>
      </c>
      <c r="F2038">
        <f t="shared" si="63"/>
        <v>22</v>
      </c>
    </row>
    <row r="2039" spans="1:6" ht="16" x14ac:dyDescent="0.4">
      <c r="A2039" s="11" t="s">
        <v>642</v>
      </c>
      <c r="B2039">
        <v>9</v>
      </c>
      <c r="C2039" t="s">
        <v>22</v>
      </c>
      <c r="D2039">
        <v>1968</v>
      </c>
      <c r="E2039" t="str">
        <f t="shared" si="62"/>
        <v>9-Jul-1968</v>
      </c>
      <c r="F2039">
        <f t="shared" si="63"/>
        <v>54</v>
      </c>
    </row>
    <row r="2040" spans="1:6" ht="16" x14ac:dyDescent="0.4">
      <c r="A2040" s="11" t="s">
        <v>640</v>
      </c>
      <c r="B2040">
        <v>27</v>
      </c>
      <c r="C2040" t="s">
        <v>36</v>
      </c>
      <c r="D2040">
        <v>1995</v>
      </c>
      <c r="E2040" t="str">
        <f t="shared" si="62"/>
        <v>27-Sep-1995</v>
      </c>
      <c r="F2040">
        <f t="shared" si="63"/>
        <v>27</v>
      </c>
    </row>
    <row r="2041" spans="1:6" ht="16" x14ac:dyDescent="0.4">
      <c r="A2041" s="11" t="s">
        <v>638</v>
      </c>
      <c r="B2041">
        <v>8</v>
      </c>
      <c r="C2041" t="s">
        <v>66</v>
      </c>
      <c r="D2041">
        <v>1974</v>
      </c>
      <c r="E2041" t="str">
        <f t="shared" si="62"/>
        <v>8-Oct-1974</v>
      </c>
      <c r="F2041">
        <f t="shared" si="63"/>
        <v>48</v>
      </c>
    </row>
    <row r="2042" spans="1:6" ht="16" x14ac:dyDescent="0.4">
      <c r="A2042" s="11" t="s">
        <v>636</v>
      </c>
      <c r="B2042">
        <v>29</v>
      </c>
      <c r="C2042" t="s">
        <v>66</v>
      </c>
      <c r="D2042">
        <v>1975</v>
      </c>
      <c r="E2042" t="str">
        <f t="shared" si="62"/>
        <v>29-Oct-1975</v>
      </c>
      <c r="F2042">
        <f t="shared" si="63"/>
        <v>47</v>
      </c>
    </row>
    <row r="2043" spans="1:6" ht="16" x14ac:dyDescent="0.4">
      <c r="A2043" s="11" t="s">
        <v>634</v>
      </c>
      <c r="B2043">
        <v>13</v>
      </c>
      <c r="C2043" t="s">
        <v>55</v>
      </c>
      <c r="D2043">
        <v>1960</v>
      </c>
      <c r="E2043" t="str">
        <f t="shared" si="62"/>
        <v>13-Dec-1960</v>
      </c>
      <c r="F2043">
        <f t="shared" si="63"/>
        <v>62</v>
      </c>
    </row>
    <row r="2044" spans="1:6" ht="16" x14ac:dyDescent="0.4">
      <c r="A2044" s="11" t="s">
        <v>631</v>
      </c>
      <c r="B2044">
        <v>14</v>
      </c>
      <c r="C2044" t="s">
        <v>66</v>
      </c>
      <c r="D2044">
        <v>1977</v>
      </c>
      <c r="E2044" t="str">
        <f t="shared" si="62"/>
        <v>14-Oct-1977</v>
      </c>
      <c r="F2044">
        <f t="shared" si="63"/>
        <v>45</v>
      </c>
    </row>
    <row r="2045" spans="1:6" ht="16" x14ac:dyDescent="0.4">
      <c r="A2045" s="11" t="s">
        <v>629</v>
      </c>
      <c r="B2045">
        <v>10</v>
      </c>
      <c r="C2045" t="s">
        <v>36</v>
      </c>
      <c r="D2045">
        <v>1984</v>
      </c>
      <c r="E2045" t="str">
        <f t="shared" si="62"/>
        <v>10-Sep-1984</v>
      </c>
      <c r="F2045">
        <f t="shared" si="63"/>
        <v>38</v>
      </c>
    </row>
    <row r="2046" spans="1:6" ht="16" x14ac:dyDescent="0.4">
      <c r="A2046" s="11" t="s">
        <v>627</v>
      </c>
      <c r="B2046">
        <v>25</v>
      </c>
      <c r="C2046" t="s">
        <v>36</v>
      </c>
      <c r="D2046">
        <v>1975</v>
      </c>
      <c r="E2046" t="str">
        <f t="shared" si="62"/>
        <v>25-Sep-1975</v>
      </c>
      <c r="F2046">
        <f t="shared" si="63"/>
        <v>47</v>
      </c>
    </row>
    <row r="2047" spans="1:6" ht="16" x14ac:dyDescent="0.4">
      <c r="A2047" s="11" t="s">
        <v>625</v>
      </c>
      <c r="B2047">
        <v>21</v>
      </c>
      <c r="C2047" t="s">
        <v>36</v>
      </c>
      <c r="D2047">
        <v>1972</v>
      </c>
      <c r="E2047" t="str">
        <f t="shared" si="62"/>
        <v>21-Sep-1972</v>
      </c>
      <c r="F2047">
        <f t="shared" si="63"/>
        <v>50</v>
      </c>
    </row>
    <row r="2048" spans="1:6" ht="16" x14ac:dyDescent="0.4">
      <c r="A2048" s="11" t="s">
        <v>623</v>
      </c>
      <c r="B2048">
        <v>13</v>
      </c>
      <c r="C2048" t="s">
        <v>36</v>
      </c>
      <c r="D2048">
        <v>1993</v>
      </c>
      <c r="E2048" t="str">
        <f t="shared" si="62"/>
        <v>13-Sep-1993</v>
      </c>
      <c r="F2048">
        <f t="shared" si="63"/>
        <v>29</v>
      </c>
    </row>
    <row r="2049" spans="1:6" ht="16" x14ac:dyDescent="0.4">
      <c r="A2049" s="11" t="s">
        <v>621</v>
      </c>
      <c r="B2049">
        <v>10</v>
      </c>
      <c r="C2049" t="s">
        <v>28</v>
      </c>
      <c r="D2049">
        <v>1978</v>
      </c>
      <c r="E2049" t="str">
        <f t="shared" si="62"/>
        <v>10-Nov-1978</v>
      </c>
      <c r="F2049">
        <f t="shared" si="63"/>
        <v>44</v>
      </c>
    </row>
    <row r="2050" spans="1:6" ht="16" x14ac:dyDescent="0.4">
      <c r="A2050" s="11" t="s">
        <v>619</v>
      </c>
      <c r="B2050">
        <v>11</v>
      </c>
      <c r="C2050" t="s">
        <v>36</v>
      </c>
      <c r="D2050">
        <v>1969</v>
      </c>
      <c r="E2050" t="str">
        <f t="shared" ref="E2050:E2113" si="64">CONCATENATE(B2050,"-",C2050,"-",D2050)</f>
        <v>11-Sep-1969</v>
      </c>
      <c r="F2050">
        <f t="shared" si="63"/>
        <v>53</v>
      </c>
    </row>
    <row r="2051" spans="1:6" ht="16" x14ac:dyDescent="0.4">
      <c r="A2051" s="11" t="s">
        <v>617</v>
      </c>
      <c r="B2051">
        <v>8</v>
      </c>
      <c r="C2051" t="s">
        <v>36</v>
      </c>
      <c r="D2051">
        <v>1994</v>
      </c>
      <c r="E2051" t="str">
        <f t="shared" si="64"/>
        <v>8-Sep-1994</v>
      </c>
      <c r="F2051">
        <f t="shared" ref="F2051:F2114" si="65">DATEDIF(E2051,DATE(2023,6,8),"Y")</f>
        <v>28</v>
      </c>
    </row>
    <row r="2052" spans="1:6" ht="16" x14ac:dyDescent="0.4">
      <c r="A2052" s="11" t="s">
        <v>615</v>
      </c>
      <c r="B2052">
        <v>17</v>
      </c>
      <c r="C2052" t="s">
        <v>55</v>
      </c>
      <c r="D2052">
        <v>1975</v>
      </c>
      <c r="E2052" t="str">
        <f t="shared" si="64"/>
        <v>17-Dec-1975</v>
      </c>
      <c r="F2052">
        <f t="shared" si="65"/>
        <v>47</v>
      </c>
    </row>
    <row r="2053" spans="1:6" ht="16" x14ac:dyDescent="0.4">
      <c r="A2053" s="11" t="s">
        <v>613</v>
      </c>
      <c r="B2053">
        <v>2</v>
      </c>
      <c r="C2053" t="s">
        <v>55</v>
      </c>
      <c r="D2053">
        <v>1986</v>
      </c>
      <c r="E2053" t="str">
        <f t="shared" si="64"/>
        <v>2-Dec-1986</v>
      </c>
      <c r="F2053">
        <f t="shared" si="65"/>
        <v>36</v>
      </c>
    </row>
    <row r="2054" spans="1:6" ht="16" x14ac:dyDescent="0.4">
      <c r="A2054" s="11" t="s">
        <v>611</v>
      </c>
      <c r="B2054">
        <v>19</v>
      </c>
      <c r="C2054" t="s">
        <v>66</v>
      </c>
      <c r="D2054">
        <v>1972</v>
      </c>
      <c r="E2054" t="str">
        <f t="shared" si="64"/>
        <v>19-Oct-1972</v>
      </c>
      <c r="F2054">
        <f t="shared" si="65"/>
        <v>50</v>
      </c>
    </row>
    <row r="2055" spans="1:6" ht="16" x14ac:dyDescent="0.4">
      <c r="A2055" s="11" t="s">
        <v>609</v>
      </c>
      <c r="B2055">
        <v>9</v>
      </c>
      <c r="C2055" t="s">
        <v>63</v>
      </c>
      <c r="D2055">
        <v>1976</v>
      </c>
      <c r="E2055" t="str">
        <f t="shared" si="64"/>
        <v>9-Aug-1976</v>
      </c>
      <c r="F2055">
        <f t="shared" si="65"/>
        <v>46</v>
      </c>
    </row>
    <row r="2056" spans="1:6" ht="16" x14ac:dyDescent="0.4">
      <c r="A2056" s="11" t="s">
        <v>607</v>
      </c>
      <c r="B2056">
        <v>27</v>
      </c>
      <c r="C2056" t="s">
        <v>36</v>
      </c>
      <c r="D2056">
        <v>1981</v>
      </c>
      <c r="E2056" t="str">
        <f t="shared" si="64"/>
        <v>27-Sep-1981</v>
      </c>
      <c r="F2056">
        <f t="shared" si="65"/>
        <v>41</v>
      </c>
    </row>
    <row r="2057" spans="1:6" ht="16" x14ac:dyDescent="0.4">
      <c r="A2057" s="11" t="s">
        <v>605</v>
      </c>
      <c r="B2057">
        <v>19</v>
      </c>
      <c r="C2057" t="s">
        <v>36</v>
      </c>
      <c r="D2057">
        <v>1976</v>
      </c>
      <c r="E2057" t="str">
        <f t="shared" si="64"/>
        <v>19-Sep-1976</v>
      </c>
      <c r="F2057">
        <f t="shared" si="65"/>
        <v>46</v>
      </c>
    </row>
    <row r="2058" spans="1:6" ht="16" x14ac:dyDescent="0.4">
      <c r="A2058" s="11" t="s">
        <v>603</v>
      </c>
      <c r="B2058">
        <v>8</v>
      </c>
      <c r="C2058" t="s">
        <v>66</v>
      </c>
      <c r="D2058">
        <v>2003</v>
      </c>
      <c r="E2058" t="str">
        <f t="shared" si="64"/>
        <v>8-Oct-2003</v>
      </c>
      <c r="F2058">
        <f t="shared" si="65"/>
        <v>19</v>
      </c>
    </row>
    <row r="2059" spans="1:6" ht="16" x14ac:dyDescent="0.4">
      <c r="A2059" s="11" t="s">
        <v>601</v>
      </c>
      <c r="B2059">
        <v>13</v>
      </c>
      <c r="C2059" t="s">
        <v>22</v>
      </c>
      <c r="D2059">
        <v>1990</v>
      </c>
      <c r="E2059" t="str">
        <f t="shared" si="64"/>
        <v>13-Jul-1990</v>
      </c>
      <c r="F2059">
        <f t="shared" si="65"/>
        <v>32</v>
      </c>
    </row>
    <row r="2060" spans="1:6" ht="16" x14ac:dyDescent="0.4">
      <c r="A2060" s="11" t="s">
        <v>599</v>
      </c>
      <c r="B2060">
        <v>1</v>
      </c>
      <c r="C2060" t="s">
        <v>28</v>
      </c>
      <c r="D2060">
        <v>1968</v>
      </c>
      <c r="E2060" t="str">
        <f t="shared" si="64"/>
        <v>1-Nov-1968</v>
      </c>
      <c r="F2060">
        <f t="shared" si="65"/>
        <v>54</v>
      </c>
    </row>
    <row r="2061" spans="1:6" ht="16" x14ac:dyDescent="0.4">
      <c r="A2061" s="11" t="s">
        <v>597</v>
      </c>
      <c r="B2061">
        <v>30</v>
      </c>
      <c r="C2061" t="s">
        <v>36</v>
      </c>
      <c r="D2061">
        <v>1990</v>
      </c>
      <c r="E2061" t="str">
        <f t="shared" si="64"/>
        <v>30-Sep-1990</v>
      </c>
      <c r="F2061">
        <f t="shared" si="65"/>
        <v>32</v>
      </c>
    </row>
    <row r="2062" spans="1:6" ht="16" x14ac:dyDescent="0.4">
      <c r="A2062" s="11" t="s">
        <v>595</v>
      </c>
      <c r="B2062">
        <v>9</v>
      </c>
      <c r="C2062" t="s">
        <v>22</v>
      </c>
      <c r="D2062">
        <v>1990</v>
      </c>
      <c r="E2062" t="str">
        <f t="shared" si="64"/>
        <v>9-Jul-1990</v>
      </c>
      <c r="F2062">
        <f t="shared" si="65"/>
        <v>32</v>
      </c>
    </row>
    <row r="2063" spans="1:6" ht="16" x14ac:dyDescent="0.4">
      <c r="A2063" s="11" t="s">
        <v>593</v>
      </c>
      <c r="B2063">
        <v>6</v>
      </c>
      <c r="C2063" t="s">
        <v>55</v>
      </c>
      <c r="D2063">
        <v>1974</v>
      </c>
      <c r="E2063" t="str">
        <f t="shared" si="64"/>
        <v>6-Dec-1974</v>
      </c>
      <c r="F2063">
        <f t="shared" si="65"/>
        <v>48</v>
      </c>
    </row>
    <row r="2064" spans="1:6" ht="16" x14ac:dyDescent="0.4">
      <c r="A2064" s="11" t="s">
        <v>591</v>
      </c>
      <c r="B2064">
        <v>7</v>
      </c>
      <c r="C2064" t="s">
        <v>28</v>
      </c>
      <c r="D2064">
        <v>1972</v>
      </c>
      <c r="E2064" t="str">
        <f t="shared" si="64"/>
        <v>7-Nov-1972</v>
      </c>
      <c r="F2064">
        <f t="shared" si="65"/>
        <v>50</v>
      </c>
    </row>
    <row r="2065" spans="1:6" ht="16" x14ac:dyDescent="0.4">
      <c r="A2065" s="11" t="s">
        <v>589</v>
      </c>
      <c r="B2065">
        <v>12</v>
      </c>
      <c r="C2065" t="s">
        <v>55</v>
      </c>
      <c r="D2065">
        <v>1980</v>
      </c>
      <c r="E2065" t="str">
        <f t="shared" si="64"/>
        <v>12-Dec-1980</v>
      </c>
      <c r="F2065">
        <f t="shared" si="65"/>
        <v>42</v>
      </c>
    </row>
    <row r="2066" spans="1:6" ht="16" x14ac:dyDescent="0.4">
      <c r="A2066" s="11" t="s">
        <v>587</v>
      </c>
      <c r="B2066">
        <v>4</v>
      </c>
      <c r="C2066" t="s">
        <v>55</v>
      </c>
      <c r="D2066">
        <v>1995</v>
      </c>
      <c r="E2066" t="str">
        <f t="shared" si="64"/>
        <v>4-Dec-1995</v>
      </c>
      <c r="F2066">
        <f t="shared" si="65"/>
        <v>27</v>
      </c>
    </row>
    <row r="2067" spans="1:6" ht="16" x14ac:dyDescent="0.4">
      <c r="A2067" s="11" t="s">
        <v>585</v>
      </c>
      <c r="B2067">
        <v>17</v>
      </c>
      <c r="C2067" t="s">
        <v>28</v>
      </c>
      <c r="D2067">
        <v>1981</v>
      </c>
      <c r="E2067" t="str">
        <f t="shared" si="64"/>
        <v>17-Nov-1981</v>
      </c>
      <c r="F2067">
        <f t="shared" si="65"/>
        <v>41</v>
      </c>
    </row>
    <row r="2068" spans="1:6" ht="16" x14ac:dyDescent="0.4">
      <c r="A2068" s="11" t="s">
        <v>582</v>
      </c>
      <c r="B2068">
        <v>24</v>
      </c>
      <c r="C2068" t="s">
        <v>63</v>
      </c>
      <c r="D2068">
        <v>1971</v>
      </c>
      <c r="E2068" t="str">
        <f t="shared" si="64"/>
        <v>24-Aug-1971</v>
      </c>
      <c r="F2068">
        <f t="shared" si="65"/>
        <v>51</v>
      </c>
    </row>
    <row r="2069" spans="1:6" ht="16" x14ac:dyDescent="0.4">
      <c r="A2069" s="11" t="s">
        <v>580</v>
      </c>
      <c r="B2069">
        <v>8</v>
      </c>
      <c r="C2069" t="s">
        <v>22</v>
      </c>
      <c r="D2069">
        <v>1995</v>
      </c>
      <c r="E2069" t="str">
        <f t="shared" si="64"/>
        <v>8-Jul-1995</v>
      </c>
      <c r="F2069">
        <f t="shared" si="65"/>
        <v>27</v>
      </c>
    </row>
    <row r="2070" spans="1:6" ht="16" x14ac:dyDescent="0.4">
      <c r="A2070" s="11" t="s">
        <v>578</v>
      </c>
      <c r="B2070">
        <v>10</v>
      </c>
      <c r="C2070" t="s">
        <v>22</v>
      </c>
      <c r="D2070">
        <v>1967</v>
      </c>
      <c r="E2070" t="str">
        <f t="shared" si="64"/>
        <v>10-Jul-1967</v>
      </c>
      <c r="F2070">
        <f t="shared" si="65"/>
        <v>55</v>
      </c>
    </row>
    <row r="2071" spans="1:6" ht="16" x14ac:dyDescent="0.4">
      <c r="A2071" s="11" t="s">
        <v>576</v>
      </c>
      <c r="B2071">
        <v>28</v>
      </c>
      <c r="C2071" t="s">
        <v>22</v>
      </c>
      <c r="D2071">
        <v>1994</v>
      </c>
      <c r="E2071" t="str">
        <f t="shared" si="64"/>
        <v>28-Jul-1994</v>
      </c>
      <c r="F2071">
        <f t="shared" si="65"/>
        <v>28</v>
      </c>
    </row>
    <row r="2072" spans="1:6" ht="16" x14ac:dyDescent="0.4">
      <c r="A2072" s="11" t="s">
        <v>574</v>
      </c>
      <c r="B2072">
        <v>1</v>
      </c>
      <c r="C2072" t="s">
        <v>22</v>
      </c>
      <c r="D2072">
        <v>1962</v>
      </c>
      <c r="E2072" t="str">
        <f t="shared" si="64"/>
        <v>1-Jul-1962</v>
      </c>
      <c r="F2072">
        <f t="shared" si="65"/>
        <v>60</v>
      </c>
    </row>
    <row r="2073" spans="1:6" ht="16" x14ac:dyDescent="0.4">
      <c r="A2073" s="11" t="s">
        <v>572</v>
      </c>
      <c r="B2073">
        <v>30</v>
      </c>
      <c r="C2073" t="s">
        <v>66</v>
      </c>
      <c r="D2073">
        <v>1969</v>
      </c>
      <c r="E2073" t="str">
        <f t="shared" si="64"/>
        <v>30-Oct-1969</v>
      </c>
      <c r="F2073">
        <f t="shared" si="65"/>
        <v>53</v>
      </c>
    </row>
    <row r="2074" spans="1:6" ht="16" x14ac:dyDescent="0.4">
      <c r="A2074" s="11" t="s">
        <v>570</v>
      </c>
      <c r="B2074">
        <v>15</v>
      </c>
      <c r="C2074" t="s">
        <v>22</v>
      </c>
      <c r="D2074">
        <v>1985</v>
      </c>
      <c r="E2074" t="str">
        <f t="shared" si="64"/>
        <v>15-Jul-1985</v>
      </c>
      <c r="F2074">
        <f t="shared" si="65"/>
        <v>37</v>
      </c>
    </row>
    <row r="2075" spans="1:6" ht="16" x14ac:dyDescent="0.4">
      <c r="A2075" s="11" t="s">
        <v>568</v>
      </c>
      <c r="B2075">
        <v>12</v>
      </c>
      <c r="C2075" t="s">
        <v>66</v>
      </c>
      <c r="D2075">
        <v>1990</v>
      </c>
      <c r="E2075" t="str">
        <f t="shared" si="64"/>
        <v>12-Oct-1990</v>
      </c>
      <c r="F2075">
        <f t="shared" si="65"/>
        <v>32</v>
      </c>
    </row>
    <row r="2076" spans="1:6" ht="16" x14ac:dyDescent="0.4">
      <c r="A2076" s="11" t="s">
        <v>566</v>
      </c>
      <c r="B2076">
        <v>28</v>
      </c>
      <c r="C2076" t="s">
        <v>28</v>
      </c>
      <c r="D2076">
        <v>2003</v>
      </c>
      <c r="E2076" t="str">
        <f t="shared" si="64"/>
        <v>28-Nov-2003</v>
      </c>
      <c r="F2076">
        <f t="shared" si="65"/>
        <v>19</v>
      </c>
    </row>
    <row r="2077" spans="1:6" ht="16" x14ac:dyDescent="0.4">
      <c r="A2077" s="11" t="s">
        <v>564</v>
      </c>
      <c r="B2077">
        <v>5</v>
      </c>
      <c r="C2077" t="s">
        <v>36</v>
      </c>
      <c r="D2077">
        <v>1972</v>
      </c>
      <c r="E2077" t="str">
        <f t="shared" si="64"/>
        <v>5-Sep-1972</v>
      </c>
      <c r="F2077">
        <f t="shared" si="65"/>
        <v>50</v>
      </c>
    </row>
    <row r="2078" spans="1:6" ht="16" x14ac:dyDescent="0.4">
      <c r="A2078" s="11" t="s">
        <v>562</v>
      </c>
      <c r="B2078">
        <v>7</v>
      </c>
      <c r="C2078" t="s">
        <v>55</v>
      </c>
      <c r="D2078">
        <v>1985</v>
      </c>
      <c r="E2078" t="str">
        <f t="shared" si="64"/>
        <v>7-Dec-1985</v>
      </c>
      <c r="F2078">
        <f t="shared" si="65"/>
        <v>37</v>
      </c>
    </row>
    <row r="2079" spans="1:6" ht="16" x14ac:dyDescent="0.4">
      <c r="A2079" s="11" t="s">
        <v>560</v>
      </c>
      <c r="B2079">
        <v>18</v>
      </c>
      <c r="C2079" t="s">
        <v>33</v>
      </c>
      <c r="D2079">
        <v>1970</v>
      </c>
      <c r="E2079" t="str">
        <f t="shared" si="64"/>
        <v>18-Jun-1970</v>
      </c>
      <c r="F2079">
        <f t="shared" si="65"/>
        <v>52</v>
      </c>
    </row>
    <row r="2080" spans="1:6" ht="16" x14ac:dyDescent="0.4">
      <c r="A2080" s="11" t="s">
        <v>558</v>
      </c>
      <c r="B2080">
        <v>25</v>
      </c>
      <c r="C2080" t="s">
        <v>63</v>
      </c>
      <c r="D2080">
        <v>2002</v>
      </c>
      <c r="E2080" t="str">
        <f t="shared" si="64"/>
        <v>25-Aug-2002</v>
      </c>
      <c r="F2080">
        <f t="shared" si="65"/>
        <v>20</v>
      </c>
    </row>
    <row r="2081" spans="1:6" ht="16" x14ac:dyDescent="0.4">
      <c r="A2081" s="11" t="s">
        <v>556</v>
      </c>
      <c r="B2081">
        <v>22</v>
      </c>
      <c r="C2081" t="s">
        <v>22</v>
      </c>
      <c r="D2081">
        <v>1984</v>
      </c>
      <c r="E2081" t="str">
        <f t="shared" si="64"/>
        <v>22-Jul-1984</v>
      </c>
      <c r="F2081">
        <f t="shared" si="65"/>
        <v>38</v>
      </c>
    </row>
    <row r="2082" spans="1:6" ht="16" x14ac:dyDescent="0.4">
      <c r="A2082" s="11" t="s">
        <v>554</v>
      </c>
      <c r="B2082">
        <v>9</v>
      </c>
      <c r="C2082" t="s">
        <v>36</v>
      </c>
      <c r="D2082">
        <v>2003</v>
      </c>
      <c r="E2082" t="str">
        <f t="shared" si="64"/>
        <v>9-Sep-2003</v>
      </c>
      <c r="F2082">
        <f t="shared" si="65"/>
        <v>19</v>
      </c>
    </row>
    <row r="2083" spans="1:6" ht="16" x14ac:dyDescent="0.4">
      <c r="A2083" s="11" t="s">
        <v>552</v>
      </c>
      <c r="B2083">
        <v>28</v>
      </c>
      <c r="C2083" t="s">
        <v>28</v>
      </c>
      <c r="D2083">
        <v>1993</v>
      </c>
      <c r="E2083" t="str">
        <f t="shared" si="64"/>
        <v>28-Nov-1993</v>
      </c>
      <c r="F2083">
        <f t="shared" si="65"/>
        <v>29</v>
      </c>
    </row>
    <row r="2084" spans="1:6" ht="16" x14ac:dyDescent="0.4">
      <c r="A2084" s="11" t="s">
        <v>550</v>
      </c>
      <c r="B2084">
        <v>1</v>
      </c>
      <c r="C2084" t="s">
        <v>28</v>
      </c>
      <c r="D2084">
        <v>2004</v>
      </c>
      <c r="E2084" t="str">
        <f t="shared" si="64"/>
        <v>1-Nov-2004</v>
      </c>
      <c r="F2084">
        <f t="shared" si="65"/>
        <v>18</v>
      </c>
    </row>
    <row r="2085" spans="1:6" ht="16" x14ac:dyDescent="0.4">
      <c r="A2085" s="11" t="s">
        <v>548</v>
      </c>
      <c r="B2085">
        <v>12</v>
      </c>
      <c r="C2085" t="s">
        <v>36</v>
      </c>
      <c r="D2085">
        <v>2003</v>
      </c>
      <c r="E2085" t="str">
        <f t="shared" si="64"/>
        <v>12-Sep-2003</v>
      </c>
      <c r="F2085">
        <f t="shared" si="65"/>
        <v>19</v>
      </c>
    </row>
    <row r="2086" spans="1:6" ht="16" x14ac:dyDescent="0.4">
      <c r="A2086" s="11" t="s">
        <v>546</v>
      </c>
      <c r="B2086">
        <v>11</v>
      </c>
      <c r="C2086" t="s">
        <v>55</v>
      </c>
      <c r="D2086">
        <v>1962</v>
      </c>
      <c r="E2086" t="str">
        <f t="shared" si="64"/>
        <v>11-Dec-1962</v>
      </c>
      <c r="F2086">
        <f t="shared" si="65"/>
        <v>60</v>
      </c>
    </row>
    <row r="2087" spans="1:6" ht="16" x14ac:dyDescent="0.4">
      <c r="A2087" s="11" t="s">
        <v>544</v>
      </c>
      <c r="B2087">
        <v>26</v>
      </c>
      <c r="C2087" t="s">
        <v>66</v>
      </c>
      <c r="D2087">
        <v>2000</v>
      </c>
      <c r="E2087" t="str">
        <f t="shared" si="64"/>
        <v>26-Oct-2000</v>
      </c>
      <c r="F2087">
        <f t="shared" si="65"/>
        <v>22</v>
      </c>
    </row>
    <row r="2088" spans="1:6" ht="16" x14ac:dyDescent="0.4">
      <c r="A2088" s="11" t="s">
        <v>542</v>
      </c>
      <c r="B2088">
        <v>9</v>
      </c>
      <c r="C2088" t="s">
        <v>63</v>
      </c>
      <c r="D2088">
        <v>1997</v>
      </c>
      <c r="E2088" t="str">
        <f t="shared" si="64"/>
        <v>9-Aug-1997</v>
      </c>
      <c r="F2088">
        <f t="shared" si="65"/>
        <v>25</v>
      </c>
    </row>
    <row r="2089" spans="1:6" ht="16" x14ac:dyDescent="0.4">
      <c r="A2089" s="11" t="s">
        <v>540</v>
      </c>
      <c r="B2089">
        <v>27</v>
      </c>
      <c r="C2089" t="s">
        <v>55</v>
      </c>
      <c r="D2089">
        <v>2000</v>
      </c>
      <c r="E2089" t="str">
        <f t="shared" si="64"/>
        <v>27-Dec-2000</v>
      </c>
      <c r="F2089">
        <f t="shared" si="65"/>
        <v>22</v>
      </c>
    </row>
    <row r="2090" spans="1:6" ht="16" x14ac:dyDescent="0.4">
      <c r="A2090" s="11" t="s">
        <v>538</v>
      </c>
      <c r="B2090">
        <v>25</v>
      </c>
      <c r="C2090" t="s">
        <v>36</v>
      </c>
      <c r="D2090">
        <v>1994</v>
      </c>
      <c r="E2090" t="str">
        <f t="shared" si="64"/>
        <v>25-Sep-1994</v>
      </c>
      <c r="F2090">
        <f t="shared" si="65"/>
        <v>28</v>
      </c>
    </row>
    <row r="2091" spans="1:6" ht="16" x14ac:dyDescent="0.4">
      <c r="A2091" s="11" t="s">
        <v>535</v>
      </c>
      <c r="B2091">
        <v>26</v>
      </c>
      <c r="C2091" t="s">
        <v>22</v>
      </c>
      <c r="D2091">
        <v>1972</v>
      </c>
      <c r="E2091" t="str">
        <f t="shared" si="64"/>
        <v>26-Jul-1972</v>
      </c>
      <c r="F2091">
        <f t="shared" si="65"/>
        <v>50</v>
      </c>
    </row>
    <row r="2092" spans="1:6" ht="16" x14ac:dyDescent="0.4">
      <c r="A2092" s="11" t="s">
        <v>533</v>
      </c>
      <c r="B2092">
        <v>26</v>
      </c>
      <c r="C2092" t="s">
        <v>55</v>
      </c>
      <c r="D2092">
        <v>2002</v>
      </c>
      <c r="E2092" t="str">
        <f t="shared" si="64"/>
        <v>26-Dec-2002</v>
      </c>
      <c r="F2092">
        <f t="shared" si="65"/>
        <v>20</v>
      </c>
    </row>
    <row r="2093" spans="1:6" ht="16" x14ac:dyDescent="0.4">
      <c r="A2093" s="11" t="s">
        <v>531</v>
      </c>
      <c r="B2093">
        <v>6</v>
      </c>
      <c r="C2093" t="s">
        <v>28</v>
      </c>
      <c r="D2093">
        <v>1999</v>
      </c>
      <c r="E2093" t="str">
        <f t="shared" si="64"/>
        <v>6-Nov-1999</v>
      </c>
      <c r="F2093">
        <f t="shared" si="65"/>
        <v>23</v>
      </c>
    </row>
    <row r="2094" spans="1:6" ht="16" x14ac:dyDescent="0.4">
      <c r="A2094" s="11" t="s">
        <v>529</v>
      </c>
      <c r="B2094">
        <v>25</v>
      </c>
      <c r="C2094" t="s">
        <v>63</v>
      </c>
      <c r="D2094">
        <v>1971</v>
      </c>
      <c r="E2094" t="str">
        <f t="shared" si="64"/>
        <v>25-Aug-1971</v>
      </c>
      <c r="F2094">
        <f t="shared" si="65"/>
        <v>51</v>
      </c>
    </row>
    <row r="2095" spans="1:6" ht="16" x14ac:dyDescent="0.4">
      <c r="A2095" s="11" t="s">
        <v>527</v>
      </c>
      <c r="B2095">
        <v>21</v>
      </c>
      <c r="C2095" t="s">
        <v>22</v>
      </c>
      <c r="D2095">
        <v>1975</v>
      </c>
      <c r="E2095" t="str">
        <f t="shared" si="64"/>
        <v>21-Jul-1975</v>
      </c>
      <c r="F2095">
        <f t="shared" si="65"/>
        <v>47</v>
      </c>
    </row>
    <row r="2096" spans="1:6" ht="16" x14ac:dyDescent="0.4">
      <c r="A2096" s="11" t="s">
        <v>525</v>
      </c>
      <c r="B2096">
        <v>5</v>
      </c>
      <c r="C2096" t="s">
        <v>22</v>
      </c>
      <c r="D2096">
        <v>1962</v>
      </c>
      <c r="E2096" t="str">
        <f t="shared" si="64"/>
        <v>5-Jul-1962</v>
      </c>
      <c r="F2096">
        <f t="shared" si="65"/>
        <v>60</v>
      </c>
    </row>
    <row r="2097" spans="1:6" ht="16" x14ac:dyDescent="0.4">
      <c r="A2097" s="11" t="s">
        <v>523</v>
      </c>
      <c r="B2097">
        <v>11</v>
      </c>
      <c r="C2097" t="s">
        <v>33</v>
      </c>
      <c r="D2097">
        <v>1998</v>
      </c>
      <c r="E2097" t="str">
        <f t="shared" si="64"/>
        <v>11-Jun-1998</v>
      </c>
      <c r="F2097">
        <f t="shared" si="65"/>
        <v>24</v>
      </c>
    </row>
    <row r="2098" spans="1:6" ht="16" x14ac:dyDescent="0.4">
      <c r="A2098" s="11" t="s">
        <v>521</v>
      </c>
      <c r="B2098">
        <v>30</v>
      </c>
      <c r="C2098" t="s">
        <v>66</v>
      </c>
      <c r="D2098">
        <v>1995</v>
      </c>
      <c r="E2098" t="str">
        <f t="shared" si="64"/>
        <v>30-Oct-1995</v>
      </c>
      <c r="F2098">
        <f t="shared" si="65"/>
        <v>27</v>
      </c>
    </row>
    <row r="2099" spans="1:6" ht="16" x14ac:dyDescent="0.4">
      <c r="A2099" s="11" t="s">
        <v>519</v>
      </c>
      <c r="B2099">
        <v>11</v>
      </c>
      <c r="C2099" t="s">
        <v>66</v>
      </c>
      <c r="D2099">
        <v>1986</v>
      </c>
      <c r="E2099" t="str">
        <f t="shared" si="64"/>
        <v>11-Oct-1986</v>
      </c>
      <c r="F2099">
        <f t="shared" si="65"/>
        <v>36</v>
      </c>
    </row>
    <row r="2100" spans="1:6" ht="16" x14ac:dyDescent="0.4">
      <c r="A2100" s="11" t="s">
        <v>517</v>
      </c>
      <c r="B2100">
        <v>1</v>
      </c>
      <c r="C2100" t="s">
        <v>28</v>
      </c>
      <c r="D2100">
        <v>2004</v>
      </c>
      <c r="E2100" t="str">
        <f t="shared" si="64"/>
        <v>1-Nov-2004</v>
      </c>
      <c r="F2100">
        <f t="shared" si="65"/>
        <v>18</v>
      </c>
    </row>
    <row r="2101" spans="1:6" ht="16" x14ac:dyDescent="0.4">
      <c r="A2101" s="11" t="s">
        <v>515</v>
      </c>
      <c r="B2101">
        <v>2</v>
      </c>
      <c r="C2101" t="s">
        <v>66</v>
      </c>
      <c r="D2101">
        <v>1983</v>
      </c>
      <c r="E2101" t="str">
        <f t="shared" si="64"/>
        <v>2-Oct-1983</v>
      </c>
      <c r="F2101">
        <f t="shared" si="65"/>
        <v>39</v>
      </c>
    </row>
    <row r="2102" spans="1:6" ht="16" x14ac:dyDescent="0.4">
      <c r="A2102" s="11" t="s">
        <v>513</v>
      </c>
      <c r="B2102">
        <v>1</v>
      </c>
      <c r="C2102" t="s">
        <v>66</v>
      </c>
      <c r="D2102">
        <v>1984</v>
      </c>
      <c r="E2102" t="str">
        <f t="shared" si="64"/>
        <v>1-Oct-1984</v>
      </c>
      <c r="F2102">
        <f t="shared" si="65"/>
        <v>38</v>
      </c>
    </row>
    <row r="2103" spans="1:6" ht="16" x14ac:dyDescent="0.4">
      <c r="A2103" s="11" t="s">
        <v>511</v>
      </c>
      <c r="B2103">
        <v>5</v>
      </c>
      <c r="C2103" t="s">
        <v>66</v>
      </c>
      <c r="D2103">
        <v>2003</v>
      </c>
      <c r="E2103" t="str">
        <f t="shared" si="64"/>
        <v>5-Oct-2003</v>
      </c>
      <c r="F2103">
        <f t="shared" si="65"/>
        <v>19</v>
      </c>
    </row>
    <row r="2104" spans="1:6" ht="16" x14ac:dyDescent="0.4">
      <c r="A2104" s="11" t="s">
        <v>509</v>
      </c>
      <c r="B2104">
        <v>24</v>
      </c>
      <c r="C2104" t="s">
        <v>36</v>
      </c>
      <c r="D2104">
        <v>1990</v>
      </c>
      <c r="E2104" t="str">
        <f t="shared" si="64"/>
        <v>24-Sep-1990</v>
      </c>
      <c r="F2104">
        <f t="shared" si="65"/>
        <v>32</v>
      </c>
    </row>
    <row r="2105" spans="1:6" ht="16" x14ac:dyDescent="0.4">
      <c r="A2105" s="11" t="s">
        <v>507</v>
      </c>
      <c r="B2105">
        <v>24</v>
      </c>
      <c r="C2105" t="s">
        <v>33</v>
      </c>
      <c r="D2105">
        <v>1998</v>
      </c>
      <c r="E2105" t="str">
        <f t="shared" si="64"/>
        <v>24-Jun-1998</v>
      </c>
      <c r="F2105">
        <f t="shared" si="65"/>
        <v>24</v>
      </c>
    </row>
    <row r="2106" spans="1:6" ht="16" x14ac:dyDescent="0.4">
      <c r="A2106" s="11" t="s">
        <v>505</v>
      </c>
      <c r="B2106">
        <v>25</v>
      </c>
      <c r="C2106" t="s">
        <v>28</v>
      </c>
      <c r="D2106">
        <v>1976</v>
      </c>
      <c r="E2106" t="str">
        <f t="shared" si="64"/>
        <v>25-Nov-1976</v>
      </c>
      <c r="F2106">
        <f t="shared" si="65"/>
        <v>46</v>
      </c>
    </row>
    <row r="2107" spans="1:6" ht="16" x14ac:dyDescent="0.4">
      <c r="A2107" s="11" t="s">
        <v>503</v>
      </c>
      <c r="B2107">
        <v>9</v>
      </c>
      <c r="C2107" t="s">
        <v>66</v>
      </c>
      <c r="D2107">
        <v>2004</v>
      </c>
      <c r="E2107" t="str">
        <f t="shared" si="64"/>
        <v>9-Oct-2004</v>
      </c>
      <c r="F2107">
        <f t="shared" si="65"/>
        <v>18</v>
      </c>
    </row>
    <row r="2108" spans="1:6" ht="16" x14ac:dyDescent="0.4">
      <c r="A2108" s="11" t="s">
        <v>501</v>
      </c>
      <c r="B2108">
        <v>7</v>
      </c>
      <c r="C2108" t="s">
        <v>22</v>
      </c>
      <c r="D2108">
        <v>1994</v>
      </c>
      <c r="E2108" t="str">
        <f t="shared" si="64"/>
        <v>7-Jul-1994</v>
      </c>
      <c r="F2108">
        <f t="shared" si="65"/>
        <v>28</v>
      </c>
    </row>
    <row r="2109" spans="1:6" ht="16" x14ac:dyDescent="0.4">
      <c r="A2109" s="11" t="s">
        <v>499</v>
      </c>
      <c r="B2109">
        <v>3</v>
      </c>
      <c r="C2109" t="s">
        <v>22</v>
      </c>
      <c r="D2109">
        <v>2003</v>
      </c>
      <c r="E2109" t="str">
        <f t="shared" si="64"/>
        <v>3-Jul-2003</v>
      </c>
      <c r="F2109">
        <f t="shared" si="65"/>
        <v>19</v>
      </c>
    </row>
    <row r="2110" spans="1:6" ht="16" x14ac:dyDescent="0.4">
      <c r="A2110" s="11" t="s">
        <v>497</v>
      </c>
      <c r="B2110">
        <v>27</v>
      </c>
      <c r="C2110" t="s">
        <v>55</v>
      </c>
      <c r="D2110">
        <v>1995</v>
      </c>
      <c r="E2110" t="str">
        <f t="shared" si="64"/>
        <v>27-Dec-1995</v>
      </c>
      <c r="F2110">
        <f t="shared" si="65"/>
        <v>27</v>
      </c>
    </row>
    <row r="2111" spans="1:6" ht="16" x14ac:dyDescent="0.4">
      <c r="A2111" s="11" t="s">
        <v>495</v>
      </c>
      <c r="B2111">
        <v>17</v>
      </c>
      <c r="C2111" t="s">
        <v>36</v>
      </c>
      <c r="D2111">
        <v>2003</v>
      </c>
      <c r="E2111" t="str">
        <f t="shared" si="64"/>
        <v>17-Sep-2003</v>
      </c>
      <c r="F2111">
        <f t="shared" si="65"/>
        <v>19</v>
      </c>
    </row>
    <row r="2112" spans="1:6" ht="16" x14ac:dyDescent="0.4">
      <c r="A2112" s="11" t="s">
        <v>493</v>
      </c>
      <c r="B2112">
        <v>17</v>
      </c>
      <c r="C2112" t="s">
        <v>66</v>
      </c>
      <c r="D2112">
        <v>1995</v>
      </c>
      <c r="E2112" t="str">
        <f t="shared" si="64"/>
        <v>17-Oct-1995</v>
      </c>
      <c r="F2112">
        <f t="shared" si="65"/>
        <v>27</v>
      </c>
    </row>
    <row r="2113" spans="1:6" ht="16" x14ac:dyDescent="0.4">
      <c r="A2113" s="11" t="s">
        <v>491</v>
      </c>
      <c r="B2113">
        <v>29</v>
      </c>
      <c r="C2113" t="s">
        <v>22</v>
      </c>
      <c r="D2113">
        <v>1983</v>
      </c>
      <c r="E2113" t="str">
        <f t="shared" si="64"/>
        <v>29-Jul-1983</v>
      </c>
      <c r="F2113">
        <f t="shared" si="65"/>
        <v>39</v>
      </c>
    </row>
    <row r="2114" spans="1:6" ht="16" x14ac:dyDescent="0.4">
      <c r="A2114" s="11" t="s">
        <v>489</v>
      </c>
      <c r="B2114">
        <v>7</v>
      </c>
      <c r="C2114" t="s">
        <v>66</v>
      </c>
      <c r="D2114">
        <v>1967</v>
      </c>
      <c r="E2114" t="str">
        <f t="shared" ref="E2114:E2177" si="66">CONCATENATE(B2114,"-",C2114,"-",D2114)</f>
        <v>7-Oct-1967</v>
      </c>
      <c r="F2114">
        <f t="shared" si="65"/>
        <v>55</v>
      </c>
    </row>
    <row r="2115" spans="1:6" ht="16" x14ac:dyDescent="0.4">
      <c r="A2115" s="11" t="s">
        <v>487</v>
      </c>
      <c r="B2115">
        <v>22</v>
      </c>
      <c r="C2115" t="s">
        <v>63</v>
      </c>
      <c r="D2115">
        <v>1998</v>
      </c>
      <c r="E2115" t="str">
        <f t="shared" si="66"/>
        <v>22-Aug-1998</v>
      </c>
      <c r="F2115">
        <f t="shared" ref="F2115:F2178" si="67">DATEDIF(E2115,DATE(2023,6,8),"Y")</f>
        <v>24</v>
      </c>
    </row>
    <row r="2116" spans="1:6" ht="16" x14ac:dyDescent="0.4">
      <c r="A2116" s="11" t="s">
        <v>485</v>
      </c>
      <c r="B2116">
        <v>22</v>
      </c>
      <c r="C2116" t="s">
        <v>63</v>
      </c>
      <c r="D2116">
        <v>1997</v>
      </c>
      <c r="E2116" t="str">
        <f t="shared" si="66"/>
        <v>22-Aug-1997</v>
      </c>
      <c r="F2116">
        <f t="shared" si="67"/>
        <v>25</v>
      </c>
    </row>
    <row r="2117" spans="1:6" ht="16" x14ac:dyDescent="0.4">
      <c r="A2117" s="11" t="s">
        <v>482</v>
      </c>
      <c r="B2117">
        <v>5</v>
      </c>
      <c r="C2117" t="s">
        <v>22</v>
      </c>
      <c r="D2117">
        <v>1982</v>
      </c>
      <c r="E2117" t="str">
        <f t="shared" si="66"/>
        <v>5-Jul-1982</v>
      </c>
      <c r="F2117">
        <f t="shared" si="67"/>
        <v>40</v>
      </c>
    </row>
    <row r="2118" spans="1:6" ht="16" x14ac:dyDescent="0.4">
      <c r="A2118" s="11" t="s">
        <v>479</v>
      </c>
      <c r="B2118">
        <v>29</v>
      </c>
      <c r="C2118" t="s">
        <v>63</v>
      </c>
      <c r="D2118">
        <v>1975</v>
      </c>
      <c r="E2118" t="str">
        <f t="shared" si="66"/>
        <v>29-Aug-1975</v>
      </c>
      <c r="F2118">
        <f t="shared" si="67"/>
        <v>47</v>
      </c>
    </row>
    <row r="2119" spans="1:6" ht="16" x14ac:dyDescent="0.4">
      <c r="A2119" s="11" t="s">
        <v>477</v>
      </c>
      <c r="B2119">
        <v>29</v>
      </c>
      <c r="C2119" t="s">
        <v>33</v>
      </c>
      <c r="D2119">
        <v>1977</v>
      </c>
      <c r="E2119" t="str">
        <f t="shared" si="66"/>
        <v>29-Jun-1977</v>
      </c>
      <c r="F2119">
        <f t="shared" si="67"/>
        <v>45</v>
      </c>
    </row>
    <row r="2120" spans="1:6" ht="16" x14ac:dyDescent="0.4">
      <c r="A2120" s="11" t="s">
        <v>475</v>
      </c>
      <c r="B2120">
        <v>22</v>
      </c>
      <c r="C2120" t="s">
        <v>55</v>
      </c>
      <c r="D2120">
        <v>1998</v>
      </c>
      <c r="E2120" t="str">
        <f t="shared" si="66"/>
        <v>22-Dec-1998</v>
      </c>
      <c r="F2120">
        <f t="shared" si="67"/>
        <v>24</v>
      </c>
    </row>
    <row r="2121" spans="1:6" ht="16" x14ac:dyDescent="0.4">
      <c r="A2121" s="11" t="s">
        <v>473</v>
      </c>
      <c r="B2121">
        <v>30</v>
      </c>
      <c r="C2121" t="s">
        <v>55</v>
      </c>
      <c r="D2121">
        <v>1967</v>
      </c>
      <c r="E2121" t="str">
        <f t="shared" si="66"/>
        <v>30-Dec-1967</v>
      </c>
      <c r="F2121">
        <f t="shared" si="67"/>
        <v>55</v>
      </c>
    </row>
    <row r="2122" spans="1:6" ht="16" x14ac:dyDescent="0.4">
      <c r="A2122" s="11" t="s">
        <v>471</v>
      </c>
      <c r="B2122">
        <v>9</v>
      </c>
      <c r="C2122" t="s">
        <v>22</v>
      </c>
      <c r="D2122">
        <v>1997</v>
      </c>
      <c r="E2122" t="str">
        <f t="shared" si="66"/>
        <v>9-Jul-1997</v>
      </c>
      <c r="F2122">
        <f t="shared" si="67"/>
        <v>25</v>
      </c>
    </row>
    <row r="2123" spans="1:6" ht="16" x14ac:dyDescent="0.4">
      <c r="A2123" s="11" t="s">
        <v>469</v>
      </c>
      <c r="B2123">
        <v>19</v>
      </c>
      <c r="C2123" t="s">
        <v>36</v>
      </c>
      <c r="D2123">
        <v>1988</v>
      </c>
      <c r="E2123" t="str">
        <f t="shared" si="66"/>
        <v>19-Sep-1988</v>
      </c>
      <c r="F2123">
        <f t="shared" si="67"/>
        <v>34</v>
      </c>
    </row>
    <row r="2124" spans="1:6" ht="16" x14ac:dyDescent="0.4">
      <c r="A2124" s="11" t="s">
        <v>467</v>
      </c>
      <c r="B2124">
        <v>22</v>
      </c>
      <c r="C2124" t="s">
        <v>36</v>
      </c>
      <c r="D2124">
        <v>1971</v>
      </c>
      <c r="E2124" t="str">
        <f t="shared" si="66"/>
        <v>22-Sep-1971</v>
      </c>
      <c r="F2124">
        <f t="shared" si="67"/>
        <v>51</v>
      </c>
    </row>
    <row r="2125" spans="1:6" ht="16" x14ac:dyDescent="0.4">
      <c r="A2125" s="11" t="s">
        <v>465</v>
      </c>
      <c r="B2125">
        <v>20</v>
      </c>
      <c r="C2125" t="s">
        <v>28</v>
      </c>
      <c r="D2125">
        <v>1988</v>
      </c>
      <c r="E2125" t="str">
        <f t="shared" si="66"/>
        <v>20-Nov-1988</v>
      </c>
      <c r="F2125">
        <f t="shared" si="67"/>
        <v>34</v>
      </c>
    </row>
    <row r="2126" spans="1:6" ht="16" x14ac:dyDescent="0.4">
      <c r="A2126" s="11" t="s">
        <v>463</v>
      </c>
      <c r="B2126">
        <v>16</v>
      </c>
      <c r="C2126" t="s">
        <v>55</v>
      </c>
      <c r="D2126">
        <v>1973</v>
      </c>
      <c r="E2126" t="str">
        <f t="shared" si="66"/>
        <v>16-Dec-1973</v>
      </c>
      <c r="F2126">
        <f t="shared" si="67"/>
        <v>49</v>
      </c>
    </row>
    <row r="2127" spans="1:6" ht="16" x14ac:dyDescent="0.4">
      <c r="A2127" s="11" t="s">
        <v>461</v>
      </c>
      <c r="B2127">
        <v>13</v>
      </c>
      <c r="C2127" t="s">
        <v>36</v>
      </c>
      <c r="D2127">
        <v>1992</v>
      </c>
      <c r="E2127" t="str">
        <f t="shared" si="66"/>
        <v>13-Sep-1992</v>
      </c>
      <c r="F2127">
        <f t="shared" si="67"/>
        <v>30</v>
      </c>
    </row>
    <row r="2128" spans="1:6" ht="16" x14ac:dyDescent="0.4">
      <c r="A2128" s="11" t="s">
        <v>459</v>
      </c>
      <c r="B2128">
        <v>27</v>
      </c>
      <c r="C2128" t="s">
        <v>66</v>
      </c>
      <c r="D2128">
        <v>1973</v>
      </c>
      <c r="E2128" t="str">
        <f t="shared" si="66"/>
        <v>27-Oct-1973</v>
      </c>
      <c r="F2128">
        <f t="shared" si="67"/>
        <v>49</v>
      </c>
    </row>
    <row r="2129" spans="1:6" ht="16" x14ac:dyDescent="0.4">
      <c r="A2129" s="11" t="s">
        <v>457</v>
      </c>
      <c r="B2129">
        <v>29</v>
      </c>
      <c r="C2129" t="s">
        <v>63</v>
      </c>
      <c r="D2129">
        <v>1964</v>
      </c>
      <c r="E2129" t="str">
        <f t="shared" si="66"/>
        <v>29-Aug-1964</v>
      </c>
      <c r="F2129">
        <f t="shared" si="67"/>
        <v>58</v>
      </c>
    </row>
    <row r="2130" spans="1:6" ht="16" x14ac:dyDescent="0.4">
      <c r="A2130" s="11" t="s">
        <v>455</v>
      </c>
      <c r="B2130">
        <v>10</v>
      </c>
      <c r="C2130" t="s">
        <v>63</v>
      </c>
      <c r="D2130">
        <v>1971</v>
      </c>
      <c r="E2130" t="str">
        <f t="shared" si="66"/>
        <v>10-Aug-1971</v>
      </c>
      <c r="F2130">
        <f t="shared" si="67"/>
        <v>51</v>
      </c>
    </row>
    <row r="2131" spans="1:6" ht="16" x14ac:dyDescent="0.4">
      <c r="A2131" s="11" t="s">
        <v>453</v>
      </c>
      <c r="B2131">
        <v>13</v>
      </c>
      <c r="C2131" t="s">
        <v>66</v>
      </c>
      <c r="D2131">
        <v>2000</v>
      </c>
      <c r="E2131" t="str">
        <f t="shared" si="66"/>
        <v>13-Oct-2000</v>
      </c>
      <c r="F2131">
        <f t="shared" si="67"/>
        <v>22</v>
      </c>
    </row>
    <row r="2132" spans="1:6" ht="16" x14ac:dyDescent="0.4">
      <c r="A2132" s="11" t="s">
        <v>451</v>
      </c>
      <c r="B2132">
        <v>19</v>
      </c>
      <c r="C2132" t="s">
        <v>28</v>
      </c>
      <c r="D2132">
        <v>2000</v>
      </c>
      <c r="E2132" t="str">
        <f t="shared" si="66"/>
        <v>19-Nov-2000</v>
      </c>
      <c r="F2132">
        <f t="shared" si="67"/>
        <v>22</v>
      </c>
    </row>
    <row r="2133" spans="1:6" ht="16" x14ac:dyDescent="0.4">
      <c r="A2133" s="11" t="s">
        <v>449</v>
      </c>
      <c r="B2133">
        <v>17</v>
      </c>
      <c r="C2133" t="s">
        <v>55</v>
      </c>
      <c r="D2133">
        <v>2000</v>
      </c>
      <c r="E2133" t="str">
        <f t="shared" si="66"/>
        <v>17-Dec-2000</v>
      </c>
      <c r="F2133">
        <f t="shared" si="67"/>
        <v>22</v>
      </c>
    </row>
    <row r="2134" spans="1:6" ht="16" x14ac:dyDescent="0.4">
      <c r="A2134" s="11" t="s">
        <v>447</v>
      </c>
      <c r="B2134">
        <v>19</v>
      </c>
      <c r="C2134" t="s">
        <v>55</v>
      </c>
      <c r="D2134">
        <v>1978</v>
      </c>
      <c r="E2134" t="str">
        <f t="shared" si="66"/>
        <v>19-Dec-1978</v>
      </c>
      <c r="F2134">
        <f t="shared" si="67"/>
        <v>44</v>
      </c>
    </row>
    <row r="2135" spans="1:6" ht="16" x14ac:dyDescent="0.4">
      <c r="A2135" s="11" t="s">
        <v>445</v>
      </c>
      <c r="B2135">
        <v>15</v>
      </c>
      <c r="C2135" t="s">
        <v>22</v>
      </c>
      <c r="D2135">
        <v>1974</v>
      </c>
      <c r="E2135" t="str">
        <f t="shared" si="66"/>
        <v>15-Jul-1974</v>
      </c>
      <c r="F2135">
        <f t="shared" si="67"/>
        <v>48</v>
      </c>
    </row>
    <row r="2136" spans="1:6" ht="16" x14ac:dyDescent="0.4">
      <c r="A2136" s="11" t="s">
        <v>443</v>
      </c>
      <c r="B2136">
        <v>4</v>
      </c>
      <c r="C2136" t="s">
        <v>66</v>
      </c>
      <c r="D2136">
        <v>1976</v>
      </c>
      <c r="E2136" t="str">
        <f t="shared" si="66"/>
        <v>4-Oct-1976</v>
      </c>
      <c r="F2136">
        <f t="shared" si="67"/>
        <v>46</v>
      </c>
    </row>
    <row r="2137" spans="1:6" ht="16" x14ac:dyDescent="0.4">
      <c r="A2137" s="11" t="s">
        <v>441</v>
      </c>
      <c r="B2137">
        <v>18</v>
      </c>
      <c r="C2137" t="s">
        <v>33</v>
      </c>
      <c r="D2137">
        <v>1992</v>
      </c>
      <c r="E2137" t="str">
        <f t="shared" si="66"/>
        <v>18-Jun-1992</v>
      </c>
      <c r="F2137">
        <f t="shared" si="67"/>
        <v>30</v>
      </c>
    </row>
    <row r="2138" spans="1:6" ht="16" x14ac:dyDescent="0.4">
      <c r="A2138" s="11" t="s">
        <v>439</v>
      </c>
      <c r="B2138">
        <v>22</v>
      </c>
      <c r="C2138" t="s">
        <v>28</v>
      </c>
      <c r="D2138">
        <v>1981</v>
      </c>
      <c r="E2138" t="str">
        <f t="shared" si="66"/>
        <v>22-Nov-1981</v>
      </c>
      <c r="F2138">
        <f t="shared" si="67"/>
        <v>41</v>
      </c>
    </row>
    <row r="2139" spans="1:6" ht="16" x14ac:dyDescent="0.4">
      <c r="A2139" s="11" t="s">
        <v>437</v>
      </c>
      <c r="B2139">
        <v>4</v>
      </c>
      <c r="C2139" t="s">
        <v>36</v>
      </c>
      <c r="D2139">
        <v>1999</v>
      </c>
      <c r="E2139" t="str">
        <f t="shared" si="66"/>
        <v>4-Sep-1999</v>
      </c>
      <c r="F2139">
        <f t="shared" si="67"/>
        <v>23</v>
      </c>
    </row>
    <row r="2140" spans="1:6" ht="16" x14ac:dyDescent="0.4">
      <c r="A2140" s="11" t="s">
        <v>435</v>
      </c>
      <c r="B2140">
        <v>22</v>
      </c>
      <c r="C2140" t="s">
        <v>22</v>
      </c>
      <c r="D2140">
        <v>1963</v>
      </c>
      <c r="E2140" t="str">
        <f t="shared" si="66"/>
        <v>22-Jul-1963</v>
      </c>
      <c r="F2140">
        <f t="shared" si="67"/>
        <v>59</v>
      </c>
    </row>
    <row r="2141" spans="1:6" ht="16" x14ac:dyDescent="0.4">
      <c r="A2141" s="11" t="s">
        <v>433</v>
      </c>
      <c r="B2141">
        <v>20</v>
      </c>
      <c r="C2141" t="s">
        <v>63</v>
      </c>
      <c r="D2141">
        <v>1996</v>
      </c>
      <c r="E2141" t="str">
        <f t="shared" si="66"/>
        <v>20-Aug-1996</v>
      </c>
      <c r="F2141">
        <f t="shared" si="67"/>
        <v>26</v>
      </c>
    </row>
    <row r="2142" spans="1:6" ht="16" x14ac:dyDescent="0.4">
      <c r="A2142" s="11" t="s">
        <v>431</v>
      </c>
      <c r="B2142">
        <v>4</v>
      </c>
      <c r="C2142" t="s">
        <v>28</v>
      </c>
      <c r="D2142">
        <v>1979</v>
      </c>
      <c r="E2142" t="str">
        <f t="shared" si="66"/>
        <v>4-Nov-1979</v>
      </c>
      <c r="F2142">
        <f t="shared" si="67"/>
        <v>43</v>
      </c>
    </row>
    <row r="2143" spans="1:6" ht="16" x14ac:dyDescent="0.4">
      <c r="A2143" s="11" t="s">
        <v>429</v>
      </c>
      <c r="B2143">
        <v>12</v>
      </c>
      <c r="C2143" t="s">
        <v>33</v>
      </c>
      <c r="D2143">
        <v>1997</v>
      </c>
      <c r="E2143" t="str">
        <f t="shared" si="66"/>
        <v>12-Jun-1997</v>
      </c>
      <c r="F2143">
        <f t="shared" si="67"/>
        <v>25</v>
      </c>
    </row>
    <row r="2144" spans="1:6" ht="16" x14ac:dyDescent="0.4">
      <c r="A2144" s="11" t="s">
        <v>427</v>
      </c>
      <c r="B2144">
        <v>30</v>
      </c>
      <c r="C2144" t="s">
        <v>63</v>
      </c>
      <c r="D2144">
        <v>2004</v>
      </c>
      <c r="E2144" t="str">
        <f t="shared" si="66"/>
        <v>30-Aug-2004</v>
      </c>
      <c r="F2144">
        <f t="shared" si="67"/>
        <v>18</v>
      </c>
    </row>
    <row r="2145" spans="1:6" ht="16" x14ac:dyDescent="0.4">
      <c r="A2145" s="11" t="s">
        <v>425</v>
      </c>
      <c r="B2145">
        <v>6</v>
      </c>
      <c r="C2145" t="s">
        <v>55</v>
      </c>
      <c r="D2145">
        <v>1974</v>
      </c>
      <c r="E2145" t="str">
        <f t="shared" si="66"/>
        <v>6-Dec-1974</v>
      </c>
      <c r="F2145">
        <f t="shared" si="67"/>
        <v>48</v>
      </c>
    </row>
    <row r="2146" spans="1:6" ht="16" x14ac:dyDescent="0.4">
      <c r="A2146" s="11" t="s">
        <v>423</v>
      </c>
      <c r="B2146">
        <v>1</v>
      </c>
      <c r="C2146" t="s">
        <v>66</v>
      </c>
      <c r="D2146">
        <v>1999</v>
      </c>
      <c r="E2146" t="str">
        <f t="shared" si="66"/>
        <v>1-Oct-1999</v>
      </c>
      <c r="F2146">
        <f t="shared" si="67"/>
        <v>23</v>
      </c>
    </row>
    <row r="2147" spans="1:6" ht="16" x14ac:dyDescent="0.4">
      <c r="A2147" s="11" t="s">
        <v>421</v>
      </c>
      <c r="B2147">
        <v>28</v>
      </c>
      <c r="C2147" t="s">
        <v>55</v>
      </c>
      <c r="D2147">
        <v>1993</v>
      </c>
      <c r="E2147" t="str">
        <f t="shared" si="66"/>
        <v>28-Dec-1993</v>
      </c>
      <c r="F2147">
        <f t="shared" si="67"/>
        <v>29</v>
      </c>
    </row>
    <row r="2148" spans="1:6" ht="16" x14ac:dyDescent="0.4">
      <c r="A2148" s="11" t="s">
        <v>419</v>
      </c>
      <c r="B2148">
        <v>5</v>
      </c>
      <c r="C2148" t="s">
        <v>36</v>
      </c>
      <c r="D2148">
        <v>2003</v>
      </c>
      <c r="E2148" t="str">
        <f t="shared" si="66"/>
        <v>5-Sep-2003</v>
      </c>
      <c r="F2148">
        <f t="shared" si="67"/>
        <v>19</v>
      </c>
    </row>
    <row r="2149" spans="1:6" ht="16" x14ac:dyDescent="0.4">
      <c r="A2149" s="11" t="s">
        <v>417</v>
      </c>
      <c r="B2149">
        <v>25</v>
      </c>
      <c r="C2149" t="s">
        <v>55</v>
      </c>
      <c r="D2149">
        <v>2004</v>
      </c>
      <c r="E2149" t="str">
        <f t="shared" si="66"/>
        <v>25-Dec-2004</v>
      </c>
      <c r="F2149">
        <f t="shared" si="67"/>
        <v>18</v>
      </c>
    </row>
    <row r="2150" spans="1:6" ht="16" x14ac:dyDescent="0.4">
      <c r="A2150" s="11" t="s">
        <v>415</v>
      </c>
      <c r="B2150">
        <v>16</v>
      </c>
      <c r="C2150" t="s">
        <v>33</v>
      </c>
      <c r="D2150">
        <v>1992</v>
      </c>
      <c r="E2150" t="str">
        <f t="shared" si="66"/>
        <v>16-Jun-1992</v>
      </c>
      <c r="F2150">
        <f t="shared" si="67"/>
        <v>30</v>
      </c>
    </row>
    <row r="2151" spans="1:6" ht="16" x14ac:dyDescent="0.4">
      <c r="A2151" s="11" t="s">
        <v>413</v>
      </c>
      <c r="B2151">
        <v>18</v>
      </c>
      <c r="C2151" t="s">
        <v>66</v>
      </c>
      <c r="D2151">
        <v>1967</v>
      </c>
      <c r="E2151" t="str">
        <f t="shared" si="66"/>
        <v>18-Oct-1967</v>
      </c>
      <c r="F2151">
        <f t="shared" si="67"/>
        <v>55</v>
      </c>
    </row>
    <row r="2152" spans="1:6" ht="16" x14ac:dyDescent="0.4">
      <c r="A2152" s="11" t="s">
        <v>411</v>
      </c>
      <c r="B2152">
        <v>5</v>
      </c>
      <c r="C2152" t="s">
        <v>33</v>
      </c>
      <c r="D2152">
        <v>1975</v>
      </c>
      <c r="E2152" t="str">
        <f t="shared" si="66"/>
        <v>5-Jun-1975</v>
      </c>
      <c r="F2152">
        <f t="shared" si="67"/>
        <v>48</v>
      </c>
    </row>
    <row r="2153" spans="1:6" ht="16" x14ac:dyDescent="0.4">
      <c r="A2153" s="11" t="s">
        <v>409</v>
      </c>
      <c r="B2153">
        <v>9</v>
      </c>
      <c r="C2153" t="s">
        <v>55</v>
      </c>
      <c r="D2153">
        <v>2003</v>
      </c>
      <c r="E2153" t="str">
        <f t="shared" si="66"/>
        <v>9-Dec-2003</v>
      </c>
      <c r="F2153">
        <f t="shared" si="67"/>
        <v>19</v>
      </c>
    </row>
    <row r="2154" spans="1:6" ht="16" x14ac:dyDescent="0.4">
      <c r="A2154" s="11" t="s">
        <v>407</v>
      </c>
      <c r="B2154">
        <v>19</v>
      </c>
      <c r="C2154" t="s">
        <v>28</v>
      </c>
      <c r="D2154">
        <v>1962</v>
      </c>
      <c r="E2154" t="str">
        <f t="shared" si="66"/>
        <v>19-Nov-1962</v>
      </c>
      <c r="F2154">
        <f t="shared" si="67"/>
        <v>60</v>
      </c>
    </row>
    <row r="2155" spans="1:6" ht="16" x14ac:dyDescent="0.4">
      <c r="A2155" s="11" t="s">
        <v>405</v>
      </c>
      <c r="B2155">
        <v>9</v>
      </c>
      <c r="C2155" t="s">
        <v>63</v>
      </c>
      <c r="D2155">
        <v>1973</v>
      </c>
      <c r="E2155" t="str">
        <f t="shared" si="66"/>
        <v>9-Aug-1973</v>
      </c>
      <c r="F2155">
        <f t="shared" si="67"/>
        <v>49</v>
      </c>
    </row>
    <row r="2156" spans="1:6" ht="16" x14ac:dyDescent="0.4">
      <c r="A2156" s="11" t="s">
        <v>403</v>
      </c>
      <c r="B2156">
        <v>9</v>
      </c>
      <c r="C2156" t="s">
        <v>66</v>
      </c>
      <c r="D2156">
        <v>1992</v>
      </c>
      <c r="E2156" t="str">
        <f t="shared" si="66"/>
        <v>9-Oct-1992</v>
      </c>
      <c r="F2156">
        <f t="shared" si="67"/>
        <v>30</v>
      </c>
    </row>
    <row r="2157" spans="1:6" ht="16" x14ac:dyDescent="0.4">
      <c r="A2157" s="11" t="s">
        <v>401</v>
      </c>
      <c r="B2157">
        <v>29</v>
      </c>
      <c r="C2157" t="s">
        <v>22</v>
      </c>
      <c r="D2157">
        <v>1961</v>
      </c>
      <c r="E2157" t="str">
        <f t="shared" si="66"/>
        <v>29-Jul-1961</v>
      </c>
      <c r="F2157">
        <f t="shared" si="67"/>
        <v>61</v>
      </c>
    </row>
    <row r="2158" spans="1:6" ht="16" x14ac:dyDescent="0.4">
      <c r="A2158" s="11" t="s">
        <v>399</v>
      </c>
      <c r="B2158">
        <v>14</v>
      </c>
      <c r="C2158" t="s">
        <v>22</v>
      </c>
      <c r="D2158">
        <v>1970</v>
      </c>
      <c r="E2158" t="str">
        <f t="shared" si="66"/>
        <v>14-Jul-1970</v>
      </c>
      <c r="F2158">
        <f t="shared" si="67"/>
        <v>52</v>
      </c>
    </row>
    <row r="2159" spans="1:6" ht="16" x14ac:dyDescent="0.4">
      <c r="A2159" s="11" t="s">
        <v>397</v>
      </c>
      <c r="B2159">
        <v>28</v>
      </c>
      <c r="C2159" t="s">
        <v>55</v>
      </c>
      <c r="D2159">
        <v>1965</v>
      </c>
      <c r="E2159" t="str">
        <f t="shared" si="66"/>
        <v>28-Dec-1965</v>
      </c>
      <c r="F2159">
        <f t="shared" si="67"/>
        <v>57</v>
      </c>
    </row>
    <row r="2160" spans="1:6" ht="16" x14ac:dyDescent="0.4">
      <c r="A2160" s="11" t="s">
        <v>395</v>
      </c>
      <c r="B2160">
        <v>6</v>
      </c>
      <c r="C2160" t="s">
        <v>66</v>
      </c>
      <c r="D2160">
        <v>1992</v>
      </c>
      <c r="E2160" t="str">
        <f t="shared" si="66"/>
        <v>6-Oct-1992</v>
      </c>
      <c r="F2160">
        <f t="shared" si="67"/>
        <v>30</v>
      </c>
    </row>
    <row r="2161" spans="1:6" ht="16" x14ac:dyDescent="0.4">
      <c r="A2161" s="11" t="s">
        <v>393</v>
      </c>
      <c r="B2161">
        <v>4</v>
      </c>
      <c r="C2161" t="s">
        <v>22</v>
      </c>
      <c r="D2161">
        <v>1992</v>
      </c>
      <c r="E2161" t="str">
        <f t="shared" si="66"/>
        <v>4-Jul-1992</v>
      </c>
      <c r="F2161">
        <f t="shared" si="67"/>
        <v>30</v>
      </c>
    </row>
    <row r="2162" spans="1:6" ht="16" x14ac:dyDescent="0.4">
      <c r="A2162" s="11" t="s">
        <v>391</v>
      </c>
      <c r="B2162">
        <v>5</v>
      </c>
      <c r="C2162" t="s">
        <v>55</v>
      </c>
      <c r="D2162">
        <v>1972</v>
      </c>
      <c r="E2162" t="str">
        <f t="shared" si="66"/>
        <v>5-Dec-1972</v>
      </c>
      <c r="F2162">
        <f t="shared" si="67"/>
        <v>50</v>
      </c>
    </row>
    <row r="2163" spans="1:6" ht="16" x14ac:dyDescent="0.4">
      <c r="A2163" s="11" t="s">
        <v>389</v>
      </c>
      <c r="B2163">
        <v>21</v>
      </c>
      <c r="C2163" t="s">
        <v>33</v>
      </c>
      <c r="D2163">
        <v>2003</v>
      </c>
      <c r="E2163" t="str">
        <f t="shared" si="66"/>
        <v>21-Jun-2003</v>
      </c>
      <c r="F2163">
        <f t="shared" si="67"/>
        <v>19</v>
      </c>
    </row>
    <row r="2164" spans="1:6" ht="16" x14ac:dyDescent="0.4">
      <c r="A2164" s="11" t="s">
        <v>386</v>
      </c>
      <c r="B2164">
        <v>24</v>
      </c>
      <c r="C2164" t="s">
        <v>22</v>
      </c>
      <c r="D2164">
        <v>1963</v>
      </c>
      <c r="E2164" t="str">
        <f t="shared" si="66"/>
        <v>24-Jul-1963</v>
      </c>
      <c r="F2164">
        <f t="shared" si="67"/>
        <v>59</v>
      </c>
    </row>
    <row r="2165" spans="1:6" ht="16" x14ac:dyDescent="0.4">
      <c r="A2165" s="11" t="s">
        <v>384</v>
      </c>
      <c r="B2165">
        <v>10</v>
      </c>
      <c r="C2165" t="s">
        <v>33</v>
      </c>
      <c r="D2165">
        <v>1991</v>
      </c>
      <c r="E2165" t="str">
        <f t="shared" si="66"/>
        <v>10-Jun-1991</v>
      </c>
      <c r="F2165">
        <f t="shared" si="67"/>
        <v>31</v>
      </c>
    </row>
    <row r="2166" spans="1:6" ht="16" x14ac:dyDescent="0.4">
      <c r="A2166" s="11" t="s">
        <v>382</v>
      </c>
      <c r="B2166">
        <v>22</v>
      </c>
      <c r="C2166" t="s">
        <v>66</v>
      </c>
      <c r="D2166">
        <v>1968</v>
      </c>
      <c r="E2166" t="str">
        <f t="shared" si="66"/>
        <v>22-Oct-1968</v>
      </c>
      <c r="F2166">
        <f t="shared" si="67"/>
        <v>54</v>
      </c>
    </row>
    <row r="2167" spans="1:6" ht="16" x14ac:dyDescent="0.4">
      <c r="A2167" s="11" t="s">
        <v>380</v>
      </c>
      <c r="B2167">
        <v>13</v>
      </c>
      <c r="C2167" t="s">
        <v>63</v>
      </c>
      <c r="D2167">
        <v>1977</v>
      </c>
      <c r="E2167" t="str">
        <f t="shared" si="66"/>
        <v>13-Aug-1977</v>
      </c>
      <c r="F2167">
        <f t="shared" si="67"/>
        <v>45</v>
      </c>
    </row>
    <row r="2168" spans="1:6" ht="16" x14ac:dyDescent="0.4">
      <c r="A2168" s="11" t="s">
        <v>378</v>
      </c>
      <c r="B2168">
        <v>25</v>
      </c>
      <c r="C2168" t="s">
        <v>63</v>
      </c>
      <c r="D2168">
        <v>1992</v>
      </c>
      <c r="E2168" t="str">
        <f t="shared" si="66"/>
        <v>25-Aug-1992</v>
      </c>
      <c r="F2168">
        <f t="shared" si="67"/>
        <v>30</v>
      </c>
    </row>
    <row r="2169" spans="1:6" ht="16" x14ac:dyDescent="0.4">
      <c r="A2169" s="11" t="s">
        <v>376</v>
      </c>
      <c r="B2169">
        <v>13</v>
      </c>
      <c r="C2169" t="s">
        <v>36</v>
      </c>
      <c r="D2169">
        <v>1992</v>
      </c>
      <c r="E2169" t="str">
        <f t="shared" si="66"/>
        <v>13-Sep-1992</v>
      </c>
      <c r="F2169">
        <f t="shared" si="67"/>
        <v>30</v>
      </c>
    </row>
    <row r="2170" spans="1:6" ht="16" x14ac:dyDescent="0.4">
      <c r="A2170" s="11" t="s">
        <v>374</v>
      </c>
      <c r="B2170">
        <v>1</v>
      </c>
      <c r="C2170" t="s">
        <v>28</v>
      </c>
      <c r="D2170">
        <v>1991</v>
      </c>
      <c r="E2170" t="str">
        <f t="shared" si="66"/>
        <v>1-Nov-1991</v>
      </c>
      <c r="F2170">
        <f t="shared" si="67"/>
        <v>31</v>
      </c>
    </row>
    <row r="2171" spans="1:6" ht="16" x14ac:dyDescent="0.4">
      <c r="A2171" s="11" t="s">
        <v>372</v>
      </c>
      <c r="B2171">
        <v>17</v>
      </c>
      <c r="C2171" t="s">
        <v>55</v>
      </c>
      <c r="D2171">
        <v>1988</v>
      </c>
      <c r="E2171" t="str">
        <f t="shared" si="66"/>
        <v>17-Dec-1988</v>
      </c>
      <c r="F2171">
        <f t="shared" si="67"/>
        <v>34</v>
      </c>
    </row>
    <row r="2172" spans="1:6" ht="16" x14ac:dyDescent="0.4">
      <c r="A2172" s="11" t="s">
        <v>370</v>
      </c>
      <c r="B2172">
        <v>10</v>
      </c>
      <c r="C2172" t="s">
        <v>33</v>
      </c>
      <c r="D2172">
        <v>1989</v>
      </c>
      <c r="E2172" t="str">
        <f t="shared" si="66"/>
        <v>10-Jun-1989</v>
      </c>
      <c r="F2172">
        <f t="shared" si="67"/>
        <v>33</v>
      </c>
    </row>
    <row r="2173" spans="1:6" ht="16" x14ac:dyDescent="0.4">
      <c r="A2173" s="11" t="s">
        <v>368</v>
      </c>
      <c r="B2173">
        <v>30</v>
      </c>
      <c r="C2173" t="s">
        <v>66</v>
      </c>
      <c r="D2173">
        <v>1995</v>
      </c>
      <c r="E2173" t="str">
        <f t="shared" si="66"/>
        <v>30-Oct-1995</v>
      </c>
      <c r="F2173">
        <f t="shared" si="67"/>
        <v>27</v>
      </c>
    </row>
    <row r="2174" spans="1:6" ht="16" x14ac:dyDescent="0.4">
      <c r="A2174" s="11" t="s">
        <v>366</v>
      </c>
      <c r="B2174">
        <v>5</v>
      </c>
      <c r="C2174" t="s">
        <v>36</v>
      </c>
      <c r="D2174">
        <v>2000</v>
      </c>
      <c r="E2174" t="str">
        <f t="shared" si="66"/>
        <v>5-Sep-2000</v>
      </c>
      <c r="F2174">
        <f t="shared" si="67"/>
        <v>22</v>
      </c>
    </row>
    <row r="2175" spans="1:6" ht="16" x14ac:dyDescent="0.4">
      <c r="A2175" s="11" t="s">
        <v>364</v>
      </c>
      <c r="B2175">
        <v>17</v>
      </c>
      <c r="C2175" t="s">
        <v>66</v>
      </c>
      <c r="D2175">
        <v>1990</v>
      </c>
      <c r="E2175" t="str">
        <f t="shared" si="66"/>
        <v>17-Oct-1990</v>
      </c>
      <c r="F2175">
        <f t="shared" si="67"/>
        <v>32</v>
      </c>
    </row>
    <row r="2176" spans="1:6" ht="16" x14ac:dyDescent="0.4">
      <c r="A2176" s="11" t="s">
        <v>362</v>
      </c>
      <c r="B2176">
        <v>17</v>
      </c>
      <c r="C2176" t="s">
        <v>28</v>
      </c>
      <c r="D2176">
        <v>1985</v>
      </c>
      <c r="E2176" t="str">
        <f t="shared" si="66"/>
        <v>17-Nov-1985</v>
      </c>
      <c r="F2176">
        <f t="shared" si="67"/>
        <v>37</v>
      </c>
    </row>
    <row r="2177" spans="1:6" ht="16" x14ac:dyDescent="0.4">
      <c r="A2177" s="11" t="s">
        <v>360</v>
      </c>
      <c r="B2177">
        <v>9</v>
      </c>
      <c r="C2177" t="s">
        <v>28</v>
      </c>
      <c r="D2177">
        <v>1975</v>
      </c>
      <c r="E2177" t="str">
        <f t="shared" si="66"/>
        <v>9-Nov-1975</v>
      </c>
      <c r="F2177">
        <f t="shared" si="67"/>
        <v>47</v>
      </c>
    </row>
    <row r="2178" spans="1:6" ht="16" x14ac:dyDescent="0.4">
      <c r="A2178" s="11" t="s">
        <v>358</v>
      </c>
      <c r="B2178">
        <v>30</v>
      </c>
      <c r="C2178" t="s">
        <v>66</v>
      </c>
      <c r="D2178">
        <v>1969</v>
      </c>
      <c r="E2178" t="str">
        <f t="shared" ref="E2178:E2241" si="68">CONCATENATE(B2178,"-",C2178,"-",D2178)</f>
        <v>30-Oct-1969</v>
      </c>
      <c r="F2178">
        <f t="shared" si="67"/>
        <v>53</v>
      </c>
    </row>
    <row r="2179" spans="1:6" ht="16" x14ac:dyDescent="0.4">
      <c r="A2179" s="11" t="s">
        <v>356</v>
      </c>
      <c r="B2179">
        <v>3</v>
      </c>
      <c r="C2179" t="s">
        <v>63</v>
      </c>
      <c r="D2179">
        <v>1979</v>
      </c>
      <c r="E2179" t="str">
        <f t="shared" si="68"/>
        <v>3-Aug-1979</v>
      </c>
      <c r="F2179">
        <f t="shared" ref="F2179:F2242" si="69">DATEDIF(E2179,DATE(2023,6,8),"Y")</f>
        <v>43</v>
      </c>
    </row>
    <row r="2180" spans="1:6" ht="16" x14ac:dyDescent="0.4">
      <c r="A2180" s="11" t="s">
        <v>354</v>
      </c>
      <c r="B2180">
        <v>27</v>
      </c>
      <c r="C2180" t="s">
        <v>36</v>
      </c>
      <c r="D2180">
        <v>2002</v>
      </c>
      <c r="E2180" t="str">
        <f t="shared" si="68"/>
        <v>27-Sep-2002</v>
      </c>
      <c r="F2180">
        <f t="shared" si="69"/>
        <v>20</v>
      </c>
    </row>
    <row r="2181" spans="1:6" ht="16" x14ac:dyDescent="0.4">
      <c r="A2181" s="11" t="s">
        <v>352</v>
      </c>
      <c r="B2181">
        <v>12</v>
      </c>
      <c r="C2181" t="s">
        <v>66</v>
      </c>
      <c r="D2181">
        <v>2000</v>
      </c>
      <c r="E2181" t="str">
        <f t="shared" si="68"/>
        <v>12-Oct-2000</v>
      </c>
      <c r="F2181">
        <f t="shared" si="69"/>
        <v>22</v>
      </c>
    </row>
    <row r="2182" spans="1:6" ht="16" x14ac:dyDescent="0.4">
      <c r="A2182" s="11" t="s">
        <v>350</v>
      </c>
      <c r="B2182">
        <v>16</v>
      </c>
      <c r="C2182" t="s">
        <v>28</v>
      </c>
      <c r="D2182">
        <v>1990</v>
      </c>
      <c r="E2182" t="str">
        <f t="shared" si="68"/>
        <v>16-Nov-1990</v>
      </c>
      <c r="F2182">
        <f t="shared" si="69"/>
        <v>32</v>
      </c>
    </row>
    <row r="2183" spans="1:6" ht="16" x14ac:dyDescent="0.4">
      <c r="A2183" s="11" t="s">
        <v>348</v>
      </c>
      <c r="B2183">
        <v>20</v>
      </c>
      <c r="C2183" t="s">
        <v>33</v>
      </c>
      <c r="D2183">
        <v>1982</v>
      </c>
      <c r="E2183" t="str">
        <f t="shared" si="68"/>
        <v>20-Jun-1982</v>
      </c>
      <c r="F2183">
        <f t="shared" si="69"/>
        <v>40</v>
      </c>
    </row>
    <row r="2184" spans="1:6" ht="16" x14ac:dyDescent="0.4">
      <c r="A2184" s="11" t="s">
        <v>346</v>
      </c>
      <c r="B2184">
        <v>28</v>
      </c>
      <c r="C2184" t="s">
        <v>66</v>
      </c>
      <c r="D2184">
        <v>1970</v>
      </c>
      <c r="E2184" t="str">
        <f t="shared" si="68"/>
        <v>28-Oct-1970</v>
      </c>
      <c r="F2184">
        <f t="shared" si="69"/>
        <v>52</v>
      </c>
    </row>
    <row r="2185" spans="1:6" ht="16" x14ac:dyDescent="0.4">
      <c r="A2185" s="11" t="s">
        <v>344</v>
      </c>
      <c r="B2185">
        <v>10</v>
      </c>
      <c r="C2185" t="s">
        <v>66</v>
      </c>
      <c r="D2185">
        <v>1988</v>
      </c>
      <c r="E2185" t="str">
        <f t="shared" si="68"/>
        <v>10-Oct-1988</v>
      </c>
      <c r="F2185">
        <f t="shared" si="69"/>
        <v>34</v>
      </c>
    </row>
    <row r="2186" spans="1:6" ht="16" x14ac:dyDescent="0.4">
      <c r="A2186" s="11" t="s">
        <v>342</v>
      </c>
      <c r="B2186">
        <v>18</v>
      </c>
      <c r="C2186" t="s">
        <v>36</v>
      </c>
      <c r="D2186">
        <v>1976</v>
      </c>
      <c r="E2186" t="str">
        <f t="shared" si="68"/>
        <v>18-Sep-1976</v>
      </c>
      <c r="F2186">
        <f t="shared" si="69"/>
        <v>46</v>
      </c>
    </row>
    <row r="2187" spans="1:6" ht="16" x14ac:dyDescent="0.4">
      <c r="A2187" s="11" t="s">
        <v>340</v>
      </c>
      <c r="B2187">
        <v>15</v>
      </c>
      <c r="C2187" t="s">
        <v>63</v>
      </c>
      <c r="D2187">
        <v>1986</v>
      </c>
      <c r="E2187" t="str">
        <f t="shared" si="68"/>
        <v>15-Aug-1986</v>
      </c>
      <c r="F2187">
        <f t="shared" si="69"/>
        <v>36</v>
      </c>
    </row>
    <row r="2188" spans="1:6" ht="16" x14ac:dyDescent="0.4">
      <c r="A2188" s="11" t="s">
        <v>338</v>
      </c>
      <c r="B2188">
        <v>26</v>
      </c>
      <c r="C2188" t="s">
        <v>22</v>
      </c>
      <c r="D2188">
        <v>1983</v>
      </c>
      <c r="E2188" t="str">
        <f t="shared" si="68"/>
        <v>26-Jul-1983</v>
      </c>
      <c r="F2188">
        <f t="shared" si="69"/>
        <v>39</v>
      </c>
    </row>
    <row r="2189" spans="1:6" ht="16" x14ac:dyDescent="0.4">
      <c r="A2189" s="11" t="s">
        <v>336</v>
      </c>
      <c r="B2189">
        <v>9</v>
      </c>
      <c r="C2189" t="s">
        <v>36</v>
      </c>
      <c r="D2189">
        <v>1979</v>
      </c>
      <c r="E2189" t="str">
        <f t="shared" si="68"/>
        <v>9-Sep-1979</v>
      </c>
      <c r="F2189">
        <f t="shared" si="69"/>
        <v>43</v>
      </c>
    </row>
    <row r="2190" spans="1:6" ht="16" x14ac:dyDescent="0.4">
      <c r="A2190" s="11" t="s">
        <v>334</v>
      </c>
      <c r="B2190">
        <v>29</v>
      </c>
      <c r="C2190" t="s">
        <v>22</v>
      </c>
      <c r="D2190">
        <v>1998</v>
      </c>
      <c r="E2190" t="str">
        <f t="shared" si="68"/>
        <v>29-Jul-1998</v>
      </c>
      <c r="F2190">
        <f t="shared" si="69"/>
        <v>24</v>
      </c>
    </row>
    <row r="2191" spans="1:6" ht="16" x14ac:dyDescent="0.4">
      <c r="A2191" s="11" t="s">
        <v>332</v>
      </c>
      <c r="B2191">
        <v>19</v>
      </c>
      <c r="C2191" t="s">
        <v>28</v>
      </c>
      <c r="D2191">
        <v>1972</v>
      </c>
      <c r="E2191" t="str">
        <f t="shared" si="68"/>
        <v>19-Nov-1972</v>
      </c>
      <c r="F2191">
        <f t="shared" si="69"/>
        <v>50</v>
      </c>
    </row>
    <row r="2192" spans="1:6" ht="16" x14ac:dyDescent="0.4">
      <c r="A2192" s="11" t="s">
        <v>330</v>
      </c>
      <c r="B2192">
        <v>8</v>
      </c>
      <c r="C2192" t="s">
        <v>36</v>
      </c>
      <c r="D2192">
        <v>1989</v>
      </c>
      <c r="E2192" t="str">
        <f t="shared" si="68"/>
        <v>8-Sep-1989</v>
      </c>
      <c r="F2192">
        <f t="shared" si="69"/>
        <v>33</v>
      </c>
    </row>
    <row r="2193" spans="1:6" ht="16" x14ac:dyDescent="0.4">
      <c r="A2193" s="11" t="s">
        <v>327</v>
      </c>
      <c r="B2193">
        <v>16</v>
      </c>
      <c r="C2193" t="s">
        <v>33</v>
      </c>
      <c r="D2193">
        <v>1964</v>
      </c>
      <c r="E2193" t="str">
        <f t="shared" si="68"/>
        <v>16-Jun-1964</v>
      </c>
      <c r="F2193">
        <f t="shared" si="69"/>
        <v>58</v>
      </c>
    </row>
    <row r="2194" spans="1:6" ht="16" x14ac:dyDescent="0.4">
      <c r="A2194" s="11" t="s">
        <v>324</v>
      </c>
      <c r="B2194">
        <v>16</v>
      </c>
      <c r="C2194" t="s">
        <v>63</v>
      </c>
      <c r="D2194">
        <v>1980</v>
      </c>
      <c r="E2194" t="str">
        <f t="shared" si="68"/>
        <v>16-Aug-1980</v>
      </c>
      <c r="F2194">
        <f t="shared" si="69"/>
        <v>42</v>
      </c>
    </row>
    <row r="2195" spans="1:6" ht="16" x14ac:dyDescent="0.4">
      <c r="A2195" s="11" t="s">
        <v>321</v>
      </c>
      <c r="B2195">
        <v>30</v>
      </c>
      <c r="C2195" t="s">
        <v>66</v>
      </c>
      <c r="D2195">
        <v>1989</v>
      </c>
      <c r="E2195" t="str">
        <f t="shared" si="68"/>
        <v>30-Oct-1989</v>
      </c>
      <c r="F2195">
        <f t="shared" si="69"/>
        <v>33</v>
      </c>
    </row>
    <row r="2196" spans="1:6" ht="16" x14ac:dyDescent="0.4">
      <c r="A2196" s="11" t="s">
        <v>318</v>
      </c>
      <c r="B2196">
        <v>12</v>
      </c>
      <c r="C2196" t="s">
        <v>33</v>
      </c>
      <c r="D2196">
        <v>1980</v>
      </c>
      <c r="E2196" t="str">
        <f t="shared" si="68"/>
        <v>12-Jun-1980</v>
      </c>
      <c r="F2196">
        <f t="shared" si="69"/>
        <v>42</v>
      </c>
    </row>
    <row r="2197" spans="1:6" ht="16" x14ac:dyDescent="0.4">
      <c r="A2197" s="11" t="s">
        <v>316</v>
      </c>
      <c r="B2197">
        <v>17</v>
      </c>
      <c r="C2197" t="s">
        <v>36</v>
      </c>
      <c r="D2197">
        <v>2002</v>
      </c>
      <c r="E2197" t="str">
        <f t="shared" si="68"/>
        <v>17-Sep-2002</v>
      </c>
      <c r="F2197">
        <f t="shared" si="69"/>
        <v>20</v>
      </c>
    </row>
    <row r="2198" spans="1:6" ht="16" x14ac:dyDescent="0.4">
      <c r="A2198" s="11" t="s">
        <v>314</v>
      </c>
      <c r="B2198">
        <v>22</v>
      </c>
      <c r="C2198" t="s">
        <v>63</v>
      </c>
      <c r="D2198">
        <v>1970</v>
      </c>
      <c r="E2198" t="str">
        <f t="shared" si="68"/>
        <v>22-Aug-1970</v>
      </c>
      <c r="F2198">
        <f t="shared" si="69"/>
        <v>52</v>
      </c>
    </row>
    <row r="2199" spans="1:6" ht="16" x14ac:dyDescent="0.4">
      <c r="A2199" s="11" t="s">
        <v>312</v>
      </c>
      <c r="B2199">
        <v>23</v>
      </c>
      <c r="C2199" t="s">
        <v>55</v>
      </c>
      <c r="D2199">
        <v>1971</v>
      </c>
      <c r="E2199" t="str">
        <f t="shared" si="68"/>
        <v>23-Dec-1971</v>
      </c>
      <c r="F2199">
        <f t="shared" si="69"/>
        <v>51</v>
      </c>
    </row>
    <row r="2200" spans="1:6" ht="16" x14ac:dyDescent="0.4">
      <c r="A2200" s="11" t="s">
        <v>310</v>
      </c>
      <c r="B2200">
        <v>21</v>
      </c>
      <c r="C2200" t="s">
        <v>33</v>
      </c>
      <c r="D2200">
        <v>1986</v>
      </c>
      <c r="E2200" t="str">
        <f t="shared" si="68"/>
        <v>21-Jun-1986</v>
      </c>
      <c r="F2200">
        <f t="shared" si="69"/>
        <v>36</v>
      </c>
    </row>
    <row r="2201" spans="1:6" ht="16" x14ac:dyDescent="0.4">
      <c r="A2201" s="11" t="s">
        <v>308</v>
      </c>
      <c r="B2201">
        <v>12</v>
      </c>
      <c r="C2201" t="s">
        <v>28</v>
      </c>
      <c r="D2201">
        <v>1999</v>
      </c>
      <c r="E2201" t="str">
        <f t="shared" si="68"/>
        <v>12-Nov-1999</v>
      </c>
      <c r="F2201">
        <f t="shared" si="69"/>
        <v>23</v>
      </c>
    </row>
    <row r="2202" spans="1:6" ht="16" x14ac:dyDescent="0.4">
      <c r="A2202" s="11" t="s">
        <v>306</v>
      </c>
      <c r="B2202">
        <v>13</v>
      </c>
      <c r="C2202" t="s">
        <v>22</v>
      </c>
      <c r="D2202">
        <v>1990</v>
      </c>
      <c r="E2202" t="str">
        <f t="shared" si="68"/>
        <v>13-Jul-1990</v>
      </c>
      <c r="F2202">
        <f t="shared" si="69"/>
        <v>32</v>
      </c>
    </row>
    <row r="2203" spans="1:6" ht="16" x14ac:dyDescent="0.4">
      <c r="A2203" s="11" t="s">
        <v>304</v>
      </c>
      <c r="B2203">
        <v>20</v>
      </c>
      <c r="C2203" t="s">
        <v>22</v>
      </c>
      <c r="D2203">
        <v>1986</v>
      </c>
      <c r="E2203" t="str">
        <f t="shared" si="68"/>
        <v>20-Jul-1986</v>
      </c>
      <c r="F2203">
        <f t="shared" si="69"/>
        <v>36</v>
      </c>
    </row>
    <row r="2204" spans="1:6" ht="16" x14ac:dyDescent="0.4">
      <c r="A2204" s="11" t="s">
        <v>302</v>
      </c>
      <c r="B2204">
        <v>22</v>
      </c>
      <c r="C2204" t="s">
        <v>28</v>
      </c>
      <c r="D2204">
        <v>1991</v>
      </c>
      <c r="E2204" t="str">
        <f t="shared" si="68"/>
        <v>22-Nov-1991</v>
      </c>
      <c r="F2204">
        <f t="shared" si="69"/>
        <v>31</v>
      </c>
    </row>
    <row r="2205" spans="1:6" ht="16" x14ac:dyDescent="0.4">
      <c r="A2205" s="11" t="s">
        <v>300</v>
      </c>
      <c r="B2205">
        <v>2</v>
      </c>
      <c r="C2205" t="s">
        <v>28</v>
      </c>
      <c r="D2205">
        <v>1991</v>
      </c>
      <c r="E2205" t="str">
        <f t="shared" si="68"/>
        <v>2-Nov-1991</v>
      </c>
      <c r="F2205">
        <f t="shared" si="69"/>
        <v>31</v>
      </c>
    </row>
    <row r="2206" spans="1:6" ht="16" x14ac:dyDescent="0.4">
      <c r="A2206" s="11" t="s">
        <v>298</v>
      </c>
      <c r="B2206">
        <v>15</v>
      </c>
      <c r="C2206" t="s">
        <v>33</v>
      </c>
      <c r="D2206">
        <v>1976</v>
      </c>
      <c r="E2206" t="str">
        <f t="shared" si="68"/>
        <v>15-Jun-1976</v>
      </c>
      <c r="F2206">
        <f t="shared" si="69"/>
        <v>46</v>
      </c>
    </row>
    <row r="2207" spans="1:6" ht="16" x14ac:dyDescent="0.4">
      <c r="A2207" s="11" t="s">
        <v>296</v>
      </c>
      <c r="B2207">
        <v>8</v>
      </c>
      <c r="C2207" t="s">
        <v>28</v>
      </c>
      <c r="D2207">
        <v>1991</v>
      </c>
      <c r="E2207" t="str">
        <f t="shared" si="68"/>
        <v>8-Nov-1991</v>
      </c>
      <c r="F2207">
        <f t="shared" si="69"/>
        <v>31</v>
      </c>
    </row>
    <row r="2208" spans="1:6" ht="16" x14ac:dyDescent="0.4">
      <c r="A2208" s="11" t="s">
        <v>294</v>
      </c>
      <c r="B2208">
        <v>5</v>
      </c>
      <c r="C2208" t="s">
        <v>55</v>
      </c>
      <c r="D2208">
        <v>2004</v>
      </c>
      <c r="E2208" t="str">
        <f t="shared" si="68"/>
        <v>5-Dec-2004</v>
      </c>
      <c r="F2208">
        <f t="shared" si="69"/>
        <v>18</v>
      </c>
    </row>
    <row r="2209" spans="1:6" ht="16" x14ac:dyDescent="0.4">
      <c r="A2209" s="11" t="s">
        <v>292</v>
      </c>
      <c r="B2209">
        <v>3</v>
      </c>
      <c r="C2209" t="s">
        <v>55</v>
      </c>
      <c r="D2209">
        <v>1979</v>
      </c>
      <c r="E2209" t="str">
        <f t="shared" si="68"/>
        <v>3-Dec-1979</v>
      </c>
      <c r="F2209">
        <f t="shared" si="69"/>
        <v>43</v>
      </c>
    </row>
    <row r="2210" spans="1:6" ht="16" x14ac:dyDescent="0.4">
      <c r="A2210" s="11" t="s">
        <v>290</v>
      </c>
      <c r="B2210">
        <v>6</v>
      </c>
      <c r="C2210" t="s">
        <v>33</v>
      </c>
      <c r="D2210">
        <v>1964</v>
      </c>
      <c r="E2210" t="str">
        <f t="shared" si="68"/>
        <v>6-Jun-1964</v>
      </c>
      <c r="F2210">
        <f t="shared" si="69"/>
        <v>59</v>
      </c>
    </row>
    <row r="2211" spans="1:6" ht="16" x14ac:dyDescent="0.4">
      <c r="A2211" s="11" t="s">
        <v>288</v>
      </c>
      <c r="B2211">
        <v>30</v>
      </c>
      <c r="C2211" t="s">
        <v>22</v>
      </c>
      <c r="D2211">
        <v>1967</v>
      </c>
      <c r="E2211" t="str">
        <f t="shared" si="68"/>
        <v>30-Jul-1967</v>
      </c>
      <c r="F2211">
        <f t="shared" si="69"/>
        <v>55</v>
      </c>
    </row>
    <row r="2212" spans="1:6" ht="16" x14ac:dyDescent="0.4">
      <c r="A2212" s="11" t="s">
        <v>286</v>
      </c>
      <c r="B2212">
        <v>16</v>
      </c>
      <c r="C2212" t="s">
        <v>33</v>
      </c>
      <c r="D2212">
        <v>1987</v>
      </c>
      <c r="E2212" t="str">
        <f t="shared" si="68"/>
        <v>16-Jun-1987</v>
      </c>
      <c r="F2212">
        <f t="shared" si="69"/>
        <v>35</v>
      </c>
    </row>
    <row r="2213" spans="1:6" ht="16" x14ac:dyDescent="0.4">
      <c r="A2213" s="11" t="s">
        <v>284</v>
      </c>
      <c r="B2213">
        <v>15</v>
      </c>
      <c r="C2213" t="s">
        <v>55</v>
      </c>
      <c r="D2213">
        <v>1976</v>
      </c>
      <c r="E2213" t="str">
        <f t="shared" si="68"/>
        <v>15-Dec-1976</v>
      </c>
      <c r="F2213">
        <f t="shared" si="69"/>
        <v>46</v>
      </c>
    </row>
    <row r="2214" spans="1:6" ht="16" x14ac:dyDescent="0.4">
      <c r="A2214" s="11" t="s">
        <v>282</v>
      </c>
      <c r="B2214">
        <v>24</v>
      </c>
      <c r="C2214" t="s">
        <v>36</v>
      </c>
      <c r="D2214">
        <v>1980</v>
      </c>
      <c r="E2214" t="str">
        <f t="shared" si="68"/>
        <v>24-Sep-1980</v>
      </c>
      <c r="F2214">
        <f t="shared" si="69"/>
        <v>42</v>
      </c>
    </row>
    <row r="2215" spans="1:6" ht="16" x14ac:dyDescent="0.4">
      <c r="A2215" s="11" t="s">
        <v>280</v>
      </c>
      <c r="B2215">
        <v>12</v>
      </c>
      <c r="C2215" t="s">
        <v>66</v>
      </c>
      <c r="D2215">
        <v>1978</v>
      </c>
      <c r="E2215" t="str">
        <f t="shared" si="68"/>
        <v>12-Oct-1978</v>
      </c>
      <c r="F2215">
        <f t="shared" si="69"/>
        <v>44</v>
      </c>
    </row>
    <row r="2216" spans="1:6" ht="16" x14ac:dyDescent="0.4">
      <c r="A2216" s="11" t="s">
        <v>278</v>
      </c>
      <c r="B2216">
        <v>20</v>
      </c>
      <c r="C2216" t="s">
        <v>36</v>
      </c>
      <c r="D2216">
        <v>1985</v>
      </c>
      <c r="E2216" t="str">
        <f t="shared" si="68"/>
        <v>20-Sep-1985</v>
      </c>
      <c r="F2216">
        <f t="shared" si="69"/>
        <v>37</v>
      </c>
    </row>
    <row r="2217" spans="1:6" ht="16" x14ac:dyDescent="0.4">
      <c r="A2217" s="11" t="s">
        <v>276</v>
      </c>
      <c r="B2217">
        <v>4</v>
      </c>
      <c r="C2217" t="s">
        <v>63</v>
      </c>
      <c r="D2217">
        <v>1982</v>
      </c>
      <c r="E2217" t="str">
        <f t="shared" si="68"/>
        <v>4-Aug-1982</v>
      </c>
      <c r="F2217">
        <f t="shared" si="69"/>
        <v>40</v>
      </c>
    </row>
    <row r="2218" spans="1:6" ht="16" x14ac:dyDescent="0.4">
      <c r="A2218" s="11" t="s">
        <v>274</v>
      </c>
      <c r="B2218">
        <v>7</v>
      </c>
      <c r="C2218" t="s">
        <v>22</v>
      </c>
      <c r="D2218">
        <v>1962</v>
      </c>
      <c r="E2218" t="str">
        <f t="shared" si="68"/>
        <v>7-Jul-1962</v>
      </c>
      <c r="F2218">
        <f t="shared" si="69"/>
        <v>60</v>
      </c>
    </row>
    <row r="2219" spans="1:6" ht="16" x14ac:dyDescent="0.4">
      <c r="A2219" s="11" t="s">
        <v>272</v>
      </c>
      <c r="B2219">
        <v>30</v>
      </c>
      <c r="C2219" t="s">
        <v>28</v>
      </c>
      <c r="D2219">
        <v>1992</v>
      </c>
      <c r="E2219" t="str">
        <f t="shared" si="68"/>
        <v>30-Nov-1992</v>
      </c>
      <c r="F2219">
        <f t="shared" si="69"/>
        <v>30</v>
      </c>
    </row>
    <row r="2220" spans="1:6" ht="16" x14ac:dyDescent="0.4">
      <c r="A2220" s="11" t="s">
        <v>270</v>
      </c>
      <c r="B2220">
        <v>16</v>
      </c>
      <c r="C2220" t="s">
        <v>63</v>
      </c>
      <c r="D2220">
        <v>1982</v>
      </c>
      <c r="E2220" t="str">
        <f t="shared" si="68"/>
        <v>16-Aug-1982</v>
      </c>
      <c r="F2220">
        <f t="shared" si="69"/>
        <v>40</v>
      </c>
    </row>
    <row r="2221" spans="1:6" ht="16" x14ac:dyDescent="0.4">
      <c r="A2221" s="11" t="s">
        <v>268</v>
      </c>
      <c r="B2221">
        <v>5</v>
      </c>
      <c r="C2221" t="s">
        <v>63</v>
      </c>
      <c r="D2221">
        <v>1978</v>
      </c>
      <c r="E2221" t="str">
        <f t="shared" si="68"/>
        <v>5-Aug-1978</v>
      </c>
      <c r="F2221">
        <f t="shared" si="69"/>
        <v>44</v>
      </c>
    </row>
    <row r="2222" spans="1:6" ht="16" x14ac:dyDescent="0.4">
      <c r="A2222" s="11" t="s">
        <v>266</v>
      </c>
      <c r="B2222">
        <v>24</v>
      </c>
      <c r="C2222" t="s">
        <v>33</v>
      </c>
      <c r="D2222">
        <v>1966</v>
      </c>
      <c r="E2222" t="str">
        <f t="shared" si="68"/>
        <v>24-Jun-1966</v>
      </c>
      <c r="F2222">
        <f t="shared" si="69"/>
        <v>56</v>
      </c>
    </row>
    <row r="2223" spans="1:6" ht="16" x14ac:dyDescent="0.4">
      <c r="A2223" s="11" t="s">
        <v>264</v>
      </c>
      <c r="B2223">
        <v>12</v>
      </c>
      <c r="C2223" t="s">
        <v>22</v>
      </c>
      <c r="D2223">
        <v>1978</v>
      </c>
      <c r="E2223" t="str">
        <f t="shared" si="68"/>
        <v>12-Jul-1978</v>
      </c>
      <c r="F2223">
        <f t="shared" si="69"/>
        <v>44</v>
      </c>
    </row>
    <row r="2224" spans="1:6" ht="16" x14ac:dyDescent="0.4">
      <c r="A2224" s="11" t="s">
        <v>262</v>
      </c>
      <c r="B2224">
        <v>5</v>
      </c>
      <c r="C2224" t="s">
        <v>22</v>
      </c>
      <c r="D2224">
        <v>1981</v>
      </c>
      <c r="E2224" t="str">
        <f t="shared" si="68"/>
        <v>5-Jul-1981</v>
      </c>
      <c r="F2224">
        <f t="shared" si="69"/>
        <v>41</v>
      </c>
    </row>
    <row r="2225" spans="1:6" ht="16" x14ac:dyDescent="0.4">
      <c r="A2225" s="11" t="s">
        <v>260</v>
      </c>
      <c r="B2225">
        <v>7</v>
      </c>
      <c r="C2225" t="s">
        <v>63</v>
      </c>
      <c r="D2225">
        <v>1995</v>
      </c>
      <c r="E2225" t="str">
        <f t="shared" si="68"/>
        <v>7-Aug-1995</v>
      </c>
      <c r="F2225">
        <f t="shared" si="69"/>
        <v>27</v>
      </c>
    </row>
    <row r="2226" spans="1:6" ht="16" x14ac:dyDescent="0.4">
      <c r="A2226" s="11" t="s">
        <v>258</v>
      </c>
      <c r="B2226">
        <v>17</v>
      </c>
      <c r="C2226" t="s">
        <v>55</v>
      </c>
      <c r="D2226">
        <v>1977</v>
      </c>
      <c r="E2226" t="str">
        <f t="shared" si="68"/>
        <v>17-Dec-1977</v>
      </c>
      <c r="F2226">
        <f t="shared" si="69"/>
        <v>45</v>
      </c>
    </row>
    <row r="2227" spans="1:6" ht="16" x14ac:dyDescent="0.4">
      <c r="A2227" s="11" t="s">
        <v>256</v>
      </c>
      <c r="B2227">
        <v>29</v>
      </c>
      <c r="C2227" t="s">
        <v>36</v>
      </c>
      <c r="D2227">
        <v>1968</v>
      </c>
      <c r="E2227" t="str">
        <f t="shared" si="68"/>
        <v>29-Sep-1968</v>
      </c>
      <c r="F2227">
        <f t="shared" si="69"/>
        <v>54</v>
      </c>
    </row>
    <row r="2228" spans="1:6" ht="16" x14ac:dyDescent="0.4">
      <c r="A2228" s="11" t="s">
        <v>254</v>
      </c>
      <c r="B2228">
        <v>16</v>
      </c>
      <c r="C2228" t="s">
        <v>22</v>
      </c>
      <c r="D2228">
        <v>2003</v>
      </c>
      <c r="E2228" t="str">
        <f t="shared" si="68"/>
        <v>16-Jul-2003</v>
      </c>
      <c r="F2228">
        <f t="shared" si="69"/>
        <v>19</v>
      </c>
    </row>
    <row r="2229" spans="1:6" ht="16" x14ac:dyDescent="0.4">
      <c r="A2229" s="11" t="s">
        <v>252</v>
      </c>
      <c r="B2229">
        <v>12</v>
      </c>
      <c r="C2229" t="s">
        <v>63</v>
      </c>
      <c r="D2229">
        <v>1977</v>
      </c>
      <c r="E2229" t="str">
        <f t="shared" si="68"/>
        <v>12-Aug-1977</v>
      </c>
      <c r="F2229">
        <f t="shared" si="69"/>
        <v>45</v>
      </c>
    </row>
    <row r="2230" spans="1:6" ht="16" x14ac:dyDescent="0.4">
      <c r="A2230" s="11" t="s">
        <v>250</v>
      </c>
      <c r="B2230">
        <v>17</v>
      </c>
      <c r="C2230" t="s">
        <v>55</v>
      </c>
      <c r="D2230">
        <v>1973</v>
      </c>
      <c r="E2230" t="str">
        <f t="shared" si="68"/>
        <v>17-Dec-1973</v>
      </c>
      <c r="F2230">
        <f t="shared" si="69"/>
        <v>49</v>
      </c>
    </row>
    <row r="2231" spans="1:6" ht="16" x14ac:dyDescent="0.4">
      <c r="A2231" s="11" t="s">
        <v>248</v>
      </c>
      <c r="B2231">
        <v>24</v>
      </c>
      <c r="C2231" t="s">
        <v>22</v>
      </c>
      <c r="D2231">
        <v>1987</v>
      </c>
      <c r="E2231" t="str">
        <f t="shared" si="68"/>
        <v>24-Jul-1987</v>
      </c>
      <c r="F2231">
        <f t="shared" si="69"/>
        <v>35</v>
      </c>
    </row>
    <row r="2232" spans="1:6" ht="16" x14ac:dyDescent="0.4">
      <c r="A2232" s="11" t="s">
        <v>246</v>
      </c>
      <c r="B2232">
        <v>17</v>
      </c>
      <c r="C2232" t="s">
        <v>22</v>
      </c>
      <c r="D2232">
        <v>1985</v>
      </c>
      <c r="E2232" t="str">
        <f t="shared" si="68"/>
        <v>17-Jul-1985</v>
      </c>
      <c r="F2232">
        <f t="shared" si="69"/>
        <v>37</v>
      </c>
    </row>
    <row r="2233" spans="1:6" ht="16" x14ac:dyDescent="0.4">
      <c r="A2233" s="11" t="s">
        <v>244</v>
      </c>
      <c r="B2233">
        <v>1</v>
      </c>
      <c r="C2233" t="s">
        <v>33</v>
      </c>
      <c r="D2233">
        <v>1983</v>
      </c>
      <c r="E2233" t="str">
        <f t="shared" si="68"/>
        <v>1-Jun-1983</v>
      </c>
      <c r="F2233">
        <f t="shared" si="69"/>
        <v>40</v>
      </c>
    </row>
    <row r="2234" spans="1:6" ht="16" x14ac:dyDescent="0.4">
      <c r="A2234" s="11" t="s">
        <v>242</v>
      </c>
      <c r="B2234">
        <v>22</v>
      </c>
      <c r="C2234" t="s">
        <v>63</v>
      </c>
      <c r="D2234">
        <v>1985</v>
      </c>
      <c r="E2234" t="str">
        <f t="shared" si="68"/>
        <v>22-Aug-1985</v>
      </c>
      <c r="F2234">
        <f t="shared" si="69"/>
        <v>37</v>
      </c>
    </row>
    <row r="2235" spans="1:6" ht="16" x14ac:dyDescent="0.4">
      <c r="A2235" s="11" t="s">
        <v>240</v>
      </c>
      <c r="B2235">
        <v>2</v>
      </c>
      <c r="C2235" t="s">
        <v>55</v>
      </c>
      <c r="D2235">
        <v>1975</v>
      </c>
      <c r="E2235" t="str">
        <f t="shared" si="68"/>
        <v>2-Dec-1975</v>
      </c>
      <c r="F2235">
        <f t="shared" si="69"/>
        <v>47</v>
      </c>
    </row>
    <row r="2236" spans="1:6" ht="16" x14ac:dyDescent="0.4">
      <c r="A2236" s="11" t="s">
        <v>238</v>
      </c>
      <c r="B2236">
        <v>8</v>
      </c>
      <c r="C2236" t="s">
        <v>63</v>
      </c>
      <c r="D2236">
        <v>1987</v>
      </c>
      <c r="E2236" t="str">
        <f t="shared" si="68"/>
        <v>8-Aug-1987</v>
      </c>
      <c r="F2236">
        <f t="shared" si="69"/>
        <v>35</v>
      </c>
    </row>
    <row r="2237" spans="1:6" ht="16" x14ac:dyDescent="0.4">
      <c r="A2237" s="11" t="s">
        <v>236</v>
      </c>
      <c r="B2237">
        <v>25</v>
      </c>
      <c r="C2237" t="s">
        <v>55</v>
      </c>
      <c r="D2237">
        <v>1982</v>
      </c>
      <c r="E2237" t="str">
        <f t="shared" si="68"/>
        <v>25-Dec-1982</v>
      </c>
      <c r="F2237">
        <f t="shared" si="69"/>
        <v>40</v>
      </c>
    </row>
    <row r="2238" spans="1:6" ht="16" x14ac:dyDescent="0.4">
      <c r="A2238" s="11" t="s">
        <v>234</v>
      </c>
      <c r="B2238">
        <v>20</v>
      </c>
      <c r="C2238" t="s">
        <v>55</v>
      </c>
      <c r="D2238">
        <v>1978</v>
      </c>
      <c r="E2238" t="str">
        <f t="shared" si="68"/>
        <v>20-Dec-1978</v>
      </c>
      <c r="F2238">
        <f t="shared" si="69"/>
        <v>44</v>
      </c>
    </row>
    <row r="2239" spans="1:6" ht="16" x14ac:dyDescent="0.4">
      <c r="A2239" s="11" t="s">
        <v>232</v>
      </c>
      <c r="B2239">
        <v>12</v>
      </c>
      <c r="C2239" t="s">
        <v>63</v>
      </c>
      <c r="D2239">
        <v>1966</v>
      </c>
      <c r="E2239" t="str">
        <f t="shared" si="68"/>
        <v>12-Aug-1966</v>
      </c>
      <c r="F2239">
        <f t="shared" si="69"/>
        <v>56</v>
      </c>
    </row>
    <row r="2240" spans="1:6" ht="16" x14ac:dyDescent="0.4">
      <c r="A2240" s="11" t="s">
        <v>230</v>
      </c>
      <c r="B2240">
        <v>14</v>
      </c>
      <c r="C2240" t="s">
        <v>66</v>
      </c>
      <c r="D2240">
        <v>1983</v>
      </c>
      <c r="E2240" t="str">
        <f t="shared" si="68"/>
        <v>14-Oct-1983</v>
      </c>
      <c r="F2240">
        <f t="shared" si="69"/>
        <v>39</v>
      </c>
    </row>
    <row r="2241" spans="1:6" ht="16" x14ac:dyDescent="0.4">
      <c r="A2241" s="11" t="s">
        <v>228</v>
      </c>
      <c r="B2241">
        <v>21</v>
      </c>
      <c r="C2241" t="s">
        <v>66</v>
      </c>
      <c r="D2241">
        <v>1985</v>
      </c>
      <c r="E2241" t="str">
        <f t="shared" si="68"/>
        <v>21-Oct-1985</v>
      </c>
      <c r="F2241">
        <f t="shared" si="69"/>
        <v>37</v>
      </c>
    </row>
    <row r="2242" spans="1:6" ht="16" x14ac:dyDescent="0.4">
      <c r="A2242" s="11" t="s">
        <v>226</v>
      </c>
      <c r="B2242">
        <v>18</v>
      </c>
      <c r="C2242" t="s">
        <v>63</v>
      </c>
      <c r="D2242">
        <v>1979</v>
      </c>
      <c r="E2242" t="str">
        <f t="shared" ref="E2242:E2305" si="70">CONCATENATE(B2242,"-",C2242,"-",D2242)</f>
        <v>18-Aug-1979</v>
      </c>
      <c r="F2242">
        <f t="shared" si="69"/>
        <v>43</v>
      </c>
    </row>
    <row r="2243" spans="1:6" ht="16" x14ac:dyDescent="0.4">
      <c r="A2243" s="11" t="s">
        <v>224</v>
      </c>
      <c r="B2243">
        <v>28</v>
      </c>
      <c r="C2243" t="s">
        <v>22</v>
      </c>
      <c r="D2243">
        <v>1981</v>
      </c>
      <c r="E2243" t="str">
        <f t="shared" si="70"/>
        <v>28-Jul-1981</v>
      </c>
      <c r="F2243">
        <f t="shared" ref="F2243:F2306" si="71">DATEDIF(E2243,DATE(2023,6,8),"Y")</f>
        <v>41</v>
      </c>
    </row>
    <row r="2244" spans="1:6" ht="16" x14ac:dyDescent="0.4">
      <c r="A2244" s="11" t="s">
        <v>222</v>
      </c>
      <c r="B2244">
        <v>4</v>
      </c>
      <c r="C2244" t="s">
        <v>66</v>
      </c>
      <c r="D2244">
        <v>1981</v>
      </c>
      <c r="E2244" t="str">
        <f t="shared" si="70"/>
        <v>4-Oct-1981</v>
      </c>
      <c r="F2244">
        <f t="shared" si="71"/>
        <v>41</v>
      </c>
    </row>
    <row r="2245" spans="1:6" ht="16" x14ac:dyDescent="0.4">
      <c r="A2245" s="11" t="s">
        <v>220</v>
      </c>
      <c r="B2245">
        <v>27</v>
      </c>
      <c r="C2245" t="s">
        <v>33</v>
      </c>
      <c r="D2245">
        <v>1977</v>
      </c>
      <c r="E2245" t="str">
        <f t="shared" si="70"/>
        <v>27-Jun-1977</v>
      </c>
      <c r="F2245">
        <f t="shared" si="71"/>
        <v>45</v>
      </c>
    </row>
    <row r="2246" spans="1:6" ht="16" x14ac:dyDescent="0.4">
      <c r="A2246" s="11" t="s">
        <v>218</v>
      </c>
      <c r="B2246">
        <v>4</v>
      </c>
      <c r="C2246" t="s">
        <v>36</v>
      </c>
      <c r="D2246">
        <v>1962</v>
      </c>
      <c r="E2246" t="str">
        <f t="shared" si="70"/>
        <v>4-Sep-1962</v>
      </c>
      <c r="F2246">
        <f t="shared" si="71"/>
        <v>60</v>
      </c>
    </row>
    <row r="2247" spans="1:6" ht="16" x14ac:dyDescent="0.4">
      <c r="A2247" s="11" t="s">
        <v>216</v>
      </c>
      <c r="B2247">
        <v>12</v>
      </c>
      <c r="C2247" t="s">
        <v>63</v>
      </c>
      <c r="D2247">
        <v>1966</v>
      </c>
      <c r="E2247" t="str">
        <f t="shared" si="70"/>
        <v>12-Aug-1966</v>
      </c>
      <c r="F2247">
        <f t="shared" si="71"/>
        <v>56</v>
      </c>
    </row>
    <row r="2248" spans="1:6" ht="16" x14ac:dyDescent="0.4">
      <c r="A2248" s="11" t="s">
        <v>214</v>
      </c>
      <c r="B2248">
        <v>3</v>
      </c>
      <c r="C2248" t="s">
        <v>28</v>
      </c>
      <c r="D2248">
        <v>1985</v>
      </c>
      <c r="E2248" t="str">
        <f t="shared" si="70"/>
        <v>3-Nov-1985</v>
      </c>
      <c r="F2248">
        <f t="shared" si="71"/>
        <v>37</v>
      </c>
    </row>
    <row r="2249" spans="1:6" ht="16" x14ac:dyDescent="0.4">
      <c r="A2249" s="11" t="s">
        <v>212</v>
      </c>
      <c r="B2249">
        <v>10</v>
      </c>
      <c r="C2249" t="s">
        <v>22</v>
      </c>
      <c r="D2249">
        <v>1975</v>
      </c>
      <c r="E2249" t="str">
        <f t="shared" si="70"/>
        <v>10-Jul-1975</v>
      </c>
      <c r="F2249">
        <f t="shared" si="71"/>
        <v>47</v>
      </c>
    </row>
    <row r="2250" spans="1:6" ht="16" x14ac:dyDescent="0.4">
      <c r="A2250" s="11" t="s">
        <v>210</v>
      </c>
      <c r="B2250">
        <v>25</v>
      </c>
      <c r="C2250" t="s">
        <v>36</v>
      </c>
      <c r="D2250">
        <v>1970</v>
      </c>
      <c r="E2250" t="str">
        <f t="shared" si="70"/>
        <v>25-Sep-1970</v>
      </c>
      <c r="F2250">
        <f t="shared" si="71"/>
        <v>52</v>
      </c>
    </row>
    <row r="2251" spans="1:6" ht="16" x14ac:dyDescent="0.4">
      <c r="A2251" s="11" t="s">
        <v>208</v>
      </c>
      <c r="B2251">
        <v>26</v>
      </c>
      <c r="C2251" t="s">
        <v>55</v>
      </c>
      <c r="D2251">
        <v>1976</v>
      </c>
      <c r="E2251" t="str">
        <f t="shared" si="70"/>
        <v>26-Dec-1976</v>
      </c>
      <c r="F2251">
        <f t="shared" si="71"/>
        <v>46</v>
      </c>
    </row>
    <row r="2252" spans="1:6" ht="16" x14ac:dyDescent="0.4">
      <c r="A2252" s="11" t="s">
        <v>206</v>
      </c>
      <c r="B2252">
        <v>10</v>
      </c>
      <c r="C2252" t="s">
        <v>33</v>
      </c>
      <c r="D2252">
        <v>1972</v>
      </c>
      <c r="E2252" t="str">
        <f t="shared" si="70"/>
        <v>10-Jun-1972</v>
      </c>
      <c r="F2252">
        <f t="shared" si="71"/>
        <v>50</v>
      </c>
    </row>
    <row r="2253" spans="1:6" ht="16" x14ac:dyDescent="0.4">
      <c r="A2253" s="11" t="s">
        <v>204</v>
      </c>
      <c r="B2253">
        <v>2</v>
      </c>
      <c r="C2253" t="s">
        <v>22</v>
      </c>
      <c r="D2253">
        <v>1999</v>
      </c>
      <c r="E2253" t="str">
        <f t="shared" si="70"/>
        <v>2-Jul-1999</v>
      </c>
      <c r="F2253">
        <f t="shared" si="71"/>
        <v>23</v>
      </c>
    </row>
    <row r="2254" spans="1:6" ht="16" x14ac:dyDescent="0.4">
      <c r="A2254" s="11" t="s">
        <v>202</v>
      </c>
      <c r="B2254">
        <v>4</v>
      </c>
      <c r="C2254" t="s">
        <v>63</v>
      </c>
      <c r="D2254">
        <v>1992</v>
      </c>
      <c r="E2254" t="str">
        <f t="shared" si="70"/>
        <v>4-Aug-1992</v>
      </c>
      <c r="F2254">
        <f t="shared" si="71"/>
        <v>30</v>
      </c>
    </row>
    <row r="2255" spans="1:6" ht="16" x14ac:dyDescent="0.4">
      <c r="A2255" s="11" t="s">
        <v>200</v>
      </c>
      <c r="B2255">
        <v>16</v>
      </c>
      <c r="C2255" t="s">
        <v>36</v>
      </c>
      <c r="D2255">
        <v>1979</v>
      </c>
      <c r="E2255" t="str">
        <f t="shared" si="70"/>
        <v>16-Sep-1979</v>
      </c>
      <c r="F2255">
        <f t="shared" si="71"/>
        <v>43</v>
      </c>
    </row>
    <row r="2256" spans="1:6" ht="16" x14ac:dyDescent="0.4">
      <c r="A2256" s="11" t="s">
        <v>198</v>
      </c>
      <c r="B2256">
        <v>8</v>
      </c>
      <c r="C2256" t="s">
        <v>36</v>
      </c>
      <c r="D2256">
        <v>1983</v>
      </c>
      <c r="E2256" t="str">
        <f t="shared" si="70"/>
        <v>8-Sep-1983</v>
      </c>
      <c r="F2256">
        <f t="shared" si="71"/>
        <v>39</v>
      </c>
    </row>
    <row r="2257" spans="1:6" ht="16" x14ac:dyDescent="0.4">
      <c r="A2257" s="11" t="s">
        <v>196</v>
      </c>
      <c r="B2257">
        <v>5</v>
      </c>
      <c r="C2257" t="s">
        <v>33</v>
      </c>
      <c r="D2257">
        <v>1974</v>
      </c>
      <c r="E2257" t="str">
        <f t="shared" si="70"/>
        <v>5-Jun-1974</v>
      </c>
      <c r="F2257">
        <f t="shared" si="71"/>
        <v>49</v>
      </c>
    </row>
    <row r="2258" spans="1:6" ht="16" x14ac:dyDescent="0.4">
      <c r="A2258" s="11" t="s">
        <v>194</v>
      </c>
      <c r="B2258">
        <v>11</v>
      </c>
      <c r="C2258" t="s">
        <v>66</v>
      </c>
      <c r="D2258">
        <v>1979</v>
      </c>
      <c r="E2258" t="str">
        <f t="shared" si="70"/>
        <v>11-Oct-1979</v>
      </c>
      <c r="F2258">
        <f t="shared" si="71"/>
        <v>43</v>
      </c>
    </row>
    <row r="2259" spans="1:6" ht="16" x14ac:dyDescent="0.4">
      <c r="A2259" s="11" t="s">
        <v>192</v>
      </c>
      <c r="B2259">
        <v>12</v>
      </c>
      <c r="C2259" t="s">
        <v>63</v>
      </c>
      <c r="D2259">
        <v>1972</v>
      </c>
      <c r="E2259" t="str">
        <f t="shared" si="70"/>
        <v>12-Aug-1972</v>
      </c>
      <c r="F2259">
        <f t="shared" si="71"/>
        <v>50</v>
      </c>
    </row>
    <row r="2260" spans="1:6" ht="16" x14ac:dyDescent="0.4">
      <c r="A2260" s="11" t="s">
        <v>190</v>
      </c>
      <c r="B2260">
        <v>6</v>
      </c>
      <c r="C2260" t="s">
        <v>36</v>
      </c>
      <c r="D2260">
        <v>1972</v>
      </c>
      <c r="E2260" t="str">
        <f t="shared" si="70"/>
        <v>6-Sep-1972</v>
      </c>
      <c r="F2260">
        <f t="shared" si="71"/>
        <v>50</v>
      </c>
    </row>
    <row r="2261" spans="1:6" ht="16" x14ac:dyDescent="0.4">
      <c r="A2261" s="11" t="s">
        <v>188</v>
      </c>
      <c r="B2261">
        <v>8</v>
      </c>
      <c r="C2261" t="s">
        <v>63</v>
      </c>
      <c r="D2261">
        <v>1969</v>
      </c>
      <c r="E2261" t="str">
        <f t="shared" si="70"/>
        <v>8-Aug-1969</v>
      </c>
      <c r="F2261">
        <f t="shared" si="71"/>
        <v>53</v>
      </c>
    </row>
    <row r="2262" spans="1:6" ht="16" x14ac:dyDescent="0.4">
      <c r="A2262" s="11" t="s">
        <v>186</v>
      </c>
      <c r="B2262">
        <v>6</v>
      </c>
      <c r="C2262" t="s">
        <v>33</v>
      </c>
      <c r="D2262">
        <v>1964</v>
      </c>
      <c r="E2262" t="str">
        <f t="shared" si="70"/>
        <v>6-Jun-1964</v>
      </c>
      <c r="F2262">
        <f t="shared" si="71"/>
        <v>59</v>
      </c>
    </row>
    <row r="2263" spans="1:6" ht="16" x14ac:dyDescent="0.4">
      <c r="A2263" s="11" t="s">
        <v>184</v>
      </c>
      <c r="B2263">
        <v>27</v>
      </c>
      <c r="C2263" t="s">
        <v>63</v>
      </c>
      <c r="D2263">
        <v>1977</v>
      </c>
      <c r="E2263" t="str">
        <f t="shared" si="70"/>
        <v>27-Aug-1977</v>
      </c>
      <c r="F2263">
        <f t="shared" si="71"/>
        <v>45</v>
      </c>
    </row>
    <row r="2264" spans="1:6" ht="16" x14ac:dyDescent="0.4">
      <c r="A2264" s="11" t="s">
        <v>182</v>
      </c>
      <c r="B2264">
        <v>7</v>
      </c>
      <c r="C2264" t="s">
        <v>66</v>
      </c>
      <c r="D2264">
        <v>1964</v>
      </c>
      <c r="E2264" t="str">
        <f t="shared" si="70"/>
        <v>7-Oct-1964</v>
      </c>
      <c r="F2264">
        <f t="shared" si="71"/>
        <v>58</v>
      </c>
    </row>
    <row r="2265" spans="1:6" ht="16" x14ac:dyDescent="0.4">
      <c r="A2265" s="11" t="s">
        <v>180</v>
      </c>
      <c r="B2265">
        <v>16</v>
      </c>
      <c r="C2265" t="s">
        <v>66</v>
      </c>
      <c r="D2265">
        <v>1971</v>
      </c>
      <c r="E2265" t="str">
        <f t="shared" si="70"/>
        <v>16-Oct-1971</v>
      </c>
      <c r="F2265">
        <f t="shared" si="71"/>
        <v>51</v>
      </c>
    </row>
    <row r="2266" spans="1:6" ht="16" x14ac:dyDescent="0.4">
      <c r="A2266" s="11" t="s">
        <v>178</v>
      </c>
      <c r="B2266">
        <v>22</v>
      </c>
      <c r="C2266" t="s">
        <v>55</v>
      </c>
      <c r="D2266">
        <v>1967</v>
      </c>
      <c r="E2266" t="str">
        <f t="shared" si="70"/>
        <v>22-Dec-1967</v>
      </c>
      <c r="F2266">
        <f t="shared" si="71"/>
        <v>55</v>
      </c>
    </row>
    <row r="2267" spans="1:6" ht="16" x14ac:dyDescent="0.4">
      <c r="A2267" s="11" t="s">
        <v>176</v>
      </c>
      <c r="B2267">
        <v>24</v>
      </c>
      <c r="C2267" t="s">
        <v>28</v>
      </c>
      <c r="D2267">
        <v>1974</v>
      </c>
      <c r="E2267" t="str">
        <f t="shared" si="70"/>
        <v>24-Nov-1974</v>
      </c>
      <c r="F2267">
        <f t="shared" si="71"/>
        <v>48</v>
      </c>
    </row>
    <row r="2268" spans="1:6" ht="16" x14ac:dyDescent="0.4">
      <c r="A2268" s="11" t="s">
        <v>174</v>
      </c>
      <c r="B2268">
        <v>29</v>
      </c>
      <c r="C2268" t="s">
        <v>66</v>
      </c>
      <c r="D2268">
        <v>1976</v>
      </c>
      <c r="E2268" t="str">
        <f t="shared" si="70"/>
        <v>29-Oct-1976</v>
      </c>
      <c r="F2268">
        <f t="shared" si="71"/>
        <v>46</v>
      </c>
    </row>
    <row r="2269" spans="1:6" ht="16" x14ac:dyDescent="0.4">
      <c r="A2269" s="11" t="s">
        <v>172</v>
      </c>
      <c r="B2269">
        <v>14</v>
      </c>
      <c r="C2269" t="s">
        <v>28</v>
      </c>
      <c r="D2269">
        <v>1975</v>
      </c>
      <c r="E2269" t="str">
        <f t="shared" si="70"/>
        <v>14-Nov-1975</v>
      </c>
      <c r="F2269">
        <f t="shared" si="71"/>
        <v>47</v>
      </c>
    </row>
    <row r="2270" spans="1:6" ht="16" x14ac:dyDescent="0.4">
      <c r="A2270" s="11" t="s">
        <v>170</v>
      </c>
      <c r="B2270">
        <v>29</v>
      </c>
      <c r="C2270" t="s">
        <v>36</v>
      </c>
      <c r="D2270">
        <v>1975</v>
      </c>
      <c r="E2270" t="str">
        <f t="shared" si="70"/>
        <v>29-Sep-1975</v>
      </c>
      <c r="F2270">
        <f t="shared" si="71"/>
        <v>47</v>
      </c>
    </row>
    <row r="2271" spans="1:6" ht="16" x14ac:dyDescent="0.4">
      <c r="A2271" s="11" t="s">
        <v>168</v>
      </c>
      <c r="B2271">
        <v>22</v>
      </c>
      <c r="C2271" t="s">
        <v>36</v>
      </c>
      <c r="D2271">
        <v>1962</v>
      </c>
      <c r="E2271" t="str">
        <f t="shared" si="70"/>
        <v>22-Sep-1962</v>
      </c>
      <c r="F2271">
        <f t="shared" si="71"/>
        <v>60</v>
      </c>
    </row>
    <row r="2272" spans="1:6" ht="16" x14ac:dyDescent="0.4">
      <c r="A2272" s="11" t="s">
        <v>166</v>
      </c>
      <c r="B2272">
        <v>21</v>
      </c>
      <c r="C2272" t="s">
        <v>36</v>
      </c>
      <c r="D2272">
        <v>1966</v>
      </c>
      <c r="E2272" t="str">
        <f t="shared" si="70"/>
        <v>21-Sep-1966</v>
      </c>
      <c r="F2272">
        <f t="shared" si="71"/>
        <v>56</v>
      </c>
    </row>
    <row r="2273" spans="1:6" ht="16" x14ac:dyDescent="0.4">
      <c r="A2273" s="11" t="s">
        <v>164</v>
      </c>
      <c r="B2273">
        <v>8</v>
      </c>
      <c r="C2273" t="s">
        <v>33</v>
      </c>
      <c r="D2273">
        <v>1972</v>
      </c>
      <c r="E2273" t="str">
        <f t="shared" si="70"/>
        <v>8-Jun-1972</v>
      </c>
      <c r="F2273">
        <f t="shared" si="71"/>
        <v>51</v>
      </c>
    </row>
    <row r="2274" spans="1:6" ht="16" x14ac:dyDescent="0.4">
      <c r="A2274" s="11" t="s">
        <v>162</v>
      </c>
      <c r="B2274">
        <v>10</v>
      </c>
      <c r="C2274" t="s">
        <v>28</v>
      </c>
      <c r="D2274">
        <v>1984</v>
      </c>
      <c r="E2274" t="str">
        <f t="shared" si="70"/>
        <v>10-Nov-1984</v>
      </c>
      <c r="F2274">
        <f t="shared" si="71"/>
        <v>38</v>
      </c>
    </row>
    <row r="2275" spans="1:6" ht="16" x14ac:dyDescent="0.4">
      <c r="A2275" s="11" t="s">
        <v>160</v>
      </c>
      <c r="B2275">
        <v>19</v>
      </c>
      <c r="C2275" t="s">
        <v>55</v>
      </c>
      <c r="D2275">
        <v>1968</v>
      </c>
      <c r="E2275" t="str">
        <f t="shared" si="70"/>
        <v>19-Dec-1968</v>
      </c>
      <c r="F2275">
        <f t="shared" si="71"/>
        <v>54</v>
      </c>
    </row>
    <row r="2276" spans="1:6" ht="16" x14ac:dyDescent="0.4">
      <c r="A2276" s="11" t="s">
        <v>158</v>
      </c>
      <c r="B2276">
        <v>28</v>
      </c>
      <c r="C2276" t="s">
        <v>28</v>
      </c>
      <c r="D2276">
        <v>1976</v>
      </c>
      <c r="E2276" t="str">
        <f t="shared" si="70"/>
        <v>28-Nov-1976</v>
      </c>
      <c r="F2276">
        <f t="shared" si="71"/>
        <v>46</v>
      </c>
    </row>
    <row r="2277" spans="1:6" ht="16" x14ac:dyDescent="0.4">
      <c r="A2277" s="11" t="s">
        <v>156</v>
      </c>
      <c r="B2277">
        <v>9</v>
      </c>
      <c r="C2277" t="s">
        <v>55</v>
      </c>
      <c r="D2277">
        <v>1997</v>
      </c>
      <c r="E2277" t="str">
        <f t="shared" si="70"/>
        <v>9-Dec-1997</v>
      </c>
      <c r="F2277">
        <f t="shared" si="71"/>
        <v>25</v>
      </c>
    </row>
    <row r="2278" spans="1:6" ht="16" x14ac:dyDescent="0.4">
      <c r="A2278" s="11" t="s">
        <v>154</v>
      </c>
      <c r="B2278">
        <v>3</v>
      </c>
      <c r="C2278" t="s">
        <v>22</v>
      </c>
      <c r="D2278">
        <v>1979</v>
      </c>
      <c r="E2278" t="str">
        <f t="shared" si="70"/>
        <v>3-Jul-1979</v>
      </c>
      <c r="F2278">
        <f t="shared" si="71"/>
        <v>43</v>
      </c>
    </row>
    <row r="2279" spans="1:6" ht="16" x14ac:dyDescent="0.4">
      <c r="A2279" s="11" t="s">
        <v>152</v>
      </c>
      <c r="B2279">
        <v>18</v>
      </c>
      <c r="C2279" t="s">
        <v>36</v>
      </c>
      <c r="D2279">
        <v>1973</v>
      </c>
      <c r="E2279" t="str">
        <f t="shared" si="70"/>
        <v>18-Sep-1973</v>
      </c>
      <c r="F2279">
        <f t="shared" si="71"/>
        <v>49</v>
      </c>
    </row>
    <row r="2280" spans="1:6" ht="16" x14ac:dyDescent="0.4">
      <c r="A2280" s="11" t="s">
        <v>150</v>
      </c>
      <c r="B2280">
        <v>15</v>
      </c>
      <c r="C2280" t="s">
        <v>63</v>
      </c>
      <c r="D2280">
        <v>1975</v>
      </c>
      <c r="E2280" t="str">
        <f t="shared" si="70"/>
        <v>15-Aug-1975</v>
      </c>
      <c r="F2280">
        <f t="shared" si="71"/>
        <v>47</v>
      </c>
    </row>
    <row r="2281" spans="1:6" ht="16" x14ac:dyDescent="0.4">
      <c r="A2281" s="11" t="s">
        <v>148</v>
      </c>
      <c r="B2281">
        <v>28</v>
      </c>
      <c r="C2281" t="s">
        <v>33</v>
      </c>
      <c r="D2281">
        <v>1967</v>
      </c>
      <c r="E2281" t="str">
        <f t="shared" si="70"/>
        <v>28-Jun-1967</v>
      </c>
      <c r="F2281">
        <f t="shared" si="71"/>
        <v>55</v>
      </c>
    </row>
    <row r="2282" spans="1:6" ht="16" x14ac:dyDescent="0.4">
      <c r="A2282" s="11" t="s">
        <v>146</v>
      </c>
      <c r="B2282">
        <v>3</v>
      </c>
      <c r="C2282" t="s">
        <v>63</v>
      </c>
      <c r="D2282">
        <v>1968</v>
      </c>
      <c r="E2282" t="str">
        <f t="shared" si="70"/>
        <v>3-Aug-1968</v>
      </c>
      <c r="F2282">
        <f t="shared" si="71"/>
        <v>54</v>
      </c>
    </row>
    <row r="2283" spans="1:6" ht="16" x14ac:dyDescent="0.4">
      <c r="A2283" s="11" t="s">
        <v>144</v>
      </c>
      <c r="B2283">
        <v>27</v>
      </c>
      <c r="C2283" t="s">
        <v>33</v>
      </c>
      <c r="D2283">
        <v>1967</v>
      </c>
      <c r="E2283" t="str">
        <f t="shared" si="70"/>
        <v>27-Jun-1967</v>
      </c>
      <c r="F2283">
        <f t="shared" si="71"/>
        <v>55</v>
      </c>
    </row>
    <row r="2284" spans="1:6" ht="16" x14ac:dyDescent="0.4">
      <c r="A2284" s="11" t="s">
        <v>142</v>
      </c>
      <c r="B2284">
        <v>27</v>
      </c>
      <c r="C2284" t="s">
        <v>55</v>
      </c>
      <c r="D2284">
        <v>1979</v>
      </c>
      <c r="E2284" t="str">
        <f t="shared" si="70"/>
        <v>27-Dec-1979</v>
      </c>
      <c r="F2284">
        <f t="shared" si="71"/>
        <v>43</v>
      </c>
    </row>
    <row r="2285" spans="1:6" ht="16" x14ac:dyDescent="0.4">
      <c r="A2285" s="11" t="s">
        <v>140</v>
      </c>
      <c r="B2285">
        <v>3</v>
      </c>
      <c r="C2285" t="s">
        <v>28</v>
      </c>
      <c r="D2285">
        <v>1971</v>
      </c>
      <c r="E2285" t="str">
        <f t="shared" si="70"/>
        <v>3-Nov-1971</v>
      </c>
      <c r="F2285">
        <f t="shared" si="71"/>
        <v>51</v>
      </c>
    </row>
    <row r="2286" spans="1:6" ht="16" x14ac:dyDescent="0.4">
      <c r="A2286" s="11" t="s">
        <v>138</v>
      </c>
      <c r="B2286">
        <v>21</v>
      </c>
      <c r="C2286" t="s">
        <v>66</v>
      </c>
      <c r="D2286">
        <v>1977</v>
      </c>
      <c r="E2286" t="str">
        <f t="shared" si="70"/>
        <v>21-Oct-1977</v>
      </c>
      <c r="F2286">
        <f t="shared" si="71"/>
        <v>45</v>
      </c>
    </row>
    <row r="2287" spans="1:6" ht="16" x14ac:dyDescent="0.4">
      <c r="A2287" s="11" t="s">
        <v>136</v>
      </c>
      <c r="B2287">
        <v>29</v>
      </c>
      <c r="C2287" t="s">
        <v>66</v>
      </c>
      <c r="D2287">
        <v>1965</v>
      </c>
      <c r="E2287" t="str">
        <f t="shared" si="70"/>
        <v>29-Oct-1965</v>
      </c>
      <c r="F2287">
        <f t="shared" si="71"/>
        <v>57</v>
      </c>
    </row>
    <row r="2288" spans="1:6" ht="16" x14ac:dyDescent="0.4">
      <c r="A2288" s="11" t="s">
        <v>134</v>
      </c>
      <c r="B2288">
        <v>10</v>
      </c>
      <c r="C2288" t="s">
        <v>36</v>
      </c>
      <c r="D2288">
        <v>1972</v>
      </c>
      <c r="E2288" t="str">
        <f t="shared" si="70"/>
        <v>10-Sep-1972</v>
      </c>
      <c r="F2288">
        <f t="shared" si="71"/>
        <v>50</v>
      </c>
    </row>
    <row r="2289" spans="1:6" ht="16" x14ac:dyDescent="0.4">
      <c r="A2289" s="11" t="s">
        <v>132</v>
      </c>
      <c r="B2289">
        <v>23</v>
      </c>
      <c r="C2289" t="s">
        <v>66</v>
      </c>
      <c r="D2289">
        <v>1975</v>
      </c>
      <c r="E2289" t="str">
        <f t="shared" si="70"/>
        <v>23-Oct-1975</v>
      </c>
      <c r="F2289">
        <f t="shared" si="71"/>
        <v>47</v>
      </c>
    </row>
    <row r="2290" spans="1:6" ht="16" x14ac:dyDescent="0.4">
      <c r="A2290" s="11" t="s">
        <v>130</v>
      </c>
      <c r="B2290">
        <v>4</v>
      </c>
      <c r="C2290" t="s">
        <v>28</v>
      </c>
      <c r="D2290">
        <v>1978</v>
      </c>
      <c r="E2290" t="str">
        <f t="shared" si="70"/>
        <v>4-Nov-1978</v>
      </c>
      <c r="F2290">
        <f t="shared" si="71"/>
        <v>44</v>
      </c>
    </row>
    <row r="2291" spans="1:6" ht="16" x14ac:dyDescent="0.4">
      <c r="A2291" s="11" t="s">
        <v>128</v>
      </c>
      <c r="B2291">
        <v>29</v>
      </c>
      <c r="C2291" t="s">
        <v>28</v>
      </c>
      <c r="D2291">
        <v>1965</v>
      </c>
      <c r="E2291" t="str">
        <f t="shared" si="70"/>
        <v>29-Nov-1965</v>
      </c>
      <c r="F2291">
        <f t="shared" si="71"/>
        <v>57</v>
      </c>
    </row>
    <row r="2292" spans="1:6" ht="16" x14ac:dyDescent="0.4">
      <c r="A2292" s="11" t="s">
        <v>125</v>
      </c>
      <c r="B2292">
        <v>3</v>
      </c>
      <c r="C2292" t="s">
        <v>55</v>
      </c>
      <c r="D2292">
        <v>1969</v>
      </c>
      <c r="E2292" t="str">
        <f t="shared" si="70"/>
        <v>3-Dec-1969</v>
      </c>
      <c r="F2292">
        <f t="shared" si="71"/>
        <v>53</v>
      </c>
    </row>
    <row r="2293" spans="1:6" ht="16" x14ac:dyDescent="0.4">
      <c r="A2293" s="11" t="s">
        <v>123</v>
      </c>
      <c r="B2293">
        <v>22</v>
      </c>
      <c r="C2293" t="s">
        <v>63</v>
      </c>
      <c r="D2293">
        <v>1965</v>
      </c>
      <c r="E2293" t="str">
        <f t="shared" si="70"/>
        <v>22-Aug-1965</v>
      </c>
      <c r="F2293">
        <f t="shared" si="71"/>
        <v>57</v>
      </c>
    </row>
    <row r="2294" spans="1:6" ht="16" x14ac:dyDescent="0.4">
      <c r="A2294" s="11" t="s">
        <v>121</v>
      </c>
      <c r="B2294">
        <v>29</v>
      </c>
      <c r="C2294" t="s">
        <v>55</v>
      </c>
      <c r="D2294">
        <v>1986</v>
      </c>
      <c r="E2294" t="str">
        <f t="shared" si="70"/>
        <v>29-Dec-1986</v>
      </c>
      <c r="F2294">
        <f t="shared" si="71"/>
        <v>36</v>
      </c>
    </row>
    <row r="2295" spans="1:6" ht="16" x14ac:dyDescent="0.4">
      <c r="A2295" s="11" t="s">
        <v>119</v>
      </c>
      <c r="B2295">
        <v>25</v>
      </c>
      <c r="C2295" t="s">
        <v>66</v>
      </c>
      <c r="D2295">
        <v>1966</v>
      </c>
      <c r="E2295" t="str">
        <f t="shared" si="70"/>
        <v>25-Oct-1966</v>
      </c>
      <c r="F2295">
        <f t="shared" si="71"/>
        <v>56</v>
      </c>
    </row>
    <row r="2296" spans="1:6" ht="16" x14ac:dyDescent="0.4">
      <c r="A2296" s="11" t="s">
        <v>117</v>
      </c>
      <c r="B2296">
        <v>2</v>
      </c>
      <c r="C2296" t="s">
        <v>22</v>
      </c>
      <c r="D2296">
        <v>1966</v>
      </c>
      <c r="E2296" t="str">
        <f t="shared" si="70"/>
        <v>2-Jul-1966</v>
      </c>
      <c r="F2296">
        <f t="shared" si="71"/>
        <v>56</v>
      </c>
    </row>
    <row r="2297" spans="1:6" ht="16" x14ac:dyDescent="0.4">
      <c r="A2297" s="11" t="s">
        <v>115</v>
      </c>
      <c r="B2297">
        <v>10</v>
      </c>
      <c r="C2297" t="s">
        <v>28</v>
      </c>
      <c r="D2297">
        <v>1980</v>
      </c>
      <c r="E2297" t="str">
        <f t="shared" si="70"/>
        <v>10-Nov-1980</v>
      </c>
      <c r="F2297">
        <f t="shared" si="71"/>
        <v>42</v>
      </c>
    </row>
    <row r="2298" spans="1:6" ht="16" x14ac:dyDescent="0.4">
      <c r="A2298" s="11" t="s">
        <v>113</v>
      </c>
      <c r="B2298">
        <v>5</v>
      </c>
      <c r="C2298" t="s">
        <v>66</v>
      </c>
      <c r="D2298">
        <v>1966</v>
      </c>
      <c r="E2298" t="str">
        <f t="shared" si="70"/>
        <v>5-Oct-1966</v>
      </c>
      <c r="F2298">
        <f t="shared" si="71"/>
        <v>56</v>
      </c>
    </row>
    <row r="2299" spans="1:6" ht="16" x14ac:dyDescent="0.4">
      <c r="A2299" s="11" t="s">
        <v>111</v>
      </c>
      <c r="B2299">
        <v>16</v>
      </c>
      <c r="C2299" t="s">
        <v>22</v>
      </c>
      <c r="D2299">
        <v>1988</v>
      </c>
      <c r="E2299" t="str">
        <f t="shared" si="70"/>
        <v>16-Jul-1988</v>
      </c>
      <c r="F2299">
        <f t="shared" si="71"/>
        <v>34</v>
      </c>
    </row>
    <row r="2300" spans="1:6" ht="16" x14ac:dyDescent="0.4">
      <c r="A2300" s="11" t="s">
        <v>109</v>
      </c>
      <c r="B2300">
        <v>1</v>
      </c>
      <c r="C2300" t="s">
        <v>33</v>
      </c>
      <c r="D2300">
        <v>1975</v>
      </c>
      <c r="E2300" t="str">
        <f t="shared" si="70"/>
        <v>1-Jun-1975</v>
      </c>
      <c r="F2300">
        <f t="shared" si="71"/>
        <v>48</v>
      </c>
    </row>
    <row r="2301" spans="1:6" ht="16" x14ac:dyDescent="0.4">
      <c r="A2301" s="11" t="s">
        <v>107</v>
      </c>
      <c r="B2301">
        <v>24</v>
      </c>
      <c r="C2301" t="s">
        <v>28</v>
      </c>
      <c r="D2301">
        <v>1968</v>
      </c>
      <c r="E2301" t="str">
        <f t="shared" si="70"/>
        <v>24-Nov-1968</v>
      </c>
      <c r="F2301">
        <f t="shared" si="71"/>
        <v>54</v>
      </c>
    </row>
    <row r="2302" spans="1:6" ht="16" x14ac:dyDescent="0.4">
      <c r="A2302" s="11" t="s">
        <v>105</v>
      </c>
      <c r="B2302">
        <v>29</v>
      </c>
      <c r="C2302" t="s">
        <v>66</v>
      </c>
      <c r="D2302">
        <v>1971</v>
      </c>
      <c r="E2302" t="str">
        <f t="shared" si="70"/>
        <v>29-Oct-1971</v>
      </c>
      <c r="F2302">
        <f t="shared" si="71"/>
        <v>51</v>
      </c>
    </row>
    <row r="2303" spans="1:6" ht="16" x14ac:dyDescent="0.4">
      <c r="A2303" s="11" t="s">
        <v>103</v>
      </c>
      <c r="B2303">
        <v>14</v>
      </c>
      <c r="C2303" t="s">
        <v>36</v>
      </c>
      <c r="D2303">
        <v>1967</v>
      </c>
      <c r="E2303" t="str">
        <f t="shared" si="70"/>
        <v>14-Sep-1967</v>
      </c>
      <c r="F2303">
        <f t="shared" si="71"/>
        <v>55</v>
      </c>
    </row>
    <row r="2304" spans="1:6" ht="16" x14ac:dyDescent="0.4">
      <c r="A2304" s="11" t="s">
        <v>101</v>
      </c>
      <c r="B2304">
        <v>2</v>
      </c>
      <c r="C2304" t="s">
        <v>63</v>
      </c>
      <c r="D2304">
        <v>2000</v>
      </c>
      <c r="E2304" t="str">
        <f t="shared" si="70"/>
        <v>2-Aug-2000</v>
      </c>
      <c r="F2304">
        <f t="shared" si="71"/>
        <v>22</v>
      </c>
    </row>
    <row r="2305" spans="1:6" ht="16" x14ac:dyDescent="0.4">
      <c r="A2305" s="11" t="s">
        <v>99</v>
      </c>
      <c r="B2305">
        <v>11</v>
      </c>
      <c r="C2305" t="s">
        <v>66</v>
      </c>
      <c r="D2305">
        <v>1993</v>
      </c>
      <c r="E2305" t="str">
        <f t="shared" si="70"/>
        <v>11-Oct-1993</v>
      </c>
      <c r="F2305">
        <f t="shared" si="71"/>
        <v>29</v>
      </c>
    </row>
    <row r="2306" spans="1:6" ht="16" x14ac:dyDescent="0.4">
      <c r="A2306" s="11" t="s">
        <v>97</v>
      </c>
      <c r="B2306">
        <v>13</v>
      </c>
      <c r="C2306" t="s">
        <v>63</v>
      </c>
      <c r="D2306">
        <v>1971</v>
      </c>
      <c r="E2306" t="str">
        <f t="shared" ref="E2306:E2344" si="72">CONCATENATE(B2306,"-",C2306,"-",D2306)</f>
        <v>13-Aug-1971</v>
      </c>
      <c r="F2306">
        <f t="shared" si="71"/>
        <v>51</v>
      </c>
    </row>
    <row r="2307" spans="1:6" ht="16" x14ac:dyDescent="0.4">
      <c r="A2307" s="11" t="s">
        <v>95</v>
      </c>
      <c r="B2307">
        <v>17</v>
      </c>
      <c r="C2307" t="s">
        <v>55</v>
      </c>
      <c r="D2307">
        <v>1962</v>
      </c>
      <c r="E2307" t="str">
        <f t="shared" si="72"/>
        <v>17-Dec-1962</v>
      </c>
      <c r="F2307">
        <f t="shared" ref="F2307:F2344" si="73">DATEDIF(E2307,DATE(2023,6,8),"Y")</f>
        <v>60</v>
      </c>
    </row>
    <row r="2308" spans="1:6" ht="16" x14ac:dyDescent="0.4">
      <c r="A2308" s="11" t="s">
        <v>93</v>
      </c>
      <c r="B2308">
        <v>9</v>
      </c>
      <c r="C2308" t="s">
        <v>63</v>
      </c>
      <c r="D2308">
        <v>1974</v>
      </c>
      <c r="E2308" t="str">
        <f t="shared" si="72"/>
        <v>9-Aug-1974</v>
      </c>
      <c r="F2308">
        <f t="shared" si="73"/>
        <v>48</v>
      </c>
    </row>
    <row r="2309" spans="1:6" ht="16" x14ac:dyDescent="0.4">
      <c r="A2309" s="11" t="s">
        <v>91</v>
      </c>
      <c r="B2309">
        <v>21</v>
      </c>
      <c r="C2309" t="s">
        <v>55</v>
      </c>
      <c r="D2309">
        <v>1960</v>
      </c>
      <c r="E2309" t="str">
        <f t="shared" si="72"/>
        <v>21-Dec-1960</v>
      </c>
      <c r="F2309">
        <f t="shared" si="73"/>
        <v>62</v>
      </c>
    </row>
    <row r="2310" spans="1:6" ht="16" x14ac:dyDescent="0.4">
      <c r="A2310" s="11" t="s">
        <v>89</v>
      </c>
      <c r="B2310">
        <v>12</v>
      </c>
      <c r="C2310" t="s">
        <v>63</v>
      </c>
      <c r="D2310">
        <v>1979</v>
      </c>
      <c r="E2310" t="str">
        <f t="shared" si="72"/>
        <v>12-Aug-1979</v>
      </c>
      <c r="F2310">
        <f t="shared" si="73"/>
        <v>43</v>
      </c>
    </row>
    <row r="2311" spans="1:6" ht="16" x14ac:dyDescent="0.4">
      <c r="A2311" s="11" t="s">
        <v>87</v>
      </c>
      <c r="B2311">
        <v>30</v>
      </c>
      <c r="C2311" t="s">
        <v>36</v>
      </c>
      <c r="D2311">
        <v>1985</v>
      </c>
      <c r="E2311" t="str">
        <f t="shared" si="72"/>
        <v>30-Sep-1985</v>
      </c>
      <c r="F2311">
        <f t="shared" si="73"/>
        <v>37</v>
      </c>
    </row>
    <row r="2312" spans="1:6" ht="16" x14ac:dyDescent="0.4">
      <c r="A2312" s="11" t="s">
        <v>85</v>
      </c>
      <c r="B2312">
        <v>4</v>
      </c>
      <c r="C2312" t="s">
        <v>55</v>
      </c>
      <c r="D2312">
        <v>1962</v>
      </c>
      <c r="E2312" t="str">
        <f t="shared" si="72"/>
        <v>4-Dec-1962</v>
      </c>
      <c r="F2312">
        <f t="shared" si="73"/>
        <v>60</v>
      </c>
    </row>
    <row r="2313" spans="1:6" ht="16" x14ac:dyDescent="0.4">
      <c r="A2313" s="11" t="s">
        <v>83</v>
      </c>
      <c r="B2313">
        <v>2</v>
      </c>
      <c r="C2313" t="s">
        <v>55</v>
      </c>
      <c r="D2313">
        <v>1976</v>
      </c>
      <c r="E2313" t="str">
        <f t="shared" si="72"/>
        <v>2-Dec-1976</v>
      </c>
      <c r="F2313">
        <f t="shared" si="73"/>
        <v>46</v>
      </c>
    </row>
    <row r="2314" spans="1:6" ht="16" x14ac:dyDescent="0.4">
      <c r="A2314" s="11" t="s">
        <v>81</v>
      </c>
      <c r="B2314">
        <v>17</v>
      </c>
      <c r="C2314" t="s">
        <v>63</v>
      </c>
      <c r="D2314">
        <v>1978</v>
      </c>
      <c r="E2314" t="str">
        <f t="shared" si="72"/>
        <v>17-Aug-1978</v>
      </c>
      <c r="F2314">
        <f t="shared" si="73"/>
        <v>44</v>
      </c>
    </row>
    <row r="2315" spans="1:6" ht="16" x14ac:dyDescent="0.4">
      <c r="A2315" s="11" t="s">
        <v>79</v>
      </c>
      <c r="B2315">
        <v>6</v>
      </c>
      <c r="C2315" t="s">
        <v>55</v>
      </c>
      <c r="D2315">
        <v>1971</v>
      </c>
      <c r="E2315" t="str">
        <f t="shared" si="72"/>
        <v>6-Dec-1971</v>
      </c>
      <c r="F2315">
        <f t="shared" si="73"/>
        <v>51</v>
      </c>
    </row>
    <row r="2316" spans="1:6" ht="16" x14ac:dyDescent="0.4">
      <c r="A2316" s="11" t="s">
        <v>77</v>
      </c>
      <c r="B2316">
        <v>8</v>
      </c>
      <c r="C2316" t="s">
        <v>63</v>
      </c>
      <c r="D2316">
        <v>1961</v>
      </c>
      <c r="E2316" t="str">
        <f t="shared" si="72"/>
        <v>8-Aug-1961</v>
      </c>
      <c r="F2316">
        <f t="shared" si="73"/>
        <v>61</v>
      </c>
    </row>
    <row r="2317" spans="1:6" ht="16" x14ac:dyDescent="0.4">
      <c r="A2317" s="11" t="s">
        <v>74</v>
      </c>
      <c r="B2317">
        <v>23</v>
      </c>
      <c r="C2317" t="s">
        <v>33</v>
      </c>
      <c r="D2317">
        <v>1969</v>
      </c>
      <c r="E2317" t="str">
        <f t="shared" si="72"/>
        <v>23-Jun-1969</v>
      </c>
      <c r="F2317">
        <f t="shared" si="73"/>
        <v>53</v>
      </c>
    </row>
    <row r="2318" spans="1:6" ht="16" x14ac:dyDescent="0.4">
      <c r="A2318" s="11" t="s">
        <v>72</v>
      </c>
      <c r="B2318">
        <v>17</v>
      </c>
      <c r="C2318" t="s">
        <v>28</v>
      </c>
      <c r="D2318">
        <v>1960</v>
      </c>
      <c r="E2318" t="str">
        <f t="shared" si="72"/>
        <v>17-Nov-1960</v>
      </c>
      <c r="F2318">
        <f t="shared" si="73"/>
        <v>62</v>
      </c>
    </row>
    <row r="2319" spans="1:6" ht="16" x14ac:dyDescent="0.4">
      <c r="A2319" s="11" t="s">
        <v>70</v>
      </c>
      <c r="B2319">
        <v>15</v>
      </c>
      <c r="C2319" t="s">
        <v>36</v>
      </c>
      <c r="D2319">
        <v>1958</v>
      </c>
      <c r="E2319" t="str">
        <f t="shared" si="72"/>
        <v>15-Sep-1958</v>
      </c>
      <c r="F2319">
        <f t="shared" si="73"/>
        <v>64</v>
      </c>
    </row>
    <row r="2320" spans="1:6" ht="16" x14ac:dyDescent="0.4">
      <c r="A2320" s="11" t="s">
        <v>68</v>
      </c>
      <c r="B2320">
        <v>14</v>
      </c>
      <c r="C2320" t="s">
        <v>22</v>
      </c>
      <c r="D2320">
        <v>1959</v>
      </c>
      <c r="E2320" t="str">
        <f t="shared" si="72"/>
        <v>14-Jul-1959</v>
      </c>
      <c r="F2320">
        <f t="shared" si="73"/>
        <v>63</v>
      </c>
    </row>
    <row r="2321" spans="1:6" ht="16" x14ac:dyDescent="0.4">
      <c r="A2321" s="11" t="s">
        <v>65</v>
      </c>
      <c r="B2321">
        <v>28</v>
      </c>
      <c r="C2321" t="s">
        <v>55</v>
      </c>
      <c r="D2321">
        <v>1970</v>
      </c>
      <c r="E2321" t="str">
        <f t="shared" si="72"/>
        <v>28-Dec-1970</v>
      </c>
      <c r="F2321">
        <f t="shared" si="73"/>
        <v>52</v>
      </c>
    </row>
    <row r="2322" spans="1:6" ht="16" x14ac:dyDescent="0.4">
      <c r="A2322" s="11" t="s">
        <v>62</v>
      </c>
      <c r="B2322">
        <v>3</v>
      </c>
      <c r="C2322" t="s">
        <v>36</v>
      </c>
      <c r="D2322">
        <v>1958</v>
      </c>
      <c r="E2322" t="str">
        <f t="shared" si="72"/>
        <v>3-Sep-1958</v>
      </c>
      <c r="F2322">
        <f t="shared" si="73"/>
        <v>64</v>
      </c>
    </row>
    <row r="2323" spans="1:6" ht="16" x14ac:dyDescent="0.4">
      <c r="A2323" s="11" t="s">
        <v>60</v>
      </c>
      <c r="B2323">
        <v>4</v>
      </c>
      <c r="C2323" t="s">
        <v>66</v>
      </c>
      <c r="D2323">
        <v>1959</v>
      </c>
      <c r="E2323" t="str">
        <f t="shared" si="72"/>
        <v>4-Oct-1959</v>
      </c>
      <c r="F2323">
        <f t="shared" si="73"/>
        <v>63</v>
      </c>
    </row>
    <row r="2324" spans="1:6" ht="16" x14ac:dyDescent="0.4">
      <c r="A2324" s="11" t="s">
        <v>58</v>
      </c>
      <c r="B2324">
        <v>13</v>
      </c>
      <c r="C2324" t="s">
        <v>33</v>
      </c>
      <c r="D2324">
        <v>1961</v>
      </c>
      <c r="E2324" t="str">
        <f t="shared" si="72"/>
        <v>13-Jun-1961</v>
      </c>
      <c r="F2324">
        <f t="shared" si="73"/>
        <v>61</v>
      </c>
    </row>
    <row r="2325" spans="1:6" ht="16" x14ac:dyDescent="0.4">
      <c r="A2325" s="11" t="s">
        <v>54</v>
      </c>
      <c r="B2325">
        <v>27</v>
      </c>
      <c r="C2325" t="s">
        <v>36</v>
      </c>
      <c r="D2325">
        <v>1971</v>
      </c>
      <c r="E2325" t="str">
        <f t="shared" si="72"/>
        <v>27-Sep-1971</v>
      </c>
      <c r="F2325">
        <f t="shared" si="73"/>
        <v>51</v>
      </c>
    </row>
    <row r="2326" spans="1:6" ht="16" x14ac:dyDescent="0.4">
      <c r="A2326" s="11" t="s">
        <v>52</v>
      </c>
      <c r="B2326">
        <v>7</v>
      </c>
      <c r="C2326" t="s">
        <v>28</v>
      </c>
      <c r="D2326">
        <v>1964</v>
      </c>
      <c r="E2326" t="str">
        <f t="shared" si="72"/>
        <v>7-Nov-1964</v>
      </c>
      <c r="F2326">
        <f t="shared" si="73"/>
        <v>58</v>
      </c>
    </row>
    <row r="2327" spans="1:6" ht="16" x14ac:dyDescent="0.4">
      <c r="A2327" s="11" t="s">
        <v>50</v>
      </c>
      <c r="B2327">
        <v>5</v>
      </c>
      <c r="C2327" t="s">
        <v>63</v>
      </c>
      <c r="D2327">
        <v>1963</v>
      </c>
      <c r="E2327" t="str">
        <f t="shared" si="72"/>
        <v>5-Aug-1963</v>
      </c>
      <c r="F2327">
        <f t="shared" si="73"/>
        <v>59</v>
      </c>
    </row>
    <row r="2328" spans="1:6" ht="16" x14ac:dyDescent="0.4">
      <c r="A2328" s="11" t="s">
        <v>48</v>
      </c>
      <c r="B2328">
        <v>16</v>
      </c>
      <c r="C2328" t="s">
        <v>28</v>
      </c>
      <c r="D2328">
        <v>1958</v>
      </c>
      <c r="E2328" t="str">
        <f t="shared" si="72"/>
        <v>16-Nov-1958</v>
      </c>
      <c r="F2328">
        <f t="shared" si="73"/>
        <v>64</v>
      </c>
    </row>
    <row r="2329" spans="1:6" ht="16" x14ac:dyDescent="0.4">
      <c r="A2329" s="11" t="s">
        <v>45</v>
      </c>
      <c r="B2329">
        <v>27</v>
      </c>
      <c r="C2329" t="s">
        <v>63</v>
      </c>
      <c r="D2329">
        <v>1962</v>
      </c>
      <c r="E2329" t="str">
        <f t="shared" si="72"/>
        <v>27-Aug-1962</v>
      </c>
      <c r="F2329">
        <f t="shared" si="73"/>
        <v>60</v>
      </c>
    </row>
    <row r="2330" spans="1:6" ht="16" x14ac:dyDescent="0.4">
      <c r="A2330" s="11" t="s">
        <v>43</v>
      </c>
      <c r="B2330">
        <v>21</v>
      </c>
      <c r="C2330" t="s">
        <v>55</v>
      </c>
      <c r="D2330">
        <v>1961</v>
      </c>
      <c r="E2330" t="str">
        <f t="shared" si="72"/>
        <v>21-Dec-1961</v>
      </c>
      <c r="F2330">
        <f t="shared" si="73"/>
        <v>61</v>
      </c>
    </row>
    <row r="2331" spans="1:6" ht="16" x14ac:dyDescent="0.4">
      <c r="A2331" s="11" t="s">
        <v>40</v>
      </c>
      <c r="B2331">
        <v>1</v>
      </c>
      <c r="C2331" t="s">
        <v>55</v>
      </c>
      <c r="D2331">
        <v>1968</v>
      </c>
      <c r="E2331" t="str">
        <f t="shared" si="72"/>
        <v>1-Dec-1968</v>
      </c>
      <c r="F2331">
        <f t="shared" si="73"/>
        <v>54</v>
      </c>
    </row>
    <row r="2332" spans="1:6" ht="16" x14ac:dyDescent="0.4">
      <c r="A2332" s="11" t="s">
        <v>38</v>
      </c>
      <c r="B2332">
        <v>11</v>
      </c>
      <c r="C2332" t="s">
        <v>66</v>
      </c>
      <c r="D2332">
        <v>1962</v>
      </c>
      <c r="E2332" t="str">
        <f t="shared" si="72"/>
        <v>11-Oct-1962</v>
      </c>
      <c r="F2332">
        <f t="shared" si="73"/>
        <v>60</v>
      </c>
    </row>
    <row r="2333" spans="1:6" ht="16" x14ac:dyDescent="0.4">
      <c r="A2333" s="11" t="s">
        <v>35</v>
      </c>
      <c r="B2333">
        <v>27</v>
      </c>
      <c r="C2333" t="s">
        <v>66</v>
      </c>
      <c r="D2333">
        <v>1965</v>
      </c>
      <c r="E2333" t="str">
        <f t="shared" si="72"/>
        <v>27-Oct-1965</v>
      </c>
      <c r="F2333">
        <f t="shared" si="73"/>
        <v>57</v>
      </c>
    </row>
    <row r="2334" spans="1:6" ht="16" x14ac:dyDescent="0.4">
      <c r="A2334" s="11" t="s">
        <v>32</v>
      </c>
      <c r="B2334">
        <v>22</v>
      </c>
      <c r="C2334" t="s">
        <v>22</v>
      </c>
      <c r="D2334">
        <v>1959</v>
      </c>
      <c r="E2334" t="str">
        <f t="shared" si="72"/>
        <v>22-Jul-1959</v>
      </c>
      <c r="F2334">
        <f t="shared" si="73"/>
        <v>63</v>
      </c>
    </row>
    <row r="2335" spans="1:6" ht="16" x14ac:dyDescent="0.4">
      <c r="A2335" s="11" t="s">
        <v>27</v>
      </c>
      <c r="B2335">
        <v>29</v>
      </c>
      <c r="C2335" t="s">
        <v>55</v>
      </c>
      <c r="D2335">
        <v>1978</v>
      </c>
      <c r="E2335" t="str">
        <f t="shared" si="72"/>
        <v>29-Dec-1978</v>
      </c>
      <c r="F2335">
        <f t="shared" si="73"/>
        <v>44</v>
      </c>
    </row>
    <row r="2336" spans="1:6" ht="16" x14ac:dyDescent="0.4">
      <c r="A2336" s="11" t="s">
        <v>21</v>
      </c>
      <c r="B2336">
        <v>4</v>
      </c>
      <c r="C2336" t="s">
        <v>36</v>
      </c>
      <c r="D2336">
        <v>1963</v>
      </c>
      <c r="E2336" t="str">
        <f t="shared" si="72"/>
        <v>4-Sep-1963</v>
      </c>
      <c r="F2336">
        <f t="shared" si="73"/>
        <v>59</v>
      </c>
    </row>
    <row r="2337" spans="2:6" x14ac:dyDescent="0.35">
      <c r="B2337">
        <v>27</v>
      </c>
      <c r="C2337" t="s">
        <v>33</v>
      </c>
      <c r="D2337">
        <v>1958</v>
      </c>
      <c r="E2337" t="str">
        <f t="shared" si="72"/>
        <v>27-Jun-1958</v>
      </c>
      <c r="F2337">
        <f t="shared" si="73"/>
        <v>64</v>
      </c>
    </row>
    <row r="2338" spans="2:6" x14ac:dyDescent="0.35">
      <c r="B2338">
        <v>27</v>
      </c>
      <c r="C2338" t="s">
        <v>66</v>
      </c>
      <c r="D2338">
        <v>1994</v>
      </c>
      <c r="E2338" t="str">
        <f t="shared" si="72"/>
        <v>27-Oct-1994</v>
      </c>
      <c r="F2338">
        <f t="shared" si="73"/>
        <v>28</v>
      </c>
    </row>
    <row r="2339" spans="2:6" x14ac:dyDescent="0.35">
      <c r="B2339">
        <v>4</v>
      </c>
      <c r="C2339" t="s">
        <v>63</v>
      </c>
      <c r="D2339">
        <v>1962</v>
      </c>
      <c r="E2339" t="str">
        <f t="shared" si="72"/>
        <v>4-Aug-1962</v>
      </c>
      <c r="F2339">
        <f t="shared" si="73"/>
        <v>60</v>
      </c>
    </row>
    <row r="2340" spans="2:6" x14ac:dyDescent="0.35">
      <c r="B2340">
        <v>19</v>
      </c>
      <c r="C2340" t="s">
        <v>33</v>
      </c>
      <c r="D2340">
        <v>1989</v>
      </c>
      <c r="E2340" t="str">
        <f t="shared" si="72"/>
        <v>19-Jun-1989</v>
      </c>
      <c r="F2340">
        <f t="shared" si="73"/>
        <v>33</v>
      </c>
    </row>
    <row r="2341" spans="2:6" x14ac:dyDescent="0.35">
      <c r="B2341">
        <v>6</v>
      </c>
      <c r="C2341" t="s">
        <v>33</v>
      </c>
      <c r="D2341">
        <v>1991</v>
      </c>
      <c r="E2341" t="str">
        <f t="shared" si="72"/>
        <v>6-Jun-1991</v>
      </c>
      <c r="F2341">
        <f t="shared" si="73"/>
        <v>32</v>
      </c>
    </row>
    <row r="2342" spans="2:6" x14ac:dyDescent="0.35">
      <c r="B2342">
        <v>11</v>
      </c>
      <c r="C2342" s="8" t="s">
        <v>36</v>
      </c>
      <c r="D2342">
        <v>1970</v>
      </c>
      <c r="E2342" t="str">
        <f t="shared" si="72"/>
        <v>11-Sep-1970</v>
      </c>
      <c r="F2342">
        <f t="shared" si="73"/>
        <v>52</v>
      </c>
    </row>
    <row r="2343" spans="2:6" x14ac:dyDescent="0.35">
      <c r="B2343">
        <v>8</v>
      </c>
      <c r="C2343" t="s">
        <v>33</v>
      </c>
      <c r="D2343">
        <v>1977</v>
      </c>
      <c r="E2343" t="str">
        <f t="shared" si="72"/>
        <v>8-Jun-1977</v>
      </c>
      <c r="F2343">
        <f t="shared" si="73"/>
        <v>46</v>
      </c>
    </row>
    <row r="2344" spans="2:6" x14ac:dyDescent="0.35">
      <c r="B2344">
        <v>12</v>
      </c>
      <c r="C2344" t="s">
        <v>66</v>
      </c>
      <c r="D2344">
        <v>1968</v>
      </c>
      <c r="E2344" t="str">
        <f t="shared" si="72"/>
        <v>12-Oct-1968</v>
      </c>
      <c r="F2344">
        <f t="shared" si="73"/>
        <v>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6CB1-BB2F-4991-9DB7-CB609EA264C6}">
  <dimension ref="A1:D2344"/>
  <sheetViews>
    <sheetView workbookViewId="0"/>
  </sheetViews>
  <sheetFormatPr defaultRowHeight="14.5" x14ac:dyDescent="0.35"/>
  <cols>
    <col min="1" max="1" width="13.1796875" customWidth="1"/>
    <col min="2" max="2" width="10.90625" style="20" bestFit="1" customWidth="1"/>
  </cols>
  <sheetData>
    <row r="1" spans="1:4" ht="16" x14ac:dyDescent="0.35">
      <c r="A1" s="18" t="s">
        <v>1</v>
      </c>
      <c r="B1" s="19" t="s">
        <v>13</v>
      </c>
    </row>
    <row r="2" spans="1:4" ht="16" x14ac:dyDescent="0.4">
      <c r="A2" s="11" t="s">
        <v>17</v>
      </c>
      <c r="B2" s="20">
        <v>563.84</v>
      </c>
    </row>
    <row r="3" spans="1:4" ht="16" x14ac:dyDescent="0.4">
      <c r="A3" s="11" t="s">
        <v>26</v>
      </c>
      <c r="B3" s="20">
        <v>570.62</v>
      </c>
    </row>
    <row r="4" spans="1:4" ht="16" x14ac:dyDescent="0.4">
      <c r="A4" s="11" t="s">
        <v>31</v>
      </c>
      <c r="B4" s="20">
        <v>600</v>
      </c>
    </row>
    <row r="5" spans="1:4" ht="16" x14ac:dyDescent="0.4">
      <c r="A5" s="11" t="s">
        <v>34</v>
      </c>
      <c r="B5" s="20">
        <v>604.54</v>
      </c>
      <c r="D5" s="17"/>
    </row>
    <row r="6" spans="1:4" ht="16" x14ac:dyDescent="0.4">
      <c r="A6" s="11" t="s">
        <v>37</v>
      </c>
      <c r="B6" s="20">
        <v>637.26</v>
      </c>
    </row>
    <row r="7" spans="1:4" ht="16" x14ac:dyDescent="0.4">
      <c r="A7" s="11" t="s">
        <v>39</v>
      </c>
      <c r="B7" s="20">
        <v>646.14</v>
      </c>
    </row>
    <row r="8" spans="1:4" ht="16" x14ac:dyDescent="0.4">
      <c r="A8" s="11" t="s">
        <v>42</v>
      </c>
      <c r="B8" s="20">
        <v>650</v>
      </c>
    </row>
    <row r="9" spans="1:4" ht="16" x14ac:dyDescent="0.4">
      <c r="A9" s="11" t="s">
        <v>44</v>
      </c>
      <c r="B9" s="20">
        <v>650</v>
      </c>
    </row>
    <row r="10" spans="1:4" ht="16" x14ac:dyDescent="0.4">
      <c r="A10" s="11" t="s">
        <v>46</v>
      </c>
      <c r="B10" s="20">
        <v>668</v>
      </c>
    </row>
    <row r="11" spans="1:4" ht="16" x14ac:dyDescent="0.4">
      <c r="A11" s="11" t="s">
        <v>49</v>
      </c>
      <c r="B11" s="20">
        <v>670</v>
      </c>
    </row>
    <row r="12" spans="1:4" ht="16" x14ac:dyDescent="0.4">
      <c r="A12" s="11" t="s">
        <v>51</v>
      </c>
      <c r="B12" s="20">
        <v>687.54</v>
      </c>
    </row>
    <row r="13" spans="1:4" ht="16" x14ac:dyDescent="0.4">
      <c r="A13" s="11" t="s">
        <v>53</v>
      </c>
      <c r="B13" s="20">
        <v>700</v>
      </c>
    </row>
    <row r="14" spans="1:4" ht="16" x14ac:dyDescent="0.4">
      <c r="A14" s="11" t="s">
        <v>57</v>
      </c>
      <c r="B14" s="20">
        <v>722.99</v>
      </c>
    </row>
    <row r="15" spans="1:4" ht="16" x14ac:dyDescent="0.4">
      <c r="A15" s="11" t="s">
        <v>59</v>
      </c>
      <c r="B15" s="20">
        <v>750</v>
      </c>
    </row>
    <row r="16" spans="1:4" ht="16" x14ac:dyDescent="0.4">
      <c r="A16" s="11" t="s">
        <v>61</v>
      </c>
      <c r="B16" s="20">
        <v>760</v>
      </c>
    </row>
    <row r="17" spans="1:2" ht="16" x14ac:dyDescent="0.4">
      <c r="A17" s="11" t="s">
        <v>64</v>
      </c>
      <c r="B17" s="20">
        <v>760</v>
      </c>
    </row>
    <row r="18" spans="1:2" ht="16" x14ac:dyDescent="0.4">
      <c r="A18" s="11" t="s">
        <v>67</v>
      </c>
      <c r="B18" s="20">
        <v>770</v>
      </c>
    </row>
    <row r="19" spans="1:2" ht="16" x14ac:dyDescent="0.4">
      <c r="A19" s="11" t="s">
        <v>69</v>
      </c>
      <c r="B19" s="20">
        <v>770.38</v>
      </c>
    </row>
    <row r="20" spans="1:2" ht="16" x14ac:dyDescent="0.4">
      <c r="A20" s="11" t="s">
        <v>71</v>
      </c>
      <c r="B20" s="20">
        <v>773.54</v>
      </c>
    </row>
    <row r="21" spans="1:2" ht="16" x14ac:dyDescent="0.4">
      <c r="A21" s="11" t="s">
        <v>73</v>
      </c>
      <c r="B21" s="20">
        <v>830.52</v>
      </c>
    </row>
    <row r="22" spans="1:2" ht="16" x14ac:dyDescent="0.4">
      <c r="A22" s="11" t="s">
        <v>76</v>
      </c>
      <c r="B22" s="20">
        <v>865.41</v>
      </c>
    </row>
    <row r="23" spans="1:2" ht="16" x14ac:dyDescent="0.4">
      <c r="A23" s="11" t="s">
        <v>78</v>
      </c>
      <c r="B23" s="20">
        <v>896.21</v>
      </c>
    </row>
    <row r="24" spans="1:2" ht="16" x14ac:dyDescent="0.4">
      <c r="A24" s="11" t="s">
        <v>80</v>
      </c>
      <c r="B24" s="20">
        <v>915.07</v>
      </c>
    </row>
    <row r="25" spans="1:2" ht="16" x14ac:dyDescent="0.4">
      <c r="A25" s="11" t="s">
        <v>82</v>
      </c>
      <c r="B25" s="20">
        <v>928.59</v>
      </c>
    </row>
    <row r="26" spans="1:2" ht="16" x14ac:dyDescent="0.4">
      <c r="A26" s="11" t="s">
        <v>84</v>
      </c>
      <c r="B26" s="20">
        <v>964.71</v>
      </c>
    </row>
    <row r="27" spans="1:2" ht="16" x14ac:dyDescent="0.4">
      <c r="A27" s="11" t="s">
        <v>86</v>
      </c>
      <c r="B27" s="20">
        <v>1006.65</v>
      </c>
    </row>
    <row r="28" spans="1:2" ht="16" x14ac:dyDescent="0.4">
      <c r="A28" s="11" t="s">
        <v>88</v>
      </c>
      <c r="B28" s="20">
        <v>1012</v>
      </c>
    </row>
    <row r="29" spans="1:2" ht="16" x14ac:dyDescent="0.4">
      <c r="A29" s="11" t="s">
        <v>90</v>
      </c>
      <c r="B29" s="20">
        <v>1019</v>
      </c>
    </row>
    <row r="30" spans="1:2" ht="16" x14ac:dyDescent="0.4">
      <c r="A30" s="11" t="s">
        <v>92</v>
      </c>
      <c r="B30" s="20">
        <v>1033.74</v>
      </c>
    </row>
    <row r="31" spans="1:2" ht="16" x14ac:dyDescent="0.4">
      <c r="A31" s="11" t="s">
        <v>94</v>
      </c>
      <c r="B31" s="20">
        <v>1044</v>
      </c>
    </row>
    <row r="32" spans="1:2" ht="16" x14ac:dyDescent="0.4">
      <c r="A32" s="11" t="s">
        <v>96</v>
      </c>
      <c r="B32" s="20">
        <v>1047</v>
      </c>
    </row>
    <row r="33" spans="1:2" ht="16" x14ac:dyDescent="0.4">
      <c r="A33" s="11" t="s">
        <v>98</v>
      </c>
      <c r="B33" s="20">
        <v>1049</v>
      </c>
    </row>
    <row r="34" spans="1:2" ht="16" x14ac:dyDescent="0.4">
      <c r="A34" s="11" t="s">
        <v>100</v>
      </c>
      <c r="B34" s="20">
        <v>1056</v>
      </c>
    </row>
    <row r="35" spans="1:2" ht="16" x14ac:dyDescent="0.4">
      <c r="A35" s="11" t="s">
        <v>102</v>
      </c>
      <c r="B35" s="20">
        <v>1068</v>
      </c>
    </row>
    <row r="36" spans="1:2" ht="16" x14ac:dyDescent="0.4">
      <c r="A36" s="11" t="s">
        <v>104</v>
      </c>
      <c r="B36" s="20">
        <v>1070</v>
      </c>
    </row>
    <row r="37" spans="1:2" ht="16" x14ac:dyDescent="0.4">
      <c r="A37" s="11" t="s">
        <v>106</v>
      </c>
      <c r="B37" s="20">
        <v>1071</v>
      </c>
    </row>
    <row r="38" spans="1:2" ht="16" x14ac:dyDescent="0.4">
      <c r="A38" s="11" t="s">
        <v>108</v>
      </c>
      <c r="B38" s="20">
        <v>1082</v>
      </c>
    </row>
    <row r="39" spans="1:2" ht="16" x14ac:dyDescent="0.4">
      <c r="A39" s="11" t="s">
        <v>110</v>
      </c>
      <c r="B39" s="20">
        <v>1086</v>
      </c>
    </row>
    <row r="40" spans="1:2" ht="16" x14ac:dyDescent="0.4">
      <c r="A40" s="11" t="s">
        <v>112</v>
      </c>
      <c r="B40" s="20">
        <v>1121.8699999999999</v>
      </c>
    </row>
    <row r="41" spans="1:2" ht="16" x14ac:dyDescent="0.4">
      <c r="A41" s="11" t="s">
        <v>114</v>
      </c>
      <c r="B41" s="20">
        <v>1131.51</v>
      </c>
    </row>
    <row r="42" spans="1:2" ht="16" x14ac:dyDescent="0.4">
      <c r="A42" s="11" t="s">
        <v>116</v>
      </c>
      <c r="B42" s="20">
        <v>1132</v>
      </c>
    </row>
    <row r="43" spans="1:2" ht="16" x14ac:dyDescent="0.4">
      <c r="A43" s="11" t="s">
        <v>118</v>
      </c>
      <c r="B43" s="20">
        <v>1135</v>
      </c>
    </row>
    <row r="44" spans="1:2" ht="16" x14ac:dyDescent="0.4">
      <c r="A44" s="11" t="s">
        <v>120</v>
      </c>
      <c r="B44" s="20">
        <v>1135.94</v>
      </c>
    </row>
    <row r="45" spans="1:2" ht="16" x14ac:dyDescent="0.4">
      <c r="A45" s="11" t="s">
        <v>122</v>
      </c>
      <c r="B45" s="20">
        <v>1136.4000000000001</v>
      </c>
    </row>
    <row r="46" spans="1:2" ht="16" x14ac:dyDescent="0.4">
      <c r="A46" s="11" t="s">
        <v>124</v>
      </c>
      <c r="B46" s="20">
        <v>1137</v>
      </c>
    </row>
    <row r="47" spans="1:2" ht="16" x14ac:dyDescent="0.4">
      <c r="A47" s="11" t="s">
        <v>126</v>
      </c>
      <c r="B47" s="20">
        <v>1137.01</v>
      </c>
    </row>
    <row r="48" spans="1:2" ht="16" x14ac:dyDescent="0.4">
      <c r="A48" s="11" t="s">
        <v>127</v>
      </c>
      <c r="B48" s="20">
        <v>1137.01</v>
      </c>
    </row>
    <row r="49" spans="1:2" ht="16" x14ac:dyDescent="0.4">
      <c r="A49" s="11" t="s">
        <v>129</v>
      </c>
      <c r="B49" s="20">
        <v>1137.47</v>
      </c>
    </row>
    <row r="50" spans="1:2" ht="16" x14ac:dyDescent="0.4">
      <c r="A50" s="11" t="s">
        <v>131</v>
      </c>
      <c r="B50" s="20">
        <v>1141</v>
      </c>
    </row>
    <row r="51" spans="1:2" ht="16" x14ac:dyDescent="0.4">
      <c r="A51" s="11" t="s">
        <v>133</v>
      </c>
      <c r="B51" s="20">
        <v>1141.45</v>
      </c>
    </row>
    <row r="52" spans="1:2" ht="16" x14ac:dyDescent="0.4">
      <c r="A52" s="11" t="s">
        <v>135</v>
      </c>
      <c r="B52" s="20">
        <v>1142</v>
      </c>
    </row>
    <row r="53" spans="1:2" ht="16" x14ac:dyDescent="0.4">
      <c r="A53" s="11" t="s">
        <v>137</v>
      </c>
      <c r="B53" s="20">
        <v>1146.8</v>
      </c>
    </row>
    <row r="54" spans="1:2" ht="16" x14ac:dyDescent="0.4">
      <c r="A54" s="11" t="s">
        <v>139</v>
      </c>
      <c r="B54" s="20">
        <v>1149</v>
      </c>
    </row>
    <row r="55" spans="1:2" ht="16" x14ac:dyDescent="0.4">
      <c r="A55" s="11" t="s">
        <v>141</v>
      </c>
      <c r="B55" s="20">
        <v>1149.4000000000001</v>
      </c>
    </row>
    <row r="56" spans="1:2" ht="16" x14ac:dyDescent="0.4">
      <c r="A56" s="11" t="s">
        <v>143</v>
      </c>
      <c r="B56" s="20">
        <v>1158.32</v>
      </c>
    </row>
    <row r="57" spans="1:2" ht="16" x14ac:dyDescent="0.4">
      <c r="A57" s="11" t="s">
        <v>145</v>
      </c>
      <c r="B57" s="20">
        <v>1163.46</v>
      </c>
    </row>
    <row r="58" spans="1:2" ht="16" x14ac:dyDescent="0.4">
      <c r="A58" s="11" t="s">
        <v>147</v>
      </c>
      <c r="B58" s="20">
        <v>1165</v>
      </c>
    </row>
    <row r="59" spans="1:2" ht="16" x14ac:dyDescent="0.4">
      <c r="A59" s="11" t="s">
        <v>149</v>
      </c>
      <c r="B59" s="20">
        <v>1167</v>
      </c>
    </row>
    <row r="60" spans="1:2" ht="16" x14ac:dyDescent="0.4">
      <c r="A60" s="11" t="s">
        <v>151</v>
      </c>
      <c r="B60" s="20">
        <v>1178</v>
      </c>
    </row>
    <row r="61" spans="1:2" ht="16" x14ac:dyDescent="0.4">
      <c r="A61" s="11" t="s">
        <v>153</v>
      </c>
      <c r="B61" s="20">
        <v>1178.07</v>
      </c>
    </row>
    <row r="62" spans="1:2" ht="16" x14ac:dyDescent="0.4">
      <c r="A62" s="11" t="s">
        <v>155</v>
      </c>
      <c r="B62" s="20">
        <v>1191</v>
      </c>
    </row>
    <row r="63" spans="1:2" ht="16" x14ac:dyDescent="0.4">
      <c r="A63" s="11" t="s">
        <v>157</v>
      </c>
      <c r="B63" s="20">
        <v>1200</v>
      </c>
    </row>
    <row r="64" spans="1:2" ht="16" x14ac:dyDescent="0.4">
      <c r="A64" s="11" t="s">
        <v>159</v>
      </c>
      <c r="B64" s="20">
        <v>1200.55</v>
      </c>
    </row>
    <row r="65" spans="1:2" ht="16" x14ac:dyDescent="0.4">
      <c r="A65" s="11" t="s">
        <v>161</v>
      </c>
      <c r="B65" s="20">
        <v>1210</v>
      </c>
    </row>
    <row r="66" spans="1:2" ht="16" x14ac:dyDescent="0.4">
      <c r="A66" s="11" t="s">
        <v>163</v>
      </c>
      <c r="B66" s="20">
        <v>1220</v>
      </c>
    </row>
    <row r="67" spans="1:2" ht="16" x14ac:dyDescent="0.4">
      <c r="A67" s="11" t="s">
        <v>165</v>
      </c>
      <c r="B67" s="20">
        <v>1224</v>
      </c>
    </row>
    <row r="68" spans="1:2" ht="16" x14ac:dyDescent="0.4">
      <c r="A68" s="11" t="s">
        <v>167</v>
      </c>
      <c r="B68" s="20">
        <v>1228</v>
      </c>
    </row>
    <row r="69" spans="1:2" ht="16" x14ac:dyDescent="0.4">
      <c r="A69" s="11" t="s">
        <v>169</v>
      </c>
      <c r="B69" s="20">
        <v>1234</v>
      </c>
    </row>
    <row r="70" spans="1:2" ht="16" x14ac:dyDescent="0.4">
      <c r="A70" s="11" t="s">
        <v>171</v>
      </c>
      <c r="B70" s="20">
        <v>1237</v>
      </c>
    </row>
    <row r="71" spans="1:2" ht="16" x14ac:dyDescent="0.4">
      <c r="A71" s="11" t="s">
        <v>173</v>
      </c>
      <c r="B71" s="20">
        <v>1240</v>
      </c>
    </row>
    <row r="72" spans="1:2" ht="16" x14ac:dyDescent="0.4">
      <c r="A72" s="11" t="s">
        <v>175</v>
      </c>
      <c r="B72" s="20">
        <v>1241</v>
      </c>
    </row>
    <row r="73" spans="1:2" ht="16" x14ac:dyDescent="0.4">
      <c r="A73" s="11" t="s">
        <v>177</v>
      </c>
      <c r="B73" s="20">
        <v>1241.57</v>
      </c>
    </row>
    <row r="74" spans="1:2" ht="16" x14ac:dyDescent="0.4">
      <c r="A74" s="11" t="s">
        <v>179</v>
      </c>
      <c r="B74" s="20">
        <v>1242.26</v>
      </c>
    </row>
    <row r="75" spans="1:2" ht="16" x14ac:dyDescent="0.4">
      <c r="A75" s="11" t="s">
        <v>181</v>
      </c>
      <c r="B75" s="20">
        <v>1242.82</v>
      </c>
    </row>
    <row r="76" spans="1:2" ht="16" x14ac:dyDescent="0.4">
      <c r="A76" s="11" t="s">
        <v>183</v>
      </c>
      <c r="B76" s="20">
        <v>1252.4100000000001</v>
      </c>
    </row>
    <row r="77" spans="1:2" ht="16" x14ac:dyDescent="0.4">
      <c r="A77" s="11" t="s">
        <v>185</v>
      </c>
      <c r="B77" s="20">
        <v>1253</v>
      </c>
    </row>
    <row r="78" spans="1:2" ht="16" x14ac:dyDescent="0.4">
      <c r="A78" s="11" t="s">
        <v>187</v>
      </c>
      <c r="B78" s="20">
        <v>1253.94</v>
      </c>
    </row>
    <row r="79" spans="1:2" ht="16" x14ac:dyDescent="0.4">
      <c r="A79" s="11" t="s">
        <v>189</v>
      </c>
      <c r="B79" s="20">
        <v>1256.3</v>
      </c>
    </row>
    <row r="80" spans="1:2" ht="16" x14ac:dyDescent="0.4">
      <c r="A80" s="11" t="s">
        <v>191</v>
      </c>
      <c r="B80" s="20">
        <v>1261.44</v>
      </c>
    </row>
    <row r="81" spans="1:2" ht="16" x14ac:dyDescent="0.4">
      <c r="A81" s="11" t="s">
        <v>193</v>
      </c>
      <c r="B81" s="20">
        <v>1261.8599999999999</v>
      </c>
    </row>
    <row r="82" spans="1:2" ht="16" x14ac:dyDescent="0.4">
      <c r="A82" s="11" t="s">
        <v>195</v>
      </c>
      <c r="B82" s="20">
        <v>1263.25</v>
      </c>
    </row>
    <row r="83" spans="1:2" ht="16" x14ac:dyDescent="0.4">
      <c r="A83" s="11" t="s">
        <v>197</v>
      </c>
      <c r="B83" s="20">
        <v>1267</v>
      </c>
    </row>
    <row r="84" spans="1:2" ht="16" x14ac:dyDescent="0.4">
      <c r="A84" s="11" t="s">
        <v>199</v>
      </c>
      <c r="B84" s="20">
        <v>1276</v>
      </c>
    </row>
    <row r="85" spans="1:2" ht="16" x14ac:dyDescent="0.4">
      <c r="A85" s="11" t="s">
        <v>201</v>
      </c>
      <c r="B85" s="20">
        <v>1283</v>
      </c>
    </row>
    <row r="86" spans="1:2" ht="16" x14ac:dyDescent="0.4">
      <c r="A86" s="11" t="s">
        <v>203</v>
      </c>
      <c r="B86" s="20">
        <v>1285</v>
      </c>
    </row>
    <row r="87" spans="1:2" ht="16" x14ac:dyDescent="0.4">
      <c r="A87" s="11" t="s">
        <v>205</v>
      </c>
      <c r="B87" s="20">
        <v>1286</v>
      </c>
    </row>
    <row r="88" spans="1:2" ht="16" x14ac:dyDescent="0.4">
      <c r="A88" s="11" t="s">
        <v>207</v>
      </c>
      <c r="B88" s="20">
        <v>1290.93</v>
      </c>
    </row>
    <row r="89" spans="1:2" ht="16" x14ac:dyDescent="0.4">
      <c r="A89" s="11" t="s">
        <v>209</v>
      </c>
      <c r="B89" s="20">
        <v>1293</v>
      </c>
    </row>
    <row r="90" spans="1:2" ht="16" x14ac:dyDescent="0.4">
      <c r="A90" s="11" t="s">
        <v>211</v>
      </c>
      <c r="B90" s="20">
        <v>1304</v>
      </c>
    </row>
    <row r="91" spans="1:2" ht="16" x14ac:dyDescent="0.4">
      <c r="A91" s="11" t="s">
        <v>213</v>
      </c>
      <c r="B91" s="20">
        <v>1304</v>
      </c>
    </row>
    <row r="92" spans="1:2" ht="16" x14ac:dyDescent="0.4">
      <c r="A92" s="11" t="s">
        <v>215</v>
      </c>
      <c r="B92" s="20">
        <v>1315</v>
      </c>
    </row>
    <row r="93" spans="1:2" ht="16" x14ac:dyDescent="0.4">
      <c r="A93" s="11" t="s">
        <v>217</v>
      </c>
      <c r="B93" s="20">
        <v>1329.17</v>
      </c>
    </row>
    <row r="94" spans="1:2" ht="16" x14ac:dyDescent="0.4">
      <c r="A94" s="11" t="s">
        <v>219</v>
      </c>
      <c r="B94" s="20">
        <v>1332.61</v>
      </c>
    </row>
    <row r="95" spans="1:2" ht="16" x14ac:dyDescent="0.4">
      <c r="A95" s="11" t="s">
        <v>221</v>
      </c>
      <c r="B95" s="20">
        <v>1338</v>
      </c>
    </row>
    <row r="96" spans="1:2" ht="16" x14ac:dyDescent="0.4">
      <c r="A96" s="11" t="s">
        <v>223</v>
      </c>
      <c r="B96" s="20">
        <v>1341.16</v>
      </c>
    </row>
    <row r="97" spans="1:2" ht="16" x14ac:dyDescent="0.4">
      <c r="A97" s="11" t="s">
        <v>225</v>
      </c>
      <c r="B97" s="20">
        <v>1359</v>
      </c>
    </row>
    <row r="98" spans="1:2" ht="16" x14ac:dyDescent="0.4">
      <c r="A98" s="11" t="s">
        <v>227</v>
      </c>
      <c r="B98" s="20">
        <v>1382</v>
      </c>
    </row>
    <row r="99" spans="1:2" ht="16" x14ac:dyDescent="0.4">
      <c r="A99" s="11" t="s">
        <v>229</v>
      </c>
      <c r="B99" s="20">
        <v>1389</v>
      </c>
    </row>
    <row r="100" spans="1:2" ht="16" x14ac:dyDescent="0.4">
      <c r="A100" s="11" t="s">
        <v>231</v>
      </c>
      <c r="B100" s="20">
        <v>1390</v>
      </c>
    </row>
    <row r="101" spans="1:2" ht="16" x14ac:dyDescent="0.4">
      <c r="A101" s="11" t="s">
        <v>233</v>
      </c>
      <c r="B101" s="20">
        <v>1391.53</v>
      </c>
    </row>
    <row r="102" spans="1:2" ht="16" x14ac:dyDescent="0.4">
      <c r="A102" s="11" t="s">
        <v>235</v>
      </c>
      <c r="B102" s="20">
        <v>1400.44</v>
      </c>
    </row>
    <row r="103" spans="1:2" ht="16" x14ac:dyDescent="0.4">
      <c r="A103" s="11" t="s">
        <v>237</v>
      </c>
      <c r="B103" s="20">
        <v>1402</v>
      </c>
    </row>
    <row r="104" spans="1:2" ht="16" x14ac:dyDescent="0.4">
      <c r="A104" s="11" t="s">
        <v>239</v>
      </c>
      <c r="B104" s="20">
        <v>1417</v>
      </c>
    </row>
    <row r="105" spans="1:2" ht="16" x14ac:dyDescent="0.4">
      <c r="A105" s="11" t="s">
        <v>241</v>
      </c>
      <c r="B105" s="20">
        <v>1421</v>
      </c>
    </row>
    <row r="106" spans="1:2" ht="16" x14ac:dyDescent="0.4">
      <c r="A106" s="11" t="s">
        <v>243</v>
      </c>
      <c r="B106" s="20">
        <v>1422</v>
      </c>
    </row>
    <row r="107" spans="1:2" ht="16" x14ac:dyDescent="0.4">
      <c r="A107" s="11" t="s">
        <v>245</v>
      </c>
      <c r="B107" s="20">
        <v>1438</v>
      </c>
    </row>
    <row r="108" spans="1:2" ht="16" x14ac:dyDescent="0.4">
      <c r="A108" s="11" t="s">
        <v>247</v>
      </c>
      <c r="B108" s="20">
        <v>1445</v>
      </c>
    </row>
    <row r="109" spans="1:2" ht="16" x14ac:dyDescent="0.4">
      <c r="A109" s="11" t="s">
        <v>249</v>
      </c>
      <c r="B109" s="20">
        <v>1467</v>
      </c>
    </row>
    <row r="110" spans="1:2" ht="16" x14ac:dyDescent="0.4">
      <c r="A110" s="11" t="s">
        <v>251</v>
      </c>
      <c r="B110" s="20">
        <v>1477</v>
      </c>
    </row>
    <row r="111" spans="1:2" ht="16" x14ac:dyDescent="0.4">
      <c r="A111" s="11" t="s">
        <v>253</v>
      </c>
      <c r="B111" s="20">
        <v>1481</v>
      </c>
    </row>
    <row r="112" spans="1:2" ht="16" x14ac:dyDescent="0.4">
      <c r="A112" s="11" t="s">
        <v>255</v>
      </c>
      <c r="B112" s="20">
        <v>1493</v>
      </c>
    </row>
    <row r="113" spans="1:2" ht="16" x14ac:dyDescent="0.4">
      <c r="A113" s="11" t="s">
        <v>257</v>
      </c>
      <c r="B113" s="20">
        <v>1497</v>
      </c>
    </row>
    <row r="114" spans="1:2" ht="16" x14ac:dyDescent="0.4">
      <c r="A114" s="11" t="s">
        <v>259</v>
      </c>
      <c r="B114" s="20">
        <v>1515.34</v>
      </c>
    </row>
    <row r="115" spans="1:2" ht="16" x14ac:dyDescent="0.4">
      <c r="A115" s="11" t="s">
        <v>261</v>
      </c>
      <c r="B115" s="20">
        <v>1526.31</v>
      </c>
    </row>
    <row r="116" spans="1:2" ht="16" x14ac:dyDescent="0.4">
      <c r="A116" s="11" t="s">
        <v>263</v>
      </c>
      <c r="B116" s="20">
        <v>1532.47</v>
      </c>
    </row>
    <row r="117" spans="1:2" ht="16" x14ac:dyDescent="0.4">
      <c r="A117" s="11" t="s">
        <v>265</v>
      </c>
      <c r="B117" s="20">
        <v>1534.3</v>
      </c>
    </row>
    <row r="118" spans="1:2" ht="16" x14ac:dyDescent="0.4">
      <c r="A118" s="11" t="s">
        <v>267</v>
      </c>
      <c r="B118" s="20">
        <v>1566.88</v>
      </c>
    </row>
    <row r="119" spans="1:2" ht="16" x14ac:dyDescent="0.4">
      <c r="A119" s="11" t="s">
        <v>269</v>
      </c>
      <c r="B119" s="20">
        <v>1607.51</v>
      </c>
    </row>
    <row r="120" spans="1:2" ht="16" x14ac:dyDescent="0.4">
      <c r="A120" s="11" t="s">
        <v>271</v>
      </c>
      <c r="B120" s="20">
        <v>1615.77</v>
      </c>
    </row>
    <row r="121" spans="1:2" ht="16" x14ac:dyDescent="0.4">
      <c r="A121" s="11" t="s">
        <v>273</v>
      </c>
      <c r="B121" s="20">
        <v>1617.16</v>
      </c>
    </row>
    <row r="122" spans="1:2" ht="16" x14ac:dyDescent="0.4">
      <c r="A122" s="11" t="s">
        <v>275</v>
      </c>
      <c r="B122" s="20">
        <v>1621.34</v>
      </c>
    </row>
    <row r="123" spans="1:2" ht="16" x14ac:dyDescent="0.4">
      <c r="A123" s="11" t="s">
        <v>277</v>
      </c>
      <c r="B123" s="20">
        <v>1621.88</v>
      </c>
    </row>
    <row r="124" spans="1:2" ht="16" x14ac:dyDescent="0.4">
      <c r="A124" s="11" t="s">
        <v>279</v>
      </c>
      <c r="B124" s="20">
        <v>1622.19</v>
      </c>
    </row>
    <row r="125" spans="1:2" ht="16" x14ac:dyDescent="0.4">
      <c r="A125" s="11" t="s">
        <v>281</v>
      </c>
      <c r="B125" s="20">
        <v>1625.43</v>
      </c>
    </row>
    <row r="126" spans="1:2" ht="16" x14ac:dyDescent="0.4">
      <c r="A126" s="11" t="s">
        <v>283</v>
      </c>
      <c r="B126" s="20">
        <v>1627.28</v>
      </c>
    </row>
    <row r="127" spans="1:2" ht="16" x14ac:dyDescent="0.4">
      <c r="A127" s="11" t="s">
        <v>285</v>
      </c>
      <c r="B127" s="20">
        <v>1628.47</v>
      </c>
    </row>
    <row r="128" spans="1:2" ht="16" x14ac:dyDescent="0.4">
      <c r="A128" s="11" t="s">
        <v>287</v>
      </c>
      <c r="B128" s="20">
        <v>1629.83</v>
      </c>
    </row>
    <row r="129" spans="1:2" ht="16" x14ac:dyDescent="0.4">
      <c r="A129" s="11" t="s">
        <v>289</v>
      </c>
      <c r="B129" s="20">
        <v>1631.67</v>
      </c>
    </row>
    <row r="130" spans="1:2" ht="16" x14ac:dyDescent="0.4">
      <c r="A130" s="11" t="s">
        <v>291</v>
      </c>
      <c r="B130" s="20">
        <v>1631.82</v>
      </c>
    </row>
    <row r="131" spans="1:2" ht="16" x14ac:dyDescent="0.4">
      <c r="A131" s="11" t="s">
        <v>293</v>
      </c>
      <c r="B131" s="20">
        <v>1632.04</v>
      </c>
    </row>
    <row r="132" spans="1:2" ht="16" x14ac:dyDescent="0.4">
      <c r="A132" s="11" t="s">
        <v>295</v>
      </c>
      <c r="B132" s="20">
        <v>1632.56</v>
      </c>
    </row>
    <row r="133" spans="1:2" ht="16" x14ac:dyDescent="0.4">
      <c r="A133" s="11" t="s">
        <v>297</v>
      </c>
      <c r="B133" s="20">
        <v>1633.04</v>
      </c>
    </row>
    <row r="134" spans="1:2" ht="16" x14ac:dyDescent="0.4">
      <c r="A134" s="11" t="s">
        <v>299</v>
      </c>
      <c r="B134" s="20">
        <v>1633.96</v>
      </c>
    </row>
    <row r="135" spans="1:2" ht="16" x14ac:dyDescent="0.4">
      <c r="A135" s="11" t="s">
        <v>301</v>
      </c>
      <c r="B135" s="20">
        <v>1634.57</v>
      </c>
    </row>
    <row r="136" spans="1:2" ht="16" x14ac:dyDescent="0.4">
      <c r="A136" s="11" t="s">
        <v>303</v>
      </c>
      <c r="B136" s="20">
        <v>1635.73</v>
      </c>
    </row>
    <row r="137" spans="1:2" ht="16" x14ac:dyDescent="0.4">
      <c r="A137" s="11" t="s">
        <v>305</v>
      </c>
      <c r="B137" s="20">
        <v>1639.56</v>
      </c>
    </row>
    <row r="138" spans="1:2" ht="16" x14ac:dyDescent="0.4">
      <c r="A138" s="11" t="s">
        <v>307</v>
      </c>
      <c r="B138" s="20">
        <v>1639.56</v>
      </c>
    </row>
    <row r="139" spans="1:2" ht="16" x14ac:dyDescent="0.4">
      <c r="A139" s="11" t="s">
        <v>309</v>
      </c>
      <c r="B139" s="20">
        <v>1646.43</v>
      </c>
    </row>
    <row r="140" spans="1:2" ht="16" x14ac:dyDescent="0.4">
      <c r="A140" s="11" t="s">
        <v>311</v>
      </c>
      <c r="B140" s="20">
        <v>1665</v>
      </c>
    </row>
    <row r="141" spans="1:2" ht="16" x14ac:dyDescent="0.4">
      <c r="A141" s="11" t="s">
        <v>313</v>
      </c>
      <c r="B141" s="20">
        <v>1674.63</v>
      </c>
    </row>
    <row r="142" spans="1:2" ht="16" x14ac:dyDescent="0.4">
      <c r="A142" s="11" t="s">
        <v>315</v>
      </c>
      <c r="B142" s="20">
        <v>1682.6</v>
      </c>
    </row>
    <row r="143" spans="1:2" ht="16" x14ac:dyDescent="0.4">
      <c r="A143" s="11" t="s">
        <v>317</v>
      </c>
      <c r="B143" s="20">
        <v>1694.8</v>
      </c>
    </row>
    <row r="144" spans="1:2" ht="16" x14ac:dyDescent="0.4">
      <c r="A144" s="11" t="s">
        <v>320</v>
      </c>
      <c r="B144" s="20">
        <v>1702.46</v>
      </c>
    </row>
    <row r="145" spans="1:2" ht="16" x14ac:dyDescent="0.4">
      <c r="A145" s="11" t="s">
        <v>323</v>
      </c>
      <c r="B145" s="20">
        <v>1704.57</v>
      </c>
    </row>
    <row r="146" spans="1:2" ht="16" x14ac:dyDescent="0.4">
      <c r="A146" s="11" t="s">
        <v>326</v>
      </c>
      <c r="B146" s="20">
        <v>1704.7</v>
      </c>
    </row>
    <row r="147" spans="1:2" ht="16" x14ac:dyDescent="0.4">
      <c r="A147" s="11" t="s">
        <v>329</v>
      </c>
      <c r="B147" s="20">
        <v>1705.62</v>
      </c>
    </row>
    <row r="148" spans="1:2" ht="16" x14ac:dyDescent="0.4">
      <c r="A148" s="11" t="s">
        <v>331</v>
      </c>
      <c r="B148" s="20">
        <v>1708</v>
      </c>
    </row>
    <row r="149" spans="1:2" ht="16" x14ac:dyDescent="0.4">
      <c r="A149" s="11" t="s">
        <v>333</v>
      </c>
      <c r="B149" s="20">
        <v>1708.93</v>
      </c>
    </row>
    <row r="150" spans="1:2" ht="16" x14ac:dyDescent="0.4">
      <c r="A150" s="11" t="s">
        <v>335</v>
      </c>
      <c r="B150" s="20">
        <v>1711.03</v>
      </c>
    </row>
    <row r="151" spans="1:2" ht="16" x14ac:dyDescent="0.4">
      <c r="A151" s="11" t="s">
        <v>337</v>
      </c>
      <c r="B151" s="20">
        <v>1712.23</v>
      </c>
    </row>
    <row r="152" spans="1:2" ht="16" x14ac:dyDescent="0.4">
      <c r="A152" s="11" t="s">
        <v>339</v>
      </c>
      <c r="B152" s="20">
        <v>1719.44</v>
      </c>
    </row>
    <row r="153" spans="1:2" ht="16" x14ac:dyDescent="0.4">
      <c r="A153" s="11" t="s">
        <v>341</v>
      </c>
      <c r="B153" s="20">
        <v>1720.35</v>
      </c>
    </row>
    <row r="154" spans="1:2" ht="16" x14ac:dyDescent="0.4">
      <c r="A154" s="11" t="s">
        <v>343</v>
      </c>
      <c r="B154" s="20">
        <v>1725.55</v>
      </c>
    </row>
    <row r="155" spans="1:2" ht="16" x14ac:dyDescent="0.4">
      <c r="A155" s="11" t="s">
        <v>345</v>
      </c>
      <c r="B155" s="20">
        <v>1727.54</v>
      </c>
    </row>
    <row r="156" spans="1:2" ht="16" x14ac:dyDescent="0.4">
      <c r="A156" s="11" t="s">
        <v>347</v>
      </c>
      <c r="B156" s="20">
        <v>1727.79</v>
      </c>
    </row>
    <row r="157" spans="1:2" ht="16" x14ac:dyDescent="0.4">
      <c r="A157" s="11" t="s">
        <v>349</v>
      </c>
      <c r="B157" s="20">
        <v>1728.9</v>
      </c>
    </row>
    <row r="158" spans="1:2" ht="16" x14ac:dyDescent="0.4">
      <c r="A158" s="11" t="s">
        <v>351</v>
      </c>
      <c r="B158" s="20">
        <v>1731.68</v>
      </c>
    </row>
    <row r="159" spans="1:2" ht="16" x14ac:dyDescent="0.4">
      <c r="A159" s="11" t="s">
        <v>353</v>
      </c>
      <c r="B159" s="20">
        <v>1737.38</v>
      </c>
    </row>
    <row r="160" spans="1:2" ht="16" x14ac:dyDescent="0.4">
      <c r="A160" s="11" t="s">
        <v>355</v>
      </c>
      <c r="B160" s="20">
        <v>1743.21</v>
      </c>
    </row>
    <row r="161" spans="1:2" ht="16" x14ac:dyDescent="0.4">
      <c r="A161" s="11" t="s">
        <v>357</v>
      </c>
      <c r="B161" s="20">
        <v>1744.47</v>
      </c>
    </row>
    <row r="162" spans="1:2" ht="16" x14ac:dyDescent="0.4">
      <c r="A162" s="11" t="s">
        <v>359</v>
      </c>
      <c r="B162" s="20">
        <v>1748.77</v>
      </c>
    </row>
    <row r="163" spans="1:2" ht="16" x14ac:dyDescent="0.4">
      <c r="A163" s="11" t="s">
        <v>361</v>
      </c>
      <c r="B163" s="20">
        <v>1756.6</v>
      </c>
    </row>
    <row r="164" spans="1:2" ht="16" x14ac:dyDescent="0.4">
      <c r="A164" s="11" t="s">
        <v>363</v>
      </c>
      <c r="B164" s="20">
        <v>1759.34</v>
      </c>
    </row>
    <row r="165" spans="1:2" ht="16" x14ac:dyDescent="0.4">
      <c r="A165" s="11" t="s">
        <v>365</v>
      </c>
      <c r="B165" s="20">
        <v>1769.53</v>
      </c>
    </row>
    <row r="166" spans="1:2" ht="16" x14ac:dyDescent="0.4">
      <c r="A166" s="11" t="s">
        <v>367</v>
      </c>
      <c r="B166" s="20">
        <v>1815.88</v>
      </c>
    </row>
    <row r="167" spans="1:2" ht="16" x14ac:dyDescent="0.4">
      <c r="A167" s="11" t="s">
        <v>369</v>
      </c>
      <c r="B167" s="20">
        <v>1822.54</v>
      </c>
    </row>
    <row r="168" spans="1:2" ht="16" x14ac:dyDescent="0.4">
      <c r="A168" s="11" t="s">
        <v>371</v>
      </c>
      <c r="B168" s="20">
        <v>1824.29</v>
      </c>
    </row>
    <row r="169" spans="1:2" ht="16" x14ac:dyDescent="0.4">
      <c r="A169" s="11" t="s">
        <v>373</v>
      </c>
      <c r="B169" s="20">
        <v>1826.84</v>
      </c>
    </row>
    <row r="170" spans="1:2" ht="16" x14ac:dyDescent="0.4">
      <c r="A170" s="11" t="s">
        <v>375</v>
      </c>
      <c r="B170" s="20">
        <v>1832.09</v>
      </c>
    </row>
    <row r="171" spans="1:2" ht="16" x14ac:dyDescent="0.4">
      <c r="A171" s="11" t="s">
        <v>377</v>
      </c>
      <c r="B171" s="20">
        <v>1837.24</v>
      </c>
    </row>
    <row r="172" spans="1:2" ht="16" x14ac:dyDescent="0.4">
      <c r="A172" s="11" t="s">
        <v>379</v>
      </c>
      <c r="B172" s="20">
        <v>1837.28</v>
      </c>
    </row>
    <row r="173" spans="1:2" ht="16" x14ac:dyDescent="0.4">
      <c r="A173" s="11" t="s">
        <v>381</v>
      </c>
      <c r="B173" s="20">
        <v>1842.52</v>
      </c>
    </row>
    <row r="174" spans="1:2" ht="16" x14ac:dyDescent="0.4">
      <c r="A174" s="11" t="s">
        <v>383</v>
      </c>
      <c r="B174" s="20">
        <v>1850.55</v>
      </c>
    </row>
    <row r="175" spans="1:2" ht="16" x14ac:dyDescent="0.4">
      <c r="A175" s="11" t="s">
        <v>385</v>
      </c>
      <c r="B175" s="20">
        <v>1863.45</v>
      </c>
    </row>
    <row r="176" spans="1:2" ht="16" x14ac:dyDescent="0.4">
      <c r="A176" s="11" t="s">
        <v>388</v>
      </c>
      <c r="B176" s="20">
        <v>1865.98</v>
      </c>
    </row>
    <row r="177" spans="1:2" ht="16" x14ac:dyDescent="0.4">
      <c r="A177" s="11" t="s">
        <v>390</v>
      </c>
      <c r="B177" s="20">
        <v>1875.34</v>
      </c>
    </row>
    <row r="178" spans="1:2" ht="16" x14ac:dyDescent="0.4">
      <c r="A178" s="11" t="s">
        <v>392</v>
      </c>
      <c r="B178" s="20">
        <v>1877.93</v>
      </c>
    </row>
    <row r="179" spans="1:2" ht="16" x14ac:dyDescent="0.4">
      <c r="A179" s="11" t="s">
        <v>394</v>
      </c>
      <c r="B179" s="20">
        <v>1880.07</v>
      </c>
    </row>
    <row r="180" spans="1:2" ht="16" x14ac:dyDescent="0.4">
      <c r="A180" s="11" t="s">
        <v>396</v>
      </c>
      <c r="B180" s="20">
        <v>1880.49</v>
      </c>
    </row>
    <row r="181" spans="1:2" ht="16" x14ac:dyDescent="0.4">
      <c r="A181" s="11" t="s">
        <v>398</v>
      </c>
      <c r="B181" s="20">
        <v>1906.36</v>
      </c>
    </row>
    <row r="182" spans="1:2" ht="16" x14ac:dyDescent="0.4">
      <c r="A182" s="11" t="s">
        <v>400</v>
      </c>
      <c r="B182" s="20">
        <v>1908.9</v>
      </c>
    </row>
    <row r="183" spans="1:2" ht="16" x14ac:dyDescent="0.4">
      <c r="A183" s="11" t="s">
        <v>402</v>
      </c>
      <c r="B183" s="20">
        <v>1909.53</v>
      </c>
    </row>
    <row r="184" spans="1:2" ht="16" x14ac:dyDescent="0.4">
      <c r="A184" s="11" t="s">
        <v>404</v>
      </c>
      <c r="B184" s="20">
        <v>1917.32</v>
      </c>
    </row>
    <row r="185" spans="1:2" ht="16" x14ac:dyDescent="0.4">
      <c r="A185" s="11" t="s">
        <v>406</v>
      </c>
      <c r="B185" s="20">
        <v>1964.78</v>
      </c>
    </row>
    <row r="186" spans="1:2" ht="16" x14ac:dyDescent="0.4">
      <c r="A186" s="11" t="s">
        <v>408</v>
      </c>
      <c r="B186" s="20">
        <v>1967.02</v>
      </c>
    </row>
    <row r="187" spans="1:2" ht="16" x14ac:dyDescent="0.4">
      <c r="A187" s="11" t="s">
        <v>410</v>
      </c>
      <c r="B187" s="20">
        <v>1969.61</v>
      </c>
    </row>
    <row r="188" spans="1:2" ht="16" x14ac:dyDescent="0.4">
      <c r="A188" s="11" t="s">
        <v>412</v>
      </c>
      <c r="B188" s="20">
        <v>1972.95</v>
      </c>
    </row>
    <row r="189" spans="1:2" ht="16" x14ac:dyDescent="0.4">
      <c r="A189" s="11" t="s">
        <v>414</v>
      </c>
      <c r="B189" s="20">
        <v>1977.82</v>
      </c>
    </row>
    <row r="190" spans="1:2" ht="16" x14ac:dyDescent="0.4">
      <c r="A190" s="11" t="s">
        <v>416</v>
      </c>
      <c r="B190" s="20">
        <v>1980.07</v>
      </c>
    </row>
    <row r="191" spans="1:2" ht="16" x14ac:dyDescent="0.4">
      <c r="A191" s="11" t="s">
        <v>418</v>
      </c>
      <c r="B191" s="20">
        <v>1981.58</v>
      </c>
    </row>
    <row r="192" spans="1:2" ht="16" x14ac:dyDescent="0.4">
      <c r="A192" s="11" t="s">
        <v>420</v>
      </c>
      <c r="B192" s="20">
        <v>1984.45</v>
      </c>
    </row>
    <row r="193" spans="1:2" ht="16" x14ac:dyDescent="0.4">
      <c r="A193" s="11" t="s">
        <v>422</v>
      </c>
      <c r="B193" s="20">
        <v>1986.93</v>
      </c>
    </row>
    <row r="194" spans="1:2" ht="16" x14ac:dyDescent="0.4">
      <c r="A194" s="11" t="s">
        <v>424</v>
      </c>
      <c r="B194" s="20">
        <v>2007.95</v>
      </c>
    </row>
    <row r="195" spans="1:2" ht="16" x14ac:dyDescent="0.4">
      <c r="A195" s="11" t="s">
        <v>426</v>
      </c>
      <c r="B195" s="20">
        <v>2020.18</v>
      </c>
    </row>
    <row r="196" spans="1:2" ht="16" x14ac:dyDescent="0.4">
      <c r="A196" s="11" t="s">
        <v>428</v>
      </c>
      <c r="B196" s="20">
        <v>2020.55</v>
      </c>
    </row>
    <row r="197" spans="1:2" ht="16" x14ac:dyDescent="0.4">
      <c r="A197" s="11" t="s">
        <v>430</v>
      </c>
      <c r="B197" s="20">
        <v>2026.97</v>
      </c>
    </row>
    <row r="198" spans="1:2" ht="16" x14ac:dyDescent="0.4">
      <c r="A198" s="11" t="s">
        <v>432</v>
      </c>
      <c r="B198" s="20">
        <v>2045.69</v>
      </c>
    </row>
    <row r="199" spans="1:2" ht="16" x14ac:dyDescent="0.4">
      <c r="A199" s="11" t="s">
        <v>434</v>
      </c>
      <c r="B199" s="20">
        <v>2055.3200000000002</v>
      </c>
    </row>
    <row r="200" spans="1:2" ht="16" x14ac:dyDescent="0.4">
      <c r="A200" s="11" t="s">
        <v>436</v>
      </c>
      <c r="B200" s="20">
        <v>2094.1</v>
      </c>
    </row>
    <row r="201" spans="1:2" ht="16" x14ac:dyDescent="0.4">
      <c r="A201" s="11" t="s">
        <v>438</v>
      </c>
      <c r="B201" s="20">
        <v>2102.2600000000002</v>
      </c>
    </row>
    <row r="202" spans="1:2" ht="16" x14ac:dyDescent="0.4">
      <c r="A202" s="11" t="s">
        <v>440</v>
      </c>
      <c r="B202" s="20">
        <v>2103.08</v>
      </c>
    </row>
    <row r="203" spans="1:2" ht="16" x14ac:dyDescent="0.4">
      <c r="A203" s="11" t="s">
        <v>442</v>
      </c>
      <c r="B203" s="20">
        <v>2104.11</v>
      </c>
    </row>
    <row r="204" spans="1:2" ht="16" x14ac:dyDescent="0.4">
      <c r="A204" s="11" t="s">
        <v>444</v>
      </c>
      <c r="B204" s="20">
        <v>2106.2600000000002</v>
      </c>
    </row>
    <row r="205" spans="1:2" ht="16" x14ac:dyDescent="0.4">
      <c r="A205" s="11" t="s">
        <v>446</v>
      </c>
      <c r="B205" s="20">
        <v>2117.34</v>
      </c>
    </row>
    <row r="206" spans="1:2" ht="16" x14ac:dyDescent="0.4">
      <c r="A206" s="11" t="s">
        <v>448</v>
      </c>
      <c r="B206" s="20">
        <v>2118.61</v>
      </c>
    </row>
    <row r="207" spans="1:2" ht="16" x14ac:dyDescent="0.4">
      <c r="A207" s="11" t="s">
        <v>450</v>
      </c>
      <c r="B207" s="20">
        <v>2128.4299999999998</v>
      </c>
    </row>
    <row r="208" spans="1:2" ht="16" x14ac:dyDescent="0.4">
      <c r="A208" s="11" t="s">
        <v>452</v>
      </c>
      <c r="B208" s="20">
        <v>2130.6799999999998</v>
      </c>
    </row>
    <row r="209" spans="1:2" ht="16" x14ac:dyDescent="0.4">
      <c r="A209" s="11" t="s">
        <v>454</v>
      </c>
      <c r="B209" s="20">
        <v>2134.9</v>
      </c>
    </row>
    <row r="210" spans="1:2" ht="16" x14ac:dyDescent="0.4">
      <c r="A210" s="11" t="s">
        <v>456</v>
      </c>
      <c r="B210" s="20">
        <v>2136.88</v>
      </c>
    </row>
    <row r="211" spans="1:2" ht="16" x14ac:dyDescent="0.4">
      <c r="A211" s="11" t="s">
        <v>458</v>
      </c>
      <c r="B211" s="20">
        <v>2137.65</v>
      </c>
    </row>
    <row r="212" spans="1:2" ht="16" x14ac:dyDescent="0.4">
      <c r="A212" s="11" t="s">
        <v>460</v>
      </c>
      <c r="B212" s="20">
        <v>2138.0700000000002</v>
      </c>
    </row>
    <row r="213" spans="1:2" ht="16" x14ac:dyDescent="0.4">
      <c r="A213" s="11" t="s">
        <v>462</v>
      </c>
      <c r="B213" s="20">
        <v>2144.85</v>
      </c>
    </row>
    <row r="214" spans="1:2" ht="16" x14ac:dyDescent="0.4">
      <c r="A214" s="11" t="s">
        <v>464</v>
      </c>
      <c r="B214" s="20">
        <v>2150.4699999999998</v>
      </c>
    </row>
    <row r="215" spans="1:2" ht="16" x14ac:dyDescent="0.4">
      <c r="A215" s="11" t="s">
        <v>466</v>
      </c>
      <c r="B215" s="20">
        <v>2154.36</v>
      </c>
    </row>
    <row r="216" spans="1:2" ht="16" x14ac:dyDescent="0.4">
      <c r="A216" s="11" t="s">
        <v>468</v>
      </c>
      <c r="B216" s="20">
        <v>2155.6799999999998</v>
      </c>
    </row>
    <row r="217" spans="1:2" ht="16" x14ac:dyDescent="0.4">
      <c r="A217" s="11" t="s">
        <v>470</v>
      </c>
      <c r="B217" s="20">
        <v>2156.75</v>
      </c>
    </row>
    <row r="218" spans="1:2" ht="16" x14ac:dyDescent="0.4">
      <c r="A218" s="11" t="s">
        <v>472</v>
      </c>
      <c r="B218" s="20">
        <v>2166.73</v>
      </c>
    </row>
    <row r="219" spans="1:2" ht="16" x14ac:dyDescent="0.4">
      <c r="A219" s="11" t="s">
        <v>474</v>
      </c>
      <c r="B219" s="20">
        <v>2170.08</v>
      </c>
    </row>
    <row r="220" spans="1:2" ht="16" x14ac:dyDescent="0.4">
      <c r="A220" s="11" t="s">
        <v>476</v>
      </c>
      <c r="B220" s="20">
        <v>2193.1999999999998</v>
      </c>
    </row>
    <row r="221" spans="1:2" ht="16" x14ac:dyDescent="0.4">
      <c r="A221" s="11" t="s">
        <v>478</v>
      </c>
      <c r="B221" s="20">
        <v>2196.4699999999998</v>
      </c>
    </row>
    <row r="222" spans="1:2" ht="16" x14ac:dyDescent="0.4">
      <c r="A222" s="11" t="s">
        <v>481</v>
      </c>
      <c r="B222" s="20">
        <v>2198.19</v>
      </c>
    </row>
    <row r="223" spans="1:2" ht="16" x14ac:dyDescent="0.4">
      <c r="A223" s="11" t="s">
        <v>484</v>
      </c>
      <c r="B223" s="20">
        <v>2200.83</v>
      </c>
    </row>
    <row r="224" spans="1:2" ht="16" x14ac:dyDescent="0.4">
      <c r="A224" s="11" t="s">
        <v>486</v>
      </c>
      <c r="B224" s="20">
        <v>2201.1</v>
      </c>
    </row>
    <row r="225" spans="1:2" ht="16" x14ac:dyDescent="0.4">
      <c r="A225" s="11" t="s">
        <v>488</v>
      </c>
      <c r="B225" s="20">
        <v>2203.4699999999998</v>
      </c>
    </row>
    <row r="226" spans="1:2" ht="16" x14ac:dyDescent="0.4">
      <c r="A226" s="11" t="s">
        <v>490</v>
      </c>
      <c r="B226" s="20">
        <v>2203.7399999999998</v>
      </c>
    </row>
    <row r="227" spans="1:2" ht="16" x14ac:dyDescent="0.4">
      <c r="A227" s="11" t="s">
        <v>492</v>
      </c>
      <c r="B227" s="20">
        <v>2205.98</v>
      </c>
    </row>
    <row r="228" spans="1:2" ht="16" x14ac:dyDescent="0.4">
      <c r="A228" s="11" t="s">
        <v>494</v>
      </c>
      <c r="B228" s="20">
        <v>2207.6999999999998</v>
      </c>
    </row>
    <row r="229" spans="1:2" ht="16" x14ac:dyDescent="0.4">
      <c r="A229" s="11" t="s">
        <v>496</v>
      </c>
      <c r="B229" s="20">
        <v>2211.13</v>
      </c>
    </row>
    <row r="230" spans="1:2" ht="16" x14ac:dyDescent="0.4">
      <c r="A230" s="11" t="s">
        <v>498</v>
      </c>
      <c r="B230" s="20">
        <v>2213.21</v>
      </c>
    </row>
    <row r="231" spans="1:2" ht="16" x14ac:dyDescent="0.4">
      <c r="A231" s="11" t="s">
        <v>500</v>
      </c>
      <c r="B231" s="20">
        <v>2217.4699999999998</v>
      </c>
    </row>
    <row r="232" spans="1:2" ht="16" x14ac:dyDescent="0.4">
      <c r="A232" s="11" t="s">
        <v>502</v>
      </c>
      <c r="B232" s="20">
        <v>2217.6</v>
      </c>
    </row>
    <row r="233" spans="1:2" ht="16" x14ac:dyDescent="0.4">
      <c r="A233" s="11" t="s">
        <v>504</v>
      </c>
      <c r="B233" s="20">
        <v>2219.4499999999998</v>
      </c>
    </row>
    <row r="234" spans="1:2" ht="16" x14ac:dyDescent="0.4">
      <c r="A234" s="11" t="s">
        <v>506</v>
      </c>
      <c r="B234" s="20">
        <v>2221.56</v>
      </c>
    </row>
    <row r="235" spans="1:2" ht="16" x14ac:dyDescent="0.4">
      <c r="A235" s="11" t="s">
        <v>508</v>
      </c>
      <c r="B235" s="20">
        <v>2250.84</v>
      </c>
    </row>
    <row r="236" spans="1:2" ht="16" x14ac:dyDescent="0.4">
      <c r="A236" s="11" t="s">
        <v>510</v>
      </c>
      <c r="B236" s="20">
        <v>2254.8000000000002</v>
      </c>
    </row>
    <row r="237" spans="1:2" ht="16" x14ac:dyDescent="0.4">
      <c r="A237" s="11" t="s">
        <v>512</v>
      </c>
      <c r="B237" s="20">
        <v>2257.48</v>
      </c>
    </row>
    <row r="238" spans="1:2" ht="16" x14ac:dyDescent="0.4">
      <c r="A238" s="11" t="s">
        <v>514</v>
      </c>
      <c r="B238" s="20">
        <v>2261.5700000000002</v>
      </c>
    </row>
    <row r="239" spans="1:2" ht="16" x14ac:dyDescent="0.4">
      <c r="A239" s="11" t="s">
        <v>516</v>
      </c>
      <c r="B239" s="20">
        <v>2277.7199999999998</v>
      </c>
    </row>
    <row r="240" spans="1:2" ht="16" x14ac:dyDescent="0.4">
      <c r="A240" s="11" t="s">
        <v>518</v>
      </c>
      <c r="B240" s="20">
        <v>2295.2399999999998</v>
      </c>
    </row>
    <row r="241" spans="1:2" ht="16" x14ac:dyDescent="0.4">
      <c r="A241" s="11" t="s">
        <v>520</v>
      </c>
      <c r="B241" s="20">
        <v>2302.3000000000002</v>
      </c>
    </row>
    <row r="242" spans="1:2" ht="16" x14ac:dyDescent="0.4">
      <c r="A242" s="11" t="s">
        <v>522</v>
      </c>
      <c r="B242" s="20">
        <v>2304</v>
      </c>
    </row>
    <row r="243" spans="1:2" ht="16" x14ac:dyDescent="0.4">
      <c r="A243" s="11" t="s">
        <v>524</v>
      </c>
      <c r="B243" s="20">
        <v>2322.62</v>
      </c>
    </row>
    <row r="244" spans="1:2" ht="16" x14ac:dyDescent="0.4">
      <c r="A244" s="11" t="s">
        <v>526</v>
      </c>
      <c r="B244" s="20">
        <v>2331.52</v>
      </c>
    </row>
    <row r="245" spans="1:2" ht="16" x14ac:dyDescent="0.4">
      <c r="A245" s="11" t="s">
        <v>528</v>
      </c>
      <c r="B245" s="20">
        <v>2352.9699999999998</v>
      </c>
    </row>
    <row r="246" spans="1:2" ht="16" x14ac:dyDescent="0.4">
      <c r="A246" s="11" t="s">
        <v>530</v>
      </c>
      <c r="B246" s="20">
        <v>2362.23</v>
      </c>
    </row>
    <row r="247" spans="1:2" ht="16" x14ac:dyDescent="0.4">
      <c r="A247" s="11" t="s">
        <v>532</v>
      </c>
      <c r="B247" s="20">
        <v>2373.3000000000002</v>
      </c>
    </row>
    <row r="248" spans="1:2" ht="16" x14ac:dyDescent="0.4">
      <c r="A248" s="11" t="s">
        <v>534</v>
      </c>
      <c r="B248" s="20">
        <v>2395.17</v>
      </c>
    </row>
    <row r="249" spans="1:2" ht="16" x14ac:dyDescent="0.4">
      <c r="A249" s="11" t="s">
        <v>537</v>
      </c>
      <c r="B249" s="20">
        <v>2396.1</v>
      </c>
    </row>
    <row r="250" spans="1:2" ht="16" x14ac:dyDescent="0.4">
      <c r="A250" s="11" t="s">
        <v>539</v>
      </c>
      <c r="B250" s="20">
        <v>2404.73</v>
      </c>
    </row>
    <row r="251" spans="1:2" ht="16" x14ac:dyDescent="0.4">
      <c r="A251" s="11" t="s">
        <v>541</v>
      </c>
      <c r="B251" s="20">
        <v>2416.96</v>
      </c>
    </row>
    <row r="252" spans="1:2" ht="16" x14ac:dyDescent="0.4">
      <c r="A252" s="11" t="s">
        <v>543</v>
      </c>
      <c r="B252" s="20">
        <v>2438.06</v>
      </c>
    </row>
    <row r="253" spans="1:2" ht="16" x14ac:dyDescent="0.4">
      <c r="A253" s="11" t="s">
        <v>545</v>
      </c>
      <c r="B253" s="20">
        <v>2457.21</v>
      </c>
    </row>
    <row r="254" spans="1:2" ht="16" x14ac:dyDescent="0.4">
      <c r="A254" s="11" t="s">
        <v>547</v>
      </c>
      <c r="B254" s="20">
        <v>2457.5</v>
      </c>
    </row>
    <row r="255" spans="1:2" ht="16" x14ac:dyDescent="0.4">
      <c r="A255" s="11" t="s">
        <v>549</v>
      </c>
      <c r="B255" s="20">
        <v>2459.7199999999998</v>
      </c>
    </row>
    <row r="256" spans="1:2" ht="16" x14ac:dyDescent="0.4">
      <c r="A256" s="11" t="s">
        <v>551</v>
      </c>
      <c r="B256" s="20">
        <v>2464.62</v>
      </c>
    </row>
    <row r="257" spans="1:2" ht="16" x14ac:dyDescent="0.4">
      <c r="A257" s="11" t="s">
        <v>553</v>
      </c>
      <c r="B257" s="20">
        <v>2473.33</v>
      </c>
    </row>
    <row r="258" spans="1:2" ht="16" x14ac:dyDescent="0.4">
      <c r="A258" s="11" t="s">
        <v>555</v>
      </c>
      <c r="B258" s="20">
        <v>2480.98</v>
      </c>
    </row>
    <row r="259" spans="1:2" ht="16" x14ac:dyDescent="0.4">
      <c r="A259" s="11" t="s">
        <v>557</v>
      </c>
      <c r="B259" s="20">
        <v>2483.7399999999998</v>
      </c>
    </row>
    <row r="260" spans="1:2" ht="16" x14ac:dyDescent="0.4">
      <c r="A260" s="11" t="s">
        <v>559</v>
      </c>
      <c r="B260" s="20">
        <v>2494.02</v>
      </c>
    </row>
    <row r="261" spans="1:2" ht="16" x14ac:dyDescent="0.4">
      <c r="A261" s="11" t="s">
        <v>561</v>
      </c>
      <c r="B261" s="20">
        <v>2497.04</v>
      </c>
    </row>
    <row r="262" spans="1:2" ht="16" x14ac:dyDescent="0.4">
      <c r="A262" s="11" t="s">
        <v>563</v>
      </c>
      <c r="B262" s="20">
        <v>2498.41</v>
      </c>
    </row>
    <row r="263" spans="1:2" ht="16" x14ac:dyDescent="0.4">
      <c r="A263" s="11" t="s">
        <v>565</v>
      </c>
      <c r="B263" s="20">
        <v>2500.9299999999998</v>
      </c>
    </row>
    <row r="264" spans="1:2" ht="16" x14ac:dyDescent="0.4">
      <c r="A264" s="11" t="s">
        <v>567</v>
      </c>
      <c r="B264" s="20">
        <v>2510.79</v>
      </c>
    </row>
    <row r="265" spans="1:2" ht="16" x14ac:dyDescent="0.4">
      <c r="A265" s="11" t="s">
        <v>569</v>
      </c>
      <c r="B265" s="20">
        <v>2523.17</v>
      </c>
    </row>
    <row r="266" spans="1:2" ht="16" x14ac:dyDescent="0.4">
      <c r="A266" s="11" t="s">
        <v>571</v>
      </c>
      <c r="B266" s="20">
        <v>2527.8200000000002</v>
      </c>
    </row>
    <row r="267" spans="1:2" ht="16" x14ac:dyDescent="0.4">
      <c r="A267" s="11" t="s">
        <v>573</v>
      </c>
      <c r="B267" s="20">
        <v>2534.39</v>
      </c>
    </row>
    <row r="268" spans="1:2" ht="16" x14ac:dyDescent="0.4">
      <c r="A268" s="11" t="s">
        <v>575</v>
      </c>
      <c r="B268" s="20">
        <v>2540.39</v>
      </c>
    </row>
    <row r="269" spans="1:2" ht="16" x14ac:dyDescent="0.4">
      <c r="A269" s="11" t="s">
        <v>577</v>
      </c>
      <c r="B269" s="20">
        <v>2545.6799999999998</v>
      </c>
    </row>
    <row r="270" spans="1:2" ht="16" x14ac:dyDescent="0.4">
      <c r="A270" s="11" t="s">
        <v>579</v>
      </c>
      <c r="B270" s="20">
        <v>2566.4699999999998</v>
      </c>
    </row>
    <row r="271" spans="1:2" ht="16" x14ac:dyDescent="0.4">
      <c r="A271" s="11" t="s">
        <v>581</v>
      </c>
      <c r="B271" s="20">
        <v>2585.04</v>
      </c>
    </row>
    <row r="272" spans="1:2" ht="16" x14ac:dyDescent="0.4">
      <c r="A272" s="11" t="s">
        <v>584</v>
      </c>
      <c r="B272" s="20">
        <v>2585.27</v>
      </c>
    </row>
    <row r="273" spans="1:2" ht="16" x14ac:dyDescent="0.4">
      <c r="A273" s="11" t="s">
        <v>586</v>
      </c>
      <c r="B273" s="20">
        <v>2585.85</v>
      </c>
    </row>
    <row r="274" spans="1:2" ht="16" x14ac:dyDescent="0.4">
      <c r="A274" s="11" t="s">
        <v>588</v>
      </c>
      <c r="B274" s="20">
        <v>2597.7800000000002</v>
      </c>
    </row>
    <row r="275" spans="1:2" ht="16" x14ac:dyDescent="0.4">
      <c r="A275" s="11" t="s">
        <v>590</v>
      </c>
      <c r="B275" s="20">
        <v>2632.99</v>
      </c>
    </row>
    <row r="276" spans="1:2" ht="16" x14ac:dyDescent="0.4">
      <c r="A276" s="11" t="s">
        <v>592</v>
      </c>
      <c r="B276" s="20">
        <v>2639.04</v>
      </c>
    </row>
    <row r="277" spans="1:2" ht="16" x14ac:dyDescent="0.4">
      <c r="A277" s="11" t="s">
        <v>594</v>
      </c>
      <c r="B277" s="20">
        <v>2643.27</v>
      </c>
    </row>
    <row r="278" spans="1:2" ht="16" x14ac:dyDescent="0.4">
      <c r="A278" s="11" t="s">
        <v>596</v>
      </c>
      <c r="B278" s="20">
        <v>2680.95</v>
      </c>
    </row>
    <row r="279" spans="1:2" ht="16" x14ac:dyDescent="0.4">
      <c r="A279" s="11" t="s">
        <v>598</v>
      </c>
      <c r="B279" s="20">
        <v>2684.69</v>
      </c>
    </row>
    <row r="280" spans="1:2" ht="16" x14ac:dyDescent="0.4">
      <c r="A280" s="11" t="s">
        <v>600</v>
      </c>
      <c r="B280" s="20">
        <v>2689.5</v>
      </c>
    </row>
    <row r="281" spans="1:2" ht="16" x14ac:dyDescent="0.4">
      <c r="A281" s="11" t="s">
        <v>602</v>
      </c>
      <c r="B281" s="20">
        <v>2690.11</v>
      </c>
    </row>
    <row r="282" spans="1:2" ht="16" x14ac:dyDescent="0.4">
      <c r="A282" s="11" t="s">
        <v>604</v>
      </c>
      <c r="B282" s="20">
        <v>2699.57</v>
      </c>
    </row>
    <row r="283" spans="1:2" ht="16" x14ac:dyDescent="0.4">
      <c r="A283" s="11" t="s">
        <v>606</v>
      </c>
      <c r="B283" s="20">
        <v>2709.11</v>
      </c>
    </row>
    <row r="284" spans="1:2" ht="16" x14ac:dyDescent="0.4">
      <c r="A284" s="11" t="s">
        <v>608</v>
      </c>
      <c r="B284" s="20">
        <v>2709.24</v>
      </c>
    </row>
    <row r="285" spans="1:2" ht="16" x14ac:dyDescent="0.4">
      <c r="A285" s="11" t="s">
        <v>610</v>
      </c>
      <c r="B285" s="20">
        <v>2710.83</v>
      </c>
    </row>
    <row r="286" spans="1:2" ht="16" x14ac:dyDescent="0.4">
      <c r="A286" s="11" t="s">
        <v>612</v>
      </c>
      <c r="B286" s="20">
        <v>2719.28</v>
      </c>
    </row>
    <row r="287" spans="1:2" ht="16" x14ac:dyDescent="0.4">
      <c r="A287" s="11" t="s">
        <v>614</v>
      </c>
      <c r="B287" s="20">
        <v>2721.32</v>
      </c>
    </row>
    <row r="288" spans="1:2" ht="16" x14ac:dyDescent="0.4">
      <c r="A288" s="11" t="s">
        <v>616</v>
      </c>
      <c r="B288" s="20">
        <v>2726.06</v>
      </c>
    </row>
    <row r="289" spans="1:2" ht="16" x14ac:dyDescent="0.4">
      <c r="A289" s="11" t="s">
        <v>618</v>
      </c>
      <c r="B289" s="20">
        <v>2727.4</v>
      </c>
    </row>
    <row r="290" spans="1:2" ht="16" x14ac:dyDescent="0.4">
      <c r="A290" s="11" t="s">
        <v>620</v>
      </c>
      <c r="B290" s="20">
        <v>2730.11</v>
      </c>
    </row>
    <row r="291" spans="1:2" ht="16" x14ac:dyDescent="0.4">
      <c r="A291" s="11" t="s">
        <v>622</v>
      </c>
      <c r="B291" s="20">
        <v>2731.91</v>
      </c>
    </row>
    <row r="292" spans="1:2" ht="16" x14ac:dyDescent="0.4">
      <c r="A292" s="11" t="s">
        <v>624</v>
      </c>
      <c r="B292" s="20">
        <v>2741.95</v>
      </c>
    </row>
    <row r="293" spans="1:2" ht="16" x14ac:dyDescent="0.4">
      <c r="A293" s="11" t="s">
        <v>626</v>
      </c>
      <c r="B293" s="20">
        <v>2755.02</v>
      </c>
    </row>
    <row r="294" spans="1:2" ht="16" x14ac:dyDescent="0.4">
      <c r="A294" s="11" t="s">
        <v>628</v>
      </c>
      <c r="B294" s="20">
        <v>2758.99</v>
      </c>
    </row>
    <row r="295" spans="1:2" ht="16" x14ac:dyDescent="0.4">
      <c r="A295" s="11" t="s">
        <v>630</v>
      </c>
      <c r="B295" s="20">
        <v>2773.46</v>
      </c>
    </row>
    <row r="296" spans="1:2" ht="16" x14ac:dyDescent="0.4">
      <c r="A296" s="11" t="s">
        <v>632</v>
      </c>
      <c r="B296" s="20">
        <v>2775.19</v>
      </c>
    </row>
    <row r="297" spans="1:2" ht="16" x14ac:dyDescent="0.4">
      <c r="A297" s="11" t="s">
        <v>633</v>
      </c>
      <c r="B297" s="20">
        <v>2775.19</v>
      </c>
    </row>
    <row r="298" spans="1:2" ht="16" x14ac:dyDescent="0.4">
      <c r="A298" s="11" t="s">
        <v>635</v>
      </c>
      <c r="B298" s="20">
        <v>2789.06</v>
      </c>
    </row>
    <row r="299" spans="1:2" ht="16" x14ac:dyDescent="0.4">
      <c r="A299" s="11" t="s">
        <v>637</v>
      </c>
      <c r="B299" s="20">
        <v>2801.26</v>
      </c>
    </row>
    <row r="300" spans="1:2" ht="16" x14ac:dyDescent="0.4">
      <c r="A300" s="11" t="s">
        <v>639</v>
      </c>
      <c r="B300" s="20">
        <v>2803.7</v>
      </c>
    </row>
    <row r="301" spans="1:2" ht="16" x14ac:dyDescent="0.4">
      <c r="A301" s="11" t="s">
        <v>641</v>
      </c>
      <c r="B301" s="20">
        <v>2819.51</v>
      </c>
    </row>
    <row r="302" spans="1:2" ht="16" x14ac:dyDescent="0.4">
      <c r="A302" s="11" t="s">
        <v>643</v>
      </c>
      <c r="B302" s="20">
        <v>2842.76</v>
      </c>
    </row>
    <row r="303" spans="1:2" ht="16" x14ac:dyDescent="0.4">
      <c r="A303" s="11" t="s">
        <v>645</v>
      </c>
      <c r="B303" s="20">
        <v>2850.68</v>
      </c>
    </row>
    <row r="304" spans="1:2" ht="16" x14ac:dyDescent="0.4">
      <c r="A304" s="11" t="s">
        <v>647</v>
      </c>
      <c r="B304" s="20">
        <v>2855.44</v>
      </c>
    </row>
    <row r="305" spans="1:2" ht="16" x14ac:dyDescent="0.4">
      <c r="A305" s="11" t="s">
        <v>649</v>
      </c>
      <c r="B305" s="20">
        <v>2866.09</v>
      </c>
    </row>
    <row r="306" spans="1:2" ht="16" x14ac:dyDescent="0.4">
      <c r="A306" s="11" t="s">
        <v>651</v>
      </c>
      <c r="B306" s="20">
        <v>2867.12</v>
      </c>
    </row>
    <row r="307" spans="1:2" ht="16" x14ac:dyDescent="0.4">
      <c r="A307" s="11" t="s">
        <v>653</v>
      </c>
      <c r="B307" s="20">
        <v>2897.32</v>
      </c>
    </row>
    <row r="308" spans="1:2" ht="16" x14ac:dyDescent="0.4">
      <c r="A308" s="11" t="s">
        <v>655</v>
      </c>
      <c r="B308" s="20">
        <v>2897.46</v>
      </c>
    </row>
    <row r="309" spans="1:2" ht="16" x14ac:dyDescent="0.4">
      <c r="A309" s="11" t="s">
        <v>657</v>
      </c>
      <c r="B309" s="20">
        <v>2899.49</v>
      </c>
    </row>
    <row r="310" spans="1:2" ht="16" x14ac:dyDescent="0.4">
      <c r="A310" s="11" t="s">
        <v>659</v>
      </c>
      <c r="B310" s="20">
        <v>2902.91</v>
      </c>
    </row>
    <row r="311" spans="1:2" ht="16" x14ac:dyDescent="0.4">
      <c r="A311" s="11" t="s">
        <v>661</v>
      </c>
      <c r="B311" s="20">
        <v>2904.09</v>
      </c>
    </row>
    <row r="312" spans="1:2" ht="16" x14ac:dyDescent="0.4">
      <c r="A312" s="11" t="s">
        <v>663</v>
      </c>
      <c r="B312" s="20">
        <v>2913.57</v>
      </c>
    </row>
    <row r="313" spans="1:2" ht="16" x14ac:dyDescent="0.4">
      <c r="A313" s="11" t="s">
        <v>665</v>
      </c>
      <c r="B313" s="20">
        <v>2927.06</v>
      </c>
    </row>
    <row r="314" spans="1:2" ht="16" x14ac:dyDescent="0.4">
      <c r="A314" s="11" t="s">
        <v>667</v>
      </c>
      <c r="B314" s="20">
        <v>2943.41</v>
      </c>
    </row>
    <row r="315" spans="1:2" ht="16" x14ac:dyDescent="0.4">
      <c r="A315" s="11" t="s">
        <v>669</v>
      </c>
      <c r="B315" s="20">
        <v>2974.13</v>
      </c>
    </row>
    <row r="316" spans="1:2" ht="16" x14ac:dyDescent="0.4">
      <c r="A316" s="11" t="s">
        <v>671</v>
      </c>
      <c r="B316" s="20">
        <v>2979.52</v>
      </c>
    </row>
    <row r="317" spans="1:2" ht="16" x14ac:dyDescent="0.4">
      <c r="A317" s="11" t="s">
        <v>673</v>
      </c>
      <c r="B317" s="20">
        <v>2985.67</v>
      </c>
    </row>
    <row r="318" spans="1:2" ht="16" x14ac:dyDescent="0.4">
      <c r="A318" s="11" t="s">
        <v>675</v>
      </c>
      <c r="B318" s="20">
        <v>3012.22</v>
      </c>
    </row>
    <row r="319" spans="1:2" ht="16" x14ac:dyDescent="0.4">
      <c r="A319" s="11" t="s">
        <v>677</v>
      </c>
      <c r="B319" s="20">
        <v>3018.04</v>
      </c>
    </row>
    <row r="320" spans="1:2" ht="16" x14ac:dyDescent="0.4">
      <c r="A320" s="11" t="s">
        <v>679</v>
      </c>
      <c r="B320" s="20">
        <v>3021.81</v>
      </c>
    </row>
    <row r="321" spans="1:2" ht="16" x14ac:dyDescent="0.4">
      <c r="A321" s="11" t="s">
        <v>681</v>
      </c>
      <c r="B321" s="20">
        <v>3044.21</v>
      </c>
    </row>
    <row r="322" spans="1:2" ht="16" x14ac:dyDescent="0.4">
      <c r="A322" s="11" t="s">
        <v>683</v>
      </c>
      <c r="B322" s="20">
        <v>3046.06</v>
      </c>
    </row>
    <row r="323" spans="1:2" ht="16" x14ac:dyDescent="0.4">
      <c r="A323" s="11" t="s">
        <v>685</v>
      </c>
      <c r="B323" s="20">
        <v>3051.73</v>
      </c>
    </row>
    <row r="324" spans="1:2" ht="16" x14ac:dyDescent="0.4">
      <c r="A324" s="11" t="s">
        <v>687</v>
      </c>
      <c r="B324" s="20">
        <v>3056.39</v>
      </c>
    </row>
    <row r="325" spans="1:2" ht="16" x14ac:dyDescent="0.4">
      <c r="A325" s="11" t="s">
        <v>689</v>
      </c>
      <c r="B325" s="20">
        <v>3062.51</v>
      </c>
    </row>
    <row r="326" spans="1:2" ht="16" x14ac:dyDescent="0.4">
      <c r="A326" s="11" t="s">
        <v>691</v>
      </c>
      <c r="B326" s="20">
        <v>3065.49</v>
      </c>
    </row>
    <row r="327" spans="1:2" ht="16" x14ac:dyDescent="0.4">
      <c r="A327" s="11" t="s">
        <v>693</v>
      </c>
      <c r="B327" s="20">
        <v>3070.81</v>
      </c>
    </row>
    <row r="328" spans="1:2" ht="16" x14ac:dyDescent="0.4">
      <c r="A328" s="11" t="s">
        <v>696</v>
      </c>
      <c r="B328" s="20">
        <v>3077.1</v>
      </c>
    </row>
    <row r="329" spans="1:2" ht="16" x14ac:dyDescent="0.4">
      <c r="A329" s="11" t="s">
        <v>698</v>
      </c>
      <c r="B329" s="20">
        <v>3088.06</v>
      </c>
    </row>
    <row r="330" spans="1:2" ht="16" x14ac:dyDescent="0.4">
      <c r="A330" s="11" t="s">
        <v>700</v>
      </c>
      <c r="B330" s="20">
        <v>3128.35</v>
      </c>
    </row>
    <row r="331" spans="1:2" ht="16" x14ac:dyDescent="0.4">
      <c r="A331" s="11" t="s">
        <v>702</v>
      </c>
      <c r="B331" s="20">
        <v>3161.45</v>
      </c>
    </row>
    <row r="332" spans="1:2" ht="16" x14ac:dyDescent="0.4">
      <c r="A332" s="11" t="s">
        <v>704</v>
      </c>
      <c r="B332" s="20">
        <v>3162.02</v>
      </c>
    </row>
    <row r="333" spans="1:2" ht="16" x14ac:dyDescent="0.4">
      <c r="A333" s="11" t="s">
        <v>706</v>
      </c>
      <c r="B333" s="20">
        <v>3167.46</v>
      </c>
    </row>
    <row r="334" spans="1:2" ht="16" x14ac:dyDescent="0.4">
      <c r="A334" s="11" t="s">
        <v>708</v>
      </c>
      <c r="B334" s="20">
        <v>3171.61</v>
      </c>
    </row>
    <row r="335" spans="1:2" ht="16" x14ac:dyDescent="0.4">
      <c r="A335" s="11" t="s">
        <v>710</v>
      </c>
      <c r="B335" s="20">
        <v>3172.02</v>
      </c>
    </row>
    <row r="336" spans="1:2" ht="16" x14ac:dyDescent="0.4">
      <c r="A336" s="11" t="s">
        <v>712</v>
      </c>
      <c r="B336" s="20">
        <v>3176.29</v>
      </c>
    </row>
    <row r="337" spans="1:2" ht="16" x14ac:dyDescent="0.4">
      <c r="A337" s="11" t="s">
        <v>714</v>
      </c>
      <c r="B337" s="20">
        <v>3176.82</v>
      </c>
    </row>
    <row r="338" spans="1:2" ht="16" x14ac:dyDescent="0.4">
      <c r="A338" s="11" t="s">
        <v>716</v>
      </c>
      <c r="B338" s="20">
        <v>3179.96</v>
      </c>
    </row>
    <row r="339" spans="1:2" ht="16" x14ac:dyDescent="0.4">
      <c r="A339" s="11" t="s">
        <v>718</v>
      </c>
      <c r="B339" s="20">
        <v>3180.51</v>
      </c>
    </row>
    <row r="340" spans="1:2" ht="16" x14ac:dyDescent="0.4">
      <c r="A340" s="11" t="s">
        <v>720</v>
      </c>
      <c r="B340" s="20">
        <v>3201.25</v>
      </c>
    </row>
    <row r="341" spans="1:2" ht="16" x14ac:dyDescent="0.4">
      <c r="A341" s="11" t="s">
        <v>722</v>
      </c>
      <c r="B341" s="20">
        <v>3206.49</v>
      </c>
    </row>
    <row r="342" spans="1:2" ht="16" x14ac:dyDescent="0.4">
      <c r="A342" s="11" t="s">
        <v>724</v>
      </c>
      <c r="B342" s="20">
        <v>3208.79</v>
      </c>
    </row>
    <row r="343" spans="1:2" ht="16" x14ac:dyDescent="0.4">
      <c r="A343" s="11" t="s">
        <v>726</v>
      </c>
      <c r="B343" s="20">
        <v>3213.62</v>
      </c>
    </row>
    <row r="344" spans="1:2" ht="16" x14ac:dyDescent="0.4">
      <c r="A344" s="11" t="s">
        <v>728</v>
      </c>
      <c r="B344" s="20">
        <v>3227.12</v>
      </c>
    </row>
    <row r="345" spans="1:2" ht="16" x14ac:dyDescent="0.4">
      <c r="A345" s="11" t="s">
        <v>730</v>
      </c>
      <c r="B345" s="20">
        <v>3238.44</v>
      </c>
    </row>
    <row r="346" spans="1:2" ht="16" x14ac:dyDescent="0.4">
      <c r="A346" s="11" t="s">
        <v>732</v>
      </c>
      <c r="B346" s="20">
        <v>3260.2</v>
      </c>
    </row>
    <row r="347" spans="1:2" ht="16" x14ac:dyDescent="0.4">
      <c r="A347" s="11" t="s">
        <v>734</v>
      </c>
      <c r="B347" s="20">
        <v>3268.85</v>
      </c>
    </row>
    <row r="348" spans="1:2" ht="16" x14ac:dyDescent="0.4">
      <c r="A348" s="11" t="s">
        <v>736</v>
      </c>
      <c r="B348" s="20">
        <v>3277.16</v>
      </c>
    </row>
    <row r="349" spans="1:2" ht="16" x14ac:dyDescent="0.4">
      <c r="A349" s="11" t="s">
        <v>738</v>
      </c>
      <c r="B349" s="20">
        <v>3279.87</v>
      </c>
    </row>
    <row r="350" spans="1:2" ht="16" x14ac:dyDescent="0.4">
      <c r="A350" s="11" t="s">
        <v>740</v>
      </c>
      <c r="B350" s="20">
        <v>3280.22</v>
      </c>
    </row>
    <row r="351" spans="1:2" ht="16" x14ac:dyDescent="0.4">
      <c r="A351" s="11" t="s">
        <v>742</v>
      </c>
      <c r="B351" s="20">
        <v>3292.53</v>
      </c>
    </row>
    <row r="352" spans="1:2" ht="16" x14ac:dyDescent="0.4">
      <c r="A352" s="11" t="s">
        <v>744</v>
      </c>
      <c r="B352" s="20">
        <v>3300.7</v>
      </c>
    </row>
    <row r="353" spans="1:2" ht="16" x14ac:dyDescent="0.4">
      <c r="A353" s="11" t="s">
        <v>746</v>
      </c>
      <c r="B353" s="20">
        <v>3308.46</v>
      </c>
    </row>
    <row r="354" spans="1:2" ht="16" x14ac:dyDescent="0.4">
      <c r="A354" s="11" t="s">
        <v>748</v>
      </c>
      <c r="B354" s="20">
        <v>3309.79</v>
      </c>
    </row>
    <row r="355" spans="1:2" ht="16" x14ac:dyDescent="0.4">
      <c r="A355" s="11" t="s">
        <v>750</v>
      </c>
      <c r="B355" s="20">
        <v>3342.79</v>
      </c>
    </row>
    <row r="356" spans="1:2" ht="16" x14ac:dyDescent="0.4">
      <c r="A356" s="11" t="s">
        <v>752</v>
      </c>
      <c r="B356" s="20">
        <v>3353.28</v>
      </c>
    </row>
    <row r="357" spans="1:2" ht="16" x14ac:dyDescent="0.4">
      <c r="A357" s="11" t="s">
        <v>754</v>
      </c>
      <c r="B357" s="20">
        <v>3353.47</v>
      </c>
    </row>
    <row r="358" spans="1:2" ht="16" x14ac:dyDescent="0.4">
      <c r="A358" s="11" t="s">
        <v>756</v>
      </c>
      <c r="B358" s="20">
        <v>3366.67</v>
      </c>
    </row>
    <row r="359" spans="1:2" ht="16" x14ac:dyDescent="0.4">
      <c r="A359" s="11" t="s">
        <v>758</v>
      </c>
      <c r="B359" s="20">
        <v>3378.91</v>
      </c>
    </row>
    <row r="360" spans="1:2" ht="16" x14ac:dyDescent="0.4">
      <c r="A360" s="11" t="s">
        <v>760</v>
      </c>
      <c r="B360" s="20">
        <v>3385.4</v>
      </c>
    </row>
    <row r="361" spans="1:2" ht="16" x14ac:dyDescent="0.4">
      <c r="A361" s="11" t="s">
        <v>762</v>
      </c>
      <c r="B361" s="20">
        <v>3392.37</v>
      </c>
    </row>
    <row r="362" spans="1:2" ht="16" x14ac:dyDescent="0.4">
      <c r="A362" s="11" t="s">
        <v>764</v>
      </c>
      <c r="B362" s="20">
        <v>3392.98</v>
      </c>
    </row>
    <row r="363" spans="1:2" ht="16" x14ac:dyDescent="0.4">
      <c r="A363" s="11" t="s">
        <v>766</v>
      </c>
      <c r="B363" s="20">
        <v>3393.36</v>
      </c>
    </row>
    <row r="364" spans="1:2" ht="16" x14ac:dyDescent="0.4">
      <c r="A364" s="11" t="s">
        <v>768</v>
      </c>
      <c r="B364" s="20">
        <v>3410.32</v>
      </c>
    </row>
    <row r="365" spans="1:2" ht="16" x14ac:dyDescent="0.4">
      <c r="A365" s="11" t="s">
        <v>770</v>
      </c>
      <c r="B365" s="20">
        <v>3434.38</v>
      </c>
    </row>
    <row r="366" spans="1:2" ht="16" x14ac:dyDescent="0.4">
      <c r="A366" s="11" t="s">
        <v>772</v>
      </c>
      <c r="B366" s="20">
        <v>3436.5</v>
      </c>
    </row>
    <row r="367" spans="1:2" ht="16" x14ac:dyDescent="0.4">
      <c r="A367" s="11" t="s">
        <v>774</v>
      </c>
      <c r="B367" s="20">
        <v>3443.06</v>
      </c>
    </row>
    <row r="368" spans="1:2" ht="16" x14ac:dyDescent="0.4">
      <c r="A368" s="11" t="s">
        <v>776</v>
      </c>
      <c r="B368" s="20">
        <v>3453.77</v>
      </c>
    </row>
    <row r="369" spans="1:2" ht="16" x14ac:dyDescent="0.4">
      <c r="A369" s="11" t="s">
        <v>778</v>
      </c>
      <c r="B369" s="20">
        <v>3463.51</v>
      </c>
    </row>
    <row r="370" spans="1:2" ht="16" x14ac:dyDescent="0.4">
      <c r="A370" s="11" t="s">
        <v>780</v>
      </c>
      <c r="B370" s="20">
        <v>3471.41</v>
      </c>
    </row>
    <row r="371" spans="1:2" ht="16" x14ac:dyDescent="0.4">
      <c r="A371" s="11" t="s">
        <v>782</v>
      </c>
      <c r="B371" s="20">
        <v>3481.87</v>
      </c>
    </row>
    <row r="372" spans="1:2" ht="16" x14ac:dyDescent="0.4">
      <c r="A372" s="11" t="s">
        <v>784</v>
      </c>
      <c r="B372" s="20">
        <v>3484.33</v>
      </c>
    </row>
    <row r="373" spans="1:2" ht="16" x14ac:dyDescent="0.4">
      <c r="A373" s="11" t="s">
        <v>786</v>
      </c>
      <c r="B373" s="20">
        <v>3490.55</v>
      </c>
    </row>
    <row r="374" spans="1:2" ht="16" x14ac:dyDescent="0.4">
      <c r="A374" s="11" t="s">
        <v>788</v>
      </c>
      <c r="B374" s="20">
        <v>3500.61</v>
      </c>
    </row>
    <row r="375" spans="1:2" ht="16" x14ac:dyDescent="0.4">
      <c r="A375" s="11" t="s">
        <v>790</v>
      </c>
      <c r="B375" s="20">
        <v>3537.7</v>
      </c>
    </row>
    <row r="376" spans="1:2" ht="16" x14ac:dyDescent="0.4">
      <c r="A376" s="11" t="s">
        <v>792</v>
      </c>
      <c r="B376" s="20">
        <v>3538.9</v>
      </c>
    </row>
    <row r="377" spans="1:2" ht="16" x14ac:dyDescent="0.4">
      <c r="A377" s="11" t="s">
        <v>794</v>
      </c>
      <c r="B377" s="20">
        <v>3540.12</v>
      </c>
    </row>
    <row r="378" spans="1:2" ht="16" x14ac:dyDescent="0.4">
      <c r="A378" s="11" t="s">
        <v>796</v>
      </c>
      <c r="B378" s="20">
        <v>3554.2</v>
      </c>
    </row>
    <row r="379" spans="1:2" ht="16" x14ac:dyDescent="0.4">
      <c r="A379" s="11" t="s">
        <v>798</v>
      </c>
      <c r="B379" s="20">
        <v>3556.92</v>
      </c>
    </row>
    <row r="380" spans="1:2" ht="16" x14ac:dyDescent="0.4">
      <c r="A380" s="11" t="s">
        <v>800</v>
      </c>
      <c r="B380" s="20">
        <v>3558.62</v>
      </c>
    </row>
    <row r="381" spans="1:2" ht="16" x14ac:dyDescent="0.4">
      <c r="A381" s="11" t="s">
        <v>802</v>
      </c>
      <c r="B381" s="20">
        <v>3561.89</v>
      </c>
    </row>
    <row r="382" spans="1:2" ht="16" x14ac:dyDescent="0.4">
      <c r="A382" s="11" t="s">
        <v>804</v>
      </c>
      <c r="B382" s="20">
        <v>3562.87</v>
      </c>
    </row>
    <row r="383" spans="1:2" ht="16" x14ac:dyDescent="0.4">
      <c r="A383" s="11" t="s">
        <v>806</v>
      </c>
      <c r="B383" s="20">
        <v>3569.96</v>
      </c>
    </row>
    <row r="384" spans="1:2" ht="16" x14ac:dyDescent="0.4">
      <c r="A384" s="11" t="s">
        <v>808</v>
      </c>
      <c r="B384" s="20">
        <v>3578</v>
      </c>
    </row>
    <row r="385" spans="1:2" ht="16" x14ac:dyDescent="0.4">
      <c r="A385" s="11" t="s">
        <v>810</v>
      </c>
      <c r="B385" s="20">
        <v>3579.83</v>
      </c>
    </row>
    <row r="386" spans="1:2" ht="16" x14ac:dyDescent="0.4">
      <c r="A386" s="11" t="s">
        <v>812</v>
      </c>
      <c r="B386" s="20">
        <v>3589.14</v>
      </c>
    </row>
    <row r="387" spans="1:2" ht="16" x14ac:dyDescent="0.4">
      <c r="A387" s="11" t="s">
        <v>814</v>
      </c>
      <c r="B387" s="20">
        <v>3591.48</v>
      </c>
    </row>
    <row r="388" spans="1:2" ht="16" x14ac:dyDescent="0.4">
      <c r="A388" s="11" t="s">
        <v>816</v>
      </c>
      <c r="B388" s="20">
        <v>3594.17</v>
      </c>
    </row>
    <row r="389" spans="1:2" ht="16" x14ac:dyDescent="0.4">
      <c r="A389" s="11" t="s">
        <v>818</v>
      </c>
      <c r="B389" s="20">
        <v>3597.6</v>
      </c>
    </row>
    <row r="390" spans="1:2" ht="16" x14ac:dyDescent="0.4">
      <c r="A390" s="11" t="s">
        <v>820</v>
      </c>
      <c r="B390" s="20">
        <v>3603.6</v>
      </c>
    </row>
    <row r="391" spans="1:2" ht="16" x14ac:dyDescent="0.4">
      <c r="A391" s="11" t="s">
        <v>822</v>
      </c>
      <c r="B391" s="20">
        <v>3606.43</v>
      </c>
    </row>
    <row r="392" spans="1:2" ht="16" x14ac:dyDescent="0.4">
      <c r="A392" s="11" t="s">
        <v>824</v>
      </c>
      <c r="B392" s="20">
        <v>3622.13</v>
      </c>
    </row>
    <row r="393" spans="1:2" ht="16" x14ac:dyDescent="0.4">
      <c r="A393" s="11" t="s">
        <v>826</v>
      </c>
      <c r="B393" s="20">
        <v>3645.09</v>
      </c>
    </row>
    <row r="394" spans="1:2" ht="16" x14ac:dyDescent="0.4">
      <c r="A394" s="11" t="s">
        <v>828</v>
      </c>
      <c r="B394" s="20">
        <v>3653.29</v>
      </c>
    </row>
    <row r="395" spans="1:2" ht="16" x14ac:dyDescent="0.4">
      <c r="A395" s="11" t="s">
        <v>830</v>
      </c>
      <c r="B395" s="20">
        <v>3659.35</v>
      </c>
    </row>
    <row r="396" spans="1:2" ht="16" x14ac:dyDescent="0.4">
      <c r="A396" s="11" t="s">
        <v>832</v>
      </c>
      <c r="B396" s="20">
        <v>3678.86</v>
      </c>
    </row>
    <row r="397" spans="1:2" ht="16" x14ac:dyDescent="0.4">
      <c r="A397" s="11" t="s">
        <v>834</v>
      </c>
      <c r="B397" s="20">
        <v>3688.35</v>
      </c>
    </row>
    <row r="398" spans="1:2" ht="16" x14ac:dyDescent="0.4">
      <c r="A398" s="11" t="s">
        <v>836</v>
      </c>
      <c r="B398" s="20">
        <v>3688.38</v>
      </c>
    </row>
    <row r="399" spans="1:2" ht="16" x14ac:dyDescent="0.4">
      <c r="A399" s="11" t="s">
        <v>838</v>
      </c>
      <c r="B399" s="20">
        <v>3693.43</v>
      </c>
    </row>
    <row r="400" spans="1:2" ht="16" x14ac:dyDescent="0.4">
      <c r="A400" s="11" t="s">
        <v>840</v>
      </c>
      <c r="B400" s="20">
        <v>3699.54</v>
      </c>
    </row>
    <row r="401" spans="1:2" ht="16" x14ac:dyDescent="0.4">
      <c r="A401" s="11" t="s">
        <v>842</v>
      </c>
      <c r="B401" s="20">
        <v>3704.35</v>
      </c>
    </row>
    <row r="402" spans="1:2" ht="16" x14ac:dyDescent="0.4">
      <c r="A402" s="11" t="s">
        <v>844</v>
      </c>
      <c r="B402" s="20">
        <v>3722.23</v>
      </c>
    </row>
    <row r="403" spans="1:2" ht="16" x14ac:dyDescent="0.4">
      <c r="A403" s="11" t="s">
        <v>846</v>
      </c>
      <c r="B403" s="20">
        <v>3731.6</v>
      </c>
    </row>
    <row r="404" spans="1:2" ht="16" x14ac:dyDescent="0.4">
      <c r="A404" s="11" t="s">
        <v>848</v>
      </c>
      <c r="B404" s="20">
        <v>3732.63</v>
      </c>
    </row>
    <row r="405" spans="1:2" ht="16" x14ac:dyDescent="0.4">
      <c r="A405" s="11" t="s">
        <v>850</v>
      </c>
      <c r="B405" s="20">
        <v>3736.46</v>
      </c>
    </row>
    <row r="406" spans="1:2" ht="16" x14ac:dyDescent="0.4">
      <c r="A406" s="11" t="s">
        <v>852</v>
      </c>
      <c r="B406" s="20">
        <v>3748.56</v>
      </c>
    </row>
    <row r="407" spans="1:2" ht="16" x14ac:dyDescent="0.4">
      <c r="A407" s="11" t="s">
        <v>854</v>
      </c>
      <c r="B407" s="20">
        <v>3756.62</v>
      </c>
    </row>
    <row r="408" spans="1:2" ht="16" x14ac:dyDescent="0.4">
      <c r="A408" s="11" t="s">
        <v>856</v>
      </c>
      <c r="B408" s="20">
        <v>3757.84</v>
      </c>
    </row>
    <row r="409" spans="1:2" ht="16" x14ac:dyDescent="0.4">
      <c r="A409" s="11" t="s">
        <v>858</v>
      </c>
      <c r="B409" s="20">
        <v>3761.29</v>
      </c>
    </row>
    <row r="410" spans="1:2" ht="16" x14ac:dyDescent="0.4">
      <c r="A410" s="11" t="s">
        <v>860</v>
      </c>
      <c r="B410" s="20">
        <v>3766.88</v>
      </c>
    </row>
    <row r="411" spans="1:2" ht="16" x14ac:dyDescent="0.4">
      <c r="A411" s="11" t="s">
        <v>862</v>
      </c>
      <c r="B411" s="20">
        <v>3773.23</v>
      </c>
    </row>
    <row r="412" spans="1:2" ht="16" x14ac:dyDescent="0.4">
      <c r="A412" s="11" t="s">
        <v>864</v>
      </c>
      <c r="B412" s="20">
        <v>3785.77</v>
      </c>
    </row>
    <row r="413" spans="1:2" ht="16" x14ac:dyDescent="0.4">
      <c r="A413" s="11" t="s">
        <v>866</v>
      </c>
      <c r="B413" s="20">
        <v>3793.55</v>
      </c>
    </row>
    <row r="414" spans="1:2" ht="16" x14ac:dyDescent="0.4">
      <c r="A414" s="11" t="s">
        <v>868</v>
      </c>
      <c r="B414" s="20">
        <v>3796.36</v>
      </c>
    </row>
    <row r="415" spans="1:2" ht="16" x14ac:dyDescent="0.4">
      <c r="A415" s="11" t="s">
        <v>870</v>
      </c>
      <c r="B415" s="20">
        <v>3797.2</v>
      </c>
    </row>
    <row r="416" spans="1:2" ht="16" x14ac:dyDescent="0.4">
      <c r="A416" s="11" t="s">
        <v>872</v>
      </c>
      <c r="B416" s="20">
        <v>3847.67</v>
      </c>
    </row>
    <row r="417" spans="1:2" ht="16" x14ac:dyDescent="0.4">
      <c r="A417" s="11" t="s">
        <v>874</v>
      </c>
      <c r="B417" s="20">
        <v>3857.76</v>
      </c>
    </row>
    <row r="418" spans="1:2" ht="16" x14ac:dyDescent="0.4">
      <c r="A418" s="11" t="s">
        <v>876</v>
      </c>
      <c r="B418" s="20">
        <v>3858.51</v>
      </c>
    </row>
    <row r="419" spans="1:2" ht="16" x14ac:dyDescent="0.4">
      <c r="A419" s="11" t="s">
        <v>878</v>
      </c>
      <c r="B419" s="20">
        <v>3861.21</v>
      </c>
    </row>
    <row r="420" spans="1:2" ht="16" x14ac:dyDescent="0.4">
      <c r="A420" s="11" t="s">
        <v>880</v>
      </c>
      <c r="B420" s="20">
        <v>3866.86</v>
      </c>
    </row>
    <row r="421" spans="1:2" ht="16" x14ac:dyDescent="0.4">
      <c r="A421" s="11" t="s">
        <v>882</v>
      </c>
      <c r="B421" s="20">
        <v>3875.73</v>
      </c>
    </row>
    <row r="422" spans="1:2" ht="16" x14ac:dyDescent="0.4">
      <c r="A422" s="11" t="s">
        <v>884</v>
      </c>
      <c r="B422" s="20">
        <v>3877.3</v>
      </c>
    </row>
    <row r="423" spans="1:2" ht="16" x14ac:dyDescent="0.4">
      <c r="A423" s="11" t="s">
        <v>886</v>
      </c>
      <c r="B423" s="20">
        <v>3889.2</v>
      </c>
    </row>
    <row r="424" spans="1:2" ht="16" x14ac:dyDescent="0.4">
      <c r="A424" s="11" t="s">
        <v>888</v>
      </c>
      <c r="B424" s="20">
        <v>3898.35</v>
      </c>
    </row>
    <row r="425" spans="1:2" ht="16" x14ac:dyDescent="0.4">
      <c r="A425" s="11" t="s">
        <v>890</v>
      </c>
      <c r="B425" s="20">
        <v>3902.07</v>
      </c>
    </row>
    <row r="426" spans="1:2" ht="16" x14ac:dyDescent="0.4">
      <c r="A426" s="11" t="s">
        <v>892</v>
      </c>
      <c r="B426" s="20">
        <v>3906.13</v>
      </c>
    </row>
    <row r="427" spans="1:2" ht="16" x14ac:dyDescent="0.4">
      <c r="A427" s="11" t="s">
        <v>894</v>
      </c>
      <c r="B427" s="20">
        <v>3910.44</v>
      </c>
    </row>
    <row r="428" spans="1:2" ht="16" x14ac:dyDescent="0.4">
      <c r="A428" s="11" t="s">
        <v>896</v>
      </c>
      <c r="B428" s="20">
        <v>3925.76</v>
      </c>
    </row>
    <row r="429" spans="1:2" ht="16" x14ac:dyDescent="0.4">
      <c r="A429" s="11" t="s">
        <v>898</v>
      </c>
      <c r="B429" s="20">
        <v>3931.51</v>
      </c>
    </row>
    <row r="430" spans="1:2" ht="16" x14ac:dyDescent="0.4">
      <c r="A430" s="11" t="s">
        <v>900</v>
      </c>
      <c r="B430" s="20">
        <v>3935.18</v>
      </c>
    </row>
    <row r="431" spans="1:2" ht="16" x14ac:dyDescent="0.4">
      <c r="A431" s="11" t="s">
        <v>902</v>
      </c>
      <c r="B431" s="20">
        <v>3943.6</v>
      </c>
    </row>
    <row r="432" spans="1:2" ht="16" x14ac:dyDescent="0.4">
      <c r="A432" s="11" t="s">
        <v>904</v>
      </c>
      <c r="B432" s="20">
        <v>3947.41</v>
      </c>
    </row>
    <row r="433" spans="1:2" ht="16" x14ac:dyDescent="0.4">
      <c r="A433" s="11" t="s">
        <v>906</v>
      </c>
      <c r="B433" s="20">
        <v>3955.98</v>
      </c>
    </row>
    <row r="434" spans="1:2" ht="16" x14ac:dyDescent="0.4">
      <c r="A434" s="11" t="s">
        <v>908</v>
      </c>
      <c r="B434" s="20">
        <v>3956.07</v>
      </c>
    </row>
    <row r="435" spans="1:2" ht="16" x14ac:dyDescent="0.4">
      <c r="A435" s="11" t="s">
        <v>910</v>
      </c>
      <c r="B435" s="20">
        <v>3972.92</v>
      </c>
    </row>
    <row r="436" spans="1:2" ht="16" x14ac:dyDescent="0.4">
      <c r="A436" s="11" t="s">
        <v>912</v>
      </c>
      <c r="B436" s="20">
        <v>3981.98</v>
      </c>
    </row>
    <row r="437" spans="1:2" ht="16" x14ac:dyDescent="0.4">
      <c r="A437" s="11" t="s">
        <v>914</v>
      </c>
      <c r="B437" s="20">
        <v>3987.93</v>
      </c>
    </row>
    <row r="438" spans="1:2" ht="16" x14ac:dyDescent="0.4">
      <c r="A438" s="11" t="s">
        <v>916</v>
      </c>
      <c r="B438" s="20">
        <v>3989.84</v>
      </c>
    </row>
    <row r="439" spans="1:2" ht="16" x14ac:dyDescent="0.4">
      <c r="A439" s="11" t="s">
        <v>918</v>
      </c>
      <c r="B439" s="20">
        <v>3994.18</v>
      </c>
    </row>
    <row r="440" spans="1:2" ht="16" x14ac:dyDescent="0.4">
      <c r="A440" s="11" t="s">
        <v>920</v>
      </c>
      <c r="B440" s="20">
        <v>4002.36</v>
      </c>
    </row>
    <row r="441" spans="1:2" ht="16" x14ac:dyDescent="0.4">
      <c r="A441" s="11" t="s">
        <v>922</v>
      </c>
      <c r="B441" s="20">
        <v>4005.42</v>
      </c>
    </row>
    <row r="442" spans="1:2" ht="16" x14ac:dyDescent="0.4">
      <c r="A442" s="11" t="s">
        <v>924</v>
      </c>
      <c r="B442" s="20">
        <v>4032.24</v>
      </c>
    </row>
    <row r="443" spans="1:2" ht="16" x14ac:dyDescent="0.4">
      <c r="A443" s="11" t="s">
        <v>926</v>
      </c>
      <c r="B443" s="20">
        <v>4038.41</v>
      </c>
    </row>
    <row r="444" spans="1:2" ht="16" x14ac:dyDescent="0.4">
      <c r="A444" s="11" t="s">
        <v>928</v>
      </c>
      <c r="B444" s="20">
        <v>4039.9</v>
      </c>
    </row>
    <row r="445" spans="1:2" ht="16" x14ac:dyDescent="0.4">
      <c r="A445" s="11" t="s">
        <v>930</v>
      </c>
      <c r="B445" s="20">
        <v>4040.56</v>
      </c>
    </row>
    <row r="446" spans="1:2" ht="16" x14ac:dyDescent="0.4">
      <c r="A446" s="11" t="s">
        <v>932</v>
      </c>
      <c r="B446" s="20">
        <v>4047.94</v>
      </c>
    </row>
    <row r="447" spans="1:2" ht="16" x14ac:dyDescent="0.4">
      <c r="A447" s="11" t="s">
        <v>934</v>
      </c>
      <c r="B447" s="20">
        <v>4058.12</v>
      </c>
    </row>
    <row r="448" spans="1:2" ht="16" x14ac:dyDescent="0.4">
      <c r="A448" s="11" t="s">
        <v>936</v>
      </c>
      <c r="B448" s="20">
        <v>4058.71</v>
      </c>
    </row>
    <row r="449" spans="1:2" ht="16" x14ac:dyDescent="0.4">
      <c r="A449" s="11" t="s">
        <v>938</v>
      </c>
      <c r="B449" s="20">
        <v>4070.42</v>
      </c>
    </row>
    <row r="450" spans="1:2" ht="16" x14ac:dyDescent="0.4">
      <c r="A450" s="11" t="s">
        <v>940</v>
      </c>
      <c r="B450" s="20">
        <v>4070.51</v>
      </c>
    </row>
    <row r="451" spans="1:2" ht="16" x14ac:dyDescent="0.4">
      <c r="A451" s="11" t="s">
        <v>942</v>
      </c>
      <c r="B451" s="20">
        <v>4074.45</v>
      </c>
    </row>
    <row r="452" spans="1:2" ht="16" x14ac:dyDescent="0.4">
      <c r="A452" s="11" t="s">
        <v>944</v>
      </c>
      <c r="B452" s="20">
        <v>4076.5</v>
      </c>
    </row>
    <row r="453" spans="1:2" ht="16" x14ac:dyDescent="0.4">
      <c r="A453" s="11" t="s">
        <v>946</v>
      </c>
      <c r="B453" s="20">
        <v>4133.6400000000003</v>
      </c>
    </row>
    <row r="454" spans="1:2" ht="16" x14ac:dyDescent="0.4">
      <c r="A454" s="11" t="s">
        <v>948</v>
      </c>
      <c r="B454" s="20">
        <v>4134.08</v>
      </c>
    </row>
    <row r="455" spans="1:2" ht="16" x14ac:dyDescent="0.4">
      <c r="A455" s="11" t="s">
        <v>950</v>
      </c>
      <c r="B455" s="20">
        <v>4137.5200000000004</v>
      </c>
    </row>
    <row r="456" spans="1:2" ht="16" x14ac:dyDescent="0.4">
      <c r="A456" s="11" t="s">
        <v>952</v>
      </c>
      <c r="B456" s="20">
        <v>4149.74</v>
      </c>
    </row>
    <row r="457" spans="1:2" ht="16" x14ac:dyDescent="0.4">
      <c r="A457" s="11" t="s">
        <v>954</v>
      </c>
      <c r="B457" s="20">
        <v>4151.03</v>
      </c>
    </row>
    <row r="458" spans="1:2" ht="16" x14ac:dyDescent="0.4">
      <c r="A458" s="11" t="s">
        <v>956</v>
      </c>
      <c r="B458" s="20">
        <v>4154.97</v>
      </c>
    </row>
    <row r="459" spans="1:2" ht="16" x14ac:dyDescent="0.4">
      <c r="A459" s="11" t="s">
        <v>958</v>
      </c>
      <c r="B459" s="20">
        <v>4163.21</v>
      </c>
    </row>
    <row r="460" spans="1:2" ht="16" x14ac:dyDescent="0.4">
      <c r="A460" s="11" t="s">
        <v>960</v>
      </c>
      <c r="B460" s="20">
        <v>4185.1000000000004</v>
      </c>
    </row>
    <row r="461" spans="1:2" ht="16" x14ac:dyDescent="0.4">
      <c r="A461" s="11" t="s">
        <v>962</v>
      </c>
      <c r="B461" s="20">
        <v>4188.7299999999996</v>
      </c>
    </row>
    <row r="462" spans="1:2" ht="16" x14ac:dyDescent="0.4">
      <c r="A462" s="11" t="s">
        <v>964</v>
      </c>
      <c r="B462" s="20">
        <v>4189.1099999999997</v>
      </c>
    </row>
    <row r="463" spans="1:2" ht="16" x14ac:dyDescent="0.4">
      <c r="A463" s="11" t="s">
        <v>966</v>
      </c>
      <c r="B463" s="20">
        <v>4234.93</v>
      </c>
    </row>
    <row r="464" spans="1:2" ht="16" x14ac:dyDescent="0.4">
      <c r="A464" s="11" t="s">
        <v>968</v>
      </c>
      <c r="B464" s="20">
        <v>4237.13</v>
      </c>
    </row>
    <row r="465" spans="1:2" ht="16" x14ac:dyDescent="0.4">
      <c r="A465" s="11" t="s">
        <v>970</v>
      </c>
      <c r="B465" s="20">
        <v>4239.8900000000003</v>
      </c>
    </row>
    <row r="466" spans="1:2" ht="16" x14ac:dyDescent="0.4">
      <c r="A466" s="11" t="s">
        <v>972</v>
      </c>
      <c r="B466" s="20">
        <v>4243.59</v>
      </c>
    </row>
    <row r="467" spans="1:2" ht="16" x14ac:dyDescent="0.4">
      <c r="A467" s="11" t="s">
        <v>974</v>
      </c>
      <c r="B467" s="20">
        <v>4250.24</v>
      </c>
    </row>
    <row r="468" spans="1:2" ht="16" x14ac:dyDescent="0.4">
      <c r="A468" s="11" t="s">
        <v>976</v>
      </c>
      <c r="B468" s="20">
        <v>4260.74</v>
      </c>
    </row>
    <row r="469" spans="1:2" ht="16" x14ac:dyDescent="0.4">
      <c r="A469" s="11" t="s">
        <v>978</v>
      </c>
      <c r="B469" s="20">
        <v>4265.01</v>
      </c>
    </row>
    <row r="470" spans="1:2" ht="16" x14ac:dyDescent="0.4">
      <c r="A470" s="11" t="s">
        <v>980</v>
      </c>
      <c r="B470" s="20">
        <v>4266.17</v>
      </c>
    </row>
    <row r="471" spans="1:2" ht="16" x14ac:dyDescent="0.4">
      <c r="A471" s="11" t="s">
        <v>982</v>
      </c>
      <c r="B471" s="20">
        <v>4278.55</v>
      </c>
    </row>
    <row r="472" spans="1:2" ht="16" x14ac:dyDescent="0.4">
      <c r="A472" s="11" t="s">
        <v>984</v>
      </c>
      <c r="B472" s="20">
        <v>4296.2700000000004</v>
      </c>
    </row>
    <row r="473" spans="1:2" ht="16" x14ac:dyDescent="0.4">
      <c r="A473" s="11" t="s">
        <v>986</v>
      </c>
      <c r="B473" s="20">
        <v>4320.41</v>
      </c>
    </row>
    <row r="474" spans="1:2" ht="16" x14ac:dyDescent="0.4">
      <c r="A474" s="11" t="s">
        <v>988</v>
      </c>
      <c r="B474" s="20">
        <v>4337.74</v>
      </c>
    </row>
    <row r="475" spans="1:2" ht="16" x14ac:dyDescent="0.4">
      <c r="A475" s="11" t="s">
        <v>990</v>
      </c>
      <c r="B475" s="20">
        <v>4340.4399999999996</v>
      </c>
    </row>
    <row r="476" spans="1:2" ht="16" x14ac:dyDescent="0.4">
      <c r="A476" s="11" t="s">
        <v>992</v>
      </c>
      <c r="B476" s="20">
        <v>4347.0200000000004</v>
      </c>
    </row>
    <row r="477" spans="1:2" ht="16" x14ac:dyDescent="0.4">
      <c r="A477" s="11" t="s">
        <v>994</v>
      </c>
      <c r="B477" s="20">
        <v>4349.46</v>
      </c>
    </row>
    <row r="478" spans="1:2" ht="16" x14ac:dyDescent="0.4">
      <c r="A478" s="11" t="s">
        <v>996</v>
      </c>
      <c r="B478" s="20">
        <v>4350.51</v>
      </c>
    </row>
    <row r="479" spans="1:2" ht="16" x14ac:dyDescent="0.4">
      <c r="A479" s="11" t="s">
        <v>998</v>
      </c>
      <c r="B479" s="20">
        <v>4357.04</v>
      </c>
    </row>
    <row r="480" spans="1:2" ht="16" x14ac:dyDescent="0.4">
      <c r="A480" s="11" t="s">
        <v>1000</v>
      </c>
      <c r="B480" s="20">
        <v>4391.6499999999996</v>
      </c>
    </row>
    <row r="481" spans="1:2" ht="16" x14ac:dyDescent="0.4">
      <c r="A481" s="11" t="s">
        <v>1002</v>
      </c>
      <c r="B481" s="20">
        <v>4392.7</v>
      </c>
    </row>
    <row r="482" spans="1:2" ht="16" x14ac:dyDescent="0.4">
      <c r="A482" s="11" t="s">
        <v>1004</v>
      </c>
      <c r="B482" s="20">
        <v>4397.3100000000004</v>
      </c>
    </row>
    <row r="483" spans="1:2" ht="16" x14ac:dyDescent="0.4">
      <c r="A483" s="11" t="s">
        <v>1006</v>
      </c>
      <c r="B483" s="20">
        <v>4399.7299999999996</v>
      </c>
    </row>
    <row r="484" spans="1:2" ht="16" x14ac:dyDescent="0.4">
      <c r="A484" s="11" t="s">
        <v>1008</v>
      </c>
      <c r="B484" s="20">
        <v>4402.2299999999996</v>
      </c>
    </row>
    <row r="485" spans="1:2" ht="16" x14ac:dyDescent="0.4">
      <c r="A485" s="11" t="s">
        <v>1010</v>
      </c>
      <c r="B485" s="20">
        <v>4415.16</v>
      </c>
    </row>
    <row r="486" spans="1:2" ht="16" x14ac:dyDescent="0.4">
      <c r="A486" s="11" t="s">
        <v>1012</v>
      </c>
      <c r="B486" s="20">
        <v>4420.95</v>
      </c>
    </row>
    <row r="487" spans="1:2" ht="16" x14ac:dyDescent="0.4">
      <c r="A487" s="11" t="s">
        <v>1015</v>
      </c>
      <c r="B487" s="20">
        <v>4428.8900000000003</v>
      </c>
    </row>
    <row r="488" spans="1:2" ht="16" x14ac:dyDescent="0.4">
      <c r="A488" s="11" t="s">
        <v>1017</v>
      </c>
      <c r="B488" s="20">
        <v>4433.3900000000003</v>
      </c>
    </row>
    <row r="489" spans="1:2" ht="16" x14ac:dyDescent="0.4">
      <c r="A489" s="11" t="s">
        <v>1019</v>
      </c>
      <c r="B489" s="20">
        <v>4433.92</v>
      </c>
    </row>
    <row r="490" spans="1:2" ht="16" x14ac:dyDescent="0.4">
      <c r="A490" s="11" t="s">
        <v>1021</v>
      </c>
      <c r="B490" s="20">
        <v>4435.09</v>
      </c>
    </row>
    <row r="491" spans="1:2" ht="16" x14ac:dyDescent="0.4">
      <c r="A491" s="11" t="s">
        <v>1023</v>
      </c>
      <c r="B491" s="20">
        <v>4438.26</v>
      </c>
    </row>
    <row r="492" spans="1:2" ht="16" x14ac:dyDescent="0.4">
      <c r="A492" s="11" t="s">
        <v>1025</v>
      </c>
      <c r="B492" s="20">
        <v>4441.21</v>
      </c>
    </row>
    <row r="493" spans="1:2" ht="16" x14ac:dyDescent="0.4">
      <c r="A493" s="11" t="s">
        <v>1027</v>
      </c>
      <c r="B493" s="20">
        <v>4449.46</v>
      </c>
    </row>
    <row r="494" spans="1:2" ht="16" x14ac:dyDescent="0.4">
      <c r="A494" s="11" t="s">
        <v>1029</v>
      </c>
      <c r="B494" s="20">
        <v>4454.3999999999996</v>
      </c>
    </row>
    <row r="495" spans="1:2" ht="16" x14ac:dyDescent="0.4">
      <c r="A495" s="11" t="s">
        <v>1031</v>
      </c>
      <c r="B495" s="20">
        <v>4462.72</v>
      </c>
    </row>
    <row r="496" spans="1:2" ht="16" x14ac:dyDescent="0.4">
      <c r="A496" s="11" t="s">
        <v>1033</v>
      </c>
      <c r="B496" s="20">
        <v>4463.21</v>
      </c>
    </row>
    <row r="497" spans="1:2" ht="16" x14ac:dyDescent="0.4">
      <c r="A497" s="11" t="s">
        <v>1035</v>
      </c>
      <c r="B497" s="20">
        <v>4466.62</v>
      </c>
    </row>
    <row r="498" spans="1:2" ht="16" x14ac:dyDescent="0.4">
      <c r="A498" s="11" t="s">
        <v>1037</v>
      </c>
      <c r="B498" s="20">
        <v>4468.25</v>
      </c>
    </row>
    <row r="499" spans="1:2" ht="16" x14ac:dyDescent="0.4">
      <c r="A499" s="11" t="s">
        <v>1039</v>
      </c>
      <c r="B499" s="20">
        <v>4488.58</v>
      </c>
    </row>
    <row r="500" spans="1:2" ht="16" x14ac:dyDescent="0.4">
      <c r="A500" s="11" t="s">
        <v>1041</v>
      </c>
      <c r="B500" s="20">
        <v>4500.34</v>
      </c>
    </row>
    <row r="501" spans="1:2" ht="16" x14ac:dyDescent="0.4">
      <c r="A501" s="11" t="s">
        <v>1043</v>
      </c>
      <c r="B501" s="20">
        <v>4504.66</v>
      </c>
    </row>
    <row r="502" spans="1:2" ht="16" x14ac:dyDescent="0.4">
      <c r="A502" s="11" t="s">
        <v>1045</v>
      </c>
      <c r="B502" s="20">
        <v>4511.41</v>
      </c>
    </row>
    <row r="503" spans="1:2" ht="16" x14ac:dyDescent="0.4">
      <c r="A503" s="11" t="s">
        <v>1047</v>
      </c>
      <c r="B503" s="20">
        <v>4515.71</v>
      </c>
    </row>
    <row r="504" spans="1:2" ht="16" x14ac:dyDescent="0.4">
      <c r="A504" s="11" t="s">
        <v>1049</v>
      </c>
      <c r="B504" s="20">
        <v>4518.3999999999996</v>
      </c>
    </row>
    <row r="505" spans="1:2" ht="16" x14ac:dyDescent="0.4">
      <c r="A505" s="11" t="s">
        <v>1052</v>
      </c>
      <c r="B505" s="20">
        <v>4518.7700000000004</v>
      </c>
    </row>
    <row r="506" spans="1:2" ht="16" x14ac:dyDescent="0.4">
      <c r="A506" s="11" t="s">
        <v>1054</v>
      </c>
      <c r="B506" s="20">
        <v>4518.83</v>
      </c>
    </row>
    <row r="507" spans="1:2" ht="16" x14ac:dyDescent="0.4">
      <c r="A507" s="11" t="s">
        <v>1056</v>
      </c>
      <c r="B507" s="20">
        <v>4527.18</v>
      </c>
    </row>
    <row r="508" spans="1:2" ht="16" x14ac:dyDescent="0.4">
      <c r="A508" s="11" t="s">
        <v>1058</v>
      </c>
      <c r="B508" s="20">
        <v>4529.4799999999996</v>
      </c>
    </row>
    <row r="509" spans="1:2" ht="16" x14ac:dyDescent="0.4">
      <c r="A509" s="11" t="s">
        <v>1060</v>
      </c>
      <c r="B509" s="20">
        <v>4536.26</v>
      </c>
    </row>
    <row r="510" spans="1:2" ht="16" x14ac:dyDescent="0.4">
      <c r="A510" s="11" t="s">
        <v>1062</v>
      </c>
      <c r="B510" s="20">
        <v>4544.2299999999996</v>
      </c>
    </row>
    <row r="511" spans="1:2" ht="16" x14ac:dyDescent="0.4">
      <c r="A511" s="11" t="s">
        <v>1064</v>
      </c>
      <c r="B511" s="20">
        <v>4561.1899999999996</v>
      </c>
    </row>
    <row r="512" spans="1:2" ht="16" x14ac:dyDescent="0.4">
      <c r="A512" s="11" t="s">
        <v>1066</v>
      </c>
      <c r="B512" s="20">
        <v>4562.84</v>
      </c>
    </row>
    <row r="513" spans="1:2" ht="16" x14ac:dyDescent="0.4">
      <c r="A513" s="11" t="s">
        <v>1068</v>
      </c>
      <c r="B513" s="20">
        <v>4564.1899999999996</v>
      </c>
    </row>
    <row r="514" spans="1:2" ht="16" x14ac:dyDescent="0.4">
      <c r="A514" s="11" t="s">
        <v>1070</v>
      </c>
      <c r="B514" s="20">
        <v>4571.41</v>
      </c>
    </row>
    <row r="515" spans="1:2" ht="16" x14ac:dyDescent="0.4">
      <c r="A515" s="11" t="s">
        <v>1072</v>
      </c>
      <c r="B515" s="20">
        <v>4608.03</v>
      </c>
    </row>
    <row r="516" spans="1:2" ht="16" x14ac:dyDescent="0.4">
      <c r="A516" s="11" t="s">
        <v>1074</v>
      </c>
      <c r="B516" s="20">
        <v>4618.08</v>
      </c>
    </row>
    <row r="517" spans="1:2" ht="16" x14ac:dyDescent="0.4">
      <c r="A517" s="11" t="s">
        <v>1076</v>
      </c>
      <c r="B517" s="20">
        <v>4646.76</v>
      </c>
    </row>
    <row r="518" spans="1:2" ht="16" x14ac:dyDescent="0.4">
      <c r="A518" s="11" t="s">
        <v>1078</v>
      </c>
      <c r="B518" s="20">
        <v>4661.29</v>
      </c>
    </row>
    <row r="519" spans="1:2" ht="16" x14ac:dyDescent="0.4">
      <c r="A519" s="11" t="s">
        <v>1080</v>
      </c>
      <c r="B519" s="20">
        <v>4667.6099999999997</v>
      </c>
    </row>
    <row r="520" spans="1:2" ht="16" x14ac:dyDescent="0.4">
      <c r="A520" s="11" t="s">
        <v>1082</v>
      </c>
      <c r="B520" s="20">
        <v>4670.6400000000003</v>
      </c>
    </row>
    <row r="521" spans="1:2" ht="16" x14ac:dyDescent="0.4">
      <c r="A521" s="11" t="s">
        <v>1084</v>
      </c>
      <c r="B521" s="20">
        <v>4673.3900000000003</v>
      </c>
    </row>
    <row r="522" spans="1:2" ht="16" x14ac:dyDescent="0.4">
      <c r="A522" s="11" t="s">
        <v>1086</v>
      </c>
      <c r="B522" s="20">
        <v>4674.2</v>
      </c>
    </row>
    <row r="523" spans="1:2" ht="16" x14ac:dyDescent="0.4">
      <c r="A523" s="11" t="s">
        <v>1088</v>
      </c>
      <c r="B523" s="20">
        <v>4678.8</v>
      </c>
    </row>
    <row r="524" spans="1:2" ht="16" x14ac:dyDescent="0.4">
      <c r="A524" s="11" t="s">
        <v>1090</v>
      </c>
      <c r="B524" s="20">
        <v>4686.3900000000003</v>
      </c>
    </row>
    <row r="525" spans="1:2" ht="16" x14ac:dyDescent="0.4">
      <c r="A525" s="11" t="s">
        <v>1092</v>
      </c>
      <c r="B525" s="20">
        <v>4687.8</v>
      </c>
    </row>
    <row r="526" spans="1:2" ht="16" x14ac:dyDescent="0.4">
      <c r="A526" s="11" t="s">
        <v>1094</v>
      </c>
      <c r="B526" s="20">
        <v>4699.47</v>
      </c>
    </row>
    <row r="527" spans="1:2" ht="16" x14ac:dyDescent="0.4">
      <c r="A527" s="11" t="s">
        <v>1096</v>
      </c>
      <c r="B527" s="20">
        <v>4712.12</v>
      </c>
    </row>
    <row r="528" spans="1:2" ht="16" x14ac:dyDescent="0.4">
      <c r="A528" s="11" t="s">
        <v>1098</v>
      </c>
      <c r="B528" s="20">
        <v>4718.2</v>
      </c>
    </row>
    <row r="529" spans="1:2" ht="16" x14ac:dyDescent="0.4">
      <c r="A529" s="11" t="s">
        <v>1100</v>
      </c>
      <c r="B529" s="20">
        <v>4719.5200000000004</v>
      </c>
    </row>
    <row r="530" spans="1:2" ht="16" x14ac:dyDescent="0.4">
      <c r="A530" s="11" t="s">
        <v>1102</v>
      </c>
      <c r="B530" s="20">
        <v>4719.74</v>
      </c>
    </row>
    <row r="531" spans="1:2" ht="16" x14ac:dyDescent="0.4">
      <c r="A531" s="11" t="s">
        <v>1104</v>
      </c>
      <c r="B531" s="20">
        <v>4728.71</v>
      </c>
    </row>
    <row r="532" spans="1:2" ht="16" x14ac:dyDescent="0.4">
      <c r="A532" s="11" t="s">
        <v>1106</v>
      </c>
      <c r="B532" s="20">
        <v>4734.6400000000003</v>
      </c>
    </row>
    <row r="533" spans="1:2" ht="16" x14ac:dyDescent="0.4">
      <c r="A533" s="11" t="s">
        <v>1108</v>
      </c>
      <c r="B533" s="20">
        <v>4738.2700000000004</v>
      </c>
    </row>
    <row r="534" spans="1:2" ht="16" x14ac:dyDescent="0.4">
      <c r="A534" s="11" t="s">
        <v>1110</v>
      </c>
      <c r="B534" s="20">
        <v>4740.78</v>
      </c>
    </row>
    <row r="535" spans="1:2" ht="16" x14ac:dyDescent="0.4">
      <c r="A535" s="11" t="s">
        <v>1112</v>
      </c>
      <c r="B535" s="20">
        <v>4746.34</v>
      </c>
    </row>
    <row r="536" spans="1:2" ht="16" x14ac:dyDescent="0.4">
      <c r="A536" s="11" t="s">
        <v>1114</v>
      </c>
      <c r="B536" s="20">
        <v>4747.05</v>
      </c>
    </row>
    <row r="537" spans="1:2" ht="16" x14ac:dyDescent="0.4">
      <c r="A537" s="11" t="s">
        <v>1116</v>
      </c>
      <c r="B537" s="20">
        <v>4751.07</v>
      </c>
    </row>
    <row r="538" spans="1:2" ht="16" x14ac:dyDescent="0.4">
      <c r="A538" s="11" t="s">
        <v>1118</v>
      </c>
      <c r="B538" s="20">
        <v>4753.6400000000003</v>
      </c>
    </row>
    <row r="539" spans="1:2" ht="16" x14ac:dyDescent="0.4">
      <c r="A539" s="11" t="s">
        <v>1120</v>
      </c>
      <c r="B539" s="20">
        <v>4762.33</v>
      </c>
    </row>
    <row r="540" spans="1:2" ht="16" x14ac:dyDescent="0.4">
      <c r="A540" s="11" t="s">
        <v>1122</v>
      </c>
      <c r="B540" s="20">
        <v>4766.0200000000004</v>
      </c>
    </row>
    <row r="541" spans="1:2" ht="16" x14ac:dyDescent="0.4">
      <c r="A541" s="11" t="s">
        <v>1124</v>
      </c>
      <c r="B541" s="20">
        <v>4779.6000000000004</v>
      </c>
    </row>
    <row r="542" spans="1:2" ht="16" x14ac:dyDescent="0.4">
      <c r="A542" s="11" t="s">
        <v>1126</v>
      </c>
      <c r="B542" s="20">
        <v>4787.42</v>
      </c>
    </row>
    <row r="543" spans="1:2" ht="16" x14ac:dyDescent="0.4">
      <c r="A543" s="11" t="s">
        <v>1128</v>
      </c>
      <c r="B543" s="20">
        <v>4795.66</v>
      </c>
    </row>
    <row r="544" spans="1:2" ht="16" x14ac:dyDescent="0.4">
      <c r="A544" s="11" t="s">
        <v>1130</v>
      </c>
      <c r="B544" s="20">
        <v>4812.34</v>
      </c>
    </row>
    <row r="545" spans="1:2" ht="16" x14ac:dyDescent="0.4">
      <c r="A545" s="11" t="s">
        <v>1132</v>
      </c>
      <c r="B545" s="20">
        <v>4827.1000000000004</v>
      </c>
    </row>
    <row r="546" spans="1:2" ht="16" x14ac:dyDescent="0.4">
      <c r="A546" s="11" t="s">
        <v>1134</v>
      </c>
      <c r="B546" s="20">
        <v>4827.8999999999996</v>
      </c>
    </row>
    <row r="547" spans="1:2" ht="16" x14ac:dyDescent="0.4">
      <c r="A547" s="11" t="s">
        <v>1136</v>
      </c>
      <c r="B547" s="20">
        <v>4830.63</v>
      </c>
    </row>
    <row r="548" spans="1:2" ht="16" x14ac:dyDescent="0.4">
      <c r="A548" s="11" t="s">
        <v>1138</v>
      </c>
      <c r="B548" s="20">
        <v>4835.43</v>
      </c>
    </row>
    <row r="549" spans="1:2" ht="16" x14ac:dyDescent="0.4">
      <c r="A549" s="11" t="s">
        <v>1140</v>
      </c>
      <c r="B549" s="20">
        <v>4837.58</v>
      </c>
    </row>
    <row r="550" spans="1:2" ht="16" x14ac:dyDescent="0.4">
      <c r="A550" s="11" t="s">
        <v>1142</v>
      </c>
      <c r="B550" s="20">
        <v>4839.18</v>
      </c>
    </row>
    <row r="551" spans="1:2" ht="16" x14ac:dyDescent="0.4">
      <c r="A551" s="11" t="s">
        <v>1144</v>
      </c>
      <c r="B551" s="20">
        <v>4840.95</v>
      </c>
    </row>
    <row r="552" spans="1:2" ht="16" x14ac:dyDescent="0.4">
      <c r="A552" s="11" t="s">
        <v>1146</v>
      </c>
      <c r="B552" s="20">
        <v>4843.79</v>
      </c>
    </row>
    <row r="553" spans="1:2" ht="16" x14ac:dyDescent="0.4">
      <c r="A553" s="11" t="s">
        <v>1148</v>
      </c>
      <c r="B553" s="20">
        <v>4844.67</v>
      </c>
    </row>
    <row r="554" spans="1:2" ht="16" x14ac:dyDescent="0.4">
      <c r="A554" s="11" t="s">
        <v>1150</v>
      </c>
      <c r="B554" s="20">
        <v>4846.53</v>
      </c>
    </row>
    <row r="555" spans="1:2" ht="16" x14ac:dyDescent="0.4">
      <c r="A555" s="11" t="s">
        <v>1152</v>
      </c>
      <c r="B555" s="20">
        <v>4846.92</v>
      </c>
    </row>
    <row r="556" spans="1:2" ht="16" x14ac:dyDescent="0.4">
      <c r="A556" s="11" t="s">
        <v>1154</v>
      </c>
      <c r="B556" s="20">
        <v>4859.8900000000003</v>
      </c>
    </row>
    <row r="557" spans="1:2" ht="16" x14ac:dyDescent="0.4">
      <c r="A557" s="11" t="s">
        <v>1156</v>
      </c>
      <c r="B557" s="20">
        <v>4877.9799999999996</v>
      </c>
    </row>
    <row r="558" spans="1:2" ht="16" x14ac:dyDescent="0.4">
      <c r="A558" s="11" t="s">
        <v>1158</v>
      </c>
      <c r="B558" s="20">
        <v>4883.87</v>
      </c>
    </row>
    <row r="559" spans="1:2" ht="16" x14ac:dyDescent="0.4">
      <c r="A559" s="11" t="s">
        <v>1160</v>
      </c>
      <c r="B559" s="20">
        <v>4889.04</v>
      </c>
    </row>
    <row r="560" spans="1:2" ht="16" x14ac:dyDescent="0.4">
      <c r="A560" s="11" t="s">
        <v>1162</v>
      </c>
      <c r="B560" s="20">
        <v>4890</v>
      </c>
    </row>
    <row r="561" spans="1:2" ht="16" x14ac:dyDescent="0.4">
      <c r="A561" s="11" t="s">
        <v>1164</v>
      </c>
      <c r="B561" s="20">
        <v>4894.3900000000003</v>
      </c>
    </row>
    <row r="562" spans="1:2" ht="16" x14ac:dyDescent="0.4">
      <c r="A562" s="11" t="s">
        <v>1166</v>
      </c>
      <c r="B562" s="20">
        <v>4894.75</v>
      </c>
    </row>
    <row r="563" spans="1:2" ht="16" x14ac:dyDescent="0.4">
      <c r="A563" s="11" t="s">
        <v>1168</v>
      </c>
      <c r="B563" s="20">
        <v>4906.41</v>
      </c>
    </row>
    <row r="564" spans="1:2" ht="16" x14ac:dyDescent="0.4">
      <c r="A564" s="11" t="s">
        <v>1170</v>
      </c>
      <c r="B564" s="20">
        <v>4911.8900000000003</v>
      </c>
    </row>
    <row r="565" spans="1:2" ht="16" x14ac:dyDescent="0.4">
      <c r="A565" s="11" t="s">
        <v>1172</v>
      </c>
      <c r="B565" s="20">
        <v>4915.0600000000004</v>
      </c>
    </row>
    <row r="566" spans="1:2" ht="16" x14ac:dyDescent="0.4">
      <c r="A566" s="11" t="s">
        <v>1174</v>
      </c>
      <c r="B566" s="20">
        <v>4922.92</v>
      </c>
    </row>
    <row r="567" spans="1:2" ht="16" x14ac:dyDescent="0.4">
      <c r="A567" s="11" t="s">
        <v>1176</v>
      </c>
      <c r="B567" s="20">
        <v>4931.6499999999996</v>
      </c>
    </row>
    <row r="568" spans="1:2" ht="16" x14ac:dyDescent="0.4">
      <c r="A568" s="11" t="s">
        <v>1178</v>
      </c>
      <c r="B568" s="20">
        <v>4934.71</v>
      </c>
    </row>
    <row r="569" spans="1:2" ht="16" x14ac:dyDescent="0.4">
      <c r="A569" s="11" t="s">
        <v>1180</v>
      </c>
      <c r="B569" s="20">
        <v>4942.0600000000004</v>
      </c>
    </row>
    <row r="570" spans="1:2" ht="16" x14ac:dyDescent="0.4">
      <c r="A570" s="11" t="s">
        <v>1182</v>
      </c>
      <c r="B570" s="20">
        <v>4949.76</v>
      </c>
    </row>
    <row r="571" spans="1:2" ht="16" x14ac:dyDescent="0.4">
      <c r="A571" s="11" t="s">
        <v>1184</v>
      </c>
      <c r="B571" s="20">
        <v>4985.22</v>
      </c>
    </row>
    <row r="572" spans="1:2" ht="16" x14ac:dyDescent="0.4">
      <c r="A572" s="11" t="s">
        <v>1186</v>
      </c>
      <c r="B572" s="20">
        <v>4992.38</v>
      </c>
    </row>
    <row r="573" spans="1:2" ht="16" x14ac:dyDescent="0.4">
      <c r="A573" s="11" t="s">
        <v>1188</v>
      </c>
      <c r="B573" s="20">
        <v>4999.04</v>
      </c>
    </row>
    <row r="574" spans="1:2" ht="16" x14ac:dyDescent="0.4">
      <c r="A574" s="11" t="s">
        <v>1190</v>
      </c>
      <c r="B574" s="20">
        <v>5002.78</v>
      </c>
    </row>
    <row r="575" spans="1:2" ht="16" x14ac:dyDescent="0.4">
      <c r="A575" s="11" t="s">
        <v>1192</v>
      </c>
      <c r="B575" s="20">
        <v>5003.7700000000004</v>
      </c>
    </row>
    <row r="576" spans="1:2" ht="16" x14ac:dyDescent="0.4">
      <c r="A576" s="11" t="s">
        <v>1194</v>
      </c>
      <c r="B576" s="20">
        <v>5003.8500000000004</v>
      </c>
    </row>
    <row r="577" spans="1:2" ht="16" x14ac:dyDescent="0.4">
      <c r="A577" s="11" t="s">
        <v>1196</v>
      </c>
      <c r="B577" s="20">
        <v>5012.47</v>
      </c>
    </row>
    <row r="578" spans="1:2" ht="16" x14ac:dyDescent="0.4">
      <c r="A578" s="11" t="s">
        <v>1198</v>
      </c>
      <c r="B578" s="20">
        <v>5028.1499999999996</v>
      </c>
    </row>
    <row r="579" spans="1:2" ht="16" x14ac:dyDescent="0.4">
      <c r="A579" s="11" t="s">
        <v>1200</v>
      </c>
      <c r="B579" s="20">
        <v>5031.2700000000004</v>
      </c>
    </row>
    <row r="580" spans="1:2" ht="16" x14ac:dyDescent="0.4">
      <c r="A580" s="11" t="s">
        <v>1202</v>
      </c>
      <c r="B580" s="20">
        <v>5034.1000000000004</v>
      </c>
    </row>
    <row r="581" spans="1:2" ht="16" x14ac:dyDescent="0.4">
      <c r="A581" s="11" t="s">
        <v>1204</v>
      </c>
      <c r="B581" s="20">
        <v>5038.57</v>
      </c>
    </row>
    <row r="582" spans="1:2" ht="16" x14ac:dyDescent="0.4">
      <c r="A582" s="11" t="s">
        <v>1206</v>
      </c>
      <c r="B582" s="20">
        <v>5043.13</v>
      </c>
    </row>
    <row r="583" spans="1:2" ht="16" x14ac:dyDescent="0.4">
      <c r="A583" s="11" t="s">
        <v>1208</v>
      </c>
      <c r="B583" s="20">
        <v>5045.1499999999996</v>
      </c>
    </row>
    <row r="584" spans="1:2" ht="16" x14ac:dyDescent="0.4">
      <c r="A584" s="11" t="s">
        <v>1210</v>
      </c>
      <c r="B584" s="20">
        <v>5054.05</v>
      </c>
    </row>
    <row r="585" spans="1:2" ht="16" x14ac:dyDescent="0.4">
      <c r="A585" s="11" t="s">
        <v>1212</v>
      </c>
      <c r="B585" s="20">
        <v>5059.5600000000004</v>
      </c>
    </row>
    <row r="586" spans="1:2" ht="16" x14ac:dyDescent="0.4">
      <c r="A586" s="11" t="s">
        <v>1214</v>
      </c>
      <c r="B586" s="20">
        <v>5077.1899999999996</v>
      </c>
    </row>
    <row r="587" spans="1:2" ht="16" x14ac:dyDescent="0.4">
      <c r="A587" s="11" t="s">
        <v>1216</v>
      </c>
      <c r="B587" s="20">
        <v>5080.1000000000004</v>
      </c>
    </row>
    <row r="588" spans="1:2" ht="16" x14ac:dyDescent="0.4">
      <c r="A588" s="11" t="s">
        <v>1218</v>
      </c>
      <c r="B588" s="20">
        <v>5087.92</v>
      </c>
    </row>
    <row r="589" spans="1:2" ht="16" x14ac:dyDescent="0.4">
      <c r="A589" s="11" t="s">
        <v>1220</v>
      </c>
      <c r="B589" s="20">
        <v>5116.5</v>
      </c>
    </row>
    <row r="590" spans="1:2" ht="16" x14ac:dyDescent="0.4">
      <c r="A590" s="11" t="s">
        <v>1222</v>
      </c>
      <c r="B590" s="20">
        <v>5124.1899999999996</v>
      </c>
    </row>
    <row r="591" spans="1:2" ht="16" x14ac:dyDescent="0.4">
      <c r="A591" s="11" t="s">
        <v>1224</v>
      </c>
      <c r="B591" s="20">
        <v>5125.22</v>
      </c>
    </row>
    <row r="592" spans="1:2" ht="16" x14ac:dyDescent="0.4">
      <c r="A592" s="11" t="s">
        <v>1226</v>
      </c>
      <c r="B592" s="20">
        <v>5136.75</v>
      </c>
    </row>
    <row r="593" spans="1:2" ht="16" x14ac:dyDescent="0.4">
      <c r="A593" s="11" t="s">
        <v>1228</v>
      </c>
      <c r="B593" s="20">
        <v>5138.26</v>
      </c>
    </row>
    <row r="594" spans="1:2" ht="16" x14ac:dyDescent="0.4">
      <c r="A594" s="11" t="s">
        <v>1230</v>
      </c>
      <c r="B594" s="20">
        <v>5144.18</v>
      </c>
    </row>
    <row r="595" spans="1:2" ht="16" x14ac:dyDescent="0.4">
      <c r="A595" s="11" t="s">
        <v>1232</v>
      </c>
      <c r="B595" s="20">
        <v>5148.55</v>
      </c>
    </row>
    <row r="596" spans="1:2" ht="16" x14ac:dyDescent="0.4">
      <c r="A596" s="11" t="s">
        <v>1234</v>
      </c>
      <c r="B596" s="20">
        <v>5152.13</v>
      </c>
    </row>
    <row r="597" spans="1:2" ht="16" x14ac:dyDescent="0.4">
      <c r="A597" s="11" t="s">
        <v>1236</v>
      </c>
      <c r="B597" s="20">
        <v>5166.96</v>
      </c>
    </row>
    <row r="598" spans="1:2" ht="16" x14ac:dyDescent="0.4">
      <c r="A598" s="11" t="s">
        <v>1238</v>
      </c>
      <c r="B598" s="20">
        <v>5177.12</v>
      </c>
    </row>
    <row r="599" spans="1:2" ht="16" x14ac:dyDescent="0.4">
      <c r="A599" s="11" t="s">
        <v>1240</v>
      </c>
      <c r="B599" s="20">
        <v>5195.58</v>
      </c>
    </row>
    <row r="600" spans="1:2" ht="16" x14ac:dyDescent="0.4">
      <c r="A600" s="11" t="s">
        <v>1242</v>
      </c>
      <c r="B600" s="20">
        <v>5198.6899999999996</v>
      </c>
    </row>
    <row r="601" spans="1:2" ht="16" x14ac:dyDescent="0.4">
      <c r="A601" s="11" t="s">
        <v>1245</v>
      </c>
      <c r="B601" s="20">
        <v>5207.97</v>
      </c>
    </row>
    <row r="602" spans="1:2" ht="16" x14ac:dyDescent="0.4">
      <c r="A602" s="11" t="s">
        <v>1247</v>
      </c>
      <c r="B602" s="20">
        <v>5209.58</v>
      </c>
    </row>
    <row r="603" spans="1:2" ht="16" x14ac:dyDescent="0.4">
      <c r="A603" s="11" t="s">
        <v>1249</v>
      </c>
      <c r="B603" s="20">
        <v>5213.22</v>
      </c>
    </row>
    <row r="604" spans="1:2" ht="16" x14ac:dyDescent="0.4">
      <c r="A604" s="11" t="s">
        <v>1251</v>
      </c>
      <c r="B604" s="20">
        <v>5216.4799999999996</v>
      </c>
    </row>
    <row r="605" spans="1:2" ht="16" x14ac:dyDescent="0.4">
      <c r="A605" s="11" t="s">
        <v>1253</v>
      </c>
      <c r="B605" s="20">
        <v>5227.99</v>
      </c>
    </row>
    <row r="606" spans="1:2" ht="16" x14ac:dyDescent="0.4">
      <c r="A606" s="11" t="s">
        <v>1255</v>
      </c>
      <c r="B606" s="20">
        <v>5240.7700000000004</v>
      </c>
    </row>
    <row r="607" spans="1:2" ht="16" x14ac:dyDescent="0.4">
      <c r="A607" s="11" t="s">
        <v>1257</v>
      </c>
      <c r="B607" s="20">
        <v>5245.23</v>
      </c>
    </row>
    <row r="608" spans="1:2" ht="16" x14ac:dyDescent="0.4">
      <c r="A608" s="11" t="s">
        <v>1259</v>
      </c>
      <c r="B608" s="20">
        <v>5246.05</v>
      </c>
    </row>
    <row r="609" spans="1:2" ht="16" x14ac:dyDescent="0.4">
      <c r="A609" s="11" t="s">
        <v>1261</v>
      </c>
      <c r="B609" s="20">
        <v>5253.52</v>
      </c>
    </row>
    <row r="610" spans="1:2" ht="16" x14ac:dyDescent="0.4">
      <c r="A610" s="11" t="s">
        <v>1263</v>
      </c>
      <c r="B610" s="20">
        <v>5257.51</v>
      </c>
    </row>
    <row r="611" spans="1:2" ht="16" x14ac:dyDescent="0.4">
      <c r="A611" s="11" t="s">
        <v>1265</v>
      </c>
      <c r="B611" s="20">
        <v>5261.47</v>
      </c>
    </row>
    <row r="612" spans="1:2" ht="16" x14ac:dyDescent="0.4">
      <c r="A612" s="11" t="s">
        <v>1267</v>
      </c>
      <c r="B612" s="20">
        <v>5266.37</v>
      </c>
    </row>
    <row r="613" spans="1:2" ht="16" x14ac:dyDescent="0.4">
      <c r="A613" s="11" t="s">
        <v>1269</v>
      </c>
      <c r="B613" s="20">
        <v>5267.82</v>
      </c>
    </row>
    <row r="614" spans="1:2" ht="16" x14ac:dyDescent="0.4">
      <c r="A614" s="11" t="s">
        <v>1271</v>
      </c>
      <c r="B614" s="20">
        <v>5272.18</v>
      </c>
    </row>
    <row r="615" spans="1:2" ht="16" x14ac:dyDescent="0.4">
      <c r="A615" s="11" t="s">
        <v>1273</v>
      </c>
      <c r="B615" s="20">
        <v>5275.86</v>
      </c>
    </row>
    <row r="616" spans="1:2" ht="16" x14ac:dyDescent="0.4">
      <c r="A616" s="11" t="s">
        <v>1275</v>
      </c>
      <c r="B616" s="20">
        <v>5291.71</v>
      </c>
    </row>
    <row r="617" spans="1:2" ht="16" x14ac:dyDescent="0.4">
      <c r="A617" s="11" t="s">
        <v>1277</v>
      </c>
      <c r="B617" s="20">
        <v>5293.67</v>
      </c>
    </row>
    <row r="618" spans="1:2" ht="16" x14ac:dyDescent="0.4">
      <c r="A618" s="11" t="s">
        <v>1279</v>
      </c>
      <c r="B618" s="20">
        <v>5306.7</v>
      </c>
    </row>
    <row r="619" spans="1:2" ht="16" x14ac:dyDescent="0.4">
      <c r="A619" s="11" t="s">
        <v>1281</v>
      </c>
      <c r="B619" s="20">
        <v>5312.17</v>
      </c>
    </row>
    <row r="620" spans="1:2" ht="16" x14ac:dyDescent="0.4">
      <c r="A620" s="11" t="s">
        <v>1283</v>
      </c>
      <c r="B620" s="20">
        <v>5322.24</v>
      </c>
    </row>
    <row r="621" spans="1:2" ht="16" x14ac:dyDescent="0.4">
      <c r="A621" s="11" t="s">
        <v>1285</v>
      </c>
      <c r="B621" s="20">
        <v>5325.65</v>
      </c>
    </row>
    <row r="622" spans="1:2" ht="16" x14ac:dyDescent="0.4">
      <c r="A622" s="11" t="s">
        <v>1287</v>
      </c>
      <c r="B622" s="20">
        <v>5327.4</v>
      </c>
    </row>
    <row r="623" spans="1:2" ht="16" x14ac:dyDescent="0.4">
      <c r="A623" s="11" t="s">
        <v>1289</v>
      </c>
      <c r="B623" s="20">
        <v>5344.81</v>
      </c>
    </row>
    <row r="624" spans="1:2" ht="16" x14ac:dyDescent="0.4">
      <c r="A624" s="11" t="s">
        <v>1291</v>
      </c>
      <c r="B624" s="20">
        <v>5354.07</v>
      </c>
    </row>
    <row r="625" spans="1:2" ht="16" x14ac:dyDescent="0.4">
      <c r="A625" s="11" t="s">
        <v>1293</v>
      </c>
      <c r="B625" s="20">
        <v>5364.66</v>
      </c>
    </row>
    <row r="626" spans="1:2" ht="16" x14ac:dyDescent="0.4">
      <c r="A626" s="11" t="s">
        <v>1295</v>
      </c>
      <c r="B626" s="20">
        <v>5373.36</v>
      </c>
    </row>
    <row r="627" spans="1:2" ht="16" x14ac:dyDescent="0.4">
      <c r="A627" s="11" t="s">
        <v>1297</v>
      </c>
      <c r="B627" s="20">
        <v>5375.04</v>
      </c>
    </row>
    <row r="628" spans="1:2" ht="16" x14ac:dyDescent="0.4">
      <c r="A628" s="11" t="s">
        <v>1299</v>
      </c>
      <c r="B628" s="20">
        <v>5377.46</v>
      </c>
    </row>
    <row r="629" spans="1:2" ht="16" x14ac:dyDescent="0.4">
      <c r="A629" s="11" t="s">
        <v>1301</v>
      </c>
      <c r="B629" s="20">
        <v>5383.54</v>
      </c>
    </row>
    <row r="630" spans="1:2" ht="16" x14ac:dyDescent="0.4">
      <c r="A630" s="11" t="s">
        <v>1303</v>
      </c>
      <c r="B630" s="20">
        <v>5385.34</v>
      </c>
    </row>
    <row r="631" spans="1:2" ht="16" x14ac:dyDescent="0.4">
      <c r="A631" s="11" t="s">
        <v>1305</v>
      </c>
      <c r="B631" s="20">
        <v>5396.44</v>
      </c>
    </row>
    <row r="632" spans="1:2" ht="16" x14ac:dyDescent="0.4">
      <c r="A632" s="11" t="s">
        <v>1307</v>
      </c>
      <c r="B632" s="20">
        <v>5397.62</v>
      </c>
    </row>
    <row r="633" spans="1:2" ht="16" x14ac:dyDescent="0.4">
      <c r="A633" s="11" t="s">
        <v>1309</v>
      </c>
      <c r="B633" s="20">
        <v>5400.98</v>
      </c>
    </row>
    <row r="634" spans="1:2" ht="16" x14ac:dyDescent="0.4">
      <c r="A634" s="11" t="s">
        <v>1311</v>
      </c>
      <c r="B634" s="20">
        <v>5402.89</v>
      </c>
    </row>
    <row r="635" spans="1:2" ht="16" x14ac:dyDescent="0.4">
      <c r="A635" s="11" t="s">
        <v>1313</v>
      </c>
      <c r="B635" s="20">
        <v>5411.99</v>
      </c>
    </row>
    <row r="636" spans="1:2" ht="16" x14ac:dyDescent="0.4">
      <c r="A636" s="11" t="s">
        <v>1315</v>
      </c>
      <c r="B636" s="20">
        <v>5415.66</v>
      </c>
    </row>
    <row r="637" spans="1:2" ht="16" x14ac:dyDescent="0.4">
      <c r="A637" s="11" t="s">
        <v>1317</v>
      </c>
      <c r="B637" s="20">
        <v>5425.02</v>
      </c>
    </row>
    <row r="638" spans="1:2" ht="16" x14ac:dyDescent="0.4">
      <c r="A638" s="11" t="s">
        <v>1319</v>
      </c>
      <c r="B638" s="20">
        <v>5428.73</v>
      </c>
    </row>
    <row r="639" spans="1:2" ht="16" x14ac:dyDescent="0.4">
      <c r="A639" s="11" t="s">
        <v>1321</v>
      </c>
      <c r="B639" s="20">
        <v>5428.98</v>
      </c>
    </row>
    <row r="640" spans="1:2" ht="16" x14ac:dyDescent="0.4">
      <c r="A640" s="11" t="s">
        <v>1323</v>
      </c>
      <c r="B640" s="20">
        <v>5438.75</v>
      </c>
    </row>
    <row r="641" spans="1:2" ht="16" x14ac:dyDescent="0.4">
      <c r="A641" s="11" t="s">
        <v>1325</v>
      </c>
      <c r="B641" s="20">
        <v>5458.05</v>
      </c>
    </row>
    <row r="642" spans="1:2" ht="16" x14ac:dyDescent="0.4">
      <c r="A642" s="11" t="s">
        <v>1327</v>
      </c>
      <c r="B642" s="20">
        <v>5466.88</v>
      </c>
    </row>
    <row r="643" spans="1:2" ht="16" x14ac:dyDescent="0.4">
      <c r="A643" s="11" t="s">
        <v>1329</v>
      </c>
      <c r="B643" s="20">
        <v>5469.01</v>
      </c>
    </row>
    <row r="644" spans="1:2" ht="16" x14ac:dyDescent="0.4">
      <c r="A644" s="11" t="s">
        <v>1331</v>
      </c>
      <c r="B644" s="20">
        <v>5472.45</v>
      </c>
    </row>
    <row r="645" spans="1:2" ht="16" x14ac:dyDescent="0.4">
      <c r="A645" s="11" t="s">
        <v>1333</v>
      </c>
      <c r="B645" s="20">
        <v>5478.04</v>
      </c>
    </row>
    <row r="646" spans="1:2" ht="16" x14ac:dyDescent="0.4">
      <c r="A646" s="11" t="s">
        <v>1335</v>
      </c>
      <c r="B646" s="20">
        <v>5484.47</v>
      </c>
    </row>
    <row r="647" spans="1:2" ht="16" x14ac:dyDescent="0.4">
      <c r="A647" s="11" t="s">
        <v>1337</v>
      </c>
      <c r="B647" s="20">
        <v>5488.26</v>
      </c>
    </row>
    <row r="648" spans="1:2" ht="16" x14ac:dyDescent="0.4">
      <c r="A648" s="11" t="s">
        <v>1339</v>
      </c>
      <c r="B648" s="20">
        <v>5503.36</v>
      </c>
    </row>
    <row r="649" spans="1:2" ht="16" x14ac:dyDescent="0.4">
      <c r="A649" s="11" t="s">
        <v>1341</v>
      </c>
      <c r="B649" s="20">
        <v>5539.4</v>
      </c>
    </row>
    <row r="650" spans="1:2" ht="16" x14ac:dyDescent="0.4">
      <c r="A650" s="11" t="s">
        <v>1343</v>
      </c>
      <c r="B650" s="20">
        <v>5540.35</v>
      </c>
    </row>
    <row r="651" spans="1:2" ht="16" x14ac:dyDescent="0.4">
      <c r="A651" s="11" t="s">
        <v>1345</v>
      </c>
      <c r="B651" s="20">
        <v>5552.61</v>
      </c>
    </row>
    <row r="652" spans="1:2" ht="16" x14ac:dyDescent="0.4">
      <c r="A652" s="11" t="s">
        <v>1347</v>
      </c>
      <c r="B652" s="20">
        <v>5576.35</v>
      </c>
    </row>
    <row r="653" spans="1:2" ht="16" x14ac:dyDescent="0.4">
      <c r="A653" s="11" t="s">
        <v>1349</v>
      </c>
      <c r="B653" s="20">
        <v>5582.95</v>
      </c>
    </row>
    <row r="654" spans="1:2" ht="16" x14ac:dyDescent="0.4">
      <c r="A654" s="11" t="s">
        <v>1351</v>
      </c>
      <c r="B654" s="20">
        <v>5584.31</v>
      </c>
    </row>
    <row r="655" spans="1:2" ht="16" x14ac:dyDescent="0.4">
      <c r="A655" s="11" t="s">
        <v>1353</v>
      </c>
      <c r="B655" s="20">
        <v>5587.59</v>
      </c>
    </row>
    <row r="656" spans="1:2" ht="16" x14ac:dyDescent="0.4">
      <c r="A656" s="11" t="s">
        <v>1355</v>
      </c>
      <c r="B656" s="20">
        <v>5594.85</v>
      </c>
    </row>
    <row r="657" spans="1:2" ht="16" x14ac:dyDescent="0.4">
      <c r="A657" s="11" t="s">
        <v>1357</v>
      </c>
      <c r="B657" s="20">
        <v>5612.83</v>
      </c>
    </row>
    <row r="658" spans="1:2" ht="16" x14ac:dyDescent="0.4">
      <c r="A658" s="11" t="s">
        <v>1359</v>
      </c>
      <c r="B658" s="20">
        <v>5615.37</v>
      </c>
    </row>
    <row r="659" spans="1:2" ht="16" x14ac:dyDescent="0.4">
      <c r="A659" s="11" t="s">
        <v>1361</v>
      </c>
      <c r="B659" s="20">
        <v>5630.46</v>
      </c>
    </row>
    <row r="660" spans="1:2" ht="16" x14ac:dyDescent="0.4">
      <c r="A660" s="11" t="s">
        <v>1363</v>
      </c>
      <c r="B660" s="20">
        <v>5649.72</v>
      </c>
    </row>
    <row r="661" spans="1:2" ht="16" x14ac:dyDescent="0.4">
      <c r="A661" s="11" t="s">
        <v>1365</v>
      </c>
      <c r="B661" s="20">
        <v>5650.14</v>
      </c>
    </row>
    <row r="662" spans="1:2" ht="16" x14ac:dyDescent="0.4">
      <c r="A662" s="11" t="s">
        <v>1367</v>
      </c>
      <c r="B662" s="20">
        <v>5662.23</v>
      </c>
    </row>
    <row r="663" spans="1:2" ht="16" x14ac:dyDescent="0.4">
      <c r="A663" s="11" t="s">
        <v>1369</v>
      </c>
      <c r="B663" s="20">
        <v>5679.13</v>
      </c>
    </row>
    <row r="664" spans="1:2" ht="16" x14ac:dyDescent="0.4">
      <c r="A664" s="11" t="s">
        <v>1371</v>
      </c>
      <c r="B664" s="20">
        <v>5690.79</v>
      </c>
    </row>
    <row r="665" spans="1:2" ht="16" x14ac:dyDescent="0.4">
      <c r="A665" s="11" t="s">
        <v>1373</v>
      </c>
      <c r="B665" s="20">
        <v>5693.43</v>
      </c>
    </row>
    <row r="666" spans="1:2" ht="16" x14ac:dyDescent="0.4">
      <c r="A666" s="11" t="s">
        <v>1375</v>
      </c>
      <c r="B666" s="20">
        <v>5698.74</v>
      </c>
    </row>
    <row r="667" spans="1:2" ht="16" x14ac:dyDescent="0.4">
      <c r="A667" s="11" t="s">
        <v>1377</v>
      </c>
      <c r="B667" s="20">
        <v>5699.84</v>
      </c>
    </row>
    <row r="668" spans="1:2" ht="16" x14ac:dyDescent="0.4">
      <c r="A668" s="11" t="s">
        <v>1379</v>
      </c>
      <c r="B668" s="20">
        <v>5708.87</v>
      </c>
    </row>
    <row r="669" spans="1:2" ht="16" x14ac:dyDescent="0.4">
      <c r="A669" s="11" t="s">
        <v>1381</v>
      </c>
      <c r="B669" s="20">
        <v>5709.16</v>
      </c>
    </row>
    <row r="670" spans="1:2" ht="16" x14ac:dyDescent="0.4">
      <c r="A670" s="11" t="s">
        <v>1383</v>
      </c>
      <c r="B670" s="20">
        <v>5720.38</v>
      </c>
    </row>
    <row r="671" spans="1:2" ht="16" x14ac:dyDescent="0.4">
      <c r="A671" s="11" t="s">
        <v>1385</v>
      </c>
      <c r="B671" s="20">
        <v>5729.01</v>
      </c>
    </row>
    <row r="672" spans="1:2" ht="16" x14ac:dyDescent="0.4">
      <c r="A672" s="11" t="s">
        <v>1387</v>
      </c>
      <c r="B672" s="20">
        <v>5741.67</v>
      </c>
    </row>
    <row r="673" spans="1:2" ht="16" x14ac:dyDescent="0.4">
      <c r="A673" s="11" t="s">
        <v>1389</v>
      </c>
      <c r="B673" s="20">
        <v>5748.13</v>
      </c>
    </row>
    <row r="674" spans="1:2" ht="16" x14ac:dyDescent="0.4">
      <c r="A674" s="11" t="s">
        <v>1391</v>
      </c>
      <c r="B674" s="20">
        <v>5757.41</v>
      </c>
    </row>
    <row r="675" spans="1:2" ht="16" x14ac:dyDescent="0.4">
      <c r="A675" s="11" t="s">
        <v>1393</v>
      </c>
      <c r="B675" s="20">
        <v>5778.71</v>
      </c>
    </row>
    <row r="676" spans="1:2" ht="16" x14ac:dyDescent="0.4">
      <c r="A676" s="11" t="s">
        <v>1395</v>
      </c>
      <c r="B676" s="20">
        <v>5807.06</v>
      </c>
    </row>
    <row r="677" spans="1:2" ht="16" x14ac:dyDescent="0.4">
      <c r="A677" s="11" t="s">
        <v>1397</v>
      </c>
      <c r="B677" s="20">
        <v>5812.9</v>
      </c>
    </row>
    <row r="678" spans="1:2" ht="16" x14ac:dyDescent="0.4">
      <c r="A678" s="11" t="s">
        <v>1399</v>
      </c>
      <c r="B678" s="20">
        <v>5816.58</v>
      </c>
    </row>
    <row r="679" spans="1:2" ht="16" x14ac:dyDescent="0.4">
      <c r="A679" s="11" t="s">
        <v>1401</v>
      </c>
      <c r="B679" s="20">
        <v>5832.6</v>
      </c>
    </row>
    <row r="680" spans="1:2" ht="16" x14ac:dyDescent="0.4">
      <c r="A680" s="11" t="s">
        <v>1403</v>
      </c>
      <c r="B680" s="20">
        <v>5836.52</v>
      </c>
    </row>
    <row r="681" spans="1:2" ht="16" x14ac:dyDescent="0.4">
      <c r="A681" s="11" t="s">
        <v>1405</v>
      </c>
      <c r="B681" s="20">
        <v>5843.99</v>
      </c>
    </row>
    <row r="682" spans="1:2" ht="16" x14ac:dyDescent="0.4">
      <c r="A682" s="11" t="s">
        <v>1407</v>
      </c>
      <c r="B682" s="20">
        <v>5846.92</v>
      </c>
    </row>
    <row r="683" spans="1:2" ht="16" x14ac:dyDescent="0.4">
      <c r="A683" s="11" t="s">
        <v>1409</v>
      </c>
      <c r="B683" s="20">
        <v>5847.24</v>
      </c>
    </row>
    <row r="684" spans="1:2" ht="16" x14ac:dyDescent="0.4">
      <c r="A684" s="11" t="s">
        <v>1411</v>
      </c>
      <c r="B684" s="20">
        <v>5855.9</v>
      </c>
    </row>
    <row r="685" spans="1:2" ht="16" x14ac:dyDescent="0.4">
      <c r="A685" s="11" t="s">
        <v>1413</v>
      </c>
      <c r="B685" s="20">
        <v>5877.02</v>
      </c>
    </row>
    <row r="686" spans="1:2" ht="16" x14ac:dyDescent="0.4">
      <c r="A686" s="11" t="s">
        <v>1415</v>
      </c>
      <c r="B686" s="20">
        <v>5910.94</v>
      </c>
    </row>
    <row r="687" spans="1:2" ht="16" x14ac:dyDescent="0.4">
      <c r="A687" s="11" t="s">
        <v>1417</v>
      </c>
      <c r="B687" s="20">
        <v>5920.1</v>
      </c>
    </row>
    <row r="688" spans="1:2" ht="16" x14ac:dyDescent="0.4">
      <c r="A688" s="11" t="s">
        <v>1419</v>
      </c>
      <c r="B688" s="20">
        <v>5926.85</v>
      </c>
    </row>
    <row r="689" spans="1:2" ht="16" x14ac:dyDescent="0.4">
      <c r="A689" s="11" t="s">
        <v>1421</v>
      </c>
      <c r="B689" s="20">
        <v>5926.93</v>
      </c>
    </row>
    <row r="690" spans="1:2" ht="16" x14ac:dyDescent="0.4">
      <c r="A690" s="11" t="s">
        <v>1423</v>
      </c>
      <c r="B690" s="20">
        <v>5927.65</v>
      </c>
    </row>
    <row r="691" spans="1:2" ht="16" x14ac:dyDescent="0.4">
      <c r="A691" s="11" t="s">
        <v>1425</v>
      </c>
      <c r="B691" s="20">
        <v>5934.38</v>
      </c>
    </row>
    <row r="692" spans="1:2" ht="16" x14ac:dyDescent="0.4">
      <c r="A692" s="11" t="s">
        <v>1427</v>
      </c>
      <c r="B692" s="20">
        <v>5957.35</v>
      </c>
    </row>
    <row r="693" spans="1:2" ht="16" x14ac:dyDescent="0.4">
      <c r="A693" s="11" t="s">
        <v>1429</v>
      </c>
      <c r="B693" s="20">
        <v>5960.91</v>
      </c>
    </row>
    <row r="694" spans="1:2" ht="16" x14ac:dyDescent="0.4">
      <c r="A694" s="11" t="s">
        <v>1431</v>
      </c>
      <c r="B694" s="20">
        <v>5966.89</v>
      </c>
    </row>
    <row r="695" spans="1:2" ht="16" x14ac:dyDescent="0.4">
      <c r="A695" s="11" t="s">
        <v>1433</v>
      </c>
      <c r="B695" s="20">
        <v>5969.72</v>
      </c>
    </row>
    <row r="696" spans="1:2" ht="16" x14ac:dyDescent="0.4">
      <c r="A696" s="11" t="s">
        <v>1435</v>
      </c>
      <c r="B696" s="20">
        <v>5972.38</v>
      </c>
    </row>
    <row r="697" spans="1:2" ht="16" x14ac:dyDescent="0.4">
      <c r="A697" s="11" t="s">
        <v>1437</v>
      </c>
      <c r="B697" s="20">
        <v>5974.38</v>
      </c>
    </row>
    <row r="698" spans="1:2" ht="16" x14ac:dyDescent="0.4">
      <c r="A698" s="11" t="s">
        <v>1439</v>
      </c>
      <c r="B698" s="20">
        <v>5976.83</v>
      </c>
    </row>
    <row r="699" spans="1:2" ht="16" x14ac:dyDescent="0.4">
      <c r="A699" s="11" t="s">
        <v>1441</v>
      </c>
      <c r="B699" s="20">
        <v>5979.66</v>
      </c>
    </row>
    <row r="700" spans="1:2" ht="16" x14ac:dyDescent="0.4">
      <c r="A700" s="11" t="s">
        <v>1443</v>
      </c>
      <c r="B700" s="20">
        <v>5979.73</v>
      </c>
    </row>
    <row r="701" spans="1:2" ht="16" x14ac:dyDescent="0.4">
      <c r="A701" s="11" t="s">
        <v>1445</v>
      </c>
      <c r="B701" s="20">
        <v>5979.99</v>
      </c>
    </row>
    <row r="702" spans="1:2" ht="16" x14ac:dyDescent="0.4">
      <c r="A702" s="11" t="s">
        <v>1447</v>
      </c>
      <c r="B702" s="20">
        <v>5989.52</v>
      </c>
    </row>
    <row r="703" spans="1:2" ht="16" x14ac:dyDescent="0.4">
      <c r="A703" s="11" t="s">
        <v>1449</v>
      </c>
      <c r="B703" s="20">
        <v>5990.17</v>
      </c>
    </row>
    <row r="704" spans="1:2" ht="16" x14ac:dyDescent="0.4">
      <c r="A704" s="11" t="s">
        <v>1451</v>
      </c>
      <c r="B704" s="20">
        <v>5993.62</v>
      </c>
    </row>
    <row r="705" spans="1:2" ht="16" x14ac:dyDescent="0.4">
      <c r="A705" s="11" t="s">
        <v>1453</v>
      </c>
      <c r="B705" s="20">
        <v>6059.17</v>
      </c>
    </row>
    <row r="706" spans="1:2" ht="16" x14ac:dyDescent="0.4">
      <c r="A706" s="11" t="s">
        <v>1455</v>
      </c>
      <c r="B706" s="20">
        <v>6061.8</v>
      </c>
    </row>
    <row r="707" spans="1:2" ht="16" x14ac:dyDescent="0.4">
      <c r="A707" s="11" t="s">
        <v>1457</v>
      </c>
      <c r="B707" s="20">
        <v>6064.37</v>
      </c>
    </row>
    <row r="708" spans="1:2" ht="16" x14ac:dyDescent="0.4">
      <c r="A708" s="11" t="s">
        <v>1459</v>
      </c>
      <c r="B708" s="20">
        <v>6067.13</v>
      </c>
    </row>
    <row r="709" spans="1:2" ht="16" x14ac:dyDescent="0.4">
      <c r="A709" s="11" t="s">
        <v>1461</v>
      </c>
      <c r="B709" s="20">
        <v>6074.37</v>
      </c>
    </row>
    <row r="710" spans="1:2" ht="16" x14ac:dyDescent="0.4">
      <c r="A710" s="11" t="s">
        <v>1463</v>
      </c>
      <c r="B710" s="20">
        <v>6079.67</v>
      </c>
    </row>
    <row r="711" spans="1:2" ht="16" x14ac:dyDescent="0.4">
      <c r="A711" s="11" t="s">
        <v>1465</v>
      </c>
      <c r="B711" s="20">
        <v>6082.41</v>
      </c>
    </row>
    <row r="712" spans="1:2" ht="16" x14ac:dyDescent="0.4">
      <c r="A712" s="11" t="s">
        <v>1467</v>
      </c>
      <c r="B712" s="20">
        <v>6098.38</v>
      </c>
    </row>
    <row r="713" spans="1:2" ht="16" x14ac:dyDescent="0.4">
      <c r="A713" s="11" t="s">
        <v>1469</v>
      </c>
      <c r="B713" s="20">
        <v>6111.95</v>
      </c>
    </row>
    <row r="714" spans="1:2" ht="16" x14ac:dyDescent="0.4">
      <c r="A714" s="11" t="s">
        <v>1471</v>
      </c>
      <c r="B714" s="20">
        <v>6112.35</v>
      </c>
    </row>
    <row r="715" spans="1:2" ht="16" x14ac:dyDescent="0.4">
      <c r="A715" s="11" t="s">
        <v>1473</v>
      </c>
      <c r="B715" s="20">
        <v>6113.23</v>
      </c>
    </row>
    <row r="716" spans="1:2" ht="16" x14ac:dyDescent="0.4">
      <c r="A716" s="11" t="s">
        <v>1475</v>
      </c>
      <c r="B716" s="20">
        <v>6117.49</v>
      </c>
    </row>
    <row r="717" spans="1:2" ht="16" x14ac:dyDescent="0.4">
      <c r="A717" s="11" t="s">
        <v>1477</v>
      </c>
      <c r="B717" s="20">
        <v>6123.57</v>
      </c>
    </row>
    <row r="718" spans="1:2" ht="16" x14ac:dyDescent="0.4">
      <c r="A718" s="11" t="s">
        <v>1479</v>
      </c>
      <c r="B718" s="20">
        <v>6128.8</v>
      </c>
    </row>
    <row r="719" spans="1:2" ht="16" x14ac:dyDescent="0.4">
      <c r="A719" s="11" t="s">
        <v>1481</v>
      </c>
      <c r="B719" s="20">
        <v>6138.5</v>
      </c>
    </row>
    <row r="720" spans="1:2" ht="16" x14ac:dyDescent="0.4">
      <c r="A720" s="11" t="s">
        <v>1483</v>
      </c>
      <c r="B720" s="20">
        <v>6138.58</v>
      </c>
    </row>
    <row r="721" spans="1:2" ht="16" x14ac:dyDescent="0.4">
      <c r="A721" s="11" t="s">
        <v>1485</v>
      </c>
      <c r="B721" s="20">
        <v>6139.14</v>
      </c>
    </row>
    <row r="722" spans="1:2" ht="16" x14ac:dyDescent="0.4">
      <c r="A722" s="11" t="s">
        <v>1487</v>
      </c>
      <c r="B722" s="20">
        <v>6147.12</v>
      </c>
    </row>
    <row r="723" spans="1:2" ht="16" x14ac:dyDescent="0.4">
      <c r="A723" s="11" t="s">
        <v>1489</v>
      </c>
      <c r="B723" s="20">
        <v>6152.05</v>
      </c>
    </row>
    <row r="724" spans="1:2" ht="16" x14ac:dyDescent="0.4">
      <c r="A724" s="11" t="s">
        <v>1491</v>
      </c>
      <c r="B724" s="20">
        <v>6159.57</v>
      </c>
    </row>
    <row r="725" spans="1:2" ht="16" x14ac:dyDescent="0.4">
      <c r="A725" s="11" t="s">
        <v>1493</v>
      </c>
      <c r="B725" s="20">
        <v>6170.96</v>
      </c>
    </row>
    <row r="726" spans="1:2" ht="16" x14ac:dyDescent="0.4">
      <c r="A726" s="11" t="s">
        <v>1495</v>
      </c>
      <c r="B726" s="20">
        <v>6183.32</v>
      </c>
    </row>
    <row r="727" spans="1:2" ht="16" x14ac:dyDescent="0.4">
      <c r="A727" s="11" t="s">
        <v>1497</v>
      </c>
      <c r="B727" s="20">
        <v>6183.46</v>
      </c>
    </row>
    <row r="728" spans="1:2" ht="16" x14ac:dyDescent="0.4">
      <c r="A728" s="11" t="s">
        <v>1499</v>
      </c>
      <c r="B728" s="20">
        <v>6184.3</v>
      </c>
    </row>
    <row r="729" spans="1:2" ht="16" x14ac:dyDescent="0.4">
      <c r="A729" s="11" t="s">
        <v>1501</v>
      </c>
      <c r="B729" s="20">
        <v>6185.32</v>
      </c>
    </row>
    <row r="730" spans="1:2" ht="16" x14ac:dyDescent="0.4">
      <c r="A730" s="11" t="s">
        <v>1503</v>
      </c>
      <c r="B730" s="20">
        <v>6186.13</v>
      </c>
    </row>
    <row r="731" spans="1:2" ht="16" x14ac:dyDescent="0.4">
      <c r="A731" s="11" t="s">
        <v>1505</v>
      </c>
      <c r="B731" s="20">
        <v>6196.45</v>
      </c>
    </row>
    <row r="732" spans="1:2" ht="16" x14ac:dyDescent="0.4">
      <c r="A732" s="11" t="s">
        <v>1507</v>
      </c>
      <c r="B732" s="20">
        <v>6198.75</v>
      </c>
    </row>
    <row r="733" spans="1:2" ht="16" x14ac:dyDescent="0.4">
      <c r="A733" s="11" t="s">
        <v>1509</v>
      </c>
      <c r="B733" s="20">
        <v>6203.9</v>
      </c>
    </row>
    <row r="734" spans="1:2" ht="16" x14ac:dyDescent="0.4">
      <c r="A734" s="11" t="s">
        <v>1510</v>
      </c>
      <c r="B734" s="20">
        <v>6203.9</v>
      </c>
    </row>
    <row r="735" spans="1:2" ht="16" x14ac:dyDescent="0.4">
      <c r="A735" s="11" t="s">
        <v>1512</v>
      </c>
      <c r="B735" s="20">
        <v>6207.26</v>
      </c>
    </row>
    <row r="736" spans="1:2" ht="16" x14ac:dyDescent="0.4">
      <c r="A736" s="11" t="s">
        <v>1514</v>
      </c>
      <c r="B736" s="20">
        <v>6208.5</v>
      </c>
    </row>
    <row r="737" spans="1:2" ht="16" x14ac:dyDescent="0.4">
      <c r="A737" s="11" t="s">
        <v>1516</v>
      </c>
      <c r="B737" s="20">
        <v>6219.93</v>
      </c>
    </row>
    <row r="738" spans="1:2" ht="16" x14ac:dyDescent="0.4">
      <c r="A738" s="11" t="s">
        <v>1518</v>
      </c>
      <c r="B738" s="20">
        <v>6236.95</v>
      </c>
    </row>
    <row r="739" spans="1:2" ht="16" x14ac:dyDescent="0.4">
      <c r="A739" s="11" t="s">
        <v>1520</v>
      </c>
      <c r="B739" s="20">
        <v>6238.3</v>
      </c>
    </row>
    <row r="740" spans="1:2" ht="16" x14ac:dyDescent="0.4">
      <c r="A740" s="11" t="s">
        <v>1522</v>
      </c>
      <c r="B740" s="20">
        <v>6250.44</v>
      </c>
    </row>
    <row r="741" spans="1:2" ht="16" x14ac:dyDescent="0.4">
      <c r="A741" s="11" t="s">
        <v>1524</v>
      </c>
      <c r="B741" s="20">
        <v>6253.85</v>
      </c>
    </row>
    <row r="742" spans="1:2" ht="16" x14ac:dyDescent="0.4">
      <c r="A742" s="11" t="s">
        <v>1526</v>
      </c>
      <c r="B742" s="20">
        <v>6254.13</v>
      </c>
    </row>
    <row r="743" spans="1:2" ht="16" x14ac:dyDescent="0.4">
      <c r="A743" s="11" t="s">
        <v>1528</v>
      </c>
      <c r="B743" s="20">
        <v>6255.38</v>
      </c>
    </row>
    <row r="744" spans="1:2" ht="16" x14ac:dyDescent="0.4">
      <c r="A744" s="11" t="s">
        <v>1530</v>
      </c>
      <c r="B744" s="20">
        <v>6261.2</v>
      </c>
    </row>
    <row r="745" spans="1:2" ht="16" x14ac:dyDescent="0.4">
      <c r="A745" s="11" t="s">
        <v>1532</v>
      </c>
      <c r="B745" s="20">
        <v>6269.33</v>
      </c>
    </row>
    <row r="746" spans="1:2" ht="16" x14ac:dyDescent="0.4">
      <c r="A746" s="11" t="s">
        <v>1534</v>
      </c>
      <c r="B746" s="20">
        <v>6272.48</v>
      </c>
    </row>
    <row r="747" spans="1:2" ht="16" x14ac:dyDescent="0.4">
      <c r="A747" s="11" t="s">
        <v>1536</v>
      </c>
      <c r="B747" s="20">
        <v>6276.3</v>
      </c>
    </row>
    <row r="748" spans="1:2" ht="16" x14ac:dyDescent="0.4">
      <c r="A748" s="11" t="s">
        <v>1538</v>
      </c>
      <c r="B748" s="20">
        <v>6282.24</v>
      </c>
    </row>
    <row r="749" spans="1:2" ht="16" x14ac:dyDescent="0.4">
      <c r="A749" s="11" t="s">
        <v>1540</v>
      </c>
      <c r="B749" s="20">
        <v>6289.75</v>
      </c>
    </row>
    <row r="750" spans="1:2" ht="16" x14ac:dyDescent="0.4">
      <c r="A750" s="11" t="s">
        <v>1542</v>
      </c>
      <c r="B750" s="20">
        <v>6293.63</v>
      </c>
    </row>
    <row r="751" spans="1:2" ht="16" x14ac:dyDescent="0.4">
      <c r="A751" s="11" t="s">
        <v>1544</v>
      </c>
      <c r="B751" s="20">
        <v>6302.23</v>
      </c>
    </row>
    <row r="752" spans="1:2" ht="16" x14ac:dyDescent="0.4">
      <c r="A752" s="11" t="s">
        <v>1546</v>
      </c>
      <c r="B752" s="20">
        <v>6305.61</v>
      </c>
    </row>
    <row r="753" spans="1:2" ht="16" x14ac:dyDescent="0.4">
      <c r="A753" s="11" t="s">
        <v>1548</v>
      </c>
      <c r="B753" s="20">
        <v>6311.11</v>
      </c>
    </row>
    <row r="754" spans="1:2" ht="16" x14ac:dyDescent="0.4">
      <c r="A754" s="11" t="s">
        <v>1550</v>
      </c>
      <c r="B754" s="20">
        <v>6311.95</v>
      </c>
    </row>
    <row r="755" spans="1:2" ht="16" x14ac:dyDescent="0.4">
      <c r="A755" s="11" t="s">
        <v>1552</v>
      </c>
      <c r="B755" s="20">
        <v>6313.76</v>
      </c>
    </row>
    <row r="756" spans="1:2" ht="16" x14ac:dyDescent="0.4">
      <c r="A756" s="11" t="s">
        <v>1554</v>
      </c>
      <c r="B756" s="20">
        <v>6334.34</v>
      </c>
    </row>
    <row r="757" spans="1:2" ht="16" x14ac:dyDescent="0.4">
      <c r="A757" s="11" t="s">
        <v>1556</v>
      </c>
      <c r="B757" s="20">
        <v>6335.64</v>
      </c>
    </row>
    <row r="758" spans="1:2" ht="16" x14ac:dyDescent="0.4">
      <c r="A758" s="11" t="s">
        <v>1558</v>
      </c>
      <c r="B758" s="20">
        <v>6338.08</v>
      </c>
    </row>
    <row r="759" spans="1:2" ht="16" x14ac:dyDescent="0.4">
      <c r="A759" s="11" t="s">
        <v>1560</v>
      </c>
      <c r="B759" s="20">
        <v>6356.27</v>
      </c>
    </row>
    <row r="760" spans="1:2" ht="16" x14ac:dyDescent="0.4">
      <c r="A760" s="11" t="s">
        <v>1562</v>
      </c>
      <c r="B760" s="20">
        <v>6358.78</v>
      </c>
    </row>
    <row r="761" spans="1:2" ht="16" x14ac:dyDescent="0.4">
      <c r="A761" s="11" t="s">
        <v>1564</v>
      </c>
      <c r="B761" s="20">
        <v>6360.99</v>
      </c>
    </row>
    <row r="762" spans="1:2" ht="16" x14ac:dyDescent="0.4">
      <c r="A762" s="11" t="s">
        <v>1566</v>
      </c>
      <c r="B762" s="20">
        <v>6361.47</v>
      </c>
    </row>
    <row r="763" spans="1:2" ht="16" x14ac:dyDescent="0.4">
      <c r="A763" s="11" t="s">
        <v>1568</v>
      </c>
      <c r="B763" s="20">
        <v>6367.31</v>
      </c>
    </row>
    <row r="764" spans="1:2" ht="16" x14ac:dyDescent="0.4">
      <c r="A764" s="11" t="s">
        <v>1570</v>
      </c>
      <c r="B764" s="20">
        <v>6373.56</v>
      </c>
    </row>
    <row r="765" spans="1:2" ht="16" x14ac:dyDescent="0.4">
      <c r="A765" s="11" t="s">
        <v>1572</v>
      </c>
      <c r="B765" s="20">
        <v>6374.16</v>
      </c>
    </row>
    <row r="766" spans="1:2" ht="16" x14ac:dyDescent="0.4">
      <c r="A766" s="11" t="s">
        <v>1574</v>
      </c>
      <c r="B766" s="20">
        <v>6389.38</v>
      </c>
    </row>
    <row r="767" spans="1:2" ht="16" x14ac:dyDescent="0.4">
      <c r="A767" s="11" t="s">
        <v>1576</v>
      </c>
      <c r="B767" s="20">
        <v>6389.53</v>
      </c>
    </row>
    <row r="768" spans="1:2" ht="16" x14ac:dyDescent="0.4">
      <c r="A768" s="11" t="s">
        <v>1578</v>
      </c>
      <c r="B768" s="20">
        <v>6393.6</v>
      </c>
    </row>
    <row r="769" spans="1:2" ht="16" x14ac:dyDescent="0.4">
      <c r="A769" s="11" t="s">
        <v>1580</v>
      </c>
      <c r="B769" s="20">
        <v>6402.29</v>
      </c>
    </row>
    <row r="770" spans="1:2" ht="16" x14ac:dyDescent="0.4">
      <c r="A770" s="11" t="s">
        <v>1582</v>
      </c>
      <c r="B770" s="20">
        <v>6406.41</v>
      </c>
    </row>
    <row r="771" spans="1:2" ht="16" x14ac:dyDescent="0.4">
      <c r="A771" s="11" t="s">
        <v>1584</v>
      </c>
      <c r="B771" s="20">
        <v>6407.05</v>
      </c>
    </row>
    <row r="772" spans="1:2" ht="16" x14ac:dyDescent="0.4">
      <c r="A772" s="11" t="s">
        <v>1586</v>
      </c>
      <c r="B772" s="20">
        <v>6412.34</v>
      </c>
    </row>
    <row r="773" spans="1:2" ht="16" x14ac:dyDescent="0.4">
      <c r="A773" s="11" t="s">
        <v>1588</v>
      </c>
      <c r="B773" s="20">
        <v>6414.18</v>
      </c>
    </row>
    <row r="774" spans="1:2" ht="16" x14ac:dyDescent="0.4">
      <c r="A774" s="11" t="s">
        <v>1590</v>
      </c>
      <c r="B774" s="20">
        <v>6417.28</v>
      </c>
    </row>
    <row r="775" spans="1:2" ht="16" x14ac:dyDescent="0.4">
      <c r="A775" s="11" t="s">
        <v>1592</v>
      </c>
      <c r="B775" s="20">
        <v>6423.48</v>
      </c>
    </row>
    <row r="776" spans="1:2" ht="16" x14ac:dyDescent="0.4">
      <c r="A776" s="11" t="s">
        <v>1594</v>
      </c>
      <c r="B776" s="20">
        <v>6435.62</v>
      </c>
    </row>
    <row r="777" spans="1:2" ht="16" x14ac:dyDescent="0.4">
      <c r="A777" s="11" t="s">
        <v>1596</v>
      </c>
      <c r="B777" s="20">
        <v>6455.86</v>
      </c>
    </row>
    <row r="778" spans="1:2" ht="16" x14ac:dyDescent="0.4">
      <c r="A778" s="11" t="s">
        <v>1598</v>
      </c>
      <c r="B778" s="20">
        <v>6457.84</v>
      </c>
    </row>
    <row r="779" spans="1:2" ht="16" x14ac:dyDescent="0.4">
      <c r="A779" s="11" t="s">
        <v>1600</v>
      </c>
      <c r="B779" s="20">
        <v>6473.15</v>
      </c>
    </row>
    <row r="780" spans="1:2" ht="16" x14ac:dyDescent="0.4">
      <c r="A780" s="11" t="s">
        <v>1602</v>
      </c>
      <c r="B780" s="20">
        <v>6474.01</v>
      </c>
    </row>
    <row r="781" spans="1:2" ht="16" x14ac:dyDescent="0.4">
      <c r="A781" s="11" t="s">
        <v>1604</v>
      </c>
      <c r="B781" s="20">
        <v>6481.67</v>
      </c>
    </row>
    <row r="782" spans="1:2" ht="16" x14ac:dyDescent="0.4">
      <c r="A782" s="11" t="s">
        <v>1606</v>
      </c>
      <c r="B782" s="20">
        <v>6496.89</v>
      </c>
    </row>
    <row r="783" spans="1:2" ht="16" x14ac:dyDescent="0.4">
      <c r="A783" s="11" t="s">
        <v>1608</v>
      </c>
      <c r="B783" s="20">
        <v>6500.24</v>
      </c>
    </row>
    <row r="784" spans="1:2" ht="16" x14ac:dyDescent="0.4">
      <c r="A784" s="11" t="s">
        <v>1610</v>
      </c>
      <c r="B784" s="20">
        <v>6512.24</v>
      </c>
    </row>
    <row r="785" spans="1:2" ht="16" x14ac:dyDescent="0.4">
      <c r="A785" s="11" t="s">
        <v>1612</v>
      </c>
      <c r="B785" s="20">
        <v>6529.21</v>
      </c>
    </row>
    <row r="786" spans="1:2" ht="16" x14ac:dyDescent="0.4">
      <c r="A786" s="11" t="s">
        <v>1614</v>
      </c>
      <c r="B786" s="20">
        <v>6532.04</v>
      </c>
    </row>
    <row r="787" spans="1:2" ht="16" x14ac:dyDescent="0.4">
      <c r="A787" s="11" t="s">
        <v>1616</v>
      </c>
      <c r="B787" s="20">
        <v>6536.68</v>
      </c>
    </row>
    <row r="788" spans="1:2" ht="16" x14ac:dyDescent="0.4">
      <c r="A788" s="11" t="s">
        <v>1618</v>
      </c>
      <c r="B788" s="20">
        <v>6546.16</v>
      </c>
    </row>
    <row r="789" spans="1:2" ht="16" x14ac:dyDescent="0.4">
      <c r="A789" s="11" t="s">
        <v>1620</v>
      </c>
      <c r="B789" s="20">
        <v>6548.2</v>
      </c>
    </row>
    <row r="790" spans="1:2" ht="16" x14ac:dyDescent="0.4">
      <c r="A790" s="11" t="s">
        <v>1622</v>
      </c>
      <c r="B790" s="20">
        <v>6551.75</v>
      </c>
    </row>
    <row r="791" spans="1:2" ht="16" x14ac:dyDescent="0.4">
      <c r="A791" s="11" t="s">
        <v>1624</v>
      </c>
      <c r="B791" s="20">
        <v>6552.01</v>
      </c>
    </row>
    <row r="792" spans="1:2" ht="16" x14ac:dyDescent="0.4">
      <c r="A792" s="11" t="s">
        <v>1626</v>
      </c>
      <c r="B792" s="20">
        <v>6555.07</v>
      </c>
    </row>
    <row r="793" spans="1:2" ht="16" x14ac:dyDescent="0.4">
      <c r="A793" s="11" t="s">
        <v>1628</v>
      </c>
      <c r="B793" s="20">
        <v>6571.02</v>
      </c>
    </row>
    <row r="794" spans="1:2" ht="16" x14ac:dyDescent="0.4">
      <c r="A794" s="11" t="s">
        <v>1630</v>
      </c>
      <c r="B794" s="20">
        <v>6571.54</v>
      </c>
    </row>
    <row r="795" spans="1:2" ht="16" x14ac:dyDescent="0.4">
      <c r="A795" s="11" t="s">
        <v>1632</v>
      </c>
      <c r="B795" s="20">
        <v>6593.51</v>
      </c>
    </row>
    <row r="796" spans="1:2" ht="16" x14ac:dyDescent="0.4">
      <c r="A796" s="11" t="s">
        <v>1634</v>
      </c>
      <c r="B796" s="20">
        <v>6600.21</v>
      </c>
    </row>
    <row r="797" spans="1:2" ht="16" x14ac:dyDescent="0.4">
      <c r="A797" s="11" t="s">
        <v>1636</v>
      </c>
      <c r="B797" s="20">
        <v>6600.36</v>
      </c>
    </row>
    <row r="798" spans="1:2" ht="16" x14ac:dyDescent="0.4">
      <c r="A798" s="11" t="s">
        <v>1638</v>
      </c>
      <c r="B798" s="20">
        <v>6610.11</v>
      </c>
    </row>
    <row r="799" spans="1:2" ht="16" x14ac:dyDescent="0.4">
      <c r="A799" s="11" t="s">
        <v>1640</v>
      </c>
      <c r="B799" s="20">
        <v>6630.31</v>
      </c>
    </row>
    <row r="800" spans="1:2" ht="16" x14ac:dyDescent="0.4">
      <c r="A800" s="11" t="s">
        <v>1642</v>
      </c>
      <c r="B800" s="20">
        <v>6638.16</v>
      </c>
    </row>
    <row r="801" spans="1:2" ht="16" x14ac:dyDescent="0.4">
      <c r="A801" s="11" t="s">
        <v>1644</v>
      </c>
      <c r="B801" s="20">
        <v>6639.3</v>
      </c>
    </row>
    <row r="802" spans="1:2" ht="16" x14ac:dyDescent="0.4">
      <c r="A802" s="11" t="s">
        <v>1646</v>
      </c>
      <c r="B802" s="20">
        <v>6640.54</v>
      </c>
    </row>
    <row r="803" spans="1:2" ht="16" x14ac:dyDescent="0.4">
      <c r="A803" s="11" t="s">
        <v>1648</v>
      </c>
      <c r="B803" s="20">
        <v>6651.26</v>
      </c>
    </row>
    <row r="804" spans="1:2" ht="16" x14ac:dyDescent="0.4">
      <c r="A804" s="11" t="s">
        <v>1650</v>
      </c>
      <c r="B804" s="20">
        <v>6652.53</v>
      </c>
    </row>
    <row r="805" spans="1:2" ht="16" x14ac:dyDescent="0.4">
      <c r="A805" s="11" t="s">
        <v>1652</v>
      </c>
      <c r="B805" s="20">
        <v>6653.79</v>
      </c>
    </row>
    <row r="806" spans="1:2" ht="16" x14ac:dyDescent="0.4">
      <c r="A806" s="11" t="s">
        <v>1654</v>
      </c>
      <c r="B806" s="20">
        <v>6664.32</v>
      </c>
    </row>
    <row r="807" spans="1:2" ht="16" x14ac:dyDescent="0.4">
      <c r="A807" s="11" t="s">
        <v>1656</v>
      </c>
      <c r="B807" s="20">
        <v>6664.69</v>
      </c>
    </row>
    <row r="808" spans="1:2" ht="16" x14ac:dyDescent="0.4">
      <c r="A808" s="11" t="s">
        <v>1658</v>
      </c>
      <c r="B808" s="20">
        <v>6666.24</v>
      </c>
    </row>
    <row r="809" spans="1:2" ht="16" x14ac:dyDescent="0.4">
      <c r="A809" s="11" t="s">
        <v>1660</v>
      </c>
      <c r="B809" s="20">
        <v>6686.43</v>
      </c>
    </row>
    <row r="810" spans="1:2" ht="16" x14ac:dyDescent="0.4">
      <c r="A810" s="11" t="s">
        <v>1662</v>
      </c>
      <c r="B810" s="20">
        <v>6700.56</v>
      </c>
    </row>
    <row r="811" spans="1:2" ht="16" x14ac:dyDescent="0.4">
      <c r="A811" s="11" t="s">
        <v>1664</v>
      </c>
      <c r="B811" s="20">
        <v>6706.47</v>
      </c>
    </row>
    <row r="812" spans="1:2" ht="16" x14ac:dyDescent="0.4">
      <c r="A812" s="11" t="s">
        <v>1666</v>
      </c>
      <c r="B812" s="20">
        <v>6710.19</v>
      </c>
    </row>
    <row r="813" spans="1:2" ht="16" x14ac:dyDescent="0.4">
      <c r="A813" s="11" t="s">
        <v>1668</v>
      </c>
      <c r="B813" s="20">
        <v>6721.37</v>
      </c>
    </row>
    <row r="814" spans="1:2" ht="16" x14ac:dyDescent="0.4">
      <c r="A814" s="11" t="s">
        <v>1670</v>
      </c>
      <c r="B814" s="20">
        <v>6737.98</v>
      </c>
    </row>
    <row r="815" spans="1:2" ht="16" x14ac:dyDescent="0.4">
      <c r="A815" s="11" t="s">
        <v>1672</v>
      </c>
      <c r="B815" s="20">
        <v>6738.84</v>
      </c>
    </row>
    <row r="816" spans="1:2" ht="16" x14ac:dyDescent="0.4">
      <c r="A816" s="11" t="s">
        <v>1674</v>
      </c>
      <c r="B816" s="20">
        <v>6746.74</v>
      </c>
    </row>
    <row r="817" spans="1:2" ht="16" x14ac:dyDescent="0.4">
      <c r="A817" s="11" t="s">
        <v>1676</v>
      </c>
      <c r="B817" s="20">
        <v>6748.59</v>
      </c>
    </row>
    <row r="818" spans="1:2" ht="16" x14ac:dyDescent="0.4">
      <c r="A818" s="11" t="s">
        <v>1678</v>
      </c>
      <c r="B818" s="20">
        <v>6749.63</v>
      </c>
    </row>
    <row r="819" spans="1:2" ht="16" x14ac:dyDescent="0.4">
      <c r="A819" s="11" t="s">
        <v>1680</v>
      </c>
      <c r="B819" s="20">
        <v>6750.27</v>
      </c>
    </row>
    <row r="820" spans="1:2" ht="16" x14ac:dyDescent="0.4">
      <c r="A820" s="11" t="s">
        <v>1682</v>
      </c>
      <c r="B820" s="20">
        <v>6753.04</v>
      </c>
    </row>
    <row r="821" spans="1:2" ht="16" x14ac:dyDescent="0.4">
      <c r="A821" s="11" t="s">
        <v>1684</v>
      </c>
      <c r="B821" s="20">
        <v>6770.19</v>
      </c>
    </row>
    <row r="822" spans="1:2" ht="16" x14ac:dyDescent="0.4">
      <c r="A822" s="11" t="s">
        <v>1686</v>
      </c>
      <c r="B822" s="20">
        <v>6775.96</v>
      </c>
    </row>
    <row r="823" spans="1:2" ht="16" x14ac:dyDescent="0.4">
      <c r="A823" s="11" t="s">
        <v>1688</v>
      </c>
      <c r="B823" s="20">
        <v>6781.35</v>
      </c>
    </row>
    <row r="824" spans="1:2" ht="16" x14ac:dyDescent="0.4">
      <c r="A824" s="11" t="s">
        <v>1690</v>
      </c>
      <c r="B824" s="20">
        <v>6781.52</v>
      </c>
    </row>
    <row r="825" spans="1:2" ht="16" x14ac:dyDescent="0.4">
      <c r="A825" s="11" t="s">
        <v>1692</v>
      </c>
      <c r="B825" s="20">
        <v>6796.86</v>
      </c>
    </row>
    <row r="826" spans="1:2" ht="16" x14ac:dyDescent="0.4">
      <c r="A826" s="11" t="s">
        <v>1694</v>
      </c>
      <c r="B826" s="20">
        <v>6799.46</v>
      </c>
    </row>
    <row r="827" spans="1:2" ht="16" x14ac:dyDescent="0.4">
      <c r="A827" s="11" t="s">
        <v>1696</v>
      </c>
      <c r="B827" s="20">
        <v>6809.46</v>
      </c>
    </row>
    <row r="828" spans="1:2" ht="16" x14ac:dyDescent="0.4">
      <c r="A828" s="11" t="s">
        <v>1698</v>
      </c>
      <c r="B828" s="20">
        <v>6827.69</v>
      </c>
    </row>
    <row r="829" spans="1:2" ht="16" x14ac:dyDescent="0.4">
      <c r="A829" s="11" t="s">
        <v>1700</v>
      </c>
      <c r="B829" s="20">
        <v>6837.37</v>
      </c>
    </row>
    <row r="830" spans="1:2" ht="16" x14ac:dyDescent="0.4">
      <c r="A830" s="11" t="s">
        <v>1702</v>
      </c>
      <c r="B830" s="20">
        <v>6842.28</v>
      </c>
    </row>
    <row r="831" spans="1:2" ht="16" x14ac:dyDescent="0.4">
      <c r="A831" s="11" t="s">
        <v>1704</v>
      </c>
      <c r="B831" s="20">
        <v>6843.17</v>
      </c>
    </row>
    <row r="832" spans="1:2" ht="16" x14ac:dyDescent="0.4">
      <c r="A832" s="11" t="s">
        <v>1706</v>
      </c>
      <c r="B832" s="20">
        <v>6849.03</v>
      </c>
    </row>
    <row r="833" spans="1:2" ht="16" x14ac:dyDescent="0.4">
      <c r="A833" s="11" t="s">
        <v>1708</v>
      </c>
      <c r="B833" s="20">
        <v>6858.48</v>
      </c>
    </row>
    <row r="834" spans="1:2" ht="16" x14ac:dyDescent="0.4">
      <c r="A834" s="11" t="s">
        <v>1710</v>
      </c>
      <c r="B834" s="20">
        <v>6863.49</v>
      </c>
    </row>
    <row r="835" spans="1:2" ht="16" x14ac:dyDescent="0.4">
      <c r="A835" s="11" t="s">
        <v>1712</v>
      </c>
      <c r="B835" s="20">
        <v>6868.39</v>
      </c>
    </row>
    <row r="836" spans="1:2" ht="16" x14ac:dyDescent="0.4">
      <c r="A836" s="11" t="s">
        <v>1714</v>
      </c>
      <c r="B836" s="20">
        <v>6875.96</v>
      </c>
    </row>
    <row r="837" spans="1:2" ht="16" x14ac:dyDescent="0.4">
      <c r="A837" s="11" t="s">
        <v>1716</v>
      </c>
      <c r="B837" s="20">
        <v>6876.53</v>
      </c>
    </row>
    <row r="838" spans="1:2" ht="16" x14ac:dyDescent="0.4">
      <c r="A838" s="11" t="s">
        <v>1718</v>
      </c>
      <c r="B838" s="20">
        <v>6877.98</v>
      </c>
    </row>
    <row r="839" spans="1:2" ht="16" x14ac:dyDescent="0.4">
      <c r="A839" s="11" t="s">
        <v>1720</v>
      </c>
      <c r="B839" s="20">
        <v>6895.19</v>
      </c>
    </row>
    <row r="840" spans="1:2" ht="16" x14ac:dyDescent="0.4">
      <c r="A840" s="11" t="s">
        <v>1722</v>
      </c>
      <c r="B840" s="20">
        <v>6933.24</v>
      </c>
    </row>
    <row r="841" spans="1:2" ht="16" x14ac:dyDescent="0.4">
      <c r="A841" s="11" t="s">
        <v>1724</v>
      </c>
      <c r="B841" s="20">
        <v>6938.11</v>
      </c>
    </row>
    <row r="842" spans="1:2" ht="16" x14ac:dyDescent="0.4">
      <c r="A842" s="11" t="s">
        <v>1726</v>
      </c>
      <c r="B842" s="20">
        <v>6940.91</v>
      </c>
    </row>
    <row r="843" spans="1:2" ht="16" x14ac:dyDescent="0.4">
      <c r="A843" s="11" t="s">
        <v>1728</v>
      </c>
      <c r="B843" s="20">
        <v>6940.94</v>
      </c>
    </row>
    <row r="844" spans="1:2" ht="16" x14ac:dyDescent="0.4">
      <c r="A844" s="11" t="s">
        <v>1730</v>
      </c>
      <c r="B844" s="20">
        <v>6948.7</v>
      </c>
    </row>
    <row r="845" spans="1:2" ht="16" x14ac:dyDescent="0.4">
      <c r="A845" s="11" t="s">
        <v>1732</v>
      </c>
      <c r="B845" s="20">
        <v>6951.12</v>
      </c>
    </row>
    <row r="846" spans="1:2" ht="16" x14ac:dyDescent="0.4">
      <c r="A846" s="11" t="s">
        <v>1734</v>
      </c>
      <c r="B846" s="20">
        <v>6965.21</v>
      </c>
    </row>
    <row r="847" spans="1:2" ht="16" x14ac:dyDescent="0.4">
      <c r="A847" s="11" t="s">
        <v>1736</v>
      </c>
      <c r="B847" s="20">
        <v>6985.51</v>
      </c>
    </row>
    <row r="848" spans="1:2" ht="16" x14ac:dyDescent="0.4">
      <c r="A848" s="11" t="s">
        <v>1738</v>
      </c>
      <c r="B848" s="20">
        <v>6986.7</v>
      </c>
    </row>
    <row r="849" spans="1:2" ht="16" x14ac:dyDescent="0.4">
      <c r="A849" s="11" t="s">
        <v>1740</v>
      </c>
      <c r="B849" s="20">
        <v>6989.95</v>
      </c>
    </row>
    <row r="850" spans="1:2" ht="16" x14ac:dyDescent="0.4">
      <c r="A850" s="11" t="s">
        <v>1742</v>
      </c>
      <c r="B850" s="20">
        <v>7003.1</v>
      </c>
    </row>
    <row r="851" spans="1:2" ht="16" x14ac:dyDescent="0.4">
      <c r="A851" s="11" t="s">
        <v>1744</v>
      </c>
      <c r="B851" s="20">
        <v>7033.08</v>
      </c>
    </row>
    <row r="852" spans="1:2" ht="16" x14ac:dyDescent="0.4">
      <c r="A852" s="11" t="s">
        <v>1746</v>
      </c>
      <c r="B852" s="20">
        <v>7042.11</v>
      </c>
    </row>
    <row r="853" spans="1:2" ht="16" x14ac:dyDescent="0.4">
      <c r="A853" s="11" t="s">
        <v>1748</v>
      </c>
      <c r="B853" s="20">
        <v>7045.5</v>
      </c>
    </row>
    <row r="854" spans="1:2" ht="16" x14ac:dyDescent="0.4">
      <c r="A854" s="11" t="s">
        <v>1750</v>
      </c>
      <c r="B854" s="20">
        <v>7046.72</v>
      </c>
    </row>
    <row r="855" spans="1:2" ht="16" x14ac:dyDescent="0.4">
      <c r="A855" s="11" t="s">
        <v>1752</v>
      </c>
      <c r="B855" s="20">
        <v>7050.02</v>
      </c>
    </row>
    <row r="856" spans="1:2" ht="16" x14ac:dyDescent="0.4">
      <c r="A856" s="11" t="s">
        <v>1754</v>
      </c>
      <c r="B856" s="20">
        <v>7050.64</v>
      </c>
    </row>
    <row r="857" spans="1:2" ht="16" x14ac:dyDescent="0.4">
      <c r="A857" s="11" t="s">
        <v>1756</v>
      </c>
      <c r="B857" s="20">
        <v>7054.41</v>
      </c>
    </row>
    <row r="858" spans="1:2" ht="16" x14ac:dyDescent="0.4">
      <c r="A858" s="11" t="s">
        <v>1758</v>
      </c>
      <c r="B858" s="20">
        <v>7077.19</v>
      </c>
    </row>
    <row r="859" spans="1:2" ht="16" x14ac:dyDescent="0.4">
      <c r="A859" s="11" t="s">
        <v>1760</v>
      </c>
      <c r="B859" s="20">
        <v>7096.98</v>
      </c>
    </row>
    <row r="860" spans="1:2" ht="16" x14ac:dyDescent="0.4">
      <c r="A860" s="11" t="s">
        <v>1762</v>
      </c>
      <c r="B860" s="20">
        <v>7106.81</v>
      </c>
    </row>
    <row r="861" spans="1:2" ht="16" x14ac:dyDescent="0.4">
      <c r="A861" s="11" t="s">
        <v>1764</v>
      </c>
      <c r="B861" s="20">
        <v>7125.25</v>
      </c>
    </row>
    <row r="862" spans="1:2" ht="16" x14ac:dyDescent="0.4">
      <c r="A862" s="11" t="s">
        <v>1766</v>
      </c>
      <c r="B862" s="20">
        <v>7128.64</v>
      </c>
    </row>
    <row r="863" spans="1:2" ht="16" x14ac:dyDescent="0.4">
      <c r="A863" s="11" t="s">
        <v>1768</v>
      </c>
      <c r="B863" s="20">
        <v>7133.9</v>
      </c>
    </row>
    <row r="864" spans="1:2" ht="16" x14ac:dyDescent="0.4">
      <c r="A864" s="11" t="s">
        <v>1770</v>
      </c>
      <c r="B864" s="20">
        <v>7144.4</v>
      </c>
    </row>
    <row r="865" spans="1:2" ht="16" x14ac:dyDescent="0.4">
      <c r="A865" s="11" t="s">
        <v>1772</v>
      </c>
      <c r="B865" s="20">
        <v>7144.86</v>
      </c>
    </row>
    <row r="866" spans="1:2" ht="16" x14ac:dyDescent="0.4">
      <c r="A866" s="11" t="s">
        <v>1774</v>
      </c>
      <c r="B866" s="20">
        <v>7147.11</v>
      </c>
    </row>
    <row r="867" spans="1:2" ht="16" x14ac:dyDescent="0.4">
      <c r="A867" s="11" t="s">
        <v>1776</v>
      </c>
      <c r="B867" s="20">
        <v>7147.47</v>
      </c>
    </row>
    <row r="868" spans="1:2" ht="16" x14ac:dyDescent="0.4">
      <c r="A868" s="11" t="s">
        <v>1778</v>
      </c>
      <c r="B868" s="20">
        <v>7151.09</v>
      </c>
    </row>
    <row r="869" spans="1:2" ht="16" x14ac:dyDescent="0.4">
      <c r="A869" s="11" t="s">
        <v>1780</v>
      </c>
      <c r="B869" s="20">
        <v>7152.67</v>
      </c>
    </row>
    <row r="870" spans="1:2" ht="16" x14ac:dyDescent="0.4">
      <c r="A870" s="11" t="s">
        <v>1782</v>
      </c>
      <c r="B870" s="20">
        <v>7153.55</v>
      </c>
    </row>
    <row r="871" spans="1:2" ht="16" x14ac:dyDescent="0.4">
      <c r="A871" s="11" t="s">
        <v>1784</v>
      </c>
      <c r="B871" s="20">
        <v>7160.09</v>
      </c>
    </row>
    <row r="872" spans="1:2" ht="16" x14ac:dyDescent="0.4">
      <c r="A872" s="11" t="s">
        <v>1786</v>
      </c>
      <c r="B872" s="20">
        <v>7160.33</v>
      </c>
    </row>
    <row r="873" spans="1:2" ht="16" x14ac:dyDescent="0.4">
      <c r="A873" s="11" t="s">
        <v>1788</v>
      </c>
      <c r="B873" s="20">
        <v>7162.01</v>
      </c>
    </row>
    <row r="874" spans="1:2" ht="16" x14ac:dyDescent="0.4">
      <c r="A874" s="11" t="s">
        <v>1790</v>
      </c>
      <c r="B874" s="20">
        <v>7173.36</v>
      </c>
    </row>
    <row r="875" spans="1:2" ht="16" x14ac:dyDescent="0.4">
      <c r="A875" s="11" t="s">
        <v>1792</v>
      </c>
      <c r="B875" s="20">
        <v>7175.51</v>
      </c>
    </row>
    <row r="876" spans="1:2" ht="16" x14ac:dyDescent="0.4">
      <c r="A876" s="11" t="s">
        <v>1794</v>
      </c>
      <c r="B876" s="20">
        <v>7179.52</v>
      </c>
    </row>
    <row r="877" spans="1:2" ht="16" x14ac:dyDescent="0.4">
      <c r="A877" s="11" t="s">
        <v>1796</v>
      </c>
      <c r="B877" s="20">
        <v>7196.87</v>
      </c>
    </row>
    <row r="878" spans="1:2" ht="16" x14ac:dyDescent="0.4">
      <c r="A878" s="11" t="s">
        <v>1798</v>
      </c>
      <c r="B878" s="20">
        <v>7201.7</v>
      </c>
    </row>
    <row r="879" spans="1:2" ht="16" x14ac:dyDescent="0.4">
      <c r="A879" s="11" t="s">
        <v>1800</v>
      </c>
      <c r="B879" s="20">
        <v>7209.49</v>
      </c>
    </row>
    <row r="880" spans="1:2" ht="16" x14ac:dyDescent="0.4">
      <c r="A880" s="11" t="s">
        <v>1802</v>
      </c>
      <c r="B880" s="20">
        <v>7220.25</v>
      </c>
    </row>
    <row r="881" spans="1:2" ht="16" x14ac:dyDescent="0.4">
      <c r="A881" s="11" t="s">
        <v>1804</v>
      </c>
      <c r="B881" s="20">
        <v>7222.79</v>
      </c>
    </row>
    <row r="882" spans="1:2" ht="16" x14ac:dyDescent="0.4">
      <c r="A882" s="11" t="s">
        <v>1806</v>
      </c>
      <c r="B882" s="20">
        <v>7228.22</v>
      </c>
    </row>
    <row r="883" spans="1:2" ht="16" x14ac:dyDescent="0.4">
      <c r="A883" s="11" t="s">
        <v>1808</v>
      </c>
      <c r="B883" s="20">
        <v>7243.81</v>
      </c>
    </row>
    <row r="884" spans="1:2" ht="16" x14ac:dyDescent="0.4">
      <c r="A884" s="11" t="s">
        <v>1810</v>
      </c>
      <c r="B884" s="20">
        <v>7248.71</v>
      </c>
    </row>
    <row r="885" spans="1:2" ht="16" x14ac:dyDescent="0.4">
      <c r="A885" s="11" t="s">
        <v>1812</v>
      </c>
      <c r="B885" s="20">
        <v>7256.72</v>
      </c>
    </row>
    <row r="886" spans="1:2" ht="16" x14ac:dyDescent="0.4">
      <c r="A886" s="11" t="s">
        <v>1814</v>
      </c>
      <c r="B886" s="20">
        <v>7261.74</v>
      </c>
    </row>
    <row r="887" spans="1:2" ht="16" x14ac:dyDescent="0.4">
      <c r="A887" s="11" t="s">
        <v>1816</v>
      </c>
      <c r="B887" s="20">
        <v>7265.58</v>
      </c>
    </row>
    <row r="888" spans="1:2" ht="16" x14ac:dyDescent="0.4">
      <c r="A888" s="11" t="s">
        <v>1818</v>
      </c>
      <c r="B888" s="20">
        <v>7265.7</v>
      </c>
    </row>
    <row r="889" spans="1:2" ht="16" x14ac:dyDescent="0.4">
      <c r="A889" s="11" t="s">
        <v>1820</v>
      </c>
      <c r="B889" s="20">
        <v>7273.02</v>
      </c>
    </row>
    <row r="890" spans="1:2" ht="16" x14ac:dyDescent="0.4">
      <c r="A890" s="11" t="s">
        <v>1822</v>
      </c>
      <c r="B890" s="20">
        <v>7281.51</v>
      </c>
    </row>
    <row r="891" spans="1:2" ht="16" x14ac:dyDescent="0.4">
      <c r="A891" s="11" t="s">
        <v>1824</v>
      </c>
      <c r="B891" s="20">
        <v>7302.46</v>
      </c>
    </row>
    <row r="892" spans="1:2" ht="16" x14ac:dyDescent="0.4">
      <c r="A892" s="11" t="s">
        <v>1826</v>
      </c>
      <c r="B892" s="20">
        <v>7304.65</v>
      </c>
    </row>
    <row r="893" spans="1:2" ht="16" x14ac:dyDescent="0.4">
      <c r="A893" s="11" t="s">
        <v>1828</v>
      </c>
      <c r="B893" s="20">
        <v>7318.21</v>
      </c>
    </row>
    <row r="894" spans="1:2" ht="16" x14ac:dyDescent="0.4">
      <c r="A894" s="11" t="s">
        <v>1830</v>
      </c>
      <c r="B894" s="20">
        <v>7318.22</v>
      </c>
    </row>
    <row r="895" spans="1:2" ht="16" x14ac:dyDescent="0.4">
      <c r="A895" s="11" t="s">
        <v>1832</v>
      </c>
      <c r="B895" s="20">
        <v>7322.86</v>
      </c>
    </row>
    <row r="896" spans="1:2" ht="16" x14ac:dyDescent="0.4">
      <c r="A896" s="11" t="s">
        <v>1834</v>
      </c>
      <c r="B896" s="20">
        <v>7323.73</v>
      </c>
    </row>
    <row r="897" spans="1:2" ht="16" x14ac:dyDescent="0.4">
      <c r="A897" s="11" t="s">
        <v>1836</v>
      </c>
      <c r="B897" s="20">
        <v>7325.05</v>
      </c>
    </row>
    <row r="898" spans="1:2" ht="16" x14ac:dyDescent="0.4">
      <c r="A898" s="11" t="s">
        <v>1838</v>
      </c>
      <c r="B898" s="20">
        <v>7325.47</v>
      </c>
    </row>
    <row r="899" spans="1:2" ht="16" x14ac:dyDescent="0.4">
      <c r="A899" s="11" t="s">
        <v>1840</v>
      </c>
      <c r="B899" s="20">
        <v>7337.75</v>
      </c>
    </row>
    <row r="900" spans="1:2" ht="16" x14ac:dyDescent="0.4">
      <c r="A900" s="11" t="s">
        <v>1842</v>
      </c>
      <c r="B900" s="20">
        <v>7339.93</v>
      </c>
    </row>
    <row r="901" spans="1:2" ht="16" x14ac:dyDescent="0.4">
      <c r="A901" s="11" t="s">
        <v>1844</v>
      </c>
      <c r="B901" s="20">
        <v>7345.08</v>
      </c>
    </row>
    <row r="902" spans="1:2" ht="16" x14ac:dyDescent="0.4">
      <c r="A902" s="11" t="s">
        <v>1846</v>
      </c>
      <c r="B902" s="20">
        <v>7345.73</v>
      </c>
    </row>
    <row r="903" spans="1:2" ht="16" x14ac:dyDescent="0.4">
      <c r="A903" s="11" t="s">
        <v>1848</v>
      </c>
      <c r="B903" s="20">
        <v>7348.14</v>
      </c>
    </row>
    <row r="904" spans="1:2" ht="16" x14ac:dyDescent="0.4">
      <c r="A904" s="11" t="s">
        <v>1850</v>
      </c>
      <c r="B904" s="20">
        <v>7349.12</v>
      </c>
    </row>
    <row r="905" spans="1:2" ht="16" x14ac:dyDescent="0.4">
      <c r="A905" s="11" t="s">
        <v>1852</v>
      </c>
      <c r="B905" s="20">
        <v>7357.49</v>
      </c>
    </row>
    <row r="906" spans="1:2" ht="16" x14ac:dyDescent="0.4">
      <c r="A906" s="11" t="s">
        <v>1854</v>
      </c>
      <c r="B906" s="20">
        <v>7358.18</v>
      </c>
    </row>
    <row r="907" spans="1:2" ht="16" x14ac:dyDescent="0.4">
      <c r="A907" s="11" t="s">
        <v>1856</v>
      </c>
      <c r="B907" s="20">
        <v>7362.31</v>
      </c>
    </row>
    <row r="908" spans="1:2" ht="16" x14ac:dyDescent="0.4">
      <c r="A908" s="11" t="s">
        <v>1858</v>
      </c>
      <c r="B908" s="20">
        <v>7371.77</v>
      </c>
    </row>
    <row r="909" spans="1:2" ht="16" x14ac:dyDescent="0.4">
      <c r="A909" s="11" t="s">
        <v>1860</v>
      </c>
      <c r="B909" s="20">
        <v>7388.85</v>
      </c>
    </row>
    <row r="910" spans="1:2" ht="16" x14ac:dyDescent="0.4">
      <c r="A910" s="11" t="s">
        <v>1862</v>
      </c>
      <c r="B910" s="20">
        <v>7403.98</v>
      </c>
    </row>
    <row r="911" spans="1:2" ht="16" x14ac:dyDescent="0.4">
      <c r="A911" s="11" t="s">
        <v>1864</v>
      </c>
      <c r="B911" s="20">
        <v>7418.52</v>
      </c>
    </row>
    <row r="912" spans="1:2" ht="16" x14ac:dyDescent="0.4">
      <c r="A912" s="11" t="s">
        <v>1866</v>
      </c>
      <c r="B912" s="20">
        <v>7419.48</v>
      </c>
    </row>
    <row r="913" spans="1:2" ht="16" x14ac:dyDescent="0.4">
      <c r="A913" s="11" t="s">
        <v>1868</v>
      </c>
      <c r="B913" s="20">
        <v>7421.19</v>
      </c>
    </row>
    <row r="914" spans="1:2" ht="16" x14ac:dyDescent="0.4">
      <c r="A914" s="11" t="s">
        <v>1870</v>
      </c>
      <c r="B914" s="20">
        <v>7441.05</v>
      </c>
    </row>
    <row r="915" spans="1:2" ht="16" x14ac:dyDescent="0.4">
      <c r="A915" s="11" t="s">
        <v>1872</v>
      </c>
      <c r="B915" s="20">
        <v>7441.5</v>
      </c>
    </row>
    <row r="916" spans="1:2" ht="16" x14ac:dyDescent="0.4">
      <c r="A916" s="11" t="s">
        <v>1874</v>
      </c>
      <c r="B916" s="20">
        <v>7443.64</v>
      </c>
    </row>
    <row r="917" spans="1:2" ht="16" x14ac:dyDescent="0.4">
      <c r="A917" s="11" t="s">
        <v>1876</v>
      </c>
      <c r="B917" s="20">
        <v>7445.92</v>
      </c>
    </row>
    <row r="918" spans="1:2" ht="16" x14ac:dyDescent="0.4">
      <c r="A918" s="11" t="s">
        <v>1878</v>
      </c>
      <c r="B918" s="20">
        <v>7448.4</v>
      </c>
    </row>
    <row r="919" spans="1:2" ht="16" x14ac:dyDescent="0.4">
      <c r="A919" s="11" t="s">
        <v>1880</v>
      </c>
      <c r="B919" s="20">
        <v>7450.36</v>
      </c>
    </row>
    <row r="920" spans="1:2" ht="16" x14ac:dyDescent="0.4">
      <c r="A920" s="11" t="s">
        <v>1882</v>
      </c>
      <c r="B920" s="20">
        <v>7463.51</v>
      </c>
    </row>
    <row r="921" spans="1:2" ht="16" x14ac:dyDescent="0.4">
      <c r="A921" s="11" t="s">
        <v>1884</v>
      </c>
      <c r="B921" s="20">
        <v>7487.38</v>
      </c>
    </row>
    <row r="922" spans="1:2" ht="16" x14ac:dyDescent="0.4">
      <c r="A922" s="11" t="s">
        <v>1886</v>
      </c>
      <c r="B922" s="20">
        <v>7494.63</v>
      </c>
    </row>
    <row r="923" spans="1:2" ht="16" x14ac:dyDescent="0.4">
      <c r="A923" s="11" t="s">
        <v>1888</v>
      </c>
      <c r="B923" s="20">
        <v>7504.3</v>
      </c>
    </row>
    <row r="924" spans="1:2" ht="16" x14ac:dyDescent="0.4">
      <c r="A924" s="11" t="s">
        <v>1890</v>
      </c>
      <c r="B924" s="20">
        <v>7512.27</v>
      </c>
    </row>
    <row r="925" spans="1:2" ht="16" x14ac:dyDescent="0.4">
      <c r="A925" s="11" t="s">
        <v>1892</v>
      </c>
      <c r="B925" s="20">
        <v>7518.03</v>
      </c>
    </row>
    <row r="926" spans="1:2" ht="16" x14ac:dyDescent="0.4">
      <c r="A926" s="11" t="s">
        <v>1894</v>
      </c>
      <c r="B926" s="20">
        <v>7526.71</v>
      </c>
    </row>
    <row r="927" spans="1:2" ht="16" x14ac:dyDescent="0.4">
      <c r="A927" s="11" t="s">
        <v>1896</v>
      </c>
      <c r="B927" s="20">
        <v>7531.7</v>
      </c>
    </row>
    <row r="928" spans="1:2" ht="16" x14ac:dyDescent="0.4">
      <c r="A928" s="11" t="s">
        <v>1898</v>
      </c>
      <c r="B928" s="20">
        <v>7537.16</v>
      </c>
    </row>
    <row r="929" spans="1:2" ht="16" x14ac:dyDescent="0.4">
      <c r="A929" s="11" t="s">
        <v>1900</v>
      </c>
      <c r="B929" s="20">
        <v>7538.52</v>
      </c>
    </row>
    <row r="930" spans="1:2" ht="16" x14ac:dyDescent="0.4">
      <c r="A930" s="11" t="s">
        <v>1902</v>
      </c>
      <c r="B930" s="20">
        <v>7567.13</v>
      </c>
    </row>
    <row r="931" spans="1:2" ht="16" x14ac:dyDescent="0.4">
      <c r="A931" s="11" t="s">
        <v>1904</v>
      </c>
      <c r="B931" s="20">
        <v>7585.62</v>
      </c>
    </row>
    <row r="932" spans="1:2" ht="16" x14ac:dyDescent="0.4">
      <c r="A932" s="11" t="s">
        <v>1906</v>
      </c>
      <c r="B932" s="20">
        <v>7607.03</v>
      </c>
    </row>
    <row r="933" spans="1:2" ht="16" x14ac:dyDescent="0.4">
      <c r="A933" s="11" t="s">
        <v>1908</v>
      </c>
      <c r="B933" s="20">
        <v>7609.6</v>
      </c>
    </row>
    <row r="934" spans="1:2" ht="16" x14ac:dyDescent="0.4">
      <c r="A934" s="11" t="s">
        <v>1910</v>
      </c>
      <c r="B934" s="20">
        <v>7623.13</v>
      </c>
    </row>
    <row r="935" spans="1:2" ht="16" x14ac:dyDescent="0.4">
      <c r="A935" s="11" t="s">
        <v>1912</v>
      </c>
      <c r="B935" s="20">
        <v>7623.52</v>
      </c>
    </row>
    <row r="936" spans="1:2" ht="16" x14ac:dyDescent="0.4">
      <c r="A936" s="11" t="s">
        <v>1914</v>
      </c>
      <c r="B936" s="20">
        <v>7624.63</v>
      </c>
    </row>
    <row r="937" spans="1:2" ht="16" x14ac:dyDescent="0.4">
      <c r="A937" s="11" t="s">
        <v>1916</v>
      </c>
      <c r="B937" s="20">
        <v>7626.99</v>
      </c>
    </row>
    <row r="938" spans="1:2" ht="16" x14ac:dyDescent="0.4">
      <c r="A938" s="11" t="s">
        <v>1918</v>
      </c>
      <c r="B938" s="20">
        <v>7633.72</v>
      </c>
    </row>
    <row r="939" spans="1:2" ht="16" x14ac:dyDescent="0.4">
      <c r="A939" s="11" t="s">
        <v>1920</v>
      </c>
      <c r="B939" s="20">
        <v>7636.92</v>
      </c>
    </row>
    <row r="940" spans="1:2" ht="16" x14ac:dyDescent="0.4">
      <c r="A940" s="11" t="s">
        <v>1922</v>
      </c>
      <c r="B940" s="20">
        <v>7639.42</v>
      </c>
    </row>
    <row r="941" spans="1:2" ht="16" x14ac:dyDescent="0.4">
      <c r="A941" s="11" t="s">
        <v>1924</v>
      </c>
      <c r="B941" s="20">
        <v>7640.31</v>
      </c>
    </row>
    <row r="942" spans="1:2" ht="16" x14ac:dyDescent="0.4">
      <c r="A942" s="11" t="s">
        <v>1926</v>
      </c>
      <c r="B942" s="20">
        <v>7642.05</v>
      </c>
    </row>
    <row r="943" spans="1:2" ht="16" x14ac:dyDescent="0.4">
      <c r="A943" s="11" t="s">
        <v>1928</v>
      </c>
      <c r="B943" s="20">
        <v>7650.77</v>
      </c>
    </row>
    <row r="944" spans="1:2" ht="16" x14ac:dyDescent="0.4">
      <c r="A944" s="11" t="s">
        <v>1930</v>
      </c>
      <c r="B944" s="20">
        <v>7650.8</v>
      </c>
    </row>
    <row r="945" spans="1:2" ht="16" x14ac:dyDescent="0.4">
      <c r="A945" s="11" t="s">
        <v>1932</v>
      </c>
      <c r="B945" s="20">
        <v>7652.26</v>
      </c>
    </row>
    <row r="946" spans="1:2" ht="16" x14ac:dyDescent="0.4">
      <c r="A946" s="11" t="s">
        <v>1934</v>
      </c>
      <c r="B946" s="20">
        <v>7657.69</v>
      </c>
    </row>
    <row r="947" spans="1:2" ht="16" x14ac:dyDescent="0.4">
      <c r="A947" s="11" t="s">
        <v>1936</v>
      </c>
      <c r="B947" s="20">
        <v>7662.47</v>
      </c>
    </row>
    <row r="948" spans="1:2" ht="16" x14ac:dyDescent="0.4">
      <c r="A948" s="11" t="s">
        <v>1938</v>
      </c>
      <c r="B948" s="20">
        <v>7670.75</v>
      </c>
    </row>
    <row r="949" spans="1:2" ht="16" x14ac:dyDescent="0.4">
      <c r="A949" s="11" t="s">
        <v>1940</v>
      </c>
      <c r="B949" s="20">
        <v>7676.4</v>
      </c>
    </row>
    <row r="950" spans="1:2" ht="16" x14ac:dyDescent="0.4">
      <c r="A950" s="11" t="s">
        <v>1942</v>
      </c>
      <c r="B950" s="20">
        <v>7680.92</v>
      </c>
    </row>
    <row r="951" spans="1:2" ht="16" x14ac:dyDescent="0.4">
      <c r="A951" s="11" t="s">
        <v>1944</v>
      </c>
      <c r="B951" s="20">
        <v>7681.17</v>
      </c>
    </row>
    <row r="952" spans="1:2" ht="16" x14ac:dyDescent="0.4">
      <c r="A952" s="11" t="s">
        <v>1946</v>
      </c>
      <c r="B952" s="20">
        <v>7682.67</v>
      </c>
    </row>
    <row r="953" spans="1:2" ht="16" x14ac:dyDescent="0.4">
      <c r="A953" s="11" t="s">
        <v>1948</v>
      </c>
      <c r="B953" s="20">
        <v>7684.62</v>
      </c>
    </row>
    <row r="954" spans="1:2" ht="16" x14ac:dyDescent="0.4">
      <c r="A954" s="11" t="s">
        <v>1950</v>
      </c>
      <c r="B954" s="20">
        <v>7726.85</v>
      </c>
    </row>
    <row r="955" spans="1:2" ht="16" x14ac:dyDescent="0.4">
      <c r="A955" s="11" t="s">
        <v>1952</v>
      </c>
      <c r="B955" s="20">
        <v>7727.25</v>
      </c>
    </row>
    <row r="956" spans="1:2" ht="16" x14ac:dyDescent="0.4">
      <c r="A956" s="11" t="s">
        <v>1954</v>
      </c>
      <c r="B956" s="20">
        <v>7729.65</v>
      </c>
    </row>
    <row r="957" spans="1:2" ht="16" x14ac:dyDescent="0.4">
      <c r="A957" s="11" t="s">
        <v>1956</v>
      </c>
      <c r="B957" s="20">
        <v>7731.43</v>
      </c>
    </row>
    <row r="958" spans="1:2" ht="16" x14ac:dyDescent="0.4">
      <c r="A958" s="11" t="s">
        <v>1958</v>
      </c>
      <c r="B958" s="20">
        <v>7731.86</v>
      </c>
    </row>
    <row r="959" spans="1:2" ht="16" x14ac:dyDescent="0.4">
      <c r="A959" s="11" t="s">
        <v>1960</v>
      </c>
      <c r="B959" s="20">
        <v>7736.39</v>
      </c>
    </row>
    <row r="960" spans="1:2" ht="16" x14ac:dyDescent="0.4">
      <c r="A960" s="11" t="s">
        <v>1962</v>
      </c>
      <c r="B960" s="20">
        <v>7740.34</v>
      </c>
    </row>
    <row r="961" spans="1:2" ht="16" x14ac:dyDescent="0.4">
      <c r="A961" s="11" t="s">
        <v>1964</v>
      </c>
      <c r="B961" s="20">
        <v>7742.11</v>
      </c>
    </row>
    <row r="962" spans="1:2" ht="16" x14ac:dyDescent="0.4">
      <c r="A962" s="11" t="s">
        <v>1966</v>
      </c>
      <c r="B962" s="20">
        <v>7749.16</v>
      </c>
    </row>
    <row r="963" spans="1:2" ht="16" x14ac:dyDescent="0.4">
      <c r="A963" s="11" t="s">
        <v>1968</v>
      </c>
      <c r="B963" s="20">
        <v>7763.06</v>
      </c>
    </row>
    <row r="964" spans="1:2" ht="16" x14ac:dyDescent="0.4">
      <c r="A964" s="11" t="s">
        <v>1970</v>
      </c>
      <c r="B964" s="20">
        <v>7789.64</v>
      </c>
    </row>
    <row r="965" spans="1:2" ht="16" x14ac:dyDescent="0.4">
      <c r="A965" s="11" t="s">
        <v>1972</v>
      </c>
      <c r="B965" s="20">
        <v>7794.68</v>
      </c>
    </row>
    <row r="966" spans="1:2" ht="16" x14ac:dyDescent="0.4">
      <c r="A966" s="11" t="s">
        <v>1974</v>
      </c>
      <c r="B966" s="20">
        <v>7803.77</v>
      </c>
    </row>
    <row r="967" spans="1:2" ht="16" x14ac:dyDescent="0.4">
      <c r="A967" s="11" t="s">
        <v>1976</v>
      </c>
      <c r="B967" s="20">
        <v>7804.16</v>
      </c>
    </row>
    <row r="968" spans="1:2" ht="16" x14ac:dyDescent="0.4">
      <c r="A968" s="11" t="s">
        <v>1978</v>
      </c>
      <c r="B968" s="20">
        <v>7812.67</v>
      </c>
    </row>
    <row r="969" spans="1:2" ht="16" x14ac:dyDescent="0.4">
      <c r="A969" s="11" t="s">
        <v>1980</v>
      </c>
      <c r="B969" s="20">
        <v>7824.37</v>
      </c>
    </row>
    <row r="970" spans="1:2" ht="16" x14ac:dyDescent="0.4">
      <c r="A970" s="11" t="s">
        <v>1982</v>
      </c>
      <c r="B970" s="20">
        <v>7844.8</v>
      </c>
    </row>
    <row r="971" spans="1:2" ht="16" x14ac:dyDescent="0.4">
      <c r="A971" s="11" t="s">
        <v>1984</v>
      </c>
      <c r="B971" s="20">
        <v>7851.85</v>
      </c>
    </row>
    <row r="972" spans="1:2" ht="16" x14ac:dyDescent="0.4">
      <c r="A972" s="11" t="s">
        <v>1986</v>
      </c>
      <c r="B972" s="20">
        <v>7896.41</v>
      </c>
    </row>
    <row r="973" spans="1:2" ht="16" x14ac:dyDescent="0.4">
      <c r="A973" s="11" t="s">
        <v>1988</v>
      </c>
      <c r="B973" s="20">
        <v>7935.29</v>
      </c>
    </row>
    <row r="974" spans="1:2" ht="16" x14ac:dyDescent="0.4">
      <c r="A974" s="11" t="s">
        <v>1990</v>
      </c>
      <c r="B974" s="20">
        <v>7948.22</v>
      </c>
    </row>
    <row r="975" spans="1:2" ht="16" x14ac:dyDescent="0.4">
      <c r="A975" s="11" t="s">
        <v>1992</v>
      </c>
      <c r="B975" s="20">
        <v>7953.72</v>
      </c>
    </row>
    <row r="976" spans="1:2" ht="16" x14ac:dyDescent="0.4">
      <c r="A976" s="11" t="s">
        <v>1994</v>
      </c>
      <c r="B976" s="20">
        <v>7954.52</v>
      </c>
    </row>
    <row r="977" spans="1:2" ht="16" x14ac:dyDescent="0.4">
      <c r="A977" s="11" t="s">
        <v>1996</v>
      </c>
      <c r="B977" s="20">
        <v>7958.13</v>
      </c>
    </row>
    <row r="978" spans="1:2" ht="16" x14ac:dyDescent="0.4">
      <c r="A978" s="11" t="s">
        <v>1998</v>
      </c>
      <c r="B978" s="20">
        <v>7966.81</v>
      </c>
    </row>
    <row r="979" spans="1:2" ht="16" x14ac:dyDescent="0.4">
      <c r="A979" s="11" t="s">
        <v>2000</v>
      </c>
      <c r="B979" s="20">
        <v>7980.34</v>
      </c>
    </row>
    <row r="980" spans="1:2" ht="16" x14ac:dyDescent="0.4">
      <c r="A980" s="11" t="s">
        <v>2002</v>
      </c>
      <c r="B980" s="20">
        <v>7985.82</v>
      </c>
    </row>
    <row r="981" spans="1:2" ht="16" x14ac:dyDescent="0.4">
      <c r="A981" s="11" t="s">
        <v>2004</v>
      </c>
      <c r="B981" s="20">
        <v>7986.48</v>
      </c>
    </row>
    <row r="982" spans="1:2" ht="16" x14ac:dyDescent="0.4">
      <c r="A982" s="11" t="s">
        <v>2006</v>
      </c>
      <c r="B982" s="20">
        <v>8004.96</v>
      </c>
    </row>
    <row r="983" spans="1:2" ht="16" x14ac:dyDescent="0.4">
      <c r="A983" s="11" t="s">
        <v>2008</v>
      </c>
      <c r="B983" s="20">
        <v>8014.62</v>
      </c>
    </row>
    <row r="984" spans="1:2" ht="16" x14ac:dyDescent="0.4">
      <c r="A984" s="11" t="s">
        <v>2010</v>
      </c>
      <c r="B984" s="20">
        <v>8017.06</v>
      </c>
    </row>
    <row r="985" spans="1:2" ht="16" x14ac:dyDescent="0.4">
      <c r="A985" s="11" t="s">
        <v>2012</v>
      </c>
      <c r="B985" s="20">
        <v>8021.11</v>
      </c>
    </row>
    <row r="986" spans="1:2" ht="16" x14ac:dyDescent="0.4">
      <c r="A986" s="11" t="s">
        <v>2014</v>
      </c>
      <c r="B986" s="20">
        <v>8023.14</v>
      </c>
    </row>
    <row r="987" spans="1:2" ht="16" x14ac:dyDescent="0.4">
      <c r="A987" s="11" t="s">
        <v>2016</v>
      </c>
      <c r="B987" s="20">
        <v>8026.67</v>
      </c>
    </row>
    <row r="988" spans="1:2" ht="16" x14ac:dyDescent="0.4">
      <c r="A988" s="11" t="s">
        <v>2018</v>
      </c>
      <c r="B988" s="20">
        <v>8027.97</v>
      </c>
    </row>
    <row r="989" spans="1:2" ht="16" x14ac:dyDescent="0.4">
      <c r="A989" s="11" t="s">
        <v>2020</v>
      </c>
      <c r="B989" s="20">
        <v>8035.64</v>
      </c>
    </row>
    <row r="990" spans="1:2" ht="16" x14ac:dyDescent="0.4">
      <c r="A990" s="11" t="s">
        <v>2022</v>
      </c>
      <c r="B990" s="20">
        <v>8059.06</v>
      </c>
    </row>
    <row r="991" spans="1:2" ht="16" x14ac:dyDescent="0.4">
      <c r="A991" s="11" t="s">
        <v>2024</v>
      </c>
      <c r="B991" s="20">
        <v>8059.68</v>
      </c>
    </row>
    <row r="992" spans="1:2" ht="16" x14ac:dyDescent="0.4">
      <c r="A992" s="11" t="s">
        <v>2026</v>
      </c>
      <c r="B992" s="20">
        <v>8062.31</v>
      </c>
    </row>
    <row r="993" spans="1:2" ht="16" x14ac:dyDescent="0.4">
      <c r="A993" s="11" t="s">
        <v>2028</v>
      </c>
      <c r="B993" s="20">
        <v>8062.76</v>
      </c>
    </row>
    <row r="994" spans="1:2" ht="16" x14ac:dyDescent="0.4">
      <c r="A994" s="11" t="s">
        <v>2030</v>
      </c>
      <c r="B994" s="20">
        <v>8067.83</v>
      </c>
    </row>
    <row r="995" spans="1:2" ht="16" x14ac:dyDescent="0.4">
      <c r="A995" s="11" t="s">
        <v>2032</v>
      </c>
      <c r="B995" s="20">
        <v>8068.19</v>
      </c>
    </row>
    <row r="996" spans="1:2" ht="16" x14ac:dyDescent="0.4">
      <c r="A996" s="11" t="s">
        <v>2034</v>
      </c>
      <c r="B996" s="20">
        <v>8071.57</v>
      </c>
    </row>
    <row r="997" spans="1:2" ht="16" x14ac:dyDescent="0.4">
      <c r="A997" s="11" t="s">
        <v>2036</v>
      </c>
      <c r="B997" s="20">
        <v>8077.41</v>
      </c>
    </row>
    <row r="998" spans="1:2" ht="16" x14ac:dyDescent="0.4">
      <c r="A998" s="11" t="s">
        <v>2038</v>
      </c>
      <c r="B998" s="20">
        <v>8081.26</v>
      </c>
    </row>
    <row r="999" spans="1:2" ht="16" x14ac:dyDescent="0.4">
      <c r="A999" s="11" t="s">
        <v>2040</v>
      </c>
      <c r="B999" s="20">
        <v>8081.74</v>
      </c>
    </row>
    <row r="1000" spans="1:2" ht="16" x14ac:dyDescent="0.4">
      <c r="A1000" s="11" t="s">
        <v>2042</v>
      </c>
      <c r="B1000" s="20">
        <v>8083.92</v>
      </c>
    </row>
    <row r="1001" spans="1:2" ht="16" x14ac:dyDescent="0.4">
      <c r="A1001" s="11" t="s">
        <v>2044</v>
      </c>
      <c r="B1001" s="20">
        <v>8091.3</v>
      </c>
    </row>
    <row r="1002" spans="1:2" ht="16" x14ac:dyDescent="0.4">
      <c r="A1002" s="11" t="s">
        <v>2046</v>
      </c>
      <c r="B1002" s="20">
        <v>8112.59</v>
      </c>
    </row>
    <row r="1003" spans="1:2" ht="16" x14ac:dyDescent="0.4">
      <c r="A1003" s="11" t="s">
        <v>2048</v>
      </c>
      <c r="B1003" s="20">
        <v>8116.27</v>
      </c>
    </row>
    <row r="1004" spans="1:2" ht="16" x14ac:dyDescent="0.4">
      <c r="A1004" s="11" t="s">
        <v>2050</v>
      </c>
      <c r="B1004" s="20">
        <v>8116.68</v>
      </c>
    </row>
    <row r="1005" spans="1:2" ht="16" x14ac:dyDescent="0.4">
      <c r="A1005" s="11" t="s">
        <v>2052</v>
      </c>
      <c r="B1005" s="20">
        <v>8124.41</v>
      </c>
    </row>
    <row r="1006" spans="1:2" ht="16" x14ac:dyDescent="0.4">
      <c r="A1006" s="11" t="s">
        <v>2054</v>
      </c>
      <c r="B1006" s="20">
        <v>8125.78</v>
      </c>
    </row>
    <row r="1007" spans="1:2" ht="16" x14ac:dyDescent="0.4">
      <c r="A1007" s="11" t="s">
        <v>2056</v>
      </c>
      <c r="B1007" s="20">
        <v>8157.92</v>
      </c>
    </row>
    <row r="1008" spans="1:2" ht="16" x14ac:dyDescent="0.4">
      <c r="A1008" s="11" t="s">
        <v>2058</v>
      </c>
      <c r="B1008" s="20">
        <v>8162.72</v>
      </c>
    </row>
    <row r="1009" spans="1:2" ht="16" x14ac:dyDescent="0.4">
      <c r="A1009" s="11" t="s">
        <v>2060</v>
      </c>
      <c r="B1009" s="20">
        <v>8177.9</v>
      </c>
    </row>
    <row r="1010" spans="1:2" ht="16" x14ac:dyDescent="0.4">
      <c r="A1010" s="11" t="s">
        <v>2062</v>
      </c>
      <c r="B1010" s="20">
        <v>8179.51</v>
      </c>
    </row>
    <row r="1011" spans="1:2" ht="16" x14ac:dyDescent="0.4">
      <c r="A1011" s="11" t="s">
        <v>2064</v>
      </c>
      <c r="B1011" s="20">
        <v>8182.89</v>
      </c>
    </row>
    <row r="1012" spans="1:2" ht="16" x14ac:dyDescent="0.4">
      <c r="A1012" s="11" t="s">
        <v>2066</v>
      </c>
      <c r="B1012" s="20">
        <v>8188.12</v>
      </c>
    </row>
    <row r="1013" spans="1:2" ht="16" x14ac:dyDescent="0.4">
      <c r="A1013" s="11" t="s">
        <v>2068</v>
      </c>
      <c r="B1013" s="20">
        <v>8211.1</v>
      </c>
    </row>
    <row r="1014" spans="1:2" ht="16" x14ac:dyDescent="0.4">
      <c r="A1014" s="11" t="s">
        <v>2070</v>
      </c>
      <c r="B1014" s="20">
        <v>8219.2000000000007</v>
      </c>
    </row>
    <row r="1015" spans="1:2" ht="16" x14ac:dyDescent="0.4">
      <c r="A1015" s="11" t="s">
        <v>2072</v>
      </c>
      <c r="B1015" s="20">
        <v>8232.64</v>
      </c>
    </row>
    <row r="1016" spans="1:2" ht="16" x14ac:dyDescent="0.4">
      <c r="A1016" s="11" t="s">
        <v>2074</v>
      </c>
      <c r="B1016" s="20">
        <v>8233.1</v>
      </c>
    </row>
    <row r="1017" spans="1:2" ht="16" x14ac:dyDescent="0.4">
      <c r="A1017" s="11" t="s">
        <v>2076</v>
      </c>
      <c r="B1017" s="20">
        <v>8240.59</v>
      </c>
    </row>
    <row r="1018" spans="1:2" ht="16" x14ac:dyDescent="0.4">
      <c r="A1018" s="11" t="s">
        <v>2078</v>
      </c>
      <c r="B1018" s="20">
        <v>8252.2800000000007</v>
      </c>
    </row>
    <row r="1019" spans="1:2" ht="16" x14ac:dyDescent="0.4">
      <c r="A1019" s="11" t="s">
        <v>2080</v>
      </c>
      <c r="B1019" s="20">
        <v>8268</v>
      </c>
    </row>
    <row r="1020" spans="1:2" ht="16" x14ac:dyDescent="0.4">
      <c r="A1020" s="11" t="s">
        <v>2082</v>
      </c>
      <c r="B1020" s="20">
        <v>8269.0400000000009</v>
      </c>
    </row>
    <row r="1021" spans="1:2" ht="16" x14ac:dyDescent="0.4">
      <c r="A1021" s="11" t="s">
        <v>2084</v>
      </c>
      <c r="B1021" s="20">
        <v>8271.4599999999991</v>
      </c>
    </row>
    <row r="1022" spans="1:2" ht="16" x14ac:dyDescent="0.4">
      <c r="A1022" s="11" t="s">
        <v>2086</v>
      </c>
      <c r="B1022" s="20">
        <v>8277.52</v>
      </c>
    </row>
    <row r="1023" spans="1:2" ht="16" x14ac:dyDescent="0.4">
      <c r="A1023" s="11" t="s">
        <v>2088</v>
      </c>
      <c r="B1023" s="20">
        <v>8280.6200000000008</v>
      </c>
    </row>
    <row r="1024" spans="1:2" ht="16" x14ac:dyDescent="0.4">
      <c r="A1024" s="11" t="s">
        <v>2090</v>
      </c>
      <c r="B1024" s="20">
        <v>8283.68</v>
      </c>
    </row>
    <row r="1025" spans="1:2" ht="16" x14ac:dyDescent="0.4">
      <c r="A1025" s="11" t="s">
        <v>2092</v>
      </c>
      <c r="B1025" s="20">
        <v>8302.5400000000009</v>
      </c>
    </row>
    <row r="1026" spans="1:2" ht="16" x14ac:dyDescent="0.4">
      <c r="A1026" s="11" t="s">
        <v>2094</v>
      </c>
      <c r="B1026" s="20">
        <v>8310.84</v>
      </c>
    </row>
    <row r="1027" spans="1:2" ht="16" x14ac:dyDescent="0.4">
      <c r="A1027" s="11" t="s">
        <v>2096</v>
      </c>
      <c r="B1027" s="20">
        <v>8314.65</v>
      </c>
    </row>
    <row r="1028" spans="1:2" ht="16" x14ac:dyDescent="0.4">
      <c r="A1028" s="11" t="s">
        <v>2098</v>
      </c>
      <c r="B1028" s="20">
        <v>8334.4599999999991</v>
      </c>
    </row>
    <row r="1029" spans="1:2" ht="16" x14ac:dyDescent="0.4">
      <c r="A1029" s="11" t="s">
        <v>2100</v>
      </c>
      <c r="B1029" s="20">
        <v>8334.59</v>
      </c>
    </row>
    <row r="1030" spans="1:2" ht="16" x14ac:dyDescent="0.4">
      <c r="A1030" s="11" t="s">
        <v>2102</v>
      </c>
      <c r="B1030" s="20">
        <v>8342.91</v>
      </c>
    </row>
    <row r="1031" spans="1:2" ht="16" x14ac:dyDescent="0.4">
      <c r="A1031" s="11" t="s">
        <v>2104</v>
      </c>
      <c r="B1031" s="20">
        <v>8347.16</v>
      </c>
    </row>
    <row r="1032" spans="1:2" ht="16" x14ac:dyDescent="0.4">
      <c r="A1032" s="11" t="s">
        <v>2106</v>
      </c>
      <c r="B1032" s="20">
        <v>8355.5400000000009</v>
      </c>
    </row>
    <row r="1033" spans="1:2" ht="16" x14ac:dyDescent="0.4">
      <c r="A1033" s="11" t="s">
        <v>2108</v>
      </c>
      <c r="B1033" s="20">
        <v>8396.6200000000008</v>
      </c>
    </row>
    <row r="1034" spans="1:2" ht="16" x14ac:dyDescent="0.4">
      <c r="A1034" s="11" t="s">
        <v>2110</v>
      </c>
      <c r="B1034" s="20">
        <v>8400.01</v>
      </c>
    </row>
    <row r="1035" spans="1:2" ht="16" x14ac:dyDescent="0.4">
      <c r="A1035" s="11" t="s">
        <v>2112</v>
      </c>
      <c r="B1035" s="20">
        <v>8410.0499999999993</v>
      </c>
    </row>
    <row r="1036" spans="1:2" ht="16" x14ac:dyDescent="0.4">
      <c r="A1036" s="11" t="s">
        <v>2114</v>
      </c>
      <c r="B1036" s="20">
        <v>8413.4599999999991</v>
      </c>
    </row>
    <row r="1037" spans="1:2" ht="16" x14ac:dyDescent="0.4">
      <c r="A1037" s="11" t="s">
        <v>2116</v>
      </c>
      <c r="B1037" s="20">
        <v>8428.07</v>
      </c>
    </row>
    <row r="1038" spans="1:2" ht="16" x14ac:dyDescent="0.4">
      <c r="A1038" s="11" t="s">
        <v>2118</v>
      </c>
      <c r="B1038" s="20">
        <v>8440.0499999999993</v>
      </c>
    </row>
    <row r="1039" spans="1:2" ht="16" x14ac:dyDescent="0.4">
      <c r="A1039" s="11" t="s">
        <v>2120</v>
      </c>
      <c r="B1039" s="20">
        <v>8442.67</v>
      </c>
    </row>
    <row r="1040" spans="1:2" ht="16" x14ac:dyDescent="0.4">
      <c r="A1040" s="11" t="s">
        <v>2122</v>
      </c>
      <c r="B1040" s="20">
        <v>8444.4699999999993</v>
      </c>
    </row>
    <row r="1041" spans="1:2" ht="16" x14ac:dyDescent="0.4">
      <c r="A1041" s="11" t="s">
        <v>2124</v>
      </c>
      <c r="B1041" s="20">
        <v>8448.66</v>
      </c>
    </row>
    <row r="1042" spans="1:2" ht="16" x14ac:dyDescent="0.4">
      <c r="A1042" s="11" t="s">
        <v>2126</v>
      </c>
      <c r="B1042" s="20">
        <v>8450.82</v>
      </c>
    </row>
    <row r="1043" spans="1:2" ht="16" x14ac:dyDescent="0.4">
      <c r="A1043" s="11" t="s">
        <v>2128</v>
      </c>
      <c r="B1043" s="20">
        <v>8457.82</v>
      </c>
    </row>
    <row r="1044" spans="1:2" ht="16" x14ac:dyDescent="0.4">
      <c r="A1044" s="11" t="s">
        <v>2130</v>
      </c>
      <c r="B1044" s="20">
        <v>8466.35</v>
      </c>
    </row>
    <row r="1045" spans="1:2" ht="16" x14ac:dyDescent="0.4">
      <c r="A1045" s="11" t="s">
        <v>2132</v>
      </c>
      <c r="B1045" s="20">
        <v>8471.65</v>
      </c>
    </row>
    <row r="1046" spans="1:2" ht="16" x14ac:dyDescent="0.4">
      <c r="A1046" s="11" t="s">
        <v>2134</v>
      </c>
      <c r="B1046" s="20">
        <v>8515.76</v>
      </c>
    </row>
    <row r="1047" spans="1:2" ht="16" x14ac:dyDescent="0.4">
      <c r="A1047" s="11" t="s">
        <v>2136</v>
      </c>
      <c r="B1047" s="20">
        <v>8516.83</v>
      </c>
    </row>
    <row r="1048" spans="1:2" ht="16" x14ac:dyDescent="0.4">
      <c r="A1048" s="11" t="s">
        <v>2138</v>
      </c>
      <c r="B1048" s="20">
        <v>8520.0300000000007</v>
      </c>
    </row>
    <row r="1049" spans="1:2" ht="16" x14ac:dyDescent="0.4">
      <c r="A1049" s="11" t="s">
        <v>2140</v>
      </c>
      <c r="B1049" s="20">
        <v>8522</v>
      </c>
    </row>
    <row r="1050" spans="1:2" ht="16" x14ac:dyDescent="0.4">
      <c r="A1050" s="11" t="s">
        <v>2142</v>
      </c>
      <c r="B1050" s="20">
        <v>8527.5300000000007</v>
      </c>
    </row>
    <row r="1051" spans="1:2" ht="16" x14ac:dyDescent="0.4">
      <c r="A1051" s="11" t="s">
        <v>2144</v>
      </c>
      <c r="B1051" s="20">
        <v>8534.67</v>
      </c>
    </row>
    <row r="1052" spans="1:2" ht="16" x14ac:dyDescent="0.4">
      <c r="A1052" s="11" t="s">
        <v>2146</v>
      </c>
      <c r="B1052" s="20">
        <v>8538.2900000000009</v>
      </c>
    </row>
    <row r="1053" spans="1:2" ht="16" x14ac:dyDescent="0.4">
      <c r="A1053" s="11" t="s">
        <v>2148</v>
      </c>
      <c r="B1053" s="20">
        <v>8539.67</v>
      </c>
    </row>
    <row r="1054" spans="1:2" ht="16" x14ac:dyDescent="0.4">
      <c r="A1054" s="11" t="s">
        <v>2150</v>
      </c>
      <c r="B1054" s="20">
        <v>8547.69</v>
      </c>
    </row>
    <row r="1055" spans="1:2" ht="16" x14ac:dyDescent="0.4">
      <c r="A1055" s="11" t="s">
        <v>2152</v>
      </c>
      <c r="B1055" s="20">
        <v>8551.35</v>
      </c>
    </row>
    <row r="1056" spans="1:2" ht="16" x14ac:dyDescent="0.4">
      <c r="A1056" s="11" t="s">
        <v>2154</v>
      </c>
      <c r="B1056" s="20">
        <v>8556.91</v>
      </c>
    </row>
    <row r="1057" spans="1:2" ht="16" x14ac:dyDescent="0.4">
      <c r="A1057" s="11" t="s">
        <v>2156</v>
      </c>
      <c r="B1057" s="20">
        <v>8567.25</v>
      </c>
    </row>
    <row r="1058" spans="1:2" ht="16" x14ac:dyDescent="0.4">
      <c r="A1058" s="11" t="s">
        <v>2158</v>
      </c>
      <c r="B1058" s="20">
        <v>8569.86</v>
      </c>
    </row>
    <row r="1059" spans="1:2" ht="16" x14ac:dyDescent="0.4">
      <c r="A1059" s="11" t="s">
        <v>2160</v>
      </c>
      <c r="B1059" s="20">
        <v>8572.0400000000009</v>
      </c>
    </row>
    <row r="1060" spans="1:2" ht="16" x14ac:dyDescent="0.4">
      <c r="A1060" s="11" t="s">
        <v>2162</v>
      </c>
      <c r="B1060" s="20">
        <v>8573.2999999999993</v>
      </c>
    </row>
    <row r="1061" spans="1:2" ht="16" x14ac:dyDescent="0.4">
      <c r="A1061" s="11" t="s">
        <v>2164</v>
      </c>
      <c r="B1061" s="20">
        <v>8582.2999999999993</v>
      </c>
    </row>
    <row r="1062" spans="1:2" ht="16" x14ac:dyDescent="0.4">
      <c r="A1062" s="11" t="s">
        <v>2166</v>
      </c>
      <c r="B1062" s="20">
        <v>8596.83</v>
      </c>
    </row>
    <row r="1063" spans="1:2" ht="16" x14ac:dyDescent="0.4">
      <c r="A1063" s="11" t="s">
        <v>2168</v>
      </c>
      <c r="B1063" s="20">
        <v>8601.33</v>
      </c>
    </row>
    <row r="1064" spans="1:2" ht="16" x14ac:dyDescent="0.4">
      <c r="A1064" s="11" t="s">
        <v>2170</v>
      </c>
      <c r="B1064" s="20">
        <v>8603.82</v>
      </c>
    </row>
    <row r="1065" spans="1:2" ht="16" x14ac:dyDescent="0.4">
      <c r="A1065" s="11" t="s">
        <v>2172</v>
      </c>
      <c r="B1065" s="20">
        <v>8604.48</v>
      </c>
    </row>
    <row r="1066" spans="1:2" ht="16" x14ac:dyDescent="0.4">
      <c r="A1066" s="11" t="s">
        <v>2174</v>
      </c>
      <c r="B1066" s="20">
        <v>8605.36</v>
      </c>
    </row>
    <row r="1067" spans="1:2" ht="16" x14ac:dyDescent="0.4">
      <c r="A1067" s="11" t="s">
        <v>2176</v>
      </c>
      <c r="B1067" s="20">
        <v>8606.2199999999993</v>
      </c>
    </row>
    <row r="1068" spans="1:2" ht="16" x14ac:dyDescent="0.4">
      <c r="A1068" s="11" t="s">
        <v>2178</v>
      </c>
      <c r="B1068" s="20">
        <v>8615.2999999999993</v>
      </c>
    </row>
    <row r="1069" spans="1:2" ht="16" x14ac:dyDescent="0.4">
      <c r="A1069" s="11" t="s">
        <v>2180</v>
      </c>
      <c r="B1069" s="20">
        <v>8627.5400000000009</v>
      </c>
    </row>
    <row r="1070" spans="1:2" ht="16" x14ac:dyDescent="0.4">
      <c r="A1070" s="11" t="s">
        <v>2182</v>
      </c>
      <c r="B1070" s="20">
        <v>8665.09</v>
      </c>
    </row>
    <row r="1071" spans="1:2" ht="16" x14ac:dyDescent="0.4">
      <c r="A1071" s="11" t="s">
        <v>2184</v>
      </c>
      <c r="B1071" s="20">
        <v>8665.14</v>
      </c>
    </row>
    <row r="1072" spans="1:2" ht="16" x14ac:dyDescent="0.4">
      <c r="A1072" s="11" t="s">
        <v>2186</v>
      </c>
      <c r="B1072" s="20">
        <v>8671.19</v>
      </c>
    </row>
    <row r="1073" spans="1:2" ht="16" x14ac:dyDescent="0.4">
      <c r="A1073" s="11" t="s">
        <v>2188</v>
      </c>
      <c r="B1073" s="20">
        <v>8688.86</v>
      </c>
    </row>
    <row r="1074" spans="1:2" ht="16" x14ac:dyDescent="0.4">
      <c r="A1074" s="11" t="s">
        <v>2190</v>
      </c>
      <c r="B1074" s="20">
        <v>8701.84</v>
      </c>
    </row>
    <row r="1075" spans="1:2" ht="16" x14ac:dyDescent="0.4">
      <c r="A1075" s="11" t="s">
        <v>2192</v>
      </c>
      <c r="B1075" s="20">
        <v>8703.4599999999991</v>
      </c>
    </row>
    <row r="1076" spans="1:2" ht="16" x14ac:dyDescent="0.4">
      <c r="A1076" s="11" t="s">
        <v>2194</v>
      </c>
      <c r="B1076" s="20">
        <v>8733.23</v>
      </c>
    </row>
    <row r="1077" spans="1:2" ht="16" x14ac:dyDescent="0.4">
      <c r="A1077" s="11" t="s">
        <v>2196</v>
      </c>
      <c r="B1077" s="20">
        <v>8747.68</v>
      </c>
    </row>
    <row r="1078" spans="1:2" ht="16" x14ac:dyDescent="0.4">
      <c r="A1078" s="11" t="s">
        <v>2198</v>
      </c>
      <c r="B1078" s="20">
        <v>8760.1200000000008</v>
      </c>
    </row>
    <row r="1079" spans="1:2" ht="16" x14ac:dyDescent="0.4">
      <c r="A1079" s="11" t="s">
        <v>2200</v>
      </c>
      <c r="B1079" s="20">
        <v>8765.25</v>
      </c>
    </row>
    <row r="1080" spans="1:2" ht="16" x14ac:dyDescent="0.4">
      <c r="A1080" s="11" t="s">
        <v>2202</v>
      </c>
      <c r="B1080" s="20">
        <v>8782.4699999999993</v>
      </c>
    </row>
    <row r="1081" spans="1:2" ht="16" x14ac:dyDescent="0.4">
      <c r="A1081" s="11" t="s">
        <v>2204</v>
      </c>
      <c r="B1081" s="20">
        <v>8798.59</v>
      </c>
    </row>
    <row r="1082" spans="1:2" ht="16" x14ac:dyDescent="0.4">
      <c r="A1082" s="11" t="s">
        <v>2206</v>
      </c>
      <c r="B1082" s="20">
        <v>8800.49</v>
      </c>
    </row>
    <row r="1083" spans="1:2" ht="16" x14ac:dyDescent="0.4">
      <c r="A1083" s="11" t="s">
        <v>2208</v>
      </c>
      <c r="B1083" s="20">
        <v>8821.8799999999992</v>
      </c>
    </row>
    <row r="1084" spans="1:2" ht="16" x14ac:dyDescent="0.4">
      <c r="A1084" s="11" t="s">
        <v>2210</v>
      </c>
      <c r="B1084" s="20">
        <v>8823.2800000000007</v>
      </c>
    </row>
    <row r="1085" spans="1:2" ht="16" x14ac:dyDescent="0.4">
      <c r="A1085" s="11" t="s">
        <v>2212</v>
      </c>
      <c r="B1085" s="20">
        <v>8823.99</v>
      </c>
    </row>
    <row r="1086" spans="1:2" ht="16" x14ac:dyDescent="0.4">
      <c r="A1086" s="11" t="s">
        <v>2214</v>
      </c>
      <c r="B1086" s="20">
        <v>8824.27</v>
      </c>
    </row>
    <row r="1087" spans="1:2" ht="16" x14ac:dyDescent="0.4">
      <c r="A1087" s="11" t="s">
        <v>2216</v>
      </c>
      <c r="B1087" s="20">
        <v>8825.09</v>
      </c>
    </row>
    <row r="1088" spans="1:2" ht="16" x14ac:dyDescent="0.4">
      <c r="A1088" s="11" t="s">
        <v>2218</v>
      </c>
      <c r="B1088" s="20">
        <v>8827.2099999999991</v>
      </c>
    </row>
    <row r="1089" spans="1:2" ht="16" x14ac:dyDescent="0.4">
      <c r="A1089" s="11" t="s">
        <v>2220</v>
      </c>
      <c r="B1089" s="20">
        <v>8835.26</v>
      </c>
    </row>
    <row r="1090" spans="1:2" ht="16" x14ac:dyDescent="0.4">
      <c r="A1090" s="11" t="s">
        <v>2222</v>
      </c>
      <c r="B1090" s="20">
        <v>8871.15</v>
      </c>
    </row>
    <row r="1091" spans="1:2" ht="16" x14ac:dyDescent="0.4">
      <c r="A1091" s="11" t="s">
        <v>2224</v>
      </c>
      <c r="B1091" s="20">
        <v>8890.59</v>
      </c>
    </row>
    <row r="1092" spans="1:2" ht="16" x14ac:dyDescent="0.4">
      <c r="A1092" s="11" t="s">
        <v>2226</v>
      </c>
      <c r="B1092" s="20">
        <v>8891.14</v>
      </c>
    </row>
    <row r="1093" spans="1:2" ht="16" x14ac:dyDescent="0.4">
      <c r="A1093" s="11" t="s">
        <v>2228</v>
      </c>
      <c r="B1093" s="20">
        <v>8906.14</v>
      </c>
    </row>
    <row r="1094" spans="1:2" ht="16" x14ac:dyDescent="0.4">
      <c r="A1094" s="11" t="s">
        <v>2230</v>
      </c>
      <c r="B1094" s="20">
        <v>8908.4699999999993</v>
      </c>
    </row>
    <row r="1095" spans="1:2" ht="16" x14ac:dyDescent="0.4">
      <c r="A1095" s="11" t="s">
        <v>2232</v>
      </c>
      <c r="B1095" s="20">
        <v>8930.93</v>
      </c>
    </row>
    <row r="1096" spans="1:2" ht="16" x14ac:dyDescent="0.4">
      <c r="A1096" s="11" t="s">
        <v>2234</v>
      </c>
      <c r="B1096" s="20">
        <v>8932.08</v>
      </c>
    </row>
    <row r="1097" spans="1:2" ht="16" x14ac:dyDescent="0.4">
      <c r="A1097" s="11" t="s">
        <v>2236</v>
      </c>
      <c r="B1097" s="20">
        <v>8944.1200000000008</v>
      </c>
    </row>
    <row r="1098" spans="1:2" ht="16" x14ac:dyDescent="0.4">
      <c r="A1098" s="11" t="s">
        <v>2238</v>
      </c>
      <c r="B1098" s="20">
        <v>8954.99</v>
      </c>
    </row>
    <row r="1099" spans="1:2" ht="16" x14ac:dyDescent="0.4">
      <c r="A1099" s="11" t="s">
        <v>2240</v>
      </c>
      <c r="B1099" s="20">
        <v>8964.06</v>
      </c>
    </row>
    <row r="1100" spans="1:2" ht="16" x14ac:dyDescent="0.4">
      <c r="A1100" s="11" t="s">
        <v>2242</v>
      </c>
      <c r="B1100" s="20">
        <v>8965.7999999999993</v>
      </c>
    </row>
    <row r="1101" spans="1:2" ht="16" x14ac:dyDescent="0.4">
      <c r="A1101" s="11" t="s">
        <v>2244</v>
      </c>
      <c r="B1101" s="20">
        <v>8968.33</v>
      </c>
    </row>
    <row r="1102" spans="1:2" ht="16" x14ac:dyDescent="0.4">
      <c r="A1102" s="11" t="s">
        <v>2246</v>
      </c>
      <c r="B1102" s="20">
        <v>8978.19</v>
      </c>
    </row>
    <row r="1103" spans="1:2" ht="16" x14ac:dyDescent="0.4">
      <c r="A1103" s="11" t="s">
        <v>2248</v>
      </c>
      <c r="B1103" s="20">
        <v>8988.16</v>
      </c>
    </row>
    <row r="1104" spans="1:2" ht="16" x14ac:dyDescent="0.4">
      <c r="A1104" s="11" t="s">
        <v>2250</v>
      </c>
      <c r="B1104" s="20">
        <v>8998.43</v>
      </c>
    </row>
    <row r="1105" spans="1:2" ht="16" x14ac:dyDescent="0.4">
      <c r="A1105" s="11" t="s">
        <v>2252</v>
      </c>
      <c r="B1105" s="20">
        <v>9010.2000000000007</v>
      </c>
    </row>
    <row r="1106" spans="1:2" ht="16" x14ac:dyDescent="0.4">
      <c r="A1106" s="11" t="s">
        <v>2254</v>
      </c>
      <c r="B1106" s="20">
        <v>9048.0300000000007</v>
      </c>
    </row>
    <row r="1107" spans="1:2" ht="16" x14ac:dyDescent="0.4">
      <c r="A1107" s="11" t="s">
        <v>2256</v>
      </c>
      <c r="B1107" s="20">
        <v>9058.73</v>
      </c>
    </row>
    <row r="1108" spans="1:2" ht="16" x14ac:dyDescent="0.4">
      <c r="A1108" s="11" t="s">
        <v>2258</v>
      </c>
      <c r="B1108" s="20">
        <v>9095.07</v>
      </c>
    </row>
    <row r="1109" spans="1:2" ht="16" x14ac:dyDescent="0.4">
      <c r="A1109" s="11" t="s">
        <v>2260</v>
      </c>
      <c r="B1109" s="20">
        <v>9095.94</v>
      </c>
    </row>
    <row r="1110" spans="1:2" ht="16" x14ac:dyDescent="0.4">
      <c r="A1110" s="11" t="s">
        <v>2262</v>
      </c>
      <c r="B1110" s="20">
        <v>9101.7999999999993</v>
      </c>
    </row>
    <row r="1111" spans="1:2" ht="16" x14ac:dyDescent="0.4">
      <c r="A1111" s="11" t="s">
        <v>2264</v>
      </c>
      <c r="B1111" s="20">
        <v>9140.9500000000007</v>
      </c>
    </row>
    <row r="1112" spans="1:2" ht="16" x14ac:dyDescent="0.4">
      <c r="A1112" s="11" t="s">
        <v>2266</v>
      </c>
      <c r="B1112" s="20">
        <v>9144.57</v>
      </c>
    </row>
    <row r="1113" spans="1:2" ht="16" x14ac:dyDescent="0.4">
      <c r="A1113" s="11" t="s">
        <v>2268</v>
      </c>
      <c r="B1113" s="20">
        <v>9147.5</v>
      </c>
    </row>
    <row r="1114" spans="1:2" ht="16" x14ac:dyDescent="0.4">
      <c r="A1114" s="11" t="s">
        <v>2270</v>
      </c>
      <c r="B1114" s="20">
        <v>9159.51</v>
      </c>
    </row>
    <row r="1115" spans="1:2" ht="16" x14ac:dyDescent="0.4">
      <c r="A1115" s="11" t="s">
        <v>2272</v>
      </c>
      <c r="B1115" s="20">
        <v>9171.75</v>
      </c>
    </row>
    <row r="1116" spans="1:2" ht="16" x14ac:dyDescent="0.4">
      <c r="A1116" s="11" t="s">
        <v>2274</v>
      </c>
      <c r="B1116" s="20">
        <v>9174.14</v>
      </c>
    </row>
    <row r="1117" spans="1:2" ht="16" x14ac:dyDescent="0.4">
      <c r="A1117" s="11" t="s">
        <v>2276</v>
      </c>
      <c r="B1117" s="20">
        <v>9182.17</v>
      </c>
    </row>
    <row r="1118" spans="1:2" ht="16" x14ac:dyDescent="0.4">
      <c r="A1118" s="11" t="s">
        <v>2278</v>
      </c>
      <c r="B1118" s="20">
        <v>9193.84</v>
      </c>
    </row>
    <row r="1119" spans="1:2" ht="16" x14ac:dyDescent="0.4">
      <c r="A1119" s="11" t="s">
        <v>2280</v>
      </c>
      <c r="B1119" s="20">
        <v>9210.06</v>
      </c>
    </row>
    <row r="1120" spans="1:2" ht="16" x14ac:dyDescent="0.4">
      <c r="A1120" s="11" t="s">
        <v>2282</v>
      </c>
      <c r="B1120" s="20">
        <v>9222.4</v>
      </c>
    </row>
    <row r="1121" spans="1:2" ht="16" x14ac:dyDescent="0.4">
      <c r="A1121" s="11" t="s">
        <v>2284</v>
      </c>
      <c r="B1121" s="20">
        <v>9225.26</v>
      </c>
    </row>
    <row r="1122" spans="1:2" ht="16" x14ac:dyDescent="0.4">
      <c r="A1122" s="11" t="s">
        <v>2286</v>
      </c>
      <c r="B1122" s="20">
        <v>9247.94</v>
      </c>
    </row>
    <row r="1123" spans="1:2" ht="16" x14ac:dyDescent="0.4">
      <c r="A1123" s="11" t="s">
        <v>2288</v>
      </c>
      <c r="B1123" s="20">
        <v>9249.5</v>
      </c>
    </row>
    <row r="1124" spans="1:2" ht="16" x14ac:dyDescent="0.4">
      <c r="A1124" s="11" t="s">
        <v>2290</v>
      </c>
      <c r="B1124" s="20">
        <v>9264.7999999999993</v>
      </c>
    </row>
    <row r="1125" spans="1:2" ht="16" x14ac:dyDescent="0.4">
      <c r="A1125" s="11" t="s">
        <v>2292</v>
      </c>
      <c r="B1125" s="20">
        <v>9282.48</v>
      </c>
    </row>
    <row r="1126" spans="1:2" ht="16" x14ac:dyDescent="0.4">
      <c r="A1126" s="11" t="s">
        <v>2294</v>
      </c>
      <c r="B1126" s="20">
        <v>9283.56</v>
      </c>
    </row>
    <row r="1127" spans="1:2" ht="16" x14ac:dyDescent="0.4">
      <c r="A1127" s="11" t="s">
        <v>2296</v>
      </c>
      <c r="B1127" s="20">
        <v>9285.8700000000008</v>
      </c>
    </row>
    <row r="1128" spans="1:2" ht="16" x14ac:dyDescent="0.4">
      <c r="A1128" s="11" t="s">
        <v>2298</v>
      </c>
      <c r="B1128" s="20">
        <v>9288.0300000000007</v>
      </c>
    </row>
    <row r="1129" spans="1:2" ht="16" x14ac:dyDescent="0.4">
      <c r="A1129" s="11" t="s">
        <v>2300</v>
      </c>
      <c r="B1129" s="20">
        <v>9290.14</v>
      </c>
    </row>
    <row r="1130" spans="1:2" ht="16" x14ac:dyDescent="0.4">
      <c r="A1130" s="11" t="s">
        <v>2302</v>
      </c>
      <c r="B1130" s="20">
        <v>9301.89</v>
      </c>
    </row>
    <row r="1131" spans="1:2" ht="16" x14ac:dyDescent="0.4">
      <c r="A1131" s="11" t="s">
        <v>2304</v>
      </c>
      <c r="B1131" s="20">
        <v>9304.7000000000007</v>
      </c>
    </row>
    <row r="1132" spans="1:2" ht="16" x14ac:dyDescent="0.4">
      <c r="A1132" s="11" t="s">
        <v>2306</v>
      </c>
      <c r="B1132" s="20">
        <v>9310.81</v>
      </c>
    </row>
    <row r="1133" spans="1:2" ht="16" x14ac:dyDescent="0.4">
      <c r="A1133" s="11" t="s">
        <v>2308</v>
      </c>
      <c r="B1133" s="20">
        <v>9315.41</v>
      </c>
    </row>
    <row r="1134" spans="1:2" ht="16" x14ac:dyDescent="0.4">
      <c r="A1134" s="11" t="s">
        <v>2310</v>
      </c>
      <c r="B1134" s="20">
        <v>9320.26</v>
      </c>
    </row>
    <row r="1135" spans="1:2" ht="16" x14ac:dyDescent="0.4">
      <c r="A1135" s="11" t="s">
        <v>2312</v>
      </c>
      <c r="B1135" s="20">
        <v>9338.61</v>
      </c>
    </row>
    <row r="1136" spans="1:2" ht="16" x14ac:dyDescent="0.4">
      <c r="A1136" s="11" t="s">
        <v>2314</v>
      </c>
      <c r="B1136" s="20">
        <v>9344.2000000000007</v>
      </c>
    </row>
    <row r="1137" spans="1:2" ht="16" x14ac:dyDescent="0.4">
      <c r="A1137" s="11" t="s">
        <v>2316</v>
      </c>
      <c r="B1137" s="20">
        <v>9361.33</v>
      </c>
    </row>
    <row r="1138" spans="1:2" ht="16" x14ac:dyDescent="0.4">
      <c r="A1138" s="11" t="s">
        <v>2318</v>
      </c>
      <c r="B1138" s="20">
        <v>9377.4500000000007</v>
      </c>
    </row>
    <row r="1139" spans="1:2" ht="16" x14ac:dyDescent="0.4">
      <c r="A1139" s="11" t="s">
        <v>2320</v>
      </c>
      <c r="B1139" s="20">
        <v>9377.9</v>
      </c>
    </row>
    <row r="1140" spans="1:2" ht="16" x14ac:dyDescent="0.4">
      <c r="A1140" s="11" t="s">
        <v>2322</v>
      </c>
      <c r="B1140" s="20">
        <v>9380.75</v>
      </c>
    </row>
    <row r="1141" spans="1:2" ht="16" x14ac:dyDescent="0.4">
      <c r="A1141" s="11" t="s">
        <v>2324</v>
      </c>
      <c r="B1141" s="20">
        <v>9386.16</v>
      </c>
    </row>
    <row r="1142" spans="1:2" ht="16" x14ac:dyDescent="0.4">
      <c r="A1142" s="11" t="s">
        <v>2326</v>
      </c>
      <c r="B1142" s="20">
        <v>9391.35</v>
      </c>
    </row>
    <row r="1143" spans="1:2" ht="16" x14ac:dyDescent="0.4">
      <c r="A1143" s="11" t="s">
        <v>2328</v>
      </c>
      <c r="B1143" s="20">
        <v>9411.01</v>
      </c>
    </row>
    <row r="1144" spans="1:2" ht="16" x14ac:dyDescent="0.4">
      <c r="A1144" s="11" t="s">
        <v>2330</v>
      </c>
      <c r="B1144" s="20">
        <v>9414.92</v>
      </c>
    </row>
    <row r="1145" spans="1:2" ht="16" x14ac:dyDescent="0.4">
      <c r="A1145" s="11" t="s">
        <v>2332</v>
      </c>
      <c r="B1145" s="20">
        <v>9432.93</v>
      </c>
    </row>
    <row r="1146" spans="1:2" ht="16" x14ac:dyDescent="0.4">
      <c r="A1146" s="11" t="s">
        <v>2334</v>
      </c>
      <c r="B1146" s="20">
        <v>9447.25</v>
      </c>
    </row>
    <row r="1147" spans="1:2" ht="16" x14ac:dyDescent="0.4">
      <c r="A1147" s="11" t="s">
        <v>2336</v>
      </c>
      <c r="B1147" s="20">
        <v>9447.3799999999992</v>
      </c>
    </row>
    <row r="1148" spans="1:2" ht="16" x14ac:dyDescent="0.4">
      <c r="A1148" s="11" t="s">
        <v>2338</v>
      </c>
      <c r="B1148" s="20">
        <v>9448.42</v>
      </c>
    </row>
    <row r="1149" spans="1:2" ht="16" x14ac:dyDescent="0.4">
      <c r="A1149" s="11" t="s">
        <v>2340</v>
      </c>
      <c r="B1149" s="20">
        <v>9453.92</v>
      </c>
    </row>
    <row r="1150" spans="1:2" ht="16" x14ac:dyDescent="0.4">
      <c r="A1150" s="11" t="s">
        <v>2342</v>
      </c>
      <c r="B1150" s="20">
        <v>9487.64</v>
      </c>
    </row>
    <row r="1151" spans="1:2" ht="16" x14ac:dyDescent="0.4">
      <c r="A1151" s="11" t="s">
        <v>2344</v>
      </c>
      <c r="B1151" s="20">
        <v>9500.57</v>
      </c>
    </row>
    <row r="1152" spans="1:2" ht="16" x14ac:dyDescent="0.4">
      <c r="A1152" s="11" t="s">
        <v>2346</v>
      </c>
      <c r="B1152" s="20">
        <v>9504.31</v>
      </c>
    </row>
    <row r="1153" spans="1:2" ht="16" x14ac:dyDescent="0.4">
      <c r="A1153" s="11" t="s">
        <v>2348</v>
      </c>
      <c r="B1153" s="20">
        <v>9507.68</v>
      </c>
    </row>
    <row r="1154" spans="1:2" ht="16" x14ac:dyDescent="0.4">
      <c r="A1154" s="11" t="s">
        <v>2350</v>
      </c>
      <c r="B1154" s="20">
        <v>9528.9</v>
      </c>
    </row>
    <row r="1155" spans="1:2" ht="16" x14ac:dyDescent="0.4">
      <c r="A1155" s="11" t="s">
        <v>2352</v>
      </c>
      <c r="B1155" s="20">
        <v>9538.65</v>
      </c>
    </row>
    <row r="1156" spans="1:2" ht="16" x14ac:dyDescent="0.4">
      <c r="A1156" s="11" t="s">
        <v>2354</v>
      </c>
      <c r="B1156" s="20">
        <v>9540.17</v>
      </c>
    </row>
    <row r="1157" spans="1:2" ht="16" x14ac:dyDescent="0.4">
      <c r="A1157" s="11" t="s">
        <v>2356</v>
      </c>
      <c r="B1157" s="20">
        <v>9541.7000000000007</v>
      </c>
    </row>
    <row r="1158" spans="1:2" ht="16" x14ac:dyDescent="0.4">
      <c r="A1158" s="11" t="s">
        <v>2358</v>
      </c>
      <c r="B1158" s="20">
        <v>9549.57</v>
      </c>
    </row>
    <row r="1159" spans="1:2" ht="16" x14ac:dyDescent="0.4">
      <c r="A1159" s="11" t="s">
        <v>2360</v>
      </c>
      <c r="B1159" s="20">
        <v>9563.0300000000007</v>
      </c>
    </row>
    <row r="1160" spans="1:2" ht="16" x14ac:dyDescent="0.4">
      <c r="A1160" s="11" t="s">
        <v>2362</v>
      </c>
      <c r="B1160" s="20">
        <v>9566.99</v>
      </c>
    </row>
    <row r="1161" spans="1:2" ht="16" x14ac:dyDescent="0.4">
      <c r="A1161" s="11" t="s">
        <v>2364</v>
      </c>
      <c r="B1161" s="20">
        <v>9582.5400000000009</v>
      </c>
    </row>
    <row r="1162" spans="1:2" ht="16" x14ac:dyDescent="0.4">
      <c r="A1162" s="11" t="s">
        <v>2366</v>
      </c>
      <c r="B1162" s="20">
        <v>9583.89</v>
      </c>
    </row>
    <row r="1163" spans="1:2" ht="16" x14ac:dyDescent="0.4">
      <c r="A1163" s="11" t="s">
        <v>2368</v>
      </c>
      <c r="B1163" s="20">
        <v>9584.0400000000009</v>
      </c>
    </row>
    <row r="1164" spans="1:2" ht="16" x14ac:dyDescent="0.4">
      <c r="A1164" s="11" t="s">
        <v>2370</v>
      </c>
      <c r="B1164" s="20">
        <v>9597.6299999999992</v>
      </c>
    </row>
    <row r="1165" spans="1:2" ht="16" x14ac:dyDescent="0.4">
      <c r="A1165" s="11" t="s">
        <v>2372</v>
      </c>
      <c r="B1165" s="20">
        <v>9617.66</v>
      </c>
    </row>
    <row r="1166" spans="1:2" ht="16" x14ac:dyDescent="0.4">
      <c r="A1166" s="11" t="s">
        <v>2374</v>
      </c>
      <c r="B1166" s="20">
        <v>9619.18</v>
      </c>
    </row>
    <row r="1167" spans="1:2" ht="16" x14ac:dyDescent="0.4">
      <c r="A1167" s="11" t="s">
        <v>2376</v>
      </c>
      <c r="B1167" s="20">
        <v>9620.33</v>
      </c>
    </row>
    <row r="1168" spans="1:2" ht="16" x14ac:dyDescent="0.4">
      <c r="A1168" s="11" t="s">
        <v>2378</v>
      </c>
      <c r="B1168" s="20">
        <v>9625.92</v>
      </c>
    </row>
    <row r="1169" spans="1:2" ht="16" x14ac:dyDescent="0.4">
      <c r="A1169" s="11" t="s">
        <v>2380</v>
      </c>
      <c r="B1169" s="20">
        <v>9628.7900000000009</v>
      </c>
    </row>
    <row r="1170" spans="1:2" ht="16" x14ac:dyDescent="0.4">
      <c r="A1170" s="11" t="s">
        <v>2382</v>
      </c>
      <c r="B1170" s="20">
        <v>9630.2999999999993</v>
      </c>
    </row>
    <row r="1171" spans="1:2" ht="16" x14ac:dyDescent="0.4">
      <c r="A1171" s="11" t="s">
        <v>2383</v>
      </c>
      <c r="B1171" s="20">
        <v>9630.4</v>
      </c>
    </row>
    <row r="1172" spans="1:2" ht="16" x14ac:dyDescent="0.4">
      <c r="A1172" s="11" t="s">
        <v>2381</v>
      </c>
      <c r="B1172" s="20">
        <v>9630.91</v>
      </c>
    </row>
    <row r="1173" spans="1:2" ht="16" x14ac:dyDescent="0.4">
      <c r="A1173" s="11" t="s">
        <v>2379</v>
      </c>
      <c r="B1173" s="20">
        <v>9634.5400000000009</v>
      </c>
    </row>
    <row r="1174" spans="1:2" ht="16" x14ac:dyDescent="0.4">
      <c r="A1174" s="11" t="s">
        <v>2377</v>
      </c>
      <c r="B1174" s="20">
        <v>9644.25</v>
      </c>
    </row>
    <row r="1175" spans="1:2" ht="16" x14ac:dyDescent="0.4">
      <c r="A1175" s="11" t="s">
        <v>2375</v>
      </c>
      <c r="B1175" s="20">
        <v>9653.81</v>
      </c>
    </row>
    <row r="1176" spans="1:2" ht="16" x14ac:dyDescent="0.4">
      <c r="A1176" s="11" t="s">
        <v>2373</v>
      </c>
      <c r="B1176" s="20">
        <v>9664.34</v>
      </c>
    </row>
    <row r="1177" spans="1:2" ht="16" x14ac:dyDescent="0.4">
      <c r="A1177" s="11" t="s">
        <v>2371</v>
      </c>
      <c r="B1177" s="20">
        <v>9684.2900000000009</v>
      </c>
    </row>
    <row r="1178" spans="1:2" ht="16" x14ac:dyDescent="0.4">
      <c r="A1178" s="11" t="s">
        <v>2369</v>
      </c>
      <c r="B1178" s="20">
        <v>9698.42</v>
      </c>
    </row>
    <row r="1179" spans="1:2" ht="16" x14ac:dyDescent="0.4">
      <c r="A1179" s="11" t="s">
        <v>2367</v>
      </c>
      <c r="B1179" s="20">
        <v>9704.67</v>
      </c>
    </row>
    <row r="1180" spans="1:2" ht="16" x14ac:dyDescent="0.4">
      <c r="A1180" s="11" t="s">
        <v>2365</v>
      </c>
      <c r="B1180" s="20">
        <v>9710.7099999999991</v>
      </c>
    </row>
    <row r="1181" spans="1:2" ht="16" x14ac:dyDescent="0.4">
      <c r="A1181" s="11" t="s">
        <v>2363</v>
      </c>
      <c r="B1181" s="20">
        <v>9715.84</v>
      </c>
    </row>
    <row r="1182" spans="1:2" ht="16" x14ac:dyDescent="0.4">
      <c r="A1182" s="11" t="s">
        <v>2361</v>
      </c>
      <c r="B1182" s="20">
        <v>9722.77</v>
      </c>
    </row>
    <row r="1183" spans="1:2" ht="16" x14ac:dyDescent="0.4">
      <c r="A1183" s="11" t="s">
        <v>2359</v>
      </c>
      <c r="B1183" s="20">
        <v>9724.5300000000007</v>
      </c>
    </row>
    <row r="1184" spans="1:2" ht="16" x14ac:dyDescent="0.4">
      <c r="A1184" s="11" t="s">
        <v>2357</v>
      </c>
      <c r="B1184" s="20">
        <v>9748.91</v>
      </c>
    </row>
    <row r="1185" spans="1:2" ht="16" x14ac:dyDescent="0.4">
      <c r="A1185" s="11" t="s">
        <v>2355</v>
      </c>
      <c r="B1185" s="20">
        <v>9753.49</v>
      </c>
    </row>
    <row r="1186" spans="1:2" ht="16" x14ac:dyDescent="0.4">
      <c r="A1186" s="11" t="s">
        <v>2353</v>
      </c>
      <c r="B1186" s="20">
        <v>9764.08</v>
      </c>
    </row>
    <row r="1187" spans="1:2" ht="16" x14ac:dyDescent="0.4">
      <c r="A1187" s="11" t="s">
        <v>2351</v>
      </c>
      <c r="B1187" s="20">
        <v>9778.35</v>
      </c>
    </row>
    <row r="1188" spans="1:2" ht="16" x14ac:dyDescent="0.4">
      <c r="A1188" s="11" t="s">
        <v>2349</v>
      </c>
      <c r="B1188" s="20">
        <v>9787.32</v>
      </c>
    </row>
    <row r="1189" spans="1:2" ht="16" x14ac:dyDescent="0.4">
      <c r="A1189" s="11" t="s">
        <v>2347</v>
      </c>
      <c r="B1189" s="20">
        <v>9788.8700000000008</v>
      </c>
    </row>
    <row r="1190" spans="1:2" ht="16" x14ac:dyDescent="0.4">
      <c r="A1190" s="11" t="s">
        <v>2345</v>
      </c>
      <c r="B1190" s="20">
        <v>9800.89</v>
      </c>
    </row>
    <row r="1191" spans="1:2" ht="16" x14ac:dyDescent="0.4">
      <c r="A1191" s="11" t="s">
        <v>2343</v>
      </c>
      <c r="B1191" s="20">
        <v>9819.25</v>
      </c>
    </row>
    <row r="1192" spans="1:2" ht="16" x14ac:dyDescent="0.4">
      <c r="A1192" s="11" t="s">
        <v>2341</v>
      </c>
      <c r="B1192" s="20">
        <v>9836.2099999999991</v>
      </c>
    </row>
    <row r="1193" spans="1:2" ht="16" x14ac:dyDescent="0.4">
      <c r="A1193" s="11" t="s">
        <v>2339</v>
      </c>
      <c r="B1193" s="20">
        <v>9844.4500000000007</v>
      </c>
    </row>
    <row r="1194" spans="1:2" ht="16" x14ac:dyDescent="0.4">
      <c r="A1194" s="11" t="s">
        <v>2337</v>
      </c>
      <c r="B1194" s="20">
        <v>9850.43</v>
      </c>
    </row>
    <row r="1195" spans="1:2" ht="16" x14ac:dyDescent="0.4">
      <c r="A1195" s="11" t="s">
        <v>2335</v>
      </c>
      <c r="B1195" s="20">
        <v>9855.1299999999992</v>
      </c>
    </row>
    <row r="1196" spans="1:2" ht="16" x14ac:dyDescent="0.4">
      <c r="A1196" s="11" t="s">
        <v>2333</v>
      </c>
      <c r="B1196" s="20">
        <v>9861.0300000000007</v>
      </c>
    </row>
    <row r="1197" spans="1:2" ht="16" x14ac:dyDescent="0.4">
      <c r="A1197" s="11" t="s">
        <v>2331</v>
      </c>
      <c r="B1197" s="20">
        <v>9863.4699999999993</v>
      </c>
    </row>
    <row r="1198" spans="1:2" ht="16" x14ac:dyDescent="0.4">
      <c r="A1198" s="11" t="s">
        <v>2329</v>
      </c>
      <c r="B1198" s="20">
        <v>9866.2999999999993</v>
      </c>
    </row>
    <row r="1199" spans="1:2" ht="16" x14ac:dyDescent="0.4">
      <c r="A1199" s="11" t="s">
        <v>2327</v>
      </c>
      <c r="B1199" s="20">
        <v>9869.81</v>
      </c>
    </row>
    <row r="1200" spans="1:2" ht="16" x14ac:dyDescent="0.4">
      <c r="A1200" s="11" t="s">
        <v>2325</v>
      </c>
      <c r="B1200" s="20">
        <v>9870.59</v>
      </c>
    </row>
    <row r="1201" spans="1:2" ht="16" x14ac:dyDescent="0.4">
      <c r="A1201" s="11" t="s">
        <v>2323</v>
      </c>
      <c r="B1201" s="20">
        <v>9872.7000000000007</v>
      </c>
    </row>
    <row r="1202" spans="1:2" ht="16" x14ac:dyDescent="0.4">
      <c r="A1202" s="11" t="s">
        <v>2321</v>
      </c>
      <c r="B1202" s="20">
        <v>9875.68</v>
      </c>
    </row>
    <row r="1203" spans="1:2" ht="16" x14ac:dyDescent="0.4">
      <c r="A1203" s="11" t="s">
        <v>2319</v>
      </c>
      <c r="B1203" s="20">
        <v>9877.61</v>
      </c>
    </row>
    <row r="1204" spans="1:2" ht="16" x14ac:dyDescent="0.4">
      <c r="A1204" s="11" t="s">
        <v>2317</v>
      </c>
      <c r="B1204" s="20">
        <v>9880.07</v>
      </c>
    </row>
    <row r="1205" spans="1:2" ht="16" x14ac:dyDescent="0.4">
      <c r="A1205" s="11" t="s">
        <v>2315</v>
      </c>
      <c r="B1205" s="20">
        <v>9890.23</v>
      </c>
    </row>
    <row r="1206" spans="1:2" ht="16" x14ac:dyDescent="0.4">
      <c r="A1206" s="11" t="s">
        <v>2313</v>
      </c>
      <c r="B1206" s="20">
        <v>9894.69</v>
      </c>
    </row>
    <row r="1207" spans="1:2" ht="16" x14ac:dyDescent="0.4">
      <c r="A1207" s="11" t="s">
        <v>2311</v>
      </c>
      <c r="B1207" s="20">
        <v>9907.83</v>
      </c>
    </row>
    <row r="1208" spans="1:2" ht="16" x14ac:dyDescent="0.4">
      <c r="A1208" s="11" t="s">
        <v>2309</v>
      </c>
      <c r="B1208" s="20">
        <v>9910.36</v>
      </c>
    </row>
    <row r="1209" spans="1:2" ht="16" x14ac:dyDescent="0.4">
      <c r="A1209" s="11" t="s">
        <v>2307</v>
      </c>
      <c r="B1209" s="20">
        <v>9930.64</v>
      </c>
    </row>
    <row r="1210" spans="1:2" ht="16" x14ac:dyDescent="0.4">
      <c r="A1210" s="11" t="s">
        <v>2305</v>
      </c>
      <c r="B1210" s="20">
        <v>9931.9599999999991</v>
      </c>
    </row>
    <row r="1211" spans="1:2" ht="16" x14ac:dyDescent="0.4">
      <c r="A1211" s="11" t="s">
        <v>2303</v>
      </c>
      <c r="B1211" s="20">
        <v>9933.44</v>
      </c>
    </row>
    <row r="1212" spans="1:2" ht="16" x14ac:dyDescent="0.4">
      <c r="A1212" s="11" t="s">
        <v>2301</v>
      </c>
      <c r="B1212" s="20">
        <v>9957.7199999999993</v>
      </c>
    </row>
    <row r="1213" spans="1:2" ht="16" x14ac:dyDescent="0.4">
      <c r="A1213" s="11" t="s">
        <v>2299</v>
      </c>
      <c r="B1213" s="20">
        <v>9964.06</v>
      </c>
    </row>
    <row r="1214" spans="1:2" ht="16" x14ac:dyDescent="0.4">
      <c r="A1214" s="11" t="s">
        <v>2297</v>
      </c>
      <c r="B1214" s="20">
        <v>9991.0400000000009</v>
      </c>
    </row>
    <row r="1215" spans="1:2" ht="16" x14ac:dyDescent="0.4">
      <c r="A1215" s="11" t="s">
        <v>2295</v>
      </c>
      <c r="B1215" s="20">
        <v>10011.44</v>
      </c>
    </row>
    <row r="1216" spans="1:2" ht="16" x14ac:dyDescent="0.4">
      <c r="A1216" s="11" t="s">
        <v>2293</v>
      </c>
      <c r="B1216" s="20">
        <v>10027.15</v>
      </c>
    </row>
    <row r="1217" spans="1:2" ht="16" x14ac:dyDescent="0.4">
      <c r="A1217" s="11" t="s">
        <v>2291</v>
      </c>
      <c r="B1217" s="20">
        <v>10043.25</v>
      </c>
    </row>
    <row r="1218" spans="1:2" ht="16" x14ac:dyDescent="0.4">
      <c r="A1218" s="11" t="s">
        <v>2289</v>
      </c>
      <c r="B1218" s="20">
        <v>10065.41</v>
      </c>
    </row>
    <row r="1219" spans="1:2" ht="16" x14ac:dyDescent="0.4">
      <c r="A1219" s="11" t="s">
        <v>2287</v>
      </c>
      <c r="B1219" s="20">
        <v>10072.06</v>
      </c>
    </row>
    <row r="1220" spans="1:2" ht="16" x14ac:dyDescent="0.4">
      <c r="A1220" s="11" t="s">
        <v>2285</v>
      </c>
      <c r="B1220" s="20">
        <v>10085.85</v>
      </c>
    </row>
    <row r="1221" spans="1:2" ht="16" x14ac:dyDescent="0.4">
      <c r="A1221" s="11" t="s">
        <v>2283</v>
      </c>
      <c r="B1221" s="20">
        <v>10096.969999999999</v>
      </c>
    </row>
    <row r="1222" spans="1:2" ht="16" x14ac:dyDescent="0.4">
      <c r="A1222" s="11" t="s">
        <v>2281</v>
      </c>
      <c r="B1222" s="20">
        <v>10106.129999999999</v>
      </c>
    </row>
    <row r="1223" spans="1:2" ht="16" x14ac:dyDescent="0.4">
      <c r="A1223" s="11" t="s">
        <v>2279</v>
      </c>
      <c r="B1223" s="20">
        <v>10107.219999999999</v>
      </c>
    </row>
    <row r="1224" spans="1:2" ht="16" x14ac:dyDescent="0.4">
      <c r="A1224" s="11" t="s">
        <v>2277</v>
      </c>
      <c r="B1224" s="20">
        <v>10115.01</v>
      </c>
    </row>
    <row r="1225" spans="1:2" ht="16" x14ac:dyDescent="0.4">
      <c r="A1225" s="11" t="s">
        <v>2275</v>
      </c>
      <c r="B1225" s="20">
        <v>10118.42</v>
      </c>
    </row>
    <row r="1226" spans="1:2" ht="16" x14ac:dyDescent="0.4">
      <c r="A1226" s="11" t="s">
        <v>2273</v>
      </c>
      <c r="B1226" s="20">
        <v>10139.84</v>
      </c>
    </row>
    <row r="1227" spans="1:2" ht="16" x14ac:dyDescent="0.4">
      <c r="A1227" s="11" t="s">
        <v>2271</v>
      </c>
      <c r="B1227" s="20">
        <v>10141.14</v>
      </c>
    </row>
    <row r="1228" spans="1:2" ht="16" x14ac:dyDescent="0.4">
      <c r="A1228" s="11" t="s">
        <v>2269</v>
      </c>
      <c r="B1228" s="20">
        <v>10146.129999999999</v>
      </c>
    </row>
    <row r="1229" spans="1:2" ht="16" x14ac:dyDescent="0.4">
      <c r="A1229" s="11" t="s">
        <v>2267</v>
      </c>
      <c r="B1229" s="20">
        <v>10156.780000000001</v>
      </c>
    </row>
    <row r="1230" spans="1:2" ht="16" x14ac:dyDescent="0.4">
      <c r="A1230" s="11" t="s">
        <v>2265</v>
      </c>
      <c r="B1230" s="20">
        <v>10160.870000000001</v>
      </c>
    </row>
    <row r="1231" spans="1:2" ht="16" x14ac:dyDescent="0.4">
      <c r="A1231" s="11" t="s">
        <v>2263</v>
      </c>
      <c r="B1231" s="20">
        <v>10191.82</v>
      </c>
    </row>
    <row r="1232" spans="1:2" ht="16" x14ac:dyDescent="0.4">
      <c r="A1232" s="11" t="s">
        <v>2261</v>
      </c>
      <c r="B1232" s="20">
        <v>10197.77</v>
      </c>
    </row>
    <row r="1233" spans="1:2" ht="16" x14ac:dyDescent="0.4">
      <c r="A1233" s="11" t="s">
        <v>2259</v>
      </c>
      <c r="B1233" s="20">
        <v>10214.64</v>
      </c>
    </row>
    <row r="1234" spans="1:2" ht="16" x14ac:dyDescent="0.4">
      <c r="A1234" s="11" t="s">
        <v>2257</v>
      </c>
      <c r="B1234" s="20">
        <v>10226.280000000001</v>
      </c>
    </row>
    <row r="1235" spans="1:2" ht="16" x14ac:dyDescent="0.4">
      <c r="A1235" s="11" t="s">
        <v>2255</v>
      </c>
      <c r="B1235" s="20">
        <v>10231.5</v>
      </c>
    </row>
    <row r="1236" spans="1:2" ht="16" x14ac:dyDescent="0.4">
      <c r="A1236" s="11" t="s">
        <v>2253</v>
      </c>
      <c r="B1236" s="20">
        <v>10259.129999999999</v>
      </c>
    </row>
    <row r="1237" spans="1:2" ht="16" x14ac:dyDescent="0.4">
      <c r="A1237" s="11" t="s">
        <v>2251</v>
      </c>
      <c r="B1237" s="20">
        <v>10264.44</v>
      </c>
    </row>
    <row r="1238" spans="1:2" ht="16" x14ac:dyDescent="0.4">
      <c r="A1238" s="11" t="s">
        <v>2249</v>
      </c>
      <c r="B1238" s="20">
        <v>10269.459999999999</v>
      </c>
    </row>
    <row r="1239" spans="1:2" ht="16" x14ac:dyDescent="0.4">
      <c r="A1239" s="11" t="s">
        <v>2247</v>
      </c>
      <c r="B1239" s="20">
        <v>10274.33</v>
      </c>
    </row>
    <row r="1240" spans="1:2" ht="16" x14ac:dyDescent="0.4">
      <c r="A1240" s="11" t="s">
        <v>2245</v>
      </c>
      <c r="B1240" s="20">
        <v>10276.99</v>
      </c>
    </row>
    <row r="1241" spans="1:2" ht="16" x14ac:dyDescent="0.4">
      <c r="A1241" s="11" t="s">
        <v>2243</v>
      </c>
      <c r="B1241" s="20">
        <v>10308.040000000001</v>
      </c>
    </row>
    <row r="1242" spans="1:2" ht="16" x14ac:dyDescent="0.4">
      <c r="A1242" s="11" t="s">
        <v>2241</v>
      </c>
      <c r="B1242" s="20">
        <v>10310.780000000001</v>
      </c>
    </row>
    <row r="1243" spans="1:2" ht="16" x14ac:dyDescent="0.4">
      <c r="A1243" s="11" t="s">
        <v>2239</v>
      </c>
      <c r="B1243" s="20">
        <v>10315.91</v>
      </c>
    </row>
    <row r="1244" spans="1:2" ht="16" x14ac:dyDescent="0.4">
      <c r="A1244" s="11" t="s">
        <v>2237</v>
      </c>
      <c r="B1244" s="20">
        <v>10322.9</v>
      </c>
    </row>
    <row r="1245" spans="1:2" ht="16" x14ac:dyDescent="0.4">
      <c r="A1245" s="11" t="s">
        <v>2235</v>
      </c>
      <c r="B1245" s="20">
        <v>10325.209999999999</v>
      </c>
    </row>
    <row r="1246" spans="1:2" ht="16" x14ac:dyDescent="0.4">
      <c r="A1246" s="11" t="s">
        <v>2233</v>
      </c>
      <c r="B1246" s="20">
        <v>10329.06</v>
      </c>
    </row>
    <row r="1247" spans="1:2" ht="16" x14ac:dyDescent="0.4">
      <c r="A1247" s="11" t="s">
        <v>2231</v>
      </c>
      <c r="B1247" s="20">
        <v>10338.93</v>
      </c>
    </row>
    <row r="1248" spans="1:2" ht="16" x14ac:dyDescent="0.4">
      <c r="A1248" s="11" t="s">
        <v>2229</v>
      </c>
      <c r="B1248" s="20">
        <v>10345.93</v>
      </c>
    </row>
    <row r="1249" spans="1:2" ht="16" x14ac:dyDescent="0.4">
      <c r="A1249" s="11" t="s">
        <v>2227</v>
      </c>
      <c r="B1249" s="20">
        <v>10352.48</v>
      </c>
    </row>
    <row r="1250" spans="1:2" ht="16" x14ac:dyDescent="0.4">
      <c r="A1250" s="11" t="s">
        <v>2225</v>
      </c>
      <c r="B1250" s="20">
        <v>10355.64</v>
      </c>
    </row>
    <row r="1251" spans="1:2" ht="16" x14ac:dyDescent="0.4">
      <c r="A1251" s="11" t="s">
        <v>2223</v>
      </c>
      <c r="B1251" s="20">
        <v>10356.67</v>
      </c>
    </row>
    <row r="1252" spans="1:2" ht="16" x14ac:dyDescent="0.4">
      <c r="A1252" s="11" t="s">
        <v>2221</v>
      </c>
      <c r="B1252" s="20">
        <v>10370.91</v>
      </c>
    </row>
    <row r="1253" spans="1:2" ht="16" x14ac:dyDescent="0.4">
      <c r="A1253" s="11" t="s">
        <v>2219</v>
      </c>
      <c r="B1253" s="20">
        <v>10381.48</v>
      </c>
    </row>
    <row r="1254" spans="1:2" ht="16" x14ac:dyDescent="0.4">
      <c r="A1254" s="11" t="s">
        <v>2217</v>
      </c>
      <c r="B1254" s="20">
        <v>10403.27</v>
      </c>
    </row>
    <row r="1255" spans="1:2" ht="16" x14ac:dyDescent="0.4">
      <c r="A1255" s="11" t="s">
        <v>2215</v>
      </c>
      <c r="B1255" s="20">
        <v>10407.09</v>
      </c>
    </row>
    <row r="1256" spans="1:2" ht="16" x14ac:dyDescent="0.4">
      <c r="A1256" s="11" t="s">
        <v>2213</v>
      </c>
      <c r="B1256" s="20">
        <v>10407.98</v>
      </c>
    </row>
    <row r="1257" spans="1:2" ht="16" x14ac:dyDescent="0.4">
      <c r="A1257" s="11" t="s">
        <v>2211</v>
      </c>
      <c r="B1257" s="20">
        <v>10419.59</v>
      </c>
    </row>
    <row r="1258" spans="1:2" ht="16" x14ac:dyDescent="0.4">
      <c r="A1258" s="11" t="s">
        <v>2209</v>
      </c>
      <c r="B1258" s="20">
        <v>10419.65</v>
      </c>
    </row>
    <row r="1259" spans="1:2" ht="16" x14ac:dyDescent="0.4">
      <c r="A1259" s="11" t="s">
        <v>2207</v>
      </c>
      <c r="B1259" s="20">
        <v>10422.92</v>
      </c>
    </row>
    <row r="1260" spans="1:2" ht="16" x14ac:dyDescent="0.4">
      <c r="A1260" s="11" t="s">
        <v>2205</v>
      </c>
      <c r="B1260" s="20">
        <v>10435.07</v>
      </c>
    </row>
    <row r="1261" spans="1:2" ht="16" x14ac:dyDescent="0.4">
      <c r="A1261" s="11" t="s">
        <v>2203</v>
      </c>
      <c r="B1261" s="20">
        <v>10436.1</v>
      </c>
    </row>
    <row r="1262" spans="1:2" ht="16" x14ac:dyDescent="0.4">
      <c r="A1262" s="11" t="s">
        <v>2201</v>
      </c>
      <c r="B1262" s="20">
        <v>10450.549999999999</v>
      </c>
    </row>
    <row r="1263" spans="1:2" ht="16" x14ac:dyDescent="0.4">
      <c r="A1263" s="11" t="s">
        <v>2199</v>
      </c>
      <c r="B1263" s="20">
        <v>10455.1</v>
      </c>
    </row>
    <row r="1264" spans="1:2" ht="16" x14ac:dyDescent="0.4">
      <c r="A1264" s="11" t="s">
        <v>2197</v>
      </c>
      <c r="B1264" s="20">
        <v>10455.14</v>
      </c>
    </row>
    <row r="1265" spans="1:2" ht="16" x14ac:dyDescent="0.4">
      <c r="A1265" s="11" t="s">
        <v>2195</v>
      </c>
      <c r="B1265" s="20">
        <v>10459.19</v>
      </c>
    </row>
    <row r="1266" spans="1:2" ht="16" x14ac:dyDescent="0.4">
      <c r="A1266" s="11" t="s">
        <v>2193</v>
      </c>
      <c r="B1266" s="20">
        <v>10461.98</v>
      </c>
    </row>
    <row r="1267" spans="1:2" ht="16" x14ac:dyDescent="0.4">
      <c r="A1267" s="11" t="s">
        <v>2191</v>
      </c>
      <c r="B1267" s="20">
        <v>10464.83</v>
      </c>
    </row>
    <row r="1268" spans="1:2" ht="16" x14ac:dyDescent="0.4">
      <c r="A1268" s="11" t="s">
        <v>2189</v>
      </c>
      <c r="B1268" s="20">
        <v>10486.55</v>
      </c>
    </row>
    <row r="1269" spans="1:2" ht="16" x14ac:dyDescent="0.4">
      <c r="A1269" s="11" t="s">
        <v>2187</v>
      </c>
      <c r="B1269" s="20">
        <v>10493.95</v>
      </c>
    </row>
    <row r="1270" spans="1:2" ht="16" x14ac:dyDescent="0.4">
      <c r="A1270" s="11" t="s">
        <v>2185</v>
      </c>
      <c r="B1270" s="20">
        <v>10495.6</v>
      </c>
    </row>
    <row r="1271" spans="1:2" ht="16" x14ac:dyDescent="0.4">
      <c r="A1271" s="11" t="s">
        <v>2183</v>
      </c>
      <c r="B1271" s="20">
        <v>10546.48</v>
      </c>
    </row>
    <row r="1272" spans="1:2" ht="16" x14ac:dyDescent="0.4">
      <c r="A1272" s="11" t="s">
        <v>2181</v>
      </c>
      <c r="B1272" s="20">
        <v>10560.49</v>
      </c>
    </row>
    <row r="1273" spans="1:2" ht="16" x14ac:dyDescent="0.4">
      <c r="A1273" s="11" t="s">
        <v>2179</v>
      </c>
      <c r="B1273" s="20">
        <v>10564.88</v>
      </c>
    </row>
    <row r="1274" spans="1:2" ht="16" x14ac:dyDescent="0.4">
      <c r="A1274" s="11" t="s">
        <v>2177</v>
      </c>
      <c r="B1274" s="20">
        <v>10577.09</v>
      </c>
    </row>
    <row r="1275" spans="1:2" ht="16" x14ac:dyDescent="0.4">
      <c r="A1275" s="11" t="s">
        <v>2175</v>
      </c>
      <c r="B1275" s="20">
        <v>10579.71</v>
      </c>
    </row>
    <row r="1276" spans="1:2" ht="16" x14ac:dyDescent="0.4">
      <c r="A1276" s="11" t="s">
        <v>2173</v>
      </c>
      <c r="B1276" s="20">
        <v>10594.23</v>
      </c>
    </row>
    <row r="1277" spans="1:2" ht="16" x14ac:dyDescent="0.4">
      <c r="A1277" s="11" t="s">
        <v>2171</v>
      </c>
      <c r="B1277" s="20">
        <v>10594.5</v>
      </c>
    </row>
    <row r="1278" spans="1:2" ht="16" x14ac:dyDescent="0.4">
      <c r="A1278" s="11" t="s">
        <v>2169</v>
      </c>
      <c r="B1278" s="20">
        <v>10600.55</v>
      </c>
    </row>
    <row r="1279" spans="1:2" ht="16" x14ac:dyDescent="0.4">
      <c r="A1279" s="11" t="s">
        <v>2167</v>
      </c>
      <c r="B1279" s="20">
        <v>10601.41</v>
      </c>
    </row>
    <row r="1280" spans="1:2" ht="16" x14ac:dyDescent="0.4">
      <c r="A1280" s="11" t="s">
        <v>2165</v>
      </c>
      <c r="B1280" s="20">
        <v>10601.63</v>
      </c>
    </row>
    <row r="1281" spans="1:2" ht="16" x14ac:dyDescent="0.4">
      <c r="A1281" s="11" t="s">
        <v>2163</v>
      </c>
      <c r="B1281" s="20">
        <v>10602.39</v>
      </c>
    </row>
    <row r="1282" spans="1:2" ht="16" x14ac:dyDescent="0.4">
      <c r="A1282" s="11" t="s">
        <v>2161</v>
      </c>
      <c r="B1282" s="20">
        <v>10608.67</v>
      </c>
    </row>
    <row r="1283" spans="1:2" ht="16" x14ac:dyDescent="0.4">
      <c r="A1283" s="11" t="s">
        <v>2159</v>
      </c>
      <c r="B1283" s="20">
        <v>10617.04</v>
      </c>
    </row>
    <row r="1284" spans="1:2" ht="16" x14ac:dyDescent="0.4">
      <c r="A1284" s="11" t="s">
        <v>2157</v>
      </c>
      <c r="B1284" s="20">
        <v>10620.26</v>
      </c>
    </row>
    <row r="1285" spans="1:2" ht="16" x14ac:dyDescent="0.4">
      <c r="A1285" s="11" t="s">
        <v>2155</v>
      </c>
      <c r="B1285" s="20">
        <v>10627.81</v>
      </c>
    </row>
    <row r="1286" spans="1:2" ht="16" x14ac:dyDescent="0.4">
      <c r="A1286" s="11" t="s">
        <v>2153</v>
      </c>
      <c r="B1286" s="20">
        <v>10665.44</v>
      </c>
    </row>
    <row r="1287" spans="1:2" ht="16" x14ac:dyDescent="0.4">
      <c r="A1287" s="11" t="s">
        <v>2151</v>
      </c>
      <c r="B1287" s="20">
        <v>10676.83</v>
      </c>
    </row>
    <row r="1288" spans="1:2" ht="16" x14ac:dyDescent="0.4">
      <c r="A1288" s="11" t="s">
        <v>2149</v>
      </c>
      <c r="B1288" s="20">
        <v>10690.11</v>
      </c>
    </row>
    <row r="1289" spans="1:2" ht="16" x14ac:dyDescent="0.4">
      <c r="A1289" s="11" t="s">
        <v>2147</v>
      </c>
      <c r="B1289" s="20">
        <v>10698.38</v>
      </c>
    </row>
    <row r="1290" spans="1:2" ht="16" x14ac:dyDescent="0.4">
      <c r="A1290" s="11" t="s">
        <v>2145</v>
      </c>
      <c r="B1290" s="20">
        <v>10702.64</v>
      </c>
    </row>
    <row r="1291" spans="1:2" ht="16" x14ac:dyDescent="0.4">
      <c r="A1291" s="11" t="s">
        <v>2143</v>
      </c>
      <c r="B1291" s="20">
        <v>10704.47</v>
      </c>
    </row>
    <row r="1292" spans="1:2" ht="16" x14ac:dyDescent="0.4">
      <c r="A1292" s="11" t="s">
        <v>2141</v>
      </c>
      <c r="B1292" s="20">
        <v>10713.64</v>
      </c>
    </row>
    <row r="1293" spans="1:2" ht="16" x14ac:dyDescent="0.4">
      <c r="A1293" s="11" t="s">
        <v>2139</v>
      </c>
      <c r="B1293" s="20">
        <v>10719.57</v>
      </c>
    </row>
    <row r="1294" spans="1:2" ht="16" x14ac:dyDescent="0.4">
      <c r="A1294" s="11" t="s">
        <v>2137</v>
      </c>
      <c r="B1294" s="20">
        <v>10736.87</v>
      </c>
    </row>
    <row r="1295" spans="1:2" ht="16" x14ac:dyDescent="0.4">
      <c r="A1295" s="11" t="s">
        <v>2135</v>
      </c>
      <c r="B1295" s="20">
        <v>10749.02</v>
      </c>
    </row>
    <row r="1296" spans="1:2" ht="16" x14ac:dyDescent="0.4">
      <c r="A1296" s="11" t="s">
        <v>2133</v>
      </c>
      <c r="B1296" s="20">
        <v>10769.75</v>
      </c>
    </row>
    <row r="1297" spans="1:2" ht="16" x14ac:dyDescent="0.4">
      <c r="A1297" s="11" t="s">
        <v>2131</v>
      </c>
      <c r="B1297" s="20">
        <v>10791.96</v>
      </c>
    </row>
    <row r="1298" spans="1:2" ht="16" x14ac:dyDescent="0.4">
      <c r="A1298" s="11" t="s">
        <v>2129</v>
      </c>
      <c r="B1298" s="20">
        <v>10795.94</v>
      </c>
    </row>
    <row r="1299" spans="1:2" ht="16" x14ac:dyDescent="0.4">
      <c r="A1299" s="11" t="s">
        <v>2127</v>
      </c>
      <c r="B1299" s="20">
        <v>10796.35</v>
      </c>
    </row>
    <row r="1300" spans="1:2" ht="16" x14ac:dyDescent="0.4">
      <c r="A1300" s="11" t="s">
        <v>2125</v>
      </c>
      <c r="B1300" s="20">
        <v>10797.34</v>
      </c>
    </row>
    <row r="1301" spans="1:2" ht="16" x14ac:dyDescent="0.4">
      <c r="A1301" s="11" t="s">
        <v>2123</v>
      </c>
      <c r="B1301" s="20">
        <v>10806.84</v>
      </c>
    </row>
    <row r="1302" spans="1:2" ht="16" x14ac:dyDescent="0.4">
      <c r="A1302" s="11" t="s">
        <v>2121</v>
      </c>
      <c r="B1302" s="20">
        <v>10807.49</v>
      </c>
    </row>
    <row r="1303" spans="1:2" ht="16" x14ac:dyDescent="0.4">
      <c r="A1303" s="11" t="s">
        <v>2119</v>
      </c>
      <c r="B1303" s="20">
        <v>10825.25</v>
      </c>
    </row>
    <row r="1304" spans="1:2" ht="16" x14ac:dyDescent="0.4">
      <c r="A1304" s="11" t="s">
        <v>2117</v>
      </c>
      <c r="B1304" s="20">
        <v>10848.13</v>
      </c>
    </row>
    <row r="1305" spans="1:2" ht="16" x14ac:dyDescent="0.4">
      <c r="A1305" s="11" t="s">
        <v>2115</v>
      </c>
      <c r="B1305" s="20">
        <v>10886.66</v>
      </c>
    </row>
    <row r="1306" spans="1:2" ht="16" x14ac:dyDescent="0.4">
      <c r="A1306" s="11" t="s">
        <v>2113</v>
      </c>
      <c r="B1306" s="20">
        <v>10923.93</v>
      </c>
    </row>
    <row r="1307" spans="1:2" ht="16" x14ac:dyDescent="0.4">
      <c r="A1307" s="11" t="s">
        <v>2111</v>
      </c>
      <c r="B1307" s="20">
        <v>10928.85</v>
      </c>
    </row>
    <row r="1308" spans="1:2" ht="16" x14ac:dyDescent="0.4">
      <c r="A1308" s="11" t="s">
        <v>2109</v>
      </c>
      <c r="B1308" s="20">
        <v>10942.13</v>
      </c>
    </row>
    <row r="1309" spans="1:2" ht="16" x14ac:dyDescent="0.4">
      <c r="A1309" s="11" t="s">
        <v>2107</v>
      </c>
      <c r="B1309" s="20">
        <v>10959.33</v>
      </c>
    </row>
    <row r="1310" spans="1:2" ht="16" x14ac:dyDescent="0.4">
      <c r="A1310" s="11" t="s">
        <v>2105</v>
      </c>
      <c r="B1310" s="20">
        <v>10959.69</v>
      </c>
    </row>
    <row r="1311" spans="1:2" ht="16" x14ac:dyDescent="0.4">
      <c r="A1311" s="11" t="s">
        <v>2103</v>
      </c>
      <c r="B1311" s="20">
        <v>10965.45</v>
      </c>
    </row>
    <row r="1312" spans="1:2" ht="16" x14ac:dyDescent="0.4">
      <c r="A1312" s="11" t="s">
        <v>2101</v>
      </c>
      <c r="B1312" s="20">
        <v>10976.25</v>
      </c>
    </row>
    <row r="1313" spans="1:2" ht="16" x14ac:dyDescent="0.4">
      <c r="A1313" s="11" t="s">
        <v>2099</v>
      </c>
      <c r="B1313" s="20">
        <v>10977.21</v>
      </c>
    </row>
    <row r="1314" spans="1:2" ht="16" x14ac:dyDescent="0.4">
      <c r="A1314" s="11" t="s">
        <v>2097</v>
      </c>
      <c r="B1314" s="20">
        <v>10982.5</v>
      </c>
    </row>
    <row r="1315" spans="1:2" ht="16" x14ac:dyDescent="0.4">
      <c r="A1315" s="11" t="s">
        <v>2095</v>
      </c>
      <c r="B1315" s="20">
        <v>10991.58</v>
      </c>
    </row>
    <row r="1316" spans="1:2" ht="16" x14ac:dyDescent="0.4">
      <c r="A1316" s="11" t="s">
        <v>2093</v>
      </c>
      <c r="B1316" s="20">
        <v>11013.71</v>
      </c>
    </row>
    <row r="1317" spans="1:2" ht="16" x14ac:dyDescent="0.4">
      <c r="A1317" s="11" t="s">
        <v>2091</v>
      </c>
      <c r="B1317" s="20">
        <v>11015.17</v>
      </c>
    </row>
    <row r="1318" spans="1:2" ht="16" x14ac:dyDescent="0.4">
      <c r="A1318" s="11" t="s">
        <v>2089</v>
      </c>
      <c r="B1318" s="20">
        <v>11018.05</v>
      </c>
    </row>
    <row r="1319" spans="1:2" ht="16" x14ac:dyDescent="0.4">
      <c r="A1319" s="11" t="s">
        <v>2087</v>
      </c>
      <c r="B1319" s="20">
        <v>11028.56</v>
      </c>
    </row>
    <row r="1320" spans="1:2" ht="16" x14ac:dyDescent="0.4">
      <c r="A1320" s="11" t="s">
        <v>2085</v>
      </c>
      <c r="B1320" s="20">
        <v>11033.66</v>
      </c>
    </row>
    <row r="1321" spans="1:2" ht="16" x14ac:dyDescent="0.4">
      <c r="A1321" s="11" t="s">
        <v>2083</v>
      </c>
      <c r="B1321" s="20">
        <v>11037.51</v>
      </c>
    </row>
    <row r="1322" spans="1:2" ht="16" x14ac:dyDescent="0.4">
      <c r="A1322" s="11" t="s">
        <v>2081</v>
      </c>
      <c r="B1322" s="20">
        <v>11037.85</v>
      </c>
    </row>
    <row r="1323" spans="1:2" ht="16" x14ac:dyDescent="0.4">
      <c r="A1323" s="11" t="s">
        <v>2079</v>
      </c>
      <c r="B1323" s="20">
        <v>11046.02</v>
      </c>
    </row>
    <row r="1324" spans="1:2" ht="16" x14ac:dyDescent="0.4">
      <c r="A1324" s="11" t="s">
        <v>2077</v>
      </c>
      <c r="B1324" s="20">
        <v>11068.7</v>
      </c>
    </row>
    <row r="1325" spans="1:2" ht="16" x14ac:dyDescent="0.4">
      <c r="A1325" s="11" t="s">
        <v>2075</v>
      </c>
      <c r="B1325" s="20">
        <v>11068.77</v>
      </c>
    </row>
    <row r="1326" spans="1:2" ht="16" x14ac:dyDescent="0.4">
      <c r="A1326" s="11" t="s">
        <v>2073</v>
      </c>
      <c r="B1326" s="20">
        <v>11070.54</v>
      </c>
    </row>
    <row r="1327" spans="1:2" ht="16" x14ac:dyDescent="0.4">
      <c r="A1327" s="11" t="s">
        <v>2071</v>
      </c>
      <c r="B1327" s="20">
        <v>11073.18</v>
      </c>
    </row>
    <row r="1328" spans="1:2" ht="16" x14ac:dyDescent="0.4">
      <c r="A1328" s="11" t="s">
        <v>2069</v>
      </c>
      <c r="B1328" s="20">
        <v>11082.58</v>
      </c>
    </row>
    <row r="1329" spans="1:2" ht="16" x14ac:dyDescent="0.4">
      <c r="A1329" s="11" t="s">
        <v>2067</v>
      </c>
      <c r="B1329" s="20">
        <v>11085.59</v>
      </c>
    </row>
    <row r="1330" spans="1:2" ht="16" x14ac:dyDescent="0.4">
      <c r="A1330" s="11" t="s">
        <v>2065</v>
      </c>
      <c r="B1330" s="20">
        <v>11090.72</v>
      </c>
    </row>
    <row r="1331" spans="1:2" ht="16" x14ac:dyDescent="0.4">
      <c r="A1331" s="11" t="s">
        <v>2063</v>
      </c>
      <c r="B1331" s="20">
        <v>11093.62</v>
      </c>
    </row>
    <row r="1332" spans="1:2" ht="16" x14ac:dyDescent="0.4">
      <c r="A1332" s="11" t="s">
        <v>2061</v>
      </c>
      <c r="B1332" s="20">
        <v>11103.33</v>
      </c>
    </row>
    <row r="1333" spans="1:2" ht="16" x14ac:dyDescent="0.4">
      <c r="A1333" s="11" t="s">
        <v>2059</v>
      </c>
      <c r="B1333" s="20">
        <v>11150.78</v>
      </c>
    </row>
    <row r="1334" spans="1:2" ht="16" x14ac:dyDescent="0.4">
      <c r="A1334" s="11" t="s">
        <v>2057</v>
      </c>
      <c r="B1334" s="20">
        <v>11163.57</v>
      </c>
    </row>
    <row r="1335" spans="1:2" ht="16" x14ac:dyDescent="0.4">
      <c r="A1335" s="11" t="s">
        <v>2055</v>
      </c>
      <c r="B1335" s="20">
        <v>11165.42</v>
      </c>
    </row>
    <row r="1336" spans="1:2" ht="16" x14ac:dyDescent="0.4">
      <c r="A1336" s="11" t="s">
        <v>2053</v>
      </c>
      <c r="B1336" s="20">
        <v>11186.2</v>
      </c>
    </row>
    <row r="1337" spans="1:2" ht="16" x14ac:dyDescent="0.4">
      <c r="A1337" s="11" t="s">
        <v>2051</v>
      </c>
      <c r="B1337" s="20">
        <v>11187.66</v>
      </c>
    </row>
    <row r="1338" spans="1:2" ht="16" x14ac:dyDescent="0.4">
      <c r="A1338" s="11" t="s">
        <v>2049</v>
      </c>
      <c r="B1338" s="20">
        <v>11217.35</v>
      </c>
    </row>
    <row r="1339" spans="1:2" ht="16" x14ac:dyDescent="0.4">
      <c r="A1339" s="11" t="s">
        <v>2047</v>
      </c>
      <c r="B1339" s="20">
        <v>11244.38</v>
      </c>
    </row>
    <row r="1340" spans="1:2" ht="16" x14ac:dyDescent="0.4">
      <c r="A1340" s="11" t="s">
        <v>2045</v>
      </c>
      <c r="B1340" s="20">
        <v>11250.43</v>
      </c>
    </row>
    <row r="1341" spans="1:2" ht="16" x14ac:dyDescent="0.4">
      <c r="A1341" s="11" t="s">
        <v>2043</v>
      </c>
      <c r="B1341" s="20">
        <v>11253.42</v>
      </c>
    </row>
    <row r="1342" spans="1:2" ht="16" x14ac:dyDescent="0.4">
      <c r="A1342" s="11" t="s">
        <v>2041</v>
      </c>
      <c r="B1342" s="20">
        <v>11255.29</v>
      </c>
    </row>
    <row r="1343" spans="1:2" ht="16" x14ac:dyDescent="0.4">
      <c r="A1343" s="11" t="s">
        <v>2039</v>
      </c>
      <c r="B1343" s="20">
        <v>11264.54</v>
      </c>
    </row>
    <row r="1344" spans="1:2" ht="16" x14ac:dyDescent="0.4">
      <c r="A1344" s="11" t="s">
        <v>2037</v>
      </c>
      <c r="B1344" s="20">
        <v>11265.71</v>
      </c>
    </row>
    <row r="1345" spans="1:2" ht="16" x14ac:dyDescent="0.4">
      <c r="A1345" s="11" t="s">
        <v>2035</v>
      </c>
      <c r="B1345" s="20">
        <v>11272.33</v>
      </c>
    </row>
    <row r="1346" spans="1:2" ht="16" x14ac:dyDescent="0.4">
      <c r="A1346" s="11" t="s">
        <v>2033</v>
      </c>
      <c r="B1346" s="20">
        <v>11286.54</v>
      </c>
    </row>
    <row r="1347" spans="1:2" ht="16" x14ac:dyDescent="0.4">
      <c r="A1347" s="11" t="s">
        <v>2031</v>
      </c>
      <c r="B1347" s="20">
        <v>11289.11</v>
      </c>
    </row>
    <row r="1348" spans="1:2" ht="16" x14ac:dyDescent="0.4">
      <c r="A1348" s="11" t="s">
        <v>2029</v>
      </c>
      <c r="B1348" s="20">
        <v>11294.57</v>
      </c>
    </row>
    <row r="1349" spans="1:2" ht="16" x14ac:dyDescent="0.4">
      <c r="A1349" s="11" t="s">
        <v>2027</v>
      </c>
      <c r="B1349" s="20">
        <v>11299.34</v>
      </c>
    </row>
    <row r="1350" spans="1:2" ht="16" x14ac:dyDescent="0.4">
      <c r="A1350" s="11" t="s">
        <v>2025</v>
      </c>
      <c r="B1350" s="20">
        <v>11305.93</v>
      </c>
    </row>
    <row r="1351" spans="1:2" ht="16" x14ac:dyDescent="0.4">
      <c r="A1351" s="11" t="s">
        <v>2023</v>
      </c>
      <c r="B1351" s="20">
        <v>11312.33</v>
      </c>
    </row>
    <row r="1352" spans="1:2" ht="16" x14ac:dyDescent="0.4">
      <c r="A1352" s="11" t="s">
        <v>2021</v>
      </c>
      <c r="B1352" s="20">
        <v>11318.57</v>
      </c>
    </row>
    <row r="1353" spans="1:2" ht="16" x14ac:dyDescent="0.4">
      <c r="A1353" s="11" t="s">
        <v>2019</v>
      </c>
      <c r="B1353" s="20">
        <v>11319.12</v>
      </c>
    </row>
    <row r="1354" spans="1:2" ht="16" x14ac:dyDescent="0.4">
      <c r="A1354" s="11" t="s">
        <v>2017</v>
      </c>
      <c r="B1354" s="20">
        <v>11321.49</v>
      </c>
    </row>
    <row r="1355" spans="1:2" ht="16" x14ac:dyDescent="0.4">
      <c r="A1355" s="11" t="s">
        <v>2015</v>
      </c>
      <c r="B1355" s="20">
        <v>11326.71</v>
      </c>
    </row>
    <row r="1356" spans="1:2" ht="16" x14ac:dyDescent="0.4">
      <c r="A1356" s="11" t="s">
        <v>2013</v>
      </c>
      <c r="B1356" s="20">
        <v>11344.32</v>
      </c>
    </row>
    <row r="1357" spans="1:2" ht="16" x14ac:dyDescent="0.4">
      <c r="A1357" s="11" t="s">
        <v>2011</v>
      </c>
      <c r="B1357" s="20">
        <v>11345.52</v>
      </c>
    </row>
    <row r="1358" spans="1:2" ht="16" x14ac:dyDescent="0.4">
      <c r="A1358" s="11" t="s">
        <v>2009</v>
      </c>
      <c r="B1358" s="20">
        <v>11353.23</v>
      </c>
    </row>
    <row r="1359" spans="1:2" ht="16" x14ac:dyDescent="0.4">
      <c r="A1359" s="11" t="s">
        <v>2007</v>
      </c>
      <c r="B1359" s="20">
        <v>11356.66</v>
      </c>
    </row>
    <row r="1360" spans="1:2" ht="16" x14ac:dyDescent="0.4">
      <c r="A1360" s="11" t="s">
        <v>2005</v>
      </c>
      <c r="B1360" s="20">
        <v>11362.76</v>
      </c>
    </row>
    <row r="1361" spans="1:2" ht="16" x14ac:dyDescent="0.4">
      <c r="A1361" s="11" t="s">
        <v>2003</v>
      </c>
      <c r="B1361" s="20">
        <v>11363.28</v>
      </c>
    </row>
    <row r="1362" spans="1:2" ht="16" x14ac:dyDescent="0.4">
      <c r="A1362" s="11" t="s">
        <v>2001</v>
      </c>
      <c r="B1362" s="20">
        <v>11365.95</v>
      </c>
    </row>
    <row r="1363" spans="1:2" ht="16" x14ac:dyDescent="0.4">
      <c r="A1363" s="11" t="s">
        <v>1999</v>
      </c>
      <c r="B1363" s="20">
        <v>11369.39</v>
      </c>
    </row>
    <row r="1364" spans="1:2" ht="16" x14ac:dyDescent="0.4">
      <c r="A1364" s="11" t="s">
        <v>1997</v>
      </c>
      <c r="B1364" s="20">
        <v>11378.57</v>
      </c>
    </row>
    <row r="1365" spans="1:2" ht="16" x14ac:dyDescent="0.4">
      <c r="A1365" s="11" t="s">
        <v>1995</v>
      </c>
      <c r="B1365" s="20">
        <v>11381.33</v>
      </c>
    </row>
    <row r="1366" spans="1:2" ht="16" x14ac:dyDescent="0.4">
      <c r="A1366" s="11" t="s">
        <v>1993</v>
      </c>
      <c r="B1366" s="20">
        <v>11388.27</v>
      </c>
    </row>
    <row r="1367" spans="1:2" ht="16" x14ac:dyDescent="0.4">
      <c r="A1367" s="11" t="s">
        <v>1991</v>
      </c>
      <c r="B1367" s="20">
        <v>11394.07</v>
      </c>
    </row>
    <row r="1368" spans="1:2" ht="16" x14ac:dyDescent="0.4">
      <c r="A1368" s="11" t="s">
        <v>1989</v>
      </c>
      <c r="B1368" s="20">
        <v>11396.9</v>
      </c>
    </row>
    <row r="1369" spans="1:2" ht="16" x14ac:dyDescent="0.4">
      <c r="A1369" s="11" t="s">
        <v>1987</v>
      </c>
      <c r="B1369" s="20">
        <v>11411.69</v>
      </c>
    </row>
    <row r="1370" spans="1:2" ht="16" x14ac:dyDescent="0.4">
      <c r="A1370" s="11" t="s">
        <v>1985</v>
      </c>
      <c r="B1370" s="20">
        <v>11412.02</v>
      </c>
    </row>
    <row r="1371" spans="1:2" ht="16" x14ac:dyDescent="0.4">
      <c r="A1371" s="11" t="s">
        <v>1983</v>
      </c>
      <c r="B1371" s="20">
        <v>11419.49</v>
      </c>
    </row>
    <row r="1372" spans="1:2" ht="16" x14ac:dyDescent="0.4">
      <c r="A1372" s="11" t="s">
        <v>1981</v>
      </c>
      <c r="B1372" s="20">
        <v>11435.74</v>
      </c>
    </row>
    <row r="1373" spans="1:2" ht="16" x14ac:dyDescent="0.4">
      <c r="A1373" s="11" t="s">
        <v>1979</v>
      </c>
      <c r="B1373" s="20">
        <v>11436.74</v>
      </c>
    </row>
    <row r="1374" spans="1:2" ht="16" x14ac:dyDescent="0.4">
      <c r="A1374" s="11" t="s">
        <v>1977</v>
      </c>
      <c r="B1374" s="20">
        <v>11454.02</v>
      </c>
    </row>
    <row r="1375" spans="1:2" ht="16" x14ac:dyDescent="0.4">
      <c r="A1375" s="11" t="s">
        <v>1975</v>
      </c>
      <c r="B1375" s="20">
        <v>11455.28</v>
      </c>
    </row>
    <row r="1376" spans="1:2" ht="16" x14ac:dyDescent="0.4">
      <c r="A1376" s="11" t="s">
        <v>1973</v>
      </c>
      <c r="B1376" s="20">
        <v>11478.14</v>
      </c>
    </row>
    <row r="1377" spans="1:2" ht="16" x14ac:dyDescent="0.4">
      <c r="A1377" s="11" t="s">
        <v>1971</v>
      </c>
      <c r="B1377" s="20">
        <v>11482.63</v>
      </c>
    </row>
    <row r="1378" spans="1:2" ht="16" x14ac:dyDescent="0.4">
      <c r="A1378" s="11" t="s">
        <v>1969</v>
      </c>
      <c r="B1378" s="20">
        <v>11488.32</v>
      </c>
    </row>
    <row r="1379" spans="1:2" ht="16" x14ac:dyDescent="0.4">
      <c r="A1379" s="11" t="s">
        <v>1967</v>
      </c>
      <c r="B1379" s="20">
        <v>11492.46</v>
      </c>
    </row>
    <row r="1380" spans="1:2" ht="16" x14ac:dyDescent="0.4">
      <c r="A1380" s="11" t="s">
        <v>1965</v>
      </c>
      <c r="B1380" s="20">
        <v>11497.69</v>
      </c>
    </row>
    <row r="1381" spans="1:2" ht="16" x14ac:dyDescent="0.4">
      <c r="A1381" s="11" t="s">
        <v>1963</v>
      </c>
      <c r="B1381" s="20">
        <v>11511.61</v>
      </c>
    </row>
    <row r="1382" spans="1:2" ht="16" x14ac:dyDescent="0.4">
      <c r="A1382" s="11" t="s">
        <v>1961</v>
      </c>
      <c r="B1382" s="20">
        <v>11512.41</v>
      </c>
    </row>
    <row r="1383" spans="1:2" ht="16" x14ac:dyDescent="0.4">
      <c r="A1383" s="11" t="s">
        <v>1959</v>
      </c>
      <c r="B1383" s="20">
        <v>11520.1</v>
      </c>
    </row>
    <row r="1384" spans="1:2" ht="16" x14ac:dyDescent="0.4">
      <c r="A1384" s="11" t="s">
        <v>1957</v>
      </c>
      <c r="B1384" s="20">
        <v>11524.25</v>
      </c>
    </row>
    <row r="1385" spans="1:2" ht="16" x14ac:dyDescent="0.4">
      <c r="A1385" s="11" t="s">
        <v>1955</v>
      </c>
      <c r="B1385" s="20">
        <v>11530.12</v>
      </c>
    </row>
    <row r="1386" spans="1:2" ht="16" x14ac:dyDescent="0.4">
      <c r="A1386" s="11" t="s">
        <v>1953</v>
      </c>
      <c r="B1386" s="20">
        <v>11534.87</v>
      </c>
    </row>
    <row r="1387" spans="1:2" ht="16" x14ac:dyDescent="0.4">
      <c r="A1387" s="11" t="s">
        <v>1951</v>
      </c>
      <c r="B1387" s="20">
        <v>11538.42</v>
      </c>
    </row>
    <row r="1388" spans="1:2" ht="16" x14ac:dyDescent="0.4">
      <c r="A1388" s="11" t="s">
        <v>1949</v>
      </c>
      <c r="B1388" s="20">
        <v>11540.25</v>
      </c>
    </row>
    <row r="1389" spans="1:2" ht="16" x14ac:dyDescent="0.4">
      <c r="A1389" s="11" t="s">
        <v>1947</v>
      </c>
      <c r="B1389" s="20">
        <v>11552.9</v>
      </c>
    </row>
    <row r="1390" spans="1:2" ht="16" x14ac:dyDescent="0.4">
      <c r="A1390" s="11" t="s">
        <v>1945</v>
      </c>
      <c r="B1390" s="20">
        <v>11554.22</v>
      </c>
    </row>
    <row r="1391" spans="1:2" ht="16" x14ac:dyDescent="0.4">
      <c r="A1391" s="11" t="s">
        <v>1943</v>
      </c>
      <c r="B1391" s="20">
        <v>11566.3</v>
      </c>
    </row>
    <row r="1392" spans="1:2" ht="16" x14ac:dyDescent="0.4">
      <c r="A1392" s="11" t="s">
        <v>1941</v>
      </c>
      <c r="B1392" s="20">
        <v>11576.13</v>
      </c>
    </row>
    <row r="1393" spans="1:2" ht="16" x14ac:dyDescent="0.4">
      <c r="A1393" s="11" t="s">
        <v>1939</v>
      </c>
      <c r="B1393" s="20">
        <v>11602.75</v>
      </c>
    </row>
    <row r="1394" spans="1:2" ht="16" x14ac:dyDescent="0.4">
      <c r="A1394" s="11" t="s">
        <v>1937</v>
      </c>
      <c r="B1394" s="20">
        <v>11625.11</v>
      </c>
    </row>
    <row r="1395" spans="1:2" ht="16" x14ac:dyDescent="0.4">
      <c r="A1395" s="11" t="s">
        <v>1935</v>
      </c>
      <c r="B1395" s="20">
        <v>11657.72</v>
      </c>
    </row>
    <row r="1396" spans="1:2" ht="16" x14ac:dyDescent="0.4">
      <c r="A1396" s="11" t="s">
        <v>1933</v>
      </c>
      <c r="B1396" s="20">
        <v>11657.81</v>
      </c>
    </row>
    <row r="1397" spans="1:2" ht="16" x14ac:dyDescent="0.4">
      <c r="A1397" s="11" t="s">
        <v>1931</v>
      </c>
      <c r="B1397" s="20">
        <v>11658.12</v>
      </c>
    </row>
    <row r="1398" spans="1:2" ht="16" x14ac:dyDescent="0.4">
      <c r="A1398" s="11" t="s">
        <v>1929</v>
      </c>
      <c r="B1398" s="20">
        <v>11658.38</v>
      </c>
    </row>
    <row r="1399" spans="1:2" ht="16" x14ac:dyDescent="0.4">
      <c r="A1399" s="11" t="s">
        <v>1927</v>
      </c>
      <c r="B1399" s="20">
        <v>11674.13</v>
      </c>
    </row>
    <row r="1400" spans="1:2" ht="16" x14ac:dyDescent="0.4">
      <c r="A1400" s="11" t="s">
        <v>1925</v>
      </c>
      <c r="B1400" s="20">
        <v>11696.52</v>
      </c>
    </row>
    <row r="1401" spans="1:2" ht="16" x14ac:dyDescent="0.4">
      <c r="A1401" s="11" t="s">
        <v>1923</v>
      </c>
      <c r="B1401" s="20">
        <v>11712.97</v>
      </c>
    </row>
    <row r="1402" spans="1:2" ht="16" x14ac:dyDescent="0.4">
      <c r="A1402" s="11" t="s">
        <v>1921</v>
      </c>
      <c r="B1402" s="20">
        <v>11729.68</v>
      </c>
    </row>
    <row r="1403" spans="1:2" ht="16" x14ac:dyDescent="0.4">
      <c r="A1403" s="11" t="s">
        <v>1919</v>
      </c>
      <c r="B1403" s="20">
        <v>11730.82</v>
      </c>
    </row>
    <row r="1404" spans="1:2" ht="16" x14ac:dyDescent="0.4">
      <c r="A1404" s="11" t="s">
        <v>1917</v>
      </c>
      <c r="B1404" s="20">
        <v>11735.88</v>
      </c>
    </row>
    <row r="1405" spans="1:2" ht="16" x14ac:dyDescent="0.4">
      <c r="A1405" s="11" t="s">
        <v>1915</v>
      </c>
      <c r="B1405" s="20">
        <v>11737.85</v>
      </c>
    </row>
    <row r="1406" spans="1:2" ht="16" x14ac:dyDescent="0.4">
      <c r="A1406" s="11" t="s">
        <v>1913</v>
      </c>
      <c r="B1406" s="20">
        <v>11741.73</v>
      </c>
    </row>
    <row r="1407" spans="1:2" ht="16" x14ac:dyDescent="0.4">
      <c r="A1407" s="11" t="s">
        <v>1911</v>
      </c>
      <c r="B1407" s="20">
        <v>11743.3</v>
      </c>
    </row>
    <row r="1408" spans="1:2" ht="16" x14ac:dyDescent="0.4">
      <c r="A1408" s="11" t="s">
        <v>1909</v>
      </c>
      <c r="B1408" s="20">
        <v>11743.93</v>
      </c>
    </row>
    <row r="1409" spans="1:2" ht="16" x14ac:dyDescent="0.4">
      <c r="A1409" s="11" t="s">
        <v>1907</v>
      </c>
      <c r="B1409" s="20">
        <v>11752.68</v>
      </c>
    </row>
    <row r="1410" spans="1:2" ht="16" x14ac:dyDescent="0.4">
      <c r="A1410" s="11" t="s">
        <v>1905</v>
      </c>
      <c r="B1410" s="20">
        <v>11763</v>
      </c>
    </row>
    <row r="1411" spans="1:2" ht="16" x14ac:dyDescent="0.4">
      <c r="A1411" s="11" t="s">
        <v>1903</v>
      </c>
      <c r="B1411" s="20">
        <v>11773.06</v>
      </c>
    </row>
    <row r="1412" spans="1:2" ht="16" x14ac:dyDescent="0.4">
      <c r="A1412" s="11" t="s">
        <v>1901</v>
      </c>
      <c r="B1412" s="20">
        <v>11830.61</v>
      </c>
    </row>
    <row r="1413" spans="1:2" ht="16" x14ac:dyDescent="0.4">
      <c r="A1413" s="11" t="s">
        <v>1899</v>
      </c>
      <c r="B1413" s="20">
        <v>11833.78</v>
      </c>
    </row>
    <row r="1414" spans="1:2" ht="16" x14ac:dyDescent="0.4">
      <c r="A1414" s="11" t="s">
        <v>1897</v>
      </c>
      <c r="B1414" s="20">
        <v>11837.16</v>
      </c>
    </row>
    <row r="1415" spans="1:2" ht="16" x14ac:dyDescent="0.4">
      <c r="A1415" s="11" t="s">
        <v>1895</v>
      </c>
      <c r="B1415" s="20">
        <v>11840.78</v>
      </c>
    </row>
    <row r="1416" spans="1:2" ht="16" x14ac:dyDescent="0.4">
      <c r="A1416" s="11" t="s">
        <v>1893</v>
      </c>
      <c r="B1416" s="20">
        <v>11842.44</v>
      </c>
    </row>
    <row r="1417" spans="1:2" ht="16" x14ac:dyDescent="0.4">
      <c r="A1417" s="11" t="s">
        <v>1891</v>
      </c>
      <c r="B1417" s="20">
        <v>11842.62</v>
      </c>
    </row>
    <row r="1418" spans="1:2" ht="16" x14ac:dyDescent="0.4">
      <c r="A1418" s="11" t="s">
        <v>1889</v>
      </c>
      <c r="B1418" s="20">
        <v>11848.14</v>
      </c>
    </row>
    <row r="1419" spans="1:2" ht="16" x14ac:dyDescent="0.4">
      <c r="A1419" s="11" t="s">
        <v>1887</v>
      </c>
      <c r="B1419" s="20">
        <v>11856.41</v>
      </c>
    </row>
    <row r="1420" spans="1:2" ht="16" x14ac:dyDescent="0.4">
      <c r="A1420" s="11" t="s">
        <v>1885</v>
      </c>
      <c r="B1420" s="20">
        <v>11858.56</v>
      </c>
    </row>
    <row r="1421" spans="1:2" ht="16" x14ac:dyDescent="0.4">
      <c r="A1421" s="11" t="s">
        <v>1883</v>
      </c>
      <c r="B1421" s="20">
        <v>11879.1</v>
      </c>
    </row>
    <row r="1422" spans="1:2" ht="16" x14ac:dyDescent="0.4">
      <c r="A1422" s="11" t="s">
        <v>1881</v>
      </c>
      <c r="B1422" s="20">
        <v>11881.36</v>
      </c>
    </row>
    <row r="1423" spans="1:2" ht="16" x14ac:dyDescent="0.4">
      <c r="A1423" s="11" t="s">
        <v>1879</v>
      </c>
      <c r="B1423" s="20">
        <v>11881.97</v>
      </c>
    </row>
    <row r="1424" spans="1:2" ht="16" x14ac:dyDescent="0.4">
      <c r="A1424" s="11" t="s">
        <v>1877</v>
      </c>
      <c r="B1424" s="20">
        <v>11884.05</v>
      </c>
    </row>
    <row r="1425" spans="1:2" ht="16" x14ac:dyDescent="0.4">
      <c r="A1425" s="11" t="s">
        <v>1875</v>
      </c>
      <c r="B1425" s="20">
        <v>11918.2</v>
      </c>
    </row>
    <row r="1426" spans="1:2" ht="16" x14ac:dyDescent="0.4">
      <c r="A1426" s="11" t="s">
        <v>1873</v>
      </c>
      <c r="B1426" s="20">
        <v>11931.13</v>
      </c>
    </row>
    <row r="1427" spans="1:2" ht="16" x14ac:dyDescent="0.4">
      <c r="A1427" s="11" t="s">
        <v>1871</v>
      </c>
      <c r="B1427" s="20">
        <v>11938.26</v>
      </c>
    </row>
    <row r="1428" spans="1:2" ht="16" x14ac:dyDescent="0.4">
      <c r="A1428" s="11" t="s">
        <v>1869</v>
      </c>
      <c r="B1428" s="20">
        <v>11941.83</v>
      </c>
    </row>
    <row r="1429" spans="1:2" ht="16" x14ac:dyDescent="0.4">
      <c r="A1429" s="11" t="s">
        <v>1867</v>
      </c>
      <c r="B1429" s="20">
        <v>11944.59</v>
      </c>
    </row>
    <row r="1430" spans="1:2" ht="16" x14ac:dyDescent="0.4">
      <c r="A1430" s="11" t="s">
        <v>1865</v>
      </c>
      <c r="B1430" s="20">
        <v>11945.13</v>
      </c>
    </row>
    <row r="1431" spans="1:2" ht="16" x14ac:dyDescent="0.4">
      <c r="A1431" s="11" t="s">
        <v>1863</v>
      </c>
      <c r="B1431" s="20">
        <v>11946.63</v>
      </c>
    </row>
    <row r="1432" spans="1:2" ht="16" x14ac:dyDescent="0.4">
      <c r="A1432" s="11" t="s">
        <v>1861</v>
      </c>
      <c r="B1432" s="20">
        <v>11987.17</v>
      </c>
    </row>
    <row r="1433" spans="1:2" ht="16" x14ac:dyDescent="0.4">
      <c r="A1433" s="11" t="s">
        <v>1859</v>
      </c>
      <c r="B1433" s="20">
        <v>11987.68</v>
      </c>
    </row>
    <row r="1434" spans="1:2" ht="16" x14ac:dyDescent="0.4">
      <c r="A1434" s="11" t="s">
        <v>1857</v>
      </c>
      <c r="B1434" s="20">
        <v>11994.89</v>
      </c>
    </row>
    <row r="1435" spans="1:2" ht="16" x14ac:dyDescent="0.4">
      <c r="A1435" s="11" t="s">
        <v>1855</v>
      </c>
      <c r="B1435" s="20">
        <v>12001.29</v>
      </c>
    </row>
    <row r="1436" spans="1:2" ht="16" x14ac:dyDescent="0.4">
      <c r="A1436" s="11" t="s">
        <v>1853</v>
      </c>
      <c r="B1436" s="20">
        <v>12029.29</v>
      </c>
    </row>
    <row r="1437" spans="1:2" ht="16" x14ac:dyDescent="0.4">
      <c r="A1437" s="11" t="s">
        <v>1851</v>
      </c>
      <c r="B1437" s="20">
        <v>12032.33</v>
      </c>
    </row>
    <row r="1438" spans="1:2" ht="16" x14ac:dyDescent="0.4">
      <c r="A1438" s="11" t="s">
        <v>1849</v>
      </c>
      <c r="B1438" s="20">
        <v>12035.18</v>
      </c>
    </row>
    <row r="1439" spans="1:2" ht="16" x14ac:dyDescent="0.4">
      <c r="A1439" s="11" t="s">
        <v>1847</v>
      </c>
      <c r="B1439" s="20">
        <v>12044.34</v>
      </c>
    </row>
    <row r="1440" spans="1:2" ht="16" x14ac:dyDescent="0.4">
      <c r="A1440" s="11" t="s">
        <v>1845</v>
      </c>
      <c r="B1440" s="20">
        <v>12048.13</v>
      </c>
    </row>
    <row r="1441" spans="1:2" ht="16" x14ac:dyDescent="0.4">
      <c r="A1441" s="11" t="s">
        <v>1843</v>
      </c>
      <c r="B1441" s="20">
        <v>12091.34</v>
      </c>
    </row>
    <row r="1442" spans="1:2" ht="16" x14ac:dyDescent="0.4">
      <c r="A1442" s="11" t="s">
        <v>1841</v>
      </c>
      <c r="B1442" s="20">
        <v>12094.48</v>
      </c>
    </row>
    <row r="1443" spans="1:2" ht="16" x14ac:dyDescent="0.4">
      <c r="A1443" s="11" t="s">
        <v>1839</v>
      </c>
      <c r="B1443" s="20">
        <v>12096.65</v>
      </c>
    </row>
    <row r="1444" spans="1:2" ht="16" x14ac:dyDescent="0.4">
      <c r="A1444" s="11" t="s">
        <v>1837</v>
      </c>
      <c r="B1444" s="20">
        <v>12105.32</v>
      </c>
    </row>
    <row r="1445" spans="1:2" ht="16" x14ac:dyDescent="0.4">
      <c r="A1445" s="11" t="s">
        <v>1835</v>
      </c>
      <c r="B1445" s="20">
        <v>12124.99</v>
      </c>
    </row>
    <row r="1446" spans="1:2" ht="16" x14ac:dyDescent="0.4">
      <c r="A1446" s="11" t="s">
        <v>1833</v>
      </c>
      <c r="B1446" s="20">
        <v>12129.61</v>
      </c>
    </row>
    <row r="1447" spans="1:2" ht="16" x14ac:dyDescent="0.4">
      <c r="A1447" s="11" t="s">
        <v>1831</v>
      </c>
      <c r="B1447" s="20">
        <v>12130.8</v>
      </c>
    </row>
    <row r="1448" spans="1:2" ht="16" x14ac:dyDescent="0.4">
      <c r="A1448" s="11" t="s">
        <v>1829</v>
      </c>
      <c r="B1448" s="20">
        <v>12137.6</v>
      </c>
    </row>
    <row r="1449" spans="1:2" ht="16" x14ac:dyDescent="0.4">
      <c r="A1449" s="11" t="s">
        <v>1827</v>
      </c>
      <c r="B1449" s="20">
        <v>12142.58</v>
      </c>
    </row>
    <row r="1450" spans="1:2" ht="16" x14ac:dyDescent="0.4">
      <c r="A1450" s="11" t="s">
        <v>1825</v>
      </c>
      <c r="B1450" s="20">
        <v>12146.97</v>
      </c>
    </row>
    <row r="1451" spans="1:2" ht="16" x14ac:dyDescent="0.4">
      <c r="A1451" s="11" t="s">
        <v>1823</v>
      </c>
      <c r="B1451" s="20">
        <v>12148.2</v>
      </c>
    </row>
    <row r="1452" spans="1:2" ht="16" x14ac:dyDescent="0.4">
      <c r="A1452" s="11" t="s">
        <v>1821</v>
      </c>
      <c r="B1452" s="20">
        <v>12198.64</v>
      </c>
    </row>
    <row r="1453" spans="1:2" ht="16" x14ac:dyDescent="0.4">
      <c r="A1453" s="11" t="s">
        <v>1819</v>
      </c>
      <c r="B1453" s="20">
        <v>12218.7</v>
      </c>
    </row>
    <row r="1454" spans="1:2" ht="16" x14ac:dyDescent="0.4">
      <c r="A1454" s="11" t="s">
        <v>1817</v>
      </c>
      <c r="B1454" s="20">
        <v>12222.9</v>
      </c>
    </row>
    <row r="1455" spans="1:2" ht="16" x14ac:dyDescent="0.4">
      <c r="A1455" s="11" t="s">
        <v>1815</v>
      </c>
      <c r="B1455" s="20">
        <v>12224.35</v>
      </c>
    </row>
    <row r="1456" spans="1:2" ht="16" x14ac:dyDescent="0.4">
      <c r="A1456" s="11" t="s">
        <v>1813</v>
      </c>
      <c r="B1456" s="20">
        <v>12231.61</v>
      </c>
    </row>
    <row r="1457" spans="1:2" ht="16" x14ac:dyDescent="0.4">
      <c r="A1457" s="11" t="s">
        <v>1811</v>
      </c>
      <c r="B1457" s="20">
        <v>12233.83</v>
      </c>
    </row>
    <row r="1458" spans="1:2" ht="16" x14ac:dyDescent="0.4">
      <c r="A1458" s="11" t="s">
        <v>1809</v>
      </c>
      <c r="B1458" s="20">
        <v>12235.84</v>
      </c>
    </row>
    <row r="1459" spans="1:2" ht="16" x14ac:dyDescent="0.4">
      <c r="A1459" s="11" t="s">
        <v>1807</v>
      </c>
      <c r="B1459" s="20">
        <v>12237.73</v>
      </c>
    </row>
    <row r="1460" spans="1:2" ht="16" x14ac:dyDescent="0.4">
      <c r="A1460" s="11" t="s">
        <v>1805</v>
      </c>
      <c r="B1460" s="20">
        <v>12244.53</v>
      </c>
    </row>
    <row r="1461" spans="1:2" ht="16" x14ac:dyDescent="0.4">
      <c r="A1461" s="11" t="s">
        <v>1803</v>
      </c>
      <c r="B1461" s="20">
        <v>12245.17</v>
      </c>
    </row>
    <row r="1462" spans="1:2" ht="16" x14ac:dyDescent="0.4">
      <c r="A1462" s="11" t="s">
        <v>1801</v>
      </c>
      <c r="B1462" s="20">
        <v>12254.44</v>
      </c>
    </row>
    <row r="1463" spans="1:2" ht="16" x14ac:dyDescent="0.4">
      <c r="A1463" s="11" t="s">
        <v>1799</v>
      </c>
      <c r="B1463" s="20">
        <v>12255.04</v>
      </c>
    </row>
    <row r="1464" spans="1:2" ht="16" x14ac:dyDescent="0.4">
      <c r="A1464" s="11" t="s">
        <v>1797</v>
      </c>
      <c r="B1464" s="20">
        <v>12265.51</v>
      </c>
    </row>
    <row r="1465" spans="1:2" ht="16" x14ac:dyDescent="0.4">
      <c r="A1465" s="11" t="s">
        <v>1795</v>
      </c>
      <c r="B1465" s="20">
        <v>12268.63</v>
      </c>
    </row>
    <row r="1466" spans="1:2" ht="16" x14ac:dyDescent="0.4">
      <c r="A1466" s="11" t="s">
        <v>1793</v>
      </c>
      <c r="B1466" s="20">
        <v>12269.69</v>
      </c>
    </row>
    <row r="1467" spans="1:2" ht="16" x14ac:dyDescent="0.4">
      <c r="A1467" s="11" t="s">
        <v>1791</v>
      </c>
      <c r="B1467" s="20">
        <v>12282.03</v>
      </c>
    </row>
    <row r="1468" spans="1:2" ht="16" x14ac:dyDescent="0.4">
      <c r="A1468" s="11" t="s">
        <v>1789</v>
      </c>
      <c r="B1468" s="20">
        <v>12282.38</v>
      </c>
    </row>
    <row r="1469" spans="1:2" ht="16" x14ac:dyDescent="0.4">
      <c r="A1469" s="11" t="s">
        <v>1787</v>
      </c>
      <c r="B1469" s="20">
        <v>12299.59</v>
      </c>
    </row>
    <row r="1470" spans="1:2" ht="16" x14ac:dyDescent="0.4">
      <c r="A1470" s="11" t="s">
        <v>1785</v>
      </c>
      <c r="B1470" s="20">
        <v>12323.94</v>
      </c>
    </row>
    <row r="1471" spans="1:2" ht="16" x14ac:dyDescent="0.4">
      <c r="A1471" s="11" t="s">
        <v>1783</v>
      </c>
      <c r="B1471" s="20">
        <v>12333.83</v>
      </c>
    </row>
    <row r="1472" spans="1:2" ht="16" x14ac:dyDescent="0.4">
      <c r="A1472" s="11" t="s">
        <v>1781</v>
      </c>
      <c r="B1472" s="20">
        <v>12347.17</v>
      </c>
    </row>
    <row r="1473" spans="1:2" ht="16" x14ac:dyDescent="0.4">
      <c r="A1473" s="11" t="s">
        <v>1779</v>
      </c>
      <c r="B1473" s="20">
        <v>12363.55</v>
      </c>
    </row>
    <row r="1474" spans="1:2" ht="16" x14ac:dyDescent="0.4">
      <c r="A1474" s="11" t="s">
        <v>1777</v>
      </c>
      <c r="B1474" s="20">
        <v>12369.89</v>
      </c>
    </row>
    <row r="1475" spans="1:2" ht="16" x14ac:dyDescent="0.4">
      <c r="A1475" s="11" t="s">
        <v>1775</v>
      </c>
      <c r="B1475" s="20">
        <v>12404.88</v>
      </c>
    </row>
    <row r="1476" spans="1:2" ht="16" x14ac:dyDescent="0.4">
      <c r="A1476" s="11" t="s">
        <v>1773</v>
      </c>
      <c r="B1476" s="20">
        <v>12407.3</v>
      </c>
    </row>
    <row r="1477" spans="1:2" ht="16" x14ac:dyDescent="0.4">
      <c r="A1477" s="11" t="s">
        <v>1771</v>
      </c>
      <c r="B1477" s="20">
        <v>12408.29</v>
      </c>
    </row>
    <row r="1478" spans="1:2" ht="16" x14ac:dyDescent="0.4">
      <c r="A1478" s="11" t="s">
        <v>1769</v>
      </c>
      <c r="B1478" s="20">
        <v>12430.95</v>
      </c>
    </row>
    <row r="1479" spans="1:2" ht="16" x14ac:dyDescent="0.4">
      <c r="A1479" s="11" t="s">
        <v>1767</v>
      </c>
      <c r="B1479" s="20">
        <v>12452.25</v>
      </c>
    </row>
    <row r="1480" spans="1:2" ht="16" x14ac:dyDescent="0.4">
      <c r="A1480" s="11" t="s">
        <v>1765</v>
      </c>
      <c r="B1480" s="20">
        <v>12475.35</v>
      </c>
    </row>
    <row r="1481" spans="1:2" ht="16" x14ac:dyDescent="0.4">
      <c r="A1481" s="11" t="s">
        <v>1763</v>
      </c>
      <c r="B1481" s="20">
        <v>12479.71</v>
      </c>
    </row>
    <row r="1482" spans="1:2" ht="16" x14ac:dyDescent="0.4">
      <c r="A1482" s="11" t="s">
        <v>1761</v>
      </c>
      <c r="B1482" s="20">
        <v>12485.8</v>
      </c>
    </row>
    <row r="1483" spans="1:2" ht="16" x14ac:dyDescent="0.4">
      <c r="A1483" s="11" t="s">
        <v>1759</v>
      </c>
      <c r="B1483" s="20">
        <v>12495.29</v>
      </c>
    </row>
    <row r="1484" spans="1:2" ht="16" x14ac:dyDescent="0.4">
      <c r="A1484" s="11" t="s">
        <v>1757</v>
      </c>
      <c r="B1484" s="20">
        <v>12499.88</v>
      </c>
    </row>
    <row r="1485" spans="1:2" ht="16" x14ac:dyDescent="0.4">
      <c r="A1485" s="11" t="s">
        <v>1755</v>
      </c>
      <c r="B1485" s="20">
        <v>12523.6</v>
      </c>
    </row>
    <row r="1486" spans="1:2" ht="16" x14ac:dyDescent="0.4">
      <c r="A1486" s="11" t="s">
        <v>1753</v>
      </c>
      <c r="B1486" s="20">
        <v>12557.61</v>
      </c>
    </row>
    <row r="1487" spans="1:2" ht="16" x14ac:dyDescent="0.4">
      <c r="A1487" s="11" t="s">
        <v>1751</v>
      </c>
      <c r="B1487" s="20">
        <v>12574.05</v>
      </c>
    </row>
    <row r="1488" spans="1:2" ht="16" x14ac:dyDescent="0.4">
      <c r="A1488" s="11" t="s">
        <v>1749</v>
      </c>
      <c r="B1488" s="20">
        <v>12579.92</v>
      </c>
    </row>
    <row r="1489" spans="1:2" ht="16" x14ac:dyDescent="0.4">
      <c r="A1489" s="11" t="s">
        <v>1747</v>
      </c>
      <c r="B1489" s="20">
        <v>12592.53</v>
      </c>
    </row>
    <row r="1490" spans="1:2" ht="16" x14ac:dyDescent="0.4">
      <c r="A1490" s="11" t="s">
        <v>1745</v>
      </c>
      <c r="B1490" s="20">
        <v>12600.46</v>
      </c>
    </row>
    <row r="1491" spans="1:2" ht="16" x14ac:dyDescent="0.4">
      <c r="A1491" s="11" t="s">
        <v>1743</v>
      </c>
      <c r="B1491" s="20">
        <v>12609.89</v>
      </c>
    </row>
    <row r="1492" spans="1:2" ht="16" x14ac:dyDescent="0.4">
      <c r="A1492" s="11" t="s">
        <v>1741</v>
      </c>
      <c r="B1492" s="20">
        <v>12622.18</v>
      </c>
    </row>
    <row r="1493" spans="1:2" ht="16" x14ac:dyDescent="0.4">
      <c r="A1493" s="11" t="s">
        <v>1739</v>
      </c>
      <c r="B1493" s="20">
        <v>12624.74</v>
      </c>
    </row>
    <row r="1494" spans="1:2" ht="16" x14ac:dyDescent="0.4">
      <c r="A1494" s="11" t="s">
        <v>1737</v>
      </c>
      <c r="B1494" s="20">
        <v>12629.17</v>
      </c>
    </row>
    <row r="1495" spans="1:2" ht="16" x14ac:dyDescent="0.4">
      <c r="A1495" s="11" t="s">
        <v>1735</v>
      </c>
      <c r="B1495" s="20">
        <v>12629.9</v>
      </c>
    </row>
    <row r="1496" spans="1:2" ht="16" x14ac:dyDescent="0.4">
      <c r="A1496" s="11" t="s">
        <v>1733</v>
      </c>
      <c r="B1496" s="20">
        <v>12638.2</v>
      </c>
    </row>
    <row r="1497" spans="1:2" ht="16" x14ac:dyDescent="0.4">
      <c r="A1497" s="11" t="s">
        <v>1731</v>
      </c>
      <c r="B1497" s="20">
        <v>12640.24</v>
      </c>
    </row>
    <row r="1498" spans="1:2" ht="16" x14ac:dyDescent="0.4">
      <c r="A1498" s="11" t="s">
        <v>1729</v>
      </c>
      <c r="B1498" s="20">
        <v>12643.38</v>
      </c>
    </row>
    <row r="1499" spans="1:2" ht="16" x14ac:dyDescent="0.4">
      <c r="A1499" s="11" t="s">
        <v>1727</v>
      </c>
      <c r="B1499" s="20">
        <v>12644.59</v>
      </c>
    </row>
    <row r="1500" spans="1:2" ht="16" x14ac:dyDescent="0.4">
      <c r="A1500" s="11" t="s">
        <v>1725</v>
      </c>
      <c r="B1500" s="20">
        <v>12646.21</v>
      </c>
    </row>
    <row r="1501" spans="1:2" ht="16" x14ac:dyDescent="0.4">
      <c r="A1501" s="11" t="s">
        <v>1723</v>
      </c>
      <c r="B1501" s="20">
        <v>12648.7</v>
      </c>
    </row>
    <row r="1502" spans="1:2" ht="16" x14ac:dyDescent="0.4">
      <c r="A1502" s="11" t="s">
        <v>1721</v>
      </c>
      <c r="B1502" s="20">
        <v>12697.48</v>
      </c>
    </row>
    <row r="1503" spans="1:2" ht="16" x14ac:dyDescent="0.4">
      <c r="A1503" s="11" t="s">
        <v>1719</v>
      </c>
      <c r="B1503" s="20">
        <v>12699.56</v>
      </c>
    </row>
    <row r="1504" spans="1:2" ht="16" x14ac:dyDescent="0.4">
      <c r="A1504" s="11" t="s">
        <v>1717</v>
      </c>
      <c r="B1504" s="20">
        <v>12700.63</v>
      </c>
    </row>
    <row r="1505" spans="1:2" ht="16" x14ac:dyDescent="0.4">
      <c r="A1505" s="11" t="s">
        <v>1715</v>
      </c>
      <c r="B1505" s="20">
        <v>12713</v>
      </c>
    </row>
    <row r="1506" spans="1:2" ht="16" x14ac:dyDescent="0.4">
      <c r="A1506" s="11" t="s">
        <v>1713</v>
      </c>
      <c r="B1506" s="20">
        <v>12718.21</v>
      </c>
    </row>
    <row r="1507" spans="1:2" ht="16" x14ac:dyDescent="0.4">
      <c r="A1507" s="11" t="s">
        <v>1711</v>
      </c>
      <c r="B1507" s="20">
        <v>12731</v>
      </c>
    </row>
    <row r="1508" spans="1:2" ht="16" x14ac:dyDescent="0.4">
      <c r="A1508" s="11" t="s">
        <v>1709</v>
      </c>
      <c r="B1508" s="20">
        <v>12741.17</v>
      </c>
    </row>
    <row r="1509" spans="1:2" ht="16" x14ac:dyDescent="0.4">
      <c r="A1509" s="11" t="s">
        <v>1707</v>
      </c>
      <c r="B1509" s="20">
        <v>12770.27</v>
      </c>
    </row>
    <row r="1510" spans="1:2" ht="16" x14ac:dyDescent="0.4">
      <c r="A1510" s="11" t="s">
        <v>1705</v>
      </c>
      <c r="B1510" s="20">
        <v>12776.05</v>
      </c>
    </row>
    <row r="1511" spans="1:2" ht="16" x14ac:dyDescent="0.4">
      <c r="A1511" s="11" t="s">
        <v>1703</v>
      </c>
      <c r="B1511" s="20">
        <v>12788.03</v>
      </c>
    </row>
    <row r="1512" spans="1:2" ht="16" x14ac:dyDescent="0.4">
      <c r="A1512" s="11" t="s">
        <v>1701</v>
      </c>
      <c r="B1512" s="20">
        <v>12788.18</v>
      </c>
    </row>
    <row r="1513" spans="1:2" ht="16" x14ac:dyDescent="0.4">
      <c r="A1513" s="11" t="s">
        <v>1699</v>
      </c>
      <c r="B1513" s="20">
        <v>12797.21</v>
      </c>
    </row>
    <row r="1514" spans="1:2" ht="16" x14ac:dyDescent="0.4">
      <c r="A1514" s="11" t="s">
        <v>1697</v>
      </c>
      <c r="B1514" s="20">
        <v>12815.44</v>
      </c>
    </row>
    <row r="1515" spans="1:2" ht="16" x14ac:dyDescent="0.4">
      <c r="A1515" s="11" t="s">
        <v>1695</v>
      </c>
      <c r="B1515" s="20">
        <v>12823.25</v>
      </c>
    </row>
    <row r="1516" spans="1:2" ht="16" x14ac:dyDescent="0.4">
      <c r="A1516" s="11" t="s">
        <v>1693</v>
      </c>
      <c r="B1516" s="20">
        <v>12829.46</v>
      </c>
    </row>
    <row r="1517" spans="1:2" ht="16" x14ac:dyDescent="0.4">
      <c r="A1517" s="11" t="s">
        <v>1691</v>
      </c>
      <c r="B1517" s="20">
        <v>12847.24</v>
      </c>
    </row>
    <row r="1518" spans="1:2" ht="16" x14ac:dyDescent="0.4">
      <c r="A1518" s="11" t="s">
        <v>1689</v>
      </c>
      <c r="B1518" s="20">
        <v>12852.37</v>
      </c>
    </row>
    <row r="1519" spans="1:2" ht="16" x14ac:dyDescent="0.4">
      <c r="A1519" s="11" t="s">
        <v>1687</v>
      </c>
      <c r="B1519" s="20">
        <v>12856.84</v>
      </c>
    </row>
    <row r="1520" spans="1:2" ht="16" x14ac:dyDescent="0.4">
      <c r="A1520" s="11" t="s">
        <v>1685</v>
      </c>
      <c r="B1520" s="20">
        <v>12870.31</v>
      </c>
    </row>
    <row r="1521" spans="1:2" ht="16" x14ac:dyDescent="0.4">
      <c r="A1521" s="11" t="s">
        <v>1683</v>
      </c>
      <c r="B1521" s="20">
        <v>12890.06</v>
      </c>
    </row>
    <row r="1522" spans="1:2" ht="16" x14ac:dyDescent="0.4">
      <c r="A1522" s="11" t="s">
        <v>1681</v>
      </c>
      <c r="B1522" s="20">
        <v>12913.99</v>
      </c>
    </row>
    <row r="1523" spans="1:2" ht="16" x14ac:dyDescent="0.4">
      <c r="A1523" s="11" t="s">
        <v>1679</v>
      </c>
      <c r="B1523" s="20">
        <v>12925.89</v>
      </c>
    </row>
    <row r="1524" spans="1:2" ht="16" x14ac:dyDescent="0.4">
      <c r="A1524" s="11" t="s">
        <v>1677</v>
      </c>
      <c r="B1524" s="20">
        <v>12928.79</v>
      </c>
    </row>
    <row r="1525" spans="1:2" ht="16" x14ac:dyDescent="0.4">
      <c r="A1525" s="11" t="s">
        <v>1675</v>
      </c>
      <c r="B1525" s="20">
        <v>12949.16</v>
      </c>
    </row>
    <row r="1526" spans="1:2" ht="16" x14ac:dyDescent="0.4">
      <c r="A1526" s="11" t="s">
        <v>1673</v>
      </c>
      <c r="B1526" s="20">
        <v>12950.07</v>
      </c>
    </row>
    <row r="1527" spans="1:2" ht="16" x14ac:dyDescent="0.4">
      <c r="A1527" s="11" t="s">
        <v>1671</v>
      </c>
      <c r="B1527" s="20">
        <v>12957.12</v>
      </c>
    </row>
    <row r="1528" spans="1:2" ht="16" x14ac:dyDescent="0.4">
      <c r="A1528" s="11" t="s">
        <v>1669</v>
      </c>
      <c r="B1528" s="20">
        <v>12979.36</v>
      </c>
    </row>
    <row r="1529" spans="1:2" ht="16" x14ac:dyDescent="0.4">
      <c r="A1529" s="11" t="s">
        <v>1667</v>
      </c>
      <c r="B1529" s="20">
        <v>12981.35</v>
      </c>
    </row>
    <row r="1530" spans="1:2" ht="16" x14ac:dyDescent="0.4">
      <c r="A1530" s="11" t="s">
        <v>1665</v>
      </c>
      <c r="B1530" s="20">
        <v>12982.87</v>
      </c>
    </row>
    <row r="1531" spans="1:2" ht="16" x14ac:dyDescent="0.4">
      <c r="A1531" s="11" t="s">
        <v>1663</v>
      </c>
      <c r="B1531" s="20">
        <v>12994.12</v>
      </c>
    </row>
    <row r="1532" spans="1:2" ht="16" x14ac:dyDescent="0.4">
      <c r="A1532" s="11" t="s">
        <v>1661</v>
      </c>
      <c r="B1532" s="20">
        <v>13002.91</v>
      </c>
    </row>
    <row r="1533" spans="1:2" ht="16" x14ac:dyDescent="0.4">
      <c r="A1533" s="11" t="s">
        <v>1659</v>
      </c>
      <c r="B1533" s="20">
        <v>13004.95</v>
      </c>
    </row>
    <row r="1534" spans="1:2" ht="16" x14ac:dyDescent="0.4">
      <c r="A1534" s="11" t="s">
        <v>1657</v>
      </c>
      <c r="B1534" s="20">
        <v>13008.07</v>
      </c>
    </row>
    <row r="1535" spans="1:2" ht="16" x14ac:dyDescent="0.4">
      <c r="A1535" s="11" t="s">
        <v>1655</v>
      </c>
      <c r="B1535" s="20">
        <v>13010.86</v>
      </c>
    </row>
    <row r="1536" spans="1:2" ht="16" x14ac:dyDescent="0.4">
      <c r="A1536" s="11" t="s">
        <v>1653</v>
      </c>
      <c r="B1536" s="20">
        <v>13012.21</v>
      </c>
    </row>
    <row r="1537" spans="1:2" ht="16" x14ac:dyDescent="0.4">
      <c r="A1537" s="11" t="s">
        <v>1651</v>
      </c>
      <c r="B1537" s="20">
        <v>13019.16</v>
      </c>
    </row>
    <row r="1538" spans="1:2" ht="16" x14ac:dyDescent="0.4">
      <c r="A1538" s="11" t="s">
        <v>1649</v>
      </c>
      <c r="B1538" s="20">
        <v>13023.93</v>
      </c>
    </row>
    <row r="1539" spans="1:2" ht="16" x14ac:dyDescent="0.4">
      <c r="A1539" s="11" t="s">
        <v>1647</v>
      </c>
      <c r="B1539" s="20">
        <v>13041.92</v>
      </c>
    </row>
    <row r="1540" spans="1:2" ht="16" x14ac:dyDescent="0.4">
      <c r="A1540" s="11" t="s">
        <v>1645</v>
      </c>
      <c r="B1540" s="20">
        <v>13044.41</v>
      </c>
    </row>
    <row r="1541" spans="1:2" ht="16" x14ac:dyDescent="0.4">
      <c r="A1541" s="11" t="s">
        <v>1643</v>
      </c>
      <c r="B1541" s="20">
        <v>13047.33</v>
      </c>
    </row>
    <row r="1542" spans="1:2" ht="16" x14ac:dyDescent="0.4">
      <c r="A1542" s="11" t="s">
        <v>1641</v>
      </c>
      <c r="B1542" s="20">
        <v>13051.22</v>
      </c>
    </row>
    <row r="1543" spans="1:2" ht="16" x14ac:dyDescent="0.4">
      <c r="A1543" s="11" t="s">
        <v>1639</v>
      </c>
      <c r="B1543" s="20">
        <v>13063.88</v>
      </c>
    </row>
    <row r="1544" spans="1:2" ht="16" x14ac:dyDescent="0.4">
      <c r="A1544" s="11" t="s">
        <v>1637</v>
      </c>
      <c r="B1544" s="20">
        <v>13101.74</v>
      </c>
    </row>
    <row r="1545" spans="1:2" ht="16" x14ac:dyDescent="0.4">
      <c r="A1545" s="11" t="s">
        <v>1635</v>
      </c>
      <c r="B1545" s="20">
        <v>13110.79</v>
      </c>
    </row>
    <row r="1546" spans="1:2" ht="16" x14ac:dyDescent="0.4">
      <c r="A1546" s="11" t="s">
        <v>1633</v>
      </c>
      <c r="B1546" s="20">
        <v>13112.6</v>
      </c>
    </row>
    <row r="1547" spans="1:2" ht="16" x14ac:dyDescent="0.4">
      <c r="A1547" s="11" t="s">
        <v>1631</v>
      </c>
      <c r="B1547" s="20">
        <v>13113.51</v>
      </c>
    </row>
    <row r="1548" spans="1:2" ht="16" x14ac:dyDescent="0.4">
      <c r="A1548" s="11" t="s">
        <v>1629</v>
      </c>
      <c r="B1548" s="20">
        <v>13116.84</v>
      </c>
    </row>
    <row r="1549" spans="1:2" ht="16" x14ac:dyDescent="0.4">
      <c r="A1549" s="11" t="s">
        <v>1627</v>
      </c>
      <c r="B1549" s="20">
        <v>13126.68</v>
      </c>
    </row>
    <row r="1550" spans="1:2" ht="16" x14ac:dyDescent="0.4">
      <c r="A1550" s="11" t="s">
        <v>1625</v>
      </c>
      <c r="B1550" s="20">
        <v>13129.6</v>
      </c>
    </row>
    <row r="1551" spans="1:2" ht="16" x14ac:dyDescent="0.4">
      <c r="A1551" s="11" t="s">
        <v>1623</v>
      </c>
      <c r="B1551" s="20">
        <v>13143.34</v>
      </c>
    </row>
    <row r="1552" spans="1:2" ht="16" x14ac:dyDescent="0.4">
      <c r="A1552" s="11" t="s">
        <v>1621</v>
      </c>
      <c r="B1552" s="20">
        <v>13143.86</v>
      </c>
    </row>
    <row r="1553" spans="1:2" ht="16" x14ac:dyDescent="0.4">
      <c r="A1553" s="11" t="s">
        <v>1619</v>
      </c>
      <c r="B1553" s="20">
        <v>13204.29</v>
      </c>
    </row>
    <row r="1554" spans="1:2" ht="16" x14ac:dyDescent="0.4">
      <c r="A1554" s="11" t="s">
        <v>1617</v>
      </c>
      <c r="B1554" s="20">
        <v>13214.43</v>
      </c>
    </row>
    <row r="1555" spans="1:2" ht="16" x14ac:dyDescent="0.4">
      <c r="A1555" s="11" t="s">
        <v>1615</v>
      </c>
      <c r="B1555" s="20">
        <v>13217.09</v>
      </c>
    </row>
    <row r="1556" spans="1:2" ht="16" x14ac:dyDescent="0.4">
      <c r="A1556" s="11" t="s">
        <v>1613</v>
      </c>
      <c r="B1556" s="20">
        <v>13224.06</v>
      </c>
    </row>
    <row r="1557" spans="1:2" ht="16" x14ac:dyDescent="0.4">
      <c r="A1557" s="11" t="s">
        <v>1611</v>
      </c>
      <c r="B1557" s="20">
        <v>13224.69</v>
      </c>
    </row>
    <row r="1558" spans="1:2" ht="16" x14ac:dyDescent="0.4">
      <c r="A1558" s="11" t="s">
        <v>1609</v>
      </c>
      <c r="B1558" s="20">
        <v>13228.85</v>
      </c>
    </row>
    <row r="1559" spans="1:2" ht="16" x14ac:dyDescent="0.4">
      <c r="A1559" s="11" t="s">
        <v>1607</v>
      </c>
      <c r="B1559" s="20">
        <v>13292.52</v>
      </c>
    </row>
    <row r="1560" spans="1:2" ht="16" x14ac:dyDescent="0.4">
      <c r="A1560" s="11" t="s">
        <v>1605</v>
      </c>
      <c r="B1560" s="20">
        <v>13333.71</v>
      </c>
    </row>
    <row r="1561" spans="1:2" ht="16" x14ac:dyDescent="0.4">
      <c r="A1561" s="11" t="s">
        <v>1603</v>
      </c>
      <c r="B1561" s="20">
        <v>13352.1</v>
      </c>
    </row>
    <row r="1562" spans="1:2" ht="16" x14ac:dyDescent="0.4">
      <c r="A1562" s="11" t="s">
        <v>1601</v>
      </c>
      <c r="B1562" s="20">
        <v>13360.94</v>
      </c>
    </row>
    <row r="1563" spans="1:2" ht="16" x14ac:dyDescent="0.4">
      <c r="A1563" s="11" t="s">
        <v>1599</v>
      </c>
      <c r="B1563" s="20">
        <v>13375.76</v>
      </c>
    </row>
    <row r="1564" spans="1:2" ht="16" x14ac:dyDescent="0.4">
      <c r="A1564" s="11" t="s">
        <v>1597</v>
      </c>
      <c r="B1564" s="20">
        <v>13377.41</v>
      </c>
    </row>
    <row r="1565" spans="1:2" ht="16" x14ac:dyDescent="0.4">
      <c r="A1565" s="11" t="s">
        <v>1595</v>
      </c>
      <c r="B1565" s="20">
        <v>13383.67</v>
      </c>
    </row>
    <row r="1566" spans="1:2" ht="16" x14ac:dyDescent="0.4">
      <c r="A1566" s="11" t="s">
        <v>1593</v>
      </c>
      <c r="B1566" s="20">
        <v>13390.56</v>
      </c>
    </row>
    <row r="1567" spans="1:2" ht="16" x14ac:dyDescent="0.4">
      <c r="A1567" s="11" t="s">
        <v>1591</v>
      </c>
      <c r="B1567" s="20">
        <v>13393.76</v>
      </c>
    </row>
    <row r="1568" spans="1:2" ht="16" x14ac:dyDescent="0.4">
      <c r="A1568" s="11" t="s">
        <v>1589</v>
      </c>
      <c r="B1568" s="20">
        <v>13405.39</v>
      </c>
    </row>
    <row r="1569" spans="1:2" ht="16" x14ac:dyDescent="0.4">
      <c r="A1569" s="11" t="s">
        <v>1587</v>
      </c>
      <c r="B1569" s="20">
        <v>13412.97</v>
      </c>
    </row>
    <row r="1570" spans="1:2" ht="16" x14ac:dyDescent="0.4">
      <c r="A1570" s="11" t="s">
        <v>1585</v>
      </c>
      <c r="B1570" s="20">
        <v>13415.04</v>
      </c>
    </row>
    <row r="1571" spans="1:2" ht="16" x14ac:dyDescent="0.4">
      <c r="A1571" s="11" t="s">
        <v>1583</v>
      </c>
      <c r="B1571" s="20">
        <v>13417.05</v>
      </c>
    </row>
    <row r="1572" spans="1:2" ht="16" x14ac:dyDescent="0.4">
      <c r="A1572" s="11" t="s">
        <v>1581</v>
      </c>
      <c r="B1572" s="20">
        <v>13429.04</v>
      </c>
    </row>
    <row r="1573" spans="1:2" ht="16" x14ac:dyDescent="0.4">
      <c r="A1573" s="11" t="s">
        <v>1579</v>
      </c>
      <c r="B1573" s="20">
        <v>13430.27</v>
      </c>
    </row>
    <row r="1574" spans="1:2" ht="16" x14ac:dyDescent="0.4">
      <c r="A1574" s="11" t="s">
        <v>1577</v>
      </c>
      <c r="B1574" s="20">
        <v>13440.7</v>
      </c>
    </row>
    <row r="1575" spans="1:2" ht="16" x14ac:dyDescent="0.4">
      <c r="A1575" s="11" t="s">
        <v>1575</v>
      </c>
      <c r="B1575" s="20">
        <v>13451.12</v>
      </c>
    </row>
    <row r="1576" spans="1:2" ht="16" x14ac:dyDescent="0.4">
      <c r="A1576" s="11" t="s">
        <v>1573</v>
      </c>
      <c r="B1576" s="20">
        <v>13457.96</v>
      </c>
    </row>
    <row r="1577" spans="1:2" ht="16" x14ac:dyDescent="0.4">
      <c r="A1577" s="11" t="s">
        <v>1571</v>
      </c>
      <c r="B1577" s="20">
        <v>13462.52</v>
      </c>
    </row>
    <row r="1578" spans="1:2" ht="16" x14ac:dyDescent="0.4">
      <c r="A1578" s="11" t="s">
        <v>1569</v>
      </c>
      <c r="B1578" s="20">
        <v>13465.8</v>
      </c>
    </row>
    <row r="1579" spans="1:2" ht="16" x14ac:dyDescent="0.4">
      <c r="A1579" s="11" t="s">
        <v>1567</v>
      </c>
      <c r="B1579" s="20">
        <v>13470.8</v>
      </c>
    </row>
    <row r="1580" spans="1:2" ht="16" x14ac:dyDescent="0.4">
      <c r="A1580" s="11" t="s">
        <v>1565</v>
      </c>
      <c r="B1580" s="20">
        <v>13470.86</v>
      </c>
    </row>
    <row r="1581" spans="1:2" ht="16" x14ac:dyDescent="0.4">
      <c r="A1581" s="11" t="s">
        <v>1563</v>
      </c>
      <c r="B1581" s="20">
        <v>13472.19</v>
      </c>
    </row>
    <row r="1582" spans="1:2" ht="16" x14ac:dyDescent="0.4">
      <c r="A1582" s="11" t="s">
        <v>1561</v>
      </c>
      <c r="B1582" s="20">
        <v>13480.83</v>
      </c>
    </row>
    <row r="1583" spans="1:2" ht="16" x14ac:dyDescent="0.4">
      <c r="A1583" s="11" t="s">
        <v>1559</v>
      </c>
      <c r="B1583" s="20">
        <v>13511.28</v>
      </c>
    </row>
    <row r="1584" spans="1:2" ht="16" x14ac:dyDescent="0.4">
      <c r="A1584" s="11" t="s">
        <v>1557</v>
      </c>
      <c r="B1584" s="20">
        <v>13555</v>
      </c>
    </row>
    <row r="1585" spans="1:2" ht="16" x14ac:dyDescent="0.4">
      <c r="A1585" s="11" t="s">
        <v>1555</v>
      </c>
      <c r="B1585" s="20">
        <v>13566.04</v>
      </c>
    </row>
    <row r="1586" spans="1:2" ht="16" x14ac:dyDescent="0.4">
      <c r="A1586" s="11" t="s">
        <v>1553</v>
      </c>
      <c r="B1586" s="20">
        <v>13588.17</v>
      </c>
    </row>
    <row r="1587" spans="1:2" ht="16" x14ac:dyDescent="0.4">
      <c r="A1587" s="11" t="s">
        <v>1551</v>
      </c>
      <c r="B1587" s="20">
        <v>13607.37</v>
      </c>
    </row>
    <row r="1588" spans="1:2" ht="16" x14ac:dyDescent="0.4">
      <c r="A1588" s="11" t="s">
        <v>1549</v>
      </c>
      <c r="B1588" s="20">
        <v>13616.36</v>
      </c>
    </row>
    <row r="1589" spans="1:2" ht="16" x14ac:dyDescent="0.4">
      <c r="A1589" s="11" t="s">
        <v>1547</v>
      </c>
      <c r="B1589" s="20">
        <v>13622.01</v>
      </c>
    </row>
    <row r="1590" spans="1:2" ht="16" x14ac:dyDescent="0.4">
      <c r="A1590" s="11" t="s">
        <v>1545</v>
      </c>
      <c r="B1590" s="20">
        <v>13635.64</v>
      </c>
    </row>
    <row r="1591" spans="1:2" ht="16" x14ac:dyDescent="0.4">
      <c r="A1591" s="11" t="s">
        <v>1543</v>
      </c>
      <c r="B1591" s="20">
        <v>13638.06</v>
      </c>
    </row>
    <row r="1592" spans="1:2" ht="16" x14ac:dyDescent="0.4">
      <c r="A1592" s="11" t="s">
        <v>1541</v>
      </c>
      <c r="B1592" s="20">
        <v>13677.68</v>
      </c>
    </row>
    <row r="1593" spans="1:2" ht="16" x14ac:dyDescent="0.4">
      <c r="A1593" s="11" t="s">
        <v>1539</v>
      </c>
      <c r="B1593" s="20">
        <v>13685.51</v>
      </c>
    </row>
    <row r="1594" spans="1:2" ht="16" x14ac:dyDescent="0.4">
      <c r="A1594" s="11" t="s">
        <v>1537</v>
      </c>
      <c r="B1594" s="20">
        <v>13714.55</v>
      </c>
    </row>
    <row r="1595" spans="1:2" ht="16" x14ac:dyDescent="0.4">
      <c r="A1595" s="11" t="s">
        <v>1535</v>
      </c>
      <c r="B1595" s="20">
        <v>13725.47</v>
      </c>
    </row>
    <row r="1596" spans="1:2" ht="16" x14ac:dyDescent="0.4">
      <c r="A1596" s="11" t="s">
        <v>1533</v>
      </c>
      <c r="B1596" s="20">
        <v>13726.21</v>
      </c>
    </row>
    <row r="1597" spans="1:2" ht="16" x14ac:dyDescent="0.4">
      <c r="A1597" s="11" t="s">
        <v>1531</v>
      </c>
      <c r="B1597" s="20">
        <v>13746.74</v>
      </c>
    </row>
    <row r="1598" spans="1:2" ht="16" x14ac:dyDescent="0.4">
      <c r="A1598" s="11" t="s">
        <v>1529</v>
      </c>
      <c r="B1598" s="20">
        <v>13747.87</v>
      </c>
    </row>
    <row r="1599" spans="1:2" ht="16" x14ac:dyDescent="0.4">
      <c r="A1599" s="11" t="s">
        <v>1527</v>
      </c>
      <c r="B1599" s="20">
        <v>13770.1</v>
      </c>
    </row>
    <row r="1600" spans="1:2" ht="16" x14ac:dyDescent="0.4">
      <c r="A1600" s="11" t="s">
        <v>1525</v>
      </c>
      <c r="B1600" s="20">
        <v>13801.61</v>
      </c>
    </row>
    <row r="1601" spans="1:2" ht="16" x14ac:dyDescent="0.4">
      <c r="A1601" s="11" t="s">
        <v>1523</v>
      </c>
      <c r="B1601" s="20">
        <v>13819.49</v>
      </c>
    </row>
    <row r="1602" spans="1:2" ht="16" x14ac:dyDescent="0.4">
      <c r="A1602" s="11" t="s">
        <v>1521</v>
      </c>
      <c r="B1602" s="20">
        <v>13822.8</v>
      </c>
    </row>
    <row r="1603" spans="1:2" ht="16" x14ac:dyDescent="0.4">
      <c r="A1603" s="11" t="s">
        <v>1519</v>
      </c>
      <c r="B1603" s="20">
        <v>13831.12</v>
      </c>
    </row>
    <row r="1604" spans="1:2" ht="16" x14ac:dyDescent="0.4">
      <c r="A1604" s="11" t="s">
        <v>1517</v>
      </c>
      <c r="B1604" s="20">
        <v>13844.51</v>
      </c>
    </row>
    <row r="1605" spans="1:2" ht="16" x14ac:dyDescent="0.4">
      <c r="A1605" s="11" t="s">
        <v>1515</v>
      </c>
      <c r="B1605" s="20">
        <v>13844.8</v>
      </c>
    </row>
    <row r="1606" spans="1:2" ht="16" x14ac:dyDescent="0.4">
      <c r="A1606" s="11" t="s">
        <v>1513</v>
      </c>
      <c r="B1606" s="20">
        <v>13874.89</v>
      </c>
    </row>
    <row r="1607" spans="1:2" ht="16" x14ac:dyDescent="0.4">
      <c r="A1607" s="11" t="s">
        <v>1511</v>
      </c>
      <c r="B1607" s="20">
        <v>13880.95</v>
      </c>
    </row>
    <row r="1608" spans="1:2" ht="16" x14ac:dyDescent="0.4">
      <c r="A1608" s="11" t="s">
        <v>1508</v>
      </c>
      <c r="B1608" s="20">
        <v>13886.4</v>
      </c>
    </row>
    <row r="1609" spans="1:2" ht="16" x14ac:dyDescent="0.4">
      <c r="A1609" s="11" t="s">
        <v>1506</v>
      </c>
      <c r="B1609" s="20">
        <v>13887.2</v>
      </c>
    </row>
    <row r="1610" spans="1:2" ht="16" x14ac:dyDescent="0.4">
      <c r="A1610" s="11" t="s">
        <v>1504</v>
      </c>
      <c r="B1610" s="20">
        <v>13887.97</v>
      </c>
    </row>
    <row r="1611" spans="1:2" ht="16" x14ac:dyDescent="0.4">
      <c r="A1611" s="11" t="s">
        <v>1502</v>
      </c>
      <c r="B1611" s="20">
        <v>13919.82</v>
      </c>
    </row>
    <row r="1612" spans="1:2" ht="16" x14ac:dyDescent="0.4">
      <c r="A1612" s="11" t="s">
        <v>1500</v>
      </c>
      <c r="B1612" s="20">
        <v>13937.67</v>
      </c>
    </row>
    <row r="1613" spans="1:2" ht="16" x14ac:dyDescent="0.4">
      <c r="A1613" s="11" t="s">
        <v>1498</v>
      </c>
      <c r="B1613" s="20">
        <v>13974.46</v>
      </c>
    </row>
    <row r="1614" spans="1:2" ht="16" x14ac:dyDescent="0.4">
      <c r="A1614" s="11" t="s">
        <v>1496</v>
      </c>
      <c r="B1614" s="20">
        <v>13979.45</v>
      </c>
    </row>
    <row r="1615" spans="1:2" ht="16" x14ac:dyDescent="0.4">
      <c r="A1615" s="11" t="s">
        <v>1494</v>
      </c>
      <c r="B1615" s="20">
        <v>13981.85</v>
      </c>
    </row>
    <row r="1616" spans="1:2" ht="16" x14ac:dyDescent="0.4">
      <c r="A1616" s="11" t="s">
        <v>1492</v>
      </c>
      <c r="B1616" s="20">
        <v>14001.13</v>
      </c>
    </row>
    <row r="1617" spans="1:2" ht="16" x14ac:dyDescent="0.4">
      <c r="A1617" s="11" t="s">
        <v>1490</v>
      </c>
      <c r="B1617" s="20">
        <v>14001.29</v>
      </c>
    </row>
    <row r="1618" spans="1:2" ht="16" x14ac:dyDescent="0.4">
      <c r="A1618" s="11" t="s">
        <v>1488</v>
      </c>
      <c r="B1618" s="20">
        <v>14007.22</v>
      </c>
    </row>
    <row r="1619" spans="1:2" ht="16" x14ac:dyDescent="0.4">
      <c r="A1619" s="11" t="s">
        <v>1486</v>
      </c>
      <c r="B1619" s="20">
        <v>14043.48</v>
      </c>
    </row>
    <row r="1620" spans="1:2" ht="16" x14ac:dyDescent="0.4">
      <c r="A1620" s="11" t="s">
        <v>1484</v>
      </c>
      <c r="B1620" s="20">
        <v>14081.93</v>
      </c>
    </row>
    <row r="1621" spans="1:2" ht="16" x14ac:dyDescent="0.4">
      <c r="A1621" s="11" t="s">
        <v>1482</v>
      </c>
      <c r="B1621" s="20">
        <v>14098.07</v>
      </c>
    </row>
    <row r="1622" spans="1:2" ht="16" x14ac:dyDescent="0.4">
      <c r="A1622" s="11" t="s">
        <v>1480</v>
      </c>
      <c r="B1622" s="20">
        <v>14119.62</v>
      </c>
    </row>
    <row r="1623" spans="1:2" ht="16" x14ac:dyDescent="0.4">
      <c r="A1623" s="11" t="s">
        <v>1478</v>
      </c>
      <c r="B1623" s="20">
        <v>14133.04</v>
      </c>
    </row>
    <row r="1624" spans="1:2" ht="16" x14ac:dyDescent="0.4">
      <c r="A1624" s="11" t="s">
        <v>1476</v>
      </c>
      <c r="B1624" s="20">
        <v>14152.46</v>
      </c>
    </row>
    <row r="1625" spans="1:2" ht="16" x14ac:dyDescent="0.4">
      <c r="A1625" s="11" t="s">
        <v>1474</v>
      </c>
      <c r="B1625" s="20">
        <v>14193.55</v>
      </c>
    </row>
    <row r="1626" spans="1:2" ht="16" x14ac:dyDescent="0.4">
      <c r="A1626" s="11" t="s">
        <v>1472</v>
      </c>
      <c r="B1626" s="20">
        <v>14209.4</v>
      </c>
    </row>
    <row r="1627" spans="1:2" ht="16" x14ac:dyDescent="0.4">
      <c r="A1627" s="11" t="s">
        <v>1470</v>
      </c>
      <c r="B1627" s="20">
        <v>14210.54</v>
      </c>
    </row>
    <row r="1628" spans="1:2" ht="16" x14ac:dyDescent="0.4">
      <c r="A1628" s="11" t="s">
        <v>1468</v>
      </c>
      <c r="B1628" s="20">
        <v>14235.07</v>
      </c>
    </row>
    <row r="1629" spans="1:2" ht="16" x14ac:dyDescent="0.4">
      <c r="A1629" s="11" t="s">
        <v>1466</v>
      </c>
      <c r="B1629" s="20">
        <v>14254.61</v>
      </c>
    </row>
    <row r="1630" spans="1:2" ht="16" x14ac:dyDescent="0.4">
      <c r="A1630" s="11" t="s">
        <v>1464</v>
      </c>
      <c r="B1630" s="20">
        <v>14256.19</v>
      </c>
    </row>
    <row r="1631" spans="1:2" ht="16" x14ac:dyDescent="0.4">
      <c r="A1631" s="11" t="s">
        <v>1462</v>
      </c>
      <c r="B1631" s="20">
        <v>14256.79</v>
      </c>
    </row>
    <row r="1632" spans="1:2" ht="16" x14ac:dyDescent="0.4">
      <c r="A1632" s="11" t="s">
        <v>1460</v>
      </c>
      <c r="B1632" s="20">
        <v>14258.33</v>
      </c>
    </row>
    <row r="1633" spans="1:2" ht="16" x14ac:dyDescent="0.4">
      <c r="A1633" s="11" t="s">
        <v>1458</v>
      </c>
      <c r="B1633" s="20">
        <v>14283.46</v>
      </c>
    </row>
    <row r="1634" spans="1:2" ht="16" x14ac:dyDescent="0.4">
      <c r="A1634" s="11" t="s">
        <v>1456</v>
      </c>
      <c r="B1634" s="20">
        <v>14285.9</v>
      </c>
    </row>
    <row r="1635" spans="1:2" ht="16" x14ac:dyDescent="0.4">
      <c r="A1635" s="11" t="s">
        <v>1454</v>
      </c>
      <c r="B1635" s="20">
        <v>14313.85</v>
      </c>
    </row>
    <row r="1636" spans="1:2" ht="16" x14ac:dyDescent="0.4">
      <c r="A1636" s="11" t="s">
        <v>1452</v>
      </c>
      <c r="B1636" s="20">
        <v>14319.03</v>
      </c>
    </row>
    <row r="1637" spans="1:2" ht="16" x14ac:dyDescent="0.4">
      <c r="A1637" s="11" t="s">
        <v>1450</v>
      </c>
      <c r="B1637" s="20">
        <v>14337.91</v>
      </c>
    </row>
    <row r="1638" spans="1:2" ht="16" x14ac:dyDescent="0.4">
      <c r="A1638" s="11" t="s">
        <v>1448</v>
      </c>
      <c r="B1638" s="20">
        <v>14349.85</v>
      </c>
    </row>
    <row r="1639" spans="1:2" ht="16" x14ac:dyDescent="0.4">
      <c r="A1639" s="11" t="s">
        <v>1446</v>
      </c>
      <c r="B1639" s="20">
        <v>14355.43</v>
      </c>
    </row>
    <row r="1640" spans="1:2" ht="16" x14ac:dyDescent="0.4">
      <c r="A1640" s="11" t="s">
        <v>1444</v>
      </c>
      <c r="B1640" s="20">
        <v>14358.36</v>
      </c>
    </row>
    <row r="1641" spans="1:2" ht="16" x14ac:dyDescent="0.4">
      <c r="A1641" s="11" t="s">
        <v>1442</v>
      </c>
      <c r="B1641" s="20">
        <v>14382.71</v>
      </c>
    </row>
    <row r="1642" spans="1:2" ht="16" x14ac:dyDescent="0.4">
      <c r="A1642" s="11" t="s">
        <v>1440</v>
      </c>
      <c r="B1642" s="20">
        <v>14394.4</v>
      </c>
    </row>
    <row r="1643" spans="1:2" ht="16" x14ac:dyDescent="0.4">
      <c r="A1643" s="11" t="s">
        <v>1438</v>
      </c>
      <c r="B1643" s="20">
        <v>14394.56</v>
      </c>
    </row>
    <row r="1644" spans="1:2" ht="16" x14ac:dyDescent="0.4">
      <c r="A1644" s="11" t="s">
        <v>1436</v>
      </c>
      <c r="B1644" s="20">
        <v>14410.93</v>
      </c>
    </row>
    <row r="1645" spans="1:2" ht="16" x14ac:dyDescent="0.4">
      <c r="A1645" s="11" t="s">
        <v>1434</v>
      </c>
      <c r="B1645" s="20">
        <v>14418.28</v>
      </c>
    </row>
    <row r="1646" spans="1:2" ht="16" x14ac:dyDescent="0.4">
      <c r="A1646" s="11" t="s">
        <v>1432</v>
      </c>
      <c r="B1646" s="20">
        <v>14426.07</v>
      </c>
    </row>
    <row r="1647" spans="1:2" ht="16" x14ac:dyDescent="0.4">
      <c r="A1647" s="11" t="s">
        <v>1430</v>
      </c>
      <c r="B1647" s="20">
        <v>14426.66</v>
      </c>
    </row>
    <row r="1648" spans="1:2" ht="16" x14ac:dyDescent="0.4">
      <c r="A1648" s="11" t="s">
        <v>1428</v>
      </c>
      <c r="B1648" s="20">
        <v>14427.63</v>
      </c>
    </row>
    <row r="1649" spans="1:2" ht="16" x14ac:dyDescent="0.4">
      <c r="A1649" s="11" t="s">
        <v>1426</v>
      </c>
      <c r="B1649" s="20">
        <v>14449.85</v>
      </c>
    </row>
    <row r="1650" spans="1:2" ht="16" x14ac:dyDescent="0.4">
      <c r="A1650" s="11" t="s">
        <v>1424</v>
      </c>
      <c r="B1650" s="20">
        <v>14451.84</v>
      </c>
    </row>
    <row r="1651" spans="1:2" ht="16" x14ac:dyDescent="0.4">
      <c r="A1651" s="11" t="s">
        <v>1422</v>
      </c>
      <c r="B1651" s="20">
        <v>14455.64</v>
      </c>
    </row>
    <row r="1652" spans="1:2" ht="16" x14ac:dyDescent="0.4">
      <c r="A1652" s="11" t="s">
        <v>1420</v>
      </c>
      <c r="B1652" s="20">
        <v>14470.01</v>
      </c>
    </row>
    <row r="1653" spans="1:2" ht="16" x14ac:dyDescent="0.4">
      <c r="A1653" s="11" t="s">
        <v>1418</v>
      </c>
      <c r="B1653" s="20">
        <v>14474.68</v>
      </c>
    </row>
    <row r="1654" spans="1:2" ht="16" x14ac:dyDescent="0.4">
      <c r="A1654" s="11" t="s">
        <v>1416</v>
      </c>
      <c r="B1654" s="20">
        <v>14478.33</v>
      </c>
    </row>
    <row r="1655" spans="1:2" ht="16" x14ac:dyDescent="0.4">
      <c r="A1655" s="11" t="s">
        <v>1414</v>
      </c>
      <c r="B1655" s="20">
        <v>14507.46</v>
      </c>
    </row>
    <row r="1656" spans="1:2" ht="16" x14ac:dyDescent="0.4">
      <c r="A1656" s="11" t="s">
        <v>1412</v>
      </c>
      <c r="B1656" s="20">
        <v>14547.26</v>
      </c>
    </row>
    <row r="1657" spans="1:2" ht="16" x14ac:dyDescent="0.4">
      <c r="A1657" s="11" t="s">
        <v>1410</v>
      </c>
      <c r="B1657" s="20">
        <v>14571.89</v>
      </c>
    </row>
    <row r="1658" spans="1:2" ht="16" x14ac:dyDescent="0.4">
      <c r="A1658" s="11" t="s">
        <v>1408</v>
      </c>
      <c r="B1658" s="20">
        <v>14574.64</v>
      </c>
    </row>
    <row r="1659" spans="1:2" ht="16" x14ac:dyDescent="0.4">
      <c r="A1659" s="11" t="s">
        <v>1406</v>
      </c>
      <c r="B1659" s="20">
        <v>14590.63</v>
      </c>
    </row>
    <row r="1660" spans="1:2" ht="16" x14ac:dyDescent="0.4">
      <c r="A1660" s="11" t="s">
        <v>1404</v>
      </c>
      <c r="B1660" s="20">
        <v>14600.62</v>
      </c>
    </row>
    <row r="1661" spans="1:2" ht="16" x14ac:dyDescent="0.4">
      <c r="A1661" s="11" t="s">
        <v>1402</v>
      </c>
      <c r="B1661" s="20">
        <v>14612.33</v>
      </c>
    </row>
    <row r="1662" spans="1:2" ht="16" x14ac:dyDescent="0.4">
      <c r="A1662" s="11" t="s">
        <v>1400</v>
      </c>
      <c r="B1662" s="20">
        <v>14630.52</v>
      </c>
    </row>
    <row r="1663" spans="1:2" ht="16" x14ac:dyDescent="0.4">
      <c r="A1663" s="11" t="s">
        <v>1398</v>
      </c>
      <c r="B1663" s="20">
        <v>14640.35</v>
      </c>
    </row>
    <row r="1664" spans="1:2" ht="16" x14ac:dyDescent="0.4">
      <c r="A1664" s="11" t="s">
        <v>1396</v>
      </c>
      <c r="B1664" s="20">
        <v>14657.2</v>
      </c>
    </row>
    <row r="1665" spans="1:2" ht="16" x14ac:dyDescent="0.4">
      <c r="A1665" s="11" t="s">
        <v>1394</v>
      </c>
      <c r="B1665" s="20">
        <v>14665.75</v>
      </c>
    </row>
    <row r="1666" spans="1:2" ht="16" x14ac:dyDescent="0.4">
      <c r="A1666" s="11" t="s">
        <v>1392</v>
      </c>
      <c r="B1666" s="20">
        <v>14692.67</v>
      </c>
    </row>
    <row r="1667" spans="1:2" ht="16" x14ac:dyDescent="0.4">
      <c r="A1667" s="11" t="s">
        <v>1390</v>
      </c>
      <c r="B1667" s="20">
        <v>14696.77</v>
      </c>
    </row>
    <row r="1668" spans="1:2" ht="16" x14ac:dyDescent="0.4">
      <c r="A1668" s="11" t="s">
        <v>1388</v>
      </c>
      <c r="B1668" s="20">
        <v>14711.74</v>
      </c>
    </row>
    <row r="1669" spans="1:2" ht="16" x14ac:dyDescent="0.4">
      <c r="A1669" s="11" t="s">
        <v>1386</v>
      </c>
      <c r="B1669" s="20">
        <v>14738.43</v>
      </c>
    </row>
    <row r="1670" spans="1:2" ht="16" x14ac:dyDescent="0.4">
      <c r="A1670" s="11" t="s">
        <v>1384</v>
      </c>
      <c r="B1670" s="20">
        <v>14750.42</v>
      </c>
    </row>
    <row r="1671" spans="1:2" ht="16" x14ac:dyDescent="0.4">
      <c r="A1671" s="11" t="s">
        <v>1382</v>
      </c>
      <c r="B1671" s="20">
        <v>14819</v>
      </c>
    </row>
    <row r="1672" spans="1:2" ht="16" x14ac:dyDescent="0.4">
      <c r="A1672" s="11" t="s">
        <v>1380</v>
      </c>
      <c r="B1672" s="20">
        <v>14839.34</v>
      </c>
    </row>
    <row r="1673" spans="1:2" ht="16" x14ac:dyDescent="0.4">
      <c r="A1673" s="11" t="s">
        <v>1378</v>
      </c>
      <c r="B1673" s="20">
        <v>14843.96</v>
      </c>
    </row>
    <row r="1674" spans="1:2" ht="16" x14ac:dyDescent="0.4">
      <c r="A1674" s="11" t="s">
        <v>1376</v>
      </c>
      <c r="B1674" s="20">
        <v>14847.63</v>
      </c>
    </row>
    <row r="1675" spans="1:2" ht="16" x14ac:dyDescent="0.4">
      <c r="A1675" s="11" t="s">
        <v>1374</v>
      </c>
      <c r="B1675" s="20">
        <v>14901.52</v>
      </c>
    </row>
    <row r="1676" spans="1:2" ht="16" x14ac:dyDescent="0.4">
      <c r="A1676" s="11" t="s">
        <v>1372</v>
      </c>
      <c r="B1676" s="20">
        <v>14908.27</v>
      </c>
    </row>
    <row r="1677" spans="1:2" ht="16" x14ac:dyDescent="0.4">
      <c r="A1677" s="11" t="s">
        <v>1370</v>
      </c>
      <c r="B1677" s="20">
        <v>14926.97</v>
      </c>
    </row>
    <row r="1678" spans="1:2" ht="16" x14ac:dyDescent="0.4">
      <c r="A1678" s="11" t="s">
        <v>1368</v>
      </c>
      <c r="B1678" s="20">
        <v>14945.34</v>
      </c>
    </row>
    <row r="1679" spans="1:2" ht="16" x14ac:dyDescent="0.4">
      <c r="A1679" s="11" t="s">
        <v>1366</v>
      </c>
      <c r="B1679" s="20">
        <v>14988.43</v>
      </c>
    </row>
    <row r="1680" spans="1:2" ht="16" x14ac:dyDescent="0.4">
      <c r="A1680" s="11" t="s">
        <v>1364</v>
      </c>
      <c r="B1680" s="20">
        <v>15006.58</v>
      </c>
    </row>
    <row r="1681" spans="1:2" ht="16" x14ac:dyDescent="0.4">
      <c r="A1681" s="11" t="s">
        <v>1362</v>
      </c>
      <c r="B1681" s="20">
        <v>15019.76</v>
      </c>
    </row>
    <row r="1682" spans="1:2" ht="16" x14ac:dyDescent="0.4">
      <c r="A1682" s="11" t="s">
        <v>1360</v>
      </c>
      <c r="B1682" s="20">
        <v>15025.76</v>
      </c>
    </row>
    <row r="1683" spans="1:2" ht="16" x14ac:dyDescent="0.4">
      <c r="A1683" s="11" t="s">
        <v>1358</v>
      </c>
      <c r="B1683" s="20">
        <v>15026.3</v>
      </c>
    </row>
    <row r="1684" spans="1:2" ht="16" x14ac:dyDescent="0.4">
      <c r="A1684" s="11" t="s">
        <v>1356</v>
      </c>
      <c r="B1684" s="20">
        <v>15038.51</v>
      </c>
    </row>
    <row r="1685" spans="1:2" ht="16" x14ac:dyDescent="0.4">
      <c r="A1685" s="11" t="s">
        <v>1354</v>
      </c>
      <c r="B1685" s="20">
        <v>15052.68</v>
      </c>
    </row>
    <row r="1686" spans="1:2" ht="16" x14ac:dyDescent="0.4">
      <c r="A1686" s="11" t="s">
        <v>1352</v>
      </c>
      <c r="B1686" s="20">
        <v>15090.35</v>
      </c>
    </row>
    <row r="1687" spans="1:2" ht="16" x14ac:dyDescent="0.4">
      <c r="A1687" s="11" t="s">
        <v>1350</v>
      </c>
      <c r="B1687" s="20">
        <v>15103.69</v>
      </c>
    </row>
    <row r="1688" spans="1:2" ht="16" x14ac:dyDescent="0.4">
      <c r="A1688" s="11" t="s">
        <v>1348</v>
      </c>
      <c r="B1688" s="20">
        <v>15123.19</v>
      </c>
    </row>
    <row r="1689" spans="1:2" ht="16" x14ac:dyDescent="0.4">
      <c r="A1689" s="11" t="s">
        <v>1346</v>
      </c>
      <c r="B1689" s="20">
        <v>15150.44</v>
      </c>
    </row>
    <row r="1690" spans="1:2" ht="16" x14ac:dyDescent="0.4">
      <c r="A1690" s="11" t="s">
        <v>1344</v>
      </c>
      <c r="B1690" s="20">
        <v>15161.25</v>
      </c>
    </row>
    <row r="1691" spans="1:2" ht="16" x14ac:dyDescent="0.4">
      <c r="A1691" s="11" t="s">
        <v>1342</v>
      </c>
      <c r="B1691" s="20">
        <v>15161.53</v>
      </c>
    </row>
    <row r="1692" spans="1:2" ht="16" x14ac:dyDescent="0.4">
      <c r="A1692" s="11" t="s">
        <v>1340</v>
      </c>
      <c r="B1692" s="20">
        <v>15170.07</v>
      </c>
    </row>
    <row r="1693" spans="1:2" ht="16" x14ac:dyDescent="0.4">
      <c r="A1693" s="11" t="s">
        <v>1338</v>
      </c>
      <c r="B1693" s="20">
        <v>15174.81</v>
      </c>
    </row>
    <row r="1694" spans="1:2" ht="16" x14ac:dyDescent="0.4">
      <c r="A1694" s="11" t="s">
        <v>1336</v>
      </c>
      <c r="B1694" s="20">
        <v>15207.92</v>
      </c>
    </row>
    <row r="1695" spans="1:2" ht="16" x14ac:dyDescent="0.4">
      <c r="A1695" s="11" t="s">
        <v>1334</v>
      </c>
      <c r="B1695" s="20">
        <v>15230.32</v>
      </c>
    </row>
    <row r="1696" spans="1:2" ht="16" x14ac:dyDescent="0.4">
      <c r="A1696" s="11" t="s">
        <v>1332</v>
      </c>
      <c r="B1696" s="20">
        <v>15260.52</v>
      </c>
    </row>
    <row r="1697" spans="1:2" ht="16" x14ac:dyDescent="0.4">
      <c r="A1697" s="11" t="s">
        <v>1330</v>
      </c>
      <c r="B1697" s="20">
        <v>15322.77</v>
      </c>
    </row>
    <row r="1698" spans="1:2" ht="16" x14ac:dyDescent="0.4">
      <c r="A1698" s="11" t="s">
        <v>1328</v>
      </c>
      <c r="B1698" s="20">
        <v>15359.1</v>
      </c>
    </row>
    <row r="1699" spans="1:2" ht="16" x14ac:dyDescent="0.4">
      <c r="A1699" s="11" t="s">
        <v>1326</v>
      </c>
      <c r="B1699" s="20">
        <v>15361.5</v>
      </c>
    </row>
    <row r="1700" spans="1:2" ht="16" x14ac:dyDescent="0.4">
      <c r="A1700" s="11" t="s">
        <v>1324</v>
      </c>
      <c r="B1700" s="20">
        <v>15363.77</v>
      </c>
    </row>
    <row r="1701" spans="1:2" ht="16" x14ac:dyDescent="0.4">
      <c r="A1701" s="11" t="s">
        <v>1322</v>
      </c>
      <c r="B1701" s="20">
        <v>15368.22</v>
      </c>
    </row>
    <row r="1702" spans="1:2" ht="16" x14ac:dyDescent="0.4">
      <c r="A1702" s="11" t="s">
        <v>1320</v>
      </c>
      <c r="B1702" s="20">
        <v>15377.77</v>
      </c>
    </row>
    <row r="1703" spans="1:2" ht="16" x14ac:dyDescent="0.4">
      <c r="A1703" s="11" t="s">
        <v>1318</v>
      </c>
      <c r="B1703" s="20">
        <v>15440.2</v>
      </c>
    </row>
    <row r="1704" spans="1:2" ht="16" x14ac:dyDescent="0.4">
      <c r="A1704" s="11" t="s">
        <v>1316</v>
      </c>
      <c r="B1704" s="20">
        <v>15450.48</v>
      </c>
    </row>
    <row r="1705" spans="1:2" ht="16" x14ac:dyDescent="0.4">
      <c r="A1705" s="11" t="s">
        <v>1314</v>
      </c>
      <c r="B1705" s="20">
        <v>15518.18</v>
      </c>
    </row>
    <row r="1706" spans="1:2" ht="16" x14ac:dyDescent="0.4">
      <c r="A1706" s="11" t="s">
        <v>1312</v>
      </c>
      <c r="B1706" s="20">
        <v>15532.16</v>
      </c>
    </row>
    <row r="1707" spans="1:2" ht="16" x14ac:dyDescent="0.4">
      <c r="A1707" s="11" t="s">
        <v>1310</v>
      </c>
      <c r="B1707" s="20">
        <v>15555.19</v>
      </c>
    </row>
    <row r="1708" spans="1:2" ht="16" x14ac:dyDescent="0.4">
      <c r="A1708" s="11" t="s">
        <v>1308</v>
      </c>
      <c r="B1708" s="20">
        <v>15556.67</v>
      </c>
    </row>
    <row r="1709" spans="1:2" ht="16" x14ac:dyDescent="0.4">
      <c r="A1709" s="11" t="s">
        <v>1306</v>
      </c>
      <c r="B1709" s="20">
        <v>15608.58</v>
      </c>
    </row>
    <row r="1710" spans="1:2" ht="16" x14ac:dyDescent="0.4">
      <c r="A1710" s="11" t="s">
        <v>1304</v>
      </c>
      <c r="B1710" s="20">
        <v>15612.19</v>
      </c>
    </row>
    <row r="1711" spans="1:2" ht="16" x14ac:dyDescent="0.4">
      <c r="A1711" s="11" t="s">
        <v>1302</v>
      </c>
      <c r="B1711" s="20">
        <v>15646.28</v>
      </c>
    </row>
    <row r="1712" spans="1:2" ht="16" x14ac:dyDescent="0.4">
      <c r="A1712" s="11" t="s">
        <v>1300</v>
      </c>
      <c r="B1712" s="20">
        <v>15670.3</v>
      </c>
    </row>
    <row r="1713" spans="1:2" ht="16" x14ac:dyDescent="0.4">
      <c r="A1713" s="11" t="s">
        <v>1298</v>
      </c>
      <c r="B1713" s="20">
        <v>15698.86</v>
      </c>
    </row>
    <row r="1714" spans="1:2" ht="16" x14ac:dyDescent="0.4">
      <c r="A1714" s="11" t="s">
        <v>1296</v>
      </c>
      <c r="B1714" s="20">
        <v>15746.62</v>
      </c>
    </row>
    <row r="1715" spans="1:2" ht="16" x14ac:dyDescent="0.4">
      <c r="A1715" s="11" t="s">
        <v>1294</v>
      </c>
      <c r="B1715" s="20">
        <v>15817.99</v>
      </c>
    </row>
    <row r="1716" spans="1:2" ht="16" x14ac:dyDescent="0.4">
      <c r="A1716" s="11" t="s">
        <v>1292</v>
      </c>
      <c r="B1716" s="20">
        <v>15820.7</v>
      </c>
    </row>
    <row r="1717" spans="1:2" ht="16" x14ac:dyDescent="0.4">
      <c r="A1717" s="11" t="s">
        <v>1290</v>
      </c>
      <c r="B1717" s="20">
        <v>15828.82</v>
      </c>
    </row>
    <row r="1718" spans="1:2" ht="16" x14ac:dyDescent="0.4">
      <c r="A1718" s="11" t="s">
        <v>1288</v>
      </c>
      <c r="B1718" s="20">
        <v>15840.81</v>
      </c>
    </row>
    <row r="1719" spans="1:2" ht="16" x14ac:dyDescent="0.4">
      <c r="A1719" s="11" t="s">
        <v>1286</v>
      </c>
      <c r="B1719" s="20">
        <v>15922.29</v>
      </c>
    </row>
    <row r="1720" spans="1:2" ht="16" x14ac:dyDescent="0.4">
      <c r="A1720" s="11" t="s">
        <v>1284</v>
      </c>
      <c r="B1720" s="20">
        <v>15965.29</v>
      </c>
    </row>
    <row r="1721" spans="1:2" ht="16" x14ac:dyDescent="0.4">
      <c r="A1721" s="11" t="s">
        <v>1282</v>
      </c>
      <c r="B1721" s="20">
        <v>15966.19</v>
      </c>
    </row>
    <row r="1722" spans="1:2" ht="16" x14ac:dyDescent="0.4">
      <c r="A1722" s="11" t="s">
        <v>1280</v>
      </c>
      <c r="B1722" s="20">
        <v>16059.06</v>
      </c>
    </row>
    <row r="1723" spans="1:2" ht="16" x14ac:dyDescent="0.4">
      <c r="A1723" s="11" t="s">
        <v>1278</v>
      </c>
      <c r="B1723" s="20">
        <v>16062.89</v>
      </c>
    </row>
    <row r="1724" spans="1:2" ht="16" x14ac:dyDescent="0.4">
      <c r="A1724" s="11" t="s">
        <v>1276</v>
      </c>
      <c r="B1724" s="20">
        <v>16069.08</v>
      </c>
    </row>
    <row r="1725" spans="1:2" ht="16" x14ac:dyDescent="0.4">
      <c r="A1725" s="11" t="s">
        <v>1274</v>
      </c>
      <c r="B1725" s="20">
        <v>16085.13</v>
      </c>
    </row>
    <row r="1726" spans="1:2" ht="16" x14ac:dyDescent="0.4">
      <c r="A1726" s="11" t="s">
        <v>1272</v>
      </c>
      <c r="B1726" s="20">
        <v>16097.94</v>
      </c>
    </row>
    <row r="1727" spans="1:2" ht="16" x14ac:dyDescent="0.4">
      <c r="A1727" s="11" t="s">
        <v>1270</v>
      </c>
      <c r="B1727" s="20">
        <v>16115.3</v>
      </c>
    </row>
    <row r="1728" spans="1:2" ht="16" x14ac:dyDescent="0.4">
      <c r="A1728" s="11" t="s">
        <v>1268</v>
      </c>
      <c r="B1728" s="20">
        <v>16122.65</v>
      </c>
    </row>
    <row r="1729" spans="1:2" ht="16" x14ac:dyDescent="0.4">
      <c r="A1729" s="11" t="s">
        <v>1266</v>
      </c>
      <c r="B1729" s="20">
        <v>16138.76</v>
      </c>
    </row>
    <row r="1730" spans="1:2" ht="16" x14ac:dyDescent="0.4">
      <c r="A1730" s="11" t="s">
        <v>1264</v>
      </c>
      <c r="B1730" s="20">
        <v>16152.04</v>
      </c>
    </row>
    <row r="1731" spans="1:2" ht="16" x14ac:dyDescent="0.4">
      <c r="A1731" s="11" t="s">
        <v>1262</v>
      </c>
      <c r="B1731" s="20">
        <v>16190.97</v>
      </c>
    </row>
    <row r="1732" spans="1:2" ht="16" x14ac:dyDescent="0.4">
      <c r="A1732" s="11" t="s">
        <v>1260</v>
      </c>
      <c r="B1732" s="20">
        <v>16199.1</v>
      </c>
    </row>
    <row r="1733" spans="1:2" ht="16" x14ac:dyDescent="0.4">
      <c r="A1733" s="11" t="s">
        <v>1258</v>
      </c>
      <c r="B1733" s="20">
        <v>16205.88</v>
      </c>
    </row>
    <row r="1734" spans="1:2" ht="16" x14ac:dyDescent="0.4">
      <c r="A1734" s="11" t="s">
        <v>1256</v>
      </c>
      <c r="B1734" s="20">
        <v>16232.85</v>
      </c>
    </row>
    <row r="1735" spans="1:2" ht="16" x14ac:dyDescent="0.4">
      <c r="A1735" s="11" t="s">
        <v>1254</v>
      </c>
      <c r="B1735" s="20">
        <v>16267.32</v>
      </c>
    </row>
    <row r="1736" spans="1:2" ht="16" x14ac:dyDescent="0.4">
      <c r="A1736" s="11" t="s">
        <v>1252</v>
      </c>
      <c r="B1736" s="20">
        <v>16297.85</v>
      </c>
    </row>
    <row r="1737" spans="1:2" ht="16" x14ac:dyDescent="0.4">
      <c r="A1737" s="11" t="s">
        <v>1250</v>
      </c>
      <c r="B1737" s="20">
        <v>16311.05</v>
      </c>
    </row>
    <row r="1738" spans="1:2" ht="16" x14ac:dyDescent="0.4">
      <c r="A1738" s="11" t="s">
        <v>1248</v>
      </c>
      <c r="B1738" s="20">
        <v>16351.42</v>
      </c>
    </row>
    <row r="1739" spans="1:2" ht="16" x14ac:dyDescent="0.4">
      <c r="A1739" s="11" t="s">
        <v>1246</v>
      </c>
      <c r="B1739" s="20">
        <v>16420.490000000002</v>
      </c>
    </row>
    <row r="1740" spans="1:2" ht="16" x14ac:dyDescent="0.4">
      <c r="A1740" s="11" t="s">
        <v>1243</v>
      </c>
      <c r="B1740" s="20">
        <v>16450.89</v>
      </c>
    </row>
    <row r="1741" spans="1:2" ht="16" x14ac:dyDescent="0.4">
      <c r="A1741" s="11" t="s">
        <v>1241</v>
      </c>
      <c r="B1741" s="20">
        <v>16455.71</v>
      </c>
    </row>
    <row r="1742" spans="1:2" ht="16" x14ac:dyDescent="0.4">
      <c r="A1742" s="11" t="s">
        <v>1239</v>
      </c>
      <c r="B1742" s="20">
        <v>16577.78</v>
      </c>
    </row>
    <row r="1743" spans="1:2" ht="16" x14ac:dyDescent="0.4">
      <c r="A1743" s="11" t="s">
        <v>1237</v>
      </c>
      <c r="B1743" s="20">
        <v>16586.5</v>
      </c>
    </row>
    <row r="1744" spans="1:2" ht="16" x14ac:dyDescent="0.4">
      <c r="A1744" s="11" t="s">
        <v>1235</v>
      </c>
      <c r="B1744" s="20">
        <v>16587.96</v>
      </c>
    </row>
    <row r="1745" spans="1:2" ht="16" x14ac:dyDescent="0.4">
      <c r="A1745" s="11" t="s">
        <v>1233</v>
      </c>
      <c r="B1745" s="20">
        <v>16600.16</v>
      </c>
    </row>
    <row r="1746" spans="1:2" ht="16" x14ac:dyDescent="0.4">
      <c r="A1746" s="11" t="s">
        <v>1231</v>
      </c>
      <c r="B1746" s="20">
        <v>16602.18</v>
      </c>
    </row>
    <row r="1747" spans="1:2" ht="16" x14ac:dyDescent="0.4">
      <c r="A1747" s="11" t="s">
        <v>1229</v>
      </c>
      <c r="B1747" s="20">
        <v>16631.61</v>
      </c>
    </row>
    <row r="1748" spans="1:2" ht="16" x14ac:dyDescent="0.4">
      <c r="A1748" s="11" t="s">
        <v>1227</v>
      </c>
      <c r="B1748" s="20">
        <v>16657.72</v>
      </c>
    </row>
    <row r="1749" spans="1:2" ht="16" x14ac:dyDescent="0.4">
      <c r="A1749" s="11" t="s">
        <v>1225</v>
      </c>
      <c r="B1749" s="20">
        <v>16770.990000000002</v>
      </c>
    </row>
    <row r="1750" spans="1:2" ht="16" x14ac:dyDescent="0.4">
      <c r="A1750" s="11" t="s">
        <v>1223</v>
      </c>
      <c r="B1750" s="20">
        <v>16776.3</v>
      </c>
    </row>
    <row r="1751" spans="1:2" ht="16" x14ac:dyDescent="0.4">
      <c r="A1751" s="11" t="s">
        <v>1221</v>
      </c>
      <c r="B1751" s="20">
        <v>16779.400000000001</v>
      </c>
    </row>
    <row r="1752" spans="1:2" ht="16" x14ac:dyDescent="0.4">
      <c r="A1752" s="11" t="s">
        <v>1219</v>
      </c>
      <c r="B1752" s="20">
        <v>16796.41</v>
      </c>
    </row>
    <row r="1753" spans="1:2" ht="16" x14ac:dyDescent="0.4">
      <c r="A1753" s="11" t="s">
        <v>1217</v>
      </c>
      <c r="B1753" s="20">
        <v>16841.32</v>
      </c>
    </row>
    <row r="1754" spans="1:2" ht="16" x14ac:dyDescent="0.4">
      <c r="A1754" s="11" t="s">
        <v>1215</v>
      </c>
      <c r="B1754" s="20">
        <v>16884.919999999998</v>
      </c>
    </row>
    <row r="1755" spans="1:2" ht="16" x14ac:dyDescent="0.4">
      <c r="A1755" s="11" t="s">
        <v>1213</v>
      </c>
      <c r="B1755" s="20">
        <v>16903.5</v>
      </c>
    </row>
    <row r="1756" spans="1:2" ht="16" x14ac:dyDescent="0.4">
      <c r="A1756" s="11" t="s">
        <v>1211</v>
      </c>
      <c r="B1756" s="20">
        <v>16921.09</v>
      </c>
    </row>
    <row r="1757" spans="1:2" ht="16" x14ac:dyDescent="0.4">
      <c r="A1757" s="11" t="s">
        <v>1209</v>
      </c>
      <c r="B1757" s="20">
        <v>16990.55</v>
      </c>
    </row>
    <row r="1758" spans="1:2" ht="16" x14ac:dyDescent="0.4">
      <c r="A1758" s="11" t="s">
        <v>1207</v>
      </c>
      <c r="B1758" s="20">
        <v>17016.009999999998</v>
      </c>
    </row>
    <row r="1759" spans="1:2" ht="16" x14ac:dyDescent="0.4">
      <c r="A1759" s="11" t="s">
        <v>1205</v>
      </c>
      <c r="B1759" s="20">
        <v>17043.34</v>
      </c>
    </row>
    <row r="1760" spans="1:2" ht="16" x14ac:dyDescent="0.4">
      <c r="A1760" s="11" t="s">
        <v>1203</v>
      </c>
      <c r="B1760" s="20">
        <v>17081.080000000002</v>
      </c>
    </row>
    <row r="1761" spans="1:2" ht="16" x14ac:dyDescent="0.4">
      <c r="A1761" s="11" t="s">
        <v>1201</v>
      </c>
      <c r="B1761" s="20">
        <v>17085.27</v>
      </c>
    </row>
    <row r="1762" spans="1:2" ht="16" x14ac:dyDescent="0.4">
      <c r="A1762" s="11" t="s">
        <v>1199</v>
      </c>
      <c r="B1762" s="20">
        <v>17128.43</v>
      </c>
    </row>
    <row r="1763" spans="1:2" ht="16" x14ac:dyDescent="0.4">
      <c r="A1763" s="11" t="s">
        <v>1197</v>
      </c>
      <c r="B1763" s="20">
        <v>17172.27</v>
      </c>
    </row>
    <row r="1764" spans="1:2" ht="16" x14ac:dyDescent="0.4">
      <c r="A1764" s="11" t="s">
        <v>1195</v>
      </c>
      <c r="B1764" s="20">
        <v>17174.52</v>
      </c>
    </row>
    <row r="1765" spans="1:2" ht="16" x14ac:dyDescent="0.4">
      <c r="A1765" s="11" t="s">
        <v>1193</v>
      </c>
      <c r="B1765" s="20">
        <v>17178.68</v>
      </c>
    </row>
    <row r="1766" spans="1:2" ht="16" x14ac:dyDescent="0.4">
      <c r="A1766" s="11" t="s">
        <v>1191</v>
      </c>
      <c r="B1766" s="20">
        <v>17179.52</v>
      </c>
    </row>
    <row r="1767" spans="1:2" ht="16" x14ac:dyDescent="0.4">
      <c r="A1767" s="11" t="s">
        <v>1189</v>
      </c>
      <c r="B1767" s="20">
        <v>17253.43</v>
      </c>
    </row>
    <row r="1768" spans="1:2" ht="16" x14ac:dyDescent="0.4">
      <c r="A1768" s="11" t="s">
        <v>1187</v>
      </c>
      <c r="B1768" s="20">
        <v>17337.580000000002</v>
      </c>
    </row>
    <row r="1769" spans="1:2" ht="16" x14ac:dyDescent="0.4">
      <c r="A1769" s="11" t="s">
        <v>1185</v>
      </c>
      <c r="B1769" s="20">
        <v>17352.68</v>
      </c>
    </row>
    <row r="1770" spans="1:2" ht="16" x14ac:dyDescent="0.4">
      <c r="A1770" s="11" t="s">
        <v>1183</v>
      </c>
      <c r="B1770" s="20">
        <v>17361.77</v>
      </c>
    </row>
    <row r="1771" spans="1:2" ht="16" x14ac:dyDescent="0.4">
      <c r="A1771" s="11" t="s">
        <v>1181</v>
      </c>
      <c r="B1771" s="20">
        <v>17468.98</v>
      </c>
    </row>
    <row r="1772" spans="1:2" ht="16" x14ac:dyDescent="0.4">
      <c r="A1772" s="11" t="s">
        <v>1179</v>
      </c>
      <c r="B1772" s="20">
        <v>17479.53</v>
      </c>
    </row>
    <row r="1773" spans="1:2" ht="16" x14ac:dyDescent="0.4">
      <c r="A1773" s="11" t="s">
        <v>1177</v>
      </c>
      <c r="B1773" s="20">
        <v>17496.310000000001</v>
      </c>
    </row>
    <row r="1774" spans="1:2" ht="16" x14ac:dyDescent="0.4">
      <c r="A1774" s="11" t="s">
        <v>1175</v>
      </c>
      <c r="B1774" s="20">
        <v>17505.650000000001</v>
      </c>
    </row>
    <row r="1775" spans="1:2" ht="16" x14ac:dyDescent="0.4">
      <c r="A1775" s="11" t="s">
        <v>1173</v>
      </c>
      <c r="B1775" s="20">
        <v>17507.47</v>
      </c>
    </row>
    <row r="1776" spans="1:2" ht="16" x14ac:dyDescent="0.4">
      <c r="A1776" s="11" t="s">
        <v>1171</v>
      </c>
      <c r="B1776" s="20">
        <v>17556.88</v>
      </c>
    </row>
    <row r="1777" spans="1:2" ht="16" x14ac:dyDescent="0.4">
      <c r="A1777" s="11" t="s">
        <v>1169</v>
      </c>
      <c r="B1777" s="20">
        <v>17560.38</v>
      </c>
    </row>
    <row r="1778" spans="1:2" ht="16" x14ac:dyDescent="0.4">
      <c r="A1778" s="11" t="s">
        <v>1167</v>
      </c>
      <c r="B1778" s="20">
        <v>17584.72</v>
      </c>
    </row>
    <row r="1779" spans="1:2" ht="16" x14ac:dyDescent="0.4">
      <c r="A1779" s="11" t="s">
        <v>1165</v>
      </c>
      <c r="B1779" s="20">
        <v>17626.240000000002</v>
      </c>
    </row>
    <row r="1780" spans="1:2" ht="16" x14ac:dyDescent="0.4">
      <c r="A1780" s="11" t="s">
        <v>1163</v>
      </c>
      <c r="B1780" s="20">
        <v>17663.14</v>
      </c>
    </row>
    <row r="1781" spans="1:2" ht="16" x14ac:dyDescent="0.4">
      <c r="A1781" s="11" t="s">
        <v>1161</v>
      </c>
      <c r="B1781" s="20">
        <v>17748.509999999998</v>
      </c>
    </row>
    <row r="1782" spans="1:2" ht="16" x14ac:dyDescent="0.4">
      <c r="A1782" s="11" t="s">
        <v>1159</v>
      </c>
      <c r="B1782" s="20">
        <v>17777.73</v>
      </c>
    </row>
    <row r="1783" spans="1:2" ht="16" x14ac:dyDescent="0.4">
      <c r="A1783" s="11" t="s">
        <v>1157</v>
      </c>
      <c r="B1783" s="20">
        <v>17779.939999999999</v>
      </c>
    </row>
    <row r="1784" spans="1:2" ht="16" x14ac:dyDescent="0.4">
      <c r="A1784" s="11" t="s">
        <v>1155</v>
      </c>
      <c r="B1784" s="20">
        <v>17832.599999999999</v>
      </c>
    </row>
    <row r="1785" spans="1:2" ht="16" x14ac:dyDescent="0.4">
      <c r="A1785" s="11" t="s">
        <v>1153</v>
      </c>
      <c r="B1785" s="20">
        <v>17862.919999999998</v>
      </c>
    </row>
    <row r="1786" spans="1:2" ht="16" x14ac:dyDescent="0.4">
      <c r="A1786" s="11" t="s">
        <v>1151</v>
      </c>
      <c r="B1786" s="20">
        <v>17878.900000000001</v>
      </c>
    </row>
    <row r="1787" spans="1:2" ht="16" x14ac:dyDescent="0.4">
      <c r="A1787" s="11" t="s">
        <v>1149</v>
      </c>
      <c r="B1787" s="20">
        <v>17882.669999999998</v>
      </c>
    </row>
    <row r="1788" spans="1:2" ht="16" x14ac:dyDescent="0.4">
      <c r="A1788" s="11" t="s">
        <v>1147</v>
      </c>
      <c r="B1788" s="20">
        <v>17904.53</v>
      </c>
    </row>
    <row r="1789" spans="1:2" ht="16" x14ac:dyDescent="0.4">
      <c r="A1789" s="11" t="s">
        <v>1145</v>
      </c>
      <c r="B1789" s="20">
        <v>17929.3</v>
      </c>
    </row>
    <row r="1790" spans="1:2" ht="16" x14ac:dyDescent="0.4">
      <c r="A1790" s="11" t="s">
        <v>1143</v>
      </c>
      <c r="B1790" s="20">
        <v>17942.11</v>
      </c>
    </row>
    <row r="1791" spans="1:2" ht="16" x14ac:dyDescent="0.4">
      <c r="A1791" s="11" t="s">
        <v>1141</v>
      </c>
      <c r="B1791" s="20">
        <v>18031.16</v>
      </c>
    </row>
    <row r="1792" spans="1:2" ht="16" x14ac:dyDescent="0.4">
      <c r="A1792" s="11" t="s">
        <v>1139</v>
      </c>
      <c r="B1792" s="20">
        <v>18031.189999999999</v>
      </c>
    </row>
    <row r="1793" spans="1:2" ht="16" x14ac:dyDescent="0.4">
      <c r="A1793" s="11" t="s">
        <v>1137</v>
      </c>
      <c r="B1793" s="20">
        <v>18033.97</v>
      </c>
    </row>
    <row r="1794" spans="1:2" ht="16" x14ac:dyDescent="0.4">
      <c r="A1794" s="11" t="s">
        <v>1135</v>
      </c>
      <c r="B1794" s="20">
        <v>18157.88</v>
      </c>
    </row>
    <row r="1795" spans="1:2" ht="16" x14ac:dyDescent="0.4">
      <c r="A1795" s="11" t="s">
        <v>1133</v>
      </c>
      <c r="B1795" s="20">
        <v>18208.34</v>
      </c>
    </row>
    <row r="1796" spans="1:2" ht="16" x14ac:dyDescent="0.4">
      <c r="A1796" s="11" t="s">
        <v>1131</v>
      </c>
      <c r="B1796" s="20">
        <v>18218.16</v>
      </c>
    </row>
    <row r="1797" spans="1:2" ht="16" x14ac:dyDescent="0.4">
      <c r="A1797" s="11" t="s">
        <v>1129</v>
      </c>
      <c r="B1797" s="20">
        <v>18223.45</v>
      </c>
    </row>
    <row r="1798" spans="1:2" ht="16" x14ac:dyDescent="0.4">
      <c r="A1798" s="11" t="s">
        <v>1127</v>
      </c>
      <c r="B1798" s="20">
        <v>18246.5</v>
      </c>
    </row>
    <row r="1799" spans="1:2" ht="16" x14ac:dyDescent="0.4">
      <c r="A1799" s="11" t="s">
        <v>1125</v>
      </c>
      <c r="B1799" s="20">
        <v>18259.22</v>
      </c>
    </row>
    <row r="1800" spans="1:2" ht="16" x14ac:dyDescent="0.4">
      <c r="A1800" s="11" t="s">
        <v>1123</v>
      </c>
      <c r="B1800" s="20">
        <v>18310.740000000002</v>
      </c>
    </row>
    <row r="1801" spans="1:2" ht="16" x14ac:dyDescent="0.4">
      <c r="A1801" s="11" t="s">
        <v>1121</v>
      </c>
      <c r="B1801" s="20">
        <v>18328.240000000002</v>
      </c>
    </row>
    <row r="1802" spans="1:2" ht="16" x14ac:dyDescent="0.4">
      <c r="A1802" s="11" t="s">
        <v>1119</v>
      </c>
      <c r="B1802" s="20">
        <v>18443.11</v>
      </c>
    </row>
    <row r="1803" spans="1:2" ht="16" x14ac:dyDescent="0.4">
      <c r="A1803" s="11" t="s">
        <v>1117</v>
      </c>
      <c r="B1803" s="20">
        <v>18608.259999999998</v>
      </c>
    </row>
    <row r="1804" spans="1:2" ht="16" x14ac:dyDescent="0.4">
      <c r="A1804" s="11" t="s">
        <v>1115</v>
      </c>
      <c r="B1804" s="20">
        <v>18648.419999999998</v>
      </c>
    </row>
    <row r="1805" spans="1:2" ht="16" x14ac:dyDescent="0.4">
      <c r="A1805" s="11" t="s">
        <v>1113</v>
      </c>
      <c r="B1805" s="20">
        <v>18682.740000000002</v>
      </c>
    </row>
    <row r="1806" spans="1:2" ht="16" x14ac:dyDescent="0.4">
      <c r="A1806" s="11" t="s">
        <v>1111</v>
      </c>
      <c r="B1806" s="20">
        <v>18694.689999999999</v>
      </c>
    </row>
    <row r="1807" spans="1:2" ht="16" x14ac:dyDescent="0.4">
      <c r="A1807" s="11" t="s">
        <v>1109</v>
      </c>
      <c r="B1807" s="20">
        <v>18765.88</v>
      </c>
    </row>
    <row r="1808" spans="1:2" ht="16" x14ac:dyDescent="0.4">
      <c r="A1808" s="11" t="s">
        <v>1107</v>
      </c>
      <c r="B1808" s="20">
        <v>18767.740000000002</v>
      </c>
    </row>
    <row r="1809" spans="1:2" ht="16" x14ac:dyDescent="0.4">
      <c r="A1809" s="11" t="s">
        <v>1105</v>
      </c>
      <c r="B1809" s="20">
        <v>18804.75</v>
      </c>
    </row>
    <row r="1810" spans="1:2" ht="16" x14ac:dyDescent="0.4">
      <c r="A1810" s="11" t="s">
        <v>1103</v>
      </c>
      <c r="B1810" s="20">
        <v>18806.150000000001</v>
      </c>
    </row>
    <row r="1811" spans="1:2" ht="16" x14ac:dyDescent="0.4">
      <c r="A1811" s="11" t="s">
        <v>1101</v>
      </c>
      <c r="B1811" s="20">
        <v>18815.53</v>
      </c>
    </row>
    <row r="1812" spans="1:2" ht="16" x14ac:dyDescent="0.4">
      <c r="A1812" s="11" t="s">
        <v>1099</v>
      </c>
      <c r="B1812" s="20">
        <v>18838.7</v>
      </c>
    </row>
    <row r="1813" spans="1:2" ht="16" x14ac:dyDescent="0.4">
      <c r="A1813" s="11" t="s">
        <v>1097</v>
      </c>
      <c r="B1813" s="20">
        <v>18883.330000000002</v>
      </c>
    </row>
    <row r="1814" spans="1:2" ht="16" x14ac:dyDescent="0.4">
      <c r="A1814" s="11" t="s">
        <v>1095</v>
      </c>
      <c r="B1814" s="20">
        <v>18903.490000000002</v>
      </c>
    </row>
    <row r="1815" spans="1:2" ht="16" x14ac:dyDescent="0.4">
      <c r="A1815" s="11" t="s">
        <v>1093</v>
      </c>
      <c r="B1815" s="20">
        <v>18932.810000000001</v>
      </c>
    </row>
    <row r="1816" spans="1:2" ht="16" x14ac:dyDescent="0.4">
      <c r="A1816" s="11" t="s">
        <v>1091</v>
      </c>
      <c r="B1816" s="20">
        <v>18954.560000000001</v>
      </c>
    </row>
    <row r="1817" spans="1:2" ht="16" x14ac:dyDescent="0.4">
      <c r="A1817" s="11" t="s">
        <v>1089</v>
      </c>
      <c r="B1817" s="20">
        <v>18955.22</v>
      </c>
    </row>
    <row r="1818" spans="1:2" ht="16" x14ac:dyDescent="0.4">
      <c r="A1818" s="11" t="s">
        <v>1087</v>
      </c>
      <c r="B1818" s="20">
        <v>18963.169999999998</v>
      </c>
    </row>
    <row r="1819" spans="1:2" ht="16" x14ac:dyDescent="0.4">
      <c r="A1819" s="11" t="s">
        <v>1085</v>
      </c>
      <c r="B1819" s="20">
        <v>18972.5</v>
      </c>
    </row>
    <row r="1820" spans="1:2" ht="16" x14ac:dyDescent="0.4">
      <c r="A1820" s="11" t="s">
        <v>1083</v>
      </c>
      <c r="B1820" s="20">
        <v>19023.259999999998</v>
      </c>
    </row>
    <row r="1821" spans="1:2" ht="16" x14ac:dyDescent="0.4">
      <c r="A1821" s="11" t="s">
        <v>1081</v>
      </c>
      <c r="B1821" s="20">
        <v>19040.88</v>
      </c>
    </row>
    <row r="1822" spans="1:2" ht="16" x14ac:dyDescent="0.4">
      <c r="A1822" s="11" t="s">
        <v>1079</v>
      </c>
      <c r="B1822" s="20">
        <v>19107.78</v>
      </c>
    </row>
    <row r="1823" spans="1:2" ht="16" x14ac:dyDescent="0.4">
      <c r="A1823" s="11" t="s">
        <v>1077</v>
      </c>
      <c r="B1823" s="20">
        <v>19144.580000000002</v>
      </c>
    </row>
    <row r="1824" spans="1:2" ht="16" x14ac:dyDescent="0.4">
      <c r="A1824" s="11" t="s">
        <v>1075</v>
      </c>
      <c r="B1824" s="20">
        <v>19199.939999999999</v>
      </c>
    </row>
    <row r="1825" spans="1:2" ht="16" x14ac:dyDescent="0.4">
      <c r="A1825" s="11" t="s">
        <v>1073</v>
      </c>
      <c r="B1825" s="20">
        <v>19214.71</v>
      </c>
    </row>
    <row r="1826" spans="1:2" ht="16" x14ac:dyDescent="0.4">
      <c r="A1826" s="11" t="s">
        <v>1071</v>
      </c>
      <c r="B1826" s="20">
        <v>19259.96</v>
      </c>
    </row>
    <row r="1827" spans="1:2" ht="16" x14ac:dyDescent="0.4">
      <c r="A1827" s="11" t="s">
        <v>1069</v>
      </c>
      <c r="B1827" s="20">
        <v>19321.060000000001</v>
      </c>
    </row>
    <row r="1828" spans="1:2" ht="16" x14ac:dyDescent="0.4">
      <c r="A1828" s="11" t="s">
        <v>1067</v>
      </c>
      <c r="B1828" s="20">
        <v>19350.37</v>
      </c>
    </row>
    <row r="1829" spans="1:2" ht="16" x14ac:dyDescent="0.4">
      <c r="A1829" s="11" t="s">
        <v>1065</v>
      </c>
      <c r="B1829" s="20">
        <v>19362</v>
      </c>
    </row>
    <row r="1830" spans="1:2" ht="16" x14ac:dyDescent="0.4">
      <c r="A1830" s="11" t="s">
        <v>1063</v>
      </c>
      <c r="B1830" s="20">
        <v>19442.349999999999</v>
      </c>
    </row>
    <row r="1831" spans="1:2" ht="16" x14ac:dyDescent="0.4">
      <c r="A1831" s="11" t="s">
        <v>1061</v>
      </c>
      <c r="B1831" s="20">
        <v>19444.27</v>
      </c>
    </row>
    <row r="1832" spans="1:2" ht="16" x14ac:dyDescent="0.4">
      <c r="A1832" s="11" t="s">
        <v>1059</v>
      </c>
      <c r="B1832" s="20">
        <v>19496.72</v>
      </c>
    </row>
    <row r="1833" spans="1:2" ht="16" x14ac:dyDescent="0.4">
      <c r="A1833" s="11" t="s">
        <v>1057</v>
      </c>
      <c r="B1833" s="20">
        <v>19515.54</v>
      </c>
    </row>
    <row r="1834" spans="1:2" ht="16" x14ac:dyDescent="0.4">
      <c r="A1834" s="11" t="s">
        <v>1055</v>
      </c>
      <c r="B1834" s="20">
        <v>19521.97</v>
      </c>
    </row>
    <row r="1835" spans="1:2" ht="16" x14ac:dyDescent="0.4">
      <c r="A1835" s="11" t="s">
        <v>1053</v>
      </c>
      <c r="B1835" s="20">
        <v>19539.240000000002</v>
      </c>
    </row>
    <row r="1836" spans="1:2" ht="16" x14ac:dyDescent="0.4">
      <c r="A1836" s="11" t="s">
        <v>1050</v>
      </c>
      <c r="B1836" s="20">
        <v>19551.34</v>
      </c>
    </row>
    <row r="1837" spans="1:2" ht="16" x14ac:dyDescent="0.4">
      <c r="A1837" s="11" t="s">
        <v>1048</v>
      </c>
      <c r="B1837" s="20">
        <v>19594.810000000001</v>
      </c>
    </row>
    <row r="1838" spans="1:2" ht="16" x14ac:dyDescent="0.4">
      <c r="A1838" s="11" t="s">
        <v>1046</v>
      </c>
      <c r="B1838" s="20">
        <v>19673.34</v>
      </c>
    </row>
    <row r="1839" spans="1:2" ht="16" x14ac:dyDescent="0.4">
      <c r="A1839" s="11" t="s">
        <v>1044</v>
      </c>
      <c r="B1839" s="20">
        <v>19719.689999999999</v>
      </c>
    </row>
    <row r="1840" spans="1:2" ht="16" x14ac:dyDescent="0.4">
      <c r="A1840" s="11" t="s">
        <v>1042</v>
      </c>
      <c r="B1840" s="20">
        <v>19749.38</v>
      </c>
    </row>
    <row r="1841" spans="1:2" ht="16" x14ac:dyDescent="0.4">
      <c r="A1841" s="11" t="s">
        <v>1040</v>
      </c>
      <c r="B1841" s="20">
        <v>19798.05</v>
      </c>
    </row>
    <row r="1842" spans="1:2" ht="16" x14ac:dyDescent="0.4">
      <c r="A1842" s="11" t="s">
        <v>1038</v>
      </c>
      <c r="B1842" s="20">
        <v>19933.46</v>
      </c>
    </row>
    <row r="1843" spans="1:2" ht="16" x14ac:dyDescent="0.4">
      <c r="A1843" s="11" t="s">
        <v>1036</v>
      </c>
      <c r="B1843" s="20">
        <v>19964.75</v>
      </c>
    </row>
    <row r="1844" spans="1:2" ht="16" x14ac:dyDescent="0.4">
      <c r="A1844" s="11" t="s">
        <v>1034</v>
      </c>
      <c r="B1844" s="20">
        <v>19995.29</v>
      </c>
    </row>
    <row r="1845" spans="1:2" ht="16" x14ac:dyDescent="0.4">
      <c r="A1845" s="11" t="s">
        <v>1032</v>
      </c>
      <c r="B1845" s="20">
        <v>20009.63</v>
      </c>
    </row>
    <row r="1846" spans="1:2" ht="16" x14ac:dyDescent="0.4">
      <c r="A1846" s="11" t="s">
        <v>1030</v>
      </c>
      <c r="B1846" s="20">
        <v>20149.32</v>
      </c>
    </row>
    <row r="1847" spans="1:2" ht="16" x14ac:dyDescent="0.4">
      <c r="A1847" s="11" t="s">
        <v>1028</v>
      </c>
      <c r="B1847" s="20">
        <v>20167.34</v>
      </c>
    </row>
    <row r="1848" spans="1:2" ht="16" x14ac:dyDescent="0.4">
      <c r="A1848" s="11" t="s">
        <v>1026</v>
      </c>
      <c r="B1848" s="20">
        <v>20177.669999999998</v>
      </c>
    </row>
    <row r="1849" spans="1:2" ht="16" x14ac:dyDescent="0.4">
      <c r="A1849" s="11" t="s">
        <v>1024</v>
      </c>
      <c r="B1849" s="20">
        <v>20234.849999999999</v>
      </c>
    </row>
    <row r="1850" spans="1:2" ht="16" x14ac:dyDescent="0.4">
      <c r="A1850" s="11" t="s">
        <v>1022</v>
      </c>
      <c r="B1850" s="20">
        <v>20253.84</v>
      </c>
    </row>
    <row r="1851" spans="1:2" ht="16" x14ac:dyDescent="0.4">
      <c r="A1851" s="11" t="s">
        <v>1020</v>
      </c>
      <c r="B1851" s="20">
        <v>20277.810000000001</v>
      </c>
    </row>
    <row r="1852" spans="1:2" ht="16" x14ac:dyDescent="0.4">
      <c r="A1852" s="11" t="s">
        <v>1018</v>
      </c>
      <c r="B1852" s="20">
        <v>20296.86</v>
      </c>
    </row>
    <row r="1853" spans="1:2" ht="16" x14ac:dyDescent="0.4">
      <c r="A1853" s="11" t="s">
        <v>1016</v>
      </c>
      <c r="B1853" s="20">
        <v>20354.5</v>
      </c>
    </row>
    <row r="1854" spans="1:2" ht="16" x14ac:dyDescent="0.4">
      <c r="A1854" s="11" t="s">
        <v>1013</v>
      </c>
      <c r="B1854" s="20">
        <v>20420.599999999999</v>
      </c>
    </row>
    <row r="1855" spans="1:2" ht="16" x14ac:dyDescent="0.4">
      <c r="A1855" s="11" t="s">
        <v>1011</v>
      </c>
      <c r="B1855" s="20">
        <v>20446.849999999999</v>
      </c>
    </row>
    <row r="1856" spans="1:2" ht="16" x14ac:dyDescent="0.4">
      <c r="A1856" s="11" t="s">
        <v>1009</v>
      </c>
      <c r="B1856" s="20">
        <v>20463</v>
      </c>
    </row>
    <row r="1857" spans="1:2" ht="16" x14ac:dyDescent="0.4">
      <c r="A1857" s="11" t="s">
        <v>1007</v>
      </c>
      <c r="B1857" s="20">
        <v>20568.32</v>
      </c>
    </row>
    <row r="1858" spans="1:2" ht="16" x14ac:dyDescent="0.4">
      <c r="A1858" s="11" t="s">
        <v>1005</v>
      </c>
      <c r="B1858" s="20">
        <v>20630.28</v>
      </c>
    </row>
    <row r="1859" spans="1:2" ht="16" x14ac:dyDescent="0.4">
      <c r="A1859" s="11" t="s">
        <v>1003</v>
      </c>
      <c r="B1859" s="20">
        <v>20709.02</v>
      </c>
    </row>
    <row r="1860" spans="1:2" ht="16" x14ac:dyDescent="0.4">
      <c r="A1860" s="11" t="s">
        <v>1001</v>
      </c>
      <c r="B1860" s="20">
        <v>20745.990000000002</v>
      </c>
    </row>
    <row r="1861" spans="1:2" ht="16" x14ac:dyDescent="0.4">
      <c r="A1861" s="11" t="s">
        <v>999</v>
      </c>
      <c r="B1861" s="20">
        <v>20773.63</v>
      </c>
    </row>
    <row r="1862" spans="1:2" ht="16" x14ac:dyDescent="0.4">
      <c r="A1862" s="11" t="s">
        <v>997</v>
      </c>
      <c r="B1862" s="20">
        <v>20781.490000000002</v>
      </c>
    </row>
    <row r="1863" spans="1:2" ht="16" x14ac:dyDescent="0.4">
      <c r="A1863" s="11" t="s">
        <v>995</v>
      </c>
      <c r="B1863" s="20">
        <v>20878.78</v>
      </c>
    </row>
    <row r="1864" spans="1:2" ht="16" x14ac:dyDescent="0.4">
      <c r="A1864" s="11" t="s">
        <v>993</v>
      </c>
      <c r="B1864" s="20">
        <v>20893.060000000001</v>
      </c>
    </row>
    <row r="1865" spans="1:2" ht="16" x14ac:dyDescent="0.4">
      <c r="A1865" s="11" t="s">
        <v>991</v>
      </c>
      <c r="B1865" s="20">
        <v>20984.09</v>
      </c>
    </row>
    <row r="1866" spans="1:2" ht="16" x14ac:dyDescent="0.4">
      <c r="A1866" s="11" t="s">
        <v>989</v>
      </c>
      <c r="B1866" s="20">
        <v>21082.16</v>
      </c>
    </row>
    <row r="1867" spans="1:2" ht="16" x14ac:dyDescent="0.4">
      <c r="A1867" s="11" t="s">
        <v>987</v>
      </c>
      <c r="B1867" s="20">
        <v>21098.55</v>
      </c>
    </row>
    <row r="1868" spans="1:2" ht="16" x14ac:dyDescent="0.4">
      <c r="A1868" s="11" t="s">
        <v>985</v>
      </c>
      <c r="B1868" s="20">
        <v>21195.82</v>
      </c>
    </row>
    <row r="1869" spans="1:2" ht="16" x14ac:dyDescent="0.4">
      <c r="A1869" s="11" t="s">
        <v>983</v>
      </c>
      <c r="B1869" s="20">
        <v>21223.68</v>
      </c>
    </row>
    <row r="1870" spans="1:2" ht="16" x14ac:dyDescent="0.4">
      <c r="A1870" s="11" t="s">
        <v>981</v>
      </c>
      <c r="B1870" s="20">
        <v>21232.18</v>
      </c>
    </row>
    <row r="1871" spans="1:2" ht="16" x14ac:dyDescent="0.4">
      <c r="A1871" s="11" t="s">
        <v>979</v>
      </c>
      <c r="B1871" s="20">
        <v>21259.38</v>
      </c>
    </row>
    <row r="1872" spans="1:2" ht="16" x14ac:dyDescent="0.4">
      <c r="A1872" s="11" t="s">
        <v>977</v>
      </c>
      <c r="B1872" s="20">
        <v>21344.85</v>
      </c>
    </row>
    <row r="1873" spans="1:2" ht="16" x14ac:dyDescent="0.4">
      <c r="A1873" s="11" t="s">
        <v>975</v>
      </c>
      <c r="B1873" s="20">
        <v>21348.71</v>
      </c>
    </row>
    <row r="1874" spans="1:2" ht="16" x14ac:dyDescent="0.4">
      <c r="A1874" s="11" t="s">
        <v>973</v>
      </c>
      <c r="B1874" s="20">
        <v>21472.48</v>
      </c>
    </row>
    <row r="1875" spans="1:2" ht="16" x14ac:dyDescent="0.4">
      <c r="A1875" s="11" t="s">
        <v>971</v>
      </c>
      <c r="B1875" s="20">
        <v>21595.38</v>
      </c>
    </row>
    <row r="1876" spans="1:2" ht="16" x14ac:dyDescent="0.4">
      <c r="A1876" s="11" t="s">
        <v>969</v>
      </c>
      <c r="B1876" s="20">
        <v>21659.93</v>
      </c>
    </row>
    <row r="1877" spans="1:2" ht="16" x14ac:dyDescent="0.4">
      <c r="A1877" s="11" t="s">
        <v>967</v>
      </c>
      <c r="B1877" s="20">
        <v>21661.16</v>
      </c>
    </row>
    <row r="1878" spans="1:2" ht="16" x14ac:dyDescent="0.4">
      <c r="A1878" s="11" t="s">
        <v>965</v>
      </c>
      <c r="B1878" s="20">
        <v>21677.279999999999</v>
      </c>
    </row>
    <row r="1879" spans="1:2" ht="16" x14ac:dyDescent="0.4">
      <c r="A1879" s="11" t="s">
        <v>963</v>
      </c>
      <c r="B1879" s="20">
        <v>21771.34</v>
      </c>
    </row>
    <row r="1880" spans="1:2" ht="16" x14ac:dyDescent="0.4">
      <c r="A1880" s="11" t="s">
        <v>961</v>
      </c>
      <c r="B1880" s="20">
        <v>21774.32</v>
      </c>
    </row>
    <row r="1881" spans="1:2" ht="16" x14ac:dyDescent="0.4">
      <c r="A1881" s="11" t="s">
        <v>959</v>
      </c>
      <c r="B1881" s="20">
        <v>21797</v>
      </c>
    </row>
    <row r="1882" spans="1:2" ht="16" x14ac:dyDescent="0.4">
      <c r="A1882" s="11" t="s">
        <v>957</v>
      </c>
      <c r="B1882" s="20">
        <v>21880.82</v>
      </c>
    </row>
    <row r="1883" spans="1:2" ht="16" x14ac:dyDescent="0.4">
      <c r="A1883" s="11" t="s">
        <v>955</v>
      </c>
      <c r="B1883" s="20">
        <v>21882.400000000001</v>
      </c>
    </row>
    <row r="1884" spans="1:2" ht="16" x14ac:dyDescent="0.4">
      <c r="A1884" s="11" t="s">
        <v>953</v>
      </c>
      <c r="B1884" s="20">
        <v>21978.68</v>
      </c>
    </row>
    <row r="1885" spans="1:2" ht="16" x14ac:dyDescent="0.4">
      <c r="A1885" s="11" t="s">
        <v>951</v>
      </c>
      <c r="B1885" s="20">
        <v>21984.47</v>
      </c>
    </row>
    <row r="1886" spans="1:2" ht="16" x14ac:dyDescent="0.4">
      <c r="A1886" s="11" t="s">
        <v>949</v>
      </c>
      <c r="B1886" s="20">
        <v>22097.62</v>
      </c>
    </row>
    <row r="1887" spans="1:2" ht="16" x14ac:dyDescent="0.4">
      <c r="A1887" s="11" t="s">
        <v>947</v>
      </c>
      <c r="B1887" s="20">
        <v>22144.03</v>
      </c>
    </row>
    <row r="1888" spans="1:2" ht="16" x14ac:dyDescent="0.4">
      <c r="A1888" s="11" t="s">
        <v>945</v>
      </c>
      <c r="B1888" s="20">
        <v>22192.44</v>
      </c>
    </row>
    <row r="1889" spans="1:2" ht="16" x14ac:dyDescent="0.4">
      <c r="A1889" s="11" t="s">
        <v>943</v>
      </c>
      <c r="B1889" s="20">
        <v>22218.11</v>
      </c>
    </row>
    <row r="1890" spans="1:2" ht="16" x14ac:dyDescent="0.4">
      <c r="A1890" s="11" t="s">
        <v>941</v>
      </c>
      <c r="B1890" s="20">
        <v>22331.57</v>
      </c>
    </row>
    <row r="1891" spans="1:2" ht="16" x14ac:dyDescent="0.4">
      <c r="A1891" s="11" t="s">
        <v>939</v>
      </c>
      <c r="B1891" s="20">
        <v>22395.74</v>
      </c>
    </row>
    <row r="1892" spans="1:2" ht="16" x14ac:dyDescent="0.4">
      <c r="A1892" s="11" t="s">
        <v>937</v>
      </c>
      <c r="B1892" s="20">
        <v>22412.65</v>
      </c>
    </row>
    <row r="1893" spans="1:2" ht="16" x14ac:dyDescent="0.4">
      <c r="A1893" s="11" t="s">
        <v>935</v>
      </c>
      <c r="B1893" s="20">
        <v>22462.04</v>
      </c>
    </row>
    <row r="1894" spans="1:2" ht="16" x14ac:dyDescent="0.4">
      <c r="A1894" s="11" t="s">
        <v>933</v>
      </c>
      <c r="B1894" s="20">
        <v>22478.6</v>
      </c>
    </row>
    <row r="1895" spans="1:2" ht="16" x14ac:dyDescent="0.4">
      <c r="A1895" s="11" t="s">
        <v>931</v>
      </c>
      <c r="B1895" s="20">
        <v>22493.66</v>
      </c>
    </row>
    <row r="1896" spans="1:2" ht="16" x14ac:dyDescent="0.4">
      <c r="A1896" s="11" t="s">
        <v>929</v>
      </c>
      <c r="B1896" s="20">
        <v>23045.57</v>
      </c>
    </row>
    <row r="1897" spans="1:2" ht="16" x14ac:dyDescent="0.4">
      <c r="A1897" s="11" t="s">
        <v>927</v>
      </c>
      <c r="B1897" s="20">
        <v>23065.42</v>
      </c>
    </row>
    <row r="1898" spans="1:2" ht="16" x14ac:dyDescent="0.4">
      <c r="A1898" s="11" t="s">
        <v>925</v>
      </c>
      <c r="B1898" s="20">
        <v>23082.959999999999</v>
      </c>
    </row>
    <row r="1899" spans="1:2" ht="16" x14ac:dyDescent="0.4">
      <c r="A1899" s="11" t="s">
        <v>923</v>
      </c>
      <c r="B1899" s="20">
        <v>23241.47</v>
      </c>
    </row>
    <row r="1900" spans="1:2" ht="16" x14ac:dyDescent="0.4">
      <c r="A1900" s="11" t="s">
        <v>921</v>
      </c>
      <c r="B1900" s="20">
        <v>23244.79</v>
      </c>
    </row>
    <row r="1901" spans="1:2" ht="16" x14ac:dyDescent="0.4">
      <c r="A1901" s="11" t="s">
        <v>919</v>
      </c>
      <c r="B1901" s="20">
        <v>23288.93</v>
      </c>
    </row>
    <row r="1902" spans="1:2" ht="16" x14ac:dyDescent="0.4">
      <c r="A1902" s="11" t="s">
        <v>917</v>
      </c>
      <c r="B1902" s="20">
        <v>23306.55</v>
      </c>
    </row>
    <row r="1903" spans="1:2" ht="16" x14ac:dyDescent="0.4">
      <c r="A1903" s="11" t="s">
        <v>915</v>
      </c>
      <c r="B1903" s="20">
        <v>23401.31</v>
      </c>
    </row>
    <row r="1904" spans="1:2" ht="16" x14ac:dyDescent="0.4">
      <c r="A1904" s="11" t="s">
        <v>913</v>
      </c>
      <c r="B1904" s="20">
        <v>23563.02</v>
      </c>
    </row>
    <row r="1905" spans="1:2" ht="16" x14ac:dyDescent="0.4">
      <c r="A1905" s="11" t="s">
        <v>911</v>
      </c>
      <c r="B1905" s="20">
        <v>23568.27</v>
      </c>
    </row>
    <row r="1906" spans="1:2" ht="16" x14ac:dyDescent="0.4">
      <c r="A1906" s="11" t="s">
        <v>909</v>
      </c>
      <c r="B1906" s="20">
        <v>23807.24</v>
      </c>
    </row>
    <row r="1907" spans="1:2" ht="16" x14ac:dyDescent="0.4">
      <c r="A1907" s="11" t="s">
        <v>907</v>
      </c>
      <c r="B1907" s="20">
        <v>23887.66</v>
      </c>
    </row>
    <row r="1908" spans="1:2" ht="16" x14ac:dyDescent="0.4">
      <c r="A1908" s="11" t="s">
        <v>905</v>
      </c>
      <c r="B1908" s="20">
        <v>23967.38</v>
      </c>
    </row>
    <row r="1909" spans="1:2" ht="16" x14ac:dyDescent="0.4">
      <c r="A1909" s="11" t="s">
        <v>903</v>
      </c>
      <c r="B1909" s="20">
        <v>24059.68</v>
      </c>
    </row>
    <row r="1910" spans="1:2" ht="16" x14ac:dyDescent="0.4">
      <c r="A1910" s="11" t="s">
        <v>901</v>
      </c>
      <c r="B1910" s="20">
        <v>24106.91</v>
      </c>
    </row>
    <row r="1911" spans="1:2" ht="16" x14ac:dyDescent="0.4">
      <c r="A1911" s="11" t="s">
        <v>899</v>
      </c>
      <c r="B1911" s="20">
        <v>24180.93</v>
      </c>
    </row>
    <row r="1912" spans="1:2" ht="16" x14ac:dyDescent="0.4">
      <c r="A1912" s="11" t="s">
        <v>897</v>
      </c>
      <c r="B1912" s="20">
        <v>24227.34</v>
      </c>
    </row>
    <row r="1913" spans="1:2" ht="16" x14ac:dyDescent="0.4">
      <c r="A1913" s="11" t="s">
        <v>895</v>
      </c>
      <c r="B1913" s="20">
        <v>24294.02</v>
      </c>
    </row>
    <row r="1914" spans="1:2" ht="16" x14ac:dyDescent="0.4">
      <c r="A1914" s="11" t="s">
        <v>893</v>
      </c>
      <c r="B1914" s="20">
        <v>24387.74</v>
      </c>
    </row>
    <row r="1915" spans="1:2" ht="16" x14ac:dyDescent="0.4">
      <c r="A1915" s="11" t="s">
        <v>891</v>
      </c>
      <c r="B1915" s="20">
        <v>24393.62</v>
      </c>
    </row>
    <row r="1916" spans="1:2" ht="16" x14ac:dyDescent="0.4">
      <c r="A1916" s="11" t="s">
        <v>889</v>
      </c>
      <c r="B1916" s="20">
        <v>24476.48</v>
      </c>
    </row>
    <row r="1917" spans="1:2" ht="16" x14ac:dyDescent="0.4">
      <c r="A1917" s="11" t="s">
        <v>887</v>
      </c>
      <c r="B1917" s="20">
        <v>24513.09</v>
      </c>
    </row>
    <row r="1918" spans="1:2" ht="16" x14ac:dyDescent="0.4">
      <c r="A1918" s="11" t="s">
        <v>885</v>
      </c>
      <c r="B1918" s="20">
        <v>24520.26</v>
      </c>
    </row>
    <row r="1919" spans="1:2" ht="16" x14ac:dyDescent="0.4">
      <c r="A1919" s="11" t="s">
        <v>883</v>
      </c>
      <c r="B1919" s="20">
        <v>24535.7</v>
      </c>
    </row>
    <row r="1920" spans="1:2" ht="16" x14ac:dyDescent="0.4">
      <c r="A1920" s="11" t="s">
        <v>881</v>
      </c>
      <c r="B1920" s="20">
        <v>24603.05</v>
      </c>
    </row>
    <row r="1921" spans="1:2" ht="16" x14ac:dyDescent="0.4">
      <c r="A1921" s="11" t="s">
        <v>879</v>
      </c>
      <c r="B1921" s="20">
        <v>24667.42</v>
      </c>
    </row>
    <row r="1922" spans="1:2" ht="16" x14ac:dyDescent="0.4">
      <c r="A1922" s="11" t="s">
        <v>877</v>
      </c>
      <c r="B1922" s="20">
        <v>24671.66</v>
      </c>
    </row>
    <row r="1923" spans="1:2" ht="16" x14ac:dyDescent="0.4">
      <c r="A1923" s="11" t="s">
        <v>875</v>
      </c>
      <c r="B1923" s="20">
        <v>24795.040000000001</v>
      </c>
    </row>
    <row r="1924" spans="1:2" ht="16" x14ac:dyDescent="0.4">
      <c r="A1924" s="11" t="s">
        <v>873</v>
      </c>
      <c r="B1924" s="20">
        <v>24817.25</v>
      </c>
    </row>
    <row r="1925" spans="1:2" ht="16" x14ac:dyDescent="0.4">
      <c r="A1925" s="11" t="s">
        <v>871</v>
      </c>
      <c r="B1925" s="20">
        <v>24863.25</v>
      </c>
    </row>
    <row r="1926" spans="1:2" ht="16" x14ac:dyDescent="0.4">
      <c r="A1926" s="11" t="s">
        <v>869</v>
      </c>
      <c r="B1926" s="20">
        <v>24869.84</v>
      </c>
    </row>
    <row r="1927" spans="1:2" ht="16" x14ac:dyDescent="0.4">
      <c r="A1927" s="11" t="s">
        <v>867</v>
      </c>
      <c r="B1927" s="20">
        <v>24873.38</v>
      </c>
    </row>
    <row r="1928" spans="1:2" ht="16" x14ac:dyDescent="0.4">
      <c r="A1928" s="11" t="s">
        <v>865</v>
      </c>
      <c r="B1928" s="20">
        <v>24915.05</v>
      </c>
    </row>
    <row r="1929" spans="1:2" ht="16" x14ac:dyDescent="0.4">
      <c r="A1929" s="11" t="s">
        <v>863</v>
      </c>
      <c r="B1929" s="20">
        <v>24915.22</v>
      </c>
    </row>
    <row r="1930" spans="1:2" ht="16" x14ac:dyDescent="0.4">
      <c r="A1930" s="11" t="s">
        <v>861</v>
      </c>
      <c r="B1930" s="20">
        <v>25075.97</v>
      </c>
    </row>
    <row r="1931" spans="1:2" ht="16" x14ac:dyDescent="0.4">
      <c r="A1931" s="11" t="s">
        <v>859</v>
      </c>
      <c r="B1931" s="20">
        <v>25081.77</v>
      </c>
    </row>
    <row r="1932" spans="1:2" ht="16" x14ac:dyDescent="0.4">
      <c r="A1932" s="11" t="s">
        <v>857</v>
      </c>
      <c r="B1932" s="20">
        <v>25127.22</v>
      </c>
    </row>
    <row r="1933" spans="1:2" ht="16" x14ac:dyDescent="0.4">
      <c r="A1933" s="11" t="s">
        <v>855</v>
      </c>
      <c r="B1933" s="20">
        <v>25309.49</v>
      </c>
    </row>
    <row r="1934" spans="1:2" ht="16" x14ac:dyDescent="0.4">
      <c r="A1934" s="11" t="s">
        <v>853</v>
      </c>
      <c r="B1934" s="20">
        <v>25333.33</v>
      </c>
    </row>
    <row r="1935" spans="1:2" ht="16" x14ac:dyDescent="0.4">
      <c r="A1935" s="11" t="s">
        <v>851</v>
      </c>
      <c r="B1935" s="20">
        <v>25382.3</v>
      </c>
    </row>
    <row r="1936" spans="1:2" ht="16" x14ac:dyDescent="0.4">
      <c r="A1936" s="11" t="s">
        <v>849</v>
      </c>
      <c r="B1936" s="20">
        <v>25517.11</v>
      </c>
    </row>
    <row r="1937" spans="1:2" ht="16" x14ac:dyDescent="0.4">
      <c r="A1937" s="11" t="s">
        <v>847</v>
      </c>
      <c r="B1937" s="20">
        <v>25648.98</v>
      </c>
    </row>
    <row r="1938" spans="1:2" ht="16" x14ac:dyDescent="0.4">
      <c r="A1938" s="11" t="s">
        <v>845</v>
      </c>
      <c r="B1938" s="20">
        <v>25656.58</v>
      </c>
    </row>
    <row r="1939" spans="1:2" ht="16" x14ac:dyDescent="0.4">
      <c r="A1939" s="11" t="s">
        <v>843</v>
      </c>
      <c r="B1939" s="20">
        <v>25678.78</v>
      </c>
    </row>
    <row r="1940" spans="1:2" ht="16" x14ac:dyDescent="0.4">
      <c r="A1940" s="11" t="s">
        <v>841</v>
      </c>
      <c r="B1940" s="20">
        <v>25992.82</v>
      </c>
    </row>
    <row r="1941" spans="1:2" ht="16" x14ac:dyDescent="0.4">
      <c r="A1941" s="11" t="s">
        <v>839</v>
      </c>
      <c r="B1941" s="20">
        <v>26018.95</v>
      </c>
    </row>
    <row r="1942" spans="1:2" ht="16" x14ac:dyDescent="0.4">
      <c r="A1942" s="11" t="s">
        <v>837</v>
      </c>
      <c r="B1942" s="20">
        <v>26026.97</v>
      </c>
    </row>
    <row r="1943" spans="1:2" ht="16" x14ac:dyDescent="0.4">
      <c r="A1943" s="11" t="s">
        <v>835</v>
      </c>
      <c r="B1943" s="20">
        <v>26109.33</v>
      </c>
    </row>
    <row r="1944" spans="1:2" ht="16" x14ac:dyDescent="0.4">
      <c r="A1944" s="11" t="s">
        <v>833</v>
      </c>
      <c r="B1944" s="20">
        <v>26125.67</v>
      </c>
    </row>
    <row r="1945" spans="1:2" ht="16" x14ac:dyDescent="0.4">
      <c r="A1945" s="11" t="s">
        <v>831</v>
      </c>
      <c r="B1945" s="20">
        <v>26140.36</v>
      </c>
    </row>
    <row r="1946" spans="1:2" ht="16" x14ac:dyDescent="0.4">
      <c r="A1946" s="11" t="s">
        <v>829</v>
      </c>
      <c r="B1946" s="20">
        <v>26236.58</v>
      </c>
    </row>
    <row r="1947" spans="1:2" ht="16" x14ac:dyDescent="0.4">
      <c r="A1947" s="11" t="s">
        <v>827</v>
      </c>
      <c r="B1947" s="20">
        <v>26316.59</v>
      </c>
    </row>
    <row r="1948" spans="1:2" ht="16" x14ac:dyDescent="0.4">
      <c r="A1948" s="11" t="s">
        <v>825</v>
      </c>
      <c r="B1948" s="20">
        <v>26392.26</v>
      </c>
    </row>
    <row r="1949" spans="1:2" ht="16" x14ac:dyDescent="0.4">
      <c r="A1949" s="11" t="s">
        <v>823</v>
      </c>
      <c r="B1949" s="20">
        <v>26467.1</v>
      </c>
    </row>
    <row r="1950" spans="1:2" ht="16" x14ac:dyDescent="0.4">
      <c r="A1950" s="11" t="s">
        <v>821</v>
      </c>
      <c r="B1950" s="20">
        <v>26479.4</v>
      </c>
    </row>
    <row r="1951" spans="1:2" ht="16" x14ac:dyDescent="0.4">
      <c r="A1951" s="11" t="s">
        <v>819</v>
      </c>
      <c r="B1951" s="20">
        <v>26607.89</v>
      </c>
    </row>
    <row r="1952" spans="1:2" ht="16" x14ac:dyDescent="0.4">
      <c r="A1952" s="11" t="s">
        <v>817</v>
      </c>
      <c r="B1952" s="20">
        <v>26912.560000000001</v>
      </c>
    </row>
    <row r="1953" spans="1:2" ht="16" x14ac:dyDescent="0.4">
      <c r="A1953" s="11" t="s">
        <v>815</v>
      </c>
      <c r="B1953" s="20">
        <v>26926.51</v>
      </c>
    </row>
    <row r="1954" spans="1:2" ht="16" x14ac:dyDescent="0.4">
      <c r="A1954" s="11" t="s">
        <v>813</v>
      </c>
      <c r="B1954" s="20">
        <v>26927.69</v>
      </c>
    </row>
    <row r="1955" spans="1:2" ht="16" x14ac:dyDescent="0.4">
      <c r="A1955" s="11" t="s">
        <v>811</v>
      </c>
      <c r="B1955" s="20">
        <v>26936.98</v>
      </c>
    </row>
    <row r="1956" spans="1:2" ht="16" x14ac:dyDescent="0.4">
      <c r="A1956" s="11" t="s">
        <v>809</v>
      </c>
      <c r="B1956" s="20">
        <v>27000.98</v>
      </c>
    </row>
    <row r="1957" spans="1:2" ht="16" x14ac:dyDescent="0.4">
      <c r="A1957" s="11" t="s">
        <v>807</v>
      </c>
      <c r="B1957" s="20">
        <v>27037.91</v>
      </c>
    </row>
    <row r="1958" spans="1:2" ht="16" x14ac:dyDescent="0.4">
      <c r="A1958" s="11" t="s">
        <v>805</v>
      </c>
      <c r="B1958" s="20">
        <v>27080.639999999999</v>
      </c>
    </row>
    <row r="1959" spans="1:2" ht="16" x14ac:dyDescent="0.4">
      <c r="A1959" s="11" t="s">
        <v>803</v>
      </c>
      <c r="B1959" s="20">
        <v>27092.38</v>
      </c>
    </row>
    <row r="1960" spans="1:2" ht="16" x14ac:dyDescent="0.4">
      <c r="A1960" s="11" t="s">
        <v>801</v>
      </c>
      <c r="B1960" s="20">
        <v>27117.99</v>
      </c>
    </row>
    <row r="1961" spans="1:2" ht="16" x14ac:dyDescent="0.4">
      <c r="A1961" s="11" t="s">
        <v>799</v>
      </c>
      <c r="B1961" s="20">
        <v>27218.44</v>
      </c>
    </row>
    <row r="1962" spans="1:2" ht="16" x14ac:dyDescent="0.4">
      <c r="A1962" s="11" t="s">
        <v>797</v>
      </c>
      <c r="B1962" s="20">
        <v>27236.959999999999</v>
      </c>
    </row>
    <row r="1963" spans="1:2" ht="16" x14ac:dyDescent="0.4">
      <c r="A1963" s="11" t="s">
        <v>795</v>
      </c>
      <c r="B1963" s="20">
        <v>27322.73</v>
      </c>
    </row>
    <row r="1964" spans="1:2" ht="16" x14ac:dyDescent="0.4">
      <c r="A1964" s="11" t="s">
        <v>793</v>
      </c>
      <c r="B1964" s="20">
        <v>27346.04</v>
      </c>
    </row>
    <row r="1965" spans="1:2" ht="16" x14ac:dyDescent="0.4">
      <c r="A1965" s="11" t="s">
        <v>791</v>
      </c>
      <c r="B1965" s="20">
        <v>27375.9</v>
      </c>
    </row>
    <row r="1966" spans="1:2" ht="16" x14ac:dyDescent="0.4">
      <c r="A1966" s="11" t="s">
        <v>789</v>
      </c>
      <c r="B1966" s="20">
        <v>27432.73</v>
      </c>
    </row>
    <row r="1967" spans="1:2" ht="16" x14ac:dyDescent="0.4">
      <c r="A1967" s="11" t="s">
        <v>787</v>
      </c>
      <c r="B1967" s="20">
        <v>27495.59</v>
      </c>
    </row>
    <row r="1968" spans="1:2" ht="16" x14ac:dyDescent="0.4">
      <c r="A1968" s="11" t="s">
        <v>785</v>
      </c>
      <c r="B1968" s="20">
        <v>27533.91</v>
      </c>
    </row>
    <row r="1969" spans="1:2" ht="16" x14ac:dyDescent="0.4">
      <c r="A1969" s="11" t="s">
        <v>783</v>
      </c>
      <c r="B1969" s="20">
        <v>27534.53</v>
      </c>
    </row>
    <row r="1970" spans="1:2" ht="16" x14ac:dyDescent="0.4">
      <c r="A1970" s="11" t="s">
        <v>781</v>
      </c>
      <c r="B1970" s="20">
        <v>27598.93</v>
      </c>
    </row>
    <row r="1971" spans="1:2" ht="16" x14ac:dyDescent="0.4">
      <c r="A1971" s="11" t="s">
        <v>779</v>
      </c>
      <c r="B1971" s="20">
        <v>27614.71</v>
      </c>
    </row>
    <row r="1972" spans="1:2" ht="16" x14ac:dyDescent="0.4">
      <c r="A1972" s="11" t="s">
        <v>777</v>
      </c>
      <c r="B1972" s="20">
        <v>27619.360000000001</v>
      </c>
    </row>
    <row r="1973" spans="1:2" ht="16" x14ac:dyDescent="0.4">
      <c r="A1973" s="11" t="s">
        <v>775</v>
      </c>
      <c r="B1973" s="20">
        <v>27625.17</v>
      </c>
    </row>
    <row r="1974" spans="1:2" ht="16" x14ac:dyDescent="0.4">
      <c r="A1974" s="11" t="s">
        <v>773</v>
      </c>
      <c r="B1974" s="20">
        <v>27696.11</v>
      </c>
    </row>
    <row r="1975" spans="1:2" ht="16" x14ac:dyDescent="0.4">
      <c r="A1975" s="11" t="s">
        <v>771</v>
      </c>
      <c r="B1975" s="20">
        <v>27724.29</v>
      </c>
    </row>
    <row r="1976" spans="1:2" ht="16" x14ac:dyDescent="0.4">
      <c r="A1976" s="11" t="s">
        <v>769</v>
      </c>
      <c r="B1976" s="20">
        <v>27808.73</v>
      </c>
    </row>
    <row r="1977" spans="1:2" ht="16" x14ac:dyDescent="0.4">
      <c r="A1977" s="11" t="s">
        <v>767</v>
      </c>
      <c r="B1977" s="20">
        <v>27849.94</v>
      </c>
    </row>
    <row r="1978" spans="1:2" ht="16" x14ac:dyDescent="0.4">
      <c r="A1978" s="11" t="s">
        <v>765</v>
      </c>
      <c r="B1978" s="20">
        <v>27925.86</v>
      </c>
    </row>
    <row r="1979" spans="1:2" ht="16" x14ac:dyDescent="0.4">
      <c r="A1979" s="11" t="s">
        <v>763</v>
      </c>
      <c r="B1979" s="20">
        <v>27931.11</v>
      </c>
    </row>
    <row r="1980" spans="1:2" ht="16" x14ac:dyDescent="0.4">
      <c r="A1980" s="11" t="s">
        <v>761</v>
      </c>
      <c r="B1980" s="20">
        <v>27941.29</v>
      </c>
    </row>
    <row r="1981" spans="1:2" ht="16" x14ac:dyDescent="0.4">
      <c r="A1981" s="11" t="s">
        <v>759</v>
      </c>
      <c r="B1981" s="20">
        <v>27980.77</v>
      </c>
    </row>
    <row r="1982" spans="1:2" ht="16" x14ac:dyDescent="0.4">
      <c r="A1982" s="11" t="s">
        <v>757</v>
      </c>
      <c r="B1982" s="20">
        <v>28006.94</v>
      </c>
    </row>
    <row r="1983" spans="1:2" ht="16" x14ac:dyDescent="0.4">
      <c r="A1983" s="11" t="s">
        <v>755</v>
      </c>
      <c r="B1983" s="20">
        <v>28101.33</v>
      </c>
    </row>
    <row r="1984" spans="1:2" ht="16" x14ac:dyDescent="0.4">
      <c r="A1984" s="11" t="s">
        <v>753</v>
      </c>
      <c r="B1984" s="20">
        <v>28245.34</v>
      </c>
    </row>
    <row r="1985" spans="1:2" ht="16" x14ac:dyDescent="0.4">
      <c r="A1985" s="11" t="s">
        <v>751</v>
      </c>
      <c r="B1985" s="20">
        <v>28287.9</v>
      </c>
    </row>
    <row r="1986" spans="1:2" ht="16" x14ac:dyDescent="0.4">
      <c r="A1986" s="11" t="s">
        <v>749</v>
      </c>
      <c r="B1986" s="20">
        <v>28302.33</v>
      </c>
    </row>
    <row r="1987" spans="1:2" ht="16" x14ac:dyDescent="0.4">
      <c r="A1987" s="11" t="s">
        <v>747</v>
      </c>
      <c r="B1987" s="20">
        <v>28340.19</v>
      </c>
    </row>
    <row r="1988" spans="1:2" ht="16" x14ac:dyDescent="0.4">
      <c r="A1988" s="11" t="s">
        <v>745</v>
      </c>
      <c r="B1988" s="20">
        <v>28468.92</v>
      </c>
    </row>
    <row r="1989" spans="1:2" ht="16" x14ac:dyDescent="0.4">
      <c r="A1989" s="11" t="s">
        <v>743</v>
      </c>
      <c r="B1989" s="20">
        <v>28476.73</v>
      </c>
    </row>
    <row r="1990" spans="1:2" ht="16" x14ac:dyDescent="0.4">
      <c r="A1990" s="11" t="s">
        <v>741</v>
      </c>
      <c r="B1990" s="20">
        <v>28542.86</v>
      </c>
    </row>
    <row r="1991" spans="1:2" ht="16" x14ac:dyDescent="0.4">
      <c r="A1991" s="11" t="s">
        <v>739</v>
      </c>
      <c r="B1991" s="20">
        <v>28716.14</v>
      </c>
    </row>
    <row r="1992" spans="1:2" ht="16" x14ac:dyDescent="0.4">
      <c r="A1992" s="11" t="s">
        <v>737</v>
      </c>
      <c r="B1992" s="20">
        <v>28868.66</v>
      </c>
    </row>
    <row r="1993" spans="1:2" ht="16" x14ac:dyDescent="0.4">
      <c r="A1993" s="11" t="s">
        <v>735</v>
      </c>
      <c r="B1993" s="20">
        <v>28923.14</v>
      </c>
    </row>
    <row r="1994" spans="1:2" ht="16" x14ac:dyDescent="0.4">
      <c r="A1994" s="11" t="s">
        <v>733</v>
      </c>
      <c r="B1994" s="20">
        <v>28950.47</v>
      </c>
    </row>
    <row r="1995" spans="1:2" ht="16" x14ac:dyDescent="0.4">
      <c r="A1995" s="11" t="s">
        <v>731</v>
      </c>
      <c r="B1995" s="20">
        <v>28998.68</v>
      </c>
    </row>
    <row r="1996" spans="1:2" ht="16" x14ac:dyDescent="0.4">
      <c r="A1996" s="11" t="s">
        <v>729</v>
      </c>
      <c r="B1996" s="20">
        <v>29007.82</v>
      </c>
    </row>
    <row r="1997" spans="1:2" ht="16" x14ac:dyDescent="0.4">
      <c r="A1997" s="11" t="s">
        <v>727</v>
      </c>
      <c r="B1997" s="20">
        <v>29114.21</v>
      </c>
    </row>
    <row r="1998" spans="1:2" ht="16" x14ac:dyDescent="0.4">
      <c r="A1998" s="11" t="s">
        <v>725</v>
      </c>
      <c r="B1998" s="20">
        <v>29114.77</v>
      </c>
    </row>
    <row r="1999" spans="1:2" ht="16" x14ac:dyDescent="0.4">
      <c r="A1999" s="11" t="s">
        <v>723</v>
      </c>
      <c r="B1999" s="20">
        <v>29141.360000000001</v>
      </c>
    </row>
    <row r="2000" spans="1:2" ht="16" x14ac:dyDescent="0.4">
      <c r="A2000" s="11" t="s">
        <v>721</v>
      </c>
      <c r="B2000" s="20">
        <v>29160.39</v>
      </c>
    </row>
    <row r="2001" spans="1:2" ht="16" x14ac:dyDescent="0.4">
      <c r="A2001" s="11" t="s">
        <v>719</v>
      </c>
      <c r="B2001" s="20">
        <v>29186.48</v>
      </c>
    </row>
    <row r="2002" spans="1:2" ht="16" x14ac:dyDescent="0.4">
      <c r="A2002" s="11" t="s">
        <v>717</v>
      </c>
      <c r="B2002" s="20">
        <v>29227.599999999999</v>
      </c>
    </row>
    <row r="2003" spans="1:2" ht="16" x14ac:dyDescent="0.4">
      <c r="A2003" s="11" t="s">
        <v>715</v>
      </c>
      <c r="B2003" s="20">
        <v>29330.98</v>
      </c>
    </row>
    <row r="2004" spans="1:2" ht="16" x14ac:dyDescent="0.4">
      <c r="A2004" s="11" t="s">
        <v>713</v>
      </c>
      <c r="B2004" s="20">
        <v>29352.560000000001</v>
      </c>
    </row>
    <row r="2005" spans="1:2" ht="16" x14ac:dyDescent="0.4">
      <c r="A2005" s="11" t="s">
        <v>711</v>
      </c>
      <c r="B2005" s="20">
        <v>29443.59</v>
      </c>
    </row>
    <row r="2006" spans="1:2" ht="16" x14ac:dyDescent="0.4">
      <c r="A2006" s="11" t="s">
        <v>709</v>
      </c>
      <c r="B2006" s="20">
        <v>29523.17</v>
      </c>
    </row>
    <row r="2007" spans="1:2" ht="16" x14ac:dyDescent="0.4">
      <c r="A2007" s="11" t="s">
        <v>707</v>
      </c>
      <c r="B2007" s="20">
        <v>29583.8</v>
      </c>
    </row>
    <row r="2008" spans="1:2" ht="16" x14ac:dyDescent="0.4">
      <c r="A2008" s="11" t="s">
        <v>705</v>
      </c>
      <c r="B2008" s="20">
        <v>29622.69</v>
      </c>
    </row>
    <row r="2009" spans="1:2" ht="16" x14ac:dyDescent="0.4">
      <c r="A2009" s="11" t="s">
        <v>703</v>
      </c>
      <c r="B2009" s="20">
        <v>29757.69</v>
      </c>
    </row>
    <row r="2010" spans="1:2" ht="16" x14ac:dyDescent="0.4">
      <c r="A2010" s="11" t="s">
        <v>701</v>
      </c>
      <c r="B2010" s="20">
        <v>29760.6</v>
      </c>
    </row>
    <row r="2011" spans="1:2" ht="16" x14ac:dyDescent="0.4">
      <c r="A2011" s="11" t="s">
        <v>699</v>
      </c>
      <c r="B2011" s="20">
        <v>29816.639999999999</v>
      </c>
    </row>
    <row r="2012" spans="1:2" ht="16" x14ac:dyDescent="0.4">
      <c r="A2012" s="11" t="s">
        <v>697</v>
      </c>
      <c r="B2012" s="20">
        <v>29818.76</v>
      </c>
    </row>
    <row r="2013" spans="1:2" ht="16" x14ac:dyDescent="0.4">
      <c r="A2013" s="11" t="s">
        <v>694</v>
      </c>
      <c r="B2013" s="20">
        <v>29852.48</v>
      </c>
    </row>
    <row r="2014" spans="1:2" ht="16" x14ac:dyDescent="0.4">
      <c r="A2014" s="11" t="s">
        <v>692</v>
      </c>
      <c r="B2014" s="20">
        <v>29899.25</v>
      </c>
    </row>
    <row r="2015" spans="1:2" ht="16" x14ac:dyDescent="0.4">
      <c r="A2015" s="11" t="s">
        <v>690</v>
      </c>
      <c r="B2015" s="20">
        <v>29929.56</v>
      </c>
    </row>
    <row r="2016" spans="1:2" ht="16" x14ac:dyDescent="0.4">
      <c r="A2016" s="11" t="s">
        <v>688</v>
      </c>
      <c r="B2016" s="20">
        <v>29933.75</v>
      </c>
    </row>
    <row r="2017" spans="1:2" ht="16" x14ac:dyDescent="0.4">
      <c r="A2017" s="11" t="s">
        <v>686</v>
      </c>
      <c r="B2017" s="20">
        <v>29969.67</v>
      </c>
    </row>
    <row r="2018" spans="1:2" ht="16" x14ac:dyDescent="0.4">
      <c r="A2018" s="11" t="s">
        <v>684</v>
      </c>
      <c r="B2018" s="20">
        <v>30026.87</v>
      </c>
    </row>
    <row r="2019" spans="1:2" ht="16" x14ac:dyDescent="0.4">
      <c r="A2019" s="11" t="s">
        <v>682</v>
      </c>
      <c r="B2019" s="20">
        <v>30063.58</v>
      </c>
    </row>
    <row r="2020" spans="1:2" ht="16" x14ac:dyDescent="0.4">
      <c r="A2020" s="11" t="s">
        <v>680</v>
      </c>
      <c r="B2020" s="20">
        <v>30095.97</v>
      </c>
    </row>
    <row r="2021" spans="1:2" ht="16" x14ac:dyDescent="0.4">
      <c r="A2021" s="11" t="s">
        <v>678</v>
      </c>
      <c r="B2021" s="20">
        <v>30134.75</v>
      </c>
    </row>
    <row r="2022" spans="1:2" ht="16" x14ac:dyDescent="0.4">
      <c r="A2022" s="11" t="s">
        <v>676</v>
      </c>
      <c r="B2022" s="20">
        <v>30166.62</v>
      </c>
    </row>
    <row r="2023" spans="1:2" ht="16" x14ac:dyDescent="0.4">
      <c r="A2023" s="11" t="s">
        <v>674</v>
      </c>
      <c r="B2023" s="20">
        <v>30184.94</v>
      </c>
    </row>
    <row r="2024" spans="1:2" ht="16" x14ac:dyDescent="0.4">
      <c r="A2024" s="11" t="s">
        <v>672</v>
      </c>
      <c r="B2024" s="20">
        <v>30260</v>
      </c>
    </row>
    <row r="2025" spans="1:2" ht="16" x14ac:dyDescent="0.4">
      <c r="A2025" s="11" t="s">
        <v>670</v>
      </c>
      <c r="B2025" s="20">
        <v>30284.639999999999</v>
      </c>
    </row>
    <row r="2026" spans="1:2" ht="16" x14ac:dyDescent="0.4">
      <c r="A2026" s="11" t="s">
        <v>668</v>
      </c>
      <c r="B2026" s="20">
        <v>30328.27</v>
      </c>
    </row>
    <row r="2027" spans="1:2" ht="16" x14ac:dyDescent="0.4">
      <c r="A2027" s="11" t="s">
        <v>666</v>
      </c>
      <c r="B2027" s="20">
        <v>30366.93</v>
      </c>
    </row>
    <row r="2028" spans="1:2" ht="16" x14ac:dyDescent="0.4">
      <c r="A2028" s="11" t="s">
        <v>664</v>
      </c>
      <c r="B2028" s="20">
        <v>30409.53</v>
      </c>
    </row>
    <row r="2029" spans="1:2" ht="16" x14ac:dyDescent="0.4">
      <c r="A2029" s="11" t="s">
        <v>662</v>
      </c>
      <c r="B2029" s="20">
        <v>30422.03</v>
      </c>
    </row>
    <row r="2030" spans="1:2" ht="16" x14ac:dyDescent="0.4">
      <c r="A2030" s="11" t="s">
        <v>660</v>
      </c>
      <c r="B2030" s="20">
        <v>30457.37</v>
      </c>
    </row>
    <row r="2031" spans="1:2" ht="16" x14ac:dyDescent="0.4">
      <c r="A2031" s="11" t="s">
        <v>658</v>
      </c>
      <c r="B2031" s="20">
        <v>30530.5</v>
      </c>
    </row>
    <row r="2032" spans="1:2" ht="16" x14ac:dyDescent="0.4">
      <c r="A2032" s="11" t="s">
        <v>656</v>
      </c>
      <c r="B2032" s="20">
        <v>30625.65</v>
      </c>
    </row>
    <row r="2033" spans="1:2" ht="16" x14ac:dyDescent="0.4">
      <c r="A2033" s="11" t="s">
        <v>654</v>
      </c>
      <c r="B2033" s="20">
        <v>30697.71</v>
      </c>
    </row>
    <row r="2034" spans="1:2" ht="16" x14ac:dyDescent="0.4">
      <c r="A2034" s="11" t="s">
        <v>652</v>
      </c>
      <c r="B2034" s="20">
        <v>30724.44</v>
      </c>
    </row>
    <row r="2035" spans="1:2" ht="16" x14ac:dyDescent="0.4">
      <c r="A2035" s="11" t="s">
        <v>650</v>
      </c>
      <c r="B2035" s="20">
        <v>30763.01</v>
      </c>
    </row>
    <row r="2036" spans="1:2" ht="16" x14ac:dyDescent="0.4">
      <c r="A2036" s="11" t="s">
        <v>648</v>
      </c>
      <c r="B2036" s="20">
        <v>30942.19</v>
      </c>
    </row>
    <row r="2037" spans="1:2" ht="16" x14ac:dyDescent="0.4">
      <c r="A2037" s="11" t="s">
        <v>646</v>
      </c>
      <c r="B2037" s="20">
        <v>31196.61</v>
      </c>
    </row>
    <row r="2038" spans="1:2" ht="16" x14ac:dyDescent="0.4">
      <c r="A2038" s="11" t="s">
        <v>644</v>
      </c>
      <c r="B2038" s="20">
        <v>31234.560000000001</v>
      </c>
    </row>
    <row r="2039" spans="1:2" ht="16" x14ac:dyDescent="0.4">
      <c r="A2039" s="11" t="s">
        <v>642</v>
      </c>
      <c r="B2039" s="20">
        <v>31322.53</v>
      </c>
    </row>
    <row r="2040" spans="1:2" ht="16" x14ac:dyDescent="0.4">
      <c r="A2040" s="11" t="s">
        <v>640</v>
      </c>
      <c r="B2040" s="20">
        <v>31328.27</v>
      </c>
    </row>
    <row r="2041" spans="1:2" ht="16" x14ac:dyDescent="0.4">
      <c r="A2041" s="11" t="s">
        <v>638</v>
      </c>
      <c r="B2041" s="20">
        <v>31368.81</v>
      </c>
    </row>
    <row r="2042" spans="1:2" ht="16" x14ac:dyDescent="0.4">
      <c r="A2042" s="11" t="s">
        <v>636</v>
      </c>
      <c r="B2042" s="20">
        <v>31591.82</v>
      </c>
    </row>
    <row r="2043" spans="1:2" ht="16" x14ac:dyDescent="0.4">
      <c r="A2043" s="11" t="s">
        <v>634</v>
      </c>
      <c r="B2043" s="20">
        <v>31620</v>
      </c>
    </row>
    <row r="2044" spans="1:2" ht="16" x14ac:dyDescent="0.4">
      <c r="A2044" s="11" t="s">
        <v>631</v>
      </c>
      <c r="B2044" s="20">
        <v>31736.7</v>
      </c>
    </row>
    <row r="2045" spans="1:2" ht="16" x14ac:dyDescent="0.4">
      <c r="A2045" s="11" t="s">
        <v>629</v>
      </c>
      <c r="B2045" s="20">
        <v>31743.919999999998</v>
      </c>
    </row>
    <row r="2046" spans="1:2" ht="16" x14ac:dyDescent="0.4">
      <c r="A2046" s="11" t="s">
        <v>627</v>
      </c>
      <c r="B2046" s="20">
        <v>31897.1</v>
      </c>
    </row>
    <row r="2047" spans="1:2" ht="16" x14ac:dyDescent="0.4">
      <c r="A2047" s="11" t="s">
        <v>625</v>
      </c>
      <c r="B2047" s="20">
        <v>31980.89</v>
      </c>
    </row>
    <row r="2048" spans="1:2" ht="16" x14ac:dyDescent="0.4">
      <c r="A2048" s="11" t="s">
        <v>623</v>
      </c>
      <c r="B2048" s="20">
        <v>32086.21</v>
      </c>
    </row>
    <row r="2049" spans="1:2" ht="16" x14ac:dyDescent="0.4">
      <c r="A2049" s="11" t="s">
        <v>621</v>
      </c>
      <c r="B2049" s="20">
        <v>32108.66</v>
      </c>
    </row>
    <row r="2050" spans="1:2" ht="16" x14ac:dyDescent="0.4">
      <c r="A2050" s="11" t="s">
        <v>619</v>
      </c>
      <c r="B2050" s="20">
        <v>32192.76</v>
      </c>
    </row>
    <row r="2051" spans="1:2" ht="16" x14ac:dyDescent="0.4">
      <c r="A2051" s="11" t="s">
        <v>617</v>
      </c>
      <c r="B2051" s="20">
        <v>32222.81</v>
      </c>
    </row>
    <row r="2052" spans="1:2" ht="16" x14ac:dyDescent="0.4">
      <c r="A2052" s="11" t="s">
        <v>615</v>
      </c>
      <c r="B2052" s="20">
        <v>32259.96</v>
      </c>
    </row>
    <row r="2053" spans="1:2" ht="16" x14ac:dyDescent="0.4">
      <c r="A2053" s="11" t="s">
        <v>613</v>
      </c>
      <c r="B2053" s="20">
        <v>32288.49</v>
      </c>
    </row>
    <row r="2054" spans="1:2" ht="16" x14ac:dyDescent="0.4">
      <c r="A2054" s="11" t="s">
        <v>611</v>
      </c>
      <c r="B2054" s="20">
        <v>32428.63</v>
      </c>
    </row>
    <row r="2055" spans="1:2" ht="16" x14ac:dyDescent="0.4">
      <c r="A2055" s="11" t="s">
        <v>609</v>
      </c>
      <c r="B2055" s="20">
        <v>32430.22</v>
      </c>
    </row>
    <row r="2056" spans="1:2" ht="16" x14ac:dyDescent="0.4">
      <c r="A2056" s="11" t="s">
        <v>607</v>
      </c>
      <c r="B2056" s="20">
        <v>32462.35</v>
      </c>
    </row>
    <row r="2057" spans="1:2" ht="16" x14ac:dyDescent="0.4">
      <c r="A2057" s="11" t="s">
        <v>605</v>
      </c>
      <c r="B2057" s="20">
        <v>32485.46</v>
      </c>
    </row>
    <row r="2058" spans="1:2" ht="16" x14ac:dyDescent="0.4">
      <c r="A2058" s="11" t="s">
        <v>603</v>
      </c>
      <c r="B2058" s="20">
        <v>32548.34</v>
      </c>
    </row>
    <row r="2059" spans="1:2" ht="16" x14ac:dyDescent="0.4">
      <c r="A2059" s="11" t="s">
        <v>601</v>
      </c>
      <c r="B2059" s="20">
        <v>32672.11</v>
      </c>
    </row>
    <row r="2060" spans="1:2" ht="16" x14ac:dyDescent="0.4">
      <c r="A2060" s="11" t="s">
        <v>599</v>
      </c>
      <c r="B2060" s="20">
        <v>32686.080000000002</v>
      </c>
    </row>
    <row r="2061" spans="1:2" ht="16" x14ac:dyDescent="0.4">
      <c r="A2061" s="11" t="s">
        <v>597</v>
      </c>
      <c r="B2061" s="20">
        <v>32716.2</v>
      </c>
    </row>
    <row r="2062" spans="1:2" ht="16" x14ac:dyDescent="0.4">
      <c r="A2062" s="11" t="s">
        <v>595</v>
      </c>
      <c r="B2062" s="20">
        <v>32734.19</v>
      </c>
    </row>
    <row r="2063" spans="1:2" ht="16" x14ac:dyDescent="0.4">
      <c r="A2063" s="11" t="s">
        <v>593</v>
      </c>
      <c r="B2063" s="20">
        <v>32760.48</v>
      </c>
    </row>
    <row r="2064" spans="1:2" ht="16" x14ac:dyDescent="0.4">
      <c r="A2064" s="11" t="s">
        <v>591</v>
      </c>
      <c r="B2064" s="20">
        <v>32765.33</v>
      </c>
    </row>
    <row r="2065" spans="1:2" ht="16" x14ac:dyDescent="0.4">
      <c r="A2065" s="11" t="s">
        <v>589</v>
      </c>
      <c r="B2065" s="20">
        <v>32787.46</v>
      </c>
    </row>
    <row r="2066" spans="1:2" ht="16" x14ac:dyDescent="0.4">
      <c r="A2066" s="11" t="s">
        <v>587</v>
      </c>
      <c r="B2066" s="20">
        <v>32827.51</v>
      </c>
    </row>
    <row r="2067" spans="1:2" ht="16" x14ac:dyDescent="0.4">
      <c r="A2067" s="11" t="s">
        <v>585</v>
      </c>
      <c r="B2067" s="20">
        <v>32906.69</v>
      </c>
    </row>
    <row r="2068" spans="1:2" ht="16" x14ac:dyDescent="0.4">
      <c r="A2068" s="11" t="s">
        <v>582</v>
      </c>
      <c r="B2068" s="20">
        <v>32947.629999999997</v>
      </c>
    </row>
    <row r="2069" spans="1:2" ht="16" x14ac:dyDescent="0.4">
      <c r="A2069" s="11" t="s">
        <v>580</v>
      </c>
      <c r="B2069" s="20">
        <v>33017.46</v>
      </c>
    </row>
    <row r="2070" spans="1:2" ht="16" x14ac:dyDescent="0.4">
      <c r="A2070" s="11" t="s">
        <v>578</v>
      </c>
      <c r="B2070" s="20">
        <v>33025.32</v>
      </c>
    </row>
    <row r="2071" spans="1:2" ht="16" x14ac:dyDescent="0.4">
      <c r="A2071" s="11" t="s">
        <v>576</v>
      </c>
      <c r="B2071" s="20">
        <v>33057.230000000003</v>
      </c>
    </row>
    <row r="2072" spans="1:2" ht="16" x14ac:dyDescent="0.4">
      <c r="A2072" s="11" t="s">
        <v>574</v>
      </c>
      <c r="B2072" s="20">
        <v>33074.94</v>
      </c>
    </row>
    <row r="2073" spans="1:2" ht="16" x14ac:dyDescent="0.4">
      <c r="A2073" s="11" t="s">
        <v>572</v>
      </c>
      <c r="B2073" s="20">
        <v>33090.660000000003</v>
      </c>
    </row>
    <row r="2074" spans="1:2" ht="16" x14ac:dyDescent="0.4">
      <c r="A2074" s="11" t="s">
        <v>570</v>
      </c>
      <c r="B2074" s="20">
        <v>33121</v>
      </c>
    </row>
    <row r="2075" spans="1:2" ht="16" x14ac:dyDescent="0.4">
      <c r="A2075" s="11" t="s">
        <v>568</v>
      </c>
      <c r="B2075" s="20">
        <v>33292.83</v>
      </c>
    </row>
    <row r="2076" spans="1:2" ht="16" x14ac:dyDescent="0.4">
      <c r="A2076" s="11" t="s">
        <v>566</v>
      </c>
      <c r="B2076" s="20">
        <v>33307.550000000003</v>
      </c>
    </row>
    <row r="2077" spans="1:2" ht="16" x14ac:dyDescent="0.4">
      <c r="A2077" s="11" t="s">
        <v>564</v>
      </c>
      <c r="B2077" s="20">
        <v>33344.449999999997</v>
      </c>
    </row>
    <row r="2078" spans="1:2" ht="16" x14ac:dyDescent="0.4">
      <c r="A2078" s="11" t="s">
        <v>562</v>
      </c>
      <c r="B2078" s="20">
        <v>33450.99</v>
      </c>
    </row>
    <row r="2079" spans="1:2" ht="16" x14ac:dyDescent="0.4">
      <c r="A2079" s="11" t="s">
        <v>560</v>
      </c>
      <c r="B2079" s="20">
        <v>33471.97</v>
      </c>
    </row>
    <row r="2080" spans="1:2" ht="16" x14ac:dyDescent="0.4">
      <c r="A2080" s="11" t="s">
        <v>558</v>
      </c>
      <c r="B2080" s="20">
        <v>33475.82</v>
      </c>
    </row>
    <row r="2081" spans="1:2" ht="16" x14ac:dyDescent="0.4">
      <c r="A2081" s="11" t="s">
        <v>556</v>
      </c>
      <c r="B2081" s="20">
        <v>33527.1</v>
      </c>
    </row>
    <row r="2082" spans="1:2" ht="16" x14ac:dyDescent="0.4">
      <c r="A2082" s="11" t="s">
        <v>554</v>
      </c>
      <c r="B2082" s="20">
        <v>33611.71</v>
      </c>
    </row>
    <row r="2083" spans="1:2" ht="16" x14ac:dyDescent="0.4">
      <c r="A2083" s="11" t="s">
        <v>552</v>
      </c>
      <c r="B2083" s="20">
        <v>33707.550000000003</v>
      </c>
    </row>
    <row r="2084" spans="1:2" ht="16" x14ac:dyDescent="0.4">
      <c r="A2084" s="11" t="s">
        <v>550</v>
      </c>
      <c r="B2084" s="20">
        <v>33732.69</v>
      </c>
    </row>
    <row r="2085" spans="1:2" ht="16" x14ac:dyDescent="0.4">
      <c r="A2085" s="11" t="s">
        <v>548</v>
      </c>
      <c r="B2085" s="20">
        <v>33750.29</v>
      </c>
    </row>
    <row r="2086" spans="1:2" ht="16" x14ac:dyDescent="0.4">
      <c r="A2086" s="11" t="s">
        <v>546</v>
      </c>
      <c r="B2086" s="20">
        <v>33753.32</v>
      </c>
    </row>
    <row r="2087" spans="1:2" ht="16" x14ac:dyDescent="0.4">
      <c r="A2087" s="11" t="s">
        <v>544</v>
      </c>
      <c r="B2087" s="20">
        <v>33829.39</v>
      </c>
    </row>
    <row r="2088" spans="1:2" ht="16" x14ac:dyDescent="0.4">
      <c r="A2088" s="11" t="s">
        <v>542</v>
      </c>
      <c r="B2088" s="20">
        <v>33900.65</v>
      </c>
    </row>
    <row r="2089" spans="1:2" ht="16" x14ac:dyDescent="0.4">
      <c r="A2089" s="11" t="s">
        <v>540</v>
      </c>
      <c r="B2089" s="20">
        <v>33907.550000000003</v>
      </c>
    </row>
    <row r="2090" spans="1:2" ht="16" x14ac:dyDescent="0.4">
      <c r="A2090" s="11" t="s">
        <v>538</v>
      </c>
      <c r="B2090" s="20">
        <v>33975.47</v>
      </c>
    </row>
    <row r="2091" spans="1:2" ht="16" x14ac:dyDescent="0.4">
      <c r="A2091" s="11" t="s">
        <v>535</v>
      </c>
      <c r="B2091" s="20">
        <v>34053.360000000001</v>
      </c>
    </row>
    <row r="2092" spans="1:2" ht="16" x14ac:dyDescent="0.4">
      <c r="A2092" s="11" t="s">
        <v>533</v>
      </c>
      <c r="B2092" s="20">
        <v>34084.68</v>
      </c>
    </row>
    <row r="2093" spans="1:2" ht="16" x14ac:dyDescent="0.4">
      <c r="A2093" s="11" t="s">
        <v>531</v>
      </c>
      <c r="B2093" s="20">
        <v>34166.269999999997</v>
      </c>
    </row>
    <row r="2094" spans="1:2" ht="16" x14ac:dyDescent="0.4">
      <c r="A2094" s="11" t="s">
        <v>529</v>
      </c>
      <c r="B2094" s="20">
        <v>34205.07</v>
      </c>
    </row>
    <row r="2095" spans="1:2" ht="16" x14ac:dyDescent="0.4">
      <c r="A2095" s="11" t="s">
        <v>527</v>
      </c>
      <c r="B2095" s="20">
        <v>34210.33</v>
      </c>
    </row>
    <row r="2096" spans="1:2" ht="16" x14ac:dyDescent="0.4">
      <c r="A2096" s="11" t="s">
        <v>525</v>
      </c>
      <c r="B2096" s="20">
        <v>34218.019999999997</v>
      </c>
    </row>
    <row r="2097" spans="1:2" ht="16" x14ac:dyDescent="0.4">
      <c r="A2097" s="11" t="s">
        <v>523</v>
      </c>
      <c r="B2097" s="20">
        <v>34254.050000000003</v>
      </c>
    </row>
    <row r="2098" spans="1:2" ht="16" x14ac:dyDescent="0.4">
      <c r="A2098" s="11" t="s">
        <v>521</v>
      </c>
      <c r="B2098" s="20">
        <v>34289.43</v>
      </c>
    </row>
    <row r="2099" spans="1:2" ht="16" x14ac:dyDescent="0.4">
      <c r="A2099" s="11" t="s">
        <v>519</v>
      </c>
      <c r="B2099" s="20">
        <v>34293.120000000003</v>
      </c>
    </row>
    <row r="2100" spans="1:2" ht="16" x14ac:dyDescent="0.4">
      <c r="A2100" s="11" t="s">
        <v>517</v>
      </c>
      <c r="B2100" s="20">
        <v>34303.17</v>
      </c>
    </row>
    <row r="2101" spans="1:2" ht="16" x14ac:dyDescent="0.4">
      <c r="A2101" s="11" t="s">
        <v>515</v>
      </c>
      <c r="B2101" s="20">
        <v>34307.22</v>
      </c>
    </row>
    <row r="2102" spans="1:2" ht="16" x14ac:dyDescent="0.4">
      <c r="A2102" s="11" t="s">
        <v>513</v>
      </c>
      <c r="B2102" s="20">
        <v>34402.22</v>
      </c>
    </row>
    <row r="2103" spans="1:2" ht="16" x14ac:dyDescent="0.4">
      <c r="A2103" s="11" t="s">
        <v>511</v>
      </c>
      <c r="B2103" s="20">
        <v>34439.86</v>
      </c>
    </row>
    <row r="2104" spans="1:2" ht="16" x14ac:dyDescent="0.4">
      <c r="A2104" s="11" t="s">
        <v>509</v>
      </c>
      <c r="B2104" s="20">
        <v>34456.269999999997</v>
      </c>
    </row>
    <row r="2105" spans="1:2" ht="16" x14ac:dyDescent="0.4">
      <c r="A2105" s="11" t="s">
        <v>507</v>
      </c>
      <c r="B2105" s="20">
        <v>34472.839999999997</v>
      </c>
    </row>
    <row r="2106" spans="1:2" ht="16" x14ac:dyDescent="0.4">
      <c r="A2106" s="11" t="s">
        <v>505</v>
      </c>
      <c r="B2106" s="20">
        <v>34543.39</v>
      </c>
    </row>
    <row r="2107" spans="1:2" ht="16" x14ac:dyDescent="0.4">
      <c r="A2107" s="11" t="s">
        <v>503</v>
      </c>
      <c r="B2107" s="20">
        <v>34617.839999999997</v>
      </c>
    </row>
    <row r="2108" spans="1:2" ht="16" x14ac:dyDescent="0.4">
      <c r="A2108" s="11" t="s">
        <v>501</v>
      </c>
      <c r="B2108" s="20">
        <v>34672.15</v>
      </c>
    </row>
    <row r="2109" spans="1:2" ht="16" x14ac:dyDescent="0.4">
      <c r="A2109" s="11" t="s">
        <v>499</v>
      </c>
      <c r="B2109" s="20">
        <v>34779.620000000003</v>
      </c>
    </row>
    <row r="2110" spans="1:2" ht="16" x14ac:dyDescent="0.4">
      <c r="A2110" s="11" t="s">
        <v>497</v>
      </c>
      <c r="B2110" s="20">
        <v>34806.47</v>
      </c>
    </row>
    <row r="2111" spans="1:2" ht="16" x14ac:dyDescent="0.4">
      <c r="A2111" s="11" t="s">
        <v>495</v>
      </c>
      <c r="B2111" s="20">
        <v>34828.65</v>
      </c>
    </row>
    <row r="2112" spans="1:2" ht="16" x14ac:dyDescent="0.4">
      <c r="A2112" s="11" t="s">
        <v>493</v>
      </c>
      <c r="B2112" s="20">
        <v>34838.870000000003</v>
      </c>
    </row>
    <row r="2113" spans="1:2" ht="16" x14ac:dyDescent="0.4">
      <c r="A2113" s="11" t="s">
        <v>491</v>
      </c>
      <c r="B2113" s="20">
        <v>34940.61</v>
      </c>
    </row>
    <row r="2114" spans="1:2" ht="16" x14ac:dyDescent="0.4">
      <c r="A2114" s="11" t="s">
        <v>489</v>
      </c>
      <c r="B2114" s="20">
        <v>34975.68</v>
      </c>
    </row>
    <row r="2115" spans="1:2" ht="16" x14ac:dyDescent="0.4">
      <c r="A2115" s="11" t="s">
        <v>487</v>
      </c>
      <c r="B2115" s="20">
        <v>34976.42</v>
      </c>
    </row>
    <row r="2116" spans="1:2" ht="16" x14ac:dyDescent="0.4">
      <c r="A2116" s="11" t="s">
        <v>485</v>
      </c>
      <c r="B2116" s="20">
        <v>34979.86</v>
      </c>
    </row>
    <row r="2117" spans="1:2" ht="16" x14ac:dyDescent="0.4">
      <c r="A2117" s="11" t="s">
        <v>482</v>
      </c>
      <c r="B2117" s="20">
        <v>35000.730000000003</v>
      </c>
    </row>
    <row r="2118" spans="1:2" ht="16" x14ac:dyDescent="0.4">
      <c r="A2118" s="11" t="s">
        <v>479</v>
      </c>
      <c r="B2118" s="20">
        <v>35050.620000000003</v>
      </c>
    </row>
    <row r="2119" spans="1:2" ht="16" x14ac:dyDescent="0.4">
      <c r="A2119" s="11" t="s">
        <v>477</v>
      </c>
      <c r="B2119" s="20">
        <v>35069.370000000003</v>
      </c>
    </row>
    <row r="2120" spans="1:2" ht="16" x14ac:dyDescent="0.4">
      <c r="A2120" s="11" t="s">
        <v>475</v>
      </c>
      <c r="B2120" s="20">
        <v>35147.53</v>
      </c>
    </row>
    <row r="2121" spans="1:2" ht="16" x14ac:dyDescent="0.4">
      <c r="A2121" s="11" t="s">
        <v>473</v>
      </c>
      <c r="B2121" s="20">
        <v>35160.129999999997</v>
      </c>
    </row>
    <row r="2122" spans="1:2" ht="16" x14ac:dyDescent="0.4">
      <c r="A2122" s="11" t="s">
        <v>471</v>
      </c>
      <c r="B2122" s="20">
        <v>35302.089999999997</v>
      </c>
    </row>
    <row r="2123" spans="1:2" ht="16" x14ac:dyDescent="0.4">
      <c r="A2123" s="11" t="s">
        <v>469</v>
      </c>
      <c r="B2123" s="20">
        <v>35315.96</v>
      </c>
    </row>
    <row r="2124" spans="1:2" ht="16" x14ac:dyDescent="0.4">
      <c r="A2124" s="11" t="s">
        <v>467</v>
      </c>
      <c r="B2124" s="20">
        <v>35345.730000000003</v>
      </c>
    </row>
    <row r="2125" spans="1:2" ht="16" x14ac:dyDescent="0.4">
      <c r="A2125" s="11" t="s">
        <v>465</v>
      </c>
      <c r="B2125" s="20">
        <v>35491.64</v>
      </c>
    </row>
    <row r="2126" spans="1:2" ht="16" x14ac:dyDescent="0.4">
      <c r="A2126" s="11" t="s">
        <v>463</v>
      </c>
      <c r="B2126" s="20">
        <v>35517.19</v>
      </c>
    </row>
    <row r="2127" spans="1:2" ht="16" x14ac:dyDescent="0.4">
      <c r="A2127" s="11" t="s">
        <v>461</v>
      </c>
      <c r="B2127" s="20">
        <v>35547.47</v>
      </c>
    </row>
    <row r="2128" spans="1:2" ht="16" x14ac:dyDescent="0.4">
      <c r="A2128" s="11" t="s">
        <v>459</v>
      </c>
      <c r="B2128" s="20">
        <v>35547.72</v>
      </c>
    </row>
    <row r="2129" spans="1:2" ht="16" x14ac:dyDescent="0.4">
      <c r="A2129" s="11" t="s">
        <v>457</v>
      </c>
      <c r="B2129" s="20">
        <v>35573.26</v>
      </c>
    </row>
    <row r="2130" spans="1:2" ht="16" x14ac:dyDescent="0.4">
      <c r="A2130" s="11" t="s">
        <v>455</v>
      </c>
      <c r="B2130" s="20">
        <v>35583.17</v>
      </c>
    </row>
    <row r="2131" spans="1:2" ht="16" x14ac:dyDescent="0.4">
      <c r="A2131" s="11" t="s">
        <v>453</v>
      </c>
      <c r="B2131" s="20">
        <v>35585.58</v>
      </c>
    </row>
    <row r="2132" spans="1:2" ht="16" x14ac:dyDescent="0.4">
      <c r="A2132" s="11" t="s">
        <v>451</v>
      </c>
      <c r="B2132" s="20">
        <v>35585.58</v>
      </c>
    </row>
    <row r="2133" spans="1:2" ht="16" x14ac:dyDescent="0.4">
      <c r="A2133" s="11" t="s">
        <v>449</v>
      </c>
      <c r="B2133" s="20">
        <v>35595.589999999997</v>
      </c>
    </row>
    <row r="2134" spans="1:2" ht="16" x14ac:dyDescent="0.4">
      <c r="A2134" s="11" t="s">
        <v>447</v>
      </c>
      <c r="B2134" s="20">
        <v>35701.9</v>
      </c>
    </row>
    <row r="2135" spans="1:2" ht="16" x14ac:dyDescent="0.4">
      <c r="A2135" s="11" t="s">
        <v>445</v>
      </c>
      <c r="B2135" s="20">
        <v>35711.39</v>
      </c>
    </row>
    <row r="2136" spans="1:2" ht="16" x14ac:dyDescent="0.4">
      <c r="A2136" s="11" t="s">
        <v>443</v>
      </c>
      <c r="B2136" s="20">
        <v>35733.96</v>
      </c>
    </row>
    <row r="2137" spans="1:2" ht="16" x14ac:dyDescent="0.4">
      <c r="A2137" s="11" t="s">
        <v>441</v>
      </c>
      <c r="B2137" s="20">
        <v>35883.269999999997</v>
      </c>
    </row>
    <row r="2138" spans="1:2" ht="16" x14ac:dyDescent="0.4">
      <c r="A2138" s="11" t="s">
        <v>439</v>
      </c>
      <c r="B2138" s="20">
        <v>35952.65</v>
      </c>
    </row>
    <row r="2139" spans="1:2" ht="16" x14ac:dyDescent="0.4">
      <c r="A2139" s="11" t="s">
        <v>437</v>
      </c>
      <c r="B2139" s="20">
        <v>36021.01</v>
      </c>
    </row>
    <row r="2140" spans="1:2" ht="16" x14ac:dyDescent="0.4">
      <c r="A2140" s="11" t="s">
        <v>435</v>
      </c>
      <c r="B2140" s="20">
        <v>36074.339999999997</v>
      </c>
    </row>
    <row r="2141" spans="1:2" ht="16" x14ac:dyDescent="0.4">
      <c r="A2141" s="11" t="s">
        <v>433</v>
      </c>
      <c r="B2141" s="20">
        <v>36085.22</v>
      </c>
    </row>
    <row r="2142" spans="1:2" ht="16" x14ac:dyDescent="0.4">
      <c r="A2142" s="11" t="s">
        <v>431</v>
      </c>
      <c r="B2142" s="20">
        <v>36090.49</v>
      </c>
    </row>
    <row r="2143" spans="1:2" ht="16" x14ac:dyDescent="0.4">
      <c r="A2143" s="11" t="s">
        <v>429</v>
      </c>
      <c r="B2143" s="20">
        <v>36124.57</v>
      </c>
    </row>
    <row r="2144" spans="1:2" ht="16" x14ac:dyDescent="0.4">
      <c r="A2144" s="11" t="s">
        <v>427</v>
      </c>
      <c r="B2144" s="20">
        <v>36149.480000000003</v>
      </c>
    </row>
    <row r="2145" spans="1:2" ht="16" x14ac:dyDescent="0.4">
      <c r="A2145" s="11" t="s">
        <v>425</v>
      </c>
      <c r="B2145" s="20">
        <v>36182.870000000003</v>
      </c>
    </row>
    <row r="2146" spans="1:2" ht="16" x14ac:dyDescent="0.4">
      <c r="A2146" s="11" t="s">
        <v>423</v>
      </c>
      <c r="B2146" s="20">
        <v>36189.1</v>
      </c>
    </row>
    <row r="2147" spans="1:2" ht="16" x14ac:dyDescent="0.4">
      <c r="A2147" s="11" t="s">
        <v>421</v>
      </c>
      <c r="B2147" s="20">
        <v>36197.699999999997</v>
      </c>
    </row>
    <row r="2148" spans="1:2" ht="16" x14ac:dyDescent="0.4">
      <c r="A2148" s="11" t="s">
        <v>419</v>
      </c>
      <c r="B2148" s="20">
        <v>36219.410000000003</v>
      </c>
    </row>
    <row r="2149" spans="1:2" ht="16" x14ac:dyDescent="0.4">
      <c r="A2149" s="11" t="s">
        <v>417</v>
      </c>
      <c r="B2149" s="20">
        <v>36307.800000000003</v>
      </c>
    </row>
    <row r="2150" spans="1:2" ht="16" x14ac:dyDescent="0.4">
      <c r="A2150" s="11" t="s">
        <v>415</v>
      </c>
      <c r="B2150" s="20">
        <v>36314.050000000003</v>
      </c>
    </row>
    <row r="2151" spans="1:2" ht="16" x14ac:dyDescent="0.4">
      <c r="A2151" s="11" t="s">
        <v>413</v>
      </c>
      <c r="B2151" s="20">
        <v>36332.449999999997</v>
      </c>
    </row>
    <row r="2152" spans="1:2" ht="16" x14ac:dyDescent="0.4">
      <c r="A2152" s="11" t="s">
        <v>411</v>
      </c>
      <c r="B2152" s="20">
        <v>36350.71</v>
      </c>
    </row>
    <row r="2153" spans="1:2" ht="16" x14ac:dyDescent="0.4">
      <c r="A2153" s="11" t="s">
        <v>409</v>
      </c>
      <c r="B2153" s="20">
        <v>36397.58</v>
      </c>
    </row>
    <row r="2154" spans="1:2" ht="16" x14ac:dyDescent="0.4">
      <c r="A2154" s="11" t="s">
        <v>407</v>
      </c>
      <c r="B2154" s="20">
        <v>36445.550000000003</v>
      </c>
    </row>
    <row r="2155" spans="1:2" ht="16" x14ac:dyDescent="0.4">
      <c r="A2155" s="11" t="s">
        <v>405</v>
      </c>
      <c r="B2155" s="20">
        <v>36541.550000000003</v>
      </c>
    </row>
    <row r="2156" spans="1:2" ht="16" x14ac:dyDescent="0.4">
      <c r="A2156" s="11" t="s">
        <v>403</v>
      </c>
      <c r="B2156" s="20">
        <v>36572.800000000003</v>
      </c>
    </row>
    <row r="2157" spans="1:2" ht="16" x14ac:dyDescent="0.4">
      <c r="A2157" s="11" t="s">
        <v>401</v>
      </c>
      <c r="B2157" s="20">
        <v>36580.28</v>
      </c>
    </row>
    <row r="2158" spans="1:2" ht="16" x14ac:dyDescent="0.4">
      <c r="A2158" s="11" t="s">
        <v>399</v>
      </c>
      <c r="B2158" s="20">
        <v>36786.370000000003</v>
      </c>
    </row>
    <row r="2159" spans="1:2" ht="16" x14ac:dyDescent="0.4">
      <c r="A2159" s="11" t="s">
        <v>397</v>
      </c>
      <c r="B2159" s="20">
        <v>36795.29</v>
      </c>
    </row>
    <row r="2160" spans="1:2" ht="16" x14ac:dyDescent="0.4">
      <c r="A2160" s="11" t="s">
        <v>395</v>
      </c>
      <c r="B2160" s="20">
        <v>36837.47</v>
      </c>
    </row>
    <row r="2161" spans="1:2" ht="16" x14ac:dyDescent="0.4">
      <c r="A2161" s="11" t="s">
        <v>393</v>
      </c>
      <c r="B2161" s="20">
        <v>36837.47</v>
      </c>
    </row>
    <row r="2162" spans="1:2" ht="16" x14ac:dyDescent="0.4">
      <c r="A2162" s="11" t="s">
        <v>391</v>
      </c>
      <c r="B2162" s="20">
        <v>36889.99</v>
      </c>
    </row>
    <row r="2163" spans="1:2" ht="16" x14ac:dyDescent="0.4">
      <c r="A2163" s="11" t="s">
        <v>389</v>
      </c>
      <c r="B2163" s="20">
        <v>36898.730000000003</v>
      </c>
    </row>
    <row r="2164" spans="1:2" ht="16" x14ac:dyDescent="0.4">
      <c r="A2164" s="11" t="s">
        <v>386</v>
      </c>
      <c r="B2164" s="20">
        <v>36910.61</v>
      </c>
    </row>
    <row r="2165" spans="1:2" ht="16" x14ac:dyDescent="0.4">
      <c r="A2165" s="11" t="s">
        <v>384</v>
      </c>
      <c r="B2165" s="20">
        <v>36911.99</v>
      </c>
    </row>
    <row r="2166" spans="1:2" ht="16" x14ac:dyDescent="0.4">
      <c r="A2166" s="11" t="s">
        <v>382</v>
      </c>
      <c r="B2166" s="20">
        <v>36922.61</v>
      </c>
    </row>
    <row r="2167" spans="1:2" ht="16" x14ac:dyDescent="0.4">
      <c r="A2167" s="11" t="s">
        <v>380</v>
      </c>
      <c r="B2167" s="20">
        <v>36935.64</v>
      </c>
    </row>
    <row r="2168" spans="1:2" ht="16" x14ac:dyDescent="0.4">
      <c r="A2168" s="11" t="s">
        <v>378</v>
      </c>
      <c r="B2168" s="20">
        <v>36950.26</v>
      </c>
    </row>
    <row r="2169" spans="1:2" ht="16" x14ac:dyDescent="0.4">
      <c r="A2169" s="11" t="s">
        <v>376</v>
      </c>
      <c r="B2169" s="20">
        <v>36976.449999999997</v>
      </c>
    </row>
    <row r="2170" spans="1:2" ht="16" x14ac:dyDescent="0.4">
      <c r="A2170" s="11" t="s">
        <v>374</v>
      </c>
      <c r="B2170" s="20">
        <v>37040.879999999997</v>
      </c>
    </row>
    <row r="2171" spans="1:2" ht="16" x14ac:dyDescent="0.4">
      <c r="A2171" s="11" t="s">
        <v>372</v>
      </c>
      <c r="B2171" s="20">
        <v>37076.370000000003</v>
      </c>
    </row>
    <row r="2172" spans="1:2" ht="16" x14ac:dyDescent="0.4">
      <c r="A2172" s="11" t="s">
        <v>370</v>
      </c>
      <c r="B2172" s="20">
        <v>37079.370000000003</v>
      </c>
    </row>
    <row r="2173" spans="1:2" ht="16" x14ac:dyDescent="0.4">
      <c r="A2173" s="11" t="s">
        <v>368</v>
      </c>
      <c r="B2173" s="20">
        <v>37133.9</v>
      </c>
    </row>
    <row r="2174" spans="1:2" ht="16" x14ac:dyDescent="0.4">
      <c r="A2174" s="11" t="s">
        <v>366</v>
      </c>
      <c r="B2174" s="20">
        <v>37165.160000000003</v>
      </c>
    </row>
    <row r="2175" spans="1:2" ht="16" x14ac:dyDescent="0.4">
      <c r="A2175" s="11" t="s">
        <v>364</v>
      </c>
      <c r="B2175" s="20">
        <v>37251.22</v>
      </c>
    </row>
    <row r="2176" spans="1:2" ht="16" x14ac:dyDescent="0.4">
      <c r="A2176" s="11" t="s">
        <v>362</v>
      </c>
      <c r="B2176" s="20">
        <v>37270.15</v>
      </c>
    </row>
    <row r="2177" spans="1:2" ht="16" x14ac:dyDescent="0.4">
      <c r="A2177" s="11" t="s">
        <v>360</v>
      </c>
      <c r="B2177" s="20">
        <v>37272.339999999997</v>
      </c>
    </row>
    <row r="2178" spans="1:2" ht="16" x14ac:dyDescent="0.4">
      <c r="A2178" s="11" t="s">
        <v>358</v>
      </c>
      <c r="B2178" s="20">
        <v>37277.269999999997</v>
      </c>
    </row>
    <row r="2179" spans="1:2" ht="16" x14ac:dyDescent="0.4">
      <c r="A2179" s="11" t="s">
        <v>356</v>
      </c>
      <c r="B2179" s="20">
        <v>37425.94</v>
      </c>
    </row>
    <row r="2180" spans="1:2" ht="16" x14ac:dyDescent="0.4">
      <c r="A2180" s="11" t="s">
        <v>354</v>
      </c>
      <c r="B2180" s="20">
        <v>37465.339999999997</v>
      </c>
    </row>
    <row r="2181" spans="1:2" ht="16" x14ac:dyDescent="0.4">
      <c r="A2181" s="11" t="s">
        <v>352</v>
      </c>
      <c r="B2181" s="20">
        <v>37484.449999999997</v>
      </c>
    </row>
    <row r="2182" spans="1:2" ht="16" x14ac:dyDescent="0.4">
      <c r="A2182" s="11" t="s">
        <v>350</v>
      </c>
      <c r="B2182" s="20">
        <v>37607.53</v>
      </c>
    </row>
    <row r="2183" spans="1:2" ht="16" x14ac:dyDescent="0.4">
      <c r="A2183" s="11" t="s">
        <v>348</v>
      </c>
      <c r="B2183" s="20">
        <v>37650.74</v>
      </c>
    </row>
    <row r="2184" spans="1:2" ht="16" x14ac:dyDescent="0.4">
      <c r="A2184" s="11" t="s">
        <v>346</v>
      </c>
      <c r="B2184" s="20">
        <v>37675.06</v>
      </c>
    </row>
    <row r="2185" spans="1:2" ht="16" x14ac:dyDescent="0.4">
      <c r="A2185" s="11" t="s">
        <v>344</v>
      </c>
      <c r="B2185" s="20">
        <v>37701.879999999997</v>
      </c>
    </row>
    <row r="2186" spans="1:2" ht="16" x14ac:dyDescent="0.4">
      <c r="A2186" s="11" t="s">
        <v>342</v>
      </c>
      <c r="B2186" s="20">
        <v>37735.199999999997</v>
      </c>
    </row>
    <row r="2187" spans="1:2" ht="16" x14ac:dyDescent="0.4">
      <c r="A2187" s="11" t="s">
        <v>340</v>
      </c>
      <c r="B2187" s="20">
        <v>37742.58</v>
      </c>
    </row>
    <row r="2188" spans="1:2" ht="16" x14ac:dyDescent="0.4">
      <c r="A2188" s="11" t="s">
        <v>338</v>
      </c>
      <c r="B2188" s="20">
        <v>37800.980000000003</v>
      </c>
    </row>
    <row r="2189" spans="1:2" ht="16" x14ac:dyDescent="0.4">
      <c r="A2189" s="11" t="s">
        <v>336</v>
      </c>
      <c r="B2189" s="20">
        <v>37829.72</v>
      </c>
    </row>
    <row r="2190" spans="1:2" ht="16" x14ac:dyDescent="0.4">
      <c r="A2190" s="11" t="s">
        <v>334</v>
      </c>
      <c r="B2190" s="20">
        <v>38126.25</v>
      </c>
    </row>
    <row r="2191" spans="1:2" ht="16" x14ac:dyDescent="0.4">
      <c r="A2191" s="11" t="s">
        <v>332</v>
      </c>
      <c r="B2191" s="20">
        <v>38189.1</v>
      </c>
    </row>
    <row r="2192" spans="1:2" ht="16" x14ac:dyDescent="0.4">
      <c r="A2192" s="11" t="s">
        <v>330</v>
      </c>
      <c r="B2192" s="20">
        <v>38237.339999999997</v>
      </c>
    </row>
    <row r="2193" spans="1:2" ht="16" x14ac:dyDescent="0.4">
      <c r="A2193" s="11" t="s">
        <v>327</v>
      </c>
      <c r="B2193" s="20">
        <v>38241.74</v>
      </c>
    </row>
    <row r="2194" spans="1:2" ht="16" x14ac:dyDescent="0.4">
      <c r="A2194" s="11" t="s">
        <v>324</v>
      </c>
      <c r="B2194" s="20">
        <v>38245.589999999997</v>
      </c>
    </row>
    <row r="2195" spans="1:2" ht="16" x14ac:dyDescent="0.4">
      <c r="A2195" s="11" t="s">
        <v>321</v>
      </c>
      <c r="B2195" s="20">
        <v>38282.75</v>
      </c>
    </row>
    <row r="2196" spans="1:2" ht="16" x14ac:dyDescent="0.4">
      <c r="A2196" s="11" t="s">
        <v>318</v>
      </c>
      <c r="B2196" s="20">
        <v>38313.129999999997</v>
      </c>
    </row>
    <row r="2197" spans="1:2" ht="16" x14ac:dyDescent="0.4">
      <c r="A2197" s="11" t="s">
        <v>316</v>
      </c>
      <c r="B2197" s="20">
        <v>38344.57</v>
      </c>
    </row>
    <row r="2198" spans="1:2" ht="16" x14ac:dyDescent="0.4">
      <c r="A2198" s="11" t="s">
        <v>314</v>
      </c>
      <c r="B2198" s="20">
        <v>38389.79</v>
      </c>
    </row>
    <row r="2199" spans="1:2" ht="16" x14ac:dyDescent="0.4">
      <c r="A2199" s="11" t="s">
        <v>312</v>
      </c>
      <c r="B2199" s="20">
        <v>38405.26</v>
      </c>
    </row>
    <row r="2200" spans="1:2" ht="16" x14ac:dyDescent="0.4">
      <c r="A2200" s="11" t="s">
        <v>310</v>
      </c>
      <c r="B2200" s="20">
        <v>38415.47</v>
      </c>
    </row>
    <row r="2201" spans="1:2" ht="16" x14ac:dyDescent="0.4">
      <c r="A2201" s="11" t="s">
        <v>308</v>
      </c>
      <c r="B2201" s="20">
        <v>38511.629999999997</v>
      </c>
    </row>
    <row r="2202" spans="1:2" ht="16" x14ac:dyDescent="0.4">
      <c r="A2202" s="11" t="s">
        <v>306</v>
      </c>
      <c r="B2202" s="20">
        <v>38652.089999999997</v>
      </c>
    </row>
    <row r="2203" spans="1:2" ht="16" x14ac:dyDescent="0.4">
      <c r="A2203" s="11" t="s">
        <v>304</v>
      </c>
      <c r="B2203" s="20">
        <v>38709.18</v>
      </c>
    </row>
    <row r="2204" spans="1:2" ht="16" x14ac:dyDescent="0.4">
      <c r="A2204" s="11" t="s">
        <v>302</v>
      </c>
      <c r="B2204" s="20">
        <v>38711</v>
      </c>
    </row>
    <row r="2205" spans="1:2" ht="16" x14ac:dyDescent="0.4">
      <c r="A2205" s="11" t="s">
        <v>300</v>
      </c>
      <c r="B2205" s="20">
        <v>38711</v>
      </c>
    </row>
    <row r="2206" spans="1:2" ht="16" x14ac:dyDescent="0.4">
      <c r="A2206" s="11" t="s">
        <v>298</v>
      </c>
      <c r="B2206" s="20">
        <v>38740.120000000003</v>
      </c>
    </row>
    <row r="2207" spans="1:2" ht="16" x14ac:dyDescent="0.4">
      <c r="A2207" s="11" t="s">
        <v>296</v>
      </c>
      <c r="B2207" s="20">
        <v>38746.36</v>
      </c>
    </row>
    <row r="2208" spans="1:2" ht="16" x14ac:dyDescent="0.4">
      <c r="A2208" s="11" t="s">
        <v>294</v>
      </c>
      <c r="B2208" s="20">
        <v>38792.69</v>
      </c>
    </row>
    <row r="2209" spans="1:2" ht="16" x14ac:dyDescent="0.4">
      <c r="A2209" s="11" t="s">
        <v>292</v>
      </c>
      <c r="B2209" s="20">
        <v>38836.980000000003</v>
      </c>
    </row>
    <row r="2210" spans="1:2" ht="16" x14ac:dyDescent="0.4">
      <c r="A2210" s="11" t="s">
        <v>290</v>
      </c>
      <c r="B2210" s="20">
        <v>38869.25</v>
      </c>
    </row>
    <row r="2211" spans="1:2" ht="16" x14ac:dyDescent="0.4">
      <c r="A2211" s="11" t="s">
        <v>288</v>
      </c>
      <c r="B2211" s="20">
        <v>38893.360000000001</v>
      </c>
    </row>
    <row r="2212" spans="1:2" ht="16" x14ac:dyDescent="0.4">
      <c r="A2212" s="11" t="s">
        <v>286</v>
      </c>
      <c r="B2212" s="20">
        <v>38924.04</v>
      </c>
    </row>
    <row r="2213" spans="1:2" ht="16" x14ac:dyDescent="0.4">
      <c r="A2213" s="11" t="s">
        <v>284</v>
      </c>
      <c r="B2213" s="20">
        <v>38932.559999999998</v>
      </c>
    </row>
    <row r="2214" spans="1:2" ht="16" x14ac:dyDescent="0.4">
      <c r="A2214" s="11" t="s">
        <v>282</v>
      </c>
      <c r="B2214" s="20">
        <v>38947.43</v>
      </c>
    </row>
    <row r="2215" spans="1:2" ht="16" x14ac:dyDescent="0.4">
      <c r="A2215" s="11" t="s">
        <v>280</v>
      </c>
      <c r="B2215" s="20">
        <v>38998.550000000003</v>
      </c>
    </row>
    <row r="2216" spans="1:2" ht="16" x14ac:dyDescent="0.4">
      <c r="A2216" s="11" t="s">
        <v>278</v>
      </c>
      <c r="B2216" s="20">
        <v>39047.29</v>
      </c>
    </row>
    <row r="2217" spans="1:2" ht="16" x14ac:dyDescent="0.4">
      <c r="A2217" s="11" t="s">
        <v>276</v>
      </c>
      <c r="B2217" s="20">
        <v>39125.33</v>
      </c>
    </row>
    <row r="2218" spans="1:2" ht="16" x14ac:dyDescent="0.4">
      <c r="A2218" s="11" t="s">
        <v>274</v>
      </c>
      <c r="B2218" s="20">
        <v>39221.120000000003</v>
      </c>
    </row>
    <row r="2219" spans="1:2" ht="16" x14ac:dyDescent="0.4">
      <c r="A2219" s="11" t="s">
        <v>272</v>
      </c>
      <c r="B2219" s="20">
        <v>39241.440000000002</v>
      </c>
    </row>
    <row r="2220" spans="1:2" ht="16" x14ac:dyDescent="0.4">
      <c r="A2220" s="11" t="s">
        <v>270</v>
      </c>
      <c r="B2220" s="20">
        <v>39315.279999999999</v>
      </c>
    </row>
    <row r="2221" spans="1:2" ht="16" x14ac:dyDescent="0.4">
      <c r="A2221" s="11" t="s">
        <v>268</v>
      </c>
      <c r="B2221" s="20">
        <v>39352.6</v>
      </c>
    </row>
    <row r="2222" spans="1:2" ht="16" x14ac:dyDescent="0.4">
      <c r="A2222" s="11" t="s">
        <v>266</v>
      </c>
      <c r="B2222" s="20">
        <v>39396.86</v>
      </c>
    </row>
    <row r="2223" spans="1:2" ht="16" x14ac:dyDescent="0.4">
      <c r="A2223" s="11" t="s">
        <v>264</v>
      </c>
      <c r="B2223" s="20">
        <v>39556.49</v>
      </c>
    </row>
    <row r="2224" spans="1:2" ht="16" x14ac:dyDescent="0.4">
      <c r="A2224" s="11" t="s">
        <v>262</v>
      </c>
      <c r="B2224" s="20">
        <v>39597.410000000003</v>
      </c>
    </row>
    <row r="2225" spans="1:2" ht="16" x14ac:dyDescent="0.4">
      <c r="A2225" s="11" t="s">
        <v>260</v>
      </c>
      <c r="B2225" s="20">
        <v>39611.760000000002</v>
      </c>
    </row>
    <row r="2226" spans="1:2" ht="16" x14ac:dyDescent="0.4">
      <c r="A2226" s="11" t="s">
        <v>258</v>
      </c>
      <c r="B2226" s="20">
        <v>39670.44</v>
      </c>
    </row>
    <row r="2227" spans="1:2" ht="16" x14ac:dyDescent="0.4">
      <c r="A2227" s="11" t="s">
        <v>256</v>
      </c>
      <c r="B2227" s="20">
        <v>39721.93</v>
      </c>
    </row>
    <row r="2228" spans="1:2" ht="16" x14ac:dyDescent="0.4">
      <c r="A2228" s="11" t="s">
        <v>254</v>
      </c>
      <c r="B2228" s="20">
        <v>39722.75</v>
      </c>
    </row>
    <row r="2229" spans="1:2" ht="16" x14ac:dyDescent="0.4">
      <c r="A2229" s="11" t="s">
        <v>252</v>
      </c>
      <c r="B2229" s="20">
        <v>39725.519999999997</v>
      </c>
    </row>
    <row r="2230" spans="1:2" ht="16" x14ac:dyDescent="0.4">
      <c r="A2230" s="11" t="s">
        <v>250</v>
      </c>
      <c r="B2230" s="20">
        <v>39727.61</v>
      </c>
    </row>
    <row r="2231" spans="1:2" ht="16" x14ac:dyDescent="0.4">
      <c r="A2231" s="11" t="s">
        <v>248</v>
      </c>
      <c r="B2231" s="20">
        <v>39774.28</v>
      </c>
    </row>
    <row r="2232" spans="1:2" ht="16" x14ac:dyDescent="0.4">
      <c r="A2232" s="11" t="s">
        <v>246</v>
      </c>
      <c r="B2232" s="20">
        <v>39836.519999999997</v>
      </c>
    </row>
    <row r="2233" spans="1:2" ht="16" x14ac:dyDescent="0.4">
      <c r="A2233" s="11" t="s">
        <v>244</v>
      </c>
      <c r="B2233" s="20">
        <v>39865.699999999997</v>
      </c>
    </row>
    <row r="2234" spans="1:2" ht="16" x14ac:dyDescent="0.4">
      <c r="A2234" s="11" t="s">
        <v>242</v>
      </c>
      <c r="B2234" s="20">
        <v>39871.699999999997</v>
      </c>
    </row>
    <row r="2235" spans="1:2" ht="16" x14ac:dyDescent="0.4">
      <c r="A2235" s="11" t="s">
        <v>240</v>
      </c>
      <c r="B2235" s="20">
        <v>39963.120000000003</v>
      </c>
    </row>
    <row r="2236" spans="1:2" ht="16" x14ac:dyDescent="0.4">
      <c r="A2236" s="11" t="s">
        <v>238</v>
      </c>
      <c r="B2236" s="20">
        <v>39983.43</v>
      </c>
    </row>
    <row r="2237" spans="1:2" ht="16" x14ac:dyDescent="0.4">
      <c r="A2237" s="11" t="s">
        <v>236</v>
      </c>
      <c r="B2237" s="20">
        <v>40003.33</v>
      </c>
    </row>
    <row r="2238" spans="1:2" ht="16" x14ac:dyDescent="0.4">
      <c r="A2238" s="11" t="s">
        <v>234</v>
      </c>
      <c r="B2238" s="20">
        <v>40054.730000000003</v>
      </c>
    </row>
    <row r="2239" spans="1:2" ht="16" x14ac:dyDescent="0.4">
      <c r="A2239" s="11" t="s">
        <v>232</v>
      </c>
      <c r="B2239" s="20">
        <v>40069.440000000002</v>
      </c>
    </row>
    <row r="2240" spans="1:2" ht="16" x14ac:dyDescent="0.4">
      <c r="A2240" s="11" t="s">
        <v>230</v>
      </c>
      <c r="B2240" s="20">
        <v>40103.89</v>
      </c>
    </row>
    <row r="2241" spans="1:2" ht="16" x14ac:dyDescent="0.4">
      <c r="A2241" s="11" t="s">
        <v>228</v>
      </c>
      <c r="B2241" s="20">
        <v>40182.25</v>
      </c>
    </row>
    <row r="2242" spans="1:2" ht="16" x14ac:dyDescent="0.4">
      <c r="A2242" s="11" t="s">
        <v>226</v>
      </c>
      <c r="B2242" s="20">
        <v>40204.83</v>
      </c>
    </row>
    <row r="2243" spans="1:2" ht="16" x14ac:dyDescent="0.4">
      <c r="A2243" s="11" t="s">
        <v>224</v>
      </c>
      <c r="B2243" s="20">
        <v>40208.559999999998</v>
      </c>
    </row>
    <row r="2244" spans="1:2" ht="16" x14ac:dyDescent="0.4">
      <c r="A2244" s="11" t="s">
        <v>222</v>
      </c>
      <c r="B2244" s="20">
        <v>40273.65</v>
      </c>
    </row>
    <row r="2245" spans="1:2" ht="16" x14ac:dyDescent="0.4">
      <c r="A2245" s="11" t="s">
        <v>220</v>
      </c>
      <c r="B2245" s="20">
        <v>40284.379999999997</v>
      </c>
    </row>
    <row r="2246" spans="1:2" ht="16" x14ac:dyDescent="0.4">
      <c r="A2246" s="11" t="s">
        <v>218</v>
      </c>
      <c r="B2246" s="20">
        <v>40309.93</v>
      </c>
    </row>
    <row r="2247" spans="1:2" ht="16" x14ac:dyDescent="0.4">
      <c r="A2247" s="11" t="s">
        <v>216</v>
      </c>
      <c r="B2247" s="20">
        <v>40373.74</v>
      </c>
    </row>
    <row r="2248" spans="1:2" ht="16" x14ac:dyDescent="0.4">
      <c r="A2248" s="11" t="s">
        <v>214</v>
      </c>
      <c r="B2248" s="20">
        <v>40419.019999999997</v>
      </c>
    </row>
    <row r="2249" spans="1:2" ht="16" x14ac:dyDescent="0.4">
      <c r="A2249" s="11" t="s">
        <v>212</v>
      </c>
      <c r="B2249" s="20">
        <v>40590.550000000003</v>
      </c>
    </row>
    <row r="2250" spans="1:2" ht="16" x14ac:dyDescent="0.4">
      <c r="A2250" s="11" t="s">
        <v>210</v>
      </c>
      <c r="B2250" s="20">
        <v>40692.910000000003</v>
      </c>
    </row>
    <row r="2251" spans="1:2" ht="16" x14ac:dyDescent="0.4">
      <c r="A2251" s="11" t="s">
        <v>208</v>
      </c>
      <c r="B2251" s="20">
        <v>40720.550000000003</v>
      </c>
    </row>
    <row r="2252" spans="1:2" ht="16" x14ac:dyDescent="0.4">
      <c r="A2252" s="11" t="s">
        <v>206</v>
      </c>
      <c r="B2252" s="20">
        <v>40817.85</v>
      </c>
    </row>
    <row r="2253" spans="1:2" ht="16" x14ac:dyDescent="0.4">
      <c r="A2253" s="11" t="s">
        <v>204</v>
      </c>
      <c r="B2253" s="20">
        <v>40904.199999999997</v>
      </c>
    </row>
    <row r="2254" spans="1:2" ht="16" x14ac:dyDescent="0.4">
      <c r="A2254" s="11" t="s">
        <v>202</v>
      </c>
      <c r="B2254" s="20">
        <v>40932.43</v>
      </c>
    </row>
    <row r="2255" spans="1:2" ht="16" x14ac:dyDescent="0.4">
      <c r="A2255" s="11" t="s">
        <v>200</v>
      </c>
      <c r="B2255" s="20">
        <v>40941.29</v>
      </c>
    </row>
    <row r="2256" spans="1:2" ht="16" x14ac:dyDescent="0.4">
      <c r="A2256" s="11" t="s">
        <v>198</v>
      </c>
      <c r="B2256" s="20">
        <v>40961.29</v>
      </c>
    </row>
    <row r="2257" spans="1:2" ht="16" x14ac:dyDescent="0.4">
      <c r="A2257" s="11" t="s">
        <v>196</v>
      </c>
      <c r="B2257" s="20">
        <v>40974.160000000003</v>
      </c>
    </row>
    <row r="2258" spans="1:2" ht="16" x14ac:dyDescent="0.4">
      <c r="A2258" s="11" t="s">
        <v>194</v>
      </c>
      <c r="B2258" s="20">
        <v>41034.22</v>
      </c>
    </row>
    <row r="2259" spans="1:2" ht="16" x14ac:dyDescent="0.4">
      <c r="A2259" s="11" t="s">
        <v>192</v>
      </c>
      <c r="B2259" s="20">
        <v>41055.29</v>
      </c>
    </row>
    <row r="2260" spans="1:2" ht="16" x14ac:dyDescent="0.4">
      <c r="A2260" s="11" t="s">
        <v>190</v>
      </c>
      <c r="B2260" s="20">
        <v>41097.160000000003</v>
      </c>
    </row>
    <row r="2261" spans="1:2" ht="16" x14ac:dyDescent="0.4">
      <c r="A2261" s="11" t="s">
        <v>188</v>
      </c>
      <c r="B2261" s="20">
        <v>41191.57</v>
      </c>
    </row>
    <row r="2262" spans="1:2" ht="16" x14ac:dyDescent="0.4">
      <c r="A2262" s="11" t="s">
        <v>186</v>
      </c>
      <c r="B2262" s="20">
        <v>41250.39</v>
      </c>
    </row>
    <row r="2263" spans="1:2" ht="16" x14ac:dyDescent="0.4">
      <c r="A2263" s="11" t="s">
        <v>184</v>
      </c>
      <c r="B2263" s="20">
        <v>41271.5</v>
      </c>
    </row>
    <row r="2264" spans="1:2" ht="16" x14ac:dyDescent="0.4">
      <c r="A2264" s="11" t="s">
        <v>182</v>
      </c>
      <c r="B2264" s="20">
        <v>41331.79</v>
      </c>
    </row>
    <row r="2265" spans="1:2" ht="16" x14ac:dyDescent="0.4">
      <c r="A2265" s="11" t="s">
        <v>180</v>
      </c>
      <c r="B2265" s="20">
        <v>41351.879999999997</v>
      </c>
    </row>
    <row r="2266" spans="1:2" ht="16" x14ac:dyDescent="0.4">
      <c r="A2266" s="11" t="s">
        <v>178</v>
      </c>
      <c r="B2266" s="20">
        <v>41505.15</v>
      </c>
    </row>
    <row r="2267" spans="1:2" ht="16" x14ac:dyDescent="0.4">
      <c r="A2267" s="11" t="s">
        <v>176</v>
      </c>
      <c r="B2267" s="20">
        <v>41636.199999999997</v>
      </c>
    </row>
    <row r="2268" spans="1:2" ht="16" x14ac:dyDescent="0.4">
      <c r="A2268" s="11" t="s">
        <v>174</v>
      </c>
      <c r="B2268" s="20">
        <v>41661.599999999999</v>
      </c>
    </row>
    <row r="2269" spans="1:2" ht="16" x14ac:dyDescent="0.4">
      <c r="A2269" s="11" t="s">
        <v>172</v>
      </c>
      <c r="B2269" s="20">
        <v>41676.080000000002</v>
      </c>
    </row>
    <row r="2270" spans="1:2" ht="16" x14ac:dyDescent="0.4">
      <c r="A2270" s="11" t="s">
        <v>170</v>
      </c>
      <c r="B2270" s="20">
        <v>41681.86</v>
      </c>
    </row>
    <row r="2271" spans="1:2" ht="16" x14ac:dyDescent="0.4">
      <c r="A2271" s="11" t="s">
        <v>168</v>
      </c>
      <c r="B2271" s="20">
        <v>41794.629999999997</v>
      </c>
    </row>
    <row r="2272" spans="1:2" ht="16" x14ac:dyDescent="0.4">
      <c r="A2272" s="11" t="s">
        <v>166</v>
      </c>
      <c r="B2272" s="20">
        <v>41886.54</v>
      </c>
    </row>
    <row r="2273" spans="1:2" ht="16" x14ac:dyDescent="0.4">
      <c r="A2273" s="11" t="s">
        <v>164</v>
      </c>
      <c r="B2273" s="20">
        <v>41919.1</v>
      </c>
    </row>
    <row r="2274" spans="1:2" ht="16" x14ac:dyDescent="0.4">
      <c r="A2274" s="11" t="s">
        <v>162</v>
      </c>
      <c r="B2274" s="20">
        <v>41949.24</v>
      </c>
    </row>
    <row r="2275" spans="1:2" ht="16" x14ac:dyDescent="0.4">
      <c r="A2275" s="11" t="s">
        <v>160</v>
      </c>
      <c r="B2275" s="20">
        <v>41999.519999999997</v>
      </c>
    </row>
    <row r="2276" spans="1:2" ht="16" x14ac:dyDescent="0.4">
      <c r="A2276" s="11" t="s">
        <v>158</v>
      </c>
      <c r="B2276" s="20">
        <v>42111.66</v>
      </c>
    </row>
    <row r="2277" spans="1:2" ht="16" x14ac:dyDescent="0.4">
      <c r="A2277" s="11" t="s">
        <v>156</v>
      </c>
      <c r="B2277" s="20">
        <v>42112.24</v>
      </c>
    </row>
    <row r="2278" spans="1:2" ht="16" x14ac:dyDescent="0.4">
      <c r="A2278" s="11" t="s">
        <v>154</v>
      </c>
      <c r="B2278" s="20">
        <v>42124.52</v>
      </c>
    </row>
    <row r="2279" spans="1:2" ht="16" x14ac:dyDescent="0.4">
      <c r="A2279" s="11" t="s">
        <v>152</v>
      </c>
      <c r="B2279" s="20">
        <v>42188.15</v>
      </c>
    </row>
    <row r="2280" spans="1:2" ht="16" x14ac:dyDescent="0.4">
      <c r="A2280" s="11" t="s">
        <v>150</v>
      </c>
      <c r="B2280" s="20">
        <v>42211.14</v>
      </c>
    </row>
    <row r="2281" spans="1:2" ht="16" x14ac:dyDescent="0.4">
      <c r="A2281" s="11" t="s">
        <v>148</v>
      </c>
      <c r="B2281" s="20">
        <v>42303.69</v>
      </c>
    </row>
    <row r="2282" spans="1:2" ht="16" x14ac:dyDescent="0.4">
      <c r="A2282" s="11" t="s">
        <v>146</v>
      </c>
      <c r="B2282" s="20">
        <v>42478.6</v>
      </c>
    </row>
    <row r="2283" spans="1:2" ht="16" x14ac:dyDescent="0.4">
      <c r="A2283" s="11" t="s">
        <v>144</v>
      </c>
      <c r="B2283" s="20">
        <v>42538.720000000001</v>
      </c>
    </row>
    <row r="2284" spans="1:2" ht="16" x14ac:dyDescent="0.4">
      <c r="A2284" s="11" t="s">
        <v>142</v>
      </c>
      <c r="B2284" s="20">
        <v>42560.43</v>
      </c>
    </row>
    <row r="2285" spans="1:2" ht="16" x14ac:dyDescent="0.4">
      <c r="A2285" s="11" t="s">
        <v>140</v>
      </c>
      <c r="B2285" s="20">
        <v>42644.2</v>
      </c>
    </row>
    <row r="2286" spans="1:2" ht="16" x14ac:dyDescent="0.4">
      <c r="A2286" s="11" t="s">
        <v>138</v>
      </c>
      <c r="B2286" s="20">
        <v>42760.5</v>
      </c>
    </row>
    <row r="2287" spans="1:2" ht="16" x14ac:dyDescent="0.4">
      <c r="A2287" s="11" t="s">
        <v>136</v>
      </c>
      <c r="B2287" s="20">
        <v>42764.12</v>
      </c>
    </row>
    <row r="2288" spans="1:2" ht="16" x14ac:dyDescent="0.4">
      <c r="A2288" s="11" t="s">
        <v>134</v>
      </c>
      <c r="B2288" s="20">
        <v>42856.84</v>
      </c>
    </row>
    <row r="2289" spans="1:2" ht="16" x14ac:dyDescent="0.4">
      <c r="A2289" s="11" t="s">
        <v>132</v>
      </c>
      <c r="B2289" s="20">
        <v>42969.85</v>
      </c>
    </row>
    <row r="2290" spans="1:2" ht="16" x14ac:dyDescent="0.4">
      <c r="A2290" s="11" t="s">
        <v>130</v>
      </c>
      <c r="B2290" s="20">
        <v>42983.46</v>
      </c>
    </row>
    <row r="2291" spans="1:2" ht="16" x14ac:dyDescent="0.4">
      <c r="A2291" s="11" t="s">
        <v>128</v>
      </c>
      <c r="B2291" s="20">
        <v>43073.760000000002</v>
      </c>
    </row>
    <row r="2292" spans="1:2" ht="16" x14ac:dyDescent="0.4">
      <c r="A2292" s="11" t="s">
        <v>125</v>
      </c>
      <c r="B2292" s="20">
        <v>43254.42</v>
      </c>
    </row>
    <row r="2293" spans="1:2" ht="16" x14ac:dyDescent="0.4">
      <c r="A2293" s="11" t="s">
        <v>123</v>
      </c>
      <c r="B2293" s="20">
        <v>43578.94</v>
      </c>
    </row>
    <row r="2294" spans="1:2" ht="16" x14ac:dyDescent="0.4">
      <c r="A2294" s="11" t="s">
        <v>121</v>
      </c>
      <c r="B2294" s="20">
        <v>43753.34</v>
      </c>
    </row>
    <row r="2295" spans="1:2" ht="16" x14ac:dyDescent="0.4">
      <c r="A2295" s="11" t="s">
        <v>119</v>
      </c>
      <c r="B2295" s="20">
        <v>43813.87</v>
      </c>
    </row>
    <row r="2296" spans="1:2" ht="16" x14ac:dyDescent="0.4">
      <c r="A2296" s="11" t="s">
        <v>117</v>
      </c>
      <c r="B2296" s="20">
        <v>43817.45</v>
      </c>
    </row>
    <row r="2297" spans="1:2" ht="16" x14ac:dyDescent="0.4">
      <c r="A2297" s="11" t="s">
        <v>115</v>
      </c>
      <c r="B2297" s="20">
        <v>43896.38</v>
      </c>
    </row>
    <row r="2298" spans="1:2" ht="16" x14ac:dyDescent="0.4">
      <c r="A2298" s="11" t="s">
        <v>113</v>
      </c>
      <c r="B2298" s="20">
        <v>43921.18</v>
      </c>
    </row>
    <row r="2299" spans="1:2" ht="16" x14ac:dyDescent="0.4">
      <c r="A2299" s="11" t="s">
        <v>111</v>
      </c>
      <c r="B2299" s="20">
        <v>43943.88</v>
      </c>
    </row>
    <row r="2300" spans="1:2" ht="16" x14ac:dyDescent="0.4">
      <c r="A2300" s="11" t="s">
        <v>109</v>
      </c>
      <c r="B2300" s="20">
        <v>44202.65</v>
      </c>
    </row>
    <row r="2301" spans="1:2" ht="16" x14ac:dyDescent="0.4">
      <c r="A2301" s="11" t="s">
        <v>107</v>
      </c>
      <c r="B2301" s="20">
        <v>44260.75</v>
      </c>
    </row>
    <row r="2302" spans="1:2" ht="16" x14ac:dyDescent="0.4">
      <c r="A2302" s="11" t="s">
        <v>105</v>
      </c>
      <c r="B2302" s="20">
        <v>44400.41</v>
      </c>
    </row>
    <row r="2303" spans="1:2" ht="16" x14ac:dyDescent="0.4">
      <c r="A2303" s="11" t="s">
        <v>103</v>
      </c>
      <c r="B2303" s="20">
        <v>44423.8</v>
      </c>
    </row>
    <row r="2304" spans="1:2" ht="16" x14ac:dyDescent="0.4">
      <c r="A2304" s="11" t="s">
        <v>101</v>
      </c>
      <c r="B2304" s="20">
        <v>44501.4</v>
      </c>
    </row>
    <row r="2305" spans="1:2" ht="16" x14ac:dyDescent="0.4">
      <c r="A2305" s="11" t="s">
        <v>99</v>
      </c>
      <c r="B2305" s="20">
        <v>44585.46</v>
      </c>
    </row>
    <row r="2306" spans="1:2" ht="16" x14ac:dyDescent="0.4">
      <c r="A2306" s="11" t="s">
        <v>97</v>
      </c>
      <c r="B2306" s="20">
        <v>44641.2</v>
      </c>
    </row>
    <row r="2307" spans="1:2" ht="16" x14ac:dyDescent="0.4">
      <c r="A2307" s="11" t="s">
        <v>95</v>
      </c>
      <c r="B2307" s="20">
        <v>45008.959999999999</v>
      </c>
    </row>
    <row r="2308" spans="1:2" ht="16" x14ac:dyDescent="0.4">
      <c r="A2308" s="11" t="s">
        <v>93</v>
      </c>
      <c r="B2308" s="20">
        <v>45702.02</v>
      </c>
    </row>
    <row r="2309" spans="1:2" ht="16" x14ac:dyDescent="0.4">
      <c r="A2309" s="11" t="s">
        <v>91</v>
      </c>
      <c r="B2309" s="20">
        <v>45710.21</v>
      </c>
    </row>
    <row r="2310" spans="1:2" ht="16" x14ac:dyDescent="0.4">
      <c r="A2310" s="11" t="s">
        <v>89</v>
      </c>
      <c r="B2310" s="20">
        <v>45863.21</v>
      </c>
    </row>
    <row r="2311" spans="1:2" ht="16" x14ac:dyDescent="0.4">
      <c r="A2311" s="11" t="s">
        <v>87</v>
      </c>
      <c r="B2311" s="20">
        <v>46113.51</v>
      </c>
    </row>
    <row r="2312" spans="1:2" ht="16" x14ac:dyDescent="0.4">
      <c r="A2312" s="11" t="s">
        <v>85</v>
      </c>
      <c r="B2312" s="20">
        <v>46130.53</v>
      </c>
    </row>
    <row r="2313" spans="1:2" ht="16" x14ac:dyDescent="0.4">
      <c r="A2313" s="11" t="s">
        <v>83</v>
      </c>
      <c r="B2313" s="20">
        <v>46151.12</v>
      </c>
    </row>
    <row r="2314" spans="1:2" ht="16" x14ac:dyDescent="0.4">
      <c r="A2314" s="11" t="s">
        <v>81</v>
      </c>
      <c r="B2314" s="20">
        <v>46200.99</v>
      </c>
    </row>
    <row r="2315" spans="1:2" ht="16" x14ac:dyDescent="0.4">
      <c r="A2315" s="11" t="s">
        <v>79</v>
      </c>
      <c r="B2315" s="20">
        <v>46255.11</v>
      </c>
    </row>
    <row r="2316" spans="1:2" ht="16" x14ac:dyDescent="0.4">
      <c r="A2316" s="11" t="s">
        <v>77</v>
      </c>
      <c r="B2316" s="20">
        <v>46599.11</v>
      </c>
    </row>
    <row r="2317" spans="1:2" ht="16" x14ac:dyDescent="0.4">
      <c r="A2317" s="11" t="s">
        <v>74</v>
      </c>
      <c r="B2317" s="20">
        <v>46661.440000000002</v>
      </c>
    </row>
    <row r="2318" spans="1:2" ht="16" x14ac:dyDescent="0.4">
      <c r="A2318" s="11" t="s">
        <v>72</v>
      </c>
      <c r="B2318" s="20">
        <v>46718.16</v>
      </c>
    </row>
    <row r="2319" spans="1:2" ht="16" x14ac:dyDescent="0.4">
      <c r="A2319" s="11" t="s">
        <v>70</v>
      </c>
      <c r="B2319" s="20">
        <v>46889.26</v>
      </c>
    </row>
    <row r="2320" spans="1:2" ht="16" x14ac:dyDescent="0.4">
      <c r="A2320" s="11" t="s">
        <v>68</v>
      </c>
      <c r="B2320" s="20">
        <v>47055.53</v>
      </c>
    </row>
    <row r="2321" spans="1:2" ht="16" x14ac:dyDescent="0.4">
      <c r="A2321" s="11" t="s">
        <v>65</v>
      </c>
      <c r="B2321" s="20">
        <v>47269.85</v>
      </c>
    </row>
    <row r="2322" spans="1:2" ht="16" x14ac:dyDescent="0.4">
      <c r="A2322" s="11" t="s">
        <v>62</v>
      </c>
      <c r="B2322" s="20">
        <v>47291.06</v>
      </c>
    </row>
    <row r="2323" spans="1:2" ht="16" x14ac:dyDescent="0.4">
      <c r="A2323" s="11" t="s">
        <v>60</v>
      </c>
      <c r="B2323" s="20">
        <v>47305.31</v>
      </c>
    </row>
    <row r="2324" spans="1:2" ht="16" x14ac:dyDescent="0.4">
      <c r="A2324" s="11" t="s">
        <v>58</v>
      </c>
      <c r="B2324" s="20">
        <v>47403.88</v>
      </c>
    </row>
    <row r="2325" spans="1:2" ht="16" x14ac:dyDescent="0.4">
      <c r="A2325" s="11" t="s">
        <v>54</v>
      </c>
      <c r="B2325" s="20">
        <v>47462.89</v>
      </c>
    </row>
    <row r="2326" spans="1:2" ht="16" x14ac:dyDescent="0.4">
      <c r="A2326" s="11" t="s">
        <v>52</v>
      </c>
      <c r="B2326" s="20">
        <v>47496.49</v>
      </c>
    </row>
    <row r="2327" spans="1:2" ht="16" x14ac:dyDescent="0.4">
      <c r="A2327" s="11" t="s">
        <v>50</v>
      </c>
      <c r="B2327" s="20">
        <v>47896.79</v>
      </c>
    </row>
    <row r="2328" spans="1:2" ht="16" x14ac:dyDescent="0.4">
      <c r="A2328" s="11" t="s">
        <v>48</v>
      </c>
      <c r="B2328" s="20">
        <v>47928.03</v>
      </c>
    </row>
    <row r="2329" spans="1:2" ht="16" x14ac:dyDescent="0.4">
      <c r="A2329" s="11" t="s">
        <v>45</v>
      </c>
      <c r="B2329" s="20">
        <v>48173.36</v>
      </c>
    </row>
    <row r="2330" spans="1:2" ht="16" x14ac:dyDescent="0.4">
      <c r="A2330" s="11" t="s">
        <v>43</v>
      </c>
      <c r="B2330" s="20">
        <v>48517.56</v>
      </c>
    </row>
    <row r="2331" spans="1:2" ht="16" x14ac:dyDescent="0.4">
      <c r="A2331" s="11" t="s">
        <v>40</v>
      </c>
      <c r="B2331" s="20">
        <v>48549.18</v>
      </c>
    </row>
    <row r="2332" spans="1:2" ht="16" x14ac:dyDescent="0.4">
      <c r="A2332" s="11" t="s">
        <v>38</v>
      </c>
      <c r="B2332" s="20">
        <v>48673.56</v>
      </c>
    </row>
    <row r="2333" spans="1:2" ht="16" x14ac:dyDescent="0.4">
      <c r="A2333" s="11" t="s">
        <v>35</v>
      </c>
      <c r="B2333" s="20">
        <v>48675.519999999997</v>
      </c>
    </row>
    <row r="2334" spans="1:2" ht="16" x14ac:dyDescent="0.4">
      <c r="A2334" s="11" t="s">
        <v>32</v>
      </c>
      <c r="B2334" s="20">
        <v>48824.45</v>
      </c>
    </row>
    <row r="2335" spans="1:2" ht="16" x14ac:dyDescent="0.4">
      <c r="A2335" s="11" t="s">
        <v>27</v>
      </c>
      <c r="B2335" s="20">
        <v>48885.14</v>
      </c>
    </row>
    <row r="2336" spans="1:2" ht="16" x14ac:dyDescent="0.4">
      <c r="A2336" s="11" t="s">
        <v>21</v>
      </c>
      <c r="B2336" s="20">
        <v>48970.25</v>
      </c>
    </row>
    <row r="2337" spans="2:2" x14ac:dyDescent="0.35">
      <c r="B2337" s="20">
        <v>49577.66</v>
      </c>
    </row>
    <row r="2338" spans="2:2" x14ac:dyDescent="0.35">
      <c r="B2338" s="20">
        <v>51194.559999999998</v>
      </c>
    </row>
    <row r="2339" spans="2:2" x14ac:dyDescent="0.35">
      <c r="B2339" s="20">
        <v>52590.83</v>
      </c>
    </row>
    <row r="2340" spans="2:2" x14ac:dyDescent="0.35">
      <c r="B2340" s="20">
        <v>55135.4</v>
      </c>
    </row>
    <row r="2341" spans="2:2" x14ac:dyDescent="0.35">
      <c r="B2341" s="20">
        <v>58571.07</v>
      </c>
    </row>
    <row r="2342" spans="2:2" x14ac:dyDescent="0.35">
      <c r="B2342" s="20">
        <v>60021.4</v>
      </c>
    </row>
    <row r="2343" spans="2:2" x14ac:dyDescent="0.35">
      <c r="B2343" s="20">
        <v>62592.87</v>
      </c>
    </row>
    <row r="2344" spans="2:2" x14ac:dyDescent="0.35">
      <c r="B2344" s="20">
        <v>63770.43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E8E3-3089-47A0-8B94-B670C0B30833}">
  <dimension ref="A1:Q2336"/>
  <sheetViews>
    <sheetView zoomScale="60" workbookViewId="0"/>
  </sheetViews>
  <sheetFormatPr defaultRowHeight="14.5" x14ac:dyDescent="0.35"/>
  <cols>
    <col min="1" max="1" width="18.7265625" bestFit="1" customWidth="1"/>
    <col min="2" max="2" width="16.6328125" bestFit="1" customWidth="1"/>
    <col min="3" max="3" width="7.08984375" bestFit="1" customWidth="1"/>
    <col min="4" max="4" width="9.6328125" bestFit="1" customWidth="1"/>
    <col min="5" max="5" width="13.90625" bestFit="1" customWidth="1"/>
    <col min="6" max="6" width="16.81640625" bestFit="1" customWidth="1"/>
    <col min="7" max="7" width="16" bestFit="1" customWidth="1"/>
    <col min="8" max="8" width="26.08984375" bestFit="1" customWidth="1"/>
    <col min="9" max="9" width="10.26953125" bestFit="1" customWidth="1"/>
    <col min="10" max="10" width="15.1796875" bestFit="1" customWidth="1"/>
    <col min="11" max="11" width="16.90625" bestFit="1" customWidth="1"/>
    <col min="12" max="12" width="14.453125" bestFit="1" customWidth="1"/>
    <col min="13" max="13" width="11.54296875" style="20" bestFit="1" customWidth="1"/>
    <col min="14" max="14" width="14" bestFit="1" customWidth="1"/>
    <col min="15" max="15" width="10.54296875" bestFit="1" customWidth="1"/>
    <col min="16" max="16" width="10.453125" bestFit="1" customWidth="1"/>
    <col min="17" max="17" width="6.90625" bestFit="1" customWidth="1"/>
  </cols>
  <sheetData>
    <row r="1" spans="1:17" ht="16" x14ac:dyDescent="0.35">
      <c r="A1" s="22" t="s">
        <v>1</v>
      </c>
      <c r="B1" t="s">
        <v>8337</v>
      </c>
      <c r="C1" t="s">
        <v>2</v>
      </c>
      <c r="D1" t="s">
        <v>3</v>
      </c>
      <c r="E1" t="s">
        <v>4</v>
      </c>
      <c r="F1" t="s">
        <v>5</v>
      </c>
      <c r="G1" t="s">
        <v>8338</v>
      </c>
      <c r="H1" t="s">
        <v>8339</v>
      </c>
      <c r="I1" t="s">
        <v>8340</v>
      </c>
      <c r="J1" t="s">
        <v>8333</v>
      </c>
      <c r="K1" t="s">
        <v>8334</v>
      </c>
      <c r="L1" t="s">
        <v>8335</v>
      </c>
      <c r="M1" s="20" t="s">
        <v>8341</v>
      </c>
      <c r="N1" t="s">
        <v>8342</v>
      </c>
      <c r="O1" t="s">
        <v>8343</v>
      </c>
      <c r="P1" t="s">
        <v>16</v>
      </c>
      <c r="Q1" t="s">
        <v>8336</v>
      </c>
    </row>
    <row r="2" spans="1:17" ht="16" x14ac:dyDescent="0.4">
      <c r="A2" s="11" t="s">
        <v>17</v>
      </c>
      <c r="B2" t="str">
        <f>VLOOKUP(A2,'DATA TRANSFORMATION 1'!A:E,4,FALSE)</f>
        <v>Hawks</v>
      </c>
      <c r="C2">
        <f>VLOOKUP(A2,'MEDICAL EXAMINATIONS'!A:H,2,FALSE)</f>
        <v>47.41</v>
      </c>
      <c r="D2">
        <f>VLOOKUP(A2,'MEDICAL EXAMINATIONS'!A:H,3,FALSE)</f>
        <v>7.47</v>
      </c>
      <c r="E2" t="str">
        <f>VLOOKUP(A2,'DATA TRANSFORMATION 3'!A:C,2,FALSE)</f>
        <v>No</v>
      </c>
      <c r="F2" t="str">
        <f>VLOOKUP(A2,'MEDICAL EXAMINATIONS'!A:H,5,FALSE)</f>
        <v>No</v>
      </c>
      <c r="G2" t="str">
        <f>VLOOKUP(A2,'MEDICAL EXAMINATIONS'!A:H,6,FALSE)</f>
        <v>No</v>
      </c>
      <c r="H2">
        <f>VLOOKUP(A2,'DATA TRANSFORMATION 2'!A:B,2,FALSE)</f>
        <v>0</v>
      </c>
      <c r="I2" t="str">
        <f>VLOOKUP(A2,'DATA TRANSFORMATION 3'!A:C,3,FALSE)</f>
        <v>Yes</v>
      </c>
      <c r="J2" t="str">
        <f>VLOOKUP(A2,'DATA TRANSFORMATION 4'!A:C,3,FALSE)</f>
        <v>Obesity</v>
      </c>
      <c r="K2" t="str">
        <f>VLOOKUP(A2,'DATA TRANSFORMATION 5'!A:C,3,FALSE)</f>
        <v>Diabetes</v>
      </c>
      <c r="L2" t="str">
        <f>VLOOKUP(A2,'DATA TRANSFORMATION 6'!A:E,5,FALSE)</f>
        <v>9-Jul-1992</v>
      </c>
      <c r="M2" s="20">
        <f>VLOOKUP(A2,'DATA TRANSFORMATION 8'!A:B,2,FALSE)</f>
        <v>563.84</v>
      </c>
      <c r="N2" t="str">
        <f>VLOOKUP(A2,'DATA CLEANING 3'!A:D,3,FALSE)</f>
        <v>tier - 2</v>
      </c>
      <c r="O2" t="str">
        <f>VLOOKUP(A2,'DATA CLEANING 3'!A:D,4,FALSE)</f>
        <v>tier - 3</v>
      </c>
      <c r="P2" t="str">
        <f>VLOOKUP(A2,'DATA CLEANING 4'!A:B,2,FALSE)</f>
        <v>R1013</v>
      </c>
      <c r="Q2">
        <f>VLOOKUP(A2,'DATA TANSFORMATION 7'!A:F,6,FALSE)</f>
        <v>30</v>
      </c>
    </row>
    <row r="3" spans="1:17" ht="16" x14ac:dyDescent="0.4">
      <c r="A3" s="11" t="s">
        <v>26</v>
      </c>
      <c r="B3" t="str">
        <f>VLOOKUP(A3,'DATA TRANSFORMATION 1'!A:E,4,FALSE)</f>
        <v>Lehner</v>
      </c>
      <c r="C3">
        <f>VLOOKUP(A3,'MEDICAL EXAMINATIONS'!A:H,2,FALSE)</f>
        <v>30.36</v>
      </c>
      <c r="D3">
        <f>VLOOKUP(A3,'MEDICAL EXAMINATIONS'!A:H,3,FALSE)</f>
        <v>5.77</v>
      </c>
      <c r="E3" t="str">
        <f>VLOOKUP(A3,'DATA TRANSFORMATION 3'!A:C,2,FALSE)</f>
        <v>No</v>
      </c>
      <c r="F3" t="str">
        <f>VLOOKUP(A3,'MEDICAL EXAMINATIONS'!A:H,5,FALSE)</f>
        <v>No</v>
      </c>
      <c r="G3" t="str">
        <f>VLOOKUP(A3,'MEDICAL EXAMINATIONS'!A:H,6,FALSE)</f>
        <v>No</v>
      </c>
      <c r="H3">
        <f>VLOOKUP(A3,'DATA TRANSFORMATION 2'!A:B,2,FALSE)</f>
        <v>0</v>
      </c>
      <c r="I3" t="str">
        <f>VLOOKUP(A3,'DATA TRANSFORMATION 3'!A:C,3,FALSE)</f>
        <v>Yes</v>
      </c>
      <c r="J3" t="str">
        <f>VLOOKUP(A3,'DATA TRANSFORMATION 4'!A:C,3,FALSE)</f>
        <v>Obesity</v>
      </c>
      <c r="K3" t="str">
        <f>VLOOKUP(A3,'DATA TRANSFORMATION 5'!A:C,3,FALSE)</f>
        <v>Prediabetes</v>
      </c>
      <c r="L3" t="str">
        <f>VLOOKUP(A3,'DATA TRANSFORMATION 6'!A:E,5,FALSE)</f>
        <v>30-Nov-1992</v>
      </c>
      <c r="M3" s="20">
        <f>VLOOKUP(A3,'DATA TRANSFORMATION 8'!A:B,2,FALSE)</f>
        <v>570.62</v>
      </c>
      <c r="N3" t="str">
        <f>VLOOKUP(A3,'DATA CLEANING 3'!A:D,3,FALSE)</f>
        <v>tier - 2</v>
      </c>
      <c r="O3" t="str">
        <f>VLOOKUP(A3,'DATA CLEANING 3'!A:D,4,FALSE)</f>
        <v>tier - 1</v>
      </c>
      <c r="P3" t="str">
        <f>VLOOKUP(A3,'DATA CLEANING 4'!A:B,2,FALSE)</f>
        <v>R1013</v>
      </c>
      <c r="Q3">
        <f>VLOOKUP(A3,'DATA TANSFORMATION 7'!A:F,6,FALSE)</f>
        <v>30</v>
      </c>
    </row>
    <row r="4" spans="1:17" ht="16" x14ac:dyDescent="0.4">
      <c r="A4" s="11" t="s">
        <v>31</v>
      </c>
      <c r="B4" t="str">
        <f>VLOOKUP(A4,'DATA TRANSFORMATION 1'!A:E,4,FALSE)</f>
        <v>Lu</v>
      </c>
      <c r="C4">
        <f>VLOOKUP(A4,'MEDICAL EXAMINATIONS'!A:H,2,FALSE)</f>
        <v>34.484999999999999</v>
      </c>
      <c r="D4">
        <f>VLOOKUP(A4,'MEDICAL EXAMINATIONS'!A:H,3,FALSE)</f>
        <v>11.87</v>
      </c>
      <c r="E4" t="str">
        <f>VLOOKUP(A4,'DATA TRANSFORMATION 3'!A:C,2,FALSE)</f>
        <v>Yes</v>
      </c>
      <c r="F4" t="str">
        <f>VLOOKUP(A4,'MEDICAL EXAMINATIONS'!A:H,5,FALSE)</f>
        <v>No</v>
      </c>
      <c r="G4" t="str">
        <f>VLOOKUP(A4,'MEDICAL EXAMINATIONS'!A:H,6,FALSE)</f>
        <v>No</v>
      </c>
      <c r="H4">
        <f>VLOOKUP(A4,'DATA TRANSFORMATION 2'!A:B,2,FALSE)</f>
        <v>2</v>
      </c>
      <c r="I4" t="str">
        <f>VLOOKUP(A4,'DATA TRANSFORMATION 3'!A:C,3,FALSE)</f>
        <v>Yes</v>
      </c>
      <c r="J4" t="str">
        <f>VLOOKUP(A4,'DATA TRANSFORMATION 4'!A:C,3,FALSE)</f>
        <v>Obesity</v>
      </c>
      <c r="K4" t="str">
        <f>VLOOKUP(A4,'DATA TRANSFORMATION 5'!A:C,3,FALSE)</f>
        <v>Diabetes</v>
      </c>
      <c r="L4" t="str">
        <f>VLOOKUP(A4,'DATA TRANSFORMATION 6'!A:E,5,FALSE)</f>
        <v>30-Jun-1993</v>
      </c>
      <c r="M4" s="20">
        <f>VLOOKUP(A4,'DATA TRANSFORMATION 8'!A:B,2,FALSE)</f>
        <v>600</v>
      </c>
      <c r="N4" t="str">
        <f>VLOOKUP(A4,'DATA CLEANING 3'!A:D,3,FALSE)</f>
        <v>tier - 2</v>
      </c>
      <c r="O4" t="str">
        <f>VLOOKUP(A4,'DATA CLEANING 3'!A:D,4,FALSE)</f>
        <v>tier - 1</v>
      </c>
      <c r="P4" t="str">
        <f>VLOOKUP(A4,'DATA CLEANING 4'!A:B,2,FALSE)</f>
        <v>R1013</v>
      </c>
      <c r="Q4">
        <f>VLOOKUP(A4,'DATA TANSFORMATION 7'!A:F,6,FALSE)</f>
        <v>29</v>
      </c>
    </row>
    <row r="5" spans="1:17" ht="16" x14ac:dyDescent="0.4">
      <c r="A5" s="11" t="s">
        <v>34</v>
      </c>
      <c r="B5" t="str">
        <f>VLOOKUP(A5,'DATA TRANSFORMATION 1'!A:E,4,FALSE)</f>
        <v>Osborne</v>
      </c>
      <c r="C5">
        <f>VLOOKUP(A5,'MEDICAL EXAMINATIONS'!A:H,2,FALSE)</f>
        <v>38.094999999999999</v>
      </c>
      <c r="D5">
        <f>VLOOKUP(A5,'MEDICAL EXAMINATIONS'!A:H,3,FALSE)</f>
        <v>6.05</v>
      </c>
      <c r="E5" t="str">
        <f>VLOOKUP(A5,'DATA TRANSFORMATION 3'!A:C,2,FALSE)</f>
        <v>No</v>
      </c>
      <c r="F5" t="str">
        <f>VLOOKUP(A5,'MEDICAL EXAMINATIONS'!A:H,5,FALSE)</f>
        <v>No</v>
      </c>
      <c r="G5" t="str">
        <f>VLOOKUP(A5,'MEDICAL EXAMINATIONS'!A:H,6,FALSE)</f>
        <v>No</v>
      </c>
      <c r="H5">
        <f>VLOOKUP(A5,'DATA TRANSFORMATION 2'!A:B,2,FALSE)</f>
        <v>0</v>
      </c>
      <c r="I5" t="str">
        <f>VLOOKUP(A5,'DATA TRANSFORMATION 3'!A:C,3,FALSE)</f>
        <v>Yes</v>
      </c>
      <c r="J5" t="str">
        <f>VLOOKUP(A5,'DATA TRANSFORMATION 4'!A:C,3,FALSE)</f>
        <v>Obesity</v>
      </c>
      <c r="K5" t="str">
        <f>VLOOKUP(A5,'DATA TRANSFORMATION 5'!A:C,3,FALSE)</f>
        <v>Prediabetes</v>
      </c>
      <c r="L5" t="str">
        <f>VLOOKUP(A5,'DATA TRANSFORMATION 6'!A:E,5,FALSE)</f>
        <v>13-Sep-1992</v>
      </c>
      <c r="M5" s="20">
        <f>VLOOKUP(A5,'DATA TRANSFORMATION 8'!A:B,2,FALSE)</f>
        <v>604.54</v>
      </c>
      <c r="N5" t="str">
        <f>VLOOKUP(A5,'DATA CLEANING 3'!A:D,3,FALSE)</f>
        <v>tier - 3</v>
      </c>
      <c r="O5" t="str">
        <f>VLOOKUP(A5,'DATA CLEANING 3'!A:D,4,FALSE)</f>
        <v>tier - 3</v>
      </c>
      <c r="P5" t="str">
        <f>VLOOKUP(A5,'DATA CLEANING 4'!A:B,2,FALSE)</f>
        <v>R1013</v>
      </c>
      <c r="Q5">
        <f>VLOOKUP(A5,'DATA TANSFORMATION 7'!A:F,6,FALSE)</f>
        <v>30</v>
      </c>
    </row>
    <row r="6" spans="1:17" ht="16" x14ac:dyDescent="0.4">
      <c r="A6" s="11" t="s">
        <v>37</v>
      </c>
      <c r="B6" t="str">
        <f>VLOOKUP(A6,'DATA TRANSFORMATION 1'!A:E,4,FALSE)</f>
        <v>Kadala</v>
      </c>
      <c r="C6">
        <f>VLOOKUP(A6,'MEDICAL EXAMINATIONS'!A:H,2,FALSE)</f>
        <v>35.53</v>
      </c>
      <c r="D6">
        <f>VLOOKUP(A6,'MEDICAL EXAMINATIONS'!A:H,3,FALSE)</f>
        <v>5.45</v>
      </c>
      <c r="E6" t="str">
        <f>VLOOKUP(A6,'DATA TRANSFORMATION 3'!A:C,2,FALSE)</f>
        <v>No</v>
      </c>
      <c r="F6" t="str">
        <f>VLOOKUP(A6,'MEDICAL EXAMINATIONS'!A:H,5,FALSE)</f>
        <v>No</v>
      </c>
      <c r="G6" t="str">
        <f>VLOOKUP(A6,'MEDICAL EXAMINATIONS'!A:H,6,FALSE)</f>
        <v>No</v>
      </c>
      <c r="H6">
        <f>VLOOKUP(A6,'DATA TRANSFORMATION 2'!A:B,2,FALSE)</f>
        <v>0</v>
      </c>
      <c r="I6" t="str">
        <f>VLOOKUP(A6,'DATA TRANSFORMATION 3'!A:C,3,FALSE)</f>
        <v>Yes</v>
      </c>
      <c r="J6" t="str">
        <f>VLOOKUP(A6,'DATA TRANSFORMATION 4'!A:C,3,FALSE)</f>
        <v>Obesity</v>
      </c>
      <c r="K6" t="str">
        <f>VLOOKUP(A6,'DATA TRANSFORMATION 5'!A:C,3,FALSE)</f>
        <v>Normal</v>
      </c>
      <c r="L6" t="str">
        <f>VLOOKUP(A6,'DATA TRANSFORMATION 6'!A:E,5,FALSE)</f>
        <v>27-Jul-1998</v>
      </c>
      <c r="M6" s="20">
        <f>VLOOKUP(A6,'DATA TRANSFORMATION 8'!A:B,2,FALSE)</f>
        <v>637.26</v>
      </c>
      <c r="N6" t="str">
        <f>VLOOKUP(A6,'DATA CLEANING 3'!A:D,3,FALSE)</f>
        <v>tier - 3</v>
      </c>
      <c r="O6" t="str">
        <f>VLOOKUP(A6,'DATA CLEANING 3'!A:D,4,FALSE)</f>
        <v>tier - 3</v>
      </c>
      <c r="P6" t="str">
        <f>VLOOKUP(A6,'DATA CLEANING 4'!A:B,2,FALSE)</f>
        <v>R1013</v>
      </c>
      <c r="Q6">
        <f>VLOOKUP(A6,'DATA TANSFORMATION 7'!A:F,6,FALSE)</f>
        <v>24</v>
      </c>
    </row>
    <row r="7" spans="1:17" ht="16" x14ac:dyDescent="0.4">
      <c r="A7" s="11" t="s">
        <v>39</v>
      </c>
      <c r="B7" t="str">
        <f>VLOOKUP(A7,'DATA TRANSFORMATION 1'!A:E,4,FALSE)</f>
        <v>Baker</v>
      </c>
      <c r="C7">
        <f>VLOOKUP(A7,'MEDICAL EXAMINATIONS'!A:H,2,FALSE)</f>
        <v>32.799999999999997</v>
      </c>
      <c r="D7">
        <f>VLOOKUP(A7,'MEDICAL EXAMINATIONS'!A:H,3,FALSE)</f>
        <v>6.59</v>
      </c>
      <c r="E7" t="str">
        <f>VLOOKUP(A7,'DATA TRANSFORMATION 3'!A:C,2,FALSE)</f>
        <v>No</v>
      </c>
      <c r="F7" t="str">
        <f>VLOOKUP(A7,'MEDICAL EXAMINATIONS'!A:H,5,FALSE)</f>
        <v>No</v>
      </c>
      <c r="G7" t="str">
        <f>VLOOKUP(A7,'MEDICAL EXAMINATIONS'!A:H,6,FALSE)</f>
        <v>No</v>
      </c>
      <c r="H7">
        <f>VLOOKUP(A7,'DATA TRANSFORMATION 2'!A:B,2,FALSE)</f>
        <v>0</v>
      </c>
      <c r="I7" t="str">
        <f>VLOOKUP(A7,'DATA TRANSFORMATION 3'!A:C,3,FALSE)</f>
        <v>Yes</v>
      </c>
      <c r="J7" t="str">
        <f>VLOOKUP(A7,'DATA TRANSFORMATION 4'!A:C,3,FALSE)</f>
        <v>Obesity</v>
      </c>
      <c r="K7" t="str">
        <f>VLOOKUP(A7,'DATA TRANSFORMATION 5'!A:C,3,FALSE)</f>
        <v>Diabetes</v>
      </c>
      <c r="L7" t="str">
        <f>VLOOKUP(A7,'DATA TRANSFORMATION 6'!A:E,5,FALSE)</f>
        <v>20-Nov-2001</v>
      </c>
      <c r="M7" s="20">
        <f>VLOOKUP(A7,'DATA TRANSFORMATION 8'!A:B,2,FALSE)</f>
        <v>646.14</v>
      </c>
      <c r="N7" t="str">
        <f>VLOOKUP(A7,'DATA CLEANING 3'!A:D,3,FALSE)</f>
        <v>tier - 3</v>
      </c>
      <c r="O7" t="str">
        <f>VLOOKUP(A7,'DATA CLEANING 3'!A:D,4,FALSE)</f>
        <v>tier - 3</v>
      </c>
      <c r="P7" t="str">
        <f>VLOOKUP(A7,'DATA CLEANING 4'!A:B,2,FALSE)</f>
        <v>R1012</v>
      </c>
      <c r="Q7">
        <f>VLOOKUP(A7,'DATA TANSFORMATION 7'!A:F,6,FALSE)</f>
        <v>21</v>
      </c>
    </row>
    <row r="8" spans="1:17" ht="16" x14ac:dyDescent="0.4">
      <c r="A8" s="11" t="s">
        <v>42</v>
      </c>
      <c r="B8" t="str">
        <f>VLOOKUP(A8,'DATA TRANSFORMATION 1'!A:E,4,FALSE)</f>
        <v>Macpherson</v>
      </c>
      <c r="C8">
        <f>VLOOKUP(A8,'MEDICAL EXAMINATIONS'!A:H,2,FALSE)</f>
        <v>36.4</v>
      </c>
      <c r="D8">
        <f>VLOOKUP(A8,'MEDICAL EXAMINATIONS'!A:H,3,FALSE)</f>
        <v>6.07</v>
      </c>
      <c r="E8" t="str">
        <f>VLOOKUP(A8,'DATA TRANSFORMATION 3'!A:C,2,FALSE)</f>
        <v>No</v>
      </c>
      <c r="F8" t="str">
        <f>VLOOKUP(A8,'MEDICAL EXAMINATIONS'!A:H,5,FALSE)</f>
        <v>No</v>
      </c>
      <c r="G8" t="str">
        <f>VLOOKUP(A8,'MEDICAL EXAMINATIONS'!A:H,6,FALSE)</f>
        <v>No</v>
      </c>
      <c r="H8">
        <f>VLOOKUP(A8,'DATA TRANSFORMATION 2'!A:B,2,FALSE)</f>
        <v>0</v>
      </c>
      <c r="I8" t="str">
        <f>VLOOKUP(A8,'DATA TRANSFORMATION 3'!A:C,3,FALSE)</f>
        <v>Yes</v>
      </c>
      <c r="J8" t="str">
        <f>VLOOKUP(A8,'DATA TRANSFORMATION 4'!A:C,3,FALSE)</f>
        <v>Obesity</v>
      </c>
      <c r="K8" t="str">
        <f>VLOOKUP(A8,'DATA TRANSFORMATION 5'!A:C,3,FALSE)</f>
        <v>Prediabetes</v>
      </c>
      <c r="L8" t="str">
        <f>VLOOKUP(A8,'DATA TRANSFORMATION 6'!A:E,5,FALSE)</f>
        <v>1-Jun-1993</v>
      </c>
      <c r="M8" s="20">
        <f>VLOOKUP(A8,'DATA TRANSFORMATION 8'!A:B,2,FALSE)</f>
        <v>650</v>
      </c>
      <c r="N8" t="str">
        <f>VLOOKUP(A8,'DATA CLEANING 3'!A:D,3,FALSE)</f>
        <v>tier - 3</v>
      </c>
      <c r="O8" t="str">
        <f>VLOOKUP(A8,'DATA CLEANING 3'!A:D,4,FALSE)</f>
        <v>tier - 3</v>
      </c>
      <c r="P8" t="str">
        <f>VLOOKUP(A8,'DATA CLEANING 4'!A:B,2,FALSE)</f>
        <v>R1013</v>
      </c>
      <c r="Q8">
        <f>VLOOKUP(A8,'DATA TANSFORMATION 7'!A:F,6,FALSE)</f>
        <v>30</v>
      </c>
    </row>
    <row r="9" spans="1:17" ht="16" x14ac:dyDescent="0.4">
      <c r="A9" s="11" t="s">
        <v>44</v>
      </c>
      <c r="B9" t="str">
        <f>VLOOKUP(A9,'DATA TRANSFORMATION 1'!A:E,4,FALSE)</f>
        <v>Hallman</v>
      </c>
      <c r="C9">
        <f>VLOOKUP(A9,'MEDICAL EXAMINATIONS'!A:H,2,FALSE)</f>
        <v>36.96</v>
      </c>
      <c r="D9">
        <f>VLOOKUP(A9,'MEDICAL EXAMINATIONS'!A:H,3,FALSE)</f>
        <v>7.93</v>
      </c>
      <c r="E9" t="str">
        <f>VLOOKUP(A9,'DATA TRANSFORMATION 3'!A:C,2,FALSE)</f>
        <v>No</v>
      </c>
      <c r="F9" t="str">
        <f>VLOOKUP(A9,'MEDICAL EXAMINATIONS'!A:H,5,FALSE)</f>
        <v>No</v>
      </c>
      <c r="G9" t="str">
        <f>VLOOKUP(A9,'MEDICAL EXAMINATIONS'!A:H,6,FALSE)</f>
        <v>No</v>
      </c>
      <c r="H9">
        <f>VLOOKUP(A9,'DATA TRANSFORMATION 2'!A:B,2,FALSE)</f>
        <v>3</v>
      </c>
      <c r="I9" t="str">
        <f>VLOOKUP(A9,'DATA TRANSFORMATION 3'!A:C,3,FALSE)</f>
        <v>Yes</v>
      </c>
      <c r="J9" t="str">
        <f>VLOOKUP(A9,'DATA TRANSFORMATION 4'!A:C,3,FALSE)</f>
        <v>Obesity</v>
      </c>
      <c r="K9" t="str">
        <f>VLOOKUP(A9,'DATA TRANSFORMATION 5'!A:C,3,FALSE)</f>
        <v>Diabetes</v>
      </c>
      <c r="L9" t="str">
        <f>VLOOKUP(A9,'DATA TRANSFORMATION 6'!A:E,5,FALSE)</f>
        <v>4-Jul-1995</v>
      </c>
      <c r="M9" s="20">
        <f>VLOOKUP(A9,'DATA TRANSFORMATION 8'!A:B,2,FALSE)</f>
        <v>650</v>
      </c>
      <c r="N9" t="str">
        <f>VLOOKUP(A9,'DATA CLEANING 3'!A:D,3,FALSE)</f>
        <v>tier - 3</v>
      </c>
      <c r="O9" t="str">
        <f>VLOOKUP(A9,'DATA CLEANING 3'!A:D,4,FALSE)</f>
        <v>tier - 3</v>
      </c>
      <c r="P9" t="str">
        <f>VLOOKUP(A9,'DATA CLEANING 4'!A:B,2,FALSE)</f>
        <v>R1013</v>
      </c>
      <c r="Q9">
        <f>VLOOKUP(A9,'DATA TANSFORMATION 7'!A:F,6,FALSE)</f>
        <v>27</v>
      </c>
    </row>
    <row r="10" spans="1:17" ht="16" x14ac:dyDescent="0.4">
      <c r="A10" s="11" t="s">
        <v>46</v>
      </c>
      <c r="B10" t="str">
        <f>VLOOKUP(A10,'DATA TRANSFORMATION 1'!A:E,4,FALSE)</f>
        <v>Moran</v>
      </c>
      <c r="C10">
        <f>VLOOKUP(A10,'MEDICAL EXAMINATIONS'!A:H,2,FALSE)</f>
        <v>41.14</v>
      </c>
      <c r="D10">
        <f>VLOOKUP(A10,'MEDICAL EXAMINATIONS'!A:H,3,FALSE)</f>
        <v>9.58</v>
      </c>
      <c r="E10" t="str">
        <f>VLOOKUP(A10,'DATA TRANSFORMATION 3'!A:C,2,FALSE)</f>
        <v>Yes</v>
      </c>
      <c r="F10" t="str">
        <f>VLOOKUP(A10,'MEDICAL EXAMINATIONS'!A:H,5,FALSE)</f>
        <v>No</v>
      </c>
      <c r="G10" t="str">
        <f>VLOOKUP(A10,'MEDICAL EXAMINATIONS'!A:H,6,FALSE)</f>
        <v>Yes</v>
      </c>
      <c r="H10">
        <f>VLOOKUP(A10,'DATA TRANSFORMATION 2'!A:B,2,FALSE)</f>
        <v>1</v>
      </c>
      <c r="I10" t="str">
        <f>VLOOKUP(A10,'DATA TRANSFORMATION 3'!A:C,3,FALSE)</f>
        <v>Yes</v>
      </c>
      <c r="J10" t="str">
        <f>VLOOKUP(A10,'DATA TRANSFORMATION 4'!A:C,3,FALSE)</f>
        <v>Obesity</v>
      </c>
      <c r="K10" t="str">
        <f>VLOOKUP(A10,'DATA TRANSFORMATION 5'!A:C,3,FALSE)</f>
        <v>Diabetes</v>
      </c>
      <c r="L10" t="str">
        <f>VLOOKUP(A10,'DATA TRANSFORMATION 6'!A:E,5,FALSE)</f>
        <v>29-Nov-2002</v>
      </c>
      <c r="M10" s="20">
        <f>VLOOKUP(A10,'DATA TRANSFORMATION 8'!A:B,2,FALSE)</f>
        <v>668</v>
      </c>
      <c r="N10" t="str">
        <f>VLOOKUP(A10,'DATA CLEANING 3'!A:D,3,FALSE)</f>
        <v>tier - 3</v>
      </c>
      <c r="O10" t="str">
        <f>VLOOKUP(A10,'DATA CLEANING 3'!A:D,4,FALSE)</f>
        <v>tier - 2</v>
      </c>
      <c r="P10" t="str">
        <f>VLOOKUP(A10,'DATA CLEANING 4'!A:B,2,FALSE)</f>
        <v>R1012</v>
      </c>
      <c r="Q10">
        <f>VLOOKUP(A10,'DATA TANSFORMATION 7'!A:F,6,FALSE)</f>
        <v>20</v>
      </c>
    </row>
    <row r="11" spans="1:17" ht="16" x14ac:dyDescent="0.4">
      <c r="A11" s="11" t="s">
        <v>49</v>
      </c>
      <c r="B11" t="str">
        <f>VLOOKUP(A11,'DATA TRANSFORMATION 1'!A:E,4,FALSE)</f>
        <v>Benner</v>
      </c>
      <c r="C11">
        <f>VLOOKUP(A11,'MEDICAL EXAMINATIONS'!A:H,2,FALSE)</f>
        <v>38.06</v>
      </c>
      <c r="D11">
        <f>VLOOKUP(A11,'MEDICAL EXAMINATIONS'!A:H,3,FALSE)</f>
        <v>10.79</v>
      </c>
      <c r="E11" t="str">
        <f>VLOOKUP(A11,'DATA TRANSFORMATION 3'!A:C,2,FALSE)</f>
        <v>No</v>
      </c>
      <c r="F11" t="str">
        <f>VLOOKUP(A11,'MEDICAL EXAMINATIONS'!A:H,5,FALSE)</f>
        <v>No</v>
      </c>
      <c r="G11" t="str">
        <f>VLOOKUP(A11,'MEDICAL EXAMINATIONS'!A:H,6,FALSE)</f>
        <v>No</v>
      </c>
      <c r="H11">
        <f>VLOOKUP(A11,'DATA TRANSFORMATION 2'!A:B,2,FALSE)</f>
        <v>0</v>
      </c>
      <c r="I11" t="str">
        <f>VLOOKUP(A11,'DATA TRANSFORMATION 3'!A:C,3,FALSE)</f>
        <v>Yes</v>
      </c>
      <c r="J11" t="str">
        <f>VLOOKUP(A11,'DATA TRANSFORMATION 4'!A:C,3,FALSE)</f>
        <v>Obesity</v>
      </c>
      <c r="K11" t="str">
        <f>VLOOKUP(A11,'DATA TRANSFORMATION 5'!A:C,3,FALSE)</f>
        <v>Diabetes</v>
      </c>
      <c r="L11" t="str">
        <f>VLOOKUP(A11,'DATA TRANSFORMATION 6'!A:E,5,FALSE)</f>
        <v>9-Nov-1997</v>
      </c>
      <c r="M11" s="20">
        <f>VLOOKUP(A11,'DATA TRANSFORMATION 8'!A:B,2,FALSE)</f>
        <v>670</v>
      </c>
      <c r="N11" t="str">
        <f>VLOOKUP(A11,'DATA CLEANING 3'!A:D,3,FALSE)</f>
        <v>tier - 3</v>
      </c>
      <c r="O11" t="str">
        <f>VLOOKUP(A11,'DATA CLEANING 3'!A:D,4,FALSE)</f>
        <v>tier - 3</v>
      </c>
      <c r="P11" t="str">
        <f>VLOOKUP(A11,'DATA CLEANING 4'!A:B,2,FALSE)</f>
        <v>R1013</v>
      </c>
      <c r="Q11">
        <f>VLOOKUP(A11,'DATA TANSFORMATION 7'!A:F,6,FALSE)</f>
        <v>25</v>
      </c>
    </row>
    <row r="12" spans="1:17" ht="16" x14ac:dyDescent="0.4">
      <c r="A12" s="11" t="s">
        <v>51</v>
      </c>
      <c r="B12" t="str">
        <f>VLOOKUP(A12,'DATA TRANSFORMATION 1'!A:E,4,FALSE)</f>
        <v>Fierro Vargas</v>
      </c>
      <c r="C12">
        <f>VLOOKUP(A12,'MEDICAL EXAMINATIONS'!A:H,2,FALSE)</f>
        <v>37.700000000000003</v>
      </c>
      <c r="D12">
        <f>VLOOKUP(A12,'MEDICAL EXAMINATIONS'!A:H,3,FALSE)</f>
        <v>5.96</v>
      </c>
      <c r="E12" t="str">
        <f>VLOOKUP(A12,'DATA TRANSFORMATION 3'!A:C,2,FALSE)</f>
        <v>Yes</v>
      </c>
      <c r="F12" t="str">
        <f>VLOOKUP(A12,'MEDICAL EXAMINATIONS'!A:H,5,FALSE)</f>
        <v>No</v>
      </c>
      <c r="G12" t="str">
        <f>VLOOKUP(A12,'MEDICAL EXAMINATIONS'!A:H,6,FALSE)</f>
        <v>No</v>
      </c>
      <c r="H12">
        <f>VLOOKUP(A12,'DATA TRANSFORMATION 2'!A:B,2,FALSE)</f>
        <v>2</v>
      </c>
      <c r="I12" t="str">
        <f>VLOOKUP(A12,'DATA TRANSFORMATION 3'!A:C,3,FALSE)</f>
        <v>Yes</v>
      </c>
      <c r="J12" t="str">
        <f>VLOOKUP(A12,'DATA TRANSFORMATION 4'!A:C,3,FALSE)</f>
        <v>Obesity</v>
      </c>
      <c r="K12" t="str">
        <f>VLOOKUP(A12,'DATA TRANSFORMATION 5'!A:C,3,FALSE)</f>
        <v>Prediabetes</v>
      </c>
      <c r="L12" t="str">
        <f>VLOOKUP(A12,'DATA TRANSFORMATION 6'!A:E,5,FALSE)</f>
        <v>12-Sep-2001</v>
      </c>
      <c r="M12" s="20">
        <f>VLOOKUP(A12,'DATA TRANSFORMATION 8'!A:B,2,FALSE)</f>
        <v>687.54</v>
      </c>
      <c r="N12" t="str">
        <f>VLOOKUP(A12,'DATA CLEANING 3'!A:D,3,FALSE)</f>
        <v>tier - 3</v>
      </c>
      <c r="O12" t="str">
        <f>VLOOKUP(A12,'DATA CLEANING 3'!A:D,4,FALSE)</f>
        <v>tier - 2</v>
      </c>
      <c r="P12" t="str">
        <f>VLOOKUP(A12,'DATA CLEANING 4'!A:B,2,FALSE)</f>
        <v>R1013</v>
      </c>
      <c r="Q12">
        <f>VLOOKUP(A12,'DATA TANSFORMATION 7'!A:F,6,FALSE)</f>
        <v>21</v>
      </c>
    </row>
    <row r="13" spans="1:17" ht="16" x14ac:dyDescent="0.4">
      <c r="A13" s="11" t="s">
        <v>53</v>
      </c>
      <c r="B13" t="str">
        <f>VLOOKUP(A13,'DATA TRANSFORMATION 1'!A:E,4,FALSE)</f>
        <v>Franz</v>
      </c>
      <c r="C13">
        <f>VLOOKUP(A13,'MEDICAL EXAMINATIONS'!A:H,2,FALSE)</f>
        <v>42.13</v>
      </c>
      <c r="D13">
        <f>VLOOKUP(A13,'MEDICAL EXAMINATIONS'!A:H,3,FALSE)</f>
        <v>11.9</v>
      </c>
      <c r="E13" t="str">
        <f>VLOOKUP(A13,'DATA TRANSFORMATION 3'!A:C,2,FALSE)</f>
        <v>No</v>
      </c>
      <c r="F13" t="str">
        <f>VLOOKUP(A13,'MEDICAL EXAMINATIONS'!A:H,5,FALSE)</f>
        <v>No</v>
      </c>
      <c r="G13" t="str">
        <f>VLOOKUP(A13,'MEDICAL EXAMINATIONS'!A:H,6,FALSE)</f>
        <v>No</v>
      </c>
      <c r="H13">
        <f>VLOOKUP(A13,'DATA TRANSFORMATION 2'!A:B,2,FALSE)</f>
        <v>0</v>
      </c>
      <c r="I13" t="str">
        <f>VLOOKUP(A13,'DATA TRANSFORMATION 3'!A:C,3,FALSE)</f>
        <v>Yes</v>
      </c>
      <c r="J13" t="str">
        <f>VLOOKUP(A13,'DATA TRANSFORMATION 4'!A:C,3,FALSE)</f>
        <v>Obesity</v>
      </c>
      <c r="K13" t="str">
        <f>VLOOKUP(A13,'DATA TRANSFORMATION 5'!A:C,3,FALSE)</f>
        <v>Diabetes</v>
      </c>
      <c r="L13" t="str">
        <f>VLOOKUP(A13,'DATA TRANSFORMATION 6'!A:E,5,FALSE)</f>
        <v>26-Dec-1999</v>
      </c>
      <c r="M13" s="20">
        <f>VLOOKUP(A13,'DATA TRANSFORMATION 8'!A:B,2,FALSE)</f>
        <v>700</v>
      </c>
      <c r="N13" t="str">
        <f>VLOOKUP(A13,'DATA CLEANING 3'!A:D,3,FALSE)</f>
        <v>tier - 2</v>
      </c>
      <c r="O13" t="str">
        <f>VLOOKUP(A13,'DATA CLEANING 3'!A:D,4,FALSE)</f>
        <v>tier - 3</v>
      </c>
      <c r="P13" t="str">
        <f>VLOOKUP(A13,'DATA CLEANING 4'!A:B,2,FALSE)</f>
        <v>R1013</v>
      </c>
      <c r="Q13">
        <f>VLOOKUP(A13,'DATA TANSFORMATION 7'!A:F,6,FALSE)</f>
        <v>23</v>
      </c>
    </row>
    <row r="14" spans="1:17" ht="16" x14ac:dyDescent="0.4">
      <c r="A14" s="11" t="s">
        <v>57</v>
      </c>
      <c r="B14" t="str">
        <f>VLOOKUP(A14,'DATA TRANSFORMATION 1'!A:E,4,FALSE)</f>
        <v>Foster</v>
      </c>
      <c r="C14">
        <f>VLOOKUP(A14,'MEDICAL EXAMINATIONS'!A:H,2,FALSE)</f>
        <v>40.92</v>
      </c>
      <c r="D14">
        <f>VLOOKUP(A14,'MEDICAL EXAMINATIONS'!A:H,3,FALSE)</f>
        <v>8.41</v>
      </c>
      <c r="E14" t="str">
        <f>VLOOKUP(A14,'DATA TRANSFORMATION 3'!A:C,2,FALSE)</f>
        <v>No</v>
      </c>
      <c r="F14" t="str">
        <f>VLOOKUP(A14,'MEDICAL EXAMINATIONS'!A:H,5,FALSE)</f>
        <v>No</v>
      </c>
      <c r="G14" t="str">
        <f>VLOOKUP(A14,'MEDICAL EXAMINATIONS'!A:H,6,FALSE)</f>
        <v>No</v>
      </c>
      <c r="H14">
        <f>VLOOKUP(A14,'DATA TRANSFORMATION 2'!A:B,2,FALSE)</f>
        <v>0</v>
      </c>
      <c r="I14" t="str">
        <f>VLOOKUP(A14,'DATA TRANSFORMATION 3'!A:C,3,FALSE)</f>
        <v>Yes</v>
      </c>
      <c r="J14" t="str">
        <f>VLOOKUP(A14,'DATA TRANSFORMATION 4'!A:C,3,FALSE)</f>
        <v>Obesity</v>
      </c>
      <c r="K14" t="str">
        <f>VLOOKUP(A14,'DATA TRANSFORMATION 5'!A:C,3,FALSE)</f>
        <v>Diabetes</v>
      </c>
      <c r="L14" t="str">
        <f>VLOOKUP(A14,'DATA TRANSFORMATION 6'!A:E,5,FALSE)</f>
        <v>14-Dec-1999</v>
      </c>
      <c r="M14" s="20">
        <f>VLOOKUP(A14,'DATA TRANSFORMATION 8'!A:B,2,FALSE)</f>
        <v>722.99</v>
      </c>
      <c r="N14" t="str">
        <f>VLOOKUP(A14,'DATA CLEANING 3'!A:D,3,FALSE)</f>
        <v>tier - 3</v>
      </c>
      <c r="O14" t="str">
        <f>VLOOKUP(A14,'DATA CLEANING 3'!A:D,4,FALSE)</f>
        <v>tier - 1</v>
      </c>
      <c r="P14" t="str">
        <f>VLOOKUP(A14,'DATA CLEANING 4'!A:B,2,FALSE)</f>
        <v>R1013</v>
      </c>
      <c r="Q14">
        <f>VLOOKUP(A14,'DATA TANSFORMATION 7'!A:F,6,FALSE)</f>
        <v>23</v>
      </c>
    </row>
    <row r="15" spans="1:17" ht="16" x14ac:dyDescent="0.4">
      <c r="A15" s="11" t="s">
        <v>59</v>
      </c>
      <c r="B15" t="str">
        <f>VLOOKUP(A15,'DATA TRANSFORMATION 1'!A:E,4,FALSE)</f>
        <v>Tenorio</v>
      </c>
      <c r="C15">
        <f>VLOOKUP(A15,'MEDICAL EXAMINATIONS'!A:H,2,FALSE)</f>
        <v>40.564999999999998</v>
      </c>
      <c r="D15">
        <f>VLOOKUP(A15,'MEDICAL EXAMINATIONS'!A:H,3,FALSE)</f>
        <v>7.02</v>
      </c>
      <c r="E15" t="str">
        <f>VLOOKUP(A15,'DATA TRANSFORMATION 3'!A:C,2,FALSE)</f>
        <v>No</v>
      </c>
      <c r="F15" t="str">
        <f>VLOOKUP(A15,'MEDICAL EXAMINATIONS'!A:H,5,FALSE)</f>
        <v>No</v>
      </c>
      <c r="G15" t="str">
        <f>VLOOKUP(A15,'MEDICAL EXAMINATIONS'!A:H,6,FALSE)</f>
        <v>No</v>
      </c>
      <c r="H15">
        <f>VLOOKUP(A15,'DATA TRANSFORMATION 2'!A:B,2,FALSE)</f>
        <v>0</v>
      </c>
      <c r="I15" t="str">
        <f>VLOOKUP(A15,'DATA TRANSFORMATION 3'!A:C,3,FALSE)</f>
        <v>Yes</v>
      </c>
      <c r="J15" t="str">
        <f>VLOOKUP(A15,'DATA TRANSFORMATION 4'!A:C,3,FALSE)</f>
        <v>Obesity</v>
      </c>
      <c r="K15" t="str">
        <f>VLOOKUP(A15,'DATA TRANSFORMATION 5'!A:C,3,FALSE)</f>
        <v>Diabetes</v>
      </c>
      <c r="L15" t="str">
        <f>VLOOKUP(A15,'DATA TRANSFORMATION 6'!A:E,5,FALSE)</f>
        <v>19-Sep-2002</v>
      </c>
      <c r="M15" s="20">
        <f>VLOOKUP(A15,'DATA TRANSFORMATION 8'!A:B,2,FALSE)</f>
        <v>750</v>
      </c>
      <c r="N15" t="str">
        <f>VLOOKUP(A15,'DATA CLEANING 3'!A:D,3,FALSE)</f>
        <v>tier - 3</v>
      </c>
      <c r="O15" t="str">
        <f>VLOOKUP(A15,'DATA CLEANING 3'!A:D,4,FALSE)</f>
        <v>tier - 1</v>
      </c>
      <c r="P15" t="str">
        <f>VLOOKUP(A15,'DATA CLEANING 4'!A:B,2,FALSE)</f>
        <v>R1012</v>
      </c>
      <c r="Q15">
        <f>VLOOKUP(A15,'DATA TANSFORMATION 7'!A:F,6,FALSE)</f>
        <v>20</v>
      </c>
    </row>
    <row r="16" spans="1:17" ht="16" x14ac:dyDescent="0.4">
      <c r="A16" s="11" t="s">
        <v>61</v>
      </c>
      <c r="B16" t="str">
        <f>VLOOKUP(A16,'DATA TRANSFORMATION 1'!A:E,4,FALSE)</f>
        <v>Rios</v>
      </c>
      <c r="C16">
        <f>VLOOKUP(A16,'MEDICAL EXAMINATIONS'!A:H,2,FALSE)</f>
        <v>36.384999999999998</v>
      </c>
      <c r="D16">
        <f>VLOOKUP(A16,'MEDICAL EXAMINATIONS'!A:H,3,FALSE)</f>
        <v>7.59</v>
      </c>
      <c r="E16" t="str">
        <f>VLOOKUP(A16,'DATA TRANSFORMATION 3'!A:C,2,FALSE)</f>
        <v>Yes</v>
      </c>
      <c r="F16" t="str">
        <f>VLOOKUP(A16,'MEDICAL EXAMINATIONS'!A:H,5,FALSE)</f>
        <v>No</v>
      </c>
      <c r="G16" t="str">
        <f>VLOOKUP(A16,'MEDICAL EXAMINATIONS'!A:H,6,FALSE)</f>
        <v>No</v>
      </c>
      <c r="H16">
        <f>VLOOKUP(A16,'DATA TRANSFORMATION 2'!A:B,2,FALSE)</f>
        <v>2</v>
      </c>
      <c r="I16" t="str">
        <f>VLOOKUP(A16,'DATA TRANSFORMATION 3'!A:C,3,FALSE)</f>
        <v>Yes</v>
      </c>
      <c r="J16" t="str">
        <f>VLOOKUP(A16,'DATA TRANSFORMATION 4'!A:C,3,FALSE)</f>
        <v>Obesity</v>
      </c>
      <c r="K16" t="str">
        <f>VLOOKUP(A16,'DATA TRANSFORMATION 5'!A:C,3,FALSE)</f>
        <v>Diabetes</v>
      </c>
      <c r="L16" t="str">
        <f>VLOOKUP(A16,'DATA TRANSFORMATION 6'!A:E,5,FALSE)</f>
        <v>9-Aug-1993</v>
      </c>
      <c r="M16" s="20">
        <f>VLOOKUP(A16,'DATA TRANSFORMATION 8'!A:B,2,FALSE)</f>
        <v>760</v>
      </c>
      <c r="N16" t="str">
        <f>VLOOKUP(A16,'DATA CLEANING 3'!A:D,3,FALSE)</f>
        <v>tier - 3</v>
      </c>
      <c r="O16" t="str">
        <f>VLOOKUP(A16,'DATA CLEANING 3'!A:D,4,FALSE)</f>
        <v>tier - 1</v>
      </c>
      <c r="P16" t="str">
        <f>VLOOKUP(A16,'DATA CLEANING 4'!A:B,2,FALSE)</f>
        <v>R1013</v>
      </c>
      <c r="Q16">
        <f>VLOOKUP(A16,'DATA TANSFORMATION 7'!A:F,6,FALSE)</f>
        <v>29</v>
      </c>
    </row>
    <row r="17" spans="1:17" ht="16" x14ac:dyDescent="0.4">
      <c r="A17" s="11" t="s">
        <v>64</v>
      </c>
      <c r="B17" t="str">
        <f>VLOOKUP(A17,'DATA TRANSFORMATION 1'!A:E,4,FALSE)</f>
        <v>Viau-Dupuis</v>
      </c>
      <c r="C17">
        <f>VLOOKUP(A17,'MEDICAL EXAMINATIONS'!A:H,2,FALSE)</f>
        <v>39.9</v>
      </c>
      <c r="D17">
        <f>VLOOKUP(A17,'MEDICAL EXAMINATIONS'!A:H,3,FALSE)</f>
        <v>11.32</v>
      </c>
      <c r="E17" t="str">
        <f>VLOOKUP(A17,'DATA TRANSFORMATION 3'!A:C,2,FALSE)</f>
        <v>No</v>
      </c>
      <c r="F17" t="str">
        <f>VLOOKUP(A17,'MEDICAL EXAMINATIONS'!A:H,5,FALSE)</f>
        <v>No</v>
      </c>
      <c r="G17" t="str">
        <f>VLOOKUP(A17,'MEDICAL EXAMINATIONS'!A:H,6,FALSE)</f>
        <v>No</v>
      </c>
      <c r="H17">
        <f>VLOOKUP(A17,'DATA TRANSFORMATION 2'!A:B,2,FALSE)</f>
        <v>0</v>
      </c>
      <c r="I17" t="str">
        <f>VLOOKUP(A17,'DATA TRANSFORMATION 3'!A:C,3,FALSE)</f>
        <v>Yes</v>
      </c>
      <c r="J17" t="str">
        <f>VLOOKUP(A17,'DATA TRANSFORMATION 4'!A:C,3,FALSE)</f>
        <v>Obesity</v>
      </c>
      <c r="K17" t="str">
        <f>VLOOKUP(A17,'DATA TRANSFORMATION 5'!A:C,3,FALSE)</f>
        <v>Diabetes</v>
      </c>
      <c r="L17" t="str">
        <f>VLOOKUP(A17,'DATA TRANSFORMATION 6'!A:E,5,FALSE)</f>
        <v>22-Oct-1996</v>
      </c>
      <c r="M17" s="20">
        <f>VLOOKUP(A17,'DATA TRANSFORMATION 8'!A:B,2,FALSE)</f>
        <v>760</v>
      </c>
      <c r="N17" t="str">
        <f>VLOOKUP(A17,'DATA CLEANING 3'!A:D,3,FALSE)</f>
        <v>tier - 3</v>
      </c>
      <c r="O17" t="str">
        <f>VLOOKUP(A17,'DATA CLEANING 3'!A:D,4,FALSE)</f>
        <v>tier - 3</v>
      </c>
      <c r="P17" t="str">
        <f>VLOOKUP(A17,'DATA CLEANING 4'!A:B,2,FALSE)</f>
        <v>R1013</v>
      </c>
      <c r="Q17">
        <f>VLOOKUP(A17,'DATA TANSFORMATION 7'!A:F,6,FALSE)</f>
        <v>26</v>
      </c>
    </row>
    <row r="18" spans="1:17" ht="16" x14ac:dyDescent="0.4">
      <c r="A18" s="11" t="s">
        <v>67</v>
      </c>
      <c r="B18" t="str">
        <f>VLOOKUP(A18,'DATA TRANSFORMATION 1'!A:E,4,FALSE)</f>
        <v>Cronin</v>
      </c>
      <c r="C18">
        <f>VLOOKUP(A18,'MEDICAL EXAMINATIONS'!A:H,2,FALSE)</f>
        <v>33.799999999999997</v>
      </c>
      <c r="D18">
        <f>VLOOKUP(A18,'MEDICAL EXAMINATIONS'!A:H,3,FALSE)</f>
        <v>7.67</v>
      </c>
      <c r="E18" t="str">
        <f>VLOOKUP(A18,'DATA TRANSFORMATION 3'!A:C,2,FALSE)</f>
        <v>No</v>
      </c>
      <c r="F18" t="str">
        <f>VLOOKUP(A18,'MEDICAL EXAMINATIONS'!A:H,5,FALSE)</f>
        <v>No</v>
      </c>
      <c r="G18" t="str">
        <f>VLOOKUP(A18,'MEDICAL EXAMINATIONS'!A:H,6,FALSE)</f>
        <v>No</v>
      </c>
      <c r="H18">
        <f>VLOOKUP(A18,'DATA TRANSFORMATION 2'!A:B,2,FALSE)</f>
        <v>3</v>
      </c>
      <c r="I18" t="str">
        <f>VLOOKUP(A18,'DATA TRANSFORMATION 3'!A:C,3,FALSE)</f>
        <v>Yes</v>
      </c>
      <c r="J18" t="str">
        <f>VLOOKUP(A18,'DATA TRANSFORMATION 4'!A:C,3,FALSE)</f>
        <v>Obesity</v>
      </c>
      <c r="K18" t="str">
        <f>VLOOKUP(A18,'DATA TRANSFORMATION 5'!A:C,3,FALSE)</f>
        <v>Diabetes</v>
      </c>
      <c r="L18" t="str">
        <f>VLOOKUP(A18,'DATA TRANSFORMATION 6'!A:E,5,FALSE)</f>
        <v>28-Jun-1993</v>
      </c>
      <c r="M18" s="20">
        <f>VLOOKUP(A18,'DATA TRANSFORMATION 8'!A:B,2,FALSE)</f>
        <v>770</v>
      </c>
      <c r="N18" t="str">
        <f>VLOOKUP(A18,'DATA CLEANING 3'!A:D,3,FALSE)</f>
        <v>tier - 3</v>
      </c>
      <c r="O18" t="str">
        <f>VLOOKUP(A18,'DATA CLEANING 3'!A:D,4,FALSE)</f>
        <v>tier - 3</v>
      </c>
      <c r="P18" t="str">
        <f>VLOOKUP(A18,'DATA CLEANING 4'!A:B,2,FALSE)</f>
        <v>R1013</v>
      </c>
      <c r="Q18">
        <f>VLOOKUP(A18,'DATA TANSFORMATION 7'!A:F,6,FALSE)</f>
        <v>29</v>
      </c>
    </row>
    <row r="19" spans="1:17" ht="16" x14ac:dyDescent="0.4">
      <c r="A19" s="11" t="s">
        <v>69</v>
      </c>
      <c r="B19" t="str">
        <f>VLOOKUP(A19,'DATA TRANSFORMATION 1'!A:E,4,FALSE)</f>
        <v>Noordstar</v>
      </c>
      <c r="C19">
        <f>VLOOKUP(A19,'MEDICAL EXAMINATIONS'!A:H,2,FALSE)</f>
        <v>36.765000000000001</v>
      </c>
      <c r="D19">
        <f>VLOOKUP(A19,'MEDICAL EXAMINATIONS'!A:H,3,FALSE)</f>
        <v>7.29</v>
      </c>
      <c r="E19" t="str">
        <f>VLOOKUP(A19,'DATA TRANSFORMATION 3'!A:C,2,FALSE)</f>
        <v>Yes</v>
      </c>
      <c r="F19" t="str">
        <f>VLOOKUP(A19,'MEDICAL EXAMINATIONS'!A:H,5,FALSE)</f>
        <v>No</v>
      </c>
      <c r="G19" t="str">
        <f>VLOOKUP(A19,'MEDICAL EXAMINATIONS'!A:H,6,FALSE)</f>
        <v>Yes</v>
      </c>
      <c r="H19">
        <f>VLOOKUP(A19,'DATA TRANSFORMATION 2'!A:B,2,FALSE)</f>
        <v>1</v>
      </c>
      <c r="I19" t="str">
        <f>VLOOKUP(A19,'DATA TRANSFORMATION 3'!A:C,3,FALSE)</f>
        <v>Yes</v>
      </c>
      <c r="J19" t="str">
        <f>VLOOKUP(A19,'DATA TRANSFORMATION 4'!A:C,3,FALSE)</f>
        <v>Obesity</v>
      </c>
      <c r="K19" t="str">
        <f>VLOOKUP(A19,'DATA TRANSFORMATION 5'!A:C,3,FALSE)</f>
        <v>Diabetes</v>
      </c>
      <c r="L19" t="str">
        <f>VLOOKUP(A19,'DATA TRANSFORMATION 6'!A:E,5,FALSE)</f>
        <v>18-Sep-1996</v>
      </c>
      <c r="M19" s="20">
        <f>VLOOKUP(A19,'DATA TRANSFORMATION 8'!A:B,2,FALSE)</f>
        <v>770.38</v>
      </c>
      <c r="N19" t="str">
        <f>VLOOKUP(A19,'DATA CLEANING 3'!A:D,3,FALSE)</f>
        <v>tier - 3</v>
      </c>
      <c r="O19" t="str">
        <f>VLOOKUP(A19,'DATA CLEANING 3'!A:D,4,FALSE)</f>
        <v>tier - 2</v>
      </c>
      <c r="P19" t="str">
        <f>VLOOKUP(A19,'DATA CLEANING 4'!A:B,2,FALSE)</f>
        <v>R1012</v>
      </c>
      <c r="Q19">
        <f>VLOOKUP(A19,'DATA TANSFORMATION 7'!A:F,6,FALSE)</f>
        <v>26</v>
      </c>
    </row>
    <row r="20" spans="1:17" ht="16" x14ac:dyDescent="0.4">
      <c r="A20" s="11" t="s">
        <v>71</v>
      </c>
      <c r="B20" t="str">
        <f>VLOOKUP(A20,'DATA TRANSFORMATION 1'!A:E,4,FALSE)</f>
        <v>Boudalia</v>
      </c>
      <c r="C20">
        <f>VLOOKUP(A20,'MEDICAL EXAMINATIONS'!A:H,2,FALSE)</f>
        <v>36.954999999999998</v>
      </c>
      <c r="D20">
        <f>VLOOKUP(A20,'MEDICAL EXAMINATIONS'!A:H,3,FALSE)</f>
        <v>4.72</v>
      </c>
      <c r="E20" t="str">
        <f>VLOOKUP(A20,'DATA TRANSFORMATION 3'!A:C,2,FALSE)</f>
        <v>Yes</v>
      </c>
      <c r="F20" t="str">
        <f>VLOOKUP(A20,'MEDICAL EXAMINATIONS'!A:H,5,FALSE)</f>
        <v>No</v>
      </c>
      <c r="G20" t="str">
        <f>VLOOKUP(A20,'MEDICAL EXAMINATIONS'!A:H,6,FALSE)</f>
        <v>No</v>
      </c>
      <c r="H20">
        <f>VLOOKUP(A20,'DATA TRANSFORMATION 2'!A:B,2,FALSE)</f>
        <v>1</v>
      </c>
      <c r="I20" t="str">
        <f>VLOOKUP(A20,'DATA TRANSFORMATION 3'!A:C,3,FALSE)</f>
        <v>Yes</v>
      </c>
      <c r="J20" t="str">
        <f>VLOOKUP(A20,'DATA TRANSFORMATION 4'!A:C,3,FALSE)</f>
        <v>Obesity</v>
      </c>
      <c r="K20" t="str">
        <f>VLOOKUP(A20,'DATA TRANSFORMATION 5'!A:C,3,FALSE)</f>
        <v>Normal</v>
      </c>
      <c r="L20" t="str">
        <f>VLOOKUP(A20,'DATA TRANSFORMATION 6'!A:E,5,FALSE)</f>
        <v>7-Dec-1995</v>
      </c>
      <c r="M20" s="20">
        <f>VLOOKUP(A20,'DATA TRANSFORMATION 8'!A:B,2,FALSE)</f>
        <v>773.54</v>
      </c>
      <c r="N20" t="str">
        <f>VLOOKUP(A20,'DATA CLEANING 3'!A:D,3,FALSE)</f>
        <v>tier - 3</v>
      </c>
      <c r="O20" t="str">
        <f>VLOOKUP(A20,'DATA CLEANING 3'!A:D,4,FALSE)</f>
        <v>tier - 2</v>
      </c>
      <c r="P20" t="str">
        <f>VLOOKUP(A20,'DATA CLEANING 4'!A:B,2,FALSE)</f>
        <v>R1013</v>
      </c>
      <c r="Q20">
        <f>VLOOKUP(A20,'DATA TANSFORMATION 7'!A:F,6,FALSE)</f>
        <v>27</v>
      </c>
    </row>
    <row r="21" spans="1:17" ht="16" x14ac:dyDescent="0.4">
      <c r="A21" s="11" t="s">
        <v>73</v>
      </c>
      <c r="B21" t="str">
        <f>VLOOKUP(A21,'DATA TRANSFORMATION 1'!A:E,4,FALSE)</f>
        <v>Flor</v>
      </c>
      <c r="C21">
        <f>VLOOKUP(A21,'MEDICAL EXAMINATIONS'!A:H,2,FALSE)</f>
        <v>42.9</v>
      </c>
      <c r="D21">
        <f>VLOOKUP(A21,'MEDICAL EXAMINATIONS'!A:H,3,FALSE)</f>
        <v>11.41</v>
      </c>
      <c r="E21" t="str">
        <f>VLOOKUP(A21,'DATA TRANSFORMATION 3'!A:C,2,FALSE)</f>
        <v>No</v>
      </c>
      <c r="F21" t="str">
        <f>VLOOKUP(A21,'MEDICAL EXAMINATIONS'!A:H,5,FALSE)</f>
        <v>No</v>
      </c>
      <c r="G21" t="str">
        <f>VLOOKUP(A21,'MEDICAL EXAMINATIONS'!A:H,6,FALSE)</f>
        <v>No</v>
      </c>
      <c r="H21">
        <f>VLOOKUP(A21,'DATA TRANSFORMATION 2'!A:B,2,FALSE)</f>
        <v>0</v>
      </c>
      <c r="I21" t="str">
        <f>VLOOKUP(A21,'DATA TRANSFORMATION 3'!A:C,3,FALSE)</f>
        <v>Yes</v>
      </c>
      <c r="J21" t="str">
        <f>VLOOKUP(A21,'DATA TRANSFORMATION 4'!A:C,3,FALSE)</f>
        <v>Obesity</v>
      </c>
      <c r="K21" t="str">
        <f>VLOOKUP(A21,'DATA TRANSFORMATION 5'!A:C,3,FALSE)</f>
        <v>Diabetes</v>
      </c>
      <c r="L21" t="str">
        <f>VLOOKUP(A21,'DATA TRANSFORMATION 6'!A:E,5,FALSE)</f>
        <v>7-Oct-2004</v>
      </c>
      <c r="M21" s="20">
        <f>VLOOKUP(A21,'DATA TRANSFORMATION 8'!A:B,2,FALSE)</f>
        <v>830.52</v>
      </c>
      <c r="N21" t="str">
        <f>VLOOKUP(A21,'DATA CLEANING 3'!A:D,3,FALSE)</f>
        <v>tier - 3</v>
      </c>
      <c r="O21" t="str">
        <f>VLOOKUP(A21,'DATA CLEANING 3'!A:D,4,FALSE)</f>
        <v>tier - 2</v>
      </c>
      <c r="P21" t="str">
        <f>VLOOKUP(A21,'DATA CLEANING 4'!A:B,2,FALSE)</f>
        <v>R1011</v>
      </c>
      <c r="Q21">
        <f>VLOOKUP(A21,'DATA TANSFORMATION 7'!A:F,6,FALSE)</f>
        <v>18</v>
      </c>
    </row>
    <row r="22" spans="1:17" ht="16" x14ac:dyDescent="0.4">
      <c r="A22" s="11" t="s">
        <v>76</v>
      </c>
      <c r="B22" t="str">
        <f>VLOOKUP(A22,'DATA TRANSFORMATION 1'!A:E,4,FALSE)</f>
        <v>Fennon</v>
      </c>
      <c r="C22">
        <f>VLOOKUP(A22,'MEDICAL EXAMINATIONS'!A:H,2,FALSE)</f>
        <v>36.299999999999997</v>
      </c>
      <c r="D22">
        <f>VLOOKUP(A22,'MEDICAL EXAMINATIONS'!A:H,3,FALSE)</f>
        <v>11.5</v>
      </c>
      <c r="E22" t="str">
        <f>VLOOKUP(A22,'DATA TRANSFORMATION 3'!A:C,2,FALSE)</f>
        <v>Yes</v>
      </c>
      <c r="F22" t="str">
        <f>VLOOKUP(A22,'MEDICAL EXAMINATIONS'!A:H,5,FALSE)</f>
        <v>No</v>
      </c>
      <c r="G22" t="str">
        <f>VLOOKUP(A22,'MEDICAL EXAMINATIONS'!A:H,6,FALSE)</f>
        <v>No</v>
      </c>
      <c r="H22">
        <f>VLOOKUP(A22,'DATA TRANSFORMATION 2'!A:B,2,FALSE)</f>
        <v>2</v>
      </c>
      <c r="I22" t="str">
        <f>VLOOKUP(A22,'DATA TRANSFORMATION 3'!A:C,3,FALSE)</f>
        <v>Yes</v>
      </c>
      <c r="J22" t="str">
        <f>VLOOKUP(A22,'DATA TRANSFORMATION 4'!A:C,3,FALSE)</f>
        <v>Obesity</v>
      </c>
      <c r="K22" t="str">
        <f>VLOOKUP(A22,'DATA TRANSFORMATION 5'!A:C,3,FALSE)</f>
        <v>Diabetes</v>
      </c>
      <c r="L22" t="str">
        <f>VLOOKUP(A22,'DATA TRANSFORMATION 6'!A:E,5,FALSE)</f>
        <v>18-Nov-2000</v>
      </c>
      <c r="M22" s="20">
        <f>VLOOKUP(A22,'DATA TRANSFORMATION 8'!A:B,2,FALSE)</f>
        <v>865.41</v>
      </c>
      <c r="N22" t="str">
        <f>VLOOKUP(A22,'DATA CLEANING 3'!A:D,3,FALSE)</f>
        <v>tier - 3</v>
      </c>
      <c r="O22" t="str">
        <f>VLOOKUP(A22,'DATA CLEANING 3'!A:D,4,FALSE)</f>
        <v>tier - 1</v>
      </c>
      <c r="P22" t="str">
        <f>VLOOKUP(A22,'DATA CLEANING 4'!A:B,2,FALSE)</f>
        <v>R1013</v>
      </c>
      <c r="Q22">
        <f>VLOOKUP(A22,'DATA TANSFORMATION 7'!A:F,6,FALSE)</f>
        <v>22</v>
      </c>
    </row>
    <row r="23" spans="1:17" ht="16" x14ac:dyDescent="0.4">
      <c r="A23" s="11" t="s">
        <v>78</v>
      </c>
      <c r="B23" t="str">
        <f>VLOOKUP(A23,'DATA TRANSFORMATION 1'!A:E,4,FALSE)</f>
        <v>Hribar</v>
      </c>
      <c r="C23">
        <f>VLOOKUP(A23,'MEDICAL EXAMINATIONS'!A:H,2,FALSE)</f>
        <v>32.200000000000003</v>
      </c>
      <c r="D23">
        <f>VLOOKUP(A23,'MEDICAL EXAMINATIONS'!A:H,3,FALSE)</f>
        <v>6.22</v>
      </c>
      <c r="E23" t="str">
        <f>VLOOKUP(A23,'DATA TRANSFORMATION 3'!A:C,2,FALSE)</f>
        <v>Yes</v>
      </c>
      <c r="F23" t="str">
        <f>VLOOKUP(A23,'MEDICAL EXAMINATIONS'!A:H,5,FALSE)</f>
        <v>No</v>
      </c>
      <c r="G23" t="str">
        <f>VLOOKUP(A23,'MEDICAL EXAMINATIONS'!A:H,6,FALSE)</f>
        <v>No</v>
      </c>
      <c r="H23">
        <f>VLOOKUP(A23,'DATA TRANSFORMATION 2'!A:B,2,FALSE)</f>
        <v>2</v>
      </c>
      <c r="I23" t="str">
        <f>VLOOKUP(A23,'DATA TRANSFORMATION 3'!A:C,3,FALSE)</f>
        <v>Yes</v>
      </c>
      <c r="J23" t="str">
        <f>VLOOKUP(A23,'DATA TRANSFORMATION 4'!A:C,3,FALSE)</f>
        <v>Obesity</v>
      </c>
      <c r="K23" t="str">
        <f>VLOOKUP(A23,'DATA TRANSFORMATION 5'!A:C,3,FALSE)</f>
        <v>Prediabetes</v>
      </c>
      <c r="L23" t="str">
        <f>VLOOKUP(A23,'DATA TRANSFORMATION 6'!A:E,5,FALSE)</f>
        <v>27-Nov-1993</v>
      </c>
      <c r="M23" s="20">
        <f>VLOOKUP(A23,'DATA TRANSFORMATION 8'!A:B,2,FALSE)</f>
        <v>896.21</v>
      </c>
      <c r="N23" t="str">
        <f>VLOOKUP(A23,'DATA CLEANING 3'!A:D,3,FALSE)</f>
        <v>tier - 3</v>
      </c>
      <c r="O23" t="str">
        <f>VLOOKUP(A23,'DATA CLEANING 3'!A:D,4,FALSE)</f>
        <v>tier - 1</v>
      </c>
      <c r="P23" t="str">
        <f>VLOOKUP(A23,'DATA CLEANING 4'!A:B,2,FALSE)</f>
        <v>R1013</v>
      </c>
      <c r="Q23">
        <f>VLOOKUP(A23,'DATA TANSFORMATION 7'!A:F,6,FALSE)</f>
        <v>29</v>
      </c>
    </row>
    <row r="24" spans="1:17" ht="16" x14ac:dyDescent="0.4">
      <c r="A24" s="11" t="s">
        <v>80</v>
      </c>
      <c r="B24" t="str">
        <f>VLOOKUP(A24,'DATA TRANSFORMATION 1'!A:E,4,FALSE)</f>
        <v>Tassello</v>
      </c>
      <c r="C24">
        <f>VLOOKUP(A24,'MEDICAL EXAMINATIONS'!A:H,2,FALSE)</f>
        <v>31.3</v>
      </c>
      <c r="D24">
        <f>VLOOKUP(A24,'MEDICAL EXAMINATIONS'!A:H,3,FALSE)</f>
        <v>11.38</v>
      </c>
      <c r="E24" t="str">
        <f>VLOOKUP(A24,'DATA TRANSFORMATION 3'!A:C,2,FALSE)</f>
        <v>No</v>
      </c>
      <c r="F24" t="str">
        <f>VLOOKUP(A24,'MEDICAL EXAMINATIONS'!A:H,5,FALSE)</f>
        <v>No</v>
      </c>
      <c r="G24" t="str">
        <f>VLOOKUP(A24,'MEDICAL EXAMINATIONS'!A:H,6,FALSE)</f>
        <v>No</v>
      </c>
      <c r="H24">
        <f>VLOOKUP(A24,'DATA TRANSFORMATION 2'!A:B,2,FALSE)</f>
        <v>3</v>
      </c>
      <c r="I24" t="str">
        <f>VLOOKUP(A24,'DATA TRANSFORMATION 3'!A:C,3,FALSE)</f>
        <v>Yes</v>
      </c>
      <c r="J24" t="str">
        <f>VLOOKUP(A24,'DATA TRANSFORMATION 4'!A:C,3,FALSE)</f>
        <v>Obesity</v>
      </c>
      <c r="K24" t="str">
        <f>VLOOKUP(A24,'DATA TRANSFORMATION 5'!A:C,3,FALSE)</f>
        <v>Diabetes</v>
      </c>
      <c r="L24" t="str">
        <f>VLOOKUP(A24,'DATA TRANSFORMATION 6'!A:E,5,FALSE)</f>
        <v>30-Oct-1994</v>
      </c>
      <c r="M24" s="20">
        <f>VLOOKUP(A24,'DATA TRANSFORMATION 8'!A:B,2,FALSE)</f>
        <v>915.07</v>
      </c>
      <c r="N24" t="str">
        <f>VLOOKUP(A24,'DATA CLEANING 3'!A:D,3,FALSE)</f>
        <v>tier - 3</v>
      </c>
      <c r="O24" t="str">
        <f>VLOOKUP(A24,'DATA CLEANING 3'!A:D,4,FALSE)</f>
        <v>tier - 1</v>
      </c>
      <c r="P24" t="str">
        <f>VLOOKUP(A24,'DATA CLEANING 4'!A:B,2,FALSE)</f>
        <v>R1013</v>
      </c>
      <c r="Q24">
        <f>VLOOKUP(A24,'DATA TANSFORMATION 7'!A:F,6,FALSE)</f>
        <v>28</v>
      </c>
    </row>
    <row r="25" spans="1:17" ht="16" x14ac:dyDescent="0.4">
      <c r="A25" s="11" t="s">
        <v>82</v>
      </c>
      <c r="B25" t="str">
        <f>VLOOKUP(A25,'DATA TRANSFORMATION 1'!A:E,4,FALSE)</f>
        <v>Mauricette</v>
      </c>
      <c r="C25">
        <f>VLOOKUP(A25,'MEDICAL EXAMINATIONS'!A:H,2,FALSE)</f>
        <v>41.8</v>
      </c>
      <c r="D25">
        <f>VLOOKUP(A25,'MEDICAL EXAMINATIONS'!A:H,3,FALSE)</f>
        <v>7.89</v>
      </c>
      <c r="E25" t="str">
        <f>VLOOKUP(A25,'DATA TRANSFORMATION 3'!A:C,2,FALSE)</f>
        <v>Yes</v>
      </c>
      <c r="F25" t="str">
        <f>VLOOKUP(A25,'MEDICAL EXAMINATIONS'!A:H,5,FALSE)</f>
        <v>No</v>
      </c>
      <c r="G25" t="str">
        <f>VLOOKUP(A25,'MEDICAL EXAMINATIONS'!A:H,6,FALSE)</f>
        <v>No</v>
      </c>
      <c r="H25">
        <f>VLOOKUP(A25,'DATA TRANSFORMATION 2'!A:B,2,FALSE)</f>
        <v>2</v>
      </c>
      <c r="I25" t="str">
        <f>VLOOKUP(A25,'DATA TRANSFORMATION 3'!A:C,3,FALSE)</f>
        <v>Yes</v>
      </c>
      <c r="J25" t="str">
        <f>VLOOKUP(A25,'DATA TRANSFORMATION 4'!A:C,3,FALSE)</f>
        <v>Obesity</v>
      </c>
      <c r="K25" t="str">
        <f>VLOOKUP(A25,'DATA TRANSFORMATION 5'!A:C,3,FALSE)</f>
        <v>Diabetes</v>
      </c>
      <c r="L25" t="str">
        <f>VLOOKUP(A25,'DATA TRANSFORMATION 6'!A:E,5,FALSE)</f>
        <v>28-Oct-1995</v>
      </c>
      <c r="M25" s="20">
        <f>VLOOKUP(A25,'DATA TRANSFORMATION 8'!A:B,2,FALSE)</f>
        <v>928.59</v>
      </c>
      <c r="N25" t="str">
        <f>VLOOKUP(A25,'DATA CLEANING 3'!A:D,3,FALSE)</f>
        <v>tier - 3</v>
      </c>
      <c r="O25" t="str">
        <f>VLOOKUP(A25,'DATA CLEANING 3'!A:D,4,FALSE)</f>
        <v>tier - 1</v>
      </c>
      <c r="P25" t="str">
        <f>VLOOKUP(A25,'DATA CLEANING 4'!A:B,2,FALSE)</f>
        <v>R1013</v>
      </c>
      <c r="Q25">
        <f>VLOOKUP(A25,'DATA TANSFORMATION 7'!A:F,6,FALSE)</f>
        <v>27</v>
      </c>
    </row>
    <row r="26" spans="1:17" ht="16" x14ac:dyDescent="0.4">
      <c r="A26" s="11" t="s">
        <v>84</v>
      </c>
      <c r="B26" t="str">
        <f>VLOOKUP(A26,'DATA TRANSFORMATION 1'!A:E,4,FALSE)</f>
        <v>Garcia</v>
      </c>
      <c r="C26">
        <f>VLOOKUP(A26,'MEDICAL EXAMINATIONS'!A:H,2,FALSE)</f>
        <v>35.090000000000003</v>
      </c>
      <c r="D26">
        <f>VLOOKUP(A26,'MEDICAL EXAMINATIONS'!A:H,3,FALSE)</f>
        <v>4.38</v>
      </c>
      <c r="E26" t="str">
        <f>VLOOKUP(A26,'DATA TRANSFORMATION 3'!A:C,2,FALSE)</f>
        <v>Yes</v>
      </c>
      <c r="F26" t="str">
        <f>VLOOKUP(A26,'MEDICAL EXAMINATIONS'!A:H,5,FALSE)</f>
        <v>No</v>
      </c>
      <c r="G26" t="str">
        <f>VLOOKUP(A26,'MEDICAL EXAMINATIONS'!A:H,6,FALSE)</f>
        <v>No</v>
      </c>
      <c r="H26">
        <f>VLOOKUP(A26,'DATA TRANSFORMATION 2'!A:B,2,FALSE)</f>
        <v>2</v>
      </c>
      <c r="I26" t="str">
        <f>VLOOKUP(A26,'DATA TRANSFORMATION 3'!A:C,3,FALSE)</f>
        <v>Yes</v>
      </c>
      <c r="J26" t="str">
        <f>VLOOKUP(A26,'DATA TRANSFORMATION 4'!A:C,3,FALSE)</f>
        <v>Obesity</v>
      </c>
      <c r="K26" t="str">
        <f>VLOOKUP(A26,'DATA TRANSFORMATION 5'!A:C,3,FALSE)</f>
        <v>Normal</v>
      </c>
      <c r="L26" t="str">
        <f>VLOOKUP(A26,'DATA TRANSFORMATION 6'!A:E,5,FALSE)</f>
        <v>19-Aug-2001</v>
      </c>
      <c r="M26" s="20">
        <f>VLOOKUP(A26,'DATA TRANSFORMATION 8'!A:B,2,FALSE)</f>
        <v>964.71</v>
      </c>
      <c r="N26" t="str">
        <f>VLOOKUP(A26,'DATA CLEANING 3'!A:D,3,FALSE)</f>
        <v>tier - 3</v>
      </c>
      <c r="O26" t="str">
        <f>VLOOKUP(A26,'DATA CLEANING 3'!A:D,4,FALSE)</f>
        <v>tier - 2</v>
      </c>
      <c r="P26" t="str">
        <f>VLOOKUP(A26,'DATA CLEANING 4'!A:B,2,FALSE)</f>
        <v>R1013</v>
      </c>
      <c r="Q26">
        <f>VLOOKUP(A26,'DATA TANSFORMATION 7'!A:F,6,FALSE)</f>
        <v>21</v>
      </c>
    </row>
    <row r="27" spans="1:17" ht="16" x14ac:dyDescent="0.4">
      <c r="A27" s="11" t="s">
        <v>86</v>
      </c>
      <c r="B27" t="str">
        <f>VLOOKUP(A27,'DATA TRANSFORMATION 1'!A:E,4,FALSE)</f>
        <v>Airoldi</v>
      </c>
      <c r="C27">
        <f>VLOOKUP(A27,'MEDICAL EXAMINATIONS'!A:H,2,FALSE)</f>
        <v>33.880000000000003</v>
      </c>
      <c r="D27">
        <f>VLOOKUP(A27,'MEDICAL EXAMINATIONS'!A:H,3,FALSE)</f>
        <v>7.01</v>
      </c>
      <c r="E27" t="str">
        <f>VLOOKUP(A27,'DATA TRANSFORMATION 3'!A:C,2,FALSE)</f>
        <v>No</v>
      </c>
      <c r="F27" t="str">
        <f>VLOOKUP(A27,'MEDICAL EXAMINATIONS'!A:H,5,FALSE)</f>
        <v>No</v>
      </c>
      <c r="G27" t="str">
        <f>VLOOKUP(A27,'MEDICAL EXAMINATIONS'!A:H,6,FALSE)</f>
        <v>No</v>
      </c>
      <c r="H27">
        <f>VLOOKUP(A27,'DATA TRANSFORMATION 2'!A:B,2,FALSE)</f>
        <v>3</v>
      </c>
      <c r="I27" t="str">
        <f>VLOOKUP(A27,'DATA TRANSFORMATION 3'!A:C,3,FALSE)</f>
        <v>Yes</v>
      </c>
      <c r="J27" t="str">
        <f>VLOOKUP(A27,'DATA TRANSFORMATION 4'!A:C,3,FALSE)</f>
        <v>Obesity</v>
      </c>
      <c r="K27" t="str">
        <f>VLOOKUP(A27,'DATA TRANSFORMATION 5'!A:C,3,FALSE)</f>
        <v>Diabetes</v>
      </c>
      <c r="L27" t="str">
        <f>VLOOKUP(A27,'DATA TRANSFORMATION 6'!A:E,5,FALSE)</f>
        <v>22-Nov-1994</v>
      </c>
      <c r="M27" s="20">
        <f>VLOOKUP(A27,'DATA TRANSFORMATION 8'!A:B,2,FALSE)</f>
        <v>1006.65</v>
      </c>
      <c r="N27" t="str">
        <f>VLOOKUP(A27,'DATA CLEANING 3'!A:D,3,FALSE)</f>
        <v>tier - 3</v>
      </c>
      <c r="O27" t="str">
        <f>VLOOKUP(A27,'DATA CLEANING 3'!A:D,4,FALSE)</f>
        <v>tier - 2</v>
      </c>
      <c r="P27" t="str">
        <f>VLOOKUP(A27,'DATA CLEANING 4'!A:B,2,FALSE)</f>
        <v>R1013</v>
      </c>
      <c r="Q27">
        <f>VLOOKUP(A27,'DATA TANSFORMATION 7'!A:F,6,FALSE)</f>
        <v>28</v>
      </c>
    </row>
    <row r="28" spans="1:17" ht="16" x14ac:dyDescent="0.4">
      <c r="A28" s="11" t="s">
        <v>88</v>
      </c>
      <c r="B28" t="str">
        <f>VLOOKUP(A28,'DATA TRANSFORMATION 1'!A:E,4,FALSE)</f>
        <v>Cater-Cyker</v>
      </c>
      <c r="C28">
        <f>VLOOKUP(A28,'MEDICAL EXAMINATIONS'!A:H,2,FALSE)</f>
        <v>30.875</v>
      </c>
      <c r="D28">
        <f>VLOOKUP(A28,'MEDICAL EXAMINATIONS'!A:H,3,FALSE)</f>
        <v>11.88</v>
      </c>
      <c r="E28" t="str">
        <f>VLOOKUP(A28,'DATA TRANSFORMATION 3'!A:C,2,FALSE)</f>
        <v>No</v>
      </c>
      <c r="F28" t="str">
        <f>VLOOKUP(A28,'MEDICAL EXAMINATIONS'!A:H,5,FALSE)</f>
        <v>No</v>
      </c>
      <c r="G28" t="str">
        <f>VLOOKUP(A28,'MEDICAL EXAMINATIONS'!A:H,6,FALSE)</f>
        <v>No</v>
      </c>
      <c r="H28">
        <f>VLOOKUP(A28,'DATA TRANSFORMATION 2'!A:B,2,FALSE)</f>
        <v>0</v>
      </c>
      <c r="I28" t="str">
        <f>VLOOKUP(A28,'DATA TRANSFORMATION 3'!A:C,3,FALSE)</f>
        <v>Yes</v>
      </c>
      <c r="J28" t="str">
        <f>VLOOKUP(A28,'DATA TRANSFORMATION 4'!A:C,3,FALSE)</f>
        <v>Obesity</v>
      </c>
      <c r="K28" t="str">
        <f>VLOOKUP(A28,'DATA TRANSFORMATION 5'!A:C,3,FALSE)</f>
        <v>Diabetes</v>
      </c>
      <c r="L28" t="str">
        <f>VLOOKUP(A28,'DATA TRANSFORMATION 6'!A:E,5,FALSE)</f>
        <v>9-Oct-2000</v>
      </c>
      <c r="M28" s="20">
        <f>VLOOKUP(A28,'DATA TRANSFORMATION 8'!A:B,2,FALSE)</f>
        <v>1012</v>
      </c>
      <c r="N28" t="str">
        <f>VLOOKUP(A28,'DATA CLEANING 3'!A:D,3,FALSE)</f>
        <v>tier - 3</v>
      </c>
      <c r="O28" t="str">
        <f>VLOOKUP(A28,'DATA CLEANING 3'!A:D,4,FALSE)</f>
        <v>tier - 2</v>
      </c>
      <c r="P28" t="str">
        <f>VLOOKUP(A28,'DATA CLEANING 4'!A:B,2,FALSE)</f>
        <v>R1013</v>
      </c>
      <c r="Q28">
        <f>VLOOKUP(A28,'DATA TANSFORMATION 7'!A:F,6,FALSE)</f>
        <v>22</v>
      </c>
    </row>
    <row r="29" spans="1:17" ht="16" x14ac:dyDescent="0.4">
      <c r="A29" s="11" t="s">
        <v>90</v>
      </c>
      <c r="B29" t="str">
        <f>VLOOKUP(A29,'DATA TRANSFORMATION 1'!A:E,4,FALSE)</f>
        <v>Hamm</v>
      </c>
      <c r="C29">
        <f>VLOOKUP(A29,'MEDICAL EXAMINATIONS'!A:H,2,FALSE)</f>
        <v>36.86</v>
      </c>
      <c r="D29">
        <f>VLOOKUP(A29,'MEDICAL EXAMINATIONS'!A:H,3,FALSE)</f>
        <v>5.19</v>
      </c>
      <c r="E29" t="str">
        <f>VLOOKUP(A29,'DATA TRANSFORMATION 3'!A:C,2,FALSE)</f>
        <v>Yes</v>
      </c>
      <c r="F29" t="str">
        <f>VLOOKUP(A29,'MEDICAL EXAMINATIONS'!A:H,5,FALSE)</f>
        <v>No</v>
      </c>
      <c r="G29" t="str">
        <f>VLOOKUP(A29,'MEDICAL EXAMINATIONS'!A:H,6,FALSE)</f>
        <v>Yes</v>
      </c>
      <c r="H29">
        <f>VLOOKUP(A29,'DATA TRANSFORMATION 2'!A:B,2,FALSE)</f>
        <v>1</v>
      </c>
      <c r="I29" t="str">
        <f>VLOOKUP(A29,'DATA TRANSFORMATION 3'!A:C,3,FALSE)</f>
        <v>Yes</v>
      </c>
      <c r="J29" t="str">
        <f>VLOOKUP(A29,'DATA TRANSFORMATION 4'!A:C,3,FALSE)</f>
        <v>Obesity</v>
      </c>
      <c r="K29" t="str">
        <f>VLOOKUP(A29,'DATA TRANSFORMATION 5'!A:C,3,FALSE)</f>
        <v>Normal</v>
      </c>
      <c r="L29" t="str">
        <f>VLOOKUP(A29,'DATA TRANSFORMATION 6'!A:E,5,FALSE)</f>
        <v>5-Aug-1999</v>
      </c>
      <c r="M29" s="20">
        <f>VLOOKUP(A29,'DATA TRANSFORMATION 8'!A:B,2,FALSE)</f>
        <v>1019</v>
      </c>
      <c r="N29" t="str">
        <f>VLOOKUP(A29,'DATA CLEANING 3'!A:D,3,FALSE)</f>
        <v>tier - 3</v>
      </c>
      <c r="O29" t="str">
        <f>VLOOKUP(A29,'DATA CLEANING 3'!A:D,4,FALSE)</f>
        <v>tier - 2</v>
      </c>
      <c r="P29" t="str">
        <f>VLOOKUP(A29,'DATA CLEANING 4'!A:B,2,FALSE)</f>
        <v>R1013</v>
      </c>
      <c r="Q29">
        <f>VLOOKUP(A29,'DATA TANSFORMATION 7'!A:F,6,FALSE)</f>
        <v>23</v>
      </c>
    </row>
    <row r="30" spans="1:17" ht="16" x14ac:dyDescent="0.4">
      <c r="A30" s="11" t="s">
        <v>92</v>
      </c>
      <c r="B30" t="str">
        <f>VLOOKUP(A30,'DATA TRANSFORMATION 1'!A:E,4,FALSE)</f>
        <v>Cox</v>
      </c>
      <c r="C30">
        <f>VLOOKUP(A30,'MEDICAL EXAMINATIONS'!A:H,2,FALSE)</f>
        <v>35.86</v>
      </c>
      <c r="D30">
        <f>VLOOKUP(A30,'MEDICAL EXAMINATIONS'!A:H,3,FALSE)</f>
        <v>6.74</v>
      </c>
      <c r="E30" t="str">
        <f>VLOOKUP(A30,'DATA TRANSFORMATION 3'!A:C,2,FALSE)</f>
        <v>Yes</v>
      </c>
      <c r="F30" t="str">
        <f>VLOOKUP(A30,'MEDICAL EXAMINATIONS'!A:H,5,FALSE)</f>
        <v>No</v>
      </c>
      <c r="G30" t="str">
        <f>VLOOKUP(A30,'MEDICAL EXAMINATIONS'!A:H,6,FALSE)</f>
        <v>No</v>
      </c>
      <c r="H30">
        <f>VLOOKUP(A30,'DATA TRANSFORMATION 2'!A:B,2,FALSE)</f>
        <v>2</v>
      </c>
      <c r="I30" t="str">
        <f>VLOOKUP(A30,'DATA TRANSFORMATION 3'!A:C,3,FALSE)</f>
        <v>Yes</v>
      </c>
      <c r="J30" t="str">
        <f>VLOOKUP(A30,'DATA TRANSFORMATION 4'!A:C,3,FALSE)</f>
        <v>Obesity</v>
      </c>
      <c r="K30" t="str">
        <f>VLOOKUP(A30,'DATA TRANSFORMATION 5'!A:C,3,FALSE)</f>
        <v>Diabetes</v>
      </c>
      <c r="L30" t="str">
        <f>VLOOKUP(A30,'DATA TRANSFORMATION 6'!A:E,5,FALSE)</f>
        <v>5-Oct-1995</v>
      </c>
      <c r="M30" s="20">
        <f>VLOOKUP(A30,'DATA TRANSFORMATION 8'!A:B,2,FALSE)</f>
        <v>1033.74</v>
      </c>
      <c r="N30" t="str">
        <f>VLOOKUP(A30,'DATA CLEANING 3'!A:D,3,FALSE)</f>
        <v>tier - 3</v>
      </c>
      <c r="O30" t="str">
        <f>VLOOKUP(A30,'DATA CLEANING 3'!A:D,4,FALSE)</f>
        <v>tier - 1</v>
      </c>
      <c r="P30" t="str">
        <f>VLOOKUP(A30,'DATA CLEANING 4'!A:B,2,FALSE)</f>
        <v>R1013</v>
      </c>
      <c r="Q30">
        <f>VLOOKUP(A30,'DATA TANSFORMATION 7'!A:F,6,FALSE)</f>
        <v>27</v>
      </c>
    </row>
    <row r="31" spans="1:17" ht="16" x14ac:dyDescent="0.4">
      <c r="A31" s="11" t="s">
        <v>94</v>
      </c>
      <c r="B31" t="str">
        <f>VLOOKUP(A31,'DATA TRANSFORMATION 1'!A:E,4,FALSE)</f>
        <v>Sachrajda</v>
      </c>
      <c r="C31">
        <f>VLOOKUP(A31,'MEDICAL EXAMINATIONS'!A:H,2,FALSE)</f>
        <v>37.049999999999997</v>
      </c>
      <c r="D31">
        <f>VLOOKUP(A31,'MEDICAL EXAMINATIONS'!A:H,3,FALSE)</f>
        <v>8.44</v>
      </c>
      <c r="E31" t="str">
        <f>VLOOKUP(A31,'DATA TRANSFORMATION 3'!A:C,2,FALSE)</f>
        <v>No</v>
      </c>
      <c r="F31" t="str">
        <f>VLOOKUP(A31,'MEDICAL EXAMINATIONS'!A:H,5,FALSE)</f>
        <v>No</v>
      </c>
      <c r="G31" t="str">
        <f>VLOOKUP(A31,'MEDICAL EXAMINATIONS'!A:H,6,FALSE)</f>
        <v>No</v>
      </c>
      <c r="H31">
        <f>VLOOKUP(A31,'DATA TRANSFORMATION 2'!A:B,2,FALSE)</f>
        <v>0</v>
      </c>
      <c r="I31" t="str">
        <f>VLOOKUP(A31,'DATA TRANSFORMATION 3'!A:C,3,FALSE)</f>
        <v>Yes</v>
      </c>
      <c r="J31" t="str">
        <f>VLOOKUP(A31,'DATA TRANSFORMATION 4'!A:C,3,FALSE)</f>
        <v>Obesity</v>
      </c>
      <c r="K31" t="str">
        <f>VLOOKUP(A31,'DATA TRANSFORMATION 5'!A:C,3,FALSE)</f>
        <v>Diabetes</v>
      </c>
      <c r="L31" t="str">
        <f>VLOOKUP(A31,'DATA TRANSFORMATION 6'!A:E,5,FALSE)</f>
        <v>17-Nov-1994</v>
      </c>
      <c r="M31" s="20">
        <f>VLOOKUP(A31,'DATA TRANSFORMATION 8'!A:B,2,FALSE)</f>
        <v>1044</v>
      </c>
      <c r="N31" t="str">
        <f>VLOOKUP(A31,'DATA CLEANING 3'!A:D,3,FALSE)</f>
        <v>tier - 3</v>
      </c>
      <c r="O31" t="str">
        <f>VLOOKUP(A31,'DATA CLEANING 3'!A:D,4,FALSE)</f>
        <v>tier - 2</v>
      </c>
      <c r="P31" t="str">
        <f>VLOOKUP(A31,'DATA CLEANING 4'!A:B,2,FALSE)</f>
        <v>R1013</v>
      </c>
      <c r="Q31">
        <f>VLOOKUP(A31,'DATA TANSFORMATION 7'!A:F,6,FALSE)</f>
        <v>28</v>
      </c>
    </row>
    <row r="32" spans="1:17" ht="16" x14ac:dyDescent="0.4">
      <c r="A32" s="11" t="s">
        <v>96</v>
      </c>
      <c r="B32" t="str">
        <f>VLOOKUP(A32,'DATA TRANSFORMATION 1'!A:E,4,FALSE)</f>
        <v>Gareri</v>
      </c>
      <c r="C32">
        <f>VLOOKUP(A32,'MEDICAL EXAMINATIONS'!A:H,2,FALSE)</f>
        <v>43.89</v>
      </c>
      <c r="D32">
        <f>VLOOKUP(A32,'MEDICAL EXAMINATIONS'!A:H,3,FALSE)</f>
        <v>8.7100000000000009</v>
      </c>
      <c r="E32" t="str">
        <f>VLOOKUP(A32,'DATA TRANSFORMATION 3'!A:C,2,FALSE)</f>
        <v>No</v>
      </c>
      <c r="F32" t="str">
        <f>VLOOKUP(A32,'MEDICAL EXAMINATIONS'!A:H,5,FALSE)</f>
        <v>No</v>
      </c>
      <c r="G32" t="str">
        <f>VLOOKUP(A32,'MEDICAL EXAMINATIONS'!A:H,6,FALSE)</f>
        <v>No</v>
      </c>
      <c r="H32">
        <f>VLOOKUP(A32,'DATA TRANSFORMATION 2'!A:B,2,FALSE)</f>
        <v>0</v>
      </c>
      <c r="I32" t="str">
        <f>VLOOKUP(A32,'DATA TRANSFORMATION 3'!A:C,3,FALSE)</f>
        <v>Yes</v>
      </c>
      <c r="J32" t="str">
        <f>VLOOKUP(A32,'DATA TRANSFORMATION 4'!A:C,3,FALSE)</f>
        <v>Obesity</v>
      </c>
      <c r="K32" t="str">
        <f>VLOOKUP(A32,'DATA TRANSFORMATION 5'!A:C,3,FALSE)</f>
        <v>Diabetes</v>
      </c>
      <c r="L32" t="str">
        <f>VLOOKUP(A32,'DATA TRANSFORMATION 6'!A:E,5,FALSE)</f>
        <v>20-Jul-2002</v>
      </c>
      <c r="M32" s="20">
        <f>VLOOKUP(A32,'DATA TRANSFORMATION 8'!A:B,2,FALSE)</f>
        <v>1047</v>
      </c>
      <c r="N32" t="str">
        <f>VLOOKUP(A32,'DATA CLEANING 3'!A:D,3,FALSE)</f>
        <v>tier - 3</v>
      </c>
      <c r="O32" t="str">
        <f>VLOOKUP(A32,'DATA CLEANING 3'!A:D,4,FALSE)</f>
        <v>tier - 1</v>
      </c>
      <c r="P32" t="str">
        <f>VLOOKUP(A32,'DATA CLEANING 4'!A:B,2,FALSE)</f>
        <v>R1013</v>
      </c>
      <c r="Q32">
        <f>VLOOKUP(A32,'DATA TANSFORMATION 7'!A:F,6,FALSE)</f>
        <v>20</v>
      </c>
    </row>
    <row r="33" spans="1:17" ht="16" x14ac:dyDescent="0.4">
      <c r="A33" s="11" t="s">
        <v>98</v>
      </c>
      <c r="B33" t="str">
        <f>VLOOKUP(A33,'DATA TRANSFORMATION 1'!A:E,4,FALSE)</f>
        <v>Welch</v>
      </c>
      <c r="C33">
        <f>VLOOKUP(A33,'MEDICAL EXAMINATIONS'!A:H,2,FALSE)</f>
        <v>42.35</v>
      </c>
      <c r="D33">
        <f>VLOOKUP(A33,'MEDICAL EXAMINATIONS'!A:H,3,FALSE)</f>
        <v>5.08</v>
      </c>
      <c r="E33" t="str">
        <f>VLOOKUP(A33,'DATA TRANSFORMATION 3'!A:C,2,FALSE)</f>
        <v>Yes</v>
      </c>
      <c r="F33" t="str">
        <f>VLOOKUP(A33,'MEDICAL EXAMINATIONS'!A:H,5,FALSE)</f>
        <v>No</v>
      </c>
      <c r="G33" t="str">
        <f>VLOOKUP(A33,'MEDICAL EXAMINATIONS'!A:H,6,FALSE)</f>
        <v>No</v>
      </c>
      <c r="H33">
        <f>VLOOKUP(A33,'DATA TRANSFORMATION 2'!A:B,2,FALSE)</f>
        <v>0</v>
      </c>
      <c r="I33" t="str">
        <f>VLOOKUP(A33,'DATA TRANSFORMATION 3'!A:C,3,FALSE)</f>
        <v>Yes</v>
      </c>
      <c r="J33" t="str">
        <f>VLOOKUP(A33,'DATA TRANSFORMATION 4'!A:C,3,FALSE)</f>
        <v>Obesity</v>
      </c>
      <c r="K33" t="str">
        <f>VLOOKUP(A33,'DATA TRANSFORMATION 5'!A:C,3,FALSE)</f>
        <v>Normal</v>
      </c>
      <c r="L33" t="str">
        <f>VLOOKUP(A33,'DATA TRANSFORMATION 6'!A:E,5,FALSE)</f>
        <v>1-Jul-2002</v>
      </c>
      <c r="M33" s="20">
        <f>VLOOKUP(A33,'DATA TRANSFORMATION 8'!A:B,2,FALSE)</f>
        <v>1049</v>
      </c>
      <c r="N33" t="str">
        <f>VLOOKUP(A33,'DATA CLEANING 3'!A:D,3,FALSE)</f>
        <v>tier - 3</v>
      </c>
      <c r="O33" t="str">
        <f>VLOOKUP(A33,'DATA CLEANING 3'!A:D,4,FALSE)</f>
        <v>tier - 2</v>
      </c>
      <c r="P33" t="str">
        <f>VLOOKUP(A33,'DATA CLEANING 4'!A:B,2,FALSE)</f>
        <v>R1012</v>
      </c>
      <c r="Q33">
        <f>VLOOKUP(A33,'DATA TANSFORMATION 7'!A:F,6,FALSE)</f>
        <v>20</v>
      </c>
    </row>
    <row r="34" spans="1:17" ht="16" x14ac:dyDescent="0.4">
      <c r="A34" s="11" t="s">
        <v>100</v>
      </c>
      <c r="B34" t="str">
        <f>VLOOKUP(A34,'DATA TRANSFORMATION 1'!A:E,4,FALSE)</f>
        <v>Prindiville</v>
      </c>
      <c r="C34">
        <f>VLOOKUP(A34,'MEDICAL EXAMINATIONS'!A:H,2,FALSE)</f>
        <v>31.35</v>
      </c>
      <c r="D34">
        <f>VLOOKUP(A34,'MEDICAL EXAMINATIONS'!A:H,3,FALSE)</f>
        <v>6.86</v>
      </c>
      <c r="E34" t="str">
        <f>VLOOKUP(A34,'DATA TRANSFORMATION 3'!A:C,2,FALSE)</f>
        <v>No</v>
      </c>
      <c r="F34" t="str">
        <f>VLOOKUP(A34,'MEDICAL EXAMINATIONS'!A:H,5,FALSE)</f>
        <v>No</v>
      </c>
      <c r="G34" t="str">
        <f>VLOOKUP(A34,'MEDICAL EXAMINATIONS'!A:H,6,FALSE)</f>
        <v>No</v>
      </c>
      <c r="H34">
        <f>VLOOKUP(A34,'DATA TRANSFORMATION 2'!A:B,2,FALSE)</f>
        <v>0</v>
      </c>
      <c r="I34" t="str">
        <f>VLOOKUP(A34,'DATA TRANSFORMATION 3'!A:C,3,FALSE)</f>
        <v>Yes</v>
      </c>
      <c r="J34" t="str">
        <f>VLOOKUP(A34,'DATA TRANSFORMATION 4'!A:C,3,FALSE)</f>
        <v>Obesity</v>
      </c>
      <c r="K34" t="str">
        <f>VLOOKUP(A34,'DATA TRANSFORMATION 5'!A:C,3,FALSE)</f>
        <v>Diabetes</v>
      </c>
      <c r="L34" t="str">
        <f>VLOOKUP(A34,'DATA TRANSFORMATION 6'!A:E,5,FALSE)</f>
        <v>1-Jun-1995</v>
      </c>
      <c r="M34" s="20">
        <f>VLOOKUP(A34,'DATA TRANSFORMATION 8'!A:B,2,FALSE)</f>
        <v>1056</v>
      </c>
      <c r="N34" t="str">
        <f>VLOOKUP(A34,'DATA CLEANING 3'!A:D,3,FALSE)</f>
        <v>tier - 3</v>
      </c>
      <c r="O34" t="str">
        <f>VLOOKUP(A34,'DATA CLEANING 3'!A:D,4,FALSE)</f>
        <v>tier - 2</v>
      </c>
      <c r="P34" t="str">
        <f>VLOOKUP(A34,'DATA CLEANING 4'!A:B,2,FALSE)</f>
        <v>R1013</v>
      </c>
      <c r="Q34">
        <f>VLOOKUP(A34,'DATA TANSFORMATION 7'!A:F,6,FALSE)</f>
        <v>28</v>
      </c>
    </row>
    <row r="35" spans="1:17" ht="16" x14ac:dyDescent="0.4">
      <c r="A35" s="11" t="s">
        <v>102</v>
      </c>
      <c r="B35" t="str">
        <f>VLOOKUP(A35,'DATA TRANSFORMATION 1'!A:E,4,FALSE)</f>
        <v>Kincaid</v>
      </c>
      <c r="C35">
        <f>VLOOKUP(A35,'MEDICAL EXAMINATIONS'!A:H,2,FALSE)</f>
        <v>47.6</v>
      </c>
      <c r="D35">
        <f>VLOOKUP(A35,'MEDICAL EXAMINATIONS'!A:H,3,FALSE)</f>
        <v>5.95</v>
      </c>
      <c r="E35" t="str">
        <f>VLOOKUP(A35,'DATA TRANSFORMATION 3'!A:C,2,FALSE)</f>
        <v>Yes</v>
      </c>
      <c r="F35" t="str">
        <f>VLOOKUP(A35,'MEDICAL EXAMINATIONS'!A:H,5,FALSE)</f>
        <v>No</v>
      </c>
      <c r="G35" t="str">
        <f>VLOOKUP(A35,'MEDICAL EXAMINATIONS'!A:H,6,FALSE)</f>
        <v>No</v>
      </c>
      <c r="H35">
        <f>VLOOKUP(A35,'DATA TRANSFORMATION 2'!A:B,2,FALSE)</f>
        <v>0</v>
      </c>
      <c r="I35" t="str">
        <f>VLOOKUP(A35,'DATA TRANSFORMATION 3'!A:C,3,FALSE)</f>
        <v>Yes</v>
      </c>
      <c r="J35" t="str">
        <f>VLOOKUP(A35,'DATA TRANSFORMATION 4'!A:C,3,FALSE)</f>
        <v>Obesity</v>
      </c>
      <c r="K35" t="str">
        <f>VLOOKUP(A35,'DATA TRANSFORMATION 5'!A:C,3,FALSE)</f>
        <v>Prediabetes</v>
      </c>
      <c r="L35" t="str">
        <f>VLOOKUP(A35,'DATA TRANSFORMATION 6'!A:E,5,FALSE)</f>
        <v>28-Sep-1993</v>
      </c>
      <c r="M35" s="20">
        <f>VLOOKUP(A35,'DATA TRANSFORMATION 8'!A:B,2,FALSE)</f>
        <v>1068</v>
      </c>
      <c r="N35" t="str">
        <f>VLOOKUP(A35,'DATA CLEANING 3'!A:D,3,FALSE)</f>
        <v>tier - 3</v>
      </c>
      <c r="O35" t="str">
        <f>VLOOKUP(A35,'DATA CLEANING 3'!A:D,4,FALSE)</f>
        <v>tier - 1</v>
      </c>
      <c r="P35" t="str">
        <f>VLOOKUP(A35,'DATA CLEANING 4'!A:B,2,FALSE)</f>
        <v>R1013</v>
      </c>
      <c r="Q35">
        <f>VLOOKUP(A35,'DATA TANSFORMATION 7'!A:F,6,FALSE)</f>
        <v>29</v>
      </c>
    </row>
    <row r="36" spans="1:17" ht="16" x14ac:dyDescent="0.4">
      <c r="A36" s="11" t="s">
        <v>104</v>
      </c>
      <c r="B36" t="str">
        <f>VLOOKUP(A36,'DATA TRANSFORMATION 1'!A:E,4,FALSE)</f>
        <v>Bruestle</v>
      </c>
      <c r="C36">
        <f>VLOOKUP(A36,'MEDICAL EXAMINATIONS'!A:H,2,FALSE)</f>
        <v>46.2</v>
      </c>
      <c r="D36">
        <f>VLOOKUP(A36,'MEDICAL EXAMINATIONS'!A:H,3,FALSE)</f>
        <v>6.09</v>
      </c>
      <c r="E36" t="str">
        <f>VLOOKUP(A36,'DATA TRANSFORMATION 3'!A:C,2,FALSE)</f>
        <v>No</v>
      </c>
      <c r="F36" t="str">
        <f>VLOOKUP(A36,'MEDICAL EXAMINATIONS'!A:H,5,FALSE)</f>
        <v>No</v>
      </c>
      <c r="G36" t="str">
        <f>VLOOKUP(A36,'MEDICAL EXAMINATIONS'!A:H,6,FALSE)</f>
        <v>Yes</v>
      </c>
      <c r="H36">
        <f>VLOOKUP(A36,'DATA TRANSFORMATION 2'!A:B,2,FALSE)</f>
        <v>1</v>
      </c>
      <c r="I36" t="str">
        <f>VLOOKUP(A36,'DATA TRANSFORMATION 3'!A:C,3,FALSE)</f>
        <v>Yes</v>
      </c>
      <c r="J36" t="str">
        <f>VLOOKUP(A36,'DATA TRANSFORMATION 4'!A:C,3,FALSE)</f>
        <v>Obesity</v>
      </c>
      <c r="K36" t="str">
        <f>VLOOKUP(A36,'DATA TRANSFORMATION 5'!A:C,3,FALSE)</f>
        <v>Prediabetes</v>
      </c>
      <c r="L36" t="str">
        <f>VLOOKUP(A36,'DATA TRANSFORMATION 6'!A:E,5,FALSE)</f>
        <v>24-Aug-2004</v>
      </c>
      <c r="M36" s="20">
        <f>VLOOKUP(A36,'DATA TRANSFORMATION 8'!A:B,2,FALSE)</f>
        <v>1070</v>
      </c>
      <c r="N36" t="str">
        <f>VLOOKUP(A36,'DATA CLEANING 3'!A:D,3,FALSE)</f>
        <v>tier - 3</v>
      </c>
      <c r="O36" t="str">
        <f>VLOOKUP(A36,'DATA CLEANING 3'!A:D,4,FALSE)</f>
        <v>tier - 3</v>
      </c>
      <c r="P36" t="str">
        <f>VLOOKUP(A36,'DATA CLEANING 4'!A:B,2,FALSE)</f>
        <v>R1013</v>
      </c>
      <c r="Q36">
        <f>VLOOKUP(A36,'DATA TANSFORMATION 7'!A:F,6,FALSE)</f>
        <v>18</v>
      </c>
    </row>
    <row r="37" spans="1:17" ht="16" x14ac:dyDescent="0.4">
      <c r="A37" s="11" t="s">
        <v>106</v>
      </c>
      <c r="B37" t="str">
        <f>VLOOKUP(A37,'DATA TRANSFORMATION 1'!A:E,4,FALSE)</f>
        <v>Lachance</v>
      </c>
      <c r="C37">
        <f>VLOOKUP(A37,'MEDICAL EXAMINATIONS'!A:H,2,FALSE)</f>
        <v>32.015000000000001</v>
      </c>
      <c r="D37">
        <f>VLOOKUP(A37,'MEDICAL EXAMINATIONS'!A:H,3,FALSE)</f>
        <v>11.75</v>
      </c>
      <c r="E37" t="str">
        <f>VLOOKUP(A37,'DATA TRANSFORMATION 3'!A:C,2,FALSE)</f>
        <v>No</v>
      </c>
      <c r="F37" t="str">
        <f>VLOOKUP(A37,'MEDICAL EXAMINATIONS'!A:H,5,FALSE)</f>
        <v>No</v>
      </c>
      <c r="G37" t="str">
        <f>VLOOKUP(A37,'MEDICAL EXAMINATIONS'!A:H,6,FALSE)</f>
        <v>No</v>
      </c>
      <c r="H37">
        <f>VLOOKUP(A37,'DATA TRANSFORMATION 2'!A:B,2,FALSE)</f>
        <v>0</v>
      </c>
      <c r="I37" t="str">
        <f>VLOOKUP(A37,'DATA TRANSFORMATION 3'!A:C,3,FALSE)</f>
        <v>Yes</v>
      </c>
      <c r="J37" t="str">
        <f>VLOOKUP(A37,'DATA TRANSFORMATION 4'!A:C,3,FALSE)</f>
        <v>Obesity</v>
      </c>
      <c r="K37" t="str">
        <f>VLOOKUP(A37,'DATA TRANSFORMATION 5'!A:C,3,FALSE)</f>
        <v>Diabetes</v>
      </c>
      <c r="L37" t="str">
        <f>VLOOKUP(A37,'DATA TRANSFORMATION 6'!A:E,5,FALSE)</f>
        <v>13-Aug-1997</v>
      </c>
      <c r="M37" s="20">
        <f>VLOOKUP(A37,'DATA TRANSFORMATION 8'!A:B,2,FALSE)</f>
        <v>1071</v>
      </c>
      <c r="N37" t="str">
        <f>VLOOKUP(A37,'DATA CLEANING 3'!A:D,3,FALSE)</f>
        <v>tier - 3</v>
      </c>
      <c r="O37" t="str">
        <f>VLOOKUP(A37,'DATA CLEANING 3'!A:D,4,FALSE)</f>
        <v>tier - 3</v>
      </c>
      <c r="P37" t="str">
        <f>VLOOKUP(A37,'DATA CLEANING 4'!A:B,2,FALSE)</f>
        <v>R1013</v>
      </c>
      <c r="Q37">
        <f>VLOOKUP(A37,'DATA TANSFORMATION 7'!A:F,6,FALSE)</f>
        <v>25</v>
      </c>
    </row>
    <row r="38" spans="1:17" ht="16" x14ac:dyDescent="0.4">
      <c r="A38" s="11" t="s">
        <v>108</v>
      </c>
      <c r="B38" t="str">
        <f>VLOOKUP(A38,'DATA TRANSFORMATION 1'!A:E,4,FALSE)</f>
        <v>Eason</v>
      </c>
      <c r="C38">
        <f>VLOOKUP(A38,'MEDICAL EXAMINATIONS'!A:H,2,FALSE)</f>
        <v>40.564999999999998</v>
      </c>
      <c r="D38">
        <f>VLOOKUP(A38,'MEDICAL EXAMINATIONS'!A:H,3,FALSE)</f>
        <v>7.37</v>
      </c>
      <c r="E38" t="str">
        <f>VLOOKUP(A38,'DATA TRANSFORMATION 3'!A:C,2,FALSE)</f>
        <v>No</v>
      </c>
      <c r="F38" t="str">
        <f>VLOOKUP(A38,'MEDICAL EXAMINATIONS'!A:H,5,FALSE)</f>
        <v>No</v>
      </c>
      <c r="G38" t="str">
        <f>VLOOKUP(A38,'MEDICAL EXAMINATIONS'!A:H,6,FALSE)</f>
        <v>No</v>
      </c>
      <c r="H38">
        <f>VLOOKUP(A38,'DATA TRANSFORMATION 2'!A:B,2,FALSE)</f>
        <v>0</v>
      </c>
      <c r="I38" t="str">
        <f>VLOOKUP(A38,'DATA TRANSFORMATION 3'!A:C,3,FALSE)</f>
        <v>Yes</v>
      </c>
      <c r="J38" t="str">
        <f>VLOOKUP(A38,'DATA TRANSFORMATION 4'!A:C,3,FALSE)</f>
        <v>Obesity</v>
      </c>
      <c r="K38" t="str">
        <f>VLOOKUP(A38,'DATA TRANSFORMATION 5'!A:C,3,FALSE)</f>
        <v>Diabetes</v>
      </c>
      <c r="L38" t="str">
        <f>VLOOKUP(A38,'DATA TRANSFORMATION 6'!A:E,5,FALSE)</f>
        <v>26-Dec-1998</v>
      </c>
      <c r="M38" s="20">
        <f>VLOOKUP(A38,'DATA TRANSFORMATION 8'!A:B,2,FALSE)</f>
        <v>1082</v>
      </c>
      <c r="N38" t="str">
        <f>VLOOKUP(A38,'DATA CLEANING 3'!A:D,3,FALSE)</f>
        <v>tier - 3</v>
      </c>
      <c r="O38" t="str">
        <f>VLOOKUP(A38,'DATA CLEANING 3'!A:D,4,FALSE)</f>
        <v>tier - 2</v>
      </c>
      <c r="P38" t="str">
        <f>VLOOKUP(A38,'DATA CLEANING 4'!A:B,2,FALSE)</f>
        <v>R1013</v>
      </c>
      <c r="Q38">
        <f>VLOOKUP(A38,'DATA TANSFORMATION 7'!A:F,6,FALSE)</f>
        <v>24</v>
      </c>
    </row>
    <row r="39" spans="1:17" ht="16" x14ac:dyDescent="0.4">
      <c r="A39" s="11" t="s">
        <v>110</v>
      </c>
      <c r="B39" t="str">
        <f>VLOOKUP(A39,'DATA TRANSFORMATION 1'!A:E,4,FALSE)</f>
        <v>Grummon</v>
      </c>
      <c r="C39">
        <f>VLOOKUP(A39,'MEDICAL EXAMINATIONS'!A:H,2,FALSE)</f>
        <v>32.450000000000003</v>
      </c>
      <c r="D39">
        <f>VLOOKUP(A39,'MEDICAL EXAMINATIONS'!A:H,3,FALSE)</f>
        <v>11.91</v>
      </c>
      <c r="E39" t="str">
        <f>VLOOKUP(A39,'DATA TRANSFORMATION 3'!A:C,2,FALSE)</f>
        <v>No</v>
      </c>
      <c r="F39" t="str">
        <f>VLOOKUP(A39,'MEDICAL EXAMINATIONS'!A:H,5,FALSE)</f>
        <v>No</v>
      </c>
      <c r="G39" t="str">
        <f>VLOOKUP(A39,'MEDICAL EXAMINATIONS'!A:H,6,FALSE)</f>
        <v>No</v>
      </c>
      <c r="H39">
        <f>VLOOKUP(A39,'DATA TRANSFORMATION 2'!A:B,2,FALSE)</f>
        <v>0</v>
      </c>
      <c r="I39" t="str">
        <f>VLOOKUP(A39,'DATA TRANSFORMATION 3'!A:C,3,FALSE)</f>
        <v>Yes</v>
      </c>
      <c r="J39" t="str">
        <f>VLOOKUP(A39,'DATA TRANSFORMATION 4'!A:C,3,FALSE)</f>
        <v>Obesity</v>
      </c>
      <c r="K39" t="str">
        <f>VLOOKUP(A39,'DATA TRANSFORMATION 5'!A:C,3,FALSE)</f>
        <v>Diabetes</v>
      </c>
      <c r="L39" t="str">
        <f>VLOOKUP(A39,'DATA TRANSFORMATION 6'!A:E,5,FALSE)</f>
        <v>13-Aug-2002</v>
      </c>
      <c r="M39" s="20">
        <f>VLOOKUP(A39,'DATA TRANSFORMATION 8'!A:B,2,FALSE)</f>
        <v>1086</v>
      </c>
      <c r="N39" t="str">
        <f>VLOOKUP(A39,'DATA CLEANING 3'!A:D,3,FALSE)</f>
        <v>tier - 3</v>
      </c>
      <c r="O39" t="str">
        <f>VLOOKUP(A39,'DATA CLEANING 3'!A:D,4,FALSE)</f>
        <v>tier - 3</v>
      </c>
      <c r="P39" t="str">
        <f>VLOOKUP(A39,'DATA CLEANING 4'!A:B,2,FALSE)</f>
        <v>R1013</v>
      </c>
      <c r="Q39">
        <f>VLOOKUP(A39,'DATA TANSFORMATION 7'!A:F,6,FALSE)</f>
        <v>20</v>
      </c>
    </row>
    <row r="40" spans="1:17" ht="16" x14ac:dyDescent="0.4">
      <c r="A40" s="11" t="s">
        <v>112</v>
      </c>
      <c r="B40" t="str">
        <f>VLOOKUP(A40,'DATA TRANSFORMATION 1'!A:E,4,FALSE)</f>
        <v>Vanwechel</v>
      </c>
      <c r="C40">
        <f>VLOOKUP(A40,'MEDICAL EXAMINATIONS'!A:H,2,FALSE)</f>
        <v>34.96</v>
      </c>
      <c r="D40">
        <f>VLOOKUP(A40,'MEDICAL EXAMINATIONS'!A:H,3,FALSE)</f>
        <v>6.52</v>
      </c>
      <c r="E40" t="str">
        <f>VLOOKUP(A40,'DATA TRANSFORMATION 3'!A:C,2,FALSE)</f>
        <v>No</v>
      </c>
      <c r="F40" t="str">
        <f>VLOOKUP(A40,'MEDICAL EXAMINATIONS'!A:H,5,FALSE)</f>
        <v>No</v>
      </c>
      <c r="G40" t="str">
        <f>VLOOKUP(A40,'MEDICAL EXAMINATIONS'!A:H,6,FALSE)</f>
        <v>No</v>
      </c>
      <c r="H40">
        <f>VLOOKUP(A40,'DATA TRANSFORMATION 2'!A:B,2,FALSE)</f>
        <v>0</v>
      </c>
      <c r="I40" t="str">
        <f>VLOOKUP(A40,'DATA TRANSFORMATION 3'!A:C,3,FALSE)</f>
        <v>Yes</v>
      </c>
      <c r="J40" t="str">
        <f>VLOOKUP(A40,'DATA TRANSFORMATION 4'!A:C,3,FALSE)</f>
        <v>Obesity</v>
      </c>
      <c r="K40" t="str">
        <f>VLOOKUP(A40,'DATA TRANSFORMATION 5'!A:C,3,FALSE)</f>
        <v>Diabetes</v>
      </c>
      <c r="L40" t="str">
        <f>VLOOKUP(A40,'DATA TRANSFORMATION 6'!A:E,5,FALSE)</f>
        <v>12-Nov-2004</v>
      </c>
      <c r="M40" s="20">
        <f>VLOOKUP(A40,'DATA TRANSFORMATION 8'!A:B,2,FALSE)</f>
        <v>1121.8699999999999</v>
      </c>
      <c r="N40" t="str">
        <f>VLOOKUP(A40,'DATA CLEANING 3'!A:D,3,FALSE)</f>
        <v>tier - 3</v>
      </c>
      <c r="O40" t="str">
        <f>VLOOKUP(A40,'DATA CLEANING 3'!A:D,4,FALSE)</f>
        <v>tier - 1</v>
      </c>
      <c r="P40" t="str">
        <f>VLOOKUP(A40,'DATA CLEANING 4'!A:B,2,FALSE)</f>
        <v>R1013</v>
      </c>
      <c r="Q40">
        <f>VLOOKUP(A40,'DATA TANSFORMATION 7'!A:F,6,FALSE)</f>
        <v>18</v>
      </c>
    </row>
    <row r="41" spans="1:17" ht="16" x14ac:dyDescent="0.4">
      <c r="A41" s="11" t="s">
        <v>114</v>
      </c>
      <c r="B41" t="str">
        <f>VLOOKUP(A41,'DATA TRANSFORMATION 1'!A:E,4,FALSE)</f>
        <v>Fisher</v>
      </c>
      <c r="C41">
        <f>VLOOKUP(A41,'MEDICAL EXAMINATIONS'!A:H,2,FALSE)</f>
        <v>35.5</v>
      </c>
      <c r="D41">
        <f>VLOOKUP(A41,'MEDICAL EXAMINATIONS'!A:H,3,FALSE)</f>
        <v>5.14</v>
      </c>
      <c r="E41" t="str">
        <f>VLOOKUP(A41,'DATA TRANSFORMATION 3'!A:C,2,FALSE)</f>
        <v>No</v>
      </c>
      <c r="F41" t="str">
        <f>VLOOKUP(A41,'MEDICAL EXAMINATIONS'!A:H,5,FALSE)</f>
        <v>No</v>
      </c>
      <c r="G41" t="str">
        <f>VLOOKUP(A41,'MEDICAL EXAMINATIONS'!A:H,6,FALSE)</f>
        <v>Yes</v>
      </c>
      <c r="H41">
        <f>VLOOKUP(A41,'DATA TRANSFORMATION 2'!A:B,2,FALSE)</f>
        <v>1</v>
      </c>
      <c r="I41" t="str">
        <f>VLOOKUP(A41,'DATA TRANSFORMATION 3'!A:C,3,FALSE)</f>
        <v>Yes</v>
      </c>
      <c r="J41" t="str">
        <f>VLOOKUP(A41,'DATA TRANSFORMATION 4'!A:C,3,FALSE)</f>
        <v>Obesity</v>
      </c>
      <c r="K41" t="str">
        <f>VLOOKUP(A41,'DATA TRANSFORMATION 5'!A:C,3,FALSE)</f>
        <v>Normal</v>
      </c>
      <c r="L41" t="str">
        <f>VLOOKUP(A41,'DATA TRANSFORMATION 6'!A:E,5,FALSE)</f>
        <v>14-Jun-2004</v>
      </c>
      <c r="M41" s="20">
        <f>VLOOKUP(A41,'DATA TRANSFORMATION 8'!A:B,2,FALSE)</f>
        <v>1131.51</v>
      </c>
      <c r="N41" t="str">
        <f>VLOOKUP(A41,'DATA CLEANING 3'!A:D,3,FALSE)</f>
        <v>tier - 3</v>
      </c>
      <c r="O41" t="str">
        <f>VLOOKUP(A41,'DATA CLEANING 3'!A:D,4,FALSE)</f>
        <v>tier - 1</v>
      </c>
      <c r="P41" t="str">
        <f>VLOOKUP(A41,'DATA CLEANING 4'!A:B,2,FALSE)</f>
        <v>R1013</v>
      </c>
      <c r="Q41">
        <f>VLOOKUP(A41,'DATA TANSFORMATION 7'!A:F,6,FALSE)</f>
        <v>18</v>
      </c>
    </row>
    <row r="42" spans="1:17" ht="16" x14ac:dyDescent="0.4">
      <c r="A42" s="11" t="s">
        <v>116</v>
      </c>
      <c r="B42" t="str">
        <f>VLOOKUP(A42,'DATA TRANSFORMATION 1'!A:E,4,FALSE)</f>
        <v>Jenkins</v>
      </c>
      <c r="C42">
        <f>VLOOKUP(A42,'MEDICAL EXAMINATIONS'!A:H,2,FALSE)</f>
        <v>52.58</v>
      </c>
      <c r="D42">
        <f>VLOOKUP(A42,'MEDICAL EXAMINATIONS'!A:H,3,FALSE)</f>
        <v>4.1900000000000004</v>
      </c>
      <c r="E42" t="str">
        <f>VLOOKUP(A42,'DATA TRANSFORMATION 3'!A:C,2,FALSE)</f>
        <v>No</v>
      </c>
      <c r="F42" t="str">
        <f>VLOOKUP(A42,'MEDICAL EXAMINATIONS'!A:H,5,FALSE)</f>
        <v>yes</v>
      </c>
      <c r="G42" t="str">
        <f>VLOOKUP(A42,'MEDICAL EXAMINATIONS'!A:H,6,FALSE)</f>
        <v>No</v>
      </c>
      <c r="H42">
        <f>VLOOKUP(A42,'DATA TRANSFORMATION 2'!A:B,2,FALSE)</f>
        <v>1</v>
      </c>
      <c r="I42" t="str">
        <f>VLOOKUP(A42,'DATA TRANSFORMATION 3'!A:C,3,FALSE)</f>
        <v>Yes</v>
      </c>
      <c r="J42" t="str">
        <f>VLOOKUP(A42,'DATA TRANSFORMATION 4'!A:C,3,FALSE)</f>
        <v>Obesity</v>
      </c>
      <c r="K42" t="str">
        <f>VLOOKUP(A42,'DATA TRANSFORMATION 5'!A:C,3,FALSE)</f>
        <v>Normal</v>
      </c>
      <c r="L42" t="str">
        <f>VLOOKUP(A42,'DATA TRANSFORMATION 6'!A:E,5,FALSE)</f>
        <v>19-Jul-2002</v>
      </c>
      <c r="M42" s="20">
        <f>VLOOKUP(A42,'DATA TRANSFORMATION 8'!A:B,2,FALSE)</f>
        <v>1132</v>
      </c>
      <c r="N42" t="str">
        <f>VLOOKUP(A42,'DATA CLEANING 3'!A:D,3,FALSE)</f>
        <v>tier - 3</v>
      </c>
      <c r="O42" t="str">
        <f>VLOOKUP(A42,'DATA CLEANING 3'!A:D,4,FALSE)</f>
        <v>tier - 1</v>
      </c>
      <c r="P42" t="str">
        <f>VLOOKUP(A42,'DATA CLEANING 4'!A:B,2,FALSE)</f>
        <v>R1013</v>
      </c>
      <c r="Q42">
        <f>VLOOKUP(A42,'DATA TANSFORMATION 7'!A:F,6,FALSE)</f>
        <v>20</v>
      </c>
    </row>
    <row r="43" spans="1:17" ht="16" x14ac:dyDescent="0.4">
      <c r="A43" s="11" t="s">
        <v>118</v>
      </c>
      <c r="B43" t="str">
        <f>VLOOKUP(A43,'DATA TRANSFORMATION 1'!A:E,4,FALSE)</f>
        <v>Peters</v>
      </c>
      <c r="C43">
        <f>VLOOKUP(A43,'MEDICAL EXAMINATIONS'!A:H,2,FALSE)</f>
        <v>35.200000000000003</v>
      </c>
      <c r="D43">
        <f>VLOOKUP(A43,'MEDICAL EXAMINATIONS'!A:H,3,FALSE)</f>
        <v>11.68</v>
      </c>
      <c r="E43" t="str">
        <f>VLOOKUP(A43,'DATA TRANSFORMATION 3'!A:C,2,FALSE)</f>
        <v>Yes</v>
      </c>
      <c r="F43" t="str">
        <f>VLOOKUP(A43,'MEDICAL EXAMINATIONS'!A:H,5,FALSE)</f>
        <v>No</v>
      </c>
      <c r="G43" t="str">
        <f>VLOOKUP(A43,'MEDICAL EXAMINATIONS'!A:H,6,FALSE)</f>
        <v>No</v>
      </c>
      <c r="H43">
        <f>VLOOKUP(A43,'DATA TRANSFORMATION 2'!A:B,2,FALSE)</f>
        <v>0</v>
      </c>
      <c r="I43" t="str">
        <f>VLOOKUP(A43,'DATA TRANSFORMATION 3'!A:C,3,FALSE)</f>
        <v>Yes</v>
      </c>
      <c r="J43" t="str">
        <f>VLOOKUP(A43,'DATA TRANSFORMATION 4'!A:C,3,FALSE)</f>
        <v>Obesity</v>
      </c>
      <c r="K43" t="str">
        <f>VLOOKUP(A43,'DATA TRANSFORMATION 5'!A:C,3,FALSE)</f>
        <v>Diabetes</v>
      </c>
      <c r="L43" t="str">
        <f>VLOOKUP(A43,'DATA TRANSFORMATION 6'!A:E,5,FALSE)</f>
        <v>6-Oct-2004</v>
      </c>
      <c r="M43" s="20">
        <f>VLOOKUP(A43,'DATA TRANSFORMATION 8'!A:B,2,FALSE)</f>
        <v>1135</v>
      </c>
      <c r="N43" t="str">
        <f>VLOOKUP(A43,'DATA CLEANING 3'!A:D,3,FALSE)</f>
        <v>tier - 3</v>
      </c>
      <c r="O43" t="str">
        <f>VLOOKUP(A43,'DATA CLEANING 3'!A:D,4,FALSE)</f>
        <v>tier - 3</v>
      </c>
      <c r="P43" t="str">
        <f>VLOOKUP(A43,'DATA CLEANING 4'!A:B,2,FALSE)</f>
        <v>R1013</v>
      </c>
      <c r="Q43">
        <f>VLOOKUP(A43,'DATA TANSFORMATION 7'!A:F,6,FALSE)</f>
        <v>18</v>
      </c>
    </row>
    <row r="44" spans="1:17" ht="16" x14ac:dyDescent="0.4">
      <c r="A44" s="11" t="s">
        <v>120</v>
      </c>
      <c r="B44" t="str">
        <f>VLOOKUP(A44,'DATA TRANSFORMATION 1'!A:E,4,FALSE)</f>
        <v>Aha</v>
      </c>
      <c r="C44">
        <f>VLOOKUP(A44,'MEDICAL EXAMINATIONS'!A:H,2,FALSE)</f>
        <v>38.06</v>
      </c>
      <c r="D44">
        <f>VLOOKUP(A44,'MEDICAL EXAMINATIONS'!A:H,3,FALSE)</f>
        <v>6.98</v>
      </c>
      <c r="E44" t="str">
        <f>VLOOKUP(A44,'DATA TRANSFORMATION 3'!A:C,2,FALSE)</f>
        <v>No</v>
      </c>
      <c r="F44" t="str">
        <f>VLOOKUP(A44,'MEDICAL EXAMINATIONS'!A:H,5,FALSE)</f>
        <v>No</v>
      </c>
      <c r="G44" t="str">
        <f>VLOOKUP(A44,'MEDICAL EXAMINATIONS'!A:H,6,FALSE)</f>
        <v>No</v>
      </c>
      <c r="H44">
        <f>VLOOKUP(A44,'DATA TRANSFORMATION 2'!A:B,2,FALSE)</f>
        <v>0</v>
      </c>
      <c r="I44" t="str">
        <f>VLOOKUP(A44,'DATA TRANSFORMATION 3'!A:C,3,FALSE)</f>
        <v>Yes</v>
      </c>
      <c r="J44" t="str">
        <f>VLOOKUP(A44,'DATA TRANSFORMATION 4'!A:C,3,FALSE)</f>
        <v>Obesity</v>
      </c>
      <c r="K44" t="str">
        <f>VLOOKUP(A44,'DATA TRANSFORMATION 5'!A:C,3,FALSE)</f>
        <v>Diabetes</v>
      </c>
      <c r="L44" t="str">
        <f>VLOOKUP(A44,'DATA TRANSFORMATION 6'!A:E,5,FALSE)</f>
        <v>11-Jun-2004</v>
      </c>
      <c r="M44" s="20">
        <f>VLOOKUP(A44,'DATA TRANSFORMATION 8'!A:B,2,FALSE)</f>
        <v>1135.94</v>
      </c>
      <c r="N44" t="str">
        <f>VLOOKUP(A44,'DATA CLEANING 3'!A:D,3,FALSE)</f>
        <v>tier - 3</v>
      </c>
      <c r="O44" t="str">
        <f>VLOOKUP(A44,'DATA CLEANING 3'!A:D,4,FALSE)</f>
        <v>tier - 3</v>
      </c>
      <c r="P44" t="str">
        <f>VLOOKUP(A44,'DATA CLEANING 4'!A:B,2,FALSE)</f>
        <v>R1013</v>
      </c>
      <c r="Q44">
        <f>VLOOKUP(A44,'DATA TANSFORMATION 7'!A:F,6,FALSE)</f>
        <v>18</v>
      </c>
    </row>
    <row r="45" spans="1:17" ht="16" x14ac:dyDescent="0.4">
      <c r="A45" s="11" t="s">
        <v>122</v>
      </c>
      <c r="B45" t="str">
        <f>VLOOKUP(A45,'DATA TRANSFORMATION 1'!A:E,4,FALSE)</f>
        <v>McElwain</v>
      </c>
      <c r="C45">
        <f>VLOOKUP(A45,'MEDICAL EXAMINATIONS'!A:H,2,FALSE)</f>
        <v>34.21</v>
      </c>
      <c r="D45">
        <f>VLOOKUP(A45,'MEDICAL EXAMINATIONS'!A:H,3,FALSE)</f>
        <v>8.34</v>
      </c>
      <c r="E45" t="str">
        <f>VLOOKUP(A45,'DATA TRANSFORMATION 3'!A:C,2,FALSE)</f>
        <v>No</v>
      </c>
      <c r="F45" t="str">
        <f>VLOOKUP(A45,'MEDICAL EXAMINATIONS'!A:H,5,FALSE)</f>
        <v>No</v>
      </c>
      <c r="G45" t="str">
        <f>VLOOKUP(A45,'MEDICAL EXAMINATIONS'!A:H,6,FALSE)</f>
        <v>No</v>
      </c>
      <c r="H45">
        <f>VLOOKUP(A45,'DATA TRANSFORMATION 2'!A:B,2,FALSE)</f>
        <v>0</v>
      </c>
      <c r="I45" t="str">
        <f>VLOOKUP(A45,'DATA TRANSFORMATION 3'!A:C,3,FALSE)</f>
        <v>Yes</v>
      </c>
      <c r="J45" t="str">
        <f>VLOOKUP(A45,'DATA TRANSFORMATION 4'!A:C,3,FALSE)</f>
        <v>Obesity</v>
      </c>
      <c r="K45" t="str">
        <f>VLOOKUP(A45,'DATA TRANSFORMATION 5'!A:C,3,FALSE)</f>
        <v>Diabetes</v>
      </c>
      <c r="L45" t="str">
        <f>VLOOKUP(A45,'DATA TRANSFORMATION 6'!A:E,5,FALSE)</f>
        <v>28-Nov-2004</v>
      </c>
      <c r="M45" s="20">
        <f>VLOOKUP(A45,'DATA TRANSFORMATION 8'!A:B,2,FALSE)</f>
        <v>1136.4000000000001</v>
      </c>
      <c r="N45" t="str">
        <f>VLOOKUP(A45,'DATA CLEANING 3'!A:D,3,FALSE)</f>
        <v>tier - 3</v>
      </c>
      <c r="O45" t="str">
        <f>VLOOKUP(A45,'DATA CLEANING 3'!A:D,4,FALSE)</f>
        <v>tier - 3</v>
      </c>
      <c r="P45" t="str">
        <f>VLOOKUP(A45,'DATA CLEANING 4'!A:B,2,FALSE)</f>
        <v>R1013</v>
      </c>
      <c r="Q45">
        <f>VLOOKUP(A45,'DATA TANSFORMATION 7'!A:F,6,FALSE)</f>
        <v>18</v>
      </c>
    </row>
    <row r="46" spans="1:17" ht="16" x14ac:dyDescent="0.4">
      <c r="A46" s="11" t="s">
        <v>124</v>
      </c>
      <c r="B46" t="str">
        <f>VLOOKUP(A46,'DATA TRANSFORMATION 1'!A:E,4,FALSE)</f>
        <v>Januszewski</v>
      </c>
      <c r="C46">
        <f>VLOOKUP(A46,'MEDICAL EXAMINATIONS'!A:H,2,FALSE)</f>
        <v>38.94</v>
      </c>
      <c r="D46">
        <f>VLOOKUP(A46,'MEDICAL EXAMINATIONS'!A:H,3,FALSE)</f>
        <v>8.49</v>
      </c>
      <c r="E46" t="str">
        <f>VLOOKUP(A46,'DATA TRANSFORMATION 3'!A:C,2,FALSE)</f>
        <v>Yes</v>
      </c>
      <c r="F46" t="str">
        <f>VLOOKUP(A46,'MEDICAL EXAMINATIONS'!A:H,5,FALSE)</f>
        <v>No</v>
      </c>
      <c r="G46" t="str">
        <f>VLOOKUP(A46,'MEDICAL EXAMINATIONS'!A:H,6,FALSE)</f>
        <v>No</v>
      </c>
      <c r="H46">
        <f>VLOOKUP(A46,'DATA TRANSFORMATION 2'!A:B,2,FALSE)</f>
        <v>1</v>
      </c>
      <c r="I46" t="str">
        <f>VLOOKUP(A46,'DATA TRANSFORMATION 3'!A:C,3,FALSE)</f>
        <v>Yes</v>
      </c>
      <c r="J46" t="str">
        <f>VLOOKUP(A46,'DATA TRANSFORMATION 4'!A:C,3,FALSE)</f>
        <v>Obesity</v>
      </c>
      <c r="K46" t="str">
        <f>VLOOKUP(A46,'DATA TRANSFORMATION 5'!A:C,3,FALSE)</f>
        <v>Diabetes</v>
      </c>
      <c r="L46" t="str">
        <f>VLOOKUP(A46,'DATA TRANSFORMATION 6'!A:E,5,FALSE)</f>
        <v>11-Aug-2002</v>
      </c>
      <c r="M46" s="20">
        <f>VLOOKUP(A46,'DATA TRANSFORMATION 8'!A:B,2,FALSE)</f>
        <v>1137</v>
      </c>
      <c r="N46" t="str">
        <f>VLOOKUP(A46,'DATA CLEANING 3'!A:D,3,FALSE)</f>
        <v>tier - 3</v>
      </c>
      <c r="O46" t="str">
        <f>VLOOKUP(A46,'DATA CLEANING 3'!A:D,4,FALSE)</f>
        <v>tier - 1</v>
      </c>
      <c r="P46" t="str">
        <f>VLOOKUP(A46,'DATA CLEANING 4'!A:B,2,FALSE)</f>
        <v>R1013</v>
      </c>
      <c r="Q46">
        <f>VLOOKUP(A46,'DATA TANSFORMATION 7'!A:F,6,FALSE)</f>
        <v>20</v>
      </c>
    </row>
    <row r="47" spans="1:17" ht="16" x14ac:dyDescent="0.4">
      <c r="A47" s="11" t="s">
        <v>126</v>
      </c>
      <c r="B47" t="str">
        <f>VLOOKUP(A47,'DATA TRANSFORMATION 1'!A:E,4,FALSE)</f>
        <v>Rohne</v>
      </c>
      <c r="C47">
        <f>VLOOKUP(A47,'MEDICAL EXAMINATIONS'!A:H,2,FALSE)</f>
        <v>30.21</v>
      </c>
      <c r="D47">
        <f>VLOOKUP(A47,'MEDICAL EXAMINATIONS'!A:H,3,FALSE)</f>
        <v>5.34</v>
      </c>
      <c r="E47" t="str">
        <f>VLOOKUP(A47,'DATA TRANSFORMATION 3'!A:C,2,FALSE)</f>
        <v>Yes</v>
      </c>
      <c r="F47" t="str">
        <f>VLOOKUP(A47,'MEDICAL EXAMINATIONS'!A:H,5,FALSE)</f>
        <v>No</v>
      </c>
      <c r="G47" t="str">
        <f>VLOOKUP(A47,'MEDICAL EXAMINATIONS'!A:H,6,FALSE)</f>
        <v>No</v>
      </c>
      <c r="H47">
        <f>VLOOKUP(A47,'DATA TRANSFORMATION 2'!A:B,2,FALSE)</f>
        <v>1</v>
      </c>
      <c r="I47" t="str">
        <f>VLOOKUP(A47,'DATA TRANSFORMATION 3'!A:C,3,FALSE)</f>
        <v>Yes</v>
      </c>
      <c r="J47" t="str">
        <f>VLOOKUP(A47,'DATA TRANSFORMATION 4'!A:C,3,FALSE)</f>
        <v>Obesity</v>
      </c>
      <c r="K47" t="str">
        <f>VLOOKUP(A47,'DATA TRANSFORMATION 5'!A:C,3,FALSE)</f>
        <v>Normal</v>
      </c>
      <c r="L47" t="str">
        <f>VLOOKUP(A47,'DATA TRANSFORMATION 6'!A:E,5,FALSE)</f>
        <v>6-Nov-2004</v>
      </c>
      <c r="M47" s="20">
        <f>VLOOKUP(A47,'DATA TRANSFORMATION 8'!A:B,2,FALSE)</f>
        <v>1137.01</v>
      </c>
      <c r="N47" t="str">
        <f>VLOOKUP(A47,'DATA CLEANING 3'!A:D,3,FALSE)</f>
        <v>tier - 3</v>
      </c>
      <c r="O47" t="str">
        <f>VLOOKUP(A47,'DATA CLEANING 3'!A:D,4,FALSE)</f>
        <v>tier - 1</v>
      </c>
      <c r="P47" t="str">
        <f>VLOOKUP(A47,'DATA CLEANING 4'!A:B,2,FALSE)</f>
        <v>R1013</v>
      </c>
      <c r="Q47">
        <f>VLOOKUP(A47,'DATA TANSFORMATION 7'!A:F,6,FALSE)</f>
        <v>18</v>
      </c>
    </row>
    <row r="48" spans="1:17" ht="16" x14ac:dyDescent="0.4">
      <c r="A48" s="11" t="s">
        <v>127</v>
      </c>
      <c r="B48" t="str">
        <f>VLOOKUP(A48,'DATA TRANSFORMATION 1'!A:E,4,FALSE)</f>
        <v>O'Grady</v>
      </c>
      <c r="C48">
        <f>VLOOKUP(A48,'MEDICAL EXAMINATIONS'!A:H,2,FALSE)</f>
        <v>33.630000000000003</v>
      </c>
      <c r="D48">
        <f>VLOOKUP(A48,'MEDICAL EXAMINATIONS'!A:H,3,FALSE)</f>
        <v>4.43</v>
      </c>
      <c r="E48" t="str">
        <f>VLOOKUP(A48,'DATA TRANSFORMATION 3'!A:C,2,FALSE)</f>
        <v>Yes</v>
      </c>
      <c r="F48" t="str">
        <f>VLOOKUP(A48,'MEDICAL EXAMINATIONS'!A:H,5,FALSE)</f>
        <v>No</v>
      </c>
      <c r="G48" t="str">
        <f>VLOOKUP(A48,'MEDICAL EXAMINATIONS'!A:H,6,FALSE)</f>
        <v>No</v>
      </c>
      <c r="H48">
        <f>VLOOKUP(A48,'DATA TRANSFORMATION 2'!A:B,2,FALSE)</f>
        <v>2</v>
      </c>
      <c r="I48" t="str">
        <f>VLOOKUP(A48,'DATA TRANSFORMATION 3'!A:C,3,FALSE)</f>
        <v>Yes</v>
      </c>
      <c r="J48" t="str">
        <f>VLOOKUP(A48,'DATA TRANSFORMATION 4'!A:C,3,FALSE)</f>
        <v>Obesity</v>
      </c>
      <c r="K48" t="str">
        <f>VLOOKUP(A48,'DATA TRANSFORMATION 5'!A:C,3,FALSE)</f>
        <v>Normal</v>
      </c>
      <c r="L48" t="str">
        <f>VLOOKUP(A48,'DATA TRANSFORMATION 6'!A:E,5,FALSE)</f>
        <v>15-Oct-2004</v>
      </c>
      <c r="M48" s="20">
        <f>VLOOKUP(A48,'DATA TRANSFORMATION 8'!A:B,2,FALSE)</f>
        <v>1137.01</v>
      </c>
      <c r="N48" t="str">
        <f>VLOOKUP(A48,'DATA CLEANING 3'!A:D,3,FALSE)</f>
        <v>tier - 3</v>
      </c>
      <c r="O48" t="str">
        <f>VLOOKUP(A48,'DATA CLEANING 3'!A:D,4,FALSE)</f>
        <v>tier - 1</v>
      </c>
      <c r="P48" t="str">
        <f>VLOOKUP(A48,'DATA CLEANING 4'!A:B,2,FALSE)</f>
        <v>R1013</v>
      </c>
      <c r="Q48">
        <f>VLOOKUP(A48,'DATA TANSFORMATION 7'!A:F,6,FALSE)</f>
        <v>18</v>
      </c>
    </row>
    <row r="49" spans="1:17" ht="16" x14ac:dyDescent="0.4">
      <c r="A49" s="11" t="s">
        <v>129</v>
      </c>
      <c r="B49" t="str">
        <f>VLOOKUP(A49,'DATA TRANSFORMATION 1'!A:E,4,FALSE)</f>
        <v>Peters</v>
      </c>
      <c r="C49">
        <f>VLOOKUP(A49,'MEDICAL EXAMINATIONS'!A:H,2,FALSE)</f>
        <v>40.369999999999997</v>
      </c>
      <c r="D49">
        <f>VLOOKUP(A49,'MEDICAL EXAMINATIONS'!A:H,3,FALSE)</f>
        <v>4.47</v>
      </c>
      <c r="E49" t="str">
        <f>VLOOKUP(A49,'DATA TRANSFORMATION 3'!A:C,2,FALSE)</f>
        <v>No</v>
      </c>
      <c r="F49" t="str">
        <f>VLOOKUP(A49,'MEDICAL EXAMINATIONS'!A:H,5,FALSE)</f>
        <v>No</v>
      </c>
      <c r="G49" t="str">
        <f>VLOOKUP(A49,'MEDICAL EXAMINATIONS'!A:H,6,FALSE)</f>
        <v>No</v>
      </c>
      <c r="H49">
        <f>VLOOKUP(A49,'DATA TRANSFORMATION 2'!A:B,2,FALSE)</f>
        <v>0</v>
      </c>
      <c r="I49" t="str">
        <f>VLOOKUP(A49,'DATA TRANSFORMATION 3'!A:C,3,FALSE)</f>
        <v>Yes</v>
      </c>
      <c r="J49" t="str">
        <f>VLOOKUP(A49,'DATA TRANSFORMATION 4'!A:C,3,FALSE)</f>
        <v>Obesity</v>
      </c>
      <c r="K49" t="str">
        <f>VLOOKUP(A49,'DATA TRANSFORMATION 5'!A:C,3,FALSE)</f>
        <v>Normal</v>
      </c>
      <c r="L49" t="str">
        <f>VLOOKUP(A49,'DATA TRANSFORMATION 6'!A:E,5,FALSE)</f>
        <v>27-Nov-2004</v>
      </c>
      <c r="M49" s="20">
        <f>VLOOKUP(A49,'DATA TRANSFORMATION 8'!A:B,2,FALSE)</f>
        <v>1137.47</v>
      </c>
      <c r="N49" t="str">
        <f>VLOOKUP(A49,'DATA CLEANING 3'!A:D,3,FALSE)</f>
        <v>tier - 3</v>
      </c>
      <c r="O49" t="str">
        <f>VLOOKUP(A49,'DATA CLEANING 3'!A:D,4,FALSE)</f>
        <v>tier - 2</v>
      </c>
      <c r="P49" t="str">
        <f>VLOOKUP(A49,'DATA CLEANING 4'!A:B,2,FALSE)</f>
        <v>R1013</v>
      </c>
      <c r="Q49">
        <f>VLOOKUP(A49,'DATA TANSFORMATION 7'!A:F,6,FALSE)</f>
        <v>18</v>
      </c>
    </row>
    <row r="50" spans="1:17" ht="16" x14ac:dyDescent="0.4">
      <c r="A50" s="11" t="s">
        <v>131</v>
      </c>
      <c r="B50" t="str">
        <f>VLOOKUP(A50,'DATA TRANSFORMATION 1'!A:E,4,FALSE)</f>
        <v>De Simone</v>
      </c>
      <c r="C50">
        <f>VLOOKUP(A50,'MEDICAL EXAMINATIONS'!A:H,2,FALSE)</f>
        <v>53.09</v>
      </c>
      <c r="D50">
        <f>VLOOKUP(A50,'MEDICAL EXAMINATIONS'!A:H,3,FALSE)</f>
        <v>4.82</v>
      </c>
      <c r="E50" t="str">
        <f>VLOOKUP(A50,'DATA TRANSFORMATION 3'!A:C,2,FALSE)</f>
        <v>Yes</v>
      </c>
      <c r="F50" t="str">
        <f>VLOOKUP(A50,'MEDICAL EXAMINATIONS'!A:H,5,FALSE)</f>
        <v>No</v>
      </c>
      <c r="G50" t="str">
        <f>VLOOKUP(A50,'MEDICAL EXAMINATIONS'!A:H,6,FALSE)</f>
        <v>No</v>
      </c>
      <c r="H50">
        <f>VLOOKUP(A50,'DATA TRANSFORMATION 2'!A:B,2,FALSE)</f>
        <v>2</v>
      </c>
      <c r="I50" t="str">
        <f>VLOOKUP(A50,'DATA TRANSFORMATION 3'!A:C,3,FALSE)</f>
        <v>Yes</v>
      </c>
      <c r="J50" t="str">
        <f>VLOOKUP(A50,'DATA TRANSFORMATION 4'!A:C,3,FALSE)</f>
        <v>Obesity</v>
      </c>
      <c r="K50" t="str">
        <f>VLOOKUP(A50,'DATA TRANSFORMATION 5'!A:C,3,FALSE)</f>
        <v>Normal</v>
      </c>
      <c r="L50" t="str">
        <f>VLOOKUP(A50,'DATA TRANSFORMATION 6'!A:E,5,FALSE)</f>
        <v>25-Oct-2001</v>
      </c>
      <c r="M50" s="20">
        <f>VLOOKUP(A50,'DATA TRANSFORMATION 8'!A:B,2,FALSE)</f>
        <v>1141</v>
      </c>
      <c r="N50" t="str">
        <f>VLOOKUP(A50,'DATA CLEANING 3'!A:D,3,FALSE)</f>
        <v>tier - 3</v>
      </c>
      <c r="O50" t="str">
        <f>VLOOKUP(A50,'DATA CLEANING 3'!A:D,4,FALSE)</f>
        <v>tier - 1</v>
      </c>
      <c r="P50" t="str">
        <f>VLOOKUP(A50,'DATA CLEANING 4'!A:B,2,FALSE)</f>
        <v>R1013</v>
      </c>
      <c r="Q50">
        <f>VLOOKUP(A50,'DATA TANSFORMATION 7'!A:F,6,FALSE)</f>
        <v>21</v>
      </c>
    </row>
    <row r="51" spans="1:17" ht="16" x14ac:dyDescent="0.4">
      <c r="A51" s="11" t="s">
        <v>133</v>
      </c>
      <c r="B51" t="str">
        <f>VLOOKUP(A51,'DATA TRANSFORMATION 1'!A:E,4,FALSE)</f>
        <v>Beckett</v>
      </c>
      <c r="C51">
        <f>VLOOKUP(A51,'MEDICAL EXAMINATIONS'!A:H,2,FALSE)</f>
        <v>31.79</v>
      </c>
      <c r="D51">
        <f>VLOOKUP(A51,'MEDICAL EXAMINATIONS'!A:H,3,FALSE)</f>
        <v>5.51</v>
      </c>
      <c r="E51" t="str">
        <f>VLOOKUP(A51,'DATA TRANSFORMATION 3'!A:C,2,FALSE)</f>
        <v>Yes</v>
      </c>
      <c r="F51" t="str">
        <f>VLOOKUP(A51,'MEDICAL EXAMINATIONS'!A:H,5,FALSE)</f>
        <v>No</v>
      </c>
      <c r="G51" t="str">
        <f>VLOOKUP(A51,'MEDICAL EXAMINATIONS'!A:H,6,FALSE)</f>
        <v>No</v>
      </c>
      <c r="H51">
        <f>VLOOKUP(A51,'DATA TRANSFORMATION 2'!A:B,2,FALSE)</f>
        <v>2</v>
      </c>
      <c r="I51" t="str">
        <f>VLOOKUP(A51,'DATA TRANSFORMATION 3'!A:C,3,FALSE)</f>
        <v>Yes</v>
      </c>
      <c r="J51" t="str">
        <f>VLOOKUP(A51,'DATA TRANSFORMATION 4'!A:C,3,FALSE)</f>
        <v>Obesity</v>
      </c>
      <c r="K51" t="str">
        <f>VLOOKUP(A51,'DATA TRANSFORMATION 5'!A:C,3,FALSE)</f>
        <v>Normal</v>
      </c>
      <c r="L51" t="str">
        <f>VLOOKUP(A51,'DATA TRANSFORMATION 6'!A:E,5,FALSE)</f>
        <v>12-Sep-2004</v>
      </c>
      <c r="M51" s="20">
        <f>VLOOKUP(A51,'DATA TRANSFORMATION 8'!A:B,2,FALSE)</f>
        <v>1141.45</v>
      </c>
      <c r="N51" t="str">
        <f>VLOOKUP(A51,'DATA CLEANING 3'!A:D,3,FALSE)</f>
        <v>tier - 3</v>
      </c>
      <c r="O51" t="str">
        <f>VLOOKUP(A51,'DATA CLEANING 3'!A:D,4,FALSE)</f>
        <v>tier - 3</v>
      </c>
      <c r="P51" t="str">
        <f>VLOOKUP(A51,'DATA CLEANING 4'!A:B,2,FALSE)</f>
        <v>R1013</v>
      </c>
      <c r="Q51">
        <f>VLOOKUP(A51,'DATA TANSFORMATION 7'!A:F,6,FALSE)</f>
        <v>18</v>
      </c>
    </row>
    <row r="52" spans="1:17" ht="16" x14ac:dyDescent="0.4">
      <c r="A52" s="11" t="s">
        <v>135</v>
      </c>
      <c r="B52" t="str">
        <f>VLOOKUP(A52,'DATA TRANSFORMATION 1'!A:E,4,FALSE)</f>
        <v>Sobrilsky</v>
      </c>
      <c r="C52">
        <f>VLOOKUP(A52,'MEDICAL EXAMINATIONS'!A:H,2,FALSE)</f>
        <v>41.895000000000003</v>
      </c>
      <c r="D52">
        <f>VLOOKUP(A52,'MEDICAL EXAMINATIONS'!A:H,3,FALSE)</f>
        <v>10.87</v>
      </c>
      <c r="E52" t="str">
        <f>VLOOKUP(A52,'DATA TRANSFORMATION 3'!A:C,2,FALSE)</f>
        <v>Yes</v>
      </c>
      <c r="F52" t="str">
        <f>VLOOKUP(A52,'MEDICAL EXAMINATIONS'!A:H,5,FALSE)</f>
        <v>No</v>
      </c>
      <c r="G52" t="str">
        <f>VLOOKUP(A52,'MEDICAL EXAMINATIONS'!A:H,6,FALSE)</f>
        <v>No</v>
      </c>
      <c r="H52">
        <f>VLOOKUP(A52,'DATA TRANSFORMATION 2'!A:B,2,FALSE)</f>
        <v>1</v>
      </c>
      <c r="I52" t="str">
        <f>VLOOKUP(A52,'DATA TRANSFORMATION 3'!A:C,3,FALSE)</f>
        <v>Yes</v>
      </c>
      <c r="J52" t="str">
        <f>VLOOKUP(A52,'DATA TRANSFORMATION 4'!A:C,3,FALSE)</f>
        <v>Obesity</v>
      </c>
      <c r="K52" t="str">
        <f>VLOOKUP(A52,'DATA TRANSFORMATION 5'!A:C,3,FALSE)</f>
        <v>Diabetes</v>
      </c>
      <c r="L52" t="str">
        <f>VLOOKUP(A52,'DATA TRANSFORMATION 6'!A:E,5,FALSE)</f>
        <v>1-Oct-2002</v>
      </c>
      <c r="M52" s="20">
        <f>VLOOKUP(A52,'DATA TRANSFORMATION 8'!A:B,2,FALSE)</f>
        <v>1142</v>
      </c>
      <c r="N52" t="str">
        <f>VLOOKUP(A52,'DATA CLEANING 3'!A:D,3,FALSE)</f>
        <v>tier - 3</v>
      </c>
      <c r="O52" t="str">
        <f>VLOOKUP(A52,'DATA CLEANING 3'!A:D,4,FALSE)</f>
        <v>tier - 2</v>
      </c>
      <c r="P52" t="str">
        <f>VLOOKUP(A52,'DATA CLEANING 4'!A:B,2,FALSE)</f>
        <v>R1011</v>
      </c>
      <c r="Q52">
        <f>VLOOKUP(A52,'DATA TANSFORMATION 7'!A:F,6,FALSE)</f>
        <v>20</v>
      </c>
    </row>
    <row r="53" spans="1:17" ht="16" x14ac:dyDescent="0.4">
      <c r="A53" s="11" t="s">
        <v>137</v>
      </c>
      <c r="B53" t="str">
        <f>VLOOKUP(A53,'DATA TRANSFORMATION 1'!A:E,4,FALSE)</f>
        <v>Wang</v>
      </c>
      <c r="C53">
        <f>VLOOKUP(A53,'MEDICAL EXAMINATIONS'!A:H,2,FALSE)</f>
        <v>31.16</v>
      </c>
      <c r="D53">
        <f>VLOOKUP(A53,'MEDICAL EXAMINATIONS'!A:H,3,FALSE)</f>
        <v>9.34</v>
      </c>
      <c r="E53" t="str">
        <f>VLOOKUP(A53,'DATA TRANSFORMATION 3'!A:C,2,FALSE)</f>
        <v>No</v>
      </c>
      <c r="F53" t="str">
        <f>VLOOKUP(A53,'MEDICAL EXAMINATIONS'!A:H,5,FALSE)</f>
        <v>No</v>
      </c>
      <c r="G53" t="str">
        <f>VLOOKUP(A53,'MEDICAL EXAMINATIONS'!A:H,6,FALSE)</f>
        <v>No</v>
      </c>
      <c r="H53">
        <f>VLOOKUP(A53,'DATA TRANSFORMATION 2'!A:B,2,FALSE)</f>
        <v>0</v>
      </c>
      <c r="I53" t="str">
        <f>VLOOKUP(A53,'DATA TRANSFORMATION 3'!A:C,3,FALSE)</f>
        <v>Yes</v>
      </c>
      <c r="J53" t="str">
        <f>VLOOKUP(A53,'DATA TRANSFORMATION 4'!A:C,3,FALSE)</f>
        <v>Obesity</v>
      </c>
      <c r="K53" t="str">
        <f>VLOOKUP(A53,'DATA TRANSFORMATION 5'!A:C,3,FALSE)</f>
        <v>Diabetes</v>
      </c>
      <c r="L53" t="str">
        <f>VLOOKUP(A53,'DATA TRANSFORMATION 6'!A:E,5,FALSE)</f>
        <v>10-Jun-2004</v>
      </c>
      <c r="M53" s="20">
        <f>VLOOKUP(A53,'DATA TRANSFORMATION 8'!A:B,2,FALSE)</f>
        <v>1146.8</v>
      </c>
      <c r="N53" t="str">
        <f>VLOOKUP(A53,'DATA CLEANING 3'!A:D,3,FALSE)</f>
        <v>tier - 2</v>
      </c>
      <c r="O53" t="str">
        <f>VLOOKUP(A53,'DATA CLEANING 3'!A:D,4,FALSE)</f>
        <v>tier - 2</v>
      </c>
      <c r="P53" t="str">
        <f>VLOOKUP(A53,'DATA CLEANING 4'!A:B,2,FALSE)</f>
        <v>R1013</v>
      </c>
      <c r="Q53">
        <f>VLOOKUP(A53,'DATA TANSFORMATION 7'!A:F,6,FALSE)</f>
        <v>18</v>
      </c>
    </row>
    <row r="54" spans="1:17" ht="16" x14ac:dyDescent="0.4">
      <c r="A54" s="11" t="s">
        <v>139</v>
      </c>
      <c r="B54" t="str">
        <f>VLOOKUP(A54,'DATA TRANSFORMATION 1'!A:E,4,FALSE)</f>
        <v>Campa</v>
      </c>
      <c r="C54">
        <f>VLOOKUP(A54,'MEDICAL EXAMINATIONS'!A:H,2,FALSE)</f>
        <v>34.104999999999997</v>
      </c>
      <c r="D54">
        <f>VLOOKUP(A54,'MEDICAL EXAMINATIONS'!A:H,3,FALSE)</f>
        <v>5.03</v>
      </c>
      <c r="E54" t="str">
        <f>VLOOKUP(A54,'DATA TRANSFORMATION 3'!A:C,2,FALSE)</f>
        <v>Yes</v>
      </c>
      <c r="F54" t="str">
        <f>VLOOKUP(A54,'MEDICAL EXAMINATIONS'!A:H,5,FALSE)</f>
        <v>No</v>
      </c>
      <c r="G54" t="str">
        <f>VLOOKUP(A54,'MEDICAL EXAMINATIONS'!A:H,6,FALSE)</f>
        <v>Yes</v>
      </c>
      <c r="H54">
        <f>VLOOKUP(A54,'DATA TRANSFORMATION 2'!A:B,2,FALSE)</f>
        <v>1</v>
      </c>
      <c r="I54" t="str">
        <f>VLOOKUP(A54,'DATA TRANSFORMATION 3'!A:C,3,FALSE)</f>
        <v>Yes</v>
      </c>
      <c r="J54" t="str">
        <f>VLOOKUP(A54,'DATA TRANSFORMATION 4'!A:C,3,FALSE)</f>
        <v>Obesity</v>
      </c>
      <c r="K54" t="str">
        <f>VLOOKUP(A54,'DATA TRANSFORMATION 5'!A:C,3,FALSE)</f>
        <v>Normal</v>
      </c>
      <c r="L54" t="str">
        <f>VLOOKUP(A54,'DATA TRANSFORMATION 6'!A:E,5,FALSE)</f>
        <v>12-Jun-2003</v>
      </c>
      <c r="M54" s="20">
        <f>VLOOKUP(A54,'DATA TRANSFORMATION 8'!A:B,2,FALSE)</f>
        <v>1149</v>
      </c>
      <c r="N54" t="str">
        <f>VLOOKUP(A54,'DATA CLEANING 3'!A:D,3,FALSE)</f>
        <v>tier - 2</v>
      </c>
      <c r="O54" t="str">
        <f>VLOOKUP(A54,'DATA CLEANING 3'!A:D,4,FALSE)</f>
        <v>tier - 1</v>
      </c>
      <c r="P54" t="str">
        <f>VLOOKUP(A54,'DATA CLEANING 4'!A:B,2,FALSE)</f>
        <v>R1012</v>
      </c>
      <c r="Q54">
        <f>VLOOKUP(A54,'DATA TANSFORMATION 7'!A:F,6,FALSE)</f>
        <v>19</v>
      </c>
    </row>
    <row r="55" spans="1:17" ht="16" x14ac:dyDescent="0.4">
      <c r="A55" s="11" t="s">
        <v>141</v>
      </c>
      <c r="B55" t="str">
        <f>VLOOKUP(A55,'DATA TRANSFORMATION 1'!A:E,4,FALSE)</f>
        <v>Clifford</v>
      </c>
      <c r="C55">
        <f>VLOOKUP(A55,'MEDICAL EXAMINATIONS'!A:H,2,FALSE)</f>
        <v>51.93</v>
      </c>
      <c r="D55">
        <f>VLOOKUP(A55,'MEDICAL EXAMINATIONS'!A:H,3,FALSE)</f>
        <v>11.05</v>
      </c>
      <c r="E55" t="str">
        <f>VLOOKUP(A55,'DATA TRANSFORMATION 3'!A:C,2,FALSE)</f>
        <v>No</v>
      </c>
      <c r="F55" t="str">
        <f>VLOOKUP(A55,'MEDICAL EXAMINATIONS'!A:H,5,FALSE)</f>
        <v>No</v>
      </c>
      <c r="G55" t="str">
        <f>VLOOKUP(A55,'MEDICAL EXAMINATIONS'!A:H,6,FALSE)</f>
        <v>No</v>
      </c>
      <c r="H55">
        <f>VLOOKUP(A55,'DATA TRANSFORMATION 2'!A:B,2,FALSE)</f>
        <v>0</v>
      </c>
      <c r="I55" t="str">
        <f>VLOOKUP(A55,'DATA TRANSFORMATION 3'!A:C,3,FALSE)</f>
        <v>Yes</v>
      </c>
      <c r="J55" t="str">
        <f>VLOOKUP(A55,'DATA TRANSFORMATION 4'!A:C,3,FALSE)</f>
        <v>Obesity</v>
      </c>
      <c r="K55" t="str">
        <f>VLOOKUP(A55,'DATA TRANSFORMATION 5'!A:C,3,FALSE)</f>
        <v>Diabetes</v>
      </c>
      <c r="L55" t="str">
        <f>VLOOKUP(A55,'DATA TRANSFORMATION 6'!A:E,5,FALSE)</f>
        <v>18-Jul-2004</v>
      </c>
      <c r="M55" s="20">
        <f>VLOOKUP(A55,'DATA TRANSFORMATION 8'!A:B,2,FALSE)</f>
        <v>1149.4000000000001</v>
      </c>
      <c r="N55" t="str">
        <f>VLOOKUP(A55,'DATA CLEANING 3'!A:D,3,FALSE)</f>
        <v>tier - 2</v>
      </c>
      <c r="O55" t="str">
        <f>VLOOKUP(A55,'DATA CLEANING 3'!A:D,4,FALSE)</f>
        <v>tier - 2</v>
      </c>
      <c r="P55" t="str">
        <f>VLOOKUP(A55,'DATA CLEANING 4'!A:B,2,FALSE)</f>
        <v>R1013</v>
      </c>
      <c r="Q55">
        <f>VLOOKUP(A55,'DATA TANSFORMATION 7'!A:F,6,FALSE)</f>
        <v>18</v>
      </c>
    </row>
    <row r="56" spans="1:17" ht="16" x14ac:dyDescent="0.4">
      <c r="A56" s="11" t="s">
        <v>143</v>
      </c>
      <c r="B56" t="str">
        <f>VLOOKUP(A56,'DATA TRANSFORMATION 1'!A:E,4,FALSE)</f>
        <v>Dalmata</v>
      </c>
      <c r="C56">
        <f>VLOOKUP(A56,'MEDICAL EXAMINATIONS'!A:H,2,FALSE)</f>
        <v>38.950000000000003</v>
      </c>
      <c r="D56">
        <f>VLOOKUP(A56,'MEDICAL EXAMINATIONS'!A:H,3,FALSE)</f>
        <v>11.95</v>
      </c>
      <c r="E56" t="str">
        <f>VLOOKUP(A56,'DATA TRANSFORMATION 3'!A:C,2,FALSE)</f>
        <v>No</v>
      </c>
      <c r="F56" t="str">
        <f>VLOOKUP(A56,'MEDICAL EXAMINATIONS'!A:H,5,FALSE)</f>
        <v>No</v>
      </c>
      <c r="G56" t="str">
        <f>VLOOKUP(A56,'MEDICAL EXAMINATIONS'!A:H,6,FALSE)</f>
        <v>No</v>
      </c>
      <c r="H56">
        <f>VLOOKUP(A56,'DATA TRANSFORMATION 2'!A:B,2,FALSE)</f>
        <v>0</v>
      </c>
      <c r="I56" t="str">
        <f>VLOOKUP(A56,'DATA TRANSFORMATION 3'!A:C,3,FALSE)</f>
        <v>Yes</v>
      </c>
      <c r="J56" t="str">
        <f>VLOOKUP(A56,'DATA TRANSFORMATION 4'!A:C,3,FALSE)</f>
        <v>Obesity</v>
      </c>
      <c r="K56" t="str">
        <f>VLOOKUP(A56,'DATA TRANSFORMATION 5'!A:C,3,FALSE)</f>
        <v>Diabetes</v>
      </c>
      <c r="L56" t="str">
        <f>VLOOKUP(A56,'DATA TRANSFORMATION 6'!A:E,5,FALSE)</f>
        <v>26-Jul-1994</v>
      </c>
      <c r="M56" s="20">
        <f>VLOOKUP(A56,'DATA TRANSFORMATION 8'!A:B,2,FALSE)</f>
        <v>1158.32</v>
      </c>
      <c r="N56" t="str">
        <f>VLOOKUP(A56,'DATA CLEANING 3'!A:D,3,FALSE)</f>
        <v>tier - 2</v>
      </c>
      <c r="O56" t="str">
        <f>VLOOKUP(A56,'DATA CLEANING 3'!A:D,4,FALSE)</f>
        <v>tier - 1</v>
      </c>
      <c r="P56" t="str">
        <f>VLOOKUP(A56,'DATA CLEANING 4'!A:B,2,FALSE)</f>
        <v>R1013</v>
      </c>
      <c r="Q56">
        <f>VLOOKUP(A56,'DATA TANSFORMATION 7'!A:F,6,FALSE)</f>
        <v>28</v>
      </c>
    </row>
    <row r="57" spans="1:17" ht="16" x14ac:dyDescent="0.4">
      <c r="A57" s="11" t="s">
        <v>145</v>
      </c>
      <c r="B57" t="str">
        <f>VLOOKUP(A57,'DATA TRANSFORMATION 1'!A:E,4,FALSE)</f>
        <v>Vishik</v>
      </c>
      <c r="C57">
        <f>VLOOKUP(A57,'MEDICAL EXAMINATIONS'!A:H,2,FALSE)</f>
        <v>36.630000000000003</v>
      </c>
      <c r="D57">
        <f>VLOOKUP(A57,'MEDICAL EXAMINATIONS'!A:H,3,FALSE)</f>
        <v>7.72</v>
      </c>
      <c r="E57" t="str">
        <f>VLOOKUP(A57,'DATA TRANSFORMATION 3'!A:C,2,FALSE)</f>
        <v>Yes</v>
      </c>
      <c r="F57" t="str">
        <f>VLOOKUP(A57,'MEDICAL EXAMINATIONS'!A:H,5,FALSE)</f>
        <v>No</v>
      </c>
      <c r="G57" t="str">
        <f>VLOOKUP(A57,'MEDICAL EXAMINATIONS'!A:H,6,FALSE)</f>
        <v>No</v>
      </c>
      <c r="H57">
        <f>VLOOKUP(A57,'DATA TRANSFORMATION 2'!A:B,2,FALSE)</f>
        <v>1</v>
      </c>
      <c r="I57" t="str">
        <f>VLOOKUP(A57,'DATA TRANSFORMATION 3'!A:C,3,FALSE)</f>
        <v>Yes</v>
      </c>
      <c r="J57" t="str">
        <f>VLOOKUP(A57,'DATA TRANSFORMATION 4'!A:C,3,FALSE)</f>
        <v>Obesity</v>
      </c>
      <c r="K57" t="str">
        <f>VLOOKUP(A57,'DATA TRANSFORMATION 5'!A:C,3,FALSE)</f>
        <v>Diabetes</v>
      </c>
      <c r="L57" t="str">
        <f>VLOOKUP(A57,'DATA TRANSFORMATION 6'!A:E,5,FALSE)</f>
        <v>11-Nov-2004</v>
      </c>
      <c r="M57" s="20">
        <f>VLOOKUP(A57,'DATA TRANSFORMATION 8'!A:B,2,FALSE)</f>
        <v>1163.46</v>
      </c>
      <c r="N57" t="str">
        <f>VLOOKUP(A57,'DATA CLEANING 3'!A:D,3,FALSE)</f>
        <v>tier - 2</v>
      </c>
      <c r="O57" t="str">
        <f>VLOOKUP(A57,'DATA CLEANING 3'!A:D,4,FALSE)</f>
        <v>tier - 3</v>
      </c>
      <c r="P57" t="str">
        <f>VLOOKUP(A57,'DATA CLEANING 4'!A:B,2,FALSE)</f>
        <v>R1013</v>
      </c>
      <c r="Q57">
        <f>VLOOKUP(A57,'DATA TANSFORMATION 7'!A:F,6,FALSE)</f>
        <v>18</v>
      </c>
    </row>
    <row r="58" spans="1:17" ht="16" x14ac:dyDescent="0.4">
      <c r="A58" s="11" t="s">
        <v>147</v>
      </c>
      <c r="B58" t="str">
        <f>VLOOKUP(A58,'DATA TRANSFORMATION 1'!A:E,4,FALSE)</f>
        <v>Schorr</v>
      </c>
      <c r="C58">
        <f>VLOOKUP(A58,'MEDICAL EXAMINATIONS'!A:H,2,FALSE)</f>
        <v>34.200000000000003</v>
      </c>
      <c r="D58">
        <f>VLOOKUP(A58,'MEDICAL EXAMINATIONS'!A:H,3,FALSE)</f>
        <v>5.75</v>
      </c>
      <c r="E58" t="str">
        <f>VLOOKUP(A58,'DATA TRANSFORMATION 3'!A:C,2,FALSE)</f>
        <v>No</v>
      </c>
      <c r="F58" t="str">
        <f>VLOOKUP(A58,'MEDICAL EXAMINATIONS'!A:H,5,FALSE)</f>
        <v>No</v>
      </c>
      <c r="G58" t="str">
        <f>VLOOKUP(A58,'MEDICAL EXAMINATIONS'!A:H,6,FALSE)</f>
        <v>No</v>
      </c>
      <c r="H58">
        <f>VLOOKUP(A58,'DATA TRANSFORMATION 2'!A:B,2,FALSE)</f>
        <v>2</v>
      </c>
      <c r="I58" t="str">
        <f>VLOOKUP(A58,'DATA TRANSFORMATION 3'!A:C,3,FALSE)</f>
        <v>Yes</v>
      </c>
      <c r="J58" t="str">
        <f>VLOOKUP(A58,'DATA TRANSFORMATION 4'!A:C,3,FALSE)</f>
        <v>Obesity</v>
      </c>
      <c r="K58" t="str">
        <f>VLOOKUP(A58,'DATA TRANSFORMATION 5'!A:C,3,FALSE)</f>
        <v>Prediabetes</v>
      </c>
      <c r="L58" t="str">
        <f>VLOOKUP(A58,'DATA TRANSFORMATION 6'!A:E,5,FALSE)</f>
        <v>11-Jun-2002</v>
      </c>
      <c r="M58" s="20">
        <f>VLOOKUP(A58,'DATA TRANSFORMATION 8'!A:B,2,FALSE)</f>
        <v>1165</v>
      </c>
      <c r="N58" t="str">
        <f>VLOOKUP(A58,'DATA CLEANING 3'!A:D,3,FALSE)</f>
        <v>tier - 2</v>
      </c>
      <c r="O58" t="str">
        <f>VLOOKUP(A58,'DATA CLEANING 3'!A:D,4,FALSE)</f>
        <v>tier - 3</v>
      </c>
      <c r="P58" t="str">
        <f>VLOOKUP(A58,'DATA CLEANING 4'!A:B,2,FALSE)</f>
        <v>R1012</v>
      </c>
      <c r="Q58">
        <f>VLOOKUP(A58,'DATA TANSFORMATION 7'!A:F,6,FALSE)</f>
        <v>20</v>
      </c>
    </row>
    <row r="59" spans="1:17" ht="16" x14ac:dyDescent="0.4">
      <c r="A59" s="11" t="s">
        <v>149</v>
      </c>
      <c r="B59" t="str">
        <f>VLOOKUP(A59,'DATA TRANSFORMATION 1'!A:E,4,FALSE)</f>
        <v>Lusardi</v>
      </c>
      <c r="C59">
        <f>VLOOKUP(A59,'MEDICAL EXAMINATIONS'!A:H,2,FALSE)</f>
        <v>50.63</v>
      </c>
      <c r="D59">
        <f>VLOOKUP(A59,'MEDICAL EXAMINATIONS'!A:H,3,FALSE)</f>
        <v>11.89</v>
      </c>
      <c r="E59" t="str">
        <f>VLOOKUP(A59,'DATA TRANSFORMATION 3'!A:C,2,FALSE)</f>
        <v>No</v>
      </c>
      <c r="F59" t="str">
        <f>VLOOKUP(A59,'MEDICAL EXAMINATIONS'!A:H,5,FALSE)</f>
        <v>No</v>
      </c>
      <c r="G59" t="str">
        <f>VLOOKUP(A59,'MEDICAL EXAMINATIONS'!A:H,6,FALSE)</f>
        <v>No</v>
      </c>
      <c r="H59">
        <f>VLOOKUP(A59,'DATA TRANSFORMATION 2'!A:B,2,FALSE)</f>
        <v>0</v>
      </c>
      <c r="I59" t="str">
        <f>VLOOKUP(A59,'DATA TRANSFORMATION 3'!A:C,3,FALSE)</f>
        <v>Yes</v>
      </c>
      <c r="J59" t="str">
        <f>VLOOKUP(A59,'DATA TRANSFORMATION 4'!A:C,3,FALSE)</f>
        <v>Obesity</v>
      </c>
      <c r="K59" t="str">
        <f>VLOOKUP(A59,'DATA TRANSFORMATION 5'!A:C,3,FALSE)</f>
        <v>Diabetes</v>
      </c>
      <c r="L59" t="str">
        <f>VLOOKUP(A59,'DATA TRANSFORMATION 6'!A:E,5,FALSE)</f>
        <v>12-Nov-2001</v>
      </c>
      <c r="M59" s="20">
        <f>VLOOKUP(A59,'DATA TRANSFORMATION 8'!A:B,2,FALSE)</f>
        <v>1167</v>
      </c>
      <c r="N59" t="str">
        <f>VLOOKUP(A59,'DATA CLEANING 3'!A:D,3,FALSE)</f>
        <v>tier - 2</v>
      </c>
      <c r="O59" t="str">
        <f>VLOOKUP(A59,'DATA CLEANING 3'!A:D,4,FALSE)</f>
        <v>tier - 1</v>
      </c>
      <c r="P59" t="str">
        <f>VLOOKUP(A59,'DATA CLEANING 4'!A:B,2,FALSE)</f>
        <v>R1013</v>
      </c>
      <c r="Q59">
        <f>VLOOKUP(A59,'DATA TANSFORMATION 7'!A:F,6,FALSE)</f>
        <v>21</v>
      </c>
    </row>
    <row r="60" spans="1:17" ht="16" x14ac:dyDescent="0.4">
      <c r="A60" s="11" t="s">
        <v>151</v>
      </c>
      <c r="B60" t="str">
        <f>VLOOKUP(A60,'DATA TRANSFORMATION 1'!A:E,4,FALSE)</f>
        <v>Rayner</v>
      </c>
      <c r="C60">
        <f>VLOOKUP(A60,'MEDICAL EXAMINATIONS'!A:H,2,FALSE)</f>
        <v>36.479999999999997</v>
      </c>
      <c r="D60">
        <f>VLOOKUP(A60,'MEDICAL EXAMINATIONS'!A:H,3,FALSE)</f>
        <v>6.2</v>
      </c>
      <c r="E60" t="str">
        <f>VLOOKUP(A60,'DATA TRANSFORMATION 3'!A:C,2,FALSE)</f>
        <v>No</v>
      </c>
      <c r="F60" t="str">
        <f>VLOOKUP(A60,'MEDICAL EXAMINATIONS'!A:H,5,FALSE)</f>
        <v>No</v>
      </c>
      <c r="G60" t="str">
        <f>VLOOKUP(A60,'MEDICAL EXAMINATIONS'!A:H,6,FALSE)</f>
        <v>No</v>
      </c>
      <c r="H60">
        <f>VLOOKUP(A60,'DATA TRANSFORMATION 2'!A:B,2,FALSE)</f>
        <v>0</v>
      </c>
      <c r="I60" t="str">
        <f>VLOOKUP(A60,'DATA TRANSFORMATION 3'!A:C,3,FALSE)</f>
        <v>Yes</v>
      </c>
      <c r="J60" t="str">
        <f>VLOOKUP(A60,'DATA TRANSFORMATION 4'!A:C,3,FALSE)</f>
        <v>Obesity</v>
      </c>
      <c r="K60" t="str">
        <f>VLOOKUP(A60,'DATA TRANSFORMATION 5'!A:C,3,FALSE)</f>
        <v>Prediabetes</v>
      </c>
      <c r="L60" t="str">
        <f>VLOOKUP(A60,'DATA TRANSFORMATION 6'!A:E,5,FALSE)</f>
        <v>11-Aug-1996</v>
      </c>
      <c r="M60" s="20">
        <f>VLOOKUP(A60,'DATA TRANSFORMATION 8'!A:B,2,FALSE)</f>
        <v>1178</v>
      </c>
      <c r="N60" t="str">
        <f>VLOOKUP(A60,'DATA CLEANING 3'!A:D,3,FALSE)</f>
        <v>tier - 2</v>
      </c>
      <c r="O60" t="str">
        <f>VLOOKUP(A60,'DATA CLEANING 3'!A:D,4,FALSE)</f>
        <v>tier - 3</v>
      </c>
      <c r="P60" t="str">
        <f>VLOOKUP(A60,'DATA CLEANING 4'!A:B,2,FALSE)</f>
        <v>R1013</v>
      </c>
      <c r="Q60">
        <f>VLOOKUP(A60,'DATA TANSFORMATION 7'!A:F,6,FALSE)</f>
        <v>26</v>
      </c>
    </row>
    <row r="61" spans="1:17" ht="16" x14ac:dyDescent="0.4">
      <c r="A61" s="11" t="s">
        <v>153</v>
      </c>
      <c r="B61" t="str">
        <f>VLOOKUP(A61,'DATA TRANSFORMATION 1'!A:E,4,FALSE)</f>
        <v>Voghel</v>
      </c>
      <c r="C61">
        <f>VLOOKUP(A61,'MEDICAL EXAMINATIONS'!A:H,2,FALSE)</f>
        <v>54.82</v>
      </c>
      <c r="D61">
        <f>VLOOKUP(A61,'MEDICAL EXAMINATIONS'!A:H,3,FALSE)</f>
        <v>10.61</v>
      </c>
      <c r="E61" t="str">
        <f>VLOOKUP(A61,'DATA TRANSFORMATION 3'!A:C,2,FALSE)</f>
        <v>No</v>
      </c>
      <c r="F61" t="str">
        <f>VLOOKUP(A61,'MEDICAL EXAMINATIONS'!A:H,5,FALSE)</f>
        <v>No</v>
      </c>
      <c r="G61" t="str">
        <f>VLOOKUP(A61,'MEDICAL EXAMINATIONS'!A:H,6,FALSE)</f>
        <v>No</v>
      </c>
      <c r="H61">
        <f>VLOOKUP(A61,'DATA TRANSFORMATION 2'!A:B,2,FALSE)</f>
        <v>0</v>
      </c>
      <c r="I61" t="str">
        <f>VLOOKUP(A61,'DATA TRANSFORMATION 3'!A:C,3,FALSE)</f>
        <v>Yes</v>
      </c>
      <c r="J61" t="str">
        <f>VLOOKUP(A61,'DATA TRANSFORMATION 4'!A:C,3,FALSE)</f>
        <v>Obesity</v>
      </c>
      <c r="K61" t="str">
        <f>VLOOKUP(A61,'DATA TRANSFORMATION 5'!A:C,3,FALSE)</f>
        <v>Diabetes</v>
      </c>
      <c r="L61" t="str">
        <f>VLOOKUP(A61,'DATA TRANSFORMATION 6'!A:E,5,FALSE)</f>
        <v>28-Jun-1997</v>
      </c>
      <c r="M61" s="20">
        <f>VLOOKUP(A61,'DATA TRANSFORMATION 8'!A:B,2,FALSE)</f>
        <v>1178.07</v>
      </c>
      <c r="N61" t="str">
        <f>VLOOKUP(A61,'DATA CLEANING 3'!A:D,3,FALSE)</f>
        <v>tier - 2</v>
      </c>
      <c r="O61" t="str">
        <f>VLOOKUP(A61,'DATA CLEANING 3'!A:D,4,FALSE)</f>
        <v>tier - 2</v>
      </c>
      <c r="P61" t="str">
        <f>VLOOKUP(A61,'DATA CLEANING 4'!A:B,2,FALSE)</f>
        <v>R1013</v>
      </c>
      <c r="Q61">
        <f>VLOOKUP(A61,'DATA TANSFORMATION 7'!A:F,6,FALSE)</f>
        <v>25</v>
      </c>
    </row>
    <row r="62" spans="1:17" ht="16" x14ac:dyDescent="0.4">
      <c r="A62" s="11" t="s">
        <v>155</v>
      </c>
      <c r="B62" t="str">
        <f>VLOOKUP(A62,'DATA TRANSFORMATION 1'!A:E,4,FALSE)</f>
        <v>Rieth</v>
      </c>
      <c r="C62">
        <f>VLOOKUP(A62,'MEDICAL EXAMINATIONS'!A:H,2,FALSE)</f>
        <v>38.06</v>
      </c>
      <c r="D62">
        <f>VLOOKUP(A62,'MEDICAL EXAMINATIONS'!A:H,3,FALSE)</f>
        <v>6.04</v>
      </c>
      <c r="E62" t="str">
        <f>VLOOKUP(A62,'DATA TRANSFORMATION 3'!A:C,2,FALSE)</f>
        <v>No</v>
      </c>
      <c r="F62" t="str">
        <f>VLOOKUP(A62,'MEDICAL EXAMINATIONS'!A:H,5,FALSE)</f>
        <v>No</v>
      </c>
      <c r="G62" t="str">
        <f>VLOOKUP(A62,'MEDICAL EXAMINATIONS'!A:H,6,FALSE)</f>
        <v>Yes</v>
      </c>
      <c r="H62">
        <f>VLOOKUP(A62,'DATA TRANSFORMATION 2'!A:B,2,FALSE)</f>
        <v>1</v>
      </c>
      <c r="I62" t="str">
        <f>VLOOKUP(A62,'DATA TRANSFORMATION 3'!A:C,3,FALSE)</f>
        <v>Yes</v>
      </c>
      <c r="J62" t="str">
        <f>VLOOKUP(A62,'DATA TRANSFORMATION 4'!A:C,3,FALSE)</f>
        <v>Obesity</v>
      </c>
      <c r="K62" t="str">
        <f>VLOOKUP(A62,'DATA TRANSFORMATION 5'!A:C,3,FALSE)</f>
        <v>Prediabetes</v>
      </c>
      <c r="L62" t="str">
        <f>VLOOKUP(A62,'DATA TRANSFORMATION 6'!A:E,5,FALSE)</f>
        <v>26-Aug-2002</v>
      </c>
      <c r="M62" s="20">
        <f>VLOOKUP(A62,'DATA TRANSFORMATION 8'!A:B,2,FALSE)</f>
        <v>1191</v>
      </c>
      <c r="N62" t="str">
        <f>VLOOKUP(A62,'DATA CLEANING 3'!A:D,3,FALSE)</f>
        <v>tier - 2</v>
      </c>
      <c r="O62" t="str">
        <f>VLOOKUP(A62,'DATA CLEANING 3'!A:D,4,FALSE)</f>
        <v>tier - 1</v>
      </c>
      <c r="P62" t="str">
        <f>VLOOKUP(A62,'DATA CLEANING 4'!A:B,2,FALSE)</f>
        <v>R1013</v>
      </c>
      <c r="Q62">
        <f>VLOOKUP(A62,'DATA TANSFORMATION 7'!A:F,6,FALSE)</f>
        <v>20</v>
      </c>
    </row>
    <row r="63" spans="1:17" ht="16" x14ac:dyDescent="0.4">
      <c r="A63" s="11" t="s">
        <v>157</v>
      </c>
      <c r="B63" t="str">
        <f>VLOOKUP(A63,'DATA TRANSFORMATION 1'!A:E,4,FALSE)</f>
        <v>Gollotto</v>
      </c>
      <c r="C63">
        <f>VLOOKUP(A63,'MEDICAL EXAMINATIONS'!A:H,2,FALSE)</f>
        <v>51.48</v>
      </c>
      <c r="D63">
        <f>VLOOKUP(A63,'MEDICAL EXAMINATIONS'!A:H,3,FALSE)</f>
        <v>9.33</v>
      </c>
      <c r="E63" t="str">
        <f>VLOOKUP(A63,'DATA TRANSFORMATION 3'!A:C,2,FALSE)</f>
        <v>Yes</v>
      </c>
      <c r="F63" t="str">
        <f>VLOOKUP(A63,'MEDICAL EXAMINATIONS'!A:H,5,FALSE)</f>
        <v>No</v>
      </c>
      <c r="G63" t="str">
        <f>VLOOKUP(A63,'MEDICAL EXAMINATIONS'!A:H,6,FALSE)</f>
        <v>No</v>
      </c>
      <c r="H63">
        <f>VLOOKUP(A63,'DATA TRANSFORMATION 2'!A:B,2,FALSE)</f>
        <v>0</v>
      </c>
      <c r="I63" t="str">
        <f>VLOOKUP(A63,'DATA TRANSFORMATION 3'!A:C,3,FALSE)</f>
        <v>Yes</v>
      </c>
      <c r="J63" t="str">
        <f>VLOOKUP(A63,'DATA TRANSFORMATION 4'!A:C,3,FALSE)</f>
        <v>Obesity</v>
      </c>
      <c r="K63" t="str">
        <f>VLOOKUP(A63,'DATA TRANSFORMATION 5'!A:C,3,FALSE)</f>
        <v>Diabetes</v>
      </c>
      <c r="L63" t="str">
        <f>VLOOKUP(A63,'DATA TRANSFORMATION 6'!A:E,5,FALSE)</f>
        <v>28-Jun-1999</v>
      </c>
      <c r="M63" s="20">
        <f>VLOOKUP(A63,'DATA TRANSFORMATION 8'!A:B,2,FALSE)</f>
        <v>1200</v>
      </c>
      <c r="N63" t="str">
        <f>VLOOKUP(A63,'DATA CLEANING 3'!A:D,3,FALSE)</f>
        <v>tier - 2</v>
      </c>
      <c r="O63" t="str">
        <f>VLOOKUP(A63,'DATA CLEANING 3'!A:D,4,FALSE)</f>
        <v>tier - 3</v>
      </c>
      <c r="P63" t="str">
        <f>VLOOKUP(A63,'DATA CLEANING 4'!A:B,2,FALSE)</f>
        <v>R1012</v>
      </c>
      <c r="Q63">
        <f>VLOOKUP(A63,'DATA TANSFORMATION 7'!A:F,6,FALSE)</f>
        <v>23</v>
      </c>
    </row>
    <row r="64" spans="1:17" ht="16" x14ac:dyDescent="0.4">
      <c r="A64" s="11" t="s">
        <v>159</v>
      </c>
      <c r="B64" t="str">
        <f>VLOOKUP(A64,'DATA TRANSFORMATION 1'!A:E,4,FALSE)</f>
        <v>Dunn</v>
      </c>
      <c r="C64">
        <f>VLOOKUP(A64,'MEDICAL EXAMINATIONS'!A:H,2,FALSE)</f>
        <v>52.06</v>
      </c>
      <c r="D64">
        <f>VLOOKUP(A64,'MEDICAL EXAMINATIONS'!A:H,3,FALSE)</f>
        <v>11.47</v>
      </c>
      <c r="E64" t="str">
        <f>VLOOKUP(A64,'DATA TRANSFORMATION 3'!A:C,2,FALSE)</f>
        <v>No</v>
      </c>
      <c r="F64" t="str">
        <f>VLOOKUP(A64,'MEDICAL EXAMINATIONS'!A:H,5,FALSE)</f>
        <v>No</v>
      </c>
      <c r="G64" t="str">
        <f>VLOOKUP(A64,'MEDICAL EXAMINATIONS'!A:H,6,FALSE)</f>
        <v>No</v>
      </c>
      <c r="H64">
        <f>VLOOKUP(A64,'DATA TRANSFORMATION 2'!A:B,2,FALSE)</f>
        <v>0</v>
      </c>
      <c r="I64" t="str">
        <f>VLOOKUP(A64,'DATA TRANSFORMATION 3'!A:C,3,FALSE)</f>
        <v>Yes</v>
      </c>
      <c r="J64" t="str">
        <f>VLOOKUP(A64,'DATA TRANSFORMATION 4'!A:C,3,FALSE)</f>
        <v>Obesity</v>
      </c>
      <c r="K64" t="str">
        <f>VLOOKUP(A64,'DATA TRANSFORMATION 5'!A:C,3,FALSE)</f>
        <v>Diabetes</v>
      </c>
      <c r="L64" t="str">
        <f>VLOOKUP(A64,'DATA TRANSFORMATION 6'!A:E,5,FALSE)</f>
        <v>6-Oct-1992</v>
      </c>
      <c r="M64" s="20">
        <f>VLOOKUP(A64,'DATA TRANSFORMATION 8'!A:B,2,FALSE)</f>
        <v>1200.55</v>
      </c>
      <c r="N64" t="str">
        <f>VLOOKUP(A64,'DATA CLEANING 3'!A:D,3,FALSE)</f>
        <v>tier - 2</v>
      </c>
      <c r="O64" t="str">
        <f>VLOOKUP(A64,'DATA CLEANING 3'!A:D,4,FALSE)</f>
        <v>tier - 3</v>
      </c>
      <c r="P64" t="str">
        <f>VLOOKUP(A64,'DATA CLEANING 4'!A:B,2,FALSE)</f>
        <v>R1013</v>
      </c>
      <c r="Q64">
        <f>VLOOKUP(A64,'DATA TANSFORMATION 7'!A:F,6,FALSE)</f>
        <v>30</v>
      </c>
    </row>
    <row r="65" spans="1:17" ht="16" x14ac:dyDescent="0.4">
      <c r="A65" s="11" t="s">
        <v>161</v>
      </c>
      <c r="B65" t="str">
        <f>VLOOKUP(A65,'DATA TRANSFORMATION 1'!A:E,4,FALSE)</f>
        <v>Blitzer</v>
      </c>
      <c r="C65">
        <f>VLOOKUP(A65,'MEDICAL EXAMINATIONS'!A:H,2,FALSE)</f>
        <v>30.684999999999999</v>
      </c>
      <c r="D65">
        <f>VLOOKUP(A65,'MEDICAL EXAMINATIONS'!A:H,3,FALSE)</f>
        <v>7.02</v>
      </c>
      <c r="E65" t="str">
        <f>VLOOKUP(A65,'DATA TRANSFORMATION 3'!A:C,2,FALSE)</f>
        <v>Yes</v>
      </c>
      <c r="F65" t="str">
        <f>VLOOKUP(A65,'MEDICAL EXAMINATIONS'!A:H,5,FALSE)</f>
        <v>No</v>
      </c>
      <c r="G65" t="str">
        <f>VLOOKUP(A65,'MEDICAL EXAMINATIONS'!A:H,6,FALSE)</f>
        <v>No</v>
      </c>
      <c r="H65">
        <f>VLOOKUP(A65,'DATA TRANSFORMATION 2'!A:B,2,FALSE)</f>
        <v>0</v>
      </c>
      <c r="I65" t="str">
        <f>VLOOKUP(A65,'DATA TRANSFORMATION 3'!A:C,3,FALSE)</f>
        <v>Yes</v>
      </c>
      <c r="J65" t="str">
        <f>VLOOKUP(A65,'DATA TRANSFORMATION 4'!A:C,3,FALSE)</f>
        <v>Obesity</v>
      </c>
      <c r="K65" t="str">
        <f>VLOOKUP(A65,'DATA TRANSFORMATION 5'!A:C,3,FALSE)</f>
        <v>Diabetes</v>
      </c>
      <c r="L65" t="str">
        <f>VLOOKUP(A65,'DATA TRANSFORMATION 6'!A:E,5,FALSE)</f>
        <v>2-Jun-2004</v>
      </c>
      <c r="M65" s="20">
        <f>VLOOKUP(A65,'DATA TRANSFORMATION 8'!A:B,2,FALSE)</f>
        <v>1210</v>
      </c>
      <c r="N65" t="str">
        <f>VLOOKUP(A65,'DATA CLEANING 3'!A:D,3,FALSE)</f>
        <v>tier - 2</v>
      </c>
      <c r="O65" t="str">
        <f>VLOOKUP(A65,'DATA CLEANING 3'!A:D,4,FALSE)</f>
        <v>tier - 1</v>
      </c>
      <c r="P65" t="str">
        <f>VLOOKUP(A65,'DATA CLEANING 4'!A:B,2,FALSE)</f>
        <v>R1013</v>
      </c>
      <c r="Q65">
        <f>VLOOKUP(A65,'DATA TANSFORMATION 7'!A:F,6,FALSE)</f>
        <v>19</v>
      </c>
    </row>
    <row r="66" spans="1:17" ht="16" x14ac:dyDescent="0.4">
      <c r="A66" s="11" t="s">
        <v>163</v>
      </c>
      <c r="B66" t="str">
        <f>VLOOKUP(A66,'DATA TRANSFORMATION 1'!A:E,4,FALSE)</f>
        <v>Smith</v>
      </c>
      <c r="C66">
        <f>VLOOKUP(A66,'MEDICAL EXAMINATIONS'!A:H,2,FALSE)</f>
        <v>36.08</v>
      </c>
      <c r="D66">
        <f>VLOOKUP(A66,'MEDICAL EXAMINATIONS'!A:H,3,FALSE)</f>
        <v>8.8000000000000007</v>
      </c>
      <c r="E66" t="str">
        <f>VLOOKUP(A66,'DATA TRANSFORMATION 3'!A:C,2,FALSE)</f>
        <v>Yes</v>
      </c>
      <c r="F66" t="str">
        <f>VLOOKUP(A66,'MEDICAL EXAMINATIONS'!A:H,5,FALSE)</f>
        <v>No</v>
      </c>
      <c r="G66" t="str">
        <f>VLOOKUP(A66,'MEDICAL EXAMINATIONS'!A:H,6,FALSE)</f>
        <v>No</v>
      </c>
      <c r="H66">
        <f>VLOOKUP(A66,'DATA TRANSFORMATION 2'!A:B,2,FALSE)</f>
        <v>1</v>
      </c>
      <c r="I66" t="str">
        <f>VLOOKUP(A66,'DATA TRANSFORMATION 3'!A:C,3,FALSE)</f>
        <v>Yes</v>
      </c>
      <c r="J66" t="str">
        <f>VLOOKUP(A66,'DATA TRANSFORMATION 4'!A:C,3,FALSE)</f>
        <v>Obesity</v>
      </c>
      <c r="K66" t="str">
        <f>VLOOKUP(A66,'DATA TRANSFORMATION 5'!A:C,3,FALSE)</f>
        <v>Diabetes</v>
      </c>
      <c r="L66" t="str">
        <f>VLOOKUP(A66,'DATA TRANSFORMATION 6'!A:E,5,FALSE)</f>
        <v>4-Nov-1996</v>
      </c>
      <c r="M66" s="20">
        <f>VLOOKUP(A66,'DATA TRANSFORMATION 8'!A:B,2,FALSE)</f>
        <v>1220</v>
      </c>
      <c r="N66" t="str">
        <f>VLOOKUP(A66,'DATA CLEANING 3'!A:D,3,FALSE)</f>
        <v>tier - 2</v>
      </c>
      <c r="O66" t="str">
        <f>VLOOKUP(A66,'DATA CLEANING 3'!A:D,4,FALSE)</f>
        <v>tier - 3</v>
      </c>
      <c r="P66" t="str">
        <f>VLOOKUP(A66,'DATA CLEANING 4'!A:B,2,FALSE)</f>
        <v>R1012</v>
      </c>
      <c r="Q66">
        <f>VLOOKUP(A66,'DATA TANSFORMATION 7'!A:F,6,FALSE)</f>
        <v>26</v>
      </c>
    </row>
    <row r="67" spans="1:17" ht="16" x14ac:dyDescent="0.4">
      <c r="A67" s="11" t="s">
        <v>165</v>
      </c>
      <c r="B67" t="str">
        <f>VLOOKUP(A67,'DATA TRANSFORMATION 1'!A:E,4,FALSE)</f>
        <v>Hyland</v>
      </c>
      <c r="C67">
        <f>VLOOKUP(A67,'MEDICAL EXAMINATIONS'!A:H,2,FALSE)</f>
        <v>54.99</v>
      </c>
      <c r="D67">
        <f>VLOOKUP(A67,'MEDICAL EXAMINATIONS'!A:H,3,FALSE)</f>
        <v>8.68</v>
      </c>
      <c r="E67" t="str">
        <f>VLOOKUP(A67,'DATA TRANSFORMATION 3'!A:C,2,FALSE)</f>
        <v>No</v>
      </c>
      <c r="F67" t="str">
        <f>VLOOKUP(A67,'MEDICAL EXAMINATIONS'!A:H,5,FALSE)</f>
        <v>No</v>
      </c>
      <c r="G67" t="str">
        <f>VLOOKUP(A67,'MEDICAL EXAMINATIONS'!A:H,6,FALSE)</f>
        <v>No</v>
      </c>
      <c r="H67">
        <f>VLOOKUP(A67,'DATA TRANSFORMATION 2'!A:B,2,FALSE)</f>
        <v>2</v>
      </c>
      <c r="I67" t="str">
        <f>VLOOKUP(A67,'DATA TRANSFORMATION 3'!A:C,3,FALSE)</f>
        <v>Yes</v>
      </c>
      <c r="J67" t="str">
        <f>VLOOKUP(A67,'DATA TRANSFORMATION 4'!A:C,3,FALSE)</f>
        <v>Obesity</v>
      </c>
      <c r="K67" t="str">
        <f>VLOOKUP(A67,'DATA TRANSFORMATION 5'!A:C,3,FALSE)</f>
        <v>Diabetes</v>
      </c>
      <c r="L67" t="str">
        <f>VLOOKUP(A67,'DATA TRANSFORMATION 6'!A:E,5,FALSE)</f>
        <v>9-Jul-2004</v>
      </c>
      <c r="M67" s="20">
        <f>VLOOKUP(A67,'DATA TRANSFORMATION 8'!A:B,2,FALSE)</f>
        <v>1224</v>
      </c>
      <c r="N67" t="str">
        <f>VLOOKUP(A67,'DATA CLEANING 3'!A:D,3,FALSE)</f>
        <v>tier - 2</v>
      </c>
      <c r="O67" t="str">
        <f>VLOOKUP(A67,'DATA CLEANING 3'!A:D,4,FALSE)</f>
        <v>tier - 1</v>
      </c>
      <c r="P67" t="str">
        <f>VLOOKUP(A67,'DATA CLEANING 4'!A:B,2,FALSE)</f>
        <v>R1013</v>
      </c>
      <c r="Q67">
        <f>VLOOKUP(A67,'DATA TANSFORMATION 7'!A:F,6,FALSE)</f>
        <v>18</v>
      </c>
    </row>
    <row r="68" spans="1:17" ht="16" x14ac:dyDescent="0.4">
      <c r="A68" s="11" t="s">
        <v>167</v>
      </c>
      <c r="B68" t="str">
        <f>VLOOKUP(A68,'DATA TRANSFORMATION 1'!A:E,4,FALSE)</f>
        <v>Ducharme</v>
      </c>
      <c r="C68">
        <f>VLOOKUP(A68,'MEDICAL EXAMINATIONS'!A:H,2,FALSE)</f>
        <v>35.97</v>
      </c>
      <c r="D68">
        <f>VLOOKUP(A68,'MEDICAL EXAMINATIONS'!A:H,3,FALSE)</f>
        <v>6.12</v>
      </c>
      <c r="E68" t="str">
        <f>VLOOKUP(A68,'DATA TRANSFORMATION 3'!A:C,2,FALSE)</f>
        <v>No</v>
      </c>
      <c r="F68" t="str">
        <f>VLOOKUP(A68,'MEDICAL EXAMINATIONS'!A:H,5,FALSE)</f>
        <v>No</v>
      </c>
      <c r="G68" t="str">
        <f>VLOOKUP(A68,'MEDICAL EXAMINATIONS'!A:H,6,FALSE)</f>
        <v>Yes</v>
      </c>
      <c r="H68">
        <f>VLOOKUP(A68,'DATA TRANSFORMATION 2'!A:B,2,FALSE)</f>
        <v>1</v>
      </c>
      <c r="I68" t="str">
        <f>VLOOKUP(A68,'DATA TRANSFORMATION 3'!A:C,3,FALSE)</f>
        <v>Yes</v>
      </c>
      <c r="J68" t="str">
        <f>VLOOKUP(A68,'DATA TRANSFORMATION 4'!A:C,3,FALSE)</f>
        <v>Obesity</v>
      </c>
      <c r="K68" t="str">
        <f>VLOOKUP(A68,'DATA TRANSFORMATION 5'!A:C,3,FALSE)</f>
        <v>Prediabetes</v>
      </c>
      <c r="L68" t="str">
        <f>VLOOKUP(A68,'DATA TRANSFORMATION 6'!A:E,5,FALSE)</f>
        <v>16-Oct-2004</v>
      </c>
      <c r="M68" s="20">
        <f>VLOOKUP(A68,'DATA TRANSFORMATION 8'!A:B,2,FALSE)</f>
        <v>1228</v>
      </c>
      <c r="N68" t="str">
        <f>VLOOKUP(A68,'DATA CLEANING 3'!A:D,3,FALSE)</f>
        <v>tier - 2</v>
      </c>
      <c r="O68" t="str">
        <f>VLOOKUP(A68,'DATA CLEANING 3'!A:D,4,FALSE)</f>
        <v>tier - 1</v>
      </c>
      <c r="P68" t="str">
        <f>VLOOKUP(A68,'DATA CLEANING 4'!A:B,2,FALSE)</f>
        <v>R1012</v>
      </c>
      <c r="Q68">
        <f>VLOOKUP(A68,'DATA TANSFORMATION 7'!A:F,6,FALSE)</f>
        <v>18</v>
      </c>
    </row>
    <row r="69" spans="1:17" ht="16" x14ac:dyDescent="0.4">
      <c r="A69" s="11" t="s">
        <v>169</v>
      </c>
      <c r="B69" t="str">
        <f>VLOOKUP(A69,'DATA TRANSFORMATION 1'!A:E,4,FALSE)</f>
        <v>Johnson</v>
      </c>
      <c r="C69">
        <f>VLOOKUP(A69,'MEDICAL EXAMINATIONS'!A:H,2,FALSE)</f>
        <v>45.54</v>
      </c>
      <c r="D69">
        <f>VLOOKUP(A69,'MEDICAL EXAMINATIONS'!A:H,3,FALSE)</f>
        <v>5.4</v>
      </c>
      <c r="E69" t="str">
        <f>VLOOKUP(A69,'DATA TRANSFORMATION 3'!A:C,2,FALSE)</f>
        <v>Yes</v>
      </c>
      <c r="F69" t="str">
        <f>VLOOKUP(A69,'MEDICAL EXAMINATIONS'!A:H,5,FALSE)</f>
        <v>No</v>
      </c>
      <c r="G69" t="str">
        <f>VLOOKUP(A69,'MEDICAL EXAMINATIONS'!A:H,6,FALSE)</f>
        <v>Yes</v>
      </c>
      <c r="H69">
        <f>VLOOKUP(A69,'DATA TRANSFORMATION 2'!A:B,2,FALSE)</f>
        <v>1</v>
      </c>
      <c r="I69" t="str">
        <f>VLOOKUP(A69,'DATA TRANSFORMATION 3'!A:C,3,FALSE)</f>
        <v>Yes</v>
      </c>
      <c r="J69" t="str">
        <f>VLOOKUP(A69,'DATA TRANSFORMATION 4'!A:C,3,FALSE)</f>
        <v>Obesity</v>
      </c>
      <c r="K69" t="str">
        <f>VLOOKUP(A69,'DATA TRANSFORMATION 5'!A:C,3,FALSE)</f>
        <v>Normal</v>
      </c>
      <c r="L69" t="str">
        <f>VLOOKUP(A69,'DATA TRANSFORMATION 6'!A:E,5,FALSE)</f>
        <v>13-Jul-1998</v>
      </c>
      <c r="M69" s="20">
        <f>VLOOKUP(A69,'DATA TRANSFORMATION 8'!A:B,2,FALSE)</f>
        <v>1234</v>
      </c>
      <c r="N69" t="str">
        <f>VLOOKUP(A69,'DATA CLEANING 3'!A:D,3,FALSE)</f>
        <v>tier - 2</v>
      </c>
      <c r="O69" t="str">
        <f>VLOOKUP(A69,'DATA CLEANING 3'!A:D,4,FALSE)</f>
        <v>tier - 1</v>
      </c>
      <c r="P69" t="str">
        <f>VLOOKUP(A69,'DATA CLEANING 4'!A:B,2,FALSE)</f>
        <v>R1013</v>
      </c>
      <c r="Q69">
        <f>VLOOKUP(A69,'DATA TANSFORMATION 7'!A:F,6,FALSE)</f>
        <v>24</v>
      </c>
    </row>
    <row r="70" spans="1:17" ht="16" x14ac:dyDescent="0.4">
      <c r="A70" s="11" t="s">
        <v>171</v>
      </c>
      <c r="B70" t="str">
        <f>VLOOKUP(A70,'DATA TRANSFORMATION 1'!A:E,4,FALSE)</f>
        <v>Mutz</v>
      </c>
      <c r="C70">
        <f>VLOOKUP(A70,'MEDICAL EXAMINATIONS'!A:H,2,FALSE)</f>
        <v>35.53</v>
      </c>
      <c r="D70">
        <f>VLOOKUP(A70,'MEDICAL EXAMINATIONS'!A:H,3,FALSE)</f>
        <v>4.3600000000000003</v>
      </c>
      <c r="E70" t="str">
        <f>VLOOKUP(A70,'DATA TRANSFORMATION 3'!A:C,2,FALSE)</f>
        <v>Yes</v>
      </c>
      <c r="F70" t="str">
        <f>VLOOKUP(A70,'MEDICAL EXAMINATIONS'!A:H,5,FALSE)</f>
        <v>No</v>
      </c>
      <c r="G70" t="str">
        <f>VLOOKUP(A70,'MEDICAL EXAMINATIONS'!A:H,6,FALSE)</f>
        <v>No</v>
      </c>
      <c r="H70">
        <f>VLOOKUP(A70,'DATA TRANSFORMATION 2'!A:B,2,FALSE)</f>
        <v>0</v>
      </c>
      <c r="I70" t="str">
        <f>VLOOKUP(A70,'DATA TRANSFORMATION 3'!A:C,3,FALSE)</f>
        <v>Yes</v>
      </c>
      <c r="J70" t="str">
        <f>VLOOKUP(A70,'DATA TRANSFORMATION 4'!A:C,3,FALSE)</f>
        <v>Obesity</v>
      </c>
      <c r="K70" t="str">
        <f>VLOOKUP(A70,'DATA TRANSFORMATION 5'!A:C,3,FALSE)</f>
        <v>Normal</v>
      </c>
      <c r="L70" t="str">
        <f>VLOOKUP(A70,'DATA TRANSFORMATION 6'!A:E,5,FALSE)</f>
        <v>12-Dec-2002</v>
      </c>
      <c r="M70" s="20">
        <f>VLOOKUP(A70,'DATA TRANSFORMATION 8'!A:B,2,FALSE)</f>
        <v>1237</v>
      </c>
      <c r="N70" t="str">
        <f>VLOOKUP(A70,'DATA CLEANING 3'!A:D,3,FALSE)</f>
        <v>tier - 2</v>
      </c>
      <c r="O70" t="str">
        <f>VLOOKUP(A70,'DATA CLEANING 3'!A:D,4,FALSE)</f>
        <v>tier - 2</v>
      </c>
      <c r="P70" t="str">
        <f>VLOOKUP(A70,'DATA CLEANING 4'!A:B,2,FALSE)</f>
        <v>R1013</v>
      </c>
      <c r="Q70">
        <f>VLOOKUP(A70,'DATA TANSFORMATION 7'!A:F,6,FALSE)</f>
        <v>20</v>
      </c>
    </row>
    <row r="71" spans="1:17" ht="16" x14ac:dyDescent="0.4">
      <c r="A71" s="11" t="s">
        <v>173</v>
      </c>
      <c r="B71" t="str">
        <f>VLOOKUP(A71,'DATA TRANSFORMATION 1'!A:E,4,FALSE)</f>
        <v>Lee</v>
      </c>
      <c r="C71">
        <f>VLOOKUP(A71,'MEDICAL EXAMINATIONS'!A:H,2,FALSE)</f>
        <v>30.8</v>
      </c>
      <c r="D71">
        <f>VLOOKUP(A71,'MEDICAL EXAMINATIONS'!A:H,3,FALSE)</f>
        <v>9.77</v>
      </c>
      <c r="E71" t="str">
        <f>VLOOKUP(A71,'DATA TRANSFORMATION 3'!A:C,2,FALSE)</f>
        <v>No</v>
      </c>
      <c r="F71" t="str">
        <f>VLOOKUP(A71,'MEDICAL EXAMINATIONS'!A:H,5,FALSE)</f>
        <v>No</v>
      </c>
      <c r="G71" t="str">
        <f>VLOOKUP(A71,'MEDICAL EXAMINATIONS'!A:H,6,FALSE)</f>
        <v>No</v>
      </c>
      <c r="H71">
        <f>VLOOKUP(A71,'DATA TRANSFORMATION 2'!A:B,2,FALSE)</f>
        <v>0</v>
      </c>
      <c r="I71" t="str">
        <f>VLOOKUP(A71,'DATA TRANSFORMATION 3'!A:C,3,FALSE)</f>
        <v>Yes</v>
      </c>
      <c r="J71" t="str">
        <f>VLOOKUP(A71,'DATA TRANSFORMATION 4'!A:C,3,FALSE)</f>
        <v>Obesity</v>
      </c>
      <c r="K71" t="str">
        <f>VLOOKUP(A71,'DATA TRANSFORMATION 5'!A:C,3,FALSE)</f>
        <v>Diabetes</v>
      </c>
      <c r="L71" t="str">
        <f>VLOOKUP(A71,'DATA TRANSFORMATION 6'!A:E,5,FALSE)</f>
        <v>11-Oct-1998</v>
      </c>
      <c r="M71" s="20">
        <f>VLOOKUP(A71,'DATA TRANSFORMATION 8'!A:B,2,FALSE)</f>
        <v>1240</v>
      </c>
      <c r="N71" t="str">
        <f>VLOOKUP(A71,'DATA CLEANING 3'!A:D,3,FALSE)</f>
        <v>tier - 2</v>
      </c>
      <c r="O71" t="str">
        <f>VLOOKUP(A71,'DATA CLEANING 3'!A:D,4,FALSE)</f>
        <v>tier - 1</v>
      </c>
      <c r="P71" t="str">
        <f>VLOOKUP(A71,'DATA CLEANING 4'!A:B,2,FALSE)</f>
        <v>R1012</v>
      </c>
      <c r="Q71">
        <f>VLOOKUP(A71,'DATA TANSFORMATION 7'!A:F,6,FALSE)</f>
        <v>24</v>
      </c>
    </row>
    <row r="72" spans="1:17" ht="16" x14ac:dyDescent="0.4">
      <c r="A72" s="11" t="s">
        <v>175</v>
      </c>
      <c r="B72" t="str">
        <f>VLOOKUP(A72,'DATA TRANSFORMATION 1'!A:E,4,FALSE)</f>
        <v>Turner</v>
      </c>
      <c r="C72">
        <f>VLOOKUP(A72,'MEDICAL EXAMINATIONS'!A:H,2,FALSE)</f>
        <v>38.39</v>
      </c>
      <c r="D72">
        <f>VLOOKUP(A72,'MEDICAL EXAMINATIONS'!A:H,3,FALSE)</f>
        <v>4.25</v>
      </c>
      <c r="E72" t="str">
        <f>VLOOKUP(A72,'DATA TRANSFORMATION 3'!A:C,2,FALSE)</f>
        <v>No</v>
      </c>
      <c r="F72" t="str">
        <f>VLOOKUP(A72,'MEDICAL EXAMINATIONS'!A:H,5,FALSE)</f>
        <v>No</v>
      </c>
      <c r="G72" t="str">
        <f>VLOOKUP(A72,'MEDICAL EXAMINATIONS'!A:H,6,FALSE)</f>
        <v>No</v>
      </c>
      <c r="H72">
        <f>VLOOKUP(A72,'DATA TRANSFORMATION 2'!A:B,2,FALSE)</f>
        <v>1</v>
      </c>
      <c r="I72" t="str">
        <f>VLOOKUP(A72,'DATA TRANSFORMATION 3'!A:C,3,FALSE)</f>
        <v>Yes</v>
      </c>
      <c r="J72" t="str">
        <f>VLOOKUP(A72,'DATA TRANSFORMATION 4'!A:C,3,FALSE)</f>
        <v>Obesity</v>
      </c>
      <c r="K72" t="str">
        <f>VLOOKUP(A72,'DATA TRANSFORMATION 5'!A:C,3,FALSE)</f>
        <v>Normal</v>
      </c>
      <c r="L72" t="str">
        <f>VLOOKUP(A72,'DATA TRANSFORMATION 6'!A:E,5,FALSE)</f>
        <v>1-Jul-2002</v>
      </c>
      <c r="M72" s="20">
        <f>VLOOKUP(A72,'DATA TRANSFORMATION 8'!A:B,2,FALSE)</f>
        <v>1241</v>
      </c>
      <c r="N72" t="str">
        <f>VLOOKUP(A72,'DATA CLEANING 3'!A:D,3,FALSE)</f>
        <v>tier - 2</v>
      </c>
      <c r="O72" t="str">
        <f>VLOOKUP(A72,'DATA CLEANING 3'!A:D,4,FALSE)</f>
        <v>tier - 2</v>
      </c>
      <c r="P72" t="str">
        <f>VLOOKUP(A72,'DATA CLEANING 4'!A:B,2,FALSE)</f>
        <v>R1013</v>
      </c>
      <c r="Q72">
        <f>VLOOKUP(A72,'DATA TANSFORMATION 7'!A:F,6,FALSE)</f>
        <v>20</v>
      </c>
    </row>
    <row r="73" spans="1:17" ht="16" x14ac:dyDescent="0.4">
      <c r="A73" s="11" t="s">
        <v>177</v>
      </c>
      <c r="B73" t="str">
        <f>VLOOKUP(A73,'DATA TRANSFORMATION 1'!A:E,4,FALSE)</f>
        <v>Rangel</v>
      </c>
      <c r="C73">
        <f>VLOOKUP(A73,'MEDICAL EXAMINATIONS'!A:H,2,FALSE)</f>
        <v>32.299999999999997</v>
      </c>
      <c r="D73">
        <f>VLOOKUP(A73,'MEDICAL EXAMINATIONS'!A:H,3,FALSE)</f>
        <v>4.76</v>
      </c>
      <c r="E73" t="str">
        <f>VLOOKUP(A73,'DATA TRANSFORMATION 3'!A:C,2,FALSE)</f>
        <v>No</v>
      </c>
      <c r="F73" t="str">
        <f>VLOOKUP(A73,'MEDICAL EXAMINATIONS'!A:H,5,FALSE)</f>
        <v>No</v>
      </c>
      <c r="G73" t="str">
        <f>VLOOKUP(A73,'MEDICAL EXAMINATIONS'!A:H,6,FALSE)</f>
        <v>No</v>
      </c>
      <c r="H73">
        <f>VLOOKUP(A73,'DATA TRANSFORMATION 2'!A:B,2,FALSE)</f>
        <v>2</v>
      </c>
      <c r="I73" t="str">
        <f>VLOOKUP(A73,'DATA TRANSFORMATION 3'!A:C,3,FALSE)</f>
        <v>Yes</v>
      </c>
      <c r="J73" t="str">
        <f>VLOOKUP(A73,'DATA TRANSFORMATION 4'!A:C,3,FALSE)</f>
        <v>Obesity</v>
      </c>
      <c r="K73" t="str">
        <f>VLOOKUP(A73,'DATA TRANSFORMATION 5'!A:C,3,FALSE)</f>
        <v>Normal</v>
      </c>
      <c r="L73" t="str">
        <f>VLOOKUP(A73,'DATA TRANSFORMATION 6'!A:E,5,FALSE)</f>
        <v>2-Aug-2003</v>
      </c>
      <c r="M73" s="20">
        <f>VLOOKUP(A73,'DATA TRANSFORMATION 8'!A:B,2,FALSE)</f>
        <v>1241.57</v>
      </c>
      <c r="N73" t="str">
        <f>VLOOKUP(A73,'DATA CLEANING 3'!A:D,3,FALSE)</f>
        <v>tier - 2</v>
      </c>
      <c r="O73" t="str">
        <f>VLOOKUP(A73,'DATA CLEANING 3'!A:D,4,FALSE)</f>
        <v>tier - 2</v>
      </c>
      <c r="P73" t="str">
        <f>VLOOKUP(A73,'DATA CLEANING 4'!A:B,2,FALSE)</f>
        <v>R1011</v>
      </c>
      <c r="Q73">
        <f>VLOOKUP(A73,'DATA TANSFORMATION 7'!A:F,6,FALSE)</f>
        <v>19</v>
      </c>
    </row>
    <row r="74" spans="1:17" ht="16" x14ac:dyDescent="0.4">
      <c r="A74" s="11" t="s">
        <v>179</v>
      </c>
      <c r="B74" t="str">
        <f>VLOOKUP(A74,'DATA TRANSFORMATION 1'!A:E,4,FALSE)</f>
        <v>Lacey</v>
      </c>
      <c r="C74">
        <f>VLOOKUP(A74,'MEDICAL EXAMINATIONS'!A:H,2,FALSE)</f>
        <v>48.8</v>
      </c>
      <c r="D74">
        <f>VLOOKUP(A74,'MEDICAL EXAMINATIONS'!A:H,3,FALSE)</f>
        <v>6.22</v>
      </c>
      <c r="E74" t="str">
        <f>VLOOKUP(A74,'DATA TRANSFORMATION 3'!A:C,2,FALSE)</f>
        <v>Yes</v>
      </c>
      <c r="F74" t="str">
        <f>VLOOKUP(A74,'MEDICAL EXAMINATIONS'!A:H,5,FALSE)</f>
        <v>No</v>
      </c>
      <c r="G74" t="str">
        <f>VLOOKUP(A74,'MEDICAL EXAMINATIONS'!A:H,6,FALSE)</f>
        <v>No</v>
      </c>
      <c r="H74">
        <f>VLOOKUP(A74,'DATA TRANSFORMATION 2'!A:B,2,FALSE)</f>
        <v>2</v>
      </c>
      <c r="I74" t="str">
        <f>VLOOKUP(A74,'DATA TRANSFORMATION 3'!A:C,3,FALSE)</f>
        <v>Yes</v>
      </c>
      <c r="J74" t="str">
        <f>VLOOKUP(A74,'DATA TRANSFORMATION 4'!A:C,3,FALSE)</f>
        <v>Obesity</v>
      </c>
      <c r="K74" t="str">
        <f>VLOOKUP(A74,'DATA TRANSFORMATION 5'!A:C,3,FALSE)</f>
        <v>Prediabetes</v>
      </c>
      <c r="L74" t="str">
        <f>VLOOKUP(A74,'DATA TRANSFORMATION 6'!A:E,5,FALSE)</f>
        <v>15-Sep-2003</v>
      </c>
      <c r="M74" s="20">
        <f>VLOOKUP(A74,'DATA TRANSFORMATION 8'!A:B,2,FALSE)</f>
        <v>1242.26</v>
      </c>
      <c r="N74" t="str">
        <f>VLOOKUP(A74,'DATA CLEANING 3'!A:D,3,FALSE)</f>
        <v>tier - 2</v>
      </c>
      <c r="O74" t="str">
        <f>VLOOKUP(A74,'DATA CLEANING 3'!A:D,4,FALSE)</f>
        <v>tier - 1</v>
      </c>
      <c r="P74" t="str">
        <f>VLOOKUP(A74,'DATA CLEANING 4'!A:B,2,FALSE)</f>
        <v>R1011</v>
      </c>
      <c r="Q74">
        <f>VLOOKUP(A74,'DATA TANSFORMATION 7'!A:F,6,FALSE)</f>
        <v>19</v>
      </c>
    </row>
    <row r="75" spans="1:17" ht="16" x14ac:dyDescent="0.4">
      <c r="A75" s="11" t="s">
        <v>181</v>
      </c>
      <c r="B75" t="str">
        <f>VLOOKUP(A75,'DATA TRANSFORMATION 1'!A:E,4,FALSE)</f>
        <v>Stiger</v>
      </c>
      <c r="C75">
        <f>VLOOKUP(A75,'MEDICAL EXAMINATIONS'!A:H,2,FALSE)</f>
        <v>45.5</v>
      </c>
      <c r="D75">
        <f>VLOOKUP(A75,'MEDICAL EXAMINATIONS'!A:H,3,FALSE)</f>
        <v>7.96</v>
      </c>
      <c r="E75" t="str">
        <f>VLOOKUP(A75,'DATA TRANSFORMATION 3'!A:C,2,FALSE)</f>
        <v>No</v>
      </c>
      <c r="F75" t="str">
        <f>VLOOKUP(A75,'MEDICAL EXAMINATIONS'!A:H,5,FALSE)</f>
        <v>No</v>
      </c>
      <c r="G75" t="str">
        <f>VLOOKUP(A75,'MEDICAL EXAMINATIONS'!A:H,6,FALSE)</f>
        <v>No</v>
      </c>
      <c r="H75">
        <f>VLOOKUP(A75,'DATA TRANSFORMATION 2'!A:B,2,FALSE)</f>
        <v>0</v>
      </c>
      <c r="I75" t="str">
        <f>VLOOKUP(A75,'DATA TRANSFORMATION 3'!A:C,3,FALSE)</f>
        <v>Yes</v>
      </c>
      <c r="J75" t="str">
        <f>VLOOKUP(A75,'DATA TRANSFORMATION 4'!A:C,3,FALSE)</f>
        <v>Obesity</v>
      </c>
      <c r="K75" t="str">
        <f>VLOOKUP(A75,'DATA TRANSFORMATION 5'!A:C,3,FALSE)</f>
        <v>Diabetes</v>
      </c>
      <c r="L75" t="str">
        <f>VLOOKUP(A75,'DATA TRANSFORMATION 6'!A:E,5,FALSE)</f>
        <v>8-Sep-2003</v>
      </c>
      <c r="M75" s="20">
        <f>VLOOKUP(A75,'DATA TRANSFORMATION 8'!A:B,2,FALSE)</f>
        <v>1242.82</v>
      </c>
      <c r="N75" t="str">
        <f>VLOOKUP(A75,'DATA CLEANING 3'!A:D,3,FALSE)</f>
        <v>tier - 2</v>
      </c>
      <c r="O75" t="str">
        <f>VLOOKUP(A75,'DATA CLEANING 3'!A:D,4,FALSE)</f>
        <v>tier - 1</v>
      </c>
      <c r="P75" t="str">
        <f>VLOOKUP(A75,'DATA CLEANING 4'!A:B,2,FALSE)</f>
        <v>R1011</v>
      </c>
      <c r="Q75">
        <f>VLOOKUP(A75,'DATA TANSFORMATION 7'!A:F,6,FALSE)</f>
        <v>19</v>
      </c>
    </row>
    <row r="76" spans="1:17" ht="16" x14ac:dyDescent="0.4">
      <c r="A76" s="11" t="s">
        <v>183</v>
      </c>
      <c r="B76" t="str">
        <f>VLOOKUP(A76,'DATA TRANSFORMATION 1'!A:E,4,FALSE)</f>
        <v>Caldwell</v>
      </c>
      <c r="C76">
        <f>VLOOKUP(A76,'MEDICAL EXAMINATIONS'!A:H,2,FALSE)</f>
        <v>53.61</v>
      </c>
      <c r="D76">
        <f>VLOOKUP(A76,'MEDICAL EXAMINATIONS'!A:H,3,FALSE)</f>
        <v>10.92</v>
      </c>
      <c r="E76" t="str">
        <f>VLOOKUP(A76,'DATA TRANSFORMATION 3'!A:C,2,FALSE)</f>
        <v>Yes</v>
      </c>
      <c r="F76" t="str">
        <f>VLOOKUP(A76,'MEDICAL EXAMINATIONS'!A:H,5,FALSE)</f>
        <v>No</v>
      </c>
      <c r="G76" t="str">
        <f>VLOOKUP(A76,'MEDICAL EXAMINATIONS'!A:H,6,FALSE)</f>
        <v>No</v>
      </c>
      <c r="H76">
        <f>VLOOKUP(A76,'DATA TRANSFORMATION 2'!A:B,2,FALSE)</f>
        <v>1</v>
      </c>
      <c r="I76" t="str">
        <f>VLOOKUP(A76,'DATA TRANSFORMATION 3'!A:C,3,FALSE)</f>
        <v>Yes</v>
      </c>
      <c r="J76" t="str">
        <f>VLOOKUP(A76,'DATA TRANSFORMATION 4'!A:C,3,FALSE)</f>
        <v>Obesity</v>
      </c>
      <c r="K76" t="str">
        <f>VLOOKUP(A76,'DATA TRANSFORMATION 5'!A:C,3,FALSE)</f>
        <v>Diabetes</v>
      </c>
      <c r="L76" t="str">
        <f>VLOOKUP(A76,'DATA TRANSFORMATION 6'!A:E,5,FALSE)</f>
        <v>15-Sep-2003</v>
      </c>
      <c r="M76" s="20">
        <f>VLOOKUP(A76,'DATA TRANSFORMATION 8'!A:B,2,FALSE)</f>
        <v>1252.4100000000001</v>
      </c>
      <c r="N76" t="str">
        <f>VLOOKUP(A76,'DATA CLEANING 3'!A:D,3,FALSE)</f>
        <v>tier - 2</v>
      </c>
      <c r="O76" t="str">
        <f>VLOOKUP(A76,'DATA CLEANING 3'!A:D,4,FALSE)</f>
        <v>tier - 3</v>
      </c>
      <c r="P76" t="str">
        <f>VLOOKUP(A76,'DATA CLEANING 4'!A:B,2,FALSE)</f>
        <v>R1011</v>
      </c>
      <c r="Q76">
        <f>VLOOKUP(A76,'DATA TANSFORMATION 7'!A:F,6,FALSE)</f>
        <v>19</v>
      </c>
    </row>
    <row r="77" spans="1:17" ht="16" x14ac:dyDescent="0.4">
      <c r="A77" s="11" t="s">
        <v>185</v>
      </c>
      <c r="B77" t="str">
        <f>VLOOKUP(A77,'DATA TRANSFORMATION 1'!A:E,4,FALSE)</f>
        <v>Marmillod</v>
      </c>
      <c r="C77">
        <f>VLOOKUP(A77,'MEDICAL EXAMINATIONS'!A:H,2,FALSE)</f>
        <v>36.19</v>
      </c>
      <c r="D77">
        <f>VLOOKUP(A77,'MEDICAL EXAMINATIONS'!A:H,3,FALSE)</f>
        <v>11.51</v>
      </c>
      <c r="E77" t="str">
        <f>VLOOKUP(A77,'DATA TRANSFORMATION 3'!A:C,2,FALSE)</f>
        <v>Yes</v>
      </c>
      <c r="F77" t="str">
        <f>VLOOKUP(A77,'MEDICAL EXAMINATIONS'!A:H,5,FALSE)</f>
        <v>No</v>
      </c>
      <c r="G77" t="str">
        <f>VLOOKUP(A77,'MEDICAL EXAMINATIONS'!A:H,6,FALSE)</f>
        <v>No</v>
      </c>
      <c r="H77">
        <f>VLOOKUP(A77,'DATA TRANSFORMATION 2'!A:B,2,FALSE)</f>
        <v>1</v>
      </c>
      <c r="I77" t="str">
        <f>VLOOKUP(A77,'DATA TRANSFORMATION 3'!A:C,3,FALSE)</f>
        <v>Yes</v>
      </c>
      <c r="J77" t="str">
        <f>VLOOKUP(A77,'DATA TRANSFORMATION 4'!A:C,3,FALSE)</f>
        <v>Obesity</v>
      </c>
      <c r="K77" t="str">
        <f>VLOOKUP(A77,'DATA TRANSFORMATION 5'!A:C,3,FALSE)</f>
        <v>Diabetes</v>
      </c>
      <c r="L77" t="str">
        <f>VLOOKUP(A77,'DATA TRANSFORMATION 6'!A:E,5,FALSE)</f>
        <v>4-Nov-1997</v>
      </c>
      <c r="M77" s="20">
        <f>VLOOKUP(A77,'DATA TRANSFORMATION 8'!A:B,2,FALSE)</f>
        <v>1253</v>
      </c>
      <c r="N77" t="str">
        <f>VLOOKUP(A77,'DATA CLEANING 3'!A:D,3,FALSE)</f>
        <v>tier - 2</v>
      </c>
      <c r="O77" t="str">
        <f>VLOOKUP(A77,'DATA CLEANING 3'!A:D,4,FALSE)</f>
        <v>tier - 2</v>
      </c>
      <c r="P77" t="str">
        <f>VLOOKUP(A77,'DATA CLEANING 4'!A:B,2,FALSE)</f>
        <v>R1013</v>
      </c>
      <c r="Q77">
        <f>VLOOKUP(A77,'DATA TANSFORMATION 7'!A:F,6,FALSE)</f>
        <v>25</v>
      </c>
    </row>
    <row r="78" spans="1:17" ht="16" x14ac:dyDescent="0.4">
      <c r="A78" s="11" t="s">
        <v>187</v>
      </c>
      <c r="B78" t="str">
        <f>VLOOKUP(A78,'DATA TRANSFORMATION 1'!A:E,4,FALSE)</f>
        <v>Cloutier-Simons</v>
      </c>
      <c r="C78">
        <f>VLOOKUP(A78,'MEDICAL EXAMINATIONS'!A:H,2,FALSE)</f>
        <v>34.6</v>
      </c>
      <c r="D78">
        <f>VLOOKUP(A78,'MEDICAL EXAMINATIONS'!A:H,3,FALSE)</f>
        <v>5.99</v>
      </c>
      <c r="E78" t="str">
        <f>VLOOKUP(A78,'DATA TRANSFORMATION 3'!A:C,2,FALSE)</f>
        <v>Yes</v>
      </c>
      <c r="F78" t="str">
        <f>VLOOKUP(A78,'MEDICAL EXAMINATIONS'!A:H,5,FALSE)</f>
        <v>No</v>
      </c>
      <c r="G78" t="str">
        <f>VLOOKUP(A78,'MEDICAL EXAMINATIONS'!A:H,6,FALSE)</f>
        <v>No</v>
      </c>
      <c r="H78">
        <f>VLOOKUP(A78,'DATA TRANSFORMATION 2'!A:B,2,FALSE)</f>
        <v>0</v>
      </c>
      <c r="I78" t="str">
        <f>VLOOKUP(A78,'DATA TRANSFORMATION 3'!A:C,3,FALSE)</f>
        <v>Yes</v>
      </c>
      <c r="J78" t="str">
        <f>VLOOKUP(A78,'DATA TRANSFORMATION 4'!A:C,3,FALSE)</f>
        <v>Obesity</v>
      </c>
      <c r="K78" t="str">
        <f>VLOOKUP(A78,'DATA TRANSFORMATION 5'!A:C,3,FALSE)</f>
        <v>Prediabetes</v>
      </c>
      <c r="L78" t="str">
        <f>VLOOKUP(A78,'DATA TRANSFORMATION 6'!A:E,5,FALSE)</f>
        <v>10-Dec-2003</v>
      </c>
      <c r="M78" s="20">
        <f>VLOOKUP(A78,'DATA TRANSFORMATION 8'!A:B,2,FALSE)</f>
        <v>1253.94</v>
      </c>
      <c r="N78" t="str">
        <f>VLOOKUP(A78,'DATA CLEANING 3'!A:D,3,FALSE)</f>
        <v>tier - 2</v>
      </c>
      <c r="O78" t="str">
        <f>VLOOKUP(A78,'DATA CLEANING 3'!A:D,4,FALSE)</f>
        <v>tier - 2</v>
      </c>
      <c r="P78" t="str">
        <f>VLOOKUP(A78,'DATA CLEANING 4'!A:B,2,FALSE)</f>
        <v>R1011</v>
      </c>
      <c r="Q78">
        <f>VLOOKUP(A78,'DATA TANSFORMATION 7'!A:F,6,FALSE)</f>
        <v>19</v>
      </c>
    </row>
    <row r="79" spans="1:17" ht="16" x14ac:dyDescent="0.4">
      <c r="A79" s="11" t="s">
        <v>189</v>
      </c>
      <c r="B79" t="str">
        <f>VLOOKUP(A79,'DATA TRANSFORMATION 1'!A:E,4,FALSE)</f>
        <v>Vegas</v>
      </c>
      <c r="C79">
        <f>VLOOKUP(A79,'MEDICAL EXAMINATIONS'!A:H,2,FALSE)</f>
        <v>54.12</v>
      </c>
      <c r="D79">
        <f>VLOOKUP(A79,'MEDICAL EXAMINATIONS'!A:H,3,FALSE)</f>
        <v>11.57</v>
      </c>
      <c r="E79" t="str">
        <f>VLOOKUP(A79,'DATA TRANSFORMATION 3'!A:C,2,FALSE)</f>
        <v>No</v>
      </c>
      <c r="F79" t="str">
        <f>VLOOKUP(A79,'MEDICAL EXAMINATIONS'!A:H,5,FALSE)</f>
        <v>No</v>
      </c>
      <c r="G79" t="str">
        <f>VLOOKUP(A79,'MEDICAL EXAMINATIONS'!A:H,6,FALSE)</f>
        <v>No</v>
      </c>
      <c r="H79">
        <f>VLOOKUP(A79,'DATA TRANSFORMATION 2'!A:B,2,FALSE)</f>
        <v>0</v>
      </c>
      <c r="I79" t="str">
        <f>VLOOKUP(A79,'DATA TRANSFORMATION 3'!A:C,3,FALSE)</f>
        <v>Yes</v>
      </c>
      <c r="J79" t="str">
        <f>VLOOKUP(A79,'DATA TRANSFORMATION 4'!A:C,3,FALSE)</f>
        <v>Obesity</v>
      </c>
      <c r="K79" t="str">
        <f>VLOOKUP(A79,'DATA TRANSFORMATION 5'!A:C,3,FALSE)</f>
        <v>Diabetes</v>
      </c>
      <c r="L79" t="str">
        <f>VLOOKUP(A79,'DATA TRANSFORMATION 6'!A:E,5,FALSE)</f>
        <v>13-Oct-2003</v>
      </c>
      <c r="M79" s="20">
        <f>VLOOKUP(A79,'DATA TRANSFORMATION 8'!A:B,2,FALSE)</f>
        <v>1256.3</v>
      </c>
      <c r="N79" t="str">
        <f>VLOOKUP(A79,'DATA CLEANING 3'!A:D,3,FALSE)</f>
        <v>tier - 2</v>
      </c>
      <c r="O79" t="str">
        <f>VLOOKUP(A79,'DATA CLEANING 3'!A:D,4,FALSE)</f>
        <v>tier - 3</v>
      </c>
      <c r="P79" t="str">
        <f>VLOOKUP(A79,'DATA CLEANING 4'!A:B,2,FALSE)</f>
        <v>R1011</v>
      </c>
      <c r="Q79">
        <f>VLOOKUP(A79,'DATA TANSFORMATION 7'!A:F,6,FALSE)</f>
        <v>19</v>
      </c>
    </row>
    <row r="80" spans="1:17" ht="16" x14ac:dyDescent="0.4">
      <c r="A80" s="11" t="s">
        <v>191</v>
      </c>
      <c r="B80" t="str">
        <f>VLOOKUP(A80,'DATA TRANSFORMATION 1'!A:E,4,FALSE)</f>
        <v>Cochran</v>
      </c>
      <c r="C80">
        <f>VLOOKUP(A80,'MEDICAL EXAMINATIONS'!A:H,2,FALSE)</f>
        <v>48.82</v>
      </c>
      <c r="D80">
        <f>VLOOKUP(A80,'MEDICAL EXAMINATIONS'!A:H,3,FALSE)</f>
        <v>6.67</v>
      </c>
      <c r="E80" t="str">
        <f>VLOOKUP(A80,'DATA TRANSFORMATION 3'!A:C,2,FALSE)</f>
        <v>Yes</v>
      </c>
      <c r="F80" t="str">
        <f>VLOOKUP(A80,'MEDICAL EXAMINATIONS'!A:H,5,FALSE)</f>
        <v>No</v>
      </c>
      <c r="G80" t="str">
        <f>VLOOKUP(A80,'MEDICAL EXAMINATIONS'!A:H,6,FALSE)</f>
        <v>No</v>
      </c>
      <c r="H80">
        <f>VLOOKUP(A80,'DATA TRANSFORMATION 2'!A:B,2,FALSE)</f>
        <v>0</v>
      </c>
      <c r="I80" t="str">
        <f>VLOOKUP(A80,'DATA TRANSFORMATION 3'!A:C,3,FALSE)</f>
        <v>Yes</v>
      </c>
      <c r="J80" t="str">
        <f>VLOOKUP(A80,'DATA TRANSFORMATION 4'!A:C,3,FALSE)</f>
        <v>Obesity</v>
      </c>
      <c r="K80" t="str">
        <f>VLOOKUP(A80,'DATA TRANSFORMATION 5'!A:C,3,FALSE)</f>
        <v>Diabetes</v>
      </c>
      <c r="L80" t="str">
        <f>VLOOKUP(A80,'DATA TRANSFORMATION 6'!A:E,5,FALSE)</f>
        <v>30-Oct-2003</v>
      </c>
      <c r="M80" s="20">
        <f>VLOOKUP(A80,'DATA TRANSFORMATION 8'!A:B,2,FALSE)</f>
        <v>1261.44</v>
      </c>
      <c r="N80" t="str">
        <f>VLOOKUP(A80,'DATA CLEANING 3'!A:D,3,FALSE)</f>
        <v>tier - 2</v>
      </c>
      <c r="O80" t="str">
        <f>VLOOKUP(A80,'DATA CLEANING 3'!A:D,4,FALSE)</f>
        <v>tier - 3</v>
      </c>
      <c r="P80" t="str">
        <f>VLOOKUP(A80,'DATA CLEANING 4'!A:B,2,FALSE)</f>
        <v>R1011</v>
      </c>
      <c r="Q80">
        <f>VLOOKUP(A80,'DATA TANSFORMATION 7'!A:F,6,FALSE)</f>
        <v>19</v>
      </c>
    </row>
    <row r="81" spans="1:17" ht="16" x14ac:dyDescent="0.4">
      <c r="A81" s="11" t="s">
        <v>193</v>
      </c>
      <c r="B81" t="str">
        <f>VLOOKUP(A81,'DATA TRANSFORMATION 1'!A:E,4,FALSE)</f>
        <v>Holtzapple</v>
      </c>
      <c r="C81">
        <f>VLOOKUP(A81,'MEDICAL EXAMINATIONS'!A:H,2,FALSE)</f>
        <v>51.01</v>
      </c>
      <c r="D81">
        <f>VLOOKUP(A81,'MEDICAL EXAMINATIONS'!A:H,3,FALSE)</f>
        <v>9.1999999999999993</v>
      </c>
      <c r="E81" t="str">
        <f>VLOOKUP(A81,'DATA TRANSFORMATION 3'!A:C,2,FALSE)</f>
        <v>No</v>
      </c>
      <c r="F81" t="str">
        <f>VLOOKUP(A81,'MEDICAL EXAMINATIONS'!A:H,5,FALSE)</f>
        <v>No</v>
      </c>
      <c r="G81" t="str">
        <f>VLOOKUP(A81,'MEDICAL EXAMINATIONS'!A:H,6,FALSE)</f>
        <v>No</v>
      </c>
      <c r="H81">
        <f>VLOOKUP(A81,'DATA TRANSFORMATION 2'!A:B,2,FALSE)</f>
        <v>0</v>
      </c>
      <c r="I81" t="str">
        <f>VLOOKUP(A81,'DATA TRANSFORMATION 3'!A:C,3,FALSE)</f>
        <v>Yes</v>
      </c>
      <c r="J81" t="str">
        <f>VLOOKUP(A81,'DATA TRANSFORMATION 4'!A:C,3,FALSE)</f>
        <v>Obesity</v>
      </c>
      <c r="K81" t="str">
        <f>VLOOKUP(A81,'DATA TRANSFORMATION 5'!A:C,3,FALSE)</f>
        <v>Diabetes</v>
      </c>
      <c r="L81" t="str">
        <f>VLOOKUP(A81,'DATA TRANSFORMATION 6'!A:E,5,FALSE)</f>
        <v>15-Aug-2003</v>
      </c>
      <c r="M81" s="20">
        <f>VLOOKUP(A81,'DATA TRANSFORMATION 8'!A:B,2,FALSE)</f>
        <v>1261.8599999999999</v>
      </c>
      <c r="N81" t="str">
        <f>VLOOKUP(A81,'DATA CLEANING 3'!A:D,3,FALSE)</f>
        <v>tier - 2</v>
      </c>
      <c r="O81" t="str">
        <f>VLOOKUP(A81,'DATA CLEANING 3'!A:D,4,FALSE)</f>
        <v>tier - 3</v>
      </c>
      <c r="P81" t="str">
        <f>VLOOKUP(A81,'DATA CLEANING 4'!A:B,2,FALSE)</f>
        <v>R1011</v>
      </c>
      <c r="Q81">
        <f>VLOOKUP(A81,'DATA TANSFORMATION 7'!A:F,6,FALSE)</f>
        <v>19</v>
      </c>
    </row>
    <row r="82" spans="1:17" ht="16" x14ac:dyDescent="0.4">
      <c r="A82" s="11" t="s">
        <v>195</v>
      </c>
      <c r="B82" t="str">
        <f>VLOOKUP(A82,'DATA TRANSFORMATION 1'!A:E,4,FALSE)</f>
        <v>Meyer</v>
      </c>
      <c r="C82">
        <f>VLOOKUP(A82,'MEDICAL EXAMINATIONS'!A:H,2,FALSE)</f>
        <v>45.65</v>
      </c>
      <c r="D82">
        <f>VLOOKUP(A82,'MEDICAL EXAMINATIONS'!A:H,3,FALSE)</f>
        <v>5.1100000000000003</v>
      </c>
      <c r="E82" t="str">
        <f>VLOOKUP(A82,'DATA TRANSFORMATION 3'!A:C,2,FALSE)</f>
        <v>Yes</v>
      </c>
      <c r="F82" t="str">
        <f>VLOOKUP(A82,'MEDICAL EXAMINATIONS'!A:H,5,FALSE)</f>
        <v>No</v>
      </c>
      <c r="G82" t="str">
        <f>VLOOKUP(A82,'MEDICAL EXAMINATIONS'!A:H,6,FALSE)</f>
        <v>No</v>
      </c>
      <c r="H82">
        <f>VLOOKUP(A82,'DATA TRANSFORMATION 2'!A:B,2,FALSE)</f>
        <v>1</v>
      </c>
      <c r="I82" t="str">
        <f>VLOOKUP(A82,'DATA TRANSFORMATION 3'!A:C,3,FALSE)</f>
        <v>Yes</v>
      </c>
      <c r="J82" t="str">
        <f>VLOOKUP(A82,'DATA TRANSFORMATION 4'!A:C,3,FALSE)</f>
        <v>Obesity</v>
      </c>
      <c r="K82" t="str">
        <f>VLOOKUP(A82,'DATA TRANSFORMATION 5'!A:C,3,FALSE)</f>
        <v>Normal</v>
      </c>
      <c r="L82" t="str">
        <f>VLOOKUP(A82,'DATA TRANSFORMATION 6'!A:E,5,FALSE)</f>
        <v>21-Nov-2003</v>
      </c>
      <c r="M82" s="20">
        <f>VLOOKUP(A82,'DATA TRANSFORMATION 8'!A:B,2,FALSE)</f>
        <v>1263.25</v>
      </c>
      <c r="N82" t="str">
        <f>VLOOKUP(A82,'DATA CLEANING 3'!A:D,3,FALSE)</f>
        <v>tier - 2</v>
      </c>
      <c r="O82" t="str">
        <f>VLOOKUP(A82,'DATA CLEANING 3'!A:D,4,FALSE)</f>
        <v>tier - 3</v>
      </c>
      <c r="P82" t="str">
        <f>VLOOKUP(A82,'DATA CLEANING 4'!A:B,2,FALSE)</f>
        <v>R1011</v>
      </c>
      <c r="Q82">
        <f>VLOOKUP(A82,'DATA TANSFORMATION 7'!A:F,6,FALSE)</f>
        <v>19</v>
      </c>
    </row>
    <row r="83" spans="1:17" ht="16" x14ac:dyDescent="0.4">
      <c r="A83" s="11" t="s">
        <v>197</v>
      </c>
      <c r="B83" t="str">
        <f>VLOOKUP(A83,'DATA TRANSFORMATION 1'!A:E,4,FALSE)</f>
        <v>Brickley</v>
      </c>
      <c r="C83">
        <f>VLOOKUP(A83,'MEDICAL EXAMINATIONS'!A:H,2,FALSE)</f>
        <v>52.9</v>
      </c>
      <c r="D83">
        <f>VLOOKUP(A83,'MEDICAL EXAMINATIONS'!A:H,3,FALSE)</f>
        <v>5.34</v>
      </c>
      <c r="E83" t="str">
        <f>VLOOKUP(A83,'DATA TRANSFORMATION 3'!A:C,2,FALSE)</f>
        <v>No</v>
      </c>
      <c r="F83" t="str">
        <f>VLOOKUP(A83,'MEDICAL EXAMINATIONS'!A:H,5,FALSE)</f>
        <v>No</v>
      </c>
      <c r="G83" t="str">
        <f>VLOOKUP(A83,'MEDICAL EXAMINATIONS'!A:H,6,FALSE)</f>
        <v>No</v>
      </c>
      <c r="H83">
        <f>VLOOKUP(A83,'DATA TRANSFORMATION 2'!A:B,2,FALSE)</f>
        <v>0</v>
      </c>
      <c r="I83" t="str">
        <f>VLOOKUP(A83,'DATA TRANSFORMATION 3'!A:C,3,FALSE)</f>
        <v>Yes</v>
      </c>
      <c r="J83" t="str">
        <f>VLOOKUP(A83,'DATA TRANSFORMATION 4'!A:C,3,FALSE)</f>
        <v>Obesity</v>
      </c>
      <c r="K83" t="str">
        <f>VLOOKUP(A83,'DATA TRANSFORMATION 5'!A:C,3,FALSE)</f>
        <v>Normal</v>
      </c>
      <c r="L83" t="str">
        <f>VLOOKUP(A83,'DATA TRANSFORMATION 6'!A:E,5,FALSE)</f>
        <v>4-Dec-2002</v>
      </c>
      <c r="M83" s="20">
        <f>VLOOKUP(A83,'DATA TRANSFORMATION 8'!A:B,2,FALSE)</f>
        <v>1267</v>
      </c>
      <c r="N83" t="str">
        <f>VLOOKUP(A83,'DATA CLEANING 3'!A:D,3,FALSE)</f>
        <v>tier - 2</v>
      </c>
      <c r="O83" t="str">
        <f>VLOOKUP(A83,'DATA CLEANING 3'!A:D,4,FALSE)</f>
        <v>tier - 1</v>
      </c>
      <c r="P83" t="str">
        <f>VLOOKUP(A83,'DATA CLEANING 4'!A:B,2,FALSE)</f>
        <v>R1013</v>
      </c>
      <c r="Q83">
        <f>VLOOKUP(A83,'DATA TANSFORMATION 7'!A:F,6,FALSE)</f>
        <v>20</v>
      </c>
    </row>
    <row r="84" spans="1:17" ht="16" x14ac:dyDescent="0.4">
      <c r="A84" s="11" t="s">
        <v>199</v>
      </c>
      <c r="B84" t="str">
        <f>VLOOKUP(A84,'DATA TRANSFORMATION 1'!A:E,4,FALSE)</f>
        <v>Magee</v>
      </c>
      <c r="C84">
        <f>VLOOKUP(A84,'MEDICAL EXAMINATIONS'!A:H,2,FALSE)</f>
        <v>45.41</v>
      </c>
      <c r="D84">
        <f>VLOOKUP(A84,'MEDICAL EXAMINATIONS'!A:H,3,FALSE)</f>
        <v>4.03</v>
      </c>
      <c r="E84" t="str">
        <f>VLOOKUP(A84,'DATA TRANSFORMATION 3'!A:C,2,FALSE)</f>
        <v>Yes</v>
      </c>
      <c r="F84" t="str">
        <f>VLOOKUP(A84,'MEDICAL EXAMINATIONS'!A:H,5,FALSE)</f>
        <v>No</v>
      </c>
      <c r="G84" t="str">
        <f>VLOOKUP(A84,'MEDICAL EXAMINATIONS'!A:H,6,FALSE)</f>
        <v>No</v>
      </c>
      <c r="H84">
        <f>VLOOKUP(A84,'DATA TRANSFORMATION 2'!A:B,2,FALSE)</f>
        <v>1</v>
      </c>
      <c r="I84" t="str">
        <f>VLOOKUP(A84,'DATA TRANSFORMATION 3'!A:C,3,FALSE)</f>
        <v>Yes</v>
      </c>
      <c r="J84" t="str">
        <f>VLOOKUP(A84,'DATA TRANSFORMATION 4'!A:C,3,FALSE)</f>
        <v>Obesity</v>
      </c>
      <c r="K84" t="str">
        <f>VLOOKUP(A84,'DATA TRANSFORMATION 5'!A:C,3,FALSE)</f>
        <v>Normal</v>
      </c>
      <c r="L84" t="str">
        <f>VLOOKUP(A84,'DATA TRANSFORMATION 6'!A:E,5,FALSE)</f>
        <v>26-Oct-1997</v>
      </c>
      <c r="M84" s="20">
        <f>VLOOKUP(A84,'DATA TRANSFORMATION 8'!A:B,2,FALSE)</f>
        <v>1276</v>
      </c>
      <c r="N84" t="str">
        <f>VLOOKUP(A84,'DATA CLEANING 3'!A:D,3,FALSE)</f>
        <v>tier - 2</v>
      </c>
      <c r="O84" t="str">
        <f>VLOOKUP(A84,'DATA CLEANING 3'!A:D,4,FALSE)</f>
        <v>tier - 2</v>
      </c>
      <c r="P84" t="str">
        <f>VLOOKUP(A84,'DATA CLEANING 4'!A:B,2,FALSE)</f>
        <v>R1012</v>
      </c>
      <c r="Q84">
        <f>VLOOKUP(A84,'DATA TANSFORMATION 7'!A:F,6,FALSE)</f>
        <v>25</v>
      </c>
    </row>
    <row r="85" spans="1:17" ht="16" x14ac:dyDescent="0.4">
      <c r="A85" s="11" t="s">
        <v>201</v>
      </c>
      <c r="B85" t="str">
        <f>VLOOKUP(A85,'DATA TRANSFORMATION 1'!A:E,4,FALSE)</f>
        <v>Thoma</v>
      </c>
      <c r="C85">
        <f>VLOOKUP(A85,'MEDICAL EXAMINATIONS'!A:H,2,FALSE)</f>
        <v>49.41</v>
      </c>
      <c r="D85">
        <f>VLOOKUP(A85,'MEDICAL EXAMINATIONS'!A:H,3,FALSE)</f>
        <v>4.2300000000000004</v>
      </c>
      <c r="E85" t="str">
        <f>VLOOKUP(A85,'DATA TRANSFORMATION 3'!A:C,2,FALSE)</f>
        <v>Yes</v>
      </c>
      <c r="F85" t="str">
        <f>VLOOKUP(A85,'MEDICAL EXAMINATIONS'!A:H,5,FALSE)</f>
        <v>No</v>
      </c>
      <c r="G85" t="str">
        <f>VLOOKUP(A85,'MEDICAL EXAMINATIONS'!A:H,6,FALSE)</f>
        <v>Yes</v>
      </c>
      <c r="H85">
        <f>VLOOKUP(A85,'DATA TRANSFORMATION 2'!A:B,2,FALSE)</f>
        <v>1</v>
      </c>
      <c r="I85" t="str">
        <f>VLOOKUP(A85,'DATA TRANSFORMATION 3'!A:C,3,FALSE)</f>
        <v>Yes</v>
      </c>
      <c r="J85" t="str">
        <f>VLOOKUP(A85,'DATA TRANSFORMATION 4'!A:C,3,FALSE)</f>
        <v>Obesity</v>
      </c>
      <c r="K85" t="str">
        <f>VLOOKUP(A85,'DATA TRANSFORMATION 5'!A:C,3,FALSE)</f>
        <v>Normal</v>
      </c>
      <c r="L85" t="str">
        <f>VLOOKUP(A85,'DATA TRANSFORMATION 6'!A:E,5,FALSE)</f>
        <v>30-Sep-2004</v>
      </c>
      <c r="M85" s="20">
        <f>VLOOKUP(A85,'DATA TRANSFORMATION 8'!A:B,2,FALSE)</f>
        <v>1283</v>
      </c>
      <c r="N85" t="str">
        <f>VLOOKUP(A85,'DATA CLEANING 3'!A:D,3,FALSE)</f>
        <v>tier - 2</v>
      </c>
      <c r="O85" t="str">
        <f>VLOOKUP(A85,'DATA CLEANING 3'!A:D,4,FALSE)</f>
        <v>tier - 1</v>
      </c>
      <c r="P85" t="str">
        <f>VLOOKUP(A85,'DATA CLEANING 4'!A:B,2,FALSE)</f>
        <v>R1013</v>
      </c>
      <c r="Q85">
        <f>VLOOKUP(A85,'DATA TANSFORMATION 7'!A:F,6,FALSE)</f>
        <v>18</v>
      </c>
    </row>
    <row r="86" spans="1:17" ht="16" x14ac:dyDescent="0.4">
      <c r="A86" s="11" t="s">
        <v>203</v>
      </c>
      <c r="B86" t="str">
        <f>VLOOKUP(A86,'DATA TRANSFORMATION 1'!A:E,4,FALSE)</f>
        <v>Heagy</v>
      </c>
      <c r="C86">
        <f>VLOOKUP(A86,'MEDICAL EXAMINATIONS'!A:H,2,FALSE)</f>
        <v>31.824999999999999</v>
      </c>
      <c r="D86">
        <f>VLOOKUP(A86,'MEDICAL EXAMINATIONS'!A:H,3,FALSE)</f>
        <v>4.0599999999999996</v>
      </c>
      <c r="E86" t="str">
        <f>VLOOKUP(A86,'DATA TRANSFORMATION 3'!A:C,2,FALSE)</f>
        <v>No</v>
      </c>
      <c r="F86" t="str">
        <f>VLOOKUP(A86,'MEDICAL EXAMINATIONS'!A:H,5,FALSE)</f>
        <v>No</v>
      </c>
      <c r="G86" t="str">
        <f>VLOOKUP(A86,'MEDICAL EXAMINATIONS'!A:H,6,FALSE)</f>
        <v>No</v>
      </c>
      <c r="H86">
        <f>VLOOKUP(A86,'DATA TRANSFORMATION 2'!A:B,2,FALSE)</f>
        <v>2</v>
      </c>
      <c r="I86" t="str">
        <f>VLOOKUP(A86,'DATA TRANSFORMATION 3'!A:C,3,FALSE)</f>
        <v>Yes</v>
      </c>
      <c r="J86" t="str">
        <f>VLOOKUP(A86,'DATA TRANSFORMATION 4'!A:C,3,FALSE)</f>
        <v>Obesity</v>
      </c>
      <c r="K86" t="str">
        <f>VLOOKUP(A86,'DATA TRANSFORMATION 5'!A:C,3,FALSE)</f>
        <v>Normal</v>
      </c>
      <c r="L86" t="str">
        <f>VLOOKUP(A86,'DATA TRANSFORMATION 6'!A:E,5,FALSE)</f>
        <v>28-Jul-2004</v>
      </c>
      <c r="M86" s="20">
        <f>VLOOKUP(A86,'DATA TRANSFORMATION 8'!A:B,2,FALSE)</f>
        <v>1285</v>
      </c>
      <c r="N86" t="str">
        <f>VLOOKUP(A86,'DATA CLEANING 3'!A:D,3,FALSE)</f>
        <v>tier - 2</v>
      </c>
      <c r="O86" t="str">
        <f>VLOOKUP(A86,'DATA CLEANING 3'!A:D,4,FALSE)</f>
        <v>tier - 3</v>
      </c>
      <c r="P86" t="str">
        <f>VLOOKUP(A86,'DATA CLEANING 4'!A:B,2,FALSE)</f>
        <v>R1013</v>
      </c>
      <c r="Q86">
        <f>VLOOKUP(A86,'DATA TANSFORMATION 7'!A:F,6,FALSE)</f>
        <v>18</v>
      </c>
    </row>
    <row r="87" spans="1:17" ht="16" x14ac:dyDescent="0.4">
      <c r="A87" s="11" t="s">
        <v>205</v>
      </c>
      <c r="B87" t="str">
        <f>VLOOKUP(A87,'DATA TRANSFORMATION 1'!A:E,4,FALSE)</f>
        <v>Regnier</v>
      </c>
      <c r="C87">
        <f>VLOOKUP(A87,'MEDICAL EXAMINATIONS'!A:H,2,FALSE)</f>
        <v>51.28</v>
      </c>
      <c r="D87">
        <f>VLOOKUP(A87,'MEDICAL EXAMINATIONS'!A:H,3,FALSE)</f>
        <v>4.68</v>
      </c>
      <c r="E87" t="str">
        <f>VLOOKUP(A87,'DATA TRANSFORMATION 3'!A:C,2,FALSE)</f>
        <v>No</v>
      </c>
      <c r="F87" t="str">
        <f>VLOOKUP(A87,'MEDICAL EXAMINATIONS'!A:H,5,FALSE)</f>
        <v>No</v>
      </c>
      <c r="G87" t="str">
        <f>VLOOKUP(A87,'MEDICAL EXAMINATIONS'!A:H,6,FALSE)</f>
        <v>No</v>
      </c>
      <c r="H87">
        <f>VLOOKUP(A87,'DATA TRANSFORMATION 2'!A:B,2,FALSE)</f>
        <v>2</v>
      </c>
      <c r="I87" t="str">
        <f>VLOOKUP(A87,'DATA TRANSFORMATION 3'!A:C,3,FALSE)</f>
        <v>Yes</v>
      </c>
      <c r="J87" t="str">
        <f>VLOOKUP(A87,'DATA TRANSFORMATION 4'!A:C,3,FALSE)</f>
        <v>Obesity</v>
      </c>
      <c r="K87" t="str">
        <f>VLOOKUP(A87,'DATA TRANSFORMATION 5'!A:C,3,FALSE)</f>
        <v>Normal</v>
      </c>
      <c r="L87" t="str">
        <f>VLOOKUP(A87,'DATA TRANSFORMATION 6'!A:E,5,FALSE)</f>
        <v>26-Jun-2000</v>
      </c>
      <c r="M87" s="20">
        <f>VLOOKUP(A87,'DATA TRANSFORMATION 8'!A:B,2,FALSE)</f>
        <v>1286</v>
      </c>
      <c r="N87" t="str">
        <f>VLOOKUP(A87,'DATA CLEANING 3'!A:D,3,FALSE)</f>
        <v>tier - 2</v>
      </c>
      <c r="O87" t="str">
        <f>VLOOKUP(A87,'DATA CLEANING 3'!A:D,4,FALSE)</f>
        <v>tier - 2</v>
      </c>
      <c r="P87" t="str">
        <f>VLOOKUP(A87,'DATA CLEANING 4'!A:B,2,FALSE)</f>
        <v>R1013</v>
      </c>
      <c r="Q87">
        <f>VLOOKUP(A87,'DATA TANSFORMATION 7'!A:F,6,FALSE)</f>
        <v>22</v>
      </c>
    </row>
    <row r="88" spans="1:17" ht="16" x14ac:dyDescent="0.4">
      <c r="A88" s="11" t="s">
        <v>207</v>
      </c>
      <c r="B88" t="str">
        <f>VLOOKUP(A88,'DATA TRANSFORMATION 1'!A:E,4,FALSE)</f>
        <v>Parendo</v>
      </c>
      <c r="C88">
        <f>VLOOKUP(A88,'MEDICAL EXAMINATIONS'!A:H,2,FALSE)</f>
        <v>34.96</v>
      </c>
      <c r="D88">
        <f>VLOOKUP(A88,'MEDICAL EXAMINATIONS'!A:H,3,FALSE)</f>
        <v>4.34</v>
      </c>
      <c r="E88" t="str">
        <f>VLOOKUP(A88,'DATA TRANSFORMATION 3'!A:C,2,FALSE)</f>
        <v>No</v>
      </c>
      <c r="F88" t="str">
        <f>VLOOKUP(A88,'MEDICAL EXAMINATIONS'!A:H,5,FALSE)</f>
        <v>No</v>
      </c>
      <c r="G88" t="str">
        <f>VLOOKUP(A88,'MEDICAL EXAMINATIONS'!A:H,6,FALSE)</f>
        <v>Yes</v>
      </c>
      <c r="H88">
        <f>VLOOKUP(A88,'DATA TRANSFORMATION 2'!A:B,2,FALSE)</f>
        <v>1</v>
      </c>
      <c r="I88" t="str">
        <f>VLOOKUP(A88,'DATA TRANSFORMATION 3'!A:C,3,FALSE)</f>
        <v>Yes</v>
      </c>
      <c r="J88" t="str">
        <f>VLOOKUP(A88,'DATA TRANSFORMATION 4'!A:C,3,FALSE)</f>
        <v>Obesity</v>
      </c>
      <c r="K88" t="str">
        <f>VLOOKUP(A88,'DATA TRANSFORMATION 5'!A:C,3,FALSE)</f>
        <v>Normal</v>
      </c>
      <c r="L88" t="str">
        <f>VLOOKUP(A88,'DATA TRANSFORMATION 6'!A:E,5,FALSE)</f>
        <v>4-Jun-1998</v>
      </c>
      <c r="M88" s="20">
        <f>VLOOKUP(A88,'DATA TRANSFORMATION 8'!A:B,2,FALSE)</f>
        <v>1290.93</v>
      </c>
      <c r="N88" t="str">
        <f>VLOOKUP(A88,'DATA CLEANING 3'!A:D,3,FALSE)</f>
        <v>tier - 2</v>
      </c>
      <c r="O88" t="str">
        <f>VLOOKUP(A88,'DATA CLEANING 3'!A:D,4,FALSE)</f>
        <v>tier - 2</v>
      </c>
      <c r="P88" t="str">
        <f>VLOOKUP(A88,'DATA CLEANING 4'!A:B,2,FALSE)</f>
        <v>R1013</v>
      </c>
      <c r="Q88">
        <f>VLOOKUP(A88,'DATA TANSFORMATION 7'!A:F,6,FALSE)</f>
        <v>25</v>
      </c>
    </row>
    <row r="89" spans="1:17" ht="16" x14ac:dyDescent="0.4">
      <c r="A89" s="11" t="s">
        <v>209</v>
      </c>
      <c r="B89" t="str">
        <f>VLOOKUP(A89,'DATA TRANSFORMATION 1'!A:E,4,FALSE)</f>
        <v>Schell</v>
      </c>
      <c r="C89">
        <f>VLOOKUP(A89,'MEDICAL EXAMINATIONS'!A:H,2,FALSE)</f>
        <v>33.11</v>
      </c>
      <c r="D89">
        <f>VLOOKUP(A89,'MEDICAL EXAMINATIONS'!A:H,3,FALSE)</f>
        <v>10.51</v>
      </c>
      <c r="E89" t="str">
        <f>VLOOKUP(A89,'DATA TRANSFORMATION 3'!A:C,2,FALSE)</f>
        <v>No</v>
      </c>
      <c r="F89" t="str">
        <f>VLOOKUP(A89,'MEDICAL EXAMINATIONS'!A:H,5,FALSE)</f>
        <v>No</v>
      </c>
      <c r="G89" t="str">
        <f>VLOOKUP(A89,'MEDICAL EXAMINATIONS'!A:H,6,FALSE)</f>
        <v>No</v>
      </c>
      <c r="H89">
        <f>VLOOKUP(A89,'DATA TRANSFORMATION 2'!A:B,2,FALSE)</f>
        <v>0</v>
      </c>
      <c r="I89" t="str">
        <f>VLOOKUP(A89,'DATA TRANSFORMATION 3'!A:C,3,FALSE)</f>
        <v>Yes</v>
      </c>
      <c r="J89" t="str">
        <f>VLOOKUP(A89,'DATA TRANSFORMATION 4'!A:C,3,FALSE)</f>
        <v>Obesity</v>
      </c>
      <c r="K89" t="str">
        <f>VLOOKUP(A89,'DATA TRANSFORMATION 5'!A:C,3,FALSE)</f>
        <v>Diabetes</v>
      </c>
      <c r="L89" t="str">
        <f>VLOOKUP(A89,'DATA TRANSFORMATION 6'!A:E,5,FALSE)</f>
        <v>29-Nov-2001</v>
      </c>
      <c r="M89" s="20">
        <f>VLOOKUP(A89,'DATA TRANSFORMATION 8'!A:B,2,FALSE)</f>
        <v>1293</v>
      </c>
      <c r="N89" t="str">
        <f>VLOOKUP(A89,'DATA CLEANING 3'!A:D,3,FALSE)</f>
        <v>tier - 2</v>
      </c>
      <c r="O89" t="str">
        <f>VLOOKUP(A89,'DATA CLEANING 3'!A:D,4,FALSE)</f>
        <v>tier - 3</v>
      </c>
      <c r="P89" t="str">
        <f>VLOOKUP(A89,'DATA CLEANING 4'!A:B,2,FALSE)</f>
        <v>R1012</v>
      </c>
      <c r="Q89">
        <f>VLOOKUP(A89,'DATA TANSFORMATION 7'!A:F,6,FALSE)</f>
        <v>21</v>
      </c>
    </row>
    <row r="90" spans="1:17" ht="16" x14ac:dyDescent="0.4">
      <c r="A90" s="11" t="s">
        <v>211</v>
      </c>
      <c r="B90" t="str">
        <f>VLOOKUP(A90,'DATA TRANSFORMATION 1'!A:E,4,FALSE)</f>
        <v>Driscoll</v>
      </c>
      <c r="C90">
        <f>VLOOKUP(A90,'MEDICAL EXAMINATIONS'!A:H,2,FALSE)</f>
        <v>54.74</v>
      </c>
      <c r="D90">
        <f>VLOOKUP(A90,'MEDICAL EXAMINATIONS'!A:H,3,FALSE)</f>
        <v>5.84</v>
      </c>
      <c r="E90" t="str">
        <f>VLOOKUP(A90,'DATA TRANSFORMATION 3'!A:C,2,FALSE)</f>
        <v>Yes</v>
      </c>
      <c r="F90" t="str">
        <f>VLOOKUP(A90,'MEDICAL EXAMINATIONS'!A:H,5,FALSE)</f>
        <v>No</v>
      </c>
      <c r="G90" t="str">
        <f>VLOOKUP(A90,'MEDICAL EXAMINATIONS'!A:H,6,FALSE)</f>
        <v>Yes</v>
      </c>
      <c r="H90">
        <f>VLOOKUP(A90,'DATA TRANSFORMATION 2'!A:B,2,FALSE)</f>
        <v>1</v>
      </c>
      <c r="I90" t="str">
        <f>VLOOKUP(A90,'DATA TRANSFORMATION 3'!A:C,3,FALSE)</f>
        <v>Yes</v>
      </c>
      <c r="J90" t="str">
        <f>VLOOKUP(A90,'DATA TRANSFORMATION 4'!A:C,3,FALSE)</f>
        <v>Obesity</v>
      </c>
      <c r="K90" t="str">
        <f>VLOOKUP(A90,'DATA TRANSFORMATION 5'!A:C,3,FALSE)</f>
        <v>Prediabetes</v>
      </c>
      <c r="L90" t="str">
        <f>VLOOKUP(A90,'DATA TRANSFORMATION 6'!A:E,5,FALSE)</f>
        <v>10-Dec-2002</v>
      </c>
      <c r="M90" s="20">
        <f>VLOOKUP(A90,'DATA TRANSFORMATION 8'!A:B,2,FALSE)</f>
        <v>1304</v>
      </c>
      <c r="N90" t="str">
        <f>VLOOKUP(A90,'DATA CLEANING 3'!A:D,3,FALSE)</f>
        <v>tier - 2</v>
      </c>
      <c r="O90" t="str">
        <f>VLOOKUP(A90,'DATA CLEANING 3'!A:D,4,FALSE)</f>
        <v>tier - 2</v>
      </c>
      <c r="P90" t="str">
        <f>VLOOKUP(A90,'DATA CLEANING 4'!A:B,2,FALSE)</f>
        <v>R1012</v>
      </c>
      <c r="Q90">
        <f>VLOOKUP(A90,'DATA TANSFORMATION 7'!A:F,6,FALSE)</f>
        <v>20</v>
      </c>
    </row>
    <row r="91" spans="1:17" ht="16" x14ac:dyDescent="0.4">
      <c r="A91" s="11" t="s">
        <v>213</v>
      </c>
      <c r="B91" t="str">
        <f>VLOOKUP(A91,'DATA TRANSFORMATION 1'!A:E,4,FALSE)</f>
        <v>Mitchell</v>
      </c>
      <c r="C91">
        <f>VLOOKUP(A91,'MEDICAL EXAMINATIONS'!A:H,2,FALSE)</f>
        <v>32.56</v>
      </c>
      <c r="D91">
        <f>VLOOKUP(A91,'MEDICAL EXAMINATIONS'!A:H,3,FALSE)</f>
        <v>5.41</v>
      </c>
      <c r="E91" t="str">
        <f>VLOOKUP(A91,'DATA TRANSFORMATION 3'!A:C,2,FALSE)</f>
        <v>No</v>
      </c>
      <c r="F91" t="str">
        <f>VLOOKUP(A91,'MEDICAL EXAMINATIONS'!A:H,5,FALSE)</f>
        <v>No</v>
      </c>
      <c r="G91" t="str">
        <f>VLOOKUP(A91,'MEDICAL EXAMINATIONS'!A:H,6,FALSE)</f>
        <v>Yes</v>
      </c>
      <c r="H91">
        <f>VLOOKUP(A91,'DATA TRANSFORMATION 2'!A:B,2,FALSE)</f>
        <v>1</v>
      </c>
      <c r="I91" t="str">
        <f>VLOOKUP(A91,'DATA TRANSFORMATION 3'!A:C,3,FALSE)</f>
        <v>Yes</v>
      </c>
      <c r="J91" t="str">
        <f>VLOOKUP(A91,'DATA TRANSFORMATION 4'!A:C,3,FALSE)</f>
        <v>Obesity</v>
      </c>
      <c r="K91" t="str">
        <f>VLOOKUP(A91,'DATA TRANSFORMATION 5'!A:C,3,FALSE)</f>
        <v>Normal</v>
      </c>
      <c r="L91" t="str">
        <f>VLOOKUP(A91,'DATA TRANSFORMATION 6'!A:E,5,FALSE)</f>
        <v>2-Dec-1999</v>
      </c>
      <c r="M91" s="20">
        <f>VLOOKUP(A91,'DATA TRANSFORMATION 8'!A:B,2,FALSE)</f>
        <v>1304</v>
      </c>
      <c r="N91" t="str">
        <f>VLOOKUP(A91,'DATA CLEANING 3'!A:D,3,FALSE)</f>
        <v>tier - 2</v>
      </c>
      <c r="O91" t="str">
        <f>VLOOKUP(A91,'DATA CLEANING 3'!A:D,4,FALSE)</f>
        <v>tier - 2</v>
      </c>
      <c r="P91" t="str">
        <f>VLOOKUP(A91,'DATA CLEANING 4'!A:B,2,FALSE)</f>
        <v>R1013</v>
      </c>
      <c r="Q91">
        <f>VLOOKUP(A91,'DATA TANSFORMATION 7'!A:F,6,FALSE)</f>
        <v>23</v>
      </c>
    </row>
    <row r="92" spans="1:17" ht="16" x14ac:dyDescent="0.4">
      <c r="A92" s="11" t="s">
        <v>215</v>
      </c>
      <c r="B92" t="str">
        <f>VLOOKUP(A92,'DATA TRANSFORMATION 1'!A:E,4,FALSE)</f>
        <v>Cutler</v>
      </c>
      <c r="C92">
        <f>VLOOKUP(A92,'MEDICAL EXAMINATIONS'!A:H,2,FALSE)</f>
        <v>39.049999999999997</v>
      </c>
      <c r="D92">
        <f>VLOOKUP(A92,'MEDICAL EXAMINATIONS'!A:H,3,FALSE)</f>
        <v>6.06</v>
      </c>
      <c r="E92" t="str">
        <f>VLOOKUP(A92,'DATA TRANSFORMATION 3'!A:C,2,FALSE)</f>
        <v>No</v>
      </c>
      <c r="F92" t="str">
        <f>VLOOKUP(A92,'MEDICAL EXAMINATIONS'!A:H,5,FALSE)</f>
        <v>No</v>
      </c>
      <c r="G92" t="str">
        <f>VLOOKUP(A92,'MEDICAL EXAMINATIONS'!A:H,6,FALSE)</f>
        <v>No</v>
      </c>
      <c r="H92">
        <f>VLOOKUP(A92,'DATA TRANSFORMATION 2'!A:B,2,FALSE)</f>
        <v>1</v>
      </c>
      <c r="I92" t="str">
        <f>VLOOKUP(A92,'DATA TRANSFORMATION 3'!A:C,3,FALSE)</f>
        <v>Yes</v>
      </c>
      <c r="J92" t="str">
        <f>VLOOKUP(A92,'DATA TRANSFORMATION 4'!A:C,3,FALSE)</f>
        <v>Obesity</v>
      </c>
      <c r="K92" t="str">
        <f>VLOOKUP(A92,'DATA TRANSFORMATION 5'!A:C,3,FALSE)</f>
        <v>Prediabetes</v>
      </c>
      <c r="L92" t="str">
        <f>VLOOKUP(A92,'DATA TRANSFORMATION 6'!A:E,5,FALSE)</f>
        <v>13-Oct-2002</v>
      </c>
      <c r="M92" s="20">
        <f>VLOOKUP(A92,'DATA TRANSFORMATION 8'!A:B,2,FALSE)</f>
        <v>1315</v>
      </c>
      <c r="N92" t="str">
        <f>VLOOKUP(A92,'DATA CLEANING 3'!A:D,3,FALSE)</f>
        <v>tier - 2</v>
      </c>
      <c r="O92" t="str">
        <f>VLOOKUP(A92,'DATA CLEANING 3'!A:D,4,FALSE)</f>
        <v>tier - 2</v>
      </c>
      <c r="P92" t="str">
        <f>VLOOKUP(A92,'DATA CLEANING 4'!A:B,2,FALSE)</f>
        <v>R1013</v>
      </c>
      <c r="Q92">
        <f>VLOOKUP(A92,'DATA TANSFORMATION 7'!A:F,6,FALSE)</f>
        <v>20</v>
      </c>
    </row>
    <row r="93" spans="1:17" ht="16" x14ac:dyDescent="0.4">
      <c r="A93" s="11" t="s">
        <v>217</v>
      </c>
      <c r="B93" t="str">
        <f>VLOOKUP(A93,'DATA TRANSFORMATION 1'!A:E,4,FALSE)</f>
        <v>Derian</v>
      </c>
      <c r="C93">
        <f>VLOOKUP(A93,'MEDICAL EXAMINATIONS'!A:H,2,FALSE)</f>
        <v>42.75</v>
      </c>
      <c r="D93">
        <f>VLOOKUP(A93,'MEDICAL EXAMINATIONS'!A:H,3,FALSE)</f>
        <v>4.22</v>
      </c>
      <c r="E93" t="str">
        <f>VLOOKUP(A93,'DATA TRANSFORMATION 3'!A:C,2,FALSE)</f>
        <v>No</v>
      </c>
      <c r="F93" t="str">
        <f>VLOOKUP(A93,'MEDICAL EXAMINATIONS'!A:H,5,FALSE)</f>
        <v>No</v>
      </c>
      <c r="G93" t="str">
        <f>VLOOKUP(A93,'MEDICAL EXAMINATIONS'!A:H,6,FALSE)</f>
        <v>No</v>
      </c>
      <c r="H93">
        <f>VLOOKUP(A93,'DATA TRANSFORMATION 2'!A:B,2,FALSE)</f>
        <v>0</v>
      </c>
      <c r="I93" t="str">
        <f>VLOOKUP(A93,'DATA TRANSFORMATION 3'!A:C,3,FALSE)</f>
        <v>Yes</v>
      </c>
      <c r="J93" t="str">
        <f>VLOOKUP(A93,'DATA TRANSFORMATION 4'!A:C,3,FALSE)</f>
        <v>Obesity</v>
      </c>
      <c r="K93" t="str">
        <f>VLOOKUP(A93,'DATA TRANSFORMATION 5'!A:C,3,FALSE)</f>
        <v>Normal</v>
      </c>
      <c r="L93" t="str">
        <f>VLOOKUP(A93,'DATA TRANSFORMATION 6'!A:E,5,FALSE)</f>
        <v>14-Oct-1999</v>
      </c>
      <c r="M93" s="20">
        <f>VLOOKUP(A93,'DATA TRANSFORMATION 8'!A:B,2,FALSE)</f>
        <v>1329.17</v>
      </c>
      <c r="N93" t="str">
        <f>VLOOKUP(A93,'DATA CLEANING 3'!A:D,3,FALSE)</f>
        <v>tier - 2</v>
      </c>
      <c r="O93" t="str">
        <f>VLOOKUP(A93,'DATA CLEANING 3'!A:D,4,FALSE)</f>
        <v>tier - 3</v>
      </c>
      <c r="P93" t="str">
        <f>VLOOKUP(A93,'DATA CLEANING 4'!A:B,2,FALSE)</f>
        <v>R1013</v>
      </c>
      <c r="Q93">
        <f>VLOOKUP(A93,'DATA TANSFORMATION 7'!A:F,6,FALSE)</f>
        <v>23</v>
      </c>
    </row>
    <row r="94" spans="1:17" ht="16" x14ac:dyDescent="0.4">
      <c r="A94" s="11" t="s">
        <v>219</v>
      </c>
      <c r="B94" t="str">
        <f>VLOOKUP(A94,'DATA TRANSFORMATION 1'!A:E,4,FALSE)</f>
        <v>Farina</v>
      </c>
      <c r="C94">
        <f>VLOOKUP(A94,'MEDICAL EXAMINATIONS'!A:H,2,FALSE)</f>
        <v>50.58</v>
      </c>
      <c r="D94">
        <f>VLOOKUP(A94,'MEDICAL EXAMINATIONS'!A:H,3,FALSE)</f>
        <v>5.12</v>
      </c>
      <c r="E94" t="str">
        <f>VLOOKUP(A94,'DATA TRANSFORMATION 3'!A:C,2,FALSE)</f>
        <v>No</v>
      </c>
      <c r="F94" t="str">
        <f>VLOOKUP(A94,'MEDICAL EXAMINATIONS'!A:H,5,FALSE)</f>
        <v>No</v>
      </c>
      <c r="G94" t="str">
        <f>VLOOKUP(A94,'MEDICAL EXAMINATIONS'!A:H,6,FALSE)</f>
        <v>No</v>
      </c>
      <c r="H94">
        <f>VLOOKUP(A94,'DATA TRANSFORMATION 2'!A:B,2,FALSE)</f>
        <v>2</v>
      </c>
      <c r="I94" t="str">
        <f>VLOOKUP(A94,'DATA TRANSFORMATION 3'!A:C,3,FALSE)</f>
        <v>Yes</v>
      </c>
      <c r="J94" t="str">
        <f>VLOOKUP(A94,'DATA TRANSFORMATION 4'!A:C,3,FALSE)</f>
        <v>Obesity</v>
      </c>
      <c r="K94" t="str">
        <f>VLOOKUP(A94,'DATA TRANSFORMATION 5'!A:C,3,FALSE)</f>
        <v>Normal</v>
      </c>
      <c r="L94" t="str">
        <f>VLOOKUP(A94,'DATA TRANSFORMATION 6'!A:E,5,FALSE)</f>
        <v>12-Jul-1998</v>
      </c>
      <c r="M94" s="20">
        <f>VLOOKUP(A94,'DATA TRANSFORMATION 8'!A:B,2,FALSE)</f>
        <v>1332.61</v>
      </c>
      <c r="N94" t="str">
        <f>VLOOKUP(A94,'DATA CLEANING 3'!A:D,3,FALSE)</f>
        <v>tier - 2</v>
      </c>
      <c r="O94" t="str">
        <f>VLOOKUP(A94,'DATA CLEANING 3'!A:D,4,FALSE)</f>
        <v>tier - 3</v>
      </c>
      <c r="P94" t="str">
        <f>VLOOKUP(A94,'DATA CLEANING 4'!A:B,2,FALSE)</f>
        <v>R1013</v>
      </c>
      <c r="Q94">
        <f>VLOOKUP(A94,'DATA TANSFORMATION 7'!A:F,6,FALSE)</f>
        <v>24</v>
      </c>
    </row>
    <row r="95" spans="1:17" ht="16" x14ac:dyDescent="0.4">
      <c r="A95" s="11" t="s">
        <v>221</v>
      </c>
      <c r="B95" t="str">
        <f>VLOOKUP(A95,'DATA TRANSFORMATION 1'!A:E,4,FALSE)</f>
        <v>Saunders</v>
      </c>
      <c r="C95">
        <f>VLOOKUP(A95,'MEDICAL EXAMINATIONS'!A:H,2,FALSE)</f>
        <v>30.495000000000001</v>
      </c>
      <c r="D95">
        <f>VLOOKUP(A95,'MEDICAL EXAMINATIONS'!A:H,3,FALSE)</f>
        <v>4.57</v>
      </c>
      <c r="E95" t="str">
        <f>VLOOKUP(A95,'DATA TRANSFORMATION 3'!A:C,2,FALSE)</f>
        <v>Yes</v>
      </c>
      <c r="F95" t="str">
        <f>VLOOKUP(A95,'MEDICAL EXAMINATIONS'!A:H,5,FALSE)</f>
        <v>No</v>
      </c>
      <c r="G95" t="str">
        <f>VLOOKUP(A95,'MEDICAL EXAMINATIONS'!A:H,6,FALSE)</f>
        <v>No</v>
      </c>
      <c r="H95">
        <f>VLOOKUP(A95,'DATA TRANSFORMATION 2'!A:B,2,FALSE)</f>
        <v>0</v>
      </c>
      <c r="I95" t="str">
        <f>VLOOKUP(A95,'DATA TRANSFORMATION 3'!A:C,3,FALSE)</f>
        <v>Yes</v>
      </c>
      <c r="J95" t="str">
        <f>VLOOKUP(A95,'DATA TRANSFORMATION 4'!A:C,3,FALSE)</f>
        <v>Obesity</v>
      </c>
      <c r="K95" t="str">
        <f>VLOOKUP(A95,'DATA TRANSFORMATION 5'!A:C,3,FALSE)</f>
        <v>Normal</v>
      </c>
      <c r="L95" t="str">
        <f>VLOOKUP(A95,'DATA TRANSFORMATION 6'!A:E,5,FALSE)</f>
        <v>30-Jul-1995</v>
      </c>
      <c r="M95" s="20">
        <f>VLOOKUP(A95,'DATA TRANSFORMATION 8'!A:B,2,FALSE)</f>
        <v>1338</v>
      </c>
      <c r="N95" t="str">
        <f>VLOOKUP(A95,'DATA CLEANING 3'!A:D,3,FALSE)</f>
        <v>tier - 2</v>
      </c>
      <c r="O95" t="str">
        <f>VLOOKUP(A95,'DATA CLEANING 3'!A:D,4,FALSE)</f>
        <v>tier - 3</v>
      </c>
      <c r="P95" t="str">
        <f>VLOOKUP(A95,'DATA CLEANING 4'!A:B,2,FALSE)</f>
        <v>R1012</v>
      </c>
      <c r="Q95">
        <f>VLOOKUP(A95,'DATA TANSFORMATION 7'!A:F,6,FALSE)</f>
        <v>27</v>
      </c>
    </row>
    <row r="96" spans="1:17" ht="16" x14ac:dyDescent="0.4">
      <c r="A96" s="11" t="s">
        <v>223</v>
      </c>
      <c r="B96" t="str">
        <f>VLOOKUP(A96,'DATA TRANSFORMATION 1'!A:E,4,FALSE)</f>
        <v>Kratz</v>
      </c>
      <c r="C96">
        <f>VLOOKUP(A96,'MEDICAL EXAMINATIONS'!A:H,2,FALSE)</f>
        <v>48.31</v>
      </c>
      <c r="D96">
        <f>VLOOKUP(A96,'MEDICAL EXAMINATIONS'!A:H,3,FALSE)</f>
        <v>9.58</v>
      </c>
      <c r="E96" t="str">
        <f>VLOOKUP(A96,'DATA TRANSFORMATION 3'!A:C,2,FALSE)</f>
        <v>Yes</v>
      </c>
      <c r="F96" t="str">
        <f>VLOOKUP(A96,'MEDICAL EXAMINATIONS'!A:H,5,FALSE)</f>
        <v>No</v>
      </c>
      <c r="G96" t="str">
        <f>VLOOKUP(A96,'MEDICAL EXAMINATIONS'!A:H,6,FALSE)</f>
        <v>No</v>
      </c>
      <c r="H96">
        <f>VLOOKUP(A96,'DATA TRANSFORMATION 2'!A:B,2,FALSE)</f>
        <v>2</v>
      </c>
      <c r="I96" t="str">
        <f>VLOOKUP(A96,'DATA TRANSFORMATION 3'!A:C,3,FALSE)</f>
        <v>Yes</v>
      </c>
      <c r="J96" t="str">
        <f>VLOOKUP(A96,'DATA TRANSFORMATION 4'!A:C,3,FALSE)</f>
        <v>Obesity</v>
      </c>
      <c r="K96" t="str">
        <f>VLOOKUP(A96,'DATA TRANSFORMATION 5'!A:C,3,FALSE)</f>
        <v>Diabetes</v>
      </c>
      <c r="L96" t="str">
        <f>VLOOKUP(A96,'DATA TRANSFORMATION 6'!A:E,5,FALSE)</f>
        <v>7-Nov-1997</v>
      </c>
      <c r="M96" s="20">
        <f>VLOOKUP(A96,'DATA TRANSFORMATION 8'!A:B,2,FALSE)</f>
        <v>1341.16</v>
      </c>
      <c r="N96" t="str">
        <f>VLOOKUP(A96,'DATA CLEANING 3'!A:D,3,FALSE)</f>
        <v>tier - 2</v>
      </c>
      <c r="O96" t="str">
        <f>VLOOKUP(A96,'DATA CLEANING 3'!A:D,4,FALSE)</f>
        <v>tier - 2</v>
      </c>
      <c r="P96" t="str">
        <f>VLOOKUP(A96,'DATA CLEANING 4'!A:B,2,FALSE)</f>
        <v>R1012</v>
      </c>
      <c r="Q96">
        <f>VLOOKUP(A96,'DATA TANSFORMATION 7'!A:F,6,FALSE)</f>
        <v>25</v>
      </c>
    </row>
    <row r="97" spans="1:17" ht="16" x14ac:dyDescent="0.4">
      <c r="A97" s="11" t="s">
        <v>225</v>
      </c>
      <c r="B97" t="str">
        <f>VLOOKUP(A97,'DATA TRANSFORMATION 1'!A:E,4,FALSE)</f>
        <v>Boland</v>
      </c>
      <c r="C97">
        <f>VLOOKUP(A97,'MEDICAL EXAMINATIONS'!A:H,2,FALSE)</f>
        <v>48.99</v>
      </c>
      <c r="D97">
        <f>VLOOKUP(A97,'MEDICAL EXAMINATIONS'!A:H,3,FALSE)</f>
        <v>9.7799999999999994</v>
      </c>
      <c r="E97" t="str">
        <f>VLOOKUP(A97,'DATA TRANSFORMATION 3'!A:C,2,FALSE)</f>
        <v>Yes</v>
      </c>
      <c r="F97" t="str">
        <f>VLOOKUP(A97,'MEDICAL EXAMINATIONS'!A:H,5,FALSE)</f>
        <v>No</v>
      </c>
      <c r="G97" t="str">
        <f>VLOOKUP(A97,'MEDICAL EXAMINATIONS'!A:H,6,FALSE)</f>
        <v>No</v>
      </c>
      <c r="H97">
        <f>VLOOKUP(A97,'DATA TRANSFORMATION 2'!A:B,2,FALSE)</f>
        <v>1</v>
      </c>
      <c r="I97" t="str">
        <f>VLOOKUP(A97,'DATA TRANSFORMATION 3'!A:C,3,FALSE)</f>
        <v>Yes</v>
      </c>
      <c r="J97" t="str">
        <f>VLOOKUP(A97,'DATA TRANSFORMATION 4'!A:C,3,FALSE)</f>
        <v>Obesity</v>
      </c>
      <c r="K97" t="str">
        <f>VLOOKUP(A97,'DATA TRANSFORMATION 5'!A:C,3,FALSE)</f>
        <v>Diabetes</v>
      </c>
      <c r="L97" t="str">
        <f>VLOOKUP(A97,'DATA TRANSFORMATION 6'!A:E,5,FALSE)</f>
        <v>3-Dec-1998</v>
      </c>
      <c r="M97" s="20">
        <f>VLOOKUP(A97,'DATA TRANSFORMATION 8'!A:B,2,FALSE)</f>
        <v>1359</v>
      </c>
      <c r="N97" t="str">
        <f>VLOOKUP(A97,'DATA CLEANING 3'!A:D,3,FALSE)</f>
        <v>tier - 2</v>
      </c>
      <c r="O97" t="str">
        <f>VLOOKUP(A97,'DATA CLEANING 3'!A:D,4,FALSE)</f>
        <v>tier - 1</v>
      </c>
      <c r="P97" t="str">
        <f>VLOOKUP(A97,'DATA CLEANING 4'!A:B,2,FALSE)</f>
        <v>R1013</v>
      </c>
      <c r="Q97">
        <f>VLOOKUP(A97,'DATA TANSFORMATION 7'!A:F,6,FALSE)</f>
        <v>24</v>
      </c>
    </row>
    <row r="98" spans="1:17" ht="16" x14ac:dyDescent="0.4">
      <c r="A98" s="11" t="s">
        <v>227</v>
      </c>
      <c r="B98" t="str">
        <f>VLOOKUP(A98,'DATA TRANSFORMATION 1'!A:E,4,FALSE)</f>
        <v>Van Hout</v>
      </c>
      <c r="C98">
        <f>VLOOKUP(A98,'MEDICAL EXAMINATIONS'!A:H,2,FALSE)</f>
        <v>38.39</v>
      </c>
      <c r="D98">
        <f>VLOOKUP(A98,'MEDICAL EXAMINATIONS'!A:H,3,FALSE)</f>
        <v>4.1100000000000003</v>
      </c>
      <c r="E98" t="str">
        <f>VLOOKUP(A98,'DATA TRANSFORMATION 3'!A:C,2,FALSE)</f>
        <v>Yes</v>
      </c>
      <c r="F98" t="str">
        <f>VLOOKUP(A98,'MEDICAL EXAMINATIONS'!A:H,5,FALSE)</f>
        <v>No</v>
      </c>
      <c r="G98" t="str">
        <f>VLOOKUP(A98,'MEDICAL EXAMINATIONS'!A:H,6,FALSE)</f>
        <v>No</v>
      </c>
      <c r="H98">
        <f>VLOOKUP(A98,'DATA TRANSFORMATION 2'!A:B,2,FALSE)</f>
        <v>0</v>
      </c>
      <c r="I98" t="str">
        <f>VLOOKUP(A98,'DATA TRANSFORMATION 3'!A:C,3,FALSE)</f>
        <v>Yes</v>
      </c>
      <c r="J98" t="str">
        <f>VLOOKUP(A98,'DATA TRANSFORMATION 4'!A:C,3,FALSE)</f>
        <v>Obesity</v>
      </c>
      <c r="K98" t="str">
        <f>VLOOKUP(A98,'DATA TRANSFORMATION 5'!A:C,3,FALSE)</f>
        <v>Normal</v>
      </c>
      <c r="L98" t="str">
        <f>VLOOKUP(A98,'DATA TRANSFORMATION 6'!A:E,5,FALSE)</f>
        <v>15-Aug-2002</v>
      </c>
      <c r="M98" s="20">
        <f>VLOOKUP(A98,'DATA TRANSFORMATION 8'!A:B,2,FALSE)</f>
        <v>1382</v>
      </c>
      <c r="N98" t="str">
        <f>VLOOKUP(A98,'DATA CLEANING 3'!A:D,3,FALSE)</f>
        <v>tier - 2</v>
      </c>
      <c r="O98" t="str">
        <f>VLOOKUP(A98,'DATA CLEANING 3'!A:D,4,FALSE)</f>
        <v>tier - 1</v>
      </c>
      <c r="P98" t="str">
        <f>VLOOKUP(A98,'DATA CLEANING 4'!A:B,2,FALSE)</f>
        <v>R1013</v>
      </c>
      <c r="Q98">
        <f>VLOOKUP(A98,'DATA TANSFORMATION 7'!A:F,6,FALSE)</f>
        <v>20</v>
      </c>
    </row>
    <row r="99" spans="1:17" ht="16" x14ac:dyDescent="0.4">
      <c r="A99" s="11" t="s">
        <v>229</v>
      </c>
      <c r="B99" t="str">
        <f>VLOOKUP(A99,'DATA TRANSFORMATION 1'!A:E,4,FALSE)</f>
        <v>Ramsey</v>
      </c>
      <c r="C99">
        <f>VLOOKUP(A99,'MEDICAL EXAMINATIONS'!A:H,2,FALSE)</f>
        <v>44.34</v>
      </c>
      <c r="D99">
        <f>VLOOKUP(A99,'MEDICAL EXAMINATIONS'!A:H,3,FALSE)</f>
        <v>4.0199999999999996</v>
      </c>
      <c r="E99" t="str">
        <f>VLOOKUP(A99,'DATA TRANSFORMATION 3'!A:C,2,FALSE)</f>
        <v>Yes</v>
      </c>
      <c r="F99" t="str">
        <f>VLOOKUP(A99,'MEDICAL EXAMINATIONS'!A:H,5,FALSE)</f>
        <v>No</v>
      </c>
      <c r="G99" t="str">
        <f>VLOOKUP(A99,'MEDICAL EXAMINATIONS'!A:H,6,FALSE)</f>
        <v>No</v>
      </c>
      <c r="H99">
        <f>VLOOKUP(A99,'DATA TRANSFORMATION 2'!A:B,2,FALSE)</f>
        <v>2</v>
      </c>
      <c r="I99" t="str">
        <f>VLOOKUP(A99,'DATA TRANSFORMATION 3'!A:C,3,FALSE)</f>
        <v>Yes</v>
      </c>
      <c r="J99" t="str">
        <f>VLOOKUP(A99,'DATA TRANSFORMATION 4'!A:C,3,FALSE)</f>
        <v>Obesity</v>
      </c>
      <c r="K99" t="str">
        <f>VLOOKUP(A99,'DATA TRANSFORMATION 5'!A:C,3,FALSE)</f>
        <v>Normal</v>
      </c>
      <c r="L99" t="str">
        <f>VLOOKUP(A99,'DATA TRANSFORMATION 6'!A:E,5,FALSE)</f>
        <v>6-Jul-1999</v>
      </c>
      <c r="M99" s="20">
        <f>VLOOKUP(A99,'DATA TRANSFORMATION 8'!A:B,2,FALSE)</f>
        <v>1389</v>
      </c>
      <c r="N99" t="str">
        <f>VLOOKUP(A99,'DATA CLEANING 3'!A:D,3,FALSE)</f>
        <v>tier - 2</v>
      </c>
      <c r="O99" t="str">
        <f>VLOOKUP(A99,'DATA CLEANING 3'!A:D,4,FALSE)</f>
        <v>tier - 2</v>
      </c>
      <c r="P99" t="str">
        <f>VLOOKUP(A99,'DATA CLEANING 4'!A:B,2,FALSE)</f>
        <v>R1013</v>
      </c>
      <c r="Q99">
        <f>VLOOKUP(A99,'DATA TANSFORMATION 7'!A:F,6,FALSE)</f>
        <v>23</v>
      </c>
    </row>
    <row r="100" spans="1:17" ht="16" x14ac:dyDescent="0.4">
      <c r="A100" s="11" t="s">
        <v>231</v>
      </c>
      <c r="B100" t="str">
        <f>VLOOKUP(A100,'DATA TRANSFORMATION 1'!A:E,4,FALSE)</f>
        <v>Gage</v>
      </c>
      <c r="C100">
        <f>VLOOKUP(A100,'MEDICAL EXAMINATIONS'!A:H,2,FALSE)</f>
        <v>41.51</v>
      </c>
      <c r="D100">
        <f>VLOOKUP(A100,'MEDICAL EXAMINATIONS'!A:H,3,FALSE)</f>
        <v>6.92</v>
      </c>
      <c r="E100" t="str">
        <f>VLOOKUP(A100,'DATA TRANSFORMATION 3'!A:C,2,FALSE)</f>
        <v>No</v>
      </c>
      <c r="F100" t="str">
        <f>VLOOKUP(A100,'MEDICAL EXAMINATIONS'!A:H,5,FALSE)</f>
        <v>No</v>
      </c>
      <c r="G100" t="str">
        <f>VLOOKUP(A100,'MEDICAL EXAMINATIONS'!A:H,6,FALSE)</f>
        <v>No</v>
      </c>
      <c r="H100">
        <f>VLOOKUP(A100,'DATA TRANSFORMATION 2'!A:B,2,FALSE)</f>
        <v>0</v>
      </c>
      <c r="I100" t="str">
        <f>VLOOKUP(A100,'DATA TRANSFORMATION 3'!A:C,3,FALSE)</f>
        <v>Yes</v>
      </c>
      <c r="J100" t="str">
        <f>VLOOKUP(A100,'DATA TRANSFORMATION 4'!A:C,3,FALSE)</f>
        <v>Obesity</v>
      </c>
      <c r="K100" t="str">
        <f>VLOOKUP(A100,'DATA TRANSFORMATION 5'!A:C,3,FALSE)</f>
        <v>Diabetes</v>
      </c>
      <c r="L100" t="str">
        <f>VLOOKUP(A100,'DATA TRANSFORMATION 6'!A:E,5,FALSE)</f>
        <v>14-Nov-2002</v>
      </c>
      <c r="M100" s="20">
        <f>VLOOKUP(A100,'DATA TRANSFORMATION 8'!A:B,2,FALSE)</f>
        <v>1390</v>
      </c>
      <c r="N100" t="str">
        <f>VLOOKUP(A100,'DATA CLEANING 3'!A:D,3,FALSE)</f>
        <v>tier - 2</v>
      </c>
      <c r="O100" t="str">
        <f>VLOOKUP(A100,'DATA CLEANING 3'!A:D,4,FALSE)</f>
        <v>tier - 2</v>
      </c>
      <c r="P100" t="str">
        <f>VLOOKUP(A100,'DATA CLEANING 4'!A:B,2,FALSE)</f>
        <v>R1013</v>
      </c>
      <c r="Q100">
        <f>VLOOKUP(A100,'DATA TANSFORMATION 7'!A:F,6,FALSE)</f>
        <v>20</v>
      </c>
    </row>
    <row r="101" spans="1:17" ht="16" x14ac:dyDescent="0.4">
      <c r="A101" s="11" t="s">
        <v>233</v>
      </c>
      <c r="B101" t="str">
        <f>VLOOKUP(A101,'DATA TRANSFORMATION 1'!A:E,4,FALSE)</f>
        <v>Gollins</v>
      </c>
      <c r="C101">
        <f>VLOOKUP(A101,'MEDICAL EXAMINATIONS'!A:H,2,FALSE)</f>
        <v>48.2</v>
      </c>
      <c r="D101">
        <f>VLOOKUP(A101,'MEDICAL EXAMINATIONS'!A:H,3,FALSE)</f>
        <v>4.84</v>
      </c>
      <c r="E101" t="str">
        <f>VLOOKUP(A101,'DATA TRANSFORMATION 3'!A:C,2,FALSE)</f>
        <v>No</v>
      </c>
      <c r="F101" t="str">
        <f>VLOOKUP(A101,'MEDICAL EXAMINATIONS'!A:H,5,FALSE)</f>
        <v>No</v>
      </c>
      <c r="G101" t="str">
        <f>VLOOKUP(A101,'MEDICAL EXAMINATIONS'!A:H,6,FALSE)</f>
        <v>No</v>
      </c>
      <c r="H101">
        <f>VLOOKUP(A101,'DATA TRANSFORMATION 2'!A:B,2,FALSE)</f>
        <v>0</v>
      </c>
      <c r="I101" t="str">
        <f>VLOOKUP(A101,'DATA TRANSFORMATION 3'!A:C,3,FALSE)</f>
        <v>Yes</v>
      </c>
      <c r="J101" t="str">
        <f>VLOOKUP(A101,'DATA TRANSFORMATION 4'!A:C,3,FALSE)</f>
        <v>Obesity</v>
      </c>
      <c r="K101" t="str">
        <f>VLOOKUP(A101,'DATA TRANSFORMATION 5'!A:C,3,FALSE)</f>
        <v>Normal</v>
      </c>
      <c r="L101" t="str">
        <f>VLOOKUP(A101,'DATA TRANSFORMATION 6'!A:E,5,FALSE)</f>
        <v>22-Dec-2002</v>
      </c>
      <c r="M101" s="20">
        <f>VLOOKUP(A101,'DATA TRANSFORMATION 8'!A:B,2,FALSE)</f>
        <v>1391.53</v>
      </c>
      <c r="N101" t="str">
        <f>VLOOKUP(A101,'DATA CLEANING 3'!A:D,3,FALSE)</f>
        <v>tier - 2</v>
      </c>
      <c r="O101" t="str">
        <f>VLOOKUP(A101,'DATA CLEANING 3'!A:D,4,FALSE)</f>
        <v>tier - 1</v>
      </c>
      <c r="P101" t="str">
        <f>VLOOKUP(A101,'DATA CLEANING 4'!A:B,2,FALSE)</f>
        <v>R1013</v>
      </c>
      <c r="Q101">
        <f>VLOOKUP(A101,'DATA TANSFORMATION 7'!A:F,6,FALSE)</f>
        <v>20</v>
      </c>
    </row>
    <row r="102" spans="1:17" ht="16" x14ac:dyDescent="0.4">
      <c r="A102" s="11" t="s">
        <v>235</v>
      </c>
      <c r="B102" t="str">
        <f>VLOOKUP(A102,'DATA TRANSFORMATION 1'!A:E,4,FALSE)</f>
        <v>Benestad</v>
      </c>
      <c r="C102">
        <f>VLOOKUP(A102,'MEDICAL EXAMINATIONS'!A:H,2,FALSE)</f>
        <v>35.75</v>
      </c>
      <c r="D102">
        <f>VLOOKUP(A102,'MEDICAL EXAMINATIONS'!A:H,3,FALSE)</f>
        <v>8</v>
      </c>
      <c r="E102" t="str">
        <f>VLOOKUP(A102,'DATA TRANSFORMATION 3'!A:C,2,FALSE)</f>
        <v>Yes</v>
      </c>
      <c r="F102" t="str">
        <f>VLOOKUP(A102,'MEDICAL EXAMINATIONS'!A:H,5,FALSE)</f>
        <v>No</v>
      </c>
      <c r="G102" t="str">
        <f>VLOOKUP(A102,'MEDICAL EXAMINATIONS'!A:H,6,FALSE)</f>
        <v>No</v>
      </c>
      <c r="H102">
        <f>VLOOKUP(A102,'DATA TRANSFORMATION 2'!A:B,2,FALSE)</f>
        <v>0</v>
      </c>
      <c r="I102" t="str">
        <f>VLOOKUP(A102,'DATA TRANSFORMATION 3'!A:C,3,FALSE)</f>
        <v>Yes</v>
      </c>
      <c r="J102" t="str">
        <f>VLOOKUP(A102,'DATA TRANSFORMATION 4'!A:C,3,FALSE)</f>
        <v>Obesity</v>
      </c>
      <c r="K102" t="str">
        <f>VLOOKUP(A102,'DATA TRANSFORMATION 5'!A:C,3,FALSE)</f>
        <v>Diabetes</v>
      </c>
      <c r="L102" t="str">
        <f>VLOOKUP(A102,'DATA TRANSFORMATION 6'!A:E,5,FALSE)</f>
        <v>5-Sep-1998</v>
      </c>
      <c r="M102" s="20">
        <f>VLOOKUP(A102,'DATA TRANSFORMATION 8'!A:B,2,FALSE)</f>
        <v>1400.44</v>
      </c>
      <c r="N102" t="str">
        <f>VLOOKUP(A102,'DATA CLEANING 3'!A:D,3,FALSE)</f>
        <v>tier - 2</v>
      </c>
      <c r="O102" t="str">
        <f>VLOOKUP(A102,'DATA CLEANING 3'!A:D,4,FALSE)</f>
        <v>tier - 2</v>
      </c>
      <c r="P102" t="str">
        <f>VLOOKUP(A102,'DATA CLEANING 4'!A:B,2,FALSE)</f>
        <v>R1013</v>
      </c>
      <c r="Q102">
        <f>VLOOKUP(A102,'DATA TANSFORMATION 7'!A:F,6,FALSE)</f>
        <v>24</v>
      </c>
    </row>
    <row r="103" spans="1:17" ht="16" x14ac:dyDescent="0.4">
      <c r="A103" s="11" t="s">
        <v>237</v>
      </c>
      <c r="B103" t="str">
        <f>VLOOKUP(A103,'DATA TRANSFORMATION 1'!A:E,4,FALSE)</f>
        <v>Aviv</v>
      </c>
      <c r="C103">
        <f>VLOOKUP(A103,'MEDICAL EXAMINATIONS'!A:H,2,FALSE)</f>
        <v>53.81</v>
      </c>
      <c r="D103">
        <f>VLOOKUP(A103,'MEDICAL EXAMINATIONS'!A:H,3,FALSE)</f>
        <v>8.77</v>
      </c>
      <c r="E103" t="str">
        <f>VLOOKUP(A103,'DATA TRANSFORMATION 3'!A:C,2,FALSE)</f>
        <v>Yes</v>
      </c>
      <c r="F103" t="str">
        <f>VLOOKUP(A103,'MEDICAL EXAMINATIONS'!A:H,5,FALSE)</f>
        <v>No</v>
      </c>
      <c r="G103" t="str">
        <f>VLOOKUP(A103,'MEDICAL EXAMINATIONS'!A:H,6,FALSE)</f>
        <v>No</v>
      </c>
      <c r="H103">
        <f>VLOOKUP(A103,'DATA TRANSFORMATION 2'!A:B,2,FALSE)</f>
        <v>0</v>
      </c>
      <c r="I103" t="str">
        <f>VLOOKUP(A103,'DATA TRANSFORMATION 3'!A:C,3,FALSE)</f>
        <v>Yes</v>
      </c>
      <c r="J103" t="str">
        <f>VLOOKUP(A103,'DATA TRANSFORMATION 4'!A:C,3,FALSE)</f>
        <v>Obesity</v>
      </c>
      <c r="K103" t="str">
        <f>VLOOKUP(A103,'DATA TRANSFORMATION 5'!A:C,3,FALSE)</f>
        <v>Diabetes</v>
      </c>
      <c r="L103" t="str">
        <f>VLOOKUP(A103,'DATA TRANSFORMATION 6'!A:E,5,FALSE)</f>
        <v>27-Oct-1997</v>
      </c>
      <c r="M103" s="20">
        <f>VLOOKUP(A103,'DATA TRANSFORMATION 8'!A:B,2,FALSE)</f>
        <v>1402</v>
      </c>
      <c r="N103" t="str">
        <f>VLOOKUP(A103,'DATA CLEANING 3'!A:D,3,FALSE)</f>
        <v>tier - 2</v>
      </c>
      <c r="O103" t="str">
        <f>VLOOKUP(A103,'DATA CLEANING 3'!A:D,4,FALSE)</f>
        <v>tier - 3</v>
      </c>
      <c r="P103" t="str">
        <f>VLOOKUP(A103,'DATA CLEANING 4'!A:B,2,FALSE)</f>
        <v>R1011</v>
      </c>
      <c r="Q103">
        <f>VLOOKUP(A103,'DATA TANSFORMATION 7'!A:F,6,FALSE)</f>
        <v>25</v>
      </c>
    </row>
    <row r="104" spans="1:17" ht="16" x14ac:dyDescent="0.4">
      <c r="A104" s="11" t="s">
        <v>239</v>
      </c>
      <c r="B104" t="str">
        <f>VLOOKUP(A104,'DATA TRANSFORMATION 1'!A:E,4,FALSE)</f>
        <v>Burns</v>
      </c>
      <c r="C104">
        <f>VLOOKUP(A104,'MEDICAL EXAMINATIONS'!A:H,2,FALSE)</f>
        <v>49.48</v>
      </c>
      <c r="D104">
        <f>VLOOKUP(A104,'MEDICAL EXAMINATIONS'!A:H,3,FALSE)</f>
        <v>4.96</v>
      </c>
      <c r="E104" t="str">
        <f>VLOOKUP(A104,'DATA TRANSFORMATION 3'!A:C,2,FALSE)</f>
        <v>No</v>
      </c>
      <c r="F104" t="str">
        <f>VLOOKUP(A104,'MEDICAL EXAMINATIONS'!A:H,5,FALSE)</f>
        <v>No</v>
      </c>
      <c r="G104" t="str">
        <f>VLOOKUP(A104,'MEDICAL EXAMINATIONS'!A:H,6,FALSE)</f>
        <v>Yes</v>
      </c>
      <c r="H104">
        <f>VLOOKUP(A104,'DATA TRANSFORMATION 2'!A:B,2,FALSE)</f>
        <v>1</v>
      </c>
      <c r="I104" t="str">
        <f>VLOOKUP(A104,'DATA TRANSFORMATION 3'!A:C,3,FALSE)</f>
        <v>Yes</v>
      </c>
      <c r="J104" t="str">
        <f>VLOOKUP(A104,'DATA TRANSFORMATION 4'!A:C,3,FALSE)</f>
        <v>Obesity</v>
      </c>
      <c r="K104" t="str">
        <f>VLOOKUP(A104,'DATA TRANSFORMATION 5'!A:C,3,FALSE)</f>
        <v>Normal</v>
      </c>
      <c r="L104" t="str">
        <f>VLOOKUP(A104,'DATA TRANSFORMATION 6'!A:E,5,FALSE)</f>
        <v>23-Jun-1996</v>
      </c>
      <c r="M104" s="20">
        <f>VLOOKUP(A104,'DATA TRANSFORMATION 8'!A:B,2,FALSE)</f>
        <v>1417</v>
      </c>
      <c r="N104" t="str">
        <f>VLOOKUP(A104,'DATA CLEANING 3'!A:D,3,FALSE)</f>
        <v>tier - 2</v>
      </c>
      <c r="O104" t="str">
        <f>VLOOKUP(A104,'DATA CLEANING 3'!A:D,4,FALSE)</f>
        <v>tier - 3</v>
      </c>
      <c r="P104" t="str">
        <f>VLOOKUP(A104,'DATA CLEANING 4'!A:B,2,FALSE)</f>
        <v>R1013</v>
      </c>
      <c r="Q104">
        <f>VLOOKUP(A104,'DATA TANSFORMATION 7'!A:F,6,FALSE)</f>
        <v>26</v>
      </c>
    </row>
    <row r="105" spans="1:17" ht="16" x14ac:dyDescent="0.4">
      <c r="A105" s="11" t="s">
        <v>241</v>
      </c>
      <c r="B105" t="str">
        <f>VLOOKUP(A105,'DATA TRANSFORMATION 1'!A:E,4,FALSE)</f>
        <v>Maldonado</v>
      </c>
      <c r="C105">
        <f>VLOOKUP(A105,'MEDICAL EXAMINATIONS'!A:H,2,FALSE)</f>
        <v>34.1</v>
      </c>
      <c r="D105">
        <f>VLOOKUP(A105,'MEDICAL EXAMINATIONS'!A:H,3,FALSE)</f>
        <v>4.43</v>
      </c>
      <c r="E105" t="str">
        <f>VLOOKUP(A105,'DATA TRANSFORMATION 3'!A:C,2,FALSE)</f>
        <v>Yes</v>
      </c>
      <c r="F105" t="str">
        <f>VLOOKUP(A105,'MEDICAL EXAMINATIONS'!A:H,5,FALSE)</f>
        <v>No</v>
      </c>
      <c r="G105" t="str">
        <f>VLOOKUP(A105,'MEDICAL EXAMINATIONS'!A:H,6,FALSE)</f>
        <v>No</v>
      </c>
      <c r="H105">
        <f>VLOOKUP(A105,'DATA TRANSFORMATION 2'!A:B,2,FALSE)</f>
        <v>0</v>
      </c>
      <c r="I105" t="str">
        <f>VLOOKUP(A105,'DATA TRANSFORMATION 3'!A:C,3,FALSE)</f>
        <v>Yes</v>
      </c>
      <c r="J105" t="str">
        <f>VLOOKUP(A105,'DATA TRANSFORMATION 4'!A:C,3,FALSE)</f>
        <v>Obesity</v>
      </c>
      <c r="K105" t="str">
        <f>VLOOKUP(A105,'DATA TRANSFORMATION 5'!A:C,3,FALSE)</f>
        <v>Normal</v>
      </c>
      <c r="L105" t="str">
        <f>VLOOKUP(A105,'DATA TRANSFORMATION 6'!A:E,5,FALSE)</f>
        <v>23-Aug-2001</v>
      </c>
      <c r="M105" s="20">
        <f>VLOOKUP(A105,'DATA TRANSFORMATION 8'!A:B,2,FALSE)</f>
        <v>1421</v>
      </c>
      <c r="N105" t="str">
        <f>VLOOKUP(A105,'DATA CLEANING 3'!A:D,3,FALSE)</f>
        <v>tier - 2</v>
      </c>
      <c r="O105" t="str">
        <f>VLOOKUP(A105,'DATA CLEANING 3'!A:D,4,FALSE)</f>
        <v>tier - 2</v>
      </c>
      <c r="P105" t="str">
        <f>VLOOKUP(A105,'DATA CLEANING 4'!A:B,2,FALSE)</f>
        <v>R1013</v>
      </c>
      <c r="Q105">
        <f>VLOOKUP(A105,'DATA TANSFORMATION 7'!A:F,6,FALSE)</f>
        <v>21</v>
      </c>
    </row>
    <row r="106" spans="1:17" ht="16" x14ac:dyDescent="0.4">
      <c r="A106" s="11" t="s">
        <v>243</v>
      </c>
      <c r="B106" t="str">
        <f>VLOOKUP(A106,'DATA TRANSFORMATION 1'!A:E,4,FALSE)</f>
        <v>Yitref</v>
      </c>
      <c r="C106">
        <f>VLOOKUP(A106,'MEDICAL EXAMINATIONS'!A:H,2,FALSE)</f>
        <v>35.299999999999997</v>
      </c>
      <c r="D106">
        <f>VLOOKUP(A106,'MEDICAL EXAMINATIONS'!A:H,3,FALSE)</f>
        <v>5.82</v>
      </c>
      <c r="E106" t="str">
        <f>VLOOKUP(A106,'DATA TRANSFORMATION 3'!A:C,2,FALSE)</f>
        <v>Yes</v>
      </c>
      <c r="F106" t="str">
        <f>VLOOKUP(A106,'MEDICAL EXAMINATIONS'!A:H,5,FALSE)</f>
        <v>No</v>
      </c>
      <c r="G106" t="str">
        <f>VLOOKUP(A106,'MEDICAL EXAMINATIONS'!A:H,6,FALSE)</f>
        <v>Yes</v>
      </c>
      <c r="H106">
        <f>VLOOKUP(A106,'DATA TRANSFORMATION 2'!A:B,2,FALSE)</f>
        <v>1</v>
      </c>
      <c r="I106" t="str">
        <f>VLOOKUP(A106,'DATA TRANSFORMATION 3'!A:C,3,FALSE)</f>
        <v>Yes</v>
      </c>
      <c r="J106" t="str">
        <f>VLOOKUP(A106,'DATA TRANSFORMATION 4'!A:C,3,FALSE)</f>
        <v>Obesity</v>
      </c>
      <c r="K106" t="str">
        <f>VLOOKUP(A106,'DATA TRANSFORMATION 5'!A:C,3,FALSE)</f>
        <v>Prediabetes</v>
      </c>
      <c r="L106" t="str">
        <f>VLOOKUP(A106,'DATA TRANSFORMATION 6'!A:E,5,FALSE)</f>
        <v>5-Dec-1997</v>
      </c>
      <c r="M106" s="20">
        <f>VLOOKUP(A106,'DATA TRANSFORMATION 8'!A:B,2,FALSE)</f>
        <v>1422</v>
      </c>
      <c r="N106" t="str">
        <f>VLOOKUP(A106,'DATA CLEANING 3'!A:D,3,FALSE)</f>
        <v>tier - 2</v>
      </c>
      <c r="O106" t="str">
        <f>VLOOKUP(A106,'DATA CLEANING 3'!A:D,4,FALSE)</f>
        <v>tier - 2</v>
      </c>
      <c r="P106" t="str">
        <f>VLOOKUP(A106,'DATA CLEANING 4'!A:B,2,FALSE)</f>
        <v>R1013</v>
      </c>
      <c r="Q106">
        <f>VLOOKUP(A106,'DATA TANSFORMATION 7'!A:F,6,FALSE)</f>
        <v>25</v>
      </c>
    </row>
    <row r="107" spans="1:17" ht="16" x14ac:dyDescent="0.4">
      <c r="A107" s="11" t="s">
        <v>245</v>
      </c>
      <c r="B107" t="str">
        <f>VLOOKUP(A107,'DATA TRANSFORMATION 1'!A:E,4,FALSE)</f>
        <v>Loudon-Brown</v>
      </c>
      <c r="C107">
        <f>VLOOKUP(A107,'MEDICAL EXAMINATIONS'!A:H,2,FALSE)</f>
        <v>43.83</v>
      </c>
      <c r="D107">
        <f>VLOOKUP(A107,'MEDICAL EXAMINATIONS'!A:H,3,FALSE)</f>
        <v>6.03</v>
      </c>
      <c r="E107" t="str">
        <f>VLOOKUP(A107,'DATA TRANSFORMATION 3'!A:C,2,FALSE)</f>
        <v>Yes</v>
      </c>
      <c r="F107" t="str">
        <f>VLOOKUP(A107,'MEDICAL EXAMINATIONS'!A:H,5,FALSE)</f>
        <v>No</v>
      </c>
      <c r="G107" t="str">
        <f>VLOOKUP(A107,'MEDICAL EXAMINATIONS'!A:H,6,FALSE)</f>
        <v>No</v>
      </c>
      <c r="H107">
        <f>VLOOKUP(A107,'DATA TRANSFORMATION 2'!A:B,2,FALSE)</f>
        <v>2</v>
      </c>
      <c r="I107" t="str">
        <f>VLOOKUP(A107,'DATA TRANSFORMATION 3'!A:C,3,FALSE)</f>
        <v>Yes</v>
      </c>
      <c r="J107" t="str">
        <f>VLOOKUP(A107,'DATA TRANSFORMATION 4'!A:C,3,FALSE)</f>
        <v>Obesity</v>
      </c>
      <c r="K107" t="str">
        <f>VLOOKUP(A107,'DATA TRANSFORMATION 5'!A:C,3,FALSE)</f>
        <v>Prediabetes</v>
      </c>
      <c r="L107" t="str">
        <f>VLOOKUP(A107,'DATA TRANSFORMATION 6'!A:E,5,FALSE)</f>
        <v>1-Sep-2000</v>
      </c>
      <c r="M107" s="20">
        <f>VLOOKUP(A107,'DATA TRANSFORMATION 8'!A:B,2,FALSE)</f>
        <v>1438</v>
      </c>
      <c r="N107" t="str">
        <f>VLOOKUP(A107,'DATA CLEANING 3'!A:D,3,FALSE)</f>
        <v>tier - 2</v>
      </c>
      <c r="O107" t="str">
        <f>VLOOKUP(A107,'DATA CLEANING 3'!A:D,4,FALSE)</f>
        <v>tier - 2</v>
      </c>
      <c r="P107" t="str">
        <f>VLOOKUP(A107,'DATA CLEANING 4'!A:B,2,FALSE)</f>
        <v>R1013</v>
      </c>
      <c r="Q107">
        <f>VLOOKUP(A107,'DATA TANSFORMATION 7'!A:F,6,FALSE)</f>
        <v>22</v>
      </c>
    </row>
    <row r="108" spans="1:17" ht="16" x14ac:dyDescent="0.4">
      <c r="A108" s="11" t="s">
        <v>247</v>
      </c>
      <c r="B108" t="str">
        <f>VLOOKUP(A108,'DATA TRANSFORMATION 1'!A:E,4,FALSE)</f>
        <v>Sugathadasa</v>
      </c>
      <c r="C108">
        <f>VLOOKUP(A108,'MEDICAL EXAMINATIONS'!A:H,2,FALSE)</f>
        <v>50.07</v>
      </c>
      <c r="D108">
        <f>VLOOKUP(A108,'MEDICAL EXAMINATIONS'!A:H,3,FALSE)</f>
        <v>9.27</v>
      </c>
      <c r="E108" t="str">
        <f>VLOOKUP(A108,'DATA TRANSFORMATION 3'!A:C,2,FALSE)</f>
        <v>No</v>
      </c>
      <c r="F108" t="str">
        <f>VLOOKUP(A108,'MEDICAL EXAMINATIONS'!A:H,5,FALSE)</f>
        <v>No</v>
      </c>
      <c r="G108" t="str">
        <f>VLOOKUP(A108,'MEDICAL EXAMINATIONS'!A:H,6,FALSE)</f>
        <v>No</v>
      </c>
      <c r="H108">
        <f>VLOOKUP(A108,'DATA TRANSFORMATION 2'!A:B,2,FALSE)</f>
        <v>0</v>
      </c>
      <c r="I108" t="str">
        <f>VLOOKUP(A108,'DATA TRANSFORMATION 3'!A:C,3,FALSE)</f>
        <v>Yes</v>
      </c>
      <c r="J108" t="str">
        <f>VLOOKUP(A108,'DATA TRANSFORMATION 4'!A:C,3,FALSE)</f>
        <v>Obesity</v>
      </c>
      <c r="K108" t="str">
        <f>VLOOKUP(A108,'DATA TRANSFORMATION 5'!A:C,3,FALSE)</f>
        <v>Diabetes</v>
      </c>
      <c r="L108" t="str">
        <f>VLOOKUP(A108,'DATA TRANSFORMATION 6'!A:E,5,FALSE)</f>
        <v>19-Jun-1997</v>
      </c>
      <c r="M108" s="20">
        <f>VLOOKUP(A108,'DATA TRANSFORMATION 8'!A:B,2,FALSE)</f>
        <v>1445</v>
      </c>
      <c r="N108" t="str">
        <f>VLOOKUP(A108,'DATA CLEANING 3'!A:D,3,FALSE)</f>
        <v>tier - 2</v>
      </c>
      <c r="O108" t="str">
        <f>VLOOKUP(A108,'DATA CLEANING 3'!A:D,4,FALSE)</f>
        <v>tier - 1</v>
      </c>
      <c r="P108" t="str">
        <f>VLOOKUP(A108,'DATA CLEANING 4'!A:B,2,FALSE)</f>
        <v>R1013</v>
      </c>
      <c r="Q108">
        <f>VLOOKUP(A108,'DATA TANSFORMATION 7'!A:F,6,FALSE)</f>
        <v>25</v>
      </c>
    </row>
    <row r="109" spans="1:17" ht="16" x14ac:dyDescent="0.4">
      <c r="A109" s="11" t="s">
        <v>249</v>
      </c>
      <c r="B109" t="str">
        <f>VLOOKUP(A109,'DATA TRANSFORMATION 1'!A:E,4,FALSE)</f>
        <v>Ganley</v>
      </c>
      <c r="C109">
        <f>VLOOKUP(A109,'MEDICAL EXAMINATIONS'!A:H,2,FALSE)</f>
        <v>32.774999999999999</v>
      </c>
      <c r="D109">
        <f>VLOOKUP(A109,'MEDICAL EXAMINATIONS'!A:H,3,FALSE)</f>
        <v>5.53</v>
      </c>
      <c r="E109" t="str">
        <f>VLOOKUP(A109,'DATA TRANSFORMATION 3'!A:C,2,FALSE)</f>
        <v>No</v>
      </c>
      <c r="F109" t="str">
        <f>VLOOKUP(A109,'MEDICAL EXAMINATIONS'!A:H,5,FALSE)</f>
        <v>No</v>
      </c>
      <c r="G109" t="str">
        <f>VLOOKUP(A109,'MEDICAL EXAMINATIONS'!A:H,6,FALSE)</f>
        <v>No</v>
      </c>
      <c r="H109">
        <f>VLOOKUP(A109,'DATA TRANSFORMATION 2'!A:B,2,FALSE)</f>
        <v>0</v>
      </c>
      <c r="I109" t="str">
        <f>VLOOKUP(A109,'DATA TRANSFORMATION 3'!A:C,3,FALSE)</f>
        <v>Yes</v>
      </c>
      <c r="J109" t="str">
        <f>VLOOKUP(A109,'DATA TRANSFORMATION 4'!A:C,3,FALSE)</f>
        <v>Obesity</v>
      </c>
      <c r="K109" t="str">
        <f>VLOOKUP(A109,'DATA TRANSFORMATION 5'!A:C,3,FALSE)</f>
        <v>Normal</v>
      </c>
      <c r="L109" t="str">
        <f>VLOOKUP(A109,'DATA TRANSFORMATION 6'!A:E,5,FALSE)</f>
        <v>20-Jun-2003</v>
      </c>
      <c r="M109" s="20">
        <f>VLOOKUP(A109,'DATA TRANSFORMATION 8'!A:B,2,FALSE)</f>
        <v>1467</v>
      </c>
      <c r="N109" t="str">
        <f>VLOOKUP(A109,'DATA CLEANING 3'!A:D,3,FALSE)</f>
        <v>tier - 2</v>
      </c>
      <c r="O109" t="str">
        <f>VLOOKUP(A109,'DATA CLEANING 3'!A:D,4,FALSE)</f>
        <v>tier - 2</v>
      </c>
      <c r="P109" t="str">
        <f>VLOOKUP(A109,'DATA CLEANING 4'!A:B,2,FALSE)</f>
        <v>R1013</v>
      </c>
      <c r="Q109">
        <f>VLOOKUP(A109,'DATA TANSFORMATION 7'!A:F,6,FALSE)</f>
        <v>19</v>
      </c>
    </row>
    <row r="110" spans="1:17" ht="16" x14ac:dyDescent="0.4">
      <c r="A110" s="11" t="s">
        <v>251</v>
      </c>
      <c r="B110" t="str">
        <f>VLOOKUP(A110,'DATA TRANSFORMATION 1'!A:E,4,FALSE)</f>
        <v>Potter</v>
      </c>
      <c r="C110">
        <f>VLOOKUP(A110,'MEDICAL EXAMINATIONS'!A:H,2,FALSE)</f>
        <v>34.104999999999997</v>
      </c>
      <c r="D110">
        <f>VLOOKUP(A110,'MEDICAL EXAMINATIONS'!A:H,3,FALSE)</f>
        <v>5.07</v>
      </c>
      <c r="E110" t="str">
        <f>VLOOKUP(A110,'DATA TRANSFORMATION 3'!A:C,2,FALSE)</f>
        <v>No</v>
      </c>
      <c r="F110" t="str">
        <f>VLOOKUP(A110,'MEDICAL EXAMINATIONS'!A:H,5,FALSE)</f>
        <v>No</v>
      </c>
      <c r="G110" t="str">
        <f>VLOOKUP(A110,'MEDICAL EXAMINATIONS'!A:H,6,FALSE)</f>
        <v>No</v>
      </c>
      <c r="H110">
        <f>VLOOKUP(A110,'DATA TRANSFORMATION 2'!A:B,2,FALSE)</f>
        <v>1</v>
      </c>
      <c r="I110" t="str">
        <f>VLOOKUP(A110,'DATA TRANSFORMATION 3'!A:C,3,FALSE)</f>
        <v>Yes</v>
      </c>
      <c r="J110" t="str">
        <f>VLOOKUP(A110,'DATA TRANSFORMATION 4'!A:C,3,FALSE)</f>
        <v>Obesity</v>
      </c>
      <c r="K110" t="str">
        <f>VLOOKUP(A110,'DATA TRANSFORMATION 5'!A:C,3,FALSE)</f>
        <v>Normal</v>
      </c>
      <c r="L110" t="str">
        <f>VLOOKUP(A110,'DATA TRANSFORMATION 6'!A:E,5,FALSE)</f>
        <v>7-Dec-1998</v>
      </c>
      <c r="M110" s="20">
        <f>VLOOKUP(A110,'DATA TRANSFORMATION 8'!A:B,2,FALSE)</f>
        <v>1477</v>
      </c>
      <c r="N110" t="str">
        <f>VLOOKUP(A110,'DATA CLEANING 3'!A:D,3,FALSE)</f>
        <v>tier - 2</v>
      </c>
      <c r="O110" t="str">
        <f>VLOOKUP(A110,'DATA CLEANING 3'!A:D,4,FALSE)</f>
        <v>tier - 1</v>
      </c>
      <c r="P110" t="str">
        <f>VLOOKUP(A110,'DATA CLEANING 4'!A:B,2,FALSE)</f>
        <v>R1013</v>
      </c>
      <c r="Q110">
        <f>VLOOKUP(A110,'DATA TANSFORMATION 7'!A:F,6,FALSE)</f>
        <v>24</v>
      </c>
    </row>
    <row r="111" spans="1:17" ht="16" x14ac:dyDescent="0.4">
      <c r="A111" s="11" t="s">
        <v>253</v>
      </c>
      <c r="B111" t="str">
        <f>VLOOKUP(A111,'DATA TRANSFORMATION 1'!A:E,4,FALSE)</f>
        <v>Rasmussen</v>
      </c>
      <c r="C111">
        <f>VLOOKUP(A111,'MEDICAL EXAMINATIONS'!A:H,2,FALSE)</f>
        <v>48.93</v>
      </c>
      <c r="D111">
        <f>VLOOKUP(A111,'MEDICAL EXAMINATIONS'!A:H,3,FALSE)</f>
        <v>11.17</v>
      </c>
      <c r="E111" t="str">
        <f>VLOOKUP(A111,'DATA TRANSFORMATION 3'!A:C,2,FALSE)</f>
        <v>Yes</v>
      </c>
      <c r="F111" t="str">
        <f>VLOOKUP(A111,'MEDICAL EXAMINATIONS'!A:H,5,FALSE)</f>
        <v>No</v>
      </c>
      <c r="G111" t="str">
        <f>VLOOKUP(A111,'MEDICAL EXAMINATIONS'!A:H,6,FALSE)</f>
        <v>No</v>
      </c>
      <c r="H111">
        <f>VLOOKUP(A111,'DATA TRANSFORMATION 2'!A:B,2,FALSE)</f>
        <v>1</v>
      </c>
      <c r="I111" t="str">
        <f>VLOOKUP(A111,'DATA TRANSFORMATION 3'!A:C,3,FALSE)</f>
        <v>Yes</v>
      </c>
      <c r="J111" t="str">
        <f>VLOOKUP(A111,'DATA TRANSFORMATION 4'!A:C,3,FALSE)</f>
        <v>Obesity</v>
      </c>
      <c r="K111" t="str">
        <f>VLOOKUP(A111,'DATA TRANSFORMATION 5'!A:C,3,FALSE)</f>
        <v>Diabetes</v>
      </c>
      <c r="L111" t="str">
        <f>VLOOKUP(A111,'DATA TRANSFORMATION 6'!A:E,5,FALSE)</f>
        <v>9-Jun-1997</v>
      </c>
      <c r="M111" s="20">
        <f>VLOOKUP(A111,'DATA TRANSFORMATION 8'!A:B,2,FALSE)</f>
        <v>1481</v>
      </c>
      <c r="N111" t="str">
        <f>VLOOKUP(A111,'DATA CLEANING 3'!A:D,3,FALSE)</f>
        <v>tier - 2</v>
      </c>
      <c r="O111" t="str">
        <f>VLOOKUP(A111,'DATA CLEANING 3'!A:D,4,FALSE)</f>
        <v>tier - 1</v>
      </c>
      <c r="P111" t="str">
        <f>VLOOKUP(A111,'DATA CLEANING 4'!A:B,2,FALSE)</f>
        <v>R1012</v>
      </c>
      <c r="Q111">
        <f>VLOOKUP(A111,'DATA TANSFORMATION 7'!A:F,6,FALSE)</f>
        <v>25</v>
      </c>
    </row>
    <row r="112" spans="1:17" ht="16" x14ac:dyDescent="0.4">
      <c r="A112" s="11" t="s">
        <v>255</v>
      </c>
      <c r="B112" t="str">
        <f>VLOOKUP(A112,'DATA TRANSFORMATION 1'!A:E,4,FALSE)</f>
        <v>Robinson</v>
      </c>
      <c r="C112">
        <f>VLOOKUP(A112,'MEDICAL EXAMINATIONS'!A:H,2,FALSE)</f>
        <v>37.07</v>
      </c>
      <c r="D112">
        <f>VLOOKUP(A112,'MEDICAL EXAMINATIONS'!A:H,3,FALSE)</f>
        <v>6.14</v>
      </c>
      <c r="E112" t="str">
        <f>VLOOKUP(A112,'DATA TRANSFORMATION 3'!A:C,2,FALSE)</f>
        <v>Yes</v>
      </c>
      <c r="F112" t="str">
        <f>VLOOKUP(A112,'MEDICAL EXAMINATIONS'!A:H,5,FALSE)</f>
        <v>No</v>
      </c>
      <c r="G112" t="str">
        <f>VLOOKUP(A112,'MEDICAL EXAMINATIONS'!A:H,6,FALSE)</f>
        <v>No</v>
      </c>
      <c r="H112">
        <f>VLOOKUP(A112,'DATA TRANSFORMATION 2'!A:B,2,FALSE)</f>
        <v>0</v>
      </c>
      <c r="I112" t="str">
        <f>VLOOKUP(A112,'DATA TRANSFORMATION 3'!A:C,3,FALSE)</f>
        <v>Yes</v>
      </c>
      <c r="J112" t="str">
        <f>VLOOKUP(A112,'DATA TRANSFORMATION 4'!A:C,3,FALSE)</f>
        <v>Obesity</v>
      </c>
      <c r="K112" t="str">
        <f>VLOOKUP(A112,'DATA TRANSFORMATION 5'!A:C,3,FALSE)</f>
        <v>Prediabetes</v>
      </c>
      <c r="L112" t="str">
        <f>VLOOKUP(A112,'DATA TRANSFORMATION 6'!A:E,5,FALSE)</f>
        <v>7-Oct-1995</v>
      </c>
      <c r="M112" s="20">
        <f>VLOOKUP(A112,'DATA TRANSFORMATION 8'!A:B,2,FALSE)</f>
        <v>1493</v>
      </c>
      <c r="N112" t="str">
        <f>VLOOKUP(A112,'DATA CLEANING 3'!A:D,3,FALSE)</f>
        <v>tier - 2</v>
      </c>
      <c r="O112" t="str">
        <f>VLOOKUP(A112,'DATA CLEANING 3'!A:D,4,FALSE)</f>
        <v>tier - 3</v>
      </c>
      <c r="P112" t="str">
        <f>VLOOKUP(A112,'DATA CLEANING 4'!A:B,2,FALSE)</f>
        <v>R1013</v>
      </c>
      <c r="Q112">
        <f>VLOOKUP(A112,'DATA TANSFORMATION 7'!A:F,6,FALSE)</f>
        <v>27</v>
      </c>
    </row>
    <row r="113" spans="1:17" ht="16" x14ac:dyDescent="0.4">
      <c r="A113" s="11" t="s">
        <v>257</v>
      </c>
      <c r="B113" t="str">
        <f>VLOOKUP(A113,'DATA TRANSFORMATION 1'!A:E,4,FALSE)</f>
        <v>Antonopoulos</v>
      </c>
      <c r="C113">
        <f>VLOOKUP(A113,'MEDICAL EXAMINATIONS'!A:H,2,FALSE)</f>
        <v>51.51</v>
      </c>
      <c r="D113">
        <f>VLOOKUP(A113,'MEDICAL EXAMINATIONS'!A:H,3,FALSE)</f>
        <v>6.26</v>
      </c>
      <c r="E113" t="str">
        <f>VLOOKUP(A113,'DATA TRANSFORMATION 3'!A:C,2,FALSE)</f>
        <v>Yes</v>
      </c>
      <c r="F113" t="str">
        <f>VLOOKUP(A113,'MEDICAL EXAMINATIONS'!A:H,5,FALSE)</f>
        <v>No</v>
      </c>
      <c r="G113" t="str">
        <f>VLOOKUP(A113,'MEDICAL EXAMINATIONS'!A:H,6,FALSE)</f>
        <v>Yes</v>
      </c>
      <c r="H113">
        <f>VLOOKUP(A113,'DATA TRANSFORMATION 2'!A:B,2,FALSE)</f>
        <v>1</v>
      </c>
      <c r="I113" t="str">
        <f>VLOOKUP(A113,'DATA TRANSFORMATION 3'!A:C,3,FALSE)</f>
        <v>Yes</v>
      </c>
      <c r="J113" t="str">
        <f>VLOOKUP(A113,'DATA TRANSFORMATION 4'!A:C,3,FALSE)</f>
        <v>Obesity</v>
      </c>
      <c r="K113" t="str">
        <f>VLOOKUP(A113,'DATA TRANSFORMATION 5'!A:C,3,FALSE)</f>
        <v>Prediabetes</v>
      </c>
      <c r="L113" t="str">
        <f>VLOOKUP(A113,'DATA TRANSFORMATION 6'!A:E,5,FALSE)</f>
        <v>19-Jun-1998</v>
      </c>
      <c r="M113" s="20">
        <f>VLOOKUP(A113,'DATA TRANSFORMATION 8'!A:B,2,FALSE)</f>
        <v>1497</v>
      </c>
      <c r="N113" t="str">
        <f>VLOOKUP(A113,'DATA CLEANING 3'!A:D,3,FALSE)</f>
        <v>tier - 2</v>
      </c>
      <c r="O113" t="str">
        <f>VLOOKUP(A113,'DATA CLEANING 3'!A:D,4,FALSE)</f>
        <v>tier - 2</v>
      </c>
      <c r="P113" t="str">
        <f>VLOOKUP(A113,'DATA CLEANING 4'!A:B,2,FALSE)</f>
        <v>R1013</v>
      </c>
      <c r="Q113">
        <f>VLOOKUP(A113,'DATA TANSFORMATION 7'!A:F,6,FALSE)</f>
        <v>24</v>
      </c>
    </row>
    <row r="114" spans="1:17" ht="16" x14ac:dyDescent="0.4">
      <c r="A114" s="11" t="s">
        <v>259</v>
      </c>
      <c r="B114" t="str">
        <f>VLOOKUP(A114,'DATA TRANSFORMATION 1'!A:E,4,FALSE)</f>
        <v>Groner</v>
      </c>
      <c r="C114">
        <f>VLOOKUP(A114,'MEDICAL EXAMINATIONS'!A:H,2,FALSE)</f>
        <v>34.799999999999997</v>
      </c>
      <c r="D114">
        <f>VLOOKUP(A114,'MEDICAL EXAMINATIONS'!A:H,3,FALSE)</f>
        <v>4.72</v>
      </c>
      <c r="E114" t="str">
        <f>VLOOKUP(A114,'DATA TRANSFORMATION 3'!A:C,2,FALSE)</f>
        <v>Yes</v>
      </c>
      <c r="F114" t="str">
        <f>VLOOKUP(A114,'MEDICAL EXAMINATIONS'!A:H,5,FALSE)</f>
        <v>No</v>
      </c>
      <c r="G114" t="str">
        <f>VLOOKUP(A114,'MEDICAL EXAMINATIONS'!A:H,6,FALSE)</f>
        <v>No</v>
      </c>
      <c r="H114">
        <f>VLOOKUP(A114,'DATA TRANSFORMATION 2'!A:B,2,FALSE)</f>
        <v>0</v>
      </c>
      <c r="I114" t="str">
        <f>VLOOKUP(A114,'DATA TRANSFORMATION 3'!A:C,3,FALSE)</f>
        <v>Yes</v>
      </c>
      <c r="J114" t="str">
        <f>VLOOKUP(A114,'DATA TRANSFORMATION 4'!A:C,3,FALSE)</f>
        <v>Obesity</v>
      </c>
      <c r="K114" t="str">
        <f>VLOOKUP(A114,'DATA TRANSFORMATION 5'!A:C,3,FALSE)</f>
        <v>Normal</v>
      </c>
      <c r="L114" t="str">
        <f>VLOOKUP(A114,'DATA TRANSFORMATION 6'!A:E,5,FALSE)</f>
        <v>25-Aug-2001</v>
      </c>
      <c r="M114" s="20">
        <f>VLOOKUP(A114,'DATA TRANSFORMATION 8'!A:B,2,FALSE)</f>
        <v>1515.34</v>
      </c>
      <c r="N114" t="str">
        <f>VLOOKUP(A114,'DATA CLEANING 3'!A:D,3,FALSE)</f>
        <v>tier - 2</v>
      </c>
      <c r="O114" t="str">
        <f>VLOOKUP(A114,'DATA CLEANING 3'!A:D,4,FALSE)</f>
        <v>tier - 3</v>
      </c>
      <c r="P114" t="str">
        <f>VLOOKUP(A114,'DATA CLEANING 4'!A:B,2,FALSE)</f>
        <v>R1013</v>
      </c>
      <c r="Q114">
        <f>VLOOKUP(A114,'DATA TANSFORMATION 7'!A:F,6,FALSE)</f>
        <v>21</v>
      </c>
    </row>
    <row r="115" spans="1:17" ht="16" x14ac:dyDescent="0.4">
      <c r="A115" s="11" t="s">
        <v>261</v>
      </c>
      <c r="B115" t="str">
        <f>VLOOKUP(A115,'DATA TRANSFORMATION 1'!A:E,4,FALSE)</f>
        <v>Zywicki</v>
      </c>
      <c r="C115">
        <f>VLOOKUP(A115,'MEDICAL EXAMINATIONS'!A:H,2,FALSE)</f>
        <v>36.67</v>
      </c>
      <c r="D115">
        <f>VLOOKUP(A115,'MEDICAL EXAMINATIONS'!A:H,3,FALSE)</f>
        <v>5.18</v>
      </c>
      <c r="E115" t="str">
        <f>VLOOKUP(A115,'DATA TRANSFORMATION 3'!A:C,2,FALSE)</f>
        <v>No</v>
      </c>
      <c r="F115" t="str">
        <f>VLOOKUP(A115,'MEDICAL EXAMINATIONS'!A:H,5,FALSE)</f>
        <v>No</v>
      </c>
      <c r="G115" t="str">
        <f>VLOOKUP(A115,'MEDICAL EXAMINATIONS'!A:H,6,FALSE)</f>
        <v>No</v>
      </c>
      <c r="H115">
        <f>VLOOKUP(A115,'DATA TRANSFORMATION 2'!A:B,2,FALSE)</f>
        <v>1</v>
      </c>
      <c r="I115" t="str">
        <f>VLOOKUP(A115,'DATA TRANSFORMATION 3'!A:C,3,FALSE)</f>
        <v>Yes</v>
      </c>
      <c r="J115" t="str">
        <f>VLOOKUP(A115,'DATA TRANSFORMATION 4'!A:C,3,FALSE)</f>
        <v>Obesity</v>
      </c>
      <c r="K115" t="str">
        <f>VLOOKUP(A115,'DATA TRANSFORMATION 5'!A:C,3,FALSE)</f>
        <v>Normal</v>
      </c>
      <c r="L115" t="str">
        <f>VLOOKUP(A115,'DATA TRANSFORMATION 6'!A:E,5,FALSE)</f>
        <v>7-Jul-2001</v>
      </c>
      <c r="M115" s="20">
        <f>VLOOKUP(A115,'DATA TRANSFORMATION 8'!A:B,2,FALSE)</f>
        <v>1526.31</v>
      </c>
      <c r="N115" t="str">
        <f>VLOOKUP(A115,'DATA CLEANING 3'!A:D,3,FALSE)</f>
        <v>tier - 2</v>
      </c>
      <c r="O115" t="str">
        <f>VLOOKUP(A115,'DATA CLEANING 3'!A:D,4,FALSE)</f>
        <v>tier - 3</v>
      </c>
      <c r="P115" t="str">
        <f>VLOOKUP(A115,'DATA CLEANING 4'!A:B,2,FALSE)</f>
        <v>R1011</v>
      </c>
      <c r="Q115">
        <f>VLOOKUP(A115,'DATA TANSFORMATION 7'!A:F,6,FALSE)</f>
        <v>21</v>
      </c>
    </row>
    <row r="116" spans="1:17" ht="16" x14ac:dyDescent="0.4">
      <c r="A116" s="11" t="s">
        <v>263</v>
      </c>
      <c r="B116" t="str">
        <f>VLOOKUP(A116,'DATA TRANSFORMATION 1'!A:E,4,FALSE)</f>
        <v>Cardinal</v>
      </c>
      <c r="C116">
        <f>VLOOKUP(A116,'MEDICAL EXAMINATIONS'!A:H,2,FALSE)</f>
        <v>30.9</v>
      </c>
      <c r="D116">
        <f>VLOOKUP(A116,'MEDICAL EXAMINATIONS'!A:H,3,FALSE)</f>
        <v>9.4</v>
      </c>
      <c r="E116" t="str">
        <f>VLOOKUP(A116,'DATA TRANSFORMATION 3'!A:C,2,FALSE)</f>
        <v>No</v>
      </c>
      <c r="F116" t="str">
        <f>VLOOKUP(A116,'MEDICAL EXAMINATIONS'!A:H,5,FALSE)</f>
        <v>No</v>
      </c>
      <c r="G116" t="str">
        <f>VLOOKUP(A116,'MEDICAL EXAMINATIONS'!A:H,6,FALSE)</f>
        <v>No</v>
      </c>
      <c r="H116">
        <f>VLOOKUP(A116,'DATA TRANSFORMATION 2'!A:B,2,FALSE)</f>
        <v>2</v>
      </c>
      <c r="I116" t="str">
        <f>VLOOKUP(A116,'DATA TRANSFORMATION 3'!A:C,3,FALSE)</f>
        <v>Yes</v>
      </c>
      <c r="J116" t="str">
        <f>VLOOKUP(A116,'DATA TRANSFORMATION 4'!A:C,3,FALSE)</f>
        <v>Obesity</v>
      </c>
      <c r="K116" t="str">
        <f>VLOOKUP(A116,'DATA TRANSFORMATION 5'!A:C,3,FALSE)</f>
        <v>Diabetes</v>
      </c>
      <c r="L116" t="str">
        <f>VLOOKUP(A116,'DATA TRANSFORMATION 6'!A:E,5,FALSE)</f>
        <v>2-Jun-2001</v>
      </c>
      <c r="M116" s="20">
        <f>VLOOKUP(A116,'DATA TRANSFORMATION 8'!A:B,2,FALSE)</f>
        <v>1532.47</v>
      </c>
      <c r="N116" t="str">
        <f>VLOOKUP(A116,'DATA CLEANING 3'!A:D,3,FALSE)</f>
        <v>tier - 2</v>
      </c>
      <c r="O116" t="str">
        <f>VLOOKUP(A116,'DATA CLEANING 3'!A:D,4,FALSE)</f>
        <v>tier - 2</v>
      </c>
      <c r="P116" t="str">
        <f>VLOOKUP(A116,'DATA CLEANING 4'!A:B,2,FALSE)</f>
        <v>R1013</v>
      </c>
      <c r="Q116">
        <f>VLOOKUP(A116,'DATA TANSFORMATION 7'!A:F,6,FALSE)</f>
        <v>22</v>
      </c>
    </row>
    <row r="117" spans="1:17" ht="16" x14ac:dyDescent="0.4">
      <c r="A117" s="11" t="s">
        <v>265</v>
      </c>
      <c r="B117" t="str">
        <f>VLOOKUP(A117,'DATA TRANSFORMATION 1'!A:E,4,FALSE)</f>
        <v>Alleman</v>
      </c>
      <c r="C117">
        <f>VLOOKUP(A117,'MEDICAL EXAMINATIONS'!A:H,2,FALSE)</f>
        <v>30.495000000000001</v>
      </c>
      <c r="D117">
        <f>VLOOKUP(A117,'MEDICAL EXAMINATIONS'!A:H,3,FALSE)</f>
        <v>6.29</v>
      </c>
      <c r="E117" t="str">
        <f>VLOOKUP(A117,'DATA TRANSFORMATION 3'!A:C,2,FALSE)</f>
        <v>No</v>
      </c>
      <c r="F117" t="str">
        <f>VLOOKUP(A117,'MEDICAL EXAMINATIONS'!A:H,5,FALSE)</f>
        <v>No</v>
      </c>
      <c r="G117" t="str">
        <f>VLOOKUP(A117,'MEDICAL EXAMINATIONS'!A:H,6,FALSE)</f>
        <v>No</v>
      </c>
      <c r="H117">
        <f>VLOOKUP(A117,'DATA TRANSFORMATION 2'!A:B,2,FALSE)</f>
        <v>0</v>
      </c>
      <c r="I117" t="str">
        <f>VLOOKUP(A117,'DATA TRANSFORMATION 3'!A:C,3,FALSE)</f>
        <v>Yes</v>
      </c>
      <c r="J117" t="str">
        <f>VLOOKUP(A117,'DATA TRANSFORMATION 4'!A:C,3,FALSE)</f>
        <v>Obesity</v>
      </c>
      <c r="K117" t="str">
        <f>VLOOKUP(A117,'DATA TRANSFORMATION 5'!A:C,3,FALSE)</f>
        <v>Prediabetes</v>
      </c>
      <c r="L117" t="str">
        <f>VLOOKUP(A117,'DATA TRANSFORMATION 6'!A:E,5,FALSE)</f>
        <v>5-Dec-2001</v>
      </c>
      <c r="M117" s="20">
        <f>VLOOKUP(A117,'DATA TRANSFORMATION 8'!A:B,2,FALSE)</f>
        <v>1534.3</v>
      </c>
      <c r="N117" t="str">
        <f>VLOOKUP(A117,'DATA CLEANING 3'!A:D,3,FALSE)</f>
        <v>tier - 2</v>
      </c>
      <c r="O117" t="str">
        <f>VLOOKUP(A117,'DATA CLEANING 3'!A:D,4,FALSE)</f>
        <v>tier - 2</v>
      </c>
      <c r="P117" t="str">
        <f>VLOOKUP(A117,'DATA CLEANING 4'!A:B,2,FALSE)</f>
        <v>R1013</v>
      </c>
      <c r="Q117">
        <f>VLOOKUP(A117,'DATA TANSFORMATION 7'!A:F,6,FALSE)</f>
        <v>21</v>
      </c>
    </row>
    <row r="118" spans="1:17" ht="16" x14ac:dyDescent="0.4">
      <c r="A118" s="11" t="s">
        <v>267</v>
      </c>
      <c r="B118" t="str">
        <f>VLOOKUP(A118,'DATA TRANSFORMATION 1'!A:E,4,FALSE)</f>
        <v>Stroffolino</v>
      </c>
      <c r="C118">
        <f>VLOOKUP(A118,'MEDICAL EXAMINATIONS'!A:H,2,FALSE)</f>
        <v>44.88</v>
      </c>
      <c r="D118">
        <f>VLOOKUP(A118,'MEDICAL EXAMINATIONS'!A:H,3,FALSE)</f>
        <v>6.04</v>
      </c>
      <c r="E118" t="str">
        <f>VLOOKUP(A118,'DATA TRANSFORMATION 3'!A:C,2,FALSE)</f>
        <v>No</v>
      </c>
      <c r="F118" t="str">
        <f>VLOOKUP(A118,'MEDICAL EXAMINATIONS'!A:H,5,FALSE)</f>
        <v>No</v>
      </c>
      <c r="G118" t="str">
        <f>VLOOKUP(A118,'MEDICAL EXAMINATIONS'!A:H,6,FALSE)</f>
        <v>Yes</v>
      </c>
      <c r="H118">
        <f>VLOOKUP(A118,'DATA TRANSFORMATION 2'!A:B,2,FALSE)</f>
        <v>1</v>
      </c>
      <c r="I118" t="str">
        <f>VLOOKUP(A118,'DATA TRANSFORMATION 3'!A:C,3,FALSE)</f>
        <v>Yes</v>
      </c>
      <c r="J118" t="str">
        <f>VLOOKUP(A118,'DATA TRANSFORMATION 4'!A:C,3,FALSE)</f>
        <v>Obesity</v>
      </c>
      <c r="K118" t="str">
        <f>VLOOKUP(A118,'DATA TRANSFORMATION 5'!A:C,3,FALSE)</f>
        <v>Prediabetes</v>
      </c>
      <c r="L118" t="str">
        <f>VLOOKUP(A118,'DATA TRANSFORMATION 6'!A:E,5,FALSE)</f>
        <v>22-Sep-1992</v>
      </c>
      <c r="M118" s="20">
        <f>VLOOKUP(A118,'DATA TRANSFORMATION 8'!A:B,2,FALSE)</f>
        <v>1566.88</v>
      </c>
      <c r="N118" t="str">
        <f>VLOOKUP(A118,'DATA CLEANING 3'!A:D,3,FALSE)</f>
        <v>tier - 2</v>
      </c>
      <c r="O118" t="str">
        <f>VLOOKUP(A118,'DATA CLEANING 3'!A:D,4,FALSE)</f>
        <v>tier - 1</v>
      </c>
      <c r="P118" t="str">
        <f>VLOOKUP(A118,'DATA CLEANING 4'!A:B,2,FALSE)</f>
        <v>R1013</v>
      </c>
      <c r="Q118">
        <f>VLOOKUP(A118,'DATA TANSFORMATION 7'!A:F,6,FALSE)</f>
        <v>30</v>
      </c>
    </row>
    <row r="119" spans="1:17" ht="16" x14ac:dyDescent="0.4">
      <c r="A119" s="11" t="s">
        <v>269</v>
      </c>
      <c r="B119" t="str">
        <f>VLOOKUP(A119,'DATA TRANSFORMATION 1'!A:E,4,FALSE)</f>
        <v>Clubb</v>
      </c>
      <c r="C119">
        <f>VLOOKUP(A119,'MEDICAL EXAMINATIONS'!A:H,2,FALSE)</f>
        <v>44.32</v>
      </c>
      <c r="D119">
        <f>VLOOKUP(A119,'MEDICAL EXAMINATIONS'!A:H,3,FALSE)</f>
        <v>10.55</v>
      </c>
      <c r="E119" t="str">
        <f>VLOOKUP(A119,'DATA TRANSFORMATION 3'!A:C,2,FALSE)</f>
        <v>No</v>
      </c>
      <c r="F119" t="str">
        <f>VLOOKUP(A119,'MEDICAL EXAMINATIONS'!A:H,5,FALSE)</f>
        <v>No</v>
      </c>
      <c r="G119" t="str">
        <f>VLOOKUP(A119,'MEDICAL EXAMINATIONS'!A:H,6,FALSE)</f>
        <v>No</v>
      </c>
      <c r="H119">
        <f>VLOOKUP(A119,'DATA TRANSFORMATION 2'!A:B,2,FALSE)</f>
        <v>0</v>
      </c>
      <c r="I119" t="str">
        <f>VLOOKUP(A119,'DATA TRANSFORMATION 3'!A:C,3,FALSE)</f>
        <v>Yes</v>
      </c>
      <c r="J119" t="str">
        <f>VLOOKUP(A119,'DATA TRANSFORMATION 4'!A:C,3,FALSE)</f>
        <v>Obesity</v>
      </c>
      <c r="K119" t="str">
        <f>VLOOKUP(A119,'DATA TRANSFORMATION 5'!A:C,3,FALSE)</f>
        <v>Diabetes</v>
      </c>
      <c r="L119" t="str">
        <f>VLOOKUP(A119,'DATA TRANSFORMATION 6'!A:E,5,FALSE)</f>
        <v>19-Nov-2004</v>
      </c>
      <c r="M119" s="20">
        <f>VLOOKUP(A119,'DATA TRANSFORMATION 8'!A:B,2,FALSE)</f>
        <v>1607.51</v>
      </c>
      <c r="N119" t="str">
        <f>VLOOKUP(A119,'DATA CLEANING 3'!A:D,3,FALSE)</f>
        <v>tier - 2</v>
      </c>
      <c r="O119" t="str">
        <f>VLOOKUP(A119,'DATA CLEANING 3'!A:D,4,FALSE)</f>
        <v>tier - 3</v>
      </c>
      <c r="P119" t="str">
        <f>VLOOKUP(A119,'DATA CLEANING 4'!A:B,2,FALSE)</f>
        <v>R1013</v>
      </c>
      <c r="Q119">
        <f>VLOOKUP(A119,'DATA TANSFORMATION 7'!A:F,6,FALSE)</f>
        <v>18</v>
      </c>
    </row>
    <row r="120" spans="1:17" ht="16" x14ac:dyDescent="0.4">
      <c r="A120" s="11" t="s">
        <v>271</v>
      </c>
      <c r="B120" t="str">
        <f>VLOOKUP(A120,'DATA TRANSFORMATION 1'!A:E,4,FALSE)</f>
        <v>McGoogan</v>
      </c>
      <c r="C120">
        <f>VLOOKUP(A120,'MEDICAL EXAMINATIONS'!A:H,2,FALSE)</f>
        <v>46.39</v>
      </c>
      <c r="D120">
        <f>VLOOKUP(A120,'MEDICAL EXAMINATIONS'!A:H,3,FALSE)</f>
        <v>5.09</v>
      </c>
      <c r="E120" t="str">
        <f>VLOOKUP(A120,'DATA TRANSFORMATION 3'!A:C,2,FALSE)</f>
        <v>No</v>
      </c>
      <c r="F120" t="str">
        <f>VLOOKUP(A120,'MEDICAL EXAMINATIONS'!A:H,5,FALSE)</f>
        <v>No</v>
      </c>
      <c r="G120" t="str">
        <f>VLOOKUP(A120,'MEDICAL EXAMINATIONS'!A:H,6,FALSE)</f>
        <v>No</v>
      </c>
      <c r="H120">
        <f>VLOOKUP(A120,'DATA TRANSFORMATION 2'!A:B,2,FALSE)</f>
        <v>0</v>
      </c>
      <c r="I120" t="str">
        <f>VLOOKUP(A120,'DATA TRANSFORMATION 3'!A:C,3,FALSE)</f>
        <v>Yes</v>
      </c>
      <c r="J120" t="str">
        <f>VLOOKUP(A120,'DATA TRANSFORMATION 4'!A:C,3,FALSE)</f>
        <v>Obesity</v>
      </c>
      <c r="K120" t="str">
        <f>VLOOKUP(A120,'DATA TRANSFORMATION 5'!A:C,3,FALSE)</f>
        <v>Normal</v>
      </c>
      <c r="L120" t="str">
        <f>VLOOKUP(A120,'DATA TRANSFORMATION 6'!A:E,5,FALSE)</f>
        <v>22-Jul-2004</v>
      </c>
      <c r="M120" s="20">
        <f>VLOOKUP(A120,'DATA TRANSFORMATION 8'!A:B,2,FALSE)</f>
        <v>1615.77</v>
      </c>
      <c r="N120" t="str">
        <f>VLOOKUP(A120,'DATA CLEANING 3'!A:D,3,FALSE)</f>
        <v>tier - 2</v>
      </c>
      <c r="O120" t="str">
        <f>VLOOKUP(A120,'DATA CLEANING 3'!A:D,4,FALSE)</f>
        <v>tier - 1</v>
      </c>
      <c r="P120" t="str">
        <f>VLOOKUP(A120,'DATA CLEANING 4'!A:B,2,FALSE)</f>
        <v>R1013</v>
      </c>
      <c r="Q120">
        <f>VLOOKUP(A120,'DATA TANSFORMATION 7'!A:F,6,FALSE)</f>
        <v>18</v>
      </c>
    </row>
    <row r="121" spans="1:17" ht="16" x14ac:dyDescent="0.4">
      <c r="A121" s="11" t="s">
        <v>273</v>
      </c>
      <c r="B121" t="str">
        <f>VLOOKUP(A121,'DATA TRANSFORMATION 1'!A:E,4,FALSE)</f>
        <v>Keflezighi</v>
      </c>
      <c r="C121">
        <f>VLOOKUP(A121,'MEDICAL EXAMINATIONS'!A:H,2,FALSE)</f>
        <v>42.13</v>
      </c>
      <c r="D121">
        <f>VLOOKUP(A121,'MEDICAL EXAMINATIONS'!A:H,3,FALSE)</f>
        <v>5.2</v>
      </c>
      <c r="E121" t="str">
        <f>VLOOKUP(A121,'DATA TRANSFORMATION 3'!A:C,2,FALSE)</f>
        <v>Yes</v>
      </c>
      <c r="F121" t="str">
        <f>VLOOKUP(A121,'MEDICAL EXAMINATIONS'!A:H,5,FALSE)</f>
        <v>No</v>
      </c>
      <c r="G121" t="str">
        <f>VLOOKUP(A121,'MEDICAL EXAMINATIONS'!A:H,6,FALSE)</f>
        <v>No</v>
      </c>
      <c r="H121">
        <f>VLOOKUP(A121,'DATA TRANSFORMATION 2'!A:B,2,FALSE)</f>
        <v>1</v>
      </c>
      <c r="I121" t="str">
        <f>VLOOKUP(A121,'DATA TRANSFORMATION 3'!A:C,3,FALSE)</f>
        <v>Yes</v>
      </c>
      <c r="J121" t="str">
        <f>VLOOKUP(A121,'DATA TRANSFORMATION 4'!A:C,3,FALSE)</f>
        <v>Obesity</v>
      </c>
      <c r="K121" t="str">
        <f>VLOOKUP(A121,'DATA TRANSFORMATION 5'!A:C,3,FALSE)</f>
        <v>Normal</v>
      </c>
      <c r="L121" t="str">
        <f>VLOOKUP(A121,'DATA TRANSFORMATION 6'!A:E,5,FALSE)</f>
        <v>5-Aug-1995</v>
      </c>
      <c r="M121" s="20">
        <f>VLOOKUP(A121,'DATA TRANSFORMATION 8'!A:B,2,FALSE)</f>
        <v>1617.16</v>
      </c>
      <c r="N121" t="str">
        <f>VLOOKUP(A121,'DATA CLEANING 3'!A:D,3,FALSE)</f>
        <v>tier - 2</v>
      </c>
      <c r="O121" t="str">
        <f>VLOOKUP(A121,'DATA CLEANING 3'!A:D,4,FALSE)</f>
        <v>tier - 1</v>
      </c>
      <c r="P121" t="str">
        <f>VLOOKUP(A121,'DATA CLEANING 4'!A:B,2,FALSE)</f>
        <v>R1013</v>
      </c>
      <c r="Q121">
        <f>VLOOKUP(A121,'DATA TANSFORMATION 7'!A:F,6,FALSE)</f>
        <v>27</v>
      </c>
    </row>
    <row r="122" spans="1:17" ht="16" x14ac:dyDescent="0.4">
      <c r="A122" s="11" t="s">
        <v>275</v>
      </c>
      <c r="B122" t="str">
        <f>VLOOKUP(A122,'DATA TRANSFORMATION 1'!A:E,4,FALSE)</f>
        <v>Syed</v>
      </c>
      <c r="C122">
        <f>VLOOKUP(A122,'MEDICAL EXAMINATIONS'!A:H,2,FALSE)</f>
        <v>30.78</v>
      </c>
      <c r="D122">
        <f>VLOOKUP(A122,'MEDICAL EXAMINATIONS'!A:H,3,FALSE)</f>
        <v>8.4499999999999993</v>
      </c>
      <c r="E122" t="str">
        <f>VLOOKUP(A122,'DATA TRANSFORMATION 3'!A:C,2,FALSE)</f>
        <v>Yes</v>
      </c>
      <c r="F122" t="str">
        <f>VLOOKUP(A122,'MEDICAL EXAMINATIONS'!A:H,5,FALSE)</f>
        <v>No</v>
      </c>
      <c r="G122" t="str">
        <f>VLOOKUP(A122,'MEDICAL EXAMINATIONS'!A:H,6,FALSE)</f>
        <v>No</v>
      </c>
      <c r="H122">
        <f>VLOOKUP(A122,'DATA TRANSFORMATION 2'!A:B,2,FALSE)</f>
        <v>0</v>
      </c>
      <c r="I122" t="str">
        <f>VLOOKUP(A122,'DATA TRANSFORMATION 3'!A:C,3,FALSE)</f>
        <v>Yes</v>
      </c>
      <c r="J122" t="str">
        <f>VLOOKUP(A122,'DATA TRANSFORMATION 4'!A:C,3,FALSE)</f>
        <v>Obesity</v>
      </c>
      <c r="K122" t="str">
        <f>VLOOKUP(A122,'DATA TRANSFORMATION 5'!A:C,3,FALSE)</f>
        <v>Diabetes</v>
      </c>
      <c r="L122" t="str">
        <f>VLOOKUP(A122,'DATA TRANSFORMATION 6'!A:E,5,FALSE)</f>
        <v>14-Sep-2003</v>
      </c>
      <c r="M122" s="20">
        <f>VLOOKUP(A122,'DATA TRANSFORMATION 8'!A:B,2,FALSE)</f>
        <v>1621.34</v>
      </c>
      <c r="N122" t="str">
        <f>VLOOKUP(A122,'DATA CLEANING 3'!A:D,3,FALSE)</f>
        <v>tier - 2</v>
      </c>
      <c r="O122" t="str">
        <f>VLOOKUP(A122,'DATA CLEANING 3'!A:D,4,FALSE)</f>
        <v>tier - 2</v>
      </c>
      <c r="P122" t="str">
        <f>VLOOKUP(A122,'DATA CLEANING 4'!A:B,2,FALSE)</f>
        <v>R1012</v>
      </c>
      <c r="Q122">
        <f>VLOOKUP(A122,'DATA TANSFORMATION 7'!A:F,6,FALSE)</f>
        <v>19</v>
      </c>
    </row>
    <row r="123" spans="1:17" ht="16" x14ac:dyDescent="0.4">
      <c r="A123" s="11" t="s">
        <v>277</v>
      </c>
      <c r="B123" t="str">
        <f>VLOOKUP(A123,'DATA TRANSFORMATION 1'!A:E,4,FALSE)</f>
        <v>Segal</v>
      </c>
      <c r="C123">
        <f>VLOOKUP(A123,'MEDICAL EXAMINATIONS'!A:H,2,FALSE)</f>
        <v>31.35</v>
      </c>
      <c r="D123">
        <f>VLOOKUP(A123,'MEDICAL EXAMINATIONS'!A:H,3,FALSE)</f>
        <v>9.5399999999999991</v>
      </c>
      <c r="E123" t="str">
        <f>VLOOKUP(A123,'DATA TRANSFORMATION 3'!A:C,2,FALSE)</f>
        <v>No</v>
      </c>
      <c r="F123" t="str">
        <f>VLOOKUP(A123,'MEDICAL EXAMINATIONS'!A:H,5,FALSE)</f>
        <v>No</v>
      </c>
      <c r="G123" t="str">
        <f>VLOOKUP(A123,'MEDICAL EXAMINATIONS'!A:H,6,FALSE)</f>
        <v>No</v>
      </c>
      <c r="H123">
        <f>VLOOKUP(A123,'DATA TRANSFORMATION 2'!A:B,2,FALSE)</f>
        <v>0</v>
      </c>
      <c r="I123" t="str">
        <f>VLOOKUP(A123,'DATA TRANSFORMATION 3'!A:C,3,FALSE)</f>
        <v>Yes</v>
      </c>
      <c r="J123" t="str">
        <f>VLOOKUP(A123,'DATA TRANSFORMATION 4'!A:C,3,FALSE)</f>
        <v>Obesity</v>
      </c>
      <c r="K123" t="str">
        <f>VLOOKUP(A123,'DATA TRANSFORMATION 5'!A:C,3,FALSE)</f>
        <v>Diabetes</v>
      </c>
      <c r="L123" t="str">
        <f>VLOOKUP(A123,'DATA TRANSFORMATION 6'!A:E,5,FALSE)</f>
        <v>21-Aug-2004</v>
      </c>
      <c r="M123" s="20">
        <f>VLOOKUP(A123,'DATA TRANSFORMATION 8'!A:B,2,FALSE)</f>
        <v>1621.88</v>
      </c>
      <c r="N123" t="str">
        <f>VLOOKUP(A123,'DATA CLEANING 3'!A:D,3,FALSE)</f>
        <v>tier - 2</v>
      </c>
      <c r="O123" t="str">
        <f>VLOOKUP(A123,'DATA CLEANING 3'!A:D,4,FALSE)</f>
        <v>tier - 2</v>
      </c>
      <c r="P123" t="str">
        <f>VLOOKUP(A123,'DATA CLEANING 4'!A:B,2,FALSE)</f>
        <v>R1013</v>
      </c>
      <c r="Q123">
        <f>VLOOKUP(A123,'DATA TANSFORMATION 7'!A:F,6,FALSE)</f>
        <v>18</v>
      </c>
    </row>
    <row r="124" spans="1:17" ht="16" x14ac:dyDescent="0.4">
      <c r="A124" s="11" t="s">
        <v>279</v>
      </c>
      <c r="B124" t="str">
        <f>VLOOKUP(A124,'DATA TRANSFORMATION 1'!A:E,4,FALSE)</f>
        <v>Defranco</v>
      </c>
      <c r="C124">
        <f>VLOOKUP(A124,'MEDICAL EXAMINATIONS'!A:H,2,FALSE)</f>
        <v>41.46</v>
      </c>
      <c r="D124">
        <f>VLOOKUP(A124,'MEDICAL EXAMINATIONS'!A:H,3,FALSE)</f>
        <v>4.99</v>
      </c>
      <c r="E124" t="str">
        <f>VLOOKUP(A124,'DATA TRANSFORMATION 3'!A:C,2,FALSE)</f>
        <v>Yes</v>
      </c>
      <c r="F124" t="str">
        <f>VLOOKUP(A124,'MEDICAL EXAMINATIONS'!A:H,5,FALSE)</f>
        <v>No</v>
      </c>
      <c r="G124" t="str">
        <f>VLOOKUP(A124,'MEDICAL EXAMINATIONS'!A:H,6,FALSE)</f>
        <v>No</v>
      </c>
      <c r="H124">
        <f>VLOOKUP(A124,'DATA TRANSFORMATION 2'!A:B,2,FALSE)</f>
        <v>2</v>
      </c>
      <c r="I124" t="str">
        <f>VLOOKUP(A124,'DATA TRANSFORMATION 3'!A:C,3,FALSE)</f>
        <v>Yes</v>
      </c>
      <c r="J124" t="str">
        <f>VLOOKUP(A124,'DATA TRANSFORMATION 4'!A:C,3,FALSE)</f>
        <v>Obesity</v>
      </c>
      <c r="K124" t="str">
        <f>VLOOKUP(A124,'DATA TRANSFORMATION 5'!A:C,3,FALSE)</f>
        <v>Normal</v>
      </c>
      <c r="L124" t="str">
        <f>VLOOKUP(A124,'DATA TRANSFORMATION 6'!A:E,5,FALSE)</f>
        <v>25-Jul-2004</v>
      </c>
      <c r="M124" s="20">
        <f>VLOOKUP(A124,'DATA TRANSFORMATION 8'!A:B,2,FALSE)</f>
        <v>1622.19</v>
      </c>
      <c r="N124" t="str">
        <f>VLOOKUP(A124,'DATA CLEANING 3'!A:D,3,FALSE)</f>
        <v>tier - 2</v>
      </c>
      <c r="O124" t="str">
        <f>VLOOKUP(A124,'DATA CLEANING 3'!A:D,4,FALSE)</f>
        <v>tier - 1</v>
      </c>
      <c r="P124" t="str">
        <f>VLOOKUP(A124,'DATA CLEANING 4'!A:B,2,FALSE)</f>
        <v>R1013</v>
      </c>
      <c r="Q124">
        <f>VLOOKUP(A124,'DATA TANSFORMATION 7'!A:F,6,FALSE)</f>
        <v>18</v>
      </c>
    </row>
    <row r="125" spans="1:17" ht="16" x14ac:dyDescent="0.4">
      <c r="A125" s="11" t="s">
        <v>281</v>
      </c>
      <c r="B125" t="str">
        <f>VLOOKUP(A125,'DATA TRANSFORMATION 1'!A:E,4,FALSE)</f>
        <v>Kells</v>
      </c>
      <c r="C125">
        <f>VLOOKUP(A125,'MEDICAL EXAMINATIONS'!A:H,2,FALSE)</f>
        <v>48</v>
      </c>
      <c r="D125">
        <f>VLOOKUP(A125,'MEDICAL EXAMINATIONS'!A:H,3,FALSE)</f>
        <v>10.54</v>
      </c>
      <c r="E125" t="str">
        <f>VLOOKUP(A125,'DATA TRANSFORMATION 3'!A:C,2,FALSE)</f>
        <v>No</v>
      </c>
      <c r="F125" t="str">
        <f>VLOOKUP(A125,'MEDICAL EXAMINATIONS'!A:H,5,FALSE)</f>
        <v>No</v>
      </c>
      <c r="G125" t="str">
        <f>VLOOKUP(A125,'MEDICAL EXAMINATIONS'!A:H,6,FALSE)</f>
        <v>No</v>
      </c>
      <c r="H125">
        <f>VLOOKUP(A125,'DATA TRANSFORMATION 2'!A:B,2,FALSE)</f>
        <v>0</v>
      </c>
      <c r="I125" t="str">
        <f>VLOOKUP(A125,'DATA TRANSFORMATION 3'!A:C,3,FALSE)</f>
        <v>Yes</v>
      </c>
      <c r="J125" t="str">
        <f>VLOOKUP(A125,'DATA TRANSFORMATION 4'!A:C,3,FALSE)</f>
        <v>Obesity</v>
      </c>
      <c r="K125" t="str">
        <f>VLOOKUP(A125,'DATA TRANSFORMATION 5'!A:C,3,FALSE)</f>
        <v>Diabetes</v>
      </c>
      <c r="L125" t="str">
        <f>VLOOKUP(A125,'DATA TRANSFORMATION 6'!A:E,5,FALSE)</f>
        <v>9-Sep-2003</v>
      </c>
      <c r="M125" s="20">
        <f>VLOOKUP(A125,'DATA TRANSFORMATION 8'!A:B,2,FALSE)</f>
        <v>1625.43</v>
      </c>
      <c r="N125" t="str">
        <f>VLOOKUP(A125,'DATA CLEANING 3'!A:D,3,FALSE)</f>
        <v>tier - 2</v>
      </c>
      <c r="O125" t="str">
        <f>VLOOKUP(A125,'DATA CLEANING 3'!A:D,4,FALSE)</f>
        <v>tier - 3</v>
      </c>
      <c r="P125" t="str">
        <f>VLOOKUP(A125,'DATA CLEANING 4'!A:B,2,FALSE)</f>
        <v>R1012</v>
      </c>
      <c r="Q125">
        <f>VLOOKUP(A125,'DATA TANSFORMATION 7'!A:F,6,FALSE)</f>
        <v>19</v>
      </c>
    </row>
    <row r="126" spans="1:17" ht="16" x14ac:dyDescent="0.4">
      <c r="A126" s="11" t="s">
        <v>283</v>
      </c>
      <c r="B126" t="str">
        <f>VLOOKUP(A126,'DATA TRANSFORMATION 1'!A:E,4,FALSE)</f>
        <v>Lawton</v>
      </c>
      <c r="C126">
        <f>VLOOKUP(A126,'MEDICAL EXAMINATIONS'!A:H,2,FALSE)</f>
        <v>49.13</v>
      </c>
      <c r="D126">
        <f>VLOOKUP(A126,'MEDICAL EXAMINATIONS'!A:H,3,FALSE)</f>
        <v>4.54</v>
      </c>
      <c r="E126" t="str">
        <f>VLOOKUP(A126,'DATA TRANSFORMATION 3'!A:C,2,FALSE)</f>
        <v>No</v>
      </c>
      <c r="F126" t="str">
        <f>VLOOKUP(A126,'MEDICAL EXAMINATIONS'!A:H,5,FALSE)</f>
        <v>No</v>
      </c>
      <c r="G126" t="str">
        <f>VLOOKUP(A126,'MEDICAL EXAMINATIONS'!A:H,6,FALSE)</f>
        <v>No</v>
      </c>
      <c r="H126">
        <f>VLOOKUP(A126,'DATA TRANSFORMATION 2'!A:B,2,FALSE)</f>
        <v>0</v>
      </c>
      <c r="I126" t="str">
        <f>VLOOKUP(A126,'DATA TRANSFORMATION 3'!A:C,3,FALSE)</f>
        <v>Yes</v>
      </c>
      <c r="J126" t="str">
        <f>VLOOKUP(A126,'DATA TRANSFORMATION 4'!A:C,3,FALSE)</f>
        <v>Obesity</v>
      </c>
      <c r="K126" t="str">
        <f>VLOOKUP(A126,'DATA TRANSFORMATION 5'!A:C,3,FALSE)</f>
        <v>Normal</v>
      </c>
      <c r="L126" t="str">
        <f>VLOOKUP(A126,'DATA TRANSFORMATION 6'!A:E,5,FALSE)</f>
        <v>4-Dec-2003</v>
      </c>
      <c r="M126" s="20">
        <f>VLOOKUP(A126,'DATA TRANSFORMATION 8'!A:B,2,FALSE)</f>
        <v>1627.28</v>
      </c>
      <c r="N126" t="str">
        <f>VLOOKUP(A126,'DATA CLEANING 3'!A:D,3,FALSE)</f>
        <v>tier - 2</v>
      </c>
      <c r="O126" t="str">
        <f>VLOOKUP(A126,'DATA CLEANING 3'!A:D,4,FALSE)</f>
        <v>tier - 2</v>
      </c>
      <c r="P126" t="str">
        <f>VLOOKUP(A126,'DATA CLEANING 4'!A:B,2,FALSE)</f>
        <v>R1012</v>
      </c>
      <c r="Q126">
        <f>VLOOKUP(A126,'DATA TANSFORMATION 7'!A:F,6,FALSE)</f>
        <v>19</v>
      </c>
    </row>
    <row r="127" spans="1:17" ht="16" x14ac:dyDescent="0.4">
      <c r="A127" s="11" t="s">
        <v>285</v>
      </c>
      <c r="B127" t="str">
        <f>VLOOKUP(A127,'DATA TRANSFORMATION 1'!A:E,4,FALSE)</f>
        <v>Bejar</v>
      </c>
      <c r="C127">
        <f>VLOOKUP(A127,'MEDICAL EXAMINATIONS'!A:H,2,FALSE)</f>
        <v>37.799999999999997</v>
      </c>
      <c r="D127">
        <f>VLOOKUP(A127,'MEDICAL EXAMINATIONS'!A:H,3,FALSE)</f>
        <v>6.29</v>
      </c>
      <c r="E127" t="str">
        <f>VLOOKUP(A127,'DATA TRANSFORMATION 3'!A:C,2,FALSE)</f>
        <v>No</v>
      </c>
      <c r="F127" t="str">
        <f>VLOOKUP(A127,'MEDICAL EXAMINATIONS'!A:H,5,FALSE)</f>
        <v>No</v>
      </c>
      <c r="G127" t="str">
        <f>VLOOKUP(A127,'MEDICAL EXAMINATIONS'!A:H,6,FALSE)</f>
        <v>No</v>
      </c>
      <c r="H127">
        <f>VLOOKUP(A127,'DATA TRANSFORMATION 2'!A:B,2,FALSE)</f>
        <v>1</v>
      </c>
      <c r="I127" t="str">
        <f>VLOOKUP(A127,'DATA TRANSFORMATION 3'!A:C,3,FALSE)</f>
        <v>Yes</v>
      </c>
      <c r="J127" t="str">
        <f>VLOOKUP(A127,'DATA TRANSFORMATION 4'!A:C,3,FALSE)</f>
        <v>Obesity</v>
      </c>
      <c r="K127" t="str">
        <f>VLOOKUP(A127,'DATA TRANSFORMATION 5'!A:C,3,FALSE)</f>
        <v>Prediabetes</v>
      </c>
      <c r="L127" t="str">
        <f>VLOOKUP(A127,'DATA TRANSFORMATION 6'!A:E,5,FALSE)</f>
        <v>17-Jul-2003</v>
      </c>
      <c r="M127" s="20">
        <f>VLOOKUP(A127,'DATA TRANSFORMATION 8'!A:B,2,FALSE)</f>
        <v>1628.47</v>
      </c>
      <c r="N127" t="str">
        <f>VLOOKUP(A127,'DATA CLEANING 3'!A:D,3,FALSE)</f>
        <v>tier - 2</v>
      </c>
      <c r="O127" t="str">
        <f>VLOOKUP(A127,'DATA CLEANING 3'!A:D,4,FALSE)</f>
        <v>tier - 1</v>
      </c>
      <c r="P127" t="str">
        <f>VLOOKUP(A127,'DATA CLEANING 4'!A:B,2,FALSE)</f>
        <v>R1012</v>
      </c>
      <c r="Q127">
        <f>VLOOKUP(A127,'DATA TANSFORMATION 7'!A:F,6,FALSE)</f>
        <v>19</v>
      </c>
    </row>
    <row r="128" spans="1:17" ht="16" x14ac:dyDescent="0.4">
      <c r="A128" s="11" t="s">
        <v>287</v>
      </c>
      <c r="B128" t="str">
        <f>VLOOKUP(A128,'DATA TRANSFORMATION 1'!A:E,4,FALSE)</f>
        <v>Navarro Castro</v>
      </c>
      <c r="C128">
        <f>VLOOKUP(A128,'MEDICAL EXAMINATIONS'!A:H,2,FALSE)</f>
        <v>38.299999999999997</v>
      </c>
      <c r="D128">
        <f>VLOOKUP(A128,'MEDICAL EXAMINATIONS'!A:H,3,FALSE)</f>
        <v>9.51</v>
      </c>
      <c r="E128" t="str">
        <f>VLOOKUP(A128,'DATA TRANSFORMATION 3'!A:C,2,FALSE)</f>
        <v>No</v>
      </c>
      <c r="F128" t="str">
        <f>VLOOKUP(A128,'MEDICAL EXAMINATIONS'!A:H,5,FALSE)</f>
        <v>No</v>
      </c>
      <c r="G128" t="str">
        <f>VLOOKUP(A128,'MEDICAL EXAMINATIONS'!A:H,6,FALSE)</f>
        <v>No</v>
      </c>
      <c r="H128">
        <f>VLOOKUP(A128,'DATA TRANSFORMATION 2'!A:B,2,FALSE)</f>
        <v>0</v>
      </c>
      <c r="I128" t="str">
        <f>VLOOKUP(A128,'DATA TRANSFORMATION 3'!A:C,3,FALSE)</f>
        <v>Yes</v>
      </c>
      <c r="J128" t="str">
        <f>VLOOKUP(A128,'DATA TRANSFORMATION 4'!A:C,3,FALSE)</f>
        <v>Obesity</v>
      </c>
      <c r="K128" t="str">
        <f>VLOOKUP(A128,'DATA TRANSFORMATION 5'!A:C,3,FALSE)</f>
        <v>Diabetes</v>
      </c>
      <c r="L128" t="str">
        <f>VLOOKUP(A128,'DATA TRANSFORMATION 6'!A:E,5,FALSE)</f>
        <v>4-Oct-2004</v>
      </c>
      <c r="M128" s="20">
        <f>VLOOKUP(A128,'DATA TRANSFORMATION 8'!A:B,2,FALSE)</f>
        <v>1629.83</v>
      </c>
      <c r="N128" t="str">
        <f>VLOOKUP(A128,'DATA CLEANING 3'!A:D,3,FALSE)</f>
        <v>tier - 2</v>
      </c>
      <c r="O128" t="str">
        <f>VLOOKUP(A128,'DATA CLEANING 3'!A:D,4,FALSE)</f>
        <v>tier - 2</v>
      </c>
      <c r="P128" t="str">
        <f>VLOOKUP(A128,'DATA CLEANING 4'!A:B,2,FALSE)</f>
        <v>R1013</v>
      </c>
      <c r="Q128">
        <f>VLOOKUP(A128,'DATA TANSFORMATION 7'!A:F,6,FALSE)</f>
        <v>18</v>
      </c>
    </row>
    <row r="129" spans="1:17" ht="16" x14ac:dyDescent="0.4">
      <c r="A129" s="11" t="s">
        <v>289</v>
      </c>
      <c r="B129" t="str">
        <f>VLOOKUP(A129,'DATA TRANSFORMATION 1'!A:E,4,FALSE)</f>
        <v>Tice</v>
      </c>
      <c r="C129">
        <f>VLOOKUP(A129,'MEDICAL EXAMINATIONS'!A:H,2,FALSE)</f>
        <v>32.774999999999999</v>
      </c>
      <c r="D129">
        <f>VLOOKUP(A129,'MEDICAL EXAMINATIONS'!A:H,3,FALSE)</f>
        <v>4.72</v>
      </c>
      <c r="E129" t="str">
        <f>VLOOKUP(A129,'DATA TRANSFORMATION 3'!A:C,2,FALSE)</f>
        <v>No</v>
      </c>
      <c r="F129" t="str">
        <f>VLOOKUP(A129,'MEDICAL EXAMINATIONS'!A:H,5,FALSE)</f>
        <v>No</v>
      </c>
      <c r="G129" t="str">
        <f>VLOOKUP(A129,'MEDICAL EXAMINATIONS'!A:H,6,FALSE)</f>
        <v>No</v>
      </c>
      <c r="H129">
        <f>VLOOKUP(A129,'DATA TRANSFORMATION 2'!A:B,2,FALSE)</f>
        <v>0</v>
      </c>
      <c r="I129" t="str">
        <f>VLOOKUP(A129,'DATA TRANSFORMATION 3'!A:C,3,FALSE)</f>
        <v>Yes</v>
      </c>
      <c r="J129" t="str">
        <f>VLOOKUP(A129,'DATA TRANSFORMATION 4'!A:C,3,FALSE)</f>
        <v>Obesity</v>
      </c>
      <c r="K129" t="str">
        <f>VLOOKUP(A129,'DATA TRANSFORMATION 5'!A:C,3,FALSE)</f>
        <v>Normal</v>
      </c>
      <c r="L129" t="str">
        <f>VLOOKUP(A129,'DATA TRANSFORMATION 6'!A:E,5,FALSE)</f>
        <v>5-Dec-2004</v>
      </c>
      <c r="M129" s="20">
        <f>VLOOKUP(A129,'DATA TRANSFORMATION 8'!A:B,2,FALSE)</f>
        <v>1631.67</v>
      </c>
      <c r="N129" t="str">
        <f>VLOOKUP(A129,'DATA CLEANING 3'!A:D,3,FALSE)</f>
        <v>tier - 2</v>
      </c>
      <c r="O129" t="str">
        <f>VLOOKUP(A129,'DATA CLEANING 3'!A:D,4,FALSE)</f>
        <v>tier - 3</v>
      </c>
      <c r="P129" t="str">
        <f>VLOOKUP(A129,'DATA CLEANING 4'!A:B,2,FALSE)</f>
        <v>R1013</v>
      </c>
      <c r="Q129">
        <f>VLOOKUP(A129,'DATA TANSFORMATION 7'!A:F,6,FALSE)</f>
        <v>18</v>
      </c>
    </row>
    <row r="130" spans="1:17" ht="16" x14ac:dyDescent="0.4">
      <c r="A130" s="11" t="s">
        <v>291</v>
      </c>
      <c r="B130" t="str">
        <f>VLOOKUP(A130,'DATA TRANSFORMATION 1'!A:E,4,FALSE)</f>
        <v>Wolf</v>
      </c>
      <c r="C130">
        <f>VLOOKUP(A130,'MEDICAL EXAMINATIONS'!A:H,2,FALSE)</f>
        <v>34.200000000000003</v>
      </c>
      <c r="D130">
        <f>VLOOKUP(A130,'MEDICAL EXAMINATIONS'!A:H,3,FALSE)</f>
        <v>5.91</v>
      </c>
      <c r="E130" t="str">
        <f>VLOOKUP(A130,'DATA TRANSFORMATION 3'!A:C,2,FALSE)</f>
        <v>Yes</v>
      </c>
      <c r="F130" t="str">
        <f>VLOOKUP(A130,'MEDICAL EXAMINATIONS'!A:H,5,FALSE)</f>
        <v>No</v>
      </c>
      <c r="G130" t="str">
        <f>VLOOKUP(A130,'MEDICAL EXAMINATIONS'!A:H,6,FALSE)</f>
        <v>No</v>
      </c>
      <c r="H130">
        <f>VLOOKUP(A130,'DATA TRANSFORMATION 2'!A:B,2,FALSE)</f>
        <v>0</v>
      </c>
      <c r="I130" t="str">
        <f>VLOOKUP(A130,'DATA TRANSFORMATION 3'!A:C,3,FALSE)</f>
        <v>Yes</v>
      </c>
      <c r="J130" t="str">
        <f>VLOOKUP(A130,'DATA TRANSFORMATION 4'!A:C,3,FALSE)</f>
        <v>Obesity</v>
      </c>
      <c r="K130" t="str">
        <f>VLOOKUP(A130,'DATA TRANSFORMATION 5'!A:C,3,FALSE)</f>
        <v>Prediabetes</v>
      </c>
      <c r="L130" t="str">
        <f>VLOOKUP(A130,'DATA TRANSFORMATION 6'!A:E,5,FALSE)</f>
        <v>9-Jul-2004</v>
      </c>
      <c r="M130" s="20">
        <f>VLOOKUP(A130,'DATA TRANSFORMATION 8'!A:B,2,FALSE)</f>
        <v>1631.82</v>
      </c>
      <c r="N130" t="str">
        <f>VLOOKUP(A130,'DATA CLEANING 3'!A:D,3,FALSE)</f>
        <v>tier - 2</v>
      </c>
      <c r="O130" t="str">
        <f>VLOOKUP(A130,'DATA CLEANING 3'!A:D,4,FALSE)</f>
        <v>tier - 1</v>
      </c>
      <c r="P130" t="str">
        <f>VLOOKUP(A130,'DATA CLEANING 4'!A:B,2,FALSE)</f>
        <v>R1013</v>
      </c>
      <c r="Q130">
        <f>VLOOKUP(A130,'DATA TANSFORMATION 7'!A:F,6,FALSE)</f>
        <v>18</v>
      </c>
    </row>
    <row r="131" spans="1:17" ht="16" x14ac:dyDescent="0.4">
      <c r="A131" s="11" t="s">
        <v>293</v>
      </c>
      <c r="B131" t="str">
        <f>VLOOKUP(A131,'DATA TRANSFORMATION 1'!A:E,4,FALSE)</f>
        <v>Oppedal</v>
      </c>
      <c r="C131">
        <f>VLOOKUP(A131,'MEDICAL EXAMINATIONS'!A:H,2,FALSE)</f>
        <v>30.2</v>
      </c>
      <c r="D131">
        <f>VLOOKUP(A131,'MEDICAL EXAMINATIONS'!A:H,3,FALSE)</f>
        <v>9.58</v>
      </c>
      <c r="E131" t="str">
        <f>VLOOKUP(A131,'DATA TRANSFORMATION 3'!A:C,2,FALSE)</f>
        <v>No</v>
      </c>
      <c r="F131" t="str">
        <f>VLOOKUP(A131,'MEDICAL EXAMINATIONS'!A:H,5,FALSE)</f>
        <v>No</v>
      </c>
      <c r="G131" t="str">
        <f>VLOOKUP(A131,'MEDICAL EXAMINATIONS'!A:H,6,FALSE)</f>
        <v>No</v>
      </c>
      <c r="H131">
        <f>VLOOKUP(A131,'DATA TRANSFORMATION 2'!A:B,2,FALSE)</f>
        <v>0</v>
      </c>
      <c r="I131" t="str">
        <f>VLOOKUP(A131,'DATA TRANSFORMATION 3'!A:C,3,FALSE)</f>
        <v>Yes</v>
      </c>
      <c r="J131" t="str">
        <f>VLOOKUP(A131,'DATA TRANSFORMATION 4'!A:C,3,FALSE)</f>
        <v>Obesity</v>
      </c>
      <c r="K131" t="str">
        <f>VLOOKUP(A131,'DATA TRANSFORMATION 5'!A:C,3,FALSE)</f>
        <v>Diabetes</v>
      </c>
      <c r="L131" t="str">
        <f>VLOOKUP(A131,'DATA TRANSFORMATION 6'!A:E,5,FALSE)</f>
        <v>3-Oct-2003</v>
      </c>
      <c r="M131" s="20">
        <f>VLOOKUP(A131,'DATA TRANSFORMATION 8'!A:B,2,FALSE)</f>
        <v>1632.04</v>
      </c>
      <c r="N131" t="str">
        <f>VLOOKUP(A131,'DATA CLEANING 3'!A:D,3,FALSE)</f>
        <v>tier - 2</v>
      </c>
      <c r="O131" t="str">
        <f>VLOOKUP(A131,'DATA CLEANING 3'!A:D,4,FALSE)</f>
        <v>tier - 2</v>
      </c>
      <c r="P131" t="str">
        <f>VLOOKUP(A131,'DATA CLEANING 4'!A:B,2,FALSE)</f>
        <v>R1012</v>
      </c>
      <c r="Q131">
        <f>VLOOKUP(A131,'DATA TANSFORMATION 7'!A:F,6,FALSE)</f>
        <v>19</v>
      </c>
    </row>
    <row r="132" spans="1:17" ht="16" x14ac:dyDescent="0.4">
      <c r="A132" s="11" t="s">
        <v>295</v>
      </c>
      <c r="B132" t="str">
        <f>VLOOKUP(A132,'DATA TRANSFORMATION 1'!A:E,4,FALSE)</f>
        <v>Wright</v>
      </c>
      <c r="C132">
        <f>VLOOKUP(A132,'MEDICAL EXAMINATIONS'!A:H,2,FALSE)</f>
        <v>48.32</v>
      </c>
      <c r="D132">
        <f>VLOOKUP(A132,'MEDICAL EXAMINATIONS'!A:H,3,FALSE)</f>
        <v>5.77</v>
      </c>
      <c r="E132" t="str">
        <f>VLOOKUP(A132,'DATA TRANSFORMATION 3'!A:C,2,FALSE)</f>
        <v>No</v>
      </c>
      <c r="F132" t="str">
        <f>VLOOKUP(A132,'MEDICAL EXAMINATIONS'!A:H,5,FALSE)</f>
        <v>No</v>
      </c>
      <c r="G132" t="str">
        <f>VLOOKUP(A132,'MEDICAL EXAMINATIONS'!A:H,6,FALSE)</f>
        <v>No</v>
      </c>
      <c r="H132">
        <f>VLOOKUP(A132,'DATA TRANSFORMATION 2'!A:B,2,FALSE)</f>
        <v>0</v>
      </c>
      <c r="I132" t="str">
        <f>VLOOKUP(A132,'DATA TRANSFORMATION 3'!A:C,3,FALSE)</f>
        <v>Yes</v>
      </c>
      <c r="J132" t="str">
        <f>VLOOKUP(A132,'DATA TRANSFORMATION 4'!A:C,3,FALSE)</f>
        <v>Obesity</v>
      </c>
      <c r="K132" t="str">
        <f>VLOOKUP(A132,'DATA TRANSFORMATION 5'!A:C,3,FALSE)</f>
        <v>Prediabetes</v>
      </c>
      <c r="L132" t="str">
        <f>VLOOKUP(A132,'DATA TRANSFORMATION 6'!A:E,5,FALSE)</f>
        <v>16-Sep-2003</v>
      </c>
      <c r="M132" s="20">
        <f>VLOOKUP(A132,'DATA TRANSFORMATION 8'!A:B,2,FALSE)</f>
        <v>1632.56</v>
      </c>
      <c r="N132" t="str">
        <f>VLOOKUP(A132,'DATA CLEANING 3'!A:D,3,FALSE)</f>
        <v>tier - 2</v>
      </c>
      <c r="O132" t="str">
        <f>VLOOKUP(A132,'DATA CLEANING 3'!A:D,4,FALSE)</f>
        <v>tier - 2</v>
      </c>
      <c r="P132" t="str">
        <f>VLOOKUP(A132,'DATA CLEANING 4'!A:B,2,FALSE)</f>
        <v>R1012</v>
      </c>
      <c r="Q132">
        <f>VLOOKUP(A132,'DATA TANSFORMATION 7'!A:F,6,FALSE)</f>
        <v>19</v>
      </c>
    </row>
    <row r="133" spans="1:17" ht="16" x14ac:dyDescent="0.4">
      <c r="A133" s="11" t="s">
        <v>297</v>
      </c>
      <c r="B133" t="str">
        <f>VLOOKUP(A133,'DATA TRANSFORMATION 1'!A:E,4,FALSE)</f>
        <v>Ellis</v>
      </c>
      <c r="C133">
        <f>VLOOKUP(A133,'MEDICAL EXAMINATIONS'!A:H,2,FALSE)</f>
        <v>44.86</v>
      </c>
      <c r="D133">
        <f>VLOOKUP(A133,'MEDICAL EXAMINATIONS'!A:H,3,FALSE)</f>
        <v>4.38</v>
      </c>
      <c r="E133" t="str">
        <f>VLOOKUP(A133,'DATA TRANSFORMATION 3'!A:C,2,FALSE)</f>
        <v>Yes</v>
      </c>
      <c r="F133" t="str">
        <f>VLOOKUP(A133,'MEDICAL EXAMINATIONS'!A:H,5,FALSE)</f>
        <v>No</v>
      </c>
      <c r="G133" t="str">
        <f>VLOOKUP(A133,'MEDICAL EXAMINATIONS'!A:H,6,FALSE)</f>
        <v>No</v>
      </c>
      <c r="H133">
        <f>VLOOKUP(A133,'DATA TRANSFORMATION 2'!A:B,2,FALSE)</f>
        <v>0</v>
      </c>
      <c r="I133" t="str">
        <f>VLOOKUP(A133,'DATA TRANSFORMATION 3'!A:C,3,FALSE)</f>
        <v>Yes</v>
      </c>
      <c r="J133" t="str">
        <f>VLOOKUP(A133,'DATA TRANSFORMATION 4'!A:C,3,FALSE)</f>
        <v>Obesity</v>
      </c>
      <c r="K133" t="str">
        <f>VLOOKUP(A133,'DATA TRANSFORMATION 5'!A:C,3,FALSE)</f>
        <v>Normal</v>
      </c>
      <c r="L133" t="str">
        <f>VLOOKUP(A133,'DATA TRANSFORMATION 6'!A:E,5,FALSE)</f>
        <v>13-Dec-2004</v>
      </c>
      <c r="M133" s="20">
        <f>VLOOKUP(A133,'DATA TRANSFORMATION 8'!A:B,2,FALSE)</f>
        <v>1633.04</v>
      </c>
      <c r="N133" t="str">
        <f>VLOOKUP(A133,'DATA CLEANING 3'!A:D,3,FALSE)</f>
        <v>tier - 2</v>
      </c>
      <c r="O133" t="str">
        <f>VLOOKUP(A133,'DATA CLEANING 3'!A:D,4,FALSE)</f>
        <v>tier - 2</v>
      </c>
      <c r="P133" t="str">
        <f>VLOOKUP(A133,'DATA CLEANING 4'!A:B,2,FALSE)</f>
        <v>R1013</v>
      </c>
      <c r="Q133">
        <f>VLOOKUP(A133,'DATA TANSFORMATION 7'!A:F,6,FALSE)</f>
        <v>18</v>
      </c>
    </row>
    <row r="134" spans="1:17" ht="16" x14ac:dyDescent="0.4">
      <c r="A134" s="11" t="s">
        <v>299</v>
      </c>
      <c r="B134" t="str">
        <f>VLOOKUP(A134,'DATA TRANSFORMATION 1'!A:E,4,FALSE)</f>
        <v>Taormina</v>
      </c>
      <c r="C134">
        <f>VLOOKUP(A134,'MEDICAL EXAMINATIONS'!A:H,2,FALSE)</f>
        <v>52.15</v>
      </c>
      <c r="D134">
        <f>VLOOKUP(A134,'MEDICAL EXAMINATIONS'!A:H,3,FALSE)</f>
        <v>5.65</v>
      </c>
      <c r="E134" t="str">
        <f>VLOOKUP(A134,'DATA TRANSFORMATION 3'!A:C,2,FALSE)</f>
        <v>No</v>
      </c>
      <c r="F134" t="str">
        <f>VLOOKUP(A134,'MEDICAL EXAMINATIONS'!A:H,5,FALSE)</f>
        <v>No</v>
      </c>
      <c r="G134" t="str">
        <f>VLOOKUP(A134,'MEDICAL EXAMINATIONS'!A:H,6,FALSE)</f>
        <v>No</v>
      </c>
      <c r="H134">
        <f>VLOOKUP(A134,'DATA TRANSFORMATION 2'!A:B,2,FALSE)</f>
        <v>1</v>
      </c>
      <c r="I134" t="str">
        <f>VLOOKUP(A134,'DATA TRANSFORMATION 3'!A:C,3,FALSE)</f>
        <v>Yes</v>
      </c>
      <c r="J134" t="str">
        <f>VLOOKUP(A134,'DATA TRANSFORMATION 4'!A:C,3,FALSE)</f>
        <v>Obesity</v>
      </c>
      <c r="K134" t="str">
        <f>VLOOKUP(A134,'DATA TRANSFORMATION 5'!A:C,3,FALSE)</f>
        <v>Normal</v>
      </c>
      <c r="L134" t="str">
        <f>VLOOKUP(A134,'DATA TRANSFORMATION 6'!A:E,5,FALSE)</f>
        <v>8-Aug-2004</v>
      </c>
      <c r="M134" s="20">
        <f>VLOOKUP(A134,'DATA TRANSFORMATION 8'!A:B,2,FALSE)</f>
        <v>1633.96</v>
      </c>
      <c r="N134" t="str">
        <f>VLOOKUP(A134,'DATA CLEANING 3'!A:D,3,FALSE)</f>
        <v>tier - 2</v>
      </c>
      <c r="O134" t="str">
        <f>VLOOKUP(A134,'DATA CLEANING 3'!A:D,4,FALSE)</f>
        <v>tier - 1</v>
      </c>
      <c r="P134" t="str">
        <f>VLOOKUP(A134,'DATA CLEANING 4'!A:B,2,FALSE)</f>
        <v>R1013</v>
      </c>
      <c r="Q134">
        <f>VLOOKUP(A134,'DATA TANSFORMATION 7'!A:F,6,FALSE)</f>
        <v>18</v>
      </c>
    </row>
    <row r="135" spans="1:17" ht="16" x14ac:dyDescent="0.4">
      <c r="A135" s="11" t="s">
        <v>301</v>
      </c>
      <c r="B135" t="str">
        <f>VLOOKUP(A135,'DATA TRANSFORMATION 1'!A:E,4,FALSE)</f>
        <v>Lynch</v>
      </c>
      <c r="C135">
        <f>VLOOKUP(A135,'MEDICAL EXAMINATIONS'!A:H,2,FALSE)</f>
        <v>41.12</v>
      </c>
      <c r="D135">
        <f>VLOOKUP(A135,'MEDICAL EXAMINATIONS'!A:H,3,FALSE)</f>
        <v>7.54</v>
      </c>
      <c r="E135" t="str">
        <f>VLOOKUP(A135,'DATA TRANSFORMATION 3'!A:C,2,FALSE)</f>
        <v>Yes</v>
      </c>
      <c r="F135" t="str">
        <f>VLOOKUP(A135,'MEDICAL EXAMINATIONS'!A:H,5,FALSE)</f>
        <v>No</v>
      </c>
      <c r="G135" t="str">
        <f>VLOOKUP(A135,'MEDICAL EXAMINATIONS'!A:H,6,FALSE)</f>
        <v>No</v>
      </c>
      <c r="H135">
        <f>VLOOKUP(A135,'DATA TRANSFORMATION 2'!A:B,2,FALSE)</f>
        <v>0</v>
      </c>
      <c r="I135" t="str">
        <f>VLOOKUP(A135,'DATA TRANSFORMATION 3'!A:C,3,FALSE)</f>
        <v>Yes</v>
      </c>
      <c r="J135" t="str">
        <f>VLOOKUP(A135,'DATA TRANSFORMATION 4'!A:C,3,FALSE)</f>
        <v>Obesity</v>
      </c>
      <c r="K135" t="str">
        <f>VLOOKUP(A135,'DATA TRANSFORMATION 5'!A:C,3,FALSE)</f>
        <v>Diabetes</v>
      </c>
      <c r="L135" t="str">
        <f>VLOOKUP(A135,'DATA TRANSFORMATION 6'!A:E,5,FALSE)</f>
        <v>13-Jun-2004</v>
      </c>
      <c r="M135" s="20">
        <f>VLOOKUP(A135,'DATA TRANSFORMATION 8'!A:B,2,FALSE)</f>
        <v>1634.57</v>
      </c>
      <c r="N135" t="str">
        <f>VLOOKUP(A135,'DATA CLEANING 3'!A:D,3,FALSE)</f>
        <v>tier - 2</v>
      </c>
      <c r="O135" t="str">
        <f>VLOOKUP(A135,'DATA CLEANING 3'!A:D,4,FALSE)</f>
        <v>tier - 2</v>
      </c>
      <c r="P135" t="str">
        <f>VLOOKUP(A135,'DATA CLEANING 4'!A:B,2,FALSE)</f>
        <v>R1013</v>
      </c>
      <c r="Q135">
        <f>VLOOKUP(A135,'DATA TANSFORMATION 7'!A:F,6,FALSE)</f>
        <v>18</v>
      </c>
    </row>
    <row r="136" spans="1:17" ht="16" x14ac:dyDescent="0.4">
      <c r="A136" s="11" t="s">
        <v>303</v>
      </c>
      <c r="B136" t="str">
        <f>VLOOKUP(A136,'DATA TRANSFORMATION 1'!A:E,4,FALSE)</f>
        <v>Tavella</v>
      </c>
      <c r="C136">
        <f>VLOOKUP(A136,'MEDICAL EXAMINATIONS'!A:H,2,FALSE)</f>
        <v>38.39</v>
      </c>
      <c r="D136">
        <f>VLOOKUP(A136,'MEDICAL EXAMINATIONS'!A:H,3,FALSE)</f>
        <v>5.1100000000000003</v>
      </c>
      <c r="E136" t="str">
        <f>VLOOKUP(A136,'DATA TRANSFORMATION 3'!A:C,2,FALSE)</f>
        <v>Yes</v>
      </c>
      <c r="F136" t="str">
        <f>VLOOKUP(A136,'MEDICAL EXAMINATIONS'!A:H,5,FALSE)</f>
        <v>No</v>
      </c>
      <c r="G136" t="str">
        <f>VLOOKUP(A136,'MEDICAL EXAMINATIONS'!A:H,6,FALSE)</f>
        <v>No</v>
      </c>
      <c r="H136">
        <f>VLOOKUP(A136,'DATA TRANSFORMATION 2'!A:B,2,FALSE)</f>
        <v>1</v>
      </c>
      <c r="I136" t="str">
        <f>VLOOKUP(A136,'DATA TRANSFORMATION 3'!A:C,3,FALSE)</f>
        <v>Yes</v>
      </c>
      <c r="J136" t="str">
        <f>VLOOKUP(A136,'DATA TRANSFORMATION 4'!A:C,3,FALSE)</f>
        <v>Obesity</v>
      </c>
      <c r="K136" t="str">
        <f>VLOOKUP(A136,'DATA TRANSFORMATION 5'!A:C,3,FALSE)</f>
        <v>Normal</v>
      </c>
      <c r="L136" t="str">
        <f>VLOOKUP(A136,'DATA TRANSFORMATION 6'!A:E,5,FALSE)</f>
        <v>30-Dec-2003</v>
      </c>
      <c r="M136" s="20">
        <f>VLOOKUP(A136,'DATA TRANSFORMATION 8'!A:B,2,FALSE)</f>
        <v>1635.73</v>
      </c>
      <c r="N136" t="str">
        <f>VLOOKUP(A136,'DATA CLEANING 3'!A:D,3,FALSE)</f>
        <v>tier - 2</v>
      </c>
      <c r="O136" t="str">
        <f>VLOOKUP(A136,'DATA CLEANING 3'!A:D,4,FALSE)</f>
        <v>tier - 3</v>
      </c>
      <c r="P136" t="str">
        <f>VLOOKUP(A136,'DATA CLEANING 4'!A:B,2,FALSE)</f>
        <v>R1012</v>
      </c>
      <c r="Q136">
        <f>VLOOKUP(A136,'DATA TANSFORMATION 7'!A:F,6,FALSE)</f>
        <v>19</v>
      </c>
    </row>
    <row r="137" spans="1:17" ht="16" x14ac:dyDescent="0.4">
      <c r="A137" s="11" t="s">
        <v>305</v>
      </c>
      <c r="B137" t="str">
        <f>VLOOKUP(A137,'DATA TRANSFORMATION 1'!A:E,4,FALSE)</f>
        <v>Neufeld</v>
      </c>
      <c r="C137">
        <f>VLOOKUP(A137,'MEDICAL EXAMINATIONS'!A:H,2,FALSE)</f>
        <v>46.85</v>
      </c>
      <c r="D137">
        <f>VLOOKUP(A137,'MEDICAL EXAMINATIONS'!A:H,3,FALSE)</f>
        <v>4.25</v>
      </c>
      <c r="E137" t="str">
        <f>VLOOKUP(A137,'DATA TRANSFORMATION 3'!A:C,2,FALSE)</f>
        <v>No</v>
      </c>
      <c r="F137" t="str">
        <f>VLOOKUP(A137,'MEDICAL EXAMINATIONS'!A:H,5,FALSE)</f>
        <v>No</v>
      </c>
      <c r="G137" t="str">
        <f>VLOOKUP(A137,'MEDICAL EXAMINATIONS'!A:H,6,FALSE)</f>
        <v>Yes</v>
      </c>
      <c r="H137">
        <f>VLOOKUP(A137,'DATA TRANSFORMATION 2'!A:B,2,FALSE)</f>
        <v>1</v>
      </c>
      <c r="I137" t="str">
        <f>VLOOKUP(A137,'DATA TRANSFORMATION 3'!A:C,3,FALSE)</f>
        <v>Yes</v>
      </c>
      <c r="J137" t="str">
        <f>VLOOKUP(A137,'DATA TRANSFORMATION 4'!A:C,3,FALSE)</f>
        <v>Obesity</v>
      </c>
      <c r="K137" t="str">
        <f>VLOOKUP(A137,'DATA TRANSFORMATION 5'!A:C,3,FALSE)</f>
        <v>Normal</v>
      </c>
      <c r="L137" t="str">
        <f>VLOOKUP(A137,'DATA TRANSFORMATION 6'!A:E,5,FALSE)</f>
        <v>16-Sep-2003</v>
      </c>
      <c r="M137" s="20">
        <f>VLOOKUP(A137,'DATA TRANSFORMATION 8'!A:B,2,FALSE)</f>
        <v>1639.56</v>
      </c>
      <c r="N137" t="str">
        <f>VLOOKUP(A137,'DATA CLEANING 3'!A:D,3,FALSE)</f>
        <v>tier - 2</v>
      </c>
      <c r="O137" t="str">
        <f>VLOOKUP(A137,'DATA CLEANING 3'!A:D,4,FALSE)</f>
        <v>tier - 2</v>
      </c>
      <c r="P137" t="str">
        <f>VLOOKUP(A137,'DATA CLEANING 4'!A:B,2,FALSE)</f>
        <v>R1012</v>
      </c>
      <c r="Q137">
        <f>VLOOKUP(A137,'DATA TANSFORMATION 7'!A:F,6,FALSE)</f>
        <v>19</v>
      </c>
    </row>
    <row r="138" spans="1:17" ht="16" x14ac:dyDescent="0.4">
      <c r="A138" s="11" t="s">
        <v>307</v>
      </c>
      <c r="B138" t="str">
        <f>VLOOKUP(A138,'DATA TRANSFORMATION 1'!A:E,4,FALSE)</f>
        <v>Walhovd</v>
      </c>
      <c r="C138">
        <f>VLOOKUP(A138,'MEDICAL EXAMINATIONS'!A:H,2,FALSE)</f>
        <v>42.24</v>
      </c>
      <c r="D138">
        <f>VLOOKUP(A138,'MEDICAL EXAMINATIONS'!A:H,3,FALSE)</f>
        <v>5.55</v>
      </c>
      <c r="E138" t="str">
        <f>VLOOKUP(A138,'DATA TRANSFORMATION 3'!A:C,2,FALSE)</f>
        <v>No</v>
      </c>
      <c r="F138" t="str">
        <f>VLOOKUP(A138,'MEDICAL EXAMINATIONS'!A:H,5,FALSE)</f>
        <v>yes</v>
      </c>
      <c r="G138" t="str">
        <f>VLOOKUP(A138,'MEDICAL EXAMINATIONS'!A:H,6,FALSE)</f>
        <v>No</v>
      </c>
      <c r="H138">
        <f>VLOOKUP(A138,'DATA TRANSFORMATION 2'!A:B,2,FALSE)</f>
        <v>1</v>
      </c>
      <c r="I138" t="str">
        <f>VLOOKUP(A138,'DATA TRANSFORMATION 3'!A:C,3,FALSE)</f>
        <v>Yes</v>
      </c>
      <c r="J138" t="str">
        <f>VLOOKUP(A138,'DATA TRANSFORMATION 4'!A:C,3,FALSE)</f>
        <v>Obesity</v>
      </c>
      <c r="K138" t="str">
        <f>VLOOKUP(A138,'DATA TRANSFORMATION 5'!A:C,3,FALSE)</f>
        <v>Normal</v>
      </c>
      <c r="L138" t="str">
        <f>VLOOKUP(A138,'DATA TRANSFORMATION 6'!A:E,5,FALSE)</f>
        <v>21-Aug-2003</v>
      </c>
      <c r="M138" s="20">
        <f>VLOOKUP(A138,'DATA TRANSFORMATION 8'!A:B,2,FALSE)</f>
        <v>1639.56</v>
      </c>
      <c r="N138" t="str">
        <f>VLOOKUP(A138,'DATA CLEANING 3'!A:D,3,FALSE)</f>
        <v>tier - 2</v>
      </c>
      <c r="O138" t="str">
        <f>VLOOKUP(A138,'DATA CLEANING 3'!A:D,4,FALSE)</f>
        <v>tier - 2</v>
      </c>
      <c r="P138" t="str">
        <f>VLOOKUP(A138,'DATA CLEANING 4'!A:B,2,FALSE)</f>
        <v>R1012</v>
      </c>
      <c r="Q138">
        <f>VLOOKUP(A138,'DATA TANSFORMATION 7'!A:F,6,FALSE)</f>
        <v>19</v>
      </c>
    </row>
    <row r="139" spans="1:17" ht="16" x14ac:dyDescent="0.4">
      <c r="A139" s="11" t="s">
        <v>309</v>
      </c>
      <c r="B139" t="str">
        <f>VLOOKUP(A139,'DATA TRANSFORMATION 1'!A:E,4,FALSE)</f>
        <v>Washburn</v>
      </c>
      <c r="C139">
        <f>VLOOKUP(A139,'MEDICAL EXAMINATIONS'!A:H,2,FALSE)</f>
        <v>34.39</v>
      </c>
      <c r="D139">
        <f>VLOOKUP(A139,'MEDICAL EXAMINATIONS'!A:H,3,FALSE)</f>
        <v>5.78</v>
      </c>
      <c r="E139" t="str">
        <f>VLOOKUP(A139,'DATA TRANSFORMATION 3'!A:C,2,FALSE)</f>
        <v>No</v>
      </c>
      <c r="F139" t="str">
        <f>VLOOKUP(A139,'MEDICAL EXAMINATIONS'!A:H,5,FALSE)</f>
        <v>No</v>
      </c>
      <c r="G139" t="str">
        <f>VLOOKUP(A139,'MEDICAL EXAMINATIONS'!A:H,6,FALSE)</f>
        <v>No</v>
      </c>
      <c r="H139">
        <f>VLOOKUP(A139,'DATA TRANSFORMATION 2'!A:B,2,FALSE)</f>
        <v>0</v>
      </c>
      <c r="I139" t="str">
        <f>VLOOKUP(A139,'DATA TRANSFORMATION 3'!A:C,3,FALSE)</f>
        <v>Yes</v>
      </c>
      <c r="J139" t="str">
        <f>VLOOKUP(A139,'DATA TRANSFORMATION 4'!A:C,3,FALSE)</f>
        <v>Obesity</v>
      </c>
      <c r="K139" t="str">
        <f>VLOOKUP(A139,'DATA TRANSFORMATION 5'!A:C,3,FALSE)</f>
        <v>Prediabetes</v>
      </c>
      <c r="L139" t="str">
        <f>VLOOKUP(A139,'DATA TRANSFORMATION 6'!A:E,5,FALSE)</f>
        <v>30-Dec-2003</v>
      </c>
      <c r="M139" s="20">
        <f>VLOOKUP(A139,'DATA TRANSFORMATION 8'!A:B,2,FALSE)</f>
        <v>1646.43</v>
      </c>
      <c r="N139" t="str">
        <f>VLOOKUP(A139,'DATA CLEANING 3'!A:D,3,FALSE)</f>
        <v>tier - 2</v>
      </c>
      <c r="O139" t="str">
        <f>VLOOKUP(A139,'DATA CLEANING 3'!A:D,4,FALSE)</f>
        <v>tier - 1</v>
      </c>
      <c r="P139" t="str">
        <f>VLOOKUP(A139,'DATA CLEANING 4'!A:B,2,FALSE)</f>
        <v>R1012</v>
      </c>
      <c r="Q139">
        <f>VLOOKUP(A139,'DATA TANSFORMATION 7'!A:F,6,FALSE)</f>
        <v>19</v>
      </c>
    </row>
    <row r="140" spans="1:17" ht="16" x14ac:dyDescent="0.4">
      <c r="A140" s="11" t="s">
        <v>311</v>
      </c>
      <c r="B140" t="str">
        <f>VLOOKUP(A140,'DATA TRANSFORMATION 1'!A:E,4,FALSE)</f>
        <v>Mroz</v>
      </c>
      <c r="C140">
        <f>VLOOKUP(A140,'MEDICAL EXAMINATIONS'!A:H,2,FALSE)</f>
        <v>42.89</v>
      </c>
      <c r="D140">
        <f>VLOOKUP(A140,'MEDICAL EXAMINATIONS'!A:H,3,FALSE)</f>
        <v>5.28</v>
      </c>
      <c r="E140" t="str">
        <f>VLOOKUP(A140,'DATA TRANSFORMATION 3'!A:C,2,FALSE)</f>
        <v>Yes</v>
      </c>
      <c r="F140" t="str">
        <f>VLOOKUP(A140,'MEDICAL EXAMINATIONS'!A:H,5,FALSE)</f>
        <v>No</v>
      </c>
      <c r="G140" t="str">
        <f>VLOOKUP(A140,'MEDICAL EXAMINATIONS'!A:H,6,FALSE)</f>
        <v>No</v>
      </c>
      <c r="H140">
        <f>VLOOKUP(A140,'DATA TRANSFORMATION 2'!A:B,2,FALSE)</f>
        <v>0</v>
      </c>
      <c r="I140" t="str">
        <f>VLOOKUP(A140,'DATA TRANSFORMATION 3'!A:C,3,FALSE)</f>
        <v>Yes</v>
      </c>
      <c r="J140" t="str">
        <f>VLOOKUP(A140,'DATA TRANSFORMATION 4'!A:C,3,FALSE)</f>
        <v>Obesity</v>
      </c>
      <c r="K140" t="str">
        <f>VLOOKUP(A140,'DATA TRANSFORMATION 5'!A:C,3,FALSE)</f>
        <v>Normal</v>
      </c>
      <c r="L140" t="str">
        <f>VLOOKUP(A140,'DATA TRANSFORMATION 6'!A:E,5,FALSE)</f>
        <v>23-Oct-2000</v>
      </c>
      <c r="M140" s="20">
        <f>VLOOKUP(A140,'DATA TRANSFORMATION 8'!A:B,2,FALSE)</f>
        <v>1665</v>
      </c>
      <c r="N140" t="str">
        <f>VLOOKUP(A140,'DATA CLEANING 3'!A:D,3,FALSE)</f>
        <v>tier - 2</v>
      </c>
      <c r="O140" t="str">
        <f>VLOOKUP(A140,'DATA CLEANING 3'!A:D,4,FALSE)</f>
        <v>tier - 2</v>
      </c>
      <c r="P140" t="str">
        <f>VLOOKUP(A140,'DATA CLEANING 4'!A:B,2,FALSE)</f>
        <v>R1013</v>
      </c>
      <c r="Q140">
        <f>VLOOKUP(A140,'DATA TANSFORMATION 7'!A:F,6,FALSE)</f>
        <v>22</v>
      </c>
    </row>
    <row r="141" spans="1:17" ht="16" x14ac:dyDescent="0.4">
      <c r="A141" s="11" t="s">
        <v>313</v>
      </c>
      <c r="B141" t="str">
        <f>VLOOKUP(A141,'DATA TRANSFORMATION 1'!A:E,4,FALSE)</f>
        <v>Canaday</v>
      </c>
      <c r="C141">
        <f>VLOOKUP(A141,'MEDICAL EXAMINATIONS'!A:H,2,FALSE)</f>
        <v>36.299999999999997</v>
      </c>
      <c r="D141">
        <f>VLOOKUP(A141,'MEDICAL EXAMINATIONS'!A:H,3,FALSE)</f>
        <v>5.39</v>
      </c>
      <c r="E141" t="str">
        <f>VLOOKUP(A141,'DATA TRANSFORMATION 3'!A:C,2,FALSE)</f>
        <v>No</v>
      </c>
      <c r="F141" t="str">
        <f>VLOOKUP(A141,'MEDICAL EXAMINATIONS'!A:H,5,FALSE)</f>
        <v>No</v>
      </c>
      <c r="G141" t="str">
        <f>VLOOKUP(A141,'MEDICAL EXAMINATIONS'!A:H,6,FALSE)</f>
        <v>No</v>
      </c>
      <c r="H141">
        <f>VLOOKUP(A141,'DATA TRANSFORMATION 2'!A:B,2,FALSE)</f>
        <v>0</v>
      </c>
      <c r="I141" t="str">
        <f>VLOOKUP(A141,'DATA TRANSFORMATION 3'!A:C,3,FALSE)</f>
        <v>Yes</v>
      </c>
      <c r="J141" t="str">
        <f>VLOOKUP(A141,'DATA TRANSFORMATION 4'!A:C,3,FALSE)</f>
        <v>Obesity</v>
      </c>
      <c r="K141" t="str">
        <f>VLOOKUP(A141,'DATA TRANSFORMATION 5'!A:C,3,FALSE)</f>
        <v>Normal</v>
      </c>
      <c r="L141" t="str">
        <f>VLOOKUP(A141,'DATA TRANSFORMATION 6'!A:E,5,FALSE)</f>
        <v>10-Jun-2000</v>
      </c>
      <c r="M141" s="20">
        <f>VLOOKUP(A141,'DATA TRANSFORMATION 8'!A:B,2,FALSE)</f>
        <v>1674.63</v>
      </c>
      <c r="N141" t="str">
        <f>VLOOKUP(A141,'DATA CLEANING 3'!A:D,3,FALSE)</f>
        <v>tier - 2</v>
      </c>
      <c r="O141" t="str">
        <f>VLOOKUP(A141,'DATA CLEANING 3'!A:D,4,FALSE)</f>
        <v>tier - 2</v>
      </c>
      <c r="P141" t="str">
        <f>VLOOKUP(A141,'DATA CLEANING 4'!A:B,2,FALSE)</f>
        <v>R1013</v>
      </c>
      <c r="Q141">
        <f>VLOOKUP(A141,'DATA TANSFORMATION 7'!A:F,6,FALSE)</f>
        <v>22</v>
      </c>
    </row>
    <row r="142" spans="1:17" ht="16" x14ac:dyDescent="0.4">
      <c r="A142" s="11" t="s">
        <v>315</v>
      </c>
      <c r="B142" t="str">
        <f>VLOOKUP(A142,'DATA TRANSFORMATION 1'!A:E,4,FALSE)</f>
        <v>Atkins</v>
      </c>
      <c r="C142">
        <f>VLOOKUP(A142,'MEDICAL EXAMINATIONS'!A:H,2,FALSE)</f>
        <v>35.200000000000003</v>
      </c>
      <c r="D142">
        <f>VLOOKUP(A142,'MEDICAL EXAMINATIONS'!A:H,3,FALSE)</f>
        <v>8.01</v>
      </c>
      <c r="E142" t="str">
        <f>VLOOKUP(A142,'DATA TRANSFORMATION 3'!A:C,2,FALSE)</f>
        <v>Yes</v>
      </c>
      <c r="F142" t="str">
        <f>VLOOKUP(A142,'MEDICAL EXAMINATIONS'!A:H,5,FALSE)</f>
        <v>No</v>
      </c>
      <c r="G142" t="str">
        <f>VLOOKUP(A142,'MEDICAL EXAMINATIONS'!A:H,6,FALSE)</f>
        <v>No</v>
      </c>
      <c r="H142">
        <f>VLOOKUP(A142,'DATA TRANSFORMATION 2'!A:B,2,FALSE)</f>
        <v>1</v>
      </c>
      <c r="I142" t="str">
        <f>VLOOKUP(A142,'DATA TRANSFORMATION 3'!A:C,3,FALSE)</f>
        <v>Yes</v>
      </c>
      <c r="J142" t="str">
        <f>VLOOKUP(A142,'DATA TRANSFORMATION 4'!A:C,3,FALSE)</f>
        <v>Obesity</v>
      </c>
      <c r="K142" t="str">
        <f>VLOOKUP(A142,'DATA TRANSFORMATION 5'!A:C,3,FALSE)</f>
        <v>Diabetes</v>
      </c>
      <c r="L142" t="str">
        <f>VLOOKUP(A142,'DATA TRANSFORMATION 6'!A:E,5,FALSE)</f>
        <v>21-Oct-2000</v>
      </c>
      <c r="M142" s="20">
        <f>VLOOKUP(A142,'DATA TRANSFORMATION 8'!A:B,2,FALSE)</f>
        <v>1682.6</v>
      </c>
      <c r="N142" t="str">
        <f>VLOOKUP(A142,'DATA CLEANING 3'!A:D,3,FALSE)</f>
        <v>tier - 2</v>
      </c>
      <c r="O142" t="str">
        <f>VLOOKUP(A142,'DATA CLEANING 3'!A:D,4,FALSE)</f>
        <v>tier - 2</v>
      </c>
      <c r="P142" t="str">
        <f>VLOOKUP(A142,'DATA CLEANING 4'!A:B,2,FALSE)</f>
        <v>R1011</v>
      </c>
      <c r="Q142">
        <f>VLOOKUP(A142,'DATA TANSFORMATION 7'!A:F,6,FALSE)</f>
        <v>22</v>
      </c>
    </row>
    <row r="143" spans="1:17" ht="16" x14ac:dyDescent="0.4">
      <c r="A143" s="11" t="s">
        <v>317</v>
      </c>
      <c r="B143" t="str">
        <f>VLOOKUP(A143,'DATA TRANSFORMATION 1'!A:E,4,FALSE)</f>
        <v>Kropelnicki</v>
      </c>
      <c r="C143">
        <f>VLOOKUP(A143,'MEDICAL EXAMINATIONS'!A:H,2,FALSE)</f>
        <v>53.62</v>
      </c>
      <c r="D143">
        <f>VLOOKUP(A143,'MEDICAL EXAMINATIONS'!A:H,3,FALSE)</f>
        <v>5.21</v>
      </c>
      <c r="E143" t="str">
        <f>VLOOKUP(A143,'DATA TRANSFORMATION 3'!A:C,2,FALSE)</f>
        <v>No</v>
      </c>
      <c r="F143" t="str">
        <f>VLOOKUP(A143,'MEDICAL EXAMINATIONS'!A:H,5,FALSE)</f>
        <v>No</v>
      </c>
      <c r="G143" t="str">
        <f>VLOOKUP(A143,'MEDICAL EXAMINATIONS'!A:H,6,FALSE)</f>
        <v>No</v>
      </c>
      <c r="H143">
        <f>VLOOKUP(A143,'DATA TRANSFORMATION 2'!A:B,2,FALSE)</f>
        <v>0</v>
      </c>
      <c r="I143" t="str">
        <f>VLOOKUP(A143,'DATA TRANSFORMATION 3'!A:C,3,FALSE)</f>
        <v>Yes</v>
      </c>
      <c r="J143" t="str">
        <f>VLOOKUP(A143,'DATA TRANSFORMATION 4'!A:C,3,FALSE)</f>
        <v>Obesity</v>
      </c>
      <c r="K143" t="str">
        <f>VLOOKUP(A143,'DATA TRANSFORMATION 5'!A:C,3,FALSE)</f>
        <v>Normal</v>
      </c>
      <c r="L143" t="str">
        <f>VLOOKUP(A143,'DATA TRANSFORMATION 6'!A:E,5,FALSE)</f>
        <v>17-Nov-2004</v>
      </c>
      <c r="M143" s="20">
        <f>VLOOKUP(A143,'DATA TRANSFORMATION 8'!A:B,2,FALSE)</f>
        <v>1694.8</v>
      </c>
      <c r="N143" t="str">
        <f>VLOOKUP(A143,'DATA CLEANING 3'!A:D,3,FALSE)</f>
        <v>tier - 2</v>
      </c>
      <c r="O143" t="str">
        <f>VLOOKUP(A143,'DATA CLEANING 3'!A:D,4,FALSE)</f>
        <v>tier - 2</v>
      </c>
      <c r="P143" t="str">
        <f>VLOOKUP(A143,'DATA CLEANING 4'!A:B,2,FALSE)</f>
        <v>R1015</v>
      </c>
      <c r="Q143">
        <f>VLOOKUP(A143,'DATA TANSFORMATION 7'!A:F,6,FALSE)</f>
        <v>18</v>
      </c>
    </row>
    <row r="144" spans="1:17" ht="16" x14ac:dyDescent="0.4">
      <c r="A144" s="11" t="s">
        <v>320</v>
      </c>
      <c r="B144" t="str">
        <f>VLOOKUP(A144,'DATA TRANSFORMATION 1'!A:E,4,FALSE)</f>
        <v>Braund</v>
      </c>
      <c r="C144">
        <f>VLOOKUP(A144,'MEDICAL EXAMINATIONS'!A:H,2,FALSE)</f>
        <v>36.67</v>
      </c>
      <c r="D144">
        <f>VLOOKUP(A144,'MEDICAL EXAMINATIONS'!A:H,3,FALSE)</f>
        <v>6.27</v>
      </c>
      <c r="E144" t="str">
        <f>VLOOKUP(A144,'DATA TRANSFORMATION 3'!A:C,2,FALSE)</f>
        <v>No</v>
      </c>
      <c r="F144" t="str">
        <f>VLOOKUP(A144,'MEDICAL EXAMINATIONS'!A:H,5,FALSE)</f>
        <v>No</v>
      </c>
      <c r="G144" t="str">
        <f>VLOOKUP(A144,'MEDICAL EXAMINATIONS'!A:H,6,FALSE)</f>
        <v>No</v>
      </c>
      <c r="H144">
        <f>VLOOKUP(A144,'DATA TRANSFORMATION 2'!A:B,2,FALSE)</f>
        <v>0</v>
      </c>
      <c r="I144" t="str">
        <f>VLOOKUP(A144,'DATA TRANSFORMATION 3'!A:C,3,FALSE)</f>
        <v>Yes</v>
      </c>
      <c r="J144" t="str">
        <f>VLOOKUP(A144,'DATA TRANSFORMATION 4'!A:C,3,FALSE)</f>
        <v>Obesity</v>
      </c>
      <c r="K144" t="str">
        <f>VLOOKUP(A144,'DATA TRANSFORMATION 5'!A:C,3,FALSE)</f>
        <v>Prediabetes</v>
      </c>
      <c r="L144" t="str">
        <f>VLOOKUP(A144,'DATA TRANSFORMATION 6'!A:E,5,FALSE)</f>
        <v>10-Dec-2004</v>
      </c>
      <c r="M144" s="20">
        <f>VLOOKUP(A144,'DATA TRANSFORMATION 8'!A:B,2,FALSE)</f>
        <v>1702.46</v>
      </c>
      <c r="N144" t="str">
        <f>VLOOKUP(A144,'DATA CLEANING 3'!A:D,3,FALSE)</f>
        <v>tier - 2</v>
      </c>
      <c r="O144" t="str">
        <f>VLOOKUP(A144,'DATA CLEANING 3'!A:D,4,FALSE)</f>
        <v>tier - 3</v>
      </c>
      <c r="P144" t="str">
        <f>VLOOKUP(A144,'DATA CLEANING 4'!A:B,2,FALSE)</f>
        <v>R1019</v>
      </c>
      <c r="Q144">
        <f>VLOOKUP(A144,'DATA TANSFORMATION 7'!A:F,6,FALSE)</f>
        <v>18</v>
      </c>
    </row>
    <row r="145" spans="1:17" ht="16" x14ac:dyDescent="0.4">
      <c r="A145" s="11" t="s">
        <v>323</v>
      </c>
      <c r="B145" t="str">
        <f>VLOOKUP(A145,'DATA TRANSFORMATION 1'!A:E,4,FALSE)</f>
        <v>Anderson</v>
      </c>
      <c r="C145">
        <f>VLOOKUP(A145,'MEDICAL EXAMINATIONS'!A:H,2,FALSE)</f>
        <v>33.4</v>
      </c>
      <c r="D145">
        <f>VLOOKUP(A145,'MEDICAL EXAMINATIONS'!A:H,3,FALSE)</f>
        <v>10.73</v>
      </c>
      <c r="E145" t="str">
        <f>VLOOKUP(A145,'DATA TRANSFORMATION 3'!A:C,2,FALSE)</f>
        <v>Yes</v>
      </c>
      <c r="F145" t="str">
        <f>VLOOKUP(A145,'MEDICAL EXAMINATIONS'!A:H,5,FALSE)</f>
        <v>No</v>
      </c>
      <c r="G145" t="str">
        <f>VLOOKUP(A145,'MEDICAL EXAMINATIONS'!A:H,6,FALSE)</f>
        <v>No</v>
      </c>
      <c r="H145">
        <f>VLOOKUP(A145,'DATA TRANSFORMATION 2'!A:B,2,FALSE)</f>
        <v>1</v>
      </c>
      <c r="I145" t="str">
        <f>VLOOKUP(A145,'DATA TRANSFORMATION 3'!A:C,3,FALSE)</f>
        <v>Yes</v>
      </c>
      <c r="J145" t="str">
        <f>VLOOKUP(A145,'DATA TRANSFORMATION 4'!A:C,3,FALSE)</f>
        <v>Obesity</v>
      </c>
      <c r="K145" t="str">
        <f>VLOOKUP(A145,'DATA TRANSFORMATION 5'!A:C,3,FALSE)</f>
        <v>Diabetes</v>
      </c>
      <c r="L145" t="str">
        <f>VLOOKUP(A145,'DATA TRANSFORMATION 6'!A:E,5,FALSE)</f>
        <v>7-Nov-2004</v>
      </c>
      <c r="M145" s="20">
        <f>VLOOKUP(A145,'DATA TRANSFORMATION 8'!A:B,2,FALSE)</f>
        <v>1704.57</v>
      </c>
      <c r="N145" t="str">
        <f>VLOOKUP(A145,'DATA CLEANING 3'!A:D,3,FALSE)</f>
        <v>tier - 2</v>
      </c>
      <c r="O145" t="str">
        <f>VLOOKUP(A145,'DATA CLEANING 3'!A:D,4,FALSE)</f>
        <v>tier - 1</v>
      </c>
      <c r="P145" t="str">
        <f>VLOOKUP(A145,'DATA CLEANING 4'!A:B,2,FALSE)</f>
        <v>R1016</v>
      </c>
      <c r="Q145">
        <f>VLOOKUP(A145,'DATA TANSFORMATION 7'!A:F,6,FALSE)</f>
        <v>18</v>
      </c>
    </row>
    <row r="146" spans="1:17" ht="16" x14ac:dyDescent="0.4">
      <c r="A146" s="11" t="s">
        <v>326</v>
      </c>
      <c r="B146" t="str">
        <f>VLOOKUP(A146,'DATA TRANSFORMATION 1'!A:E,4,FALSE)</f>
        <v>Bilbrey</v>
      </c>
      <c r="C146">
        <f>VLOOKUP(A146,'MEDICAL EXAMINATIONS'!A:H,2,FALSE)</f>
        <v>42.71</v>
      </c>
      <c r="D146">
        <f>VLOOKUP(A146,'MEDICAL EXAMINATIONS'!A:H,3,FALSE)</f>
        <v>10.52</v>
      </c>
      <c r="E146" t="str">
        <f>VLOOKUP(A146,'DATA TRANSFORMATION 3'!A:C,2,FALSE)</f>
        <v>No</v>
      </c>
      <c r="F146" t="str">
        <f>VLOOKUP(A146,'MEDICAL EXAMINATIONS'!A:H,5,FALSE)</f>
        <v>No</v>
      </c>
      <c r="G146" t="str">
        <f>VLOOKUP(A146,'MEDICAL EXAMINATIONS'!A:H,6,FALSE)</f>
        <v>No</v>
      </c>
      <c r="H146">
        <f>VLOOKUP(A146,'DATA TRANSFORMATION 2'!A:B,2,FALSE)</f>
        <v>0</v>
      </c>
      <c r="I146" t="str">
        <f>VLOOKUP(A146,'DATA TRANSFORMATION 3'!A:C,3,FALSE)</f>
        <v>Yes</v>
      </c>
      <c r="J146" t="str">
        <f>VLOOKUP(A146,'DATA TRANSFORMATION 4'!A:C,3,FALSE)</f>
        <v>Obesity</v>
      </c>
      <c r="K146" t="str">
        <f>VLOOKUP(A146,'DATA TRANSFORMATION 5'!A:C,3,FALSE)</f>
        <v>Diabetes</v>
      </c>
      <c r="L146" t="str">
        <f>VLOOKUP(A146,'DATA TRANSFORMATION 6'!A:E,5,FALSE)</f>
        <v>14-Dec-2004</v>
      </c>
      <c r="M146" s="20">
        <f>VLOOKUP(A146,'DATA TRANSFORMATION 8'!A:B,2,FALSE)</f>
        <v>1704.7</v>
      </c>
      <c r="N146" t="str">
        <f>VLOOKUP(A146,'DATA CLEANING 3'!A:D,3,FALSE)</f>
        <v>tier - 2</v>
      </c>
      <c r="O146" t="str">
        <f>VLOOKUP(A146,'DATA CLEANING 3'!A:D,4,FALSE)</f>
        <v>tier - 3</v>
      </c>
      <c r="P146" t="str">
        <f>VLOOKUP(A146,'DATA CLEANING 4'!A:B,2,FALSE)</f>
        <v>R1018</v>
      </c>
      <c r="Q146">
        <f>VLOOKUP(A146,'DATA TANSFORMATION 7'!A:F,6,FALSE)</f>
        <v>18</v>
      </c>
    </row>
    <row r="147" spans="1:17" ht="16" x14ac:dyDescent="0.4">
      <c r="A147" s="11" t="s">
        <v>329</v>
      </c>
      <c r="B147" t="str">
        <f>VLOOKUP(A147,'DATA TRANSFORMATION 1'!A:E,4,FALSE)</f>
        <v>Curtis</v>
      </c>
      <c r="C147">
        <f>VLOOKUP(A147,'MEDICAL EXAMINATIONS'!A:H,2,FALSE)</f>
        <v>41.52</v>
      </c>
      <c r="D147">
        <f>VLOOKUP(A147,'MEDICAL EXAMINATIONS'!A:H,3,FALSE)</f>
        <v>11.82</v>
      </c>
      <c r="E147" t="str">
        <f>VLOOKUP(A147,'DATA TRANSFORMATION 3'!A:C,2,FALSE)</f>
        <v>Yes</v>
      </c>
      <c r="F147" t="str">
        <f>VLOOKUP(A147,'MEDICAL EXAMINATIONS'!A:H,5,FALSE)</f>
        <v>No</v>
      </c>
      <c r="G147" t="str">
        <f>VLOOKUP(A147,'MEDICAL EXAMINATIONS'!A:H,6,FALSE)</f>
        <v>No</v>
      </c>
      <c r="H147">
        <f>VLOOKUP(A147,'DATA TRANSFORMATION 2'!A:B,2,FALSE)</f>
        <v>2</v>
      </c>
      <c r="I147" t="str">
        <f>VLOOKUP(A147,'DATA TRANSFORMATION 3'!A:C,3,FALSE)</f>
        <v>Yes</v>
      </c>
      <c r="J147" t="str">
        <f>VLOOKUP(A147,'DATA TRANSFORMATION 4'!A:C,3,FALSE)</f>
        <v>Obesity</v>
      </c>
      <c r="K147" t="str">
        <f>VLOOKUP(A147,'DATA TRANSFORMATION 5'!A:C,3,FALSE)</f>
        <v>Diabetes</v>
      </c>
      <c r="L147" t="str">
        <f>VLOOKUP(A147,'DATA TRANSFORMATION 6'!A:E,5,FALSE)</f>
        <v>6-Dec-2004</v>
      </c>
      <c r="M147" s="20">
        <f>VLOOKUP(A147,'DATA TRANSFORMATION 8'!A:B,2,FALSE)</f>
        <v>1705.62</v>
      </c>
      <c r="N147" t="str">
        <f>VLOOKUP(A147,'DATA CLEANING 3'!A:D,3,FALSE)</f>
        <v>tier - 2</v>
      </c>
      <c r="O147" t="str">
        <f>VLOOKUP(A147,'DATA CLEANING 3'!A:D,4,FALSE)</f>
        <v>tier - 2</v>
      </c>
      <c r="P147" t="str">
        <f>VLOOKUP(A147,'DATA CLEANING 4'!A:B,2,FALSE)</f>
        <v>R1015</v>
      </c>
      <c r="Q147">
        <f>VLOOKUP(A147,'DATA TANSFORMATION 7'!A:F,6,FALSE)</f>
        <v>18</v>
      </c>
    </row>
    <row r="148" spans="1:17" ht="16" x14ac:dyDescent="0.4">
      <c r="A148" s="11" t="s">
        <v>331</v>
      </c>
      <c r="B148" t="str">
        <f>VLOOKUP(A148,'DATA TRANSFORMATION 1'!A:E,4,FALSE)</f>
        <v>Meyer</v>
      </c>
      <c r="C148">
        <f>VLOOKUP(A148,'MEDICAL EXAMINATIONS'!A:H,2,FALSE)</f>
        <v>39.4</v>
      </c>
      <c r="D148">
        <f>VLOOKUP(A148,'MEDICAL EXAMINATIONS'!A:H,3,FALSE)</f>
        <v>6.76</v>
      </c>
      <c r="E148" t="str">
        <f>VLOOKUP(A148,'DATA TRANSFORMATION 3'!A:C,2,FALSE)</f>
        <v>No</v>
      </c>
      <c r="F148" t="str">
        <f>VLOOKUP(A148,'MEDICAL EXAMINATIONS'!A:H,5,FALSE)</f>
        <v>No</v>
      </c>
      <c r="G148" t="str">
        <f>VLOOKUP(A148,'MEDICAL EXAMINATIONS'!A:H,6,FALSE)</f>
        <v>No</v>
      </c>
      <c r="H148">
        <f>VLOOKUP(A148,'DATA TRANSFORMATION 2'!A:B,2,FALSE)</f>
        <v>0</v>
      </c>
      <c r="I148" t="str">
        <f>VLOOKUP(A148,'DATA TRANSFORMATION 3'!A:C,3,FALSE)</f>
        <v>Yes</v>
      </c>
      <c r="J148" t="str">
        <f>VLOOKUP(A148,'DATA TRANSFORMATION 4'!A:C,3,FALSE)</f>
        <v>Obesity</v>
      </c>
      <c r="K148" t="str">
        <f>VLOOKUP(A148,'DATA TRANSFORMATION 5'!A:C,3,FALSE)</f>
        <v>Diabetes</v>
      </c>
      <c r="L148" t="str">
        <f>VLOOKUP(A148,'DATA TRANSFORMATION 6'!A:E,5,FALSE)</f>
        <v>17-Oct-2004</v>
      </c>
      <c r="M148" s="20">
        <f>VLOOKUP(A148,'DATA TRANSFORMATION 8'!A:B,2,FALSE)</f>
        <v>1708</v>
      </c>
      <c r="N148" t="str">
        <f>VLOOKUP(A148,'DATA CLEANING 3'!A:D,3,FALSE)</f>
        <v>tier - 3</v>
      </c>
      <c r="O148" t="str">
        <f>VLOOKUP(A148,'DATA CLEANING 3'!A:D,4,FALSE)</f>
        <v>tier - 2</v>
      </c>
      <c r="P148" t="str">
        <f>VLOOKUP(A148,'DATA CLEANING 4'!A:B,2,FALSE)</f>
        <v>R1016</v>
      </c>
      <c r="Q148">
        <f>VLOOKUP(A148,'DATA TANSFORMATION 7'!A:F,6,FALSE)</f>
        <v>18</v>
      </c>
    </row>
    <row r="149" spans="1:17" ht="16" x14ac:dyDescent="0.4">
      <c r="A149" s="11" t="s">
        <v>333</v>
      </c>
      <c r="B149" t="str">
        <f>VLOOKUP(A149,'DATA TRANSFORMATION 1'!A:E,4,FALSE)</f>
        <v>Bardeesy</v>
      </c>
      <c r="C149">
        <f>VLOOKUP(A149,'MEDICAL EXAMINATIONS'!A:H,2,FALSE)</f>
        <v>46.45</v>
      </c>
      <c r="D149">
        <f>VLOOKUP(A149,'MEDICAL EXAMINATIONS'!A:H,3,FALSE)</f>
        <v>5.62</v>
      </c>
      <c r="E149" t="str">
        <f>VLOOKUP(A149,'DATA TRANSFORMATION 3'!A:C,2,FALSE)</f>
        <v>No</v>
      </c>
      <c r="F149" t="str">
        <f>VLOOKUP(A149,'MEDICAL EXAMINATIONS'!A:H,5,FALSE)</f>
        <v>No</v>
      </c>
      <c r="G149" t="str">
        <f>VLOOKUP(A149,'MEDICAL EXAMINATIONS'!A:H,6,FALSE)</f>
        <v>No</v>
      </c>
      <c r="H149">
        <f>VLOOKUP(A149,'DATA TRANSFORMATION 2'!A:B,2,FALSE)</f>
        <v>0</v>
      </c>
      <c r="I149" t="str">
        <f>VLOOKUP(A149,'DATA TRANSFORMATION 3'!A:C,3,FALSE)</f>
        <v>Yes</v>
      </c>
      <c r="J149" t="str">
        <f>VLOOKUP(A149,'DATA TRANSFORMATION 4'!A:C,3,FALSE)</f>
        <v>Obesity</v>
      </c>
      <c r="K149" t="str">
        <f>VLOOKUP(A149,'DATA TRANSFORMATION 5'!A:C,3,FALSE)</f>
        <v>Normal</v>
      </c>
      <c r="L149" t="str">
        <f>VLOOKUP(A149,'DATA TRANSFORMATION 6'!A:E,5,FALSE)</f>
        <v>12-Dec-2004</v>
      </c>
      <c r="M149" s="20">
        <f>VLOOKUP(A149,'DATA TRANSFORMATION 8'!A:B,2,FALSE)</f>
        <v>1708.93</v>
      </c>
      <c r="N149" t="str">
        <f>VLOOKUP(A149,'DATA CLEANING 3'!A:D,3,FALSE)</f>
        <v>tier - 3</v>
      </c>
      <c r="O149" t="str">
        <f>VLOOKUP(A149,'DATA CLEANING 3'!A:D,4,FALSE)</f>
        <v>tier - 1</v>
      </c>
      <c r="P149" t="str">
        <f>VLOOKUP(A149,'DATA CLEANING 4'!A:B,2,FALSE)</f>
        <v>R1019</v>
      </c>
      <c r="Q149">
        <f>VLOOKUP(A149,'DATA TANSFORMATION 7'!A:F,6,FALSE)</f>
        <v>18</v>
      </c>
    </row>
    <row r="150" spans="1:17" ht="16" x14ac:dyDescent="0.4">
      <c r="A150" s="11" t="s">
        <v>335</v>
      </c>
      <c r="B150" t="str">
        <f>VLOOKUP(A150,'DATA TRANSFORMATION 1'!A:E,4,FALSE)</f>
        <v>Shanahan</v>
      </c>
      <c r="C150">
        <f>VLOOKUP(A150,'MEDICAL EXAMINATIONS'!A:H,2,FALSE)</f>
        <v>35.75</v>
      </c>
      <c r="D150">
        <f>VLOOKUP(A150,'MEDICAL EXAMINATIONS'!A:H,3,FALSE)</f>
        <v>4.1900000000000004</v>
      </c>
      <c r="E150" t="str">
        <f>VLOOKUP(A150,'DATA TRANSFORMATION 3'!A:C,2,FALSE)</f>
        <v>No</v>
      </c>
      <c r="F150" t="str">
        <f>VLOOKUP(A150,'MEDICAL EXAMINATIONS'!A:H,5,FALSE)</f>
        <v>No</v>
      </c>
      <c r="G150" t="str">
        <f>VLOOKUP(A150,'MEDICAL EXAMINATIONS'!A:H,6,FALSE)</f>
        <v>No</v>
      </c>
      <c r="H150">
        <f>VLOOKUP(A150,'DATA TRANSFORMATION 2'!A:B,2,FALSE)</f>
        <v>0</v>
      </c>
      <c r="I150" t="str">
        <f>VLOOKUP(A150,'DATA TRANSFORMATION 3'!A:C,3,FALSE)</f>
        <v>Yes</v>
      </c>
      <c r="J150" t="str">
        <f>VLOOKUP(A150,'DATA TRANSFORMATION 4'!A:C,3,FALSE)</f>
        <v>Obesity</v>
      </c>
      <c r="K150" t="str">
        <f>VLOOKUP(A150,'DATA TRANSFORMATION 5'!A:C,3,FALSE)</f>
        <v>Normal</v>
      </c>
      <c r="L150" t="str">
        <f>VLOOKUP(A150,'DATA TRANSFORMATION 6'!A:E,5,FALSE)</f>
        <v>19-Sep-2004</v>
      </c>
      <c r="M150" s="20">
        <f>VLOOKUP(A150,'DATA TRANSFORMATION 8'!A:B,2,FALSE)</f>
        <v>1711.03</v>
      </c>
      <c r="N150" t="str">
        <f>VLOOKUP(A150,'DATA CLEANING 3'!A:D,3,FALSE)</f>
        <v>tier - 3</v>
      </c>
      <c r="O150" t="str">
        <f>VLOOKUP(A150,'DATA CLEANING 3'!A:D,4,FALSE)</f>
        <v>tier - 3</v>
      </c>
      <c r="P150" t="str">
        <f>VLOOKUP(A150,'DATA CLEANING 4'!A:B,2,FALSE)</f>
        <v>R1013</v>
      </c>
      <c r="Q150">
        <f>VLOOKUP(A150,'DATA TANSFORMATION 7'!A:F,6,FALSE)</f>
        <v>18</v>
      </c>
    </row>
    <row r="151" spans="1:17" ht="16" x14ac:dyDescent="0.4">
      <c r="A151" s="11" t="s">
        <v>337</v>
      </c>
      <c r="B151" t="str">
        <f>VLOOKUP(A151,'DATA TRANSFORMATION 1'!A:E,4,FALSE)</f>
        <v>Sutter</v>
      </c>
      <c r="C151">
        <f>VLOOKUP(A151,'MEDICAL EXAMINATIONS'!A:H,2,FALSE)</f>
        <v>26.07</v>
      </c>
      <c r="D151">
        <f>VLOOKUP(A151,'MEDICAL EXAMINATIONS'!A:H,3,FALSE)</f>
        <v>5.32</v>
      </c>
      <c r="E151" t="str">
        <f>VLOOKUP(A151,'DATA TRANSFORMATION 3'!A:C,2,FALSE)</f>
        <v>No</v>
      </c>
      <c r="F151" t="str">
        <f>VLOOKUP(A151,'MEDICAL EXAMINATIONS'!A:H,5,FALSE)</f>
        <v>No</v>
      </c>
      <c r="G151" t="str">
        <f>VLOOKUP(A151,'MEDICAL EXAMINATIONS'!A:H,6,FALSE)</f>
        <v>No</v>
      </c>
      <c r="H151">
        <f>VLOOKUP(A151,'DATA TRANSFORMATION 2'!A:B,2,FALSE)</f>
        <v>0</v>
      </c>
      <c r="I151" t="str">
        <f>VLOOKUP(A151,'DATA TRANSFORMATION 3'!A:C,3,FALSE)</f>
        <v>Yes</v>
      </c>
      <c r="J151" t="str">
        <f>VLOOKUP(A151,'DATA TRANSFORMATION 4'!A:C,3,FALSE)</f>
        <v>Over Weight</v>
      </c>
      <c r="K151" t="str">
        <f>VLOOKUP(A151,'DATA TRANSFORMATION 5'!A:C,3,FALSE)</f>
        <v>Normal</v>
      </c>
      <c r="L151" t="str">
        <f>VLOOKUP(A151,'DATA TRANSFORMATION 6'!A:E,5,FALSE)</f>
        <v>21-Sep-2004</v>
      </c>
      <c r="M151" s="20">
        <f>VLOOKUP(A151,'DATA TRANSFORMATION 8'!A:B,2,FALSE)</f>
        <v>1712.23</v>
      </c>
      <c r="N151" t="str">
        <f>VLOOKUP(A151,'DATA CLEANING 3'!A:D,3,FALSE)</f>
        <v>tier - 3</v>
      </c>
      <c r="O151" t="str">
        <f>VLOOKUP(A151,'DATA CLEANING 3'!A:D,4,FALSE)</f>
        <v>tier - 1</v>
      </c>
      <c r="P151" t="str">
        <f>VLOOKUP(A151,'DATA CLEANING 4'!A:B,2,FALSE)</f>
        <v>R1016</v>
      </c>
      <c r="Q151">
        <f>VLOOKUP(A151,'DATA TANSFORMATION 7'!A:F,6,FALSE)</f>
        <v>18</v>
      </c>
    </row>
    <row r="152" spans="1:17" ht="16" x14ac:dyDescent="0.4">
      <c r="A152" s="11" t="s">
        <v>339</v>
      </c>
      <c r="B152" t="str">
        <f>VLOOKUP(A152,'DATA TRANSFORMATION 1'!A:E,4,FALSE)</f>
        <v>Yesian</v>
      </c>
      <c r="C152">
        <f>VLOOKUP(A152,'MEDICAL EXAMINATIONS'!A:H,2,FALSE)</f>
        <v>36.54</v>
      </c>
      <c r="D152">
        <f>VLOOKUP(A152,'MEDICAL EXAMINATIONS'!A:H,3,FALSE)</f>
        <v>4.46</v>
      </c>
      <c r="E152" t="str">
        <f>VLOOKUP(A152,'DATA TRANSFORMATION 3'!A:C,2,FALSE)</f>
        <v>Yes</v>
      </c>
      <c r="F152" t="str">
        <f>VLOOKUP(A152,'MEDICAL EXAMINATIONS'!A:H,5,FALSE)</f>
        <v>No</v>
      </c>
      <c r="G152" t="str">
        <f>VLOOKUP(A152,'MEDICAL EXAMINATIONS'!A:H,6,FALSE)</f>
        <v>No</v>
      </c>
      <c r="H152">
        <f>VLOOKUP(A152,'DATA TRANSFORMATION 2'!A:B,2,FALSE)</f>
        <v>1</v>
      </c>
      <c r="I152" t="str">
        <f>VLOOKUP(A152,'DATA TRANSFORMATION 3'!A:C,3,FALSE)</f>
        <v>Yes</v>
      </c>
      <c r="J152" t="str">
        <f>VLOOKUP(A152,'DATA TRANSFORMATION 4'!A:C,3,FALSE)</f>
        <v>Obesity</v>
      </c>
      <c r="K152" t="str">
        <f>VLOOKUP(A152,'DATA TRANSFORMATION 5'!A:C,3,FALSE)</f>
        <v>Normal</v>
      </c>
      <c r="L152" t="str">
        <f>VLOOKUP(A152,'DATA TRANSFORMATION 6'!A:E,5,FALSE)</f>
        <v>10-Jun-2004</v>
      </c>
      <c r="M152" s="20">
        <f>VLOOKUP(A152,'DATA TRANSFORMATION 8'!A:B,2,FALSE)</f>
        <v>1719.44</v>
      </c>
      <c r="N152" t="str">
        <f>VLOOKUP(A152,'DATA CLEANING 3'!A:D,3,FALSE)</f>
        <v>tier - 3</v>
      </c>
      <c r="O152" t="str">
        <f>VLOOKUP(A152,'DATA CLEANING 3'!A:D,4,FALSE)</f>
        <v>tier - 3</v>
      </c>
      <c r="P152" t="str">
        <f>VLOOKUP(A152,'DATA CLEANING 4'!A:B,2,FALSE)</f>
        <v>R1013</v>
      </c>
      <c r="Q152">
        <f>VLOOKUP(A152,'DATA TANSFORMATION 7'!A:F,6,FALSE)</f>
        <v>18</v>
      </c>
    </row>
    <row r="153" spans="1:17" ht="16" x14ac:dyDescent="0.4">
      <c r="A153" s="11" t="s">
        <v>341</v>
      </c>
      <c r="B153" t="str">
        <f>VLOOKUP(A153,'DATA TRANSFORMATION 1'!A:E,4,FALSE)</f>
        <v>Meers</v>
      </c>
      <c r="C153">
        <f>VLOOKUP(A153,'MEDICAL EXAMINATIONS'!A:H,2,FALSE)</f>
        <v>51.64</v>
      </c>
      <c r="D153">
        <f>VLOOKUP(A153,'MEDICAL EXAMINATIONS'!A:H,3,FALSE)</f>
        <v>5.65</v>
      </c>
      <c r="E153" t="str">
        <f>VLOOKUP(A153,'DATA TRANSFORMATION 3'!A:C,2,FALSE)</f>
        <v>No</v>
      </c>
      <c r="F153" t="str">
        <f>VLOOKUP(A153,'MEDICAL EXAMINATIONS'!A:H,5,FALSE)</f>
        <v>No</v>
      </c>
      <c r="G153" t="str">
        <f>VLOOKUP(A153,'MEDICAL EXAMINATIONS'!A:H,6,FALSE)</f>
        <v>No</v>
      </c>
      <c r="H153">
        <f>VLOOKUP(A153,'DATA TRANSFORMATION 2'!A:B,2,FALSE)</f>
        <v>0</v>
      </c>
      <c r="I153" t="str">
        <f>VLOOKUP(A153,'DATA TRANSFORMATION 3'!A:C,3,FALSE)</f>
        <v>Yes</v>
      </c>
      <c r="J153" t="str">
        <f>VLOOKUP(A153,'DATA TRANSFORMATION 4'!A:C,3,FALSE)</f>
        <v>Obesity</v>
      </c>
      <c r="K153" t="str">
        <f>VLOOKUP(A153,'DATA TRANSFORMATION 5'!A:C,3,FALSE)</f>
        <v>Normal</v>
      </c>
      <c r="L153" t="str">
        <f>VLOOKUP(A153,'DATA TRANSFORMATION 6'!A:E,5,FALSE)</f>
        <v>11-Sep-2004</v>
      </c>
      <c r="M153" s="20">
        <f>VLOOKUP(A153,'DATA TRANSFORMATION 8'!A:B,2,FALSE)</f>
        <v>1720.35</v>
      </c>
      <c r="N153" t="str">
        <f>VLOOKUP(A153,'DATA CLEANING 3'!A:D,3,FALSE)</f>
        <v>tier - 3</v>
      </c>
      <c r="O153" t="str">
        <f>VLOOKUP(A153,'DATA CLEANING 3'!A:D,4,FALSE)</f>
        <v>tier - 3</v>
      </c>
      <c r="P153" t="str">
        <f>VLOOKUP(A153,'DATA CLEANING 4'!A:B,2,FALSE)</f>
        <v>R1013</v>
      </c>
      <c r="Q153">
        <f>VLOOKUP(A153,'DATA TANSFORMATION 7'!A:F,6,FALSE)</f>
        <v>18</v>
      </c>
    </row>
    <row r="154" spans="1:17" ht="16" x14ac:dyDescent="0.4">
      <c r="A154" s="11" t="s">
        <v>343</v>
      </c>
      <c r="B154" t="str">
        <f>VLOOKUP(A154,'DATA TRANSFORMATION 1'!A:E,4,FALSE)</f>
        <v>Conlon</v>
      </c>
      <c r="C154">
        <f>VLOOKUP(A154,'MEDICAL EXAMINATIONS'!A:H,2,FALSE)</f>
        <v>42.83</v>
      </c>
      <c r="D154">
        <f>VLOOKUP(A154,'MEDICAL EXAMINATIONS'!A:H,3,FALSE)</f>
        <v>6.04</v>
      </c>
      <c r="E154" t="str">
        <f>VLOOKUP(A154,'DATA TRANSFORMATION 3'!A:C,2,FALSE)</f>
        <v>No</v>
      </c>
      <c r="F154" t="str">
        <f>VLOOKUP(A154,'MEDICAL EXAMINATIONS'!A:H,5,FALSE)</f>
        <v>No</v>
      </c>
      <c r="G154" t="str">
        <f>VLOOKUP(A154,'MEDICAL EXAMINATIONS'!A:H,6,FALSE)</f>
        <v>No</v>
      </c>
      <c r="H154">
        <f>VLOOKUP(A154,'DATA TRANSFORMATION 2'!A:B,2,FALSE)</f>
        <v>2</v>
      </c>
      <c r="I154" t="str">
        <f>VLOOKUP(A154,'DATA TRANSFORMATION 3'!A:C,3,FALSE)</f>
        <v>Yes</v>
      </c>
      <c r="J154" t="str">
        <f>VLOOKUP(A154,'DATA TRANSFORMATION 4'!A:C,3,FALSE)</f>
        <v>Obesity</v>
      </c>
      <c r="K154" t="str">
        <f>VLOOKUP(A154,'DATA TRANSFORMATION 5'!A:C,3,FALSE)</f>
        <v>Prediabetes</v>
      </c>
      <c r="L154" t="str">
        <f>VLOOKUP(A154,'DATA TRANSFORMATION 6'!A:E,5,FALSE)</f>
        <v>21-Oct-2004</v>
      </c>
      <c r="M154" s="20">
        <f>VLOOKUP(A154,'DATA TRANSFORMATION 8'!A:B,2,FALSE)</f>
        <v>1725.55</v>
      </c>
      <c r="N154" t="str">
        <f>VLOOKUP(A154,'DATA CLEANING 3'!A:D,3,FALSE)</f>
        <v>tier - 3</v>
      </c>
      <c r="O154" t="str">
        <f>VLOOKUP(A154,'DATA CLEANING 3'!A:D,4,FALSE)</f>
        <v>tier - 2</v>
      </c>
      <c r="P154" t="str">
        <f>VLOOKUP(A154,'DATA CLEANING 4'!A:B,2,FALSE)</f>
        <v>R1013</v>
      </c>
      <c r="Q154">
        <f>VLOOKUP(A154,'DATA TANSFORMATION 7'!A:F,6,FALSE)</f>
        <v>18</v>
      </c>
    </row>
    <row r="155" spans="1:17" ht="16" x14ac:dyDescent="0.4">
      <c r="A155" s="11" t="s">
        <v>345</v>
      </c>
      <c r="B155" t="str">
        <f>VLOOKUP(A155,'DATA TRANSFORMATION 1'!A:E,4,FALSE)</f>
        <v>Arnstein</v>
      </c>
      <c r="C155">
        <f>VLOOKUP(A155,'MEDICAL EXAMINATIONS'!A:H,2,FALSE)</f>
        <v>40.15</v>
      </c>
      <c r="D155">
        <f>VLOOKUP(A155,'MEDICAL EXAMINATIONS'!A:H,3,FALSE)</f>
        <v>5.76</v>
      </c>
      <c r="E155" t="str">
        <f>VLOOKUP(A155,'DATA TRANSFORMATION 3'!A:C,2,FALSE)</f>
        <v>No</v>
      </c>
      <c r="F155" t="str">
        <f>VLOOKUP(A155,'MEDICAL EXAMINATIONS'!A:H,5,FALSE)</f>
        <v>No</v>
      </c>
      <c r="G155" t="str">
        <f>VLOOKUP(A155,'MEDICAL EXAMINATIONS'!A:H,6,FALSE)</f>
        <v>No</v>
      </c>
      <c r="H155">
        <f>VLOOKUP(A155,'DATA TRANSFORMATION 2'!A:B,2,FALSE)</f>
        <v>1</v>
      </c>
      <c r="I155" t="str">
        <f>VLOOKUP(A155,'DATA TRANSFORMATION 3'!A:C,3,FALSE)</f>
        <v>Yes</v>
      </c>
      <c r="J155" t="str">
        <f>VLOOKUP(A155,'DATA TRANSFORMATION 4'!A:C,3,FALSE)</f>
        <v>Obesity</v>
      </c>
      <c r="K155" t="str">
        <f>VLOOKUP(A155,'DATA TRANSFORMATION 5'!A:C,3,FALSE)</f>
        <v>Prediabetes</v>
      </c>
      <c r="L155" t="str">
        <f>VLOOKUP(A155,'DATA TRANSFORMATION 6'!A:E,5,FALSE)</f>
        <v>9-Sep-2004</v>
      </c>
      <c r="M155" s="20">
        <f>VLOOKUP(A155,'DATA TRANSFORMATION 8'!A:B,2,FALSE)</f>
        <v>1727.54</v>
      </c>
      <c r="N155" t="str">
        <f>VLOOKUP(A155,'DATA CLEANING 3'!A:D,3,FALSE)</f>
        <v>tier - 3</v>
      </c>
      <c r="O155" t="str">
        <f>VLOOKUP(A155,'DATA CLEANING 3'!A:D,4,FALSE)</f>
        <v>tier - 1</v>
      </c>
      <c r="P155" t="str">
        <f>VLOOKUP(A155,'DATA CLEANING 4'!A:B,2,FALSE)</f>
        <v>R1013</v>
      </c>
      <c r="Q155">
        <f>VLOOKUP(A155,'DATA TANSFORMATION 7'!A:F,6,FALSE)</f>
        <v>18</v>
      </c>
    </row>
    <row r="156" spans="1:17" ht="16" x14ac:dyDescent="0.4">
      <c r="A156" s="11" t="s">
        <v>347</v>
      </c>
      <c r="B156" t="str">
        <f>VLOOKUP(A156,'DATA TRANSFORMATION 1'!A:E,4,FALSE)</f>
        <v>Jurek</v>
      </c>
      <c r="C156">
        <f>VLOOKUP(A156,'MEDICAL EXAMINATIONS'!A:H,2,FALSE)</f>
        <v>27.8</v>
      </c>
      <c r="D156">
        <f>VLOOKUP(A156,'MEDICAL EXAMINATIONS'!A:H,3,FALSE)</f>
        <v>4.3600000000000003</v>
      </c>
      <c r="E156" t="str">
        <f>VLOOKUP(A156,'DATA TRANSFORMATION 3'!A:C,2,FALSE)</f>
        <v>No</v>
      </c>
      <c r="F156" t="str">
        <f>VLOOKUP(A156,'MEDICAL EXAMINATIONS'!A:H,5,FALSE)</f>
        <v>No</v>
      </c>
      <c r="G156" t="str">
        <f>VLOOKUP(A156,'MEDICAL EXAMINATIONS'!A:H,6,FALSE)</f>
        <v>Yes</v>
      </c>
      <c r="H156">
        <f>VLOOKUP(A156,'DATA TRANSFORMATION 2'!A:B,2,FALSE)</f>
        <v>1</v>
      </c>
      <c r="I156" t="str">
        <f>VLOOKUP(A156,'DATA TRANSFORMATION 3'!A:C,3,FALSE)</f>
        <v>Yes</v>
      </c>
      <c r="J156" t="str">
        <f>VLOOKUP(A156,'DATA TRANSFORMATION 4'!A:C,3,FALSE)</f>
        <v>Over Weight</v>
      </c>
      <c r="K156" t="str">
        <f>VLOOKUP(A156,'DATA TRANSFORMATION 5'!A:C,3,FALSE)</f>
        <v>Normal</v>
      </c>
      <c r="L156" t="str">
        <f>VLOOKUP(A156,'DATA TRANSFORMATION 6'!A:E,5,FALSE)</f>
        <v>21-Nov-2003</v>
      </c>
      <c r="M156" s="20">
        <f>VLOOKUP(A156,'DATA TRANSFORMATION 8'!A:B,2,FALSE)</f>
        <v>1727.79</v>
      </c>
      <c r="N156" t="str">
        <f>VLOOKUP(A156,'DATA CLEANING 3'!A:D,3,FALSE)</f>
        <v>tier - 3</v>
      </c>
      <c r="O156" t="str">
        <f>VLOOKUP(A156,'DATA CLEANING 3'!A:D,4,FALSE)</f>
        <v>tier - 3</v>
      </c>
      <c r="P156" t="str">
        <f>VLOOKUP(A156,'DATA CLEANING 4'!A:B,2,FALSE)</f>
        <v>R1011</v>
      </c>
      <c r="Q156">
        <f>VLOOKUP(A156,'DATA TANSFORMATION 7'!A:F,6,FALSE)</f>
        <v>19</v>
      </c>
    </row>
    <row r="157" spans="1:17" ht="16" x14ac:dyDescent="0.4">
      <c r="A157" s="11" t="s">
        <v>349</v>
      </c>
      <c r="B157" t="str">
        <f>VLOOKUP(A157,'DATA TRANSFORMATION 1'!A:E,4,FALSE)</f>
        <v>Thill</v>
      </c>
      <c r="C157">
        <f>VLOOKUP(A157,'MEDICAL EXAMINATIONS'!A:H,2,FALSE)</f>
        <v>45.81</v>
      </c>
      <c r="D157">
        <f>VLOOKUP(A157,'MEDICAL EXAMINATIONS'!A:H,3,FALSE)</f>
        <v>4.76</v>
      </c>
      <c r="E157" t="str">
        <f>VLOOKUP(A157,'DATA TRANSFORMATION 3'!A:C,2,FALSE)</f>
        <v>Yes</v>
      </c>
      <c r="F157" t="str">
        <f>VLOOKUP(A157,'MEDICAL EXAMINATIONS'!A:H,5,FALSE)</f>
        <v>No</v>
      </c>
      <c r="G157" t="str">
        <f>VLOOKUP(A157,'MEDICAL EXAMINATIONS'!A:H,6,FALSE)</f>
        <v>Yes</v>
      </c>
      <c r="H157">
        <f>VLOOKUP(A157,'DATA TRANSFORMATION 2'!A:B,2,FALSE)</f>
        <v>1</v>
      </c>
      <c r="I157" t="str">
        <f>VLOOKUP(A157,'DATA TRANSFORMATION 3'!A:C,3,FALSE)</f>
        <v>Yes</v>
      </c>
      <c r="J157" t="str">
        <f>VLOOKUP(A157,'DATA TRANSFORMATION 4'!A:C,3,FALSE)</f>
        <v>Obesity</v>
      </c>
      <c r="K157" t="str">
        <f>VLOOKUP(A157,'DATA TRANSFORMATION 5'!A:C,3,FALSE)</f>
        <v>Normal</v>
      </c>
      <c r="L157" t="str">
        <f>VLOOKUP(A157,'DATA TRANSFORMATION 6'!A:E,5,FALSE)</f>
        <v>1-Sep-2003</v>
      </c>
      <c r="M157" s="20">
        <f>VLOOKUP(A157,'DATA TRANSFORMATION 8'!A:B,2,FALSE)</f>
        <v>1728.9</v>
      </c>
      <c r="N157" t="str">
        <f>VLOOKUP(A157,'DATA CLEANING 3'!A:D,3,FALSE)</f>
        <v>tier - 3</v>
      </c>
      <c r="O157" t="str">
        <f>VLOOKUP(A157,'DATA CLEANING 3'!A:D,4,FALSE)</f>
        <v>tier - 2</v>
      </c>
      <c r="P157" t="str">
        <f>VLOOKUP(A157,'DATA CLEANING 4'!A:B,2,FALSE)</f>
        <v>R1011</v>
      </c>
      <c r="Q157">
        <f>VLOOKUP(A157,'DATA TANSFORMATION 7'!A:F,6,FALSE)</f>
        <v>19</v>
      </c>
    </row>
    <row r="158" spans="1:17" ht="16" x14ac:dyDescent="0.4">
      <c r="A158" s="11" t="s">
        <v>351</v>
      </c>
      <c r="B158" t="str">
        <f>VLOOKUP(A158,'DATA TRANSFORMATION 1'!A:E,4,FALSE)</f>
        <v>Glaz</v>
      </c>
      <c r="C158">
        <f>VLOOKUP(A158,'MEDICAL EXAMINATIONS'!A:H,2,FALSE)</f>
        <v>34.43</v>
      </c>
      <c r="D158">
        <f>VLOOKUP(A158,'MEDICAL EXAMINATIONS'!A:H,3,FALSE)</f>
        <v>10.82</v>
      </c>
      <c r="E158" t="str">
        <f>VLOOKUP(A158,'DATA TRANSFORMATION 3'!A:C,2,FALSE)</f>
        <v>Yes</v>
      </c>
      <c r="F158" t="str">
        <f>VLOOKUP(A158,'MEDICAL EXAMINATIONS'!A:H,5,FALSE)</f>
        <v>No</v>
      </c>
      <c r="G158" t="str">
        <f>VLOOKUP(A158,'MEDICAL EXAMINATIONS'!A:H,6,FALSE)</f>
        <v>No</v>
      </c>
      <c r="H158">
        <f>VLOOKUP(A158,'DATA TRANSFORMATION 2'!A:B,2,FALSE)</f>
        <v>1</v>
      </c>
      <c r="I158" t="str">
        <f>VLOOKUP(A158,'DATA TRANSFORMATION 3'!A:C,3,FALSE)</f>
        <v>Yes</v>
      </c>
      <c r="J158" t="str">
        <f>VLOOKUP(A158,'DATA TRANSFORMATION 4'!A:C,3,FALSE)</f>
        <v>Obesity</v>
      </c>
      <c r="K158" t="str">
        <f>VLOOKUP(A158,'DATA TRANSFORMATION 5'!A:C,3,FALSE)</f>
        <v>Diabetes</v>
      </c>
      <c r="L158" t="str">
        <f>VLOOKUP(A158,'DATA TRANSFORMATION 6'!A:E,5,FALSE)</f>
        <v>9-Nov-2003</v>
      </c>
      <c r="M158" s="20">
        <f>VLOOKUP(A158,'DATA TRANSFORMATION 8'!A:B,2,FALSE)</f>
        <v>1731.68</v>
      </c>
      <c r="N158" t="str">
        <f>VLOOKUP(A158,'DATA CLEANING 3'!A:D,3,FALSE)</f>
        <v>tier - 3</v>
      </c>
      <c r="O158" t="str">
        <f>VLOOKUP(A158,'DATA CLEANING 3'!A:D,4,FALSE)</f>
        <v>tier - 2</v>
      </c>
      <c r="P158" t="str">
        <f>VLOOKUP(A158,'DATA CLEANING 4'!A:B,2,FALSE)</f>
        <v>R1011</v>
      </c>
      <c r="Q158">
        <f>VLOOKUP(A158,'DATA TANSFORMATION 7'!A:F,6,FALSE)</f>
        <v>19</v>
      </c>
    </row>
    <row r="159" spans="1:17" ht="16" x14ac:dyDescent="0.4">
      <c r="A159" s="11" t="s">
        <v>353</v>
      </c>
      <c r="B159" t="str">
        <f>VLOOKUP(A159,'DATA TRANSFORMATION 1'!A:E,4,FALSE)</f>
        <v>Sampson</v>
      </c>
      <c r="C159">
        <f>VLOOKUP(A159,'MEDICAL EXAMINATIONS'!A:H,2,FALSE)</f>
        <v>41.33</v>
      </c>
      <c r="D159">
        <f>VLOOKUP(A159,'MEDICAL EXAMINATIONS'!A:H,3,FALSE)</f>
        <v>4.01</v>
      </c>
      <c r="E159" t="str">
        <f>VLOOKUP(A159,'DATA TRANSFORMATION 3'!A:C,2,FALSE)</f>
        <v>Yes</v>
      </c>
      <c r="F159" t="str">
        <f>VLOOKUP(A159,'MEDICAL EXAMINATIONS'!A:H,5,FALSE)</f>
        <v>No</v>
      </c>
      <c r="G159" t="str">
        <f>VLOOKUP(A159,'MEDICAL EXAMINATIONS'!A:H,6,FALSE)</f>
        <v>No</v>
      </c>
      <c r="H159">
        <f>VLOOKUP(A159,'DATA TRANSFORMATION 2'!A:B,2,FALSE)</f>
        <v>0</v>
      </c>
      <c r="I159" t="str">
        <f>VLOOKUP(A159,'DATA TRANSFORMATION 3'!A:C,3,FALSE)</f>
        <v>Yes</v>
      </c>
      <c r="J159" t="str">
        <f>VLOOKUP(A159,'DATA TRANSFORMATION 4'!A:C,3,FALSE)</f>
        <v>Obesity</v>
      </c>
      <c r="K159" t="str">
        <f>VLOOKUP(A159,'DATA TRANSFORMATION 5'!A:C,3,FALSE)</f>
        <v>Normal</v>
      </c>
      <c r="L159" t="str">
        <f>VLOOKUP(A159,'DATA TRANSFORMATION 6'!A:E,5,FALSE)</f>
        <v>14-Nov-2003</v>
      </c>
      <c r="M159" s="20">
        <f>VLOOKUP(A159,'DATA TRANSFORMATION 8'!A:B,2,FALSE)</f>
        <v>1737.38</v>
      </c>
      <c r="N159" t="str">
        <f>VLOOKUP(A159,'DATA CLEANING 3'!A:D,3,FALSE)</f>
        <v>tier - 3</v>
      </c>
      <c r="O159" t="str">
        <f>VLOOKUP(A159,'DATA CLEANING 3'!A:D,4,FALSE)</f>
        <v>tier - 2</v>
      </c>
      <c r="P159" t="str">
        <f>VLOOKUP(A159,'DATA CLEANING 4'!A:B,2,FALSE)</f>
        <v>R1011</v>
      </c>
      <c r="Q159">
        <f>VLOOKUP(A159,'DATA TANSFORMATION 7'!A:F,6,FALSE)</f>
        <v>19</v>
      </c>
    </row>
    <row r="160" spans="1:17" ht="16" x14ac:dyDescent="0.4">
      <c r="A160" s="11" t="s">
        <v>355</v>
      </c>
      <c r="B160" t="str">
        <f>VLOOKUP(A160,'DATA TRANSFORMATION 1'!A:E,4,FALSE)</f>
        <v>Duliba</v>
      </c>
      <c r="C160">
        <f>VLOOKUP(A160,'MEDICAL EXAMINATIONS'!A:H,2,FALSE)</f>
        <v>31.92</v>
      </c>
      <c r="D160">
        <f>VLOOKUP(A160,'MEDICAL EXAMINATIONS'!A:H,3,FALSE)</f>
        <v>5.12</v>
      </c>
      <c r="E160" t="str">
        <f>VLOOKUP(A160,'DATA TRANSFORMATION 3'!A:C,2,FALSE)</f>
        <v>Yes</v>
      </c>
      <c r="F160" t="str">
        <f>VLOOKUP(A160,'MEDICAL EXAMINATIONS'!A:H,5,FALSE)</f>
        <v>No</v>
      </c>
      <c r="G160" t="str">
        <f>VLOOKUP(A160,'MEDICAL EXAMINATIONS'!A:H,6,FALSE)</f>
        <v>No</v>
      </c>
      <c r="H160">
        <f>VLOOKUP(A160,'DATA TRANSFORMATION 2'!A:B,2,FALSE)</f>
        <v>1</v>
      </c>
      <c r="I160" t="str">
        <f>VLOOKUP(A160,'DATA TRANSFORMATION 3'!A:C,3,FALSE)</f>
        <v>Yes</v>
      </c>
      <c r="J160" t="str">
        <f>VLOOKUP(A160,'DATA TRANSFORMATION 4'!A:C,3,FALSE)</f>
        <v>Obesity</v>
      </c>
      <c r="K160" t="str">
        <f>VLOOKUP(A160,'DATA TRANSFORMATION 5'!A:C,3,FALSE)</f>
        <v>Normal</v>
      </c>
      <c r="L160" t="str">
        <f>VLOOKUP(A160,'DATA TRANSFORMATION 6'!A:E,5,FALSE)</f>
        <v>25-Jul-2003</v>
      </c>
      <c r="M160" s="20">
        <f>VLOOKUP(A160,'DATA TRANSFORMATION 8'!A:B,2,FALSE)</f>
        <v>1743.21</v>
      </c>
      <c r="N160" t="str">
        <f>VLOOKUP(A160,'DATA CLEANING 3'!A:D,3,FALSE)</f>
        <v>tier - 3</v>
      </c>
      <c r="O160" t="str">
        <f>VLOOKUP(A160,'DATA CLEANING 3'!A:D,4,FALSE)</f>
        <v>tier - 1</v>
      </c>
      <c r="P160" t="str">
        <f>VLOOKUP(A160,'DATA CLEANING 4'!A:B,2,FALSE)</f>
        <v>R1011</v>
      </c>
      <c r="Q160">
        <f>VLOOKUP(A160,'DATA TANSFORMATION 7'!A:F,6,FALSE)</f>
        <v>19</v>
      </c>
    </row>
    <row r="161" spans="1:17" ht="16" x14ac:dyDescent="0.4">
      <c r="A161" s="11" t="s">
        <v>357</v>
      </c>
      <c r="B161" t="str">
        <f>VLOOKUP(A161,'DATA TRANSFORMATION 1'!A:E,4,FALSE)</f>
        <v>Tanguay</v>
      </c>
      <c r="C161">
        <f>VLOOKUP(A161,'MEDICAL EXAMINATIONS'!A:H,2,FALSE)</f>
        <v>39.799999999999997</v>
      </c>
      <c r="D161">
        <f>VLOOKUP(A161,'MEDICAL EXAMINATIONS'!A:H,3,FALSE)</f>
        <v>10.54</v>
      </c>
      <c r="E161" t="str">
        <f>VLOOKUP(A161,'DATA TRANSFORMATION 3'!A:C,2,FALSE)</f>
        <v>Yes</v>
      </c>
      <c r="F161" t="str">
        <f>VLOOKUP(A161,'MEDICAL EXAMINATIONS'!A:H,5,FALSE)</f>
        <v>No</v>
      </c>
      <c r="G161" t="str">
        <f>VLOOKUP(A161,'MEDICAL EXAMINATIONS'!A:H,6,FALSE)</f>
        <v>No</v>
      </c>
      <c r="H161">
        <f>VLOOKUP(A161,'DATA TRANSFORMATION 2'!A:B,2,FALSE)</f>
        <v>2</v>
      </c>
      <c r="I161" t="str">
        <f>VLOOKUP(A161,'DATA TRANSFORMATION 3'!A:C,3,FALSE)</f>
        <v>Yes</v>
      </c>
      <c r="J161" t="str">
        <f>VLOOKUP(A161,'DATA TRANSFORMATION 4'!A:C,3,FALSE)</f>
        <v>Obesity</v>
      </c>
      <c r="K161" t="str">
        <f>VLOOKUP(A161,'DATA TRANSFORMATION 5'!A:C,3,FALSE)</f>
        <v>Diabetes</v>
      </c>
      <c r="L161" t="str">
        <f>VLOOKUP(A161,'DATA TRANSFORMATION 6'!A:E,5,FALSE)</f>
        <v>28-Jul-2003</v>
      </c>
      <c r="M161" s="20">
        <f>VLOOKUP(A161,'DATA TRANSFORMATION 8'!A:B,2,FALSE)</f>
        <v>1744.47</v>
      </c>
      <c r="N161" t="str">
        <f>VLOOKUP(A161,'DATA CLEANING 3'!A:D,3,FALSE)</f>
        <v>tier - 3</v>
      </c>
      <c r="O161" t="str">
        <f>VLOOKUP(A161,'DATA CLEANING 3'!A:D,4,FALSE)</f>
        <v>tier - 1</v>
      </c>
      <c r="P161" t="str">
        <f>VLOOKUP(A161,'DATA CLEANING 4'!A:B,2,FALSE)</f>
        <v>R1011</v>
      </c>
      <c r="Q161">
        <f>VLOOKUP(A161,'DATA TANSFORMATION 7'!A:F,6,FALSE)</f>
        <v>19</v>
      </c>
    </row>
    <row r="162" spans="1:17" ht="16" x14ac:dyDescent="0.4">
      <c r="A162" s="11" t="s">
        <v>359</v>
      </c>
      <c r="B162" t="str">
        <f>VLOOKUP(A162,'DATA TRANSFORMATION 1'!A:E,4,FALSE)</f>
        <v>McClelland</v>
      </c>
      <c r="C162">
        <f>VLOOKUP(A162,'MEDICAL EXAMINATIONS'!A:H,2,FALSE)</f>
        <v>42.82</v>
      </c>
      <c r="D162">
        <f>VLOOKUP(A162,'MEDICAL EXAMINATIONS'!A:H,3,FALSE)</f>
        <v>4.21</v>
      </c>
      <c r="E162" t="str">
        <f>VLOOKUP(A162,'DATA TRANSFORMATION 3'!A:C,2,FALSE)</f>
        <v>No</v>
      </c>
      <c r="F162" t="str">
        <f>VLOOKUP(A162,'MEDICAL EXAMINATIONS'!A:H,5,FALSE)</f>
        <v>No</v>
      </c>
      <c r="G162" t="str">
        <f>VLOOKUP(A162,'MEDICAL EXAMINATIONS'!A:H,6,FALSE)</f>
        <v>No</v>
      </c>
      <c r="H162">
        <f>VLOOKUP(A162,'DATA TRANSFORMATION 2'!A:B,2,FALSE)</f>
        <v>0</v>
      </c>
      <c r="I162" t="str">
        <f>VLOOKUP(A162,'DATA TRANSFORMATION 3'!A:C,3,FALSE)</f>
        <v>Yes</v>
      </c>
      <c r="J162" t="str">
        <f>VLOOKUP(A162,'DATA TRANSFORMATION 4'!A:C,3,FALSE)</f>
        <v>Obesity</v>
      </c>
      <c r="K162" t="str">
        <f>VLOOKUP(A162,'DATA TRANSFORMATION 5'!A:C,3,FALSE)</f>
        <v>Normal</v>
      </c>
      <c r="L162" t="str">
        <f>VLOOKUP(A162,'DATA TRANSFORMATION 6'!A:E,5,FALSE)</f>
        <v>26-Sep-2003</v>
      </c>
      <c r="M162" s="20">
        <f>VLOOKUP(A162,'DATA TRANSFORMATION 8'!A:B,2,FALSE)</f>
        <v>1748.77</v>
      </c>
      <c r="N162" t="str">
        <f>VLOOKUP(A162,'DATA CLEANING 3'!A:D,3,FALSE)</f>
        <v>tier - 3</v>
      </c>
      <c r="O162" t="str">
        <f>VLOOKUP(A162,'DATA CLEANING 3'!A:D,4,FALSE)</f>
        <v>tier - 1</v>
      </c>
      <c r="P162" t="str">
        <f>VLOOKUP(A162,'DATA CLEANING 4'!A:B,2,FALSE)</f>
        <v>R1011</v>
      </c>
      <c r="Q162">
        <f>VLOOKUP(A162,'DATA TANSFORMATION 7'!A:F,6,FALSE)</f>
        <v>19</v>
      </c>
    </row>
    <row r="163" spans="1:17" ht="16" x14ac:dyDescent="0.4">
      <c r="A163" s="11" t="s">
        <v>361</v>
      </c>
      <c r="B163" t="str">
        <f>VLOOKUP(A163,'DATA TRANSFORMATION 1'!A:E,4,FALSE)</f>
        <v>Gorman</v>
      </c>
      <c r="C163">
        <f>VLOOKUP(A163,'MEDICAL EXAMINATIONS'!A:H,2,FALSE)</f>
        <v>33.630000000000003</v>
      </c>
      <c r="D163">
        <f>VLOOKUP(A163,'MEDICAL EXAMINATIONS'!A:H,3,FALSE)</f>
        <v>5.42</v>
      </c>
      <c r="E163" t="str">
        <f>VLOOKUP(A163,'DATA TRANSFORMATION 3'!A:C,2,FALSE)</f>
        <v>No</v>
      </c>
      <c r="F163" t="str">
        <f>VLOOKUP(A163,'MEDICAL EXAMINATIONS'!A:H,5,FALSE)</f>
        <v>No</v>
      </c>
      <c r="G163" t="str">
        <f>VLOOKUP(A163,'MEDICAL EXAMINATIONS'!A:H,6,FALSE)</f>
        <v>No</v>
      </c>
      <c r="H163">
        <f>VLOOKUP(A163,'DATA TRANSFORMATION 2'!A:B,2,FALSE)</f>
        <v>0</v>
      </c>
      <c r="I163" t="str">
        <f>VLOOKUP(A163,'DATA TRANSFORMATION 3'!A:C,3,FALSE)</f>
        <v>Yes</v>
      </c>
      <c r="J163" t="str">
        <f>VLOOKUP(A163,'DATA TRANSFORMATION 4'!A:C,3,FALSE)</f>
        <v>Obesity</v>
      </c>
      <c r="K163" t="str">
        <f>VLOOKUP(A163,'DATA TRANSFORMATION 5'!A:C,3,FALSE)</f>
        <v>Normal</v>
      </c>
      <c r="L163" t="str">
        <f>VLOOKUP(A163,'DATA TRANSFORMATION 6'!A:E,5,FALSE)</f>
        <v>7-Oct-1998</v>
      </c>
      <c r="M163" s="20">
        <f>VLOOKUP(A163,'DATA TRANSFORMATION 8'!A:B,2,FALSE)</f>
        <v>1756.6</v>
      </c>
      <c r="N163" t="str">
        <f>VLOOKUP(A163,'DATA CLEANING 3'!A:D,3,FALSE)</f>
        <v>tier - 3</v>
      </c>
      <c r="O163" t="str">
        <f>VLOOKUP(A163,'DATA CLEANING 3'!A:D,4,FALSE)</f>
        <v>tier - 3</v>
      </c>
      <c r="P163" t="str">
        <f>VLOOKUP(A163,'DATA CLEANING 4'!A:B,2,FALSE)</f>
        <v>R1013</v>
      </c>
      <c r="Q163">
        <f>VLOOKUP(A163,'DATA TANSFORMATION 7'!A:F,6,FALSE)</f>
        <v>24</v>
      </c>
    </row>
    <row r="164" spans="1:17" ht="16" x14ac:dyDescent="0.4">
      <c r="A164" s="11" t="s">
        <v>363</v>
      </c>
      <c r="B164" t="str">
        <f>VLOOKUP(A164,'DATA TRANSFORMATION 1'!A:E,4,FALSE)</f>
        <v>Nishimura</v>
      </c>
      <c r="C164">
        <f>VLOOKUP(A164,'MEDICAL EXAMINATIONS'!A:H,2,FALSE)</f>
        <v>37.07</v>
      </c>
      <c r="D164">
        <f>VLOOKUP(A164,'MEDICAL EXAMINATIONS'!A:H,3,FALSE)</f>
        <v>4.28</v>
      </c>
      <c r="E164" t="str">
        <f>VLOOKUP(A164,'DATA TRANSFORMATION 3'!A:C,2,FALSE)</f>
        <v>No</v>
      </c>
      <c r="F164" t="str">
        <f>VLOOKUP(A164,'MEDICAL EXAMINATIONS'!A:H,5,FALSE)</f>
        <v>yes</v>
      </c>
      <c r="G164" t="str">
        <f>VLOOKUP(A164,'MEDICAL EXAMINATIONS'!A:H,6,FALSE)</f>
        <v>No</v>
      </c>
      <c r="H164">
        <f>VLOOKUP(A164,'DATA TRANSFORMATION 2'!A:B,2,FALSE)</f>
        <v>1</v>
      </c>
      <c r="I164" t="str">
        <f>VLOOKUP(A164,'DATA TRANSFORMATION 3'!A:C,3,FALSE)</f>
        <v>Yes</v>
      </c>
      <c r="J164" t="str">
        <f>VLOOKUP(A164,'DATA TRANSFORMATION 4'!A:C,3,FALSE)</f>
        <v>Obesity</v>
      </c>
      <c r="K164" t="str">
        <f>VLOOKUP(A164,'DATA TRANSFORMATION 5'!A:C,3,FALSE)</f>
        <v>Normal</v>
      </c>
      <c r="L164" t="str">
        <f>VLOOKUP(A164,'DATA TRANSFORMATION 6'!A:E,5,FALSE)</f>
        <v>19-Nov-2003</v>
      </c>
      <c r="M164" s="20">
        <f>VLOOKUP(A164,'DATA TRANSFORMATION 8'!A:B,2,FALSE)</f>
        <v>1759.34</v>
      </c>
      <c r="N164" t="str">
        <f>VLOOKUP(A164,'DATA CLEANING 3'!A:D,3,FALSE)</f>
        <v>tier - 3</v>
      </c>
      <c r="O164" t="str">
        <f>VLOOKUP(A164,'DATA CLEANING 3'!A:D,4,FALSE)</f>
        <v>tier - 1</v>
      </c>
      <c r="P164" t="str">
        <f>VLOOKUP(A164,'DATA CLEANING 4'!A:B,2,FALSE)</f>
        <v>R1011</v>
      </c>
      <c r="Q164">
        <f>VLOOKUP(A164,'DATA TANSFORMATION 7'!A:F,6,FALSE)</f>
        <v>19</v>
      </c>
    </row>
    <row r="165" spans="1:17" ht="16" x14ac:dyDescent="0.4">
      <c r="A165" s="11" t="s">
        <v>365</v>
      </c>
      <c r="B165" t="str">
        <f>VLOOKUP(A165,'DATA TRANSFORMATION 1'!A:E,4,FALSE)</f>
        <v>Brimble</v>
      </c>
      <c r="C165">
        <f>VLOOKUP(A165,'MEDICAL EXAMINATIONS'!A:H,2,FALSE)</f>
        <v>35.625</v>
      </c>
      <c r="D165">
        <f>VLOOKUP(A165,'MEDICAL EXAMINATIONS'!A:H,3,FALSE)</f>
        <v>8.9</v>
      </c>
      <c r="E165" t="str">
        <f>VLOOKUP(A165,'DATA TRANSFORMATION 3'!A:C,2,FALSE)</f>
        <v>No</v>
      </c>
      <c r="F165" t="str">
        <f>VLOOKUP(A165,'MEDICAL EXAMINATIONS'!A:H,5,FALSE)</f>
        <v>No</v>
      </c>
      <c r="G165" t="str">
        <f>VLOOKUP(A165,'MEDICAL EXAMINATIONS'!A:H,6,FALSE)</f>
        <v>No</v>
      </c>
      <c r="H165">
        <f>VLOOKUP(A165,'DATA TRANSFORMATION 2'!A:B,2,FALSE)</f>
        <v>0</v>
      </c>
      <c r="I165" t="str">
        <f>VLOOKUP(A165,'DATA TRANSFORMATION 3'!A:C,3,FALSE)</f>
        <v>Yes</v>
      </c>
      <c r="J165" t="str">
        <f>VLOOKUP(A165,'DATA TRANSFORMATION 4'!A:C,3,FALSE)</f>
        <v>Obesity</v>
      </c>
      <c r="K165" t="str">
        <f>VLOOKUP(A165,'DATA TRANSFORMATION 5'!A:C,3,FALSE)</f>
        <v>Diabetes</v>
      </c>
      <c r="L165" t="str">
        <f>VLOOKUP(A165,'DATA TRANSFORMATION 6'!A:E,5,FALSE)</f>
        <v>13-Dec-2002</v>
      </c>
      <c r="M165" s="20">
        <f>VLOOKUP(A165,'DATA TRANSFORMATION 8'!A:B,2,FALSE)</f>
        <v>1769.53</v>
      </c>
      <c r="N165" t="str">
        <f>VLOOKUP(A165,'DATA CLEANING 3'!A:D,3,FALSE)</f>
        <v>tier - 3</v>
      </c>
      <c r="O165" t="str">
        <f>VLOOKUP(A165,'DATA CLEANING 3'!A:D,4,FALSE)</f>
        <v>tier - 3</v>
      </c>
      <c r="P165" t="str">
        <f>VLOOKUP(A165,'DATA CLEANING 4'!A:B,2,FALSE)</f>
        <v>R1012</v>
      </c>
      <c r="Q165">
        <f>VLOOKUP(A165,'DATA TANSFORMATION 7'!A:F,6,FALSE)</f>
        <v>20</v>
      </c>
    </row>
    <row r="166" spans="1:17" ht="16" x14ac:dyDescent="0.4">
      <c r="A166" s="11" t="s">
        <v>367</v>
      </c>
      <c r="B166" t="str">
        <f>VLOOKUP(A166,'DATA TRANSFORMATION 1'!A:E,4,FALSE)</f>
        <v>Trenk</v>
      </c>
      <c r="C166">
        <f>VLOOKUP(A166,'MEDICAL EXAMINATIONS'!A:H,2,FALSE)</f>
        <v>42.69</v>
      </c>
      <c r="D166">
        <f>VLOOKUP(A166,'MEDICAL EXAMINATIONS'!A:H,3,FALSE)</f>
        <v>4.8899999999999997</v>
      </c>
      <c r="E166" t="str">
        <f>VLOOKUP(A166,'DATA TRANSFORMATION 3'!A:C,2,FALSE)</f>
        <v>No</v>
      </c>
      <c r="F166" t="str">
        <f>VLOOKUP(A166,'MEDICAL EXAMINATIONS'!A:H,5,FALSE)</f>
        <v>No</v>
      </c>
      <c r="G166" t="str">
        <f>VLOOKUP(A166,'MEDICAL EXAMINATIONS'!A:H,6,FALSE)</f>
        <v>Yes</v>
      </c>
      <c r="H166">
        <f>VLOOKUP(A166,'DATA TRANSFORMATION 2'!A:B,2,FALSE)</f>
        <v>1</v>
      </c>
      <c r="I166" t="str">
        <f>VLOOKUP(A166,'DATA TRANSFORMATION 3'!A:C,3,FALSE)</f>
        <v>Yes</v>
      </c>
      <c r="J166" t="str">
        <f>VLOOKUP(A166,'DATA TRANSFORMATION 4'!A:C,3,FALSE)</f>
        <v>Obesity</v>
      </c>
      <c r="K166" t="str">
        <f>VLOOKUP(A166,'DATA TRANSFORMATION 5'!A:C,3,FALSE)</f>
        <v>Normal</v>
      </c>
      <c r="L166" t="str">
        <f>VLOOKUP(A166,'DATA TRANSFORMATION 6'!A:E,5,FALSE)</f>
        <v>25-Sep-1999</v>
      </c>
      <c r="M166" s="20">
        <f>VLOOKUP(A166,'DATA TRANSFORMATION 8'!A:B,2,FALSE)</f>
        <v>1815.88</v>
      </c>
      <c r="N166" t="str">
        <f>VLOOKUP(A166,'DATA CLEANING 3'!A:D,3,FALSE)</f>
        <v>tier - 3</v>
      </c>
      <c r="O166" t="str">
        <f>VLOOKUP(A166,'DATA CLEANING 3'!A:D,4,FALSE)</f>
        <v>tier - 3</v>
      </c>
      <c r="P166" t="str">
        <f>VLOOKUP(A166,'DATA CLEANING 4'!A:B,2,FALSE)</f>
        <v>R1013</v>
      </c>
      <c r="Q166">
        <f>VLOOKUP(A166,'DATA TANSFORMATION 7'!A:F,6,FALSE)</f>
        <v>23</v>
      </c>
    </row>
    <row r="167" spans="1:17" ht="16" x14ac:dyDescent="0.4">
      <c r="A167" s="11" t="s">
        <v>369</v>
      </c>
      <c r="B167" t="str">
        <f>VLOOKUP(A167,'DATA TRANSFORMATION 1'!A:E,4,FALSE)</f>
        <v>Wittmann</v>
      </c>
      <c r="C167">
        <f>VLOOKUP(A167,'MEDICAL EXAMINATIONS'!A:H,2,FALSE)</f>
        <v>37.869999999999997</v>
      </c>
      <c r="D167">
        <f>VLOOKUP(A167,'MEDICAL EXAMINATIONS'!A:H,3,FALSE)</f>
        <v>4.29</v>
      </c>
      <c r="E167" t="str">
        <f>VLOOKUP(A167,'DATA TRANSFORMATION 3'!A:C,2,FALSE)</f>
        <v>Yes</v>
      </c>
      <c r="F167" t="str">
        <f>VLOOKUP(A167,'MEDICAL EXAMINATIONS'!A:H,5,FALSE)</f>
        <v>No</v>
      </c>
      <c r="G167" t="str">
        <f>VLOOKUP(A167,'MEDICAL EXAMINATIONS'!A:H,6,FALSE)</f>
        <v>Yes</v>
      </c>
      <c r="H167">
        <f>VLOOKUP(A167,'DATA TRANSFORMATION 2'!A:B,2,FALSE)</f>
        <v>1</v>
      </c>
      <c r="I167" t="str">
        <f>VLOOKUP(A167,'DATA TRANSFORMATION 3'!A:C,3,FALSE)</f>
        <v>Yes</v>
      </c>
      <c r="J167" t="str">
        <f>VLOOKUP(A167,'DATA TRANSFORMATION 4'!A:C,3,FALSE)</f>
        <v>Obesity</v>
      </c>
      <c r="K167" t="str">
        <f>VLOOKUP(A167,'DATA TRANSFORMATION 5'!A:C,3,FALSE)</f>
        <v>Normal</v>
      </c>
      <c r="L167" t="str">
        <f>VLOOKUP(A167,'DATA TRANSFORMATION 6'!A:E,5,FALSE)</f>
        <v>19-Aug-2004</v>
      </c>
      <c r="M167" s="20">
        <f>VLOOKUP(A167,'DATA TRANSFORMATION 8'!A:B,2,FALSE)</f>
        <v>1822.54</v>
      </c>
      <c r="N167" t="str">
        <f>VLOOKUP(A167,'DATA CLEANING 3'!A:D,3,FALSE)</f>
        <v>tier - 3</v>
      </c>
      <c r="O167" t="str">
        <f>VLOOKUP(A167,'DATA CLEANING 3'!A:D,4,FALSE)</f>
        <v>tier - 1</v>
      </c>
      <c r="P167" t="str">
        <f>VLOOKUP(A167,'DATA CLEANING 4'!A:B,2,FALSE)</f>
        <v>R1012</v>
      </c>
      <c r="Q167">
        <f>VLOOKUP(A167,'DATA TANSFORMATION 7'!A:F,6,FALSE)</f>
        <v>18</v>
      </c>
    </row>
    <row r="168" spans="1:17" ht="16" x14ac:dyDescent="0.4">
      <c r="A168" s="11" t="s">
        <v>371</v>
      </c>
      <c r="B168" t="str">
        <f>VLOOKUP(A168,'DATA TRANSFORMATION 1'!A:E,4,FALSE)</f>
        <v>Tremblay</v>
      </c>
      <c r="C168">
        <f>VLOOKUP(A168,'MEDICAL EXAMINATIONS'!A:H,2,FALSE)</f>
        <v>40.61</v>
      </c>
      <c r="D168">
        <f>VLOOKUP(A168,'MEDICAL EXAMINATIONS'!A:H,3,FALSE)</f>
        <v>8</v>
      </c>
      <c r="E168" t="str">
        <f>VLOOKUP(A168,'DATA TRANSFORMATION 3'!A:C,2,FALSE)</f>
        <v>Yes</v>
      </c>
      <c r="F168" t="str">
        <f>VLOOKUP(A168,'MEDICAL EXAMINATIONS'!A:H,5,FALSE)</f>
        <v>No</v>
      </c>
      <c r="G168" t="str">
        <f>VLOOKUP(A168,'MEDICAL EXAMINATIONS'!A:H,6,FALSE)</f>
        <v>No</v>
      </c>
      <c r="H168">
        <f>VLOOKUP(A168,'DATA TRANSFORMATION 2'!A:B,2,FALSE)</f>
        <v>1</v>
      </c>
      <c r="I168" t="str">
        <f>VLOOKUP(A168,'DATA TRANSFORMATION 3'!A:C,3,FALSE)</f>
        <v>Yes</v>
      </c>
      <c r="J168" t="str">
        <f>VLOOKUP(A168,'DATA TRANSFORMATION 4'!A:C,3,FALSE)</f>
        <v>Obesity</v>
      </c>
      <c r="K168" t="str">
        <f>VLOOKUP(A168,'DATA TRANSFORMATION 5'!A:C,3,FALSE)</f>
        <v>Diabetes</v>
      </c>
      <c r="L168" t="str">
        <f>VLOOKUP(A168,'DATA TRANSFORMATION 6'!A:E,5,FALSE)</f>
        <v>17-Nov-1999</v>
      </c>
      <c r="M168" s="20">
        <f>VLOOKUP(A168,'DATA TRANSFORMATION 8'!A:B,2,FALSE)</f>
        <v>1824.29</v>
      </c>
      <c r="N168" t="str">
        <f>VLOOKUP(A168,'DATA CLEANING 3'!A:D,3,FALSE)</f>
        <v>tier - 3</v>
      </c>
      <c r="O168" t="str">
        <f>VLOOKUP(A168,'DATA CLEANING 3'!A:D,4,FALSE)</f>
        <v>tier - 3</v>
      </c>
      <c r="P168" t="str">
        <f>VLOOKUP(A168,'DATA CLEANING 4'!A:B,2,FALSE)</f>
        <v>R1013</v>
      </c>
      <c r="Q168">
        <f>VLOOKUP(A168,'DATA TANSFORMATION 7'!A:F,6,FALSE)</f>
        <v>23</v>
      </c>
    </row>
    <row r="169" spans="1:17" ht="16" x14ac:dyDescent="0.4">
      <c r="A169" s="11" t="s">
        <v>373</v>
      </c>
      <c r="B169" t="str">
        <f>VLOOKUP(A169,'DATA TRANSFORMATION 1'!A:E,4,FALSE)</f>
        <v>Scofield</v>
      </c>
      <c r="C169">
        <f>VLOOKUP(A169,'MEDICAL EXAMINATIONS'!A:H,2,FALSE)</f>
        <v>30.78</v>
      </c>
      <c r="D169">
        <f>VLOOKUP(A169,'MEDICAL EXAMINATIONS'!A:H,3,FALSE)</f>
        <v>4.67</v>
      </c>
      <c r="E169" t="str">
        <f>VLOOKUP(A169,'DATA TRANSFORMATION 3'!A:C,2,FALSE)</f>
        <v>Yes</v>
      </c>
      <c r="F169" t="str">
        <f>VLOOKUP(A169,'MEDICAL EXAMINATIONS'!A:H,5,FALSE)</f>
        <v>No</v>
      </c>
      <c r="G169" t="str">
        <f>VLOOKUP(A169,'MEDICAL EXAMINATIONS'!A:H,6,FALSE)</f>
        <v>No</v>
      </c>
      <c r="H169">
        <f>VLOOKUP(A169,'DATA TRANSFORMATION 2'!A:B,2,FALSE)</f>
        <v>0</v>
      </c>
      <c r="I169" t="str">
        <f>VLOOKUP(A169,'DATA TRANSFORMATION 3'!A:C,3,FALSE)</f>
        <v>Yes</v>
      </c>
      <c r="J169" t="str">
        <f>VLOOKUP(A169,'DATA TRANSFORMATION 4'!A:C,3,FALSE)</f>
        <v>Obesity</v>
      </c>
      <c r="K169" t="str">
        <f>VLOOKUP(A169,'DATA TRANSFORMATION 5'!A:C,3,FALSE)</f>
        <v>Normal</v>
      </c>
      <c r="L169" t="str">
        <f>VLOOKUP(A169,'DATA TRANSFORMATION 6'!A:E,5,FALSE)</f>
        <v>1-Oct-1999</v>
      </c>
      <c r="M169" s="20">
        <f>VLOOKUP(A169,'DATA TRANSFORMATION 8'!A:B,2,FALSE)</f>
        <v>1826.84</v>
      </c>
      <c r="N169" t="str">
        <f>VLOOKUP(A169,'DATA CLEANING 3'!A:D,3,FALSE)</f>
        <v>tier - 3</v>
      </c>
      <c r="O169" t="str">
        <f>VLOOKUP(A169,'DATA CLEANING 3'!A:D,4,FALSE)</f>
        <v>tier - 2</v>
      </c>
      <c r="P169" t="str">
        <f>VLOOKUP(A169,'DATA CLEANING 4'!A:B,2,FALSE)</f>
        <v>R1011</v>
      </c>
      <c r="Q169">
        <f>VLOOKUP(A169,'DATA TANSFORMATION 7'!A:F,6,FALSE)</f>
        <v>23</v>
      </c>
    </row>
    <row r="170" spans="1:17" ht="16" x14ac:dyDescent="0.4">
      <c r="A170" s="11" t="s">
        <v>375</v>
      </c>
      <c r="B170" t="str">
        <f>VLOOKUP(A170,'DATA TRANSFORMATION 1'!A:E,4,FALSE)</f>
        <v>Yost</v>
      </c>
      <c r="C170">
        <f>VLOOKUP(A170,'MEDICAL EXAMINATIONS'!A:H,2,FALSE)</f>
        <v>49.49</v>
      </c>
      <c r="D170">
        <f>VLOOKUP(A170,'MEDICAL EXAMINATIONS'!A:H,3,FALSE)</f>
        <v>4.5</v>
      </c>
      <c r="E170" t="str">
        <f>VLOOKUP(A170,'DATA TRANSFORMATION 3'!A:C,2,FALSE)</f>
        <v>No</v>
      </c>
      <c r="F170" t="str">
        <f>VLOOKUP(A170,'MEDICAL EXAMINATIONS'!A:H,5,FALSE)</f>
        <v>No</v>
      </c>
      <c r="G170" t="str">
        <f>VLOOKUP(A170,'MEDICAL EXAMINATIONS'!A:H,6,FALSE)</f>
        <v>No</v>
      </c>
      <c r="H170">
        <f>VLOOKUP(A170,'DATA TRANSFORMATION 2'!A:B,2,FALSE)</f>
        <v>0</v>
      </c>
      <c r="I170" t="str">
        <f>VLOOKUP(A170,'DATA TRANSFORMATION 3'!A:C,3,FALSE)</f>
        <v>Yes</v>
      </c>
      <c r="J170" t="str">
        <f>VLOOKUP(A170,'DATA TRANSFORMATION 4'!A:C,3,FALSE)</f>
        <v>Obesity</v>
      </c>
      <c r="K170" t="str">
        <f>VLOOKUP(A170,'DATA TRANSFORMATION 5'!A:C,3,FALSE)</f>
        <v>Normal</v>
      </c>
      <c r="L170" t="str">
        <f>VLOOKUP(A170,'DATA TRANSFORMATION 6'!A:E,5,FALSE)</f>
        <v>11-Aug-2003</v>
      </c>
      <c r="M170" s="20">
        <f>VLOOKUP(A170,'DATA TRANSFORMATION 8'!A:B,2,FALSE)</f>
        <v>1832.09</v>
      </c>
      <c r="N170" t="str">
        <f>VLOOKUP(A170,'DATA CLEANING 3'!A:D,3,FALSE)</f>
        <v>tier - 3</v>
      </c>
      <c r="O170" t="str">
        <f>VLOOKUP(A170,'DATA CLEANING 3'!A:D,4,FALSE)</f>
        <v>tier - 3</v>
      </c>
      <c r="P170" t="str">
        <f>VLOOKUP(A170,'DATA CLEANING 4'!A:B,2,FALSE)</f>
        <v>R1011</v>
      </c>
      <c r="Q170">
        <f>VLOOKUP(A170,'DATA TANSFORMATION 7'!A:F,6,FALSE)</f>
        <v>19</v>
      </c>
    </row>
    <row r="171" spans="1:17" ht="16" x14ac:dyDescent="0.4">
      <c r="A171" s="11" t="s">
        <v>377</v>
      </c>
      <c r="B171" t="str">
        <f>VLOOKUP(A171,'DATA TRANSFORMATION 1'!A:E,4,FALSE)</f>
        <v>Torphy</v>
      </c>
      <c r="C171">
        <f>VLOOKUP(A171,'MEDICAL EXAMINATIONS'!A:H,2,FALSE)</f>
        <v>37.619999999999997</v>
      </c>
      <c r="D171">
        <f>VLOOKUP(A171,'MEDICAL EXAMINATIONS'!A:H,3,FALSE)</f>
        <v>6.32</v>
      </c>
      <c r="E171" t="str">
        <f>VLOOKUP(A171,'DATA TRANSFORMATION 3'!A:C,2,FALSE)</f>
        <v>Yes</v>
      </c>
      <c r="F171" t="str">
        <f>VLOOKUP(A171,'MEDICAL EXAMINATIONS'!A:H,5,FALSE)</f>
        <v>yes</v>
      </c>
      <c r="G171" t="str">
        <f>VLOOKUP(A171,'MEDICAL EXAMINATIONS'!A:H,6,FALSE)</f>
        <v>No</v>
      </c>
      <c r="H171">
        <f>VLOOKUP(A171,'DATA TRANSFORMATION 2'!A:B,2,FALSE)</f>
        <v>2</v>
      </c>
      <c r="I171" t="str">
        <f>VLOOKUP(A171,'DATA TRANSFORMATION 3'!A:C,3,FALSE)</f>
        <v>Yes</v>
      </c>
      <c r="J171" t="str">
        <f>VLOOKUP(A171,'DATA TRANSFORMATION 4'!A:C,3,FALSE)</f>
        <v>Obesity</v>
      </c>
      <c r="K171" t="str">
        <f>VLOOKUP(A171,'DATA TRANSFORMATION 5'!A:C,3,FALSE)</f>
        <v>Prediabetes</v>
      </c>
      <c r="L171" t="str">
        <f>VLOOKUP(A171,'DATA TRANSFORMATION 6'!A:E,5,FALSE)</f>
        <v>4-Aug-2003</v>
      </c>
      <c r="M171" s="20">
        <f>VLOOKUP(A171,'DATA TRANSFORMATION 8'!A:B,2,FALSE)</f>
        <v>1837.24</v>
      </c>
      <c r="N171" t="str">
        <f>VLOOKUP(A171,'DATA CLEANING 3'!A:D,3,FALSE)</f>
        <v>tier - 3</v>
      </c>
      <c r="O171" t="str">
        <f>VLOOKUP(A171,'DATA CLEANING 3'!A:D,4,FALSE)</f>
        <v>tier - 2</v>
      </c>
      <c r="P171" t="str">
        <f>VLOOKUP(A171,'DATA CLEANING 4'!A:B,2,FALSE)</f>
        <v>R1011</v>
      </c>
      <c r="Q171">
        <f>VLOOKUP(A171,'DATA TANSFORMATION 7'!A:F,6,FALSE)</f>
        <v>19</v>
      </c>
    </row>
    <row r="172" spans="1:17" ht="16" x14ac:dyDescent="0.4">
      <c r="A172" s="11" t="s">
        <v>379</v>
      </c>
      <c r="B172" t="str">
        <f>VLOOKUP(A172,'DATA TRANSFORMATION 1'!A:E,4,FALSE)</f>
        <v>Busby</v>
      </c>
      <c r="C172">
        <f>VLOOKUP(A172,'MEDICAL EXAMINATIONS'!A:H,2,FALSE)</f>
        <v>36.08</v>
      </c>
      <c r="D172">
        <f>VLOOKUP(A172,'MEDICAL EXAMINATIONS'!A:H,3,FALSE)</f>
        <v>6.1</v>
      </c>
      <c r="E172" t="str">
        <f>VLOOKUP(A172,'DATA TRANSFORMATION 3'!A:C,2,FALSE)</f>
        <v>Yes</v>
      </c>
      <c r="F172" t="str">
        <f>VLOOKUP(A172,'MEDICAL EXAMINATIONS'!A:H,5,FALSE)</f>
        <v>No</v>
      </c>
      <c r="G172" t="str">
        <f>VLOOKUP(A172,'MEDICAL EXAMINATIONS'!A:H,6,FALSE)</f>
        <v>No</v>
      </c>
      <c r="H172">
        <f>VLOOKUP(A172,'DATA TRANSFORMATION 2'!A:B,2,FALSE)</f>
        <v>1</v>
      </c>
      <c r="I172" t="str">
        <f>VLOOKUP(A172,'DATA TRANSFORMATION 3'!A:C,3,FALSE)</f>
        <v>Yes</v>
      </c>
      <c r="J172" t="str">
        <f>VLOOKUP(A172,'DATA TRANSFORMATION 4'!A:C,3,FALSE)</f>
        <v>Obesity</v>
      </c>
      <c r="K172" t="str">
        <f>VLOOKUP(A172,'DATA TRANSFORMATION 5'!A:C,3,FALSE)</f>
        <v>Prediabetes</v>
      </c>
      <c r="L172" t="str">
        <f>VLOOKUP(A172,'DATA TRANSFORMATION 6'!A:E,5,FALSE)</f>
        <v>12-Dec-1999</v>
      </c>
      <c r="M172" s="20">
        <f>VLOOKUP(A172,'DATA TRANSFORMATION 8'!A:B,2,FALSE)</f>
        <v>1837.28</v>
      </c>
      <c r="N172" t="str">
        <f>VLOOKUP(A172,'DATA CLEANING 3'!A:D,3,FALSE)</f>
        <v>tier - 3</v>
      </c>
      <c r="O172" t="str">
        <f>VLOOKUP(A172,'DATA CLEANING 3'!A:D,4,FALSE)</f>
        <v>tier - 2</v>
      </c>
      <c r="P172" t="str">
        <f>VLOOKUP(A172,'DATA CLEANING 4'!A:B,2,FALSE)</f>
        <v>R1013</v>
      </c>
      <c r="Q172">
        <f>VLOOKUP(A172,'DATA TANSFORMATION 7'!A:F,6,FALSE)</f>
        <v>23</v>
      </c>
    </row>
    <row r="173" spans="1:17" ht="16" x14ac:dyDescent="0.4">
      <c r="A173" s="11" t="s">
        <v>381</v>
      </c>
      <c r="B173" t="str">
        <f>VLOOKUP(A173,'DATA TRANSFORMATION 1'!A:E,4,FALSE)</f>
        <v>Nguyen</v>
      </c>
      <c r="C173">
        <f>VLOOKUP(A173,'MEDICAL EXAMINATIONS'!A:H,2,FALSE)</f>
        <v>33.5</v>
      </c>
      <c r="D173">
        <f>VLOOKUP(A173,'MEDICAL EXAMINATIONS'!A:H,3,FALSE)</f>
        <v>5.4</v>
      </c>
      <c r="E173" t="str">
        <f>VLOOKUP(A173,'DATA TRANSFORMATION 3'!A:C,2,FALSE)</f>
        <v>No</v>
      </c>
      <c r="F173" t="str">
        <f>VLOOKUP(A173,'MEDICAL EXAMINATIONS'!A:H,5,FALSE)</f>
        <v>No</v>
      </c>
      <c r="G173" t="str">
        <f>VLOOKUP(A173,'MEDICAL EXAMINATIONS'!A:H,6,FALSE)</f>
        <v>No</v>
      </c>
      <c r="H173">
        <f>VLOOKUP(A173,'DATA TRANSFORMATION 2'!A:B,2,FALSE)</f>
        <v>0</v>
      </c>
      <c r="I173" t="str">
        <f>VLOOKUP(A173,'DATA TRANSFORMATION 3'!A:C,3,FALSE)</f>
        <v>Yes</v>
      </c>
      <c r="J173" t="str">
        <f>VLOOKUP(A173,'DATA TRANSFORMATION 4'!A:C,3,FALSE)</f>
        <v>Obesity</v>
      </c>
      <c r="K173" t="str">
        <f>VLOOKUP(A173,'DATA TRANSFORMATION 5'!A:C,3,FALSE)</f>
        <v>Normal</v>
      </c>
      <c r="L173" t="str">
        <f>VLOOKUP(A173,'DATA TRANSFORMATION 6'!A:E,5,FALSE)</f>
        <v>20-Jul-2003</v>
      </c>
      <c r="M173" s="20">
        <f>VLOOKUP(A173,'DATA TRANSFORMATION 8'!A:B,2,FALSE)</f>
        <v>1842.52</v>
      </c>
      <c r="N173" t="str">
        <f>VLOOKUP(A173,'DATA CLEANING 3'!A:D,3,FALSE)</f>
        <v>tier - 3</v>
      </c>
      <c r="O173" t="str">
        <f>VLOOKUP(A173,'DATA CLEANING 3'!A:D,4,FALSE)</f>
        <v>tier - 2</v>
      </c>
      <c r="P173" t="str">
        <f>VLOOKUP(A173,'DATA CLEANING 4'!A:B,2,FALSE)</f>
        <v>R1011</v>
      </c>
      <c r="Q173">
        <f>VLOOKUP(A173,'DATA TANSFORMATION 7'!A:F,6,FALSE)</f>
        <v>19</v>
      </c>
    </row>
    <row r="174" spans="1:17" ht="16" x14ac:dyDescent="0.4">
      <c r="A174" s="11" t="s">
        <v>383</v>
      </c>
      <c r="B174" t="str">
        <f>VLOOKUP(A174,'DATA TRANSFORMATION 1'!A:E,4,FALSE)</f>
        <v>Hanley</v>
      </c>
      <c r="C174">
        <f>VLOOKUP(A174,'MEDICAL EXAMINATIONS'!A:H,2,FALSE)</f>
        <v>47.46</v>
      </c>
      <c r="D174">
        <f>VLOOKUP(A174,'MEDICAL EXAMINATIONS'!A:H,3,FALSE)</f>
        <v>6.24</v>
      </c>
      <c r="E174" t="str">
        <f>VLOOKUP(A174,'DATA TRANSFORMATION 3'!A:C,2,FALSE)</f>
        <v>Yes</v>
      </c>
      <c r="F174" t="str">
        <f>VLOOKUP(A174,'MEDICAL EXAMINATIONS'!A:H,5,FALSE)</f>
        <v>No</v>
      </c>
      <c r="G174" t="str">
        <f>VLOOKUP(A174,'MEDICAL EXAMINATIONS'!A:H,6,FALSE)</f>
        <v>No</v>
      </c>
      <c r="H174">
        <f>VLOOKUP(A174,'DATA TRANSFORMATION 2'!A:B,2,FALSE)</f>
        <v>1</v>
      </c>
      <c r="I174" t="str">
        <f>VLOOKUP(A174,'DATA TRANSFORMATION 3'!A:C,3,FALSE)</f>
        <v>Yes</v>
      </c>
      <c r="J174" t="str">
        <f>VLOOKUP(A174,'DATA TRANSFORMATION 4'!A:C,3,FALSE)</f>
        <v>Obesity</v>
      </c>
      <c r="K174" t="str">
        <f>VLOOKUP(A174,'DATA TRANSFORMATION 5'!A:C,3,FALSE)</f>
        <v>Prediabetes</v>
      </c>
      <c r="L174" t="str">
        <f>VLOOKUP(A174,'DATA TRANSFORMATION 6'!A:E,5,FALSE)</f>
        <v>6-Dec-1994</v>
      </c>
      <c r="M174" s="20">
        <f>VLOOKUP(A174,'DATA TRANSFORMATION 8'!A:B,2,FALSE)</f>
        <v>1850.55</v>
      </c>
      <c r="N174" t="str">
        <f>VLOOKUP(A174,'DATA CLEANING 3'!A:D,3,FALSE)</f>
        <v>tier - 3</v>
      </c>
      <c r="O174" t="str">
        <f>VLOOKUP(A174,'DATA CLEANING 3'!A:D,4,FALSE)</f>
        <v>tier - 2</v>
      </c>
      <c r="P174" t="str">
        <f>VLOOKUP(A174,'DATA CLEANING 4'!A:B,2,FALSE)</f>
        <v>R1012</v>
      </c>
      <c r="Q174">
        <f>VLOOKUP(A174,'DATA TANSFORMATION 7'!A:F,6,FALSE)</f>
        <v>28</v>
      </c>
    </row>
    <row r="175" spans="1:17" ht="16" x14ac:dyDescent="0.4">
      <c r="A175" s="11" t="s">
        <v>385</v>
      </c>
      <c r="B175" t="str">
        <f>VLOOKUP(A175,'DATA TRANSFORMATION 1'!A:E,4,FALSE)</f>
        <v>Scheer</v>
      </c>
      <c r="C175">
        <f>VLOOKUP(A175,'MEDICAL EXAMINATIONS'!A:H,2,FALSE)</f>
        <v>49.24</v>
      </c>
      <c r="D175">
        <f>VLOOKUP(A175,'MEDICAL EXAMINATIONS'!A:H,3,FALSE)</f>
        <v>4.45</v>
      </c>
      <c r="E175" t="str">
        <f>VLOOKUP(A175,'DATA TRANSFORMATION 3'!A:C,2,FALSE)</f>
        <v>No</v>
      </c>
      <c r="F175" t="str">
        <f>VLOOKUP(A175,'MEDICAL EXAMINATIONS'!A:H,5,FALSE)</f>
        <v>No</v>
      </c>
      <c r="G175" t="str">
        <f>VLOOKUP(A175,'MEDICAL EXAMINATIONS'!A:H,6,FALSE)</f>
        <v>No</v>
      </c>
      <c r="H175">
        <f>VLOOKUP(A175,'DATA TRANSFORMATION 2'!A:B,2,FALSE)</f>
        <v>0</v>
      </c>
      <c r="I175" t="str">
        <f>VLOOKUP(A175,'DATA TRANSFORMATION 3'!A:C,3,FALSE)</f>
        <v>Yes</v>
      </c>
      <c r="J175" t="str">
        <f>VLOOKUP(A175,'DATA TRANSFORMATION 4'!A:C,3,FALSE)</f>
        <v>Obesity</v>
      </c>
      <c r="K175" t="str">
        <f>VLOOKUP(A175,'DATA TRANSFORMATION 5'!A:C,3,FALSE)</f>
        <v>Normal</v>
      </c>
      <c r="L175" t="str">
        <f>VLOOKUP(A175,'DATA TRANSFORMATION 6'!A:E,5,FALSE)</f>
        <v>27-Dec-2004</v>
      </c>
      <c r="M175" s="20">
        <f>VLOOKUP(A175,'DATA TRANSFORMATION 8'!A:B,2,FALSE)</f>
        <v>1863.45</v>
      </c>
      <c r="N175" t="str">
        <f>VLOOKUP(A175,'DATA CLEANING 3'!A:D,3,FALSE)</f>
        <v>tier - 3</v>
      </c>
      <c r="O175" t="str">
        <f>VLOOKUP(A175,'DATA CLEANING 3'!A:D,4,FALSE)</f>
        <v>tier - 1</v>
      </c>
      <c r="P175" t="str">
        <f>VLOOKUP(A175,'DATA CLEANING 4'!A:B,2,FALSE)</f>
        <v>R1025</v>
      </c>
      <c r="Q175">
        <f>VLOOKUP(A175,'DATA TANSFORMATION 7'!A:F,6,FALSE)</f>
        <v>18</v>
      </c>
    </row>
    <row r="176" spans="1:17" ht="16" x14ac:dyDescent="0.4">
      <c r="A176" s="11" t="s">
        <v>388</v>
      </c>
      <c r="B176" t="str">
        <f>VLOOKUP(A176,'DATA TRANSFORMATION 1'!A:E,4,FALSE)</f>
        <v>Rankin</v>
      </c>
      <c r="C176">
        <f>VLOOKUP(A176,'MEDICAL EXAMINATIONS'!A:H,2,FALSE)</f>
        <v>54.4</v>
      </c>
      <c r="D176">
        <f>VLOOKUP(A176,'MEDICAL EXAMINATIONS'!A:H,3,FALSE)</f>
        <v>5.22</v>
      </c>
      <c r="E176" t="str">
        <f>VLOOKUP(A176,'DATA TRANSFORMATION 3'!A:C,2,FALSE)</f>
        <v>No</v>
      </c>
      <c r="F176" t="str">
        <f>VLOOKUP(A176,'MEDICAL EXAMINATIONS'!A:H,5,FALSE)</f>
        <v>No</v>
      </c>
      <c r="G176" t="str">
        <f>VLOOKUP(A176,'MEDICAL EXAMINATIONS'!A:H,6,FALSE)</f>
        <v>No</v>
      </c>
      <c r="H176">
        <f>VLOOKUP(A176,'DATA TRANSFORMATION 2'!A:B,2,FALSE)</f>
        <v>1</v>
      </c>
      <c r="I176" t="str">
        <f>VLOOKUP(A176,'DATA TRANSFORMATION 3'!A:C,3,FALSE)</f>
        <v>Yes</v>
      </c>
      <c r="J176" t="str">
        <f>VLOOKUP(A176,'DATA TRANSFORMATION 4'!A:C,3,FALSE)</f>
        <v>Obesity</v>
      </c>
      <c r="K176" t="str">
        <f>VLOOKUP(A176,'DATA TRANSFORMATION 5'!A:C,3,FALSE)</f>
        <v>Normal</v>
      </c>
      <c r="L176" t="str">
        <f>VLOOKUP(A176,'DATA TRANSFORMATION 6'!A:E,5,FALSE)</f>
        <v>2-Jul-1996</v>
      </c>
      <c r="M176" s="20">
        <f>VLOOKUP(A176,'DATA TRANSFORMATION 8'!A:B,2,FALSE)</f>
        <v>1865.98</v>
      </c>
      <c r="N176" t="str">
        <f>VLOOKUP(A176,'DATA CLEANING 3'!A:D,3,FALSE)</f>
        <v>tier - 3</v>
      </c>
      <c r="O176" t="str">
        <f>VLOOKUP(A176,'DATA CLEANING 3'!A:D,4,FALSE)</f>
        <v>tier - 3</v>
      </c>
      <c r="P176" t="str">
        <f>VLOOKUP(A176,'DATA CLEANING 4'!A:B,2,FALSE)</f>
        <v>R1012</v>
      </c>
      <c r="Q176">
        <f>VLOOKUP(A176,'DATA TANSFORMATION 7'!A:F,6,FALSE)</f>
        <v>26</v>
      </c>
    </row>
    <row r="177" spans="1:17" ht="16" x14ac:dyDescent="0.4">
      <c r="A177" s="11" t="s">
        <v>390</v>
      </c>
      <c r="B177" t="str">
        <f>VLOOKUP(A177,'DATA TRANSFORMATION 1'!A:E,4,FALSE)</f>
        <v>Ricardi</v>
      </c>
      <c r="C177">
        <f>VLOOKUP(A177,'MEDICAL EXAMINATIONS'!A:H,2,FALSE)</f>
        <v>35.53</v>
      </c>
      <c r="D177">
        <f>VLOOKUP(A177,'MEDICAL EXAMINATIONS'!A:H,3,FALSE)</f>
        <v>4.6100000000000003</v>
      </c>
      <c r="E177" t="str">
        <f>VLOOKUP(A177,'DATA TRANSFORMATION 3'!A:C,2,FALSE)</f>
        <v>No</v>
      </c>
      <c r="F177" t="str">
        <f>VLOOKUP(A177,'MEDICAL EXAMINATIONS'!A:H,5,FALSE)</f>
        <v>No</v>
      </c>
      <c r="G177" t="str">
        <f>VLOOKUP(A177,'MEDICAL EXAMINATIONS'!A:H,6,FALSE)</f>
        <v>No</v>
      </c>
      <c r="H177">
        <f>VLOOKUP(A177,'DATA TRANSFORMATION 2'!A:B,2,FALSE)</f>
        <v>1</v>
      </c>
      <c r="I177" t="str">
        <f>VLOOKUP(A177,'DATA TRANSFORMATION 3'!A:C,3,FALSE)</f>
        <v>Yes</v>
      </c>
      <c r="J177" t="str">
        <f>VLOOKUP(A177,'DATA TRANSFORMATION 4'!A:C,3,FALSE)</f>
        <v>Obesity</v>
      </c>
      <c r="K177" t="str">
        <f>VLOOKUP(A177,'DATA TRANSFORMATION 5'!A:C,3,FALSE)</f>
        <v>Normal</v>
      </c>
      <c r="L177" t="str">
        <f>VLOOKUP(A177,'DATA TRANSFORMATION 6'!A:E,5,FALSE)</f>
        <v>22-Sep-2002</v>
      </c>
      <c r="M177" s="20">
        <f>VLOOKUP(A177,'DATA TRANSFORMATION 8'!A:B,2,FALSE)</f>
        <v>1875.34</v>
      </c>
      <c r="N177" t="str">
        <f>VLOOKUP(A177,'DATA CLEANING 3'!A:D,3,FALSE)</f>
        <v>tier - 3</v>
      </c>
      <c r="O177" t="str">
        <f>VLOOKUP(A177,'DATA CLEANING 3'!A:D,4,FALSE)</f>
        <v>tier - 2</v>
      </c>
      <c r="P177" t="str">
        <f>VLOOKUP(A177,'DATA CLEANING 4'!A:B,2,FALSE)</f>
        <v>R1011</v>
      </c>
      <c r="Q177">
        <f>VLOOKUP(A177,'DATA TANSFORMATION 7'!A:F,6,FALSE)</f>
        <v>20</v>
      </c>
    </row>
    <row r="178" spans="1:17" ht="16" x14ac:dyDescent="0.4">
      <c r="A178" s="11" t="s">
        <v>392</v>
      </c>
      <c r="B178" t="str">
        <f>VLOOKUP(A178,'DATA TRANSFORMATION 1'!A:E,4,FALSE)</f>
        <v>Karkos</v>
      </c>
      <c r="C178">
        <f>VLOOKUP(A178,'MEDICAL EXAMINATIONS'!A:H,2,FALSE)</f>
        <v>39.729999999999997</v>
      </c>
      <c r="D178">
        <f>VLOOKUP(A178,'MEDICAL EXAMINATIONS'!A:H,3,FALSE)</f>
        <v>6.24</v>
      </c>
      <c r="E178" t="str">
        <f>VLOOKUP(A178,'DATA TRANSFORMATION 3'!A:C,2,FALSE)</f>
        <v>No</v>
      </c>
      <c r="F178" t="str">
        <f>VLOOKUP(A178,'MEDICAL EXAMINATIONS'!A:H,5,FALSE)</f>
        <v>No</v>
      </c>
      <c r="G178" t="str">
        <f>VLOOKUP(A178,'MEDICAL EXAMINATIONS'!A:H,6,FALSE)</f>
        <v>No</v>
      </c>
      <c r="H178">
        <f>VLOOKUP(A178,'DATA TRANSFORMATION 2'!A:B,2,FALSE)</f>
        <v>0</v>
      </c>
      <c r="I178" t="str">
        <f>VLOOKUP(A178,'DATA TRANSFORMATION 3'!A:C,3,FALSE)</f>
        <v>Yes</v>
      </c>
      <c r="J178" t="str">
        <f>VLOOKUP(A178,'DATA TRANSFORMATION 4'!A:C,3,FALSE)</f>
        <v>Obesity</v>
      </c>
      <c r="K178" t="str">
        <f>VLOOKUP(A178,'DATA TRANSFORMATION 5'!A:C,3,FALSE)</f>
        <v>Prediabetes</v>
      </c>
      <c r="L178" t="str">
        <f>VLOOKUP(A178,'DATA TRANSFORMATION 6'!A:E,5,FALSE)</f>
        <v>29-Oct-2002</v>
      </c>
      <c r="M178" s="20">
        <f>VLOOKUP(A178,'DATA TRANSFORMATION 8'!A:B,2,FALSE)</f>
        <v>1877.93</v>
      </c>
      <c r="N178" t="str">
        <f>VLOOKUP(A178,'DATA CLEANING 3'!A:D,3,FALSE)</f>
        <v>tier - 3</v>
      </c>
      <c r="O178" t="str">
        <f>VLOOKUP(A178,'DATA CLEANING 3'!A:D,4,FALSE)</f>
        <v>tier - 1</v>
      </c>
      <c r="P178" t="str">
        <f>VLOOKUP(A178,'DATA CLEANING 4'!A:B,2,FALSE)</f>
        <v>R1013</v>
      </c>
      <c r="Q178">
        <f>VLOOKUP(A178,'DATA TANSFORMATION 7'!A:F,6,FALSE)</f>
        <v>20</v>
      </c>
    </row>
    <row r="179" spans="1:17" ht="16" x14ac:dyDescent="0.4">
      <c r="A179" s="11" t="s">
        <v>394</v>
      </c>
      <c r="B179" t="str">
        <f>VLOOKUP(A179,'DATA TRANSFORMATION 1'!A:E,4,FALSE)</f>
        <v>Price-Dierksen</v>
      </c>
      <c r="C179">
        <f>VLOOKUP(A179,'MEDICAL EXAMINATIONS'!A:H,2,FALSE)</f>
        <v>35.68</v>
      </c>
      <c r="D179">
        <f>VLOOKUP(A179,'MEDICAL EXAMINATIONS'!A:H,3,FALSE)</f>
        <v>10.039999999999999</v>
      </c>
      <c r="E179" t="str">
        <f>VLOOKUP(A179,'DATA TRANSFORMATION 3'!A:C,2,FALSE)</f>
        <v>No</v>
      </c>
      <c r="F179" t="str">
        <f>VLOOKUP(A179,'MEDICAL EXAMINATIONS'!A:H,5,FALSE)</f>
        <v>No</v>
      </c>
      <c r="G179" t="str">
        <f>VLOOKUP(A179,'MEDICAL EXAMINATIONS'!A:H,6,FALSE)</f>
        <v>No</v>
      </c>
      <c r="H179">
        <f>VLOOKUP(A179,'DATA TRANSFORMATION 2'!A:B,2,FALSE)</f>
        <v>0</v>
      </c>
      <c r="I179" t="str">
        <f>VLOOKUP(A179,'DATA TRANSFORMATION 3'!A:C,3,FALSE)</f>
        <v>Yes</v>
      </c>
      <c r="J179" t="str">
        <f>VLOOKUP(A179,'DATA TRANSFORMATION 4'!A:C,3,FALSE)</f>
        <v>Obesity</v>
      </c>
      <c r="K179" t="str">
        <f>VLOOKUP(A179,'DATA TRANSFORMATION 5'!A:C,3,FALSE)</f>
        <v>Diabetes</v>
      </c>
      <c r="L179" t="str">
        <f>VLOOKUP(A179,'DATA TRANSFORMATION 6'!A:E,5,FALSE)</f>
        <v>29-Aug-2002</v>
      </c>
      <c r="M179" s="20">
        <f>VLOOKUP(A179,'DATA TRANSFORMATION 8'!A:B,2,FALSE)</f>
        <v>1880.07</v>
      </c>
      <c r="N179" t="str">
        <f>VLOOKUP(A179,'DATA CLEANING 3'!A:D,3,FALSE)</f>
        <v>tier - 3</v>
      </c>
      <c r="O179" t="str">
        <f>VLOOKUP(A179,'DATA CLEANING 3'!A:D,4,FALSE)</f>
        <v>tier - 2</v>
      </c>
      <c r="P179" t="str">
        <f>VLOOKUP(A179,'DATA CLEANING 4'!A:B,2,FALSE)</f>
        <v>R1013</v>
      </c>
      <c r="Q179">
        <f>VLOOKUP(A179,'DATA TANSFORMATION 7'!A:F,6,FALSE)</f>
        <v>20</v>
      </c>
    </row>
    <row r="180" spans="1:17" ht="16" x14ac:dyDescent="0.4">
      <c r="A180" s="11" t="s">
        <v>396</v>
      </c>
      <c r="B180" t="str">
        <f>VLOOKUP(A180,'DATA TRANSFORMATION 1'!A:E,4,FALSE)</f>
        <v>Knispel</v>
      </c>
      <c r="C180">
        <f>VLOOKUP(A180,'MEDICAL EXAMINATIONS'!A:H,2,FALSE)</f>
        <v>48.86</v>
      </c>
      <c r="D180">
        <f>VLOOKUP(A180,'MEDICAL EXAMINATIONS'!A:H,3,FALSE)</f>
        <v>6.09</v>
      </c>
      <c r="E180" t="str">
        <f>VLOOKUP(A180,'DATA TRANSFORMATION 3'!A:C,2,FALSE)</f>
        <v>No</v>
      </c>
      <c r="F180" t="str">
        <f>VLOOKUP(A180,'MEDICAL EXAMINATIONS'!A:H,5,FALSE)</f>
        <v>No</v>
      </c>
      <c r="G180" t="str">
        <f>VLOOKUP(A180,'MEDICAL EXAMINATIONS'!A:H,6,FALSE)</f>
        <v>No</v>
      </c>
      <c r="H180">
        <f>VLOOKUP(A180,'DATA TRANSFORMATION 2'!A:B,2,FALSE)</f>
        <v>0</v>
      </c>
      <c r="I180" t="str">
        <f>VLOOKUP(A180,'DATA TRANSFORMATION 3'!A:C,3,FALSE)</f>
        <v>Yes</v>
      </c>
      <c r="J180" t="str">
        <f>VLOOKUP(A180,'DATA TRANSFORMATION 4'!A:C,3,FALSE)</f>
        <v>Obesity</v>
      </c>
      <c r="K180" t="str">
        <f>VLOOKUP(A180,'DATA TRANSFORMATION 5'!A:C,3,FALSE)</f>
        <v>Prediabetes</v>
      </c>
      <c r="L180" t="str">
        <f>VLOOKUP(A180,'DATA TRANSFORMATION 6'!A:E,5,FALSE)</f>
        <v>21-Aug-2002</v>
      </c>
      <c r="M180" s="20">
        <f>VLOOKUP(A180,'DATA TRANSFORMATION 8'!A:B,2,FALSE)</f>
        <v>1880.49</v>
      </c>
      <c r="N180" t="str">
        <f>VLOOKUP(A180,'DATA CLEANING 3'!A:D,3,FALSE)</f>
        <v>tier - 3</v>
      </c>
      <c r="O180" t="str">
        <f>VLOOKUP(A180,'DATA CLEANING 3'!A:D,4,FALSE)</f>
        <v>tier - 1</v>
      </c>
      <c r="P180" t="str">
        <f>VLOOKUP(A180,'DATA CLEANING 4'!A:B,2,FALSE)</f>
        <v>R1011</v>
      </c>
      <c r="Q180">
        <f>VLOOKUP(A180,'DATA TANSFORMATION 7'!A:F,6,FALSE)</f>
        <v>20</v>
      </c>
    </row>
    <row r="181" spans="1:17" ht="16" x14ac:dyDescent="0.4">
      <c r="A181" s="11" t="s">
        <v>398</v>
      </c>
      <c r="B181" t="str">
        <f>VLOOKUP(A181,'DATA TRANSFORMATION 1'!A:E,4,FALSE)</f>
        <v>King</v>
      </c>
      <c r="C181">
        <f>VLOOKUP(A181,'MEDICAL EXAMINATIONS'!A:H,2,FALSE)</f>
        <v>34.799999999999997</v>
      </c>
      <c r="D181">
        <f>VLOOKUP(A181,'MEDICAL EXAMINATIONS'!A:H,3,FALSE)</f>
        <v>11.4</v>
      </c>
      <c r="E181" t="str">
        <f>VLOOKUP(A181,'DATA TRANSFORMATION 3'!A:C,2,FALSE)</f>
        <v>Yes</v>
      </c>
      <c r="F181" t="str">
        <f>VLOOKUP(A181,'MEDICAL EXAMINATIONS'!A:H,5,FALSE)</f>
        <v>No</v>
      </c>
      <c r="G181" t="str">
        <f>VLOOKUP(A181,'MEDICAL EXAMINATIONS'!A:H,6,FALSE)</f>
        <v>Yes</v>
      </c>
      <c r="H181">
        <f>VLOOKUP(A181,'DATA TRANSFORMATION 2'!A:B,2,FALSE)</f>
        <v>1</v>
      </c>
      <c r="I181" t="str">
        <f>VLOOKUP(A181,'DATA TRANSFORMATION 3'!A:C,3,FALSE)</f>
        <v>No</v>
      </c>
      <c r="J181" t="str">
        <f>VLOOKUP(A181,'DATA TRANSFORMATION 4'!A:C,3,FALSE)</f>
        <v>Obesity</v>
      </c>
      <c r="K181" t="str">
        <f>VLOOKUP(A181,'DATA TRANSFORMATION 5'!A:C,3,FALSE)</f>
        <v>Diabetes</v>
      </c>
      <c r="L181" t="str">
        <f>VLOOKUP(A181,'DATA TRANSFORMATION 6'!A:E,5,FALSE)</f>
        <v>10-Aug-2001</v>
      </c>
      <c r="M181" s="20">
        <f>VLOOKUP(A181,'DATA TRANSFORMATION 8'!A:B,2,FALSE)</f>
        <v>1906.36</v>
      </c>
      <c r="N181" t="str">
        <f>VLOOKUP(A181,'DATA CLEANING 3'!A:D,3,FALSE)</f>
        <v>tier - 3</v>
      </c>
      <c r="O181" t="str">
        <f>VLOOKUP(A181,'DATA CLEANING 3'!A:D,4,FALSE)</f>
        <v>tier - 1</v>
      </c>
      <c r="P181" t="str">
        <f>VLOOKUP(A181,'DATA CLEANING 4'!A:B,2,FALSE)</f>
        <v>R1012</v>
      </c>
      <c r="Q181">
        <f>VLOOKUP(A181,'DATA TANSFORMATION 7'!A:F,6,FALSE)</f>
        <v>21</v>
      </c>
    </row>
    <row r="182" spans="1:17" ht="16" x14ac:dyDescent="0.4">
      <c r="A182" s="11" t="s">
        <v>400</v>
      </c>
      <c r="B182" t="str">
        <f>VLOOKUP(A182,'DATA TRANSFORMATION 1'!A:E,4,FALSE)</f>
        <v>Samuelson</v>
      </c>
      <c r="C182">
        <f>VLOOKUP(A182,'MEDICAL EXAMINATIONS'!A:H,2,FALSE)</f>
        <v>32.49</v>
      </c>
      <c r="D182">
        <f>VLOOKUP(A182,'MEDICAL EXAMINATIONS'!A:H,3,FALSE)</f>
        <v>4.29</v>
      </c>
      <c r="E182" t="str">
        <f>VLOOKUP(A182,'DATA TRANSFORMATION 3'!A:C,2,FALSE)</f>
        <v>No</v>
      </c>
      <c r="F182" t="str">
        <f>VLOOKUP(A182,'MEDICAL EXAMINATIONS'!A:H,5,FALSE)</f>
        <v>No</v>
      </c>
      <c r="G182" t="str">
        <f>VLOOKUP(A182,'MEDICAL EXAMINATIONS'!A:H,6,FALSE)</f>
        <v>Yes</v>
      </c>
      <c r="H182">
        <f>VLOOKUP(A182,'DATA TRANSFORMATION 2'!A:B,2,FALSE)</f>
        <v>1</v>
      </c>
      <c r="I182" t="str">
        <f>VLOOKUP(A182,'DATA TRANSFORMATION 3'!A:C,3,FALSE)</f>
        <v>Yes</v>
      </c>
      <c r="J182" t="str">
        <f>VLOOKUP(A182,'DATA TRANSFORMATION 4'!A:C,3,FALSE)</f>
        <v>Obesity</v>
      </c>
      <c r="K182" t="str">
        <f>VLOOKUP(A182,'DATA TRANSFORMATION 5'!A:C,3,FALSE)</f>
        <v>Normal</v>
      </c>
      <c r="L182" t="str">
        <f>VLOOKUP(A182,'DATA TRANSFORMATION 6'!A:E,5,FALSE)</f>
        <v>6-Oct-1994</v>
      </c>
      <c r="M182" s="20">
        <f>VLOOKUP(A182,'DATA TRANSFORMATION 8'!A:B,2,FALSE)</f>
        <v>1908.9</v>
      </c>
      <c r="N182" t="str">
        <f>VLOOKUP(A182,'DATA CLEANING 3'!A:D,3,FALSE)</f>
        <v>tier - 3</v>
      </c>
      <c r="O182" t="str">
        <f>VLOOKUP(A182,'DATA CLEANING 3'!A:D,4,FALSE)</f>
        <v>tier - 3</v>
      </c>
      <c r="P182" t="str">
        <f>VLOOKUP(A182,'DATA CLEANING 4'!A:B,2,FALSE)</f>
        <v>R1013</v>
      </c>
      <c r="Q182">
        <f>VLOOKUP(A182,'DATA TANSFORMATION 7'!A:F,6,FALSE)</f>
        <v>28</v>
      </c>
    </row>
    <row r="183" spans="1:17" ht="16" x14ac:dyDescent="0.4">
      <c r="A183" s="11" t="s">
        <v>402</v>
      </c>
      <c r="B183" t="str">
        <f>VLOOKUP(A183,'DATA TRANSFORMATION 1'!A:E,4,FALSE)</f>
        <v>Fredsall</v>
      </c>
      <c r="C183">
        <f>VLOOKUP(A183,'MEDICAL EXAMINATIONS'!A:H,2,FALSE)</f>
        <v>39</v>
      </c>
      <c r="D183">
        <f>VLOOKUP(A183,'MEDICAL EXAMINATIONS'!A:H,3,FALSE)</f>
        <v>5.7</v>
      </c>
      <c r="E183" t="str">
        <f>VLOOKUP(A183,'DATA TRANSFORMATION 3'!A:C,2,FALSE)</f>
        <v>No</v>
      </c>
      <c r="F183" t="str">
        <f>VLOOKUP(A183,'MEDICAL EXAMINATIONS'!A:H,5,FALSE)</f>
        <v>No</v>
      </c>
      <c r="G183" t="str">
        <f>VLOOKUP(A183,'MEDICAL EXAMINATIONS'!A:H,6,FALSE)</f>
        <v>No</v>
      </c>
      <c r="H183">
        <f>VLOOKUP(A183,'DATA TRANSFORMATION 2'!A:B,2,FALSE)</f>
        <v>2</v>
      </c>
      <c r="I183" t="str">
        <f>VLOOKUP(A183,'DATA TRANSFORMATION 3'!A:C,3,FALSE)</f>
        <v>Yes</v>
      </c>
      <c r="J183" t="str">
        <f>VLOOKUP(A183,'DATA TRANSFORMATION 4'!A:C,3,FALSE)</f>
        <v>Obesity</v>
      </c>
      <c r="K183" t="str">
        <f>VLOOKUP(A183,'DATA TRANSFORMATION 5'!A:C,3,FALSE)</f>
        <v>Prediabetes</v>
      </c>
      <c r="L183" t="str">
        <f>VLOOKUP(A183,'DATA TRANSFORMATION 6'!A:E,5,FALSE)</f>
        <v>3-Aug-2001</v>
      </c>
      <c r="M183" s="20">
        <f>VLOOKUP(A183,'DATA TRANSFORMATION 8'!A:B,2,FALSE)</f>
        <v>1909.53</v>
      </c>
      <c r="N183" t="str">
        <f>VLOOKUP(A183,'DATA CLEANING 3'!A:D,3,FALSE)</f>
        <v>tier - 3</v>
      </c>
      <c r="O183" t="str">
        <f>VLOOKUP(A183,'DATA CLEANING 3'!A:D,4,FALSE)</f>
        <v>tier - 3</v>
      </c>
      <c r="P183" t="str">
        <f>VLOOKUP(A183,'DATA CLEANING 4'!A:B,2,FALSE)</f>
        <v>R1012</v>
      </c>
      <c r="Q183">
        <f>VLOOKUP(A183,'DATA TANSFORMATION 7'!A:F,6,FALSE)</f>
        <v>21</v>
      </c>
    </row>
    <row r="184" spans="1:17" ht="16" x14ac:dyDescent="0.4">
      <c r="A184" s="11" t="s">
        <v>404</v>
      </c>
      <c r="B184" t="str">
        <f>VLOOKUP(A184,'DATA TRANSFORMATION 1'!A:E,4,FALSE)</f>
        <v>Eggleston</v>
      </c>
      <c r="C184">
        <f>VLOOKUP(A184,'MEDICAL EXAMINATIONS'!A:H,2,FALSE)</f>
        <v>35.299999999999997</v>
      </c>
      <c r="D184">
        <f>VLOOKUP(A184,'MEDICAL EXAMINATIONS'!A:H,3,FALSE)</f>
        <v>6.09</v>
      </c>
      <c r="E184" t="str">
        <f>VLOOKUP(A184,'DATA TRANSFORMATION 3'!A:C,2,FALSE)</f>
        <v>No</v>
      </c>
      <c r="F184" t="str">
        <f>VLOOKUP(A184,'MEDICAL EXAMINATIONS'!A:H,5,FALSE)</f>
        <v>No</v>
      </c>
      <c r="G184" t="str">
        <f>VLOOKUP(A184,'MEDICAL EXAMINATIONS'!A:H,6,FALSE)</f>
        <v>No</v>
      </c>
      <c r="H184">
        <f>VLOOKUP(A184,'DATA TRANSFORMATION 2'!A:B,2,FALSE)</f>
        <v>1</v>
      </c>
      <c r="I184" t="str">
        <f>VLOOKUP(A184,'DATA TRANSFORMATION 3'!A:C,3,FALSE)</f>
        <v>Yes</v>
      </c>
      <c r="J184" t="str">
        <f>VLOOKUP(A184,'DATA TRANSFORMATION 4'!A:C,3,FALSE)</f>
        <v>Obesity</v>
      </c>
      <c r="K184" t="str">
        <f>VLOOKUP(A184,'DATA TRANSFORMATION 5'!A:C,3,FALSE)</f>
        <v>Prediabetes</v>
      </c>
      <c r="L184" t="str">
        <f>VLOOKUP(A184,'DATA TRANSFORMATION 6'!A:E,5,FALSE)</f>
        <v>9-Dec-2001</v>
      </c>
      <c r="M184" s="20">
        <f>VLOOKUP(A184,'DATA TRANSFORMATION 8'!A:B,2,FALSE)</f>
        <v>1917.32</v>
      </c>
      <c r="N184" t="str">
        <f>VLOOKUP(A184,'DATA CLEANING 3'!A:D,3,FALSE)</f>
        <v>tier - 3</v>
      </c>
      <c r="O184" t="str">
        <f>VLOOKUP(A184,'DATA CLEANING 3'!A:D,4,FALSE)</f>
        <v>tier - 2</v>
      </c>
      <c r="P184" t="str">
        <f>VLOOKUP(A184,'DATA CLEANING 4'!A:B,2,FALSE)</f>
        <v>R1012</v>
      </c>
      <c r="Q184">
        <f>VLOOKUP(A184,'DATA TANSFORMATION 7'!A:F,6,FALSE)</f>
        <v>21</v>
      </c>
    </row>
    <row r="185" spans="1:17" ht="16" x14ac:dyDescent="0.4">
      <c r="A185" s="11" t="s">
        <v>406</v>
      </c>
      <c r="B185" t="str">
        <f>VLOOKUP(A185,'DATA TRANSFORMATION 1'!A:E,4,FALSE)</f>
        <v>Palombaro</v>
      </c>
      <c r="C185">
        <f>VLOOKUP(A185,'MEDICAL EXAMINATIONS'!A:H,2,FALSE)</f>
        <v>33.42</v>
      </c>
      <c r="D185">
        <f>VLOOKUP(A185,'MEDICAL EXAMINATIONS'!A:H,3,FALSE)</f>
        <v>10.67</v>
      </c>
      <c r="E185" t="str">
        <f>VLOOKUP(A185,'DATA TRANSFORMATION 3'!A:C,2,FALSE)</f>
        <v>No</v>
      </c>
      <c r="F185" t="str">
        <f>VLOOKUP(A185,'MEDICAL EXAMINATIONS'!A:H,5,FALSE)</f>
        <v>No</v>
      </c>
      <c r="G185" t="str">
        <f>VLOOKUP(A185,'MEDICAL EXAMINATIONS'!A:H,6,FALSE)</f>
        <v>No</v>
      </c>
      <c r="H185">
        <f>VLOOKUP(A185,'DATA TRANSFORMATION 2'!A:B,2,FALSE)</f>
        <v>0</v>
      </c>
      <c r="I185" t="str">
        <f>VLOOKUP(A185,'DATA TRANSFORMATION 3'!A:C,3,FALSE)</f>
        <v>Yes</v>
      </c>
      <c r="J185" t="str">
        <f>VLOOKUP(A185,'DATA TRANSFORMATION 4'!A:C,3,FALSE)</f>
        <v>Obesity</v>
      </c>
      <c r="K185" t="str">
        <f>VLOOKUP(A185,'DATA TRANSFORMATION 5'!A:C,3,FALSE)</f>
        <v>Diabetes</v>
      </c>
      <c r="L185" t="str">
        <f>VLOOKUP(A185,'DATA TRANSFORMATION 6'!A:E,5,FALSE)</f>
        <v>7-Sep-2002</v>
      </c>
      <c r="M185" s="20">
        <f>VLOOKUP(A185,'DATA TRANSFORMATION 8'!A:B,2,FALSE)</f>
        <v>1964.78</v>
      </c>
      <c r="N185" t="str">
        <f>VLOOKUP(A185,'DATA CLEANING 3'!A:D,3,FALSE)</f>
        <v>tier - 3</v>
      </c>
      <c r="O185" t="str">
        <f>VLOOKUP(A185,'DATA CLEANING 3'!A:D,4,FALSE)</f>
        <v>tier - 1</v>
      </c>
      <c r="P185" t="str">
        <f>VLOOKUP(A185,'DATA CLEANING 4'!A:B,2,FALSE)</f>
        <v>R1011</v>
      </c>
      <c r="Q185">
        <f>VLOOKUP(A185,'DATA TANSFORMATION 7'!A:F,6,FALSE)</f>
        <v>20</v>
      </c>
    </row>
    <row r="186" spans="1:17" ht="16" x14ac:dyDescent="0.4">
      <c r="A186" s="11" t="s">
        <v>408</v>
      </c>
      <c r="B186" t="str">
        <f>VLOOKUP(A186,'DATA TRANSFORMATION 1'!A:E,4,FALSE)</f>
        <v>Silva</v>
      </c>
      <c r="C186">
        <f>VLOOKUP(A186,'MEDICAL EXAMINATIONS'!A:H,2,FALSE)</f>
        <v>37.18</v>
      </c>
      <c r="D186">
        <f>VLOOKUP(A186,'MEDICAL EXAMINATIONS'!A:H,3,FALSE)</f>
        <v>6.75</v>
      </c>
      <c r="E186" t="str">
        <f>VLOOKUP(A186,'DATA TRANSFORMATION 3'!A:C,2,FALSE)</f>
        <v>Yes</v>
      </c>
      <c r="F186" t="str">
        <f>VLOOKUP(A186,'MEDICAL EXAMINATIONS'!A:H,5,FALSE)</f>
        <v>No</v>
      </c>
      <c r="G186" t="str">
        <f>VLOOKUP(A186,'MEDICAL EXAMINATIONS'!A:H,6,FALSE)</f>
        <v>No</v>
      </c>
      <c r="H186">
        <f>VLOOKUP(A186,'DATA TRANSFORMATION 2'!A:B,2,FALSE)</f>
        <v>2</v>
      </c>
      <c r="I186" t="str">
        <f>VLOOKUP(A186,'DATA TRANSFORMATION 3'!A:C,3,FALSE)</f>
        <v>Yes</v>
      </c>
      <c r="J186" t="str">
        <f>VLOOKUP(A186,'DATA TRANSFORMATION 4'!A:C,3,FALSE)</f>
        <v>Obesity</v>
      </c>
      <c r="K186" t="str">
        <f>VLOOKUP(A186,'DATA TRANSFORMATION 5'!A:C,3,FALSE)</f>
        <v>Diabetes</v>
      </c>
      <c r="L186" t="str">
        <f>VLOOKUP(A186,'DATA TRANSFORMATION 6'!A:E,5,FALSE)</f>
        <v>29-Jul-2002</v>
      </c>
      <c r="M186" s="20">
        <f>VLOOKUP(A186,'DATA TRANSFORMATION 8'!A:B,2,FALSE)</f>
        <v>1967.02</v>
      </c>
      <c r="N186" t="str">
        <f>VLOOKUP(A186,'DATA CLEANING 3'!A:D,3,FALSE)</f>
        <v>tier - 3</v>
      </c>
      <c r="O186" t="str">
        <f>VLOOKUP(A186,'DATA CLEANING 3'!A:D,4,FALSE)</f>
        <v>tier - 2</v>
      </c>
      <c r="P186" t="str">
        <f>VLOOKUP(A186,'DATA CLEANING 4'!A:B,2,FALSE)</f>
        <v>R1016</v>
      </c>
      <c r="Q186">
        <f>VLOOKUP(A186,'DATA TANSFORMATION 7'!A:F,6,FALSE)</f>
        <v>20</v>
      </c>
    </row>
    <row r="187" spans="1:17" ht="16" x14ac:dyDescent="0.4">
      <c r="A187" s="11" t="s">
        <v>410</v>
      </c>
      <c r="B187" t="str">
        <f>VLOOKUP(A187,'DATA TRANSFORMATION 1'!A:E,4,FALSE)</f>
        <v>Bugala</v>
      </c>
      <c r="C187">
        <f>VLOOKUP(A187,'MEDICAL EXAMINATIONS'!A:H,2,FALSE)</f>
        <v>33.33</v>
      </c>
      <c r="D187">
        <f>VLOOKUP(A187,'MEDICAL EXAMINATIONS'!A:H,3,FALSE)</f>
        <v>9.26</v>
      </c>
      <c r="E187" t="str">
        <f>VLOOKUP(A187,'DATA TRANSFORMATION 3'!A:C,2,FALSE)</f>
        <v>Yes</v>
      </c>
      <c r="F187" t="str">
        <f>VLOOKUP(A187,'MEDICAL EXAMINATIONS'!A:H,5,FALSE)</f>
        <v>No</v>
      </c>
      <c r="G187" t="str">
        <f>VLOOKUP(A187,'MEDICAL EXAMINATIONS'!A:H,6,FALSE)</f>
        <v>No</v>
      </c>
      <c r="H187">
        <f>VLOOKUP(A187,'DATA TRANSFORMATION 2'!A:B,2,FALSE)</f>
        <v>2</v>
      </c>
      <c r="I187" t="str">
        <f>VLOOKUP(A187,'DATA TRANSFORMATION 3'!A:C,3,FALSE)</f>
        <v>No</v>
      </c>
      <c r="J187" t="str">
        <f>VLOOKUP(A187,'DATA TRANSFORMATION 4'!A:C,3,FALSE)</f>
        <v>Obesity</v>
      </c>
      <c r="K187" t="str">
        <f>VLOOKUP(A187,'DATA TRANSFORMATION 5'!A:C,3,FALSE)</f>
        <v>Diabetes</v>
      </c>
      <c r="L187" t="str">
        <f>VLOOKUP(A187,'DATA TRANSFORMATION 6'!A:E,5,FALSE)</f>
        <v>28-Sep-1998</v>
      </c>
      <c r="M187" s="20">
        <f>VLOOKUP(A187,'DATA TRANSFORMATION 8'!A:B,2,FALSE)</f>
        <v>1969.61</v>
      </c>
      <c r="N187" t="str">
        <f>VLOOKUP(A187,'DATA CLEANING 3'!A:D,3,FALSE)</f>
        <v>tier - 3</v>
      </c>
      <c r="O187" t="str">
        <f>VLOOKUP(A187,'DATA CLEANING 3'!A:D,4,FALSE)</f>
        <v>tier - 3</v>
      </c>
      <c r="P187" t="str">
        <f>VLOOKUP(A187,'DATA CLEANING 4'!A:B,2,FALSE)</f>
        <v>R1011</v>
      </c>
      <c r="Q187">
        <f>VLOOKUP(A187,'DATA TANSFORMATION 7'!A:F,6,FALSE)</f>
        <v>24</v>
      </c>
    </row>
    <row r="188" spans="1:17" ht="16" x14ac:dyDescent="0.4">
      <c r="A188" s="11" t="s">
        <v>412</v>
      </c>
      <c r="B188" t="str">
        <f>VLOOKUP(A188,'DATA TRANSFORMATION 1'!A:E,4,FALSE)</f>
        <v>Dublin</v>
      </c>
      <c r="C188">
        <f>VLOOKUP(A188,'MEDICAL EXAMINATIONS'!A:H,2,FALSE)</f>
        <v>53.21</v>
      </c>
      <c r="D188">
        <f>VLOOKUP(A188,'MEDICAL EXAMINATIONS'!A:H,3,FALSE)</f>
        <v>4.2699999999999996</v>
      </c>
      <c r="E188" t="str">
        <f>VLOOKUP(A188,'DATA TRANSFORMATION 3'!A:C,2,FALSE)</f>
        <v>No</v>
      </c>
      <c r="F188" t="str">
        <f>VLOOKUP(A188,'MEDICAL EXAMINATIONS'!A:H,5,FALSE)</f>
        <v>No</v>
      </c>
      <c r="G188" t="str">
        <f>VLOOKUP(A188,'MEDICAL EXAMINATIONS'!A:H,6,FALSE)</f>
        <v>No</v>
      </c>
      <c r="H188">
        <f>VLOOKUP(A188,'DATA TRANSFORMATION 2'!A:B,2,FALSE)</f>
        <v>1</v>
      </c>
      <c r="I188" t="str">
        <f>VLOOKUP(A188,'DATA TRANSFORMATION 3'!A:C,3,FALSE)</f>
        <v>Yes</v>
      </c>
      <c r="J188" t="str">
        <f>VLOOKUP(A188,'DATA TRANSFORMATION 4'!A:C,3,FALSE)</f>
        <v>Obesity</v>
      </c>
      <c r="K188" t="str">
        <f>VLOOKUP(A188,'DATA TRANSFORMATION 5'!A:C,3,FALSE)</f>
        <v>Normal</v>
      </c>
      <c r="L188" t="str">
        <f>VLOOKUP(A188,'DATA TRANSFORMATION 6'!A:E,5,FALSE)</f>
        <v>5-Oct-1998</v>
      </c>
      <c r="M188" s="20">
        <f>VLOOKUP(A188,'DATA TRANSFORMATION 8'!A:B,2,FALSE)</f>
        <v>1972.95</v>
      </c>
      <c r="N188" t="str">
        <f>VLOOKUP(A188,'DATA CLEANING 3'!A:D,3,FALSE)</f>
        <v>tier - 3</v>
      </c>
      <c r="O188" t="str">
        <f>VLOOKUP(A188,'DATA CLEANING 3'!A:D,4,FALSE)</f>
        <v>tier - 1</v>
      </c>
      <c r="P188" t="str">
        <f>VLOOKUP(A188,'DATA CLEANING 4'!A:B,2,FALSE)</f>
        <v>R1011</v>
      </c>
      <c r="Q188">
        <f>VLOOKUP(A188,'DATA TANSFORMATION 7'!A:F,6,FALSE)</f>
        <v>24</v>
      </c>
    </row>
    <row r="189" spans="1:17" ht="16" x14ac:dyDescent="0.4">
      <c r="A189" s="11" t="s">
        <v>414</v>
      </c>
      <c r="B189" t="str">
        <f>VLOOKUP(A189,'DATA TRANSFORMATION 1'!A:E,4,FALSE)</f>
        <v>Cleland</v>
      </c>
      <c r="C189">
        <f>VLOOKUP(A189,'MEDICAL EXAMINATIONS'!A:H,2,FALSE)</f>
        <v>38.729999999999997</v>
      </c>
      <c r="D189">
        <f>VLOOKUP(A189,'MEDICAL EXAMINATIONS'!A:H,3,FALSE)</f>
        <v>11.51</v>
      </c>
      <c r="E189" t="str">
        <f>VLOOKUP(A189,'DATA TRANSFORMATION 3'!A:C,2,FALSE)</f>
        <v>No</v>
      </c>
      <c r="F189" t="str">
        <f>VLOOKUP(A189,'MEDICAL EXAMINATIONS'!A:H,5,FALSE)</f>
        <v>No</v>
      </c>
      <c r="G189" t="str">
        <f>VLOOKUP(A189,'MEDICAL EXAMINATIONS'!A:H,6,FALSE)</f>
        <v>No</v>
      </c>
      <c r="H189">
        <f>VLOOKUP(A189,'DATA TRANSFORMATION 2'!A:B,2,FALSE)</f>
        <v>2</v>
      </c>
      <c r="I189" t="str">
        <f>VLOOKUP(A189,'DATA TRANSFORMATION 3'!A:C,3,FALSE)</f>
        <v>Yes</v>
      </c>
      <c r="J189" t="str">
        <f>VLOOKUP(A189,'DATA TRANSFORMATION 4'!A:C,3,FALSE)</f>
        <v>Obesity</v>
      </c>
      <c r="K189" t="str">
        <f>VLOOKUP(A189,'DATA TRANSFORMATION 5'!A:C,3,FALSE)</f>
        <v>Diabetes</v>
      </c>
      <c r="L189" t="str">
        <f>VLOOKUP(A189,'DATA TRANSFORMATION 6'!A:E,5,FALSE)</f>
        <v>29-Sep-1998</v>
      </c>
      <c r="M189" s="20">
        <f>VLOOKUP(A189,'DATA TRANSFORMATION 8'!A:B,2,FALSE)</f>
        <v>1977.82</v>
      </c>
      <c r="N189" t="str">
        <f>VLOOKUP(A189,'DATA CLEANING 3'!A:D,3,FALSE)</f>
        <v>tier - 3</v>
      </c>
      <c r="O189" t="str">
        <f>VLOOKUP(A189,'DATA CLEANING 3'!A:D,4,FALSE)</f>
        <v>tier - 1</v>
      </c>
      <c r="P189" t="str">
        <f>VLOOKUP(A189,'DATA CLEANING 4'!A:B,2,FALSE)</f>
        <v>R1011</v>
      </c>
      <c r="Q189">
        <f>VLOOKUP(A189,'DATA TANSFORMATION 7'!A:F,6,FALSE)</f>
        <v>24</v>
      </c>
    </row>
    <row r="190" spans="1:17" ht="16" x14ac:dyDescent="0.4">
      <c r="A190" s="11" t="s">
        <v>416</v>
      </c>
      <c r="B190" t="str">
        <f>VLOOKUP(A190,'DATA TRANSFORMATION 1'!A:E,4,FALSE)</f>
        <v>Evans</v>
      </c>
      <c r="C190">
        <f>VLOOKUP(A190,'MEDICAL EXAMINATIONS'!A:H,2,FALSE)</f>
        <v>29.73</v>
      </c>
      <c r="D190">
        <f>VLOOKUP(A190,'MEDICAL EXAMINATIONS'!A:H,3,FALSE)</f>
        <v>7.22</v>
      </c>
      <c r="E190" t="str">
        <f>VLOOKUP(A190,'DATA TRANSFORMATION 3'!A:C,2,FALSE)</f>
        <v>No</v>
      </c>
      <c r="F190" t="str">
        <f>VLOOKUP(A190,'MEDICAL EXAMINATIONS'!A:H,5,FALSE)</f>
        <v>No</v>
      </c>
      <c r="G190" t="str">
        <f>VLOOKUP(A190,'MEDICAL EXAMINATIONS'!A:H,6,FALSE)</f>
        <v>No</v>
      </c>
      <c r="H190">
        <f>VLOOKUP(A190,'DATA TRANSFORMATION 2'!A:B,2,FALSE)</f>
        <v>0</v>
      </c>
      <c r="I190" t="str">
        <f>VLOOKUP(A190,'DATA TRANSFORMATION 3'!A:C,3,FALSE)</f>
        <v>Yes</v>
      </c>
      <c r="J190" t="str">
        <f>VLOOKUP(A190,'DATA TRANSFORMATION 4'!A:C,3,FALSE)</f>
        <v>Over Weight</v>
      </c>
      <c r="K190" t="str">
        <f>VLOOKUP(A190,'DATA TRANSFORMATION 5'!A:C,3,FALSE)</f>
        <v>Diabetes</v>
      </c>
      <c r="L190" t="str">
        <f>VLOOKUP(A190,'DATA TRANSFORMATION 6'!A:E,5,FALSE)</f>
        <v>16-Jul-2002</v>
      </c>
      <c r="M190" s="20">
        <f>VLOOKUP(A190,'DATA TRANSFORMATION 8'!A:B,2,FALSE)</f>
        <v>1980.07</v>
      </c>
      <c r="N190" t="str">
        <f>VLOOKUP(A190,'DATA CLEANING 3'!A:D,3,FALSE)</f>
        <v>tier - 3</v>
      </c>
      <c r="O190" t="str">
        <f>VLOOKUP(A190,'DATA CLEANING 3'!A:D,4,FALSE)</f>
        <v>tier - 3</v>
      </c>
      <c r="P190" t="str">
        <f>VLOOKUP(A190,'DATA CLEANING 4'!A:B,2,FALSE)</f>
        <v>R1011</v>
      </c>
      <c r="Q190">
        <f>VLOOKUP(A190,'DATA TANSFORMATION 7'!A:F,6,FALSE)</f>
        <v>20</v>
      </c>
    </row>
    <row r="191" spans="1:17" ht="16" x14ac:dyDescent="0.4">
      <c r="A191" s="11" t="s">
        <v>418</v>
      </c>
      <c r="B191" t="str">
        <f>VLOOKUP(A191,'DATA TRANSFORMATION 1'!A:E,4,FALSE)</f>
        <v>Boyd</v>
      </c>
      <c r="C191">
        <f>VLOOKUP(A191,'MEDICAL EXAMINATIONS'!A:H,2,FALSE)</f>
        <v>34.700000000000003</v>
      </c>
      <c r="D191">
        <f>VLOOKUP(A191,'MEDICAL EXAMINATIONS'!A:H,3,FALSE)</f>
        <v>4.37</v>
      </c>
      <c r="E191" t="str">
        <f>VLOOKUP(A191,'DATA TRANSFORMATION 3'!A:C,2,FALSE)</f>
        <v>No</v>
      </c>
      <c r="F191" t="str">
        <f>VLOOKUP(A191,'MEDICAL EXAMINATIONS'!A:H,5,FALSE)</f>
        <v>No</v>
      </c>
      <c r="G191" t="str">
        <f>VLOOKUP(A191,'MEDICAL EXAMINATIONS'!A:H,6,FALSE)</f>
        <v>Yes</v>
      </c>
      <c r="H191">
        <f>VLOOKUP(A191,'DATA TRANSFORMATION 2'!A:B,2,FALSE)</f>
        <v>1</v>
      </c>
      <c r="I191" t="str">
        <f>VLOOKUP(A191,'DATA TRANSFORMATION 3'!A:C,3,FALSE)</f>
        <v>Yes</v>
      </c>
      <c r="J191" t="str">
        <f>VLOOKUP(A191,'DATA TRANSFORMATION 4'!A:C,3,FALSE)</f>
        <v>Obesity</v>
      </c>
      <c r="K191" t="str">
        <f>VLOOKUP(A191,'DATA TRANSFORMATION 5'!A:C,3,FALSE)</f>
        <v>Normal</v>
      </c>
      <c r="L191" t="str">
        <f>VLOOKUP(A191,'DATA TRANSFORMATION 6'!A:E,5,FALSE)</f>
        <v>29-Dec-1998</v>
      </c>
      <c r="M191" s="20">
        <f>VLOOKUP(A191,'DATA TRANSFORMATION 8'!A:B,2,FALSE)</f>
        <v>1981.58</v>
      </c>
      <c r="N191" t="str">
        <f>VLOOKUP(A191,'DATA CLEANING 3'!A:D,3,FALSE)</f>
        <v>tier - 3</v>
      </c>
      <c r="O191" t="str">
        <f>VLOOKUP(A191,'DATA CLEANING 3'!A:D,4,FALSE)</f>
        <v>tier - 1</v>
      </c>
      <c r="P191" t="str">
        <f>VLOOKUP(A191,'DATA CLEANING 4'!A:B,2,FALSE)</f>
        <v>R1013</v>
      </c>
      <c r="Q191">
        <f>VLOOKUP(A191,'DATA TANSFORMATION 7'!A:F,6,FALSE)</f>
        <v>24</v>
      </c>
    </row>
    <row r="192" spans="1:17" ht="16" x14ac:dyDescent="0.4">
      <c r="A192" s="11" t="s">
        <v>420</v>
      </c>
      <c r="B192" t="str">
        <f>VLOOKUP(A192,'DATA TRANSFORMATION 1'!A:E,4,FALSE)</f>
        <v>Roulier</v>
      </c>
      <c r="C192">
        <f>VLOOKUP(A192,'MEDICAL EXAMINATIONS'!A:H,2,FALSE)</f>
        <v>38.28</v>
      </c>
      <c r="D192">
        <f>VLOOKUP(A192,'MEDICAL EXAMINATIONS'!A:H,3,FALSE)</f>
        <v>11.56</v>
      </c>
      <c r="E192" t="str">
        <f>VLOOKUP(A192,'DATA TRANSFORMATION 3'!A:C,2,FALSE)</f>
        <v>Yes</v>
      </c>
      <c r="F192" t="str">
        <f>VLOOKUP(A192,'MEDICAL EXAMINATIONS'!A:H,5,FALSE)</f>
        <v>No</v>
      </c>
      <c r="G192" t="str">
        <f>VLOOKUP(A192,'MEDICAL EXAMINATIONS'!A:H,6,FALSE)</f>
        <v>No</v>
      </c>
      <c r="H192">
        <f>VLOOKUP(A192,'DATA TRANSFORMATION 2'!A:B,2,FALSE)</f>
        <v>1</v>
      </c>
      <c r="I192" t="str">
        <f>VLOOKUP(A192,'DATA TRANSFORMATION 3'!A:C,3,FALSE)</f>
        <v>Yes</v>
      </c>
      <c r="J192" t="str">
        <f>VLOOKUP(A192,'DATA TRANSFORMATION 4'!A:C,3,FALSE)</f>
        <v>Obesity</v>
      </c>
      <c r="K192" t="str">
        <f>VLOOKUP(A192,'DATA TRANSFORMATION 5'!A:C,3,FALSE)</f>
        <v>Diabetes</v>
      </c>
      <c r="L192" t="str">
        <f>VLOOKUP(A192,'DATA TRANSFORMATION 6'!A:E,5,FALSE)</f>
        <v>29-Sep-2002</v>
      </c>
      <c r="M192" s="20">
        <f>VLOOKUP(A192,'DATA TRANSFORMATION 8'!A:B,2,FALSE)</f>
        <v>1984.45</v>
      </c>
      <c r="N192" t="str">
        <f>VLOOKUP(A192,'DATA CLEANING 3'!A:D,3,FALSE)</f>
        <v>tier - 3</v>
      </c>
      <c r="O192" t="str">
        <f>VLOOKUP(A192,'DATA CLEANING 3'!A:D,4,FALSE)</f>
        <v>tier - 3</v>
      </c>
      <c r="P192" t="str">
        <f>VLOOKUP(A192,'DATA CLEANING 4'!A:B,2,FALSE)</f>
        <v>R1016</v>
      </c>
      <c r="Q192">
        <f>VLOOKUP(A192,'DATA TANSFORMATION 7'!A:F,6,FALSE)</f>
        <v>20</v>
      </c>
    </row>
    <row r="193" spans="1:17" ht="16" x14ac:dyDescent="0.4">
      <c r="A193" s="11" t="s">
        <v>422</v>
      </c>
      <c r="B193" t="str">
        <f>VLOOKUP(A193,'DATA TRANSFORMATION 1'!A:E,4,FALSE)</f>
        <v>Mullins</v>
      </c>
      <c r="C193">
        <f>VLOOKUP(A193,'MEDICAL EXAMINATIONS'!A:H,2,FALSE)</f>
        <v>33.57</v>
      </c>
      <c r="D193">
        <f>VLOOKUP(A193,'MEDICAL EXAMINATIONS'!A:H,3,FALSE)</f>
        <v>8.82</v>
      </c>
      <c r="E193" t="str">
        <f>VLOOKUP(A193,'DATA TRANSFORMATION 3'!A:C,2,FALSE)</f>
        <v>Yes</v>
      </c>
      <c r="F193" t="str">
        <f>VLOOKUP(A193,'MEDICAL EXAMINATIONS'!A:H,5,FALSE)</f>
        <v>No</v>
      </c>
      <c r="G193" t="str">
        <f>VLOOKUP(A193,'MEDICAL EXAMINATIONS'!A:H,6,FALSE)</f>
        <v>No</v>
      </c>
      <c r="H193">
        <f>VLOOKUP(A193,'DATA TRANSFORMATION 2'!A:B,2,FALSE)</f>
        <v>0</v>
      </c>
      <c r="I193" t="str">
        <f>VLOOKUP(A193,'DATA TRANSFORMATION 3'!A:C,3,FALSE)</f>
        <v>Yes</v>
      </c>
      <c r="J193" t="str">
        <f>VLOOKUP(A193,'DATA TRANSFORMATION 4'!A:C,3,FALSE)</f>
        <v>Obesity</v>
      </c>
      <c r="K193" t="str">
        <f>VLOOKUP(A193,'DATA TRANSFORMATION 5'!A:C,3,FALSE)</f>
        <v>Diabetes</v>
      </c>
      <c r="L193" t="str">
        <f>VLOOKUP(A193,'DATA TRANSFORMATION 6'!A:E,5,FALSE)</f>
        <v>14-Sep-1998</v>
      </c>
      <c r="M193" s="20">
        <f>VLOOKUP(A193,'DATA TRANSFORMATION 8'!A:B,2,FALSE)</f>
        <v>1986.93</v>
      </c>
      <c r="N193" t="str">
        <f>VLOOKUP(A193,'DATA CLEANING 3'!A:D,3,FALSE)</f>
        <v>tier - 3</v>
      </c>
      <c r="O193" t="str">
        <f>VLOOKUP(A193,'DATA CLEANING 3'!A:D,4,FALSE)</f>
        <v>tier - 2</v>
      </c>
      <c r="P193" t="str">
        <f>VLOOKUP(A193,'DATA CLEANING 4'!A:B,2,FALSE)</f>
        <v>R1013</v>
      </c>
      <c r="Q193">
        <f>VLOOKUP(A193,'DATA TANSFORMATION 7'!A:F,6,FALSE)</f>
        <v>24</v>
      </c>
    </row>
    <row r="194" spans="1:17" ht="16" x14ac:dyDescent="0.4">
      <c r="A194" s="11" t="s">
        <v>424</v>
      </c>
      <c r="B194" t="str">
        <f>VLOOKUP(A194,'DATA TRANSFORMATION 1'!A:E,4,FALSE)</f>
        <v>Hofmann</v>
      </c>
      <c r="C194">
        <f>VLOOKUP(A194,'MEDICAL EXAMINATIONS'!A:H,2,FALSE)</f>
        <v>52.06</v>
      </c>
      <c r="D194">
        <f>VLOOKUP(A194,'MEDICAL EXAMINATIONS'!A:H,3,FALSE)</f>
        <v>4.6900000000000004</v>
      </c>
      <c r="E194" t="str">
        <f>VLOOKUP(A194,'DATA TRANSFORMATION 3'!A:C,2,FALSE)</f>
        <v>No</v>
      </c>
      <c r="F194" t="str">
        <f>VLOOKUP(A194,'MEDICAL EXAMINATIONS'!A:H,5,FALSE)</f>
        <v>No</v>
      </c>
      <c r="G194" t="str">
        <f>VLOOKUP(A194,'MEDICAL EXAMINATIONS'!A:H,6,FALSE)</f>
        <v>No</v>
      </c>
      <c r="H194">
        <f>VLOOKUP(A194,'DATA TRANSFORMATION 2'!A:B,2,FALSE)</f>
        <v>1</v>
      </c>
      <c r="I194" t="str">
        <f>VLOOKUP(A194,'DATA TRANSFORMATION 3'!A:C,3,FALSE)</f>
        <v>Yes</v>
      </c>
      <c r="J194" t="str">
        <f>VLOOKUP(A194,'DATA TRANSFORMATION 4'!A:C,3,FALSE)</f>
        <v>Obesity</v>
      </c>
      <c r="K194" t="str">
        <f>VLOOKUP(A194,'DATA TRANSFORMATION 5'!A:C,3,FALSE)</f>
        <v>Normal</v>
      </c>
      <c r="L194" t="str">
        <f>VLOOKUP(A194,'DATA TRANSFORMATION 6'!A:E,5,FALSE)</f>
        <v>14-Aug-2001</v>
      </c>
      <c r="M194" s="20">
        <f>VLOOKUP(A194,'DATA TRANSFORMATION 8'!A:B,2,FALSE)</f>
        <v>2007.95</v>
      </c>
      <c r="N194" t="str">
        <f>VLOOKUP(A194,'DATA CLEANING 3'!A:D,3,FALSE)</f>
        <v>tier - 3</v>
      </c>
      <c r="O194" t="str">
        <f>VLOOKUP(A194,'DATA CLEANING 3'!A:D,4,FALSE)</f>
        <v>tier - 2</v>
      </c>
      <c r="P194" t="str">
        <f>VLOOKUP(A194,'DATA CLEANING 4'!A:B,2,FALSE)</f>
        <v>R1011</v>
      </c>
      <c r="Q194">
        <f>VLOOKUP(A194,'DATA TANSFORMATION 7'!A:F,6,FALSE)</f>
        <v>21</v>
      </c>
    </row>
    <row r="195" spans="1:17" ht="16" x14ac:dyDescent="0.4">
      <c r="A195" s="11" t="s">
        <v>426</v>
      </c>
      <c r="B195" t="str">
        <f>VLOOKUP(A195,'DATA TRANSFORMATION 1'!A:E,4,FALSE)</f>
        <v>Garcia Garcia</v>
      </c>
      <c r="C195">
        <f>VLOOKUP(A195,'MEDICAL EXAMINATIONS'!A:H,2,FALSE)</f>
        <v>38.17</v>
      </c>
      <c r="D195">
        <f>VLOOKUP(A195,'MEDICAL EXAMINATIONS'!A:H,3,FALSE)</f>
        <v>4.53</v>
      </c>
      <c r="E195" t="str">
        <f>VLOOKUP(A195,'DATA TRANSFORMATION 3'!A:C,2,FALSE)</f>
        <v>No</v>
      </c>
      <c r="F195" t="str">
        <f>VLOOKUP(A195,'MEDICAL EXAMINATIONS'!A:H,5,FALSE)</f>
        <v>yes</v>
      </c>
      <c r="G195" t="str">
        <f>VLOOKUP(A195,'MEDICAL EXAMINATIONS'!A:H,6,FALSE)</f>
        <v>No</v>
      </c>
      <c r="H195">
        <f>VLOOKUP(A195,'DATA TRANSFORMATION 2'!A:B,2,FALSE)</f>
        <v>1</v>
      </c>
      <c r="I195" t="str">
        <f>VLOOKUP(A195,'DATA TRANSFORMATION 3'!A:C,3,FALSE)</f>
        <v>Yes</v>
      </c>
      <c r="J195" t="str">
        <f>VLOOKUP(A195,'DATA TRANSFORMATION 4'!A:C,3,FALSE)</f>
        <v>Obesity</v>
      </c>
      <c r="K195" t="str">
        <f>VLOOKUP(A195,'DATA TRANSFORMATION 5'!A:C,3,FALSE)</f>
        <v>Normal</v>
      </c>
      <c r="L195" t="str">
        <f>VLOOKUP(A195,'DATA TRANSFORMATION 6'!A:E,5,FALSE)</f>
        <v>1-Jul-2001</v>
      </c>
      <c r="M195" s="20">
        <f>VLOOKUP(A195,'DATA TRANSFORMATION 8'!A:B,2,FALSE)</f>
        <v>2020.18</v>
      </c>
      <c r="N195" t="str">
        <f>VLOOKUP(A195,'DATA CLEANING 3'!A:D,3,FALSE)</f>
        <v>tier - 3</v>
      </c>
      <c r="O195" t="str">
        <f>VLOOKUP(A195,'DATA CLEANING 3'!A:D,4,FALSE)</f>
        <v>tier - 1</v>
      </c>
      <c r="P195" t="str">
        <f>VLOOKUP(A195,'DATA CLEANING 4'!A:B,2,FALSE)</f>
        <v>R1011</v>
      </c>
      <c r="Q195">
        <f>VLOOKUP(A195,'DATA TANSFORMATION 7'!A:F,6,FALSE)</f>
        <v>21</v>
      </c>
    </row>
    <row r="196" spans="1:17" ht="16" x14ac:dyDescent="0.4">
      <c r="A196" s="11" t="s">
        <v>428</v>
      </c>
      <c r="B196" t="str">
        <f>VLOOKUP(A196,'DATA TRANSFORMATION 1'!A:E,4,FALSE)</f>
        <v>Klecker</v>
      </c>
      <c r="C196">
        <f>VLOOKUP(A196,'MEDICAL EXAMINATIONS'!A:H,2,FALSE)</f>
        <v>36.954999999999998</v>
      </c>
      <c r="D196">
        <f>VLOOKUP(A196,'MEDICAL EXAMINATIONS'!A:H,3,FALSE)</f>
        <v>5.84</v>
      </c>
      <c r="E196" t="str">
        <f>VLOOKUP(A196,'DATA TRANSFORMATION 3'!A:C,2,FALSE)</f>
        <v>No</v>
      </c>
      <c r="F196" t="str">
        <f>VLOOKUP(A196,'MEDICAL EXAMINATIONS'!A:H,5,FALSE)</f>
        <v>No</v>
      </c>
      <c r="G196" t="str">
        <f>VLOOKUP(A196,'MEDICAL EXAMINATIONS'!A:H,6,FALSE)</f>
        <v>Yes</v>
      </c>
      <c r="H196">
        <f>VLOOKUP(A196,'DATA TRANSFORMATION 2'!A:B,2,FALSE)</f>
        <v>1</v>
      </c>
      <c r="I196" t="str">
        <f>VLOOKUP(A196,'DATA TRANSFORMATION 3'!A:C,3,FALSE)</f>
        <v>Yes</v>
      </c>
      <c r="J196" t="str">
        <f>VLOOKUP(A196,'DATA TRANSFORMATION 4'!A:C,3,FALSE)</f>
        <v>Obesity</v>
      </c>
      <c r="K196" t="str">
        <f>VLOOKUP(A196,'DATA TRANSFORMATION 5'!A:C,3,FALSE)</f>
        <v>Prediabetes</v>
      </c>
      <c r="L196" t="str">
        <f>VLOOKUP(A196,'DATA TRANSFORMATION 6'!A:E,5,FALSE)</f>
        <v>6-Sep-2001</v>
      </c>
      <c r="M196" s="20">
        <f>VLOOKUP(A196,'DATA TRANSFORMATION 8'!A:B,2,FALSE)</f>
        <v>2020.55</v>
      </c>
      <c r="N196" t="str">
        <f>VLOOKUP(A196,'DATA CLEANING 3'!A:D,3,FALSE)</f>
        <v>tier - 3</v>
      </c>
      <c r="O196" t="str">
        <f>VLOOKUP(A196,'DATA CLEANING 3'!A:D,4,FALSE)</f>
        <v>tier - 2</v>
      </c>
      <c r="P196" t="str">
        <f>VLOOKUP(A196,'DATA CLEANING 4'!A:B,2,FALSE)</f>
        <v>R1013</v>
      </c>
      <c r="Q196">
        <f>VLOOKUP(A196,'DATA TANSFORMATION 7'!A:F,6,FALSE)</f>
        <v>21</v>
      </c>
    </row>
    <row r="197" spans="1:17" ht="16" x14ac:dyDescent="0.4">
      <c r="A197" s="11" t="s">
        <v>430</v>
      </c>
      <c r="B197" t="str">
        <f>VLOOKUP(A197,'DATA TRANSFORMATION 1'!A:E,4,FALSE)</f>
        <v>Cancre</v>
      </c>
      <c r="C197">
        <f>VLOOKUP(A197,'MEDICAL EXAMINATIONS'!A:H,2,FALSE)</f>
        <v>34.4</v>
      </c>
      <c r="D197">
        <f>VLOOKUP(A197,'MEDICAL EXAMINATIONS'!A:H,3,FALSE)</f>
        <v>4.9000000000000004</v>
      </c>
      <c r="E197" t="str">
        <f>VLOOKUP(A197,'DATA TRANSFORMATION 3'!A:C,2,FALSE)</f>
        <v>No</v>
      </c>
      <c r="F197" t="str">
        <f>VLOOKUP(A197,'MEDICAL EXAMINATIONS'!A:H,5,FALSE)</f>
        <v>No</v>
      </c>
      <c r="G197" t="str">
        <f>VLOOKUP(A197,'MEDICAL EXAMINATIONS'!A:H,6,FALSE)</f>
        <v>Yes</v>
      </c>
      <c r="H197">
        <f>VLOOKUP(A197,'DATA TRANSFORMATION 2'!A:B,2,FALSE)</f>
        <v>1</v>
      </c>
      <c r="I197" t="str">
        <f>VLOOKUP(A197,'DATA TRANSFORMATION 3'!A:C,3,FALSE)</f>
        <v>Yes</v>
      </c>
      <c r="J197" t="str">
        <f>VLOOKUP(A197,'DATA TRANSFORMATION 4'!A:C,3,FALSE)</f>
        <v>Obesity</v>
      </c>
      <c r="K197" t="str">
        <f>VLOOKUP(A197,'DATA TRANSFORMATION 5'!A:C,3,FALSE)</f>
        <v>Normal</v>
      </c>
      <c r="L197" t="str">
        <f>VLOOKUP(A197,'DATA TRANSFORMATION 6'!A:E,5,FALSE)</f>
        <v>4-Aug-2001</v>
      </c>
      <c r="M197" s="20">
        <f>VLOOKUP(A197,'DATA TRANSFORMATION 8'!A:B,2,FALSE)</f>
        <v>2026.97</v>
      </c>
      <c r="N197" t="str">
        <f>VLOOKUP(A197,'DATA CLEANING 3'!A:D,3,FALSE)</f>
        <v>tier - 3</v>
      </c>
      <c r="O197" t="str">
        <f>VLOOKUP(A197,'DATA CLEANING 3'!A:D,4,FALSE)</f>
        <v>tier - 2</v>
      </c>
      <c r="P197" t="str">
        <f>VLOOKUP(A197,'DATA CLEANING 4'!A:B,2,FALSE)</f>
        <v>R1013</v>
      </c>
      <c r="Q197">
        <f>VLOOKUP(A197,'DATA TANSFORMATION 7'!A:F,6,FALSE)</f>
        <v>21</v>
      </c>
    </row>
    <row r="198" spans="1:17" ht="16" x14ac:dyDescent="0.4">
      <c r="A198" s="11" t="s">
        <v>432</v>
      </c>
      <c r="B198" t="str">
        <f>VLOOKUP(A198,'DATA TRANSFORMATION 1'!A:E,4,FALSE)</f>
        <v>Denucci</v>
      </c>
      <c r="C198">
        <f>VLOOKUP(A198,'MEDICAL EXAMINATIONS'!A:H,2,FALSE)</f>
        <v>31.73</v>
      </c>
      <c r="D198">
        <f>VLOOKUP(A198,'MEDICAL EXAMINATIONS'!A:H,3,FALSE)</f>
        <v>4.3</v>
      </c>
      <c r="E198" t="str">
        <f>VLOOKUP(A198,'DATA TRANSFORMATION 3'!A:C,2,FALSE)</f>
        <v>No</v>
      </c>
      <c r="F198" t="str">
        <f>VLOOKUP(A198,'MEDICAL EXAMINATIONS'!A:H,5,FALSE)</f>
        <v>No</v>
      </c>
      <c r="G198" t="str">
        <f>VLOOKUP(A198,'MEDICAL EXAMINATIONS'!A:H,6,FALSE)</f>
        <v>No</v>
      </c>
      <c r="H198">
        <f>VLOOKUP(A198,'DATA TRANSFORMATION 2'!A:B,2,FALSE)</f>
        <v>0</v>
      </c>
      <c r="I198" t="str">
        <f>VLOOKUP(A198,'DATA TRANSFORMATION 3'!A:C,3,FALSE)</f>
        <v>Yes</v>
      </c>
      <c r="J198" t="str">
        <f>VLOOKUP(A198,'DATA TRANSFORMATION 4'!A:C,3,FALSE)</f>
        <v>Obesity</v>
      </c>
      <c r="K198" t="str">
        <f>VLOOKUP(A198,'DATA TRANSFORMATION 5'!A:C,3,FALSE)</f>
        <v>Normal</v>
      </c>
      <c r="L198" t="str">
        <f>VLOOKUP(A198,'DATA TRANSFORMATION 6'!A:E,5,FALSE)</f>
        <v>2-Sep-2000</v>
      </c>
      <c r="M198" s="20">
        <f>VLOOKUP(A198,'DATA TRANSFORMATION 8'!A:B,2,FALSE)</f>
        <v>2045.69</v>
      </c>
      <c r="N198" t="str">
        <f>VLOOKUP(A198,'DATA CLEANING 3'!A:D,3,FALSE)</f>
        <v>tier - 3</v>
      </c>
      <c r="O198" t="str">
        <f>VLOOKUP(A198,'DATA CLEANING 3'!A:D,4,FALSE)</f>
        <v>tier - 3</v>
      </c>
      <c r="P198" t="str">
        <f>VLOOKUP(A198,'DATA CLEANING 4'!A:B,2,FALSE)</f>
        <v>R1012</v>
      </c>
      <c r="Q198">
        <f>VLOOKUP(A198,'DATA TANSFORMATION 7'!A:F,6,FALSE)</f>
        <v>22</v>
      </c>
    </row>
    <row r="199" spans="1:17" ht="16" x14ac:dyDescent="0.4">
      <c r="A199" s="11" t="s">
        <v>434</v>
      </c>
      <c r="B199" t="str">
        <f>VLOOKUP(A199,'DATA TRANSFORMATION 1'!A:E,4,FALSE)</f>
        <v>Saldana</v>
      </c>
      <c r="C199">
        <f>VLOOKUP(A199,'MEDICAL EXAMINATIONS'!A:H,2,FALSE)</f>
        <v>36.64</v>
      </c>
      <c r="D199">
        <f>VLOOKUP(A199,'MEDICAL EXAMINATIONS'!A:H,3,FALSE)</f>
        <v>11.34</v>
      </c>
      <c r="E199" t="str">
        <f>VLOOKUP(A199,'DATA TRANSFORMATION 3'!A:C,2,FALSE)</f>
        <v>No</v>
      </c>
      <c r="F199" t="str">
        <f>VLOOKUP(A199,'MEDICAL EXAMINATIONS'!A:H,5,FALSE)</f>
        <v>No</v>
      </c>
      <c r="G199" t="str">
        <f>VLOOKUP(A199,'MEDICAL EXAMINATIONS'!A:H,6,FALSE)</f>
        <v>No</v>
      </c>
      <c r="H199">
        <f>VLOOKUP(A199,'DATA TRANSFORMATION 2'!A:B,2,FALSE)</f>
        <v>0</v>
      </c>
      <c r="I199" t="str">
        <f>VLOOKUP(A199,'DATA TRANSFORMATION 3'!A:C,3,FALSE)</f>
        <v>Yes</v>
      </c>
      <c r="J199" t="str">
        <f>VLOOKUP(A199,'DATA TRANSFORMATION 4'!A:C,3,FALSE)</f>
        <v>Obesity</v>
      </c>
      <c r="K199" t="str">
        <f>VLOOKUP(A199,'DATA TRANSFORMATION 5'!A:C,3,FALSE)</f>
        <v>Diabetes</v>
      </c>
      <c r="L199" t="str">
        <f>VLOOKUP(A199,'DATA TRANSFORMATION 6'!A:E,5,FALSE)</f>
        <v>26-Jul-2000</v>
      </c>
      <c r="M199" s="20">
        <f>VLOOKUP(A199,'DATA TRANSFORMATION 8'!A:B,2,FALSE)</f>
        <v>2055.3200000000002</v>
      </c>
      <c r="N199" t="str">
        <f>VLOOKUP(A199,'DATA CLEANING 3'!A:D,3,FALSE)</f>
        <v>tier - 3</v>
      </c>
      <c r="O199" t="str">
        <f>VLOOKUP(A199,'DATA CLEANING 3'!A:D,4,FALSE)</f>
        <v>tier - 3</v>
      </c>
      <c r="P199" t="str">
        <f>VLOOKUP(A199,'DATA CLEANING 4'!A:B,2,FALSE)</f>
        <v>R1012</v>
      </c>
      <c r="Q199">
        <f>VLOOKUP(A199,'DATA TANSFORMATION 7'!A:F,6,FALSE)</f>
        <v>22</v>
      </c>
    </row>
    <row r="200" spans="1:17" ht="16" x14ac:dyDescent="0.4">
      <c r="A200" s="11" t="s">
        <v>436</v>
      </c>
      <c r="B200" t="str">
        <f>VLOOKUP(A200,'DATA TRANSFORMATION 1'!A:E,4,FALSE)</f>
        <v>Weinberg</v>
      </c>
      <c r="C200">
        <f>VLOOKUP(A200,'MEDICAL EXAMINATIONS'!A:H,2,FALSE)</f>
        <v>36.85</v>
      </c>
      <c r="D200">
        <f>VLOOKUP(A200,'MEDICAL EXAMINATIONS'!A:H,3,FALSE)</f>
        <v>5.88</v>
      </c>
      <c r="E200" t="str">
        <f>VLOOKUP(A200,'DATA TRANSFORMATION 3'!A:C,2,FALSE)</f>
        <v>No</v>
      </c>
      <c r="F200" t="str">
        <f>VLOOKUP(A200,'MEDICAL EXAMINATIONS'!A:H,5,FALSE)</f>
        <v>yes</v>
      </c>
      <c r="G200" t="str">
        <f>VLOOKUP(A200,'MEDICAL EXAMINATIONS'!A:H,6,FALSE)</f>
        <v>No</v>
      </c>
      <c r="H200">
        <f>VLOOKUP(A200,'DATA TRANSFORMATION 2'!A:B,2,FALSE)</f>
        <v>1</v>
      </c>
      <c r="I200" t="str">
        <f>VLOOKUP(A200,'DATA TRANSFORMATION 3'!A:C,3,FALSE)</f>
        <v>Yes</v>
      </c>
      <c r="J200" t="str">
        <f>VLOOKUP(A200,'DATA TRANSFORMATION 4'!A:C,3,FALSE)</f>
        <v>Obesity</v>
      </c>
      <c r="K200" t="str">
        <f>VLOOKUP(A200,'DATA TRANSFORMATION 5'!A:C,3,FALSE)</f>
        <v>Prediabetes</v>
      </c>
      <c r="L200" t="str">
        <f>VLOOKUP(A200,'DATA TRANSFORMATION 6'!A:E,5,FALSE)</f>
        <v>12-Jun-2004</v>
      </c>
      <c r="M200" s="20">
        <f>VLOOKUP(A200,'DATA TRANSFORMATION 8'!A:B,2,FALSE)</f>
        <v>2094.1</v>
      </c>
      <c r="N200" t="str">
        <f>VLOOKUP(A200,'DATA CLEANING 3'!A:D,3,FALSE)</f>
        <v>tier - 3</v>
      </c>
      <c r="O200" t="str">
        <f>VLOOKUP(A200,'DATA CLEANING 3'!A:D,4,FALSE)</f>
        <v>tier - 2</v>
      </c>
      <c r="P200" t="str">
        <f>VLOOKUP(A200,'DATA CLEANING 4'!A:B,2,FALSE)</f>
        <v>R1025</v>
      </c>
      <c r="Q200">
        <f>VLOOKUP(A200,'DATA TANSFORMATION 7'!A:F,6,FALSE)</f>
        <v>18</v>
      </c>
    </row>
    <row r="201" spans="1:17" ht="16" x14ac:dyDescent="0.4">
      <c r="A201" s="11" t="s">
        <v>438</v>
      </c>
      <c r="B201" t="str">
        <f>VLOOKUP(A201,'DATA TRANSFORMATION 1'!A:E,4,FALSE)</f>
        <v>Walsh</v>
      </c>
      <c r="C201">
        <f>VLOOKUP(A201,'MEDICAL EXAMINATIONS'!A:H,2,FALSE)</f>
        <v>33.33</v>
      </c>
      <c r="D201">
        <f>VLOOKUP(A201,'MEDICAL EXAMINATIONS'!A:H,3,FALSE)</f>
        <v>5.01</v>
      </c>
      <c r="E201" t="str">
        <f>VLOOKUP(A201,'DATA TRANSFORMATION 3'!A:C,2,FALSE)</f>
        <v>Yes</v>
      </c>
      <c r="F201" t="str">
        <f>VLOOKUP(A201,'MEDICAL EXAMINATIONS'!A:H,5,FALSE)</f>
        <v>No</v>
      </c>
      <c r="G201" t="str">
        <f>VLOOKUP(A201,'MEDICAL EXAMINATIONS'!A:H,6,FALSE)</f>
        <v>Yes</v>
      </c>
      <c r="H201">
        <f>VLOOKUP(A201,'DATA TRANSFORMATION 2'!A:B,2,FALSE)</f>
        <v>1</v>
      </c>
      <c r="I201" t="str">
        <f>VLOOKUP(A201,'DATA TRANSFORMATION 3'!A:C,3,FALSE)</f>
        <v>Yes</v>
      </c>
      <c r="J201" t="str">
        <f>VLOOKUP(A201,'DATA TRANSFORMATION 4'!A:C,3,FALSE)</f>
        <v>Obesity</v>
      </c>
      <c r="K201" t="str">
        <f>VLOOKUP(A201,'DATA TRANSFORMATION 5'!A:C,3,FALSE)</f>
        <v>Normal</v>
      </c>
      <c r="L201" t="str">
        <f>VLOOKUP(A201,'DATA TRANSFORMATION 6'!A:E,5,FALSE)</f>
        <v>14-Aug-2001</v>
      </c>
      <c r="M201" s="20">
        <f>VLOOKUP(A201,'DATA TRANSFORMATION 8'!A:B,2,FALSE)</f>
        <v>2102.2600000000002</v>
      </c>
      <c r="N201" t="str">
        <f>VLOOKUP(A201,'DATA CLEANING 3'!A:D,3,FALSE)</f>
        <v>tier - 3</v>
      </c>
      <c r="O201" t="str">
        <f>VLOOKUP(A201,'DATA CLEANING 3'!A:D,4,FALSE)</f>
        <v>tier - 2</v>
      </c>
      <c r="P201" t="str">
        <f>VLOOKUP(A201,'DATA CLEANING 4'!A:B,2,FALSE)</f>
        <v>R1019</v>
      </c>
      <c r="Q201">
        <f>VLOOKUP(A201,'DATA TANSFORMATION 7'!A:F,6,FALSE)</f>
        <v>21</v>
      </c>
    </row>
    <row r="202" spans="1:17" ht="16" x14ac:dyDescent="0.4">
      <c r="A202" s="11" t="s">
        <v>440</v>
      </c>
      <c r="B202" t="str">
        <f>VLOOKUP(A202,'DATA TRANSFORMATION 1'!A:E,4,FALSE)</f>
        <v>Pasten</v>
      </c>
      <c r="C202">
        <f>VLOOKUP(A202,'MEDICAL EXAMINATIONS'!A:H,2,FALSE)</f>
        <v>39.14</v>
      </c>
      <c r="D202">
        <f>VLOOKUP(A202,'MEDICAL EXAMINATIONS'!A:H,3,FALSE)</f>
        <v>4.4000000000000004</v>
      </c>
      <c r="E202" t="str">
        <f>VLOOKUP(A202,'DATA TRANSFORMATION 3'!A:C,2,FALSE)</f>
        <v>No</v>
      </c>
      <c r="F202" t="str">
        <f>VLOOKUP(A202,'MEDICAL EXAMINATIONS'!A:H,5,FALSE)</f>
        <v>No</v>
      </c>
      <c r="G202" t="str">
        <f>VLOOKUP(A202,'MEDICAL EXAMINATIONS'!A:H,6,FALSE)</f>
        <v>Yes</v>
      </c>
      <c r="H202">
        <f>VLOOKUP(A202,'DATA TRANSFORMATION 2'!A:B,2,FALSE)</f>
        <v>1</v>
      </c>
      <c r="I202" t="str">
        <f>VLOOKUP(A202,'DATA TRANSFORMATION 3'!A:C,3,FALSE)</f>
        <v>Yes</v>
      </c>
      <c r="J202" t="str">
        <f>VLOOKUP(A202,'DATA TRANSFORMATION 4'!A:C,3,FALSE)</f>
        <v>Obesity</v>
      </c>
      <c r="K202" t="str">
        <f>VLOOKUP(A202,'DATA TRANSFORMATION 5'!A:C,3,FALSE)</f>
        <v>Normal</v>
      </c>
      <c r="L202" t="str">
        <f>VLOOKUP(A202,'DATA TRANSFORMATION 6'!A:E,5,FALSE)</f>
        <v>22-Jun-2001</v>
      </c>
      <c r="M202" s="20">
        <f>VLOOKUP(A202,'DATA TRANSFORMATION 8'!A:B,2,FALSE)</f>
        <v>2103.08</v>
      </c>
      <c r="N202" t="str">
        <f>VLOOKUP(A202,'DATA CLEANING 3'!A:D,3,FALSE)</f>
        <v>tier - 3</v>
      </c>
      <c r="O202" t="str">
        <f>VLOOKUP(A202,'DATA CLEANING 3'!A:D,4,FALSE)</f>
        <v>tier - 2</v>
      </c>
      <c r="P202" t="str">
        <f>VLOOKUP(A202,'DATA CLEANING 4'!A:B,2,FALSE)</f>
        <v>R1011</v>
      </c>
      <c r="Q202">
        <f>VLOOKUP(A202,'DATA TANSFORMATION 7'!A:F,6,FALSE)</f>
        <v>21</v>
      </c>
    </row>
    <row r="203" spans="1:17" ht="16" x14ac:dyDescent="0.4">
      <c r="A203" s="11" t="s">
        <v>442</v>
      </c>
      <c r="B203" t="str">
        <f>VLOOKUP(A203,'DATA TRANSFORMATION 1'!A:E,4,FALSE)</f>
        <v>LaBelle</v>
      </c>
      <c r="C203">
        <f>VLOOKUP(A203,'MEDICAL EXAMINATIONS'!A:H,2,FALSE)</f>
        <v>32.9</v>
      </c>
      <c r="D203">
        <f>VLOOKUP(A203,'MEDICAL EXAMINATIONS'!A:H,3,FALSE)</f>
        <v>6.26</v>
      </c>
      <c r="E203" t="str">
        <f>VLOOKUP(A203,'DATA TRANSFORMATION 3'!A:C,2,FALSE)</f>
        <v>Yes</v>
      </c>
      <c r="F203" t="str">
        <f>VLOOKUP(A203,'MEDICAL EXAMINATIONS'!A:H,5,FALSE)</f>
        <v>No</v>
      </c>
      <c r="G203" t="str">
        <f>VLOOKUP(A203,'MEDICAL EXAMINATIONS'!A:H,6,FALSE)</f>
        <v>No</v>
      </c>
      <c r="H203">
        <f>VLOOKUP(A203,'DATA TRANSFORMATION 2'!A:B,2,FALSE)</f>
        <v>0</v>
      </c>
      <c r="I203" t="str">
        <f>VLOOKUP(A203,'DATA TRANSFORMATION 3'!A:C,3,FALSE)</f>
        <v>Yes</v>
      </c>
      <c r="J203" t="str">
        <f>VLOOKUP(A203,'DATA TRANSFORMATION 4'!A:C,3,FALSE)</f>
        <v>Obesity</v>
      </c>
      <c r="K203" t="str">
        <f>VLOOKUP(A203,'DATA TRANSFORMATION 5'!A:C,3,FALSE)</f>
        <v>Prediabetes</v>
      </c>
      <c r="L203" t="str">
        <f>VLOOKUP(A203,'DATA TRANSFORMATION 6'!A:E,5,FALSE)</f>
        <v>28-Nov-2001</v>
      </c>
      <c r="M203" s="20">
        <f>VLOOKUP(A203,'DATA TRANSFORMATION 8'!A:B,2,FALSE)</f>
        <v>2104.11</v>
      </c>
      <c r="N203" t="str">
        <f>VLOOKUP(A203,'DATA CLEANING 3'!A:D,3,FALSE)</f>
        <v>tier - 2</v>
      </c>
      <c r="O203" t="str">
        <f>VLOOKUP(A203,'DATA CLEANING 3'!A:D,4,FALSE)</f>
        <v>tier - 1</v>
      </c>
      <c r="P203" t="str">
        <f>VLOOKUP(A203,'DATA CLEANING 4'!A:B,2,FALSE)</f>
        <v>R1016</v>
      </c>
      <c r="Q203">
        <f>VLOOKUP(A203,'DATA TANSFORMATION 7'!A:F,6,FALSE)</f>
        <v>21</v>
      </c>
    </row>
    <row r="204" spans="1:17" ht="16" x14ac:dyDescent="0.4">
      <c r="A204" s="11" t="s">
        <v>444</v>
      </c>
      <c r="B204" t="str">
        <f>VLOOKUP(A204,'DATA TRANSFORMATION 1'!A:E,4,FALSE)</f>
        <v>Guzman</v>
      </c>
      <c r="C204">
        <f>VLOOKUP(A204,'MEDICAL EXAMINATIONS'!A:H,2,FALSE)</f>
        <v>29.78</v>
      </c>
      <c r="D204">
        <f>VLOOKUP(A204,'MEDICAL EXAMINATIONS'!A:H,3,FALSE)</f>
        <v>10.27</v>
      </c>
      <c r="E204" t="str">
        <f>VLOOKUP(A204,'DATA TRANSFORMATION 3'!A:C,2,FALSE)</f>
        <v>Yes</v>
      </c>
      <c r="F204" t="str">
        <f>VLOOKUP(A204,'MEDICAL EXAMINATIONS'!A:H,5,FALSE)</f>
        <v>No</v>
      </c>
      <c r="G204" t="str">
        <f>VLOOKUP(A204,'MEDICAL EXAMINATIONS'!A:H,6,FALSE)</f>
        <v>Yes</v>
      </c>
      <c r="H204">
        <f>VLOOKUP(A204,'DATA TRANSFORMATION 2'!A:B,2,FALSE)</f>
        <v>1</v>
      </c>
      <c r="I204" t="str">
        <f>VLOOKUP(A204,'DATA TRANSFORMATION 3'!A:C,3,FALSE)</f>
        <v>Yes</v>
      </c>
      <c r="J204" t="str">
        <f>VLOOKUP(A204,'DATA TRANSFORMATION 4'!A:C,3,FALSE)</f>
        <v>Over Weight</v>
      </c>
      <c r="K204" t="str">
        <f>VLOOKUP(A204,'DATA TRANSFORMATION 5'!A:C,3,FALSE)</f>
        <v>Diabetes</v>
      </c>
      <c r="L204" t="str">
        <f>VLOOKUP(A204,'DATA TRANSFORMATION 6'!A:E,5,FALSE)</f>
        <v>21-Jul-1989</v>
      </c>
      <c r="M204" s="20">
        <f>VLOOKUP(A204,'DATA TRANSFORMATION 8'!A:B,2,FALSE)</f>
        <v>2106.2600000000002</v>
      </c>
      <c r="N204" t="str">
        <f>VLOOKUP(A204,'DATA CLEANING 3'!A:D,3,FALSE)</f>
        <v>tier - 2</v>
      </c>
      <c r="O204" t="str">
        <f>VLOOKUP(A204,'DATA CLEANING 3'!A:D,4,FALSE)</f>
        <v>tier - 2</v>
      </c>
      <c r="P204" t="str">
        <f>VLOOKUP(A204,'DATA CLEANING 4'!A:B,2,FALSE)</f>
        <v>R1013</v>
      </c>
      <c r="Q204">
        <f>VLOOKUP(A204,'DATA TANSFORMATION 7'!A:F,6,FALSE)</f>
        <v>33</v>
      </c>
    </row>
    <row r="205" spans="1:17" ht="16" x14ac:dyDescent="0.4">
      <c r="A205" s="11" t="s">
        <v>446</v>
      </c>
      <c r="B205" t="str">
        <f>VLOOKUP(A205,'DATA TRANSFORMATION 1'!A:E,4,FALSE)</f>
        <v>Turnbull</v>
      </c>
      <c r="C205">
        <f>VLOOKUP(A205,'MEDICAL EXAMINATIONS'!A:H,2,FALSE)</f>
        <v>32.78</v>
      </c>
      <c r="D205">
        <f>VLOOKUP(A205,'MEDICAL EXAMINATIONS'!A:H,3,FALSE)</f>
        <v>5.27</v>
      </c>
      <c r="E205" t="str">
        <f>VLOOKUP(A205,'DATA TRANSFORMATION 3'!A:C,2,FALSE)</f>
        <v>No</v>
      </c>
      <c r="F205" t="str">
        <f>VLOOKUP(A205,'MEDICAL EXAMINATIONS'!A:H,5,FALSE)</f>
        <v>No</v>
      </c>
      <c r="G205" t="str">
        <f>VLOOKUP(A205,'MEDICAL EXAMINATIONS'!A:H,6,FALSE)</f>
        <v>No</v>
      </c>
      <c r="H205">
        <f>VLOOKUP(A205,'DATA TRANSFORMATION 2'!A:B,2,FALSE)</f>
        <v>0</v>
      </c>
      <c r="I205" t="str">
        <f>VLOOKUP(A205,'DATA TRANSFORMATION 3'!A:C,3,FALSE)</f>
        <v>Yes</v>
      </c>
      <c r="J205" t="str">
        <f>VLOOKUP(A205,'DATA TRANSFORMATION 4'!A:C,3,FALSE)</f>
        <v>Obesity</v>
      </c>
      <c r="K205" t="str">
        <f>VLOOKUP(A205,'DATA TRANSFORMATION 5'!A:C,3,FALSE)</f>
        <v>Normal</v>
      </c>
      <c r="L205" t="str">
        <f>VLOOKUP(A205,'DATA TRANSFORMATION 6'!A:E,5,FALSE)</f>
        <v>30-Sep-2003</v>
      </c>
      <c r="M205" s="20">
        <f>VLOOKUP(A205,'DATA TRANSFORMATION 8'!A:B,2,FALSE)</f>
        <v>2117.34</v>
      </c>
      <c r="N205" t="str">
        <f>VLOOKUP(A205,'DATA CLEANING 3'!A:D,3,FALSE)</f>
        <v>tier - 2</v>
      </c>
      <c r="O205" t="str">
        <f>VLOOKUP(A205,'DATA CLEANING 3'!A:D,4,FALSE)</f>
        <v>tier - 3</v>
      </c>
      <c r="P205" t="str">
        <f>VLOOKUP(A205,'DATA CLEANING 4'!A:B,2,FALSE)</f>
        <v>R1012</v>
      </c>
      <c r="Q205">
        <f>VLOOKUP(A205,'DATA TANSFORMATION 7'!A:F,6,FALSE)</f>
        <v>19</v>
      </c>
    </row>
    <row r="206" spans="1:17" ht="16" x14ac:dyDescent="0.4">
      <c r="A206" s="11" t="s">
        <v>448</v>
      </c>
      <c r="B206" t="str">
        <f>VLOOKUP(A206,'DATA TRANSFORMATION 1'!A:E,4,FALSE)</f>
        <v>Aguero</v>
      </c>
      <c r="C206">
        <f>VLOOKUP(A206,'MEDICAL EXAMINATIONS'!A:H,2,FALSE)</f>
        <v>41.65</v>
      </c>
      <c r="D206">
        <f>VLOOKUP(A206,'MEDICAL EXAMINATIONS'!A:H,3,FALSE)</f>
        <v>10.73</v>
      </c>
      <c r="E206" t="str">
        <f>VLOOKUP(A206,'DATA TRANSFORMATION 3'!A:C,2,FALSE)</f>
        <v>Yes</v>
      </c>
      <c r="F206" t="str">
        <f>VLOOKUP(A206,'MEDICAL EXAMINATIONS'!A:H,5,FALSE)</f>
        <v>No</v>
      </c>
      <c r="G206" t="str">
        <f>VLOOKUP(A206,'MEDICAL EXAMINATIONS'!A:H,6,FALSE)</f>
        <v>No</v>
      </c>
      <c r="H206">
        <f>VLOOKUP(A206,'DATA TRANSFORMATION 2'!A:B,2,FALSE)</f>
        <v>0</v>
      </c>
      <c r="I206" t="str">
        <f>VLOOKUP(A206,'DATA TRANSFORMATION 3'!A:C,3,FALSE)</f>
        <v>Yes</v>
      </c>
      <c r="J206" t="str">
        <f>VLOOKUP(A206,'DATA TRANSFORMATION 4'!A:C,3,FALSE)</f>
        <v>Obesity</v>
      </c>
      <c r="K206" t="str">
        <f>VLOOKUP(A206,'DATA TRANSFORMATION 5'!A:C,3,FALSE)</f>
        <v>Diabetes</v>
      </c>
      <c r="L206" t="str">
        <f>VLOOKUP(A206,'DATA TRANSFORMATION 6'!A:E,5,FALSE)</f>
        <v>4-Nov-2004</v>
      </c>
      <c r="M206" s="20">
        <f>VLOOKUP(A206,'DATA TRANSFORMATION 8'!A:B,2,FALSE)</f>
        <v>2118.61</v>
      </c>
      <c r="N206" t="str">
        <f>VLOOKUP(A206,'DATA CLEANING 3'!A:D,3,FALSE)</f>
        <v>tier - 2</v>
      </c>
      <c r="O206" t="str">
        <f>VLOOKUP(A206,'DATA CLEANING 3'!A:D,4,FALSE)</f>
        <v>tier - 1</v>
      </c>
      <c r="P206" t="str">
        <f>VLOOKUP(A206,'DATA CLEANING 4'!A:B,2,FALSE)</f>
        <v>R1012</v>
      </c>
      <c r="Q206">
        <f>VLOOKUP(A206,'DATA TANSFORMATION 7'!A:F,6,FALSE)</f>
        <v>18</v>
      </c>
    </row>
    <row r="207" spans="1:17" ht="16" x14ac:dyDescent="0.4">
      <c r="A207" s="11" t="s">
        <v>450</v>
      </c>
      <c r="B207" t="str">
        <f>VLOOKUP(A207,'DATA TRANSFORMATION 1'!A:E,4,FALSE)</f>
        <v>Woodward</v>
      </c>
      <c r="C207">
        <f>VLOOKUP(A207,'MEDICAL EXAMINATIONS'!A:H,2,FALSE)</f>
        <v>50.79</v>
      </c>
      <c r="D207">
        <f>VLOOKUP(A207,'MEDICAL EXAMINATIONS'!A:H,3,FALSE)</f>
        <v>4.45</v>
      </c>
      <c r="E207" t="str">
        <f>VLOOKUP(A207,'DATA TRANSFORMATION 3'!A:C,2,FALSE)</f>
        <v>No</v>
      </c>
      <c r="F207" t="str">
        <f>VLOOKUP(A207,'MEDICAL EXAMINATIONS'!A:H,5,FALSE)</f>
        <v>No</v>
      </c>
      <c r="G207" t="str">
        <f>VLOOKUP(A207,'MEDICAL EXAMINATIONS'!A:H,6,FALSE)</f>
        <v>No</v>
      </c>
      <c r="H207">
        <f>VLOOKUP(A207,'DATA TRANSFORMATION 2'!A:B,2,FALSE)</f>
        <v>1</v>
      </c>
      <c r="I207" t="str">
        <f>VLOOKUP(A207,'DATA TRANSFORMATION 3'!A:C,3,FALSE)</f>
        <v>Yes</v>
      </c>
      <c r="J207" t="str">
        <f>VLOOKUP(A207,'DATA TRANSFORMATION 4'!A:C,3,FALSE)</f>
        <v>Obesity</v>
      </c>
      <c r="K207" t="str">
        <f>VLOOKUP(A207,'DATA TRANSFORMATION 5'!A:C,3,FALSE)</f>
        <v>Normal</v>
      </c>
      <c r="L207" t="str">
        <f>VLOOKUP(A207,'DATA TRANSFORMATION 6'!A:E,5,FALSE)</f>
        <v>30-Aug-2003</v>
      </c>
      <c r="M207" s="20">
        <f>VLOOKUP(A207,'DATA TRANSFORMATION 8'!A:B,2,FALSE)</f>
        <v>2128.4299999999998</v>
      </c>
      <c r="N207" t="str">
        <f>VLOOKUP(A207,'DATA CLEANING 3'!A:D,3,FALSE)</f>
        <v>tier - 2</v>
      </c>
      <c r="O207" t="str">
        <f>VLOOKUP(A207,'DATA CLEANING 3'!A:D,4,FALSE)</f>
        <v>tier - 1</v>
      </c>
      <c r="P207" t="str">
        <f>VLOOKUP(A207,'DATA CLEANING 4'!A:B,2,FALSE)</f>
        <v>R1012</v>
      </c>
      <c r="Q207">
        <f>VLOOKUP(A207,'DATA TANSFORMATION 7'!A:F,6,FALSE)</f>
        <v>19</v>
      </c>
    </row>
    <row r="208" spans="1:17" ht="16" x14ac:dyDescent="0.4">
      <c r="A208" s="11" t="s">
        <v>452</v>
      </c>
      <c r="B208" t="str">
        <f>VLOOKUP(A208,'DATA TRANSFORMATION 1'!A:E,4,FALSE)</f>
        <v>McElroy</v>
      </c>
      <c r="C208">
        <f>VLOOKUP(A208,'MEDICAL EXAMINATIONS'!A:H,2,FALSE)</f>
        <v>35.43</v>
      </c>
      <c r="D208">
        <f>VLOOKUP(A208,'MEDICAL EXAMINATIONS'!A:H,3,FALSE)</f>
        <v>5.25</v>
      </c>
      <c r="E208" t="str">
        <f>VLOOKUP(A208,'DATA TRANSFORMATION 3'!A:C,2,FALSE)</f>
        <v>Yes</v>
      </c>
      <c r="F208" t="str">
        <f>VLOOKUP(A208,'MEDICAL EXAMINATIONS'!A:H,5,FALSE)</f>
        <v>No</v>
      </c>
      <c r="G208" t="str">
        <f>VLOOKUP(A208,'MEDICAL EXAMINATIONS'!A:H,6,FALSE)</f>
        <v>No</v>
      </c>
      <c r="H208">
        <f>VLOOKUP(A208,'DATA TRANSFORMATION 2'!A:B,2,FALSE)</f>
        <v>0</v>
      </c>
      <c r="I208" t="str">
        <f>VLOOKUP(A208,'DATA TRANSFORMATION 3'!A:C,3,FALSE)</f>
        <v>Yes</v>
      </c>
      <c r="J208" t="str">
        <f>VLOOKUP(A208,'DATA TRANSFORMATION 4'!A:C,3,FALSE)</f>
        <v>Obesity</v>
      </c>
      <c r="K208" t="str">
        <f>VLOOKUP(A208,'DATA TRANSFORMATION 5'!A:C,3,FALSE)</f>
        <v>Normal</v>
      </c>
      <c r="L208" t="str">
        <f>VLOOKUP(A208,'DATA TRANSFORMATION 6'!A:E,5,FALSE)</f>
        <v>22-Dec-2003</v>
      </c>
      <c r="M208" s="20">
        <f>VLOOKUP(A208,'DATA TRANSFORMATION 8'!A:B,2,FALSE)</f>
        <v>2130.6799999999998</v>
      </c>
      <c r="N208" t="str">
        <f>VLOOKUP(A208,'DATA CLEANING 3'!A:D,3,FALSE)</f>
        <v>tier - 2</v>
      </c>
      <c r="O208" t="str">
        <f>VLOOKUP(A208,'DATA CLEANING 3'!A:D,4,FALSE)</f>
        <v>tier - 3</v>
      </c>
      <c r="P208" t="str">
        <f>VLOOKUP(A208,'DATA CLEANING 4'!A:B,2,FALSE)</f>
        <v>R1012</v>
      </c>
      <c r="Q208">
        <f>VLOOKUP(A208,'DATA TANSFORMATION 7'!A:F,6,FALSE)</f>
        <v>19</v>
      </c>
    </row>
    <row r="209" spans="1:17" ht="16" x14ac:dyDescent="0.4">
      <c r="A209" s="11" t="s">
        <v>454</v>
      </c>
      <c r="B209" t="str">
        <f>VLOOKUP(A209,'DATA TRANSFORMATION 1'!A:E,4,FALSE)</f>
        <v>Lopez</v>
      </c>
      <c r="C209">
        <f>VLOOKUP(A209,'MEDICAL EXAMINATIONS'!A:H,2,FALSE)</f>
        <v>35.25</v>
      </c>
      <c r="D209">
        <f>VLOOKUP(A209,'MEDICAL EXAMINATIONS'!A:H,3,FALSE)</f>
        <v>9.51</v>
      </c>
      <c r="E209" t="str">
        <f>VLOOKUP(A209,'DATA TRANSFORMATION 3'!A:C,2,FALSE)</f>
        <v>No</v>
      </c>
      <c r="F209" t="str">
        <f>VLOOKUP(A209,'MEDICAL EXAMINATIONS'!A:H,5,FALSE)</f>
        <v>No</v>
      </c>
      <c r="G209" t="str">
        <f>VLOOKUP(A209,'MEDICAL EXAMINATIONS'!A:H,6,FALSE)</f>
        <v>No</v>
      </c>
      <c r="H209">
        <f>VLOOKUP(A209,'DATA TRANSFORMATION 2'!A:B,2,FALSE)</f>
        <v>0</v>
      </c>
      <c r="I209" t="str">
        <f>VLOOKUP(A209,'DATA TRANSFORMATION 3'!A:C,3,FALSE)</f>
        <v>Yes</v>
      </c>
      <c r="J209" t="str">
        <f>VLOOKUP(A209,'DATA TRANSFORMATION 4'!A:C,3,FALSE)</f>
        <v>Obesity</v>
      </c>
      <c r="K209" t="str">
        <f>VLOOKUP(A209,'DATA TRANSFORMATION 5'!A:C,3,FALSE)</f>
        <v>Diabetes</v>
      </c>
      <c r="L209" t="str">
        <f>VLOOKUP(A209,'DATA TRANSFORMATION 6'!A:E,5,FALSE)</f>
        <v>1-Sep-2003</v>
      </c>
      <c r="M209" s="20">
        <f>VLOOKUP(A209,'DATA TRANSFORMATION 8'!A:B,2,FALSE)</f>
        <v>2134.9</v>
      </c>
      <c r="N209" t="str">
        <f>VLOOKUP(A209,'DATA CLEANING 3'!A:D,3,FALSE)</f>
        <v>tier - 2</v>
      </c>
      <c r="O209" t="str">
        <f>VLOOKUP(A209,'DATA CLEANING 3'!A:D,4,FALSE)</f>
        <v>tier - 3</v>
      </c>
      <c r="P209" t="str">
        <f>VLOOKUP(A209,'DATA CLEANING 4'!A:B,2,FALSE)</f>
        <v>R1012</v>
      </c>
      <c r="Q209">
        <f>VLOOKUP(A209,'DATA TANSFORMATION 7'!A:F,6,FALSE)</f>
        <v>19</v>
      </c>
    </row>
    <row r="210" spans="1:17" ht="16" x14ac:dyDescent="0.4">
      <c r="A210" s="11" t="s">
        <v>456</v>
      </c>
      <c r="B210" t="str">
        <f>VLOOKUP(A210,'DATA TRANSFORMATION 1'!A:E,4,FALSE)</f>
        <v>Cardosi</v>
      </c>
      <c r="C210">
        <f>VLOOKUP(A210,'MEDICAL EXAMINATIONS'!A:H,2,FALSE)</f>
        <v>36.85</v>
      </c>
      <c r="D210">
        <f>VLOOKUP(A210,'MEDICAL EXAMINATIONS'!A:H,3,FALSE)</f>
        <v>11.12</v>
      </c>
      <c r="E210" t="str">
        <f>VLOOKUP(A210,'DATA TRANSFORMATION 3'!A:C,2,FALSE)</f>
        <v>No</v>
      </c>
      <c r="F210" t="str">
        <f>VLOOKUP(A210,'MEDICAL EXAMINATIONS'!A:H,5,FALSE)</f>
        <v>No</v>
      </c>
      <c r="G210" t="str">
        <f>VLOOKUP(A210,'MEDICAL EXAMINATIONS'!A:H,6,FALSE)</f>
        <v>No</v>
      </c>
      <c r="H210">
        <f>VLOOKUP(A210,'DATA TRANSFORMATION 2'!A:B,2,FALSE)</f>
        <v>0</v>
      </c>
      <c r="I210" t="str">
        <f>VLOOKUP(A210,'DATA TRANSFORMATION 3'!A:C,3,FALSE)</f>
        <v>Yes</v>
      </c>
      <c r="J210" t="str">
        <f>VLOOKUP(A210,'DATA TRANSFORMATION 4'!A:C,3,FALSE)</f>
        <v>Obesity</v>
      </c>
      <c r="K210" t="str">
        <f>VLOOKUP(A210,'DATA TRANSFORMATION 5'!A:C,3,FALSE)</f>
        <v>Diabetes</v>
      </c>
      <c r="L210" t="str">
        <f>VLOOKUP(A210,'DATA TRANSFORMATION 6'!A:E,5,FALSE)</f>
        <v>26-Sep-2003</v>
      </c>
      <c r="M210" s="20">
        <f>VLOOKUP(A210,'DATA TRANSFORMATION 8'!A:B,2,FALSE)</f>
        <v>2136.88</v>
      </c>
      <c r="N210" t="str">
        <f>VLOOKUP(A210,'DATA CLEANING 3'!A:D,3,FALSE)</f>
        <v>tier - 2</v>
      </c>
      <c r="O210" t="str">
        <f>VLOOKUP(A210,'DATA CLEANING 3'!A:D,4,FALSE)</f>
        <v>tier - 2</v>
      </c>
      <c r="P210" t="str">
        <f>VLOOKUP(A210,'DATA CLEANING 4'!A:B,2,FALSE)</f>
        <v>R1012</v>
      </c>
      <c r="Q210">
        <f>VLOOKUP(A210,'DATA TANSFORMATION 7'!A:F,6,FALSE)</f>
        <v>19</v>
      </c>
    </row>
    <row r="211" spans="1:17" ht="16" x14ac:dyDescent="0.4">
      <c r="A211" s="11" t="s">
        <v>458</v>
      </c>
      <c r="B211" t="str">
        <f>VLOOKUP(A211,'DATA TRANSFORMATION 1'!A:E,4,FALSE)</f>
        <v>Looney</v>
      </c>
      <c r="C211">
        <f>VLOOKUP(A211,'MEDICAL EXAMINATIONS'!A:H,2,FALSE)</f>
        <v>31.02</v>
      </c>
      <c r="D211">
        <f>VLOOKUP(A211,'MEDICAL EXAMINATIONS'!A:H,3,FALSE)</f>
        <v>4.5599999999999996</v>
      </c>
      <c r="E211" t="str">
        <f>VLOOKUP(A211,'DATA TRANSFORMATION 3'!A:C,2,FALSE)</f>
        <v>No</v>
      </c>
      <c r="F211" t="str">
        <f>VLOOKUP(A211,'MEDICAL EXAMINATIONS'!A:H,5,FALSE)</f>
        <v>yes</v>
      </c>
      <c r="G211" t="str">
        <f>VLOOKUP(A211,'MEDICAL EXAMINATIONS'!A:H,6,FALSE)</f>
        <v>No</v>
      </c>
      <c r="H211">
        <f>VLOOKUP(A211,'DATA TRANSFORMATION 2'!A:B,2,FALSE)</f>
        <v>1</v>
      </c>
      <c r="I211" t="str">
        <f>VLOOKUP(A211,'DATA TRANSFORMATION 3'!A:C,3,FALSE)</f>
        <v>Yes</v>
      </c>
      <c r="J211" t="str">
        <f>VLOOKUP(A211,'DATA TRANSFORMATION 4'!A:C,3,FALSE)</f>
        <v>Obesity</v>
      </c>
      <c r="K211" t="str">
        <f>VLOOKUP(A211,'DATA TRANSFORMATION 5'!A:C,3,FALSE)</f>
        <v>Normal</v>
      </c>
      <c r="L211" t="str">
        <f>VLOOKUP(A211,'DATA TRANSFORMATION 6'!A:E,5,FALSE)</f>
        <v>3-Sep-1997</v>
      </c>
      <c r="M211" s="20">
        <f>VLOOKUP(A211,'DATA TRANSFORMATION 8'!A:B,2,FALSE)</f>
        <v>2137.65</v>
      </c>
      <c r="N211" t="str">
        <f>VLOOKUP(A211,'DATA CLEANING 3'!A:D,3,FALSE)</f>
        <v>tier - 3</v>
      </c>
      <c r="O211" t="str">
        <f>VLOOKUP(A211,'DATA CLEANING 3'!A:D,4,FALSE)</f>
        <v>tier - 1</v>
      </c>
      <c r="P211" t="str">
        <f>VLOOKUP(A211,'DATA CLEANING 4'!A:B,2,FALSE)</f>
        <v>R1013</v>
      </c>
      <c r="Q211">
        <f>VLOOKUP(A211,'DATA TANSFORMATION 7'!A:F,6,FALSE)</f>
        <v>25</v>
      </c>
    </row>
    <row r="212" spans="1:17" ht="16" x14ac:dyDescent="0.4">
      <c r="A212" s="11" t="s">
        <v>460</v>
      </c>
      <c r="B212" t="str">
        <f>VLOOKUP(A212,'DATA TRANSFORMATION 1'!A:E,4,FALSE)</f>
        <v>Zyryanov</v>
      </c>
      <c r="C212">
        <f>VLOOKUP(A212,'MEDICAL EXAMINATIONS'!A:H,2,FALSE)</f>
        <v>35.6</v>
      </c>
      <c r="D212">
        <f>VLOOKUP(A212,'MEDICAL EXAMINATIONS'!A:H,3,FALSE)</f>
        <v>4.0199999999999996</v>
      </c>
      <c r="E212" t="str">
        <f>VLOOKUP(A212,'DATA TRANSFORMATION 3'!A:C,2,FALSE)</f>
        <v>Yes</v>
      </c>
      <c r="F212" t="str">
        <f>VLOOKUP(A212,'MEDICAL EXAMINATIONS'!A:H,5,FALSE)</f>
        <v>yes</v>
      </c>
      <c r="G212" t="str">
        <f>VLOOKUP(A212,'MEDICAL EXAMINATIONS'!A:H,6,FALSE)</f>
        <v>No</v>
      </c>
      <c r="H212">
        <f>VLOOKUP(A212,'DATA TRANSFORMATION 2'!A:B,2,FALSE)</f>
        <v>2</v>
      </c>
      <c r="I212" t="str">
        <f>VLOOKUP(A212,'DATA TRANSFORMATION 3'!A:C,3,FALSE)</f>
        <v>Yes</v>
      </c>
      <c r="J212" t="str">
        <f>VLOOKUP(A212,'DATA TRANSFORMATION 4'!A:C,3,FALSE)</f>
        <v>Obesity</v>
      </c>
      <c r="K212" t="str">
        <f>VLOOKUP(A212,'DATA TRANSFORMATION 5'!A:C,3,FALSE)</f>
        <v>Normal</v>
      </c>
      <c r="L212" t="str">
        <f>VLOOKUP(A212,'DATA TRANSFORMATION 6'!A:E,5,FALSE)</f>
        <v>19-Aug-2003</v>
      </c>
      <c r="M212" s="20">
        <f>VLOOKUP(A212,'DATA TRANSFORMATION 8'!A:B,2,FALSE)</f>
        <v>2138.0700000000002</v>
      </c>
      <c r="N212" t="str">
        <f>VLOOKUP(A212,'DATA CLEANING 3'!A:D,3,FALSE)</f>
        <v>tier - 2</v>
      </c>
      <c r="O212" t="str">
        <f>VLOOKUP(A212,'DATA CLEANING 3'!A:D,4,FALSE)</f>
        <v>tier - 1</v>
      </c>
      <c r="P212" t="str">
        <f>VLOOKUP(A212,'DATA CLEANING 4'!A:B,2,FALSE)</f>
        <v>R1012</v>
      </c>
      <c r="Q212">
        <f>VLOOKUP(A212,'DATA TANSFORMATION 7'!A:F,6,FALSE)</f>
        <v>19</v>
      </c>
    </row>
    <row r="213" spans="1:17" ht="16" x14ac:dyDescent="0.4">
      <c r="A213" s="11" t="s">
        <v>462</v>
      </c>
      <c r="B213" t="str">
        <f>VLOOKUP(A213,'DATA TRANSFORMATION 1'!A:E,4,FALSE)</f>
        <v>Gavin</v>
      </c>
      <c r="C213">
        <f>VLOOKUP(A213,'MEDICAL EXAMINATIONS'!A:H,2,FALSE)</f>
        <v>34.39</v>
      </c>
      <c r="D213">
        <f>VLOOKUP(A213,'MEDICAL EXAMINATIONS'!A:H,3,FALSE)</f>
        <v>8.7200000000000006</v>
      </c>
      <c r="E213" t="str">
        <f>VLOOKUP(A213,'DATA TRANSFORMATION 3'!A:C,2,FALSE)</f>
        <v>No</v>
      </c>
      <c r="F213" t="str">
        <f>VLOOKUP(A213,'MEDICAL EXAMINATIONS'!A:H,5,FALSE)</f>
        <v>No</v>
      </c>
      <c r="G213" t="str">
        <f>VLOOKUP(A213,'MEDICAL EXAMINATIONS'!A:H,6,FALSE)</f>
        <v>No</v>
      </c>
      <c r="H213">
        <f>VLOOKUP(A213,'DATA TRANSFORMATION 2'!A:B,2,FALSE)</f>
        <v>0</v>
      </c>
      <c r="I213" t="str">
        <f>VLOOKUP(A213,'DATA TRANSFORMATION 3'!A:C,3,FALSE)</f>
        <v>Yes</v>
      </c>
      <c r="J213" t="str">
        <f>VLOOKUP(A213,'DATA TRANSFORMATION 4'!A:C,3,FALSE)</f>
        <v>Obesity</v>
      </c>
      <c r="K213" t="str">
        <f>VLOOKUP(A213,'DATA TRANSFORMATION 5'!A:C,3,FALSE)</f>
        <v>Diabetes</v>
      </c>
      <c r="L213" t="str">
        <f>VLOOKUP(A213,'DATA TRANSFORMATION 6'!A:E,5,FALSE)</f>
        <v>4-Oct-2004</v>
      </c>
      <c r="M213" s="20">
        <f>VLOOKUP(A213,'DATA TRANSFORMATION 8'!A:B,2,FALSE)</f>
        <v>2144.85</v>
      </c>
      <c r="N213" t="str">
        <f>VLOOKUP(A213,'DATA CLEANING 3'!A:D,3,FALSE)</f>
        <v>tier - 2</v>
      </c>
      <c r="O213" t="str">
        <f>VLOOKUP(A213,'DATA CLEANING 3'!A:D,4,FALSE)</f>
        <v>tier - 1</v>
      </c>
      <c r="P213" t="str">
        <f>VLOOKUP(A213,'DATA CLEANING 4'!A:B,2,FALSE)</f>
        <v>R1011</v>
      </c>
      <c r="Q213">
        <f>VLOOKUP(A213,'DATA TANSFORMATION 7'!A:F,6,FALSE)</f>
        <v>18</v>
      </c>
    </row>
    <row r="214" spans="1:17" ht="16" x14ac:dyDescent="0.4">
      <c r="A214" s="11" t="s">
        <v>464</v>
      </c>
      <c r="B214" t="str">
        <f>VLOOKUP(A214,'DATA TRANSFORMATION 1'!A:E,4,FALSE)</f>
        <v>Littlefield</v>
      </c>
      <c r="C214">
        <f>VLOOKUP(A214,'MEDICAL EXAMINATIONS'!A:H,2,FALSE)</f>
        <v>29.06</v>
      </c>
      <c r="D214">
        <f>VLOOKUP(A214,'MEDICAL EXAMINATIONS'!A:H,3,FALSE)</f>
        <v>6.25</v>
      </c>
      <c r="E214" t="str">
        <f>VLOOKUP(A214,'DATA TRANSFORMATION 3'!A:C,2,FALSE)</f>
        <v>Yes</v>
      </c>
      <c r="F214" t="str">
        <f>VLOOKUP(A214,'MEDICAL EXAMINATIONS'!A:H,5,FALSE)</f>
        <v>No</v>
      </c>
      <c r="G214" t="str">
        <f>VLOOKUP(A214,'MEDICAL EXAMINATIONS'!A:H,6,FALSE)</f>
        <v>No</v>
      </c>
      <c r="H214">
        <f>VLOOKUP(A214,'DATA TRANSFORMATION 2'!A:B,2,FALSE)</f>
        <v>1</v>
      </c>
      <c r="I214" t="str">
        <f>VLOOKUP(A214,'DATA TRANSFORMATION 3'!A:C,3,FALSE)</f>
        <v>Yes</v>
      </c>
      <c r="J214" t="str">
        <f>VLOOKUP(A214,'DATA TRANSFORMATION 4'!A:C,3,FALSE)</f>
        <v>Over Weight</v>
      </c>
      <c r="K214" t="str">
        <f>VLOOKUP(A214,'DATA TRANSFORMATION 5'!A:C,3,FALSE)</f>
        <v>Prediabetes</v>
      </c>
      <c r="L214" t="str">
        <f>VLOOKUP(A214,'DATA TRANSFORMATION 6'!A:E,5,FALSE)</f>
        <v>27-Dec-2000</v>
      </c>
      <c r="M214" s="20">
        <f>VLOOKUP(A214,'DATA TRANSFORMATION 8'!A:B,2,FALSE)</f>
        <v>2150.4699999999998</v>
      </c>
      <c r="N214" t="str">
        <f>VLOOKUP(A214,'DATA CLEANING 3'!A:D,3,FALSE)</f>
        <v>tier - 2</v>
      </c>
      <c r="O214" t="str">
        <f>VLOOKUP(A214,'DATA CLEANING 3'!A:D,4,FALSE)</f>
        <v>tier - 3</v>
      </c>
      <c r="P214" t="str">
        <f>VLOOKUP(A214,'DATA CLEANING 4'!A:B,2,FALSE)</f>
        <v>R1011</v>
      </c>
      <c r="Q214">
        <f>VLOOKUP(A214,'DATA TANSFORMATION 7'!A:F,6,FALSE)</f>
        <v>22</v>
      </c>
    </row>
    <row r="215" spans="1:17" ht="16" x14ac:dyDescent="0.4">
      <c r="A215" s="11" t="s">
        <v>466</v>
      </c>
      <c r="B215" t="str">
        <f>VLOOKUP(A215,'DATA TRANSFORMATION 1'!A:E,4,FALSE)</f>
        <v>Shearer</v>
      </c>
      <c r="C215">
        <f>VLOOKUP(A215,'MEDICAL EXAMINATIONS'!A:H,2,FALSE)</f>
        <v>35.799999999999997</v>
      </c>
      <c r="D215">
        <f>VLOOKUP(A215,'MEDICAL EXAMINATIONS'!A:H,3,FALSE)</f>
        <v>7.32</v>
      </c>
      <c r="E215" t="str">
        <f>VLOOKUP(A215,'DATA TRANSFORMATION 3'!A:C,2,FALSE)</f>
        <v>No</v>
      </c>
      <c r="F215" t="str">
        <f>VLOOKUP(A215,'MEDICAL EXAMINATIONS'!A:H,5,FALSE)</f>
        <v>No</v>
      </c>
      <c r="G215" t="str">
        <f>VLOOKUP(A215,'MEDICAL EXAMINATIONS'!A:H,6,FALSE)</f>
        <v>No</v>
      </c>
      <c r="H215">
        <f>VLOOKUP(A215,'DATA TRANSFORMATION 2'!A:B,2,FALSE)</f>
        <v>2</v>
      </c>
      <c r="I215" t="str">
        <f>VLOOKUP(A215,'DATA TRANSFORMATION 3'!A:C,3,FALSE)</f>
        <v>Yes</v>
      </c>
      <c r="J215" t="str">
        <f>VLOOKUP(A215,'DATA TRANSFORMATION 4'!A:C,3,FALSE)</f>
        <v>Obesity</v>
      </c>
      <c r="K215" t="str">
        <f>VLOOKUP(A215,'DATA TRANSFORMATION 5'!A:C,3,FALSE)</f>
        <v>Diabetes</v>
      </c>
      <c r="L215" t="str">
        <f>VLOOKUP(A215,'DATA TRANSFORMATION 6'!A:E,5,FALSE)</f>
        <v>22-Oct-2000</v>
      </c>
      <c r="M215" s="20">
        <f>VLOOKUP(A215,'DATA TRANSFORMATION 8'!A:B,2,FALSE)</f>
        <v>2154.36</v>
      </c>
      <c r="N215" t="str">
        <f>VLOOKUP(A215,'DATA CLEANING 3'!A:D,3,FALSE)</f>
        <v>tier - 2</v>
      </c>
      <c r="O215" t="str">
        <f>VLOOKUP(A215,'DATA CLEANING 3'!A:D,4,FALSE)</f>
        <v>tier - 2</v>
      </c>
      <c r="P215" t="str">
        <f>VLOOKUP(A215,'DATA CLEANING 4'!A:B,2,FALSE)</f>
        <v>R1011</v>
      </c>
      <c r="Q215">
        <f>VLOOKUP(A215,'DATA TANSFORMATION 7'!A:F,6,FALSE)</f>
        <v>22</v>
      </c>
    </row>
    <row r="216" spans="1:17" ht="16" x14ac:dyDescent="0.4">
      <c r="A216" s="11" t="s">
        <v>468</v>
      </c>
      <c r="B216" t="str">
        <f>VLOOKUP(A216,'DATA TRANSFORMATION 1'!A:E,4,FALSE)</f>
        <v>Armstrong</v>
      </c>
      <c r="C216">
        <f>VLOOKUP(A216,'MEDICAL EXAMINATIONS'!A:H,2,FALSE)</f>
        <v>49.8</v>
      </c>
      <c r="D216">
        <f>VLOOKUP(A216,'MEDICAL EXAMINATIONS'!A:H,3,FALSE)</f>
        <v>4.24</v>
      </c>
      <c r="E216" t="str">
        <f>VLOOKUP(A216,'DATA TRANSFORMATION 3'!A:C,2,FALSE)</f>
        <v>No</v>
      </c>
      <c r="F216" t="str">
        <f>VLOOKUP(A216,'MEDICAL EXAMINATIONS'!A:H,5,FALSE)</f>
        <v>No</v>
      </c>
      <c r="G216" t="str">
        <f>VLOOKUP(A216,'MEDICAL EXAMINATIONS'!A:H,6,FALSE)</f>
        <v>No</v>
      </c>
      <c r="H216">
        <f>VLOOKUP(A216,'DATA TRANSFORMATION 2'!A:B,2,FALSE)</f>
        <v>1</v>
      </c>
      <c r="I216" t="str">
        <f>VLOOKUP(A216,'DATA TRANSFORMATION 3'!A:C,3,FALSE)</f>
        <v>Yes</v>
      </c>
      <c r="J216" t="str">
        <f>VLOOKUP(A216,'DATA TRANSFORMATION 4'!A:C,3,FALSE)</f>
        <v>Obesity</v>
      </c>
      <c r="K216" t="str">
        <f>VLOOKUP(A216,'DATA TRANSFORMATION 5'!A:C,3,FALSE)</f>
        <v>Normal</v>
      </c>
      <c r="L216" t="str">
        <f>VLOOKUP(A216,'DATA TRANSFORMATION 6'!A:E,5,FALSE)</f>
        <v>29-Nov-2000</v>
      </c>
      <c r="M216" s="20">
        <f>VLOOKUP(A216,'DATA TRANSFORMATION 8'!A:B,2,FALSE)</f>
        <v>2155.6799999999998</v>
      </c>
      <c r="N216" t="str">
        <f>VLOOKUP(A216,'DATA CLEANING 3'!A:D,3,FALSE)</f>
        <v>tier - 2</v>
      </c>
      <c r="O216" t="str">
        <f>VLOOKUP(A216,'DATA CLEANING 3'!A:D,4,FALSE)</f>
        <v>tier - 3</v>
      </c>
      <c r="P216" t="str">
        <f>VLOOKUP(A216,'DATA CLEANING 4'!A:B,2,FALSE)</f>
        <v>R1013</v>
      </c>
      <c r="Q216">
        <f>VLOOKUP(A216,'DATA TANSFORMATION 7'!A:F,6,FALSE)</f>
        <v>22</v>
      </c>
    </row>
    <row r="217" spans="1:17" ht="16" x14ac:dyDescent="0.4">
      <c r="A217" s="11" t="s">
        <v>470</v>
      </c>
      <c r="B217" t="str">
        <f>VLOOKUP(A217,'DATA TRANSFORMATION 1'!A:E,4,FALSE)</f>
        <v>Warriner</v>
      </c>
      <c r="C217">
        <f>VLOOKUP(A217,'MEDICAL EXAMINATIONS'!A:H,2,FALSE)</f>
        <v>35.71</v>
      </c>
      <c r="D217">
        <f>VLOOKUP(A217,'MEDICAL EXAMINATIONS'!A:H,3,FALSE)</f>
        <v>6.84</v>
      </c>
      <c r="E217" t="str">
        <f>VLOOKUP(A217,'DATA TRANSFORMATION 3'!A:C,2,FALSE)</f>
        <v>No</v>
      </c>
      <c r="F217" t="str">
        <f>VLOOKUP(A217,'MEDICAL EXAMINATIONS'!A:H,5,FALSE)</f>
        <v>No</v>
      </c>
      <c r="G217" t="str">
        <f>VLOOKUP(A217,'MEDICAL EXAMINATIONS'!A:H,6,FALSE)</f>
        <v>No</v>
      </c>
      <c r="H217">
        <f>VLOOKUP(A217,'DATA TRANSFORMATION 2'!A:B,2,FALSE)</f>
        <v>2</v>
      </c>
      <c r="I217" t="str">
        <f>VLOOKUP(A217,'DATA TRANSFORMATION 3'!A:C,3,FALSE)</f>
        <v>Yes</v>
      </c>
      <c r="J217" t="str">
        <f>VLOOKUP(A217,'DATA TRANSFORMATION 4'!A:C,3,FALSE)</f>
        <v>Obesity</v>
      </c>
      <c r="K217" t="str">
        <f>VLOOKUP(A217,'DATA TRANSFORMATION 5'!A:C,3,FALSE)</f>
        <v>Diabetes</v>
      </c>
      <c r="L217" t="str">
        <f>VLOOKUP(A217,'DATA TRANSFORMATION 6'!A:E,5,FALSE)</f>
        <v>10-Dec-2000</v>
      </c>
      <c r="M217" s="20">
        <f>VLOOKUP(A217,'DATA TRANSFORMATION 8'!A:B,2,FALSE)</f>
        <v>2156.75</v>
      </c>
      <c r="N217" t="str">
        <f>VLOOKUP(A217,'DATA CLEANING 3'!A:D,3,FALSE)</f>
        <v>tier - 2</v>
      </c>
      <c r="O217" t="str">
        <f>VLOOKUP(A217,'DATA CLEANING 3'!A:D,4,FALSE)</f>
        <v>tier - 2</v>
      </c>
      <c r="P217" t="str">
        <f>VLOOKUP(A217,'DATA CLEANING 4'!A:B,2,FALSE)</f>
        <v>R1013</v>
      </c>
      <c r="Q217">
        <f>VLOOKUP(A217,'DATA TANSFORMATION 7'!A:F,6,FALSE)</f>
        <v>22</v>
      </c>
    </row>
    <row r="218" spans="1:17" ht="16" x14ac:dyDescent="0.4">
      <c r="A218" s="11" t="s">
        <v>472</v>
      </c>
      <c r="B218" t="str">
        <f>VLOOKUP(A218,'DATA TRANSFORMATION 1'!A:E,4,FALSE)</f>
        <v>White</v>
      </c>
      <c r="C218">
        <f>VLOOKUP(A218,'MEDICAL EXAMINATIONS'!A:H,2,FALSE)</f>
        <v>30.8</v>
      </c>
      <c r="D218">
        <f>VLOOKUP(A218,'MEDICAL EXAMINATIONS'!A:H,3,FALSE)</f>
        <v>5.23</v>
      </c>
      <c r="E218" t="str">
        <f>VLOOKUP(A218,'DATA TRANSFORMATION 3'!A:C,2,FALSE)</f>
        <v>Yes</v>
      </c>
      <c r="F218" t="str">
        <f>VLOOKUP(A218,'MEDICAL EXAMINATIONS'!A:H,5,FALSE)</f>
        <v>No</v>
      </c>
      <c r="G218" t="str">
        <f>VLOOKUP(A218,'MEDICAL EXAMINATIONS'!A:H,6,FALSE)</f>
        <v>No</v>
      </c>
      <c r="H218">
        <f>VLOOKUP(A218,'DATA TRANSFORMATION 2'!A:B,2,FALSE)</f>
        <v>1</v>
      </c>
      <c r="I218" t="str">
        <f>VLOOKUP(A218,'DATA TRANSFORMATION 3'!A:C,3,FALSE)</f>
        <v>Yes</v>
      </c>
      <c r="J218" t="str">
        <f>VLOOKUP(A218,'DATA TRANSFORMATION 4'!A:C,3,FALSE)</f>
        <v>Obesity</v>
      </c>
      <c r="K218" t="str">
        <f>VLOOKUP(A218,'DATA TRANSFORMATION 5'!A:C,3,FALSE)</f>
        <v>Normal</v>
      </c>
      <c r="L218" t="str">
        <f>VLOOKUP(A218,'DATA TRANSFORMATION 6'!A:E,5,FALSE)</f>
        <v>23-Aug-2000</v>
      </c>
      <c r="M218" s="20">
        <f>VLOOKUP(A218,'DATA TRANSFORMATION 8'!A:B,2,FALSE)</f>
        <v>2166.73</v>
      </c>
      <c r="N218" t="str">
        <f>VLOOKUP(A218,'DATA CLEANING 3'!A:D,3,FALSE)</f>
        <v>tier - 2</v>
      </c>
      <c r="O218" t="str">
        <f>VLOOKUP(A218,'DATA CLEANING 3'!A:D,4,FALSE)</f>
        <v>tier - 2</v>
      </c>
      <c r="P218" t="str">
        <f>VLOOKUP(A218,'DATA CLEANING 4'!A:B,2,FALSE)</f>
        <v>R1011</v>
      </c>
      <c r="Q218">
        <f>VLOOKUP(A218,'DATA TANSFORMATION 7'!A:F,6,FALSE)</f>
        <v>22</v>
      </c>
    </row>
    <row r="219" spans="1:17" ht="16" x14ac:dyDescent="0.4">
      <c r="A219" s="11" t="s">
        <v>474</v>
      </c>
      <c r="B219" t="str">
        <f>VLOOKUP(A219,'DATA TRANSFORMATION 1'!A:E,4,FALSE)</f>
        <v>Cordaro</v>
      </c>
      <c r="C219">
        <f>VLOOKUP(A219,'MEDICAL EXAMINATIONS'!A:H,2,FALSE)</f>
        <v>33.69</v>
      </c>
      <c r="D219">
        <f>VLOOKUP(A219,'MEDICAL EXAMINATIONS'!A:H,3,FALSE)</f>
        <v>9.68</v>
      </c>
      <c r="E219" t="str">
        <f>VLOOKUP(A219,'DATA TRANSFORMATION 3'!A:C,2,FALSE)</f>
        <v>No</v>
      </c>
      <c r="F219" t="str">
        <f>VLOOKUP(A219,'MEDICAL EXAMINATIONS'!A:H,5,FALSE)</f>
        <v>No</v>
      </c>
      <c r="G219" t="str">
        <f>VLOOKUP(A219,'MEDICAL EXAMINATIONS'!A:H,6,FALSE)</f>
        <v>No</v>
      </c>
      <c r="H219">
        <f>VLOOKUP(A219,'DATA TRANSFORMATION 2'!A:B,2,FALSE)</f>
        <v>0</v>
      </c>
      <c r="I219" t="str">
        <f>VLOOKUP(A219,'DATA TRANSFORMATION 3'!A:C,3,FALSE)</f>
        <v>Yes</v>
      </c>
      <c r="J219" t="str">
        <f>VLOOKUP(A219,'DATA TRANSFORMATION 4'!A:C,3,FALSE)</f>
        <v>Obesity</v>
      </c>
      <c r="K219" t="str">
        <f>VLOOKUP(A219,'DATA TRANSFORMATION 5'!A:C,3,FALSE)</f>
        <v>Diabetes</v>
      </c>
      <c r="L219" t="str">
        <f>VLOOKUP(A219,'DATA TRANSFORMATION 6'!A:E,5,FALSE)</f>
        <v>27-Sep-1994</v>
      </c>
      <c r="M219" s="20">
        <f>VLOOKUP(A219,'DATA TRANSFORMATION 8'!A:B,2,FALSE)</f>
        <v>2170.08</v>
      </c>
      <c r="N219" t="str">
        <f>VLOOKUP(A219,'DATA CLEANING 3'!A:D,3,FALSE)</f>
        <v>tier - 2</v>
      </c>
      <c r="O219" t="str">
        <f>VLOOKUP(A219,'DATA CLEANING 3'!A:D,4,FALSE)</f>
        <v>tier - 2</v>
      </c>
      <c r="P219" t="str">
        <f>VLOOKUP(A219,'DATA CLEANING 4'!A:B,2,FALSE)</f>
        <v>R1013</v>
      </c>
      <c r="Q219">
        <f>VLOOKUP(A219,'DATA TANSFORMATION 7'!A:F,6,FALSE)</f>
        <v>28</v>
      </c>
    </row>
    <row r="220" spans="1:17" ht="16" x14ac:dyDescent="0.4">
      <c r="A220" s="11" t="s">
        <v>476</v>
      </c>
      <c r="B220" t="str">
        <f>VLOOKUP(A220,'DATA TRANSFORMATION 1'!A:E,4,FALSE)</f>
        <v>Hamilton</v>
      </c>
      <c r="C220">
        <f>VLOOKUP(A220,'MEDICAL EXAMINATIONS'!A:H,2,FALSE)</f>
        <v>42.27</v>
      </c>
      <c r="D220">
        <f>VLOOKUP(A220,'MEDICAL EXAMINATIONS'!A:H,3,FALSE)</f>
        <v>6.05</v>
      </c>
      <c r="E220" t="str">
        <f>VLOOKUP(A220,'DATA TRANSFORMATION 3'!A:C,2,FALSE)</f>
        <v>Yes</v>
      </c>
      <c r="F220" t="str">
        <f>VLOOKUP(A220,'MEDICAL EXAMINATIONS'!A:H,5,FALSE)</f>
        <v>No</v>
      </c>
      <c r="G220" t="str">
        <f>VLOOKUP(A220,'MEDICAL EXAMINATIONS'!A:H,6,FALSE)</f>
        <v>No</v>
      </c>
      <c r="H220">
        <f>VLOOKUP(A220,'DATA TRANSFORMATION 2'!A:B,2,FALSE)</f>
        <v>1</v>
      </c>
      <c r="I220" t="str">
        <f>VLOOKUP(A220,'DATA TRANSFORMATION 3'!A:C,3,FALSE)</f>
        <v>Yes</v>
      </c>
      <c r="J220" t="str">
        <f>VLOOKUP(A220,'DATA TRANSFORMATION 4'!A:C,3,FALSE)</f>
        <v>Obesity</v>
      </c>
      <c r="K220" t="str">
        <f>VLOOKUP(A220,'DATA TRANSFORMATION 5'!A:C,3,FALSE)</f>
        <v>Prediabetes</v>
      </c>
      <c r="L220" t="str">
        <f>VLOOKUP(A220,'DATA TRANSFORMATION 6'!A:E,5,FALSE)</f>
        <v>16-Dec-1991</v>
      </c>
      <c r="M220" s="20">
        <f>VLOOKUP(A220,'DATA TRANSFORMATION 8'!A:B,2,FALSE)</f>
        <v>2193.1999999999998</v>
      </c>
      <c r="N220" t="str">
        <f>VLOOKUP(A220,'DATA CLEANING 3'!A:D,3,FALSE)</f>
        <v>tier - 2</v>
      </c>
      <c r="O220" t="str">
        <f>VLOOKUP(A220,'DATA CLEANING 3'!A:D,4,FALSE)</f>
        <v>tier - 2</v>
      </c>
      <c r="P220" t="str">
        <f>VLOOKUP(A220,'DATA CLEANING 4'!A:B,2,FALSE)</f>
        <v>R1012</v>
      </c>
      <c r="Q220">
        <f>VLOOKUP(A220,'DATA TANSFORMATION 7'!A:F,6,FALSE)</f>
        <v>31</v>
      </c>
    </row>
    <row r="221" spans="1:17" ht="16" x14ac:dyDescent="0.4">
      <c r="A221" s="11" t="s">
        <v>478</v>
      </c>
      <c r="B221" t="str">
        <f>VLOOKUP(A221,'DATA TRANSFORMATION 1'!A:E,4,FALSE)</f>
        <v>Meyer</v>
      </c>
      <c r="C221">
        <f>VLOOKUP(A221,'MEDICAL EXAMINATIONS'!A:H,2,FALSE)</f>
        <v>53.25</v>
      </c>
      <c r="D221">
        <f>VLOOKUP(A221,'MEDICAL EXAMINATIONS'!A:H,3,FALSE)</f>
        <v>6.11</v>
      </c>
      <c r="E221" t="str">
        <f>VLOOKUP(A221,'DATA TRANSFORMATION 3'!A:C,2,FALSE)</f>
        <v>Yes</v>
      </c>
      <c r="F221" t="str">
        <f>VLOOKUP(A221,'MEDICAL EXAMINATIONS'!A:H,5,FALSE)</f>
        <v>No</v>
      </c>
      <c r="G221" t="str">
        <f>VLOOKUP(A221,'MEDICAL EXAMINATIONS'!A:H,6,FALSE)</f>
        <v>Yes</v>
      </c>
      <c r="H221">
        <f>VLOOKUP(A221,'DATA TRANSFORMATION 2'!A:B,2,FALSE)</f>
        <v>1</v>
      </c>
      <c r="I221" t="str">
        <f>VLOOKUP(A221,'DATA TRANSFORMATION 3'!A:C,3,FALSE)</f>
        <v>Yes</v>
      </c>
      <c r="J221" t="str">
        <f>VLOOKUP(A221,'DATA TRANSFORMATION 4'!A:C,3,FALSE)</f>
        <v>Obesity</v>
      </c>
      <c r="K221" t="str">
        <f>VLOOKUP(A221,'DATA TRANSFORMATION 5'!A:C,3,FALSE)</f>
        <v>Prediabetes</v>
      </c>
      <c r="L221" t="str">
        <f>VLOOKUP(A221,'DATA TRANSFORMATION 6'!A:E,5,FALSE)</f>
        <v>7-Dec-2004</v>
      </c>
      <c r="M221" s="20">
        <f>VLOOKUP(A221,'DATA TRANSFORMATION 8'!A:B,2,FALSE)</f>
        <v>2196.4699999999998</v>
      </c>
      <c r="N221" t="str">
        <f>VLOOKUP(A221,'DATA CLEANING 3'!A:D,3,FALSE)</f>
        <v>tier - 2</v>
      </c>
      <c r="O221" t="str">
        <f>VLOOKUP(A221,'DATA CLEANING 3'!A:D,4,FALSE)</f>
        <v>tier - 3</v>
      </c>
      <c r="P221" t="str">
        <f>VLOOKUP(A221,'DATA CLEANING 4'!A:B,2,FALSE)</f>
        <v>R1024</v>
      </c>
      <c r="Q221">
        <f>VLOOKUP(A221,'DATA TANSFORMATION 7'!A:F,6,FALSE)</f>
        <v>18</v>
      </c>
    </row>
    <row r="222" spans="1:17" ht="16" x14ac:dyDescent="0.4">
      <c r="A222" s="11" t="s">
        <v>481</v>
      </c>
      <c r="B222" t="str">
        <f>VLOOKUP(A222,'DATA TRANSFORMATION 1'!A:E,4,FALSE)</f>
        <v>Duke</v>
      </c>
      <c r="C222">
        <f>VLOOKUP(A222,'MEDICAL EXAMINATIONS'!A:H,2,FALSE)</f>
        <v>26.8</v>
      </c>
      <c r="D222">
        <f>VLOOKUP(A222,'MEDICAL EXAMINATIONS'!A:H,3,FALSE)</f>
        <v>10.93</v>
      </c>
      <c r="E222" t="str">
        <f>VLOOKUP(A222,'DATA TRANSFORMATION 3'!A:C,2,FALSE)</f>
        <v>Yes</v>
      </c>
      <c r="F222" t="str">
        <f>VLOOKUP(A222,'MEDICAL EXAMINATIONS'!A:H,5,FALSE)</f>
        <v>No</v>
      </c>
      <c r="G222" t="str">
        <f>VLOOKUP(A222,'MEDICAL EXAMINATIONS'!A:H,6,FALSE)</f>
        <v>No</v>
      </c>
      <c r="H222">
        <f>VLOOKUP(A222,'DATA TRANSFORMATION 2'!A:B,2,FALSE)</f>
        <v>0</v>
      </c>
      <c r="I222" t="str">
        <f>VLOOKUP(A222,'DATA TRANSFORMATION 3'!A:C,3,FALSE)</f>
        <v>No</v>
      </c>
      <c r="J222" t="str">
        <f>VLOOKUP(A222,'DATA TRANSFORMATION 4'!A:C,3,FALSE)</f>
        <v>Over Weight</v>
      </c>
      <c r="K222" t="str">
        <f>VLOOKUP(A222,'DATA TRANSFORMATION 5'!A:C,3,FALSE)</f>
        <v>Diabetes</v>
      </c>
      <c r="L222" t="str">
        <f>VLOOKUP(A222,'DATA TRANSFORMATION 6'!A:E,5,FALSE)</f>
        <v>3-Sep-2004</v>
      </c>
      <c r="M222" s="20">
        <f>VLOOKUP(A222,'DATA TRANSFORMATION 8'!A:B,2,FALSE)</f>
        <v>2198.19</v>
      </c>
      <c r="N222" t="str">
        <f>VLOOKUP(A222,'DATA CLEANING 3'!A:D,3,FALSE)</f>
        <v>tier - 2</v>
      </c>
      <c r="O222" t="str">
        <f>VLOOKUP(A222,'DATA CLEANING 3'!A:D,4,FALSE)</f>
        <v>tier - 1</v>
      </c>
      <c r="P222" t="str">
        <f>VLOOKUP(A222,'DATA CLEANING 4'!A:B,2,FALSE)</f>
        <v>R1023</v>
      </c>
      <c r="Q222">
        <f>VLOOKUP(A222,'DATA TANSFORMATION 7'!A:F,6,FALSE)</f>
        <v>18</v>
      </c>
    </row>
    <row r="223" spans="1:17" ht="16" x14ac:dyDescent="0.4">
      <c r="A223" s="11" t="s">
        <v>484</v>
      </c>
      <c r="B223" t="str">
        <f>VLOOKUP(A223,'DATA TRANSFORMATION 1'!A:E,4,FALSE)</f>
        <v>Malatesta</v>
      </c>
      <c r="C223">
        <f>VLOOKUP(A223,'MEDICAL EXAMINATIONS'!A:H,2,FALSE)</f>
        <v>28.5</v>
      </c>
      <c r="D223">
        <f>VLOOKUP(A223,'MEDICAL EXAMINATIONS'!A:H,3,FALSE)</f>
        <v>5.12</v>
      </c>
      <c r="E223" t="str">
        <f>VLOOKUP(A223,'DATA TRANSFORMATION 3'!A:C,2,FALSE)</f>
        <v>No</v>
      </c>
      <c r="F223" t="str">
        <f>VLOOKUP(A223,'MEDICAL EXAMINATIONS'!A:H,5,FALSE)</f>
        <v>No</v>
      </c>
      <c r="G223" t="str">
        <f>VLOOKUP(A223,'MEDICAL EXAMINATIONS'!A:H,6,FALSE)</f>
        <v>No</v>
      </c>
      <c r="H223">
        <f>VLOOKUP(A223,'DATA TRANSFORMATION 2'!A:B,2,FALSE)</f>
        <v>1</v>
      </c>
      <c r="I223" t="str">
        <f>VLOOKUP(A223,'DATA TRANSFORMATION 3'!A:C,3,FALSE)</f>
        <v>Yes</v>
      </c>
      <c r="J223" t="str">
        <f>VLOOKUP(A223,'DATA TRANSFORMATION 4'!A:C,3,FALSE)</f>
        <v>Over Weight</v>
      </c>
      <c r="K223" t="str">
        <f>VLOOKUP(A223,'DATA TRANSFORMATION 5'!A:C,3,FALSE)</f>
        <v>Normal</v>
      </c>
      <c r="L223" t="str">
        <f>VLOOKUP(A223,'DATA TRANSFORMATION 6'!A:E,5,FALSE)</f>
        <v>12-Sep-2004</v>
      </c>
      <c r="M223" s="20">
        <f>VLOOKUP(A223,'DATA TRANSFORMATION 8'!A:B,2,FALSE)</f>
        <v>2200.83</v>
      </c>
      <c r="N223" t="str">
        <f>VLOOKUP(A223,'DATA CLEANING 3'!A:D,3,FALSE)</f>
        <v>tier - 2</v>
      </c>
      <c r="O223" t="str">
        <f>VLOOKUP(A223,'DATA CLEANING 3'!A:D,4,FALSE)</f>
        <v>tier - 2</v>
      </c>
      <c r="P223" t="str">
        <f>VLOOKUP(A223,'DATA CLEANING 4'!A:B,2,FALSE)</f>
        <v>R1024</v>
      </c>
      <c r="Q223">
        <f>VLOOKUP(A223,'DATA TANSFORMATION 7'!A:F,6,FALSE)</f>
        <v>18</v>
      </c>
    </row>
    <row r="224" spans="1:17" ht="16" x14ac:dyDescent="0.4">
      <c r="A224" s="11" t="s">
        <v>486</v>
      </c>
      <c r="B224" t="str">
        <f>VLOOKUP(A224,'DATA TRANSFORMATION 1'!A:E,4,FALSE)</f>
        <v>Hinrichsen</v>
      </c>
      <c r="C224">
        <f>VLOOKUP(A224,'MEDICAL EXAMINATIONS'!A:H,2,FALSE)</f>
        <v>22.895</v>
      </c>
      <c r="D224">
        <f>VLOOKUP(A224,'MEDICAL EXAMINATIONS'!A:H,3,FALSE)</f>
        <v>5.72</v>
      </c>
      <c r="E224" t="str">
        <f>VLOOKUP(A224,'DATA TRANSFORMATION 3'!A:C,2,FALSE)</f>
        <v>No</v>
      </c>
      <c r="F224" t="str">
        <f>VLOOKUP(A224,'MEDICAL EXAMINATIONS'!A:H,5,FALSE)</f>
        <v>No</v>
      </c>
      <c r="G224" t="str">
        <f>VLOOKUP(A224,'MEDICAL EXAMINATIONS'!A:H,6,FALSE)</f>
        <v>No</v>
      </c>
      <c r="H224">
        <f>VLOOKUP(A224,'DATA TRANSFORMATION 2'!A:B,2,FALSE)</f>
        <v>0</v>
      </c>
      <c r="I224" t="str">
        <f>VLOOKUP(A224,'DATA TRANSFORMATION 3'!A:C,3,FALSE)</f>
        <v>Yes</v>
      </c>
      <c r="J224" t="str">
        <f>VLOOKUP(A224,'DATA TRANSFORMATION 4'!A:C,3,FALSE)</f>
        <v>Normal Weight</v>
      </c>
      <c r="K224" t="str">
        <f>VLOOKUP(A224,'DATA TRANSFORMATION 5'!A:C,3,FALSE)</f>
        <v>Prediabetes</v>
      </c>
      <c r="L224" t="str">
        <f>VLOOKUP(A224,'DATA TRANSFORMATION 6'!A:E,5,FALSE)</f>
        <v>27-Jul-2004</v>
      </c>
      <c r="M224" s="20">
        <f>VLOOKUP(A224,'DATA TRANSFORMATION 8'!A:B,2,FALSE)</f>
        <v>2201.1</v>
      </c>
      <c r="N224" t="str">
        <f>VLOOKUP(A224,'DATA CLEANING 3'!A:D,3,FALSE)</f>
        <v>tier - 2</v>
      </c>
      <c r="O224" t="str">
        <f>VLOOKUP(A224,'DATA CLEANING 3'!A:D,4,FALSE)</f>
        <v>tier - 3</v>
      </c>
      <c r="P224" t="str">
        <f>VLOOKUP(A224,'DATA CLEANING 4'!A:B,2,FALSE)</f>
        <v>R1013</v>
      </c>
      <c r="Q224">
        <f>VLOOKUP(A224,'DATA TANSFORMATION 7'!A:F,6,FALSE)</f>
        <v>18</v>
      </c>
    </row>
    <row r="225" spans="1:17" ht="16" x14ac:dyDescent="0.4">
      <c r="A225" s="11" t="s">
        <v>488</v>
      </c>
      <c r="B225" t="str">
        <f>VLOOKUP(A225,'DATA TRANSFORMATION 1'!A:E,4,FALSE)</f>
        <v>Lucan</v>
      </c>
      <c r="C225">
        <f>VLOOKUP(A225,'MEDICAL EXAMINATIONS'!A:H,2,FALSE)</f>
        <v>34.06</v>
      </c>
      <c r="D225">
        <f>VLOOKUP(A225,'MEDICAL EXAMINATIONS'!A:H,3,FALSE)</f>
        <v>11.83</v>
      </c>
      <c r="E225" t="str">
        <f>VLOOKUP(A225,'DATA TRANSFORMATION 3'!A:C,2,FALSE)</f>
        <v>Yes</v>
      </c>
      <c r="F225" t="str">
        <f>VLOOKUP(A225,'MEDICAL EXAMINATIONS'!A:H,5,FALSE)</f>
        <v>No</v>
      </c>
      <c r="G225" t="str">
        <f>VLOOKUP(A225,'MEDICAL EXAMINATIONS'!A:H,6,FALSE)</f>
        <v>No</v>
      </c>
      <c r="H225">
        <f>VLOOKUP(A225,'DATA TRANSFORMATION 2'!A:B,2,FALSE)</f>
        <v>1</v>
      </c>
      <c r="I225" t="str">
        <f>VLOOKUP(A225,'DATA TRANSFORMATION 3'!A:C,3,FALSE)</f>
        <v>Yes</v>
      </c>
      <c r="J225" t="str">
        <f>VLOOKUP(A225,'DATA TRANSFORMATION 4'!A:C,3,FALSE)</f>
        <v>Obesity</v>
      </c>
      <c r="K225" t="str">
        <f>VLOOKUP(A225,'DATA TRANSFORMATION 5'!A:C,3,FALSE)</f>
        <v>Diabetes</v>
      </c>
      <c r="L225" t="str">
        <f>VLOOKUP(A225,'DATA TRANSFORMATION 6'!A:E,5,FALSE)</f>
        <v>6-Aug-2004</v>
      </c>
      <c r="M225" s="20">
        <f>VLOOKUP(A225,'DATA TRANSFORMATION 8'!A:B,2,FALSE)</f>
        <v>2203.4699999999998</v>
      </c>
      <c r="N225" t="str">
        <f>VLOOKUP(A225,'DATA CLEANING 3'!A:D,3,FALSE)</f>
        <v>tier - 2</v>
      </c>
      <c r="O225" t="str">
        <f>VLOOKUP(A225,'DATA CLEANING 3'!A:D,4,FALSE)</f>
        <v>tier - 2</v>
      </c>
      <c r="P225" t="str">
        <f>VLOOKUP(A225,'DATA CLEANING 4'!A:B,2,FALSE)</f>
        <v>R1024</v>
      </c>
      <c r="Q225">
        <f>VLOOKUP(A225,'DATA TANSFORMATION 7'!A:F,6,FALSE)</f>
        <v>18</v>
      </c>
    </row>
    <row r="226" spans="1:17" ht="16" x14ac:dyDescent="0.4">
      <c r="A226" s="11" t="s">
        <v>490</v>
      </c>
      <c r="B226" t="str">
        <f>VLOOKUP(A226,'DATA TRANSFORMATION 1'!A:E,4,FALSE)</f>
        <v>Koch</v>
      </c>
      <c r="C226">
        <f>VLOOKUP(A226,'MEDICAL EXAMINATIONS'!A:H,2,FALSE)</f>
        <v>36.409999999999997</v>
      </c>
      <c r="D226">
        <f>VLOOKUP(A226,'MEDICAL EXAMINATIONS'!A:H,3,FALSE)</f>
        <v>4.55</v>
      </c>
      <c r="E226" t="str">
        <f>VLOOKUP(A226,'DATA TRANSFORMATION 3'!A:C,2,FALSE)</f>
        <v>No</v>
      </c>
      <c r="F226" t="str">
        <f>VLOOKUP(A226,'MEDICAL EXAMINATIONS'!A:H,5,FALSE)</f>
        <v>No</v>
      </c>
      <c r="G226" t="str">
        <f>VLOOKUP(A226,'MEDICAL EXAMINATIONS'!A:H,6,FALSE)</f>
        <v>No</v>
      </c>
      <c r="H226">
        <f>VLOOKUP(A226,'DATA TRANSFORMATION 2'!A:B,2,FALSE)</f>
        <v>0</v>
      </c>
      <c r="I226" t="str">
        <f>VLOOKUP(A226,'DATA TRANSFORMATION 3'!A:C,3,FALSE)</f>
        <v>Yes</v>
      </c>
      <c r="J226" t="str">
        <f>VLOOKUP(A226,'DATA TRANSFORMATION 4'!A:C,3,FALSE)</f>
        <v>Obesity</v>
      </c>
      <c r="K226" t="str">
        <f>VLOOKUP(A226,'DATA TRANSFORMATION 5'!A:C,3,FALSE)</f>
        <v>Normal</v>
      </c>
      <c r="L226" t="str">
        <f>VLOOKUP(A226,'DATA TRANSFORMATION 6'!A:E,5,FALSE)</f>
        <v>28-Oct-2004</v>
      </c>
      <c r="M226" s="20">
        <f>VLOOKUP(A226,'DATA TRANSFORMATION 8'!A:B,2,FALSE)</f>
        <v>2203.7399999999998</v>
      </c>
      <c r="N226" t="str">
        <f>VLOOKUP(A226,'DATA CLEANING 3'!A:D,3,FALSE)</f>
        <v>tier - 2</v>
      </c>
      <c r="O226" t="str">
        <f>VLOOKUP(A226,'DATA CLEANING 3'!A:D,4,FALSE)</f>
        <v>tier - 2</v>
      </c>
      <c r="P226" t="str">
        <f>VLOOKUP(A226,'DATA CLEANING 4'!A:B,2,FALSE)</f>
        <v>R1024</v>
      </c>
      <c r="Q226">
        <f>VLOOKUP(A226,'DATA TANSFORMATION 7'!A:F,6,FALSE)</f>
        <v>18</v>
      </c>
    </row>
    <row r="227" spans="1:17" ht="16" x14ac:dyDescent="0.4">
      <c r="A227" s="11" t="s">
        <v>492</v>
      </c>
      <c r="B227" t="str">
        <f>VLOOKUP(A227,'DATA TRANSFORMATION 1'!A:E,4,FALSE)</f>
        <v>Smith</v>
      </c>
      <c r="C227">
        <f>VLOOKUP(A227,'MEDICAL EXAMINATIONS'!A:H,2,FALSE)</f>
        <v>52.3</v>
      </c>
      <c r="D227">
        <f>VLOOKUP(A227,'MEDICAL EXAMINATIONS'!A:H,3,FALSE)</f>
        <v>4.87</v>
      </c>
      <c r="E227" t="str">
        <f>VLOOKUP(A227,'DATA TRANSFORMATION 3'!A:C,2,FALSE)</f>
        <v>Yes</v>
      </c>
      <c r="F227" t="str">
        <f>VLOOKUP(A227,'MEDICAL EXAMINATIONS'!A:H,5,FALSE)</f>
        <v>No</v>
      </c>
      <c r="G227" t="str">
        <f>VLOOKUP(A227,'MEDICAL EXAMINATIONS'!A:H,6,FALSE)</f>
        <v>Yes</v>
      </c>
      <c r="H227">
        <f>VLOOKUP(A227,'DATA TRANSFORMATION 2'!A:B,2,FALSE)</f>
        <v>1</v>
      </c>
      <c r="I227" t="str">
        <f>VLOOKUP(A227,'DATA TRANSFORMATION 3'!A:C,3,FALSE)</f>
        <v>Yes</v>
      </c>
      <c r="J227" t="str">
        <f>VLOOKUP(A227,'DATA TRANSFORMATION 4'!A:C,3,FALSE)</f>
        <v>Obesity</v>
      </c>
      <c r="K227" t="str">
        <f>VLOOKUP(A227,'DATA TRANSFORMATION 5'!A:C,3,FALSE)</f>
        <v>Normal</v>
      </c>
      <c r="L227" t="str">
        <f>VLOOKUP(A227,'DATA TRANSFORMATION 6'!A:E,5,FALSE)</f>
        <v>13-Nov-2004</v>
      </c>
      <c r="M227" s="20">
        <f>VLOOKUP(A227,'DATA TRANSFORMATION 8'!A:B,2,FALSE)</f>
        <v>2205.98</v>
      </c>
      <c r="N227" t="str">
        <f>VLOOKUP(A227,'DATA CLEANING 3'!A:D,3,FALSE)</f>
        <v>tier - 2</v>
      </c>
      <c r="O227" t="str">
        <f>VLOOKUP(A227,'DATA CLEANING 3'!A:D,4,FALSE)</f>
        <v>tier - 3</v>
      </c>
      <c r="P227" t="str">
        <f>VLOOKUP(A227,'DATA CLEANING 4'!A:B,2,FALSE)</f>
        <v>R1024</v>
      </c>
      <c r="Q227">
        <f>VLOOKUP(A227,'DATA TANSFORMATION 7'!A:F,6,FALSE)</f>
        <v>18</v>
      </c>
    </row>
    <row r="228" spans="1:17" ht="16" x14ac:dyDescent="0.4">
      <c r="A228" s="11" t="s">
        <v>494</v>
      </c>
      <c r="B228" t="str">
        <f>VLOOKUP(A228,'DATA TRANSFORMATION 1'!A:E,4,FALSE)</f>
        <v>O'Connor</v>
      </c>
      <c r="C228">
        <f>VLOOKUP(A228,'MEDICAL EXAMINATIONS'!A:H,2,FALSE)</f>
        <v>52.66</v>
      </c>
      <c r="D228">
        <f>VLOOKUP(A228,'MEDICAL EXAMINATIONS'!A:H,3,FALSE)</f>
        <v>4.45</v>
      </c>
      <c r="E228" t="str">
        <f>VLOOKUP(A228,'DATA TRANSFORMATION 3'!A:C,2,FALSE)</f>
        <v>No</v>
      </c>
      <c r="F228" t="str">
        <f>VLOOKUP(A228,'MEDICAL EXAMINATIONS'!A:H,5,FALSE)</f>
        <v>No</v>
      </c>
      <c r="G228" t="str">
        <f>VLOOKUP(A228,'MEDICAL EXAMINATIONS'!A:H,6,FALSE)</f>
        <v>No</v>
      </c>
      <c r="H228">
        <f>VLOOKUP(A228,'DATA TRANSFORMATION 2'!A:B,2,FALSE)</f>
        <v>1</v>
      </c>
      <c r="I228" t="str">
        <f>VLOOKUP(A228,'DATA TRANSFORMATION 3'!A:C,3,FALSE)</f>
        <v>Yes</v>
      </c>
      <c r="J228" t="str">
        <f>VLOOKUP(A228,'DATA TRANSFORMATION 4'!A:C,3,FALSE)</f>
        <v>Obesity</v>
      </c>
      <c r="K228" t="str">
        <f>VLOOKUP(A228,'DATA TRANSFORMATION 5'!A:C,3,FALSE)</f>
        <v>Normal</v>
      </c>
      <c r="L228" t="str">
        <f>VLOOKUP(A228,'DATA TRANSFORMATION 6'!A:E,5,FALSE)</f>
        <v>6-Aug-2004</v>
      </c>
      <c r="M228" s="20">
        <f>VLOOKUP(A228,'DATA TRANSFORMATION 8'!A:B,2,FALSE)</f>
        <v>2207.6999999999998</v>
      </c>
      <c r="N228" t="str">
        <f>VLOOKUP(A228,'DATA CLEANING 3'!A:D,3,FALSE)</f>
        <v>tier - 2</v>
      </c>
      <c r="O228" t="str">
        <f>VLOOKUP(A228,'DATA CLEANING 3'!A:D,4,FALSE)</f>
        <v>tier - 2</v>
      </c>
      <c r="P228" t="str">
        <f>VLOOKUP(A228,'DATA CLEANING 4'!A:B,2,FALSE)</f>
        <v>R1024</v>
      </c>
      <c r="Q228">
        <f>VLOOKUP(A228,'DATA TANSFORMATION 7'!A:F,6,FALSE)</f>
        <v>18</v>
      </c>
    </row>
    <row r="229" spans="1:17" ht="16" x14ac:dyDescent="0.4">
      <c r="A229" s="11" t="s">
        <v>496</v>
      </c>
      <c r="B229" t="str">
        <f>VLOOKUP(A229,'DATA TRANSFORMATION 1'!A:E,4,FALSE)</f>
        <v>Kampwerth</v>
      </c>
      <c r="C229">
        <f>VLOOKUP(A229,'MEDICAL EXAMINATIONS'!A:H,2,FALSE)</f>
        <v>29.57</v>
      </c>
      <c r="D229">
        <f>VLOOKUP(A229,'MEDICAL EXAMINATIONS'!A:H,3,FALSE)</f>
        <v>9.42</v>
      </c>
      <c r="E229" t="str">
        <f>VLOOKUP(A229,'DATA TRANSFORMATION 3'!A:C,2,FALSE)</f>
        <v>Yes</v>
      </c>
      <c r="F229" t="str">
        <f>VLOOKUP(A229,'MEDICAL EXAMINATIONS'!A:H,5,FALSE)</f>
        <v>No</v>
      </c>
      <c r="G229" t="str">
        <f>VLOOKUP(A229,'MEDICAL EXAMINATIONS'!A:H,6,FALSE)</f>
        <v>No</v>
      </c>
      <c r="H229">
        <f>VLOOKUP(A229,'DATA TRANSFORMATION 2'!A:B,2,FALSE)</f>
        <v>0</v>
      </c>
      <c r="I229" t="str">
        <f>VLOOKUP(A229,'DATA TRANSFORMATION 3'!A:C,3,FALSE)</f>
        <v>Yes</v>
      </c>
      <c r="J229" t="str">
        <f>VLOOKUP(A229,'DATA TRANSFORMATION 4'!A:C,3,FALSE)</f>
        <v>Over Weight</v>
      </c>
      <c r="K229" t="str">
        <f>VLOOKUP(A229,'DATA TRANSFORMATION 5'!A:C,3,FALSE)</f>
        <v>Diabetes</v>
      </c>
      <c r="L229" t="str">
        <f>VLOOKUP(A229,'DATA TRANSFORMATION 6'!A:E,5,FALSE)</f>
        <v>27-Jul-2004</v>
      </c>
      <c r="M229" s="20">
        <f>VLOOKUP(A229,'DATA TRANSFORMATION 8'!A:B,2,FALSE)</f>
        <v>2211.13</v>
      </c>
      <c r="N229" t="str">
        <f>VLOOKUP(A229,'DATA CLEANING 3'!A:D,3,FALSE)</f>
        <v>tier - 2</v>
      </c>
      <c r="O229" t="str">
        <f>VLOOKUP(A229,'DATA CLEANING 3'!A:D,4,FALSE)</f>
        <v>tier - 2</v>
      </c>
      <c r="P229" t="str">
        <f>VLOOKUP(A229,'DATA CLEANING 4'!A:B,2,FALSE)</f>
        <v>R1024</v>
      </c>
      <c r="Q229">
        <f>VLOOKUP(A229,'DATA TANSFORMATION 7'!A:F,6,FALSE)</f>
        <v>18</v>
      </c>
    </row>
    <row r="230" spans="1:17" ht="16" x14ac:dyDescent="0.4">
      <c r="A230" s="11" t="s">
        <v>498</v>
      </c>
      <c r="B230" t="str">
        <f>VLOOKUP(A230,'DATA TRANSFORMATION 1'!A:E,4,FALSE)</f>
        <v>Federoff</v>
      </c>
      <c r="C230">
        <f>VLOOKUP(A230,'MEDICAL EXAMINATIONS'!A:H,2,FALSE)</f>
        <v>36.99</v>
      </c>
      <c r="D230">
        <f>VLOOKUP(A230,'MEDICAL EXAMINATIONS'!A:H,3,FALSE)</f>
        <v>5.37</v>
      </c>
      <c r="E230" t="str">
        <f>VLOOKUP(A230,'DATA TRANSFORMATION 3'!A:C,2,FALSE)</f>
        <v>Yes</v>
      </c>
      <c r="F230" t="str">
        <f>VLOOKUP(A230,'MEDICAL EXAMINATIONS'!A:H,5,FALSE)</f>
        <v>No</v>
      </c>
      <c r="G230" t="str">
        <f>VLOOKUP(A230,'MEDICAL EXAMINATIONS'!A:H,6,FALSE)</f>
        <v>Yes</v>
      </c>
      <c r="H230">
        <f>VLOOKUP(A230,'DATA TRANSFORMATION 2'!A:B,2,FALSE)</f>
        <v>1</v>
      </c>
      <c r="I230" t="str">
        <f>VLOOKUP(A230,'DATA TRANSFORMATION 3'!A:C,3,FALSE)</f>
        <v>Yes</v>
      </c>
      <c r="J230" t="str">
        <f>VLOOKUP(A230,'DATA TRANSFORMATION 4'!A:C,3,FALSE)</f>
        <v>Obesity</v>
      </c>
      <c r="K230" t="str">
        <f>VLOOKUP(A230,'DATA TRANSFORMATION 5'!A:C,3,FALSE)</f>
        <v>Normal</v>
      </c>
      <c r="L230" t="str">
        <f>VLOOKUP(A230,'DATA TRANSFORMATION 6'!A:E,5,FALSE)</f>
        <v>17-Nov-1994</v>
      </c>
      <c r="M230" s="20">
        <f>VLOOKUP(A230,'DATA TRANSFORMATION 8'!A:B,2,FALSE)</f>
        <v>2213.21</v>
      </c>
      <c r="N230" t="str">
        <f>VLOOKUP(A230,'DATA CLEANING 3'!A:D,3,FALSE)</f>
        <v>tier - 2</v>
      </c>
      <c r="O230" t="str">
        <f>VLOOKUP(A230,'DATA CLEANING 3'!A:D,4,FALSE)</f>
        <v>tier - 2</v>
      </c>
      <c r="P230" t="str">
        <f>VLOOKUP(A230,'DATA CLEANING 4'!A:B,2,FALSE)</f>
        <v>R1013</v>
      </c>
      <c r="Q230">
        <f>VLOOKUP(A230,'DATA TANSFORMATION 7'!A:F,6,FALSE)</f>
        <v>28</v>
      </c>
    </row>
    <row r="231" spans="1:17" ht="16" x14ac:dyDescent="0.4">
      <c r="A231" s="11" t="s">
        <v>500</v>
      </c>
      <c r="B231" t="str">
        <f>VLOOKUP(A231,'DATA TRANSFORMATION 1'!A:E,4,FALSE)</f>
        <v>Goya</v>
      </c>
      <c r="C231">
        <f>VLOOKUP(A231,'MEDICAL EXAMINATIONS'!A:H,2,FALSE)</f>
        <v>31.4</v>
      </c>
      <c r="D231">
        <f>VLOOKUP(A231,'MEDICAL EXAMINATIONS'!A:H,3,FALSE)</f>
        <v>4.5999999999999996</v>
      </c>
      <c r="E231" t="str">
        <f>VLOOKUP(A231,'DATA TRANSFORMATION 3'!A:C,2,FALSE)</f>
        <v>Yes</v>
      </c>
      <c r="F231" t="str">
        <f>VLOOKUP(A231,'MEDICAL EXAMINATIONS'!A:H,5,FALSE)</f>
        <v>No</v>
      </c>
      <c r="G231" t="str">
        <f>VLOOKUP(A231,'MEDICAL EXAMINATIONS'!A:H,6,FALSE)</f>
        <v>No</v>
      </c>
      <c r="H231">
        <f>VLOOKUP(A231,'DATA TRANSFORMATION 2'!A:B,2,FALSE)</f>
        <v>1</v>
      </c>
      <c r="I231" t="str">
        <f>VLOOKUP(A231,'DATA TRANSFORMATION 3'!A:C,3,FALSE)</f>
        <v>Yes</v>
      </c>
      <c r="J231" t="str">
        <f>VLOOKUP(A231,'DATA TRANSFORMATION 4'!A:C,3,FALSE)</f>
        <v>Obesity</v>
      </c>
      <c r="K231" t="str">
        <f>VLOOKUP(A231,'DATA TRANSFORMATION 5'!A:C,3,FALSE)</f>
        <v>Normal</v>
      </c>
      <c r="L231" t="str">
        <f>VLOOKUP(A231,'DATA TRANSFORMATION 6'!A:E,5,FALSE)</f>
        <v>13-Jun-2004</v>
      </c>
      <c r="M231" s="20">
        <f>VLOOKUP(A231,'DATA TRANSFORMATION 8'!A:B,2,FALSE)</f>
        <v>2217.4699999999998</v>
      </c>
      <c r="N231" t="str">
        <f>VLOOKUP(A231,'DATA CLEANING 3'!A:D,3,FALSE)</f>
        <v>tier - 2</v>
      </c>
      <c r="O231" t="str">
        <f>VLOOKUP(A231,'DATA CLEANING 3'!A:D,4,FALSE)</f>
        <v>tier - 1</v>
      </c>
      <c r="P231" t="str">
        <f>VLOOKUP(A231,'DATA CLEANING 4'!A:B,2,FALSE)</f>
        <v>R1024</v>
      </c>
      <c r="Q231">
        <f>VLOOKUP(A231,'DATA TANSFORMATION 7'!A:F,6,FALSE)</f>
        <v>18</v>
      </c>
    </row>
    <row r="232" spans="1:17" ht="16" x14ac:dyDescent="0.4">
      <c r="A232" s="11" t="s">
        <v>502</v>
      </c>
      <c r="B232" t="str">
        <f>VLOOKUP(A232,'DATA TRANSFORMATION 1'!A:E,4,FALSE)</f>
        <v>Hodges</v>
      </c>
      <c r="C232">
        <f>VLOOKUP(A232,'MEDICAL EXAMINATIONS'!A:H,2,FALSE)</f>
        <v>34.9</v>
      </c>
      <c r="D232">
        <f>VLOOKUP(A232,'MEDICAL EXAMINATIONS'!A:H,3,FALSE)</f>
        <v>6.22</v>
      </c>
      <c r="E232" t="str">
        <f>VLOOKUP(A232,'DATA TRANSFORMATION 3'!A:C,2,FALSE)</f>
        <v>No</v>
      </c>
      <c r="F232" t="str">
        <f>VLOOKUP(A232,'MEDICAL EXAMINATIONS'!A:H,5,FALSE)</f>
        <v>No</v>
      </c>
      <c r="G232" t="str">
        <f>VLOOKUP(A232,'MEDICAL EXAMINATIONS'!A:H,6,FALSE)</f>
        <v>Yes</v>
      </c>
      <c r="H232">
        <f>VLOOKUP(A232,'DATA TRANSFORMATION 2'!A:B,2,FALSE)</f>
        <v>1</v>
      </c>
      <c r="I232" t="str">
        <f>VLOOKUP(A232,'DATA TRANSFORMATION 3'!A:C,3,FALSE)</f>
        <v>Yes</v>
      </c>
      <c r="J232" t="str">
        <f>VLOOKUP(A232,'DATA TRANSFORMATION 4'!A:C,3,FALSE)</f>
        <v>Obesity</v>
      </c>
      <c r="K232" t="str">
        <f>VLOOKUP(A232,'DATA TRANSFORMATION 5'!A:C,3,FALSE)</f>
        <v>Prediabetes</v>
      </c>
      <c r="L232" t="str">
        <f>VLOOKUP(A232,'DATA TRANSFORMATION 6'!A:E,5,FALSE)</f>
        <v>25-Sep-2004</v>
      </c>
      <c r="M232" s="20">
        <f>VLOOKUP(A232,'DATA TRANSFORMATION 8'!A:B,2,FALSE)</f>
        <v>2217.6</v>
      </c>
      <c r="N232" t="str">
        <f>VLOOKUP(A232,'DATA CLEANING 3'!A:D,3,FALSE)</f>
        <v>tier - 2</v>
      </c>
      <c r="O232" t="str">
        <f>VLOOKUP(A232,'DATA CLEANING 3'!A:D,4,FALSE)</f>
        <v>tier - 1</v>
      </c>
      <c r="P232" t="str">
        <f>VLOOKUP(A232,'DATA CLEANING 4'!A:B,2,FALSE)</f>
        <v>R1024</v>
      </c>
      <c r="Q232">
        <f>VLOOKUP(A232,'DATA TANSFORMATION 7'!A:F,6,FALSE)</f>
        <v>18</v>
      </c>
    </row>
    <row r="233" spans="1:17" ht="16" x14ac:dyDescent="0.4">
      <c r="A233" s="11" t="s">
        <v>504</v>
      </c>
      <c r="B233" t="str">
        <f>VLOOKUP(A233,'DATA TRANSFORMATION 1'!A:E,4,FALSE)</f>
        <v>Erickson</v>
      </c>
      <c r="C233">
        <f>VLOOKUP(A233,'MEDICAL EXAMINATIONS'!A:H,2,FALSE)</f>
        <v>31.13</v>
      </c>
      <c r="D233">
        <f>VLOOKUP(A233,'MEDICAL EXAMINATIONS'!A:H,3,FALSE)</f>
        <v>4.5199999999999996</v>
      </c>
      <c r="E233" t="str">
        <f>VLOOKUP(A233,'DATA TRANSFORMATION 3'!A:C,2,FALSE)</f>
        <v>Yes</v>
      </c>
      <c r="F233" t="str">
        <f>VLOOKUP(A233,'MEDICAL EXAMINATIONS'!A:H,5,FALSE)</f>
        <v>No</v>
      </c>
      <c r="G233" t="str">
        <f>VLOOKUP(A233,'MEDICAL EXAMINATIONS'!A:H,6,FALSE)</f>
        <v>No</v>
      </c>
      <c r="H233">
        <f>VLOOKUP(A233,'DATA TRANSFORMATION 2'!A:B,2,FALSE)</f>
        <v>1</v>
      </c>
      <c r="I233" t="str">
        <f>VLOOKUP(A233,'DATA TRANSFORMATION 3'!A:C,3,FALSE)</f>
        <v>Yes</v>
      </c>
      <c r="J233" t="str">
        <f>VLOOKUP(A233,'DATA TRANSFORMATION 4'!A:C,3,FALSE)</f>
        <v>Obesity</v>
      </c>
      <c r="K233" t="str">
        <f>VLOOKUP(A233,'DATA TRANSFORMATION 5'!A:C,3,FALSE)</f>
        <v>Normal</v>
      </c>
      <c r="L233" t="str">
        <f>VLOOKUP(A233,'DATA TRANSFORMATION 6'!A:E,5,FALSE)</f>
        <v>12-Dec-2004</v>
      </c>
      <c r="M233" s="20">
        <f>VLOOKUP(A233,'DATA TRANSFORMATION 8'!A:B,2,FALSE)</f>
        <v>2219.4499999999998</v>
      </c>
      <c r="N233" t="str">
        <f>VLOOKUP(A233,'DATA CLEANING 3'!A:D,3,FALSE)</f>
        <v>tier - 2</v>
      </c>
      <c r="O233" t="str">
        <f>VLOOKUP(A233,'DATA CLEANING 3'!A:D,4,FALSE)</f>
        <v>tier - 1</v>
      </c>
      <c r="P233" t="str">
        <f>VLOOKUP(A233,'DATA CLEANING 4'!A:B,2,FALSE)</f>
        <v>R1013</v>
      </c>
      <c r="Q233">
        <f>VLOOKUP(A233,'DATA TANSFORMATION 7'!A:F,6,FALSE)</f>
        <v>18</v>
      </c>
    </row>
    <row r="234" spans="1:17" ht="16" x14ac:dyDescent="0.4">
      <c r="A234" s="11" t="s">
        <v>506</v>
      </c>
      <c r="B234" t="str">
        <f>VLOOKUP(A234,'DATA TRANSFORMATION 1'!A:E,4,FALSE)</f>
        <v>Welleck</v>
      </c>
      <c r="C234">
        <f>VLOOKUP(A234,'MEDICAL EXAMINATIONS'!A:H,2,FALSE)</f>
        <v>34.799999999999997</v>
      </c>
      <c r="D234">
        <f>VLOOKUP(A234,'MEDICAL EXAMINATIONS'!A:H,3,FALSE)</f>
        <v>6.18</v>
      </c>
      <c r="E234" t="str">
        <f>VLOOKUP(A234,'DATA TRANSFORMATION 3'!A:C,2,FALSE)</f>
        <v>No</v>
      </c>
      <c r="F234" t="str">
        <f>VLOOKUP(A234,'MEDICAL EXAMINATIONS'!A:H,5,FALSE)</f>
        <v>No</v>
      </c>
      <c r="G234" t="str">
        <f>VLOOKUP(A234,'MEDICAL EXAMINATIONS'!A:H,6,FALSE)</f>
        <v>Yes</v>
      </c>
      <c r="H234">
        <f>VLOOKUP(A234,'DATA TRANSFORMATION 2'!A:B,2,FALSE)</f>
        <v>1</v>
      </c>
      <c r="I234" t="str">
        <f>VLOOKUP(A234,'DATA TRANSFORMATION 3'!A:C,3,FALSE)</f>
        <v>Yes</v>
      </c>
      <c r="J234" t="str">
        <f>VLOOKUP(A234,'DATA TRANSFORMATION 4'!A:C,3,FALSE)</f>
        <v>Obesity</v>
      </c>
      <c r="K234" t="str">
        <f>VLOOKUP(A234,'DATA TRANSFORMATION 5'!A:C,3,FALSE)</f>
        <v>Prediabetes</v>
      </c>
      <c r="L234" t="str">
        <f>VLOOKUP(A234,'DATA TRANSFORMATION 6'!A:E,5,FALSE)</f>
        <v>10-Dec-2003</v>
      </c>
      <c r="M234" s="20">
        <f>VLOOKUP(A234,'DATA TRANSFORMATION 8'!A:B,2,FALSE)</f>
        <v>2221.56</v>
      </c>
      <c r="N234" t="str">
        <f>VLOOKUP(A234,'DATA CLEANING 3'!A:D,3,FALSE)</f>
        <v>tier - 2</v>
      </c>
      <c r="O234" t="str">
        <f>VLOOKUP(A234,'DATA CLEANING 3'!A:D,4,FALSE)</f>
        <v>tier - 3</v>
      </c>
      <c r="P234" t="str">
        <f>VLOOKUP(A234,'DATA CLEANING 4'!A:B,2,FALSE)</f>
        <v>R1012</v>
      </c>
      <c r="Q234">
        <f>VLOOKUP(A234,'DATA TANSFORMATION 7'!A:F,6,FALSE)</f>
        <v>19</v>
      </c>
    </row>
    <row r="235" spans="1:17" ht="16" x14ac:dyDescent="0.4">
      <c r="A235" s="11" t="s">
        <v>508</v>
      </c>
      <c r="B235" t="str">
        <f>VLOOKUP(A235,'DATA TRANSFORMATION 1'!A:E,4,FALSE)</f>
        <v>Polen</v>
      </c>
      <c r="C235">
        <f>VLOOKUP(A235,'MEDICAL EXAMINATIONS'!A:H,2,FALSE)</f>
        <v>31.68</v>
      </c>
      <c r="D235">
        <f>VLOOKUP(A235,'MEDICAL EXAMINATIONS'!A:H,3,FALSE)</f>
        <v>4.4000000000000004</v>
      </c>
      <c r="E235" t="str">
        <f>VLOOKUP(A235,'DATA TRANSFORMATION 3'!A:C,2,FALSE)</f>
        <v>No</v>
      </c>
      <c r="F235" t="str">
        <f>VLOOKUP(A235,'MEDICAL EXAMINATIONS'!A:H,5,FALSE)</f>
        <v>No</v>
      </c>
      <c r="G235" t="str">
        <f>VLOOKUP(A235,'MEDICAL EXAMINATIONS'!A:H,6,FALSE)</f>
        <v>No</v>
      </c>
      <c r="H235">
        <f>VLOOKUP(A235,'DATA TRANSFORMATION 2'!A:B,2,FALSE)</f>
        <v>0</v>
      </c>
      <c r="I235" t="str">
        <f>VLOOKUP(A235,'DATA TRANSFORMATION 3'!A:C,3,FALSE)</f>
        <v>Yes</v>
      </c>
      <c r="J235" t="str">
        <f>VLOOKUP(A235,'DATA TRANSFORMATION 4'!A:C,3,FALSE)</f>
        <v>Obesity</v>
      </c>
      <c r="K235" t="str">
        <f>VLOOKUP(A235,'DATA TRANSFORMATION 5'!A:C,3,FALSE)</f>
        <v>Normal</v>
      </c>
      <c r="L235" t="str">
        <f>VLOOKUP(A235,'DATA TRANSFORMATION 6'!A:E,5,FALSE)</f>
        <v>30-Jun-2000</v>
      </c>
      <c r="M235" s="20">
        <f>VLOOKUP(A235,'DATA TRANSFORMATION 8'!A:B,2,FALSE)</f>
        <v>2250.84</v>
      </c>
      <c r="N235" t="str">
        <f>VLOOKUP(A235,'DATA CLEANING 3'!A:D,3,FALSE)</f>
        <v>tier - 2</v>
      </c>
      <c r="O235" t="str">
        <f>VLOOKUP(A235,'DATA CLEANING 3'!A:D,4,FALSE)</f>
        <v>tier - 2</v>
      </c>
      <c r="P235" t="str">
        <f>VLOOKUP(A235,'DATA CLEANING 4'!A:B,2,FALSE)</f>
        <v>R1018</v>
      </c>
      <c r="Q235">
        <f>VLOOKUP(A235,'DATA TANSFORMATION 7'!A:F,6,FALSE)</f>
        <v>22</v>
      </c>
    </row>
    <row r="236" spans="1:17" ht="16" x14ac:dyDescent="0.4">
      <c r="A236" s="11" t="s">
        <v>510</v>
      </c>
      <c r="B236" t="str">
        <f>VLOOKUP(A236,'DATA TRANSFORMATION 1'!A:E,4,FALSE)</f>
        <v>Lynch</v>
      </c>
      <c r="C236">
        <f>VLOOKUP(A236,'MEDICAL EXAMINATIONS'!A:H,2,FALSE)</f>
        <v>33.534999999999997</v>
      </c>
      <c r="D236">
        <f>VLOOKUP(A236,'MEDICAL EXAMINATIONS'!A:H,3,FALSE)</f>
        <v>6.23</v>
      </c>
      <c r="E236" t="str">
        <f>VLOOKUP(A236,'DATA TRANSFORMATION 3'!A:C,2,FALSE)</f>
        <v>No</v>
      </c>
      <c r="F236" t="str">
        <f>VLOOKUP(A236,'MEDICAL EXAMINATIONS'!A:H,5,FALSE)</f>
        <v>yes</v>
      </c>
      <c r="G236" t="str">
        <f>VLOOKUP(A236,'MEDICAL EXAMINATIONS'!A:H,6,FALSE)</f>
        <v>No</v>
      </c>
      <c r="H236">
        <f>VLOOKUP(A236,'DATA TRANSFORMATION 2'!A:B,2,FALSE)</f>
        <v>1</v>
      </c>
      <c r="I236" t="str">
        <f>VLOOKUP(A236,'DATA TRANSFORMATION 3'!A:C,3,FALSE)</f>
        <v>Yes</v>
      </c>
      <c r="J236" t="str">
        <f>VLOOKUP(A236,'DATA TRANSFORMATION 4'!A:C,3,FALSE)</f>
        <v>Obesity</v>
      </c>
      <c r="K236" t="str">
        <f>VLOOKUP(A236,'DATA TRANSFORMATION 5'!A:C,3,FALSE)</f>
        <v>Prediabetes</v>
      </c>
      <c r="L236" t="str">
        <f>VLOOKUP(A236,'DATA TRANSFORMATION 6'!A:E,5,FALSE)</f>
        <v>11-Dec-2000</v>
      </c>
      <c r="M236" s="20">
        <f>VLOOKUP(A236,'DATA TRANSFORMATION 8'!A:B,2,FALSE)</f>
        <v>2254.8000000000002</v>
      </c>
      <c r="N236" t="str">
        <f>VLOOKUP(A236,'DATA CLEANING 3'!A:D,3,FALSE)</f>
        <v>tier - 2</v>
      </c>
      <c r="O236" t="str">
        <f>VLOOKUP(A236,'DATA CLEANING 3'!A:D,4,FALSE)</f>
        <v>tier - 3</v>
      </c>
      <c r="P236" t="str">
        <f>VLOOKUP(A236,'DATA CLEANING 4'!A:B,2,FALSE)</f>
        <v>R1016</v>
      </c>
      <c r="Q236">
        <f>VLOOKUP(A236,'DATA TANSFORMATION 7'!A:F,6,FALSE)</f>
        <v>22</v>
      </c>
    </row>
    <row r="237" spans="1:17" ht="16" x14ac:dyDescent="0.4">
      <c r="A237" s="11" t="s">
        <v>512</v>
      </c>
      <c r="B237" t="str">
        <f>VLOOKUP(A237,'DATA TRANSFORMATION 1'!A:E,4,FALSE)</f>
        <v>Hufstader</v>
      </c>
      <c r="C237">
        <f>VLOOKUP(A237,'MEDICAL EXAMINATIONS'!A:H,2,FALSE)</f>
        <v>31.92</v>
      </c>
      <c r="D237">
        <f>VLOOKUP(A237,'MEDICAL EXAMINATIONS'!A:H,3,FALSE)</f>
        <v>5.33</v>
      </c>
      <c r="E237" t="str">
        <f>VLOOKUP(A237,'DATA TRANSFORMATION 3'!A:C,2,FALSE)</f>
        <v>Yes</v>
      </c>
      <c r="F237" t="str">
        <f>VLOOKUP(A237,'MEDICAL EXAMINATIONS'!A:H,5,FALSE)</f>
        <v>No</v>
      </c>
      <c r="G237" t="str">
        <f>VLOOKUP(A237,'MEDICAL EXAMINATIONS'!A:H,6,FALSE)</f>
        <v>No</v>
      </c>
      <c r="H237">
        <f>VLOOKUP(A237,'DATA TRANSFORMATION 2'!A:B,2,FALSE)</f>
        <v>0</v>
      </c>
      <c r="I237" t="str">
        <f>VLOOKUP(A237,'DATA TRANSFORMATION 3'!A:C,3,FALSE)</f>
        <v>Yes</v>
      </c>
      <c r="J237" t="str">
        <f>VLOOKUP(A237,'DATA TRANSFORMATION 4'!A:C,3,FALSE)</f>
        <v>Obesity</v>
      </c>
      <c r="K237" t="str">
        <f>VLOOKUP(A237,'DATA TRANSFORMATION 5'!A:C,3,FALSE)</f>
        <v>Normal</v>
      </c>
      <c r="L237" t="str">
        <f>VLOOKUP(A237,'DATA TRANSFORMATION 6'!A:E,5,FALSE)</f>
        <v>15-Jul-2002</v>
      </c>
      <c r="M237" s="20">
        <f>VLOOKUP(A237,'DATA TRANSFORMATION 8'!A:B,2,FALSE)</f>
        <v>2257.48</v>
      </c>
      <c r="N237" t="str">
        <f>VLOOKUP(A237,'DATA CLEANING 3'!A:D,3,FALSE)</f>
        <v>tier - 2</v>
      </c>
      <c r="O237" t="str">
        <f>VLOOKUP(A237,'DATA CLEANING 3'!A:D,4,FALSE)</f>
        <v>tier - 1</v>
      </c>
      <c r="P237" t="str">
        <f>VLOOKUP(A237,'DATA CLEANING 4'!A:B,2,FALSE)</f>
        <v>R1012</v>
      </c>
      <c r="Q237">
        <f>VLOOKUP(A237,'DATA TANSFORMATION 7'!A:F,6,FALSE)</f>
        <v>20</v>
      </c>
    </row>
    <row r="238" spans="1:17" ht="16" x14ac:dyDescent="0.4">
      <c r="A238" s="11" t="s">
        <v>514</v>
      </c>
      <c r="B238" t="str">
        <f>VLOOKUP(A238,'DATA TRANSFORMATION 1'!A:E,4,FALSE)</f>
        <v>Doak</v>
      </c>
      <c r="C238">
        <f>VLOOKUP(A238,'MEDICAL EXAMINATIONS'!A:H,2,FALSE)</f>
        <v>32.700000000000003</v>
      </c>
      <c r="D238">
        <f>VLOOKUP(A238,'MEDICAL EXAMINATIONS'!A:H,3,FALSE)</f>
        <v>4.09</v>
      </c>
      <c r="E238" t="str">
        <f>VLOOKUP(A238,'DATA TRANSFORMATION 3'!A:C,2,FALSE)</f>
        <v>No</v>
      </c>
      <c r="F238" t="str">
        <f>VLOOKUP(A238,'MEDICAL EXAMINATIONS'!A:H,5,FALSE)</f>
        <v>No</v>
      </c>
      <c r="G238" t="str">
        <f>VLOOKUP(A238,'MEDICAL EXAMINATIONS'!A:H,6,FALSE)</f>
        <v>No</v>
      </c>
      <c r="H238">
        <f>VLOOKUP(A238,'DATA TRANSFORMATION 2'!A:B,2,FALSE)</f>
        <v>1</v>
      </c>
      <c r="I238" t="str">
        <f>VLOOKUP(A238,'DATA TRANSFORMATION 3'!A:C,3,FALSE)</f>
        <v>Yes</v>
      </c>
      <c r="J238" t="str">
        <f>VLOOKUP(A238,'DATA TRANSFORMATION 4'!A:C,3,FALSE)</f>
        <v>Obesity</v>
      </c>
      <c r="K238" t="str">
        <f>VLOOKUP(A238,'DATA TRANSFORMATION 5'!A:C,3,FALSE)</f>
        <v>Normal</v>
      </c>
      <c r="L238" t="str">
        <f>VLOOKUP(A238,'DATA TRANSFORMATION 6'!A:E,5,FALSE)</f>
        <v>12-Nov-2002</v>
      </c>
      <c r="M238" s="20">
        <f>VLOOKUP(A238,'DATA TRANSFORMATION 8'!A:B,2,FALSE)</f>
        <v>2261.5700000000002</v>
      </c>
      <c r="N238" t="str">
        <f>VLOOKUP(A238,'DATA CLEANING 3'!A:D,3,FALSE)</f>
        <v>tier - 2</v>
      </c>
      <c r="O238" t="str">
        <f>VLOOKUP(A238,'DATA CLEANING 3'!A:D,4,FALSE)</f>
        <v>tier - 1</v>
      </c>
      <c r="P238" t="str">
        <f>VLOOKUP(A238,'DATA CLEANING 4'!A:B,2,FALSE)</f>
        <v>R1012</v>
      </c>
      <c r="Q238">
        <f>VLOOKUP(A238,'DATA TANSFORMATION 7'!A:F,6,FALSE)</f>
        <v>20</v>
      </c>
    </row>
    <row r="239" spans="1:17" ht="16" x14ac:dyDescent="0.4">
      <c r="A239" s="11" t="s">
        <v>516</v>
      </c>
      <c r="B239" t="str">
        <f>VLOOKUP(A239,'DATA TRANSFORMATION 1'!A:E,4,FALSE)</f>
        <v>Noya</v>
      </c>
      <c r="C239">
        <f>VLOOKUP(A239,'MEDICAL EXAMINATIONS'!A:H,2,FALSE)</f>
        <v>41.25</v>
      </c>
      <c r="D239">
        <f>VLOOKUP(A239,'MEDICAL EXAMINATIONS'!A:H,3,FALSE)</f>
        <v>5.19</v>
      </c>
      <c r="E239" t="str">
        <f>VLOOKUP(A239,'DATA TRANSFORMATION 3'!A:C,2,FALSE)</f>
        <v>No</v>
      </c>
      <c r="F239" t="str">
        <f>VLOOKUP(A239,'MEDICAL EXAMINATIONS'!A:H,5,FALSE)</f>
        <v>No</v>
      </c>
      <c r="G239" t="str">
        <f>VLOOKUP(A239,'MEDICAL EXAMINATIONS'!A:H,6,FALSE)</f>
        <v>No</v>
      </c>
      <c r="H239">
        <f>VLOOKUP(A239,'DATA TRANSFORMATION 2'!A:B,2,FALSE)</f>
        <v>0</v>
      </c>
      <c r="I239" t="str">
        <f>VLOOKUP(A239,'DATA TRANSFORMATION 3'!A:C,3,FALSE)</f>
        <v>Yes</v>
      </c>
      <c r="J239" t="str">
        <f>VLOOKUP(A239,'DATA TRANSFORMATION 4'!A:C,3,FALSE)</f>
        <v>Obesity</v>
      </c>
      <c r="K239" t="str">
        <f>VLOOKUP(A239,'DATA TRANSFORMATION 5'!A:C,3,FALSE)</f>
        <v>Normal</v>
      </c>
      <c r="L239" t="str">
        <f>VLOOKUP(A239,'DATA TRANSFORMATION 6'!A:E,5,FALSE)</f>
        <v>16-Jun-1991</v>
      </c>
      <c r="M239" s="20">
        <f>VLOOKUP(A239,'DATA TRANSFORMATION 8'!A:B,2,FALSE)</f>
        <v>2277.7199999999998</v>
      </c>
      <c r="N239" t="str">
        <f>VLOOKUP(A239,'DATA CLEANING 3'!A:D,3,FALSE)</f>
        <v>tier - 2</v>
      </c>
      <c r="O239" t="str">
        <f>VLOOKUP(A239,'DATA CLEANING 3'!A:D,4,FALSE)</f>
        <v>tier - 1</v>
      </c>
      <c r="P239" t="str">
        <f>VLOOKUP(A239,'DATA CLEANING 4'!A:B,2,FALSE)</f>
        <v>R1013</v>
      </c>
      <c r="Q239">
        <f>VLOOKUP(A239,'DATA TANSFORMATION 7'!A:F,6,FALSE)</f>
        <v>31</v>
      </c>
    </row>
    <row r="240" spans="1:17" ht="16" x14ac:dyDescent="0.4">
      <c r="A240" s="11" t="s">
        <v>518</v>
      </c>
      <c r="B240" t="str">
        <f>VLOOKUP(A240,'DATA TRANSFORMATION 1'!A:E,4,FALSE)</f>
        <v>Heninger</v>
      </c>
      <c r="C240">
        <f>VLOOKUP(A240,'MEDICAL EXAMINATIONS'!A:H,2,FALSE)</f>
        <v>33.11</v>
      </c>
      <c r="D240">
        <f>VLOOKUP(A240,'MEDICAL EXAMINATIONS'!A:H,3,FALSE)</f>
        <v>4.12</v>
      </c>
      <c r="E240" t="str">
        <f>VLOOKUP(A240,'DATA TRANSFORMATION 3'!A:C,2,FALSE)</f>
        <v>No</v>
      </c>
      <c r="F240" t="str">
        <f>VLOOKUP(A240,'MEDICAL EXAMINATIONS'!A:H,5,FALSE)</f>
        <v>No</v>
      </c>
      <c r="G240" t="str">
        <f>VLOOKUP(A240,'MEDICAL EXAMINATIONS'!A:H,6,FALSE)</f>
        <v>Yes</v>
      </c>
      <c r="H240">
        <f>VLOOKUP(A240,'DATA TRANSFORMATION 2'!A:B,2,FALSE)</f>
        <v>1</v>
      </c>
      <c r="I240" t="str">
        <f>VLOOKUP(A240,'DATA TRANSFORMATION 3'!A:C,3,FALSE)</f>
        <v>Yes</v>
      </c>
      <c r="J240" t="str">
        <f>VLOOKUP(A240,'DATA TRANSFORMATION 4'!A:C,3,FALSE)</f>
        <v>Obesity</v>
      </c>
      <c r="K240" t="str">
        <f>VLOOKUP(A240,'DATA TRANSFORMATION 5'!A:C,3,FALSE)</f>
        <v>Normal</v>
      </c>
      <c r="L240" t="str">
        <f>VLOOKUP(A240,'DATA TRANSFORMATION 6'!A:E,5,FALSE)</f>
        <v>5-Oct-1989</v>
      </c>
      <c r="M240" s="20">
        <f>VLOOKUP(A240,'DATA TRANSFORMATION 8'!A:B,2,FALSE)</f>
        <v>2295.2399999999998</v>
      </c>
      <c r="N240" t="str">
        <f>VLOOKUP(A240,'DATA CLEANING 3'!A:D,3,FALSE)</f>
        <v>tier - 2</v>
      </c>
      <c r="O240" t="str">
        <f>VLOOKUP(A240,'DATA CLEANING 3'!A:D,4,FALSE)</f>
        <v>tier - 1</v>
      </c>
      <c r="P240" t="str">
        <f>VLOOKUP(A240,'DATA CLEANING 4'!A:B,2,FALSE)</f>
        <v>R1013</v>
      </c>
      <c r="Q240">
        <f>VLOOKUP(A240,'DATA TANSFORMATION 7'!A:F,6,FALSE)</f>
        <v>33</v>
      </c>
    </row>
    <row r="241" spans="1:17" ht="16" x14ac:dyDescent="0.4">
      <c r="A241" s="11" t="s">
        <v>520</v>
      </c>
      <c r="B241" t="str">
        <f>VLOOKUP(A241,'DATA TRANSFORMATION 1'!A:E,4,FALSE)</f>
        <v>Richardson</v>
      </c>
      <c r="C241">
        <f>VLOOKUP(A241,'MEDICAL EXAMINATIONS'!A:H,2,FALSE)</f>
        <v>36.159999999999997</v>
      </c>
      <c r="D241">
        <f>VLOOKUP(A241,'MEDICAL EXAMINATIONS'!A:H,3,FALSE)</f>
        <v>5.0999999999999996</v>
      </c>
      <c r="E241" t="str">
        <f>VLOOKUP(A241,'DATA TRANSFORMATION 3'!A:C,2,FALSE)</f>
        <v>No</v>
      </c>
      <c r="F241" t="str">
        <f>VLOOKUP(A241,'MEDICAL EXAMINATIONS'!A:H,5,FALSE)</f>
        <v>No</v>
      </c>
      <c r="G241" t="str">
        <f>VLOOKUP(A241,'MEDICAL EXAMINATIONS'!A:H,6,FALSE)</f>
        <v>No</v>
      </c>
      <c r="H241">
        <f>VLOOKUP(A241,'DATA TRANSFORMATION 2'!A:B,2,FALSE)</f>
        <v>1</v>
      </c>
      <c r="I241" t="str">
        <f>VLOOKUP(A241,'DATA TRANSFORMATION 3'!A:C,3,FALSE)</f>
        <v>Yes</v>
      </c>
      <c r="J241" t="str">
        <f>VLOOKUP(A241,'DATA TRANSFORMATION 4'!A:C,3,FALSE)</f>
        <v>Obesity</v>
      </c>
      <c r="K241" t="str">
        <f>VLOOKUP(A241,'DATA TRANSFORMATION 5'!A:C,3,FALSE)</f>
        <v>Normal</v>
      </c>
      <c r="L241" t="str">
        <f>VLOOKUP(A241,'DATA TRANSFORMATION 6'!A:E,5,FALSE)</f>
        <v>28-Nov-1996</v>
      </c>
      <c r="M241" s="20">
        <f>VLOOKUP(A241,'DATA TRANSFORMATION 8'!A:B,2,FALSE)</f>
        <v>2302.3000000000002</v>
      </c>
      <c r="N241" t="str">
        <f>VLOOKUP(A241,'DATA CLEANING 3'!A:D,3,FALSE)</f>
        <v>tier - 1</v>
      </c>
      <c r="O241" t="str">
        <f>VLOOKUP(A241,'DATA CLEANING 3'!A:D,4,FALSE)</f>
        <v>tier - 2</v>
      </c>
      <c r="P241" t="str">
        <f>VLOOKUP(A241,'DATA CLEANING 4'!A:B,2,FALSE)</f>
        <v>R1011</v>
      </c>
      <c r="Q241">
        <f>VLOOKUP(A241,'DATA TANSFORMATION 7'!A:F,6,FALSE)</f>
        <v>26</v>
      </c>
    </row>
    <row r="242" spans="1:17" ht="16" x14ac:dyDescent="0.4">
      <c r="A242" s="11" t="s">
        <v>522</v>
      </c>
      <c r="B242" t="str">
        <f>VLOOKUP(A242,'DATA TRANSFORMATION 1'!A:E,4,FALSE)</f>
        <v>Deucher</v>
      </c>
      <c r="C242">
        <f>VLOOKUP(A242,'MEDICAL EXAMINATIONS'!A:H,2,FALSE)</f>
        <v>33.72</v>
      </c>
      <c r="D242">
        <f>VLOOKUP(A242,'MEDICAL EXAMINATIONS'!A:H,3,FALSE)</f>
        <v>6.21</v>
      </c>
      <c r="E242" t="str">
        <f>VLOOKUP(A242,'DATA TRANSFORMATION 3'!A:C,2,FALSE)</f>
        <v>Yes</v>
      </c>
      <c r="F242" t="str">
        <f>VLOOKUP(A242,'MEDICAL EXAMINATIONS'!A:H,5,FALSE)</f>
        <v>No</v>
      </c>
      <c r="G242" t="str">
        <f>VLOOKUP(A242,'MEDICAL EXAMINATIONS'!A:H,6,FALSE)</f>
        <v>Yes</v>
      </c>
      <c r="H242">
        <f>VLOOKUP(A242,'DATA TRANSFORMATION 2'!A:B,2,FALSE)</f>
        <v>1</v>
      </c>
      <c r="I242" t="str">
        <f>VLOOKUP(A242,'DATA TRANSFORMATION 3'!A:C,3,FALSE)</f>
        <v>Yes</v>
      </c>
      <c r="J242" t="str">
        <f>VLOOKUP(A242,'DATA TRANSFORMATION 4'!A:C,3,FALSE)</f>
        <v>Obesity</v>
      </c>
      <c r="K242" t="str">
        <f>VLOOKUP(A242,'DATA TRANSFORMATION 5'!A:C,3,FALSE)</f>
        <v>Prediabetes</v>
      </c>
      <c r="L242" t="str">
        <f>VLOOKUP(A242,'DATA TRANSFORMATION 6'!A:E,5,FALSE)</f>
        <v>6-Sep-2004</v>
      </c>
      <c r="M242" s="20">
        <f>VLOOKUP(A242,'DATA TRANSFORMATION 8'!A:B,2,FALSE)</f>
        <v>2304</v>
      </c>
      <c r="N242" t="str">
        <f>VLOOKUP(A242,'DATA CLEANING 3'!A:D,3,FALSE)</f>
        <v>tier - 2</v>
      </c>
      <c r="O242" t="str">
        <f>VLOOKUP(A242,'DATA CLEANING 3'!A:D,4,FALSE)</f>
        <v>tier - 3</v>
      </c>
      <c r="P242" t="str">
        <f>VLOOKUP(A242,'DATA CLEANING 4'!A:B,2,FALSE)</f>
        <v>R1013</v>
      </c>
      <c r="Q242">
        <f>VLOOKUP(A242,'DATA TANSFORMATION 7'!A:F,6,FALSE)</f>
        <v>18</v>
      </c>
    </row>
    <row r="243" spans="1:17" ht="16" x14ac:dyDescent="0.4">
      <c r="A243" s="11" t="s">
        <v>524</v>
      </c>
      <c r="B243" t="str">
        <f>VLOOKUP(A243,'DATA TRANSFORMATION 1'!A:E,4,FALSE)</f>
        <v>Wilson</v>
      </c>
      <c r="C243">
        <f>VLOOKUP(A243,'MEDICAL EXAMINATIONS'!A:H,2,FALSE)</f>
        <v>37.74</v>
      </c>
      <c r="D243">
        <f>VLOOKUP(A243,'MEDICAL EXAMINATIONS'!A:H,3,FALSE)</f>
        <v>9.5299999999999994</v>
      </c>
      <c r="E243" t="str">
        <f>VLOOKUP(A243,'DATA TRANSFORMATION 3'!A:C,2,FALSE)</f>
        <v>Yes</v>
      </c>
      <c r="F243" t="str">
        <f>VLOOKUP(A243,'MEDICAL EXAMINATIONS'!A:H,5,FALSE)</f>
        <v>No</v>
      </c>
      <c r="G243" t="str">
        <f>VLOOKUP(A243,'MEDICAL EXAMINATIONS'!A:H,6,FALSE)</f>
        <v>No</v>
      </c>
      <c r="H243">
        <f>VLOOKUP(A243,'DATA TRANSFORMATION 2'!A:B,2,FALSE)</f>
        <v>1</v>
      </c>
      <c r="I243" t="str">
        <f>VLOOKUP(A243,'DATA TRANSFORMATION 3'!A:C,3,FALSE)</f>
        <v>Yes</v>
      </c>
      <c r="J243" t="str">
        <f>VLOOKUP(A243,'DATA TRANSFORMATION 4'!A:C,3,FALSE)</f>
        <v>Obesity</v>
      </c>
      <c r="K243" t="str">
        <f>VLOOKUP(A243,'DATA TRANSFORMATION 5'!A:C,3,FALSE)</f>
        <v>Diabetes</v>
      </c>
      <c r="L243" t="str">
        <f>VLOOKUP(A243,'DATA TRANSFORMATION 6'!A:E,5,FALSE)</f>
        <v>17-Dec-1996</v>
      </c>
      <c r="M243" s="20">
        <f>VLOOKUP(A243,'DATA TRANSFORMATION 8'!A:B,2,FALSE)</f>
        <v>2322.62</v>
      </c>
      <c r="N243" t="str">
        <f>VLOOKUP(A243,'DATA CLEANING 3'!A:D,3,FALSE)</f>
        <v>tier - 2</v>
      </c>
      <c r="O243" t="str">
        <f>VLOOKUP(A243,'DATA CLEANING 3'!A:D,4,FALSE)</f>
        <v>tier - 1</v>
      </c>
      <c r="P243" t="str">
        <f>VLOOKUP(A243,'DATA CLEANING 4'!A:B,2,FALSE)</f>
        <v>R1013</v>
      </c>
      <c r="Q243">
        <f>VLOOKUP(A243,'DATA TANSFORMATION 7'!A:F,6,FALSE)</f>
        <v>26</v>
      </c>
    </row>
    <row r="244" spans="1:17" ht="16" x14ac:dyDescent="0.4">
      <c r="A244" s="11" t="s">
        <v>526</v>
      </c>
      <c r="B244" t="str">
        <f>VLOOKUP(A244,'DATA TRANSFORMATION 1'!A:E,4,FALSE)</f>
        <v>Hall</v>
      </c>
      <c r="C244">
        <f>VLOOKUP(A244,'MEDICAL EXAMINATIONS'!A:H,2,FALSE)</f>
        <v>48.75</v>
      </c>
      <c r="D244">
        <f>VLOOKUP(A244,'MEDICAL EXAMINATIONS'!A:H,3,FALSE)</f>
        <v>4.6399999999999997</v>
      </c>
      <c r="E244" t="str">
        <f>VLOOKUP(A244,'DATA TRANSFORMATION 3'!A:C,2,FALSE)</f>
        <v>Yes</v>
      </c>
      <c r="F244" t="str">
        <f>VLOOKUP(A244,'MEDICAL EXAMINATIONS'!A:H,5,FALSE)</f>
        <v>No</v>
      </c>
      <c r="G244" t="str">
        <f>VLOOKUP(A244,'MEDICAL EXAMINATIONS'!A:H,6,FALSE)</f>
        <v>No</v>
      </c>
      <c r="H244">
        <f>VLOOKUP(A244,'DATA TRANSFORMATION 2'!A:B,2,FALSE)</f>
        <v>1</v>
      </c>
      <c r="I244" t="str">
        <f>VLOOKUP(A244,'DATA TRANSFORMATION 3'!A:C,3,FALSE)</f>
        <v>Yes</v>
      </c>
      <c r="J244" t="str">
        <f>VLOOKUP(A244,'DATA TRANSFORMATION 4'!A:C,3,FALSE)</f>
        <v>Obesity</v>
      </c>
      <c r="K244" t="str">
        <f>VLOOKUP(A244,'DATA TRANSFORMATION 5'!A:C,3,FALSE)</f>
        <v>Normal</v>
      </c>
      <c r="L244" t="str">
        <f>VLOOKUP(A244,'DATA TRANSFORMATION 6'!A:E,5,FALSE)</f>
        <v>18-Nov-2003</v>
      </c>
      <c r="M244" s="20">
        <f>VLOOKUP(A244,'DATA TRANSFORMATION 8'!A:B,2,FALSE)</f>
        <v>2331.52</v>
      </c>
      <c r="N244" t="str">
        <f>VLOOKUP(A244,'DATA CLEANING 3'!A:D,3,FALSE)</f>
        <v>tier - 2</v>
      </c>
      <c r="O244" t="str">
        <f>VLOOKUP(A244,'DATA CLEANING 3'!A:D,4,FALSE)</f>
        <v>tier - 3</v>
      </c>
      <c r="P244" t="str">
        <f>VLOOKUP(A244,'DATA CLEANING 4'!A:B,2,FALSE)</f>
        <v>R1011</v>
      </c>
      <c r="Q244">
        <f>VLOOKUP(A244,'DATA TANSFORMATION 7'!A:F,6,FALSE)</f>
        <v>19</v>
      </c>
    </row>
    <row r="245" spans="1:17" ht="16" x14ac:dyDescent="0.4">
      <c r="A245" s="11" t="s">
        <v>528</v>
      </c>
      <c r="B245" t="str">
        <f>VLOOKUP(A245,'DATA TRANSFORMATION 1'!A:E,4,FALSE)</f>
        <v>Reed</v>
      </c>
      <c r="C245">
        <f>VLOOKUP(A245,'MEDICAL EXAMINATIONS'!A:H,2,FALSE)</f>
        <v>31.065000000000001</v>
      </c>
      <c r="D245">
        <f>VLOOKUP(A245,'MEDICAL EXAMINATIONS'!A:H,3,FALSE)</f>
        <v>5.05</v>
      </c>
      <c r="E245" t="str">
        <f>VLOOKUP(A245,'DATA TRANSFORMATION 3'!A:C,2,FALSE)</f>
        <v>No</v>
      </c>
      <c r="F245" t="str">
        <f>VLOOKUP(A245,'MEDICAL EXAMINATIONS'!A:H,5,FALSE)</f>
        <v>No</v>
      </c>
      <c r="G245" t="str">
        <f>VLOOKUP(A245,'MEDICAL EXAMINATIONS'!A:H,6,FALSE)</f>
        <v>No</v>
      </c>
      <c r="H245">
        <f>VLOOKUP(A245,'DATA TRANSFORMATION 2'!A:B,2,FALSE)</f>
        <v>1</v>
      </c>
      <c r="I245" t="str">
        <f>VLOOKUP(A245,'DATA TRANSFORMATION 3'!A:C,3,FALSE)</f>
        <v>Yes</v>
      </c>
      <c r="J245" t="str">
        <f>VLOOKUP(A245,'DATA TRANSFORMATION 4'!A:C,3,FALSE)</f>
        <v>Obesity</v>
      </c>
      <c r="K245" t="str">
        <f>VLOOKUP(A245,'DATA TRANSFORMATION 5'!A:C,3,FALSE)</f>
        <v>Normal</v>
      </c>
      <c r="L245" t="str">
        <f>VLOOKUP(A245,'DATA TRANSFORMATION 6'!A:E,5,FALSE)</f>
        <v>21-Oct-1998</v>
      </c>
      <c r="M245" s="20">
        <f>VLOOKUP(A245,'DATA TRANSFORMATION 8'!A:B,2,FALSE)</f>
        <v>2352.9699999999998</v>
      </c>
      <c r="N245" t="str">
        <f>VLOOKUP(A245,'DATA CLEANING 3'!A:D,3,FALSE)</f>
        <v>tier - 3</v>
      </c>
      <c r="O245" t="str">
        <f>VLOOKUP(A245,'DATA CLEANING 3'!A:D,4,FALSE)</f>
        <v>tier - 3</v>
      </c>
      <c r="P245" t="str">
        <f>VLOOKUP(A245,'DATA CLEANING 4'!A:B,2,FALSE)</f>
        <v>R1012</v>
      </c>
      <c r="Q245">
        <f>VLOOKUP(A245,'DATA TANSFORMATION 7'!A:F,6,FALSE)</f>
        <v>24</v>
      </c>
    </row>
    <row r="246" spans="1:17" ht="16" x14ac:dyDescent="0.4">
      <c r="A246" s="11" t="s">
        <v>530</v>
      </c>
      <c r="B246" t="str">
        <f>VLOOKUP(A246,'DATA TRANSFORMATION 1'!A:E,4,FALSE)</f>
        <v>Frome</v>
      </c>
      <c r="C246">
        <f>VLOOKUP(A246,'MEDICAL EXAMINATIONS'!A:H,2,FALSE)</f>
        <v>23.55</v>
      </c>
      <c r="D246">
        <f>VLOOKUP(A246,'MEDICAL EXAMINATIONS'!A:H,3,FALSE)</f>
        <v>10.38</v>
      </c>
      <c r="E246" t="str">
        <f>VLOOKUP(A246,'DATA TRANSFORMATION 3'!A:C,2,FALSE)</f>
        <v>No</v>
      </c>
      <c r="F246" t="str">
        <f>VLOOKUP(A246,'MEDICAL EXAMINATIONS'!A:H,5,FALSE)</f>
        <v>No</v>
      </c>
      <c r="G246" t="str">
        <f>VLOOKUP(A246,'MEDICAL EXAMINATIONS'!A:H,6,FALSE)</f>
        <v>No</v>
      </c>
      <c r="H246">
        <f>VLOOKUP(A246,'DATA TRANSFORMATION 2'!A:B,2,FALSE)</f>
        <v>0</v>
      </c>
      <c r="I246" t="str">
        <f>VLOOKUP(A246,'DATA TRANSFORMATION 3'!A:C,3,FALSE)</f>
        <v>Yes</v>
      </c>
      <c r="J246" t="str">
        <f>VLOOKUP(A246,'DATA TRANSFORMATION 4'!A:C,3,FALSE)</f>
        <v>Normal Weight</v>
      </c>
      <c r="K246" t="str">
        <f>VLOOKUP(A246,'DATA TRANSFORMATION 5'!A:C,3,FALSE)</f>
        <v>Diabetes</v>
      </c>
      <c r="L246" t="str">
        <f>VLOOKUP(A246,'DATA TRANSFORMATION 6'!A:E,5,FALSE)</f>
        <v>5-Nov-2002</v>
      </c>
      <c r="M246" s="20">
        <f>VLOOKUP(A246,'DATA TRANSFORMATION 8'!A:B,2,FALSE)</f>
        <v>2362.23</v>
      </c>
      <c r="N246" t="str">
        <f>VLOOKUP(A246,'DATA CLEANING 3'!A:D,3,FALSE)</f>
        <v>tier - 2</v>
      </c>
      <c r="O246" t="str">
        <f>VLOOKUP(A246,'DATA CLEANING 3'!A:D,4,FALSE)</f>
        <v>tier - 1</v>
      </c>
      <c r="P246" t="str">
        <f>VLOOKUP(A246,'DATA CLEANING 4'!A:B,2,FALSE)</f>
        <v>R1012</v>
      </c>
      <c r="Q246">
        <f>VLOOKUP(A246,'DATA TANSFORMATION 7'!A:F,6,FALSE)</f>
        <v>20</v>
      </c>
    </row>
    <row r="247" spans="1:17" ht="16" x14ac:dyDescent="0.4">
      <c r="A247" s="11" t="s">
        <v>532</v>
      </c>
      <c r="B247" t="str">
        <f>VLOOKUP(A247,'DATA TRANSFORMATION 1'!A:E,4,FALSE)</f>
        <v>Creasy</v>
      </c>
      <c r="C247">
        <f>VLOOKUP(A247,'MEDICAL EXAMINATIONS'!A:H,2,FALSE)</f>
        <v>30.18</v>
      </c>
      <c r="D247">
        <f>VLOOKUP(A247,'MEDICAL EXAMINATIONS'!A:H,3,FALSE)</f>
        <v>8.31</v>
      </c>
      <c r="E247" t="str">
        <f>VLOOKUP(A247,'DATA TRANSFORMATION 3'!A:C,2,FALSE)</f>
        <v>Yes</v>
      </c>
      <c r="F247" t="str">
        <f>VLOOKUP(A247,'MEDICAL EXAMINATIONS'!A:H,5,FALSE)</f>
        <v>No</v>
      </c>
      <c r="G247" t="str">
        <f>VLOOKUP(A247,'MEDICAL EXAMINATIONS'!A:H,6,FALSE)</f>
        <v>No</v>
      </c>
      <c r="H247">
        <f>VLOOKUP(A247,'DATA TRANSFORMATION 2'!A:B,2,FALSE)</f>
        <v>1</v>
      </c>
      <c r="I247" t="str">
        <f>VLOOKUP(A247,'DATA TRANSFORMATION 3'!A:C,3,FALSE)</f>
        <v>Yes</v>
      </c>
      <c r="J247" t="str">
        <f>VLOOKUP(A247,'DATA TRANSFORMATION 4'!A:C,3,FALSE)</f>
        <v>Obesity</v>
      </c>
      <c r="K247" t="str">
        <f>VLOOKUP(A247,'DATA TRANSFORMATION 5'!A:C,3,FALSE)</f>
        <v>Diabetes</v>
      </c>
      <c r="L247" t="str">
        <f>VLOOKUP(A247,'DATA TRANSFORMATION 6'!A:E,5,FALSE)</f>
        <v>12-Dec-1988</v>
      </c>
      <c r="M247" s="20">
        <f>VLOOKUP(A247,'DATA TRANSFORMATION 8'!A:B,2,FALSE)</f>
        <v>2373.3000000000002</v>
      </c>
      <c r="N247" t="str">
        <f>VLOOKUP(A247,'DATA CLEANING 3'!A:D,3,FALSE)</f>
        <v>tier - 2</v>
      </c>
      <c r="O247" t="str">
        <f>VLOOKUP(A247,'DATA CLEANING 3'!A:D,4,FALSE)</f>
        <v>tier - 2</v>
      </c>
      <c r="P247" t="str">
        <f>VLOOKUP(A247,'DATA CLEANING 4'!A:B,2,FALSE)</f>
        <v>R1013</v>
      </c>
      <c r="Q247">
        <f>VLOOKUP(A247,'DATA TANSFORMATION 7'!A:F,6,FALSE)</f>
        <v>34</v>
      </c>
    </row>
    <row r="248" spans="1:17" ht="16" x14ac:dyDescent="0.4">
      <c r="A248" s="11" t="s">
        <v>534</v>
      </c>
      <c r="B248" t="str">
        <f>VLOOKUP(A248,'DATA TRANSFORMATION 1'!A:E,4,FALSE)</f>
        <v>Latimer</v>
      </c>
      <c r="C248">
        <f>VLOOKUP(A248,'MEDICAL EXAMINATIONS'!A:H,2,FALSE)</f>
        <v>29.94</v>
      </c>
      <c r="D248">
        <f>VLOOKUP(A248,'MEDICAL EXAMINATIONS'!A:H,3,FALSE)</f>
        <v>7.59</v>
      </c>
      <c r="E248" t="str">
        <f>VLOOKUP(A248,'DATA TRANSFORMATION 3'!A:C,2,FALSE)</f>
        <v>No</v>
      </c>
      <c r="F248" t="str">
        <f>VLOOKUP(A248,'MEDICAL EXAMINATIONS'!A:H,5,FALSE)</f>
        <v>No</v>
      </c>
      <c r="G248" t="str">
        <f>VLOOKUP(A248,'MEDICAL EXAMINATIONS'!A:H,6,FALSE)</f>
        <v>No</v>
      </c>
      <c r="H248">
        <f>VLOOKUP(A248,'DATA TRANSFORMATION 2'!A:B,2,FALSE)</f>
        <v>0</v>
      </c>
      <c r="I248" t="str">
        <f>VLOOKUP(A248,'DATA TRANSFORMATION 3'!A:C,3,FALSE)</f>
        <v>Yes</v>
      </c>
      <c r="J248" t="str">
        <f>VLOOKUP(A248,'DATA TRANSFORMATION 4'!A:C,3,FALSE)</f>
        <v>Over Weight</v>
      </c>
      <c r="K248" t="str">
        <f>VLOOKUP(A248,'DATA TRANSFORMATION 5'!A:C,3,FALSE)</f>
        <v>Diabetes</v>
      </c>
      <c r="L248" t="str">
        <f>VLOOKUP(A248,'DATA TRANSFORMATION 6'!A:E,5,FALSE)</f>
        <v>17-Dec-1999</v>
      </c>
      <c r="M248" s="20">
        <f>VLOOKUP(A248,'DATA TRANSFORMATION 8'!A:B,2,FALSE)</f>
        <v>2395.17</v>
      </c>
      <c r="N248" t="str">
        <f>VLOOKUP(A248,'DATA CLEANING 3'!A:D,3,FALSE)</f>
        <v>tier - 2</v>
      </c>
      <c r="O248" t="str">
        <f>VLOOKUP(A248,'DATA CLEANING 3'!A:D,4,FALSE)</f>
        <v>tier - 1</v>
      </c>
      <c r="P248" t="str">
        <f>VLOOKUP(A248,'DATA CLEANING 4'!A:B,2,FALSE)</f>
        <v>R1014</v>
      </c>
      <c r="Q248">
        <f>VLOOKUP(A248,'DATA TANSFORMATION 7'!A:F,6,FALSE)</f>
        <v>23</v>
      </c>
    </row>
    <row r="249" spans="1:17" ht="16" x14ac:dyDescent="0.4">
      <c r="A249" s="11" t="s">
        <v>537</v>
      </c>
      <c r="B249" t="str">
        <f>VLOOKUP(A249,'DATA TRANSFORMATION 1'!A:E,4,FALSE)</f>
        <v>Wei</v>
      </c>
      <c r="C249">
        <f>VLOOKUP(A249,'MEDICAL EXAMINATIONS'!A:H,2,FALSE)</f>
        <v>31.4</v>
      </c>
      <c r="D249">
        <f>VLOOKUP(A249,'MEDICAL EXAMINATIONS'!A:H,3,FALSE)</f>
        <v>5.49</v>
      </c>
      <c r="E249" t="str">
        <f>VLOOKUP(A249,'DATA TRANSFORMATION 3'!A:C,2,FALSE)</f>
        <v>No</v>
      </c>
      <c r="F249" t="str">
        <f>VLOOKUP(A249,'MEDICAL EXAMINATIONS'!A:H,5,FALSE)</f>
        <v>No</v>
      </c>
      <c r="G249" t="str">
        <f>VLOOKUP(A249,'MEDICAL EXAMINATIONS'!A:H,6,FALSE)</f>
        <v>No</v>
      </c>
      <c r="H249">
        <f>VLOOKUP(A249,'DATA TRANSFORMATION 2'!A:B,2,FALSE)</f>
        <v>0</v>
      </c>
      <c r="I249" t="str">
        <f>VLOOKUP(A249,'DATA TRANSFORMATION 3'!A:C,3,FALSE)</f>
        <v>Yes</v>
      </c>
      <c r="J249" t="str">
        <f>VLOOKUP(A249,'DATA TRANSFORMATION 4'!A:C,3,FALSE)</f>
        <v>Obesity</v>
      </c>
      <c r="K249" t="str">
        <f>VLOOKUP(A249,'DATA TRANSFORMATION 5'!A:C,3,FALSE)</f>
        <v>Normal</v>
      </c>
      <c r="L249" t="str">
        <f>VLOOKUP(A249,'DATA TRANSFORMATION 6'!A:E,5,FALSE)</f>
        <v>10-Aug-1999</v>
      </c>
      <c r="M249" s="20">
        <f>VLOOKUP(A249,'DATA TRANSFORMATION 8'!A:B,2,FALSE)</f>
        <v>2396.1</v>
      </c>
      <c r="N249" t="str">
        <f>VLOOKUP(A249,'DATA CLEANING 3'!A:D,3,FALSE)</f>
        <v>tier - 2</v>
      </c>
      <c r="O249" t="str">
        <f>VLOOKUP(A249,'DATA CLEANING 3'!A:D,4,FALSE)</f>
        <v>tier - 1</v>
      </c>
      <c r="P249" t="str">
        <f>VLOOKUP(A249,'DATA CLEANING 4'!A:B,2,FALSE)</f>
        <v>R1019</v>
      </c>
      <c r="Q249">
        <f>VLOOKUP(A249,'DATA TANSFORMATION 7'!A:F,6,FALSE)</f>
        <v>23</v>
      </c>
    </row>
    <row r="250" spans="1:17" ht="16" x14ac:dyDescent="0.4">
      <c r="A250" s="11" t="s">
        <v>539</v>
      </c>
      <c r="B250" t="str">
        <f>VLOOKUP(A250,'DATA TRANSFORMATION 1'!A:E,4,FALSE)</f>
        <v>Hayes</v>
      </c>
      <c r="C250">
        <f>VLOOKUP(A250,'MEDICAL EXAMINATIONS'!A:H,2,FALSE)</f>
        <v>53.06</v>
      </c>
      <c r="D250">
        <f>VLOOKUP(A250,'MEDICAL EXAMINATIONS'!A:H,3,FALSE)</f>
        <v>11.68</v>
      </c>
      <c r="E250" t="str">
        <f>VLOOKUP(A250,'DATA TRANSFORMATION 3'!A:C,2,FALSE)</f>
        <v>No</v>
      </c>
      <c r="F250" t="str">
        <f>VLOOKUP(A250,'MEDICAL EXAMINATIONS'!A:H,5,FALSE)</f>
        <v>No</v>
      </c>
      <c r="G250" t="str">
        <f>VLOOKUP(A250,'MEDICAL EXAMINATIONS'!A:H,6,FALSE)</f>
        <v>No</v>
      </c>
      <c r="H250">
        <f>VLOOKUP(A250,'DATA TRANSFORMATION 2'!A:B,2,FALSE)</f>
        <v>0</v>
      </c>
      <c r="I250" t="str">
        <f>VLOOKUP(A250,'DATA TRANSFORMATION 3'!A:C,3,FALSE)</f>
        <v>Yes</v>
      </c>
      <c r="J250" t="str">
        <f>VLOOKUP(A250,'DATA TRANSFORMATION 4'!A:C,3,FALSE)</f>
        <v>Obesity</v>
      </c>
      <c r="K250" t="str">
        <f>VLOOKUP(A250,'DATA TRANSFORMATION 5'!A:C,3,FALSE)</f>
        <v>Diabetes</v>
      </c>
      <c r="L250" t="str">
        <f>VLOOKUP(A250,'DATA TRANSFORMATION 6'!A:E,5,FALSE)</f>
        <v>3-Jun-2001</v>
      </c>
      <c r="M250" s="20">
        <f>VLOOKUP(A250,'DATA TRANSFORMATION 8'!A:B,2,FALSE)</f>
        <v>2404.73</v>
      </c>
      <c r="N250" t="str">
        <f>VLOOKUP(A250,'DATA CLEANING 3'!A:D,3,FALSE)</f>
        <v>tier - 2</v>
      </c>
      <c r="O250" t="str">
        <f>VLOOKUP(A250,'DATA CLEANING 3'!A:D,4,FALSE)</f>
        <v>tier - 3</v>
      </c>
      <c r="P250" t="str">
        <f>VLOOKUP(A250,'DATA CLEANING 4'!A:B,2,FALSE)</f>
        <v>R1012</v>
      </c>
      <c r="Q250">
        <f>VLOOKUP(A250,'DATA TANSFORMATION 7'!A:F,6,FALSE)</f>
        <v>22</v>
      </c>
    </row>
    <row r="251" spans="1:17" ht="16" x14ac:dyDescent="0.4">
      <c r="A251" s="11" t="s">
        <v>541</v>
      </c>
      <c r="B251" t="str">
        <f>VLOOKUP(A251,'DATA TRANSFORMATION 1'!A:E,4,FALSE)</f>
        <v>Velardo</v>
      </c>
      <c r="C251">
        <f>VLOOKUP(A251,'MEDICAL EXAMINATIONS'!A:H,2,FALSE)</f>
        <v>30.25</v>
      </c>
      <c r="D251">
        <f>VLOOKUP(A251,'MEDICAL EXAMINATIONS'!A:H,3,FALSE)</f>
        <v>4.1900000000000004</v>
      </c>
      <c r="E251" t="str">
        <f>VLOOKUP(A251,'DATA TRANSFORMATION 3'!A:C,2,FALSE)</f>
        <v>No</v>
      </c>
      <c r="F251" t="str">
        <f>VLOOKUP(A251,'MEDICAL EXAMINATIONS'!A:H,5,FALSE)</f>
        <v>No</v>
      </c>
      <c r="G251" t="str">
        <f>VLOOKUP(A251,'MEDICAL EXAMINATIONS'!A:H,6,FALSE)</f>
        <v>No</v>
      </c>
      <c r="H251">
        <f>VLOOKUP(A251,'DATA TRANSFORMATION 2'!A:B,2,FALSE)</f>
        <v>2</v>
      </c>
      <c r="I251" t="str">
        <f>VLOOKUP(A251,'DATA TRANSFORMATION 3'!A:C,3,FALSE)</f>
        <v>Yes</v>
      </c>
      <c r="J251" t="str">
        <f>VLOOKUP(A251,'DATA TRANSFORMATION 4'!A:C,3,FALSE)</f>
        <v>Obesity</v>
      </c>
      <c r="K251" t="str">
        <f>VLOOKUP(A251,'DATA TRANSFORMATION 5'!A:C,3,FALSE)</f>
        <v>Normal</v>
      </c>
      <c r="L251" t="str">
        <f>VLOOKUP(A251,'DATA TRANSFORMATION 6'!A:E,5,FALSE)</f>
        <v>12-Nov-1999</v>
      </c>
      <c r="M251" s="20">
        <f>VLOOKUP(A251,'DATA TRANSFORMATION 8'!A:B,2,FALSE)</f>
        <v>2416.96</v>
      </c>
      <c r="N251" t="str">
        <f>VLOOKUP(A251,'DATA CLEANING 3'!A:D,3,FALSE)</f>
        <v>tier - 2</v>
      </c>
      <c r="O251" t="str">
        <f>VLOOKUP(A251,'DATA CLEANING 3'!A:D,4,FALSE)</f>
        <v>tier - 2</v>
      </c>
      <c r="P251" t="str">
        <f>VLOOKUP(A251,'DATA CLEANING 4'!A:B,2,FALSE)</f>
        <v>R1011</v>
      </c>
      <c r="Q251">
        <f>VLOOKUP(A251,'DATA TANSFORMATION 7'!A:F,6,FALSE)</f>
        <v>23</v>
      </c>
    </row>
    <row r="252" spans="1:17" ht="16" x14ac:dyDescent="0.4">
      <c r="A252" s="11" t="s">
        <v>543</v>
      </c>
      <c r="B252" t="str">
        <f>VLOOKUP(A252,'DATA TRANSFORMATION 1'!A:E,4,FALSE)</f>
        <v>Kastes</v>
      </c>
      <c r="C252">
        <f>VLOOKUP(A252,'MEDICAL EXAMINATIONS'!A:H,2,FALSE)</f>
        <v>46.68</v>
      </c>
      <c r="D252">
        <f>VLOOKUP(A252,'MEDICAL EXAMINATIONS'!A:H,3,FALSE)</f>
        <v>4.01</v>
      </c>
      <c r="E252" t="str">
        <f>VLOOKUP(A252,'DATA TRANSFORMATION 3'!A:C,2,FALSE)</f>
        <v>No</v>
      </c>
      <c r="F252" t="str">
        <f>VLOOKUP(A252,'MEDICAL EXAMINATIONS'!A:H,5,FALSE)</f>
        <v>No</v>
      </c>
      <c r="G252" t="str">
        <f>VLOOKUP(A252,'MEDICAL EXAMINATIONS'!A:H,6,FALSE)</f>
        <v>No</v>
      </c>
      <c r="H252">
        <f>VLOOKUP(A252,'DATA TRANSFORMATION 2'!A:B,2,FALSE)</f>
        <v>0</v>
      </c>
      <c r="I252" t="str">
        <f>VLOOKUP(A252,'DATA TRANSFORMATION 3'!A:C,3,FALSE)</f>
        <v>Yes</v>
      </c>
      <c r="J252" t="str">
        <f>VLOOKUP(A252,'DATA TRANSFORMATION 4'!A:C,3,FALSE)</f>
        <v>Obesity</v>
      </c>
      <c r="K252" t="str">
        <f>VLOOKUP(A252,'DATA TRANSFORMATION 5'!A:C,3,FALSE)</f>
        <v>Normal</v>
      </c>
      <c r="L252" t="str">
        <f>VLOOKUP(A252,'DATA TRANSFORMATION 6'!A:E,5,FALSE)</f>
        <v>21-Nov-1999</v>
      </c>
      <c r="M252" s="20">
        <f>VLOOKUP(A252,'DATA TRANSFORMATION 8'!A:B,2,FALSE)</f>
        <v>2438.06</v>
      </c>
      <c r="N252" t="str">
        <f>VLOOKUP(A252,'DATA CLEANING 3'!A:D,3,FALSE)</f>
        <v>tier - 2</v>
      </c>
      <c r="O252" t="str">
        <f>VLOOKUP(A252,'DATA CLEANING 3'!A:D,4,FALSE)</f>
        <v>tier - 2</v>
      </c>
      <c r="P252" t="str">
        <f>VLOOKUP(A252,'DATA CLEANING 4'!A:B,2,FALSE)</f>
        <v>R1013</v>
      </c>
      <c r="Q252">
        <f>VLOOKUP(A252,'DATA TANSFORMATION 7'!A:F,6,FALSE)</f>
        <v>23</v>
      </c>
    </row>
    <row r="253" spans="1:17" ht="16" x14ac:dyDescent="0.4">
      <c r="A253" s="11" t="s">
        <v>545</v>
      </c>
      <c r="B253" t="str">
        <f>VLOOKUP(A253,'DATA TRANSFORMATION 1'!A:E,4,FALSE)</f>
        <v>Escorcia</v>
      </c>
      <c r="C253">
        <f>VLOOKUP(A253,'MEDICAL EXAMINATIONS'!A:H,2,FALSE)</f>
        <v>30.4</v>
      </c>
      <c r="D253">
        <f>VLOOKUP(A253,'MEDICAL EXAMINATIONS'!A:H,3,FALSE)</f>
        <v>5.91</v>
      </c>
      <c r="E253" t="str">
        <f>VLOOKUP(A253,'DATA TRANSFORMATION 3'!A:C,2,FALSE)</f>
        <v>No</v>
      </c>
      <c r="F253" t="str">
        <f>VLOOKUP(A253,'MEDICAL EXAMINATIONS'!A:H,5,FALSE)</f>
        <v>yes</v>
      </c>
      <c r="G253" t="str">
        <f>VLOOKUP(A253,'MEDICAL EXAMINATIONS'!A:H,6,FALSE)</f>
        <v>No</v>
      </c>
      <c r="H253">
        <f>VLOOKUP(A253,'DATA TRANSFORMATION 2'!A:B,2,FALSE)</f>
        <v>2</v>
      </c>
      <c r="I253" t="str">
        <f>VLOOKUP(A253,'DATA TRANSFORMATION 3'!A:C,3,FALSE)</f>
        <v>Yes</v>
      </c>
      <c r="J253" t="str">
        <f>VLOOKUP(A253,'DATA TRANSFORMATION 4'!A:C,3,FALSE)</f>
        <v>Obesity</v>
      </c>
      <c r="K253" t="str">
        <f>VLOOKUP(A253,'DATA TRANSFORMATION 5'!A:C,3,FALSE)</f>
        <v>Prediabetes</v>
      </c>
      <c r="L253" t="str">
        <f>VLOOKUP(A253,'DATA TRANSFORMATION 6'!A:E,5,FALSE)</f>
        <v>29-Jul-2002</v>
      </c>
      <c r="M253" s="20">
        <f>VLOOKUP(A253,'DATA TRANSFORMATION 8'!A:B,2,FALSE)</f>
        <v>2457.21</v>
      </c>
      <c r="N253" t="str">
        <f>VLOOKUP(A253,'DATA CLEANING 3'!A:D,3,FALSE)</f>
        <v>tier - 2</v>
      </c>
      <c r="O253" t="str">
        <f>VLOOKUP(A253,'DATA CLEANING 3'!A:D,4,FALSE)</f>
        <v>tier - 1</v>
      </c>
      <c r="P253" t="str">
        <f>VLOOKUP(A253,'DATA CLEANING 4'!A:B,2,FALSE)</f>
        <v>R1024</v>
      </c>
      <c r="Q253">
        <f>VLOOKUP(A253,'DATA TANSFORMATION 7'!A:F,6,FALSE)</f>
        <v>20</v>
      </c>
    </row>
    <row r="254" spans="1:17" ht="16" x14ac:dyDescent="0.4">
      <c r="A254" s="11" t="s">
        <v>547</v>
      </c>
      <c r="B254" t="str">
        <f>VLOOKUP(A254,'DATA TRANSFORMATION 1'!A:E,4,FALSE)</f>
        <v>Larscheid</v>
      </c>
      <c r="C254">
        <f>VLOOKUP(A254,'MEDICAL EXAMINATIONS'!A:H,2,FALSE)</f>
        <v>30.2</v>
      </c>
      <c r="D254">
        <f>VLOOKUP(A254,'MEDICAL EXAMINATIONS'!A:H,3,FALSE)</f>
        <v>4.47</v>
      </c>
      <c r="E254" t="str">
        <f>VLOOKUP(A254,'DATA TRANSFORMATION 3'!A:C,2,FALSE)</f>
        <v>Yes</v>
      </c>
      <c r="F254" t="str">
        <f>VLOOKUP(A254,'MEDICAL EXAMINATIONS'!A:H,5,FALSE)</f>
        <v>No</v>
      </c>
      <c r="G254" t="str">
        <f>VLOOKUP(A254,'MEDICAL EXAMINATIONS'!A:H,6,FALSE)</f>
        <v>Yes</v>
      </c>
      <c r="H254">
        <f>VLOOKUP(A254,'DATA TRANSFORMATION 2'!A:B,2,FALSE)</f>
        <v>1</v>
      </c>
      <c r="I254" t="str">
        <f>VLOOKUP(A254,'DATA TRANSFORMATION 3'!A:C,3,FALSE)</f>
        <v>Yes</v>
      </c>
      <c r="J254" t="str">
        <f>VLOOKUP(A254,'DATA TRANSFORMATION 4'!A:C,3,FALSE)</f>
        <v>Obesity</v>
      </c>
      <c r="K254" t="str">
        <f>VLOOKUP(A254,'DATA TRANSFORMATION 5'!A:C,3,FALSE)</f>
        <v>Normal</v>
      </c>
      <c r="L254" t="str">
        <f>VLOOKUP(A254,'DATA TRANSFORMATION 6'!A:E,5,FALSE)</f>
        <v>19-Nov-1998</v>
      </c>
      <c r="M254" s="20">
        <f>VLOOKUP(A254,'DATA TRANSFORMATION 8'!A:B,2,FALSE)</f>
        <v>2457.5</v>
      </c>
      <c r="N254" t="str">
        <f>VLOOKUP(A254,'DATA CLEANING 3'!A:D,3,FALSE)</f>
        <v>tier - 2</v>
      </c>
      <c r="O254" t="str">
        <f>VLOOKUP(A254,'DATA CLEANING 3'!A:D,4,FALSE)</f>
        <v>tier - 1</v>
      </c>
      <c r="P254" t="str">
        <f>VLOOKUP(A254,'DATA CLEANING 4'!A:B,2,FALSE)</f>
        <v>R1011</v>
      </c>
      <c r="Q254">
        <f>VLOOKUP(A254,'DATA TANSFORMATION 7'!A:F,6,FALSE)</f>
        <v>24</v>
      </c>
    </row>
    <row r="255" spans="1:17" ht="16" x14ac:dyDescent="0.4">
      <c r="A255" s="11" t="s">
        <v>549</v>
      </c>
      <c r="B255" t="str">
        <f>VLOOKUP(A255,'DATA TRANSFORMATION 1'!A:E,4,FALSE)</f>
        <v>O'Bannon</v>
      </c>
      <c r="C255">
        <f>VLOOKUP(A255,'MEDICAL EXAMINATIONS'!A:H,2,FALSE)</f>
        <v>51.18</v>
      </c>
      <c r="D255">
        <f>VLOOKUP(A255,'MEDICAL EXAMINATIONS'!A:H,3,FALSE)</f>
        <v>4.5599999999999996</v>
      </c>
      <c r="E255" t="str">
        <f>VLOOKUP(A255,'DATA TRANSFORMATION 3'!A:C,2,FALSE)</f>
        <v>Yes</v>
      </c>
      <c r="F255" t="str">
        <f>VLOOKUP(A255,'MEDICAL EXAMINATIONS'!A:H,5,FALSE)</f>
        <v>yes</v>
      </c>
      <c r="G255" t="str">
        <f>VLOOKUP(A255,'MEDICAL EXAMINATIONS'!A:H,6,FALSE)</f>
        <v>No</v>
      </c>
      <c r="H255">
        <f>VLOOKUP(A255,'DATA TRANSFORMATION 2'!A:B,2,FALSE)</f>
        <v>2</v>
      </c>
      <c r="I255" t="str">
        <f>VLOOKUP(A255,'DATA TRANSFORMATION 3'!A:C,3,FALSE)</f>
        <v>Yes</v>
      </c>
      <c r="J255" t="str">
        <f>VLOOKUP(A255,'DATA TRANSFORMATION 4'!A:C,3,FALSE)</f>
        <v>Obesity</v>
      </c>
      <c r="K255" t="str">
        <f>VLOOKUP(A255,'DATA TRANSFORMATION 5'!A:C,3,FALSE)</f>
        <v>Normal</v>
      </c>
      <c r="L255" t="str">
        <f>VLOOKUP(A255,'DATA TRANSFORMATION 6'!A:E,5,FALSE)</f>
        <v>11-Jul-2002</v>
      </c>
      <c r="M255" s="20">
        <f>VLOOKUP(A255,'DATA TRANSFORMATION 8'!A:B,2,FALSE)</f>
        <v>2459.7199999999998</v>
      </c>
      <c r="N255" t="str">
        <f>VLOOKUP(A255,'DATA CLEANING 3'!A:D,3,FALSE)</f>
        <v>tier - 2</v>
      </c>
      <c r="O255" t="str">
        <f>VLOOKUP(A255,'DATA CLEANING 3'!A:D,4,FALSE)</f>
        <v>tier - 2</v>
      </c>
      <c r="P255" t="str">
        <f>VLOOKUP(A255,'DATA CLEANING 4'!A:B,2,FALSE)</f>
        <v>R1024</v>
      </c>
      <c r="Q255">
        <f>VLOOKUP(A255,'DATA TANSFORMATION 7'!A:F,6,FALSE)</f>
        <v>20</v>
      </c>
    </row>
    <row r="256" spans="1:17" ht="16" x14ac:dyDescent="0.4">
      <c r="A256" s="11" t="s">
        <v>551</v>
      </c>
      <c r="B256" t="str">
        <f>VLOOKUP(A256,'DATA TRANSFORMATION 1'!A:E,4,FALSE)</f>
        <v>Ridgway</v>
      </c>
      <c r="C256">
        <f>VLOOKUP(A256,'MEDICAL EXAMINATIONS'!A:H,2,FALSE)</f>
        <v>22.18</v>
      </c>
      <c r="D256">
        <f>VLOOKUP(A256,'MEDICAL EXAMINATIONS'!A:H,3,FALSE)</f>
        <v>9.9</v>
      </c>
      <c r="E256" t="str">
        <f>VLOOKUP(A256,'DATA TRANSFORMATION 3'!A:C,2,FALSE)</f>
        <v>No</v>
      </c>
      <c r="F256" t="str">
        <f>VLOOKUP(A256,'MEDICAL EXAMINATIONS'!A:H,5,FALSE)</f>
        <v>No</v>
      </c>
      <c r="G256" t="str">
        <f>VLOOKUP(A256,'MEDICAL EXAMINATIONS'!A:H,6,FALSE)</f>
        <v>No</v>
      </c>
      <c r="H256">
        <f>VLOOKUP(A256,'DATA TRANSFORMATION 2'!A:B,2,FALSE)</f>
        <v>0</v>
      </c>
      <c r="I256" t="str">
        <f>VLOOKUP(A256,'DATA TRANSFORMATION 3'!A:C,3,FALSE)</f>
        <v>Yes</v>
      </c>
      <c r="J256" t="str">
        <f>VLOOKUP(A256,'DATA TRANSFORMATION 4'!A:C,3,FALSE)</f>
        <v>Normal Weight</v>
      </c>
      <c r="K256" t="str">
        <f>VLOOKUP(A256,'DATA TRANSFORMATION 5'!A:C,3,FALSE)</f>
        <v>Diabetes</v>
      </c>
      <c r="L256" t="str">
        <f>VLOOKUP(A256,'DATA TRANSFORMATION 6'!A:E,5,FALSE)</f>
        <v>17-Aug-1998</v>
      </c>
      <c r="M256" s="20">
        <f>VLOOKUP(A256,'DATA TRANSFORMATION 8'!A:B,2,FALSE)</f>
        <v>2464.62</v>
      </c>
      <c r="N256" t="str">
        <f>VLOOKUP(A256,'DATA CLEANING 3'!A:D,3,FALSE)</f>
        <v>tier - 2</v>
      </c>
      <c r="O256" t="str">
        <f>VLOOKUP(A256,'DATA CLEANING 3'!A:D,4,FALSE)</f>
        <v>tier - 3</v>
      </c>
      <c r="P256" t="str">
        <f>VLOOKUP(A256,'DATA CLEANING 4'!A:B,2,FALSE)</f>
        <v>R1013</v>
      </c>
      <c r="Q256">
        <f>VLOOKUP(A256,'DATA TANSFORMATION 7'!A:F,6,FALSE)</f>
        <v>24</v>
      </c>
    </row>
    <row r="257" spans="1:17" ht="16" x14ac:dyDescent="0.4">
      <c r="A257" s="11" t="s">
        <v>553</v>
      </c>
      <c r="B257" t="str">
        <f>VLOOKUP(A257,'DATA TRANSFORMATION 1'!A:E,4,FALSE)</f>
        <v>Black</v>
      </c>
      <c r="C257">
        <f>VLOOKUP(A257,'MEDICAL EXAMINATIONS'!A:H,2,FALSE)</f>
        <v>31.92</v>
      </c>
      <c r="D257">
        <f>VLOOKUP(A257,'MEDICAL EXAMINATIONS'!A:H,3,FALSE)</f>
        <v>5.1100000000000003</v>
      </c>
      <c r="E257" t="str">
        <f>VLOOKUP(A257,'DATA TRANSFORMATION 3'!A:C,2,FALSE)</f>
        <v>No</v>
      </c>
      <c r="F257" t="str">
        <f>VLOOKUP(A257,'MEDICAL EXAMINATIONS'!A:H,5,FALSE)</f>
        <v>No</v>
      </c>
      <c r="G257" t="str">
        <f>VLOOKUP(A257,'MEDICAL EXAMINATIONS'!A:H,6,FALSE)</f>
        <v>Yes</v>
      </c>
      <c r="H257">
        <f>VLOOKUP(A257,'DATA TRANSFORMATION 2'!A:B,2,FALSE)</f>
        <v>1</v>
      </c>
      <c r="I257" t="str">
        <f>VLOOKUP(A257,'DATA TRANSFORMATION 3'!A:C,3,FALSE)</f>
        <v>Yes</v>
      </c>
      <c r="J257" t="str">
        <f>VLOOKUP(A257,'DATA TRANSFORMATION 4'!A:C,3,FALSE)</f>
        <v>Obesity</v>
      </c>
      <c r="K257" t="str">
        <f>VLOOKUP(A257,'DATA TRANSFORMATION 5'!A:C,3,FALSE)</f>
        <v>Normal</v>
      </c>
      <c r="L257" t="str">
        <f>VLOOKUP(A257,'DATA TRANSFORMATION 6'!A:E,5,FALSE)</f>
        <v>2-Jul-1998</v>
      </c>
      <c r="M257" s="20">
        <f>VLOOKUP(A257,'DATA TRANSFORMATION 8'!A:B,2,FALSE)</f>
        <v>2473.33</v>
      </c>
      <c r="N257" t="str">
        <f>VLOOKUP(A257,'DATA CLEANING 3'!A:D,3,FALSE)</f>
        <v>tier - 2</v>
      </c>
      <c r="O257" t="str">
        <f>VLOOKUP(A257,'DATA CLEANING 3'!A:D,4,FALSE)</f>
        <v>tier - 3</v>
      </c>
      <c r="P257" t="str">
        <f>VLOOKUP(A257,'DATA CLEANING 4'!A:B,2,FALSE)</f>
        <v>R1013</v>
      </c>
      <c r="Q257">
        <f>VLOOKUP(A257,'DATA TANSFORMATION 7'!A:F,6,FALSE)</f>
        <v>24</v>
      </c>
    </row>
    <row r="258" spans="1:17" ht="16" x14ac:dyDescent="0.4">
      <c r="A258" s="11" t="s">
        <v>555</v>
      </c>
      <c r="B258" t="str">
        <f>VLOOKUP(A258,'DATA TRANSFORMATION 1'!A:E,4,FALSE)</f>
        <v>Canton</v>
      </c>
      <c r="C258">
        <f>VLOOKUP(A258,'MEDICAL EXAMINATIONS'!A:H,2,FALSE)</f>
        <v>31.73</v>
      </c>
      <c r="D258">
        <f>VLOOKUP(A258,'MEDICAL EXAMINATIONS'!A:H,3,FALSE)</f>
        <v>5.73</v>
      </c>
      <c r="E258" t="str">
        <f>VLOOKUP(A258,'DATA TRANSFORMATION 3'!A:C,2,FALSE)</f>
        <v>No</v>
      </c>
      <c r="F258" t="str">
        <f>VLOOKUP(A258,'MEDICAL EXAMINATIONS'!A:H,5,FALSE)</f>
        <v>yes</v>
      </c>
      <c r="G258" t="str">
        <f>VLOOKUP(A258,'MEDICAL EXAMINATIONS'!A:H,6,FALSE)</f>
        <v>No</v>
      </c>
      <c r="H258">
        <f>VLOOKUP(A258,'DATA TRANSFORMATION 2'!A:B,2,FALSE)</f>
        <v>1</v>
      </c>
      <c r="I258" t="str">
        <f>VLOOKUP(A258,'DATA TRANSFORMATION 3'!A:C,3,FALSE)</f>
        <v>Yes</v>
      </c>
      <c r="J258" t="str">
        <f>VLOOKUP(A258,'DATA TRANSFORMATION 4'!A:C,3,FALSE)</f>
        <v>Obesity</v>
      </c>
      <c r="K258" t="str">
        <f>VLOOKUP(A258,'DATA TRANSFORMATION 5'!A:C,3,FALSE)</f>
        <v>Prediabetes</v>
      </c>
      <c r="L258" t="str">
        <f>VLOOKUP(A258,'DATA TRANSFORMATION 6'!A:E,5,FALSE)</f>
        <v>20-Jun-1998</v>
      </c>
      <c r="M258" s="20">
        <f>VLOOKUP(A258,'DATA TRANSFORMATION 8'!A:B,2,FALSE)</f>
        <v>2480.98</v>
      </c>
      <c r="N258" t="str">
        <f>VLOOKUP(A258,'DATA CLEANING 3'!A:D,3,FALSE)</f>
        <v>tier - 2</v>
      </c>
      <c r="O258" t="str">
        <f>VLOOKUP(A258,'DATA CLEANING 3'!A:D,4,FALSE)</f>
        <v>tier - 2</v>
      </c>
      <c r="P258" t="str">
        <f>VLOOKUP(A258,'DATA CLEANING 4'!A:B,2,FALSE)</f>
        <v>R1013</v>
      </c>
      <c r="Q258">
        <f>VLOOKUP(A258,'DATA TANSFORMATION 7'!A:F,6,FALSE)</f>
        <v>24</v>
      </c>
    </row>
    <row r="259" spans="1:17" ht="16" x14ac:dyDescent="0.4">
      <c r="A259" s="11" t="s">
        <v>557</v>
      </c>
      <c r="B259" t="str">
        <f>VLOOKUP(A259,'DATA TRANSFORMATION 1'!A:E,4,FALSE)</f>
        <v>Fine</v>
      </c>
      <c r="C259">
        <f>VLOOKUP(A259,'MEDICAL EXAMINATIONS'!A:H,2,FALSE)</f>
        <v>45.52</v>
      </c>
      <c r="D259">
        <f>VLOOKUP(A259,'MEDICAL EXAMINATIONS'!A:H,3,FALSE)</f>
        <v>6.04</v>
      </c>
      <c r="E259" t="str">
        <f>VLOOKUP(A259,'DATA TRANSFORMATION 3'!A:C,2,FALSE)</f>
        <v>No</v>
      </c>
      <c r="F259" t="str">
        <f>VLOOKUP(A259,'MEDICAL EXAMINATIONS'!A:H,5,FALSE)</f>
        <v>No</v>
      </c>
      <c r="G259" t="str">
        <f>VLOOKUP(A259,'MEDICAL EXAMINATIONS'!A:H,6,FALSE)</f>
        <v>Yes</v>
      </c>
      <c r="H259">
        <f>VLOOKUP(A259,'DATA TRANSFORMATION 2'!A:B,2,FALSE)</f>
        <v>1</v>
      </c>
      <c r="I259" t="str">
        <f>VLOOKUP(A259,'DATA TRANSFORMATION 3'!A:C,3,FALSE)</f>
        <v>Yes</v>
      </c>
      <c r="J259" t="str">
        <f>VLOOKUP(A259,'DATA TRANSFORMATION 4'!A:C,3,FALSE)</f>
        <v>Obesity</v>
      </c>
      <c r="K259" t="str">
        <f>VLOOKUP(A259,'DATA TRANSFORMATION 5'!A:C,3,FALSE)</f>
        <v>Prediabetes</v>
      </c>
      <c r="L259" t="str">
        <f>VLOOKUP(A259,'DATA TRANSFORMATION 6'!A:E,5,FALSE)</f>
        <v>6-Nov-1995</v>
      </c>
      <c r="M259" s="20">
        <f>VLOOKUP(A259,'DATA TRANSFORMATION 8'!A:B,2,FALSE)</f>
        <v>2483.7399999999998</v>
      </c>
      <c r="N259" t="str">
        <f>VLOOKUP(A259,'DATA CLEANING 3'!A:D,3,FALSE)</f>
        <v>tier - 3</v>
      </c>
      <c r="O259" t="str">
        <f>VLOOKUP(A259,'DATA CLEANING 3'!A:D,4,FALSE)</f>
        <v>tier - 2</v>
      </c>
      <c r="P259" t="str">
        <f>VLOOKUP(A259,'DATA CLEANING 4'!A:B,2,FALSE)</f>
        <v>R1013</v>
      </c>
      <c r="Q259">
        <f>VLOOKUP(A259,'DATA TANSFORMATION 7'!A:F,6,FALSE)</f>
        <v>27</v>
      </c>
    </row>
    <row r="260" spans="1:17" ht="16" x14ac:dyDescent="0.4">
      <c r="A260" s="11" t="s">
        <v>559</v>
      </c>
      <c r="B260" t="str">
        <f>VLOOKUP(A260,'DATA TRANSFORMATION 1'!A:E,4,FALSE)</f>
        <v>Bui</v>
      </c>
      <c r="C260">
        <f>VLOOKUP(A260,'MEDICAL EXAMINATIONS'!A:H,2,FALSE)</f>
        <v>52.81</v>
      </c>
      <c r="D260">
        <f>VLOOKUP(A260,'MEDICAL EXAMINATIONS'!A:H,3,FALSE)</f>
        <v>5.19</v>
      </c>
      <c r="E260" t="str">
        <f>VLOOKUP(A260,'DATA TRANSFORMATION 3'!A:C,2,FALSE)</f>
        <v>No</v>
      </c>
      <c r="F260" t="str">
        <f>VLOOKUP(A260,'MEDICAL EXAMINATIONS'!A:H,5,FALSE)</f>
        <v>No</v>
      </c>
      <c r="G260" t="str">
        <f>VLOOKUP(A260,'MEDICAL EXAMINATIONS'!A:H,6,FALSE)</f>
        <v>Yes</v>
      </c>
      <c r="H260">
        <f>VLOOKUP(A260,'DATA TRANSFORMATION 2'!A:B,2,FALSE)</f>
        <v>1</v>
      </c>
      <c r="I260" t="str">
        <f>VLOOKUP(A260,'DATA TRANSFORMATION 3'!A:C,3,FALSE)</f>
        <v>Yes</v>
      </c>
      <c r="J260" t="str">
        <f>VLOOKUP(A260,'DATA TRANSFORMATION 4'!A:C,3,FALSE)</f>
        <v>Obesity</v>
      </c>
      <c r="K260" t="str">
        <f>VLOOKUP(A260,'DATA TRANSFORMATION 5'!A:C,3,FALSE)</f>
        <v>Normal</v>
      </c>
      <c r="L260" t="str">
        <f>VLOOKUP(A260,'DATA TRANSFORMATION 6'!A:E,5,FALSE)</f>
        <v>14-Oct-1995</v>
      </c>
      <c r="M260" s="20">
        <f>VLOOKUP(A260,'DATA TRANSFORMATION 8'!A:B,2,FALSE)</f>
        <v>2494.02</v>
      </c>
      <c r="N260" t="str">
        <f>VLOOKUP(A260,'DATA CLEANING 3'!A:D,3,FALSE)</f>
        <v>tier - 3</v>
      </c>
      <c r="O260" t="str">
        <f>VLOOKUP(A260,'DATA CLEANING 3'!A:D,4,FALSE)</f>
        <v>tier - 1</v>
      </c>
      <c r="P260" t="str">
        <f>VLOOKUP(A260,'DATA CLEANING 4'!A:B,2,FALSE)</f>
        <v>R1011</v>
      </c>
      <c r="Q260">
        <f>VLOOKUP(A260,'DATA TANSFORMATION 7'!A:F,6,FALSE)</f>
        <v>27</v>
      </c>
    </row>
    <row r="261" spans="1:17" ht="16" x14ac:dyDescent="0.4">
      <c r="A261" s="11" t="s">
        <v>561</v>
      </c>
      <c r="B261" t="str">
        <f>VLOOKUP(A261,'DATA TRANSFORMATION 1'!A:E,4,FALSE)</f>
        <v>Riepma</v>
      </c>
      <c r="C261">
        <f>VLOOKUP(A261,'MEDICAL EXAMINATIONS'!A:H,2,FALSE)</f>
        <v>33.58</v>
      </c>
      <c r="D261">
        <f>VLOOKUP(A261,'MEDICAL EXAMINATIONS'!A:H,3,FALSE)</f>
        <v>5.56</v>
      </c>
      <c r="E261" t="str">
        <f>VLOOKUP(A261,'DATA TRANSFORMATION 3'!A:C,2,FALSE)</f>
        <v>No</v>
      </c>
      <c r="F261" t="str">
        <f>VLOOKUP(A261,'MEDICAL EXAMINATIONS'!A:H,5,FALSE)</f>
        <v>No</v>
      </c>
      <c r="G261" t="str">
        <f>VLOOKUP(A261,'MEDICAL EXAMINATIONS'!A:H,6,FALSE)</f>
        <v>No</v>
      </c>
      <c r="H261">
        <f>VLOOKUP(A261,'DATA TRANSFORMATION 2'!A:B,2,FALSE)</f>
        <v>1</v>
      </c>
      <c r="I261" t="str">
        <f>VLOOKUP(A261,'DATA TRANSFORMATION 3'!A:C,3,FALSE)</f>
        <v>Yes</v>
      </c>
      <c r="J261" t="str">
        <f>VLOOKUP(A261,'DATA TRANSFORMATION 4'!A:C,3,FALSE)</f>
        <v>Obesity</v>
      </c>
      <c r="K261" t="str">
        <f>VLOOKUP(A261,'DATA TRANSFORMATION 5'!A:C,3,FALSE)</f>
        <v>Normal</v>
      </c>
      <c r="L261" t="str">
        <f>VLOOKUP(A261,'DATA TRANSFORMATION 6'!A:E,5,FALSE)</f>
        <v>9-Jul-1995</v>
      </c>
      <c r="M261" s="20">
        <f>VLOOKUP(A261,'DATA TRANSFORMATION 8'!A:B,2,FALSE)</f>
        <v>2497.04</v>
      </c>
      <c r="N261" t="str">
        <f>VLOOKUP(A261,'DATA CLEANING 3'!A:D,3,FALSE)</f>
        <v>tier - 3</v>
      </c>
      <c r="O261" t="str">
        <f>VLOOKUP(A261,'DATA CLEANING 3'!A:D,4,FALSE)</f>
        <v>tier - 3</v>
      </c>
      <c r="P261" t="str">
        <f>VLOOKUP(A261,'DATA CLEANING 4'!A:B,2,FALSE)</f>
        <v>R1013</v>
      </c>
      <c r="Q261">
        <f>VLOOKUP(A261,'DATA TANSFORMATION 7'!A:F,6,FALSE)</f>
        <v>27</v>
      </c>
    </row>
    <row r="262" spans="1:17" ht="16" x14ac:dyDescent="0.4">
      <c r="A262" s="11" t="s">
        <v>563</v>
      </c>
      <c r="B262" t="str">
        <f>VLOOKUP(A262,'DATA TRANSFORMATION 1'!A:E,4,FALSE)</f>
        <v>Inman</v>
      </c>
      <c r="C262">
        <f>VLOOKUP(A262,'MEDICAL EXAMINATIONS'!A:H,2,FALSE)</f>
        <v>30.684999999999999</v>
      </c>
      <c r="D262">
        <f>VLOOKUP(A262,'MEDICAL EXAMINATIONS'!A:H,3,FALSE)</f>
        <v>8.23</v>
      </c>
      <c r="E262" t="str">
        <f>VLOOKUP(A262,'DATA TRANSFORMATION 3'!A:C,2,FALSE)</f>
        <v>No</v>
      </c>
      <c r="F262" t="str">
        <f>VLOOKUP(A262,'MEDICAL EXAMINATIONS'!A:H,5,FALSE)</f>
        <v>No</v>
      </c>
      <c r="G262" t="str">
        <f>VLOOKUP(A262,'MEDICAL EXAMINATIONS'!A:H,6,FALSE)</f>
        <v>No</v>
      </c>
      <c r="H262">
        <f>VLOOKUP(A262,'DATA TRANSFORMATION 2'!A:B,2,FALSE)</f>
        <v>0</v>
      </c>
      <c r="I262" t="str">
        <f>VLOOKUP(A262,'DATA TRANSFORMATION 3'!A:C,3,FALSE)</f>
        <v>Yes</v>
      </c>
      <c r="J262" t="str">
        <f>VLOOKUP(A262,'DATA TRANSFORMATION 4'!A:C,3,FALSE)</f>
        <v>Obesity</v>
      </c>
      <c r="K262" t="str">
        <f>VLOOKUP(A262,'DATA TRANSFORMATION 5'!A:C,3,FALSE)</f>
        <v>Diabetes</v>
      </c>
      <c r="L262" t="str">
        <f>VLOOKUP(A262,'DATA TRANSFORMATION 6'!A:E,5,FALSE)</f>
        <v>15-Oct-1995</v>
      </c>
      <c r="M262" s="20">
        <f>VLOOKUP(A262,'DATA TRANSFORMATION 8'!A:B,2,FALSE)</f>
        <v>2498.41</v>
      </c>
      <c r="N262" t="str">
        <f>VLOOKUP(A262,'DATA CLEANING 3'!A:D,3,FALSE)</f>
        <v>tier - 3</v>
      </c>
      <c r="O262" t="str">
        <f>VLOOKUP(A262,'DATA CLEANING 3'!A:D,4,FALSE)</f>
        <v>tier - 3</v>
      </c>
      <c r="P262" t="str">
        <f>VLOOKUP(A262,'DATA CLEANING 4'!A:B,2,FALSE)</f>
        <v>R1013</v>
      </c>
      <c r="Q262">
        <f>VLOOKUP(A262,'DATA TANSFORMATION 7'!A:F,6,FALSE)</f>
        <v>27</v>
      </c>
    </row>
    <row r="263" spans="1:17" ht="16" x14ac:dyDescent="0.4">
      <c r="A263" s="11" t="s">
        <v>565</v>
      </c>
      <c r="B263" t="str">
        <f>VLOOKUP(A263,'DATA TRANSFORMATION 1'!A:E,4,FALSE)</f>
        <v>Kruzel</v>
      </c>
      <c r="C263">
        <f>VLOOKUP(A263,'MEDICAL EXAMINATIONS'!A:H,2,FALSE)</f>
        <v>37.524999999999999</v>
      </c>
      <c r="D263">
        <f>VLOOKUP(A263,'MEDICAL EXAMINATIONS'!A:H,3,FALSE)</f>
        <v>9.0299999999999994</v>
      </c>
      <c r="E263" t="str">
        <f>VLOOKUP(A263,'DATA TRANSFORMATION 3'!A:C,2,FALSE)</f>
        <v>Yes</v>
      </c>
      <c r="F263" t="str">
        <f>VLOOKUP(A263,'MEDICAL EXAMINATIONS'!A:H,5,FALSE)</f>
        <v>No</v>
      </c>
      <c r="G263" t="str">
        <f>VLOOKUP(A263,'MEDICAL EXAMINATIONS'!A:H,6,FALSE)</f>
        <v>No</v>
      </c>
      <c r="H263">
        <f>VLOOKUP(A263,'DATA TRANSFORMATION 2'!A:B,2,FALSE)</f>
        <v>2</v>
      </c>
      <c r="I263" t="str">
        <f>VLOOKUP(A263,'DATA TRANSFORMATION 3'!A:C,3,FALSE)</f>
        <v>No</v>
      </c>
      <c r="J263" t="str">
        <f>VLOOKUP(A263,'DATA TRANSFORMATION 4'!A:C,3,FALSE)</f>
        <v>Obesity</v>
      </c>
      <c r="K263" t="str">
        <f>VLOOKUP(A263,'DATA TRANSFORMATION 5'!A:C,3,FALSE)</f>
        <v>Diabetes</v>
      </c>
      <c r="L263" t="str">
        <f>VLOOKUP(A263,'DATA TRANSFORMATION 6'!A:E,5,FALSE)</f>
        <v>6-Sep-2004</v>
      </c>
      <c r="M263" s="20">
        <f>VLOOKUP(A263,'DATA TRANSFORMATION 8'!A:B,2,FALSE)</f>
        <v>2500.9299999999998</v>
      </c>
      <c r="N263" t="str">
        <f>VLOOKUP(A263,'DATA CLEANING 3'!A:D,3,FALSE)</f>
        <v>tier - 2</v>
      </c>
      <c r="O263" t="str">
        <f>VLOOKUP(A263,'DATA CLEANING 3'!A:D,4,FALSE)</f>
        <v>tier - 2</v>
      </c>
      <c r="P263" t="str">
        <f>VLOOKUP(A263,'DATA CLEANING 4'!A:B,2,FALSE)</f>
        <v>R1012</v>
      </c>
      <c r="Q263">
        <f>VLOOKUP(A263,'DATA TANSFORMATION 7'!A:F,6,FALSE)</f>
        <v>18</v>
      </c>
    </row>
    <row r="264" spans="1:17" ht="16" x14ac:dyDescent="0.4">
      <c r="A264" s="11" t="s">
        <v>567</v>
      </c>
      <c r="B264" t="str">
        <f>VLOOKUP(A264,'DATA TRANSFORMATION 1'!A:E,4,FALSE)</f>
        <v>Lindsay</v>
      </c>
      <c r="C264">
        <f>VLOOKUP(A264,'MEDICAL EXAMINATIONS'!A:H,2,FALSE)</f>
        <v>34.5</v>
      </c>
      <c r="D264">
        <f>VLOOKUP(A264,'MEDICAL EXAMINATIONS'!A:H,3,FALSE)</f>
        <v>4.07</v>
      </c>
      <c r="E264" t="str">
        <f>VLOOKUP(A264,'DATA TRANSFORMATION 3'!A:C,2,FALSE)</f>
        <v>Yes</v>
      </c>
      <c r="F264" t="str">
        <f>VLOOKUP(A264,'MEDICAL EXAMINATIONS'!A:H,5,FALSE)</f>
        <v>No</v>
      </c>
      <c r="G264" t="str">
        <f>VLOOKUP(A264,'MEDICAL EXAMINATIONS'!A:H,6,FALSE)</f>
        <v>No</v>
      </c>
      <c r="H264">
        <f>VLOOKUP(A264,'DATA TRANSFORMATION 2'!A:B,2,FALSE)</f>
        <v>0</v>
      </c>
      <c r="I264" t="str">
        <f>VLOOKUP(A264,'DATA TRANSFORMATION 3'!A:C,3,FALSE)</f>
        <v>Yes</v>
      </c>
      <c r="J264" t="str">
        <f>VLOOKUP(A264,'DATA TRANSFORMATION 4'!A:C,3,FALSE)</f>
        <v>Obesity</v>
      </c>
      <c r="K264" t="str">
        <f>VLOOKUP(A264,'DATA TRANSFORMATION 5'!A:C,3,FALSE)</f>
        <v>Normal</v>
      </c>
      <c r="L264" t="str">
        <f>VLOOKUP(A264,'DATA TRANSFORMATION 6'!A:E,5,FALSE)</f>
        <v>5-Aug-1991</v>
      </c>
      <c r="M264" s="20">
        <f>VLOOKUP(A264,'DATA TRANSFORMATION 8'!A:B,2,FALSE)</f>
        <v>2510.79</v>
      </c>
      <c r="N264" t="str">
        <f>VLOOKUP(A264,'DATA CLEANING 3'!A:D,3,FALSE)</f>
        <v>tier - 2</v>
      </c>
      <c r="O264" t="str">
        <f>VLOOKUP(A264,'DATA CLEANING 3'!A:D,4,FALSE)</f>
        <v>tier - 1</v>
      </c>
      <c r="P264" t="str">
        <f>VLOOKUP(A264,'DATA CLEANING 4'!A:B,2,FALSE)</f>
        <v>R1013</v>
      </c>
      <c r="Q264">
        <f>VLOOKUP(A264,'DATA TANSFORMATION 7'!A:F,6,FALSE)</f>
        <v>31</v>
      </c>
    </row>
    <row r="265" spans="1:17" ht="16" x14ac:dyDescent="0.4">
      <c r="A265" s="11" t="s">
        <v>569</v>
      </c>
      <c r="B265" t="str">
        <f>VLOOKUP(A265,'DATA TRANSFORMATION 1'!A:E,4,FALSE)</f>
        <v>Land</v>
      </c>
      <c r="C265">
        <f>VLOOKUP(A265,'MEDICAL EXAMINATIONS'!A:H,2,FALSE)</f>
        <v>28.16</v>
      </c>
      <c r="D265">
        <f>VLOOKUP(A265,'MEDICAL EXAMINATIONS'!A:H,3,FALSE)</f>
        <v>5.77</v>
      </c>
      <c r="E265" t="str">
        <f>VLOOKUP(A265,'DATA TRANSFORMATION 3'!A:C,2,FALSE)</f>
        <v>No</v>
      </c>
      <c r="F265" t="str">
        <f>VLOOKUP(A265,'MEDICAL EXAMINATIONS'!A:H,5,FALSE)</f>
        <v>No</v>
      </c>
      <c r="G265" t="str">
        <f>VLOOKUP(A265,'MEDICAL EXAMINATIONS'!A:H,6,FALSE)</f>
        <v>No</v>
      </c>
      <c r="H265">
        <f>VLOOKUP(A265,'DATA TRANSFORMATION 2'!A:B,2,FALSE)</f>
        <v>2</v>
      </c>
      <c r="I265" t="str">
        <f>VLOOKUP(A265,'DATA TRANSFORMATION 3'!A:C,3,FALSE)</f>
        <v>Yes</v>
      </c>
      <c r="J265" t="str">
        <f>VLOOKUP(A265,'DATA TRANSFORMATION 4'!A:C,3,FALSE)</f>
        <v>Over Weight</v>
      </c>
      <c r="K265" t="str">
        <f>VLOOKUP(A265,'DATA TRANSFORMATION 5'!A:C,3,FALSE)</f>
        <v>Prediabetes</v>
      </c>
      <c r="L265" t="str">
        <f>VLOOKUP(A265,'DATA TRANSFORMATION 6'!A:E,5,FALSE)</f>
        <v>2-Nov-1997</v>
      </c>
      <c r="M265" s="20">
        <f>VLOOKUP(A265,'DATA TRANSFORMATION 8'!A:B,2,FALSE)</f>
        <v>2523.17</v>
      </c>
      <c r="N265" t="str">
        <f>VLOOKUP(A265,'DATA CLEANING 3'!A:D,3,FALSE)</f>
        <v>tier - 3</v>
      </c>
      <c r="O265" t="str">
        <f>VLOOKUP(A265,'DATA CLEANING 3'!A:D,4,FALSE)</f>
        <v>tier - 1</v>
      </c>
      <c r="P265" t="str">
        <f>VLOOKUP(A265,'DATA CLEANING 4'!A:B,2,FALSE)</f>
        <v>R1012</v>
      </c>
      <c r="Q265">
        <f>VLOOKUP(A265,'DATA TANSFORMATION 7'!A:F,6,FALSE)</f>
        <v>25</v>
      </c>
    </row>
    <row r="266" spans="1:17" ht="16" x14ac:dyDescent="0.4">
      <c r="A266" s="11" t="s">
        <v>571</v>
      </c>
      <c r="B266" t="str">
        <f>VLOOKUP(A266,'DATA TRANSFORMATION 1'!A:E,4,FALSE)</f>
        <v>Brecher</v>
      </c>
      <c r="C266">
        <f>VLOOKUP(A266,'MEDICAL EXAMINATIONS'!A:H,2,FALSE)</f>
        <v>30.02</v>
      </c>
      <c r="D266">
        <f>VLOOKUP(A266,'MEDICAL EXAMINATIONS'!A:H,3,FALSE)</f>
        <v>5.98</v>
      </c>
      <c r="E266" t="str">
        <f>VLOOKUP(A266,'DATA TRANSFORMATION 3'!A:C,2,FALSE)</f>
        <v>No</v>
      </c>
      <c r="F266" t="str">
        <f>VLOOKUP(A266,'MEDICAL EXAMINATIONS'!A:H,5,FALSE)</f>
        <v>No</v>
      </c>
      <c r="G266" t="str">
        <f>VLOOKUP(A266,'MEDICAL EXAMINATIONS'!A:H,6,FALSE)</f>
        <v>Yes</v>
      </c>
      <c r="H266">
        <f>VLOOKUP(A266,'DATA TRANSFORMATION 2'!A:B,2,FALSE)</f>
        <v>1</v>
      </c>
      <c r="I266" t="str">
        <f>VLOOKUP(A266,'DATA TRANSFORMATION 3'!A:C,3,FALSE)</f>
        <v>Yes</v>
      </c>
      <c r="J266" t="str">
        <f>VLOOKUP(A266,'DATA TRANSFORMATION 4'!A:C,3,FALSE)</f>
        <v>Obesity</v>
      </c>
      <c r="K266" t="str">
        <f>VLOOKUP(A266,'DATA TRANSFORMATION 5'!A:C,3,FALSE)</f>
        <v>Prediabetes</v>
      </c>
      <c r="L266" t="str">
        <f>VLOOKUP(A266,'DATA TRANSFORMATION 6'!A:E,5,FALSE)</f>
        <v>25-Aug-2000</v>
      </c>
      <c r="M266" s="20">
        <f>VLOOKUP(A266,'DATA TRANSFORMATION 8'!A:B,2,FALSE)</f>
        <v>2527.8200000000002</v>
      </c>
      <c r="N266" t="str">
        <f>VLOOKUP(A266,'DATA CLEANING 3'!A:D,3,FALSE)</f>
        <v>tier - 2</v>
      </c>
      <c r="O266" t="str">
        <f>VLOOKUP(A266,'DATA CLEANING 3'!A:D,4,FALSE)</f>
        <v>tier - 3</v>
      </c>
      <c r="P266" t="str">
        <f>VLOOKUP(A266,'DATA CLEANING 4'!A:B,2,FALSE)</f>
        <v>R1012</v>
      </c>
      <c r="Q266">
        <f>VLOOKUP(A266,'DATA TANSFORMATION 7'!A:F,6,FALSE)</f>
        <v>22</v>
      </c>
    </row>
    <row r="267" spans="1:17" ht="16" x14ac:dyDescent="0.4">
      <c r="A267" s="11" t="s">
        <v>573</v>
      </c>
      <c r="B267" t="str">
        <f>VLOOKUP(A267,'DATA TRANSFORMATION 1'!A:E,4,FALSE)</f>
        <v>Debolt</v>
      </c>
      <c r="C267">
        <f>VLOOKUP(A267,'MEDICAL EXAMINATIONS'!A:H,2,FALSE)</f>
        <v>37.82</v>
      </c>
      <c r="D267">
        <f>VLOOKUP(A267,'MEDICAL EXAMINATIONS'!A:H,3,FALSE)</f>
        <v>6.01</v>
      </c>
      <c r="E267" t="str">
        <f>VLOOKUP(A267,'DATA TRANSFORMATION 3'!A:C,2,FALSE)</f>
        <v>No</v>
      </c>
      <c r="F267" t="str">
        <f>VLOOKUP(A267,'MEDICAL EXAMINATIONS'!A:H,5,FALSE)</f>
        <v>No</v>
      </c>
      <c r="G267" t="str">
        <f>VLOOKUP(A267,'MEDICAL EXAMINATIONS'!A:H,6,FALSE)</f>
        <v>No</v>
      </c>
      <c r="H267">
        <f>VLOOKUP(A267,'DATA TRANSFORMATION 2'!A:B,2,FALSE)</f>
        <v>0</v>
      </c>
      <c r="I267" t="str">
        <f>VLOOKUP(A267,'DATA TRANSFORMATION 3'!A:C,3,FALSE)</f>
        <v>Yes</v>
      </c>
      <c r="J267" t="str">
        <f>VLOOKUP(A267,'DATA TRANSFORMATION 4'!A:C,3,FALSE)</f>
        <v>Obesity</v>
      </c>
      <c r="K267" t="str">
        <f>VLOOKUP(A267,'DATA TRANSFORMATION 5'!A:C,3,FALSE)</f>
        <v>Prediabetes</v>
      </c>
      <c r="L267" t="str">
        <f>VLOOKUP(A267,'DATA TRANSFORMATION 6'!A:E,5,FALSE)</f>
        <v>28-Jul-1997</v>
      </c>
      <c r="M267" s="20">
        <f>VLOOKUP(A267,'DATA TRANSFORMATION 8'!A:B,2,FALSE)</f>
        <v>2534.39</v>
      </c>
      <c r="N267" t="str">
        <f>VLOOKUP(A267,'DATA CLEANING 3'!A:D,3,FALSE)</f>
        <v>tier - 3</v>
      </c>
      <c r="O267" t="str">
        <f>VLOOKUP(A267,'DATA CLEANING 3'!A:D,4,FALSE)</f>
        <v>tier - 3</v>
      </c>
      <c r="P267" t="str">
        <f>VLOOKUP(A267,'DATA CLEANING 4'!A:B,2,FALSE)</f>
        <v>R1012</v>
      </c>
      <c r="Q267">
        <f>VLOOKUP(A267,'DATA TANSFORMATION 7'!A:F,6,FALSE)</f>
        <v>25</v>
      </c>
    </row>
    <row r="268" spans="1:17" ht="16" x14ac:dyDescent="0.4">
      <c r="A268" s="11" t="s">
        <v>575</v>
      </c>
      <c r="B268" t="str">
        <f>VLOOKUP(A268,'DATA TRANSFORMATION 1'!A:E,4,FALSE)</f>
        <v>Oswalt</v>
      </c>
      <c r="C268">
        <f>VLOOKUP(A268,'MEDICAL EXAMINATIONS'!A:H,2,FALSE)</f>
        <v>33.14</v>
      </c>
      <c r="D268">
        <f>VLOOKUP(A268,'MEDICAL EXAMINATIONS'!A:H,3,FALSE)</f>
        <v>5.67</v>
      </c>
      <c r="E268" t="str">
        <f>VLOOKUP(A268,'DATA TRANSFORMATION 3'!A:C,2,FALSE)</f>
        <v>Yes</v>
      </c>
      <c r="F268" t="str">
        <f>VLOOKUP(A268,'MEDICAL EXAMINATIONS'!A:H,5,FALSE)</f>
        <v>No</v>
      </c>
      <c r="G268" t="str">
        <f>VLOOKUP(A268,'MEDICAL EXAMINATIONS'!A:H,6,FALSE)</f>
        <v>No</v>
      </c>
      <c r="H268">
        <f>VLOOKUP(A268,'DATA TRANSFORMATION 2'!A:B,2,FALSE)</f>
        <v>0</v>
      </c>
      <c r="I268" t="str">
        <f>VLOOKUP(A268,'DATA TRANSFORMATION 3'!A:C,3,FALSE)</f>
        <v>Yes</v>
      </c>
      <c r="J268" t="str">
        <f>VLOOKUP(A268,'DATA TRANSFORMATION 4'!A:C,3,FALSE)</f>
        <v>Obesity</v>
      </c>
      <c r="K268" t="str">
        <f>VLOOKUP(A268,'DATA TRANSFORMATION 5'!A:C,3,FALSE)</f>
        <v>Normal</v>
      </c>
      <c r="L268" t="str">
        <f>VLOOKUP(A268,'DATA TRANSFORMATION 6'!A:E,5,FALSE)</f>
        <v>1-Oct-1990</v>
      </c>
      <c r="M268" s="20">
        <f>VLOOKUP(A268,'DATA TRANSFORMATION 8'!A:B,2,FALSE)</f>
        <v>2540.39</v>
      </c>
      <c r="N268" t="str">
        <f>VLOOKUP(A268,'DATA CLEANING 3'!A:D,3,FALSE)</f>
        <v>tier - 2</v>
      </c>
      <c r="O268" t="str">
        <f>VLOOKUP(A268,'DATA CLEANING 3'!A:D,4,FALSE)</f>
        <v>tier - 2</v>
      </c>
      <c r="P268" t="str">
        <f>VLOOKUP(A268,'DATA CLEANING 4'!A:B,2,FALSE)</f>
        <v>R1013</v>
      </c>
      <c r="Q268">
        <f>VLOOKUP(A268,'DATA TANSFORMATION 7'!A:F,6,FALSE)</f>
        <v>32</v>
      </c>
    </row>
    <row r="269" spans="1:17" ht="16" x14ac:dyDescent="0.4">
      <c r="A269" s="11" t="s">
        <v>577</v>
      </c>
      <c r="B269" t="str">
        <f>VLOOKUP(A269,'DATA TRANSFORMATION 1'!A:E,4,FALSE)</f>
        <v>Boyd</v>
      </c>
      <c r="C269">
        <f>VLOOKUP(A269,'MEDICAL EXAMINATIONS'!A:H,2,FALSE)</f>
        <v>25.14</v>
      </c>
      <c r="D269">
        <f>VLOOKUP(A269,'MEDICAL EXAMINATIONS'!A:H,3,FALSE)</f>
        <v>6.02</v>
      </c>
      <c r="E269" t="str">
        <f>VLOOKUP(A269,'DATA TRANSFORMATION 3'!A:C,2,FALSE)</f>
        <v>Yes</v>
      </c>
      <c r="F269" t="str">
        <f>VLOOKUP(A269,'MEDICAL EXAMINATIONS'!A:H,5,FALSE)</f>
        <v>No</v>
      </c>
      <c r="G269" t="str">
        <f>VLOOKUP(A269,'MEDICAL EXAMINATIONS'!A:H,6,FALSE)</f>
        <v>Yes</v>
      </c>
      <c r="H269">
        <f>VLOOKUP(A269,'DATA TRANSFORMATION 2'!A:B,2,FALSE)</f>
        <v>1</v>
      </c>
      <c r="I269" t="str">
        <f>VLOOKUP(A269,'DATA TRANSFORMATION 3'!A:C,3,FALSE)</f>
        <v>Yes</v>
      </c>
      <c r="J269" t="str">
        <f>VLOOKUP(A269,'DATA TRANSFORMATION 4'!A:C,3,FALSE)</f>
        <v>Over Weight</v>
      </c>
      <c r="K269" t="str">
        <f>VLOOKUP(A269,'DATA TRANSFORMATION 5'!A:C,3,FALSE)</f>
        <v>Prediabetes</v>
      </c>
      <c r="L269" t="str">
        <f>VLOOKUP(A269,'DATA TRANSFORMATION 6'!A:E,5,FALSE)</f>
        <v>17-Nov-1991</v>
      </c>
      <c r="M269" s="20">
        <f>VLOOKUP(A269,'DATA TRANSFORMATION 8'!A:B,2,FALSE)</f>
        <v>2545.6799999999998</v>
      </c>
      <c r="N269" t="str">
        <f>VLOOKUP(A269,'DATA CLEANING 3'!A:D,3,FALSE)</f>
        <v>tier - 2</v>
      </c>
      <c r="O269" t="str">
        <f>VLOOKUP(A269,'DATA CLEANING 3'!A:D,4,FALSE)</f>
        <v>tier - 1</v>
      </c>
      <c r="P269" t="str">
        <f>VLOOKUP(A269,'DATA CLEANING 4'!A:B,2,FALSE)</f>
        <v>R1013</v>
      </c>
      <c r="Q269">
        <f>VLOOKUP(A269,'DATA TANSFORMATION 7'!A:F,6,FALSE)</f>
        <v>31</v>
      </c>
    </row>
    <row r="270" spans="1:17" ht="16" x14ac:dyDescent="0.4">
      <c r="A270" s="11" t="s">
        <v>579</v>
      </c>
      <c r="B270" t="str">
        <f>VLOOKUP(A270,'DATA TRANSFORMATION 1'!A:E,4,FALSE)</f>
        <v>Bulewich</v>
      </c>
      <c r="C270">
        <f>VLOOKUP(A270,'MEDICAL EXAMINATIONS'!A:H,2,FALSE)</f>
        <v>20.18</v>
      </c>
      <c r="D270">
        <f>VLOOKUP(A270,'MEDICAL EXAMINATIONS'!A:H,3,FALSE)</f>
        <v>11.19</v>
      </c>
      <c r="E270" t="str">
        <f>VLOOKUP(A270,'DATA TRANSFORMATION 3'!A:C,2,FALSE)</f>
        <v>No</v>
      </c>
      <c r="F270" t="str">
        <f>VLOOKUP(A270,'MEDICAL EXAMINATIONS'!A:H,5,FALSE)</f>
        <v>No</v>
      </c>
      <c r="G270" t="str">
        <f>VLOOKUP(A270,'MEDICAL EXAMINATIONS'!A:H,6,FALSE)</f>
        <v>No</v>
      </c>
      <c r="H270">
        <f>VLOOKUP(A270,'DATA TRANSFORMATION 2'!A:B,2,FALSE)</f>
        <v>0</v>
      </c>
      <c r="I270" t="str">
        <f>VLOOKUP(A270,'DATA TRANSFORMATION 3'!A:C,3,FALSE)</f>
        <v>Yes</v>
      </c>
      <c r="J270" t="str">
        <f>VLOOKUP(A270,'DATA TRANSFORMATION 4'!A:C,3,FALSE)</f>
        <v>Normal Weight</v>
      </c>
      <c r="K270" t="str">
        <f>VLOOKUP(A270,'DATA TRANSFORMATION 5'!A:C,3,FALSE)</f>
        <v>Diabetes</v>
      </c>
      <c r="L270" t="str">
        <f>VLOOKUP(A270,'DATA TRANSFORMATION 6'!A:E,5,FALSE)</f>
        <v>11-Oct-2002</v>
      </c>
      <c r="M270" s="20">
        <f>VLOOKUP(A270,'DATA TRANSFORMATION 8'!A:B,2,FALSE)</f>
        <v>2566.4699999999998</v>
      </c>
      <c r="N270" t="str">
        <f>VLOOKUP(A270,'DATA CLEANING 3'!A:D,3,FALSE)</f>
        <v>tier - 2</v>
      </c>
      <c r="O270" t="str">
        <f>VLOOKUP(A270,'DATA CLEANING 3'!A:D,4,FALSE)</f>
        <v>tier - 3</v>
      </c>
      <c r="P270" t="str">
        <f>VLOOKUP(A270,'DATA CLEANING 4'!A:B,2,FALSE)</f>
        <v>R1013</v>
      </c>
      <c r="Q270">
        <f>VLOOKUP(A270,'DATA TANSFORMATION 7'!A:F,6,FALSE)</f>
        <v>20</v>
      </c>
    </row>
    <row r="271" spans="1:17" ht="16" x14ac:dyDescent="0.4">
      <c r="A271" s="11" t="s">
        <v>581</v>
      </c>
      <c r="B271" t="str">
        <f>VLOOKUP(A271,'DATA TRANSFORMATION 1'!A:E,4,FALSE)</f>
        <v>Fukuda</v>
      </c>
      <c r="C271">
        <f>VLOOKUP(A271,'MEDICAL EXAMINATIONS'!A:H,2,FALSE)</f>
        <v>44.36</v>
      </c>
      <c r="D271">
        <f>VLOOKUP(A271,'MEDICAL EXAMINATIONS'!A:H,3,FALSE)</f>
        <v>5.1100000000000003</v>
      </c>
      <c r="E271" t="str">
        <f>VLOOKUP(A271,'DATA TRANSFORMATION 3'!A:C,2,FALSE)</f>
        <v>No</v>
      </c>
      <c r="F271" t="str">
        <f>VLOOKUP(A271,'MEDICAL EXAMINATIONS'!A:H,5,FALSE)</f>
        <v>No</v>
      </c>
      <c r="G271" t="str">
        <f>VLOOKUP(A271,'MEDICAL EXAMINATIONS'!A:H,6,FALSE)</f>
        <v>No</v>
      </c>
      <c r="H271">
        <f>VLOOKUP(A271,'DATA TRANSFORMATION 2'!A:B,2,FALSE)</f>
        <v>0</v>
      </c>
      <c r="I271" t="str">
        <f>VLOOKUP(A271,'DATA TRANSFORMATION 3'!A:C,3,FALSE)</f>
        <v>Yes</v>
      </c>
      <c r="J271" t="str">
        <f>VLOOKUP(A271,'DATA TRANSFORMATION 4'!A:C,3,FALSE)</f>
        <v>Obesity</v>
      </c>
      <c r="K271" t="str">
        <f>VLOOKUP(A271,'DATA TRANSFORMATION 5'!A:C,3,FALSE)</f>
        <v>Normal</v>
      </c>
      <c r="L271" t="str">
        <f>VLOOKUP(A271,'DATA TRANSFORMATION 6'!A:E,5,FALSE)</f>
        <v>20-Jul-2002</v>
      </c>
      <c r="M271" s="20">
        <f>VLOOKUP(A271,'DATA TRANSFORMATION 8'!A:B,2,FALSE)</f>
        <v>2585.04</v>
      </c>
      <c r="N271" t="str">
        <f>VLOOKUP(A271,'DATA CLEANING 3'!A:D,3,FALSE)</f>
        <v>tier - 2</v>
      </c>
      <c r="O271" t="str">
        <f>VLOOKUP(A271,'DATA CLEANING 3'!A:D,4,FALSE)</f>
        <v>tier - 2</v>
      </c>
      <c r="P271" t="str">
        <f>VLOOKUP(A271,'DATA CLEANING 4'!A:B,2,FALSE)</f>
        <v>R1021</v>
      </c>
      <c r="Q271">
        <f>VLOOKUP(A271,'DATA TANSFORMATION 7'!A:F,6,FALSE)</f>
        <v>20</v>
      </c>
    </row>
    <row r="272" spans="1:17" ht="16" x14ac:dyDescent="0.4">
      <c r="A272" s="11" t="s">
        <v>584</v>
      </c>
      <c r="B272" t="str">
        <f>VLOOKUP(A272,'DATA TRANSFORMATION 1'!A:E,4,FALSE)</f>
        <v>Phillips</v>
      </c>
      <c r="C272">
        <f>VLOOKUP(A272,'MEDICAL EXAMINATIONS'!A:H,2,FALSE)</f>
        <v>23.82</v>
      </c>
      <c r="D272">
        <f>VLOOKUP(A272,'MEDICAL EXAMINATIONS'!A:H,3,FALSE)</f>
        <v>10.85</v>
      </c>
      <c r="E272" t="str">
        <f>VLOOKUP(A272,'DATA TRANSFORMATION 3'!A:C,2,FALSE)</f>
        <v>Yes</v>
      </c>
      <c r="F272" t="str">
        <f>VLOOKUP(A272,'MEDICAL EXAMINATIONS'!A:H,5,FALSE)</f>
        <v>No</v>
      </c>
      <c r="G272" t="str">
        <f>VLOOKUP(A272,'MEDICAL EXAMINATIONS'!A:H,6,FALSE)</f>
        <v>No</v>
      </c>
      <c r="H272">
        <f>VLOOKUP(A272,'DATA TRANSFORMATION 2'!A:B,2,FALSE)</f>
        <v>0</v>
      </c>
      <c r="I272" t="str">
        <f>VLOOKUP(A272,'DATA TRANSFORMATION 3'!A:C,3,FALSE)</f>
        <v>Yes</v>
      </c>
      <c r="J272" t="str">
        <f>VLOOKUP(A272,'DATA TRANSFORMATION 4'!A:C,3,FALSE)</f>
        <v>Normal Weight</v>
      </c>
      <c r="K272" t="str">
        <f>VLOOKUP(A272,'DATA TRANSFORMATION 5'!A:C,3,FALSE)</f>
        <v>Diabetes</v>
      </c>
      <c r="L272" t="str">
        <f>VLOOKUP(A272,'DATA TRANSFORMATION 6'!A:E,5,FALSE)</f>
        <v>15-Oct-2001</v>
      </c>
      <c r="M272" s="20">
        <f>VLOOKUP(A272,'DATA TRANSFORMATION 8'!A:B,2,FALSE)</f>
        <v>2585.27</v>
      </c>
      <c r="N272" t="str">
        <f>VLOOKUP(A272,'DATA CLEANING 3'!A:D,3,FALSE)</f>
        <v>tier - 2</v>
      </c>
      <c r="O272" t="str">
        <f>VLOOKUP(A272,'DATA CLEANING 3'!A:D,4,FALSE)</f>
        <v>tier - 3</v>
      </c>
      <c r="P272" t="str">
        <f>VLOOKUP(A272,'DATA CLEANING 4'!A:B,2,FALSE)</f>
        <v>R1011</v>
      </c>
      <c r="Q272">
        <f>VLOOKUP(A272,'DATA TANSFORMATION 7'!A:F,6,FALSE)</f>
        <v>21</v>
      </c>
    </row>
    <row r="273" spans="1:17" ht="16" x14ac:dyDescent="0.4">
      <c r="A273" s="11" t="s">
        <v>586</v>
      </c>
      <c r="B273" t="str">
        <f>VLOOKUP(A273,'DATA TRANSFORMATION 1'!A:E,4,FALSE)</f>
        <v>Maddison</v>
      </c>
      <c r="C273">
        <f>VLOOKUP(A273,'MEDICAL EXAMINATIONS'!A:H,2,FALSE)</f>
        <v>45</v>
      </c>
      <c r="D273">
        <f>VLOOKUP(A273,'MEDICAL EXAMINATIONS'!A:H,3,FALSE)</f>
        <v>5.24</v>
      </c>
      <c r="E273" t="str">
        <f>VLOOKUP(A273,'DATA TRANSFORMATION 3'!A:C,2,FALSE)</f>
        <v>Yes</v>
      </c>
      <c r="F273" t="str">
        <f>VLOOKUP(A273,'MEDICAL EXAMINATIONS'!A:H,5,FALSE)</f>
        <v>No</v>
      </c>
      <c r="G273" t="str">
        <f>VLOOKUP(A273,'MEDICAL EXAMINATIONS'!A:H,6,FALSE)</f>
        <v>No</v>
      </c>
      <c r="H273">
        <f>VLOOKUP(A273,'DATA TRANSFORMATION 2'!A:B,2,FALSE)</f>
        <v>1</v>
      </c>
      <c r="I273" t="str">
        <f>VLOOKUP(A273,'DATA TRANSFORMATION 3'!A:C,3,FALSE)</f>
        <v>Yes</v>
      </c>
      <c r="J273" t="str">
        <f>VLOOKUP(A273,'DATA TRANSFORMATION 4'!A:C,3,FALSE)</f>
        <v>Obesity</v>
      </c>
      <c r="K273" t="str">
        <f>VLOOKUP(A273,'DATA TRANSFORMATION 5'!A:C,3,FALSE)</f>
        <v>Normal</v>
      </c>
      <c r="L273" t="str">
        <f>VLOOKUP(A273,'DATA TRANSFORMATION 6'!A:E,5,FALSE)</f>
        <v>28-Jul-2001</v>
      </c>
      <c r="M273" s="20">
        <f>VLOOKUP(A273,'DATA TRANSFORMATION 8'!A:B,2,FALSE)</f>
        <v>2585.85</v>
      </c>
      <c r="N273" t="str">
        <f>VLOOKUP(A273,'DATA CLEANING 3'!A:D,3,FALSE)</f>
        <v>tier - 2</v>
      </c>
      <c r="O273" t="str">
        <f>VLOOKUP(A273,'DATA CLEANING 3'!A:D,4,FALSE)</f>
        <v>tier - 2</v>
      </c>
      <c r="P273" t="str">
        <f>VLOOKUP(A273,'DATA CLEANING 4'!A:B,2,FALSE)</f>
        <v>R1024</v>
      </c>
      <c r="Q273">
        <f>VLOOKUP(A273,'DATA TANSFORMATION 7'!A:F,6,FALSE)</f>
        <v>21</v>
      </c>
    </row>
    <row r="274" spans="1:17" ht="16" x14ac:dyDescent="0.4">
      <c r="A274" s="11" t="s">
        <v>588</v>
      </c>
      <c r="B274" t="str">
        <f>VLOOKUP(A274,'DATA TRANSFORMATION 1'!A:E,4,FALSE)</f>
        <v>Lockwood</v>
      </c>
      <c r="C274">
        <f>VLOOKUP(A274,'MEDICAL EXAMINATIONS'!A:H,2,FALSE)</f>
        <v>26.62</v>
      </c>
      <c r="D274">
        <f>VLOOKUP(A274,'MEDICAL EXAMINATIONS'!A:H,3,FALSE)</f>
        <v>10.08</v>
      </c>
      <c r="E274" t="str">
        <f>VLOOKUP(A274,'DATA TRANSFORMATION 3'!A:C,2,FALSE)</f>
        <v>No</v>
      </c>
      <c r="F274" t="str">
        <f>VLOOKUP(A274,'MEDICAL EXAMINATIONS'!A:H,5,FALSE)</f>
        <v>No</v>
      </c>
      <c r="G274" t="str">
        <f>VLOOKUP(A274,'MEDICAL EXAMINATIONS'!A:H,6,FALSE)</f>
        <v>No</v>
      </c>
      <c r="H274">
        <f>VLOOKUP(A274,'DATA TRANSFORMATION 2'!A:B,2,FALSE)</f>
        <v>0</v>
      </c>
      <c r="I274" t="str">
        <f>VLOOKUP(A274,'DATA TRANSFORMATION 3'!A:C,3,FALSE)</f>
        <v>Yes</v>
      </c>
      <c r="J274" t="str">
        <f>VLOOKUP(A274,'DATA TRANSFORMATION 4'!A:C,3,FALSE)</f>
        <v>Over Weight</v>
      </c>
      <c r="K274" t="str">
        <f>VLOOKUP(A274,'DATA TRANSFORMATION 5'!A:C,3,FALSE)</f>
        <v>Diabetes</v>
      </c>
      <c r="L274" t="str">
        <f>VLOOKUP(A274,'DATA TRANSFORMATION 6'!A:E,5,FALSE)</f>
        <v>26-Aug-2001</v>
      </c>
      <c r="M274" s="20">
        <f>VLOOKUP(A274,'DATA TRANSFORMATION 8'!A:B,2,FALSE)</f>
        <v>2597.7800000000002</v>
      </c>
      <c r="N274" t="str">
        <f>VLOOKUP(A274,'DATA CLEANING 3'!A:D,3,FALSE)</f>
        <v>tier - 2</v>
      </c>
      <c r="O274" t="str">
        <f>VLOOKUP(A274,'DATA CLEANING 3'!A:D,4,FALSE)</f>
        <v>tier - 1</v>
      </c>
      <c r="P274" t="str">
        <f>VLOOKUP(A274,'DATA CLEANING 4'!A:B,2,FALSE)</f>
        <v>R1011</v>
      </c>
      <c r="Q274">
        <f>VLOOKUP(A274,'DATA TANSFORMATION 7'!A:F,6,FALSE)</f>
        <v>21</v>
      </c>
    </row>
    <row r="275" spans="1:17" ht="16" x14ac:dyDescent="0.4">
      <c r="A275" s="11" t="s">
        <v>590</v>
      </c>
      <c r="B275" t="str">
        <f>VLOOKUP(A275,'DATA TRANSFORMATION 1'!A:E,4,FALSE)</f>
        <v>Defilippi</v>
      </c>
      <c r="C275">
        <f>VLOOKUP(A275,'MEDICAL EXAMINATIONS'!A:H,2,FALSE)</f>
        <v>32.67</v>
      </c>
      <c r="D275">
        <f>VLOOKUP(A275,'MEDICAL EXAMINATIONS'!A:H,3,FALSE)</f>
        <v>10.97</v>
      </c>
      <c r="E275" t="str">
        <f>VLOOKUP(A275,'DATA TRANSFORMATION 3'!A:C,2,FALSE)</f>
        <v>Yes</v>
      </c>
      <c r="F275" t="str">
        <f>VLOOKUP(A275,'MEDICAL EXAMINATIONS'!A:H,5,FALSE)</f>
        <v>No</v>
      </c>
      <c r="G275" t="str">
        <f>VLOOKUP(A275,'MEDICAL EXAMINATIONS'!A:H,6,FALSE)</f>
        <v>No</v>
      </c>
      <c r="H275">
        <f>VLOOKUP(A275,'DATA TRANSFORMATION 2'!A:B,2,FALSE)</f>
        <v>0</v>
      </c>
      <c r="I275" t="str">
        <f>VLOOKUP(A275,'DATA TRANSFORMATION 3'!A:C,3,FALSE)</f>
        <v>Yes</v>
      </c>
      <c r="J275" t="str">
        <f>VLOOKUP(A275,'DATA TRANSFORMATION 4'!A:C,3,FALSE)</f>
        <v>Obesity</v>
      </c>
      <c r="K275" t="str">
        <f>VLOOKUP(A275,'DATA TRANSFORMATION 5'!A:C,3,FALSE)</f>
        <v>Diabetes</v>
      </c>
      <c r="L275" t="str">
        <f>VLOOKUP(A275,'DATA TRANSFORMATION 6'!A:E,5,FALSE)</f>
        <v>26-Aug-1997</v>
      </c>
      <c r="M275" s="20">
        <f>VLOOKUP(A275,'DATA TRANSFORMATION 8'!A:B,2,FALSE)</f>
        <v>2632.99</v>
      </c>
      <c r="N275" t="str">
        <f>VLOOKUP(A275,'DATA CLEANING 3'!A:D,3,FALSE)</f>
        <v>tier - 2</v>
      </c>
      <c r="O275" t="str">
        <f>VLOOKUP(A275,'DATA CLEANING 3'!A:D,4,FALSE)</f>
        <v>tier - 1</v>
      </c>
      <c r="P275" t="str">
        <f>VLOOKUP(A275,'DATA CLEANING 4'!A:B,2,FALSE)</f>
        <v>R1011</v>
      </c>
      <c r="Q275">
        <f>VLOOKUP(A275,'DATA TANSFORMATION 7'!A:F,6,FALSE)</f>
        <v>25</v>
      </c>
    </row>
    <row r="276" spans="1:17" ht="16" x14ac:dyDescent="0.4">
      <c r="A276" s="11" t="s">
        <v>592</v>
      </c>
      <c r="B276" t="str">
        <f>VLOOKUP(A276,'DATA TRANSFORMATION 1'!A:E,4,FALSE)</f>
        <v>Jackson</v>
      </c>
      <c r="C276">
        <f>VLOOKUP(A276,'MEDICAL EXAMINATIONS'!A:H,2,FALSE)</f>
        <v>44.44</v>
      </c>
      <c r="D276">
        <f>VLOOKUP(A276,'MEDICAL EXAMINATIONS'!A:H,3,FALSE)</f>
        <v>4.9000000000000004</v>
      </c>
      <c r="E276" t="str">
        <f>VLOOKUP(A276,'DATA TRANSFORMATION 3'!A:C,2,FALSE)</f>
        <v>Yes</v>
      </c>
      <c r="F276" t="str">
        <f>VLOOKUP(A276,'MEDICAL EXAMINATIONS'!A:H,5,FALSE)</f>
        <v>No</v>
      </c>
      <c r="G276" t="str">
        <f>VLOOKUP(A276,'MEDICAL EXAMINATIONS'!A:H,6,FALSE)</f>
        <v>No</v>
      </c>
      <c r="H276">
        <f>VLOOKUP(A276,'DATA TRANSFORMATION 2'!A:B,2,FALSE)</f>
        <v>1</v>
      </c>
      <c r="I276" t="str">
        <f>VLOOKUP(A276,'DATA TRANSFORMATION 3'!A:C,3,FALSE)</f>
        <v>Yes</v>
      </c>
      <c r="J276" t="str">
        <f>VLOOKUP(A276,'DATA TRANSFORMATION 4'!A:C,3,FALSE)</f>
        <v>Obesity</v>
      </c>
      <c r="K276" t="str">
        <f>VLOOKUP(A276,'DATA TRANSFORMATION 5'!A:C,3,FALSE)</f>
        <v>Normal</v>
      </c>
      <c r="L276" t="str">
        <f>VLOOKUP(A276,'DATA TRANSFORMATION 6'!A:E,5,FALSE)</f>
        <v>24-Jun-2000</v>
      </c>
      <c r="M276" s="20">
        <f>VLOOKUP(A276,'DATA TRANSFORMATION 8'!A:B,2,FALSE)</f>
        <v>2639.04</v>
      </c>
      <c r="N276" t="str">
        <f>VLOOKUP(A276,'DATA CLEANING 3'!A:D,3,FALSE)</f>
        <v>tier - 2</v>
      </c>
      <c r="O276" t="str">
        <f>VLOOKUP(A276,'DATA CLEANING 3'!A:D,4,FALSE)</f>
        <v>tier - 2</v>
      </c>
      <c r="P276" t="str">
        <f>VLOOKUP(A276,'DATA CLEANING 4'!A:B,2,FALSE)</f>
        <v>R1012</v>
      </c>
      <c r="Q276">
        <f>VLOOKUP(A276,'DATA TANSFORMATION 7'!A:F,6,FALSE)</f>
        <v>22</v>
      </c>
    </row>
    <row r="277" spans="1:17" ht="16" x14ac:dyDescent="0.4">
      <c r="A277" s="11" t="s">
        <v>594</v>
      </c>
      <c r="B277" t="str">
        <f>VLOOKUP(A277,'DATA TRANSFORMATION 1'!A:E,4,FALSE)</f>
        <v>Ozahowski</v>
      </c>
      <c r="C277">
        <f>VLOOKUP(A277,'MEDICAL EXAMINATIONS'!A:H,2,FALSE)</f>
        <v>28.31</v>
      </c>
      <c r="D277">
        <f>VLOOKUP(A277,'MEDICAL EXAMINATIONS'!A:H,3,FALSE)</f>
        <v>5.33</v>
      </c>
      <c r="E277" t="str">
        <f>VLOOKUP(A277,'DATA TRANSFORMATION 3'!A:C,2,FALSE)</f>
        <v>No</v>
      </c>
      <c r="F277" t="str">
        <f>VLOOKUP(A277,'MEDICAL EXAMINATIONS'!A:H,5,FALSE)</f>
        <v>No</v>
      </c>
      <c r="G277" t="str">
        <f>VLOOKUP(A277,'MEDICAL EXAMINATIONS'!A:H,6,FALSE)</f>
        <v>No</v>
      </c>
      <c r="H277">
        <f>VLOOKUP(A277,'DATA TRANSFORMATION 2'!A:B,2,FALSE)</f>
        <v>0</v>
      </c>
      <c r="I277" t="str">
        <f>VLOOKUP(A277,'DATA TRANSFORMATION 3'!A:C,3,FALSE)</f>
        <v>Yes</v>
      </c>
      <c r="J277" t="str">
        <f>VLOOKUP(A277,'DATA TRANSFORMATION 4'!A:C,3,FALSE)</f>
        <v>Over Weight</v>
      </c>
      <c r="K277" t="str">
        <f>VLOOKUP(A277,'DATA TRANSFORMATION 5'!A:C,3,FALSE)</f>
        <v>Normal</v>
      </c>
      <c r="L277" t="str">
        <f>VLOOKUP(A277,'DATA TRANSFORMATION 6'!A:E,5,FALSE)</f>
        <v>9-Dec-2000</v>
      </c>
      <c r="M277" s="20">
        <f>VLOOKUP(A277,'DATA TRANSFORMATION 8'!A:B,2,FALSE)</f>
        <v>2643.27</v>
      </c>
      <c r="N277" t="str">
        <f>VLOOKUP(A277,'DATA CLEANING 3'!A:D,3,FALSE)</f>
        <v>tier - 2</v>
      </c>
      <c r="O277" t="str">
        <f>VLOOKUP(A277,'DATA CLEANING 3'!A:D,4,FALSE)</f>
        <v>tier - 1</v>
      </c>
      <c r="P277" t="str">
        <f>VLOOKUP(A277,'DATA CLEANING 4'!A:B,2,FALSE)</f>
        <v>R1012</v>
      </c>
      <c r="Q277">
        <f>VLOOKUP(A277,'DATA TANSFORMATION 7'!A:F,6,FALSE)</f>
        <v>22</v>
      </c>
    </row>
    <row r="278" spans="1:17" ht="16" x14ac:dyDescent="0.4">
      <c r="A278" s="11" t="s">
        <v>596</v>
      </c>
      <c r="B278" t="str">
        <f>VLOOKUP(A278,'DATA TRANSFORMATION 1'!A:E,4,FALSE)</f>
        <v>Guthals</v>
      </c>
      <c r="C278">
        <f>VLOOKUP(A278,'MEDICAL EXAMINATIONS'!A:H,2,FALSE)</f>
        <v>25.05</v>
      </c>
      <c r="D278">
        <f>VLOOKUP(A278,'MEDICAL EXAMINATIONS'!A:H,3,FALSE)</f>
        <v>4.6100000000000003</v>
      </c>
      <c r="E278" t="str">
        <f>VLOOKUP(A278,'DATA TRANSFORMATION 3'!A:C,2,FALSE)</f>
        <v>No</v>
      </c>
      <c r="F278" t="str">
        <f>VLOOKUP(A278,'MEDICAL EXAMINATIONS'!A:H,5,FALSE)</f>
        <v>No</v>
      </c>
      <c r="G278" t="str">
        <f>VLOOKUP(A278,'MEDICAL EXAMINATIONS'!A:H,6,FALSE)</f>
        <v>No</v>
      </c>
      <c r="H278">
        <f>VLOOKUP(A278,'DATA TRANSFORMATION 2'!A:B,2,FALSE)</f>
        <v>2</v>
      </c>
      <c r="I278" t="str">
        <f>VLOOKUP(A278,'DATA TRANSFORMATION 3'!A:C,3,FALSE)</f>
        <v>Yes</v>
      </c>
      <c r="J278" t="str">
        <f>VLOOKUP(A278,'DATA TRANSFORMATION 4'!A:C,3,FALSE)</f>
        <v>Over Weight</v>
      </c>
      <c r="K278" t="str">
        <f>VLOOKUP(A278,'DATA TRANSFORMATION 5'!A:C,3,FALSE)</f>
        <v>Normal</v>
      </c>
      <c r="L278" t="str">
        <f>VLOOKUP(A278,'DATA TRANSFORMATION 6'!A:E,5,FALSE)</f>
        <v>5-Aug-1996</v>
      </c>
      <c r="M278" s="20">
        <f>VLOOKUP(A278,'DATA TRANSFORMATION 8'!A:B,2,FALSE)</f>
        <v>2680.95</v>
      </c>
      <c r="N278" t="str">
        <f>VLOOKUP(A278,'DATA CLEANING 3'!A:D,3,FALSE)</f>
        <v>tier - 3</v>
      </c>
      <c r="O278" t="str">
        <f>VLOOKUP(A278,'DATA CLEANING 3'!A:D,4,FALSE)</f>
        <v>tier - 2</v>
      </c>
      <c r="P278" t="str">
        <f>VLOOKUP(A278,'DATA CLEANING 4'!A:B,2,FALSE)</f>
        <v>R1012</v>
      </c>
      <c r="Q278">
        <f>VLOOKUP(A278,'DATA TANSFORMATION 7'!A:F,6,FALSE)</f>
        <v>26</v>
      </c>
    </row>
    <row r="279" spans="1:17" ht="16" x14ac:dyDescent="0.4">
      <c r="A279" s="11" t="s">
        <v>598</v>
      </c>
      <c r="B279" t="str">
        <f>VLOOKUP(A279,'DATA TRANSFORMATION 1'!A:E,4,FALSE)</f>
        <v>Yates</v>
      </c>
      <c r="C279">
        <f>VLOOKUP(A279,'MEDICAL EXAMINATIONS'!A:H,2,FALSE)</f>
        <v>28.34</v>
      </c>
      <c r="D279">
        <f>VLOOKUP(A279,'MEDICAL EXAMINATIONS'!A:H,3,FALSE)</f>
        <v>8.18</v>
      </c>
      <c r="E279" t="str">
        <f>VLOOKUP(A279,'DATA TRANSFORMATION 3'!A:C,2,FALSE)</f>
        <v>No</v>
      </c>
      <c r="F279" t="str">
        <f>VLOOKUP(A279,'MEDICAL EXAMINATIONS'!A:H,5,FALSE)</f>
        <v>No</v>
      </c>
      <c r="G279" t="str">
        <f>VLOOKUP(A279,'MEDICAL EXAMINATIONS'!A:H,6,FALSE)</f>
        <v>No</v>
      </c>
      <c r="H279">
        <f>VLOOKUP(A279,'DATA TRANSFORMATION 2'!A:B,2,FALSE)</f>
        <v>0</v>
      </c>
      <c r="I279" t="str">
        <f>VLOOKUP(A279,'DATA TRANSFORMATION 3'!A:C,3,FALSE)</f>
        <v>Yes</v>
      </c>
      <c r="J279" t="str">
        <f>VLOOKUP(A279,'DATA TRANSFORMATION 4'!A:C,3,FALSE)</f>
        <v>Over Weight</v>
      </c>
      <c r="K279" t="str">
        <f>VLOOKUP(A279,'DATA TRANSFORMATION 5'!A:C,3,FALSE)</f>
        <v>Diabetes</v>
      </c>
      <c r="L279" t="str">
        <f>VLOOKUP(A279,'DATA TRANSFORMATION 6'!A:E,5,FALSE)</f>
        <v>17-Sep-1994</v>
      </c>
      <c r="M279" s="20">
        <f>VLOOKUP(A279,'DATA TRANSFORMATION 8'!A:B,2,FALSE)</f>
        <v>2684.69</v>
      </c>
      <c r="N279" t="str">
        <f>VLOOKUP(A279,'DATA CLEANING 3'!A:D,3,FALSE)</f>
        <v>tier - 2</v>
      </c>
      <c r="O279" t="str">
        <f>VLOOKUP(A279,'DATA CLEANING 3'!A:D,4,FALSE)</f>
        <v>tier - 2</v>
      </c>
      <c r="P279" t="str">
        <f>VLOOKUP(A279,'DATA CLEANING 4'!A:B,2,FALSE)</f>
        <v>R1013</v>
      </c>
      <c r="Q279">
        <f>VLOOKUP(A279,'DATA TANSFORMATION 7'!A:F,6,FALSE)</f>
        <v>28</v>
      </c>
    </row>
    <row r="280" spans="1:17" ht="16" x14ac:dyDescent="0.4">
      <c r="A280" s="11" t="s">
        <v>600</v>
      </c>
      <c r="B280" t="str">
        <f>VLOOKUP(A280,'DATA TRANSFORMATION 1'!A:E,4,FALSE)</f>
        <v>Samuelson</v>
      </c>
      <c r="C280">
        <f>VLOOKUP(A280,'MEDICAL EXAMINATIONS'!A:H,2,FALSE)</f>
        <v>17.765000000000001</v>
      </c>
      <c r="D280">
        <f>VLOOKUP(A280,'MEDICAL EXAMINATIONS'!A:H,3,FALSE)</f>
        <v>5.62</v>
      </c>
      <c r="E280" t="str">
        <f>VLOOKUP(A280,'DATA TRANSFORMATION 3'!A:C,2,FALSE)</f>
        <v>No</v>
      </c>
      <c r="F280" t="str">
        <f>VLOOKUP(A280,'MEDICAL EXAMINATIONS'!A:H,5,FALSE)</f>
        <v>No</v>
      </c>
      <c r="G280" t="str">
        <f>VLOOKUP(A280,'MEDICAL EXAMINATIONS'!A:H,6,FALSE)</f>
        <v>No</v>
      </c>
      <c r="H280">
        <f>VLOOKUP(A280,'DATA TRANSFORMATION 2'!A:B,2,FALSE)</f>
        <v>0</v>
      </c>
      <c r="I280" t="str">
        <f>VLOOKUP(A280,'DATA TRANSFORMATION 3'!A:C,3,FALSE)</f>
        <v>Yes</v>
      </c>
      <c r="J280" t="str">
        <f>VLOOKUP(A280,'DATA TRANSFORMATION 4'!A:C,3,FALSE)</f>
        <v>Under Weight</v>
      </c>
      <c r="K280" t="str">
        <f>VLOOKUP(A280,'DATA TRANSFORMATION 5'!A:C,3,FALSE)</f>
        <v>Normal</v>
      </c>
      <c r="L280" t="str">
        <f>VLOOKUP(A280,'DATA TRANSFORMATION 6'!A:E,5,FALSE)</f>
        <v>2-Oct-1994</v>
      </c>
      <c r="M280" s="20">
        <f>VLOOKUP(A280,'DATA TRANSFORMATION 8'!A:B,2,FALSE)</f>
        <v>2689.5</v>
      </c>
      <c r="N280" t="str">
        <f>VLOOKUP(A280,'DATA CLEANING 3'!A:D,3,FALSE)</f>
        <v>tier - 3</v>
      </c>
      <c r="O280" t="str">
        <f>VLOOKUP(A280,'DATA CLEANING 3'!A:D,4,FALSE)</f>
        <v>tier - 2</v>
      </c>
      <c r="P280" t="str">
        <f>VLOOKUP(A280,'DATA CLEANING 4'!A:B,2,FALSE)</f>
        <v>R1013</v>
      </c>
      <c r="Q280">
        <f>VLOOKUP(A280,'DATA TANSFORMATION 7'!A:F,6,FALSE)</f>
        <v>28</v>
      </c>
    </row>
    <row r="281" spans="1:17" ht="16" x14ac:dyDescent="0.4">
      <c r="A281" s="11" t="s">
        <v>602</v>
      </c>
      <c r="B281" t="str">
        <f>VLOOKUP(A281,'DATA TRANSFORMATION 1'!A:E,4,FALSE)</f>
        <v>Lemos</v>
      </c>
      <c r="C281">
        <f>VLOOKUP(A281,'MEDICAL EXAMINATIONS'!A:H,2,FALSE)</f>
        <v>36.119999999999997</v>
      </c>
      <c r="D281">
        <f>VLOOKUP(A281,'MEDICAL EXAMINATIONS'!A:H,3,FALSE)</f>
        <v>5.82</v>
      </c>
      <c r="E281" t="str">
        <f>VLOOKUP(A281,'DATA TRANSFORMATION 3'!A:C,2,FALSE)</f>
        <v>No</v>
      </c>
      <c r="F281" t="str">
        <f>VLOOKUP(A281,'MEDICAL EXAMINATIONS'!A:H,5,FALSE)</f>
        <v>No</v>
      </c>
      <c r="G281" t="str">
        <f>VLOOKUP(A281,'MEDICAL EXAMINATIONS'!A:H,6,FALSE)</f>
        <v>No</v>
      </c>
      <c r="H281">
        <f>VLOOKUP(A281,'DATA TRANSFORMATION 2'!A:B,2,FALSE)</f>
        <v>0</v>
      </c>
      <c r="I281" t="str">
        <f>VLOOKUP(A281,'DATA TRANSFORMATION 3'!A:C,3,FALSE)</f>
        <v>Yes</v>
      </c>
      <c r="J281" t="str">
        <f>VLOOKUP(A281,'DATA TRANSFORMATION 4'!A:C,3,FALSE)</f>
        <v>Obesity</v>
      </c>
      <c r="K281" t="str">
        <f>VLOOKUP(A281,'DATA TRANSFORMATION 5'!A:C,3,FALSE)</f>
        <v>Prediabetes</v>
      </c>
      <c r="L281" t="str">
        <f>VLOOKUP(A281,'DATA TRANSFORMATION 6'!A:E,5,FALSE)</f>
        <v>11-Jun-1999</v>
      </c>
      <c r="M281" s="20">
        <f>VLOOKUP(A281,'DATA TRANSFORMATION 8'!A:B,2,FALSE)</f>
        <v>2690.11</v>
      </c>
      <c r="N281" t="str">
        <f>VLOOKUP(A281,'DATA CLEANING 3'!A:D,3,FALSE)</f>
        <v>tier - 2</v>
      </c>
      <c r="O281" t="str">
        <f>VLOOKUP(A281,'DATA CLEANING 3'!A:D,4,FALSE)</f>
        <v>tier - 2</v>
      </c>
      <c r="P281" t="str">
        <f>VLOOKUP(A281,'DATA CLEANING 4'!A:B,2,FALSE)</f>
        <v>R1012</v>
      </c>
      <c r="Q281">
        <f>VLOOKUP(A281,'DATA TANSFORMATION 7'!A:F,6,FALSE)</f>
        <v>23</v>
      </c>
    </row>
    <row r="282" spans="1:17" ht="16" x14ac:dyDescent="0.4">
      <c r="A282" s="11" t="s">
        <v>604</v>
      </c>
      <c r="B282" t="str">
        <f>VLOOKUP(A282,'DATA TRANSFORMATION 1'!A:E,4,FALSE)</f>
        <v>Seynders</v>
      </c>
      <c r="C282">
        <f>VLOOKUP(A282,'MEDICAL EXAMINATIONS'!A:H,2,FALSE)</f>
        <v>23.19</v>
      </c>
      <c r="D282">
        <f>VLOOKUP(A282,'MEDICAL EXAMINATIONS'!A:H,3,FALSE)</f>
        <v>7.66</v>
      </c>
      <c r="E282" t="str">
        <f>VLOOKUP(A282,'DATA TRANSFORMATION 3'!A:C,2,FALSE)</f>
        <v>No</v>
      </c>
      <c r="F282" t="str">
        <f>VLOOKUP(A282,'MEDICAL EXAMINATIONS'!A:H,5,FALSE)</f>
        <v>No</v>
      </c>
      <c r="G282" t="str">
        <f>VLOOKUP(A282,'MEDICAL EXAMINATIONS'!A:H,6,FALSE)</f>
        <v>No</v>
      </c>
      <c r="H282">
        <f>VLOOKUP(A282,'DATA TRANSFORMATION 2'!A:B,2,FALSE)</f>
        <v>0</v>
      </c>
      <c r="I282" t="str">
        <f>VLOOKUP(A282,'DATA TRANSFORMATION 3'!A:C,3,FALSE)</f>
        <v>Yes</v>
      </c>
      <c r="J282" t="str">
        <f>VLOOKUP(A282,'DATA TRANSFORMATION 4'!A:C,3,FALSE)</f>
        <v>Normal Weight</v>
      </c>
      <c r="K282" t="str">
        <f>VLOOKUP(A282,'DATA TRANSFORMATION 5'!A:C,3,FALSE)</f>
        <v>Diabetes</v>
      </c>
      <c r="L282" t="str">
        <f>VLOOKUP(A282,'DATA TRANSFORMATION 6'!A:E,5,FALSE)</f>
        <v>13-Jun-1996</v>
      </c>
      <c r="M282" s="20">
        <f>VLOOKUP(A282,'DATA TRANSFORMATION 8'!A:B,2,FALSE)</f>
        <v>2699.57</v>
      </c>
      <c r="N282" t="str">
        <f>VLOOKUP(A282,'DATA CLEANING 3'!A:D,3,FALSE)</f>
        <v>tier - 2</v>
      </c>
      <c r="O282" t="str">
        <f>VLOOKUP(A282,'DATA CLEANING 3'!A:D,4,FALSE)</f>
        <v>tier - 1</v>
      </c>
      <c r="P282" t="str">
        <f>VLOOKUP(A282,'DATA CLEANING 4'!A:B,2,FALSE)</f>
        <v>R1012</v>
      </c>
      <c r="Q282">
        <f>VLOOKUP(A282,'DATA TANSFORMATION 7'!A:F,6,FALSE)</f>
        <v>26</v>
      </c>
    </row>
    <row r="283" spans="1:17" ht="16" x14ac:dyDescent="0.4">
      <c r="A283" s="11" t="s">
        <v>606</v>
      </c>
      <c r="B283" t="str">
        <f>VLOOKUP(A283,'DATA TRANSFORMATION 1'!A:E,4,FALSE)</f>
        <v>Saunders</v>
      </c>
      <c r="C283">
        <f>VLOOKUP(A283,'MEDICAL EXAMINATIONS'!A:H,2,FALSE)</f>
        <v>35.99</v>
      </c>
      <c r="D283">
        <f>VLOOKUP(A283,'MEDICAL EXAMINATIONS'!A:H,3,FALSE)</f>
        <v>4.2300000000000004</v>
      </c>
      <c r="E283" t="str">
        <f>VLOOKUP(A283,'DATA TRANSFORMATION 3'!A:C,2,FALSE)</f>
        <v>No</v>
      </c>
      <c r="F283" t="str">
        <f>VLOOKUP(A283,'MEDICAL EXAMINATIONS'!A:H,5,FALSE)</f>
        <v>No</v>
      </c>
      <c r="G283" t="str">
        <f>VLOOKUP(A283,'MEDICAL EXAMINATIONS'!A:H,6,FALSE)</f>
        <v>No</v>
      </c>
      <c r="H283">
        <f>VLOOKUP(A283,'DATA TRANSFORMATION 2'!A:B,2,FALSE)</f>
        <v>0</v>
      </c>
      <c r="I283" t="str">
        <f>VLOOKUP(A283,'DATA TRANSFORMATION 3'!A:C,3,FALSE)</f>
        <v>Yes</v>
      </c>
      <c r="J283" t="str">
        <f>VLOOKUP(A283,'DATA TRANSFORMATION 4'!A:C,3,FALSE)</f>
        <v>Obesity</v>
      </c>
      <c r="K283" t="str">
        <f>VLOOKUP(A283,'DATA TRANSFORMATION 5'!A:C,3,FALSE)</f>
        <v>Normal</v>
      </c>
      <c r="L283" t="str">
        <f>VLOOKUP(A283,'DATA TRANSFORMATION 6'!A:E,5,FALSE)</f>
        <v>17-Jul-2003</v>
      </c>
      <c r="M283" s="20">
        <f>VLOOKUP(A283,'DATA TRANSFORMATION 8'!A:B,2,FALSE)</f>
        <v>2709.11</v>
      </c>
      <c r="N283" t="str">
        <f>VLOOKUP(A283,'DATA CLEANING 3'!A:D,3,FALSE)</f>
        <v>tier - 2</v>
      </c>
      <c r="O283" t="str">
        <f>VLOOKUP(A283,'DATA CLEANING 3'!A:D,4,FALSE)</f>
        <v>tier - 2</v>
      </c>
      <c r="P283" t="str">
        <f>VLOOKUP(A283,'DATA CLEANING 4'!A:B,2,FALSE)</f>
        <v>R1012</v>
      </c>
      <c r="Q283">
        <f>VLOOKUP(A283,'DATA TANSFORMATION 7'!A:F,6,FALSE)</f>
        <v>19</v>
      </c>
    </row>
    <row r="284" spans="1:17" ht="16" x14ac:dyDescent="0.4">
      <c r="A284" s="11" t="s">
        <v>608</v>
      </c>
      <c r="B284" t="str">
        <f>VLOOKUP(A284,'DATA TRANSFORMATION 1'!A:E,4,FALSE)</f>
        <v>Walker</v>
      </c>
      <c r="C284">
        <f>VLOOKUP(A284,'MEDICAL EXAMINATIONS'!A:H,2,FALSE)</f>
        <v>30.25</v>
      </c>
      <c r="D284">
        <f>VLOOKUP(A284,'MEDICAL EXAMINATIONS'!A:H,3,FALSE)</f>
        <v>5.58</v>
      </c>
      <c r="E284" t="str">
        <f>VLOOKUP(A284,'DATA TRANSFORMATION 3'!A:C,2,FALSE)</f>
        <v>No</v>
      </c>
      <c r="F284" t="str">
        <f>VLOOKUP(A284,'MEDICAL EXAMINATIONS'!A:H,5,FALSE)</f>
        <v>No</v>
      </c>
      <c r="G284" t="str">
        <f>VLOOKUP(A284,'MEDICAL EXAMINATIONS'!A:H,6,FALSE)</f>
        <v>Yes</v>
      </c>
      <c r="H284">
        <f>VLOOKUP(A284,'DATA TRANSFORMATION 2'!A:B,2,FALSE)</f>
        <v>1</v>
      </c>
      <c r="I284" t="str">
        <f>VLOOKUP(A284,'DATA TRANSFORMATION 3'!A:C,3,FALSE)</f>
        <v>Yes</v>
      </c>
      <c r="J284" t="str">
        <f>VLOOKUP(A284,'DATA TRANSFORMATION 4'!A:C,3,FALSE)</f>
        <v>Obesity</v>
      </c>
      <c r="K284" t="str">
        <f>VLOOKUP(A284,'DATA TRANSFORMATION 5'!A:C,3,FALSE)</f>
        <v>Normal</v>
      </c>
      <c r="L284" t="str">
        <f>VLOOKUP(A284,'DATA TRANSFORMATION 6'!A:E,5,FALSE)</f>
        <v>21-Nov-2003</v>
      </c>
      <c r="M284" s="20">
        <f>VLOOKUP(A284,'DATA TRANSFORMATION 8'!A:B,2,FALSE)</f>
        <v>2709.24</v>
      </c>
      <c r="N284" t="str">
        <f>VLOOKUP(A284,'DATA CLEANING 3'!A:D,3,FALSE)</f>
        <v>tier - 2</v>
      </c>
      <c r="O284" t="str">
        <f>VLOOKUP(A284,'DATA CLEANING 3'!A:D,4,FALSE)</f>
        <v>tier - 2</v>
      </c>
      <c r="P284" t="str">
        <f>VLOOKUP(A284,'DATA CLEANING 4'!A:B,2,FALSE)</f>
        <v>R1012</v>
      </c>
      <c r="Q284">
        <f>VLOOKUP(A284,'DATA TANSFORMATION 7'!A:F,6,FALSE)</f>
        <v>19</v>
      </c>
    </row>
    <row r="285" spans="1:17" ht="16" x14ac:dyDescent="0.4">
      <c r="A285" s="11" t="s">
        <v>610</v>
      </c>
      <c r="B285" t="str">
        <f>VLOOKUP(A285,'DATA TRANSFORMATION 1'!A:E,4,FALSE)</f>
        <v>Lam</v>
      </c>
      <c r="C285">
        <f>VLOOKUP(A285,'MEDICAL EXAMINATIONS'!A:H,2,FALSE)</f>
        <v>26.24</v>
      </c>
      <c r="D285">
        <f>VLOOKUP(A285,'MEDICAL EXAMINATIONS'!A:H,3,FALSE)</f>
        <v>6.26</v>
      </c>
      <c r="E285" t="str">
        <f>VLOOKUP(A285,'DATA TRANSFORMATION 3'!A:C,2,FALSE)</f>
        <v>Yes</v>
      </c>
      <c r="F285" t="str">
        <f>VLOOKUP(A285,'MEDICAL EXAMINATIONS'!A:H,5,FALSE)</f>
        <v>No</v>
      </c>
      <c r="G285" t="str">
        <f>VLOOKUP(A285,'MEDICAL EXAMINATIONS'!A:H,6,FALSE)</f>
        <v>No</v>
      </c>
      <c r="H285">
        <f>VLOOKUP(A285,'DATA TRANSFORMATION 2'!A:B,2,FALSE)</f>
        <v>0</v>
      </c>
      <c r="I285" t="str">
        <f>VLOOKUP(A285,'DATA TRANSFORMATION 3'!A:C,3,FALSE)</f>
        <v>Yes</v>
      </c>
      <c r="J285" t="str">
        <f>VLOOKUP(A285,'DATA TRANSFORMATION 4'!A:C,3,FALSE)</f>
        <v>Over Weight</v>
      </c>
      <c r="K285" t="str">
        <f>VLOOKUP(A285,'DATA TRANSFORMATION 5'!A:C,3,FALSE)</f>
        <v>Prediabetes</v>
      </c>
      <c r="L285" t="str">
        <f>VLOOKUP(A285,'DATA TRANSFORMATION 6'!A:E,5,FALSE)</f>
        <v>1-Dec-2003</v>
      </c>
      <c r="M285" s="20">
        <f>VLOOKUP(A285,'DATA TRANSFORMATION 8'!A:B,2,FALSE)</f>
        <v>2710.83</v>
      </c>
      <c r="N285" t="str">
        <f>VLOOKUP(A285,'DATA CLEANING 3'!A:D,3,FALSE)</f>
        <v>tier - 2</v>
      </c>
      <c r="O285" t="str">
        <f>VLOOKUP(A285,'DATA CLEANING 3'!A:D,4,FALSE)</f>
        <v>tier - 3</v>
      </c>
      <c r="P285" t="str">
        <f>VLOOKUP(A285,'DATA CLEANING 4'!A:B,2,FALSE)</f>
        <v>R1012</v>
      </c>
      <c r="Q285">
        <f>VLOOKUP(A285,'DATA TANSFORMATION 7'!A:F,6,FALSE)</f>
        <v>19</v>
      </c>
    </row>
    <row r="286" spans="1:17" ht="16" x14ac:dyDescent="0.4">
      <c r="A286" s="11" t="s">
        <v>612</v>
      </c>
      <c r="B286" t="str">
        <f>VLOOKUP(A286,'DATA TRANSFORMATION 1'!A:E,4,FALSE)</f>
        <v>Sweigart</v>
      </c>
      <c r="C286">
        <f>VLOOKUP(A286,'MEDICAL EXAMINATIONS'!A:H,2,FALSE)</f>
        <v>31.36</v>
      </c>
      <c r="D286">
        <f>VLOOKUP(A286,'MEDICAL EXAMINATIONS'!A:H,3,FALSE)</f>
        <v>10.6</v>
      </c>
      <c r="E286" t="str">
        <f>VLOOKUP(A286,'DATA TRANSFORMATION 3'!A:C,2,FALSE)</f>
        <v>Yes</v>
      </c>
      <c r="F286" t="str">
        <f>VLOOKUP(A286,'MEDICAL EXAMINATIONS'!A:H,5,FALSE)</f>
        <v>No</v>
      </c>
      <c r="G286" t="str">
        <f>VLOOKUP(A286,'MEDICAL EXAMINATIONS'!A:H,6,FALSE)</f>
        <v>No</v>
      </c>
      <c r="H286">
        <f>VLOOKUP(A286,'DATA TRANSFORMATION 2'!A:B,2,FALSE)</f>
        <v>0</v>
      </c>
      <c r="I286" t="str">
        <f>VLOOKUP(A286,'DATA TRANSFORMATION 3'!A:C,3,FALSE)</f>
        <v>Yes</v>
      </c>
      <c r="J286" t="str">
        <f>VLOOKUP(A286,'DATA TRANSFORMATION 4'!A:C,3,FALSE)</f>
        <v>Obesity</v>
      </c>
      <c r="K286" t="str">
        <f>VLOOKUP(A286,'DATA TRANSFORMATION 5'!A:C,3,FALSE)</f>
        <v>Diabetes</v>
      </c>
      <c r="L286" t="str">
        <f>VLOOKUP(A286,'DATA TRANSFORMATION 6'!A:E,5,FALSE)</f>
        <v>6-Aug-2003</v>
      </c>
      <c r="M286" s="20">
        <f>VLOOKUP(A286,'DATA TRANSFORMATION 8'!A:B,2,FALSE)</f>
        <v>2719.28</v>
      </c>
      <c r="N286" t="str">
        <f>VLOOKUP(A286,'DATA CLEANING 3'!A:D,3,FALSE)</f>
        <v>tier - 2</v>
      </c>
      <c r="O286" t="str">
        <f>VLOOKUP(A286,'DATA CLEANING 3'!A:D,4,FALSE)</f>
        <v>tier - 2</v>
      </c>
      <c r="P286" t="str">
        <f>VLOOKUP(A286,'DATA CLEANING 4'!A:B,2,FALSE)</f>
        <v>R1012</v>
      </c>
      <c r="Q286">
        <f>VLOOKUP(A286,'DATA TANSFORMATION 7'!A:F,6,FALSE)</f>
        <v>19</v>
      </c>
    </row>
    <row r="287" spans="1:17" ht="16" x14ac:dyDescent="0.4">
      <c r="A287" s="11" t="s">
        <v>614</v>
      </c>
      <c r="B287" t="str">
        <f>VLOOKUP(A287,'DATA TRANSFORMATION 1'!A:E,4,FALSE)</f>
        <v>Sieczkowski</v>
      </c>
      <c r="C287">
        <f>VLOOKUP(A287,'MEDICAL EXAMINATIONS'!A:H,2,FALSE)</f>
        <v>25.69</v>
      </c>
      <c r="D287">
        <f>VLOOKUP(A287,'MEDICAL EXAMINATIONS'!A:H,3,FALSE)</f>
        <v>4.78</v>
      </c>
      <c r="E287" t="str">
        <f>VLOOKUP(A287,'DATA TRANSFORMATION 3'!A:C,2,FALSE)</f>
        <v>Yes</v>
      </c>
      <c r="F287" t="str">
        <f>VLOOKUP(A287,'MEDICAL EXAMINATIONS'!A:H,5,FALSE)</f>
        <v>No</v>
      </c>
      <c r="G287" t="str">
        <f>VLOOKUP(A287,'MEDICAL EXAMINATIONS'!A:H,6,FALSE)</f>
        <v>No</v>
      </c>
      <c r="H287">
        <f>VLOOKUP(A287,'DATA TRANSFORMATION 2'!A:B,2,FALSE)</f>
        <v>0</v>
      </c>
      <c r="I287" t="str">
        <f>VLOOKUP(A287,'DATA TRANSFORMATION 3'!A:C,3,FALSE)</f>
        <v>Yes</v>
      </c>
      <c r="J287" t="str">
        <f>VLOOKUP(A287,'DATA TRANSFORMATION 4'!A:C,3,FALSE)</f>
        <v>Over Weight</v>
      </c>
      <c r="K287" t="str">
        <f>VLOOKUP(A287,'DATA TRANSFORMATION 5'!A:C,3,FALSE)</f>
        <v>Normal</v>
      </c>
      <c r="L287" t="str">
        <f>VLOOKUP(A287,'DATA TRANSFORMATION 6'!A:E,5,FALSE)</f>
        <v>30-Oct-1997</v>
      </c>
      <c r="M287" s="20">
        <f>VLOOKUP(A287,'DATA TRANSFORMATION 8'!A:B,2,FALSE)</f>
        <v>2721.32</v>
      </c>
      <c r="N287" t="str">
        <f>VLOOKUP(A287,'DATA CLEANING 3'!A:D,3,FALSE)</f>
        <v>tier - 1</v>
      </c>
      <c r="O287" t="str">
        <f>VLOOKUP(A287,'DATA CLEANING 3'!A:D,4,FALSE)</f>
        <v>tier - 3</v>
      </c>
      <c r="P287" t="str">
        <f>VLOOKUP(A287,'DATA CLEANING 4'!A:B,2,FALSE)</f>
        <v>R1014</v>
      </c>
      <c r="Q287">
        <f>VLOOKUP(A287,'DATA TANSFORMATION 7'!A:F,6,FALSE)</f>
        <v>25</v>
      </c>
    </row>
    <row r="288" spans="1:17" ht="16" x14ac:dyDescent="0.4">
      <c r="A288" s="11" t="s">
        <v>616</v>
      </c>
      <c r="B288" t="str">
        <f>VLOOKUP(A288,'DATA TRANSFORMATION 1'!A:E,4,FALSE)</f>
        <v>Jurgens</v>
      </c>
      <c r="C288">
        <f>VLOOKUP(A288,'MEDICAL EXAMINATIONS'!A:H,2,FALSE)</f>
        <v>25.46</v>
      </c>
      <c r="D288">
        <f>VLOOKUP(A288,'MEDICAL EXAMINATIONS'!A:H,3,FALSE)</f>
        <v>6.03</v>
      </c>
      <c r="E288" t="str">
        <f>VLOOKUP(A288,'DATA TRANSFORMATION 3'!A:C,2,FALSE)</f>
        <v>No</v>
      </c>
      <c r="F288" t="str">
        <f>VLOOKUP(A288,'MEDICAL EXAMINATIONS'!A:H,5,FALSE)</f>
        <v>No</v>
      </c>
      <c r="G288" t="str">
        <f>VLOOKUP(A288,'MEDICAL EXAMINATIONS'!A:H,6,FALSE)</f>
        <v>No</v>
      </c>
      <c r="H288">
        <f>VLOOKUP(A288,'DATA TRANSFORMATION 2'!A:B,2,FALSE)</f>
        <v>2</v>
      </c>
      <c r="I288" t="str">
        <f>VLOOKUP(A288,'DATA TRANSFORMATION 3'!A:C,3,FALSE)</f>
        <v>Yes</v>
      </c>
      <c r="J288" t="str">
        <f>VLOOKUP(A288,'DATA TRANSFORMATION 4'!A:C,3,FALSE)</f>
        <v>Over Weight</v>
      </c>
      <c r="K288" t="str">
        <f>VLOOKUP(A288,'DATA TRANSFORMATION 5'!A:C,3,FALSE)</f>
        <v>Prediabetes</v>
      </c>
      <c r="L288" t="str">
        <f>VLOOKUP(A288,'DATA TRANSFORMATION 6'!A:E,5,FALSE)</f>
        <v>20-Aug-1988</v>
      </c>
      <c r="M288" s="20">
        <f>VLOOKUP(A288,'DATA TRANSFORMATION 8'!A:B,2,FALSE)</f>
        <v>2726.06</v>
      </c>
      <c r="N288" t="str">
        <f>VLOOKUP(A288,'DATA CLEANING 3'!A:D,3,FALSE)</f>
        <v>tier - 2</v>
      </c>
      <c r="O288" t="str">
        <f>VLOOKUP(A288,'DATA CLEANING 3'!A:D,4,FALSE)</f>
        <v>tier - 2</v>
      </c>
      <c r="P288" t="str">
        <f>VLOOKUP(A288,'DATA CLEANING 4'!A:B,2,FALSE)</f>
        <v>R1013</v>
      </c>
      <c r="Q288">
        <f>VLOOKUP(A288,'DATA TANSFORMATION 7'!A:F,6,FALSE)</f>
        <v>34</v>
      </c>
    </row>
    <row r="289" spans="1:17" ht="16" x14ac:dyDescent="0.4">
      <c r="A289" s="11" t="s">
        <v>618</v>
      </c>
      <c r="B289" t="str">
        <f>VLOOKUP(A289,'DATA TRANSFORMATION 1'!A:E,4,FALSE)</f>
        <v>Hackman</v>
      </c>
      <c r="C289">
        <f>VLOOKUP(A289,'MEDICAL EXAMINATIONS'!A:H,2,FALSE)</f>
        <v>31.83</v>
      </c>
      <c r="D289">
        <f>VLOOKUP(A289,'MEDICAL EXAMINATIONS'!A:H,3,FALSE)</f>
        <v>11.55</v>
      </c>
      <c r="E289" t="str">
        <f>VLOOKUP(A289,'DATA TRANSFORMATION 3'!A:C,2,FALSE)</f>
        <v>Yes</v>
      </c>
      <c r="F289" t="str">
        <f>VLOOKUP(A289,'MEDICAL EXAMINATIONS'!A:H,5,FALSE)</f>
        <v>No</v>
      </c>
      <c r="G289" t="str">
        <f>VLOOKUP(A289,'MEDICAL EXAMINATIONS'!A:H,6,FALSE)</f>
        <v>No</v>
      </c>
      <c r="H289">
        <f>VLOOKUP(A289,'DATA TRANSFORMATION 2'!A:B,2,FALSE)</f>
        <v>1</v>
      </c>
      <c r="I289" t="str">
        <f>VLOOKUP(A289,'DATA TRANSFORMATION 3'!A:C,3,FALSE)</f>
        <v>Yes</v>
      </c>
      <c r="J289" t="str">
        <f>VLOOKUP(A289,'DATA TRANSFORMATION 4'!A:C,3,FALSE)</f>
        <v>Obesity</v>
      </c>
      <c r="K289" t="str">
        <f>VLOOKUP(A289,'DATA TRANSFORMATION 5'!A:C,3,FALSE)</f>
        <v>Diabetes</v>
      </c>
      <c r="L289" t="str">
        <f>VLOOKUP(A289,'DATA TRANSFORMATION 6'!A:E,5,FALSE)</f>
        <v>6-Oct-1997</v>
      </c>
      <c r="M289" s="20">
        <f>VLOOKUP(A289,'DATA TRANSFORMATION 8'!A:B,2,FALSE)</f>
        <v>2727.4</v>
      </c>
      <c r="N289" t="str">
        <f>VLOOKUP(A289,'DATA CLEANING 3'!A:D,3,FALSE)</f>
        <v>tier - 3</v>
      </c>
      <c r="O289" t="str">
        <f>VLOOKUP(A289,'DATA CLEANING 3'!A:D,4,FALSE)</f>
        <v>tier - 3</v>
      </c>
      <c r="P289" t="str">
        <f>VLOOKUP(A289,'DATA CLEANING 4'!A:B,2,FALSE)</f>
        <v>R1016</v>
      </c>
      <c r="Q289">
        <f>VLOOKUP(A289,'DATA TANSFORMATION 7'!A:F,6,FALSE)</f>
        <v>25</v>
      </c>
    </row>
    <row r="290" spans="1:17" ht="16" x14ac:dyDescent="0.4">
      <c r="A290" s="11" t="s">
        <v>620</v>
      </c>
      <c r="B290" t="str">
        <f>VLOOKUP(A290,'DATA TRANSFORMATION 1'!A:E,4,FALSE)</f>
        <v>Klarich</v>
      </c>
      <c r="C290">
        <f>VLOOKUP(A290,'MEDICAL EXAMINATIONS'!A:H,2,FALSE)</f>
        <v>24.43</v>
      </c>
      <c r="D290">
        <f>VLOOKUP(A290,'MEDICAL EXAMINATIONS'!A:H,3,FALSE)</f>
        <v>7.59</v>
      </c>
      <c r="E290" t="str">
        <f>VLOOKUP(A290,'DATA TRANSFORMATION 3'!A:C,2,FALSE)</f>
        <v>Yes</v>
      </c>
      <c r="F290" t="str">
        <f>VLOOKUP(A290,'MEDICAL EXAMINATIONS'!A:H,5,FALSE)</f>
        <v>No</v>
      </c>
      <c r="G290" t="str">
        <f>VLOOKUP(A290,'MEDICAL EXAMINATIONS'!A:H,6,FALSE)</f>
        <v>No</v>
      </c>
      <c r="H290">
        <f>VLOOKUP(A290,'DATA TRANSFORMATION 2'!A:B,2,FALSE)</f>
        <v>1</v>
      </c>
      <c r="I290" t="str">
        <f>VLOOKUP(A290,'DATA TRANSFORMATION 3'!A:C,3,FALSE)</f>
        <v>Yes</v>
      </c>
      <c r="J290" t="str">
        <f>VLOOKUP(A290,'DATA TRANSFORMATION 4'!A:C,3,FALSE)</f>
        <v>Normal Weight</v>
      </c>
      <c r="K290" t="str">
        <f>VLOOKUP(A290,'DATA TRANSFORMATION 5'!A:C,3,FALSE)</f>
        <v>Diabetes</v>
      </c>
      <c r="L290" t="str">
        <f>VLOOKUP(A290,'DATA TRANSFORMATION 6'!A:E,5,FALSE)</f>
        <v>3-Dec-2003</v>
      </c>
      <c r="M290" s="20">
        <f>VLOOKUP(A290,'DATA TRANSFORMATION 8'!A:B,2,FALSE)</f>
        <v>2730.11</v>
      </c>
      <c r="N290" t="str">
        <f>VLOOKUP(A290,'DATA CLEANING 3'!A:D,3,FALSE)</f>
        <v>tier - 2</v>
      </c>
      <c r="O290" t="str">
        <f>VLOOKUP(A290,'DATA CLEANING 3'!A:D,4,FALSE)</f>
        <v>tier - 3</v>
      </c>
      <c r="P290" t="str">
        <f>VLOOKUP(A290,'DATA CLEANING 4'!A:B,2,FALSE)</f>
        <v>R1012</v>
      </c>
      <c r="Q290">
        <f>VLOOKUP(A290,'DATA TANSFORMATION 7'!A:F,6,FALSE)</f>
        <v>19</v>
      </c>
    </row>
    <row r="291" spans="1:17" ht="16" x14ac:dyDescent="0.4">
      <c r="A291" s="11" t="s">
        <v>622</v>
      </c>
      <c r="B291" t="str">
        <f>VLOOKUP(A291,'DATA TRANSFORMATION 1'!A:E,4,FALSE)</f>
        <v>Schulten</v>
      </c>
      <c r="C291">
        <f>VLOOKUP(A291,'MEDICAL EXAMINATIONS'!A:H,2,FALSE)</f>
        <v>41.9</v>
      </c>
      <c r="D291">
        <f>VLOOKUP(A291,'MEDICAL EXAMINATIONS'!A:H,3,FALSE)</f>
        <v>4.26</v>
      </c>
      <c r="E291" t="str">
        <f>VLOOKUP(A291,'DATA TRANSFORMATION 3'!A:C,2,FALSE)</f>
        <v>No</v>
      </c>
      <c r="F291" t="str">
        <f>VLOOKUP(A291,'MEDICAL EXAMINATIONS'!A:H,5,FALSE)</f>
        <v>No</v>
      </c>
      <c r="G291" t="str">
        <f>VLOOKUP(A291,'MEDICAL EXAMINATIONS'!A:H,6,FALSE)</f>
        <v>No</v>
      </c>
      <c r="H291">
        <f>VLOOKUP(A291,'DATA TRANSFORMATION 2'!A:B,2,FALSE)</f>
        <v>0</v>
      </c>
      <c r="I291" t="str">
        <f>VLOOKUP(A291,'DATA TRANSFORMATION 3'!A:C,3,FALSE)</f>
        <v>Yes</v>
      </c>
      <c r="J291" t="str">
        <f>VLOOKUP(A291,'DATA TRANSFORMATION 4'!A:C,3,FALSE)</f>
        <v>Obesity</v>
      </c>
      <c r="K291" t="str">
        <f>VLOOKUP(A291,'DATA TRANSFORMATION 5'!A:C,3,FALSE)</f>
        <v>Normal</v>
      </c>
      <c r="L291" t="str">
        <f>VLOOKUP(A291,'DATA TRANSFORMATION 6'!A:E,5,FALSE)</f>
        <v>17-Dec-2000</v>
      </c>
      <c r="M291" s="20">
        <f>VLOOKUP(A291,'DATA TRANSFORMATION 8'!A:B,2,FALSE)</f>
        <v>2731.91</v>
      </c>
      <c r="N291" t="str">
        <f>VLOOKUP(A291,'DATA CLEANING 3'!A:D,3,FALSE)</f>
        <v>tier - 2</v>
      </c>
      <c r="O291" t="str">
        <f>VLOOKUP(A291,'DATA CLEANING 3'!A:D,4,FALSE)</f>
        <v>tier - 3</v>
      </c>
      <c r="P291" t="str">
        <f>VLOOKUP(A291,'DATA CLEANING 4'!A:B,2,FALSE)</f>
        <v>R1024</v>
      </c>
      <c r="Q291">
        <f>VLOOKUP(A291,'DATA TANSFORMATION 7'!A:F,6,FALSE)</f>
        <v>22</v>
      </c>
    </row>
    <row r="292" spans="1:17" ht="16" x14ac:dyDescent="0.4">
      <c r="A292" s="11" t="s">
        <v>624</v>
      </c>
      <c r="B292" t="str">
        <f>VLOOKUP(A292,'DATA TRANSFORMATION 1'!A:E,4,FALSE)</f>
        <v>Fagerstrom</v>
      </c>
      <c r="C292">
        <f>VLOOKUP(A292,'MEDICAL EXAMINATIONS'!A:H,2,FALSE)</f>
        <v>22.88</v>
      </c>
      <c r="D292">
        <f>VLOOKUP(A292,'MEDICAL EXAMINATIONS'!A:H,3,FALSE)</f>
        <v>5.9</v>
      </c>
      <c r="E292" t="str">
        <f>VLOOKUP(A292,'DATA TRANSFORMATION 3'!A:C,2,FALSE)</f>
        <v>Yes</v>
      </c>
      <c r="F292" t="str">
        <f>VLOOKUP(A292,'MEDICAL EXAMINATIONS'!A:H,5,FALSE)</f>
        <v>No</v>
      </c>
      <c r="G292" t="str">
        <f>VLOOKUP(A292,'MEDICAL EXAMINATIONS'!A:H,6,FALSE)</f>
        <v>Yes</v>
      </c>
      <c r="H292">
        <f>VLOOKUP(A292,'DATA TRANSFORMATION 2'!A:B,2,FALSE)</f>
        <v>1</v>
      </c>
      <c r="I292" t="str">
        <f>VLOOKUP(A292,'DATA TRANSFORMATION 3'!A:C,3,FALSE)</f>
        <v>Yes</v>
      </c>
      <c r="J292" t="str">
        <f>VLOOKUP(A292,'DATA TRANSFORMATION 4'!A:C,3,FALSE)</f>
        <v>Normal Weight</v>
      </c>
      <c r="K292" t="str">
        <f>VLOOKUP(A292,'DATA TRANSFORMATION 5'!A:C,3,FALSE)</f>
        <v>Prediabetes</v>
      </c>
      <c r="L292" t="str">
        <f>VLOOKUP(A292,'DATA TRANSFORMATION 6'!A:E,5,FALSE)</f>
        <v>3-Oct-2000</v>
      </c>
      <c r="M292" s="20">
        <f>VLOOKUP(A292,'DATA TRANSFORMATION 8'!A:B,2,FALSE)</f>
        <v>2741.95</v>
      </c>
      <c r="N292" t="str">
        <f>VLOOKUP(A292,'DATA CLEANING 3'!A:D,3,FALSE)</f>
        <v>tier - 2</v>
      </c>
      <c r="O292" t="str">
        <f>VLOOKUP(A292,'DATA CLEANING 3'!A:D,4,FALSE)</f>
        <v>tier - 3</v>
      </c>
      <c r="P292" t="str">
        <f>VLOOKUP(A292,'DATA CLEANING 4'!A:B,2,FALSE)</f>
        <v>R1024</v>
      </c>
      <c r="Q292">
        <f>VLOOKUP(A292,'DATA TANSFORMATION 7'!A:F,6,FALSE)</f>
        <v>22</v>
      </c>
    </row>
    <row r="293" spans="1:17" ht="16" x14ac:dyDescent="0.4">
      <c r="A293" s="11" t="s">
        <v>626</v>
      </c>
      <c r="B293" t="str">
        <f>VLOOKUP(A293,'DATA TRANSFORMATION 1'!A:E,4,FALSE)</f>
        <v>Bien</v>
      </c>
      <c r="C293">
        <f>VLOOKUP(A293,'MEDICAL EXAMINATIONS'!A:H,2,FALSE)</f>
        <v>29.734999999999999</v>
      </c>
      <c r="D293">
        <f>VLOOKUP(A293,'MEDICAL EXAMINATIONS'!A:H,3,FALSE)</f>
        <v>7.79</v>
      </c>
      <c r="E293" t="str">
        <f>VLOOKUP(A293,'DATA TRANSFORMATION 3'!A:C,2,FALSE)</f>
        <v>No</v>
      </c>
      <c r="F293" t="str">
        <f>VLOOKUP(A293,'MEDICAL EXAMINATIONS'!A:H,5,FALSE)</f>
        <v>No</v>
      </c>
      <c r="G293" t="str">
        <f>VLOOKUP(A293,'MEDICAL EXAMINATIONS'!A:H,6,FALSE)</f>
        <v>No</v>
      </c>
      <c r="H293">
        <f>VLOOKUP(A293,'DATA TRANSFORMATION 2'!A:B,2,FALSE)</f>
        <v>0</v>
      </c>
      <c r="I293" t="str">
        <f>VLOOKUP(A293,'DATA TRANSFORMATION 3'!A:C,3,FALSE)</f>
        <v>No</v>
      </c>
      <c r="J293" t="str">
        <f>VLOOKUP(A293,'DATA TRANSFORMATION 4'!A:C,3,FALSE)</f>
        <v>Over Weight</v>
      </c>
      <c r="K293" t="str">
        <f>VLOOKUP(A293,'DATA TRANSFORMATION 5'!A:C,3,FALSE)</f>
        <v>Diabetes</v>
      </c>
      <c r="L293" t="str">
        <f>VLOOKUP(A293,'DATA TRANSFORMATION 6'!A:E,5,FALSE)</f>
        <v>11-Oct-2000</v>
      </c>
      <c r="M293" s="20">
        <f>VLOOKUP(A293,'DATA TRANSFORMATION 8'!A:B,2,FALSE)</f>
        <v>2755.02</v>
      </c>
      <c r="N293" t="str">
        <f>VLOOKUP(A293,'DATA CLEANING 3'!A:D,3,FALSE)</f>
        <v>tier - 2</v>
      </c>
      <c r="O293" t="str">
        <f>VLOOKUP(A293,'DATA CLEANING 3'!A:D,4,FALSE)</f>
        <v>tier - 1</v>
      </c>
      <c r="P293" t="str">
        <f>VLOOKUP(A293,'DATA CLEANING 4'!A:B,2,FALSE)</f>
        <v>R1024</v>
      </c>
      <c r="Q293">
        <f>VLOOKUP(A293,'DATA TANSFORMATION 7'!A:F,6,FALSE)</f>
        <v>22</v>
      </c>
    </row>
    <row r="294" spans="1:17" ht="16" x14ac:dyDescent="0.4">
      <c r="A294" s="11" t="s">
        <v>628</v>
      </c>
      <c r="B294" t="str">
        <f>VLOOKUP(A294,'DATA TRANSFORMATION 1'!A:E,4,FALSE)</f>
        <v>Hess</v>
      </c>
      <c r="C294">
        <f>VLOOKUP(A294,'MEDICAL EXAMINATIONS'!A:H,2,FALSE)</f>
        <v>40.74</v>
      </c>
      <c r="D294">
        <f>VLOOKUP(A294,'MEDICAL EXAMINATIONS'!A:H,3,FALSE)</f>
        <v>5.28</v>
      </c>
      <c r="E294" t="str">
        <f>VLOOKUP(A294,'DATA TRANSFORMATION 3'!A:C,2,FALSE)</f>
        <v>No</v>
      </c>
      <c r="F294" t="str">
        <f>VLOOKUP(A294,'MEDICAL EXAMINATIONS'!A:H,5,FALSE)</f>
        <v>No</v>
      </c>
      <c r="G294" t="str">
        <f>VLOOKUP(A294,'MEDICAL EXAMINATIONS'!A:H,6,FALSE)</f>
        <v>Yes</v>
      </c>
      <c r="H294">
        <f>VLOOKUP(A294,'DATA TRANSFORMATION 2'!A:B,2,FALSE)</f>
        <v>1</v>
      </c>
      <c r="I294" t="str">
        <f>VLOOKUP(A294,'DATA TRANSFORMATION 3'!A:C,3,FALSE)</f>
        <v>Yes</v>
      </c>
      <c r="J294" t="str">
        <f>VLOOKUP(A294,'DATA TRANSFORMATION 4'!A:C,3,FALSE)</f>
        <v>Obesity</v>
      </c>
      <c r="K294" t="str">
        <f>VLOOKUP(A294,'DATA TRANSFORMATION 5'!A:C,3,FALSE)</f>
        <v>Normal</v>
      </c>
      <c r="L294" t="str">
        <f>VLOOKUP(A294,'DATA TRANSFORMATION 6'!A:E,5,FALSE)</f>
        <v>10-Aug-1997</v>
      </c>
      <c r="M294" s="20">
        <f>VLOOKUP(A294,'DATA TRANSFORMATION 8'!A:B,2,FALSE)</f>
        <v>2758.99</v>
      </c>
      <c r="N294" t="str">
        <f>VLOOKUP(A294,'DATA CLEANING 3'!A:D,3,FALSE)</f>
        <v>tier - 2</v>
      </c>
      <c r="O294" t="str">
        <f>VLOOKUP(A294,'DATA CLEANING 3'!A:D,4,FALSE)</f>
        <v>tier - 1</v>
      </c>
      <c r="P294" t="str">
        <f>VLOOKUP(A294,'DATA CLEANING 4'!A:B,2,FALSE)</f>
        <v>R1012</v>
      </c>
      <c r="Q294">
        <f>VLOOKUP(A294,'DATA TANSFORMATION 7'!A:F,6,FALSE)</f>
        <v>25</v>
      </c>
    </row>
    <row r="295" spans="1:17" ht="16" x14ac:dyDescent="0.4">
      <c r="A295" s="11" t="s">
        <v>630</v>
      </c>
      <c r="B295" t="str">
        <f>VLOOKUP(A295,'DATA TRANSFORMATION 1'!A:E,4,FALSE)</f>
        <v>Shaw</v>
      </c>
      <c r="C295">
        <f>VLOOKUP(A295,'MEDICAL EXAMINATIONS'!A:H,2,FALSE)</f>
        <v>24.14</v>
      </c>
      <c r="D295">
        <f>VLOOKUP(A295,'MEDICAL EXAMINATIONS'!A:H,3,FALSE)</f>
        <v>5.87</v>
      </c>
      <c r="E295" t="str">
        <f>VLOOKUP(A295,'DATA TRANSFORMATION 3'!A:C,2,FALSE)</f>
        <v>No</v>
      </c>
      <c r="F295" t="str">
        <f>VLOOKUP(A295,'MEDICAL EXAMINATIONS'!A:H,5,FALSE)</f>
        <v>No</v>
      </c>
      <c r="G295" t="str">
        <f>VLOOKUP(A295,'MEDICAL EXAMINATIONS'!A:H,6,FALSE)</f>
        <v>No</v>
      </c>
      <c r="H295">
        <f>VLOOKUP(A295,'DATA TRANSFORMATION 2'!A:B,2,FALSE)</f>
        <v>2</v>
      </c>
      <c r="I295" t="str">
        <f>VLOOKUP(A295,'DATA TRANSFORMATION 3'!A:C,3,FALSE)</f>
        <v>Yes</v>
      </c>
      <c r="J295" t="str">
        <f>VLOOKUP(A295,'DATA TRANSFORMATION 4'!A:C,3,FALSE)</f>
        <v>Normal Weight</v>
      </c>
      <c r="K295" t="str">
        <f>VLOOKUP(A295,'DATA TRANSFORMATION 5'!A:C,3,FALSE)</f>
        <v>Prediabetes</v>
      </c>
      <c r="L295" t="str">
        <f>VLOOKUP(A295,'DATA TRANSFORMATION 6'!A:E,5,FALSE)</f>
        <v>14-Nov-2004</v>
      </c>
      <c r="M295" s="20">
        <f>VLOOKUP(A295,'DATA TRANSFORMATION 8'!A:B,2,FALSE)</f>
        <v>2773.46</v>
      </c>
      <c r="N295" t="str">
        <f>VLOOKUP(A295,'DATA CLEANING 3'!A:D,3,FALSE)</f>
        <v>tier - 2</v>
      </c>
      <c r="O295" t="str">
        <f>VLOOKUP(A295,'DATA CLEANING 3'!A:D,4,FALSE)</f>
        <v>tier - 1</v>
      </c>
      <c r="P295" t="str">
        <f>VLOOKUP(A295,'DATA CLEANING 4'!A:B,2,FALSE)</f>
        <v>R1021</v>
      </c>
      <c r="Q295">
        <f>VLOOKUP(A295,'DATA TANSFORMATION 7'!A:F,6,FALSE)</f>
        <v>18</v>
      </c>
    </row>
    <row r="296" spans="1:17" ht="16" x14ac:dyDescent="0.4">
      <c r="A296" s="11" t="s">
        <v>632</v>
      </c>
      <c r="B296" t="str">
        <f>VLOOKUP(A296,'DATA TRANSFORMATION 1'!A:E,4,FALSE)</f>
        <v>Williams</v>
      </c>
      <c r="C296">
        <f>VLOOKUP(A296,'MEDICAL EXAMINATIONS'!A:H,2,FALSE)</f>
        <v>25.15</v>
      </c>
      <c r="D296">
        <f>VLOOKUP(A296,'MEDICAL EXAMINATIONS'!A:H,3,FALSE)</f>
        <v>9.08</v>
      </c>
      <c r="E296" t="str">
        <f>VLOOKUP(A296,'DATA TRANSFORMATION 3'!A:C,2,FALSE)</f>
        <v>Yes</v>
      </c>
      <c r="F296" t="str">
        <f>VLOOKUP(A296,'MEDICAL EXAMINATIONS'!A:H,5,FALSE)</f>
        <v>No</v>
      </c>
      <c r="G296" t="str">
        <f>VLOOKUP(A296,'MEDICAL EXAMINATIONS'!A:H,6,FALSE)</f>
        <v>No</v>
      </c>
      <c r="H296">
        <f>VLOOKUP(A296,'DATA TRANSFORMATION 2'!A:B,2,FALSE)</f>
        <v>1</v>
      </c>
      <c r="I296" t="str">
        <f>VLOOKUP(A296,'DATA TRANSFORMATION 3'!A:C,3,FALSE)</f>
        <v>Yes</v>
      </c>
      <c r="J296" t="str">
        <f>VLOOKUP(A296,'DATA TRANSFORMATION 4'!A:C,3,FALSE)</f>
        <v>Over Weight</v>
      </c>
      <c r="K296" t="str">
        <f>VLOOKUP(A296,'DATA TRANSFORMATION 5'!A:C,3,FALSE)</f>
        <v>Diabetes</v>
      </c>
      <c r="L296" t="str">
        <f>VLOOKUP(A296,'DATA TRANSFORMATION 6'!A:E,5,FALSE)</f>
        <v>9-Jun-1999</v>
      </c>
      <c r="M296" s="20">
        <f>VLOOKUP(A296,'DATA TRANSFORMATION 8'!A:B,2,FALSE)</f>
        <v>2775.19</v>
      </c>
      <c r="N296" t="str">
        <f>VLOOKUP(A296,'DATA CLEANING 3'!A:D,3,FALSE)</f>
        <v>tier - 2</v>
      </c>
      <c r="O296" t="str">
        <f>VLOOKUP(A296,'DATA CLEANING 3'!A:D,4,FALSE)</f>
        <v>tier - 1</v>
      </c>
      <c r="P296" t="str">
        <f>VLOOKUP(A296,'DATA CLEANING 4'!A:B,2,FALSE)</f>
        <v>R1012</v>
      </c>
      <c r="Q296">
        <f>VLOOKUP(A296,'DATA TANSFORMATION 7'!A:F,6,FALSE)</f>
        <v>23</v>
      </c>
    </row>
    <row r="297" spans="1:17" ht="16" x14ac:dyDescent="0.4">
      <c r="A297" s="11" t="s">
        <v>633</v>
      </c>
      <c r="B297" t="str">
        <f>VLOOKUP(A297,'DATA TRANSFORMATION 1'!A:E,4,FALSE)</f>
        <v>Menzies</v>
      </c>
      <c r="C297">
        <f>VLOOKUP(A297,'MEDICAL EXAMINATIONS'!A:H,2,FALSE)</f>
        <v>28.71</v>
      </c>
      <c r="D297">
        <f>VLOOKUP(A297,'MEDICAL EXAMINATIONS'!A:H,3,FALSE)</f>
        <v>5.2</v>
      </c>
      <c r="E297" t="str">
        <f>VLOOKUP(A297,'DATA TRANSFORMATION 3'!A:C,2,FALSE)</f>
        <v>No</v>
      </c>
      <c r="F297" t="str">
        <f>VLOOKUP(A297,'MEDICAL EXAMINATIONS'!A:H,5,FALSE)</f>
        <v>No</v>
      </c>
      <c r="G297" t="str">
        <f>VLOOKUP(A297,'MEDICAL EXAMINATIONS'!A:H,6,FALSE)</f>
        <v>No</v>
      </c>
      <c r="H297">
        <f>VLOOKUP(A297,'DATA TRANSFORMATION 2'!A:B,2,FALSE)</f>
        <v>1</v>
      </c>
      <c r="I297" t="str">
        <f>VLOOKUP(A297,'DATA TRANSFORMATION 3'!A:C,3,FALSE)</f>
        <v>Yes</v>
      </c>
      <c r="J297" t="str">
        <f>VLOOKUP(A297,'DATA TRANSFORMATION 4'!A:C,3,FALSE)</f>
        <v>Over Weight</v>
      </c>
      <c r="K297" t="str">
        <f>VLOOKUP(A297,'DATA TRANSFORMATION 5'!A:C,3,FALSE)</f>
        <v>Normal</v>
      </c>
      <c r="L297" t="str">
        <f>VLOOKUP(A297,'DATA TRANSFORMATION 6'!A:E,5,FALSE)</f>
        <v>29-Aug-1999</v>
      </c>
      <c r="M297" s="20">
        <f>VLOOKUP(A297,'DATA TRANSFORMATION 8'!A:B,2,FALSE)</f>
        <v>2775.19</v>
      </c>
      <c r="N297" t="str">
        <f>VLOOKUP(A297,'DATA CLEANING 3'!A:D,3,FALSE)</f>
        <v>tier - 2</v>
      </c>
      <c r="O297" t="str">
        <f>VLOOKUP(A297,'DATA CLEANING 3'!A:D,4,FALSE)</f>
        <v>tier - 1</v>
      </c>
      <c r="P297" t="str">
        <f>VLOOKUP(A297,'DATA CLEANING 4'!A:B,2,FALSE)</f>
        <v>R1012</v>
      </c>
      <c r="Q297">
        <f>VLOOKUP(A297,'DATA TANSFORMATION 7'!A:F,6,FALSE)</f>
        <v>23</v>
      </c>
    </row>
    <row r="298" spans="1:17" ht="16" x14ac:dyDescent="0.4">
      <c r="A298" s="11" t="s">
        <v>635</v>
      </c>
      <c r="B298" t="str">
        <f>VLOOKUP(A298,'DATA TRANSFORMATION 1'!A:E,4,FALSE)</f>
        <v>Buehler</v>
      </c>
      <c r="C298">
        <f>VLOOKUP(A298,'MEDICAL EXAMINATIONS'!A:H,2,FALSE)</f>
        <v>23</v>
      </c>
      <c r="D298">
        <f>VLOOKUP(A298,'MEDICAL EXAMINATIONS'!A:H,3,FALSE)</f>
        <v>5.48</v>
      </c>
      <c r="E298" t="str">
        <f>VLOOKUP(A298,'DATA TRANSFORMATION 3'!A:C,2,FALSE)</f>
        <v>No</v>
      </c>
      <c r="F298" t="str">
        <f>VLOOKUP(A298,'MEDICAL EXAMINATIONS'!A:H,5,FALSE)</f>
        <v>No</v>
      </c>
      <c r="G298" t="str">
        <f>VLOOKUP(A298,'MEDICAL EXAMINATIONS'!A:H,6,FALSE)</f>
        <v>No</v>
      </c>
      <c r="H298">
        <f>VLOOKUP(A298,'DATA TRANSFORMATION 2'!A:B,2,FALSE)</f>
        <v>0</v>
      </c>
      <c r="I298" t="str">
        <f>VLOOKUP(A298,'DATA TRANSFORMATION 3'!A:C,3,FALSE)</f>
        <v>Yes</v>
      </c>
      <c r="J298" t="str">
        <f>VLOOKUP(A298,'DATA TRANSFORMATION 4'!A:C,3,FALSE)</f>
        <v>Normal Weight</v>
      </c>
      <c r="K298" t="str">
        <f>VLOOKUP(A298,'DATA TRANSFORMATION 5'!A:C,3,FALSE)</f>
        <v>Normal</v>
      </c>
      <c r="L298" t="str">
        <f>VLOOKUP(A298,'DATA TRANSFORMATION 6'!A:E,5,FALSE)</f>
        <v>24-Dec-1999</v>
      </c>
      <c r="M298" s="20">
        <f>VLOOKUP(A298,'DATA TRANSFORMATION 8'!A:B,2,FALSE)</f>
        <v>2789.06</v>
      </c>
      <c r="N298" t="str">
        <f>VLOOKUP(A298,'DATA CLEANING 3'!A:D,3,FALSE)</f>
        <v>tier - 2</v>
      </c>
      <c r="O298" t="str">
        <f>VLOOKUP(A298,'DATA CLEANING 3'!A:D,4,FALSE)</f>
        <v>tier - 3</v>
      </c>
      <c r="P298" t="str">
        <f>VLOOKUP(A298,'DATA CLEANING 4'!A:B,2,FALSE)</f>
        <v>R1012</v>
      </c>
      <c r="Q298">
        <f>VLOOKUP(A298,'DATA TANSFORMATION 7'!A:F,6,FALSE)</f>
        <v>23</v>
      </c>
    </row>
    <row r="299" spans="1:17" ht="16" x14ac:dyDescent="0.4">
      <c r="A299" s="11" t="s">
        <v>637</v>
      </c>
      <c r="B299" t="str">
        <f>VLOOKUP(A299,'DATA TRANSFORMATION 1'!A:E,4,FALSE)</f>
        <v>Degen</v>
      </c>
      <c r="C299">
        <f>VLOOKUP(A299,'MEDICAL EXAMINATIONS'!A:H,2,FALSE)</f>
        <v>36.86</v>
      </c>
      <c r="D299">
        <f>VLOOKUP(A299,'MEDICAL EXAMINATIONS'!A:H,3,FALSE)</f>
        <v>11.95</v>
      </c>
      <c r="E299" t="str">
        <f>VLOOKUP(A299,'DATA TRANSFORMATION 3'!A:C,2,FALSE)</f>
        <v>No</v>
      </c>
      <c r="F299" t="str">
        <f>VLOOKUP(A299,'MEDICAL EXAMINATIONS'!A:H,5,FALSE)</f>
        <v>No</v>
      </c>
      <c r="G299" t="str">
        <f>VLOOKUP(A299,'MEDICAL EXAMINATIONS'!A:H,6,FALSE)</f>
        <v>No</v>
      </c>
      <c r="H299">
        <f>VLOOKUP(A299,'DATA TRANSFORMATION 2'!A:B,2,FALSE)</f>
        <v>0</v>
      </c>
      <c r="I299" t="str">
        <f>VLOOKUP(A299,'DATA TRANSFORMATION 3'!A:C,3,FALSE)</f>
        <v>No</v>
      </c>
      <c r="J299" t="str">
        <f>VLOOKUP(A299,'DATA TRANSFORMATION 4'!A:C,3,FALSE)</f>
        <v>Obesity</v>
      </c>
      <c r="K299" t="str">
        <f>VLOOKUP(A299,'DATA TRANSFORMATION 5'!A:C,3,FALSE)</f>
        <v>Diabetes</v>
      </c>
      <c r="L299" t="str">
        <f>VLOOKUP(A299,'DATA TRANSFORMATION 6'!A:E,5,FALSE)</f>
        <v>4-Aug-2004</v>
      </c>
      <c r="M299" s="20">
        <f>VLOOKUP(A299,'DATA TRANSFORMATION 8'!A:B,2,FALSE)</f>
        <v>2801.26</v>
      </c>
      <c r="N299" t="str">
        <f>VLOOKUP(A299,'DATA CLEANING 3'!A:D,3,FALSE)</f>
        <v>tier - 2</v>
      </c>
      <c r="O299" t="str">
        <f>VLOOKUP(A299,'DATA CLEANING 3'!A:D,4,FALSE)</f>
        <v>tier - 3</v>
      </c>
      <c r="P299" t="str">
        <f>VLOOKUP(A299,'DATA CLEANING 4'!A:B,2,FALSE)</f>
        <v>R1013</v>
      </c>
      <c r="Q299">
        <f>VLOOKUP(A299,'DATA TANSFORMATION 7'!A:F,6,FALSE)</f>
        <v>18</v>
      </c>
    </row>
    <row r="300" spans="1:17" ht="16" x14ac:dyDescent="0.4">
      <c r="A300" s="11" t="s">
        <v>639</v>
      </c>
      <c r="B300" t="str">
        <f>VLOOKUP(A300,'DATA TRANSFORMATION 1'!A:E,4,FALSE)</f>
        <v>Arsenault</v>
      </c>
      <c r="C300">
        <f>VLOOKUP(A300,'MEDICAL EXAMINATIONS'!A:H,2,FALSE)</f>
        <v>24.25</v>
      </c>
      <c r="D300">
        <f>VLOOKUP(A300,'MEDICAL EXAMINATIONS'!A:H,3,FALSE)</f>
        <v>8.6999999999999993</v>
      </c>
      <c r="E300" t="str">
        <f>VLOOKUP(A300,'DATA TRANSFORMATION 3'!A:C,2,FALSE)</f>
        <v>Yes</v>
      </c>
      <c r="F300" t="str">
        <f>VLOOKUP(A300,'MEDICAL EXAMINATIONS'!A:H,5,FALSE)</f>
        <v>No</v>
      </c>
      <c r="G300" t="str">
        <f>VLOOKUP(A300,'MEDICAL EXAMINATIONS'!A:H,6,FALSE)</f>
        <v>No</v>
      </c>
      <c r="H300">
        <f>VLOOKUP(A300,'DATA TRANSFORMATION 2'!A:B,2,FALSE)</f>
        <v>1</v>
      </c>
      <c r="I300" t="str">
        <f>VLOOKUP(A300,'DATA TRANSFORMATION 3'!A:C,3,FALSE)</f>
        <v>Yes</v>
      </c>
      <c r="J300" t="str">
        <f>VLOOKUP(A300,'DATA TRANSFORMATION 4'!A:C,3,FALSE)</f>
        <v>Normal Weight</v>
      </c>
      <c r="K300" t="str">
        <f>VLOOKUP(A300,'DATA TRANSFORMATION 5'!A:C,3,FALSE)</f>
        <v>Diabetes</v>
      </c>
      <c r="L300" t="str">
        <f>VLOOKUP(A300,'DATA TRANSFORMATION 6'!A:E,5,FALSE)</f>
        <v>23-Sep-2003</v>
      </c>
      <c r="M300" s="20">
        <f>VLOOKUP(A300,'DATA TRANSFORMATION 8'!A:B,2,FALSE)</f>
        <v>2803.7</v>
      </c>
      <c r="N300" t="str">
        <f>VLOOKUP(A300,'DATA CLEANING 3'!A:D,3,FALSE)</f>
        <v>tier - 2</v>
      </c>
      <c r="O300" t="str">
        <f>VLOOKUP(A300,'DATA CLEANING 3'!A:D,4,FALSE)</f>
        <v>tier - 1</v>
      </c>
      <c r="P300" t="str">
        <f>VLOOKUP(A300,'DATA CLEANING 4'!A:B,2,FALSE)</f>
        <v>R1012</v>
      </c>
      <c r="Q300">
        <f>VLOOKUP(A300,'DATA TANSFORMATION 7'!A:F,6,FALSE)</f>
        <v>19</v>
      </c>
    </row>
    <row r="301" spans="1:17" ht="16" x14ac:dyDescent="0.4">
      <c r="A301" s="11" t="s">
        <v>641</v>
      </c>
      <c r="B301" t="str">
        <f>VLOOKUP(A301,'DATA TRANSFORMATION 1'!A:E,4,FALSE)</f>
        <v>Hoff</v>
      </c>
      <c r="C301">
        <f>VLOOKUP(A301,'MEDICAL EXAMINATIONS'!A:H,2,FALSE)</f>
        <v>23.85</v>
      </c>
      <c r="D301">
        <f>VLOOKUP(A301,'MEDICAL EXAMINATIONS'!A:H,3,FALSE)</f>
        <v>7.84</v>
      </c>
      <c r="E301" t="str">
        <f>VLOOKUP(A301,'DATA TRANSFORMATION 3'!A:C,2,FALSE)</f>
        <v>No</v>
      </c>
      <c r="F301" t="str">
        <f>VLOOKUP(A301,'MEDICAL EXAMINATIONS'!A:H,5,FALSE)</f>
        <v>No</v>
      </c>
      <c r="G301" t="str">
        <f>VLOOKUP(A301,'MEDICAL EXAMINATIONS'!A:H,6,FALSE)</f>
        <v>No</v>
      </c>
      <c r="H301">
        <f>VLOOKUP(A301,'DATA TRANSFORMATION 2'!A:B,2,FALSE)</f>
        <v>0</v>
      </c>
      <c r="I301" t="str">
        <f>VLOOKUP(A301,'DATA TRANSFORMATION 3'!A:C,3,FALSE)</f>
        <v>Yes</v>
      </c>
      <c r="J301" t="str">
        <f>VLOOKUP(A301,'DATA TRANSFORMATION 4'!A:C,3,FALSE)</f>
        <v>Normal Weight</v>
      </c>
      <c r="K301" t="str">
        <f>VLOOKUP(A301,'DATA TRANSFORMATION 5'!A:C,3,FALSE)</f>
        <v>Diabetes</v>
      </c>
      <c r="L301" t="str">
        <f>VLOOKUP(A301,'DATA TRANSFORMATION 6'!A:E,5,FALSE)</f>
        <v>1-Oct-2000</v>
      </c>
      <c r="M301" s="20">
        <f>VLOOKUP(A301,'DATA TRANSFORMATION 8'!A:B,2,FALSE)</f>
        <v>2819.51</v>
      </c>
      <c r="N301" t="str">
        <f>VLOOKUP(A301,'DATA CLEANING 3'!A:D,3,FALSE)</f>
        <v>tier - 2</v>
      </c>
      <c r="O301" t="str">
        <f>VLOOKUP(A301,'DATA CLEANING 3'!A:D,4,FALSE)</f>
        <v>tier - 3</v>
      </c>
      <c r="P301" t="str">
        <f>VLOOKUP(A301,'DATA CLEANING 4'!A:B,2,FALSE)</f>
        <v>R1011</v>
      </c>
      <c r="Q301">
        <f>VLOOKUP(A301,'DATA TANSFORMATION 7'!A:F,6,FALSE)</f>
        <v>22</v>
      </c>
    </row>
    <row r="302" spans="1:17" ht="16" x14ac:dyDescent="0.4">
      <c r="A302" s="11" t="s">
        <v>643</v>
      </c>
      <c r="B302" t="str">
        <f>VLOOKUP(A302,'DATA TRANSFORMATION 1'!A:E,4,FALSE)</f>
        <v>Hall</v>
      </c>
      <c r="C302">
        <f>VLOOKUP(A302,'MEDICAL EXAMINATIONS'!A:H,2,FALSE)</f>
        <v>40.020000000000003</v>
      </c>
      <c r="D302">
        <f>VLOOKUP(A302,'MEDICAL EXAMINATIONS'!A:H,3,FALSE)</f>
        <v>5.19</v>
      </c>
      <c r="E302" t="str">
        <f>VLOOKUP(A302,'DATA TRANSFORMATION 3'!A:C,2,FALSE)</f>
        <v>Yes</v>
      </c>
      <c r="F302" t="str">
        <f>VLOOKUP(A302,'MEDICAL EXAMINATIONS'!A:H,5,FALSE)</f>
        <v>No</v>
      </c>
      <c r="G302" t="str">
        <f>VLOOKUP(A302,'MEDICAL EXAMINATIONS'!A:H,6,FALSE)</f>
        <v>No</v>
      </c>
      <c r="H302">
        <f>VLOOKUP(A302,'DATA TRANSFORMATION 2'!A:B,2,FALSE)</f>
        <v>1</v>
      </c>
      <c r="I302" t="str">
        <f>VLOOKUP(A302,'DATA TRANSFORMATION 3'!A:C,3,FALSE)</f>
        <v>Yes</v>
      </c>
      <c r="J302" t="str">
        <f>VLOOKUP(A302,'DATA TRANSFORMATION 4'!A:C,3,FALSE)</f>
        <v>Obesity</v>
      </c>
      <c r="K302" t="str">
        <f>VLOOKUP(A302,'DATA TRANSFORMATION 5'!A:C,3,FALSE)</f>
        <v>Normal</v>
      </c>
      <c r="L302" t="str">
        <f>VLOOKUP(A302,'DATA TRANSFORMATION 6'!A:E,5,FALSE)</f>
        <v>15-Nov-1998</v>
      </c>
      <c r="M302" s="20">
        <f>VLOOKUP(A302,'DATA TRANSFORMATION 8'!A:B,2,FALSE)</f>
        <v>2842.76</v>
      </c>
      <c r="N302" t="str">
        <f>VLOOKUP(A302,'DATA CLEANING 3'!A:D,3,FALSE)</f>
        <v>tier - 2</v>
      </c>
      <c r="O302" t="str">
        <f>VLOOKUP(A302,'DATA CLEANING 3'!A:D,4,FALSE)</f>
        <v>tier - 3</v>
      </c>
      <c r="P302" t="str">
        <f>VLOOKUP(A302,'DATA CLEANING 4'!A:B,2,FALSE)</f>
        <v>R1012</v>
      </c>
      <c r="Q302">
        <f>VLOOKUP(A302,'DATA TANSFORMATION 7'!A:F,6,FALSE)</f>
        <v>24</v>
      </c>
    </row>
    <row r="303" spans="1:17" ht="16" x14ac:dyDescent="0.4">
      <c r="A303" s="11" t="s">
        <v>645</v>
      </c>
      <c r="B303" t="str">
        <f>VLOOKUP(A303,'DATA TRANSFORMATION 1'!A:E,4,FALSE)</f>
        <v>Ashley</v>
      </c>
      <c r="C303">
        <f>VLOOKUP(A303,'MEDICAL EXAMINATIONS'!A:H,2,FALSE)</f>
        <v>19.170000000000002</v>
      </c>
      <c r="D303">
        <f>VLOOKUP(A303,'MEDICAL EXAMINATIONS'!A:H,3,FALSE)</f>
        <v>8.41</v>
      </c>
      <c r="E303" t="str">
        <f>VLOOKUP(A303,'DATA TRANSFORMATION 3'!A:C,2,FALSE)</f>
        <v>No</v>
      </c>
      <c r="F303" t="str">
        <f>VLOOKUP(A303,'MEDICAL EXAMINATIONS'!A:H,5,FALSE)</f>
        <v>No</v>
      </c>
      <c r="G303" t="str">
        <f>VLOOKUP(A303,'MEDICAL EXAMINATIONS'!A:H,6,FALSE)</f>
        <v>No</v>
      </c>
      <c r="H303">
        <f>VLOOKUP(A303,'DATA TRANSFORMATION 2'!A:B,2,FALSE)</f>
        <v>0</v>
      </c>
      <c r="I303" t="str">
        <f>VLOOKUP(A303,'DATA TRANSFORMATION 3'!A:C,3,FALSE)</f>
        <v>Yes</v>
      </c>
      <c r="J303" t="str">
        <f>VLOOKUP(A303,'DATA TRANSFORMATION 4'!A:C,3,FALSE)</f>
        <v>Normal Weight</v>
      </c>
      <c r="K303" t="str">
        <f>VLOOKUP(A303,'DATA TRANSFORMATION 5'!A:C,3,FALSE)</f>
        <v>Diabetes</v>
      </c>
      <c r="L303" t="str">
        <f>VLOOKUP(A303,'DATA TRANSFORMATION 6'!A:E,5,FALSE)</f>
        <v>17-Jun-1998</v>
      </c>
      <c r="M303" s="20">
        <f>VLOOKUP(A303,'DATA TRANSFORMATION 8'!A:B,2,FALSE)</f>
        <v>2850.68</v>
      </c>
      <c r="N303" t="str">
        <f>VLOOKUP(A303,'DATA CLEANING 3'!A:D,3,FALSE)</f>
        <v>tier - 2</v>
      </c>
      <c r="O303" t="str">
        <f>VLOOKUP(A303,'DATA CLEANING 3'!A:D,4,FALSE)</f>
        <v>tier - 3</v>
      </c>
      <c r="P303" t="str">
        <f>VLOOKUP(A303,'DATA CLEANING 4'!A:B,2,FALSE)</f>
        <v>R1012</v>
      </c>
      <c r="Q303">
        <f>VLOOKUP(A303,'DATA TANSFORMATION 7'!A:F,6,FALSE)</f>
        <v>24</v>
      </c>
    </row>
    <row r="304" spans="1:17" ht="16" x14ac:dyDescent="0.4">
      <c r="A304" s="11" t="s">
        <v>647</v>
      </c>
      <c r="B304" t="str">
        <f>VLOOKUP(A304,'DATA TRANSFORMATION 1'!A:E,4,FALSE)</f>
        <v>Rindahl</v>
      </c>
      <c r="C304">
        <f>VLOOKUP(A304,'MEDICAL EXAMINATIONS'!A:H,2,FALSE)</f>
        <v>43.53</v>
      </c>
      <c r="D304">
        <f>VLOOKUP(A304,'MEDICAL EXAMINATIONS'!A:H,3,FALSE)</f>
        <v>5.86</v>
      </c>
      <c r="E304" t="str">
        <f>VLOOKUP(A304,'DATA TRANSFORMATION 3'!A:C,2,FALSE)</f>
        <v>Yes</v>
      </c>
      <c r="F304" t="str">
        <f>VLOOKUP(A304,'MEDICAL EXAMINATIONS'!A:H,5,FALSE)</f>
        <v>yes</v>
      </c>
      <c r="G304" t="str">
        <f>VLOOKUP(A304,'MEDICAL EXAMINATIONS'!A:H,6,FALSE)</f>
        <v>No</v>
      </c>
      <c r="H304">
        <f>VLOOKUP(A304,'DATA TRANSFORMATION 2'!A:B,2,FALSE)</f>
        <v>2</v>
      </c>
      <c r="I304" t="str">
        <f>VLOOKUP(A304,'DATA TRANSFORMATION 3'!A:C,3,FALSE)</f>
        <v>Yes</v>
      </c>
      <c r="J304" t="str">
        <f>VLOOKUP(A304,'DATA TRANSFORMATION 4'!A:C,3,FALSE)</f>
        <v>Obesity</v>
      </c>
      <c r="K304" t="str">
        <f>VLOOKUP(A304,'DATA TRANSFORMATION 5'!A:C,3,FALSE)</f>
        <v>Prediabetes</v>
      </c>
      <c r="L304" t="str">
        <f>VLOOKUP(A304,'DATA TRANSFORMATION 6'!A:E,5,FALSE)</f>
        <v>4-Sep-1998</v>
      </c>
      <c r="M304" s="20">
        <f>VLOOKUP(A304,'DATA TRANSFORMATION 8'!A:B,2,FALSE)</f>
        <v>2855.44</v>
      </c>
      <c r="N304" t="str">
        <f>VLOOKUP(A304,'DATA CLEANING 3'!A:D,3,FALSE)</f>
        <v>tier - 2</v>
      </c>
      <c r="O304" t="str">
        <f>VLOOKUP(A304,'DATA CLEANING 3'!A:D,4,FALSE)</f>
        <v>tier - 3</v>
      </c>
      <c r="P304" t="str">
        <f>VLOOKUP(A304,'DATA CLEANING 4'!A:B,2,FALSE)</f>
        <v>R1012</v>
      </c>
      <c r="Q304">
        <f>VLOOKUP(A304,'DATA TANSFORMATION 7'!A:F,6,FALSE)</f>
        <v>24</v>
      </c>
    </row>
    <row r="305" spans="1:17" ht="16" x14ac:dyDescent="0.4">
      <c r="A305" s="11" t="s">
        <v>649</v>
      </c>
      <c r="B305" t="str">
        <f>VLOOKUP(A305,'DATA TRANSFORMATION 1'!A:E,4,FALSE)</f>
        <v>Clark</v>
      </c>
      <c r="C305">
        <f>VLOOKUP(A305,'MEDICAL EXAMINATIONS'!A:H,2,FALSE)</f>
        <v>46.06</v>
      </c>
      <c r="D305">
        <f>VLOOKUP(A305,'MEDICAL EXAMINATIONS'!A:H,3,FALSE)</f>
        <v>4.18</v>
      </c>
      <c r="E305" t="str">
        <f>VLOOKUP(A305,'DATA TRANSFORMATION 3'!A:C,2,FALSE)</f>
        <v>No</v>
      </c>
      <c r="F305" t="str">
        <f>VLOOKUP(A305,'MEDICAL EXAMINATIONS'!A:H,5,FALSE)</f>
        <v>yes</v>
      </c>
      <c r="G305" t="str">
        <f>VLOOKUP(A305,'MEDICAL EXAMINATIONS'!A:H,6,FALSE)</f>
        <v>No</v>
      </c>
      <c r="H305">
        <f>VLOOKUP(A305,'DATA TRANSFORMATION 2'!A:B,2,FALSE)</f>
        <v>1</v>
      </c>
      <c r="I305" t="str">
        <f>VLOOKUP(A305,'DATA TRANSFORMATION 3'!A:C,3,FALSE)</f>
        <v>Yes</v>
      </c>
      <c r="J305" t="str">
        <f>VLOOKUP(A305,'DATA TRANSFORMATION 4'!A:C,3,FALSE)</f>
        <v>Obesity</v>
      </c>
      <c r="K305" t="str">
        <f>VLOOKUP(A305,'DATA TRANSFORMATION 5'!A:C,3,FALSE)</f>
        <v>Normal</v>
      </c>
      <c r="L305" t="str">
        <f>VLOOKUP(A305,'DATA TRANSFORMATION 6'!A:E,5,FALSE)</f>
        <v>1-Nov-1993</v>
      </c>
      <c r="M305" s="20">
        <f>VLOOKUP(A305,'DATA TRANSFORMATION 8'!A:B,2,FALSE)</f>
        <v>2866.09</v>
      </c>
      <c r="N305" t="str">
        <f>VLOOKUP(A305,'DATA CLEANING 3'!A:D,3,FALSE)</f>
        <v>tier - 3</v>
      </c>
      <c r="O305" t="str">
        <f>VLOOKUP(A305,'DATA CLEANING 3'!A:D,4,FALSE)</f>
        <v>tier - 3</v>
      </c>
      <c r="P305" t="str">
        <f>VLOOKUP(A305,'DATA CLEANING 4'!A:B,2,FALSE)</f>
        <v>R1011</v>
      </c>
      <c r="Q305">
        <f>VLOOKUP(A305,'DATA TANSFORMATION 7'!A:F,6,FALSE)</f>
        <v>29</v>
      </c>
    </row>
    <row r="306" spans="1:17" ht="16" x14ac:dyDescent="0.4">
      <c r="A306" s="11" t="s">
        <v>651</v>
      </c>
      <c r="B306" t="str">
        <f>VLOOKUP(A306,'DATA TRANSFORMATION 1'!A:E,4,FALSE)</f>
        <v>Irish</v>
      </c>
      <c r="C306">
        <f>VLOOKUP(A306,'MEDICAL EXAMINATIONS'!A:H,2,FALSE)</f>
        <v>29.92</v>
      </c>
      <c r="D306">
        <f>VLOOKUP(A306,'MEDICAL EXAMINATIONS'!A:H,3,FALSE)</f>
        <v>11.99</v>
      </c>
      <c r="E306" t="str">
        <f>VLOOKUP(A306,'DATA TRANSFORMATION 3'!A:C,2,FALSE)</f>
        <v>Yes</v>
      </c>
      <c r="F306" t="str">
        <f>VLOOKUP(A306,'MEDICAL EXAMINATIONS'!A:H,5,FALSE)</f>
        <v>No</v>
      </c>
      <c r="G306" t="str">
        <f>VLOOKUP(A306,'MEDICAL EXAMINATIONS'!A:H,6,FALSE)</f>
        <v>No</v>
      </c>
      <c r="H306">
        <f>VLOOKUP(A306,'DATA TRANSFORMATION 2'!A:B,2,FALSE)</f>
        <v>2</v>
      </c>
      <c r="I306" t="str">
        <f>VLOOKUP(A306,'DATA TRANSFORMATION 3'!A:C,3,FALSE)</f>
        <v>Yes</v>
      </c>
      <c r="J306" t="str">
        <f>VLOOKUP(A306,'DATA TRANSFORMATION 4'!A:C,3,FALSE)</f>
        <v>Over Weight</v>
      </c>
      <c r="K306" t="str">
        <f>VLOOKUP(A306,'DATA TRANSFORMATION 5'!A:C,3,FALSE)</f>
        <v>Diabetes</v>
      </c>
      <c r="L306" t="str">
        <f>VLOOKUP(A306,'DATA TRANSFORMATION 6'!A:E,5,FALSE)</f>
        <v>12-Aug-1993</v>
      </c>
      <c r="M306" s="20">
        <f>VLOOKUP(A306,'DATA TRANSFORMATION 8'!A:B,2,FALSE)</f>
        <v>2867.12</v>
      </c>
      <c r="N306" t="str">
        <f>VLOOKUP(A306,'DATA CLEANING 3'!A:D,3,FALSE)</f>
        <v>tier - 1</v>
      </c>
      <c r="O306" t="str">
        <f>VLOOKUP(A306,'DATA CLEANING 3'!A:D,4,FALSE)</f>
        <v>tier - 3</v>
      </c>
      <c r="P306" t="str">
        <f>VLOOKUP(A306,'DATA CLEANING 4'!A:B,2,FALSE)</f>
        <v>R1013</v>
      </c>
      <c r="Q306">
        <f>VLOOKUP(A306,'DATA TANSFORMATION 7'!A:F,6,FALSE)</f>
        <v>29</v>
      </c>
    </row>
    <row r="307" spans="1:17" ht="16" x14ac:dyDescent="0.4">
      <c r="A307" s="11" t="s">
        <v>653</v>
      </c>
      <c r="B307" t="str">
        <f>VLOOKUP(A307,'DATA TRANSFORMATION 1'!A:E,4,FALSE)</f>
        <v>Richardson</v>
      </c>
      <c r="C307">
        <f>VLOOKUP(A307,'MEDICAL EXAMINATIONS'!A:H,2,FALSE)</f>
        <v>28.46</v>
      </c>
      <c r="D307">
        <f>VLOOKUP(A307,'MEDICAL EXAMINATIONS'!A:H,3,FALSE)</f>
        <v>4.8499999999999996</v>
      </c>
      <c r="E307" t="str">
        <f>VLOOKUP(A307,'DATA TRANSFORMATION 3'!A:C,2,FALSE)</f>
        <v>Yes</v>
      </c>
      <c r="F307" t="str">
        <f>VLOOKUP(A307,'MEDICAL EXAMINATIONS'!A:H,5,FALSE)</f>
        <v>No</v>
      </c>
      <c r="G307" t="str">
        <f>VLOOKUP(A307,'MEDICAL EXAMINATIONS'!A:H,6,FALSE)</f>
        <v>No</v>
      </c>
      <c r="H307">
        <f>VLOOKUP(A307,'DATA TRANSFORMATION 2'!A:B,2,FALSE)</f>
        <v>1</v>
      </c>
      <c r="I307" t="str">
        <f>VLOOKUP(A307,'DATA TRANSFORMATION 3'!A:C,3,FALSE)</f>
        <v>Yes</v>
      </c>
      <c r="J307" t="str">
        <f>VLOOKUP(A307,'DATA TRANSFORMATION 4'!A:C,3,FALSE)</f>
        <v>Over Weight</v>
      </c>
      <c r="K307" t="str">
        <f>VLOOKUP(A307,'DATA TRANSFORMATION 5'!A:C,3,FALSE)</f>
        <v>Normal</v>
      </c>
      <c r="L307" t="str">
        <f>VLOOKUP(A307,'DATA TRANSFORMATION 6'!A:E,5,FALSE)</f>
        <v>21-Jun-1996</v>
      </c>
      <c r="M307" s="20">
        <f>VLOOKUP(A307,'DATA TRANSFORMATION 8'!A:B,2,FALSE)</f>
        <v>2897.32</v>
      </c>
      <c r="N307" t="str">
        <f>VLOOKUP(A307,'DATA CLEANING 3'!A:D,3,FALSE)</f>
        <v>tier - 3</v>
      </c>
      <c r="O307" t="str">
        <f>VLOOKUP(A307,'DATA CLEANING 3'!A:D,4,FALSE)</f>
        <v>tier - 3</v>
      </c>
      <c r="P307" t="str">
        <f>VLOOKUP(A307,'DATA CLEANING 4'!A:B,2,FALSE)</f>
        <v>R1016</v>
      </c>
      <c r="Q307">
        <f>VLOOKUP(A307,'DATA TANSFORMATION 7'!A:F,6,FALSE)</f>
        <v>26</v>
      </c>
    </row>
    <row r="308" spans="1:17" ht="16" x14ac:dyDescent="0.4">
      <c r="A308" s="11" t="s">
        <v>655</v>
      </c>
      <c r="B308" t="str">
        <f>VLOOKUP(A308,'DATA TRANSFORMATION 1'!A:E,4,FALSE)</f>
        <v>Dewitt</v>
      </c>
      <c r="C308">
        <f>VLOOKUP(A308,'MEDICAL EXAMINATIONS'!A:H,2,FALSE)</f>
        <v>24.56</v>
      </c>
      <c r="D308">
        <f>VLOOKUP(A308,'MEDICAL EXAMINATIONS'!A:H,3,FALSE)</f>
        <v>6.18</v>
      </c>
      <c r="E308" t="str">
        <f>VLOOKUP(A308,'DATA TRANSFORMATION 3'!A:C,2,FALSE)</f>
        <v>Yes</v>
      </c>
      <c r="F308" t="str">
        <f>VLOOKUP(A308,'MEDICAL EXAMINATIONS'!A:H,5,FALSE)</f>
        <v>No</v>
      </c>
      <c r="G308" t="str">
        <f>VLOOKUP(A308,'MEDICAL EXAMINATIONS'!A:H,6,FALSE)</f>
        <v>Yes</v>
      </c>
      <c r="H308">
        <f>VLOOKUP(A308,'DATA TRANSFORMATION 2'!A:B,2,FALSE)</f>
        <v>1</v>
      </c>
      <c r="I308" t="str">
        <f>VLOOKUP(A308,'DATA TRANSFORMATION 3'!A:C,3,FALSE)</f>
        <v>Yes</v>
      </c>
      <c r="J308" t="str">
        <f>VLOOKUP(A308,'DATA TRANSFORMATION 4'!A:C,3,FALSE)</f>
        <v>Normal Weight</v>
      </c>
      <c r="K308" t="str">
        <f>VLOOKUP(A308,'DATA TRANSFORMATION 5'!A:C,3,FALSE)</f>
        <v>Prediabetes</v>
      </c>
      <c r="L308" t="str">
        <f>VLOOKUP(A308,'DATA TRANSFORMATION 6'!A:E,5,FALSE)</f>
        <v>14-Jul-2000</v>
      </c>
      <c r="M308" s="20">
        <f>VLOOKUP(A308,'DATA TRANSFORMATION 8'!A:B,2,FALSE)</f>
        <v>2897.46</v>
      </c>
      <c r="N308" t="str">
        <f>VLOOKUP(A308,'DATA CLEANING 3'!A:D,3,FALSE)</f>
        <v>tier - 2</v>
      </c>
      <c r="O308" t="str">
        <f>VLOOKUP(A308,'DATA CLEANING 3'!A:D,4,FALSE)</f>
        <v>tier - 1</v>
      </c>
      <c r="P308" t="str">
        <f>VLOOKUP(A308,'DATA CLEANING 4'!A:B,2,FALSE)</f>
        <v>R1012</v>
      </c>
      <c r="Q308">
        <f>VLOOKUP(A308,'DATA TANSFORMATION 7'!A:F,6,FALSE)</f>
        <v>22</v>
      </c>
    </row>
    <row r="309" spans="1:17" ht="16" x14ac:dyDescent="0.4">
      <c r="A309" s="11" t="s">
        <v>657</v>
      </c>
      <c r="B309" t="str">
        <f>VLOOKUP(A309,'DATA TRANSFORMATION 1'!A:E,4,FALSE)</f>
        <v>Hickman</v>
      </c>
      <c r="C309">
        <f>VLOOKUP(A309,'MEDICAL EXAMINATIONS'!A:H,2,FALSE)</f>
        <v>41.19</v>
      </c>
      <c r="D309">
        <f>VLOOKUP(A309,'MEDICAL EXAMINATIONS'!A:H,3,FALSE)</f>
        <v>6.37</v>
      </c>
      <c r="E309" t="str">
        <f>VLOOKUP(A309,'DATA TRANSFORMATION 3'!A:C,2,FALSE)</f>
        <v>No</v>
      </c>
      <c r="F309" t="str">
        <f>VLOOKUP(A309,'MEDICAL EXAMINATIONS'!A:H,5,FALSE)</f>
        <v>No</v>
      </c>
      <c r="G309" t="str">
        <f>VLOOKUP(A309,'MEDICAL EXAMINATIONS'!A:H,6,FALSE)</f>
        <v>No</v>
      </c>
      <c r="H309">
        <f>VLOOKUP(A309,'DATA TRANSFORMATION 2'!A:B,2,FALSE)</f>
        <v>0</v>
      </c>
      <c r="I309" t="str">
        <f>VLOOKUP(A309,'DATA TRANSFORMATION 3'!A:C,3,FALSE)</f>
        <v>Yes</v>
      </c>
      <c r="J309" t="str">
        <f>VLOOKUP(A309,'DATA TRANSFORMATION 4'!A:C,3,FALSE)</f>
        <v>Obesity</v>
      </c>
      <c r="K309" t="str">
        <f>VLOOKUP(A309,'DATA TRANSFORMATION 5'!A:C,3,FALSE)</f>
        <v>Prediabetes</v>
      </c>
      <c r="L309" t="str">
        <f>VLOOKUP(A309,'DATA TRANSFORMATION 6'!A:E,5,FALSE)</f>
        <v>1-Nov-1999</v>
      </c>
      <c r="M309" s="20">
        <f>VLOOKUP(A309,'DATA TRANSFORMATION 8'!A:B,2,FALSE)</f>
        <v>2899.49</v>
      </c>
      <c r="N309" t="str">
        <f>VLOOKUP(A309,'DATA CLEANING 3'!A:D,3,FALSE)</f>
        <v>tier - 2</v>
      </c>
      <c r="O309" t="str">
        <f>VLOOKUP(A309,'DATA CLEANING 3'!A:D,4,FALSE)</f>
        <v>tier - 2</v>
      </c>
      <c r="P309" t="str">
        <f>VLOOKUP(A309,'DATA CLEANING 4'!A:B,2,FALSE)</f>
        <v>R1024</v>
      </c>
      <c r="Q309">
        <f>VLOOKUP(A309,'DATA TANSFORMATION 7'!A:F,6,FALSE)</f>
        <v>23</v>
      </c>
    </row>
    <row r="310" spans="1:17" ht="16" x14ac:dyDescent="0.4">
      <c r="A310" s="11" t="s">
        <v>659</v>
      </c>
      <c r="B310" t="str">
        <f>VLOOKUP(A310,'DATA TRANSFORMATION 1'!A:E,4,FALSE)</f>
        <v>Gonzalez</v>
      </c>
      <c r="C310">
        <f>VLOOKUP(A310,'MEDICAL EXAMINATIONS'!A:H,2,FALSE)</f>
        <v>18.63</v>
      </c>
      <c r="D310">
        <f>VLOOKUP(A310,'MEDICAL EXAMINATIONS'!A:H,3,FALSE)</f>
        <v>9.81</v>
      </c>
      <c r="E310" t="str">
        <f>VLOOKUP(A310,'DATA TRANSFORMATION 3'!A:C,2,FALSE)</f>
        <v>Yes</v>
      </c>
      <c r="F310" t="str">
        <f>VLOOKUP(A310,'MEDICAL EXAMINATIONS'!A:H,5,FALSE)</f>
        <v>No</v>
      </c>
      <c r="G310" t="str">
        <f>VLOOKUP(A310,'MEDICAL EXAMINATIONS'!A:H,6,FALSE)</f>
        <v>No</v>
      </c>
      <c r="H310">
        <f>VLOOKUP(A310,'DATA TRANSFORMATION 2'!A:B,2,FALSE)</f>
        <v>2</v>
      </c>
      <c r="I310" t="str">
        <f>VLOOKUP(A310,'DATA TRANSFORMATION 3'!A:C,3,FALSE)</f>
        <v>Yes</v>
      </c>
      <c r="J310" t="str">
        <f>VLOOKUP(A310,'DATA TRANSFORMATION 4'!A:C,3,FALSE)</f>
        <v>Normal Weight</v>
      </c>
      <c r="K310" t="str">
        <f>VLOOKUP(A310,'DATA TRANSFORMATION 5'!A:C,3,FALSE)</f>
        <v>Diabetes</v>
      </c>
      <c r="L310" t="str">
        <f>VLOOKUP(A310,'DATA TRANSFORMATION 6'!A:E,5,FALSE)</f>
        <v>24-Oct-1996</v>
      </c>
      <c r="M310" s="20">
        <f>VLOOKUP(A310,'DATA TRANSFORMATION 8'!A:B,2,FALSE)</f>
        <v>2902.91</v>
      </c>
      <c r="N310" t="str">
        <f>VLOOKUP(A310,'DATA CLEANING 3'!A:D,3,FALSE)</f>
        <v>tier - 2</v>
      </c>
      <c r="O310" t="str">
        <f>VLOOKUP(A310,'DATA CLEANING 3'!A:D,4,FALSE)</f>
        <v>tier - 2</v>
      </c>
      <c r="P310" t="str">
        <f>VLOOKUP(A310,'DATA CLEANING 4'!A:B,2,FALSE)</f>
        <v>R1013</v>
      </c>
      <c r="Q310">
        <f>VLOOKUP(A310,'DATA TANSFORMATION 7'!A:F,6,FALSE)</f>
        <v>26</v>
      </c>
    </row>
    <row r="311" spans="1:17" ht="16" x14ac:dyDescent="0.4">
      <c r="A311" s="11" t="s">
        <v>661</v>
      </c>
      <c r="B311" t="str">
        <f>VLOOKUP(A311,'DATA TRANSFORMATION 1'!A:E,4,FALSE)</f>
        <v>Difani</v>
      </c>
      <c r="C311">
        <f>VLOOKUP(A311,'MEDICAL EXAMINATIONS'!A:H,2,FALSE)</f>
        <v>26.26</v>
      </c>
      <c r="D311">
        <f>VLOOKUP(A311,'MEDICAL EXAMINATIONS'!A:H,3,FALSE)</f>
        <v>11.8</v>
      </c>
      <c r="E311" t="str">
        <f>VLOOKUP(A311,'DATA TRANSFORMATION 3'!A:C,2,FALSE)</f>
        <v>Yes</v>
      </c>
      <c r="F311" t="str">
        <f>VLOOKUP(A311,'MEDICAL EXAMINATIONS'!A:H,5,FALSE)</f>
        <v>No</v>
      </c>
      <c r="G311" t="str">
        <f>VLOOKUP(A311,'MEDICAL EXAMINATIONS'!A:H,6,FALSE)</f>
        <v>No</v>
      </c>
      <c r="H311">
        <f>VLOOKUP(A311,'DATA TRANSFORMATION 2'!A:B,2,FALSE)</f>
        <v>1</v>
      </c>
      <c r="I311" t="str">
        <f>VLOOKUP(A311,'DATA TRANSFORMATION 3'!A:C,3,FALSE)</f>
        <v>Yes</v>
      </c>
      <c r="J311" t="str">
        <f>VLOOKUP(A311,'DATA TRANSFORMATION 4'!A:C,3,FALSE)</f>
        <v>Over Weight</v>
      </c>
      <c r="K311" t="str">
        <f>VLOOKUP(A311,'DATA TRANSFORMATION 5'!A:C,3,FALSE)</f>
        <v>Diabetes</v>
      </c>
      <c r="L311" t="str">
        <f>VLOOKUP(A311,'DATA TRANSFORMATION 6'!A:E,5,FALSE)</f>
        <v>13-Jun-1996</v>
      </c>
      <c r="M311" s="20">
        <f>VLOOKUP(A311,'DATA TRANSFORMATION 8'!A:B,2,FALSE)</f>
        <v>2904.09</v>
      </c>
      <c r="N311" t="str">
        <f>VLOOKUP(A311,'DATA CLEANING 3'!A:D,3,FALSE)</f>
        <v>tier - 2</v>
      </c>
      <c r="O311" t="str">
        <f>VLOOKUP(A311,'DATA CLEANING 3'!A:D,4,FALSE)</f>
        <v>tier - 2</v>
      </c>
      <c r="P311" t="str">
        <f>VLOOKUP(A311,'DATA CLEANING 4'!A:B,2,FALSE)</f>
        <v>R1011</v>
      </c>
      <c r="Q311">
        <f>VLOOKUP(A311,'DATA TANSFORMATION 7'!A:F,6,FALSE)</f>
        <v>26</v>
      </c>
    </row>
    <row r="312" spans="1:17" ht="16" x14ac:dyDescent="0.4">
      <c r="A312" s="11" t="s">
        <v>663</v>
      </c>
      <c r="B312" t="str">
        <f>VLOOKUP(A312,'DATA TRANSFORMATION 1'!A:E,4,FALSE)</f>
        <v>Turner</v>
      </c>
      <c r="C312">
        <f>VLOOKUP(A312,'MEDICAL EXAMINATIONS'!A:H,2,FALSE)</f>
        <v>22.37</v>
      </c>
      <c r="D312">
        <f>VLOOKUP(A312,'MEDICAL EXAMINATIONS'!A:H,3,FALSE)</f>
        <v>5.86</v>
      </c>
      <c r="E312" t="str">
        <f>VLOOKUP(A312,'DATA TRANSFORMATION 3'!A:C,2,FALSE)</f>
        <v>Yes</v>
      </c>
      <c r="F312" t="str">
        <f>VLOOKUP(A312,'MEDICAL EXAMINATIONS'!A:H,5,FALSE)</f>
        <v>No</v>
      </c>
      <c r="G312" t="str">
        <f>VLOOKUP(A312,'MEDICAL EXAMINATIONS'!A:H,6,FALSE)</f>
        <v>Yes</v>
      </c>
      <c r="H312">
        <f>VLOOKUP(A312,'DATA TRANSFORMATION 2'!A:B,2,FALSE)</f>
        <v>1</v>
      </c>
      <c r="I312" t="str">
        <f>VLOOKUP(A312,'DATA TRANSFORMATION 3'!A:C,3,FALSE)</f>
        <v>Yes</v>
      </c>
      <c r="J312" t="str">
        <f>VLOOKUP(A312,'DATA TRANSFORMATION 4'!A:C,3,FALSE)</f>
        <v>Normal Weight</v>
      </c>
      <c r="K312" t="str">
        <f>VLOOKUP(A312,'DATA TRANSFORMATION 5'!A:C,3,FALSE)</f>
        <v>Prediabetes</v>
      </c>
      <c r="L312" t="str">
        <f>VLOOKUP(A312,'DATA TRANSFORMATION 6'!A:E,5,FALSE)</f>
        <v>5-Jun-2003</v>
      </c>
      <c r="M312" s="20">
        <f>VLOOKUP(A312,'DATA TRANSFORMATION 8'!A:B,2,FALSE)</f>
        <v>2913.57</v>
      </c>
      <c r="N312" t="str">
        <f>VLOOKUP(A312,'DATA CLEANING 3'!A:D,3,FALSE)</f>
        <v>tier - 2</v>
      </c>
      <c r="O312" t="str">
        <f>VLOOKUP(A312,'DATA CLEANING 3'!A:D,4,FALSE)</f>
        <v>tier - 2</v>
      </c>
      <c r="P312" t="str">
        <f>VLOOKUP(A312,'DATA CLEANING 4'!A:B,2,FALSE)</f>
        <v>R1011</v>
      </c>
      <c r="Q312">
        <f>VLOOKUP(A312,'DATA TANSFORMATION 7'!A:F,6,FALSE)</f>
        <v>20</v>
      </c>
    </row>
    <row r="313" spans="1:17" ht="16" x14ac:dyDescent="0.4">
      <c r="A313" s="11" t="s">
        <v>665</v>
      </c>
      <c r="B313" t="str">
        <f>VLOOKUP(A313,'DATA TRANSFORMATION 1'!A:E,4,FALSE)</f>
        <v>Widmann</v>
      </c>
      <c r="C313">
        <f>VLOOKUP(A313,'MEDICAL EXAMINATIONS'!A:H,2,FALSE)</f>
        <v>39.619999999999997</v>
      </c>
      <c r="D313">
        <f>VLOOKUP(A313,'MEDICAL EXAMINATIONS'!A:H,3,FALSE)</f>
        <v>4.28</v>
      </c>
      <c r="E313" t="str">
        <f>VLOOKUP(A313,'DATA TRANSFORMATION 3'!A:C,2,FALSE)</f>
        <v>No</v>
      </c>
      <c r="F313" t="str">
        <f>VLOOKUP(A313,'MEDICAL EXAMINATIONS'!A:H,5,FALSE)</f>
        <v>No</v>
      </c>
      <c r="G313" t="str">
        <f>VLOOKUP(A313,'MEDICAL EXAMINATIONS'!A:H,6,FALSE)</f>
        <v>No</v>
      </c>
      <c r="H313">
        <f>VLOOKUP(A313,'DATA TRANSFORMATION 2'!A:B,2,FALSE)</f>
        <v>1</v>
      </c>
      <c r="I313" t="str">
        <f>VLOOKUP(A313,'DATA TRANSFORMATION 3'!A:C,3,FALSE)</f>
        <v>Yes</v>
      </c>
      <c r="J313" t="str">
        <f>VLOOKUP(A313,'DATA TRANSFORMATION 4'!A:C,3,FALSE)</f>
        <v>Obesity</v>
      </c>
      <c r="K313" t="str">
        <f>VLOOKUP(A313,'DATA TRANSFORMATION 5'!A:C,3,FALSE)</f>
        <v>Normal</v>
      </c>
      <c r="L313" t="str">
        <f>VLOOKUP(A313,'DATA TRANSFORMATION 6'!A:E,5,FALSE)</f>
        <v>30-Jun-1996</v>
      </c>
      <c r="M313" s="20">
        <f>VLOOKUP(A313,'DATA TRANSFORMATION 8'!A:B,2,FALSE)</f>
        <v>2927.06</v>
      </c>
      <c r="N313" t="str">
        <f>VLOOKUP(A313,'DATA CLEANING 3'!A:D,3,FALSE)</f>
        <v>tier - 2</v>
      </c>
      <c r="O313" t="str">
        <f>VLOOKUP(A313,'DATA CLEANING 3'!A:D,4,FALSE)</f>
        <v>tier - 2</v>
      </c>
      <c r="P313" t="str">
        <f>VLOOKUP(A313,'DATA CLEANING 4'!A:B,2,FALSE)</f>
        <v>R1013</v>
      </c>
      <c r="Q313">
        <f>VLOOKUP(A313,'DATA TANSFORMATION 7'!A:F,6,FALSE)</f>
        <v>26</v>
      </c>
    </row>
    <row r="314" spans="1:17" ht="16" x14ac:dyDescent="0.4">
      <c r="A314" s="11" t="s">
        <v>667</v>
      </c>
      <c r="B314" t="str">
        <f>VLOOKUP(A314,'DATA TRANSFORMATION 1'!A:E,4,FALSE)</f>
        <v>Tunney</v>
      </c>
      <c r="C314">
        <f>VLOOKUP(A314,'MEDICAL EXAMINATIONS'!A:H,2,FALSE)</f>
        <v>18.329999999999998</v>
      </c>
      <c r="D314">
        <f>VLOOKUP(A314,'MEDICAL EXAMINATIONS'!A:H,3,FALSE)</f>
        <v>4.16</v>
      </c>
      <c r="E314" t="str">
        <f>VLOOKUP(A314,'DATA TRANSFORMATION 3'!A:C,2,FALSE)</f>
        <v>Yes</v>
      </c>
      <c r="F314" t="str">
        <f>VLOOKUP(A314,'MEDICAL EXAMINATIONS'!A:H,5,FALSE)</f>
        <v>No</v>
      </c>
      <c r="G314" t="str">
        <f>VLOOKUP(A314,'MEDICAL EXAMINATIONS'!A:H,6,FALSE)</f>
        <v>No</v>
      </c>
      <c r="H314">
        <f>VLOOKUP(A314,'DATA TRANSFORMATION 2'!A:B,2,FALSE)</f>
        <v>0</v>
      </c>
      <c r="I314" t="str">
        <f>VLOOKUP(A314,'DATA TRANSFORMATION 3'!A:C,3,FALSE)</f>
        <v>Yes</v>
      </c>
      <c r="J314" t="str">
        <f>VLOOKUP(A314,'DATA TRANSFORMATION 4'!A:C,3,FALSE)</f>
        <v>Under Weight</v>
      </c>
      <c r="K314" t="str">
        <f>VLOOKUP(A314,'DATA TRANSFORMATION 5'!A:C,3,FALSE)</f>
        <v>Normal</v>
      </c>
      <c r="L314" t="str">
        <f>VLOOKUP(A314,'DATA TRANSFORMATION 6'!A:E,5,FALSE)</f>
        <v>30-Sep-2002</v>
      </c>
      <c r="M314" s="20">
        <f>VLOOKUP(A314,'DATA TRANSFORMATION 8'!A:B,2,FALSE)</f>
        <v>2943.41</v>
      </c>
      <c r="N314" t="str">
        <f>VLOOKUP(A314,'DATA CLEANING 3'!A:D,3,FALSE)</f>
        <v>tier - 2</v>
      </c>
      <c r="O314" t="str">
        <f>VLOOKUP(A314,'DATA CLEANING 3'!A:D,4,FALSE)</f>
        <v>tier - 3</v>
      </c>
      <c r="P314" t="str">
        <f>VLOOKUP(A314,'DATA CLEANING 4'!A:B,2,FALSE)</f>
        <v>R1012</v>
      </c>
      <c r="Q314">
        <f>VLOOKUP(A314,'DATA TANSFORMATION 7'!A:F,6,FALSE)</f>
        <v>20</v>
      </c>
    </row>
    <row r="315" spans="1:17" ht="16" x14ac:dyDescent="0.4">
      <c r="A315" s="11" t="s">
        <v>669</v>
      </c>
      <c r="B315" t="str">
        <f>VLOOKUP(A315,'DATA TRANSFORMATION 1'!A:E,4,FALSE)</f>
        <v>San Juan</v>
      </c>
      <c r="C315">
        <f>VLOOKUP(A315,'MEDICAL EXAMINATIONS'!A:H,2,FALSE)</f>
        <v>17.11</v>
      </c>
      <c r="D315">
        <f>VLOOKUP(A315,'MEDICAL EXAMINATIONS'!A:H,3,FALSE)</f>
        <v>4.9800000000000004</v>
      </c>
      <c r="E315" t="str">
        <f>VLOOKUP(A315,'DATA TRANSFORMATION 3'!A:C,2,FALSE)</f>
        <v>Yes</v>
      </c>
      <c r="F315" t="str">
        <f>VLOOKUP(A315,'MEDICAL EXAMINATIONS'!A:H,5,FALSE)</f>
        <v>No</v>
      </c>
      <c r="G315" t="str">
        <f>VLOOKUP(A315,'MEDICAL EXAMINATIONS'!A:H,6,FALSE)</f>
        <v>Yes</v>
      </c>
      <c r="H315">
        <f>VLOOKUP(A315,'DATA TRANSFORMATION 2'!A:B,2,FALSE)</f>
        <v>1</v>
      </c>
      <c r="I315" t="str">
        <f>VLOOKUP(A315,'DATA TRANSFORMATION 3'!A:C,3,FALSE)</f>
        <v>Yes</v>
      </c>
      <c r="J315" t="str">
        <f>VLOOKUP(A315,'DATA TRANSFORMATION 4'!A:C,3,FALSE)</f>
        <v>Under Weight</v>
      </c>
      <c r="K315" t="str">
        <f>VLOOKUP(A315,'DATA TRANSFORMATION 5'!A:C,3,FALSE)</f>
        <v>Normal</v>
      </c>
      <c r="L315" t="str">
        <f>VLOOKUP(A315,'DATA TRANSFORMATION 6'!A:E,5,FALSE)</f>
        <v>24-Sep-1995</v>
      </c>
      <c r="M315" s="20">
        <f>VLOOKUP(A315,'DATA TRANSFORMATION 8'!A:B,2,FALSE)</f>
        <v>2974.13</v>
      </c>
      <c r="N315" t="str">
        <f>VLOOKUP(A315,'DATA CLEANING 3'!A:D,3,FALSE)</f>
        <v>tier - 2</v>
      </c>
      <c r="O315" t="str">
        <f>VLOOKUP(A315,'DATA CLEANING 3'!A:D,4,FALSE)</f>
        <v>tier - 1</v>
      </c>
      <c r="P315" t="str">
        <f>VLOOKUP(A315,'DATA CLEANING 4'!A:B,2,FALSE)</f>
        <v>R1011</v>
      </c>
      <c r="Q315">
        <f>VLOOKUP(A315,'DATA TANSFORMATION 7'!A:F,6,FALSE)</f>
        <v>27</v>
      </c>
    </row>
    <row r="316" spans="1:17" ht="16" x14ac:dyDescent="0.4">
      <c r="A316" s="11" t="s">
        <v>671</v>
      </c>
      <c r="B316" t="str">
        <f>VLOOKUP(A316,'DATA TRANSFORMATION 1'!A:E,4,FALSE)</f>
        <v>Croll</v>
      </c>
      <c r="C316">
        <f>VLOOKUP(A316,'MEDICAL EXAMINATIONS'!A:H,2,FALSE)</f>
        <v>43.5</v>
      </c>
      <c r="D316">
        <f>VLOOKUP(A316,'MEDICAL EXAMINATIONS'!A:H,3,FALSE)</f>
        <v>6.38</v>
      </c>
      <c r="E316" t="str">
        <f>VLOOKUP(A316,'DATA TRANSFORMATION 3'!A:C,2,FALSE)</f>
        <v>No</v>
      </c>
      <c r="F316" t="str">
        <f>VLOOKUP(A316,'MEDICAL EXAMINATIONS'!A:H,5,FALSE)</f>
        <v>yes</v>
      </c>
      <c r="G316" t="str">
        <f>VLOOKUP(A316,'MEDICAL EXAMINATIONS'!A:H,6,FALSE)</f>
        <v>No</v>
      </c>
      <c r="H316">
        <f>VLOOKUP(A316,'DATA TRANSFORMATION 2'!A:B,2,FALSE)</f>
        <v>1</v>
      </c>
      <c r="I316" t="str">
        <f>VLOOKUP(A316,'DATA TRANSFORMATION 3'!A:C,3,FALSE)</f>
        <v>Yes</v>
      </c>
      <c r="J316" t="str">
        <f>VLOOKUP(A316,'DATA TRANSFORMATION 4'!A:C,3,FALSE)</f>
        <v>Obesity</v>
      </c>
      <c r="K316" t="str">
        <f>VLOOKUP(A316,'DATA TRANSFORMATION 5'!A:C,3,FALSE)</f>
        <v>Prediabetes</v>
      </c>
      <c r="L316" t="str">
        <f>VLOOKUP(A316,'DATA TRANSFORMATION 6'!A:E,5,FALSE)</f>
        <v>18-Jun-1987</v>
      </c>
      <c r="M316" s="20">
        <f>VLOOKUP(A316,'DATA TRANSFORMATION 8'!A:B,2,FALSE)</f>
        <v>2979.52</v>
      </c>
      <c r="N316" t="str">
        <f>VLOOKUP(A316,'DATA CLEANING 3'!A:D,3,FALSE)</f>
        <v>tier - 2</v>
      </c>
      <c r="O316" t="str">
        <f>VLOOKUP(A316,'DATA CLEANING 3'!A:D,4,FALSE)</f>
        <v>tier - 3</v>
      </c>
      <c r="P316" t="str">
        <f>VLOOKUP(A316,'DATA CLEANING 4'!A:B,2,FALSE)</f>
        <v>R1013</v>
      </c>
      <c r="Q316">
        <f>VLOOKUP(A316,'DATA TANSFORMATION 7'!A:F,6,FALSE)</f>
        <v>35</v>
      </c>
    </row>
    <row r="317" spans="1:17" ht="16" x14ac:dyDescent="0.4">
      <c r="A317" s="11" t="s">
        <v>673</v>
      </c>
      <c r="B317" t="str">
        <f>VLOOKUP(A317,'DATA TRANSFORMATION 1'!A:E,4,FALSE)</f>
        <v>Rolfes</v>
      </c>
      <c r="C317">
        <f>VLOOKUP(A317,'MEDICAL EXAMINATIONS'!A:H,2,FALSE)</f>
        <v>25.364999999999998</v>
      </c>
      <c r="D317">
        <f>VLOOKUP(A317,'MEDICAL EXAMINATIONS'!A:H,3,FALSE)</f>
        <v>5.19</v>
      </c>
      <c r="E317" t="str">
        <f>VLOOKUP(A317,'DATA TRANSFORMATION 3'!A:C,2,FALSE)</f>
        <v>No</v>
      </c>
      <c r="F317" t="str">
        <f>VLOOKUP(A317,'MEDICAL EXAMINATIONS'!A:H,5,FALSE)</f>
        <v>No</v>
      </c>
      <c r="G317" t="str">
        <f>VLOOKUP(A317,'MEDICAL EXAMINATIONS'!A:H,6,FALSE)</f>
        <v>No</v>
      </c>
      <c r="H317">
        <f>VLOOKUP(A317,'DATA TRANSFORMATION 2'!A:B,2,FALSE)</f>
        <v>2</v>
      </c>
      <c r="I317" t="str">
        <f>VLOOKUP(A317,'DATA TRANSFORMATION 3'!A:C,3,FALSE)</f>
        <v>No</v>
      </c>
      <c r="J317" t="str">
        <f>VLOOKUP(A317,'DATA TRANSFORMATION 4'!A:C,3,FALSE)</f>
        <v>Over Weight</v>
      </c>
      <c r="K317" t="str">
        <f>VLOOKUP(A317,'DATA TRANSFORMATION 5'!A:C,3,FALSE)</f>
        <v>Normal</v>
      </c>
      <c r="L317" t="str">
        <f>VLOOKUP(A317,'DATA TRANSFORMATION 6'!A:E,5,FALSE)</f>
        <v>20-Nov-1991</v>
      </c>
      <c r="M317" s="20">
        <f>VLOOKUP(A317,'DATA TRANSFORMATION 8'!A:B,2,FALSE)</f>
        <v>2985.67</v>
      </c>
      <c r="N317" t="str">
        <f>VLOOKUP(A317,'DATA CLEANING 3'!A:D,3,FALSE)</f>
        <v>tier - 2</v>
      </c>
      <c r="O317" t="str">
        <f>VLOOKUP(A317,'DATA CLEANING 3'!A:D,4,FALSE)</f>
        <v>tier - 2</v>
      </c>
      <c r="P317" t="str">
        <f>VLOOKUP(A317,'DATA CLEANING 4'!A:B,2,FALSE)</f>
        <v>R1013</v>
      </c>
      <c r="Q317">
        <f>VLOOKUP(A317,'DATA TANSFORMATION 7'!A:F,6,FALSE)</f>
        <v>31</v>
      </c>
    </row>
    <row r="318" spans="1:17" ht="16" x14ac:dyDescent="0.4">
      <c r="A318" s="11" t="s">
        <v>675</v>
      </c>
      <c r="B318" t="str">
        <f>VLOOKUP(A318,'DATA TRANSFORMATION 1'!A:E,4,FALSE)</f>
        <v>Hinkle</v>
      </c>
      <c r="C318">
        <f>VLOOKUP(A318,'MEDICAL EXAMINATIONS'!A:H,2,FALSE)</f>
        <v>28.594999999999999</v>
      </c>
      <c r="D318">
        <f>VLOOKUP(A318,'MEDICAL EXAMINATIONS'!A:H,3,FALSE)</f>
        <v>10.210000000000001</v>
      </c>
      <c r="E318" t="str">
        <f>VLOOKUP(A318,'DATA TRANSFORMATION 3'!A:C,2,FALSE)</f>
        <v>No</v>
      </c>
      <c r="F318" t="str">
        <f>VLOOKUP(A318,'MEDICAL EXAMINATIONS'!A:H,5,FALSE)</f>
        <v>No</v>
      </c>
      <c r="G318" t="str">
        <f>VLOOKUP(A318,'MEDICAL EXAMINATIONS'!A:H,6,FALSE)</f>
        <v>No</v>
      </c>
      <c r="H318">
        <f>VLOOKUP(A318,'DATA TRANSFORMATION 2'!A:B,2,FALSE)</f>
        <v>0</v>
      </c>
      <c r="I318" t="str">
        <f>VLOOKUP(A318,'DATA TRANSFORMATION 3'!A:C,3,FALSE)</f>
        <v>No</v>
      </c>
      <c r="J318" t="str">
        <f>VLOOKUP(A318,'DATA TRANSFORMATION 4'!A:C,3,FALSE)</f>
        <v>Over Weight</v>
      </c>
      <c r="K318" t="str">
        <f>VLOOKUP(A318,'DATA TRANSFORMATION 5'!A:C,3,FALSE)</f>
        <v>Diabetes</v>
      </c>
      <c r="L318" t="str">
        <f>VLOOKUP(A318,'DATA TRANSFORMATION 6'!A:E,5,FALSE)</f>
        <v>15-Dec-2002</v>
      </c>
      <c r="M318" s="20">
        <f>VLOOKUP(A318,'DATA TRANSFORMATION 8'!A:B,2,FALSE)</f>
        <v>3012.22</v>
      </c>
      <c r="N318" t="str">
        <f>VLOOKUP(A318,'DATA CLEANING 3'!A:D,3,FALSE)</f>
        <v>tier - 2</v>
      </c>
      <c r="O318" t="str">
        <f>VLOOKUP(A318,'DATA CLEANING 3'!A:D,4,FALSE)</f>
        <v>tier - 3</v>
      </c>
      <c r="P318" t="str">
        <f>VLOOKUP(A318,'DATA CLEANING 4'!A:B,2,FALSE)</f>
        <v>R1012</v>
      </c>
      <c r="Q318">
        <f>VLOOKUP(A318,'DATA TANSFORMATION 7'!A:F,6,FALSE)</f>
        <v>20</v>
      </c>
    </row>
    <row r="319" spans="1:17" ht="16" x14ac:dyDescent="0.4">
      <c r="A319" s="11" t="s">
        <v>677</v>
      </c>
      <c r="B319" t="str">
        <f>VLOOKUP(A319,'DATA TRANSFORMATION 1'!A:E,4,FALSE)</f>
        <v>Leuchanka</v>
      </c>
      <c r="C319">
        <f>VLOOKUP(A319,'MEDICAL EXAMINATIONS'!A:H,2,FALSE)</f>
        <v>29.83</v>
      </c>
      <c r="D319">
        <f>VLOOKUP(A319,'MEDICAL EXAMINATIONS'!A:H,3,FALSE)</f>
        <v>9.6999999999999993</v>
      </c>
      <c r="E319" t="str">
        <f>VLOOKUP(A319,'DATA TRANSFORMATION 3'!A:C,2,FALSE)</f>
        <v>Yes</v>
      </c>
      <c r="F319" t="str">
        <f>VLOOKUP(A319,'MEDICAL EXAMINATIONS'!A:H,5,FALSE)</f>
        <v>No</v>
      </c>
      <c r="G319" t="str">
        <f>VLOOKUP(A319,'MEDICAL EXAMINATIONS'!A:H,6,FALSE)</f>
        <v>Yes</v>
      </c>
      <c r="H319">
        <f>VLOOKUP(A319,'DATA TRANSFORMATION 2'!A:B,2,FALSE)</f>
        <v>1</v>
      </c>
      <c r="I319" t="str">
        <f>VLOOKUP(A319,'DATA TRANSFORMATION 3'!A:C,3,FALSE)</f>
        <v>Yes</v>
      </c>
      <c r="J319" t="str">
        <f>VLOOKUP(A319,'DATA TRANSFORMATION 4'!A:C,3,FALSE)</f>
        <v>Over Weight</v>
      </c>
      <c r="K319" t="str">
        <f>VLOOKUP(A319,'DATA TRANSFORMATION 5'!A:C,3,FALSE)</f>
        <v>Diabetes</v>
      </c>
      <c r="L319" t="str">
        <f>VLOOKUP(A319,'DATA TRANSFORMATION 6'!A:E,5,FALSE)</f>
        <v>28-Sep-1988</v>
      </c>
      <c r="M319" s="20">
        <f>VLOOKUP(A319,'DATA TRANSFORMATION 8'!A:B,2,FALSE)</f>
        <v>3018.04</v>
      </c>
      <c r="N319" t="str">
        <f>VLOOKUP(A319,'DATA CLEANING 3'!A:D,3,FALSE)</f>
        <v>tier - 2</v>
      </c>
      <c r="O319" t="str">
        <f>VLOOKUP(A319,'DATA CLEANING 3'!A:D,4,FALSE)</f>
        <v>tier - 2</v>
      </c>
      <c r="P319" t="str">
        <f>VLOOKUP(A319,'DATA CLEANING 4'!A:B,2,FALSE)</f>
        <v>R1012</v>
      </c>
      <c r="Q319">
        <f>VLOOKUP(A319,'DATA TANSFORMATION 7'!A:F,6,FALSE)</f>
        <v>34</v>
      </c>
    </row>
    <row r="320" spans="1:17" ht="16" x14ac:dyDescent="0.4">
      <c r="A320" s="11" t="s">
        <v>679</v>
      </c>
      <c r="B320" t="str">
        <f>VLOOKUP(A320,'DATA TRANSFORMATION 1'!A:E,4,FALSE)</f>
        <v>Ayr</v>
      </c>
      <c r="C320">
        <f>VLOOKUP(A320,'MEDICAL EXAMINATIONS'!A:H,2,FALSE)</f>
        <v>24.7</v>
      </c>
      <c r="D320">
        <f>VLOOKUP(A320,'MEDICAL EXAMINATIONS'!A:H,3,FALSE)</f>
        <v>10.25</v>
      </c>
      <c r="E320" t="str">
        <f>VLOOKUP(A320,'DATA TRANSFORMATION 3'!A:C,2,FALSE)</f>
        <v>No</v>
      </c>
      <c r="F320" t="str">
        <f>VLOOKUP(A320,'MEDICAL EXAMINATIONS'!A:H,5,FALSE)</f>
        <v>No</v>
      </c>
      <c r="G320" t="str">
        <f>VLOOKUP(A320,'MEDICAL EXAMINATIONS'!A:H,6,FALSE)</f>
        <v>No</v>
      </c>
      <c r="H320">
        <f>VLOOKUP(A320,'DATA TRANSFORMATION 2'!A:B,2,FALSE)</f>
        <v>3</v>
      </c>
      <c r="I320" t="str">
        <f>VLOOKUP(A320,'DATA TRANSFORMATION 3'!A:C,3,FALSE)</f>
        <v>No</v>
      </c>
      <c r="J320" t="str">
        <f>VLOOKUP(A320,'DATA TRANSFORMATION 4'!A:C,3,FALSE)</f>
        <v>Normal Weight</v>
      </c>
      <c r="K320" t="str">
        <f>VLOOKUP(A320,'DATA TRANSFORMATION 5'!A:C,3,FALSE)</f>
        <v>Diabetes</v>
      </c>
      <c r="L320" t="str">
        <f>VLOOKUP(A320,'DATA TRANSFORMATION 6'!A:E,5,FALSE)</f>
        <v>19-Dec-1997</v>
      </c>
      <c r="M320" s="20">
        <f>VLOOKUP(A320,'DATA TRANSFORMATION 8'!A:B,2,FALSE)</f>
        <v>3021.81</v>
      </c>
      <c r="N320" t="str">
        <f>VLOOKUP(A320,'DATA CLEANING 3'!A:D,3,FALSE)</f>
        <v>tier - 2</v>
      </c>
      <c r="O320" t="str">
        <f>VLOOKUP(A320,'DATA CLEANING 3'!A:D,4,FALSE)</f>
        <v>tier - 3</v>
      </c>
      <c r="P320" t="str">
        <f>VLOOKUP(A320,'DATA CLEANING 4'!A:B,2,FALSE)</f>
        <v>R1012</v>
      </c>
      <c r="Q320">
        <f>VLOOKUP(A320,'DATA TANSFORMATION 7'!A:F,6,FALSE)</f>
        <v>25</v>
      </c>
    </row>
    <row r="321" spans="1:17" ht="16" x14ac:dyDescent="0.4">
      <c r="A321" s="11" t="s">
        <v>681</v>
      </c>
      <c r="B321" t="str">
        <f>VLOOKUP(A321,'DATA TRANSFORMATION 1'!A:E,4,FALSE)</f>
        <v>Siegel</v>
      </c>
      <c r="C321">
        <f>VLOOKUP(A321,'MEDICAL EXAMINATIONS'!A:H,2,FALSE)</f>
        <v>17.940000000000001</v>
      </c>
      <c r="D321">
        <f>VLOOKUP(A321,'MEDICAL EXAMINATIONS'!A:H,3,FALSE)</f>
        <v>9.77</v>
      </c>
      <c r="E321" t="str">
        <f>VLOOKUP(A321,'DATA TRANSFORMATION 3'!A:C,2,FALSE)</f>
        <v>No</v>
      </c>
      <c r="F321" t="str">
        <f>VLOOKUP(A321,'MEDICAL EXAMINATIONS'!A:H,5,FALSE)</f>
        <v>No</v>
      </c>
      <c r="G321" t="str">
        <f>VLOOKUP(A321,'MEDICAL EXAMINATIONS'!A:H,6,FALSE)</f>
        <v>No</v>
      </c>
      <c r="H321">
        <f>VLOOKUP(A321,'DATA TRANSFORMATION 2'!A:B,2,FALSE)</f>
        <v>0</v>
      </c>
      <c r="I321" t="str">
        <f>VLOOKUP(A321,'DATA TRANSFORMATION 3'!A:C,3,FALSE)</f>
        <v>Yes</v>
      </c>
      <c r="J321" t="str">
        <f>VLOOKUP(A321,'DATA TRANSFORMATION 4'!A:C,3,FALSE)</f>
        <v>Under Weight</v>
      </c>
      <c r="K321" t="str">
        <f>VLOOKUP(A321,'DATA TRANSFORMATION 5'!A:C,3,FALSE)</f>
        <v>Diabetes</v>
      </c>
      <c r="L321" t="str">
        <f>VLOOKUP(A321,'DATA TRANSFORMATION 6'!A:E,5,FALSE)</f>
        <v>15-Sep-1998</v>
      </c>
      <c r="M321" s="20">
        <f>VLOOKUP(A321,'DATA TRANSFORMATION 8'!A:B,2,FALSE)</f>
        <v>3044.21</v>
      </c>
      <c r="N321" t="str">
        <f>VLOOKUP(A321,'DATA CLEANING 3'!A:D,3,FALSE)</f>
        <v>tier - 2</v>
      </c>
      <c r="O321" t="str">
        <f>VLOOKUP(A321,'DATA CLEANING 3'!A:D,4,FALSE)</f>
        <v>tier - 3</v>
      </c>
      <c r="P321" t="str">
        <f>VLOOKUP(A321,'DATA CLEANING 4'!A:B,2,FALSE)</f>
        <v>R1024</v>
      </c>
      <c r="Q321">
        <f>VLOOKUP(A321,'DATA TANSFORMATION 7'!A:F,6,FALSE)</f>
        <v>24</v>
      </c>
    </row>
    <row r="322" spans="1:17" ht="16" x14ac:dyDescent="0.4">
      <c r="A322" s="11" t="s">
        <v>683</v>
      </c>
      <c r="B322" t="str">
        <f>VLOOKUP(A322,'DATA TRANSFORMATION 1'!A:E,4,FALSE)</f>
        <v>Penrose</v>
      </c>
      <c r="C322">
        <f>VLOOKUP(A322,'MEDICAL EXAMINATIONS'!A:H,2,FALSE)</f>
        <v>21.08</v>
      </c>
      <c r="D322">
        <f>VLOOKUP(A322,'MEDICAL EXAMINATIONS'!A:H,3,FALSE)</f>
        <v>4.83</v>
      </c>
      <c r="E322" t="str">
        <f>VLOOKUP(A322,'DATA TRANSFORMATION 3'!A:C,2,FALSE)</f>
        <v>No</v>
      </c>
      <c r="F322" t="str">
        <f>VLOOKUP(A322,'MEDICAL EXAMINATIONS'!A:H,5,FALSE)</f>
        <v>No</v>
      </c>
      <c r="G322" t="str">
        <f>VLOOKUP(A322,'MEDICAL EXAMINATIONS'!A:H,6,FALSE)</f>
        <v>Yes</v>
      </c>
      <c r="H322">
        <f>VLOOKUP(A322,'DATA TRANSFORMATION 2'!A:B,2,FALSE)</f>
        <v>1</v>
      </c>
      <c r="I322" t="str">
        <f>VLOOKUP(A322,'DATA TRANSFORMATION 3'!A:C,3,FALSE)</f>
        <v>Yes</v>
      </c>
      <c r="J322" t="str">
        <f>VLOOKUP(A322,'DATA TRANSFORMATION 4'!A:C,3,FALSE)</f>
        <v>Normal Weight</v>
      </c>
      <c r="K322" t="str">
        <f>VLOOKUP(A322,'DATA TRANSFORMATION 5'!A:C,3,FALSE)</f>
        <v>Normal</v>
      </c>
      <c r="L322" t="str">
        <f>VLOOKUP(A322,'DATA TRANSFORMATION 6'!A:E,5,FALSE)</f>
        <v>9-Aug-1998</v>
      </c>
      <c r="M322" s="20">
        <f>VLOOKUP(A322,'DATA TRANSFORMATION 8'!A:B,2,FALSE)</f>
        <v>3046.06</v>
      </c>
      <c r="N322" t="str">
        <f>VLOOKUP(A322,'DATA CLEANING 3'!A:D,3,FALSE)</f>
        <v>tier - 2</v>
      </c>
      <c r="O322" t="str">
        <f>VLOOKUP(A322,'DATA CLEANING 3'!A:D,4,FALSE)</f>
        <v>tier - 1</v>
      </c>
      <c r="P322" t="str">
        <f>VLOOKUP(A322,'DATA CLEANING 4'!A:B,2,FALSE)</f>
        <v>R1023</v>
      </c>
      <c r="Q322">
        <f>VLOOKUP(A322,'DATA TANSFORMATION 7'!A:F,6,FALSE)</f>
        <v>24</v>
      </c>
    </row>
    <row r="323" spans="1:17" ht="16" x14ac:dyDescent="0.4">
      <c r="A323" s="11" t="s">
        <v>685</v>
      </c>
      <c r="B323" t="str">
        <f>VLOOKUP(A323,'DATA TRANSFORMATION 1'!A:E,4,FALSE)</f>
        <v>Schuler</v>
      </c>
      <c r="C323">
        <f>VLOOKUP(A323,'MEDICAL EXAMINATIONS'!A:H,2,FALSE)</f>
        <v>37.715000000000003</v>
      </c>
      <c r="D323">
        <f>VLOOKUP(A323,'MEDICAL EXAMINATIONS'!A:H,3,FALSE)</f>
        <v>10.86</v>
      </c>
      <c r="E323" t="str">
        <f>VLOOKUP(A323,'DATA TRANSFORMATION 3'!A:C,2,FALSE)</f>
        <v>Yes</v>
      </c>
      <c r="F323" t="str">
        <f>VLOOKUP(A323,'MEDICAL EXAMINATIONS'!A:H,5,FALSE)</f>
        <v>No</v>
      </c>
      <c r="G323" t="str">
        <f>VLOOKUP(A323,'MEDICAL EXAMINATIONS'!A:H,6,FALSE)</f>
        <v>No</v>
      </c>
      <c r="H323">
        <f>VLOOKUP(A323,'DATA TRANSFORMATION 2'!A:B,2,FALSE)</f>
        <v>0</v>
      </c>
      <c r="I323" t="str">
        <f>VLOOKUP(A323,'DATA TRANSFORMATION 3'!A:C,3,FALSE)</f>
        <v>No</v>
      </c>
      <c r="J323" t="str">
        <f>VLOOKUP(A323,'DATA TRANSFORMATION 4'!A:C,3,FALSE)</f>
        <v>Obesity</v>
      </c>
      <c r="K323" t="str">
        <f>VLOOKUP(A323,'DATA TRANSFORMATION 5'!A:C,3,FALSE)</f>
        <v>Diabetes</v>
      </c>
      <c r="L323" t="str">
        <f>VLOOKUP(A323,'DATA TRANSFORMATION 6'!A:E,5,FALSE)</f>
        <v>22-Dec-1997</v>
      </c>
      <c r="M323" s="20">
        <f>VLOOKUP(A323,'DATA TRANSFORMATION 8'!A:B,2,FALSE)</f>
        <v>3051.73</v>
      </c>
      <c r="N323" t="str">
        <f>VLOOKUP(A323,'DATA CLEANING 3'!A:D,3,FALSE)</f>
        <v>tier - 2</v>
      </c>
      <c r="O323" t="str">
        <f>VLOOKUP(A323,'DATA CLEANING 3'!A:D,4,FALSE)</f>
        <v>tier - 2</v>
      </c>
      <c r="P323" t="str">
        <f>VLOOKUP(A323,'DATA CLEANING 4'!A:B,2,FALSE)</f>
        <v>R1011</v>
      </c>
      <c r="Q323">
        <f>VLOOKUP(A323,'DATA TANSFORMATION 7'!A:F,6,FALSE)</f>
        <v>25</v>
      </c>
    </row>
    <row r="324" spans="1:17" ht="16" x14ac:dyDescent="0.4">
      <c r="A324" s="11" t="s">
        <v>687</v>
      </c>
      <c r="B324" t="str">
        <f>VLOOKUP(A324,'DATA TRANSFORMATION 1'!A:E,4,FALSE)</f>
        <v>Walker</v>
      </c>
      <c r="C324">
        <f>VLOOKUP(A324,'MEDICAL EXAMINATIONS'!A:H,2,FALSE)</f>
        <v>22.39</v>
      </c>
      <c r="D324">
        <f>VLOOKUP(A324,'MEDICAL EXAMINATIONS'!A:H,3,FALSE)</f>
        <v>9.5299999999999994</v>
      </c>
      <c r="E324" t="str">
        <f>VLOOKUP(A324,'DATA TRANSFORMATION 3'!A:C,2,FALSE)</f>
        <v>Yes</v>
      </c>
      <c r="F324" t="str">
        <f>VLOOKUP(A324,'MEDICAL EXAMINATIONS'!A:H,5,FALSE)</f>
        <v>No</v>
      </c>
      <c r="G324" t="str">
        <f>VLOOKUP(A324,'MEDICAL EXAMINATIONS'!A:H,6,FALSE)</f>
        <v>No</v>
      </c>
      <c r="H324">
        <f>VLOOKUP(A324,'DATA TRANSFORMATION 2'!A:B,2,FALSE)</f>
        <v>0</v>
      </c>
      <c r="I324" t="str">
        <f>VLOOKUP(A324,'DATA TRANSFORMATION 3'!A:C,3,FALSE)</f>
        <v>Yes</v>
      </c>
      <c r="J324" t="str">
        <f>VLOOKUP(A324,'DATA TRANSFORMATION 4'!A:C,3,FALSE)</f>
        <v>Normal Weight</v>
      </c>
      <c r="K324" t="str">
        <f>VLOOKUP(A324,'DATA TRANSFORMATION 5'!A:C,3,FALSE)</f>
        <v>Diabetes</v>
      </c>
      <c r="L324" t="str">
        <f>VLOOKUP(A324,'DATA TRANSFORMATION 6'!A:E,5,FALSE)</f>
        <v>21-Jun-2002</v>
      </c>
      <c r="M324" s="20">
        <f>VLOOKUP(A324,'DATA TRANSFORMATION 8'!A:B,2,FALSE)</f>
        <v>3056.39</v>
      </c>
      <c r="N324" t="str">
        <f>VLOOKUP(A324,'DATA CLEANING 3'!A:D,3,FALSE)</f>
        <v>tier - 2</v>
      </c>
      <c r="O324" t="str">
        <f>VLOOKUP(A324,'DATA CLEANING 3'!A:D,4,FALSE)</f>
        <v>tier - 3</v>
      </c>
      <c r="P324" t="str">
        <f>VLOOKUP(A324,'DATA CLEANING 4'!A:B,2,FALSE)</f>
        <v>R1013</v>
      </c>
      <c r="Q324">
        <f>VLOOKUP(A324,'DATA TANSFORMATION 7'!A:F,6,FALSE)</f>
        <v>20</v>
      </c>
    </row>
    <row r="325" spans="1:17" ht="16" x14ac:dyDescent="0.4">
      <c r="A325" s="11" t="s">
        <v>689</v>
      </c>
      <c r="B325" t="str">
        <f>VLOOKUP(A325,'DATA TRANSFORMATION 1'!A:E,4,FALSE)</f>
        <v>Stange</v>
      </c>
      <c r="C325">
        <f>VLOOKUP(A325,'MEDICAL EXAMINATIONS'!A:H,2,FALSE)</f>
        <v>28.78</v>
      </c>
      <c r="D325">
        <f>VLOOKUP(A325,'MEDICAL EXAMINATIONS'!A:H,3,FALSE)</f>
        <v>5.68</v>
      </c>
      <c r="E325" t="str">
        <f>VLOOKUP(A325,'DATA TRANSFORMATION 3'!A:C,2,FALSE)</f>
        <v>No</v>
      </c>
      <c r="F325" t="str">
        <f>VLOOKUP(A325,'MEDICAL EXAMINATIONS'!A:H,5,FALSE)</f>
        <v>No</v>
      </c>
      <c r="G325" t="str">
        <f>VLOOKUP(A325,'MEDICAL EXAMINATIONS'!A:H,6,FALSE)</f>
        <v>No</v>
      </c>
      <c r="H325">
        <f>VLOOKUP(A325,'DATA TRANSFORMATION 2'!A:B,2,FALSE)</f>
        <v>0</v>
      </c>
      <c r="I325" t="str">
        <f>VLOOKUP(A325,'DATA TRANSFORMATION 3'!A:C,3,FALSE)</f>
        <v>Yes</v>
      </c>
      <c r="J325" t="str">
        <f>VLOOKUP(A325,'DATA TRANSFORMATION 4'!A:C,3,FALSE)</f>
        <v>Over Weight</v>
      </c>
      <c r="K325" t="str">
        <f>VLOOKUP(A325,'DATA TRANSFORMATION 5'!A:C,3,FALSE)</f>
        <v>Normal</v>
      </c>
      <c r="L325" t="str">
        <f>VLOOKUP(A325,'DATA TRANSFORMATION 6'!A:E,5,FALSE)</f>
        <v>26-Sep-1994</v>
      </c>
      <c r="M325" s="20">
        <f>VLOOKUP(A325,'DATA TRANSFORMATION 8'!A:B,2,FALSE)</f>
        <v>3062.51</v>
      </c>
      <c r="N325" t="str">
        <f>VLOOKUP(A325,'DATA CLEANING 3'!A:D,3,FALSE)</f>
        <v>tier - 3</v>
      </c>
      <c r="O325" t="str">
        <f>VLOOKUP(A325,'DATA CLEANING 3'!A:D,4,FALSE)</f>
        <v>tier - 1</v>
      </c>
      <c r="P325" t="str">
        <f>VLOOKUP(A325,'DATA CLEANING 4'!A:B,2,FALSE)</f>
        <v>R1012</v>
      </c>
      <c r="Q325">
        <f>VLOOKUP(A325,'DATA TANSFORMATION 7'!A:F,6,FALSE)</f>
        <v>28</v>
      </c>
    </row>
    <row r="326" spans="1:17" ht="16" x14ac:dyDescent="0.4">
      <c r="A326" s="11" t="s">
        <v>691</v>
      </c>
      <c r="B326" t="str">
        <f>VLOOKUP(A326,'DATA TRANSFORMATION 1'!A:E,4,FALSE)</f>
        <v>Roy</v>
      </c>
      <c r="C326">
        <f>VLOOKUP(A326,'MEDICAL EXAMINATIONS'!A:H,2,FALSE)</f>
        <v>18.329999999999998</v>
      </c>
      <c r="D326">
        <f>VLOOKUP(A326,'MEDICAL EXAMINATIONS'!A:H,3,FALSE)</f>
        <v>5.57</v>
      </c>
      <c r="E326" t="str">
        <f>VLOOKUP(A326,'DATA TRANSFORMATION 3'!A:C,2,FALSE)</f>
        <v>Yes</v>
      </c>
      <c r="F326" t="str">
        <f>VLOOKUP(A326,'MEDICAL EXAMINATIONS'!A:H,5,FALSE)</f>
        <v>No</v>
      </c>
      <c r="G326" t="str">
        <f>VLOOKUP(A326,'MEDICAL EXAMINATIONS'!A:H,6,FALSE)</f>
        <v>No</v>
      </c>
      <c r="H326">
        <f>VLOOKUP(A326,'DATA TRANSFORMATION 2'!A:B,2,FALSE)</f>
        <v>0</v>
      </c>
      <c r="I326" t="str">
        <f>VLOOKUP(A326,'DATA TRANSFORMATION 3'!A:C,3,FALSE)</f>
        <v>Yes</v>
      </c>
      <c r="J326" t="str">
        <f>VLOOKUP(A326,'DATA TRANSFORMATION 4'!A:C,3,FALSE)</f>
        <v>Under Weight</v>
      </c>
      <c r="K326" t="str">
        <f>VLOOKUP(A326,'DATA TRANSFORMATION 5'!A:C,3,FALSE)</f>
        <v>Normal</v>
      </c>
      <c r="L326" t="str">
        <f>VLOOKUP(A326,'DATA TRANSFORMATION 6'!A:E,5,FALSE)</f>
        <v>1-Oct-1989</v>
      </c>
      <c r="M326" s="20">
        <f>VLOOKUP(A326,'DATA TRANSFORMATION 8'!A:B,2,FALSE)</f>
        <v>3065.49</v>
      </c>
      <c r="N326" t="str">
        <f>VLOOKUP(A326,'DATA CLEANING 3'!A:D,3,FALSE)</f>
        <v>tier - 2</v>
      </c>
      <c r="O326" t="str">
        <f>VLOOKUP(A326,'DATA CLEANING 3'!A:D,4,FALSE)</f>
        <v>tier - 1</v>
      </c>
      <c r="P326" t="str">
        <f>VLOOKUP(A326,'DATA CLEANING 4'!A:B,2,FALSE)</f>
        <v>R1012</v>
      </c>
      <c r="Q326">
        <f>VLOOKUP(A326,'DATA TANSFORMATION 7'!A:F,6,FALSE)</f>
        <v>33</v>
      </c>
    </row>
    <row r="327" spans="1:17" ht="16" x14ac:dyDescent="0.4">
      <c r="A327" s="11" t="s">
        <v>693</v>
      </c>
      <c r="B327" t="str">
        <f>VLOOKUP(A327,'DATA TRANSFORMATION 1'!A:E,4,FALSE)</f>
        <v>Potere</v>
      </c>
      <c r="C327">
        <f>VLOOKUP(A327,'MEDICAL EXAMINATIONS'!A:H,2,FALSE)</f>
        <v>26.39</v>
      </c>
      <c r="D327">
        <f>VLOOKUP(A327,'MEDICAL EXAMINATIONS'!A:H,3,FALSE)</f>
        <v>4.58</v>
      </c>
      <c r="E327" t="str">
        <f>VLOOKUP(A327,'DATA TRANSFORMATION 3'!A:C,2,FALSE)</f>
        <v>Yes</v>
      </c>
      <c r="F327" t="str">
        <f>VLOOKUP(A327,'MEDICAL EXAMINATIONS'!A:H,5,FALSE)</f>
        <v>No</v>
      </c>
      <c r="G327" t="str">
        <f>VLOOKUP(A327,'MEDICAL EXAMINATIONS'!A:H,6,FALSE)</f>
        <v>No</v>
      </c>
      <c r="H327">
        <f>VLOOKUP(A327,'DATA TRANSFORMATION 2'!A:B,2,FALSE)</f>
        <v>1</v>
      </c>
      <c r="I327" t="str">
        <f>VLOOKUP(A327,'DATA TRANSFORMATION 3'!A:C,3,FALSE)</f>
        <v>Yes</v>
      </c>
      <c r="J327" t="str">
        <f>VLOOKUP(A327,'DATA TRANSFORMATION 4'!A:C,3,FALSE)</f>
        <v>Over Weight</v>
      </c>
      <c r="K327" t="str">
        <f>VLOOKUP(A327,'DATA TRANSFORMATION 5'!A:C,3,FALSE)</f>
        <v>Normal</v>
      </c>
      <c r="L327" t="str">
        <f>VLOOKUP(A327,'DATA TRANSFORMATION 6'!A:E,5,FALSE)</f>
        <v>10-Sep-1995</v>
      </c>
      <c r="M327" s="20">
        <f>VLOOKUP(A327,'DATA TRANSFORMATION 8'!A:B,2,FALSE)</f>
        <v>3070.81</v>
      </c>
      <c r="N327" t="str">
        <f>VLOOKUP(A327,'DATA CLEANING 3'!A:D,3,FALSE)</f>
        <v>tier - 3</v>
      </c>
      <c r="O327" t="str">
        <f>VLOOKUP(A327,'DATA CLEANING 3'!A:D,4,FALSE)</f>
        <v>tier - 1</v>
      </c>
      <c r="P327" t="str">
        <f>VLOOKUP(A327,'DATA CLEANING 4'!A:B,2,FALSE)</f>
        <v>R1017</v>
      </c>
      <c r="Q327">
        <f>VLOOKUP(A327,'DATA TANSFORMATION 7'!A:F,6,FALSE)</f>
        <v>27</v>
      </c>
    </row>
    <row r="328" spans="1:17" ht="16" x14ac:dyDescent="0.4">
      <c r="A328" s="11" t="s">
        <v>696</v>
      </c>
      <c r="B328" t="str">
        <f>VLOOKUP(A328,'DATA TRANSFORMATION 1'!A:E,4,FALSE)</f>
        <v>Podgurski</v>
      </c>
      <c r="C328">
        <f>VLOOKUP(A328,'MEDICAL EXAMINATIONS'!A:H,2,FALSE)</f>
        <v>19.260000000000002</v>
      </c>
      <c r="D328">
        <f>VLOOKUP(A328,'MEDICAL EXAMINATIONS'!A:H,3,FALSE)</f>
        <v>8.9600000000000009</v>
      </c>
      <c r="E328" t="str">
        <f>VLOOKUP(A328,'DATA TRANSFORMATION 3'!A:C,2,FALSE)</f>
        <v>Yes</v>
      </c>
      <c r="F328" t="str">
        <f>VLOOKUP(A328,'MEDICAL EXAMINATIONS'!A:H,5,FALSE)</f>
        <v>No</v>
      </c>
      <c r="G328" t="str">
        <f>VLOOKUP(A328,'MEDICAL EXAMINATIONS'!A:H,6,FALSE)</f>
        <v>No</v>
      </c>
      <c r="H328">
        <f>VLOOKUP(A328,'DATA TRANSFORMATION 2'!A:B,2,FALSE)</f>
        <v>1</v>
      </c>
      <c r="I328" t="str">
        <f>VLOOKUP(A328,'DATA TRANSFORMATION 3'!A:C,3,FALSE)</f>
        <v>Yes</v>
      </c>
      <c r="J328" t="str">
        <f>VLOOKUP(A328,'DATA TRANSFORMATION 4'!A:C,3,FALSE)</f>
        <v>Normal Weight</v>
      </c>
      <c r="K328" t="str">
        <f>VLOOKUP(A328,'DATA TRANSFORMATION 5'!A:C,3,FALSE)</f>
        <v>Diabetes</v>
      </c>
      <c r="L328" t="str">
        <f>VLOOKUP(A328,'DATA TRANSFORMATION 6'!A:E,5,FALSE)</f>
        <v>13-Oct-2001</v>
      </c>
      <c r="M328" s="20">
        <f>VLOOKUP(A328,'DATA TRANSFORMATION 8'!A:B,2,FALSE)</f>
        <v>3077.1</v>
      </c>
      <c r="N328" t="str">
        <f>VLOOKUP(A328,'DATA CLEANING 3'!A:D,3,FALSE)</f>
        <v>tier - 2</v>
      </c>
      <c r="O328" t="str">
        <f>VLOOKUP(A328,'DATA CLEANING 3'!A:D,4,FALSE)</f>
        <v>tier - 1</v>
      </c>
      <c r="P328" t="str">
        <f>VLOOKUP(A328,'DATA CLEANING 4'!A:B,2,FALSE)</f>
        <v>R1012</v>
      </c>
      <c r="Q328">
        <f>VLOOKUP(A328,'DATA TANSFORMATION 7'!A:F,6,FALSE)</f>
        <v>21</v>
      </c>
    </row>
    <row r="329" spans="1:17" ht="16" x14ac:dyDescent="0.4">
      <c r="A329" s="11" t="s">
        <v>698</v>
      </c>
      <c r="B329" t="str">
        <f>VLOOKUP(A329,'DATA TRANSFORMATION 1'!A:E,4,FALSE)</f>
        <v>Diamond</v>
      </c>
      <c r="C329">
        <f>VLOOKUP(A329,'MEDICAL EXAMINATIONS'!A:H,2,FALSE)</f>
        <v>26.92</v>
      </c>
      <c r="D329">
        <f>VLOOKUP(A329,'MEDICAL EXAMINATIONS'!A:H,3,FALSE)</f>
        <v>6.09</v>
      </c>
      <c r="E329" t="str">
        <f>VLOOKUP(A329,'DATA TRANSFORMATION 3'!A:C,2,FALSE)</f>
        <v>No</v>
      </c>
      <c r="F329" t="str">
        <f>VLOOKUP(A329,'MEDICAL EXAMINATIONS'!A:H,5,FALSE)</f>
        <v>No</v>
      </c>
      <c r="G329" t="str">
        <f>VLOOKUP(A329,'MEDICAL EXAMINATIONS'!A:H,6,FALSE)</f>
        <v>No</v>
      </c>
      <c r="H329">
        <f>VLOOKUP(A329,'DATA TRANSFORMATION 2'!A:B,2,FALSE)</f>
        <v>0</v>
      </c>
      <c r="I329" t="str">
        <f>VLOOKUP(A329,'DATA TRANSFORMATION 3'!A:C,3,FALSE)</f>
        <v>Yes</v>
      </c>
      <c r="J329" t="str">
        <f>VLOOKUP(A329,'DATA TRANSFORMATION 4'!A:C,3,FALSE)</f>
        <v>Over Weight</v>
      </c>
      <c r="K329" t="str">
        <f>VLOOKUP(A329,'DATA TRANSFORMATION 5'!A:C,3,FALSE)</f>
        <v>Prediabetes</v>
      </c>
      <c r="L329" t="str">
        <f>VLOOKUP(A329,'DATA TRANSFORMATION 6'!A:E,5,FALSE)</f>
        <v>1-Aug-1987</v>
      </c>
      <c r="M329" s="20">
        <f>VLOOKUP(A329,'DATA TRANSFORMATION 8'!A:B,2,FALSE)</f>
        <v>3088.06</v>
      </c>
      <c r="N329" t="str">
        <f>VLOOKUP(A329,'DATA CLEANING 3'!A:D,3,FALSE)</f>
        <v>tier - 2</v>
      </c>
      <c r="O329" t="str">
        <f>VLOOKUP(A329,'DATA CLEANING 3'!A:D,4,FALSE)</f>
        <v>tier - 2</v>
      </c>
      <c r="P329" t="str">
        <f>VLOOKUP(A329,'DATA CLEANING 4'!A:B,2,FALSE)</f>
        <v>R1013</v>
      </c>
      <c r="Q329">
        <f>VLOOKUP(A329,'DATA TANSFORMATION 7'!A:F,6,FALSE)</f>
        <v>35</v>
      </c>
    </row>
    <row r="330" spans="1:17" ht="16" x14ac:dyDescent="0.4">
      <c r="A330" s="11" t="s">
        <v>700</v>
      </c>
      <c r="B330" t="str">
        <f>VLOOKUP(A330,'DATA TRANSFORMATION 1'!A:E,4,FALSE)</f>
        <v>Sallade</v>
      </c>
      <c r="C330">
        <f>VLOOKUP(A330,'MEDICAL EXAMINATIONS'!A:H,2,FALSE)</f>
        <v>19.73</v>
      </c>
      <c r="D330">
        <f>VLOOKUP(A330,'MEDICAL EXAMINATIONS'!A:H,3,FALSE)</f>
        <v>4.3600000000000003</v>
      </c>
      <c r="E330" t="str">
        <f>VLOOKUP(A330,'DATA TRANSFORMATION 3'!A:C,2,FALSE)</f>
        <v>No</v>
      </c>
      <c r="F330" t="str">
        <f>VLOOKUP(A330,'MEDICAL EXAMINATIONS'!A:H,5,FALSE)</f>
        <v>No</v>
      </c>
      <c r="G330" t="str">
        <f>VLOOKUP(A330,'MEDICAL EXAMINATIONS'!A:H,6,FALSE)</f>
        <v>No</v>
      </c>
      <c r="H330">
        <f>VLOOKUP(A330,'DATA TRANSFORMATION 2'!A:B,2,FALSE)</f>
        <v>0</v>
      </c>
      <c r="I330" t="str">
        <f>VLOOKUP(A330,'DATA TRANSFORMATION 3'!A:C,3,FALSE)</f>
        <v>Yes</v>
      </c>
      <c r="J330" t="str">
        <f>VLOOKUP(A330,'DATA TRANSFORMATION 4'!A:C,3,FALSE)</f>
        <v>Normal Weight</v>
      </c>
      <c r="K330" t="str">
        <f>VLOOKUP(A330,'DATA TRANSFORMATION 5'!A:C,3,FALSE)</f>
        <v>Normal</v>
      </c>
      <c r="L330" t="str">
        <f>VLOOKUP(A330,'DATA TRANSFORMATION 6'!A:E,5,FALSE)</f>
        <v>25-Jun-1999</v>
      </c>
      <c r="M330" s="20">
        <f>VLOOKUP(A330,'DATA TRANSFORMATION 8'!A:B,2,FALSE)</f>
        <v>3128.35</v>
      </c>
      <c r="N330" t="str">
        <f>VLOOKUP(A330,'DATA CLEANING 3'!A:D,3,FALSE)</f>
        <v>tier - 2</v>
      </c>
      <c r="O330" t="str">
        <f>VLOOKUP(A330,'DATA CLEANING 3'!A:D,4,FALSE)</f>
        <v>tier - 3</v>
      </c>
      <c r="P330" t="str">
        <f>VLOOKUP(A330,'DATA CLEANING 4'!A:B,2,FALSE)</f>
        <v>R1021</v>
      </c>
      <c r="Q330">
        <f>VLOOKUP(A330,'DATA TANSFORMATION 7'!A:F,6,FALSE)</f>
        <v>23</v>
      </c>
    </row>
    <row r="331" spans="1:17" ht="16" x14ac:dyDescent="0.4">
      <c r="A331" s="11" t="s">
        <v>702</v>
      </c>
      <c r="B331" t="str">
        <f>VLOOKUP(A331,'DATA TRANSFORMATION 1'!A:E,4,FALSE)</f>
        <v>Zhang</v>
      </c>
      <c r="C331">
        <f>VLOOKUP(A331,'MEDICAL EXAMINATIONS'!A:H,2,FALSE)</f>
        <v>23.56</v>
      </c>
      <c r="D331">
        <f>VLOOKUP(A331,'MEDICAL EXAMINATIONS'!A:H,3,FALSE)</f>
        <v>11.74</v>
      </c>
      <c r="E331" t="str">
        <f>VLOOKUP(A331,'DATA TRANSFORMATION 3'!A:C,2,FALSE)</f>
        <v>Yes</v>
      </c>
      <c r="F331" t="str">
        <f>VLOOKUP(A331,'MEDICAL EXAMINATIONS'!A:H,5,FALSE)</f>
        <v>No</v>
      </c>
      <c r="G331" t="str">
        <f>VLOOKUP(A331,'MEDICAL EXAMINATIONS'!A:H,6,FALSE)</f>
        <v>No</v>
      </c>
      <c r="H331">
        <f>VLOOKUP(A331,'DATA TRANSFORMATION 2'!A:B,2,FALSE)</f>
        <v>0</v>
      </c>
      <c r="I331" t="str">
        <f>VLOOKUP(A331,'DATA TRANSFORMATION 3'!A:C,3,FALSE)</f>
        <v>Yes</v>
      </c>
      <c r="J331" t="str">
        <f>VLOOKUP(A331,'DATA TRANSFORMATION 4'!A:C,3,FALSE)</f>
        <v>Normal Weight</v>
      </c>
      <c r="K331" t="str">
        <f>VLOOKUP(A331,'DATA TRANSFORMATION 5'!A:C,3,FALSE)</f>
        <v>Diabetes</v>
      </c>
      <c r="L331" t="str">
        <f>VLOOKUP(A331,'DATA TRANSFORMATION 6'!A:E,5,FALSE)</f>
        <v>10-Jul-1994</v>
      </c>
      <c r="M331" s="20">
        <f>VLOOKUP(A331,'DATA TRANSFORMATION 8'!A:B,2,FALSE)</f>
        <v>3161.45</v>
      </c>
      <c r="N331" t="str">
        <f>VLOOKUP(A331,'DATA CLEANING 3'!A:D,3,FALSE)</f>
        <v>tier - 2</v>
      </c>
      <c r="O331" t="str">
        <f>VLOOKUP(A331,'DATA CLEANING 3'!A:D,4,FALSE)</f>
        <v>tier - 1</v>
      </c>
      <c r="P331" t="str">
        <f>VLOOKUP(A331,'DATA CLEANING 4'!A:B,2,FALSE)</f>
        <v>R1011</v>
      </c>
      <c r="Q331">
        <f>VLOOKUP(A331,'DATA TANSFORMATION 7'!A:F,6,FALSE)</f>
        <v>28</v>
      </c>
    </row>
    <row r="332" spans="1:17" ht="16" x14ac:dyDescent="0.4">
      <c r="A332" s="11" t="s">
        <v>704</v>
      </c>
      <c r="B332" t="str">
        <f>VLOOKUP(A332,'DATA TRANSFORMATION 1'!A:E,4,FALSE)</f>
        <v>Chatfield</v>
      </c>
      <c r="C332">
        <f>VLOOKUP(A332,'MEDICAL EXAMINATIONS'!A:H,2,FALSE)</f>
        <v>37.67</v>
      </c>
      <c r="D332">
        <f>VLOOKUP(A332,'MEDICAL EXAMINATIONS'!A:H,3,FALSE)</f>
        <v>5.89</v>
      </c>
      <c r="E332" t="str">
        <f>VLOOKUP(A332,'DATA TRANSFORMATION 3'!A:C,2,FALSE)</f>
        <v>No</v>
      </c>
      <c r="F332" t="str">
        <f>VLOOKUP(A332,'MEDICAL EXAMINATIONS'!A:H,5,FALSE)</f>
        <v>No</v>
      </c>
      <c r="G332" t="str">
        <f>VLOOKUP(A332,'MEDICAL EXAMINATIONS'!A:H,6,FALSE)</f>
        <v>No</v>
      </c>
      <c r="H332">
        <f>VLOOKUP(A332,'DATA TRANSFORMATION 2'!A:B,2,FALSE)</f>
        <v>1</v>
      </c>
      <c r="I332" t="str">
        <f>VLOOKUP(A332,'DATA TRANSFORMATION 3'!A:C,3,FALSE)</f>
        <v>Yes</v>
      </c>
      <c r="J332" t="str">
        <f>VLOOKUP(A332,'DATA TRANSFORMATION 4'!A:C,3,FALSE)</f>
        <v>Obesity</v>
      </c>
      <c r="K332" t="str">
        <f>VLOOKUP(A332,'DATA TRANSFORMATION 5'!A:C,3,FALSE)</f>
        <v>Prediabetes</v>
      </c>
      <c r="L332" t="str">
        <f>VLOOKUP(A332,'DATA TRANSFORMATION 6'!A:E,5,FALSE)</f>
        <v>25-Sep-1993</v>
      </c>
      <c r="M332" s="20">
        <f>VLOOKUP(A332,'DATA TRANSFORMATION 8'!A:B,2,FALSE)</f>
        <v>3162.02</v>
      </c>
      <c r="N332" t="str">
        <f>VLOOKUP(A332,'DATA CLEANING 3'!A:D,3,FALSE)</f>
        <v>tier - 2</v>
      </c>
      <c r="O332" t="str">
        <f>VLOOKUP(A332,'DATA CLEANING 3'!A:D,4,FALSE)</f>
        <v>tier - 3</v>
      </c>
      <c r="P332" t="str">
        <f>VLOOKUP(A332,'DATA CLEANING 4'!A:B,2,FALSE)</f>
        <v>R1013</v>
      </c>
      <c r="Q332">
        <f>VLOOKUP(A332,'DATA TANSFORMATION 7'!A:F,6,FALSE)</f>
        <v>29</v>
      </c>
    </row>
    <row r="333" spans="1:17" ht="16" x14ac:dyDescent="0.4">
      <c r="A333" s="11" t="s">
        <v>706</v>
      </c>
      <c r="B333" t="str">
        <f>VLOOKUP(A333,'DATA TRANSFORMATION 1'!A:E,4,FALSE)</f>
        <v>Bruns</v>
      </c>
      <c r="C333">
        <f>VLOOKUP(A333,'MEDICAL EXAMINATIONS'!A:H,2,FALSE)</f>
        <v>18.73</v>
      </c>
      <c r="D333">
        <f>VLOOKUP(A333,'MEDICAL EXAMINATIONS'!A:H,3,FALSE)</f>
        <v>10.64</v>
      </c>
      <c r="E333" t="str">
        <f>VLOOKUP(A333,'DATA TRANSFORMATION 3'!A:C,2,FALSE)</f>
        <v>No</v>
      </c>
      <c r="F333" t="str">
        <f>VLOOKUP(A333,'MEDICAL EXAMINATIONS'!A:H,5,FALSE)</f>
        <v>No</v>
      </c>
      <c r="G333" t="str">
        <f>VLOOKUP(A333,'MEDICAL EXAMINATIONS'!A:H,6,FALSE)</f>
        <v>No</v>
      </c>
      <c r="H333">
        <f>VLOOKUP(A333,'DATA TRANSFORMATION 2'!A:B,2,FALSE)</f>
        <v>2</v>
      </c>
      <c r="I333" t="str">
        <f>VLOOKUP(A333,'DATA TRANSFORMATION 3'!A:C,3,FALSE)</f>
        <v>Yes</v>
      </c>
      <c r="J333" t="str">
        <f>VLOOKUP(A333,'DATA TRANSFORMATION 4'!A:C,3,FALSE)</f>
        <v>Normal Weight</v>
      </c>
      <c r="K333" t="str">
        <f>VLOOKUP(A333,'DATA TRANSFORMATION 5'!A:C,3,FALSE)</f>
        <v>Diabetes</v>
      </c>
      <c r="L333" t="str">
        <f>VLOOKUP(A333,'DATA TRANSFORMATION 6'!A:E,5,FALSE)</f>
        <v>29-Aug-2001</v>
      </c>
      <c r="M333" s="20">
        <f>VLOOKUP(A333,'DATA TRANSFORMATION 8'!A:B,2,FALSE)</f>
        <v>3167.46</v>
      </c>
      <c r="N333" t="str">
        <f>VLOOKUP(A333,'DATA CLEANING 3'!A:D,3,FALSE)</f>
        <v>tier - 2</v>
      </c>
      <c r="O333" t="str">
        <f>VLOOKUP(A333,'DATA CLEANING 3'!A:D,4,FALSE)</f>
        <v>tier - 3</v>
      </c>
      <c r="P333" t="str">
        <f>VLOOKUP(A333,'DATA CLEANING 4'!A:B,2,FALSE)</f>
        <v>R1024</v>
      </c>
      <c r="Q333">
        <f>VLOOKUP(A333,'DATA TANSFORMATION 7'!A:F,6,FALSE)</f>
        <v>21</v>
      </c>
    </row>
    <row r="334" spans="1:17" ht="16" x14ac:dyDescent="0.4">
      <c r="A334" s="11" t="s">
        <v>708</v>
      </c>
      <c r="B334" t="str">
        <f>VLOOKUP(A334,'DATA TRANSFORMATION 1'!A:E,4,FALSE)</f>
        <v>Yochum</v>
      </c>
      <c r="C334">
        <f>VLOOKUP(A334,'MEDICAL EXAMINATIONS'!A:H,2,FALSE)</f>
        <v>33.090000000000003</v>
      </c>
      <c r="D334">
        <f>VLOOKUP(A334,'MEDICAL EXAMINATIONS'!A:H,3,FALSE)</f>
        <v>6.06</v>
      </c>
      <c r="E334" t="str">
        <f>VLOOKUP(A334,'DATA TRANSFORMATION 3'!A:C,2,FALSE)</f>
        <v>No</v>
      </c>
      <c r="F334" t="str">
        <f>VLOOKUP(A334,'MEDICAL EXAMINATIONS'!A:H,5,FALSE)</f>
        <v>No</v>
      </c>
      <c r="G334" t="str">
        <f>VLOOKUP(A334,'MEDICAL EXAMINATIONS'!A:H,6,FALSE)</f>
        <v>Yes</v>
      </c>
      <c r="H334">
        <f>VLOOKUP(A334,'DATA TRANSFORMATION 2'!A:B,2,FALSE)</f>
        <v>1</v>
      </c>
      <c r="I334" t="str">
        <f>VLOOKUP(A334,'DATA TRANSFORMATION 3'!A:C,3,FALSE)</f>
        <v>Yes</v>
      </c>
      <c r="J334" t="str">
        <f>VLOOKUP(A334,'DATA TRANSFORMATION 4'!A:C,3,FALSE)</f>
        <v>Obesity</v>
      </c>
      <c r="K334" t="str">
        <f>VLOOKUP(A334,'DATA TRANSFORMATION 5'!A:C,3,FALSE)</f>
        <v>Prediabetes</v>
      </c>
      <c r="L334" t="str">
        <f>VLOOKUP(A334,'DATA TRANSFORMATION 6'!A:E,5,FALSE)</f>
        <v>25-Oct-1994</v>
      </c>
      <c r="M334" s="20">
        <f>VLOOKUP(A334,'DATA TRANSFORMATION 8'!A:B,2,FALSE)</f>
        <v>3171.61</v>
      </c>
      <c r="N334" t="str">
        <f>VLOOKUP(A334,'DATA CLEANING 3'!A:D,3,FALSE)</f>
        <v>tier - 2</v>
      </c>
      <c r="O334" t="str">
        <f>VLOOKUP(A334,'DATA CLEANING 3'!A:D,4,FALSE)</f>
        <v>tier - 3</v>
      </c>
      <c r="P334" t="str">
        <f>VLOOKUP(A334,'DATA CLEANING 4'!A:B,2,FALSE)</f>
        <v>R1013</v>
      </c>
      <c r="Q334">
        <f>VLOOKUP(A334,'DATA TANSFORMATION 7'!A:F,6,FALSE)</f>
        <v>28</v>
      </c>
    </row>
    <row r="335" spans="1:17" ht="16" x14ac:dyDescent="0.4">
      <c r="A335" s="11" t="s">
        <v>710</v>
      </c>
      <c r="B335" t="str">
        <f>VLOOKUP(A335,'DATA TRANSFORMATION 1'!A:E,4,FALSE)</f>
        <v>Freeburn</v>
      </c>
      <c r="C335">
        <f>VLOOKUP(A335,'MEDICAL EXAMINATIONS'!A:H,2,FALSE)</f>
        <v>18.329999999999998</v>
      </c>
      <c r="D335">
        <f>VLOOKUP(A335,'MEDICAL EXAMINATIONS'!A:H,3,FALSE)</f>
        <v>7.46</v>
      </c>
      <c r="E335" t="str">
        <f>VLOOKUP(A335,'DATA TRANSFORMATION 3'!A:C,2,FALSE)</f>
        <v>Yes</v>
      </c>
      <c r="F335" t="str">
        <f>VLOOKUP(A335,'MEDICAL EXAMINATIONS'!A:H,5,FALSE)</f>
        <v>No</v>
      </c>
      <c r="G335" t="str">
        <f>VLOOKUP(A335,'MEDICAL EXAMINATIONS'!A:H,6,FALSE)</f>
        <v>No</v>
      </c>
      <c r="H335">
        <f>VLOOKUP(A335,'DATA TRANSFORMATION 2'!A:B,2,FALSE)</f>
        <v>1</v>
      </c>
      <c r="I335" t="str">
        <f>VLOOKUP(A335,'DATA TRANSFORMATION 3'!A:C,3,FALSE)</f>
        <v>Yes</v>
      </c>
      <c r="J335" t="str">
        <f>VLOOKUP(A335,'DATA TRANSFORMATION 4'!A:C,3,FALSE)</f>
        <v>Under Weight</v>
      </c>
      <c r="K335" t="str">
        <f>VLOOKUP(A335,'DATA TRANSFORMATION 5'!A:C,3,FALSE)</f>
        <v>Diabetes</v>
      </c>
      <c r="L335" t="str">
        <f>VLOOKUP(A335,'DATA TRANSFORMATION 6'!A:E,5,FALSE)</f>
        <v>6-Jul-1994</v>
      </c>
      <c r="M335" s="20">
        <f>VLOOKUP(A335,'DATA TRANSFORMATION 8'!A:B,2,FALSE)</f>
        <v>3172.02</v>
      </c>
      <c r="N335" t="str">
        <f>VLOOKUP(A335,'DATA CLEANING 3'!A:D,3,FALSE)</f>
        <v>tier - 2</v>
      </c>
      <c r="O335" t="str">
        <f>VLOOKUP(A335,'DATA CLEANING 3'!A:D,4,FALSE)</f>
        <v>tier - 1</v>
      </c>
      <c r="P335" t="str">
        <f>VLOOKUP(A335,'DATA CLEANING 4'!A:B,2,FALSE)</f>
        <v>R1011</v>
      </c>
      <c r="Q335">
        <f>VLOOKUP(A335,'DATA TANSFORMATION 7'!A:F,6,FALSE)</f>
        <v>28</v>
      </c>
    </row>
    <row r="336" spans="1:17" ht="16" x14ac:dyDescent="0.4">
      <c r="A336" s="11" t="s">
        <v>712</v>
      </c>
      <c r="B336" t="str">
        <f>VLOOKUP(A336,'DATA TRANSFORMATION 1'!A:E,4,FALSE)</f>
        <v>Spencer</v>
      </c>
      <c r="C336">
        <f>VLOOKUP(A336,'MEDICAL EXAMINATIONS'!A:H,2,FALSE)</f>
        <v>27.74</v>
      </c>
      <c r="D336">
        <f>VLOOKUP(A336,'MEDICAL EXAMINATIONS'!A:H,3,FALSE)</f>
        <v>4.68</v>
      </c>
      <c r="E336" t="str">
        <f>VLOOKUP(A336,'DATA TRANSFORMATION 3'!A:C,2,FALSE)</f>
        <v>Yes</v>
      </c>
      <c r="F336" t="str">
        <f>VLOOKUP(A336,'MEDICAL EXAMINATIONS'!A:H,5,FALSE)</f>
        <v>No</v>
      </c>
      <c r="G336" t="str">
        <f>VLOOKUP(A336,'MEDICAL EXAMINATIONS'!A:H,6,FALSE)</f>
        <v>No</v>
      </c>
      <c r="H336">
        <f>VLOOKUP(A336,'DATA TRANSFORMATION 2'!A:B,2,FALSE)</f>
        <v>2</v>
      </c>
      <c r="I336" t="str">
        <f>VLOOKUP(A336,'DATA TRANSFORMATION 3'!A:C,3,FALSE)</f>
        <v>Yes</v>
      </c>
      <c r="J336" t="str">
        <f>VLOOKUP(A336,'DATA TRANSFORMATION 4'!A:C,3,FALSE)</f>
        <v>Over Weight</v>
      </c>
      <c r="K336" t="str">
        <f>VLOOKUP(A336,'DATA TRANSFORMATION 5'!A:C,3,FALSE)</f>
        <v>Normal</v>
      </c>
      <c r="L336" t="str">
        <f>VLOOKUP(A336,'DATA TRANSFORMATION 6'!A:E,5,FALSE)</f>
        <v>14-Aug-1996</v>
      </c>
      <c r="M336" s="20">
        <f>VLOOKUP(A336,'DATA TRANSFORMATION 8'!A:B,2,FALSE)</f>
        <v>3176.29</v>
      </c>
      <c r="N336" t="str">
        <f>VLOOKUP(A336,'DATA CLEANING 3'!A:D,3,FALSE)</f>
        <v>tier - 2</v>
      </c>
      <c r="O336" t="str">
        <f>VLOOKUP(A336,'DATA CLEANING 3'!A:D,4,FALSE)</f>
        <v>tier - 2</v>
      </c>
      <c r="P336" t="str">
        <f>VLOOKUP(A336,'DATA CLEANING 4'!A:B,2,FALSE)</f>
        <v>R1012</v>
      </c>
      <c r="Q336">
        <f>VLOOKUP(A336,'DATA TANSFORMATION 7'!A:F,6,FALSE)</f>
        <v>26</v>
      </c>
    </row>
    <row r="337" spans="1:17" ht="16" x14ac:dyDescent="0.4">
      <c r="A337" s="11" t="s">
        <v>714</v>
      </c>
      <c r="B337" t="str">
        <f>VLOOKUP(A337,'DATA TRANSFORMATION 1'!A:E,4,FALSE)</f>
        <v>Jarosik</v>
      </c>
      <c r="C337">
        <f>VLOOKUP(A337,'MEDICAL EXAMINATIONS'!A:H,2,FALSE)</f>
        <v>24.2</v>
      </c>
      <c r="D337">
        <f>VLOOKUP(A337,'MEDICAL EXAMINATIONS'!A:H,3,FALSE)</f>
        <v>6.15</v>
      </c>
      <c r="E337" t="str">
        <f>VLOOKUP(A337,'DATA TRANSFORMATION 3'!A:C,2,FALSE)</f>
        <v>No</v>
      </c>
      <c r="F337" t="str">
        <f>VLOOKUP(A337,'MEDICAL EXAMINATIONS'!A:H,5,FALSE)</f>
        <v>No</v>
      </c>
      <c r="G337" t="str">
        <f>VLOOKUP(A337,'MEDICAL EXAMINATIONS'!A:H,6,FALSE)</f>
        <v>No</v>
      </c>
      <c r="H337">
        <f>VLOOKUP(A337,'DATA TRANSFORMATION 2'!A:B,2,FALSE)</f>
        <v>1</v>
      </c>
      <c r="I337" t="str">
        <f>VLOOKUP(A337,'DATA TRANSFORMATION 3'!A:C,3,FALSE)</f>
        <v>Yes</v>
      </c>
      <c r="J337" t="str">
        <f>VLOOKUP(A337,'DATA TRANSFORMATION 4'!A:C,3,FALSE)</f>
        <v>Normal Weight</v>
      </c>
      <c r="K337" t="str">
        <f>VLOOKUP(A337,'DATA TRANSFORMATION 5'!A:C,3,FALSE)</f>
        <v>Prediabetes</v>
      </c>
      <c r="L337" t="str">
        <f>VLOOKUP(A337,'DATA TRANSFORMATION 6'!A:E,5,FALSE)</f>
        <v>3-Jul-1996</v>
      </c>
      <c r="M337" s="20">
        <f>VLOOKUP(A337,'DATA TRANSFORMATION 8'!A:B,2,FALSE)</f>
        <v>3176.82</v>
      </c>
      <c r="N337" t="str">
        <f>VLOOKUP(A337,'DATA CLEANING 3'!A:D,3,FALSE)</f>
        <v>tier - 2</v>
      </c>
      <c r="O337" t="str">
        <f>VLOOKUP(A337,'DATA CLEANING 3'!A:D,4,FALSE)</f>
        <v>tier - 1</v>
      </c>
      <c r="P337" t="str">
        <f>VLOOKUP(A337,'DATA CLEANING 4'!A:B,2,FALSE)</f>
        <v>R1012</v>
      </c>
      <c r="Q337">
        <f>VLOOKUP(A337,'DATA TANSFORMATION 7'!A:F,6,FALSE)</f>
        <v>26</v>
      </c>
    </row>
    <row r="338" spans="1:17" ht="16" x14ac:dyDescent="0.4">
      <c r="A338" s="11" t="s">
        <v>716</v>
      </c>
      <c r="B338" t="str">
        <f>VLOOKUP(A338,'DATA TRANSFORMATION 1'!A:E,4,FALSE)</f>
        <v>Heinzen</v>
      </c>
      <c r="C338">
        <f>VLOOKUP(A338,'MEDICAL EXAMINATIONS'!A:H,2,FALSE)</f>
        <v>22.03</v>
      </c>
      <c r="D338">
        <f>VLOOKUP(A338,'MEDICAL EXAMINATIONS'!A:H,3,FALSE)</f>
        <v>4.28</v>
      </c>
      <c r="E338" t="str">
        <f>VLOOKUP(A338,'DATA TRANSFORMATION 3'!A:C,2,FALSE)</f>
        <v>Yes</v>
      </c>
      <c r="F338" t="str">
        <f>VLOOKUP(A338,'MEDICAL EXAMINATIONS'!A:H,5,FALSE)</f>
        <v>No</v>
      </c>
      <c r="G338" t="str">
        <f>VLOOKUP(A338,'MEDICAL EXAMINATIONS'!A:H,6,FALSE)</f>
        <v>No</v>
      </c>
      <c r="H338">
        <f>VLOOKUP(A338,'DATA TRANSFORMATION 2'!A:B,2,FALSE)</f>
        <v>0</v>
      </c>
      <c r="I338" t="str">
        <f>VLOOKUP(A338,'DATA TRANSFORMATION 3'!A:C,3,FALSE)</f>
        <v>Yes</v>
      </c>
      <c r="J338" t="str">
        <f>VLOOKUP(A338,'DATA TRANSFORMATION 4'!A:C,3,FALSE)</f>
        <v>Normal Weight</v>
      </c>
      <c r="K338" t="str">
        <f>VLOOKUP(A338,'DATA TRANSFORMATION 5'!A:C,3,FALSE)</f>
        <v>Normal</v>
      </c>
      <c r="L338" t="str">
        <f>VLOOKUP(A338,'DATA TRANSFORMATION 6'!A:E,5,FALSE)</f>
        <v>23-Sep-2000</v>
      </c>
      <c r="M338" s="20">
        <f>VLOOKUP(A338,'DATA TRANSFORMATION 8'!A:B,2,FALSE)</f>
        <v>3179.96</v>
      </c>
      <c r="N338" t="str">
        <f>VLOOKUP(A338,'DATA CLEANING 3'!A:D,3,FALSE)</f>
        <v>tier - 2</v>
      </c>
      <c r="O338" t="str">
        <f>VLOOKUP(A338,'DATA CLEANING 3'!A:D,4,FALSE)</f>
        <v>tier - 2</v>
      </c>
      <c r="P338" t="str">
        <f>VLOOKUP(A338,'DATA CLEANING 4'!A:B,2,FALSE)</f>
        <v>R1012</v>
      </c>
      <c r="Q338">
        <f>VLOOKUP(A338,'DATA TANSFORMATION 7'!A:F,6,FALSE)</f>
        <v>22</v>
      </c>
    </row>
    <row r="339" spans="1:17" ht="16" x14ac:dyDescent="0.4">
      <c r="A339" s="11" t="s">
        <v>718</v>
      </c>
      <c r="B339" t="str">
        <f>VLOOKUP(A339,'DATA TRANSFORMATION 1'!A:E,4,FALSE)</f>
        <v>Kelley</v>
      </c>
      <c r="C339">
        <f>VLOOKUP(A339,'MEDICAL EXAMINATIONS'!A:H,2,FALSE)</f>
        <v>26.885000000000002</v>
      </c>
      <c r="D339">
        <f>VLOOKUP(A339,'MEDICAL EXAMINATIONS'!A:H,3,FALSE)</f>
        <v>9.86</v>
      </c>
      <c r="E339" t="str">
        <f>VLOOKUP(A339,'DATA TRANSFORMATION 3'!A:C,2,FALSE)</f>
        <v>No</v>
      </c>
      <c r="F339" t="str">
        <f>VLOOKUP(A339,'MEDICAL EXAMINATIONS'!A:H,5,FALSE)</f>
        <v>No</v>
      </c>
      <c r="G339" t="str">
        <f>VLOOKUP(A339,'MEDICAL EXAMINATIONS'!A:H,6,FALSE)</f>
        <v>No</v>
      </c>
      <c r="H339">
        <f>VLOOKUP(A339,'DATA TRANSFORMATION 2'!A:B,2,FALSE)</f>
        <v>3</v>
      </c>
      <c r="I339" t="str">
        <f>VLOOKUP(A339,'DATA TRANSFORMATION 3'!A:C,3,FALSE)</f>
        <v>Yes</v>
      </c>
      <c r="J339" t="str">
        <f>VLOOKUP(A339,'DATA TRANSFORMATION 4'!A:C,3,FALSE)</f>
        <v>Over Weight</v>
      </c>
      <c r="K339" t="str">
        <f>VLOOKUP(A339,'DATA TRANSFORMATION 5'!A:C,3,FALSE)</f>
        <v>Diabetes</v>
      </c>
      <c r="L339" t="str">
        <f>VLOOKUP(A339,'DATA TRANSFORMATION 6'!A:E,5,FALSE)</f>
        <v>2-Sep-2001</v>
      </c>
      <c r="M339" s="20">
        <f>VLOOKUP(A339,'DATA TRANSFORMATION 8'!A:B,2,FALSE)</f>
        <v>3180.51</v>
      </c>
      <c r="N339" t="str">
        <f>VLOOKUP(A339,'DATA CLEANING 3'!A:D,3,FALSE)</f>
        <v>tier - 2</v>
      </c>
      <c r="O339" t="str">
        <f>VLOOKUP(A339,'DATA CLEANING 3'!A:D,4,FALSE)</f>
        <v>tier - 2</v>
      </c>
      <c r="P339" t="str">
        <f>VLOOKUP(A339,'DATA CLEANING 4'!A:B,2,FALSE)</f>
        <v>R1013</v>
      </c>
      <c r="Q339">
        <f>VLOOKUP(A339,'DATA TANSFORMATION 7'!A:F,6,FALSE)</f>
        <v>21</v>
      </c>
    </row>
    <row r="340" spans="1:17" ht="16" x14ac:dyDescent="0.4">
      <c r="A340" s="11" t="s">
        <v>720</v>
      </c>
      <c r="B340" t="str">
        <f>VLOOKUP(A340,'DATA TRANSFORMATION 1'!A:E,4,FALSE)</f>
        <v>Thacker</v>
      </c>
      <c r="C340">
        <f>VLOOKUP(A340,'MEDICAL EXAMINATIONS'!A:H,2,FALSE)</f>
        <v>16.36</v>
      </c>
      <c r="D340">
        <f>VLOOKUP(A340,'MEDICAL EXAMINATIONS'!A:H,3,FALSE)</f>
        <v>11.19</v>
      </c>
      <c r="E340" t="str">
        <f>VLOOKUP(A340,'DATA TRANSFORMATION 3'!A:C,2,FALSE)</f>
        <v>No</v>
      </c>
      <c r="F340" t="str">
        <f>VLOOKUP(A340,'MEDICAL EXAMINATIONS'!A:H,5,FALSE)</f>
        <v>No</v>
      </c>
      <c r="G340" t="str">
        <f>VLOOKUP(A340,'MEDICAL EXAMINATIONS'!A:H,6,FALSE)</f>
        <v>No</v>
      </c>
      <c r="H340">
        <f>VLOOKUP(A340,'DATA TRANSFORMATION 2'!A:B,2,FALSE)</f>
        <v>0</v>
      </c>
      <c r="I340" t="str">
        <f>VLOOKUP(A340,'DATA TRANSFORMATION 3'!A:C,3,FALSE)</f>
        <v>Yes</v>
      </c>
      <c r="J340" t="str">
        <f>VLOOKUP(A340,'DATA TRANSFORMATION 4'!A:C,3,FALSE)</f>
        <v>Under Weight</v>
      </c>
      <c r="K340" t="str">
        <f>VLOOKUP(A340,'DATA TRANSFORMATION 5'!A:C,3,FALSE)</f>
        <v>Diabetes</v>
      </c>
      <c r="L340" t="str">
        <f>VLOOKUP(A340,'DATA TRANSFORMATION 6'!A:E,5,FALSE)</f>
        <v>11-Oct-1996</v>
      </c>
      <c r="M340" s="20">
        <f>VLOOKUP(A340,'DATA TRANSFORMATION 8'!A:B,2,FALSE)</f>
        <v>3201.25</v>
      </c>
      <c r="N340" t="str">
        <f>VLOOKUP(A340,'DATA CLEANING 3'!A:D,3,FALSE)</f>
        <v>tier - 2</v>
      </c>
      <c r="O340" t="str">
        <f>VLOOKUP(A340,'DATA CLEANING 3'!A:D,4,FALSE)</f>
        <v>tier - 3</v>
      </c>
      <c r="P340" t="str">
        <f>VLOOKUP(A340,'DATA CLEANING 4'!A:B,2,FALSE)</f>
        <v>R1012</v>
      </c>
      <c r="Q340">
        <f>VLOOKUP(A340,'DATA TANSFORMATION 7'!A:F,6,FALSE)</f>
        <v>26</v>
      </c>
    </row>
    <row r="341" spans="1:17" ht="16" x14ac:dyDescent="0.4">
      <c r="A341" s="11" t="s">
        <v>722</v>
      </c>
      <c r="B341" t="str">
        <f>VLOOKUP(A341,'DATA TRANSFORMATION 1'!A:E,4,FALSE)</f>
        <v>Jeseritz</v>
      </c>
      <c r="C341">
        <f>VLOOKUP(A341,'MEDICAL EXAMINATIONS'!A:H,2,FALSE)</f>
        <v>32.299999999999997</v>
      </c>
      <c r="D341">
        <f>VLOOKUP(A341,'MEDICAL EXAMINATIONS'!A:H,3,FALSE)</f>
        <v>4.8899999999999997</v>
      </c>
      <c r="E341" t="str">
        <f>VLOOKUP(A341,'DATA TRANSFORMATION 3'!A:C,2,FALSE)</f>
        <v>Yes</v>
      </c>
      <c r="F341" t="str">
        <f>VLOOKUP(A341,'MEDICAL EXAMINATIONS'!A:H,5,FALSE)</f>
        <v>No</v>
      </c>
      <c r="G341" t="str">
        <f>VLOOKUP(A341,'MEDICAL EXAMINATIONS'!A:H,6,FALSE)</f>
        <v>Yes</v>
      </c>
      <c r="H341">
        <f>VLOOKUP(A341,'DATA TRANSFORMATION 2'!A:B,2,FALSE)</f>
        <v>1</v>
      </c>
      <c r="I341" t="str">
        <f>VLOOKUP(A341,'DATA TRANSFORMATION 3'!A:C,3,FALSE)</f>
        <v>No</v>
      </c>
      <c r="J341" t="str">
        <f>VLOOKUP(A341,'DATA TRANSFORMATION 4'!A:C,3,FALSE)</f>
        <v>Obesity</v>
      </c>
      <c r="K341" t="str">
        <f>VLOOKUP(A341,'DATA TRANSFORMATION 5'!A:C,3,FALSE)</f>
        <v>Normal</v>
      </c>
      <c r="L341" t="str">
        <f>VLOOKUP(A341,'DATA TRANSFORMATION 6'!A:E,5,FALSE)</f>
        <v>5-Jul-1997</v>
      </c>
      <c r="M341" s="20">
        <f>VLOOKUP(A341,'DATA TRANSFORMATION 8'!A:B,2,FALSE)</f>
        <v>3206.49</v>
      </c>
      <c r="N341" t="str">
        <f>VLOOKUP(A341,'DATA CLEANING 3'!A:D,3,FALSE)</f>
        <v>tier - 2</v>
      </c>
      <c r="O341" t="str">
        <f>VLOOKUP(A341,'DATA CLEANING 3'!A:D,4,FALSE)</f>
        <v>tier - 3</v>
      </c>
      <c r="P341" t="str">
        <f>VLOOKUP(A341,'DATA CLEANING 4'!A:B,2,FALSE)</f>
        <v>R1024</v>
      </c>
      <c r="Q341">
        <f>VLOOKUP(A341,'DATA TANSFORMATION 7'!A:F,6,FALSE)</f>
        <v>25</v>
      </c>
    </row>
    <row r="342" spans="1:17" ht="16" x14ac:dyDescent="0.4">
      <c r="A342" s="11" t="s">
        <v>724</v>
      </c>
      <c r="B342" t="str">
        <f>VLOOKUP(A342,'DATA TRANSFORMATION 1'!A:E,4,FALSE)</f>
        <v>Hohman</v>
      </c>
      <c r="C342">
        <f>VLOOKUP(A342,'MEDICAL EXAMINATIONS'!A:H,2,FALSE)</f>
        <v>16.05</v>
      </c>
      <c r="D342">
        <f>VLOOKUP(A342,'MEDICAL EXAMINATIONS'!A:H,3,FALSE)</f>
        <v>4.3499999999999996</v>
      </c>
      <c r="E342" t="str">
        <f>VLOOKUP(A342,'DATA TRANSFORMATION 3'!A:C,2,FALSE)</f>
        <v>Yes</v>
      </c>
      <c r="F342" t="str">
        <f>VLOOKUP(A342,'MEDICAL EXAMINATIONS'!A:H,5,FALSE)</f>
        <v>No</v>
      </c>
      <c r="G342" t="str">
        <f>VLOOKUP(A342,'MEDICAL EXAMINATIONS'!A:H,6,FALSE)</f>
        <v>No</v>
      </c>
      <c r="H342">
        <f>VLOOKUP(A342,'DATA TRANSFORMATION 2'!A:B,2,FALSE)</f>
        <v>0</v>
      </c>
      <c r="I342" t="str">
        <f>VLOOKUP(A342,'DATA TRANSFORMATION 3'!A:C,3,FALSE)</f>
        <v>Yes</v>
      </c>
      <c r="J342" t="str">
        <f>VLOOKUP(A342,'DATA TRANSFORMATION 4'!A:C,3,FALSE)</f>
        <v>Under Weight</v>
      </c>
      <c r="K342" t="str">
        <f>VLOOKUP(A342,'DATA TRANSFORMATION 5'!A:C,3,FALSE)</f>
        <v>Normal</v>
      </c>
      <c r="L342" t="str">
        <f>VLOOKUP(A342,'DATA TRANSFORMATION 6'!A:E,5,FALSE)</f>
        <v>22-Dec-1997</v>
      </c>
      <c r="M342" s="20">
        <f>VLOOKUP(A342,'DATA TRANSFORMATION 8'!A:B,2,FALSE)</f>
        <v>3208.79</v>
      </c>
      <c r="N342" t="str">
        <f>VLOOKUP(A342,'DATA CLEANING 3'!A:D,3,FALSE)</f>
        <v>tier - 2</v>
      </c>
      <c r="O342" t="str">
        <f>VLOOKUP(A342,'DATA CLEANING 3'!A:D,4,FALSE)</f>
        <v>tier - 3</v>
      </c>
      <c r="P342" t="str">
        <f>VLOOKUP(A342,'DATA CLEANING 4'!A:B,2,FALSE)</f>
        <v>R1011</v>
      </c>
      <c r="Q342">
        <f>VLOOKUP(A342,'DATA TANSFORMATION 7'!A:F,6,FALSE)</f>
        <v>25</v>
      </c>
    </row>
    <row r="343" spans="1:17" ht="16" x14ac:dyDescent="0.4">
      <c r="A343" s="11" t="s">
        <v>726</v>
      </c>
      <c r="B343" t="str">
        <f>VLOOKUP(A343,'DATA TRANSFORMATION 1'!A:E,4,FALSE)</f>
        <v>Hill</v>
      </c>
      <c r="C343">
        <f>VLOOKUP(A343,'MEDICAL EXAMINATIONS'!A:H,2,FALSE)</f>
        <v>29.07</v>
      </c>
      <c r="D343">
        <f>VLOOKUP(A343,'MEDICAL EXAMINATIONS'!A:H,3,FALSE)</f>
        <v>8.66</v>
      </c>
      <c r="E343" t="str">
        <f>VLOOKUP(A343,'DATA TRANSFORMATION 3'!A:C,2,FALSE)</f>
        <v>Yes</v>
      </c>
      <c r="F343" t="str">
        <f>VLOOKUP(A343,'MEDICAL EXAMINATIONS'!A:H,5,FALSE)</f>
        <v>No</v>
      </c>
      <c r="G343" t="str">
        <f>VLOOKUP(A343,'MEDICAL EXAMINATIONS'!A:H,6,FALSE)</f>
        <v>No</v>
      </c>
      <c r="H343">
        <f>VLOOKUP(A343,'DATA TRANSFORMATION 2'!A:B,2,FALSE)</f>
        <v>2</v>
      </c>
      <c r="I343" t="str">
        <f>VLOOKUP(A343,'DATA TRANSFORMATION 3'!A:C,3,FALSE)</f>
        <v>Yes</v>
      </c>
      <c r="J343" t="str">
        <f>VLOOKUP(A343,'DATA TRANSFORMATION 4'!A:C,3,FALSE)</f>
        <v>Over Weight</v>
      </c>
      <c r="K343" t="str">
        <f>VLOOKUP(A343,'DATA TRANSFORMATION 5'!A:C,3,FALSE)</f>
        <v>Diabetes</v>
      </c>
      <c r="L343" t="str">
        <f>VLOOKUP(A343,'DATA TRANSFORMATION 6'!A:E,5,FALSE)</f>
        <v>6-Jul-1997</v>
      </c>
      <c r="M343" s="20">
        <f>VLOOKUP(A343,'DATA TRANSFORMATION 8'!A:B,2,FALSE)</f>
        <v>3213.62</v>
      </c>
      <c r="N343" t="str">
        <f>VLOOKUP(A343,'DATA CLEANING 3'!A:D,3,FALSE)</f>
        <v>tier - 2</v>
      </c>
      <c r="O343" t="str">
        <f>VLOOKUP(A343,'DATA CLEANING 3'!A:D,4,FALSE)</f>
        <v>tier - 2</v>
      </c>
      <c r="P343" t="str">
        <f>VLOOKUP(A343,'DATA CLEANING 4'!A:B,2,FALSE)</f>
        <v>R1024</v>
      </c>
      <c r="Q343">
        <f>VLOOKUP(A343,'DATA TANSFORMATION 7'!A:F,6,FALSE)</f>
        <v>25</v>
      </c>
    </row>
    <row r="344" spans="1:17" ht="16" x14ac:dyDescent="0.4">
      <c r="A344" s="11" t="s">
        <v>728</v>
      </c>
      <c r="B344" t="str">
        <f>VLOOKUP(A344,'DATA TRANSFORMATION 1'!A:E,4,FALSE)</f>
        <v>Kuepfer</v>
      </c>
      <c r="C344">
        <f>VLOOKUP(A344,'MEDICAL EXAMINATIONS'!A:H,2,FALSE)</f>
        <v>17.43</v>
      </c>
      <c r="D344">
        <f>VLOOKUP(A344,'MEDICAL EXAMINATIONS'!A:H,3,FALSE)</f>
        <v>8.64</v>
      </c>
      <c r="E344" t="str">
        <f>VLOOKUP(A344,'DATA TRANSFORMATION 3'!A:C,2,FALSE)</f>
        <v>No</v>
      </c>
      <c r="F344" t="str">
        <f>VLOOKUP(A344,'MEDICAL EXAMINATIONS'!A:H,5,FALSE)</f>
        <v>No</v>
      </c>
      <c r="G344" t="str">
        <f>VLOOKUP(A344,'MEDICAL EXAMINATIONS'!A:H,6,FALSE)</f>
        <v>No</v>
      </c>
      <c r="H344">
        <f>VLOOKUP(A344,'DATA TRANSFORMATION 2'!A:B,2,FALSE)</f>
        <v>0</v>
      </c>
      <c r="I344" t="str">
        <f>VLOOKUP(A344,'DATA TRANSFORMATION 3'!A:C,3,FALSE)</f>
        <v>Yes</v>
      </c>
      <c r="J344" t="str">
        <f>VLOOKUP(A344,'DATA TRANSFORMATION 4'!A:C,3,FALSE)</f>
        <v>Under Weight</v>
      </c>
      <c r="K344" t="str">
        <f>VLOOKUP(A344,'DATA TRANSFORMATION 5'!A:C,3,FALSE)</f>
        <v>Diabetes</v>
      </c>
      <c r="L344" t="str">
        <f>VLOOKUP(A344,'DATA TRANSFORMATION 6'!A:E,5,FALSE)</f>
        <v>2-Aug-1997</v>
      </c>
      <c r="M344" s="20">
        <f>VLOOKUP(A344,'DATA TRANSFORMATION 8'!A:B,2,FALSE)</f>
        <v>3227.12</v>
      </c>
      <c r="N344" t="str">
        <f>VLOOKUP(A344,'DATA CLEANING 3'!A:D,3,FALSE)</f>
        <v>tier - 2</v>
      </c>
      <c r="O344" t="str">
        <f>VLOOKUP(A344,'DATA CLEANING 3'!A:D,4,FALSE)</f>
        <v>tier - 3</v>
      </c>
      <c r="P344" t="str">
        <f>VLOOKUP(A344,'DATA CLEANING 4'!A:B,2,FALSE)</f>
        <v>R1013</v>
      </c>
      <c r="Q344">
        <f>VLOOKUP(A344,'DATA TANSFORMATION 7'!A:F,6,FALSE)</f>
        <v>25</v>
      </c>
    </row>
    <row r="345" spans="1:17" ht="16" x14ac:dyDescent="0.4">
      <c r="A345" s="11" t="s">
        <v>730</v>
      </c>
      <c r="B345" t="str">
        <f>VLOOKUP(A345,'DATA TRANSFORMATION 1'!A:E,4,FALSE)</f>
        <v>Kaczmarek</v>
      </c>
      <c r="C345">
        <f>VLOOKUP(A345,'MEDICAL EXAMINATIONS'!A:H,2,FALSE)</f>
        <v>19.329999999999998</v>
      </c>
      <c r="D345">
        <f>VLOOKUP(A345,'MEDICAL EXAMINATIONS'!A:H,3,FALSE)</f>
        <v>4.2699999999999996</v>
      </c>
      <c r="E345" t="str">
        <f>VLOOKUP(A345,'DATA TRANSFORMATION 3'!A:C,2,FALSE)</f>
        <v>No</v>
      </c>
      <c r="F345" t="str">
        <f>VLOOKUP(A345,'MEDICAL EXAMINATIONS'!A:H,5,FALSE)</f>
        <v>No</v>
      </c>
      <c r="G345" t="str">
        <f>VLOOKUP(A345,'MEDICAL EXAMINATIONS'!A:H,6,FALSE)</f>
        <v>No</v>
      </c>
      <c r="H345">
        <f>VLOOKUP(A345,'DATA TRANSFORMATION 2'!A:B,2,FALSE)</f>
        <v>0</v>
      </c>
      <c r="I345" t="str">
        <f>VLOOKUP(A345,'DATA TRANSFORMATION 3'!A:C,3,FALSE)</f>
        <v>Yes</v>
      </c>
      <c r="J345" t="str">
        <f>VLOOKUP(A345,'DATA TRANSFORMATION 4'!A:C,3,FALSE)</f>
        <v>Normal Weight</v>
      </c>
      <c r="K345" t="str">
        <f>VLOOKUP(A345,'DATA TRANSFORMATION 5'!A:C,3,FALSE)</f>
        <v>Normal</v>
      </c>
      <c r="L345" t="str">
        <f>VLOOKUP(A345,'DATA TRANSFORMATION 6'!A:E,5,FALSE)</f>
        <v>2-Sep-1997</v>
      </c>
      <c r="M345" s="20">
        <f>VLOOKUP(A345,'DATA TRANSFORMATION 8'!A:B,2,FALSE)</f>
        <v>3238.44</v>
      </c>
      <c r="N345" t="str">
        <f>VLOOKUP(A345,'DATA CLEANING 3'!A:D,3,FALSE)</f>
        <v>tier - 2</v>
      </c>
      <c r="O345" t="str">
        <f>VLOOKUP(A345,'DATA CLEANING 3'!A:D,4,FALSE)</f>
        <v>tier - 3</v>
      </c>
      <c r="P345" t="str">
        <f>VLOOKUP(A345,'DATA CLEANING 4'!A:B,2,FALSE)</f>
        <v>R1013</v>
      </c>
      <c r="Q345">
        <f>VLOOKUP(A345,'DATA TANSFORMATION 7'!A:F,6,FALSE)</f>
        <v>25</v>
      </c>
    </row>
    <row r="346" spans="1:17" ht="16" x14ac:dyDescent="0.4">
      <c r="A346" s="11" t="s">
        <v>732</v>
      </c>
      <c r="B346" t="str">
        <f>VLOOKUP(A346,'DATA TRANSFORMATION 1'!A:E,4,FALSE)</f>
        <v>Pitt</v>
      </c>
      <c r="C346">
        <f>VLOOKUP(A346,'MEDICAL EXAMINATIONS'!A:H,2,FALSE)</f>
        <v>30.52</v>
      </c>
      <c r="D346">
        <f>VLOOKUP(A346,'MEDICAL EXAMINATIONS'!A:H,3,FALSE)</f>
        <v>4.21</v>
      </c>
      <c r="E346" t="str">
        <f>VLOOKUP(A346,'DATA TRANSFORMATION 3'!A:C,2,FALSE)</f>
        <v>No</v>
      </c>
      <c r="F346" t="str">
        <f>VLOOKUP(A346,'MEDICAL EXAMINATIONS'!A:H,5,FALSE)</f>
        <v>No</v>
      </c>
      <c r="G346" t="str">
        <f>VLOOKUP(A346,'MEDICAL EXAMINATIONS'!A:H,6,FALSE)</f>
        <v>No</v>
      </c>
      <c r="H346">
        <f>VLOOKUP(A346,'DATA TRANSFORMATION 2'!A:B,2,FALSE)</f>
        <v>1</v>
      </c>
      <c r="I346" t="str">
        <f>VLOOKUP(A346,'DATA TRANSFORMATION 3'!A:C,3,FALSE)</f>
        <v>Yes</v>
      </c>
      <c r="J346" t="str">
        <f>VLOOKUP(A346,'DATA TRANSFORMATION 4'!A:C,3,FALSE)</f>
        <v>Obesity</v>
      </c>
      <c r="K346" t="str">
        <f>VLOOKUP(A346,'DATA TRANSFORMATION 5'!A:C,3,FALSE)</f>
        <v>Normal</v>
      </c>
      <c r="L346" t="str">
        <f>VLOOKUP(A346,'DATA TRANSFORMATION 6'!A:E,5,FALSE)</f>
        <v>13-Nov-1991</v>
      </c>
      <c r="M346" s="20">
        <f>VLOOKUP(A346,'DATA TRANSFORMATION 8'!A:B,2,FALSE)</f>
        <v>3260.2</v>
      </c>
      <c r="N346" t="str">
        <f>VLOOKUP(A346,'DATA CLEANING 3'!A:D,3,FALSE)</f>
        <v>tier - 3</v>
      </c>
      <c r="O346" t="str">
        <f>VLOOKUP(A346,'DATA CLEANING 3'!A:D,4,FALSE)</f>
        <v>tier - 2</v>
      </c>
      <c r="P346" t="str">
        <f>VLOOKUP(A346,'DATA CLEANING 4'!A:B,2,FALSE)</f>
        <v>R1011</v>
      </c>
      <c r="Q346">
        <f>VLOOKUP(A346,'DATA TANSFORMATION 7'!A:F,6,FALSE)</f>
        <v>31</v>
      </c>
    </row>
    <row r="347" spans="1:17" ht="16" x14ac:dyDescent="0.4">
      <c r="A347" s="11" t="s">
        <v>734</v>
      </c>
      <c r="B347" t="str">
        <f>VLOOKUP(A347,'DATA TRANSFORMATION 1'!A:E,4,FALSE)</f>
        <v>Lorton</v>
      </c>
      <c r="C347">
        <f>VLOOKUP(A347,'MEDICAL EXAMINATIONS'!A:H,2,FALSE)</f>
        <v>39.21</v>
      </c>
      <c r="D347">
        <f>VLOOKUP(A347,'MEDICAL EXAMINATIONS'!A:H,3,FALSE)</f>
        <v>5.04</v>
      </c>
      <c r="E347" t="str">
        <f>VLOOKUP(A347,'DATA TRANSFORMATION 3'!A:C,2,FALSE)</f>
        <v>No</v>
      </c>
      <c r="F347" t="str">
        <f>VLOOKUP(A347,'MEDICAL EXAMINATIONS'!A:H,5,FALSE)</f>
        <v>No</v>
      </c>
      <c r="G347" t="str">
        <f>VLOOKUP(A347,'MEDICAL EXAMINATIONS'!A:H,6,FALSE)</f>
        <v>Yes</v>
      </c>
      <c r="H347">
        <f>VLOOKUP(A347,'DATA TRANSFORMATION 2'!A:B,2,FALSE)</f>
        <v>1</v>
      </c>
      <c r="I347" t="str">
        <f>VLOOKUP(A347,'DATA TRANSFORMATION 3'!A:C,3,FALSE)</f>
        <v>Yes</v>
      </c>
      <c r="J347" t="str">
        <f>VLOOKUP(A347,'DATA TRANSFORMATION 4'!A:C,3,FALSE)</f>
        <v>Obesity</v>
      </c>
      <c r="K347" t="str">
        <f>VLOOKUP(A347,'DATA TRANSFORMATION 5'!A:C,3,FALSE)</f>
        <v>Normal</v>
      </c>
      <c r="L347" t="str">
        <f>VLOOKUP(A347,'DATA TRANSFORMATION 6'!A:E,5,FALSE)</f>
        <v>2-Dec-1994</v>
      </c>
      <c r="M347" s="20">
        <f>VLOOKUP(A347,'DATA TRANSFORMATION 8'!A:B,2,FALSE)</f>
        <v>3268.85</v>
      </c>
      <c r="N347" t="str">
        <f>VLOOKUP(A347,'DATA CLEANING 3'!A:D,3,FALSE)</f>
        <v>tier - 3</v>
      </c>
      <c r="O347" t="str">
        <f>VLOOKUP(A347,'DATA CLEANING 3'!A:D,4,FALSE)</f>
        <v>tier - 1</v>
      </c>
      <c r="P347" t="str">
        <f>VLOOKUP(A347,'DATA CLEANING 4'!A:B,2,FALSE)</f>
        <v>R1016</v>
      </c>
      <c r="Q347">
        <f>VLOOKUP(A347,'DATA TANSFORMATION 7'!A:F,6,FALSE)</f>
        <v>28</v>
      </c>
    </row>
    <row r="348" spans="1:17" ht="16" x14ac:dyDescent="0.4">
      <c r="A348" s="11" t="s">
        <v>736</v>
      </c>
      <c r="B348" t="str">
        <f>VLOOKUP(A348,'DATA TRANSFORMATION 1'!A:E,4,FALSE)</f>
        <v>Castaneda</v>
      </c>
      <c r="C348">
        <f>VLOOKUP(A348,'MEDICAL EXAMINATIONS'!A:H,2,FALSE)</f>
        <v>26.98</v>
      </c>
      <c r="D348">
        <f>VLOOKUP(A348,'MEDICAL EXAMINATIONS'!A:H,3,FALSE)</f>
        <v>5.21</v>
      </c>
      <c r="E348" t="str">
        <f>VLOOKUP(A348,'DATA TRANSFORMATION 3'!A:C,2,FALSE)</f>
        <v>Yes</v>
      </c>
      <c r="F348" t="str">
        <f>VLOOKUP(A348,'MEDICAL EXAMINATIONS'!A:H,5,FALSE)</f>
        <v>No</v>
      </c>
      <c r="G348" t="str">
        <f>VLOOKUP(A348,'MEDICAL EXAMINATIONS'!A:H,6,FALSE)</f>
        <v>No</v>
      </c>
      <c r="H348">
        <f>VLOOKUP(A348,'DATA TRANSFORMATION 2'!A:B,2,FALSE)</f>
        <v>2</v>
      </c>
      <c r="I348" t="str">
        <f>VLOOKUP(A348,'DATA TRANSFORMATION 3'!A:C,3,FALSE)</f>
        <v>Yes</v>
      </c>
      <c r="J348" t="str">
        <f>VLOOKUP(A348,'DATA TRANSFORMATION 4'!A:C,3,FALSE)</f>
        <v>Over Weight</v>
      </c>
      <c r="K348" t="str">
        <f>VLOOKUP(A348,'DATA TRANSFORMATION 5'!A:C,3,FALSE)</f>
        <v>Normal</v>
      </c>
      <c r="L348" t="str">
        <f>VLOOKUP(A348,'DATA TRANSFORMATION 6'!A:E,5,FALSE)</f>
        <v>1-Jul-1994</v>
      </c>
      <c r="M348" s="20">
        <f>VLOOKUP(A348,'DATA TRANSFORMATION 8'!A:B,2,FALSE)</f>
        <v>3277.16</v>
      </c>
      <c r="N348" t="str">
        <f>VLOOKUP(A348,'DATA CLEANING 3'!A:D,3,FALSE)</f>
        <v>tier - 2</v>
      </c>
      <c r="O348" t="str">
        <f>VLOOKUP(A348,'DATA CLEANING 3'!A:D,4,FALSE)</f>
        <v>tier - 3</v>
      </c>
      <c r="P348" t="str">
        <f>VLOOKUP(A348,'DATA CLEANING 4'!A:B,2,FALSE)</f>
        <v>R1011</v>
      </c>
      <c r="Q348">
        <f>VLOOKUP(A348,'DATA TANSFORMATION 7'!A:F,6,FALSE)</f>
        <v>28</v>
      </c>
    </row>
    <row r="349" spans="1:17" ht="16" x14ac:dyDescent="0.4">
      <c r="A349" s="11" t="s">
        <v>738</v>
      </c>
      <c r="B349" t="str">
        <f>VLOOKUP(A349,'DATA TRANSFORMATION 1'!A:E,4,FALSE)</f>
        <v>Cherop</v>
      </c>
      <c r="C349">
        <f>VLOOKUP(A349,'MEDICAL EXAMINATIONS'!A:H,2,FALSE)</f>
        <v>25.84</v>
      </c>
      <c r="D349">
        <f>VLOOKUP(A349,'MEDICAL EXAMINATIONS'!A:H,3,FALSE)</f>
        <v>8.83</v>
      </c>
      <c r="E349" t="str">
        <f>VLOOKUP(A349,'DATA TRANSFORMATION 3'!A:C,2,FALSE)</f>
        <v>No</v>
      </c>
      <c r="F349" t="str">
        <f>VLOOKUP(A349,'MEDICAL EXAMINATIONS'!A:H,5,FALSE)</f>
        <v>No</v>
      </c>
      <c r="G349" t="str">
        <f>VLOOKUP(A349,'MEDICAL EXAMINATIONS'!A:H,6,FALSE)</f>
        <v>No</v>
      </c>
      <c r="H349">
        <f>VLOOKUP(A349,'DATA TRANSFORMATION 2'!A:B,2,FALSE)</f>
        <v>0</v>
      </c>
      <c r="I349" t="str">
        <f>VLOOKUP(A349,'DATA TRANSFORMATION 3'!A:C,3,FALSE)</f>
        <v>No</v>
      </c>
      <c r="J349" t="str">
        <f>VLOOKUP(A349,'DATA TRANSFORMATION 4'!A:C,3,FALSE)</f>
        <v>Over Weight</v>
      </c>
      <c r="K349" t="str">
        <f>VLOOKUP(A349,'DATA TRANSFORMATION 5'!A:C,3,FALSE)</f>
        <v>Diabetes</v>
      </c>
      <c r="L349" t="str">
        <f>VLOOKUP(A349,'DATA TRANSFORMATION 6'!A:E,5,FALSE)</f>
        <v>6-Oct-2001</v>
      </c>
      <c r="M349" s="20">
        <f>VLOOKUP(A349,'DATA TRANSFORMATION 8'!A:B,2,FALSE)</f>
        <v>3279.87</v>
      </c>
      <c r="N349" t="str">
        <f>VLOOKUP(A349,'DATA CLEANING 3'!A:D,3,FALSE)</f>
        <v>tier - 2</v>
      </c>
      <c r="O349" t="str">
        <f>VLOOKUP(A349,'DATA CLEANING 3'!A:D,4,FALSE)</f>
        <v>tier - 1</v>
      </c>
      <c r="P349" t="str">
        <f>VLOOKUP(A349,'DATA CLEANING 4'!A:B,2,FALSE)</f>
        <v>R1017</v>
      </c>
      <c r="Q349">
        <f>VLOOKUP(A349,'DATA TANSFORMATION 7'!A:F,6,FALSE)</f>
        <v>21</v>
      </c>
    </row>
    <row r="350" spans="1:17" ht="16" x14ac:dyDescent="0.4">
      <c r="A350" s="11" t="s">
        <v>740</v>
      </c>
      <c r="B350" t="str">
        <f>VLOOKUP(A350,'DATA TRANSFORMATION 1'!A:E,4,FALSE)</f>
        <v>Howell</v>
      </c>
      <c r="C350">
        <f>VLOOKUP(A350,'MEDICAL EXAMINATIONS'!A:H,2,FALSE)</f>
        <v>28.31</v>
      </c>
      <c r="D350">
        <f>VLOOKUP(A350,'MEDICAL EXAMINATIONS'!A:H,3,FALSE)</f>
        <v>8.4700000000000006</v>
      </c>
      <c r="E350" t="str">
        <f>VLOOKUP(A350,'DATA TRANSFORMATION 3'!A:C,2,FALSE)</f>
        <v>Yes</v>
      </c>
      <c r="F350" t="str">
        <f>VLOOKUP(A350,'MEDICAL EXAMINATIONS'!A:H,5,FALSE)</f>
        <v>No</v>
      </c>
      <c r="G350" t="str">
        <f>VLOOKUP(A350,'MEDICAL EXAMINATIONS'!A:H,6,FALSE)</f>
        <v>No</v>
      </c>
      <c r="H350">
        <f>VLOOKUP(A350,'DATA TRANSFORMATION 2'!A:B,2,FALSE)</f>
        <v>2</v>
      </c>
      <c r="I350" t="str">
        <f>VLOOKUP(A350,'DATA TRANSFORMATION 3'!A:C,3,FALSE)</f>
        <v>Yes</v>
      </c>
      <c r="J350" t="str">
        <f>VLOOKUP(A350,'DATA TRANSFORMATION 4'!A:C,3,FALSE)</f>
        <v>Over Weight</v>
      </c>
      <c r="K350" t="str">
        <f>VLOOKUP(A350,'DATA TRANSFORMATION 5'!A:C,3,FALSE)</f>
        <v>Diabetes</v>
      </c>
      <c r="L350" t="str">
        <f>VLOOKUP(A350,'DATA TRANSFORMATION 6'!A:E,5,FALSE)</f>
        <v>3-Jul-2003</v>
      </c>
      <c r="M350" s="20">
        <f>VLOOKUP(A350,'DATA TRANSFORMATION 8'!A:B,2,FALSE)</f>
        <v>3280.22</v>
      </c>
      <c r="N350" t="str">
        <f>VLOOKUP(A350,'DATA CLEANING 3'!A:D,3,FALSE)</f>
        <v>tier - 2</v>
      </c>
      <c r="O350" t="str">
        <f>VLOOKUP(A350,'DATA CLEANING 3'!A:D,4,FALSE)</f>
        <v>tier - 3</v>
      </c>
      <c r="P350" t="str">
        <f>VLOOKUP(A350,'DATA CLEANING 4'!A:B,2,FALSE)</f>
        <v>R1011</v>
      </c>
      <c r="Q350">
        <f>VLOOKUP(A350,'DATA TANSFORMATION 7'!A:F,6,FALSE)</f>
        <v>19</v>
      </c>
    </row>
    <row r="351" spans="1:17" ht="16" x14ac:dyDescent="0.4">
      <c r="A351" s="11" t="s">
        <v>742</v>
      </c>
      <c r="B351" t="str">
        <f>VLOOKUP(A351,'DATA TRANSFORMATION 1'!A:E,4,FALSE)</f>
        <v>Palmer</v>
      </c>
      <c r="C351">
        <f>VLOOKUP(A351,'MEDICAL EXAMINATIONS'!A:H,2,FALSE)</f>
        <v>23.94</v>
      </c>
      <c r="D351">
        <f>VLOOKUP(A351,'MEDICAL EXAMINATIONS'!A:H,3,FALSE)</f>
        <v>4.2</v>
      </c>
      <c r="E351" t="str">
        <f>VLOOKUP(A351,'DATA TRANSFORMATION 3'!A:C,2,FALSE)</f>
        <v>No</v>
      </c>
      <c r="F351" t="str">
        <f>VLOOKUP(A351,'MEDICAL EXAMINATIONS'!A:H,5,FALSE)</f>
        <v>No</v>
      </c>
      <c r="G351" t="str">
        <f>VLOOKUP(A351,'MEDICAL EXAMINATIONS'!A:H,6,FALSE)</f>
        <v>No</v>
      </c>
      <c r="H351">
        <f>VLOOKUP(A351,'DATA TRANSFORMATION 2'!A:B,2,FALSE)</f>
        <v>0</v>
      </c>
      <c r="I351" t="str">
        <f>VLOOKUP(A351,'DATA TRANSFORMATION 3'!A:C,3,FALSE)</f>
        <v>Yes</v>
      </c>
      <c r="J351" t="str">
        <f>VLOOKUP(A351,'DATA TRANSFORMATION 4'!A:C,3,FALSE)</f>
        <v>Normal Weight</v>
      </c>
      <c r="K351" t="str">
        <f>VLOOKUP(A351,'DATA TRANSFORMATION 5'!A:C,3,FALSE)</f>
        <v>Normal</v>
      </c>
      <c r="L351" t="str">
        <f>VLOOKUP(A351,'DATA TRANSFORMATION 6'!A:E,5,FALSE)</f>
        <v>17-Nov-1996</v>
      </c>
      <c r="M351" s="20">
        <f>VLOOKUP(A351,'DATA TRANSFORMATION 8'!A:B,2,FALSE)</f>
        <v>3292.53</v>
      </c>
      <c r="N351" t="str">
        <f>VLOOKUP(A351,'DATA CLEANING 3'!A:D,3,FALSE)</f>
        <v>tier - 2</v>
      </c>
      <c r="O351" t="str">
        <f>VLOOKUP(A351,'DATA CLEANING 3'!A:D,4,FALSE)</f>
        <v>tier - 2</v>
      </c>
      <c r="P351" t="str">
        <f>VLOOKUP(A351,'DATA CLEANING 4'!A:B,2,FALSE)</f>
        <v>R1012</v>
      </c>
      <c r="Q351">
        <f>VLOOKUP(A351,'DATA TANSFORMATION 7'!A:F,6,FALSE)</f>
        <v>26</v>
      </c>
    </row>
    <row r="352" spans="1:17" ht="16" x14ac:dyDescent="0.4">
      <c r="A352" s="11" t="s">
        <v>744</v>
      </c>
      <c r="B352" t="str">
        <f>VLOOKUP(A352,'DATA TRANSFORMATION 1'!A:E,4,FALSE)</f>
        <v>Olson</v>
      </c>
      <c r="C352">
        <f>VLOOKUP(A352,'MEDICAL EXAMINATIONS'!A:H,2,FALSE)</f>
        <v>20.03</v>
      </c>
      <c r="D352">
        <f>VLOOKUP(A352,'MEDICAL EXAMINATIONS'!A:H,3,FALSE)</f>
        <v>6.14</v>
      </c>
      <c r="E352" t="str">
        <f>VLOOKUP(A352,'DATA TRANSFORMATION 3'!A:C,2,FALSE)</f>
        <v>Yes</v>
      </c>
      <c r="F352" t="str">
        <f>VLOOKUP(A352,'MEDICAL EXAMINATIONS'!A:H,5,FALSE)</f>
        <v>No</v>
      </c>
      <c r="G352" t="str">
        <f>VLOOKUP(A352,'MEDICAL EXAMINATIONS'!A:H,6,FALSE)</f>
        <v>No</v>
      </c>
      <c r="H352">
        <f>VLOOKUP(A352,'DATA TRANSFORMATION 2'!A:B,2,FALSE)</f>
        <v>0</v>
      </c>
      <c r="I352" t="str">
        <f>VLOOKUP(A352,'DATA TRANSFORMATION 3'!A:C,3,FALSE)</f>
        <v>Yes</v>
      </c>
      <c r="J352" t="str">
        <f>VLOOKUP(A352,'DATA TRANSFORMATION 4'!A:C,3,FALSE)</f>
        <v>Normal Weight</v>
      </c>
      <c r="K352" t="str">
        <f>VLOOKUP(A352,'DATA TRANSFORMATION 5'!A:C,3,FALSE)</f>
        <v>Prediabetes</v>
      </c>
      <c r="L352" t="str">
        <f>VLOOKUP(A352,'DATA TRANSFORMATION 6'!A:E,5,FALSE)</f>
        <v>5-Dec-2003</v>
      </c>
      <c r="M352" s="20">
        <f>VLOOKUP(A352,'DATA TRANSFORMATION 8'!A:B,2,FALSE)</f>
        <v>3300.7</v>
      </c>
      <c r="N352" t="str">
        <f>VLOOKUP(A352,'DATA CLEANING 3'!A:D,3,FALSE)</f>
        <v>tier - 2</v>
      </c>
      <c r="O352" t="str">
        <f>VLOOKUP(A352,'DATA CLEANING 3'!A:D,4,FALSE)</f>
        <v>tier - 2</v>
      </c>
      <c r="P352" t="str">
        <f>VLOOKUP(A352,'DATA CLEANING 4'!A:B,2,FALSE)</f>
        <v>R1025</v>
      </c>
      <c r="Q352">
        <f>VLOOKUP(A352,'DATA TANSFORMATION 7'!A:F,6,FALSE)</f>
        <v>19</v>
      </c>
    </row>
    <row r="353" spans="1:17" ht="16" x14ac:dyDescent="0.4">
      <c r="A353" s="11" t="s">
        <v>746</v>
      </c>
      <c r="B353" t="str">
        <f>VLOOKUP(A353,'DATA TRANSFORMATION 1'!A:E,4,FALSE)</f>
        <v>Waldron</v>
      </c>
      <c r="C353">
        <f>VLOOKUP(A353,'MEDICAL EXAMINATIONS'!A:H,2,FALSE)</f>
        <v>41.42</v>
      </c>
      <c r="D353">
        <f>VLOOKUP(A353,'MEDICAL EXAMINATIONS'!A:H,3,FALSE)</f>
        <v>6.07</v>
      </c>
      <c r="E353" t="str">
        <f>VLOOKUP(A353,'DATA TRANSFORMATION 3'!A:C,2,FALSE)</f>
        <v>No</v>
      </c>
      <c r="F353" t="str">
        <f>VLOOKUP(A353,'MEDICAL EXAMINATIONS'!A:H,5,FALSE)</f>
        <v>No</v>
      </c>
      <c r="G353" t="str">
        <f>VLOOKUP(A353,'MEDICAL EXAMINATIONS'!A:H,6,FALSE)</f>
        <v>No</v>
      </c>
      <c r="H353">
        <f>VLOOKUP(A353,'DATA TRANSFORMATION 2'!A:B,2,FALSE)</f>
        <v>0</v>
      </c>
      <c r="I353" t="str">
        <f>VLOOKUP(A353,'DATA TRANSFORMATION 3'!A:C,3,FALSE)</f>
        <v>No</v>
      </c>
      <c r="J353" t="str">
        <f>VLOOKUP(A353,'DATA TRANSFORMATION 4'!A:C,3,FALSE)</f>
        <v>Obesity</v>
      </c>
      <c r="K353" t="str">
        <f>VLOOKUP(A353,'DATA TRANSFORMATION 5'!A:C,3,FALSE)</f>
        <v>Prediabetes</v>
      </c>
      <c r="L353" t="str">
        <f>VLOOKUP(A353,'DATA TRANSFORMATION 6'!A:E,5,FALSE)</f>
        <v>18-Nov-2003</v>
      </c>
      <c r="M353" s="20">
        <f>VLOOKUP(A353,'DATA TRANSFORMATION 8'!A:B,2,FALSE)</f>
        <v>3308.46</v>
      </c>
      <c r="N353" t="str">
        <f>VLOOKUP(A353,'DATA CLEANING 3'!A:D,3,FALSE)</f>
        <v>tier - 2</v>
      </c>
      <c r="O353" t="str">
        <f>VLOOKUP(A353,'DATA CLEANING 3'!A:D,4,FALSE)</f>
        <v>tier - 1</v>
      </c>
      <c r="P353" t="str">
        <f>VLOOKUP(A353,'DATA CLEANING 4'!A:B,2,FALSE)</f>
        <v>R1021</v>
      </c>
      <c r="Q353">
        <f>VLOOKUP(A353,'DATA TANSFORMATION 7'!A:F,6,FALSE)</f>
        <v>19</v>
      </c>
    </row>
    <row r="354" spans="1:17" ht="16" x14ac:dyDescent="0.4">
      <c r="A354" s="11" t="s">
        <v>748</v>
      </c>
      <c r="B354" t="str">
        <f>VLOOKUP(A354,'DATA TRANSFORMATION 1'!A:E,4,FALSE)</f>
        <v>Meyer</v>
      </c>
      <c r="C354">
        <f>VLOOKUP(A354,'MEDICAL EXAMINATIONS'!A:H,2,FALSE)</f>
        <v>36.67</v>
      </c>
      <c r="D354">
        <f>VLOOKUP(A354,'MEDICAL EXAMINATIONS'!A:H,3,FALSE)</f>
        <v>10.210000000000001</v>
      </c>
      <c r="E354" t="str">
        <f>VLOOKUP(A354,'DATA TRANSFORMATION 3'!A:C,2,FALSE)</f>
        <v>No</v>
      </c>
      <c r="F354" t="str">
        <f>VLOOKUP(A354,'MEDICAL EXAMINATIONS'!A:H,5,FALSE)</f>
        <v>No</v>
      </c>
      <c r="G354" t="str">
        <f>VLOOKUP(A354,'MEDICAL EXAMINATIONS'!A:H,6,FALSE)</f>
        <v>No</v>
      </c>
      <c r="H354">
        <f>VLOOKUP(A354,'DATA TRANSFORMATION 2'!A:B,2,FALSE)</f>
        <v>0</v>
      </c>
      <c r="I354" t="str">
        <f>VLOOKUP(A354,'DATA TRANSFORMATION 3'!A:C,3,FALSE)</f>
        <v>No</v>
      </c>
      <c r="J354" t="str">
        <f>VLOOKUP(A354,'DATA TRANSFORMATION 4'!A:C,3,FALSE)</f>
        <v>Obesity</v>
      </c>
      <c r="K354" t="str">
        <f>VLOOKUP(A354,'DATA TRANSFORMATION 5'!A:C,3,FALSE)</f>
        <v>Diabetes</v>
      </c>
      <c r="L354" t="str">
        <f>VLOOKUP(A354,'DATA TRANSFORMATION 6'!A:E,5,FALSE)</f>
        <v>20-Jun-1997</v>
      </c>
      <c r="M354" s="20">
        <f>VLOOKUP(A354,'DATA TRANSFORMATION 8'!A:B,2,FALSE)</f>
        <v>3309.79</v>
      </c>
      <c r="N354" t="str">
        <f>VLOOKUP(A354,'DATA CLEANING 3'!A:D,3,FALSE)</f>
        <v>tier - 3</v>
      </c>
      <c r="O354" t="str">
        <f>VLOOKUP(A354,'DATA CLEANING 3'!A:D,4,FALSE)</f>
        <v>tier - 3</v>
      </c>
      <c r="P354" t="str">
        <f>VLOOKUP(A354,'DATA CLEANING 4'!A:B,2,FALSE)</f>
        <v>R1017</v>
      </c>
      <c r="Q354">
        <f>VLOOKUP(A354,'DATA TANSFORMATION 7'!A:F,6,FALSE)</f>
        <v>25</v>
      </c>
    </row>
    <row r="355" spans="1:17" ht="16" x14ac:dyDescent="0.4">
      <c r="A355" s="11" t="s">
        <v>750</v>
      </c>
      <c r="B355" t="str">
        <f>VLOOKUP(A355,'DATA TRANSFORMATION 1'!A:E,4,FALSE)</f>
        <v>Stack</v>
      </c>
      <c r="C355">
        <f>VLOOKUP(A355,'MEDICAL EXAMINATIONS'!A:H,2,FALSE)</f>
        <v>27.645</v>
      </c>
      <c r="D355">
        <f>VLOOKUP(A355,'MEDICAL EXAMINATIONS'!A:H,3,FALSE)</f>
        <v>4.6900000000000004</v>
      </c>
      <c r="E355" t="str">
        <f>VLOOKUP(A355,'DATA TRANSFORMATION 3'!A:C,2,FALSE)</f>
        <v>No</v>
      </c>
      <c r="F355" t="str">
        <f>VLOOKUP(A355,'MEDICAL EXAMINATIONS'!A:H,5,FALSE)</f>
        <v>No</v>
      </c>
      <c r="G355" t="str">
        <f>VLOOKUP(A355,'MEDICAL EXAMINATIONS'!A:H,6,FALSE)</f>
        <v>No</v>
      </c>
      <c r="H355">
        <f>VLOOKUP(A355,'DATA TRANSFORMATION 2'!A:B,2,FALSE)</f>
        <v>0</v>
      </c>
      <c r="I355" t="str">
        <f>VLOOKUP(A355,'DATA TRANSFORMATION 3'!A:C,3,FALSE)</f>
        <v>No</v>
      </c>
      <c r="J355" t="str">
        <f>VLOOKUP(A355,'DATA TRANSFORMATION 4'!A:C,3,FALSE)</f>
        <v>Over Weight</v>
      </c>
      <c r="K355" t="str">
        <f>VLOOKUP(A355,'DATA TRANSFORMATION 5'!A:C,3,FALSE)</f>
        <v>Normal</v>
      </c>
      <c r="L355" t="str">
        <f>VLOOKUP(A355,'DATA TRANSFORMATION 6'!A:E,5,FALSE)</f>
        <v>1-Sep-1991</v>
      </c>
      <c r="M355" s="20">
        <f>VLOOKUP(A355,'DATA TRANSFORMATION 8'!A:B,2,FALSE)</f>
        <v>3342.79</v>
      </c>
      <c r="N355" t="str">
        <f>VLOOKUP(A355,'DATA CLEANING 3'!A:D,3,FALSE)</f>
        <v>tier - 2</v>
      </c>
      <c r="O355" t="str">
        <f>VLOOKUP(A355,'DATA CLEANING 3'!A:D,4,FALSE)</f>
        <v>tier - 1</v>
      </c>
      <c r="P355" t="str">
        <f>VLOOKUP(A355,'DATA CLEANING 4'!A:B,2,FALSE)</f>
        <v>R1013</v>
      </c>
      <c r="Q355">
        <f>VLOOKUP(A355,'DATA TANSFORMATION 7'!A:F,6,FALSE)</f>
        <v>31</v>
      </c>
    </row>
    <row r="356" spans="1:17" ht="16" x14ac:dyDescent="0.4">
      <c r="A356" s="11" t="s">
        <v>752</v>
      </c>
      <c r="B356" t="str">
        <f>VLOOKUP(A356,'DATA TRANSFORMATION 1'!A:E,4,FALSE)</f>
        <v>Sanchez Y Torres</v>
      </c>
      <c r="C356">
        <f>VLOOKUP(A356,'MEDICAL EXAMINATIONS'!A:H,2,FALSE)</f>
        <v>22.72</v>
      </c>
      <c r="D356">
        <f>VLOOKUP(A356,'MEDICAL EXAMINATIONS'!A:H,3,FALSE)</f>
        <v>5.71</v>
      </c>
      <c r="E356" t="str">
        <f>VLOOKUP(A356,'DATA TRANSFORMATION 3'!A:C,2,FALSE)</f>
        <v>No</v>
      </c>
      <c r="F356" t="str">
        <f>VLOOKUP(A356,'MEDICAL EXAMINATIONS'!A:H,5,FALSE)</f>
        <v>No</v>
      </c>
      <c r="G356" t="str">
        <f>VLOOKUP(A356,'MEDICAL EXAMINATIONS'!A:H,6,FALSE)</f>
        <v>No</v>
      </c>
      <c r="H356">
        <f>VLOOKUP(A356,'DATA TRANSFORMATION 2'!A:B,2,FALSE)</f>
        <v>0</v>
      </c>
      <c r="I356" t="str">
        <f>VLOOKUP(A356,'DATA TRANSFORMATION 3'!A:C,3,FALSE)</f>
        <v>Yes</v>
      </c>
      <c r="J356" t="str">
        <f>VLOOKUP(A356,'DATA TRANSFORMATION 4'!A:C,3,FALSE)</f>
        <v>Normal Weight</v>
      </c>
      <c r="K356" t="str">
        <f>VLOOKUP(A356,'DATA TRANSFORMATION 5'!A:C,3,FALSE)</f>
        <v>Prediabetes</v>
      </c>
      <c r="L356" t="str">
        <f>VLOOKUP(A356,'DATA TRANSFORMATION 6'!A:E,5,FALSE)</f>
        <v>28-Oct-1993</v>
      </c>
      <c r="M356" s="20">
        <f>VLOOKUP(A356,'DATA TRANSFORMATION 8'!A:B,2,FALSE)</f>
        <v>3353.28</v>
      </c>
      <c r="N356" t="str">
        <f>VLOOKUP(A356,'DATA CLEANING 3'!A:D,3,FALSE)</f>
        <v>tier - 2</v>
      </c>
      <c r="O356" t="str">
        <f>VLOOKUP(A356,'DATA CLEANING 3'!A:D,4,FALSE)</f>
        <v>tier - 1</v>
      </c>
      <c r="P356" t="str">
        <f>VLOOKUP(A356,'DATA CLEANING 4'!A:B,2,FALSE)</f>
        <v>R1011</v>
      </c>
      <c r="Q356">
        <f>VLOOKUP(A356,'DATA TANSFORMATION 7'!A:F,6,FALSE)</f>
        <v>29</v>
      </c>
    </row>
    <row r="357" spans="1:17" ht="16" x14ac:dyDescent="0.4">
      <c r="A357" s="11" t="s">
        <v>754</v>
      </c>
      <c r="B357" t="str">
        <f>VLOOKUP(A357,'DATA TRANSFORMATION 1'!A:E,4,FALSE)</f>
        <v>Daniels</v>
      </c>
      <c r="C357">
        <f>VLOOKUP(A357,'MEDICAL EXAMINATIONS'!A:H,2,FALSE)</f>
        <v>36.520000000000003</v>
      </c>
      <c r="D357">
        <f>VLOOKUP(A357,'MEDICAL EXAMINATIONS'!A:H,3,FALSE)</f>
        <v>9.07</v>
      </c>
      <c r="E357" t="str">
        <f>VLOOKUP(A357,'DATA TRANSFORMATION 3'!A:C,2,FALSE)</f>
        <v>Yes</v>
      </c>
      <c r="F357" t="str">
        <f>VLOOKUP(A357,'MEDICAL EXAMINATIONS'!A:H,5,FALSE)</f>
        <v>No</v>
      </c>
      <c r="G357" t="str">
        <f>VLOOKUP(A357,'MEDICAL EXAMINATIONS'!A:H,6,FALSE)</f>
        <v>Yes</v>
      </c>
      <c r="H357">
        <f>VLOOKUP(A357,'DATA TRANSFORMATION 2'!A:B,2,FALSE)</f>
        <v>1</v>
      </c>
      <c r="I357" t="str">
        <f>VLOOKUP(A357,'DATA TRANSFORMATION 3'!A:C,3,FALSE)</f>
        <v>No</v>
      </c>
      <c r="J357" t="str">
        <f>VLOOKUP(A357,'DATA TRANSFORMATION 4'!A:C,3,FALSE)</f>
        <v>Obesity</v>
      </c>
      <c r="K357" t="str">
        <f>VLOOKUP(A357,'DATA TRANSFORMATION 5'!A:C,3,FALSE)</f>
        <v>Diabetes</v>
      </c>
      <c r="L357" t="str">
        <f>VLOOKUP(A357,'DATA TRANSFORMATION 6'!A:E,5,FALSE)</f>
        <v>23-Jun-1995</v>
      </c>
      <c r="M357" s="20">
        <f>VLOOKUP(A357,'DATA TRANSFORMATION 8'!A:B,2,FALSE)</f>
        <v>3353.47</v>
      </c>
      <c r="N357" t="str">
        <f>VLOOKUP(A357,'DATA CLEANING 3'!A:D,3,FALSE)</f>
        <v>tier - 2</v>
      </c>
      <c r="O357" t="str">
        <f>VLOOKUP(A357,'DATA CLEANING 3'!A:D,4,FALSE)</f>
        <v>tier - 3</v>
      </c>
      <c r="P357" t="str">
        <f>VLOOKUP(A357,'DATA CLEANING 4'!A:B,2,FALSE)</f>
        <v>R1012</v>
      </c>
      <c r="Q357">
        <f>VLOOKUP(A357,'DATA TANSFORMATION 7'!A:F,6,FALSE)</f>
        <v>27</v>
      </c>
    </row>
    <row r="358" spans="1:17" ht="16" x14ac:dyDescent="0.4">
      <c r="A358" s="11" t="s">
        <v>756</v>
      </c>
      <c r="B358" t="str">
        <f>VLOOKUP(A358,'DATA TRANSFORMATION 1'!A:E,4,FALSE)</f>
        <v>Pepp</v>
      </c>
      <c r="C358">
        <f>VLOOKUP(A358,'MEDICAL EXAMINATIONS'!A:H,2,FALSE)</f>
        <v>33.96</v>
      </c>
      <c r="D358">
        <f>VLOOKUP(A358,'MEDICAL EXAMINATIONS'!A:H,3,FALSE)</f>
        <v>4.99</v>
      </c>
      <c r="E358" t="str">
        <f>VLOOKUP(A358,'DATA TRANSFORMATION 3'!A:C,2,FALSE)</f>
        <v>No</v>
      </c>
      <c r="F358" t="str">
        <f>VLOOKUP(A358,'MEDICAL EXAMINATIONS'!A:H,5,FALSE)</f>
        <v>No</v>
      </c>
      <c r="G358" t="str">
        <f>VLOOKUP(A358,'MEDICAL EXAMINATIONS'!A:H,6,FALSE)</f>
        <v>No</v>
      </c>
      <c r="H358">
        <f>VLOOKUP(A358,'DATA TRANSFORMATION 2'!A:B,2,FALSE)</f>
        <v>0</v>
      </c>
      <c r="I358" t="str">
        <f>VLOOKUP(A358,'DATA TRANSFORMATION 3'!A:C,3,FALSE)</f>
        <v>Yes</v>
      </c>
      <c r="J358" t="str">
        <f>VLOOKUP(A358,'DATA TRANSFORMATION 4'!A:C,3,FALSE)</f>
        <v>Obesity</v>
      </c>
      <c r="K358" t="str">
        <f>VLOOKUP(A358,'DATA TRANSFORMATION 5'!A:C,3,FALSE)</f>
        <v>Normal</v>
      </c>
      <c r="L358" t="str">
        <f>VLOOKUP(A358,'DATA TRANSFORMATION 6'!A:E,5,FALSE)</f>
        <v>7-Oct-1993</v>
      </c>
      <c r="M358" s="20">
        <f>VLOOKUP(A358,'DATA TRANSFORMATION 8'!A:B,2,FALSE)</f>
        <v>3366.67</v>
      </c>
      <c r="N358" t="str">
        <f>VLOOKUP(A358,'DATA CLEANING 3'!A:D,3,FALSE)</f>
        <v>tier - 2</v>
      </c>
      <c r="O358" t="str">
        <f>VLOOKUP(A358,'DATA CLEANING 3'!A:D,4,FALSE)</f>
        <v>tier - 2</v>
      </c>
      <c r="P358" t="str">
        <f>VLOOKUP(A358,'DATA CLEANING 4'!A:B,2,FALSE)</f>
        <v>R1013</v>
      </c>
      <c r="Q358">
        <f>VLOOKUP(A358,'DATA TANSFORMATION 7'!A:F,6,FALSE)</f>
        <v>29</v>
      </c>
    </row>
    <row r="359" spans="1:17" ht="16" x14ac:dyDescent="0.4">
      <c r="A359" s="11" t="s">
        <v>758</v>
      </c>
      <c r="B359" t="str">
        <f>VLOOKUP(A359,'DATA TRANSFORMATION 1'!A:E,4,FALSE)</f>
        <v>Buechler</v>
      </c>
      <c r="C359">
        <f>VLOOKUP(A359,'MEDICAL EXAMINATIONS'!A:H,2,FALSE)</f>
        <v>26.695</v>
      </c>
      <c r="D359">
        <f>VLOOKUP(A359,'MEDICAL EXAMINATIONS'!A:H,3,FALSE)</f>
        <v>8.31</v>
      </c>
      <c r="E359" t="str">
        <f>VLOOKUP(A359,'DATA TRANSFORMATION 3'!A:C,2,FALSE)</f>
        <v>No</v>
      </c>
      <c r="F359" t="str">
        <f>VLOOKUP(A359,'MEDICAL EXAMINATIONS'!A:H,5,FALSE)</f>
        <v>No</v>
      </c>
      <c r="G359" t="str">
        <f>VLOOKUP(A359,'MEDICAL EXAMINATIONS'!A:H,6,FALSE)</f>
        <v>No</v>
      </c>
      <c r="H359">
        <f>VLOOKUP(A359,'DATA TRANSFORMATION 2'!A:B,2,FALSE)</f>
        <v>0</v>
      </c>
      <c r="I359" t="str">
        <f>VLOOKUP(A359,'DATA TRANSFORMATION 3'!A:C,3,FALSE)</f>
        <v>Yes</v>
      </c>
      <c r="J359" t="str">
        <f>VLOOKUP(A359,'DATA TRANSFORMATION 4'!A:C,3,FALSE)</f>
        <v>Over Weight</v>
      </c>
      <c r="K359" t="str">
        <f>VLOOKUP(A359,'DATA TRANSFORMATION 5'!A:C,3,FALSE)</f>
        <v>Diabetes</v>
      </c>
      <c r="L359" t="str">
        <f>VLOOKUP(A359,'DATA TRANSFORMATION 6'!A:E,5,FALSE)</f>
        <v>14-Dec-1996</v>
      </c>
      <c r="M359" s="20">
        <f>VLOOKUP(A359,'DATA TRANSFORMATION 8'!A:B,2,FALSE)</f>
        <v>3378.91</v>
      </c>
      <c r="N359" t="str">
        <f>VLOOKUP(A359,'DATA CLEANING 3'!A:D,3,FALSE)</f>
        <v>tier - 2</v>
      </c>
      <c r="O359" t="str">
        <f>VLOOKUP(A359,'DATA CLEANING 3'!A:D,4,FALSE)</f>
        <v>tier - 1</v>
      </c>
      <c r="P359" t="str">
        <f>VLOOKUP(A359,'DATA CLEANING 4'!A:B,2,FALSE)</f>
        <v>R1011</v>
      </c>
      <c r="Q359">
        <f>VLOOKUP(A359,'DATA TANSFORMATION 7'!A:F,6,FALSE)</f>
        <v>26</v>
      </c>
    </row>
    <row r="360" spans="1:17" ht="16" x14ac:dyDescent="0.4">
      <c r="A360" s="11" t="s">
        <v>760</v>
      </c>
      <c r="B360" t="str">
        <f>VLOOKUP(A360,'DATA TRANSFORMATION 1'!A:E,4,FALSE)</f>
        <v>Buenting</v>
      </c>
      <c r="C360">
        <f>VLOOKUP(A360,'MEDICAL EXAMINATIONS'!A:H,2,FALSE)</f>
        <v>18.45</v>
      </c>
      <c r="D360">
        <f>VLOOKUP(A360,'MEDICAL EXAMINATIONS'!A:H,3,FALSE)</f>
        <v>5.07</v>
      </c>
      <c r="E360" t="str">
        <f>VLOOKUP(A360,'DATA TRANSFORMATION 3'!A:C,2,FALSE)</f>
        <v>Yes</v>
      </c>
      <c r="F360" t="str">
        <f>VLOOKUP(A360,'MEDICAL EXAMINATIONS'!A:H,5,FALSE)</f>
        <v>No</v>
      </c>
      <c r="G360" t="str">
        <f>VLOOKUP(A360,'MEDICAL EXAMINATIONS'!A:H,6,FALSE)</f>
        <v>No</v>
      </c>
      <c r="H360">
        <f>VLOOKUP(A360,'DATA TRANSFORMATION 2'!A:B,2,FALSE)</f>
        <v>0</v>
      </c>
      <c r="I360" t="str">
        <f>VLOOKUP(A360,'DATA TRANSFORMATION 3'!A:C,3,FALSE)</f>
        <v>Yes</v>
      </c>
      <c r="J360" t="str">
        <f>VLOOKUP(A360,'DATA TRANSFORMATION 4'!A:C,3,FALSE)</f>
        <v>Under Weight</v>
      </c>
      <c r="K360" t="str">
        <f>VLOOKUP(A360,'DATA TRANSFORMATION 5'!A:C,3,FALSE)</f>
        <v>Normal</v>
      </c>
      <c r="L360" t="str">
        <f>VLOOKUP(A360,'DATA TRANSFORMATION 6'!A:E,5,FALSE)</f>
        <v>13-Nov-1996</v>
      </c>
      <c r="M360" s="20">
        <f>VLOOKUP(A360,'DATA TRANSFORMATION 8'!A:B,2,FALSE)</f>
        <v>3385.4</v>
      </c>
      <c r="N360" t="str">
        <f>VLOOKUP(A360,'DATA CLEANING 3'!A:D,3,FALSE)</f>
        <v>tier - 2</v>
      </c>
      <c r="O360" t="str">
        <f>VLOOKUP(A360,'DATA CLEANING 3'!A:D,4,FALSE)</f>
        <v>tier - 2</v>
      </c>
      <c r="P360" t="str">
        <f>VLOOKUP(A360,'DATA CLEANING 4'!A:B,2,FALSE)</f>
        <v>R1024</v>
      </c>
      <c r="Q360">
        <f>VLOOKUP(A360,'DATA TANSFORMATION 7'!A:F,6,FALSE)</f>
        <v>26</v>
      </c>
    </row>
    <row r="361" spans="1:17" ht="16" x14ac:dyDescent="0.4">
      <c r="A361" s="11" t="s">
        <v>762</v>
      </c>
      <c r="B361" t="str">
        <f>VLOOKUP(A361,'DATA TRANSFORMATION 1'!A:E,4,FALSE)</f>
        <v>Evans</v>
      </c>
      <c r="C361">
        <f>VLOOKUP(A361,'MEDICAL EXAMINATIONS'!A:H,2,FALSE)</f>
        <v>33.18</v>
      </c>
      <c r="D361">
        <f>VLOOKUP(A361,'MEDICAL EXAMINATIONS'!A:H,3,FALSE)</f>
        <v>4.79</v>
      </c>
      <c r="E361" t="str">
        <f>VLOOKUP(A361,'DATA TRANSFORMATION 3'!A:C,2,FALSE)</f>
        <v>No</v>
      </c>
      <c r="F361" t="str">
        <f>VLOOKUP(A361,'MEDICAL EXAMINATIONS'!A:H,5,FALSE)</f>
        <v>No</v>
      </c>
      <c r="G361" t="str">
        <f>VLOOKUP(A361,'MEDICAL EXAMINATIONS'!A:H,6,FALSE)</f>
        <v>No</v>
      </c>
      <c r="H361">
        <f>VLOOKUP(A361,'DATA TRANSFORMATION 2'!A:B,2,FALSE)</f>
        <v>0</v>
      </c>
      <c r="I361" t="str">
        <f>VLOOKUP(A361,'DATA TRANSFORMATION 3'!A:C,3,FALSE)</f>
        <v>Yes</v>
      </c>
      <c r="J361" t="str">
        <f>VLOOKUP(A361,'DATA TRANSFORMATION 4'!A:C,3,FALSE)</f>
        <v>Obesity</v>
      </c>
      <c r="K361" t="str">
        <f>VLOOKUP(A361,'DATA TRANSFORMATION 5'!A:C,3,FALSE)</f>
        <v>Normal</v>
      </c>
      <c r="L361" t="str">
        <f>VLOOKUP(A361,'DATA TRANSFORMATION 6'!A:E,5,FALSE)</f>
        <v>10-Aug-1996</v>
      </c>
      <c r="M361" s="20">
        <f>VLOOKUP(A361,'DATA TRANSFORMATION 8'!A:B,2,FALSE)</f>
        <v>3392.37</v>
      </c>
      <c r="N361" t="str">
        <f>VLOOKUP(A361,'DATA CLEANING 3'!A:D,3,FALSE)</f>
        <v>tier - 2</v>
      </c>
      <c r="O361" t="str">
        <f>VLOOKUP(A361,'DATA CLEANING 3'!A:D,4,FALSE)</f>
        <v>tier - 3</v>
      </c>
      <c r="P361" t="str">
        <f>VLOOKUP(A361,'DATA CLEANING 4'!A:B,2,FALSE)</f>
        <v>R1013</v>
      </c>
      <c r="Q361">
        <f>VLOOKUP(A361,'DATA TANSFORMATION 7'!A:F,6,FALSE)</f>
        <v>26</v>
      </c>
    </row>
    <row r="362" spans="1:17" ht="16" x14ac:dyDescent="0.4">
      <c r="A362" s="11" t="s">
        <v>764</v>
      </c>
      <c r="B362" t="str">
        <f>VLOOKUP(A362,'DATA TRANSFORMATION 1'!A:E,4,FALSE)</f>
        <v>Arcand</v>
      </c>
      <c r="C362">
        <f>VLOOKUP(A362,'MEDICAL EXAMINATIONS'!A:H,2,FALSE)</f>
        <v>36.1</v>
      </c>
      <c r="D362">
        <f>VLOOKUP(A362,'MEDICAL EXAMINATIONS'!A:H,3,FALSE)</f>
        <v>11.39</v>
      </c>
      <c r="E362" t="str">
        <f>VLOOKUP(A362,'DATA TRANSFORMATION 3'!A:C,2,FALSE)</f>
        <v>Yes</v>
      </c>
      <c r="F362" t="str">
        <f>VLOOKUP(A362,'MEDICAL EXAMINATIONS'!A:H,5,FALSE)</f>
        <v>No</v>
      </c>
      <c r="G362" t="str">
        <f>VLOOKUP(A362,'MEDICAL EXAMINATIONS'!A:H,6,FALSE)</f>
        <v>No</v>
      </c>
      <c r="H362">
        <f>VLOOKUP(A362,'DATA TRANSFORMATION 2'!A:B,2,FALSE)</f>
        <v>2</v>
      </c>
      <c r="I362" t="str">
        <f>VLOOKUP(A362,'DATA TRANSFORMATION 3'!A:C,3,FALSE)</f>
        <v>No</v>
      </c>
      <c r="J362" t="str">
        <f>VLOOKUP(A362,'DATA TRANSFORMATION 4'!A:C,3,FALSE)</f>
        <v>Obesity</v>
      </c>
      <c r="K362" t="str">
        <f>VLOOKUP(A362,'DATA TRANSFORMATION 5'!A:C,3,FALSE)</f>
        <v>Diabetes</v>
      </c>
      <c r="L362" t="str">
        <f>VLOOKUP(A362,'DATA TRANSFORMATION 6'!A:E,5,FALSE)</f>
        <v>27-Oct-1996</v>
      </c>
      <c r="M362" s="20">
        <f>VLOOKUP(A362,'DATA TRANSFORMATION 8'!A:B,2,FALSE)</f>
        <v>3392.98</v>
      </c>
      <c r="N362" t="str">
        <f>VLOOKUP(A362,'DATA CLEANING 3'!A:D,3,FALSE)</f>
        <v>tier - 2</v>
      </c>
      <c r="O362" t="str">
        <f>VLOOKUP(A362,'DATA CLEANING 3'!A:D,4,FALSE)</f>
        <v>tier - 3</v>
      </c>
      <c r="P362" t="str">
        <f>VLOOKUP(A362,'DATA CLEANING 4'!A:B,2,FALSE)</f>
        <v>R1013</v>
      </c>
      <c r="Q362">
        <f>VLOOKUP(A362,'DATA TANSFORMATION 7'!A:F,6,FALSE)</f>
        <v>26</v>
      </c>
    </row>
    <row r="363" spans="1:17" ht="16" x14ac:dyDescent="0.4">
      <c r="A363" s="11" t="s">
        <v>766</v>
      </c>
      <c r="B363" t="str">
        <f>VLOOKUP(A363,'DATA TRANSFORMATION 1'!A:E,4,FALSE)</f>
        <v>Kesack</v>
      </c>
      <c r="C363">
        <f>VLOOKUP(A363,'MEDICAL EXAMINATIONS'!A:H,2,FALSE)</f>
        <v>22.77</v>
      </c>
      <c r="D363">
        <f>VLOOKUP(A363,'MEDICAL EXAMINATIONS'!A:H,3,FALSE)</f>
        <v>6</v>
      </c>
      <c r="E363" t="str">
        <f>VLOOKUP(A363,'DATA TRANSFORMATION 3'!A:C,2,FALSE)</f>
        <v>No</v>
      </c>
      <c r="F363" t="str">
        <f>VLOOKUP(A363,'MEDICAL EXAMINATIONS'!A:H,5,FALSE)</f>
        <v>No</v>
      </c>
      <c r="G363" t="str">
        <f>VLOOKUP(A363,'MEDICAL EXAMINATIONS'!A:H,6,FALSE)</f>
        <v>No</v>
      </c>
      <c r="H363">
        <f>VLOOKUP(A363,'DATA TRANSFORMATION 2'!A:B,2,FALSE)</f>
        <v>0</v>
      </c>
      <c r="I363" t="str">
        <f>VLOOKUP(A363,'DATA TRANSFORMATION 3'!A:C,3,FALSE)</f>
        <v>Yes</v>
      </c>
      <c r="J363" t="str">
        <f>VLOOKUP(A363,'DATA TRANSFORMATION 4'!A:C,3,FALSE)</f>
        <v>Normal Weight</v>
      </c>
      <c r="K363" t="str">
        <f>VLOOKUP(A363,'DATA TRANSFORMATION 5'!A:C,3,FALSE)</f>
        <v>Prediabetes</v>
      </c>
      <c r="L363" t="str">
        <f>VLOOKUP(A363,'DATA TRANSFORMATION 6'!A:E,5,FALSE)</f>
        <v>16-Jul-2004</v>
      </c>
      <c r="M363" s="20">
        <f>VLOOKUP(A363,'DATA TRANSFORMATION 8'!A:B,2,FALSE)</f>
        <v>3393.36</v>
      </c>
      <c r="N363" t="str">
        <f>VLOOKUP(A363,'DATA CLEANING 3'!A:D,3,FALSE)</f>
        <v>tier - 2</v>
      </c>
      <c r="O363" t="str">
        <f>VLOOKUP(A363,'DATA CLEANING 3'!A:D,4,FALSE)</f>
        <v>tier - 2</v>
      </c>
      <c r="P363" t="str">
        <f>VLOOKUP(A363,'DATA CLEANING 4'!A:B,2,FALSE)</f>
        <v>R1023</v>
      </c>
      <c r="Q363">
        <f>VLOOKUP(A363,'DATA TANSFORMATION 7'!A:F,6,FALSE)</f>
        <v>18</v>
      </c>
    </row>
    <row r="364" spans="1:17" ht="16" x14ac:dyDescent="0.4">
      <c r="A364" s="11" t="s">
        <v>768</v>
      </c>
      <c r="B364" t="str">
        <f>VLOOKUP(A364,'DATA TRANSFORMATION 1'!A:E,4,FALSE)</f>
        <v>Post</v>
      </c>
      <c r="C364">
        <f>VLOOKUP(A364,'MEDICAL EXAMINATIONS'!A:H,2,FALSE)</f>
        <v>21.24</v>
      </c>
      <c r="D364">
        <f>VLOOKUP(A364,'MEDICAL EXAMINATIONS'!A:H,3,FALSE)</f>
        <v>5.13</v>
      </c>
      <c r="E364" t="str">
        <f>VLOOKUP(A364,'DATA TRANSFORMATION 3'!A:C,2,FALSE)</f>
        <v>No</v>
      </c>
      <c r="F364" t="str">
        <f>VLOOKUP(A364,'MEDICAL EXAMINATIONS'!A:H,5,FALSE)</f>
        <v>No</v>
      </c>
      <c r="G364" t="str">
        <f>VLOOKUP(A364,'MEDICAL EXAMINATIONS'!A:H,6,FALSE)</f>
        <v>No</v>
      </c>
      <c r="H364">
        <f>VLOOKUP(A364,'DATA TRANSFORMATION 2'!A:B,2,FALSE)</f>
        <v>0</v>
      </c>
      <c r="I364" t="str">
        <f>VLOOKUP(A364,'DATA TRANSFORMATION 3'!A:C,3,FALSE)</f>
        <v>Yes</v>
      </c>
      <c r="J364" t="str">
        <f>VLOOKUP(A364,'DATA TRANSFORMATION 4'!A:C,3,FALSE)</f>
        <v>Normal Weight</v>
      </c>
      <c r="K364" t="str">
        <f>VLOOKUP(A364,'DATA TRANSFORMATION 5'!A:C,3,FALSE)</f>
        <v>Normal</v>
      </c>
      <c r="L364" t="str">
        <f>VLOOKUP(A364,'DATA TRANSFORMATION 6'!A:E,5,FALSE)</f>
        <v>19-Dec-1996</v>
      </c>
      <c r="M364" s="20">
        <f>VLOOKUP(A364,'DATA TRANSFORMATION 8'!A:B,2,FALSE)</f>
        <v>3410.32</v>
      </c>
      <c r="N364" t="str">
        <f>VLOOKUP(A364,'DATA CLEANING 3'!A:D,3,FALSE)</f>
        <v>tier - 2</v>
      </c>
      <c r="O364" t="str">
        <f>VLOOKUP(A364,'DATA CLEANING 3'!A:D,4,FALSE)</f>
        <v>tier - 2</v>
      </c>
      <c r="P364" t="str">
        <f>VLOOKUP(A364,'DATA CLEANING 4'!A:B,2,FALSE)</f>
        <v>R1011</v>
      </c>
      <c r="Q364">
        <f>VLOOKUP(A364,'DATA TANSFORMATION 7'!A:F,6,FALSE)</f>
        <v>26</v>
      </c>
    </row>
    <row r="365" spans="1:17" ht="16" x14ac:dyDescent="0.4">
      <c r="A365" s="11" t="s">
        <v>770</v>
      </c>
      <c r="B365" t="str">
        <f>VLOOKUP(A365,'DATA TRANSFORMATION 1'!A:E,4,FALSE)</f>
        <v>Dunne</v>
      </c>
      <c r="C365">
        <f>VLOOKUP(A365,'MEDICAL EXAMINATIONS'!A:H,2,FALSE)</f>
        <v>17.600000000000001</v>
      </c>
      <c r="D365">
        <f>VLOOKUP(A365,'MEDICAL EXAMINATIONS'!A:H,3,FALSE)</f>
        <v>5.26</v>
      </c>
      <c r="E365" t="str">
        <f>VLOOKUP(A365,'DATA TRANSFORMATION 3'!A:C,2,FALSE)</f>
        <v>Yes</v>
      </c>
      <c r="F365" t="str">
        <f>VLOOKUP(A365,'MEDICAL EXAMINATIONS'!A:H,5,FALSE)</f>
        <v>No</v>
      </c>
      <c r="G365" t="str">
        <f>VLOOKUP(A365,'MEDICAL EXAMINATIONS'!A:H,6,FALSE)</f>
        <v>No</v>
      </c>
      <c r="H365">
        <f>VLOOKUP(A365,'DATA TRANSFORMATION 2'!A:B,2,FALSE)</f>
        <v>0</v>
      </c>
      <c r="I365" t="str">
        <f>VLOOKUP(A365,'DATA TRANSFORMATION 3'!A:C,3,FALSE)</f>
        <v>Yes</v>
      </c>
      <c r="J365" t="str">
        <f>VLOOKUP(A365,'DATA TRANSFORMATION 4'!A:C,3,FALSE)</f>
        <v>Under Weight</v>
      </c>
      <c r="K365" t="str">
        <f>VLOOKUP(A365,'DATA TRANSFORMATION 5'!A:C,3,FALSE)</f>
        <v>Normal</v>
      </c>
      <c r="L365" t="str">
        <f>VLOOKUP(A365,'DATA TRANSFORMATION 6'!A:E,5,FALSE)</f>
        <v>26-Dec-2001</v>
      </c>
      <c r="M365" s="20">
        <f>VLOOKUP(A365,'DATA TRANSFORMATION 8'!A:B,2,FALSE)</f>
        <v>3434.38</v>
      </c>
      <c r="N365" t="str">
        <f>VLOOKUP(A365,'DATA CLEANING 3'!A:D,3,FALSE)</f>
        <v>tier - 2</v>
      </c>
      <c r="O365" t="str">
        <f>VLOOKUP(A365,'DATA CLEANING 3'!A:D,4,FALSE)</f>
        <v>tier - 2</v>
      </c>
      <c r="P365" t="str">
        <f>VLOOKUP(A365,'DATA CLEANING 4'!A:B,2,FALSE)</f>
        <v>R1011</v>
      </c>
      <c r="Q365">
        <f>VLOOKUP(A365,'DATA TANSFORMATION 7'!A:F,6,FALSE)</f>
        <v>21</v>
      </c>
    </row>
    <row r="366" spans="1:17" ht="16" x14ac:dyDescent="0.4">
      <c r="A366" s="11" t="s">
        <v>772</v>
      </c>
      <c r="B366" t="str">
        <f>VLOOKUP(A366,'DATA TRANSFORMATION 1'!A:E,4,FALSE)</f>
        <v>Kilel</v>
      </c>
      <c r="C366">
        <f>VLOOKUP(A366,'MEDICAL EXAMINATIONS'!A:H,2,FALSE)</f>
        <v>26.29</v>
      </c>
      <c r="D366">
        <f>VLOOKUP(A366,'MEDICAL EXAMINATIONS'!A:H,3,FALSE)</f>
        <v>6.84</v>
      </c>
      <c r="E366" t="str">
        <f>VLOOKUP(A366,'DATA TRANSFORMATION 3'!A:C,2,FALSE)</f>
        <v>No</v>
      </c>
      <c r="F366" t="str">
        <f>VLOOKUP(A366,'MEDICAL EXAMINATIONS'!A:H,5,FALSE)</f>
        <v>No</v>
      </c>
      <c r="G366" t="str">
        <f>VLOOKUP(A366,'MEDICAL EXAMINATIONS'!A:H,6,FALSE)</f>
        <v>No</v>
      </c>
      <c r="H366">
        <f>VLOOKUP(A366,'DATA TRANSFORMATION 2'!A:B,2,FALSE)</f>
        <v>0</v>
      </c>
      <c r="I366" t="str">
        <f>VLOOKUP(A366,'DATA TRANSFORMATION 3'!A:C,3,FALSE)</f>
        <v>Yes</v>
      </c>
      <c r="J366" t="str">
        <f>VLOOKUP(A366,'DATA TRANSFORMATION 4'!A:C,3,FALSE)</f>
        <v>Over Weight</v>
      </c>
      <c r="K366" t="str">
        <f>VLOOKUP(A366,'DATA TRANSFORMATION 5'!A:C,3,FALSE)</f>
        <v>Diabetes</v>
      </c>
      <c r="L366" t="str">
        <f>VLOOKUP(A366,'DATA TRANSFORMATION 6'!A:E,5,FALSE)</f>
        <v>27-Aug-1986</v>
      </c>
      <c r="M366" s="20">
        <f>VLOOKUP(A366,'DATA TRANSFORMATION 8'!A:B,2,FALSE)</f>
        <v>3436.5</v>
      </c>
      <c r="N366" t="str">
        <f>VLOOKUP(A366,'DATA CLEANING 3'!A:D,3,FALSE)</f>
        <v>tier - 2</v>
      </c>
      <c r="O366" t="str">
        <f>VLOOKUP(A366,'DATA CLEANING 3'!A:D,4,FALSE)</f>
        <v>tier - 1</v>
      </c>
      <c r="P366" t="str">
        <f>VLOOKUP(A366,'DATA CLEANING 4'!A:B,2,FALSE)</f>
        <v>R1013</v>
      </c>
      <c r="Q366">
        <f>VLOOKUP(A366,'DATA TANSFORMATION 7'!A:F,6,FALSE)</f>
        <v>36</v>
      </c>
    </row>
    <row r="367" spans="1:17" ht="16" x14ac:dyDescent="0.4">
      <c r="A367" s="11" t="s">
        <v>774</v>
      </c>
      <c r="B367" t="str">
        <f>VLOOKUP(A367,'DATA TRANSFORMATION 1'!A:E,4,FALSE)</f>
        <v>Nicholson</v>
      </c>
      <c r="C367">
        <f>VLOOKUP(A367,'MEDICAL EXAMINATIONS'!A:H,2,FALSE)</f>
        <v>35.31</v>
      </c>
      <c r="D367">
        <f>VLOOKUP(A367,'MEDICAL EXAMINATIONS'!A:H,3,FALSE)</f>
        <v>9.0399999999999991</v>
      </c>
      <c r="E367" t="str">
        <f>VLOOKUP(A367,'DATA TRANSFORMATION 3'!A:C,2,FALSE)</f>
        <v>No</v>
      </c>
      <c r="F367" t="str">
        <f>VLOOKUP(A367,'MEDICAL EXAMINATIONS'!A:H,5,FALSE)</f>
        <v>No</v>
      </c>
      <c r="G367" t="str">
        <f>VLOOKUP(A367,'MEDICAL EXAMINATIONS'!A:H,6,FALSE)</f>
        <v>No</v>
      </c>
      <c r="H367">
        <f>VLOOKUP(A367,'DATA TRANSFORMATION 2'!A:B,2,FALSE)</f>
        <v>0</v>
      </c>
      <c r="I367" t="str">
        <f>VLOOKUP(A367,'DATA TRANSFORMATION 3'!A:C,3,FALSE)</f>
        <v>No</v>
      </c>
      <c r="J367" t="str">
        <f>VLOOKUP(A367,'DATA TRANSFORMATION 4'!A:C,3,FALSE)</f>
        <v>Obesity</v>
      </c>
      <c r="K367" t="str">
        <f>VLOOKUP(A367,'DATA TRANSFORMATION 5'!A:C,3,FALSE)</f>
        <v>Diabetes</v>
      </c>
      <c r="L367" t="str">
        <f>VLOOKUP(A367,'DATA TRANSFORMATION 6'!A:E,5,FALSE)</f>
        <v>20-Jun-2000</v>
      </c>
      <c r="M367" s="20">
        <f>VLOOKUP(A367,'DATA TRANSFORMATION 8'!A:B,2,FALSE)</f>
        <v>3443.06</v>
      </c>
      <c r="N367" t="str">
        <f>VLOOKUP(A367,'DATA CLEANING 3'!A:D,3,FALSE)</f>
        <v>tier - 2</v>
      </c>
      <c r="O367" t="str">
        <f>VLOOKUP(A367,'DATA CLEANING 3'!A:D,4,FALSE)</f>
        <v>tier - 1</v>
      </c>
      <c r="P367" t="str">
        <f>VLOOKUP(A367,'DATA CLEANING 4'!A:B,2,FALSE)</f>
        <v>R1011</v>
      </c>
      <c r="Q367">
        <f>VLOOKUP(A367,'DATA TANSFORMATION 7'!A:F,6,FALSE)</f>
        <v>22</v>
      </c>
    </row>
    <row r="368" spans="1:17" ht="16" x14ac:dyDescent="0.4">
      <c r="A368" s="11" t="s">
        <v>776</v>
      </c>
      <c r="B368" t="str">
        <f>VLOOKUP(A368,'DATA TRANSFORMATION 1'!A:E,4,FALSE)</f>
        <v>Susmann</v>
      </c>
      <c r="C368">
        <f>VLOOKUP(A368,'MEDICAL EXAMINATIONS'!A:H,2,FALSE)</f>
        <v>27.04</v>
      </c>
      <c r="D368">
        <f>VLOOKUP(A368,'MEDICAL EXAMINATIONS'!A:H,3,FALSE)</f>
        <v>4.0999999999999996</v>
      </c>
      <c r="E368" t="str">
        <f>VLOOKUP(A368,'DATA TRANSFORMATION 3'!A:C,2,FALSE)</f>
        <v>No</v>
      </c>
      <c r="F368" t="str">
        <f>VLOOKUP(A368,'MEDICAL EXAMINATIONS'!A:H,5,FALSE)</f>
        <v>No</v>
      </c>
      <c r="G368" t="str">
        <f>VLOOKUP(A368,'MEDICAL EXAMINATIONS'!A:H,6,FALSE)</f>
        <v>No</v>
      </c>
      <c r="H368">
        <f>VLOOKUP(A368,'DATA TRANSFORMATION 2'!A:B,2,FALSE)</f>
        <v>1</v>
      </c>
      <c r="I368" t="str">
        <f>VLOOKUP(A368,'DATA TRANSFORMATION 3'!A:C,3,FALSE)</f>
        <v>Yes</v>
      </c>
      <c r="J368" t="str">
        <f>VLOOKUP(A368,'DATA TRANSFORMATION 4'!A:C,3,FALSE)</f>
        <v>Over Weight</v>
      </c>
      <c r="K368" t="str">
        <f>VLOOKUP(A368,'DATA TRANSFORMATION 5'!A:C,3,FALSE)</f>
        <v>Normal</v>
      </c>
      <c r="L368" t="str">
        <f>VLOOKUP(A368,'DATA TRANSFORMATION 6'!A:E,5,FALSE)</f>
        <v>14-Sep-1987</v>
      </c>
      <c r="M368" s="20">
        <f>VLOOKUP(A368,'DATA TRANSFORMATION 8'!A:B,2,FALSE)</f>
        <v>3453.77</v>
      </c>
      <c r="N368" t="str">
        <f>VLOOKUP(A368,'DATA CLEANING 3'!A:D,3,FALSE)</f>
        <v>tier - 2</v>
      </c>
      <c r="O368" t="str">
        <f>VLOOKUP(A368,'DATA CLEANING 3'!A:D,4,FALSE)</f>
        <v>tier - 1</v>
      </c>
      <c r="P368" t="str">
        <f>VLOOKUP(A368,'DATA CLEANING 4'!A:B,2,FALSE)</f>
        <v>R1011</v>
      </c>
      <c r="Q368">
        <f>VLOOKUP(A368,'DATA TANSFORMATION 7'!A:F,6,FALSE)</f>
        <v>35</v>
      </c>
    </row>
    <row r="369" spans="1:17" ht="16" x14ac:dyDescent="0.4">
      <c r="A369" s="11" t="s">
        <v>778</v>
      </c>
      <c r="B369" t="str">
        <f>VLOOKUP(A369,'DATA TRANSFORMATION 1'!A:E,4,FALSE)</f>
        <v>Harsh</v>
      </c>
      <c r="C369">
        <f>VLOOKUP(A369,'MEDICAL EXAMINATIONS'!A:H,2,FALSE)</f>
        <v>30.23</v>
      </c>
      <c r="D369">
        <f>VLOOKUP(A369,'MEDICAL EXAMINATIONS'!A:H,3,FALSE)</f>
        <v>4.2300000000000004</v>
      </c>
      <c r="E369" t="str">
        <f>VLOOKUP(A369,'DATA TRANSFORMATION 3'!A:C,2,FALSE)</f>
        <v>Yes</v>
      </c>
      <c r="F369" t="str">
        <f>VLOOKUP(A369,'MEDICAL EXAMINATIONS'!A:H,5,FALSE)</f>
        <v>No</v>
      </c>
      <c r="G369" t="str">
        <f>VLOOKUP(A369,'MEDICAL EXAMINATIONS'!A:H,6,FALSE)</f>
        <v>Yes</v>
      </c>
      <c r="H369">
        <f>VLOOKUP(A369,'DATA TRANSFORMATION 2'!A:B,2,FALSE)</f>
        <v>1</v>
      </c>
      <c r="I369" t="str">
        <f>VLOOKUP(A369,'DATA TRANSFORMATION 3'!A:C,3,FALSE)</f>
        <v>Yes</v>
      </c>
      <c r="J369" t="str">
        <f>VLOOKUP(A369,'DATA TRANSFORMATION 4'!A:C,3,FALSE)</f>
        <v>Obesity</v>
      </c>
      <c r="K369" t="str">
        <f>VLOOKUP(A369,'DATA TRANSFORMATION 5'!A:C,3,FALSE)</f>
        <v>Normal</v>
      </c>
      <c r="L369" t="str">
        <f>VLOOKUP(A369,'DATA TRANSFORMATION 6'!A:E,5,FALSE)</f>
        <v>29-Jul-2003</v>
      </c>
      <c r="M369" s="20">
        <f>VLOOKUP(A369,'DATA TRANSFORMATION 8'!A:B,2,FALSE)</f>
        <v>3463.51</v>
      </c>
      <c r="N369" t="str">
        <f>VLOOKUP(A369,'DATA CLEANING 3'!A:D,3,FALSE)</f>
        <v>tier - 2</v>
      </c>
      <c r="O369" t="str">
        <f>VLOOKUP(A369,'DATA CLEANING 3'!A:D,4,FALSE)</f>
        <v>tier - 1</v>
      </c>
      <c r="P369" t="str">
        <f>VLOOKUP(A369,'DATA CLEANING 4'!A:B,2,FALSE)</f>
        <v>R1025</v>
      </c>
      <c r="Q369">
        <f>VLOOKUP(A369,'DATA TANSFORMATION 7'!A:F,6,FALSE)</f>
        <v>19</v>
      </c>
    </row>
    <row r="370" spans="1:17" ht="16" x14ac:dyDescent="0.4">
      <c r="A370" s="11" t="s">
        <v>780</v>
      </c>
      <c r="B370" t="str">
        <f>VLOOKUP(A370,'DATA TRANSFORMATION 1'!A:E,4,FALSE)</f>
        <v>Pocasangre</v>
      </c>
      <c r="C370">
        <f>VLOOKUP(A370,'MEDICAL EXAMINATIONS'!A:H,2,FALSE)</f>
        <v>30.6</v>
      </c>
      <c r="D370">
        <f>VLOOKUP(A370,'MEDICAL EXAMINATIONS'!A:H,3,FALSE)</f>
        <v>6.48</v>
      </c>
      <c r="E370" t="str">
        <f>VLOOKUP(A370,'DATA TRANSFORMATION 3'!A:C,2,FALSE)</f>
        <v>Yes</v>
      </c>
      <c r="F370" t="str">
        <f>VLOOKUP(A370,'MEDICAL EXAMINATIONS'!A:H,5,FALSE)</f>
        <v>No</v>
      </c>
      <c r="G370" t="str">
        <f>VLOOKUP(A370,'MEDICAL EXAMINATIONS'!A:H,6,FALSE)</f>
        <v>Yes</v>
      </c>
      <c r="H370">
        <f>VLOOKUP(A370,'DATA TRANSFORMATION 2'!A:B,2,FALSE)</f>
        <v>1</v>
      </c>
      <c r="I370" t="str">
        <f>VLOOKUP(A370,'DATA TRANSFORMATION 3'!A:C,3,FALSE)</f>
        <v>Yes</v>
      </c>
      <c r="J370" t="str">
        <f>VLOOKUP(A370,'DATA TRANSFORMATION 4'!A:C,3,FALSE)</f>
        <v>Obesity</v>
      </c>
      <c r="K370" t="str">
        <f>VLOOKUP(A370,'DATA TRANSFORMATION 5'!A:C,3,FALSE)</f>
        <v>Prediabetes</v>
      </c>
      <c r="L370" t="str">
        <f>VLOOKUP(A370,'DATA TRANSFORMATION 6'!A:E,5,FALSE)</f>
        <v>12-Oct-1993</v>
      </c>
      <c r="M370" s="20">
        <f>VLOOKUP(A370,'DATA TRANSFORMATION 8'!A:B,2,FALSE)</f>
        <v>3471.41</v>
      </c>
      <c r="N370" t="str">
        <f>VLOOKUP(A370,'DATA CLEANING 3'!A:D,3,FALSE)</f>
        <v>tier - 2</v>
      </c>
      <c r="O370" t="str">
        <f>VLOOKUP(A370,'DATA CLEANING 3'!A:D,4,FALSE)</f>
        <v>tier - 2</v>
      </c>
      <c r="P370" t="str">
        <f>VLOOKUP(A370,'DATA CLEANING 4'!A:B,2,FALSE)</f>
        <v>R1013</v>
      </c>
      <c r="Q370">
        <f>VLOOKUP(A370,'DATA TANSFORMATION 7'!A:F,6,FALSE)</f>
        <v>29</v>
      </c>
    </row>
    <row r="371" spans="1:17" ht="16" x14ac:dyDescent="0.4">
      <c r="A371" s="11" t="s">
        <v>782</v>
      </c>
      <c r="B371" t="str">
        <f>VLOOKUP(A371,'DATA TRANSFORMATION 1'!A:E,4,FALSE)</f>
        <v>Martinez Lopez</v>
      </c>
      <c r="C371">
        <f>VLOOKUP(A371,'MEDICAL EXAMINATIONS'!A:H,2,FALSE)</f>
        <v>26.8</v>
      </c>
      <c r="D371">
        <f>VLOOKUP(A371,'MEDICAL EXAMINATIONS'!A:H,3,FALSE)</f>
        <v>5.53</v>
      </c>
      <c r="E371" t="str">
        <f>VLOOKUP(A371,'DATA TRANSFORMATION 3'!A:C,2,FALSE)</f>
        <v>No</v>
      </c>
      <c r="F371" t="str">
        <f>VLOOKUP(A371,'MEDICAL EXAMINATIONS'!A:H,5,FALSE)</f>
        <v>No</v>
      </c>
      <c r="G371" t="str">
        <f>VLOOKUP(A371,'MEDICAL EXAMINATIONS'!A:H,6,FALSE)</f>
        <v>No</v>
      </c>
      <c r="H371">
        <f>VLOOKUP(A371,'DATA TRANSFORMATION 2'!A:B,2,FALSE)</f>
        <v>1</v>
      </c>
      <c r="I371" t="str">
        <f>VLOOKUP(A371,'DATA TRANSFORMATION 3'!A:C,3,FALSE)</f>
        <v>Yes</v>
      </c>
      <c r="J371" t="str">
        <f>VLOOKUP(A371,'DATA TRANSFORMATION 4'!A:C,3,FALSE)</f>
        <v>Over Weight</v>
      </c>
      <c r="K371" t="str">
        <f>VLOOKUP(A371,'DATA TRANSFORMATION 5'!A:C,3,FALSE)</f>
        <v>Normal</v>
      </c>
      <c r="L371" t="str">
        <f>VLOOKUP(A371,'DATA TRANSFORMATION 6'!A:E,5,FALSE)</f>
        <v>26-Jun-2004</v>
      </c>
      <c r="M371" s="20">
        <f>VLOOKUP(A371,'DATA TRANSFORMATION 8'!A:B,2,FALSE)</f>
        <v>3481.87</v>
      </c>
      <c r="N371" t="str">
        <f>VLOOKUP(A371,'DATA CLEANING 3'!A:D,3,FALSE)</f>
        <v>tier - 2</v>
      </c>
      <c r="O371" t="str">
        <f>VLOOKUP(A371,'DATA CLEANING 3'!A:D,4,FALSE)</f>
        <v>tier - 3</v>
      </c>
      <c r="P371" t="str">
        <f>VLOOKUP(A371,'DATA CLEANING 4'!A:B,2,FALSE)</f>
        <v>R1016</v>
      </c>
      <c r="Q371">
        <f>VLOOKUP(A371,'DATA TANSFORMATION 7'!A:F,6,FALSE)</f>
        <v>18</v>
      </c>
    </row>
    <row r="372" spans="1:17" ht="16" x14ac:dyDescent="0.4">
      <c r="A372" s="11" t="s">
        <v>784</v>
      </c>
      <c r="B372" t="str">
        <f>VLOOKUP(A372,'DATA TRANSFORMATION 1'!A:E,4,FALSE)</f>
        <v>Riegel</v>
      </c>
      <c r="C372">
        <f>VLOOKUP(A372,'MEDICAL EXAMINATIONS'!A:H,2,FALSE)</f>
        <v>16.86</v>
      </c>
      <c r="D372">
        <f>VLOOKUP(A372,'MEDICAL EXAMINATIONS'!A:H,3,FALSE)</f>
        <v>4.07</v>
      </c>
      <c r="E372" t="str">
        <f>VLOOKUP(A372,'DATA TRANSFORMATION 3'!A:C,2,FALSE)</f>
        <v>Yes</v>
      </c>
      <c r="F372" t="str">
        <f>VLOOKUP(A372,'MEDICAL EXAMINATIONS'!A:H,5,FALSE)</f>
        <v>No</v>
      </c>
      <c r="G372" t="str">
        <f>VLOOKUP(A372,'MEDICAL EXAMINATIONS'!A:H,6,FALSE)</f>
        <v>No</v>
      </c>
      <c r="H372">
        <f>VLOOKUP(A372,'DATA TRANSFORMATION 2'!A:B,2,FALSE)</f>
        <v>0</v>
      </c>
      <c r="I372" t="str">
        <f>VLOOKUP(A372,'DATA TRANSFORMATION 3'!A:C,3,FALSE)</f>
        <v>Yes</v>
      </c>
      <c r="J372" t="str">
        <f>VLOOKUP(A372,'DATA TRANSFORMATION 4'!A:C,3,FALSE)</f>
        <v>Under Weight</v>
      </c>
      <c r="K372" t="str">
        <f>VLOOKUP(A372,'DATA TRANSFORMATION 5'!A:C,3,FALSE)</f>
        <v>Normal</v>
      </c>
      <c r="L372" t="str">
        <f>VLOOKUP(A372,'DATA TRANSFORMATION 6'!A:E,5,FALSE)</f>
        <v>19-Sep-1996</v>
      </c>
      <c r="M372" s="20">
        <f>VLOOKUP(A372,'DATA TRANSFORMATION 8'!A:B,2,FALSE)</f>
        <v>3484.33</v>
      </c>
      <c r="N372" t="str">
        <f>VLOOKUP(A372,'DATA CLEANING 3'!A:D,3,FALSE)</f>
        <v>tier - 3</v>
      </c>
      <c r="O372" t="str">
        <f>VLOOKUP(A372,'DATA CLEANING 3'!A:D,4,FALSE)</f>
        <v>tier - 3</v>
      </c>
      <c r="P372" t="str">
        <f>VLOOKUP(A372,'DATA CLEANING 4'!A:B,2,FALSE)</f>
        <v>R1011</v>
      </c>
      <c r="Q372">
        <f>VLOOKUP(A372,'DATA TANSFORMATION 7'!A:F,6,FALSE)</f>
        <v>26</v>
      </c>
    </row>
    <row r="373" spans="1:17" ht="16" x14ac:dyDescent="0.4">
      <c r="A373" s="11" t="s">
        <v>786</v>
      </c>
      <c r="B373" t="str">
        <f>VLOOKUP(A373,'DATA TRANSFORMATION 1'!A:E,4,FALSE)</f>
        <v>Monson</v>
      </c>
      <c r="C373">
        <f>VLOOKUP(A373,'MEDICAL EXAMINATIONS'!A:H,2,FALSE)</f>
        <v>16.3</v>
      </c>
      <c r="D373">
        <f>VLOOKUP(A373,'MEDICAL EXAMINATIONS'!A:H,3,FALSE)</f>
        <v>5.51</v>
      </c>
      <c r="E373" t="str">
        <f>VLOOKUP(A373,'DATA TRANSFORMATION 3'!A:C,2,FALSE)</f>
        <v>No</v>
      </c>
      <c r="F373" t="str">
        <f>VLOOKUP(A373,'MEDICAL EXAMINATIONS'!A:H,5,FALSE)</f>
        <v>No</v>
      </c>
      <c r="G373" t="str">
        <f>VLOOKUP(A373,'MEDICAL EXAMINATIONS'!A:H,6,FALSE)</f>
        <v>No</v>
      </c>
      <c r="H373">
        <f>VLOOKUP(A373,'DATA TRANSFORMATION 2'!A:B,2,FALSE)</f>
        <v>1</v>
      </c>
      <c r="I373" t="str">
        <f>VLOOKUP(A373,'DATA TRANSFORMATION 3'!A:C,3,FALSE)</f>
        <v>Yes</v>
      </c>
      <c r="J373" t="str">
        <f>VLOOKUP(A373,'DATA TRANSFORMATION 4'!A:C,3,FALSE)</f>
        <v>Under Weight</v>
      </c>
      <c r="K373" t="str">
        <f>VLOOKUP(A373,'DATA TRANSFORMATION 5'!A:C,3,FALSE)</f>
        <v>Normal</v>
      </c>
      <c r="L373" t="str">
        <f>VLOOKUP(A373,'DATA TRANSFORMATION 6'!A:E,5,FALSE)</f>
        <v>18-Sep-1996</v>
      </c>
      <c r="M373" s="20">
        <f>VLOOKUP(A373,'DATA TRANSFORMATION 8'!A:B,2,FALSE)</f>
        <v>3490.55</v>
      </c>
      <c r="N373" t="str">
        <f>VLOOKUP(A373,'DATA CLEANING 3'!A:D,3,FALSE)</f>
        <v>tier - 1</v>
      </c>
      <c r="O373" t="str">
        <f>VLOOKUP(A373,'DATA CLEANING 3'!A:D,4,FALSE)</f>
        <v>tier - 2</v>
      </c>
      <c r="P373" t="str">
        <f>VLOOKUP(A373,'DATA CLEANING 4'!A:B,2,FALSE)</f>
        <v>R1015</v>
      </c>
      <c r="Q373">
        <f>VLOOKUP(A373,'DATA TANSFORMATION 7'!A:F,6,FALSE)</f>
        <v>26</v>
      </c>
    </row>
    <row r="374" spans="1:17" ht="16" x14ac:dyDescent="0.4">
      <c r="A374" s="11" t="s">
        <v>788</v>
      </c>
      <c r="B374" t="str">
        <f>VLOOKUP(A374,'DATA TRANSFORMATION 1'!A:E,4,FALSE)</f>
        <v>Klubben</v>
      </c>
      <c r="C374">
        <f>VLOOKUP(A374,'MEDICAL EXAMINATIONS'!A:H,2,FALSE)</f>
        <v>29.81</v>
      </c>
      <c r="D374">
        <f>VLOOKUP(A374,'MEDICAL EXAMINATIONS'!A:H,3,FALSE)</f>
        <v>11.66</v>
      </c>
      <c r="E374" t="str">
        <f>VLOOKUP(A374,'DATA TRANSFORMATION 3'!A:C,2,FALSE)</f>
        <v>No</v>
      </c>
      <c r="F374" t="str">
        <f>VLOOKUP(A374,'MEDICAL EXAMINATIONS'!A:H,5,FALSE)</f>
        <v>No</v>
      </c>
      <c r="G374" t="str">
        <f>VLOOKUP(A374,'MEDICAL EXAMINATIONS'!A:H,6,FALSE)</f>
        <v>No</v>
      </c>
      <c r="H374">
        <f>VLOOKUP(A374,'DATA TRANSFORMATION 2'!A:B,2,FALSE)</f>
        <v>0</v>
      </c>
      <c r="I374" t="str">
        <f>VLOOKUP(A374,'DATA TRANSFORMATION 3'!A:C,3,FALSE)</f>
        <v>Yes</v>
      </c>
      <c r="J374" t="str">
        <f>VLOOKUP(A374,'DATA TRANSFORMATION 4'!A:C,3,FALSE)</f>
        <v>Over Weight</v>
      </c>
      <c r="K374" t="str">
        <f>VLOOKUP(A374,'DATA TRANSFORMATION 5'!A:C,3,FALSE)</f>
        <v>Diabetes</v>
      </c>
      <c r="L374" t="str">
        <f>VLOOKUP(A374,'DATA TRANSFORMATION 6'!A:E,5,FALSE)</f>
        <v>22-Sep-1999</v>
      </c>
      <c r="M374" s="20">
        <f>VLOOKUP(A374,'DATA TRANSFORMATION 8'!A:B,2,FALSE)</f>
        <v>3500.61</v>
      </c>
      <c r="N374" t="str">
        <f>VLOOKUP(A374,'DATA CLEANING 3'!A:D,3,FALSE)</f>
        <v>tier - 2</v>
      </c>
      <c r="O374" t="str">
        <f>VLOOKUP(A374,'DATA CLEANING 3'!A:D,4,FALSE)</f>
        <v>tier - 2</v>
      </c>
      <c r="P374" t="str">
        <f>VLOOKUP(A374,'DATA CLEANING 4'!A:B,2,FALSE)</f>
        <v>R1013</v>
      </c>
      <c r="Q374">
        <f>VLOOKUP(A374,'DATA TANSFORMATION 7'!A:F,6,FALSE)</f>
        <v>23</v>
      </c>
    </row>
    <row r="375" spans="1:17" ht="16" x14ac:dyDescent="0.4">
      <c r="A375" s="11" t="s">
        <v>790</v>
      </c>
      <c r="B375" t="str">
        <f>VLOOKUP(A375,'DATA TRANSFORMATION 1'!A:E,4,FALSE)</f>
        <v>Mascaro</v>
      </c>
      <c r="C375">
        <f>VLOOKUP(A375,'MEDICAL EXAMINATIONS'!A:H,2,FALSE)</f>
        <v>16.329999999999998</v>
      </c>
      <c r="D375">
        <f>VLOOKUP(A375,'MEDICAL EXAMINATIONS'!A:H,3,FALSE)</f>
        <v>7.26</v>
      </c>
      <c r="E375" t="str">
        <f>VLOOKUP(A375,'DATA TRANSFORMATION 3'!A:C,2,FALSE)</f>
        <v>Yes</v>
      </c>
      <c r="F375" t="str">
        <f>VLOOKUP(A375,'MEDICAL EXAMINATIONS'!A:H,5,FALSE)</f>
        <v>No</v>
      </c>
      <c r="G375" t="str">
        <f>VLOOKUP(A375,'MEDICAL EXAMINATIONS'!A:H,6,FALSE)</f>
        <v>No</v>
      </c>
      <c r="H375">
        <f>VLOOKUP(A375,'DATA TRANSFORMATION 2'!A:B,2,FALSE)</f>
        <v>0</v>
      </c>
      <c r="I375" t="str">
        <f>VLOOKUP(A375,'DATA TRANSFORMATION 3'!A:C,3,FALSE)</f>
        <v>Yes</v>
      </c>
      <c r="J375" t="str">
        <f>VLOOKUP(A375,'DATA TRANSFORMATION 4'!A:C,3,FALSE)</f>
        <v>Under Weight</v>
      </c>
      <c r="K375" t="str">
        <f>VLOOKUP(A375,'DATA TRANSFORMATION 5'!A:C,3,FALSE)</f>
        <v>Diabetes</v>
      </c>
      <c r="L375" t="str">
        <f>VLOOKUP(A375,'DATA TRANSFORMATION 6'!A:E,5,FALSE)</f>
        <v>16-Sep-1998</v>
      </c>
      <c r="M375" s="20">
        <f>VLOOKUP(A375,'DATA TRANSFORMATION 8'!A:B,2,FALSE)</f>
        <v>3537.7</v>
      </c>
      <c r="N375" t="str">
        <f>VLOOKUP(A375,'DATA CLEANING 3'!A:D,3,FALSE)</f>
        <v>tier - 3</v>
      </c>
      <c r="O375" t="str">
        <f>VLOOKUP(A375,'DATA CLEANING 3'!A:D,4,FALSE)</f>
        <v>tier - 3</v>
      </c>
      <c r="P375" t="str">
        <f>VLOOKUP(A375,'DATA CLEANING 4'!A:B,2,FALSE)</f>
        <v>R1012</v>
      </c>
      <c r="Q375">
        <f>VLOOKUP(A375,'DATA TANSFORMATION 7'!A:F,6,FALSE)</f>
        <v>24</v>
      </c>
    </row>
    <row r="376" spans="1:17" ht="16" x14ac:dyDescent="0.4">
      <c r="A376" s="11" t="s">
        <v>792</v>
      </c>
      <c r="B376" t="str">
        <f>VLOOKUP(A376,'DATA TRANSFORMATION 1'!A:E,4,FALSE)</f>
        <v>Norvell</v>
      </c>
      <c r="C376">
        <f>VLOOKUP(A376,'MEDICAL EXAMINATIONS'!A:H,2,FALSE)</f>
        <v>16.37</v>
      </c>
      <c r="D376">
        <f>VLOOKUP(A376,'MEDICAL EXAMINATIONS'!A:H,3,FALSE)</f>
        <v>4.79</v>
      </c>
      <c r="E376" t="str">
        <f>VLOOKUP(A376,'DATA TRANSFORMATION 3'!A:C,2,FALSE)</f>
        <v>Yes</v>
      </c>
      <c r="F376" t="str">
        <f>VLOOKUP(A376,'MEDICAL EXAMINATIONS'!A:H,5,FALSE)</f>
        <v>No</v>
      </c>
      <c r="G376" t="str">
        <f>VLOOKUP(A376,'MEDICAL EXAMINATIONS'!A:H,6,FALSE)</f>
        <v>No</v>
      </c>
      <c r="H376">
        <f>VLOOKUP(A376,'DATA TRANSFORMATION 2'!A:B,2,FALSE)</f>
        <v>0</v>
      </c>
      <c r="I376" t="str">
        <f>VLOOKUP(A376,'DATA TRANSFORMATION 3'!A:C,3,FALSE)</f>
        <v>Yes</v>
      </c>
      <c r="J376" t="str">
        <f>VLOOKUP(A376,'DATA TRANSFORMATION 4'!A:C,3,FALSE)</f>
        <v>Under Weight</v>
      </c>
      <c r="K376" t="str">
        <f>VLOOKUP(A376,'DATA TRANSFORMATION 5'!A:C,3,FALSE)</f>
        <v>Normal</v>
      </c>
      <c r="L376" t="str">
        <f>VLOOKUP(A376,'DATA TRANSFORMATION 6'!A:E,5,FALSE)</f>
        <v>24-Aug-2003</v>
      </c>
      <c r="M376" s="20">
        <f>VLOOKUP(A376,'DATA TRANSFORMATION 8'!A:B,2,FALSE)</f>
        <v>3538.9</v>
      </c>
      <c r="N376" t="str">
        <f>VLOOKUP(A376,'DATA CLEANING 3'!A:D,3,FALSE)</f>
        <v>tier - 2</v>
      </c>
      <c r="O376" t="str">
        <f>VLOOKUP(A376,'DATA CLEANING 3'!A:D,4,FALSE)</f>
        <v>tier - 2</v>
      </c>
      <c r="P376" t="str">
        <f>VLOOKUP(A376,'DATA CLEANING 4'!A:B,2,FALSE)</f>
        <v>R1012</v>
      </c>
      <c r="Q376">
        <f>VLOOKUP(A376,'DATA TANSFORMATION 7'!A:F,6,FALSE)</f>
        <v>19</v>
      </c>
    </row>
    <row r="377" spans="1:17" ht="16" x14ac:dyDescent="0.4">
      <c r="A377" s="11" t="s">
        <v>794</v>
      </c>
      <c r="B377" t="str">
        <f>VLOOKUP(A377,'DATA TRANSFORMATION 1'!A:E,4,FALSE)</f>
        <v>Ornelas</v>
      </c>
      <c r="C377">
        <f>VLOOKUP(A377,'MEDICAL EXAMINATIONS'!A:H,2,FALSE)</f>
        <v>22.42</v>
      </c>
      <c r="D377">
        <f>VLOOKUP(A377,'MEDICAL EXAMINATIONS'!A:H,3,FALSE)</f>
        <v>4.68</v>
      </c>
      <c r="E377" t="str">
        <f>VLOOKUP(A377,'DATA TRANSFORMATION 3'!A:C,2,FALSE)</f>
        <v>Yes</v>
      </c>
      <c r="F377" t="str">
        <f>VLOOKUP(A377,'MEDICAL EXAMINATIONS'!A:H,5,FALSE)</f>
        <v>No</v>
      </c>
      <c r="G377" t="str">
        <f>VLOOKUP(A377,'MEDICAL EXAMINATIONS'!A:H,6,FALSE)</f>
        <v>No</v>
      </c>
      <c r="H377">
        <f>VLOOKUP(A377,'DATA TRANSFORMATION 2'!A:B,2,FALSE)</f>
        <v>1</v>
      </c>
      <c r="I377" t="str">
        <f>VLOOKUP(A377,'DATA TRANSFORMATION 3'!A:C,3,FALSE)</f>
        <v>No</v>
      </c>
      <c r="J377" t="str">
        <f>VLOOKUP(A377,'DATA TRANSFORMATION 4'!A:C,3,FALSE)</f>
        <v>Normal Weight</v>
      </c>
      <c r="K377" t="str">
        <f>VLOOKUP(A377,'DATA TRANSFORMATION 5'!A:C,3,FALSE)</f>
        <v>Normal</v>
      </c>
      <c r="L377" t="str">
        <f>VLOOKUP(A377,'DATA TRANSFORMATION 6'!A:E,5,FALSE)</f>
        <v>15-Oct-1988</v>
      </c>
      <c r="M377" s="20">
        <f>VLOOKUP(A377,'DATA TRANSFORMATION 8'!A:B,2,FALSE)</f>
        <v>3540.12</v>
      </c>
      <c r="N377" t="str">
        <f>VLOOKUP(A377,'DATA CLEANING 3'!A:D,3,FALSE)</f>
        <v>tier - 2</v>
      </c>
      <c r="O377" t="str">
        <f>VLOOKUP(A377,'DATA CLEANING 3'!A:D,4,FALSE)</f>
        <v>tier - 1</v>
      </c>
      <c r="P377" t="str">
        <f>VLOOKUP(A377,'DATA CLEANING 4'!A:B,2,FALSE)</f>
        <v>R1013</v>
      </c>
      <c r="Q377">
        <f>VLOOKUP(A377,'DATA TANSFORMATION 7'!A:F,6,FALSE)</f>
        <v>34</v>
      </c>
    </row>
    <row r="378" spans="1:17" ht="16" x14ac:dyDescent="0.4">
      <c r="A378" s="11" t="s">
        <v>796</v>
      </c>
      <c r="B378" t="str">
        <f>VLOOKUP(A378,'DATA TRANSFORMATION 1'!A:E,4,FALSE)</f>
        <v>Fitzpatrick</v>
      </c>
      <c r="C378">
        <f>VLOOKUP(A378,'MEDICAL EXAMINATIONS'!A:H,2,FALSE)</f>
        <v>31.35</v>
      </c>
      <c r="D378">
        <f>VLOOKUP(A378,'MEDICAL EXAMINATIONS'!A:H,3,FALSE)</f>
        <v>4.33</v>
      </c>
      <c r="E378" t="str">
        <f>VLOOKUP(A378,'DATA TRANSFORMATION 3'!A:C,2,FALSE)</f>
        <v>Yes</v>
      </c>
      <c r="F378" t="str">
        <f>VLOOKUP(A378,'MEDICAL EXAMINATIONS'!A:H,5,FALSE)</f>
        <v>No</v>
      </c>
      <c r="G378" t="str">
        <f>VLOOKUP(A378,'MEDICAL EXAMINATIONS'!A:H,6,FALSE)</f>
        <v>Yes</v>
      </c>
      <c r="H378">
        <f>VLOOKUP(A378,'DATA TRANSFORMATION 2'!A:B,2,FALSE)</f>
        <v>1</v>
      </c>
      <c r="I378" t="str">
        <f>VLOOKUP(A378,'DATA TRANSFORMATION 3'!A:C,3,FALSE)</f>
        <v>No</v>
      </c>
      <c r="J378" t="str">
        <f>VLOOKUP(A378,'DATA TRANSFORMATION 4'!A:C,3,FALSE)</f>
        <v>Obesity</v>
      </c>
      <c r="K378" t="str">
        <f>VLOOKUP(A378,'DATA TRANSFORMATION 5'!A:C,3,FALSE)</f>
        <v>Normal</v>
      </c>
      <c r="L378" t="str">
        <f>VLOOKUP(A378,'DATA TRANSFORMATION 6'!A:E,5,FALSE)</f>
        <v>22-Dec-1992</v>
      </c>
      <c r="M378" s="20">
        <f>VLOOKUP(A378,'DATA TRANSFORMATION 8'!A:B,2,FALSE)</f>
        <v>3554.2</v>
      </c>
      <c r="N378" t="str">
        <f>VLOOKUP(A378,'DATA CLEANING 3'!A:D,3,FALSE)</f>
        <v>tier - 2</v>
      </c>
      <c r="O378" t="str">
        <f>VLOOKUP(A378,'DATA CLEANING 3'!A:D,4,FALSE)</f>
        <v>tier - 3</v>
      </c>
      <c r="P378" t="str">
        <f>VLOOKUP(A378,'DATA CLEANING 4'!A:B,2,FALSE)</f>
        <v>R1011</v>
      </c>
      <c r="Q378">
        <f>VLOOKUP(A378,'DATA TANSFORMATION 7'!A:F,6,FALSE)</f>
        <v>30</v>
      </c>
    </row>
    <row r="379" spans="1:17" ht="16" x14ac:dyDescent="0.4">
      <c r="A379" s="11" t="s">
        <v>798</v>
      </c>
      <c r="B379" t="str">
        <f>VLOOKUP(A379,'DATA TRANSFORMATION 1'!A:E,4,FALSE)</f>
        <v>Bloomquist</v>
      </c>
      <c r="C379">
        <f>VLOOKUP(A379,'MEDICAL EXAMINATIONS'!A:H,2,FALSE)</f>
        <v>31.9</v>
      </c>
      <c r="D379">
        <f>VLOOKUP(A379,'MEDICAL EXAMINATIONS'!A:H,3,FALSE)</f>
        <v>11.89</v>
      </c>
      <c r="E379" t="str">
        <f>VLOOKUP(A379,'DATA TRANSFORMATION 3'!A:C,2,FALSE)</f>
        <v>No</v>
      </c>
      <c r="F379" t="str">
        <f>VLOOKUP(A379,'MEDICAL EXAMINATIONS'!A:H,5,FALSE)</f>
        <v>No</v>
      </c>
      <c r="G379" t="str">
        <f>VLOOKUP(A379,'MEDICAL EXAMINATIONS'!A:H,6,FALSE)</f>
        <v>No</v>
      </c>
      <c r="H379">
        <f>VLOOKUP(A379,'DATA TRANSFORMATION 2'!A:B,2,FALSE)</f>
        <v>0</v>
      </c>
      <c r="I379" t="str">
        <f>VLOOKUP(A379,'DATA TRANSFORMATION 3'!A:C,3,FALSE)</f>
        <v>No</v>
      </c>
      <c r="J379" t="str">
        <f>VLOOKUP(A379,'DATA TRANSFORMATION 4'!A:C,3,FALSE)</f>
        <v>Obesity</v>
      </c>
      <c r="K379" t="str">
        <f>VLOOKUP(A379,'DATA TRANSFORMATION 5'!A:C,3,FALSE)</f>
        <v>Diabetes</v>
      </c>
      <c r="L379" t="str">
        <f>VLOOKUP(A379,'DATA TRANSFORMATION 6'!A:E,5,FALSE)</f>
        <v>24-Sep-1994</v>
      </c>
      <c r="M379" s="20">
        <f>VLOOKUP(A379,'DATA TRANSFORMATION 8'!A:B,2,FALSE)</f>
        <v>3556.92</v>
      </c>
      <c r="N379" t="str">
        <f>VLOOKUP(A379,'DATA CLEANING 3'!A:D,3,FALSE)</f>
        <v>tier - 2</v>
      </c>
      <c r="O379" t="str">
        <f>VLOOKUP(A379,'DATA CLEANING 3'!A:D,4,FALSE)</f>
        <v>tier - 3</v>
      </c>
      <c r="P379" t="str">
        <f>VLOOKUP(A379,'DATA CLEANING 4'!A:B,2,FALSE)</f>
        <v>R1012</v>
      </c>
      <c r="Q379">
        <f>VLOOKUP(A379,'DATA TANSFORMATION 7'!A:F,6,FALSE)</f>
        <v>28</v>
      </c>
    </row>
    <row r="380" spans="1:17" ht="16" x14ac:dyDescent="0.4">
      <c r="A380" s="11" t="s">
        <v>800</v>
      </c>
      <c r="B380" t="str">
        <f>VLOOKUP(A380,'DATA TRANSFORMATION 1'!A:E,4,FALSE)</f>
        <v>Wick</v>
      </c>
      <c r="C380">
        <f>VLOOKUP(A380,'MEDICAL EXAMINATIONS'!A:H,2,FALSE)</f>
        <v>30.6</v>
      </c>
      <c r="D380">
        <f>VLOOKUP(A380,'MEDICAL EXAMINATIONS'!A:H,3,FALSE)</f>
        <v>5.24</v>
      </c>
      <c r="E380" t="str">
        <f>VLOOKUP(A380,'DATA TRANSFORMATION 3'!A:C,2,FALSE)</f>
        <v>No</v>
      </c>
      <c r="F380" t="str">
        <f>VLOOKUP(A380,'MEDICAL EXAMINATIONS'!A:H,5,FALSE)</f>
        <v>No</v>
      </c>
      <c r="G380" t="str">
        <f>VLOOKUP(A380,'MEDICAL EXAMINATIONS'!A:H,6,FALSE)</f>
        <v>No</v>
      </c>
      <c r="H380">
        <f>VLOOKUP(A380,'DATA TRANSFORMATION 2'!A:B,2,FALSE)</f>
        <v>0</v>
      </c>
      <c r="I380" t="str">
        <f>VLOOKUP(A380,'DATA TRANSFORMATION 3'!A:C,3,FALSE)</f>
        <v>Yes</v>
      </c>
      <c r="J380" t="str">
        <f>VLOOKUP(A380,'DATA TRANSFORMATION 4'!A:C,3,FALSE)</f>
        <v>Obesity</v>
      </c>
      <c r="K380" t="str">
        <f>VLOOKUP(A380,'DATA TRANSFORMATION 5'!A:C,3,FALSE)</f>
        <v>Normal</v>
      </c>
      <c r="L380" t="str">
        <f>VLOOKUP(A380,'DATA TRANSFORMATION 6'!A:E,5,FALSE)</f>
        <v>9-Oct-1995</v>
      </c>
      <c r="M380" s="20">
        <f>VLOOKUP(A380,'DATA TRANSFORMATION 8'!A:B,2,FALSE)</f>
        <v>3558.62</v>
      </c>
      <c r="N380" t="str">
        <f>VLOOKUP(A380,'DATA CLEANING 3'!A:D,3,FALSE)</f>
        <v>tier - 2</v>
      </c>
      <c r="O380" t="str">
        <f>VLOOKUP(A380,'DATA CLEANING 3'!A:D,4,FALSE)</f>
        <v>tier - 3</v>
      </c>
      <c r="P380" t="str">
        <f>VLOOKUP(A380,'DATA CLEANING 4'!A:B,2,FALSE)</f>
        <v>R1024</v>
      </c>
      <c r="Q380">
        <f>VLOOKUP(A380,'DATA TANSFORMATION 7'!A:F,6,FALSE)</f>
        <v>27</v>
      </c>
    </row>
    <row r="381" spans="1:17" ht="16" x14ac:dyDescent="0.4">
      <c r="A381" s="11" t="s">
        <v>802</v>
      </c>
      <c r="B381" t="str">
        <f>VLOOKUP(A381,'DATA TRANSFORMATION 1'!A:E,4,FALSE)</f>
        <v>Zappala</v>
      </c>
      <c r="C381">
        <f>VLOOKUP(A381,'MEDICAL EXAMINATIONS'!A:H,2,FALSE)</f>
        <v>28.975000000000001</v>
      </c>
      <c r="D381">
        <f>VLOOKUP(A381,'MEDICAL EXAMINATIONS'!A:H,3,FALSE)</f>
        <v>7.63</v>
      </c>
      <c r="E381" t="str">
        <f>VLOOKUP(A381,'DATA TRANSFORMATION 3'!A:C,2,FALSE)</f>
        <v>No</v>
      </c>
      <c r="F381" t="str">
        <f>VLOOKUP(A381,'MEDICAL EXAMINATIONS'!A:H,5,FALSE)</f>
        <v>No</v>
      </c>
      <c r="G381" t="str">
        <f>VLOOKUP(A381,'MEDICAL EXAMINATIONS'!A:H,6,FALSE)</f>
        <v>No</v>
      </c>
      <c r="H381">
        <f>VLOOKUP(A381,'DATA TRANSFORMATION 2'!A:B,2,FALSE)</f>
        <v>0</v>
      </c>
      <c r="I381" t="str">
        <f>VLOOKUP(A381,'DATA TRANSFORMATION 3'!A:C,3,FALSE)</f>
        <v>Yes</v>
      </c>
      <c r="J381" t="str">
        <f>VLOOKUP(A381,'DATA TRANSFORMATION 4'!A:C,3,FALSE)</f>
        <v>Over Weight</v>
      </c>
      <c r="K381" t="str">
        <f>VLOOKUP(A381,'DATA TRANSFORMATION 5'!A:C,3,FALSE)</f>
        <v>Diabetes</v>
      </c>
      <c r="L381" t="str">
        <f>VLOOKUP(A381,'DATA TRANSFORMATION 6'!A:E,5,FALSE)</f>
        <v>16-Jun-1995</v>
      </c>
      <c r="M381" s="20">
        <f>VLOOKUP(A381,'DATA TRANSFORMATION 8'!A:B,2,FALSE)</f>
        <v>3561.89</v>
      </c>
      <c r="N381" t="str">
        <f>VLOOKUP(A381,'DATA CLEANING 3'!A:D,3,FALSE)</f>
        <v>tier - 2</v>
      </c>
      <c r="O381" t="str">
        <f>VLOOKUP(A381,'DATA CLEANING 3'!A:D,4,FALSE)</f>
        <v>tier - 1</v>
      </c>
      <c r="P381" t="str">
        <f>VLOOKUP(A381,'DATA CLEANING 4'!A:B,2,FALSE)</f>
        <v>R1013</v>
      </c>
      <c r="Q381">
        <f>VLOOKUP(A381,'DATA TANSFORMATION 7'!A:F,6,FALSE)</f>
        <v>27</v>
      </c>
    </row>
    <row r="382" spans="1:17" ht="16" x14ac:dyDescent="0.4">
      <c r="A382" s="11" t="s">
        <v>804</v>
      </c>
      <c r="B382" t="str">
        <f>VLOOKUP(A382,'DATA TRANSFORMATION 1'!A:E,4,FALSE)</f>
        <v>Earle</v>
      </c>
      <c r="C382">
        <f>VLOOKUP(A382,'MEDICAL EXAMINATIONS'!A:H,2,FALSE)</f>
        <v>24.86</v>
      </c>
      <c r="D382">
        <f>VLOOKUP(A382,'MEDICAL EXAMINATIONS'!A:H,3,FALSE)</f>
        <v>8.92</v>
      </c>
      <c r="E382" t="str">
        <f>VLOOKUP(A382,'DATA TRANSFORMATION 3'!A:C,2,FALSE)</f>
        <v>Yes</v>
      </c>
      <c r="F382" t="str">
        <f>VLOOKUP(A382,'MEDICAL EXAMINATIONS'!A:H,5,FALSE)</f>
        <v>No</v>
      </c>
      <c r="G382" t="str">
        <f>VLOOKUP(A382,'MEDICAL EXAMINATIONS'!A:H,6,FALSE)</f>
        <v>No</v>
      </c>
      <c r="H382">
        <f>VLOOKUP(A382,'DATA TRANSFORMATION 2'!A:B,2,FALSE)</f>
        <v>2</v>
      </c>
      <c r="I382" t="str">
        <f>VLOOKUP(A382,'DATA TRANSFORMATION 3'!A:C,3,FALSE)</f>
        <v>No</v>
      </c>
      <c r="J382" t="str">
        <f>VLOOKUP(A382,'DATA TRANSFORMATION 4'!A:C,3,FALSE)</f>
        <v>Normal Weight</v>
      </c>
      <c r="K382" t="str">
        <f>VLOOKUP(A382,'DATA TRANSFORMATION 5'!A:C,3,FALSE)</f>
        <v>Diabetes</v>
      </c>
      <c r="L382" t="str">
        <f>VLOOKUP(A382,'DATA TRANSFORMATION 6'!A:E,5,FALSE)</f>
        <v>10-Oct-1981</v>
      </c>
      <c r="M382" s="20">
        <f>VLOOKUP(A382,'DATA TRANSFORMATION 8'!A:B,2,FALSE)</f>
        <v>3562.87</v>
      </c>
      <c r="N382" t="str">
        <f>VLOOKUP(A382,'DATA CLEANING 3'!A:D,3,FALSE)</f>
        <v>tier - 2</v>
      </c>
      <c r="O382" t="str">
        <f>VLOOKUP(A382,'DATA CLEANING 3'!A:D,4,FALSE)</f>
        <v>tier - 1</v>
      </c>
      <c r="P382" t="str">
        <f>VLOOKUP(A382,'DATA CLEANING 4'!A:B,2,FALSE)</f>
        <v>R1013</v>
      </c>
      <c r="Q382">
        <f>VLOOKUP(A382,'DATA TANSFORMATION 7'!A:F,6,FALSE)</f>
        <v>41</v>
      </c>
    </row>
    <row r="383" spans="1:17" ht="16" x14ac:dyDescent="0.4">
      <c r="A383" s="11" t="s">
        <v>806</v>
      </c>
      <c r="B383" t="str">
        <f>VLOOKUP(A383,'DATA TRANSFORMATION 1'!A:E,4,FALSE)</f>
        <v>Majewski</v>
      </c>
      <c r="C383">
        <f>VLOOKUP(A383,'MEDICAL EXAMINATIONS'!A:H,2,FALSE)</f>
        <v>19.54</v>
      </c>
      <c r="D383">
        <f>VLOOKUP(A383,'MEDICAL EXAMINATIONS'!A:H,3,FALSE)</f>
        <v>5.37</v>
      </c>
      <c r="E383" t="str">
        <f>VLOOKUP(A383,'DATA TRANSFORMATION 3'!A:C,2,FALSE)</f>
        <v>No</v>
      </c>
      <c r="F383" t="str">
        <f>VLOOKUP(A383,'MEDICAL EXAMINATIONS'!A:H,5,FALSE)</f>
        <v>No</v>
      </c>
      <c r="G383" t="str">
        <f>VLOOKUP(A383,'MEDICAL EXAMINATIONS'!A:H,6,FALSE)</f>
        <v>No</v>
      </c>
      <c r="H383">
        <f>VLOOKUP(A383,'DATA TRANSFORMATION 2'!A:B,2,FALSE)</f>
        <v>0</v>
      </c>
      <c r="I383" t="str">
        <f>VLOOKUP(A383,'DATA TRANSFORMATION 3'!A:C,3,FALSE)</f>
        <v>Yes</v>
      </c>
      <c r="J383" t="str">
        <f>VLOOKUP(A383,'DATA TRANSFORMATION 4'!A:C,3,FALSE)</f>
        <v>Normal Weight</v>
      </c>
      <c r="K383" t="str">
        <f>VLOOKUP(A383,'DATA TRANSFORMATION 5'!A:C,3,FALSE)</f>
        <v>Normal</v>
      </c>
      <c r="L383" t="str">
        <f>VLOOKUP(A383,'DATA TRANSFORMATION 6'!A:E,5,FALSE)</f>
        <v>18-Aug-1988</v>
      </c>
      <c r="M383" s="20">
        <f>VLOOKUP(A383,'DATA TRANSFORMATION 8'!A:B,2,FALSE)</f>
        <v>3569.96</v>
      </c>
      <c r="N383" t="str">
        <f>VLOOKUP(A383,'DATA CLEANING 3'!A:D,3,FALSE)</f>
        <v>tier - 2</v>
      </c>
      <c r="O383" t="str">
        <f>VLOOKUP(A383,'DATA CLEANING 3'!A:D,4,FALSE)</f>
        <v>tier - 1</v>
      </c>
      <c r="P383" t="str">
        <f>VLOOKUP(A383,'DATA CLEANING 4'!A:B,2,FALSE)</f>
        <v>R1012</v>
      </c>
      <c r="Q383">
        <f>VLOOKUP(A383,'DATA TANSFORMATION 7'!A:F,6,FALSE)</f>
        <v>34</v>
      </c>
    </row>
    <row r="384" spans="1:17" ht="16" x14ac:dyDescent="0.4">
      <c r="A384" s="11" t="s">
        <v>808</v>
      </c>
      <c r="B384" t="str">
        <f>VLOOKUP(A384,'DATA TRANSFORMATION 1'!A:E,4,FALSE)</f>
        <v>Apfelbaum</v>
      </c>
      <c r="C384">
        <f>VLOOKUP(A384,'MEDICAL EXAMINATIONS'!A:H,2,FALSE)</f>
        <v>26.74</v>
      </c>
      <c r="D384">
        <f>VLOOKUP(A384,'MEDICAL EXAMINATIONS'!A:H,3,FALSE)</f>
        <v>4.3099999999999996</v>
      </c>
      <c r="E384" t="str">
        <f>VLOOKUP(A384,'DATA TRANSFORMATION 3'!A:C,2,FALSE)</f>
        <v>No</v>
      </c>
      <c r="F384" t="str">
        <f>VLOOKUP(A384,'MEDICAL EXAMINATIONS'!A:H,5,FALSE)</f>
        <v>No</v>
      </c>
      <c r="G384" t="str">
        <f>VLOOKUP(A384,'MEDICAL EXAMINATIONS'!A:H,6,FALSE)</f>
        <v>No</v>
      </c>
      <c r="H384">
        <f>VLOOKUP(A384,'DATA TRANSFORMATION 2'!A:B,2,FALSE)</f>
        <v>0</v>
      </c>
      <c r="I384" t="str">
        <f>VLOOKUP(A384,'DATA TRANSFORMATION 3'!A:C,3,FALSE)</f>
        <v>Yes</v>
      </c>
      <c r="J384" t="str">
        <f>VLOOKUP(A384,'DATA TRANSFORMATION 4'!A:C,3,FALSE)</f>
        <v>Over Weight</v>
      </c>
      <c r="K384" t="str">
        <f>VLOOKUP(A384,'DATA TRANSFORMATION 5'!A:C,3,FALSE)</f>
        <v>Normal</v>
      </c>
      <c r="L384" t="str">
        <f>VLOOKUP(A384,'DATA TRANSFORMATION 6'!A:E,5,FALSE)</f>
        <v>23-Aug-1995</v>
      </c>
      <c r="M384" s="20">
        <f>VLOOKUP(A384,'DATA TRANSFORMATION 8'!A:B,2,FALSE)</f>
        <v>3578</v>
      </c>
      <c r="N384" t="str">
        <f>VLOOKUP(A384,'DATA CLEANING 3'!A:D,3,FALSE)</f>
        <v>tier - 2</v>
      </c>
      <c r="O384" t="str">
        <f>VLOOKUP(A384,'DATA CLEANING 3'!A:D,4,FALSE)</f>
        <v>tier - 3</v>
      </c>
      <c r="P384" t="str">
        <f>VLOOKUP(A384,'DATA CLEANING 4'!A:B,2,FALSE)</f>
        <v>R1011</v>
      </c>
      <c r="Q384">
        <f>VLOOKUP(A384,'DATA TANSFORMATION 7'!A:F,6,FALSE)</f>
        <v>27</v>
      </c>
    </row>
    <row r="385" spans="1:17" ht="16" x14ac:dyDescent="0.4">
      <c r="A385" s="11" t="s">
        <v>810</v>
      </c>
      <c r="B385" t="str">
        <f>VLOOKUP(A385,'DATA TRANSFORMATION 1'!A:E,4,FALSE)</f>
        <v>Graham</v>
      </c>
      <c r="C385">
        <f>VLOOKUP(A385,'MEDICAL EXAMINATIONS'!A:H,2,FALSE)</f>
        <v>22.99</v>
      </c>
      <c r="D385">
        <f>VLOOKUP(A385,'MEDICAL EXAMINATIONS'!A:H,3,FALSE)</f>
        <v>10.46</v>
      </c>
      <c r="E385" t="str">
        <f>VLOOKUP(A385,'DATA TRANSFORMATION 3'!A:C,2,FALSE)</f>
        <v>No</v>
      </c>
      <c r="F385" t="str">
        <f>VLOOKUP(A385,'MEDICAL EXAMINATIONS'!A:H,5,FALSE)</f>
        <v>No</v>
      </c>
      <c r="G385" t="str">
        <f>VLOOKUP(A385,'MEDICAL EXAMINATIONS'!A:H,6,FALSE)</f>
        <v>No</v>
      </c>
      <c r="H385">
        <f>VLOOKUP(A385,'DATA TRANSFORMATION 2'!A:B,2,FALSE)</f>
        <v>3</v>
      </c>
      <c r="I385" t="str">
        <f>VLOOKUP(A385,'DATA TRANSFORMATION 3'!A:C,3,FALSE)</f>
        <v>Yes</v>
      </c>
      <c r="J385" t="str">
        <f>VLOOKUP(A385,'DATA TRANSFORMATION 4'!A:C,3,FALSE)</f>
        <v>Normal Weight</v>
      </c>
      <c r="K385" t="str">
        <f>VLOOKUP(A385,'DATA TRANSFORMATION 5'!A:C,3,FALSE)</f>
        <v>Diabetes</v>
      </c>
      <c r="L385" t="str">
        <f>VLOOKUP(A385,'DATA TRANSFORMATION 6'!A:E,5,FALSE)</f>
        <v>11-Nov-2001</v>
      </c>
      <c r="M385" s="20">
        <f>VLOOKUP(A385,'DATA TRANSFORMATION 8'!A:B,2,FALSE)</f>
        <v>3579.83</v>
      </c>
      <c r="N385" t="str">
        <f>VLOOKUP(A385,'DATA CLEANING 3'!A:D,3,FALSE)</f>
        <v>tier - 2</v>
      </c>
      <c r="O385" t="str">
        <f>VLOOKUP(A385,'DATA CLEANING 3'!A:D,4,FALSE)</f>
        <v>tier - 2</v>
      </c>
      <c r="P385" t="str">
        <f>VLOOKUP(A385,'DATA CLEANING 4'!A:B,2,FALSE)</f>
        <v>R1012</v>
      </c>
      <c r="Q385">
        <f>VLOOKUP(A385,'DATA TANSFORMATION 7'!A:F,6,FALSE)</f>
        <v>21</v>
      </c>
    </row>
    <row r="386" spans="1:17" ht="16" x14ac:dyDescent="0.4">
      <c r="A386" s="11" t="s">
        <v>812</v>
      </c>
      <c r="B386" t="str">
        <f>VLOOKUP(A386,'DATA TRANSFORMATION 1'!A:E,4,FALSE)</f>
        <v>Whitacre</v>
      </c>
      <c r="C386">
        <f>VLOOKUP(A386,'MEDICAL EXAMINATIONS'!A:H,2,FALSE)</f>
        <v>31.46</v>
      </c>
      <c r="D386">
        <f>VLOOKUP(A386,'MEDICAL EXAMINATIONS'!A:H,3,FALSE)</f>
        <v>7.39</v>
      </c>
      <c r="E386" t="str">
        <f>VLOOKUP(A386,'DATA TRANSFORMATION 3'!A:C,2,FALSE)</f>
        <v>No</v>
      </c>
      <c r="F386" t="str">
        <f>VLOOKUP(A386,'MEDICAL EXAMINATIONS'!A:H,5,FALSE)</f>
        <v>No</v>
      </c>
      <c r="G386" t="str">
        <f>VLOOKUP(A386,'MEDICAL EXAMINATIONS'!A:H,6,FALSE)</f>
        <v>No</v>
      </c>
      <c r="H386">
        <f>VLOOKUP(A386,'DATA TRANSFORMATION 2'!A:B,2,FALSE)</f>
        <v>0</v>
      </c>
      <c r="I386" t="str">
        <f>VLOOKUP(A386,'DATA TRANSFORMATION 3'!A:C,3,FALSE)</f>
        <v>No</v>
      </c>
      <c r="J386" t="str">
        <f>VLOOKUP(A386,'DATA TRANSFORMATION 4'!A:C,3,FALSE)</f>
        <v>Obesity</v>
      </c>
      <c r="K386" t="str">
        <f>VLOOKUP(A386,'DATA TRANSFORMATION 5'!A:C,3,FALSE)</f>
        <v>Diabetes</v>
      </c>
      <c r="L386" t="str">
        <f>VLOOKUP(A386,'DATA TRANSFORMATION 6'!A:E,5,FALSE)</f>
        <v>27-Dec-1986</v>
      </c>
      <c r="M386" s="20">
        <f>VLOOKUP(A386,'DATA TRANSFORMATION 8'!A:B,2,FALSE)</f>
        <v>3589.14</v>
      </c>
      <c r="N386" t="str">
        <f>VLOOKUP(A386,'DATA CLEANING 3'!A:D,3,FALSE)</f>
        <v>tier - 2</v>
      </c>
      <c r="O386" t="str">
        <f>VLOOKUP(A386,'DATA CLEANING 3'!A:D,4,FALSE)</f>
        <v>tier - 2</v>
      </c>
      <c r="P386" t="str">
        <f>VLOOKUP(A386,'DATA CLEANING 4'!A:B,2,FALSE)</f>
        <v>R1013</v>
      </c>
      <c r="Q386">
        <f>VLOOKUP(A386,'DATA TANSFORMATION 7'!A:F,6,FALSE)</f>
        <v>36</v>
      </c>
    </row>
    <row r="387" spans="1:17" ht="16" x14ac:dyDescent="0.4">
      <c r="A387" s="11" t="s">
        <v>814</v>
      </c>
      <c r="B387" t="str">
        <f>VLOOKUP(A387,'DATA TRANSFORMATION 1'!A:E,4,FALSE)</f>
        <v>Wegener</v>
      </c>
      <c r="C387">
        <f>VLOOKUP(A387,'MEDICAL EXAMINATIONS'!A:H,2,FALSE)</f>
        <v>30.86</v>
      </c>
      <c r="D387">
        <f>VLOOKUP(A387,'MEDICAL EXAMINATIONS'!A:H,3,FALSE)</f>
        <v>6.18</v>
      </c>
      <c r="E387" t="str">
        <f>VLOOKUP(A387,'DATA TRANSFORMATION 3'!A:C,2,FALSE)</f>
        <v>No</v>
      </c>
      <c r="F387" t="str">
        <f>VLOOKUP(A387,'MEDICAL EXAMINATIONS'!A:H,5,FALSE)</f>
        <v>yes</v>
      </c>
      <c r="G387" t="str">
        <f>VLOOKUP(A387,'MEDICAL EXAMINATIONS'!A:H,6,FALSE)</f>
        <v>No</v>
      </c>
      <c r="H387">
        <f>VLOOKUP(A387,'DATA TRANSFORMATION 2'!A:B,2,FALSE)</f>
        <v>2</v>
      </c>
      <c r="I387" t="str">
        <f>VLOOKUP(A387,'DATA TRANSFORMATION 3'!A:C,3,FALSE)</f>
        <v>Yes</v>
      </c>
      <c r="J387" t="str">
        <f>VLOOKUP(A387,'DATA TRANSFORMATION 4'!A:C,3,FALSE)</f>
        <v>Obesity</v>
      </c>
      <c r="K387" t="str">
        <f>VLOOKUP(A387,'DATA TRANSFORMATION 5'!A:C,3,FALSE)</f>
        <v>Prediabetes</v>
      </c>
      <c r="L387" t="str">
        <f>VLOOKUP(A387,'DATA TRANSFORMATION 6'!A:E,5,FALSE)</f>
        <v>6-Jun-1999</v>
      </c>
      <c r="M387" s="20">
        <f>VLOOKUP(A387,'DATA TRANSFORMATION 8'!A:B,2,FALSE)</f>
        <v>3591.48</v>
      </c>
      <c r="N387" t="str">
        <f>VLOOKUP(A387,'DATA CLEANING 3'!A:D,3,FALSE)</f>
        <v>tier - 2</v>
      </c>
      <c r="O387" t="str">
        <f>VLOOKUP(A387,'DATA CLEANING 3'!A:D,4,FALSE)</f>
        <v>tier - 3</v>
      </c>
      <c r="P387" t="str">
        <f>VLOOKUP(A387,'DATA CLEANING 4'!A:B,2,FALSE)</f>
        <v>R1011</v>
      </c>
      <c r="Q387">
        <f>VLOOKUP(A387,'DATA TANSFORMATION 7'!A:F,6,FALSE)</f>
        <v>24</v>
      </c>
    </row>
    <row r="388" spans="1:17" ht="16" x14ac:dyDescent="0.4">
      <c r="A388" s="11" t="s">
        <v>816</v>
      </c>
      <c r="B388" t="str">
        <f>VLOOKUP(A388,'DATA TRANSFORMATION 1'!A:E,4,FALSE)</f>
        <v>Collie</v>
      </c>
      <c r="C388">
        <f>VLOOKUP(A388,'MEDICAL EXAMINATIONS'!A:H,2,FALSE)</f>
        <v>31.96</v>
      </c>
      <c r="D388">
        <f>VLOOKUP(A388,'MEDICAL EXAMINATIONS'!A:H,3,FALSE)</f>
        <v>8.86</v>
      </c>
      <c r="E388" t="str">
        <f>VLOOKUP(A388,'DATA TRANSFORMATION 3'!A:C,2,FALSE)</f>
        <v>No</v>
      </c>
      <c r="F388" t="str">
        <f>VLOOKUP(A388,'MEDICAL EXAMINATIONS'!A:H,5,FALSE)</f>
        <v>No</v>
      </c>
      <c r="G388" t="str">
        <f>VLOOKUP(A388,'MEDICAL EXAMINATIONS'!A:H,6,FALSE)</f>
        <v>No</v>
      </c>
      <c r="H388">
        <f>VLOOKUP(A388,'DATA TRANSFORMATION 2'!A:B,2,FALSE)</f>
        <v>0</v>
      </c>
      <c r="I388" t="str">
        <f>VLOOKUP(A388,'DATA TRANSFORMATION 3'!A:C,3,FALSE)</f>
        <v>Yes</v>
      </c>
      <c r="J388" t="str">
        <f>VLOOKUP(A388,'DATA TRANSFORMATION 4'!A:C,3,FALSE)</f>
        <v>Obesity</v>
      </c>
      <c r="K388" t="str">
        <f>VLOOKUP(A388,'DATA TRANSFORMATION 5'!A:C,3,FALSE)</f>
        <v>Diabetes</v>
      </c>
      <c r="L388" t="str">
        <f>VLOOKUP(A388,'DATA TRANSFORMATION 6'!A:E,5,FALSE)</f>
        <v>4-Nov-1997</v>
      </c>
      <c r="M388" s="20">
        <f>VLOOKUP(A388,'DATA TRANSFORMATION 8'!A:B,2,FALSE)</f>
        <v>3594.17</v>
      </c>
      <c r="N388" t="str">
        <f>VLOOKUP(A388,'DATA CLEANING 3'!A:D,3,FALSE)</f>
        <v>tier - 2</v>
      </c>
      <c r="O388" t="str">
        <f>VLOOKUP(A388,'DATA CLEANING 3'!A:D,4,FALSE)</f>
        <v>tier - 2</v>
      </c>
      <c r="P388" t="str">
        <f>VLOOKUP(A388,'DATA CLEANING 4'!A:B,2,FALSE)</f>
        <v>R1012</v>
      </c>
      <c r="Q388">
        <f>VLOOKUP(A388,'DATA TANSFORMATION 7'!A:F,6,FALSE)</f>
        <v>25</v>
      </c>
    </row>
    <row r="389" spans="1:17" ht="16" x14ac:dyDescent="0.4">
      <c r="A389" s="11" t="s">
        <v>818</v>
      </c>
      <c r="B389" t="str">
        <f>VLOOKUP(A389,'DATA TRANSFORMATION 1'!A:E,4,FALSE)</f>
        <v>Murphy</v>
      </c>
      <c r="C389">
        <f>VLOOKUP(A389,'MEDICAL EXAMINATIONS'!A:H,2,FALSE)</f>
        <v>23.76</v>
      </c>
      <c r="D389">
        <f>VLOOKUP(A389,'MEDICAL EXAMINATIONS'!A:H,3,FALSE)</f>
        <v>10.96</v>
      </c>
      <c r="E389" t="str">
        <f>VLOOKUP(A389,'DATA TRANSFORMATION 3'!A:C,2,FALSE)</f>
        <v>No</v>
      </c>
      <c r="F389" t="str">
        <f>VLOOKUP(A389,'MEDICAL EXAMINATIONS'!A:H,5,FALSE)</f>
        <v>No</v>
      </c>
      <c r="G389" t="str">
        <f>VLOOKUP(A389,'MEDICAL EXAMINATIONS'!A:H,6,FALSE)</f>
        <v>No</v>
      </c>
      <c r="H389">
        <f>VLOOKUP(A389,'DATA TRANSFORMATION 2'!A:B,2,FALSE)</f>
        <v>3</v>
      </c>
      <c r="I389" t="str">
        <f>VLOOKUP(A389,'DATA TRANSFORMATION 3'!A:C,3,FALSE)</f>
        <v>Yes</v>
      </c>
      <c r="J389" t="str">
        <f>VLOOKUP(A389,'DATA TRANSFORMATION 4'!A:C,3,FALSE)</f>
        <v>Normal Weight</v>
      </c>
      <c r="K389" t="str">
        <f>VLOOKUP(A389,'DATA TRANSFORMATION 5'!A:C,3,FALSE)</f>
        <v>Diabetes</v>
      </c>
      <c r="L389" t="str">
        <f>VLOOKUP(A389,'DATA TRANSFORMATION 6'!A:E,5,FALSE)</f>
        <v>12-Aug-1999</v>
      </c>
      <c r="M389" s="20">
        <f>VLOOKUP(A389,'DATA TRANSFORMATION 8'!A:B,2,FALSE)</f>
        <v>3597.6</v>
      </c>
      <c r="N389" t="str">
        <f>VLOOKUP(A389,'DATA CLEANING 3'!A:D,3,FALSE)</f>
        <v>tier - 2</v>
      </c>
      <c r="O389" t="str">
        <f>VLOOKUP(A389,'DATA CLEANING 3'!A:D,4,FALSE)</f>
        <v>tier - 2</v>
      </c>
      <c r="P389" t="str">
        <f>VLOOKUP(A389,'DATA CLEANING 4'!A:B,2,FALSE)</f>
        <v>R1011</v>
      </c>
      <c r="Q389">
        <f>VLOOKUP(A389,'DATA TANSFORMATION 7'!A:F,6,FALSE)</f>
        <v>23</v>
      </c>
    </row>
    <row r="390" spans="1:17" ht="16" x14ac:dyDescent="0.4">
      <c r="A390" s="11" t="s">
        <v>820</v>
      </c>
      <c r="B390" t="str">
        <f>VLOOKUP(A390,'DATA TRANSFORMATION 1'!A:E,4,FALSE)</f>
        <v>Butters</v>
      </c>
      <c r="C390">
        <f>VLOOKUP(A390,'MEDICAL EXAMINATIONS'!A:H,2,FALSE)</f>
        <v>19.38</v>
      </c>
      <c r="D390">
        <f>VLOOKUP(A390,'MEDICAL EXAMINATIONS'!A:H,3,FALSE)</f>
        <v>6.28</v>
      </c>
      <c r="E390" t="str">
        <f>VLOOKUP(A390,'DATA TRANSFORMATION 3'!A:C,2,FALSE)</f>
        <v>No</v>
      </c>
      <c r="F390" t="str">
        <f>VLOOKUP(A390,'MEDICAL EXAMINATIONS'!A:H,5,FALSE)</f>
        <v>No</v>
      </c>
      <c r="G390" t="str">
        <f>VLOOKUP(A390,'MEDICAL EXAMINATIONS'!A:H,6,FALSE)</f>
        <v>No</v>
      </c>
      <c r="H390">
        <f>VLOOKUP(A390,'DATA TRANSFORMATION 2'!A:B,2,FALSE)</f>
        <v>0</v>
      </c>
      <c r="I390" t="str">
        <f>VLOOKUP(A390,'DATA TRANSFORMATION 3'!A:C,3,FALSE)</f>
        <v>Yes</v>
      </c>
      <c r="J390" t="str">
        <f>VLOOKUP(A390,'DATA TRANSFORMATION 4'!A:C,3,FALSE)</f>
        <v>Normal Weight</v>
      </c>
      <c r="K390" t="str">
        <f>VLOOKUP(A390,'DATA TRANSFORMATION 5'!A:C,3,FALSE)</f>
        <v>Prediabetes</v>
      </c>
      <c r="L390" t="str">
        <f>VLOOKUP(A390,'DATA TRANSFORMATION 6'!A:E,5,FALSE)</f>
        <v>4-Nov-1988</v>
      </c>
      <c r="M390" s="20">
        <f>VLOOKUP(A390,'DATA TRANSFORMATION 8'!A:B,2,FALSE)</f>
        <v>3603.6</v>
      </c>
      <c r="N390" t="str">
        <f>VLOOKUP(A390,'DATA CLEANING 3'!A:D,3,FALSE)</f>
        <v>tier - 2</v>
      </c>
      <c r="O390" t="str">
        <f>VLOOKUP(A390,'DATA CLEANING 3'!A:D,4,FALSE)</f>
        <v>tier - 1</v>
      </c>
      <c r="P390" t="str">
        <f>VLOOKUP(A390,'DATA CLEANING 4'!A:B,2,FALSE)</f>
        <v>R1013</v>
      </c>
      <c r="Q390">
        <f>VLOOKUP(A390,'DATA TANSFORMATION 7'!A:F,6,FALSE)</f>
        <v>34</v>
      </c>
    </row>
    <row r="391" spans="1:17" ht="16" x14ac:dyDescent="0.4">
      <c r="A391" s="11" t="s">
        <v>822</v>
      </c>
      <c r="B391" t="str">
        <f>VLOOKUP(A391,'DATA TRANSFORMATION 1'!A:E,4,FALSE)</f>
        <v>Cook</v>
      </c>
      <c r="C391">
        <f>VLOOKUP(A391,'MEDICAL EXAMINATIONS'!A:H,2,FALSE)</f>
        <v>16.21</v>
      </c>
      <c r="D391">
        <f>VLOOKUP(A391,'MEDICAL EXAMINATIONS'!A:H,3,FALSE)</f>
        <v>6.29</v>
      </c>
      <c r="E391" t="str">
        <f>VLOOKUP(A391,'DATA TRANSFORMATION 3'!A:C,2,FALSE)</f>
        <v>Yes</v>
      </c>
      <c r="F391" t="str">
        <f>VLOOKUP(A391,'MEDICAL EXAMINATIONS'!A:H,5,FALSE)</f>
        <v>No</v>
      </c>
      <c r="G391" t="str">
        <f>VLOOKUP(A391,'MEDICAL EXAMINATIONS'!A:H,6,FALSE)</f>
        <v>No</v>
      </c>
      <c r="H391">
        <f>VLOOKUP(A391,'DATA TRANSFORMATION 2'!A:B,2,FALSE)</f>
        <v>1</v>
      </c>
      <c r="I391" t="str">
        <f>VLOOKUP(A391,'DATA TRANSFORMATION 3'!A:C,3,FALSE)</f>
        <v>Yes</v>
      </c>
      <c r="J391" t="str">
        <f>VLOOKUP(A391,'DATA TRANSFORMATION 4'!A:C,3,FALSE)</f>
        <v>Under Weight</v>
      </c>
      <c r="K391" t="str">
        <f>VLOOKUP(A391,'DATA TRANSFORMATION 5'!A:C,3,FALSE)</f>
        <v>Prediabetes</v>
      </c>
      <c r="L391" t="str">
        <f>VLOOKUP(A391,'DATA TRANSFORMATION 6'!A:E,5,FALSE)</f>
        <v>11-Oct-1990</v>
      </c>
      <c r="M391" s="20">
        <f>VLOOKUP(A391,'DATA TRANSFORMATION 8'!A:B,2,FALSE)</f>
        <v>3606.43</v>
      </c>
      <c r="N391" t="str">
        <f>VLOOKUP(A391,'DATA CLEANING 3'!A:D,3,FALSE)</f>
        <v>tier - 2</v>
      </c>
      <c r="O391" t="str">
        <f>VLOOKUP(A391,'DATA CLEANING 3'!A:D,4,FALSE)</f>
        <v>tier - 1</v>
      </c>
      <c r="P391" t="str">
        <f>VLOOKUP(A391,'DATA CLEANING 4'!A:B,2,FALSE)</f>
        <v>R1013</v>
      </c>
      <c r="Q391">
        <f>VLOOKUP(A391,'DATA TANSFORMATION 7'!A:F,6,FALSE)</f>
        <v>32</v>
      </c>
    </row>
    <row r="392" spans="1:17" ht="16" x14ac:dyDescent="0.4">
      <c r="A392" s="11" t="s">
        <v>824</v>
      </c>
      <c r="B392" t="str">
        <f>VLOOKUP(A392,'DATA TRANSFORMATION 1'!A:E,4,FALSE)</f>
        <v>Breen</v>
      </c>
      <c r="C392">
        <f>VLOOKUP(A392,'MEDICAL EXAMINATIONS'!A:H,2,FALSE)</f>
        <v>32.54</v>
      </c>
      <c r="D392">
        <f>VLOOKUP(A392,'MEDICAL EXAMINATIONS'!A:H,3,FALSE)</f>
        <v>4.0199999999999996</v>
      </c>
      <c r="E392" t="str">
        <f>VLOOKUP(A392,'DATA TRANSFORMATION 3'!A:C,2,FALSE)</f>
        <v>No</v>
      </c>
      <c r="F392" t="str">
        <f>VLOOKUP(A392,'MEDICAL EXAMINATIONS'!A:H,5,FALSE)</f>
        <v>yes</v>
      </c>
      <c r="G392" t="str">
        <f>VLOOKUP(A392,'MEDICAL EXAMINATIONS'!A:H,6,FALSE)</f>
        <v>No</v>
      </c>
      <c r="H392">
        <f>VLOOKUP(A392,'DATA TRANSFORMATION 2'!A:B,2,FALSE)</f>
        <v>1</v>
      </c>
      <c r="I392" t="str">
        <f>VLOOKUP(A392,'DATA TRANSFORMATION 3'!A:C,3,FALSE)</f>
        <v>Yes</v>
      </c>
      <c r="J392" t="str">
        <f>VLOOKUP(A392,'DATA TRANSFORMATION 4'!A:C,3,FALSE)</f>
        <v>Obesity</v>
      </c>
      <c r="K392" t="str">
        <f>VLOOKUP(A392,'DATA TRANSFORMATION 5'!A:C,3,FALSE)</f>
        <v>Normal</v>
      </c>
      <c r="L392" t="str">
        <f>VLOOKUP(A392,'DATA TRANSFORMATION 6'!A:E,5,FALSE)</f>
        <v>14-Jun-1985</v>
      </c>
      <c r="M392" s="20">
        <f>VLOOKUP(A392,'DATA TRANSFORMATION 8'!A:B,2,FALSE)</f>
        <v>3622.13</v>
      </c>
      <c r="N392" t="str">
        <f>VLOOKUP(A392,'DATA CLEANING 3'!A:D,3,FALSE)</f>
        <v>tier - 2</v>
      </c>
      <c r="O392" t="str">
        <f>VLOOKUP(A392,'DATA CLEANING 3'!A:D,4,FALSE)</f>
        <v>tier - 1</v>
      </c>
      <c r="P392" t="str">
        <f>VLOOKUP(A392,'DATA CLEANING 4'!A:B,2,FALSE)</f>
        <v>R1013</v>
      </c>
      <c r="Q392">
        <f>VLOOKUP(A392,'DATA TANSFORMATION 7'!A:F,6,FALSE)</f>
        <v>37</v>
      </c>
    </row>
    <row r="393" spans="1:17" ht="16" x14ac:dyDescent="0.4">
      <c r="A393" s="11" t="s">
        <v>826</v>
      </c>
      <c r="B393" t="str">
        <f>VLOOKUP(A393,'DATA TRANSFORMATION 1'!A:E,4,FALSE)</f>
        <v>Fitzsimons</v>
      </c>
      <c r="C393">
        <f>VLOOKUP(A393,'MEDICAL EXAMINATIONS'!A:H,2,FALSE)</f>
        <v>36.765000000000001</v>
      </c>
      <c r="D393">
        <f>VLOOKUP(A393,'MEDICAL EXAMINATIONS'!A:H,3,FALSE)</f>
        <v>11.95</v>
      </c>
      <c r="E393" t="str">
        <f>VLOOKUP(A393,'DATA TRANSFORMATION 3'!A:C,2,FALSE)</f>
        <v>Yes</v>
      </c>
      <c r="F393" t="str">
        <f>VLOOKUP(A393,'MEDICAL EXAMINATIONS'!A:H,5,FALSE)</f>
        <v>No</v>
      </c>
      <c r="G393" t="str">
        <f>VLOOKUP(A393,'MEDICAL EXAMINATIONS'!A:H,6,FALSE)</f>
        <v>No</v>
      </c>
      <c r="H393">
        <f>VLOOKUP(A393,'DATA TRANSFORMATION 2'!A:B,2,FALSE)</f>
        <v>2</v>
      </c>
      <c r="I393" t="str">
        <f>VLOOKUP(A393,'DATA TRANSFORMATION 3'!A:C,3,FALSE)</f>
        <v>No</v>
      </c>
      <c r="J393" t="str">
        <f>VLOOKUP(A393,'DATA TRANSFORMATION 4'!A:C,3,FALSE)</f>
        <v>Obesity</v>
      </c>
      <c r="K393" t="str">
        <f>VLOOKUP(A393,'DATA TRANSFORMATION 5'!A:C,3,FALSE)</f>
        <v>Diabetes</v>
      </c>
      <c r="L393" t="str">
        <f>VLOOKUP(A393,'DATA TRANSFORMATION 6'!A:E,5,FALSE)</f>
        <v>17-Nov-1992</v>
      </c>
      <c r="M393" s="20">
        <f>VLOOKUP(A393,'DATA TRANSFORMATION 8'!A:B,2,FALSE)</f>
        <v>3645.09</v>
      </c>
      <c r="N393" t="str">
        <f>VLOOKUP(A393,'DATA CLEANING 3'!A:D,3,FALSE)</f>
        <v>tier - 1</v>
      </c>
      <c r="O393" t="str">
        <f>VLOOKUP(A393,'DATA CLEANING 3'!A:D,4,FALSE)</f>
        <v>tier - 2</v>
      </c>
      <c r="P393" t="str">
        <f>VLOOKUP(A393,'DATA CLEANING 4'!A:B,2,FALSE)</f>
        <v>R1014</v>
      </c>
      <c r="Q393">
        <f>VLOOKUP(A393,'DATA TANSFORMATION 7'!A:F,6,FALSE)</f>
        <v>30</v>
      </c>
    </row>
    <row r="394" spans="1:17" ht="16" x14ac:dyDescent="0.4">
      <c r="A394" s="11" t="s">
        <v>828</v>
      </c>
      <c r="B394" t="str">
        <f>VLOOKUP(A394,'DATA TRANSFORMATION 1'!A:E,4,FALSE)</f>
        <v>Houle</v>
      </c>
      <c r="C394">
        <f>VLOOKUP(A394,'MEDICAL EXAMINATIONS'!A:H,2,FALSE)</f>
        <v>35.909999999999997</v>
      </c>
      <c r="D394">
        <f>VLOOKUP(A394,'MEDICAL EXAMINATIONS'!A:H,3,FALSE)</f>
        <v>8.7100000000000009</v>
      </c>
      <c r="E394" t="str">
        <f>VLOOKUP(A394,'DATA TRANSFORMATION 3'!A:C,2,FALSE)</f>
        <v>No</v>
      </c>
      <c r="F394" t="str">
        <f>VLOOKUP(A394,'MEDICAL EXAMINATIONS'!A:H,5,FALSE)</f>
        <v>No</v>
      </c>
      <c r="G394" t="str">
        <f>VLOOKUP(A394,'MEDICAL EXAMINATIONS'!A:H,6,FALSE)</f>
        <v>No</v>
      </c>
      <c r="H394">
        <f>VLOOKUP(A394,'DATA TRANSFORMATION 2'!A:B,2,FALSE)</f>
        <v>0</v>
      </c>
      <c r="I394" t="str">
        <f>VLOOKUP(A394,'DATA TRANSFORMATION 3'!A:C,3,FALSE)</f>
        <v>No</v>
      </c>
      <c r="J394" t="str">
        <f>VLOOKUP(A394,'DATA TRANSFORMATION 4'!A:C,3,FALSE)</f>
        <v>Obesity</v>
      </c>
      <c r="K394" t="str">
        <f>VLOOKUP(A394,'DATA TRANSFORMATION 5'!A:C,3,FALSE)</f>
        <v>Diabetes</v>
      </c>
      <c r="L394" t="str">
        <f>VLOOKUP(A394,'DATA TRANSFORMATION 6'!A:E,5,FALSE)</f>
        <v>8-Nov-1990</v>
      </c>
      <c r="M394" s="20">
        <f>VLOOKUP(A394,'DATA TRANSFORMATION 8'!A:B,2,FALSE)</f>
        <v>3653.29</v>
      </c>
      <c r="N394" t="str">
        <f>VLOOKUP(A394,'DATA CLEANING 3'!A:D,3,FALSE)</f>
        <v>tier - 2</v>
      </c>
      <c r="O394" t="str">
        <f>VLOOKUP(A394,'DATA CLEANING 3'!A:D,4,FALSE)</f>
        <v>tier - 3</v>
      </c>
      <c r="P394" t="str">
        <f>VLOOKUP(A394,'DATA CLEANING 4'!A:B,2,FALSE)</f>
        <v>R1011</v>
      </c>
      <c r="Q394">
        <f>VLOOKUP(A394,'DATA TANSFORMATION 7'!A:F,6,FALSE)</f>
        <v>32</v>
      </c>
    </row>
    <row r="395" spans="1:17" ht="16" x14ac:dyDescent="0.4">
      <c r="A395" s="11" t="s">
        <v>830</v>
      </c>
      <c r="B395" t="str">
        <f>VLOOKUP(A395,'DATA TRANSFORMATION 1'!A:E,4,FALSE)</f>
        <v>Woodward</v>
      </c>
      <c r="C395">
        <f>VLOOKUP(A395,'MEDICAL EXAMINATIONS'!A:H,2,FALSE)</f>
        <v>32.06</v>
      </c>
      <c r="D395">
        <f>VLOOKUP(A395,'MEDICAL EXAMINATIONS'!A:H,3,FALSE)</f>
        <v>4.67</v>
      </c>
      <c r="E395" t="str">
        <f>VLOOKUP(A395,'DATA TRANSFORMATION 3'!A:C,2,FALSE)</f>
        <v>No</v>
      </c>
      <c r="F395" t="str">
        <f>VLOOKUP(A395,'MEDICAL EXAMINATIONS'!A:H,5,FALSE)</f>
        <v>yes</v>
      </c>
      <c r="G395" t="str">
        <f>VLOOKUP(A395,'MEDICAL EXAMINATIONS'!A:H,6,FALSE)</f>
        <v>No</v>
      </c>
      <c r="H395">
        <f>VLOOKUP(A395,'DATA TRANSFORMATION 2'!A:B,2,FALSE)</f>
        <v>1</v>
      </c>
      <c r="I395" t="str">
        <f>VLOOKUP(A395,'DATA TRANSFORMATION 3'!A:C,3,FALSE)</f>
        <v>Yes</v>
      </c>
      <c r="J395" t="str">
        <f>VLOOKUP(A395,'DATA TRANSFORMATION 4'!A:C,3,FALSE)</f>
        <v>Obesity</v>
      </c>
      <c r="K395" t="str">
        <f>VLOOKUP(A395,'DATA TRANSFORMATION 5'!A:C,3,FALSE)</f>
        <v>Normal</v>
      </c>
      <c r="L395" t="str">
        <f>VLOOKUP(A395,'DATA TRANSFORMATION 6'!A:E,5,FALSE)</f>
        <v>14-Sep-1992</v>
      </c>
      <c r="M395" s="20">
        <f>VLOOKUP(A395,'DATA TRANSFORMATION 8'!A:B,2,FALSE)</f>
        <v>3659.35</v>
      </c>
      <c r="N395" t="str">
        <f>VLOOKUP(A395,'DATA CLEANING 3'!A:D,3,FALSE)</f>
        <v>tier - 3</v>
      </c>
      <c r="O395" t="str">
        <f>VLOOKUP(A395,'DATA CLEANING 3'!A:D,4,FALSE)</f>
        <v>tier - 1</v>
      </c>
      <c r="P395" t="str">
        <f>VLOOKUP(A395,'DATA CLEANING 4'!A:B,2,FALSE)</f>
        <v>R1011</v>
      </c>
      <c r="Q395">
        <f>VLOOKUP(A395,'DATA TANSFORMATION 7'!A:F,6,FALSE)</f>
        <v>30</v>
      </c>
    </row>
    <row r="396" spans="1:17" ht="16" x14ac:dyDescent="0.4">
      <c r="A396" s="11" t="s">
        <v>832</v>
      </c>
      <c r="B396" t="str">
        <f>VLOOKUP(A396,'DATA TRANSFORMATION 1'!A:E,4,FALSE)</f>
        <v>Ray</v>
      </c>
      <c r="C396">
        <f>VLOOKUP(A396,'MEDICAL EXAMINATIONS'!A:H,2,FALSE)</f>
        <v>24.1</v>
      </c>
      <c r="D396">
        <f>VLOOKUP(A396,'MEDICAL EXAMINATIONS'!A:H,3,FALSE)</f>
        <v>11.14</v>
      </c>
      <c r="E396" t="str">
        <f>VLOOKUP(A396,'DATA TRANSFORMATION 3'!A:C,2,FALSE)</f>
        <v>Yes</v>
      </c>
      <c r="F396" t="str">
        <f>VLOOKUP(A396,'MEDICAL EXAMINATIONS'!A:H,5,FALSE)</f>
        <v>No</v>
      </c>
      <c r="G396" t="str">
        <f>VLOOKUP(A396,'MEDICAL EXAMINATIONS'!A:H,6,FALSE)</f>
        <v>No</v>
      </c>
      <c r="H396">
        <f>VLOOKUP(A396,'DATA TRANSFORMATION 2'!A:B,2,FALSE)</f>
        <v>1</v>
      </c>
      <c r="I396" t="str">
        <f>VLOOKUP(A396,'DATA TRANSFORMATION 3'!A:C,3,FALSE)</f>
        <v>No</v>
      </c>
      <c r="J396" t="str">
        <f>VLOOKUP(A396,'DATA TRANSFORMATION 4'!A:C,3,FALSE)</f>
        <v>Normal Weight</v>
      </c>
      <c r="K396" t="str">
        <f>VLOOKUP(A396,'DATA TRANSFORMATION 5'!A:C,3,FALSE)</f>
        <v>Diabetes</v>
      </c>
      <c r="L396" t="str">
        <f>VLOOKUP(A396,'DATA TRANSFORMATION 6'!A:E,5,FALSE)</f>
        <v>6-Jul-1984</v>
      </c>
      <c r="M396" s="20">
        <f>VLOOKUP(A396,'DATA TRANSFORMATION 8'!A:B,2,FALSE)</f>
        <v>3678.86</v>
      </c>
      <c r="N396" t="str">
        <f>VLOOKUP(A396,'DATA CLEANING 3'!A:D,3,FALSE)</f>
        <v>tier - 2</v>
      </c>
      <c r="O396" t="str">
        <f>VLOOKUP(A396,'DATA CLEANING 3'!A:D,4,FALSE)</f>
        <v>tier - 3</v>
      </c>
      <c r="P396" t="str">
        <f>VLOOKUP(A396,'DATA CLEANING 4'!A:B,2,FALSE)</f>
        <v>R1013</v>
      </c>
      <c r="Q396">
        <f>VLOOKUP(A396,'DATA TANSFORMATION 7'!A:F,6,FALSE)</f>
        <v>38</v>
      </c>
    </row>
    <row r="397" spans="1:17" ht="16" x14ac:dyDescent="0.4">
      <c r="A397" s="11" t="s">
        <v>834</v>
      </c>
      <c r="B397" t="str">
        <f>VLOOKUP(A397,'DATA TRANSFORMATION 1'!A:E,4,FALSE)</f>
        <v>Jennings</v>
      </c>
      <c r="C397">
        <f>VLOOKUP(A397,'MEDICAL EXAMINATIONS'!A:H,2,FALSE)</f>
        <v>27.1</v>
      </c>
      <c r="D397">
        <f>VLOOKUP(A397,'MEDICAL EXAMINATIONS'!A:H,3,FALSE)</f>
        <v>9.0500000000000007</v>
      </c>
      <c r="E397" t="str">
        <f>VLOOKUP(A397,'DATA TRANSFORMATION 3'!A:C,2,FALSE)</f>
        <v>No</v>
      </c>
      <c r="F397" t="str">
        <f>VLOOKUP(A397,'MEDICAL EXAMINATIONS'!A:H,5,FALSE)</f>
        <v>No</v>
      </c>
      <c r="G397" t="str">
        <f>VLOOKUP(A397,'MEDICAL EXAMINATIONS'!A:H,6,FALSE)</f>
        <v>No</v>
      </c>
      <c r="H397">
        <f>VLOOKUP(A397,'DATA TRANSFORMATION 2'!A:B,2,FALSE)</f>
        <v>2</v>
      </c>
      <c r="I397" t="str">
        <f>VLOOKUP(A397,'DATA TRANSFORMATION 3'!A:C,3,FALSE)</f>
        <v>No</v>
      </c>
      <c r="J397" t="str">
        <f>VLOOKUP(A397,'DATA TRANSFORMATION 4'!A:C,3,FALSE)</f>
        <v>Over Weight</v>
      </c>
      <c r="K397" t="str">
        <f>VLOOKUP(A397,'DATA TRANSFORMATION 5'!A:C,3,FALSE)</f>
        <v>Diabetes</v>
      </c>
      <c r="L397" t="str">
        <f>VLOOKUP(A397,'DATA TRANSFORMATION 6'!A:E,5,FALSE)</f>
        <v>10-Jul-2003</v>
      </c>
      <c r="M397" s="20">
        <f>VLOOKUP(A397,'DATA TRANSFORMATION 8'!A:B,2,FALSE)</f>
        <v>3688.35</v>
      </c>
      <c r="N397" t="str">
        <f>VLOOKUP(A397,'DATA CLEANING 3'!A:D,3,FALSE)</f>
        <v>tier - 2</v>
      </c>
      <c r="O397" t="str">
        <f>VLOOKUP(A397,'DATA CLEANING 3'!A:D,4,FALSE)</f>
        <v>tier - 2</v>
      </c>
      <c r="P397" t="str">
        <f>VLOOKUP(A397,'DATA CLEANING 4'!A:B,2,FALSE)</f>
        <v>R1021</v>
      </c>
      <c r="Q397">
        <f>VLOOKUP(A397,'DATA TANSFORMATION 7'!A:F,6,FALSE)</f>
        <v>19</v>
      </c>
    </row>
    <row r="398" spans="1:17" ht="16" x14ac:dyDescent="0.4">
      <c r="A398" s="11" t="s">
        <v>836</v>
      </c>
      <c r="B398" t="str">
        <f>VLOOKUP(A398,'DATA TRANSFORMATION 1'!A:E,4,FALSE)</f>
        <v>Fuller</v>
      </c>
      <c r="C398">
        <f>VLOOKUP(A398,'MEDICAL EXAMINATIONS'!A:H,2,FALSE)</f>
        <v>24.42</v>
      </c>
      <c r="D398">
        <f>VLOOKUP(A398,'MEDICAL EXAMINATIONS'!A:H,3,FALSE)</f>
        <v>11.31</v>
      </c>
      <c r="E398" t="str">
        <f>VLOOKUP(A398,'DATA TRANSFORMATION 3'!A:C,2,FALSE)</f>
        <v>No</v>
      </c>
      <c r="F398" t="str">
        <f>VLOOKUP(A398,'MEDICAL EXAMINATIONS'!A:H,5,FALSE)</f>
        <v>No</v>
      </c>
      <c r="G398" t="str">
        <f>VLOOKUP(A398,'MEDICAL EXAMINATIONS'!A:H,6,FALSE)</f>
        <v>No</v>
      </c>
      <c r="H398">
        <f>VLOOKUP(A398,'DATA TRANSFORMATION 2'!A:B,2,FALSE)</f>
        <v>0</v>
      </c>
      <c r="I398" t="str">
        <f>VLOOKUP(A398,'DATA TRANSFORMATION 3'!A:C,3,FALSE)</f>
        <v>Yes</v>
      </c>
      <c r="J398" t="str">
        <f>VLOOKUP(A398,'DATA TRANSFORMATION 4'!A:C,3,FALSE)</f>
        <v>Normal Weight</v>
      </c>
      <c r="K398" t="str">
        <f>VLOOKUP(A398,'DATA TRANSFORMATION 5'!A:C,3,FALSE)</f>
        <v>Diabetes</v>
      </c>
      <c r="L398" t="str">
        <f>VLOOKUP(A398,'DATA TRANSFORMATION 6'!A:E,5,FALSE)</f>
        <v>14-Dec-1981</v>
      </c>
      <c r="M398" s="20">
        <f>VLOOKUP(A398,'DATA TRANSFORMATION 8'!A:B,2,FALSE)</f>
        <v>3688.38</v>
      </c>
      <c r="N398" t="str">
        <f>VLOOKUP(A398,'DATA CLEANING 3'!A:D,3,FALSE)</f>
        <v>tier - 2</v>
      </c>
      <c r="O398" t="str">
        <f>VLOOKUP(A398,'DATA CLEANING 3'!A:D,4,FALSE)</f>
        <v>tier - 2</v>
      </c>
      <c r="P398" t="str">
        <f>VLOOKUP(A398,'DATA CLEANING 4'!A:B,2,FALSE)</f>
        <v>R1013</v>
      </c>
      <c r="Q398">
        <f>VLOOKUP(A398,'DATA TANSFORMATION 7'!A:F,6,FALSE)</f>
        <v>41</v>
      </c>
    </row>
    <row r="399" spans="1:17" ht="16" x14ac:dyDescent="0.4">
      <c r="A399" s="11" t="s">
        <v>838</v>
      </c>
      <c r="B399" t="str">
        <f>VLOOKUP(A399,'DATA TRANSFORMATION 1'!A:E,4,FALSE)</f>
        <v>Lovisek</v>
      </c>
      <c r="C399">
        <f>VLOOKUP(A399,'MEDICAL EXAMINATIONS'!A:H,2,FALSE)</f>
        <v>26.695</v>
      </c>
      <c r="D399">
        <f>VLOOKUP(A399,'MEDICAL EXAMINATIONS'!A:H,3,FALSE)</f>
        <v>4.68</v>
      </c>
      <c r="E399" t="str">
        <f>VLOOKUP(A399,'DATA TRANSFORMATION 3'!A:C,2,FALSE)</f>
        <v>Yes</v>
      </c>
      <c r="F399" t="str">
        <f>VLOOKUP(A399,'MEDICAL EXAMINATIONS'!A:H,5,FALSE)</f>
        <v>No</v>
      </c>
      <c r="G399" t="str">
        <f>VLOOKUP(A399,'MEDICAL EXAMINATIONS'!A:H,6,FALSE)</f>
        <v>No</v>
      </c>
      <c r="H399">
        <f>VLOOKUP(A399,'DATA TRANSFORMATION 2'!A:B,2,FALSE)</f>
        <v>2</v>
      </c>
      <c r="I399" t="str">
        <f>VLOOKUP(A399,'DATA TRANSFORMATION 3'!A:C,3,FALSE)</f>
        <v>Yes</v>
      </c>
      <c r="J399" t="str">
        <f>VLOOKUP(A399,'DATA TRANSFORMATION 4'!A:C,3,FALSE)</f>
        <v>Over Weight</v>
      </c>
      <c r="K399" t="str">
        <f>VLOOKUP(A399,'DATA TRANSFORMATION 5'!A:C,3,FALSE)</f>
        <v>Normal</v>
      </c>
      <c r="L399" t="str">
        <f>VLOOKUP(A399,'DATA TRANSFORMATION 6'!A:E,5,FALSE)</f>
        <v>21-Oct-1995</v>
      </c>
      <c r="M399" s="20">
        <f>VLOOKUP(A399,'DATA TRANSFORMATION 8'!A:B,2,FALSE)</f>
        <v>3693.43</v>
      </c>
      <c r="N399" t="str">
        <f>VLOOKUP(A399,'DATA CLEANING 3'!A:D,3,FALSE)</f>
        <v>tier - 2</v>
      </c>
      <c r="O399" t="str">
        <f>VLOOKUP(A399,'DATA CLEANING 3'!A:D,4,FALSE)</f>
        <v>tier - 3</v>
      </c>
      <c r="P399" t="str">
        <f>VLOOKUP(A399,'DATA CLEANING 4'!A:B,2,FALSE)</f>
        <v>R1011</v>
      </c>
      <c r="Q399">
        <f>VLOOKUP(A399,'DATA TANSFORMATION 7'!A:F,6,FALSE)</f>
        <v>27</v>
      </c>
    </row>
    <row r="400" spans="1:17" ht="16" x14ac:dyDescent="0.4">
      <c r="A400" s="11" t="s">
        <v>840</v>
      </c>
      <c r="B400" t="str">
        <f>VLOOKUP(A400,'DATA TRANSFORMATION 1'!A:E,4,FALSE)</f>
        <v>Painter</v>
      </c>
      <c r="C400">
        <f>VLOOKUP(A400,'MEDICAL EXAMINATIONS'!A:H,2,FALSE)</f>
        <v>27.79</v>
      </c>
      <c r="D400">
        <f>VLOOKUP(A400,'MEDICAL EXAMINATIONS'!A:H,3,FALSE)</f>
        <v>6.05</v>
      </c>
      <c r="E400" t="str">
        <f>VLOOKUP(A400,'DATA TRANSFORMATION 3'!A:C,2,FALSE)</f>
        <v>Yes</v>
      </c>
      <c r="F400" t="str">
        <f>VLOOKUP(A400,'MEDICAL EXAMINATIONS'!A:H,5,FALSE)</f>
        <v>yes</v>
      </c>
      <c r="G400" t="str">
        <f>VLOOKUP(A400,'MEDICAL EXAMINATIONS'!A:H,6,FALSE)</f>
        <v>No</v>
      </c>
      <c r="H400">
        <f>VLOOKUP(A400,'DATA TRANSFORMATION 2'!A:B,2,FALSE)</f>
        <v>1</v>
      </c>
      <c r="I400" t="str">
        <f>VLOOKUP(A400,'DATA TRANSFORMATION 3'!A:C,3,FALSE)</f>
        <v>Yes</v>
      </c>
      <c r="J400" t="str">
        <f>VLOOKUP(A400,'DATA TRANSFORMATION 4'!A:C,3,FALSE)</f>
        <v>Over Weight</v>
      </c>
      <c r="K400" t="str">
        <f>VLOOKUP(A400,'DATA TRANSFORMATION 5'!A:C,3,FALSE)</f>
        <v>Prediabetes</v>
      </c>
      <c r="L400" t="str">
        <f>VLOOKUP(A400,'DATA TRANSFORMATION 6'!A:E,5,FALSE)</f>
        <v>18-Aug-1988</v>
      </c>
      <c r="M400" s="20">
        <f>VLOOKUP(A400,'DATA TRANSFORMATION 8'!A:B,2,FALSE)</f>
        <v>3699.54</v>
      </c>
      <c r="N400" t="str">
        <f>VLOOKUP(A400,'DATA CLEANING 3'!A:D,3,FALSE)</f>
        <v>tier - 2</v>
      </c>
      <c r="O400" t="str">
        <f>VLOOKUP(A400,'DATA CLEANING 3'!A:D,4,FALSE)</f>
        <v>tier - 3</v>
      </c>
      <c r="P400" t="str">
        <f>VLOOKUP(A400,'DATA CLEANING 4'!A:B,2,FALSE)</f>
        <v>R1013</v>
      </c>
      <c r="Q400">
        <f>VLOOKUP(A400,'DATA TANSFORMATION 7'!A:F,6,FALSE)</f>
        <v>34</v>
      </c>
    </row>
    <row r="401" spans="1:17" ht="16" x14ac:dyDescent="0.4">
      <c r="A401" s="11" t="s">
        <v>842</v>
      </c>
      <c r="B401" t="str">
        <f>VLOOKUP(A401,'DATA TRANSFORMATION 1'!A:E,4,FALSE)</f>
        <v>Edwards</v>
      </c>
      <c r="C401">
        <f>VLOOKUP(A401,'MEDICAL EXAMINATIONS'!A:H,2,FALSE)</f>
        <v>32.68</v>
      </c>
      <c r="D401">
        <f>VLOOKUP(A401,'MEDICAL EXAMINATIONS'!A:H,3,FALSE)</f>
        <v>4.68</v>
      </c>
      <c r="E401" t="str">
        <f>VLOOKUP(A401,'DATA TRANSFORMATION 3'!A:C,2,FALSE)</f>
        <v>Yes</v>
      </c>
      <c r="F401" t="str">
        <f>VLOOKUP(A401,'MEDICAL EXAMINATIONS'!A:H,5,FALSE)</f>
        <v>No</v>
      </c>
      <c r="G401" t="str">
        <f>VLOOKUP(A401,'MEDICAL EXAMINATIONS'!A:H,6,FALSE)</f>
        <v>No</v>
      </c>
      <c r="H401">
        <f>VLOOKUP(A401,'DATA TRANSFORMATION 2'!A:B,2,FALSE)</f>
        <v>0</v>
      </c>
      <c r="I401" t="str">
        <f>VLOOKUP(A401,'DATA TRANSFORMATION 3'!A:C,3,FALSE)</f>
        <v>No</v>
      </c>
      <c r="J401" t="str">
        <f>VLOOKUP(A401,'DATA TRANSFORMATION 4'!A:C,3,FALSE)</f>
        <v>Obesity</v>
      </c>
      <c r="K401" t="str">
        <f>VLOOKUP(A401,'DATA TRANSFORMATION 5'!A:C,3,FALSE)</f>
        <v>Normal</v>
      </c>
      <c r="L401" t="str">
        <f>VLOOKUP(A401,'DATA TRANSFORMATION 6'!A:E,5,FALSE)</f>
        <v>2-Dec-1989</v>
      </c>
      <c r="M401" s="20">
        <f>VLOOKUP(A401,'DATA TRANSFORMATION 8'!A:B,2,FALSE)</f>
        <v>3704.35</v>
      </c>
      <c r="N401" t="str">
        <f>VLOOKUP(A401,'DATA CLEANING 3'!A:D,3,FALSE)</f>
        <v>tier - 2</v>
      </c>
      <c r="O401" t="str">
        <f>VLOOKUP(A401,'DATA CLEANING 3'!A:D,4,FALSE)</f>
        <v>tier - 2</v>
      </c>
      <c r="P401" t="str">
        <f>VLOOKUP(A401,'DATA CLEANING 4'!A:B,2,FALSE)</f>
        <v>R1013</v>
      </c>
      <c r="Q401">
        <f>VLOOKUP(A401,'DATA TANSFORMATION 7'!A:F,6,FALSE)</f>
        <v>33</v>
      </c>
    </row>
    <row r="402" spans="1:17" ht="16" x14ac:dyDescent="0.4">
      <c r="A402" s="11" t="s">
        <v>844</v>
      </c>
      <c r="B402" t="str">
        <f>VLOOKUP(A402,'DATA TRANSFORMATION 1'!A:E,4,FALSE)</f>
        <v>Liebl</v>
      </c>
      <c r="C402">
        <f>VLOOKUP(A402,'MEDICAL EXAMINATIONS'!A:H,2,FALSE)</f>
        <v>26.4</v>
      </c>
      <c r="D402">
        <f>VLOOKUP(A402,'MEDICAL EXAMINATIONS'!A:H,3,FALSE)</f>
        <v>9.5</v>
      </c>
      <c r="E402" t="str">
        <f>VLOOKUP(A402,'DATA TRANSFORMATION 3'!A:C,2,FALSE)</f>
        <v>Yes</v>
      </c>
      <c r="F402" t="str">
        <f>VLOOKUP(A402,'MEDICAL EXAMINATIONS'!A:H,5,FALSE)</f>
        <v>No</v>
      </c>
      <c r="G402" t="str">
        <f>VLOOKUP(A402,'MEDICAL EXAMINATIONS'!A:H,6,FALSE)</f>
        <v>No</v>
      </c>
      <c r="H402">
        <f>VLOOKUP(A402,'DATA TRANSFORMATION 2'!A:B,2,FALSE)</f>
        <v>2</v>
      </c>
      <c r="I402" t="str">
        <f>VLOOKUP(A402,'DATA TRANSFORMATION 3'!A:C,3,FALSE)</f>
        <v>No</v>
      </c>
      <c r="J402" t="str">
        <f>VLOOKUP(A402,'DATA TRANSFORMATION 4'!A:C,3,FALSE)</f>
        <v>Over Weight</v>
      </c>
      <c r="K402" t="str">
        <f>VLOOKUP(A402,'DATA TRANSFORMATION 5'!A:C,3,FALSE)</f>
        <v>Diabetes</v>
      </c>
      <c r="L402" t="str">
        <f>VLOOKUP(A402,'DATA TRANSFORMATION 6'!A:E,5,FALSE)</f>
        <v>5-Nov-2004</v>
      </c>
      <c r="M402" s="20">
        <f>VLOOKUP(A402,'DATA TRANSFORMATION 8'!A:B,2,FALSE)</f>
        <v>3722.23</v>
      </c>
      <c r="N402" t="str">
        <f>VLOOKUP(A402,'DATA CLEANING 3'!A:D,3,FALSE)</f>
        <v>tier - 2</v>
      </c>
      <c r="O402" t="str">
        <f>VLOOKUP(A402,'DATA CLEANING 3'!A:D,4,FALSE)</f>
        <v>tier - 2</v>
      </c>
      <c r="P402" t="str">
        <f>VLOOKUP(A402,'DATA CLEANING 4'!A:B,2,FALSE)</f>
        <v>R1025</v>
      </c>
      <c r="Q402">
        <f>VLOOKUP(A402,'DATA TANSFORMATION 7'!A:F,6,FALSE)</f>
        <v>18</v>
      </c>
    </row>
    <row r="403" spans="1:17" ht="16" x14ac:dyDescent="0.4">
      <c r="A403" s="11" t="s">
        <v>846</v>
      </c>
      <c r="B403" t="str">
        <f>VLOOKUP(A403,'DATA TRANSFORMATION 1'!A:E,4,FALSE)</f>
        <v>Kasabian-Larson</v>
      </c>
      <c r="C403">
        <f>VLOOKUP(A403,'MEDICAL EXAMINATIONS'!A:H,2,FALSE)</f>
        <v>23.655000000000001</v>
      </c>
      <c r="D403">
        <f>VLOOKUP(A403,'MEDICAL EXAMINATIONS'!A:H,3,FALSE)</f>
        <v>10.84</v>
      </c>
      <c r="E403" t="str">
        <f>VLOOKUP(A403,'DATA TRANSFORMATION 3'!A:C,2,FALSE)</f>
        <v>Yes</v>
      </c>
      <c r="F403" t="str">
        <f>VLOOKUP(A403,'MEDICAL EXAMINATIONS'!A:H,5,FALSE)</f>
        <v>No</v>
      </c>
      <c r="G403" t="str">
        <f>VLOOKUP(A403,'MEDICAL EXAMINATIONS'!A:H,6,FALSE)</f>
        <v>Yes</v>
      </c>
      <c r="H403">
        <f>VLOOKUP(A403,'DATA TRANSFORMATION 2'!A:B,2,FALSE)</f>
        <v>1</v>
      </c>
      <c r="I403" t="str">
        <f>VLOOKUP(A403,'DATA TRANSFORMATION 3'!A:C,3,FALSE)</f>
        <v>Yes</v>
      </c>
      <c r="J403" t="str">
        <f>VLOOKUP(A403,'DATA TRANSFORMATION 4'!A:C,3,FALSE)</f>
        <v>Normal Weight</v>
      </c>
      <c r="K403" t="str">
        <f>VLOOKUP(A403,'DATA TRANSFORMATION 5'!A:C,3,FALSE)</f>
        <v>Diabetes</v>
      </c>
      <c r="L403" t="str">
        <f>VLOOKUP(A403,'DATA TRANSFORMATION 6'!A:E,5,FALSE)</f>
        <v>1-Dec-1986</v>
      </c>
      <c r="M403" s="20">
        <f>VLOOKUP(A403,'DATA TRANSFORMATION 8'!A:B,2,FALSE)</f>
        <v>3731.6</v>
      </c>
      <c r="N403" t="str">
        <f>VLOOKUP(A403,'DATA CLEANING 3'!A:D,3,FALSE)</f>
        <v>tier - 2</v>
      </c>
      <c r="O403" t="str">
        <f>VLOOKUP(A403,'DATA CLEANING 3'!A:D,4,FALSE)</f>
        <v>tier - 2</v>
      </c>
      <c r="P403" t="str">
        <f>VLOOKUP(A403,'DATA CLEANING 4'!A:B,2,FALSE)</f>
        <v>R1013</v>
      </c>
      <c r="Q403">
        <f>VLOOKUP(A403,'DATA TANSFORMATION 7'!A:F,6,FALSE)</f>
        <v>36</v>
      </c>
    </row>
    <row r="404" spans="1:17" ht="16" x14ac:dyDescent="0.4">
      <c r="A404" s="11" t="s">
        <v>848</v>
      </c>
      <c r="B404" t="str">
        <f>VLOOKUP(A404,'DATA TRANSFORMATION 1'!A:E,4,FALSE)</f>
        <v>Creamer</v>
      </c>
      <c r="C404">
        <f>VLOOKUP(A404,'MEDICAL EXAMINATIONS'!A:H,2,FALSE)</f>
        <v>27.36</v>
      </c>
      <c r="D404">
        <f>VLOOKUP(A404,'MEDICAL EXAMINATIONS'!A:H,3,FALSE)</f>
        <v>5.88</v>
      </c>
      <c r="E404" t="str">
        <f>VLOOKUP(A404,'DATA TRANSFORMATION 3'!A:C,2,FALSE)</f>
        <v>No</v>
      </c>
      <c r="F404" t="str">
        <f>VLOOKUP(A404,'MEDICAL EXAMINATIONS'!A:H,5,FALSE)</f>
        <v>No</v>
      </c>
      <c r="G404" t="str">
        <f>VLOOKUP(A404,'MEDICAL EXAMINATIONS'!A:H,6,FALSE)</f>
        <v>No</v>
      </c>
      <c r="H404">
        <f>VLOOKUP(A404,'DATA TRANSFORMATION 2'!A:B,2,FALSE)</f>
        <v>2</v>
      </c>
      <c r="I404" t="str">
        <f>VLOOKUP(A404,'DATA TRANSFORMATION 3'!A:C,3,FALSE)</f>
        <v>No</v>
      </c>
      <c r="J404" t="str">
        <f>VLOOKUP(A404,'DATA TRANSFORMATION 4'!A:C,3,FALSE)</f>
        <v>Over Weight</v>
      </c>
      <c r="K404" t="str">
        <f>VLOOKUP(A404,'DATA TRANSFORMATION 5'!A:C,3,FALSE)</f>
        <v>Prediabetes</v>
      </c>
      <c r="L404" t="str">
        <f>VLOOKUP(A404,'DATA TRANSFORMATION 6'!A:E,5,FALSE)</f>
        <v>22-Aug-1994</v>
      </c>
      <c r="M404" s="20">
        <f>VLOOKUP(A404,'DATA TRANSFORMATION 8'!A:B,2,FALSE)</f>
        <v>3732.63</v>
      </c>
      <c r="N404" t="str">
        <f>VLOOKUP(A404,'DATA CLEANING 3'!A:D,3,FALSE)</f>
        <v>tier - 2</v>
      </c>
      <c r="O404" t="str">
        <f>VLOOKUP(A404,'DATA CLEANING 3'!A:D,4,FALSE)</f>
        <v>tier - 3</v>
      </c>
      <c r="P404" t="str">
        <f>VLOOKUP(A404,'DATA CLEANING 4'!A:B,2,FALSE)</f>
        <v>R1024</v>
      </c>
      <c r="Q404">
        <f>VLOOKUP(A404,'DATA TANSFORMATION 7'!A:F,6,FALSE)</f>
        <v>28</v>
      </c>
    </row>
    <row r="405" spans="1:17" ht="16" x14ac:dyDescent="0.4">
      <c r="A405" s="11" t="s">
        <v>850</v>
      </c>
      <c r="B405" t="str">
        <f>VLOOKUP(A405,'DATA TRANSFORMATION 1'!A:E,4,FALSE)</f>
        <v>Kimbel</v>
      </c>
      <c r="C405">
        <f>VLOOKUP(A405,'MEDICAL EXAMINATIONS'!A:H,2,FALSE)</f>
        <v>27.82</v>
      </c>
      <c r="D405">
        <f>VLOOKUP(A405,'MEDICAL EXAMINATIONS'!A:H,3,FALSE)</f>
        <v>5.24</v>
      </c>
      <c r="E405" t="str">
        <f>VLOOKUP(A405,'DATA TRANSFORMATION 3'!A:C,2,FALSE)</f>
        <v>Yes</v>
      </c>
      <c r="F405" t="str">
        <f>VLOOKUP(A405,'MEDICAL EXAMINATIONS'!A:H,5,FALSE)</f>
        <v>No</v>
      </c>
      <c r="G405" t="str">
        <f>VLOOKUP(A405,'MEDICAL EXAMINATIONS'!A:H,6,FALSE)</f>
        <v>No</v>
      </c>
      <c r="H405">
        <f>VLOOKUP(A405,'DATA TRANSFORMATION 2'!A:B,2,FALSE)</f>
        <v>0</v>
      </c>
      <c r="I405" t="str">
        <f>VLOOKUP(A405,'DATA TRANSFORMATION 3'!A:C,3,FALSE)</f>
        <v>Yes</v>
      </c>
      <c r="J405" t="str">
        <f>VLOOKUP(A405,'DATA TRANSFORMATION 4'!A:C,3,FALSE)</f>
        <v>Over Weight</v>
      </c>
      <c r="K405" t="str">
        <f>VLOOKUP(A405,'DATA TRANSFORMATION 5'!A:C,3,FALSE)</f>
        <v>Normal</v>
      </c>
      <c r="L405" t="str">
        <f>VLOOKUP(A405,'DATA TRANSFORMATION 6'!A:E,5,FALSE)</f>
        <v>22-Jun-1993</v>
      </c>
      <c r="M405" s="20">
        <f>VLOOKUP(A405,'DATA TRANSFORMATION 8'!A:B,2,FALSE)</f>
        <v>3736.46</v>
      </c>
      <c r="N405" t="str">
        <f>VLOOKUP(A405,'DATA CLEANING 3'!A:D,3,FALSE)</f>
        <v>tier - 2</v>
      </c>
      <c r="O405" t="str">
        <f>VLOOKUP(A405,'DATA CLEANING 3'!A:D,4,FALSE)</f>
        <v>tier - 2</v>
      </c>
      <c r="P405" t="str">
        <f>VLOOKUP(A405,'DATA CLEANING 4'!A:B,2,FALSE)</f>
        <v>R1012</v>
      </c>
      <c r="Q405">
        <f>VLOOKUP(A405,'DATA TANSFORMATION 7'!A:F,6,FALSE)</f>
        <v>29</v>
      </c>
    </row>
    <row r="406" spans="1:17" ht="16" x14ac:dyDescent="0.4">
      <c r="A406" s="11" t="s">
        <v>852</v>
      </c>
      <c r="B406" t="str">
        <f>VLOOKUP(A406,'DATA TRANSFORMATION 1'!A:E,4,FALSE)</f>
        <v>Livensparger</v>
      </c>
      <c r="C406">
        <f>VLOOKUP(A406,'MEDICAL EXAMINATIONS'!A:H,2,FALSE)</f>
        <v>25.46</v>
      </c>
      <c r="D406">
        <f>VLOOKUP(A406,'MEDICAL EXAMINATIONS'!A:H,3,FALSE)</f>
        <v>11.75</v>
      </c>
      <c r="E406" t="str">
        <f>VLOOKUP(A406,'DATA TRANSFORMATION 3'!A:C,2,FALSE)</f>
        <v>No</v>
      </c>
      <c r="F406" t="str">
        <f>VLOOKUP(A406,'MEDICAL EXAMINATIONS'!A:H,5,FALSE)</f>
        <v>No</v>
      </c>
      <c r="G406" t="str">
        <f>VLOOKUP(A406,'MEDICAL EXAMINATIONS'!A:H,6,FALSE)</f>
        <v>No</v>
      </c>
      <c r="H406">
        <f>VLOOKUP(A406,'DATA TRANSFORMATION 2'!A:B,2,FALSE)</f>
        <v>0</v>
      </c>
      <c r="I406" t="str">
        <f>VLOOKUP(A406,'DATA TRANSFORMATION 3'!A:C,3,FALSE)</f>
        <v>No</v>
      </c>
      <c r="J406" t="str">
        <f>VLOOKUP(A406,'DATA TRANSFORMATION 4'!A:C,3,FALSE)</f>
        <v>Over Weight</v>
      </c>
      <c r="K406" t="str">
        <f>VLOOKUP(A406,'DATA TRANSFORMATION 5'!A:C,3,FALSE)</f>
        <v>Diabetes</v>
      </c>
      <c r="L406" t="str">
        <f>VLOOKUP(A406,'DATA TRANSFORMATION 6'!A:E,5,FALSE)</f>
        <v>9-Sep-1986</v>
      </c>
      <c r="M406" s="20">
        <f>VLOOKUP(A406,'DATA TRANSFORMATION 8'!A:B,2,FALSE)</f>
        <v>3748.56</v>
      </c>
      <c r="N406" t="str">
        <f>VLOOKUP(A406,'DATA CLEANING 3'!A:D,3,FALSE)</f>
        <v>tier - 2</v>
      </c>
      <c r="O406" t="str">
        <f>VLOOKUP(A406,'DATA CLEANING 3'!A:D,4,FALSE)</f>
        <v>tier - 2</v>
      </c>
      <c r="P406" t="str">
        <f>VLOOKUP(A406,'DATA CLEANING 4'!A:B,2,FALSE)</f>
        <v>R1013</v>
      </c>
      <c r="Q406">
        <f>VLOOKUP(A406,'DATA TANSFORMATION 7'!A:F,6,FALSE)</f>
        <v>36</v>
      </c>
    </row>
    <row r="407" spans="1:17" ht="16" x14ac:dyDescent="0.4">
      <c r="A407" s="11" t="s">
        <v>854</v>
      </c>
      <c r="B407" t="str">
        <f>VLOOKUP(A407,'DATA TRANSFORMATION 1'!A:E,4,FALSE)</f>
        <v>Grange</v>
      </c>
      <c r="C407">
        <f>VLOOKUP(A407,'MEDICAL EXAMINATIONS'!A:H,2,FALSE)</f>
        <v>25.1</v>
      </c>
      <c r="D407">
        <f>VLOOKUP(A407,'MEDICAL EXAMINATIONS'!A:H,3,FALSE)</f>
        <v>6.97</v>
      </c>
      <c r="E407" t="str">
        <f>VLOOKUP(A407,'DATA TRANSFORMATION 3'!A:C,2,FALSE)</f>
        <v>No</v>
      </c>
      <c r="F407" t="str">
        <f>VLOOKUP(A407,'MEDICAL EXAMINATIONS'!A:H,5,FALSE)</f>
        <v>No</v>
      </c>
      <c r="G407" t="str">
        <f>VLOOKUP(A407,'MEDICAL EXAMINATIONS'!A:H,6,FALSE)</f>
        <v>No</v>
      </c>
      <c r="H407">
        <f>VLOOKUP(A407,'DATA TRANSFORMATION 2'!A:B,2,FALSE)</f>
        <v>0</v>
      </c>
      <c r="I407" t="str">
        <f>VLOOKUP(A407,'DATA TRANSFORMATION 3'!A:C,3,FALSE)</f>
        <v>Yes</v>
      </c>
      <c r="J407" t="str">
        <f>VLOOKUP(A407,'DATA TRANSFORMATION 4'!A:C,3,FALSE)</f>
        <v>Over Weight</v>
      </c>
      <c r="K407" t="str">
        <f>VLOOKUP(A407,'DATA TRANSFORMATION 5'!A:C,3,FALSE)</f>
        <v>Diabetes</v>
      </c>
      <c r="L407" t="str">
        <f>VLOOKUP(A407,'DATA TRANSFORMATION 6'!A:E,5,FALSE)</f>
        <v>28-Oct-1991</v>
      </c>
      <c r="M407" s="20">
        <f>VLOOKUP(A407,'DATA TRANSFORMATION 8'!A:B,2,FALSE)</f>
        <v>3756.62</v>
      </c>
      <c r="N407" t="str">
        <f>VLOOKUP(A407,'DATA CLEANING 3'!A:D,3,FALSE)</f>
        <v>tier - 2</v>
      </c>
      <c r="O407" t="str">
        <f>VLOOKUP(A407,'DATA CLEANING 3'!A:D,4,FALSE)</f>
        <v>tier - 2</v>
      </c>
      <c r="P407" t="str">
        <f>VLOOKUP(A407,'DATA CLEANING 4'!A:B,2,FALSE)</f>
        <v>R1013</v>
      </c>
      <c r="Q407">
        <f>VLOOKUP(A407,'DATA TANSFORMATION 7'!A:F,6,FALSE)</f>
        <v>31</v>
      </c>
    </row>
    <row r="408" spans="1:17" ht="16" x14ac:dyDescent="0.4">
      <c r="A408" s="11" t="s">
        <v>856</v>
      </c>
      <c r="B408" t="str">
        <f>VLOOKUP(A408,'DATA TRANSFORMATION 1'!A:E,4,FALSE)</f>
        <v>Nunlist</v>
      </c>
      <c r="C408">
        <f>VLOOKUP(A408,'MEDICAL EXAMINATIONS'!A:H,2,FALSE)</f>
        <v>32.11</v>
      </c>
      <c r="D408">
        <f>VLOOKUP(A408,'MEDICAL EXAMINATIONS'!A:H,3,FALSE)</f>
        <v>4.76</v>
      </c>
      <c r="E408" t="str">
        <f>VLOOKUP(A408,'DATA TRANSFORMATION 3'!A:C,2,FALSE)</f>
        <v>No</v>
      </c>
      <c r="F408" t="str">
        <f>VLOOKUP(A408,'MEDICAL EXAMINATIONS'!A:H,5,FALSE)</f>
        <v>No</v>
      </c>
      <c r="G408" t="str">
        <f>VLOOKUP(A408,'MEDICAL EXAMINATIONS'!A:H,6,FALSE)</f>
        <v>No</v>
      </c>
      <c r="H408">
        <f>VLOOKUP(A408,'DATA TRANSFORMATION 2'!A:B,2,FALSE)</f>
        <v>2</v>
      </c>
      <c r="I408" t="str">
        <f>VLOOKUP(A408,'DATA TRANSFORMATION 3'!A:C,3,FALSE)</f>
        <v>No</v>
      </c>
      <c r="J408" t="str">
        <f>VLOOKUP(A408,'DATA TRANSFORMATION 4'!A:C,3,FALSE)</f>
        <v>Obesity</v>
      </c>
      <c r="K408" t="str">
        <f>VLOOKUP(A408,'DATA TRANSFORMATION 5'!A:C,3,FALSE)</f>
        <v>Normal</v>
      </c>
      <c r="L408" t="str">
        <f>VLOOKUP(A408,'DATA TRANSFORMATION 6'!A:E,5,FALSE)</f>
        <v>25-Aug-1991</v>
      </c>
      <c r="M408" s="20">
        <f>VLOOKUP(A408,'DATA TRANSFORMATION 8'!A:B,2,FALSE)</f>
        <v>3757.84</v>
      </c>
      <c r="N408" t="str">
        <f>VLOOKUP(A408,'DATA CLEANING 3'!A:D,3,FALSE)</f>
        <v>tier - 2</v>
      </c>
      <c r="O408" t="str">
        <f>VLOOKUP(A408,'DATA CLEANING 3'!A:D,4,FALSE)</f>
        <v>tier - 1</v>
      </c>
      <c r="P408" t="str">
        <f>VLOOKUP(A408,'DATA CLEANING 4'!A:B,2,FALSE)</f>
        <v>R1013</v>
      </c>
      <c r="Q408">
        <f>VLOOKUP(A408,'DATA TANSFORMATION 7'!A:F,6,FALSE)</f>
        <v>31</v>
      </c>
    </row>
    <row r="409" spans="1:17" ht="16" x14ac:dyDescent="0.4">
      <c r="A409" s="11" t="s">
        <v>858</v>
      </c>
      <c r="B409" t="str">
        <f>VLOOKUP(A409,'DATA TRANSFORMATION 1'!A:E,4,FALSE)</f>
        <v>Cutter</v>
      </c>
      <c r="C409">
        <f>VLOOKUP(A409,'MEDICAL EXAMINATIONS'!A:H,2,FALSE)</f>
        <v>29.8</v>
      </c>
      <c r="D409">
        <f>VLOOKUP(A409,'MEDICAL EXAMINATIONS'!A:H,3,FALSE)</f>
        <v>8.24</v>
      </c>
      <c r="E409" t="str">
        <f>VLOOKUP(A409,'DATA TRANSFORMATION 3'!A:C,2,FALSE)</f>
        <v>Yes</v>
      </c>
      <c r="F409" t="str">
        <f>VLOOKUP(A409,'MEDICAL EXAMINATIONS'!A:H,5,FALSE)</f>
        <v>No</v>
      </c>
      <c r="G409" t="str">
        <f>VLOOKUP(A409,'MEDICAL EXAMINATIONS'!A:H,6,FALSE)</f>
        <v>No</v>
      </c>
      <c r="H409">
        <f>VLOOKUP(A409,'DATA TRANSFORMATION 2'!A:B,2,FALSE)</f>
        <v>1</v>
      </c>
      <c r="I409" t="str">
        <f>VLOOKUP(A409,'DATA TRANSFORMATION 3'!A:C,3,FALSE)</f>
        <v>Yes</v>
      </c>
      <c r="J409" t="str">
        <f>VLOOKUP(A409,'DATA TRANSFORMATION 4'!A:C,3,FALSE)</f>
        <v>Over Weight</v>
      </c>
      <c r="K409" t="str">
        <f>VLOOKUP(A409,'DATA TRANSFORMATION 5'!A:C,3,FALSE)</f>
        <v>Diabetes</v>
      </c>
      <c r="L409" t="str">
        <f>VLOOKUP(A409,'DATA TRANSFORMATION 6'!A:E,5,FALSE)</f>
        <v>24-Oct-1991</v>
      </c>
      <c r="M409" s="20">
        <f>VLOOKUP(A409,'DATA TRANSFORMATION 8'!A:B,2,FALSE)</f>
        <v>3761.29</v>
      </c>
      <c r="N409" t="str">
        <f>VLOOKUP(A409,'DATA CLEANING 3'!A:D,3,FALSE)</f>
        <v>tier - 2</v>
      </c>
      <c r="O409" t="str">
        <f>VLOOKUP(A409,'DATA CLEANING 3'!A:D,4,FALSE)</f>
        <v>tier - 3</v>
      </c>
      <c r="P409" t="str">
        <f>VLOOKUP(A409,'DATA CLEANING 4'!A:B,2,FALSE)</f>
        <v>R1011</v>
      </c>
      <c r="Q409">
        <f>VLOOKUP(A409,'DATA TANSFORMATION 7'!A:F,6,FALSE)</f>
        <v>31</v>
      </c>
    </row>
    <row r="410" spans="1:17" ht="16" x14ac:dyDescent="0.4">
      <c r="A410" s="11" t="s">
        <v>860</v>
      </c>
      <c r="B410" t="str">
        <f>VLOOKUP(A410,'DATA TRANSFORMATION 1'!A:E,4,FALSE)</f>
        <v>Martin</v>
      </c>
      <c r="C410">
        <f>VLOOKUP(A410,'MEDICAL EXAMINATIONS'!A:H,2,FALSE)</f>
        <v>24.01</v>
      </c>
      <c r="D410">
        <f>VLOOKUP(A410,'MEDICAL EXAMINATIONS'!A:H,3,FALSE)</f>
        <v>4.76</v>
      </c>
      <c r="E410" t="str">
        <f>VLOOKUP(A410,'DATA TRANSFORMATION 3'!A:C,2,FALSE)</f>
        <v>No</v>
      </c>
      <c r="F410" t="str">
        <f>VLOOKUP(A410,'MEDICAL EXAMINATIONS'!A:H,5,FALSE)</f>
        <v>No</v>
      </c>
      <c r="G410" t="str">
        <f>VLOOKUP(A410,'MEDICAL EXAMINATIONS'!A:H,6,FALSE)</f>
        <v>No</v>
      </c>
      <c r="H410">
        <f>VLOOKUP(A410,'DATA TRANSFORMATION 2'!A:B,2,FALSE)</f>
        <v>1</v>
      </c>
      <c r="I410" t="str">
        <f>VLOOKUP(A410,'DATA TRANSFORMATION 3'!A:C,3,FALSE)</f>
        <v>Yes</v>
      </c>
      <c r="J410" t="str">
        <f>VLOOKUP(A410,'DATA TRANSFORMATION 4'!A:C,3,FALSE)</f>
        <v>Normal Weight</v>
      </c>
      <c r="K410" t="str">
        <f>VLOOKUP(A410,'DATA TRANSFORMATION 5'!A:C,3,FALSE)</f>
        <v>Normal</v>
      </c>
      <c r="L410" t="str">
        <f>VLOOKUP(A410,'DATA TRANSFORMATION 6'!A:E,5,FALSE)</f>
        <v>21-Nov-1994</v>
      </c>
      <c r="M410" s="20">
        <f>VLOOKUP(A410,'DATA TRANSFORMATION 8'!A:B,2,FALSE)</f>
        <v>3766.88</v>
      </c>
      <c r="N410" t="str">
        <f>VLOOKUP(A410,'DATA CLEANING 3'!A:D,3,FALSE)</f>
        <v>tier - 2</v>
      </c>
      <c r="O410" t="str">
        <f>VLOOKUP(A410,'DATA CLEANING 3'!A:D,4,FALSE)</f>
        <v>tier - 1</v>
      </c>
      <c r="P410" t="str">
        <f>VLOOKUP(A410,'DATA CLEANING 4'!A:B,2,FALSE)</f>
        <v>R1013</v>
      </c>
      <c r="Q410">
        <f>VLOOKUP(A410,'DATA TANSFORMATION 7'!A:F,6,FALSE)</f>
        <v>28</v>
      </c>
    </row>
    <row r="411" spans="1:17" ht="16" x14ac:dyDescent="0.4">
      <c r="A411" s="11" t="s">
        <v>862</v>
      </c>
      <c r="B411" t="str">
        <f>VLOOKUP(A411,'DATA TRANSFORMATION 1'!A:E,4,FALSE)</f>
        <v>Cooney</v>
      </c>
      <c r="C411">
        <f>VLOOKUP(A411,'MEDICAL EXAMINATIONS'!A:H,2,FALSE)</f>
        <v>23.21</v>
      </c>
      <c r="D411">
        <f>VLOOKUP(A411,'MEDICAL EXAMINATIONS'!A:H,3,FALSE)</f>
        <v>6.03</v>
      </c>
      <c r="E411" t="str">
        <f>VLOOKUP(A411,'DATA TRANSFORMATION 3'!A:C,2,FALSE)</f>
        <v>No</v>
      </c>
      <c r="F411" t="str">
        <f>VLOOKUP(A411,'MEDICAL EXAMINATIONS'!A:H,5,FALSE)</f>
        <v>No</v>
      </c>
      <c r="G411" t="str">
        <f>VLOOKUP(A411,'MEDICAL EXAMINATIONS'!A:H,6,FALSE)</f>
        <v>No</v>
      </c>
      <c r="H411">
        <f>VLOOKUP(A411,'DATA TRANSFORMATION 2'!A:B,2,FALSE)</f>
        <v>1</v>
      </c>
      <c r="I411" t="str">
        <f>VLOOKUP(A411,'DATA TRANSFORMATION 3'!A:C,3,FALSE)</f>
        <v>No</v>
      </c>
      <c r="J411" t="str">
        <f>VLOOKUP(A411,'DATA TRANSFORMATION 4'!A:C,3,FALSE)</f>
        <v>Normal Weight</v>
      </c>
      <c r="K411" t="str">
        <f>VLOOKUP(A411,'DATA TRANSFORMATION 5'!A:C,3,FALSE)</f>
        <v>Prediabetes</v>
      </c>
      <c r="L411" t="str">
        <f>VLOOKUP(A411,'DATA TRANSFORMATION 6'!A:E,5,FALSE)</f>
        <v>24-Oct-1987</v>
      </c>
      <c r="M411" s="20">
        <f>VLOOKUP(A411,'DATA TRANSFORMATION 8'!A:B,2,FALSE)</f>
        <v>3773.23</v>
      </c>
      <c r="N411" t="str">
        <f>VLOOKUP(A411,'DATA CLEANING 3'!A:D,3,FALSE)</f>
        <v>tier - 2</v>
      </c>
      <c r="O411" t="str">
        <f>VLOOKUP(A411,'DATA CLEANING 3'!A:D,4,FALSE)</f>
        <v>tier - 3</v>
      </c>
      <c r="P411" t="str">
        <f>VLOOKUP(A411,'DATA CLEANING 4'!A:B,2,FALSE)</f>
        <v>R1013</v>
      </c>
      <c r="Q411">
        <f>VLOOKUP(A411,'DATA TANSFORMATION 7'!A:F,6,FALSE)</f>
        <v>35</v>
      </c>
    </row>
    <row r="412" spans="1:17" ht="16" x14ac:dyDescent="0.4">
      <c r="A412" s="11" t="s">
        <v>864</v>
      </c>
      <c r="B412" t="str">
        <f>VLOOKUP(A412,'DATA TRANSFORMATION 1'!A:E,4,FALSE)</f>
        <v>Bier</v>
      </c>
      <c r="C412">
        <f>VLOOKUP(A412,'MEDICAL EXAMINATIONS'!A:H,2,FALSE)</f>
        <v>21.2</v>
      </c>
      <c r="D412">
        <f>VLOOKUP(A412,'MEDICAL EXAMINATIONS'!A:H,3,FALSE)</f>
        <v>4.07</v>
      </c>
      <c r="E412" t="str">
        <f>VLOOKUP(A412,'DATA TRANSFORMATION 3'!A:C,2,FALSE)</f>
        <v>Yes</v>
      </c>
      <c r="F412" t="str">
        <f>VLOOKUP(A412,'MEDICAL EXAMINATIONS'!A:H,5,FALSE)</f>
        <v>No</v>
      </c>
      <c r="G412" t="str">
        <f>VLOOKUP(A412,'MEDICAL EXAMINATIONS'!A:H,6,FALSE)</f>
        <v>No</v>
      </c>
      <c r="H412">
        <f>VLOOKUP(A412,'DATA TRANSFORMATION 2'!A:B,2,FALSE)</f>
        <v>1</v>
      </c>
      <c r="I412" t="str">
        <f>VLOOKUP(A412,'DATA TRANSFORMATION 3'!A:C,3,FALSE)</f>
        <v>Yes</v>
      </c>
      <c r="J412" t="str">
        <f>VLOOKUP(A412,'DATA TRANSFORMATION 4'!A:C,3,FALSE)</f>
        <v>Normal Weight</v>
      </c>
      <c r="K412" t="str">
        <f>VLOOKUP(A412,'DATA TRANSFORMATION 5'!A:C,3,FALSE)</f>
        <v>Normal</v>
      </c>
      <c r="L412" t="str">
        <f>VLOOKUP(A412,'DATA TRANSFORMATION 6'!A:E,5,FALSE)</f>
        <v>13-Dec-1981</v>
      </c>
      <c r="M412" s="20">
        <f>VLOOKUP(A412,'DATA TRANSFORMATION 8'!A:B,2,FALSE)</f>
        <v>3785.77</v>
      </c>
      <c r="N412" t="str">
        <f>VLOOKUP(A412,'DATA CLEANING 3'!A:D,3,FALSE)</f>
        <v>tier - 2</v>
      </c>
      <c r="O412" t="str">
        <f>VLOOKUP(A412,'DATA CLEANING 3'!A:D,4,FALSE)</f>
        <v>tier - 1</v>
      </c>
      <c r="P412" t="str">
        <f>VLOOKUP(A412,'DATA CLEANING 4'!A:B,2,FALSE)</f>
        <v>R1013</v>
      </c>
      <c r="Q412">
        <f>VLOOKUP(A412,'DATA TANSFORMATION 7'!A:F,6,FALSE)</f>
        <v>41</v>
      </c>
    </row>
    <row r="413" spans="1:17" ht="16" x14ac:dyDescent="0.4">
      <c r="A413" s="11" t="s">
        <v>866</v>
      </c>
      <c r="B413" t="str">
        <f>VLOOKUP(A413,'DATA TRANSFORMATION 1'!A:E,4,FALSE)</f>
        <v>Muskopf</v>
      </c>
      <c r="C413">
        <f>VLOOKUP(A413,'MEDICAL EXAMINATIONS'!A:H,2,FALSE)</f>
        <v>28.215</v>
      </c>
      <c r="D413">
        <f>VLOOKUP(A413,'MEDICAL EXAMINATIONS'!A:H,3,FALSE)</f>
        <v>8.26</v>
      </c>
      <c r="E413" t="str">
        <f>VLOOKUP(A413,'DATA TRANSFORMATION 3'!A:C,2,FALSE)</f>
        <v>Yes</v>
      </c>
      <c r="F413" t="str">
        <f>VLOOKUP(A413,'MEDICAL EXAMINATIONS'!A:H,5,FALSE)</f>
        <v>No</v>
      </c>
      <c r="G413" t="str">
        <f>VLOOKUP(A413,'MEDICAL EXAMINATIONS'!A:H,6,FALSE)</f>
        <v>No</v>
      </c>
      <c r="H413">
        <f>VLOOKUP(A413,'DATA TRANSFORMATION 2'!A:B,2,FALSE)</f>
        <v>1</v>
      </c>
      <c r="I413" t="str">
        <f>VLOOKUP(A413,'DATA TRANSFORMATION 3'!A:C,3,FALSE)</f>
        <v>Yes</v>
      </c>
      <c r="J413" t="str">
        <f>VLOOKUP(A413,'DATA TRANSFORMATION 4'!A:C,3,FALSE)</f>
        <v>Over Weight</v>
      </c>
      <c r="K413" t="str">
        <f>VLOOKUP(A413,'DATA TRANSFORMATION 5'!A:C,3,FALSE)</f>
        <v>Diabetes</v>
      </c>
      <c r="L413" t="str">
        <f>VLOOKUP(A413,'DATA TRANSFORMATION 6'!A:E,5,FALSE)</f>
        <v>28-Aug-1988</v>
      </c>
      <c r="M413" s="20">
        <f>VLOOKUP(A413,'DATA TRANSFORMATION 8'!A:B,2,FALSE)</f>
        <v>3793.55</v>
      </c>
      <c r="N413" t="str">
        <f>VLOOKUP(A413,'DATA CLEANING 3'!A:D,3,FALSE)</f>
        <v>tier - 2</v>
      </c>
      <c r="O413" t="str">
        <f>VLOOKUP(A413,'DATA CLEANING 3'!A:D,4,FALSE)</f>
        <v>tier - 3</v>
      </c>
      <c r="P413" t="str">
        <f>VLOOKUP(A413,'DATA CLEANING 4'!A:B,2,FALSE)</f>
        <v>R1013</v>
      </c>
      <c r="Q413">
        <f>VLOOKUP(A413,'DATA TANSFORMATION 7'!A:F,6,FALSE)</f>
        <v>34</v>
      </c>
    </row>
    <row r="414" spans="1:17" ht="16" x14ac:dyDescent="0.4">
      <c r="A414" s="11" t="s">
        <v>868</v>
      </c>
      <c r="B414" t="str">
        <f>VLOOKUP(A414,'DATA TRANSFORMATION 1'!A:E,4,FALSE)</f>
        <v>Sirak</v>
      </c>
      <c r="C414">
        <f>VLOOKUP(A414,'MEDICAL EXAMINATIONS'!A:H,2,FALSE)</f>
        <v>38.094999999999999</v>
      </c>
      <c r="D414">
        <f>VLOOKUP(A414,'MEDICAL EXAMINATIONS'!A:H,3,FALSE)</f>
        <v>4.76</v>
      </c>
      <c r="E414" t="str">
        <f>VLOOKUP(A414,'DATA TRANSFORMATION 3'!A:C,2,FALSE)</f>
        <v>No</v>
      </c>
      <c r="F414" t="str">
        <f>VLOOKUP(A414,'MEDICAL EXAMINATIONS'!A:H,5,FALSE)</f>
        <v>No</v>
      </c>
      <c r="G414" t="str">
        <f>VLOOKUP(A414,'MEDICAL EXAMINATIONS'!A:H,6,FALSE)</f>
        <v>No</v>
      </c>
      <c r="H414">
        <f>VLOOKUP(A414,'DATA TRANSFORMATION 2'!A:B,2,FALSE)</f>
        <v>1</v>
      </c>
      <c r="I414" t="str">
        <f>VLOOKUP(A414,'DATA TRANSFORMATION 3'!A:C,3,FALSE)</f>
        <v>No</v>
      </c>
      <c r="J414" t="str">
        <f>VLOOKUP(A414,'DATA TRANSFORMATION 4'!A:C,3,FALSE)</f>
        <v>Obesity</v>
      </c>
      <c r="K414" t="str">
        <f>VLOOKUP(A414,'DATA TRANSFORMATION 5'!A:C,3,FALSE)</f>
        <v>Normal</v>
      </c>
      <c r="L414" t="str">
        <f>VLOOKUP(A414,'DATA TRANSFORMATION 6'!A:E,5,FALSE)</f>
        <v>24-Jun-1999</v>
      </c>
      <c r="M414" s="20">
        <f>VLOOKUP(A414,'DATA TRANSFORMATION 8'!A:B,2,FALSE)</f>
        <v>3796.36</v>
      </c>
      <c r="N414" t="str">
        <f>VLOOKUP(A414,'DATA CLEANING 3'!A:D,3,FALSE)</f>
        <v>tier - 2</v>
      </c>
      <c r="O414" t="str">
        <f>VLOOKUP(A414,'DATA CLEANING 3'!A:D,4,FALSE)</f>
        <v>tier - 3</v>
      </c>
      <c r="P414" t="str">
        <f>VLOOKUP(A414,'DATA CLEANING 4'!A:B,2,FALSE)</f>
        <v>R1012</v>
      </c>
      <c r="Q414">
        <f>VLOOKUP(A414,'DATA TANSFORMATION 7'!A:F,6,FALSE)</f>
        <v>23</v>
      </c>
    </row>
    <row r="415" spans="1:17" ht="16" x14ac:dyDescent="0.4">
      <c r="A415" s="11" t="s">
        <v>870</v>
      </c>
      <c r="B415" t="str">
        <f>VLOOKUP(A415,'DATA TRANSFORMATION 1'!A:E,4,FALSE)</f>
        <v>Nelsen</v>
      </c>
      <c r="C415">
        <f>VLOOKUP(A415,'MEDICAL EXAMINATIONS'!A:H,2,FALSE)</f>
        <v>22.61</v>
      </c>
      <c r="D415">
        <f>VLOOKUP(A415,'MEDICAL EXAMINATIONS'!A:H,3,FALSE)</f>
        <v>6.13</v>
      </c>
      <c r="E415" t="str">
        <f>VLOOKUP(A415,'DATA TRANSFORMATION 3'!A:C,2,FALSE)</f>
        <v>Yes</v>
      </c>
      <c r="F415" t="str">
        <f>VLOOKUP(A415,'MEDICAL EXAMINATIONS'!A:H,5,FALSE)</f>
        <v>No</v>
      </c>
      <c r="G415" t="str">
        <f>VLOOKUP(A415,'MEDICAL EXAMINATIONS'!A:H,6,FALSE)</f>
        <v>Yes</v>
      </c>
      <c r="H415">
        <f>VLOOKUP(A415,'DATA TRANSFORMATION 2'!A:B,2,FALSE)</f>
        <v>1</v>
      </c>
      <c r="I415" t="str">
        <f>VLOOKUP(A415,'DATA TRANSFORMATION 3'!A:C,3,FALSE)</f>
        <v>Yes</v>
      </c>
      <c r="J415" t="str">
        <f>VLOOKUP(A415,'DATA TRANSFORMATION 4'!A:C,3,FALSE)</f>
        <v>Normal Weight</v>
      </c>
      <c r="K415" t="str">
        <f>VLOOKUP(A415,'DATA TRANSFORMATION 5'!A:C,3,FALSE)</f>
        <v>Prediabetes</v>
      </c>
      <c r="L415" t="str">
        <f>VLOOKUP(A415,'DATA TRANSFORMATION 6'!A:E,5,FALSE)</f>
        <v>29-Sep-1981</v>
      </c>
      <c r="M415" s="20">
        <f>VLOOKUP(A415,'DATA TRANSFORMATION 8'!A:B,2,FALSE)</f>
        <v>3797.2</v>
      </c>
      <c r="N415" t="str">
        <f>VLOOKUP(A415,'DATA CLEANING 3'!A:D,3,FALSE)</f>
        <v>tier - 2</v>
      </c>
      <c r="O415" t="str">
        <f>VLOOKUP(A415,'DATA CLEANING 3'!A:D,4,FALSE)</f>
        <v>tier - 3</v>
      </c>
      <c r="P415" t="str">
        <f>VLOOKUP(A415,'DATA CLEANING 4'!A:B,2,FALSE)</f>
        <v>R1012</v>
      </c>
      <c r="Q415">
        <f>VLOOKUP(A415,'DATA TANSFORMATION 7'!A:F,6,FALSE)</f>
        <v>41</v>
      </c>
    </row>
    <row r="416" spans="1:17" ht="16" x14ac:dyDescent="0.4">
      <c r="A416" s="11" t="s">
        <v>872</v>
      </c>
      <c r="B416" t="str">
        <f>VLOOKUP(A416,'DATA TRANSFORMATION 1'!A:E,4,FALSE)</f>
        <v>Schallner</v>
      </c>
      <c r="C416">
        <f>VLOOKUP(A416,'MEDICAL EXAMINATIONS'!A:H,2,FALSE)</f>
        <v>24.32</v>
      </c>
      <c r="D416">
        <f>VLOOKUP(A416,'MEDICAL EXAMINATIONS'!A:H,3,FALSE)</f>
        <v>10.47</v>
      </c>
      <c r="E416" t="str">
        <f>VLOOKUP(A416,'DATA TRANSFORMATION 3'!A:C,2,FALSE)</f>
        <v>Yes</v>
      </c>
      <c r="F416" t="str">
        <f>VLOOKUP(A416,'MEDICAL EXAMINATIONS'!A:H,5,FALSE)</f>
        <v>No</v>
      </c>
      <c r="G416" t="str">
        <f>VLOOKUP(A416,'MEDICAL EXAMINATIONS'!A:H,6,FALSE)</f>
        <v>No</v>
      </c>
      <c r="H416">
        <f>VLOOKUP(A416,'DATA TRANSFORMATION 2'!A:B,2,FALSE)</f>
        <v>2</v>
      </c>
      <c r="I416" t="str">
        <f>VLOOKUP(A416,'DATA TRANSFORMATION 3'!A:C,3,FALSE)</f>
        <v>Yes</v>
      </c>
      <c r="J416" t="str">
        <f>VLOOKUP(A416,'DATA TRANSFORMATION 4'!A:C,3,FALSE)</f>
        <v>Normal Weight</v>
      </c>
      <c r="K416" t="str">
        <f>VLOOKUP(A416,'DATA TRANSFORMATION 5'!A:C,3,FALSE)</f>
        <v>Diabetes</v>
      </c>
      <c r="L416" t="str">
        <f>VLOOKUP(A416,'DATA TRANSFORMATION 6'!A:E,5,FALSE)</f>
        <v>12-Aug-1994</v>
      </c>
      <c r="M416" s="20">
        <f>VLOOKUP(A416,'DATA TRANSFORMATION 8'!A:B,2,FALSE)</f>
        <v>3847.67</v>
      </c>
      <c r="N416" t="str">
        <f>VLOOKUP(A416,'DATA CLEANING 3'!A:D,3,FALSE)</f>
        <v>tier - 3</v>
      </c>
      <c r="O416" t="str">
        <f>VLOOKUP(A416,'DATA CLEANING 3'!A:D,4,FALSE)</f>
        <v>tier - 2</v>
      </c>
      <c r="P416" t="str">
        <f>VLOOKUP(A416,'DATA CLEANING 4'!A:B,2,FALSE)</f>
        <v>R1011</v>
      </c>
      <c r="Q416">
        <f>VLOOKUP(A416,'DATA TANSFORMATION 7'!A:F,6,FALSE)</f>
        <v>28</v>
      </c>
    </row>
    <row r="417" spans="1:17" ht="16" x14ac:dyDescent="0.4">
      <c r="A417" s="11" t="s">
        <v>874</v>
      </c>
      <c r="B417" t="str">
        <f>VLOOKUP(A417,'DATA TRANSFORMATION 1'!A:E,4,FALSE)</f>
        <v>Dunlap</v>
      </c>
      <c r="C417">
        <f>VLOOKUP(A417,'MEDICAL EXAMINATIONS'!A:H,2,FALSE)</f>
        <v>20.96</v>
      </c>
      <c r="D417">
        <f>VLOOKUP(A417,'MEDICAL EXAMINATIONS'!A:H,3,FALSE)</f>
        <v>4.04</v>
      </c>
      <c r="E417" t="str">
        <f>VLOOKUP(A417,'DATA TRANSFORMATION 3'!A:C,2,FALSE)</f>
        <v>Yes</v>
      </c>
      <c r="F417" t="str">
        <f>VLOOKUP(A417,'MEDICAL EXAMINATIONS'!A:H,5,FALSE)</f>
        <v>No</v>
      </c>
      <c r="G417" t="str">
        <f>VLOOKUP(A417,'MEDICAL EXAMINATIONS'!A:H,6,FALSE)</f>
        <v>No</v>
      </c>
      <c r="H417">
        <f>VLOOKUP(A417,'DATA TRANSFORMATION 2'!A:B,2,FALSE)</f>
        <v>1</v>
      </c>
      <c r="I417" t="str">
        <f>VLOOKUP(A417,'DATA TRANSFORMATION 3'!A:C,3,FALSE)</f>
        <v>Yes</v>
      </c>
      <c r="J417" t="str">
        <f>VLOOKUP(A417,'DATA TRANSFORMATION 4'!A:C,3,FALSE)</f>
        <v>Normal Weight</v>
      </c>
      <c r="K417" t="str">
        <f>VLOOKUP(A417,'DATA TRANSFORMATION 5'!A:C,3,FALSE)</f>
        <v>Normal</v>
      </c>
      <c r="L417" t="str">
        <f>VLOOKUP(A417,'DATA TRANSFORMATION 6'!A:E,5,FALSE)</f>
        <v>19-Aug-1991</v>
      </c>
      <c r="M417" s="20">
        <f>VLOOKUP(A417,'DATA TRANSFORMATION 8'!A:B,2,FALSE)</f>
        <v>3857.76</v>
      </c>
      <c r="N417" t="str">
        <f>VLOOKUP(A417,'DATA CLEANING 3'!A:D,3,FALSE)</f>
        <v>tier - 3</v>
      </c>
      <c r="O417" t="str">
        <f>VLOOKUP(A417,'DATA CLEANING 3'!A:D,4,FALSE)</f>
        <v>tier - 1</v>
      </c>
      <c r="P417" t="str">
        <f>VLOOKUP(A417,'DATA CLEANING 4'!A:B,2,FALSE)</f>
        <v>R1016</v>
      </c>
      <c r="Q417">
        <f>VLOOKUP(A417,'DATA TANSFORMATION 7'!A:F,6,FALSE)</f>
        <v>31</v>
      </c>
    </row>
    <row r="418" spans="1:17" ht="16" x14ac:dyDescent="0.4">
      <c r="A418" s="11" t="s">
        <v>876</v>
      </c>
      <c r="B418" t="str">
        <f>VLOOKUP(A418,'DATA TRANSFORMATION 1'!A:E,4,FALSE)</f>
        <v>Messing</v>
      </c>
      <c r="C418">
        <f>VLOOKUP(A418,'MEDICAL EXAMINATIONS'!A:H,2,FALSE)</f>
        <v>19.68</v>
      </c>
      <c r="D418">
        <f>VLOOKUP(A418,'MEDICAL EXAMINATIONS'!A:H,3,FALSE)</f>
        <v>5.74</v>
      </c>
      <c r="E418" t="str">
        <f>VLOOKUP(A418,'DATA TRANSFORMATION 3'!A:C,2,FALSE)</f>
        <v>No</v>
      </c>
      <c r="F418" t="str">
        <f>VLOOKUP(A418,'MEDICAL EXAMINATIONS'!A:H,5,FALSE)</f>
        <v>No</v>
      </c>
      <c r="G418" t="str">
        <f>VLOOKUP(A418,'MEDICAL EXAMINATIONS'!A:H,6,FALSE)</f>
        <v>No</v>
      </c>
      <c r="H418">
        <f>VLOOKUP(A418,'DATA TRANSFORMATION 2'!A:B,2,FALSE)</f>
        <v>0</v>
      </c>
      <c r="I418" t="str">
        <f>VLOOKUP(A418,'DATA TRANSFORMATION 3'!A:C,3,FALSE)</f>
        <v>Yes</v>
      </c>
      <c r="J418" t="str">
        <f>VLOOKUP(A418,'DATA TRANSFORMATION 4'!A:C,3,FALSE)</f>
        <v>Normal Weight</v>
      </c>
      <c r="K418" t="str">
        <f>VLOOKUP(A418,'DATA TRANSFORMATION 5'!A:C,3,FALSE)</f>
        <v>Prediabetes</v>
      </c>
      <c r="L418" t="str">
        <f>VLOOKUP(A418,'DATA TRANSFORMATION 6'!A:E,5,FALSE)</f>
        <v>6-Jun-2001</v>
      </c>
      <c r="M418" s="20">
        <f>VLOOKUP(A418,'DATA TRANSFORMATION 8'!A:B,2,FALSE)</f>
        <v>3858.51</v>
      </c>
      <c r="N418" t="str">
        <f>VLOOKUP(A418,'DATA CLEANING 3'!A:D,3,FALSE)</f>
        <v>tier - 2</v>
      </c>
      <c r="O418" t="str">
        <f>VLOOKUP(A418,'DATA CLEANING 3'!A:D,4,FALSE)</f>
        <v>tier - 3</v>
      </c>
      <c r="P418" t="str">
        <f>VLOOKUP(A418,'DATA CLEANING 4'!A:B,2,FALSE)</f>
        <v>R1025</v>
      </c>
      <c r="Q418">
        <f>VLOOKUP(A418,'DATA TANSFORMATION 7'!A:F,6,FALSE)</f>
        <v>22</v>
      </c>
    </row>
    <row r="419" spans="1:17" ht="16" x14ac:dyDescent="0.4">
      <c r="A419" s="11" t="s">
        <v>878</v>
      </c>
      <c r="B419" t="str">
        <f>VLOOKUP(A419,'DATA TRANSFORMATION 1'!A:E,4,FALSE)</f>
        <v>Bondell</v>
      </c>
      <c r="C419">
        <f>VLOOKUP(A419,'MEDICAL EXAMINATIONS'!A:H,2,FALSE)</f>
        <v>18.100000000000001</v>
      </c>
      <c r="D419">
        <f>VLOOKUP(A419,'MEDICAL EXAMINATIONS'!A:H,3,FALSE)</f>
        <v>6.33</v>
      </c>
      <c r="E419" t="str">
        <f>VLOOKUP(A419,'DATA TRANSFORMATION 3'!A:C,2,FALSE)</f>
        <v>No</v>
      </c>
      <c r="F419" t="str">
        <f>VLOOKUP(A419,'MEDICAL EXAMINATIONS'!A:H,5,FALSE)</f>
        <v>No</v>
      </c>
      <c r="G419" t="str">
        <f>VLOOKUP(A419,'MEDICAL EXAMINATIONS'!A:H,6,FALSE)</f>
        <v>No</v>
      </c>
      <c r="H419">
        <f>VLOOKUP(A419,'DATA TRANSFORMATION 2'!A:B,2,FALSE)</f>
        <v>1</v>
      </c>
      <c r="I419" t="str">
        <f>VLOOKUP(A419,'DATA TRANSFORMATION 3'!A:C,3,FALSE)</f>
        <v>Yes</v>
      </c>
      <c r="J419" t="str">
        <f>VLOOKUP(A419,'DATA TRANSFORMATION 4'!A:C,3,FALSE)</f>
        <v>Under Weight</v>
      </c>
      <c r="K419" t="str">
        <f>VLOOKUP(A419,'DATA TRANSFORMATION 5'!A:C,3,FALSE)</f>
        <v>Prediabetes</v>
      </c>
      <c r="L419" t="str">
        <f>VLOOKUP(A419,'DATA TRANSFORMATION 6'!A:E,5,FALSE)</f>
        <v>18-Oct-2001</v>
      </c>
      <c r="M419" s="20">
        <f>VLOOKUP(A419,'DATA TRANSFORMATION 8'!A:B,2,FALSE)</f>
        <v>3861.21</v>
      </c>
      <c r="N419" t="str">
        <f>VLOOKUP(A419,'DATA CLEANING 3'!A:D,3,FALSE)</f>
        <v>tier - 2</v>
      </c>
      <c r="O419" t="str">
        <f>VLOOKUP(A419,'DATA CLEANING 3'!A:D,4,FALSE)</f>
        <v>tier - 2</v>
      </c>
      <c r="P419" t="str">
        <f>VLOOKUP(A419,'DATA CLEANING 4'!A:B,2,FALSE)</f>
        <v>R1016</v>
      </c>
      <c r="Q419">
        <f>VLOOKUP(A419,'DATA TANSFORMATION 7'!A:F,6,FALSE)</f>
        <v>21</v>
      </c>
    </row>
    <row r="420" spans="1:17" ht="16" x14ac:dyDescent="0.4">
      <c r="A420" s="11" t="s">
        <v>880</v>
      </c>
      <c r="B420" t="str">
        <f>VLOOKUP(A420,'DATA TRANSFORMATION 1'!A:E,4,FALSE)</f>
        <v>Gaughan</v>
      </c>
      <c r="C420">
        <f>VLOOKUP(A420,'MEDICAL EXAMINATIONS'!A:H,2,FALSE)</f>
        <v>29.64</v>
      </c>
      <c r="D420">
        <f>VLOOKUP(A420,'MEDICAL EXAMINATIONS'!A:H,3,FALSE)</f>
        <v>4.28</v>
      </c>
      <c r="E420" t="str">
        <f>VLOOKUP(A420,'DATA TRANSFORMATION 3'!A:C,2,FALSE)</f>
        <v>Yes</v>
      </c>
      <c r="F420" t="str">
        <f>VLOOKUP(A420,'MEDICAL EXAMINATIONS'!A:H,5,FALSE)</f>
        <v>No</v>
      </c>
      <c r="G420" t="str">
        <f>VLOOKUP(A420,'MEDICAL EXAMINATIONS'!A:H,6,FALSE)</f>
        <v>No</v>
      </c>
      <c r="H420">
        <f>VLOOKUP(A420,'DATA TRANSFORMATION 2'!A:B,2,FALSE)</f>
        <v>0</v>
      </c>
      <c r="I420" t="str">
        <f>VLOOKUP(A420,'DATA TRANSFORMATION 3'!A:C,3,FALSE)</f>
        <v>No</v>
      </c>
      <c r="J420" t="str">
        <f>VLOOKUP(A420,'DATA TRANSFORMATION 4'!A:C,3,FALSE)</f>
        <v>Over Weight</v>
      </c>
      <c r="K420" t="str">
        <f>VLOOKUP(A420,'DATA TRANSFORMATION 5'!A:C,3,FALSE)</f>
        <v>Normal</v>
      </c>
      <c r="L420" t="str">
        <f>VLOOKUP(A420,'DATA TRANSFORMATION 6'!A:E,5,FALSE)</f>
        <v>24-Jun-1990</v>
      </c>
      <c r="M420" s="20">
        <f>VLOOKUP(A420,'DATA TRANSFORMATION 8'!A:B,2,FALSE)</f>
        <v>3866.86</v>
      </c>
      <c r="N420" t="str">
        <f>VLOOKUP(A420,'DATA CLEANING 3'!A:D,3,FALSE)</f>
        <v>tier - 1</v>
      </c>
      <c r="O420" t="str">
        <f>VLOOKUP(A420,'DATA CLEANING 3'!A:D,4,FALSE)</f>
        <v>tier - 1</v>
      </c>
      <c r="P420" t="str">
        <f>VLOOKUP(A420,'DATA CLEANING 4'!A:B,2,FALSE)</f>
        <v>R1012</v>
      </c>
      <c r="Q420">
        <f>VLOOKUP(A420,'DATA TANSFORMATION 7'!A:F,6,FALSE)</f>
        <v>32</v>
      </c>
    </row>
    <row r="421" spans="1:17" ht="16" x14ac:dyDescent="0.4">
      <c r="A421" s="11" t="s">
        <v>882</v>
      </c>
      <c r="B421" t="str">
        <f>VLOOKUP(A421,'DATA TRANSFORMATION 1'!A:E,4,FALSE)</f>
        <v>Gruman</v>
      </c>
      <c r="C421">
        <f>VLOOKUP(A421,'MEDICAL EXAMINATIONS'!A:H,2,FALSE)</f>
        <v>25.3</v>
      </c>
      <c r="D421">
        <f>VLOOKUP(A421,'MEDICAL EXAMINATIONS'!A:H,3,FALSE)</f>
        <v>9.4700000000000006</v>
      </c>
      <c r="E421" t="str">
        <f>VLOOKUP(A421,'DATA TRANSFORMATION 3'!A:C,2,FALSE)</f>
        <v>Yes</v>
      </c>
      <c r="F421" t="str">
        <f>VLOOKUP(A421,'MEDICAL EXAMINATIONS'!A:H,5,FALSE)</f>
        <v>No</v>
      </c>
      <c r="G421" t="str">
        <f>VLOOKUP(A421,'MEDICAL EXAMINATIONS'!A:H,6,FALSE)</f>
        <v>No</v>
      </c>
      <c r="H421">
        <f>VLOOKUP(A421,'DATA TRANSFORMATION 2'!A:B,2,FALSE)</f>
        <v>2</v>
      </c>
      <c r="I421" t="str">
        <f>VLOOKUP(A421,'DATA TRANSFORMATION 3'!A:C,3,FALSE)</f>
        <v>Yes</v>
      </c>
      <c r="J421" t="str">
        <f>VLOOKUP(A421,'DATA TRANSFORMATION 4'!A:C,3,FALSE)</f>
        <v>Over Weight</v>
      </c>
      <c r="K421" t="str">
        <f>VLOOKUP(A421,'DATA TRANSFORMATION 5'!A:C,3,FALSE)</f>
        <v>Diabetes</v>
      </c>
      <c r="L421" t="str">
        <f>VLOOKUP(A421,'DATA TRANSFORMATION 6'!A:E,5,FALSE)</f>
        <v>25-Jul-1991</v>
      </c>
      <c r="M421" s="20">
        <f>VLOOKUP(A421,'DATA TRANSFORMATION 8'!A:B,2,FALSE)</f>
        <v>3875.73</v>
      </c>
      <c r="N421" t="str">
        <f>VLOOKUP(A421,'DATA CLEANING 3'!A:D,3,FALSE)</f>
        <v>tier - 2</v>
      </c>
      <c r="O421" t="str">
        <f>VLOOKUP(A421,'DATA CLEANING 3'!A:D,4,FALSE)</f>
        <v>tier - 3</v>
      </c>
      <c r="P421" t="str">
        <f>VLOOKUP(A421,'DATA CLEANING 4'!A:B,2,FALSE)</f>
        <v>R1013</v>
      </c>
      <c r="Q421">
        <f>VLOOKUP(A421,'DATA TANSFORMATION 7'!A:F,6,FALSE)</f>
        <v>31</v>
      </c>
    </row>
    <row r="422" spans="1:17" ht="16" x14ac:dyDescent="0.4">
      <c r="A422" s="11" t="s">
        <v>884</v>
      </c>
      <c r="B422" t="str">
        <f>VLOOKUP(A422,'DATA TRANSFORMATION 1'!A:E,4,FALSE)</f>
        <v>Whitlow</v>
      </c>
      <c r="C422">
        <f>VLOOKUP(A422,'MEDICAL EXAMINATIONS'!A:H,2,FALSE)</f>
        <v>27.6</v>
      </c>
      <c r="D422">
        <f>VLOOKUP(A422,'MEDICAL EXAMINATIONS'!A:H,3,FALSE)</f>
        <v>4.8499999999999996</v>
      </c>
      <c r="E422" t="str">
        <f>VLOOKUP(A422,'DATA TRANSFORMATION 3'!A:C,2,FALSE)</f>
        <v>Yes</v>
      </c>
      <c r="F422" t="str">
        <f>VLOOKUP(A422,'MEDICAL EXAMINATIONS'!A:H,5,FALSE)</f>
        <v>No</v>
      </c>
      <c r="G422" t="str">
        <f>VLOOKUP(A422,'MEDICAL EXAMINATIONS'!A:H,6,FALSE)</f>
        <v>No</v>
      </c>
      <c r="H422">
        <f>VLOOKUP(A422,'DATA TRANSFORMATION 2'!A:B,2,FALSE)</f>
        <v>0</v>
      </c>
      <c r="I422" t="str">
        <f>VLOOKUP(A422,'DATA TRANSFORMATION 3'!A:C,3,FALSE)</f>
        <v>No</v>
      </c>
      <c r="J422" t="str">
        <f>VLOOKUP(A422,'DATA TRANSFORMATION 4'!A:C,3,FALSE)</f>
        <v>Over Weight</v>
      </c>
      <c r="K422" t="str">
        <f>VLOOKUP(A422,'DATA TRANSFORMATION 5'!A:C,3,FALSE)</f>
        <v>Normal</v>
      </c>
      <c r="L422" t="str">
        <f>VLOOKUP(A422,'DATA TRANSFORMATION 6'!A:E,5,FALSE)</f>
        <v>23-Oct-1996</v>
      </c>
      <c r="M422" s="20">
        <f>VLOOKUP(A422,'DATA TRANSFORMATION 8'!A:B,2,FALSE)</f>
        <v>3877.3</v>
      </c>
      <c r="N422" t="str">
        <f>VLOOKUP(A422,'DATA CLEANING 3'!A:D,3,FALSE)</f>
        <v>tier - 1</v>
      </c>
      <c r="O422" t="str">
        <f>VLOOKUP(A422,'DATA CLEANING 3'!A:D,4,FALSE)</f>
        <v>tier - 3</v>
      </c>
      <c r="P422" t="str">
        <f>VLOOKUP(A422,'DATA CLEANING 4'!A:B,2,FALSE)</f>
        <v>R1012</v>
      </c>
      <c r="Q422">
        <f>VLOOKUP(A422,'DATA TANSFORMATION 7'!A:F,6,FALSE)</f>
        <v>26</v>
      </c>
    </row>
    <row r="423" spans="1:17" ht="16" x14ac:dyDescent="0.4">
      <c r="A423" s="11" t="s">
        <v>886</v>
      </c>
      <c r="B423" t="str">
        <f>VLOOKUP(A423,'DATA TRANSFORMATION 1'!A:E,4,FALSE)</f>
        <v>Robinson</v>
      </c>
      <c r="C423">
        <f>VLOOKUP(A423,'MEDICAL EXAMINATIONS'!A:H,2,FALSE)</f>
        <v>27.645</v>
      </c>
      <c r="D423">
        <f>VLOOKUP(A423,'MEDICAL EXAMINATIONS'!A:H,3,FALSE)</f>
        <v>11.03</v>
      </c>
      <c r="E423" t="str">
        <f>VLOOKUP(A423,'DATA TRANSFORMATION 3'!A:C,2,FALSE)</f>
        <v>Yes</v>
      </c>
      <c r="F423" t="str">
        <f>VLOOKUP(A423,'MEDICAL EXAMINATIONS'!A:H,5,FALSE)</f>
        <v>No</v>
      </c>
      <c r="G423" t="str">
        <f>VLOOKUP(A423,'MEDICAL EXAMINATIONS'!A:H,6,FALSE)</f>
        <v>No</v>
      </c>
      <c r="H423">
        <f>VLOOKUP(A423,'DATA TRANSFORMATION 2'!A:B,2,FALSE)</f>
        <v>1</v>
      </c>
      <c r="I423" t="str">
        <f>VLOOKUP(A423,'DATA TRANSFORMATION 3'!A:C,3,FALSE)</f>
        <v>Yes</v>
      </c>
      <c r="J423" t="str">
        <f>VLOOKUP(A423,'DATA TRANSFORMATION 4'!A:C,3,FALSE)</f>
        <v>Over Weight</v>
      </c>
      <c r="K423" t="str">
        <f>VLOOKUP(A423,'DATA TRANSFORMATION 5'!A:C,3,FALSE)</f>
        <v>Diabetes</v>
      </c>
      <c r="L423" t="str">
        <f>VLOOKUP(A423,'DATA TRANSFORMATION 6'!A:E,5,FALSE)</f>
        <v>13-Jul-2004</v>
      </c>
      <c r="M423" s="20">
        <f>VLOOKUP(A423,'DATA TRANSFORMATION 8'!A:B,2,FALSE)</f>
        <v>3889.2</v>
      </c>
      <c r="N423" t="str">
        <f>VLOOKUP(A423,'DATA CLEANING 3'!A:D,3,FALSE)</f>
        <v>tier - 2</v>
      </c>
      <c r="O423" t="str">
        <f>VLOOKUP(A423,'DATA CLEANING 3'!A:D,4,FALSE)</f>
        <v>tier - 2</v>
      </c>
      <c r="P423" t="str">
        <f>VLOOKUP(A423,'DATA CLEANING 4'!A:B,2,FALSE)</f>
        <v>R1012</v>
      </c>
      <c r="Q423">
        <f>VLOOKUP(A423,'DATA TANSFORMATION 7'!A:F,6,FALSE)</f>
        <v>18</v>
      </c>
    </row>
    <row r="424" spans="1:17" ht="16" x14ac:dyDescent="0.4">
      <c r="A424" s="11" t="s">
        <v>888</v>
      </c>
      <c r="B424" t="str">
        <f>VLOOKUP(A424,'DATA TRANSFORMATION 1'!A:E,4,FALSE)</f>
        <v>Sabo</v>
      </c>
      <c r="C424">
        <f>VLOOKUP(A424,'MEDICAL EXAMINATIONS'!A:H,2,FALSE)</f>
        <v>27.6</v>
      </c>
      <c r="D424">
        <f>VLOOKUP(A424,'MEDICAL EXAMINATIONS'!A:H,3,FALSE)</f>
        <v>5.22</v>
      </c>
      <c r="E424" t="str">
        <f>VLOOKUP(A424,'DATA TRANSFORMATION 3'!A:C,2,FALSE)</f>
        <v>No</v>
      </c>
      <c r="F424" t="str">
        <f>VLOOKUP(A424,'MEDICAL EXAMINATIONS'!A:H,5,FALSE)</f>
        <v>No</v>
      </c>
      <c r="G424" t="str">
        <f>VLOOKUP(A424,'MEDICAL EXAMINATIONS'!A:H,6,FALSE)</f>
        <v>No</v>
      </c>
      <c r="H424">
        <f>VLOOKUP(A424,'DATA TRANSFORMATION 2'!A:B,2,FALSE)</f>
        <v>2</v>
      </c>
      <c r="I424" t="str">
        <f>VLOOKUP(A424,'DATA TRANSFORMATION 3'!A:C,3,FALSE)</f>
        <v>Yes</v>
      </c>
      <c r="J424" t="str">
        <f>VLOOKUP(A424,'DATA TRANSFORMATION 4'!A:C,3,FALSE)</f>
        <v>Over Weight</v>
      </c>
      <c r="K424" t="str">
        <f>VLOOKUP(A424,'DATA TRANSFORMATION 5'!A:C,3,FALSE)</f>
        <v>Normal</v>
      </c>
      <c r="L424" t="str">
        <f>VLOOKUP(A424,'DATA TRANSFORMATION 6'!A:E,5,FALSE)</f>
        <v>14-Sep-1993</v>
      </c>
      <c r="M424" s="20">
        <f>VLOOKUP(A424,'DATA TRANSFORMATION 8'!A:B,2,FALSE)</f>
        <v>3898.35</v>
      </c>
      <c r="N424" t="str">
        <f>VLOOKUP(A424,'DATA CLEANING 3'!A:D,3,FALSE)</f>
        <v>tier - 2</v>
      </c>
      <c r="O424" t="str">
        <f>VLOOKUP(A424,'DATA CLEANING 3'!A:D,4,FALSE)</f>
        <v>tier - 2</v>
      </c>
      <c r="P424" t="str">
        <f>VLOOKUP(A424,'DATA CLEANING 4'!A:B,2,FALSE)</f>
        <v>R1012</v>
      </c>
      <c r="Q424">
        <f>VLOOKUP(A424,'DATA TANSFORMATION 7'!A:F,6,FALSE)</f>
        <v>29</v>
      </c>
    </row>
    <row r="425" spans="1:17" ht="16" x14ac:dyDescent="0.4">
      <c r="A425" s="11" t="s">
        <v>890</v>
      </c>
      <c r="B425" t="str">
        <f>VLOOKUP(A425,'DATA TRANSFORMATION 1'!A:E,4,FALSE)</f>
        <v>Nazarian</v>
      </c>
      <c r="C425">
        <f>VLOOKUP(A425,'MEDICAL EXAMINATIONS'!A:H,2,FALSE)</f>
        <v>25.08</v>
      </c>
      <c r="D425">
        <f>VLOOKUP(A425,'MEDICAL EXAMINATIONS'!A:H,3,FALSE)</f>
        <v>9.52</v>
      </c>
      <c r="E425" t="str">
        <f>VLOOKUP(A425,'DATA TRANSFORMATION 3'!A:C,2,FALSE)</f>
        <v>Yes</v>
      </c>
      <c r="F425" t="str">
        <f>VLOOKUP(A425,'MEDICAL EXAMINATIONS'!A:H,5,FALSE)</f>
        <v>No</v>
      </c>
      <c r="G425" t="str">
        <f>VLOOKUP(A425,'MEDICAL EXAMINATIONS'!A:H,6,FALSE)</f>
        <v>No</v>
      </c>
      <c r="H425">
        <f>VLOOKUP(A425,'DATA TRANSFORMATION 2'!A:B,2,FALSE)</f>
        <v>2</v>
      </c>
      <c r="I425" t="str">
        <f>VLOOKUP(A425,'DATA TRANSFORMATION 3'!A:C,3,FALSE)</f>
        <v>No</v>
      </c>
      <c r="J425" t="str">
        <f>VLOOKUP(A425,'DATA TRANSFORMATION 4'!A:C,3,FALSE)</f>
        <v>Over Weight</v>
      </c>
      <c r="K425" t="str">
        <f>VLOOKUP(A425,'DATA TRANSFORMATION 5'!A:C,3,FALSE)</f>
        <v>Diabetes</v>
      </c>
      <c r="L425" t="str">
        <f>VLOOKUP(A425,'DATA TRANSFORMATION 6'!A:E,5,FALSE)</f>
        <v>27-Aug-1981</v>
      </c>
      <c r="M425" s="20">
        <f>VLOOKUP(A425,'DATA TRANSFORMATION 8'!A:B,2,FALSE)</f>
        <v>3902.07</v>
      </c>
      <c r="N425" t="str">
        <f>VLOOKUP(A425,'DATA CLEANING 3'!A:D,3,FALSE)</f>
        <v>tier - 2</v>
      </c>
      <c r="O425" t="str">
        <f>VLOOKUP(A425,'DATA CLEANING 3'!A:D,4,FALSE)</f>
        <v>tier - 2</v>
      </c>
      <c r="P425" t="str">
        <f>VLOOKUP(A425,'DATA CLEANING 4'!A:B,2,FALSE)</f>
        <v>R1013</v>
      </c>
      <c r="Q425">
        <f>VLOOKUP(A425,'DATA TANSFORMATION 7'!A:F,6,FALSE)</f>
        <v>41</v>
      </c>
    </row>
    <row r="426" spans="1:17" ht="16" x14ac:dyDescent="0.4">
      <c r="A426" s="11" t="s">
        <v>892</v>
      </c>
      <c r="B426" t="str">
        <f>VLOOKUP(A426,'DATA TRANSFORMATION 1'!A:E,4,FALSE)</f>
        <v>Lerma</v>
      </c>
      <c r="C426">
        <f>VLOOKUP(A426,'MEDICAL EXAMINATIONS'!A:H,2,FALSE)</f>
        <v>30.02</v>
      </c>
      <c r="D426">
        <f>VLOOKUP(A426,'MEDICAL EXAMINATIONS'!A:H,3,FALSE)</f>
        <v>11.09</v>
      </c>
      <c r="E426" t="str">
        <f>VLOOKUP(A426,'DATA TRANSFORMATION 3'!A:C,2,FALSE)</f>
        <v>No</v>
      </c>
      <c r="F426" t="str">
        <f>VLOOKUP(A426,'MEDICAL EXAMINATIONS'!A:H,5,FALSE)</f>
        <v>No</v>
      </c>
      <c r="G426" t="str">
        <f>VLOOKUP(A426,'MEDICAL EXAMINATIONS'!A:H,6,FALSE)</f>
        <v>No</v>
      </c>
      <c r="H426">
        <f>VLOOKUP(A426,'DATA TRANSFORMATION 2'!A:B,2,FALSE)</f>
        <v>0</v>
      </c>
      <c r="I426" t="str">
        <f>VLOOKUP(A426,'DATA TRANSFORMATION 3'!A:C,3,FALSE)</f>
        <v>No</v>
      </c>
      <c r="J426" t="str">
        <f>VLOOKUP(A426,'DATA TRANSFORMATION 4'!A:C,3,FALSE)</f>
        <v>Obesity</v>
      </c>
      <c r="K426" t="str">
        <f>VLOOKUP(A426,'DATA TRANSFORMATION 5'!A:C,3,FALSE)</f>
        <v>Diabetes</v>
      </c>
      <c r="L426" t="str">
        <f>VLOOKUP(A426,'DATA TRANSFORMATION 6'!A:E,5,FALSE)</f>
        <v>24-Nov-1997</v>
      </c>
      <c r="M426" s="20">
        <f>VLOOKUP(A426,'DATA TRANSFORMATION 8'!A:B,2,FALSE)</f>
        <v>3906.13</v>
      </c>
      <c r="N426" t="str">
        <f>VLOOKUP(A426,'DATA CLEANING 3'!A:D,3,FALSE)</f>
        <v>tier - 3</v>
      </c>
      <c r="O426" t="str">
        <f>VLOOKUP(A426,'DATA CLEANING 3'!A:D,4,FALSE)</f>
        <v>tier - 3</v>
      </c>
      <c r="P426" t="str">
        <f>VLOOKUP(A426,'DATA CLEANING 4'!A:B,2,FALSE)</f>
        <v>R1011</v>
      </c>
      <c r="Q426">
        <f>VLOOKUP(A426,'DATA TANSFORMATION 7'!A:F,6,FALSE)</f>
        <v>25</v>
      </c>
    </row>
    <row r="427" spans="1:17" ht="16" x14ac:dyDescent="0.4">
      <c r="A427" s="11" t="s">
        <v>894</v>
      </c>
      <c r="B427" t="str">
        <f>VLOOKUP(A427,'DATA TRANSFORMATION 1'!A:E,4,FALSE)</f>
        <v>Dahl</v>
      </c>
      <c r="C427">
        <f>VLOOKUP(A427,'MEDICAL EXAMINATIONS'!A:H,2,FALSE)</f>
        <v>27.36</v>
      </c>
      <c r="D427">
        <f>VLOOKUP(A427,'MEDICAL EXAMINATIONS'!A:H,3,FALSE)</f>
        <v>9.4499999999999993</v>
      </c>
      <c r="E427" t="str">
        <f>VLOOKUP(A427,'DATA TRANSFORMATION 3'!A:C,2,FALSE)</f>
        <v>Yes</v>
      </c>
      <c r="F427" t="str">
        <f>VLOOKUP(A427,'MEDICAL EXAMINATIONS'!A:H,5,FALSE)</f>
        <v>No</v>
      </c>
      <c r="G427" t="str">
        <f>VLOOKUP(A427,'MEDICAL EXAMINATIONS'!A:H,6,FALSE)</f>
        <v>No</v>
      </c>
      <c r="H427">
        <f>VLOOKUP(A427,'DATA TRANSFORMATION 2'!A:B,2,FALSE)</f>
        <v>2</v>
      </c>
      <c r="I427" t="str">
        <f>VLOOKUP(A427,'DATA TRANSFORMATION 3'!A:C,3,FALSE)</f>
        <v>Yes</v>
      </c>
      <c r="J427" t="str">
        <f>VLOOKUP(A427,'DATA TRANSFORMATION 4'!A:C,3,FALSE)</f>
        <v>Over Weight</v>
      </c>
      <c r="K427" t="str">
        <f>VLOOKUP(A427,'DATA TRANSFORMATION 5'!A:C,3,FALSE)</f>
        <v>Diabetes</v>
      </c>
      <c r="L427" t="str">
        <f>VLOOKUP(A427,'DATA TRANSFORMATION 6'!A:E,5,FALSE)</f>
        <v>5-Jul-1985</v>
      </c>
      <c r="M427" s="20">
        <f>VLOOKUP(A427,'DATA TRANSFORMATION 8'!A:B,2,FALSE)</f>
        <v>3910.44</v>
      </c>
      <c r="N427" t="str">
        <f>VLOOKUP(A427,'DATA CLEANING 3'!A:D,3,FALSE)</f>
        <v>tier - 2</v>
      </c>
      <c r="O427" t="str">
        <f>VLOOKUP(A427,'DATA CLEANING 3'!A:D,4,FALSE)</f>
        <v>tier - 2</v>
      </c>
      <c r="P427" t="str">
        <f>VLOOKUP(A427,'DATA CLEANING 4'!A:B,2,FALSE)</f>
        <v>R1013</v>
      </c>
      <c r="Q427">
        <f>VLOOKUP(A427,'DATA TANSFORMATION 7'!A:F,6,FALSE)</f>
        <v>37</v>
      </c>
    </row>
    <row r="428" spans="1:17" ht="16" x14ac:dyDescent="0.4">
      <c r="A428" s="11" t="s">
        <v>896</v>
      </c>
      <c r="B428" t="str">
        <f>VLOOKUP(A428,'DATA TRANSFORMATION 1'!A:E,4,FALSE)</f>
        <v>Surtees</v>
      </c>
      <c r="C428">
        <f>VLOOKUP(A428,'MEDICAL EXAMINATIONS'!A:H,2,FALSE)</f>
        <v>22.2</v>
      </c>
      <c r="D428">
        <f>VLOOKUP(A428,'MEDICAL EXAMINATIONS'!A:H,3,FALSE)</f>
        <v>5.51</v>
      </c>
      <c r="E428" t="str">
        <f>VLOOKUP(A428,'DATA TRANSFORMATION 3'!A:C,2,FALSE)</f>
        <v>No</v>
      </c>
      <c r="F428" t="str">
        <f>VLOOKUP(A428,'MEDICAL EXAMINATIONS'!A:H,5,FALSE)</f>
        <v>No</v>
      </c>
      <c r="G428" t="str">
        <f>VLOOKUP(A428,'MEDICAL EXAMINATIONS'!A:H,6,FALSE)</f>
        <v>No</v>
      </c>
      <c r="H428">
        <f>VLOOKUP(A428,'DATA TRANSFORMATION 2'!A:B,2,FALSE)</f>
        <v>0</v>
      </c>
      <c r="I428" t="str">
        <f>VLOOKUP(A428,'DATA TRANSFORMATION 3'!A:C,3,FALSE)</f>
        <v>Yes</v>
      </c>
      <c r="J428" t="str">
        <f>VLOOKUP(A428,'DATA TRANSFORMATION 4'!A:C,3,FALSE)</f>
        <v>Normal Weight</v>
      </c>
      <c r="K428" t="str">
        <f>VLOOKUP(A428,'DATA TRANSFORMATION 5'!A:C,3,FALSE)</f>
        <v>Normal</v>
      </c>
      <c r="L428" t="str">
        <f>VLOOKUP(A428,'DATA TRANSFORMATION 6'!A:E,5,FALSE)</f>
        <v>10-Jul-2000</v>
      </c>
      <c r="M428" s="20">
        <f>VLOOKUP(A428,'DATA TRANSFORMATION 8'!A:B,2,FALSE)</f>
        <v>3925.76</v>
      </c>
      <c r="N428" t="str">
        <f>VLOOKUP(A428,'DATA CLEANING 3'!A:D,3,FALSE)</f>
        <v>tier - 2</v>
      </c>
      <c r="O428" t="str">
        <f>VLOOKUP(A428,'DATA CLEANING 3'!A:D,4,FALSE)</f>
        <v>tier - 2</v>
      </c>
      <c r="P428" t="str">
        <f>VLOOKUP(A428,'DATA CLEANING 4'!A:B,2,FALSE)</f>
        <v>R1024</v>
      </c>
      <c r="Q428">
        <f>VLOOKUP(A428,'DATA TANSFORMATION 7'!A:F,6,FALSE)</f>
        <v>22</v>
      </c>
    </row>
    <row r="429" spans="1:17" ht="16" x14ac:dyDescent="0.4">
      <c r="A429" s="11" t="s">
        <v>898</v>
      </c>
      <c r="B429" t="str">
        <f>VLOOKUP(A429,'DATA TRANSFORMATION 1'!A:E,4,FALSE)</f>
        <v>Spetner</v>
      </c>
      <c r="C429">
        <f>VLOOKUP(A429,'MEDICAL EXAMINATIONS'!A:H,2,FALSE)</f>
        <v>25.71</v>
      </c>
      <c r="D429">
        <f>VLOOKUP(A429,'MEDICAL EXAMINATIONS'!A:H,3,FALSE)</f>
        <v>4.18</v>
      </c>
      <c r="E429" t="str">
        <f>VLOOKUP(A429,'DATA TRANSFORMATION 3'!A:C,2,FALSE)</f>
        <v>No</v>
      </c>
      <c r="F429" t="str">
        <f>VLOOKUP(A429,'MEDICAL EXAMINATIONS'!A:H,5,FALSE)</f>
        <v>yes</v>
      </c>
      <c r="G429" t="str">
        <f>VLOOKUP(A429,'MEDICAL EXAMINATIONS'!A:H,6,FALSE)</f>
        <v>No</v>
      </c>
      <c r="H429">
        <f>VLOOKUP(A429,'DATA TRANSFORMATION 2'!A:B,2,FALSE)</f>
        <v>1</v>
      </c>
      <c r="I429" t="str">
        <f>VLOOKUP(A429,'DATA TRANSFORMATION 3'!A:C,3,FALSE)</f>
        <v>Yes</v>
      </c>
      <c r="J429" t="str">
        <f>VLOOKUP(A429,'DATA TRANSFORMATION 4'!A:C,3,FALSE)</f>
        <v>Over Weight</v>
      </c>
      <c r="K429" t="str">
        <f>VLOOKUP(A429,'DATA TRANSFORMATION 5'!A:C,3,FALSE)</f>
        <v>Normal</v>
      </c>
      <c r="L429" t="str">
        <f>VLOOKUP(A429,'DATA TRANSFORMATION 6'!A:E,5,FALSE)</f>
        <v>15-Jun-2002</v>
      </c>
      <c r="M429" s="20">
        <f>VLOOKUP(A429,'DATA TRANSFORMATION 8'!A:B,2,FALSE)</f>
        <v>3931.51</v>
      </c>
      <c r="N429" t="str">
        <f>VLOOKUP(A429,'DATA CLEANING 3'!A:D,3,FALSE)</f>
        <v>tier - 2</v>
      </c>
      <c r="O429" t="str">
        <f>VLOOKUP(A429,'DATA CLEANING 3'!A:D,4,FALSE)</f>
        <v>tier - 3</v>
      </c>
      <c r="P429" t="str">
        <f>VLOOKUP(A429,'DATA CLEANING 4'!A:B,2,FALSE)</f>
        <v>R1011</v>
      </c>
      <c r="Q429">
        <f>VLOOKUP(A429,'DATA TANSFORMATION 7'!A:F,6,FALSE)</f>
        <v>20</v>
      </c>
    </row>
    <row r="430" spans="1:17" ht="16" x14ac:dyDescent="0.4">
      <c r="A430" s="11" t="s">
        <v>900</v>
      </c>
      <c r="B430" t="str">
        <f>VLOOKUP(A430,'DATA TRANSFORMATION 1'!A:E,4,FALSE)</f>
        <v>Brandon</v>
      </c>
      <c r="C430">
        <f>VLOOKUP(A430,'MEDICAL EXAMINATIONS'!A:H,2,FALSE)</f>
        <v>41.91</v>
      </c>
      <c r="D430">
        <f>VLOOKUP(A430,'MEDICAL EXAMINATIONS'!A:H,3,FALSE)</f>
        <v>5.98</v>
      </c>
      <c r="E430" t="str">
        <f>VLOOKUP(A430,'DATA TRANSFORMATION 3'!A:C,2,FALSE)</f>
        <v>Yes</v>
      </c>
      <c r="F430" t="str">
        <f>VLOOKUP(A430,'MEDICAL EXAMINATIONS'!A:H,5,FALSE)</f>
        <v>No</v>
      </c>
      <c r="G430" t="str">
        <f>VLOOKUP(A430,'MEDICAL EXAMINATIONS'!A:H,6,FALSE)</f>
        <v>No</v>
      </c>
      <c r="H430">
        <f>VLOOKUP(A430,'DATA TRANSFORMATION 2'!A:B,2,FALSE)</f>
        <v>1</v>
      </c>
      <c r="I430" t="str">
        <f>VLOOKUP(A430,'DATA TRANSFORMATION 3'!A:C,3,FALSE)</f>
        <v>No</v>
      </c>
      <c r="J430" t="str">
        <f>VLOOKUP(A430,'DATA TRANSFORMATION 4'!A:C,3,FALSE)</f>
        <v>Obesity</v>
      </c>
      <c r="K430" t="str">
        <f>VLOOKUP(A430,'DATA TRANSFORMATION 5'!A:C,3,FALSE)</f>
        <v>Prediabetes</v>
      </c>
      <c r="L430" t="str">
        <f>VLOOKUP(A430,'DATA TRANSFORMATION 6'!A:E,5,FALSE)</f>
        <v>24-Oct-1988</v>
      </c>
      <c r="M430" s="20">
        <f>VLOOKUP(A430,'DATA TRANSFORMATION 8'!A:B,2,FALSE)</f>
        <v>3935.18</v>
      </c>
      <c r="N430" t="str">
        <f>VLOOKUP(A430,'DATA CLEANING 3'!A:D,3,FALSE)</f>
        <v>tier - 3</v>
      </c>
      <c r="O430" t="str">
        <f>VLOOKUP(A430,'DATA CLEANING 3'!A:D,4,FALSE)</f>
        <v>tier - 1</v>
      </c>
      <c r="P430" t="str">
        <f>VLOOKUP(A430,'DATA CLEANING 4'!A:B,2,FALSE)</f>
        <v>R1013</v>
      </c>
      <c r="Q430">
        <f>VLOOKUP(A430,'DATA TANSFORMATION 7'!A:F,6,FALSE)</f>
        <v>34</v>
      </c>
    </row>
    <row r="431" spans="1:17" ht="16" x14ac:dyDescent="0.4">
      <c r="A431" s="11" t="s">
        <v>902</v>
      </c>
      <c r="B431" t="str">
        <f>VLOOKUP(A431,'DATA TRANSFORMATION 1'!A:E,4,FALSE)</f>
        <v>Eley</v>
      </c>
      <c r="C431">
        <f>VLOOKUP(A431,'MEDICAL EXAMINATIONS'!A:H,2,FALSE)</f>
        <v>25.85</v>
      </c>
      <c r="D431">
        <f>VLOOKUP(A431,'MEDICAL EXAMINATIONS'!A:H,3,FALSE)</f>
        <v>10.16</v>
      </c>
      <c r="E431" t="str">
        <f>VLOOKUP(A431,'DATA TRANSFORMATION 3'!A:C,2,FALSE)</f>
        <v>No</v>
      </c>
      <c r="F431" t="str">
        <f>VLOOKUP(A431,'MEDICAL EXAMINATIONS'!A:H,5,FALSE)</f>
        <v>No</v>
      </c>
      <c r="G431" t="str">
        <f>VLOOKUP(A431,'MEDICAL EXAMINATIONS'!A:H,6,FALSE)</f>
        <v>No</v>
      </c>
      <c r="H431">
        <f>VLOOKUP(A431,'DATA TRANSFORMATION 2'!A:B,2,FALSE)</f>
        <v>0</v>
      </c>
      <c r="I431" t="str">
        <f>VLOOKUP(A431,'DATA TRANSFORMATION 3'!A:C,3,FALSE)</f>
        <v>Yes</v>
      </c>
      <c r="J431" t="str">
        <f>VLOOKUP(A431,'DATA TRANSFORMATION 4'!A:C,3,FALSE)</f>
        <v>Over Weight</v>
      </c>
      <c r="K431" t="str">
        <f>VLOOKUP(A431,'DATA TRANSFORMATION 5'!A:C,3,FALSE)</f>
        <v>Diabetes</v>
      </c>
      <c r="L431" t="str">
        <f>VLOOKUP(A431,'DATA TRANSFORMATION 6'!A:E,5,FALSE)</f>
        <v>29-Sep-1993</v>
      </c>
      <c r="M431" s="20">
        <f>VLOOKUP(A431,'DATA TRANSFORMATION 8'!A:B,2,FALSE)</f>
        <v>3943.6</v>
      </c>
      <c r="N431" t="str">
        <f>VLOOKUP(A431,'DATA CLEANING 3'!A:D,3,FALSE)</f>
        <v>tier - 2</v>
      </c>
      <c r="O431" t="str">
        <f>VLOOKUP(A431,'DATA CLEANING 3'!A:D,4,FALSE)</f>
        <v>tier - 3</v>
      </c>
      <c r="P431" t="str">
        <f>VLOOKUP(A431,'DATA CLEANING 4'!A:B,2,FALSE)</f>
        <v>R1024</v>
      </c>
      <c r="Q431">
        <f>VLOOKUP(A431,'DATA TANSFORMATION 7'!A:F,6,FALSE)</f>
        <v>29</v>
      </c>
    </row>
    <row r="432" spans="1:17" ht="16" x14ac:dyDescent="0.4">
      <c r="A432" s="11" t="s">
        <v>904</v>
      </c>
      <c r="B432" t="str">
        <f>VLOOKUP(A432,'DATA TRANSFORMATION 1'!A:E,4,FALSE)</f>
        <v>Sedicum</v>
      </c>
      <c r="C432">
        <f>VLOOKUP(A432,'MEDICAL EXAMINATIONS'!A:H,2,FALSE)</f>
        <v>23.844999999999999</v>
      </c>
      <c r="D432">
        <f>VLOOKUP(A432,'MEDICAL EXAMINATIONS'!A:H,3,FALSE)</f>
        <v>11.71</v>
      </c>
      <c r="E432" t="str">
        <f>VLOOKUP(A432,'DATA TRANSFORMATION 3'!A:C,2,FALSE)</f>
        <v>No</v>
      </c>
      <c r="F432" t="str">
        <f>VLOOKUP(A432,'MEDICAL EXAMINATIONS'!A:H,5,FALSE)</f>
        <v>No</v>
      </c>
      <c r="G432" t="str">
        <f>VLOOKUP(A432,'MEDICAL EXAMINATIONS'!A:H,6,FALSE)</f>
        <v>No</v>
      </c>
      <c r="H432">
        <f>VLOOKUP(A432,'DATA TRANSFORMATION 2'!A:B,2,FALSE)</f>
        <v>2</v>
      </c>
      <c r="I432" t="str">
        <f>VLOOKUP(A432,'DATA TRANSFORMATION 3'!A:C,3,FALSE)</f>
        <v>Yes</v>
      </c>
      <c r="J432" t="str">
        <f>VLOOKUP(A432,'DATA TRANSFORMATION 4'!A:C,3,FALSE)</f>
        <v>Normal Weight</v>
      </c>
      <c r="K432" t="str">
        <f>VLOOKUP(A432,'DATA TRANSFORMATION 5'!A:C,3,FALSE)</f>
        <v>Diabetes</v>
      </c>
      <c r="L432" t="str">
        <f>VLOOKUP(A432,'DATA TRANSFORMATION 6'!A:E,5,FALSE)</f>
        <v>11-Nov-1993</v>
      </c>
      <c r="M432" s="20">
        <f>VLOOKUP(A432,'DATA TRANSFORMATION 8'!A:B,2,FALSE)</f>
        <v>3947.41</v>
      </c>
      <c r="N432" t="str">
        <f>VLOOKUP(A432,'DATA CLEANING 3'!A:D,3,FALSE)</f>
        <v>tier - 2</v>
      </c>
      <c r="O432" t="str">
        <f>VLOOKUP(A432,'DATA CLEANING 3'!A:D,4,FALSE)</f>
        <v>tier - 2</v>
      </c>
      <c r="P432" t="str">
        <f>VLOOKUP(A432,'DATA CLEANING 4'!A:B,2,FALSE)</f>
        <v>R1013</v>
      </c>
      <c r="Q432">
        <f>VLOOKUP(A432,'DATA TANSFORMATION 7'!A:F,6,FALSE)</f>
        <v>29</v>
      </c>
    </row>
    <row r="433" spans="1:17" ht="16" x14ac:dyDescent="0.4">
      <c r="A433" s="11" t="s">
        <v>906</v>
      </c>
      <c r="B433" t="str">
        <f>VLOOKUP(A433,'DATA TRANSFORMATION 1'!A:E,4,FALSE)</f>
        <v>Markle</v>
      </c>
      <c r="C433">
        <f>VLOOKUP(A433,'MEDICAL EXAMINATIONS'!A:H,2,FALSE)</f>
        <v>30.59</v>
      </c>
      <c r="D433">
        <f>VLOOKUP(A433,'MEDICAL EXAMINATIONS'!A:H,3,FALSE)</f>
        <v>5.23</v>
      </c>
      <c r="E433" t="str">
        <f>VLOOKUP(A433,'DATA TRANSFORMATION 3'!A:C,2,FALSE)</f>
        <v>No</v>
      </c>
      <c r="F433" t="str">
        <f>VLOOKUP(A433,'MEDICAL EXAMINATIONS'!A:H,5,FALSE)</f>
        <v>No</v>
      </c>
      <c r="G433" t="str">
        <f>VLOOKUP(A433,'MEDICAL EXAMINATIONS'!A:H,6,FALSE)</f>
        <v>Yes</v>
      </c>
      <c r="H433">
        <f>VLOOKUP(A433,'DATA TRANSFORMATION 2'!A:B,2,FALSE)</f>
        <v>1</v>
      </c>
      <c r="I433" t="str">
        <f>VLOOKUP(A433,'DATA TRANSFORMATION 3'!A:C,3,FALSE)</f>
        <v>No</v>
      </c>
      <c r="J433" t="str">
        <f>VLOOKUP(A433,'DATA TRANSFORMATION 4'!A:C,3,FALSE)</f>
        <v>Obesity</v>
      </c>
      <c r="K433" t="str">
        <f>VLOOKUP(A433,'DATA TRANSFORMATION 5'!A:C,3,FALSE)</f>
        <v>Normal</v>
      </c>
      <c r="L433" t="str">
        <f>VLOOKUP(A433,'DATA TRANSFORMATION 6'!A:E,5,FALSE)</f>
        <v>10-Jul-1999</v>
      </c>
      <c r="M433" s="20">
        <f>VLOOKUP(A433,'DATA TRANSFORMATION 8'!A:B,2,FALSE)</f>
        <v>3955.98</v>
      </c>
      <c r="N433" t="str">
        <f>VLOOKUP(A433,'DATA CLEANING 3'!A:D,3,FALSE)</f>
        <v>tier - 2</v>
      </c>
      <c r="O433" t="str">
        <f>VLOOKUP(A433,'DATA CLEANING 3'!A:D,4,FALSE)</f>
        <v>tier - 3</v>
      </c>
      <c r="P433" t="str">
        <f>VLOOKUP(A433,'DATA CLEANING 4'!A:B,2,FALSE)</f>
        <v>R1021</v>
      </c>
      <c r="Q433">
        <f>VLOOKUP(A433,'DATA TANSFORMATION 7'!A:F,6,FALSE)</f>
        <v>23</v>
      </c>
    </row>
    <row r="434" spans="1:17" ht="16" x14ac:dyDescent="0.4">
      <c r="A434" s="11" t="s">
        <v>908</v>
      </c>
      <c r="B434" t="str">
        <f>VLOOKUP(A434,'DATA TRANSFORMATION 1'!A:E,4,FALSE)</f>
        <v>Kunz</v>
      </c>
      <c r="C434">
        <f>VLOOKUP(A434,'MEDICAL EXAMINATIONS'!A:H,2,FALSE)</f>
        <v>24.795000000000002</v>
      </c>
      <c r="D434">
        <f>VLOOKUP(A434,'MEDICAL EXAMINATIONS'!A:H,3,FALSE)</f>
        <v>6.85</v>
      </c>
      <c r="E434" t="str">
        <f>VLOOKUP(A434,'DATA TRANSFORMATION 3'!A:C,2,FALSE)</f>
        <v>No</v>
      </c>
      <c r="F434" t="str">
        <f>VLOOKUP(A434,'MEDICAL EXAMINATIONS'!A:H,5,FALSE)</f>
        <v>No</v>
      </c>
      <c r="G434" t="str">
        <f>VLOOKUP(A434,'MEDICAL EXAMINATIONS'!A:H,6,FALSE)</f>
        <v>No</v>
      </c>
      <c r="H434">
        <f>VLOOKUP(A434,'DATA TRANSFORMATION 2'!A:B,2,FALSE)</f>
        <v>0</v>
      </c>
      <c r="I434" t="str">
        <f>VLOOKUP(A434,'DATA TRANSFORMATION 3'!A:C,3,FALSE)</f>
        <v>Yes</v>
      </c>
      <c r="J434" t="str">
        <f>VLOOKUP(A434,'DATA TRANSFORMATION 4'!A:C,3,FALSE)</f>
        <v>Normal Weight</v>
      </c>
      <c r="K434" t="str">
        <f>VLOOKUP(A434,'DATA TRANSFORMATION 5'!A:C,3,FALSE)</f>
        <v>Diabetes</v>
      </c>
      <c r="L434" t="str">
        <f>VLOOKUP(A434,'DATA TRANSFORMATION 6'!A:E,5,FALSE)</f>
        <v>11-Jul-1995</v>
      </c>
      <c r="M434" s="20">
        <f>VLOOKUP(A434,'DATA TRANSFORMATION 8'!A:B,2,FALSE)</f>
        <v>3956.07</v>
      </c>
      <c r="N434" t="str">
        <f>VLOOKUP(A434,'DATA CLEANING 3'!A:D,3,FALSE)</f>
        <v>tier - 2</v>
      </c>
      <c r="O434" t="str">
        <f>VLOOKUP(A434,'DATA CLEANING 3'!A:D,4,FALSE)</f>
        <v>tier - 2</v>
      </c>
      <c r="P434" t="str">
        <f>VLOOKUP(A434,'DATA CLEANING 4'!A:B,2,FALSE)</f>
        <v>R1012</v>
      </c>
      <c r="Q434">
        <f>VLOOKUP(A434,'DATA TANSFORMATION 7'!A:F,6,FALSE)</f>
        <v>27</v>
      </c>
    </row>
    <row r="435" spans="1:17" ht="16" x14ac:dyDescent="0.4">
      <c r="A435" s="11" t="s">
        <v>910</v>
      </c>
      <c r="B435" t="str">
        <f>VLOOKUP(A435,'DATA TRANSFORMATION 1'!A:E,4,FALSE)</f>
        <v>Wimert</v>
      </c>
      <c r="C435">
        <f>VLOOKUP(A435,'MEDICAL EXAMINATIONS'!A:H,2,FALSE)</f>
        <v>24.13</v>
      </c>
      <c r="D435">
        <f>VLOOKUP(A435,'MEDICAL EXAMINATIONS'!A:H,3,FALSE)</f>
        <v>7.05</v>
      </c>
      <c r="E435" t="str">
        <f>VLOOKUP(A435,'DATA TRANSFORMATION 3'!A:C,2,FALSE)</f>
        <v>Yes</v>
      </c>
      <c r="F435" t="str">
        <f>VLOOKUP(A435,'MEDICAL EXAMINATIONS'!A:H,5,FALSE)</f>
        <v>No</v>
      </c>
      <c r="G435" t="str">
        <f>VLOOKUP(A435,'MEDICAL EXAMINATIONS'!A:H,6,FALSE)</f>
        <v>No</v>
      </c>
      <c r="H435">
        <f>VLOOKUP(A435,'DATA TRANSFORMATION 2'!A:B,2,FALSE)</f>
        <v>2</v>
      </c>
      <c r="I435" t="str">
        <f>VLOOKUP(A435,'DATA TRANSFORMATION 3'!A:C,3,FALSE)</f>
        <v>Yes</v>
      </c>
      <c r="J435" t="str">
        <f>VLOOKUP(A435,'DATA TRANSFORMATION 4'!A:C,3,FALSE)</f>
        <v>Normal Weight</v>
      </c>
      <c r="K435" t="str">
        <f>VLOOKUP(A435,'DATA TRANSFORMATION 5'!A:C,3,FALSE)</f>
        <v>Diabetes</v>
      </c>
      <c r="L435" t="str">
        <f>VLOOKUP(A435,'DATA TRANSFORMATION 6'!A:E,5,FALSE)</f>
        <v>29-Jul-1990</v>
      </c>
      <c r="M435" s="20">
        <f>VLOOKUP(A435,'DATA TRANSFORMATION 8'!A:B,2,FALSE)</f>
        <v>3972.92</v>
      </c>
      <c r="N435" t="str">
        <f>VLOOKUP(A435,'DATA CLEANING 3'!A:D,3,FALSE)</f>
        <v>tier - 2</v>
      </c>
      <c r="O435" t="str">
        <f>VLOOKUP(A435,'DATA CLEANING 3'!A:D,4,FALSE)</f>
        <v>tier - 3</v>
      </c>
      <c r="P435" t="str">
        <f>VLOOKUP(A435,'DATA CLEANING 4'!A:B,2,FALSE)</f>
        <v>R1013</v>
      </c>
      <c r="Q435">
        <f>VLOOKUP(A435,'DATA TANSFORMATION 7'!A:F,6,FALSE)</f>
        <v>32</v>
      </c>
    </row>
    <row r="436" spans="1:17" ht="16" x14ac:dyDescent="0.4">
      <c r="A436" s="11" t="s">
        <v>912</v>
      </c>
      <c r="B436" t="str">
        <f>VLOOKUP(A436,'DATA TRANSFORMATION 1'!A:E,4,FALSE)</f>
        <v>Peterson</v>
      </c>
      <c r="C436">
        <f>VLOOKUP(A436,'MEDICAL EXAMINATIONS'!A:H,2,FALSE)</f>
        <v>25.84</v>
      </c>
      <c r="D436">
        <f>VLOOKUP(A436,'MEDICAL EXAMINATIONS'!A:H,3,FALSE)</f>
        <v>11.64</v>
      </c>
      <c r="E436" t="str">
        <f>VLOOKUP(A436,'DATA TRANSFORMATION 3'!A:C,2,FALSE)</f>
        <v>No</v>
      </c>
      <c r="F436" t="str">
        <f>VLOOKUP(A436,'MEDICAL EXAMINATIONS'!A:H,5,FALSE)</f>
        <v>No</v>
      </c>
      <c r="G436" t="str">
        <f>VLOOKUP(A436,'MEDICAL EXAMINATIONS'!A:H,6,FALSE)</f>
        <v>No</v>
      </c>
      <c r="H436">
        <f>VLOOKUP(A436,'DATA TRANSFORMATION 2'!A:B,2,FALSE)</f>
        <v>2</v>
      </c>
      <c r="I436" t="str">
        <f>VLOOKUP(A436,'DATA TRANSFORMATION 3'!A:C,3,FALSE)</f>
        <v>Yes</v>
      </c>
      <c r="J436" t="str">
        <f>VLOOKUP(A436,'DATA TRANSFORMATION 4'!A:C,3,FALSE)</f>
        <v>Over Weight</v>
      </c>
      <c r="K436" t="str">
        <f>VLOOKUP(A436,'DATA TRANSFORMATION 5'!A:C,3,FALSE)</f>
        <v>Diabetes</v>
      </c>
      <c r="L436" t="str">
        <f>VLOOKUP(A436,'DATA TRANSFORMATION 6'!A:E,5,FALSE)</f>
        <v>17-Aug-1996</v>
      </c>
      <c r="M436" s="20">
        <f>VLOOKUP(A436,'DATA TRANSFORMATION 8'!A:B,2,FALSE)</f>
        <v>3981.98</v>
      </c>
      <c r="N436" t="str">
        <f>VLOOKUP(A436,'DATA CLEANING 3'!A:D,3,FALSE)</f>
        <v>tier - 2</v>
      </c>
      <c r="O436" t="str">
        <f>VLOOKUP(A436,'DATA CLEANING 3'!A:D,4,FALSE)</f>
        <v>tier - 2</v>
      </c>
      <c r="P436" t="str">
        <f>VLOOKUP(A436,'DATA CLEANING 4'!A:B,2,FALSE)</f>
        <v>R1013</v>
      </c>
      <c r="Q436">
        <f>VLOOKUP(A436,'DATA TANSFORMATION 7'!A:F,6,FALSE)</f>
        <v>26</v>
      </c>
    </row>
    <row r="437" spans="1:17" ht="16" x14ac:dyDescent="0.4">
      <c r="A437" s="11" t="s">
        <v>914</v>
      </c>
      <c r="B437" t="str">
        <f>VLOOKUP(A437,'DATA TRANSFORMATION 1'!A:E,4,FALSE)</f>
        <v>Mercier</v>
      </c>
      <c r="C437">
        <f>VLOOKUP(A437,'MEDICAL EXAMINATIONS'!A:H,2,FALSE)</f>
        <v>28</v>
      </c>
      <c r="D437">
        <f>VLOOKUP(A437,'MEDICAL EXAMINATIONS'!A:H,3,FALSE)</f>
        <v>10.52</v>
      </c>
      <c r="E437" t="str">
        <f>VLOOKUP(A437,'DATA TRANSFORMATION 3'!A:C,2,FALSE)</f>
        <v>No</v>
      </c>
      <c r="F437" t="str">
        <f>VLOOKUP(A437,'MEDICAL EXAMINATIONS'!A:H,5,FALSE)</f>
        <v>No</v>
      </c>
      <c r="G437" t="str">
        <f>VLOOKUP(A437,'MEDICAL EXAMINATIONS'!A:H,6,FALSE)</f>
        <v>No</v>
      </c>
      <c r="H437">
        <f>VLOOKUP(A437,'DATA TRANSFORMATION 2'!A:B,2,FALSE)</f>
        <v>0</v>
      </c>
      <c r="I437" t="str">
        <f>VLOOKUP(A437,'DATA TRANSFORMATION 3'!A:C,3,FALSE)</f>
        <v>Yes</v>
      </c>
      <c r="J437" t="str">
        <f>VLOOKUP(A437,'DATA TRANSFORMATION 4'!A:C,3,FALSE)</f>
        <v>Over Weight</v>
      </c>
      <c r="K437" t="str">
        <f>VLOOKUP(A437,'DATA TRANSFORMATION 5'!A:C,3,FALSE)</f>
        <v>Diabetes</v>
      </c>
      <c r="L437" t="str">
        <f>VLOOKUP(A437,'DATA TRANSFORMATION 6'!A:E,5,FALSE)</f>
        <v>8-Sep-1996</v>
      </c>
      <c r="M437" s="20">
        <f>VLOOKUP(A437,'DATA TRANSFORMATION 8'!A:B,2,FALSE)</f>
        <v>3987.93</v>
      </c>
      <c r="N437" t="str">
        <f>VLOOKUP(A437,'DATA CLEANING 3'!A:D,3,FALSE)</f>
        <v>tier - 2</v>
      </c>
      <c r="O437" t="str">
        <f>VLOOKUP(A437,'DATA CLEANING 3'!A:D,4,FALSE)</f>
        <v>tier - 2</v>
      </c>
      <c r="P437" t="str">
        <f>VLOOKUP(A437,'DATA CLEANING 4'!A:B,2,FALSE)</f>
        <v>R1011</v>
      </c>
      <c r="Q437">
        <f>VLOOKUP(A437,'DATA TANSFORMATION 7'!A:F,6,FALSE)</f>
        <v>26</v>
      </c>
    </row>
    <row r="438" spans="1:17" ht="16" x14ac:dyDescent="0.4">
      <c r="A438" s="11" t="s">
        <v>916</v>
      </c>
      <c r="B438" t="str">
        <f>VLOOKUP(A438,'DATA TRANSFORMATION 1'!A:E,4,FALSE)</f>
        <v>Laurie</v>
      </c>
      <c r="C438">
        <f>VLOOKUP(A438,'MEDICAL EXAMINATIONS'!A:H,2,FALSE)</f>
        <v>34.1</v>
      </c>
      <c r="D438">
        <f>VLOOKUP(A438,'MEDICAL EXAMINATIONS'!A:H,3,FALSE)</f>
        <v>4.01</v>
      </c>
      <c r="E438" t="str">
        <f>VLOOKUP(A438,'DATA TRANSFORMATION 3'!A:C,2,FALSE)</f>
        <v>Yes</v>
      </c>
      <c r="F438" t="str">
        <f>VLOOKUP(A438,'MEDICAL EXAMINATIONS'!A:H,5,FALSE)</f>
        <v>No</v>
      </c>
      <c r="G438" t="str">
        <f>VLOOKUP(A438,'MEDICAL EXAMINATIONS'!A:H,6,FALSE)</f>
        <v>Yes</v>
      </c>
      <c r="H438">
        <f>VLOOKUP(A438,'DATA TRANSFORMATION 2'!A:B,2,FALSE)</f>
        <v>1</v>
      </c>
      <c r="I438" t="str">
        <f>VLOOKUP(A438,'DATA TRANSFORMATION 3'!A:C,3,FALSE)</f>
        <v>No</v>
      </c>
      <c r="J438" t="str">
        <f>VLOOKUP(A438,'DATA TRANSFORMATION 4'!A:C,3,FALSE)</f>
        <v>Obesity</v>
      </c>
      <c r="K438" t="str">
        <f>VLOOKUP(A438,'DATA TRANSFORMATION 5'!A:C,3,FALSE)</f>
        <v>Normal</v>
      </c>
      <c r="L438" t="str">
        <f>VLOOKUP(A438,'DATA TRANSFORMATION 6'!A:E,5,FALSE)</f>
        <v>22-Nov-1990</v>
      </c>
      <c r="M438" s="20">
        <f>VLOOKUP(A438,'DATA TRANSFORMATION 8'!A:B,2,FALSE)</f>
        <v>3989.84</v>
      </c>
      <c r="N438" t="str">
        <f>VLOOKUP(A438,'DATA CLEANING 3'!A:D,3,FALSE)</f>
        <v>tier - 2</v>
      </c>
      <c r="O438" t="str">
        <f>VLOOKUP(A438,'DATA CLEANING 3'!A:D,4,FALSE)</f>
        <v>tier - 2</v>
      </c>
      <c r="P438" t="str">
        <f>VLOOKUP(A438,'DATA CLEANING 4'!A:B,2,FALSE)</f>
        <v>R1011</v>
      </c>
      <c r="Q438">
        <f>VLOOKUP(A438,'DATA TANSFORMATION 7'!A:F,6,FALSE)</f>
        <v>32</v>
      </c>
    </row>
    <row r="439" spans="1:17" ht="16" x14ac:dyDescent="0.4">
      <c r="A439" s="11" t="s">
        <v>918</v>
      </c>
      <c r="B439" t="str">
        <f>VLOOKUP(A439,'DATA TRANSFORMATION 1'!A:E,4,FALSE)</f>
        <v>Sekaquaptewa</v>
      </c>
      <c r="C439">
        <f>VLOOKUP(A439,'MEDICAL EXAMINATIONS'!A:H,2,FALSE)</f>
        <v>26.125</v>
      </c>
      <c r="D439">
        <f>VLOOKUP(A439,'MEDICAL EXAMINATIONS'!A:H,3,FALSE)</f>
        <v>8.56</v>
      </c>
      <c r="E439" t="str">
        <f>VLOOKUP(A439,'DATA TRANSFORMATION 3'!A:C,2,FALSE)</f>
        <v>Yes</v>
      </c>
      <c r="F439" t="str">
        <f>VLOOKUP(A439,'MEDICAL EXAMINATIONS'!A:H,5,FALSE)</f>
        <v>No</v>
      </c>
      <c r="G439" t="str">
        <f>VLOOKUP(A439,'MEDICAL EXAMINATIONS'!A:H,6,FALSE)</f>
        <v>No</v>
      </c>
      <c r="H439">
        <f>VLOOKUP(A439,'DATA TRANSFORMATION 2'!A:B,2,FALSE)</f>
        <v>1</v>
      </c>
      <c r="I439" t="str">
        <f>VLOOKUP(A439,'DATA TRANSFORMATION 3'!A:C,3,FALSE)</f>
        <v>Yes</v>
      </c>
      <c r="J439" t="str">
        <f>VLOOKUP(A439,'DATA TRANSFORMATION 4'!A:C,3,FALSE)</f>
        <v>Over Weight</v>
      </c>
      <c r="K439" t="str">
        <f>VLOOKUP(A439,'DATA TRANSFORMATION 5'!A:C,3,FALSE)</f>
        <v>Diabetes</v>
      </c>
      <c r="L439" t="str">
        <f>VLOOKUP(A439,'DATA TRANSFORMATION 6'!A:E,5,FALSE)</f>
        <v>1-Nov-1990</v>
      </c>
      <c r="M439" s="20">
        <f>VLOOKUP(A439,'DATA TRANSFORMATION 8'!A:B,2,FALSE)</f>
        <v>3994.18</v>
      </c>
      <c r="N439" t="str">
        <f>VLOOKUP(A439,'DATA CLEANING 3'!A:D,3,FALSE)</f>
        <v>tier - 2</v>
      </c>
      <c r="O439" t="str">
        <f>VLOOKUP(A439,'DATA CLEANING 3'!A:D,4,FALSE)</f>
        <v>tier - 2</v>
      </c>
      <c r="P439" t="str">
        <f>VLOOKUP(A439,'DATA CLEANING 4'!A:B,2,FALSE)</f>
        <v>R1013</v>
      </c>
      <c r="Q439">
        <f>VLOOKUP(A439,'DATA TANSFORMATION 7'!A:F,6,FALSE)</f>
        <v>32</v>
      </c>
    </row>
    <row r="440" spans="1:17" ht="16" x14ac:dyDescent="0.4">
      <c r="A440" s="11" t="s">
        <v>920</v>
      </c>
      <c r="B440" t="str">
        <f>VLOOKUP(A440,'DATA TRANSFORMATION 1'!A:E,4,FALSE)</f>
        <v>Frash</v>
      </c>
      <c r="C440">
        <f>VLOOKUP(A440,'MEDICAL EXAMINATIONS'!A:H,2,FALSE)</f>
        <v>25.6</v>
      </c>
      <c r="D440">
        <f>VLOOKUP(A440,'MEDICAL EXAMINATIONS'!A:H,3,FALSE)</f>
        <v>10.5</v>
      </c>
      <c r="E440" t="str">
        <f>VLOOKUP(A440,'DATA TRANSFORMATION 3'!A:C,2,FALSE)</f>
        <v>No</v>
      </c>
      <c r="F440" t="str">
        <f>VLOOKUP(A440,'MEDICAL EXAMINATIONS'!A:H,5,FALSE)</f>
        <v>No</v>
      </c>
      <c r="G440" t="str">
        <f>VLOOKUP(A440,'MEDICAL EXAMINATIONS'!A:H,6,FALSE)</f>
        <v>No</v>
      </c>
      <c r="H440">
        <f>VLOOKUP(A440,'DATA TRANSFORMATION 2'!A:B,2,FALSE)</f>
        <v>2</v>
      </c>
      <c r="I440" t="str">
        <f>VLOOKUP(A440,'DATA TRANSFORMATION 3'!A:C,3,FALSE)</f>
        <v>Yes</v>
      </c>
      <c r="J440" t="str">
        <f>VLOOKUP(A440,'DATA TRANSFORMATION 4'!A:C,3,FALSE)</f>
        <v>Over Weight</v>
      </c>
      <c r="K440" t="str">
        <f>VLOOKUP(A440,'DATA TRANSFORMATION 5'!A:C,3,FALSE)</f>
        <v>Diabetes</v>
      </c>
      <c r="L440" t="str">
        <f>VLOOKUP(A440,'DATA TRANSFORMATION 6'!A:E,5,FALSE)</f>
        <v>10-Jul-1989</v>
      </c>
      <c r="M440" s="20">
        <f>VLOOKUP(A440,'DATA TRANSFORMATION 8'!A:B,2,FALSE)</f>
        <v>4002.36</v>
      </c>
      <c r="N440" t="str">
        <f>VLOOKUP(A440,'DATA CLEANING 3'!A:D,3,FALSE)</f>
        <v>tier - 2</v>
      </c>
      <c r="O440" t="str">
        <f>VLOOKUP(A440,'DATA CLEANING 3'!A:D,4,FALSE)</f>
        <v>tier - 1</v>
      </c>
      <c r="P440" t="str">
        <f>VLOOKUP(A440,'DATA CLEANING 4'!A:B,2,FALSE)</f>
        <v>R1013</v>
      </c>
      <c r="Q440">
        <f>VLOOKUP(A440,'DATA TANSFORMATION 7'!A:F,6,FALSE)</f>
        <v>33</v>
      </c>
    </row>
    <row r="441" spans="1:17" ht="16" x14ac:dyDescent="0.4">
      <c r="A441" s="11" t="s">
        <v>922</v>
      </c>
      <c r="B441" t="str">
        <f>VLOOKUP(A441,'DATA TRANSFORMATION 1'!A:E,4,FALSE)</f>
        <v>Bukowski</v>
      </c>
      <c r="C441">
        <f>VLOOKUP(A441,'MEDICAL EXAMINATIONS'!A:H,2,FALSE)</f>
        <v>24.32</v>
      </c>
      <c r="D441">
        <f>VLOOKUP(A441,'MEDICAL EXAMINATIONS'!A:H,3,FALSE)</f>
        <v>6.39</v>
      </c>
      <c r="E441" t="str">
        <f>VLOOKUP(A441,'DATA TRANSFORMATION 3'!A:C,2,FALSE)</f>
        <v>No</v>
      </c>
      <c r="F441" t="str">
        <f>VLOOKUP(A441,'MEDICAL EXAMINATIONS'!A:H,5,FALSE)</f>
        <v>No</v>
      </c>
      <c r="G441" t="str">
        <f>VLOOKUP(A441,'MEDICAL EXAMINATIONS'!A:H,6,FALSE)</f>
        <v>No</v>
      </c>
      <c r="H441">
        <f>VLOOKUP(A441,'DATA TRANSFORMATION 2'!A:B,2,FALSE)</f>
        <v>0</v>
      </c>
      <c r="I441" t="str">
        <f>VLOOKUP(A441,'DATA TRANSFORMATION 3'!A:C,3,FALSE)</f>
        <v>No</v>
      </c>
      <c r="J441" t="str">
        <f>VLOOKUP(A441,'DATA TRANSFORMATION 4'!A:C,3,FALSE)</f>
        <v>Normal Weight</v>
      </c>
      <c r="K441" t="str">
        <f>VLOOKUP(A441,'DATA TRANSFORMATION 5'!A:C,3,FALSE)</f>
        <v>Prediabetes</v>
      </c>
      <c r="L441" t="str">
        <f>VLOOKUP(A441,'DATA TRANSFORMATION 6'!A:E,5,FALSE)</f>
        <v>13-Sep-2000</v>
      </c>
      <c r="M441" s="20">
        <f>VLOOKUP(A441,'DATA TRANSFORMATION 8'!A:B,2,FALSE)</f>
        <v>4005.42</v>
      </c>
      <c r="N441" t="str">
        <f>VLOOKUP(A441,'DATA CLEANING 3'!A:D,3,FALSE)</f>
        <v>tier - 2</v>
      </c>
      <c r="O441" t="str">
        <f>VLOOKUP(A441,'DATA CLEANING 3'!A:D,4,FALSE)</f>
        <v>tier - 1</v>
      </c>
      <c r="P441" t="str">
        <f>VLOOKUP(A441,'DATA CLEANING 4'!A:B,2,FALSE)</f>
        <v>R1015</v>
      </c>
      <c r="Q441">
        <f>VLOOKUP(A441,'DATA TANSFORMATION 7'!A:F,6,FALSE)</f>
        <v>22</v>
      </c>
    </row>
    <row r="442" spans="1:17" ht="16" x14ac:dyDescent="0.4">
      <c r="A442" s="11" t="s">
        <v>924</v>
      </c>
      <c r="B442" t="str">
        <f>VLOOKUP(A442,'DATA TRANSFORMATION 1'!A:E,4,FALSE)</f>
        <v>Sandahl</v>
      </c>
      <c r="C442">
        <f>VLOOKUP(A442,'MEDICAL EXAMINATIONS'!A:H,2,FALSE)</f>
        <v>22.88</v>
      </c>
      <c r="D442">
        <f>VLOOKUP(A442,'MEDICAL EXAMINATIONS'!A:H,3,FALSE)</f>
        <v>5.71</v>
      </c>
      <c r="E442" t="str">
        <f>VLOOKUP(A442,'DATA TRANSFORMATION 3'!A:C,2,FALSE)</f>
        <v>Yes</v>
      </c>
      <c r="F442" t="str">
        <f>VLOOKUP(A442,'MEDICAL EXAMINATIONS'!A:H,5,FALSE)</f>
        <v>No</v>
      </c>
      <c r="G442" t="str">
        <f>VLOOKUP(A442,'MEDICAL EXAMINATIONS'!A:H,6,FALSE)</f>
        <v>Yes</v>
      </c>
      <c r="H442">
        <f>VLOOKUP(A442,'DATA TRANSFORMATION 2'!A:B,2,FALSE)</f>
        <v>1</v>
      </c>
      <c r="I442" t="str">
        <f>VLOOKUP(A442,'DATA TRANSFORMATION 3'!A:C,3,FALSE)</f>
        <v>Yes</v>
      </c>
      <c r="J442" t="str">
        <f>VLOOKUP(A442,'DATA TRANSFORMATION 4'!A:C,3,FALSE)</f>
        <v>Normal Weight</v>
      </c>
      <c r="K442" t="str">
        <f>VLOOKUP(A442,'DATA TRANSFORMATION 5'!A:C,3,FALSE)</f>
        <v>Prediabetes</v>
      </c>
      <c r="L442" t="str">
        <f>VLOOKUP(A442,'DATA TRANSFORMATION 6'!A:E,5,FALSE)</f>
        <v>11-Oct-1992</v>
      </c>
      <c r="M442" s="20">
        <f>VLOOKUP(A442,'DATA TRANSFORMATION 8'!A:B,2,FALSE)</f>
        <v>4032.24</v>
      </c>
      <c r="N442" t="str">
        <f>VLOOKUP(A442,'DATA CLEANING 3'!A:D,3,FALSE)</f>
        <v>tier - 3</v>
      </c>
      <c r="O442" t="str">
        <f>VLOOKUP(A442,'DATA CLEANING 3'!A:D,4,FALSE)</f>
        <v>tier - 3</v>
      </c>
      <c r="P442" t="str">
        <f>VLOOKUP(A442,'DATA CLEANING 4'!A:B,2,FALSE)</f>
        <v>R1012</v>
      </c>
      <c r="Q442">
        <f>VLOOKUP(A442,'DATA TANSFORMATION 7'!A:F,6,FALSE)</f>
        <v>30</v>
      </c>
    </row>
    <row r="443" spans="1:17" ht="16" x14ac:dyDescent="0.4">
      <c r="A443" s="11" t="s">
        <v>926</v>
      </c>
      <c r="B443" t="str">
        <f>VLOOKUP(A443,'DATA TRANSFORMATION 1'!A:E,4,FALSE)</f>
        <v>Speight</v>
      </c>
      <c r="C443">
        <f>VLOOKUP(A443,'MEDICAL EXAMINATIONS'!A:H,2,FALSE)</f>
        <v>24.984999999999999</v>
      </c>
      <c r="D443">
        <f>VLOOKUP(A443,'MEDICAL EXAMINATIONS'!A:H,3,FALSE)</f>
        <v>4.43</v>
      </c>
      <c r="E443" t="str">
        <f>VLOOKUP(A443,'DATA TRANSFORMATION 3'!A:C,2,FALSE)</f>
        <v>Yes</v>
      </c>
      <c r="F443" t="str">
        <f>VLOOKUP(A443,'MEDICAL EXAMINATIONS'!A:H,5,FALSE)</f>
        <v>No</v>
      </c>
      <c r="G443" t="str">
        <f>VLOOKUP(A443,'MEDICAL EXAMINATIONS'!A:H,6,FALSE)</f>
        <v>Yes</v>
      </c>
      <c r="H443">
        <f>VLOOKUP(A443,'DATA TRANSFORMATION 2'!A:B,2,FALSE)</f>
        <v>1</v>
      </c>
      <c r="I443" t="str">
        <f>VLOOKUP(A443,'DATA TRANSFORMATION 3'!A:C,3,FALSE)</f>
        <v>No</v>
      </c>
      <c r="J443" t="str">
        <f>VLOOKUP(A443,'DATA TRANSFORMATION 4'!A:C,3,FALSE)</f>
        <v>Normal Weight</v>
      </c>
      <c r="K443" t="str">
        <f>VLOOKUP(A443,'DATA TRANSFORMATION 5'!A:C,3,FALSE)</f>
        <v>Normal</v>
      </c>
      <c r="L443" t="str">
        <f>VLOOKUP(A443,'DATA TRANSFORMATION 6'!A:E,5,FALSE)</f>
        <v>7-Jul-1984</v>
      </c>
      <c r="M443" s="20">
        <f>VLOOKUP(A443,'DATA TRANSFORMATION 8'!A:B,2,FALSE)</f>
        <v>4038.41</v>
      </c>
      <c r="N443" t="str">
        <f>VLOOKUP(A443,'DATA CLEANING 3'!A:D,3,FALSE)</f>
        <v>tier - 2</v>
      </c>
      <c r="O443" t="str">
        <f>VLOOKUP(A443,'DATA CLEANING 3'!A:D,4,FALSE)</f>
        <v>tier - 1</v>
      </c>
      <c r="P443" t="str">
        <f>VLOOKUP(A443,'DATA CLEANING 4'!A:B,2,FALSE)</f>
        <v>R1013</v>
      </c>
      <c r="Q443">
        <f>VLOOKUP(A443,'DATA TANSFORMATION 7'!A:F,6,FALSE)</f>
        <v>38</v>
      </c>
    </row>
    <row r="444" spans="1:17" ht="16" x14ac:dyDescent="0.4">
      <c r="A444" s="11" t="s">
        <v>928</v>
      </c>
      <c r="B444" t="str">
        <f>VLOOKUP(A444,'DATA TRANSFORMATION 1'!A:E,4,FALSE)</f>
        <v>Lee</v>
      </c>
      <c r="C444">
        <f>VLOOKUP(A444,'MEDICAL EXAMINATIONS'!A:H,2,FALSE)</f>
        <v>33.1</v>
      </c>
      <c r="D444">
        <f>VLOOKUP(A444,'MEDICAL EXAMINATIONS'!A:H,3,FALSE)</f>
        <v>5.52</v>
      </c>
      <c r="E444" t="str">
        <f>VLOOKUP(A444,'DATA TRANSFORMATION 3'!A:C,2,FALSE)</f>
        <v>No</v>
      </c>
      <c r="F444" t="str">
        <f>VLOOKUP(A444,'MEDICAL EXAMINATIONS'!A:H,5,FALSE)</f>
        <v>No</v>
      </c>
      <c r="G444" t="str">
        <f>VLOOKUP(A444,'MEDICAL EXAMINATIONS'!A:H,6,FALSE)</f>
        <v>Yes</v>
      </c>
      <c r="H444">
        <f>VLOOKUP(A444,'DATA TRANSFORMATION 2'!A:B,2,FALSE)</f>
        <v>1</v>
      </c>
      <c r="I444" t="str">
        <f>VLOOKUP(A444,'DATA TRANSFORMATION 3'!A:C,3,FALSE)</f>
        <v>No</v>
      </c>
      <c r="J444" t="str">
        <f>VLOOKUP(A444,'DATA TRANSFORMATION 4'!A:C,3,FALSE)</f>
        <v>Obesity</v>
      </c>
      <c r="K444" t="str">
        <f>VLOOKUP(A444,'DATA TRANSFORMATION 5'!A:C,3,FALSE)</f>
        <v>Normal</v>
      </c>
      <c r="L444" t="str">
        <f>VLOOKUP(A444,'DATA TRANSFORMATION 6'!A:E,5,FALSE)</f>
        <v>10-Nov-1983</v>
      </c>
      <c r="M444" s="20">
        <f>VLOOKUP(A444,'DATA TRANSFORMATION 8'!A:B,2,FALSE)</f>
        <v>4039.9</v>
      </c>
      <c r="N444" t="str">
        <f>VLOOKUP(A444,'DATA CLEANING 3'!A:D,3,FALSE)</f>
        <v>tier - 2</v>
      </c>
      <c r="O444" t="str">
        <f>VLOOKUP(A444,'DATA CLEANING 3'!A:D,4,FALSE)</f>
        <v>tier - 1</v>
      </c>
      <c r="P444" t="str">
        <f>VLOOKUP(A444,'DATA CLEANING 4'!A:B,2,FALSE)</f>
        <v>R1013</v>
      </c>
      <c r="Q444">
        <f>VLOOKUP(A444,'DATA TANSFORMATION 7'!A:F,6,FALSE)</f>
        <v>39</v>
      </c>
    </row>
    <row r="445" spans="1:17" ht="16" x14ac:dyDescent="0.4">
      <c r="A445" s="11" t="s">
        <v>930</v>
      </c>
      <c r="B445" t="str">
        <f>VLOOKUP(A445,'DATA TRANSFORMATION 1'!A:E,4,FALSE)</f>
        <v>Nielsen</v>
      </c>
      <c r="C445">
        <f>VLOOKUP(A445,'MEDICAL EXAMINATIONS'!A:H,2,FALSE)</f>
        <v>27.83</v>
      </c>
      <c r="D445">
        <f>VLOOKUP(A445,'MEDICAL EXAMINATIONS'!A:H,3,FALSE)</f>
        <v>9.1999999999999993</v>
      </c>
      <c r="E445" t="str">
        <f>VLOOKUP(A445,'DATA TRANSFORMATION 3'!A:C,2,FALSE)</f>
        <v>Yes</v>
      </c>
      <c r="F445" t="str">
        <f>VLOOKUP(A445,'MEDICAL EXAMINATIONS'!A:H,5,FALSE)</f>
        <v>No</v>
      </c>
      <c r="G445" t="str">
        <f>VLOOKUP(A445,'MEDICAL EXAMINATIONS'!A:H,6,FALSE)</f>
        <v>No</v>
      </c>
      <c r="H445">
        <f>VLOOKUP(A445,'DATA TRANSFORMATION 2'!A:B,2,FALSE)</f>
        <v>1</v>
      </c>
      <c r="I445" t="str">
        <f>VLOOKUP(A445,'DATA TRANSFORMATION 3'!A:C,3,FALSE)</f>
        <v>Yes</v>
      </c>
      <c r="J445" t="str">
        <f>VLOOKUP(A445,'DATA TRANSFORMATION 4'!A:C,3,FALSE)</f>
        <v>Over Weight</v>
      </c>
      <c r="K445" t="str">
        <f>VLOOKUP(A445,'DATA TRANSFORMATION 5'!A:C,3,FALSE)</f>
        <v>Diabetes</v>
      </c>
      <c r="L445" t="str">
        <f>VLOOKUP(A445,'DATA TRANSFORMATION 6'!A:E,5,FALSE)</f>
        <v>26-Dec-1993</v>
      </c>
      <c r="M445" s="20">
        <f>VLOOKUP(A445,'DATA TRANSFORMATION 8'!A:B,2,FALSE)</f>
        <v>4040.56</v>
      </c>
      <c r="N445" t="str">
        <f>VLOOKUP(A445,'DATA CLEANING 3'!A:D,3,FALSE)</f>
        <v>tier - 3</v>
      </c>
      <c r="O445" t="str">
        <f>VLOOKUP(A445,'DATA CLEANING 3'!A:D,4,FALSE)</f>
        <v>tier - 3</v>
      </c>
      <c r="P445" t="str">
        <f>VLOOKUP(A445,'DATA CLEANING 4'!A:B,2,FALSE)</f>
        <v>R1015</v>
      </c>
      <c r="Q445">
        <f>VLOOKUP(A445,'DATA TANSFORMATION 7'!A:F,6,FALSE)</f>
        <v>29</v>
      </c>
    </row>
    <row r="446" spans="1:17" ht="16" x14ac:dyDescent="0.4">
      <c r="A446" s="11" t="s">
        <v>932</v>
      </c>
      <c r="B446" t="str">
        <f>VLOOKUP(A446,'DATA TRANSFORMATION 1'!A:E,4,FALSE)</f>
        <v>Zirdok</v>
      </c>
      <c r="C446">
        <f>VLOOKUP(A446,'MEDICAL EXAMINATIONS'!A:H,2,FALSE)</f>
        <v>30.875</v>
      </c>
      <c r="D446">
        <f>VLOOKUP(A446,'MEDICAL EXAMINATIONS'!A:H,3,FALSE)</f>
        <v>10.97</v>
      </c>
      <c r="E446" t="str">
        <f>VLOOKUP(A446,'DATA TRANSFORMATION 3'!A:C,2,FALSE)</f>
        <v>Yes</v>
      </c>
      <c r="F446" t="str">
        <f>VLOOKUP(A446,'MEDICAL EXAMINATIONS'!A:H,5,FALSE)</f>
        <v>No</v>
      </c>
      <c r="G446" t="str">
        <f>VLOOKUP(A446,'MEDICAL EXAMINATIONS'!A:H,6,FALSE)</f>
        <v>No</v>
      </c>
      <c r="H446">
        <f>VLOOKUP(A446,'DATA TRANSFORMATION 2'!A:B,2,FALSE)</f>
        <v>2</v>
      </c>
      <c r="I446" t="str">
        <f>VLOOKUP(A446,'DATA TRANSFORMATION 3'!A:C,3,FALSE)</f>
        <v>No</v>
      </c>
      <c r="J446" t="str">
        <f>VLOOKUP(A446,'DATA TRANSFORMATION 4'!A:C,3,FALSE)</f>
        <v>Obesity</v>
      </c>
      <c r="K446" t="str">
        <f>VLOOKUP(A446,'DATA TRANSFORMATION 5'!A:C,3,FALSE)</f>
        <v>Diabetes</v>
      </c>
      <c r="L446" t="str">
        <f>VLOOKUP(A446,'DATA TRANSFORMATION 6'!A:E,5,FALSE)</f>
        <v>30-Nov-1988</v>
      </c>
      <c r="M446" s="20">
        <f>VLOOKUP(A446,'DATA TRANSFORMATION 8'!A:B,2,FALSE)</f>
        <v>4047.94</v>
      </c>
      <c r="N446" t="str">
        <f>VLOOKUP(A446,'DATA CLEANING 3'!A:D,3,FALSE)</f>
        <v>tier - 2</v>
      </c>
      <c r="O446" t="str">
        <f>VLOOKUP(A446,'DATA CLEANING 3'!A:D,4,FALSE)</f>
        <v>tier - 1</v>
      </c>
      <c r="P446" t="str">
        <f>VLOOKUP(A446,'DATA CLEANING 4'!A:B,2,FALSE)</f>
        <v>R1013</v>
      </c>
      <c r="Q446">
        <f>VLOOKUP(A446,'DATA TANSFORMATION 7'!A:F,6,FALSE)</f>
        <v>34</v>
      </c>
    </row>
    <row r="447" spans="1:17" ht="16" x14ac:dyDescent="0.4">
      <c r="A447" s="11" t="s">
        <v>934</v>
      </c>
      <c r="B447" t="str">
        <f>VLOOKUP(A447,'DATA TRANSFORMATION 1'!A:E,4,FALSE)</f>
        <v>Crudale</v>
      </c>
      <c r="C447">
        <f>VLOOKUP(A447,'MEDICAL EXAMINATIONS'!A:H,2,FALSE)</f>
        <v>27.265000000000001</v>
      </c>
      <c r="D447">
        <f>VLOOKUP(A447,'MEDICAL EXAMINATIONS'!A:H,3,FALSE)</f>
        <v>4.25</v>
      </c>
      <c r="E447" t="str">
        <f>VLOOKUP(A447,'DATA TRANSFORMATION 3'!A:C,2,FALSE)</f>
        <v>No</v>
      </c>
      <c r="F447" t="str">
        <f>VLOOKUP(A447,'MEDICAL EXAMINATIONS'!A:H,5,FALSE)</f>
        <v>No</v>
      </c>
      <c r="G447" t="str">
        <f>VLOOKUP(A447,'MEDICAL EXAMINATIONS'!A:H,6,FALSE)</f>
        <v>Yes</v>
      </c>
      <c r="H447">
        <f>VLOOKUP(A447,'DATA TRANSFORMATION 2'!A:B,2,FALSE)</f>
        <v>1</v>
      </c>
      <c r="I447" t="str">
        <f>VLOOKUP(A447,'DATA TRANSFORMATION 3'!A:C,3,FALSE)</f>
        <v>No</v>
      </c>
      <c r="J447" t="str">
        <f>VLOOKUP(A447,'DATA TRANSFORMATION 4'!A:C,3,FALSE)</f>
        <v>Over Weight</v>
      </c>
      <c r="K447" t="str">
        <f>VLOOKUP(A447,'DATA TRANSFORMATION 5'!A:C,3,FALSE)</f>
        <v>Normal</v>
      </c>
      <c r="L447" t="str">
        <f>VLOOKUP(A447,'DATA TRANSFORMATION 6'!A:E,5,FALSE)</f>
        <v>13-Aug-1993</v>
      </c>
      <c r="M447" s="20">
        <f>VLOOKUP(A447,'DATA TRANSFORMATION 8'!A:B,2,FALSE)</f>
        <v>4058.12</v>
      </c>
      <c r="N447" t="str">
        <f>VLOOKUP(A447,'DATA CLEANING 3'!A:D,3,FALSE)</f>
        <v>tier - 2</v>
      </c>
      <c r="O447" t="str">
        <f>VLOOKUP(A447,'DATA CLEANING 3'!A:D,4,FALSE)</f>
        <v>tier - 1</v>
      </c>
      <c r="P447" t="str">
        <f>VLOOKUP(A447,'DATA CLEANING 4'!A:B,2,FALSE)</f>
        <v>R1013</v>
      </c>
      <c r="Q447">
        <f>VLOOKUP(A447,'DATA TANSFORMATION 7'!A:F,6,FALSE)</f>
        <v>29</v>
      </c>
    </row>
    <row r="448" spans="1:17" ht="16" x14ac:dyDescent="0.4">
      <c r="A448" s="11" t="s">
        <v>936</v>
      </c>
      <c r="B448" t="str">
        <f>VLOOKUP(A448,'DATA TRANSFORMATION 1'!A:E,4,FALSE)</f>
        <v>Koopmans</v>
      </c>
      <c r="C448">
        <f>VLOOKUP(A448,'MEDICAL EXAMINATIONS'!A:H,2,FALSE)</f>
        <v>26.7</v>
      </c>
      <c r="D448">
        <f>VLOOKUP(A448,'MEDICAL EXAMINATIONS'!A:H,3,FALSE)</f>
        <v>5.23</v>
      </c>
      <c r="E448" t="str">
        <f>VLOOKUP(A448,'DATA TRANSFORMATION 3'!A:C,2,FALSE)</f>
        <v>No</v>
      </c>
      <c r="F448" t="str">
        <f>VLOOKUP(A448,'MEDICAL EXAMINATIONS'!A:H,5,FALSE)</f>
        <v>No</v>
      </c>
      <c r="G448" t="str">
        <f>VLOOKUP(A448,'MEDICAL EXAMINATIONS'!A:H,6,FALSE)</f>
        <v>Yes</v>
      </c>
      <c r="H448">
        <f>VLOOKUP(A448,'DATA TRANSFORMATION 2'!A:B,2,FALSE)</f>
        <v>1</v>
      </c>
      <c r="I448" t="str">
        <f>VLOOKUP(A448,'DATA TRANSFORMATION 3'!A:C,3,FALSE)</f>
        <v>Yes</v>
      </c>
      <c r="J448" t="str">
        <f>VLOOKUP(A448,'DATA TRANSFORMATION 4'!A:C,3,FALSE)</f>
        <v>Over Weight</v>
      </c>
      <c r="K448" t="str">
        <f>VLOOKUP(A448,'DATA TRANSFORMATION 5'!A:C,3,FALSE)</f>
        <v>Normal</v>
      </c>
      <c r="L448" t="str">
        <f>VLOOKUP(A448,'DATA TRANSFORMATION 6'!A:E,5,FALSE)</f>
        <v>14-Sep-1995</v>
      </c>
      <c r="M448" s="20">
        <f>VLOOKUP(A448,'DATA TRANSFORMATION 8'!A:B,2,FALSE)</f>
        <v>4058.71</v>
      </c>
      <c r="N448" t="str">
        <f>VLOOKUP(A448,'DATA CLEANING 3'!A:D,3,FALSE)</f>
        <v>tier - 3</v>
      </c>
      <c r="O448" t="str">
        <f>VLOOKUP(A448,'DATA CLEANING 3'!A:D,4,FALSE)</f>
        <v>tier - 3</v>
      </c>
      <c r="P448" t="str">
        <f>VLOOKUP(A448,'DATA CLEANING 4'!A:B,2,FALSE)</f>
        <v>R1012</v>
      </c>
      <c r="Q448">
        <f>VLOOKUP(A448,'DATA TANSFORMATION 7'!A:F,6,FALSE)</f>
        <v>27</v>
      </c>
    </row>
    <row r="449" spans="1:17" ht="16" x14ac:dyDescent="0.4">
      <c r="A449" s="11" t="s">
        <v>938</v>
      </c>
      <c r="B449" t="str">
        <f>VLOOKUP(A449,'DATA TRANSFORMATION 1'!A:E,4,FALSE)</f>
        <v>Milani</v>
      </c>
      <c r="C449">
        <f>VLOOKUP(A449,'MEDICAL EXAMINATIONS'!A:H,2,FALSE)</f>
        <v>29.925000000000001</v>
      </c>
      <c r="D449">
        <f>VLOOKUP(A449,'MEDICAL EXAMINATIONS'!A:H,3,FALSE)</f>
        <v>5.96</v>
      </c>
      <c r="E449" t="str">
        <f>VLOOKUP(A449,'DATA TRANSFORMATION 3'!A:C,2,FALSE)</f>
        <v>Yes</v>
      </c>
      <c r="F449" t="str">
        <f>VLOOKUP(A449,'MEDICAL EXAMINATIONS'!A:H,5,FALSE)</f>
        <v>No</v>
      </c>
      <c r="G449" t="str">
        <f>VLOOKUP(A449,'MEDICAL EXAMINATIONS'!A:H,6,FALSE)</f>
        <v>Yes</v>
      </c>
      <c r="H449">
        <f>VLOOKUP(A449,'DATA TRANSFORMATION 2'!A:B,2,FALSE)</f>
        <v>1</v>
      </c>
      <c r="I449" t="str">
        <f>VLOOKUP(A449,'DATA TRANSFORMATION 3'!A:C,3,FALSE)</f>
        <v>Yes</v>
      </c>
      <c r="J449" t="str">
        <f>VLOOKUP(A449,'DATA TRANSFORMATION 4'!A:C,3,FALSE)</f>
        <v>Over Weight</v>
      </c>
      <c r="K449" t="str">
        <f>VLOOKUP(A449,'DATA TRANSFORMATION 5'!A:C,3,FALSE)</f>
        <v>Prediabetes</v>
      </c>
      <c r="L449" t="str">
        <f>VLOOKUP(A449,'DATA TRANSFORMATION 6'!A:E,5,FALSE)</f>
        <v>16-Sep-1983</v>
      </c>
      <c r="M449" s="20">
        <f>VLOOKUP(A449,'DATA TRANSFORMATION 8'!A:B,2,FALSE)</f>
        <v>4070.42</v>
      </c>
      <c r="N449" t="str">
        <f>VLOOKUP(A449,'DATA CLEANING 3'!A:D,3,FALSE)</f>
        <v>tier - 2</v>
      </c>
      <c r="O449" t="str">
        <f>VLOOKUP(A449,'DATA CLEANING 3'!A:D,4,FALSE)</f>
        <v>tier - 1</v>
      </c>
      <c r="P449" t="str">
        <f>VLOOKUP(A449,'DATA CLEANING 4'!A:B,2,FALSE)</f>
        <v>R1013</v>
      </c>
      <c r="Q449">
        <f>VLOOKUP(A449,'DATA TANSFORMATION 7'!A:F,6,FALSE)</f>
        <v>39</v>
      </c>
    </row>
    <row r="450" spans="1:17" ht="16" x14ac:dyDescent="0.4">
      <c r="A450" s="11" t="s">
        <v>940</v>
      </c>
      <c r="B450" t="str">
        <f>VLOOKUP(A450,'DATA TRANSFORMATION 1'!A:E,4,FALSE)</f>
        <v>Kelly</v>
      </c>
      <c r="C450">
        <f>VLOOKUP(A450,'MEDICAL EXAMINATIONS'!A:H,2,FALSE)</f>
        <v>19.95</v>
      </c>
      <c r="D450">
        <f>VLOOKUP(A450,'MEDICAL EXAMINATIONS'!A:H,3,FALSE)</f>
        <v>4.29</v>
      </c>
      <c r="E450" t="str">
        <f>VLOOKUP(A450,'DATA TRANSFORMATION 3'!A:C,2,FALSE)</f>
        <v>Yes</v>
      </c>
      <c r="F450" t="str">
        <f>VLOOKUP(A450,'MEDICAL EXAMINATIONS'!A:H,5,FALSE)</f>
        <v>No</v>
      </c>
      <c r="G450" t="str">
        <f>VLOOKUP(A450,'MEDICAL EXAMINATIONS'!A:H,6,FALSE)</f>
        <v>No</v>
      </c>
      <c r="H450">
        <f>VLOOKUP(A450,'DATA TRANSFORMATION 2'!A:B,2,FALSE)</f>
        <v>2</v>
      </c>
      <c r="I450" t="str">
        <f>VLOOKUP(A450,'DATA TRANSFORMATION 3'!A:C,3,FALSE)</f>
        <v>Yes</v>
      </c>
      <c r="J450" t="str">
        <f>VLOOKUP(A450,'DATA TRANSFORMATION 4'!A:C,3,FALSE)</f>
        <v>Normal Weight</v>
      </c>
      <c r="K450" t="str">
        <f>VLOOKUP(A450,'DATA TRANSFORMATION 5'!A:C,3,FALSE)</f>
        <v>Normal</v>
      </c>
      <c r="L450" t="str">
        <f>VLOOKUP(A450,'DATA TRANSFORMATION 6'!A:E,5,FALSE)</f>
        <v>18-Oct-2002</v>
      </c>
      <c r="M450" s="20">
        <f>VLOOKUP(A450,'DATA TRANSFORMATION 8'!A:B,2,FALSE)</f>
        <v>4070.51</v>
      </c>
      <c r="N450" t="str">
        <f>VLOOKUP(A450,'DATA CLEANING 3'!A:D,3,FALSE)</f>
        <v>tier - 2</v>
      </c>
      <c r="O450" t="str">
        <f>VLOOKUP(A450,'DATA CLEANING 3'!A:D,4,FALSE)</f>
        <v>tier - 1</v>
      </c>
      <c r="P450" t="str">
        <f>VLOOKUP(A450,'DATA CLEANING 4'!A:B,2,FALSE)</f>
        <v>R1012</v>
      </c>
      <c r="Q450">
        <f>VLOOKUP(A450,'DATA TANSFORMATION 7'!A:F,6,FALSE)</f>
        <v>20</v>
      </c>
    </row>
    <row r="451" spans="1:17" ht="16" x14ac:dyDescent="0.4">
      <c r="A451" s="11" t="s">
        <v>942</v>
      </c>
      <c r="B451" t="str">
        <f>VLOOKUP(A451,'DATA TRANSFORMATION 1'!A:E,4,FALSE)</f>
        <v>Finelli</v>
      </c>
      <c r="C451">
        <f>VLOOKUP(A451,'MEDICAL EXAMINATIONS'!A:H,2,FALSE)</f>
        <v>24.225000000000001</v>
      </c>
      <c r="D451">
        <f>VLOOKUP(A451,'MEDICAL EXAMINATIONS'!A:H,3,FALSE)</f>
        <v>4.09</v>
      </c>
      <c r="E451" t="str">
        <f>VLOOKUP(A451,'DATA TRANSFORMATION 3'!A:C,2,FALSE)</f>
        <v>No</v>
      </c>
      <c r="F451" t="str">
        <f>VLOOKUP(A451,'MEDICAL EXAMINATIONS'!A:H,5,FALSE)</f>
        <v>No</v>
      </c>
      <c r="G451" t="str">
        <f>VLOOKUP(A451,'MEDICAL EXAMINATIONS'!A:H,6,FALSE)</f>
        <v>No</v>
      </c>
      <c r="H451">
        <f>VLOOKUP(A451,'DATA TRANSFORMATION 2'!A:B,2,FALSE)</f>
        <v>0</v>
      </c>
      <c r="I451" t="str">
        <f>VLOOKUP(A451,'DATA TRANSFORMATION 3'!A:C,3,FALSE)</f>
        <v>No</v>
      </c>
      <c r="J451" t="str">
        <f>VLOOKUP(A451,'DATA TRANSFORMATION 4'!A:C,3,FALSE)</f>
        <v>Normal Weight</v>
      </c>
      <c r="K451" t="str">
        <f>VLOOKUP(A451,'DATA TRANSFORMATION 5'!A:C,3,FALSE)</f>
        <v>Normal</v>
      </c>
      <c r="L451" t="str">
        <f>VLOOKUP(A451,'DATA TRANSFORMATION 6'!A:E,5,FALSE)</f>
        <v>1-Dec-1990</v>
      </c>
      <c r="M451" s="20">
        <f>VLOOKUP(A451,'DATA TRANSFORMATION 8'!A:B,2,FALSE)</f>
        <v>4074.45</v>
      </c>
      <c r="N451" t="str">
        <f>VLOOKUP(A451,'DATA CLEANING 3'!A:D,3,FALSE)</f>
        <v>tier - 3</v>
      </c>
      <c r="O451" t="str">
        <f>VLOOKUP(A451,'DATA CLEANING 3'!A:D,4,FALSE)</f>
        <v>tier - 2</v>
      </c>
      <c r="P451" t="str">
        <f>VLOOKUP(A451,'DATA CLEANING 4'!A:B,2,FALSE)</f>
        <v>R1013</v>
      </c>
      <c r="Q451">
        <f>VLOOKUP(A451,'DATA TANSFORMATION 7'!A:F,6,FALSE)</f>
        <v>32</v>
      </c>
    </row>
    <row r="452" spans="1:17" ht="16" x14ac:dyDescent="0.4">
      <c r="A452" s="11" t="s">
        <v>944</v>
      </c>
      <c r="B452" t="str">
        <f>VLOOKUP(A452,'DATA TRANSFORMATION 1'!A:E,4,FALSE)</f>
        <v>Palmer</v>
      </c>
      <c r="C452">
        <f>VLOOKUP(A452,'MEDICAL EXAMINATIONS'!A:H,2,FALSE)</f>
        <v>28.12</v>
      </c>
      <c r="D452">
        <f>VLOOKUP(A452,'MEDICAL EXAMINATIONS'!A:H,3,FALSE)</f>
        <v>4.88</v>
      </c>
      <c r="E452" t="str">
        <f>VLOOKUP(A452,'DATA TRANSFORMATION 3'!A:C,2,FALSE)</f>
        <v>No</v>
      </c>
      <c r="F452" t="str">
        <f>VLOOKUP(A452,'MEDICAL EXAMINATIONS'!A:H,5,FALSE)</f>
        <v>No</v>
      </c>
      <c r="G452" t="str">
        <f>VLOOKUP(A452,'MEDICAL EXAMINATIONS'!A:H,6,FALSE)</f>
        <v>No</v>
      </c>
      <c r="H452">
        <f>VLOOKUP(A452,'DATA TRANSFORMATION 2'!A:B,2,FALSE)</f>
        <v>0</v>
      </c>
      <c r="I452" t="str">
        <f>VLOOKUP(A452,'DATA TRANSFORMATION 3'!A:C,3,FALSE)</f>
        <v>Yes</v>
      </c>
      <c r="J452" t="str">
        <f>VLOOKUP(A452,'DATA TRANSFORMATION 4'!A:C,3,FALSE)</f>
        <v>Over Weight</v>
      </c>
      <c r="K452" t="str">
        <f>VLOOKUP(A452,'DATA TRANSFORMATION 5'!A:C,3,FALSE)</f>
        <v>Normal</v>
      </c>
      <c r="L452" t="str">
        <f>VLOOKUP(A452,'DATA TRANSFORMATION 6'!A:E,5,FALSE)</f>
        <v>14-Dec-1990</v>
      </c>
      <c r="M452" s="20">
        <f>VLOOKUP(A452,'DATA TRANSFORMATION 8'!A:B,2,FALSE)</f>
        <v>4076.5</v>
      </c>
      <c r="N452" t="str">
        <f>VLOOKUP(A452,'DATA CLEANING 3'!A:D,3,FALSE)</f>
        <v>tier - 2</v>
      </c>
      <c r="O452" t="str">
        <f>VLOOKUP(A452,'DATA CLEANING 3'!A:D,4,FALSE)</f>
        <v>tier - 3</v>
      </c>
      <c r="P452" t="str">
        <f>VLOOKUP(A452,'DATA CLEANING 4'!A:B,2,FALSE)</f>
        <v>R1011</v>
      </c>
      <c r="Q452">
        <f>VLOOKUP(A452,'DATA TANSFORMATION 7'!A:F,6,FALSE)</f>
        <v>32</v>
      </c>
    </row>
    <row r="453" spans="1:17" ht="16" x14ac:dyDescent="0.4">
      <c r="A453" s="11" t="s">
        <v>946</v>
      </c>
      <c r="B453" t="str">
        <f>VLOOKUP(A453,'DATA TRANSFORMATION 1'!A:E,4,FALSE)</f>
        <v>Wang</v>
      </c>
      <c r="C453">
        <f>VLOOKUP(A453,'MEDICAL EXAMINATIONS'!A:H,2,FALSE)</f>
        <v>23.21</v>
      </c>
      <c r="D453">
        <f>VLOOKUP(A453,'MEDICAL EXAMINATIONS'!A:H,3,FALSE)</f>
        <v>6.76</v>
      </c>
      <c r="E453" t="str">
        <f>VLOOKUP(A453,'DATA TRANSFORMATION 3'!A:C,2,FALSE)</f>
        <v>No</v>
      </c>
      <c r="F453" t="str">
        <f>VLOOKUP(A453,'MEDICAL EXAMINATIONS'!A:H,5,FALSE)</f>
        <v>No</v>
      </c>
      <c r="G453" t="str">
        <f>VLOOKUP(A453,'MEDICAL EXAMINATIONS'!A:H,6,FALSE)</f>
        <v>No</v>
      </c>
      <c r="H453">
        <f>VLOOKUP(A453,'DATA TRANSFORMATION 2'!A:B,2,FALSE)</f>
        <v>0</v>
      </c>
      <c r="I453" t="str">
        <f>VLOOKUP(A453,'DATA TRANSFORMATION 3'!A:C,3,FALSE)</f>
        <v>Yes</v>
      </c>
      <c r="J453" t="str">
        <f>VLOOKUP(A453,'DATA TRANSFORMATION 4'!A:C,3,FALSE)</f>
        <v>Normal Weight</v>
      </c>
      <c r="K453" t="str">
        <f>VLOOKUP(A453,'DATA TRANSFORMATION 5'!A:C,3,FALSE)</f>
        <v>Diabetes</v>
      </c>
      <c r="L453" t="str">
        <f>VLOOKUP(A453,'DATA TRANSFORMATION 6'!A:E,5,FALSE)</f>
        <v>21-Aug-1994</v>
      </c>
      <c r="M453" s="20">
        <f>VLOOKUP(A453,'DATA TRANSFORMATION 8'!A:B,2,FALSE)</f>
        <v>4133.6400000000003</v>
      </c>
      <c r="N453" t="str">
        <f>VLOOKUP(A453,'DATA CLEANING 3'!A:D,3,FALSE)</f>
        <v>tier - 2</v>
      </c>
      <c r="O453" t="str">
        <f>VLOOKUP(A453,'DATA CLEANING 3'!A:D,4,FALSE)</f>
        <v>tier - 3</v>
      </c>
      <c r="P453" t="str">
        <f>VLOOKUP(A453,'DATA CLEANING 4'!A:B,2,FALSE)</f>
        <v>R1012</v>
      </c>
      <c r="Q453">
        <f>VLOOKUP(A453,'DATA TANSFORMATION 7'!A:F,6,FALSE)</f>
        <v>28</v>
      </c>
    </row>
    <row r="454" spans="1:17" ht="16" x14ac:dyDescent="0.4">
      <c r="A454" s="11" t="s">
        <v>948</v>
      </c>
      <c r="B454" t="str">
        <f>VLOOKUP(A454,'DATA TRANSFORMATION 1'!A:E,4,FALSE)</f>
        <v>Beasley</v>
      </c>
      <c r="C454">
        <f>VLOOKUP(A454,'MEDICAL EXAMINATIONS'!A:H,2,FALSE)</f>
        <v>23.98</v>
      </c>
      <c r="D454">
        <f>VLOOKUP(A454,'MEDICAL EXAMINATIONS'!A:H,3,FALSE)</f>
        <v>10.67</v>
      </c>
      <c r="E454" t="str">
        <f>VLOOKUP(A454,'DATA TRANSFORMATION 3'!A:C,2,FALSE)</f>
        <v>No</v>
      </c>
      <c r="F454" t="str">
        <f>VLOOKUP(A454,'MEDICAL EXAMINATIONS'!A:H,5,FALSE)</f>
        <v>No</v>
      </c>
      <c r="G454" t="str">
        <f>VLOOKUP(A454,'MEDICAL EXAMINATIONS'!A:H,6,FALSE)</f>
        <v>No</v>
      </c>
      <c r="H454">
        <f>VLOOKUP(A454,'DATA TRANSFORMATION 2'!A:B,2,FALSE)</f>
        <v>0</v>
      </c>
      <c r="I454" t="str">
        <f>VLOOKUP(A454,'DATA TRANSFORMATION 3'!A:C,3,FALSE)</f>
        <v>No</v>
      </c>
      <c r="J454" t="str">
        <f>VLOOKUP(A454,'DATA TRANSFORMATION 4'!A:C,3,FALSE)</f>
        <v>Normal Weight</v>
      </c>
      <c r="K454" t="str">
        <f>VLOOKUP(A454,'DATA TRANSFORMATION 5'!A:C,3,FALSE)</f>
        <v>Diabetes</v>
      </c>
      <c r="L454" t="str">
        <f>VLOOKUP(A454,'DATA TRANSFORMATION 6'!A:E,5,FALSE)</f>
        <v>6-Aug-1991</v>
      </c>
      <c r="M454" s="20">
        <f>VLOOKUP(A454,'DATA TRANSFORMATION 8'!A:B,2,FALSE)</f>
        <v>4134.08</v>
      </c>
      <c r="N454" t="str">
        <f>VLOOKUP(A454,'DATA CLEANING 3'!A:D,3,FALSE)</f>
        <v>tier - 2</v>
      </c>
      <c r="O454" t="str">
        <f>VLOOKUP(A454,'DATA CLEANING 3'!A:D,4,FALSE)</f>
        <v>tier - 1</v>
      </c>
      <c r="P454" t="str">
        <f>VLOOKUP(A454,'DATA CLEANING 4'!A:B,2,FALSE)</f>
        <v>R1012</v>
      </c>
      <c r="Q454">
        <f>VLOOKUP(A454,'DATA TANSFORMATION 7'!A:F,6,FALSE)</f>
        <v>31</v>
      </c>
    </row>
    <row r="455" spans="1:17" ht="16" x14ac:dyDescent="0.4">
      <c r="A455" s="11" t="s">
        <v>950</v>
      </c>
      <c r="B455" t="str">
        <f>VLOOKUP(A455,'DATA TRANSFORMATION 1'!A:E,4,FALSE)</f>
        <v>Bedbury</v>
      </c>
      <c r="C455">
        <f>VLOOKUP(A455,'MEDICAL EXAMINATIONS'!A:H,2,FALSE)</f>
        <v>30</v>
      </c>
      <c r="D455">
        <f>VLOOKUP(A455,'MEDICAL EXAMINATIONS'!A:H,3,FALSE)</f>
        <v>6.21</v>
      </c>
      <c r="E455" t="str">
        <f>VLOOKUP(A455,'DATA TRANSFORMATION 3'!A:C,2,FALSE)</f>
        <v>No</v>
      </c>
      <c r="F455" t="str">
        <f>VLOOKUP(A455,'MEDICAL EXAMINATIONS'!A:H,5,FALSE)</f>
        <v>No</v>
      </c>
      <c r="G455" t="str">
        <f>VLOOKUP(A455,'MEDICAL EXAMINATIONS'!A:H,6,FALSE)</f>
        <v>No</v>
      </c>
      <c r="H455">
        <f>VLOOKUP(A455,'DATA TRANSFORMATION 2'!A:B,2,FALSE)</f>
        <v>0</v>
      </c>
      <c r="I455" t="str">
        <f>VLOOKUP(A455,'DATA TRANSFORMATION 3'!A:C,3,FALSE)</f>
        <v>Yes</v>
      </c>
      <c r="J455" t="str">
        <f>VLOOKUP(A455,'DATA TRANSFORMATION 4'!A:C,3,FALSE)</f>
        <v>Obesity</v>
      </c>
      <c r="K455" t="str">
        <f>VLOOKUP(A455,'DATA TRANSFORMATION 5'!A:C,3,FALSE)</f>
        <v>Prediabetes</v>
      </c>
      <c r="L455" t="str">
        <f>VLOOKUP(A455,'DATA TRANSFORMATION 6'!A:E,5,FALSE)</f>
        <v>18-Jun-1992</v>
      </c>
      <c r="M455" s="20">
        <f>VLOOKUP(A455,'DATA TRANSFORMATION 8'!A:B,2,FALSE)</f>
        <v>4137.5200000000004</v>
      </c>
      <c r="N455" t="str">
        <f>VLOOKUP(A455,'DATA CLEANING 3'!A:D,3,FALSE)</f>
        <v>tier - 2</v>
      </c>
      <c r="O455" t="str">
        <f>VLOOKUP(A455,'DATA CLEANING 3'!A:D,4,FALSE)</f>
        <v>tier - 3</v>
      </c>
      <c r="P455" t="str">
        <f>VLOOKUP(A455,'DATA CLEANING 4'!A:B,2,FALSE)</f>
        <v>R1024</v>
      </c>
      <c r="Q455">
        <f>VLOOKUP(A455,'DATA TANSFORMATION 7'!A:F,6,FALSE)</f>
        <v>30</v>
      </c>
    </row>
    <row r="456" spans="1:17" ht="16" x14ac:dyDescent="0.4">
      <c r="A456" s="11" t="s">
        <v>952</v>
      </c>
      <c r="B456" t="str">
        <f>VLOOKUP(A456,'DATA TRANSFORMATION 1'!A:E,4,FALSE)</f>
        <v>Stemberger</v>
      </c>
      <c r="C456">
        <f>VLOOKUP(A456,'MEDICAL EXAMINATIONS'!A:H,2,FALSE)</f>
        <v>17.350000000000001</v>
      </c>
      <c r="D456">
        <f>VLOOKUP(A456,'MEDICAL EXAMINATIONS'!A:H,3,FALSE)</f>
        <v>5.03</v>
      </c>
      <c r="E456" t="str">
        <f>VLOOKUP(A456,'DATA TRANSFORMATION 3'!A:C,2,FALSE)</f>
        <v>Yes</v>
      </c>
      <c r="F456" t="str">
        <f>VLOOKUP(A456,'MEDICAL EXAMINATIONS'!A:H,5,FALSE)</f>
        <v>No</v>
      </c>
      <c r="G456" t="str">
        <f>VLOOKUP(A456,'MEDICAL EXAMINATIONS'!A:H,6,FALSE)</f>
        <v>No</v>
      </c>
      <c r="H456">
        <f>VLOOKUP(A456,'DATA TRANSFORMATION 2'!A:B,2,FALSE)</f>
        <v>0</v>
      </c>
      <c r="I456" t="str">
        <f>VLOOKUP(A456,'DATA TRANSFORMATION 3'!A:C,3,FALSE)</f>
        <v>Yes</v>
      </c>
      <c r="J456" t="str">
        <f>VLOOKUP(A456,'DATA TRANSFORMATION 4'!A:C,3,FALSE)</f>
        <v>Under Weight</v>
      </c>
      <c r="K456" t="str">
        <f>VLOOKUP(A456,'DATA TRANSFORMATION 5'!A:C,3,FALSE)</f>
        <v>Normal</v>
      </c>
      <c r="L456" t="str">
        <f>VLOOKUP(A456,'DATA TRANSFORMATION 6'!A:E,5,FALSE)</f>
        <v>28-Jun-1992</v>
      </c>
      <c r="M456" s="20">
        <f>VLOOKUP(A456,'DATA TRANSFORMATION 8'!A:B,2,FALSE)</f>
        <v>4149.74</v>
      </c>
      <c r="N456" t="str">
        <f>VLOOKUP(A456,'DATA CLEANING 3'!A:D,3,FALSE)</f>
        <v>tier - 2</v>
      </c>
      <c r="O456" t="str">
        <f>VLOOKUP(A456,'DATA CLEANING 3'!A:D,4,FALSE)</f>
        <v>tier - 1</v>
      </c>
      <c r="P456" t="str">
        <f>VLOOKUP(A456,'DATA CLEANING 4'!A:B,2,FALSE)</f>
        <v>R1011</v>
      </c>
      <c r="Q456">
        <f>VLOOKUP(A456,'DATA TANSFORMATION 7'!A:F,6,FALSE)</f>
        <v>30</v>
      </c>
    </row>
    <row r="457" spans="1:17" ht="16" x14ac:dyDescent="0.4">
      <c r="A457" s="11" t="s">
        <v>954</v>
      </c>
      <c r="B457" t="str">
        <f>VLOOKUP(A457,'DATA TRANSFORMATION 1'!A:E,4,FALSE)</f>
        <v>Chebet</v>
      </c>
      <c r="C457">
        <f>VLOOKUP(A457,'MEDICAL EXAMINATIONS'!A:H,2,FALSE)</f>
        <v>22.704999999999998</v>
      </c>
      <c r="D457">
        <f>VLOOKUP(A457,'MEDICAL EXAMINATIONS'!A:H,3,FALSE)</f>
        <v>5.27</v>
      </c>
      <c r="E457" t="str">
        <f>VLOOKUP(A457,'DATA TRANSFORMATION 3'!A:C,2,FALSE)</f>
        <v>No</v>
      </c>
      <c r="F457" t="str">
        <f>VLOOKUP(A457,'MEDICAL EXAMINATIONS'!A:H,5,FALSE)</f>
        <v>No</v>
      </c>
      <c r="G457" t="str">
        <f>VLOOKUP(A457,'MEDICAL EXAMINATIONS'!A:H,6,FALSE)</f>
        <v>No</v>
      </c>
      <c r="H457">
        <f>VLOOKUP(A457,'DATA TRANSFORMATION 2'!A:B,2,FALSE)</f>
        <v>0</v>
      </c>
      <c r="I457" t="str">
        <f>VLOOKUP(A457,'DATA TRANSFORMATION 3'!A:C,3,FALSE)</f>
        <v>No</v>
      </c>
      <c r="J457" t="str">
        <f>VLOOKUP(A457,'DATA TRANSFORMATION 4'!A:C,3,FALSE)</f>
        <v>Normal Weight</v>
      </c>
      <c r="K457" t="str">
        <f>VLOOKUP(A457,'DATA TRANSFORMATION 5'!A:C,3,FALSE)</f>
        <v>Normal</v>
      </c>
      <c r="L457" t="str">
        <f>VLOOKUP(A457,'DATA TRANSFORMATION 6'!A:E,5,FALSE)</f>
        <v>4-Aug-1992</v>
      </c>
      <c r="M457" s="20">
        <f>VLOOKUP(A457,'DATA TRANSFORMATION 8'!A:B,2,FALSE)</f>
        <v>4151.03</v>
      </c>
      <c r="N457" t="str">
        <f>VLOOKUP(A457,'DATA CLEANING 3'!A:D,3,FALSE)</f>
        <v>tier - 2</v>
      </c>
      <c r="O457" t="str">
        <f>VLOOKUP(A457,'DATA CLEANING 3'!A:D,4,FALSE)</f>
        <v>tier - 2</v>
      </c>
      <c r="P457" t="str">
        <f>VLOOKUP(A457,'DATA CLEANING 4'!A:B,2,FALSE)</f>
        <v>R1013</v>
      </c>
      <c r="Q457">
        <f>VLOOKUP(A457,'DATA TANSFORMATION 7'!A:F,6,FALSE)</f>
        <v>30</v>
      </c>
    </row>
    <row r="458" spans="1:17" ht="16" x14ac:dyDescent="0.4">
      <c r="A458" s="11" t="s">
        <v>956</v>
      </c>
      <c r="B458" t="str">
        <f>VLOOKUP(A458,'DATA TRANSFORMATION 1'!A:E,4,FALSE)</f>
        <v>Muir</v>
      </c>
      <c r="C458">
        <f>VLOOKUP(A458,'MEDICAL EXAMINATIONS'!A:H,2,FALSE)</f>
        <v>25.41</v>
      </c>
      <c r="D458">
        <f>VLOOKUP(A458,'MEDICAL EXAMINATIONS'!A:H,3,FALSE)</f>
        <v>10.53</v>
      </c>
      <c r="E458" t="str">
        <f>VLOOKUP(A458,'DATA TRANSFORMATION 3'!A:C,2,FALSE)</f>
        <v>Yes</v>
      </c>
      <c r="F458" t="str">
        <f>VLOOKUP(A458,'MEDICAL EXAMINATIONS'!A:H,5,FALSE)</f>
        <v>No</v>
      </c>
      <c r="G458" t="str">
        <f>VLOOKUP(A458,'MEDICAL EXAMINATIONS'!A:H,6,FALSE)</f>
        <v>No</v>
      </c>
      <c r="H458">
        <f>VLOOKUP(A458,'DATA TRANSFORMATION 2'!A:B,2,FALSE)</f>
        <v>1</v>
      </c>
      <c r="I458" t="str">
        <f>VLOOKUP(A458,'DATA TRANSFORMATION 3'!A:C,3,FALSE)</f>
        <v>Yes</v>
      </c>
      <c r="J458" t="str">
        <f>VLOOKUP(A458,'DATA TRANSFORMATION 4'!A:C,3,FALSE)</f>
        <v>Over Weight</v>
      </c>
      <c r="K458" t="str">
        <f>VLOOKUP(A458,'DATA TRANSFORMATION 5'!A:C,3,FALSE)</f>
        <v>Diabetes</v>
      </c>
      <c r="L458" t="str">
        <f>VLOOKUP(A458,'DATA TRANSFORMATION 6'!A:E,5,FALSE)</f>
        <v>26-Nov-1998</v>
      </c>
      <c r="M458" s="20">
        <f>VLOOKUP(A458,'DATA TRANSFORMATION 8'!A:B,2,FALSE)</f>
        <v>4154.97</v>
      </c>
      <c r="N458" t="str">
        <f>VLOOKUP(A458,'DATA CLEANING 3'!A:D,3,FALSE)</f>
        <v>tier - 2</v>
      </c>
      <c r="O458" t="str">
        <f>VLOOKUP(A458,'DATA CLEANING 3'!A:D,4,FALSE)</f>
        <v>tier - 1</v>
      </c>
      <c r="P458" t="str">
        <f>VLOOKUP(A458,'DATA CLEANING 4'!A:B,2,FALSE)</f>
        <v>R1012</v>
      </c>
      <c r="Q458">
        <f>VLOOKUP(A458,'DATA TANSFORMATION 7'!A:F,6,FALSE)</f>
        <v>24</v>
      </c>
    </row>
    <row r="459" spans="1:17" ht="16" x14ac:dyDescent="0.4">
      <c r="A459" s="11" t="s">
        <v>958</v>
      </c>
      <c r="B459" t="str">
        <f>VLOOKUP(A459,'DATA TRANSFORMATION 1'!A:E,4,FALSE)</f>
        <v>Yang</v>
      </c>
      <c r="C459">
        <f>VLOOKUP(A459,'MEDICAL EXAMINATIONS'!A:H,2,FALSE)</f>
        <v>18.23</v>
      </c>
      <c r="D459">
        <f>VLOOKUP(A459,'MEDICAL EXAMINATIONS'!A:H,3,FALSE)</f>
        <v>5.78</v>
      </c>
      <c r="E459" t="str">
        <f>VLOOKUP(A459,'DATA TRANSFORMATION 3'!A:C,2,FALSE)</f>
        <v>No</v>
      </c>
      <c r="F459" t="str">
        <f>VLOOKUP(A459,'MEDICAL EXAMINATIONS'!A:H,5,FALSE)</f>
        <v>No</v>
      </c>
      <c r="G459" t="str">
        <f>VLOOKUP(A459,'MEDICAL EXAMINATIONS'!A:H,6,FALSE)</f>
        <v>Yes</v>
      </c>
      <c r="H459">
        <f>VLOOKUP(A459,'DATA TRANSFORMATION 2'!A:B,2,FALSE)</f>
        <v>1</v>
      </c>
      <c r="I459" t="str">
        <f>VLOOKUP(A459,'DATA TRANSFORMATION 3'!A:C,3,FALSE)</f>
        <v>Yes</v>
      </c>
      <c r="J459" t="str">
        <f>VLOOKUP(A459,'DATA TRANSFORMATION 4'!A:C,3,FALSE)</f>
        <v>Under Weight</v>
      </c>
      <c r="K459" t="str">
        <f>VLOOKUP(A459,'DATA TRANSFORMATION 5'!A:C,3,FALSE)</f>
        <v>Prediabetes</v>
      </c>
      <c r="L459" t="str">
        <f>VLOOKUP(A459,'DATA TRANSFORMATION 6'!A:E,5,FALSE)</f>
        <v>16-Sep-1984</v>
      </c>
      <c r="M459" s="20">
        <f>VLOOKUP(A459,'DATA TRANSFORMATION 8'!A:B,2,FALSE)</f>
        <v>4163.21</v>
      </c>
      <c r="N459" t="str">
        <f>VLOOKUP(A459,'DATA CLEANING 3'!A:D,3,FALSE)</f>
        <v>tier - 2</v>
      </c>
      <c r="O459" t="str">
        <f>VLOOKUP(A459,'DATA CLEANING 3'!A:D,4,FALSE)</f>
        <v>tier - 2</v>
      </c>
      <c r="P459" t="str">
        <f>VLOOKUP(A459,'DATA CLEANING 4'!A:B,2,FALSE)</f>
        <v>R1012</v>
      </c>
      <c r="Q459">
        <f>VLOOKUP(A459,'DATA TANSFORMATION 7'!A:F,6,FALSE)</f>
        <v>38</v>
      </c>
    </row>
    <row r="460" spans="1:17" ht="16" x14ac:dyDescent="0.4">
      <c r="A460" s="11" t="s">
        <v>960</v>
      </c>
      <c r="B460" t="str">
        <f>VLOOKUP(A460,'DATA TRANSFORMATION 1'!A:E,4,FALSE)</f>
        <v>Gravel</v>
      </c>
      <c r="C460">
        <f>VLOOKUP(A460,'MEDICAL EXAMINATIONS'!A:H,2,FALSE)</f>
        <v>24.7</v>
      </c>
      <c r="D460">
        <f>VLOOKUP(A460,'MEDICAL EXAMINATIONS'!A:H,3,FALSE)</f>
        <v>4.3600000000000003</v>
      </c>
      <c r="E460" t="str">
        <f>VLOOKUP(A460,'DATA TRANSFORMATION 3'!A:C,2,FALSE)</f>
        <v>No</v>
      </c>
      <c r="F460" t="str">
        <f>VLOOKUP(A460,'MEDICAL EXAMINATIONS'!A:H,5,FALSE)</f>
        <v>No</v>
      </c>
      <c r="G460" t="str">
        <f>VLOOKUP(A460,'MEDICAL EXAMINATIONS'!A:H,6,FALSE)</f>
        <v>Yes</v>
      </c>
      <c r="H460">
        <f>VLOOKUP(A460,'DATA TRANSFORMATION 2'!A:B,2,FALSE)</f>
        <v>1</v>
      </c>
      <c r="I460" t="str">
        <f>VLOOKUP(A460,'DATA TRANSFORMATION 3'!A:C,3,FALSE)</f>
        <v>Yes</v>
      </c>
      <c r="J460" t="str">
        <f>VLOOKUP(A460,'DATA TRANSFORMATION 4'!A:C,3,FALSE)</f>
        <v>Normal Weight</v>
      </c>
      <c r="K460" t="str">
        <f>VLOOKUP(A460,'DATA TRANSFORMATION 5'!A:C,3,FALSE)</f>
        <v>Normal</v>
      </c>
      <c r="L460" t="str">
        <f>VLOOKUP(A460,'DATA TRANSFORMATION 6'!A:E,5,FALSE)</f>
        <v>25-Jun-1989</v>
      </c>
      <c r="M460" s="20">
        <f>VLOOKUP(A460,'DATA TRANSFORMATION 8'!A:B,2,FALSE)</f>
        <v>4185.1000000000004</v>
      </c>
      <c r="N460" t="str">
        <f>VLOOKUP(A460,'DATA CLEANING 3'!A:D,3,FALSE)</f>
        <v>tier - 2</v>
      </c>
      <c r="O460" t="str">
        <f>VLOOKUP(A460,'DATA CLEANING 3'!A:D,4,FALSE)</f>
        <v>tier - 3</v>
      </c>
      <c r="P460" t="str">
        <f>VLOOKUP(A460,'DATA CLEANING 4'!A:B,2,FALSE)</f>
        <v>R1013</v>
      </c>
      <c r="Q460">
        <f>VLOOKUP(A460,'DATA TANSFORMATION 7'!A:F,6,FALSE)</f>
        <v>33</v>
      </c>
    </row>
    <row r="461" spans="1:17" ht="16" x14ac:dyDescent="0.4">
      <c r="A461" s="11" t="s">
        <v>962</v>
      </c>
      <c r="B461" t="str">
        <f>VLOOKUP(A461,'DATA TRANSFORMATION 1'!A:E,4,FALSE)</f>
        <v>Smith</v>
      </c>
      <c r="C461">
        <f>VLOOKUP(A461,'MEDICAL EXAMINATIONS'!A:H,2,FALSE)</f>
        <v>37.4</v>
      </c>
      <c r="D461">
        <f>VLOOKUP(A461,'MEDICAL EXAMINATIONS'!A:H,3,FALSE)</f>
        <v>9.7200000000000006</v>
      </c>
      <c r="E461" t="str">
        <f>VLOOKUP(A461,'DATA TRANSFORMATION 3'!A:C,2,FALSE)</f>
        <v>Yes</v>
      </c>
      <c r="F461" t="str">
        <f>VLOOKUP(A461,'MEDICAL EXAMINATIONS'!A:H,5,FALSE)</f>
        <v>No</v>
      </c>
      <c r="G461" t="str">
        <f>VLOOKUP(A461,'MEDICAL EXAMINATIONS'!A:H,6,FALSE)</f>
        <v>Yes</v>
      </c>
      <c r="H461">
        <f>VLOOKUP(A461,'DATA TRANSFORMATION 2'!A:B,2,FALSE)</f>
        <v>1</v>
      </c>
      <c r="I461" t="str">
        <f>VLOOKUP(A461,'DATA TRANSFORMATION 3'!A:C,3,FALSE)</f>
        <v>No</v>
      </c>
      <c r="J461" t="str">
        <f>VLOOKUP(A461,'DATA TRANSFORMATION 4'!A:C,3,FALSE)</f>
        <v>Obesity</v>
      </c>
      <c r="K461" t="str">
        <f>VLOOKUP(A461,'DATA TRANSFORMATION 5'!A:C,3,FALSE)</f>
        <v>Diabetes</v>
      </c>
      <c r="L461" t="str">
        <f>VLOOKUP(A461,'DATA TRANSFORMATION 6'!A:E,5,FALSE)</f>
        <v>3-Oct-1995</v>
      </c>
      <c r="M461" s="20">
        <f>VLOOKUP(A461,'DATA TRANSFORMATION 8'!A:B,2,FALSE)</f>
        <v>4188.7299999999996</v>
      </c>
      <c r="N461" t="str">
        <f>VLOOKUP(A461,'DATA CLEANING 3'!A:D,3,FALSE)</f>
        <v>tier - 2</v>
      </c>
      <c r="O461" t="str">
        <f>VLOOKUP(A461,'DATA CLEANING 3'!A:D,4,FALSE)</f>
        <v>tier - 2</v>
      </c>
      <c r="P461" t="str">
        <f>VLOOKUP(A461,'DATA CLEANING 4'!A:B,2,FALSE)</f>
        <v>R1025</v>
      </c>
      <c r="Q461">
        <f>VLOOKUP(A461,'DATA TANSFORMATION 7'!A:F,6,FALSE)</f>
        <v>27</v>
      </c>
    </row>
    <row r="462" spans="1:17" ht="16" x14ac:dyDescent="0.4">
      <c r="A462" s="11" t="s">
        <v>964</v>
      </c>
      <c r="B462" t="str">
        <f>VLOOKUP(A462,'DATA TRANSFORMATION 1'!A:E,4,FALSE)</f>
        <v>Williams</v>
      </c>
      <c r="C462">
        <f>VLOOKUP(A462,'MEDICAL EXAMINATIONS'!A:H,2,FALSE)</f>
        <v>26.885000000000002</v>
      </c>
      <c r="D462">
        <f>VLOOKUP(A462,'MEDICAL EXAMINATIONS'!A:H,3,FALSE)</f>
        <v>5.18</v>
      </c>
      <c r="E462" t="str">
        <f>VLOOKUP(A462,'DATA TRANSFORMATION 3'!A:C,2,FALSE)</f>
        <v>No</v>
      </c>
      <c r="F462" t="str">
        <f>VLOOKUP(A462,'MEDICAL EXAMINATIONS'!A:H,5,FALSE)</f>
        <v>No</v>
      </c>
      <c r="G462" t="str">
        <f>VLOOKUP(A462,'MEDICAL EXAMINATIONS'!A:H,6,FALSE)</f>
        <v>Yes</v>
      </c>
      <c r="H462">
        <f>VLOOKUP(A462,'DATA TRANSFORMATION 2'!A:B,2,FALSE)</f>
        <v>1</v>
      </c>
      <c r="I462" t="str">
        <f>VLOOKUP(A462,'DATA TRANSFORMATION 3'!A:C,3,FALSE)</f>
        <v>Yes</v>
      </c>
      <c r="J462" t="str">
        <f>VLOOKUP(A462,'DATA TRANSFORMATION 4'!A:C,3,FALSE)</f>
        <v>Over Weight</v>
      </c>
      <c r="K462" t="str">
        <f>VLOOKUP(A462,'DATA TRANSFORMATION 5'!A:C,3,FALSE)</f>
        <v>Normal</v>
      </c>
      <c r="L462" t="str">
        <f>VLOOKUP(A462,'DATA TRANSFORMATION 6'!A:E,5,FALSE)</f>
        <v>6-Sep-1997</v>
      </c>
      <c r="M462" s="20">
        <f>VLOOKUP(A462,'DATA TRANSFORMATION 8'!A:B,2,FALSE)</f>
        <v>4189.1099999999997</v>
      </c>
      <c r="N462" t="str">
        <f>VLOOKUP(A462,'DATA CLEANING 3'!A:D,3,FALSE)</f>
        <v>tier - 2</v>
      </c>
      <c r="O462" t="str">
        <f>VLOOKUP(A462,'DATA CLEANING 3'!A:D,4,FALSE)</f>
        <v>tier - 2</v>
      </c>
      <c r="P462" t="str">
        <f>VLOOKUP(A462,'DATA CLEANING 4'!A:B,2,FALSE)</f>
        <v>R1012</v>
      </c>
      <c r="Q462">
        <f>VLOOKUP(A462,'DATA TANSFORMATION 7'!A:F,6,FALSE)</f>
        <v>25</v>
      </c>
    </row>
    <row r="463" spans="1:17" ht="16" x14ac:dyDescent="0.4">
      <c r="A463" s="11" t="s">
        <v>966</v>
      </c>
      <c r="B463" t="str">
        <f>VLOOKUP(A463,'DATA TRANSFORMATION 1'!A:E,4,FALSE)</f>
        <v>Meyer</v>
      </c>
      <c r="C463">
        <f>VLOOKUP(A463,'MEDICAL EXAMINATIONS'!A:H,2,FALSE)</f>
        <v>25.27</v>
      </c>
      <c r="D463">
        <f>VLOOKUP(A463,'MEDICAL EXAMINATIONS'!A:H,3,FALSE)</f>
        <v>5.29</v>
      </c>
      <c r="E463" t="str">
        <f>VLOOKUP(A463,'DATA TRANSFORMATION 3'!A:C,2,FALSE)</f>
        <v>No</v>
      </c>
      <c r="F463" t="str">
        <f>VLOOKUP(A463,'MEDICAL EXAMINATIONS'!A:H,5,FALSE)</f>
        <v>No</v>
      </c>
      <c r="G463" t="str">
        <f>VLOOKUP(A463,'MEDICAL EXAMINATIONS'!A:H,6,FALSE)</f>
        <v>Yes</v>
      </c>
      <c r="H463">
        <f>VLOOKUP(A463,'DATA TRANSFORMATION 2'!A:B,2,FALSE)</f>
        <v>1</v>
      </c>
      <c r="I463" t="str">
        <f>VLOOKUP(A463,'DATA TRANSFORMATION 3'!A:C,3,FALSE)</f>
        <v>Yes</v>
      </c>
      <c r="J463" t="str">
        <f>VLOOKUP(A463,'DATA TRANSFORMATION 4'!A:C,3,FALSE)</f>
        <v>Over Weight</v>
      </c>
      <c r="K463" t="str">
        <f>VLOOKUP(A463,'DATA TRANSFORMATION 5'!A:C,3,FALSE)</f>
        <v>Normal</v>
      </c>
      <c r="L463" t="str">
        <f>VLOOKUP(A463,'DATA TRANSFORMATION 6'!A:E,5,FALSE)</f>
        <v>14-Dec-1998</v>
      </c>
      <c r="M463" s="20">
        <f>VLOOKUP(A463,'DATA TRANSFORMATION 8'!A:B,2,FALSE)</f>
        <v>4234.93</v>
      </c>
      <c r="N463" t="str">
        <f>VLOOKUP(A463,'DATA CLEANING 3'!A:D,3,FALSE)</f>
        <v>tier - 2</v>
      </c>
      <c r="O463" t="str">
        <f>VLOOKUP(A463,'DATA CLEANING 3'!A:D,4,FALSE)</f>
        <v>tier - 1</v>
      </c>
      <c r="P463" t="str">
        <f>VLOOKUP(A463,'DATA CLEANING 4'!A:B,2,FALSE)</f>
        <v>R1011</v>
      </c>
      <c r="Q463">
        <f>VLOOKUP(A463,'DATA TANSFORMATION 7'!A:F,6,FALSE)</f>
        <v>24</v>
      </c>
    </row>
    <row r="464" spans="1:17" ht="16" x14ac:dyDescent="0.4">
      <c r="A464" s="11" t="s">
        <v>968</v>
      </c>
      <c r="B464" t="str">
        <f>VLOOKUP(A464,'DATA TRANSFORMATION 1'!A:E,4,FALSE)</f>
        <v>Jamieson</v>
      </c>
      <c r="C464">
        <f>VLOOKUP(A464,'MEDICAL EXAMINATIONS'!A:H,2,FALSE)</f>
        <v>23.655000000000001</v>
      </c>
      <c r="D464">
        <f>VLOOKUP(A464,'MEDICAL EXAMINATIONS'!A:H,3,FALSE)</f>
        <v>4.8600000000000003</v>
      </c>
      <c r="E464" t="str">
        <f>VLOOKUP(A464,'DATA TRANSFORMATION 3'!A:C,2,FALSE)</f>
        <v>Yes</v>
      </c>
      <c r="F464" t="str">
        <f>VLOOKUP(A464,'MEDICAL EXAMINATIONS'!A:H,5,FALSE)</f>
        <v>No</v>
      </c>
      <c r="G464" t="str">
        <f>VLOOKUP(A464,'MEDICAL EXAMINATIONS'!A:H,6,FALSE)</f>
        <v>No</v>
      </c>
      <c r="H464">
        <f>VLOOKUP(A464,'DATA TRANSFORMATION 2'!A:B,2,FALSE)</f>
        <v>0</v>
      </c>
      <c r="I464" t="str">
        <f>VLOOKUP(A464,'DATA TRANSFORMATION 3'!A:C,3,FALSE)</f>
        <v>Yes</v>
      </c>
      <c r="J464" t="str">
        <f>VLOOKUP(A464,'DATA TRANSFORMATION 4'!A:C,3,FALSE)</f>
        <v>Normal Weight</v>
      </c>
      <c r="K464" t="str">
        <f>VLOOKUP(A464,'DATA TRANSFORMATION 5'!A:C,3,FALSE)</f>
        <v>Normal</v>
      </c>
      <c r="L464" t="str">
        <f>VLOOKUP(A464,'DATA TRANSFORMATION 6'!A:E,5,FALSE)</f>
        <v>27-Jun-1992</v>
      </c>
      <c r="M464" s="20">
        <f>VLOOKUP(A464,'DATA TRANSFORMATION 8'!A:B,2,FALSE)</f>
        <v>4237.13</v>
      </c>
      <c r="N464" t="str">
        <f>VLOOKUP(A464,'DATA CLEANING 3'!A:D,3,FALSE)</f>
        <v>tier - 3</v>
      </c>
      <c r="O464" t="str">
        <f>VLOOKUP(A464,'DATA CLEANING 3'!A:D,4,FALSE)</f>
        <v>tier - 1</v>
      </c>
      <c r="P464" t="str">
        <f>VLOOKUP(A464,'DATA CLEANING 4'!A:B,2,FALSE)</f>
        <v>R1016</v>
      </c>
      <c r="Q464">
        <f>VLOOKUP(A464,'DATA TANSFORMATION 7'!A:F,6,FALSE)</f>
        <v>30</v>
      </c>
    </row>
    <row r="465" spans="1:17" ht="16" x14ac:dyDescent="0.4">
      <c r="A465" s="11" t="s">
        <v>970</v>
      </c>
      <c r="B465" t="str">
        <f>VLOOKUP(A465,'DATA TRANSFORMATION 1'!A:E,4,FALSE)</f>
        <v>Dufeal</v>
      </c>
      <c r="C465">
        <f>VLOOKUP(A465,'MEDICAL EXAMINATIONS'!A:H,2,FALSE)</f>
        <v>55.05</v>
      </c>
      <c r="D465">
        <f>VLOOKUP(A465,'MEDICAL EXAMINATIONS'!A:H,3,FALSE)</f>
        <v>7.66</v>
      </c>
      <c r="E465" t="str">
        <f>VLOOKUP(A465,'DATA TRANSFORMATION 3'!A:C,2,FALSE)</f>
        <v>No</v>
      </c>
      <c r="F465" t="str">
        <f>VLOOKUP(A465,'MEDICAL EXAMINATIONS'!A:H,5,FALSE)</f>
        <v>No</v>
      </c>
      <c r="G465" t="str">
        <f>VLOOKUP(A465,'MEDICAL EXAMINATIONS'!A:H,6,FALSE)</f>
        <v>No</v>
      </c>
      <c r="H465">
        <f>VLOOKUP(A465,'DATA TRANSFORMATION 2'!A:B,2,FALSE)</f>
        <v>0</v>
      </c>
      <c r="I465" t="str">
        <f>VLOOKUP(A465,'DATA TRANSFORMATION 3'!A:C,3,FALSE)</f>
        <v>No</v>
      </c>
      <c r="J465" t="str">
        <f>VLOOKUP(A465,'DATA TRANSFORMATION 4'!A:C,3,FALSE)</f>
        <v>Obesity</v>
      </c>
      <c r="K465" t="str">
        <f>VLOOKUP(A465,'DATA TRANSFORMATION 5'!A:C,3,FALSE)</f>
        <v>Diabetes</v>
      </c>
      <c r="L465" t="str">
        <f>VLOOKUP(A465,'DATA TRANSFORMATION 6'!A:E,5,FALSE)</f>
        <v>3-Nov-1991</v>
      </c>
      <c r="M465" s="20">
        <f>VLOOKUP(A465,'DATA TRANSFORMATION 8'!A:B,2,FALSE)</f>
        <v>4239.8900000000003</v>
      </c>
      <c r="N465" t="str">
        <f>VLOOKUP(A465,'DATA CLEANING 3'!A:D,3,FALSE)</f>
        <v>tier - 2</v>
      </c>
      <c r="O465" t="str">
        <f>VLOOKUP(A465,'DATA CLEANING 3'!A:D,4,FALSE)</f>
        <v>tier - 2</v>
      </c>
      <c r="P465" t="str">
        <f>VLOOKUP(A465,'DATA CLEANING 4'!A:B,2,FALSE)</f>
        <v>R1012</v>
      </c>
      <c r="Q465">
        <f>VLOOKUP(A465,'DATA TANSFORMATION 7'!A:F,6,FALSE)</f>
        <v>31</v>
      </c>
    </row>
    <row r="466" spans="1:17" ht="16" x14ac:dyDescent="0.4">
      <c r="A466" s="11" t="s">
        <v>972</v>
      </c>
      <c r="B466" t="str">
        <f>VLOOKUP(A466,'DATA TRANSFORMATION 1'!A:E,4,FALSE)</f>
        <v>Sansonetti</v>
      </c>
      <c r="C466">
        <f>VLOOKUP(A466,'MEDICAL EXAMINATIONS'!A:H,2,FALSE)</f>
        <v>24.89</v>
      </c>
      <c r="D466">
        <f>VLOOKUP(A466,'MEDICAL EXAMINATIONS'!A:H,3,FALSE)</f>
        <v>6.1</v>
      </c>
      <c r="E466" t="str">
        <f>VLOOKUP(A466,'DATA TRANSFORMATION 3'!A:C,2,FALSE)</f>
        <v>Yes</v>
      </c>
      <c r="F466" t="str">
        <f>VLOOKUP(A466,'MEDICAL EXAMINATIONS'!A:H,5,FALSE)</f>
        <v>No</v>
      </c>
      <c r="G466" t="str">
        <f>VLOOKUP(A466,'MEDICAL EXAMINATIONS'!A:H,6,FALSE)</f>
        <v>Yes</v>
      </c>
      <c r="H466">
        <f>VLOOKUP(A466,'DATA TRANSFORMATION 2'!A:B,2,FALSE)</f>
        <v>1</v>
      </c>
      <c r="I466" t="str">
        <f>VLOOKUP(A466,'DATA TRANSFORMATION 3'!A:C,3,FALSE)</f>
        <v>Yes</v>
      </c>
      <c r="J466" t="str">
        <f>VLOOKUP(A466,'DATA TRANSFORMATION 4'!A:C,3,FALSE)</f>
        <v>Normal Weight</v>
      </c>
      <c r="K466" t="str">
        <f>VLOOKUP(A466,'DATA TRANSFORMATION 5'!A:C,3,FALSE)</f>
        <v>Prediabetes</v>
      </c>
      <c r="L466" t="str">
        <f>VLOOKUP(A466,'DATA TRANSFORMATION 6'!A:E,5,FALSE)</f>
        <v>1-Dec-1991</v>
      </c>
      <c r="M466" s="20">
        <f>VLOOKUP(A466,'DATA TRANSFORMATION 8'!A:B,2,FALSE)</f>
        <v>4243.59</v>
      </c>
      <c r="N466" t="str">
        <f>VLOOKUP(A466,'DATA CLEANING 3'!A:D,3,FALSE)</f>
        <v>tier - 3</v>
      </c>
      <c r="O466" t="str">
        <f>VLOOKUP(A466,'DATA CLEANING 3'!A:D,4,FALSE)</f>
        <v>tier - 1</v>
      </c>
      <c r="P466" t="str">
        <f>VLOOKUP(A466,'DATA CLEANING 4'!A:B,2,FALSE)</f>
        <v>R1012</v>
      </c>
      <c r="Q466">
        <f>VLOOKUP(A466,'DATA TANSFORMATION 7'!A:F,6,FALSE)</f>
        <v>31</v>
      </c>
    </row>
    <row r="467" spans="1:17" ht="16" x14ac:dyDescent="0.4">
      <c r="A467" s="11" t="s">
        <v>974</v>
      </c>
      <c r="B467" t="str">
        <f>VLOOKUP(A467,'DATA TRANSFORMATION 1'!A:E,4,FALSE)</f>
        <v>Koneazny</v>
      </c>
      <c r="C467">
        <f>VLOOKUP(A467,'MEDICAL EXAMINATIONS'!A:H,2,FALSE)</f>
        <v>18.715</v>
      </c>
      <c r="D467">
        <f>VLOOKUP(A467,'MEDICAL EXAMINATIONS'!A:H,3,FALSE)</f>
        <v>4.4400000000000004</v>
      </c>
      <c r="E467" t="str">
        <f>VLOOKUP(A467,'DATA TRANSFORMATION 3'!A:C,2,FALSE)</f>
        <v>No</v>
      </c>
      <c r="F467" t="str">
        <f>VLOOKUP(A467,'MEDICAL EXAMINATIONS'!A:H,5,FALSE)</f>
        <v>No</v>
      </c>
      <c r="G467" t="str">
        <f>VLOOKUP(A467,'MEDICAL EXAMINATIONS'!A:H,6,FALSE)</f>
        <v>No</v>
      </c>
      <c r="H467">
        <f>VLOOKUP(A467,'DATA TRANSFORMATION 2'!A:B,2,FALSE)</f>
        <v>0</v>
      </c>
      <c r="I467" t="str">
        <f>VLOOKUP(A467,'DATA TRANSFORMATION 3'!A:C,3,FALSE)</f>
        <v>No</v>
      </c>
      <c r="J467" t="str">
        <f>VLOOKUP(A467,'DATA TRANSFORMATION 4'!A:C,3,FALSE)</f>
        <v>Normal Weight</v>
      </c>
      <c r="K467" t="str">
        <f>VLOOKUP(A467,'DATA TRANSFORMATION 5'!A:C,3,FALSE)</f>
        <v>Normal</v>
      </c>
      <c r="L467" t="str">
        <f>VLOOKUP(A467,'DATA TRANSFORMATION 6'!A:E,5,FALSE)</f>
        <v>16-Jun-1982</v>
      </c>
      <c r="M467" s="20">
        <f>VLOOKUP(A467,'DATA TRANSFORMATION 8'!A:B,2,FALSE)</f>
        <v>4250.24</v>
      </c>
      <c r="N467" t="str">
        <f>VLOOKUP(A467,'DATA CLEANING 3'!A:D,3,FALSE)</f>
        <v>tier - 2</v>
      </c>
      <c r="O467" t="str">
        <f>VLOOKUP(A467,'DATA CLEANING 3'!A:D,4,FALSE)</f>
        <v>tier - 3</v>
      </c>
      <c r="P467" t="str">
        <f>VLOOKUP(A467,'DATA CLEANING 4'!A:B,2,FALSE)</f>
        <v>R1013</v>
      </c>
      <c r="Q467">
        <f>VLOOKUP(A467,'DATA TANSFORMATION 7'!A:F,6,FALSE)</f>
        <v>40</v>
      </c>
    </row>
    <row r="468" spans="1:17" ht="16" x14ac:dyDescent="0.4">
      <c r="A468" s="11" t="s">
        <v>976</v>
      </c>
      <c r="B468" t="str">
        <f>VLOOKUP(A468,'DATA TRANSFORMATION 1'!A:E,4,FALSE)</f>
        <v>Johnson</v>
      </c>
      <c r="C468">
        <f>VLOOKUP(A468,'MEDICAL EXAMINATIONS'!A:H,2,FALSE)</f>
        <v>28.12</v>
      </c>
      <c r="D468">
        <f>VLOOKUP(A468,'MEDICAL EXAMINATIONS'!A:H,3,FALSE)</f>
        <v>6.15</v>
      </c>
      <c r="E468" t="str">
        <f>VLOOKUP(A468,'DATA TRANSFORMATION 3'!A:C,2,FALSE)</f>
        <v>No</v>
      </c>
      <c r="F468" t="str">
        <f>VLOOKUP(A468,'MEDICAL EXAMINATIONS'!A:H,5,FALSE)</f>
        <v>No</v>
      </c>
      <c r="G468" t="str">
        <f>VLOOKUP(A468,'MEDICAL EXAMINATIONS'!A:H,6,FALSE)</f>
        <v>No</v>
      </c>
      <c r="H468">
        <f>VLOOKUP(A468,'DATA TRANSFORMATION 2'!A:B,2,FALSE)</f>
        <v>0</v>
      </c>
      <c r="I468" t="str">
        <f>VLOOKUP(A468,'DATA TRANSFORMATION 3'!A:C,3,FALSE)</f>
        <v>Yes</v>
      </c>
      <c r="J468" t="str">
        <f>VLOOKUP(A468,'DATA TRANSFORMATION 4'!A:C,3,FALSE)</f>
        <v>Over Weight</v>
      </c>
      <c r="K468" t="str">
        <f>VLOOKUP(A468,'DATA TRANSFORMATION 5'!A:C,3,FALSE)</f>
        <v>Prediabetes</v>
      </c>
      <c r="L468" t="str">
        <f>VLOOKUP(A468,'DATA TRANSFORMATION 6'!A:E,5,FALSE)</f>
        <v>14-Oct-1995</v>
      </c>
      <c r="M468" s="20">
        <f>VLOOKUP(A468,'DATA TRANSFORMATION 8'!A:B,2,FALSE)</f>
        <v>4260.74</v>
      </c>
      <c r="N468" t="str">
        <f>VLOOKUP(A468,'DATA CLEANING 3'!A:D,3,FALSE)</f>
        <v>tier - 3</v>
      </c>
      <c r="O468" t="str">
        <f>VLOOKUP(A468,'DATA CLEANING 3'!A:D,4,FALSE)</f>
        <v>tier - 2</v>
      </c>
      <c r="P468" t="str">
        <f>VLOOKUP(A468,'DATA CLEANING 4'!A:B,2,FALSE)</f>
        <v>R1011</v>
      </c>
      <c r="Q468">
        <f>VLOOKUP(A468,'DATA TANSFORMATION 7'!A:F,6,FALSE)</f>
        <v>27</v>
      </c>
    </row>
    <row r="469" spans="1:17" ht="16" x14ac:dyDescent="0.4">
      <c r="A469" s="11" t="s">
        <v>978</v>
      </c>
      <c r="B469" t="str">
        <f>VLOOKUP(A469,'DATA TRANSFORMATION 1'!A:E,4,FALSE)</f>
        <v>Glasson</v>
      </c>
      <c r="C469">
        <f>VLOOKUP(A469,'MEDICAL EXAMINATIONS'!A:H,2,FALSE)</f>
        <v>26.6</v>
      </c>
      <c r="D469">
        <f>VLOOKUP(A469,'MEDICAL EXAMINATIONS'!A:H,3,FALSE)</f>
        <v>4.53</v>
      </c>
      <c r="E469" t="str">
        <f>VLOOKUP(A469,'DATA TRANSFORMATION 3'!A:C,2,FALSE)</f>
        <v>No</v>
      </c>
      <c r="F469" t="str">
        <f>VLOOKUP(A469,'MEDICAL EXAMINATIONS'!A:H,5,FALSE)</f>
        <v>No</v>
      </c>
      <c r="G469" t="str">
        <f>VLOOKUP(A469,'MEDICAL EXAMINATIONS'!A:H,6,FALSE)</f>
        <v>No</v>
      </c>
      <c r="H469">
        <f>VLOOKUP(A469,'DATA TRANSFORMATION 2'!A:B,2,FALSE)</f>
        <v>0</v>
      </c>
      <c r="I469" t="str">
        <f>VLOOKUP(A469,'DATA TRANSFORMATION 3'!A:C,3,FALSE)</f>
        <v>Yes</v>
      </c>
      <c r="J469" t="str">
        <f>VLOOKUP(A469,'DATA TRANSFORMATION 4'!A:C,3,FALSE)</f>
        <v>Over Weight</v>
      </c>
      <c r="K469" t="str">
        <f>VLOOKUP(A469,'DATA TRANSFORMATION 5'!A:C,3,FALSE)</f>
        <v>Normal</v>
      </c>
      <c r="L469" t="str">
        <f>VLOOKUP(A469,'DATA TRANSFORMATION 6'!A:E,5,FALSE)</f>
        <v>20-Nov-1983</v>
      </c>
      <c r="M469" s="20">
        <f>VLOOKUP(A469,'DATA TRANSFORMATION 8'!A:B,2,FALSE)</f>
        <v>4265.01</v>
      </c>
      <c r="N469" t="str">
        <f>VLOOKUP(A469,'DATA CLEANING 3'!A:D,3,FALSE)</f>
        <v>tier - 2</v>
      </c>
      <c r="O469" t="str">
        <f>VLOOKUP(A469,'DATA CLEANING 3'!A:D,4,FALSE)</f>
        <v>tier - 1</v>
      </c>
      <c r="P469" t="str">
        <f>VLOOKUP(A469,'DATA CLEANING 4'!A:B,2,FALSE)</f>
        <v>R1012</v>
      </c>
      <c r="Q469">
        <f>VLOOKUP(A469,'DATA TANSFORMATION 7'!A:F,6,FALSE)</f>
        <v>39</v>
      </c>
    </row>
    <row r="470" spans="1:17" ht="16" x14ac:dyDescent="0.4">
      <c r="A470" s="11" t="s">
        <v>980</v>
      </c>
      <c r="B470" t="str">
        <f>VLOOKUP(A470,'DATA TRANSFORMATION 1'!A:E,4,FALSE)</f>
        <v>Canitz</v>
      </c>
      <c r="C470">
        <f>VLOOKUP(A470,'MEDICAL EXAMINATIONS'!A:H,2,FALSE)</f>
        <v>30.114999999999998</v>
      </c>
      <c r="D470">
        <f>VLOOKUP(A470,'MEDICAL EXAMINATIONS'!A:H,3,FALSE)</f>
        <v>5.48</v>
      </c>
      <c r="E470" t="str">
        <f>VLOOKUP(A470,'DATA TRANSFORMATION 3'!A:C,2,FALSE)</f>
        <v>No</v>
      </c>
      <c r="F470" t="str">
        <f>VLOOKUP(A470,'MEDICAL EXAMINATIONS'!A:H,5,FALSE)</f>
        <v>yes</v>
      </c>
      <c r="G470" t="str">
        <f>VLOOKUP(A470,'MEDICAL EXAMINATIONS'!A:H,6,FALSE)</f>
        <v>No</v>
      </c>
      <c r="H470">
        <f>VLOOKUP(A470,'DATA TRANSFORMATION 2'!A:B,2,FALSE)</f>
        <v>1</v>
      </c>
      <c r="I470" t="str">
        <f>VLOOKUP(A470,'DATA TRANSFORMATION 3'!A:C,3,FALSE)</f>
        <v>No</v>
      </c>
      <c r="J470" t="str">
        <f>VLOOKUP(A470,'DATA TRANSFORMATION 4'!A:C,3,FALSE)</f>
        <v>Obesity</v>
      </c>
      <c r="K470" t="str">
        <f>VLOOKUP(A470,'DATA TRANSFORMATION 5'!A:C,3,FALSE)</f>
        <v>Normal</v>
      </c>
      <c r="L470" t="str">
        <f>VLOOKUP(A470,'DATA TRANSFORMATION 6'!A:E,5,FALSE)</f>
        <v>18-Jun-1992</v>
      </c>
      <c r="M470" s="20">
        <f>VLOOKUP(A470,'DATA TRANSFORMATION 8'!A:B,2,FALSE)</f>
        <v>4266.17</v>
      </c>
      <c r="N470" t="str">
        <f>VLOOKUP(A470,'DATA CLEANING 3'!A:D,3,FALSE)</f>
        <v>tier - 3</v>
      </c>
      <c r="O470" t="str">
        <f>VLOOKUP(A470,'DATA CLEANING 3'!A:D,4,FALSE)</f>
        <v>tier - 2</v>
      </c>
      <c r="P470" t="str">
        <f>VLOOKUP(A470,'DATA CLEANING 4'!A:B,2,FALSE)</f>
        <v>R1013</v>
      </c>
      <c r="Q470">
        <f>VLOOKUP(A470,'DATA TANSFORMATION 7'!A:F,6,FALSE)</f>
        <v>30</v>
      </c>
    </row>
    <row r="471" spans="1:17" ht="16" x14ac:dyDescent="0.4">
      <c r="A471" s="11" t="s">
        <v>982</v>
      </c>
      <c r="B471" t="str">
        <f>VLOOKUP(A471,'DATA TRANSFORMATION 1'!A:E,4,FALSE)</f>
        <v>Li</v>
      </c>
      <c r="C471">
        <f>VLOOKUP(A471,'MEDICAL EXAMINATIONS'!A:H,2,FALSE)</f>
        <v>24.605</v>
      </c>
      <c r="D471">
        <f>VLOOKUP(A471,'MEDICAL EXAMINATIONS'!A:H,3,FALSE)</f>
        <v>5.48</v>
      </c>
      <c r="E471" t="str">
        <f>VLOOKUP(A471,'DATA TRANSFORMATION 3'!A:C,2,FALSE)</f>
        <v>No</v>
      </c>
      <c r="F471" t="str">
        <f>VLOOKUP(A471,'MEDICAL EXAMINATIONS'!A:H,5,FALSE)</f>
        <v>No</v>
      </c>
      <c r="G471" t="str">
        <f>VLOOKUP(A471,'MEDICAL EXAMINATIONS'!A:H,6,FALSE)</f>
        <v>No</v>
      </c>
      <c r="H471">
        <f>VLOOKUP(A471,'DATA TRANSFORMATION 2'!A:B,2,FALSE)</f>
        <v>0</v>
      </c>
      <c r="I471" t="str">
        <f>VLOOKUP(A471,'DATA TRANSFORMATION 3'!A:C,3,FALSE)</f>
        <v>Yes</v>
      </c>
      <c r="J471" t="str">
        <f>VLOOKUP(A471,'DATA TRANSFORMATION 4'!A:C,3,FALSE)</f>
        <v>Normal Weight</v>
      </c>
      <c r="K471" t="str">
        <f>VLOOKUP(A471,'DATA TRANSFORMATION 5'!A:C,3,FALSE)</f>
        <v>Normal</v>
      </c>
      <c r="L471" t="str">
        <f>VLOOKUP(A471,'DATA TRANSFORMATION 6'!A:E,5,FALSE)</f>
        <v>8-Jun-2003</v>
      </c>
      <c r="M471" s="20">
        <f>VLOOKUP(A471,'DATA TRANSFORMATION 8'!A:B,2,FALSE)</f>
        <v>4278.55</v>
      </c>
      <c r="N471" t="str">
        <f>VLOOKUP(A471,'DATA CLEANING 3'!A:D,3,FALSE)</f>
        <v>tier - 2</v>
      </c>
      <c r="O471" t="str">
        <f>VLOOKUP(A471,'DATA CLEANING 3'!A:D,4,FALSE)</f>
        <v>tier - 1</v>
      </c>
      <c r="P471" t="str">
        <f>VLOOKUP(A471,'DATA CLEANING 4'!A:B,2,FALSE)</f>
        <v>R1021</v>
      </c>
      <c r="Q471">
        <f>VLOOKUP(A471,'DATA TANSFORMATION 7'!A:F,6,FALSE)</f>
        <v>20</v>
      </c>
    </row>
    <row r="472" spans="1:17" ht="16" x14ac:dyDescent="0.4">
      <c r="A472" s="11" t="s">
        <v>984</v>
      </c>
      <c r="B472" t="str">
        <f>VLOOKUP(A472,'DATA TRANSFORMATION 1'!A:E,4,FALSE)</f>
        <v>Parsons</v>
      </c>
      <c r="C472">
        <f>VLOOKUP(A472,'MEDICAL EXAMINATIONS'!A:H,2,FALSE)</f>
        <v>29.6</v>
      </c>
      <c r="D472">
        <f>VLOOKUP(A472,'MEDICAL EXAMINATIONS'!A:H,3,FALSE)</f>
        <v>8.1</v>
      </c>
      <c r="E472" t="str">
        <f>VLOOKUP(A472,'DATA TRANSFORMATION 3'!A:C,2,FALSE)</f>
        <v>No</v>
      </c>
      <c r="F472" t="str">
        <f>VLOOKUP(A472,'MEDICAL EXAMINATIONS'!A:H,5,FALSE)</f>
        <v>No</v>
      </c>
      <c r="G472" t="str">
        <f>VLOOKUP(A472,'MEDICAL EXAMINATIONS'!A:H,6,FALSE)</f>
        <v>No</v>
      </c>
      <c r="H472">
        <f>VLOOKUP(A472,'DATA TRANSFORMATION 2'!A:B,2,FALSE)</f>
        <v>0</v>
      </c>
      <c r="I472" t="str">
        <f>VLOOKUP(A472,'DATA TRANSFORMATION 3'!A:C,3,FALSE)</f>
        <v>No</v>
      </c>
      <c r="J472" t="str">
        <f>VLOOKUP(A472,'DATA TRANSFORMATION 4'!A:C,3,FALSE)</f>
        <v>Over Weight</v>
      </c>
      <c r="K472" t="str">
        <f>VLOOKUP(A472,'DATA TRANSFORMATION 5'!A:C,3,FALSE)</f>
        <v>Diabetes</v>
      </c>
      <c r="L472" t="str">
        <f>VLOOKUP(A472,'DATA TRANSFORMATION 6'!A:E,5,FALSE)</f>
        <v>25-Nov-2000</v>
      </c>
      <c r="M472" s="20">
        <f>VLOOKUP(A472,'DATA TRANSFORMATION 8'!A:B,2,FALSE)</f>
        <v>4296.2700000000004</v>
      </c>
      <c r="N472" t="str">
        <f>VLOOKUP(A472,'DATA CLEANING 3'!A:D,3,FALSE)</f>
        <v>tier - 2</v>
      </c>
      <c r="O472" t="str">
        <f>VLOOKUP(A472,'DATA CLEANING 3'!A:D,4,FALSE)</f>
        <v>tier - 3</v>
      </c>
      <c r="P472" t="str">
        <f>VLOOKUP(A472,'DATA CLEANING 4'!A:B,2,FALSE)</f>
        <v>R1012</v>
      </c>
      <c r="Q472">
        <f>VLOOKUP(A472,'DATA TANSFORMATION 7'!A:F,6,FALSE)</f>
        <v>22</v>
      </c>
    </row>
    <row r="473" spans="1:17" ht="16" x14ac:dyDescent="0.4">
      <c r="A473" s="11" t="s">
        <v>986</v>
      </c>
      <c r="B473" t="str">
        <f>VLOOKUP(A473,'DATA TRANSFORMATION 1'!A:E,4,FALSE)</f>
        <v>Raulli</v>
      </c>
      <c r="C473">
        <f>VLOOKUP(A473,'MEDICAL EXAMINATIONS'!A:H,2,FALSE)</f>
        <v>24.42</v>
      </c>
      <c r="D473">
        <f>VLOOKUP(A473,'MEDICAL EXAMINATIONS'!A:H,3,FALSE)</f>
        <v>7.16</v>
      </c>
      <c r="E473" t="str">
        <f>VLOOKUP(A473,'DATA TRANSFORMATION 3'!A:C,2,FALSE)</f>
        <v>No</v>
      </c>
      <c r="F473" t="str">
        <f>VLOOKUP(A473,'MEDICAL EXAMINATIONS'!A:H,5,FALSE)</f>
        <v>No</v>
      </c>
      <c r="G473" t="str">
        <f>VLOOKUP(A473,'MEDICAL EXAMINATIONS'!A:H,6,FALSE)</f>
        <v>No</v>
      </c>
      <c r="H473">
        <f>VLOOKUP(A473,'DATA TRANSFORMATION 2'!A:B,2,FALSE)</f>
        <v>0</v>
      </c>
      <c r="I473" t="str">
        <f>VLOOKUP(A473,'DATA TRANSFORMATION 3'!A:C,3,FALSE)</f>
        <v>Yes</v>
      </c>
      <c r="J473" t="str">
        <f>VLOOKUP(A473,'DATA TRANSFORMATION 4'!A:C,3,FALSE)</f>
        <v>Normal Weight</v>
      </c>
      <c r="K473" t="str">
        <f>VLOOKUP(A473,'DATA TRANSFORMATION 5'!A:C,3,FALSE)</f>
        <v>Diabetes</v>
      </c>
      <c r="L473" t="str">
        <f>VLOOKUP(A473,'DATA TRANSFORMATION 6'!A:E,5,FALSE)</f>
        <v>19-Dec-1988</v>
      </c>
      <c r="M473" s="20">
        <f>VLOOKUP(A473,'DATA TRANSFORMATION 8'!A:B,2,FALSE)</f>
        <v>4320.41</v>
      </c>
      <c r="N473" t="str">
        <f>VLOOKUP(A473,'DATA CLEANING 3'!A:D,3,FALSE)</f>
        <v>tier - 2</v>
      </c>
      <c r="O473" t="str">
        <f>VLOOKUP(A473,'DATA CLEANING 3'!A:D,4,FALSE)</f>
        <v>tier - 1</v>
      </c>
      <c r="P473" t="str">
        <f>VLOOKUP(A473,'DATA CLEANING 4'!A:B,2,FALSE)</f>
        <v>R1012</v>
      </c>
      <c r="Q473">
        <f>VLOOKUP(A473,'DATA TANSFORMATION 7'!A:F,6,FALSE)</f>
        <v>34</v>
      </c>
    </row>
    <row r="474" spans="1:17" ht="16" x14ac:dyDescent="0.4">
      <c r="A474" s="11" t="s">
        <v>988</v>
      </c>
      <c r="B474" t="str">
        <f>VLOOKUP(A474,'DATA TRANSFORMATION 1'!A:E,4,FALSE)</f>
        <v>Frome</v>
      </c>
      <c r="C474">
        <f>VLOOKUP(A474,'MEDICAL EXAMINATIONS'!A:H,2,FALSE)</f>
        <v>20.9</v>
      </c>
      <c r="D474">
        <f>VLOOKUP(A474,'MEDICAL EXAMINATIONS'!A:H,3,FALSE)</f>
        <v>4.55</v>
      </c>
      <c r="E474" t="str">
        <f>VLOOKUP(A474,'DATA TRANSFORMATION 3'!A:C,2,FALSE)</f>
        <v>Yes</v>
      </c>
      <c r="F474" t="str">
        <f>VLOOKUP(A474,'MEDICAL EXAMINATIONS'!A:H,5,FALSE)</f>
        <v>No</v>
      </c>
      <c r="G474" t="str">
        <f>VLOOKUP(A474,'MEDICAL EXAMINATIONS'!A:H,6,FALSE)</f>
        <v>Yes</v>
      </c>
      <c r="H474">
        <f>VLOOKUP(A474,'DATA TRANSFORMATION 2'!A:B,2,FALSE)</f>
        <v>1</v>
      </c>
      <c r="I474" t="str">
        <f>VLOOKUP(A474,'DATA TRANSFORMATION 3'!A:C,3,FALSE)</f>
        <v>Yes</v>
      </c>
      <c r="J474" t="str">
        <f>VLOOKUP(A474,'DATA TRANSFORMATION 4'!A:C,3,FALSE)</f>
        <v>Normal Weight</v>
      </c>
      <c r="K474" t="str">
        <f>VLOOKUP(A474,'DATA TRANSFORMATION 5'!A:C,3,FALSE)</f>
        <v>Normal</v>
      </c>
      <c r="L474" t="str">
        <f>VLOOKUP(A474,'DATA TRANSFORMATION 6'!A:E,5,FALSE)</f>
        <v>2-Nov-1994</v>
      </c>
      <c r="M474" s="20">
        <f>VLOOKUP(A474,'DATA TRANSFORMATION 8'!A:B,2,FALSE)</f>
        <v>4337.74</v>
      </c>
      <c r="N474" t="str">
        <f>VLOOKUP(A474,'DATA CLEANING 3'!A:D,3,FALSE)</f>
        <v>tier - 2</v>
      </c>
      <c r="O474" t="str">
        <f>VLOOKUP(A474,'DATA CLEANING 3'!A:D,4,FALSE)</f>
        <v>tier - 1</v>
      </c>
      <c r="P474" t="str">
        <f>VLOOKUP(A474,'DATA CLEANING 4'!A:B,2,FALSE)</f>
        <v>R1024</v>
      </c>
      <c r="Q474">
        <f>VLOOKUP(A474,'DATA TANSFORMATION 7'!A:F,6,FALSE)</f>
        <v>28</v>
      </c>
    </row>
    <row r="475" spans="1:17" ht="16" x14ac:dyDescent="0.4">
      <c r="A475" s="11" t="s">
        <v>990</v>
      </c>
      <c r="B475" t="str">
        <f>VLOOKUP(A475,'DATA TRANSFORMATION 1'!A:E,4,FALSE)</f>
        <v>Sevcik</v>
      </c>
      <c r="C475">
        <f>VLOOKUP(A475,'MEDICAL EXAMINATIONS'!A:H,2,FALSE)</f>
        <v>22.895</v>
      </c>
      <c r="D475">
        <f>VLOOKUP(A475,'MEDICAL EXAMINATIONS'!A:H,3,FALSE)</f>
        <v>6.03</v>
      </c>
      <c r="E475" t="str">
        <f>VLOOKUP(A475,'DATA TRANSFORMATION 3'!A:C,2,FALSE)</f>
        <v>No</v>
      </c>
      <c r="F475" t="str">
        <f>VLOOKUP(A475,'MEDICAL EXAMINATIONS'!A:H,5,FALSE)</f>
        <v>No</v>
      </c>
      <c r="G475" t="str">
        <f>VLOOKUP(A475,'MEDICAL EXAMINATIONS'!A:H,6,FALSE)</f>
        <v>No</v>
      </c>
      <c r="H475">
        <f>VLOOKUP(A475,'DATA TRANSFORMATION 2'!A:B,2,FALSE)</f>
        <v>0</v>
      </c>
      <c r="I475" t="str">
        <f>VLOOKUP(A475,'DATA TRANSFORMATION 3'!A:C,3,FALSE)</f>
        <v>Yes</v>
      </c>
      <c r="J475" t="str">
        <f>VLOOKUP(A475,'DATA TRANSFORMATION 4'!A:C,3,FALSE)</f>
        <v>Normal Weight</v>
      </c>
      <c r="K475" t="str">
        <f>VLOOKUP(A475,'DATA TRANSFORMATION 5'!A:C,3,FALSE)</f>
        <v>Prediabetes</v>
      </c>
      <c r="L475" t="str">
        <f>VLOOKUP(A475,'DATA TRANSFORMATION 6'!A:E,5,FALSE)</f>
        <v>26-Oct-1994</v>
      </c>
      <c r="M475" s="20">
        <f>VLOOKUP(A475,'DATA TRANSFORMATION 8'!A:B,2,FALSE)</f>
        <v>4340.4399999999996</v>
      </c>
      <c r="N475" t="str">
        <f>VLOOKUP(A475,'DATA CLEANING 3'!A:D,3,FALSE)</f>
        <v>tier - 2</v>
      </c>
      <c r="O475" t="str">
        <f>VLOOKUP(A475,'DATA CLEANING 3'!A:D,4,FALSE)</f>
        <v>tier - 1</v>
      </c>
      <c r="P475" t="str">
        <f>VLOOKUP(A475,'DATA CLEANING 4'!A:B,2,FALSE)</f>
        <v>R1013</v>
      </c>
      <c r="Q475">
        <f>VLOOKUP(A475,'DATA TANSFORMATION 7'!A:F,6,FALSE)</f>
        <v>28</v>
      </c>
    </row>
    <row r="476" spans="1:17" ht="16" x14ac:dyDescent="0.4">
      <c r="A476" s="11" t="s">
        <v>992</v>
      </c>
      <c r="B476" t="str">
        <f>VLOOKUP(A476,'DATA TRANSFORMATION 1'!A:E,4,FALSE)</f>
        <v>Narang</v>
      </c>
      <c r="C476">
        <f>VLOOKUP(A476,'MEDICAL EXAMINATIONS'!A:H,2,FALSE)</f>
        <v>28.3</v>
      </c>
      <c r="D476">
        <f>VLOOKUP(A476,'MEDICAL EXAMINATIONS'!A:H,3,FALSE)</f>
        <v>5.47</v>
      </c>
      <c r="E476" t="str">
        <f>VLOOKUP(A476,'DATA TRANSFORMATION 3'!A:C,2,FALSE)</f>
        <v>Yes</v>
      </c>
      <c r="F476" t="str">
        <f>VLOOKUP(A476,'MEDICAL EXAMINATIONS'!A:H,5,FALSE)</f>
        <v>No</v>
      </c>
      <c r="G476" t="str">
        <f>VLOOKUP(A476,'MEDICAL EXAMINATIONS'!A:H,6,FALSE)</f>
        <v>Yes</v>
      </c>
      <c r="H476">
        <f>VLOOKUP(A476,'DATA TRANSFORMATION 2'!A:B,2,FALSE)</f>
        <v>1</v>
      </c>
      <c r="I476" t="str">
        <f>VLOOKUP(A476,'DATA TRANSFORMATION 3'!A:C,3,FALSE)</f>
        <v>Yes</v>
      </c>
      <c r="J476" t="str">
        <f>VLOOKUP(A476,'DATA TRANSFORMATION 4'!A:C,3,FALSE)</f>
        <v>Over Weight</v>
      </c>
      <c r="K476" t="str">
        <f>VLOOKUP(A476,'DATA TRANSFORMATION 5'!A:C,3,FALSE)</f>
        <v>Normal</v>
      </c>
      <c r="L476" t="str">
        <f>VLOOKUP(A476,'DATA TRANSFORMATION 6'!A:E,5,FALSE)</f>
        <v>1-Jun-1991</v>
      </c>
      <c r="M476" s="20">
        <f>VLOOKUP(A476,'DATA TRANSFORMATION 8'!A:B,2,FALSE)</f>
        <v>4347.0200000000004</v>
      </c>
      <c r="N476" t="str">
        <f>VLOOKUP(A476,'DATA CLEANING 3'!A:D,3,FALSE)</f>
        <v>tier - 2</v>
      </c>
      <c r="O476" t="str">
        <f>VLOOKUP(A476,'DATA CLEANING 3'!A:D,4,FALSE)</f>
        <v>tier - 1</v>
      </c>
      <c r="P476" t="str">
        <f>VLOOKUP(A476,'DATA CLEANING 4'!A:B,2,FALSE)</f>
        <v>R1024</v>
      </c>
      <c r="Q476">
        <f>VLOOKUP(A476,'DATA TANSFORMATION 7'!A:F,6,FALSE)</f>
        <v>32</v>
      </c>
    </row>
    <row r="477" spans="1:17" ht="16" x14ac:dyDescent="0.4">
      <c r="A477" s="11" t="s">
        <v>994</v>
      </c>
      <c r="B477" t="str">
        <f>VLOOKUP(A477,'DATA TRANSFORMATION 1'!A:E,4,FALSE)</f>
        <v>Royston</v>
      </c>
      <c r="C477">
        <f>VLOOKUP(A477,'MEDICAL EXAMINATIONS'!A:H,2,FALSE)</f>
        <v>54.3</v>
      </c>
      <c r="D477">
        <f>VLOOKUP(A477,'MEDICAL EXAMINATIONS'!A:H,3,FALSE)</f>
        <v>4.1500000000000004</v>
      </c>
      <c r="E477" t="str">
        <f>VLOOKUP(A477,'DATA TRANSFORMATION 3'!A:C,2,FALSE)</f>
        <v>Yes</v>
      </c>
      <c r="F477" t="str">
        <f>VLOOKUP(A477,'MEDICAL EXAMINATIONS'!A:H,5,FALSE)</f>
        <v>No</v>
      </c>
      <c r="G477" t="str">
        <f>VLOOKUP(A477,'MEDICAL EXAMINATIONS'!A:H,6,FALSE)</f>
        <v>No</v>
      </c>
      <c r="H477">
        <f>VLOOKUP(A477,'DATA TRANSFORMATION 2'!A:B,2,FALSE)</f>
        <v>1</v>
      </c>
      <c r="I477" t="str">
        <f>VLOOKUP(A477,'DATA TRANSFORMATION 3'!A:C,3,FALSE)</f>
        <v>No</v>
      </c>
      <c r="J477" t="str">
        <f>VLOOKUP(A477,'DATA TRANSFORMATION 4'!A:C,3,FALSE)</f>
        <v>Obesity</v>
      </c>
      <c r="K477" t="str">
        <f>VLOOKUP(A477,'DATA TRANSFORMATION 5'!A:C,3,FALSE)</f>
        <v>Normal</v>
      </c>
      <c r="L477" t="str">
        <f>VLOOKUP(A477,'DATA TRANSFORMATION 6'!A:E,5,FALSE)</f>
        <v>1-Nov-1994</v>
      </c>
      <c r="M477" s="20">
        <f>VLOOKUP(A477,'DATA TRANSFORMATION 8'!A:B,2,FALSE)</f>
        <v>4349.46</v>
      </c>
      <c r="N477" t="str">
        <f>VLOOKUP(A477,'DATA CLEANING 3'!A:D,3,FALSE)</f>
        <v>tier - 2</v>
      </c>
      <c r="O477" t="str">
        <f>VLOOKUP(A477,'DATA CLEANING 3'!A:D,4,FALSE)</f>
        <v>tier - 2</v>
      </c>
      <c r="P477" t="str">
        <f>VLOOKUP(A477,'DATA CLEANING 4'!A:B,2,FALSE)</f>
        <v>R1013</v>
      </c>
      <c r="Q477">
        <f>VLOOKUP(A477,'DATA TANSFORMATION 7'!A:F,6,FALSE)</f>
        <v>28</v>
      </c>
    </row>
    <row r="478" spans="1:17" ht="16" x14ac:dyDescent="0.4">
      <c r="A478" s="11" t="s">
        <v>996</v>
      </c>
      <c r="B478" t="str">
        <f>VLOOKUP(A478,'DATA TRANSFORMATION 1'!A:E,4,FALSE)</f>
        <v>Tieri</v>
      </c>
      <c r="C478">
        <f>VLOOKUP(A478,'MEDICAL EXAMINATIONS'!A:H,2,FALSE)</f>
        <v>33.344999999999999</v>
      </c>
      <c r="D478">
        <f>VLOOKUP(A478,'MEDICAL EXAMINATIONS'!A:H,3,FALSE)</f>
        <v>11.32</v>
      </c>
      <c r="E478" t="str">
        <f>VLOOKUP(A478,'DATA TRANSFORMATION 3'!A:C,2,FALSE)</f>
        <v>Yes</v>
      </c>
      <c r="F478" t="str">
        <f>VLOOKUP(A478,'MEDICAL EXAMINATIONS'!A:H,5,FALSE)</f>
        <v>No</v>
      </c>
      <c r="G478" t="str">
        <f>VLOOKUP(A478,'MEDICAL EXAMINATIONS'!A:H,6,FALSE)</f>
        <v>No</v>
      </c>
      <c r="H478">
        <f>VLOOKUP(A478,'DATA TRANSFORMATION 2'!A:B,2,FALSE)</f>
        <v>1</v>
      </c>
      <c r="I478" t="str">
        <f>VLOOKUP(A478,'DATA TRANSFORMATION 3'!A:C,3,FALSE)</f>
        <v>No</v>
      </c>
      <c r="J478" t="str">
        <f>VLOOKUP(A478,'DATA TRANSFORMATION 4'!A:C,3,FALSE)</f>
        <v>Obesity</v>
      </c>
      <c r="K478" t="str">
        <f>VLOOKUP(A478,'DATA TRANSFORMATION 5'!A:C,3,FALSE)</f>
        <v>Diabetes</v>
      </c>
      <c r="L478" t="str">
        <f>VLOOKUP(A478,'DATA TRANSFORMATION 6'!A:E,5,FALSE)</f>
        <v>13-Sep-1991</v>
      </c>
      <c r="M478" s="20">
        <f>VLOOKUP(A478,'DATA TRANSFORMATION 8'!A:B,2,FALSE)</f>
        <v>4350.51</v>
      </c>
      <c r="N478" t="str">
        <f>VLOOKUP(A478,'DATA CLEANING 3'!A:D,3,FALSE)</f>
        <v>tier - 2</v>
      </c>
      <c r="O478" t="str">
        <f>VLOOKUP(A478,'DATA CLEANING 3'!A:D,4,FALSE)</f>
        <v>tier - 2</v>
      </c>
      <c r="P478" t="str">
        <f>VLOOKUP(A478,'DATA CLEANING 4'!A:B,2,FALSE)</f>
        <v>R1013</v>
      </c>
      <c r="Q478">
        <f>VLOOKUP(A478,'DATA TANSFORMATION 7'!A:F,6,FALSE)</f>
        <v>31</v>
      </c>
    </row>
    <row r="479" spans="1:17" ht="16" x14ac:dyDescent="0.4">
      <c r="A479" s="11" t="s">
        <v>998</v>
      </c>
      <c r="B479" t="str">
        <f>VLOOKUP(A479,'DATA TRANSFORMATION 1'!A:E,4,FALSE)</f>
        <v>Whitney</v>
      </c>
      <c r="C479">
        <f>VLOOKUP(A479,'MEDICAL EXAMINATIONS'!A:H,2,FALSE)</f>
        <v>33</v>
      </c>
      <c r="D479">
        <f>VLOOKUP(A479,'MEDICAL EXAMINATIONS'!A:H,3,FALSE)</f>
        <v>9.51</v>
      </c>
      <c r="E479" t="str">
        <f>VLOOKUP(A479,'DATA TRANSFORMATION 3'!A:C,2,FALSE)</f>
        <v>Yes</v>
      </c>
      <c r="F479" t="str">
        <f>VLOOKUP(A479,'MEDICAL EXAMINATIONS'!A:H,5,FALSE)</f>
        <v>No</v>
      </c>
      <c r="G479" t="str">
        <f>VLOOKUP(A479,'MEDICAL EXAMINATIONS'!A:H,6,FALSE)</f>
        <v>No</v>
      </c>
      <c r="H479">
        <f>VLOOKUP(A479,'DATA TRANSFORMATION 2'!A:B,2,FALSE)</f>
        <v>0</v>
      </c>
      <c r="I479" t="str">
        <f>VLOOKUP(A479,'DATA TRANSFORMATION 3'!A:C,3,FALSE)</f>
        <v>No</v>
      </c>
      <c r="J479" t="str">
        <f>VLOOKUP(A479,'DATA TRANSFORMATION 4'!A:C,3,FALSE)</f>
        <v>Obesity</v>
      </c>
      <c r="K479" t="str">
        <f>VLOOKUP(A479,'DATA TRANSFORMATION 5'!A:C,3,FALSE)</f>
        <v>Diabetes</v>
      </c>
      <c r="L479" t="str">
        <f>VLOOKUP(A479,'DATA TRANSFORMATION 6'!A:E,5,FALSE)</f>
        <v>28-Aug-1990</v>
      </c>
      <c r="M479" s="20">
        <f>VLOOKUP(A479,'DATA TRANSFORMATION 8'!A:B,2,FALSE)</f>
        <v>4357.04</v>
      </c>
      <c r="N479" t="str">
        <f>VLOOKUP(A479,'DATA CLEANING 3'!A:D,3,FALSE)</f>
        <v>tier - 2</v>
      </c>
      <c r="O479" t="str">
        <f>VLOOKUP(A479,'DATA CLEANING 3'!A:D,4,FALSE)</f>
        <v>tier - 3</v>
      </c>
      <c r="P479" t="str">
        <f>VLOOKUP(A479,'DATA CLEANING 4'!A:B,2,FALSE)</f>
        <v>R1012</v>
      </c>
      <c r="Q479">
        <f>VLOOKUP(A479,'DATA TANSFORMATION 7'!A:F,6,FALSE)</f>
        <v>32</v>
      </c>
    </row>
    <row r="480" spans="1:17" ht="16" x14ac:dyDescent="0.4">
      <c r="A480" s="11" t="s">
        <v>1000</v>
      </c>
      <c r="B480" t="str">
        <f>VLOOKUP(A480,'DATA TRANSFORMATION 1'!A:E,4,FALSE)</f>
        <v>Wandzilak</v>
      </c>
      <c r="C480">
        <f>VLOOKUP(A480,'MEDICAL EXAMINATIONS'!A:H,2,FALSE)</f>
        <v>28.024999999999999</v>
      </c>
      <c r="D480">
        <f>VLOOKUP(A480,'MEDICAL EXAMINATIONS'!A:H,3,FALSE)</f>
        <v>7.67</v>
      </c>
      <c r="E480" t="str">
        <f>VLOOKUP(A480,'DATA TRANSFORMATION 3'!A:C,2,FALSE)</f>
        <v>Yes</v>
      </c>
      <c r="F480" t="str">
        <f>VLOOKUP(A480,'MEDICAL EXAMINATIONS'!A:H,5,FALSE)</f>
        <v>No</v>
      </c>
      <c r="G480" t="str">
        <f>VLOOKUP(A480,'MEDICAL EXAMINATIONS'!A:H,6,FALSE)</f>
        <v>No</v>
      </c>
      <c r="H480">
        <f>VLOOKUP(A480,'DATA TRANSFORMATION 2'!A:B,2,FALSE)</f>
        <v>1</v>
      </c>
      <c r="I480" t="str">
        <f>VLOOKUP(A480,'DATA TRANSFORMATION 3'!A:C,3,FALSE)</f>
        <v>Yes</v>
      </c>
      <c r="J480" t="str">
        <f>VLOOKUP(A480,'DATA TRANSFORMATION 4'!A:C,3,FALSE)</f>
        <v>Over Weight</v>
      </c>
      <c r="K480" t="str">
        <f>VLOOKUP(A480,'DATA TRANSFORMATION 5'!A:C,3,FALSE)</f>
        <v>Diabetes</v>
      </c>
      <c r="L480" t="str">
        <f>VLOOKUP(A480,'DATA TRANSFORMATION 6'!A:E,5,FALSE)</f>
        <v>29-Nov-1997</v>
      </c>
      <c r="M480" s="20">
        <f>VLOOKUP(A480,'DATA TRANSFORMATION 8'!A:B,2,FALSE)</f>
        <v>4391.6499999999996</v>
      </c>
      <c r="N480" t="str">
        <f>VLOOKUP(A480,'DATA CLEANING 3'!A:D,3,FALSE)</f>
        <v>tier - 2</v>
      </c>
      <c r="O480" t="str">
        <f>VLOOKUP(A480,'DATA CLEANING 3'!A:D,4,FALSE)</f>
        <v>tier - 2</v>
      </c>
      <c r="P480" t="str">
        <f>VLOOKUP(A480,'DATA CLEANING 4'!A:B,2,FALSE)</f>
        <v>R1011</v>
      </c>
      <c r="Q480">
        <f>VLOOKUP(A480,'DATA TANSFORMATION 7'!A:F,6,FALSE)</f>
        <v>25</v>
      </c>
    </row>
    <row r="481" spans="1:17" ht="16" x14ac:dyDescent="0.4">
      <c r="A481" s="11" t="s">
        <v>1002</v>
      </c>
      <c r="B481" t="str">
        <f>VLOOKUP(A481,'DATA TRANSFORMATION 1'!A:E,4,FALSE)</f>
        <v>Valenzona</v>
      </c>
      <c r="C481">
        <f>VLOOKUP(A481,'MEDICAL EXAMINATIONS'!A:H,2,FALSE)</f>
        <v>28.69</v>
      </c>
      <c r="D481">
        <f>VLOOKUP(A481,'MEDICAL EXAMINATIONS'!A:H,3,FALSE)</f>
        <v>6.23</v>
      </c>
      <c r="E481" t="str">
        <f>VLOOKUP(A481,'DATA TRANSFORMATION 3'!A:C,2,FALSE)</f>
        <v>No</v>
      </c>
      <c r="F481" t="str">
        <f>VLOOKUP(A481,'MEDICAL EXAMINATIONS'!A:H,5,FALSE)</f>
        <v>No</v>
      </c>
      <c r="G481" t="str">
        <f>VLOOKUP(A481,'MEDICAL EXAMINATIONS'!A:H,6,FALSE)</f>
        <v>No</v>
      </c>
      <c r="H481">
        <f>VLOOKUP(A481,'DATA TRANSFORMATION 2'!A:B,2,FALSE)</f>
        <v>1</v>
      </c>
      <c r="I481" t="str">
        <f>VLOOKUP(A481,'DATA TRANSFORMATION 3'!A:C,3,FALSE)</f>
        <v>Yes</v>
      </c>
      <c r="J481" t="str">
        <f>VLOOKUP(A481,'DATA TRANSFORMATION 4'!A:C,3,FALSE)</f>
        <v>Over Weight</v>
      </c>
      <c r="K481" t="str">
        <f>VLOOKUP(A481,'DATA TRANSFORMATION 5'!A:C,3,FALSE)</f>
        <v>Prediabetes</v>
      </c>
      <c r="L481" t="str">
        <f>VLOOKUP(A481,'DATA TRANSFORMATION 6'!A:E,5,FALSE)</f>
        <v>29-Jun-1982</v>
      </c>
      <c r="M481" s="20">
        <f>VLOOKUP(A481,'DATA TRANSFORMATION 8'!A:B,2,FALSE)</f>
        <v>4392.7</v>
      </c>
      <c r="N481" t="str">
        <f>VLOOKUP(A481,'DATA CLEANING 3'!A:D,3,FALSE)</f>
        <v>tier - 2</v>
      </c>
      <c r="O481" t="str">
        <f>VLOOKUP(A481,'DATA CLEANING 3'!A:D,4,FALSE)</f>
        <v>tier - 2</v>
      </c>
      <c r="P481" t="str">
        <f>VLOOKUP(A481,'DATA CLEANING 4'!A:B,2,FALSE)</f>
        <v>R1013</v>
      </c>
      <c r="Q481">
        <f>VLOOKUP(A481,'DATA TANSFORMATION 7'!A:F,6,FALSE)</f>
        <v>40</v>
      </c>
    </row>
    <row r="482" spans="1:17" ht="16" x14ac:dyDescent="0.4">
      <c r="A482" s="11" t="s">
        <v>1004</v>
      </c>
      <c r="B482" t="str">
        <f>VLOOKUP(A482,'DATA TRANSFORMATION 1'!A:E,4,FALSE)</f>
        <v>Young</v>
      </c>
      <c r="C482">
        <f>VLOOKUP(A482,'MEDICAL EXAMINATIONS'!A:H,2,FALSE)</f>
        <v>40.28</v>
      </c>
      <c r="D482">
        <f>VLOOKUP(A482,'MEDICAL EXAMINATIONS'!A:H,3,FALSE)</f>
        <v>8.9</v>
      </c>
      <c r="E482" t="str">
        <f>VLOOKUP(A482,'DATA TRANSFORMATION 3'!A:C,2,FALSE)</f>
        <v>No</v>
      </c>
      <c r="F482" t="str">
        <f>VLOOKUP(A482,'MEDICAL EXAMINATIONS'!A:H,5,FALSE)</f>
        <v>No</v>
      </c>
      <c r="G482" t="str">
        <f>VLOOKUP(A482,'MEDICAL EXAMINATIONS'!A:H,6,FALSE)</f>
        <v>No</v>
      </c>
      <c r="H482">
        <f>VLOOKUP(A482,'DATA TRANSFORMATION 2'!A:B,2,FALSE)</f>
        <v>0</v>
      </c>
      <c r="I482" t="str">
        <f>VLOOKUP(A482,'DATA TRANSFORMATION 3'!A:C,3,FALSE)</f>
        <v>No</v>
      </c>
      <c r="J482" t="str">
        <f>VLOOKUP(A482,'DATA TRANSFORMATION 4'!A:C,3,FALSE)</f>
        <v>Obesity</v>
      </c>
      <c r="K482" t="str">
        <f>VLOOKUP(A482,'DATA TRANSFORMATION 5'!A:C,3,FALSE)</f>
        <v>Diabetes</v>
      </c>
      <c r="L482" t="str">
        <f>VLOOKUP(A482,'DATA TRANSFORMATION 6'!A:E,5,FALSE)</f>
        <v>18-Jul-1988</v>
      </c>
      <c r="M482" s="20">
        <f>VLOOKUP(A482,'DATA TRANSFORMATION 8'!A:B,2,FALSE)</f>
        <v>4397.3100000000004</v>
      </c>
      <c r="N482" t="str">
        <f>VLOOKUP(A482,'DATA CLEANING 3'!A:D,3,FALSE)</f>
        <v>tier - 2</v>
      </c>
      <c r="O482" t="str">
        <f>VLOOKUP(A482,'DATA CLEANING 3'!A:D,4,FALSE)</f>
        <v>tier - 2</v>
      </c>
      <c r="P482" t="str">
        <f>VLOOKUP(A482,'DATA CLEANING 4'!A:B,2,FALSE)</f>
        <v>R1013</v>
      </c>
      <c r="Q482">
        <f>VLOOKUP(A482,'DATA TANSFORMATION 7'!A:F,6,FALSE)</f>
        <v>34</v>
      </c>
    </row>
    <row r="483" spans="1:17" ht="16" x14ac:dyDescent="0.4">
      <c r="A483" s="11" t="s">
        <v>1006</v>
      </c>
      <c r="B483" t="str">
        <f>VLOOKUP(A483,'DATA TRANSFORMATION 1'!A:E,4,FALSE)</f>
        <v>Richards</v>
      </c>
      <c r="C483">
        <f>VLOOKUP(A483,'MEDICAL EXAMINATIONS'!A:H,2,FALSE)</f>
        <v>37.299999999999997</v>
      </c>
      <c r="D483">
        <f>VLOOKUP(A483,'MEDICAL EXAMINATIONS'!A:H,3,FALSE)</f>
        <v>7.79</v>
      </c>
      <c r="E483" t="str">
        <f>VLOOKUP(A483,'DATA TRANSFORMATION 3'!A:C,2,FALSE)</f>
        <v>Yes</v>
      </c>
      <c r="F483" t="str">
        <f>VLOOKUP(A483,'MEDICAL EXAMINATIONS'!A:H,5,FALSE)</f>
        <v>No</v>
      </c>
      <c r="G483" t="str">
        <f>VLOOKUP(A483,'MEDICAL EXAMINATIONS'!A:H,6,FALSE)</f>
        <v>No</v>
      </c>
      <c r="H483">
        <f>VLOOKUP(A483,'DATA TRANSFORMATION 2'!A:B,2,FALSE)</f>
        <v>0</v>
      </c>
      <c r="I483" t="str">
        <f>VLOOKUP(A483,'DATA TRANSFORMATION 3'!A:C,3,FALSE)</f>
        <v>No</v>
      </c>
      <c r="J483" t="str">
        <f>VLOOKUP(A483,'DATA TRANSFORMATION 4'!A:C,3,FALSE)</f>
        <v>Obesity</v>
      </c>
      <c r="K483" t="str">
        <f>VLOOKUP(A483,'DATA TRANSFORMATION 5'!A:C,3,FALSE)</f>
        <v>Diabetes</v>
      </c>
      <c r="L483" t="str">
        <f>VLOOKUP(A483,'DATA TRANSFORMATION 6'!A:E,5,FALSE)</f>
        <v>11-Aug-1986</v>
      </c>
      <c r="M483" s="20">
        <f>VLOOKUP(A483,'DATA TRANSFORMATION 8'!A:B,2,FALSE)</f>
        <v>4399.7299999999996</v>
      </c>
      <c r="N483" t="str">
        <f>VLOOKUP(A483,'DATA CLEANING 3'!A:D,3,FALSE)</f>
        <v>tier - 3</v>
      </c>
      <c r="O483" t="str">
        <f>VLOOKUP(A483,'DATA CLEANING 3'!A:D,4,FALSE)</f>
        <v>tier - 2</v>
      </c>
      <c r="P483" t="str">
        <f>VLOOKUP(A483,'DATA CLEANING 4'!A:B,2,FALSE)</f>
        <v>R1013</v>
      </c>
      <c r="Q483">
        <f>VLOOKUP(A483,'DATA TANSFORMATION 7'!A:F,6,FALSE)</f>
        <v>36</v>
      </c>
    </row>
    <row r="484" spans="1:17" ht="16" x14ac:dyDescent="0.4">
      <c r="A484" s="11" t="s">
        <v>1008</v>
      </c>
      <c r="B484" t="str">
        <f>VLOOKUP(A484,'DATA TRANSFORMATION 1'!A:E,4,FALSE)</f>
        <v>Alexson</v>
      </c>
      <c r="C484">
        <f>VLOOKUP(A484,'MEDICAL EXAMINATIONS'!A:H,2,FALSE)</f>
        <v>54.47</v>
      </c>
      <c r="D484">
        <f>VLOOKUP(A484,'MEDICAL EXAMINATIONS'!A:H,3,FALSE)</f>
        <v>4.49</v>
      </c>
      <c r="E484" t="str">
        <f>VLOOKUP(A484,'DATA TRANSFORMATION 3'!A:C,2,FALSE)</f>
        <v>Yes</v>
      </c>
      <c r="F484" t="str">
        <f>VLOOKUP(A484,'MEDICAL EXAMINATIONS'!A:H,5,FALSE)</f>
        <v>No</v>
      </c>
      <c r="G484" t="str">
        <f>VLOOKUP(A484,'MEDICAL EXAMINATIONS'!A:H,6,FALSE)</f>
        <v>No</v>
      </c>
      <c r="H484">
        <f>VLOOKUP(A484,'DATA TRANSFORMATION 2'!A:B,2,FALSE)</f>
        <v>2</v>
      </c>
      <c r="I484" t="str">
        <f>VLOOKUP(A484,'DATA TRANSFORMATION 3'!A:C,3,FALSE)</f>
        <v>No</v>
      </c>
      <c r="J484" t="str">
        <f>VLOOKUP(A484,'DATA TRANSFORMATION 4'!A:C,3,FALSE)</f>
        <v>Obesity</v>
      </c>
      <c r="K484" t="str">
        <f>VLOOKUP(A484,'DATA TRANSFORMATION 5'!A:C,3,FALSE)</f>
        <v>Normal</v>
      </c>
      <c r="L484" t="str">
        <f>VLOOKUP(A484,'DATA TRANSFORMATION 6'!A:E,5,FALSE)</f>
        <v>13-Jul-1986</v>
      </c>
      <c r="M484" s="20">
        <f>VLOOKUP(A484,'DATA TRANSFORMATION 8'!A:B,2,FALSE)</f>
        <v>4402.2299999999996</v>
      </c>
      <c r="N484" t="str">
        <f>VLOOKUP(A484,'DATA CLEANING 3'!A:D,3,FALSE)</f>
        <v>tier - 2</v>
      </c>
      <c r="O484" t="str">
        <f>VLOOKUP(A484,'DATA CLEANING 3'!A:D,4,FALSE)</f>
        <v>tier - 2</v>
      </c>
      <c r="P484" t="str">
        <f>VLOOKUP(A484,'DATA CLEANING 4'!A:B,2,FALSE)</f>
        <v>R1011</v>
      </c>
      <c r="Q484">
        <f>VLOOKUP(A484,'DATA TANSFORMATION 7'!A:F,6,FALSE)</f>
        <v>36</v>
      </c>
    </row>
    <row r="485" spans="1:17" ht="16" x14ac:dyDescent="0.4">
      <c r="A485" s="11" t="s">
        <v>1010</v>
      </c>
      <c r="B485" t="str">
        <f>VLOOKUP(A485,'DATA TRANSFORMATION 1'!A:E,4,FALSE)</f>
        <v>Wright</v>
      </c>
      <c r="C485">
        <f>VLOOKUP(A485,'MEDICAL EXAMINATIONS'!A:H,2,FALSE)</f>
        <v>38.06</v>
      </c>
      <c r="D485">
        <f>VLOOKUP(A485,'MEDICAL EXAMINATIONS'!A:H,3,FALSE)</f>
        <v>5.24</v>
      </c>
      <c r="E485" t="str">
        <f>VLOOKUP(A485,'DATA TRANSFORMATION 3'!A:C,2,FALSE)</f>
        <v>Yes</v>
      </c>
      <c r="F485" t="str">
        <f>VLOOKUP(A485,'MEDICAL EXAMINATIONS'!A:H,5,FALSE)</f>
        <v>No</v>
      </c>
      <c r="G485" t="str">
        <f>VLOOKUP(A485,'MEDICAL EXAMINATIONS'!A:H,6,FALSE)</f>
        <v>Yes</v>
      </c>
      <c r="H485">
        <f>VLOOKUP(A485,'DATA TRANSFORMATION 2'!A:B,2,FALSE)</f>
        <v>1</v>
      </c>
      <c r="I485" t="str">
        <f>VLOOKUP(A485,'DATA TRANSFORMATION 3'!A:C,3,FALSE)</f>
        <v>No</v>
      </c>
      <c r="J485" t="str">
        <f>VLOOKUP(A485,'DATA TRANSFORMATION 4'!A:C,3,FALSE)</f>
        <v>Obesity</v>
      </c>
      <c r="K485" t="str">
        <f>VLOOKUP(A485,'DATA TRANSFORMATION 5'!A:C,3,FALSE)</f>
        <v>Normal</v>
      </c>
      <c r="L485" t="str">
        <f>VLOOKUP(A485,'DATA TRANSFORMATION 6'!A:E,5,FALSE)</f>
        <v>16-Sep-1988</v>
      </c>
      <c r="M485" s="20">
        <f>VLOOKUP(A485,'DATA TRANSFORMATION 8'!A:B,2,FALSE)</f>
        <v>4415.16</v>
      </c>
      <c r="N485" t="str">
        <f>VLOOKUP(A485,'DATA CLEANING 3'!A:D,3,FALSE)</f>
        <v>tier - 2</v>
      </c>
      <c r="O485" t="str">
        <f>VLOOKUP(A485,'DATA CLEANING 3'!A:D,4,FALSE)</f>
        <v>tier - 1</v>
      </c>
      <c r="P485" t="str">
        <f>VLOOKUP(A485,'DATA CLEANING 4'!A:B,2,FALSE)</f>
        <v>R1013</v>
      </c>
      <c r="Q485">
        <f>VLOOKUP(A485,'DATA TANSFORMATION 7'!A:F,6,FALSE)</f>
        <v>34</v>
      </c>
    </row>
    <row r="486" spans="1:17" ht="16" x14ac:dyDescent="0.4">
      <c r="A486" s="11" t="s">
        <v>1012</v>
      </c>
      <c r="B486" t="str">
        <f>VLOOKUP(A486,'DATA TRANSFORMATION 1'!A:E,4,FALSE)</f>
        <v>McKenna</v>
      </c>
      <c r="C486">
        <f>VLOOKUP(A486,'MEDICAL EXAMINATIONS'!A:H,2,FALSE)</f>
        <v>51.47</v>
      </c>
      <c r="D486">
        <f>VLOOKUP(A486,'MEDICAL EXAMINATIONS'!A:H,3,FALSE)</f>
        <v>9.6</v>
      </c>
      <c r="E486" t="str">
        <f>VLOOKUP(A486,'DATA TRANSFORMATION 3'!A:C,2,FALSE)</f>
        <v>No</v>
      </c>
      <c r="F486" t="str">
        <f>VLOOKUP(A486,'MEDICAL EXAMINATIONS'!A:H,5,FALSE)</f>
        <v>No</v>
      </c>
      <c r="G486" t="str">
        <f>VLOOKUP(A486,'MEDICAL EXAMINATIONS'!A:H,6,FALSE)</f>
        <v>No</v>
      </c>
      <c r="H486">
        <f>VLOOKUP(A486,'DATA TRANSFORMATION 2'!A:B,2,FALSE)</f>
        <v>0</v>
      </c>
      <c r="I486" t="str">
        <f>VLOOKUP(A486,'DATA TRANSFORMATION 3'!A:C,3,FALSE)</f>
        <v>No</v>
      </c>
      <c r="J486" t="str">
        <f>VLOOKUP(A486,'DATA TRANSFORMATION 4'!A:C,3,FALSE)</f>
        <v>Obesity</v>
      </c>
      <c r="K486" t="str">
        <f>VLOOKUP(A486,'DATA TRANSFORMATION 5'!A:C,3,FALSE)</f>
        <v>Diabetes</v>
      </c>
      <c r="L486" t="str">
        <f>VLOOKUP(A486,'DATA TRANSFORMATION 6'!A:E,5,FALSE)</f>
        <v>15-Aug-1992</v>
      </c>
      <c r="M486" s="20">
        <f>VLOOKUP(A486,'DATA TRANSFORMATION 8'!A:B,2,FALSE)</f>
        <v>4420.95</v>
      </c>
      <c r="N486" t="str">
        <f>VLOOKUP(A486,'DATA CLEANING 3'!A:D,3,FALSE)</f>
        <v>tier - 2</v>
      </c>
      <c r="O486" t="str">
        <f>VLOOKUP(A486,'DATA CLEANING 3'!A:D,4,FALSE)</f>
        <v>tier - 3</v>
      </c>
      <c r="P486" t="str">
        <f>VLOOKUP(A486,'DATA CLEANING 4'!A:B,2,FALSE)</f>
        <v>R1020</v>
      </c>
      <c r="Q486">
        <f>VLOOKUP(A486,'DATA TANSFORMATION 7'!A:F,6,FALSE)</f>
        <v>30</v>
      </c>
    </row>
    <row r="487" spans="1:17" ht="16" x14ac:dyDescent="0.4">
      <c r="A487" s="11" t="s">
        <v>1015</v>
      </c>
      <c r="B487" t="str">
        <f>VLOOKUP(A487,'DATA TRANSFORMATION 1'!A:E,4,FALSE)</f>
        <v>Sallade</v>
      </c>
      <c r="C487">
        <f>VLOOKUP(A487,'MEDICAL EXAMINATIONS'!A:H,2,FALSE)</f>
        <v>29.8</v>
      </c>
      <c r="D487">
        <f>VLOOKUP(A487,'MEDICAL EXAMINATIONS'!A:H,3,FALSE)</f>
        <v>5.78</v>
      </c>
      <c r="E487" t="str">
        <f>VLOOKUP(A487,'DATA TRANSFORMATION 3'!A:C,2,FALSE)</f>
        <v>Yes</v>
      </c>
      <c r="F487" t="str">
        <f>VLOOKUP(A487,'MEDICAL EXAMINATIONS'!A:H,5,FALSE)</f>
        <v>No</v>
      </c>
      <c r="G487" t="str">
        <f>VLOOKUP(A487,'MEDICAL EXAMINATIONS'!A:H,6,FALSE)</f>
        <v>No</v>
      </c>
      <c r="H487">
        <f>VLOOKUP(A487,'DATA TRANSFORMATION 2'!A:B,2,FALSE)</f>
        <v>0</v>
      </c>
      <c r="I487" t="str">
        <f>VLOOKUP(A487,'DATA TRANSFORMATION 3'!A:C,3,FALSE)</f>
        <v>No</v>
      </c>
      <c r="J487" t="str">
        <f>VLOOKUP(A487,'DATA TRANSFORMATION 4'!A:C,3,FALSE)</f>
        <v>Over Weight</v>
      </c>
      <c r="K487" t="str">
        <f>VLOOKUP(A487,'DATA TRANSFORMATION 5'!A:C,3,FALSE)</f>
        <v>Prediabetes</v>
      </c>
      <c r="L487" t="str">
        <f>VLOOKUP(A487,'DATA TRANSFORMATION 6'!A:E,5,FALSE)</f>
        <v>29-Dec-1994</v>
      </c>
      <c r="M487" s="20">
        <f>VLOOKUP(A487,'DATA TRANSFORMATION 8'!A:B,2,FALSE)</f>
        <v>4428.8900000000003</v>
      </c>
      <c r="N487" t="str">
        <f>VLOOKUP(A487,'DATA CLEANING 3'!A:D,3,FALSE)</f>
        <v>tier - 3</v>
      </c>
      <c r="O487" t="str">
        <f>VLOOKUP(A487,'DATA CLEANING 3'!A:D,4,FALSE)</f>
        <v>tier - 1</v>
      </c>
      <c r="P487" t="str">
        <f>VLOOKUP(A487,'DATA CLEANING 4'!A:B,2,FALSE)</f>
        <v>R1017</v>
      </c>
      <c r="Q487">
        <f>VLOOKUP(A487,'DATA TANSFORMATION 7'!A:F,6,FALSE)</f>
        <v>28</v>
      </c>
    </row>
    <row r="488" spans="1:17" ht="16" x14ac:dyDescent="0.4">
      <c r="A488" s="11" t="s">
        <v>1017</v>
      </c>
      <c r="B488" t="str">
        <f>VLOOKUP(A488,'DATA TRANSFORMATION 1'!A:E,4,FALSE)</f>
        <v>Argall</v>
      </c>
      <c r="C488">
        <f>VLOOKUP(A488,'MEDICAL EXAMINATIONS'!A:H,2,FALSE)</f>
        <v>49.77</v>
      </c>
      <c r="D488">
        <f>VLOOKUP(A488,'MEDICAL EXAMINATIONS'!A:H,3,FALSE)</f>
        <v>7.02</v>
      </c>
      <c r="E488" t="str">
        <f>VLOOKUP(A488,'DATA TRANSFORMATION 3'!A:C,2,FALSE)</f>
        <v>No</v>
      </c>
      <c r="F488" t="str">
        <f>VLOOKUP(A488,'MEDICAL EXAMINATIONS'!A:H,5,FALSE)</f>
        <v>No</v>
      </c>
      <c r="G488" t="str">
        <f>VLOOKUP(A488,'MEDICAL EXAMINATIONS'!A:H,6,FALSE)</f>
        <v>No</v>
      </c>
      <c r="H488">
        <f>VLOOKUP(A488,'DATA TRANSFORMATION 2'!A:B,2,FALSE)</f>
        <v>0</v>
      </c>
      <c r="I488" t="str">
        <f>VLOOKUP(A488,'DATA TRANSFORMATION 3'!A:C,3,FALSE)</f>
        <v>No</v>
      </c>
      <c r="J488" t="str">
        <f>VLOOKUP(A488,'DATA TRANSFORMATION 4'!A:C,3,FALSE)</f>
        <v>Obesity</v>
      </c>
      <c r="K488" t="str">
        <f>VLOOKUP(A488,'DATA TRANSFORMATION 5'!A:C,3,FALSE)</f>
        <v>Diabetes</v>
      </c>
      <c r="L488" t="str">
        <f>VLOOKUP(A488,'DATA TRANSFORMATION 6'!A:E,5,FALSE)</f>
        <v>4-Sep-1993</v>
      </c>
      <c r="M488" s="20">
        <f>VLOOKUP(A488,'DATA TRANSFORMATION 8'!A:B,2,FALSE)</f>
        <v>4433.3900000000003</v>
      </c>
      <c r="N488" t="str">
        <f>VLOOKUP(A488,'DATA CLEANING 3'!A:D,3,FALSE)</f>
        <v>tier - 2</v>
      </c>
      <c r="O488" t="str">
        <f>VLOOKUP(A488,'DATA CLEANING 3'!A:D,4,FALSE)</f>
        <v>tier - 3</v>
      </c>
      <c r="P488" t="str">
        <f>VLOOKUP(A488,'DATA CLEANING 4'!A:B,2,FALSE)</f>
        <v>R1012</v>
      </c>
      <c r="Q488">
        <f>VLOOKUP(A488,'DATA TANSFORMATION 7'!A:F,6,FALSE)</f>
        <v>29</v>
      </c>
    </row>
    <row r="489" spans="1:17" ht="16" x14ac:dyDescent="0.4">
      <c r="A489" s="11" t="s">
        <v>1019</v>
      </c>
      <c r="B489" t="str">
        <f>VLOOKUP(A489,'DATA TRANSFORMATION 1'!A:E,4,FALSE)</f>
        <v>Patchell</v>
      </c>
      <c r="C489">
        <f>VLOOKUP(A489,'MEDICAL EXAMINATIONS'!A:H,2,FALSE)</f>
        <v>25.555</v>
      </c>
      <c r="D489">
        <f>VLOOKUP(A489,'MEDICAL EXAMINATIONS'!A:H,3,FALSE)</f>
        <v>4.09</v>
      </c>
      <c r="E489" t="str">
        <f>VLOOKUP(A489,'DATA TRANSFORMATION 3'!A:C,2,FALSE)</f>
        <v>Yes</v>
      </c>
      <c r="F489" t="str">
        <f>VLOOKUP(A489,'MEDICAL EXAMINATIONS'!A:H,5,FALSE)</f>
        <v>No</v>
      </c>
      <c r="G489" t="str">
        <f>VLOOKUP(A489,'MEDICAL EXAMINATIONS'!A:H,6,FALSE)</f>
        <v>No</v>
      </c>
      <c r="H489">
        <f>VLOOKUP(A489,'DATA TRANSFORMATION 2'!A:B,2,FALSE)</f>
        <v>0</v>
      </c>
      <c r="I489" t="str">
        <f>VLOOKUP(A489,'DATA TRANSFORMATION 3'!A:C,3,FALSE)</f>
        <v>Yes</v>
      </c>
      <c r="J489" t="str">
        <f>VLOOKUP(A489,'DATA TRANSFORMATION 4'!A:C,3,FALSE)</f>
        <v>Over Weight</v>
      </c>
      <c r="K489" t="str">
        <f>VLOOKUP(A489,'DATA TRANSFORMATION 5'!A:C,3,FALSE)</f>
        <v>Normal</v>
      </c>
      <c r="L489" t="str">
        <f>VLOOKUP(A489,'DATA TRANSFORMATION 6'!A:E,5,FALSE)</f>
        <v>23-Dec-1993</v>
      </c>
      <c r="M489" s="20">
        <f>VLOOKUP(A489,'DATA TRANSFORMATION 8'!A:B,2,FALSE)</f>
        <v>4433.92</v>
      </c>
      <c r="N489" t="str">
        <f>VLOOKUP(A489,'DATA CLEANING 3'!A:D,3,FALSE)</f>
        <v>tier - 2</v>
      </c>
      <c r="O489" t="str">
        <f>VLOOKUP(A489,'DATA CLEANING 3'!A:D,4,FALSE)</f>
        <v>tier - 2</v>
      </c>
      <c r="P489" t="str">
        <f>VLOOKUP(A489,'DATA CLEANING 4'!A:B,2,FALSE)</f>
        <v>R1012</v>
      </c>
      <c r="Q489">
        <f>VLOOKUP(A489,'DATA TANSFORMATION 7'!A:F,6,FALSE)</f>
        <v>29</v>
      </c>
    </row>
    <row r="490" spans="1:17" ht="16" x14ac:dyDescent="0.4">
      <c r="A490" s="11" t="s">
        <v>1021</v>
      </c>
      <c r="B490" t="str">
        <f>VLOOKUP(A490,'DATA TRANSFORMATION 1'!A:E,4,FALSE)</f>
        <v>Catoggio</v>
      </c>
      <c r="C490">
        <f>VLOOKUP(A490,'MEDICAL EXAMINATIONS'!A:H,2,FALSE)</f>
        <v>29.64</v>
      </c>
      <c r="D490">
        <f>VLOOKUP(A490,'MEDICAL EXAMINATIONS'!A:H,3,FALSE)</f>
        <v>4.93</v>
      </c>
      <c r="E490" t="str">
        <f>VLOOKUP(A490,'DATA TRANSFORMATION 3'!A:C,2,FALSE)</f>
        <v>No</v>
      </c>
      <c r="F490" t="str">
        <f>VLOOKUP(A490,'MEDICAL EXAMINATIONS'!A:H,5,FALSE)</f>
        <v>No</v>
      </c>
      <c r="G490" t="str">
        <f>VLOOKUP(A490,'MEDICAL EXAMINATIONS'!A:H,6,FALSE)</f>
        <v>Yes</v>
      </c>
      <c r="H490">
        <f>VLOOKUP(A490,'DATA TRANSFORMATION 2'!A:B,2,FALSE)</f>
        <v>1</v>
      </c>
      <c r="I490" t="str">
        <f>VLOOKUP(A490,'DATA TRANSFORMATION 3'!A:C,3,FALSE)</f>
        <v>No</v>
      </c>
      <c r="J490" t="str">
        <f>VLOOKUP(A490,'DATA TRANSFORMATION 4'!A:C,3,FALSE)</f>
        <v>Over Weight</v>
      </c>
      <c r="K490" t="str">
        <f>VLOOKUP(A490,'DATA TRANSFORMATION 5'!A:C,3,FALSE)</f>
        <v>Normal</v>
      </c>
      <c r="L490" t="str">
        <f>VLOOKUP(A490,'DATA TRANSFORMATION 6'!A:E,5,FALSE)</f>
        <v>8-Oct-1994</v>
      </c>
      <c r="M490" s="20">
        <f>VLOOKUP(A490,'DATA TRANSFORMATION 8'!A:B,2,FALSE)</f>
        <v>4435.09</v>
      </c>
      <c r="N490" t="str">
        <f>VLOOKUP(A490,'DATA CLEANING 3'!A:D,3,FALSE)</f>
        <v>tier - 3</v>
      </c>
      <c r="O490" t="str">
        <f>VLOOKUP(A490,'DATA CLEANING 3'!A:D,4,FALSE)</f>
        <v>tier - 2</v>
      </c>
      <c r="P490" t="str">
        <f>VLOOKUP(A490,'DATA CLEANING 4'!A:B,2,FALSE)</f>
        <v>R1016</v>
      </c>
      <c r="Q490">
        <f>VLOOKUP(A490,'DATA TANSFORMATION 7'!A:F,6,FALSE)</f>
        <v>28</v>
      </c>
    </row>
    <row r="491" spans="1:17" ht="16" x14ac:dyDescent="0.4">
      <c r="A491" s="11" t="s">
        <v>1023</v>
      </c>
      <c r="B491" t="str">
        <f>VLOOKUP(A491,'DATA TRANSFORMATION 1'!A:E,4,FALSE)</f>
        <v>Adams</v>
      </c>
      <c r="C491">
        <f>VLOOKUP(A491,'MEDICAL EXAMINATIONS'!A:H,2,FALSE)</f>
        <v>53.93</v>
      </c>
      <c r="D491">
        <f>VLOOKUP(A491,'MEDICAL EXAMINATIONS'!A:H,3,FALSE)</f>
        <v>5.34</v>
      </c>
      <c r="E491" t="str">
        <f>VLOOKUP(A491,'DATA TRANSFORMATION 3'!A:C,2,FALSE)</f>
        <v>Yes</v>
      </c>
      <c r="F491" t="str">
        <f>VLOOKUP(A491,'MEDICAL EXAMINATIONS'!A:H,5,FALSE)</f>
        <v>No</v>
      </c>
      <c r="G491" t="str">
        <f>VLOOKUP(A491,'MEDICAL EXAMINATIONS'!A:H,6,FALSE)</f>
        <v>No</v>
      </c>
      <c r="H491">
        <f>VLOOKUP(A491,'DATA TRANSFORMATION 2'!A:B,2,FALSE)</f>
        <v>2</v>
      </c>
      <c r="I491" t="str">
        <f>VLOOKUP(A491,'DATA TRANSFORMATION 3'!A:C,3,FALSE)</f>
        <v>No</v>
      </c>
      <c r="J491" t="str">
        <f>VLOOKUP(A491,'DATA TRANSFORMATION 4'!A:C,3,FALSE)</f>
        <v>Obesity</v>
      </c>
      <c r="K491" t="str">
        <f>VLOOKUP(A491,'DATA TRANSFORMATION 5'!A:C,3,FALSE)</f>
        <v>Normal</v>
      </c>
      <c r="L491" t="str">
        <f>VLOOKUP(A491,'DATA TRANSFORMATION 6'!A:E,5,FALSE)</f>
        <v>24-Oct-1994</v>
      </c>
      <c r="M491" s="20">
        <f>VLOOKUP(A491,'DATA TRANSFORMATION 8'!A:B,2,FALSE)</f>
        <v>4438.26</v>
      </c>
      <c r="N491" t="str">
        <f>VLOOKUP(A491,'DATA CLEANING 3'!A:D,3,FALSE)</f>
        <v>tier - 2</v>
      </c>
      <c r="O491" t="str">
        <f>VLOOKUP(A491,'DATA CLEANING 3'!A:D,4,FALSE)</f>
        <v>tier - 3</v>
      </c>
      <c r="P491" t="str">
        <f>VLOOKUP(A491,'DATA CLEANING 4'!A:B,2,FALSE)</f>
        <v>R1017</v>
      </c>
      <c r="Q491">
        <f>VLOOKUP(A491,'DATA TANSFORMATION 7'!A:F,6,FALSE)</f>
        <v>28</v>
      </c>
    </row>
    <row r="492" spans="1:17" ht="16" x14ac:dyDescent="0.4">
      <c r="A492" s="11" t="s">
        <v>1025</v>
      </c>
      <c r="B492" t="str">
        <f>VLOOKUP(A492,'DATA TRANSFORMATION 1'!A:E,4,FALSE)</f>
        <v>Windt</v>
      </c>
      <c r="C492">
        <f>VLOOKUP(A492,'MEDICAL EXAMINATIONS'!A:H,2,FALSE)</f>
        <v>28.024999999999999</v>
      </c>
      <c r="D492">
        <f>VLOOKUP(A492,'MEDICAL EXAMINATIONS'!A:H,3,FALSE)</f>
        <v>5.65</v>
      </c>
      <c r="E492" t="str">
        <f>VLOOKUP(A492,'DATA TRANSFORMATION 3'!A:C,2,FALSE)</f>
        <v>No</v>
      </c>
      <c r="F492" t="str">
        <f>VLOOKUP(A492,'MEDICAL EXAMINATIONS'!A:H,5,FALSE)</f>
        <v>No</v>
      </c>
      <c r="G492" t="str">
        <f>VLOOKUP(A492,'MEDICAL EXAMINATIONS'!A:H,6,FALSE)</f>
        <v>No</v>
      </c>
      <c r="H492">
        <f>VLOOKUP(A492,'DATA TRANSFORMATION 2'!A:B,2,FALSE)</f>
        <v>1</v>
      </c>
      <c r="I492" t="str">
        <f>VLOOKUP(A492,'DATA TRANSFORMATION 3'!A:C,3,FALSE)</f>
        <v>Yes</v>
      </c>
      <c r="J492" t="str">
        <f>VLOOKUP(A492,'DATA TRANSFORMATION 4'!A:C,3,FALSE)</f>
        <v>Over Weight</v>
      </c>
      <c r="K492" t="str">
        <f>VLOOKUP(A492,'DATA TRANSFORMATION 5'!A:C,3,FALSE)</f>
        <v>Normal</v>
      </c>
      <c r="L492" t="str">
        <f>VLOOKUP(A492,'DATA TRANSFORMATION 6'!A:E,5,FALSE)</f>
        <v>3-Sep-1991</v>
      </c>
      <c r="M492" s="20">
        <f>VLOOKUP(A492,'DATA TRANSFORMATION 8'!A:B,2,FALSE)</f>
        <v>4441.21</v>
      </c>
      <c r="N492" t="str">
        <f>VLOOKUP(A492,'DATA CLEANING 3'!A:D,3,FALSE)</f>
        <v>tier - 1</v>
      </c>
      <c r="O492" t="str">
        <f>VLOOKUP(A492,'DATA CLEANING 3'!A:D,4,FALSE)</f>
        <v>tier - 2</v>
      </c>
      <c r="P492" t="str">
        <f>VLOOKUP(A492,'DATA CLEANING 4'!A:B,2,FALSE)</f>
        <v>R1014</v>
      </c>
      <c r="Q492">
        <f>VLOOKUP(A492,'DATA TANSFORMATION 7'!A:F,6,FALSE)</f>
        <v>31</v>
      </c>
    </row>
    <row r="493" spans="1:17" ht="16" x14ac:dyDescent="0.4">
      <c r="A493" s="11" t="s">
        <v>1027</v>
      </c>
      <c r="B493" t="str">
        <f>VLOOKUP(A493,'DATA TRANSFORMATION 1'!A:E,4,FALSE)</f>
        <v>Ryan</v>
      </c>
      <c r="C493">
        <f>VLOOKUP(A493,'MEDICAL EXAMINATIONS'!A:H,2,FALSE)</f>
        <v>27.5</v>
      </c>
      <c r="D493">
        <f>VLOOKUP(A493,'MEDICAL EXAMINATIONS'!A:H,3,FALSE)</f>
        <v>4.49</v>
      </c>
      <c r="E493" t="str">
        <f>VLOOKUP(A493,'DATA TRANSFORMATION 3'!A:C,2,FALSE)</f>
        <v>No</v>
      </c>
      <c r="F493" t="str">
        <f>VLOOKUP(A493,'MEDICAL EXAMINATIONS'!A:H,5,FALSE)</f>
        <v>No</v>
      </c>
      <c r="G493" t="str">
        <f>VLOOKUP(A493,'MEDICAL EXAMINATIONS'!A:H,6,FALSE)</f>
        <v>No</v>
      </c>
      <c r="H493">
        <f>VLOOKUP(A493,'DATA TRANSFORMATION 2'!A:B,2,FALSE)</f>
        <v>0</v>
      </c>
      <c r="I493" t="str">
        <f>VLOOKUP(A493,'DATA TRANSFORMATION 3'!A:C,3,FALSE)</f>
        <v>No</v>
      </c>
      <c r="J493" t="str">
        <f>VLOOKUP(A493,'DATA TRANSFORMATION 4'!A:C,3,FALSE)</f>
        <v>Over Weight</v>
      </c>
      <c r="K493" t="str">
        <f>VLOOKUP(A493,'DATA TRANSFORMATION 5'!A:C,3,FALSE)</f>
        <v>Normal</v>
      </c>
      <c r="L493" t="str">
        <f>VLOOKUP(A493,'DATA TRANSFORMATION 6'!A:E,5,FALSE)</f>
        <v>28-Jun-1994</v>
      </c>
      <c r="M493" s="20">
        <f>VLOOKUP(A493,'DATA TRANSFORMATION 8'!A:B,2,FALSE)</f>
        <v>4449.46</v>
      </c>
      <c r="N493" t="str">
        <f>VLOOKUP(A493,'DATA CLEANING 3'!A:D,3,FALSE)</f>
        <v>tier - 1</v>
      </c>
      <c r="O493" t="str">
        <f>VLOOKUP(A493,'DATA CLEANING 3'!A:D,4,FALSE)</f>
        <v>tier - 2</v>
      </c>
      <c r="P493" t="str">
        <f>VLOOKUP(A493,'DATA CLEANING 4'!A:B,2,FALSE)</f>
        <v>R1013</v>
      </c>
      <c r="Q493">
        <f>VLOOKUP(A493,'DATA TANSFORMATION 7'!A:F,6,FALSE)</f>
        <v>28</v>
      </c>
    </row>
    <row r="494" spans="1:17" ht="16" x14ac:dyDescent="0.4">
      <c r="A494" s="11" t="s">
        <v>1029</v>
      </c>
      <c r="B494" t="str">
        <f>VLOOKUP(A494,'DATA TRANSFORMATION 1'!A:E,4,FALSE)</f>
        <v>Marion</v>
      </c>
      <c r="C494">
        <f>VLOOKUP(A494,'MEDICAL EXAMINATIONS'!A:H,2,FALSE)</f>
        <v>21.8</v>
      </c>
      <c r="D494">
        <f>VLOOKUP(A494,'MEDICAL EXAMINATIONS'!A:H,3,FALSE)</f>
        <v>10.55</v>
      </c>
      <c r="E494" t="str">
        <f>VLOOKUP(A494,'DATA TRANSFORMATION 3'!A:C,2,FALSE)</f>
        <v>No</v>
      </c>
      <c r="F494" t="str">
        <f>VLOOKUP(A494,'MEDICAL EXAMINATIONS'!A:H,5,FALSE)</f>
        <v>No</v>
      </c>
      <c r="G494" t="str">
        <f>VLOOKUP(A494,'MEDICAL EXAMINATIONS'!A:H,6,FALSE)</f>
        <v>No</v>
      </c>
      <c r="H494">
        <f>VLOOKUP(A494,'DATA TRANSFORMATION 2'!A:B,2,FALSE)</f>
        <v>0</v>
      </c>
      <c r="I494" t="str">
        <f>VLOOKUP(A494,'DATA TRANSFORMATION 3'!A:C,3,FALSE)</f>
        <v>Yes</v>
      </c>
      <c r="J494" t="str">
        <f>VLOOKUP(A494,'DATA TRANSFORMATION 4'!A:C,3,FALSE)</f>
        <v>Normal Weight</v>
      </c>
      <c r="K494" t="str">
        <f>VLOOKUP(A494,'DATA TRANSFORMATION 5'!A:C,3,FALSE)</f>
        <v>Diabetes</v>
      </c>
      <c r="L494" t="str">
        <f>VLOOKUP(A494,'DATA TRANSFORMATION 6'!A:E,5,FALSE)</f>
        <v>8-Aug-1990</v>
      </c>
      <c r="M494" s="20">
        <f>VLOOKUP(A494,'DATA TRANSFORMATION 8'!A:B,2,FALSE)</f>
        <v>4454.3999999999996</v>
      </c>
      <c r="N494" t="str">
        <f>VLOOKUP(A494,'DATA CLEANING 3'!A:D,3,FALSE)</f>
        <v>tier - 2</v>
      </c>
      <c r="O494" t="str">
        <f>VLOOKUP(A494,'DATA CLEANING 3'!A:D,4,FALSE)</f>
        <v>tier - 3</v>
      </c>
      <c r="P494" t="str">
        <f>VLOOKUP(A494,'DATA CLEANING 4'!A:B,2,FALSE)</f>
        <v>R1012</v>
      </c>
      <c r="Q494">
        <f>VLOOKUP(A494,'DATA TANSFORMATION 7'!A:F,6,FALSE)</f>
        <v>32</v>
      </c>
    </row>
    <row r="495" spans="1:17" ht="16" x14ac:dyDescent="0.4">
      <c r="A495" s="11" t="s">
        <v>1031</v>
      </c>
      <c r="B495" t="str">
        <f>VLOOKUP(A495,'DATA TRANSFORMATION 1'!A:E,4,FALSE)</f>
        <v>Raffetto</v>
      </c>
      <c r="C495">
        <f>VLOOKUP(A495,'MEDICAL EXAMINATIONS'!A:H,2,FALSE)</f>
        <v>26.41</v>
      </c>
      <c r="D495">
        <f>VLOOKUP(A495,'MEDICAL EXAMINATIONS'!A:H,3,FALSE)</f>
        <v>4.92</v>
      </c>
      <c r="E495" t="str">
        <f>VLOOKUP(A495,'DATA TRANSFORMATION 3'!A:C,2,FALSE)</f>
        <v>Yes</v>
      </c>
      <c r="F495" t="str">
        <f>VLOOKUP(A495,'MEDICAL EXAMINATIONS'!A:H,5,FALSE)</f>
        <v>No</v>
      </c>
      <c r="G495" t="str">
        <f>VLOOKUP(A495,'MEDICAL EXAMINATIONS'!A:H,6,FALSE)</f>
        <v>Yes</v>
      </c>
      <c r="H495">
        <f>VLOOKUP(A495,'DATA TRANSFORMATION 2'!A:B,2,FALSE)</f>
        <v>1</v>
      </c>
      <c r="I495" t="str">
        <f>VLOOKUP(A495,'DATA TRANSFORMATION 3'!A:C,3,FALSE)</f>
        <v>Yes</v>
      </c>
      <c r="J495" t="str">
        <f>VLOOKUP(A495,'DATA TRANSFORMATION 4'!A:C,3,FALSE)</f>
        <v>Over Weight</v>
      </c>
      <c r="K495" t="str">
        <f>VLOOKUP(A495,'DATA TRANSFORMATION 5'!A:C,3,FALSE)</f>
        <v>Normal</v>
      </c>
      <c r="L495" t="str">
        <f>VLOOKUP(A495,'DATA TRANSFORMATION 6'!A:E,5,FALSE)</f>
        <v>15-Jul-1990</v>
      </c>
      <c r="M495" s="20">
        <f>VLOOKUP(A495,'DATA TRANSFORMATION 8'!A:B,2,FALSE)</f>
        <v>4462.72</v>
      </c>
      <c r="N495" t="str">
        <f>VLOOKUP(A495,'DATA CLEANING 3'!A:D,3,FALSE)</f>
        <v>tier - 2</v>
      </c>
      <c r="O495" t="str">
        <f>VLOOKUP(A495,'DATA CLEANING 3'!A:D,4,FALSE)</f>
        <v>tier - 3</v>
      </c>
      <c r="P495" t="str">
        <f>VLOOKUP(A495,'DATA CLEANING 4'!A:B,2,FALSE)</f>
        <v>R1012</v>
      </c>
      <c r="Q495">
        <f>VLOOKUP(A495,'DATA TANSFORMATION 7'!A:F,6,FALSE)</f>
        <v>32</v>
      </c>
    </row>
    <row r="496" spans="1:17" ht="16" x14ac:dyDescent="0.4">
      <c r="A496" s="11" t="s">
        <v>1033</v>
      </c>
      <c r="B496" t="str">
        <f>VLOOKUP(A496,'DATA TRANSFORMATION 1'!A:E,4,FALSE)</f>
        <v>Young</v>
      </c>
      <c r="C496">
        <f>VLOOKUP(A496,'MEDICAL EXAMINATIONS'!A:H,2,FALSE)</f>
        <v>27.835000000000001</v>
      </c>
      <c r="D496">
        <f>VLOOKUP(A496,'MEDICAL EXAMINATIONS'!A:H,3,FALSE)</f>
        <v>5.9</v>
      </c>
      <c r="E496" t="str">
        <f>VLOOKUP(A496,'DATA TRANSFORMATION 3'!A:C,2,FALSE)</f>
        <v>Yes</v>
      </c>
      <c r="F496" t="str">
        <f>VLOOKUP(A496,'MEDICAL EXAMINATIONS'!A:H,5,FALSE)</f>
        <v>No</v>
      </c>
      <c r="G496" t="str">
        <f>VLOOKUP(A496,'MEDICAL EXAMINATIONS'!A:H,6,FALSE)</f>
        <v>No</v>
      </c>
      <c r="H496">
        <f>VLOOKUP(A496,'DATA TRANSFORMATION 2'!A:B,2,FALSE)</f>
        <v>1</v>
      </c>
      <c r="I496" t="str">
        <f>VLOOKUP(A496,'DATA TRANSFORMATION 3'!A:C,3,FALSE)</f>
        <v>Yes</v>
      </c>
      <c r="J496" t="str">
        <f>VLOOKUP(A496,'DATA TRANSFORMATION 4'!A:C,3,FALSE)</f>
        <v>Over Weight</v>
      </c>
      <c r="K496" t="str">
        <f>VLOOKUP(A496,'DATA TRANSFORMATION 5'!A:C,3,FALSE)</f>
        <v>Prediabetes</v>
      </c>
      <c r="L496" t="str">
        <f>VLOOKUP(A496,'DATA TRANSFORMATION 6'!A:E,5,FALSE)</f>
        <v>4-Jul-1991</v>
      </c>
      <c r="M496" s="20">
        <f>VLOOKUP(A496,'DATA TRANSFORMATION 8'!A:B,2,FALSE)</f>
        <v>4463.21</v>
      </c>
      <c r="N496" t="str">
        <f>VLOOKUP(A496,'DATA CLEANING 3'!A:D,3,FALSE)</f>
        <v>tier - 3</v>
      </c>
      <c r="O496" t="str">
        <f>VLOOKUP(A496,'DATA CLEANING 3'!A:D,4,FALSE)</f>
        <v>tier - 3</v>
      </c>
      <c r="P496" t="str">
        <f>VLOOKUP(A496,'DATA CLEANING 4'!A:B,2,FALSE)</f>
        <v>R1013</v>
      </c>
      <c r="Q496">
        <f>VLOOKUP(A496,'DATA TANSFORMATION 7'!A:F,6,FALSE)</f>
        <v>31</v>
      </c>
    </row>
    <row r="497" spans="1:17" ht="16" x14ac:dyDescent="0.4">
      <c r="A497" s="11" t="s">
        <v>1035</v>
      </c>
      <c r="B497" t="str">
        <f>VLOOKUP(A497,'DATA TRANSFORMATION 1'!A:E,4,FALSE)</f>
        <v>Oehlke</v>
      </c>
      <c r="C497">
        <f>VLOOKUP(A497,'MEDICAL EXAMINATIONS'!A:H,2,FALSE)</f>
        <v>51.74</v>
      </c>
      <c r="D497">
        <f>VLOOKUP(A497,'MEDICAL EXAMINATIONS'!A:H,3,FALSE)</f>
        <v>4.9800000000000004</v>
      </c>
      <c r="E497" t="str">
        <f>VLOOKUP(A497,'DATA TRANSFORMATION 3'!A:C,2,FALSE)</f>
        <v>Yes</v>
      </c>
      <c r="F497" t="str">
        <f>VLOOKUP(A497,'MEDICAL EXAMINATIONS'!A:H,5,FALSE)</f>
        <v>No</v>
      </c>
      <c r="G497" t="str">
        <f>VLOOKUP(A497,'MEDICAL EXAMINATIONS'!A:H,6,FALSE)</f>
        <v>No</v>
      </c>
      <c r="H497">
        <f>VLOOKUP(A497,'DATA TRANSFORMATION 2'!A:B,2,FALSE)</f>
        <v>2</v>
      </c>
      <c r="I497" t="str">
        <f>VLOOKUP(A497,'DATA TRANSFORMATION 3'!A:C,3,FALSE)</f>
        <v>No</v>
      </c>
      <c r="J497" t="str">
        <f>VLOOKUP(A497,'DATA TRANSFORMATION 4'!A:C,3,FALSE)</f>
        <v>Obesity</v>
      </c>
      <c r="K497" t="str">
        <f>VLOOKUP(A497,'DATA TRANSFORMATION 5'!A:C,3,FALSE)</f>
        <v>Normal</v>
      </c>
      <c r="L497" t="str">
        <f>VLOOKUP(A497,'DATA TRANSFORMATION 6'!A:E,5,FALSE)</f>
        <v>20-Nov-1999</v>
      </c>
      <c r="M497" s="20">
        <f>VLOOKUP(A497,'DATA TRANSFORMATION 8'!A:B,2,FALSE)</f>
        <v>4466.62</v>
      </c>
      <c r="N497" t="str">
        <f>VLOOKUP(A497,'DATA CLEANING 3'!A:D,3,FALSE)</f>
        <v>tier - 2</v>
      </c>
      <c r="O497" t="str">
        <f>VLOOKUP(A497,'DATA CLEANING 3'!A:D,4,FALSE)</f>
        <v>tier - 2</v>
      </c>
      <c r="P497" t="str">
        <f>VLOOKUP(A497,'DATA CLEANING 4'!A:B,2,FALSE)</f>
        <v>R1012</v>
      </c>
      <c r="Q497">
        <f>VLOOKUP(A497,'DATA TANSFORMATION 7'!A:F,6,FALSE)</f>
        <v>23</v>
      </c>
    </row>
    <row r="498" spans="1:17" ht="16" x14ac:dyDescent="0.4">
      <c r="A498" s="11" t="s">
        <v>1037</v>
      </c>
      <c r="B498" t="str">
        <f>VLOOKUP(A498,'DATA TRANSFORMATION 1'!A:E,4,FALSE)</f>
        <v>Sudol</v>
      </c>
      <c r="C498">
        <f>VLOOKUP(A498,'MEDICAL EXAMINATIONS'!A:H,2,FALSE)</f>
        <v>23.37</v>
      </c>
      <c r="D498">
        <f>VLOOKUP(A498,'MEDICAL EXAMINATIONS'!A:H,3,FALSE)</f>
        <v>5.8</v>
      </c>
      <c r="E498" t="str">
        <f>VLOOKUP(A498,'DATA TRANSFORMATION 3'!A:C,2,FALSE)</f>
        <v>No</v>
      </c>
      <c r="F498" t="str">
        <f>VLOOKUP(A498,'MEDICAL EXAMINATIONS'!A:H,5,FALSE)</f>
        <v>No</v>
      </c>
      <c r="G498" t="str">
        <f>VLOOKUP(A498,'MEDICAL EXAMINATIONS'!A:H,6,FALSE)</f>
        <v>No</v>
      </c>
      <c r="H498">
        <f>VLOOKUP(A498,'DATA TRANSFORMATION 2'!A:B,2,FALSE)</f>
        <v>0</v>
      </c>
      <c r="I498" t="str">
        <f>VLOOKUP(A498,'DATA TRANSFORMATION 3'!A:C,3,FALSE)</f>
        <v>Yes</v>
      </c>
      <c r="J498" t="str">
        <f>VLOOKUP(A498,'DATA TRANSFORMATION 4'!A:C,3,FALSE)</f>
        <v>Normal Weight</v>
      </c>
      <c r="K498" t="str">
        <f>VLOOKUP(A498,'DATA TRANSFORMATION 5'!A:C,3,FALSE)</f>
        <v>Prediabetes</v>
      </c>
      <c r="L498" t="str">
        <f>VLOOKUP(A498,'DATA TRANSFORMATION 6'!A:E,5,FALSE)</f>
        <v>18-Jul-2004</v>
      </c>
      <c r="M498" s="20">
        <f>VLOOKUP(A498,'DATA TRANSFORMATION 8'!A:B,2,FALSE)</f>
        <v>4468.25</v>
      </c>
      <c r="N498" t="str">
        <f>VLOOKUP(A498,'DATA CLEANING 3'!A:D,3,FALSE)</f>
        <v>tier - 2</v>
      </c>
      <c r="O498" t="str">
        <f>VLOOKUP(A498,'DATA CLEANING 3'!A:D,4,FALSE)</f>
        <v>tier - 2</v>
      </c>
      <c r="P498" t="str">
        <f>VLOOKUP(A498,'DATA CLEANING 4'!A:B,2,FALSE)</f>
        <v>R1012</v>
      </c>
      <c r="Q498">
        <f>VLOOKUP(A498,'DATA TANSFORMATION 7'!A:F,6,FALSE)</f>
        <v>18</v>
      </c>
    </row>
    <row r="499" spans="1:17" ht="16" x14ac:dyDescent="0.4">
      <c r="A499" s="11" t="s">
        <v>1039</v>
      </c>
      <c r="B499" t="str">
        <f>VLOOKUP(A499,'DATA TRANSFORMATION 1'!A:E,4,FALSE)</f>
        <v>Van Es</v>
      </c>
      <c r="C499">
        <f>VLOOKUP(A499,'MEDICAL EXAMINATIONS'!A:H,2,FALSE)</f>
        <v>29.7</v>
      </c>
      <c r="D499">
        <f>VLOOKUP(A499,'MEDICAL EXAMINATIONS'!A:H,3,FALSE)</f>
        <v>6.21</v>
      </c>
      <c r="E499" t="str">
        <f>VLOOKUP(A499,'DATA TRANSFORMATION 3'!A:C,2,FALSE)</f>
        <v>Yes</v>
      </c>
      <c r="F499" t="str">
        <f>VLOOKUP(A499,'MEDICAL EXAMINATIONS'!A:H,5,FALSE)</f>
        <v>No</v>
      </c>
      <c r="G499" t="str">
        <f>VLOOKUP(A499,'MEDICAL EXAMINATIONS'!A:H,6,FALSE)</f>
        <v>Yes</v>
      </c>
      <c r="H499">
        <f>VLOOKUP(A499,'DATA TRANSFORMATION 2'!A:B,2,FALSE)</f>
        <v>1</v>
      </c>
      <c r="I499" t="str">
        <f>VLOOKUP(A499,'DATA TRANSFORMATION 3'!A:C,3,FALSE)</f>
        <v>Yes</v>
      </c>
      <c r="J499" t="str">
        <f>VLOOKUP(A499,'DATA TRANSFORMATION 4'!A:C,3,FALSE)</f>
        <v>Over Weight</v>
      </c>
      <c r="K499" t="str">
        <f>VLOOKUP(A499,'DATA TRANSFORMATION 5'!A:C,3,FALSE)</f>
        <v>Prediabetes</v>
      </c>
      <c r="L499" t="str">
        <f>VLOOKUP(A499,'DATA TRANSFORMATION 6'!A:E,5,FALSE)</f>
        <v>12-Jul-1992</v>
      </c>
      <c r="M499" s="20">
        <f>VLOOKUP(A499,'DATA TRANSFORMATION 8'!A:B,2,FALSE)</f>
        <v>4488.58</v>
      </c>
      <c r="N499" t="str">
        <f>VLOOKUP(A499,'DATA CLEANING 3'!A:D,3,FALSE)</f>
        <v>tier - 2</v>
      </c>
      <c r="O499" t="str">
        <f>VLOOKUP(A499,'DATA CLEANING 3'!A:D,4,FALSE)</f>
        <v>tier - 3</v>
      </c>
      <c r="P499" t="str">
        <f>VLOOKUP(A499,'DATA CLEANING 4'!A:B,2,FALSE)</f>
        <v>R1012</v>
      </c>
      <c r="Q499">
        <f>VLOOKUP(A499,'DATA TANSFORMATION 7'!A:F,6,FALSE)</f>
        <v>30</v>
      </c>
    </row>
    <row r="500" spans="1:17" ht="16" x14ac:dyDescent="0.4">
      <c r="A500" s="11" t="s">
        <v>1041</v>
      </c>
      <c r="B500" t="str">
        <f>VLOOKUP(A500,'DATA TRANSFORMATION 1'!A:E,4,FALSE)</f>
        <v>Dolge</v>
      </c>
      <c r="C500">
        <f>VLOOKUP(A500,'MEDICAL EXAMINATIONS'!A:H,2,FALSE)</f>
        <v>20.045000000000002</v>
      </c>
      <c r="D500">
        <f>VLOOKUP(A500,'MEDICAL EXAMINATIONS'!A:H,3,FALSE)</f>
        <v>6.17</v>
      </c>
      <c r="E500" t="str">
        <f>VLOOKUP(A500,'DATA TRANSFORMATION 3'!A:C,2,FALSE)</f>
        <v>No</v>
      </c>
      <c r="F500" t="str">
        <f>VLOOKUP(A500,'MEDICAL EXAMINATIONS'!A:H,5,FALSE)</f>
        <v>No</v>
      </c>
      <c r="G500" t="str">
        <f>VLOOKUP(A500,'MEDICAL EXAMINATIONS'!A:H,6,FALSE)</f>
        <v>Yes</v>
      </c>
      <c r="H500">
        <f>VLOOKUP(A500,'DATA TRANSFORMATION 2'!A:B,2,FALSE)</f>
        <v>1</v>
      </c>
      <c r="I500" t="str">
        <f>VLOOKUP(A500,'DATA TRANSFORMATION 3'!A:C,3,FALSE)</f>
        <v>Yes</v>
      </c>
      <c r="J500" t="str">
        <f>VLOOKUP(A500,'DATA TRANSFORMATION 4'!A:C,3,FALSE)</f>
        <v>Normal Weight</v>
      </c>
      <c r="K500" t="str">
        <f>VLOOKUP(A500,'DATA TRANSFORMATION 5'!A:C,3,FALSE)</f>
        <v>Prediabetes</v>
      </c>
      <c r="L500" t="str">
        <f>VLOOKUP(A500,'DATA TRANSFORMATION 6'!A:E,5,FALSE)</f>
        <v>26-Jun-1988</v>
      </c>
      <c r="M500" s="20">
        <f>VLOOKUP(A500,'DATA TRANSFORMATION 8'!A:B,2,FALSE)</f>
        <v>4500.34</v>
      </c>
      <c r="N500" t="str">
        <f>VLOOKUP(A500,'DATA CLEANING 3'!A:D,3,FALSE)</f>
        <v>tier - 2</v>
      </c>
      <c r="O500" t="str">
        <f>VLOOKUP(A500,'DATA CLEANING 3'!A:D,4,FALSE)</f>
        <v>tier - 1</v>
      </c>
      <c r="P500" t="str">
        <f>VLOOKUP(A500,'DATA CLEANING 4'!A:B,2,FALSE)</f>
        <v>R1017</v>
      </c>
      <c r="Q500">
        <f>VLOOKUP(A500,'DATA TANSFORMATION 7'!A:F,6,FALSE)</f>
        <v>34</v>
      </c>
    </row>
    <row r="501" spans="1:17" ht="16" x14ac:dyDescent="0.4">
      <c r="A501" s="11" t="s">
        <v>1043</v>
      </c>
      <c r="B501" t="str">
        <f>VLOOKUP(A501,'DATA TRANSFORMATION 1'!A:E,4,FALSE)</f>
        <v>Marlier</v>
      </c>
      <c r="C501">
        <f>VLOOKUP(A501,'MEDICAL EXAMINATIONS'!A:H,2,FALSE)</f>
        <v>27.83</v>
      </c>
      <c r="D501">
        <f>VLOOKUP(A501,'MEDICAL EXAMINATIONS'!A:H,3,FALSE)</f>
        <v>5.36</v>
      </c>
      <c r="E501" t="str">
        <f>VLOOKUP(A501,'DATA TRANSFORMATION 3'!A:C,2,FALSE)</f>
        <v>No</v>
      </c>
      <c r="F501" t="str">
        <f>VLOOKUP(A501,'MEDICAL EXAMINATIONS'!A:H,5,FALSE)</f>
        <v>No</v>
      </c>
      <c r="G501" t="str">
        <f>VLOOKUP(A501,'MEDICAL EXAMINATIONS'!A:H,6,FALSE)</f>
        <v>No</v>
      </c>
      <c r="H501">
        <f>VLOOKUP(A501,'DATA TRANSFORMATION 2'!A:B,2,FALSE)</f>
        <v>2</v>
      </c>
      <c r="I501" t="str">
        <f>VLOOKUP(A501,'DATA TRANSFORMATION 3'!A:C,3,FALSE)</f>
        <v>No</v>
      </c>
      <c r="J501" t="str">
        <f>VLOOKUP(A501,'DATA TRANSFORMATION 4'!A:C,3,FALSE)</f>
        <v>Over Weight</v>
      </c>
      <c r="K501" t="str">
        <f>VLOOKUP(A501,'DATA TRANSFORMATION 5'!A:C,3,FALSE)</f>
        <v>Normal</v>
      </c>
      <c r="L501" t="str">
        <f>VLOOKUP(A501,'DATA TRANSFORMATION 6'!A:E,5,FALSE)</f>
        <v>13-Oct-1997</v>
      </c>
      <c r="M501" s="20">
        <f>VLOOKUP(A501,'DATA TRANSFORMATION 8'!A:B,2,FALSE)</f>
        <v>4504.66</v>
      </c>
      <c r="N501" t="str">
        <f>VLOOKUP(A501,'DATA CLEANING 3'!A:D,3,FALSE)</f>
        <v>tier - 1</v>
      </c>
      <c r="O501" t="str">
        <f>VLOOKUP(A501,'DATA CLEANING 3'!A:D,4,FALSE)</f>
        <v>tier - 2</v>
      </c>
      <c r="P501" t="str">
        <f>VLOOKUP(A501,'DATA CLEANING 4'!A:B,2,FALSE)</f>
        <v>R1013</v>
      </c>
      <c r="Q501">
        <f>VLOOKUP(A501,'DATA TANSFORMATION 7'!A:F,6,FALSE)</f>
        <v>25</v>
      </c>
    </row>
    <row r="502" spans="1:17" ht="16" x14ac:dyDescent="0.4">
      <c r="A502" s="11" t="s">
        <v>1045</v>
      </c>
      <c r="B502" t="str">
        <f>VLOOKUP(A502,'DATA TRANSFORMATION 1'!A:E,4,FALSE)</f>
        <v>Girard</v>
      </c>
      <c r="C502">
        <f>VLOOKUP(A502,'MEDICAL EXAMINATIONS'!A:H,2,FALSE)</f>
        <v>28.93</v>
      </c>
      <c r="D502">
        <f>VLOOKUP(A502,'MEDICAL EXAMINATIONS'!A:H,3,FALSE)</f>
        <v>5.2</v>
      </c>
      <c r="E502" t="str">
        <f>VLOOKUP(A502,'DATA TRANSFORMATION 3'!A:C,2,FALSE)</f>
        <v>No</v>
      </c>
      <c r="F502" t="str">
        <f>VLOOKUP(A502,'MEDICAL EXAMINATIONS'!A:H,5,FALSE)</f>
        <v>No</v>
      </c>
      <c r="G502" t="str">
        <f>VLOOKUP(A502,'MEDICAL EXAMINATIONS'!A:H,6,FALSE)</f>
        <v>No</v>
      </c>
      <c r="H502">
        <f>VLOOKUP(A502,'DATA TRANSFORMATION 2'!A:B,2,FALSE)</f>
        <v>0</v>
      </c>
      <c r="I502" t="str">
        <f>VLOOKUP(A502,'DATA TRANSFORMATION 3'!A:C,3,FALSE)</f>
        <v>Yes</v>
      </c>
      <c r="J502" t="str">
        <f>VLOOKUP(A502,'DATA TRANSFORMATION 4'!A:C,3,FALSE)</f>
        <v>Over Weight</v>
      </c>
      <c r="K502" t="str">
        <f>VLOOKUP(A502,'DATA TRANSFORMATION 5'!A:C,3,FALSE)</f>
        <v>Normal</v>
      </c>
      <c r="L502" t="str">
        <f>VLOOKUP(A502,'DATA TRANSFORMATION 6'!A:E,5,FALSE)</f>
        <v>27-Sep-1982</v>
      </c>
      <c r="M502" s="20">
        <f>VLOOKUP(A502,'DATA TRANSFORMATION 8'!A:B,2,FALSE)</f>
        <v>4511.41</v>
      </c>
      <c r="N502" t="str">
        <f>VLOOKUP(A502,'DATA CLEANING 3'!A:D,3,FALSE)</f>
        <v>tier - 2</v>
      </c>
      <c r="O502" t="str">
        <f>VLOOKUP(A502,'DATA CLEANING 3'!A:D,4,FALSE)</f>
        <v>tier - 3</v>
      </c>
      <c r="P502" t="str">
        <f>VLOOKUP(A502,'DATA CLEANING 4'!A:B,2,FALSE)</f>
        <v>R1013</v>
      </c>
      <c r="Q502">
        <f>VLOOKUP(A502,'DATA TANSFORMATION 7'!A:F,6,FALSE)</f>
        <v>40</v>
      </c>
    </row>
    <row r="503" spans="1:17" ht="16" x14ac:dyDescent="0.4">
      <c r="A503" s="11" t="s">
        <v>1047</v>
      </c>
      <c r="B503" t="str">
        <f>VLOOKUP(A503,'DATA TRANSFORMATION 1'!A:E,4,FALSE)</f>
        <v>Lee</v>
      </c>
      <c r="C503">
        <f>VLOOKUP(A503,'MEDICAL EXAMINATIONS'!A:H,2,FALSE)</f>
        <v>33.82</v>
      </c>
      <c r="D503">
        <f>VLOOKUP(A503,'MEDICAL EXAMINATIONS'!A:H,3,FALSE)</f>
        <v>5.42</v>
      </c>
      <c r="E503" t="str">
        <f>VLOOKUP(A503,'DATA TRANSFORMATION 3'!A:C,2,FALSE)</f>
        <v>No</v>
      </c>
      <c r="F503" t="str">
        <f>VLOOKUP(A503,'MEDICAL EXAMINATIONS'!A:H,5,FALSE)</f>
        <v>No</v>
      </c>
      <c r="G503" t="str">
        <f>VLOOKUP(A503,'MEDICAL EXAMINATIONS'!A:H,6,FALSE)</f>
        <v>No</v>
      </c>
      <c r="H503">
        <f>VLOOKUP(A503,'DATA TRANSFORMATION 2'!A:B,2,FALSE)</f>
        <v>0</v>
      </c>
      <c r="I503" t="str">
        <f>VLOOKUP(A503,'DATA TRANSFORMATION 3'!A:C,3,FALSE)</f>
        <v>No</v>
      </c>
      <c r="J503" t="str">
        <f>VLOOKUP(A503,'DATA TRANSFORMATION 4'!A:C,3,FALSE)</f>
        <v>Obesity</v>
      </c>
      <c r="K503" t="str">
        <f>VLOOKUP(A503,'DATA TRANSFORMATION 5'!A:C,3,FALSE)</f>
        <v>Normal</v>
      </c>
      <c r="L503" t="str">
        <f>VLOOKUP(A503,'DATA TRANSFORMATION 6'!A:E,5,FALSE)</f>
        <v>16-Jun-1980</v>
      </c>
      <c r="M503" s="20">
        <f>VLOOKUP(A503,'DATA TRANSFORMATION 8'!A:B,2,FALSE)</f>
        <v>4515.71</v>
      </c>
      <c r="N503" t="str">
        <f>VLOOKUP(A503,'DATA CLEANING 3'!A:D,3,FALSE)</f>
        <v>tier - 2</v>
      </c>
      <c r="O503" t="str">
        <f>VLOOKUP(A503,'DATA CLEANING 3'!A:D,4,FALSE)</f>
        <v>tier - 3</v>
      </c>
      <c r="P503" t="str">
        <f>VLOOKUP(A503,'DATA CLEANING 4'!A:B,2,FALSE)</f>
        <v>R1013</v>
      </c>
      <c r="Q503">
        <f>VLOOKUP(A503,'DATA TANSFORMATION 7'!A:F,6,FALSE)</f>
        <v>42</v>
      </c>
    </row>
    <row r="504" spans="1:17" ht="16" x14ac:dyDescent="0.4">
      <c r="A504" s="11" t="s">
        <v>1049</v>
      </c>
      <c r="B504" t="str">
        <f>VLOOKUP(A504,'DATA TRANSFORMATION 1'!A:E,4,FALSE)</f>
        <v>Hubbard</v>
      </c>
      <c r="C504">
        <f>VLOOKUP(A504,'MEDICAL EXAMINATIONS'!A:H,2,FALSE)</f>
        <v>20.234999999999999</v>
      </c>
      <c r="D504">
        <f>VLOOKUP(A504,'MEDICAL EXAMINATIONS'!A:H,3,FALSE)</f>
        <v>6.84</v>
      </c>
      <c r="E504" t="str">
        <f>VLOOKUP(A504,'DATA TRANSFORMATION 3'!A:C,2,FALSE)</f>
        <v>No</v>
      </c>
      <c r="F504" t="str">
        <f>VLOOKUP(A504,'MEDICAL EXAMINATIONS'!A:H,5,FALSE)</f>
        <v>No</v>
      </c>
      <c r="G504" t="str">
        <f>VLOOKUP(A504,'MEDICAL EXAMINATIONS'!A:H,6,FALSE)</f>
        <v>No</v>
      </c>
      <c r="H504">
        <f>VLOOKUP(A504,'DATA TRANSFORMATION 2'!A:B,2,FALSE)</f>
        <v>0</v>
      </c>
      <c r="I504" t="str">
        <f>VLOOKUP(A504,'DATA TRANSFORMATION 3'!A:C,3,FALSE)</f>
        <v>Yes</v>
      </c>
      <c r="J504" t="str">
        <f>VLOOKUP(A504,'DATA TRANSFORMATION 4'!A:C,3,FALSE)</f>
        <v>Normal Weight</v>
      </c>
      <c r="K504" t="str">
        <f>VLOOKUP(A504,'DATA TRANSFORMATION 5'!A:C,3,FALSE)</f>
        <v>Diabetes</v>
      </c>
      <c r="L504" t="str">
        <f>VLOOKUP(A504,'DATA TRANSFORMATION 6'!A:E,5,FALSE)</f>
        <v>2-Oct-2003</v>
      </c>
      <c r="M504" s="20">
        <f>VLOOKUP(A504,'DATA TRANSFORMATION 8'!A:B,2,FALSE)</f>
        <v>4518.3999999999996</v>
      </c>
      <c r="N504" t="str">
        <f>VLOOKUP(A504,'DATA CLEANING 3'!A:D,3,FALSE)</f>
        <v>tier - 2</v>
      </c>
      <c r="O504" t="str">
        <f>VLOOKUP(A504,'DATA CLEANING 3'!A:D,4,FALSE)</f>
        <v>tier - 3</v>
      </c>
      <c r="P504" t="str">
        <f>VLOOKUP(A504,'DATA CLEANING 4'!A:B,2,FALSE)</f>
        <v>R1026</v>
      </c>
      <c r="Q504">
        <f>VLOOKUP(A504,'DATA TANSFORMATION 7'!A:F,6,FALSE)</f>
        <v>19</v>
      </c>
    </row>
    <row r="505" spans="1:17" ht="16" x14ac:dyDescent="0.4">
      <c r="A505" s="11" t="s">
        <v>1052</v>
      </c>
      <c r="B505" t="str">
        <f>VLOOKUP(A505,'DATA TRANSFORMATION 1'!A:E,4,FALSE)</f>
        <v>Koester</v>
      </c>
      <c r="C505">
        <f>VLOOKUP(A505,'MEDICAL EXAMINATIONS'!A:H,2,FALSE)</f>
        <v>49.2</v>
      </c>
      <c r="D505">
        <f>VLOOKUP(A505,'MEDICAL EXAMINATIONS'!A:H,3,FALSE)</f>
        <v>10.9</v>
      </c>
      <c r="E505" t="str">
        <f>VLOOKUP(A505,'DATA TRANSFORMATION 3'!A:C,2,FALSE)</f>
        <v>Yes</v>
      </c>
      <c r="F505" t="str">
        <f>VLOOKUP(A505,'MEDICAL EXAMINATIONS'!A:H,5,FALSE)</f>
        <v>No</v>
      </c>
      <c r="G505" t="str">
        <f>VLOOKUP(A505,'MEDICAL EXAMINATIONS'!A:H,6,FALSE)</f>
        <v>Yes</v>
      </c>
      <c r="H505">
        <f>VLOOKUP(A505,'DATA TRANSFORMATION 2'!A:B,2,FALSE)</f>
        <v>1</v>
      </c>
      <c r="I505" t="str">
        <f>VLOOKUP(A505,'DATA TRANSFORMATION 3'!A:C,3,FALSE)</f>
        <v>No</v>
      </c>
      <c r="J505" t="str">
        <f>VLOOKUP(A505,'DATA TRANSFORMATION 4'!A:C,3,FALSE)</f>
        <v>Obesity</v>
      </c>
      <c r="K505" t="str">
        <f>VLOOKUP(A505,'DATA TRANSFORMATION 5'!A:C,3,FALSE)</f>
        <v>Diabetes</v>
      </c>
      <c r="L505" t="str">
        <f>VLOOKUP(A505,'DATA TRANSFORMATION 6'!A:E,5,FALSE)</f>
        <v>5-Dec-1987</v>
      </c>
      <c r="M505" s="20">
        <f>VLOOKUP(A505,'DATA TRANSFORMATION 8'!A:B,2,FALSE)</f>
        <v>4518.7700000000004</v>
      </c>
      <c r="N505" t="str">
        <f>VLOOKUP(A505,'DATA CLEANING 3'!A:D,3,FALSE)</f>
        <v>tier - 2</v>
      </c>
      <c r="O505" t="str">
        <f>VLOOKUP(A505,'DATA CLEANING 3'!A:D,4,FALSE)</f>
        <v>tier - 3</v>
      </c>
      <c r="P505" t="str">
        <f>VLOOKUP(A505,'DATA CLEANING 4'!A:B,2,FALSE)</f>
        <v>R1012</v>
      </c>
      <c r="Q505">
        <f>VLOOKUP(A505,'DATA TANSFORMATION 7'!A:F,6,FALSE)</f>
        <v>35</v>
      </c>
    </row>
    <row r="506" spans="1:17" ht="16" x14ac:dyDescent="0.4">
      <c r="A506" s="11" t="s">
        <v>1054</v>
      </c>
      <c r="B506" t="str">
        <f>VLOOKUP(A506,'DATA TRANSFORMATION 1'!A:E,4,FALSE)</f>
        <v>Matthews</v>
      </c>
      <c r="C506">
        <f>VLOOKUP(A506,'MEDICAL EXAMINATIONS'!A:H,2,FALSE)</f>
        <v>26.4</v>
      </c>
      <c r="D506">
        <f>VLOOKUP(A506,'MEDICAL EXAMINATIONS'!A:H,3,FALSE)</f>
        <v>4.87</v>
      </c>
      <c r="E506" t="str">
        <f>VLOOKUP(A506,'DATA TRANSFORMATION 3'!A:C,2,FALSE)</f>
        <v>Yes</v>
      </c>
      <c r="F506" t="str">
        <f>VLOOKUP(A506,'MEDICAL EXAMINATIONS'!A:H,5,FALSE)</f>
        <v>No</v>
      </c>
      <c r="G506" t="str">
        <f>VLOOKUP(A506,'MEDICAL EXAMINATIONS'!A:H,6,FALSE)</f>
        <v>No</v>
      </c>
      <c r="H506">
        <f>VLOOKUP(A506,'DATA TRANSFORMATION 2'!A:B,2,FALSE)</f>
        <v>0</v>
      </c>
      <c r="I506" t="str">
        <f>VLOOKUP(A506,'DATA TRANSFORMATION 3'!A:C,3,FALSE)</f>
        <v>Yes</v>
      </c>
      <c r="J506" t="str">
        <f>VLOOKUP(A506,'DATA TRANSFORMATION 4'!A:C,3,FALSE)</f>
        <v>Over Weight</v>
      </c>
      <c r="K506" t="str">
        <f>VLOOKUP(A506,'DATA TRANSFORMATION 5'!A:C,3,FALSE)</f>
        <v>Normal</v>
      </c>
      <c r="L506" t="str">
        <f>VLOOKUP(A506,'DATA TRANSFORMATION 6'!A:E,5,FALSE)</f>
        <v>21-Dec-1988</v>
      </c>
      <c r="M506" s="20">
        <f>VLOOKUP(A506,'DATA TRANSFORMATION 8'!A:B,2,FALSE)</f>
        <v>4518.83</v>
      </c>
      <c r="N506" t="str">
        <f>VLOOKUP(A506,'DATA CLEANING 3'!A:D,3,FALSE)</f>
        <v>tier - 2</v>
      </c>
      <c r="O506" t="str">
        <f>VLOOKUP(A506,'DATA CLEANING 3'!A:D,4,FALSE)</f>
        <v>tier - 2</v>
      </c>
      <c r="P506" t="str">
        <f>VLOOKUP(A506,'DATA CLEANING 4'!A:B,2,FALSE)</f>
        <v>R1017</v>
      </c>
      <c r="Q506">
        <f>VLOOKUP(A506,'DATA TANSFORMATION 7'!A:F,6,FALSE)</f>
        <v>34</v>
      </c>
    </row>
    <row r="507" spans="1:17" ht="16" x14ac:dyDescent="0.4">
      <c r="A507" s="11" t="s">
        <v>1056</v>
      </c>
      <c r="B507" t="str">
        <f>VLOOKUP(A507,'DATA TRANSFORMATION 1'!A:E,4,FALSE)</f>
        <v>Rubinich</v>
      </c>
      <c r="C507">
        <f>VLOOKUP(A507,'MEDICAL EXAMINATIONS'!A:H,2,FALSE)</f>
        <v>28.38</v>
      </c>
      <c r="D507">
        <f>VLOOKUP(A507,'MEDICAL EXAMINATIONS'!A:H,3,FALSE)</f>
        <v>6.07</v>
      </c>
      <c r="E507" t="str">
        <f>VLOOKUP(A507,'DATA TRANSFORMATION 3'!A:C,2,FALSE)</f>
        <v>No</v>
      </c>
      <c r="F507" t="str">
        <f>VLOOKUP(A507,'MEDICAL EXAMINATIONS'!A:H,5,FALSE)</f>
        <v>No</v>
      </c>
      <c r="G507" t="str">
        <f>VLOOKUP(A507,'MEDICAL EXAMINATIONS'!A:H,6,FALSE)</f>
        <v>No</v>
      </c>
      <c r="H507">
        <f>VLOOKUP(A507,'DATA TRANSFORMATION 2'!A:B,2,FALSE)</f>
        <v>1</v>
      </c>
      <c r="I507" t="str">
        <f>VLOOKUP(A507,'DATA TRANSFORMATION 3'!A:C,3,FALSE)</f>
        <v>Yes</v>
      </c>
      <c r="J507" t="str">
        <f>VLOOKUP(A507,'DATA TRANSFORMATION 4'!A:C,3,FALSE)</f>
        <v>Over Weight</v>
      </c>
      <c r="K507" t="str">
        <f>VLOOKUP(A507,'DATA TRANSFORMATION 5'!A:C,3,FALSE)</f>
        <v>Prediabetes</v>
      </c>
      <c r="L507" t="str">
        <f>VLOOKUP(A507,'DATA TRANSFORMATION 6'!A:E,5,FALSE)</f>
        <v>13-Aug-1992</v>
      </c>
      <c r="M507" s="20">
        <f>VLOOKUP(A507,'DATA TRANSFORMATION 8'!A:B,2,FALSE)</f>
        <v>4527.18</v>
      </c>
      <c r="N507" t="str">
        <f>VLOOKUP(A507,'DATA CLEANING 3'!A:D,3,FALSE)</f>
        <v>tier - 2</v>
      </c>
      <c r="O507" t="str">
        <f>VLOOKUP(A507,'DATA CLEANING 3'!A:D,4,FALSE)</f>
        <v>tier - 2</v>
      </c>
      <c r="P507" t="str">
        <f>VLOOKUP(A507,'DATA CLEANING 4'!A:B,2,FALSE)</f>
        <v>R1012</v>
      </c>
      <c r="Q507">
        <f>VLOOKUP(A507,'DATA TANSFORMATION 7'!A:F,6,FALSE)</f>
        <v>30</v>
      </c>
    </row>
    <row r="508" spans="1:17" ht="16" x14ac:dyDescent="0.4">
      <c r="A508" s="11" t="s">
        <v>1058</v>
      </c>
      <c r="B508" t="str">
        <f>VLOOKUP(A508,'DATA TRANSFORMATION 1'!A:E,4,FALSE)</f>
        <v>Alban</v>
      </c>
      <c r="C508">
        <f>VLOOKUP(A508,'MEDICAL EXAMINATIONS'!A:H,2,FALSE)</f>
        <v>24.64</v>
      </c>
      <c r="D508">
        <f>VLOOKUP(A508,'MEDICAL EXAMINATIONS'!A:H,3,FALSE)</f>
        <v>4.33</v>
      </c>
      <c r="E508" t="str">
        <f>VLOOKUP(A508,'DATA TRANSFORMATION 3'!A:C,2,FALSE)</f>
        <v>No</v>
      </c>
      <c r="F508" t="str">
        <f>VLOOKUP(A508,'MEDICAL EXAMINATIONS'!A:H,5,FALSE)</f>
        <v>No</v>
      </c>
      <c r="G508" t="str">
        <f>VLOOKUP(A508,'MEDICAL EXAMINATIONS'!A:H,6,FALSE)</f>
        <v>No</v>
      </c>
      <c r="H508">
        <f>VLOOKUP(A508,'DATA TRANSFORMATION 2'!A:B,2,FALSE)</f>
        <v>0</v>
      </c>
      <c r="I508" t="str">
        <f>VLOOKUP(A508,'DATA TRANSFORMATION 3'!A:C,3,FALSE)</f>
        <v>Yes</v>
      </c>
      <c r="J508" t="str">
        <f>VLOOKUP(A508,'DATA TRANSFORMATION 4'!A:C,3,FALSE)</f>
        <v>Normal Weight</v>
      </c>
      <c r="K508" t="str">
        <f>VLOOKUP(A508,'DATA TRANSFORMATION 5'!A:C,3,FALSE)</f>
        <v>Normal</v>
      </c>
      <c r="L508" t="str">
        <f>VLOOKUP(A508,'DATA TRANSFORMATION 6'!A:E,5,FALSE)</f>
        <v>29-Jun-1993</v>
      </c>
      <c r="M508" s="20">
        <f>VLOOKUP(A508,'DATA TRANSFORMATION 8'!A:B,2,FALSE)</f>
        <v>4529.4799999999996</v>
      </c>
      <c r="N508" t="str">
        <f>VLOOKUP(A508,'DATA CLEANING 3'!A:D,3,FALSE)</f>
        <v>tier - 2</v>
      </c>
      <c r="O508" t="str">
        <f>VLOOKUP(A508,'DATA CLEANING 3'!A:D,4,FALSE)</f>
        <v>tier - 1</v>
      </c>
      <c r="P508" t="str">
        <f>VLOOKUP(A508,'DATA CLEANING 4'!A:B,2,FALSE)</f>
        <v>R1011</v>
      </c>
      <c r="Q508">
        <f>VLOOKUP(A508,'DATA TANSFORMATION 7'!A:F,6,FALSE)</f>
        <v>29</v>
      </c>
    </row>
    <row r="509" spans="1:17" ht="16" x14ac:dyDescent="0.4">
      <c r="A509" s="11" t="s">
        <v>1060</v>
      </c>
      <c r="B509" t="str">
        <f>VLOOKUP(A509,'DATA TRANSFORMATION 1'!A:E,4,FALSE)</f>
        <v>Corcoran</v>
      </c>
      <c r="C509">
        <f>VLOOKUP(A509,'MEDICAL EXAMINATIONS'!A:H,2,FALSE)</f>
        <v>39.71</v>
      </c>
      <c r="D509">
        <f>VLOOKUP(A509,'MEDICAL EXAMINATIONS'!A:H,3,FALSE)</f>
        <v>5.83</v>
      </c>
      <c r="E509" t="str">
        <f>VLOOKUP(A509,'DATA TRANSFORMATION 3'!A:C,2,FALSE)</f>
        <v>No</v>
      </c>
      <c r="F509" t="str">
        <f>VLOOKUP(A509,'MEDICAL EXAMINATIONS'!A:H,5,FALSE)</f>
        <v>No</v>
      </c>
      <c r="G509" t="str">
        <f>VLOOKUP(A509,'MEDICAL EXAMINATIONS'!A:H,6,FALSE)</f>
        <v>No</v>
      </c>
      <c r="H509">
        <f>VLOOKUP(A509,'DATA TRANSFORMATION 2'!A:B,2,FALSE)</f>
        <v>1</v>
      </c>
      <c r="I509" t="str">
        <f>VLOOKUP(A509,'DATA TRANSFORMATION 3'!A:C,3,FALSE)</f>
        <v>No</v>
      </c>
      <c r="J509" t="str">
        <f>VLOOKUP(A509,'DATA TRANSFORMATION 4'!A:C,3,FALSE)</f>
        <v>Obesity</v>
      </c>
      <c r="K509" t="str">
        <f>VLOOKUP(A509,'DATA TRANSFORMATION 5'!A:C,3,FALSE)</f>
        <v>Prediabetes</v>
      </c>
      <c r="L509" t="str">
        <f>VLOOKUP(A509,'DATA TRANSFORMATION 6'!A:E,5,FALSE)</f>
        <v>13-Jun-1988</v>
      </c>
      <c r="M509" s="20">
        <f>VLOOKUP(A509,'DATA TRANSFORMATION 8'!A:B,2,FALSE)</f>
        <v>4536.26</v>
      </c>
      <c r="N509" t="str">
        <f>VLOOKUP(A509,'DATA CLEANING 3'!A:D,3,FALSE)</f>
        <v>tier - 2</v>
      </c>
      <c r="O509" t="str">
        <f>VLOOKUP(A509,'DATA CLEANING 3'!A:D,4,FALSE)</f>
        <v>tier - 2</v>
      </c>
      <c r="P509" t="str">
        <f>VLOOKUP(A509,'DATA CLEANING 4'!A:B,2,FALSE)</f>
        <v>R1011</v>
      </c>
      <c r="Q509">
        <f>VLOOKUP(A509,'DATA TANSFORMATION 7'!A:F,6,FALSE)</f>
        <v>34</v>
      </c>
    </row>
    <row r="510" spans="1:17" ht="16" x14ac:dyDescent="0.4">
      <c r="A510" s="11" t="s">
        <v>1062</v>
      </c>
      <c r="B510" t="str">
        <f>VLOOKUP(A510,'DATA TRANSFORMATION 1'!A:E,4,FALSE)</f>
        <v>Sargent</v>
      </c>
      <c r="C510">
        <f>VLOOKUP(A510,'MEDICAL EXAMINATIONS'!A:H,2,FALSE)</f>
        <v>22.22</v>
      </c>
      <c r="D510">
        <f>VLOOKUP(A510,'MEDICAL EXAMINATIONS'!A:H,3,FALSE)</f>
        <v>5.5</v>
      </c>
      <c r="E510" t="str">
        <f>VLOOKUP(A510,'DATA TRANSFORMATION 3'!A:C,2,FALSE)</f>
        <v>No</v>
      </c>
      <c r="F510" t="str">
        <f>VLOOKUP(A510,'MEDICAL EXAMINATIONS'!A:H,5,FALSE)</f>
        <v>No</v>
      </c>
      <c r="G510" t="str">
        <f>VLOOKUP(A510,'MEDICAL EXAMINATIONS'!A:H,6,FALSE)</f>
        <v>No</v>
      </c>
      <c r="H510">
        <f>VLOOKUP(A510,'DATA TRANSFORMATION 2'!A:B,2,FALSE)</f>
        <v>0</v>
      </c>
      <c r="I510" t="str">
        <f>VLOOKUP(A510,'DATA TRANSFORMATION 3'!A:C,3,FALSE)</f>
        <v>Yes</v>
      </c>
      <c r="J510" t="str">
        <f>VLOOKUP(A510,'DATA TRANSFORMATION 4'!A:C,3,FALSE)</f>
        <v>Normal Weight</v>
      </c>
      <c r="K510" t="str">
        <f>VLOOKUP(A510,'DATA TRANSFORMATION 5'!A:C,3,FALSE)</f>
        <v>Normal</v>
      </c>
      <c r="L510" t="str">
        <f>VLOOKUP(A510,'DATA TRANSFORMATION 6'!A:E,5,FALSE)</f>
        <v>17-Nov-1990</v>
      </c>
      <c r="M510" s="20">
        <f>VLOOKUP(A510,'DATA TRANSFORMATION 8'!A:B,2,FALSE)</f>
        <v>4544.2299999999996</v>
      </c>
      <c r="N510" t="str">
        <f>VLOOKUP(A510,'DATA CLEANING 3'!A:D,3,FALSE)</f>
        <v>tier - 2</v>
      </c>
      <c r="O510" t="str">
        <f>VLOOKUP(A510,'DATA CLEANING 3'!A:D,4,FALSE)</f>
        <v>tier - 1</v>
      </c>
      <c r="P510" t="str">
        <f>VLOOKUP(A510,'DATA CLEANING 4'!A:B,2,FALSE)</f>
        <v>R1024</v>
      </c>
      <c r="Q510">
        <f>VLOOKUP(A510,'DATA TANSFORMATION 7'!A:F,6,FALSE)</f>
        <v>32</v>
      </c>
    </row>
    <row r="511" spans="1:17" ht="16" x14ac:dyDescent="0.4">
      <c r="A511" s="11" t="s">
        <v>1064</v>
      </c>
      <c r="B511" t="str">
        <f>VLOOKUP(A511,'DATA TRANSFORMATION 1'!A:E,4,FALSE)</f>
        <v>Watson</v>
      </c>
      <c r="C511">
        <f>VLOOKUP(A511,'MEDICAL EXAMINATIONS'!A:H,2,FALSE)</f>
        <v>33.344999999999999</v>
      </c>
      <c r="D511">
        <f>VLOOKUP(A511,'MEDICAL EXAMINATIONS'!A:H,3,FALSE)</f>
        <v>4.79</v>
      </c>
      <c r="E511" t="str">
        <f>VLOOKUP(A511,'DATA TRANSFORMATION 3'!A:C,2,FALSE)</f>
        <v>No</v>
      </c>
      <c r="F511" t="str">
        <f>VLOOKUP(A511,'MEDICAL EXAMINATIONS'!A:H,5,FALSE)</f>
        <v>No</v>
      </c>
      <c r="G511" t="str">
        <f>VLOOKUP(A511,'MEDICAL EXAMINATIONS'!A:H,6,FALSE)</f>
        <v>Yes</v>
      </c>
      <c r="H511">
        <f>VLOOKUP(A511,'DATA TRANSFORMATION 2'!A:B,2,FALSE)</f>
        <v>1</v>
      </c>
      <c r="I511" t="str">
        <f>VLOOKUP(A511,'DATA TRANSFORMATION 3'!A:C,3,FALSE)</f>
        <v>No</v>
      </c>
      <c r="J511" t="str">
        <f>VLOOKUP(A511,'DATA TRANSFORMATION 4'!A:C,3,FALSE)</f>
        <v>Obesity</v>
      </c>
      <c r="K511" t="str">
        <f>VLOOKUP(A511,'DATA TRANSFORMATION 5'!A:C,3,FALSE)</f>
        <v>Normal</v>
      </c>
      <c r="L511" t="str">
        <f>VLOOKUP(A511,'DATA TRANSFORMATION 6'!A:E,5,FALSE)</f>
        <v>22-Dec-2004</v>
      </c>
      <c r="M511" s="20">
        <f>VLOOKUP(A511,'DATA TRANSFORMATION 8'!A:B,2,FALSE)</f>
        <v>4561.1899999999996</v>
      </c>
      <c r="N511" t="str">
        <f>VLOOKUP(A511,'DATA CLEANING 3'!A:D,3,FALSE)</f>
        <v>tier - 2</v>
      </c>
      <c r="O511" t="str">
        <f>VLOOKUP(A511,'DATA CLEANING 3'!A:D,4,FALSE)</f>
        <v>tier - 2</v>
      </c>
      <c r="P511" t="str">
        <f>VLOOKUP(A511,'DATA CLEANING 4'!A:B,2,FALSE)</f>
        <v>R1024</v>
      </c>
      <c r="Q511">
        <f>VLOOKUP(A511,'DATA TANSFORMATION 7'!A:F,6,FALSE)</f>
        <v>18</v>
      </c>
    </row>
    <row r="512" spans="1:17" ht="16" x14ac:dyDescent="0.4">
      <c r="A512" s="11" t="s">
        <v>1066</v>
      </c>
      <c r="B512" t="str">
        <f>VLOOKUP(A512,'DATA TRANSFORMATION 1'!A:E,4,FALSE)</f>
        <v>Esponda</v>
      </c>
      <c r="C512">
        <f>VLOOKUP(A512,'MEDICAL EXAMINATIONS'!A:H,2,FALSE)</f>
        <v>24.42</v>
      </c>
      <c r="D512">
        <f>VLOOKUP(A512,'MEDICAL EXAMINATIONS'!A:H,3,FALSE)</f>
        <v>5.81</v>
      </c>
      <c r="E512" t="str">
        <f>VLOOKUP(A512,'DATA TRANSFORMATION 3'!A:C,2,FALSE)</f>
        <v>No</v>
      </c>
      <c r="F512" t="str">
        <f>VLOOKUP(A512,'MEDICAL EXAMINATIONS'!A:H,5,FALSE)</f>
        <v>No</v>
      </c>
      <c r="G512" t="str">
        <f>VLOOKUP(A512,'MEDICAL EXAMINATIONS'!A:H,6,FALSE)</f>
        <v>No</v>
      </c>
      <c r="H512">
        <f>VLOOKUP(A512,'DATA TRANSFORMATION 2'!A:B,2,FALSE)</f>
        <v>1</v>
      </c>
      <c r="I512" t="str">
        <f>VLOOKUP(A512,'DATA TRANSFORMATION 3'!A:C,3,FALSE)</f>
        <v>Yes</v>
      </c>
      <c r="J512" t="str">
        <f>VLOOKUP(A512,'DATA TRANSFORMATION 4'!A:C,3,FALSE)</f>
        <v>Normal Weight</v>
      </c>
      <c r="K512" t="str">
        <f>VLOOKUP(A512,'DATA TRANSFORMATION 5'!A:C,3,FALSE)</f>
        <v>Prediabetes</v>
      </c>
      <c r="L512" t="str">
        <f>VLOOKUP(A512,'DATA TRANSFORMATION 6'!A:E,5,FALSE)</f>
        <v>20-Sep-1990</v>
      </c>
      <c r="M512" s="20">
        <f>VLOOKUP(A512,'DATA TRANSFORMATION 8'!A:B,2,FALSE)</f>
        <v>4562.84</v>
      </c>
      <c r="N512" t="str">
        <f>VLOOKUP(A512,'DATA CLEANING 3'!A:D,3,FALSE)</f>
        <v>tier - 2</v>
      </c>
      <c r="O512" t="str">
        <f>VLOOKUP(A512,'DATA CLEANING 3'!A:D,4,FALSE)</f>
        <v>tier - 2</v>
      </c>
      <c r="P512" t="str">
        <f>VLOOKUP(A512,'DATA CLEANING 4'!A:B,2,FALSE)</f>
        <v>R1013</v>
      </c>
      <c r="Q512">
        <f>VLOOKUP(A512,'DATA TANSFORMATION 7'!A:F,6,FALSE)</f>
        <v>32</v>
      </c>
    </row>
    <row r="513" spans="1:17" ht="16" x14ac:dyDescent="0.4">
      <c r="A513" s="11" t="s">
        <v>1068</v>
      </c>
      <c r="B513" t="str">
        <f>VLOOKUP(A513,'DATA TRANSFORMATION 1'!A:E,4,FALSE)</f>
        <v>Krall</v>
      </c>
      <c r="C513">
        <f>VLOOKUP(A513,'MEDICAL EXAMINATIONS'!A:H,2,FALSE)</f>
        <v>29.81</v>
      </c>
      <c r="D513">
        <f>VLOOKUP(A513,'MEDICAL EXAMINATIONS'!A:H,3,FALSE)</f>
        <v>5.58</v>
      </c>
      <c r="E513" t="str">
        <f>VLOOKUP(A513,'DATA TRANSFORMATION 3'!A:C,2,FALSE)</f>
        <v>No</v>
      </c>
      <c r="F513" t="str">
        <f>VLOOKUP(A513,'MEDICAL EXAMINATIONS'!A:H,5,FALSE)</f>
        <v>No</v>
      </c>
      <c r="G513" t="str">
        <f>VLOOKUP(A513,'MEDICAL EXAMINATIONS'!A:H,6,FALSE)</f>
        <v>No</v>
      </c>
      <c r="H513">
        <f>VLOOKUP(A513,'DATA TRANSFORMATION 2'!A:B,2,FALSE)</f>
        <v>0</v>
      </c>
      <c r="I513" t="str">
        <f>VLOOKUP(A513,'DATA TRANSFORMATION 3'!A:C,3,FALSE)</f>
        <v>Yes</v>
      </c>
      <c r="J513" t="str">
        <f>VLOOKUP(A513,'DATA TRANSFORMATION 4'!A:C,3,FALSE)</f>
        <v>Over Weight</v>
      </c>
      <c r="K513" t="str">
        <f>VLOOKUP(A513,'DATA TRANSFORMATION 5'!A:C,3,FALSE)</f>
        <v>Normal</v>
      </c>
      <c r="L513" t="str">
        <f>VLOOKUP(A513,'DATA TRANSFORMATION 6'!A:E,5,FALSE)</f>
        <v>25-Dec-1996</v>
      </c>
      <c r="M513" s="20">
        <f>VLOOKUP(A513,'DATA TRANSFORMATION 8'!A:B,2,FALSE)</f>
        <v>4564.1899999999996</v>
      </c>
      <c r="N513" t="str">
        <f>VLOOKUP(A513,'DATA CLEANING 3'!A:D,3,FALSE)</f>
        <v>tier - 2</v>
      </c>
      <c r="O513" t="str">
        <f>VLOOKUP(A513,'DATA CLEANING 3'!A:D,4,FALSE)</f>
        <v>tier - 2</v>
      </c>
      <c r="P513" t="str">
        <f>VLOOKUP(A513,'DATA CLEANING 4'!A:B,2,FALSE)</f>
        <v>R1024</v>
      </c>
      <c r="Q513">
        <f>VLOOKUP(A513,'DATA TANSFORMATION 7'!A:F,6,FALSE)</f>
        <v>26</v>
      </c>
    </row>
    <row r="514" spans="1:17" ht="16" x14ac:dyDescent="0.4">
      <c r="A514" s="11" t="s">
        <v>1070</v>
      </c>
      <c r="B514" t="str">
        <f>VLOOKUP(A514,'DATA TRANSFORMATION 1'!A:E,4,FALSE)</f>
        <v>Poskin</v>
      </c>
      <c r="C514">
        <f>VLOOKUP(A514,'MEDICAL EXAMINATIONS'!A:H,2,FALSE)</f>
        <v>51.18</v>
      </c>
      <c r="D514">
        <f>VLOOKUP(A514,'MEDICAL EXAMINATIONS'!A:H,3,FALSE)</f>
        <v>4.4000000000000004</v>
      </c>
      <c r="E514" t="str">
        <f>VLOOKUP(A514,'DATA TRANSFORMATION 3'!A:C,2,FALSE)</f>
        <v>Yes</v>
      </c>
      <c r="F514" t="str">
        <f>VLOOKUP(A514,'MEDICAL EXAMINATIONS'!A:H,5,FALSE)</f>
        <v>No</v>
      </c>
      <c r="G514" t="str">
        <f>VLOOKUP(A514,'MEDICAL EXAMINATIONS'!A:H,6,FALSE)</f>
        <v>No</v>
      </c>
      <c r="H514">
        <f>VLOOKUP(A514,'DATA TRANSFORMATION 2'!A:B,2,FALSE)</f>
        <v>2</v>
      </c>
      <c r="I514" t="str">
        <f>VLOOKUP(A514,'DATA TRANSFORMATION 3'!A:C,3,FALSE)</f>
        <v>No</v>
      </c>
      <c r="J514" t="str">
        <f>VLOOKUP(A514,'DATA TRANSFORMATION 4'!A:C,3,FALSE)</f>
        <v>Obesity</v>
      </c>
      <c r="K514" t="str">
        <f>VLOOKUP(A514,'DATA TRANSFORMATION 5'!A:C,3,FALSE)</f>
        <v>Normal</v>
      </c>
      <c r="L514" t="str">
        <f>VLOOKUP(A514,'DATA TRANSFORMATION 6'!A:E,5,FALSE)</f>
        <v>18-Sep-1989</v>
      </c>
      <c r="M514" s="20">
        <f>VLOOKUP(A514,'DATA TRANSFORMATION 8'!A:B,2,FALSE)</f>
        <v>4571.41</v>
      </c>
      <c r="N514" t="str">
        <f>VLOOKUP(A514,'DATA CLEANING 3'!A:D,3,FALSE)</f>
        <v>tier - 2</v>
      </c>
      <c r="O514" t="str">
        <f>VLOOKUP(A514,'DATA CLEANING 3'!A:D,4,FALSE)</f>
        <v>tier - 2</v>
      </c>
      <c r="P514" t="str">
        <f>VLOOKUP(A514,'DATA CLEANING 4'!A:B,2,FALSE)</f>
        <v>R1012</v>
      </c>
      <c r="Q514">
        <f>VLOOKUP(A514,'DATA TANSFORMATION 7'!A:F,6,FALSE)</f>
        <v>33</v>
      </c>
    </row>
    <row r="515" spans="1:17" ht="16" x14ac:dyDescent="0.4">
      <c r="A515" s="11" t="s">
        <v>1072</v>
      </c>
      <c r="B515" t="str">
        <f>VLOOKUP(A515,'DATA TRANSFORMATION 1'!A:E,4,FALSE)</f>
        <v>Halfmann</v>
      </c>
      <c r="C515">
        <f>VLOOKUP(A515,'MEDICAL EXAMINATIONS'!A:H,2,FALSE)</f>
        <v>51.37</v>
      </c>
      <c r="D515">
        <f>VLOOKUP(A515,'MEDICAL EXAMINATIONS'!A:H,3,FALSE)</f>
        <v>8.18</v>
      </c>
      <c r="E515" t="str">
        <f>VLOOKUP(A515,'DATA TRANSFORMATION 3'!A:C,2,FALSE)</f>
        <v>Yes</v>
      </c>
      <c r="F515" t="str">
        <f>VLOOKUP(A515,'MEDICAL EXAMINATIONS'!A:H,5,FALSE)</f>
        <v>No</v>
      </c>
      <c r="G515" t="str">
        <f>VLOOKUP(A515,'MEDICAL EXAMINATIONS'!A:H,6,FALSE)</f>
        <v>No</v>
      </c>
      <c r="H515">
        <f>VLOOKUP(A515,'DATA TRANSFORMATION 2'!A:B,2,FALSE)</f>
        <v>0</v>
      </c>
      <c r="I515" t="str">
        <f>VLOOKUP(A515,'DATA TRANSFORMATION 3'!A:C,3,FALSE)</f>
        <v>No</v>
      </c>
      <c r="J515" t="str">
        <f>VLOOKUP(A515,'DATA TRANSFORMATION 4'!A:C,3,FALSE)</f>
        <v>Obesity</v>
      </c>
      <c r="K515" t="str">
        <f>VLOOKUP(A515,'DATA TRANSFORMATION 5'!A:C,3,FALSE)</f>
        <v>Diabetes</v>
      </c>
      <c r="L515" t="str">
        <f>VLOOKUP(A515,'DATA TRANSFORMATION 6'!A:E,5,FALSE)</f>
        <v>2-Jul-2000</v>
      </c>
      <c r="M515" s="20">
        <f>VLOOKUP(A515,'DATA TRANSFORMATION 8'!A:B,2,FALSE)</f>
        <v>4608.03</v>
      </c>
      <c r="N515" t="str">
        <f>VLOOKUP(A515,'DATA CLEANING 3'!A:D,3,FALSE)</f>
        <v>tier - 2</v>
      </c>
      <c r="O515" t="str">
        <f>VLOOKUP(A515,'DATA CLEANING 3'!A:D,4,FALSE)</f>
        <v>tier - 3</v>
      </c>
      <c r="P515" t="str">
        <f>VLOOKUP(A515,'DATA CLEANING 4'!A:B,2,FALSE)</f>
        <v>R1011</v>
      </c>
      <c r="Q515">
        <f>VLOOKUP(A515,'DATA TANSFORMATION 7'!A:F,6,FALSE)</f>
        <v>22</v>
      </c>
    </row>
    <row r="516" spans="1:17" ht="16" x14ac:dyDescent="0.4">
      <c r="A516" s="11" t="s">
        <v>1074</v>
      </c>
      <c r="B516" t="str">
        <f>VLOOKUP(A516,'DATA TRANSFORMATION 1'!A:E,4,FALSE)</f>
        <v>Klapper</v>
      </c>
      <c r="C516">
        <f>VLOOKUP(A516,'MEDICAL EXAMINATIONS'!A:H,2,FALSE)</f>
        <v>36.19</v>
      </c>
      <c r="D516">
        <f>VLOOKUP(A516,'MEDICAL EXAMINATIONS'!A:H,3,FALSE)</f>
        <v>5.52</v>
      </c>
      <c r="E516" t="str">
        <f>VLOOKUP(A516,'DATA TRANSFORMATION 3'!A:C,2,FALSE)</f>
        <v>Yes</v>
      </c>
      <c r="F516" t="str">
        <f>VLOOKUP(A516,'MEDICAL EXAMINATIONS'!A:H,5,FALSE)</f>
        <v>No</v>
      </c>
      <c r="G516" t="str">
        <f>VLOOKUP(A516,'MEDICAL EXAMINATIONS'!A:H,6,FALSE)</f>
        <v>No</v>
      </c>
      <c r="H516">
        <f>VLOOKUP(A516,'DATA TRANSFORMATION 2'!A:B,2,FALSE)</f>
        <v>0</v>
      </c>
      <c r="I516" t="str">
        <f>VLOOKUP(A516,'DATA TRANSFORMATION 3'!A:C,3,FALSE)</f>
        <v>No</v>
      </c>
      <c r="J516" t="str">
        <f>VLOOKUP(A516,'DATA TRANSFORMATION 4'!A:C,3,FALSE)</f>
        <v>Obesity</v>
      </c>
      <c r="K516" t="str">
        <f>VLOOKUP(A516,'DATA TRANSFORMATION 5'!A:C,3,FALSE)</f>
        <v>Normal</v>
      </c>
      <c r="L516" t="str">
        <f>VLOOKUP(A516,'DATA TRANSFORMATION 6'!A:E,5,FALSE)</f>
        <v>29-Jun-1998</v>
      </c>
      <c r="M516" s="20">
        <f>VLOOKUP(A516,'DATA TRANSFORMATION 8'!A:B,2,FALSE)</f>
        <v>4618.08</v>
      </c>
      <c r="N516" t="str">
        <f>VLOOKUP(A516,'DATA CLEANING 3'!A:D,3,FALSE)</f>
        <v>tier - 2</v>
      </c>
      <c r="O516" t="str">
        <f>VLOOKUP(A516,'DATA CLEANING 3'!A:D,4,FALSE)</f>
        <v>tier - 1</v>
      </c>
      <c r="P516" t="str">
        <f>VLOOKUP(A516,'DATA CLEANING 4'!A:B,2,FALSE)</f>
        <v>R1012</v>
      </c>
      <c r="Q516">
        <f>VLOOKUP(A516,'DATA TANSFORMATION 7'!A:F,6,FALSE)</f>
        <v>24</v>
      </c>
    </row>
    <row r="517" spans="1:17" ht="16" x14ac:dyDescent="0.4">
      <c r="A517" s="11" t="s">
        <v>1076</v>
      </c>
      <c r="B517" t="str">
        <f>VLOOKUP(A517,'DATA TRANSFORMATION 1'!A:E,4,FALSE)</f>
        <v>George</v>
      </c>
      <c r="C517">
        <f>VLOOKUP(A517,'MEDICAL EXAMINATIONS'!A:H,2,FALSE)</f>
        <v>25.9</v>
      </c>
      <c r="D517">
        <f>VLOOKUP(A517,'MEDICAL EXAMINATIONS'!A:H,3,FALSE)</f>
        <v>4.84</v>
      </c>
      <c r="E517" t="str">
        <f>VLOOKUP(A517,'DATA TRANSFORMATION 3'!A:C,2,FALSE)</f>
        <v>No</v>
      </c>
      <c r="F517" t="str">
        <f>VLOOKUP(A517,'MEDICAL EXAMINATIONS'!A:H,5,FALSE)</f>
        <v>No</v>
      </c>
      <c r="G517" t="str">
        <f>VLOOKUP(A517,'MEDICAL EXAMINATIONS'!A:H,6,FALSE)</f>
        <v>No</v>
      </c>
      <c r="H517">
        <f>VLOOKUP(A517,'DATA TRANSFORMATION 2'!A:B,2,FALSE)</f>
        <v>0</v>
      </c>
      <c r="I517" t="str">
        <f>VLOOKUP(A517,'DATA TRANSFORMATION 3'!A:C,3,FALSE)</f>
        <v>Yes</v>
      </c>
      <c r="J517" t="str">
        <f>VLOOKUP(A517,'DATA TRANSFORMATION 4'!A:C,3,FALSE)</f>
        <v>Over Weight</v>
      </c>
      <c r="K517" t="str">
        <f>VLOOKUP(A517,'DATA TRANSFORMATION 5'!A:C,3,FALSE)</f>
        <v>Normal</v>
      </c>
      <c r="L517" t="str">
        <f>VLOOKUP(A517,'DATA TRANSFORMATION 6'!A:E,5,FALSE)</f>
        <v>22-Jun-1985</v>
      </c>
      <c r="M517" s="20">
        <f>VLOOKUP(A517,'DATA TRANSFORMATION 8'!A:B,2,FALSE)</f>
        <v>4646.76</v>
      </c>
      <c r="N517" t="str">
        <f>VLOOKUP(A517,'DATA CLEANING 3'!A:D,3,FALSE)</f>
        <v>tier - 1</v>
      </c>
      <c r="O517" t="str">
        <f>VLOOKUP(A517,'DATA CLEANING 3'!A:D,4,FALSE)</f>
        <v>tier - 1</v>
      </c>
      <c r="P517" t="str">
        <f>VLOOKUP(A517,'DATA CLEANING 4'!A:B,2,FALSE)</f>
        <v>R1011</v>
      </c>
      <c r="Q517">
        <f>VLOOKUP(A517,'DATA TANSFORMATION 7'!A:F,6,FALSE)</f>
        <v>37</v>
      </c>
    </row>
    <row r="518" spans="1:17" ht="16" x14ac:dyDescent="0.4">
      <c r="A518" s="11" t="s">
        <v>1078</v>
      </c>
      <c r="B518" t="str">
        <f>VLOOKUP(A518,'DATA TRANSFORMATION 1'!A:E,4,FALSE)</f>
        <v>Hicks</v>
      </c>
      <c r="C518">
        <f>VLOOKUP(A518,'MEDICAL EXAMINATIONS'!A:H,2,FALSE)</f>
        <v>35.72</v>
      </c>
      <c r="D518">
        <f>VLOOKUP(A518,'MEDICAL EXAMINATIONS'!A:H,3,FALSE)</f>
        <v>4.08</v>
      </c>
      <c r="E518" t="str">
        <f>VLOOKUP(A518,'DATA TRANSFORMATION 3'!A:C,2,FALSE)</f>
        <v>No</v>
      </c>
      <c r="F518" t="str">
        <f>VLOOKUP(A518,'MEDICAL EXAMINATIONS'!A:H,5,FALSE)</f>
        <v>No</v>
      </c>
      <c r="G518" t="str">
        <f>VLOOKUP(A518,'MEDICAL EXAMINATIONS'!A:H,6,FALSE)</f>
        <v>Yes</v>
      </c>
      <c r="H518">
        <f>VLOOKUP(A518,'DATA TRANSFORMATION 2'!A:B,2,FALSE)</f>
        <v>1</v>
      </c>
      <c r="I518" t="str">
        <f>VLOOKUP(A518,'DATA TRANSFORMATION 3'!A:C,3,FALSE)</f>
        <v>No</v>
      </c>
      <c r="J518" t="str">
        <f>VLOOKUP(A518,'DATA TRANSFORMATION 4'!A:C,3,FALSE)</f>
        <v>Obesity</v>
      </c>
      <c r="K518" t="str">
        <f>VLOOKUP(A518,'DATA TRANSFORMATION 5'!A:C,3,FALSE)</f>
        <v>Normal</v>
      </c>
      <c r="L518" t="str">
        <f>VLOOKUP(A518,'DATA TRANSFORMATION 6'!A:E,5,FALSE)</f>
        <v>25-Oct-1996</v>
      </c>
      <c r="M518" s="20">
        <f>VLOOKUP(A518,'DATA TRANSFORMATION 8'!A:B,2,FALSE)</f>
        <v>4661.29</v>
      </c>
      <c r="N518" t="str">
        <f>VLOOKUP(A518,'DATA CLEANING 3'!A:D,3,FALSE)</f>
        <v>tier - 2</v>
      </c>
      <c r="O518" t="str">
        <f>VLOOKUP(A518,'DATA CLEANING 3'!A:D,4,FALSE)</f>
        <v>tier - 1</v>
      </c>
      <c r="P518" t="str">
        <f>VLOOKUP(A518,'DATA CLEANING 4'!A:B,2,FALSE)</f>
        <v>R1017</v>
      </c>
      <c r="Q518">
        <f>VLOOKUP(A518,'DATA TANSFORMATION 7'!A:F,6,FALSE)</f>
        <v>26</v>
      </c>
    </row>
    <row r="519" spans="1:17" ht="16" x14ac:dyDescent="0.4">
      <c r="A519" s="11" t="s">
        <v>1080</v>
      </c>
      <c r="B519" t="str">
        <f>VLOOKUP(A519,'DATA TRANSFORMATION 1'!A:E,4,FALSE)</f>
        <v>Lockyer</v>
      </c>
      <c r="C519">
        <f>VLOOKUP(A519,'MEDICAL EXAMINATIONS'!A:H,2,FALSE)</f>
        <v>27.94</v>
      </c>
      <c r="D519">
        <f>VLOOKUP(A519,'MEDICAL EXAMINATIONS'!A:H,3,FALSE)</f>
        <v>4.4800000000000004</v>
      </c>
      <c r="E519" t="str">
        <f>VLOOKUP(A519,'DATA TRANSFORMATION 3'!A:C,2,FALSE)</f>
        <v>No</v>
      </c>
      <c r="F519" t="str">
        <f>VLOOKUP(A519,'MEDICAL EXAMINATIONS'!A:H,5,FALSE)</f>
        <v>No</v>
      </c>
      <c r="G519" t="str">
        <f>VLOOKUP(A519,'MEDICAL EXAMINATIONS'!A:H,6,FALSE)</f>
        <v>Yes</v>
      </c>
      <c r="H519">
        <f>VLOOKUP(A519,'DATA TRANSFORMATION 2'!A:B,2,FALSE)</f>
        <v>1</v>
      </c>
      <c r="I519" t="str">
        <f>VLOOKUP(A519,'DATA TRANSFORMATION 3'!A:C,3,FALSE)</f>
        <v>Yes</v>
      </c>
      <c r="J519" t="str">
        <f>VLOOKUP(A519,'DATA TRANSFORMATION 4'!A:C,3,FALSE)</f>
        <v>Over Weight</v>
      </c>
      <c r="K519" t="str">
        <f>VLOOKUP(A519,'DATA TRANSFORMATION 5'!A:C,3,FALSE)</f>
        <v>Normal</v>
      </c>
      <c r="L519" t="str">
        <f>VLOOKUP(A519,'DATA TRANSFORMATION 6'!A:E,5,FALSE)</f>
        <v>5-Aug-1990</v>
      </c>
      <c r="M519" s="20">
        <f>VLOOKUP(A519,'DATA TRANSFORMATION 8'!A:B,2,FALSE)</f>
        <v>4667.6099999999997</v>
      </c>
      <c r="N519" t="str">
        <f>VLOOKUP(A519,'DATA CLEANING 3'!A:D,3,FALSE)</f>
        <v>tier - 3</v>
      </c>
      <c r="O519" t="str">
        <f>VLOOKUP(A519,'DATA CLEANING 3'!A:D,4,FALSE)</f>
        <v>tier - 3</v>
      </c>
      <c r="P519" t="str">
        <f>VLOOKUP(A519,'DATA CLEANING 4'!A:B,2,FALSE)</f>
        <v>R1016</v>
      </c>
      <c r="Q519">
        <f>VLOOKUP(A519,'DATA TANSFORMATION 7'!A:F,6,FALSE)</f>
        <v>32</v>
      </c>
    </row>
    <row r="520" spans="1:17" ht="16" x14ac:dyDescent="0.4">
      <c r="A520" s="11" t="s">
        <v>1082</v>
      </c>
      <c r="B520" t="str">
        <f>VLOOKUP(A520,'DATA TRANSFORMATION 1'!A:E,4,FALSE)</f>
        <v>Byrnes</v>
      </c>
      <c r="C520">
        <f>VLOOKUP(A520,'MEDICAL EXAMINATIONS'!A:H,2,FALSE)</f>
        <v>27.1</v>
      </c>
      <c r="D520">
        <f>VLOOKUP(A520,'MEDICAL EXAMINATIONS'!A:H,3,FALSE)</f>
        <v>5.73</v>
      </c>
      <c r="E520" t="str">
        <f>VLOOKUP(A520,'DATA TRANSFORMATION 3'!A:C,2,FALSE)</f>
        <v>No</v>
      </c>
      <c r="F520" t="str">
        <f>VLOOKUP(A520,'MEDICAL EXAMINATIONS'!A:H,5,FALSE)</f>
        <v>No</v>
      </c>
      <c r="G520" t="str">
        <f>VLOOKUP(A520,'MEDICAL EXAMINATIONS'!A:H,6,FALSE)</f>
        <v>No</v>
      </c>
      <c r="H520">
        <f>VLOOKUP(A520,'DATA TRANSFORMATION 2'!A:B,2,FALSE)</f>
        <v>0</v>
      </c>
      <c r="I520" t="str">
        <f>VLOOKUP(A520,'DATA TRANSFORMATION 3'!A:C,3,FALSE)</f>
        <v>Yes</v>
      </c>
      <c r="J520" t="str">
        <f>VLOOKUP(A520,'DATA TRANSFORMATION 4'!A:C,3,FALSE)</f>
        <v>Over Weight</v>
      </c>
      <c r="K520" t="str">
        <f>VLOOKUP(A520,'DATA TRANSFORMATION 5'!A:C,3,FALSE)</f>
        <v>Prediabetes</v>
      </c>
      <c r="L520" t="str">
        <f>VLOOKUP(A520,'DATA TRANSFORMATION 6'!A:E,5,FALSE)</f>
        <v>26-Sep-1990</v>
      </c>
      <c r="M520" s="20">
        <f>VLOOKUP(A520,'DATA TRANSFORMATION 8'!A:B,2,FALSE)</f>
        <v>4670.6400000000003</v>
      </c>
      <c r="N520" t="str">
        <f>VLOOKUP(A520,'DATA CLEANING 3'!A:D,3,FALSE)</f>
        <v>tier - 2</v>
      </c>
      <c r="O520" t="str">
        <f>VLOOKUP(A520,'DATA CLEANING 3'!A:D,4,FALSE)</f>
        <v>tier - 2</v>
      </c>
      <c r="P520" t="str">
        <f>VLOOKUP(A520,'DATA CLEANING 4'!A:B,2,FALSE)</f>
        <v>R1011</v>
      </c>
      <c r="Q520">
        <f>VLOOKUP(A520,'DATA TANSFORMATION 7'!A:F,6,FALSE)</f>
        <v>32</v>
      </c>
    </row>
    <row r="521" spans="1:17" ht="16" x14ac:dyDescent="0.4">
      <c r="A521" s="11" t="s">
        <v>1084</v>
      </c>
      <c r="B521" t="str">
        <f>VLOOKUP(A521,'DATA TRANSFORMATION 1'!A:E,4,FALSE)</f>
        <v>Norris</v>
      </c>
      <c r="C521">
        <f>VLOOKUP(A521,'MEDICAL EXAMINATIONS'!A:H,2,FALSE)</f>
        <v>18.3</v>
      </c>
      <c r="D521">
        <f>VLOOKUP(A521,'MEDICAL EXAMINATIONS'!A:H,3,FALSE)</f>
        <v>5.46</v>
      </c>
      <c r="E521" t="str">
        <f>VLOOKUP(A521,'DATA TRANSFORMATION 3'!A:C,2,FALSE)</f>
        <v>Yes</v>
      </c>
      <c r="F521" t="str">
        <f>VLOOKUP(A521,'MEDICAL EXAMINATIONS'!A:H,5,FALSE)</f>
        <v>No</v>
      </c>
      <c r="G521" t="str">
        <f>VLOOKUP(A521,'MEDICAL EXAMINATIONS'!A:H,6,FALSE)</f>
        <v>Yes</v>
      </c>
      <c r="H521">
        <f>VLOOKUP(A521,'DATA TRANSFORMATION 2'!A:B,2,FALSE)</f>
        <v>1</v>
      </c>
      <c r="I521" t="str">
        <f>VLOOKUP(A521,'DATA TRANSFORMATION 3'!A:C,3,FALSE)</f>
        <v>Yes</v>
      </c>
      <c r="J521" t="str">
        <f>VLOOKUP(A521,'DATA TRANSFORMATION 4'!A:C,3,FALSE)</f>
        <v>Under Weight</v>
      </c>
      <c r="K521" t="str">
        <f>VLOOKUP(A521,'DATA TRANSFORMATION 5'!A:C,3,FALSE)</f>
        <v>Normal</v>
      </c>
      <c r="L521" t="str">
        <f>VLOOKUP(A521,'DATA TRANSFORMATION 6'!A:E,5,FALSE)</f>
        <v>13-Jul-1990</v>
      </c>
      <c r="M521" s="20">
        <f>VLOOKUP(A521,'DATA TRANSFORMATION 8'!A:B,2,FALSE)</f>
        <v>4673.3900000000003</v>
      </c>
      <c r="N521" t="str">
        <f>VLOOKUP(A521,'DATA CLEANING 3'!A:D,3,FALSE)</f>
        <v>tier - 2</v>
      </c>
      <c r="O521" t="str">
        <f>VLOOKUP(A521,'DATA CLEANING 3'!A:D,4,FALSE)</f>
        <v>tier - 1</v>
      </c>
      <c r="P521" t="str">
        <f>VLOOKUP(A521,'DATA CLEANING 4'!A:B,2,FALSE)</f>
        <v>R1013</v>
      </c>
      <c r="Q521">
        <f>VLOOKUP(A521,'DATA TANSFORMATION 7'!A:F,6,FALSE)</f>
        <v>32</v>
      </c>
    </row>
    <row r="522" spans="1:17" ht="16" x14ac:dyDescent="0.4">
      <c r="A522" s="11" t="s">
        <v>1086</v>
      </c>
      <c r="B522" t="str">
        <f>VLOOKUP(A522,'DATA TRANSFORMATION 1'!A:E,4,FALSE)</f>
        <v>Darda</v>
      </c>
      <c r="C522">
        <f>VLOOKUP(A522,'MEDICAL EXAMINATIONS'!A:H,2,FALSE)</f>
        <v>25.3</v>
      </c>
      <c r="D522">
        <f>VLOOKUP(A522,'MEDICAL EXAMINATIONS'!A:H,3,FALSE)</f>
        <v>5.0199999999999996</v>
      </c>
      <c r="E522" t="str">
        <f>VLOOKUP(A522,'DATA TRANSFORMATION 3'!A:C,2,FALSE)</f>
        <v>Yes</v>
      </c>
      <c r="F522" t="str">
        <f>VLOOKUP(A522,'MEDICAL EXAMINATIONS'!A:H,5,FALSE)</f>
        <v>No</v>
      </c>
      <c r="G522" t="str">
        <f>VLOOKUP(A522,'MEDICAL EXAMINATIONS'!A:H,6,FALSE)</f>
        <v>No</v>
      </c>
      <c r="H522">
        <f>VLOOKUP(A522,'DATA TRANSFORMATION 2'!A:B,2,FALSE)</f>
        <v>1</v>
      </c>
      <c r="I522" t="str">
        <f>VLOOKUP(A522,'DATA TRANSFORMATION 3'!A:C,3,FALSE)</f>
        <v>Yes</v>
      </c>
      <c r="J522" t="str">
        <f>VLOOKUP(A522,'DATA TRANSFORMATION 4'!A:C,3,FALSE)</f>
        <v>Over Weight</v>
      </c>
      <c r="K522" t="str">
        <f>VLOOKUP(A522,'DATA TRANSFORMATION 5'!A:C,3,FALSE)</f>
        <v>Normal</v>
      </c>
      <c r="L522" t="str">
        <f>VLOOKUP(A522,'DATA TRANSFORMATION 6'!A:E,5,FALSE)</f>
        <v>18-Oct-1979</v>
      </c>
      <c r="M522" s="20">
        <f>VLOOKUP(A522,'DATA TRANSFORMATION 8'!A:B,2,FALSE)</f>
        <v>4674.2</v>
      </c>
      <c r="N522" t="str">
        <f>VLOOKUP(A522,'DATA CLEANING 3'!A:D,3,FALSE)</f>
        <v>tier - 2</v>
      </c>
      <c r="O522" t="str">
        <f>VLOOKUP(A522,'DATA CLEANING 3'!A:D,4,FALSE)</f>
        <v>tier - 1</v>
      </c>
      <c r="P522" t="str">
        <f>VLOOKUP(A522,'DATA CLEANING 4'!A:B,2,FALSE)</f>
        <v>R1013</v>
      </c>
      <c r="Q522">
        <f>VLOOKUP(A522,'DATA TANSFORMATION 7'!A:F,6,FALSE)</f>
        <v>43</v>
      </c>
    </row>
    <row r="523" spans="1:17" ht="16" x14ac:dyDescent="0.4">
      <c r="A523" s="11" t="s">
        <v>1088</v>
      </c>
      <c r="B523" t="str">
        <f>VLOOKUP(A523,'DATA TRANSFORMATION 1'!A:E,4,FALSE)</f>
        <v>Otstot</v>
      </c>
      <c r="C523">
        <f>VLOOKUP(A523,'MEDICAL EXAMINATIONS'!A:H,2,FALSE)</f>
        <v>38.83</v>
      </c>
      <c r="D523">
        <f>VLOOKUP(A523,'MEDICAL EXAMINATIONS'!A:H,3,FALSE)</f>
        <v>6.36</v>
      </c>
      <c r="E523" t="str">
        <f>VLOOKUP(A523,'DATA TRANSFORMATION 3'!A:C,2,FALSE)</f>
        <v>No</v>
      </c>
      <c r="F523" t="str">
        <f>VLOOKUP(A523,'MEDICAL EXAMINATIONS'!A:H,5,FALSE)</f>
        <v>No</v>
      </c>
      <c r="G523" t="str">
        <f>VLOOKUP(A523,'MEDICAL EXAMINATIONS'!A:H,6,FALSE)</f>
        <v>No</v>
      </c>
      <c r="H523">
        <f>VLOOKUP(A523,'DATA TRANSFORMATION 2'!A:B,2,FALSE)</f>
        <v>1</v>
      </c>
      <c r="I523" t="str">
        <f>VLOOKUP(A523,'DATA TRANSFORMATION 3'!A:C,3,FALSE)</f>
        <v>No</v>
      </c>
      <c r="J523" t="str">
        <f>VLOOKUP(A523,'DATA TRANSFORMATION 4'!A:C,3,FALSE)</f>
        <v>Obesity</v>
      </c>
      <c r="K523" t="str">
        <f>VLOOKUP(A523,'DATA TRANSFORMATION 5'!A:C,3,FALSE)</f>
        <v>Prediabetes</v>
      </c>
      <c r="L523" t="str">
        <f>VLOOKUP(A523,'DATA TRANSFORMATION 6'!A:E,5,FALSE)</f>
        <v>4-Oct-2003</v>
      </c>
      <c r="M523" s="20">
        <f>VLOOKUP(A523,'DATA TRANSFORMATION 8'!A:B,2,FALSE)</f>
        <v>4678.8</v>
      </c>
      <c r="N523" t="str">
        <f>VLOOKUP(A523,'DATA CLEANING 3'!A:D,3,FALSE)</f>
        <v>tier - 2</v>
      </c>
      <c r="O523" t="str">
        <f>VLOOKUP(A523,'DATA CLEANING 3'!A:D,4,FALSE)</f>
        <v>tier - 1</v>
      </c>
      <c r="P523" t="str">
        <f>VLOOKUP(A523,'DATA CLEANING 4'!A:B,2,FALSE)</f>
        <v>R1021</v>
      </c>
      <c r="Q523">
        <f>VLOOKUP(A523,'DATA TANSFORMATION 7'!A:F,6,FALSE)</f>
        <v>19</v>
      </c>
    </row>
    <row r="524" spans="1:17" ht="16" x14ac:dyDescent="0.4">
      <c r="A524" s="11" t="s">
        <v>1090</v>
      </c>
      <c r="B524" t="str">
        <f>VLOOKUP(A524,'DATA TRANSFORMATION 1'!A:E,4,FALSE)</f>
        <v>Bowley</v>
      </c>
      <c r="C524">
        <f>VLOOKUP(A524,'MEDICAL EXAMINATIONS'!A:H,2,FALSE)</f>
        <v>27.6</v>
      </c>
      <c r="D524">
        <f>VLOOKUP(A524,'MEDICAL EXAMINATIONS'!A:H,3,FALSE)</f>
        <v>5.36</v>
      </c>
      <c r="E524" t="str">
        <f>VLOOKUP(A524,'DATA TRANSFORMATION 3'!A:C,2,FALSE)</f>
        <v>No</v>
      </c>
      <c r="F524" t="str">
        <f>VLOOKUP(A524,'MEDICAL EXAMINATIONS'!A:H,5,FALSE)</f>
        <v>No</v>
      </c>
      <c r="G524" t="str">
        <f>VLOOKUP(A524,'MEDICAL EXAMINATIONS'!A:H,6,FALSE)</f>
        <v>No</v>
      </c>
      <c r="H524">
        <f>VLOOKUP(A524,'DATA TRANSFORMATION 2'!A:B,2,FALSE)</f>
        <v>1</v>
      </c>
      <c r="I524" t="str">
        <f>VLOOKUP(A524,'DATA TRANSFORMATION 3'!A:C,3,FALSE)</f>
        <v>No</v>
      </c>
      <c r="J524" t="str">
        <f>VLOOKUP(A524,'DATA TRANSFORMATION 4'!A:C,3,FALSE)</f>
        <v>Over Weight</v>
      </c>
      <c r="K524" t="str">
        <f>VLOOKUP(A524,'DATA TRANSFORMATION 5'!A:C,3,FALSE)</f>
        <v>Normal</v>
      </c>
      <c r="L524" t="str">
        <f>VLOOKUP(A524,'DATA TRANSFORMATION 6'!A:E,5,FALSE)</f>
        <v>4-Sep-1990</v>
      </c>
      <c r="M524" s="20">
        <f>VLOOKUP(A524,'DATA TRANSFORMATION 8'!A:B,2,FALSE)</f>
        <v>4686.3900000000003</v>
      </c>
      <c r="N524" t="str">
        <f>VLOOKUP(A524,'DATA CLEANING 3'!A:D,3,FALSE)</f>
        <v>tier - 3</v>
      </c>
      <c r="O524" t="str">
        <f>VLOOKUP(A524,'DATA CLEANING 3'!A:D,4,FALSE)</f>
        <v>tier - 3</v>
      </c>
      <c r="P524" t="str">
        <f>VLOOKUP(A524,'DATA CLEANING 4'!A:B,2,FALSE)</f>
        <v>R1013</v>
      </c>
      <c r="Q524">
        <f>VLOOKUP(A524,'DATA TANSFORMATION 7'!A:F,6,FALSE)</f>
        <v>32</v>
      </c>
    </row>
    <row r="525" spans="1:17" ht="16" x14ac:dyDescent="0.4">
      <c r="A525" s="11" t="s">
        <v>1092</v>
      </c>
      <c r="B525" t="str">
        <f>VLOOKUP(A525,'DATA TRANSFORMATION 1'!A:E,4,FALSE)</f>
        <v>Rogers</v>
      </c>
      <c r="C525">
        <f>VLOOKUP(A525,'MEDICAL EXAMINATIONS'!A:H,2,FALSE)</f>
        <v>46.4</v>
      </c>
      <c r="D525">
        <f>VLOOKUP(A525,'MEDICAL EXAMINATIONS'!A:H,3,FALSE)</f>
        <v>8.3699999999999992</v>
      </c>
      <c r="E525" t="str">
        <f>VLOOKUP(A525,'DATA TRANSFORMATION 3'!A:C,2,FALSE)</f>
        <v>Yes</v>
      </c>
      <c r="F525" t="str">
        <f>VLOOKUP(A525,'MEDICAL EXAMINATIONS'!A:H,5,FALSE)</f>
        <v>No</v>
      </c>
      <c r="G525" t="str">
        <f>VLOOKUP(A525,'MEDICAL EXAMINATIONS'!A:H,6,FALSE)</f>
        <v>Yes</v>
      </c>
      <c r="H525">
        <f>VLOOKUP(A525,'DATA TRANSFORMATION 2'!A:B,2,FALSE)</f>
        <v>1</v>
      </c>
      <c r="I525" t="str">
        <f>VLOOKUP(A525,'DATA TRANSFORMATION 3'!A:C,3,FALSE)</f>
        <v>No</v>
      </c>
      <c r="J525" t="str">
        <f>VLOOKUP(A525,'DATA TRANSFORMATION 4'!A:C,3,FALSE)</f>
        <v>Obesity</v>
      </c>
      <c r="K525" t="str">
        <f>VLOOKUP(A525,'DATA TRANSFORMATION 5'!A:C,3,FALSE)</f>
        <v>Diabetes</v>
      </c>
      <c r="L525" t="str">
        <f>VLOOKUP(A525,'DATA TRANSFORMATION 6'!A:E,5,FALSE)</f>
        <v>22-Jun-2003</v>
      </c>
      <c r="M525" s="20">
        <f>VLOOKUP(A525,'DATA TRANSFORMATION 8'!A:B,2,FALSE)</f>
        <v>4687.8</v>
      </c>
      <c r="N525" t="str">
        <f>VLOOKUP(A525,'DATA CLEANING 3'!A:D,3,FALSE)</f>
        <v>tier - 2</v>
      </c>
      <c r="O525" t="str">
        <f>VLOOKUP(A525,'DATA CLEANING 3'!A:D,4,FALSE)</f>
        <v>tier - 3</v>
      </c>
      <c r="P525" t="str">
        <f>VLOOKUP(A525,'DATA CLEANING 4'!A:B,2,FALSE)</f>
        <v>R1011</v>
      </c>
      <c r="Q525">
        <f>VLOOKUP(A525,'DATA TANSFORMATION 7'!A:F,6,FALSE)</f>
        <v>19</v>
      </c>
    </row>
    <row r="526" spans="1:17" ht="16" x14ac:dyDescent="0.4">
      <c r="A526" s="11" t="s">
        <v>1094</v>
      </c>
      <c r="B526" t="str">
        <f>VLOOKUP(A526,'DATA TRANSFORMATION 1'!A:E,4,FALSE)</f>
        <v>Mclaughlin</v>
      </c>
      <c r="C526">
        <f>VLOOKUP(A526,'MEDICAL EXAMINATIONS'!A:H,2,FALSE)</f>
        <v>51.92</v>
      </c>
      <c r="D526">
        <f>VLOOKUP(A526,'MEDICAL EXAMINATIONS'!A:H,3,FALSE)</f>
        <v>5.18</v>
      </c>
      <c r="E526" t="str">
        <f>VLOOKUP(A526,'DATA TRANSFORMATION 3'!A:C,2,FALSE)</f>
        <v>Yes</v>
      </c>
      <c r="F526" t="str">
        <f>VLOOKUP(A526,'MEDICAL EXAMINATIONS'!A:H,5,FALSE)</f>
        <v>No</v>
      </c>
      <c r="G526" t="str">
        <f>VLOOKUP(A526,'MEDICAL EXAMINATIONS'!A:H,6,FALSE)</f>
        <v>Yes</v>
      </c>
      <c r="H526">
        <f>VLOOKUP(A526,'DATA TRANSFORMATION 2'!A:B,2,FALSE)</f>
        <v>1</v>
      </c>
      <c r="I526" t="str">
        <f>VLOOKUP(A526,'DATA TRANSFORMATION 3'!A:C,3,FALSE)</f>
        <v>No</v>
      </c>
      <c r="J526" t="str">
        <f>VLOOKUP(A526,'DATA TRANSFORMATION 4'!A:C,3,FALSE)</f>
        <v>Obesity</v>
      </c>
      <c r="K526" t="str">
        <f>VLOOKUP(A526,'DATA TRANSFORMATION 5'!A:C,3,FALSE)</f>
        <v>Normal</v>
      </c>
      <c r="L526" t="str">
        <f>VLOOKUP(A526,'DATA TRANSFORMATION 6'!A:E,5,FALSE)</f>
        <v>4-Dec-1977</v>
      </c>
      <c r="M526" s="20">
        <f>VLOOKUP(A526,'DATA TRANSFORMATION 8'!A:B,2,FALSE)</f>
        <v>4699.47</v>
      </c>
      <c r="N526" t="str">
        <f>VLOOKUP(A526,'DATA CLEANING 3'!A:D,3,FALSE)</f>
        <v>tier - 2</v>
      </c>
      <c r="O526" t="str">
        <f>VLOOKUP(A526,'DATA CLEANING 3'!A:D,4,FALSE)</f>
        <v>tier - 3</v>
      </c>
      <c r="P526" t="str">
        <f>VLOOKUP(A526,'DATA CLEANING 4'!A:B,2,FALSE)</f>
        <v>R1013</v>
      </c>
      <c r="Q526">
        <f>VLOOKUP(A526,'DATA TANSFORMATION 7'!A:F,6,FALSE)</f>
        <v>45</v>
      </c>
    </row>
    <row r="527" spans="1:17" ht="16" x14ac:dyDescent="0.4">
      <c r="A527" s="11" t="s">
        <v>1096</v>
      </c>
      <c r="B527" t="str">
        <f>VLOOKUP(A527,'DATA TRANSFORMATION 1'!A:E,4,FALSE)</f>
        <v>Ziegler</v>
      </c>
      <c r="C527">
        <f>VLOOKUP(A527,'MEDICAL EXAMINATIONS'!A:H,2,FALSE)</f>
        <v>32.395000000000003</v>
      </c>
      <c r="D527">
        <f>VLOOKUP(A527,'MEDICAL EXAMINATIONS'!A:H,3,FALSE)</f>
        <v>5.68</v>
      </c>
      <c r="E527" t="str">
        <f>VLOOKUP(A527,'DATA TRANSFORMATION 3'!A:C,2,FALSE)</f>
        <v>Yes</v>
      </c>
      <c r="F527" t="str">
        <f>VLOOKUP(A527,'MEDICAL EXAMINATIONS'!A:H,5,FALSE)</f>
        <v>No</v>
      </c>
      <c r="G527" t="str">
        <f>VLOOKUP(A527,'MEDICAL EXAMINATIONS'!A:H,6,FALSE)</f>
        <v>No</v>
      </c>
      <c r="H527">
        <f>VLOOKUP(A527,'DATA TRANSFORMATION 2'!A:B,2,FALSE)</f>
        <v>1</v>
      </c>
      <c r="I527" t="str">
        <f>VLOOKUP(A527,'DATA TRANSFORMATION 3'!A:C,3,FALSE)</f>
        <v>No</v>
      </c>
      <c r="J527" t="str">
        <f>VLOOKUP(A527,'DATA TRANSFORMATION 4'!A:C,3,FALSE)</f>
        <v>Obesity</v>
      </c>
      <c r="K527" t="str">
        <f>VLOOKUP(A527,'DATA TRANSFORMATION 5'!A:C,3,FALSE)</f>
        <v>Normal</v>
      </c>
      <c r="L527" t="str">
        <f>VLOOKUP(A527,'DATA TRANSFORMATION 6'!A:E,5,FALSE)</f>
        <v>12-Aug-1981</v>
      </c>
      <c r="M527" s="20">
        <f>VLOOKUP(A527,'DATA TRANSFORMATION 8'!A:B,2,FALSE)</f>
        <v>4712.12</v>
      </c>
      <c r="N527" t="str">
        <f>VLOOKUP(A527,'DATA CLEANING 3'!A:D,3,FALSE)</f>
        <v>tier - 2</v>
      </c>
      <c r="O527" t="str">
        <f>VLOOKUP(A527,'DATA CLEANING 3'!A:D,4,FALSE)</f>
        <v>tier - 3</v>
      </c>
      <c r="P527" t="str">
        <f>VLOOKUP(A527,'DATA CLEANING 4'!A:B,2,FALSE)</f>
        <v>R1011</v>
      </c>
      <c r="Q527">
        <f>VLOOKUP(A527,'DATA TANSFORMATION 7'!A:F,6,FALSE)</f>
        <v>41</v>
      </c>
    </row>
    <row r="528" spans="1:17" ht="16" x14ac:dyDescent="0.4">
      <c r="A528" s="11" t="s">
        <v>1098</v>
      </c>
      <c r="B528" t="str">
        <f>VLOOKUP(A528,'DATA TRANSFORMATION 1'!A:E,4,FALSE)</f>
        <v>Hughey</v>
      </c>
      <c r="C528">
        <f>VLOOKUP(A528,'MEDICAL EXAMINATIONS'!A:H,2,FALSE)</f>
        <v>46.19</v>
      </c>
      <c r="D528">
        <f>VLOOKUP(A528,'MEDICAL EXAMINATIONS'!A:H,3,FALSE)</f>
        <v>7.31</v>
      </c>
      <c r="E528" t="str">
        <f>VLOOKUP(A528,'DATA TRANSFORMATION 3'!A:C,2,FALSE)</f>
        <v>Yes</v>
      </c>
      <c r="F528" t="str">
        <f>VLOOKUP(A528,'MEDICAL EXAMINATIONS'!A:H,5,FALSE)</f>
        <v>No</v>
      </c>
      <c r="G528" t="str">
        <f>VLOOKUP(A528,'MEDICAL EXAMINATIONS'!A:H,6,FALSE)</f>
        <v>Yes</v>
      </c>
      <c r="H528">
        <f>VLOOKUP(A528,'DATA TRANSFORMATION 2'!A:B,2,FALSE)</f>
        <v>1</v>
      </c>
      <c r="I528" t="str">
        <f>VLOOKUP(A528,'DATA TRANSFORMATION 3'!A:C,3,FALSE)</f>
        <v>No</v>
      </c>
      <c r="J528" t="str">
        <f>VLOOKUP(A528,'DATA TRANSFORMATION 4'!A:C,3,FALSE)</f>
        <v>Obesity</v>
      </c>
      <c r="K528" t="str">
        <f>VLOOKUP(A528,'DATA TRANSFORMATION 5'!A:C,3,FALSE)</f>
        <v>Diabetes</v>
      </c>
      <c r="L528" t="str">
        <f>VLOOKUP(A528,'DATA TRANSFORMATION 6'!A:E,5,FALSE)</f>
        <v>9-Oct-1992</v>
      </c>
      <c r="M528" s="20">
        <f>VLOOKUP(A528,'DATA TRANSFORMATION 8'!A:B,2,FALSE)</f>
        <v>4718.2</v>
      </c>
      <c r="N528" t="str">
        <f>VLOOKUP(A528,'DATA CLEANING 3'!A:D,3,FALSE)</f>
        <v>tier - 2</v>
      </c>
      <c r="O528" t="str">
        <f>VLOOKUP(A528,'DATA CLEANING 3'!A:D,4,FALSE)</f>
        <v>tier - 3</v>
      </c>
      <c r="P528" t="str">
        <f>VLOOKUP(A528,'DATA CLEANING 4'!A:B,2,FALSE)</f>
        <v>R1024</v>
      </c>
      <c r="Q528">
        <f>VLOOKUP(A528,'DATA TANSFORMATION 7'!A:F,6,FALSE)</f>
        <v>30</v>
      </c>
    </row>
    <row r="529" spans="1:17" ht="16" x14ac:dyDescent="0.4">
      <c r="A529" s="11" t="s">
        <v>1100</v>
      </c>
      <c r="B529" t="str">
        <f>VLOOKUP(A529,'DATA TRANSFORMATION 1'!A:E,4,FALSE)</f>
        <v>Knast</v>
      </c>
      <c r="C529">
        <f>VLOOKUP(A529,'MEDICAL EXAMINATIONS'!A:H,2,FALSE)</f>
        <v>27.93</v>
      </c>
      <c r="D529">
        <f>VLOOKUP(A529,'MEDICAL EXAMINATIONS'!A:H,3,FALSE)</f>
        <v>4.67</v>
      </c>
      <c r="E529" t="str">
        <f>VLOOKUP(A529,'DATA TRANSFORMATION 3'!A:C,2,FALSE)</f>
        <v>No</v>
      </c>
      <c r="F529" t="str">
        <f>VLOOKUP(A529,'MEDICAL EXAMINATIONS'!A:H,5,FALSE)</f>
        <v>No</v>
      </c>
      <c r="G529" t="str">
        <f>VLOOKUP(A529,'MEDICAL EXAMINATIONS'!A:H,6,FALSE)</f>
        <v>Yes</v>
      </c>
      <c r="H529">
        <f>VLOOKUP(A529,'DATA TRANSFORMATION 2'!A:B,2,FALSE)</f>
        <v>1</v>
      </c>
      <c r="I529" t="str">
        <f>VLOOKUP(A529,'DATA TRANSFORMATION 3'!A:C,3,FALSE)</f>
        <v>No</v>
      </c>
      <c r="J529" t="str">
        <f>VLOOKUP(A529,'DATA TRANSFORMATION 4'!A:C,3,FALSE)</f>
        <v>Over Weight</v>
      </c>
      <c r="K529" t="str">
        <f>VLOOKUP(A529,'DATA TRANSFORMATION 5'!A:C,3,FALSE)</f>
        <v>Normal</v>
      </c>
      <c r="L529" t="str">
        <f>VLOOKUP(A529,'DATA TRANSFORMATION 6'!A:E,5,FALSE)</f>
        <v>28-Sep-1992</v>
      </c>
      <c r="M529" s="20">
        <f>VLOOKUP(A529,'DATA TRANSFORMATION 8'!A:B,2,FALSE)</f>
        <v>4719.5200000000004</v>
      </c>
      <c r="N529" t="str">
        <f>VLOOKUP(A529,'DATA CLEANING 3'!A:D,3,FALSE)</f>
        <v>tier - 2</v>
      </c>
      <c r="O529" t="str">
        <f>VLOOKUP(A529,'DATA CLEANING 3'!A:D,4,FALSE)</f>
        <v>tier - 2</v>
      </c>
      <c r="P529" t="str">
        <f>VLOOKUP(A529,'DATA CLEANING 4'!A:B,2,FALSE)</f>
        <v>R1024</v>
      </c>
      <c r="Q529">
        <f>VLOOKUP(A529,'DATA TANSFORMATION 7'!A:F,6,FALSE)</f>
        <v>30</v>
      </c>
    </row>
    <row r="530" spans="1:17" ht="16" x14ac:dyDescent="0.4">
      <c r="A530" s="11" t="s">
        <v>1102</v>
      </c>
      <c r="B530" t="str">
        <f>VLOOKUP(A530,'DATA TRANSFORMATION 1'!A:E,4,FALSE)</f>
        <v>Stob</v>
      </c>
      <c r="C530">
        <f>VLOOKUP(A530,'MEDICAL EXAMINATIONS'!A:H,2,FALSE)</f>
        <v>45.62</v>
      </c>
      <c r="D530">
        <f>VLOOKUP(A530,'MEDICAL EXAMINATIONS'!A:H,3,FALSE)</f>
        <v>6.87</v>
      </c>
      <c r="E530" t="str">
        <f>VLOOKUP(A530,'DATA TRANSFORMATION 3'!A:C,2,FALSE)</f>
        <v>No</v>
      </c>
      <c r="F530" t="str">
        <f>VLOOKUP(A530,'MEDICAL EXAMINATIONS'!A:H,5,FALSE)</f>
        <v>No</v>
      </c>
      <c r="G530" t="str">
        <f>VLOOKUP(A530,'MEDICAL EXAMINATIONS'!A:H,6,FALSE)</f>
        <v>No</v>
      </c>
      <c r="H530">
        <f>VLOOKUP(A530,'DATA TRANSFORMATION 2'!A:B,2,FALSE)</f>
        <v>0</v>
      </c>
      <c r="I530" t="str">
        <f>VLOOKUP(A530,'DATA TRANSFORMATION 3'!A:C,3,FALSE)</f>
        <v>No</v>
      </c>
      <c r="J530" t="str">
        <f>VLOOKUP(A530,'DATA TRANSFORMATION 4'!A:C,3,FALSE)</f>
        <v>Obesity</v>
      </c>
      <c r="K530" t="str">
        <f>VLOOKUP(A530,'DATA TRANSFORMATION 5'!A:C,3,FALSE)</f>
        <v>Diabetes</v>
      </c>
      <c r="L530" t="str">
        <f>VLOOKUP(A530,'DATA TRANSFORMATION 6'!A:E,5,FALSE)</f>
        <v>12-Aug-1994</v>
      </c>
      <c r="M530" s="20">
        <f>VLOOKUP(A530,'DATA TRANSFORMATION 8'!A:B,2,FALSE)</f>
        <v>4719.74</v>
      </c>
      <c r="N530" t="str">
        <f>VLOOKUP(A530,'DATA CLEANING 3'!A:D,3,FALSE)</f>
        <v>tier - 2</v>
      </c>
      <c r="O530" t="str">
        <f>VLOOKUP(A530,'DATA CLEANING 3'!A:D,4,FALSE)</f>
        <v>tier - 1</v>
      </c>
      <c r="P530" t="str">
        <f>VLOOKUP(A530,'DATA CLEANING 4'!A:B,2,FALSE)</f>
        <v>R1012</v>
      </c>
      <c r="Q530">
        <f>VLOOKUP(A530,'DATA TANSFORMATION 7'!A:F,6,FALSE)</f>
        <v>28</v>
      </c>
    </row>
    <row r="531" spans="1:17" ht="16" x14ac:dyDescent="0.4">
      <c r="A531" s="11" t="s">
        <v>1104</v>
      </c>
      <c r="B531" t="str">
        <f>VLOOKUP(A531,'DATA TRANSFORMATION 1'!A:E,4,FALSE)</f>
        <v>Jensen</v>
      </c>
      <c r="C531">
        <f>VLOOKUP(A531,'MEDICAL EXAMINATIONS'!A:H,2,FALSE)</f>
        <v>35.31</v>
      </c>
      <c r="D531">
        <f>VLOOKUP(A531,'MEDICAL EXAMINATIONS'!A:H,3,FALSE)</f>
        <v>5.87</v>
      </c>
      <c r="E531" t="str">
        <f>VLOOKUP(A531,'DATA TRANSFORMATION 3'!A:C,2,FALSE)</f>
        <v>No</v>
      </c>
      <c r="F531" t="str">
        <f>VLOOKUP(A531,'MEDICAL EXAMINATIONS'!A:H,5,FALSE)</f>
        <v>No</v>
      </c>
      <c r="G531" t="str">
        <f>VLOOKUP(A531,'MEDICAL EXAMINATIONS'!A:H,6,FALSE)</f>
        <v>Yes</v>
      </c>
      <c r="H531">
        <f>VLOOKUP(A531,'DATA TRANSFORMATION 2'!A:B,2,FALSE)</f>
        <v>1</v>
      </c>
      <c r="I531" t="str">
        <f>VLOOKUP(A531,'DATA TRANSFORMATION 3'!A:C,3,FALSE)</f>
        <v>No</v>
      </c>
      <c r="J531" t="str">
        <f>VLOOKUP(A531,'DATA TRANSFORMATION 4'!A:C,3,FALSE)</f>
        <v>Obesity</v>
      </c>
      <c r="K531" t="str">
        <f>VLOOKUP(A531,'DATA TRANSFORMATION 5'!A:C,3,FALSE)</f>
        <v>Prediabetes</v>
      </c>
      <c r="L531" t="str">
        <f>VLOOKUP(A531,'DATA TRANSFORMATION 6'!A:E,5,FALSE)</f>
        <v>2-Jul-1980</v>
      </c>
      <c r="M531" s="20">
        <f>VLOOKUP(A531,'DATA TRANSFORMATION 8'!A:B,2,FALSE)</f>
        <v>4728.71</v>
      </c>
      <c r="N531" t="str">
        <f>VLOOKUP(A531,'DATA CLEANING 3'!A:D,3,FALSE)</f>
        <v>tier - 2</v>
      </c>
      <c r="O531" t="str">
        <f>VLOOKUP(A531,'DATA CLEANING 3'!A:D,4,FALSE)</f>
        <v>tier - 3</v>
      </c>
      <c r="P531" t="str">
        <f>VLOOKUP(A531,'DATA CLEANING 4'!A:B,2,FALSE)</f>
        <v>R1012</v>
      </c>
      <c r="Q531">
        <f>VLOOKUP(A531,'DATA TANSFORMATION 7'!A:F,6,FALSE)</f>
        <v>42</v>
      </c>
    </row>
    <row r="532" spans="1:17" ht="16" x14ac:dyDescent="0.4">
      <c r="A532" s="11" t="s">
        <v>1106</v>
      </c>
      <c r="B532" t="str">
        <f>VLOOKUP(A532,'DATA TRANSFORMATION 1'!A:E,4,FALSE)</f>
        <v>Mutter</v>
      </c>
      <c r="C532">
        <f>VLOOKUP(A532,'MEDICAL EXAMINATIONS'!A:H,2,FALSE)</f>
        <v>30.4</v>
      </c>
      <c r="D532">
        <f>VLOOKUP(A532,'MEDICAL EXAMINATIONS'!A:H,3,FALSE)</f>
        <v>4.07</v>
      </c>
      <c r="E532" t="str">
        <f>VLOOKUP(A532,'DATA TRANSFORMATION 3'!A:C,2,FALSE)</f>
        <v>Yes</v>
      </c>
      <c r="F532" t="str">
        <f>VLOOKUP(A532,'MEDICAL EXAMINATIONS'!A:H,5,FALSE)</f>
        <v>No</v>
      </c>
      <c r="G532" t="str">
        <f>VLOOKUP(A532,'MEDICAL EXAMINATIONS'!A:H,6,FALSE)</f>
        <v>No</v>
      </c>
      <c r="H532">
        <f>VLOOKUP(A532,'DATA TRANSFORMATION 2'!A:B,2,FALSE)</f>
        <v>1</v>
      </c>
      <c r="I532" t="str">
        <f>VLOOKUP(A532,'DATA TRANSFORMATION 3'!A:C,3,FALSE)</f>
        <v>No</v>
      </c>
      <c r="J532" t="str">
        <f>VLOOKUP(A532,'DATA TRANSFORMATION 4'!A:C,3,FALSE)</f>
        <v>Obesity</v>
      </c>
      <c r="K532" t="str">
        <f>VLOOKUP(A532,'DATA TRANSFORMATION 5'!A:C,3,FALSE)</f>
        <v>Normal</v>
      </c>
      <c r="L532" t="str">
        <f>VLOOKUP(A532,'DATA TRANSFORMATION 6'!A:E,5,FALSE)</f>
        <v>5-Sep-1986</v>
      </c>
      <c r="M532" s="20">
        <f>VLOOKUP(A532,'DATA TRANSFORMATION 8'!A:B,2,FALSE)</f>
        <v>4734.6400000000003</v>
      </c>
      <c r="N532" t="str">
        <f>VLOOKUP(A532,'DATA CLEANING 3'!A:D,3,FALSE)</f>
        <v>tier - 2</v>
      </c>
      <c r="O532" t="str">
        <f>VLOOKUP(A532,'DATA CLEANING 3'!A:D,4,FALSE)</f>
        <v>tier - 1</v>
      </c>
      <c r="P532" t="str">
        <f>VLOOKUP(A532,'DATA CLEANING 4'!A:B,2,FALSE)</f>
        <v>R1013</v>
      </c>
      <c r="Q532">
        <f>VLOOKUP(A532,'DATA TANSFORMATION 7'!A:F,6,FALSE)</f>
        <v>36</v>
      </c>
    </row>
    <row r="533" spans="1:17" ht="16" x14ac:dyDescent="0.4">
      <c r="A533" s="11" t="s">
        <v>1108</v>
      </c>
      <c r="B533" t="str">
        <f>VLOOKUP(A533,'DATA TRANSFORMATION 1'!A:E,4,FALSE)</f>
        <v>Ahern</v>
      </c>
      <c r="C533">
        <f>VLOOKUP(A533,'MEDICAL EXAMINATIONS'!A:H,2,FALSE)</f>
        <v>20.13</v>
      </c>
      <c r="D533">
        <f>VLOOKUP(A533,'MEDICAL EXAMINATIONS'!A:H,3,FALSE)</f>
        <v>6.47</v>
      </c>
      <c r="E533" t="str">
        <f>VLOOKUP(A533,'DATA TRANSFORMATION 3'!A:C,2,FALSE)</f>
        <v>No</v>
      </c>
      <c r="F533" t="str">
        <f>VLOOKUP(A533,'MEDICAL EXAMINATIONS'!A:H,5,FALSE)</f>
        <v>No</v>
      </c>
      <c r="G533" t="str">
        <f>VLOOKUP(A533,'MEDICAL EXAMINATIONS'!A:H,6,FALSE)</f>
        <v>Yes</v>
      </c>
      <c r="H533">
        <f>VLOOKUP(A533,'DATA TRANSFORMATION 2'!A:B,2,FALSE)</f>
        <v>1</v>
      </c>
      <c r="I533" t="str">
        <f>VLOOKUP(A533,'DATA TRANSFORMATION 3'!A:C,3,FALSE)</f>
        <v>Yes</v>
      </c>
      <c r="J533" t="str">
        <f>VLOOKUP(A533,'DATA TRANSFORMATION 4'!A:C,3,FALSE)</f>
        <v>Normal Weight</v>
      </c>
      <c r="K533" t="str">
        <f>VLOOKUP(A533,'DATA TRANSFORMATION 5'!A:C,3,FALSE)</f>
        <v>Prediabetes</v>
      </c>
      <c r="L533" t="str">
        <f>VLOOKUP(A533,'DATA TRANSFORMATION 6'!A:E,5,FALSE)</f>
        <v>12-Oct-1991</v>
      </c>
      <c r="M533" s="20">
        <f>VLOOKUP(A533,'DATA TRANSFORMATION 8'!A:B,2,FALSE)</f>
        <v>4738.2700000000004</v>
      </c>
      <c r="N533" t="str">
        <f>VLOOKUP(A533,'DATA CLEANING 3'!A:D,3,FALSE)</f>
        <v>tier - 2</v>
      </c>
      <c r="O533" t="str">
        <f>VLOOKUP(A533,'DATA CLEANING 3'!A:D,4,FALSE)</f>
        <v>tier - 3</v>
      </c>
      <c r="P533" t="str">
        <f>VLOOKUP(A533,'DATA CLEANING 4'!A:B,2,FALSE)</f>
        <v>R1012</v>
      </c>
      <c r="Q533">
        <f>VLOOKUP(A533,'DATA TANSFORMATION 7'!A:F,6,FALSE)</f>
        <v>31</v>
      </c>
    </row>
    <row r="534" spans="1:17" ht="16" x14ac:dyDescent="0.4">
      <c r="A534" s="11" t="s">
        <v>1110</v>
      </c>
      <c r="B534" t="str">
        <f>VLOOKUP(A534,'DATA TRANSFORMATION 1'!A:E,4,FALSE)</f>
        <v>Chviruk</v>
      </c>
      <c r="C534">
        <f>VLOOKUP(A534,'MEDICAL EXAMINATIONS'!A:H,2,FALSE)</f>
        <v>23.655000000000001</v>
      </c>
      <c r="D534">
        <f>VLOOKUP(A534,'MEDICAL EXAMINATIONS'!A:H,3,FALSE)</f>
        <v>5.14</v>
      </c>
      <c r="E534" t="str">
        <f>VLOOKUP(A534,'DATA TRANSFORMATION 3'!A:C,2,FALSE)</f>
        <v>No</v>
      </c>
      <c r="F534" t="str">
        <f>VLOOKUP(A534,'MEDICAL EXAMINATIONS'!A:H,5,FALSE)</f>
        <v>No</v>
      </c>
      <c r="G534" t="str">
        <f>VLOOKUP(A534,'MEDICAL EXAMINATIONS'!A:H,6,FALSE)</f>
        <v>No</v>
      </c>
      <c r="H534">
        <f>VLOOKUP(A534,'DATA TRANSFORMATION 2'!A:B,2,FALSE)</f>
        <v>1</v>
      </c>
      <c r="I534" t="str">
        <f>VLOOKUP(A534,'DATA TRANSFORMATION 3'!A:C,3,FALSE)</f>
        <v>Yes</v>
      </c>
      <c r="J534" t="str">
        <f>VLOOKUP(A534,'DATA TRANSFORMATION 4'!A:C,3,FALSE)</f>
        <v>Normal Weight</v>
      </c>
      <c r="K534" t="str">
        <f>VLOOKUP(A534,'DATA TRANSFORMATION 5'!A:C,3,FALSE)</f>
        <v>Normal</v>
      </c>
      <c r="L534" t="str">
        <f>VLOOKUP(A534,'DATA TRANSFORMATION 6'!A:E,5,FALSE)</f>
        <v>24-Nov-2004</v>
      </c>
      <c r="M534" s="20">
        <f>VLOOKUP(A534,'DATA TRANSFORMATION 8'!A:B,2,FALSE)</f>
        <v>4740.78</v>
      </c>
      <c r="N534" t="str">
        <f>VLOOKUP(A534,'DATA CLEANING 3'!A:D,3,FALSE)</f>
        <v>tier - 2</v>
      </c>
      <c r="O534" t="str">
        <f>VLOOKUP(A534,'DATA CLEANING 3'!A:D,4,FALSE)</f>
        <v>tier - 3</v>
      </c>
      <c r="P534" t="str">
        <f>VLOOKUP(A534,'DATA CLEANING 4'!A:B,2,FALSE)</f>
        <v>R1021</v>
      </c>
      <c r="Q534">
        <f>VLOOKUP(A534,'DATA TANSFORMATION 7'!A:F,6,FALSE)</f>
        <v>18</v>
      </c>
    </row>
    <row r="535" spans="1:17" ht="16" x14ac:dyDescent="0.4">
      <c r="A535" s="11" t="s">
        <v>1112</v>
      </c>
      <c r="B535" t="str">
        <f>VLOOKUP(A535,'DATA TRANSFORMATION 1'!A:E,4,FALSE)</f>
        <v>Meehan</v>
      </c>
      <c r="C535">
        <f>VLOOKUP(A535,'MEDICAL EXAMINATIONS'!A:H,2,FALSE)</f>
        <v>49.05</v>
      </c>
      <c r="D535">
        <f>VLOOKUP(A535,'MEDICAL EXAMINATIONS'!A:H,3,FALSE)</f>
        <v>9.77</v>
      </c>
      <c r="E535" t="str">
        <f>VLOOKUP(A535,'DATA TRANSFORMATION 3'!A:C,2,FALSE)</f>
        <v>Yes</v>
      </c>
      <c r="F535" t="str">
        <f>VLOOKUP(A535,'MEDICAL EXAMINATIONS'!A:H,5,FALSE)</f>
        <v>No</v>
      </c>
      <c r="G535" t="str">
        <f>VLOOKUP(A535,'MEDICAL EXAMINATIONS'!A:H,6,FALSE)</f>
        <v>No</v>
      </c>
      <c r="H535">
        <f>VLOOKUP(A535,'DATA TRANSFORMATION 2'!A:B,2,FALSE)</f>
        <v>0</v>
      </c>
      <c r="I535" t="str">
        <f>VLOOKUP(A535,'DATA TRANSFORMATION 3'!A:C,3,FALSE)</f>
        <v>No</v>
      </c>
      <c r="J535" t="str">
        <f>VLOOKUP(A535,'DATA TRANSFORMATION 4'!A:C,3,FALSE)</f>
        <v>Obesity</v>
      </c>
      <c r="K535" t="str">
        <f>VLOOKUP(A535,'DATA TRANSFORMATION 5'!A:C,3,FALSE)</f>
        <v>Diabetes</v>
      </c>
      <c r="L535" t="str">
        <f>VLOOKUP(A535,'DATA TRANSFORMATION 6'!A:E,5,FALSE)</f>
        <v>5-Jun-1987</v>
      </c>
      <c r="M535" s="20">
        <f>VLOOKUP(A535,'DATA TRANSFORMATION 8'!A:B,2,FALSE)</f>
        <v>4746.34</v>
      </c>
      <c r="N535" t="str">
        <f>VLOOKUP(A535,'DATA CLEANING 3'!A:D,3,FALSE)</f>
        <v>tier - 2</v>
      </c>
      <c r="O535" t="str">
        <f>VLOOKUP(A535,'DATA CLEANING 3'!A:D,4,FALSE)</f>
        <v>tier - 2</v>
      </c>
      <c r="P535" t="str">
        <f>VLOOKUP(A535,'DATA CLEANING 4'!A:B,2,FALSE)</f>
        <v>R1011</v>
      </c>
      <c r="Q535">
        <f>VLOOKUP(A535,'DATA TANSFORMATION 7'!A:F,6,FALSE)</f>
        <v>36</v>
      </c>
    </row>
    <row r="536" spans="1:17" ht="16" x14ac:dyDescent="0.4">
      <c r="A536" s="11" t="s">
        <v>1114</v>
      </c>
      <c r="B536" t="str">
        <f>VLOOKUP(A536,'DATA TRANSFORMATION 1'!A:E,4,FALSE)</f>
        <v>Gammon</v>
      </c>
      <c r="C536">
        <f>VLOOKUP(A536,'MEDICAL EXAMINATIONS'!A:H,2,FALSE)</f>
        <v>51.94</v>
      </c>
      <c r="D536">
        <f>VLOOKUP(A536,'MEDICAL EXAMINATIONS'!A:H,3,FALSE)</f>
        <v>8.8000000000000007</v>
      </c>
      <c r="E536" t="str">
        <f>VLOOKUP(A536,'DATA TRANSFORMATION 3'!A:C,2,FALSE)</f>
        <v>Yes</v>
      </c>
      <c r="F536" t="str">
        <f>VLOOKUP(A536,'MEDICAL EXAMINATIONS'!A:H,5,FALSE)</f>
        <v>No</v>
      </c>
      <c r="G536" t="str">
        <f>VLOOKUP(A536,'MEDICAL EXAMINATIONS'!A:H,6,FALSE)</f>
        <v>No</v>
      </c>
      <c r="H536">
        <f>VLOOKUP(A536,'DATA TRANSFORMATION 2'!A:B,2,FALSE)</f>
        <v>2</v>
      </c>
      <c r="I536" t="str">
        <f>VLOOKUP(A536,'DATA TRANSFORMATION 3'!A:C,3,FALSE)</f>
        <v>No</v>
      </c>
      <c r="J536" t="str">
        <f>VLOOKUP(A536,'DATA TRANSFORMATION 4'!A:C,3,FALSE)</f>
        <v>Obesity</v>
      </c>
      <c r="K536" t="str">
        <f>VLOOKUP(A536,'DATA TRANSFORMATION 5'!A:C,3,FALSE)</f>
        <v>Diabetes</v>
      </c>
      <c r="L536" t="str">
        <f>VLOOKUP(A536,'DATA TRANSFORMATION 6'!A:E,5,FALSE)</f>
        <v>2-Sep-1987</v>
      </c>
      <c r="M536" s="20">
        <f>VLOOKUP(A536,'DATA TRANSFORMATION 8'!A:B,2,FALSE)</f>
        <v>4747.05</v>
      </c>
      <c r="N536" t="str">
        <f>VLOOKUP(A536,'DATA CLEANING 3'!A:D,3,FALSE)</f>
        <v>tier - 2</v>
      </c>
      <c r="O536" t="str">
        <f>VLOOKUP(A536,'DATA CLEANING 3'!A:D,4,FALSE)</f>
        <v>tier - 2</v>
      </c>
      <c r="P536" t="str">
        <f>VLOOKUP(A536,'DATA CLEANING 4'!A:B,2,FALSE)</f>
        <v>R1013</v>
      </c>
      <c r="Q536">
        <f>VLOOKUP(A536,'DATA TANSFORMATION 7'!A:F,6,FALSE)</f>
        <v>35</v>
      </c>
    </row>
    <row r="537" spans="1:17" ht="16" x14ac:dyDescent="0.4">
      <c r="A537" s="11" t="s">
        <v>1116</v>
      </c>
      <c r="B537" t="str">
        <f>VLOOKUP(A537,'DATA TRANSFORMATION 1'!A:E,4,FALSE)</f>
        <v>Lee</v>
      </c>
      <c r="C537">
        <f>VLOOKUP(A537,'MEDICAL EXAMINATIONS'!A:H,2,FALSE)</f>
        <v>29.83</v>
      </c>
      <c r="D537">
        <f>VLOOKUP(A537,'MEDICAL EXAMINATIONS'!A:H,3,FALSE)</f>
        <v>5.84</v>
      </c>
      <c r="E537" t="str">
        <f>VLOOKUP(A537,'DATA TRANSFORMATION 3'!A:C,2,FALSE)</f>
        <v>No</v>
      </c>
      <c r="F537" t="str">
        <f>VLOOKUP(A537,'MEDICAL EXAMINATIONS'!A:H,5,FALSE)</f>
        <v>No</v>
      </c>
      <c r="G537" t="str">
        <f>VLOOKUP(A537,'MEDICAL EXAMINATIONS'!A:H,6,FALSE)</f>
        <v>No</v>
      </c>
      <c r="H537">
        <f>VLOOKUP(A537,'DATA TRANSFORMATION 2'!A:B,2,FALSE)</f>
        <v>1</v>
      </c>
      <c r="I537" t="str">
        <f>VLOOKUP(A537,'DATA TRANSFORMATION 3'!A:C,3,FALSE)</f>
        <v>Yes</v>
      </c>
      <c r="J537" t="str">
        <f>VLOOKUP(A537,'DATA TRANSFORMATION 4'!A:C,3,FALSE)</f>
        <v>Over Weight</v>
      </c>
      <c r="K537" t="str">
        <f>VLOOKUP(A537,'DATA TRANSFORMATION 5'!A:C,3,FALSE)</f>
        <v>Prediabetes</v>
      </c>
      <c r="L537" t="str">
        <f>VLOOKUP(A537,'DATA TRANSFORMATION 6'!A:E,5,FALSE)</f>
        <v>22-Nov-1987</v>
      </c>
      <c r="M537" s="20">
        <f>VLOOKUP(A537,'DATA TRANSFORMATION 8'!A:B,2,FALSE)</f>
        <v>4751.07</v>
      </c>
      <c r="N537" t="str">
        <f>VLOOKUP(A537,'DATA CLEANING 3'!A:D,3,FALSE)</f>
        <v>tier - 3</v>
      </c>
      <c r="O537" t="str">
        <f>VLOOKUP(A537,'DATA CLEANING 3'!A:D,4,FALSE)</f>
        <v>tier - 1</v>
      </c>
      <c r="P537" t="str">
        <f>VLOOKUP(A537,'DATA CLEANING 4'!A:B,2,FALSE)</f>
        <v>R1011</v>
      </c>
      <c r="Q537">
        <f>VLOOKUP(A537,'DATA TANSFORMATION 7'!A:F,6,FALSE)</f>
        <v>35</v>
      </c>
    </row>
    <row r="538" spans="1:17" ht="16" x14ac:dyDescent="0.4">
      <c r="A538" s="11" t="s">
        <v>1118</v>
      </c>
      <c r="B538" t="str">
        <f>VLOOKUP(A538,'DATA TRANSFORMATION 1'!A:E,4,FALSE)</f>
        <v>Franco</v>
      </c>
      <c r="C538">
        <f>VLOOKUP(A538,'MEDICAL EXAMINATIONS'!A:H,2,FALSE)</f>
        <v>22.6</v>
      </c>
      <c r="D538">
        <f>VLOOKUP(A538,'MEDICAL EXAMINATIONS'!A:H,3,FALSE)</f>
        <v>10.43</v>
      </c>
      <c r="E538" t="str">
        <f>VLOOKUP(A538,'DATA TRANSFORMATION 3'!A:C,2,FALSE)</f>
        <v>Yes</v>
      </c>
      <c r="F538" t="str">
        <f>VLOOKUP(A538,'MEDICAL EXAMINATIONS'!A:H,5,FALSE)</f>
        <v>No</v>
      </c>
      <c r="G538" t="str">
        <f>VLOOKUP(A538,'MEDICAL EXAMINATIONS'!A:H,6,FALSE)</f>
        <v>No</v>
      </c>
      <c r="H538">
        <f>VLOOKUP(A538,'DATA TRANSFORMATION 2'!A:B,2,FALSE)</f>
        <v>1</v>
      </c>
      <c r="I538" t="str">
        <f>VLOOKUP(A538,'DATA TRANSFORMATION 3'!A:C,3,FALSE)</f>
        <v>Yes</v>
      </c>
      <c r="J538" t="str">
        <f>VLOOKUP(A538,'DATA TRANSFORMATION 4'!A:C,3,FALSE)</f>
        <v>Normal Weight</v>
      </c>
      <c r="K538" t="str">
        <f>VLOOKUP(A538,'DATA TRANSFORMATION 5'!A:C,3,FALSE)</f>
        <v>Diabetes</v>
      </c>
      <c r="L538" t="str">
        <f>VLOOKUP(A538,'DATA TRANSFORMATION 6'!A:E,5,FALSE)</f>
        <v>16-Aug-1992</v>
      </c>
      <c r="M538" s="20">
        <f>VLOOKUP(A538,'DATA TRANSFORMATION 8'!A:B,2,FALSE)</f>
        <v>4753.6400000000003</v>
      </c>
      <c r="N538" t="str">
        <f>VLOOKUP(A538,'DATA CLEANING 3'!A:D,3,FALSE)</f>
        <v>tier - 2</v>
      </c>
      <c r="O538" t="str">
        <f>VLOOKUP(A538,'DATA CLEANING 3'!A:D,4,FALSE)</f>
        <v>tier - 3</v>
      </c>
      <c r="P538" t="str">
        <f>VLOOKUP(A538,'DATA CLEANING 4'!A:B,2,FALSE)</f>
        <v>R1013</v>
      </c>
      <c r="Q538">
        <f>VLOOKUP(A538,'DATA TANSFORMATION 7'!A:F,6,FALSE)</f>
        <v>30</v>
      </c>
    </row>
    <row r="539" spans="1:17" ht="16" x14ac:dyDescent="0.4">
      <c r="A539" s="11" t="s">
        <v>1120</v>
      </c>
      <c r="B539" t="str">
        <f>VLOOKUP(A539,'DATA TRANSFORMATION 1'!A:E,4,FALSE)</f>
        <v>Patterson</v>
      </c>
      <c r="C539">
        <f>VLOOKUP(A539,'MEDICAL EXAMINATIONS'!A:H,2,FALSE)</f>
        <v>46.69</v>
      </c>
      <c r="D539">
        <f>VLOOKUP(A539,'MEDICAL EXAMINATIONS'!A:H,3,FALSE)</f>
        <v>4.25</v>
      </c>
      <c r="E539" t="str">
        <f>VLOOKUP(A539,'DATA TRANSFORMATION 3'!A:C,2,FALSE)</f>
        <v>Yes</v>
      </c>
      <c r="F539" t="str">
        <f>VLOOKUP(A539,'MEDICAL EXAMINATIONS'!A:H,5,FALSE)</f>
        <v>No</v>
      </c>
      <c r="G539" t="str">
        <f>VLOOKUP(A539,'MEDICAL EXAMINATIONS'!A:H,6,FALSE)</f>
        <v>No</v>
      </c>
      <c r="H539">
        <f>VLOOKUP(A539,'DATA TRANSFORMATION 2'!A:B,2,FALSE)</f>
        <v>1</v>
      </c>
      <c r="I539" t="str">
        <f>VLOOKUP(A539,'DATA TRANSFORMATION 3'!A:C,3,FALSE)</f>
        <v>No</v>
      </c>
      <c r="J539" t="str">
        <f>VLOOKUP(A539,'DATA TRANSFORMATION 4'!A:C,3,FALSE)</f>
        <v>Obesity</v>
      </c>
      <c r="K539" t="str">
        <f>VLOOKUP(A539,'DATA TRANSFORMATION 5'!A:C,3,FALSE)</f>
        <v>Normal</v>
      </c>
      <c r="L539" t="str">
        <f>VLOOKUP(A539,'DATA TRANSFORMATION 6'!A:E,5,FALSE)</f>
        <v>27-Sep-1987</v>
      </c>
      <c r="M539" s="20">
        <f>VLOOKUP(A539,'DATA TRANSFORMATION 8'!A:B,2,FALSE)</f>
        <v>4762.33</v>
      </c>
      <c r="N539" t="str">
        <f>VLOOKUP(A539,'DATA CLEANING 3'!A:D,3,FALSE)</f>
        <v>tier - 3</v>
      </c>
      <c r="O539" t="str">
        <f>VLOOKUP(A539,'DATA CLEANING 3'!A:D,4,FALSE)</f>
        <v>tier - 3</v>
      </c>
      <c r="P539" t="str">
        <f>VLOOKUP(A539,'DATA CLEANING 4'!A:B,2,FALSE)</f>
        <v>R1011</v>
      </c>
      <c r="Q539">
        <f>VLOOKUP(A539,'DATA TANSFORMATION 7'!A:F,6,FALSE)</f>
        <v>35</v>
      </c>
    </row>
    <row r="540" spans="1:17" ht="16" x14ac:dyDescent="0.4">
      <c r="A540" s="11" t="s">
        <v>1122</v>
      </c>
      <c r="B540" t="str">
        <f>VLOOKUP(A540,'DATA TRANSFORMATION 1'!A:E,4,FALSE)</f>
        <v>Valdes</v>
      </c>
      <c r="C540">
        <f>VLOOKUP(A540,'MEDICAL EXAMINATIONS'!A:H,2,FALSE)</f>
        <v>28.49</v>
      </c>
      <c r="D540">
        <f>VLOOKUP(A540,'MEDICAL EXAMINATIONS'!A:H,3,FALSE)</f>
        <v>4.8899999999999997</v>
      </c>
      <c r="E540" t="str">
        <f>VLOOKUP(A540,'DATA TRANSFORMATION 3'!A:C,2,FALSE)</f>
        <v>No</v>
      </c>
      <c r="F540" t="str">
        <f>VLOOKUP(A540,'MEDICAL EXAMINATIONS'!A:H,5,FALSE)</f>
        <v>No</v>
      </c>
      <c r="G540" t="str">
        <f>VLOOKUP(A540,'MEDICAL EXAMINATIONS'!A:H,6,FALSE)</f>
        <v>No</v>
      </c>
      <c r="H540">
        <f>VLOOKUP(A540,'DATA TRANSFORMATION 2'!A:B,2,FALSE)</f>
        <v>0</v>
      </c>
      <c r="I540" t="str">
        <f>VLOOKUP(A540,'DATA TRANSFORMATION 3'!A:C,3,FALSE)</f>
        <v>Yes</v>
      </c>
      <c r="J540" t="str">
        <f>VLOOKUP(A540,'DATA TRANSFORMATION 4'!A:C,3,FALSE)</f>
        <v>Over Weight</v>
      </c>
      <c r="K540" t="str">
        <f>VLOOKUP(A540,'DATA TRANSFORMATION 5'!A:C,3,FALSE)</f>
        <v>Normal</v>
      </c>
      <c r="L540" t="str">
        <f>VLOOKUP(A540,'DATA TRANSFORMATION 6'!A:E,5,FALSE)</f>
        <v>1-Aug-1989</v>
      </c>
      <c r="M540" s="20">
        <f>VLOOKUP(A540,'DATA TRANSFORMATION 8'!A:B,2,FALSE)</f>
        <v>4766.0200000000004</v>
      </c>
      <c r="N540" t="str">
        <f>VLOOKUP(A540,'DATA CLEANING 3'!A:D,3,FALSE)</f>
        <v>tier - 2</v>
      </c>
      <c r="O540" t="str">
        <f>VLOOKUP(A540,'DATA CLEANING 3'!A:D,4,FALSE)</f>
        <v>tier - 3</v>
      </c>
      <c r="P540" t="str">
        <f>VLOOKUP(A540,'DATA CLEANING 4'!A:B,2,FALSE)</f>
        <v>R1011</v>
      </c>
      <c r="Q540">
        <f>VLOOKUP(A540,'DATA TANSFORMATION 7'!A:F,6,FALSE)</f>
        <v>33</v>
      </c>
    </row>
    <row r="541" spans="1:17" ht="16" x14ac:dyDescent="0.4">
      <c r="A541" s="11" t="s">
        <v>1124</v>
      </c>
      <c r="B541" t="str">
        <f>VLOOKUP(A541,'DATA TRANSFORMATION 1'!A:E,4,FALSE)</f>
        <v>Craig</v>
      </c>
      <c r="C541">
        <f>VLOOKUP(A541,'MEDICAL EXAMINATIONS'!A:H,2,FALSE)</f>
        <v>28.5</v>
      </c>
      <c r="D541">
        <f>VLOOKUP(A541,'MEDICAL EXAMINATIONS'!A:H,3,FALSE)</f>
        <v>5.55</v>
      </c>
      <c r="E541" t="str">
        <f>VLOOKUP(A541,'DATA TRANSFORMATION 3'!A:C,2,FALSE)</f>
        <v>Yes</v>
      </c>
      <c r="F541" t="str">
        <f>VLOOKUP(A541,'MEDICAL EXAMINATIONS'!A:H,5,FALSE)</f>
        <v>No</v>
      </c>
      <c r="G541" t="str">
        <f>VLOOKUP(A541,'MEDICAL EXAMINATIONS'!A:H,6,FALSE)</f>
        <v>No</v>
      </c>
      <c r="H541">
        <f>VLOOKUP(A541,'DATA TRANSFORMATION 2'!A:B,2,FALSE)</f>
        <v>1</v>
      </c>
      <c r="I541" t="str">
        <f>VLOOKUP(A541,'DATA TRANSFORMATION 3'!A:C,3,FALSE)</f>
        <v>Yes</v>
      </c>
      <c r="J541" t="str">
        <f>VLOOKUP(A541,'DATA TRANSFORMATION 4'!A:C,3,FALSE)</f>
        <v>Over Weight</v>
      </c>
      <c r="K541" t="str">
        <f>VLOOKUP(A541,'DATA TRANSFORMATION 5'!A:C,3,FALSE)</f>
        <v>Normal</v>
      </c>
      <c r="L541" t="str">
        <f>VLOOKUP(A541,'DATA TRANSFORMATION 6'!A:E,5,FALSE)</f>
        <v>9-Dec-1989</v>
      </c>
      <c r="M541" s="20">
        <f>VLOOKUP(A541,'DATA TRANSFORMATION 8'!A:B,2,FALSE)</f>
        <v>4779.6000000000004</v>
      </c>
      <c r="N541" t="str">
        <f>VLOOKUP(A541,'DATA CLEANING 3'!A:D,3,FALSE)</f>
        <v>tier - 2</v>
      </c>
      <c r="O541" t="str">
        <f>VLOOKUP(A541,'DATA CLEANING 3'!A:D,4,FALSE)</f>
        <v>tier - 3</v>
      </c>
      <c r="P541" t="str">
        <f>VLOOKUP(A541,'DATA CLEANING 4'!A:B,2,FALSE)</f>
        <v>R1013</v>
      </c>
      <c r="Q541">
        <f>VLOOKUP(A541,'DATA TANSFORMATION 7'!A:F,6,FALSE)</f>
        <v>33</v>
      </c>
    </row>
    <row r="542" spans="1:17" ht="16" x14ac:dyDescent="0.4">
      <c r="A542" s="11" t="s">
        <v>1126</v>
      </c>
      <c r="B542" t="str">
        <f>VLOOKUP(A542,'DATA TRANSFORMATION 1'!A:E,4,FALSE)</f>
        <v>Whipple</v>
      </c>
      <c r="C542">
        <f>VLOOKUP(A542,'MEDICAL EXAMINATIONS'!A:H,2,FALSE)</f>
        <v>24.4</v>
      </c>
      <c r="D542">
        <f>VLOOKUP(A542,'MEDICAL EXAMINATIONS'!A:H,3,FALSE)</f>
        <v>4.5199999999999996</v>
      </c>
      <c r="E542" t="str">
        <f>VLOOKUP(A542,'DATA TRANSFORMATION 3'!A:C,2,FALSE)</f>
        <v>No</v>
      </c>
      <c r="F542" t="str">
        <f>VLOOKUP(A542,'MEDICAL EXAMINATIONS'!A:H,5,FALSE)</f>
        <v>No</v>
      </c>
      <c r="G542" t="str">
        <f>VLOOKUP(A542,'MEDICAL EXAMINATIONS'!A:H,6,FALSE)</f>
        <v>No</v>
      </c>
      <c r="H542">
        <f>VLOOKUP(A542,'DATA TRANSFORMATION 2'!A:B,2,FALSE)</f>
        <v>1</v>
      </c>
      <c r="I542" t="str">
        <f>VLOOKUP(A542,'DATA TRANSFORMATION 3'!A:C,3,FALSE)</f>
        <v>Yes</v>
      </c>
      <c r="J542" t="str">
        <f>VLOOKUP(A542,'DATA TRANSFORMATION 4'!A:C,3,FALSE)</f>
        <v>Normal Weight</v>
      </c>
      <c r="K542" t="str">
        <f>VLOOKUP(A542,'DATA TRANSFORMATION 5'!A:C,3,FALSE)</f>
        <v>Normal</v>
      </c>
      <c r="L542" t="str">
        <f>VLOOKUP(A542,'DATA TRANSFORMATION 6'!A:E,5,FALSE)</f>
        <v>22-Jun-1987</v>
      </c>
      <c r="M542" s="20">
        <f>VLOOKUP(A542,'DATA TRANSFORMATION 8'!A:B,2,FALSE)</f>
        <v>4787.42</v>
      </c>
      <c r="N542" t="str">
        <f>VLOOKUP(A542,'DATA CLEANING 3'!A:D,3,FALSE)</f>
        <v>tier - 2</v>
      </c>
      <c r="O542" t="str">
        <f>VLOOKUP(A542,'DATA CLEANING 3'!A:D,4,FALSE)</f>
        <v>tier - 3</v>
      </c>
      <c r="P542" t="str">
        <f>VLOOKUP(A542,'DATA CLEANING 4'!A:B,2,FALSE)</f>
        <v>R1013</v>
      </c>
      <c r="Q542">
        <f>VLOOKUP(A542,'DATA TANSFORMATION 7'!A:F,6,FALSE)</f>
        <v>35</v>
      </c>
    </row>
    <row r="543" spans="1:17" ht="16" x14ac:dyDescent="0.4">
      <c r="A543" s="11" t="s">
        <v>1128</v>
      </c>
      <c r="B543" t="str">
        <f>VLOOKUP(A543,'DATA TRANSFORMATION 1'!A:E,4,FALSE)</f>
        <v>Marton</v>
      </c>
      <c r="C543">
        <f>VLOOKUP(A543,'MEDICAL EXAMINATIONS'!A:H,2,FALSE)</f>
        <v>29.15</v>
      </c>
      <c r="D543">
        <f>VLOOKUP(A543,'MEDICAL EXAMINATIONS'!A:H,3,FALSE)</f>
        <v>4.45</v>
      </c>
      <c r="E543" t="str">
        <f>VLOOKUP(A543,'DATA TRANSFORMATION 3'!A:C,2,FALSE)</f>
        <v>Yes</v>
      </c>
      <c r="F543" t="str">
        <f>VLOOKUP(A543,'MEDICAL EXAMINATIONS'!A:H,5,FALSE)</f>
        <v>No</v>
      </c>
      <c r="G543" t="str">
        <f>VLOOKUP(A543,'MEDICAL EXAMINATIONS'!A:H,6,FALSE)</f>
        <v>No</v>
      </c>
      <c r="H543">
        <f>VLOOKUP(A543,'DATA TRANSFORMATION 2'!A:B,2,FALSE)</f>
        <v>1</v>
      </c>
      <c r="I543" t="str">
        <f>VLOOKUP(A543,'DATA TRANSFORMATION 3'!A:C,3,FALSE)</f>
        <v>Yes</v>
      </c>
      <c r="J543" t="str">
        <f>VLOOKUP(A543,'DATA TRANSFORMATION 4'!A:C,3,FALSE)</f>
        <v>Over Weight</v>
      </c>
      <c r="K543" t="str">
        <f>VLOOKUP(A543,'DATA TRANSFORMATION 5'!A:C,3,FALSE)</f>
        <v>Normal</v>
      </c>
      <c r="L543" t="str">
        <f>VLOOKUP(A543,'DATA TRANSFORMATION 6'!A:E,5,FALSE)</f>
        <v>16-Dec-1989</v>
      </c>
      <c r="M543" s="20">
        <f>VLOOKUP(A543,'DATA TRANSFORMATION 8'!A:B,2,FALSE)</f>
        <v>4795.66</v>
      </c>
      <c r="N543" t="str">
        <f>VLOOKUP(A543,'DATA CLEANING 3'!A:D,3,FALSE)</f>
        <v>tier - 2</v>
      </c>
      <c r="O543" t="str">
        <f>VLOOKUP(A543,'DATA CLEANING 3'!A:D,4,FALSE)</f>
        <v>tier - 1</v>
      </c>
      <c r="P543" t="str">
        <f>VLOOKUP(A543,'DATA CLEANING 4'!A:B,2,FALSE)</f>
        <v>R1013</v>
      </c>
      <c r="Q543">
        <f>VLOOKUP(A543,'DATA TANSFORMATION 7'!A:F,6,FALSE)</f>
        <v>33</v>
      </c>
    </row>
    <row r="544" spans="1:17" ht="16" x14ac:dyDescent="0.4">
      <c r="A544" s="11" t="s">
        <v>1130</v>
      </c>
      <c r="B544" t="str">
        <f>VLOOKUP(A544,'DATA TRANSFORMATION 1'!A:E,4,FALSE)</f>
        <v>Hildebrandt</v>
      </c>
      <c r="C544">
        <f>VLOOKUP(A544,'MEDICAL EXAMINATIONS'!A:H,2,FALSE)</f>
        <v>27.28</v>
      </c>
      <c r="D544">
        <f>VLOOKUP(A544,'MEDICAL EXAMINATIONS'!A:H,3,FALSE)</f>
        <v>4.72</v>
      </c>
      <c r="E544" t="str">
        <f>VLOOKUP(A544,'DATA TRANSFORMATION 3'!A:C,2,FALSE)</f>
        <v>No</v>
      </c>
      <c r="F544" t="str">
        <f>VLOOKUP(A544,'MEDICAL EXAMINATIONS'!A:H,5,FALSE)</f>
        <v>yes</v>
      </c>
      <c r="G544" t="str">
        <f>VLOOKUP(A544,'MEDICAL EXAMINATIONS'!A:H,6,FALSE)</f>
        <v>No</v>
      </c>
      <c r="H544">
        <f>VLOOKUP(A544,'DATA TRANSFORMATION 2'!A:B,2,FALSE)</f>
        <v>1</v>
      </c>
      <c r="I544" t="str">
        <f>VLOOKUP(A544,'DATA TRANSFORMATION 3'!A:C,3,FALSE)</f>
        <v>Yes</v>
      </c>
      <c r="J544" t="str">
        <f>VLOOKUP(A544,'DATA TRANSFORMATION 4'!A:C,3,FALSE)</f>
        <v>Over Weight</v>
      </c>
      <c r="K544" t="str">
        <f>VLOOKUP(A544,'DATA TRANSFORMATION 5'!A:C,3,FALSE)</f>
        <v>Normal</v>
      </c>
      <c r="L544" t="str">
        <f>VLOOKUP(A544,'DATA TRANSFORMATION 6'!A:E,5,FALSE)</f>
        <v>3-Oct-1978</v>
      </c>
      <c r="M544" s="20">
        <f>VLOOKUP(A544,'DATA TRANSFORMATION 8'!A:B,2,FALSE)</f>
        <v>4812.34</v>
      </c>
      <c r="N544" t="str">
        <f>VLOOKUP(A544,'DATA CLEANING 3'!A:D,3,FALSE)</f>
        <v>tier - 2</v>
      </c>
      <c r="O544" t="str">
        <f>VLOOKUP(A544,'DATA CLEANING 3'!A:D,4,FALSE)</f>
        <v>tier - 3</v>
      </c>
      <c r="P544" t="str">
        <f>VLOOKUP(A544,'DATA CLEANING 4'!A:B,2,FALSE)</f>
        <v>R1013</v>
      </c>
      <c r="Q544">
        <f>VLOOKUP(A544,'DATA TANSFORMATION 7'!A:F,6,FALSE)</f>
        <v>44</v>
      </c>
    </row>
    <row r="545" spans="1:17" ht="16" x14ac:dyDescent="0.4">
      <c r="A545" s="11" t="s">
        <v>1132</v>
      </c>
      <c r="B545" t="str">
        <f>VLOOKUP(A545,'DATA TRANSFORMATION 1'!A:E,4,FALSE)</f>
        <v>Biggs</v>
      </c>
      <c r="C545">
        <f>VLOOKUP(A545,'MEDICAL EXAMINATIONS'!A:H,2,FALSE)</f>
        <v>32.229999999999997</v>
      </c>
      <c r="D545">
        <f>VLOOKUP(A545,'MEDICAL EXAMINATIONS'!A:H,3,FALSE)</f>
        <v>4.6500000000000004</v>
      </c>
      <c r="E545" t="str">
        <f>VLOOKUP(A545,'DATA TRANSFORMATION 3'!A:C,2,FALSE)</f>
        <v>Yes</v>
      </c>
      <c r="F545" t="str">
        <f>VLOOKUP(A545,'MEDICAL EXAMINATIONS'!A:H,5,FALSE)</f>
        <v>No</v>
      </c>
      <c r="G545" t="str">
        <f>VLOOKUP(A545,'MEDICAL EXAMINATIONS'!A:H,6,FALSE)</f>
        <v>Yes</v>
      </c>
      <c r="H545">
        <f>VLOOKUP(A545,'DATA TRANSFORMATION 2'!A:B,2,FALSE)</f>
        <v>1</v>
      </c>
      <c r="I545" t="str">
        <f>VLOOKUP(A545,'DATA TRANSFORMATION 3'!A:C,3,FALSE)</f>
        <v>No</v>
      </c>
      <c r="J545" t="str">
        <f>VLOOKUP(A545,'DATA TRANSFORMATION 4'!A:C,3,FALSE)</f>
        <v>Obesity</v>
      </c>
      <c r="K545" t="str">
        <f>VLOOKUP(A545,'DATA TRANSFORMATION 5'!A:C,3,FALSE)</f>
        <v>Normal</v>
      </c>
      <c r="L545" t="str">
        <f>VLOOKUP(A545,'DATA TRANSFORMATION 6'!A:E,5,FALSE)</f>
        <v>3-Jul-1981</v>
      </c>
      <c r="M545" s="20">
        <f>VLOOKUP(A545,'DATA TRANSFORMATION 8'!A:B,2,FALSE)</f>
        <v>4827.1000000000004</v>
      </c>
      <c r="N545" t="str">
        <f>VLOOKUP(A545,'DATA CLEANING 3'!A:D,3,FALSE)</f>
        <v>tier - 2</v>
      </c>
      <c r="O545" t="str">
        <f>VLOOKUP(A545,'DATA CLEANING 3'!A:D,4,FALSE)</f>
        <v>tier - 1</v>
      </c>
      <c r="P545" t="str">
        <f>VLOOKUP(A545,'DATA CLEANING 4'!A:B,2,FALSE)</f>
        <v>R1013</v>
      </c>
      <c r="Q545">
        <f>VLOOKUP(A545,'DATA TANSFORMATION 7'!A:F,6,FALSE)</f>
        <v>41</v>
      </c>
    </row>
    <row r="546" spans="1:17" ht="16" x14ac:dyDescent="0.4">
      <c r="A546" s="11" t="s">
        <v>1134</v>
      </c>
      <c r="B546" t="str">
        <f>VLOOKUP(A546,'DATA TRANSFORMATION 1'!A:E,4,FALSE)</f>
        <v>Shigezumi</v>
      </c>
      <c r="C546">
        <f>VLOOKUP(A546,'MEDICAL EXAMINATIONS'!A:H,2,FALSE)</f>
        <v>44.2</v>
      </c>
      <c r="D546">
        <f>VLOOKUP(A546,'MEDICAL EXAMINATIONS'!A:H,3,FALSE)</f>
        <v>11.34</v>
      </c>
      <c r="E546" t="str">
        <f>VLOOKUP(A546,'DATA TRANSFORMATION 3'!A:C,2,FALSE)</f>
        <v>Yes</v>
      </c>
      <c r="F546" t="str">
        <f>VLOOKUP(A546,'MEDICAL EXAMINATIONS'!A:H,5,FALSE)</f>
        <v>No</v>
      </c>
      <c r="G546" t="str">
        <f>VLOOKUP(A546,'MEDICAL EXAMINATIONS'!A:H,6,FALSE)</f>
        <v>Yes</v>
      </c>
      <c r="H546">
        <f>VLOOKUP(A546,'DATA TRANSFORMATION 2'!A:B,2,FALSE)</f>
        <v>1</v>
      </c>
      <c r="I546" t="str">
        <f>VLOOKUP(A546,'DATA TRANSFORMATION 3'!A:C,3,FALSE)</f>
        <v>No</v>
      </c>
      <c r="J546" t="str">
        <f>VLOOKUP(A546,'DATA TRANSFORMATION 4'!A:C,3,FALSE)</f>
        <v>Obesity</v>
      </c>
      <c r="K546" t="str">
        <f>VLOOKUP(A546,'DATA TRANSFORMATION 5'!A:C,3,FALSE)</f>
        <v>Diabetes</v>
      </c>
      <c r="L546" t="str">
        <f>VLOOKUP(A546,'DATA TRANSFORMATION 6'!A:E,5,FALSE)</f>
        <v>1-Dec-1995</v>
      </c>
      <c r="M546" s="20">
        <f>VLOOKUP(A546,'DATA TRANSFORMATION 8'!A:B,2,FALSE)</f>
        <v>4827.8999999999996</v>
      </c>
      <c r="N546" t="str">
        <f>VLOOKUP(A546,'DATA CLEANING 3'!A:D,3,FALSE)</f>
        <v>tier - 1</v>
      </c>
      <c r="O546" t="str">
        <f>VLOOKUP(A546,'DATA CLEANING 3'!A:D,4,FALSE)</f>
        <v>tier - 2</v>
      </c>
      <c r="P546" t="str">
        <f>VLOOKUP(A546,'DATA CLEANING 4'!A:B,2,FALSE)</f>
        <v>UNKNOWN</v>
      </c>
      <c r="Q546">
        <f>VLOOKUP(A546,'DATA TANSFORMATION 7'!A:F,6,FALSE)</f>
        <v>27</v>
      </c>
    </row>
    <row r="547" spans="1:17" ht="16" x14ac:dyDescent="0.4">
      <c r="A547" s="11" t="s">
        <v>1136</v>
      </c>
      <c r="B547" t="str">
        <f>VLOOKUP(A547,'DATA TRANSFORMATION 1'!A:E,4,FALSE)</f>
        <v>Meineke</v>
      </c>
      <c r="C547">
        <f>VLOOKUP(A547,'MEDICAL EXAMINATIONS'!A:H,2,FALSE)</f>
        <v>29.734999999999999</v>
      </c>
      <c r="D547">
        <f>VLOOKUP(A547,'MEDICAL EXAMINATIONS'!A:H,3,FALSE)</f>
        <v>4.53</v>
      </c>
      <c r="E547" t="str">
        <f>VLOOKUP(A547,'DATA TRANSFORMATION 3'!A:C,2,FALSE)</f>
        <v>No</v>
      </c>
      <c r="F547" t="str">
        <f>VLOOKUP(A547,'MEDICAL EXAMINATIONS'!A:H,5,FALSE)</f>
        <v>No</v>
      </c>
      <c r="G547" t="str">
        <f>VLOOKUP(A547,'MEDICAL EXAMINATIONS'!A:H,6,FALSE)</f>
        <v>Yes</v>
      </c>
      <c r="H547">
        <f>VLOOKUP(A547,'DATA TRANSFORMATION 2'!A:B,2,FALSE)</f>
        <v>1</v>
      </c>
      <c r="I547" t="str">
        <f>VLOOKUP(A547,'DATA TRANSFORMATION 3'!A:C,3,FALSE)</f>
        <v>No</v>
      </c>
      <c r="J547" t="str">
        <f>VLOOKUP(A547,'DATA TRANSFORMATION 4'!A:C,3,FALSE)</f>
        <v>Over Weight</v>
      </c>
      <c r="K547" t="str">
        <f>VLOOKUP(A547,'DATA TRANSFORMATION 5'!A:C,3,FALSE)</f>
        <v>Normal</v>
      </c>
      <c r="L547" t="str">
        <f>VLOOKUP(A547,'DATA TRANSFORMATION 6'!A:E,5,FALSE)</f>
        <v>27-Jun-2002</v>
      </c>
      <c r="M547" s="20">
        <f>VLOOKUP(A547,'DATA TRANSFORMATION 8'!A:B,2,FALSE)</f>
        <v>4830.63</v>
      </c>
      <c r="N547" t="str">
        <f>VLOOKUP(A547,'DATA CLEANING 3'!A:D,3,FALSE)</f>
        <v>tier - 2</v>
      </c>
      <c r="O547" t="str">
        <f>VLOOKUP(A547,'DATA CLEANING 3'!A:D,4,FALSE)</f>
        <v>tier - 1</v>
      </c>
      <c r="P547" t="str">
        <f>VLOOKUP(A547,'DATA CLEANING 4'!A:B,2,FALSE)</f>
        <v>R1011</v>
      </c>
      <c r="Q547">
        <f>VLOOKUP(A547,'DATA TANSFORMATION 7'!A:F,6,FALSE)</f>
        <v>20</v>
      </c>
    </row>
    <row r="548" spans="1:17" ht="16" x14ac:dyDescent="0.4">
      <c r="A548" s="11" t="s">
        <v>1138</v>
      </c>
      <c r="B548" t="str">
        <f>VLOOKUP(A548,'DATA TRANSFORMATION 1'!A:E,4,FALSE)</f>
        <v>Ludington</v>
      </c>
      <c r="C548">
        <f>VLOOKUP(A548,'MEDICAL EXAMINATIONS'!A:H,2,FALSE)</f>
        <v>28.31</v>
      </c>
      <c r="D548">
        <f>VLOOKUP(A548,'MEDICAL EXAMINATIONS'!A:H,3,FALSE)</f>
        <v>6.35</v>
      </c>
      <c r="E548" t="str">
        <f>VLOOKUP(A548,'DATA TRANSFORMATION 3'!A:C,2,FALSE)</f>
        <v>No</v>
      </c>
      <c r="F548" t="str">
        <f>VLOOKUP(A548,'MEDICAL EXAMINATIONS'!A:H,5,FALSE)</f>
        <v>No</v>
      </c>
      <c r="G548" t="str">
        <f>VLOOKUP(A548,'MEDICAL EXAMINATIONS'!A:H,6,FALSE)</f>
        <v>No</v>
      </c>
      <c r="H548">
        <f>VLOOKUP(A548,'DATA TRANSFORMATION 2'!A:B,2,FALSE)</f>
        <v>0</v>
      </c>
      <c r="I548" t="str">
        <f>VLOOKUP(A548,'DATA TRANSFORMATION 3'!A:C,3,FALSE)</f>
        <v>Yes</v>
      </c>
      <c r="J548" t="str">
        <f>VLOOKUP(A548,'DATA TRANSFORMATION 4'!A:C,3,FALSE)</f>
        <v>Over Weight</v>
      </c>
      <c r="K548" t="str">
        <f>VLOOKUP(A548,'DATA TRANSFORMATION 5'!A:C,3,FALSE)</f>
        <v>Prediabetes</v>
      </c>
      <c r="L548" t="str">
        <f>VLOOKUP(A548,'DATA TRANSFORMATION 6'!A:E,5,FALSE)</f>
        <v>11-Dec-2000</v>
      </c>
      <c r="M548" s="20">
        <f>VLOOKUP(A548,'DATA TRANSFORMATION 8'!A:B,2,FALSE)</f>
        <v>4835.43</v>
      </c>
      <c r="N548" t="str">
        <f>VLOOKUP(A548,'DATA CLEANING 3'!A:D,3,FALSE)</f>
        <v>tier - 2</v>
      </c>
      <c r="O548" t="str">
        <f>VLOOKUP(A548,'DATA CLEANING 3'!A:D,4,FALSE)</f>
        <v>tier - 2</v>
      </c>
      <c r="P548" t="str">
        <f>VLOOKUP(A548,'DATA CLEANING 4'!A:B,2,FALSE)</f>
        <v>R1021</v>
      </c>
      <c r="Q548">
        <f>VLOOKUP(A548,'DATA TANSFORMATION 7'!A:F,6,FALSE)</f>
        <v>22</v>
      </c>
    </row>
    <row r="549" spans="1:17" ht="16" x14ac:dyDescent="0.4">
      <c r="A549" s="11" t="s">
        <v>1140</v>
      </c>
      <c r="B549" t="str">
        <f>VLOOKUP(A549,'DATA TRANSFORMATION 1'!A:E,4,FALSE)</f>
        <v>Perrich</v>
      </c>
      <c r="C549">
        <f>VLOOKUP(A549,'MEDICAL EXAMINATIONS'!A:H,2,FALSE)</f>
        <v>46.62</v>
      </c>
      <c r="D549">
        <f>VLOOKUP(A549,'MEDICAL EXAMINATIONS'!A:H,3,FALSE)</f>
        <v>8.51</v>
      </c>
      <c r="E549" t="str">
        <f>VLOOKUP(A549,'DATA TRANSFORMATION 3'!A:C,2,FALSE)</f>
        <v>No</v>
      </c>
      <c r="F549" t="str">
        <f>VLOOKUP(A549,'MEDICAL EXAMINATIONS'!A:H,5,FALSE)</f>
        <v>No</v>
      </c>
      <c r="G549" t="str">
        <f>VLOOKUP(A549,'MEDICAL EXAMINATIONS'!A:H,6,FALSE)</f>
        <v>No</v>
      </c>
      <c r="H549">
        <f>VLOOKUP(A549,'DATA TRANSFORMATION 2'!A:B,2,FALSE)</f>
        <v>0</v>
      </c>
      <c r="I549" t="str">
        <f>VLOOKUP(A549,'DATA TRANSFORMATION 3'!A:C,3,FALSE)</f>
        <v>No</v>
      </c>
      <c r="J549" t="str">
        <f>VLOOKUP(A549,'DATA TRANSFORMATION 4'!A:C,3,FALSE)</f>
        <v>Obesity</v>
      </c>
      <c r="K549" t="str">
        <f>VLOOKUP(A549,'DATA TRANSFORMATION 5'!A:C,3,FALSE)</f>
        <v>Diabetes</v>
      </c>
      <c r="L549" t="str">
        <f>VLOOKUP(A549,'DATA TRANSFORMATION 6'!A:E,5,FALSE)</f>
        <v>10-Sep-1992</v>
      </c>
      <c r="M549" s="20">
        <f>VLOOKUP(A549,'DATA TRANSFORMATION 8'!A:B,2,FALSE)</f>
        <v>4837.58</v>
      </c>
      <c r="N549" t="str">
        <f>VLOOKUP(A549,'DATA CLEANING 3'!A:D,3,FALSE)</f>
        <v>tier - 3</v>
      </c>
      <c r="O549" t="str">
        <f>VLOOKUP(A549,'DATA CLEANING 3'!A:D,4,FALSE)</f>
        <v>tier - 2</v>
      </c>
      <c r="P549" t="str">
        <f>VLOOKUP(A549,'DATA CLEANING 4'!A:B,2,FALSE)</f>
        <v>R1013</v>
      </c>
      <c r="Q549">
        <f>VLOOKUP(A549,'DATA TANSFORMATION 7'!A:F,6,FALSE)</f>
        <v>30</v>
      </c>
    </row>
    <row r="550" spans="1:17" ht="16" x14ac:dyDescent="0.4">
      <c r="A550" s="11" t="s">
        <v>1142</v>
      </c>
      <c r="B550" t="str">
        <f>VLOOKUP(A550,'DATA TRANSFORMATION 1'!A:E,4,FALSE)</f>
        <v>Cervantes</v>
      </c>
      <c r="C550">
        <f>VLOOKUP(A550,'MEDICAL EXAMINATIONS'!A:H,2,FALSE)</f>
        <v>51.75</v>
      </c>
      <c r="D550">
        <f>VLOOKUP(A550,'MEDICAL EXAMINATIONS'!A:H,3,FALSE)</f>
        <v>8.59</v>
      </c>
      <c r="E550" t="str">
        <f>VLOOKUP(A550,'DATA TRANSFORMATION 3'!A:C,2,FALSE)</f>
        <v>Yes</v>
      </c>
      <c r="F550" t="str">
        <f>VLOOKUP(A550,'MEDICAL EXAMINATIONS'!A:H,5,FALSE)</f>
        <v>No</v>
      </c>
      <c r="G550" t="str">
        <f>VLOOKUP(A550,'MEDICAL EXAMINATIONS'!A:H,6,FALSE)</f>
        <v>No</v>
      </c>
      <c r="H550">
        <f>VLOOKUP(A550,'DATA TRANSFORMATION 2'!A:B,2,FALSE)</f>
        <v>1</v>
      </c>
      <c r="I550" t="str">
        <f>VLOOKUP(A550,'DATA TRANSFORMATION 3'!A:C,3,FALSE)</f>
        <v>No</v>
      </c>
      <c r="J550" t="str">
        <f>VLOOKUP(A550,'DATA TRANSFORMATION 4'!A:C,3,FALSE)</f>
        <v>Obesity</v>
      </c>
      <c r="K550" t="str">
        <f>VLOOKUP(A550,'DATA TRANSFORMATION 5'!A:C,3,FALSE)</f>
        <v>Diabetes</v>
      </c>
      <c r="L550" t="str">
        <f>VLOOKUP(A550,'DATA TRANSFORMATION 6'!A:E,5,FALSE)</f>
        <v>15-Oct-1984</v>
      </c>
      <c r="M550" s="20">
        <f>VLOOKUP(A550,'DATA TRANSFORMATION 8'!A:B,2,FALSE)</f>
        <v>4839.18</v>
      </c>
      <c r="N550" t="str">
        <f>VLOOKUP(A550,'DATA CLEANING 3'!A:D,3,FALSE)</f>
        <v>tier - 2</v>
      </c>
      <c r="O550" t="str">
        <f>VLOOKUP(A550,'DATA CLEANING 3'!A:D,4,FALSE)</f>
        <v>tier - 1</v>
      </c>
      <c r="P550" t="str">
        <f>VLOOKUP(A550,'DATA CLEANING 4'!A:B,2,FALSE)</f>
        <v>R1012</v>
      </c>
      <c r="Q550">
        <f>VLOOKUP(A550,'DATA TANSFORMATION 7'!A:F,6,FALSE)</f>
        <v>38</v>
      </c>
    </row>
    <row r="551" spans="1:17" ht="16" x14ac:dyDescent="0.4">
      <c r="A551" s="11" t="s">
        <v>1144</v>
      </c>
      <c r="B551" t="str">
        <f>VLOOKUP(A551,'DATA TRANSFORMATION 1'!A:E,4,FALSE)</f>
        <v>Andrews</v>
      </c>
      <c r="C551">
        <f>VLOOKUP(A551,'MEDICAL EXAMINATIONS'!A:H,2,FALSE)</f>
        <v>25.7</v>
      </c>
      <c r="D551">
        <f>VLOOKUP(A551,'MEDICAL EXAMINATIONS'!A:H,3,FALSE)</f>
        <v>4.13</v>
      </c>
      <c r="E551" t="str">
        <f>VLOOKUP(A551,'DATA TRANSFORMATION 3'!A:C,2,FALSE)</f>
        <v>Yes</v>
      </c>
      <c r="F551" t="str">
        <f>VLOOKUP(A551,'MEDICAL EXAMINATIONS'!A:H,5,FALSE)</f>
        <v>No</v>
      </c>
      <c r="G551" t="str">
        <f>VLOOKUP(A551,'MEDICAL EXAMINATIONS'!A:H,6,FALSE)</f>
        <v>No</v>
      </c>
      <c r="H551">
        <f>VLOOKUP(A551,'DATA TRANSFORMATION 2'!A:B,2,FALSE)</f>
        <v>0</v>
      </c>
      <c r="I551" t="str">
        <f>VLOOKUP(A551,'DATA TRANSFORMATION 3'!A:C,3,FALSE)</f>
        <v>Yes</v>
      </c>
      <c r="J551" t="str">
        <f>VLOOKUP(A551,'DATA TRANSFORMATION 4'!A:C,3,FALSE)</f>
        <v>Over Weight</v>
      </c>
      <c r="K551" t="str">
        <f>VLOOKUP(A551,'DATA TRANSFORMATION 5'!A:C,3,FALSE)</f>
        <v>Normal</v>
      </c>
      <c r="L551" t="str">
        <f>VLOOKUP(A551,'DATA TRANSFORMATION 6'!A:E,5,FALSE)</f>
        <v>29-Sep-1995</v>
      </c>
      <c r="M551" s="20">
        <f>VLOOKUP(A551,'DATA TRANSFORMATION 8'!A:B,2,FALSE)</f>
        <v>4840.95</v>
      </c>
      <c r="N551" t="str">
        <f>VLOOKUP(A551,'DATA CLEANING 3'!A:D,3,FALSE)</f>
        <v>tier - 2</v>
      </c>
      <c r="O551" t="str">
        <f>VLOOKUP(A551,'DATA CLEANING 3'!A:D,4,FALSE)</f>
        <v>tier - 1</v>
      </c>
      <c r="P551" t="str">
        <f>VLOOKUP(A551,'DATA CLEANING 4'!A:B,2,FALSE)</f>
        <v>R1021</v>
      </c>
      <c r="Q551">
        <f>VLOOKUP(A551,'DATA TANSFORMATION 7'!A:F,6,FALSE)</f>
        <v>27</v>
      </c>
    </row>
    <row r="552" spans="1:17" ht="16" x14ac:dyDescent="0.4">
      <c r="A552" s="11" t="s">
        <v>1146</v>
      </c>
      <c r="B552" t="str">
        <f>VLOOKUP(A552,'DATA TRANSFORMATION 1'!A:E,4,FALSE)</f>
        <v>Ruvalcaba</v>
      </c>
      <c r="C552">
        <f>VLOOKUP(A552,'MEDICAL EXAMINATIONS'!A:H,2,FALSE)</f>
        <v>31.79</v>
      </c>
      <c r="D552">
        <f>VLOOKUP(A552,'MEDICAL EXAMINATIONS'!A:H,3,FALSE)</f>
        <v>4.55</v>
      </c>
      <c r="E552" t="str">
        <f>VLOOKUP(A552,'DATA TRANSFORMATION 3'!A:C,2,FALSE)</f>
        <v>No</v>
      </c>
      <c r="F552" t="str">
        <f>VLOOKUP(A552,'MEDICAL EXAMINATIONS'!A:H,5,FALSE)</f>
        <v>No</v>
      </c>
      <c r="G552" t="str">
        <f>VLOOKUP(A552,'MEDICAL EXAMINATIONS'!A:H,6,FALSE)</f>
        <v>No</v>
      </c>
      <c r="H552">
        <f>VLOOKUP(A552,'DATA TRANSFORMATION 2'!A:B,2,FALSE)</f>
        <v>0</v>
      </c>
      <c r="I552" t="str">
        <f>VLOOKUP(A552,'DATA TRANSFORMATION 3'!A:C,3,FALSE)</f>
        <v>No</v>
      </c>
      <c r="J552" t="str">
        <f>VLOOKUP(A552,'DATA TRANSFORMATION 4'!A:C,3,FALSE)</f>
        <v>Obesity</v>
      </c>
      <c r="K552" t="str">
        <f>VLOOKUP(A552,'DATA TRANSFORMATION 5'!A:C,3,FALSE)</f>
        <v>Normal</v>
      </c>
      <c r="L552" t="str">
        <f>VLOOKUP(A552,'DATA TRANSFORMATION 6'!A:E,5,FALSE)</f>
        <v>13-Dec-1979</v>
      </c>
      <c r="M552" s="20">
        <f>VLOOKUP(A552,'DATA TRANSFORMATION 8'!A:B,2,FALSE)</f>
        <v>4843.79</v>
      </c>
      <c r="N552" t="str">
        <f>VLOOKUP(A552,'DATA CLEANING 3'!A:D,3,FALSE)</f>
        <v>tier - 2</v>
      </c>
      <c r="O552" t="str">
        <f>VLOOKUP(A552,'DATA CLEANING 3'!A:D,4,FALSE)</f>
        <v>tier - 3</v>
      </c>
      <c r="P552" t="str">
        <f>VLOOKUP(A552,'DATA CLEANING 4'!A:B,2,FALSE)</f>
        <v>R1013</v>
      </c>
      <c r="Q552">
        <f>VLOOKUP(A552,'DATA TANSFORMATION 7'!A:F,6,FALSE)</f>
        <v>43</v>
      </c>
    </row>
    <row r="553" spans="1:17" ht="16" x14ac:dyDescent="0.4">
      <c r="A553" s="11" t="s">
        <v>1148</v>
      </c>
      <c r="B553" t="str">
        <f>VLOOKUP(A553,'DATA TRANSFORMATION 1'!A:E,4,FALSE)</f>
        <v>King</v>
      </c>
      <c r="C553">
        <f>VLOOKUP(A553,'MEDICAL EXAMINATIONS'!A:H,2,FALSE)</f>
        <v>24.795000000000002</v>
      </c>
      <c r="D553">
        <f>VLOOKUP(A553,'MEDICAL EXAMINATIONS'!A:H,3,FALSE)</f>
        <v>4.5199999999999996</v>
      </c>
      <c r="E553" t="str">
        <f>VLOOKUP(A553,'DATA TRANSFORMATION 3'!A:C,2,FALSE)</f>
        <v>No</v>
      </c>
      <c r="F553" t="str">
        <f>VLOOKUP(A553,'MEDICAL EXAMINATIONS'!A:H,5,FALSE)</f>
        <v>No</v>
      </c>
      <c r="G553" t="str">
        <f>VLOOKUP(A553,'MEDICAL EXAMINATIONS'!A:H,6,FALSE)</f>
        <v>No</v>
      </c>
      <c r="H553">
        <f>VLOOKUP(A553,'DATA TRANSFORMATION 2'!A:B,2,FALSE)</f>
        <v>0</v>
      </c>
      <c r="I553" t="str">
        <f>VLOOKUP(A553,'DATA TRANSFORMATION 3'!A:C,3,FALSE)</f>
        <v>Yes</v>
      </c>
      <c r="J553" t="str">
        <f>VLOOKUP(A553,'DATA TRANSFORMATION 4'!A:C,3,FALSE)</f>
        <v>Normal Weight</v>
      </c>
      <c r="K553" t="str">
        <f>VLOOKUP(A553,'DATA TRANSFORMATION 5'!A:C,3,FALSE)</f>
        <v>Normal</v>
      </c>
      <c r="L553" t="str">
        <f>VLOOKUP(A553,'DATA TRANSFORMATION 6'!A:E,5,FALSE)</f>
        <v>11-Sep-1974</v>
      </c>
      <c r="M553" s="20">
        <f>VLOOKUP(A553,'DATA TRANSFORMATION 8'!A:B,2,FALSE)</f>
        <v>4844.67</v>
      </c>
      <c r="N553" t="str">
        <f>VLOOKUP(A553,'DATA CLEANING 3'!A:D,3,FALSE)</f>
        <v>tier - 2</v>
      </c>
      <c r="O553" t="str">
        <f>VLOOKUP(A553,'DATA CLEANING 3'!A:D,4,FALSE)</f>
        <v>tier - 2</v>
      </c>
      <c r="P553" t="str">
        <f>VLOOKUP(A553,'DATA CLEANING 4'!A:B,2,FALSE)</f>
        <v>R1013</v>
      </c>
      <c r="Q553">
        <f>VLOOKUP(A553,'DATA TANSFORMATION 7'!A:F,6,FALSE)</f>
        <v>48</v>
      </c>
    </row>
    <row r="554" spans="1:17" ht="16" x14ac:dyDescent="0.4">
      <c r="A554" s="11" t="s">
        <v>1150</v>
      </c>
      <c r="B554" t="str">
        <f>VLOOKUP(A554,'DATA TRANSFORMATION 1'!A:E,4,FALSE)</f>
        <v>Stone</v>
      </c>
      <c r="C554">
        <f>VLOOKUP(A554,'MEDICAL EXAMINATIONS'!A:H,2,FALSE)</f>
        <v>53.98</v>
      </c>
      <c r="D554">
        <f>VLOOKUP(A554,'MEDICAL EXAMINATIONS'!A:H,3,FALSE)</f>
        <v>5.07</v>
      </c>
      <c r="E554" t="str">
        <f>VLOOKUP(A554,'DATA TRANSFORMATION 3'!A:C,2,FALSE)</f>
        <v>No</v>
      </c>
      <c r="F554" t="str">
        <f>VLOOKUP(A554,'MEDICAL EXAMINATIONS'!A:H,5,FALSE)</f>
        <v>No</v>
      </c>
      <c r="G554" t="str">
        <f>VLOOKUP(A554,'MEDICAL EXAMINATIONS'!A:H,6,FALSE)</f>
        <v>Yes</v>
      </c>
      <c r="H554">
        <f>VLOOKUP(A554,'DATA TRANSFORMATION 2'!A:B,2,FALSE)</f>
        <v>1</v>
      </c>
      <c r="I554" t="str">
        <f>VLOOKUP(A554,'DATA TRANSFORMATION 3'!A:C,3,FALSE)</f>
        <v>No</v>
      </c>
      <c r="J554" t="str">
        <f>VLOOKUP(A554,'DATA TRANSFORMATION 4'!A:C,3,FALSE)</f>
        <v>Obesity</v>
      </c>
      <c r="K554" t="str">
        <f>VLOOKUP(A554,'DATA TRANSFORMATION 5'!A:C,3,FALSE)</f>
        <v>Normal</v>
      </c>
      <c r="L554" t="str">
        <f>VLOOKUP(A554,'DATA TRANSFORMATION 6'!A:E,5,FALSE)</f>
        <v>7-Jun-2001</v>
      </c>
      <c r="M554" s="20">
        <f>VLOOKUP(A554,'DATA TRANSFORMATION 8'!A:B,2,FALSE)</f>
        <v>4846.53</v>
      </c>
      <c r="N554" t="str">
        <f>VLOOKUP(A554,'DATA CLEANING 3'!A:D,3,FALSE)</f>
        <v>tier - 2</v>
      </c>
      <c r="O554" t="str">
        <f>VLOOKUP(A554,'DATA CLEANING 3'!A:D,4,FALSE)</f>
        <v>tier - 3</v>
      </c>
      <c r="P554" t="str">
        <f>VLOOKUP(A554,'DATA CLEANING 4'!A:B,2,FALSE)</f>
        <v>R1021</v>
      </c>
      <c r="Q554">
        <f>VLOOKUP(A554,'DATA TANSFORMATION 7'!A:F,6,FALSE)</f>
        <v>22</v>
      </c>
    </row>
    <row r="555" spans="1:17" ht="16" x14ac:dyDescent="0.4">
      <c r="A555" s="11" t="s">
        <v>1152</v>
      </c>
      <c r="B555" t="str">
        <f>VLOOKUP(A555,'DATA TRANSFORMATION 1'!A:E,4,FALSE)</f>
        <v>Campbell</v>
      </c>
      <c r="C555">
        <f>VLOOKUP(A555,'MEDICAL EXAMINATIONS'!A:H,2,FALSE)</f>
        <v>41.325000000000003</v>
      </c>
      <c r="D555">
        <f>VLOOKUP(A555,'MEDICAL EXAMINATIONS'!A:H,3,FALSE)</f>
        <v>4.04</v>
      </c>
      <c r="E555" t="str">
        <f>VLOOKUP(A555,'DATA TRANSFORMATION 3'!A:C,2,FALSE)</f>
        <v>Yes</v>
      </c>
      <c r="F555" t="str">
        <f>VLOOKUP(A555,'MEDICAL EXAMINATIONS'!A:H,5,FALSE)</f>
        <v>No</v>
      </c>
      <c r="G555" t="str">
        <f>VLOOKUP(A555,'MEDICAL EXAMINATIONS'!A:H,6,FALSE)</f>
        <v>Yes</v>
      </c>
      <c r="H555">
        <f>VLOOKUP(A555,'DATA TRANSFORMATION 2'!A:B,2,FALSE)</f>
        <v>1</v>
      </c>
      <c r="I555" t="str">
        <f>VLOOKUP(A555,'DATA TRANSFORMATION 3'!A:C,3,FALSE)</f>
        <v>No</v>
      </c>
      <c r="J555" t="str">
        <f>VLOOKUP(A555,'DATA TRANSFORMATION 4'!A:C,3,FALSE)</f>
        <v>Obesity</v>
      </c>
      <c r="K555" t="str">
        <f>VLOOKUP(A555,'DATA TRANSFORMATION 5'!A:C,3,FALSE)</f>
        <v>Normal</v>
      </c>
      <c r="L555" t="str">
        <f>VLOOKUP(A555,'DATA TRANSFORMATION 6'!A:E,5,FALSE)</f>
        <v>27-Dec-1995</v>
      </c>
      <c r="M555" s="20">
        <f>VLOOKUP(A555,'DATA TRANSFORMATION 8'!A:B,2,FALSE)</f>
        <v>4846.92</v>
      </c>
      <c r="N555" t="str">
        <f>VLOOKUP(A555,'DATA CLEANING 3'!A:D,3,FALSE)</f>
        <v>tier - 2</v>
      </c>
      <c r="O555" t="str">
        <f>VLOOKUP(A555,'DATA CLEANING 3'!A:D,4,FALSE)</f>
        <v>tier - 3</v>
      </c>
      <c r="P555" t="str">
        <f>VLOOKUP(A555,'DATA CLEANING 4'!A:B,2,FALSE)</f>
        <v>R1017</v>
      </c>
      <c r="Q555">
        <f>VLOOKUP(A555,'DATA TANSFORMATION 7'!A:F,6,FALSE)</f>
        <v>27</v>
      </c>
    </row>
    <row r="556" spans="1:17" ht="16" x14ac:dyDescent="0.4">
      <c r="A556" s="11" t="s">
        <v>1154</v>
      </c>
      <c r="B556" t="str">
        <f>VLOOKUP(A556,'DATA TRANSFORMATION 1'!A:E,4,FALSE)</f>
        <v>Asher</v>
      </c>
      <c r="C556">
        <f>VLOOKUP(A556,'MEDICAL EXAMINATIONS'!A:H,2,FALSE)</f>
        <v>51.65</v>
      </c>
      <c r="D556">
        <f>VLOOKUP(A556,'MEDICAL EXAMINATIONS'!A:H,3,FALSE)</f>
        <v>5.3</v>
      </c>
      <c r="E556" t="str">
        <f>VLOOKUP(A556,'DATA TRANSFORMATION 3'!A:C,2,FALSE)</f>
        <v>Yes</v>
      </c>
      <c r="F556" t="str">
        <f>VLOOKUP(A556,'MEDICAL EXAMINATIONS'!A:H,5,FALSE)</f>
        <v>No</v>
      </c>
      <c r="G556" t="str">
        <f>VLOOKUP(A556,'MEDICAL EXAMINATIONS'!A:H,6,FALSE)</f>
        <v>No</v>
      </c>
      <c r="H556">
        <f>VLOOKUP(A556,'DATA TRANSFORMATION 2'!A:B,2,FALSE)</f>
        <v>0</v>
      </c>
      <c r="I556" t="str">
        <f>VLOOKUP(A556,'DATA TRANSFORMATION 3'!A:C,3,FALSE)</f>
        <v>No</v>
      </c>
      <c r="J556" t="str">
        <f>VLOOKUP(A556,'DATA TRANSFORMATION 4'!A:C,3,FALSE)</f>
        <v>Obesity</v>
      </c>
      <c r="K556" t="str">
        <f>VLOOKUP(A556,'DATA TRANSFORMATION 5'!A:C,3,FALSE)</f>
        <v>Normal</v>
      </c>
      <c r="L556" t="str">
        <f>VLOOKUP(A556,'DATA TRANSFORMATION 6'!A:E,5,FALSE)</f>
        <v>1-Sep-1989</v>
      </c>
      <c r="M556" s="20">
        <f>VLOOKUP(A556,'DATA TRANSFORMATION 8'!A:B,2,FALSE)</f>
        <v>4859.8900000000003</v>
      </c>
      <c r="N556" t="str">
        <f>VLOOKUP(A556,'DATA CLEANING 3'!A:D,3,FALSE)</f>
        <v>tier - 2</v>
      </c>
      <c r="O556" t="str">
        <f>VLOOKUP(A556,'DATA CLEANING 3'!A:D,4,FALSE)</f>
        <v>tier - 3</v>
      </c>
      <c r="P556" t="str">
        <f>VLOOKUP(A556,'DATA CLEANING 4'!A:B,2,FALSE)</f>
        <v>R1011</v>
      </c>
      <c r="Q556">
        <f>VLOOKUP(A556,'DATA TANSFORMATION 7'!A:F,6,FALSE)</f>
        <v>33</v>
      </c>
    </row>
    <row r="557" spans="1:17" ht="16" x14ac:dyDescent="0.4">
      <c r="A557" s="11" t="s">
        <v>1156</v>
      </c>
      <c r="B557" t="str">
        <f>VLOOKUP(A557,'DATA TRANSFORMATION 1'!A:E,4,FALSE)</f>
        <v>Mazzotta</v>
      </c>
      <c r="C557">
        <f>VLOOKUP(A557,'MEDICAL EXAMINATIONS'!A:H,2,FALSE)</f>
        <v>44.52</v>
      </c>
      <c r="D557">
        <f>VLOOKUP(A557,'MEDICAL EXAMINATIONS'!A:H,3,FALSE)</f>
        <v>8.64</v>
      </c>
      <c r="E557" t="str">
        <f>VLOOKUP(A557,'DATA TRANSFORMATION 3'!A:C,2,FALSE)</f>
        <v>Yes</v>
      </c>
      <c r="F557" t="str">
        <f>VLOOKUP(A557,'MEDICAL EXAMINATIONS'!A:H,5,FALSE)</f>
        <v>No</v>
      </c>
      <c r="G557" t="str">
        <f>VLOOKUP(A557,'MEDICAL EXAMINATIONS'!A:H,6,FALSE)</f>
        <v>Yes</v>
      </c>
      <c r="H557">
        <f>VLOOKUP(A557,'DATA TRANSFORMATION 2'!A:B,2,FALSE)</f>
        <v>1</v>
      </c>
      <c r="I557" t="str">
        <f>VLOOKUP(A557,'DATA TRANSFORMATION 3'!A:C,3,FALSE)</f>
        <v>No</v>
      </c>
      <c r="J557" t="str">
        <f>VLOOKUP(A557,'DATA TRANSFORMATION 4'!A:C,3,FALSE)</f>
        <v>Obesity</v>
      </c>
      <c r="K557" t="str">
        <f>VLOOKUP(A557,'DATA TRANSFORMATION 5'!A:C,3,FALSE)</f>
        <v>Diabetes</v>
      </c>
      <c r="L557" t="str">
        <f>VLOOKUP(A557,'DATA TRANSFORMATION 6'!A:E,5,FALSE)</f>
        <v>29-Sep-1997</v>
      </c>
      <c r="M557" s="20">
        <f>VLOOKUP(A557,'DATA TRANSFORMATION 8'!A:B,2,FALSE)</f>
        <v>4877.9799999999996</v>
      </c>
      <c r="N557" t="str">
        <f>VLOOKUP(A557,'DATA CLEANING 3'!A:D,3,FALSE)</f>
        <v>tier - 2</v>
      </c>
      <c r="O557" t="str">
        <f>VLOOKUP(A557,'DATA CLEANING 3'!A:D,4,FALSE)</f>
        <v>tier - 3</v>
      </c>
      <c r="P557" t="str">
        <f>VLOOKUP(A557,'DATA CLEANING 4'!A:B,2,FALSE)</f>
        <v>R1012</v>
      </c>
      <c r="Q557">
        <f>VLOOKUP(A557,'DATA TANSFORMATION 7'!A:F,6,FALSE)</f>
        <v>25</v>
      </c>
    </row>
    <row r="558" spans="1:17" ht="16" x14ac:dyDescent="0.4">
      <c r="A558" s="11" t="s">
        <v>1158</v>
      </c>
      <c r="B558" t="str">
        <f>VLOOKUP(A558,'DATA TRANSFORMATION 1'!A:E,4,FALSE)</f>
        <v>Huttl</v>
      </c>
      <c r="C558">
        <f>VLOOKUP(A558,'MEDICAL EXAMINATIONS'!A:H,2,FALSE)</f>
        <v>53.29</v>
      </c>
      <c r="D558">
        <f>VLOOKUP(A558,'MEDICAL EXAMINATIONS'!A:H,3,FALSE)</f>
        <v>4.03</v>
      </c>
      <c r="E558" t="str">
        <f>VLOOKUP(A558,'DATA TRANSFORMATION 3'!A:C,2,FALSE)</f>
        <v>No</v>
      </c>
      <c r="F558" t="str">
        <f>VLOOKUP(A558,'MEDICAL EXAMINATIONS'!A:H,5,FALSE)</f>
        <v>No</v>
      </c>
      <c r="G558" t="str">
        <f>VLOOKUP(A558,'MEDICAL EXAMINATIONS'!A:H,6,FALSE)</f>
        <v>Yes</v>
      </c>
      <c r="H558">
        <f>VLOOKUP(A558,'DATA TRANSFORMATION 2'!A:B,2,FALSE)</f>
        <v>1</v>
      </c>
      <c r="I558" t="str">
        <f>VLOOKUP(A558,'DATA TRANSFORMATION 3'!A:C,3,FALSE)</f>
        <v>No</v>
      </c>
      <c r="J558" t="str">
        <f>VLOOKUP(A558,'DATA TRANSFORMATION 4'!A:C,3,FALSE)</f>
        <v>Obesity</v>
      </c>
      <c r="K558" t="str">
        <f>VLOOKUP(A558,'DATA TRANSFORMATION 5'!A:C,3,FALSE)</f>
        <v>Normal</v>
      </c>
      <c r="L558" t="str">
        <f>VLOOKUP(A558,'DATA TRANSFORMATION 6'!A:E,5,FALSE)</f>
        <v>23-Dec-1986</v>
      </c>
      <c r="M558" s="20">
        <f>VLOOKUP(A558,'DATA TRANSFORMATION 8'!A:B,2,FALSE)</f>
        <v>4883.87</v>
      </c>
      <c r="N558" t="str">
        <f>VLOOKUP(A558,'DATA CLEANING 3'!A:D,3,FALSE)</f>
        <v>tier - 2</v>
      </c>
      <c r="O558" t="str">
        <f>VLOOKUP(A558,'DATA CLEANING 3'!A:D,4,FALSE)</f>
        <v>tier - 1</v>
      </c>
      <c r="P558" t="str">
        <f>VLOOKUP(A558,'DATA CLEANING 4'!A:B,2,FALSE)</f>
        <v>R1011</v>
      </c>
      <c r="Q558">
        <f>VLOOKUP(A558,'DATA TANSFORMATION 7'!A:F,6,FALSE)</f>
        <v>36</v>
      </c>
    </row>
    <row r="559" spans="1:17" ht="16" x14ac:dyDescent="0.4">
      <c r="A559" s="11" t="s">
        <v>1160</v>
      </c>
      <c r="B559" t="str">
        <f>VLOOKUP(A559,'DATA TRANSFORMATION 1'!A:E,4,FALSE)</f>
        <v>Ferron</v>
      </c>
      <c r="C559">
        <f>VLOOKUP(A559,'MEDICAL EXAMINATIONS'!A:H,2,FALSE)</f>
        <v>46.63</v>
      </c>
      <c r="D559">
        <f>VLOOKUP(A559,'MEDICAL EXAMINATIONS'!A:H,3,FALSE)</f>
        <v>4.26</v>
      </c>
      <c r="E559" t="str">
        <f>VLOOKUP(A559,'DATA TRANSFORMATION 3'!A:C,2,FALSE)</f>
        <v>Yes</v>
      </c>
      <c r="F559" t="str">
        <f>VLOOKUP(A559,'MEDICAL EXAMINATIONS'!A:H,5,FALSE)</f>
        <v>No</v>
      </c>
      <c r="G559" t="str">
        <f>VLOOKUP(A559,'MEDICAL EXAMINATIONS'!A:H,6,FALSE)</f>
        <v>No</v>
      </c>
      <c r="H559">
        <f>VLOOKUP(A559,'DATA TRANSFORMATION 2'!A:B,2,FALSE)</f>
        <v>2</v>
      </c>
      <c r="I559" t="str">
        <f>VLOOKUP(A559,'DATA TRANSFORMATION 3'!A:C,3,FALSE)</f>
        <v>No</v>
      </c>
      <c r="J559" t="str">
        <f>VLOOKUP(A559,'DATA TRANSFORMATION 4'!A:C,3,FALSE)</f>
        <v>Obesity</v>
      </c>
      <c r="K559" t="str">
        <f>VLOOKUP(A559,'DATA TRANSFORMATION 5'!A:C,3,FALSE)</f>
        <v>Normal</v>
      </c>
      <c r="L559" t="str">
        <f>VLOOKUP(A559,'DATA TRANSFORMATION 6'!A:E,5,FALSE)</f>
        <v>27-Oct-1986</v>
      </c>
      <c r="M559" s="20">
        <f>VLOOKUP(A559,'DATA TRANSFORMATION 8'!A:B,2,FALSE)</f>
        <v>4889.04</v>
      </c>
      <c r="N559" t="str">
        <f>VLOOKUP(A559,'DATA CLEANING 3'!A:D,3,FALSE)</f>
        <v>tier - 2</v>
      </c>
      <c r="O559" t="str">
        <f>VLOOKUP(A559,'DATA CLEANING 3'!A:D,4,FALSE)</f>
        <v>tier - 1</v>
      </c>
      <c r="P559" t="str">
        <f>VLOOKUP(A559,'DATA CLEANING 4'!A:B,2,FALSE)</f>
        <v>R1013</v>
      </c>
      <c r="Q559">
        <f>VLOOKUP(A559,'DATA TANSFORMATION 7'!A:F,6,FALSE)</f>
        <v>36</v>
      </c>
    </row>
    <row r="560" spans="1:17" ht="16" x14ac:dyDescent="0.4">
      <c r="A560" s="11" t="s">
        <v>1162</v>
      </c>
      <c r="B560" t="str">
        <f>VLOOKUP(A560,'DATA TRANSFORMATION 1'!A:E,4,FALSE)</f>
        <v>Colarusso</v>
      </c>
      <c r="C560">
        <f>VLOOKUP(A560,'MEDICAL EXAMINATIONS'!A:H,2,FALSE)</f>
        <v>28.88</v>
      </c>
      <c r="D560">
        <f>VLOOKUP(A560,'MEDICAL EXAMINATIONS'!A:H,3,FALSE)</f>
        <v>5.35</v>
      </c>
      <c r="E560" t="str">
        <f>VLOOKUP(A560,'DATA TRANSFORMATION 3'!A:C,2,FALSE)</f>
        <v>No</v>
      </c>
      <c r="F560" t="str">
        <f>VLOOKUP(A560,'MEDICAL EXAMINATIONS'!A:H,5,FALSE)</f>
        <v>No</v>
      </c>
      <c r="G560" t="str">
        <f>VLOOKUP(A560,'MEDICAL EXAMINATIONS'!A:H,6,FALSE)</f>
        <v>Yes</v>
      </c>
      <c r="H560">
        <f>VLOOKUP(A560,'DATA TRANSFORMATION 2'!A:B,2,FALSE)</f>
        <v>1</v>
      </c>
      <c r="I560" t="str">
        <f>VLOOKUP(A560,'DATA TRANSFORMATION 3'!A:C,3,FALSE)</f>
        <v>Yes</v>
      </c>
      <c r="J560" t="str">
        <f>VLOOKUP(A560,'DATA TRANSFORMATION 4'!A:C,3,FALSE)</f>
        <v>Over Weight</v>
      </c>
      <c r="K560" t="str">
        <f>VLOOKUP(A560,'DATA TRANSFORMATION 5'!A:C,3,FALSE)</f>
        <v>Normal</v>
      </c>
      <c r="L560" t="str">
        <f>VLOOKUP(A560,'DATA TRANSFORMATION 6'!A:E,5,FALSE)</f>
        <v>10-Jul-1989</v>
      </c>
      <c r="M560" s="20">
        <f>VLOOKUP(A560,'DATA TRANSFORMATION 8'!A:B,2,FALSE)</f>
        <v>4890</v>
      </c>
      <c r="N560" t="str">
        <f>VLOOKUP(A560,'DATA CLEANING 3'!A:D,3,FALSE)</f>
        <v>tier - 3</v>
      </c>
      <c r="O560" t="str">
        <f>VLOOKUP(A560,'DATA CLEANING 3'!A:D,4,FALSE)</f>
        <v>tier - 2</v>
      </c>
      <c r="P560" t="str">
        <f>VLOOKUP(A560,'DATA CLEANING 4'!A:B,2,FALSE)</f>
        <v>R1013</v>
      </c>
      <c r="Q560">
        <f>VLOOKUP(A560,'DATA TANSFORMATION 7'!A:F,6,FALSE)</f>
        <v>33</v>
      </c>
    </row>
    <row r="561" spans="1:17" ht="16" x14ac:dyDescent="0.4">
      <c r="A561" s="11" t="s">
        <v>1164</v>
      </c>
      <c r="B561" t="str">
        <f>VLOOKUP(A561,'DATA TRANSFORMATION 1'!A:E,4,FALSE)</f>
        <v>Pearlman</v>
      </c>
      <c r="C561">
        <f>VLOOKUP(A561,'MEDICAL EXAMINATIONS'!A:H,2,FALSE)</f>
        <v>23.98</v>
      </c>
      <c r="D561">
        <f>VLOOKUP(A561,'MEDICAL EXAMINATIONS'!A:H,3,FALSE)</f>
        <v>4.9000000000000004</v>
      </c>
      <c r="E561" t="str">
        <f>VLOOKUP(A561,'DATA TRANSFORMATION 3'!A:C,2,FALSE)</f>
        <v>No</v>
      </c>
      <c r="F561" t="str">
        <f>VLOOKUP(A561,'MEDICAL EXAMINATIONS'!A:H,5,FALSE)</f>
        <v>No</v>
      </c>
      <c r="G561" t="str">
        <f>VLOOKUP(A561,'MEDICAL EXAMINATIONS'!A:H,6,FALSE)</f>
        <v>No</v>
      </c>
      <c r="H561">
        <f>VLOOKUP(A561,'DATA TRANSFORMATION 2'!A:B,2,FALSE)</f>
        <v>0</v>
      </c>
      <c r="I561" t="str">
        <f>VLOOKUP(A561,'DATA TRANSFORMATION 3'!A:C,3,FALSE)</f>
        <v>No</v>
      </c>
      <c r="J561" t="str">
        <f>VLOOKUP(A561,'DATA TRANSFORMATION 4'!A:C,3,FALSE)</f>
        <v>Normal Weight</v>
      </c>
      <c r="K561" t="str">
        <f>VLOOKUP(A561,'DATA TRANSFORMATION 5'!A:C,3,FALSE)</f>
        <v>Normal</v>
      </c>
      <c r="L561" t="str">
        <f>VLOOKUP(A561,'DATA TRANSFORMATION 6'!A:E,5,FALSE)</f>
        <v>28-Nov-1990</v>
      </c>
      <c r="M561" s="20">
        <f>VLOOKUP(A561,'DATA TRANSFORMATION 8'!A:B,2,FALSE)</f>
        <v>4894.3900000000003</v>
      </c>
      <c r="N561" t="str">
        <f>VLOOKUP(A561,'DATA CLEANING 3'!A:D,3,FALSE)</f>
        <v>tier - 2</v>
      </c>
      <c r="O561" t="str">
        <f>VLOOKUP(A561,'DATA CLEANING 3'!A:D,4,FALSE)</f>
        <v>tier - 3</v>
      </c>
      <c r="P561" t="str">
        <f>VLOOKUP(A561,'DATA CLEANING 4'!A:B,2,FALSE)</f>
        <v>R1013</v>
      </c>
      <c r="Q561">
        <f>VLOOKUP(A561,'DATA TANSFORMATION 7'!A:F,6,FALSE)</f>
        <v>32</v>
      </c>
    </row>
    <row r="562" spans="1:17" ht="16" x14ac:dyDescent="0.4">
      <c r="A562" s="11" t="s">
        <v>1166</v>
      </c>
      <c r="B562" t="str">
        <f>VLOOKUP(A562,'DATA TRANSFORMATION 1'!A:E,4,FALSE)</f>
        <v>O'Mara</v>
      </c>
      <c r="C562">
        <f>VLOOKUP(A562,'MEDICAL EXAMINATIONS'!A:H,2,FALSE)</f>
        <v>23.65</v>
      </c>
      <c r="D562">
        <f>VLOOKUP(A562,'MEDICAL EXAMINATIONS'!A:H,3,FALSE)</f>
        <v>4.5</v>
      </c>
      <c r="E562" t="str">
        <f>VLOOKUP(A562,'DATA TRANSFORMATION 3'!A:C,2,FALSE)</f>
        <v>No</v>
      </c>
      <c r="F562" t="str">
        <f>VLOOKUP(A562,'MEDICAL EXAMINATIONS'!A:H,5,FALSE)</f>
        <v>No</v>
      </c>
      <c r="G562" t="str">
        <f>VLOOKUP(A562,'MEDICAL EXAMINATIONS'!A:H,6,FALSE)</f>
        <v>No</v>
      </c>
      <c r="H562">
        <f>VLOOKUP(A562,'DATA TRANSFORMATION 2'!A:B,2,FALSE)</f>
        <v>0</v>
      </c>
      <c r="I562" t="str">
        <f>VLOOKUP(A562,'DATA TRANSFORMATION 3'!A:C,3,FALSE)</f>
        <v>No</v>
      </c>
      <c r="J562" t="str">
        <f>VLOOKUP(A562,'DATA TRANSFORMATION 4'!A:C,3,FALSE)</f>
        <v>Normal Weight</v>
      </c>
      <c r="K562" t="str">
        <f>VLOOKUP(A562,'DATA TRANSFORMATION 5'!A:C,3,FALSE)</f>
        <v>Normal</v>
      </c>
      <c r="L562" t="str">
        <f>VLOOKUP(A562,'DATA TRANSFORMATION 6'!A:E,5,FALSE)</f>
        <v>23-Sep-1988</v>
      </c>
      <c r="M562" s="20">
        <f>VLOOKUP(A562,'DATA TRANSFORMATION 8'!A:B,2,FALSE)</f>
        <v>4894.75</v>
      </c>
      <c r="N562" t="str">
        <f>VLOOKUP(A562,'DATA CLEANING 3'!A:D,3,FALSE)</f>
        <v>tier - 3</v>
      </c>
      <c r="O562" t="str">
        <f>VLOOKUP(A562,'DATA CLEANING 3'!A:D,4,FALSE)</f>
        <v>tier - 3</v>
      </c>
      <c r="P562" t="str">
        <f>VLOOKUP(A562,'DATA CLEANING 4'!A:B,2,FALSE)</f>
        <v>R1012</v>
      </c>
      <c r="Q562">
        <f>VLOOKUP(A562,'DATA TANSFORMATION 7'!A:F,6,FALSE)</f>
        <v>34</v>
      </c>
    </row>
    <row r="563" spans="1:17" ht="16" x14ac:dyDescent="0.4">
      <c r="A563" s="11" t="s">
        <v>1168</v>
      </c>
      <c r="B563" t="str">
        <f>VLOOKUP(A563,'DATA TRANSFORMATION 1'!A:E,4,FALSE)</f>
        <v>Niska</v>
      </c>
      <c r="C563">
        <f>VLOOKUP(A563,'MEDICAL EXAMINATIONS'!A:H,2,FALSE)</f>
        <v>49.09</v>
      </c>
      <c r="D563">
        <f>VLOOKUP(A563,'MEDICAL EXAMINATIONS'!A:H,3,FALSE)</f>
        <v>8.3800000000000008</v>
      </c>
      <c r="E563" t="str">
        <f>VLOOKUP(A563,'DATA TRANSFORMATION 3'!A:C,2,FALSE)</f>
        <v>Yes</v>
      </c>
      <c r="F563" t="str">
        <f>VLOOKUP(A563,'MEDICAL EXAMINATIONS'!A:H,5,FALSE)</f>
        <v>No</v>
      </c>
      <c r="G563" t="str">
        <f>VLOOKUP(A563,'MEDICAL EXAMINATIONS'!A:H,6,FALSE)</f>
        <v>No</v>
      </c>
      <c r="H563">
        <f>VLOOKUP(A563,'DATA TRANSFORMATION 2'!A:B,2,FALSE)</f>
        <v>2</v>
      </c>
      <c r="I563" t="str">
        <f>VLOOKUP(A563,'DATA TRANSFORMATION 3'!A:C,3,FALSE)</f>
        <v>No</v>
      </c>
      <c r="J563" t="str">
        <f>VLOOKUP(A563,'DATA TRANSFORMATION 4'!A:C,3,FALSE)</f>
        <v>Obesity</v>
      </c>
      <c r="K563" t="str">
        <f>VLOOKUP(A563,'DATA TRANSFORMATION 5'!A:C,3,FALSE)</f>
        <v>Diabetes</v>
      </c>
      <c r="L563" t="str">
        <f>VLOOKUP(A563,'DATA TRANSFORMATION 6'!A:E,5,FALSE)</f>
        <v>10-Jul-1993</v>
      </c>
      <c r="M563" s="20">
        <f>VLOOKUP(A563,'DATA TRANSFORMATION 8'!A:B,2,FALSE)</f>
        <v>4906.41</v>
      </c>
      <c r="N563" t="str">
        <f>VLOOKUP(A563,'DATA CLEANING 3'!A:D,3,FALSE)</f>
        <v>tier - 2</v>
      </c>
      <c r="O563" t="str">
        <f>VLOOKUP(A563,'DATA CLEANING 3'!A:D,4,FALSE)</f>
        <v>tier - 1</v>
      </c>
      <c r="P563" t="str">
        <f>VLOOKUP(A563,'DATA CLEANING 4'!A:B,2,FALSE)</f>
        <v>R1012</v>
      </c>
      <c r="Q563">
        <f>VLOOKUP(A563,'DATA TANSFORMATION 7'!A:F,6,FALSE)</f>
        <v>29</v>
      </c>
    </row>
    <row r="564" spans="1:17" ht="16" x14ac:dyDescent="0.4">
      <c r="A564" s="11" t="s">
        <v>1170</v>
      </c>
      <c r="B564" t="str">
        <f>VLOOKUP(A564,'DATA TRANSFORMATION 1'!A:E,4,FALSE)</f>
        <v>Schlich</v>
      </c>
      <c r="C564">
        <f>VLOOKUP(A564,'MEDICAL EXAMINATIONS'!A:H,2,FALSE)</f>
        <v>28.024999999999999</v>
      </c>
      <c r="D564">
        <f>VLOOKUP(A564,'MEDICAL EXAMINATIONS'!A:H,3,FALSE)</f>
        <v>7.03</v>
      </c>
      <c r="E564" t="str">
        <f>VLOOKUP(A564,'DATA TRANSFORMATION 3'!A:C,2,FALSE)</f>
        <v>No</v>
      </c>
      <c r="F564" t="str">
        <f>VLOOKUP(A564,'MEDICAL EXAMINATIONS'!A:H,5,FALSE)</f>
        <v>No</v>
      </c>
      <c r="G564" t="str">
        <f>VLOOKUP(A564,'MEDICAL EXAMINATIONS'!A:H,6,FALSE)</f>
        <v>No</v>
      </c>
      <c r="H564">
        <f>VLOOKUP(A564,'DATA TRANSFORMATION 2'!A:B,2,FALSE)</f>
        <v>0</v>
      </c>
      <c r="I564" t="str">
        <f>VLOOKUP(A564,'DATA TRANSFORMATION 3'!A:C,3,FALSE)</f>
        <v>Yes</v>
      </c>
      <c r="J564" t="str">
        <f>VLOOKUP(A564,'DATA TRANSFORMATION 4'!A:C,3,FALSE)</f>
        <v>Over Weight</v>
      </c>
      <c r="K564" t="str">
        <f>VLOOKUP(A564,'DATA TRANSFORMATION 5'!A:C,3,FALSE)</f>
        <v>Diabetes</v>
      </c>
      <c r="L564" t="str">
        <f>VLOOKUP(A564,'DATA TRANSFORMATION 6'!A:E,5,FALSE)</f>
        <v>18-Oct-1981</v>
      </c>
      <c r="M564" s="20">
        <f>VLOOKUP(A564,'DATA TRANSFORMATION 8'!A:B,2,FALSE)</f>
        <v>4911.8900000000003</v>
      </c>
      <c r="N564" t="str">
        <f>VLOOKUP(A564,'DATA CLEANING 3'!A:D,3,FALSE)</f>
        <v>tier - 2</v>
      </c>
      <c r="O564" t="str">
        <f>VLOOKUP(A564,'DATA CLEANING 3'!A:D,4,FALSE)</f>
        <v>tier - 3</v>
      </c>
      <c r="P564" t="str">
        <f>VLOOKUP(A564,'DATA CLEANING 4'!A:B,2,FALSE)</f>
        <v>R1013</v>
      </c>
      <c r="Q564">
        <f>VLOOKUP(A564,'DATA TANSFORMATION 7'!A:F,6,FALSE)</f>
        <v>41</v>
      </c>
    </row>
    <row r="565" spans="1:17" ht="16" x14ac:dyDescent="0.4">
      <c r="A565" s="11" t="s">
        <v>1172</v>
      </c>
      <c r="B565" t="str">
        <f>VLOOKUP(A565,'DATA TRANSFORMATION 1'!A:E,4,FALSE)</f>
        <v>Zidek</v>
      </c>
      <c r="C565">
        <f>VLOOKUP(A565,'MEDICAL EXAMINATIONS'!A:H,2,FALSE)</f>
        <v>43.32</v>
      </c>
      <c r="D565">
        <f>VLOOKUP(A565,'MEDICAL EXAMINATIONS'!A:H,3,FALSE)</f>
        <v>8.75</v>
      </c>
      <c r="E565" t="str">
        <f>VLOOKUP(A565,'DATA TRANSFORMATION 3'!A:C,2,FALSE)</f>
        <v>Yes</v>
      </c>
      <c r="F565" t="str">
        <f>VLOOKUP(A565,'MEDICAL EXAMINATIONS'!A:H,5,FALSE)</f>
        <v>No</v>
      </c>
      <c r="G565" t="str">
        <f>VLOOKUP(A565,'MEDICAL EXAMINATIONS'!A:H,6,FALSE)</f>
        <v>Yes</v>
      </c>
      <c r="H565">
        <f>VLOOKUP(A565,'DATA TRANSFORMATION 2'!A:B,2,FALSE)</f>
        <v>1</v>
      </c>
      <c r="I565" t="str">
        <f>VLOOKUP(A565,'DATA TRANSFORMATION 3'!A:C,3,FALSE)</f>
        <v>No</v>
      </c>
      <c r="J565" t="str">
        <f>VLOOKUP(A565,'DATA TRANSFORMATION 4'!A:C,3,FALSE)</f>
        <v>Obesity</v>
      </c>
      <c r="K565" t="str">
        <f>VLOOKUP(A565,'DATA TRANSFORMATION 5'!A:C,3,FALSE)</f>
        <v>Diabetes</v>
      </c>
      <c r="L565" t="str">
        <f>VLOOKUP(A565,'DATA TRANSFORMATION 6'!A:E,5,FALSE)</f>
        <v>21-Aug-2002</v>
      </c>
      <c r="M565" s="20">
        <f>VLOOKUP(A565,'DATA TRANSFORMATION 8'!A:B,2,FALSE)</f>
        <v>4915.0600000000004</v>
      </c>
      <c r="N565" t="str">
        <f>VLOOKUP(A565,'DATA CLEANING 3'!A:D,3,FALSE)</f>
        <v>tier - 2</v>
      </c>
      <c r="O565" t="str">
        <f>VLOOKUP(A565,'DATA CLEANING 3'!A:D,4,FALSE)</f>
        <v>tier - 1</v>
      </c>
      <c r="P565" t="str">
        <f>VLOOKUP(A565,'DATA CLEANING 4'!A:B,2,FALSE)</f>
        <v>R1017</v>
      </c>
      <c r="Q565">
        <f>VLOOKUP(A565,'DATA TANSFORMATION 7'!A:F,6,FALSE)</f>
        <v>20</v>
      </c>
    </row>
    <row r="566" spans="1:17" ht="16" x14ac:dyDescent="0.4">
      <c r="A566" s="11" t="s">
        <v>1174</v>
      </c>
      <c r="B566" t="str">
        <f>VLOOKUP(A566,'DATA TRANSFORMATION 1'!A:E,4,FALSE)</f>
        <v>Ellgass</v>
      </c>
      <c r="C566">
        <f>VLOOKUP(A566,'MEDICAL EXAMINATIONS'!A:H,2,FALSE)</f>
        <v>45.92</v>
      </c>
      <c r="D566">
        <f>VLOOKUP(A566,'MEDICAL EXAMINATIONS'!A:H,3,FALSE)</f>
        <v>9.51</v>
      </c>
      <c r="E566" t="str">
        <f>VLOOKUP(A566,'DATA TRANSFORMATION 3'!A:C,2,FALSE)</f>
        <v>No</v>
      </c>
      <c r="F566" t="str">
        <f>VLOOKUP(A566,'MEDICAL EXAMINATIONS'!A:H,5,FALSE)</f>
        <v>No</v>
      </c>
      <c r="G566" t="str">
        <f>VLOOKUP(A566,'MEDICAL EXAMINATIONS'!A:H,6,FALSE)</f>
        <v>No</v>
      </c>
      <c r="H566">
        <f>VLOOKUP(A566,'DATA TRANSFORMATION 2'!A:B,2,FALSE)</f>
        <v>0</v>
      </c>
      <c r="I566" t="str">
        <f>VLOOKUP(A566,'DATA TRANSFORMATION 3'!A:C,3,FALSE)</f>
        <v>No</v>
      </c>
      <c r="J566" t="str">
        <f>VLOOKUP(A566,'DATA TRANSFORMATION 4'!A:C,3,FALSE)</f>
        <v>Obesity</v>
      </c>
      <c r="K566" t="str">
        <f>VLOOKUP(A566,'DATA TRANSFORMATION 5'!A:C,3,FALSE)</f>
        <v>Diabetes</v>
      </c>
      <c r="L566" t="str">
        <f>VLOOKUP(A566,'DATA TRANSFORMATION 6'!A:E,5,FALSE)</f>
        <v>10-Aug-1993</v>
      </c>
      <c r="M566" s="20">
        <f>VLOOKUP(A566,'DATA TRANSFORMATION 8'!A:B,2,FALSE)</f>
        <v>4922.92</v>
      </c>
      <c r="N566" t="str">
        <f>VLOOKUP(A566,'DATA CLEANING 3'!A:D,3,FALSE)</f>
        <v>tier - 2</v>
      </c>
      <c r="O566" t="str">
        <f>VLOOKUP(A566,'DATA CLEANING 3'!A:D,4,FALSE)</f>
        <v>tier - 2</v>
      </c>
      <c r="P566" t="str">
        <f>VLOOKUP(A566,'DATA CLEANING 4'!A:B,2,FALSE)</f>
        <v>R1012</v>
      </c>
      <c r="Q566">
        <f>VLOOKUP(A566,'DATA TANSFORMATION 7'!A:F,6,FALSE)</f>
        <v>29</v>
      </c>
    </row>
    <row r="567" spans="1:17" ht="16" x14ac:dyDescent="0.4">
      <c r="A567" s="11" t="s">
        <v>1176</v>
      </c>
      <c r="B567" t="str">
        <f>VLOOKUP(A567,'DATA TRANSFORMATION 1'!A:E,4,FALSE)</f>
        <v>Lowe</v>
      </c>
      <c r="C567">
        <f>VLOOKUP(A567,'MEDICAL EXAMINATIONS'!A:H,2,FALSE)</f>
        <v>44.03</v>
      </c>
      <c r="D567">
        <f>VLOOKUP(A567,'MEDICAL EXAMINATIONS'!A:H,3,FALSE)</f>
        <v>9.36</v>
      </c>
      <c r="E567" t="str">
        <f>VLOOKUP(A567,'DATA TRANSFORMATION 3'!A:C,2,FALSE)</f>
        <v>No</v>
      </c>
      <c r="F567" t="str">
        <f>VLOOKUP(A567,'MEDICAL EXAMINATIONS'!A:H,5,FALSE)</f>
        <v>No</v>
      </c>
      <c r="G567" t="str">
        <f>VLOOKUP(A567,'MEDICAL EXAMINATIONS'!A:H,6,FALSE)</f>
        <v>No</v>
      </c>
      <c r="H567">
        <f>VLOOKUP(A567,'DATA TRANSFORMATION 2'!A:B,2,FALSE)</f>
        <v>0</v>
      </c>
      <c r="I567" t="str">
        <f>VLOOKUP(A567,'DATA TRANSFORMATION 3'!A:C,3,FALSE)</f>
        <v>No</v>
      </c>
      <c r="J567" t="str">
        <f>VLOOKUP(A567,'DATA TRANSFORMATION 4'!A:C,3,FALSE)</f>
        <v>Obesity</v>
      </c>
      <c r="K567" t="str">
        <f>VLOOKUP(A567,'DATA TRANSFORMATION 5'!A:C,3,FALSE)</f>
        <v>Diabetes</v>
      </c>
      <c r="L567" t="str">
        <f>VLOOKUP(A567,'DATA TRANSFORMATION 6'!A:E,5,FALSE)</f>
        <v>23-Aug-1991</v>
      </c>
      <c r="M567" s="20">
        <f>VLOOKUP(A567,'DATA TRANSFORMATION 8'!A:B,2,FALSE)</f>
        <v>4931.6499999999996</v>
      </c>
      <c r="N567" t="str">
        <f>VLOOKUP(A567,'DATA CLEANING 3'!A:D,3,FALSE)</f>
        <v>tier - 2</v>
      </c>
      <c r="O567" t="str">
        <f>VLOOKUP(A567,'DATA CLEANING 3'!A:D,4,FALSE)</f>
        <v>tier - 3</v>
      </c>
      <c r="P567" t="str">
        <f>VLOOKUP(A567,'DATA CLEANING 4'!A:B,2,FALSE)</f>
        <v>R1011</v>
      </c>
      <c r="Q567">
        <f>VLOOKUP(A567,'DATA TANSFORMATION 7'!A:F,6,FALSE)</f>
        <v>31</v>
      </c>
    </row>
    <row r="568" spans="1:17" ht="16" x14ac:dyDescent="0.4">
      <c r="A568" s="11" t="s">
        <v>1178</v>
      </c>
      <c r="B568" t="str">
        <f>VLOOKUP(A568,'DATA TRANSFORMATION 1'!A:E,4,FALSE)</f>
        <v>Malone</v>
      </c>
      <c r="C568">
        <f>VLOOKUP(A568,'MEDICAL EXAMINATIONS'!A:H,2,FALSE)</f>
        <v>24.6</v>
      </c>
      <c r="D568">
        <f>VLOOKUP(A568,'MEDICAL EXAMINATIONS'!A:H,3,FALSE)</f>
        <v>4.8099999999999996</v>
      </c>
      <c r="E568" t="str">
        <f>VLOOKUP(A568,'DATA TRANSFORMATION 3'!A:C,2,FALSE)</f>
        <v>No</v>
      </c>
      <c r="F568" t="str">
        <f>VLOOKUP(A568,'MEDICAL EXAMINATIONS'!A:H,5,FALSE)</f>
        <v>No</v>
      </c>
      <c r="G568" t="str">
        <f>VLOOKUP(A568,'MEDICAL EXAMINATIONS'!A:H,6,FALSE)</f>
        <v>No</v>
      </c>
      <c r="H568">
        <f>VLOOKUP(A568,'DATA TRANSFORMATION 2'!A:B,2,FALSE)</f>
        <v>0</v>
      </c>
      <c r="I568" t="str">
        <f>VLOOKUP(A568,'DATA TRANSFORMATION 3'!A:C,3,FALSE)</f>
        <v>Yes</v>
      </c>
      <c r="J568" t="str">
        <f>VLOOKUP(A568,'DATA TRANSFORMATION 4'!A:C,3,FALSE)</f>
        <v>Normal Weight</v>
      </c>
      <c r="K568" t="str">
        <f>VLOOKUP(A568,'DATA TRANSFORMATION 5'!A:C,3,FALSE)</f>
        <v>Normal</v>
      </c>
      <c r="L568" t="str">
        <f>VLOOKUP(A568,'DATA TRANSFORMATION 6'!A:E,5,FALSE)</f>
        <v>27-Nov-1991</v>
      </c>
      <c r="M568" s="20">
        <f>VLOOKUP(A568,'DATA TRANSFORMATION 8'!A:B,2,FALSE)</f>
        <v>4934.71</v>
      </c>
      <c r="N568" t="str">
        <f>VLOOKUP(A568,'DATA CLEANING 3'!A:D,3,FALSE)</f>
        <v>tier - 2</v>
      </c>
      <c r="O568" t="str">
        <f>VLOOKUP(A568,'DATA CLEANING 3'!A:D,4,FALSE)</f>
        <v>tier - 3</v>
      </c>
      <c r="P568" t="str">
        <f>VLOOKUP(A568,'DATA CLEANING 4'!A:B,2,FALSE)</f>
        <v>R1011</v>
      </c>
      <c r="Q568">
        <f>VLOOKUP(A568,'DATA TANSFORMATION 7'!A:F,6,FALSE)</f>
        <v>31</v>
      </c>
    </row>
    <row r="569" spans="1:17" ht="16" x14ac:dyDescent="0.4">
      <c r="A569" s="11" t="s">
        <v>1180</v>
      </c>
      <c r="B569" t="str">
        <f>VLOOKUP(A569,'DATA TRANSFORMATION 1'!A:E,4,FALSE)</f>
        <v>Dumke</v>
      </c>
      <c r="C569">
        <f>VLOOKUP(A569,'MEDICAL EXAMINATIONS'!A:H,2,FALSE)</f>
        <v>49.15</v>
      </c>
      <c r="D569">
        <f>VLOOKUP(A569,'MEDICAL EXAMINATIONS'!A:H,3,FALSE)</f>
        <v>8.08</v>
      </c>
      <c r="E569" t="str">
        <f>VLOOKUP(A569,'DATA TRANSFORMATION 3'!A:C,2,FALSE)</f>
        <v>No</v>
      </c>
      <c r="F569" t="str">
        <f>VLOOKUP(A569,'MEDICAL EXAMINATIONS'!A:H,5,FALSE)</f>
        <v>No</v>
      </c>
      <c r="G569" t="str">
        <f>VLOOKUP(A569,'MEDICAL EXAMINATIONS'!A:H,6,FALSE)</f>
        <v>No</v>
      </c>
      <c r="H569">
        <f>VLOOKUP(A569,'DATA TRANSFORMATION 2'!A:B,2,FALSE)</f>
        <v>0</v>
      </c>
      <c r="I569" t="str">
        <f>VLOOKUP(A569,'DATA TRANSFORMATION 3'!A:C,3,FALSE)</f>
        <v>No</v>
      </c>
      <c r="J569" t="str">
        <f>VLOOKUP(A569,'DATA TRANSFORMATION 4'!A:C,3,FALSE)</f>
        <v>Obesity</v>
      </c>
      <c r="K569" t="str">
        <f>VLOOKUP(A569,'DATA TRANSFORMATION 5'!A:C,3,FALSE)</f>
        <v>Diabetes</v>
      </c>
      <c r="L569" t="str">
        <f>VLOOKUP(A569,'DATA TRANSFORMATION 6'!A:E,5,FALSE)</f>
        <v>26-Jun-1974</v>
      </c>
      <c r="M569" s="20">
        <f>VLOOKUP(A569,'DATA TRANSFORMATION 8'!A:B,2,FALSE)</f>
        <v>4942.0600000000004</v>
      </c>
      <c r="N569" t="str">
        <f>VLOOKUP(A569,'DATA CLEANING 3'!A:D,3,FALSE)</f>
        <v>tier - 2</v>
      </c>
      <c r="O569" t="str">
        <f>VLOOKUP(A569,'DATA CLEANING 3'!A:D,4,FALSE)</f>
        <v>tier - 2</v>
      </c>
      <c r="P569" t="str">
        <f>VLOOKUP(A569,'DATA CLEANING 4'!A:B,2,FALSE)</f>
        <v>R1013</v>
      </c>
      <c r="Q569">
        <f>VLOOKUP(A569,'DATA TANSFORMATION 7'!A:F,6,FALSE)</f>
        <v>48</v>
      </c>
    </row>
    <row r="570" spans="1:17" ht="16" x14ac:dyDescent="0.4">
      <c r="A570" s="11" t="s">
        <v>1182</v>
      </c>
      <c r="B570" t="str">
        <f>VLOOKUP(A570,'DATA TRANSFORMATION 1'!A:E,4,FALSE)</f>
        <v>Strong</v>
      </c>
      <c r="C570">
        <f>VLOOKUP(A570,'MEDICAL EXAMINATIONS'!A:H,2,FALSE)</f>
        <v>28.31</v>
      </c>
      <c r="D570">
        <f>VLOOKUP(A570,'MEDICAL EXAMINATIONS'!A:H,3,FALSE)</f>
        <v>6.29</v>
      </c>
      <c r="E570" t="str">
        <f>VLOOKUP(A570,'DATA TRANSFORMATION 3'!A:C,2,FALSE)</f>
        <v>No</v>
      </c>
      <c r="F570" t="str">
        <f>VLOOKUP(A570,'MEDICAL EXAMINATIONS'!A:H,5,FALSE)</f>
        <v>No</v>
      </c>
      <c r="G570" t="str">
        <f>VLOOKUP(A570,'MEDICAL EXAMINATIONS'!A:H,6,FALSE)</f>
        <v>Yes</v>
      </c>
      <c r="H570">
        <f>VLOOKUP(A570,'DATA TRANSFORMATION 2'!A:B,2,FALSE)</f>
        <v>1</v>
      </c>
      <c r="I570" t="str">
        <f>VLOOKUP(A570,'DATA TRANSFORMATION 3'!A:C,3,FALSE)</f>
        <v>Yes</v>
      </c>
      <c r="J570" t="str">
        <f>VLOOKUP(A570,'DATA TRANSFORMATION 4'!A:C,3,FALSE)</f>
        <v>Over Weight</v>
      </c>
      <c r="K570" t="str">
        <f>VLOOKUP(A570,'DATA TRANSFORMATION 5'!A:C,3,FALSE)</f>
        <v>Prediabetes</v>
      </c>
      <c r="L570" t="str">
        <f>VLOOKUP(A570,'DATA TRANSFORMATION 6'!A:E,5,FALSE)</f>
        <v>30-Aug-1991</v>
      </c>
      <c r="M570" s="20">
        <f>VLOOKUP(A570,'DATA TRANSFORMATION 8'!A:B,2,FALSE)</f>
        <v>4949.76</v>
      </c>
      <c r="N570" t="str">
        <f>VLOOKUP(A570,'DATA CLEANING 3'!A:D,3,FALSE)</f>
        <v>tier - 2</v>
      </c>
      <c r="O570" t="str">
        <f>VLOOKUP(A570,'DATA CLEANING 3'!A:D,4,FALSE)</f>
        <v>tier - 1</v>
      </c>
      <c r="P570" t="str">
        <f>VLOOKUP(A570,'DATA CLEANING 4'!A:B,2,FALSE)</f>
        <v>R1013</v>
      </c>
      <c r="Q570">
        <f>VLOOKUP(A570,'DATA TANSFORMATION 7'!A:F,6,FALSE)</f>
        <v>31</v>
      </c>
    </row>
    <row r="571" spans="1:17" ht="16" x14ac:dyDescent="0.4">
      <c r="A571" s="11" t="s">
        <v>1184</v>
      </c>
      <c r="B571" t="str">
        <f>VLOOKUP(A571,'DATA TRANSFORMATION 1'!A:E,4,FALSE)</f>
        <v>Ferguson</v>
      </c>
      <c r="C571">
        <f>VLOOKUP(A571,'MEDICAL EXAMINATIONS'!A:H,2,FALSE)</f>
        <v>22.99</v>
      </c>
      <c r="D571">
        <f>VLOOKUP(A571,'MEDICAL EXAMINATIONS'!A:H,3,FALSE)</f>
        <v>6.29</v>
      </c>
      <c r="E571" t="str">
        <f>VLOOKUP(A571,'DATA TRANSFORMATION 3'!A:C,2,FALSE)</f>
        <v>No</v>
      </c>
      <c r="F571" t="str">
        <f>VLOOKUP(A571,'MEDICAL EXAMINATIONS'!A:H,5,FALSE)</f>
        <v>No</v>
      </c>
      <c r="G571" t="str">
        <f>VLOOKUP(A571,'MEDICAL EXAMINATIONS'!A:H,6,FALSE)</f>
        <v>No</v>
      </c>
      <c r="H571">
        <f>VLOOKUP(A571,'DATA TRANSFORMATION 2'!A:B,2,FALSE)</f>
        <v>1</v>
      </c>
      <c r="I571" t="str">
        <f>VLOOKUP(A571,'DATA TRANSFORMATION 3'!A:C,3,FALSE)</f>
        <v>Yes</v>
      </c>
      <c r="J571" t="str">
        <f>VLOOKUP(A571,'DATA TRANSFORMATION 4'!A:C,3,FALSE)</f>
        <v>Normal Weight</v>
      </c>
      <c r="K571" t="str">
        <f>VLOOKUP(A571,'DATA TRANSFORMATION 5'!A:C,3,FALSE)</f>
        <v>Prediabetes</v>
      </c>
      <c r="L571" t="str">
        <f>VLOOKUP(A571,'DATA TRANSFORMATION 6'!A:E,5,FALSE)</f>
        <v>7-Nov-1973</v>
      </c>
      <c r="M571" s="20">
        <f>VLOOKUP(A571,'DATA TRANSFORMATION 8'!A:B,2,FALSE)</f>
        <v>4985.22</v>
      </c>
      <c r="N571" t="str">
        <f>VLOOKUP(A571,'DATA CLEANING 3'!A:D,3,FALSE)</f>
        <v>tier - 2</v>
      </c>
      <c r="O571" t="str">
        <f>VLOOKUP(A571,'DATA CLEANING 3'!A:D,4,FALSE)</f>
        <v>tier - 3</v>
      </c>
      <c r="P571" t="str">
        <f>VLOOKUP(A571,'DATA CLEANING 4'!A:B,2,FALSE)</f>
        <v>R1013</v>
      </c>
      <c r="Q571">
        <f>VLOOKUP(A571,'DATA TANSFORMATION 7'!A:F,6,FALSE)</f>
        <v>49</v>
      </c>
    </row>
    <row r="572" spans="1:17" ht="16" x14ac:dyDescent="0.4">
      <c r="A572" s="11" t="s">
        <v>1186</v>
      </c>
      <c r="B572" t="str">
        <f>VLOOKUP(A572,'DATA TRANSFORMATION 1'!A:E,4,FALSE)</f>
        <v>Klein</v>
      </c>
      <c r="C572">
        <f>VLOOKUP(A572,'MEDICAL EXAMINATIONS'!A:H,2,FALSE)</f>
        <v>29.07</v>
      </c>
      <c r="D572">
        <f>VLOOKUP(A572,'MEDICAL EXAMINATIONS'!A:H,3,FALSE)</f>
        <v>5.12</v>
      </c>
      <c r="E572" t="str">
        <f>VLOOKUP(A572,'DATA TRANSFORMATION 3'!A:C,2,FALSE)</f>
        <v>No</v>
      </c>
      <c r="F572" t="str">
        <f>VLOOKUP(A572,'MEDICAL EXAMINATIONS'!A:H,5,FALSE)</f>
        <v>No</v>
      </c>
      <c r="G572" t="str">
        <f>VLOOKUP(A572,'MEDICAL EXAMINATIONS'!A:H,6,FALSE)</f>
        <v>Yes</v>
      </c>
      <c r="H572">
        <f>VLOOKUP(A572,'DATA TRANSFORMATION 2'!A:B,2,FALSE)</f>
        <v>1</v>
      </c>
      <c r="I572" t="str">
        <f>VLOOKUP(A572,'DATA TRANSFORMATION 3'!A:C,3,FALSE)</f>
        <v>Yes</v>
      </c>
      <c r="J572" t="str">
        <f>VLOOKUP(A572,'DATA TRANSFORMATION 4'!A:C,3,FALSE)</f>
        <v>Over Weight</v>
      </c>
      <c r="K572" t="str">
        <f>VLOOKUP(A572,'DATA TRANSFORMATION 5'!A:C,3,FALSE)</f>
        <v>Normal</v>
      </c>
      <c r="L572" t="str">
        <f>VLOOKUP(A572,'DATA TRANSFORMATION 6'!A:E,5,FALSE)</f>
        <v>24-Jun-1988</v>
      </c>
      <c r="M572" s="20">
        <f>VLOOKUP(A572,'DATA TRANSFORMATION 8'!A:B,2,FALSE)</f>
        <v>4992.38</v>
      </c>
      <c r="N572" t="str">
        <f>VLOOKUP(A572,'DATA CLEANING 3'!A:D,3,FALSE)</f>
        <v>tier - 2</v>
      </c>
      <c r="O572" t="str">
        <f>VLOOKUP(A572,'DATA CLEANING 3'!A:D,4,FALSE)</f>
        <v>tier - 3</v>
      </c>
      <c r="P572" t="str">
        <f>VLOOKUP(A572,'DATA CLEANING 4'!A:B,2,FALSE)</f>
        <v>R1024</v>
      </c>
      <c r="Q572">
        <f>VLOOKUP(A572,'DATA TANSFORMATION 7'!A:F,6,FALSE)</f>
        <v>34</v>
      </c>
    </row>
    <row r="573" spans="1:17" ht="16" x14ac:dyDescent="0.4">
      <c r="A573" s="11" t="s">
        <v>1188</v>
      </c>
      <c r="B573" t="str">
        <f>VLOOKUP(A573,'DATA TRANSFORMATION 1'!A:E,4,FALSE)</f>
        <v>Eusebio</v>
      </c>
      <c r="C573">
        <f>VLOOKUP(A573,'MEDICAL EXAMINATIONS'!A:H,2,FALSE)</f>
        <v>42.02</v>
      </c>
      <c r="D573">
        <f>VLOOKUP(A573,'MEDICAL EXAMINATIONS'!A:H,3,FALSE)</f>
        <v>9.9499999999999993</v>
      </c>
      <c r="E573" t="str">
        <f>VLOOKUP(A573,'DATA TRANSFORMATION 3'!A:C,2,FALSE)</f>
        <v>Yes</v>
      </c>
      <c r="F573" t="str">
        <f>VLOOKUP(A573,'MEDICAL EXAMINATIONS'!A:H,5,FALSE)</f>
        <v>No</v>
      </c>
      <c r="G573" t="str">
        <f>VLOOKUP(A573,'MEDICAL EXAMINATIONS'!A:H,6,FALSE)</f>
        <v>Yes</v>
      </c>
      <c r="H573">
        <f>VLOOKUP(A573,'DATA TRANSFORMATION 2'!A:B,2,FALSE)</f>
        <v>1</v>
      </c>
      <c r="I573" t="str">
        <f>VLOOKUP(A573,'DATA TRANSFORMATION 3'!A:C,3,FALSE)</f>
        <v>No</v>
      </c>
      <c r="J573" t="str">
        <f>VLOOKUP(A573,'DATA TRANSFORMATION 4'!A:C,3,FALSE)</f>
        <v>Obesity</v>
      </c>
      <c r="K573" t="str">
        <f>VLOOKUP(A573,'DATA TRANSFORMATION 5'!A:C,3,FALSE)</f>
        <v>Diabetes</v>
      </c>
      <c r="L573" t="str">
        <f>VLOOKUP(A573,'DATA TRANSFORMATION 6'!A:E,5,FALSE)</f>
        <v>5-Oct-2001</v>
      </c>
      <c r="M573" s="20">
        <f>VLOOKUP(A573,'DATA TRANSFORMATION 8'!A:B,2,FALSE)</f>
        <v>4999.04</v>
      </c>
      <c r="N573" t="str">
        <f>VLOOKUP(A573,'DATA CLEANING 3'!A:D,3,FALSE)</f>
        <v>tier - 2</v>
      </c>
      <c r="O573" t="str">
        <f>VLOOKUP(A573,'DATA CLEANING 3'!A:D,4,FALSE)</f>
        <v>tier - 2</v>
      </c>
      <c r="P573" t="str">
        <f>VLOOKUP(A573,'DATA CLEANING 4'!A:B,2,FALSE)</f>
        <v>R1011</v>
      </c>
      <c r="Q573">
        <f>VLOOKUP(A573,'DATA TANSFORMATION 7'!A:F,6,FALSE)</f>
        <v>21</v>
      </c>
    </row>
    <row r="574" spans="1:17" ht="16" x14ac:dyDescent="0.4">
      <c r="A574" s="11" t="s">
        <v>1190</v>
      </c>
      <c r="B574" t="str">
        <f>VLOOKUP(A574,'DATA TRANSFORMATION 1'!A:E,4,FALSE)</f>
        <v>Szolosi</v>
      </c>
      <c r="C574">
        <f>VLOOKUP(A574,'MEDICAL EXAMINATIONS'!A:H,2,FALSE)</f>
        <v>49.07</v>
      </c>
      <c r="D574">
        <f>VLOOKUP(A574,'MEDICAL EXAMINATIONS'!A:H,3,FALSE)</f>
        <v>9.08</v>
      </c>
      <c r="E574" t="str">
        <f>VLOOKUP(A574,'DATA TRANSFORMATION 3'!A:C,2,FALSE)</f>
        <v>Yes</v>
      </c>
      <c r="F574" t="str">
        <f>VLOOKUP(A574,'MEDICAL EXAMINATIONS'!A:H,5,FALSE)</f>
        <v>No</v>
      </c>
      <c r="G574" t="str">
        <f>VLOOKUP(A574,'MEDICAL EXAMINATIONS'!A:H,6,FALSE)</f>
        <v>No</v>
      </c>
      <c r="H574">
        <f>VLOOKUP(A574,'DATA TRANSFORMATION 2'!A:B,2,FALSE)</f>
        <v>1</v>
      </c>
      <c r="I574" t="str">
        <f>VLOOKUP(A574,'DATA TRANSFORMATION 3'!A:C,3,FALSE)</f>
        <v>No</v>
      </c>
      <c r="J574" t="str">
        <f>VLOOKUP(A574,'DATA TRANSFORMATION 4'!A:C,3,FALSE)</f>
        <v>Obesity</v>
      </c>
      <c r="K574" t="str">
        <f>VLOOKUP(A574,'DATA TRANSFORMATION 5'!A:C,3,FALSE)</f>
        <v>Diabetes</v>
      </c>
      <c r="L574" t="str">
        <f>VLOOKUP(A574,'DATA TRANSFORMATION 6'!A:E,5,FALSE)</f>
        <v>4-Sep-1988</v>
      </c>
      <c r="M574" s="20">
        <f>VLOOKUP(A574,'DATA TRANSFORMATION 8'!A:B,2,FALSE)</f>
        <v>5002.78</v>
      </c>
      <c r="N574" t="str">
        <f>VLOOKUP(A574,'DATA CLEANING 3'!A:D,3,FALSE)</f>
        <v>tier - 2</v>
      </c>
      <c r="O574" t="str">
        <f>VLOOKUP(A574,'DATA CLEANING 3'!A:D,4,FALSE)</f>
        <v>tier - 2</v>
      </c>
      <c r="P574" t="str">
        <f>VLOOKUP(A574,'DATA CLEANING 4'!A:B,2,FALSE)</f>
        <v>R1013</v>
      </c>
      <c r="Q574">
        <f>VLOOKUP(A574,'DATA TANSFORMATION 7'!A:F,6,FALSE)</f>
        <v>34</v>
      </c>
    </row>
    <row r="575" spans="1:17" ht="16" x14ac:dyDescent="0.4">
      <c r="A575" s="11" t="s">
        <v>1192</v>
      </c>
      <c r="B575" t="str">
        <f>VLOOKUP(A575,'DATA TRANSFORMATION 1'!A:E,4,FALSE)</f>
        <v>Butler</v>
      </c>
      <c r="C575">
        <f>VLOOKUP(A575,'MEDICAL EXAMINATIONS'!A:H,2,FALSE)</f>
        <v>19.8</v>
      </c>
      <c r="D575">
        <f>VLOOKUP(A575,'MEDICAL EXAMINATIONS'!A:H,3,FALSE)</f>
        <v>4.82</v>
      </c>
      <c r="E575" t="str">
        <f>VLOOKUP(A575,'DATA TRANSFORMATION 3'!A:C,2,FALSE)</f>
        <v>No</v>
      </c>
      <c r="F575" t="str">
        <f>VLOOKUP(A575,'MEDICAL EXAMINATIONS'!A:H,5,FALSE)</f>
        <v>No</v>
      </c>
      <c r="G575" t="str">
        <f>VLOOKUP(A575,'MEDICAL EXAMINATIONS'!A:H,6,FALSE)</f>
        <v>No</v>
      </c>
      <c r="H575">
        <f>VLOOKUP(A575,'DATA TRANSFORMATION 2'!A:B,2,FALSE)</f>
        <v>0</v>
      </c>
      <c r="I575" t="str">
        <f>VLOOKUP(A575,'DATA TRANSFORMATION 3'!A:C,3,FALSE)</f>
        <v>Yes</v>
      </c>
      <c r="J575" t="str">
        <f>VLOOKUP(A575,'DATA TRANSFORMATION 4'!A:C,3,FALSE)</f>
        <v>Normal Weight</v>
      </c>
      <c r="K575" t="str">
        <f>VLOOKUP(A575,'DATA TRANSFORMATION 5'!A:C,3,FALSE)</f>
        <v>Normal</v>
      </c>
      <c r="L575" t="str">
        <f>VLOOKUP(A575,'DATA TRANSFORMATION 6'!A:E,5,FALSE)</f>
        <v>9-Jun-1977</v>
      </c>
      <c r="M575" s="20">
        <f>VLOOKUP(A575,'DATA TRANSFORMATION 8'!A:B,2,FALSE)</f>
        <v>5003.7700000000004</v>
      </c>
      <c r="N575" t="str">
        <f>VLOOKUP(A575,'DATA CLEANING 3'!A:D,3,FALSE)</f>
        <v>tier - 2</v>
      </c>
      <c r="O575" t="str">
        <f>VLOOKUP(A575,'DATA CLEANING 3'!A:D,4,FALSE)</f>
        <v>tier - 3</v>
      </c>
      <c r="P575" t="str">
        <f>VLOOKUP(A575,'DATA CLEANING 4'!A:B,2,FALSE)</f>
        <v>R1013</v>
      </c>
      <c r="Q575">
        <f>VLOOKUP(A575,'DATA TANSFORMATION 7'!A:F,6,FALSE)</f>
        <v>45</v>
      </c>
    </row>
    <row r="576" spans="1:17" ht="16" x14ac:dyDescent="0.4">
      <c r="A576" s="11" t="s">
        <v>1194</v>
      </c>
      <c r="B576" t="str">
        <f>VLOOKUP(A576,'DATA TRANSFORMATION 1'!A:E,4,FALSE)</f>
        <v>Fukuchi</v>
      </c>
      <c r="C576">
        <f>VLOOKUP(A576,'MEDICAL EXAMINATIONS'!A:H,2,FALSE)</f>
        <v>27.36</v>
      </c>
      <c r="D576">
        <f>VLOOKUP(A576,'MEDICAL EXAMINATIONS'!A:H,3,FALSE)</f>
        <v>4.6500000000000004</v>
      </c>
      <c r="E576" t="str">
        <f>VLOOKUP(A576,'DATA TRANSFORMATION 3'!A:C,2,FALSE)</f>
        <v>No</v>
      </c>
      <c r="F576" t="str">
        <f>VLOOKUP(A576,'MEDICAL EXAMINATIONS'!A:H,5,FALSE)</f>
        <v>yes</v>
      </c>
      <c r="G576" t="str">
        <f>VLOOKUP(A576,'MEDICAL EXAMINATIONS'!A:H,6,FALSE)</f>
        <v>No</v>
      </c>
      <c r="H576">
        <f>VLOOKUP(A576,'DATA TRANSFORMATION 2'!A:B,2,FALSE)</f>
        <v>1</v>
      </c>
      <c r="I576" t="str">
        <f>VLOOKUP(A576,'DATA TRANSFORMATION 3'!A:C,3,FALSE)</f>
        <v>Yes</v>
      </c>
      <c r="J576" t="str">
        <f>VLOOKUP(A576,'DATA TRANSFORMATION 4'!A:C,3,FALSE)</f>
        <v>Over Weight</v>
      </c>
      <c r="K576" t="str">
        <f>VLOOKUP(A576,'DATA TRANSFORMATION 5'!A:C,3,FALSE)</f>
        <v>Normal</v>
      </c>
      <c r="L576" t="str">
        <f>VLOOKUP(A576,'DATA TRANSFORMATION 6'!A:E,5,FALSE)</f>
        <v>8-Jul-1988</v>
      </c>
      <c r="M576" s="20">
        <f>VLOOKUP(A576,'DATA TRANSFORMATION 8'!A:B,2,FALSE)</f>
        <v>5003.8500000000004</v>
      </c>
      <c r="N576" t="str">
        <f>VLOOKUP(A576,'DATA CLEANING 3'!A:D,3,FALSE)</f>
        <v>tier - 2</v>
      </c>
      <c r="O576" t="str">
        <f>VLOOKUP(A576,'DATA CLEANING 3'!A:D,4,FALSE)</f>
        <v>tier - 3</v>
      </c>
      <c r="P576" t="str">
        <f>VLOOKUP(A576,'DATA CLEANING 4'!A:B,2,FALSE)</f>
        <v>R1011</v>
      </c>
      <c r="Q576">
        <f>VLOOKUP(A576,'DATA TANSFORMATION 7'!A:F,6,FALSE)</f>
        <v>34</v>
      </c>
    </row>
    <row r="577" spans="1:17" ht="16" x14ac:dyDescent="0.4">
      <c r="A577" s="11" t="s">
        <v>1196</v>
      </c>
      <c r="B577" t="str">
        <f>VLOOKUP(A577,'DATA TRANSFORMATION 1'!A:E,4,FALSE)</f>
        <v>Drucker</v>
      </c>
      <c r="C577">
        <f>VLOOKUP(A577,'MEDICAL EXAMINATIONS'!A:H,2,FALSE)</f>
        <v>42.95</v>
      </c>
      <c r="D577">
        <f>VLOOKUP(A577,'MEDICAL EXAMINATIONS'!A:H,3,FALSE)</f>
        <v>5.16</v>
      </c>
      <c r="E577" t="str">
        <f>VLOOKUP(A577,'DATA TRANSFORMATION 3'!A:C,2,FALSE)</f>
        <v>Yes</v>
      </c>
      <c r="F577" t="str">
        <f>VLOOKUP(A577,'MEDICAL EXAMINATIONS'!A:H,5,FALSE)</f>
        <v>No</v>
      </c>
      <c r="G577" t="str">
        <f>VLOOKUP(A577,'MEDICAL EXAMINATIONS'!A:H,6,FALSE)</f>
        <v>No</v>
      </c>
      <c r="H577">
        <f>VLOOKUP(A577,'DATA TRANSFORMATION 2'!A:B,2,FALSE)</f>
        <v>1</v>
      </c>
      <c r="I577" t="str">
        <f>VLOOKUP(A577,'DATA TRANSFORMATION 3'!A:C,3,FALSE)</f>
        <v>No</v>
      </c>
      <c r="J577" t="str">
        <f>VLOOKUP(A577,'DATA TRANSFORMATION 4'!A:C,3,FALSE)</f>
        <v>Obesity</v>
      </c>
      <c r="K577" t="str">
        <f>VLOOKUP(A577,'DATA TRANSFORMATION 5'!A:C,3,FALSE)</f>
        <v>Normal</v>
      </c>
      <c r="L577" t="str">
        <f>VLOOKUP(A577,'DATA TRANSFORMATION 6'!A:E,5,FALSE)</f>
        <v>9-Nov-1988</v>
      </c>
      <c r="M577" s="20">
        <f>VLOOKUP(A577,'DATA TRANSFORMATION 8'!A:B,2,FALSE)</f>
        <v>5012.47</v>
      </c>
      <c r="N577" t="str">
        <f>VLOOKUP(A577,'DATA CLEANING 3'!A:D,3,FALSE)</f>
        <v>tier - 2</v>
      </c>
      <c r="O577" t="str">
        <f>VLOOKUP(A577,'DATA CLEANING 3'!A:D,4,FALSE)</f>
        <v>tier - 3</v>
      </c>
      <c r="P577" t="str">
        <f>VLOOKUP(A577,'DATA CLEANING 4'!A:B,2,FALSE)</f>
        <v>R1011</v>
      </c>
      <c r="Q577">
        <f>VLOOKUP(A577,'DATA TANSFORMATION 7'!A:F,6,FALSE)</f>
        <v>34</v>
      </c>
    </row>
    <row r="578" spans="1:17" ht="16" x14ac:dyDescent="0.4">
      <c r="A578" s="11" t="s">
        <v>1198</v>
      </c>
      <c r="B578" t="str">
        <f>VLOOKUP(A578,'DATA TRANSFORMATION 1'!A:E,4,FALSE)</f>
        <v>Aziz</v>
      </c>
      <c r="C578">
        <f>VLOOKUP(A578,'MEDICAL EXAMINATIONS'!A:H,2,FALSE)</f>
        <v>42.66</v>
      </c>
      <c r="D578">
        <f>VLOOKUP(A578,'MEDICAL EXAMINATIONS'!A:H,3,FALSE)</f>
        <v>10.44</v>
      </c>
      <c r="E578" t="str">
        <f>VLOOKUP(A578,'DATA TRANSFORMATION 3'!A:C,2,FALSE)</f>
        <v>No</v>
      </c>
      <c r="F578" t="str">
        <f>VLOOKUP(A578,'MEDICAL EXAMINATIONS'!A:H,5,FALSE)</f>
        <v>No</v>
      </c>
      <c r="G578" t="str">
        <f>VLOOKUP(A578,'MEDICAL EXAMINATIONS'!A:H,6,FALSE)</f>
        <v>No</v>
      </c>
      <c r="H578">
        <f>VLOOKUP(A578,'DATA TRANSFORMATION 2'!A:B,2,FALSE)</f>
        <v>0</v>
      </c>
      <c r="I578" t="str">
        <f>VLOOKUP(A578,'DATA TRANSFORMATION 3'!A:C,3,FALSE)</f>
        <v>No</v>
      </c>
      <c r="J578" t="str">
        <f>VLOOKUP(A578,'DATA TRANSFORMATION 4'!A:C,3,FALSE)</f>
        <v>Obesity</v>
      </c>
      <c r="K578" t="str">
        <f>VLOOKUP(A578,'DATA TRANSFORMATION 5'!A:C,3,FALSE)</f>
        <v>Diabetes</v>
      </c>
      <c r="L578" t="str">
        <f>VLOOKUP(A578,'DATA TRANSFORMATION 6'!A:E,5,FALSE)</f>
        <v>28-Dec-1985</v>
      </c>
      <c r="M578" s="20">
        <f>VLOOKUP(A578,'DATA TRANSFORMATION 8'!A:B,2,FALSE)</f>
        <v>5028.1499999999996</v>
      </c>
      <c r="N578" t="str">
        <f>VLOOKUP(A578,'DATA CLEANING 3'!A:D,3,FALSE)</f>
        <v>tier - 1</v>
      </c>
      <c r="O578" t="str">
        <f>VLOOKUP(A578,'DATA CLEANING 3'!A:D,4,FALSE)</f>
        <v>tier - 2</v>
      </c>
      <c r="P578" t="str">
        <f>VLOOKUP(A578,'DATA CLEANING 4'!A:B,2,FALSE)</f>
        <v>R1012</v>
      </c>
      <c r="Q578">
        <f>VLOOKUP(A578,'DATA TANSFORMATION 7'!A:F,6,FALSE)</f>
        <v>37</v>
      </c>
    </row>
    <row r="579" spans="1:17" ht="16" x14ac:dyDescent="0.4">
      <c r="A579" s="11" t="s">
        <v>1200</v>
      </c>
      <c r="B579" t="str">
        <f>VLOOKUP(A579,'DATA TRANSFORMATION 1'!A:E,4,FALSE)</f>
        <v>Pak</v>
      </c>
      <c r="C579">
        <f>VLOOKUP(A579,'MEDICAL EXAMINATIONS'!A:H,2,FALSE)</f>
        <v>33.630000000000003</v>
      </c>
      <c r="D579">
        <f>VLOOKUP(A579,'MEDICAL EXAMINATIONS'!A:H,3,FALSE)</f>
        <v>5.69</v>
      </c>
      <c r="E579" t="str">
        <f>VLOOKUP(A579,'DATA TRANSFORMATION 3'!A:C,2,FALSE)</f>
        <v>No</v>
      </c>
      <c r="F579" t="str">
        <f>VLOOKUP(A579,'MEDICAL EXAMINATIONS'!A:H,5,FALSE)</f>
        <v>No</v>
      </c>
      <c r="G579" t="str">
        <f>VLOOKUP(A579,'MEDICAL EXAMINATIONS'!A:H,6,FALSE)</f>
        <v>No</v>
      </c>
      <c r="H579">
        <f>VLOOKUP(A579,'DATA TRANSFORMATION 2'!A:B,2,FALSE)</f>
        <v>1</v>
      </c>
      <c r="I579" t="str">
        <f>VLOOKUP(A579,'DATA TRANSFORMATION 3'!A:C,3,FALSE)</f>
        <v>No</v>
      </c>
      <c r="J579" t="str">
        <f>VLOOKUP(A579,'DATA TRANSFORMATION 4'!A:C,3,FALSE)</f>
        <v>Obesity</v>
      </c>
      <c r="K579" t="str">
        <f>VLOOKUP(A579,'DATA TRANSFORMATION 5'!A:C,3,FALSE)</f>
        <v>Normal</v>
      </c>
      <c r="L579" t="str">
        <f>VLOOKUP(A579,'DATA TRANSFORMATION 6'!A:E,5,FALSE)</f>
        <v>10-Sep-1991</v>
      </c>
      <c r="M579" s="20">
        <f>VLOOKUP(A579,'DATA TRANSFORMATION 8'!A:B,2,FALSE)</f>
        <v>5031.2700000000004</v>
      </c>
      <c r="N579" t="str">
        <f>VLOOKUP(A579,'DATA CLEANING 3'!A:D,3,FALSE)</f>
        <v>tier - 3</v>
      </c>
      <c r="O579" t="str">
        <f>VLOOKUP(A579,'DATA CLEANING 3'!A:D,4,FALSE)</f>
        <v>tier - 1</v>
      </c>
      <c r="P579" t="str">
        <f>VLOOKUP(A579,'DATA CLEANING 4'!A:B,2,FALSE)</f>
        <v>R1016</v>
      </c>
      <c r="Q579">
        <f>VLOOKUP(A579,'DATA TANSFORMATION 7'!A:F,6,FALSE)</f>
        <v>31</v>
      </c>
    </row>
    <row r="580" spans="1:17" ht="16" x14ac:dyDescent="0.4">
      <c r="A580" s="11" t="s">
        <v>1202</v>
      </c>
      <c r="B580" t="str">
        <f>VLOOKUP(A580,'DATA TRANSFORMATION 1'!A:E,4,FALSE)</f>
        <v>Kieta</v>
      </c>
      <c r="C580">
        <f>VLOOKUP(A580,'MEDICAL EXAMINATIONS'!A:H,2,FALSE)</f>
        <v>26.84</v>
      </c>
      <c r="D580">
        <f>VLOOKUP(A580,'MEDICAL EXAMINATIONS'!A:H,3,FALSE)</f>
        <v>6.5</v>
      </c>
      <c r="E580" t="str">
        <f>VLOOKUP(A580,'DATA TRANSFORMATION 3'!A:C,2,FALSE)</f>
        <v>No</v>
      </c>
      <c r="F580" t="str">
        <f>VLOOKUP(A580,'MEDICAL EXAMINATIONS'!A:H,5,FALSE)</f>
        <v>No</v>
      </c>
      <c r="G580" t="str">
        <f>VLOOKUP(A580,'MEDICAL EXAMINATIONS'!A:H,6,FALSE)</f>
        <v>No</v>
      </c>
      <c r="H580">
        <f>VLOOKUP(A580,'DATA TRANSFORMATION 2'!A:B,2,FALSE)</f>
        <v>0</v>
      </c>
      <c r="I580" t="str">
        <f>VLOOKUP(A580,'DATA TRANSFORMATION 3'!A:C,3,FALSE)</f>
        <v>Yes</v>
      </c>
      <c r="J580" t="str">
        <f>VLOOKUP(A580,'DATA TRANSFORMATION 4'!A:C,3,FALSE)</f>
        <v>Over Weight</v>
      </c>
      <c r="K580" t="str">
        <f>VLOOKUP(A580,'DATA TRANSFORMATION 5'!A:C,3,FALSE)</f>
        <v>Diabetes</v>
      </c>
      <c r="L580" t="str">
        <f>VLOOKUP(A580,'DATA TRANSFORMATION 6'!A:E,5,FALSE)</f>
        <v>29-Jun-1986</v>
      </c>
      <c r="M580" s="20">
        <f>VLOOKUP(A580,'DATA TRANSFORMATION 8'!A:B,2,FALSE)</f>
        <v>5034.1000000000004</v>
      </c>
      <c r="N580" t="str">
        <f>VLOOKUP(A580,'DATA CLEANING 3'!A:D,3,FALSE)</f>
        <v>tier - 2</v>
      </c>
      <c r="O580" t="str">
        <f>VLOOKUP(A580,'DATA CLEANING 3'!A:D,4,FALSE)</f>
        <v>tier - 2</v>
      </c>
      <c r="P580" t="str">
        <f>VLOOKUP(A580,'DATA CLEANING 4'!A:B,2,FALSE)</f>
        <v>R1013</v>
      </c>
      <c r="Q580">
        <f>VLOOKUP(A580,'DATA TANSFORMATION 7'!A:F,6,FALSE)</f>
        <v>36</v>
      </c>
    </row>
    <row r="581" spans="1:17" ht="16" x14ac:dyDescent="0.4">
      <c r="A581" s="11" t="s">
        <v>1204</v>
      </c>
      <c r="B581" t="str">
        <f>VLOOKUP(A581,'DATA TRANSFORMATION 1'!A:E,4,FALSE)</f>
        <v>Velez</v>
      </c>
      <c r="C581">
        <f>VLOOKUP(A581,'MEDICAL EXAMINATIONS'!A:H,2,FALSE)</f>
        <v>28.3</v>
      </c>
      <c r="D581">
        <f>VLOOKUP(A581,'MEDICAL EXAMINATIONS'!A:H,3,FALSE)</f>
        <v>5.73</v>
      </c>
      <c r="E581" t="str">
        <f>VLOOKUP(A581,'DATA TRANSFORMATION 3'!A:C,2,FALSE)</f>
        <v>No</v>
      </c>
      <c r="F581" t="str">
        <f>VLOOKUP(A581,'MEDICAL EXAMINATIONS'!A:H,5,FALSE)</f>
        <v>No</v>
      </c>
      <c r="G581" t="str">
        <f>VLOOKUP(A581,'MEDICAL EXAMINATIONS'!A:H,6,FALSE)</f>
        <v>Yes</v>
      </c>
      <c r="H581">
        <f>VLOOKUP(A581,'DATA TRANSFORMATION 2'!A:B,2,FALSE)</f>
        <v>1</v>
      </c>
      <c r="I581" t="str">
        <f>VLOOKUP(A581,'DATA TRANSFORMATION 3'!A:C,3,FALSE)</f>
        <v>Yes</v>
      </c>
      <c r="J581" t="str">
        <f>VLOOKUP(A581,'DATA TRANSFORMATION 4'!A:C,3,FALSE)</f>
        <v>Over Weight</v>
      </c>
      <c r="K581" t="str">
        <f>VLOOKUP(A581,'DATA TRANSFORMATION 5'!A:C,3,FALSE)</f>
        <v>Prediabetes</v>
      </c>
      <c r="L581" t="str">
        <f>VLOOKUP(A581,'DATA TRANSFORMATION 6'!A:E,5,FALSE)</f>
        <v>4-Dec-1997</v>
      </c>
      <c r="M581" s="20">
        <f>VLOOKUP(A581,'DATA TRANSFORMATION 8'!A:B,2,FALSE)</f>
        <v>5038.57</v>
      </c>
      <c r="N581" t="str">
        <f>VLOOKUP(A581,'DATA CLEANING 3'!A:D,3,FALSE)</f>
        <v>tier - 2</v>
      </c>
      <c r="O581" t="str">
        <f>VLOOKUP(A581,'DATA CLEANING 3'!A:D,4,FALSE)</f>
        <v>tier - 2</v>
      </c>
      <c r="P581" t="str">
        <f>VLOOKUP(A581,'DATA CLEANING 4'!A:B,2,FALSE)</f>
        <v>R1025</v>
      </c>
      <c r="Q581">
        <f>VLOOKUP(A581,'DATA TANSFORMATION 7'!A:F,6,FALSE)</f>
        <v>25</v>
      </c>
    </row>
    <row r="582" spans="1:17" ht="16" x14ac:dyDescent="0.4">
      <c r="A582" s="11" t="s">
        <v>1206</v>
      </c>
      <c r="B582" t="str">
        <f>VLOOKUP(A582,'DATA TRANSFORMATION 1'!A:E,4,FALSE)</f>
        <v>Bussiere</v>
      </c>
      <c r="C582">
        <f>VLOOKUP(A582,'MEDICAL EXAMINATIONS'!A:H,2,FALSE)</f>
        <v>27.06</v>
      </c>
      <c r="D582">
        <f>VLOOKUP(A582,'MEDICAL EXAMINATIONS'!A:H,3,FALSE)</f>
        <v>5.74</v>
      </c>
      <c r="E582" t="str">
        <f>VLOOKUP(A582,'DATA TRANSFORMATION 3'!A:C,2,FALSE)</f>
        <v>Yes</v>
      </c>
      <c r="F582" t="str">
        <f>VLOOKUP(A582,'MEDICAL EXAMINATIONS'!A:H,5,FALSE)</f>
        <v>No</v>
      </c>
      <c r="G582" t="str">
        <f>VLOOKUP(A582,'MEDICAL EXAMINATIONS'!A:H,6,FALSE)</f>
        <v>No</v>
      </c>
      <c r="H582">
        <f>VLOOKUP(A582,'DATA TRANSFORMATION 2'!A:B,2,FALSE)</f>
        <v>0</v>
      </c>
      <c r="I582" t="str">
        <f>VLOOKUP(A582,'DATA TRANSFORMATION 3'!A:C,3,FALSE)</f>
        <v>Yes</v>
      </c>
      <c r="J582" t="str">
        <f>VLOOKUP(A582,'DATA TRANSFORMATION 4'!A:C,3,FALSE)</f>
        <v>Over Weight</v>
      </c>
      <c r="K582" t="str">
        <f>VLOOKUP(A582,'DATA TRANSFORMATION 5'!A:C,3,FALSE)</f>
        <v>Prediabetes</v>
      </c>
      <c r="L582" t="str">
        <f>VLOOKUP(A582,'DATA TRANSFORMATION 6'!A:E,5,FALSE)</f>
        <v>16-Oct-2001</v>
      </c>
      <c r="M582" s="20">
        <f>VLOOKUP(A582,'DATA TRANSFORMATION 8'!A:B,2,FALSE)</f>
        <v>5043.13</v>
      </c>
      <c r="N582" t="str">
        <f>VLOOKUP(A582,'DATA CLEANING 3'!A:D,3,FALSE)</f>
        <v>tier - 2</v>
      </c>
      <c r="O582" t="str">
        <f>VLOOKUP(A582,'DATA CLEANING 3'!A:D,4,FALSE)</f>
        <v>tier - 3</v>
      </c>
      <c r="P582" t="str">
        <f>VLOOKUP(A582,'DATA CLEANING 4'!A:B,2,FALSE)</f>
        <v>R1011</v>
      </c>
      <c r="Q582">
        <f>VLOOKUP(A582,'DATA TANSFORMATION 7'!A:F,6,FALSE)</f>
        <v>21</v>
      </c>
    </row>
    <row r="583" spans="1:17" ht="16" x14ac:dyDescent="0.4">
      <c r="A583" s="11" t="s">
        <v>1208</v>
      </c>
      <c r="B583" t="str">
        <f>VLOOKUP(A583,'DATA TRANSFORMATION 1'!A:E,4,FALSE)</f>
        <v>McCartney</v>
      </c>
      <c r="C583">
        <f>VLOOKUP(A583,'MEDICAL EXAMINATIONS'!A:H,2,FALSE)</f>
        <v>47.13</v>
      </c>
      <c r="D583">
        <f>VLOOKUP(A583,'MEDICAL EXAMINATIONS'!A:H,3,FALSE)</f>
        <v>8.6999999999999993</v>
      </c>
      <c r="E583" t="str">
        <f>VLOOKUP(A583,'DATA TRANSFORMATION 3'!A:C,2,FALSE)</f>
        <v>No</v>
      </c>
      <c r="F583" t="str">
        <f>VLOOKUP(A583,'MEDICAL EXAMINATIONS'!A:H,5,FALSE)</f>
        <v>No</v>
      </c>
      <c r="G583" t="str">
        <f>VLOOKUP(A583,'MEDICAL EXAMINATIONS'!A:H,6,FALSE)</f>
        <v>No</v>
      </c>
      <c r="H583">
        <f>VLOOKUP(A583,'DATA TRANSFORMATION 2'!A:B,2,FALSE)</f>
        <v>0</v>
      </c>
      <c r="I583" t="str">
        <f>VLOOKUP(A583,'DATA TRANSFORMATION 3'!A:C,3,FALSE)</f>
        <v>No</v>
      </c>
      <c r="J583" t="str">
        <f>VLOOKUP(A583,'DATA TRANSFORMATION 4'!A:C,3,FALSE)</f>
        <v>Obesity</v>
      </c>
      <c r="K583" t="str">
        <f>VLOOKUP(A583,'DATA TRANSFORMATION 5'!A:C,3,FALSE)</f>
        <v>Diabetes</v>
      </c>
      <c r="L583" t="str">
        <f>VLOOKUP(A583,'DATA TRANSFORMATION 6'!A:E,5,FALSE)</f>
        <v>29-Jul-1997</v>
      </c>
      <c r="M583" s="20">
        <f>VLOOKUP(A583,'DATA TRANSFORMATION 8'!A:B,2,FALSE)</f>
        <v>5045.1499999999996</v>
      </c>
      <c r="N583" t="str">
        <f>VLOOKUP(A583,'DATA CLEANING 3'!A:D,3,FALSE)</f>
        <v>tier - 2</v>
      </c>
      <c r="O583" t="str">
        <f>VLOOKUP(A583,'DATA CLEANING 3'!A:D,4,FALSE)</f>
        <v>tier - 2</v>
      </c>
      <c r="P583" t="str">
        <f>VLOOKUP(A583,'DATA CLEANING 4'!A:B,2,FALSE)</f>
        <v>R1012</v>
      </c>
      <c r="Q583">
        <f>VLOOKUP(A583,'DATA TANSFORMATION 7'!A:F,6,FALSE)</f>
        <v>25</v>
      </c>
    </row>
    <row r="584" spans="1:17" ht="16" x14ac:dyDescent="0.4">
      <c r="A584" s="11" t="s">
        <v>1210</v>
      </c>
      <c r="B584" t="str">
        <f>VLOOKUP(A584,'DATA TRANSFORMATION 1'!A:E,4,FALSE)</f>
        <v>Bambauer</v>
      </c>
      <c r="C584">
        <f>VLOOKUP(A584,'MEDICAL EXAMINATIONS'!A:H,2,FALSE)</f>
        <v>51.72</v>
      </c>
      <c r="D584">
        <f>VLOOKUP(A584,'MEDICAL EXAMINATIONS'!A:H,3,FALSE)</f>
        <v>5.09</v>
      </c>
      <c r="E584" t="str">
        <f>VLOOKUP(A584,'DATA TRANSFORMATION 3'!A:C,2,FALSE)</f>
        <v>No</v>
      </c>
      <c r="F584" t="str">
        <f>VLOOKUP(A584,'MEDICAL EXAMINATIONS'!A:H,5,FALSE)</f>
        <v>No</v>
      </c>
      <c r="G584" t="str">
        <f>VLOOKUP(A584,'MEDICAL EXAMINATIONS'!A:H,6,FALSE)</f>
        <v>No</v>
      </c>
      <c r="H584">
        <f>VLOOKUP(A584,'DATA TRANSFORMATION 2'!A:B,2,FALSE)</f>
        <v>0</v>
      </c>
      <c r="I584" t="str">
        <f>VLOOKUP(A584,'DATA TRANSFORMATION 3'!A:C,3,FALSE)</f>
        <v>No</v>
      </c>
      <c r="J584" t="str">
        <f>VLOOKUP(A584,'DATA TRANSFORMATION 4'!A:C,3,FALSE)</f>
        <v>Obesity</v>
      </c>
      <c r="K584" t="str">
        <f>VLOOKUP(A584,'DATA TRANSFORMATION 5'!A:C,3,FALSE)</f>
        <v>Normal</v>
      </c>
      <c r="L584" t="str">
        <f>VLOOKUP(A584,'DATA TRANSFORMATION 6'!A:E,5,FALSE)</f>
        <v>7-Sep-1980</v>
      </c>
      <c r="M584" s="20">
        <f>VLOOKUP(A584,'DATA TRANSFORMATION 8'!A:B,2,FALSE)</f>
        <v>5054.05</v>
      </c>
      <c r="N584" t="str">
        <f>VLOOKUP(A584,'DATA CLEANING 3'!A:D,3,FALSE)</f>
        <v>tier - 2</v>
      </c>
      <c r="O584" t="str">
        <f>VLOOKUP(A584,'DATA CLEANING 3'!A:D,4,FALSE)</f>
        <v>tier - 2</v>
      </c>
      <c r="P584" t="str">
        <f>VLOOKUP(A584,'DATA CLEANING 4'!A:B,2,FALSE)</f>
        <v>R1013</v>
      </c>
      <c r="Q584">
        <f>VLOOKUP(A584,'DATA TANSFORMATION 7'!A:F,6,FALSE)</f>
        <v>42</v>
      </c>
    </row>
    <row r="585" spans="1:17" ht="16" x14ac:dyDescent="0.4">
      <c r="A585" s="11" t="s">
        <v>1212</v>
      </c>
      <c r="B585" t="str">
        <f>VLOOKUP(A585,'DATA TRANSFORMATION 1'!A:E,4,FALSE)</f>
        <v>Mertz</v>
      </c>
      <c r="C585">
        <f>VLOOKUP(A585,'MEDICAL EXAMINATIONS'!A:H,2,FALSE)</f>
        <v>48.59</v>
      </c>
      <c r="D585">
        <f>VLOOKUP(A585,'MEDICAL EXAMINATIONS'!A:H,3,FALSE)</f>
        <v>5.57</v>
      </c>
      <c r="E585" t="str">
        <f>VLOOKUP(A585,'DATA TRANSFORMATION 3'!A:C,2,FALSE)</f>
        <v>No</v>
      </c>
      <c r="F585" t="str">
        <f>VLOOKUP(A585,'MEDICAL EXAMINATIONS'!A:H,5,FALSE)</f>
        <v>No</v>
      </c>
      <c r="G585" t="str">
        <f>VLOOKUP(A585,'MEDICAL EXAMINATIONS'!A:H,6,FALSE)</f>
        <v>No</v>
      </c>
      <c r="H585">
        <f>VLOOKUP(A585,'DATA TRANSFORMATION 2'!A:B,2,FALSE)</f>
        <v>0</v>
      </c>
      <c r="I585" t="str">
        <f>VLOOKUP(A585,'DATA TRANSFORMATION 3'!A:C,3,FALSE)</f>
        <v>No</v>
      </c>
      <c r="J585" t="str">
        <f>VLOOKUP(A585,'DATA TRANSFORMATION 4'!A:C,3,FALSE)</f>
        <v>Obesity</v>
      </c>
      <c r="K585" t="str">
        <f>VLOOKUP(A585,'DATA TRANSFORMATION 5'!A:C,3,FALSE)</f>
        <v>Normal</v>
      </c>
      <c r="L585" t="str">
        <f>VLOOKUP(A585,'DATA TRANSFORMATION 6'!A:E,5,FALSE)</f>
        <v>11-Jun-1993</v>
      </c>
      <c r="M585" s="20">
        <f>VLOOKUP(A585,'DATA TRANSFORMATION 8'!A:B,2,FALSE)</f>
        <v>5059.5600000000004</v>
      </c>
      <c r="N585" t="str">
        <f>VLOOKUP(A585,'DATA CLEANING 3'!A:D,3,FALSE)</f>
        <v>tier - 2</v>
      </c>
      <c r="O585" t="str">
        <f>VLOOKUP(A585,'DATA CLEANING 3'!A:D,4,FALSE)</f>
        <v>tier - 1</v>
      </c>
      <c r="P585" t="str">
        <f>VLOOKUP(A585,'DATA CLEANING 4'!A:B,2,FALSE)</f>
        <v>R1021</v>
      </c>
      <c r="Q585">
        <f>VLOOKUP(A585,'DATA TANSFORMATION 7'!A:F,6,FALSE)</f>
        <v>29</v>
      </c>
    </row>
    <row r="586" spans="1:17" ht="16" x14ac:dyDescent="0.4">
      <c r="A586" s="11" t="s">
        <v>1214</v>
      </c>
      <c r="B586" t="str">
        <f>VLOOKUP(A586,'DATA TRANSFORMATION 1'!A:E,4,FALSE)</f>
        <v>Mason</v>
      </c>
      <c r="C586">
        <f>VLOOKUP(A586,'MEDICAL EXAMINATIONS'!A:H,2,FALSE)</f>
        <v>45.18</v>
      </c>
      <c r="D586">
        <f>VLOOKUP(A586,'MEDICAL EXAMINATIONS'!A:H,3,FALSE)</f>
        <v>10.87</v>
      </c>
      <c r="E586" t="str">
        <f>VLOOKUP(A586,'DATA TRANSFORMATION 3'!A:C,2,FALSE)</f>
        <v>No</v>
      </c>
      <c r="F586" t="str">
        <f>VLOOKUP(A586,'MEDICAL EXAMINATIONS'!A:H,5,FALSE)</f>
        <v>No</v>
      </c>
      <c r="G586" t="str">
        <f>VLOOKUP(A586,'MEDICAL EXAMINATIONS'!A:H,6,FALSE)</f>
        <v>No</v>
      </c>
      <c r="H586">
        <f>VLOOKUP(A586,'DATA TRANSFORMATION 2'!A:B,2,FALSE)</f>
        <v>0</v>
      </c>
      <c r="I586" t="str">
        <f>VLOOKUP(A586,'DATA TRANSFORMATION 3'!A:C,3,FALSE)</f>
        <v>No</v>
      </c>
      <c r="J586" t="str">
        <f>VLOOKUP(A586,'DATA TRANSFORMATION 4'!A:C,3,FALSE)</f>
        <v>Obesity</v>
      </c>
      <c r="K586" t="str">
        <f>VLOOKUP(A586,'DATA TRANSFORMATION 5'!A:C,3,FALSE)</f>
        <v>Diabetes</v>
      </c>
      <c r="L586" t="str">
        <f>VLOOKUP(A586,'DATA TRANSFORMATION 6'!A:E,5,FALSE)</f>
        <v>22-Nov-1978</v>
      </c>
      <c r="M586" s="20">
        <f>VLOOKUP(A586,'DATA TRANSFORMATION 8'!A:B,2,FALSE)</f>
        <v>5077.1899999999996</v>
      </c>
      <c r="N586" t="str">
        <f>VLOOKUP(A586,'DATA CLEANING 3'!A:D,3,FALSE)</f>
        <v>tier - 2</v>
      </c>
      <c r="O586" t="str">
        <f>VLOOKUP(A586,'DATA CLEANING 3'!A:D,4,FALSE)</f>
        <v>tier - 3</v>
      </c>
      <c r="P586" t="str">
        <f>VLOOKUP(A586,'DATA CLEANING 4'!A:B,2,FALSE)</f>
        <v>R1012</v>
      </c>
      <c r="Q586">
        <f>VLOOKUP(A586,'DATA TANSFORMATION 7'!A:F,6,FALSE)</f>
        <v>44</v>
      </c>
    </row>
    <row r="587" spans="1:17" ht="16" x14ac:dyDescent="0.4">
      <c r="A587" s="11" t="s">
        <v>1216</v>
      </c>
      <c r="B587" t="str">
        <f>VLOOKUP(A587,'DATA TRANSFORMATION 1'!A:E,4,FALSE)</f>
        <v>Rotich</v>
      </c>
      <c r="C587">
        <f>VLOOKUP(A587,'MEDICAL EXAMINATIONS'!A:H,2,FALSE)</f>
        <v>27.9</v>
      </c>
      <c r="D587">
        <f>VLOOKUP(A587,'MEDICAL EXAMINATIONS'!A:H,3,FALSE)</f>
        <v>6.02</v>
      </c>
      <c r="E587" t="str">
        <f>VLOOKUP(A587,'DATA TRANSFORMATION 3'!A:C,2,FALSE)</f>
        <v>No</v>
      </c>
      <c r="F587" t="str">
        <f>VLOOKUP(A587,'MEDICAL EXAMINATIONS'!A:H,5,FALSE)</f>
        <v>No</v>
      </c>
      <c r="G587" t="str">
        <f>VLOOKUP(A587,'MEDICAL EXAMINATIONS'!A:H,6,FALSE)</f>
        <v>Yes</v>
      </c>
      <c r="H587">
        <f>VLOOKUP(A587,'DATA TRANSFORMATION 2'!A:B,2,FALSE)</f>
        <v>1</v>
      </c>
      <c r="I587" t="str">
        <f>VLOOKUP(A587,'DATA TRANSFORMATION 3'!A:C,3,FALSE)</f>
        <v>Yes</v>
      </c>
      <c r="J587" t="str">
        <f>VLOOKUP(A587,'DATA TRANSFORMATION 4'!A:C,3,FALSE)</f>
        <v>Over Weight</v>
      </c>
      <c r="K587" t="str">
        <f>VLOOKUP(A587,'DATA TRANSFORMATION 5'!A:C,3,FALSE)</f>
        <v>Prediabetes</v>
      </c>
      <c r="L587" t="str">
        <f>VLOOKUP(A587,'DATA TRANSFORMATION 6'!A:E,5,FALSE)</f>
        <v>14-Jul-1997</v>
      </c>
      <c r="M587" s="20">
        <f>VLOOKUP(A587,'DATA TRANSFORMATION 8'!A:B,2,FALSE)</f>
        <v>5080.1000000000004</v>
      </c>
      <c r="N587" t="str">
        <f>VLOOKUP(A587,'DATA CLEANING 3'!A:D,3,FALSE)</f>
        <v>tier - 3</v>
      </c>
      <c r="O587" t="str">
        <f>VLOOKUP(A587,'DATA CLEANING 3'!A:D,4,FALSE)</f>
        <v>tier - 2</v>
      </c>
      <c r="P587" t="str">
        <f>VLOOKUP(A587,'DATA CLEANING 4'!A:B,2,FALSE)</f>
        <v>R1011</v>
      </c>
      <c r="Q587">
        <f>VLOOKUP(A587,'DATA TANSFORMATION 7'!A:F,6,FALSE)</f>
        <v>25</v>
      </c>
    </row>
    <row r="588" spans="1:17" ht="16" x14ac:dyDescent="0.4">
      <c r="A588" s="11" t="s">
        <v>1218</v>
      </c>
      <c r="B588" t="str">
        <f>VLOOKUP(A588,'DATA TRANSFORMATION 1'!A:E,4,FALSE)</f>
        <v>Fetzer</v>
      </c>
      <c r="C588">
        <f>VLOOKUP(A588,'MEDICAL EXAMINATIONS'!A:H,2,FALSE)</f>
        <v>51.33</v>
      </c>
      <c r="D588">
        <f>VLOOKUP(A588,'MEDICAL EXAMINATIONS'!A:H,3,FALSE)</f>
        <v>7</v>
      </c>
      <c r="E588" t="str">
        <f>VLOOKUP(A588,'DATA TRANSFORMATION 3'!A:C,2,FALSE)</f>
        <v>No</v>
      </c>
      <c r="F588" t="str">
        <f>VLOOKUP(A588,'MEDICAL EXAMINATIONS'!A:H,5,FALSE)</f>
        <v>No</v>
      </c>
      <c r="G588" t="str">
        <f>VLOOKUP(A588,'MEDICAL EXAMINATIONS'!A:H,6,FALSE)</f>
        <v>No</v>
      </c>
      <c r="H588">
        <f>VLOOKUP(A588,'DATA TRANSFORMATION 2'!A:B,2,FALSE)</f>
        <v>0</v>
      </c>
      <c r="I588" t="str">
        <f>VLOOKUP(A588,'DATA TRANSFORMATION 3'!A:C,3,FALSE)</f>
        <v>No</v>
      </c>
      <c r="J588" t="str">
        <f>VLOOKUP(A588,'DATA TRANSFORMATION 4'!A:C,3,FALSE)</f>
        <v>Obesity</v>
      </c>
      <c r="K588" t="str">
        <f>VLOOKUP(A588,'DATA TRANSFORMATION 5'!A:C,3,FALSE)</f>
        <v>Diabetes</v>
      </c>
      <c r="L588" t="str">
        <f>VLOOKUP(A588,'DATA TRANSFORMATION 6'!A:E,5,FALSE)</f>
        <v>19-Jun-1999</v>
      </c>
      <c r="M588" s="20">
        <f>VLOOKUP(A588,'DATA TRANSFORMATION 8'!A:B,2,FALSE)</f>
        <v>5087.92</v>
      </c>
      <c r="N588" t="str">
        <f>VLOOKUP(A588,'DATA CLEANING 3'!A:D,3,FALSE)</f>
        <v>tier - 2</v>
      </c>
      <c r="O588" t="str">
        <f>VLOOKUP(A588,'DATA CLEANING 3'!A:D,4,FALSE)</f>
        <v>tier - 2</v>
      </c>
      <c r="P588" t="str">
        <f>VLOOKUP(A588,'DATA CLEANING 4'!A:B,2,FALSE)</f>
        <v>R1026</v>
      </c>
      <c r="Q588">
        <f>VLOOKUP(A588,'DATA TANSFORMATION 7'!A:F,6,FALSE)</f>
        <v>23</v>
      </c>
    </row>
    <row r="589" spans="1:17" ht="16" x14ac:dyDescent="0.4">
      <c r="A589" s="11" t="s">
        <v>1220</v>
      </c>
      <c r="B589" t="str">
        <f>VLOOKUP(A589,'DATA TRANSFORMATION 1'!A:E,4,FALSE)</f>
        <v>Mattis</v>
      </c>
      <c r="C589">
        <f>VLOOKUP(A589,'MEDICAL EXAMINATIONS'!A:H,2,FALSE)</f>
        <v>30.59</v>
      </c>
      <c r="D589">
        <f>VLOOKUP(A589,'MEDICAL EXAMINATIONS'!A:H,3,FALSE)</f>
        <v>5.56</v>
      </c>
      <c r="E589" t="str">
        <f>VLOOKUP(A589,'DATA TRANSFORMATION 3'!A:C,2,FALSE)</f>
        <v>Yes</v>
      </c>
      <c r="F589" t="str">
        <f>VLOOKUP(A589,'MEDICAL EXAMINATIONS'!A:H,5,FALSE)</f>
        <v>No</v>
      </c>
      <c r="G589" t="str">
        <f>VLOOKUP(A589,'MEDICAL EXAMINATIONS'!A:H,6,FALSE)</f>
        <v>No</v>
      </c>
      <c r="H589">
        <f>VLOOKUP(A589,'DATA TRANSFORMATION 2'!A:B,2,FALSE)</f>
        <v>1</v>
      </c>
      <c r="I589" t="str">
        <f>VLOOKUP(A589,'DATA TRANSFORMATION 3'!A:C,3,FALSE)</f>
        <v>No</v>
      </c>
      <c r="J589" t="str">
        <f>VLOOKUP(A589,'DATA TRANSFORMATION 4'!A:C,3,FALSE)</f>
        <v>Obesity</v>
      </c>
      <c r="K589" t="str">
        <f>VLOOKUP(A589,'DATA TRANSFORMATION 5'!A:C,3,FALSE)</f>
        <v>Normal</v>
      </c>
      <c r="L589" t="str">
        <f>VLOOKUP(A589,'DATA TRANSFORMATION 6'!A:E,5,FALSE)</f>
        <v>18-Nov-1987</v>
      </c>
      <c r="M589" s="20">
        <f>VLOOKUP(A589,'DATA TRANSFORMATION 8'!A:B,2,FALSE)</f>
        <v>5116.5</v>
      </c>
      <c r="N589" t="str">
        <f>VLOOKUP(A589,'DATA CLEANING 3'!A:D,3,FALSE)</f>
        <v>tier - 2</v>
      </c>
      <c r="O589" t="str">
        <f>VLOOKUP(A589,'DATA CLEANING 3'!A:D,4,FALSE)</f>
        <v>tier - 2</v>
      </c>
      <c r="P589" t="str">
        <f>VLOOKUP(A589,'DATA CLEANING 4'!A:B,2,FALSE)</f>
        <v>R1012</v>
      </c>
      <c r="Q589">
        <f>VLOOKUP(A589,'DATA TANSFORMATION 7'!A:F,6,FALSE)</f>
        <v>35</v>
      </c>
    </row>
    <row r="590" spans="1:17" ht="16" x14ac:dyDescent="0.4">
      <c r="A590" s="11" t="s">
        <v>1222</v>
      </c>
      <c r="B590" t="str">
        <f>VLOOKUP(A590,'DATA TRANSFORMATION 1'!A:E,4,FALSE)</f>
        <v>Cochran</v>
      </c>
      <c r="C590">
        <f>VLOOKUP(A590,'MEDICAL EXAMINATIONS'!A:H,2,FALSE)</f>
        <v>39.229999999999997</v>
      </c>
      <c r="D590">
        <f>VLOOKUP(A590,'MEDICAL EXAMINATIONS'!A:H,3,FALSE)</f>
        <v>8.4499999999999993</v>
      </c>
      <c r="E590" t="str">
        <f>VLOOKUP(A590,'DATA TRANSFORMATION 3'!A:C,2,FALSE)</f>
        <v>No</v>
      </c>
      <c r="F590" t="str">
        <f>VLOOKUP(A590,'MEDICAL EXAMINATIONS'!A:H,5,FALSE)</f>
        <v>No</v>
      </c>
      <c r="G590" t="str">
        <f>VLOOKUP(A590,'MEDICAL EXAMINATIONS'!A:H,6,FALSE)</f>
        <v>No</v>
      </c>
      <c r="H590">
        <f>VLOOKUP(A590,'DATA TRANSFORMATION 2'!A:B,2,FALSE)</f>
        <v>0</v>
      </c>
      <c r="I590" t="str">
        <f>VLOOKUP(A590,'DATA TRANSFORMATION 3'!A:C,3,FALSE)</f>
        <v>No</v>
      </c>
      <c r="J590" t="str">
        <f>VLOOKUP(A590,'DATA TRANSFORMATION 4'!A:C,3,FALSE)</f>
        <v>Obesity</v>
      </c>
      <c r="K590" t="str">
        <f>VLOOKUP(A590,'DATA TRANSFORMATION 5'!A:C,3,FALSE)</f>
        <v>Diabetes</v>
      </c>
      <c r="L590" t="str">
        <f>VLOOKUP(A590,'DATA TRANSFORMATION 6'!A:E,5,FALSE)</f>
        <v>1-Nov-1988</v>
      </c>
      <c r="M590" s="20">
        <f>VLOOKUP(A590,'DATA TRANSFORMATION 8'!A:B,2,FALSE)</f>
        <v>5124.1899999999996</v>
      </c>
      <c r="N590" t="str">
        <f>VLOOKUP(A590,'DATA CLEANING 3'!A:D,3,FALSE)</f>
        <v>tier - 2</v>
      </c>
      <c r="O590" t="str">
        <f>VLOOKUP(A590,'DATA CLEANING 3'!A:D,4,FALSE)</f>
        <v>tier - 3</v>
      </c>
      <c r="P590" t="str">
        <f>VLOOKUP(A590,'DATA CLEANING 4'!A:B,2,FALSE)</f>
        <v>R1013</v>
      </c>
      <c r="Q590">
        <f>VLOOKUP(A590,'DATA TANSFORMATION 7'!A:F,6,FALSE)</f>
        <v>34</v>
      </c>
    </row>
    <row r="591" spans="1:17" ht="16" x14ac:dyDescent="0.4">
      <c r="A591" s="11" t="s">
        <v>1224</v>
      </c>
      <c r="B591" t="str">
        <f>VLOOKUP(A591,'DATA TRANSFORMATION 1'!A:E,4,FALSE)</f>
        <v>Balinsky</v>
      </c>
      <c r="C591">
        <f>VLOOKUP(A591,'MEDICAL EXAMINATIONS'!A:H,2,FALSE)</f>
        <v>19.094999999999999</v>
      </c>
      <c r="D591">
        <f>VLOOKUP(A591,'MEDICAL EXAMINATIONS'!A:H,3,FALSE)</f>
        <v>6.19</v>
      </c>
      <c r="E591" t="str">
        <f>VLOOKUP(A591,'DATA TRANSFORMATION 3'!A:C,2,FALSE)</f>
        <v>No</v>
      </c>
      <c r="F591" t="str">
        <f>VLOOKUP(A591,'MEDICAL EXAMINATIONS'!A:H,5,FALSE)</f>
        <v>No</v>
      </c>
      <c r="G591" t="str">
        <f>VLOOKUP(A591,'MEDICAL EXAMINATIONS'!A:H,6,FALSE)</f>
        <v>No</v>
      </c>
      <c r="H591">
        <f>VLOOKUP(A591,'DATA TRANSFORMATION 2'!A:B,2,FALSE)</f>
        <v>0</v>
      </c>
      <c r="I591" t="str">
        <f>VLOOKUP(A591,'DATA TRANSFORMATION 3'!A:C,3,FALSE)</f>
        <v>Yes</v>
      </c>
      <c r="J591" t="str">
        <f>VLOOKUP(A591,'DATA TRANSFORMATION 4'!A:C,3,FALSE)</f>
        <v>Normal Weight</v>
      </c>
      <c r="K591" t="str">
        <f>VLOOKUP(A591,'DATA TRANSFORMATION 5'!A:C,3,FALSE)</f>
        <v>Prediabetes</v>
      </c>
      <c r="L591" t="str">
        <f>VLOOKUP(A591,'DATA TRANSFORMATION 6'!A:E,5,FALSE)</f>
        <v>13-Sep-1987</v>
      </c>
      <c r="M591" s="20">
        <f>VLOOKUP(A591,'DATA TRANSFORMATION 8'!A:B,2,FALSE)</f>
        <v>5125.22</v>
      </c>
      <c r="N591" t="str">
        <f>VLOOKUP(A591,'DATA CLEANING 3'!A:D,3,FALSE)</f>
        <v>tier - 1</v>
      </c>
      <c r="O591" t="str">
        <f>VLOOKUP(A591,'DATA CLEANING 3'!A:D,4,FALSE)</f>
        <v>tier - 2</v>
      </c>
      <c r="P591" t="str">
        <f>VLOOKUP(A591,'DATA CLEANING 4'!A:B,2,FALSE)</f>
        <v>R1012</v>
      </c>
      <c r="Q591">
        <f>VLOOKUP(A591,'DATA TANSFORMATION 7'!A:F,6,FALSE)</f>
        <v>35</v>
      </c>
    </row>
    <row r="592" spans="1:17" ht="16" x14ac:dyDescent="0.4">
      <c r="A592" s="11" t="s">
        <v>1226</v>
      </c>
      <c r="B592" t="str">
        <f>VLOOKUP(A592,'DATA TRANSFORMATION 1'!A:E,4,FALSE)</f>
        <v>Reilly</v>
      </c>
      <c r="C592">
        <f>VLOOKUP(A592,'MEDICAL EXAMINATIONS'!A:H,2,FALSE)</f>
        <v>49.72</v>
      </c>
      <c r="D592">
        <f>VLOOKUP(A592,'MEDICAL EXAMINATIONS'!A:H,3,FALSE)</f>
        <v>7.71</v>
      </c>
      <c r="E592" t="str">
        <f>VLOOKUP(A592,'DATA TRANSFORMATION 3'!A:C,2,FALSE)</f>
        <v>No</v>
      </c>
      <c r="F592" t="str">
        <f>VLOOKUP(A592,'MEDICAL EXAMINATIONS'!A:H,5,FALSE)</f>
        <v>No</v>
      </c>
      <c r="G592" t="str">
        <f>VLOOKUP(A592,'MEDICAL EXAMINATIONS'!A:H,6,FALSE)</f>
        <v>No</v>
      </c>
      <c r="H592">
        <f>VLOOKUP(A592,'DATA TRANSFORMATION 2'!A:B,2,FALSE)</f>
        <v>0</v>
      </c>
      <c r="I592" t="str">
        <f>VLOOKUP(A592,'DATA TRANSFORMATION 3'!A:C,3,FALSE)</f>
        <v>No</v>
      </c>
      <c r="J592" t="str">
        <f>VLOOKUP(A592,'DATA TRANSFORMATION 4'!A:C,3,FALSE)</f>
        <v>Obesity</v>
      </c>
      <c r="K592" t="str">
        <f>VLOOKUP(A592,'DATA TRANSFORMATION 5'!A:C,3,FALSE)</f>
        <v>Diabetes</v>
      </c>
      <c r="L592" t="str">
        <f>VLOOKUP(A592,'DATA TRANSFORMATION 6'!A:E,5,FALSE)</f>
        <v>15-Sep-1988</v>
      </c>
      <c r="M592" s="20">
        <f>VLOOKUP(A592,'DATA TRANSFORMATION 8'!A:B,2,FALSE)</f>
        <v>5136.75</v>
      </c>
      <c r="N592" t="str">
        <f>VLOOKUP(A592,'DATA CLEANING 3'!A:D,3,FALSE)</f>
        <v>tier - 2</v>
      </c>
      <c r="O592" t="str">
        <f>VLOOKUP(A592,'DATA CLEANING 3'!A:D,4,FALSE)</f>
        <v>tier - 1</v>
      </c>
      <c r="P592" t="str">
        <f>VLOOKUP(A592,'DATA CLEANING 4'!A:B,2,FALSE)</f>
        <v>R1013</v>
      </c>
      <c r="Q592">
        <f>VLOOKUP(A592,'DATA TANSFORMATION 7'!A:F,6,FALSE)</f>
        <v>34</v>
      </c>
    </row>
    <row r="593" spans="1:17" ht="16" x14ac:dyDescent="0.4">
      <c r="A593" s="11" t="s">
        <v>1228</v>
      </c>
      <c r="B593" t="str">
        <f>VLOOKUP(A593,'DATA TRANSFORMATION 1'!A:E,4,FALSE)</f>
        <v>Johnson</v>
      </c>
      <c r="C593">
        <f>VLOOKUP(A593,'MEDICAL EXAMINATIONS'!A:H,2,FALSE)</f>
        <v>21.754999999999999</v>
      </c>
      <c r="D593">
        <f>VLOOKUP(A593,'MEDICAL EXAMINATIONS'!A:H,3,FALSE)</f>
        <v>4.63</v>
      </c>
      <c r="E593" t="str">
        <f>VLOOKUP(A593,'DATA TRANSFORMATION 3'!A:C,2,FALSE)</f>
        <v>No</v>
      </c>
      <c r="F593" t="str">
        <f>VLOOKUP(A593,'MEDICAL EXAMINATIONS'!A:H,5,FALSE)</f>
        <v>No</v>
      </c>
      <c r="G593" t="str">
        <f>VLOOKUP(A593,'MEDICAL EXAMINATIONS'!A:H,6,FALSE)</f>
        <v>Yes</v>
      </c>
      <c r="H593">
        <f>VLOOKUP(A593,'DATA TRANSFORMATION 2'!A:B,2,FALSE)</f>
        <v>1</v>
      </c>
      <c r="I593" t="str">
        <f>VLOOKUP(A593,'DATA TRANSFORMATION 3'!A:C,3,FALSE)</f>
        <v>Yes</v>
      </c>
      <c r="J593" t="str">
        <f>VLOOKUP(A593,'DATA TRANSFORMATION 4'!A:C,3,FALSE)</f>
        <v>Normal Weight</v>
      </c>
      <c r="K593" t="str">
        <f>VLOOKUP(A593,'DATA TRANSFORMATION 5'!A:C,3,FALSE)</f>
        <v>Normal</v>
      </c>
      <c r="L593" t="str">
        <f>VLOOKUP(A593,'DATA TRANSFORMATION 6'!A:E,5,FALSE)</f>
        <v>10-Dec-1993</v>
      </c>
      <c r="M593" s="20">
        <f>VLOOKUP(A593,'DATA TRANSFORMATION 8'!A:B,2,FALSE)</f>
        <v>5138.26</v>
      </c>
      <c r="N593" t="str">
        <f>VLOOKUP(A593,'DATA CLEANING 3'!A:D,3,FALSE)</f>
        <v>tier - 2</v>
      </c>
      <c r="O593" t="str">
        <f>VLOOKUP(A593,'DATA CLEANING 3'!A:D,4,FALSE)</f>
        <v>tier - 2</v>
      </c>
      <c r="P593" t="str">
        <f>VLOOKUP(A593,'DATA CLEANING 4'!A:B,2,FALSE)</f>
        <v>R1013</v>
      </c>
      <c r="Q593">
        <f>VLOOKUP(A593,'DATA TANSFORMATION 7'!A:F,6,FALSE)</f>
        <v>29</v>
      </c>
    </row>
    <row r="594" spans="1:17" ht="16" x14ac:dyDescent="0.4">
      <c r="A594" s="11" t="s">
        <v>1230</v>
      </c>
      <c r="B594" t="str">
        <f>VLOOKUP(A594,'DATA TRANSFORMATION 1'!A:E,4,FALSE)</f>
        <v>Petry</v>
      </c>
      <c r="C594">
        <f>VLOOKUP(A594,'MEDICAL EXAMINATIONS'!A:H,2,FALSE)</f>
        <v>48.39</v>
      </c>
      <c r="D594">
        <f>VLOOKUP(A594,'MEDICAL EXAMINATIONS'!A:H,3,FALSE)</f>
        <v>4.6100000000000003</v>
      </c>
      <c r="E594" t="str">
        <f>VLOOKUP(A594,'DATA TRANSFORMATION 3'!A:C,2,FALSE)</f>
        <v>No</v>
      </c>
      <c r="F594" t="str">
        <f>VLOOKUP(A594,'MEDICAL EXAMINATIONS'!A:H,5,FALSE)</f>
        <v>No</v>
      </c>
      <c r="G594" t="str">
        <f>VLOOKUP(A594,'MEDICAL EXAMINATIONS'!A:H,6,FALSE)</f>
        <v>No</v>
      </c>
      <c r="H594">
        <f>VLOOKUP(A594,'DATA TRANSFORMATION 2'!A:B,2,FALSE)</f>
        <v>0</v>
      </c>
      <c r="I594" t="str">
        <f>VLOOKUP(A594,'DATA TRANSFORMATION 3'!A:C,3,FALSE)</f>
        <v>No</v>
      </c>
      <c r="J594" t="str">
        <f>VLOOKUP(A594,'DATA TRANSFORMATION 4'!A:C,3,FALSE)</f>
        <v>Obesity</v>
      </c>
      <c r="K594" t="str">
        <f>VLOOKUP(A594,'DATA TRANSFORMATION 5'!A:C,3,FALSE)</f>
        <v>Normal</v>
      </c>
      <c r="L594" t="str">
        <f>VLOOKUP(A594,'DATA TRANSFORMATION 6'!A:E,5,FALSE)</f>
        <v>22-Aug-1984</v>
      </c>
      <c r="M594" s="20">
        <f>VLOOKUP(A594,'DATA TRANSFORMATION 8'!A:B,2,FALSE)</f>
        <v>5144.18</v>
      </c>
      <c r="N594" t="str">
        <f>VLOOKUP(A594,'DATA CLEANING 3'!A:D,3,FALSE)</f>
        <v>tier - 2</v>
      </c>
      <c r="O594" t="str">
        <f>VLOOKUP(A594,'DATA CLEANING 3'!A:D,4,FALSE)</f>
        <v>tier - 1</v>
      </c>
      <c r="P594" t="str">
        <f>VLOOKUP(A594,'DATA CLEANING 4'!A:B,2,FALSE)</f>
        <v>R1013</v>
      </c>
      <c r="Q594">
        <f>VLOOKUP(A594,'DATA TANSFORMATION 7'!A:F,6,FALSE)</f>
        <v>38</v>
      </c>
    </row>
    <row r="595" spans="1:17" ht="16" x14ac:dyDescent="0.4">
      <c r="A595" s="11" t="s">
        <v>1232</v>
      </c>
      <c r="B595" t="str">
        <f>VLOOKUP(A595,'DATA TRANSFORMATION 1'!A:E,4,FALSE)</f>
        <v>Laleman</v>
      </c>
      <c r="C595">
        <f>VLOOKUP(A595,'MEDICAL EXAMINATIONS'!A:H,2,FALSE)</f>
        <v>47.15</v>
      </c>
      <c r="D595">
        <f>VLOOKUP(A595,'MEDICAL EXAMINATIONS'!A:H,3,FALSE)</f>
        <v>9.5299999999999994</v>
      </c>
      <c r="E595" t="str">
        <f>VLOOKUP(A595,'DATA TRANSFORMATION 3'!A:C,2,FALSE)</f>
        <v>Yes</v>
      </c>
      <c r="F595" t="str">
        <f>VLOOKUP(A595,'MEDICAL EXAMINATIONS'!A:H,5,FALSE)</f>
        <v>No</v>
      </c>
      <c r="G595" t="str">
        <f>VLOOKUP(A595,'MEDICAL EXAMINATIONS'!A:H,6,FALSE)</f>
        <v>No</v>
      </c>
      <c r="H595">
        <f>VLOOKUP(A595,'DATA TRANSFORMATION 2'!A:B,2,FALSE)</f>
        <v>1</v>
      </c>
      <c r="I595" t="str">
        <f>VLOOKUP(A595,'DATA TRANSFORMATION 3'!A:C,3,FALSE)</f>
        <v>No</v>
      </c>
      <c r="J595" t="str">
        <f>VLOOKUP(A595,'DATA TRANSFORMATION 4'!A:C,3,FALSE)</f>
        <v>Obesity</v>
      </c>
      <c r="K595" t="str">
        <f>VLOOKUP(A595,'DATA TRANSFORMATION 5'!A:C,3,FALSE)</f>
        <v>Diabetes</v>
      </c>
      <c r="L595" t="str">
        <f>VLOOKUP(A595,'DATA TRANSFORMATION 6'!A:E,5,FALSE)</f>
        <v>22-Aug-1990</v>
      </c>
      <c r="M595" s="20">
        <f>VLOOKUP(A595,'DATA TRANSFORMATION 8'!A:B,2,FALSE)</f>
        <v>5148.55</v>
      </c>
      <c r="N595" t="str">
        <f>VLOOKUP(A595,'DATA CLEANING 3'!A:D,3,FALSE)</f>
        <v>tier - 2</v>
      </c>
      <c r="O595" t="str">
        <f>VLOOKUP(A595,'DATA CLEANING 3'!A:D,4,FALSE)</f>
        <v>tier - 2</v>
      </c>
      <c r="P595" t="str">
        <f>VLOOKUP(A595,'DATA CLEANING 4'!A:B,2,FALSE)</f>
        <v>R1024</v>
      </c>
      <c r="Q595">
        <f>VLOOKUP(A595,'DATA TANSFORMATION 7'!A:F,6,FALSE)</f>
        <v>32</v>
      </c>
    </row>
    <row r="596" spans="1:17" ht="16" x14ac:dyDescent="0.4">
      <c r="A596" s="11" t="s">
        <v>1234</v>
      </c>
      <c r="B596" t="str">
        <f>VLOOKUP(A596,'DATA TRANSFORMATION 1'!A:E,4,FALSE)</f>
        <v>Colby</v>
      </c>
      <c r="C596">
        <f>VLOOKUP(A596,'MEDICAL EXAMINATIONS'!A:H,2,FALSE)</f>
        <v>47.59</v>
      </c>
      <c r="D596">
        <f>VLOOKUP(A596,'MEDICAL EXAMINATIONS'!A:H,3,FALSE)</f>
        <v>11.43</v>
      </c>
      <c r="E596" t="str">
        <f>VLOOKUP(A596,'DATA TRANSFORMATION 3'!A:C,2,FALSE)</f>
        <v>Yes</v>
      </c>
      <c r="F596" t="str">
        <f>VLOOKUP(A596,'MEDICAL EXAMINATIONS'!A:H,5,FALSE)</f>
        <v>No</v>
      </c>
      <c r="G596" t="str">
        <f>VLOOKUP(A596,'MEDICAL EXAMINATIONS'!A:H,6,FALSE)</f>
        <v>No</v>
      </c>
      <c r="H596">
        <f>VLOOKUP(A596,'DATA TRANSFORMATION 2'!A:B,2,FALSE)</f>
        <v>2</v>
      </c>
      <c r="I596" t="str">
        <f>VLOOKUP(A596,'DATA TRANSFORMATION 3'!A:C,3,FALSE)</f>
        <v>No</v>
      </c>
      <c r="J596" t="str">
        <f>VLOOKUP(A596,'DATA TRANSFORMATION 4'!A:C,3,FALSE)</f>
        <v>Obesity</v>
      </c>
      <c r="K596" t="str">
        <f>VLOOKUP(A596,'DATA TRANSFORMATION 5'!A:C,3,FALSE)</f>
        <v>Diabetes</v>
      </c>
      <c r="L596" t="str">
        <f>VLOOKUP(A596,'DATA TRANSFORMATION 6'!A:E,5,FALSE)</f>
        <v>9-Oct-1990</v>
      </c>
      <c r="M596" s="20">
        <f>VLOOKUP(A596,'DATA TRANSFORMATION 8'!A:B,2,FALSE)</f>
        <v>5152.13</v>
      </c>
      <c r="N596" t="str">
        <f>VLOOKUP(A596,'DATA CLEANING 3'!A:D,3,FALSE)</f>
        <v>tier - 2</v>
      </c>
      <c r="O596" t="str">
        <f>VLOOKUP(A596,'DATA CLEANING 3'!A:D,4,FALSE)</f>
        <v>tier - 2</v>
      </c>
      <c r="P596" t="str">
        <f>VLOOKUP(A596,'DATA CLEANING 4'!A:B,2,FALSE)</f>
        <v>R1011</v>
      </c>
      <c r="Q596">
        <f>VLOOKUP(A596,'DATA TANSFORMATION 7'!A:F,6,FALSE)</f>
        <v>32</v>
      </c>
    </row>
    <row r="597" spans="1:17" ht="16" x14ac:dyDescent="0.4">
      <c r="A597" s="11" t="s">
        <v>1236</v>
      </c>
      <c r="B597" t="str">
        <f>VLOOKUP(A597,'DATA TRANSFORMATION 1'!A:E,4,FALSE)</f>
        <v>Wathke</v>
      </c>
      <c r="C597">
        <f>VLOOKUP(A597,'MEDICAL EXAMINATIONS'!A:H,2,FALSE)</f>
        <v>39.81</v>
      </c>
      <c r="D597">
        <f>VLOOKUP(A597,'MEDICAL EXAMINATIONS'!A:H,3,FALSE)</f>
        <v>7.65</v>
      </c>
      <c r="E597" t="str">
        <f>VLOOKUP(A597,'DATA TRANSFORMATION 3'!A:C,2,FALSE)</f>
        <v>Yes</v>
      </c>
      <c r="F597" t="str">
        <f>VLOOKUP(A597,'MEDICAL EXAMINATIONS'!A:H,5,FALSE)</f>
        <v>No</v>
      </c>
      <c r="G597" t="str">
        <f>VLOOKUP(A597,'MEDICAL EXAMINATIONS'!A:H,6,FALSE)</f>
        <v>Yes</v>
      </c>
      <c r="H597">
        <f>VLOOKUP(A597,'DATA TRANSFORMATION 2'!A:B,2,FALSE)</f>
        <v>1</v>
      </c>
      <c r="I597" t="str">
        <f>VLOOKUP(A597,'DATA TRANSFORMATION 3'!A:C,3,FALSE)</f>
        <v>No</v>
      </c>
      <c r="J597" t="str">
        <f>VLOOKUP(A597,'DATA TRANSFORMATION 4'!A:C,3,FALSE)</f>
        <v>Obesity</v>
      </c>
      <c r="K597" t="str">
        <f>VLOOKUP(A597,'DATA TRANSFORMATION 5'!A:C,3,FALSE)</f>
        <v>Diabetes</v>
      </c>
      <c r="L597" t="str">
        <f>VLOOKUP(A597,'DATA TRANSFORMATION 6'!A:E,5,FALSE)</f>
        <v>29-Aug-1991</v>
      </c>
      <c r="M597" s="20">
        <f>VLOOKUP(A597,'DATA TRANSFORMATION 8'!A:B,2,FALSE)</f>
        <v>5166.96</v>
      </c>
      <c r="N597" t="str">
        <f>VLOOKUP(A597,'DATA CLEANING 3'!A:D,3,FALSE)</f>
        <v>tier - 2</v>
      </c>
      <c r="O597" t="str">
        <f>VLOOKUP(A597,'DATA CLEANING 3'!A:D,4,FALSE)</f>
        <v>tier - 2</v>
      </c>
      <c r="P597" t="str">
        <f>VLOOKUP(A597,'DATA CLEANING 4'!A:B,2,FALSE)</f>
        <v>R1012</v>
      </c>
      <c r="Q597">
        <f>VLOOKUP(A597,'DATA TANSFORMATION 7'!A:F,6,FALSE)</f>
        <v>31</v>
      </c>
    </row>
    <row r="598" spans="1:17" ht="16" x14ac:dyDescent="0.4">
      <c r="A598" s="11" t="s">
        <v>1238</v>
      </c>
      <c r="B598" t="str">
        <f>VLOOKUP(A598,'DATA TRANSFORMATION 1'!A:E,4,FALSE)</f>
        <v>Daly</v>
      </c>
      <c r="C598">
        <f>VLOOKUP(A598,'MEDICAL EXAMINATIONS'!A:H,2,FALSE)</f>
        <v>31.02</v>
      </c>
      <c r="D598">
        <f>VLOOKUP(A598,'MEDICAL EXAMINATIONS'!A:H,3,FALSE)</f>
        <v>5.87</v>
      </c>
      <c r="E598" t="str">
        <f>VLOOKUP(A598,'DATA TRANSFORMATION 3'!A:C,2,FALSE)</f>
        <v>Yes</v>
      </c>
      <c r="F598" t="str">
        <f>VLOOKUP(A598,'MEDICAL EXAMINATIONS'!A:H,5,FALSE)</f>
        <v>No</v>
      </c>
      <c r="G598" t="str">
        <f>VLOOKUP(A598,'MEDICAL EXAMINATIONS'!A:H,6,FALSE)</f>
        <v>No</v>
      </c>
      <c r="H598">
        <f>VLOOKUP(A598,'DATA TRANSFORMATION 2'!A:B,2,FALSE)</f>
        <v>0</v>
      </c>
      <c r="I598" t="str">
        <f>VLOOKUP(A598,'DATA TRANSFORMATION 3'!A:C,3,FALSE)</f>
        <v>No</v>
      </c>
      <c r="J598" t="str">
        <f>VLOOKUP(A598,'DATA TRANSFORMATION 4'!A:C,3,FALSE)</f>
        <v>Obesity</v>
      </c>
      <c r="K598" t="str">
        <f>VLOOKUP(A598,'DATA TRANSFORMATION 5'!A:C,3,FALSE)</f>
        <v>Prediabetes</v>
      </c>
      <c r="L598" t="str">
        <f>VLOOKUP(A598,'DATA TRANSFORMATION 6'!A:E,5,FALSE)</f>
        <v>16-Oct-1984</v>
      </c>
      <c r="M598" s="20">
        <f>VLOOKUP(A598,'DATA TRANSFORMATION 8'!A:B,2,FALSE)</f>
        <v>5177.12</v>
      </c>
      <c r="N598" t="str">
        <f>VLOOKUP(A598,'DATA CLEANING 3'!A:D,3,FALSE)</f>
        <v>tier - 2</v>
      </c>
      <c r="O598" t="str">
        <f>VLOOKUP(A598,'DATA CLEANING 3'!A:D,4,FALSE)</f>
        <v>tier - 1</v>
      </c>
      <c r="P598" t="str">
        <f>VLOOKUP(A598,'DATA CLEANING 4'!A:B,2,FALSE)</f>
        <v>R1013</v>
      </c>
      <c r="Q598">
        <f>VLOOKUP(A598,'DATA TANSFORMATION 7'!A:F,6,FALSE)</f>
        <v>38</v>
      </c>
    </row>
    <row r="599" spans="1:17" ht="16" x14ac:dyDescent="0.4">
      <c r="A599" s="11" t="s">
        <v>1240</v>
      </c>
      <c r="B599" t="str">
        <f>VLOOKUP(A599,'DATA TRANSFORMATION 1'!A:E,4,FALSE)</f>
        <v>Dillon</v>
      </c>
      <c r="C599">
        <f>VLOOKUP(A599,'MEDICAL EXAMINATIONS'!A:H,2,FALSE)</f>
        <v>24.75</v>
      </c>
      <c r="D599">
        <f>VLOOKUP(A599,'MEDICAL EXAMINATIONS'!A:H,3,FALSE)</f>
        <v>4.3600000000000003</v>
      </c>
      <c r="E599" t="str">
        <f>VLOOKUP(A599,'DATA TRANSFORMATION 3'!A:C,2,FALSE)</f>
        <v>Yes</v>
      </c>
      <c r="F599" t="str">
        <f>VLOOKUP(A599,'MEDICAL EXAMINATIONS'!A:H,5,FALSE)</f>
        <v>No</v>
      </c>
      <c r="G599" t="str">
        <f>VLOOKUP(A599,'MEDICAL EXAMINATIONS'!A:H,6,FALSE)</f>
        <v>No</v>
      </c>
      <c r="H599">
        <f>VLOOKUP(A599,'DATA TRANSFORMATION 2'!A:B,2,FALSE)</f>
        <v>1</v>
      </c>
      <c r="I599" t="str">
        <f>VLOOKUP(A599,'DATA TRANSFORMATION 3'!A:C,3,FALSE)</f>
        <v>Yes</v>
      </c>
      <c r="J599" t="str">
        <f>VLOOKUP(A599,'DATA TRANSFORMATION 4'!A:C,3,FALSE)</f>
        <v>Normal Weight</v>
      </c>
      <c r="K599" t="str">
        <f>VLOOKUP(A599,'DATA TRANSFORMATION 5'!A:C,3,FALSE)</f>
        <v>Normal</v>
      </c>
      <c r="L599" t="str">
        <f>VLOOKUP(A599,'DATA TRANSFORMATION 6'!A:E,5,FALSE)</f>
        <v>12-Sep-1979</v>
      </c>
      <c r="M599" s="20">
        <f>VLOOKUP(A599,'DATA TRANSFORMATION 8'!A:B,2,FALSE)</f>
        <v>5195.58</v>
      </c>
      <c r="N599" t="str">
        <f>VLOOKUP(A599,'DATA CLEANING 3'!A:D,3,FALSE)</f>
        <v>tier - 2</v>
      </c>
      <c r="O599" t="str">
        <f>VLOOKUP(A599,'DATA CLEANING 3'!A:D,4,FALSE)</f>
        <v>tier - 2</v>
      </c>
      <c r="P599" t="str">
        <f>VLOOKUP(A599,'DATA CLEANING 4'!A:B,2,FALSE)</f>
        <v>R1013</v>
      </c>
      <c r="Q599">
        <f>VLOOKUP(A599,'DATA TANSFORMATION 7'!A:F,6,FALSE)</f>
        <v>43</v>
      </c>
    </row>
    <row r="600" spans="1:17" ht="16" x14ac:dyDescent="0.4">
      <c r="A600" s="11" t="s">
        <v>1242</v>
      </c>
      <c r="B600" t="str">
        <f>VLOOKUP(A600,'DATA TRANSFORMATION 1'!A:E,4,FALSE)</f>
        <v>Pontes</v>
      </c>
      <c r="C600">
        <f>VLOOKUP(A600,'MEDICAL EXAMINATIONS'!A:H,2,FALSE)</f>
        <v>30.114999999999998</v>
      </c>
      <c r="D600">
        <f>VLOOKUP(A600,'MEDICAL EXAMINATIONS'!A:H,3,FALSE)</f>
        <v>10.119999999999999</v>
      </c>
      <c r="E600" t="str">
        <f>VLOOKUP(A600,'DATA TRANSFORMATION 3'!A:C,2,FALSE)</f>
        <v>No</v>
      </c>
      <c r="F600" t="str">
        <f>VLOOKUP(A600,'MEDICAL EXAMINATIONS'!A:H,5,FALSE)</f>
        <v>No</v>
      </c>
      <c r="G600" t="str">
        <f>VLOOKUP(A600,'MEDICAL EXAMINATIONS'!A:H,6,FALSE)</f>
        <v>No</v>
      </c>
      <c r="H600">
        <f>VLOOKUP(A600,'DATA TRANSFORMATION 2'!A:B,2,FALSE)</f>
        <v>3</v>
      </c>
      <c r="I600" t="str">
        <f>VLOOKUP(A600,'DATA TRANSFORMATION 3'!A:C,3,FALSE)</f>
        <v>No</v>
      </c>
      <c r="J600" t="str">
        <f>VLOOKUP(A600,'DATA TRANSFORMATION 4'!A:C,3,FALSE)</f>
        <v>Obesity</v>
      </c>
      <c r="K600" t="str">
        <f>VLOOKUP(A600,'DATA TRANSFORMATION 5'!A:C,3,FALSE)</f>
        <v>Diabetes</v>
      </c>
      <c r="L600" t="str">
        <f>VLOOKUP(A600,'DATA TRANSFORMATION 6'!A:E,5,FALSE)</f>
        <v>6-Jun-2004</v>
      </c>
      <c r="M600" s="20">
        <f>VLOOKUP(A600,'DATA TRANSFORMATION 8'!A:B,2,FALSE)</f>
        <v>5198.6899999999996</v>
      </c>
      <c r="N600" t="str">
        <f>VLOOKUP(A600,'DATA CLEANING 3'!A:D,3,FALSE)</f>
        <v>tier - 2</v>
      </c>
      <c r="O600" t="str">
        <f>VLOOKUP(A600,'DATA CLEANING 3'!A:D,4,FALSE)</f>
        <v>tier - 2</v>
      </c>
      <c r="P600" t="str">
        <f>VLOOKUP(A600,'DATA CLEANING 4'!A:B,2,FALSE)</f>
        <v>R1022</v>
      </c>
      <c r="Q600">
        <f>VLOOKUP(A600,'DATA TANSFORMATION 7'!A:F,6,FALSE)</f>
        <v>19</v>
      </c>
    </row>
    <row r="601" spans="1:17" ht="16" x14ac:dyDescent="0.4">
      <c r="A601" s="11" t="s">
        <v>1245</v>
      </c>
      <c r="B601" t="str">
        <f>VLOOKUP(A601,'DATA TRANSFORMATION 1'!A:E,4,FALSE)</f>
        <v>Spies</v>
      </c>
      <c r="C601">
        <f>VLOOKUP(A601,'MEDICAL EXAMINATIONS'!A:H,2,FALSE)</f>
        <v>26.03</v>
      </c>
      <c r="D601">
        <f>VLOOKUP(A601,'MEDICAL EXAMINATIONS'!A:H,3,FALSE)</f>
        <v>4.01</v>
      </c>
      <c r="E601" t="str">
        <f>VLOOKUP(A601,'DATA TRANSFORMATION 3'!A:C,2,FALSE)</f>
        <v>No</v>
      </c>
      <c r="F601" t="str">
        <f>VLOOKUP(A601,'MEDICAL EXAMINATIONS'!A:H,5,FALSE)</f>
        <v>No</v>
      </c>
      <c r="G601" t="str">
        <f>VLOOKUP(A601,'MEDICAL EXAMINATIONS'!A:H,6,FALSE)</f>
        <v>Yes</v>
      </c>
      <c r="H601">
        <f>VLOOKUP(A601,'DATA TRANSFORMATION 2'!A:B,2,FALSE)</f>
        <v>1</v>
      </c>
      <c r="I601" t="str">
        <f>VLOOKUP(A601,'DATA TRANSFORMATION 3'!A:C,3,FALSE)</f>
        <v>Yes</v>
      </c>
      <c r="J601" t="str">
        <f>VLOOKUP(A601,'DATA TRANSFORMATION 4'!A:C,3,FALSE)</f>
        <v>Over Weight</v>
      </c>
      <c r="K601" t="str">
        <f>VLOOKUP(A601,'DATA TRANSFORMATION 5'!A:C,3,FALSE)</f>
        <v>Normal</v>
      </c>
      <c r="L601" t="str">
        <f>VLOOKUP(A601,'DATA TRANSFORMATION 6'!A:E,5,FALSE)</f>
        <v>24-Oct-1983</v>
      </c>
      <c r="M601" s="20">
        <f>VLOOKUP(A601,'DATA TRANSFORMATION 8'!A:B,2,FALSE)</f>
        <v>5207.97</v>
      </c>
      <c r="N601" t="str">
        <f>VLOOKUP(A601,'DATA CLEANING 3'!A:D,3,FALSE)</f>
        <v>tier - 2</v>
      </c>
      <c r="O601" t="str">
        <f>VLOOKUP(A601,'DATA CLEANING 3'!A:D,4,FALSE)</f>
        <v>tier - 2</v>
      </c>
      <c r="P601" t="str">
        <f>VLOOKUP(A601,'DATA CLEANING 4'!A:B,2,FALSE)</f>
        <v>R1012</v>
      </c>
      <c r="Q601">
        <f>VLOOKUP(A601,'DATA TANSFORMATION 7'!A:F,6,FALSE)</f>
        <v>39</v>
      </c>
    </row>
    <row r="602" spans="1:17" ht="16" x14ac:dyDescent="0.4">
      <c r="A602" s="11" t="s">
        <v>1247</v>
      </c>
      <c r="B602" t="str">
        <f>VLOOKUP(A602,'DATA TRANSFORMATION 1'!A:E,4,FALSE)</f>
        <v>Greig</v>
      </c>
      <c r="C602">
        <f>VLOOKUP(A602,'MEDICAL EXAMINATIONS'!A:H,2,FALSE)</f>
        <v>20.045000000000002</v>
      </c>
      <c r="D602">
        <f>VLOOKUP(A602,'MEDICAL EXAMINATIONS'!A:H,3,FALSE)</f>
        <v>4.7699999999999996</v>
      </c>
      <c r="E602" t="str">
        <f>VLOOKUP(A602,'DATA TRANSFORMATION 3'!A:C,2,FALSE)</f>
        <v>Yes</v>
      </c>
      <c r="F602" t="str">
        <f>VLOOKUP(A602,'MEDICAL EXAMINATIONS'!A:H,5,FALSE)</f>
        <v>No</v>
      </c>
      <c r="G602" t="str">
        <f>VLOOKUP(A602,'MEDICAL EXAMINATIONS'!A:H,6,FALSE)</f>
        <v>No</v>
      </c>
      <c r="H602">
        <f>VLOOKUP(A602,'DATA TRANSFORMATION 2'!A:B,2,FALSE)</f>
        <v>1</v>
      </c>
      <c r="I602" t="str">
        <f>VLOOKUP(A602,'DATA TRANSFORMATION 3'!A:C,3,FALSE)</f>
        <v>Yes</v>
      </c>
      <c r="J602" t="str">
        <f>VLOOKUP(A602,'DATA TRANSFORMATION 4'!A:C,3,FALSE)</f>
        <v>Normal Weight</v>
      </c>
      <c r="K602" t="str">
        <f>VLOOKUP(A602,'DATA TRANSFORMATION 5'!A:C,3,FALSE)</f>
        <v>Normal</v>
      </c>
      <c r="L602" t="str">
        <f>VLOOKUP(A602,'DATA TRANSFORMATION 6'!A:E,5,FALSE)</f>
        <v>17-Jun-1993</v>
      </c>
      <c r="M602" s="20">
        <f>VLOOKUP(A602,'DATA TRANSFORMATION 8'!A:B,2,FALSE)</f>
        <v>5209.58</v>
      </c>
      <c r="N602" t="str">
        <f>VLOOKUP(A602,'DATA CLEANING 3'!A:D,3,FALSE)</f>
        <v>tier - 3</v>
      </c>
      <c r="O602" t="str">
        <f>VLOOKUP(A602,'DATA CLEANING 3'!A:D,4,FALSE)</f>
        <v>tier - 3</v>
      </c>
      <c r="P602" t="str">
        <f>VLOOKUP(A602,'DATA CLEANING 4'!A:B,2,FALSE)</f>
        <v>R1017</v>
      </c>
      <c r="Q602">
        <f>VLOOKUP(A602,'DATA TANSFORMATION 7'!A:F,6,FALSE)</f>
        <v>29</v>
      </c>
    </row>
    <row r="603" spans="1:17" ht="16" x14ac:dyDescent="0.4">
      <c r="A603" s="11" t="s">
        <v>1249</v>
      </c>
      <c r="B603" t="str">
        <f>VLOOKUP(A603,'DATA TRANSFORMATION 1'!A:E,4,FALSE)</f>
        <v>Scott</v>
      </c>
      <c r="C603">
        <f>VLOOKUP(A603,'MEDICAL EXAMINATIONS'!A:H,2,FALSE)</f>
        <v>40.24</v>
      </c>
      <c r="D603">
        <f>VLOOKUP(A603,'MEDICAL EXAMINATIONS'!A:H,3,FALSE)</f>
        <v>6.83</v>
      </c>
      <c r="E603" t="str">
        <f>VLOOKUP(A603,'DATA TRANSFORMATION 3'!A:C,2,FALSE)</f>
        <v>No</v>
      </c>
      <c r="F603" t="str">
        <f>VLOOKUP(A603,'MEDICAL EXAMINATIONS'!A:H,5,FALSE)</f>
        <v>No</v>
      </c>
      <c r="G603" t="str">
        <f>VLOOKUP(A603,'MEDICAL EXAMINATIONS'!A:H,6,FALSE)</f>
        <v>No</v>
      </c>
      <c r="H603">
        <f>VLOOKUP(A603,'DATA TRANSFORMATION 2'!A:B,2,FALSE)</f>
        <v>0</v>
      </c>
      <c r="I603" t="str">
        <f>VLOOKUP(A603,'DATA TRANSFORMATION 3'!A:C,3,FALSE)</f>
        <v>No</v>
      </c>
      <c r="J603" t="str">
        <f>VLOOKUP(A603,'DATA TRANSFORMATION 4'!A:C,3,FALSE)</f>
        <v>Obesity</v>
      </c>
      <c r="K603" t="str">
        <f>VLOOKUP(A603,'DATA TRANSFORMATION 5'!A:C,3,FALSE)</f>
        <v>Diabetes</v>
      </c>
      <c r="L603" t="str">
        <f>VLOOKUP(A603,'DATA TRANSFORMATION 6'!A:E,5,FALSE)</f>
        <v>1-Dec-1999</v>
      </c>
      <c r="M603" s="20">
        <f>VLOOKUP(A603,'DATA TRANSFORMATION 8'!A:B,2,FALSE)</f>
        <v>5213.22</v>
      </c>
      <c r="N603" t="str">
        <f>VLOOKUP(A603,'DATA CLEANING 3'!A:D,3,FALSE)</f>
        <v>tier - 2</v>
      </c>
      <c r="O603" t="str">
        <f>VLOOKUP(A603,'DATA CLEANING 3'!A:D,4,FALSE)</f>
        <v>tier - 1</v>
      </c>
      <c r="P603" t="str">
        <f>VLOOKUP(A603,'DATA CLEANING 4'!A:B,2,FALSE)</f>
        <v>R1012</v>
      </c>
      <c r="Q603">
        <f>VLOOKUP(A603,'DATA TANSFORMATION 7'!A:F,6,FALSE)</f>
        <v>23</v>
      </c>
    </row>
    <row r="604" spans="1:17" ht="16" x14ac:dyDescent="0.4">
      <c r="A604" s="11" t="s">
        <v>1251</v>
      </c>
      <c r="B604" t="str">
        <f>VLOOKUP(A604,'DATA TRANSFORMATION 1'!A:E,4,FALSE)</f>
        <v>Erlandson</v>
      </c>
      <c r="C604">
        <f>VLOOKUP(A604,'MEDICAL EXAMINATIONS'!A:H,2,FALSE)</f>
        <v>43.15</v>
      </c>
      <c r="D604">
        <f>VLOOKUP(A604,'MEDICAL EXAMINATIONS'!A:H,3,FALSE)</f>
        <v>6.14</v>
      </c>
      <c r="E604" t="str">
        <f>VLOOKUP(A604,'DATA TRANSFORMATION 3'!A:C,2,FALSE)</f>
        <v>Yes</v>
      </c>
      <c r="F604" t="str">
        <f>VLOOKUP(A604,'MEDICAL EXAMINATIONS'!A:H,5,FALSE)</f>
        <v>No</v>
      </c>
      <c r="G604" t="str">
        <f>VLOOKUP(A604,'MEDICAL EXAMINATIONS'!A:H,6,FALSE)</f>
        <v>Yes</v>
      </c>
      <c r="H604">
        <f>VLOOKUP(A604,'DATA TRANSFORMATION 2'!A:B,2,FALSE)</f>
        <v>1</v>
      </c>
      <c r="I604" t="str">
        <f>VLOOKUP(A604,'DATA TRANSFORMATION 3'!A:C,3,FALSE)</f>
        <v>No</v>
      </c>
      <c r="J604" t="str">
        <f>VLOOKUP(A604,'DATA TRANSFORMATION 4'!A:C,3,FALSE)</f>
        <v>Obesity</v>
      </c>
      <c r="K604" t="str">
        <f>VLOOKUP(A604,'DATA TRANSFORMATION 5'!A:C,3,FALSE)</f>
        <v>Prediabetes</v>
      </c>
      <c r="L604" t="str">
        <f>VLOOKUP(A604,'DATA TRANSFORMATION 6'!A:E,5,FALSE)</f>
        <v>6-Jun-1995</v>
      </c>
      <c r="M604" s="20">
        <f>VLOOKUP(A604,'DATA TRANSFORMATION 8'!A:B,2,FALSE)</f>
        <v>5216.4799999999996</v>
      </c>
      <c r="N604" t="str">
        <f>VLOOKUP(A604,'DATA CLEANING 3'!A:D,3,FALSE)</f>
        <v>tier - 2</v>
      </c>
      <c r="O604" t="str">
        <f>VLOOKUP(A604,'DATA CLEANING 3'!A:D,4,FALSE)</f>
        <v>tier - 2</v>
      </c>
      <c r="P604" t="str">
        <f>VLOOKUP(A604,'DATA CLEANING 4'!A:B,2,FALSE)</f>
        <v>R1025</v>
      </c>
      <c r="Q604">
        <f>VLOOKUP(A604,'DATA TANSFORMATION 7'!A:F,6,FALSE)</f>
        <v>28</v>
      </c>
    </row>
    <row r="605" spans="1:17" ht="16" x14ac:dyDescent="0.4">
      <c r="A605" s="11" t="s">
        <v>1253</v>
      </c>
      <c r="B605" t="str">
        <f>VLOOKUP(A605,'DATA TRANSFORMATION 1'!A:E,4,FALSE)</f>
        <v>Autrey</v>
      </c>
      <c r="C605">
        <f>VLOOKUP(A605,'MEDICAL EXAMINATIONS'!A:H,2,FALSE)</f>
        <v>27.7</v>
      </c>
      <c r="D605">
        <f>VLOOKUP(A605,'MEDICAL EXAMINATIONS'!A:H,3,FALSE)</f>
        <v>5.6</v>
      </c>
      <c r="E605" t="str">
        <f>VLOOKUP(A605,'DATA TRANSFORMATION 3'!A:C,2,FALSE)</f>
        <v>No</v>
      </c>
      <c r="F605" t="str">
        <f>VLOOKUP(A605,'MEDICAL EXAMINATIONS'!A:H,5,FALSE)</f>
        <v>No</v>
      </c>
      <c r="G605" t="str">
        <f>VLOOKUP(A605,'MEDICAL EXAMINATIONS'!A:H,6,FALSE)</f>
        <v>Yes</v>
      </c>
      <c r="H605">
        <f>VLOOKUP(A605,'DATA TRANSFORMATION 2'!A:B,2,FALSE)</f>
        <v>1</v>
      </c>
      <c r="I605" t="str">
        <f>VLOOKUP(A605,'DATA TRANSFORMATION 3'!A:C,3,FALSE)</f>
        <v>Yes</v>
      </c>
      <c r="J605" t="str">
        <f>VLOOKUP(A605,'DATA TRANSFORMATION 4'!A:C,3,FALSE)</f>
        <v>Over Weight</v>
      </c>
      <c r="K605" t="str">
        <f>VLOOKUP(A605,'DATA TRANSFORMATION 5'!A:C,3,FALSE)</f>
        <v>Normal</v>
      </c>
      <c r="L605" t="str">
        <f>VLOOKUP(A605,'DATA TRANSFORMATION 6'!A:E,5,FALSE)</f>
        <v>29-Jun-1987</v>
      </c>
      <c r="M605" s="20">
        <f>VLOOKUP(A605,'DATA TRANSFORMATION 8'!A:B,2,FALSE)</f>
        <v>5227.99</v>
      </c>
      <c r="N605" t="str">
        <f>VLOOKUP(A605,'DATA CLEANING 3'!A:D,3,FALSE)</f>
        <v>tier - 2</v>
      </c>
      <c r="O605" t="str">
        <f>VLOOKUP(A605,'DATA CLEANING 3'!A:D,4,FALSE)</f>
        <v>tier - 1</v>
      </c>
      <c r="P605" t="str">
        <f>VLOOKUP(A605,'DATA CLEANING 4'!A:B,2,FALSE)</f>
        <v>R1024</v>
      </c>
      <c r="Q605">
        <f>VLOOKUP(A605,'DATA TANSFORMATION 7'!A:F,6,FALSE)</f>
        <v>35</v>
      </c>
    </row>
    <row r="606" spans="1:17" ht="16" x14ac:dyDescent="0.4">
      <c r="A606" s="11" t="s">
        <v>1255</v>
      </c>
      <c r="B606" t="str">
        <f>VLOOKUP(A606,'DATA TRANSFORMATION 1'!A:E,4,FALSE)</f>
        <v>Alleman</v>
      </c>
      <c r="C606">
        <f>VLOOKUP(A606,'MEDICAL EXAMINATIONS'!A:H,2,FALSE)</f>
        <v>45.68</v>
      </c>
      <c r="D606">
        <f>VLOOKUP(A606,'MEDICAL EXAMINATIONS'!A:H,3,FALSE)</f>
        <v>4.8</v>
      </c>
      <c r="E606" t="str">
        <f>VLOOKUP(A606,'DATA TRANSFORMATION 3'!A:C,2,FALSE)</f>
        <v>No</v>
      </c>
      <c r="F606" t="str">
        <f>VLOOKUP(A606,'MEDICAL EXAMINATIONS'!A:H,5,FALSE)</f>
        <v>No</v>
      </c>
      <c r="G606" t="str">
        <f>VLOOKUP(A606,'MEDICAL EXAMINATIONS'!A:H,6,FALSE)</f>
        <v>No</v>
      </c>
      <c r="H606">
        <f>VLOOKUP(A606,'DATA TRANSFORMATION 2'!A:B,2,FALSE)</f>
        <v>2</v>
      </c>
      <c r="I606" t="str">
        <f>VLOOKUP(A606,'DATA TRANSFORMATION 3'!A:C,3,FALSE)</f>
        <v>No</v>
      </c>
      <c r="J606" t="str">
        <f>VLOOKUP(A606,'DATA TRANSFORMATION 4'!A:C,3,FALSE)</f>
        <v>Obesity</v>
      </c>
      <c r="K606" t="str">
        <f>VLOOKUP(A606,'DATA TRANSFORMATION 5'!A:C,3,FALSE)</f>
        <v>Normal</v>
      </c>
      <c r="L606" t="str">
        <f>VLOOKUP(A606,'DATA TRANSFORMATION 6'!A:E,5,FALSE)</f>
        <v>26-Dec-1987</v>
      </c>
      <c r="M606" s="20">
        <f>VLOOKUP(A606,'DATA TRANSFORMATION 8'!A:B,2,FALSE)</f>
        <v>5240.7700000000004</v>
      </c>
      <c r="N606" t="str">
        <f>VLOOKUP(A606,'DATA CLEANING 3'!A:D,3,FALSE)</f>
        <v>tier - 2</v>
      </c>
      <c r="O606" t="str">
        <f>VLOOKUP(A606,'DATA CLEANING 3'!A:D,4,FALSE)</f>
        <v>tier - 2</v>
      </c>
      <c r="P606" t="str">
        <f>VLOOKUP(A606,'DATA CLEANING 4'!A:B,2,FALSE)</f>
        <v>R1011</v>
      </c>
      <c r="Q606">
        <f>VLOOKUP(A606,'DATA TANSFORMATION 7'!A:F,6,FALSE)</f>
        <v>35</v>
      </c>
    </row>
    <row r="607" spans="1:17" ht="16" x14ac:dyDescent="0.4">
      <c r="A607" s="11" t="s">
        <v>1257</v>
      </c>
      <c r="B607" t="str">
        <f>VLOOKUP(A607,'DATA TRANSFORMATION 1'!A:E,4,FALSE)</f>
        <v>Michalski</v>
      </c>
      <c r="C607">
        <f>VLOOKUP(A607,'MEDICAL EXAMINATIONS'!A:H,2,FALSE)</f>
        <v>27.3</v>
      </c>
      <c r="D607">
        <f>VLOOKUP(A607,'MEDICAL EXAMINATIONS'!A:H,3,FALSE)</f>
        <v>11.89</v>
      </c>
      <c r="E607" t="str">
        <f>VLOOKUP(A607,'DATA TRANSFORMATION 3'!A:C,2,FALSE)</f>
        <v>No</v>
      </c>
      <c r="F607" t="str">
        <f>VLOOKUP(A607,'MEDICAL EXAMINATIONS'!A:H,5,FALSE)</f>
        <v>No</v>
      </c>
      <c r="G607" t="str">
        <f>VLOOKUP(A607,'MEDICAL EXAMINATIONS'!A:H,6,FALSE)</f>
        <v>No</v>
      </c>
      <c r="H607">
        <f>VLOOKUP(A607,'DATA TRANSFORMATION 2'!A:B,2,FALSE)</f>
        <v>0</v>
      </c>
      <c r="I607" t="str">
        <f>VLOOKUP(A607,'DATA TRANSFORMATION 3'!A:C,3,FALSE)</f>
        <v>Yes</v>
      </c>
      <c r="J607" t="str">
        <f>VLOOKUP(A607,'DATA TRANSFORMATION 4'!A:C,3,FALSE)</f>
        <v>Over Weight</v>
      </c>
      <c r="K607" t="str">
        <f>VLOOKUP(A607,'DATA TRANSFORMATION 5'!A:C,3,FALSE)</f>
        <v>Diabetes</v>
      </c>
      <c r="L607" t="str">
        <f>VLOOKUP(A607,'DATA TRANSFORMATION 6'!A:E,5,FALSE)</f>
        <v>5-Jul-1987</v>
      </c>
      <c r="M607" s="20">
        <f>VLOOKUP(A607,'DATA TRANSFORMATION 8'!A:B,2,FALSE)</f>
        <v>5245.23</v>
      </c>
      <c r="N607" t="str">
        <f>VLOOKUP(A607,'DATA CLEANING 3'!A:D,3,FALSE)</f>
        <v>tier - 2</v>
      </c>
      <c r="O607" t="str">
        <f>VLOOKUP(A607,'DATA CLEANING 3'!A:D,4,FALSE)</f>
        <v>tier - 2</v>
      </c>
      <c r="P607" t="str">
        <f>VLOOKUP(A607,'DATA CLEANING 4'!A:B,2,FALSE)</f>
        <v>R1013</v>
      </c>
      <c r="Q607">
        <f>VLOOKUP(A607,'DATA TANSFORMATION 7'!A:F,6,FALSE)</f>
        <v>35</v>
      </c>
    </row>
    <row r="608" spans="1:17" ht="16" x14ac:dyDescent="0.4">
      <c r="A608" s="11" t="s">
        <v>1259</v>
      </c>
      <c r="B608" t="str">
        <f>VLOOKUP(A608,'DATA TRANSFORMATION 1'!A:E,4,FALSE)</f>
        <v>Grillo</v>
      </c>
      <c r="C608">
        <f>VLOOKUP(A608,'MEDICAL EXAMINATIONS'!A:H,2,FALSE)</f>
        <v>54.45</v>
      </c>
      <c r="D608">
        <f>VLOOKUP(A608,'MEDICAL EXAMINATIONS'!A:H,3,FALSE)</f>
        <v>4.7300000000000004</v>
      </c>
      <c r="E608" t="str">
        <f>VLOOKUP(A608,'DATA TRANSFORMATION 3'!A:C,2,FALSE)</f>
        <v>Yes</v>
      </c>
      <c r="F608" t="str">
        <f>VLOOKUP(A608,'MEDICAL EXAMINATIONS'!A:H,5,FALSE)</f>
        <v>No</v>
      </c>
      <c r="G608" t="str">
        <f>VLOOKUP(A608,'MEDICAL EXAMINATIONS'!A:H,6,FALSE)</f>
        <v>No</v>
      </c>
      <c r="H608">
        <f>VLOOKUP(A608,'DATA TRANSFORMATION 2'!A:B,2,FALSE)</f>
        <v>1</v>
      </c>
      <c r="I608" t="str">
        <f>VLOOKUP(A608,'DATA TRANSFORMATION 3'!A:C,3,FALSE)</f>
        <v>No</v>
      </c>
      <c r="J608" t="str">
        <f>VLOOKUP(A608,'DATA TRANSFORMATION 4'!A:C,3,FALSE)</f>
        <v>Obesity</v>
      </c>
      <c r="K608" t="str">
        <f>VLOOKUP(A608,'DATA TRANSFORMATION 5'!A:C,3,FALSE)</f>
        <v>Normal</v>
      </c>
      <c r="L608" t="str">
        <f>VLOOKUP(A608,'DATA TRANSFORMATION 6'!A:E,5,FALSE)</f>
        <v>9-Sep-1987</v>
      </c>
      <c r="M608" s="20">
        <f>VLOOKUP(A608,'DATA TRANSFORMATION 8'!A:B,2,FALSE)</f>
        <v>5246.05</v>
      </c>
      <c r="N608" t="str">
        <f>VLOOKUP(A608,'DATA CLEANING 3'!A:D,3,FALSE)</f>
        <v>tier - 2</v>
      </c>
      <c r="O608" t="str">
        <f>VLOOKUP(A608,'DATA CLEANING 3'!A:D,4,FALSE)</f>
        <v>tier - 3</v>
      </c>
      <c r="P608" t="str">
        <f>VLOOKUP(A608,'DATA CLEANING 4'!A:B,2,FALSE)</f>
        <v>R1011</v>
      </c>
      <c r="Q608">
        <f>VLOOKUP(A608,'DATA TANSFORMATION 7'!A:F,6,FALSE)</f>
        <v>35</v>
      </c>
    </row>
    <row r="609" spans="1:17" ht="16" x14ac:dyDescent="0.4">
      <c r="A609" s="11" t="s">
        <v>1261</v>
      </c>
      <c r="B609" t="str">
        <f>VLOOKUP(A609,'DATA TRANSFORMATION 1'!A:E,4,FALSE)</f>
        <v>Coronado</v>
      </c>
      <c r="C609">
        <f>VLOOKUP(A609,'MEDICAL EXAMINATIONS'!A:H,2,FALSE)</f>
        <v>54.43</v>
      </c>
      <c r="D609">
        <f>VLOOKUP(A609,'MEDICAL EXAMINATIONS'!A:H,3,FALSE)</f>
        <v>4.6100000000000003</v>
      </c>
      <c r="E609" t="str">
        <f>VLOOKUP(A609,'DATA TRANSFORMATION 3'!A:C,2,FALSE)</f>
        <v>Yes</v>
      </c>
      <c r="F609" t="str">
        <f>VLOOKUP(A609,'MEDICAL EXAMINATIONS'!A:H,5,FALSE)</f>
        <v>No</v>
      </c>
      <c r="G609" t="str">
        <f>VLOOKUP(A609,'MEDICAL EXAMINATIONS'!A:H,6,FALSE)</f>
        <v>No</v>
      </c>
      <c r="H609">
        <f>VLOOKUP(A609,'DATA TRANSFORMATION 2'!A:B,2,FALSE)</f>
        <v>1</v>
      </c>
      <c r="I609" t="str">
        <f>VLOOKUP(A609,'DATA TRANSFORMATION 3'!A:C,3,FALSE)</f>
        <v>No</v>
      </c>
      <c r="J609" t="str">
        <f>VLOOKUP(A609,'DATA TRANSFORMATION 4'!A:C,3,FALSE)</f>
        <v>Obesity</v>
      </c>
      <c r="K609" t="str">
        <f>VLOOKUP(A609,'DATA TRANSFORMATION 5'!A:C,3,FALSE)</f>
        <v>Normal</v>
      </c>
      <c r="L609" t="str">
        <f>VLOOKUP(A609,'DATA TRANSFORMATION 6'!A:E,5,FALSE)</f>
        <v>6-Jul-1990</v>
      </c>
      <c r="M609" s="20">
        <f>VLOOKUP(A609,'DATA TRANSFORMATION 8'!A:B,2,FALSE)</f>
        <v>5253.52</v>
      </c>
      <c r="N609" t="str">
        <f>VLOOKUP(A609,'DATA CLEANING 3'!A:D,3,FALSE)</f>
        <v>tier - 3</v>
      </c>
      <c r="O609" t="str">
        <f>VLOOKUP(A609,'DATA CLEANING 3'!A:D,4,FALSE)</f>
        <v>tier - 3</v>
      </c>
      <c r="P609" t="str">
        <f>VLOOKUP(A609,'DATA CLEANING 4'!A:B,2,FALSE)</f>
        <v>R1011</v>
      </c>
      <c r="Q609">
        <f>VLOOKUP(A609,'DATA TANSFORMATION 7'!A:F,6,FALSE)</f>
        <v>32</v>
      </c>
    </row>
    <row r="610" spans="1:17" ht="16" x14ac:dyDescent="0.4">
      <c r="A610" s="11" t="s">
        <v>1263</v>
      </c>
      <c r="B610" t="str">
        <f>VLOOKUP(A610,'DATA TRANSFORMATION 1'!A:E,4,FALSE)</f>
        <v>Dewine</v>
      </c>
      <c r="C610">
        <f>VLOOKUP(A610,'MEDICAL EXAMINATIONS'!A:H,2,FALSE)</f>
        <v>48.01</v>
      </c>
      <c r="D610">
        <f>VLOOKUP(A610,'MEDICAL EXAMINATIONS'!A:H,3,FALSE)</f>
        <v>7.3</v>
      </c>
      <c r="E610" t="str">
        <f>VLOOKUP(A610,'DATA TRANSFORMATION 3'!A:C,2,FALSE)</f>
        <v>No</v>
      </c>
      <c r="F610" t="str">
        <f>VLOOKUP(A610,'MEDICAL EXAMINATIONS'!A:H,5,FALSE)</f>
        <v>No</v>
      </c>
      <c r="G610" t="str">
        <f>VLOOKUP(A610,'MEDICAL EXAMINATIONS'!A:H,6,FALSE)</f>
        <v>No</v>
      </c>
      <c r="H610">
        <f>VLOOKUP(A610,'DATA TRANSFORMATION 2'!A:B,2,FALSE)</f>
        <v>0</v>
      </c>
      <c r="I610" t="str">
        <f>VLOOKUP(A610,'DATA TRANSFORMATION 3'!A:C,3,FALSE)</f>
        <v>No</v>
      </c>
      <c r="J610" t="str">
        <f>VLOOKUP(A610,'DATA TRANSFORMATION 4'!A:C,3,FALSE)</f>
        <v>Obesity</v>
      </c>
      <c r="K610" t="str">
        <f>VLOOKUP(A610,'DATA TRANSFORMATION 5'!A:C,3,FALSE)</f>
        <v>Diabetes</v>
      </c>
      <c r="L610" t="str">
        <f>VLOOKUP(A610,'DATA TRANSFORMATION 6'!A:E,5,FALSE)</f>
        <v>25-Nov-1989</v>
      </c>
      <c r="M610" s="20">
        <f>VLOOKUP(A610,'DATA TRANSFORMATION 8'!A:B,2,FALSE)</f>
        <v>5257.51</v>
      </c>
      <c r="N610" t="str">
        <f>VLOOKUP(A610,'DATA CLEANING 3'!A:D,3,FALSE)</f>
        <v>tier - 2</v>
      </c>
      <c r="O610" t="str">
        <f>VLOOKUP(A610,'DATA CLEANING 3'!A:D,4,FALSE)</f>
        <v>tier - 2</v>
      </c>
      <c r="P610" t="str">
        <f>VLOOKUP(A610,'DATA CLEANING 4'!A:B,2,FALSE)</f>
        <v>R1012</v>
      </c>
      <c r="Q610">
        <f>VLOOKUP(A610,'DATA TANSFORMATION 7'!A:F,6,FALSE)</f>
        <v>33</v>
      </c>
    </row>
    <row r="611" spans="1:17" ht="16" x14ac:dyDescent="0.4">
      <c r="A611" s="11" t="s">
        <v>1265</v>
      </c>
      <c r="B611" t="str">
        <f>VLOOKUP(A611,'DATA TRANSFORMATION 1'!A:E,4,FALSE)</f>
        <v>Carman</v>
      </c>
      <c r="C611">
        <f>VLOOKUP(A611,'MEDICAL EXAMINATIONS'!A:H,2,FALSE)</f>
        <v>48.32</v>
      </c>
      <c r="D611">
        <f>VLOOKUP(A611,'MEDICAL EXAMINATIONS'!A:H,3,FALSE)</f>
        <v>5.88</v>
      </c>
      <c r="E611" t="str">
        <f>VLOOKUP(A611,'DATA TRANSFORMATION 3'!A:C,2,FALSE)</f>
        <v>No</v>
      </c>
      <c r="F611" t="str">
        <f>VLOOKUP(A611,'MEDICAL EXAMINATIONS'!A:H,5,FALSE)</f>
        <v>No</v>
      </c>
      <c r="G611" t="str">
        <f>VLOOKUP(A611,'MEDICAL EXAMINATIONS'!A:H,6,FALSE)</f>
        <v>No</v>
      </c>
      <c r="H611">
        <f>VLOOKUP(A611,'DATA TRANSFORMATION 2'!A:B,2,FALSE)</f>
        <v>0</v>
      </c>
      <c r="I611" t="str">
        <f>VLOOKUP(A611,'DATA TRANSFORMATION 3'!A:C,3,FALSE)</f>
        <v>No</v>
      </c>
      <c r="J611" t="str">
        <f>VLOOKUP(A611,'DATA TRANSFORMATION 4'!A:C,3,FALSE)</f>
        <v>Obesity</v>
      </c>
      <c r="K611" t="str">
        <f>VLOOKUP(A611,'DATA TRANSFORMATION 5'!A:C,3,FALSE)</f>
        <v>Prediabetes</v>
      </c>
      <c r="L611" t="str">
        <f>VLOOKUP(A611,'DATA TRANSFORMATION 6'!A:E,5,FALSE)</f>
        <v>19-Jul-1989</v>
      </c>
      <c r="M611" s="20">
        <f>VLOOKUP(A611,'DATA TRANSFORMATION 8'!A:B,2,FALSE)</f>
        <v>5261.47</v>
      </c>
      <c r="N611" t="str">
        <f>VLOOKUP(A611,'DATA CLEANING 3'!A:D,3,FALSE)</f>
        <v>tier - 2</v>
      </c>
      <c r="O611" t="str">
        <f>VLOOKUP(A611,'DATA CLEANING 3'!A:D,4,FALSE)</f>
        <v>tier - 2</v>
      </c>
      <c r="P611" t="str">
        <f>VLOOKUP(A611,'DATA CLEANING 4'!A:B,2,FALSE)</f>
        <v>R1012</v>
      </c>
      <c r="Q611">
        <f>VLOOKUP(A611,'DATA TANSFORMATION 7'!A:F,6,FALSE)</f>
        <v>33</v>
      </c>
    </row>
    <row r="612" spans="1:17" ht="16" x14ac:dyDescent="0.4">
      <c r="A612" s="11" t="s">
        <v>1267</v>
      </c>
      <c r="B612" t="str">
        <f>VLOOKUP(A612,'DATA TRANSFORMATION 1'!A:E,4,FALSE)</f>
        <v>Neems</v>
      </c>
      <c r="C612">
        <f>VLOOKUP(A612,'MEDICAL EXAMINATIONS'!A:H,2,FALSE)</f>
        <v>22.895</v>
      </c>
      <c r="D612">
        <f>VLOOKUP(A612,'MEDICAL EXAMINATIONS'!A:H,3,FALSE)</f>
        <v>4.0599999999999996</v>
      </c>
      <c r="E612" t="str">
        <f>VLOOKUP(A612,'DATA TRANSFORMATION 3'!A:C,2,FALSE)</f>
        <v>No</v>
      </c>
      <c r="F612" t="str">
        <f>VLOOKUP(A612,'MEDICAL EXAMINATIONS'!A:H,5,FALSE)</f>
        <v>No</v>
      </c>
      <c r="G612" t="str">
        <f>VLOOKUP(A612,'MEDICAL EXAMINATIONS'!A:H,6,FALSE)</f>
        <v>Yes</v>
      </c>
      <c r="H612">
        <f>VLOOKUP(A612,'DATA TRANSFORMATION 2'!A:B,2,FALSE)</f>
        <v>1</v>
      </c>
      <c r="I612" t="str">
        <f>VLOOKUP(A612,'DATA TRANSFORMATION 3'!A:C,3,FALSE)</f>
        <v>Yes</v>
      </c>
      <c r="J612" t="str">
        <f>VLOOKUP(A612,'DATA TRANSFORMATION 4'!A:C,3,FALSE)</f>
        <v>Normal Weight</v>
      </c>
      <c r="K612" t="str">
        <f>VLOOKUP(A612,'DATA TRANSFORMATION 5'!A:C,3,FALSE)</f>
        <v>Normal</v>
      </c>
      <c r="L612" t="str">
        <f>VLOOKUP(A612,'DATA TRANSFORMATION 6'!A:E,5,FALSE)</f>
        <v>25-Oct-1986</v>
      </c>
      <c r="M612" s="20">
        <f>VLOOKUP(A612,'DATA TRANSFORMATION 8'!A:B,2,FALSE)</f>
        <v>5266.37</v>
      </c>
      <c r="N612" t="str">
        <f>VLOOKUP(A612,'DATA CLEANING 3'!A:D,3,FALSE)</f>
        <v>tier - 2</v>
      </c>
      <c r="O612" t="str">
        <f>VLOOKUP(A612,'DATA CLEANING 3'!A:D,4,FALSE)</f>
        <v>tier - 2</v>
      </c>
      <c r="P612" t="str">
        <f>VLOOKUP(A612,'DATA CLEANING 4'!A:B,2,FALSE)</f>
        <v>R1012</v>
      </c>
      <c r="Q612">
        <f>VLOOKUP(A612,'DATA TANSFORMATION 7'!A:F,6,FALSE)</f>
        <v>36</v>
      </c>
    </row>
    <row r="613" spans="1:17" ht="16" x14ac:dyDescent="0.4">
      <c r="A613" s="11" t="s">
        <v>1269</v>
      </c>
      <c r="B613" t="str">
        <f>VLOOKUP(A613,'DATA TRANSFORMATION 1'!A:E,4,FALSE)</f>
        <v>Pesyna</v>
      </c>
      <c r="C613">
        <f>VLOOKUP(A613,'MEDICAL EXAMINATIONS'!A:H,2,FALSE)</f>
        <v>54.85</v>
      </c>
      <c r="D613">
        <f>VLOOKUP(A613,'MEDICAL EXAMINATIONS'!A:H,3,FALSE)</f>
        <v>4.9000000000000004</v>
      </c>
      <c r="E613" t="str">
        <f>VLOOKUP(A613,'DATA TRANSFORMATION 3'!A:C,2,FALSE)</f>
        <v>No</v>
      </c>
      <c r="F613" t="str">
        <f>VLOOKUP(A613,'MEDICAL EXAMINATIONS'!A:H,5,FALSE)</f>
        <v>No</v>
      </c>
      <c r="G613" t="str">
        <f>VLOOKUP(A613,'MEDICAL EXAMINATIONS'!A:H,6,FALSE)</f>
        <v>No</v>
      </c>
      <c r="H613">
        <f>VLOOKUP(A613,'DATA TRANSFORMATION 2'!A:B,2,FALSE)</f>
        <v>1</v>
      </c>
      <c r="I613" t="str">
        <f>VLOOKUP(A613,'DATA TRANSFORMATION 3'!A:C,3,FALSE)</f>
        <v>No</v>
      </c>
      <c r="J613" t="str">
        <f>VLOOKUP(A613,'DATA TRANSFORMATION 4'!A:C,3,FALSE)</f>
        <v>Obesity</v>
      </c>
      <c r="K613" t="str">
        <f>VLOOKUP(A613,'DATA TRANSFORMATION 5'!A:C,3,FALSE)</f>
        <v>Normal</v>
      </c>
      <c r="L613" t="str">
        <f>VLOOKUP(A613,'DATA TRANSFORMATION 6'!A:E,5,FALSE)</f>
        <v>20-Sep-1986</v>
      </c>
      <c r="M613" s="20">
        <f>VLOOKUP(A613,'DATA TRANSFORMATION 8'!A:B,2,FALSE)</f>
        <v>5267.82</v>
      </c>
      <c r="N613" t="str">
        <f>VLOOKUP(A613,'DATA CLEANING 3'!A:D,3,FALSE)</f>
        <v>tier - 2</v>
      </c>
      <c r="O613" t="str">
        <f>VLOOKUP(A613,'DATA CLEANING 3'!A:D,4,FALSE)</f>
        <v>tier - 2</v>
      </c>
      <c r="P613" t="str">
        <f>VLOOKUP(A613,'DATA CLEANING 4'!A:B,2,FALSE)</f>
        <v>R1012</v>
      </c>
      <c r="Q613">
        <f>VLOOKUP(A613,'DATA TANSFORMATION 7'!A:F,6,FALSE)</f>
        <v>36</v>
      </c>
    </row>
    <row r="614" spans="1:17" ht="16" x14ac:dyDescent="0.4">
      <c r="A614" s="11" t="s">
        <v>1271</v>
      </c>
      <c r="B614" t="str">
        <f>VLOOKUP(A614,'DATA TRANSFORMATION 1'!A:E,4,FALSE)</f>
        <v>Meling</v>
      </c>
      <c r="C614">
        <f>VLOOKUP(A614,'MEDICAL EXAMINATIONS'!A:H,2,FALSE)</f>
        <v>21.85</v>
      </c>
      <c r="D614">
        <f>VLOOKUP(A614,'MEDICAL EXAMINATIONS'!A:H,3,FALSE)</f>
        <v>5.52</v>
      </c>
      <c r="E614" t="str">
        <f>VLOOKUP(A614,'DATA TRANSFORMATION 3'!A:C,2,FALSE)</f>
        <v>No</v>
      </c>
      <c r="F614" t="str">
        <f>VLOOKUP(A614,'MEDICAL EXAMINATIONS'!A:H,5,FALSE)</f>
        <v>No</v>
      </c>
      <c r="G614" t="str">
        <f>VLOOKUP(A614,'MEDICAL EXAMINATIONS'!A:H,6,FALSE)</f>
        <v>Yes</v>
      </c>
      <c r="H614">
        <f>VLOOKUP(A614,'DATA TRANSFORMATION 2'!A:B,2,FALSE)</f>
        <v>1</v>
      </c>
      <c r="I614" t="str">
        <f>VLOOKUP(A614,'DATA TRANSFORMATION 3'!A:C,3,FALSE)</f>
        <v>Yes</v>
      </c>
      <c r="J614" t="str">
        <f>VLOOKUP(A614,'DATA TRANSFORMATION 4'!A:C,3,FALSE)</f>
        <v>Normal Weight</v>
      </c>
      <c r="K614" t="str">
        <f>VLOOKUP(A614,'DATA TRANSFORMATION 5'!A:C,3,FALSE)</f>
        <v>Normal</v>
      </c>
      <c r="L614" t="str">
        <f>VLOOKUP(A614,'DATA TRANSFORMATION 6'!A:E,5,FALSE)</f>
        <v>20-Oct-1986</v>
      </c>
      <c r="M614" s="20">
        <f>VLOOKUP(A614,'DATA TRANSFORMATION 8'!A:B,2,FALSE)</f>
        <v>5272.18</v>
      </c>
      <c r="N614" t="str">
        <f>VLOOKUP(A614,'DATA CLEANING 3'!A:D,3,FALSE)</f>
        <v>tier - 2</v>
      </c>
      <c r="O614" t="str">
        <f>VLOOKUP(A614,'DATA CLEANING 3'!A:D,4,FALSE)</f>
        <v>tier - 3</v>
      </c>
      <c r="P614" t="str">
        <f>VLOOKUP(A614,'DATA CLEANING 4'!A:B,2,FALSE)</f>
        <v>R1012</v>
      </c>
      <c r="Q614">
        <f>VLOOKUP(A614,'DATA TANSFORMATION 7'!A:F,6,FALSE)</f>
        <v>36</v>
      </c>
    </row>
    <row r="615" spans="1:17" ht="16" x14ac:dyDescent="0.4">
      <c r="A615" s="11" t="s">
        <v>1273</v>
      </c>
      <c r="B615" t="str">
        <f>VLOOKUP(A615,'DATA TRANSFORMATION 1'!A:E,4,FALSE)</f>
        <v>Widlowski</v>
      </c>
      <c r="C615">
        <f>VLOOKUP(A615,'MEDICAL EXAMINATIONS'!A:H,2,FALSE)</f>
        <v>51.86</v>
      </c>
      <c r="D615">
        <f>VLOOKUP(A615,'MEDICAL EXAMINATIONS'!A:H,3,FALSE)</f>
        <v>5.2</v>
      </c>
      <c r="E615" t="str">
        <f>VLOOKUP(A615,'DATA TRANSFORMATION 3'!A:C,2,FALSE)</f>
        <v>Yes</v>
      </c>
      <c r="F615" t="str">
        <f>VLOOKUP(A615,'MEDICAL EXAMINATIONS'!A:H,5,FALSE)</f>
        <v>No</v>
      </c>
      <c r="G615" t="str">
        <f>VLOOKUP(A615,'MEDICAL EXAMINATIONS'!A:H,6,FALSE)</f>
        <v>No</v>
      </c>
      <c r="H615">
        <f>VLOOKUP(A615,'DATA TRANSFORMATION 2'!A:B,2,FALSE)</f>
        <v>0</v>
      </c>
      <c r="I615" t="str">
        <f>VLOOKUP(A615,'DATA TRANSFORMATION 3'!A:C,3,FALSE)</f>
        <v>No</v>
      </c>
      <c r="J615" t="str">
        <f>VLOOKUP(A615,'DATA TRANSFORMATION 4'!A:C,3,FALSE)</f>
        <v>Obesity</v>
      </c>
      <c r="K615" t="str">
        <f>VLOOKUP(A615,'DATA TRANSFORMATION 5'!A:C,3,FALSE)</f>
        <v>Normal</v>
      </c>
      <c r="L615" t="str">
        <f>VLOOKUP(A615,'DATA TRANSFORMATION 6'!A:E,5,FALSE)</f>
        <v>1-Sep-1987</v>
      </c>
      <c r="M615" s="20">
        <f>VLOOKUP(A615,'DATA TRANSFORMATION 8'!A:B,2,FALSE)</f>
        <v>5275.86</v>
      </c>
      <c r="N615" t="str">
        <f>VLOOKUP(A615,'DATA CLEANING 3'!A:D,3,FALSE)</f>
        <v>tier - 2</v>
      </c>
      <c r="O615" t="str">
        <f>VLOOKUP(A615,'DATA CLEANING 3'!A:D,4,FALSE)</f>
        <v>tier - 2</v>
      </c>
      <c r="P615" t="str">
        <f>VLOOKUP(A615,'DATA CLEANING 4'!A:B,2,FALSE)</f>
        <v>R1013</v>
      </c>
      <c r="Q615">
        <f>VLOOKUP(A615,'DATA TANSFORMATION 7'!A:F,6,FALSE)</f>
        <v>35</v>
      </c>
    </row>
    <row r="616" spans="1:17" ht="16" x14ac:dyDescent="0.4">
      <c r="A616" s="11" t="s">
        <v>1275</v>
      </c>
      <c r="B616" t="str">
        <f>VLOOKUP(A616,'DATA TRANSFORMATION 1'!A:E,4,FALSE)</f>
        <v>Nadar</v>
      </c>
      <c r="C616">
        <f>VLOOKUP(A616,'MEDICAL EXAMINATIONS'!A:H,2,FALSE)</f>
        <v>39.049999999999997</v>
      </c>
      <c r="D616">
        <f>VLOOKUP(A616,'MEDICAL EXAMINATIONS'!A:H,3,FALSE)</f>
        <v>7.59</v>
      </c>
      <c r="E616" t="str">
        <f>VLOOKUP(A616,'DATA TRANSFORMATION 3'!A:C,2,FALSE)</f>
        <v>No</v>
      </c>
      <c r="F616" t="str">
        <f>VLOOKUP(A616,'MEDICAL EXAMINATIONS'!A:H,5,FALSE)</f>
        <v>No</v>
      </c>
      <c r="G616" t="str">
        <f>VLOOKUP(A616,'MEDICAL EXAMINATIONS'!A:H,6,FALSE)</f>
        <v>No</v>
      </c>
      <c r="H616">
        <f>VLOOKUP(A616,'DATA TRANSFORMATION 2'!A:B,2,FALSE)</f>
        <v>3</v>
      </c>
      <c r="I616" t="str">
        <f>VLOOKUP(A616,'DATA TRANSFORMATION 3'!A:C,3,FALSE)</f>
        <v>No</v>
      </c>
      <c r="J616" t="str">
        <f>VLOOKUP(A616,'DATA TRANSFORMATION 4'!A:C,3,FALSE)</f>
        <v>Obesity</v>
      </c>
      <c r="K616" t="str">
        <f>VLOOKUP(A616,'DATA TRANSFORMATION 5'!A:C,3,FALSE)</f>
        <v>Diabetes</v>
      </c>
      <c r="L616" t="str">
        <f>VLOOKUP(A616,'DATA TRANSFORMATION 6'!A:E,5,FALSE)</f>
        <v>12-Nov-1974</v>
      </c>
      <c r="M616" s="20">
        <f>VLOOKUP(A616,'DATA TRANSFORMATION 8'!A:B,2,FALSE)</f>
        <v>5291.71</v>
      </c>
      <c r="N616" t="str">
        <f>VLOOKUP(A616,'DATA CLEANING 3'!A:D,3,FALSE)</f>
        <v>tier - 2</v>
      </c>
      <c r="O616" t="str">
        <f>VLOOKUP(A616,'DATA CLEANING 3'!A:D,4,FALSE)</f>
        <v>tier - 2</v>
      </c>
      <c r="P616" t="str">
        <f>VLOOKUP(A616,'DATA CLEANING 4'!A:B,2,FALSE)</f>
        <v>R1012</v>
      </c>
      <c r="Q616">
        <f>VLOOKUP(A616,'DATA TANSFORMATION 7'!A:F,6,FALSE)</f>
        <v>48</v>
      </c>
    </row>
    <row r="617" spans="1:17" ht="16" x14ac:dyDescent="0.4">
      <c r="A617" s="11" t="s">
        <v>1277</v>
      </c>
      <c r="B617" t="str">
        <f>VLOOKUP(A617,'DATA TRANSFORMATION 1'!A:E,4,FALSE)</f>
        <v>Turner</v>
      </c>
      <c r="C617">
        <f>VLOOKUP(A617,'MEDICAL EXAMINATIONS'!A:H,2,FALSE)</f>
        <v>31.824999999999999</v>
      </c>
      <c r="D617">
        <f>VLOOKUP(A617,'MEDICAL EXAMINATIONS'!A:H,3,FALSE)</f>
        <v>8.2799999999999994</v>
      </c>
      <c r="E617" t="str">
        <f>VLOOKUP(A617,'DATA TRANSFORMATION 3'!A:C,2,FALSE)</f>
        <v>No</v>
      </c>
      <c r="F617" t="str">
        <f>VLOOKUP(A617,'MEDICAL EXAMINATIONS'!A:H,5,FALSE)</f>
        <v>No</v>
      </c>
      <c r="G617" t="str">
        <f>VLOOKUP(A617,'MEDICAL EXAMINATIONS'!A:H,6,FALSE)</f>
        <v>No</v>
      </c>
      <c r="H617">
        <f>VLOOKUP(A617,'DATA TRANSFORMATION 2'!A:B,2,FALSE)</f>
        <v>3</v>
      </c>
      <c r="I617" t="str">
        <f>VLOOKUP(A617,'DATA TRANSFORMATION 3'!A:C,3,FALSE)</f>
        <v>No</v>
      </c>
      <c r="J617" t="str">
        <f>VLOOKUP(A617,'DATA TRANSFORMATION 4'!A:C,3,FALSE)</f>
        <v>Obesity</v>
      </c>
      <c r="K617" t="str">
        <f>VLOOKUP(A617,'DATA TRANSFORMATION 5'!A:C,3,FALSE)</f>
        <v>Diabetes</v>
      </c>
      <c r="L617" t="str">
        <f>VLOOKUP(A617,'DATA TRANSFORMATION 6'!A:E,5,FALSE)</f>
        <v>22-Aug-2004</v>
      </c>
      <c r="M617" s="20">
        <f>VLOOKUP(A617,'DATA TRANSFORMATION 8'!A:B,2,FALSE)</f>
        <v>5293.67</v>
      </c>
      <c r="N617" t="str">
        <f>VLOOKUP(A617,'DATA CLEANING 3'!A:D,3,FALSE)</f>
        <v>tier - 2</v>
      </c>
      <c r="O617" t="str">
        <f>VLOOKUP(A617,'DATA CLEANING 3'!A:D,4,FALSE)</f>
        <v>tier - 2</v>
      </c>
      <c r="P617" t="str">
        <f>VLOOKUP(A617,'DATA CLEANING 4'!A:B,2,FALSE)</f>
        <v>R1022</v>
      </c>
      <c r="Q617">
        <f>VLOOKUP(A617,'DATA TANSFORMATION 7'!A:F,6,FALSE)</f>
        <v>18</v>
      </c>
    </row>
    <row r="618" spans="1:17" ht="16" x14ac:dyDescent="0.4">
      <c r="A618" s="11" t="s">
        <v>1279</v>
      </c>
      <c r="B618" t="str">
        <f>VLOOKUP(A618,'DATA TRANSFORMATION 1'!A:E,4,FALSE)</f>
        <v>Walker</v>
      </c>
      <c r="C618">
        <f>VLOOKUP(A618,'MEDICAL EXAMINATIONS'!A:H,2,FALSE)</f>
        <v>46.43</v>
      </c>
      <c r="D618">
        <f>VLOOKUP(A618,'MEDICAL EXAMINATIONS'!A:H,3,FALSE)</f>
        <v>6.72</v>
      </c>
      <c r="E618" t="str">
        <f>VLOOKUP(A618,'DATA TRANSFORMATION 3'!A:C,2,FALSE)</f>
        <v>No</v>
      </c>
      <c r="F618" t="str">
        <f>VLOOKUP(A618,'MEDICAL EXAMINATIONS'!A:H,5,FALSE)</f>
        <v>No</v>
      </c>
      <c r="G618" t="str">
        <f>VLOOKUP(A618,'MEDICAL EXAMINATIONS'!A:H,6,FALSE)</f>
        <v>No</v>
      </c>
      <c r="H618">
        <f>VLOOKUP(A618,'DATA TRANSFORMATION 2'!A:B,2,FALSE)</f>
        <v>0</v>
      </c>
      <c r="I618" t="str">
        <f>VLOOKUP(A618,'DATA TRANSFORMATION 3'!A:C,3,FALSE)</f>
        <v>No</v>
      </c>
      <c r="J618" t="str">
        <f>VLOOKUP(A618,'DATA TRANSFORMATION 4'!A:C,3,FALSE)</f>
        <v>Obesity</v>
      </c>
      <c r="K618" t="str">
        <f>VLOOKUP(A618,'DATA TRANSFORMATION 5'!A:C,3,FALSE)</f>
        <v>Diabetes</v>
      </c>
      <c r="L618" t="str">
        <f>VLOOKUP(A618,'DATA TRANSFORMATION 6'!A:E,5,FALSE)</f>
        <v>9-Sep-2000</v>
      </c>
      <c r="M618" s="20">
        <f>VLOOKUP(A618,'DATA TRANSFORMATION 8'!A:B,2,FALSE)</f>
        <v>5306.7</v>
      </c>
      <c r="N618" t="str">
        <f>VLOOKUP(A618,'DATA CLEANING 3'!A:D,3,FALSE)</f>
        <v>tier - 2</v>
      </c>
      <c r="O618" t="str">
        <f>VLOOKUP(A618,'DATA CLEANING 3'!A:D,4,FALSE)</f>
        <v>tier - 3</v>
      </c>
      <c r="P618" t="str">
        <f>VLOOKUP(A618,'DATA CLEANING 4'!A:B,2,FALSE)</f>
        <v>R1012</v>
      </c>
      <c r="Q618">
        <f>VLOOKUP(A618,'DATA TANSFORMATION 7'!A:F,6,FALSE)</f>
        <v>22</v>
      </c>
    </row>
    <row r="619" spans="1:17" ht="16" x14ac:dyDescent="0.4">
      <c r="A619" s="11" t="s">
        <v>1281</v>
      </c>
      <c r="B619" t="str">
        <f>VLOOKUP(A619,'DATA TRANSFORMATION 1'!A:E,4,FALSE)</f>
        <v>Leedham</v>
      </c>
      <c r="C619">
        <f>VLOOKUP(A619,'MEDICAL EXAMINATIONS'!A:H,2,FALSE)</f>
        <v>53.63</v>
      </c>
      <c r="D619">
        <f>VLOOKUP(A619,'MEDICAL EXAMINATIONS'!A:H,3,FALSE)</f>
        <v>5.47</v>
      </c>
      <c r="E619" t="str">
        <f>VLOOKUP(A619,'DATA TRANSFORMATION 3'!A:C,2,FALSE)</f>
        <v>Yes</v>
      </c>
      <c r="F619" t="str">
        <f>VLOOKUP(A619,'MEDICAL EXAMINATIONS'!A:H,5,FALSE)</f>
        <v>No</v>
      </c>
      <c r="G619" t="str">
        <f>VLOOKUP(A619,'MEDICAL EXAMINATIONS'!A:H,6,FALSE)</f>
        <v>No</v>
      </c>
      <c r="H619">
        <f>VLOOKUP(A619,'DATA TRANSFORMATION 2'!A:B,2,FALSE)</f>
        <v>1</v>
      </c>
      <c r="I619" t="str">
        <f>VLOOKUP(A619,'DATA TRANSFORMATION 3'!A:C,3,FALSE)</f>
        <v>No</v>
      </c>
      <c r="J619" t="str">
        <f>VLOOKUP(A619,'DATA TRANSFORMATION 4'!A:C,3,FALSE)</f>
        <v>Obesity</v>
      </c>
      <c r="K619" t="str">
        <f>VLOOKUP(A619,'DATA TRANSFORMATION 5'!A:C,3,FALSE)</f>
        <v>Normal</v>
      </c>
      <c r="L619" t="str">
        <f>VLOOKUP(A619,'DATA TRANSFORMATION 6'!A:E,5,FALSE)</f>
        <v>13-Nov-1994</v>
      </c>
      <c r="M619" s="20">
        <f>VLOOKUP(A619,'DATA TRANSFORMATION 8'!A:B,2,FALSE)</f>
        <v>5312.17</v>
      </c>
      <c r="N619" t="str">
        <f>VLOOKUP(A619,'DATA CLEANING 3'!A:D,3,FALSE)</f>
        <v>tier - 2</v>
      </c>
      <c r="O619" t="str">
        <f>VLOOKUP(A619,'DATA CLEANING 3'!A:D,4,FALSE)</f>
        <v>tier - 2</v>
      </c>
      <c r="P619" t="str">
        <f>VLOOKUP(A619,'DATA CLEANING 4'!A:B,2,FALSE)</f>
        <v>R1012</v>
      </c>
      <c r="Q619">
        <f>VLOOKUP(A619,'DATA TANSFORMATION 7'!A:F,6,FALSE)</f>
        <v>28</v>
      </c>
    </row>
    <row r="620" spans="1:17" ht="16" x14ac:dyDescent="0.4">
      <c r="A620" s="11" t="s">
        <v>1283</v>
      </c>
      <c r="B620" t="str">
        <f>VLOOKUP(A620,'DATA TRANSFORMATION 1'!A:E,4,FALSE)</f>
        <v>Haglund</v>
      </c>
      <c r="C620">
        <f>VLOOKUP(A620,'MEDICAL EXAMINATIONS'!A:H,2,FALSE)</f>
        <v>48.7</v>
      </c>
      <c r="D620">
        <f>VLOOKUP(A620,'MEDICAL EXAMINATIONS'!A:H,3,FALSE)</f>
        <v>4.71</v>
      </c>
      <c r="E620" t="str">
        <f>VLOOKUP(A620,'DATA TRANSFORMATION 3'!A:C,2,FALSE)</f>
        <v>No</v>
      </c>
      <c r="F620" t="str">
        <f>VLOOKUP(A620,'MEDICAL EXAMINATIONS'!A:H,5,FALSE)</f>
        <v>No</v>
      </c>
      <c r="G620" t="str">
        <f>VLOOKUP(A620,'MEDICAL EXAMINATIONS'!A:H,6,FALSE)</f>
        <v>No</v>
      </c>
      <c r="H620">
        <f>VLOOKUP(A620,'DATA TRANSFORMATION 2'!A:B,2,FALSE)</f>
        <v>0</v>
      </c>
      <c r="I620" t="str">
        <f>VLOOKUP(A620,'DATA TRANSFORMATION 3'!A:C,3,FALSE)</f>
        <v>No</v>
      </c>
      <c r="J620" t="str">
        <f>VLOOKUP(A620,'DATA TRANSFORMATION 4'!A:C,3,FALSE)</f>
        <v>Obesity</v>
      </c>
      <c r="K620" t="str">
        <f>VLOOKUP(A620,'DATA TRANSFORMATION 5'!A:C,3,FALSE)</f>
        <v>Normal</v>
      </c>
      <c r="L620" t="str">
        <f>VLOOKUP(A620,'DATA TRANSFORMATION 6'!A:E,5,FALSE)</f>
        <v>2-Sep-1974</v>
      </c>
      <c r="M620" s="20">
        <f>VLOOKUP(A620,'DATA TRANSFORMATION 8'!A:B,2,FALSE)</f>
        <v>5322.24</v>
      </c>
      <c r="N620" t="str">
        <f>VLOOKUP(A620,'DATA CLEANING 3'!A:D,3,FALSE)</f>
        <v>tier - 2</v>
      </c>
      <c r="O620" t="str">
        <f>VLOOKUP(A620,'DATA CLEANING 3'!A:D,4,FALSE)</f>
        <v>tier - 1</v>
      </c>
      <c r="P620" t="str">
        <f>VLOOKUP(A620,'DATA CLEANING 4'!A:B,2,FALSE)</f>
        <v>R1012</v>
      </c>
      <c r="Q620">
        <f>VLOOKUP(A620,'DATA TANSFORMATION 7'!A:F,6,FALSE)</f>
        <v>48</v>
      </c>
    </row>
    <row r="621" spans="1:17" ht="16" x14ac:dyDescent="0.4">
      <c r="A621" s="11" t="s">
        <v>1285</v>
      </c>
      <c r="B621" t="str">
        <f>VLOOKUP(A621,'DATA TRANSFORMATION 1'!A:E,4,FALSE)</f>
        <v>Mills</v>
      </c>
      <c r="C621">
        <f>VLOOKUP(A621,'MEDICAL EXAMINATIONS'!A:H,2,FALSE)</f>
        <v>48.81</v>
      </c>
      <c r="D621">
        <f>VLOOKUP(A621,'MEDICAL EXAMINATIONS'!A:H,3,FALSE)</f>
        <v>5.49</v>
      </c>
      <c r="E621" t="str">
        <f>VLOOKUP(A621,'DATA TRANSFORMATION 3'!A:C,2,FALSE)</f>
        <v>No</v>
      </c>
      <c r="F621" t="str">
        <f>VLOOKUP(A621,'MEDICAL EXAMINATIONS'!A:H,5,FALSE)</f>
        <v>No</v>
      </c>
      <c r="G621" t="str">
        <f>VLOOKUP(A621,'MEDICAL EXAMINATIONS'!A:H,6,FALSE)</f>
        <v>No</v>
      </c>
      <c r="H621">
        <f>VLOOKUP(A621,'DATA TRANSFORMATION 2'!A:B,2,FALSE)</f>
        <v>0</v>
      </c>
      <c r="I621" t="str">
        <f>VLOOKUP(A621,'DATA TRANSFORMATION 3'!A:C,3,FALSE)</f>
        <v>No</v>
      </c>
      <c r="J621" t="str">
        <f>VLOOKUP(A621,'DATA TRANSFORMATION 4'!A:C,3,FALSE)</f>
        <v>Obesity</v>
      </c>
      <c r="K621" t="str">
        <f>VLOOKUP(A621,'DATA TRANSFORMATION 5'!A:C,3,FALSE)</f>
        <v>Normal</v>
      </c>
      <c r="L621" t="str">
        <f>VLOOKUP(A621,'DATA TRANSFORMATION 6'!A:E,5,FALSE)</f>
        <v>18-Jun-1992</v>
      </c>
      <c r="M621" s="20">
        <f>VLOOKUP(A621,'DATA TRANSFORMATION 8'!A:B,2,FALSE)</f>
        <v>5325.65</v>
      </c>
      <c r="N621" t="str">
        <f>VLOOKUP(A621,'DATA CLEANING 3'!A:D,3,FALSE)</f>
        <v>tier - 2</v>
      </c>
      <c r="O621" t="str">
        <f>VLOOKUP(A621,'DATA CLEANING 3'!A:D,4,FALSE)</f>
        <v>tier - 1</v>
      </c>
      <c r="P621" t="str">
        <f>VLOOKUP(A621,'DATA CLEANING 4'!A:B,2,FALSE)</f>
        <v>R1011</v>
      </c>
      <c r="Q621">
        <f>VLOOKUP(A621,'DATA TANSFORMATION 7'!A:F,6,FALSE)</f>
        <v>30</v>
      </c>
    </row>
    <row r="622" spans="1:17" ht="16" x14ac:dyDescent="0.4">
      <c r="A622" s="11" t="s">
        <v>1287</v>
      </c>
      <c r="B622" t="str">
        <f>VLOOKUP(A622,'DATA TRANSFORMATION 1'!A:E,4,FALSE)</f>
        <v>Drnjevich</v>
      </c>
      <c r="C622">
        <f>VLOOKUP(A622,'MEDICAL EXAMINATIONS'!A:H,2,FALSE)</f>
        <v>47.53</v>
      </c>
      <c r="D622">
        <f>VLOOKUP(A622,'MEDICAL EXAMINATIONS'!A:H,3,FALSE)</f>
        <v>4.72</v>
      </c>
      <c r="E622" t="str">
        <f>VLOOKUP(A622,'DATA TRANSFORMATION 3'!A:C,2,FALSE)</f>
        <v>No</v>
      </c>
      <c r="F622" t="str">
        <f>VLOOKUP(A622,'MEDICAL EXAMINATIONS'!A:H,5,FALSE)</f>
        <v>No</v>
      </c>
      <c r="G622" t="str">
        <f>VLOOKUP(A622,'MEDICAL EXAMINATIONS'!A:H,6,FALSE)</f>
        <v>No</v>
      </c>
      <c r="H622">
        <f>VLOOKUP(A622,'DATA TRANSFORMATION 2'!A:B,2,FALSE)</f>
        <v>0</v>
      </c>
      <c r="I622" t="str">
        <f>VLOOKUP(A622,'DATA TRANSFORMATION 3'!A:C,3,FALSE)</f>
        <v>No</v>
      </c>
      <c r="J622" t="str">
        <f>VLOOKUP(A622,'DATA TRANSFORMATION 4'!A:C,3,FALSE)</f>
        <v>Obesity</v>
      </c>
      <c r="K622" t="str">
        <f>VLOOKUP(A622,'DATA TRANSFORMATION 5'!A:C,3,FALSE)</f>
        <v>Normal</v>
      </c>
      <c r="L622" t="str">
        <f>VLOOKUP(A622,'DATA TRANSFORMATION 6'!A:E,5,FALSE)</f>
        <v>28-Aug-1991</v>
      </c>
      <c r="M622" s="20">
        <f>VLOOKUP(A622,'DATA TRANSFORMATION 8'!A:B,2,FALSE)</f>
        <v>5327.4</v>
      </c>
      <c r="N622" t="str">
        <f>VLOOKUP(A622,'DATA CLEANING 3'!A:D,3,FALSE)</f>
        <v>tier - 2</v>
      </c>
      <c r="O622" t="str">
        <f>VLOOKUP(A622,'DATA CLEANING 3'!A:D,4,FALSE)</f>
        <v>tier - 1</v>
      </c>
      <c r="P622" t="str">
        <f>VLOOKUP(A622,'DATA CLEANING 4'!A:B,2,FALSE)</f>
        <v>R1012</v>
      </c>
      <c r="Q622">
        <f>VLOOKUP(A622,'DATA TANSFORMATION 7'!A:F,6,FALSE)</f>
        <v>31</v>
      </c>
    </row>
    <row r="623" spans="1:17" ht="16" x14ac:dyDescent="0.4">
      <c r="A623" s="11" t="s">
        <v>1289</v>
      </c>
      <c r="B623" t="str">
        <f>VLOOKUP(A623,'DATA TRANSFORMATION 1'!A:E,4,FALSE)</f>
        <v>Clay</v>
      </c>
      <c r="C623">
        <f>VLOOKUP(A623,'MEDICAL EXAMINATIONS'!A:H,2,FALSE)</f>
        <v>36.85</v>
      </c>
      <c r="D623">
        <f>VLOOKUP(A623,'MEDICAL EXAMINATIONS'!A:H,3,FALSE)</f>
        <v>6.7</v>
      </c>
      <c r="E623" t="str">
        <f>VLOOKUP(A623,'DATA TRANSFORMATION 3'!A:C,2,FALSE)</f>
        <v>No</v>
      </c>
      <c r="F623" t="str">
        <f>VLOOKUP(A623,'MEDICAL EXAMINATIONS'!A:H,5,FALSE)</f>
        <v>No</v>
      </c>
      <c r="G623" t="str">
        <f>VLOOKUP(A623,'MEDICAL EXAMINATIONS'!A:H,6,FALSE)</f>
        <v>No</v>
      </c>
      <c r="H623">
        <f>VLOOKUP(A623,'DATA TRANSFORMATION 2'!A:B,2,FALSE)</f>
        <v>0</v>
      </c>
      <c r="I623" t="str">
        <f>VLOOKUP(A623,'DATA TRANSFORMATION 3'!A:C,3,FALSE)</f>
        <v>No</v>
      </c>
      <c r="J623" t="str">
        <f>VLOOKUP(A623,'DATA TRANSFORMATION 4'!A:C,3,FALSE)</f>
        <v>Obesity</v>
      </c>
      <c r="K623" t="str">
        <f>VLOOKUP(A623,'DATA TRANSFORMATION 5'!A:C,3,FALSE)</f>
        <v>Diabetes</v>
      </c>
      <c r="L623" t="str">
        <f>VLOOKUP(A623,'DATA TRANSFORMATION 6'!A:E,5,FALSE)</f>
        <v>15-Dec-1972</v>
      </c>
      <c r="M623" s="20">
        <f>VLOOKUP(A623,'DATA TRANSFORMATION 8'!A:B,2,FALSE)</f>
        <v>5344.81</v>
      </c>
      <c r="N623" t="str">
        <f>VLOOKUP(A623,'DATA CLEANING 3'!A:D,3,FALSE)</f>
        <v>tier - 2</v>
      </c>
      <c r="O623" t="str">
        <f>VLOOKUP(A623,'DATA CLEANING 3'!A:D,4,FALSE)</f>
        <v>tier - 3</v>
      </c>
      <c r="P623" t="str">
        <f>VLOOKUP(A623,'DATA CLEANING 4'!A:B,2,FALSE)</f>
        <v>R1013</v>
      </c>
      <c r="Q623">
        <f>VLOOKUP(A623,'DATA TANSFORMATION 7'!A:F,6,FALSE)</f>
        <v>50</v>
      </c>
    </row>
    <row r="624" spans="1:17" ht="16" x14ac:dyDescent="0.4">
      <c r="A624" s="11" t="s">
        <v>1291</v>
      </c>
      <c r="B624" t="str">
        <f>VLOOKUP(A624,'DATA TRANSFORMATION 1'!A:E,4,FALSE)</f>
        <v>Marbury</v>
      </c>
      <c r="C624">
        <f>VLOOKUP(A624,'MEDICAL EXAMINATIONS'!A:H,2,FALSE)</f>
        <v>29.3</v>
      </c>
      <c r="D624">
        <f>VLOOKUP(A624,'MEDICAL EXAMINATIONS'!A:H,3,FALSE)</f>
        <v>5.5</v>
      </c>
      <c r="E624" t="str">
        <f>VLOOKUP(A624,'DATA TRANSFORMATION 3'!A:C,2,FALSE)</f>
        <v>No</v>
      </c>
      <c r="F624" t="str">
        <f>VLOOKUP(A624,'MEDICAL EXAMINATIONS'!A:H,5,FALSE)</f>
        <v>No</v>
      </c>
      <c r="G624" t="str">
        <f>VLOOKUP(A624,'MEDICAL EXAMINATIONS'!A:H,6,FALSE)</f>
        <v>No</v>
      </c>
      <c r="H624">
        <f>VLOOKUP(A624,'DATA TRANSFORMATION 2'!A:B,2,FALSE)</f>
        <v>0</v>
      </c>
      <c r="I624" t="str">
        <f>VLOOKUP(A624,'DATA TRANSFORMATION 3'!A:C,3,FALSE)</f>
        <v>No</v>
      </c>
      <c r="J624" t="str">
        <f>VLOOKUP(A624,'DATA TRANSFORMATION 4'!A:C,3,FALSE)</f>
        <v>Over Weight</v>
      </c>
      <c r="K624" t="str">
        <f>VLOOKUP(A624,'DATA TRANSFORMATION 5'!A:C,3,FALSE)</f>
        <v>Normal</v>
      </c>
      <c r="L624" t="str">
        <f>VLOOKUP(A624,'DATA TRANSFORMATION 6'!A:E,5,FALSE)</f>
        <v>7-Nov-1989</v>
      </c>
      <c r="M624" s="20">
        <f>VLOOKUP(A624,'DATA TRANSFORMATION 8'!A:B,2,FALSE)</f>
        <v>5354.07</v>
      </c>
      <c r="N624" t="str">
        <f>VLOOKUP(A624,'DATA CLEANING 3'!A:D,3,FALSE)</f>
        <v>tier - 2</v>
      </c>
      <c r="O624" t="str">
        <f>VLOOKUP(A624,'DATA CLEANING 3'!A:D,4,FALSE)</f>
        <v>tier - 3</v>
      </c>
      <c r="P624" t="str">
        <f>VLOOKUP(A624,'DATA CLEANING 4'!A:B,2,FALSE)</f>
        <v>R1024</v>
      </c>
      <c r="Q624">
        <f>VLOOKUP(A624,'DATA TANSFORMATION 7'!A:F,6,FALSE)</f>
        <v>33</v>
      </c>
    </row>
    <row r="625" spans="1:17" ht="16" x14ac:dyDescent="0.4">
      <c r="A625" s="11" t="s">
        <v>1293</v>
      </c>
      <c r="B625" t="str">
        <f>VLOOKUP(A625,'DATA TRANSFORMATION 1'!A:E,4,FALSE)</f>
        <v>Coon</v>
      </c>
      <c r="C625">
        <f>VLOOKUP(A625,'MEDICAL EXAMINATIONS'!A:H,2,FALSE)</f>
        <v>19.3</v>
      </c>
      <c r="D625">
        <f>VLOOKUP(A625,'MEDICAL EXAMINATIONS'!A:H,3,FALSE)</f>
        <v>4.46</v>
      </c>
      <c r="E625" t="str">
        <f>VLOOKUP(A625,'DATA TRANSFORMATION 3'!A:C,2,FALSE)</f>
        <v>No</v>
      </c>
      <c r="F625" t="str">
        <f>VLOOKUP(A625,'MEDICAL EXAMINATIONS'!A:H,5,FALSE)</f>
        <v>No</v>
      </c>
      <c r="G625" t="str">
        <f>VLOOKUP(A625,'MEDICAL EXAMINATIONS'!A:H,6,FALSE)</f>
        <v>No</v>
      </c>
      <c r="H625">
        <f>VLOOKUP(A625,'DATA TRANSFORMATION 2'!A:B,2,FALSE)</f>
        <v>1</v>
      </c>
      <c r="I625" t="str">
        <f>VLOOKUP(A625,'DATA TRANSFORMATION 3'!A:C,3,FALSE)</f>
        <v>Yes</v>
      </c>
      <c r="J625" t="str">
        <f>VLOOKUP(A625,'DATA TRANSFORMATION 4'!A:C,3,FALSE)</f>
        <v>Normal Weight</v>
      </c>
      <c r="K625" t="str">
        <f>VLOOKUP(A625,'DATA TRANSFORMATION 5'!A:C,3,FALSE)</f>
        <v>Normal</v>
      </c>
      <c r="L625" t="str">
        <f>VLOOKUP(A625,'DATA TRANSFORMATION 6'!A:E,5,FALSE)</f>
        <v>7-Dec-1994</v>
      </c>
      <c r="M625" s="20">
        <f>VLOOKUP(A625,'DATA TRANSFORMATION 8'!A:B,2,FALSE)</f>
        <v>5364.66</v>
      </c>
      <c r="N625" t="str">
        <f>VLOOKUP(A625,'DATA CLEANING 3'!A:D,3,FALSE)</f>
        <v>tier - 2</v>
      </c>
      <c r="O625" t="str">
        <f>VLOOKUP(A625,'DATA CLEANING 3'!A:D,4,FALSE)</f>
        <v>tier - 1</v>
      </c>
      <c r="P625" t="str">
        <f>VLOOKUP(A625,'DATA CLEANING 4'!A:B,2,FALSE)</f>
        <v>R1011</v>
      </c>
      <c r="Q625">
        <f>VLOOKUP(A625,'DATA TANSFORMATION 7'!A:F,6,FALSE)</f>
        <v>28</v>
      </c>
    </row>
    <row r="626" spans="1:17" ht="16" x14ac:dyDescent="0.4">
      <c r="A626" s="11" t="s">
        <v>1295</v>
      </c>
      <c r="B626" t="str">
        <f>VLOOKUP(A626,'DATA TRANSFORMATION 1'!A:E,4,FALSE)</f>
        <v>Vanttinen</v>
      </c>
      <c r="C626">
        <f>VLOOKUP(A626,'MEDICAL EXAMINATIONS'!A:H,2,FALSE)</f>
        <v>24.13</v>
      </c>
      <c r="D626">
        <f>VLOOKUP(A626,'MEDICAL EXAMINATIONS'!A:H,3,FALSE)</f>
        <v>5.29</v>
      </c>
      <c r="E626" t="str">
        <f>VLOOKUP(A626,'DATA TRANSFORMATION 3'!A:C,2,FALSE)</f>
        <v>Yes</v>
      </c>
      <c r="F626" t="str">
        <f>VLOOKUP(A626,'MEDICAL EXAMINATIONS'!A:H,5,FALSE)</f>
        <v>No</v>
      </c>
      <c r="G626" t="str">
        <f>VLOOKUP(A626,'MEDICAL EXAMINATIONS'!A:H,6,FALSE)</f>
        <v>Yes</v>
      </c>
      <c r="H626">
        <f>VLOOKUP(A626,'DATA TRANSFORMATION 2'!A:B,2,FALSE)</f>
        <v>1</v>
      </c>
      <c r="I626" t="str">
        <f>VLOOKUP(A626,'DATA TRANSFORMATION 3'!A:C,3,FALSE)</f>
        <v>Yes</v>
      </c>
      <c r="J626" t="str">
        <f>VLOOKUP(A626,'DATA TRANSFORMATION 4'!A:C,3,FALSE)</f>
        <v>Normal Weight</v>
      </c>
      <c r="K626" t="str">
        <f>VLOOKUP(A626,'DATA TRANSFORMATION 5'!A:C,3,FALSE)</f>
        <v>Normal</v>
      </c>
      <c r="L626" t="str">
        <f>VLOOKUP(A626,'DATA TRANSFORMATION 6'!A:E,5,FALSE)</f>
        <v>1-Jun-1986</v>
      </c>
      <c r="M626" s="20">
        <f>VLOOKUP(A626,'DATA TRANSFORMATION 8'!A:B,2,FALSE)</f>
        <v>5373.36</v>
      </c>
      <c r="N626" t="str">
        <f>VLOOKUP(A626,'DATA CLEANING 3'!A:D,3,FALSE)</f>
        <v>tier - 2</v>
      </c>
      <c r="O626" t="str">
        <f>VLOOKUP(A626,'DATA CLEANING 3'!A:D,4,FALSE)</f>
        <v>tier - 2</v>
      </c>
      <c r="P626" t="str">
        <f>VLOOKUP(A626,'DATA CLEANING 4'!A:B,2,FALSE)</f>
        <v>R1012</v>
      </c>
      <c r="Q626">
        <f>VLOOKUP(A626,'DATA TANSFORMATION 7'!A:F,6,FALSE)</f>
        <v>37</v>
      </c>
    </row>
    <row r="627" spans="1:17" ht="16" x14ac:dyDescent="0.4">
      <c r="A627" s="11" t="s">
        <v>1297</v>
      </c>
      <c r="B627" t="str">
        <f>VLOOKUP(A627,'DATA TRANSFORMATION 1'!A:E,4,FALSE)</f>
        <v>Garges</v>
      </c>
      <c r="C627">
        <f>VLOOKUP(A627,'MEDICAL EXAMINATIONS'!A:H,2,FALSE)</f>
        <v>46.7</v>
      </c>
      <c r="D627">
        <f>VLOOKUP(A627,'MEDICAL EXAMINATIONS'!A:H,3,FALSE)</f>
        <v>10.99</v>
      </c>
      <c r="E627" t="str">
        <f>VLOOKUP(A627,'DATA TRANSFORMATION 3'!A:C,2,FALSE)</f>
        <v>No</v>
      </c>
      <c r="F627" t="str">
        <f>VLOOKUP(A627,'MEDICAL EXAMINATIONS'!A:H,5,FALSE)</f>
        <v>No</v>
      </c>
      <c r="G627" t="str">
        <f>VLOOKUP(A627,'MEDICAL EXAMINATIONS'!A:H,6,FALSE)</f>
        <v>No</v>
      </c>
      <c r="H627">
        <f>VLOOKUP(A627,'DATA TRANSFORMATION 2'!A:B,2,FALSE)</f>
        <v>0</v>
      </c>
      <c r="I627" t="str">
        <f>VLOOKUP(A627,'DATA TRANSFORMATION 3'!A:C,3,FALSE)</f>
        <v>No</v>
      </c>
      <c r="J627" t="str">
        <f>VLOOKUP(A627,'DATA TRANSFORMATION 4'!A:C,3,FALSE)</f>
        <v>Obesity</v>
      </c>
      <c r="K627" t="str">
        <f>VLOOKUP(A627,'DATA TRANSFORMATION 5'!A:C,3,FALSE)</f>
        <v>Diabetes</v>
      </c>
      <c r="L627" t="str">
        <f>VLOOKUP(A627,'DATA TRANSFORMATION 6'!A:E,5,FALSE)</f>
        <v>18-Nov-1989</v>
      </c>
      <c r="M627" s="20">
        <f>VLOOKUP(A627,'DATA TRANSFORMATION 8'!A:B,2,FALSE)</f>
        <v>5375.04</v>
      </c>
      <c r="N627" t="str">
        <f>VLOOKUP(A627,'DATA CLEANING 3'!A:D,3,FALSE)</f>
        <v>tier - 2</v>
      </c>
      <c r="O627" t="str">
        <f>VLOOKUP(A627,'DATA CLEANING 3'!A:D,4,FALSE)</f>
        <v>tier - 1</v>
      </c>
      <c r="P627" t="str">
        <f>VLOOKUP(A627,'DATA CLEANING 4'!A:B,2,FALSE)</f>
        <v>R1011</v>
      </c>
      <c r="Q627">
        <f>VLOOKUP(A627,'DATA TANSFORMATION 7'!A:F,6,FALSE)</f>
        <v>33</v>
      </c>
    </row>
    <row r="628" spans="1:17" ht="16" x14ac:dyDescent="0.4">
      <c r="A628" s="11" t="s">
        <v>1299</v>
      </c>
      <c r="B628" t="str">
        <f>VLOOKUP(A628,'DATA TRANSFORMATION 1'!A:E,4,FALSE)</f>
        <v>Rivel</v>
      </c>
      <c r="C628">
        <f>VLOOKUP(A628,'MEDICAL EXAMINATIONS'!A:H,2,FALSE)</f>
        <v>45.27</v>
      </c>
      <c r="D628">
        <f>VLOOKUP(A628,'MEDICAL EXAMINATIONS'!A:H,3,FALSE)</f>
        <v>5.2</v>
      </c>
      <c r="E628" t="str">
        <f>VLOOKUP(A628,'DATA TRANSFORMATION 3'!A:C,2,FALSE)</f>
        <v>Yes</v>
      </c>
      <c r="F628" t="str">
        <f>VLOOKUP(A628,'MEDICAL EXAMINATIONS'!A:H,5,FALSE)</f>
        <v>No</v>
      </c>
      <c r="G628" t="str">
        <f>VLOOKUP(A628,'MEDICAL EXAMINATIONS'!A:H,6,FALSE)</f>
        <v>No</v>
      </c>
      <c r="H628">
        <f>VLOOKUP(A628,'DATA TRANSFORMATION 2'!A:B,2,FALSE)</f>
        <v>0</v>
      </c>
      <c r="I628" t="str">
        <f>VLOOKUP(A628,'DATA TRANSFORMATION 3'!A:C,3,FALSE)</f>
        <v>No</v>
      </c>
      <c r="J628" t="str">
        <f>VLOOKUP(A628,'DATA TRANSFORMATION 4'!A:C,3,FALSE)</f>
        <v>Obesity</v>
      </c>
      <c r="K628" t="str">
        <f>VLOOKUP(A628,'DATA TRANSFORMATION 5'!A:C,3,FALSE)</f>
        <v>Normal</v>
      </c>
      <c r="L628" t="str">
        <f>VLOOKUP(A628,'DATA TRANSFORMATION 6'!A:E,5,FALSE)</f>
        <v>22-Jul-1986</v>
      </c>
      <c r="M628" s="20">
        <f>VLOOKUP(A628,'DATA TRANSFORMATION 8'!A:B,2,FALSE)</f>
        <v>5377.46</v>
      </c>
      <c r="N628" t="str">
        <f>VLOOKUP(A628,'DATA CLEANING 3'!A:D,3,FALSE)</f>
        <v>tier - 2</v>
      </c>
      <c r="O628" t="str">
        <f>VLOOKUP(A628,'DATA CLEANING 3'!A:D,4,FALSE)</f>
        <v>tier - 3</v>
      </c>
      <c r="P628" t="str">
        <f>VLOOKUP(A628,'DATA CLEANING 4'!A:B,2,FALSE)</f>
        <v>R1012</v>
      </c>
      <c r="Q628">
        <f>VLOOKUP(A628,'DATA TANSFORMATION 7'!A:F,6,FALSE)</f>
        <v>36</v>
      </c>
    </row>
    <row r="629" spans="1:17" ht="16" x14ac:dyDescent="0.4">
      <c r="A629" s="11" t="s">
        <v>1301</v>
      </c>
      <c r="B629" t="str">
        <f>VLOOKUP(A629,'DATA TRANSFORMATION 1'!A:E,4,FALSE)</f>
        <v>Lawson</v>
      </c>
      <c r="C629">
        <f>VLOOKUP(A629,'MEDICAL EXAMINATIONS'!A:H,2,FALSE)</f>
        <v>44.29</v>
      </c>
      <c r="D629">
        <f>VLOOKUP(A629,'MEDICAL EXAMINATIONS'!A:H,3,FALSE)</f>
        <v>9.66</v>
      </c>
      <c r="E629" t="str">
        <f>VLOOKUP(A629,'DATA TRANSFORMATION 3'!A:C,2,FALSE)</f>
        <v>No</v>
      </c>
      <c r="F629" t="str">
        <f>VLOOKUP(A629,'MEDICAL EXAMINATIONS'!A:H,5,FALSE)</f>
        <v>No</v>
      </c>
      <c r="G629" t="str">
        <f>VLOOKUP(A629,'MEDICAL EXAMINATIONS'!A:H,6,FALSE)</f>
        <v>No</v>
      </c>
      <c r="H629">
        <f>VLOOKUP(A629,'DATA TRANSFORMATION 2'!A:B,2,FALSE)</f>
        <v>2</v>
      </c>
      <c r="I629" t="str">
        <f>VLOOKUP(A629,'DATA TRANSFORMATION 3'!A:C,3,FALSE)</f>
        <v>No</v>
      </c>
      <c r="J629" t="str">
        <f>VLOOKUP(A629,'DATA TRANSFORMATION 4'!A:C,3,FALSE)</f>
        <v>Obesity</v>
      </c>
      <c r="K629" t="str">
        <f>VLOOKUP(A629,'DATA TRANSFORMATION 5'!A:C,3,FALSE)</f>
        <v>Diabetes</v>
      </c>
      <c r="L629" t="str">
        <f>VLOOKUP(A629,'DATA TRANSFORMATION 6'!A:E,5,FALSE)</f>
        <v>1-Jun-1984</v>
      </c>
      <c r="M629" s="20">
        <f>VLOOKUP(A629,'DATA TRANSFORMATION 8'!A:B,2,FALSE)</f>
        <v>5383.54</v>
      </c>
      <c r="N629" t="str">
        <f>VLOOKUP(A629,'DATA CLEANING 3'!A:D,3,FALSE)</f>
        <v>tier - 2</v>
      </c>
      <c r="O629" t="str">
        <f>VLOOKUP(A629,'DATA CLEANING 3'!A:D,4,FALSE)</f>
        <v>tier - 3</v>
      </c>
      <c r="P629" t="str">
        <f>VLOOKUP(A629,'DATA CLEANING 4'!A:B,2,FALSE)</f>
        <v>R1011</v>
      </c>
      <c r="Q629">
        <f>VLOOKUP(A629,'DATA TANSFORMATION 7'!A:F,6,FALSE)</f>
        <v>39</v>
      </c>
    </row>
    <row r="630" spans="1:17" ht="16" x14ac:dyDescent="0.4">
      <c r="A630" s="11" t="s">
        <v>1303</v>
      </c>
      <c r="B630" t="str">
        <f>VLOOKUP(A630,'DATA TRANSFORMATION 1'!A:E,4,FALSE)</f>
        <v>Cale</v>
      </c>
      <c r="C630">
        <f>VLOOKUP(A630,'MEDICAL EXAMINATIONS'!A:H,2,FALSE)</f>
        <v>54.59</v>
      </c>
      <c r="D630">
        <f>VLOOKUP(A630,'MEDICAL EXAMINATIONS'!A:H,3,FALSE)</f>
        <v>4.22</v>
      </c>
      <c r="E630" t="str">
        <f>VLOOKUP(A630,'DATA TRANSFORMATION 3'!A:C,2,FALSE)</f>
        <v>Yes</v>
      </c>
      <c r="F630" t="str">
        <f>VLOOKUP(A630,'MEDICAL EXAMINATIONS'!A:H,5,FALSE)</f>
        <v>No</v>
      </c>
      <c r="G630" t="str">
        <f>VLOOKUP(A630,'MEDICAL EXAMINATIONS'!A:H,6,FALSE)</f>
        <v>No</v>
      </c>
      <c r="H630">
        <f>VLOOKUP(A630,'DATA TRANSFORMATION 2'!A:B,2,FALSE)</f>
        <v>1</v>
      </c>
      <c r="I630" t="str">
        <f>VLOOKUP(A630,'DATA TRANSFORMATION 3'!A:C,3,FALSE)</f>
        <v>No</v>
      </c>
      <c r="J630" t="str">
        <f>VLOOKUP(A630,'DATA TRANSFORMATION 4'!A:C,3,FALSE)</f>
        <v>Obesity</v>
      </c>
      <c r="K630" t="str">
        <f>VLOOKUP(A630,'DATA TRANSFORMATION 5'!A:C,3,FALSE)</f>
        <v>Normal</v>
      </c>
      <c r="L630" t="str">
        <f>VLOOKUP(A630,'DATA TRANSFORMATION 6'!A:E,5,FALSE)</f>
        <v>8-Aug-1988</v>
      </c>
      <c r="M630" s="20">
        <f>VLOOKUP(A630,'DATA TRANSFORMATION 8'!A:B,2,FALSE)</f>
        <v>5385.34</v>
      </c>
      <c r="N630" t="str">
        <f>VLOOKUP(A630,'DATA CLEANING 3'!A:D,3,FALSE)</f>
        <v>tier - 2</v>
      </c>
      <c r="O630" t="str">
        <f>VLOOKUP(A630,'DATA CLEANING 3'!A:D,4,FALSE)</f>
        <v>tier - 3</v>
      </c>
      <c r="P630" t="str">
        <f>VLOOKUP(A630,'DATA CLEANING 4'!A:B,2,FALSE)</f>
        <v>R1012</v>
      </c>
      <c r="Q630">
        <f>VLOOKUP(A630,'DATA TANSFORMATION 7'!A:F,6,FALSE)</f>
        <v>34</v>
      </c>
    </row>
    <row r="631" spans="1:17" ht="16" x14ac:dyDescent="0.4">
      <c r="A631" s="11" t="s">
        <v>1305</v>
      </c>
      <c r="B631" t="str">
        <f>VLOOKUP(A631,'DATA TRANSFORMATION 1'!A:E,4,FALSE)</f>
        <v>Phillips</v>
      </c>
      <c r="C631">
        <f>VLOOKUP(A631,'MEDICAL EXAMINATIONS'!A:H,2,FALSE)</f>
        <v>32.965000000000003</v>
      </c>
      <c r="D631">
        <f>VLOOKUP(A631,'MEDICAL EXAMINATIONS'!A:H,3,FALSE)</f>
        <v>11.78</v>
      </c>
      <c r="E631" t="str">
        <f>VLOOKUP(A631,'DATA TRANSFORMATION 3'!A:C,2,FALSE)</f>
        <v>No</v>
      </c>
      <c r="F631" t="str">
        <f>VLOOKUP(A631,'MEDICAL EXAMINATIONS'!A:H,5,FALSE)</f>
        <v>No</v>
      </c>
      <c r="G631" t="str">
        <f>VLOOKUP(A631,'MEDICAL EXAMINATIONS'!A:H,6,FALSE)</f>
        <v>No</v>
      </c>
      <c r="H631">
        <f>VLOOKUP(A631,'DATA TRANSFORMATION 2'!A:B,2,FALSE)</f>
        <v>0</v>
      </c>
      <c r="I631" t="str">
        <f>VLOOKUP(A631,'DATA TRANSFORMATION 3'!A:C,3,FALSE)</f>
        <v>No</v>
      </c>
      <c r="J631" t="str">
        <f>VLOOKUP(A631,'DATA TRANSFORMATION 4'!A:C,3,FALSE)</f>
        <v>Obesity</v>
      </c>
      <c r="K631" t="str">
        <f>VLOOKUP(A631,'DATA TRANSFORMATION 5'!A:C,3,FALSE)</f>
        <v>Diabetes</v>
      </c>
      <c r="L631" t="str">
        <f>VLOOKUP(A631,'DATA TRANSFORMATION 6'!A:E,5,FALSE)</f>
        <v>6-Nov-1989</v>
      </c>
      <c r="M631" s="20">
        <f>VLOOKUP(A631,'DATA TRANSFORMATION 8'!A:B,2,FALSE)</f>
        <v>5396.44</v>
      </c>
      <c r="N631" t="str">
        <f>VLOOKUP(A631,'DATA CLEANING 3'!A:D,3,FALSE)</f>
        <v>tier - 2</v>
      </c>
      <c r="O631" t="str">
        <f>VLOOKUP(A631,'DATA CLEANING 3'!A:D,4,FALSE)</f>
        <v>tier - 3</v>
      </c>
      <c r="P631" t="str">
        <f>VLOOKUP(A631,'DATA CLEANING 4'!A:B,2,FALSE)</f>
        <v>R1013</v>
      </c>
      <c r="Q631">
        <f>VLOOKUP(A631,'DATA TANSFORMATION 7'!A:F,6,FALSE)</f>
        <v>33</v>
      </c>
    </row>
    <row r="632" spans="1:17" ht="16" x14ac:dyDescent="0.4">
      <c r="A632" s="11" t="s">
        <v>1307</v>
      </c>
      <c r="B632" t="str">
        <f>VLOOKUP(A632,'DATA TRANSFORMATION 1'!A:E,4,FALSE)</f>
        <v>Stewart</v>
      </c>
      <c r="C632">
        <f>VLOOKUP(A632,'MEDICAL EXAMINATIONS'!A:H,2,FALSE)</f>
        <v>38.049999999999997</v>
      </c>
      <c r="D632">
        <f>VLOOKUP(A632,'MEDICAL EXAMINATIONS'!A:H,3,FALSE)</f>
        <v>9.6199999999999992</v>
      </c>
      <c r="E632" t="str">
        <f>VLOOKUP(A632,'DATA TRANSFORMATION 3'!A:C,2,FALSE)</f>
        <v>No</v>
      </c>
      <c r="F632" t="str">
        <f>VLOOKUP(A632,'MEDICAL EXAMINATIONS'!A:H,5,FALSE)</f>
        <v>No</v>
      </c>
      <c r="G632" t="str">
        <f>VLOOKUP(A632,'MEDICAL EXAMINATIONS'!A:H,6,FALSE)</f>
        <v>No</v>
      </c>
      <c r="H632">
        <f>VLOOKUP(A632,'DATA TRANSFORMATION 2'!A:B,2,FALSE)</f>
        <v>0</v>
      </c>
      <c r="I632" t="str">
        <f>VLOOKUP(A632,'DATA TRANSFORMATION 3'!A:C,3,FALSE)</f>
        <v>No</v>
      </c>
      <c r="J632" t="str">
        <f>VLOOKUP(A632,'DATA TRANSFORMATION 4'!A:C,3,FALSE)</f>
        <v>Obesity</v>
      </c>
      <c r="K632" t="str">
        <f>VLOOKUP(A632,'DATA TRANSFORMATION 5'!A:C,3,FALSE)</f>
        <v>Diabetes</v>
      </c>
      <c r="L632" t="str">
        <f>VLOOKUP(A632,'DATA TRANSFORMATION 6'!A:E,5,FALSE)</f>
        <v>3-Sep-1984</v>
      </c>
      <c r="M632" s="20">
        <f>VLOOKUP(A632,'DATA TRANSFORMATION 8'!A:B,2,FALSE)</f>
        <v>5397.62</v>
      </c>
      <c r="N632" t="str">
        <f>VLOOKUP(A632,'DATA CLEANING 3'!A:D,3,FALSE)</f>
        <v>tier - 2</v>
      </c>
      <c r="O632" t="str">
        <f>VLOOKUP(A632,'DATA CLEANING 3'!A:D,4,FALSE)</f>
        <v>tier - 2</v>
      </c>
      <c r="P632" t="str">
        <f>VLOOKUP(A632,'DATA CLEANING 4'!A:B,2,FALSE)</f>
        <v>R1013</v>
      </c>
      <c r="Q632">
        <f>VLOOKUP(A632,'DATA TANSFORMATION 7'!A:F,6,FALSE)</f>
        <v>38</v>
      </c>
    </row>
    <row r="633" spans="1:17" ht="16" x14ac:dyDescent="0.4">
      <c r="A633" s="11" t="s">
        <v>1309</v>
      </c>
      <c r="B633" t="str">
        <f>VLOOKUP(A633,'DATA TRANSFORMATION 1'!A:E,4,FALSE)</f>
        <v>Drotz</v>
      </c>
      <c r="C633">
        <f>VLOOKUP(A633,'MEDICAL EXAMINATIONS'!A:H,2,FALSE)</f>
        <v>46.14</v>
      </c>
      <c r="D633">
        <f>VLOOKUP(A633,'MEDICAL EXAMINATIONS'!A:H,3,FALSE)</f>
        <v>10.78</v>
      </c>
      <c r="E633" t="str">
        <f>VLOOKUP(A633,'DATA TRANSFORMATION 3'!A:C,2,FALSE)</f>
        <v>No</v>
      </c>
      <c r="F633" t="str">
        <f>VLOOKUP(A633,'MEDICAL EXAMINATIONS'!A:H,5,FALSE)</f>
        <v>No</v>
      </c>
      <c r="G633" t="str">
        <f>VLOOKUP(A633,'MEDICAL EXAMINATIONS'!A:H,6,FALSE)</f>
        <v>No</v>
      </c>
      <c r="H633">
        <f>VLOOKUP(A633,'DATA TRANSFORMATION 2'!A:B,2,FALSE)</f>
        <v>0</v>
      </c>
      <c r="I633" t="str">
        <f>VLOOKUP(A633,'DATA TRANSFORMATION 3'!A:C,3,FALSE)</f>
        <v>No</v>
      </c>
      <c r="J633" t="str">
        <f>VLOOKUP(A633,'DATA TRANSFORMATION 4'!A:C,3,FALSE)</f>
        <v>Obesity</v>
      </c>
      <c r="K633" t="str">
        <f>VLOOKUP(A633,'DATA TRANSFORMATION 5'!A:C,3,FALSE)</f>
        <v>Diabetes</v>
      </c>
      <c r="L633" t="str">
        <f>VLOOKUP(A633,'DATA TRANSFORMATION 6'!A:E,5,FALSE)</f>
        <v>1-Aug-1984</v>
      </c>
      <c r="M633" s="20">
        <f>VLOOKUP(A633,'DATA TRANSFORMATION 8'!A:B,2,FALSE)</f>
        <v>5400.98</v>
      </c>
      <c r="N633" t="str">
        <f>VLOOKUP(A633,'DATA CLEANING 3'!A:D,3,FALSE)</f>
        <v>tier - 2</v>
      </c>
      <c r="O633" t="str">
        <f>VLOOKUP(A633,'DATA CLEANING 3'!A:D,4,FALSE)</f>
        <v>tier - 2</v>
      </c>
      <c r="P633" t="str">
        <f>VLOOKUP(A633,'DATA CLEANING 4'!A:B,2,FALSE)</f>
        <v>R1013</v>
      </c>
      <c r="Q633">
        <f>VLOOKUP(A633,'DATA TANSFORMATION 7'!A:F,6,FALSE)</f>
        <v>38</v>
      </c>
    </row>
    <row r="634" spans="1:17" ht="16" x14ac:dyDescent="0.4">
      <c r="A634" s="11" t="s">
        <v>1311</v>
      </c>
      <c r="B634" t="str">
        <f>VLOOKUP(A634,'DATA TRANSFORMATION 1'!A:E,4,FALSE)</f>
        <v>Mutai</v>
      </c>
      <c r="C634">
        <f>VLOOKUP(A634,'MEDICAL EXAMINATIONS'!A:H,2,FALSE)</f>
        <v>41.325000000000003</v>
      </c>
      <c r="D634">
        <f>VLOOKUP(A634,'MEDICAL EXAMINATIONS'!A:H,3,FALSE)</f>
        <v>5.1100000000000003</v>
      </c>
      <c r="E634" t="str">
        <f>VLOOKUP(A634,'DATA TRANSFORMATION 3'!A:C,2,FALSE)</f>
        <v>Yes</v>
      </c>
      <c r="F634" t="str">
        <f>VLOOKUP(A634,'MEDICAL EXAMINATIONS'!A:H,5,FALSE)</f>
        <v>No</v>
      </c>
      <c r="G634" t="str">
        <f>VLOOKUP(A634,'MEDICAL EXAMINATIONS'!A:H,6,FALSE)</f>
        <v>No</v>
      </c>
      <c r="H634">
        <f>VLOOKUP(A634,'DATA TRANSFORMATION 2'!A:B,2,FALSE)</f>
        <v>2</v>
      </c>
      <c r="I634" t="str">
        <f>VLOOKUP(A634,'DATA TRANSFORMATION 3'!A:C,3,FALSE)</f>
        <v>No</v>
      </c>
      <c r="J634" t="str">
        <f>VLOOKUP(A634,'DATA TRANSFORMATION 4'!A:C,3,FALSE)</f>
        <v>Obesity</v>
      </c>
      <c r="K634" t="str">
        <f>VLOOKUP(A634,'DATA TRANSFORMATION 5'!A:C,3,FALSE)</f>
        <v>Normal</v>
      </c>
      <c r="L634" t="str">
        <f>VLOOKUP(A634,'DATA TRANSFORMATION 6'!A:E,5,FALSE)</f>
        <v>23-Dec-1985</v>
      </c>
      <c r="M634" s="20">
        <f>VLOOKUP(A634,'DATA TRANSFORMATION 8'!A:B,2,FALSE)</f>
        <v>5402.89</v>
      </c>
      <c r="N634" t="str">
        <f>VLOOKUP(A634,'DATA CLEANING 3'!A:D,3,FALSE)</f>
        <v>tier - 2</v>
      </c>
      <c r="O634" t="str">
        <f>VLOOKUP(A634,'DATA CLEANING 3'!A:D,4,FALSE)</f>
        <v>tier - 1</v>
      </c>
      <c r="P634" t="str">
        <f>VLOOKUP(A634,'DATA CLEANING 4'!A:B,2,FALSE)</f>
        <v>R1013</v>
      </c>
      <c r="Q634">
        <f>VLOOKUP(A634,'DATA TANSFORMATION 7'!A:F,6,FALSE)</f>
        <v>37</v>
      </c>
    </row>
    <row r="635" spans="1:17" ht="16" x14ac:dyDescent="0.4">
      <c r="A635" s="11" t="s">
        <v>1313</v>
      </c>
      <c r="B635" t="str">
        <f>VLOOKUP(A635,'DATA TRANSFORMATION 1'!A:E,4,FALSE)</f>
        <v>Lovlien</v>
      </c>
      <c r="C635">
        <f>VLOOKUP(A635,'MEDICAL EXAMINATIONS'!A:H,2,FALSE)</f>
        <v>44.64</v>
      </c>
      <c r="D635">
        <f>VLOOKUP(A635,'MEDICAL EXAMINATIONS'!A:H,3,FALSE)</f>
        <v>7.18</v>
      </c>
      <c r="E635" t="str">
        <f>VLOOKUP(A635,'DATA TRANSFORMATION 3'!A:C,2,FALSE)</f>
        <v>No</v>
      </c>
      <c r="F635" t="str">
        <f>VLOOKUP(A635,'MEDICAL EXAMINATIONS'!A:H,5,FALSE)</f>
        <v>No</v>
      </c>
      <c r="G635" t="str">
        <f>VLOOKUP(A635,'MEDICAL EXAMINATIONS'!A:H,6,FALSE)</f>
        <v>No</v>
      </c>
      <c r="H635">
        <f>VLOOKUP(A635,'DATA TRANSFORMATION 2'!A:B,2,FALSE)</f>
        <v>0</v>
      </c>
      <c r="I635" t="str">
        <f>VLOOKUP(A635,'DATA TRANSFORMATION 3'!A:C,3,FALSE)</f>
        <v>No</v>
      </c>
      <c r="J635" t="str">
        <f>VLOOKUP(A635,'DATA TRANSFORMATION 4'!A:C,3,FALSE)</f>
        <v>Obesity</v>
      </c>
      <c r="K635" t="str">
        <f>VLOOKUP(A635,'DATA TRANSFORMATION 5'!A:C,3,FALSE)</f>
        <v>Diabetes</v>
      </c>
      <c r="L635" t="str">
        <f>VLOOKUP(A635,'DATA TRANSFORMATION 6'!A:E,5,FALSE)</f>
        <v>27-Sep-1975</v>
      </c>
      <c r="M635" s="20">
        <f>VLOOKUP(A635,'DATA TRANSFORMATION 8'!A:B,2,FALSE)</f>
        <v>5411.99</v>
      </c>
      <c r="N635" t="str">
        <f>VLOOKUP(A635,'DATA CLEANING 3'!A:D,3,FALSE)</f>
        <v>tier - 2</v>
      </c>
      <c r="O635" t="str">
        <f>VLOOKUP(A635,'DATA CLEANING 3'!A:D,4,FALSE)</f>
        <v>tier - 3</v>
      </c>
      <c r="P635" t="str">
        <f>VLOOKUP(A635,'DATA CLEANING 4'!A:B,2,FALSE)</f>
        <v>R1012</v>
      </c>
      <c r="Q635">
        <f>VLOOKUP(A635,'DATA TANSFORMATION 7'!A:F,6,FALSE)</f>
        <v>47</v>
      </c>
    </row>
    <row r="636" spans="1:17" ht="16" x14ac:dyDescent="0.4">
      <c r="A636" s="11" t="s">
        <v>1315</v>
      </c>
      <c r="B636" t="str">
        <f>VLOOKUP(A636,'DATA TRANSFORMATION 1'!A:E,4,FALSE)</f>
        <v>Bruns</v>
      </c>
      <c r="C636">
        <f>VLOOKUP(A636,'MEDICAL EXAMINATIONS'!A:H,2,FALSE)</f>
        <v>25.175000000000001</v>
      </c>
      <c r="D636">
        <f>VLOOKUP(A636,'MEDICAL EXAMINATIONS'!A:H,3,FALSE)</f>
        <v>4.96</v>
      </c>
      <c r="E636" t="str">
        <f>VLOOKUP(A636,'DATA TRANSFORMATION 3'!A:C,2,FALSE)</f>
        <v>No</v>
      </c>
      <c r="F636" t="str">
        <f>VLOOKUP(A636,'MEDICAL EXAMINATIONS'!A:H,5,FALSE)</f>
        <v>yes</v>
      </c>
      <c r="G636" t="str">
        <f>VLOOKUP(A636,'MEDICAL EXAMINATIONS'!A:H,6,FALSE)</f>
        <v>No</v>
      </c>
      <c r="H636">
        <f>VLOOKUP(A636,'DATA TRANSFORMATION 2'!A:B,2,FALSE)</f>
        <v>1</v>
      </c>
      <c r="I636" t="str">
        <f>VLOOKUP(A636,'DATA TRANSFORMATION 3'!A:C,3,FALSE)</f>
        <v>No</v>
      </c>
      <c r="J636" t="str">
        <f>VLOOKUP(A636,'DATA TRANSFORMATION 4'!A:C,3,FALSE)</f>
        <v>Over Weight</v>
      </c>
      <c r="K636" t="str">
        <f>VLOOKUP(A636,'DATA TRANSFORMATION 5'!A:C,3,FALSE)</f>
        <v>Normal</v>
      </c>
      <c r="L636" t="str">
        <f>VLOOKUP(A636,'DATA TRANSFORMATION 6'!A:E,5,FALSE)</f>
        <v>27-Sep-1982</v>
      </c>
      <c r="M636" s="20">
        <f>VLOOKUP(A636,'DATA TRANSFORMATION 8'!A:B,2,FALSE)</f>
        <v>5415.66</v>
      </c>
      <c r="N636" t="str">
        <f>VLOOKUP(A636,'DATA CLEANING 3'!A:D,3,FALSE)</f>
        <v>tier - 2</v>
      </c>
      <c r="O636" t="str">
        <f>VLOOKUP(A636,'DATA CLEANING 3'!A:D,4,FALSE)</f>
        <v>tier - 3</v>
      </c>
      <c r="P636" t="str">
        <f>VLOOKUP(A636,'DATA CLEANING 4'!A:B,2,FALSE)</f>
        <v>R1013</v>
      </c>
      <c r="Q636">
        <f>VLOOKUP(A636,'DATA TANSFORMATION 7'!A:F,6,FALSE)</f>
        <v>40</v>
      </c>
    </row>
    <row r="637" spans="1:17" ht="16" x14ac:dyDescent="0.4">
      <c r="A637" s="11" t="s">
        <v>1317</v>
      </c>
      <c r="B637" t="str">
        <f>VLOOKUP(A637,'DATA TRANSFORMATION 1'!A:E,4,FALSE)</f>
        <v>Stoney</v>
      </c>
      <c r="C637">
        <f>VLOOKUP(A637,'MEDICAL EXAMINATIONS'!A:H,2,FALSE)</f>
        <v>43.11</v>
      </c>
      <c r="D637">
        <f>VLOOKUP(A637,'MEDICAL EXAMINATIONS'!A:H,3,FALSE)</f>
        <v>4.67</v>
      </c>
      <c r="E637" t="str">
        <f>VLOOKUP(A637,'DATA TRANSFORMATION 3'!A:C,2,FALSE)</f>
        <v>Yes</v>
      </c>
      <c r="F637" t="str">
        <f>VLOOKUP(A637,'MEDICAL EXAMINATIONS'!A:H,5,FALSE)</f>
        <v>No</v>
      </c>
      <c r="G637" t="str">
        <f>VLOOKUP(A637,'MEDICAL EXAMINATIONS'!A:H,6,FALSE)</f>
        <v>No</v>
      </c>
      <c r="H637">
        <f>VLOOKUP(A637,'DATA TRANSFORMATION 2'!A:B,2,FALSE)</f>
        <v>0</v>
      </c>
      <c r="I637" t="str">
        <f>VLOOKUP(A637,'DATA TRANSFORMATION 3'!A:C,3,FALSE)</f>
        <v>No</v>
      </c>
      <c r="J637" t="str">
        <f>VLOOKUP(A637,'DATA TRANSFORMATION 4'!A:C,3,FALSE)</f>
        <v>Obesity</v>
      </c>
      <c r="K637" t="str">
        <f>VLOOKUP(A637,'DATA TRANSFORMATION 5'!A:C,3,FALSE)</f>
        <v>Normal</v>
      </c>
      <c r="L637" t="str">
        <f>VLOOKUP(A637,'DATA TRANSFORMATION 6'!A:E,5,FALSE)</f>
        <v>6-Jul-1991</v>
      </c>
      <c r="M637" s="20">
        <f>VLOOKUP(A637,'DATA TRANSFORMATION 8'!A:B,2,FALSE)</f>
        <v>5425.02</v>
      </c>
      <c r="N637" t="str">
        <f>VLOOKUP(A637,'DATA CLEANING 3'!A:D,3,FALSE)</f>
        <v>tier - 2</v>
      </c>
      <c r="O637" t="str">
        <f>VLOOKUP(A637,'DATA CLEANING 3'!A:D,4,FALSE)</f>
        <v>tier - 1</v>
      </c>
      <c r="P637" t="str">
        <f>VLOOKUP(A637,'DATA CLEANING 4'!A:B,2,FALSE)</f>
        <v>R1012</v>
      </c>
      <c r="Q637">
        <f>VLOOKUP(A637,'DATA TANSFORMATION 7'!A:F,6,FALSE)</f>
        <v>31</v>
      </c>
    </row>
    <row r="638" spans="1:17" ht="16" x14ac:dyDescent="0.4">
      <c r="A638" s="11" t="s">
        <v>1319</v>
      </c>
      <c r="B638" t="str">
        <f>VLOOKUP(A638,'DATA TRANSFORMATION 1'!A:E,4,FALSE)</f>
        <v>Markert</v>
      </c>
      <c r="C638">
        <f>VLOOKUP(A638,'MEDICAL EXAMINATIONS'!A:H,2,FALSE)</f>
        <v>53.32</v>
      </c>
      <c r="D638">
        <f>VLOOKUP(A638,'MEDICAL EXAMINATIONS'!A:H,3,FALSE)</f>
        <v>5.0599999999999996</v>
      </c>
      <c r="E638" t="str">
        <f>VLOOKUP(A638,'DATA TRANSFORMATION 3'!A:C,2,FALSE)</f>
        <v>No</v>
      </c>
      <c r="F638" t="str">
        <f>VLOOKUP(A638,'MEDICAL EXAMINATIONS'!A:H,5,FALSE)</f>
        <v>No</v>
      </c>
      <c r="G638" t="str">
        <f>VLOOKUP(A638,'MEDICAL EXAMINATIONS'!A:H,6,FALSE)</f>
        <v>No</v>
      </c>
      <c r="H638">
        <f>VLOOKUP(A638,'DATA TRANSFORMATION 2'!A:B,2,FALSE)</f>
        <v>0</v>
      </c>
      <c r="I638" t="str">
        <f>VLOOKUP(A638,'DATA TRANSFORMATION 3'!A:C,3,FALSE)</f>
        <v>No</v>
      </c>
      <c r="J638" t="str">
        <f>VLOOKUP(A638,'DATA TRANSFORMATION 4'!A:C,3,FALSE)</f>
        <v>Obesity</v>
      </c>
      <c r="K638" t="str">
        <f>VLOOKUP(A638,'DATA TRANSFORMATION 5'!A:C,3,FALSE)</f>
        <v>Normal</v>
      </c>
      <c r="L638" t="str">
        <f>VLOOKUP(A638,'DATA TRANSFORMATION 6'!A:E,5,FALSE)</f>
        <v>17-Sep-1992</v>
      </c>
      <c r="M638" s="20">
        <f>VLOOKUP(A638,'DATA TRANSFORMATION 8'!A:B,2,FALSE)</f>
        <v>5428.73</v>
      </c>
      <c r="N638" t="str">
        <f>VLOOKUP(A638,'DATA CLEANING 3'!A:D,3,FALSE)</f>
        <v>tier - 3</v>
      </c>
      <c r="O638" t="str">
        <f>VLOOKUP(A638,'DATA CLEANING 3'!A:D,4,FALSE)</f>
        <v>tier - 1</v>
      </c>
      <c r="P638" t="str">
        <f>VLOOKUP(A638,'DATA CLEANING 4'!A:B,2,FALSE)</f>
        <v>R1017</v>
      </c>
      <c r="Q638">
        <f>VLOOKUP(A638,'DATA TANSFORMATION 7'!A:F,6,FALSE)</f>
        <v>30</v>
      </c>
    </row>
    <row r="639" spans="1:17" ht="16" x14ac:dyDescent="0.4">
      <c r="A639" s="11" t="s">
        <v>1321</v>
      </c>
      <c r="B639" t="str">
        <f>VLOOKUP(A639,'DATA TRANSFORMATION 1'!A:E,4,FALSE)</f>
        <v>McLucas</v>
      </c>
      <c r="C639">
        <f>VLOOKUP(A639,'MEDICAL EXAMINATIONS'!A:H,2,FALSE)</f>
        <v>38.04</v>
      </c>
      <c r="D639">
        <f>VLOOKUP(A639,'MEDICAL EXAMINATIONS'!A:H,3,FALSE)</f>
        <v>5.0199999999999996</v>
      </c>
      <c r="E639" t="str">
        <f>VLOOKUP(A639,'DATA TRANSFORMATION 3'!A:C,2,FALSE)</f>
        <v>Yes</v>
      </c>
      <c r="F639" t="str">
        <f>VLOOKUP(A639,'MEDICAL EXAMINATIONS'!A:H,5,FALSE)</f>
        <v>No</v>
      </c>
      <c r="G639" t="str">
        <f>VLOOKUP(A639,'MEDICAL EXAMINATIONS'!A:H,6,FALSE)</f>
        <v>No</v>
      </c>
      <c r="H639">
        <f>VLOOKUP(A639,'DATA TRANSFORMATION 2'!A:B,2,FALSE)</f>
        <v>1</v>
      </c>
      <c r="I639" t="str">
        <f>VLOOKUP(A639,'DATA TRANSFORMATION 3'!A:C,3,FALSE)</f>
        <v>No</v>
      </c>
      <c r="J639" t="str">
        <f>VLOOKUP(A639,'DATA TRANSFORMATION 4'!A:C,3,FALSE)</f>
        <v>Obesity</v>
      </c>
      <c r="K639" t="str">
        <f>VLOOKUP(A639,'DATA TRANSFORMATION 5'!A:C,3,FALSE)</f>
        <v>Normal</v>
      </c>
      <c r="L639" t="str">
        <f>VLOOKUP(A639,'DATA TRANSFORMATION 6'!A:E,5,FALSE)</f>
        <v>8-Jun-1978</v>
      </c>
      <c r="M639" s="20">
        <f>VLOOKUP(A639,'DATA TRANSFORMATION 8'!A:B,2,FALSE)</f>
        <v>5428.98</v>
      </c>
      <c r="N639" t="str">
        <f>VLOOKUP(A639,'DATA CLEANING 3'!A:D,3,FALSE)</f>
        <v>tier - 2</v>
      </c>
      <c r="O639" t="str">
        <f>VLOOKUP(A639,'DATA CLEANING 3'!A:D,4,FALSE)</f>
        <v>tier - 2</v>
      </c>
      <c r="P639" t="str">
        <f>VLOOKUP(A639,'DATA CLEANING 4'!A:B,2,FALSE)</f>
        <v>R1012</v>
      </c>
      <c r="Q639">
        <f>VLOOKUP(A639,'DATA TANSFORMATION 7'!A:F,6,FALSE)</f>
        <v>45</v>
      </c>
    </row>
    <row r="640" spans="1:17" ht="16" x14ac:dyDescent="0.4">
      <c r="A640" s="11" t="s">
        <v>1323</v>
      </c>
      <c r="B640" t="str">
        <f>VLOOKUP(A640,'DATA TRANSFORMATION 1'!A:E,4,FALSE)</f>
        <v>Erwin</v>
      </c>
      <c r="C640">
        <f>VLOOKUP(A640,'MEDICAL EXAMINATIONS'!A:H,2,FALSE)</f>
        <v>37.9</v>
      </c>
      <c r="D640">
        <f>VLOOKUP(A640,'MEDICAL EXAMINATIONS'!A:H,3,FALSE)</f>
        <v>7.76</v>
      </c>
      <c r="E640" t="str">
        <f>VLOOKUP(A640,'DATA TRANSFORMATION 3'!A:C,2,FALSE)</f>
        <v>No</v>
      </c>
      <c r="F640" t="str">
        <f>VLOOKUP(A640,'MEDICAL EXAMINATIONS'!A:H,5,FALSE)</f>
        <v>No</v>
      </c>
      <c r="G640" t="str">
        <f>VLOOKUP(A640,'MEDICAL EXAMINATIONS'!A:H,6,FALSE)</f>
        <v>No</v>
      </c>
      <c r="H640">
        <f>VLOOKUP(A640,'DATA TRANSFORMATION 2'!A:B,2,FALSE)</f>
        <v>0</v>
      </c>
      <c r="I640" t="str">
        <f>VLOOKUP(A640,'DATA TRANSFORMATION 3'!A:C,3,FALSE)</f>
        <v>No</v>
      </c>
      <c r="J640" t="str">
        <f>VLOOKUP(A640,'DATA TRANSFORMATION 4'!A:C,3,FALSE)</f>
        <v>Obesity</v>
      </c>
      <c r="K640" t="str">
        <f>VLOOKUP(A640,'DATA TRANSFORMATION 5'!A:C,3,FALSE)</f>
        <v>Diabetes</v>
      </c>
      <c r="L640" t="str">
        <f>VLOOKUP(A640,'DATA TRANSFORMATION 6'!A:E,5,FALSE)</f>
        <v>25-Aug-1982</v>
      </c>
      <c r="M640" s="20">
        <f>VLOOKUP(A640,'DATA TRANSFORMATION 8'!A:B,2,FALSE)</f>
        <v>5438.75</v>
      </c>
      <c r="N640" t="str">
        <f>VLOOKUP(A640,'DATA CLEANING 3'!A:D,3,FALSE)</f>
        <v>tier - 3</v>
      </c>
      <c r="O640" t="str">
        <f>VLOOKUP(A640,'DATA CLEANING 3'!A:D,4,FALSE)</f>
        <v>tier - 2</v>
      </c>
      <c r="P640" t="str">
        <f>VLOOKUP(A640,'DATA CLEANING 4'!A:B,2,FALSE)</f>
        <v>R1013</v>
      </c>
      <c r="Q640">
        <f>VLOOKUP(A640,'DATA TANSFORMATION 7'!A:F,6,FALSE)</f>
        <v>40</v>
      </c>
    </row>
    <row r="641" spans="1:17" ht="16" x14ac:dyDescent="0.4">
      <c r="A641" s="11" t="s">
        <v>1325</v>
      </c>
      <c r="B641" t="str">
        <f>VLOOKUP(A641,'DATA TRANSFORMATION 1'!A:E,4,FALSE)</f>
        <v>Osborne</v>
      </c>
      <c r="C641">
        <f>VLOOKUP(A641,'MEDICAL EXAMINATIONS'!A:H,2,FALSE)</f>
        <v>39.6</v>
      </c>
      <c r="D641">
        <f>VLOOKUP(A641,'MEDICAL EXAMINATIONS'!A:H,3,FALSE)</f>
        <v>9.32</v>
      </c>
      <c r="E641" t="str">
        <f>VLOOKUP(A641,'DATA TRANSFORMATION 3'!A:C,2,FALSE)</f>
        <v>No</v>
      </c>
      <c r="F641" t="str">
        <f>VLOOKUP(A641,'MEDICAL EXAMINATIONS'!A:H,5,FALSE)</f>
        <v>No</v>
      </c>
      <c r="G641" t="str">
        <f>VLOOKUP(A641,'MEDICAL EXAMINATIONS'!A:H,6,FALSE)</f>
        <v>No</v>
      </c>
      <c r="H641">
        <f>VLOOKUP(A641,'DATA TRANSFORMATION 2'!A:B,2,FALSE)</f>
        <v>0</v>
      </c>
      <c r="I641" t="str">
        <f>VLOOKUP(A641,'DATA TRANSFORMATION 3'!A:C,3,FALSE)</f>
        <v>No</v>
      </c>
      <c r="J641" t="str">
        <f>VLOOKUP(A641,'DATA TRANSFORMATION 4'!A:C,3,FALSE)</f>
        <v>Obesity</v>
      </c>
      <c r="K641" t="str">
        <f>VLOOKUP(A641,'DATA TRANSFORMATION 5'!A:C,3,FALSE)</f>
        <v>Diabetes</v>
      </c>
      <c r="L641" t="str">
        <f>VLOOKUP(A641,'DATA TRANSFORMATION 6'!A:E,5,FALSE)</f>
        <v>25-Dec-1986</v>
      </c>
      <c r="M641" s="20">
        <f>VLOOKUP(A641,'DATA TRANSFORMATION 8'!A:B,2,FALSE)</f>
        <v>5458.05</v>
      </c>
      <c r="N641" t="str">
        <f>VLOOKUP(A641,'DATA CLEANING 3'!A:D,3,FALSE)</f>
        <v>tier - 2</v>
      </c>
      <c r="O641" t="str">
        <f>VLOOKUP(A641,'DATA CLEANING 3'!A:D,4,FALSE)</f>
        <v>tier - 2</v>
      </c>
      <c r="P641" t="str">
        <f>VLOOKUP(A641,'DATA CLEANING 4'!A:B,2,FALSE)</f>
        <v>R1024</v>
      </c>
      <c r="Q641">
        <f>VLOOKUP(A641,'DATA TANSFORMATION 7'!A:F,6,FALSE)</f>
        <v>36</v>
      </c>
    </row>
    <row r="642" spans="1:17" ht="16" x14ac:dyDescent="0.4">
      <c r="A642" s="11" t="s">
        <v>1327</v>
      </c>
      <c r="B642" t="str">
        <f>VLOOKUP(A642,'DATA TRANSFORMATION 1'!A:E,4,FALSE)</f>
        <v>Otsuka</v>
      </c>
      <c r="C642">
        <f>VLOOKUP(A642,'MEDICAL EXAMINATIONS'!A:H,2,FALSE)</f>
        <v>50.92</v>
      </c>
      <c r="D642">
        <f>VLOOKUP(A642,'MEDICAL EXAMINATIONS'!A:H,3,FALSE)</f>
        <v>5.31</v>
      </c>
      <c r="E642" t="str">
        <f>VLOOKUP(A642,'DATA TRANSFORMATION 3'!A:C,2,FALSE)</f>
        <v>Yes</v>
      </c>
      <c r="F642" t="str">
        <f>VLOOKUP(A642,'MEDICAL EXAMINATIONS'!A:H,5,FALSE)</f>
        <v>No</v>
      </c>
      <c r="G642" t="str">
        <f>VLOOKUP(A642,'MEDICAL EXAMINATIONS'!A:H,6,FALSE)</f>
        <v>No</v>
      </c>
      <c r="H642">
        <f>VLOOKUP(A642,'DATA TRANSFORMATION 2'!A:B,2,FALSE)</f>
        <v>1</v>
      </c>
      <c r="I642" t="str">
        <f>VLOOKUP(A642,'DATA TRANSFORMATION 3'!A:C,3,FALSE)</f>
        <v>No</v>
      </c>
      <c r="J642" t="str">
        <f>VLOOKUP(A642,'DATA TRANSFORMATION 4'!A:C,3,FALSE)</f>
        <v>Obesity</v>
      </c>
      <c r="K642" t="str">
        <f>VLOOKUP(A642,'DATA TRANSFORMATION 5'!A:C,3,FALSE)</f>
        <v>Normal</v>
      </c>
      <c r="L642" t="str">
        <f>VLOOKUP(A642,'DATA TRANSFORMATION 6'!A:E,5,FALSE)</f>
        <v>24-Oct-1973</v>
      </c>
      <c r="M642" s="20">
        <f>VLOOKUP(A642,'DATA TRANSFORMATION 8'!A:B,2,FALSE)</f>
        <v>5466.88</v>
      </c>
      <c r="N642" t="str">
        <f>VLOOKUP(A642,'DATA CLEANING 3'!A:D,3,FALSE)</f>
        <v>tier - 2</v>
      </c>
      <c r="O642" t="str">
        <f>VLOOKUP(A642,'DATA CLEANING 3'!A:D,4,FALSE)</f>
        <v>tier - 2</v>
      </c>
      <c r="P642" t="str">
        <f>VLOOKUP(A642,'DATA CLEANING 4'!A:B,2,FALSE)</f>
        <v>R1013</v>
      </c>
      <c r="Q642">
        <f>VLOOKUP(A642,'DATA TANSFORMATION 7'!A:F,6,FALSE)</f>
        <v>49</v>
      </c>
    </row>
    <row r="643" spans="1:17" ht="16" x14ac:dyDescent="0.4">
      <c r="A643" s="11" t="s">
        <v>1329</v>
      </c>
      <c r="B643" t="str">
        <f>VLOOKUP(A643,'DATA TRANSFORMATION 1'!A:E,4,FALSE)</f>
        <v>Smith</v>
      </c>
      <c r="C643">
        <f>VLOOKUP(A643,'MEDICAL EXAMINATIONS'!A:H,2,FALSE)</f>
        <v>21.85</v>
      </c>
      <c r="D643">
        <f>VLOOKUP(A643,'MEDICAL EXAMINATIONS'!A:H,3,FALSE)</f>
        <v>5.56</v>
      </c>
      <c r="E643" t="str">
        <f>VLOOKUP(A643,'DATA TRANSFORMATION 3'!A:C,2,FALSE)</f>
        <v>Yes</v>
      </c>
      <c r="F643" t="str">
        <f>VLOOKUP(A643,'MEDICAL EXAMINATIONS'!A:H,5,FALSE)</f>
        <v>No</v>
      </c>
      <c r="G643" t="str">
        <f>VLOOKUP(A643,'MEDICAL EXAMINATIONS'!A:H,6,FALSE)</f>
        <v>No</v>
      </c>
      <c r="H643">
        <f>VLOOKUP(A643,'DATA TRANSFORMATION 2'!A:B,2,FALSE)</f>
        <v>0</v>
      </c>
      <c r="I643" t="str">
        <f>VLOOKUP(A643,'DATA TRANSFORMATION 3'!A:C,3,FALSE)</f>
        <v>Yes</v>
      </c>
      <c r="J643" t="str">
        <f>VLOOKUP(A643,'DATA TRANSFORMATION 4'!A:C,3,FALSE)</f>
        <v>Normal Weight</v>
      </c>
      <c r="K643" t="str">
        <f>VLOOKUP(A643,'DATA TRANSFORMATION 5'!A:C,3,FALSE)</f>
        <v>Normal</v>
      </c>
      <c r="L643" t="str">
        <f>VLOOKUP(A643,'DATA TRANSFORMATION 6'!A:E,5,FALSE)</f>
        <v>2-Dec-1986</v>
      </c>
      <c r="M643" s="20">
        <f>VLOOKUP(A643,'DATA TRANSFORMATION 8'!A:B,2,FALSE)</f>
        <v>5469.01</v>
      </c>
      <c r="N643" t="str">
        <f>VLOOKUP(A643,'DATA CLEANING 3'!A:D,3,FALSE)</f>
        <v>tier - 2</v>
      </c>
      <c r="O643" t="str">
        <f>VLOOKUP(A643,'DATA CLEANING 3'!A:D,4,FALSE)</f>
        <v>tier - 2</v>
      </c>
      <c r="P643" t="str">
        <f>VLOOKUP(A643,'DATA CLEANING 4'!A:B,2,FALSE)</f>
        <v>R1024</v>
      </c>
      <c r="Q643">
        <f>VLOOKUP(A643,'DATA TANSFORMATION 7'!A:F,6,FALSE)</f>
        <v>36</v>
      </c>
    </row>
    <row r="644" spans="1:17" ht="16" x14ac:dyDescent="0.4">
      <c r="A644" s="11" t="s">
        <v>1331</v>
      </c>
      <c r="B644" t="str">
        <f>VLOOKUP(A644,'DATA TRANSFORMATION 1'!A:E,4,FALSE)</f>
        <v>Myers</v>
      </c>
      <c r="C644">
        <f>VLOOKUP(A644,'MEDICAL EXAMINATIONS'!A:H,2,FALSE)</f>
        <v>36.08</v>
      </c>
      <c r="D644">
        <f>VLOOKUP(A644,'MEDICAL EXAMINATIONS'!A:H,3,FALSE)</f>
        <v>7.11</v>
      </c>
      <c r="E644" t="str">
        <f>VLOOKUP(A644,'DATA TRANSFORMATION 3'!A:C,2,FALSE)</f>
        <v>Yes</v>
      </c>
      <c r="F644" t="str">
        <f>VLOOKUP(A644,'MEDICAL EXAMINATIONS'!A:H,5,FALSE)</f>
        <v>No</v>
      </c>
      <c r="G644" t="str">
        <f>VLOOKUP(A644,'MEDICAL EXAMINATIONS'!A:H,6,FALSE)</f>
        <v>Yes</v>
      </c>
      <c r="H644">
        <f>VLOOKUP(A644,'DATA TRANSFORMATION 2'!A:B,2,FALSE)</f>
        <v>1</v>
      </c>
      <c r="I644" t="str">
        <f>VLOOKUP(A644,'DATA TRANSFORMATION 3'!A:C,3,FALSE)</f>
        <v>No</v>
      </c>
      <c r="J644" t="str">
        <f>VLOOKUP(A644,'DATA TRANSFORMATION 4'!A:C,3,FALSE)</f>
        <v>Obesity</v>
      </c>
      <c r="K644" t="str">
        <f>VLOOKUP(A644,'DATA TRANSFORMATION 5'!A:C,3,FALSE)</f>
        <v>Diabetes</v>
      </c>
      <c r="L644" t="str">
        <f>VLOOKUP(A644,'DATA TRANSFORMATION 6'!A:E,5,FALSE)</f>
        <v>12-Jul-1986</v>
      </c>
      <c r="M644" s="20">
        <f>VLOOKUP(A644,'DATA TRANSFORMATION 8'!A:B,2,FALSE)</f>
        <v>5472.45</v>
      </c>
      <c r="N644" t="str">
        <f>VLOOKUP(A644,'DATA CLEANING 3'!A:D,3,FALSE)</f>
        <v>tier - 2</v>
      </c>
      <c r="O644" t="str">
        <f>VLOOKUP(A644,'DATA CLEANING 3'!A:D,4,FALSE)</f>
        <v>tier - 3</v>
      </c>
      <c r="P644" t="str">
        <f>VLOOKUP(A644,'DATA CLEANING 4'!A:B,2,FALSE)</f>
        <v>R1011</v>
      </c>
      <c r="Q644">
        <f>VLOOKUP(A644,'DATA TANSFORMATION 7'!A:F,6,FALSE)</f>
        <v>36</v>
      </c>
    </row>
    <row r="645" spans="1:17" ht="16" x14ac:dyDescent="0.4">
      <c r="A645" s="11" t="s">
        <v>1333</v>
      </c>
      <c r="B645" t="str">
        <f>VLOOKUP(A645,'DATA TRANSFORMATION 1'!A:E,4,FALSE)</f>
        <v>Cote</v>
      </c>
      <c r="C645">
        <f>VLOOKUP(A645,'MEDICAL EXAMINATIONS'!A:H,2,FALSE)</f>
        <v>40.44</v>
      </c>
      <c r="D645">
        <f>VLOOKUP(A645,'MEDICAL EXAMINATIONS'!A:H,3,FALSE)</f>
        <v>5.13</v>
      </c>
      <c r="E645" t="str">
        <f>VLOOKUP(A645,'DATA TRANSFORMATION 3'!A:C,2,FALSE)</f>
        <v>Yes</v>
      </c>
      <c r="F645" t="str">
        <f>VLOOKUP(A645,'MEDICAL EXAMINATIONS'!A:H,5,FALSE)</f>
        <v>No</v>
      </c>
      <c r="G645" t="str">
        <f>VLOOKUP(A645,'MEDICAL EXAMINATIONS'!A:H,6,FALSE)</f>
        <v>Yes</v>
      </c>
      <c r="H645">
        <f>VLOOKUP(A645,'DATA TRANSFORMATION 2'!A:B,2,FALSE)</f>
        <v>1</v>
      </c>
      <c r="I645" t="str">
        <f>VLOOKUP(A645,'DATA TRANSFORMATION 3'!A:C,3,FALSE)</f>
        <v>No</v>
      </c>
      <c r="J645" t="str">
        <f>VLOOKUP(A645,'DATA TRANSFORMATION 4'!A:C,3,FALSE)</f>
        <v>Obesity</v>
      </c>
      <c r="K645" t="str">
        <f>VLOOKUP(A645,'DATA TRANSFORMATION 5'!A:C,3,FALSE)</f>
        <v>Normal</v>
      </c>
      <c r="L645" t="str">
        <f>VLOOKUP(A645,'DATA TRANSFORMATION 6'!A:E,5,FALSE)</f>
        <v>30-Sep-1986</v>
      </c>
      <c r="M645" s="20">
        <f>VLOOKUP(A645,'DATA TRANSFORMATION 8'!A:B,2,FALSE)</f>
        <v>5478.04</v>
      </c>
      <c r="N645" t="str">
        <f>VLOOKUP(A645,'DATA CLEANING 3'!A:D,3,FALSE)</f>
        <v>tier - 2</v>
      </c>
      <c r="O645" t="str">
        <f>VLOOKUP(A645,'DATA CLEANING 3'!A:D,4,FALSE)</f>
        <v>tier - 3</v>
      </c>
      <c r="P645" t="str">
        <f>VLOOKUP(A645,'DATA CLEANING 4'!A:B,2,FALSE)</f>
        <v>R1013</v>
      </c>
      <c r="Q645">
        <f>VLOOKUP(A645,'DATA TANSFORMATION 7'!A:F,6,FALSE)</f>
        <v>36</v>
      </c>
    </row>
    <row r="646" spans="1:17" ht="16" x14ac:dyDescent="0.4">
      <c r="A646" s="11" t="s">
        <v>1335</v>
      </c>
      <c r="B646" t="str">
        <f>VLOOKUP(A646,'DATA TRANSFORMATION 1'!A:E,4,FALSE)</f>
        <v>Ehrhardt</v>
      </c>
      <c r="C646">
        <f>VLOOKUP(A646,'MEDICAL EXAMINATIONS'!A:H,2,FALSE)</f>
        <v>38.094999999999999</v>
      </c>
      <c r="D646">
        <f>VLOOKUP(A646,'MEDICAL EXAMINATIONS'!A:H,3,FALSE)</f>
        <v>10.199999999999999</v>
      </c>
      <c r="E646" t="str">
        <f>VLOOKUP(A646,'DATA TRANSFORMATION 3'!A:C,2,FALSE)</f>
        <v>No</v>
      </c>
      <c r="F646" t="str">
        <f>VLOOKUP(A646,'MEDICAL EXAMINATIONS'!A:H,5,FALSE)</f>
        <v>No</v>
      </c>
      <c r="G646" t="str">
        <f>VLOOKUP(A646,'MEDICAL EXAMINATIONS'!A:H,6,FALSE)</f>
        <v>No</v>
      </c>
      <c r="H646">
        <f>VLOOKUP(A646,'DATA TRANSFORMATION 2'!A:B,2,FALSE)</f>
        <v>0</v>
      </c>
      <c r="I646" t="str">
        <f>VLOOKUP(A646,'DATA TRANSFORMATION 3'!A:C,3,FALSE)</f>
        <v>No</v>
      </c>
      <c r="J646" t="str">
        <f>VLOOKUP(A646,'DATA TRANSFORMATION 4'!A:C,3,FALSE)</f>
        <v>Obesity</v>
      </c>
      <c r="K646" t="str">
        <f>VLOOKUP(A646,'DATA TRANSFORMATION 5'!A:C,3,FALSE)</f>
        <v>Diabetes</v>
      </c>
      <c r="L646" t="str">
        <f>VLOOKUP(A646,'DATA TRANSFORMATION 6'!A:E,5,FALSE)</f>
        <v>26-Aug-1984</v>
      </c>
      <c r="M646" s="20">
        <f>VLOOKUP(A646,'DATA TRANSFORMATION 8'!A:B,2,FALSE)</f>
        <v>5484.47</v>
      </c>
      <c r="N646" t="str">
        <f>VLOOKUP(A646,'DATA CLEANING 3'!A:D,3,FALSE)</f>
        <v>tier - 2</v>
      </c>
      <c r="O646" t="str">
        <f>VLOOKUP(A646,'DATA CLEANING 3'!A:D,4,FALSE)</f>
        <v>tier - 2</v>
      </c>
      <c r="P646" t="str">
        <f>VLOOKUP(A646,'DATA CLEANING 4'!A:B,2,FALSE)</f>
        <v>R1013</v>
      </c>
      <c r="Q646">
        <f>VLOOKUP(A646,'DATA TANSFORMATION 7'!A:F,6,FALSE)</f>
        <v>38</v>
      </c>
    </row>
    <row r="647" spans="1:17" ht="16" x14ac:dyDescent="0.4">
      <c r="A647" s="11" t="s">
        <v>1337</v>
      </c>
      <c r="B647" t="str">
        <f>VLOOKUP(A647,'DATA TRANSFORMATION 1'!A:E,4,FALSE)</f>
        <v>Petersen</v>
      </c>
      <c r="C647">
        <f>VLOOKUP(A647,'MEDICAL EXAMINATIONS'!A:H,2,FALSE)</f>
        <v>44.95</v>
      </c>
      <c r="D647">
        <f>VLOOKUP(A647,'MEDICAL EXAMINATIONS'!A:H,3,FALSE)</f>
        <v>10.4</v>
      </c>
      <c r="E647" t="str">
        <f>VLOOKUP(A647,'DATA TRANSFORMATION 3'!A:C,2,FALSE)</f>
        <v>No</v>
      </c>
      <c r="F647" t="str">
        <f>VLOOKUP(A647,'MEDICAL EXAMINATIONS'!A:H,5,FALSE)</f>
        <v>No</v>
      </c>
      <c r="G647" t="str">
        <f>VLOOKUP(A647,'MEDICAL EXAMINATIONS'!A:H,6,FALSE)</f>
        <v>No</v>
      </c>
      <c r="H647">
        <f>VLOOKUP(A647,'DATA TRANSFORMATION 2'!A:B,2,FALSE)</f>
        <v>0</v>
      </c>
      <c r="I647" t="str">
        <f>VLOOKUP(A647,'DATA TRANSFORMATION 3'!A:C,3,FALSE)</f>
        <v>No</v>
      </c>
      <c r="J647" t="str">
        <f>VLOOKUP(A647,'DATA TRANSFORMATION 4'!A:C,3,FALSE)</f>
        <v>Obesity</v>
      </c>
      <c r="K647" t="str">
        <f>VLOOKUP(A647,'DATA TRANSFORMATION 5'!A:C,3,FALSE)</f>
        <v>Diabetes</v>
      </c>
      <c r="L647" t="str">
        <f>VLOOKUP(A647,'DATA TRANSFORMATION 6'!A:E,5,FALSE)</f>
        <v>17-Aug-1984</v>
      </c>
      <c r="M647" s="20">
        <f>VLOOKUP(A647,'DATA TRANSFORMATION 8'!A:B,2,FALSE)</f>
        <v>5488.26</v>
      </c>
      <c r="N647" t="str">
        <f>VLOOKUP(A647,'DATA CLEANING 3'!A:D,3,FALSE)</f>
        <v>tier - 2</v>
      </c>
      <c r="O647" t="str">
        <f>VLOOKUP(A647,'DATA CLEANING 3'!A:D,4,FALSE)</f>
        <v>tier - 3</v>
      </c>
      <c r="P647" t="str">
        <f>VLOOKUP(A647,'DATA CLEANING 4'!A:B,2,FALSE)</f>
        <v>R1011</v>
      </c>
      <c r="Q647">
        <f>VLOOKUP(A647,'DATA TANSFORMATION 7'!A:F,6,FALSE)</f>
        <v>38</v>
      </c>
    </row>
    <row r="648" spans="1:17" ht="16" x14ac:dyDescent="0.4">
      <c r="A648" s="11" t="s">
        <v>1339</v>
      </c>
      <c r="B648" t="str">
        <f>VLOOKUP(A648,'DATA TRANSFORMATION 1'!A:E,4,FALSE)</f>
        <v>Ertel</v>
      </c>
      <c r="C648">
        <f>VLOOKUP(A648,'MEDICAL EXAMINATIONS'!A:H,2,FALSE)</f>
        <v>35.54</v>
      </c>
      <c r="D648">
        <f>VLOOKUP(A648,'MEDICAL EXAMINATIONS'!A:H,3,FALSE)</f>
        <v>10.67</v>
      </c>
      <c r="E648" t="str">
        <f>VLOOKUP(A648,'DATA TRANSFORMATION 3'!A:C,2,FALSE)</f>
        <v>No</v>
      </c>
      <c r="F648" t="str">
        <f>VLOOKUP(A648,'MEDICAL EXAMINATIONS'!A:H,5,FALSE)</f>
        <v>No</v>
      </c>
      <c r="G648" t="str">
        <f>VLOOKUP(A648,'MEDICAL EXAMINATIONS'!A:H,6,FALSE)</f>
        <v>No</v>
      </c>
      <c r="H648">
        <f>VLOOKUP(A648,'DATA TRANSFORMATION 2'!A:B,2,FALSE)</f>
        <v>0</v>
      </c>
      <c r="I648" t="str">
        <f>VLOOKUP(A648,'DATA TRANSFORMATION 3'!A:C,3,FALSE)</f>
        <v>No</v>
      </c>
      <c r="J648" t="str">
        <f>VLOOKUP(A648,'DATA TRANSFORMATION 4'!A:C,3,FALSE)</f>
        <v>Obesity</v>
      </c>
      <c r="K648" t="str">
        <f>VLOOKUP(A648,'DATA TRANSFORMATION 5'!A:C,3,FALSE)</f>
        <v>Diabetes</v>
      </c>
      <c r="L648" t="str">
        <f>VLOOKUP(A648,'DATA TRANSFORMATION 6'!A:E,5,FALSE)</f>
        <v>29-Jul-1988</v>
      </c>
      <c r="M648" s="20">
        <f>VLOOKUP(A648,'DATA TRANSFORMATION 8'!A:B,2,FALSE)</f>
        <v>5503.36</v>
      </c>
      <c r="N648" t="str">
        <f>VLOOKUP(A648,'DATA CLEANING 3'!A:D,3,FALSE)</f>
        <v>tier - 2</v>
      </c>
      <c r="O648" t="str">
        <f>VLOOKUP(A648,'DATA CLEANING 3'!A:D,4,FALSE)</f>
        <v>tier - 2</v>
      </c>
      <c r="P648" t="str">
        <f>VLOOKUP(A648,'DATA CLEANING 4'!A:B,2,FALSE)</f>
        <v>R1012</v>
      </c>
      <c r="Q648">
        <f>VLOOKUP(A648,'DATA TANSFORMATION 7'!A:F,6,FALSE)</f>
        <v>34</v>
      </c>
    </row>
    <row r="649" spans="1:17" ht="16" x14ac:dyDescent="0.4">
      <c r="A649" s="11" t="s">
        <v>1341</v>
      </c>
      <c r="B649" t="str">
        <f>VLOOKUP(A649,'DATA TRANSFORMATION 1'!A:E,4,FALSE)</f>
        <v>Lanza</v>
      </c>
      <c r="C649">
        <f>VLOOKUP(A649,'MEDICAL EXAMINATIONS'!A:H,2,FALSE)</f>
        <v>39.799999999999997</v>
      </c>
      <c r="D649">
        <f>VLOOKUP(A649,'MEDICAL EXAMINATIONS'!A:H,3,FALSE)</f>
        <v>4.6500000000000004</v>
      </c>
      <c r="E649" t="str">
        <f>VLOOKUP(A649,'DATA TRANSFORMATION 3'!A:C,2,FALSE)</f>
        <v>Yes</v>
      </c>
      <c r="F649" t="str">
        <f>VLOOKUP(A649,'MEDICAL EXAMINATIONS'!A:H,5,FALSE)</f>
        <v>No</v>
      </c>
      <c r="G649" t="str">
        <f>VLOOKUP(A649,'MEDICAL EXAMINATIONS'!A:H,6,FALSE)</f>
        <v>No</v>
      </c>
      <c r="H649">
        <f>VLOOKUP(A649,'DATA TRANSFORMATION 2'!A:B,2,FALSE)</f>
        <v>2</v>
      </c>
      <c r="I649" t="str">
        <f>VLOOKUP(A649,'DATA TRANSFORMATION 3'!A:C,3,FALSE)</f>
        <v>No</v>
      </c>
      <c r="J649" t="str">
        <f>VLOOKUP(A649,'DATA TRANSFORMATION 4'!A:C,3,FALSE)</f>
        <v>Obesity</v>
      </c>
      <c r="K649" t="str">
        <f>VLOOKUP(A649,'DATA TRANSFORMATION 5'!A:C,3,FALSE)</f>
        <v>Normal</v>
      </c>
      <c r="L649" t="str">
        <f>VLOOKUP(A649,'DATA TRANSFORMATION 6'!A:E,5,FALSE)</f>
        <v>7-Nov-1981</v>
      </c>
      <c r="M649" s="20">
        <f>VLOOKUP(A649,'DATA TRANSFORMATION 8'!A:B,2,FALSE)</f>
        <v>5539.4</v>
      </c>
      <c r="N649" t="str">
        <f>VLOOKUP(A649,'DATA CLEANING 3'!A:D,3,FALSE)</f>
        <v>tier - 2</v>
      </c>
      <c r="O649" t="str">
        <f>VLOOKUP(A649,'DATA CLEANING 3'!A:D,4,FALSE)</f>
        <v>tier - 2</v>
      </c>
      <c r="P649" t="str">
        <f>VLOOKUP(A649,'DATA CLEANING 4'!A:B,2,FALSE)</f>
        <v>R1013</v>
      </c>
      <c r="Q649">
        <f>VLOOKUP(A649,'DATA TANSFORMATION 7'!A:F,6,FALSE)</f>
        <v>41</v>
      </c>
    </row>
    <row r="650" spans="1:17" ht="16" x14ac:dyDescent="0.4">
      <c r="A650" s="11" t="s">
        <v>1343</v>
      </c>
      <c r="B650" t="str">
        <f>VLOOKUP(A650,'DATA TRANSFORMATION 1'!A:E,4,FALSE)</f>
        <v>Picklesimer</v>
      </c>
      <c r="C650">
        <f>VLOOKUP(A650,'MEDICAL EXAMINATIONS'!A:H,2,FALSE)</f>
        <v>33.659999999999997</v>
      </c>
      <c r="D650">
        <f>VLOOKUP(A650,'MEDICAL EXAMINATIONS'!A:H,3,FALSE)</f>
        <v>5.65</v>
      </c>
      <c r="E650" t="str">
        <f>VLOOKUP(A650,'DATA TRANSFORMATION 3'!A:C,2,FALSE)</f>
        <v>Yes</v>
      </c>
      <c r="F650" t="str">
        <f>VLOOKUP(A650,'MEDICAL EXAMINATIONS'!A:H,5,FALSE)</f>
        <v>No</v>
      </c>
      <c r="G650" t="str">
        <f>VLOOKUP(A650,'MEDICAL EXAMINATIONS'!A:H,6,FALSE)</f>
        <v>No</v>
      </c>
      <c r="H650">
        <f>VLOOKUP(A650,'DATA TRANSFORMATION 2'!A:B,2,FALSE)</f>
        <v>2</v>
      </c>
      <c r="I650" t="str">
        <f>VLOOKUP(A650,'DATA TRANSFORMATION 3'!A:C,3,FALSE)</f>
        <v>No</v>
      </c>
      <c r="J650" t="str">
        <f>VLOOKUP(A650,'DATA TRANSFORMATION 4'!A:C,3,FALSE)</f>
        <v>Obesity</v>
      </c>
      <c r="K650" t="str">
        <f>VLOOKUP(A650,'DATA TRANSFORMATION 5'!A:C,3,FALSE)</f>
        <v>Normal</v>
      </c>
      <c r="L650" t="str">
        <f>VLOOKUP(A650,'DATA TRANSFORMATION 6'!A:E,5,FALSE)</f>
        <v>7-Dec-1980</v>
      </c>
      <c r="M650" s="20">
        <f>VLOOKUP(A650,'DATA TRANSFORMATION 8'!A:B,2,FALSE)</f>
        <v>5540.35</v>
      </c>
      <c r="N650" t="str">
        <f>VLOOKUP(A650,'DATA CLEANING 3'!A:D,3,FALSE)</f>
        <v>tier - 2</v>
      </c>
      <c r="O650" t="str">
        <f>VLOOKUP(A650,'DATA CLEANING 3'!A:D,4,FALSE)</f>
        <v>tier - 2</v>
      </c>
      <c r="P650" t="str">
        <f>VLOOKUP(A650,'DATA CLEANING 4'!A:B,2,FALSE)</f>
        <v>R1012</v>
      </c>
      <c r="Q650">
        <f>VLOOKUP(A650,'DATA TANSFORMATION 7'!A:F,6,FALSE)</f>
        <v>42</v>
      </c>
    </row>
    <row r="651" spans="1:17" ht="16" x14ac:dyDescent="0.4">
      <c r="A651" s="11" t="s">
        <v>1345</v>
      </c>
      <c r="B651" t="str">
        <f>VLOOKUP(A651,'DATA TRANSFORMATION 1'!A:E,4,FALSE)</f>
        <v>Giles</v>
      </c>
      <c r="C651">
        <f>VLOOKUP(A651,'MEDICAL EXAMINATIONS'!A:H,2,FALSE)</f>
        <v>35.5</v>
      </c>
      <c r="D651">
        <f>VLOOKUP(A651,'MEDICAL EXAMINATIONS'!A:H,3,FALSE)</f>
        <v>11.97</v>
      </c>
      <c r="E651" t="str">
        <f>VLOOKUP(A651,'DATA TRANSFORMATION 3'!A:C,2,FALSE)</f>
        <v>No</v>
      </c>
      <c r="F651" t="str">
        <f>VLOOKUP(A651,'MEDICAL EXAMINATIONS'!A:H,5,FALSE)</f>
        <v>No</v>
      </c>
      <c r="G651" t="str">
        <f>VLOOKUP(A651,'MEDICAL EXAMINATIONS'!A:H,6,FALSE)</f>
        <v>No</v>
      </c>
      <c r="H651">
        <f>VLOOKUP(A651,'DATA TRANSFORMATION 2'!A:B,2,FALSE)</f>
        <v>0</v>
      </c>
      <c r="I651" t="str">
        <f>VLOOKUP(A651,'DATA TRANSFORMATION 3'!A:C,3,FALSE)</f>
        <v>No</v>
      </c>
      <c r="J651" t="str">
        <f>VLOOKUP(A651,'DATA TRANSFORMATION 4'!A:C,3,FALSE)</f>
        <v>Obesity</v>
      </c>
      <c r="K651" t="str">
        <f>VLOOKUP(A651,'DATA TRANSFORMATION 5'!A:C,3,FALSE)</f>
        <v>Diabetes</v>
      </c>
      <c r="L651" t="str">
        <f>VLOOKUP(A651,'DATA TRANSFORMATION 6'!A:E,5,FALSE)</f>
        <v>22-Sep-1999</v>
      </c>
      <c r="M651" s="20">
        <f>VLOOKUP(A651,'DATA TRANSFORMATION 8'!A:B,2,FALSE)</f>
        <v>5552.61</v>
      </c>
      <c r="N651" t="str">
        <f>VLOOKUP(A651,'DATA CLEANING 3'!A:D,3,FALSE)</f>
        <v>tier - 2</v>
      </c>
      <c r="O651" t="str">
        <f>VLOOKUP(A651,'DATA CLEANING 3'!A:D,4,FALSE)</f>
        <v>tier - 3</v>
      </c>
      <c r="P651" t="str">
        <f>VLOOKUP(A651,'DATA CLEANING 4'!A:B,2,FALSE)</f>
        <v>R1026</v>
      </c>
      <c r="Q651">
        <f>VLOOKUP(A651,'DATA TANSFORMATION 7'!A:F,6,FALSE)</f>
        <v>23</v>
      </c>
    </row>
    <row r="652" spans="1:17" ht="16" x14ac:dyDescent="0.4">
      <c r="A652" s="11" t="s">
        <v>1347</v>
      </c>
      <c r="B652" t="str">
        <f>VLOOKUP(A652,'DATA TRANSFORMATION 1'!A:E,4,FALSE)</f>
        <v>Harmon</v>
      </c>
      <c r="C652">
        <f>VLOOKUP(A652,'MEDICAL EXAMINATIONS'!A:H,2,FALSE)</f>
        <v>41.63</v>
      </c>
      <c r="D652">
        <f>VLOOKUP(A652,'MEDICAL EXAMINATIONS'!A:H,3,FALSE)</f>
        <v>6.71</v>
      </c>
      <c r="E652" t="str">
        <f>VLOOKUP(A652,'DATA TRANSFORMATION 3'!A:C,2,FALSE)</f>
        <v>No</v>
      </c>
      <c r="F652" t="str">
        <f>VLOOKUP(A652,'MEDICAL EXAMINATIONS'!A:H,5,FALSE)</f>
        <v>No</v>
      </c>
      <c r="G652" t="str">
        <f>VLOOKUP(A652,'MEDICAL EXAMINATIONS'!A:H,6,FALSE)</f>
        <v>No</v>
      </c>
      <c r="H652">
        <f>VLOOKUP(A652,'DATA TRANSFORMATION 2'!A:B,2,FALSE)</f>
        <v>0</v>
      </c>
      <c r="I652" t="str">
        <f>VLOOKUP(A652,'DATA TRANSFORMATION 3'!A:C,3,FALSE)</f>
        <v>No</v>
      </c>
      <c r="J652" t="str">
        <f>VLOOKUP(A652,'DATA TRANSFORMATION 4'!A:C,3,FALSE)</f>
        <v>Obesity</v>
      </c>
      <c r="K652" t="str">
        <f>VLOOKUP(A652,'DATA TRANSFORMATION 5'!A:C,3,FALSE)</f>
        <v>Diabetes</v>
      </c>
      <c r="L652" t="str">
        <f>VLOOKUP(A652,'DATA TRANSFORMATION 6'!A:E,5,FALSE)</f>
        <v>18-Sep-1974</v>
      </c>
      <c r="M652" s="20">
        <f>VLOOKUP(A652,'DATA TRANSFORMATION 8'!A:B,2,FALSE)</f>
        <v>5576.35</v>
      </c>
      <c r="N652" t="str">
        <f>VLOOKUP(A652,'DATA CLEANING 3'!A:D,3,FALSE)</f>
        <v>tier - 2</v>
      </c>
      <c r="O652" t="str">
        <f>VLOOKUP(A652,'DATA CLEANING 3'!A:D,4,FALSE)</f>
        <v>tier - 3</v>
      </c>
      <c r="P652" t="str">
        <f>VLOOKUP(A652,'DATA CLEANING 4'!A:B,2,FALSE)</f>
        <v>R1013</v>
      </c>
      <c r="Q652">
        <f>VLOOKUP(A652,'DATA TANSFORMATION 7'!A:F,6,FALSE)</f>
        <v>48</v>
      </c>
    </row>
    <row r="653" spans="1:17" ht="16" x14ac:dyDescent="0.4">
      <c r="A653" s="11" t="s">
        <v>1349</v>
      </c>
      <c r="B653" t="str">
        <f>VLOOKUP(A653,'DATA TRANSFORMATION 1'!A:E,4,FALSE)</f>
        <v>Pennings</v>
      </c>
      <c r="C653">
        <f>VLOOKUP(A653,'MEDICAL EXAMINATIONS'!A:H,2,FALSE)</f>
        <v>46.49</v>
      </c>
      <c r="D653">
        <f>VLOOKUP(A653,'MEDICAL EXAMINATIONS'!A:H,3,FALSE)</f>
        <v>11.92</v>
      </c>
      <c r="E653" t="str">
        <f>VLOOKUP(A653,'DATA TRANSFORMATION 3'!A:C,2,FALSE)</f>
        <v>No</v>
      </c>
      <c r="F653" t="str">
        <f>VLOOKUP(A653,'MEDICAL EXAMINATIONS'!A:H,5,FALSE)</f>
        <v>No</v>
      </c>
      <c r="G653" t="str">
        <f>VLOOKUP(A653,'MEDICAL EXAMINATIONS'!A:H,6,FALSE)</f>
        <v>No</v>
      </c>
      <c r="H653">
        <f>VLOOKUP(A653,'DATA TRANSFORMATION 2'!A:B,2,FALSE)</f>
        <v>0</v>
      </c>
      <c r="I653" t="str">
        <f>VLOOKUP(A653,'DATA TRANSFORMATION 3'!A:C,3,FALSE)</f>
        <v>No</v>
      </c>
      <c r="J653" t="str">
        <f>VLOOKUP(A653,'DATA TRANSFORMATION 4'!A:C,3,FALSE)</f>
        <v>Obesity</v>
      </c>
      <c r="K653" t="str">
        <f>VLOOKUP(A653,'DATA TRANSFORMATION 5'!A:C,3,FALSE)</f>
        <v>Diabetes</v>
      </c>
      <c r="L653" t="str">
        <f>VLOOKUP(A653,'DATA TRANSFORMATION 6'!A:E,5,FALSE)</f>
        <v>5-Sep-1985</v>
      </c>
      <c r="M653" s="20">
        <f>VLOOKUP(A653,'DATA TRANSFORMATION 8'!A:B,2,FALSE)</f>
        <v>5582.95</v>
      </c>
      <c r="N653" t="str">
        <f>VLOOKUP(A653,'DATA CLEANING 3'!A:D,3,FALSE)</f>
        <v>tier - 2</v>
      </c>
      <c r="O653" t="str">
        <f>VLOOKUP(A653,'DATA CLEANING 3'!A:D,4,FALSE)</f>
        <v>tier - 1</v>
      </c>
      <c r="P653" t="str">
        <f>VLOOKUP(A653,'DATA CLEANING 4'!A:B,2,FALSE)</f>
        <v>R1012</v>
      </c>
      <c r="Q653">
        <f>VLOOKUP(A653,'DATA TANSFORMATION 7'!A:F,6,FALSE)</f>
        <v>37</v>
      </c>
    </row>
    <row r="654" spans="1:17" ht="16" x14ac:dyDescent="0.4">
      <c r="A654" s="11" t="s">
        <v>1351</v>
      </c>
      <c r="B654" t="str">
        <f>VLOOKUP(A654,'DATA TRANSFORMATION 1'!A:E,4,FALSE)</f>
        <v>Tseronis</v>
      </c>
      <c r="C654">
        <f>VLOOKUP(A654,'MEDICAL EXAMINATIONS'!A:H,2,FALSE)</f>
        <v>43.29</v>
      </c>
      <c r="D654">
        <f>VLOOKUP(A654,'MEDICAL EXAMINATIONS'!A:H,3,FALSE)</f>
        <v>5.35</v>
      </c>
      <c r="E654" t="str">
        <f>VLOOKUP(A654,'DATA TRANSFORMATION 3'!A:C,2,FALSE)</f>
        <v>No</v>
      </c>
      <c r="F654" t="str">
        <f>VLOOKUP(A654,'MEDICAL EXAMINATIONS'!A:H,5,FALSE)</f>
        <v>No</v>
      </c>
      <c r="G654" t="str">
        <f>VLOOKUP(A654,'MEDICAL EXAMINATIONS'!A:H,6,FALSE)</f>
        <v>No</v>
      </c>
      <c r="H654">
        <f>VLOOKUP(A654,'DATA TRANSFORMATION 2'!A:B,2,FALSE)</f>
        <v>2</v>
      </c>
      <c r="I654" t="str">
        <f>VLOOKUP(A654,'DATA TRANSFORMATION 3'!A:C,3,FALSE)</f>
        <v>No</v>
      </c>
      <c r="J654" t="str">
        <f>VLOOKUP(A654,'DATA TRANSFORMATION 4'!A:C,3,FALSE)</f>
        <v>Obesity</v>
      </c>
      <c r="K654" t="str">
        <f>VLOOKUP(A654,'DATA TRANSFORMATION 5'!A:C,3,FALSE)</f>
        <v>Normal</v>
      </c>
      <c r="L654" t="str">
        <f>VLOOKUP(A654,'DATA TRANSFORMATION 6'!A:E,5,FALSE)</f>
        <v>21-Nov-1986</v>
      </c>
      <c r="M654" s="20">
        <f>VLOOKUP(A654,'DATA TRANSFORMATION 8'!A:B,2,FALSE)</f>
        <v>5584.31</v>
      </c>
      <c r="N654" t="str">
        <f>VLOOKUP(A654,'DATA CLEANING 3'!A:D,3,FALSE)</f>
        <v>tier - 3</v>
      </c>
      <c r="O654" t="str">
        <f>VLOOKUP(A654,'DATA CLEANING 3'!A:D,4,FALSE)</f>
        <v>tier - 1</v>
      </c>
      <c r="P654" t="str">
        <f>VLOOKUP(A654,'DATA CLEANING 4'!A:B,2,FALSE)</f>
        <v>R1013</v>
      </c>
      <c r="Q654">
        <f>VLOOKUP(A654,'DATA TANSFORMATION 7'!A:F,6,FALSE)</f>
        <v>36</v>
      </c>
    </row>
    <row r="655" spans="1:17" ht="16" x14ac:dyDescent="0.4">
      <c r="A655" s="11" t="s">
        <v>1353</v>
      </c>
      <c r="B655" t="str">
        <f>VLOOKUP(A655,'DATA TRANSFORMATION 1'!A:E,4,FALSE)</f>
        <v>Aliff</v>
      </c>
      <c r="C655">
        <f>VLOOKUP(A655,'MEDICAL EXAMINATIONS'!A:H,2,FALSE)</f>
        <v>43.08</v>
      </c>
      <c r="D655">
        <f>VLOOKUP(A655,'MEDICAL EXAMINATIONS'!A:H,3,FALSE)</f>
        <v>8.9600000000000009</v>
      </c>
      <c r="E655" t="str">
        <f>VLOOKUP(A655,'DATA TRANSFORMATION 3'!A:C,2,FALSE)</f>
        <v>Yes</v>
      </c>
      <c r="F655" t="str">
        <f>VLOOKUP(A655,'MEDICAL EXAMINATIONS'!A:H,5,FALSE)</f>
        <v>No</v>
      </c>
      <c r="G655" t="str">
        <f>VLOOKUP(A655,'MEDICAL EXAMINATIONS'!A:H,6,FALSE)</f>
        <v>No</v>
      </c>
      <c r="H655">
        <f>VLOOKUP(A655,'DATA TRANSFORMATION 2'!A:B,2,FALSE)</f>
        <v>1</v>
      </c>
      <c r="I655" t="str">
        <f>VLOOKUP(A655,'DATA TRANSFORMATION 3'!A:C,3,FALSE)</f>
        <v>No</v>
      </c>
      <c r="J655" t="str">
        <f>VLOOKUP(A655,'DATA TRANSFORMATION 4'!A:C,3,FALSE)</f>
        <v>Obesity</v>
      </c>
      <c r="K655" t="str">
        <f>VLOOKUP(A655,'DATA TRANSFORMATION 5'!A:C,3,FALSE)</f>
        <v>Diabetes</v>
      </c>
      <c r="L655" t="str">
        <f>VLOOKUP(A655,'DATA TRANSFORMATION 6'!A:E,5,FALSE)</f>
        <v>3-Oct-1983</v>
      </c>
      <c r="M655" s="20">
        <f>VLOOKUP(A655,'DATA TRANSFORMATION 8'!A:B,2,FALSE)</f>
        <v>5587.59</v>
      </c>
      <c r="N655" t="str">
        <f>VLOOKUP(A655,'DATA CLEANING 3'!A:D,3,FALSE)</f>
        <v>tier - 2</v>
      </c>
      <c r="O655" t="str">
        <f>VLOOKUP(A655,'DATA CLEANING 3'!A:D,4,FALSE)</f>
        <v>tier - 1</v>
      </c>
      <c r="P655" t="str">
        <f>VLOOKUP(A655,'DATA CLEANING 4'!A:B,2,FALSE)</f>
        <v>R1013</v>
      </c>
      <c r="Q655">
        <f>VLOOKUP(A655,'DATA TANSFORMATION 7'!A:F,6,FALSE)</f>
        <v>39</v>
      </c>
    </row>
    <row r="656" spans="1:17" ht="16" x14ac:dyDescent="0.4">
      <c r="A656" s="11" t="s">
        <v>1355</v>
      </c>
      <c r="B656" t="str">
        <f>VLOOKUP(A656,'DATA TRANSFORMATION 1'!A:E,4,FALSE)</f>
        <v>Willenberg</v>
      </c>
      <c r="C656">
        <f>VLOOKUP(A656,'MEDICAL EXAMINATIONS'!A:H,2,FALSE)</f>
        <v>39.07</v>
      </c>
      <c r="D656">
        <f>VLOOKUP(A656,'MEDICAL EXAMINATIONS'!A:H,3,FALSE)</f>
        <v>11.93</v>
      </c>
      <c r="E656" t="str">
        <f>VLOOKUP(A656,'DATA TRANSFORMATION 3'!A:C,2,FALSE)</f>
        <v>No</v>
      </c>
      <c r="F656" t="str">
        <f>VLOOKUP(A656,'MEDICAL EXAMINATIONS'!A:H,5,FALSE)</f>
        <v>No</v>
      </c>
      <c r="G656" t="str">
        <f>VLOOKUP(A656,'MEDICAL EXAMINATIONS'!A:H,6,FALSE)</f>
        <v>No</v>
      </c>
      <c r="H656">
        <f>VLOOKUP(A656,'DATA TRANSFORMATION 2'!A:B,2,FALSE)</f>
        <v>0</v>
      </c>
      <c r="I656" t="str">
        <f>VLOOKUP(A656,'DATA TRANSFORMATION 3'!A:C,3,FALSE)</f>
        <v>No</v>
      </c>
      <c r="J656" t="str">
        <f>VLOOKUP(A656,'DATA TRANSFORMATION 4'!A:C,3,FALSE)</f>
        <v>Obesity</v>
      </c>
      <c r="K656" t="str">
        <f>VLOOKUP(A656,'DATA TRANSFORMATION 5'!A:C,3,FALSE)</f>
        <v>Diabetes</v>
      </c>
      <c r="L656" t="str">
        <f>VLOOKUP(A656,'DATA TRANSFORMATION 6'!A:E,5,FALSE)</f>
        <v>18-Nov-1988</v>
      </c>
      <c r="M656" s="20">
        <f>VLOOKUP(A656,'DATA TRANSFORMATION 8'!A:B,2,FALSE)</f>
        <v>5594.85</v>
      </c>
      <c r="N656" t="str">
        <f>VLOOKUP(A656,'DATA CLEANING 3'!A:D,3,FALSE)</f>
        <v>tier - 2</v>
      </c>
      <c r="O656" t="str">
        <f>VLOOKUP(A656,'DATA CLEANING 3'!A:D,4,FALSE)</f>
        <v>tier - 3</v>
      </c>
      <c r="P656" t="str">
        <f>VLOOKUP(A656,'DATA CLEANING 4'!A:B,2,FALSE)</f>
        <v>R1024</v>
      </c>
      <c r="Q656">
        <f>VLOOKUP(A656,'DATA TANSFORMATION 7'!A:F,6,FALSE)</f>
        <v>34</v>
      </c>
    </row>
    <row r="657" spans="1:17" ht="16" x14ac:dyDescent="0.4">
      <c r="A657" s="11" t="s">
        <v>1357</v>
      </c>
      <c r="B657" t="str">
        <f>VLOOKUP(A657,'DATA TRANSFORMATION 1'!A:E,4,FALSE)</f>
        <v>Millett</v>
      </c>
      <c r="C657">
        <f>VLOOKUP(A657,'MEDICAL EXAMINATIONS'!A:H,2,FALSE)</f>
        <v>41.3</v>
      </c>
      <c r="D657">
        <f>VLOOKUP(A657,'MEDICAL EXAMINATIONS'!A:H,3,FALSE)</f>
        <v>9.59</v>
      </c>
      <c r="E657" t="str">
        <f>VLOOKUP(A657,'DATA TRANSFORMATION 3'!A:C,2,FALSE)</f>
        <v>No</v>
      </c>
      <c r="F657" t="str">
        <f>VLOOKUP(A657,'MEDICAL EXAMINATIONS'!A:H,5,FALSE)</f>
        <v>No</v>
      </c>
      <c r="G657" t="str">
        <f>VLOOKUP(A657,'MEDICAL EXAMINATIONS'!A:H,6,FALSE)</f>
        <v>No</v>
      </c>
      <c r="H657">
        <f>VLOOKUP(A657,'DATA TRANSFORMATION 2'!A:B,2,FALSE)</f>
        <v>0</v>
      </c>
      <c r="I657" t="str">
        <f>VLOOKUP(A657,'DATA TRANSFORMATION 3'!A:C,3,FALSE)</f>
        <v>No</v>
      </c>
      <c r="J657" t="str">
        <f>VLOOKUP(A657,'DATA TRANSFORMATION 4'!A:C,3,FALSE)</f>
        <v>Obesity</v>
      </c>
      <c r="K657" t="str">
        <f>VLOOKUP(A657,'DATA TRANSFORMATION 5'!A:C,3,FALSE)</f>
        <v>Diabetes</v>
      </c>
      <c r="L657" t="str">
        <f>VLOOKUP(A657,'DATA TRANSFORMATION 6'!A:E,5,FALSE)</f>
        <v>11-Sep-1978</v>
      </c>
      <c r="M657" s="20">
        <f>VLOOKUP(A657,'DATA TRANSFORMATION 8'!A:B,2,FALSE)</f>
        <v>5612.83</v>
      </c>
      <c r="N657" t="str">
        <f>VLOOKUP(A657,'DATA CLEANING 3'!A:D,3,FALSE)</f>
        <v>tier - 2</v>
      </c>
      <c r="O657" t="str">
        <f>VLOOKUP(A657,'DATA CLEANING 3'!A:D,4,FALSE)</f>
        <v>tier - 3</v>
      </c>
      <c r="P657" t="str">
        <f>VLOOKUP(A657,'DATA CLEANING 4'!A:B,2,FALSE)</f>
        <v>R1013</v>
      </c>
      <c r="Q657">
        <f>VLOOKUP(A657,'DATA TANSFORMATION 7'!A:F,6,FALSE)</f>
        <v>44</v>
      </c>
    </row>
    <row r="658" spans="1:17" ht="16" x14ac:dyDescent="0.4">
      <c r="A658" s="11" t="s">
        <v>1359</v>
      </c>
      <c r="B658" t="str">
        <f>VLOOKUP(A658,'DATA TRANSFORMATION 1'!A:E,4,FALSE)</f>
        <v>Haley</v>
      </c>
      <c r="C658">
        <f>VLOOKUP(A658,'MEDICAL EXAMINATIONS'!A:H,2,FALSE)</f>
        <v>42.95</v>
      </c>
      <c r="D658">
        <f>VLOOKUP(A658,'MEDICAL EXAMINATIONS'!A:H,3,FALSE)</f>
        <v>11.88</v>
      </c>
      <c r="E658" t="str">
        <f>VLOOKUP(A658,'DATA TRANSFORMATION 3'!A:C,2,FALSE)</f>
        <v>Yes</v>
      </c>
      <c r="F658" t="str">
        <f>VLOOKUP(A658,'MEDICAL EXAMINATIONS'!A:H,5,FALSE)</f>
        <v>No</v>
      </c>
      <c r="G658" t="str">
        <f>VLOOKUP(A658,'MEDICAL EXAMINATIONS'!A:H,6,FALSE)</f>
        <v>No</v>
      </c>
      <c r="H658">
        <f>VLOOKUP(A658,'DATA TRANSFORMATION 2'!A:B,2,FALSE)</f>
        <v>2</v>
      </c>
      <c r="I658" t="str">
        <f>VLOOKUP(A658,'DATA TRANSFORMATION 3'!A:C,3,FALSE)</f>
        <v>No</v>
      </c>
      <c r="J658" t="str">
        <f>VLOOKUP(A658,'DATA TRANSFORMATION 4'!A:C,3,FALSE)</f>
        <v>Obesity</v>
      </c>
      <c r="K658" t="str">
        <f>VLOOKUP(A658,'DATA TRANSFORMATION 5'!A:C,3,FALSE)</f>
        <v>Diabetes</v>
      </c>
      <c r="L658" t="str">
        <f>VLOOKUP(A658,'DATA TRANSFORMATION 6'!A:E,5,FALSE)</f>
        <v>15-Nov-1994</v>
      </c>
      <c r="M658" s="20">
        <f>VLOOKUP(A658,'DATA TRANSFORMATION 8'!A:B,2,FALSE)</f>
        <v>5615.37</v>
      </c>
      <c r="N658" t="str">
        <f>VLOOKUP(A658,'DATA CLEANING 3'!A:D,3,FALSE)</f>
        <v>tier - 2</v>
      </c>
      <c r="O658" t="str">
        <f>VLOOKUP(A658,'DATA CLEANING 3'!A:D,4,FALSE)</f>
        <v>tier - 3</v>
      </c>
      <c r="P658" t="str">
        <f>VLOOKUP(A658,'DATA CLEANING 4'!A:B,2,FALSE)</f>
        <v>R1011</v>
      </c>
      <c r="Q658">
        <f>VLOOKUP(A658,'DATA TANSFORMATION 7'!A:F,6,FALSE)</f>
        <v>28</v>
      </c>
    </row>
    <row r="659" spans="1:17" ht="16" x14ac:dyDescent="0.4">
      <c r="A659" s="11" t="s">
        <v>1361</v>
      </c>
      <c r="B659" t="str">
        <f>VLOOKUP(A659,'DATA TRANSFORMATION 1'!A:E,4,FALSE)</f>
        <v>Ackerman</v>
      </c>
      <c r="C659">
        <f>VLOOKUP(A659,'MEDICAL EXAMINATIONS'!A:H,2,FALSE)</f>
        <v>46.96</v>
      </c>
      <c r="D659">
        <f>VLOOKUP(A659,'MEDICAL EXAMINATIONS'!A:H,3,FALSE)</f>
        <v>4.6399999999999997</v>
      </c>
      <c r="E659" t="str">
        <f>VLOOKUP(A659,'DATA TRANSFORMATION 3'!A:C,2,FALSE)</f>
        <v>No</v>
      </c>
      <c r="F659" t="str">
        <f>VLOOKUP(A659,'MEDICAL EXAMINATIONS'!A:H,5,FALSE)</f>
        <v>No</v>
      </c>
      <c r="G659" t="str">
        <f>VLOOKUP(A659,'MEDICAL EXAMINATIONS'!A:H,6,FALSE)</f>
        <v>Yes</v>
      </c>
      <c r="H659">
        <f>VLOOKUP(A659,'DATA TRANSFORMATION 2'!A:B,2,FALSE)</f>
        <v>1</v>
      </c>
      <c r="I659" t="str">
        <f>VLOOKUP(A659,'DATA TRANSFORMATION 3'!A:C,3,FALSE)</f>
        <v>No</v>
      </c>
      <c r="J659" t="str">
        <f>VLOOKUP(A659,'DATA TRANSFORMATION 4'!A:C,3,FALSE)</f>
        <v>Obesity</v>
      </c>
      <c r="K659" t="str">
        <f>VLOOKUP(A659,'DATA TRANSFORMATION 5'!A:C,3,FALSE)</f>
        <v>Normal</v>
      </c>
      <c r="L659" t="str">
        <f>VLOOKUP(A659,'DATA TRANSFORMATION 6'!A:E,5,FALSE)</f>
        <v>9-Dec-1987</v>
      </c>
      <c r="M659" s="20">
        <f>VLOOKUP(A659,'DATA TRANSFORMATION 8'!A:B,2,FALSE)</f>
        <v>5630.46</v>
      </c>
      <c r="N659" t="str">
        <f>VLOOKUP(A659,'DATA CLEANING 3'!A:D,3,FALSE)</f>
        <v>tier - 2</v>
      </c>
      <c r="O659" t="str">
        <f>VLOOKUP(A659,'DATA CLEANING 3'!A:D,4,FALSE)</f>
        <v>tier - 3</v>
      </c>
      <c r="P659" t="str">
        <f>VLOOKUP(A659,'DATA CLEANING 4'!A:B,2,FALSE)</f>
        <v>R1012</v>
      </c>
      <c r="Q659">
        <f>VLOOKUP(A659,'DATA TANSFORMATION 7'!A:F,6,FALSE)</f>
        <v>35</v>
      </c>
    </row>
    <row r="660" spans="1:17" ht="16" x14ac:dyDescent="0.4">
      <c r="A660" s="11" t="s">
        <v>1363</v>
      </c>
      <c r="B660" t="str">
        <f>VLOOKUP(A660,'DATA TRANSFORMATION 1'!A:E,4,FALSE)</f>
        <v>Valdez</v>
      </c>
      <c r="C660">
        <f>VLOOKUP(A660,'MEDICAL EXAMINATIONS'!A:H,2,FALSE)</f>
        <v>30.495000000000001</v>
      </c>
      <c r="D660">
        <f>VLOOKUP(A660,'MEDICAL EXAMINATIONS'!A:H,3,FALSE)</f>
        <v>9.5299999999999994</v>
      </c>
      <c r="E660" t="str">
        <f>VLOOKUP(A660,'DATA TRANSFORMATION 3'!A:C,2,FALSE)</f>
        <v>No</v>
      </c>
      <c r="F660" t="str">
        <f>VLOOKUP(A660,'MEDICAL EXAMINATIONS'!A:H,5,FALSE)</f>
        <v>No</v>
      </c>
      <c r="G660" t="str">
        <f>VLOOKUP(A660,'MEDICAL EXAMINATIONS'!A:H,6,FALSE)</f>
        <v>No</v>
      </c>
      <c r="H660">
        <f>VLOOKUP(A660,'DATA TRANSFORMATION 2'!A:B,2,FALSE)</f>
        <v>0</v>
      </c>
      <c r="I660" t="str">
        <f>VLOOKUP(A660,'DATA TRANSFORMATION 3'!A:C,3,FALSE)</f>
        <v>No</v>
      </c>
      <c r="J660" t="str">
        <f>VLOOKUP(A660,'DATA TRANSFORMATION 4'!A:C,3,FALSE)</f>
        <v>Obesity</v>
      </c>
      <c r="K660" t="str">
        <f>VLOOKUP(A660,'DATA TRANSFORMATION 5'!A:C,3,FALSE)</f>
        <v>Diabetes</v>
      </c>
      <c r="L660" t="str">
        <f>VLOOKUP(A660,'DATA TRANSFORMATION 6'!A:E,5,FALSE)</f>
        <v>8-Jun-1983</v>
      </c>
      <c r="M660" s="20">
        <f>VLOOKUP(A660,'DATA TRANSFORMATION 8'!A:B,2,FALSE)</f>
        <v>5649.72</v>
      </c>
      <c r="N660" t="str">
        <f>VLOOKUP(A660,'DATA CLEANING 3'!A:D,3,FALSE)</f>
        <v>tier - 2</v>
      </c>
      <c r="O660" t="str">
        <f>VLOOKUP(A660,'DATA CLEANING 3'!A:D,4,FALSE)</f>
        <v>tier - 3</v>
      </c>
      <c r="P660" t="str">
        <f>VLOOKUP(A660,'DATA CLEANING 4'!A:B,2,FALSE)</f>
        <v>R1011</v>
      </c>
      <c r="Q660">
        <f>VLOOKUP(A660,'DATA TANSFORMATION 7'!A:F,6,FALSE)</f>
        <v>40</v>
      </c>
    </row>
    <row r="661" spans="1:17" ht="16" x14ac:dyDescent="0.4">
      <c r="A661" s="11" t="s">
        <v>1365</v>
      </c>
      <c r="B661" t="str">
        <f>VLOOKUP(A661,'DATA TRANSFORMATION 1'!A:E,4,FALSE)</f>
        <v>Michaud</v>
      </c>
      <c r="C661">
        <f>VLOOKUP(A661,'MEDICAL EXAMINATIONS'!A:H,2,FALSE)</f>
        <v>17.954999999999998</v>
      </c>
      <c r="D661">
        <f>VLOOKUP(A661,'MEDICAL EXAMINATIONS'!A:H,3,FALSE)</f>
        <v>5.29</v>
      </c>
      <c r="E661" t="str">
        <f>VLOOKUP(A661,'DATA TRANSFORMATION 3'!A:C,2,FALSE)</f>
        <v>Yes</v>
      </c>
      <c r="F661" t="str">
        <f>VLOOKUP(A661,'MEDICAL EXAMINATIONS'!A:H,5,FALSE)</f>
        <v>No</v>
      </c>
      <c r="G661" t="str">
        <f>VLOOKUP(A661,'MEDICAL EXAMINATIONS'!A:H,6,FALSE)</f>
        <v>No</v>
      </c>
      <c r="H661">
        <f>VLOOKUP(A661,'DATA TRANSFORMATION 2'!A:B,2,FALSE)</f>
        <v>1</v>
      </c>
      <c r="I661" t="str">
        <f>VLOOKUP(A661,'DATA TRANSFORMATION 3'!A:C,3,FALSE)</f>
        <v>Yes</v>
      </c>
      <c r="J661" t="str">
        <f>VLOOKUP(A661,'DATA TRANSFORMATION 4'!A:C,3,FALSE)</f>
        <v>Under Weight</v>
      </c>
      <c r="K661" t="str">
        <f>VLOOKUP(A661,'DATA TRANSFORMATION 5'!A:C,3,FALSE)</f>
        <v>Normal</v>
      </c>
      <c r="L661" t="str">
        <f>VLOOKUP(A661,'DATA TRANSFORMATION 6'!A:E,5,FALSE)</f>
        <v>27-Sep-1978</v>
      </c>
      <c r="M661" s="20">
        <f>VLOOKUP(A661,'DATA TRANSFORMATION 8'!A:B,2,FALSE)</f>
        <v>5650.14</v>
      </c>
      <c r="N661" t="str">
        <f>VLOOKUP(A661,'DATA CLEANING 3'!A:D,3,FALSE)</f>
        <v>tier - 2</v>
      </c>
      <c r="O661" t="str">
        <f>VLOOKUP(A661,'DATA CLEANING 3'!A:D,4,FALSE)</f>
        <v>tier - 1</v>
      </c>
      <c r="P661" t="str">
        <f>VLOOKUP(A661,'DATA CLEANING 4'!A:B,2,FALSE)</f>
        <v>R1013</v>
      </c>
      <c r="Q661">
        <f>VLOOKUP(A661,'DATA TANSFORMATION 7'!A:F,6,FALSE)</f>
        <v>44</v>
      </c>
    </row>
    <row r="662" spans="1:17" ht="16" x14ac:dyDescent="0.4">
      <c r="A662" s="11" t="s">
        <v>1367</v>
      </c>
      <c r="B662" t="str">
        <f>VLOOKUP(A662,'DATA TRANSFORMATION 1'!A:E,4,FALSE)</f>
        <v>Gunnink</v>
      </c>
      <c r="C662">
        <f>VLOOKUP(A662,'MEDICAL EXAMINATIONS'!A:H,2,FALSE)</f>
        <v>25.6</v>
      </c>
      <c r="D662">
        <f>VLOOKUP(A662,'MEDICAL EXAMINATIONS'!A:H,3,FALSE)</f>
        <v>10.95</v>
      </c>
      <c r="E662" t="str">
        <f>VLOOKUP(A662,'DATA TRANSFORMATION 3'!A:C,2,FALSE)</f>
        <v>No</v>
      </c>
      <c r="F662" t="str">
        <f>VLOOKUP(A662,'MEDICAL EXAMINATIONS'!A:H,5,FALSE)</f>
        <v>No</v>
      </c>
      <c r="G662" t="str">
        <f>VLOOKUP(A662,'MEDICAL EXAMINATIONS'!A:H,6,FALSE)</f>
        <v>No</v>
      </c>
      <c r="H662">
        <f>VLOOKUP(A662,'DATA TRANSFORMATION 2'!A:B,2,FALSE)</f>
        <v>3</v>
      </c>
      <c r="I662" t="str">
        <f>VLOOKUP(A662,'DATA TRANSFORMATION 3'!A:C,3,FALSE)</f>
        <v>No</v>
      </c>
      <c r="J662" t="str">
        <f>VLOOKUP(A662,'DATA TRANSFORMATION 4'!A:C,3,FALSE)</f>
        <v>Over Weight</v>
      </c>
      <c r="K662" t="str">
        <f>VLOOKUP(A662,'DATA TRANSFORMATION 5'!A:C,3,FALSE)</f>
        <v>Diabetes</v>
      </c>
      <c r="L662" t="str">
        <f>VLOOKUP(A662,'DATA TRANSFORMATION 6'!A:E,5,FALSE)</f>
        <v>3-Sep-1983</v>
      </c>
      <c r="M662" s="20">
        <f>VLOOKUP(A662,'DATA TRANSFORMATION 8'!A:B,2,FALSE)</f>
        <v>5662.23</v>
      </c>
      <c r="N662" t="str">
        <f>VLOOKUP(A662,'DATA CLEANING 3'!A:D,3,FALSE)</f>
        <v>tier - 2</v>
      </c>
      <c r="O662" t="str">
        <f>VLOOKUP(A662,'DATA CLEANING 3'!A:D,4,FALSE)</f>
        <v>tier - 1</v>
      </c>
      <c r="P662" t="str">
        <f>VLOOKUP(A662,'DATA CLEANING 4'!A:B,2,FALSE)</f>
        <v>R1013</v>
      </c>
      <c r="Q662">
        <f>VLOOKUP(A662,'DATA TANSFORMATION 7'!A:F,6,FALSE)</f>
        <v>39</v>
      </c>
    </row>
    <row r="663" spans="1:17" ht="16" x14ac:dyDescent="0.4">
      <c r="A663" s="11" t="s">
        <v>1369</v>
      </c>
      <c r="B663" t="str">
        <f>VLOOKUP(A663,'DATA TRANSFORMATION 1'!A:E,4,FALSE)</f>
        <v>Knight</v>
      </c>
      <c r="C663">
        <f>VLOOKUP(A663,'MEDICAL EXAMINATIONS'!A:H,2,FALSE)</f>
        <v>34.21</v>
      </c>
      <c r="D663">
        <f>VLOOKUP(A663,'MEDICAL EXAMINATIONS'!A:H,3,FALSE)</f>
        <v>9.17</v>
      </c>
      <c r="E663" t="str">
        <f>VLOOKUP(A663,'DATA TRANSFORMATION 3'!A:C,2,FALSE)</f>
        <v>No</v>
      </c>
      <c r="F663" t="str">
        <f>VLOOKUP(A663,'MEDICAL EXAMINATIONS'!A:H,5,FALSE)</f>
        <v>No</v>
      </c>
      <c r="G663" t="str">
        <f>VLOOKUP(A663,'MEDICAL EXAMINATIONS'!A:H,6,FALSE)</f>
        <v>No</v>
      </c>
      <c r="H663">
        <f>VLOOKUP(A663,'DATA TRANSFORMATION 2'!A:B,2,FALSE)</f>
        <v>0</v>
      </c>
      <c r="I663" t="str">
        <f>VLOOKUP(A663,'DATA TRANSFORMATION 3'!A:C,3,FALSE)</f>
        <v>No</v>
      </c>
      <c r="J663" t="str">
        <f>VLOOKUP(A663,'DATA TRANSFORMATION 4'!A:C,3,FALSE)</f>
        <v>Obesity</v>
      </c>
      <c r="K663" t="str">
        <f>VLOOKUP(A663,'DATA TRANSFORMATION 5'!A:C,3,FALSE)</f>
        <v>Diabetes</v>
      </c>
      <c r="L663" t="str">
        <f>VLOOKUP(A663,'DATA TRANSFORMATION 6'!A:E,5,FALSE)</f>
        <v>12-Aug-1984</v>
      </c>
      <c r="M663" s="20">
        <f>VLOOKUP(A663,'DATA TRANSFORMATION 8'!A:B,2,FALSE)</f>
        <v>5679.13</v>
      </c>
      <c r="N663" t="str">
        <f>VLOOKUP(A663,'DATA CLEANING 3'!A:D,3,FALSE)</f>
        <v>tier - 2</v>
      </c>
      <c r="O663" t="str">
        <f>VLOOKUP(A663,'DATA CLEANING 3'!A:D,4,FALSE)</f>
        <v>tier - 2</v>
      </c>
      <c r="P663" t="str">
        <f>VLOOKUP(A663,'DATA CLEANING 4'!A:B,2,FALSE)</f>
        <v>R1013</v>
      </c>
      <c r="Q663">
        <f>VLOOKUP(A663,'DATA TANSFORMATION 7'!A:F,6,FALSE)</f>
        <v>38</v>
      </c>
    </row>
    <row r="664" spans="1:17" ht="16" x14ac:dyDescent="0.4">
      <c r="A664" s="11" t="s">
        <v>1371</v>
      </c>
      <c r="B664" t="str">
        <f>VLOOKUP(A664,'DATA TRANSFORMATION 1'!A:E,4,FALSE)</f>
        <v>Grosscup</v>
      </c>
      <c r="C664">
        <f>VLOOKUP(A664,'MEDICAL EXAMINATIONS'!A:H,2,FALSE)</f>
        <v>39.74</v>
      </c>
      <c r="D664">
        <f>VLOOKUP(A664,'MEDICAL EXAMINATIONS'!A:H,3,FALSE)</f>
        <v>7.39</v>
      </c>
      <c r="E664" t="str">
        <f>VLOOKUP(A664,'DATA TRANSFORMATION 3'!A:C,2,FALSE)</f>
        <v>No</v>
      </c>
      <c r="F664" t="str">
        <f>VLOOKUP(A664,'MEDICAL EXAMINATIONS'!A:H,5,FALSE)</f>
        <v>No</v>
      </c>
      <c r="G664" t="str">
        <f>VLOOKUP(A664,'MEDICAL EXAMINATIONS'!A:H,6,FALSE)</f>
        <v>No</v>
      </c>
      <c r="H664">
        <f>VLOOKUP(A664,'DATA TRANSFORMATION 2'!A:B,2,FALSE)</f>
        <v>0</v>
      </c>
      <c r="I664" t="str">
        <f>VLOOKUP(A664,'DATA TRANSFORMATION 3'!A:C,3,FALSE)</f>
        <v>No</v>
      </c>
      <c r="J664" t="str">
        <f>VLOOKUP(A664,'DATA TRANSFORMATION 4'!A:C,3,FALSE)</f>
        <v>Obesity</v>
      </c>
      <c r="K664" t="str">
        <f>VLOOKUP(A664,'DATA TRANSFORMATION 5'!A:C,3,FALSE)</f>
        <v>Diabetes</v>
      </c>
      <c r="L664" t="str">
        <f>VLOOKUP(A664,'DATA TRANSFORMATION 6'!A:E,5,FALSE)</f>
        <v>28-Oct-1972</v>
      </c>
      <c r="M664" s="20">
        <f>VLOOKUP(A664,'DATA TRANSFORMATION 8'!A:B,2,FALSE)</f>
        <v>5690.79</v>
      </c>
      <c r="N664" t="str">
        <f>VLOOKUP(A664,'DATA CLEANING 3'!A:D,3,FALSE)</f>
        <v>tier - 2</v>
      </c>
      <c r="O664" t="str">
        <f>VLOOKUP(A664,'DATA CLEANING 3'!A:D,4,FALSE)</f>
        <v>tier - 1</v>
      </c>
      <c r="P664" t="str">
        <f>VLOOKUP(A664,'DATA CLEANING 4'!A:B,2,FALSE)</f>
        <v>R1013</v>
      </c>
      <c r="Q664">
        <f>VLOOKUP(A664,'DATA TANSFORMATION 7'!A:F,6,FALSE)</f>
        <v>50</v>
      </c>
    </row>
    <row r="665" spans="1:17" ht="16" x14ac:dyDescent="0.4">
      <c r="A665" s="11" t="s">
        <v>1373</v>
      </c>
      <c r="B665" t="str">
        <f>VLOOKUP(A665,'DATA TRANSFORMATION 1'!A:E,4,FALSE)</f>
        <v>Koniuch</v>
      </c>
      <c r="C665">
        <f>VLOOKUP(A665,'MEDICAL EXAMINATIONS'!A:H,2,FALSE)</f>
        <v>49.53</v>
      </c>
      <c r="D665">
        <f>VLOOKUP(A665,'MEDICAL EXAMINATIONS'!A:H,3,FALSE)</f>
        <v>9.1300000000000008</v>
      </c>
      <c r="E665" t="str">
        <f>VLOOKUP(A665,'DATA TRANSFORMATION 3'!A:C,2,FALSE)</f>
        <v>Yes</v>
      </c>
      <c r="F665" t="str">
        <f>VLOOKUP(A665,'MEDICAL EXAMINATIONS'!A:H,5,FALSE)</f>
        <v>No</v>
      </c>
      <c r="G665" t="str">
        <f>VLOOKUP(A665,'MEDICAL EXAMINATIONS'!A:H,6,FALSE)</f>
        <v>No</v>
      </c>
      <c r="H665">
        <f>VLOOKUP(A665,'DATA TRANSFORMATION 2'!A:B,2,FALSE)</f>
        <v>0</v>
      </c>
      <c r="I665" t="str">
        <f>VLOOKUP(A665,'DATA TRANSFORMATION 3'!A:C,3,FALSE)</f>
        <v>No</v>
      </c>
      <c r="J665" t="str">
        <f>VLOOKUP(A665,'DATA TRANSFORMATION 4'!A:C,3,FALSE)</f>
        <v>Obesity</v>
      </c>
      <c r="K665" t="str">
        <f>VLOOKUP(A665,'DATA TRANSFORMATION 5'!A:C,3,FALSE)</f>
        <v>Diabetes</v>
      </c>
      <c r="L665" t="str">
        <f>VLOOKUP(A665,'DATA TRANSFORMATION 6'!A:E,5,FALSE)</f>
        <v>3-Nov-1992</v>
      </c>
      <c r="M665" s="20">
        <f>VLOOKUP(A665,'DATA TRANSFORMATION 8'!A:B,2,FALSE)</f>
        <v>5693.43</v>
      </c>
      <c r="N665" t="str">
        <f>VLOOKUP(A665,'DATA CLEANING 3'!A:D,3,FALSE)</f>
        <v>tier - 2</v>
      </c>
      <c r="O665" t="str">
        <f>VLOOKUP(A665,'DATA CLEANING 3'!A:D,4,FALSE)</f>
        <v>tier - 3</v>
      </c>
      <c r="P665" t="str">
        <f>VLOOKUP(A665,'DATA CLEANING 4'!A:B,2,FALSE)</f>
        <v>R1012</v>
      </c>
      <c r="Q665">
        <f>VLOOKUP(A665,'DATA TANSFORMATION 7'!A:F,6,FALSE)</f>
        <v>30</v>
      </c>
    </row>
    <row r="666" spans="1:17" ht="16" x14ac:dyDescent="0.4">
      <c r="A666" s="11" t="s">
        <v>1375</v>
      </c>
      <c r="B666" t="str">
        <f>VLOOKUP(A666,'DATA TRANSFORMATION 1'!A:E,4,FALSE)</f>
        <v>Heitzman</v>
      </c>
      <c r="C666">
        <f>VLOOKUP(A666,'MEDICAL EXAMINATIONS'!A:H,2,FALSE)</f>
        <v>39.33</v>
      </c>
      <c r="D666">
        <f>VLOOKUP(A666,'MEDICAL EXAMINATIONS'!A:H,3,FALSE)</f>
        <v>10.4</v>
      </c>
      <c r="E666" t="str">
        <f>VLOOKUP(A666,'DATA TRANSFORMATION 3'!A:C,2,FALSE)</f>
        <v>No</v>
      </c>
      <c r="F666" t="str">
        <f>VLOOKUP(A666,'MEDICAL EXAMINATIONS'!A:H,5,FALSE)</f>
        <v>No</v>
      </c>
      <c r="G666" t="str">
        <f>VLOOKUP(A666,'MEDICAL EXAMINATIONS'!A:H,6,FALSE)</f>
        <v>No</v>
      </c>
      <c r="H666">
        <f>VLOOKUP(A666,'DATA TRANSFORMATION 2'!A:B,2,FALSE)</f>
        <v>3</v>
      </c>
      <c r="I666" t="str">
        <f>VLOOKUP(A666,'DATA TRANSFORMATION 3'!A:C,3,FALSE)</f>
        <v>No</v>
      </c>
      <c r="J666" t="str">
        <f>VLOOKUP(A666,'DATA TRANSFORMATION 4'!A:C,3,FALSE)</f>
        <v>Obesity</v>
      </c>
      <c r="K666" t="str">
        <f>VLOOKUP(A666,'DATA TRANSFORMATION 5'!A:C,3,FALSE)</f>
        <v>Diabetes</v>
      </c>
      <c r="L666" t="str">
        <f>VLOOKUP(A666,'DATA TRANSFORMATION 6'!A:E,5,FALSE)</f>
        <v>6-Jul-1974</v>
      </c>
      <c r="M666" s="20">
        <f>VLOOKUP(A666,'DATA TRANSFORMATION 8'!A:B,2,FALSE)</f>
        <v>5698.74</v>
      </c>
      <c r="N666" t="str">
        <f>VLOOKUP(A666,'DATA CLEANING 3'!A:D,3,FALSE)</f>
        <v>tier - 2</v>
      </c>
      <c r="O666" t="str">
        <f>VLOOKUP(A666,'DATA CLEANING 3'!A:D,4,FALSE)</f>
        <v>tier - 2</v>
      </c>
      <c r="P666" t="str">
        <f>VLOOKUP(A666,'DATA CLEANING 4'!A:B,2,FALSE)</f>
        <v>R1012</v>
      </c>
      <c r="Q666">
        <f>VLOOKUP(A666,'DATA TANSFORMATION 7'!A:F,6,FALSE)</f>
        <v>48</v>
      </c>
    </row>
    <row r="667" spans="1:17" ht="16" x14ac:dyDescent="0.4">
      <c r="A667" s="11" t="s">
        <v>1377</v>
      </c>
      <c r="B667" t="str">
        <f>VLOOKUP(A667,'DATA TRANSFORMATION 1'!A:E,4,FALSE)</f>
        <v>Tatton</v>
      </c>
      <c r="C667">
        <f>VLOOKUP(A667,'MEDICAL EXAMINATIONS'!A:H,2,FALSE)</f>
        <v>39.979999999999997</v>
      </c>
      <c r="D667">
        <f>VLOOKUP(A667,'MEDICAL EXAMINATIONS'!A:H,3,FALSE)</f>
        <v>9.4600000000000009</v>
      </c>
      <c r="E667" t="str">
        <f>VLOOKUP(A667,'DATA TRANSFORMATION 3'!A:C,2,FALSE)</f>
        <v>Yes</v>
      </c>
      <c r="F667" t="str">
        <f>VLOOKUP(A667,'MEDICAL EXAMINATIONS'!A:H,5,FALSE)</f>
        <v>No</v>
      </c>
      <c r="G667" t="str">
        <f>VLOOKUP(A667,'MEDICAL EXAMINATIONS'!A:H,6,FALSE)</f>
        <v>No</v>
      </c>
      <c r="H667">
        <f>VLOOKUP(A667,'DATA TRANSFORMATION 2'!A:B,2,FALSE)</f>
        <v>2</v>
      </c>
      <c r="I667" t="str">
        <f>VLOOKUP(A667,'DATA TRANSFORMATION 3'!A:C,3,FALSE)</f>
        <v>No</v>
      </c>
      <c r="J667" t="str">
        <f>VLOOKUP(A667,'DATA TRANSFORMATION 4'!A:C,3,FALSE)</f>
        <v>Obesity</v>
      </c>
      <c r="K667" t="str">
        <f>VLOOKUP(A667,'DATA TRANSFORMATION 5'!A:C,3,FALSE)</f>
        <v>Diabetes</v>
      </c>
      <c r="L667" t="str">
        <f>VLOOKUP(A667,'DATA TRANSFORMATION 6'!A:E,5,FALSE)</f>
        <v>15-Jun-1981</v>
      </c>
      <c r="M667" s="20">
        <f>VLOOKUP(A667,'DATA TRANSFORMATION 8'!A:B,2,FALSE)</f>
        <v>5699.84</v>
      </c>
      <c r="N667" t="str">
        <f>VLOOKUP(A667,'DATA CLEANING 3'!A:D,3,FALSE)</f>
        <v>tier - 2</v>
      </c>
      <c r="O667" t="str">
        <f>VLOOKUP(A667,'DATA CLEANING 3'!A:D,4,FALSE)</f>
        <v>tier - 3</v>
      </c>
      <c r="P667" t="str">
        <f>VLOOKUP(A667,'DATA CLEANING 4'!A:B,2,FALSE)</f>
        <v>R1013</v>
      </c>
      <c r="Q667">
        <f>VLOOKUP(A667,'DATA TANSFORMATION 7'!A:F,6,FALSE)</f>
        <v>41</v>
      </c>
    </row>
    <row r="668" spans="1:17" ht="16" x14ac:dyDescent="0.4">
      <c r="A668" s="11" t="s">
        <v>1379</v>
      </c>
      <c r="B668" t="str">
        <f>VLOOKUP(A668,'DATA TRANSFORMATION 1'!A:E,4,FALSE)</f>
        <v>Flanagan</v>
      </c>
      <c r="C668">
        <f>VLOOKUP(A668,'MEDICAL EXAMINATIONS'!A:H,2,FALSE)</f>
        <v>46.51</v>
      </c>
      <c r="D668">
        <f>VLOOKUP(A668,'MEDICAL EXAMINATIONS'!A:H,3,FALSE)</f>
        <v>8.69</v>
      </c>
      <c r="E668" t="str">
        <f>VLOOKUP(A668,'DATA TRANSFORMATION 3'!A:C,2,FALSE)</f>
        <v>Yes</v>
      </c>
      <c r="F668" t="str">
        <f>VLOOKUP(A668,'MEDICAL EXAMINATIONS'!A:H,5,FALSE)</f>
        <v>No</v>
      </c>
      <c r="G668" t="str">
        <f>VLOOKUP(A668,'MEDICAL EXAMINATIONS'!A:H,6,FALSE)</f>
        <v>No</v>
      </c>
      <c r="H668">
        <f>VLOOKUP(A668,'DATA TRANSFORMATION 2'!A:B,2,FALSE)</f>
        <v>0</v>
      </c>
      <c r="I668" t="str">
        <f>VLOOKUP(A668,'DATA TRANSFORMATION 3'!A:C,3,FALSE)</f>
        <v>No</v>
      </c>
      <c r="J668" t="str">
        <f>VLOOKUP(A668,'DATA TRANSFORMATION 4'!A:C,3,FALSE)</f>
        <v>Obesity</v>
      </c>
      <c r="K668" t="str">
        <f>VLOOKUP(A668,'DATA TRANSFORMATION 5'!A:C,3,FALSE)</f>
        <v>Diabetes</v>
      </c>
      <c r="L668" t="str">
        <f>VLOOKUP(A668,'DATA TRANSFORMATION 6'!A:E,5,FALSE)</f>
        <v>3-Nov-1993</v>
      </c>
      <c r="M668" s="20">
        <f>VLOOKUP(A668,'DATA TRANSFORMATION 8'!A:B,2,FALSE)</f>
        <v>5708.87</v>
      </c>
      <c r="N668" t="str">
        <f>VLOOKUP(A668,'DATA CLEANING 3'!A:D,3,FALSE)</f>
        <v>tier - 2</v>
      </c>
      <c r="O668" t="str">
        <f>VLOOKUP(A668,'DATA CLEANING 3'!A:D,4,FALSE)</f>
        <v>tier - 1</v>
      </c>
      <c r="P668" t="str">
        <f>VLOOKUP(A668,'DATA CLEANING 4'!A:B,2,FALSE)</f>
        <v>R1011</v>
      </c>
      <c r="Q668">
        <f>VLOOKUP(A668,'DATA TANSFORMATION 7'!A:F,6,FALSE)</f>
        <v>29</v>
      </c>
    </row>
    <row r="669" spans="1:17" ht="16" x14ac:dyDescent="0.4">
      <c r="A669" s="11" t="s">
        <v>1381</v>
      </c>
      <c r="B669" t="str">
        <f>VLOOKUP(A669,'DATA TRANSFORMATION 1'!A:E,4,FALSE)</f>
        <v>Funk</v>
      </c>
      <c r="C669">
        <f>VLOOKUP(A669,'MEDICAL EXAMINATIONS'!A:H,2,FALSE)</f>
        <v>43.58</v>
      </c>
      <c r="D669">
        <f>VLOOKUP(A669,'MEDICAL EXAMINATIONS'!A:H,3,FALSE)</f>
        <v>4.2300000000000004</v>
      </c>
      <c r="E669" t="str">
        <f>VLOOKUP(A669,'DATA TRANSFORMATION 3'!A:C,2,FALSE)</f>
        <v>No</v>
      </c>
      <c r="F669" t="str">
        <f>VLOOKUP(A669,'MEDICAL EXAMINATIONS'!A:H,5,FALSE)</f>
        <v>No</v>
      </c>
      <c r="G669" t="str">
        <f>VLOOKUP(A669,'MEDICAL EXAMINATIONS'!A:H,6,FALSE)</f>
        <v>Yes</v>
      </c>
      <c r="H669">
        <f>VLOOKUP(A669,'DATA TRANSFORMATION 2'!A:B,2,FALSE)</f>
        <v>1</v>
      </c>
      <c r="I669" t="str">
        <f>VLOOKUP(A669,'DATA TRANSFORMATION 3'!A:C,3,FALSE)</f>
        <v>No</v>
      </c>
      <c r="J669" t="str">
        <f>VLOOKUP(A669,'DATA TRANSFORMATION 4'!A:C,3,FALSE)</f>
        <v>Obesity</v>
      </c>
      <c r="K669" t="str">
        <f>VLOOKUP(A669,'DATA TRANSFORMATION 5'!A:C,3,FALSE)</f>
        <v>Normal</v>
      </c>
      <c r="L669" t="str">
        <f>VLOOKUP(A669,'DATA TRANSFORMATION 6'!A:E,5,FALSE)</f>
        <v>30-Aug-1981</v>
      </c>
      <c r="M669" s="20">
        <f>VLOOKUP(A669,'DATA TRANSFORMATION 8'!A:B,2,FALSE)</f>
        <v>5709.16</v>
      </c>
      <c r="N669" t="str">
        <f>VLOOKUP(A669,'DATA CLEANING 3'!A:D,3,FALSE)</f>
        <v>tier - 3</v>
      </c>
      <c r="O669" t="str">
        <f>VLOOKUP(A669,'DATA CLEANING 3'!A:D,4,FALSE)</f>
        <v>tier - 3</v>
      </c>
      <c r="P669" t="str">
        <f>VLOOKUP(A669,'DATA CLEANING 4'!A:B,2,FALSE)</f>
        <v>R1013</v>
      </c>
      <c r="Q669">
        <f>VLOOKUP(A669,'DATA TANSFORMATION 7'!A:F,6,FALSE)</f>
        <v>41</v>
      </c>
    </row>
    <row r="670" spans="1:17" ht="16" x14ac:dyDescent="0.4">
      <c r="A670" s="11" t="s">
        <v>1383</v>
      </c>
      <c r="B670" t="str">
        <f>VLOOKUP(A670,'DATA TRANSFORMATION 1'!A:E,4,FALSE)</f>
        <v>Davenport</v>
      </c>
      <c r="C670">
        <f>VLOOKUP(A670,'MEDICAL EXAMINATIONS'!A:H,2,FALSE)</f>
        <v>42.28</v>
      </c>
      <c r="D670">
        <f>VLOOKUP(A670,'MEDICAL EXAMINATIONS'!A:H,3,FALSE)</f>
        <v>9.16</v>
      </c>
      <c r="E670" t="str">
        <f>VLOOKUP(A670,'DATA TRANSFORMATION 3'!A:C,2,FALSE)</f>
        <v>Yes</v>
      </c>
      <c r="F670" t="str">
        <f>VLOOKUP(A670,'MEDICAL EXAMINATIONS'!A:H,5,FALSE)</f>
        <v>No</v>
      </c>
      <c r="G670" t="str">
        <f>VLOOKUP(A670,'MEDICAL EXAMINATIONS'!A:H,6,FALSE)</f>
        <v>No</v>
      </c>
      <c r="H670">
        <f>VLOOKUP(A670,'DATA TRANSFORMATION 2'!A:B,2,FALSE)</f>
        <v>1</v>
      </c>
      <c r="I670" t="str">
        <f>VLOOKUP(A670,'DATA TRANSFORMATION 3'!A:C,3,FALSE)</f>
        <v>No</v>
      </c>
      <c r="J670" t="str">
        <f>VLOOKUP(A670,'DATA TRANSFORMATION 4'!A:C,3,FALSE)</f>
        <v>Obesity</v>
      </c>
      <c r="K670" t="str">
        <f>VLOOKUP(A670,'DATA TRANSFORMATION 5'!A:C,3,FALSE)</f>
        <v>Diabetes</v>
      </c>
      <c r="L670" t="str">
        <f>VLOOKUP(A670,'DATA TRANSFORMATION 6'!A:E,5,FALSE)</f>
        <v>18-Dec-1971</v>
      </c>
      <c r="M670" s="20">
        <f>VLOOKUP(A670,'DATA TRANSFORMATION 8'!A:B,2,FALSE)</f>
        <v>5720.38</v>
      </c>
      <c r="N670" t="str">
        <f>VLOOKUP(A670,'DATA CLEANING 3'!A:D,3,FALSE)</f>
        <v>tier - 2</v>
      </c>
      <c r="O670" t="str">
        <f>VLOOKUP(A670,'DATA CLEANING 3'!A:D,4,FALSE)</f>
        <v>tier - 1</v>
      </c>
      <c r="P670" t="str">
        <f>VLOOKUP(A670,'DATA CLEANING 4'!A:B,2,FALSE)</f>
        <v>R1013</v>
      </c>
      <c r="Q670">
        <f>VLOOKUP(A670,'DATA TANSFORMATION 7'!A:F,6,FALSE)</f>
        <v>51</v>
      </c>
    </row>
    <row r="671" spans="1:17" ht="16" x14ac:dyDescent="0.4">
      <c r="A671" s="11" t="s">
        <v>1385</v>
      </c>
      <c r="B671" t="str">
        <f>VLOOKUP(A671,'DATA TRANSFORMATION 1'!A:E,4,FALSE)</f>
        <v>Nicholson</v>
      </c>
      <c r="C671">
        <f>VLOOKUP(A671,'MEDICAL EXAMINATIONS'!A:H,2,FALSE)</f>
        <v>35.520000000000003</v>
      </c>
      <c r="D671">
        <f>VLOOKUP(A671,'MEDICAL EXAMINATIONS'!A:H,3,FALSE)</f>
        <v>8.26</v>
      </c>
      <c r="E671" t="str">
        <f>VLOOKUP(A671,'DATA TRANSFORMATION 3'!A:C,2,FALSE)</f>
        <v>No</v>
      </c>
      <c r="F671" t="str">
        <f>VLOOKUP(A671,'MEDICAL EXAMINATIONS'!A:H,5,FALSE)</f>
        <v>No</v>
      </c>
      <c r="G671" t="str">
        <f>VLOOKUP(A671,'MEDICAL EXAMINATIONS'!A:H,6,FALSE)</f>
        <v>No</v>
      </c>
      <c r="H671">
        <f>VLOOKUP(A671,'DATA TRANSFORMATION 2'!A:B,2,FALSE)</f>
        <v>0</v>
      </c>
      <c r="I671" t="str">
        <f>VLOOKUP(A671,'DATA TRANSFORMATION 3'!A:C,3,FALSE)</f>
        <v>No</v>
      </c>
      <c r="J671" t="str">
        <f>VLOOKUP(A671,'DATA TRANSFORMATION 4'!A:C,3,FALSE)</f>
        <v>Obesity</v>
      </c>
      <c r="K671" t="str">
        <f>VLOOKUP(A671,'DATA TRANSFORMATION 5'!A:C,3,FALSE)</f>
        <v>Diabetes</v>
      </c>
      <c r="L671" t="str">
        <f>VLOOKUP(A671,'DATA TRANSFORMATION 6'!A:E,5,FALSE)</f>
        <v>19-Oct-1987</v>
      </c>
      <c r="M671" s="20">
        <f>VLOOKUP(A671,'DATA TRANSFORMATION 8'!A:B,2,FALSE)</f>
        <v>5729.01</v>
      </c>
      <c r="N671" t="str">
        <f>VLOOKUP(A671,'DATA CLEANING 3'!A:D,3,FALSE)</f>
        <v>tier - 1</v>
      </c>
      <c r="O671" t="str">
        <f>VLOOKUP(A671,'DATA CLEANING 3'!A:D,4,FALSE)</f>
        <v>tier - 2</v>
      </c>
      <c r="P671" t="str">
        <f>VLOOKUP(A671,'DATA CLEANING 4'!A:B,2,FALSE)</f>
        <v>R1012</v>
      </c>
      <c r="Q671">
        <f>VLOOKUP(A671,'DATA TANSFORMATION 7'!A:F,6,FALSE)</f>
        <v>35</v>
      </c>
    </row>
    <row r="672" spans="1:17" ht="16" x14ac:dyDescent="0.4">
      <c r="A672" s="11" t="s">
        <v>1387</v>
      </c>
      <c r="B672" t="str">
        <f>VLOOKUP(A672,'DATA TRANSFORMATION 1'!A:E,4,FALSE)</f>
        <v>Lindbloom</v>
      </c>
      <c r="C672">
        <f>VLOOKUP(A672,'MEDICAL EXAMINATIONS'!A:H,2,FALSE)</f>
        <v>33.6</v>
      </c>
      <c r="D672">
        <f>VLOOKUP(A672,'MEDICAL EXAMINATIONS'!A:H,3,FALSE)</f>
        <v>11.25</v>
      </c>
      <c r="E672" t="str">
        <f>VLOOKUP(A672,'DATA TRANSFORMATION 3'!A:C,2,FALSE)</f>
        <v>No</v>
      </c>
      <c r="F672" t="str">
        <f>VLOOKUP(A672,'MEDICAL EXAMINATIONS'!A:H,5,FALSE)</f>
        <v>No</v>
      </c>
      <c r="G672" t="str">
        <f>VLOOKUP(A672,'MEDICAL EXAMINATIONS'!A:H,6,FALSE)</f>
        <v>No</v>
      </c>
      <c r="H672">
        <f>VLOOKUP(A672,'DATA TRANSFORMATION 2'!A:B,2,FALSE)</f>
        <v>0</v>
      </c>
      <c r="I672" t="str">
        <f>VLOOKUP(A672,'DATA TRANSFORMATION 3'!A:C,3,FALSE)</f>
        <v>No</v>
      </c>
      <c r="J672" t="str">
        <f>VLOOKUP(A672,'DATA TRANSFORMATION 4'!A:C,3,FALSE)</f>
        <v>Obesity</v>
      </c>
      <c r="K672" t="str">
        <f>VLOOKUP(A672,'DATA TRANSFORMATION 5'!A:C,3,FALSE)</f>
        <v>Diabetes</v>
      </c>
      <c r="L672" t="str">
        <f>VLOOKUP(A672,'DATA TRANSFORMATION 6'!A:E,5,FALSE)</f>
        <v>21-Aug-1972</v>
      </c>
      <c r="M672" s="20">
        <f>VLOOKUP(A672,'DATA TRANSFORMATION 8'!A:B,2,FALSE)</f>
        <v>5741.67</v>
      </c>
      <c r="N672" t="str">
        <f>VLOOKUP(A672,'DATA CLEANING 3'!A:D,3,FALSE)</f>
        <v>tier - 2</v>
      </c>
      <c r="O672" t="str">
        <f>VLOOKUP(A672,'DATA CLEANING 3'!A:D,4,FALSE)</f>
        <v>tier - 3</v>
      </c>
      <c r="P672" t="str">
        <f>VLOOKUP(A672,'DATA CLEANING 4'!A:B,2,FALSE)</f>
        <v>R1013</v>
      </c>
      <c r="Q672">
        <f>VLOOKUP(A672,'DATA TANSFORMATION 7'!A:F,6,FALSE)</f>
        <v>50</v>
      </c>
    </row>
    <row r="673" spans="1:17" ht="16" x14ac:dyDescent="0.4">
      <c r="A673" s="11" t="s">
        <v>1389</v>
      </c>
      <c r="B673" t="str">
        <f>VLOOKUP(A673,'DATA TRANSFORMATION 1'!A:E,4,FALSE)</f>
        <v>Wijayaratne</v>
      </c>
      <c r="C673">
        <f>VLOOKUP(A673,'MEDICAL EXAMINATIONS'!A:H,2,FALSE)</f>
        <v>22.42</v>
      </c>
      <c r="D673">
        <f>VLOOKUP(A673,'MEDICAL EXAMINATIONS'!A:H,3,FALSE)</f>
        <v>6.74</v>
      </c>
      <c r="E673" t="str">
        <f>VLOOKUP(A673,'DATA TRANSFORMATION 3'!A:C,2,FALSE)</f>
        <v>No</v>
      </c>
      <c r="F673" t="str">
        <f>VLOOKUP(A673,'MEDICAL EXAMINATIONS'!A:H,5,FALSE)</f>
        <v>No</v>
      </c>
      <c r="G673" t="str">
        <f>VLOOKUP(A673,'MEDICAL EXAMINATIONS'!A:H,6,FALSE)</f>
        <v>No</v>
      </c>
      <c r="H673">
        <f>VLOOKUP(A673,'DATA TRANSFORMATION 2'!A:B,2,FALSE)</f>
        <v>0</v>
      </c>
      <c r="I673" t="str">
        <f>VLOOKUP(A673,'DATA TRANSFORMATION 3'!A:C,3,FALSE)</f>
        <v>Yes</v>
      </c>
      <c r="J673" t="str">
        <f>VLOOKUP(A673,'DATA TRANSFORMATION 4'!A:C,3,FALSE)</f>
        <v>Normal Weight</v>
      </c>
      <c r="K673" t="str">
        <f>VLOOKUP(A673,'DATA TRANSFORMATION 5'!A:C,3,FALSE)</f>
        <v>Diabetes</v>
      </c>
      <c r="L673" t="str">
        <f>VLOOKUP(A673,'DATA TRANSFORMATION 6'!A:E,5,FALSE)</f>
        <v>10-Jun-1993</v>
      </c>
      <c r="M673" s="20">
        <f>VLOOKUP(A673,'DATA TRANSFORMATION 8'!A:B,2,FALSE)</f>
        <v>5748.13</v>
      </c>
      <c r="N673" t="str">
        <f>VLOOKUP(A673,'DATA CLEANING 3'!A:D,3,FALSE)</f>
        <v>tier - 2</v>
      </c>
      <c r="O673" t="str">
        <f>VLOOKUP(A673,'DATA CLEANING 3'!A:D,4,FALSE)</f>
        <v>tier - 1</v>
      </c>
      <c r="P673" t="str">
        <f>VLOOKUP(A673,'DATA CLEANING 4'!A:B,2,FALSE)</f>
        <v>R1021</v>
      </c>
      <c r="Q673">
        <f>VLOOKUP(A673,'DATA TANSFORMATION 7'!A:F,6,FALSE)</f>
        <v>29</v>
      </c>
    </row>
    <row r="674" spans="1:17" ht="16" x14ac:dyDescent="0.4">
      <c r="A674" s="11" t="s">
        <v>1391</v>
      </c>
      <c r="B674" t="str">
        <f>VLOOKUP(A674,'DATA TRANSFORMATION 1'!A:E,4,FALSE)</f>
        <v>Ainsworth</v>
      </c>
      <c r="C674">
        <f>VLOOKUP(A674,'MEDICAL EXAMINATIONS'!A:H,2,FALSE)</f>
        <v>46.86</v>
      </c>
      <c r="D674">
        <f>VLOOKUP(A674,'MEDICAL EXAMINATIONS'!A:H,3,FALSE)</f>
        <v>4.87</v>
      </c>
      <c r="E674" t="str">
        <f>VLOOKUP(A674,'DATA TRANSFORMATION 3'!A:C,2,FALSE)</f>
        <v>No</v>
      </c>
      <c r="F674" t="str">
        <f>VLOOKUP(A674,'MEDICAL EXAMINATIONS'!A:H,5,FALSE)</f>
        <v>No</v>
      </c>
      <c r="G674" t="str">
        <f>VLOOKUP(A674,'MEDICAL EXAMINATIONS'!A:H,6,FALSE)</f>
        <v>No</v>
      </c>
      <c r="H674">
        <f>VLOOKUP(A674,'DATA TRANSFORMATION 2'!A:B,2,FALSE)</f>
        <v>0</v>
      </c>
      <c r="I674" t="str">
        <f>VLOOKUP(A674,'DATA TRANSFORMATION 3'!A:C,3,FALSE)</f>
        <v>No</v>
      </c>
      <c r="J674" t="str">
        <f>VLOOKUP(A674,'DATA TRANSFORMATION 4'!A:C,3,FALSE)</f>
        <v>Obesity</v>
      </c>
      <c r="K674" t="str">
        <f>VLOOKUP(A674,'DATA TRANSFORMATION 5'!A:C,3,FALSE)</f>
        <v>Normal</v>
      </c>
      <c r="L674" t="str">
        <f>VLOOKUP(A674,'DATA TRANSFORMATION 6'!A:E,5,FALSE)</f>
        <v>30-Aug-1983</v>
      </c>
      <c r="M674" s="20">
        <f>VLOOKUP(A674,'DATA TRANSFORMATION 8'!A:B,2,FALSE)</f>
        <v>5757.41</v>
      </c>
      <c r="N674" t="str">
        <f>VLOOKUP(A674,'DATA CLEANING 3'!A:D,3,FALSE)</f>
        <v>tier - 2</v>
      </c>
      <c r="O674" t="str">
        <f>VLOOKUP(A674,'DATA CLEANING 3'!A:D,4,FALSE)</f>
        <v>tier - 3</v>
      </c>
      <c r="P674" t="str">
        <f>VLOOKUP(A674,'DATA CLEANING 4'!A:B,2,FALSE)</f>
        <v>R1019</v>
      </c>
      <c r="Q674">
        <f>VLOOKUP(A674,'DATA TANSFORMATION 7'!A:F,6,FALSE)</f>
        <v>39</v>
      </c>
    </row>
    <row r="675" spans="1:17" ht="16" x14ac:dyDescent="0.4">
      <c r="A675" s="11" t="s">
        <v>1393</v>
      </c>
      <c r="B675" t="str">
        <f>VLOOKUP(A675,'DATA TRANSFORMATION 1'!A:E,4,FALSE)</f>
        <v>Gayagoy</v>
      </c>
      <c r="C675">
        <f>VLOOKUP(A675,'MEDICAL EXAMINATIONS'!A:H,2,FALSE)</f>
        <v>32.965000000000003</v>
      </c>
      <c r="D675">
        <f>VLOOKUP(A675,'MEDICAL EXAMINATIONS'!A:H,3,FALSE)</f>
        <v>6.68</v>
      </c>
      <c r="E675" t="str">
        <f>VLOOKUP(A675,'DATA TRANSFORMATION 3'!A:C,2,FALSE)</f>
        <v>No</v>
      </c>
      <c r="F675" t="str">
        <f>VLOOKUP(A675,'MEDICAL EXAMINATIONS'!A:H,5,FALSE)</f>
        <v>No</v>
      </c>
      <c r="G675" t="str">
        <f>VLOOKUP(A675,'MEDICAL EXAMINATIONS'!A:H,6,FALSE)</f>
        <v>No</v>
      </c>
      <c r="H675">
        <f>VLOOKUP(A675,'DATA TRANSFORMATION 2'!A:B,2,FALSE)</f>
        <v>3</v>
      </c>
      <c r="I675" t="str">
        <f>VLOOKUP(A675,'DATA TRANSFORMATION 3'!A:C,3,FALSE)</f>
        <v>No</v>
      </c>
      <c r="J675" t="str">
        <f>VLOOKUP(A675,'DATA TRANSFORMATION 4'!A:C,3,FALSE)</f>
        <v>Obesity</v>
      </c>
      <c r="K675" t="str">
        <f>VLOOKUP(A675,'DATA TRANSFORMATION 5'!A:C,3,FALSE)</f>
        <v>Diabetes</v>
      </c>
      <c r="L675" t="str">
        <f>VLOOKUP(A675,'DATA TRANSFORMATION 6'!A:E,5,FALSE)</f>
        <v>1-Nov-2004</v>
      </c>
      <c r="M675" s="20">
        <f>VLOOKUP(A675,'DATA TRANSFORMATION 8'!A:B,2,FALSE)</f>
        <v>5778.71</v>
      </c>
      <c r="N675" t="str">
        <f>VLOOKUP(A675,'DATA CLEANING 3'!A:D,3,FALSE)</f>
        <v>tier - 2</v>
      </c>
      <c r="O675" t="str">
        <f>VLOOKUP(A675,'DATA CLEANING 3'!A:D,4,FALSE)</f>
        <v>tier - 3</v>
      </c>
      <c r="P675" t="str">
        <f>VLOOKUP(A675,'DATA CLEANING 4'!A:B,2,FALSE)</f>
        <v>R1022</v>
      </c>
      <c r="Q675">
        <f>VLOOKUP(A675,'DATA TANSFORMATION 7'!A:F,6,FALSE)</f>
        <v>18</v>
      </c>
    </row>
    <row r="676" spans="1:17" ht="16" x14ac:dyDescent="0.4">
      <c r="A676" s="11" t="s">
        <v>1395</v>
      </c>
      <c r="B676" t="str">
        <f>VLOOKUP(A676,'DATA TRANSFORMATION 1'!A:E,4,FALSE)</f>
        <v>Fitzmaurice</v>
      </c>
      <c r="C676">
        <f>VLOOKUP(A676,'MEDICAL EXAMINATIONS'!A:H,2,FALSE)</f>
        <v>39.340000000000003</v>
      </c>
      <c r="D676">
        <f>VLOOKUP(A676,'MEDICAL EXAMINATIONS'!A:H,3,FALSE)</f>
        <v>5.0199999999999996</v>
      </c>
      <c r="E676" t="str">
        <f>VLOOKUP(A676,'DATA TRANSFORMATION 3'!A:C,2,FALSE)</f>
        <v>Yes</v>
      </c>
      <c r="F676" t="str">
        <f>VLOOKUP(A676,'MEDICAL EXAMINATIONS'!A:H,5,FALSE)</f>
        <v>No</v>
      </c>
      <c r="G676" t="str">
        <f>VLOOKUP(A676,'MEDICAL EXAMINATIONS'!A:H,6,FALSE)</f>
        <v>Yes</v>
      </c>
      <c r="H676">
        <f>VLOOKUP(A676,'DATA TRANSFORMATION 2'!A:B,2,FALSE)</f>
        <v>1</v>
      </c>
      <c r="I676" t="str">
        <f>VLOOKUP(A676,'DATA TRANSFORMATION 3'!A:C,3,FALSE)</f>
        <v>No</v>
      </c>
      <c r="J676" t="str">
        <f>VLOOKUP(A676,'DATA TRANSFORMATION 4'!A:C,3,FALSE)</f>
        <v>Obesity</v>
      </c>
      <c r="K676" t="str">
        <f>VLOOKUP(A676,'DATA TRANSFORMATION 5'!A:C,3,FALSE)</f>
        <v>Normal</v>
      </c>
      <c r="L676" t="str">
        <f>VLOOKUP(A676,'DATA TRANSFORMATION 6'!A:E,5,FALSE)</f>
        <v>18-Sep-1980</v>
      </c>
      <c r="M676" s="20">
        <f>VLOOKUP(A676,'DATA TRANSFORMATION 8'!A:B,2,FALSE)</f>
        <v>5807.06</v>
      </c>
      <c r="N676" t="str">
        <f>VLOOKUP(A676,'DATA CLEANING 3'!A:D,3,FALSE)</f>
        <v>tier - 2</v>
      </c>
      <c r="O676" t="str">
        <f>VLOOKUP(A676,'DATA CLEANING 3'!A:D,4,FALSE)</f>
        <v>tier - 3</v>
      </c>
      <c r="P676" t="str">
        <f>VLOOKUP(A676,'DATA CLEANING 4'!A:B,2,FALSE)</f>
        <v>R1013</v>
      </c>
      <c r="Q676">
        <f>VLOOKUP(A676,'DATA TANSFORMATION 7'!A:F,6,FALSE)</f>
        <v>42</v>
      </c>
    </row>
    <row r="677" spans="1:17" ht="16" x14ac:dyDescent="0.4">
      <c r="A677" s="11" t="s">
        <v>1397</v>
      </c>
      <c r="B677" t="str">
        <f>VLOOKUP(A677,'DATA TRANSFORMATION 1'!A:E,4,FALSE)</f>
        <v>Rodriguez</v>
      </c>
      <c r="C677">
        <f>VLOOKUP(A677,'MEDICAL EXAMINATIONS'!A:H,2,FALSE)</f>
        <v>47</v>
      </c>
      <c r="D677">
        <f>VLOOKUP(A677,'MEDICAL EXAMINATIONS'!A:H,3,FALSE)</f>
        <v>10.64</v>
      </c>
      <c r="E677" t="str">
        <f>VLOOKUP(A677,'DATA TRANSFORMATION 3'!A:C,2,FALSE)</f>
        <v>Yes</v>
      </c>
      <c r="F677" t="str">
        <f>VLOOKUP(A677,'MEDICAL EXAMINATIONS'!A:H,5,FALSE)</f>
        <v>No</v>
      </c>
      <c r="G677" t="str">
        <f>VLOOKUP(A677,'MEDICAL EXAMINATIONS'!A:H,6,FALSE)</f>
        <v>No</v>
      </c>
      <c r="H677">
        <f>VLOOKUP(A677,'DATA TRANSFORMATION 2'!A:B,2,FALSE)</f>
        <v>0</v>
      </c>
      <c r="I677" t="str">
        <f>VLOOKUP(A677,'DATA TRANSFORMATION 3'!A:C,3,FALSE)</f>
        <v>No</v>
      </c>
      <c r="J677" t="str">
        <f>VLOOKUP(A677,'DATA TRANSFORMATION 4'!A:C,3,FALSE)</f>
        <v>Obesity</v>
      </c>
      <c r="K677" t="str">
        <f>VLOOKUP(A677,'DATA TRANSFORMATION 5'!A:C,3,FALSE)</f>
        <v>Diabetes</v>
      </c>
      <c r="L677" t="str">
        <f>VLOOKUP(A677,'DATA TRANSFORMATION 6'!A:E,5,FALSE)</f>
        <v>2-Nov-1972</v>
      </c>
      <c r="M677" s="20">
        <f>VLOOKUP(A677,'DATA TRANSFORMATION 8'!A:B,2,FALSE)</f>
        <v>5812.9</v>
      </c>
      <c r="N677" t="str">
        <f>VLOOKUP(A677,'DATA CLEANING 3'!A:D,3,FALSE)</f>
        <v>tier - 2</v>
      </c>
      <c r="O677" t="str">
        <f>VLOOKUP(A677,'DATA CLEANING 3'!A:D,4,FALSE)</f>
        <v>tier - 2</v>
      </c>
      <c r="P677" t="str">
        <f>VLOOKUP(A677,'DATA CLEANING 4'!A:B,2,FALSE)</f>
        <v>R1013</v>
      </c>
      <c r="Q677">
        <f>VLOOKUP(A677,'DATA TANSFORMATION 7'!A:F,6,FALSE)</f>
        <v>50</v>
      </c>
    </row>
    <row r="678" spans="1:17" ht="16" x14ac:dyDescent="0.4">
      <c r="A678" s="11" t="s">
        <v>1399</v>
      </c>
      <c r="B678" t="str">
        <f>VLOOKUP(A678,'DATA TRANSFORMATION 1'!A:E,4,FALSE)</f>
        <v>Tsoucas</v>
      </c>
      <c r="C678">
        <f>VLOOKUP(A678,'MEDICAL EXAMINATIONS'!A:H,2,FALSE)</f>
        <v>36.71</v>
      </c>
      <c r="D678">
        <f>VLOOKUP(A678,'MEDICAL EXAMINATIONS'!A:H,3,FALSE)</f>
        <v>8.74</v>
      </c>
      <c r="E678" t="str">
        <f>VLOOKUP(A678,'DATA TRANSFORMATION 3'!A:C,2,FALSE)</f>
        <v>Yes</v>
      </c>
      <c r="F678" t="str">
        <f>VLOOKUP(A678,'MEDICAL EXAMINATIONS'!A:H,5,FALSE)</f>
        <v>No</v>
      </c>
      <c r="G678" t="str">
        <f>VLOOKUP(A678,'MEDICAL EXAMINATIONS'!A:H,6,FALSE)</f>
        <v>No</v>
      </c>
      <c r="H678">
        <f>VLOOKUP(A678,'DATA TRANSFORMATION 2'!A:B,2,FALSE)</f>
        <v>0</v>
      </c>
      <c r="I678" t="str">
        <f>VLOOKUP(A678,'DATA TRANSFORMATION 3'!A:C,3,FALSE)</f>
        <v>No</v>
      </c>
      <c r="J678" t="str">
        <f>VLOOKUP(A678,'DATA TRANSFORMATION 4'!A:C,3,FALSE)</f>
        <v>Obesity</v>
      </c>
      <c r="K678" t="str">
        <f>VLOOKUP(A678,'DATA TRANSFORMATION 5'!A:C,3,FALSE)</f>
        <v>Diabetes</v>
      </c>
      <c r="L678" t="str">
        <f>VLOOKUP(A678,'DATA TRANSFORMATION 6'!A:E,5,FALSE)</f>
        <v>22-Jul-2002</v>
      </c>
      <c r="M678" s="20">
        <f>VLOOKUP(A678,'DATA TRANSFORMATION 8'!A:B,2,FALSE)</f>
        <v>5816.58</v>
      </c>
      <c r="N678" t="str">
        <f>VLOOKUP(A678,'DATA CLEANING 3'!A:D,3,FALSE)</f>
        <v>tier - 2</v>
      </c>
      <c r="O678" t="str">
        <f>VLOOKUP(A678,'DATA CLEANING 3'!A:D,4,FALSE)</f>
        <v>tier - 2</v>
      </c>
      <c r="P678" t="str">
        <f>VLOOKUP(A678,'DATA CLEANING 4'!A:B,2,FALSE)</f>
        <v>R1026</v>
      </c>
      <c r="Q678">
        <f>VLOOKUP(A678,'DATA TANSFORMATION 7'!A:F,6,FALSE)</f>
        <v>20</v>
      </c>
    </row>
    <row r="679" spans="1:17" ht="16" x14ac:dyDescent="0.4">
      <c r="A679" s="11" t="s">
        <v>1401</v>
      </c>
      <c r="B679" t="str">
        <f>VLOOKUP(A679,'DATA TRANSFORMATION 1'!A:E,4,FALSE)</f>
        <v>Muhly</v>
      </c>
      <c r="C679">
        <f>VLOOKUP(A679,'MEDICAL EXAMINATIONS'!A:H,2,FALSE)</f>
        <v>53.48</v>
      </c>
      <c r="D679">
        <f>VLOOKUP(A679,'MEDICAL EXAMINATIONS'!A:H,3,FALSE)</f>
        <v>5.64</v>
      </c>
      <c r="E679" t="str">
        <f>VLOOKUP(A679,'DATA TRANSFORMATION 3'!A:C,2,FALSE)</f>
        <v>No</v>
      </c>
      <c r="F679" t="str">
        <f>VLOOKUP(A679,'MEDICAL EXAMINATIONS'!A:H,5,FALSE)</f>
        <v>No</v>
      </c>
      <c r="G679" t="str">
        <f>VLOOKUP(A679,'MEDICAL EXAMINATIONS'!A:H,6,FALSE)</f>
        <v>No</v>
      </c>
      <c r="H679">
        <f>VLOOKUP(A679,'DATA TRANSFORMATION 2'!A:B,2,FALSE)</f>
        <v>0</v>
      </c>
      <c r="I679" t="str">
        <f>VLOOKUP(A679,'DATA TRANSFORMATION 3'!A:C,3,FALSE)</f>
        <v>No</v>
      </c>
      <c r="J679" t="str">
        <f>VLOOKUP(A679,'DATA TRANSFORMATION 4'!A:C,3,FALSE)</f>
        <v>Obesity</v>
      </c>
      <c r="K679" t="str">
        <f>VLOOKUP(A679,'DATA TRANSFORMATION 5'!A:C,3,FALSE)</f>
        <v>Normal</v>
      </c>
      <c r="L679" t="str">
        <f>VLOOKUP(A679,'DATA TRANSFORMATION 6'!A:E,5,FALSE)</f>
        <v>27-Sep-1971</v>
      </c>
      <c r="M679" s="20">
        <f>VLOOKUP(A679,'DATA TRANSFORMATION 8'!A:B,2,FALSE)</f>
        <v>5832.6</v>
      </c>
      <c r="N679" t="str">
        <f>VLOOKUP(A679,'DATA CLEANING 3'!A:D,3,FALSE)</f>
        <v>tier - 2</v>
      </c>
      <c r="O679" t="str">
        <f>VLOOKUP(A679,'DATA CLEANING 3'!A:D,4,FALSE)</f>
        <v>tier - 3</v>
      </c>
      <c r="P679" t="str">
        <f>VLOOKUP(A679,'DATA CLEANING 4'!A:B,2,FALSE)</f>
        <v>R1012</v>
      </c>
      <c r="Q679">
        <f>VLOOKUP(A679,'DATA TANSFORMATION 7'!A:F,6,FALSE)</f>
        <v>51</v>
      </c>
    </row>
    <row r="680" spans="1:17" ht="16" x14ac:dyDescent="0.4">
      <c r="A680" s="11" t="s">
        <v>1403</v>
      </c>
      <c r="B680" t="str">
        <f>VLOOKUP(A680,'DATA TRANSFORMATION 1'!A:E,4,FALSE)</f>
        <v>Lund</v>
      </c>
      <c r="C680">
        <f>VLOOKUP(A680,'MEDICAL EXAMINATIONS'!A:H,2,FALSE)</f>
        <v>35.5</v>
      </c>
      <c r="D680">
        <f>VLOOKUP(A680,'MEDICAL EXAMINATIONS'!A:H,3,FALSE)</f>
        <v>10.37</v>
      </c>
      <c r="E680" t="str">
        <f>VLOOKUP(A680,'DATA TRANSFORMATION 3'!A:C,2,FALSE)</f>
        <v>No</v>
      </c>
      <c r="F680" t="str">
        <f>VLOOKUP(A680,'MEDICAL EXAMINATIONS'!A:H,5,FALSE)</f>
        <v>No</v>
      </c>
      <c r="G680" t="str">
        <f>VLOOKUP(A680,'MEDICAL EXAMINATIONS'!A:H,6,FALSE)</f>
        <v>No</v>
      </c>
      <c r="H680">
        <f>VLOOKUP(A680,'DATA TRANSFORMATION 2'!A:B,2,FALSE)</f>
        <v>0</v>
      </c>
      <c r="I680" t="str">
        <f>VLOOKUP(A680,'DATA TRANSFORMATION 3'!A:C,3,FALSE)</f>
        <v>No</v>
      </c>
      <c r="J680" t="str">
        <f>VLOOKUP(A680,'DATA TRANSFORMATION 4'!A:C,3,FALSE)</f>
        <v>Obesity</v>
      </c>
      <c r="K680" t="str">
        <f>VLOOKUP(A680,'DATA TRANSFORMATION 5'!A:C,3,FALSE)</f>
        <v>Diabetes</v>
      </c>
      <c r="L680" t="str">
        <f>VLOOKUP(A680,'DATA TRANSFORMATION 6'!A:E,5,FALSE)</f>
        <v>27-Jul-1987</v>
      </c>
      <c r="M680" s="20">
        <f>VLOOKUP(A680,'DATA TRANSFORMATION 8'!A:B,2,FALSE)</f>
        <v>5836.52</v>
      </c>
      <c r="N680" t="str">
        <f>VLOOKUP(A680,'DATA CLEANING 3'!A:D,3,FALSE)</f>
        <v>tier - 2</v>
      </c>
      <c r="O680" t="str">
        <f>VLOOKUP(A680,'DATA CLEANING 3'!A:D,4,FALSE)</f>
        <v>tier - 3</v>
      </c>
      <c r="P680" t="str">
        <f>VLOOKUP(A680,'DATA CLEANING 4'!A:B,2,FALSE)</f>
        <v>R1013</v>
      </c>
      <c r="Q680">
        <f>VLOOKUP(A680,'DATA TANSFORMATION 7'!A:F,6,FALSE)</f>
        <v>35</v>
      </c>
    </row>
    <row r="681" spans="1:17" ht="16" x14ac:dyDescent="0.4">
      <c r="A681" s="11" t="s">
        <v>1405</v>
      </c>
      <c r="B681" t="str">
        <f>VLOOKUP(A681,'DATA TRANSFORMATION 1'!A:E,4,FALSE)</f>
        <v>Battaglino</v>
      </c>
      <c r="C681">
        <f>VLOOKUP(A681,'MEDICAL EXAMINATIONS'!A:H,2,FALSE)</f>
        <v>36.979999999999997</v>
      </c>
      <c r="D681">
        <f>VLOOKUP(A681,'MEDICAL EXAMINATIONS'!A:H,3,FALSE)</f>
        <v>9.56</v>
      </c>
      <c r="E681" t="str">
        <f>VLOOKUP(A681,'DATA TRANSFORMATION 3'!A:C,2,FALSE)</f>
        <v>Yes</v>
      </c>
      <c r="F681" t="str">
        <f>VLOOKUP(A681,'MEDICAL EXAMINATIONS'!A:H,5,FALSE)</f>
        <v>No</v>
      </c>
      <c r="G681" t="str">
        <f>VLOOKUP(A681,'MEDICAL EXAMINATIONS'!A:H,6,FALSE)</f>
        <v>No</v>
      </c>
      <c r="H681">
        <f>VLOOKUP(A681,'DATA TRANSFORMATION 2'!A:B,2,FALSE)</f>
        <v>0</v>
      </c>
      <c r="I681" t="str">
        <f>VLOOKUP(A681,'DATA TRANSFORMATION 3'!A:C,3,FALSE)</f>
        <v>No</v>
      </c>
      <c r="J681" t="str">
        <f>VLOOKUP(A681,'DATA TRANSFORMATION 4'!A:C,3,FALSE)</f>
        <v>Obesity</v>
      </c>
      <c r="K681" t="str">
        <f>VLOOKUP(A681,'DATA TRANSFORMATION 5'!A:C,3,FALSE)</f>
        <v>Diabetes</v>
      </c>
      <c r="L681" t="str">
        <f>VLOOKUP(A681,'DATA TRANSFORMATION 6'!A:E,5,FALSE)</f>
        <v>20-Aug-1995</v>
      </c>
      <c r="M681" s="20">
        <f>VLOOKUP(A681,'DATA TRANSFORMATION 8'!A:B,2,FALSE)</f>
        <v>5843.99</v>
      </c>
      <c r="N681" t="str">
        <f>VLOOKUP(A681,'DATA CLEANING 3'!A:D,3,FALSE)</f>
        <v>tier - 2</v>
      </c>
      <c r="O681" t="str">
        <f>VLOOKUP(A681,'DATA CLEANING 3'!A:D,4,FALSE)</f>
        <v>tier - 2</v>
      </c>
      <c r="P681" t="str">
        <f>VLOOKUP(A681,'DATA CLEANING 4'!A:B,2,FALSE)</f>
        <v>R1025</v>
      </c>
      <c r="Q681">
        <f>VLOOKUP(A681,'DATA TANSFORMATION 7'!A:F,6,FALSE)</f>
        <v>27</v>
      </c>
    </row>
    <row r="682" spans="1:17" ht="16" x14ac:dyDescent="0.4">
      <c r="A682" s="11" t="s">
        <v>1407</v>
      </c>
      <c r="B682" t="str">
        <f>VLOOKUP(A682,'DATA TRANSFORMATION 1'!A:E,4,FALSE)</f>
        <v>Pena</v>
      </c>
      <c r="C682">
        <f>VLOOKUP(A682,'MEDICAL EXAMINATIONS'!A:H,2,FALSE)</f>
        <v>32.395000000000003</v>
      </c>
      <c r="D682">
        <f>VLOOKUP(A682,'MEDICAL EXAMINATIONS'!A:H,3,FALSE)</f>
        <v>8.23</v>
      </c>
      <c r="E682" t="str">
        <f>VLOOKUP(A682,'DATA TRANSFORMATION 3'!A:C,2,FALSE)</f>
        <v>Yes</v>
      </c>
      <c r="F682" t="str">
        <f>VLOOKUP(A682,'MEDICAL EXAMINATIONS'!A:H,5,FALSE)</f>
        <v>No</v>
      </c>
      <c r="G682" t="str">
        <f>VLOOKUP(A682,'MEDICAL EXAMINATIONS'!A:H,6,FALSE)</f>
        <v>Yes</v>
      </c>
      <c r="H682">
        <f>VLOOKUP(A682,'DATA TRANSFORMATION 2'!A:B,2,FALSE)</f>
        <v>1</v>
      </c>
      <c r="I682" t="str">
        <f>VLOOKUP(A682,'DATA TRANSFORMATION 3'!A:C,3,FALSE)</f>
        <v>No</v>
      </c>
      <c r="J682" t="str">
        <f>VLOOKUP(A682,'DATA TRANSFORMATION 4'!A:C,3,FALSE)</f>
        <v>Obesity</v>
      </c>
      <c r="K682" t="str">
        <f>VLOOKUP(A682,'DATA TRANSFORMATION 5'!A:C,3,FALSE)</f>
        <v>Diabetes</v>
      </c>
      <c r="L682" t="str">
        <f>VLOOKUP(A682,'DATA TRANSFORMATION 6'!A:E,5,FALSE)</f>
        <v>30-Sep-1987</v>
      </c>
      <c r="M682" s="20">
        <f>VLOOKUP(A682,'DATA TRANSFORMATION 8'!A:B,2,FALSE)</f>
        <v>5846.92</v>
      </c>
      <c r="N682" t="str">
        <f>VLOOKUP(A682,'DATA CLEANING 3'!A:D,3,FALSE)</f>
        <v>tier - 2</v>
      </c>
      <c r="O682" t="str">
        <f>VLOOKUP(A682,'DATA CLEANING 3'!A:D,4,FALSE)</f>
        <v>tier - 2</v>
      </c>
      <c r="P682" t="str">
        <f>VLOOKUP(A682,'DATA CLEANING 4'!A:B,2,FALSE)</f>
        <v>R1013</v>
      </c>
      <c r="Q682">
        <f>VLOOKUP(A682,'DATA TANSFORMATION 7'!A:F,6,FALSE)</f>
        <v>35</v>
      </c>
    </row>
    <row r="683" spans="1:17" ht="16" x14ac:dyDescent="0.4">
      <c r="A683" s="11" t="s">
        <v>1409</v>
      </c>
      <c r="B683" t="str">
        <f>VLOOKUP(A683,'DATA TRANSFORMATION 1'!A:E,4,FALSE)</f>
        <v>Thomason</v>
      </c>
      <c r="C683">
        <f>VLOOKUP(A683,'MEDICAL EXAMINATIONS'!A:H,2,FALSE)</f>
        <v>32.729999999999997</v>
      </c>
      <c r="D683">
        <f>VLOOKUP(A683,'MEDICAL EXAMINATIONS'!A:H,3,FALSE)</f>
        <v>7.03</v>
      </c>
      <c r="E683" t="str">
        <f>VLOOKUP(A683,'DATA TRANSFORMATION 3'!A:C,2,FALSE)</f>
        <v>No</v>
      </c>
      <c r="F683" t="str">
        <f>VLOOKUP(A683,'MEDICAL EXAMINATIONS'!A:H,5,FALSE)</f>
        <v>No</v>
      </c>
      <c r="G683" t="str">
        <f>VLOOKUP(A683,'MEDICAL EXAMINATIONS'!A:H,6,FALSE)</f>
        <v>No</v>
      </c>
      <c r="H683">
        <f>VLOOKUP(A683,'DATA TRANSFORMATION 2'!A:B,2,FALSE)</f>
        <v>0</v>
      </c>
      <c r="I683" t="str">
        <f>VLOOKUP(A683,'DATA TRANSFORMATION 3'!A:C,3,FALSE)</f>
        <v>No</v>
      </c>
      <c r="J683" t="str">
        <f>VLOOKUP(A683,'DATA TRANSFORMATION 4'!A:C,3,FALSE)</f>
        <v>Obesity</v>
      </c>
      <c r="K683" t="str">
        <f>VLOOKUP(A683,'DATA TRANSFORMATION 5'!A:C,3,FALSE)</f>
        <v>Diabetes</v>
      </c>
      <c r="L683" t="str">
        <f>VLOOKUP(A683,'DATA TRANSFORMATION 6'!A:E,5,FALSE)</f>
        <v>18-Jun-1985</v>
      </c>
      <c r="M683" s="20">
        <f>VLOOKUP(A683,'DATA TRANSFORMATION 8'!A:B,2,FALSE)</f>
        <v>5847.24</v>
      </c>
      <c r="N683" t="str">
        <f>VLOOKUP(A683,'DATA CLEANING 3'!A:D,3,FALSE)</f>
        <v>tier - 2</v>
      </c>
      <c r="O683" t="str">
        <f>VLOOKUP(A683,'DATA CLEANING 3'!A:D,4,FALSE)</f>
        <v>tier - 1</v>
      </c>
      <c r="P683" t="str">
        <f>VLOOKUP(A683,'DATA CLEANING 4'!A:B,2,FALSE)</f>
        <v>R1013</v>
      </c>
      <c r="Q683">
        <f>VLOOKUP(A683,'DATA TANSFORMATION 7'!A:F,6,FALSE)</f>
        <v>37</v>
      </c>
    </row>
    <row r="684" spans="1:17" ht="16" x14ac:dyDescent="0.4">
      <c r="A684" s="11" t="s">
        <v>1411</v>
      </c>
      <c r="B684" t="str">
        <f>VLOOKUP(A684,'DATA TRANSFORMATION 1'!A:E,4,FALSE)</f>
        <v>Hancox</v>
      </c>
      <c r="C684">
        <f>VLOOKUP(A684,'MEDICAL EXAMINATIONS'!A:H,2,FALSE)</f>
        <v>20.52</v>
      </c>
      <c r="D684">
        <f>VLOOKUP(A684,'MEDICAL EXAMINATIONS'!A:H,3,FALSE)</f>
        <v>5.45</v>
      </c>
      <c r="E684" t="str">
        <f>VLOOKUP(A684,'DATA TRANSFORMATION 3'!A:C,2,FALSE)</f>
        <v>No</v>
      </c>
      <c r="F684" t="str">
        <f>VLOOKUP(A684,'MEDICAL EXAMINATIONS'!A:H,5,FALSE)</f>
        <v>No</v>
      </c>
      <c r="G684" t="str">
        <f>VLOOKUP(A684,'MEDICAL EXAMINATIONS'!A:H,6,FALSE)</f>
        <v>No</v>
      </c>
      <c r="H684">
        <f>VLOOKUP(A684,'DATA TRANSFORMATION 2'!A:B,2,FALSE)</f>
        <v>1</v>
      </c>
      <c r="I684" t="str">
        <f>VLOOKUP(A684,'DATA TRANSFORMATION 3'!A:C,3,FALSE)</f>
        <v>Yes</v>
      </c>
      <c r="J684" t="str">
        <f>VLOOKUP(A684,'DATA TRANSFORMATION 4'!A:C,3,FALSE)</f>
        <v>Normal Weight</v>
      </c>
      <c r="K684" t="str">
        <f>VLOOKUP(A684,'DATA TRANSFORMATION 5'!A:C,3,FALSE)</f>
        <v>Normal</v>
      </c>
      <c r="L684" t="str">
        <f>VLOOKUP(A684,'DATA TRANSFORMATION 6'!A:E,5,FALSE)</f>
        <v>22-Nov-1984</v>
      </c>
      <c r="M684" s="20">
        <f>VLOOKUP(A684,'DATA TRANSFORMATION 8'!A:B,2,FALSE)</f>
        <v>5855.9</v>
      </c>
      <c r="N684" t="str">
        <f>VLOOKUP(A684,'DATA CLEANING 3'!A:D,3,FALSE)</f>
        <v>tier - 2</v>
      </c>
      <c r="O684" t="str">
        <f>VLOOKUP(A684,'DATA CLEANING 3'!A:D,4,FALSE)</f>
        <v>tier - 3</v>
      </c>
      <c r="P684" t="str">
        <f>VLOOKUP(A684,'DATA CLEANING 4'!A:B,2,FALSE)</f>
        <v>R1012</v>
      </c>
      <c r="Q684">
        <f>VLOOKUP(A684,'DATA TANSFORMATION 7'!A:F,6,FALSE)</f>
        <v>38</v>
      </c>
    </row>
    <row r="685" spans="1:17" ht="16" x14ac:dyDescent="0.4">
      <c r="A685" s="11" t="s">
        <v>1413</v>
      </c>
      <c r="B685" t="str">
        <f>VLOOKUP(A685,'DATA TRANSFORMATION 1'!A:E,4,FALSE)</f>
        <v>Canarecci</v>
      </c>
      <c r="C685">
        <f>VLOOKUP(A685,'MEDICAL EXAMINATIONS'!A:H,2,FALSE)</f>
        <v>51.72</v>
      </c>
      <c r="D685">
        <f>VLOOKUP(A685,'MEDICAL EXAMINATIONS'!A:H,3,FALSE)</f>
        <v>5.76</v>
      </c>
      <c r="E685" t="str">
        <f>VLOOKUP(A685,'DATA TRANSFORMATION 3'!A:C,2,FALSE)</f>
        <v>No</v>
      </c>
      <c r="F685" t="str">
        <f>VLOOKUP(A685,'MEDICAL EXAMINATIONS'!A:H,5,FALSE)</f>
        <v>No</v>
      </c>
      <c r="G685" t="str">
        <f>VLOOKUP(A685,'MEDICAL EXAMINATIONS'!A:H,6,FALSE)</f>
        <v>No</v>
      </c>
      <c r="H685">
        <f>VLOOKUP(A685,'DATA TRANSFORMATION 2'!A:B,2,FALSE)</f>
        <v>0</v>
      </c>
      <c r="I685" t="str">
        <f>VLOOKUP(A685,'DATA TRANSFORMATION 3'!A:C,3,FALSE)</f>
        <v>No</v>
      </c>
      <c r="J685" t="str">
        <f>VLOOKUP(A685,'DATA TRANSFORMATION 4'!A:C,3,FALSE)</f>
        <v>Obesity</v>
      </c>
      <c r="K685" t="str">
        <f>VLOOKUP(A685,'DATA TRANSFORMATION 5'!A:C,3,FALSE)</f>
        <v>Prediabetes</v>
      </c>
      <c r="L685" t="str">
        <f>VLOOKUP(A685,'DATA TRANSFORMATION 6'!A:E,5,FALSE)</f>
        <v>19-Oct-1993</v>
      </c>
      <c r="M685" s="20">
        <f>VLOOKUP(A685,'DATA TRANSFORMATION 8'!A:B,2,FALSE)</f>
        <v>5877.02</v>
      </c>
      <c r="N685" t="str">
        <f>VLOOKUP(A685,'DATA CLEANING 3'!A:D,3,FALSE)</f>
        <v>tier - 2</v>
      </c>
      <c r="O685" t="str">
        <f>VLOOKUP(A685,'DATA CLEANING 3'!A:D,4,FALSE)</f>
        <v>tier - 2</v>
      </c>
      <c r="P685" t="str">
        <f>VLOOKUP(A685,'DATA CLEANING 4'!A:B,2,FALSE)</f>
        <v>R1021</v>
      </c>
      <c r="Q685">
        <f>VLOOKUP(A685,'DATA TANSFORMATION 7'!A:F,6,FALSE)</f>
        <v>29</v>
      </c>
    </row>
    <row r="686" spans="1:17" ht="16" x14ac:dyDescent="0.4">
      <c r="A686" s="11" t="s">
        <v>1415</v>
      </c>
      <c r="B686" t="str">
        <f>VLOOKUP(A686,'DATA TRANSFORMATION 1'!A:E,4,FALSE)</f>
        <v>Toupin</v>
      </c>
      <c r="C686">
        <f>VLOOKUP(A686,'MEDICAL EXAMINATIONS'!A:H,2,FALSE)</f>
        <v>50.2</v>
      </c>
      <c r="D686">
        <f>VLOOKUP(A686,'MEDICAL EXAMINATIONS'!A:H,3,FALSE)</f>
        <v>5.4</v>
      </c>
      <c r="E686" t="str">
        <f>VLOOKUP(A686,'DATA TRANSFORMATION 3'!A:C,2,FALSE)</f>
        <v>No</v>
      </c>
      <c r="F686" t="str">
        <f>VLOOKUP(A686,'MEDICAL EXAMINATIONS'!A:H,5,FALSE)</f>
        <v>No</v>
      </c>
      <c r="G686" t="str">
        <f>VLOOKUP(A686,'MEDICAL EXAMINATIONS'!A:H,6,FALSE)</f>
        <v>No</v>
      </c>
      <c r="H686">
        <f>VLOOKUP(A686,'DATA TRANSFORMATION 2'!A:B,2,FALSE)</f>
        <v>0</v>
      </c>
      <c r="I686" t="str">
        <f>VLOOKUP(A686,'DATA TRANSFORMATION 3'!A:C,3,FALSE)</f>
        <v>No</v>
      </c>
      <c r="J686" t="str">
        <f>VLOOKUP(A686,'DATA TRANSFORMATION 4'!A:C,3,FALSE)</f>
        <v>Obesity</v>
      </c>
      <c r="K686" t="str">
        <f>VLOOKUP(A686,'DATA TRANSFORMATION 5'!A:C,3,FALSE)</f>
        <v>Normal</v>
      </c>
      <c r="L686" t="str">
        <f>VLOOKUP(A686,'DATA TRANSFORMATION 6'!A:E,5,FALSE)</f>
        <v>8-Jul-1982</v>
      </c>
      <c r="M686" s="20">
        <f>VLOOKUP(A686,'DATA TRANSFORMATION 8'!A:B,2,FALSE)</f>
        <v>5910.94</v>
      </c>
      <c r="N686" t="str">
        <f>VLOOKUP(A686,'DATA CLEANING 3'!A:D,3,FALSE)</f>
        <v>tier - 2</v>
      </c>
      <c r="O686" t="str">
        <f>VLOOKUP(A686,'DATA CLEANING 3'!A:D,4,FALSE)</f>
        <v>tier - 1</v>
      </c>
      <c r="P686" t="str">
        <f>VLOOKUP(A686,'DATA CLEANING 4'!A:B,2,FALSE)</f>
        <v>R1011</v>
      </c>
      <c r="Q686">
        <f>VLOOKUP(A686,'DATA TANSFORMATION 7'!A:F,6,FALSE)</f>
        <v>40</v>
      </c>
    </row>
    <row r="687" spans="1:17" ht="16" x14ac:dyDescent="0.4">
      <c r="A687" s="11" t="s">
        <v>1417</v>
      </c>
      <c r="B687" t="str">
        <f>VLOOKUP(A687,'DATA TRANSFORMATION 1'!A:E,4,FALSE)</f>
        <v>Mulley</v>
      </c>
      <c r="C687">
        <f>VLOOKUP(A687,'MEDICAL EXAMINATIONS'!A:H,2,FALSE)</f>
        <v>25.52</v>
      </c>
      <c r="D687">
        <f>VLOOKUP(A687,'MEDICAL EXAMINATIONS'!A:H,3,FALSE)</f>
        <v>6.35</v>
      </c>
      <c r="E687" t="str">
        <f>VLOOKUP(A687,'DATA TRANSFORMATION 3'!A:C,2,FALSE)</f>
        <v>No</v>
      </c>
      <c r="F687" t="str">
        <f>VLOOKUP(A687,'MEDICAL EXAMINATIONS'!A:H,5,FALSE)</f>
        <v>No</v>
      </c>
      <c r="G687" t="str">
        <f>VLOOKUP(A687,'MEDICAL EXAMINATIONS'!A:H,6,FALSE)</f>
        <v>Yes</v>
      </c>
      <c r="H687">
        <f>VLOOKUP(A687,'DATA TRANSFORMATION 2'!A:B,2,FALSE)</f>
        <v>1</v>
      </c>
      <c r="I687" t="str">
        <f>VLOOKUP(A687,'DATA TRANSFORMATION 3'!A:C,3,FALSE)</f>
        <v>No</v>
      </c>
      <c r="J687" t="str">
        <f>VLOOKUP(A687,'DATA TRANSFORMATION 4'!A:C,3,FALSE)</f>
        <v>Over Weight</v>
      </c>
      <c r="K687" t="str">
        <f>VLOOKUP(A687,'DATA TRANSFORMATION 5'!A:C,3,FALSE)</f>
        <v>Prediabetes</v>
      </c>
      <c r="L687" t="str">
        <f>VLOOKUP(A687,'DATA TRANSFORMATION 6'!A:E,5,FALSE)</f>
        <v>21-Dec-1982</v>
      </c>
      <c r="M687" s="20">
        <f>VLOOKUP(A687,'DATA TRANSFORMATION 8'!A:B,2,FALSE)</f>
        <v>5920.1</v>
      </c>
      <c r="N687" t="str">
        <f>VLOOKUP(A687,'DATA CLEANING 3'!A:D,3,FALSE)</f>
        <v>tier - 2</v>
      </c>
      <c r="O687" t="str">
        <f>VLOOKUP(A687,'DATA CLEANING 3'!A:D,4,FALSE)</f>
        <v>tier - 1</v>
      </c>
      <c r="P687" t="str">
        <f>VLOOKUP(A687,'DATA CLEANING 4'!A:B,2,FALSE)</f>
        <v>R1013</v>
      </c>
      <c r="Q687">
        <f>VLOOKUP(A687,'DATA TANSFORMATION 7'!A:F,6,FALSE)</f>
        <v>40</v>
      </c>
    </row>
    <row r="688" spans="1:17" ht="16" x14ac:dyDescent="0.4">
      <c r="A688" s="11" t="s">
        <v>1419</v>
      </c>
      <c r="B688" t="str">
        <f>VLOOKUP(A688,'DATA TRANSFORMATION 1'!A:E,4,FALSE)</f>
        <v>Parry</v>
      </c>
      <c r="C688">
        <f>VLOOKUP(A688,'MEDICAL EXAMINATIONS'!A:H,2,FALSE)</f>
        <v>35.200000000000003</v>
      </c>
      <c r="D688">
        <f>VLOOKUP(A688,'MEDICAL EXAMINATIONS'!A:H,3,FALSE)</f>
        <v>6.26</v>
      </c>
      <c r="E688" t="str">
        <f>VLOOKUP(A688,'DATA TRANSFORMATION 3'!A:C,2,FALSE)</f>
        <v>Yes</v>
      </c>
      <c r="F688" t="str">
        <f>VLOOKUP(A688,'MEDICAL EXAMINATIONS'!A:H,5,FALSE)</f>
        <v>No</v>
      </c>
      <c r="G688" t="str">
        <f>VLOOKUP(A688,'MEDICAL EXAMINATIONS'!A:H,6,FALSE)</f>
        <v>No</v>
      </c>
      <c r="H688">
        <f>VLOOKUP(A688,'DATA TRANSFORMATION 2'!A:B,2,FALSE)</f>
        <v>2</v>
      </c>
      <c r="I688" t="str">
        <f>VLOOKUP(A688,'DATA TRANSFORMATION 3'!A:C,3,FALSE)</f>
        <v>No</v>
      </c>
      <c r="J688" t="str">
        <f>VLOOKUP(A688,'DATA TRANSFORMATION 4'!A:C,3,FALSE)</f>
        <v>Obesity</v>
      </c>
      <c r="K688" t="str">
        <f>VLOOKUP(A688,'DATA TRANSFORMATION 5'!A:C,3,FALSE)</f>
        <v>Prediabetes</v>
      </c>
      <c r="L688" t="str">
        <f>VLOOKUP(A688,'DATA TRANSFORMATION 6'!A:E,5,FALSE)</f>
        <v>29-Jul-1987</v>
      </c>
      <c r="M688" s="20">
        <f>VLOOKUP(A688,'DATA TRANSFORMATION 8'!A:B,2,FALSE)</f>
        <v>5926.85</v>
      </c>
      <c r="N688" t="str">
        <f>VLOOKUP(A688,'DATA CLEANING 3'!A:D,3,FALSE)</f>
        <v>tier - 3</v>
      </c>
      <c r="O688" t="str">
        <f>VLOOKUP(A688,'DATA CLEANING 3'!A:D,4,FALSE)</f>
        <v>tier - 3</v>
      </c>
      <c r="P688" t="str">
        <f>VLOOKUP(A688,'DATA CLEANING 4'!A:B,2,FALSE)</f>
        <v>R1011</v>
      </c>
      <c r="Q688">
        <f>VLOOKUP(A688,'DATA TANSFORMATION 7'!A:F,6,FALSE)</f>
        <v>35</v>
      </c>
    </row>
    <row r="689" spans="1:17" ht="16" x14ac:dyDescent="0.4">
      <c r="A689" s="11" t="s">
        <v>1421</v>
      </c>
      <c r="B689" t="str">
        <f>VLOOKUP(A689,'DATA TRANSFORMATION 1'!A:E,4,FALSE)</f>
        <v>Mason Cox</v>
      </c>
      <c r="C689">
        <f>VLOOKUP(A689,'MEDICAL EXAMINATIONS'!A:H,2,FALSE)</f>
        <v>41.26</v>
      </c>
      <c r="D689">
        <f>VLOOKUP(A689,'MEDICAL EXAMINATIONS'!A:H,3,FALSE)</f>
        <v>5.97</v>
      </c>
      <c r="E689" t="str">
        <f>VLOOKUP(A689,'DATA TRANSFORMATION 3'!A:C,2,FALSE)</f>
        <v>Yes</v>
      </c>
      <c r="F689" t="str">
        <f>VLOOKUP(A689,'MEDICAL EXAMINATIONS'!A:H,5,FALSE)</f>
        <v>No</v>
      </c>
      <c r="G689" t="str">
        <f>VLOOKUP(A689,'MEDICAL EXAMINATIONS'!A:H,6,FALSE)</f>
        <v>No</v>
      </c>
      <c r="H689">
        <f>VLOOKUP(A689,'DATA TRANSFORMATION 2'!A:B,2,FALSE)</f>
        <v>0</v>
      </c>
      <c r="I689" t="str">
        <f>VLOOKUP(A689,'DATA TRANSFORMATION 3'!A:C,3,FALSE)</f>
        <v>No</v>
      </c>
      <c r="J689" t="str">
        <f>VLOOKUP(A689,'DATA TRANSFORMATION 4'!A:C,3,FALSE)</f>
        <v>Obesity</v>
      </c>
      <c r="K689" t="str">
        <f>VLOOKUP(A689,'DATA TRANSFORMATION 5'!A:C,3,FALSE)</f>
        <v>Prediabetes</v>
      </c>
      <c r="L689" t="str">
        <f>VLOOKUP(A689,'DATA TRANSFORMATION 6'!A:E,5,FALSE)</f>
        <v>13-Aug-1993</v>
      </c>
      <c r="M689" s="20">
        <f>VLOOKUP(A689,'DATA TRANSFORMATION 8'!A:B,2,FALSE)</f>
        <v>5926.93</v>
      </c>
      <c r="N689" t="str">
        <f>VLOOKUP(A689,'DATA CLEANING 3'!A:D,3,FALSE)</f>
        <v>tier - 2</v>
      </c>
      <c r="O689" t="str">
        <f>VLOOKUP(A689,'DATA CLEANING 3'!A:D,4,FALSE)</f>
        <v>tier - 2</v>
      </c>
      <c r="P689" t="str">
        <f>VLOOKUP(A689,'DATA CLEANING 4'!A:B,2,FALSE)</f>
        <v>R1025</v>
      </c>
      <c r="Q689">
        <f>VLOOKUP(A689,'DATA TANSFORMATION 7'!A:F,6,FALSE)</f>
        <v>29</v>
      </c>
    </row>
    <row r="690" spans="1:17" ht="16" x14ac:dyDescent="0.4">
      <c r="A690" s="11" t="s">
        <v>1423</v>
      </c>
      <c r="B690" t="str">
        <f>VLOOKUP(A690,'DATA TRANSFORMATION 1'!A:E,4,FALSE)</f>
        <v>Thompson</v>
      </c>
      <c r="C690">
        <f>VLOOKUP(A690,'MEDICAL EXAMINATIONS'!A:H,2,FALSE)</f>
        <v>17.195</v>
      </c>
      <c r="D690">
        <f>VLOOKUP(A690,'MEDICAL EXAMINATIONS'!A:H,3,FALSE)</f>
        <v>5.29</v>
      </c>
      <c r="E690" t="str">
        <f>VLOOKUP(A690,'DATA TRANSFORMATION 3'!A:C,2,FALSE)</f>
        <v>Yes</v>
      </c>
      <c r="F690" t="str">
        <f>VLOOKUP(A690,'MEDICAL EXAMINATIONS'!A:H,5,FALSE)</f>
        <v>No</v>
      </c>
      <c r="G690" t="str">
        <f>VLOOKUP(A690,'MEDICAL EXAMINATIONS'!A:H,6,FALSE)</f>
        <v>No</v>
      </c>
      <c r="H690">
        <f>VLOOKUP(A690,'DATA TRANSFORMATION 2'!A:B,2,FALSE)</f>
        <v>0</v>
      </c>
      <c r="I690" t="str">
        <f>VLOOKUP(A690,'DATA TRANSFORMATION 3'!A:C,3,FALSE)</f>
        <v>Yes</v>
      </c>
      <c r="J690" t="str">
        <f>VLOOKUP(A690,'DATA TRANSFORMATION 4'!A:C,3,FALSE)</f>
        <v>Under Weight</v>
      </c>
      <c r="K690" t="str">
        <f>VLOOKUP(A690,'DATA TRANSFORMATION 5'!A:C,3,FALSE)</f>
        <v>Normal</v>
      </c>
      <c r="L690" t="str">
        <f>VLOOKUP(A690,'DATA TRANSFORMATION 6'!A:E,5,FALSE)</f>
        <v>30-Jul-1994</v>
      </c>
      <c r="M690" s="20">
        <f>VLOOKUP(A690,'DATA TRANSFORMATION 8'!A:B,2,FALSE)</f>
        <v>5927.65</v>
      </c>
      <c r="N690" t="str">
        <f>VLOOKUP(A690,'DATA CLEANING 3'!A:D,3,FALSE)</f>
        <v>tier - 2</v>
      </c>
      <c r="O690" t="str">
        <f>VLOOKUP(A690,'DATA CLEANING 3'!A:D,4,FALSE)</f>
        <v>tier - 1</v>
      </c>
      <c r="P690" t="str">
        <f>VLOOKUP(A690,'DATA CLEANING 4'!A:B,2,FALSE)</f>
        <v>R1012</v>
      </c>
      <c r="Q690">
        <f>VLOOKUP(A690,'DATA TANSFORMATION 7'!A:F,6,FALSE)</f>
        <v>28</v>
      </c>
    </row>
    <row r="691" spans="1:17" ht="16" x14ac:dyDescent="0.4">
      <c r="A691" s="11" t="s">
        <v>1425</v>
      </c>
      <c r="B691" t="str">
        <f>VLOOKUP(A691,'DATA TRANSFORMATION 1'!A:E,4,FALSE)</f>
        <v>Nelson</v>
      </c>
      <c r="C691">
        <f>VLOOKUP(A691,'MEDICAL EXAMINATIONS'!A:H,2,FALSE)</f>
        <v>23.085000000000001</v>
      </c>
      <c r="D691">
        <f>VLOOKUP(A691,'MEDICAL EXAMINATIONS'!A:H,3,FALSE)</f>
        <v>4.2699999999999996</v>
      </c>
      <c r="E691" t="str">
        <f>VLOOKUP(A691,'DATA TRANSFORMATION 3'!A:C,2,FALSE)</f>
        <v>Yes</v>
      </c>
      <c r="F691" t="str">
        <f>VLOOKUP(A691,'MEDICAL EXAMINATIONS'!A:H,5,FALSE)</f>
        <v>No</v>
      </c>
      <c r="G691" t="str">
        <f>VLOOKUP(A691,'MEDICAL EXAMINATIONS'!A:H,6,FALSE)</f>
        <v>No</v>
      </c>
      <c r="H691">
        <f>VLOOKUP(A691,'DATA TRANSFORMATION 2'!A:B,2,FALSE)</f>
        <v>2</v>
      </c>
      <c r="I691" t="str">
        <f>VLOOKUP(A691,'DATA TRANSFORMATION 3'!A:C,3,FALSE)</f>
        <v>No</v>
      </c>
      <c r="J691" t="str">
        <f>VLOOKUP(A691,'DATA TRANSFORMATION 4'!A:C,3,FALSE)</f>
        <v>Normal Weight</v>
      </c>
      <c r="K691" t="str">
        <f>VLOOKUP(A691,'DATA TRANSFORMATION 5'!A:C,3,FALSE)</f>
        <v>Normal</v>
      </c>
      <c r="L691" t="str">
        <f>VLOOKUP(A691,'DATA TRANSFORMATION 6'!A:E,5,FALSE)</f>
        <v>14-Jul-1987</v>
      </c>
      <c r="M691" s="20">
        <f>VLOOKUP(A691,'DATA TRANSFORMATION 8'!A:B,2,FALSE)</f>
        <v>5934.38</v>
      </c>
      <c r="N691" t="str">
        <f>VLOOKUP(A691,'DATA CLEANING 3'!A:D,3,FALSE)</f>
        <v>tier - 3</v>
      </c>
      <c r="O691" t="str">
        <f>VLOOKUP(A691,'DATA CLEANING 3'!A:D,4,FALSE)</f>
        <v>tier - 2</v>
      </c>
      <c r="P691" t="str">
        <f>VLOOKUP(A691,'DATA CLEANING 4'!A:B,2,FALSE)</f>
        <v>R1013</v>
      </c>
      <c r="Q691">
        <f>VLOOKUP(A691,'DATA TANSFORMATION 7'!A:F,6,FALSE)</f>
        <v>35</v>
      </c>
    </row>
    <row r="692" spans="1:17" ht="16" x14ac:dyDescent="0.4">
      <c r="A692" s="11" t="s">
        <v>1427</v>
      </c>
      <c r="B692" t="str">
        <f>VLOOKUP(A692,'DATA TRANSFORMATION 1'!A:E,4,FALSE)</f>
        <v>Forte</v>
      </c>
      <c r="C692">
        <f>VLOOKUP(A692,'MEDICAL EXAMINATIONS'!A:H,2,FALSE)</f>
        <v>21.66</v>
      </c>
      <c r="D692">
        <f>VLOOKUP(A692,'MEDICAL EXAMINATIONS'!A:H,3,FALSE)</f>
        <v>5.2</v>
      </c>
      <c r="E692" t="str">
        <f>VLOOKUP(A692,'DATA TRANSFORMATION 3'!A:C,2,FALSE)</f>
        <v>Yes</v>
      </c>
      <c r="F692" t="str">
        <f>VLOOKUP(A692,'MEDICAL EXAMINATIONS'!A:H,5,FALSE)</f>
        <v>No</v>
      </c>
      <c r="G692" t="str">
        <f>VLOOKUP(A692,'MEDICAL EXAMINATIONS'!A:H,6,FALSE)</f>
        <v>No</v>
      </c>
      <c r="H692">
        <f>VLOOKUP(A692,'DATA TRANSFORMATION 2'!A:B,2,FALSE)</f>
        <v>2</v>
      </c>
      <c r="I692" t="str">
        <f>VLOOKUP(A692,'DATA TRANSFORMATION 3'!A:C,3,FALSE)</f>
        <v>No</v>
      </c>
      <c r="J692" t="str">
        <f>VLOOKUP(A692,'DATA TRANSFORMATION 4'!A:C,3,FALSE)</f>
        <v>Normal Weight</v>
      </c>
      <c r="K692" t="str">
        <f>VLOOKUP(A692,'DATA TRANSFORMATION 5'!A:C,3,FALSE)</f>
        <v>Normal</v>
      </c>
      <c r="L692" t="str">
        <f>VLOOKUP(A692,'DATA TRANSFORMATION 6'!A:E,5,FALSE)</f>
        <v>13-Aug-2003</v>
      </c>
      <c r="M692" s="20">
        <f>VLOOKUP(A692,'DATA TRANSFORMATION 8'!A:B,2,FALSE)</f>
        <v>5957.35</v>
      </c>
      <c r="N692" t="str">
        <f>VLOOKUP(A692,'DATA CLEANING 3'!A:D,3,FALSE)</f>
        <v>tier - 2</v>
      </c>
      <c r="O692" t="str">
        <f>VLOOKUP(A692,'DATA CLEANING 3'!A:D,4,FALSE)</f>
        <v>tier - 2</v>
      </c>
      <c r="P692" t="str">
        <f>VLOOKUP(A692,'DATA CLEANING 4'!A:B,2,FALSE)</f>
        <v>R1012</v>
      </c>
      <c r="Q692">
        <f>VLOOKUP(A692,'DATA TANSFORMATION 7'!A:F,6,FALSE)</f>
        <v>19</v>
      </c>
    </row>
    <row r="693" spans="1:17" ht="16" x14ac:dyDescent="0.4">
      <c r="A693" s="11" t="s">
        <v>1429</v>
      </c>
      <c r="B693" t="str">
        <f>VLOOKUP(A693,'DATA TRANSFORMATION 1'!A:E,4,FALSE)</f>
        <v>Corona Iturriaga</v>
      </c>
      <c r="C693">
        <f>VLOOKUP(A693,'MEDICAL EXAMINATIONS'!A:H,2,FALSE)</f>
        <v>36.47</v>
      </c>
      <c r="D693">
        <f>VLOOKUP(A693,'MEDICAL EXAMINATIONS'!A:H,3,FALSE)</f>
        <v>8.23</v>
      </c>
      <c r="E693" t="str">
        <f>VLOOKUP(A693,'DATA TRANSFORMATION 3'!A:C,2,FALSE)</f>
        <v>Yes</v>
      </c>
      <c r="F693" t="str">
        <f>VLOOKUP(A693,'MEDICAL EXAMINATIONS'!A:H,5,FALSE)</f>
        <v>No</v>
      </c>
      <c r="G693" t="str">
        <f>VLOOKUP(A693,'MEDICAL EXAMINATIONS'!A:H,6,FALSE)</f>
        <v>No</v>
      </c>
      <c r="H693">
        <f>VLOOKUP(A693,'DATA TRANSFORMATION 2'!A:B,2,FALSE)</f>
        <v>0</v>
      </c>
      <c r="I693" t="str">
        <f>VLOOKUP(A693,'DATA TRANSFORMATION 3'!A:C,3,FALSE)</f>
        <v>No</v>
      </c>
      <c r="J693" t="str">
        <f>VLOOKUP(A693,'DATA TRANSFORMATION 4'!A:C,3,FALSE)</f>
        <v>Obesity</v>
      </c>
      <c r="K693" t="str">
        <f>VLOOKUP(A693,'DATA TRANSFORMATION 5'!A:C,3,FALSE)</f>
        <v>Diabetes</v>
      </c>
      <c r="L693" t="str">
        <f>VLOOKUP(A693,'DATA TRANSFORMATION 6'!A:E,5,FALSE)</f>
        <v>15-Jul-2004</v>
      </c>
      <c r="M693" s="20">
        <f>VLOOKUP(A693,'DATA TRANSFORMATION 8'!A:B,2,FALSE)</f>
        <v>5960.91</v>
      </c>
      <c r="N693" t="str">
        <f>VLOOKUP(A693,'DATA CLEANING 3'!A:D,3,FALSE)</f>
        <v>tier - 2</v>
      </c>
      <c r="O693" t="str">
        <f>VLOOKUP(A693,'DATA CLEANING 3'!A:D,4,FALSE)</f>
        <v>tier - 1</v>
      </c>
      <c r="P693" t="str">
        <f>VLOOKUP(A693,'DATA CLEANING 4'!A:B,2,FALSE)</f>
        <v>R1026</v>
      </c>
      <c r="Q693">
        <f>VLOOKUP(A693,'DATA TANSFORMATION 7'!A:F,6,FALSE)</f>
        <v>18</v>
      </c>
    </row>
    <row r="694" spans="1:17" ht="16" x14ac:dyDescent="0.4">
      <c r="A694" s="11" t="s">
        <v>1431</v>
      </c>
      <c r="B694" t="str">
        <f>VLOOKUP(A694,'DATA TRANSFORMATION 1'!A:E,4,FALSE)</f>
        <v>McCollum</v>
      </c>
      <c r="C694">
        <f>VLOOKUP(A694,'MEDICAL EXAMINATIONS'!A:H,2,FALSE)</f>
        <v>36.08</v>
      </c>
      <c r="D694">
        <f>VLOOKUP(A694,'MEDICAL EXAMINATIONS'!A:H,3,FALSE)</f>
        <v>10.33</v>
      </c>
      <c r="E694" t="str">
        <f>VLOOKUP(A694,'DATA TRANSFORMATION 3'!A:C,2,FALSE)</f>
        <v>Yes</v>
      </c>
      <c r="F694" t="str">
        <f>VLOOKUP(A694,'MEDICAL EXAMINATIONS'!A:H,5,FALSE)</f>
        <v>No</v>
      </c>
      <c r="G694" t="str">
        <f>VLOOKUP(A694,'MEDICAL EXAMINATIONS'!A:H,6,FALSE)</f>
        <v>No</v>
      </c>
      <c r="H694">
        <f>VLOOKUP(A694,'DATA TRANSFORMATION 2'!A:B,2,FALSE)</f>
        <v>0</v>
      </c>
      <c r="I694" t="str">
        <f>VLOOKUP(A694,'DATA TRANSFORMATION 3'!A:C,3,FALSE)</f>
        <v>No</v>
      </c>
      <c r="J694" t="str">
        <f>VLOOKUP(A694,'DATA TRANSFORMATION 4'!A:C,3,FALSE)</f>
        <v>Obesity</v>
      </c>
      <c r="K694" t="str">
        <f>VLOOKUP(A694,'DATA TRANSFORMATION 5'!A:C,3,FALSE)</f>
        <v>Diabetes</v>
      </c>
      <c r="L694" t="str">
        <f>VLOOKUP(A694,'DATA TRANSFORMATION 6'!A:E,5,FALSE)</f>
        <v>5-Aug-1980</v>
      </c>
      <c r="M694" s="20">
        <f>VLOOKUP(A694,'DATA TRANSFORMATION 8'!A:B,2,FALSE)</f>
        <v>5966.89</v>
      </c>
      <c r="N694" t="str">
        <f>VLOOKUP(A694,'DATA CLEANING 3'!A:D,3,FALSE)</f>
        <v>tier - 2</v>
      </c>
      <c r="O694" t="str">
        <f>VLOOKUP(A694,'DATA CLEANING 3'!A:D,4,FALSE)</f>
        <v>tier - 3</v>
      </c>
      <c r="P694" t="str">
        <f>VLOOKUP(A694,'DATA CLEANING 4'!A:B,2,FALSE)</f>
        <v>R1013</v>
      </c>
      <c r="Q694">
        <f>VLOOKUP(A694,'DATA TANSFORMATION 7'!A:F,6,FALSE)</f>
        <v>42</v>
      </c>
    </row>
    <row r="695" spans="1:17" ht="16" x14ac:dyDescent="0.4">
      <c r="A695" s="11" t="s">
        <v>1433</v>
      </c>
      <c r="B695" t="str">
        <f>VLOOKUP(A695,'DATA TRANSFORMATION 1'!A:E,4,FALSE)</f>
        <v>Hevner</v>
      </c>
      <c r="C695">
        <f>VLOOKUP(A695,'MEDICAL EXAMINATIONS'!A:H,2,FALSE)</f>
        <v>23.18</v>
      </c>
      <c r="D695">
        <f>VLOOKUP(A695,'MEDICAL EXAMINATIONS'!A:H,3,FALSE)</f>
        <v>6.13</v>
      </c>
      <c r="E695" t="str">
        <f>VLOOKUP(A695,'DATA TRANSFORMATION 3'!A:C,2,FALSE)</f>
        <v>No</v>
      </c>
      <c r="F695" t="str">
        <f>VLOOKUP(A695,'MEDICAL EXAMINATIONS'!A:H,5,FALSE)</f>
        <v>No</v>
      </c>
      <c r="G695" t="str">
        <f>VLOOKUP(A695,'MEDICAL EXAMINATIONS'!A:H,6,FALSE)</f>
        <v>No</v>
      </c>
      <c r="H695">
        <f>VLOOKUP(A695,'DATA TRANSFORMATION 2'!A:B,2,FALSE)</f>
        <v>0</v>
      </c>
      <c r="I695" t="str">
        <f>VLOOKUP(A695,'DATA TRANSFORMATION 3'!A:C,3,FALSE)</f>
        <v>No</v>
      </c>
      <c r="J695" t="str">
        <f>VLOOKUP(A695,'DATA TRANSFORMATION 4'!A:C,3,FALSE)</f>
        <v>Normal Weight</v>
      </c>
      <c r="K695" t="str">
        <f>VLOOKUP(A695,'DATA TRANSFORMATION 5'!A:C,3,FALSE)</f>
        <v>Prediabetes</v>
      </c>
      <c r="L695" t="str">
        <f>VLOOKUP(A695,'DATA TRANSFORMATION 6'!A:E,5,FALSE)</f>
        <v>21-Jul-1980</v>
      </c>
      <c r="M695" s="20">
        <f>VLOOKUP(A695,'DATA TRANSFORMATION 8'!A:B,2,FALSE)</f>
        <v>5969.72</v>
      </c>
      <c r="N695" t="str">
        <f>VLOOKUP(A695,'DATA CLEANING 3'!A:D,3,FALSE)</f>
        <v>tier - 3</v>
      </c>
      <c r="O695" t="str">
        <f>VLOOKUP(A695,'DATA CLEANING 3'!A:D,4,FALSE)</f>
        <v>tier - 3</v>
      </c>
      <c r="P695" t="str">
        <f>VLOOKUP(A695,'DATA CLEANING 4'!A:B,2,FALSE)</f>
        <v>R1011</v>
      </c>
      <c r="Q695">
        <f>VLOOKUP(A695,'DATA TANSFORMATION 7'!A:F,6,FALSE)</f>
        <v>42</v>
      </c>
    </row>
    <row r="696" spans="1:17" ht="16" x14ac:dyDescent="0.4">
      <c r="A696" s="11" t="s">
        <v>1435</v>
      </c>
      <c r="B696" t="str">
        <f>VLOOKUP(A696,'DATA TRANSFORMATION 1'!A:E,4,FALSE)</f>
        <v>Looi</v>
      </c>
      <c r="C696">
        <f>VLOOKUP(A696,'MEDICAL EXAMINATIONS'!A:H,2,FALSE)</f>
        <v>39.159999999999997</v>
      </c>
      <c r="D696">
        <f>VLOOKUP(A696,'MEDICAL EXAMINATIONS'!A:H,3,FALSE)</f>
        <v>8.08</v>
      </c>
      <c r="E696" t="str">
        <f>VLOOKUP(A696,'DATA TRANSFORMATION 3'!A:C,2,FALSE)</f>
        <v>No</v>
      </c>
      <c r="F696" t="str">
        <f>VLOOKUP(A696,'MEDICAL EXAMINATIONS'!A:H,5,FALSE)</f>
        <v>No</v>
      </c>
      <c r="G696" t="str">
        <f>VLOOKUP(A696,'MEDICAL EXAMINATIONS'!A:H,6,FALSE)</f>
        <v>No</v>
      </c>
      <c r="H696">
        <f>VLOOKUP(A696,'DATA TRANSFORMATION 2'!A:B,2,FALSE)</f>
        <v>3</v>
      </c>
      <c r="I696" t="str">
        <f>VLOOKUP(A696,'DATA TRANSFORMATION 3'!A:C,3,FALSE)</f>
        <v>No</v>
      </c>
      <c r="J696" t="str">
        <f>VLOOKUP(A696,'DATA TRANSFORMATION 4'!A:C,3,FALSE)</f>
        <v>Obesity</v>
      </c>
      <c r="K696" t="str">
        <f>VLOOKUP(A696,'DATA TRANSFORMATION 5'!A:C,3,FALSE)</f>
        <v>Diabetes</v>
      </c>
      <c r="L696" t="str">
        <f>VLOOKUP(A696,'DATA TRANSFORMATION 6'!A:E,5,FALSE)</f>
        <v>22-Jul-1989</v>
      </c>
      <c r="M696" s="20">
        <f>VLOOKUP(A696,'DATA TRANSFORMATION 8'!A:B,2,FALSE)</f>
        <v>5972.38</v>
      </c>
      <c r="N696" t="str">
        <f>VLOOKUP(A696,'DATA CLEANING 3'!A:D,3,FALSE)</f>
        <v>tier - 2</v>
      </c>
      <c r="O696" t="str">
        <f>VLOOKUP(A696,'DATA CLEANING 3'!A:D,4,FALSE)</f>
        <v>tier - 2</v>
      </c>
      <c r="P696" t="str">
        <f>VLOOKUP(A696,'DATA CLEANING 4'!A:B,2,FALSE)</f>
        <v>R1011</v>
      </c>
      <c r="Q696">
        <f>VLOOKUP(A696,'DATA TANSFORMATION 7'!A:F,6,FALSE)</f>
        <v>33</v>
      </c>
    </row>
    <row r="697" spans="1:17" ht="16" x14ac:dyDescent="0.4">
      <c r="A697" s="11" t="s">
        <v>1437</v>
      </c>
      <c r="B697" t="str">
        <f>VLOOKUP(A697,'DATA TRANSFORMATION 1'!A:E,4,FALSE)</f>
        <v>Power</v>
      </c>
      <c r="C697">
        <f>VLOOKUP(A697,'MEDICAL EXAMINATIONS'!A:H,2,FALSE)</f>
        <v>38.19</v>
      </c>
      <c r="D697">
        <f>VLOOKUP(A697,'MEDICAL EXAMINATIONS'!A:H,3,FALSE)</f>
        <v>10.49</v>
      </c>
      <c r="E697" t="str">
        <f>VLOOKUP(A697,'DATA TRANSFORMATION 3'!A:C,2,FALSE)</f>
        <v>No</v>
      </c>
      <c r="F697" t="str">
        <f>VLOOKUP(A697,'MEDICAL EXAMINATIONS'!A:H,5,FALSE)</f>
        <v>No</v>
      </c>
      <c r="G697" t="str">
        <f>VLOOKUP(A697,'MEDICAL EXAMINATIONS'!A:H,6,FALSE)</f>
        <v>No</v>
      </c>
      <c r="H697">
        <f>VLOOKUP(A697,'DATA TRANSFORMATION 2'!A:B,2,FALSE)</f>
        <v>3</v>
      </c>
      <c r="I697" t="str">
        <f>VLOOKUP(A697,'DATA TRANSFORMATION 3'!A:C,3,FALSE)</f>
        <v>No</v>
      </c>
      <c r="J697" t="str">
        <f>VLOOKUP(A697,'DATA TRANSFORMATION 4'!A:C,3,FALSE)</f>
        <v>Obesity</v>
      </c>
      <c r="K697" t="str">
        <f>VLOOKUP(A697,'DATA TRANSFORMATION 5'!A:C,3,FALSE)</f>
        <v>Diabetes</v>
      </c>
      <c r="L697" t="str">
        <f>VLOOKUP(A697,'DATA TRANSFORMATION 6'!A:E,5,FALSE)</f>
        <v>19-Sep-1984</v>
      </c>
      <c r="M697" s="20">
        <f>VLOOKUP(A697,'DATA TRANSFORMATION 8'!A:B,2,FALSE)</f>
        <v>5974.38</v>
      </c>
      <c r="N697" t="str">
        <f>VLOOKUP(A697,'DATA CLEANING 3'!A:D,3,FALSE)</f>
        <v>tier - 2</v>
      </c>
      <c r="O697" t="str">
        <f>VLOOKUP(A697,'DATA CLEANING 3'!A:D,4,FALSE)</f>
        <v>tier - 3</v>
      </c>
      <c r="P697" t="str">
        <f>VLOOKUP(A697,'DATA CLEANING 4'!A:B,2,FALSE)</f>
        <v>R1013</v>
      </c>
      <c r="Q697">
        <f>VLOOKUP(A697,'DATA TANSFORMATION 7'!A:F,6,FALSE)</f>
        <v>38</v>
      </c>
    </row>
    <row r="698" spans="1:17" ht="16" x14ac:dyDescent="0.4">
      <c r="A698" s="11" t="s">
        <v>1439</v>
      </c>
      <c r="B698" t="str">
        <f>VLOOKUP(A698,'DATA TRANSFORMATION 1'!A:E,4,FALSE)</f>
        <v>Routon</v>
      </c>
      <c r="C698">
        <f>VLOOKUP(A698,'MEDICAL EXAMINATIONS'!A:H,2,FALSE)</f>
        <v>26.41</v>
      </c>
      <c r="D698">
        <f>VLOOKUP(A698,'MEDICAL EXAMINATIONS'!A:H,3,FALSE)</f>
        <v>8.11</v>
      </c>
      <c r="E698" t="str">
        <f>VLOOKUP(A698,'DATA TRANSFORMATION 3'!A:C,2,FALSE)</f>
        <v>No</v>
      </c>
      <c r="F698" t="str">
        <f>VLOOKUP(A698,'MEDICAL EXAMINATIONS'!A:H,5,FALSE)</f>
        <v>No</v>
      </c>
      <c r="G698" t="str">
        <f>VLOOKUP(A698,'MEDICAL EXAMINATIONS'!A:H,6,FALSE)</f>
        <v>No</v>
      </c>
      <c r="H698">
        <f>VLOOKUP(A698,'DATA TRANSFORMATION 2'!A:B,2,FALSE)</f>
        <v>3</v>
      </c>
      <c r="I698" t="str">
        <f>VLOOKUP(A698,'DATA TRANSFORMATION 3'!A:C,3,FALSE)</f>
        <v>No</v>
      </c>
      <c r="J698" t="str">
        <f>VLOOKUP(A698,'DATA TRANSFORMATION 4'!A:C,3,FALSE)</f>
        <v>Over Weight</v>
      </c>
      <c r="K698" t="str">
        <f>VLOOKUP(A698,'DATA TRANSFORMATION 5'!A:C,3,FALSE)</f>
        <v>Diabetes</v>
      </c>
      <c r="L698" t="str">
        <f>VLOOKUP(A698,'DATA TRANSFORMATION 6'!A:E,5,FALSE)</f>
        <v>11-Nov-1984</v>
      </c>
      <c r="M698" s="20">
        <f>VLOOKUP(A698,'DATA TRANSFORMATION 8'!A:B,2,FALSE)</f>
        <v>5976.83</v>
      </c>
      <c r="N698" t="str">
        <f>VLOOKUP(A698,'DATA CLEANING 3'!A:D,3,FALSE)</f>
        <v>tier - 2</v>
      </c>
      <c r="O698" t="str">
        <f>VLOOKUP(A698,'DATA CLEANING 3'!A:D,4,FALSE)</f>
        <v>tier - 2</v>
      </c>
      <c r="P698" t="str">
        <f>VLOOKUP(A698,'DATA CLEANING 4'!A:B,2,FALSE)</f>
        <v>R1013</v>
      </c>
      <c r="Q698">
        <f>VLOOKUP(A698,'DATA TANSFORMATION 7'!A:F,6,FALSE)</f>
        <v>38</v>
      </c>
    </row>
    <row r="699" spans="1:17" ht="16" x14ac:dyDescent="0.4">
      <c r="A699" s="11" t="s">
        <v>1441</v>
      </c>
      <c r="B699" t="str">
        <f>VLOOKUP(A699,'DATA TRANSFORMATION 1'!A:E,4,FALSE)</f>
        <v>Dochelli</v>
      </c>
      <c r="C699">
        <f>VLOOKUP(A699,'MEDICAL EXAMINATIONS'!A:H,2,FALSE)</f>
        <v>28.785</v>
      </c>
      <c r="D699">
        <f>VLOOKUP(A699,'MEDICAL EXAMINATIONS'!A:H,3,FALSE)</f>
        <v>6.6</v>
      </c>
      <c r="E699" t="str">
        <f>VLOOKUP(A699,'DATA TRANSFORMATION 3'!A:C,2,FALSE)</f>
        <v>No</v>
      </c>
      <c r="F699" t="str">
        <f>VLOOKUP(A699,'MEDICAL EXAMINATIONS'!A:H,5,FALSE)</f>
        <v>No</v>
      </c>
      <c r="G699" t="str">
        <f>VLOOKUP(A699,'MEDICAL EXAMINATIONS'!A:H,6,FALSE)</f>
        <v>No</v>
      </c>
      <c r="H699">
        <f>VLOOKUP(A699,'DATA TRANSFORMATION 2'!A:B,2,FALSE)</f>
        <v>0</v>
      </c>
      <c r="I699" t="str">
        <f>VLOOKUP(A699,'DATA TRANSFORMATION 3'!A:C,3,FALSE)</f>
        <v>No</v>
      </c>
      <c r="J699" t="str">
        <f>VLOOKUP(A699,'DATA TRANSFORMATION 4'!A:C,3,FALSE)</f>
        <v>Over Weight</v>
      </c>
      <c r="K699" t="str">
        <f>VLOOKUP(A699,'DATA TRANSFORMATION 5'!A:C,3,FALSE)</f>
        <v>Diabetes</v>
      </c>
      <c r="L699" t="str">
        <f>VLOOKUP(A699,'DATA TRANSFORMATION 6'!A:E,5,FALSE)</f>
        <v>25-Jun-1970</v>
      </c>
      <c r="M699" s="20">
        <f>VLOOKUP(A699,'DATA TRANSFORMATION 8'!A:B,2,FALSE)</f>
        <v>5979.66</v>
      </c>
      <c r="N699" t="str">
        <f>VLOOKUP(A699,'DATA CLEANING 3'!A:D,3,FALSE)</f>
        <v>tier - 2</v>
      </c>
      <c r="O699" t="str">
        <f>VLOOKUP(A699,'DATA CLEANING 3'!A:D,4,FALSE)</f>
        <v>tier - 3</v>
      </c>
      <c r="P699" t="str">
        <f>VLOOKUP(A699,'DATA CLEANING 4'!A:B,2,FALSE)</f>
        <v>R1013</v>
      </c>
      <c r="Q699">
        <f>VLOOKUP(A699,'DATA TANSFORMATION 7'!A:F,6,FALSE)</f>
        <v>52</v>
      </c>
    </row>
    <row r="700" spans="1:17" ht="16" x14ac:dyDescent="0.4">
      <c r="A700" s="11" t="s">
        <v>1443</v>
      </c>
      <c r="B700" t="str">
        <f>VLOOKUP(A700,'DATA TRANSFORMATION 1'!A:E,4,FALSE)</f>
        <v>Gillespie</v>
      </c>
      <c r="C700">
        <f>VLOOKUP(A700,'MEDICAL EXAMINATIONS'!A:H,2,FALSE)</f>
        <v>26.695</v>
      </c>
      <c r="D700">
        <f>VLOOKUP(A700,'MEDICAL EXAMINATIONS'!A:H,3,FALSE)</f>
        <v>10.14</v>
      </c>
      <c r="E700" t="str">
        <f>VLOOKUP(A700,'DATA TRANSFORMATION 3'!A:C,2,FALSE)</f>
        <v>Yes</v>
      </c>
      <c r="F700" t="str">
        <f>VLOOKUP(A700,'MEDICAL EXAMINATIONS'!A:H,5,FALSE)</f>
        <v>No</v>
      </c>
      <c r="G700" t="str">
        <f>VLOOKUP(A700,'MEDICAL EXAMINATIONS'!A:H,6,FALSE)</f>
        <v>Yes</v>
      </c>
      <c r="H700">
        <f>VLOOKUP(A700,'DATA TRANSFORMATION 2'!A:B,2,FALSE)</f>
        <v>1</v>
      </c>
      <c r="I700" t="str">
        <f>VLOOKUP(A700,'DATA TRANSFORMATION 3'!A:C,3,FALSE)</f>
        <v>No</v>
      </c>
      <c r="J700" t="str">
        <f>VLOOKUP(A700,'DATA TRANSFORMATION 4'!A:C,3,FALSE)</f>
        <v>Over Weight</v>
      </c>
      <c r="K700" t="str">
        <f>VLOOKUP(A700,'DATA TRANSFORMATION 5'!A:C,3,FALSE)</f>
        <v>Diabetes</v>
      </c>
      <c r="L700" t="str">
        <f>VLOOKUP(A700,'DATA TRANSFORMATION 6'!A:E,5,FALSE)</f>
        <v>10-Oct-1980</v>
      </c>
      <c r="M700" s="20">
        <f>VLOOKUP(A700,'DATA TRANSFORMATION 8'!A:B,2,FALSE)</f>
        <v>5979.73</v>
      </c>
      <c r="N700" t="str">
        <f>VLOOKUP(A700,'DATA CLEANING 3'!A:D,3,FALSE)</f>
        <v>tier - 2</v>
      </c>
      <c r="O700" t="str">
        <f>VLOOKUP(A700,'DATA CLEANING 3'!A:D,4,FALSE)</f>
        <v>tier - 2</v>
      </c>
      <c r="P700" t="str">
        <f>VLOOKUP(A700,'DATA CLEANING 4'!A:B,2,FALSE)</f>
        <v>R1011</v>
      </c>
      <c r="Q700">
        <f>VLOOKUP(A700,'DATA TANSFORMATION 7'!A:F,6,FALSE)</f>
        <v>42</v>
      </c>
    </row>
    <row r="701" spans="1:17" ht="16" x14ac:dyDescent="0.4">
      <c r="A701" s="11" t="s">
        <v>1445</v>
      </c>
      <c r="B701" t="str">
        <f>VLOOKUP(A701,'DATA TRANSFORMATION 1'!A:E,4,FALSE)</f>
        <v>Oskvig</v>
      </c>
      <c r="C701">
        <f>VLOOKUP(A701,'MEDICAL EXAMINATIONS'!A:H,2,FALSE)</f>
        <v>32.799999999999997</v>
      </c>
      <c r="D701">
        <f>VLOOKUP(A701,'MEDICAL EXAMINATIONS'!A:H,3,FALSE)</f>
        <v>6.06</v>
      </c>
      <c r="E701" t="str">
        <f>VLOOKUP(A701,'DATA TRANSFORMATION 3'!A:C,2,FALSE)</f>
        <v>Yes</v>
      </c>
      <c r="F701" t="str">
        <f>VLOOKUP(A701,'MEDICAL EXAMINATIONS'!A:H,5,FALSE)</f>
        <v>No</v>
      </c>
      <c r="G701" t="str">
        <f>VLOOKUP(A701,'MEDICAL EXAMINATIONS'!A:H,6,FALSE)</f>
        <v>No</v>
      </c>
      <c r="H701">
        <f>VLOOKUP(A701,'DATA TRANSFORMATION 2'!A:B,2,FALSE)</f>
        <v>1</v>
      </c>
      <c r="I701" t="str">
        <f>VLOOKUP(A701,'DATA TRANSFORMATION 3'!A:C,3,FALSE)</f>
        <v>No</v>
      </c>
      <c r="J701" t="str">
        <f>VLOOKUP(A701,'DATA TRANSFORMATION 4'!A:C,3,FALSE)</f>
        <v>Obesity</v>
      </c>
      <c r="K701" t="str">
        <f>VLOOKUP(A701,'DATA TRANSFORMATION 5'!A:C,3,FALSE)</f>
        <v>Prediabetes</v>
      </c>
      <c r="L701" t="str">
        <f>VLOOKUP(A701,'DATA TRANSFORMATION 6'!A:E,5,FALSE)</f>
        <v>11-Oct-1974</v>
      </c>
      <c r="M701" s="20">
        <f>VLOOKUP(A701,'DATA TRANSFORMATION 8'!A:B,2,FALSE)</f>
        <v>5979.99</v>
      </c>
      <c r="N701" t="str">
        <f>VLOOKUP(A701,'DATA CLEANING 3'!A:D,3,FALSE)</f>
        <v>tier - 2</v>
      </c>
      <c r="O701" t="str">
        <f>VLOOKUP(A701,'DATA CLEANING 3'!A:D,4,FALSE)</f>
        <v>tier - 3</v>
      </c>
      <c r="P701" t="str">
        <f>VLOOKUP(A701,'DATA CLEANING 4'!A:B,2,FALSE)</f>
        <v>R1013</v>
      </c>
      <c r="Q701">
        <f>VLOOKUP(A701,'DATA TANSFORMATION 7'!A:F,6,FALSE)</f>
        <v>48</v>
      </c>
    </row>
    <row r="702" spans="1:17" ht="16" x14ac:dyDescent="0.4">
      <c r="A702" s="11" t="s">
        <v>1447</v>
      </c>
      <c r="B702" t="str">
        <f>VLOOKUP(A702,'DATA TRANSFORMATION 1'!A:E,4,FALSE)</f>
        <v>Holland-Stergar</v>
      </c>
      <c r="C702">
        <f>VLOOKUP(A702,'MEDICAL EXAMINATIONS'!A:H,2,FALSE)</f>
        <v>35.869999999999997</v>
      </c>
      <c r="D702">
        <f>VLOOKUP(A702,'MEDICAL EXAMINATIONS'!A:H,3,FALSE)</f>
        <v>9.91</v>
      </c>
      <c r="E702" t="str">
        <f>VLOOKUP(A702,'DATA TRANSFORMATION 3'!A:C,2,FALSE)</f>
        <v>Yes</v>
      </c>
      <c r="F702" t="str">
        <f>VLOOKUP(A702,'MEDICAL EXAMINATIONS'!A:H,5,FALSE)</f>
        <v>No</v>
      </c>
      <c r="G702" t="str">
        <f>VLOOKUP(A702,'MEDICAL EXAMINATIONS'!A:H,6,FALSE)</f>
        <v>No</v>
      </c>
      <c r="H702">
        <f>VLOOKUP(A702,'DATA TRANSFORMATION 2'!A:B,2,FALSE)</f>
        <v>0</v>
      </c>
      <c r="I702" t="str">
        <f>VLOOKUP(A702,'DATA TRANSFORMATION 3'!A:C,3,FALSE)</f>
        <v>No</v>
      </c>
      <c r="J702" t="str">
        <f>VLOOKUP(A702,'DATA TRANSFORMATION 4'!A:C,3,FALSE)</f>
        <v>Obesity</v>
      </c>
      <c r="K702" t="str">
        <f>VLOOKUP(A702,'DATA TRANSFORMATION 5'!A:C,3,FALSE)</f>
        <v>Diabetes</v>
      </c>
      <c r="L702" t="str">
        <f>VLOOKUP(A702,'DATA TRANSFORMATION 6'!A:E,5,FALSE)</f>
        <v>10-Jun-1988</v>
      </c>
      <c r="M702" s="20">
        <f>VLOOKUP(A702,'DATA TRANSFORMATION 8'!A:B,2,FALSE)</f>
        <v>5989.52</v>
      </c>
      <c r="N702" t="str">
        <f>VLOOKUP(A702,'DATA CLEANING 3'!A:D,3,FALSE)</f>
        <v>tier - 2</v>
      </c>
      <c r="O702" t="str">
        <f>VLOOKUP(A702,'DATA CLEANING 3'!A:D,4,FALSE)</f>
        <v>tier - 1</v>
      </c>
      <c r="P702" t="str">
        <f>VLOOKUP(A702,'DATA CLEANING 4'!A:B,2,FALSE)</f>
        <v>R1012</v>
      </c>
      <c r="Q702">
        <f>VLOOKUP(A702,'DATA TANSFORMATION 7'!A:F,6,FALSE)</f>
        <v>34</v>
      </c>
    </row>
    <row r="703" spans="1:17" ht="16" x14ac:dyDescent="0.4">
      <c r="A703" s="11" t="s">
        <v>1449</v>
      </c>
      <c r="B703" t="str">
        <f>VLOOKUP(A703,'DATA TRANSFORMATION 1'!A:E,4,FALSE)</f>
        <v>Arai</v>
      </c>
      <c r="C703">
        <f>VLOOKUP(A703,'MEDICAL EXAMINATIONS'!A:H,2,FALSE)</f>
        <v>21.66</v>
      </c>
      <c r="D703">
        <f>VLOOKUP(A703,'MEDICAL EXAMINATIONS'!A:H,3,FALSE)</f>
        <v>4.1399999999999997</v>
      </c>
      <c r="E703" t="str">
        <f>VLOOKUP(A703,'DATA TRANSFORMATION 3'!A:C,2,FALSE)</f>
        <v>Yes</v>
      </c>
      <c r="F703" t="str">
        <f>VLOOKUP(A703,'MEDICAL EXAMINATIONS'!A:H,5,FALSE)</f>
        <v>No</v>
      </c>
      <c r="G703" t="str">
        <f>VLOOKUP(A703,'MEDICAL EXAMINATIONS'!A:H,6,FALSE)</f>
        <v>No</v>
      </c>
      <c r="H703">
        <f>VLOOKUP(A703,'DATA TRANSFORMATION 2'!A:B,2,FALSE)</f>
        <v>2</v>
      </c>
      <c r="I703" t="str">
        <f>VLOOKUP(A703,'DATA TRANSFORMATION 3'!A:C,3,FALSE)</f>
        <v>No</v>
      </c>
      <c r="J703" t="str">
        <f>VLOOKUP(A703,'DATA TRANSFORMATION 4'!A:C,3,FALSE)</f>
        <v>Normal Weight</v>
      </c>
      <c r="K703" t="str">
        <f>VLOOKUP(A703,'DATA TRANSFORMATION 5'!A:C,3,FALSE)</f>
        <v>Normal</v>
      </c>
      <c r="L703" t="str">
        <f>VLOOKUP(A703,'DATA TRANSFORMATION 6'!A:E,5,FALSE)</f>
        <v>17-Aug-1974</v>
      </c>
      <c r="M703" s="20">
        <f>VLOOKUP(A703,'DATA TRANSFORMATION 8'!A:B,2,FALSE)</f>
        <v>5990.17</v>
      </c>
      <c r="N703" t="str">
        <f>VLOOKUP(A703,'DATA CLEANING 3'!A:D,3,FALSE)</f>
        <v>tier - 2</v>
      </c>
      <c r="O703" t="str">
        <f>VLOOKUP(A703,'DATA CLEANING 3'!A:D,4,FALSE)</f>
        <v>tier - 2</v>
      </c>
      <c r="P703" t="str">
        <f>VLOOKUP(A703,'DATA CLEANING 4'!A:B,2,FALSE)</f>
        <v>R1013</v>
      </c>
      <c r="Q703">
        <f>VLOOKUP(A703,'DATA TANSFORMATION 7'!A:F,6,FALSE)</f>
        <v>48</v>
      </c>
    </row>
    <row r="704" spans="1:17" ht="16" x14ac:dyDescent="0.4">
      <c r="A704" s="11" t="s">
        <v>1451</v>
      </c>
      <c r="B704" t="str">
        <f>VLOOKUP(A704,'DATA TRANSFORMATION 1'!A:E,4,FALSE)</f>
        <v>Olausson</v>
      </c>
      <c r="C704">
        <f>VLOOKUP(A704,'MEDICAL EXAMINATIONS'!A:H,2,FALSE)</f>
        <v>37.72</v>
      </c>
      <c r="D704">
        <f>VLOOKUP(A704,'MEDICAL EXAMINATIONS'!A:H,3,FALSE)</f>
        <v>4.38</v>
      </c>
      <c r="E704" t="str">
        <f>VLOOKUP(A704,'DATA TRANSFORMATION 3'!A:C,2,FALSE)</f>
        <v>Yes</v>
      </c>
      <c r="F704" t="str">
        <f>VLOOKUP(A704,'MEDICAL EXAMINATIONS'!A:H,5,FALSE)</f>
        <v>No</v>
      </c>
      <c r="G704" t="str">
        <f>VLOOKUP(A704,'MEDICAL EXAMINATIONS'!A:H,6,FALSE)</f>
        <v>Yes</v>
      </c>
      <c r="H704">
        <f>VLOOKUP(A704,'DATA TRANSFORMATION 2'!A:B,2,FALSE)</f>
        <v>1</v>
      </c>
      <c r="I704" t="str">
        <f>VLOOKUP(A704,'DATA TRANSFORMATION 3'!A:C,3,FALSE)</f>
        <v>No</v>
      </c>
      <c r="J704" t="str">
        <f>VLOOKUP(A704,'DATA TRANSFORMATION 4'!A:C,3,FALSE)</f>
        <v>Obesity</v>
      </c>
      <c r="K704" t="str">
        <f>VLOOKUP(A704,'DATA TRANSFORMATION 5'!A:C,3,FALSE)</f>
        <v>Normal</v>
      </c>
      <c r="L704" t="str">
        <f>VLOOKUP(A704,'DATA TRANSFORMATION 6'!A:E,5,FALSE)</f>
        <v>8-Aug-1980</v>
      </c>
      <c r="M704" s="20">
        <f>VLOOKUP(A704,'DATA TRANSFORMATION 8'!A:B,2,FALSE)</f>
        <v>5993.62</v>
      </c>
      <c r="N704" t="str">
        <f>VLOOKUP(A704,'DATA CLEANING 3'!A:D,3,FALSE)</f>
        <v>tier - 2</v>
      </c>
      <c r="O704" t="str">
        <f>VLOOKUP(A704,'DATA CLEANING 3'!A:D,4,FALSE)</f>
        <v>tier - 3</v>
      </c>
      <c r="P704" t="str">
        <f>VLOOKUP(A704,'DATA CLEANING 4'!A:B,2,FALSE)</f>
        <v>R1013</v>
      </c>
      <c r="Q704">
        <f>VLOOKUP(A704,'DATA TANSFORMATION 7'!A:F,6,FALSE)</f>
        <v>42</v>
      </c>
    </row>
    <row r="705" spans="1:17" ht="16" x14ac:dyDescent="0.4">
      <c r="A705" s="11" t="s">
        <v>1453</v>
      </c>
      <c r="B705" t="str">
        <f>VLOOKUP(A705,'DATA TRANSFORMATION 1'!A:E,4,FALSE)</f>
        <v>Wagner</v>
      </c>
      <c r="C705">
        <f>VLOOKUP(A705,'MEDICAL EXAMINATIONS'!A:H,2,FALSE)</f>
        <v>39.700000000000003</v>
      </c>
      <c r="D705">
        <f>VLOOKUP(A705,'MEDICAL EXAMINATIONS'!A:H,3,FALSE)</f>
        <v>9.83</v>
      </c>
      <c r="E705" t="str">
        <f>VLOOKUP(A705,'DATA TRANSFORMATION 3'!A:C,2,FALSE)</f>
        <v>No</v>
      </c>
      <c r="F705" t="str">
        <f>VLOOKUP(A705,'MEDICAL EXAMINATIONS'!A:H,5,FALSE)</f>
        <v>No</v>
      </c>
      <c r="G705" t="str">
        <f>VLOOKUP(A705,'MEDICAL EXAMINATIONS'!A:H,6,FALSE)</f>
        <v>No</v>
      </c>
      <c r="H705">
        <f>VLOOKUP(A705,'DATA TRANSFORMATION 2'!A:B,2,FALSE)</f>
        <v>3</v>
      </c>
      <c r="I705" t="str">
        <f>VLOOKUP(A705,'DATA TRANSFORMATION 3'!A:C,3,FALSE)</f>
        <v>No</v>
      </c>
      <c r="J705" t="str">
        <f>VLOOKUP(A705,'DATA TRANSFORMATION 4'!A:C,3,FALSE)</f>
        <v>Obesity</v>
      </c>
      <c r="K705" t="str">
        <f>VLOOKUP(A705,'DATA TRANSFORMATION 5'!A:C,3,FALSE)</f>
        <v>Diabetes</v>
      </c>
      <c r="L705" t="str">
        <f>VLOOKUP(A705,'DATA TRANSFORMATION 6'!A:E,5,FALSE)</f>
        <v>16-Aug-1989</v>
      </c>
      <c r="M705" s="20">
        <f>VLOOKUP(A705,'DATA TRANSFORMATION 8'!A:B,2,FALSE)</f>
        <v>6059.17</v>
      </c>
      <c r="N705" t="str">
        <f>VLOOKUP(A705,'DATA CLEANING 3'!A:D,3,FALSE)</f>
        <v>tier - 2</v>
      </c>
      <c r="O705" t="str">
        <f>VLOOKUP(A705,'DATA CLEANING 3'!A:D,4,FALSE)</f>
        <v>tier - 1</v>
      </c>
      <c r="P705" t="str">
        <f>VLOOKUP(A705,'DATA CLEANING 4'!A:B,2,FALSE)</f>
        <v>R1011</v>
      </c>
      <c r="Q705">
        <f>VLOOKUP(A705,'DATA TANSFORMATION 7'!A:F,6,FALSE)</f>
        <v>33</v>
      </c>
    </row>
    <row r="706" spans="1:17" ht="16" x14ac:dyDescent="0.4">
      <c r="A706" s="11" t="s">
        <v>1455</v>
      </c>
      <c r="B706" t="str">
        <f>VLOOKUP(A706,'DATA TRANSFORMATION 1'!A:E,4,FALSE)</f>
        <v>Delong</v>
      </c>
      <c r="C706">
        <f>VLOOKUP(A706,'MEDICAL EXAMINATIONS'!A:H,2,FALSE)</f>
        <v>35.97</v>
      </c>
      <c r="D706">
        <f>VLOOKUP(A706,'MEDICAL EXAMINATIONS'!A:H,3,FALSE)</f>
        <v>11.08</v>
      </c>
      <c r="E706" t="str">
        <f>VLOOKUP(A706,'DATA TRANSFORMATION 3'!A:C,2,FALSE)</f>
        <v>No</v>
      </c>
      <c r="F706" t="str">
        <f>VLOOKUP(A706,'MEDICAL EXAMINATIONS'!A:H,5,FALSE)</f>
        <v>No</v>
      </c>
      <c r="G706" t="str">
        <f>VLOOKUP(A706,'MEDICAL EXAMINATIONS'!A:H,6,FALSE)</f>
        <v>No</v>
      </c>
      <c r="H706">
        <f>VLOOKUP(A706,'DATA TRANSFORMATION 2'!A:B,2,FALSE)</f>
        <v>3</v>
      </c>
      <c r="I706" t="str">
        <f>VLOOKUP(A706,'DATA TRANSFORMATION 3'!A:C,3,FALSE)</f>
        <v>No</v>
      </c>
      <c r="J706" t="str">
        <f>VLOOKUP(A706,'DATA TRANSFORMATION 4'!A:C,3,FALSE)</f>
        <v>Obesity</v>
      </c>
      <c r="K706" t="str">
        <f>VLOOKUP(A706,'DATA TRANSFORMATION 5'!A:C,3,FALSE)</f>
        <v>Diabetes</v>
      </c>
      <c r="L706" t="str">
        <f>VLOOKUP(A706,'DATA TRANSFORMATION 6'!A:E,5,FALSE)</f>
        <v>28-Jul-1996</v>
      </c>
      <c r="M706" s="20">
        <f>VLOOKUP(A706,'DATA TRANSFORMATION 8'!A:B,2,FALSE)</f>
        <v>6061.8</v>
      </c>
      <c r="N706" t="str">
        <f>VLOOKUP(A706,'DATA CLEANING 3'!A:D,3,FALSE)</f>
        <v>tier - 2</v>
      </c>
      <c r="O706" t="str">
        <f>VLOOKUP(A706,'DATA CLEANING 3'!A:D,4,FALSE)</f>
        <v>tier - 3</v>
      </c>
      <c r="P706" t="str">
        <f>VLOOKUP(A706,'DATA CLEANING 4'!A:B,2,FALSE)</f>
        <v>R1012</v>
      </c>
      <c r="Q706">
        <f>VLOOKUP(A706,'DATA TANSFORMATION 7'!A:F,6,FALSE)</f>
        <v>26</v>
      </c>
    </row>
    <row r="707" spans="1:17" ht="16" x14ac:dyDescent="0.4">
      <c r="A707" s="11" t="s">
        <v>1457</v>
      </c>
      <c r="B707" t="str">
        <f>VLOOKUP(A707,'DATA TRANSFORMATION 1'!A:E,4,FALSE)</f>
        <v>Mehech</v>
      </c>
      <c r="C707">
        <f>VLOOKUP(A707,'MEDICAL EXAMINATIONS'!A:H,2,FALSE)</f>
        <v>37.85</v>
      </c>
      <c r="D707">
        <f>VLOOKUP(A707,'MEDICAL EXAMINATIONS'!A:H,3,FALSE)</f>
        <v>11.01</v>
      </c>
      <c r="E707" t="str">
        <f>VLOOKUP(A707,'DATA TRANSFORMATION 3'!A:C,2,FALSE)</f>
        <v>No</v>
      </c>
      <c r="F707" t="str">
        <f>VLOOKUP(A707,'MEDICAL EXAMINATIONS'!A:H,5,FALSE)</f>
        <v>No</v>
      </c>
      <c r="G707" t="str">
        <f>VLOOKUP(A707,'MEDICAL EXAMINATIONS'!A:H,6,FALSE)</f>
        <v>No</v>
      </c>
      <c r="H707">
        <f>VLOOKUP(A707,'DATA TRANSFORMATION 2'!A:B,2,FALSE)</f>
        <v>0</v>
      </c>
      <c r="I707" t="str">
        <f>VLOOKUP(A707,'DATA TRANSFORMATION 3'!A:C,3,FALSE)</f>
        <v>No</v>
      </c>
      <c r="J707" t="str">
        <f>VLOOKUP(A707,'DATA TRANSFORMATION 4'!A:C,3,FALSE)</f>
        <v>Obesity</v>
      </c>
      <c r="K707" t="str">
        <f>VLOOKUP(A707,'DATA TRANSFORMATION 5'!A:C,3,FALSE)</f>
        <v>Diabetes</v>
      </c>
      <c r="L707" t="str">
        <f>VLOOKUP(A707,'DATA TRANSFORMATION 6'!A:E,5,FALSE)</f>
        <v>8-Nov-1994</v>
      </c>
      <c r="M707" s="20">
        <f>VLOOKUP(A707,'DATA TRANSFORMATION 8'!A:B,2,FALSE)</f>
        <v>6064.37</v>
      </c>
      <c r="N707" t="str">
        <f>VLOOKUP(A707,'DATA CLEANING 3'!A:D,3,FALSE)</f>
        <v>tier - 2</v>
      </c>
      <c r="O707" t="str">
        <f>VLOOKUP(A707,'DATA CLEANING 3'!A:D,4,FALSE)</f>
        <v>tier - 2</v>
      </c>
      <c r="P707" t="str">
        <f>VLOOKUP(A707,'DATA CLEANING 4'!A:B,2,FALSE)</f>
        <v>R1011</v>
      </c>
      <c r="Q707">
        <f>VLOOKUP(A707,'DATA TANSFORMATION 7'!A:F,6,FALSE)</f>
        <v>28</v>
      </c>
    </row>
    <row r="708" spans="1:17" ht="16" x14ac:dyDescent="0.4">
      <c r="A708" s="11" t="s">
        <v>1459</v>
      </c>
      <c r="B708" t="str">
        <f>VLOOKUP(A708,'DATA TRANSFORMATION 1'!A:E,4,FALSE)</f>
        <v>Machiela</v>
      </c>
      <c r="C708">
        <f>VLOOKUP(A708,'MEDICAL EXAMINATIONS'!A:H,2,FALSE)</f>
        <v>21.66</v>
      </c>
      <c r="D708">
        <f>VLOOKUP(A708,'MEDICAL EXAMINATIONS'!A:H,3,FALSE)</f>
        <v>4.37</v>
      </c>
      <c r="E708" t="str">
        <f>VLOOKUP(A708,'DATA TRANSFORMATION 3'!A:C,2,FALSE)</f>
        <v>No</v>
      </c>
      <c r="F708" t="str">
        <f>VLOOKUP(A708,'MEDICAL EXAMINATIONS'!A:H,5,FALSE)</f>
        <v>yes</v>
      </c>
      <c r="G708" t="str">
        <f>VLOOKUP(A708,'MEDICAL EXAMINATIONS'!A:H,6,FALSE)</f>
        <v>No</v>
      </c>
      <c r="H708">
        <f>VLOOKUP(A708,'DATA TRANSFORMATION 2'!A:B,2,FALSE)</f>
        <v>1</v>
      </c>
      <c r="I708" t="str">
        <f>VLOOKUP(A708,'DATA TRANSFORMATION 3'!A:C,3,FALSE)</f>
        <v>Yes</v>
      </c>
      <c r="J708" t="str">
        <f>VLOOKUP(A708,'DATA TRANSFORMATION 4'!A:C,3,FALSE)</f>
        <v>Normal Weight</v>
      </c>
      <c r="K708" t="str">
        <f>VLOOKUP(A708,'DATA TRANSFORMATION 5'!A:C,3,FALSE)</f>
        <v>Normal</v>
      </c>
      <c r="L708" t="str">
        <f>VLOOKUP(A708,'DATA TRANSFORMATION 6'!A:E,5,FALSE)</f>
        <v>21-Sep-1984</v>
      </c>
      <c r="M708" s="20">
        <f>VLOOKUP(A708,'DATA TRANSFORMATION 8'!A:B,2,FALSE)</f>
        <v>6067.13</v>
      </c>
      <c r="N708" t="str">
        <f>VLOOKUP(A708,'DATA CLEANING 3'!A:D,3,FALSE)</f>
        <v>tier - 3</v>
      </c>
      <c r="O708" t="str">
        <f>VLOOKUP(A708,'DATA CLEANING 3'!A:D,4,FALSE)</f>
        <v>tier - 1</v>
      </c>
      <c r="P708" t="str">
        <f>VLOOKUP(A708,'DATA CLEANING 4'!A:B,2,FALSE)</f>
        <v>R1016</v>
      </c>
      <c r="Q708">
        <f>VLOOKUP(A708,'DATA TANSFORMATION 7'!A:F,6,FALSE)</f>
        <v>38</v>
      </c>
    </row>
    <row r="709" spans="1:17" ht="16" x14ac:dyDescent="0.4">
      <c r="A709" s="11" t="s">
        <v>1461</v>
      </c>
      <c r="B709" t="str">
        <f>VLOOKUP(A709,'DATA TRANSFORMATION 1'!A:E,4,FALSE)</f>
        <v>Young</v>
      </c>
      <c r="C709">
        <f>VLOOKUP(A709,'MEDICAL EXAMINATIONS'!A:H,2,FALSE)</f>
        <v>39.369999999999997</v>
      </c>
      <c r="D709">
        <f>VLOOKUP(A709,'MEDICAL EXAMINATIONS'!A:H,3,FALSE)</f>
        <v>5.91</v>
      </c>
      <c r="E709" t="str">
        <f>VLOOKUP(A709,'DATA TRANSFORMATION 3'!A:C,2,FALSE)</f>
        <v>No</v>
      </c>
      <c r="F709" t="str">
        <f>VLOOKUP(A709,'MEDICAL EXAMINATIONS'!A:H,5,FALSE)</f>
        <v>No</v>
      </c>
      <c r="G709" t="str">
        <f>VLOOKUP(A709,'MEDICAL EXAMINATIONS'!A:H,6,FALSE)</f>
        <v>No</v>
      </c>
      <c r="H709">
        <f>VLOOKUP(A709,'DATA TRANSFORMATION 2'!A:B,2,FALSE)</f>
        <v>2</v>
      </c>
      <c r="I709" t="str">
        <f>VLOOKUP(A709,'DATA TRANSFORMATION 3'!A:C,3,FALSE)</f>
        <v>No</v>
      </c>
      <c r="J709" t="str">
        <f>VLOOKUP(A709,'DATA TRANSFORMATION 4'!A:C,3,FALSE)</f>
        <v>Obesity</v>
      </c>
      <c r="K709" t="str">
        <f>VLOOKUP(A709,'DATA TRANSFORMATION 5'!A:C,3,FALSE)</f>
        <v>Prediabetes</v>
      </c>
      <c r="L709" t="str">
        <f>VLOOKUP(A709,'DATA TRANSFORMATION 6'!A:E,5,FALSE)</f>
        <v>8-Aug-1979</v>
      </c>
      <c r="M709" s="20">
        <f>VLOOKUP(A709,'DATA TRANSFORMATION 8'!A:B,2,FALSE)</f>
        <v>6074.37</v>
      </c>
      <c r="N709" t="str">
        <f>VLOOKUP(A709,'DATA CLEANING 3'!A:D,3,FALSE)</f>
        <v>tier - 2</v>
      </c>
      <c r="O709" t="str">
        <f>VLOOKUP(A709,'DATA CLEANING 3'!A:D,4,FALSE)</f>
        <v>tier - 2</v>
      </c>
      <c r="P709" t="str">
        <f>VLOOKUP(A709,'DATA CLEANING 4'!A:B,2,FALSE)</f>
        <v>R1012</v>
      </c>
      <c r="Q709">
        <f>VLOOKUP(A709,'DATA TANSFORMATION 7'!A:F,6,FALSE)</f>
        <v>43</v>
      </c>
    </row>
    <row r="710" spans="1:17" ht="16" x14ac:dyDescent="0.4">
      <c r="A710" s="11" t="s">
        <v>1463</v>
      </c>
      <c r="B710" t="str">
        <f>VLOOKUP(A710,'DATA TRANSFORMATION 1'!A:E,4,FALSE)</f>
        <v>Dupere</v>
      </c>
      <c r="C710">
        <f>VLOOKUP(A710,'MEDICAL EXAMINATIONS'!A:H,2,FALSE)</f>
        <v>40.880000000000003</v>
      </c>
      <c r="D710">
        <f>VLOOKUP(A710,'MEDICAL EXAMINATIONS'!A:H,3,FALSE)</f>
        <v>7.65</v>
      </c>
      <c r="E710" t="str">
        <f>VLOOKUP(A710,'DATA TRANSFORMATION 3'!A:C,2,FALSE)</f>
        <v>No</v>
      </c>
      <c r="F710" t="str">
        <f>VLOOKUP(A710,'MEDICAL EXAMINATIONS'!A:H,5,FALSE)</f>
        <v>No</v>
      </c>
      <c r="G710" t="str">
        <f>VLOOKUP(A710,'MEDICAL EXAMINATIONS'!A:H,6,FALSE)</f>
        <v>No</v>
      </c>
      <c r="H710">
        <f>VLOOKUP(A710,'DATA TRANSFORMATION 2'!A:B,2,FALSE)</f>
        <v>0</v>
      </c>
      <c r="I710" t="str">
        <f>VLOOKUP(A710,'DATA TRANSFORMATION 3'!A:C,3,FALSE)</f>
        <v>No</v>
      </c>
      <c r="J710" t="str">
        <f>VLOOKUP(A710,'DATA TRANSFORMATION 4'!A:C,3,FALSE)</f>
        <v>Obesity</v>
      </c>
      <c r="K710" t="str">
        <f>VLOOKUP(A710,'DATA TRANSFORMATION 5'!A:C,3,FALSE)</f>
        <v>Diabetes</v>
      </c>
      <c r="L710" t="str">
        <f>VLOOKUP(A710,'DATA TRANSFORMATION 6'!A:E,5,FALSE)</f>
        <v>14-Oct-1984</v>
      </c>
      <c r="M710" s="20">
        <f>VLOOKUP(A710,'DATA TRANSFORMATION 8'!A:B,2,FALSE)</f>
        <v>6079.67</v>
      </c>
      <c r="N710" t="str">
        <f>VLOOKUP(A710,'DATA CLEANING 3'!A:D,3,FALSE)</f>
        <v>tier - 1</v>
      </c>
      <c r="O710" t="str">
        <f>VLOOKUP(A710,'DATA CLEANING 3'!A:D,4,FALSE)</f>
        <v>tier - 1</v>
      </c>
      <c r="P710" t="str">
        <f>VLOOKUP(A710,'DATA CLEANING 4'!A:B,2,FALSE)</f>
        <v>R1014</v>
      </c>
      <c r="Q710">
        <f>VLOOKUP(A710,'DATA TANSFORMATION 7'!A:F,6,FALSE)</f>
        <v>38</v>
      </c>
    </row>
    <row r="711" spans="1:17" ht="16" x14ac:dyDescent="0.4">
      <c r="A711" s="11" t="s">
        <v>1465</v>
      </c>
      <c r="B711" t="str">
        <f>VLOOKUP(A711,'DATA TRANSFORMATION 1'!A:E,4,FALSE)</f>
        <v>Iandolo</v>
      </c>
      <c r="C711">
        <f>VLOOKUP(A711,'MEDICAL EXAMINATIONS'!A:H,2,FALSE)</f>
        <v>26.22</v>
      </c>
      <c r="D711">
        <f>VLOOKUP(A711,'MEDICAL EXAMINATIONS'!A:H,3,FALSE)</f>
        <v>5.37</v>
      </c>
      <c r="E711" t="str">
        <f>VLOOKUP(A711,'DATA TRANSFORMATION 3'!A:C,2,FALSE)</f>
        <v>Yes</v>
      </c>
      <c r="F711" t="str">
        <f>VLOOKUP(A711,'MEDICAL EXAMINATIONS'!A:H,5,FALSE)</f>
        <v>No</v>
      </c>
      <c r="G711" t="str">
        <f>VLOOKUP(A711,'MEDICAL EXAMINATIONS'!A:H,6,FALSE)</f>
        <v>No</v>
      </c>
      <c r="H711">
        <f>VLOOKUP(A711,'DATA TRANSFORMATION 2'!A:B,2,FALSE)</f>
        <v>2</v>
      </c>
      <c r="I711" t="str">
        <f>VLOOKUP(A711,'DATA TRANSFORMATION 3'!A:C,3,FALSE)</f>
        <v>No</v>
      </c>
      <c r="J711" t="str">
        <f>VLOOKUP(A711,'DATA TRANSFORMATION 4'!A:C,3,FALSE)</f>
        <v>Over Weight</v>
      </c>
      <c r="K711" t="str">
        <f>VLOOKUP(A711,'DATA TRANSFORMATION 5'!A:C,3,FALSE)</f>
        <v>Normal</v>
      </c>
      <c r="L711" t="str">
        <f>VLOOKUP(A711,'DATA TRANSFORMATION 6'!A:E,5,FALSE)</f>
        <v>25-Jul-1984</v>
      </c>
      <c r="M711" s="20">
        <f>VLOOKUP(A711,'DATA TRANSFORMATION 8'!A:B,2,FALSE)</f>
        <v>6082.41</v>
      </c>
      <c r="N711" t="str">
        <f>VLOOKUP(A711,'DATA CLEANING 3'!A:D,3,FALSE)</f>
        <v>tier - 1</v>
      </c>
      <c r="O711" t="str">
        <f>VLOOKUP(A711,'DATA CLEANING 3'!A:D,4,FALSE)</f>
        <v>tier - 2</v>
      </c>
      <c r="P711" t="str">
        <f>VLOOKUP(A711,'DATA CLEANING 4'!A:B,2,FALSE)</f>
        <v>R1011</v>
      </c>
      <c r="Q711">
        <f>VLOOKUP(A711,'DATA TANSFORMATION 7'!A:F,6,FALSE)</f>
        <v>38</v>
      </c>
    </row>
    <row r="712" spans="1:17" ht="16" x14ac:dyDescent="0.4">
      <c r="A712" s="11" t="s">
        <v>1467</v>
      </c>
      <c r="B712" t="str">
        <f>VLOOKUP(A712,'DATA TRANSFORMATION 1'!A:E,4,FALSE)</f>
        <v>Ito</v>
      </c>
      <c r="C712">
        <f>VLOOKUP(A712,'MEDICAL EXAMINATIONS'!A:H,2,FALSE)</f>
        <v>25.08</v>
      </c>
      <c r="D712">
        <f>VLOOKUP(A712,'MEDICAL EXAMINATIONS'!A:H,3,FALSE)</f>
        <v>5.75</v>
      </c>
      <c r="E712" t="str">
        <f>VLOOKUP(A712,'DATA TRANSFORMATION 3'!A:C,2,FALSE)</f>
        <v>Yes</v>
      </c>
      <c r="F712" t="str">
        <f>VLOOKUP(A712,'MEDICAL EXAMINATIONS'!A:H,5,FALSE)</f>
        <v>No</v>
      </c>
      <c r="G712" t="str">
        <f>VLOOKUP(A712,'MEDICAL EXAMINATIONS'!A:H,6,FALSE)</f>
        <v>No</v>
      </c>
      <c r="H712">
        <f>VLOOKUP(A712,'DATA TRANSFORMATION 2'!A:B,2,FALSE)</f>
        <v>2</v>
      </c>
      <c r="I712" t="str">
        <f>VLOOKUP(A712,'DATA TRANSFORMATION 3'!A:C,3,FALSE)</f>
        <v>No</v>
      </c>
      <c r="J712" t="str">
        <f>VLOOKUP(A712,'DATA TRANSFORMATION 4'!A:C,3,FALSE)</f>
        <v>Over Weight</v>
      </c>
      <c r="K712" t="str">
        <f>VLOOKUP(A712,'DATA TRANSFORMATION 5'!A:C,3,FALSE)</f>
        <v>Prediabetes</v>
      </c>
      <c r="L712" t="str">
        <f>VLOOKUP(A712,'DATA TRANSFORMATION 6'!A:E,5,FALSE)</f>
        <v>9-Jun-1970</v>
      </c>
      <c r="M712" s="20">
        <f>VLOOKUP(A712,'DATA TRANSFORMATION 8'!A:B,2,FALSE)</f>
        <v>6098.38</v>
      </c>
      <c r="N712" t="str">
        <f>VLOOKUP(A712,'DATA CLEANING 3'!A:D,3,FALSE)</f>
        <v>tier - 2</v>
      </c>
      <c r="O712" t="str">
        <f>VLOOKUP(A712,'DATA CLEANING 3'!A:D,4,FALSE)</f>
        <v>tier - 2</v>
      </c>
      <c r="P712" t="str">
        <f>VLOOKUP(A712,'DATA CLEANING 4'!A:B,2,FALSE)</f>
        <v>R1013</v>
      </c>
      <c r="Q712">
        <f>VLOOKUP(A712,'DATA TANSFORMATION 7'!A:F,6,FALSE)</f>
        <v>52</v>
      </c>
    </row>
    <row r="713" spans="1:17" ht="16" x14ac:dyDescent="0.4">
      <c r="A713" s="11" t="s">
        <v>1469</v>
      </c>
      <c r="B713" t="str">
        <f>VLOOKUP(A713,'DATA TRANSFORMATION 1'!A:E,4,FALSE)</f>
        <v>Barry</v>
      </c>
      <c r="C713">
        <f>VLOOKUP(A713,'MEDICAL EXAMINATIONS'!A:H,2,FALSE)</f>
        <v>39.1</v>
      </c>
      <c r="D713">
        <f>VLOOKUP(A713,'MEDICAL EXAMINATIONS'!A:H,3,FALSE)</f>
        <v>6.79</v>
      </c>
      <c r="E713" t="str">
        <f>VLOOKUP(A713,'DATA TRANSFORMATION 3'!A:C,2,FALSE)</f>
        <v>Yes</v>
      </c>
      <c r="F713" t="str">
        <f>VLOOKUP(A713,'MEDICAL EXAMINATIONS'!A:H,5,FALSE)</f>
        <v>No</v>
      </c>
      <c r="G713" t="str">
        <f>VLOOKUP(A713,'MEDICAL EXAMINATIONS'!A:H,6,FALSE)</f>
        <v>No</v>
      </c>
      <c r="H713">
        <f>VLOOKUP(A713,'DATA TRANSFORMATION 2'!A:B,2,FALSE)</f>
        <v>2</v>
      </c>
      <c r="I713" t="str">
        <f>VLOOKUP(A713,'DATA TRANSFORMATION 3'!A:C,3,FALSE)</f>
        <v>No</v>
      </c>
      <c r="J713" t="str">
        <f>VLOOKUP(A713,'DATA TRANSFORMATION 4'!A:C,3,FALSE)</f>
        <v>Obesity</v>
      </c>
      <c r="K713" t="str">
        <f>VLOOKUP(A713,'DATA TRANSFORMATION 5'!A:C,3,FALSE)</f>
        <v>Diabetes</v>
      </c>
      <c r="L713" t="str">
        <f>VLOOKUP(A713,'DATA TRANSFORMATION 6'!A:E,5,FALSE)</f>
        <v>9-Sep-1995</v>
      </c>
      <c r="M713" s="20">
        <f>VLOOKUP(A713,'DATA TRANSFORMATION 8'!A:B,2,FALSE)</f>
        <v>6111.95</v>
      </c>
      <c r="N713" t="str">
        <f>VLOOKUP(A713,'DATA CLEANING 3'!A:D,3,FALSE)</f>
        <v>tier - 2</v>
      </c>
      <c r="O713" t="str">
        <f>VLOOKUP(A713,'DATA CLEANING 3'!A:D,4,FALSE)</f>
        <v>tier - 3</v>
      </c>
      <c r="P713" t="str">
        <f>VLOOKUP(A713,'DATA CLEANING 4'!A:B,2,FALSE)</f>
        <v>R1026</v>
      </c>
      <c r="Q713">
        <f>VLOOKUP(A713,'DATA TANSFORMATION 7'!A:F,6,FALSE)</f>
        <v>27</v>
      </c>
    </row>
    <row r="714" spans="1:17" ht="16" x14ac:dyDescent="0.4">
      <c r="A714" s="11" t="s">
        <v>1471</v>
      </c>
      <c r="B714" t="str">
        <f>VLOOKUP(A714,'DATA TRANSFORMATION 1'!A:E,4,FALSE)</f>
        <v>Boyce</v>
      </c>
      <c r="C714">
        <f>VLOOKUP(A714,'MEDICAL EXAMINATIONS'!A:H,2,FALSE)</f>
        <v>37.905000000000001</v>
      </c>
      <c r="D714">
        <f>VLOOKUP(A714,'MEDICAL EXAMINATIONS'!A:H,3,FALSE)</f>
        <v>7.03</v>
      </c>
      <c r="E714" t="str">
        <f>VLOOKUP(A714,'DATA TRANSFORMATION 3'!A:C,2,FALSE)</f>
        <v>No</v>
      </c>
      <c r="F714" t="str">
        <f>VLOOKUP(A714,'MEDICAL EXAMINATIONS'!A:H,5,FALSE)</f>
        <v>No</v>
      </c>
      <c r="G714" t="str">
        <f>VLOOKUP(A714,'MEDICAL EXAMINATIONS'!A:H,6,FALSE)</f>
        <v>No</v>
      </c>
      <c r="H714">
        <f>VLOOKUP(A714,'DATA TRANSFORMATION 2'!A:B,2,FALSE)</f>
        <v>3</v>
      </c>
      <c r="I714" t="str">
        <f>VLOOKUP(A714,'DATA TRANSFORMATION 3'!A:C,3,FALSE)</f>
        <v>No</v>
      </c>
      <c r="J714" t="str">
        <f>VLOOKUP(A714,'DATA TRANSFORMATION 4'!A:C,3,FALSE)</f>
        <v>Obesity</v>
      </c>
      <c r="K714" t="str">
        <f>VLOOKUP(A714,'DATA TRANSFORMATION 5'!A:C,3,FALSE)</f>
        <v>Diabetes</v>
      </c>
      <c r="L714" t="str">
        <f>VLOOKUP(A714,'DATA TRANSFORMATION 6'!A:E,5,FALSE)</f>
        <v>21-Jul-1985</v>
      </c>
      <c r="M714" s="20">
        <f>VLOOKUP(A714,'DATA TRANSFORMATION 8'!A:B,2,FALSE)</f>
        <v>6112.35</v>
      </c>
      <c r="N714" t="str">
        <f>VLOOKUP(A714,'DATA CLEANING 3'!A:D,3,FALSE)</f>
        <v>tier - 2</v>
      </c>
      <c r="O714" t="str">
        <f>VLOOKUP(A714,'DATA CLEANING 3'!A:D,4,FALSE)</f>
        <v>tier - 1</v>
      </c>
      <c r="P714" t="str">
        <f>VLOOKUP(A714,'DATA CLEANING 4'!A:B,2,FALSE)</f>
        <v>R1012</v>
      </c>
      <c r="Q714">
        <f>VLOOKUP(A714,'DATA TANSFORMATION 7'!A:F,6,FALSE)</f>
        <v>37</v>
      </c>
    </row>
    <row r="715" spans="1:17" ht="16" x14ac:dyDescent="0.4">
      <c r="A715" s="11" t="s">
        <v>1473</v>
      </c>
      <c r="B715" t="str">
        <f>VLOOKUP(A715,'DATA TRANSFORMATION 1'!A:E,4,FALSE)</f>
        <v>Lin</v>
      </c>
      <c r="C715">
        <f>VLOOKUP(A715,'MEDICAL EXAMINATIONS'!A:H,2,FALSE)</f>
        <v>43.35</v>
      </c>
      <c r="D715">
        <f>VLOOKUP(A715,'MEDICAL EXAMINATIONS'!A:H,3,FALSE)</f>
        <v>5.41</v>
      </c>
      <c r="E715" t="str">
        <f>VLOOKUP(A715,'DATA TRANSFORMATION 3'!A:C,2,FALSE)</f>
        <v>Yes</v>
      </c>
      <c r="F715" t="str">
        <f>VLOOKUP(A715,'MEDICAL EXAMINATIONS'!A:H,5,FALSE)</f>
        <v>No</v>
      </c>
      <c r="G715" t="str">
        <f>VLOOKUP(A715,'MEDICAL EXAMINATIONS'!A:H,6,FALSE)</f>
        <v>Yes</v>
      </c>
      <c r="H715">
        <f>VLOOKUP(A715,'DATA TRANSFORMATION 2'!A:B,2,FALSE)</f>
        <v>1</v>
      </c>
      <c r="I715" t="str">
        <f>VLOOKUP(A715,'DATA TRANSFORMATION 3'!A:C,3,FALSE)</f>
        <v>No</v>
      </c>
      <c r="J715" t="str">
        <f>VLOOKUP(A715,'DATA TRANSFORMATION 4'!A:C,3,FALSE)</f>
        <v>Obesity</v>
      </c>
      <c r="K715" t="str">
        <f>VLOOKUP(A715,'DATA TRANSFORMATION 5'!A:C,3,FALSE)</f>
        <v>Normal</v>
      </c>
      <c r="L715" t="str">
        <f>VLOOKUP(A715,'DATA TRANSFORMATION 6'!A:E,5,FALSE)</f>
        <v>25-Jul-1991</v>
      </c>
      <c r="M715" s="20">
        <f>VLOOKUP(A715,'DATA TRANSFORMATION 8'!A:B,2,FALSE)</f>
        <v>6113.23</v>
      </c>
      <c r="N715" t="str">
        <f>VLOOKUP(A715,'DATA CLEANING 3'!A:D,3,FALSE)</f>
        <v>tier - 2</v>
      </c>
      <c r="O715" t="str">
        <f>VLOOKUP(A715,'DATA CLEANING 3'!A:D,4,FALSE)</f>
        <v>tier - 2</v>
      </c>
      <c r="P715" t="str">
        <f>VLOOKUP(A715,'DATA CLEANING 4'!A:B,2,FALSE)</f>
        <v>R1024</v>
      </c>
      <c r="Q715">
        <f>VLOOKUP(A715,'DATA TANSFORMATION 7'!A:F,6,FALSE)</f>
        <v>31</v>
      </c>
    </row>
    <row r="716" spans="1:17" ht="16" x14ac:dyDescent="0.4">
      <c r="A716" s="11" t="s">
        <v>1475</v>
      </c>
      <c r="B716" t="str">
        <f>VLOOKUP(A716,'DATA TRANSFORMATION 1'!A:E,4,FALSE)</f>
        <v>Smith</v>
      </c>
      <c r="C716">
        <f>VLOOKUP(A716,'MEDICAL EXAMINATIONS'!A:H,2,FALSE)</f>
        <v>36.15</v>
      </c>
      <c r="D716">
        <f>VLOOKUP(A716,'MEDICAL EXAMINATIONS'!A:H,3,FALSE)</f>
        <v>8.0500000000000007</v>
      </c>
      <c r="E716" t="str">
        <f>VLOOKUP(A716,'DATA TRANSFORMATION 3'!A:C,2,FALSE)</f>
        <v>No</v>
      </c>
      <c r="F716" t="str">
        <f>VLOOKUP(A716,'MEDICAL EXAMINATIONS'!A:H,5,FALSE)</f>
        <v>No</v>
      </c>
      <c r="G716" t="str">
        <f>VLOOKUP(A716,'MEDICAL EXAMINATIONS'!A:H,6,FALSE)</f>
        <v>No</v>
      </c>
      <c r="H716">
        <f>VLOOKUP(A716,'DATA TRANSFORMATION 2'!A:B,2,FALSE)</f>
        <v>0</v>
      </c>
      <c r="I716" t="str">
        <f>VLOOKUP(A716,'DATA TRANSFORMATION 3'!A:C,3,FALSE)</f>
        <v>No</v>
      </c>
      <c r="J716" t="str">
        <f>VLOOKUP(A716,'DATA TRANSFORMATION 4'!A:C,3,FALSE)</f>
        <v>Obesity</v>
      </c>
      <c r="K716" t="str">
        <f>VLOOKUP(A716,'DATA TRANSFORMATION 5'!A:C,3,FALSE)</f>
        <v>Diabetes</v>
      </c>
      <c r="L716" t="str">
        <f>VLOOKUP(A716,'DATA TRANSFORMATION 6'!A:E,5,FALSE)</f>
        <v>11-Aug-1983</v>
      </c>
      <c r="M716" s="20">
        <f>VLOOKUP(A716,'DATA TRANSFORMATION 8'!A:B,2,FALSE)</f>
        <v>6117.49</v>
      </c>
      <c r="N716" t="str">
        <f>VLOOKUP(A716,'DATA CLEANING 3'!A:D,3,FALSE)</f>
        <v>tier - 2</v>
      </c>
      <c r="O716" t="str">
        <f>VLOOKUP(A716,'DATA CLEANING 3'!A:D,4,FALSE)</f>
        <v>tier - 3</v>
      </c>
      <c r="P716" t="str">
        <f>VLOOKUP(A716,'DATA CLEANING 4'!A:B,2,FALSE)</f>
        <v>R1012</v>
      </c>
      <c r="Q716">
        <f>VLOOKUP(A716,'DATA TANSFORMATION 7'!A:F,6,FALSE)</f>
        <v>39</v>
      </c>
    </row>
    <row r="717" spans="1:17" ht="16" x14ac:dyDescent="0.4">
      <c r="A717" s="11" t="s">
        <v>1477</v>
      </c>
      <c r="B717" t="str">
        <f>VLOOKUP(A717,'DATA TRANSFORMATION 1'!A:E,4,FALSE)</f>
        <v>Nalven</v>
      </c>
      <c r="C717">
        <f>VLOOKUP(A717,'MEDICAL EXAMINATIONS'!A:H,2,FALSE)</f>
        <v>44.98</v>
      </c>
      <c r="D717">
        <f>VLOOKUP(A717,'MEDICAL EXAMINATIONS'!A:H,3,FALSE)</f>
        <v>5.94</v>
      </c>
      <c r="E717" t="str">
        <f>VLOOKUP(A717,'DATA TRANSFORMATION 3'!A:C,2,FALSE)</f>
        <v>No</v>
      </c>
      <c r="F717" t="str">
        <f>VLOOKUP(A717,'MEDICAL EXAMINATIONS'!A:H,5,FALSE)</f>
        <v>No</v>
      </c>
      <c r="G717" t="str">
        <f>VLOOKUP(A717,'MEDICAL EXAMINATIONS'!A:H,6,FALSE)</f>
        <v>No</v>
      </c>
      <c r="H717">
        <f>VLOOKUP(A717,'DATA TRANSFORMATION 2'!A:B,2,FALSE)</f>
        <v>1</v>
      </c>
      <c r="I717" t="str">
        <f>VLOOKUP(A717,'DATA TRANSFORMATION 3'!A:C,3,FALSE)</f>
        <v>No</v>
      </c>
      <c r="J717" t="str">
        <f>VLOOKUP(A717,'DATA TRANSFORMATION 4'!A:C,3,FALSE)</f>
        <v>Obesity</v>
      </c>
      <c r="K717" t="str">
        <f>VLOOKUP(A717,'DATA TRANSFORMATION 5'!A:C,3,FALSE)</f>
        <v>Prediabetes</v>
      </c>
      <c r="L717" t="str">
        <f>VLOOKUP(A717,'DATA TRANSFORMATION 6'!A:E,5,FALSE)</f>
        <v>16-Nov-1983</v>
      </c>
      <c r="M717" s="20">
        <f>VLOOKUP(A717,'DATA TRANSFORMATION 8'!A:B,2,FALSE)</f>
        <v>6123.57</v>
      </c>
      <c r="N717" t="str">
        <f>VLOOKUP(A717,'DATA CLEANING 3'!A:D,3,FALSE)</f>
        <v>tier - 3</v>
      </c>
      <c r="O717" t="str">
        <f>VLOOKUP(A717,'DATA CLEANING 3'!A:D,4,FALSE)</f>
        <v>tier - 2</v>
      </c>
      <c r="P717" t="str">
        <f>VLOOKUP(A717,'DATA CLEANING 4'!A:B,2,FALSE)</f>
        <v>R1012</v>
      </c>
      <c r="Q717">
        <f>VLOOKUP(A717,'DATA TANSFORMATION 7'!A:F,6,FALSE)</f>
        <v>39</v>
      </c>
    </row>
    <row r="718" spans="1:17" ht="16" x14ac:dyDescent="0.4">
      <c r="A718" s="11" t="s">
        <v>1479</v>
      </c>
      <c r="B718" t="str">
        <f>VLOOKUP(A718,'DATA TRANSFORMATION 1'!A:E,4,FALSE)</f>
        <v>Bourgeois</v>
      </c>
      <c r="C718">
        <f>VLOOKUP(A718,'MEDICAL EXAMINATIONS'!A:H,2,FALSE)</f>
        <v>38.28</v>
      </c>
      <c r="D718">
        <f>VLOOKUP(A718,'MEDICAL EXAMINATIONS'!A:H,3,FALSE)</f>
        <v>5.51</v>
      </c>
      <c r="E718" t="str">
        <f>VLOOKUP(A718,'DATA TRANSFORMATION 3'!A:C,2,FALSE)</f>
        <v>No</v>
      </c>
      <c r="F718" t="str">
        <f>VLOOKUP(A718,'MEDICAL EXAMINATIONS'!A:H,5,FALSE)</f>
        <v>yes</v>
      </c>
      <c r="G718" t="str">
        <f>VLOOKUP(A718,'MEDICAL EXAMINATIONS'!A:H,6,FALSE)</f>
        <v>No</v>
      </c>
      <c r="H718">
        <f>VLOOKUP(A718,'DATA TRANSFORMATION 2'!A:B,2,FALSE)</f>
        <v>1</v>
      </c>
      <c r="I718" t="str">
        <f>VLOOKUP(A718,'DATA TRANSFORMATION 3'!A:C,3,FALSE)</f>
        <v>No</v>
      </c>
      <c r="J718" t="str">
        <f>VLOOKUP(A718,'DATA TRANSFORMATION 4'!A:C,3,FALSE)</f>
        <v>Obesity</v>
      </c>
      <c r="K718" t="str">
        <f>VLOOKUP(A718,'DATA TRANSFORMATION 5'!A:C,3,FALSE)</f>
        <v>Normal</v>
      </c>
      <c r="L718" t="str">
        <f>VLOOKUP(A718,'DATA TRANSFORMATION 6'!A:E,5,FALSE)</f>
        <v>18-Aug-1990</v>
      </c>
      <c r="M718" s="20">
        <f>VLOOKUP(A718,'DATA TRANSFORMATION 8'!A:B,2,FALSE)</f>
        <v>6128.8</v>
      </c>
      <c r="N718" t="str">
        <f>VLOOKUP(A718,'DATA CLEANING 3'!A:D,3,FALSE)</f>
        <v>tier - 2</v>
      </c>
      <c r="O718" t="str">
        <f>VLOOKUP(A718,'DATA CLEANING 3'!A:D,4,FALSE)</f>
        <v>tier - 3</v>
      </c>
      <c r="P718" t="str">
        <f>VLOOKUP(A718,'DATA CLEANING 4'!A:B,2,FALSE)</f>
        <v>R1012</v>
      </c>
      <c r="Q718">
        <f>VLOOKUP(A718,'DATA TANSFORMATION 7'!A:F,6,FALSE)</f>
        <v>32</v>
      </c>
    </row>
    <row r="719" spans="1:17" ht="16" x14ac:dyDescent="0.4">
      <c r="A719" s="11" t="s">
        <v>1481</v>
      </c>
      <c r="B719" t="str">
        <f>VLOOKUP(A719,'DATA TRANSFORMATION 1'!A:E,4,FALSE)</f>
        <v>Orloff</v>
      </c>
      <c r="C719">
        <f>VLOOKUP(A719,'MEDICAL EXAMINATIONS'!A:H,2,FALSE)</f>
        <v>32.299999999999997</v>
      </c>
      <c r="D719">
        <f>VLOOKUP(A719,'MEDICAL EXAMINATIONS'!A:H,3,FALSE)</f>
        <v>6.55</v>
      </c>
      <c r="E719" t="str">
        <f>VLOOKUP(A719,'DATA TRANSFORMATION 3'!A:C,2,FALSE)</f>
        <v>Yes</v>
      </c>
      <c r="F719" t="str">
        <f>VLOOKUP(A719,'MEDICAL EXAMINATIONS'!A:H,5,FALSE)</f>
        <v>No</v>
      </c>
      <c r="G719" t="str">
        <f>VLOOKUP(A719,'MEDICAL EXAMINATIONS'!A:H,6,FALSE)</f>
        <v>No</v>
      </c>
      <c r="H719">
        <f>VLOOKUP(A719,'DATA TRANSFORMATION 2'!A:B,2,FALSE)</f>
        <v>2</v>
      </c>
      <c r="I719" t="str">
        <f>VLOOKUP(A719,'DATA TRANSFORMATION 3'!A:C,3,FALSE)</f>
        <v>No</v>
      </c>
      <c r="J719" t="str">
        <f>VLOOKUP(A719,'DATA TRANSFORMATION 4'!A:C,3,FALSE)</f>
        <v>Obesity</v>
      </c>
      <c r="K719" t="str">
        <f>VLOOKUP(A719,'DATA TRANSFORMATION 5'!A:C,3,FALSE)</f>
        <v>Diabetes</v>
      </c>
      <c r="L719" t="str">
        <f>VLOOKUP(A719,'DATA TRANSFORMATION 6'!A:E,5,FALSE)</f>
        <v>9-Nov-1969</v>
      </c>
      <c r="M719" s="20">
        <f>VLOOKUP(A719,'DATA TRANSFORMATION 8'!A:B,2,FALSE)</f>
        <v>6138.5</v>
      </c>
      <c r="N719" t="str">
        <f>VLOOKUP(A719,'DATA CLEANING 3'!A:D,3,FALSE)</f>
        <v>tier - 2</v>
      </c>
      <c r="O719" t="str">
        <f>VLOOKUP(A719,'DATA CLEANING 3'!A:D,4,FALSE)</f>
        <v>tier - 2</v>
      </c>
      <c r="P719" t="str">
        <f>VLOOKUP(A719,'DATA CLEANING 4'!A:B,2,FALSE)</f>
        <v>R1011</v>
      </c>
      <c r="Q719">
        <f>VLOOKUP(A719,'DATA TANSFORMATION 7'!A:F,6,FALSE)</f>
        <v>53</v>
      </c>
    </row>
    <row r="720" spans="1:17" ht="16" x14ac:dyDescent="0.4">
      <c r="A720" s="11" t="s">
        <v>1483</v>
      </c>
      <c r="B720" t="str">
        <f>VLOOKUP(A720,'DATA TRANSFORMATION 1'!A:E,4,FALSE)</f>
        <v>Ramirez</v>
      </c>
      <c r="C720">
        <f>VLOOKUP(A720,'MEDICAL EXAMINATIONS'!A:H,2,FALSE)</f>
        <v>39.51</v>
      </c>
      <c r="D720">
        <f>VLOOKUP(A720,'MEDICAL EXAMINATIONS'!A:H,3,FALSE)</f>
        <v>5.79</v>
      </c>
      <c r="E720" t="str">
        <f>VLOOKUP(A720,'DATA TRANSFORMATION 3'!A:C,2,FALSE)</f>
        <v>Yes</v>
      </c>
      <c r="F720" t="str">
        <f>VLOOKUP(A720,'MEDICAL EXAMINATIONS'!A:H,5,FALSE)</f>
        <v>No</v>
      </c>
      <c r="G720" t="str">
        <f>VLOOKUP(A720,'MEDICAL EXAMINATIONS'!A:H,6,FALSE)</f>
        <v>No</v>
      </c>
      <c r="H720">
        <f>VLOOKUP(A720,'DATA TRANSFORMATION 2'!A:B,2,FALSE)</f>
        <v>0</v>
      </c>
      <c r="I720" t="str">
        <f>VLOOKUP(A720,'DATA TRANSFORMATION 3'!A:C,3,FALSE)</f>
        <v>No</v>
      </c>
      <c r="J720" t="str">
        <f>VLOOKUP(A720,'DATA TRANSFORMATION 4'!A:C,3,FALSE)</f>
        <v>Obesity</v>
      </c>
      <c r="K720" t="str">
        <f>VLOOKUP(A720,'DATA TRANSFORMATION 5'!A:C,3,FALSE)</f>
        <v>Prediabetes</v>
      </c>
      <c r="L720" t="str">
        <f>VLOOKUP(A720,'DATA TRANSFORMATION 6'!A:E,5,FALSE)</f>
        <v>5-Sep-1978</v>
      </c>
      <c r="M720" s="20">
        <f>VLOOKUP(A720,'DATA TRANSFORMATION 8'!A:B,2,FALSE)</f>
        <v>6138.58</v>
      </c>
      <c r="N720" t="str">
        <f>VLOOKUP(A720,'DATA CLEANING 3'!A:D,3,FALSE)</f>
        <v>tier - 2</v>
      </c>
      <c r="O720" t="str">
        <f>VLOOKUP(A720,'DATA CLEANING 3'!A:D,4,FALSE)</f>
        <v>tier - 1</v>
      </c>
      <c r="P720" t="str">
        <f>VLOOKUP(A720,'DATA CLEANING 4'!A:B,2,FALSE)</f>
        <v>R1013</v>
      </c>
      <c r="Q720">
        <f>VLOOKUP(A720,'DATA TANSFORMATION 7'!A:F,6,FALSE)</f>
        <v>44</v>
      </c>
    </row>
    <row r="721" spans="1:17" ht="16" x14ac:dyDescent="0.4">
      <c r="A721" s="11" t="s">
        <v>1485</v>
      </c>
      <c r="B721" t="str">
        <f>VLOOKUP(A721,'DATA TRANSFORMATION 1'!A:E,4,FALSE)</f>
        <v>Fouquet</v>
      </c>
      <c r="C721">
        <f>VLOOKUP(A721,'MEDICAL EXAMINATIONS'!A:H,2,FALSE)</f>
        <v>50.46</v>
      </c>
      <c r="D721">
        <f>VLOOKUP(A721,'MEDICAL EXAMINATIONS'!A:H,3,FALSE)</f>
        <v>4.5599999999999996</v>
      </c>
      <c r="E721" t="str">
        <f>VLOOKUP(A721,'DATA TRANSFORMATION 3'!A:C,2,FALSE)</f>
        <v>No</v>
      </c>
      <c r="F721" t="str">
        <f>VLOOKUP(A721,'MEDICAL EXAMINATIONS'!A:H,5,FALSE)</f>
        <v>No</v>
      </c>
      <c r="G721" t="str">
        <f>VLOOKUP(A721,'MEDICAL EXAMINATIONS'!A:H,6,FALSE)</f>
        <v>No</v>
      </c>
      <c r="H721">
        <f>VLOOKUP(A721,'DATA TRANSFORMATION 2'!A:B,2,FALSE)</f>
        <v>0</v>
      </c>
      <c r="I721" t="str">
        <f>VLOOKUP(A721,'DATA TRANSFORMATION 3'!A:C,3,FALSE)</f>
        <v>No</v>
      </c>
      <c r="J721" t="str">
        <f>VLOOKUP(A721,'DATA TRANSFORMATION 4'!A:C,3,FALSE)</f>
        <v>Obesity</v>
      </c>
      <c r="K721" t="str">
        <f>VLOOKUP(A721,'DATA TRANSFORMATION 5'!A:C,3,FALSE)</f>
        <v>Normal</v>
      </c>
      <c r="L721" t="str">
        <f>VLOOKUP(A721,'DATA TRANSFORMATION 6'!A:E,5,FALSE)</f>
        <v>12-Dec-1976</v>
      </c>
      <c r="M721" s="20">
        <f>VLOOKUP(A721,'DATA TRANSFORMATION 8'!A:B,2,FALSE)</f>
        <v>6139.14</v>
      </c>
      <c r="N721" t="str">
        <f>VLOOKUP(A721,'DATA CLEANING 3'!A:D,3,FALSE)</f>
        <v>tier - 2</v>
      </c>
      <c r="O721" t="str">
        <f>VLOOKUP(A721,'DATA CLEANING 3'!A:D,4,FALSE)</f>
        <v>tier - 3</v>
      </c>
      <c r="P721" t="str">
        <f>VLOOKUP(A721,'DATA CLEANING 4'!A:B,2,FALSE)</f>
        <v>R1013</v>
      </c>
      <c r="Q721">
        <f>VLOOKUP(A721,'DATA TANSFORMATION 7'!A:F,6,FALSE)</f>
        <v>46</v>
      </c>
    </row>
    <row r="722" spans="1:17" ht="16" x14ac:dyDescent="0.4">
      <c r="A722" s="11" t="s">
        <v>1487</v>
      </c>
      <c r="B722" t="str">
        <f>VLOOKUP(A722,'DATA TRANSFORMATION 1'!A:E,4,FALSE)</f>
        <v>McPhillips</v>
      </c>
      <c r="C722">
        <f>VLOOKUP(A722,'MEDICAL EXAMINATIONS'!A:H,2,FALSE)</f>
        <v>31.73</v>
      </c>
      <c r="D722">
        <f>VLOOKUP(A722,'MEDICAL EXAMINATIONS'!A:H,3,FALSE)</f>
        <v>7</v>
      </c>
      <c r="E722" t="str">
        <f>VLOOKUP(A722,'DATA TRANSFORMATION 3'!A:C,2,FALSE)</f>
        <v>No</v>
      </c>
      <c r="F722" t="str">
        <f>VLOOKUP(A722,'MEDICAL EXAMINATIONS'!A:H,5,FALSE)</f>
        <v>No</v>
      </c>
      <c r="G722" t="str">
        <f>VLOOKUP(A722,'MEDICAL EXAMINATIONS'!A:H,6,FALSE)</f>
        <v>No</v>
      </c>
      <c r="H722">
        <f>VLOOKUP(A722,'DATA TRANSFORMATION 2'!A:B,2,FALSE)</f>
        <v>0</v>
      </c>
      <c r="I722" t="str">
        <f>VLOOKUP(A722,'DATA TRANSFORMATION 3'!A:C,3,FALSE)</f>
        <v>No</v>
      </c>
      <c r="J722" t="str">
        <f>VLOOKUP(A722,'DATA TRANSFORMATION 4'!A:C,3,FALSE)</f>
        <v>Obesity</v>
      </c>
      <c r="K722" t="str">
        <f>VLOOKUP(A722,'DATA TRANSFORMATION 5'!A:C,3,FALSE)</f>
        <v>Diabetes</v>
      </c>
      <c r="L722" t="str">
        <f>VLOOKUP(A722,'DATA TRANSFORMATION 6'!A:E,5,FALSE)</f>
        <v>14-Oct-1970</v>
      </c>
      <c r="M722" s="20">
        <f>VLOOKUP(A722,'DATA TRANSFORMATION 8'!A:B,2,FALSE)</f>
        <v>6147.12</v>
      </c>
      <c r="N722" t="str">
        <f>VLOOKUP(A722,'DATA CLEANING 3'!A:D,3,FALSE)</f>
        <v>tier - 2</v>
      </c>
      <c r="O722" t="str">
        <f>VLOOKUP(A722,'DATA CLEANING 3'!A:D,4,FALSE)</f>
        <v>tier - 3</v>
      </c>
      <c r="P722" t="str">
        <f>VLOOKUP(A722,'DATA CLEANING 4'!A:B,2,FALSE)</f>
        <v>R1012</v>
      </c>
      <c r="Q722">
        <f>VLOOKUP(A722,'DATA TANSFORMATION 7'!A:F,6,FALSE)</f>
        <v>52</v>
      </c>
    </row>
    <row r="723" spans="1:17" ht="16" x14ac:dyDescent="0.4">
      <c r="A723" s="11" t="s">
        <v>1489</v>
      </c>
      <c r="B723" t="str">
        <f>VLOOKUP(A723,'DATA TRANSFORMATION 1'!A:E,4,FALSE)</f>
        <v>Burgin</v>
      </c>
      <c r="C723">
        <f>VLOOKUP(A723,'MEDICAL EXAMINATIONS'!A:H,2,FALSE)</f>
        <v>32.1</v>
      </c>
      <c r="D723">
        <f>VLOOKUP(A723,'MEDICAL EXAMINATIONS'!A:H,3,FALSE)</f>
        <v>6.57</v>
      </c>
      <c r="E723" t="str">
        <f>VLOOKUP(A723,'DATA TRANSFORMATION 3'!A:C,2,FALSE)</f>
        <v>Yes</v>
      </c>
      <c r="F723" t="str">
        <f>VLOOKUP(A723,'MEDICAL EXAMINATIONS'!A:H,5,FALSE)</f>
        <v>No</v>
      </c>
      <c r="G723" t="str">
        <f>VLOOKUP(A723,'MEDICAL EXAMINATIONS'!A:H,6,FALSE)</f>
        <v>Yes</v>
      </c>
      <c r="H723">
        <f>VLOOKUP(A723,'DATA TRANSFORMATION 2'!A:B,2,FALSE)</f>
        <v>1</v>
      </c>
      <c r="I723" t="str">
        <f>VLOOKUP(A723,'DATA TRANSFORMATION 3'!A:C,3,FALSE)</f>
        <v>No</v>
      </c>
      <c r="J723" t="str">
        <f>VLOOKUP(A723,'DATA TRANSFORMATION 4'!A:C,3,FALSE)</f>
        <v>Obesity</v>
      </c>
      <c r="K723" t="str">
        <f>VLOOKUP(A723,'DATA TRANSFORMATION 5'!A:C,3,FALSE)</f>
        <v>Diabetes</v>
      </c>
      <c r="L723" t="str">
        <f>VLOOKUP(A723,'DATA TRANSFORMATION 6'!A:E,5,FALSE)</f>
        <v>6-Nov-1973</v>
      </c>
      <c r="M723" s="20">
        <f>VLOOKUP(A723,'DATA TRANSFORMATION 8'!A:B,2,FALSE)</f>
        <v>6152.05</v>
      </c>
      <c r="N723" t="str">
        <f>VLOOKUP(A723,'DATA CLEANING 3'!A:D,3,FALSE)</f>
        <v>tier - 2</v>
      </c>
      <c r="O723" t="str">
        <f>VLOOKUP(A723,'DATA CLEANING 3'!A:D,4,FALSE)</f>
        <v>tier - 3</v>
      </c>
      <c r="P723" t="str">
        <f>VLOOKUP(A723,'DATA CLEANING 4'!A:B,2,FALSE)</f>
        <v>R1013</v>
      </c>
      <c r="Q723">
        <f>VLOOKUP(A723,'DATA TANSFORMATION 7'!A:F,6,FALSE)</f>
        <v>49</v>
      </c>
    </row>
    <row r="724" spans="1:17" ht="16" x14ac:dyDescent="0.4">
      <c r="A724" s="11" t="s">
        <v>1491</v>
      </c>
      <c r="B724" t="str">
        <f>VLOOKUP(A724,'DATA TRANSFORMATION 1'!A:E,4,FALSE)</f>
        <v>Roberts</v>
      </c>
      <c r="C724">
        <f>VLOOKUP(A724,'MEDICAL EXAMINATIONS'!A:H,2,FALSE)</f>
        <v>27.83</v>
      </c>
      <c r="D724">
        <f>VLOOKUP(A724,'MEDICAL EXAMINATIONS'!A:H,3,FALSE)</f>
        <v>11.61</v>
      </c>
      <c r="E724" t="str">
        <f>VLOOKUP(A724,'DATA TRANSFORMATION 3'!A:C,2,FALSE)</f>
        <v>Yes</v>
      </c>
      <c r="F724" t="str">
        <f>VLOOKUP(A724,'MEDICAL EXAMINATIONS'!A:H,5,FALSE)</f>
        <v>No</v>
      </c>
      <c r="G724" t="str">
        <f>VLOOKUP(A724,'MEDICAL EXAMINATIONS'!A:H,6,FALSE)</f>
        <v>Yes</v>
      </c>
      <c r="H724">
        <f>VLOOKUP(A724,'DATA TRANSFORMATION 2'!A:B,2,FALSE)</f>
        <v>1</v>
      </c>
      <c r="I724" t="str">
        <f>VLOOKUP(A724,'DATA TRANSFORMATION 3'!A:C,3,FALSE)</f>
        <v>No</v>
      </c>
      <c r="J724" t="str">
        <f>VLOOKUP(A724,'DATA TRANSFORMATION 4'!A:C,3,FALSE)</f>
        <v>Over Weight</v>
      </c>
      <c r="K724" t="str">
        <f>VLOOKUP(A724,'DATA TRANSFORMATION 5'!A:C,3,FALSE)</f>
        <v>Diabetes</v>
      </c>
      <c r="L724" t="str">
        <f>VLOOKUP(A724,'DATA TRANSFORMATION 6'!A:E,5,FALSE)</f>
        <v>15-Oct-1985</v>
      </c>
      <c r="M724" s="20">
        <f>VLOOKUP(A724,'DATA TRANSFORMATION 8'!A:B,2,FALSE)</f>
        <v>6159.57</v>
      </c>
      <c r="N724" t="str">
        <f>VLOOKUP(A724,'DATA CLEANING 3'!A:D,3,FALSE)</f>
        <v>tier - 2</v>
      </c>
      <c r="O724" t="str">
        <f>VLOOKUP(A724,'DATA CLEANING 3'!A:D,4,FALSE)</f>
        <v>tier - 1</v>
      </c>
      <c r="P724" t="str">
        <f>VLOOKUP(A724,'DATA CLEANING 4'!A:B,2,FALSE)</f>
        <v>R1012</v>
      </c>
      <c r="Q724">
        <f>VLOOKUP(A724,'DATA TANSFORMATION 7'!A:F,6,FALSE)</f>
        <v>37</v>
      </c>
    </row>
    <row r="725" spans="1:17" ht="16" x14ac:dyDescent="0.4">
      <c r="A725" s="11" t="s">
        <v>1493</v>
      </c>
      <c r="B725" t="str">
        <f>VLOOKUP(A725,'DATA TRANSFORMATION 1'!A:E,4,FALSE)</f>
        <v>Nemec</v>
      </c>
      <c r="C725">
        <f>VLOOKUP(A725,'MEDICAL EXAMINATIONS'!A:H,2,FALSE)</f>
        <v>27.72</v>
      </c>
      <c r="D725">
        <f>VLOOKUP(A725,'MEDICAL EXAMINATIONS'!A:H,3,FALSE)</f>
        <v>8.16</v>
      </c>
      <c r="E725" t="str">
        <f>VLOOKUP(A725,'DATA TRANSFORMATION 3'!A:C,2,FALSE)</f>
        <v>Yes</v>
      </c>
      <c r="F725" t="str">
        <f>VLOOKUP(A725,'MEDICAL EXAMINATIONS'!A:H,5,FALSE)</f>
        <v>No</v>
      </c>
      <c r="G725" t="str">
        <f>VLOOKUP(A725,'MEDICAL EXAMINATIONS'!A:H,6,FALSE)</f>
        <v>Yes</v>
      </c>
      <c r="H725">
        <f>VLOOKUP(A725,'DATA TRANSFORMATION 2'!A:B,2,FALSE)</f>
        <v>1</v>
      </c>
      <c r="I725" t="str">
        <f>VLOOKUP(A725,'DATA TRANSFORMATION 3'!A:C,3,FALSE)</f>
        <v>No</v>
      </c>
      <c r="J725" t="str">
        <f>VLOOKUP(A725,'DATA TRANSFORMATION 4'!A:C,3,FALSE)</f>
        <v>Over Weight</v>
      </c>
      <c r="K725" t="str">
        <f>VLOOKUP(A725,'DATA TRANSFORMATION 5'!A:C,3,FALSE)</f>
        <v>Diabetes</v>
      </c>
      <c r="L725" t="str">
        <f>VLOOKUP(A725,'DATA TRANSFORMATION 6'!A:E,5,FALSE)</f>
        <v>6-Oct-1984</v>
      </c>
      <c r="M725" s="20">
        <f>VLOOKUP(A725,'DATA TRANSFORMATION 8'!A:B,2,FALSE)</f>
        <v>6170.96</v>
      </c>
      <c r="N725" t="str">
        <f>VLOOKUP(A725,'DATA CLEANING 3'!A:D,3,FALSE)</f>
        <v>tier - 2</v>
      </c>
      <c r="O725" t="str">
        <f>VLOOKUP(A725,'DATA CLEANING 3'!A:D,4,FALSE)</f>
        <v>tier - 1</v>
      </c>
      <c r="P725" t="str">
        <f>VLOOKUP(A725,'DATA CLEANING 4'!A:B,2,FALSE)</f>
        <v>R1013</v>
      </c>
      <c r="Q725">
        <f>VLOOKUP(A725,'DATA TANSFORMATION 7'!A:F,6,FALSE)</f>
        <v>38</v>
      </c>
    </row>
    <row r="726" spans="1:17" ht="16" x14ac:dyDescent="0.4">
      <c r="A726" s="11" t="s">
        <v>1495</v>
      </c>
      <c r="B726" t="str">
        <f>VLOOKUP(A726,'DATA TRANSFORMATION 1'!A:E,4,FALSE)</f>
        <v>Appman</v>
      </c>
      <c r="C726">
        <f>VLOOKUP(A726,'MEDICAL EXAMINATIONS'!A:H,2,FALSE)</f>
        <v>36.765000000000001</v>
      </c>
      <c r="D726">
        <f>VLOOKUP(A726,'MEDICAL EXAMINATIONS'!A:H,3,FALSE)</f>
        <v>4.4800000000000004</v>
      </c>
      <c r="E726" t="str">
        <f>VLOOKUP(A726,'DATA TRANSFORMATION 3'!A:C,2,FALSE)</f>
        <v>Yes</v>
      </c>
      <c r="F726" t="str">
        <f>VLOOKUP(A726,'MEDICAL EXAMINATIONS'!A:H,5,FALSE)</f>
        <v>No</v>
      </c>
      <c r="G726" t="str">
        <f>VLOOKUP(A726,'MEDICAL EXAMINATIONS'!A:H,6,FALSE)</f>
        <v>No</v>
      </c>
      <c r="H726">
        <f>VLOOKUP(A726,'DATA TRANSFORMATION 2'!A:B,2,FALSE)</f>
        <v>2</v>
      </c>
      <c r="I726" t="str">
        <f>VLOOKUP(A726,'DATA TRANSFORMATION 3'!A:C,3,FALSE)</f>
        <v>No</v>
      </c>
      <c r="J726" t="str">
        <f>VLOOKUP(A726,'DATA TRANSFORMATION 4'!A:C,3,FALSE)</f>
        <v>Obesity</v>
      </c>
      <c r="K726" t="str">
        <f>VLOOKUP(A726,'DATA TRANSFORMATION 5'!A:C,3,FALSE)</f>
        <v>Normal</v>
      </c>
      <c r="L726" t="str">
        <f>VLOOKUP(A726,'DATA TRANSFORMATION 6'!A:E,5,FALSE)</f>
        <v>9-Aug-1985</v>
      </c>
      <c r="M726" s="20">
        <f>VLOOKUP(A726,'DATA TRANSFORMATION 8'!A:B,2,FALSE)</f>
        <v>6183.32</v>
      </c>
      <c r="N726" t="str">
        <f>VLOOKUP(A726,'DATA CLEANING 3'!A:D,3,FALSE)</f>
        <v>tier - 2</v>
      </c>
      <c r="O726" t="str">
        <f>VLOOKUP(A726,'DATA CLEANING 3'!A:D,4,FALSE)</f>
        <v>tier - 2</v>
      </c>
      <c r="P726" t="str">
        <f>VLOOKUP(A726,'DATA CLEANING 4'!A:B,2,FALSE)</f>
        <v>R1012</v>
      </c>
      <c r="Q726">
        <f>VLOOKUP(A726,'DATA TANSFORMATION 7'!A:F,6,FALSE)</f>
        <v>37</v>
      </c>
    </row>
    <row r="727" spans="1:17" ht="16" x14ac:dyDescent="0.4">
      <c r="A727" s="11" t="s">
        <v>1497</v>
      </c>
      <c r="B727" t="str">
        <f>VLOOKUP(A727,'DATA TRANSFORMATION 1'!A:E,4,FALSE)</f>
        <v>Driscoll</v>
      </c>
      <c r="C727">
        <f>VLOOKUP(A727,'MEDICAL EXAMINATIONS'!A:H,2,FALSE)</f>
        <v>48.36</v>
      </c>
      <c r="D727">
        <f>VLOOKUP(A727,'MEDICAL EXAMINATIONS'!A:H,3,FALSE)</f>
        <v>4.08</v>
      </c>
      <c r="E727" t="str">
        <f>VLOOKUP(A727,'DATA TRANSFORMATION 3'!A:C,2,FALSE)</f>
        <v>No</v>
      </c>
      <c r="F727" t="str">
        <f>VLOOKUP(A727,'MEDICAL EXAMINATIONS'!A:H,5,FALSE)</f>
        <v>No</v>
      </c>
      <c r="G727" t="str">
        <f>VLOOKUP(A727,'MEDICAL EXAMINATIONS'!A:H,6,FALSE)</f>
        <v>No</v>
      </c>
      <c r="H727">
        <f>VLOOKUP(A727,'DATA TRANSFORMATION 2'!A:B,2,FALSE)</f>
        <v>0</v>
      </c>
      <c r="I727" t="str">
        <f>VLOOKUP(A727,'DATA TRANSFORMATION 3'!A:C,3,FALSE)</f>
        <v>No</v>
      </c>
      <c r="J727" t="str">
        <f>VLOOKUP(A727,'DATA TRANSFORMATION 4'!A:C,3,FALSE)</f>
        <v>Obesity</v>
      </c>
      <c r="K727" t="str">
        <f>VLOOKUP(A727,'DATA TRANSFORMATION 5'!A:C,3,FALSE)</f>
        <v>Normal</v>
      </c>
      <c r="L727" t="str">
        <f>VLOOKUP(A727,'DATA TRANSFORMATION 6'!A:E,5,FALSE)</f>
        <v>5-Oct-1970</v>
      </c>
      <c r="M727" s="20">
        <f>VLOOKUP(A727,'DATA TRANSFORMATION 8'!A:B,2,FALSE)</f>
        <v>6183.46</v>
      </c>
      <c r="N727" t="str">
        <f>VLOOKUP(A727,'DATA CLEANING 3'!A:D,3,FALSE)</f>
        <v>tier - 2</v>
      </c>
      <c r="O727" t="str">
        <f>VLOOKUP(A727,'DATA CLEANING 3'!A:D,4,FALSE)</f>
        <v>tier - 2</v>
      </c>
      <c r="P727" t="str">
        <f>VLOOKUP(A727,'DATA CLEANING 4'!A:B,2,FALSE)</f>
        <v>R1012</v>
      </c>
      <c r="Q727">
        <f>VLOOKUP(A727,'DATA TANSFORMATION 7'!A:F,6,FALSE)</f>
        <v>52</v>
      </c>
    </row>
    <row r="728" spans="1:17" ht="16" x14ac:dyDescent="0.4">
      <c r="A728" s="11" t="s">
        <v>1499</v>
      </c>
      <c r="B728" t="str">
        <f>VLOOKUP(A728,'DATA TRANSFORMATION 1'!A:E,4,FALSE)</f>
        <v>Glotzbach</v>
      </c>
      <c r="C728">
        <f>VLOOKUP(A728,'MEDICAL EXAMINATIONS'!A:H,2,FALSE)</f>
        <v>31.445</v>
      </c>
      <c r="D728">
        <f>VLOOKUP(A728,'MEDICAL EXAMINATIONS'!A:H,3,FALSE)</f>
        <v>4.4000000000000004</v>
      </c>
      <c r="E728" t="str">
        <f>VLOOKUP(A728,'DATA TRANSFORMATION 3'!A:C,2,FALSE)</f>
        <v>Yes</v>
      </c>
      <c r="F728" t="str">
        <f>VLOOKUP(A728,'MEDICAL EXAMINATIONS'!A:H,5,FALSE)</f>
        <v>No</v>
      </c>
      <c r="G728" t="str">
        <f>VLOOKUP(A728,'MEDICAL EXAMINATIONS'!A:H,6,FALSE)</f>
        <v>No</v>
      </c>
      <c r="H728">
        <f>VLOOKUP(A728,'DATA TRANSFORMATION 2'!A:B,2,FALSE)</f>
        <v>2</v>
      </c>
      <c r="I728" t="str">
        <f>VLOOKUP(A728,'DATA TRANSFORMATION 3'!A:C,3,FALSE)</f>
        <v>No</v>
      </c>
      <c r="J728" t="str">
        <f>VLOOKUP(A728,'DATA TRANSFORMATION 4'!A:C,3,FALSE)</f>
        <v>Obesity</v>
      </c>
      <c r="K728" t="str">
        <f>VLOOKUP(A728,'DATA TRANSFORMATION 5'!A:C,3,FALSE)</f>
        <v>Normal</v>
      </c>
      <c r="L728" t="str">
        <f>VLOOKUP(A728,'DATA TRANSFORMATION 6'!A:E,5,FALSE)</f>
        <v>1-Nov-1988</v>
      </c>
      <c r="M728" s="20">
        <f>VLOOKUP(A728,'DATA TRANSFORMATION 8'!A:B,2,FALSE)</f>
        <v>6184.3</v>
      </c>
      <c r="N728" t="str">
        <f>VLOOKUP(A728,'DATA CLEANING 3'!A:D,3,FALSE)</f>
        <v>tier - 2</v>
      </c>
      <c r="O728" t="str">
        <f>VLOOKUP(A728,'DATA CLEANING 3'!A:D,4,FALSE)</f>
        <v>tier - 3</v>
      </c>
      <c r="P728" t="str">
        <f>VLOOKUP(A728,'DATA CLEANING 4'!A:B,2,FALSE)</f>
        <v>R1013</v>
      </c>
      <c r="Q728">
        <f>VLOOKUP(A728,'DATA TANSFORMATION 7'!A:F,6,FALSE)</f>
        <v>34</v>
      </c>
    </row>
    <row r="729" spans="1:17" ht="16" x14ac:dyDescent="0.4">
      <c r="A729" s="11" t="s">
        <v>1501</v>
      </c>
      <c r="B729" t="str">
        <f>VLOOKUP(A729,'DATA TRANSFORMATION 1'!A:E,4,FALSE)</f>
        <v>Tenforde</v>
      </c>
      <c r="C729">
        <f>VLOOKUP(A729,'MEDICAL EXAMINATIONS'!A:H,2,FALSE)</f>
        <v>27.55</v>
      </c>
      <c r="D729">
        <f>VLOOKUP(A729,'MEDICAL EXAMINATIONS'!A:H,3,FALSE)</f>
        <v>9.02</v>
      </c>
      <c r="E729" t="str">
        <f>VLOOKUP(A729,'DATA TRANSFORMATION 3'!A:C,2,FALSE)</f>
        <v>No</v>
      </c>
      <c r="F729" t="str">
        <f>VLOOKUP(A729,'MEDICAL EXAMINATIONS'!A:H,5,FALSE)</f>
        <v>No</v>
      </c>
      <c r="G729" t="str">
        <f>VLOOKUP(A729,'MEDICAL EXAMINATIONS'!A:H,6,FALSE)</f>
        <v>No</v>
      </c>
      <c r="H729">
        <f>VLOOKUP(A729,'DATA TRANSFORMATION 2'!A:B,2,FALSE)</f>
        <v>0</v>
      </c>
      <c r="I729" t="str">
        <f>VLOOKUP(A729,'DATA TRANSFORMATION 3'!A:C,3,FALSE)</f>
        <v>No</v>
      </c>
      <c r="J729" t="str">
        <f>VLOOKUP(A729,'DATA TRANSFORMATION 4'!A:C,3,FALSE)</f>
        <v>Over Weight</v>
      </c>
      <c r="K729" t="str">
        <f>VLOOKUP(A729,'DATA TRANSFORMATION 5'!A:C,3,FALSE)</f>
        <v>Diabetes</v>
      </c>
      <c r="L729" t="str">
        <f>VLOOKUP(A729,'DATA TRANSFORMATION 6'!A:E,5,FALSE)</f>
        <v>22-Nov-1981</v>
      </c>
      <c r="M729" s="20">
        <f>VLOOKUP(A729,'DATA TRANSFORMATION 8'!A:B,2,FALSE)</f>
        <v>6185.32</v>
      </c>
      <c r="N729" t="str">
        <f>VLOOKUP(A729,'DATA CLEANING 3'!A:D,3,FALSE)</f>
        <v>tier - 2</v>
      </c>
      <c r="O729" t="str">
        <f>VLOOKUP(A729,'DATA CLEANING 3'!A:D,4,FALSE)</f>
        <v>tier - 1</v>
      </c>
      <c r="P729" t="str">
        <f>VLOOKUP(A729,'DATA CLEANING 4'!A:B,2,FALSE)</f>
        <v>R1013</v>
      </c>
      <c r="Q729">
        <f>VLOOKUP(A729,'DATA TANSFORMATION 7'!A:F,6,FALSE)</f>
        <v>41</v>
      </c>
    </row>
    <row r="730" spans="1:17" ht="16" x14ac:dyDescent="0.4">
      <c r="A730" s="11" t="s">
        <v>1503</v>
      </c>
      <c r="B730" t="str">
        <f>VLOOKUP(A730,'DATA TRANSFORMATION 1'!A:E,4,FALSE)</f>
        <v>Ramirez</v>
      </c>
      <c r="C730">
        <f>VLOOKUP(A730,'MEDICAL EXAMINATIONS'!A:H,2,FALSE)</f>
        <v>33.11</v>
      </c>
      <c r="D730">
        <f>VLOOKUP(A730,'MEDICAL EXAMINATIONS'!A:H,3,FALSE)</f>
        <v>8.06</v>
      </c>
      <c r="E730" t="str">
        <f>VLOOKUP(A730,'DATA TRANSFORMATION 3'!A:C,2,FALSE)</f>
        <v>No</v>
      </c>
      <c r="F730" t="str">
        <f>VLOOKUP(A730,'MEDICAL EXAMINATIONS'!A:H,5,FALSE)</f>
        <v>No</v>
      </c>
      <c r="G730" t="str">
        <f>VLOOKUP(A730,'MEDICAL EXAMINATIONS'!A:H,6,FALSE)</f>
        <v>No</v>
      </c>
      <c r="H730">
        <f>VLOOKUP(A730,'DATA TRANSFORMATION 2'!A:B,2,FALSE)</f>
        <v>0</v>
      </c>
      <c r="I730" t="str">
        <f>VLOOKUP(A730,'DATA TRANSFORMATION 3'!A:C,3,FALSE)</f>
        <v>No</v>
      </c>
      <c r="J730" t="str">
        <f>VLOOKUP(A730,'DATA TRANSFORMATION 4'!A:C,3,FALSE)</f>
        <v>Obesity</v>
      </c>
      <c r="K730" t="str">
        <f>VLOOKUP(A730,'DATA TRANSFORMATION 5'!A:C,3,FALSE)</f>
        <v>Diabetes</v>
      </c>
      <c r="L730" t="str">
        <f>VLOOKUP(A730,'DATA TRANSFORMATION 6'!A:E,5,FALSE)</f>
        <v>1-Oct-1981</v>
      </c>
      <c r="M730" s="20">
        <f>VLOOKUP(A730,'DATA TRANSFORMATION 8'!A:B,2,FALSE)</f>
        <v>6186.13</v>
      </c>
      <c r="N730" t="str">
        <f>VLOOKUP(A730,'DATA CLEANING 3'!A:D,3,FALSE)</f>
        <v>tier - 2</v>
      </c>
      <c r="O730" t="str">
        <f>VLOOKUP(A730,'DATA CLEANING 3'!A:D,4,FALSE)</f>
        <v>tier - 3</v>
      </c>
      <c r="P730" t="str">
        <f>VLOOKUP(A730,'DATA CLEANING 4'!A:B,2,FALSE)</f>
        <v>R1011</v>
      </c>
      <c r="Q730">
        <f>VLOOKUP(A730,'DATA TANSFORMATION 7'!A:F,6,FALSE)</f>
        <v>41</v>
      </c>
    </row>
    <row r="731" spans="1:17" ht="16" x14ac:dyDescent="0.4">
      <c r="A731" s="11" t="s">
        <v>1505</v>
      </c>
      <c r="B731" t="str">
        <f>VLOOKUP(A731,'DATA TRANSFORMATION 1'!A:E,4,FALSE)</f>
        <v>Stanley Torres</v>
      </c>
      <c r="C731">
        <f>VLOOKUP(A731,'MEDICAL EXAMINATIONS'!A:H,2,FALSE)</f>
        <v>36.85</v>
      </c>
      <c r="D731">
        <f>VLOOKUP(A731,'MEDICAL EXAMINATIONS'!A:H,3,FALSE)</f>
        <v>6.21</v>
      </c>
      <c r="E731" t="str">
        <f>VLOOKUP(A731,'DATA TRANSFORMATION 3'!A:C,2,FALSE)</f>
        <v>Yes</v>
      </c>
      <c r="F731" t="str">
        <f>VLOOKUP(A731,'MEDICAL EXAMINATIONS'!A:H,5,FALSE)</f>
        <v>No</v>
      </c>
      <c r="G731" t="str">
        <f>VLOOKUP(A731,'MEDICAL EXAMINATIONS'!A:H,6,FALSE)</f>
        <v>No</v>
      </c>
      <c r="H731">
        <f>VLOOKUP(A731,'DATA TRANSFORMATION 2'!A:B,2,FALSE)</f>
        <v>2</v>
      </c>
      <c r="I731" t="str">
        <f>VLOOKUP(A731,'DATA TRANSFORMATION 3'!A:C,3,FALSE)</f>
        <v>No</v>
      </c>
      <c r="J731" t="str">
        <f>VLOOKUP(A731,'DATA TRANSFORMATION 4'!A:C,3,FALSE)</f>
        <v>Obesity</v>
      </c>
      <c r="K731" t="str">
        <f>VLOOKUP(A731,'DATA TRANSFORMATION 5'!A:C,3,FALSE)</f>
        <v>Prediabetes</v>
      </c>
      <c r="L731" t="str">
        <f>VLOOKUP(A731,'DATA TRANSFORMATION 6'!A:E,5,FALSE)</f>
        <v>23-Oct-1988</v>
      </c>
      <c r="M731" s="20">
        <f>VLOOKUP(A731,'DATA TRANSFORMATION 8'!A:B,2,FALSE)</f>
        <v>6196.45</v>
      </c>
      <c r="N731" t="str">
        <f>VLOOKUP(A731,'DATA CLEANING 3'!A:D,3,FALSE)</f>
        <v>tier - 2</v>
      </c>
      <c r="O731" t="str">
        <f>VLOOKUP(A731,'DATA CLEANING 3'!A:D,4,FALSE)</f>
        <v>tier - 1</v>
      </c>
      <c r="P731" t="str">
        <f>VLOOKUP(A731,'DATA CLEANING 4'!A:B,2,FALSE)</f>
        <v>R1011</v>
      </c>
      <c r="Q731">
        <f>VLOOKUP(A731,'DATA TANSFORMATION 7'!A:F,6,FALSE)</f>
        <v>34</v>
      </c>
    </row>
    <row r="732" spans="1:17" ht="16" x14ac:dyDescent="0.4">
      <c r="A732" s="11" t="s">
        <v>1507</v>
      </c>
      <c r="B732" t="str">
        <f>VLOOKUP(A732,'DATA TRANSFORMATION 1'!A:E,4,FALSE)</f>
        <v>Vandongen</v>
      </c>
      <c r="C732">
        <f>VLOOKUP(A732,'MEDICAL EXAMINATIONS'!A:H,2,FALSE)</f>
        <v>36.299999999999997</v>
      </c>
      <c r="D732">
        <f>VLOOKUP(A732,'MEDICAL EXAMINATIONS'!A:H,3,FALSE)</f>
        <v>5.79</v>
      </c>
      <c r="E732" t="str">
        <f>VLOOKUP(A732,'DATA TRANSFORMATION 3'!A:C,2,FALSE)</f>
        <v>Yes</v>
      </c>
      <c r="F732" t="str">
        <f>VLOOKUP(A732,'MEDICAL EXAMINATIONS'!A:H,5,FALSE)</f>
        <v>No</v>
      </c>
      <c r="G732" t="str">
        <f>VLOOKUP(A732,'MEDICAL EXAMINATIONS'!A:H,6,FALSE)</f>
        <v>No</v>
      </c>
      <c r="H732">
        <f>VLOOKUP(A732,'DATA TRANSFORMATION 2'!A:B,2,FALSE)</f>
        <v>2</v>
      </c>
      <c r="I732" t="str">
        <f>VLOOKUP(A732,'DATA TRANSFORMATION 3'!A:C,3,FALSE)</f>
        <v>No</v>
      </c>
      <c r="J732" t="str">
        <f>VLOOKUP(A732,'DATA TRANSFORMATION 4'!A:C,3,FALSE)</f>
        <v>Obesity</v>
      </c>
      <c r="K732" t="str">
        <f>VLOOKUP(A732,'DATA TRANSFORMATION 5'!A:C,3,FALSE)</f>
        <v>Prediabetes</v>
      </c>
      <c r="L732" t="str">
        <f>VLOOKUP(A732,'DATA TRANSFORMATION 6'!A:E,5,FALSE)</f>
        <v>22-Jul-1985</v>
      </c>
      <c r="M732" s="20">
        <f>VLOOKUP(A732,'DATA TRANSFORMATION 8'!A:B,2,FALSE)</f>
        <v>6198.75</v>
      </c>
      <c r="N732" t="str">
        <f>VLOOKUP(A732,'DATA CLEANING 3'!A:D,3,FALSE)</f>
        <v>tier - 2</v>
      </c>
      <c r="O732" t="str">
        <f>VLOOKUP(A732,'DATA CLEANING 3'!A:D,4,FALSE)</f>
        <v>tier - 1</v>
      </c>
      <c r="P732" t="str">
        <f>VLOOKUP(A732,'DATA CLEANING 4'!A:B,2,FALSE)</f>
        <v>R1012</v>
      </c>
      <c r="Q732">
        <f>VLOOKUP(A732,'DATA TANSFORMATION 7'!A:F,6,FALSE)</f>
        <v>37</v>
      </c>
    </row>
    <row r="733" spans="1:17" ht="16" x14ac:dyDescent="0.4">
      <c r="A733" s="11" t="s">
        <v>1509</v>
      </c>
      <c r="B733" t="str">
        <f>VLOOKUP(A733,'DATA TRANSFORMATION 1'!A:E,4,FALSE)</f>
        <v>Liebald</v>
      </c>
      <c r="C733">
        <f>VLOOKUP(A733,'MEDICAL EXAMINATIONS'!A:H,2,FALSE)</f>
        <v>45.34</v>
      </c>
      <c r="D733">
        <f>VLOOKUP(A733,'MEDICAL EXAMINATIONS'!A:H,3,FALSE)</f>
        <v>5.69</v>
      </c>
      <c r="E733" t="str">
        <f>VLOOKUP(A733,'DATA TRANSFORMATION 3'!A:C,2,FALSE)</f>
        <v>Yes</v>
      </c>
      <c r="F733" t="str">
        <f>VLOOKUP(A733,'MEDICAL EXAMINATIONS'!A:H,5,FALSE)</f>
        <v>No</v>
      </c>
      <c r="G733" t="str">
        <f>VLOOKUP(A733,'MEDICAL EXAMINATIONS'!A:H,6,FALSE)</f>
        <v>No</v>
      </c>
      <c r="H733">
        <f>VLOOKUP(A733,'DATA TRANSFORMATION 2'!A:B,2,FALSE)</f>
        <v>0</v>
      </c>
      <c r="I733" t="str">
        <f>VLOOKUP(A733,'DATA TRANSFORMATION 3'!A:C,3,FALSE)</f>
        <v>No</v>
      </c>
      <c r="J733" t="str">
        <f>VLOOKUP(A733,'DATA TRANSFORMATION 4'!A:C,3,FALSE)</f>
        <v>Obesity</v>
      </c>
      <c r="K733" t="str">
        <f>VLOOKUP(A733,'DATA TRANSFORMATION 5'!A:C,3,FALSE)</f>
        <v>Normal</v>
      </c>
      <c r="L733" t="str">
        <f>VLOOKUP(A733,'DATA TRANSFORMATION 6'!A:E,5,FALSE)</f>
        <v>20-Dec-1985</v>
      </c>
      <c r="M733" s="20">
        <f>VLOOKUP(A733,'DATA TRANSFORMATION 8'!A:B,2,FALSE)</f>
        <v>6203.9</v>
      </c>
      <c r="N733" t="str">
        <f>VLOOKUP(A733,'DATA CLEANING 3'!A:D,3,FALSE)</f>
        <v>tier - 1</v>
      </c>
      <c r="O733" t="str">
        <f>VLOOKUP(A733,'DATA CLEANING 3'!A:D,4,FALSE)</f>
        <v>tier - 2</v>
      </c>
      <c r="P733" t="str">
        <f>VLOOKUP(A733,'DATA CLEANING 4'!A:B,2,FALSE)</f>
        <v>R1012</v>
      </c>
      <c r="Q733">
        <f>VLOOKUP(A733,'DATA TANSFORMATION 7'!A:F,6,FALSE)</f>
        <v>37</v>
      </c>
    </row>
    <row r="734" spans="1:17" ht="16" x14ac:dyDescent="0.4">
      <c r="A734" s="11" t="s">
        <v>1510</v>
      </c>
      <c r="B734" t="str">
        <f>VLOOKUP(A734,'DATA TRANSFORMATION 1'!A:E,4,FALSE)</f>
        <v>Holte</v>
      </c>
      <c r="C734">
        <f>VLOOKUP(A734,'MEDICAL EXAMINATIONS'!A:H,2,FALSE)</f>
        <v>31.8</v>
      </c>
      <c r="D734">
        <f>VLOOKUP(A734,'MEDICAL EXAMINATIONS'!A:H,3,FALSE)</f>
        <v>5.36</v>
      </c>
      <c r="E734" t="str">
        <f>VLOOKUP(A734,'DATA TRANSFORMATION 3'!A:C,2,FALSE)</f>
        <v>Yes</v>
      </c>
      <c r="F734" t="str">
        <f>VLOOKUP(A734,'MEDICAL EXAMINATIONS'!A:H,5,FALSE)</f>
        <v>No</v>
      </c>
      <c r="G734" t="str">
        <f>VLOOKUP(A734,'MEDICAL EXAMINATIONS'!A:H,6,FALSE)</f>
        <v>No</v>
      </c>
      <c r="H734">
        <f>VLOOKUP(A734,'DATA TRANSFORMATION 2'!A:B,2,FALSE)</f>
        <v>2</v>
      </c>
      <c r="I734" t="str">
        <f>VLOOKUP(A734,'DATA TRANSFORMATION 3'!A:C,3,FALSE)</f>
        <v>No</v>
      </c>
      <c r="J734" t="str">
        <f>VLOOKUP(A734,'DATA TRANSFORMATION 4'!A:C,3,FALSE)</f>
        <v>Obesity</v>
      </c>
      <c r="K734" t="str">
        <f>VLOOKUP(A734,'DATA TRANSFORMATION 5'!A:C,3,FALSE)</f>
        <v>Normal</v>
      </c>
      <c r="L734" t="str">
        <f>VLOOKUP(A734,'DATA TRANSFORMATION 6'!A:E,5,FALSE)</f>
        <v>22-Sep-1985</v>
      </c>
      <c r="M734" s="20">
        <f>VLOOKUP(A734,'DATA TRANSFORMATION 8'!A:B,2,FALSE)</f>
        <v>6203.9</v>
      </c>
      <c r="N734" t="str">
        <f>VLOOKUP(A734,'DATA CLEANING 3'!A:D,3,FALSE)</f>
        <v>tier - 2</v>
      </c>
      <c r="O734" t="str">
        <f>VLOOKUP(A734,'DATA CLEANING 3'!A:D,4,FALSE)</f>
        <v>tier - 2</v>
      </c>
      <c r="P734" t="str">
        <f>VLOOKUP(A734,'DATA CLEANING 4'!A:B,2,FALSE)</f>
        <v>R1012</v>
      </c>
      <c r="Q734">
        <f>VLOOKUP(A734,'DATA TANSFORMATION 7'!A:F,6,FALSE)</f>
        <v>37</v>
      </c>
    </row>
    <row r="735" spans="1:17" ht="16" x14ac:dyDescent="0.4">
      <c r="A735" s="11" t="s">
        <v>1512</v>
      </c>
      <c r="B735" t="str">
        <f>VLOOKUP(A735,'DATA TRANSFORMATION 1'!A:E,4,FALSE)</f>
        <v>Johnson</v>
      </c>
      <c r="C735">
        <f>VLOOKUP(A735,'MEDICAL EXAMINATIONS'!A:H,2,FALSE)</f>
        <v>41.02</v>
      </c>
      <c r="D735">
        <f>VLOOKUP(A735,'MEDICAL EXAMINATIONS'!A:H,3,FALSE)</f>
        <v>11.37</v>
      </c>
      <c r="E735" t="str">
        <f>VLOOKUP(A735,'DATA TRANSFORMATION 3'!A:C,2,FALSE)</f>
        <v>No</v>
      </c>
      <c r="F735" t="str">
        <f>VLOOKUP(A735,'MEDICAL EXAMINATIONS'!A:H,5,FALSE)</f>
        <v>No</v>
      </c>
      <c r="G735" t="str">
        <f>VLOOKUP(A735,'MEDICAL EXAMINATIONS'!A:H,6,FALSE)</f>
        <v>No</v>
      </c>
      <c r="H735">
        <f>VLOOKUP(A735,'DATA TRANSFORMATION 2'!A:B,2,FALSE)</f>
        <v>0</v>
      </c>
      <c r="I735" t="str">
        <f>VLOOKUP(A735,'DATA TRANSFORMATION 3'!A:C,3,FALSE)</f>
        <v>No</v>
      </c>
      <c r="J735" t="str">
        <f>VLOOKUP(A735,'DATA TRANSFORMATION 4'!A:C,3,FALSE)</f>
        <v>Obesity</v>
      </c>
      <c r="K735" t="str">
        <f>VLOOKUP(A735,'DATA TRANSFORMATION 5'!A:C,3,FALSE)</f>
        <v>Diabetes</v>
      </c>
      <c r="L735" t="str">
        <f>VLOOKUP(A735,'DATA TRANSFORMATION 6'!A:E,5,FALSE)</f>
        <v>10-Sep-1999</v>
      </c>
      <c r="M735" s="20">
        <f>VLOOKUP(A735,'DATA TRANSFORMATION 8'!A:B,2,FALSE)</f>
        <v>6207.26</v>
      </c>
      <c r="N735" t="str">
        <f>VLOOKUP(A735,'DATA CLEANING 3'!A:D,3,FALSE)</f>
        <v>tier - 2</v>
      </c>
      <c r="O735" t="str">
        <f>VLOOKUP(A735,'DATA CLEANING 3'!A:D,4,FALSE)</f>
        <v>tier - 2</v>
      </c>
      <c r="P735" t="str">
        <f>VLOOKUP(A735,'DATA CLEANING 4'!A:B,2,FALSE)</f>
        <v>R1026</v>
      </c>
      <c r="Q735">
        <f>VLOOKUP(A735,'DATA TANSFORMATION 7'!A:F,6,FALSE)</f>
        <v>23</v>
      </c>
    </row>
    <row r="736" spans="1:17" ht="16" x14ac:dyDescent="0.4">
      <c r="A736" s="11" t="s">
        <v>1514</v>
      </c>
      <c r="B736" t="str">
        <f>VLOOKUP(A736,'DATA TRANSFORMATION 1'!A:E,4,FALSE)</f>
        <v>Bartlett</v>
      </c>
      <c r="C736">
        <f>VLOOKUP(A736,'MEDICAL EXAMINATIONS'!A:H,2,FALSE)</f>
        <v>32.68</v>
      </c>
      <c r="D736">
        <f>VLOOKUP(A736,'MEDICAL EXAMINATIONS'!A:H,3,FALSE)</f>
        <v>11.87</v>
      </c>
      <c r="E736" t="str">
        <f>VLOOKUP(A736,'DATA TRANSFORMATION 3'!A:C,2,FALSE)</f>
        <v>No</v>
      </c>
      <c r="F736" t="str">
        <f>VLOOKUP(A736,'MEDICAL EXAMINATIONS'!A:H,5,FALSE)</f>
        <v>No</v>
      </c>
      <c r="G736" t="str">
        <f>VLOOKUP(A736,'MEDICAL EXAMINATIONS'!A:H,6,FALSE)</f>
        <v>No</v>
      </c>
      <c r="H736">
        <f>VLOOKUP(A736,'DATA TRANSFORMATION 2'!A:B,2,FALSE)</f>
        <v>0</v>
      </c>
      <c r="I736" t="str">
        <f>VLOOKUP(A736,'DATA TRANSFORMATION 3'!A:C,3,FALSE)</f>
        <v>No</v>
      </c>
      <c r="J736" t="str">
        <f>VLOOKUP(A736,'DATA TRANSFORMATION 4'!A:C,3,FALSE)</f>
        <v>Obesity</v>
      </c>
      <c r="K736" t="str">
        <f>VLOOKUP(A736,'DATA TRANSFORMATION 5'!A:C,3,FALSE)</f>
        <v>Diabetes</v>
      </c>
      <c r="L736" t="str">
        <f>VLOOKUP(A736,'DATA TRANSFORMATION 6'!A:E,5,FALSE)</f>
        <v>12-Aug-1992</v>
      </c>
      <c r="M736" s="20">
        <f>VLOOKUP(A736,'DATA TRANSFORMATION 8'!A:B,2,FALSE)</f>
        <v>6208.5</v>
      </c>
      <c r="N736" t="str">
        <f>VLOOKUP(A736,'DATA CLEANING 3'!A:D,3,FALSE)</f>
        <v>tier - 2</v>
      </c>
      <c r="O736" t="str">
        <f>VLOOKUP(A736,'DATA CLEANING 3'!A:D,4,FALSE)</f>
        <v>tier - 1</v>
      </c>
      <c r="P736" t="str">
        <f>VLOOKUP(A736,'DATA CLEANING 4'!A:B,2,FALSE)</f>
        <v>R1021</v>
      </c>
      <c r="Q736">
        <f>VLOOKUP(A736,'DATA TANSFORMATION 7'!A:F,6,FALSE)</f>
        <v>30</v>
      </c>
    </row>
    <row r="737" spans="1:17" ht="16" x14ac:dyDescent="0.4">
      <c r="A737" s="11" t="s">
        <v>1516</v>
      </c>
      <c r="B737" t="str">
        <f>VLOOKUP(A737,'DATA TRANSFORMATION 1'!A:E,4,FALSE)</f>
        <v>Bergman</v>
      </c>
      <c r="C737">
        <f>VLOOKUP(A737,'MEDICAL EXAMINATIONS'!A:H,2,FALSE)</f>
        <v>21.7</v>
      </c>
      <c r="D737">
        <f>VLOOKUP(A737,'MEDICAL EXAMINATIONS'!A:H,3,FALSE)</f>
        <v>4.9000000000000004</v>
      </c>
      <c r="E737" t="str">
        <f>VLOOKUP(A737,'DATA TRANSFORMATION 3'!A:C,2,FALSE)</f>
        <v>No</v>
      </c>
      <c r="F737" t="str">
        <f>VLOOKUP(A737,'MEDICAL EXAMINATIONS'!A:H,5,FALSE)</f>
        <v>No</v>
      </c>
      <c r="G737" t="str">
        <f>VLOOKUP(A737,'MEDICAL EXAMINATIONS'!A:H,6,FALSE)</f>
        <v>Yes</v>
      </c>
      <c r="H737">
        <f>VLOOKUP(A737,'DATA TRANSFORMATION 2'!A:B,2,FALSE)</f>
        <v>1</v>
      </c>
      <c r="I737" t="str">
        <f>VLOOKUP(A737,'DATA TRANSFORMATION 3'!A:C,3,FALSE)</f>
        <v>Yes</v>
      </c>
      <c r="J737" t="str">
        <f>VLOOKUP(A737,'DATA TRANSFORMATION 4'!A:C,3,FALSE)</f>
        <v>Normal Weight</v>
      </c>
      <c r="K737" t="str">
        <f>VLOOKUP(A737,'DATA TRANSFORMATION 5'!A:C,3,FALSE)</f>
        <v>Normal</v>
      </c>
      <c r="L737" t="str">
        <f>VLOOKUP(A737,'DATA TRANSFORMATION 6'!A:E,5,FALSE)</f>
        <v>29-Jun-1972</v>
      </c>
      <c r="M737" s="20">
        <f>VLOOKUP(A737,'DATA TRANSFORMATION 8'!A:B,2,FALSE)</f>
        <v>6219.93</v>
      </c>
      <c r="N737" t="str">
        <f>VLOOKUP(A737,'DATA CLEANING 3'!A:D,3,FALSE)</f>
        <v>tier - 2</v>
      </c>
      <c r="O737" t="str">
        <f>VLOOKUP(A737,'DATA CLEANING 3'!A:D,4,FALSE)</f>
        <v>tier - 2</v>
      </c>
      <c r="P737" t="str">
        <f>VLOOKUP(A737,'DATA CLEANING 4'!A:B,2,FALSE)</f>
        <v>R1013</v>
      </c>
      <c r="Q737">
        <f>VLOOKUP(A737,'DATA TANSFORMATION 7'!A:F,6,FALSE)</f>
        <v>50</v>
      </c>
    </row>
    <row r="738" spans="1:17" ht="16" x14ac:dyDescent="0.4">
      <c r="A738" s="11" t="s">
        <v>1518</v>
      </c>
      <c r="B738" t="str">
        <f>VLOOKUP(A738,'DATA TRANSFORMATION 1'!A:E,4,FALSE)</f>
        <v>Aitken</v>
      </c>
      <c r="C738">
        <f>VLOOKUP(A738,'MEDICAL EXAMINATIONS'!A:H,2,FALSE)</f>
        <v>40.479999999999997</v>
      </c>
      <c r="D738">
        <f>VLOOKUP(A738,'MEDICAL EXAMINATIONS'!A:H,3,FALSE)</f>
        <v>6.7</v>
      </c>
      <c r="E738" t="str">
        <f>VLOOKUP(A738,'DATA TRANSFORMATION 3'!A:C,2,FALSE)</f>
        <v>No</v>
      </c>
      <c r="F738" t="str">
        <f>VLOOKUP(A738,'MEDICAL EXAMINATIONS'!A:H,5,FALSE)</f>
        <v>No</v>
      </c>
      <c r="G738" t="str">
        <f>VLOOKUP(A738,'MEDICAL EXAMINATIONS'!A:H,6,FALSE)</f>
        <v>No</v>
      </c>
      <c r="H738">
        <f>VLOOKUP(A738,'DATA TRANSFORMATION 2'!A:B,2,FALSE)</f>
        <v>3</v>
      </c>
      <c r="I738" t="str">
        <f>VLOOKUP(A738,'DATA TRANSFORMATION 3'!A:C,3,FALSE)</f>
        <v>No</v>
      </c>
      <c r="J738" t="str">
        <f>VLOOKUP(A738,'DATA TRANSFORMATION 4'!A:C,3,FALSE)</f>
        <v>Obesity</v>
      </c>
      <c r="K738" t="str">
        <f>VLOOKUP(A738,'DATA TRANSFORMATION 5'!A:C,3,FALSE)</f>
        <v>Diabetes</v>
      </c>
      <c r="L738" t="str">
        <f>VLOOKUP(A738,'DATA TRANSFORMATION 6'!A:E,5,FALSE)</f>
        <v>19-Sep-1978</v>
      </c>
      <c r="M738" s="20">
        <f>VLOOKUP(A738,'DATA TRANSFORMATION 8'!A:B,2,FALSE)</f>
        <v>6236.95</v>
      </c>
      <c r="N738" t="str">
        <f>VLOOKUP(A738,'DATA CLEANING 3'!A:D,3,FALSE)</f>
        <v>tier - 2</v>
      </c>
      <c r="O738" t="str">
        <f>VLOOKUP(A738,'DATA CLEANING 3'!A:D,4,FALSE)</f>
        <v>tier - 2</v>
      </c>
      <c r="P738" t="str">
        <f>VLOOKUP(A738,'DATA CLEANING 4'!A:B,2,FALSE)</f>
        <v>R1013</v>
      </c>
      <c r="Q738">
        <f>VLOOKUP(A738,'DATA TANSFORMATION 7'!A:F,6,FALSE)</f>
        <v>44</v>
      </c>
    </row>
    <row r="739" spans="1:17" ht="16" x14ac:dyDescent="0.4">
      <c r="A739" s="11" t="s">
        <v>1520</v>
      </c>
      <c r="B739" t="str">
        <f>VLOOKUP(A739,'DATA TRANSFORMATION 1'!A:E,4,FALSE)</f>
        <v>Berger</v>
      </c>
      <c r="C739">
        <f>VLOOKUP(A739,'MEDICAL EXAMINATIONS'!A:H,2,FALSE)</f>
        <v>34.5</v>
      </c>
      <c r="D739">
        <f>VLOOKUP(A739,'MEDICAL EXAMINATIONS'!A:H,3,FALSE)</f>
        <v>10.3</v>
      </c>
      <c r="E739" t="str">
        <f>VLOOKUP(A739,'DATA TRANSFORMATION 3'!A:C,2,FALSE)</f>
        <v>No</v>
      </c>
      <c r="F739" t="str">
        <f>VLOOKUP(A739,'MEDICAL EXAMINATIONS'!A:H,5,FALSE)</f>
        <v>No</v>
      </c>
      <c r="G739" t="str">
        <f>VLOOKUP(A739,'MEDICAL EXAMINATIONS'!A:H,6,FALSE)</f>
        <v>No</v>
      </c>
      <c r="H739">
        <f>VLOOKUP(A739,'DATA TRANSFORMATION 2'!A:B,2,FALSE)</f>
        <v>3</v>
      </c>
      <c r="I739" t="str">
        <f>VLOOKUP(A739,'DATA TRANSFORMATION 3'!A:C,3,FALSE)</f>
        <v>No</v>
      </c>
      <c r="J739" t="str">
        <f>VLOOKUP(A739,'DATA TRANSFORMATION 4'!A:C,3,FALSE)</f>
        <v>Obesity</v>
      </c>
      <c r="K739" t="str">
        <f>VLOOKUP(A739,'DATA TRANSFORMATION 5'!A:C,3,FALSE)</f>
        <v>Diabetes</v>
      </c>
      <c r="L739" t="str">
        <f>VLOOKUP(A739,'DATA TRANSFORMATION 6'!A:E,5,FALSE)</f>
        <v>11-Aug-1983</v>
      </c>
      <c r="M739" s="20">
        <f>VLOOKUP(A739,'DATA TRANSFORMATION 8'!A:B,2,FALSE)</f>
        <v>6238.3</v>
      </c>
      <c r="N739" t="str">
        <f>VLOOKUP(A739,'DATA CLEANING 3'!A:D,3,FALSE)</f>
        <v>tier - 2</v>
      </c>
      <c r="O739" t="str">
        <f>VLOOKUP(A739,'DATA CLEANING 3'!A:D,4,FALSE)</f>
        <v>tier - 1</v>
      </c>
      <c r="P739" t="str">
        <f>VLOOKUP(A739,'DATA CLEANING 4'!A:B,2,FALSE)</f>
        <v>R1011</v>
      </c>
      <c r="Q739">
        <f>VLOOKUP(A739,'DATA TANSFORMATION 7'!A:F,6,FALSE)</f>
        <v>39</v>
      </c>
    </row>
    <row r="740" spans="1:17" ht="16" x14ac:dyDescent="0.4">
      <c r="A740" s="11" t="s">
        <v>1522</v>
      </c>
      <c r="B740" t="str">
        <f>VLOOKUP(A740,'DATA TRANSFORMATION 1'!A:E,4,FALSE)</f>
        <v>Richey</v>
      </c>
      <c r="C740">
        <f>VLOOKUP(A740,'MEDICAL EXAMINATIONS'!A:H,2,FALSE)</f>
        <v>45.9</v>
      </c>
      <c r="D740">
        <f>VLOOKUP(A740,'MEDICAL EXAMINATIONS'!A:H,3,FALSE)</f>
        <v>11.14</v>
      </c>
      <c r="E740" t="str">
        <f>VLOOKUP(A740,'DATA TRANSFORMATION 3'!A:C,2,FALSE)</f>
        <v>Yes</v>
      </c>
      <c r="F740" t="str">
        <f>VLOOKUP(A740,'MEDICAL EXAMINATIONS'!A:H,5,FALSE)</f>
        <v>No</v>
      </c>
      <c r="G740" t="str">
        <f>VLOOKUP(A740,'MEDICAL EXAMINATIONS'!A:H,6,FALSE)</f>
        <v>No</v>
      </c>
      <c r="H740">
        <f>VLOOKUP(A740,'DATA TRANSFORMATION 2'!A:B,2,FALSE)</f>
        <v>1</v>
      </c>
      <c r="I740" t="str">
        <f>VLOOKUP(A740,'DATA TRANSFORMATION 3'!A:C,3,FALSE)</f>
        <v>No</v>
      </c>
      <c r="J740" t="str">
        <f>VLOOKUP(A740,'DATA TRANSFORMATION 4'!A:C,3,FALSE)</f>
        <v>Obesity</v>
      </c>
      <c r="K740" t="str">
        <f>VLOOKUP(A740,'DATA TRANSFORMATION 5'!A:C,3,FALSE)</f>
        <v>Diabetes</v>
      </c>
      <c r="L740" t="str">
        <f>VLOOKUP(A740,'DATA TRANSFORMATION 6'!A:E,5,FALSE)</f>
        <v>10-Oct-1979</v>
      </c>
      <c r="M740" s="20">
        <f>VLOOKUP(A740,'DATA TRANSFORMATION 8'!A:B,2,FALSE)</f>
        <v>6250.44</v>
      </c>
      <c r="N740" t="str">
        <f>VLOOKUP(A740,'DATA CLEANING 3'!A:D,3,FALSE)</f>
        <v>tier - 2</v>
      </c>
      <c r="O740" t="str">
        <f>VLOOKUP(A740,'DATA CLEANING 3'!A:D,4,FALSE)</f>
        <v>tier - 1</v>
      </c>
      <c r="P740" t="str">
        <f>VLOOKUP(A740,'DATA CLEANING 4'!A:B,2,FALSE)</f>
        <v>R1011</v>
      </c>
      <c r="Q740">
        <f>VLOOKUP(A740,'DATA TANSFORMATION 7'!A:F,6,FALSE)</f>
        <v>43</v>
      </c>
    </row>
    <row r="741" spans="1:17" ht="16" x14ac:dyDescent="0.4">
      <c r="A741" s="11" t="s">
        <v>1524</v>
      </c>
      <c r="B741" t="str">
        <f>VLOOKUP(A741,'DATA TRANSFORMATION 1'!A:E,4,FALSE)</f>
        <v>Trotter</v>
      </c>
      <c r="C741">
        <f>VLOOKUP(A741,'MEDICAL EXAMINATIONS'!A:H,2,FALSE)</f>
        <v>33.479999999999997</v>
      </c>
      <c r="D741">
        <f>VLOOKUP(A741,'MEDICAL EXAMINATIONS'!A:H,3,FALSE)</f>
        <v>4.74</v>
      </c>
      <c r="E741" t="str">
        <f>VLOOKUP(A741,'DATA TRANSFORMATION 3'!A:C,2,FALSE)</f>
        <v>Yes</v>
      </c>
      <c r="F741" t="str">
        <f>VLOOKUP(A741,'MEDICAL EXAMINATIONS'!A:H,5,FALSE)</f>
        <v>No</v>
      </c>
      <c r="G741" t="str">
        <f>VLOOKUP(A741,'MEDICAL EXAMINATIONS'!A:H,6,FALSE)</f>
        <v>No</v>
      </c>
      <c r="H741">
        <f>VLOOKUP(A741,'DATA TRANSFORMATION 2'!A:B,2,FALSE)</f>
        <v>2</v>
      </c>
      <c r="I741" t="str">
        <f>VLOOKUP(A741,'DATA TRANSFORMATION 3'!A:C,3,FALSE)</f>
        <v>No</v>
      </c>
      <c r="J741" t="str">
        <f>VLOOKUP(A741,'DATA TRANSFORMATION 4'!A:C,3,FALSE)</f>
        <v>Obesity</v>
      </c>
      <c r="K741" t="str">
        <f>VLOOKUP(A741,'DATA TRANSFORMATION 5'!A:C,3,FALSE)</f>
        <v>Normal</v>
      </c>
      <c r="L741" t="str">
        <f>VLOOKUP(A741,'DATA TRANSFORMATION 6'!A:E,5,FALSE)</f>
        <v>11-Nov-1972</v>
      </c>
      <c r="M741" s="20">
        <f>VLOOKUP(A741,'DATA TRANSFORMATION 8'!A:B,2,FALSE)</f>
        <v>6253.85</v>
      </c>
      <c r="N741" t="str">
        <f>VLOOKUP(A741,'DATA CLEANING 3'!A:D,3,FALSE)</f>
        <v>tier - 2</v>
      </c>
      <c r="O741" t="str">
        <f>VLOOKUP(A741,'DATA CLEANING 3'!A:D,4,FALSE)</f>
        <v>tier - 2</v>
      </c>
      <c r="P741" t="str">
        <f>VLOOKUP(A741,'DATA CLEANING 4'!A:B,2,FALSE)</f>
        <v>R1013</v>
      </c>
      <c r="Q741">
        <f>VLOOKUP(A741,'DATA TANSFORMATION 7'!A:F,6,FALSE)</f>
        <v>50</v>
      </c>
    </row>
    <row r="742" spans="1:17" ht="16" x14ac:dyDescent="0.4">
      <c r="A742" s="11" t="s">
        <v>1526</v>
      </c>
      <c r="B742" t="str">
        <f>VLOOKUP(A742,'DATA TRANSFORMATION 1'!A:E,4,FALSE)</f>
        <v>Chavez</v>
      </c>
      <c r="C742">
        <f>VLOOKUP(A742,'MEDICAL EXAMINATIONS'!A:H,2,FALSE)</f>
        <v>28.31</v>
      </c>
      <c r="D742">
        <f>VLOOKUP(A742,'MEDICAL EXAMINATIONS'!A:H,3,FALSE)</f>
        <v>5.96</v>
      </c>
      <c r="E742" t="str">
        <f>VLOOKUP(A742,'DATA TRANSFORMATION 3'!A:C,2,FALSE)</f>
        <v>Yes</v>
      </c>
      <c r="F742" t="str">
        <f>VLOOKUP(A742,'MEDICAL EXAMINATIONS'!A:H,5,FALSE)</f>
        <v>No</v>
      </c>
      <c r="G742" t="str">
        <f>VLOOKUP(A742,'MEDICAL EXAMINATIONS'!A:H,6,FALSE)</f>
        <v>No</v>
      </c>
      <c r="H742">
        <f>VLOOKUP(A742,'DATA TRANSFORMATION 2'!A:B,2,FALSE)</f>
        <v>2</v>
      </c>
      <c r="I742" t="str">
        <f>VLOOKUP(A742,'DATA TRANSFORMATION 3'!A:C,3,FALSE)</f>
        <v>No</v>
      </c>
      <c r="J742" t="str">
        <f>VLOOKUP(A742,'DATA TRANSFORMATION 4'!A:C,3,FALSE)</f>
        <v>Over Weight</v>
      </c>
      <c r="K742" t="str">
        <f>VLOOKUP(A742,'DATA TRANSFORMATION 5'!A:C,3,FALSE)</f>
        <v>Prediabetes</v>
      </c>
      <c r="L742" t="str">
        <f>VLOOKUP(A742,'DATA TRANSFORMATION 6'!A:E,5,FALSE)</f>
        <v>8-Sep-1972</v>
      </c>
      <c r="M742" s="20">
        <f>VLOOKUP(A742,'DATA TRANSFORMATION 8'!A:B,2,FALSE)</f>
        <v>6254.13</v>
      </c>
      <c r="N742" t="str">
        <f>VLOOKUP(A742,'DATA CLEANING 3'!A:D,3,FALSE)</f>
        <v>tier - 2</v>
      </c>
      <c r="O742" t="str">
        <f>VLOOKUP(A742,'DATA CLEANING 3'!A:D,4,FALSE)</f>
        <v>tier - 2</v>
      </c>
      <c r="P742" t="str">
        <f>VLOOKUP(A742,'DATA CLEANING 4'!A:B,2,FALSE)</f>
        <v>R1012</v>
      </c>
      <c r="Q742">
        <f>VLOOKUP(A742,'DATA TANSFORMATION 7'!A:F,6,FALSE)</f>
        <v>50</v>
      </c>
    </row>
    <row r="743" spans="1:17" ht="16" x14ac:dyDescent="0.4">
      <c r="A743" s="11" t="s">
        <v>1528</v>
      </c>
      <c r="B743" t="str">
        <f>VLOOKUP(A743,'DATA TRANSFORMATION 1'!A:E,4,FALSE)</f>
        <v>Orifice</v>
      </c>
      <c r="C743">
        <f>VLOOKUP(A743,'MEDICAL EXAMINATIONS'!A:H,2,FALSE)</f>
        <v>21.565000000000001</v>
      </c>
      <c r="D743">
        <f>VLOOKUP(A743,'MEDICAL EXAMINATIONS'!A:H,3,FALSE)</f>
        <v>4.95</v>
      </c>
      <c r="E743" t="str">
        <f>VLOOKUP(A743,'DATA TRANSFORMATION 3'!A:C,2,FALSE)</f>
        <v>No</v>
      </c>
      <c r="F743" t="str">
        <f>VLOOKUP(A743,'MEDICAL EXAMINATIONS'!A:H,5,FALSE)</f>
        <v>yes</v>
      </c>
      <c r="G743" t="str">
        <f>VLOOKUP(A743,'MEDICAL EXAMINATIONS'!A:H,6,FALSE)</f>
        <v>No</v>
      </c>
      <c r="H743">
        <f>VLOOKUP(A743,'DATA TRANSFORMATION 2'!A:B,2,FALSE)</f>
        <v>1</v>
      </c>
      <c r="I743" t="str">
        <f>VLOOKUP(A743,'DATA TRANSFORMATION 3'!A:C,3,FALSE)</f>
        <v>Yes</v>
      </c>
      <c r="J743" t="str">
        <f>VLOOKUP(A743,'DATA TRANSFORMATION 4'!A:C,3,FALSE)</f>
        <v>Normal Weight</v>
      </c>
      <c r="K743" t="str">
        <f>VLOOKUP(A743,'DATA TRANSFORMATION 5'!A:C,3,FALSE)</f>
        <v>Normal</v>
      </c>
      <c r="L743" t="str">
        <f>VLOOKUP(A743,'DATA TRANSFORMATION 6'!A:E,5,FALSE)</f>
        <v>11-Oct-1970</v>
      </c>
      <c r="M743" s="20">
        <f>VLOOKUP(A743,'DATA TRANSFORMATION 8'!A:B,2,FALSE)</f>
        <v>6255.38</v>
      </c>
      <c r="N743" t="str">
        <f>VLOOKUP(A743,'DATA CLEANING 3'!A:D,3,FALSE)</f>
        <v>tier - 2</v>
      </c>
      <c r="O743" t="str">
        <f>VLOOKUP(A743,'DATA CLEANING 3'!A:D,4,FALSE)</f>
        <v>tier - 2</v>
      </c>
      <c r="P743" t="str">
        <f>VLOOKUP(A743,'DATA CLEANING 4'!A:B,2,FALSE)</f>
        <v>R1013</v>
      </c>
      <c r="Q743">
        <f>VLOOKUP(A743,'DATA TANSFORMATION 7'!A:F,6,FALSE)</f>
        <v>52</v>
      </c>
    </row>
    <row r="744" spans="1:17" ht="16" x14ac:dyDescent="0.4">
      <c r="A744" s="11" t="s">
        <v>1530</v>
      </c>
      <c r="B744" t="str">
        <f>VLOOKUP(A744,'DATA TRANSFORMATION 1'!A:E,4,FALSE)</f>
        <v>Farkash</v>
      </c>
      <c r="C744">
        <f>VLOOKUP(A744,'MEDICAL EXAMINATIONS'!A:H,2,FALSE)</f>
        <v>35.590000000000003</v>
      </c>
      <c r="D744">
        <f>VLOOKUP(A744,'MEDICAL EXAMINATIONS'!A:H,3,FALSE)</f>
        <v>5.21</v>
      </c>
      <c r="E744" t="str">
        <f>VLOOKUP(A744,'DATA TRANSFORMATION 3'!A:C,2,FALSE)</f>
        <v>Yes</v>
      </c>
      <c r="F744" t="str">
        <f>VLOOKUP(A744,'MEDICAL EXAMINATIONS'!A:H,5,FALSE)</f>
        <v>No</v>
      </c>
      <c r="G744" t="str">
        <f>VLOOKUP(A744,'MEDICAL EXAMINATIONS'!A:H,6,FALSE)</f>
        <v>Yes</v>
      </c>
      <c r="H744">
        <f>VLOOKUP(A744,'DATA TRANSFORMATION 2'!A:B,2,FALSE)</f>
        <v>1</v>
      </c>
      <c r="I744" t="str">
        <f>VLOOKUP(A744,'DATA TRANSFORMATION 3'!A:C,3,FALSE)</f>
        <v>No</v>
      </c>
      <c r="J744" t="str">
        <f>VLOOKUP(A744,'DATA TRANSFORMATION 4'!A:C,3,FALSE)</f>
        <v>Obesity</v>
      </c>
      <c r="K744" t="str">
        <f>VLOOKUP(A744,'DATA TRANSFORMATION 5'!A:C,3,FALSE)</f>
        <v>Normal</v>
      </c>
      <c r="L744" t="str">
        <f>VLOOKUP(A744,'DATA TRANSFORMATION 6'!A:E,5,FALSE)</f>
        <v>17-Oct-1995</v>
      </c>
      <c r="M744" s="20">
        <f>VLOOKUP(A744,'DATA TRANSFORMATION 8'!A:B,2,FALSE)</f>
        <v>6261.2</v>
      </c>
      <c r="N744" t="str">
        <f>VLOOKUP(A744,'DATA CLEANING 3'!A:D,3,FALSE)</f>
        <v>tier - 2</v>
      </c>
      <c r="O744" t="str">
        <f>VLOOKUP(A744,'DATA CLEANING 3'!A:D,4,FALSE)</f>
        <v>tier - 1</v>
      </c>
      <c r="P744" t="str">
        <f>VLOOKUP(A744,'DATA CLEANING 4'!A:B,2,FALSE)</f>
        <v>R1026</v>
      </c>
      <c r="Q744">
        <f>VLOOKUP(A744,'DATA TANSFORMATION 7'!A:F,6,FALSE)</f>
        <v>27</v>
      </c>
    </row>
    <row r="745" spans="1:17" ht="16" x14ac:dyDescent="0.4">
      <c r="A745" s="11" t="s">
        <v>1532</v>
      </c>
      <c r="B745" t="str">
        <f>VLOOKUP(A745,'DATA TRANSFORMATION 1'!A:E,4,FALSE)</f>
        <v>Hribar</v>
      </c>
      <c r="C745">
        <f>VLOOKUP(A745,'MEDICAL EXAMINATIONS'!A:H,2,FALSE)</f>
        <v>43.44</v>
      </c>
      <c r="D745">
        <f>VLOOKUP(A745,'MEDICAL EXAMINATIONS'!A:H,3,FALSE)</f>
        <v>4.8600000000000003</v>
      </c>
      <c r="E745" t="str">
        <f>VLOOKUP(A745,'DATA TRANSFORMATION 3'!A:C,2,FALSE)</f>
        <v>Yes</v>
      </c>
      <c r="F745" t="str">
        <f>VLOOKUP(A745,'MEDICAL EXAMINATIONS'!A:H,5,FALSE)</f>
        <v>No</v>
      </c>
      <c r="G745" t="str">
        <f>VLOOKUP(A745,'MEDICAL EXAMINATIONS'!A:H,6,FALSE)</f>
        <v>No</v>
      </c>
      <c r="H745">
        <f>VLOOKUP(A745,'DATA TRANSFORMATION 2'!A:B,2,FALSE)</f>
        <v>0</v>
      </c>
      <c r="I745" t="str">
        <f>VLOOKUP(A745,'DATA TRANSFORMATION 3'!A:C,3,FALSE)</f>
        <v>No</v>
      </c>
      <c r="J745" t="str">
        <f>VLOOKUP(A745,'DATA TRANSFORMATION 4'!A:C,3,FALSE)</f>
        <v>Obesity</v>
      </c>
      <c r="K745" t="str">
        <f>VLOOKUP(A745,'DATA TRANSFORMATION 5'!A:C,3,FALSE)</f>
        <v>Normal</v>
      </c>
      <c r="L745" t="str">
        <f>VLOOKUP(A745,'DATA TRANSFORMATION 6'!A:E,5,FALSE)</f>
        <v>25-Sep-1984</v>
      </c>
      <c r="M745" s="20">
        <f>VLOOKUP(A745,'DATA TRANSFORMATION 8'!A:B,2,FALSE)</f>
        <v>6269.33</v>
      </c>
      <c r="N745" t="str">
        <f>VLOOKUP(A745,'DATA CLEANING 3'!A:D,3,FALSE)</f>
        <v>tier - 2</v>
      </c>
      <c r="O745" t="str">
        <f>VLOOKUP(A745,'DATA CLEANING 3'!A:D,4,FALSE)</f>
        <v>tier - 1</v>
      </c>
      <c r="P745" t="str">
        <f>VLOOKUP(A745,'DATA CLEANING 4'!A:B,2,FALSE)</f>
        <v>R1013</v>
      </c>
      <c r="Q745">
        <f>VLOOKUP(A745,'DATA TANSFORMATION 7'!A:F,6,FALSE)</f>
        <v>38</v>
      </c>
    </row>
    <row r="746" spans="1:17" ht="16" x14ac:dyDescent="0.4">
      <c r="A746" s="11" t="s">
        <v>1534</v>
      </c>
      <c r="B746" t="str">
        <f>VLOOKUP(A746,'DATA TRANSFORMATION 1'!A:E,4,FALSE)</f>
        <v>Crawford</v>
      </c>
      <c r="C746">
        <f>VLOOKUP(A746,'MEDICAL EXAMINATIONS'!A:H,2,FALSE)</f>
        <v>21.754999999999999</v>
      </c>
      <c r="D746">
        <f>VLOOKUP(A746,'MEDICAL EXAMINATIONS'!A:H,3,FALSE)</f>
        <v>7.79</v>
      </c>
      <c r="E746" t="str">
        <f>VLOOKUP(A746,'DATA TRANSFORMATION 3'!A:C,2,FALSE)</f>
        <v>Yes</v>
      </c>
      <c r="F746" t="str">
        <f>VLOOKUP(A746,'MEDICAL EXAMINATIONS'!A:H,5,FALSE)</f>
        <v>No</v>
      </c>
      <c r="G746" t="str">
        <f>VLOOKUP(A746,'MEDICAL EXAMINATIONS'!A:H,6,FALSE)</f>
        <v>No</v>
      </c>
      <c r="H746">
        <f>VLOOKUP(A746,'DATA TRANSFORMATION 2'!A:B,2,FALSE)</f>
        <v>0</v>
      </c>
      <c r="I746" t="str">
        <f>VLOOKUP(A746,'DATA TRANSFORMATION 3'!A:C,3,FALSE)</f>
        <v>No</v>
      </c>
      <c r="J746" t="str">
        <f>VLOOKUP(A746,'DATA TRANSFORMATION 4'!A:C,3,FALSE)</f>
        <v>Normal Weight</v>
      </c>
      <c r="K746" t="str">
        <f>VLOOKUP(A746,'DATA TRANSFORMATION 5'!A:C,3,FALSE)</f>
        <v>Diabetes</v>
      </c>
      <c r="L746" t="str">
        <f>VLOOKUP(A746,'DATA TRANSFORMATION 6'!A:E,5,FALSE)</f>
        <v>30-Jun-1981</v>
      </c>
      <c r="M746" s="20">
        <f>VLOOKUP(A746,'DATA TRANSFORMATION 8'!A:B,2,FALSE)</f>
        <v>6272.48</v>
      </c>
      <c r="N746" t="str">
        <f>VLOOKUP(A746,'DATA CLEANING 3'!A:D,3,FALSE)</f>
        <v>tier - 1</v>
      </c>
      <c r="O746" t="str">
        <f>VLOOKUP(A746,'DATA CLEANING 3'!A:D,4,FALSE)</f>
        <v>tier - 3</v>
      </c>
      <c r="P746" t="str">
        <f>VLOOKUP(A746,'DATA CLEANING 4'!A:B,2,FALSE)</f>
        <v>R1013</v>
      </c>
      <c r="Q746">
        <f>VLOOKUP(A746,'DATA TANSFORMATION 7'!A:F,6,FALSE)</f>
        <v>41</v>
      </c>
    </row>
    <row r="747" spans="1:17" ht="16" x14ac:dyDescent="0.4">
      <c r="A747" s="11" t="s">
        <v>1536</v>
      </c>
      <c r="B747" t="str">
        <f>VLOOKUP(A747,'DATA TRANSFORMATION 1'!A:E,4,FALSE)</f>
        <v>Sittlington</v>
      </c>
      <c r="C747">
        <f>VLOOKUP(A747,'MEDICAL EXAMINATIONS'!A:H,2,FALSE)</f>
        <v>44.55</v>
      </c>
      <c r="D747">
        <f>VLOOKUP(A747,'MEDICAL EXAMINATIONS'!A:H,3,FALSE)</f>
        <v>7.12</v>
      </c>
      <c r="E747" t="str">
        <f>VLOOKUP(A747,'DATA TRANSFORMATION 3'!A:C,2,FALSE)</f>
        <v>Yes</v>
      </c>
      <c r="F747" t="str">
        <f>VLOOKUP(A747,'MEDICAL EXAMINATIONS'!A:H,5,FALSE)</f>
        <v>No</v>
      </c>
      <c r="G747" t="str">
        <f>VLOOKUP(A747,'MEDICAL EXAMINATIONS'!A:H,6,FALSE)</f>
        <v>No</v>
      </c>
      <c r="H747">
        <f>VLOOKUP(A747,'DATA TRANSFORMATION 2'!A:B,2,FALSE)</f>
        <v>1</v>
      </c>
      <c r="I747" t="str">
        <f>VLOOKUP(A747,'DATA TRANSFORMATION 3'!A:C,3,FALSE)</f>
        <v>No</v>
      </c>
      <c r="J747" t="str">
        <f>VLOOKUP(A747,'DATA TRANSFORMATION 4'!A:C,3,FALSE)</f>
        <v>Obesity</v>
      </c>
      <c r="K747" t="str">
        <f>VLOOKUP(A747,'DATA TRANSFORMATION 5'!A:C,3,FALSE)</f>
        <v>Diabetes</v>
      </c>
      <c r="L747" t="str">
        <f>VLOOKUP(A747,'DATA TRANSFORMATION 6'!A:E,5,FALSE)</f>
        <v>16-Oct-1993</v>
      </c>
      <c r="M747" s="20">
        <f>VLOOKUP(A747,'DATA TRANSFORMATION 8'!A:B,2,FALSE)</f>
        <v>6276.3</v>
      </c>
      <c r="N747" t="str">
        <f>VLOOKUP(A747,'DATA CLEANING 3'!A:D,3,FALSE)</f>
        <v>tier - 2</v>
      </c>
      <c r="O747" t="str">
        <f>VLOOKUP(A747,'DATA CLEANING 3'!A:D,4,FALSE)</f>
        <v>tier - 1</v>
      </c>
      <c r="P747" t="str">
        <f>VLOOKUP(A747,'DATA CLEANING 4'!A:B,2,FALSE)</f>
        <v>R1025</v>
      </c>
      <c r="Q747">
        <f>VLOOKUP(A747,'DATA TANSFORMATION 7'!A:F,6,FALSE)</f>
        <v>29</v>
      </c>
    </row>
    <row r="748" spans="1:17" ht="16" x14ac:dyDescent="0.4">
      <c r="A748" s="11" t="s">
        <v>1538</v>
      </c>
      <c r="B748" t="str">
        <f>VLOOKUP(A748,'DATA TRANSFORMATION 1'!A:E,4,FALSE)</f>
        <v>Silbert</v>
      </c>
      <c r="C748">
        <f>VLOOKUP(A748,'MEDICAL EXAMINATIONS'!A:H,2,FALSE)</f>
        <v>43.32</v>
      </c>
      <c r="D748">
        <f>VLOOKUP(A748,'MEDICAL EXAMINATIONS'!A:H,3,FALSE)</f>
        <v>4.67</v>
      </c>
      <c r="E748" t="str">
        <f>VLOOKUP(A748,'DATA TRANSFORMATION 3'!A:C,2,FALSE)</f>
        <v>Yes</v>
      </c>
      <c r="F748" t="str">
        <f>VLOOKUP(A748,'MEDICAL EXAMINATIONS'!A:H,5,FALSE)</f>
        <v>No</v>
      </c>
      <c r="G748" t="str">
        <f>VLOOKUP(A748,'MEDICAL EXAMINATIONS'!A:H,6,FALSE)</f>
        <v>No</v>
      </c>
      <c r="H748">
        <f>VLOOKUP(A748,'DATA TRANSFORMATION 2'!A:B,2,FALSE)</f>
        <v>0</v>
      </c>
      <c r="I748" t="str">
        <f>VLOOKUP(A748,'DATA TRANSFORMATION 3'!A:C,3,FALSE)</f>
        <v>No</v>
      </c>
      <c r="J748" t="str">
        <f>VLOOKUP(A748,'DATA TRANSFORMATION 4'!A:C,3,FALSE)</f>
        <v>Obesity</v>
      </c>
      <c r="K748" t="str">
        <f>VLOOKUP(A748,'DATA TRANSFORMATION 5'!A:C,3,FALSE)</f>
        <v>Normal</v>
      </c>
      <c r="L748" t="str">
        <f>VLOOKUP(A748,'DATA TRANSFORMATION 6'!A:E,5,FALSE)</f>
        <v>24-Nov-1981</v>
      </c>
      <c r="M748" s="20">
        <f>VLOOKUP(A748,'DATA TRANSFORMATION 8'!A:B,2,FALSE)</f>
        <v>6282.24</v>
      </c>
      <c r="N748" t="str">
        <f>VLOOKUP(A748,'DATA CLEANING 3'!A:D,3,FALSE)</f>
        <v>tier - 2</v>
      </c>
      <c r="O748" t="str">
        <f>VLOOKUP(A748,'DATA CLEANING 3'!A:D,4,FALSE)</f>
        <v>tier - 1</v>
      </c>
      <c r="P748" t="str">
        <f>VLOOKUP(A748,'DATA CLEANING 4'!A:B,2,FALSE)</f>
        <v>R1011</v>
      </c>
      <c r="Q748">
        <f>VLOOKUP(A748,'DATA TANSFORMATION 7'!A:F,6,FALSE)</f>
        <v>41</v>
      </c>
    </row>
    <row r="749" spans="1:17" ht="16" x14ac:dyDescent="0.4">
      <c r="A749" s="11" t="s">
        <v>1540</v>
      </c>
      <c r="B749" t="str">
        <f>VLOOKUP(A749,'DATA TRANSFORMATION 1'!A:E,4,FALSE)</f>
        <v>Carrique</v>
      </c>
      <c r="C749">
        <f>VLOOKUP(A749,'MEDICAL EXAMINATIONS'!A:H,2,FALSE)</f>
        <v>31.23</v>
      </c>
      <c r="D749">
        <f>VLOOKUP(A749,'MEDICAL EXAMINATIONS'!A:H,3,FALSE)</f>
        <v>9.1199999999999992</v>
      </c>
      <c r="E749" t="str">
        <f>VLOOKUP(A749,'DATA TRANSFORMATION 3'!A:C,2,FALSE)</f>
        <v>Yes</v>
      </c>
      <c r="F749" t="str">
        <f>VLOOKUP(A749,'MEDICAL EXAMINATIONS'!A:H,5,FALSE)</f>
        <v>No</v>
      </c>
      <c r="G749" t="str">
        <f>VLOOKUP(A749,'MEDICAL EXAMINATIONS'!A:H,6,FALSE)</f>
        <v>Yes</v>
      </c>
      <c r="H749">
        <f>VLOOKUP(A749,'DATA TRANSFORMATION 2'!A:B,2,FALSE)</f>
        <v>1</v>
      </c>
      <c r="I749" t="str">
        <f>VLOOKUP(A749,'DATA TRANSFORMATION 3'!A:C,3,FALSE)</f>
        <v>No</v>
      </c>
      <c r="J749" t="str">
        <f>VLOOKUP(A749,'DATA TRANSFORMATION 4'!A:C,3,FALSE)</f>
        <v>Obesity</v>
      </c>
      <c r="K749" t="str">
        <f>VLOOKUP(A749,'DATA TRANSFORMATION 5'!A:C,3,FALSE)</f>
        <v>Diabetes</v>
      </c>
      <c r="L749" t="str">
        <f>VLOOKUP(A749,'DATA TRANSFORMATION 6'!A:E,5,FALSE)</f>
        <v>26-Aug-1981</v>
      </c>
      <c r="M749" s="20">
        <f>VLOOKUP(A749,'DATA TRANSFORMATION 8'!A:B,2,FALSE)</f>
        <v>6289.75</v>
      </c>
      <c r="N749" t="str">
        <f>VLOOKUP(A749,'DATA CLEANING 3'!A:D,3,FALSE)</f>
        <v>tier - 2</v>
      </c>
      <c r="O749" t="str">
        <f>VLOOKUP(A749,'DATA CLEANING 3'!A:D,4,FALSE)</f>
        <v>tier - 3</v>
      </c>
      <c r="P749" t="str">
        <f>VLOOKUP(A749,'DATA CLEANING 4'!A:B,2,FALSE)</f>
        <v>R1013</v>
      </c>
      <c r="Q749">
        <f>VLOOKUP(A749,'DATA TANSFORMATION 7'!A:F,6,FALSE)</f>
        <v>41</v>
      </c>
    </row>
    <row r="750" spans="1:17" ht="16" x14ac:dyDescent="0.4">
      <c r="A750" s="11" t="s">
        <v>1542</v>
      </c>
      <c r="B750" t="str">
        <f>VLOOKUP(A750,'DATA TRANSFORMATION 1'!A:E,4,FALSE)</f>
        <v>Kosla</v>
      </c>
      <c r="C750">
        <f>VLOOKUP(A750,'MEDICAL EXAMINATIONS'!A:H,2,FALSE)</f>
        <v>42.81</v>
      </c>
      <c r="D750">
        <f>VLOOKUP(A750,'MEDICAL EXAMINATIONS'!A:H,3,FALSE)</f>
        <v>4.1500000000000004</v>
      </c>
      <c r="E750" t="str">
        <f>VLOOKUP(A750,'DATA TRANSFORMATION 3'!A:C,2,FALSE)</f>
        <v>No</v>
      </c>
      <c r="F750" t="str">
        <f>VLOOKUP(A750,'MEDICAL EXAMINATIONS'!A:H,5,FALSE)</f>
        <v>No</v>
      </c>
      <c r="G750" t="str">
        <f>VLOOKUP(A750,'MEDICAL EXAMINATIONS'!A:H,6,FALSE)</f>
        <v>No</v>
      </c>
      <c r="H750">
        <f>VLOOKUP(A750,'DATA TRANSFORMATION 2'!A:B,2,FALSE)</f>
        <v>1</v>
      </c>
      <c r="I750" t="str">
        <f>VLOOKUP(A750,'DATA TRANSFORMATION 3'!A:C,3,FALSE)</f>
        <v>No</v>
      </c>
      <c r="J750" t="str">
        <f>VLOOKUP(A750,'DATA TRANSFORMATION 4'!A:C,3,FALSE)</f>
        <v>Obesity</v>
      </c>
      <c r="K750" t="str">
        <f>VLOOKUP(A750,'DATA TRANSFORMATION 5'!A:C,3,FALSE)</f>
        <v>Normal</v>
      </c>
      <c r="L750" t="str">
        <f>VLOOKUP(A750,'DATA TRANSFORMATION 6'!A:E,5,FALSE)</f>
        <v>4-Jul-1996</v>
      </c>
      <c r="M750" s="20">
        <f>VLOOKUP(A750,'DATA TRANSFORMATION 8'!A:B,2,FALSE)</f>
        <v>6293.63</v>
      </c>
      <c r="N750" t="str">
        <f>VLOOKUP(A750,'DATA CLEANING 3'!A:D,3,FALSE)</f>
        <v>tier - 2</v>
      </c>
      <c r="O750" t="str">
        <f>VLOOKUP(A750,'DATA CLEANING 3'!A:D,4,FALSE)</f>
        <v>tier - 3</v>
      </c>
      <c r="P750" t="str">
        <f>VLOOKUP(A750,'DATA CLEANING 4'!A:B,2,FALSE)</f>
        <v>R1021</v>
      </c>
      <c r="Q750">
        <f>VLOOKUP(A750,'DATA TANSFORMATION 7'!A:F,6,FALSE)</f>
        <v>26</v>
      </c>
    </row>
    <row r="751" spans="1:17" ht="16" x14ac:dyDescent="0.4">
      <c r="A751" s="11" t="s">
        <v>1544</v>
      </c>
      <c r="B751" t="str">
        <f>VLOOKUP(A751,'DATA TRANSFORMATION 1'!A:E,4,FALSE)</f>
        <v>Parker</v>
      </c>
      <c r="C751">
        <f>VLOOKUP(A751,'MEDICAL EXAMINATIONS'!A:H,2,FALSE)</f>
        <v>35.909999999999997</v>
      </c>
      <c r="D751">
        <f>VLOOKUP(A751,'MEDICAL EXAMINATIONS'!A:H,3,FALSE)</f>
        <v>6.72</v>
      </c>
      <c r="E751" t="str">
        <f>VLOOKUP(A751,'DATA TRANSFORMATION 3'!A:C,2,FALSE)</f>
        <v>Yes</v>
      </c>
      <c r="F751" t="str">
        <f>VLOOKUP(A751,'MEDICAL EXAMINATIONS'!A:H,5,FALSE)</f>
        <v>No</v>
      </c>
      <c r="G751" t="str">
        <f>VLOOKUP(A751,'MEDICAL EXAMINATIONS'!A:H,6,FALSE)</f>
        <v>No</v>
      </c>
      <c r="H751">
        <f>VLOOKUP(A751,'DATA TRANSFORMATION 2'!A:B,2,FALSE)</f>
        <v>2</v>
      </c>
      <c r="I751" t="str">
        <f>VLOOKUP(A751,'DATA TRANSFORMATION 3'!A:C,3,FALSE)</f>
        <v>No</v>
      </c>
      <c r="J751" t="str">
        <f>VLOOKUP(A751,'DATA TRANSFORMATION 4'!A:C,3,FALSE)</f>
        <v>Obesity</v>
      </c>
      <c r="K751" t="str">
        <f>VLOOKUP(A751,'DATA TRANSFORMATION 5'!A:C,3,FALSE)</f>
        <v>Diabetes</v>
      </c>
      <c r="L751" t="str">
        <f>VLOOKUP(A751,'DATA TRANSFORMATION 6'!A:E,5,FALSE)</f>
        <v>17-Sep-1974</v>
      </c>
      <c r="M751" s="20">
        <f>VLOOKUP(A751,'DATA TRANSFORMATION 8'!A:B,2,FALSE)</f>
        <v>6302.23</v>
      </c>
      <c r="N751" t="str">
        <f>VLOOKUP(A751,'DATA CLEANING 3'!A:D,3,FALSE)</f>
        <v>tier - 2</v>
      </c>
      <c r="O751" t="str">
        <f>VLOOKUP(A751,'DATA CLEANING 3'!A:D,4,FALSE)</f>
        <v>tier - 1</v>
      </c>
      <c r="P751" t="str">
        <f>VLOOKUP(A751,'DATA CLEANING 4'!A:B,2,FALSE)</f>
        <v>R1013</v>
      </c>
      <c r="Q751">
        <f>VLOOKUP(A751,'DATA TANSFORMATION 7'!A:F,6,FALSE)</f>
        <v>48</v>
      </c>
    </row>
    <row r="752" spans="1:17" ht="16" x14ac:dyDescent="0.4">
      <c r="A752" s="11" t="s">
        <v>1546</v>
      </c>
      <c r="B752" t="str">
        <f>VLOOKUP(A752,'DATA TRANSFORMATION 1'!A:E,4,FALSE)</f>
        <v>Horton</v>
      </c>
      <c r="C752">
        <f>VLOOKUP(A752,'MEDICAL EXAMINATIONS'!A:H,2,FALSE)</f>
        <v>36.65</v>
      </c>
      <c r="D752">
        <f>VLOOKUP(A752,'MEDICAL EXAMINATIONS'!A:H,3,FALSE)</f>
        <v>5.01</v>
      </c>
      <c r="E752" t="str">
        <f>VLOOKUP(A752,'DATA TRANSFORMATION 3'!A:C,2,FALSE)</f>
        <v>Yes</v>
      </c>
      <c r="F752" t="str">
        <f>VLOOKUP(A752,'MEDICAL EXAMINATIONS'!A:H,5,FALSE)</f>
        <v>No</v>
      </c>
      <c r="G752" t="str">
        <f>VLOOKUP(A752,'MEDICAL EXAMINATIONS'!A:H,6,FALSE)</f>
        <v>Yes</v>
      </c>
      <c r="H752">
        <f>VLOOKUP(A752,'DATA TRANSFORMATION 2'!A:B,2,FALSE)</f>
        <v>1</v>
      </c>
      <c r="I752" t="str">
        <f>VLOOKUP(A752,'DATA TRANSFORMATION 3'!A:C,3,FALSE)</f>
        <v>No</v>
      </c>
      <c r="J752" t="str">
        <f>VLOOKUP(A752,'DATA TRANSFORMATION 4'!A:C,3,FALSE)</f>
        <v>Obesity</v>
      </c>
      <c r="K752" t="str">
        <f>VLOOKUP(A752,'DATA TRANSFORMATION 5'!A:C,3,FALSE)</f>
        <v>Normal</v>
      </c>
      <c r="L752" t="str">
        <f>VLOOKUP(A752,'DATA TRANSFORMATION 6'!A:E,5,FALSE)</f>
        <v>4-Sep-1969</v>
      </c>
      <c r="M752" s="20">
        <f>VLOOKUP(A752,'DATA TRANSFORMATION 8'!A:B,2,FALSE)</f>
        <v>6305.61</v>
      </c>
      <c r="N752" t="str">
        <f>VLOOKUP(A752,'DATA CLEANING 3'!A:D,3,FALSE)</f>
        <v>tier - 2</v>
      </c>
      <c r="O752" t="str">
        <f>VLOOKUP(A752,'DATA CLEANING 3'!A:D,4,FALSE)</f>
        <v>tier - 2</v>
      </c>
      <c r="P752" t="str">
        <f>VLOOKUP(A752,'DATA CLEANING 4'!A:B,2,FALSE)</f>
        <v>R1012</v>
      </c>
      <c r="Q752">
        <f>VLOOKUP(A752,'DATA TANSFORMATION 7'!A:F,6,FALSE)</f>
        <v>53</v>
      </c>
    </row>
    <row r="753" spans="1:17" ht="16" x14ac:dyDescent="0.4">
      <c r="A753" s="11" t="s">
        <v>1548</v>
      </c>
      <c r="B753" t="str">
        <f>VLOOKUP(A753,'DATA TRANSFORMATION 1'!A:E,4,FALSE)</f>
        <v>Boller</v>
      </c>
      <c r="C753">
        <f>VLOOKUP(A753,'MEDICAL EXAMINATIONS'!A:H,2,FALSE)</f>
        <v>22.04</v>
      </c>
      <c r="D753">
        <f>VLOOKUP(A753,'MEDICAL EXAMINATIONS'!A:H,3,FALSE)</f>
        <v>10.9</v>
      </c>
      <c r="E753" t="str">
        <f>VLOOKUP(A753,'DATA TRANSFORMATION 3'!A:C,2,FALSE)</f>
        <v>Yes</v>
      </c>
      <c r="F753" t="str">
        <f>VLOOKUP(A753,'MEDICAL EXAMINATIONS'!A:H,5,FALSE)</f>
        <v>No</v>
      </c>
      <c r="G753" t="str">
        <f>VLOOKUP(A753,'MEDICAL EXAMINATIONS'!A:H,6,FALSE)</f>
        <v>No</v>
      </c>
      <c r="H753">
        <f>VLOOKUP(A753,'DATA TRANSFORMATION 2'!A:B,2,FALSE)</f>
        <v>2</v>
      </c>
      <c r="I753" t="str">
        <f>VLOOKUP(A753,'DATA TRANSFORMATION 3'!A:C,3,FALSE)</f>
        <v>No</v>
      </c>
      <c r="J753" t="str">
        <f>VLOOKUP(A753,'DATA TRANSFORMATION 4'!A:C,3,FALSE)</f>
        <v>Normal Weight</v>
      </c>
      <c r="K753" t="str">
        <f>VLOOKUP(A753,'DATA TRANSFORMATION 5'!A:C,3,FALSE)</f>
        <v>Diabetes</v>
      </c>
      <c r="L753" t="str">
        <f>VLOOKUP(A753,'DATA TRANSFORMATION 6'!A:E,5,FALSE)</f>
        <v>27-Jul-2004</v>
      </c>
      <c r="M753" s="20">
        <f>VLOOKUP(A753,'DATA TRANSFORMATION 8'!A:B,2,FALSE)</f>
        <v>6311.11</v>
      </c>
      <c r="N753" t="str">
        <f>VLOOKUP(A753,'DATA CLEANING 3'!A:D,3,FALSE)</f>
        <v>tier - 2</v>
      </c>
      <c r="O753" t="str">
        <f>VLOOKUP(A753,'DATA CLEANING 3'!A:D,4,FALSE)</f>
        <v>tier - 2</v>
      </c>
      <c r="P753" t="str">
        <f>VLOOKUP(A753,'DATA CLEANING 4'!A:B,2,FALSE)</f>
        <v>R1011</v>
      </c>
      <c r="Q753">
        <f>VLOOKUP(A753,'DATA TANSFORMATION 7'!A:F,6,FALSE)</f>
        <v>18</v>
      </c>
    </row>
    <row r="754" spans="1:17" ht="16" x14ac:dyDescent="0.4">
      <c r="A754" s="11" t="s">
        <v>1550</v>
      </c>
      <c r="B754" t="str">
        <f>VLOOKUP(A754,'DATA TRANSFORMATION 1'!A:E,4,FALSE)</f>
        <v>Olaru</v>
      </c>
      <c r="C754">
        <f>VLOOKUP(A754,'MEDICAL EXAMINATIONS'!A:H,2,FALSE)</f>
        <v>31.824999999999999</v>
      </c>
      <c r="D754">
        <f>VLOOKUP(A754,'MEDICAL EXAMINATIONS'!A:H,3,FALSE)</f>
        <v>5.52</v>
      </c>
      <c r="E754" t="str">
        <f>VLOOKUP(A754,'DATA TRANSFORMATION 3'!A:C,2,FALSE)</f>
        <v>Yes</v>
      </c>
      <c r="F754" t="str">
        <f>VLOOKUP(A754,'MEDICAL EXAMINATIONS'!A:H,5,FALSE)</f>
        <v>No</v>
      </c>
      <c r="G754" t="str">
        <f>VLOOKUP(A754,'MEDICAL EXAMINATIONS'!A:H,6,FALSE)</f>
        <v>No</v>
      </c>
      <c r="H754">
        <f>VLOOKUP(A754,'DATA TRANSFORMATION 2'!A:B,2,FALSE)</f>
        <v>1</v>
      </c>
      <c r="I754" t="str">
        <f>VLOOKUP(A754,'DATA TRANSFORMATION 3'!A:C,3,FALSE)</f>
        <v>No</v>
      </c>
      <c r="J754" t="str">
        <f>VLOOKUP(A754,'DATA TRANSFORMATION 4'!A:C,3,FALSE)</f>
        <v>Obesity</v>
      </c>
      <c r="K754" t="str">
        <f>VLOOKUP(A754,'DATA TRANSFORMATION 5'!A:C,3,FALSE)</f>
        <v>Normal</v>
      </c>
      <c r="L754" t="str">
        <f>VLOOKUP(A754,'DATA TRANSFORMATION 6'!A:E,5,FALSE)</f>
        <v>19-Nov-1985</v>
      </c>
      <c r="M754" s="20">
        <f>VLOOKUP(A754,'DATA TRANSFORMATION 8'!A:B,2,FALSE)</f>
        <v>6311.95</v>
      </c>
      <c r="N754" t="str">
        <f>VLOOKUP(A754,'DATA CLEANING 3'!A:D,3,FALSE)</f>
        <v>tier - 2</v>
      </c>
      <c r="O754" t="str">
        <f>VLOOKUP(A754,'DATA CLEANING 3'!A:D,4,FALSE)</f>
        <v>tier - 1</v>
      </c>
      <c r="P754" t="str">
        <f>VLOOKUP(A754,'DATA CLEANING 4'!A:B,2,FALSE)</f>
        <v>R1011</v>
      </c>
      <c r="Q754">
        <f>VLOOKUP(A754,'DATA TANSFORMATION 7'!A:F,6,FALSE)</f>
        <v>37</v>
      </c>
    </row>
    <row r="755" spans="1:17" ht="16" x14ac:dyDescent="0.4">
      <c r="A755" s="11" t="s">
        <v>1552</v>
      </c>
      <c r="B755" t="str">
        <f>VLOOKUP(A755,'DATA TRANSFORMATION 1'!A:E,4,FALSE)</f>
        <v>Prescott</v>
      </c>
      <c r="C755">
        <f>VLOOKUP(A755,'MEDICAL EXAMINATIONS'!A:H,2,FALSE)</f>
        <v>53.58</v>
      </c>
      <c r="D755">
        <f>VLOOKUP(A755,'MEDICAL EXAMINATIONS'!A:H,3,FALSE)</f>
        <v>4.55</v>
      </c>
      <c r="E755" t="str">
        <f>VLOOKUP(A755,'DATA TRANSFORMATION 3'!A:C,2,FALSE)</f>
        <v>No</v>
      </c>
      <c r="F755" t="str">
        <f>VLOOKUP(A755,'MEDICAL EXAMINATIONS'!A:H,5,FALSE)</f>
        <v>No</v>
      </c>
      <c r="G755" t="str">
        <f>VLOOKUP(A755,'MEDICAL EXAMINATIONS'!A:H,6,FALSE)</f>
        <v>No</v>
      </c>
      <c r="H755">
        <f>VLOOKUP(A755,'DATA TRANSFORMATION 2'!A:B,2,FALSE)</f>
        <v>1</v>
      </c>
      <c r="I755" t="str">
        <f>VLOOKUP(A755,'DATA TRANSFORMATION 3'!A:C,3,FALSE)</f>
        <v>No</v>
      </c>
      <c r="J755" t="str">
        <f>VLOOKUP(A755,'DATA TRANSFORMATION 4'!A:C,3,FALSE)</f>
        <v>Obesity</v>
      </c>
      <c r="K755" t="str">
        <f>VLOOKUP(A755,'DATA TRANSFORMATION 5'!A:C,3,FALSE)</f>
        <v>Normal</v>
      </c>
      <c r="L755" t="str">
        <f>VLOOKUP(A755,'DATA TRANSFORMATION 6'!A:E,5,FALSE)</f>
        <v>15-Dec-1985</v>
      </c>
      <c r="M755" s="20">
        <f>VLOOKUP(A755,'DATA TRANSFORMATION 8'!A:B,2,FALSE)</f>
        <v>6313.76</v>
      </c>
      <c r="N755" t="str">
        <f>VLOOKUP(A755,'DATA CLEANING 3'!A:D,3,FALSE)</f>
        <v>tier - 2</v>
      </c>
      <c r="O755" t="str">
        <f>VLOOKUP(A755,'DATA CLEANING 3'!A:D,4,FALSE)</f>
        <v>tier - 1</v>
      </c>
      <c r="P755" t="str">
        <f>VLOOKUP(A755,'DATA CLEANING 4'!A:B,2,FALSE)</f>
        <v>R1013</v>
      </c>
      <c r="Q755">
        <f>VLOOKUP(A755,'DATA TANSFORMATION 7'!A:F,6,FALSE)</f>
        <v>37</v>
      </c>
    </row>
    <row r="756" spans="1:17" ht="16" x14ac:dyDescent="0.4">
      <c r="A756" s="11" t="s">
        <v>1554</v>
      </c>
      <c r="B756" t="str">
        <f>VLOOKUP(A756,'DATA TRANSFORMATION 1'!A:E,4,FALSE)</f>
        <v>Hines</v>
      </c>
      <c r="C756">
        <f>VLOOKUP(A756,'MEDICAL EXAMINATIONS'!A:H,2,FALSE)</f>
        <v>34.299999999999997</v>
      </c>
      <c r="D756">
        <f>VLOOKUP(A756,'MEDICAL EXAMINATIONS'!A:H,3,FALSE)</f>
        <v>11.76</v>
      </c>
      <c r="E756" t="str">
        <f>VLOOKUP(A756,'DATA TRANSFORMATION 3'!A:C,2,FALSE)</f>
        <v>No</v>
      </c>
      <c r="F756" t="str">
        <f>VLOOKUP(A756,'MEDICAL EXAMINATIONS'!A:H,5,FALSE)</f>
        <v>No</v>
      </c>
      <c r="G756" t="str">
        <f>VLOOKUP(A756,'MEDICAL EXAMINATIONS'!A:H,6,FALSE)</f>
        <v>No</v>
      </c>
      <c r="H756">
        <f>VLOOKUP(A756,'DATA TRANSFORMATION 2'!A:B,2,FALSE)</f>
        <v>0</v>
      </c>
      <c r="I756" t="str">
        <f>VLOOKUP(A756,'DATA TRANSFORMATION 3'!A:C,3,FALSE)</f>
        <v>No</v>
      </c>
      <c r="J756" t="str">
        <f>VLOOKUP(A756,'DATA TRANSFORMATION 4'!A:C,3,FALSE)</f>
        <v>Obesity</v>
      </c>
      <c r="K756" t="str">
        <f>VLOOKUP(A756,'DATA TRANSFORMATION 5'!A:C,3,FALSE)</f>
        <v>Diabetes</v>
      </c>
      <c r="L756" t="str">
        <f>VLOOKUP(A756,'DATA TRANSFORMATION 6'!A:E,5,FALSE)</f>
        <v>13-Aug-1990</v>
      </c>
      <c r="M756" s="20">
        <f>VLOOKUP(A756,'DATA TRANSFORMATION 8'!A:B,2,FALSE)</f>
        <v>6334.34</v>
      </c>
      <c r="N756" t="str">
        <f>VLOOKUP(A756,'DATA CLEANING 3'!A:D,3,FALSE)</f>
        <v>tier - 2</v>
      </c>
      <c r="O756" t="str">
        <f>VLOOKUP(A756,'DATA CLEANING 3'!A:D,4,FALSE)</f>
        <v>tier - 2</v>
      </c>
      <c r="P756" t="str">
        <f>VLOOKUP(A756,'DATA CLEANING 4'!A:B,2,FALSE)</f>
        <v>R1024</v>
      </c>
      <c r="Q756">
        <f>VLOOKUP(A756,'DATA TANSFORMATION 7'!A:F,6,FALSE)</f>
        <v>32</v>
      </c>
    </row>
    <row r="757" spans="1:17" ht="16" x14ac:dyDescent="0.4">
      <c r="A757" s="11" t="s">
        <v>1556</v>
      </c>
      <c r="B757" t="str">
        <f>VLOOKUP(A757,'DATA TRANSFORMATION 1'!A:E,4,FALSE)</f>
        <v>Blanton</v>
      </c>
      <c r="C757">
        <f>VLOOKUP(A757,'MEDICAL EXAMINATIONS'!A:H,2,FALSE)</f>
        <v>32.11</v>
      </c>
      <c r="D757">
        <f>VLOOKUP(A757,'MEDICAL EXAMINATIONS'!A:H,3,FALSE)</f>
        <v>7.06</v>
      </c>
      <c r="E757" t="str">
        <f>VLOOKUP(A757,'DATA TRANSFORMATION 3'!A:C,2,FALSE)</f>
        <v>No</v>
      </c>
      <c r="F757" t="str">
        <f>VLOOKUP(A757,'MEDICAL EXAMINATIONS'!A:H,5,FALSE)</f>
        <v>No</v>
      </c>
      <c r="G757" t="str">
        <f>VLOOKUP(A757,'MEDICAL EXAMINATIONS'!A:H,6,FALSE)</f>
        <v>No</v>
      </c>
      <c r="H757">
        <f>VLOOKUP(A757,'DATA TRANSFORMATION 2'!A:B,2,FALSE)</f>
        <v>0</v>
      </c>
      <c r="I757" t="str">
        <f>VLOOKUP(A757,'DATA TRANSFORMATION 3'!A:C,3,FALSE)</f>
        <v>No</v>
      </c>
      <c r="J757" t="str">
        <f>VLOOKUP(A757,'DATA TRANSFORMATION 4'!A:C,3,FALSE)</f>
        <v>Obesity</v>
      </c>
      <c r="K757" t="str">
        <f>VLOOKUP(A757,'DATA TRANSFORMATION 5'!A:C,3,FALSE)</f>
        <v>Diabetes</v>
      </c>
      <c r="L757" t="str">
        <f>VLOOKUP(A757,'DATA TRANSFORMATION 6'!A:E,5,FALSE)</f>
        <v>25-Sep-1986</v>
      </c>
      <c r="M757" s="20">
        <f>VLOOKUP(A757,'DATA TRANSFORMATION 8'!A:B,2,FALSE)</f>
        <v>6335.64</v>
      </c>
      <c r="N757" t="str">
        <f>VLOOKUP(A757,'DATA CLEANING 3'!A:D,3,FALSE)</f>
        <v>tier - 2</v>
      </c>
      <c r="O757" t="str">
        <f>VLOOKUP(A757,'DATA CLEANING 3'!A:D,4,FALSE)</f>
        <v>tier - 2</v>
      </c>
      <c r="P757" t="str">
        <f>VLOOKUP(A757,'DATA CLEANING 4'!A:B,2,FALSE)</f>
        <v>R1013</v>
      </c>
      <c r="Q757">
        <f>VLOOKUP(A757,'DATA TANSFORMATION 7'!A:F,6,FALSE)</f>
        <v>36</v>
      </c>
    </row>
    <row r="758" spans="1:17" ht="16" x14ac:dyDescent="0.4">
      <c r="A758" s="11" t="s">
        <v>1558</v>
      </c>
      <c r="B758" t="str">
        <f>VLOOKUP(A758,'DATA TRANSFORMATION 1'!A:E,4,FALSE)</f>
        <v>Bustamante</v>
      </c>
      <c r="C758">
        <f>VLOOKUP(A758,'MEDICAL EXAMINATIONS'!A:H,2,FALSE)</f>
        <v>31.78</v>
      </c>
      <c r="D758">
        <f>VLOOKUP(A758,'MEDICAL EXAMINATIONS'!A:H,3,FALSE)</f>
        <v>11.35</v>
      </c>
      <c r="E758" t="str">
        <f>VLOOKUP(A758,'DATA TRANSFORMATION 3'!A:C,2,FALSE)</f>
        <v>Yes</v>
      </c>
      <c r="F758" t="str">
        <f>VLOOKUP(A758,'MEDICAL EXAMINATIONS'!A:H,5,FALSE)</f>
        <v>No</v>
      </c>
      <c r="G758" t="str">
        <f>VLOOKUP(A758,'MEDICAL EXAMINATIONS'!A:H,6,FALSE)</f>
        <v>Yes</v>
      </c>
      <c r="H758">
        <f>VLOOKUP(A758,'DATA TRANSFORMATION 2'!A:B,2,FALSE)</f>
        <v>1</v>
      </c>
      <c r="I758" t="str">
        <f>VLOOKUP(A758,'DATA TRANSFORMATION 3'!A:C,3,FALSE)</f>
        <v>No</v>
      </c>
      <c r="J758" t="str">
        <f>VLOOKUP(A758,'DATA TRANSFORMATION 4'!A:C,3,FALSE)</f>
        <v>Obesity</v>
      </c>
      <c r="K758" t="str">
        <f>VLOOKUP(A758,'DATA TRANSFORMATION 5'!A:C,3,FALSE)</f>
        <v>Diabetes</v>
      </c>
      <c r="L758" t="str">
        <f>VLOOKUP(A758,'DATA TRANSFORMATION 6'!A:E,5,FALSE)</f>
        <v>21-Oct-1983</v>
      </c>
      <c r="M758" s="20">
        <f>VLOOKUP(A758,'DATA TRANSFORMATION 8'!A:B,2,FALSE)</f>
        <v>6338.08</v>
      </c>
      <c r="N758" t="str">
        <f>VLOOKUP(A758,'DATA CLEANING 3'!A:D,3,FALSE)</f>
        <v>tier - 2</v>
      </c>
      <c r="O758" t="str">
        <f>VLOOKUP(A758,'DATA CLEANING 3'!A:D,4,FALSE)</f>
        <v>tier - 1</v>
      </c>
      <c r="P758" t="str">
        <f>VLOOKUP(A758,'DATA CLEANING 4'!A:B,2,FALSE)</f>
        <v>R1013</v>
      </c>
      <c r="Q758">
        <f>VLOOKUP(A758,'DATA TANSFORMATION 7'!A:F,6,FALSE)</f>
        <v>39</v>
      </c>
    </row>
    <row r="759" spans="1:17" ht="16" x14ac:dyDescent="0.4">
      <c r="A759" s="11" t="s">
        <v>1560</v>
      </c>
      <c r="B759" t="str">
        <f>VLOOKUP(A759,'DATA TRANSFORMATION 1'!A:E,4,FALSE)</f>
        <v>McCann</v>
      </c>
      <c r="C759">
        <f>VLOOKUP(A759,'MEDICAL EXAMINATIONS'!A:H,2,FALSE)</f>
        <v>46.89</v>
      </c>
      <c r="D759">
        <f>VLOOKUP(A759,'MEDICAL EXAMINATIONS'!A:H,3,FALSE)</f>
        <v>5.52</v>
      </c>
      <c r="E759" t="str">
        <f>VLOOKUP(A759,'DATA TRANSFORMATION 3'!A:C,2,FALSE)</f>
        <v>No</v>
      </c>
      <c r="F759" t="str">
        <f>VLOOKUP(A759,'MEDICAL EXAMINATIONS'!A:H,5,FALSE)</f>
        <v>No</v>
      </c>
      <c r="G759" t="str">
        <f>VLOOKUP(A759,'MEDICAL EXAMINATIONS'!A:H,6,FALSE)</f>
        <v>No</v>
      </c>
      <c r="H759">
        <f>VLOOKUP(A759,'DATA TRANSFORMATION 2'!A:B,2,FALSE)</f>
        <v>0</v>
      </c>
      <c r="I759" t="str">
        <f>VLOOKUP(A759,'DATA TRANSFORMATION 3'!A:C,3,FALSE)</f>
        <v>No</v>
      </c>
      <c r="J759" t="str">
        <f>VLOOKUP(A759,'DATA TRANSFORMATION 4'!A:C,3,FALSE)</f>
        <v>Obesity</v>
      </c>
      <c r="K759" t="str">
        <f>VLOOKUP(A759,'DATA TRANSFORMATION 5'!A:C,3,FALSE)</f>
        <v>Normal</v>
      </c>
      <c r="L759" t="str">
        <f>VLOOKUP(A759,'DATA TRANSFORMATION 6'!A:E,5,FALSE)</f>
        <v>19-Aug-1983</v>
      </c>
      <c r="M759" s="20">
        <f>VLOOKUP(A759,'DATA TRANSFORMATION 8'!A:B,2,FALSE)</f>
        <v>6356.27</v>
      </c>
      <c r="N759" t="str">
        <f>VLOOKUP(A759,'DATA CLEANING 3'!A:D,3,FALSE)</f>
        <v>tier - 3</v>
      </c>
      <c r="O759" t="str">
        <f>VLOOKUP(A759,'DATA CLEANING 3'!A:D,4,FALSE)</f>
        <v>tier - 2</v>
      </c>
      <c r="P759" t="str">
        <f>VLOOKUP(A759,'DATA CLEANING 4'!A:B,2,FALSE)</f>
        <v>R1013</v>
      </c>
      <c r="Q759">
        <f>VLOOKUP(A759,'DATA TANSFORMATION 7'!A:F,6,FALSE)</f>
        <v>39</v>
      </c>
    </row>
    <row r="760" spans="1:17" ht="16" x14ac:dyDescent="0.4">
      <c r="A760" s="11" t="s">
        <v>1562</v>
      </c>
      <c r="B760" t="str">
        <f>VLOOKUP(A760,'DATA TRANSFORMATION 1'!A:E,4,FALSE)</f>
        <v>Schmole</v>
      </c>
      <c r="C760">
        <f>VLOOKUP(A760,'MEDICAL EXAMINATIONS'!A:H,2,FALSE)</f>
        <v>39.35</v>
      </c>
      <c r="D760">
        <f>VLOOKUP(A760,'MEDICAL EXAMINATIONS'!A:H,3,FALSE)</f>
        <v>7.86</v>
      </c>
      <c r="E760" t="str">
        <f>VLOOKUP(A760,'DATA TRANSFORMATION 3'!A:C,2,FALSE)</f>
        <v>Yes</v>
      </c>
      <c r="F760" t="str">
        <f>VLOOKUP(A760,'MEDICAL EXAMINATIONS'!A:H,5,FALSE)</f>
        <v>No</v>
      </c>
      <c r="G760" t="str">
        <f>VLOOKUP(A760,'MEDICAL EXAMINATIONS'!A:H,6,FALSE)</f>
        <v>No</v>
      </c>
      <c r="H760">
        <f>VLOOKUP(A760,'DATA TRANSFORMATION 2'!A:B,2,FALSE)</f>
        <v>1</v>
      </c>
      <c r="I760" t="str">
        <f>VLOOKUP(A760,'DATA TRANSFORMATION 3'!A:C,3,FALSE)</f>
        <v>No</v>
      </c>
      <c r="J760" t="str">
        <f>VLOOKUP(A760,'DATA TRANSFORMATION 4'!A:C,3,FALSE)</f>
        <v>Obesity</v>
      </c>
      <c r="K760" t="str">
        <f>VLOOKUP(A760,'DATA TRANSFORMATION 5'!A:C,3,FALSE)</f>
        <v>Diabetes</v>
      </c>
      <c r="L760" t="str">
        <f>VLOOKUP(A760,'DATA TRANSFORMATION 6'!A:E,5,FALSE)</f>
        <v>30-Oct-1980</v>
      </c>
      <c r="M760" s="20">
        <f>VLOOKUP(A760,'DATA TRANSFORMATION 8'!A:B,2,FALSE)</f>
        <v>6358.78</v>
      </c>
      <c r="N760" t="str">
        <f>VLOOKUP(A760,'DATA CLEANING 3'!A:D,3,FALSE)</f>
        <v>tier - 2</v>
      </c>
      <c r="O760" t="str">
        <f>VLOOKUP(A760,'DATA CLEANING 3'!A:D,4,FALSE)</f>
        <v>tier - 1</v>
      </c>
      <c r="P760" t="str">
        <f>VLOOKUP(A760,'DATA CLEANING 4'!A:B,2,FALSE)</f>
        <v>R1012</v>
      </c>
      <c r="Q760">
        <f>VLOOKUP(A760,'DATA TANSFORMATION 7'!A:F,6,FALSE)</f>
        <v>42</v>
      </c>
    </row>
    <row r="761" spans="1:17" ht="16" x14ac:dyDescent="0.4">
      <c r="A761" s="11" t="s">
        <v>1564</v>
      </c>
      <c r="B761" t="str">
        <f>VLOOKUP(A761,'DATA TRANSFORMATION 1'!A:E,4,FALSE)</f>
        <v>Barber</v>
      </c>
      <c r="C761">
        <f>VLOOKUP(A761,'MEDICAL EXAMINATIONS'!A:H,2,FALSE)</f>
        <v>39.200000000000003</v>
      </c>
      <c r="D761">
        <f>VLOOKUP(A761,'MEDICAL EXAMINATIONS'!A:H,3,FALSE)</f>
        <v>11.38</v>
      </c>
      <c r="E761" t="str">
        <f>VLOOKUP(A761,'DATA TRANSFORMATION 3'!A:C,2,FALSE)</f>
        <v>No</v>
      </c>
      <c r="F761" t="str">
        <f>VLOOKUP(A761,'MEDICAL EXAMINATIONS'!A:H,5,FALSE)</f>
        <v>No</v>
      </c>
      <c r="G761" t="str">
        <f>VLOOKUP(A761,'MEDICAL EXAMINATIONS'!A:H,6,FALSE)</f>
        <v>No</v>
      </c>
      <c r="H761">
        <f>VLOOKUP(A761,'DATA TRANSFORMATION 2'!A:B,2,FALSE)</f>
        <v>0</v>
      </c>
      <c r="I761" t="str">
        <f>VLOOKUP(A761,'DATA TRANSFORMATION 3'!A:C,3,FALSE)</f>
        <v>No</v>
      </c>
      <c r="J761" t="str">
        <f>VLOOKUP(A761,'DATA TRANSFORMATION 4'!A:C,3,FALSE)</f>
        <v>Obesity</v>
      </c>
      <c r="K761" t="str">
        <f>VLOOKUP(A761,'DATA TRANSFORMATION 5'!A:C,3,FALSE)</f>
        <v>Diabetes</v>
      </c>
      <c r="L761" t="str">
        <f>VLOOKUP(A761,'DATA TRANSFORMATION 6'!A:E,5,FALSE)</f>
        <v>24-Jun-1989</v>
      </c>
      <c r="M761" s="20">
        <f>VLOOKUP(A761,'DATA TRANSFORMATION 8'!A:B,2,FALSE)</f>
        <v>6360.99</v>
      </c>
      <c r="N761" t="str">
        <f>VLOOKUP(A761,'DATA CLEANING 3'!A:D,3,FALSE)</f>
        <v>tier - 2</v>
      </c>
      <c r="O761" t="str">
        <f>VLOOKUP(A761,'DATA CLEANING 3'!A:D,4,FALSE)</f>
        <v>tier - 2</v>
      </c>
      <c r="P761" t="str">
        <f>VLOOKUP(A761,'DATA CLEANING 4'!A:B,2,FALSE)</f>
        <v>R1012</v>
      </c>
      <c r="Q761">
        <f>VLOOKUP(A761,'DATA TANSFORMATION 7'!A:F,6,FALSE)</f>
        <v>33</v>
      </c>
    </row>
    <row r="762" spans="1:17" ht="16" x14ac:dyDescent="0.4">
      <c r="A762" s="11" t="s">
        <v>1566</v>
      </c>
      <c r="B762" t="str">
        <f>VLOOKUP(A762,'DATA TRANSFORMATION 1'!A:E,4,FALSE)</f>
        <v>Reichmann</v>
      </c>
      <c r="C762">
        <f>VLOOKUP(A762,'MEDICAL EXAMINATIONS'!A:H,2,FALSE)</f>
        <v>39.159999999999997</v>
      </c>
      <c r="D762">
        <f>VLOOKUP(A762,'MEDICAL EXAMINATIONS'!A:H,3,FALSE)</f>
        <v>10.48</v>
      </c>
      <c r="E762" t="str">
        <f>VLOOKUP(A762,'DATA TRANSFORMATION 3'!A:C,2,FALSE)</f>
        <v>No</v>
      </c>
      <c r="F762" t="str">
        <f>VLOOKUP(A762,'MEDICAL EXAMINATIONS'!A:H,5,FALSE)</f>
        <v>No</v>
      </c>
      <c r="G762" t="str">
        <f>VLOOKUP(A762,'MEDICAL EXAMINATIONS'!A:H,6,FALSE)</f>
        <v>No</v>
      </c>
      <c r="H762">
        <f>VLOOKUP(A762,'DATA TRANSFORMATION 2'!A:B,2,FALSE)</f>
        <v>0</v>
      </c>
      <c r="I762" t="str">
        <f>VLOOKUP(A762,'DATA TRANSFORMATION 3'!A:C,3,FALSE)</f>
        <v>No</v>
      </c>
      <c r="J762" t="str">
        <f>VLOOKUP(A762,'DATA TRANSFORMATION 4'!A:C,3,FALSE)</f>
        <v>Obesity</v>
      </c>
      <c r="K762" t="str">
        <f>VLOOKUP(A762,'DATA TRANSFORMATION 5'!A:C,3,FALSE)</f>
        <v>Diabetes</v>
      </c>
      <c r="L762" t="str">
        <f>VLOOKUP(A762,'DATA TRANSFORMATION 6'!A:E,5,FALSE)</f>
        <v>7-Jul-1996</v>
      </c>
      <c r="M762" s="20">
        <f>VLOOKUP(A762,'DATA TRANSFORMATION 8'!A:B,2,FALSE)</f>
        <v>6361.47</v>
      </c>
      <c r="N762" t="str">
        <f>VLOOKUP(A762,'DATA CLEANING 3'!A:D,3,FALSE)</f>
        <v>tier - 2</v>
      </c>
      <c r="O762" t="str">
        <f>VLOOKUP(A762,'DATA CLEANING 3'!A:D,4,FALSE)</f>
        <v>tier - 3</v>
      </c>
      <c r="P762" t="str">
        <f>VLOOKUP(A762,'DATA CLEANING 4'!A:B,2,FALSE)</f>
        <v>R1021</v>
      </c>
      <c r="Q762">
        <f>VLOOKUP(A762,'DATA TANSFORMATION 7'!A:F,6,FALSE)</f>
        <v>26</v>
      </c>
    </row>
    <row r="763" spans="1:17" ht="16" x14ac:dyDescent="0.4">
      <c r="A763" s="11" t="s">
        <v>1568</v>
      </c>
      <c r="B763" t="str">
        <f>VLOOKUP(A763,'DATA TRANSFORMATION 1'!A:E,4,FALSE)</f>
        <v>Cavatorta</v>
      </c>
      <c r="C763">
        <f>VLOOKUP(A763,'MEDICAL EXAMINATIONS'!A:H,2,FALSE)</f>
        <v>44.1</v>
      </c>
      <c r="D763">
        <f>VLOOKUP(A763,'MEDICAL EXAMINATIONS'!A:H,3,FALSE)</f>
        <v>5.04</v>
      </c>
      <c r="E763" t="str">
        <f>VLOOKUP(A763,'DATA TRANSFORMATION 3'!A:C,2,FALSE)</f>
        <v>Yes</v>
      </c>
      <c r="F763" t="str">
        <f>VLOOKUP(A763,'MEDICAL EXAMINATIONS'!A:H,5,FALSE)</f>
        <v>No</v>
      </c>
      <c r="G763" t="str">
        <f>VLOOKUP(A763,'MEDICAL EXAMINATIONS'!A:H,6,FALSE)</f>
        <v>No</v>
      </c>
      <c r="H763">
        <f>VLOOKUP(A763,'DATA TRANSFORMATION 2'!A:B,2,FALSE)</f>
        <v>0</v>
      </c>
      <c r="I763" t="str">
        <f>VLOOKUP(A763,'DATA TRANSFORMATION 3'!A:C,3,FALSE)</f>
        <v>No</v>
      </c>
      <c r="J763" t="str">
        <f>VLOOKUP(A763,'DATA TRANSFORMATION 4'!A:C,3,FALSE)</f>
        <v>Obesity</v>
      </c>
      <c r="K763" t="str">
        <f>VLOOKUP(A763,'DATA TRANSFORMATION 5'!A:C,3,FALSE)</f>
        <v>Normal</v>
      </c>
      <c r="L763" t="str">
        <f>VLOOKUP(A763,'DATA TRANSFORMATION 6'!A:E,5,FALSE)</f>
        <v>9-Nov-1970</v>
      </c>
      <c r="M763" s="20">
        <f>VLOOKUP(A763,'DATA TRANSFORMATION 8'!A:B,2,FALSE)</f>
        <v>6367.31</v>
      </c>
      <c r="N763" t="str">
        <f>VLOOKUP(A763,'DATA CLEANING 3'!A:D,3,FALSE)</f>
        <v>tier - 2</v>
      </c>
      <c r="O763" t="str">
        <f>VLOOKUP(A763,'DATA CLEANING 3'!A:D,4,FALSE)</f>
        <v>tier - 1</v>
      </c>
      <c r="P763" t="str">
        <f>VLOOKUP(A763,'DATA CLEANING 4'!A:B,2,FALSE)</f>
        <v>R1013</v>
      </c>
      <c r="Q763">
        <f>VLOOKUP(A763,'DATA TANSFORMATION 7'!A:F,6,FALSE)</f>
        <v>52</v>
      </c>
    </row>
    <row r="764" spans="1:17" ht="16" x14ac:dyDescent="0.4">
      <c r="A764" s="11" t="s">
        <v>1570</v>
      </c>
      <c r="B764" t="str">
        <f>VLOOKUP(A764,'DATA TRANSFORMATION 1'!A:E,4,FALSE)</f>
        <v>Yaeger</v>
      </c>
      <c r="C764">
        <f>VLOOKUP(A764,'MEDICAL EXAMINATIONS'!A:H,2,FALSE)</f>
        <v>33.200000000000003</v>
      </c>
      <c r="D764">
        <f>VLOOKUP(A764,'MEDICAL EXAMINATIONS'!A:H,3,FALSE)</f>
        <v>9.06</v>
      </c>
      <c r="E764" t="str">
        <f>VLOOKUP(A764,'DATA TRANSFORMATION 3'!A:C,2,FALSE)</f>
        <v>No</v>
      </c>
      <c r="F764" t="str">
        <f>VLOOKUP(A764,'MEDICAL EXAMINATIONS'!A:H,5,FALSE)</f>
        <v>No</v>
      </c>
      <c r="G764" t="str">
        <f>VLOOKUP(A764,'MEDICAL EXAMINATIONS'!A:H,6,FALSE)</f>
        <v>No</v>
      </c>
      <c r="H764">
        <f>VLOOKUP(A764,'DATA TRANSFORMATION 2'!A:B,2,FALSE)</f>
        <v>0</v>
      </c>
      <c r="I764" t="str">
        <f>VLOOKUP(A764,'DATA TRANSFORMATION 3'!A:C,3,FALSE)</f>
        <v>No</v>
      </c>
      <c r="J764" t="str">
        <f>VLOOKUP(A764,'DATA TRANSFORMATION 4'!A:C,3,FALSE)</f>
        <v>Obesity</v>
      </c>
      <c r="K764" t="str">
        <f>VLOOKUP(A764,'DATA TRANSFORMATION 5'!A:C,3,FALSE)</f>
        <v>Diabetes</v>
      </c>
      <c r="L764" t="str">
        <f>VLOOKUP(A764,'DATA TRANSFORMATION 6'!A:E,5,FALSE)</f>
        <v>13-Aug-1984</v>
      </c>
      <c r="M764" s="20">
        <f>VLOOKUP(A764,'DATA TRANSFORMATION 8'!A:B,2,FALSE)</f>
        <v>6373.56</v>
      </c>
      <c r="N764" t="str">
        <f>VLOOKUP(A764,'DATA CLEANING 3'!A:D,3,FALSE)</f>
        <v>tier - 2</v>
      </c>
      <c r="O764" t="str">
        <f>VLOOKUP(A764,'DATA CLEANING 3'!A:D,4,FALSE)</f>
        <v>tier - 1</v>
      </c>
      <c r="P764" t="str">
        <f>VLOOKUP(A764,'DATA CLEANING 4'!A:B,2,FALSE)</f>
        <v>R1012</v>
      </c>
      <c r="Q764">
        <f>VLOOKUP(A764,'DATA TANSFORMATION 7'!A:F,6,FALSE)</f>
        <v>38</v>
      </c>
    </row>
    <row r="765" spans="1:17" ht="16" x14ac:dyDescent="0.4">
      <c r="A765" s="11" t="s">
        <v>1572</v>
      </c>
      <c r="B765" t="str">
        <f>VLOOKUP(A765,'DATA TRANSFORMATION 1'!A:E,4,FALSE)</f>
        <v>Hughes</v>
      </c>
      <c r="C765">
        <f>VLOOKUP(A765,'MEDICAL EXAMINATIONS'!A:H,2,FALSE)</f>
        <v>29.92</v>
      </c>
      <c r="D765">
        <f>VLOOKUP(A765,'MEDICAL EXAMINATIONS'!A:H,3,FALSE)</f>
        <v>11.07</v>
      </c>
      <c r="E765" t="str">
        <f>VLOOKUP(A765,'DATA TRANSFORMATION 3'!A:C,2,FALSE)</f>
        <v>No</v>
      </c>
      <c r="F765" t="str">
        <f>VLOOKUP(A765,'MEDICAL EXAMINATIONS'!A:H,5,FALSE)</f>
        <v>No</v>
      </c>
      <c r="G765" t="str">
        <f>VLOOKUP(A765,'MEDICAL EXAMINATIONS'!A:H,6,FALSE)</f>
        <v>No</v>
      </c>
      <c r="H765">
        <f>VLOOKUP(A765,'DATA TRANSFORMATION 2'!A:B,2,FALSE)</f>
        <v>0</v>
      </c>
      <c r="I765" t="str">
        <f>VLOOKUP(A765,'DATA TRANSFORMATION 3'!A:C,3,FALSE)</f>
        <v>No</v>
      </c>
      <c r="J765" t="str">
        <f>VLOOKUP(A765,'DATA TRANSFORMATION 4'!A:C,3,FALSE)</f>
        <v>Over Weight</v>
      </c>
      <c r="K765" t="str">
        <f>VLOOKUP(A765,'DATA TRANSFORMATION 5'!A:C,3,FALSE)</f>
        <v>Diabetes</v>
      </c>
      <c r="L765" t="str">
        <f>VLOOKUP(A765,'DATA TRANSFORMATION 6'!A:E,5,FALSE)</f>
        <v>18-Nov-1976</v>
      </c>
      <c r="M765" s="20">
        <f>VLOOKUP(A765,'DATA TRANSFORMATION 8'!A:B,2,FALSE)</f>
        <v>6374.16</v>
      </c>
      <c r="N765" t="str">
        <f>VLOOKUP(A765,'DATA CLEANING 3'!A:D,3,FALSE)</f>
        <v>tier - 2</v>
      </c>
      <c r="O765" t="str">
        <f>VLOOKUP(A765,'DATA CLEANING 3'!A:D,4,FALSE)</f>
        <v>tier - 2</v>
      </c>
      <c r="P765" t="str">
        <f>VLOOKUP(A765,'DATA CLEANING 4'!A:B,2,FALSE)</f>
        <v>R1013</v>
      </c>
      <c r="Q765">
        <f>VLOOKUP(A765,'DATA TANSFORMATION 7'!A:F,6,FALSE)</f>
        <v>46</v>
      </c>
    </row>
    <row r="766" spans="1:17" ht="16" x14ac:dyDescent="0.4">
      <c r="A766" s="11" t="s">
        <v>1574</v>
      </c>
      <c r="B766" t="str">
        <f>VLOOKUP(A766,'DATA TRANSFORMATION 1'!A:E,4,FALSE)</f>
        <v>Donahue</v>
      </c>
      <c r="C766">
        <f>VLOOKUP(A766,'MEDICAL EXAMINATIONS'!A:H,2,FALSE)</f>
        <v>25</v>
      </c>
      <c r="D766">
        <f>VLOOKUP(A766,'MEDICAL EXAMINATIONS'!A:H,3,FALSE)</f>
        <v>10.45</v>
      </c>
      <c r="E766" t="str">
        <f>VLOOKUP(A766,'DATA TRANSFORMATION 3'!A:C,2,FALSE)</f>
        <v>No</v>
      </c>
      <c r="F766" t="str">
        <f>VLOOKUP(A766,'MEDICAL EXAMINATIONS'!A:H,5,FALSE)</f>
        <v>No</v>
      </c>
      <c r="G766" t="str">
        <f>VLOOKUP(A766,'MEDICAL EXAMINATIONS'!A:H,6,FALSE)</f>
        <v>No</v>
      </c>
      <c r="H766">
        <f>VLOOKUP(A766,'DATA TRANSFORMATION 2'!A:B,2,FALSE)</f>
        <v>0</v>
      </c>
      <c r="I766" t="str">
        <f>VLOOKUP(A766,'DATA TRANSFORMATION 3'!A:C,3,FALSE)</f>
        <v>No</v>
      </c>
      <c r="J766" t="str">
        <f>VLOOKUP(A766,'DATA TRANSFORMATION 4'!A:C,3,FALSE)</f>
        <v>Over Weight</v>
      </c>
      <c r="K766" t="str">
        <f>VLOOKUP(A766,'DATA TRANSFORMATION 5'!A:C,3,FALSE)</f>
        <v>Diabetes</v>
      </c>
      <c r="L766" t="str">
        <f>VLOOKUP(A766,'DATA TRANSFORMATION 6'!A:E,5,FALSE)</f>
        <v>6-Aug-1982</v>
      </c>
      <c r="M766" s="20">
        <f>VLOOKUP(A766,'DATA TRANSFORMATION 8'!A:B,2,FALSE)</f>
        <v>6389.38</v>
      </c>
      <c r="N766" t="str">
        <f>VLOOKUP(A766,'DATA CLEANING 3'!A:D,3,FALSE)</f>
        <v>tier - 1</v>
      </c>
      <c r="O766" t="str">
        <f>VLOOKUP(A766,'DATA CLEANING 3'!A:D,4,FALSE)</f>
        <v>tier - 2</v>
      </c>
      <c r="P766" t="str">
        <f>VLOOKUP(A766,'DATA CLEANING 4'!A:B,2,FALSE)</f>
        <v>R1012</v>
      </c>
      <c r="Q766">
        <f>VLOOKUP(A766,'DATA TANSFORMATION 7'!A:F,6,FALSE)</f>
        <v>40</v>
      </c>
    </row>
    <row r="767" spans="1:17" ht="16" x14ac:dyDescent="0.4">
      <c r="A767" s="11" t="s">
        <v>1576</v>
      </c>
      <c r="B767" t="str">
        <f>VLOOKUP(A767,'DATA TRANSFORMATION 1'!A:E,4,FALSE)</f>
        <v>Greenwell</v>
      </c>
      <c r="C767">
        <f>VLOOKUP(A767,'MEDICAL EXAMINATIONS'!A:H,2,FALSE)</f>
        <v>38.869999999999997</v>
      </c>
      <c r="D767">
        <f>VLOOKUP(A767,'MEDICAL EXAMINATIONS'!A:H,3,FALSE)</f>
        <v>8.6300000000000008</v>
      </c>
      <c r="E767" t="str">
        <f>VLOOKUP(A767,'DATA TRANSFORMATION 3'!A:C,2,FALSE)</f>
        <v>Yes</v>
      </c>
      <c r="F767" t="str">
        <f>VLOOKUP(A767,'MEDICAL EXAMINATIONS'!A:H,5,FALSE)</f>
        <v>No</v>
      </c>
      <c r="G767" t="str">
        <f>VLOOKUP(A767,'MEDICAL EXAMINATIONS'!A:H,6,FALSE)</f>
        <v>No</v>
      </c>
      <c r="H767">
        <f>VLOOKUP(A767,'DATA TRANSFORMATION 2'!A:B,2,FALSE)</f>
        <v>1</v>
      </c>
      <c r="I767" t="str">
        <f>VLOOKUP(A767,'DATA TRANSFORMATION 3'!A:C,3,FALSE)</f>
        <v>No</v>
      </c>
      <c r="J767" t="str">
        <f>VLOOKUP(A767,'DATA TRANSFORMATION 4'!A:C,3,FALSE)</f>
        <v>Obesity</v>
      </c>
      <c r="K767" t="str">
        <f>VLOOKUP(A767,'DATA TRANSFORMATION 5'!A:C,3,FALSE)</f>
        <v>Diabetes</v>
      </c>
      <c r="L767" t="str">
        <f>VLOOKUP(A767,'DATA TRANSFORMATION 6'!A:E,5,FALSE)</f>
        <v>16-Aug-1997</v>
      </c>
      <c r="M767" s="20">
        <f>VLOOKUP(A767,'DATA TRANSFORMATION 8'!A:B,2,FALSE)</f>
        <v>6389.53</v>
      </c>
      <c r="N767" t="str">
        <f>VLOOKUP(A767,'DATA CLEANING 3'!A:D,3,FALSE)</f>
        <v>tier - 2</v>
      </c>
      <c r="O767" t="str">
        <f>VLOOKUP(A767,'DATA CLEANING 3'!A:D,4,FALSE)</f>
        <v>tier - 2</v>
      </c>
      <c r="P767" t="str">
        <f>VLOOKUP(A767,'DATA CLEANING 4'!A:B,2,FALSE)</f>
        <v>R1021</v>
      </c>
      <c r="Q767">
        <f>VLOOKUP(A767,'DATA TANSFORMATION 7'!A:F,6,FALSE)</f>
        <v>25</v>
      </c>
    </row>
    <row r="768" spans="1:17" ht="16" x14ac:dyDescent="0.4">
      <c r="A768" s="11" t="s">
        <v>1578</v>
      </c>
      <c r="B768" t="str">
        <f>VLOOKUP(A768,'DATA TRANSFORMATION 1'!A:E,4,FALSE)</f>
        <v>Steele</v>
      </c>
      <c r="C768">
        <f>VLOOKUP(A768,'MEDICAL EXAMINATIONS'!A:H,2,FALSE)</f>
        <v>32.299999999999997</v>
      </c>
      <c r="D768">
        <f>VLOOKUP(A768,'MEDICAL EXAMINATIONS'!A:H,3,FALSE)</f>
        <v>5.28</v>
      </c>
      <c r="E768" t="str">
        <f>VLOOKUP(A768,'DATA TRANSFORMATION 3'!A:C,2,FALSE)</f>
        <v>Yes</v>
      </c>
      <c r="F768" t="str">
        <f>VLOOKUP(A768,'MEDICAL EXAMINATIONS'!A:H,5,FALSE)</f>
        <v>No</v>
      </c>
      <c r="G768" t="str">
        <f>VLOOKUP(A768,'MEDICAL EXAMINATIONS'!A:H,6,FALSE)</f>
        <v>No</v>
      </c>
      <c r="H768">
        <f>VLOOKUP(A768,'DATA TRANSFORMATION 2'!A:B,2,FALSE)</f>
        <v>2</v>
      </c>
      <c r="I768" t="str">
        <f>VLOOKUP(A768,'DATA TRANSFORMATION 3'!A:C,3,FALSE)</f>
        <v>No</v>
      </c>
      <c r="J768" t="str">
        <f>VLOOKUP(A768,'DATA TRANSFORMATION 4'!A:C,3,FALSE)</f>
        <v>Obesity</v>
      </c>
      <c r="K768" t="str">
        <f>VLOOKUP(A768,'DATA TRANSFORMATION 5'!A:C,3,FALSE)</f>
        <v>Normal</v>
      </c>
      <c r="L768" t="str">
        <f>VLOOKUP(A768,'DATA TRANSFORMATION 6'!A:E,5,FALSE)</f>
        <v>28-Oct-1982</v>
      </c>
      <c r="M768" s="20">
        <f>VLOOKUP(A768,'DATA TRANSFORMATION 8'!A:B,2,FALSE)</f>
        <v>6393.6</v>
      </c>
      <c r="N768" t="str">
        <f>VLOOKUP(A768,'DATA CLEANING 3'!A:D,3,FALSE)</f>
        <v>tier - 2</v>
      </c>
      <c r="O768" t="str">
        <f>VLOOKUP(A768,'DATA CLEANING 3'!A:D,4,FALSE)</f>
        <v>tier - 1</v>
      </c>
      <c r="P768" t="str">
        <f>VLOOKUP(A768,'DATA CLEANING 4'!A:B,2,FALSE)</f>
        <v>R1012</v>
      </c>
      <c r="Q768">
        <f>VLOOKUP(A768,'DATA TANSFORMATION 7'!A:F,6,FALSE)</f>
        <v>40</v>
      </c>
    </row>
    <row r="769" spans="1:17" ht="16" x14ac:dyDescent="0.4">
      <c r="A769" s="11" t="s">
        <v>1580</v>
      </c>
      <c r="B769" t="str">
        <f>VLOOKUP(A769,'DATA TRANSFORMATION 1'!A:E,4,FALSE)</f>
        <v>Gunter</v>
      </c>
      <c r="C769">
        <f>VLOOKUP(A769,'MEDICAL EXAMINATIONS'!A:H,2,FALSE)</f>
        <v>31.16</v>
      </c>
      <c r="D769">
        <f>VLOOKUP(A769,'MEDICAL EXAMINATIONS'!A:H,3,FALSE)</f>
        <v>7.49</v>
      </c>
      <c r="E769" t="str">
        <f>VLOOKUP(A769,'DATA TRANSFORMATION 3'!A:C,2,FALSE)</f>
        <v>Yes</v>
      </c>
      <c r="F769" t="str">
        <f>VLOOKUP(A769,'MEDICAL EXAMINATIONS'!A:H,5,FALSE)</f>
        <v>No</v>
      </c>
      <c r="G769" t="str">
        <f>VLOOKUP(A769,'MEDICAL EXAMINATIONS'!A:H,6,FALSE)</f>
        <v>No</v>
      </c>
      <c r="H769">
        <f>VLOOKUP(A769,'DATA TRANSFORMATION 2'!A:B,2,FALSE)</f>
        <v>2</v>
      </c>
      <c r="I769" t="str">
        <f>VLOOKUP(A769,'DATA TRANSFORMATION 3'!A:C,3,FALSE)</f>
        <v>No</v>
      </c>
      <c r="J769" t="str">
        <f>VLOOKUP(A769,'DATA TRANSFORMATION 4'!A:C,3,FALSE)</f>
        <v>Obesity</v>
      </c>
      <c r="K769" t="str">
        <f>VLOOKUP(A769,'DATA TRANSFORMATION 5'!A:C,3,FALSE)</f>
        <v>Diabetes</v>
      </c>
      <c r="L769" t="str">
        <f>VLOOKUP(A769,'DATA TRANSFORMATION 6'!A:E,5,FALSE)</f>
        <v>9-Sep-1987</v>
      </c>
      <c r="M769" s="20">
        <f>VLOOKUP(A769,'DATA TRANSFORMATION 8'!A:B,2,FALSE)</f>
        <v>6402.29</v>
      </c>
      <c r="N769" t="str">
        <f>VLOOKUP(A769,'DATA CLEANING 3'!A:D,3,FALSE)</f>
        <v>tier - 2</v>
      </c>
      <c r="O769" t="str">
        <f>VLOOKUP(A769,'DATA CLEANING 3'!A:D,4,FALSE)</f>
        <v>tier - 3</v>
      </c>
      <c r="P769" t="str">
        <f>VLOOKUP(A769,'DATA CLEANING 4'!A:B,2,FALSE)</f>
        <v>R1024</v>
      </c>
      <c r="Q769">
        <f>VLOOKUP(A769,'DATA TANSFORMATION 7'!A:F,6,FALSE)</f>
        <v>35</v>
      </c>
    </row>
    <row r="770" spans="1:17" ht="16" x14ac:dyDescent="0.4">
      <c r="A770" s="11" t="s">
        <v>1582</v>
      </c>
      <c r="B770" t="str">
        <f>VLOOKUP(A770,'DATA TRANSFORMATION 1'!A:E,4,FALSE)</f>
        <v>McDonough</v>
      </c>
      <c r="C770">
        <f>VLOOKUP(A770,'MEDICAL EXAMINATIONS'!A:H,2,FALSE)</f>
        <v>54.59</v>
      </c>
      <c r="D770">
        <f>VLOOKUP(A770,'MEDICAL EXAMINATIONS'!A:H,3,FALSE)</f>
        <v>4.2699999999999996</v>
      </c>
      <c r="E770" t="str">
        <f>VLOOKUP(A770,'DATA TRANSFORMATION 3'!A:C,2,FALSE)</f>
        <v>No</v>
      </c>
      <c r="F770" t="str">
        <f>VLOOKUP(A770,'MEDICAL EXAMINATIONS'!A:H,5,FALSE)</f>
        <v>No</v>
      </c>
      <c r="G770" t="str">
        <f>VLOOKUP(A770,'MEDICAL EXAMINATIONS'!A:H,6,FALSE)</f>
        <v>No</v>
      </c>
      <c r="H770">
        <f>VLOOKUP(A770,'DATA TRANSFORMATION 2'!A:B,2,FALSE)</f>
        <v>0</v>
      </c>
      <c r="I770" t="str">
        <f>VLOOKUP(A770,'DATA TRANSFORMATION 3'!A:C,3,FALSE)</f>
        <v>No</v>
      </c>
      <c r="J770" t="str">
        <f>VLOOKUP(A770,'DATA TRANSFORMATION 4'!A:C,3,FALSE)</f>
        <v>Obesity</v>
      </c>
      <c r="K770" t="str">
        <f>VLOOKUP(A770,'DATA TRANSFORMATION 5'!A:C,3,FALSE)</f>
        <v>Normal</v>
      </c>
      <c r="L770" t="str">
        <f>VLOOKUP(A770,'DATA TRANSFORMATION 6'!A:E,5,FALSE)</f>
        <v>10-Dec-1985</v>
      </c>
      <c r="M770" s="20">
        <f>VLOOKUP(A770,'DATA TRANSFORMATION 8'!A:B,2,FALSE)</f>
        <v>6406.41</v>
      </c>
      <c r="N770" t="str">
        <f>VLOOKUP(A770,'DATA CLEANING 3'!A:D,3,FALSE)</f>
        <v>tier - 1</v>
      </c>
      <c r="O770" t="str">
        <f>VLOOKUP(A770,'DATA CLEANING 3'!A:D,4,FALSE)</f>
        <v>tier - 3</v>
      </c>
      <c r="P770" t="str">
        <f>VLOOKUP(A770,'DATA CLEANING 4'!A:B,2,FALSE)</f>
        <v>R1014</v>
      </c>
      <c r="Q770">
        <f>VLOOKUP(A770,'DATA TANSFORMATION 7'!A:F,6,FALSE)</f>
        <v>37</v>
      </c>
    </row>
    <row r="771" spans="1:17" ht="16" x14ac:dyDescent="0.4">
      <c r="A771" s="11" t="s">
        <v>1584</v>
      </c>
      <c r="B771" t="str">
        <f>VLOOKUP(A771,'DATA TRANSFORMATION 1'!A:E,4,FALSE)</f>
        <v>Sweetland</v>
      </c>
      <c r="C771">
        <f>VLOOKUP(A771,'MEDICAL EXAMINATIONS'!A:H,2,FALSE)</f>
        <v>21.09</v>
      </c>
      <c r="D771">
        <f>VLOOKUP(A771,'MEDICAL EXAMINATIONS'!A:H,3,FALSE)</f>
        <v>9.2200000000000006</v>
      </c>
      <c r="E771" t="str">
        <f>VLOOKUP(A771,'DATA TRANSFORMATION 3'!A:C,2,FALSE)</f>
        <v>Yes</v>
      </c>
      <c r="F771" t="str">
        <f>VLOOKUP(A771,'MEDICAL EXAMINATIONS'!A:H,5,FALSE)</f>
        <v>No</v>
      </c>
      <c r="G771" t="str">
        <f>VLOOKUP(A771,'MEDICAL EXAMINATIONS'!A:H,6,FALSE)</f>
        <v>No</v>
      </c>
      <c r="H771">
        <f>VLOOKUP(A771,'DATA TRANSFORMATION 2'!A:B,2,FALSE)</f>
        <v>2</v>
      </c>
      <c r="I771" t="str">
        <f>VLOOKUP(A771,'DATA TRANSFORMATION 3'!A:C,3,FALSE)</f>
        <v>No</v>
      </c>
      <c r="J771" t="str">
        <f>VLOOKUP(A771,'DATA TRANSFORMATION 4'!A:C,3,FALSE)</f>
        <v>Normal Weight</v>
      </c>
      <c r="K771" t="str">
        <f>VLOOKUP(A771,'DATA TRANSFORMATION 5'!A:C,3,FALSE)</f>
        <v>Diabetes</v>
      </c>
      <c r="L771" t="str">
        <f>VLOOKUP(A771,'DATA TRANSFORMATION 6'!A:E,5,FALSE)</f>
        <v>20-Aug-1970</v>
      </c>
      <c r="M771" s="20">
        <f>VLOOKUP(A771,'DATA TRANSFORMATION 8'!A:B,2,FALSE)</f>
        <v>6407.05</v>
      </c>
      <c r="N771" t="str">
        <f>VLOOKUP(A771,'DATA CLEANING 3'!A:D,3,FALSE)</f>
        <v>tier - 2</v>
      </c>
      <c r="O771" t="str">
        <f>VLOOKUP(A771,'DATA CLEANING 3'!A:D,4,FALSE)</f>
        <v>tier - 1</v>
      </c>
      <c r="P771" t="str">
        <f>VLOOKUP(A771,'DATA CLEANING 4'!A:B,2,FALSE)</f>
        <v>R1013</v>
      </c>
      <c r="Q771">
        <f>VLOOKUP(A771,'DATA TANSFORMATION 7'!A:F,6,FALSE)</f>
        <v>52</v>
      </c>
    </row>
    <row r="772" spans="1:17" ht="16" x14ac:dyDescent="0.4">
      <c r="A772" s="11" t="s">
        <v>1586</v>
      </c>
      <c r="B772" t="str">
        <f>VLOOKUP(A772,'DATA TRANSFORMATION 1'!A:E,4,FALSE)</f>
        <v>Hammersmith</v>
      </c>
      <c r="C772">
        <f>VLOOKUP(A772,'MEDICAL EXAMINATIONS'!A:H,2,FALSE)</f>
        <v>52.41</v>
      </c>
      <c r="D772">
        <f>VLOOKUP(A772,'MEDICAL EXAMINATIONS'!A:H,3,FALSE)</f>
        <v>5.99</v>
      </c>
      <c r="E772" t="str">
        <f>VLOOKUP(A772,'DATA TRANSFORMATION 3'!A:C,2,FALSE)</f>
        <v>No</v>
      </c>
      <c r="F772" t="str">
        <f>VLOOKUP(A772,'MEDICAL EXAMINATIONS'!A:H,5,FALSE)</f>
        <v>No</v>
      </c>
      <c r="G772" t="str">
        <f>VLOOKUP(A772,'MEDICAL EXAMINATIONS'!A:H,6,FALSE)</f>
        <v>No</v>
      </c>
      <c r="H772">
        <f>VLOOKUP(A772,'DATA TRANSFORMATION 2'!A:B,2,FALSE)</f>
        <v>1</v>
      </c>
      <c r="I772" t="str">
        <f>VLOOKUP(A772,'DATA TRANSFORMATION 3'!A:C,3,FALSE)</f>
        <v>No</v>
      </c>
      <c r="J772" t="str">
        <f>VLOOKUP(A772,'DATA TRANSFORMATION 4'!A:C,3,FALSE)</f>
        <v>Obesity</v>
      </c>
      <c r="K772" t="str">
        <f>VLOOKUP(A772,'DATA TRANSFORMATION 5'!A:C,3,FALSE)</f>
        <v>Prediabetes</v>
      </c>
      <c r="L772" t="str">
        <f>VLOOKUP(A772,'DATA TRANSFORMATION 6'!A:E,5,FALSE)</f>
        <v>22-Aug-1971</v>
      </c>
      <c r="M772" s="20">
        <f>VLOOKUP(A772,'DATA TRANSFORMATION 8'!A:B,2,FALSE)</f>
        <v>6412.34</v>
      </c>
      <c r="N772" t="str">
        <f>VLOOKUP(A772,'DATA CLEANING 3'!A:D,3,FALSE)</f>
        <v>tier - 2</v>
      </c>
      <c r="O772" t="str">
        <f>VLOOKUP(A772,'DATA CLEANING 3'!A:D,4,FALSE)</f>
        <v>tier - 3</v>
      </c>
      <c r="P772" t="str">
        <f>VLOOKUP(A772,'DATA CLEANING 4'!A:B,2,FALSE)</f>
        <v>R1013</v>
      </c>
      <c r="Q772">
        <f>VLOOKUP(A772,'DATA TANSFORMATION 7'!A:F,6,FALSE)</f>
        <v>51</v>
      </c>
    </row>
    <row r="773" spans="1:17" ht="16" x14ac:dyDescent="0.4">
      <c r="A773" s="11" t="s">
        <v>1588</v>
      </c>
      <c r="B773" t="str">
        <f>VLOOKUP(A773,'DATA TRANSFORMATION 1'!A:E,4,FALSE)</f>
        <v>French</v>
      </c>
      <c r="C773">
        <f>VLOOKUP(A773,'MEDICAL EXAMINATIONS'!A:H,2,FALSE)</f>
        <v>41.47</v>
      </c>
      <c r="D773">
        <f>VLOOKUP(A773,'MEDICAL EXAMINATIONS'!A:H,3,FALSE)</f>
        <v>5.86</v>
      </c>
      <c r="E773" t="str">
        <f>VLOOKUP(A773,'DATA TRANSFORMATION 3'!A:C,2,FALSE)</f>
        <v>Yes</v>
      </c>
      <c r="F773" t="str">
        <f>VLOOKUP(A773,'MEDICAL EXAMINATIONS'!A:H,5,FALSE)</f>
        <v>No</v>
      </c>
      <c r="G773" t="str">
        <f>VLOOKUP(A773,'MEDICAL EXAMINATIONS'!A:H,6,FALSE)</f>
        <v>No</v>
      </c>
      <c r="H773">
        <f>VLOOKUP(A773,'DATA TRANSFORMATION 2'!A:B,2,FALSE)</f>
        <v>2</v>
      </c>
      <c r="I773" t="str">
        <f>VLOOKUP(A773,'DATA TRANSFORMATION 3'!A:C,3,FALSE)</f>
        <v>No</v>
      </c>
      <c r="J773" t="str">
        <f>VLOOKUP(A773,'DATA TRANSFORMATION 4'!A:C,3,FALSE)</f>
        <v>Obesity</v>
      </c>
      <c r="K773" t="str">
        <f>VLOOKUP(A773,'DATA TRANSFORMATION 5'!A:C,3,FALSE)</f>
        <v>Prediabetes</v>
      </c>
      <c r="L773" t="str">
        <f>VLOOKUP(A773,'DATA TRANSFORMATION 6'!A:E,5,FALSE)</f>
        <v>4-Sep-1987</v>
      </c>
      <c r="M773" s="20">
        <f>VLOOKUP(A773,'DATA TRANSFORMATION 8'!A:B,2,FALSE)</f>
        <v>6414.18</v>
      </c>
      <c r="N773" t="str">
        <f>VLOOKUP(A773,'DATA CLEANING 3'!A:D,3,FALSE)</f>
        <v>tier - 2</v>
      </c>
      <c r="O773" t="str">
        <f>VLOOKUP(A773,'DATA CLEANING 3'!A:D,4,FALSE)</f>
        <v>tier - 2</v>
      </c>
      <c r="P773" t="str">
        <f>VLOOKUP(A773,'DATA CLEANING 4'!A:B,2,FALSE)</f>
        <v>R1011</v>
      </c>
      <c r="Q773">
        <f>VLOOKUP(A773,'DATA TANSFORMATION 7'!A:F,6,FALSE)</f>
        <v>35</v>
      </c>
    </row>
    <row r="774" spans="1:17" ht="16" x14ac:dyDescent="0.4">
      <c r="A774" s="11" t="s">
        <v>1590</v>
      </c>
      <c r="B774" t="str">
        <f>VLOOKUP(A774,'DATA TRANSFORMATION 1'!A:E,4,FALSE)</f>
        <v>Garbe</v>
      </c>
      <c r="C774">
        <f>VLOOKUP(A774,'MEDICAL EXAMINATIONS'!A:H,2,FALSE)</f>
        <v>33.1</v>
      </c>
      <c r="D774">
        <f>VLOOKUP(A774,'MEDICAL EXAMINATIONS'!A:H,3,FALSE)</f>
        <v>5.19</v>
      </c>
      <c r="E774" t="str">
        <f>VLOOKUP(A774,'DATA TRANSFORMATION 3'!A:C,2,FALSE)</f>
        <v>Yes</v>
      </c>
      <c r="F774" t="str">
        <f>VLOOKUP(A774,'MEDICAL EXAMINATIONS'!A:H,5,FALSE)</f>
        <v>No</v>
      </c>
      <c r="G774" t="str">
        <f>VLOOKUP(A774,'MEDICAL EXAMINATIONS'!A:H,6,FALSE)</f>
        <v>No</v>
      </c>
      <c r="H774">
        <f>VLOOKUP(A774,'DATA TRANSFORMATION 2'!A:B,2,FALSE)</f>
        <v>2</v>
      </c>
      <c r="I774" t="str">
        <f>VLOOKUP(A774,'DATA TRANSFORMATION 3'!A:C,3,FALSE)</f>
        <v>No</v>
      </c>
      <c r="J774" t="str">
        <f>VLOOKUP(A774,'DATA TRANSFORMATION 4'!A:C,3,FALSE)</f>
        <v>Obesity</v>
      </c>
      <c r="K774" t="str">
        <f>VLOOKUP(A774,'DATA TRANSFORMATION 5'!A:C,3,FALSE)</f>
        <v>Normal</v>
      </c>
      <c r="L774" t="str">
        <f>VLOOKUP(A774,'DATA TRANSFORMATION 6'!A:E,5,FALSE)</f>
        <v>30-Dec-1976</v>
      </c>
      <c r="M774" s="20">
        <f>VLOOKUP(A774,'DATA TRANSFORMATION 8'!A:B,2,FALSE)</f>
        <v>6417.28</v>
      </c>
      <c r="N774" t="str">
        <f>VLOOKUP(A774,'DATA CLEANING 3'!A:D,3,FALSE)</f>
        <v>tier - 2</v>
      </c>
      <c r="O774" t="str">
        <f>VLOOKUP(A774,'DATA CLEANING 3'!A:D,4,FALSE)</f>
        <v>tier - 3</v>
      </c>
      <c r="P774" t="str">
        <f>VLOOKUP(A774,'DATA CLEANING 4'!A:B,2,FALSE)</f>
        <v>R1013</v>
      </c>
      <c r="Q774">
        <f>VLOOKUP(A774,'DATA TANSFORMATION 7'!A:F,6,FALSE)</f>
        <v>46</v>
      </c>
    </row>
    <row r="775" spans="1:17" ht="16" x14ac:dyDescent="0.4">
      <c r="A775" s="11" t="s">
        <v>1592</v>
      </c>
      <c r="B775" t="str">
        <f>VLOOKUP(A775,'DATA TRANSFORMATION 1'!A:E,4,FALSE)</f>
        <v>Duncan</v>
      </c>
      <c r="C775">
        <f>VLOOKUP(A775,'MEDICAL EXAMINATIONS'!A:H,2,FALSE)</f>
        <v>30.8</v>
      </c>
      <c r="D775">
        <f>VLOOKUP(A775,'MEDICAL EXAMINATIONS'!A:H,3,FALSE)</f>
        <v>4.37</v>
      </c>
      <c r="E775" t="str">
        <f>VLOOKUP(A775,'DATA TRANSFORMATION 3'!A:C,2,FALSE)</f>
        <v>Yes</v>
      </c>
      <c r="F775" t="str">
        <f>VLOOKUP(A775,'MEDICAL EXAMINATIONS'!A:H,5,FALSE)</f>
        <v>No</v>
      </c>
      <c r="G775" t="str">
        <f>VLOOKUP(A775,'MEDICAL EXAMINATIONS'!A:H,6,FALSE)</f>
        <v>No</v>
      </c>
      <c r="H775">
        <f>VLOOKUP(A775,'DATA TRANSFORMATION 2'!A:B,2,FALSE)</f>
        <v>2</v>
      </c>
      <c r="I775" t="str">
        <f>VLOOKUP(A775,'DATA TRANSFORMATION 3'!A:C,3,FALSE)</f>
        <v>No</v>
      </c>
      <c r="J775" t="str">
        <f>VLOOKUP(A775,'DATA TRANSFORMATION 4'!A:C,3,FALSE)</f>
        <v>Obesity</v>
      </c>
      <c r="K775" t="str">
        <f>VLOOKUP(A775,'DATA TRANSFORMATION 5'!A:C,3,FALSE)</f>
        <v>Normal</v>
      </c>
      <c r="L775" t="str">
        <f>VLOOKUP(A775,'DATA TRANSFORMATION 6'!A:E,5,FALSE)</f>
        <v>5-Aug-1975</v>
      </c>
      <c r="M775" s="20">
        <f>VLOOKUP(A775,'DATA TRANSFORMATION 8'!A:B,2,FALSE)</f>
        <v>6423.48</v>
      </c>
      <c r="N775" t="str">
        <f>VLOOKUP(A775,'DATA CLEANING 3'!A:D,3,FALSE)</f>
        <v>tier - 2</v>
      </c>
      <c r="O775" t="str">
        <f>VLOOKUP(A775,'DATA CLEANING 3'!A:D,4,FALSE)</f>
        <v>tier - 3</v>
      </c>
      <c r="P775" t="str">
        <f>VLOOKUP(A775,'DATA CLEANING 4'!A:B,2,FALSE)</f>
        <v>R1013</v>
      </c>
      <c r="Q775">
        <f>VLOOKUP(A775,'DATA TANSFORMATION 7'!A:F,6,FALSE)</f>
        <v>47</v>
      </c>
    </row>
    <row r="776" spans="1:17" ht="16" x14ac:dyDescent="0.4">
      <c r="A776" s="11" t="s">
        <v>1594</v>
      </c>
      <c r="B776" t="str">
        <f>VLOOKUP(A776,'DATA TRANSFORMATION 1'!A:E,4,FALSE)</f>
        <v>Wallace</v>
      </c>
      <c r="C776">
        <f>VLOOKUP(A776,'MEDICAL EXAMINATIONS'!A:H,2,FALSE)</f>
        <v>42.06</v>
      </c>
      <c r="D776">
        <f>VLOOKUP(A776,'MEDICAL EXAMINATIONS'!A:H,3,FALSE)</f>
        <v>5.32</v>
      </c>
      <c r="E776" t="str">
        <f>VLOOKUP(A776,'DATA TRANSFORMATION 3'!A:C,2,FALSE)</f>
        <v>No</v>
      </c>
      <c r="F776" t="str">
        <f>VLOOKUP(A776,'MEDICAL EXAMINATIONS'!A:H,5,FALSE)</f>
        <v>No</v>
      </c>
      <c r="G776" t="str">
        <f>VLOOKUP(A776,'MEDICAL EXAMINATIONS'!A:H,6,FALSE)</f>
        <v>No</v>
      </c>
      <c r="H776">
        <f>VLOOKUP(A776,'DATA TRANSFORMATION 2'!A:B,2,FALSE)</f>
        <v>1</v>
      </c>
      <c r="I776" t="str">
        <f>VLOOKUP(A776,'DATA TRANSFORMATION 3'!A:C,3,FALSE)</f>
        <v>No</v>
      </c>
      <c r="J776" t="str">
        <f>VLOOKUP(A776,'DATA TRANSFORMATION 4'!A:C,3,FALSE)</f>
        <v>Obesity</v>
      </c>
      <c r="K776" t="str">
        <f>VLOOKUP(A776,'DATA TRANSFORMATION 5'!A:C,3,FALSE)</f>
        <v>Normal</v>
      </c>
      <c r="L776" t="str">
        <f>VLOOKUP(A776,'DATA TRANSFORMATION 6'!A:E,5,FALSE)</f>
        <v>22-Jul-1985</v>
      </c>
      <c r="M776" s="20">
        <f>VLOOKUP(A776,'DATA TRANSFORMATION 8'!A:B,2,FALSE)</f>
        <v>6435.62</v>
      </c>
      <c r="N776" t="str">
        <f>VLOOKUP(A776,'DATA CLEANING 3'!A:D,3,FALSE)</f>
        <v>tier - 3</v>
      </c>
      <c r="O776" t="str">
        <f>VLOOKUP(A776,'DATA CLEANING 3'!A:D,4,FALSE)</f>
        <v>tier - 2</v>
      </c>
      <c r="P776" t="str">
        <f>VLOOKUP(A776,'DATA CLEANING 4'!A:B,2,FALSE)</f>
        <v>R1013</v>
      </c>
      <c r="Q776">
        <f>VLOOKUP(A776,'DATA TANSFORMATION 7'!A:F,6,FALSE)</f>
        <v>37</v>
      </c>
    </row>
    <row r="777" spans="1:17" ht="16" x14ac:dyDescent="0.4">
      <c r="A777" s="11" t="s">
        <v>1596</v>
      </c>
      <c r="B777" t="str">
        <f>VLOOKUP(A777,'DATA TRANSFORMATION 1'!A:E,4,FALSE)</f>
        <v>Tillman</v>
      </c>
      <c r="C777">
        <f>VLOOKUP(A777,'MEDICAL EXAMINATIONS'!A:H,2,FALSE)</f>
        <v>39.270000000000003</v>
      </c>
      <c r="D777">
        <f>VLOOKUP(A777,'MEDICAL EXAMINATIONS'!A:H,3,FALSE)</f>
        <v>5.64</v>
      </c>
      <c r="E777" t="str">
        <f>VLOOKUP(A777,'DATA TRANSFORMATION 3'!A:C,2,FALSE)</f>
        <v>No</v>
      </c>
      <c r="F777" t="str">
        <f>VLOOKUP(A777,'MEDICAL EXAMINATIONS'!A:H,5,FALSE)</f>
        <v>No</v>
      </c>
      <c r="G777" t="str">
        <f>VLOOKUP(A777,'MEDICAL EXAMINATIONS'!A:H,6,FALSE)</f>
        <v>Yes</v>
      </c>
      <c r="H777">
        <f>VLOOKUP(A777,'DATA TRANSFORMATION 2'!A:B,2,FALSE)</f>
        <v>1</v>
      </c>
      <c r="I777" t="str">
        <f>VLOOKUP(A777,'DATA TRANSFORMATION 3'!A:C,3,FALSE)</f>
        <v>No</v>
      </c>
      <c r="J777" t="str">
        <f>VLOOKUP(A777,'DATA TRANSFORMATION 4'!A:C,3,FALSE)</f>
        <v>Obesity</v>
      </c>
      <c r="K777" t="str">
        <f>VLOOKUP(A777,'DATA TRANSFORMATION 5'!A:C,3,FALSE)</f>
        <v>Normal</v>
      </c>
      <c r="L777" t="str">
        <f>VLOOKUP(A777,'DATA TRANSFORMATION 6'!A:E,5,FALSE)</f>
        <v>26-Aug-1984</v>
      </c>
      <c r="M777" s="20">
        <f>VLOOKUP(A777,'DATA TRANSFORMATION 8'!A:B,2,FALSE)</f>
        <v>6455.86</v>
      </c>
      <c r="N777" t="str">
        <f>VLOOKUP(A777,'DATA CLEANING 3'!A:D,3,FALSE)</f>
        <v>tier - 3</v>
      </c>
      <c r="O777" t="str">
        <f>VLOOKUP(A777,'DATA CLEANING 3'!A:D,4,FALSE)</f>
        <v>tier - 3</v>
      </c>
      <c r="P777" t="str">
        <f>VLOOKUP(A777,'DATA CLEANING 4'!A:B,2,FALSE)</f>
        <v>R1012</v>
      </c>
      <c r="Q777">
        <f>VLOOKUP(A777,'DATA TANSFORMATION 7'!A:F,6,FALSE)</f>
        <v>38</v>
      </c>
    </row>
    <row r="778" spans="1:17" ht="16" x14ac:dyDescent="0.4">
      <c r="A778" s="11" t="s">
        <v>1598</v>
      </c>
      <c r="B778" t="str">
        <f>VLOOKUP(A778,'DATA TRANSFORMATION 1'!A:E,4,FALSE)</f>
        <v>Lee</v>
      </c>
      <c r="C778">
        <f>VLOOKUP(A778,'MEDICAL EXAMINATIONS'!A:H,2,FALSE)</f>
        <v>30.71</v>
      </c>
      <c r="D778">
        <f>VLOOKUP(A778,'MEDICAL EXAMINATIONS'!A:H,3,FALSE)</f>
        <v>5.59</v>
      </c>
      <c r="E778" t="str">
        <f>VLOOKUP(A778,'DATA TRANSFORMATION 3'!A:C,2,FALSE)</f>
        <v>Yes</v>
      </c>
      <c r="F778" t="str">
        <f>VLOOKUP(A778,'MEDICAL EXAMINATIONS'!A:H,5,FALSE)</f>
        <v>No</v>
      </c>
      <c r="G778" t="str">
        <f>VLOOKUP(A778,'MEDICAL EXAMINATIONS'!A:H,6,FALSE)</f>
        <v>No</v>
      </c>
      <c r="H778">
        <f>VLOOKUP(A778,'DATA TRANSFORMATION 2'!A:B,2,FALSE)</f>
        <v>1</v>
      </c>
      <c r="I778" t="str">
        <f>VLOOKUP(A778,'DATA TRANSFORMATION 3'!A:C,3,FALSE)</f>
        <v>No</v>
      </c>
      <c r="J778" t="str">
        <f>VLOOKUP(A778,'DATA TRANSFORMATION 4'!A:C,3,FALSE)</f>
        <v>Obesity</v>
      </c>
      <c r="K778" t="str">
        <f>VLOOKUP(A778,'DATA TRANSFORMATION 5'!A:C,3,FALSE)</f>
        <v>Normal</v>
      </c>
      <c r="L778" t="str">
        <f>VLOOKUP(A778,'DATA TRANSFORMATION 6'!A:E,5,FALSE)</f>
        <v>1-Nov-1984</v>
      </c>
      <c r="M778" s="20">
        <f>VLOOKUP(A778,'DATA TRANSFORMATION 8'!A:B,2,FALSE)</f>
        <v>6457.84</v>
      </c>
      <c r="N778" t="str">
        <f>VLOOKUP(A778,'DATA CLEANING 3'!A:D,3,FALSE)</f>
        <v>tier - 2</v>
      </c>
      <c r="O778" t="str">
        <f>VLOOKUP(A778,'DATA CLEANING 3'!A:D,4,FALSE)</f>
        <v>tier - 3</v>
      </c>
      <c r="P778" t="str">
        <f>VLOOKUP(A778,'DATA CLEANING 4'!A:B,2,FALSE)</f>
        <v>R1012</v>
      </c>
      <c r="Q778">
        <f>VLOOKUP(A778,'DATA TANSFORMATION 7'!A:F,6,FALSE)</f>
        <v>38</v>
      </c>
    </row>
    <row r="779" spans="1:17" ht="16" x14ac:dyDescent="0.4">
      <c r="A779" s="11" t="s">
        <v>1600</v>
      </c>
      <c r="B779" t="str">
        <f>VLOOKUP(A779,'DATA TRANSFORMATION 1'!A:E,4,FALSE)</f>
        <v>Taylor</v>
      </c>
      <c r="C779">
        <f>VLOOKUP(A779,'MEDICAL EXAMINATIONS'!A:H,2,FALSE)</f>
        <v>47.19</v>
      </c>
      <c r="D779">
        <f>VLOOKUP(A779,'MEDICAL EXAMINATIONS'!A:H,3,FALSE)</f>
        <v>5.29</v>
      </c>
      <c r="E779" t="str">
        <f>VLOOKUP(A779,'DATA TRANSFORMATION 3'!A:C,2,FALSE)</f>
        <v>No</v>
      </c>
      <c r="F779" t="str">
        <f>VLOOKUP(A779,'MEDICAL EXAMINATIONS'!A:H,5,FALSE)</f>
        <v>No</v>
      </c>
      <c r="G779" t="str">
        <f>VLOOKUP(A779,'MEDICAL EXAMINATIONS'!A:H,6,FALSE)</f>
        <v>No</v>
      </c>
      <c r="H779">
        <f>VLOOKUP(A779,'DATA TRANSFORMATION 2'!A:B,2,FALSE)</f>
        <v>0</v>
      </c>
      <c r="I779" t="str">
        <f>VLOOKUP(A779,'DATA TRANSFORMATION 3'!A:C,3,FALSE)</f>
        <v>No</v>
      </c>
      <c r="J779" t="str">
        <f>VLOOKUP(A779,'DATA TRANSFORMATION 4'!A:C,3,FALSE)</f>
        <v>Obesity</v>
      </c>
      <c r="K779" t="str">
        <f>VLOOKUP(A779,'DATA TRANSFORMATION 5'!A:C,3,FALSE)</f>
        <v>Normal</v>
      </c>
      <c r="L779" t="str">
        <f>VLOOKUP(A779,'DATA TRANSFORMATION 6'!A:E,5,FALSE)</f>
        <v>27-Jul-1981</v>
      </c>
      <c r="M779" s="20">
        <f>VLOOKUP(A779,'DATA TRANSFORMATION 8'!A:B,2,FALSE)</f>
        <v>6473.15</v>
      </c>
      <c r="N779" t="str">
        <f>VLOOKUP(A779,'DATA CLEANING 3'!A:D,3,FALSE)</f>
        <v>tier - 2</v>
      </c>
      <c r="O779" t="str">
        <f>VLOOKUP(A779,'DATA CLEANING 3'!A:D,4,FALSE)</f>
        <v>tier - 2</v>
      </c>
      <c r="P779" t="str">
        <f>VLOOKUP(A779,'DATA CLEANING 4'!A:B,2,FALSE)</f>
        <v>R1013</v>
      </c>
      <c r="Q779">
        <f>VLOOKUP(A779,'DATA TANSFORMATION 7'!A:F,6,FALSE)</f>
        <v>41</v>
      </c>
    </row>
    <row r="780" spans="1:17" ht="16" x14ac:dyDescent="0.4">
      <c r="A780" s="11" t="s">
        <v>1602</v>
      </c>
      <c r="B780" t="str">
        <f>VLOOKUP(A780,'DATA TRANSFORMATION 1'!A:E,4,FALSE)</f>
        <v>McSween</v>
      </c>
      <c r="C780">
        <f>VLOOKUP(A780,'MEDICAL EXAMINATIONS'!A:H,2,FALSE)</f>
        <v>30.02</v>
      </c>
      <c r="D780">
        <f>VLOOKUP(A780,'MEDICAL EXAMINATIONS'!A:H,3,FALSE)</f>
        <v>6.65</v>
      </c>
      <c r="E780" t="str">
        <f>VLOOKUP(A780,'DATA TRANSFORMATION 3'!A:C,2,FALSE)</f>
        <v>No</v>
      </c>
      <c r="F780" t="str">
        <f>VLOOKUP(A780,'MEDICAL EXAMINATIONS'!A:H,5,FALSE)</f>
        <v>No</v>
      </c>
      <c r="G780" t="str">
        <f>VLOOKUP(A780,'MEDICAL EXAMINATIONS'!A:H,6,FALSE)</f>
        <v>No</v>
      </c>
      <c r="H780">
        <f>VLOOKUP(A780,'DATA TRANSFORMATION 2'!A:B,2,FALSE)</f>
        <v>0</v>
      </c>
      <c r="I780" t="str">
        <f>VLOOKUP(A780,'DATA TRANSFORMATION 3'!A:C,3,FALSE)</f>
        <v>No</v>
      </c>
      <c r="J780" t="str">
        <f>VLOOKUP(A780,'DATA TRANSFORMATION 4'!A:C,3,FALSE)</f>
        <v>Obesity</v>
      </c>
      <c r="K780" t="str">
        <f>VLOOKUP(A780,'DATA TRANSFORMATION 5'!A:C,3,FALSE)</f>
        <v>Diabetes</v>
      </c>
      <c r="L780" t="str">
        <f>VLOOKUP(A780,'DATA TRANSFORMATION 6'!A:E,5,FALSE)</f>
        <v>8-Jun-1980</v>
      </c>
      <c r="M780" s="20">
        <f>VLOOKUP(A780,'DATA TRANSFORMATION 8'!A:B,2,FALSE)</f>
        <v>6474.01</v>
      </c>
      <c r="N780" t="str">
        <f>VLOOKUP(A780,'DATA CLEANING 3'!A:D,3,FALSE)</f>
        <v>tier - 2</v>
      </c>
      <c r="O780" t="str">
        <f>VLOOKUP(A780,'DATA CLEANING 3'!A:D,4,FALSE)</f>
        <v>tier - 3</v>
      </c>
      <c r="P780" t="str">
        <f>VLOOKUP(A780,'DATA CLEANING 4'!A:B,2,FALSE)</f>
        <v>R1011</v>
      </c>
      <c r="Q780">
        <f>VLOOKUP(A780,'DATA TANSFORMATION 7'!A:F,6,FALSE)</f>
        <v>43</v>
      </c>
    </row>
    <row r="781" spans="1:17" ht="16" x14ac:dyDescent="0.4">
      <c r="A781" s="11" t="s">
        <v>1604</v>
      </c>
      <c r="B781" t="str">
        <f>VLOOKUP(A781,'DATA TRANSFORMATION 1'!A:E,4,FALSE)</f>
        <v>Schubert</v>
      </c>
      <c r="C781">
        <f>VLOOKUP(A781,'MEDICAL EXAMINATIONS'!A:H,2,FALSE)</f>
        <v>37.909999999999997</v>
      </c>
      <c r="D781">
        <f>VLOOKUP(A781,'MEDICAL EXAMINATIONS'!A:H,3,FALSE)</f>
        <v>5.68</v>
      </c>
      <c r="E781" t="str">
        <f>VLOOKUP(A781,'DATA TRANSFORMATION 3'!A:C,2,FALSE)</f>
        <v>Yes</v>
      </c>
      <c r="F781" t="str">
        <f>VLOOKUP(A781,'MEDICAL EXAMINATIONS'!A:H,5,FALSE)</f>
        <v>No</v>
      </c>
      <c r="G781" t="str">
        <f>VLOOKUP(A781,'MEDICAL EXAMINATIONS'!A:H,6,FALSE)</f>
        <v>No</v>
      </c>
      <c r="H781">
        <f>VLOOKUP(A781,'DATA TRANSFORMATION 2'!A:B,2,FALSE)</f>
        <v>0</v>
      </c>
      <c r="I781" t="str">
        <f>VLOOKUP(A781,'DATA TRANSFORMATION 3'!A:C,3,FALSE)</f>
        <v>No</v>
      </c>
      <c r="J781" t="str">
        <f>VLOOKUP(A781,'DATA TRANSFORMATION 4'!A:C,3,FALSE)</f>
        <v>Obesity</v>
      </c>
      <c r="K781" t="str">
        <f>VLOOKUP(A781,'DATA TRANSFORMATION 5'!A:C,3,FALSE)</f>
        <v>Normal</v>
      </c>
      <c r="L781" t="str">
        <f>VLOOKUP(A781,'DATA TRANSFORMATION 6'!A:E,5,FALSE)</f>
        <v>1-Dec-1970</v>
      </c>
      <c r="M781" s="20">
        <f>VLOOKUP(A781,'DATA TRANSFORMATION 8'!A:B,2,FALSE)</f>
        <v>6481.67</v>
      </c>
      <c r="N781" t="str">
        <f>VLOOKUP(A781,'DATA CLEANING 3'!A:D,3,FALSE)</f>
        <v>tier - 2</v>
      </c>
      <c r="O781" t="str">
        <f>VLOOKUP(A781,'DATA CLEANING 3'!A:D,4,FALSE)</f>
        <v>tier - 2</v>
      </c>
      <c r="P781" t="str">
        <f>VLOOKUP(A781,'DATA CLEANING 4'!A:B,2,FALSE)</f>
        <v>R1013</v>
      </c>
      <c r="Q781">
        <f>VLOOKUP(A781,'DATA TANSFORMATION 7'!A:F,6,FALSE)</f>
        <v>52</v>
      </c>
    </row>
    <row r="782" spans="1:17" ht="16" x14ac:dyDescent="0.4">
      <c r="A782" s="11" t="s">
        <v>1606</v>
      </c>
      <c r="B782" t="str">
        <f>VLOOKUP(A782,'DATA TRANSFORMATION 1'!A:E,4,FALSE)</f>
        <v>Lalanne</v>
      </c>
      <c r="C782">
        <f>VLOOKUP(A782,'MEDICAL EXAMINATIONS'!A:H,2,FALSE)</f>
        <v>54.61</v>
      </c>
      <c r="D782">
        <f>VLOOKUP(A782,'MEDICAL EXAMINATIONS'!A:H,3,FALSE)</f>
        <v>4.49</v>
      </c>
      <c r="E782" t="str">
        <f>VLOOKUP(A782,'DATA TRANSFORMATION 3'!A:C,2,FALSE)</f>
        <v>No</v>
      </c>
      <c r="F782" t="str">
        <f>VLOOKUP(A782,'MEDICAL EXAMINATIONS'!A:H,5,FALSE)</f>
        <v>No</v>
      </c>
      <c r="G782" t="str">
        <f>VLOOKUP(A782,'MEDICAL EXAMINATIONS'!A:H,6,FALSE)</f>
        <v>No</v>
      </c>
      <c r="H782">
        <f>VLOOKUP(A782,'DATA TRANSFORMATION 2'!A:B,2,FALSE)</f>
        <v>0</v>
      </c>
      <c r="I782" t="str">
        <f>VLOOKUP(A782,'DATA TRANSFORMATION 3'!A:C,3,FALSE)</f>
        <v>No</v>
      </c>
      <c r="J782" t="str">
        <f>VLOOKUP(A782,'DATA TRANSFORMATION 4'!A:C,3,FALSE)</f>
        <v>Obesity</v>
      </c>
      <c r="K782" t="str">
        <f>VLOOKUP(A782,'DATA TRANSFORMATION 5'!A:C,3,FALSE)</f>
        <v>Normal</v>
      </c>
      <c r="L782" t="str">
        <f>VLOOKUP(A782,'DATA TRANSFORMATION 6'!A:E,5,FALSE)</f>
        <v>9-Oct-1982</v>
      </c>
      <c r="M782" s="20">
        <f>VLOOKUP(A782,'DATA TRANSFORMATION 8'!A:B,2,FALSE)</f>
        <v>6496.89</v>
      </c>
      <c r="N782" t="str">
        <f>VLOOKUP(A782,'DATA CLEANING 3'!A:D,3,FALSE)</f>
        <v>tier - 2</v>
      </c>
      <c r="O782" t="str">
        <f>VLOOKUP(A782,'DATA CLEANING 3'!A:D,4,FALSE)</f>
        <v>tier - 3</v>
      </c>
      <c r="P782" t="str">
        <f>VLOOKUP(A782,'DATA CLEANING 4'!A:B,2,FALSE)</f>
        <v>R1011</v>
      </c>
      <c r="Q782">
        <f>VLOOKUP(A782,'DATA TANSFORMATION 7'!A:F,6,FALSE)</f>
        <v>40</v>
      </c>
    </row>
    <row r="783" spans="1:17" ht="16" x14ac:dyDescent="0.4">
      <c r="A783" s="11" t="s">
        <v>1608</v>
      </c>
      <c r="B783" t="str">
        <f>VLOOKUP(A783,'DATA TRANSFORMATION 1'!A:E,4,FALSE)</f>
        <v>Flanagan</v>
      </c>
      <c r="C783">
        <f>VLOOKUP(A783,'MEDICAL EXAMINATIONS'!A:H,2,FALSE)</f>
        <v>36.005000000000003</v>
      </c>
      <c r="D783">
        <f>VLOOKUP(A783,'MEDICAL EXAMINATIONS'!A:H,3,FALSE)</f>
        <v>6.9</v>
      </c>
      <c r="E783" t="str">
        <f>VLOOKUP(A783,'DATA TRANSFORMATION 3'!A:C,2,FALSE)</f>
        <v>No</v>
      </c>
      <c r="F783" t="str">
        <f>VLOOKUP(A783,'MEDICAL EXAMINATIONS'!A:H,5,FALSE)</f>
        <v>No</v>
      </c>
      <c r="G783" t="str">
        <f>VLOOKUP(A783,'MEDICAL EXAMINATIONS'!A:H,6,FALSE)</f>
        <v>No</v>
      </c>
      <c r="H783">
        <f>VLOOKUP(A783,'DATA TRANSFORMATION 2'!A:B,2,FALSE)</f>
        <v>0</v>
      </c>
      <c r="I783" t="str">
        <f>VLOOKUP(A783,'DATA TRANSFORMATION 3'!A:C,3,FALSE)</f>
        <v>No</v>
      </c>
      <c r="J783" t="str">
        <f>VLOOKUP(A783,'DATA TRANSFORMATION 4'!A:C,3,FALSE)</f>
        <v>Obesity</v>
      </c>
      <c r="K783" t="str">
        <f>VLOOKUP(A783,'DATA TRANSFORMATION 5'!A:C,3,FALSE)</f>
        <v>Diabetes</v>
      </c>
      <c r="L783" t="str">
        <f>VLOOKUP(A783,'DATA TRANSFORMATION 6'!A:E,5,FALSE)</f>
        <v>28-Aug-1982</v>
      </c>
      <c r="M783" s="20">
        <f>VLOOKUP(A783,'DATA TRANSFORMATION 8'!A:B,2,FALSE)</f>
        <v>6500.24</v>
      </c>
      <c r="N783" t="str">
        <f>VLOOKUP(A783,'DATA CLEANING 3'!A:D,3,FALSE)</f>
        <v>tier - 2</v>
      </c>
      <c r="O783" t="str">
        <f>VLOOKUP(A783,'DATA CLEANING 3'!A:D,4,FALSE)</f>
        <v>tier - 2</v>
      </c>
      <c r="P783" t="str">
        <f>VLOOKUP(A783,'DATA CLEANING 4'!A:B,2,FALSE)</f>
        <v>R1013</v>
      </c>
      <c r="Q783">
        <f>VLOOKUP(A783,'DATA TANSFORMATION 7'!A:F,6,FALSE)</f>
        <v>40</v>
      </c>
    </row>
    <row r="784" spans="1:17" ht="16" x14ac:dyDescent="0.4">
      <c r="A784" s="11" t="s">
        <v>1610</v>
      </c>
      <c r="B784" t="str">
        <f>VLOOKUP(A784,'DATA TRANSFORMATION 1'!A:E,4,FALSE)</f>
        <v>Arellano</v>
      </c>
      <c r="C784">
        <f>VLOOKUP(A784,'MEDICAL EXAMINATIONS'!A:H,2,FALSE)</f>
        <v>28.7</v>
      </c>
      <c r="D784">
        <f>VLOOKUP(A784,'MEDICAL EXAMINATIONS'!A:H,3,FALSE)</f>
        <v>11.52</v>
      </c>
      <c r="E784" t="str">
        <f>VLOOKUP(A784,'DATA TRANSFORMATION 3'!A:C,2,FALSE)</f>
        <v>No</v>
      </c>
      <c r="F784" t="str">
        <f>VLOOKUP(A784,'MEDICAL EXAMINATIONS'!A:H,5,FALSE)</f>
        <v>No</v>
      </c>
      <c r="G784" t="str">
        <f>VLOOKUP(A784,'MEDICAL EXAMINATIONS'!A:H,6,FALSE)</f>
        <v>No</v>
      </c>
      <c r="H784">
        <f>VLOOKUP(A784,'DATA TRANSFORMATION 2'!A:B,2,FALSE)</f>
        <v>0</v>
      </c>
      <c r="I784" t="str">
        <f>VLOOKUP(A784,'DATA TRANSFORMATION 3'!A:C,3,FALSE)</f>
        <v>No</v>
      </c>
      <c r="J784" t="str">
        <f>VLOOKUP(A784,'DATA TRANSFORMATION 4'!A:C,3,FALSE)</f>
        <v>Over Weight</v>
      </c>
      <c r="K784" t="str">
        <f>VLOOKUP(A784,'DATA TRANSFORMATION 5'!A:C,3,FALSE)</f>
        <v>Diabetes</v>
      </c>
      <c r="L784" t="str">
        <f>VLOOKUP(A784,'DATA TRANSFORMATION 6'!A:E,5,FALSE)</f>
        <v>7-Jul-1994</v>
      </c>
      <c r="M784" s="20">
        <f>VLOOKUP(A784,'DATA TRANSFORMATION 8'!A:B,2,FALSE)</f>
        <v>6512.24</v>
      </c>
      <c r="N784" t="str">
        <f>VLOOKUP(A784,'DATA CLEANING 3'!A:D,3,FALSE)</f>
        <v>tier - 2</v>
      </c>
      <c r="O784" t="str">
        <f>VLOOKUP(A784,'DATA CLEANING 3'!A:D,4,FALSE)</f>
        <v>tier - 1</v>
      </c>
      <c r="P784" t="str">
        <f>VLOOKUP(A784,'DATA CLEANING 4'!A:B,2,FALSE)</f>
        <v>R1021</v>
      </c>
      <c r="Q784">
        <f>VLOOKUP(A784,'DATA TANSFORMATION 7'!A:F,6,FALSE)</f>
        <v>28</v>
      </c>
    </row>
    <row r="785" spans="1:17" ht="16" x14ac:dyDescent="0.4">
      <c r="A785" s="11" t="s">
        <v>1612</v>
      </c>
      <c r="B785" t="str">
        <f>VLOOKUP(A785,'DATA TRANSFORMATION 1'!A:E,4,FALSE)</f>
        <v>Charette</v>
      </c>
      <c r="C785">
        <f>VLOOKUP(A785,'MEDICAL EXAMINATIONS'!A:H,2,FALSE)</f>
        <v>34.295000000000002</v>
      </c>
      <c r="D785">
        <f>VLOOKUP(A785,'MEDICAL EXAMINATIONS'!A:H,3,FALSE)</f>
        <v>11.24</v>
      </c>
      <c r="E785" t="str">
        <f>VLOOKUP(A785,'DATA TRANSFORMATION 3'!A:C,2,FALSE)</f>
        <v>No</v>
      </c>
      <c r="F785" t="str">
        <f>VLOOKUP(A785,'MEDICAL EXAMINATIONS'!A:H,5,FALSE)</f>
        <v>No</v>
      </c>
      <c r="G785" t="str">
        <f>VLOOKUP(A785,'MEDICAL EXAMINATIONS'!A:H,6,FALSE)</f>
        <v>No</v>
      </c>
      <c r="H785">
        <f>VLOOKUP(A785,'DATA TRANSFORMATION 2'!A:B,2,FALSE)</f>
        <v>0</v>
      </c>
      <c r="I785" t="str">
        <f>VLOOKUP(A785,'DATA TRANSFORMATION 3'!A:C,3,FALSE)</f>
        <v>No</v>
      </c>
      <c r="J785" t="str">
        <f>VLOOKUP(A785,'DATA TRANSFORMATION 4'!A:C,3,FALSE)</f>
        <v>Obesity</v>
      </c>
      <c r="K785" t="str">
        <f>VLOOKUP(A785,'DATA TRANSFORMATION 5'!A:C,3,FALSE)</f>
        <v>Diabetes</v>
      </c>
      <c r="L785" t="str">
        <f>VLOOKUP(A785,'DATA TRANSFORMATION 6'!A:E,5,FALSE)</f>
        <v>23-Oct-1976</v>
      </c>
      <c r="M785" s="20">
        <f>VLOOKUP(A785,'DATA TRANSFORMATION 8'!A:B,2,FALSE)</f>
        <v>6529.21</v>
      </c>
      <c r="N785" t="str">
        <f>VLOOKUP(A785,'DATA CLEANING 3'!A:D,3,FALSE)</f>
        <v>tier - 2</v>
      </c>
      <c r="O785" t="str">
        <f>VLOOKUP(A785,'DATA CLEANING 3'!A:D,4,FALSE)</f>
        <v>tier - 1</v>
      </c>
      <c r="P785" t="str">
        <f>VLOOKUP(A785,'DATA CLEANING 4'!A:B,2,FALSE)</f>
        <v>R1013</v>
      </c>
      <c r="Q785">
        <f>VLOOKUP(A785,'DATA TANSFORMATION 7'!A:F,6,FALSE)</f>
        <v>46</v>
      </c>
    </row>
    <row r="786" spans="1:17" ht="16" x14ac:dyDescent="0.4">
      <c r="A786" s="11" t="s">
        <v>1614</v>
      </c>
      <c r="B786" t="str">
        <f>VLOOKUP(A786,'DATA TRANSFORMATION 1'!A:E,4,FALSE)</f>
        <v>Pena Reyes</v>
      </c>
      <c r="C786">
        <f>VLOOKUP(A786,'MEDICAL EXAMINATIONS'!A:H,2,FALSE)</f>
        <v>27.55</v>
      </c>
      <c r="D786">
        <f>VLOOKUP(A786,'MEDICAL EXAMINATIONS'!A:H,3,FALSE)</f>
        <v>10.98</v>
      </c>
      <c r="E786" t="str">
        <f>VLOOKUP(A786,'DATA TRANSFORMATION 3'!A:C,2,FALSE)</f>
        <v>No</v>
      </c>
      <c r="F786" t="str">
        <f>VLOOKUP(A786,'MEDICAL EXAMINATIONS'!A:H,5,FALSE)</f>
        <v>No</v>
      </c>
      <c r="G786" t="str">
        <f>VLOOKUP(A786,'MEDICAL EXAMINATIONS'!A:H,6,FALSE)</f>
        <v>No</v>
      </c>
      <c r="H786">
        <f>VLOOKUP(A786,'DATA TRANSFORMATION 2'!A:B,2,FALSE)</f>
        <v>0</v>
      </c>
      <c r="I786" t="str">
        <f>VLOOKUP(A786,'DATA TRANSFORMATION 3'!A:C,3,FALSE)</f>
        <v>No</v>
      </c>
      <c r="J786" t="str">
        <f>VLOOKUP(A786,'DATA TRANSFORMATION 4'!A:C,3,FALSE)</f>
        <v>Over Weight</v>
      </c>
      <c r="K786" t="str">
        <f>VLOOKUP(A786,'DATA TRANSFORMATION 5'!A:C,3,FALSE)</f>
        <v>Diabetes</v>
      </c>
      <c r="L786" t="str">
        <f>VLOOKUP(A786,'DATA TRANSFORMATION 6'!A:E,5,FALSE)</f>
        <v>12-Aug-1982</v>
      </c>
      <c r="M786" s="20">
        <f>VLOOKUP(A786,'DATA TRANSFORMATION 8'!A:B,2,FALSE)</f>
        <v>6532.04</v>
      </c>
      <c r="N786" t="str">
        <f>VLOOKUP(A786,'DATA CLEANING 3'!A:D,3,FALSE)</f>
        <v>tier - 2</v>
      </c>
      <c r="O786" t="str">
        <f>VLOOKUP(A786,'DATA CLEANING 3'!A:D,4,FALSE)</f>
        <v>tier - 1</v>
      </c>
      <c r="P786" t="str">
        <f>VLOOKUP(A786,'DATA CLEANING 4'!A:B,2,FALSE)</f>
        <v>R1013</v>
      </c>
      <c r="Q786">
        <f>VLOOKUP(A786,'DATA TANSFORMATION 7'!A:F,6,FALSE)</f>
        <v>40</v>
      </c>
    </row>
    <row r="787" spans="1:17" ht="16" x14ac:dyDescent="0.4">
      <c r="A787" s="11" t="s">
        <v>1616</v>
      </c>
      <c r="B787" t="str">
        <f>VLOOKUP(A787,'DATA TRANSFORMATION 1'!A:E,4,FALSE)</f>
        <v>Broderick</v>
      </c>
      <c r="C787">
        <f>VLOOKUP(A787,'MEDICAL EXAMINATIONS'!A:H,2,FALSE)</f>
        <v>40.700000000000003</v>
      </c>
      <c r="D787">
        <f>VLOOKUP(A787,'MEDICAL EXAMINATIONS'!A:H,3,FALSE)</f>
        <v>5.42</v>
      </c>
      <c r="E787" t="str">
        <f>VLOOKUP(A787,'DATA TRANSFORMATION 3'!A:C,2,FALSE)</f>
        <v>No</v>
      </c>
      <c r="F787" t="str">
        <f>VLOOKUP(A787,'MEDICAL EXAMINATIONS'!A:H,5,FALSE)</f>
        <v>No</v>
      </c>
      <c r="G787" t="str">
        <f>VLOOKUP(A787,'MEDICAL EXAMINATIONS'!A:H,6,FALSE)</f>
        <v>No</v>
      </c>
      <c r="H787">
        <f>VLOOKUP(A787,'DATA TRANSFORMATION 2'!A:B,2,FALSE)</f>
        <v>0</v>
      </c>
      <c r="I787" t="str">
        <f>VLOOKUP(A787,'DATA TRANSFORMATION 3'!A:C,3,FALSE)</f>
        <v>No</v>
      </c>
      <c r="J787" t="str">
        <f>VLOOKUP(A787,'DATA TRANSFORMATION 4'!A:C,3,FALSE)</f>
        <v>Obesity</v>
      </c>
      <c r="K787" t="str">
        <f>VLOOKUP(A787,'DATA TRANSFORMATION 5'!A:C,3,FALSE)</f>
        <v>Normal</v>
      </c>
      <c r="L787" t="str">
        <f>VLOOKUP(A787,'DATA TRANSFORMATION 6'!A:E,5,FALSE)</f>
        <v>2-Oct-1982</v>
      </c>
      <c r="M787" s="20">
        <f>VLOOKUP(A787,'DATA TRANSFORMATION 8'!A:B,2,FALSE)</f>
        <v>6536.68</v>
      </c>
      <c r="N787" t="str">
        <f>VLOOKUP(A787,'DATA CLEANING 3'!A:D,3,FALSE)</f>
        <v>tier - 2</v>
      </c>
      <c r="O787" t="str">
        <f>VLOOKUP(A787,'DATA CLEANING 3'!A:D,4,FALSE)</f>
        <v>tier - 2</v>
      </c>
      <c r="P787" t="str">
        <f>VLOOKUP(A787,'DATA CLEANING 4'!A:B,2,FALSE)</f>
        <v>R1012</v>
      </c>
      <c r="Q787">
        <f>VLOOKUP(A787,'DATA TANSFORMATION 7'!A:F,6,FALSE)</f>
        <v>40</v>
      </c>
    </row>
    <row r="788" spans="1:17" ht="16" x14ac:dyDescent="0.4">
      <c r="A788" s="11" t="s">
        <v>1618</v>
      </c>
      <c r="B788" t="str">
        <f>VLOOKUP(A788,'DATA TRANSFORMATION 1'!A:E,4,FALSE)</f>
        <v>Summers</v>
      </c>
      <c r="C788">
        <f>VLOOKUP(A788,'MEDICAL EXAMINATIONS'!A:H,2,FALSE)</f>
        <v>18.335000000000001</v>
      </c>
      <c r="D788">
        <f>VLOOKUP(A788,'MEDICAL EXAMINATIONS'!A:H,3,FALSE)</f>
        <v>10.97</v>
      </c>
      <c r="E788" t="str">
        <f>VLOOKUP(A788,'DATA TRANSFORMATION 3'!A:C,2,FALSE)</f>
        <v>No</v>
      </c>
      <c r="F788" t="str">
        <f>VLOOKUP(A788,'MEDICAL EXAMINATIONS'!A:H,5,FALSE)</f>
        <v>No</v>
      </c>
      <c r="G788" t="str">
        <f>VLOOKUP(A788,'MEDICAL EXAMINATIONS'!A:H,6,FALSE)</f>
        <v>No</v>
      </c>
      <c r="H788">
        <f>VLOOKUP(A788,'DATA TRANSFORMATION 2'!A:B,2,FALSE)</f>
        <v>0</v>
      </c>
      <c r="I788" t="str">
        <f>VLOOKUP(A788,'DATA TRANSFORMATION 3'!A:C,3,FALSE)</f>
        <v>No</v>
      </c>
      <c r="J788" t="str">
        <f>VLOOKUP(A788,'DATA TRANSFORMATION 4'!A:C,3,FALSE)</f>
        <v>Under Weight</v>
      </c>
      <c r="K788" t="str">
        <f>VLOOKUP(A788,'DATA TRANSFORMATION 5'!A:C,3,FALSE)</f>
        <v>Diabetes</v>
      </c>
      <c r="L788" t="str">
        <f>VLOOKUP(A788,'DATA TRANSFORMATION 6'!A:E,5,FALSE)</f>
        <v>3-Dec-1969</v>
      </c>
      <c r="M788" s="20">
        <f>VLOOKUP(A788,'DATA TRANSFORMATION 8'!A:B,2,FALSE)</f>
        <v>6546.16</v>
      </c>
      <c r="N788" t="str">
        <f>VLOOKUP(A788,'DATA CLEANING 3'!A:D,3,FALSE)</f>
        <v>tier - 2</v>
      </c>
      <c r="O788" t="str">
        <f>VLOOKUP(A788,'DATA CLEANING 3'!A:D,4,FALSE)</f>
        <v>tier - 3</v>
      </c>
      <c r="P788" t="str">
        <f>VLOOKUP(A788,'DATA CLEANING 4'!A:B,2,FALSE)</f>
        <v>R1013</v>
      </c>
      <c r="Q788">
        <f>VLOOKUP(A788,'DATA TANSFORMATION 7'!A:F,6,FALSE)</f>
        <v>53</v>
      </c>
    </row>
    <row r="789" spans="1:17" ht="16" x14ac:dyDescent="0.4">
      <c r="A789" s="11" t="s">
        <v>1620</v>
      </c>
      <c r="B789" t="str">
        <f>VLOOKUP(A789,'DATA TRANSFORMATION 1'!A:E,4,FALSE)</f>
        <v>Fisher</v>
      </c>
      <c r="C789">
        <f>VLOOKUP(A789,'MEDICAL EXAMINATIONS'!A:H,2,FALSE)</f>
        <v>33.914999999999999</v>
      </c>
      <c r="D789">
        <f>VLOOKUP(A789,'MEDICAL EXAMINATIONS'!A:H,3,FALSE)</f>
        <v>9.56</v>
      </c>
      <c r="E789" t="str">
        <f>VLOOKUP(A789,'DATA TRANSFORMATION 3'!A:C,2,FALSE)</f>
        <v>Yes</v>
      </c>
      <c r="F789" t="str">
        <f>VLOOKUP(A789,'MEDICAL EXAMINATIONS'!A:H,5,FALSE)</f>
        <v>No</v>
      </c>
      <c r="G789" t="str">
        <f>VLOOKUP(A789,'MEDICAL EXAMINATIONS'!A:H,6,FALSE)</f>
        <v>No</v>
      </c>
      <c r="H789">
        <f>VLOOKUP(A789,'DATA TRANSFORMATION 2'!A:B,2,FALSE)</f>
        <v>2</v>
      </c>
      <c r="I789" t="str">
        <f>VLOOKUP(A789,'DATA TRANSFORMATION 3'!A:C,3,FALSE)</f>
        <v>No</v>
      </c>
      <c r="J789" t="str">
        <f>VLOOKUP(A789,'DATA TRANSFORMATION 4'!A:C,3,FALSE)</f>
        <v>Obesity</v>
      </c>
      <c r="K789" t="str">
        <f>VLOOKUP(A789,'DATA TRANSFORMATION 5'!A:C,3,FALSE)</f>
        <v>Diabetes</v>
      </c>
      <c r="L789" t="str">
        <f>VLOOKUP(A789,'DATA TRANSFORMATION 6'!A:E,5,FALSE)</f>
        <v>18-Dec-1986</v>
      </c>
      <c r="M789" s="20">
        <f>VLOOKUP(A789,'DATA TRANSFORMATION 8'!A:B,2,FALSE)</f>
        <v>6548.2</v>
      </c>
      <c r="N789" t="str">
        <f>VLOOKUP(A789,'DATA CLEANING 3'!A:D,3,FALSE)</f>
        <v>tier - 2</v>
      </c>
      <c r="O789" t="str">
        <f>VLOOKUP(A789,'DATA CLEANING 3'!A:D,4,FALSE)</f>
        <v>tier - 3</v>
      </c>
      <c r="P789" t="str">
        <f>VLOOKUP(A789,'DATA CLEANING 4'!A:B,2,FALSE)</f>
        <v>R1012</v>
      </c>
      <c r="Q789">
        <f>VLOOKUP(A789,'DATA TANSFORMATION 7'!A:F,6,FALSE)</f>
        <v>36</v>
      </c>
    </row>
    <row r="790" spans="1:17" ht="16" x14ac:dyDescent="0.4">
      <c r="A790" s="11" t="s">
        <v>1622</v>
      </c>
      <c r="B790" t="str">
        <f>VLOOKUP(A790,'DATA TRANSFORMATION 1'!A:E,4,FALSE)</f>
        <v>Zhou</v>
      </c>
      <c r="C790">
        <f>VLOOKUP(A790,'MEDICAL EXAMINATIONS'!A:H,2,FALSE)</f>
        <v>33.534999999999997</v>
      </c>
      <c r="D790">
        <f>VLOOKUP(A790,'MEDICAL EXAMINATIONS'!A:H,3,FALSE)</f>
        <v>9.4</v>
      </c>
      <c r="E790" t="str">
        <f>VLOOKUP(A790,'DATA TRANSFORMATION 3'!A:C,2,FALSE)</f>
        <v>Yes</v>
      </c>
      <c r="F790" t="str">
        <f>VLOOKUP(A790,'MEDICAL EXAMINATIONS'!A:H,5,FALSE)</f>
        <v>No</v>
      </c>
      <c r="G790" t="str">
        <f>VLOOKUP(A790,'MEDICAL EXAMINATIONS'!A:H,6,FALSE)</f>
        <v>No</v>
      </c>
      <c r="H790">
        <f>VLOOKUP(A790,'DATA TRANSFORMATION 2'!A:B,2,FALSE)</f>
        <v>2</v>
      </c>
      <c r="I790" t="str">
        <f>VLOOKUP(A790,'DATA TRANSFORMATION 3'!A:C,3,FALSE)</f>
        <v>No</v>
      </c>
      <c r="J790" t="str">
        <f>VLOOKUP(A790,'DATA TRANSFORMATION 4'!A:C,3,FALSE)</f>
        <v>Obesity</v>
      </c>
      <c r="K790" t="str">
        <f>VLOOKUP(A790,'DATA TRANSFORMATION 5'!A:C,3,FALSE)</f>
        <v>Diabetes</v>
      </c>
      <c r="L790" t="str">
        <f>VLOOKUP(A790,'DATA TRANSFORMATION 6'!A:E,5,FALSE)</f>
        <v>6-Aug-1989</v>
      </c>
      <c r="M790" s="20">
        <f>VLOOKUP(A790,'DATA TRANSFORMATION 8'!A:B,2,FALSE)</f>
        <v>6551.75</v>
      </c>
      <c r="N790" t="str">
        <f>VLOOKUP(A790,'DATA CLEANING 3'!A:D,3,FALSE)</f>
        <v>tier - 2</v>
      </c>
      <c r="O790" t="str">
        <f>VLOOKUP(A790,'DATA CLEANING 3'!A:D,4,FALSE)</f>
        <v>tier - 2</v>
      </c>
      <c r="P790" t="str">
        <f>VLOOKUP(A790,'DATA CLEANING 4'!A:B,2,FALSE)</f>
        <v>R1024</v>
      </c>
      <c r="Q790">
        <f>VLOOKUP(A790,'DATA TANSFORMATION 7'!A:F,6,FALSE)</f>
        <v>33</v>
      </c>
    </row>
    <row r="791" spans="1:17" ht="16" x14ac:dyDescent="0.4">
      <c r="A791" s="11" t="s">
        <v>1624</v>
      </c>
      <c r="B791" t="str">
        <f>VLOOKUP(A791,'DATA TRANSFORMATION 1'!A:E,4,FALSE)</f>
        <v>Clarke-Ames</v>
      </c>
      <c r="C791">
        <f>VLOOKUP(A791,'MEDICAL EXAMINATIONS'!A:H,2,FALSE)</f>
        <v>23.655000000000001</v>
      </c>
      <c r="D791">
        <f>VLOOKUP(A791,'MEDICAL EXAMINATIONS'!A:H,3,FALSE)</f>
        <v>8.48</v>
      </c>
      <c r="E791" t="str">
        <f>VLOOKUP(A791,'DATA TRANSFORMATION 3'!A:C,2,FALSE)</f>
        <v>Yes</v>
      </c>
      <c r="F791" t="str">
        <f>VLOOKUP(A791,'MEDICAL EXAMINATIONS'!A:H,5,FALSE)</f>
        <v>No</v>
      </c>
      <c r="G791" t="str">
        <f>VLOOKUP(A791,'MEDICAL EXAMINATIONS'!A:H,6,FALSE)</f>
        <v>No</v>
      </c>
      <c r="H791">
        <f>VLOOKUP(A791,'DATA TRANSFORMATION 2'!A:B,2,FALSE)</f>
        <v>2</v>
      </c>
      <c r="I791" t="str">
        <f>VLOOKUP(A791,'DATA TRANSFORMATION 3'!A:C,3,FALSE)</f>
        <v>No</v>
      </c>
      <c r="J791" t="str">
        <f>VLOOKUP(A791,'DATA TRANSFORMATION 4'!A:C,3,FALSE)</f>
        <v>Normal Weight</v>
      </c>
      <c r="K791" t="str">
        <f>VLOOKUP(A791,'DATA TRANSFORMATION 5'!A:C,3,FALSE)</f>
        <v>Diabetes</v>
      </c>
      <c r="L791" t="str">
        <f>VLOOKUP(A791,'DATA TRANSFORMATION 6'!A:E,5,FALSE)</f>
        <v>11-Dec-1968</v>
      </c>
      <c r="M791" s="20">
        <f>VLOOKUP(A791,'DATA TRANSFORMATION 8'!A:B,2,FALSE)</f>
        <v>6552.01</v>
      </c>
      <c r="N791" t="str">
        <f>VLOOKUP(A791,'DATA CLEANING 3'!A:D,3,FALSE)</f>
        <v>tier - 3</v>
      </c>
      <c r="O791" t="str">
        <f>VLOOKUP(A791,'DATA CLEANING 3'!A:D,4,FALSE)</f>
        <v>tier - 2</v>
      </c>
      <c r="P791" t="str">
        <f>VLOOKUP(A791,'DATA CLEANING 4'!A:B,2,FALSE)</f>
        <v>R1013</v>
      </c>
      <c r="Q791">
        <f>VLOOKUP(A791,'DATA TANSFORMATION 7'!A:F,6,FALSE)</f>
        <v>54</v>
      </c>
    </row>
    <row r="792" spans="1:17" ht="16" x14ac:dyDescent="0.4">
      <c r="A792" s="11" t="s">
        <v>1626</v>
      </c>
      <c r="B792" t="str">
        <f>VLOOKUP(A792,'DATA TRANSFORMATION 1'!A:E,4,FALSE)</f>
        <v>Staton</v>
      </c>
      <c r="C792">
        <f>VLOOKUP(A792,'MEDICAL EXAMINATIONS'!A:H,2,FALSE)</f>
        <v>28</v>
      </c>
      <c r="D792">
        <f>VLOOKUP(A792,'MEDICAL EXAMINATIONS'!A:H,3,FALSE)</f>
        <v>5.57</v>
      </c>
      <c r="E792" t="str">
        <f>VLOOKUP(A792,'DATA TRANSFORMATION 3'!A:C,2,FALSE)</f>
        <v>No</v>
      </c>
      <c r="F792" t="str">
        <f>VLOOKUP(A792,'MEDICAL EXAMINATIONS'!A:H,5,FALSE)</f>
        <v>No</v>
      </c>
      <c r="G792" t="str">
        <f>VLOOKUP(A792,'MEDICAL EXAMINATIONS'!A:H,6,FALSE)</f>
        <v>No</v>
      </c>
      <c r="H792">
        <f>VLOOKUP(A792,'DATA TRANSFORMATION 2'!A:B,2,FALSE)</f>
        <v>0</v>
      </c>
      <c r="I792" t="str">
        <f>VLOOKUP(A792,'DATA TRANSFORMATION 3'!A:C,3,FALSE)</f>
        <v>No</v>
      </c>
      <c r="J792" t="str">
        <f>VLOOKUP(A792,'DATA TRANSFORMATION 4'!A:C,3,FALSE)</f>
        <v>Over Weight</v>
      </c>
      <c r="K792" t="str">
        <f>VLOOKUP(A792,'DATA TRANSFORMATION 5'!A:C,3,FALSE)</f>
        <v>Normal</v>
      </c>
      <c r="L792" t="str">
        <f>VLOOKUP(A792,'DATA TRANSFORMATION 6'!A:E,5,FALSE)</f>
        <v>20-Sep-1984</v>
      </c>
      <c r="M792" s="20">
        <f>VLOOKUP(A792,'DATA TRANSFORMATION 8'!A:B,2,FALSE)</f>
        <v>6555.07</v>
      </c>
      <c r="N792" t="str">
        <f>VLOOKUP(A792,'DATA CLEANING 3'!A:D,3,FALSE)</f>
        <v>tier - 2</v>
      </c>
      <c r="O792" t="str">
        <f>VLOOKUP(A792,'DATA CLEANING 3'!A:D,4,FALSE)</f>
        <v>tier - 2</v>
      </c>
      <c r="P792" t="str">
        <f>VLOOKUP(A792,'DATA CLEANING 4'!A:B,2,FALSE)</f>
        <v>R1024</v>
      </c>
      <c r="Q792">
        <f>VLOOKUP(A792,'DATA TANSFORMATION 7'!A:F,6,FALSE)</f>
        <v>38</v>
      </c>
    </row>
    <row r="793" spans="1:17" ht="16" x14ac:dyDescent="0.4">
      <c r="A793" s="11" t="s">
        <v>1628</v>
      </c>
      <c r="B793" t="str">
        <f>VLOOKUP(A793,'DATA TRANSFORMATION 1'!A:E,4,FALSE)</f>
        <v>Forster</v>
      </c>
      <c r="C793">
        <f>VLOOKUP(A793,'MEDICAL EXAMINATIONS'!A:H,2,FALSE)</f>
        <v>30.23</v>
      </c>
      <c r="D793">
        <f>VLOOKUP(A793,'MEDICAL EXAMINATIONS'!A:H,3,FALSE)</f>
        <v>6.94</v>
      </c>
      <c r="E793" t="str">
        <f>VLOOKUP(A793,'DATA TRANSFORMATION 3'!A:C,2,FALSE)</f>
        <v>Yes</v>
      </c>
      <c r="F793" t="str">
        <f>VLOOKUP(A793,'MEDICAL EXAMINATIONS'!A:H,5,FALSE)</f>
        <v>No</v>
      </c>
      <c r="G793" t="str">
        <f>VLOOKUP(A793,'MEDICAL EXAMINATIONS'!A:H,6,FALSE)</f>
        <v>Yes</v>
      </c>
      <c r="H793">
        <f>VLOOKUP(A793,'DATA TRANSFORMATION 2'!A:B,2,FALSE)</f>
        <v>1</v>
      </c>
      <c r="I793" t="str">
        <f>VLOOKUP(A793,'DATA TRANSFORMATION 3'!A:C,3,FALSE)</f>
        <v>No</v>
      </c>
      <c r="J793" t="str">
        <f>VLOOKUP(A793,'DATA TRANSFORMATION 4'!A:C,3,FALSE)</f>
        <v>Obesity</v>
      </c>
      <c r="K793" t="str">
        <f>VLOOKUP(A793,'DATA TRANSFORMATION 5'!A:C,3,FALSE)</f>
        <v>Diabetes</v>
      </c>
      <c r="L793" t="str">
        <f>VLOOKUP(A793,'DATA TRANSFORMATION 6'!A:E,5,FALSE)</f>
        <v>20-Jul-1981</v>
      </c>
      <c r="M793" s="20">
        <f>VLOOKUP(A793,'DATA TRANSFORMATION 8'!A:B,2,FALSE)</f>
        <v>6571.02</v>
      </c>
      <c r="N793" t="str">
        <f>VLOOKUP(A793,'DATA CLEANING 3'!A:D,3,FALSE)</f>
        <v>tier - 2</v>
      </c>
      <c r="O793" t="str">
        <f>VLOOKUP(A793,'DATA CLEANING 3'!A:D,4,FALSE)</f>
        <v>tier - 1</v>
      </c>
      <c r="P793" t="str">
        <f>VLOOKUP(A793,'DATA CLEANING 4'!A:B,2,FALSE)</f>
        <v>R1012</v>
      </c>
      <c r="Q793">
        <f>VLOOKUP(A793,'DATA TANSFORMATION 7'!A:F,6,FALSE)</f>
        <v>41</v>
      </c>
    </row>
    <row r="794" spans="1:17" ht="16" x14ac:dyDescent="0.4">
      <c r="A794" s="11" t="s">
        <v>1630</v>
      </c>
      <c r="B794" t="str">
        <f>VLOOKUP(A794,'DATA TRANSFORMATION 1'!A:E,4,FALSE)</f>
        <v>Monaghan</v>
      </c>
      <c r="C794">
        <f>VLOOKUP(A794,'MEDICAL EXAMINATIONS'!A:H,2,FALSE)</f>
        <v>51.14</v>
      </c>
      <c r="D794">
        <f>VLOOKUP(A794,'MEDICAL EXAMINATIONS'!A:H,3,FALSE)</f>
        <v>4.05</v>
      </c>
      <c r="E794" t="str">
        <f>VLOOKUP(A794,'DATA TRANSFORMATION 3'!A:C,2,FALSE)</f>
        <v>No</v>
      </c>
      <c r="F794" t="str">
        <f>VLOOKUP(A794,'MEDICAL EXAMINATIONS'!A:H,5,FALSE)</f>
        <v>No</v>
      </c>
      <c r="G794" t="str">
        <f>VLOOKUP(A794,'MEDICAL EXAMINATIONS'!A:H,6,FALSE)</f>
        <v>No</v>
      </c>
      <c r="H794">
        <f>VLOOKUP(A794,'DATA TRANSFORMATION 2'!A:B,2,FALSE)</f>
        <v>1</v>
      </c>
      <c r="I794" t="str">
        <f>VLOOKUP(A794,'DATA TRANSFORMATION 3'!A:C,3,FALSE)</f>
        <v>No</v>
      </c>
      <c r="J794" t="str">
        <f>VLOOKUP(A794,'DATA TRANSFORMATION 4'!A:C,3,FALSE)</f>
        <v>Obesity</v>
      </c>
      <c r="K794" t="str">
        <f>VLOOKUP(A794,'DATA TRANSFORMATION 5'!A:C,3,FALSE)</f>
        <v>Normal</v>
      </c>
      <c r="L794" t="str">
        <f>VLOOKUP(A794,'DATA TRANSFORMATION 6'!A:E,5,FALSE)</f>
        <v>5-Oct-1984</v>
      </c>
      <c r="M794" s="20">
        <f>VLOOKUP(A794,'DATA TRANSFORMATION 8'!A:B,2,FALSE)</f>
        <v>6571.54</v>
      </c>
      <c r="N794" t="str">
        <f>VLOOKUP(A794,'DATA CLEANING 3'!A:D,3,FALSE)</f>
        <v>tier - 2</v>
      </c>
      <c r="O794" t="str">
        <f>VLOOKUP(A794,'DATA CLEANING 3'!A:D,4,FALSE)</f>
        <v>tier - 3</v>
      </c>
      <c r="P794" t="str">
        <f>VLOOKUP(A794,'DATA CLEANING 4'!A:B,2,FALSE)</f>
        <v>R1011</v>
      </c>
      <c r="Q794">
        <f>VLOOKUP(A794,'DATA TANSFORMATION 7'!A:F,6,FALSE)</f>
        <v>38</v>
      </c>
    </row>
    <row r="795" spans="1:17" ht="16" x14ac:dyDescent="0.4">
      <c r="A795" s="11" t="s">
        <v>1632</v>
      </c>
      <c r="B795" t="str">
        <f>VLOOKUP(A795,'DATA TRANSFORMATION 1'!A:E,4,FALSE)</f>
        <v>Kawamoto</v>
      </c>
      <c r="C795">
        <f>VLOOKUP(A795,'MEDICAL EXAMINATIONS'!A:H,2,FALSE)</f>
        <v>24.32</v>
      </c>
      <c r="D795">
        <f>VLOOKUP(A795,'MEDICAL EXAMINATIONS'!A:H,3,FALSE)</f>
        <v>10.220000000000001</v>
      </c>
      <c r="E795" t="str">
        <f>VLOOKUP(A795,'DATA TRANSFORMATION 3'!A:C,2,FALSE)</f>
        <v>No</v>
      </c>
      <c r="F795" t="str">
        <f>VLOOKUP(A795,'MEDICAL EXAMINATIONS'!A:H,5,FALSE)</f>
        <v>No</v>
      </c>
      <c r="G795" t="str">
        <f>VLOOKUP(A795,'MEDICAL EXAMINATIONS'!A:H,6,FALSE)</f>
        <v>No</v>
      </c>
      <c r="H795">
        <f>VLOOKUP(A795,'DATA TRANSFORMATION 2'!A:B,2,FALSE)</f>
        <v>0</v>
      </c>
      <c r="I795" t="str">
        <f>VLOOKUP(A795,'DATA TRANSFORMATION 3'!A:C,3,FALSE)</f>
        <v>No</v>
      </c>
      <c r="J795" t="str">
        <f>VLOOKUP(A795,'DATA TRANSFORMATION 4'!A:C,3,FALSE)</f>
        <v>Normal Weight</v>
      </c>
      <c r="K795" t="str">
        <f>VLOOKUP(A795,'DATA TRANSFORMATION 5'!A:C,3,FALSE)</f>
        <v>Diabetes</v>
      </c>
      <c r="L795" t="str">
        <f>VLOOKUP(A795,'DATA TRANSFORMATION 6'!A:E,5,FALSE)</f>
        <v>22-Nov-1982</v>
      </c>
      <c r="M795" s="20">
        <f>VLOOKUP(A795,'DATA TRANSFORMATION 8'!A:B,2,FALSE)</f>
        <v>6593.51</v>
      </c>
      <c r="N795" t="str">
        <f>VLOOKUP(A795,'DATA CLEANING 3'!A:D,3,FALSE)</f>
        <v>tier - 2</v>
      </c>
      <c r="O795" t="str">
        <f>VLOOKUP(A795,'DATA CLEANING 3'!A:D,4,FALSE)</f>
        <v>tier - 1</v>
      </c>
      <c r="P795" t="str">
        <f>VLOOKUP(A795,'DATA CLEANING 4'!A:B,2,FALSE)</f>
        <v>R1013</v>
      </c>
      <c r="Q795">
        <f>VLOOKUP(A795,'DATA TANSFORMATION 7'!A:F,6,FALSE)</f>
        <v>40</v>
      </c>
    </row>
    <row r="796" spans="1:17" ht="16" x14ac:dyDescent="0.4">
      <c r="A796" s="11" t="s">
        <v>1634</v>
      </c>
      <c r="B796" t="str">
        <f>VLOOKUP(A796,'DATA TRANSFORMATION 1'!A:E,4,FALSE)</f>
        <v>Dicharry</v>
      </c>
      <c r="C796">
        <f>VLOOKUP(A796,'MEDICAL EXAMINATIONS'!A:H,2,FALSE)</f>
        <v>38.06</v>
      </c>
      <c r="D796">
        <f>VLOOKUP(A796,'MEDICAL EXAMINATIONS'!A:H,3,FALSE)</f>
        <v>9.24</v>
      </c>
      <c r="E796" t="str">
        <f>VLOOKUP(A796,'DATA TRANSFORMATION 3'!A:C,2,FALSE)</f>
        <v>No</v>
      </c>
      <c r="F796" t="str">
        <f>VLOOKUP(A796,'MEDICAL EXAMINATIONS'!A:H,5,FALSE)</f>
        <v>No</v>
      </c>
      <c r="G796" t="str">
        <f>VLOOKUP(A796,'MEDICAL EXAMINATIONS'!A:H,6,FALSE)</f>
        <v>No</v>
      </c>
      <c r="H796">
        <f>VLOOKUP(A796,'DATA TRANSFORMATION 2'!A:B,2,FALSE)</f>
        <v>0</v>
      </c>
      <c r="I796" t="str">
        <f>VLOOKUP(A796,'DATA TRANSFORMATION 3'!A:C,3,FALSE)</f>
        <v>No</v>
      </c>
      <c r="J796" t="str">
        <f>VLOOKUP(A796,'DATA TRANSFORMATION 4'!A:C,3,FALSE)</f>
        <v>Obesity</v>
      </c>
      <c r="K796" t="str">
        <f>VLOOKUP(A796,'DATA TRANSFORMATION 5'!A:C,3,FALSE)</f>
        <v>Diabetes</v>
      </c>
      <c r="L796" t="str">
        <f>VLOOKUP(A796,'DATA TRANSFORMATION 6'!A:E,5,FALSE)</f>
        <v>29-Dec-1982</v>
      </c>
      <c r="M796" s="20">
        <f>VLOOKUP(A796,'DATA TRANSFORMATION 8'!A:B,2,FALSE)</f>
        <v>6600.21</v>
      </c>
      <c r="N796" t="str">
        <f>VLOOKUP(A796,'DATA CLEANING 3'!A:D,3,FALSE)</f>
        <v>tier - 3</v>
      </c>
      <c r="O796" t="str">
        <f>VLOOKUP(A796,'DATA CLEANING 3'!A:D,4,FALSE)</f>
        <v>tier - 2</v>
      </c>
      <c r="P796" t="str">
        <f>VLOOKUP(A796,'DATA CLEANING 4'!A:B,2,FALSE)</f>
        <v>R1016</v>
      </c>
      <c r="Q796">
        <f>VLOOKUP(A796,'DATA TANSFORMATION 7'!A:F,6,FALSE)</f>
        <v>40</v>
      </c>
    </row>
    <row r="797" spans="1:17" ht="16" x14ac:dyDescent="0.4">
      <c r="A797" s="11" t="s">
        <v>1636</v>
      </c>
      <c r="B797" t="str">
        <f>VLOOKUP(A797,'DATA TRANSFORMATION 1'!A:E,4,FALSE)</f>
        <v>Berry</v>
      </c>
      <c r="C797">
        <f>VLOOKUP(A797,'MEDICAL EXAMINATIONS'!A:H,2,FALSE)</f>
        <v>37.700000000000003</v>
      </c>
      <c r="D797">
        <f>VLOOKUP(A797,'MEDICAL EXAMINATIONS'!A:H,3,FALSE)</f>
        <v>8.6</v>
      </c>
      <c r="E797" t="str">
        <f>VLOOKUP(A797,'DATA TRANSFORMATION 3'!A:C,2,FALSE)</f>
        <v>No</v>
      </c>
      <c r="F797" t="str">
        <f>VLOOKUP(A797,'MEDICAL EXAMINATIONS'!A:H,5,FALSE)</f>
        <v>No</v>
      </c>
      <c r="G797" t="str">
        <f>VLOOKUP(A797,'MEDICAL EXAMINATIONS'!A:H,6,FALSE)</f>
        <v>No</v>
      </c>
      <c r="H797">
        <f>VLOOKUP(A797,'DATA TRANSFORMATION 2'!A:B,2,FALSE)</f>
        <v>0</v>
      </c>
      <c r="I797" t="str">
        <f>VLOOKUP(A797,'DATA TRANSFORMATION 3'!A:C,3,FALSE)</f>
        <v>No</v>
      </c>
      <c r="J797" t="str">
        <f>VLOOKUP(A797,'DATA TRANSFORMATION 4'!A:C,3,FALSE)</f>
        <v>Obesity</v>
      </c>
      <c r="K797" t="str">
        <f>VLOOKUP(A797,'DATA TRANSFORMATION 5'!A:C,3,FALSE)</f>
        <v>Diabetes</v>
      </c>
      <c r="L797" t="str">
        <f>VLOOKUP(A797,'DATA TRANSFORMATION 6'!A:E,5,FALSE)</f>
        <v>7-Nov-1982</v>
      </c>
      <c r="M797" s="20">
        <f>VLOOKUP(A797,'DATA TRANSFORMATION 8'!A:B,2,FALSE)</f>
        <v>6600.36</v>
      </c>
      <c r="N797" t="str">
        <f>VLOOKUP(A797,'DATA CLEANING 3'!A:D,3,FALSE)</f>
        <v>tier - 2</v>
      </c>
      <c r="O797" t="str">
        <f>VLOOKUP(A797,'DATA CLEANING 3'!A:D,4,FALSE)</f>
        <v>tier - 3</v>
      </c>
      <c r="P797" t="str">
        <f>VLOOKUP(A797,'DATA CLEANING 4'!A:B,2,FALSE)</f>
        <v>R1011</v>
      </c>
      <c r="Q797">
        <f>VLOOKUP(A797,'DATA TANSFORMATION 7'!A:F,6,FALSE)</f>
        <v>40</v>
      </c>
    </row>
    <row r="798" spans="1:17" ht="16" x14ac:dyDescent="0.4">
      <c r="A798" s="11" t="s">
        <v>1638</v>
      </c>
      <c r="B798" t="str">
        <f>VLOOKUP(A798,'DATA TRANSFORMATION 1'!A:E,4,FALSE)</f>
        <v>Porfirio</v>
      </c>
      <c r="C798">
        <f>VLOOKUP(A798,'MEDICAL EXAMINATIONS'!A:H,2,FALSE)</f>
        <v>44</v>
      </c>
      <c r="D798">
        <f>VLOOKUP(A798,'MEDICAL EXAMINATIONS'!A:H,3,FALSE)</f>
        <v>9.32</v>
      </c>
      <c r="E798" t="str">
        <f>VLOOKUP(A798,'DATA TRANSFORMATION 3'!A:C,2,FALSE)</f>
        <v>Yes</v>
      </c>
      <c r="F798" t="str">
        <f>VLOOKUP(A798,'MEDICAL EXAMINATIONS'!A:H,5,FALSE)</f>
        <v>No</v>
      </c>
      <c r="G798" t="str">
        <f>VLOOKUP(A798,'MEDICAL EXAMINATIONS'!A:H,6,FALSE)</f>
        <v>No</v>
      </c>
      <c r="H798">
        <f>VLOOKUP(A798,'DATA TRANSFORMATION 2'!A:B,2,FALSE)</f>
        <v>2</v>
      </c>
      <c r="I798" t="str">
        <f>VLOOKUP(A798,'DATA TRANSFORMATION 3'!A:C,3,FALSE)</f>
        <v>No</v>
      </c>
      <c r="J798" t="str">
        <f>VLOOKUP(A798,'DATA TRANSFORMATION 4'!A:C,3,FALSE)</f>
        <v>Obesity</v>
      </c>
      <c r="K798" t="str">
        <f>VLOOKUP(A798,'DATA TRANSFORMATION 5'!A:C,3,FALSE)</f>
        <v>Diabetes</v>
      </c>
      <c r="L798" t="str">
        <f>VLOOKUP(A798,'DATA TRANSFORMATION 6'!A:E,5,FALSE)</f>
        <v>28-Aug-1982</v>
      </c>
      <c r="M798" s="20">
        <f>VLOOKUP(A798,'DATA TRANSFORMATION 8'!A:B,2,FALSE)</f>
        <v>6610.11</v>
      </c>
      <c r="N798" t="str">
        <f>VLOOKUP(A798,'DATA CLEANING 3'!A:D,3,FALSE)</f>
        <v>tier - 3</v>
      </c>
      <c r="O798" t="str">
        <f>VLOOKUP(A798,'DATA CLEANING 3'!A:D,4,FALSE)</f>
        <v>tier - 2</v>
      </c>
      <c r="P798" t="str">
        <f>VLOOKUP(A798,'DATA CLEANING 4'!A:B,2,FALSE)</f>
        <v>R1015</v>
      </c>
      <c r="Q798">
        <f>VLOOKUP(A798,'DATA TANSFORMATION 7'!A:F,6,FALSE)</f>
        <v>40</v>
      </c>
    </row>
    <row r="799" spans="1:17" ht="16" x14ac:dyDescent="0.4">
      <c r="A799" s="11" t="s">
        <v>1640</v>
      </c>
      <c r="B799" t="str">
        <f>VLOOKUP(A799,'DATA TRANSFORMATION 1'!A:E,4,FALSE)</f>
        <v>Thind</v>
      </c>
      <c r="C799">
        <f>VLOOKUP(A799,'MEDICAL EXAMINATIONS'!A:H,2,FALSE)</f>
        <v>41.45</v>
      </c>
      <c r="D799">
        <f>VLOOKUP(A799,'MEDICAL EXAMINATIONS'!A:H,3,FALSE)</f>
        <v>6.12</v>
      </c>
      <c r="E799" t="str">
        <f>VLOOKUP(A799,'DATA TRANSFORMATION 3'!A:C,2,FALSE)</f>
        <v>Yes</v>
      </c>
      <c r="F799" t="str">
        <f>VLOOKUP(A799,'MEDICAL EXAMINATIONS'!A:H,5,FALSE)</f>
        <v>No</v>
      </c>
      <c r="G799" t="str">
        <f>VLOOKUP(A799,'MEDICAL EXAMINATIONS'!A:H,6,FALSE)</f>
        <v>No</v>
      </c>
      <c r="H799">
        <f>VLOOKUP(A799,'DATA TRANSFORMATION 2'!A:B,2,FALSE)</f>
        <v>0</v>
      </c>
      <c r="I799" t="str">
        <f>VLOOKUP(A799,'DATA TRANSFORMATION 3'!A:C,3,FALSE)</f>
        <v>No</v>
      </c>
      <c r="J799" t="str">
        <f>VLOOKUP(A799,'DATA TRANSFORMATION 4'!A:C,3,FALSE)</f>
        <v>Obesity</v>
      </c>
      <c r="K799" t="str">
        <f>VLOOKUP(A799,'DATA TRANSFORMATION 5'!A:C,3,FALSE)</f>
        <v>Prediabetes</v>
      </c>
      <c r="L799" t="str">
        <f>VLOOKUP(A799,'DATA TRANSFORMATION 6'!A:E,5,FALSE)</f>
        <v>29-Aug-1973</v>
      </c>
      <c r="M799" s="20">
        <f>VLOOKUP(A799,'DATA TRANSFORMATION 8'!A:B,2,FALSE)</f>
        <v>6630.31</v>
      </c>
      <c r="N799" t="str">
        <f>VLOOKUP(A799,'DATA CLEANING 3'!A:D,3,FALSE)</f>
        <v>tier - 2</v>
      </c>
      <c r="O799" t="str">
        <f>VLOOKUP(A799,'DATA CLEANING 3'!A:D,4,FALSE)</f>
        <v>tier - 1</v>
      </c>
      <c r="P799" t="str">
        <f>VLOOKUP(A799,'DATA CLEANING 4'!A:B,2,FALSE)</f>
        <v>R1013</v>
      </c>
      <c r="Q799">
        <f>VLOOKUP(A799,'DATA TANSFORMATION 7'!A:F,6,FALSE)</f>
        <v>49</v>
      </c>
    </row>
    <row r="800" spans="1:17" ht="16" x14ac:dyDescent="0.4">
      <c r="A800" s="11" t="s">
        <v>1642</v>
      </c>
      <c r="B800" t="str">
        <f>VLOOKUP(A800,'DATA TRANSFORMATION 1'!A:E,4,FALSE)</f>
        <v>Ryan</v>
      </c>
      <c r="C800">
        <f>VLOOKUP(A800,'MEDICAL EXAMINATIONS'!A:H,2,FALSE)</f>
        <v>25.364999999999998</v>
      </c>
      <c r="D800">
        <f>VLOOKUP(A800,'MEDICAL EXAMINATIONS'!A:H,3,FALSE)</f>
        <v>9.19</v>
      </c>
      <c r="E800" t="str">
        <f>VLOOKUP(A800,'DATA TRANSFORMATION 3'!A:C,2,FALSE)</f>
        <v>Yes</v>
      </c>
      <c r="F800" t="str">
        <f>VLOOKUP(A800,'MEDICAL EXAMINATIONS'!A:H,5,FALSE)</f>
        <v>No</v>
      </c>
      <c r="G800" t="str">
        <f>VLOOKUP(A800,'MEDICAL EXAMINATIONS'!A:H,6,FALSE)</f>
        <v>No</v>
      </c>
      <c r="H800">
        <f>VLOOKUP(A800,'DATA TRANSFORMATION 2'!A:B,2,FALSE)</f>
        <v>0</v>
      </c>
      <c r="I800" t="str">
        <f>VLOOKUP(A800,'DATA TRANSFORMATION 3'!A:C,3,FALSE)</f>
        <v>No</v>
      </c>
      <c r="J800" t="str">
        <f>VLOOKUP(A800,'DATA TRANSFORMATION 4'!A:C,3,FALSE)</f>
        <v>Over Weight</v>
      </c>
      <c r="K800" t="str">
        <f>VLOOKUP(A800,'DATA TRANSFORMATION 5'!A:C,3,FALSE)</f>
        <v>Diabetes</v>
      </c>
      <c r="L800" t="str">
        <f>VLOOKUP(A800,'DATA TRANSFORMATION 6'!A:E,5,FALSE)</f>
        <v>4-Sep-2003</v>
      </c>
      <c r="M800" s="20">
        <f>VLOOKUP(A800,'DATA TRANSFORMATION 8'!A:B,2,FALSE)</f>
        <v>6638.16</v>
      </c>
      <c r="N800" t="str">
        <f>VLOOKUP(A800,'DATA CLEANING 3'!A:D,3,FALSE)</f>
        <v>tier - 2</v>
      </c>
      <c r="O800" t="str">
        <f>VLOOKUP(A800,'DATA CLEANING 3'!A:D,4,FALSE)</f>
        <v>tier - 1</v>
      </c>
      <c r="P800" t="str">
        <f>VLOOKUP(A800,'DATA CLEANING 4'!A:B,2,FALSE)</f>
        <v>R1012</v>
      </c>
      <c r="Q800">
        <f>VLOOKUP(A800,'DATA TANSFORMATION 7'!A:F,6,FALSE)</f>
        <v>19</v>
      </c>
    </row>
    <row r="801" spans="1:17" ht="16" x14ac:dyDescent="0.4">
      <c r="A801" s="11" t="s">
        <v>1644</v>
      </c>
      <c r="B801" t="str">
        <f>VLOOKUP(A801,'DATA TRANSFORMATION 1'!A:E,4,FALSE)</f>
        <v>Horn</v>
      </c>
      <c r="C801">
        <f>VLOOKUP(A801,'MEDICAL EXAMINATIONS'!A:H,2,FALSE)</f>
        <v>34.56</v>
      </c>
      <c r="D801">
        <f>VLOOKUP(A801,'MEDICAL EXAMINATIONS'!A:H,3,FALSE)</f>
        <v>5.84</v>
      </c>
      <c r="E801" t="str">
        <f>VLOOKUP(A801,'DATA TRANSFORMATION 3'!A:C,2,FALSE)</f>
        <v>Yes</v>
      </c>
      <c r="F801" t="str">
        <f>VLOOKUP(A801,'MEDICAL EXAMINATIONS'!A:H,5,FALSE)</f>
        <v>No</v>
      </c>
      <c r="G801" t="str">
        <f>VLOOKUP(A801,'MEDICAL EXAMINATIONS'!A:H,6,FALSE)</f>
        <v>Yes</v>
      </c>
      <c r="H801">
        <f>VLOOKUP(A801,'DATA TRANSFORMATION 2'!A:B,2,FALSE)</f>
        <v>1</v>
      </c>
      <c r="I801" t="str">
        <f>VLOOKUP(A801,'DATA TRANSFORMATION 3'!A:C,3,FALSE)</f>
        <v>No</v>
      </c>
      <c r="J801" t="str">
        <f>VLOOKUP(A801,'DATA TRANSFORMATION 4'!A:C,3,FALSE)</f>
        <v>Obesity</v>
      </c>
      <c r="K801" t="str">
        <f>VLOOKUP(A801,'DATA TRANSFORMATION 5'!A:C,3,FALSE)</f>
        <v>Prediabetes</v>
      </c>
      <c r="L801" t="str">
        <f>VLOOKUP(A801,'DATA TRANSFORMATION 6'!A:E,5,FALSE)</f>
        <v>6-Jun-1990</v>
      </c>
      <c r="M801" s="20">
        <f>VLOOKUP(A801,'DATA TRANSFORMATION 8'!A:B,2,FALSE)</f>
        <v>6639.3</v>
      </c>
      <c r="N801" t="str">
        <f>VLOOKUP(A801,'DATA CLEANING 3'!A:D,3,FALSE)</f>
        <v>tier - 2</v>
      </c>
      <c r="O801" t="str">
        <f>VLOOKUP(A801,'DATA CLEANING 3'!A:D,4,FALSE)</f>
        <v>tier - 2</v>
      </c>
      <c r="P801" t="str">
        <f>VLOOKUP(A801,'DATA CLEANING 4'!A:B,2,FALSE)</f>
        <v>R1021</v>
      </c>
      <c r="Q801">
        <f>VLOOKUP(A801,'DATA TANSFORMATION 7'!A:F,6,FALSE)</f>
        <v>33</v>
      </c>
    </row>
    <row r="802" spans="1:17" ht="16" x14ac:dyDescent="0.4">
      <c r="A802" s="11" t="s">
        <v>1646</v>
      </c>
      <c r="B802" t="str">
        <f>VLOOKUP(A802,'DATA TRANSFORMATION 1'!A:E,4,FALSE)</f>
        <v>Sabadosa</v>
      </c>
      <c r="C802">
        <f>VLOOKUP(A802,'MEDICAL EXAMINATIONS'!A:H,2,FALSE)</f>
        <v>28.2</v>
      </c>
      <c r="D802">
        <f>VLOOKUP(A802,'MEDICAL EXAMINATIONS'!A:H,3,FALSE)</f>
        <v>7.19</v>
      </c>
      <c r="E802" t="str">
        <f>VLOOKUP(A802,'DATA TRANSFORMATION 3'!A:C,2,FALSE)</f>
        <v>Yes</v>
      </c>
      <c r="F802" t="str">
        <f>VLOOKUP(A802,'MEDICAL EXAMINATIONS'!A:H,5,FALSE)</f>
        <v>No</v>
      </c>
      <c r="G802" t="str">
        <f>VLOOKUP(A802,'MEDICAL EXAMINATIONS'!A:H,6,FALSE)</f>
        <v>No</v>
      </c>
      <c r="H802">
        <f>VLOOKUP(A802,'DATA TRANSFORMATION 2'!A:B,2,FALSE)</f>
        <v>2</v>
      </c>
      <c r="I802" t="str">
        <f>VLOOKUP(A802,'DATA TRANSFORMATION 3'!A:C,3,FALSE)</f>
        <v>No</v>
      </c>
      <c r="J802" t="str">
        <f>VLOOKUP(A802,'DATA TRANSFORMATION 4'!A:C,3,FALSE)</f>
        <v>Over Weight</v>
      </c>
      <c r="K802" t="str">
        <f>VLOOKUP(A802,'DATA TRANSFORMATION 5'!A:C,3,FALSE)</f>
        <v>Diabetes</v>
      </c>
      <c r="L802" t="str">
        <f>VLOOKUP(A802,'DATA TRANSFORMATION 6'!A:E,5,FALSE)</f>
        <v>8-Dec-1984</v>
      </c>
      <c r="M802" s="20">
        <f>VLOOKUP(A802,'DATA TRANSFORMATION 8'!A:B,2,FALSE)</f>
        <v>6640.54</v>
      </c>
      <c r="N802" t="str">
        <f>VLOOKUP(A802,'DATA CLEANING 3'!A:D,3,FALSE)</f>
        <v>tier - 2</v>
      </c>
      <c r="O802" t="str">
        <f>VLOOKUP(A802,'DATA CLEANING 3'!A:D,4,FALSE)</f>
        <v>tier - 3</v>
      </c>
      <c r="P802" t="str">
        <f>VLOOKUP(A802,'DATA CLEANING 4'!A:B,2,FALSE)</f>
        <v>R1019</v>
      </c>
      <c r="Q802">
        <f>VLOOKUP(A802,'DATA TANSFORMATION 7'!A:F,6,FALSE)</f>
        <v>38</v>
      </c>
    </row>
    <row r="803" spans="1:17" ht="16" x14ac:dyDescent="0.4">
      <c r="A803" s="11" t="s">
        <v>1648</v>
      </c>
      <c r="B803" t="str">
        <f>VLOOKUP(A803,'DATA TRANSFORMATION 1'!A:E,4,FALSE)</f>
        <v>Casady</v>
      </c>
      <c r="C803">
        <f>VLOOKUP(A803,'MEDICAL EXAMINATIONS'!A:H,2,FALSE)</f>
        <v>30.43</v>
      </c>
      <c r="D803">
        <f>VLOOKUP(A803,'MEDICAL EXAMINATIONS'!A:H,3,FALSE)</f>
        <v>9.39</v>
      </c>
      <c r="E803" t="str">
        <f>VLOOKUP(A803,'DATA TRANSFORMATION 3'!A:C,2,FALSE)</f>
        <v>No</v>
      </c>
      <c r="F803" t="str">
        <f>VLOOKUP(A803,'MEDICAL EXAMINATIONS'!A:H,5,FALSE)</f>
        <v>No</v>
      </c>
      <c r="G803" t="str">
        <f>VLOOKUP(A803,'MEDICAL EXAMINATIONS'!A:H,6,FALSE)</f>
        <v>No</v>
      </c>
      <c r="H803">
        <f>VLOOKUP(A803,'DATA TRANSFORMATION 2'!A:B,2,FALSE)</f>
        <v>0</v>
      </c>
      <c r="I803" t="str">
        <f>VLOOKUP(A803,'DATA TRANSFORMATION 3'!A:C,3,FALSE)</f>
        <v>No</v>
      </c>
      <c r="J803" t="str">
        <f>VLOOKUP(A803,'DATA TRANSFORMATION 4'!A:C,3,FALSE)</f>
        <v>Obesity</v>
      </c>
      <c r="K803" t="str">
        <f>VLOOKUP(A803,'DATA TRANSFORMATION 5'!A:C,3,FALSE)</f>
        <v>Diabetes</v>
      </c>
      <c r="L803" t="str">
        <f>VLOOKUP(A803,'DATA TRANSFORMATION 6'!A:E,5,FALSE)</f>
        <v>8-Nov-1970</v>
      </c>
      <c r="M803" s="20">
        <f>VLOOKUP(A803,'DATA TRANSFORMATION 8'!A:B,2,FALSE)</f>
        <v>6651.26</v>
      </c>
      <c r="N803" t="str">
        <f>VLOOKUP(A803,'DATA CLEANING 3'!A:D,3,FALSE)</f>
        <v>tier - 2</v>
      </c>
      <c r="O803" t="str">
        <f>VLOOKUP(A803,'DATA CLEANING 3'!A:D,4,FALSE)</f>
        <v>tier - 3</v>
      </c>
      <c r="P803" t="str">
        <f>VLOOKUP(A803,'DATA CLEANING 4'!A:B,2,FALSE)</f>
        <v>R1013</v>
      </c>
      <c r="Q803">
        <f>VLOOKUP(A803,'DATA TANSFORMATION 7'!A:F,6,FALSE)</f>
        <v>52</v>
      </c>
    </row>
    <row r="804" spans="1:17" ht="16" x14ac:dyDescent="0.4">
      <c r="A804" s="11" t="s">
        <v>1650</v>
      </c>
      <c r="B804" t="str">
        <f>VLOOKUP(A804,'DATA TRANSFORMATION 1'!A:E,4,FALSE)</f>
        <v>Phillips</v>
      </c>
      <c r="C804">
        <f>VLOOKUP(A804,'MEDICAL EXAMINATIONS'!A:H,2,FALSE)</f>
        <v>32.395000000000003</v>
      </c>
      <c r="D804">
        <f>VLOOKUP(A804,'MEDICAL EXAMINATIONS'!A:H,3,FALSE)</f>
        <v>4.2699999999999996</v>
      </c>
      <c r="E804" t="str">
        <f>VLOOKUP(A804,'DATA TRANSFORMATION 3'!A:C,2,FALSE)</f>
        <v>Yes</v>
      </c>
      <c r="F804" t="str">
        <f>VLOOKUP(A804,'MEDICAL EXAMINATIONS'!A:H,5,FALSE)</f>
        <v>No</v>
      </c>
      <c r="G804" t="str">
        <f>VLOOKUP(A804,'MEDICAL EXAMINATIONS'!A:H,6,FALSE)</f>
        <v>No</v>
      </c>
      <c r="H804">
        <f>VLOOKUP(A804,'DATA TRANSFORMATION 2'!A:B,2,FALSE)</f>
        <v>1</v>
      </c>
      <c r="I804" t="str">
        <f>VLOOKUP(A804,'DATA TRANSFORMATION 3'!A:C,3,FALSE)</f>
        <v>No</v>
      </c>
      <c r="J804" t="str">
        <f>VLOOKUP(A804,'DATA TRANSFORMATION 4'!A:C,3,FALSE)</f>
        <v>Obesity</v>
      </c>
      <c r="K804" t="str">
        <f>VLOOKUP(A804,'DATA TRANSFORMATION 5'!A:C,3,FALSE)</f>
        <v>Normal</v>
      </c>
      <c r="L804" t="str">
        <f>VLOOKUP(A804,'DATA TRANSFORMATION 6'!A:E,5,FALSE)</f>
        <v>1-Jul-1984</v>
      </c>
      <c r="M804" s="20">
        <f>VLOOKUP(A804,'DATA TRANSFORMATION 8'!A:B,2,FALSE)</f>
        <v>6652.53</v>
      </c>
      <c r="N804" t="str">
        <f>VLOOKUP(A804,'DATA CLEANING 3'!A:D,3,FALSE)</f>
        <v>tier - 3</v>
      </c>
      <c r="O804" t="str">
        <f>VLOOKUP(A804,'DATA CLEANING 3'!A:D,4,FALSE)</f>
        <v>tier - 2</v>
      </c>
      <c r="P804" t="str">
        <f>VLOOKUP(A804,'DATA CLEANING 4'!A:B,2,FALSE)</f>
        <v>R1013</v>
      </c>
      <c r="Q804">
        <f>VLOOKUP(A804,'DATA TANSFORMATION 7'!A:F,6,FALSE)</f>
        <v>38</v>
      </c>
    </row>
    <row r="805" spans="1:17" ht="16" x14ac:dyDescent="0.4">
      <c r="A805" s="11" t="s">
        <v>1652</v>
      </c>
      <c r="B805" t="str">
        <f>VLOOKUP(A805,'DATA TRANSFORMATION 1'!A:E,4,FALSE)</f>
        <v>Ahokas</v>
      </c>
      <c r="C805">
        <f>VLOOKUP(A805,'MEDICAL EXAMINATIONS'!A:H,2,FALSE)</f>
        <v>24.035</v>
      </c>
      <c r="D805">
        <f>VLOOKUP(A805,'MEDICAL EXAMINATIONS'!A:H,3,FALSE)</f>
        <v>11.71</v>
      </c>
      <c r="E805" t="str">
        <f>VLOOKUP(A805,'DATA TRANSFORMATION 3'!A:C,2,FALSE)</f>
        <v>No</v>
      </c>
      <c r="F805" t="str">
        <f>VLOOKUP(A805,'MEDICAL EXAMINATIONS'!A:H,5,FALSE)</f>
        <v>No</v>
      </c>
      <c r="G805" t="str">
        <f>VLOOKUP(A805,'MEDICAL EXAMINATIONS'!A:H,6,FALSE)</f>
        <v>No</v>
      </c>
      <c r="H805">
        <f>VLOOKUP(A805,'DATA TRANSFORMATION 2'!A:B,2,FALSE)</f>
        <v>0</v>
      </c>
      <c r="I805" t="str">
        <f>VLOOKUP(A805,'DATA TRANSFORMATION 3'!A:C,3,FALSE)</f>
        <v>No</v>
      </c>
      <c r="J805" t="str">
        <f>VLOOKUP(A805,'DATA TRANSFORMATION 4'!A:C,3,FALSE)</f>
        <v>Normal Weight</v>
      </c>
      <c r="K805" t="str">
        <f>VLOOKUP(A805,'DATA TRANSFORMATION 5'!A:C,3,FALSE)</f>
        <v>Diabetes</v>
      </c>
      <c r="L805" t="str">
        <f>VLOOKUP(A805,'DATA TRANSFORMATION 6'!A:E,5,FALSE)</f>
        <v>19-Nov-1989</v>
      </c>
      <c r="M805" s="20">
        <f>VLOOKUP(A805,'DATA TRANSFORMATION 8'!A:B,2,FALSE)</f>
        <v>6653.79</v>
      </c>
      <c r="N805" t="str">
        <f>VLOOKUP(A805,'DATA CLEANING 3'!A:D,3,FALSE)</f>
        <v>tier - 2</v>
      </c>
      <c r="O805" t="str">
        <f>VLOOKUP(A805,'DATA CLEANING 3'!A:D,4,FALSE)</f>
        <v>tier - 1</v>
      </c>
      <c r="P805" t="str">
        <f>VLOOKUP(A805,'DATA CLEANING 4'!A:B,2,FALSE)</f>
        <v>R1013</v>
      </c>
      <c r="Q805">
        <f>VLOOKUP(A805,'DATA TANSFORMATION 7'!A:F,6,FALSE)</f>
        <v>33</v>
      </c>
    </row>
    <row r="806" spans="1:17" ht="16" x14ac:dyDescent="0.4">
      <c r="A806" s="11" t="s">
        <v>1654</v>
      </c>
      <c r="B806" t="str">
        <f>VLOOKUP(A806,'DATA TRANSFORMATION 1'!A:E,4,FALSE)</f>
        <v>Hebert</v>
      </c>
      <c r="C806">
        <f>VLOOKUP(A806,'MEDICAL EXAMINATIONS'!A:H,2,FALSE)</f>
        <v>37.119999999999997</v>
      </c>
      <c r="D806">
        <f>VLOOKUP(A806,'MEDICAL EXAMINATIONS'!A:H,3,FALSE)</f>
        <v>5.29</v>
      </c>
      <c r="E806" t="str">
        <f>VLOOKUP(A806,'DATA TRANSFORMATION 3'!A:C,2,FALSE)</f>
        <v>No</v>
      </c>
      <c r="F806" t="str">
        <f>VLOOKUP(A806,'MEDICAL EXAMINATIONS'!A:H,5,FALSE)</f>
        <v>No</v>
      </c>
      <c r="G806" t="str">
        <f>VLOOKUP(A806,'MEDICAL EXAMINATIONS'!A:H,6,FALSE)</f>
        <v>No</v>
      </c>
      <c r="H806">
        <f>VLOOKUP(A806,'DATA TRANSFORMATION 2'!A:B,2,FALSE)</f>
        <v>2</v>
      </c>
      <c r="I806" t="str">
        <f>VLOOKUP(A806,'DATA TRANSFORMATION 3'!A:C,3,FALSE)</f>
        <v>No</v>
      </c>
      <c r="J806" t="str">
        <f>VLOOKUP(A806,'DATA TRANSFORMATION 4'!A:C,3,FALSE)</f>
        <v>Obesity</v>
      </c>
      <c r="K806" t="str">
        <f>VLOOKUP(A806,'DATA TRANSFORMATION 5'!A:C,3,FALSE)</f>
        <v>Normal</v>
      </c>
      <c r="L806" t="str">
        <f>VLOOKUP(A806,'DATA TRANSFORMATION 6'!A:E,5,FALSE)</f>
        <v>27-Sep-1982</v>
      </c>
      <c r="M806" s="20">
        <f>VLOOKUP(A806,'DATA TRANSFORMATION 8'!A:B,2,FALSE)</f>
        <v>6664.32</v>
      </c>
      <c r="N806" t="str">
        <f>VLOOKUP(A806,'DATA CLEANING 3'!A:D,3,FALSE)</f>
        <v>tier - 2</v>
      </c>
      <c r="O806" t="str">
        <f>VLOOKUP(A806,'DATA CLEANING 3'!A:D,4,FALSE)</f>
        <v>tier - 2</v>
      </c>
      <c r="P806" t="str">
        <f>VLOOKUP(A806,'DATA CLEANING 4'!A:B,2,FALSE)</f>
        <v>R1013</v>
      </c>
      <c r="Q806">
        <f>VLOOKUP(A806,'DATA TANSFORMATION 7'!A:F,6,FALSE)</f>
        <v>40</v>
      </c>
    </row>
    <row r="807" spans="1:17" ht="16" x14ac:dyDescent="0.4">
      <c r="A807" s="11" t="s">
        <v>1656</v>
      </c>
      <c r="B807" t="str">
        <f>VLOOKUP(A807,'DATA TRANSFORMATION 1'!A:E,4,FALSE)</f>
        <v>Fair</v>
      </c>
      <c r="C807">
        <f>VLOOKUP(A807,'MEDICAL EXAMINATIONS'!A:H,2,FALSE)</f>
        <v>34.840000000000003</v>
      </c>
      <c r="D807">
        <f>VLOOKUP(A807,'MEDICAL EXAMINATIONS'!A:H,3,FALSE)</f>
        <v>6</v>
      </c>
      <c r="E807" t="str">
        <f>VLOOKUP(A807,'DATA TRANSFORMATION 3'!A:C,2,FALSE)</f>
        <v>Yes</v>
      </c>
      <c r="F807" t="str">
        <f>VLOOKUP(A807,'MEDICAL EXAMINATIONS'!A:H,5,FALSE)</f>
        <v>No</v>
      </c>
      <c r="G807" t="str">
        <f>VLOOKUP(A807,'MEDICAL EXAMINATIONS'!A:H,6,FALSE)</f>
        <v>Yes</v>
      </c>
      <c r="H807">
        <f>VLOOKUP(A807,'DATA TRANSFORMATION 2'!A:B,2,FALSE)</f>
        <v>1</v>
      </c>
      <c r="I807" t="str">
        <f>VLOOKUP(A807,'DATA TRANSFORMATION 3'!A:C,3,FALSE)</f>
        <v>No</v>
      </c>
      <c r="J807" t="str">
        <f>VLOOKUP(A807,'DATA TRANSFORMATION 4'!A:C,3,FALSE)</f>
        <v>Obesity</v>
      </c>
      <c r="K807" t="str">
        <f>VLOOKUP(A807,'DATA TRANSFORMATION 5'!A:C,3,FALSE)</f>
        <v>Prediabetes</v>
      </c>
      <c r="L807" t="str">
        <f>VLOOKUP(A807,'DATA TRANSFORMATION 6'!A:E,5,FALSE)</f>
        <v>17-Sep-1981</v>
      </c>
      <c r="M807" s="20">
        <f>VLOOKUP(A807,'DATA TRANSFORMATION 8'!A:B,2,FALSE)</f>
        <v>6664.69</v>
      </c>
      <c r="N807" t="str">
        <f>VLOOKUP(A807,'DATA CLEANING 3'!A:D,3,FALSE)</f>
        <v>tier - 3</v>
      </c>
      <c r="O807" t="str">
        <f>VLOOKUP(A807,'DATA CLEANING 3'!A:D,4,FALSE)</f>
        <v>tier - 1</v>
      </c>
      <c r="P807" t="str">
        <f>VLOOKUP(A807,'DATA CLEANING 4'!A:B,2,FALSE)</f>
        <v>R1012</v>
      </c>
      <c r="Q807">
        <f>VLOOKUP(A807,'DATA TANSFORMATION 7'!A:F,6,FALSE)</f>
        <v>41</v>
      </c>
    </row>
    <row r="808" spans="1:17" ht="16" x14ac:dyDescent="0.4">
      <c r="A808" s="11" t="s">
        <v>1658</v>
      </c>
      <c r="B808" t="str">
        <f>VLOOKUP(A808,'DATA TRANSFORMATION 1'!A:E,4,FALSE)</f>
        <v>Swenson</v>
      </c>
      <c r="C808">
        <f>VLOOKUP(A808,'MEDICAL EXAMINATIONS'!A:H,2,FALSE)</f>
        <v>29.53</v>
      </c>
      <c r="D808">
        <f>VLOOKUP(A808,'MEDICAL EXAMINATIONS'!A:H,3,FALSE)</f>
        <v>10.64</v>
      </c>
      <c r="E808" t="str">
        <f>VLOOKUP(A808,'DATA TRANSFORMATION 3'!A:C,2,FALSE)</f>
        <v>No</v>
      </c>
      <c r="F808" t="str">
        <f>VLOOKUP(A808,'MEDICAL EXAMINATIONS'!A:H,5,FALSE)</f>
        <v>No</v>
      </c>
      <c r="G808" t="str">
        <f>VLOOKUP(A808,'MEDICAL EXAMINATIONS'!A:H,6,FALSE)</f>
        <v>No</v>
      </c>
      <c r="H808">
        <f>VLOOKUP(A808,'DATA TRANSFORMATION 2'!A:B,2,FALSE)</f>
        <v>0</v>
      </c>
      <c r="I808" t="str">
        <f>VLOOKUP(A808,'DATA TRANSFORMATION 3'!A:C,3,FALSE)</f>
        <v>No</v>
      </c>
      <c r="J808" t="str">
        <f>VLOOKUP(A808,'DATA TRANSFORMATION 4'!A:C,3,FALSE)</f>
        <v>Over Weight</v>
      </c>
      <c r="K808" t="str">
        <f>VLOOKUP(A808,'DATA TRANSFORMATION 5'!A:C,3,FALSE)</f>
        <v>Diabetes</v>
      </c>
      <c r="L808" t="str">
        <f>VLOOKUP(A808,'DATA TRANSFORMATION 6'!A:E,5,FALSE)</f>
        <v>20-Oct-1989</v>
      </c>
      <c r="M808" s="20">
        <f>VLOOKUP(A808,'DATA TRANSFORMATION 8'!A:B,2,FALSE)</f>
        <v>6666.24</v>
      </c>
      <c r="N808" t="str">
        <f>VLOOKUP(A808,'DATA CLEANING 3'!A:D,3,FALSE)</f>
        <v>tier - 3</v>
      </c>
      <c r="O808" t="str">
        <f>VLOOKUP(A808,'DATA CLEANING 3'!A:D,4,FALSE)</f>
        <v>tier - 1</v>
      </c>
      <c r="P808" t="str">
        <f>VLOOKUP(A808,'DATA CLEANING 4'!A:B,2,FALSE)</f>
        <v>R1011</v>
      </c>
      <c r="Q808">
        <f>VLOOKUP(A808,'DATA TANSFORMATION 7'!A:F,6,FALSE)</f>
        <v>33</v>
      </c>
    </row>
    <row r="809" spans="1:17" ht="16" x14ac:dyDescent="0.4">
      <c r="A809" s="11" t="s">
        <v>1660</v>
      </c>
      <c r="B809" t="str">
        <f>VLOOKUP(A809,'DATA TRANSFORMATION 1'!A:E,4,FALSE)</f>
        <v>Revenis</v>
      </c>
      <c r="C809">
        <f>VLOOKUP(A809,'MEDICAL EXAMINATIONS'!A:H,2,FALSE)</f>
        <v>42.51</v>
      </c>
      <c r="D809">
        <f>VLOOKUP(A809,'MEDICAL EXAMINATIONS'!A:H,3,FALSE)</f>
        <v>8.2100000000000009</v>
      </c>
      <c r="E809" t="str">
        <f>VLOOKUP(A809,'DATA TRANSFORMATION 3'!A:C,2,FALSE)</f>
        <v>Yes</v>
      </c>
      <c r="F809" t="str">
        <f>VLOOKUP(A809,'MEDICAL EXAMINATIONS'!A:H,5,FALSE)</f>
        <v>No</v>
      </c>
      <c r="G809" t="str">
        <f>VLOOKUP(A809,'MEDICAL EXAMINATIONS'!A:H,6,FALSE)</f>
        <v>No</v>
      </c>
      <c r="H809">
        <f>VLOOKUP(A809,'DATA TRANSFORMATION 2'!A:B,2,FALSE)</f>
        <v>0</v>
      </c>
      <c r="I809" t="str">
        <f>VLOOKUP(A809,'DATA TRANSFORMATION 3'!A:C,3,FALSE)</f>
        <v>No</v>
      </c>
      <c r="J809" t="str">
        <f>VLOOKUP(A809,'DATA TRANSFORMATION 4'!A:C,3,FALSE)</f>
        <v>Obesity</v>
      </c>
      <c r="K809" t="str">
        <f>VLOOKUP(A809,'DATA TRANSFORMATION 5'!A:C,3,FALSE)</f>
        <v>Diabetes</v>
      </c>
      <c r="L809" t="str">
        <f>VLOOKUP(A809,'DATA TRANSFORMATION 6'!A:E,5,FALSE)</f>
        <v>9-Jul-1985</v>
      </c>
      <c r="M809" s="20">
        <f>VLOOKUP(A809,'DATA TRANSFORMATION 8'!A:B,2,FALSE)</f>
        <v>6686.43</v>
      </c>
      <c r="N809" t="str">
        <f>VLOOKUP(A809,'DATA CLEANING 3'!A:D,3,FALSE)</f>
        <v>tier - 2</v>
      </c>
      <c r="O809" t="str">
        <f>VLOOKUP(A809,'DATA CLEANING 3'!A:D,4,FALSE)</f>
        <v>tier - 3</v>
      </c>
      <c r="P809" t="str">
        <f>VLOOKUP(A809,'DATA CLEANING 4'!A:B,2,FALSE)</f>
        <v>R1012</v>
      </c>
      <c r="Q809">
        <f>VLOOKUP(A809,'DATA TANSFORMATION 7'!A:F,6,FALSE)</f>
        <v>37</v>
      </c>
    </row>
    <row r="810" spans="1:17" ht="16" x14ac:dyDescent="0.4">
      <c r="A810" s="11" t="s">
        <v>1662</v>
      </c>
      <c r="B810" t="str">
        <f>VLOOKUP(A810,'DATA TRANSFORMATION 1'!A:E,4,FALSE)</f>
        <v>Engnes</v>
      </c>
      <c r="C810">
        <f>VLOOKUP(A810,'MEDICAL EXAMINATIONS'!A:H,2,FALSE)</f>
        <v>38.14</v>
      </c>
      <c r="D810">
        <f>VLOOKUP(A810,'MEDICAL EXAMINATIONS'!A:H,3,FALSE)</f>
        <v>5.58</v>
      </c>
      <c r="E810" t="str">
        <f>VLOOKUP(A810,'DATA TRANSFORMATION 3'!A:C,2,FALSE)</f>
        <v>No</v>
      </c>
      <c r="F810" t="str">
        <f>VLOOKUP(A810,'MEDICAL EXAMINATIONS'!A:H,5,FALSE)</f>
        <v>No</v>
      </c>
      <c r="G810" t="str">
        <f>VLOOKUP(A810,'MEDICAL EXAMINATIONS'!A:H,6,FALSE)</f>
        <v>Yes</v>
      </c>
      <c r="H810">
        <f>VLOOKUP(A810,'DATA TRANSFORMATION 2'!A:B,2,FALSE)</f>
        <v>1</v>
      </c>
      <c r="I810" t="str">
        <f>VLOOKUP(A810,'DATA TRANSFORMATION 3'!A:C,3,FALSE)</f>
        <v>No</v>
      </c>
      <c r="J810" t="str">
        <f>VLOOKUP(A810,'DATA TRANSFORMATION 4'!A:C,3,FALSE)</f>
        <v>Obesity</v>
      </c>
      <c r="K810" t="str">
        <f>VLOOKUP(A810,'DATA TRANSFORMATION 5'!A:C,3,FALSE)</f>
        <v>Normal</v>
      </c>
      <c r="L810" t="str">
        <f>VLOOKUP(A810,'DATA TRANSFORMATION 6'!A:E,5,FALSE)</f>
        <v>13-Jul-1968</v>
      </c>
      <c r="M810" s="20">
        <f>VLOOKUP(A810,'DATA TRANSFORMATION 8'!A:B,2,FALSE)</f>
        <v>6700.56</v>
      </c>
      <c r="N810" t="str">
        <f>VLOOKUP(A810,'DATA CLEANING 3'!A:D,3,FALSE)</f>
        <v>tier - 3</v>
      </c>
      <c r="O810" t="str">
        <f>VLOOKUP(A810,'DATA CLEANING 3'!A:D,4,FALSE)</f>
        <v>tier - 1</v>
      </c>
      <c r="P810" t="str">
        <f>VLOOKUP(A810,'DATA CLEANING 4'!A:B,2,FALSE)</f>
        <v>R1012</v>
      </c>
      <c r="Q810">
        <f>VLOOKUP(A810,'DATA TANSFORMATION 7'!A:F,6,FALSE)</f>
        <v>54</v>
      </c>
    </row>
    <row r="811" spans="1:17" ht="16" x14ac:dyDescent="0.4">
      <c r="A811" s="11" t="s">
        <v>1664</v>
      </c>
      <c r="B811" t="str">
        <f>VLOOKUP(A811,'DATA TRANSFORMATION 1'!A:E,4,FALSE)</f>
        <v>Wiltse</v>
      </c>
      <c r="C811">
        <f>VLOOKUP(A811,'MEDICAL EXAMINATIONS'!A:H,2,FALSE)</f>
        <v>39.93</v>
      </c>
      <c r="D811">
        <f>VLOOKUP(A811,'MEDICAL EXAMINATIONS'!A:H,3,FALSE)</f>
        <v>8.75</v>
      </c>
      <c r="E811" t="str">
        <f>VLOOKUP(A811,'DATA TRANSFORMATION 3'!A:C,2,FALSE)</f>
        <v>No</v>
      </c>
      <c r="F811" t="str">
        <f>VLOOKUP(A811,'MEDICAL EXAMINATIONS'!A:H,5,FALSE)</f>
        <v>No</v>
      </c>
      <c r="G811" t="str">
        <f>VLOOKUP(A811,'MEDICAL EXAMINATIONS'!A:H,6,FALSE)</f>
        <v>No</v>
      </c>
      <c r="H811">
        <f>VLOOKUP(A811,'DATA TRANSFORMATION 2'!A:B,2,FALSE)</f>
        <v>0</v>
      </c>
      <c r="I811" t="str">
        <f>VLOOKUP(A811,'DATA TRANSFORMATION 3'!A:C,3,FALSE)</f>
        <v>No</v>
      </c>
      <c r="J811" t="str">
        <f>VLOOKUP(A811,'DATA TRANSFORMATION 4'!A:C,3,FALSE)</f>
        <v>Obesity</v>
      </c>
      <c r="K811" t="str">
        <f>VLOOKUP(A811,'DATA TRANSFORMATION 5'!A:C,3,FALSE)</f>
        <v>Diabetes</v>
      </c>
      <c r="L811" t="str">
        <f>VLOOKUP(A811,'DATA TRANSFORMATION 6'!A:E,5,FALSE)</f>
        <v>12-Dec-1971</v>
      </c>
      <c r="M811" s="20">
        <f>VLOOKUP(A811,'DATA TRANSFORMATION 8'!A:B,2,FALSE)</f>
        <v>6706.47</v>
      </c>
      <c r="N811" t="str">
        <f>VLOOKUP(A811,'DATA CLEANING 3'!A:D,3,FALSE)</f>
        <v>tier - 2</v>
      </c>
      <c r="O811" t="str">
        <f>VLOOKUP(A811,'DATA CLEANING 3'!A:D,4,FALSE)</f>
        <v>tier - 1</v>
      </c>
      <c r="P811" t="str">
        <f>VLOOKUP(A811,'DATA CLEANING 4'!A:B,2,FALSE)</f>
        <v>R1013</v>
      </c>
      <c r="Q811">
        <f>VLOOKUP(A811,'DATA TANSFORMATION 7'!A:F,6,FALSE)</f>
        <v>51</v>
      </c>
    </row>
    <row r="812" spans="1:17" ht="16" x14ac:dyDescent="0.4">
      <c r="A812" s="11" t="s">
        <v>1666</v>
      </c>
      <c r="B812" t="str">
        <f>VLOOKUP(A812,'DATA TRANSFORMATION 1'!A:E,4,FALSE)</f>
        <v>Fernandez</v>
      </c>
      <c r="C812">
        <f>VLOOKUP(A812,'MEDICAL EXAMINATIONS'!A:H,2,FALSE)</f>
        <v>38.83</v>
      </c>
      <c r="D812">
        <f>VLOOKUP(A812,'MEDICAL EXAMINATIONS'!A:H,3,FALSE)</f>
        <v>11.86</v>
      </c>
      <c r="E812" t="str">
        <f>VLOOKUP(A812,'DATA TRANSFORMATION 3'!A:C,2,FALSE)</f>
        <v>No</v>
      </c>
      <c r="F812" t="str">
        <f>VLOOKUP(A812,'MEDICAL EXAMINATIONS'!A:H,5,FALSE)</f>
        <v>No</v>
      </c>
      <c r="G812" t="str">
        <f>VLOOKUP(A812,'MEDICAL EXAMINATIONS'!A:H,6,FALSE)</f>
        <v>No</v>
      </c>
      <c r="H812">
        <f>VLOOKUP(A812,'DATA TRANSFORMATION 2'!A:B,2,FALSE)</f>
        <v>0</v>
      </c>
      <c r="I812" t="str">
        <f>VLOOKUP(A812,'DATA TRANSFORMATION 3'!A:C,3,FALSE)</f>
        <v>No</v>
      </c>
      <c r="J812" t="str">
        <f>VLOOKUP(A812,'DATA TRANSFORMATION 4'!A:C,3,FALSE)</f>
        <v>Obesity</v>
      </c>
      <c r="K812" t="str">
        <f>VLOOKUP(A812,'DATA TRANSFORMATION 5'!A:C,3,FALSE)</f>
        <v>Diabetes</v>
      </c>
      <c r="L812" t="str">
        <f>VLOOKUP(A812,'DATA TRANSFORMATION 6'!A:E,5,FALSE)</f>
        <v>12-Jun-1983</v>
      </c>
      <c r="M812" s="20">
        <f>VLOOKUP(A812,'DATA TRANSFORMATION 8'!A:B,2,FALSE)</f>
        <v>6710.19</v>
      </c>
      <c r="N812" t="str">
        <f>VLOOKUP(A812,'DATA CLEANING 3'!A:D,3,FALSE)</f>
        <v>tier - 3</v>
      </c>
      <c r="O812" t="str">
        <f>VLOOKUP(A812,'DATA CLEANING 3'!A:D,4,FALSE)</f>
        <v>tier - 3</v>
      </c>
      <c r="P812" t="str">
        <f>VLOOKUP(A812,'DATA CLEANING 4'!A:B,2,FALSE)</f>
        <v>R1012</v>
      </c>
      <c r="Q812">
        <f>VLOOKUP(A812,'DATA TANSFORMATION 7'!A:F,6,FALSE)</f>
        <v>39</v>
      </c>
    </row>
    <row r="813" spans="1:17" ht="16" x14ac:dyDescent="0.4">
      <c r="A813" s="11" t="s">
        <v>1668</v>
      </c>
      <c r="B813" t="str">
        <f>VLOOKUP(A813,'DATA TRANSFORMATION 1'!A:E,4,FALSE)</f>
        <v>Edwards</v>
      </c>
      <c r="C813">
        <f>VLOOKUP(A813,'MEDICAL EXAMINATIONS'!A:H,2,FALSE)</f>
        <v>37.4</v>
      </c>
      <c r="D813">
        <f>VLOOKUP(A813,'MEDICAL EXAMINATIONS'!A:H,3,FALSE)</f>
        <v>11.46</v>
      </c>
      <c r="E813" t="str">
        <f>VLOOKUP(A813,'DATA TRANSFORMATION 3'!A:C,2,FALSE)</f>
        <v>No</v>
      </c>
      <c r="F813" t="str">
        <f>VLOOKUP(A813,'MEDICAL EXAMINATIONS'!A:H,5,FALSE)</f>
        <v>No</v>
      </c>
      <c r="G813" t="str">
        <f>VLOOKUP(A813,'MEDICAL EXAMINATIONS'!A:H,6,FALSE)</f>
        <v>No</v>
      </c>
      <c r="H813">
        <f>VLOOKUP(A813,'DATA TRANSFORMATION 2'!A:B,2,FALSE)</f>
        <v>0</v>
      </c>
      <c r="I813" t="str">
        <f>VLOOKUP(A813,'DATA TRANSFORMATION 3'!A:C,3,FALSE)</f>
        <v>No</v>
      </c>
      <c r="J813" t="str">
        <f>VLOOKUP(A813,'DATA TRANSFORMATION 4'!A:C,3,FALSE)</f>
        <v>Obesity</v>
      </c>
      <c r="K813" t="str">
        <f>VLOOKUP(A813,'DATA TRANSFORMATION 5'!A:C,3,FALSE)</f>
        <v>Diabetes</v>
      </c>
      <c r="L813" t="str">
        <f>VLOOKUP(A813,'DATA TRANSFORMATION 6'!A:E,5,FALSE)</f>
        <v>13-Jun-1994</v>
      </c>
      <c r="M813" s="20">
        <f>VLOOKUP(A813,'DATA TRANSFORMATION 8'!A:B,2,FALSE)</f>
        <v>6721.37</v>
      </c>
      <c r="N813" t="str">
        <f>VLOOKUP(A813,'DATA CLEANING 3'!A:D,3,FALSE)</f>
        <v>tier - 2</v>
      </c>
      <c r="O813" t="str">
        <f>VLOOKUP(A813,'DATA CLEANING 3'!A:D,4,FALSE)</f>
        <v>tier - 1</v>
      </c>
      <c r="P813" t="str">
        <f>VLOOKUP(A813,'DATA CLEANING 4'!A:B,2,FALSE)</f>
        <v>R1012</v>
      </c>
      <c r="Q813">
        <f>VLOOKUP(A813,'DATA TANSFORMATION 7'!A:F,6,FALSE)</f>
        <v>28</v>
      </c>
    </row>
    <row r="814" spans="1:17" ht="16" x14ac:dyDescent="0.4">
      <c r="A814" s="11" t="s">
        <v>1670</v>
      </c>
      <c r="B814" t="str">
        <f>VLOOKUP(A814,'DATA TRANSFORMATION 1'!A:E,4,FALSE)</f>
        <v>Pinney</v>
      </c>
      <c r="C814">
        <f>VLOOKUP(A814,'MEDICAL EXAMINATIONS'!A:H,2,FALSE)</f>
        <v>21.4</v>
      </c>
      <c r="D814">
        <f>VLOOKUP(A814,'MEDICAL EXAMINATIONS'!A:H,3,FALSE)</f>
        <v>9.0299999999999994</v>
      </c>
      <c r="E814" t="str">
        <f>VLOOKUP(A814,'DATA TRANSFORMATION 3'!A:C,2,FALSE)</f>
        <v>No</v>
      </c>
      <c r="F814" t="str">
        <f>VLOOKUP(A814,'MEDICAL EXAMINATIONS'!A:H,5,FALSE)</f>
        <v>No</v>
      </c>
      <c r="G814" t="str">
        <f>VLOOKUP(A814,'MEDICAL EXAMINATIONS'!A:H,6,FALSE)</f>
        <v>No</v>
      </c>
      <c r="H814">
        <f>VLOOKUP(A814,'DATA TRANSFORMATION 2'!A:B,2,FALSE)</f>
        <v>0</v>
      </c>
      <c r="I814" t="str">
        <f>VLOOKUP(A814,'DATA TRANSFORMATION 3'!A:C,3,FALSE)</f>
        <v>No</v>
      </c>
      <c r="J814" t="str">
        <f>VLOOKUP(A814,'DATA TRANSFORMATION 4'!A:C,3,FALSE)</f>
        <v>Normal Weight</v>
      </c>
      <c r="K814" t="str">
        <f>VLOOKUP(A814,'DATA TRANSFORMATION 5'!A:C,3,FALSE)</f>
        <v>Diabetes</v>
      </c>
      <c r="L814" t="str">
        <f>VLOOKUP(A814,'DATA TRANSFORMATION 6'!A:E,5,FALSE)</f>
        <v>21-Oct-1978</v>
      </c>
      <c r="M814" s="20">
        <f>VLOOKUP(A814,'DATA TRANSFORMATION 8'!A:B,2,FALSE)</f>
        <v>6737.98</v>
      </c>
      <c r="N814" t="str">
        <f>VLOOKUP(A814,'DATA CLEANING 3'!A:D,3,FALSE)</f>
        <v>tier - 2</v>
      </c>
      <c r="O814" t="str">
        <f>VLOOKUP(A814,'DATA CLEANING 3'!A:D,4,FALSE)</f>
        <v>tier - 3</v>
      </c>
      <c r="P814" t="str">
        <f>VLOOKUP(A814,'DATA CLEANING 4'!A:B,2,FALSE)</f>
        <v>R1013</v>
      </c>
      <c r="Q814">
        <f>VLOOKUP(A814,'DATA TANSFORMATION 7'!A:F,6,FALSE)</f>
        <v>44</v>
      </c>
    </row>
    <row r="815" spans="1:17" ht="16" x14ac:dyDescent="0.4">
      <c r="A815" s="11" t="s">
        <v>1672</v>
      </c>
      <c r="B815" t="str">
        <f>VLOOKUP(A815,'DATA TRANSFORMATION 1'!A:E,4,FALSE)</f>
        <v>Levy</v>
      </c>
      <c r="C815">
        <f>VLOOKUP(A815,'MEDICAL EXAMINATIONS'!A:H,2,FALSE)</f>
        <v>38.380000000000003</v>
      </c>
      <c r="D815">
        <f>VLOOKUP(A815,'MEDICAL EXAMINATIONS'!A:H,3,FALSE)</f>
        <v>8.26</v>
      </c>
      <c r="E815" t="str">
        <f>VLOOKUP(A815,'DATA TRANSFORMATION 3'!A:C,2,FALSE)</f>
        <v>Yes</v>
      </c>
      <c r="F815" t="str">
        <f>VLOOKUP(A815,'MEDICAL EXAMINATIONS'!A:H,5,FALSE)</f>
        <v>No</v>
      </c>
      <c r="G815" t="str">
        <f>VLOOKUP(A815,'MEDICAL EXAMINATIONS'!A:H,6,FALSE)</f>
        <v>No</v>
      </c>
      <c r="H815">
        <f>VLOOKUP(A815,'DATA TRANSFORMATION 2'!A:B,2,FALSE)</f>
        <v>2</v>
      </c>
      <c r="I815" t="str">
        <f>VLOOKUP(A815,'DATA TRANSFORMATION 3'!A:C,3,FALSE)</f>
        <v>No</v>
      </c>
      <c r="J815" t="str">
        <f>VLOOKUP(A815,'DATA TRANSFORMATION 4'!A:C,3,FALSE)</f>
        <v>Obesity</v>
      </c>
      <c r="K815" t="str">
        <f>VLOOKUP(A815,'DATA TRANSFORMATION 5'!A:C,3,FALSE)</f>
        <v>Diabetes</v>
      </c>
      <c r="L815" t="str">
        <f>VLOOKUP(A815,'DATA TRANSFORMATION 6'!A:E,5,FALSE)</f>
        <v>18-Jul-1968</v>
      </c>
      <c r="M815" s="20">
        <f>VLOOKUP(A815,'DATA TRANSFORMATION 8'!A:B,2,FALSE)</f>
        <v>6738.84</v>
      </c>
      <c r="N815" t="str">
        <f>VLOOKUP(A815,'DATA CLEANING 3'!A:D,3,FALSE)</f>
        <v>tier - 3</v>
      </c>
      <c r="O815" t="str">
        <f>VLOOKUP(A815,'DATA CLEANING 3'!A:D,4,FALSE)</f>
        <v>tier - 1</v>
      </c>
      <c r="P815" t="str">
        <f>VLOOKUP(A815,'DATA CLEANING 4'!A:B,2,FALSE)</f>
        <v>R1012</v>
      </c>
      <c r="Q815">
        <f>VLOOKUP(A815,'DATA TANSFORMATION 7'!A:F,6,FALSE)</f>
        <v>54</v>
      </c>
    </row>
    <row r="816" spans="1:17" ht="16" x14ac:dyDescent="0.4">
      <c r="A816" s="11" t="s">
        <v>1674</v>
      </c>
      <c r="B816" t="str">
        <f>VLOOKUP(A816,'DATA TRANSFORMATION 1'!A:E,4,FALSE)</f>
        <v>Takeda</v>
      </c>
      <c r="C816">
        <f>VLOOKUP(A816,'MEDICAL EXAMINATIONS'!A:H,2,FALSE)</f>
        <v>33.659999999999997</v>
      </c>
      <c r="D816">
        <f>VLOOKUP(A816,'MEDICAL EXAMINATIONS'!A:H,3,FALSE)</f>
        <v>5.42</v>
      </c>
      <c r="E816" t="str">
        <f>VLOOKUP(A816,'DATA TRANSFORMATION 3'!A:C,2,FALSE)</f>
        <v>Yes</v>
      </c>
      <c r="F816" t="str">
        <f>VLOOKUP(A816,'MEDICAL EXAMINATIONS'!A:H,5,FALSE)</f>
        <v>No</v>
      </c>
      <c r="G816" t="str">
        <f>VLOOKUP(A816,'MEDICAL EXAMINATIONS'!A:H,6,FALSE)</f>
        <v>No</v>
      </c>
      <c r="H816">
        <f>VLOOKUP(A816,'DATA TRANSFORMATION 2'!A:B,2,FALSE)</f>
        <v>2</v>
      </c>
      <c r="I816" t="str">
        <f>VLOOKUP(A816,'DATA TRANSFORMATION 3'!A:C,3,FALSE)</f>
        <v>No</v>
      </c>
      <c r="J816" t="str">
        <f>VLOOKUP(A816,'DATA TRANSFORMATION 4'!A:C,3,FALSE)</f>
        <v>Obesity</v>
      </c>
      <c r="K816" t="str">
        <f>VLOOKUP(A816,'DATA TRANSFORMATION 5'!A:C,3,FALSE)</f>
        <v>Normal</v>
      </c>
      <c r="L816" t="str">
        <f>VLOOKUP(A816,'DATA TRANSFORMATION 6'!A:E,5,FALSE)</f>
        <v>7-Aug-1986</v>
      </c>
      <c r="M816" s="20">
        <f>VLOOKUP(A816,'DATA TRANSFORMATION 8'!A:B,2,FALSE)</f>
        <v>6746.74</v>
      </c>
      <c r="N816" t="str">
        <f>VLOOKUP(A816,'DATA CLEANING 3'!A:D,3,FALSE)</f>
        <v>tier - 3</v>
      </c>
      <c r="O816" t="str">
        <f>VLOOKUP(A816,'DATA CLEANING 3'!A:D,4,FALSE)</f>
        <v>tier - 2</v>
      </c>
      <c r="P816" t="str">
        <f>VLOOKUP(A816,'DATA CLEANING 4'!A:B,2,FALSE)</f>
        <v>R1016</v>
      </c>
      <c r="Q816">
        <f>VLOOKUP(A816,'DATA TANSFORMATION 7'!A:F,6,FALSE)</f>
        <v>36</v>
      </c>
    </row>
    <row r="817" spans="1:17" ht="16" x14ac:dyDescent="0.4">
      <c r="A817" s="11" t="s">
        <v>1676</v>
      </c>
      <c r="B817" t="str">
        <f>VLOOKUP(A817,'DATA TRANSFORMATION 1'!A:E,4,FALSE)</f>
        <v>Burke</v>
      </c>
      <c r="C817">
        <f>VLOOKUP(A817,'MEDICAL EXAMINATIONS'!A:H,2,FALSE)</f>
        <v>31.79</v>
      </c>
      <c r="D817">
        <f>VLOOKUP(A817,'MEDICAL EXAMINATIONS'!A:H,3,FALSE)</f>
        <v>11.33</v>
      </c>
      <c r="E817" t="str">
        <f>VLOOKUP(A817,'DATA TRANSFORMATION 3'!A:C,2,FALSE)</f>
        <v>Yes</v>
      </c>
      <c r="F817" t="str">
        <f>VLOOKUP(A817,'MEDICAL EXAMINATIONS'!A:H,5,FALSE)</f>
        <v>No</v>
      </c>
      <c r="G817" t="str">
        <f>VLOOKUP(A817,'MEDICAL EXAMINATIONS'!A:H,6,FALSE)</f>
        <v>Yes</v>
      </c>
      <c r="H817">
        <f>VLOOKUP(A817,'DATA TRANSFORMATION 2'!A:B,2,FALSE)</f>
        <v>1</v>
      </c>
      <c r="I817" t="str">
        <f>VLOOKUP(A817,'DATA TRANSFORMATION 3'!A:C,3,FALSE)</f>
        <v>No</v>
      </c>
      <c r="J817" t="str">
        <f>VLOOKUP(A817,'DATA TRANSFORMATION 4'!A:C,3,FALSE)</f>
        <v>Obesity</v>
      </c>
      <c r="K817" t="str">
        <f>VLOOKUP(A817,'DATA TRANSFORMATION 5'!A:C,3,FALSE)</f>
        <v>Diabetes</v>
      </c>
      <c r="L817" t="str">
        <f>VLOOKUP(A817,'DATA TRANSFORMATION 6'!A:E,5,FALSE)</f>
        <v>5-Jun-1986</v>
      </c>
      <c r="M817" s="20">
        <f>VLOOKUP(A817,'DATA TRANSFORMATION 8'!A:B,2,FALSE)</f>
        <v>6748.59</v>
      </c>
      <c r="N817" t="str">
        <f>VLOOKUP(A817,'DATA CLEANING 3'!A:D,3,FALSE)</f>
        <v>tier - 3</v>
      </c>
      <c r="O817" t="str">
        <f>VLOOKUP(A817,'DATA CLEANING 3'!A:D,4,FALSE)</f>
        <v>tier - 1</v>
      </c>
      <c r="P817" t="str">
        <f>VLOOKUP(A817,'DATA CLEANING 4'!A:B,2,FALSE)</f>
        <v>R1016</v>
      </c>
      <c r="Q817">
        <f>VLOOKUP(A817,'DATA TANSFORMATION 7'!A:F,6,FALSE)</f>
        <v>37</v>
      </c>
    </row>
    <row r="818" spans="1:17" ht="16" x14ac:dyDescent="0.4">
      <c r="A818" s="11" t="s">
        <v>1678</v>
      </c>
      <c r="B818" t="str">
        <f>VLOOKUP(A818,'DATA TRANSFORMATION 1'!A:E,4,FALSE)</f>
        <v>Duarte</v>
      </c>
      <c r="C818">
        <f>VLOOKUP(A818,'MEDICAL EXAMINATIONS'!A:H,2,FALSE)</f>
        <v>29.7</v>
      </c>
      <c r="D818">
        <f>VLOOKUP(A818,'MEDICAL EXAMINATIONS'!A:H,3,FALSE)</f>
        <v>7.69</v>
      </c>
      <c r="E818" t="str">
        <f>VLOOKUP(A818,'DATA TRANSFORMATION 3'!A:C,2,FALSE)</f>
        <v>Yes</v>
      </c>
      <c r="F818" t="str">
        <f>VLOOKUP(A818,'MEDICAL EXAMINATIONS'!A:H,5,FALSE)</f>
        <v>No</v>
      </c>
      <c r="G818" t="str">
        <f>VLOOKUP(A818,'MEDICAL EXAMINATIONS'!A:H,6,FALSE)</f>
        <v>Yes</v>
      </c>
      <c r="H818">
        <f>VLOOKUP(A818,'DATA TRANSFORMATION 2'!A:B,2,FALSE)</f>
        <v>1</v>
      </c>
      <c r="I818" t="str">
        <f>VLOOKUP(A818,'DATA TRANSFORMATION 3'!A:C,3,FALSE)</f>
        <v>No</v>
      </c>
      <c r="J818" t="str">
        <f>VLOOKUP(A818,'DATA TRANSFORMATION 4'!A:C,3,FALSE)</f>
        <v>Over Weight</v>
      </c>
      <c r="K818" t="str">
        <f>VLOOKUP(A818,'DATA TRANSFORMATION 5'!A:C,3,FALSE)</f>
        <v>Diabetes</v>
      </c>
      <c r="L818" t="str">
        <f>VLOOKUP(A818,'DATA TRANSFORMATION 6'!A:E,5,FALSE)</f>
        <v>17-Jun-1970</v>
      </c>
      <c r="M818" s="20">
        <f>VLOOKUP(A818,'DATA TRANSFORMATION 8'!A:B,2,FALSE)</f>
        <v>6749.63</v>
      </c>
      <c r="N818" t="str">
        <f>VLOOKUP(A818,'DATA CLEANING 3'!A:D,3,FALSE)</f>
        <v>tier - 2</v>
      </c>
      <c r="O818" t="str">
        <f>VLOOKUP(A818,'DATA CLEANING 3'!A:D,4,FALSE)</f>
        <v>tier - 1</v>
      </c>
      <c r="P818" t="str">
        <f>VLOOKUP(A818,'DATA CLEANING 4'!A:B,2,FALSE)</f>
        <v>R1013</v>
      </c>
      <c r="Q818">
        <f>VLOOKUP(A818,'DATA TANSFORMATION 7'!A:F,6,FALSE)</f>
        <v>52</v>
      </c>
    </row>
    <row r="819" spans="1:17" ht="16" x14ac:dyDescent="0.4">
      <c r="A819" s="11" t="s">
        <v>1680</v>
      </c>
      <c r="B819" t="str">
        <f>VLOOKUP(A819,'DATA TRANSFORMATION 1'!A:E,4,FALSE)</f>
        <v>Clark</v>
      </c>
      <c r="C819">
        <f>VLOOKUP(A819,'MEDICAL EXAMINATIONS'!A:H,2,FALSE)</f>
        <v>25.46</v>
      </c>
      <c r="D819">
        <f>VLOOKUP(A819,'MEDICAL EXAMINATIONS'!A:H,3,FALSE)</f>
        <v>8.77</v>
      </c>
      <c r="E819" t="str">
        <f>VLOOKUP(A819,'DATA TRANSFORMATION 3'!A:C,2,FALSE)</f>
        <v>Yes</v>
      </c>
      <c r="F819" t="str">
        <f>VLOOKUP(A819,'MEDICAL EXAMINATIONS'!A:H,5,FALSE)</f>
        <v>No</v>
      </c>
      <c r="G819" t="str">
        <f>VLOOKUP(A819,'MEDICAL EXAMINATIONS'!A:H,6,FALSE)</f>
        <v>Yes</v>
      </c>
      <c r="H819">
        <f>VLOOKUP(A819,'DATA TRANSFORMATION 2'!A:B,2,FALSE)</f>
        <v>1</v>
      </c>
      <c r="I819" t="str">
        <f>VLOOKUP(A819,'DATA TRANSFORMATION 3'!A:C,3,FALSE)</f>
        <v>No</v>
      </c>
      <c r="J819" t="str">
        <f>VLOOKUP(A819,'DATA TRANSFORMATION 4'!A:C,3,FALSE)</f>
        <v>Over Weight</v>
      </c>
      <c r="K819" t="str">
        <f>VLOOKUP(A819,'DATA TRANSFORMATION 5'!A:C,3,FALSE)</f>
        <v>Diabetes</v>
      </c>
      <c r="L819" t="str">
        <f>VLOOKUP(A819,'DATA TRANSFORMATION 6'!A:E,5,FALSE)</f>
        <v>9-Dec-1966</v>
      </c>
      <c r="M819" s="20">
        <f>VLOOKUP(A819,'DATA TRANSFORMATION 8'!A:B,2,FALSE)</f>
        <v>6750.27</v>
      </c>
      <c r="N819" t="str">
        <f>VLOOKUP(A819,'DATA CLEANING 3'!A:D,3,FALSE)</f>
        <v>tier - 3</v>
      </c>
      <c r="O819" t="str">
        <f>VLOOKUP(A819,'DATA CLEANING 3'!A:D,4,FALSE)</f>
        <v>tier - 2</v>
      </c>
      <c r="P819" t="str">
        <f>VLOOKUP(A819,'DATA CLEANING 4'!A:B,2,FALSE)</f>
        <v>R1013</v>
      </c>
      <c r="Q819">
        <f>VLOOKUP(A819,'DATA TANSFORMATION 7'!A:F,6,FALSE)</f>
        <v>56</v>
      </c>
    </row>
    <row r="820" spans="1:17" ht="16" x14ac:dyDescent="0.4">
      <c r="A820" s="11" t="s">
        <v>1682</v>
      </c>
      <c r="B820" t="str">
        <f>VLOOKUP(A820,'DATA TRANSFORMATION 1'!A:E,4,FALSE)</f>
        <v>Nice</v>
      </c>
      <c r="C820">
        <f>VLOOKUP(A820,'MEDICAL EXAMINATIONS'!A:H,2,FALSE)</f>
        <v>39.14</v>
      </c>
      <c r="D820">
        <f>VLOOKUP(A820,'MEDICAL EXAMINATIONS'!A:H,3,FALSE)</f>
        <v>4.91</v>
      </c>
      <c r="E820" t="str">
        <f>VLOOKUP(A820,'DATA TRANSFORMATION 3'!A:C,2,FALSE)</f>
        <v>No</v>
      </c>
      <c r="F820" t="str">
        <f>VLOOKUP(A820,'MEDICAL EXAMINATIONS'!A:H,5,FALSE)</f>
        <v>yes</v>
      </c>
      <c r="G820" t="str">
        <f>VLOOKUP(A820,'MEDICAL EXAMINATIONS'!A:H,6,FALSE)</f>
        <v>No</v>
      </c>
      <c r="H820">
        <f>VLOOKUP(A820,'DATA TRANSFORMATION 2'!A:B,2,FALSE)</f>
        <v>1</v>
      </c>
      <c r="I820" t="str">
        <f>VLOOKUP(A820,'DATA TRANSFORMATION 3'!A:C,3,FALSE)</f>
        <v>No</v>
      </c>
      <c r="J820" t="str">
        <f>VLOOKUP(A820,'DATA TRANSFORMATION 4'!A:C,3,FALSE)</f>
        <v>Obesity</v>
      </c>
      <c r="K820" t="str">
        <f>VLOOKUP(A820,'DATA TRANSFORMATION 5'!A:C,3,FALSE)</f>
        <v>Normal</v>
      </c>
      <c r="L820" t="str">
        <f>VLOOKUP(A820,'DATA TRANSFORMATION 6'!A:E,5,FALSE)</f>
        <v>10-Oct-1988</v>
      </c>
      <c r="M820" s="20">
        <f>VLOOKUP(A820,'DATA TRANSFORMATION 8'!A:B,2,FALSE)</f>
        <v>6753.04</v>
      </c>
      <c r="N820" t="str">
        <f>VLOOKUP(A820,'DATA CLEANING 3'!A:D,3,FALSE)</f>
        <v>tier - 2</v>
      </c>
      <c r="O820" t="str">
        <f>VLOOKUP(A820,'DATA CLEANING 3'!A:D,4,FALSE)</f>
        <v>tier - 2</v>
      </c>
      <c r="P820" t="str">
        <f>VLOOKUP(A820,'DATA CLEANING 4'!A:B,2,FALSE)</f>
        <v>R1024</v>
      </c>
      <c r="Q820">
        <f>VLOOKUP(A820,'DATA TANSFORMATION 7'!A:F,6,FALSE)</f>
        <v>34</v>
      </c>
    </row>
    <row r="821" spans="1:17" ht="16" x14ac:dyDescent="0.4">
      <c r="A821" s="11" t="s">
        <v>1684</v>
      </c>
      <c r="B821" t="str">
        <f>VLOOKUP(A821,'DATA TRANSFORMATION 1'!A:E,4,FALSE)</f>
        <v>Windler</v>
      </c>
      <c r="C821">
        <f>VLOOKUP(A821,'MEDICAL EXAMINATIONS'!A:H,2,FALSE)</f>
        <v>41.2</v>
      </c>
      <c r="D821">
        <f>VLOOKUP(A821,'MEDICAL EXAMINATIONS'!A:H,3,FALSE)</f>
        <v>4.95</v>
      </c>
      <c r="E821" t="str">
        <f>VLOOKUP(A821,'DATA TRANSFORMATION 3'!A:C,2,FALSE)</f>
        <v>No</v>
      </c>
      <c r="F821" t="str">
        <f>VLOOKUP(A821,'MEDICAL EXAMINATIONS'!A:H,5,FALSE)</f>
        <v>No</v>
      </c>
      <c r="G821" t="str">
        <f>VLOOKUP(A821,'MEDICAL EXAMINATIONS'!A:H,6,FALSE)</f>
        <v>No</v>
      </c>
      <c r="H821">
        <f>VLOOKUP(A821,'DATA TRANSFORMATION 2'!A:B,2,FALSE)</f>
        <v>1</v>
      </c>
      <c r="I821" t="str">
        <f>VLOOKUP(A821,'DATA TRANSFORMATION 3'!A:C,3,FALSE)</f>
        <v>No</v>
      </c>
      <c r="J821" t="str">
        <f>VLOOKUP(A821,'DATA TRANSFORMATION 4'!A:C,3,FALSE)</f>
        <v>Obesity</v>
      </c>
      <c r="K821" t="str">
        <f>VLOOKUP(A821,'DATA TRANSFORMATION 5'!A:C,3,FALSE)</f>
        <v>Normal</v>
      </c>
      <c r="L821" t="str">
        <f>VLOOKUP(A821,'DATA TRANSFORMATION 6'!A:E,5,FALSE)</f>
        <v>21-Sep-1981</v>
      </c>
      <c r="M821" s="20">
        <f>VLOOKUP(A821,'DATA TRANSFORMATION 8'!A:B,2,FALSE)</f>
        <v>6770.19</v>
      </c>
      <c r="N821" t="str">
        <f>VLOOKUP(A821,'DATA CLEANING 3'!A:D,3,FALSE)</f>
        <v>tier - 2</v>
      </c>
      <c r="O821" t="str">
        <f>VLOOKUP(A821,'DATA CLEANING 3'!A:D,4,FALSE)</f>
        <v>tier - 3</v>
      </c>
      <c r="P821" t="str">
        <f>VLOOKUP(A821,'DATA CLEANING 4'!A:B,2,FALSE)</f>
        <v>R1013</v>
      </c>
      <c r="Q821">
        <f>VLOOKUP(A821,'DATA TANSFORMATION 7'!A:F,6,FALSE)</f>
        <v>41</v>
      </c>
    </row>
    <row r="822" spans="1:17" ht="16" x14ac:dyDescent="0.4">
      <c r="A822" s="11" t="s">
        <v>1686</v>
      </c>
      <c r="B822" t="str">
        <f>VLOOKUP(A822,'DATA TRANSFORMATION 1'!A:E,4,FALSE)</f>
        <v>Jones</v>
      </c>
      <c r="C822">
        <f>VLOOKUP(A822,'MEDICAL EXAMINATIONS'!A:H,2,FALSE)</f>
        <v>28.81</v>
      </c>
      <c r="D822">
        <f>VLOOKUP(A822,'MEDICAL EXAMINATIONS'!A:H,3,FALSE)</f>
        <v>10.8</v>
      </c>
      <c r="E822" t="str">
        <f>VLOOKUP(A822,'DATA TRANSFORMATION 3'!A:C,2,FALSE)</f>
        <v>Yes</v>
      </c>
      <c r="F822" t="str">
        <f>VLOOKUP(A822,'MEDICAL EXAMINATIONS'!A:H,5,FALSE)</f>
        <v>No</v>
      </c>
      <c r="G822" t="str">
        <f>VLOOKUP(A822,'MEDICAL EXAMINATIONS'!A:H,6,FALSE)</f>
        <v>Yes</v>
      </c>
      <c r="H822">
        <f>VLOOKUP(A822,'DATA TRANSFORMATION 2'!A:B,2,FALSE)</f>
        <v>1</v>
      </c>
      <c r="I822" t="str">
        <f>VLOOKUP(A822,'DATA TRANSFORMATION 3'!A:C,3,FALSE)</f>
        <v>No</v>
      </c>
      <c r="J822" t="str">
        <f>VLOOKUP(A822,'DATA TRANSFORMATION 4'!A:C,3,FALSE)</f>
        <v>Over Weight</v>
      </c>
      <c r="K822" t="str">
        <f>VLOOKUP(A822,'DATA TRANSFORMATION 5'!A:C,3,FALSE)</f>
        <v>Diabetes</v>
      </c>
      <c r="L822" t="str">
        <f>VLOOKUP(A822,'DATA TRANSFORMATION 6'!A:E,5,FALSE)</f>
        <v>3-Sep-1981</v>
      </c>
      <c r="M822" s="20">
        <f>VLOOKUP(A822,'DATA TRANSFORMATION 8'!A:B,2,FALSE)</f>
        <v>6775.96</v>
      </c>
      <c r="N822" t="str">
        <f>VLOOKUP(A822,'DATA CLEANING 3'!A:D,3,FALSE)</f>
        <v>tier - 2</v>
      </c>
      <c r="O822" t="str">
        <f>VLOOKUP(A822,'DATA CLEANING 3'!A:D,4,FALSE)</f>
        <v>tier - 3</v>
      </c>
      <c r="P822" t="str">
        <f>VLOOKUP(A822,'DATA CLEANING 4'!A:B,2,FALSE)</f>
        <v>R1011</v>
      </c>
      <c r="Q822">
        <f>VLOOKUP(A822,'DATA TANSFORMATION 7'!A:F,6,FALSE)</f>
        <v>41</v>
      </c>
    </row>
    <row r="823" spans="1:17" ht="16" x14ac:dyDescent="0.4">
      <c r="A823" s="11" t="s">
        <v>1688</v>
      </c>
      <c r="B823" t="str">
        <f>VLOOKUP(A823,'DATA TRANSFORMATION 1'!A:E,4,FALSE)</f>
        <v>Stevenson</v>
      </c>
      <c r="C823">
        <f>VLOOKUP(A823,'MEDICAL EXAMINATIONS'!A:H,2,FALSE)</f>
        <v>37.409999999999997</v>
      </c>
      <c r="D823">
        <f>VLOOKUP(A823,'MEDICAL EXAMINATIONS'!A:H,3,FALSE)</f>
        <v>7.21</v>
      </c>
      <c r="E823" t="str">
        <f>VLOOKUP(A823,'DATA TRANSFORMATION 3'!A:C,2,FALSE)</f>
        <v>No</v>
      </c>
      <c r="F823" t="str">
        <f>VLOOKUP(A823,'MEDICAL EXAMINATIONS'!A:H,5,FALSE)</f>
        <v>No</v>
      </c>
      <c r="G823" t="str">
        <f>VLOOKUP(A823,'MEDICAL EXAMINATIONS'!A:H,6,FALSE)</f>
        <v>No</v>
      </c>
      <c r="H823">
        <f>VLOOKUP(A823,'DATA TRANSFORMATION 2'!A:B,2,FALSE)</f>
        <v>2</v>
      </c>
      <c r="I823" t="str">
        <f>VLOOKUP(A823,'DATA TRANSFORMATION 3'!A:C,3,FALSE)</f>
        <v>No</v>
      </c>
      <c r="J823" t="str">
        <f>VLOOKUP(A823,'DATA TRANSFORMATION 4'!A:C,3,FALSE)</f>
        <v>Obesity</v>
      </c>
      <c r="K823" t="str">
        <f>VLOOKUP(A823,'DATA TRANSFORMATION 5'!A:C,3,FALSE)</f>
        <v>Diabetes</v>
      </c>
      <c r="L823" t="str">
        <f>VLOOKUP(A823,'DATA TRANSFORMATION 6'!A:E,5,FALSE)</f>
        <v>8-Oct-1981</v>
      </c>
      <c r="M823" s="20">
        <f>VLOOKUP(A823,'DATA TRANSFORMATION 8'!A:B,2,FALSE)</f>
        <v>6781.35</v>
      </c>
      <c r="N823" t="str">
        <f>VLOOKUP(A823,'DATA CLEANING 3'!A:D,3,FALSE)</f>
        <v>tier - 2</v>
      </c>
      <c r="O823" t="str">
        <f>VLOOKUP(A823,'DATA CLEANING 3'!A:D,4,FALSE)</f>
        <v>tier - 1</v>
      </c>
      <c r="P823" t="str">
        <f>VLOOKUP(A823,'DATA CLEANING 4'!A:B,2,FALSE)</f>
        <v>R1013</v>
      </c>
      <c r="Q823">
        <f>VLOOKUP(A823,'DATA TANSFORMATION 7'!A:F,6,FALSE)</f>
        <v>41</v>
      </c>
    </row>
    <row r="824" spans="1:17" ht="16" x14ac:dyDescent="0.4">
      <c r="A824" s="11" t="s">
        <v>1690</v>
      </c>
      <c r="B824" t="str">
        <f>VLOOKUP(A824,'DATA TRANSFORMATION 1'!A:E,4,FALSE)</f>
        <v>Humphrey</v>
      </c>
      <c r="C824">
        <f>VLOOKUP(A824,'MEDICAL EXAMINATIONS'!A:H,2,FALSE)</f>
        <v>52.54</v>
      </c>
      <c r="D824">
        <f>VLOOKUP(A824,'MEDICAL EXAMINATIONS'!A:H,3,FALSE)</f>
        <v>5.12</v>
      </c>
      <c r="E824" t="str">
        <f>VLOOKUP(A824,'DATA TRANSFORMATION 3'!A:C,2,FALSE)</f>
        <v>No</v>
      </c>
      <c r="F824" t="str">
        <f>VLOOKUP(A824,'MEDICAL EXAMINATIONS'!A:H,5,FALSE)</f>
        <v>No</v>
      </c>
      <c r="G824" t="str">
        <f>VLOOKUP(A824,'MEDICAL EXAMINATIONS'!A:H,6,FALSE)</f>
        <v>Yes</v>
      </c>
      <c r="H824">
        <f>VLOOKUP(A824,'DATA TRANSFORMATION 2'!A:B,2,FALSE)</f>
        <v>1</v>
      </c>
      <c r="I824" t="str">
        <f>VLOOKUP(A824,'DATA TRANSFORMATION 3'!A:C,3,FALSE)</f>
        <v>No</v>
      </c>
      <c r="J824" t="str">
        <f>VLOOKUP(A824,'DATA TRANSFORMATION 4'!A:C,3,FALSE)</f>
        <v>Obesity</v>
      </c>
      <c r="K824" t="str">
        <f>VLOOKUP(A824,'DATA TRANSFORMATION 5'!A:C,3,FALSE)</f>
        <v>Normal</v>
      </c>
      <c r="L824" t="str">
        <f>VLOOKUP(A824,'DATA TRANSFORMATION 6'!A:E,5,FALSE)</f>
        <v>23-Nov-1980</v>
      </c>
      <c r="M824" s="20">
        <f>VLOOKUP(A824,'DATA TRANSFORMATION 8'!A:B,2,FALSE)</f>
        <v>6781.52</v>
      </c>
      <c r="N824" t="str">
        <f>VLOOKUP(A824,'DATA CLEANING 3'!A:D,3,FALSE)</f>
        <v>tier - 2</v>
      </c>
      <c r="O824" t="str">
        <f>VLOOKUP(A824,'DATA CLEANING 3'!A:D,4,FALSE)</f>
        <v>tier - 2</v>
      </c>
      <c r="P824" t="str">
        <f>VLOOKUP(A824,'DATA CLEANING 4'!A:B,2,FALSE)</f>
        <v>R1013</v>
      </c>
      <c r="Q824">
        <f>VLOOKUP(A824,'DATA TANSFORMATION 7'!A:F,6,FALSE)</f>
        <v>42</v>
      </c>
    </row>
    <row r="825" spans="1:17" ht="16" x14ac:dyDescent="0.4">
      <c r="A825" s="11" t="s">
        <v>1692</v>
      </c>
      <c r="B825" t="str">
        <f>VLOOKUP(A825,'DATA TRANSFORMATION 1'!A:E,4,FALSE)</f>
        <v>Nelson</v>
      </c>
      <c r="C825">
        <f>VLOOKUP(A825,'MEDICAL EXAMINATIONS'!A:H,2,FALSE)</f>
        <v>17.29</v>
      </c>
      <c r="D825">
        <f>VLOOKUP(A825,'MEDICAL EXAMINATIONS'!A:H,3,FALSE)</f>
        <v>4.62</v>
      </c>
      <c r="E825" t="str">
        <f>VLOOKUP(A825,'DATA TRANSFORMATION 3'!A:C,2,FALSE)</f>
        <v>No</v>
      </c>
      <c r="F825" t="str">
        <f>VLOOKUP(A825,'MEDICAL EXAMINATIONS'!A:H,5,FALSE)</f>
        <v>yes</v>
      </c>
      <c r="G825" t="str">
        <f>VLOOKUP(A825,'MEDICAL EXAMINATIONS'!A:H,6,FALSE)</f>
        <v>No</v>
      </c>
      <c r="H825">
        <f>VLOOKUP(A825,'DATA TRANSFORMATION 2'!A:B,2,FALSE)</f>
        <v>1</v>
      </c>
      <c r="I825" t="str">
        <f>VLOOKUP(A825,'DATA TRANSFORMATION 3'!A:C,3,FALSE)</f>
        <v>Yes</v>
      </c>
      <c r="J825" t="str">
        <f>VLOOKUP(A825,'DATA TRANSFORMATION 4'!A:C,3,FALSE)</f>
        <v>Under Weight</v>
      </c>
      <c r="K825" t="str">
        <f>VLOOKUP(A825,'DATA TRANSFORMATION 5'!A:C,3,FALSE)</f>
        <v>Normal</v>
      </c>
      <c r="L825" t="str">
        <f>VLOOKUP(A825,'DATA TRANSFORMATION 6'!A:E,5,FALSE)</f>
        <v>24-Dec-1985</v>
      </c>
      <c r="M825" s="20">
        <f>VLOOKUP(A825,'DATA TRANSFORMATION 8'!A:B,2,FALSE)</f>
        <v>6796.86</v>
      </c>
      <c r="N825" t="str">
        <f>VLOOKUP(A825,'DATA CLEANING 3'!A:D,3,FALSE)</f>
        <v>tier - 3</v>
      </c>
      <c r="O825" t="str">
        <f>VLOOKUP(A825,'DATA CLEANING 3'!A:D,4,FALSE)</f>
        <v>tier - 3</v>
      </c>
      <c r="P825" t="str">
        <f>VLOOKUP(A825,'DATA CLEANING 4'!A:B,2,FALSE)</f>
        <v>R1012</v>
      </c>
      <c r="Q825">
        <f>VLOOKUP(A825,'DATA TANSFORMATION 7'!A:F,6,FALSE)</f>
        <v>37</v>
      </c>
    </row>
    <row r="826" spans="1:17" ht="16" x14ac:dyDescent="0.4">
      <c r="A826" s="11" t="s">
        <v>1694</v>
      </c>
      <c r="B826" t="str">
        <f>VLOOKUP(A826,'DATA TRANSFORMATION 1'!A:E,4,FALSE)</f>
        <v>Payne</v>
      </c>
      <c r="C826">
        <f>VLOOKUP(A826,'MEDICAL EXAMINATIONS'!A:H,2,FALSE)</f>
        <v>31.74</v>
      </c>
      <c r="D826">
        <f>VLOOKUP(A826,'MEDICAL EXAMINATIONS'!A:H,3,FALSE)</f>
        <v>7.68</v>
      </c>
      <c r="E826" t="str">
        <f>VLOOKUP(A826,'DATA TRANSFORMATION 3'!A:C,2,FALSE)</f>
        <v>Yes</v>
      </c>
      <c r="F826" t="str">
        <f>VLOOKUP(A826,'MEDICAL EXAMINATIONS'!A:H,5,FALSE)</f>
        <v>No</v>
      </c>
      <c r="G826" t="str">
        <f>VLOOKUP(A826,'MEDICAL EXAMINATIONS'!A:H,6,FALSE)</f>
        <v>No</v>
      </c>
      <c r="H826">
        <f>VLOOKUP(A826,'DATA TRANSFORMATION 2'!A:B,2,FALSE)</f>
        <v>0</v>
      </c>
      <c r="I826" t="str">
        <f>VLOOKUP(A826,'DATA TRANSFORMATION 3'!A:C,3,FALSE)</f>
        <v>No</v>
      </c>
      <c r="J826" t="str">
        <f>VLOOKUP(A826,'DATA TRANSFORMATION 4'!A:C,3,FALSE)</f>
        <v>Obesity</v>
      </c>
      <c r="K826" t="str">
        <f>VLOOKUP(A826,'DATA TRANSFORMATION 5'!A:C,3,FALSE)</f>
        <v>Diabetes</v>
      </c>
      <c r="L826" t="str">
        <f>VLOOKUP(A826,'DATA TRANSFORMATION 6'!A:E,5,FALSE)</f>
        <v>29-Jun-1991</v>
      </c>
      <c r="M826" s="20">
        <f>VLOOKUP(A826,'DATA TRANSFORMATION 8'!A:B,2,FALSE)</f>
        <v>6799.46</v>
      </c>
      <c r="N826" t="str">
        <f>VLOOKUP(A826,'DATA CLEANING 3'!A:D,3,FALSE)</f>
        <v>tier - 1</v>
      </c>
      <c r="O826" t="str">
        <f>VLOOKUP(A826,'DATA CLEANING 3'!A:D,4,FALSE)</f>
        <v>tier - 2</v>
      </c>
      <c r="P826" t="str">
        <f>VLOOKUP(A826,'DATA CLEANING 4'!A:B,2,FALSE)</f>
        <v>R1014</v>
      </c>
      <c r="Q826">
        <f>VLOOKUP(A826,'DATA TANSFORMATION 7'!A:F,6,FALSE)</f>
        <v>31</v>
      </c>
    </row>
    <row r="827" spans="1:17" ht="16" x14ac:dyDescent="0.4">
      <c r="A827" s="11" t="s">
        <v>1696</v>
      </c>
      <c r="B827" t="str">
        <f>VLOOKUP(A827,'DATA TRANSFORMATION 1'!A:E,4,FALSE)</f>
        <v>Hails</v>
      </c>
      <c r="C827">
        <f>VLOOKUP(A827,'MEDICAL EXAMINATIONS'!A:H,2,FALSE)</f>
        <v>26.504999999999999</v>
      </c>
      <c r="D827">
        <f>VLOOKUP(A827,'MEDICAL EXAMINATIONS'!A:H,3,FALSE)</f>
        <v>6.79</v>
      </c>
      <c r="E827" t="str">
        <f>VLOOKUP(A827,'DATA TRANSFORMATION 3'!A:C,2,FALSE)</f>
        <v>Yes</v>
      </c>
      <c r="F827" t="str">
        <f>VLOOKUP(A827,'MEDICAL EXAMINATIONS'!A:H,5,FALSE)</f>
        <v>No</v>
      </c>
      <c r="G827" t="str">
        <f>VLOOKUP(A827,'MEDICAL EXAMINATIONS'!A:H,6,FALSE)</f>
        <v>Yes</v>
      </c>
      <c r="H827">
        <f>VLOOKUP(A827,'DATA TRANSFORMATION 2'!A:B,2,FALSE)</f>
        <v>1</v>
      </c>
      <c r="I827" t="str">
        <f>VLOOKUP(A827,'DATA TRANSFORMATION 3'!A:C,3,FALSE)</f>
        <v>No</v>
      </c>
      <c r="J827" t="str">
        <f>VLOOKUP(A827,'DATA TRANSFORMATION 4'!A:C,3,FALSE)</f>
        <v>Over Weight</v>
      </c>
      <c r="K827" t="str">
        <f>VLOOKUP(A827,'DATA TRANSFORMATION 5'!A:C,3,FALSE)</f>
        <v>Diabetes</v>
      </c>
      <c r="L827" t="str">
        <f>VLOOKUP(A827,'DATA TRANSFORMATION 6'!A:E,5,FALSE)</f>
        <v>17-Aug-1975</v>
      </c>
      <c r="M827" s="20">
        <f>VLOOKUP(A827,'DATA TRANSFORMATION 8'!A:B,2,FALSE)</f>
        <v>6809.46</v>
      </c>
      <c r="N827" t="str">
        <f>VLOOKUP(A827,'DATA CLEANING 3'!A:D,3,FALSE)</f>
        <v>tier - 2</v>
      </c>
      <c r="O827" t="str">
        <f>VLOOKUP(A827,'DATA CLEANING 3'!A:D,4,FALSE)</f>
        <v>tier - 1</v>
      </c>
      <c r="P827" t="str">
        <f>VLOOKUP(A827,'DATA CLEANING 4'!A:B,2,FALSE)</f>
        <v>R1012</v>
      </c>
      <c r="Q827">
        <f>VLOOKUP(A827,'DATA TANSFORMATION 7'!A:F,6,FALSE)</f>
        <v>47</v>
      </c>
    </row>
    <row r="828" spans="1:17" ht="16" x14ac:dyDescent="0.4">
      <c r="A828" s="11" t="s">
        <v>1698</v>
      </c>
      <c r="B828" t="str">
        <f>VLOOKUP(A828,'DATA TRANSFORMATION 1'!A:E,4,FALSE)</f>
        <v>Proctor</v>
      </c>
      <c r="C828">
        <f>VLOOKUP(A828,'MEDICAL EXAMINATIONS'!A:H,2,FALSE)</f>
        <v>36.479999999999997</v>
      </c>
      <c r="D828">
        <f>VLOOKUP(A828,'MEDICAL EXAMINATIONS'!A:H,3,FALSE)</f>
        <v>11.09</v>
      </c>
      <c r="E828" t="str">
        <f>VLOOKUP(A828,'DATA TRANSFORMATION 3'!A:C,2,FALSE)</f>
        <v>No</v>
      </c>
      <c r="F828" t="str">
        <f>VLOOKUP(A828,'MEDICAL EXAMINATIONS'!A:H,5,FALSE)</f>
        <v>No</v>
      </c>
      <c r="G828" t="str">
        <f>VLOOKUP(A828,'MEDICAL EXAMINATIONS'!A:H,6,FALSE)</f>
        <v>No</v>
      </c>
      <c r="H828">
        <f>VLOOKUP(A828,'DATA TRANSFORMATION 2'!A:B,2,FALSE)</f>
        <v>0</v>
      </c>
      <c r="I828" t="str">
        <f>VLOOKUP(A828,'DATA TRANSFORMATION 3'!A:C,3,FALSE)</f>
        <v>No</v>
      </c>
      <c r="J828" t="str">
        <f>VLOOKUP(A828,'DATA TRANSFORMATION 4'!A:C,3,FALSE)</f>
        <v>Obesity</v>
      </c>
      <c r="K828" t="str">
        <f>VLOOKUP(A828,'DATA TRANSFORMATION 5'!A:C,3,FALSE)</f>
        <v>Diabetes</v>
      </c>
      <c r="L828" t="str">
        <f>VLOOKUP(A828,'DATA TRANSFORMATION 6'!A:E,5,FALSE)</f>
        <v>8-Jul-1994</v>
      </c>
      <c r="M828" s="20">
        <f>VLOOKUP(A828,'DATA TRANSFORMATION 8'!A:B,2,FALSE)</f>
        <v>6827.69</v>
      </c>
      <c r="N828" t="str">
        <f>VLOOKUP(A828,'DATA CLEANING 3'!A:D,3,FALSE)</f>
        <v>tier - 2</v>
      </c>
      <c r="O828" t="str">
        <f>VLOOKUP(A828,'DATA CLEANING 3'!A:D,4,FALSE)</f>
        <v>tier - 2</v>
      </c>
      <c r="P828" t="str">
        <f>VLOOKUP(A828,'DATA CLEANING 4'!A:B,2,FALSE)</f>
        <v>R1021</v>
      </c>
      <c r="Q828">
        <f>VLOOKUP(A828,'DATA TANSFORMATION 7'!A:F,6,FALSE)</f>
        <v>28</v>
      </c>
    </row>
    <row r="829" spans="1:17" ht="16" x14ac:dyDescent="0.4">
      <c r="A829" s="11" t="s">
        <v>1700</v>
      </c>
      <c r="B829" t="str">
        <f>VLOOKUP(A829,'DATA TRANSFORMATION 1'!A:E,4,FALSE)</f>
        <v>Ryan</v>
      </c>
      <c r="C829">
        <f>VLOOKUP(A829,'MEDICAL EXAMINATIONS'!A:H,2,FALSE)</f>
        <v>39.159999999999997</v>
      </c>
      <c r="D829">
        <f>VLOOKUP(A829,'MEDICAL EXAMINATIONS'!A:H,3,FALSE)</f>
        <v>5.24</v>
      </c>
      <c r="E829" t="str">
        <f>VLOOKUP(A829,'DATA TRANSFORMATION 3'!A:C,2,FALSE)</f>
        <v>Yes</v>
      </c>
      <c r="F829" t="str">
        <f>VLOOKUP(A829,'MEDICAL EXAMINATIONS'!A:H,5,FALSE)</f>
        <v>No</v>
      </c>
      <c r="G829" t="str">
        <f>VLOOKUP(A829,'MEDICAL EXAMINATIONS'!A:H,6,FALSE)</f>
        <v>Yes</v>
      </c>
      <c r="H829">
        <f>VLOOKUP(A829,'DATA TRANSFORMATION 2'!A:B,2,FALSE)</f>
        <v>1</v>
      </c>
      <c r="I829" t="str">
        <f>VLOOKUP(A829,'DATA TRANSFORMATION 3'!A:C,3,FALSE)</f>
        <v>No</v>
      </c>
      <c r="J829" t="str">
        <f>VLOOKUP(A829,'DATA TRANSFORMATION 4'!A:C,3,FALSE)</f>
        <v>Obesity</v>
      </c>
      <c r="K829" t="str">
        <f>VLOOKUP(A829,'DATA TRANSFORMATION 5'!A:C,3,FALSE)</f>
        <v>Normal</v>
      </c>
      <c r="L829" t="str">
        <f>VLOOKUP(A829,'DATA TRANSFORMATION 6'!A:E,5,FALSE)</f>
        <v>15-Jul-1979</v>
      </c>
      <c r="M829" s="20">
        <f>VLOOKUP(A829,'DATA TRANSFORMATION 8'!A:B,2,FALSE)</f>
        <v>6837.37</v>
      </c>
      <c r="N829" t="str">
        <f>VLOOKUP(A829,'DATA CLEANING 3'!A:D,3,FALSE)</f>
        <v>tier - 3</v>
      </c>
      <c r="O829" t="str">
        <f>VLOOKUP(A829,'DATA CLEANING 3'!A:D,4,FALSE)</f>
        <v>tier - 1</v>
      </c>
      <c r="P829" t="str">
        <f>VLOOKUP(A829,'DATA CLEANING 4'!A:B,2,FALSE)</f>
        <v>R1016</v>
      </c>
      <c r="Q829">
        <f>VLOOKUP(A829,'DATA TANSFORMATION 7'!A:F,6,FALSE)</f>
        <v>43</v>
      </c>
    </row>
    <row r="830" spans="1:17" ht="16" x14ac:dyDescent="0.4">
      <c r="A830" s="11" t="s">
        <v>1702</v>
      </c>
      <c r="B830" t="str">
        <f>VLOOKUP(A830,'DATA TRANSFORMATION 1'!A:E,4,FALSE)</f>
        <v>Watson</v>
      </c>
      <c r="C830">
        <f>VLOOKUP(A830,'MEDICAL EXAMINATIONS'!A:H,2,FALSE)</f>
        <v>28.22</v>
      </c>
      <c r="D830">
        <f>VLOOKUP(A830,'MEDICAL EXAMINATIONS'!A:H,3,FALSE)</f>
        <v>7.51</v>
      </c>
      <c r="E830" t="str">
        <f>VLOOKUP(A830,'DATA TRANSFORMATION 3'!A:C,2,FALSE)</f>
        <v>Yes</v>
      </c>
      <c r="F830" t="str">
        <f>VLOOKUP(A830,'MEDICAL EXAMINATIONS'!A:H,5,FALSE)</f>
        <v>No</v>
      </c>
      <c r="G830" t="str">
        <f>VLOOKUP(A830,'MEDICAL EXAMINATIONS'!A:H,6,FALSE)</f>
        <v>Yes</v>
      </c>
      <c r="H830">
        <f>VLOOKUP(A830,'DATA TRANSFORMATION 2'!A:B,2,FALSE)</f>
        <v>1</v>
      </c>
      <c r="I830" t="str">
        <f>VLOOKUP(A830,'DATA TRANSFORMATION 3'!A:C,3,FALSE)</f>
        <v>No</v>
      </c>
      <c r="J830" t="str">
        <f>VLOOKUP(A830,'DATA TRANSFORMATION 4'!A:C,3,FALSE)</f>
        <v>Over Weight</v>
      </c>
      <c r="K830" t="str">
        <f>VLOOKUP(A830,'DATA TRANSFORMATION 5'!A:C,3,FALSE)</f>
        <v>Diabetes</v>
      </c>
      <c r="L830" t="str">
        <f>VLOOKUP(A830,'DATA TRANSFORMATION 6'!A:E,5,FALSE)</f>
        <v>30-Nov-2000</v>
      </c>
      <c r="M830" s="20">
        <f>VLOOKUP(A830,'DATA TRANSFORMATION 8'!A:B,2,FALSE)</f>
        <v>6842.28</v>
      </c>
      <c r="N830" t="str">
        <f>VLOOKUP(A830,'DATA CLEANING 3'!A:D,3,FALSE)</f>
        <v>tier - 2</v>
      </c>
      <c r="O830" t="str">
        <f>VLOOKUP(A830,'DATA CLEANING 3'!A:D,4,FALSE)</f>
        <v>tier - 1</v>
      </c>
      <c r="P830" t="str">
        <f>VLOOKUP(A830,'DATA CLEANING 4'!A:B,2,FALSE)</f>
        <v>R1012</v>
      </c>
      <c r="Q830">
        <f>VLOOKUP(A830,'DATA TANSFORMATION 7'!A:F,6,FALSE)</f>
        <v>22</v>
      </c>
    </row>
    <row r="831" spans="1:17" ht="16" x14ac:dyDescent="0.4">
      <c r="A831" s="11" t="s">
        <v>1704</v>
      </c>
      <c r="B831" t="str">
        <f>VLOOKUP(A831,'DATA TRANSFORMATION 1'!A:E,4,FALSE)</f>
        <v>Gresh</v>
      </c>
      <c r="C831">
        <f>VLOOKUP(A831,'MEDICAL EXAMINATIONS'!A:H,2,FALSE)</f>
        <v>35</v>
      </c>
      <c r="D831">
        <f>VLOOKUP(A831,'MEDICAL EXAMINATIONS'!A:H,3,FALSE)</f>
        <v>4.13</v>
      </c>
      <c r="E831" t="str">
        <f>VLOOKUP(A831,'DATA TRANSFORMATION 3'!A:C,2,FALSE)</f>
        <v>No</v>
      </c>
      <c r="F831" t="str">
        <f>VLOOKUP(A831,'MEDICAL EXAMINATIONS'!A:H,5,FALSE)</f>
        <v>No</v>
      </c>
      <c r="G831" t="str">
        <f>VLOOKUP(A831,'MEDICAL EXAMINATIONS'!A:H,6,FALSE)</f>
        <v>No</v>
      </c>
      <c r="H831">
        <f>VLOOKUP(A831,'DATA TRANSFORMATION 2'!A:B,2,FALSE)</f>
        <v>2</v>
      </c>
      <c r="I831" t="str">
        <f>VLOOKUP(A831,'DATA TRANSFORMATION 3'!A:C,3,FALSE)</f>
        <v>No</v>
      </c>
      <c r="J831" t="str">
        <f>VLOOKUP(A831,'DATA TRANSFORMATION 4'!A:C,3,FALSE)</f>
        <v>Obesity</v>
      </c>
      <c r="K831" t="str">
        <f>VLOOKUP(A831,'DATA TRANSFORMATION 5'!A:C,3,FALSE)</f>
        <v>Normal</v>
      </c>
      <c r="L831" t="str">
        <f>VLOOKUP(A831,'DATA TRANSFORMATION 6'!A:E,5,FALSE)</f>
        <v>15-Jun-1977</v>
      </c>
      <c r="M831" s="20">
        <f>VLOOKUP(A831,'DATA TRANSFORMATION 8'!A:B,2,FALSE)</f>
        <v>6843.17</v>
      </c>
      <c r="N831" t="str">
        <f>VLOOKUP(A831,'DATA CLEANING 3'!A:D,3,FALSE)</f>
        <v>tier - 2</v>
      </c>
      <c r="O831" t="str">
        <f>VLOOKUP(A831,'DATA CLEANING 3'!A:D,4,FALSE)</f>
        <v>tier - 1</v>
      </c>
      <c r="P831" t="str">
        <f>VLOOKUP(A831,'DATA CLEANING 4'!A:B,2,FALSE)</f>
        <v>R1013</v>
      </c>
      <c r="Q831">
        <f>VLOOKUP(A831,'DATA TANSFORMATION 7'!A:F,6,FALSE)</f>
        <v>45</v>
      </c>
    </row>
    <row r="832" spans="1:17" ht="16" x14ac:dyDescent="0.4">
      <c r="A832" s="11" t="s">
        <v>1706</v>
      </c>
      <c r="B832" t="str">
        <f>VLOOKUP(A832,'DATA TRANSFORMATION 1'!A:E,4,FALSE)</f>
        <v>Anis</v>
      </c>
      <c r="C832">
        <f>VLOOKUP(A832,'MEDICAL EXAMINATIONS'!A:H,2,FALSE)</f>
        <v>36.24</v>
      </c>
      <c r="D832">
        <f>VLOOKUP(A832,'MEDICAL EXAMINATIONS'!A:H,3,FALSE)</f>
        <v>8.3800000000000008</v>
      </c>
      <c r="E832" t="str">
        <f>VLOOKUP(A832,'DATA TRANSFORMATION 3'!A:C,2,FALSE)</f>
        <v>Yes</v>
      </c>
      <c r="F832" t="str">
        <f>VLOOKUP(A832,'MEDICAL EXAMINATIONS'!A:H,5,FALSE)</f>
        <v>No</v>
      </c>
      <c r="G832" t="str">
        <f>VLOOKUP(A832,'MEDICAL EXAMINATIONS'!A:H,6,FALSE)</f>
        <v>No</v>
      </c>
      <c r="H832">
        <f>VLOOKUP(A832,'DATA TRANSFORMATION 2'!A:B,2,FALSE)</f>
        <v>1</v>
      </c>
      <c r="I832" t="str">
        <f>VLOOKUP(A832,'DATA TRANSFORMATION 3'!A:C,3,FALSE)</f>
        <v>No</v>
      </c>
      <c r="J832" t="str">
        <f>VLOOKUP(A832,'DATA TRANSFORMATION 4'!A:C,3,FALSE)</f>
        <v>Obesity</v>
      </c>
      <c r="K832" t="str">
        <f>VLOOKUP(A832,'DATA TRANSFORMATION 5'!A:C,3,FALSE)</f>
        <v>Diabetes</v>
      </c>
      <c r="L832" t="str">
        <f>VLOOKUP(A832,'DATA TRANSFORMATION 6'!A:E,5,FALSE)</f>
        <v>4-Nov-1979</v>
      </c>
      <c r="M832" s="20">
        <f>VLOOKUP(A832,'DATA TRANSFORMATION 8'!A:B,2,FALSE)</f>
        <v>6849.03</v>
      </c>
      <c r="N832" t="str">
        <f>VLOOKUP(A832,'DATA CLEANING 3'!A:D,3,FALSE)</f>
        <v>tier - 2</v>
      </c>
      <c r="O832" t="str">
        <f>VLOOKUP(A832,'DATA CLEANING 3'!A:D,4,FALSE)</f>
        <v>tier - 2</v>
      </c>
      <c r="P832" t="str">
        <f>VLOOKUP(A832,'DATA CLEANING 4'!A:B,2,FALSE)</f>
        <v>R1011</v>
      </c>
      <c r="Q832">
        <f>VLOOKUP(A832,'DATA TANSFORMATION 7'!A:F,6,FALSE)</f>
        <v>43</v>
      </c>
    </row>
    <row r="833" spans="1:17" ht="16" x14ac:dyDescent="0.4">
      <c r="A833" s="11" t="s">
        <v>1708</v>
      </c>
      <c r="B833" t="str">
        <f>VLOOKUP(A833,'DATA TRANSFORMATION 1'!A:E,4,FALSE)</f>
        <v>Swartz</v>
      </c>
      <c r="C833">
        <f>VLOOKUP(A833,'MEDICAL EXAMINATIONS'!A:H,2,FALSE)</f>
        <v>36.954999999999998</v>
      </c>
      <c r="D833">
        <f>VLOOKUP(A833,'MEDICAL EXAMINATIONS'!A:H,3,FALSE)</f>
        <v>8.07</v>
      </c>
      <c r="E833" t="str">
        <f>VLOOKUP(A833,'DATA TRANSFORMATION 3'!A:C,2,FALSE)</f>
        <v>No</v>
      </c>
      <c r="F833" t="str">
        <f>VLOOKUP(A833,'MEDICAL EXAMINATIONS'!A:H,5,FALSE)</f>
        <v>No</v>
      </c>
      <c r="G833" t="str">
        <f>VLOOKUP(A833,'MEDICAL EXAMINATIONS'!A:H,6,FALSE)</f>
        <v>No</v>
      </c>
      <c r="H833">
        <f>VLOOKUP(A833,'DATA TRANSFORMATION 2'!A:B,2,FALSE)</f>
        <v>0</v>
      </c>
      <c r="I833" t="str">
        <f>VLOOKUP(A833,'DATA TRANSFORMATION 3'!A:C,3,FALSE)</f>
        <v>No</v>
      </c>
      <c r="J833" t="str">
        <f>VLOOKUP(A833,'DATA TRANSFORMATION 4'!A:C,3,FALSE)</f>
        <v>Obesity</v>
      </c>
      <c r="K833" t="str">
        <f>VLOOKUP(A833,'DATA TRANSFORMATION 5'!A:C,3,FALSE)</f>
        <v>Diabetes</v>
      </c>
      <c r="L833" t="str">
        <f>VLOOKUP(A833,'DATA TRANSFORMATION 6'!A:E,5,FALSE)</f>
        <v>19-Jun-1981</v>
      </c>
      <c r="M833" s="20">
        <f>VLOOKUP(A833,'DATA TRANSFORMATION 8'!A:B,2,FALSE)</f>
        <v>6858.48</v>
      </c>
      <c r="N833" t="str">
        <f>VLOOKUP(A833,'DATA CLEANING 3'!A:D,3,FALSE)</f>
        <v>tier - 2</v>
      </c>
      <c r="O833" t="str">
        <f>VLOOKUP(A833,'DATA CLEANING 3'!A:D,4,FALSE)</f>
        <v>tier - 2</v>
      </c>
      <c r="P833" t="str">
        <f>VLOOKUP(A833,'DATA CLEANING 4'!A:B,2,FALSE)</f>
        <v>R1019</v>
      </c>
      <c r="Q833">
        <f>VLOOKUP(A833,'DATA TANSFORMATION 7'!A:F,6,FALSE)</f>
        <v>41</v>
      </c>
    </row>
    <row r="834" spans="1:17" ht="16" x14ac:dyDescent="0.4">
      <c r="A834" s="11" t="s">
        <v>1710</v>
      </c>
      <c r="B834" t="str">
        <f>VLOOKUP(A834,'DATA TRANSFORMATION 1'!A:E,4,FALSE)</f>
        <v>Schluneker</v>
      </c>
      <c r="C834">
        <f>VLOOKUP(A834,'MEDICAL EXAMINATIONS'!A:H,2,FALSE)</f>
        <v>29.64</v>
      </c>
      <c r="D834">
        <f>VLOOKUP(A834,'MEDICAL EXAMINATIONS'!A:H,3,FALSE)</f>
        <v>8.9499999999999993</v>
      </c>
      <c r="E834" t="str">
        <f>VLOOKUP(A834,'DATA TRANSFORMATION 3'!A:C,2,FALSE)</f>
        <v>No</v>
      </c>
      <c r="F834" t="str">
        <f>VLOOKUP(A834,'MEDICAL EXAMINATIONS'!A:H,5,FALSE)</f>
        <v>No</v>
      </c>
      <c r="G834" t="str">
        <f>VLOOKUP(A834,'MEDICAL EXAMINATIONS'!A:H,6,FALSE)</f>
        <v>No</v>
      </c>
      <c r="H834">
        <f>VLOOKUP(A834,'DATA TRANSFORMATION 2'!A:B,2,FALSE)</f>
        <v>0</v>
      </c>
      <c r="I834" t="str">
        <f>VLOOKUP(A834,'DATA TRANSFORMATION 3'!A:C,3,FALSE)</f>
        <v>No</v>
      </c>
      <c r="J834" t="str">
        <f>VLOOKUP(A834,'DATA TRANSFORMATION 4'!A:C,3,FALSE)</f>
        <v>Over Weight</v>
      </c>
      <c r="K834" t="str">
        <f>VLOOKUP(A834,'DATA TRANSFORMATION 5'!A:C,3,FALSE)</f>
        <v>Diabetes</v>
      </c>
      <c r="L834" t="str">
        <f>VLOOKUP(A834,'DATA TRANSFORMATION 6'!A:E,5,FALSE)</f>
        <v>5-Aug-1978</v>
      </c>
      <c r="M834" s="20">
        <f>VLOOKUP(A834,'DATA TRANSFORMATION 8'!A:B,2,FALSE)</f>
        <v>6863.49</v>
      </c>
      <c r="N834" t="str">
        <f>VLOOKUP(A834,'DATA CLEANING 3'!A:D,3,FALSE)</f>
        <v>tier - 2</v>
      </c>
      <c r="O834" t="str">
        <f>VLOOKUP(A834,'DATA CLEANING 3'!A:D,4,FALSE)</f>
        <v>tier - 1</v>
      </c>
      <c r="P834" t="str">
        <f>VLOOKUP(A834,'DATA CLEANING 4'!A:B,2,FALSE)</f>
        <v>R1013</v>
      </c>
      <c r="Q834">
        <f>VLOOKUP(A834,'DATA TANSFORMATION 7'!A:F,6,FALSE)</f>
        <v>44</v>
      </c>
    </row>
    <row r="835" spans="1:17" ht="16" x14ac:dyDescent="0.4">
      <c r="A835" s="11" t="s">
        <v>1712</v>
      </c>
      <c r="B835" t="str">
        <f>VLOOKUP(A835,'DATA TRANSFORMATION 1'!A:E,4,FALSE)</f>
        <v>Bellemare</v>
      </c>
      <c r="C835">
        <f>VLOOKUP(A835,'MEDICAL EXAMINATIONS'!A:H,2,FALSE)</f>
        <v>42.74</v>
      </c>
      <c r="D835">
        <f>VLOOKUP(A835,'MEDICAL EXAMINATIONS'!A:H,3,FALSE)</f>
        <v>6.31</v>
      </c>
      <c r="E835" t="str">
        <f>VLOOKUP(A835,'DATA TRANSFORMATION 3'!A:C,2,FALSE)</f>
        <v>Yes</v>
      </c>
      <c r="F835" t="str">
        <f>VLOOKUP(A835,'MEDICAL EXAMINATIONS'!A:H,5,FALSE)</f>
        <v>No</v>
      </c>
      <c r="G835" t="str">
        <f>VLOOKUP(A835,'MEDICAL EXAMINATIONS'!A:H,6,FALSE)</f>
        <v>No</v>
      </c>
      <c r="H835">
        <f>VLOOKUP(A835,'DATA TRANSFORMATION 2'!A:B,2,FALSE)</f>
        <v>1</v>
      </c>
      <c r="I835" t="str">
        <f>VLOOKUP(A835,'DATA TRANSFORMATION 3'!A:C,3,FALSE)</f>
        <v>No</v>
      </c>
      <c r="J835" t="str">
        <f>VLOOKUP(A835,'DATA TRANSFORMATION 4'!A:C,3,FALSE)</f>
        <v>Obesity</v>
      </c>
      <c r="K835" t="str">
        <f>VLOOKUP(A835,'DATA TRANSFORMATION 5'!A:C,3,FALSE)</f>
        <v>Prediabetes</v>
      </c>
      <c r="L835" t="str">
        <f>VLOOKUP(A835,'DATA TRANSFORMATION 6'!A:E,5,FALSE)</f>
        <v>23-Oct-1969</v>
      </c>
      <c r="M835" s="20">
        <f>VLOOKUP(A835,'DATA TRANSFORMATION 8'!A:B,2,FALSE)</f>
        <v>6868.39</v>
      </c>
      <c r="N835" t="str">
        <f>VLOOKUP(A835,'DATA CLEANING 3'!A:D,3,FALSE)</f>
        <v>tier - 2</v>
      </c>
      <c r="O835" t="str">
        <f>VLOOKUP(A835,'DATA CLEANING 3'!A:D,4,FALSE)</f>
        <v>tier - 2</v>
      </c>
      <c r="P835" t="str">
        <f>VLOOKUP(A835,'DATA CLEANING 4'!A:B,2,FALSE)</f>
        <v>R1013</v>
      </c>
      <c r="Q835">
        <f>VLOOKUP(A835,'DATA TANSFORMATION 7'!A:F,6,FALSE)</f>
        <v>53</v>
      </c>
    </row>
    <row r="836" spans="1:17" ht="16" x14ac:dyDescent="0.4">
      <c r="A836" s="11" t="s">
        <v>1714</v>
      </c>
      <c r="B836" t="str">
        <f>VLOOKUP(A836,'DATA TRANSFORMATION 1'!A:E,4,FALSE)</f>
        <v>Vitalo</v>
      </c>
      <c r="C836">
        <f>VLOOKUP(A836,'MEDICAL EXAMINATIONS'!A:H,2,FALSE)</f>
        <v>36.130000000000003</v>
      </c>
      <c r="D836">
        <f>VLOOKUP(A836,'MEDICAL EXAMINATIONS'!A:H,3,FALSE)</f>
        <v>7.19</v>
      </c>
      <c r="E836" t="str">
        <f>VLOOKUP(A836,'DATA TRANSFORMATION 3'!A:C,2,FALSE)</f>
        <v>Yes</v>
      </c>
      <c r="F836" t="str">
        <f>VLOOKUP(A836,'MEDICAL EXAMINATIONS'!A:H,5,FALSE)</f>
        <v>No</v>
      </c>
      <c r="G836" t="str">
        <f>VLOOKUP(A836,'MEDICAL EXAMINATIONS'!A:H,6,FALSE)</f>
        <v>No</v>
      </c>
      <c r="H836">
        <f>VLOOKUP(A836,'DATA TRANSFORMATION 2'!A:B,2,FALSE)</f>
        <v>2</v>
      </c>
      <c r="I836" t="str">
        <f>VLOOKUP(A836,'DATA TRANSFORMATION 3'!A:C,3,FALSE)</f>
        <v>No</v>
      </c>
      <c r="J836" t="str">
        <f>VLOOKUP(A836,'DATA TRANSFORMATION 4'!A:C,3,FALSE)</f>
        <v>Obesity</v>
      </c>
      <c r="K836" t="str">
        <f>VLOOKUP(A836,'DATA TRANSFORMATION 5'!A:C,3,FALSE)</f>
        <v>Diabetes</v>
      </c>
      <c r="L836" t="str">
        <f>VLOOKUP(A836,'DATA TRANSFORMATION 6'!A:E,5,FALSE)</f>
        <v>23-Jun-1981</v>
      </c>
      <c r="M836" s="20">
        <f>VLOOKUP(A836,'DATA TRANSFORMATION 8'!A:B,2,FALSE)</f>
        <v>6875.96</v>
      </c>
      <c r="N836" t="str">
        <f>VLOOKUP(A836,'DATA CLEANING 3'!A:D,3,FALSE)</f>
        <v>tier - 2</v>
      </c>
      <c r="O836" t="str">
        <f>VLOOKUP(A836,'DATA CLEANING 3'!A:D,4,FALSE)</f>
        <v>tier - 2</v>
      </c>
      <c r="P836" t="str">
        <f>VLOOKUP(A836,'DATA CLEANING 4'!A:B,2,FALSE)</f>
        <v>R1011</v>
      </c>
      <c r="Q836">
        <f>VLOOKUP(A836,'DATA TANSFORMATION 7'!A:F,6,FALSE)</f>
        <v>41</v>
      </c>
    </row>
    <row r="837" spans="1:17" ht="16" x14ac:dyDescent="0.4">
      <c r="A837" s="11" t="s">
        <v>1716</v>
      </c>
      <c r="B837" t="str">
        <f>VLOOKUP(A837,'DATA TRANSFORMATION 1'!A:E,4,FALSE)</f>
        <v>Hamilton</v>
      </c>
      <c r="C837">
        <f>VLOOKUP(A837,'MEDICAL EXAMINATIONS'!A:H,2,FALSE)</f>
        <v>31.55</v>
      </c>
      <c r="D837">
        <f>VLOOKUP(A837,'MEDICAL EXAMINATIONS'!A:H,3,FALSE)</f>
        <v>6.11</v>
      </c>
      <c r="E837" t="str">
        <f>VLOOKUP(A837,'DATA TRANSFORMATION 3'!A:C,2,FALSE)</f>
        <v>Yes</v>
      </c>
      <c r="F837" t="str">
        <f>VLOOKUP(A837,'MEDICAL EXAMINATIONS'!A:H,5,FALSE)</f>
        <v>No</v>
      </c>
      <c r="G837" t="str">
        <f>VLOOKUP(A837,'MEDICAL EXAMINATIONS'!A:H,6,FALSE)</f>
        <v>No</v>
      </c>
      <c r="H837">
        <f>VLOOKUP(A837,'DATA TRANSFORMATION 2'!A:B,2,FALSE)</f>
        <v>1</v>
      </c>
      <c r="I837" t="str">
        <f>VLOOKUP(A837,'DATA TRANSFORMATION 3'!A:C,3,FALSE)</f>
        <v>No</v>
      </c>
      <c r="J837" t="str">
        <f>VLOOKUP(A837,'DATA TRANSFORMATION 4'!A:C,3,FALSE)</f>
        <v>Obesity</v>
      </c>
      <c r="K837" t="str">
        <f>VLOOKUP(A837,'DATA TRANSFORMATION 5'!A:C,3,FALSE)</f>
        <v>Prediabetes</v>
      </c>
      <c r="L837" t="str">
        <f>VLOOKUP(A837,'DATA TRANSFORMATION 6'!A:E,5,FALSE)</f>
        <v>24-Dec-2004</v>
      </c>
      <c r="M837" s="20">
        <f>VLOOKUP(A837,'DATA TRANSFORMATION 8'!A:B,2,FALSE)</f>
        <v>6876.53</v>
      </c>
      <c r="N837" t="str">
        <f>VLOOKUP(A837,'DATA CLEANING 3'!A:D,3,FALSE)</f>
        <v>tier - 2</v>
      </c>
      <c r="O837" t="str">
        <f>VLOOKUP(A837,'DATA CLEANING 3'!A:D,4,FALSE)</f>
        <v>tier - 1</v>
      </c>
      <c r="P837" t="str">
        <f>VLOOKUP(A837,'DATA CLEANING 4'!A:B,2,FALSE)</f>
        <v>R1012</v>
      </c>
      <c r="Q837">
        <f>VLOOKUP(A837,'DATA TANSFORMATION 7'!A:F,6,FALSE)</f>
        <v>18</v>
      </c>
    </row>
    <row r="838" spans="1:17" ht="16" x14ac:dyDescent="0.4">
      <c r="A838" s="11" t="s">
        <v>1718</v>
      </c>
      <c r="B838" t="str">
        <f>VLOOKUP(A838,'DATA TRANSFORMATION 1'!A:E,4,FALSE)</f>
        <v>Marshall</v>
      </c>
      <c r="C838">
        <f>VLOOKUP(A838,'MEDICAL EXAMINATIONS'!A:H,2,FALSE)</f>
        <v>52.75</v>
      </c>
      <c r="D838">
        <f>VLOOKUP(A838,'MEDICAL EXAMINATIONS'!A:H,3,FALSE)</f>
        <v>6.02</v>
      </c>
      <c r="E838" t="str">
        <f>VLOOKUP(A838,'DATA TRANSFORMATION 3'!A:C,2,FALSE)</f>
        <v>No</v>
      </c>
      <c r="F838" t="str">
        <f>VLOOKUP(A838,'MEDICAL EXAMINATIONS'!A:H,5,FALSE)</f>
        <v>No</v>
      </c>
      <c r="G838" t="str">
        <f>VLOOKUP(A838,'MEDICAL EXAMINATIONS'!A:H,6,FALSE)</f>
        <v>No</v>
      </c>
      <c r="H838">
        <f>VLOOKUP(A838,'DATA TRANSFORMATION 2'!A:B,2,FALSE)</f>
        <v>1</v>
      </c>
      <c r="I838" t="str">
        <f>VLOOKUP(A838,'DATA TRANSFORMATION 3'!A:C,3,FALSE)</f>
        <v>No</v>
      </c>
      <c r="J838" t="str">
        <f>VLOOKUP(A838,'DATA TRANSFORMATION 4'!A:C,3,FALSE)</f>
        <v>Obesity</v>
      </c>
      <c r="K838" t="str">
        <f>VLOOKUP(A838,'DATA TRANSFORMATION 5'!A:C,3,FALSE)</f>
        <v>Prediabetes</v>
      </c>
      <c r="L838" t="str">
        <f>VLOOKUP(A838,'DATA TRANSFORMATION 6'!A:E,5,FALSE)</f>
        <v>10-Sep-1985</v>
      </c>
      <c r="M838" s="20">
        <f>VLOOKUP(A838,'DATA TRANSFORMATION 8'!A:B,2,FALSE)</f>
        <v>6877.98</v>
      </c>
      <c r="N838" t="str">
        <f>VLOOKUP(A838,'DATA CLEANING 3'!A:D,3,FALSE)</f>
        <v>tier - 2</v>
      </c>
      <c r="O838" t="str">
        <f>VLOOKUP(A838,'DATA CLEANING 3'!A:D,4,FALSE)</f>
        <v>tier - 1</v>
      </c>
      <c r="P838" t="str">
        <f>VLOOKUP(A838,'DATA CLEANING 4'!A:B,2,FALSE)</f>
        <v>R1024</v>
      </c>
      <c r="Q838">
        <f>VLOOKUP(A838,'DATA TANSFORMATION 7'!A:F,6,FALSE)</f>
        <v>37</v>
      </c>
    </row>
    <row r="839" spans="1:17" ht="16" x14ac:dyDescent="0.4">
      <c r="A839" s="11" t="s">
        <v>1720</v>
      </c>
      <c r="B839" t="str">
        <f>VLOOKUP(A839,'DATA TRANSFORMATION 1'!A:E,4,FALSE)</f>
        <v>Cale</v>
      </c>
      <c r="C839">
        <f>VLOOKUP(A839,'MEDICAL EXAMINATIONS'!A:H,2,FALSE)</f>
        <v>36.67</v>
      </c>
      <c r="D839">
        <f>VLOOKUP(A839,'MEDICAL EXAMINATIONS'!A:H,3,FALSE)</f>
        <v>11.86</v>
      </c>
      <c r="E839" t="str">
        <f>VLOOKUP(A839,'DATA TRANSFORMATION 3'!A:C,2,FALSE)</f>
        <v>No</v>
      </c>
      <c r="F839" t="str">
        <f>VLOOKUP(A839,'MEDICAL EXAMINATIONS'!A:H,5,FALSE)</f>
        <v>No</v>
      </c>
      <c r="G839" t="str">
        <f>VLOOKUP(A839,'MEDICAL EXAMINATIONS'!A:H,6,FALSE)</f>
        <v>No</v>
      </c>
      <c r="H839">
        <f>VLOOKUP(A839,'DATA TRANSFORMATION 2'!A:B,2,FALSE)</f>
        <v>0</v>
      </c>
      <c r="I839" t="str">
        <f>VLOOKUP(A839,'DATA TRANSFORMATION 3'!A:C,3,FALSE)</f>
        <v>No</v>
      </c>
      <c r="J839" t="str">
        <f>VLOOKUP(A839,'DATA TRANSFORMATION 4'!A:C,3,FALSE)</f>
        <v>Obesity</v>
      </c>
      <c r="K839" t="str">
        <f>VLOOKUP(A839,'DATA TRANSFORMATION 5'!A:C,3,FALSE)</f>
        <v>Diabetes</v>
      </c>
      <c r="L839" t="str">
        <f>VLOOKUP(A839,'DATA TRANSFORMATION 6'!A:E,5,FALSE)</f>
        <v>21-Dec-1989</v>
      </c>
      <c r="M839" s="20">
        <f>VLOOKUP(A839,'DATA TRANSFORMATION 8'!A:B,2,FALSE)</f>
        <v>6895.19</v>
      </c>
      <c r="N839" t="str">
        <f>VLOOKUP(A839,'DATA CLEANING 3'!A:D,3,FALSE)</f>
        <v>tier - 2</v>
      </c>
      <c r="O839" t="str">
        <f>VLOOKUP(A839,'DATA CLEANING 3'!A:D,4,FALSE)</f>
        <v>tier - 3</v>
      </c>
      <c r="P839" t="str">
        <f>VLOOKUP(A839,'DATA CLEANING 4'!A:B,2,FALSE)</f>
        <v>R1024</v>
      </c>
      <c r="Q839">
        <f>VLOOKUP(A839,'DATA TANSFORMATION 7'!A:F,6,FALSE)</f>
        <v>33</v>
      </c>
    </row>
    <row r="840" spans="1:17" ht="16" x14ac:dyDescent="0.4">
      <c r="A840" s="11" t="s">
        <v>1722</v>
      </c>
      <c r="B840" t="str">
        <f>VLOOKUP(A840,'DATA TRANSFORMATION 1'!A:E,4,FALSE)</f>
        <v>Pittaway</v>
      </c>
      <c r="C840">
        <f>VLOOKUP(A840,'MEDICAL EXAMINATIONS'!A:H,2,FALSE)</f>
        <v>38.06</v>
      </c>
      <c r="D840">
        <f>VLOOKUP(A840,'MEDICAL EXAMINATIONS'!A:H,3,FALSE)</f>
        <v>8.25</v>
      </c>
      <c r="E840" t="str">
        <f>VLOOKUP(A840,'DATA TRANSFORMATION 3'!A:C,2,FALSE)</f>
        <v>No</v>
      </c>
      <c r="F840" t="str">
        <f>VLOOKUP(A840,'MEDICAL EXAMINATIONS'!A:H,5,FALSE)</f>
        <v>No</v>
      </c>
      <c r="G840" t="str">
        <f>VLOOKUP(A840,'MEDICAL EXAMINATIONS'!A:H,6,FALSE)</f>
        <v>No</v>
      </c>
      <c r="H840">
        <f>VLOOKUP(A840,'DATA TRANSFORMATION 2'!A:B,2,FALSE)</f>
        <v>0</v>
      </c>
      <c r="I840" t="str">
        <f>VLOOKUP(A840,'DATA TRANSFORMATION 3'!A:C,3,FALSE)</f>
        <v>No</v>
      </c>
      <c r="J840" t="str">
        <f>VLOOKUP(A840,'DATA TRANSFORMATION 4'!A:C,3,FALSE)</f>
        <v>Obesity</v>
      </c>
      <c r="K840" t="str">
        <f>VLOOKUP(A840,'DATA TRANSFORMATION 5'!A:C,3,FALSE)</f>
        <v>Diabetes</v>
      </c>
      <c r="L840" t="str">
        <f>VLOOKUP(A840,'DATA TRANSFORMATION 6'!A:E,5,FALSE)</f>
        <v>5-Sep-1984</v>
      </c>
      <c r="M840" s="20">
        <f>VLOOKUP(A840,'DATA TRANSFORMATION 8'!A:B,2,FALSE)</f>
        <v>6933.24</v>
      </c>
      <c r="N840" t="str">
        <f>VLOOKUP(A840,'DATA CLEANING 3'!A:D,3,FALSE)</f>
        <v>tier - 2</v>
      </c>
      <c r="O840" t="str">
        <f>VLOOKUP(A840,'DATA CLEANING 3'!A:D,4,FALSE)</f>
        <v>tier - 3</v>
      </c>
      <c r="P840" t="str">
        <f>VLOOKUP(A840,'DATA CLEANING 4'!A:B,2,FALSE)</f>
        <v>R1012</v>
      </c>
      <c r="Q840">
        <f>VLOOKUP(A840,'DATA TANSFORMATION 7'!A:F,6,FALSE)</f>
        <v>38</v>
      </c>
    </row>
    <row r="841" spans="1:17" ht="16" x14ac:dyDescent="0.4">
      <c r="A841" s="11" t="s">
        <v>1724</v>
      </c>
      <c r="B841" t="str">
        <f>VLOOKUP(A841,'DATA TRANSFORMATION 1'!A:E,4,FALSE)</f>
        <v>Bill</v>
      </c>
      <c r="C841">
        <f>VLOOKUP(A841,'MEDICAL EXAMINATIONS'!A:H,2,FALSE)</f>
        <v>38</v>
      </c>
      <c r="D841">
        <f>VLOOKUP(A841,'MEDICAL EXAMINATIONS'!A:H,3,FALSE)</f>
        <v>8.1300000000000008</v>
      </c>
      <c r="E841" t="str">
        <f>VLOOKUP(A841,'DATA TRANSFORMATION 3'!A:C,2,FALSE)</f>
        <v>No</v>
      </c>
      <c r="F841" t="str">
        <f>VLOOKUP(A841,'MEDICAL EXAMINATIONS'!A:H,5,FALSE)</f>
        <v>No</v>
      </c>
      <c r="G841" t="str">
        <f>VLOOKUP(A841,'MEDICAL EXAMINATIONS'!A:H,6,FALSE)</f>
        <v>No</v>
      </c>
      <c r="H841">
        <f>VLOOKUP(A841,'DATA TRANSFORMATION 2'!A:B,2,FALSE)</f>
        <v>0</v>
      </c>
      <c r="I841" t="str">
        <f>VLOOKUP(A841,'DATA TRANSFORMATION 3'!A:C,3,FALSE)</f>
        <v>No</v>
      </c>
      <c r="J841" t="str">
        <f>VLOOKUP(A841,'DATA TRANSFORMATION 4'!A:C,3,FALSE)</f>
        <v>Obesity</v>
      </c>
      <c r="K841" t="str">
        <f>VLOOKUP(A841,'DATA TRANSFORMATION 5'!A:C,3,FALSE)</f>
        <v>Diabetes</v>
      </c>
      <c r="L841" t="str">
        <f>VLOOKUP(A841,'DATA TRANSFORMATION 6'!A:E,5,FALSE)</f>
        <v>29-Nov-1978</v>
      </c>
      <c r="M841" s="20">
        <f>VLOOKUP(A841,'DATA TRANSFORMATION 8'!A:B,2,FALSE)</f>
        <v>6938.11</v>
      </c>
      <c r="N841" t="str">
        <f>VLOOKUP(A841,'DATA CLEANING 3'!A:D,3,FALSE)</f>
        <v>tier - 2</v>
      </c>
      <c r="O841" t="str">
        <f>VLOOKUP(A841,'DATA CLEANING 3'!A:D,4,FALSE)</f>
        <v>tier - 2</v>
      </c>
      <c r="P841" t="str">
        <f>VLOOKUP(A841,'DATA CLEANING 4'!A:B,2,FALSE)</f>
        <v>R1013</v>
      </c>
      <c r="Q841">
        <f>VLOOKUP(A841,'DATA TANSFORMATION 7'!A:F,6,FALSE)</f>
        <v>44</v>
      </c>
    </row>
    <row r="842" spans="1:17" ht="16" x14ac:dyDescent="0.4">
      <c r="A842" s="11" t="s">
        <v>1726</v>
      </c>
      <c r="B842" t="str">
        <f>VLOOKUP(A842,'DATA TRANSFORMATION 1'!A:E,4,FALSE)</f>
        <v>Antrim</v>
      </c>
      <c r="C842">
        <f>VLOOKUP(A842,'MEDICAL EXAMINATIONS'!A:H,2,FALSE)</f>
        <v>35.1</v>
      </c>
      <c r="D842">
        <f>VLOOKUP(A842,'MEDICAL EXAMINATIONS'!A:H,3,FALSE)</f>
        <v>10.1</v>
      </c>
      <c r="E842" t="str">
        <f>VLOOKUP(A842,'DATA TRANSFORMATION 3'!A:C,2,FALSE)</f>
        <v>No</v>
      </c>
      <c r="F842" t="str">
        <f>VLOOKUP(A842,'MEDICAL EXAMINATIONS'!A:H,5,FALSE)</f>
        <v>No</v>
      </c>
      <c r="G842" t="str">
        <f>VLOOKUP(A842,'MEDICAL EXAMINATIONS'!A:H,6,FALSE)</f>
        <v>No</v>
      </c>
      <c r="H842">
        <f>VLOOKUP(A842,'DATA TRANSFORMATION 2'!A:B,2,FALSE)</f>
        <v>0</v>
      </c>
      <c r="I842" t="str">
        <f>VLOOKUP(A842,'DATA TRANSFORMATION 3'!A:C,3,FALSE)</f>
        <v>No</v>
      </c>
      <c r="J842" t="str">
        <f>VLOOKUP(A842,'DATA TRANSFORMATION 4'!A:C,3,FALSE)</f>
        <v>Obesity</v>
      </c>
      <c r="K842" t="str">
        <f>VLOOKUP(A842,'DATA TRANSFORMATION 5'!A:C,3,FALSE)</f>
        <v>Diabetes</v>
      </c>
      <c r="L842" t="str">
        <f>VLOOKUP(A842,'DATA TRANSFORMATION 6'!A:E,5,FALSE)</f>
        <v>30-Aug-1980</v>
      </c>
      <c r="M842" s="20">
        <f>VLOOKUP(A842,'DATA TRANSFORMATION 8'!A:B,2,FALSE)</f>
        <v>6940.91</v>
      </c>
      <c r="N842" t="str">
        <f>VLOOKUP(A842,'DATA CLEANING 3'!A:D,3,FALSE)</f>
        <v>tier - 2</v>
      </c>
      <c r="O842" t="str">
        <f>VLOOKUP(A842,'DATA CLEANING 3'!A:D,4,FALSE)</f>
        <v>tier - 2</v>
      </c>
      <c r="P842" t="str">
        <f>VLOOKUP(A842,'DATA CLEANING 4'!A:B,2,FALSE)</f>
        <v>R1012</v>
      </c>
      <c r="Q842">
        <f>VLOOKUP(A842,'DATA TANSFORMATION 7'!A:F,6,FALSE)</f>
        <v>42</v>
      </c>
    </row>
    <row r="843" spans="1:17" ht="16" x14ac:dyDescent="0.4">
      <c r="A843" s="11" t="s">
        <v>1728</v>
      </c>
      <c r="B843" t="str">
        <f>VLOOKUP(A843,'DATA TRANSFORMATION 1'!A:E,4,FALSE)</f>
        <v>Doolittle-Crider</v>
      </c>
      <c r="C843">
        <f>VLOOKUP(A843,'MEDICAL EXAMINATIONS'!A:H,2,FALSE)</f>
        <v>33.82</v>
      </c>
      <c r="D843">
        <f>VLOOKUP(A843,'MEDICAL EXAMINATIONS'!A:H,3,FALSE)</f>
        <v>5.89</v>
      </c>
      <c r="E843" t="str">
        <f>VLOOKUP(A843,'DATA TRANSFORMATION 3'!A:C,2,FALSE)</f>
        <v>Yes</v>
      </c>
      <c r="F843" t="str">
        <f>VLOOKUP(A843,'MEDICAL EXAMINATIONS'!A:H,5,FALSE)</f>
        <v>No</v>
      </c>
      <c r="G843" t="str">
        <f>VLOOKUP(A843,'MEDICAL EXAMINATIONS'!A:H,6,FALSE)</f>
        <v>No</v>
      </c>
      <c r="H843">
        <f>VLOOKUP(A843,'DATA TRANSFORMATION 2'!A:B,2,FALSE)</f>
        <v>2</v>
      </c>
      <c r="I843" t="str">
        <f>VLOOKUP(A843,'DATA TRANSFORMATION 3'!A:C,3,FALSE)</f>
        <v>No</v>
      </c>
      <c r="J843" t="str">
        <f>VLOOKUP(A843,'DATA TRANSFORMATION 4'!A:C,3,FALSE)</f>
        <v>Obesity</v>
      </c>
      <c r="K843" t="str">
        <f>VLOOKUP(A843,'DATA TRANSFORMATION 5'!A:C,3,FALSE)</f>
        <v>Prediabetes</v>
      </c>
      <c r="L843" t="str">
        <f>VLOOKUP(A843,'DATA TRANSFORMATION 6'!A:E,5,FALSE)</f>
        <v>5-Oct-1980</v>
      </c>
      <c r="M843" s="20">
        <f>VLOOKUP(A843,'DATA TRANSFORMATION 8'!A:B,2,FALSE)</f>
        <v>6940.94</v>
      </c>
      <c r="N843" t="str">
        <f>VLOOKUP(A843,'DATA CLEANING 3'!A:D,3,FALSE)</f>
        <v>tier - 2</v>
      </c>
      <c r="O843" t="str">
        <f>VLOOKUP(A843,'DATA CLEANING 3'!A:D,4,FALSE)</f>
        <v>tier - 3</v>
      </c>
      <c r="P843" t="str">
        <f>VLOOKUP(A843,'DATA CLEANING 4'!A:B,2,FALSE)</f>
        <v>R1013</v>
      </c>
      <c r="Q843">
        <f>VLOOKUP(A843,'DATA TANSFORMATION 7'!A:F,6,FALSE)</f>
        <v>42</v>
      </c>
    </row>
    <row r="844" spans="1:17" ht="16" x14ac:dyDescent="0.4">
      <c r="A844" s="11" t="s">
        <v>1730</v>
      </c>
      <c r="B844" t="str">
        <f>VLOOKUP(A844,'DATA TRANSFORMATION 1'!A:E,4,FALSE)</f>
        <v>Ruhlman</v>
      </c>
      <c r="C844">
        <f>VLOOKUP(A844,'MEDICAL EXAMINATIONS'!A:H,2,FALSE)</f>
        <v>37.43</v>
      </c>
      <c r="D844">
        <f>VLOOKUP(A844,'MEDICAL EXAMINATIONS'!A:H,3,FALSE)</f>
        <v>4.97</v>
      </c>
      <c r="E844" t="str">
        <f>VLOOKUP(A844,'DATA TRANSFORMATION 3'!A:C,2,FALSE)</f>
        <v>No</v>
      </c>
      <c r="F844" t="str">
        <f>VLOOKUP(A844,'MEDICAL EXAMINATIONS'!A:H,5,FALSE)</f>
        <v>No</v>
      </c>
      <c r="G844" t="str">
        <f>VLOOKUP(A844,'MEDICAL EXAMINATIONS'!A:H,6,FALSE)</f>
        <v>No</v>
      </c>
      <c r="H844">
        <f>VLOOKUP(A844,'DATA TRANSFORMATION 2'!A:B,2,FALSE)</f>
        <v>2</v>
      </c>
      <c r="I844" t="str">
        <f>VLOOKUP(A844,'DATA TRANSFORMATION 3'!A:C,3,FALSE)</f>
        <v>No</v>
      </c>
      <c r="J844" t="str">
        <f>VLOOKUP(A844,'DATA TRANSFORMATION 4'!A:C,3,FALSE)</f>
        <v>Obesity</v>
      </c>
      <c r="K844" t="str">
        <f>VLOOKUP(A844,'DATA TRANSFORMATION 5'!A:C,3,FALSE)</f>
        <v>Normal</v>
      </c>
      <c r="L844" t="str">
        <f>VLOOKUP(A844,'DATA TRANSFORMATION 6'!A:E,5,FALSE)</f>
        <v>15-Dec-1978</v>
      </c>
      <c r="M844" s="20">
        <f>VLOOKUP(A844,'DATA TRANSFORMATION 8'!A:B,2,FALSE)</f>
        <v>6948.7</v>
      </c>
      <c r="N844" t="str">
        <f>VLOOKUP(A844,'DATA CLEANING 3'!A:D,3,FALSE)</f>
        <v>tier - 1</v>
      </c>
      <c r="O844" t="str">
        <f>VLOOKUP(A844,'DATA CLEANING 3'!A:D,4,FALSE)</f>
        <v>tier - 2</v>
      </c>
      <c r="P844" t="str">
        <f>VLOOKUP(A844,'DATA CLEANING 4'!A:B,2,FALSE)</f>
        <v>R1012</v>
      </c>
      <c r="Q844">
        <f>VLOOKUP(A844,'DATA TANSFORMATION 7'!A:F,6,FALSE)</f>
        <v>44</v>
      </c>
    </row>
    <row r="845" spans="1:17" ht="16" x14ac:dyDescent="0.4">
      <c r="A845" s="11" t="s">
        <v>1732</v>
      </c>
      <c r="B845" t="str">
        <f>VLOOKUP(A845,'DATA TRANSFORMATION 1'!A:E,4,FALSE)</f>
        <v>Anderson</v>
      </c>
      <c r="C845">
        <f>VLOOKUP(A845,'MEDICAL EXAMINATIONS'!A:H,2,FALSE)</f>
        <v>30.5</v>
      </c>
      <c r="D845">
        <f>VLOOKUP(A845,'MEDICAL EXAMINATIONS'!A:H,3,FALSE)</f>
        <v>9.9</v>
      </c>
      <c r="E845" t="str">
        <f>VLOOKUP(A845,'DATA TRANSFORMATION 3'!A:C,2,FALSE)</f>
        <v>No</v>
      </c>
      <c r="F845" t="str">
        <f>VLOOKUP(A845,'MEDICAL EXAMINATIONS'!A:H,5,FALSE)</f>
        <v>No</v>
      </c>
      <c r="G845" t="str">
        <f>VLOOKUP(A845,'MEDICAL EXAMINATIONS'!A:H,6,FALSE)</f>
        <v>No</v>
      </c>
      <c r="H845">
        <f>VLOOKUP(A845,'DATA TRANSFORMATION 2'!A:B,2,FALSE)</f>
        <v>0</v>
      </c>
      <c r="I845" t="str">
        <f>VLOOKUP(A845,'DATA TRANSFORMATION 3'!A:C,3,FALSE)</f>
        <v>No</v>
      </c>
      <c r="J845" t="str">
        <f>VLOOKUP(A845,'DATA TRANSFORMATION 4'!A:C,3,FALSE)</f>
        <v>Obesity</v>
      </c>
      <c r="K845" t="str">
        <f>VLOOKUP(A845,'DATA TRANSFORMATION 5'!A:C,3,FALSE)</f>
        <v>Diabetes</v>
      </c>
      <c r="L845" t="str">
        <f>VLOOKUP(A845,'DATA TRANSFORMATION 6'!A:E,5,FALSE)</f>
        <v>18-Aug-1980</v>
      </c>
      <c r="M845" s="20">
        <f>VLOOKUP(A845,'DATA TRANSFORMATION 8'!A:B,2,FALSE)</f>
        <v>6951.12</v>
      </c>
      <c r="N845" t="str">
        <f>VLOOKUP(A845,'DATA CLEANING 3'!A:D,3,FALSE)</f>
        <v>tier - 2</v>
      </c>
      <c r="O845" t="str">
        <f>VLOOKUP(A845,'DATA CLEANING 3'!A:D,4,FALSE)</f>
        <v>tier - 2</v>
      </c>
      <c r="P845" t="str">
        <f>VLOOKUP(A845,'DATA CLEANING 4'!A:B,2,FALSE)</f>
        <v>R1013</v>
      </c>
      <c r="Q845">
        <f>VLOOKUP(A845,'DATA TANSFORMATION 7'!A:F,6,FALSE)</f>
        <v>42</v>
      </c>
    </row>
    <row r="846" spans="1:17" ht="16" x14ac:dyDescent="0.4">
      <c r="A846" s="11" t="s">
        <v>1734</v>
      </c>
      <c r="B846" t="str">
        <f>VLOOKUP(A846,'DATA TRANSFORMATION 1'!A:E,4,FALSE)</f>
        <v>Uchiyama</v>
      </c>
      <c r="C846">
        <f>VLOOKUP(A846,'MEDICAL EXAMINATIONS'!A:H,2,FALSE)</f>
        <v>24.53</v>
      </c>
      <c r="D846">
        <f>VLOOKUP(A846,'MEDICAL EXAMINATIONS'!A:H,3,FALSE)</f>
        <v>9.0500000000000007</v>
      </c>
      <c r="E846" t="str">
        <f>VLOOKUP(A846,'DATA TRANSFORMATION 3'!A:C,2,FALSE)</f>
        <v>No</v>
      </c>
      <c r="F846" t="str">
        <f>VLOOKUP(A846,'MEDICAL EXAMINATIONS'!A:H,5,FALSE)</f>
        <v>No</v>
      </c>
      <c r="G846" t="str">
        <f>VLOOKUP(A846,'MEDICAL EXAMINATIONS'!A:H,6,FALSE)</f>
        <v>No</v>
      </c>
      <c r="H846">
        <f>VLOOKUP(A846,'DATA TRANSFORMATION 2'!A:B,2,FALSE)</f>
        <v>0</v>
      </c>
      <c r="I846" t="str">
        <f>VLOOKUP(A846,'DATA TRANSFORMATION 3'!A:C,3,FALSE)</f>
        <v>No</v>
      </c>
      <c r="J846" t="str">
        <f>VLOOKUP(A846,'DATA TRANSFORMATION 4'!A:C,3,FALSE)</f>
        <v>Normal Weight</v>
      </c>
      <c r="K846" t="str">
        <f>VLOOKUP(A846,'DATA TRANSFORMATION 5'!A:C,3,FALSE)</f>
        <v>Diabetes</v>
      </c>
      <c r="L846" t="str">
        <f>VLOOKUP(A846,'DATA TRANSFORMATION 6'!A:E,5,FALSE)</f>
        <v>3-Jun-1975</v>
      </c>
      <c r="M846" s="20">
        <f>VLOOKUP(A846,'DATA TRANSFORMATION 8'!A:B,2,FALSE)</f>
        <v>6965.21</v>
      </c>
      <c r="N846" t="str">
        <f>VLOOKUP(A846,'DATA CLEANING 3'!A:D,3,FALSE)</f>
        <v>tier - 2</v>
      </c>
      <c r="O846" t="str">
        <f>VLOOKUP(A846,'DATA CLEANING 3'!A:D,4,FALSE)</f>
        <v>tier - 3</v>
      </c>
      <c r="P846" t="str">
        <f>VLOOKUP(A846,'DATA CLEANING 4'!A:B,2,FALSE)</f>
        <v>R1013</v>
      </c>
      <c r="Q846">
        <f>VLOOKUP(A846,'DATA TANSFORMATION 7'!A:F,6,FALSE)</f>
        <v>48</v>
      </c>
    </row>
    <row r="847" spans="1:17" ht="16" x14ac:dyDescent="0.4">
      <c r="A847" s="11" t="s">
        <v>1736</v>
      </c>
      <c r="B847" t="str">
        <f>VLOOKUP(A847,'DATA TRANSFORMATION 1'!A:E,4,FALSE)</f>
        <v>Desota</v>
      </c>
      <c r="C847">
        <f>VLOOKUP(A847,'MEDICAL EXAMINATIONS'!A:H,2,FALSE)</f>
        <v>25.74</v>
      </c>
      <c r="D847">
        <f>VLOOKUP(A847,'MEDICAL EXAMINATIONS'!A:H,3,FALSE)</f>
        <v>10.93</v>
      </c>
      <c r="E847" t="str">
        <f>VLOOKUP(A847,'DATA TRANSFORMATION 3'!A:C,2,FALSE)</f>
        <v>No</v>
      </c>
      <c r="F847" t="str">
        <f>VLOOKUP(A847,'MEDICAL EXAMINATIONS'!A:H,5,FALSE)</f>
        <v>No</v>
      </c>
      <c r="G847" t="str">
        <f>VLOOKUP(A847,'MEDICAL EXAMINATIONS'!A:H,6,FALSE)</f>
        <v>No</v>
      </c>
      <c r="H847">
        <f>VLOOKUP(A847,'DATA TRANSFORMATION 2'!A:B,2,FALSE)</f>
        <v>0</v>
      </c>
      <c r="I847" t="str">
        <f>VLOOKUP(A847,'DATA TRANSFORMATION 3'!A:C,3,FALSE)</f>
        <v>No</v>
      </c>
      <c r="J847" t="str">
        <f>VLOOKUP(A847,'DATA TRANSFORMATION 4'!A:C,3,FALSE)</f>
        <v>Over Weight</v>
      </c>
      <c r="K847" t="str">
        <f>VLOOKUP(A847,'DATA TRANSFORMATION 5'!A:C,3,FALSE)</f>
        <v>Diabetes</v>
      </c>
      <c r="L847" t="str">
        <f>VLOOKUP(A847,'DATA TRANSFORMATION 6'!A:E,5,FALSE)</f>
        <v>10-Dec-1985</v>
      </c>
      <c r="M847" s="20">
        <f>VLOOKUP(A847,'DATA TRANSFORMATION 8'!A:B,2,FALSE)</f>
        <v>6985.51</v>
      </c>
      <c r="N847" t="str">
        <f>VLOOKUP(A847,'DATA CLEANING 3'!A:D,3,FALSE)</f>
        <v>tier - 2</v>
      </c>
      <c r="O847" t="str">
        <f>VLOOKUP(A847,'DATA CLEANING 3'!A:D,4,FALSE)</f>
        <v>tier - 2</v>
      </c>
      <c r="P847" t="str">
        <f>VLOOKUP(A847,'DATA CLEANING 4'!A:B,2,FALSE)</f>
        <v>R1019</v>
      </c>
      <c r="Q847">
        <f>VLOOKUP(A847,'DATA TANSFORMATION 7'!A:F,6,FALSE)</f>
        <v>37</v>
      </c>
    </row>
    <row r="848" spans="1:17" ht="16" x14ac:dyDescent="0.4">
      <c r="A848" s="11" t="s">
        <v>1738</v>
      </c>
      <c r="B848" t="str">
        <f>VLOOKUP(A848,'DATA TRANSFORMATION 1'!A:E,4,FALSE)</f>
        <v>Edmonds</v>
      </c>
      <c r="C848">
        <f>VLOOKUP(A848,'MEDICAL EXAMINATIONS'!A:H,2,FALSE)</f>
        <v>34.08</v>
      </c>
      <c r="D848">
        <f>VLOOKUP(A848,'MEDICAL EXAMINATIONS'!A:H,3,FALSE)</f>
        <v>7.58</v>
      </c>
      <c r="E848" t="str">
        <f>VLOOKUP(A848,'DATA TRANSFORMATION 3'!A:C,2,FALSE)</f>
        <v>Yes</v>
      </c>
      <c r="F848" t="str">
        <f>VLOOKUP(A848,'MEDICAL EXAMINATIONS'!A:H,5,FALSE)</f>
        <v>No</v>
      </c>
      <c r="G848" t="str">
        <f>VLOOKUP(A848,'MEDICAL EXAMINATIONS'!A:H,6,FALSE)</f>
        <v>No</v>
      </c>
      <c r="H848">
        <f>VLOOKUP(A848,'DATA TRANSFORMATION 2'!A:B,2,FALSE)</f>
        <v>2</v>
      </c>
      <c r="I848" t="str">
        <f>VLOOKUP(A848,'DATA TRANSFORMATION 3'!A:C,3,FALSE)</f>
        <v>No</v>
      </c>
      <c r="J848" t="str">
        <f>VLOOKUP(A848,'DATA TRANSFORMATION 4'!A:C,3,FALSE)</f>
        <v>Obesity</v>
      </c>
      <c r="K848" t="str">
        <f>VLOOKUP(A848,'DATA TRANSFORMATION 5'!A:C,3,FALSE)</f>
        <v>Diabetes</v>
      </c>
      <c r="L848" t="str">
        <f>VLOOKUP(A848,'DATA TRANSFORMATION 6'!A:E,5,FALSE)</f>
        <v>18-Oct-1982</v>
      </c>
      <c r="M848" s="20">
        <f>VLOOKUP(A848,'DATA TRANSFORMATION 8'!A:B,2,FALSE)</f>
        <v>6986.7</v>
      </c>
      <c r="N848" t="str">
        <f>VLOOKUP(A848,'DATA CLEANING 3'!A:D,3,FALSE)</f>
        <v>tier - 3</v>
      </c>
      <c r="O848" t="str">
        <f>VLOOKUP(A848,'DATA CLEANING 3'!A:D,4,FALSE)</f>
        <v>tier - 1</v>
      </c>
      <c r="P848" t="str">
        <f>VLOOKUP(A848,'DATA CLEANING 4'!A:B,2,FALSE)</f>
        <v>R1012</v>
      </c>
      <c r="Q848">
        <f>VLOOKUP(A848,'DATA TANSFORMATION 7'!A:F,6,FALSE)</f>
        <v>40</v>
      </c>
    </row>
    <row r="849" spans="1:17" ht="16" x14ac:dyDescent="0.4">
      <c r="A849" s="11" t="s">
        <v>1740</v>
      </c>
      <c r="B849" t="str">
        <f>VLOOKUP(A849,'DATA TRANSFORMATION 1'!A:E,4,FALSE)</f>
        <v>Otto</v>
      </c>
      <c r="C849">
        <f>VLOOKUP(A849,'MEDICAL EXAMINATIONS'!A:H,2,FALSE)</f>
        <v>31.35</v>
      </c>
      <c r="D849">
        <f>VLOOKUP(A849,'MEDICAL EXAMINATIONS'!A:H,3,FALSE)</f>
        <v>11</v>
      </c>
      <c r="E849" t="str">
        <f>VLOOKUP(A849,'DATA TRANSFORMATION 3'!A:C,2,FALSE)</f>
        <v>Yes</v>
      </c>
      <c r="F849" t="str">
        <f>VLOOKUP(A849,'MEDICAL EXAMINATIONS'!A:H,5,FALSE)</f>
        <v>No</v>
      </c>
      <c r="G849" t="str">
        <f>VLOOKUP(A849,'MEDICAL EXAMINATIONS'!A:H,6,FALSE)</f>
        <v>Yes</v>
      </c>
      <c r="H849">
        <f>VLOOKUP(A849,'DATA TRANSFORMATION 2'!A:B,2,FALSE)</f>
        <v>1</v>
      </c>
      <c r="I849" t="str">
        <f>VLOOKUP(A849,'DATA TRANSFORMATION 3'!A:C,3,FALSE)</f>
        <v>No</v>
      </c>
      <c r="J849" t="str">
        <f>VLOOKUP(A849,'DATA TRANSFORMATION 4'!A:C,3,FALSE)</f>
        <v>Obesity</v>
      </c>
      <c r="K849" t="str">
        <f>VLOOKUP(A849,'DATA TRANSFORMATION 5'!A:C,3,FALSE)</f>
        <v>Diabetes</v>
      </c>
      <c r="L849" t="str">
        <f>VLOOKUP(A849,'DATA TRANSFORMATION 6'!A:E,5,FALSE)</f>
        <v>1-Sep-1982</v>
      </c>
      <c r="M849" s="20">
        <f>VLOOKUP(A849,'DATA TRANSFORMATION 8'!A:B,2,FALSE)</f>
        <v>6989.95</v>
      </c>
      <c r="N849" t="str">
        <f>VLOOKUP(A849,'DATA CLEANING 3'!A:D,3,FALSE)</f>
        <v>tier - 2</v>
      </c>
      <c r="O849" t="str">
        <f>VLOOKUP(A849,'DATA CLEANING 3'!A:D,4,FALSE)</f>
        <v>tier - 1</v>
      </c>
      <c r="P849" t="str">
        <f>VLOOKUP(A849,'DATA CLEANING 4'!A:B,2,FALSE)</f>
        <v>R1013</v>
      </c>
      <c r="Q849">
        <f>VLOOKUP(A849,'DATA TANSFORMATION 7'!A:F,6,FALSE)</f>
        <v>40</v>
      </c>
    </row>
    <row r="850" spans="1:17" ht="16" x14ac:dyDescent="0.4">
      <c r="A850" s="11" t="s">
        <v>1742</v>
      </c>
      <c r="B850" t="str">
        <f>VLOOKUP(A850,'DATA TRANSFORMATION 1'!A:E,4,FALSE)</f>
        <v>Kurt</v>
      </c>
      <c r="C850">
        <f>VLOOKUP(A850,'MEDICAL EXAMINATIONS'!A:H,2,FALSE)</f>
        <v>26.79</v>
      </c>
      <c r="D850">
        <f>VLOOKUP(A850,'MEDICAL EXAMINATIONS'!A:H,3,FALSE)</f>
        <v>5.0599999999999996</v>
      </c>
      <c r="E850" t="str">
        <f>VLOOKUP(A850,'DATA TRANSFORMATION 3'!A:C,2,FALSE)</f>
        <v>No</v>
      </c>
      <c r="F850" t="str">
        <f>VLOOKUP(A850,'MEDICAL EXAMINATIONS'!A:H,5,FALSE)</f>
        <v>No</v>
      </c>
      <c r="G850" t="str">
        <f>VLOOKUP(A850,'MEDICAL EXAMINATIONS'!A:H,6,FALSE)</f>
        <v>No</v>
      </c>
      <c r="H850">
        <f>VLOOKUP(A850,'DATA TRANSFORMATION 2'!A:B,2,FALSE)</f>
        <v>1</v>
      </c>
      <c r="I850" t="str">
        <f>VLOOKUP(A850,'DATA TRANSFORMATION 3'!A:C,3,FALSE)</f>
        <v>No</v>
      </c>
      <c r="J850" t="str">
        <f>VLOOKUP(A850,'DATA TRANSFORMATION 4'!A:C,3,FALSE)</f>
        <v>Over Weight</v>
      </c>
      <c r="K850" t="str">
        <f>VLOOKUP(A850,'DATA TRANSFORMATION 5'!A:C,3,FALSE)</f>
        <v>Normal</v>
      </c>
      <c r="L850" t="str">
        <f>VLOOKUP(A850,'DATA TRANSFORMATION 6'!A:E,5,FALSE)</f>
        <v>6-Jul-1969</v>
      </c>
      <c r="M850" s="20">
        <f>VLOOKUP(A850,'DATA TRANSFORMATION 8'!A:B,2,FALSE)</f>
        <v>7003.1</v>
      </c>
      <c r="N850" t="str">
        <f>VLOOKUP(A850,'DATA CLEANING 3'!A:D,3,FALSE)</f>
        <v>tier - 2</v>
      </c>
      <c r="O850" t="str">
        <f>VLOOKUP(A850,'DATA CLEANING 3'!A:D,4,FALSE)</f>
        <v>tier - 3</v>
      </c>
      <c r="P850" t="str">
        <f>VLOOKUP(A850,'DATA CLEANING 4'!A:B,2,FALSE)</f>
        <v>R1013</v>
      </c>
      <c r="Q850">
        <f>VLOOKUP(A850,'DATA TANSFORMATION 7'!A:F,6,FALSE)</f>
        <v>53</v>
      </c>
    </row>
    <row r="851" spans="1:17" ht="16" x14ac:dyDescent="0.4">
      <c r="A851" s="11" t="s">
        <v>1744</v>
      </c>
      <c r="B851" t="str">
        <f>VLOOKUP(A851,'DATA TRANSFORMATION 1'!A:E,4,FALSE)</f>
        <v>Duhaime</v>
      </c>
      <c r="C851">
        <f>VLOOKUP(A851,'MEDICAL EXAMINATIONS'!A:H,2,FALSE)</f>
        <v>42.78</v>
      </c>
      <c r="D851">
        <f>VLOOKUP(A851,'MEDICAL EXAMINATIONS'!A:H,3,FALSE)</f>
        <v>6.11</v>
      </c>
      <c r="E851" t="str">
        <f>VLOOKUP(A851,'DATA TRANSFORMATION 3'!A:C,2,FALSE)</f>
        <v>Yes</v>
      </c>
      <c r="F851" t="str">
        <f>VLOOKUP(A851,'MEDICAL EXAMINATIONS'!A:H,5,FALSE)</f>
        <v>No</v>
      </c>
      <c r="G851" t="str">
        <f>VLOOKUP(A851,'MEDICAL EXAMINATIONS'!A:H,6,FALSE)</f>
        <v>No</v>
      </c>
      <c r="H851">
        <f>VLOOKUP(A851,'DATA TRANSFORMATION 2'!A:B,2,FALSE)</f>
        <v>1</v>
      </c>
      <c r="I851" t="str">
        <f>VLOOKUP(A851,'DATA TRANSFORMATION 3'!A:C,3,FALSE)</f>
        <v>No</v>
      </c>
      <c r="J851" t="str">
        <f>VLOOKUP(A851,'DATA TRANSFORMATION 4'!A:C,3,FALSE)</f>
        <v>Obesity</v>
      </c>
      <c r="K851" t="str">
        <f>VLOOKUP(A851,'DATA TRANSFORMATION 5'!A:C,3,FALSE)</f>
        <v>Prediabetes</v>
      </c>
      <c r="L851" t="str">
        <f>VLOOKUP(A851,'DATA TRANSFORMATION 6'!A:E,5,FALSE)</f>
        <v>2-Jun-1978</v>
      </c>
      <c r="M851" s="20">
        <f>VLOOKUP(A851,'DATA TRANSFORMATION 8'!A:B,2,FALSE)</f>
        <v>7033.08</v>
      </c>
      <c r="N851" t="str">
        <f>VLOOKUP(A851,'DATA CLEANING 3'!A:D,3,FALSE)</f>
        <v>tier - 2</v>
      </c>
      <c r="O851" t="str">
        <f>VLOOKUP(A851,'DATA CLEANING 3'!A:D,4,FALSE)</f>
        <v>tier - 2</v>
      </c>
      <c r="P851" t="str">
        <f>VLOOKUP(A851,'DATA CLEANING 4'!A:B,2,FALSE)</f>
        <v>R1013</v>
      </c>
      <c r="Q851">
        <f>VLOOKUP(A851,'DATA TANSFORMATION 7'!A:F,6,FALSE)</f>
        <v>45</v>
      </c>
    </row>
    <row r="852" spans="1:17" ht="16" x14ac:dyDescent="0.4">
      <c r="A852" s="11" t="s">
        <v>1746</v>
      </c>
      <c r="B852" t="str">
        <f>VLOOKUP(A852,'DATA TRANSFORMATION 1'!A:E,4,FALSE)</f>
        <v>Swann</v>
      </c>
      <c r="C852">
        <f>VLOOKUP(A852,'MEDICAL EXAMINATIONS'!A:H,2,FALSE)</f>
        <v>46.75</v>
      </c>
      <c r="D852">
        <f>VLOOKUP(A852,'MEDICAL EXAMINATIONS'!A:H,3,FALSE)</f>
        <v>6.66</v>
      </c>
      <c r="E852" t="str">
        <f>VLOOKUP(A852,'DATA TRANSFORMATION 3'!A:C,2,FALSE)</f>
        <v>Yes</v>
      </c>
      <c r="F852" t="str">
        <f>VLOOKUP(A852,'MEDICAL EXAMINATIONS'!A:H,5,FALSE)</f>
        <v>No</v>
      </c>
      <c r="G852" t="str">
        <f>VLOOKUP(A852,'MEDICAL EXAMINATIONS'!A:H,6,FALSE)</f>
        <v>No</v>
      </c>
      <c r="H852">
        <f>VLOOKUP(A852,'DATA TRANSFORMATION 2'!A:B,2,FALSE)</f>
        <v>2</v>
      </c>
      <c r="I852" t="str">
        <f>VLOOKUP(A852,'DATA TRANSFORMATION 3'!A:C,3,FALSE)</f>
        <v>No</v>
      </c>
      <c r="J852" t="str">
        <f>VLOOKUP(A852,'DATA TRANSFORMATION 4'!A:C,3,FALSE)</f>
        <v>Obesity</v>
      </c>
      <c r="K852" t="str">
        <f>VLOOKUP(A852,'DATA TRANSFORMATION 5'!A:C,3,FALSE)</f>
        <v>Diabetes</v>
      </c>
      <c r="L852" t="str">
        <f>VLOOKUP(A852,'DATA TRANSFORMATION 6'!A:E,5,FALSE)</f>
        <v>29-Oct-1995</v>
      </c>
      <c r="M852" s="20">
        <f>VLOOKUP(A852,'DATA TRANSFORMATION 8'!A:B,2,FALSE)</f>
        <v>7042.11</v>
      </c>
      <c r="N852" t="str">
        <f>VLOOKUP(A852,'DATA CLEANING 3'!A:D,3,FALSE)</f>
        <v>tier - 2</v>
      </c>
      <c r="O852" t="str">
        <f>VLOOKUP(A852,'DATA CLEANING 3'!A:D,4,FALSE)</f>
        <v>tier - 3</v>
      </c>
      <c r="P852" t="str">
        <f>VLOOKUP(A852,'DATA CLEANING 4'!A:B,2,FALSE)</f>
        <v>R1012</v>
      </c>
      <c r="Q852">
        <f>VLOOKUP(A852,'DATA TANSFORMATION 7'!A:F,6,FALSE)</f>
        <v>27</v>
      </c>
    </row>
    <row r="853" spans="1:17" ht="16" x14ac:dyDescent="0.4">
      <c r="A853" s="11" t="s">
        <v>1748</v>
      </c>
      <c r="B853" t="str">
        <f>VLOOKUP(A853,'DATA TRANSFORMATION 1'!A:E,4,FALSE)</f>
        <v>Burton</v>
      </c>
      <c r="C853">
        <f>VLOOKUP(A853,'MEDICAL EXAMINATIONS'!A:H,2,FALSE)</f>
        <v>32.15</v>
      </c>
      <c r="D853">
        <f>VLOOKUP(A853,'MEDICAL EXAMINATIONS'!A:H,3,FALSE)</f>
        <v>4.0199999999999996</v>
      </c>
      <c r="E853" t="str">
        <f>VLOOKUP(A853,'DATA TRANSFORMATION 3'!A:C,2,FALSE)</f>
        <v>Yes</v>
      </c>
      <c r="F853" t="str">
        <f>VLOOKUP(A853,'MEDICAL EXAMINATIONS'!A:H,5,FALSE)</f>
        <v>No</v>
      </c>
      <c r="G853" t="str">
        <f>VLOOKUP(A853,'MEDICAL EXAMINATIONS'!A:H,6,FALSE)</f>
        <v>Yes</v>
      </c>
      <c r="H853">
        <f>VLOOKUP(A853,'DATA TRANSFORMATION 2'!A:B,2,FALSE)</f>
        <v>1</v>
      </c>
      <c r="I853" t="str">
        <f>VLOOKUP(A853,'DATA TRANSFORMATION 3'!A:C,3,FALSE)</f>
        <v>No</v>
      </c>
      <c r="J853" t="str">
        <f>VLOOKUP(A853,'DATA TRANSFORMATION 4'!A:C,3,FALSE)</f>
        <v>Obesity</v>
      </c>
      <c r="K853" t="str">
        <f>VLOOKUP(A853,'DATA TRANSFORMATION 5'!A:C,3,FALSE)</f>
        <v>Normal</v>
      </c>
      <c r="L853" t="str">
        <f>VLOOKUP(A853,'DATA TRANSFORMATION 6'!A:E,5,FALSE)</f>
        <v>26-Jul-1980</v>
      </c>
      <c r="M853" s="20">
        <f>VLOOKUP(A853,'DATA TRANSFORMATION 8'!A:B,2,FALSE)</f>
        <v>7045.5</v>
      </c>
      <c r="N853" t="str">
        <f>VLOOKUP(A853,'DATA CLEANING 3'!A:D,3,FALSE)</f>
        <v>tier - 2</v>
      </c>
      <c r="O853" t="str">
        <f>VLOOKUP(A853,'DATA CLEANING 3'!A:D,4,FALSE)</f>
        <v>tier - 1</v>
      </c>
      <c r="P853" t="str">
        <f>VLOOKUP(A853,'DATA CLEANING 4'!A:B,2,FALSE)</f>
        <v>R1011</v>
      </c>
      <c r="Q853">
        <f>VLOOKUP(A853,'DATA TANSFORMATION 7'!A:F,6,FALSE)</f>
        <v>42</v>
      </c>
    </row>
    <row r="854" spans="1:17" ht="16" x14ac:dyDescent="0.4">
      <c r="A854" s="11" t="s">
        <v>1750</v>
      </c>
      <c r="B854" t="str">
        <f>VLOOKUP(A854,'DATA TRANSFORMATION 1'!A:E,4,FALSE)</f>
        <v>Ricardi</v>
      </c>
      <c r="C854">
        <f>VLOOKUP(A854,'MEDICAL EXAMINATIONS'!A:H,2,FALSE)</f>
        <v>43.4</v>
      </c>
      <c r="D854">
        <f>VLOOKUP(A854,'MEDICAL EXAMINATIONS'!A:H,3,FALSE)</f>
        <v>8.81</v>
      </c>
      <c r="E854" t="str">
        <f>VLOOKUP(A854,'DATA TRANSFORMATION 3'!A:C,2,FALSE)</f>
        <v>Yes</v>
      </c>
      <c r="F854" t="str">
        <f>VLOOKUP(A854,'MEDICAL EXAMINATIONS'!A:H,5,FALSE)</f>
        <v>No</v>
      </c>
      <c r="G854" t="str">
        <f>VLOOKUP(A854,'MEDICAL EXAMINATIONS'!A:H,6,FALSE)</f>
        <v>No</v>
      </c>
      <c r="H854">
        <f>VLOOKUP(A854,'DATA TRANSFORMATION 2'!A:B,2,FALSE)</f>
        <v>2</v>
      </c>
      <c r="I854" t="str">
        <f>VLOOKUP(A854,'DATA TRANSFORMATION 3'!A:C,3,FALSE)</f>
        <v>No</v>
      </c>
      <c r="J854" t="str">
        <f>VLOOKUP(A854,'DATA TRANSFORMATION 4'!A:C,3,FALSE)</f>
        <v>Obesity</v>
      </c>
      <c r="K854" t="str">
        <f>VLOOKUP(A854,'DATA TRANSFORMATION 5'!A:C,3,FALSE)</f>
        <v>Diabetes</v>
      </c>
      <c r="L854" t="str">
        <f>VLOOKUP(A854,'DATA TRANSFORMATION 6'!A:E,5,FALSE)</f>
        <v>22-Oct-1980</v>
      </c>
      <c r="M854" s="20">
        <f>VLOOKUP(A854,'DATA TRANSFORMATION 8'!A:B,2,FALSE)</f>
        <v>7046.72</v>
      </c>
      <c r="N854" t="str">
        <f>VLOOKUP(A854,'DATA CLEANING 3'!A:D,3,FALSE)</f>
        <v>tier - 2</v>
      </c>
      <c r="O854" t="str">
        <f>VLOOKUP(A854,'DATA CLEANING 3'!A:D,4,FALSE)</f>
        <v>tier - 3</v>
      </c>
      <c r="P854" t="str">
        <f>VLOOKUP(A854,'DATA CLEANING 4'!A:B,2,FALSE)</f>
        <v>R1013</v>
      </c>
      <c r="Q854">
        <f>VLOOKUP(A854,'DATA TANSFORMATION 7'!A:F,6,FALSE)</f>
        <v>42</v>
      </c>
    </row>
    <row r="855" spans="1:17" ht="16" x14ac:dyDescent="0.4">
      <c r="A855" s="11" t="s">
        <v>1752</v>
      </c>
      <c r="B855" t="str">
        <f>VLOOKUP(A855,'DATA TRANSFORMATION 1'!A:E,4,FALSE)</f>
        <v>Joslyn</v>
      </c>
      <c r="C855">
        <f>VLOOKUP(A855,'MEDICAL EXAMINATIONS'!A:H,2,FALSE)</f>
        <v>31.57</v>
      </c>
      <c r="D855">
        <f>VLOOKUP(A855,'MEDICAL EXAMINATIONS'!A:H,3,FALSE)</f>
        <v>7.92</v>
      </c>
      <c r="E855" t="str">
        <f>VLOOKUP(A855,'DATA TRANSFORMATION 3'!A:C,2,FALSE)</f>
        <v>Yes</v>
      </c>
      <c r="F855" t="str">
        <f>VLOOKUP(A855,'MEDICAL EXAMINATIONS'!A:H,5,FALSE)</f>
        <v>No</v>
      </c>
      <c r="G855" t="str">
        <f>VLOOKUP(A855,'MEDICAL EXAMINATIONS'!A:H,6,FALSE)</f>
        <v>No</v>
      </c>
      <c r="H855">
        <f>VLOOKUP(A855,'DATA TRANSFORMATION 2'!A:B,2,FALSE)</f>
        <v>2</v>
      </c>
      <c r="I855" t="str">
        <f>VLOOKUP(A855,'DATA TRANSFORMATION 3'!A:C,3,FALSE)</f>
        <v>No</v>
      </c>
      <c r="J855" t="str">
        <f>VLOOKUP(A855,'DATA TRANSFORMATION 4'!A:C,3,FALSE)</f>
        <v>Obesity</v>
      </c>
      <c r="K855" t="str">
        <f>VLOOKUP(A855,'DATA TRANSFORMATION 5'!A:C,3,FALSE)</f>
        <v>Diabetes</v>
      </c>
      <c r="L855" t="str">
        <f>VLOOKUP(A855,'DATA TRANSFORMATION 6'!A:E,5,FALSE)</f>
        <v>21-Jul-1980</v>
      </c>
      <c r="M855" s="20">
        <f>VLOOKUP(A855,'DATA TRANSFORMATION 8'!A:B,2,FALSE)</f>
        <v>7050.02</v>
      </c>
      <c r="N855" t="str">
        <f>VLOOKUP(A855,'DATA CLEANING 3'!A:D,3,FALSE)</f>
        <v>tier - 2</v>
      </c>
      <c r="O855" t="str">
        <f>VLOOKUP(A855,'DATA CLEANING 3'!A:D,4,FALSE)</f>
        <v>tier - 1</v>
      </c>
      <c r="P855" t="str">
        <f>VLOOKUP(A855,'DATA CLEANING 4'!A:B,2,FALSE)</f>
        <v>R1024</v>
      </c>
      <c r="Q855">
        <f>VLOOKUP(A855,'DATA TANSFORMATION 7'!A:F,6,FALSE)</f>
        <v>42</v>
      </c>
    </row>
    <row r="856" spans="1:17" ht="16" x14ac:dyDescent="0.4">
      <c r="A856" s="11" t="s">
        <v>1754</v>
      </c>
      <c r="B856" t="str">
        <f>VLOOKUP(A856,'DATA TRANSFORMATION 1'!A:E,4,FALSE)</f>
        <v>Bennie</v>
      </c>
      <c r="C856">
        <f>VLOOKUP(A856,'MEDICAL EXAMINATIONS'!A:H,2,FALSE)</f>
        <v>24.32</v>
      </c>
      <c r="D856">
        <f>VLOOKUP(A856,'MEDICAL EXAMINATIONS'!A:H,3,FALSE)</f>
        <v>7.48</v>
      </c>
      <c r="E856" t="str">
        <f>VLOOKUP(A856,'DATA TRANSFORMATION 3'!A:C,2,FALSE)</f>
        <v>No</v>
      </c>
      <c r="F856" t="str">
        <f>VLOOKUP(A856,'MEDICAL EXAMINATIONS'!A:H,5,FALSE)</f>
        <v>No</v>
      </c>
      <c r="G856" t="str">
        <f>VLOOKUP(A856,'MEDICAL EXAMINATIONS'!A:H,6,FALSE)</f>
        <v>No</v>
      </c>
      <c r="H856">
        <f>VLOOKUP(A856,'DATA TRANSFORMATION 2'!A:B,2,FALSE)</f>
        <v>0</v>
      </c>
      <c r="I856" t="str">
        <f>VLOOKUP(A856,'DATA TRANSFORMATION 3'!A:C,3,FALSE)</f>
        <v>No</v>
      </c>
      <c r="J856" t="str">
        <f>VLOOKUP(A856,'DATA TRANSFORMATION 4'!A:C,3,FALSE)</f>
        <v>Normal Weight</v>
      </c>
      <c r="K856" t="str">
        <f>VLOOKUP(A856,'DATA TRANSFORMATION 5'!A:C,3,FALSE)</f>
        <v>Diabetes</v>
      </c>
      <c r="L856" t="str">
        <f>VLOOKUP(A856,'DATA TRANSFORMATION 6'!A:E,5,FALSE)</f>
        <v>28-Jun-1980</v>
      </c>
      <c r="M856" s="20">
        <f>VLOOKUP(A856,'DATA TRANSFORMATION 8'!A:B,2,FALSE)</f>
        <v>7050.64</v>
      </c>
      <c r="N856" t="str">
        <f>VLOOKUP(A856,'DATA CLEANING 3'!A:D,3,FALSE)</f>
        <v>tier - 2</v>
      </c>
      <c r="O856" t="str">
        <f>VLOOKUP(A856,'DATA CLEANING 3'!A:D,4,FALSE)</f>
        <v>tier - 3</v>
      </c>
      <c r="P856" t="str">
        <f>VLOOKUP(A856,'DATA CLEANING 4'!A:B,2,FALSE)</f>
        <v>R1011</v>
      </c>
      <c r="Q856">
        <f>VLOOKUP(A856,'DATA TANSFORMATION 7'!A:F,6,FALSE)</f>
        <v>42</v>
      </c>
    </row>
    <row r="857" spans="1:17" ht="16" x14ac:dyDescent="0.4">
      <c r="A857" s="11" t="s">
        <v>1756</v>
      </c>
      <c r="B857" t="str">
        <f>VLOOKUP(A857,'DATA TRANSFORMATION 1'!A:E,4,FALSE)</f>
        <v>Kanyane</v>
      </c>
      <c r="C857">
        <f>VLOOKUP(A857,'MEDICAL EXAMINATIONS'!A:H,2,FALSE)</f>
        <v>31.07</v>
      </c>
      <c r="D857">
        <f>VLOOKUP(A857,'MEDICAL EXAMINATIONS'!A:H,3,FALSE)</f>
        <v>4.62</v>
      </c>
      <c r="E857" t="str">
        <f>VLOOKUP(A857,'DATA TRANSFORMATION 3'!A:C,2,FALSE)</f>
        <v>Yes</v>
      </c>
      <c r="F857" t="str">
        <f>VLOOKUP(A857,'MEDICAL EXAMINATIONS'!A:H,5,FALSE)</f>
        <v>No</v>
      </c>
      <c r="G857" t="str">
        <f>VLOOKUP(A857,'MEDICAL EXAMINATIONS'!A:H,6,FALSE)</f>
        <v>No</v>
      </c>
      <c r="H857">
        <f>VLOOKUP(A857,'DATA TRANSFORMATION 2'!A:B,2,FALSE)</f>
        <v>2</v>
      </c>
      <c r="I857" t="str">
        <f>VLOOKUP(A857,'DATA TRANSFORMATION 3'!A:C,3,FALSE)</f>
        <v>No</v>
      </c>
      <c r="J857" t="str">
        <f>VLOOKUP(A857,'DATA TRANSFORMATION 4'!A:C,3,FALSE)</f>
        <v>Obesity</v>
      </c>
      <c r="K857" t="str">
        <f>VLOOKUP(A857,'DATA TRANSFORMATION 5'!A:C,3,FALSE)</f>
        <v>Normal</v>
      </c>
      <c r="L857" t="str">
        <f>VLOOKUP(A857,'DATA TRANSFORMATION 6'!A:E,5,FALSE)</f>
        <v>24-Jun-1978</v>
      </c>
      <c r="M857" s="20">
        <f>VLOOKUP(A857,'DATA TRANSFORMATION 8'!A:B,2,FALSE)</f>
        <v>7054.41</v>
      </c>
      <c r="N857" t="str">
        <f>VLOOKUP(A857,'DATA CLEANING 3'!A:D,3,FALSE)</f>
        <v>tier - 2</v>
      </c>
      <c r="O857" t="str">
        <f>VLOOKUP(A857,'DATA CLEANING 3'!A:D,4,FALSE)</f>
        <v>tier - 2</v>
      </c>
      <c r="P857" t="str">
        <f>VLOOKUP(A857,'DATA CLEANING 4'!A:B,2,FALSE)</f>
        <v>R1013</v>
      </c>
      <c r="Q857">
        <f>VLOOKUP(A857,'DATA TANSFORMATION 7'!A:F,6,FALSE)</f>
        <v>44</v>
      </c>
    </row>
    <row r="858" spans="1:17" ht="16" x14ac:dyDescent="0.4">
      <c r="A858" s="11" t="s">
        <v>1758</v>
      </c>
      <c r="B858" t="str">
        <f>VLOOKUP(A858,'DATA TRANSFORMATION 1'!A:E,4,FALSE)</f>
        <v>McFadden</v>
      </c>
      <c r="C858">
        <f>VLOOKUP(A858,'MEDICAL EXAMINATIONS'!A:H,2,FALSE)</f>
        <v>35.814999999999998</v>
      </c>
      <c r="D858">
        <f>VLOOKUP(A858,'MEDICAL EXAMINATIONS'!A:H,3,FALSE)</f>
        <v>8.4700000000000006</v>
      </c>
      <c r="E858" t="str">
        <f>VLOOKUP(A858,'DATA TRANSFORMATION 3'!A:C,2,FALSE)</f>
        <v>No</v>
      </c>
      <c r="F858" t="str">
        <f>VLOOKUP(A858,'MEDICAL EXAMINATIONS'!A:H,5,FALSE)</f>
        <v>No</v>
      </c>
      <c r="G858" t="str">
        <f>VLOOKUP(A858,'MEDICAL EXAMINATIONS'!A:H,6,FALSE)</f>
        <v>No</v>
      </c>
      <c r="H858">
        <f>VLOOKUP(A858,'DATA TRANSFORMATION 2'!A:B,2,FALSE)</f>
        <v>0</v>
      </c>
      <c r="I858" t="str">
        <f>VLOOKUP(A858,'DATA TRANSFORMATION 3'!A:C,3,FALSE)</f>
        <v>No</v>
      </c>
      <c r="J858" t="str">
        <f>VLOOKUP(A858,'DATA TRANSFORMATION 4'!A:C,3,FALSE)</f>
        <v>Obesity</v>
      </c>
      <c r="K858" t="str">
        <f>VLOOKUP(A858,'DATA TRANSFORMATION 5'!A:C,3,FALSE)</f>
        <v>Diabetes</v>
      </c>
      <c r="L858" t="str">
        <f>VLOOKUP(A858,'DATA TRANSFORMATION 6'!A:E,5,FALSE)</f>
        <v>6-Oct-1982</v>
      </c>
      <c r="M858" s="20">
        <f>VLOOKUP(A858,'DATA TRANSFORMATION 8'!A:B,2,FALSE)</f>
        <v>7077.19</v>
      </c>
      <c r="N858" t="str">
        <f>VLOOKUP(A858,'DATA CLEANING 3'!A:D,3,FALSE)</f>
        <v>tier - 2</v>
      </c>
      <c r="O858" t="str">
        <f>VLOOKUP(A858,'DATA CLEANING 3'!A:D,4,FALSE)</f>
        <v>tier - 3</v>
      </c>
      <c r="P858" t="str">
        <f>VLOOKUP(A858,'DATA CLEANING 4'!A:B,2,FALSE)</f>
        <v>R1024</v>
      </c>
      <c r="Q858">
        <f>VLOOKUP(A858,'DATA TANSFORMATION 7'!A:F,6,FALSE)</f>
        <v>40</v>
      </c>
    </row>
    <row r="859" spans="1:17" ht="16" x14ac:dyDescent="0.4">
      <c r="A859" s="11" t="s">
        <v>1760</v>
      </c>
      <c r="B859" t="str">
        <f>VLOOKUP(A859,'DATA TRANSFORMATION 1'!A:E,4,FALSE)</f>
        <v>Connolly</v>
      </c>
      <c r="C859">
        <f>VLOOKUP(A859,'MEDICAL EXAMINATIONS'!A:H,2,FALSE)</f>
        <v>40.81</v>
      </c>
      <c r="D859">
        <f>VLOOKUP(A859,'MEDICAL EXAMINATIONS'!A:H,3,FALSE)</f>
        <v>10.58</v>
      </c>
      <c r="E859" t="str">
        <f>VLOOKUP(A859,'DATA TRANSFORMATION 3'!A:C,2,FALSE)</f>
        <v>Yes</v>
      </c>
      <c r="F859" t="str">
        <f>VLOOKUP(A859,'MEDICAL EXAMINATIONS'!A:H,5,FALSE)</f>
        <v>No</v>
      </c>
      <c r="G859" t="str">
        <f>VLOOKUP(A859,'MEDICAL EXAMINATIONS'!A:H,6,FALSE)</f>
        <v>No</v>
      </c>
      <c r="H859">
        <f>VLOOKUP(A859,'DATA TRANSFORMATION 2'!A:B,2,FALSE)</f>
        <v>0</v>
      </c>
      <c r="I859" t="str">
        <f>VLOOKUP(A859,'DATA TRANSFORMATION 3'!A:C,3,FALSE)</f>
        <v>No</v>
      </c>
      <c r="J859" t="str">
        <f>VLOOKUP(A859,'DATA TRANSFORMATION 4'!A:C,3,FALSE)</f>
        <v>Obesity</v>
      </c>
      <c r="K859" t="str">
        <f>VLOOKUP(A859,'DATA TRANSFORMATION 5'!A:C,3,FALSE)</f>
        <v>Diabetes</v>
      </c>
      <c r="L859" t="str">
        <f>VLOOKUP(A859,'DATA TRANSFORMATION 6'!A:E,5,FALSE)</f>
        <v>18-Jun-1992</v>
      </c>
      <c r="M859" s="20">
        <f>VLOOKUP(A859,'DATA TRANSFORMATION 8'!A:B,2,FALSE)</f>
        <v>7096.98</v>
      </c>
      <c r="N859" t="str">
        <f>VLOOKUP(A859,'DATA CLEANING 3'!A:D,3,FALSE)</f>
        <v>tier - 2</v>
      </c>
      <c r="O859" t="str">
        <f>VLOOKUP(A859,'DATA CLEANING 3'!A:D,4,FALSE)</f>
        <v>tier - 2</v>
      </c>
      <c r="P859" t="str">
        <f>VLOOKUP(A859,'DATA CLEANING 4'!A:B,2,FALSE)</f>
        <v>R1012</v>
      </c>
      <c r="Q859">
        <f>VLOOKUP(A859,'DATA TANSFORMATION 7'!A:F,6,FALSE)</f>
        <v>30</v>
      </c>
    </row>
    <row r="860" spans="1:17" ht="16" x14ac:dyDescent="0.4">
      <c r="A860" s="11" t="s">
        <v>1762</v>
      </c>
      <c r="B860" t="str">
        <f>VLOOKUP(A860,'DATA TRANSFORMATION 1'!A:E,4,FALSE)</f>
        <v>Merino</v>
      </c>
      <c r="C860">
        <f>VLOOKUP(A860,'MEDICAL EXAMINATIONS'!A:H,2,FALSE)</f>
        <v>24.605</v>
      </c>
      <c r="D860">
        <f>VLOOKUP(A860,'MEDICAL EXAMINATIONS'!A:H,3,FALSE)</f>
        <v>7.48</v>
      </c>
      <c r="E860" t="str">
        <f>VLOOKUP(A860,'DATA TRANSFORMATION 3'!A:C,2,FALSE)</f>
        <v>No</v>
      </c>
      <c r="F860" t="str">
        <f>VLOOKUP(A860,'MEDICAL EXAMINATIONS'!A:H,5,FALSE)</f>
        <v>No</v>
      </c>
      <c r="G860" t="str">
        <f>VLOOKUP(A860,'MEDICAL EXAMINATIONS'!A:H,6,FALSE)</f>
        <v>No</v>
      </c>
      <c r="H860">
        <f>VLOOKUP(A860,'DATA TRANSFORMATION 2'!A:B,2,FALSE)</f>
        <v>0</v>
      </c>
      <c r="I860" t="str">
        <f>VLOOKUP(A860,'DATA TRANSFORMATION 3'!A:C,3,FALSE)</f>
        <v>No</v>
      </c>
      <c r="J860" t="str">
        <f>VLOOKUP(A860,'DATA TRANSFORMATION 4'!A:C,3,FALSE)</f>
        <v>Normal Weight</v>
      </c>
      <c r="K860" t="str">
        <f>VLOOKUP(A860,'DATA TRANSFORMATION 5'!A:C,3,FALSE)</f>
        <v>Diabetes</v>
      </c>
      <c r="L860" t="str">
        <f>VLOOKUP(A860,'DATA TRANSFORMATION 6'!A:E,5,FALSE)</f>
        <v>11-Aug-1987</v>
      </c>
      <c r="M860" s="20">
        <f>VLOOKUP(A860,'DATA TRANSFORMATION 8'!A:B,2,FALSE)</f>
        <v>7106.81</v>
      </c>
      <c r="N860" t="str">
        <f>VLOOKUP(A860,'DATA CLEANING 3'!A:D,3,FALSE)</f>
        <v>tier - 2</v>
      </c>
      <c r="O860" t="str">
        <f>VLOOKUP(A860,'DATA CLEANING 3'!A:D,4,FALSE)</f>
        <v>tier - 1</v>
      </c>
      <c r="P860" t="str">
        <f>VLOOKUP(A860,'DATA CLEANING 4'!A:B,2,FALSE)</f>
        <v>R1012</v>
      </c>
      <c r="Q860">
        <f>VLOOKUP(A860,'DATA TANSFORMATION 7'!A:F,6,FALSE)</f>
        <v>35</v>
      </c>
    </row>
    <row r="861" spans="1:17" ht="16" x14ac:dyDescent="0.4">
      <c r="A861" s="11" t="s">
        <v>1764</v>
      </c>
      <c r="B861" t="str">
        <f>VLOOKUP(A861,'DATA TRANSFORMATION 1'!A:E,4,FALSE)</f>
        <v>Baird</v>
      </c>
      <c r="C861">
        <f>VLOOKUP(A861,'MEDICAL EXAMINATIONS'!A:H,2,FALSE)</f>
        <v>21.47</v>
      </c>
      <c r="D861">
        <f>VLOOKUP(A861,'MEDICAL EXAMINATIONS'!A:H,3,FALSE)</f>
        <v>7.82</v>
      </c>
      <c r="E861" t="str">
        <f>VLOOKUP(A861,'DATA TRANSFORMATION 3'!A:C,2,FALSE)</f>
        <v>No</v>
      </c>
      <c r="F861" t="str">
        <f>VLOOKUP(A861,'MEDICAL EXAMINATIONS'!A:H,5,FALSE)</f>
        <v>No</v>
      </c>
      <c r="G861" t="str">
        <f>VLOOKUP(A861,'MEDICAL EXAMINATIONS'!A:H,6,FALSE)</f>
        <v>No</v>
      </c>
      <c r="H861">
        <f>VLOOKUP(A861,'DATA TRANSFORMATION 2'!A:B,2,FALSE)</f>
        <v>0</v>
      </c>
      <c r="I861" t="str">
        <f>VLOOKUP(A861,'DATA TRANSFORMATION 3'!A:C,3,FALSE)</f>
        <v>No</v>
      </c>
      <c r="J861" t="str">
        <f>VLOOKUP(A861,'DATA TRANSFORMATION 4'!A:C,3,FALSE)</f>
        <v>Normal Weight</v>
      </c>
      <c r="K861" t="str">
        <f>VLOOKUP(A861,'DATA TRANSFORMATION 5'!A:C,3,FALSE)</f>
        <v>Diabetes</v>
      </c>
      <c r="L861" t="str">
        <f>VLOOKUP(A861,'DATA TRANSFORMATION 6'!A:E,5,FALSE)</f>
        <v>29-Jun-1968</v>
      </c>
      <c r="M861" s="20">
        <f>VLOOKUP(A861,'DATA TRANSFORMATION 8'!A:B,2,FALSE)</f>
        <v>7125.25</v>
      </c>
      <c r="N861" t="str">
        <f>VLOOKUP(A861,'DATA CLEANING 3'!A:D,3,FALSE)</f>
        <v>tier - 3</v>
      </c>
      <c r="O861" t="str">
        <f>VLOOKUP(A861,'DATA CLEANING 3'!A:D,4,FALSE)</f>
        <v>tier - 2</v>
      </c>
      <c r="P861" t="str">
        <f>VLOOKUP(A861,'DATA CLEANING 4'!A:B,2,FALSE)</f>
        <v>R1013</v>
      </c>
      <c r="Q861">
        <f>VLOOKUP(A861,'DATA TANSFORMATION 7'!A:F,6,FALSE)</f>
        <v>54</v>
      </c>
    </row>
    <row r="862" spans="1:17" ht="16" x14ac:dyDescent="0.4">
      <c r="A862" s="11" t="s">
        <v>1766</v>
      </c>
      <c r="B862" t="str">
        <f>VLOOKUP(A862,'DATA TRANSFORMATION 1'!A:E,4,FALSE)</f>
        <v>Locatelli</v>
      </c>
      <c r="C862">
        <f>VLOOKUP(A862,'MEDICAL EXAMINATIONS'!A:H,2,FALSE)</f>
        <v>52.89</v>
      </c>
      <c r="D862">
        <f>VLOOKUP(A862,'MEDICAL EXAMINATIONS'!A:H,3,FALSE)</f>
        <v>4.96</v>
      </c>
      <c r="E862" t="str">
        <f>VLOOKUP(A862,'DATA TRANSFORMATION 3'!A:C,2,FALSE)</f>
        <v>Yes</v>
      </c>
      <c r="F862" t="str">
        <f>VLOOKUP(A862,'MEDICAL EXAMINATIONS'!A:H,5,FALSE)</f>
        <v>No</v>
      </c>
      <c r="G862" t="str">
        <f>VLOOKUP(A862,'MEDICAL EXAMINATIONS'!A:H,6,FALSE)</f>
        <v>No</v>
      </c>
      <c r="H862">
        <f>VLOOKUP(A862,'DATA TRANSFORMATION 2'!A:B,2,FALSE)</f>
        <v>1</v>
      </c>
      <c r="I862" t="str">
        <f>VLOOKUP(A862,'DATA TRANSFORMATION 3'!A:C,3,FALSE)</f>
        <v>No</v>
      </c>
      <c r="J862" t="str">
        <f>VLOOKUP(A862,'DATA TRANSFORMATION 4'!A:C,3,FALSE)</f>
        <v>Obesity</v>
      </c>
      <c r="K862" t="str">
        <f>VLOOKUP(A862,'DATA TRANSFORMATION 5'!A:C,3,FALSE)</f>
        <v>Normal</v>
      </c>
      <c r="L862" t="str">
        <f>VLOOKUP(A862,'DATA TRANSFORMATION 6'!A:E,5,FALSE)</f>
        <v>1-Aug-1993</v>
      </c>
      <c r="M862" s="20">
        <f>VLOOKUP(A862,'DATA TRANSFORMATION 8'!A:B,2,FALSE)</f>
        <v>7128.64</v>
      </c>
      <c r="N862" t="str">
        <f>VLOOKUP(A862,'DATA CLEANING 3'!A:D,3,FALSE)</f>
        <v>tier - 2</v>
      </c>
      <c r="O862" t="str">
        <f>VLOOKUP(A862,'DATA CLEANING 3'!A:D,4,FALSE)</f>
        <v>tier - 2</v>
      </c>
      <c r="P862" t="str">
        <f>VLOOKUP(A862,'DATA CLEANING 4'!A:B,2,FALSE)</f>
        <v>R1021</v>
      </c>
      <c r="Q862">
        <f>VLOOKUP(A862,'DATA TANSFORMATION 7'!A:F,6,FALSE)</f>
        <v>29</v>
      </c>
    </row>
    <row r="863" spans="1:17" ht="16" x14ac:dyDescent="0.4">
      <c r="A863" s="11" t="s">
        <v>1768</v>
      </c>
      <c r="B863" t="str">
        <f>VLOOKUP(A863,'DATA TRANSFORMATION 1'!A:E,4,FALSE)</f>
        <v>Brake</v>
      </c>
      <c r="C863">
        <f>VLOOKUP(A863,'MEDICAL EXAMINATIONS'!A:H,2,FALSE)</f>
        <v>32.965000000000003</v>
      </c>
      <c r="D863">
        <f>VLOOKUP(A863,'MEDICAL EXAMINATIONS'!A:H,3,FALSE)</f>
        <v>6.15</v>
      </c>
      <c r="E863" t="str">
        <f>VLOOKUP(A863,'DATA TRANSFORMATION 3'!A:C,2,FALSE)</f>
        <v>Yes</v>
      </c>
      <c r="F863" t="str">
        <f>VLOOKUP(A863,'MEDICAL EXAMINATIONS'!A:H,5,FALSE)</f>
        <v>No</v>
      </c>
      <c r="G863" t="str">
        <f>VLOOKUP(A863,'MEDICAL EXAMINATIONS'!A:H,6,FALSE)</f>
        <v>No</v>
      </c>
      <c r="H863">
        <f>VLOOKUP(A863,'DATA TRANSFORMATION 2'!A:B,2,FALSE)</f>
        <v>1</v>
      </c>
      <c r="I863" t="str">
        <f>VLOOKUP(A863,'DATA TRANSFORMATION 3'!A:C,3,FALSE)</f>
        <v>No</v>
      </c>
      <c r="J863" t="str">
        <f>VLOOKUP(A863,'DATA TRANSFORMATION 4'!A:C,3,FALSE)</f>
        <v>Obesity</v>
      </c>
      <c r="K863" t="str">
        <f>VLOOKUP(A863,'DATA TRANSFORMATION 5'!A:C,3,FALSE)</f>
        <v>Prediabetes</v>
      </c>
      <c r="L863" t="str">
        <f>VLOOKUP(A863,'DATA TRANSFORMATION 6'!A:E,5,FALSE)</f>
        <v>7-Jul-1984</v>
      </c>
      <c r="M863" s="20">
        <f>VLOOKUP(A863,'DATA TRANSFORMATION 8'!A:B,2,FALSE)</f>
        <v>7133.9</v>
      </c>
      <c r="N863" t="str">
        <f>VLOOKUP(A863,'DATA CLEANING 3'!A:D,3,FALSE)</f>
        <v>tier - 2</v>
      </c>
      <c r="O863" t="str">
        <f>VLOOKUP(A863,'DATA CLEANING 3'!A:D,4,FALSE)</f>
        <v>tier - 1</v>
      </c>
      <c r="P863" t="str">
        <f>VLOOKUP(A863,'DATA CLEANING 4'!A:B,2,FALSE)</f>
        <v>R1024</v>
      </c>
      <c r="Q863">
        <f>VLOOKUP(A863,'DATA TANSFORMATION 7'!A:F,6,FALSE)</f>
        <v>38</v>
      </c>
    </row>
    <row r="864" spans="1:17" ht="16" x14ac:dyDescent="0.4">
      <c r="A864" s="11" t="s">
        <v>1770</v>
      </c>
      <c r="B864" t="str">
        <f>VLOOKUP(A864,'DATA TRANSFORMATION 1'!A:E,4,FALSE)</f>
        <v>Jacobs</v>
      </c>
      <c r="C864">
        <f>VLOOKUP(A864,'MEDICAL EXAMINATIONS'!A:H,2,FALSE)</f>
        <v>36.799999999999997</v>
      </c>
      <c r="D864">
        <f>VLOOKUP(A864,'MEDICAL EXAMINATIONS'!A:H,3,FALSE)</f>
        <v>4.62</v>
      </c>
      <c r="E864" t="str">
        <f>VLOOKUP(A864,'DATA TRANSFORMATION 3'!A:C,2,FALSE)</f>
        <v>No</v>
      </c>
      <c r="F864" t="str">
        <f>VLOOKUP(A864,'MEDICAL EXAMINATIONS'!A:H,5,FALSE)</f>
        <v>No</v>
      </c>
      <c r="G864" t="str">
        <f>VLOOKUP(A864,'MEDICAL EXAMINATIONS'!A:H,6,FALSE)</f>
        <v>Yes</v>
      </c>
      <c r="H864">
        <f>VLOOKUP(A864,'DATA TRANSFORMATION 2'!A:B,2,FALSE)</f>
        <v>1</v>
      </c>
      <c r="I864" t="str">
        <f>VLOOKUP(A864,'DATA TRANSFORMATION 3'!A:C,3,FALSE)</f>
        <v>No</v>
      </c>
      <c r="J864" t="str">
        <f>VLOOKUP(A864,'DATA TRANSFORMATION 4'!A:C,3,FALSE)</f>
        <v>Obesity</v>
      </c>
      <c r="K864" t="str">
        <f>VLOOKUP(A864,'DATA TRANSFORMATION 5'!A:C,3,FALSE)</f>
        <v>Normal</v>
      </c>
      <c r="L864" t="str">
        <f>VLOOKUP(A864,'DATA TRANSFORMATION 6'!A:E,5,FALSE)</f>
        <v>8-Aug-1999</v>
      </c>
      <c r="M864" s="20">
        <f>VLOOKUP(A864,'DATA TRANSFORMATION 8'!A:B,2,FALSE)</f>
        <v>7144.4</v>
      </c>
      <c r="N864" t="str">
        <f>VLOOKUP(A864,'DATA CLEANING 3'!A:D,3,FALSE)</f>
        <v>tier - 2</v>
      </c>
      <c r="O864" t="str">
        <f>VLOOKUP(A864,'DATA CLEANING 3'!A:D,4,FALSE)</f>
        <v>tier - 1</v>
      </c>
      <c r="P864" t="str">
        <f>VLOOKUP(A864,'DATA CLEANING 4'!A:B,2,FALSE)</f>
        <v>R1022</v>
      </c>
      <c r="Q864">
        <f>VLOOKUP(A864,'DATA TANSFORMATION 7'!A:F,6,FALSE)</f>
        <v>23</v>
      </c>
    </row>
    <row r="865" spans="1:17" ht="16" x14ac:dyDescent="0.4">
      <c r="A865" s="11" t="s">
        <v>1772</v>
      </c>
      <c r="B865" t="str">
        <f>VLOOKUP(A865,'DATA TRANSFORMATION 1'!A:E,4,FALSE)</f>
        <v>Vaught</v>
      </c>
      <c r="C865">
        <f>VLOOKUP(A865,'MEDICAL EXAMINATIONS'!A:H,2,FALSE)</f>
        <v>34.299999999999997</v>
      </c>
      <c r="D865">
        <f>VLOOKUP(A865,'MEDICAL EXAMINATIONS'!A:H,3,FALSE)</f>
        <v>4.87</v>
      </c>
      <c r="E865" t="str">
        <f>VLOOKUP(A865,'DATA TRANSFORMATION 3'!A:C,2,FALSE)</f>
        <v>No</v>
      </c>
      <c r="F865" t="str">
        <f>VLOOKUP(A865,'MEDICAL EXAMINATIONS'!A:H,5,FALSE)</f>
        <v>No</v>
      </c>
      <c r="G865" t="str">
        <f>VLOOKUP(A865,'MEDICAL EXAMINATIONS'!A:H,6,FALSE)</f>
        <v>No</v>
      </c>
      <c r="H865">
        <f>VLOOKUP(A865,'DATA TRANSFORMATION 2'!A:B,2,FALSE)</f>
        <v>2</v>
      </c>
      <c r="I865" t="str">
        <f>VLOOKUP(A865,'DATA TRANSFORMATION 3'!A:C,3,FALSE)</f>
        <v>No</v>
      </c>
      <c r="J865" t="str">
        <f>VLOOKUP(A865,'DATA TRANSFORMATION 4'!A:C,3,FALSE)</f>
        <v>Obesity</v>
      </c>
      <c r="K865" t="str">
        <f>VLOOKUP(A865,'DATA TRANSFORMATION 5'!A:C,3,FALSE)</f>
        <v>Normal</v>
      </c>
      <c r="L865" t="str">
        <f>VLOOKUP(A865,'DATA TRANSFORMATION 6'!A:E,5,FALSE)</f>
        <v>21-Nov-1984</v>
      </c>
      <c r="M865" s="20">
        <f>VLOOKUP(A865,'DATA TRANSFORMATION 8'!A:B,2,FALSE)</f>
        <v>7144.86</v>
      </c>
      <c r="N865" t="str">
        <f>VLOOKUP(A865,'DATA CLEANING 3'!A:D,3,FALSE)</f>
        <v>tier - 2</v>
      </c>
      <c r="O865" t="str">
        <f>VLOOKUP(A865,'DATA CLEANING 3'!A:D,4,FALSE)</f>
        <v>tier - 2</v>
      </c>
      <c r="P865" t="str">
        <f>VLOOKUP(A865,'DATA CLEANING 4'!A:B,2,FALSE)</f>
        <v>R1024</v>
      </c>
      <c r="Q865">
        <f>VLOOKUP(A865,'DATA TANSFORMATION 7'!A:F,6,FALSE)</f>
        <v>38</v>
      </c>
    </row>
    <row r="866" spans="1:17" ht="16" x14ac:dyDescent="0.4">
      <c r="A866" s="11" t="s">
        <v>1774</v>
      </c>
      <c r="B866" t="str">
        <f>VLOOKUP(A866,'DATA TRANSFORMATION 1'!A:E,4,FALSE)</f>
        <v>Monteleone</v>
      </c>
      <c r="C866">
        <f>VLOOKUP(A866,'MEDICAL EXAMINATIONS'!A:H,2,FALSE)</f>
        <v>35.244999999999997</v>
      </c>
      <c r="D866">
        <f>VLOOKUP(A866,'MEDICAL EXAMINATIONS'!A:H,3,FALSE)</f>
        <v>4.63</v>
      </c>
      <c r="E866" t="str">
        <f>VLOOKUP(A866,'DATA TRANSFORMATION 3'!A:C,2,FALSE)</f>
        <v>No</v>
      </c>
      <c r="F866" t="str">
        <f>VLOOKUP(A866,'MEDICAL EXAMINATIONS'!A:H,5,FALSE)</f>
        <v>No</v>
      </c>
      <c r="G866" t="str">
        <f>VLOOKUP(A866,'MEDICAL EXAMINATIONS'!A:H,6,FALSE)</f>
        <v>No</v>
      </c>
      <c r="H866">
        <f>VLOOKUP(A866,'DATA TRANSFORMATION 2'!A:B,2,FALSE)</f>
        <v>0</v>
      </c>
      <c r="I866" t="str">
        <f>VLOOKUP(A866,'DATA TRANSFORMATION 3'!A:C,3,FALSE)</f>
        <v>No</v>
      </c>
      <c r="J866" t="str">
        <f>VLOOKUP(A866,'DATA TRANSFORMATION 4'!A:C,3,FALSE)</f>
        <v>Obesity</v>
      </c>
      <c r="K866" t="str">
        <f>VLOOKUP(A866,'DATA TRANSFORMATION 5'!A:C,3,FALSE)</f>
        <v>Normal</v>
      </c>
      <c r="L866" t="str">
        <f>VLOOKUP(A866,'DATA TRANSFORMATION 6'!A:E,5,FALSE)</f>
        <v>24-Jun-1976</v>
      </c>
      <c r="M866" s="20">
        <f>VLOOKUP(A866,'DATA TRANSFORMATION 8'!A:B,2,FALSE)</f>
        <v>7147.11</v>
      </c>
      <c r="N866" t="str">
        <f>VLOOKUP(A866,'DATA CLEANING 3'!A:D,3,FALSE)</f>
        <v>tier - 3</v>
      </c>
      <c r="O866" t="str">
        <f>VLOOKUP(A866,'DATA CLEANING 3'!A:D,4,FALSE)</f>
        <v>tier - 2</v>
      </c>
      <c r="P866" t="str">
        <f>VLOOKUP(A866,'DATA CLEANING 4'!A:B,2,FALSE)</f>
        <v>R1011</v>
      </c>
      <c r="Q866">
        <f>VLOOKUP(A866,'DATA TANSFORMATION 7'!A:F,6,FALSE)</f>
        <v>46</v>
      </c>
    </row>
    <row r="867" spans="1:17" ht="16" x14ac:dyDescent="0.4">
      <c r="A867" s="11" t="s">
        <v>1776</v>
      </c>
      <c r="B867" t="str">
        <f>VLOOKUP(A867,'DATA TRANSFORMATION 1'!A:E,4,FALSE)</f>
        <v>Verdugo</v>
      </c>
      <c r="C867">
        <f>VLOOKUP(A867,'MEDICAL EXAMINATIONS'!A:H,2,FALSE)</f>
        <v>26.23</v>
      </c>
      <c r="D867">
        <f>VLOOKUP(A867,'MEDICAL EXAMINATIONS'!A:H,3,FALSE)</f>
        <v>11.93</v>
      </c>
      <c r="E867" t="str">
        <f>VLOOKUP(A867,'DATA TRANSFORMATION 3'!A:C,2,FALSE)</f>
        <v>No</v>
      </c>
      <c r="F867" t="str">
        <f>VLOOKUP(A867,'MEDICAL EXAMINATIONS'!A:H,5,FALSE)</f>
        <v>No</v>
      </c>
      <c r="G867" t="str">
        <f>VLOOKUP(A867,'MEDICAL EXAMINATIONS'!A:H,6,FALSE)</f>
        <v>No</v>
      </c>
      <c r="H867">
        <f>VLOOKUP(A867,'DATA TRANSFORMATION 2'!A:B,2,FALSE)</f>
        <v>0</v>
      </c>
      <c r="I867" t="str">
        <f>VLOOKUP(A867,'DATA TRANSFORMATION 3'!A:C,3,FALSE)</f>
        <v>No</v>
      </c>
      <c r="J867" t="str">
        <f>VLOOKUP(A867,'DATA TRANSFORMATION 4'!A:C,3,FALSE)</f>
        <v>Over Weight</v>
      </c>
      <c r="K867" t="str">
        <f>VLOOKUP(A867,'DATA TRANSFORMATION 5'!A:C,3,FALSE)</f>
        <v>Diabetes</v>
      </c>
      <c r="L867" t="str">
        <f>VLOOKUP(A867,'DATA TRANSFORMATION 6'!A:E,5,FALSE)</f>
        <v>30-Jul-1978</v>
      </c>
      <c r="M867" s="20">
        <f>VLOOKUP(A867,'DATA TRANSFORMATION 8'!A:B,2,FALSE)</f>
        <v>7147.47</v>
      </c>
      <c r="N867" t="str">
        <f>VLOOKUP(A867,'DATA CLEANING 3'!A:D,3,FALSE)</f>
        <v>tier - 2</v>
      </c>
      <c r="O867" t="str">
        <f>VLOOKUP(A867,'DATA CLEANING 3'!A:D,4,FALSE)</f>
        <v>tier - 3</v>
      </c>
      <c r="P867" t="str">
        <f>VLOOKUP(A867,'DATA CLEANING 4'!A:B,2,FALSE)</f>
        <v>R1013</v>
      </c>
      <c r="Q867">
        <f>VLOOKUP(A867,'DATA TANSFORMATION 7'!A:F,6,FALSE)</f>
        <v>44</v>
      </c>
    </row>
    <row r="868" spans="1:17" ht="16" x14ac:dyDescent="0.4">
      <c r="A868" s="11" t="s">
        <v>1778</v>
      </c>
      <c r="B868" t="str">
        <f>VLOOKUP(A868,'DATA TRANSFORMATION 1'!A:E,4,FALSE)</f>
        <v>Sellers</v>
      </c>
      <c r="C868">
        <f>VLOOKUP(A868,'MEDICAL EXAMINATIONS'!A:H,2,FALSE)</f>
        <v>36.1</v>
      </c>
      <c r="D868">
        <f>VLOOKUP(A868,'MEDICAL EXAMINATIONS'!A:H,3,FALSE)</f>
        <v>5.65</v>
      </c>
      <c r="E868" t="str">
        <f>VLOOKUP(A868,'DATA TRANSFORMATION 3'!A:C,2,FALSE)</f>
        <v>Yes</v>
      </c>
      <c r="F868" t="str">
        <f>VLOOKUP(A868,'MEDICAL EXAMINATIONS'!A:H,5,FALSE)</f>
        <v>No</v>
      </c>
      <c r="G868" t="str">
        <f>VLOOKUP(A868,'MEDICAL EXAMINATIONS'!A:H,6,FALSE)</f>
        <v>No</v>
      </c>
      <c r="H868">
        <f>VLOOKUP(A868,'DATA TRANSFORMATION 2'!A:B,2,FALSE)</f>
        <v>2</v>
      </c>
      <c r="I868" t="str">
        <f>VLOOKUP(A868,'DATA TRANSFORMATION 3'!A:C,3,FALSE)</f>
        <v>No</v>
      </c>
      <c r="J868" t="str">
        <f>VLOOKUP(A868,'DATA TRANSFORMATION 4'!A:C,3,FALSE)</f>
        <v>Obesity</v>
      </c>
      <c r="K868" t="str">
        <f>VLOOKUP(A868,'DATA TRANSFORMATION 5'!A:C,3,FALSE)</f>
        <v>Normal</v>
      </c>
      <c r="L868" t="str">
        <f>VLOOKUP(A868,'DATA TRANSFORMATION 6'!A:E,5,FALSE)</f>
        <v>29-Jun-1984</v>
      </c>
      <c r="M868" s="20">
        <f>VLOOKUP(A868,'DATA TRANSFORMATION 8'!A:B,2,FALSE)</f>
        <v>7151.09</v>
      </c>
      <c r="N868" t="str">
        <f>VLOOKUP(A868,'DATA CLEANING 3'!A:D,3,FALSE)</f>
        <v>tier - 2</v>
      </c>
      <c r="O868" t="str">
        <f>VLOOKUP(A868,'DATA CLEANING 3'!A:D,4,FALSE)</f>
        <v>tier - 2</v>
      </c>
      <c r="P868" t="str">
        <f>VLOOKUP(A868,'DATA CLEANING 4'!A:B,2,FALSE)</f>
        <v>R1011</v>
      </c>
      <c r="Q868">
        <f>VLOOKUP(A868,'DATA TANSFORMATION 7'!A:F,6,FALSE)</f>
        <v>38</v>
      </c>
    </row>
    <row r="869" spans="1:17" ht="16" x14ac:dyDescent="0.4">
      <c r="A869" s="11" t="s">
        <v>1780</v>
      </c>
      <c r="B869" t="str">
        <f>VLOOKUP(A869,'DATA TRANSFORMATION 1'!A:E,4,FALSE)</f>
        <v>Bowman</v>
      </c>
      <c r="C869">
        <f>VLOOKUP(A869,'MEDICAL EXAMINATIONS'!A:H,2,FALSE)</f>
        <v>37.1</v>
      </c>
      <c r="D869">
        <f>VLOOKUP(A869,'MEDICAL EXAMINATIONS'!A:H,3,FALSE)</f>
        <v>11.21</v>
      </c>
      <c r="E869" t="str">
        <f>VLOOKUP(A869,'DATA TRANSFORMATION 3'!A:C,2,FALSE)</f>
        <v>Yes</v>
      </c>
      <c r="F869" t="str">
        <f>VLOOKUP(A869,'MEDICAL EXAMINATIONS'!A:H,5,FALSE)</f>
        <v>No</v>
      </c>
      <c r="G869" t="str">
        <f>VLOOKUP(A869,'MEDICAL EXAMINATIONS'!A:H,6,FALSE)</f>
        <v>Yes</v>
      </c>
      <c r="H869">
        <f>VLOOKUP(A869,'DATA TRANSFORMATION 2'!A:B,2,FALSE)</f>
        <v>1</v>
      </c>
      <c r="I869" t="str">
        <f>VLOOKUP(A869,'DATA TRANSFORMATION 3'!A:C,3,FALSE)</f>
        <v>No</v>
      </c>
      <c r="J869" t="str">
        <f>VLOOKUP(A869,'DATA TRANSFORMATION 4'!A:C,3,FALSE)</f>
        <v>Obesity</v>
      </c>
      <c r="K869" t="str">
        <f>VLOOKUP(A869,'DATA TRANSFORMATION 5'!A:C,3,FALSE)</f>
        <v>Diabetes</v>
      </c>
      <c r="L869" t="str">
        <f>VLOOKUP(A869,'DATA TRANSFORMATION 6'!A:E,5,FALSE)</f>
        <v>6-Sep-1978</v>
      </c>
      <c r="M869" s="20">
        <f>VLOOKUP(A869,'DATA TRANSFORMATION 8'!A:B,2,FALSE)</f>
        <v>7152.67</v>
      </c>
      <c r="N869" t="str">
        <f>VLOOKUP(A869,'DATA CLEANING 3'!A:D,3,FALSE)</f>
        <v>tier - 3</v>
      </c>
      <c r="O869" t="str">
        <f>VLOOKUP(A869,'DATA CLEANING 3'!A:D,4,FALSE)</f>
        <v>tier - 2</v>
      </c>
      <c r="P869" t="str">
        <f>VLOOKUP(A869,'DATA CLEANING 4'!A:B,2,FALSE)</f>
        <v>R1013</v>
      </c>
      <c r="Q869">
        <f>VLOOKUP(A869,'DATA TANSFORMATION 7'!A:F,6,FALSE)</f>
        <v>44</v>
      </c>
    </row>
    <row r="870" spans="1:17" ht="16" x14ac:dyDescent="0.4">
      <c r="A870" s="11" t="s">
        <v>1782</v>
      </c>
      <c r="B870" t="str">
        <f>VLOOKUP(A870,'DATA TRANSFORMATION 1'!A:E,4,FALSE)</f>
        <v>Marley</v>
      </c>
      <c r="C870">
        <f>VLOOKUP(A870,'MEDICAL EXAMINATIONS'!A:H,2,FALSE)</f>
        <v>27.5</v>
      </c>
      <c r="D870">
        <f>VLOOKUP(A870,'MEDICAL EXAMINATIONS'!A:H,3,FALSE)</f>
        <v>10.62</v>
      </c>
      <c r="E870" t="str">
        <f>VLOOKUP(A870,'DATA TRANSFORMATION 3'!A:C,2,FALSE)</f>
        <v>Yes</v>
      </c>
      <c r="F870" t="str">
        <f>VLOOKUP(A870,'MEDICAL EXAMINATIONS'!A:H,5,FALSE)</f>
        <v>No</v>
      </c>
      <c r="G870" t="str">
        <f>VLOOKUP(A870,'MEDICAL EXAMINATIONS'!A:H,6,FALSE)</f>
        <v>Yes</v>
      </c>
      <c r="H870">
        <f>VLOOKUP(A870,'DATA TRANSFORMATION 2'!A:B,2,FALSE)</f>
        <v>1</v>
      </c>
      <c r="I870" t="str">
        <f>VLOOKUP(A870,'DATA TRANSFORMATION 3'!A:C,3,FALSE)</f>
        <v>No</v>
      </c>
      <c r="J870" t="str">
        <f>VLOOKUP(A870,'DATA TRANSFORMATION 4'!A:C,3,FALSE)</f>
        <v>Over Weight</v>
      </c>
      <c r="K870" t="str">
        <f>VLOOKUP(A870,'DATA TRANSFORMATION 5'!A:C,3,FALSE)</f>
        <v>Diabetes</v>
      </c>
      <c r="L870" t="str">
        <f>VLOOKUP(A870,'DATA TRANSFORMATION 6'!A:E,5,FALSE)</f>
        <v>17-Jul-1981</v>
      </c>
      <c r="M870" s="20">
        <f>VLOOKUP(A870,'DATA TRANSFORMATION 8'!A:B,2,FALSE)</f>
        <v>7153.55</v>
      </c>
      <c r="N870" t="str">
        <f>VLOOKUP(A870,'DATA CLEANING 3'!A:D,3,FALSE)</f>
        <v>tier - 2</v>
      </c>
      <c r="O870" t="str">
        <f>VLOOKUP(A870,'DATA CLEANING 3'!A:D,4,FALSE)</f>
        <v>tier - 1</v>
      </c>
      <c r="P870" t="str">
        <f>VLOOKUP(A870,'DATA CLEANING 4'!A:B,2,FALSE)</f>
        <v>R1012</v>
      </c>
      <c r="Q870">
        <f>VLOOKUP(A870,'DATA TANSFORMATION 7'!A:F,6,FALSE)</f>
        <v>41</v>
      </c>
    </row>
    <row r="871" spans="1:17" ht="16" x14ac:dyDescent="0.4">
      <c r="A871" s="11" t="s">
        <v>1784</v>
      </c>
      <c r="B871" t="str">
        <f>VLOOKUP(A871,'DATA TRANSFORMATION 1'!A:E,4,FALSE)</f>
        <v>Grey</v>
      </c>
      <c r="C871">
        <f>VLOOKUP(A871,'MEDICAL EXAMINATIONS'!A:H,2,FALSE)</f>
        <v>24.7</v>
      </c>
      <c r="D871">
        <f>VLOOKUP(A871,'MEDICAL EXAMINATIONS'!A:H,3,FALSE)</f>
        <v>10.7</v>
      </c>
      <c r="E871" t="str">
        <f>VLOOKUP(A871,'DATA TRANSFORMATION 3'!A:C,2,FALSE)</f>
        <v>Yes</v>
      </c>
      <c r="F871" t="str">
        <f>VLOOKUP(A871,'MEDICAL EXAMINATIONS'!A:H,5,FALSE)</f>
        <v>No</v>
      </c>
      <c r="G871" t="str">
        <f>VLOOKUP(A871,'MEDICAL EXAMINATIONS'!A:H,6,FALSE)</f>
        <v>Yes</v>
      </c>
      <c r="H871">
        <f>VLOOKUP(A871,'DATA TRANSFORMATION 2'!A:B,2,FALSE)</f>
        <v>1</v>
      </c>
      <c r="I871" t="str">
        <f>VLOOKUP(A871,'DATA TRANSFORMATION 3'!A:C,3,FALSE)</f>
        <v>No</v>
      </c>
      <c r="J871" t="str">
        <f>VLOOKUP(A871,'DATA TRANSFORMATION 4'!A:C,3,FALSE)</f>
        <v>Normal Weight</v>
      </c>
      <c r="K871" t="str">
        <f>VLOOKUP(A871,'DATA TRANSFORMATION 5'!A:C,3,FALSE)</f>
        <v>Diabetes</v>
      </c>
      <c r="L871" t="str">
        <f>VLOOKUP(A871,'DATA TRANSFORMATION 6'!A:E,5,FALSE)</f>
        <v>22-Jun-1980</v>
      </c>
      <c r="M871" s="20">
        <f>VLOOKUP(A871,'DATA TRANSFORMATION 8'!A:B,2,FALSE)</f>
        <v>7160.09</v>
      </c>
      <c r="N871" t="str">
        <f>VLOOKUP(A871,'DATA CLEANING 3'!A:D,3,FALSE)</f>
        <v>tier - 2</v>
      </c>
      <c r="O871" t="str">
        <f>VLOOKUP(A871,'DATA CLEANING 3'!A:D,4,FALSE)</f>
        <v>tier - 2</v>
      </c>
      <c r="P871" t="str">
        <f>VLOOKUP(A871,'DATA CLEANING 4'!A:B,2,FALSE)</f>
        <v>R1011</v>
      </c>
      <c r="Q871">
        <f>VLOOKUP(A871,'DATA TANSFORMATION 7'!A:F,6,FALSE)</f>
        <v>42</v>
      </c>
    </row>
    <row r="872" spans="1:17" ht="16" x14ac:dyDescent="0.4">
      <c r="A872" s="11" t="s">
        <v>1786</v>
      </c>
      <c r="B872" t="str">
        <f>VLOOKUP(A872,'DATA TRANSFORMATION 1'!A:E,4,FALSE)</f>
        <v>O'Rourke</v>
      </c>
      <c r="C872">
        <f>VLOOKUP(A872,'MEDICAL EXAMINATIONS'!A:H,2,FALSE)</f>
        <v>26.78</v>
      </c>
      <c r="D872">
        <f>VLOOKUP(A872,'MEDICAL EXAMINATIONS'!A:H,3,FALSE)</f>
        <v>10.02</v>
      </c>
      <c r="E872" t="str">
        <f>VLOOKUP(A872,'DATA TRANSFORMATION 3'!A:C,2,FALSE)</f>
        <v>Yes</v>
      </c>
      <c r="F872" t="str">
        <f>VLOOKUP(A872,'MEDICAL EXAMINATIONS'!A:H,5,FALSE)</f>
        <v>No</v>
      </c>
      <c r="G872" t="str">
        <f>VLOOKUP(A872,'MEDICAL EXAMINATIONS'!A:H,6,FALSE)</f>
        <v>Yes</v>
      </c>
      <c r="H872">
        <f>VLOOKUP(A872,'DATA TRANSFORMATION 2'!A:B,2,FALSE)</f>
        <v>1</v>
      </c>
      <c r="I872" t="str">
        <f>VLOOKUP(A872,'DATA TRANSFORMATION 3'!A:C,3,FALSE)</f>
        <v>No</v>
      </c>
      <c r="J872" t="str">
        <f>VLOOKUP(A872,'DATA TRANSFORMATION 4'!A:C,3,FALSE)</f>
        <v>Over Weight</v>
      </c>
      <c r="K872" t="str">
        <f>VLOOKUP(A872,'DATA TRANSFORMATION 5'!A:C,3,FALSE)</f>
        <v>Diabetes</v>
      </c>
      <c r="L872" t="str">
        <f>VLOOKUP(A872,'DATA TRANSFORMATION 6'!A:E,5,FALSE)</f>
        <v>7-Oct-1980</v>
      </c>
      <c r="M872" s="20">
        <f>VLOOKUP(A872,'DATA TRANSFORMATION 8'!A:B,2,FALSE)</f>
        <v>7160.33</v>
      </c>
      <c r="N872" t="str">
        <f>VLOOKUP(A872,'DATA CLEANING 3'!A:D,3,FALSE)</f>
        <v>tier - 2</v>
      </c>
      <c r="O872" t="str">
        <f>VLOOKUP(A872,'DATA CLEANING 3'!A:D,4,FALSE)</f>
        <v>tier - 1</v>
      </c>
      <c r="P872" t="str">
        <f>VLOOKUP(A872,'DATA CLEANING 4'!A:B,2,FALSE)</f>
        <v>R1013</v>
      </c>
      <c r="Q872">
        <f>VLOOKUP(A872,'DATA TANSFORMATION 7'!A:F,6,FALSE)</f>
        <v>42</v>
      </c>
    </row>
    <row r="873" spans="1:17" ht="16" x14ac:dyDescent="0.4">
      <c r="A873" s="11" t="s">
        <v>1788</v>
      </c>
      <c r="B873" t="str">
        <f>VLOOKUP(A873,'DATA TRANSFORMATION 1'!A:E,4,FALSE)</f>
        <v>Fatehali</v>
      </c>
      <c r="C873">
        <f>VLOOKUP(A873,'MEDICAL EXAMINATIONS'!A:H,2,FALSE)</f>
        <v>45.8</v>
      </c>
      <c r="D873">
        <f>VLOOKUP(A873,'MEDICAL EXAMINATIONS'!A:H,3,FALSE)</f>
        <v>4.8499999999999996</v>
      </c>
      <c r="E873" t="str">
        <f>VLOOKUP(A873,'DATA TRANSFORMATION 3'!A:C,2,FALSE)</f>
        <v>No</v>
      </c>
      <c r="F873" t="str">
        <f>VLOOKUP(A873,'MEDICAL EXAMINATIONS'!A:H,5,FALSE)</f>
        <v>No</v>
      </c>
      <c r="G873" t="str">
        <f>VLOOKUP(A873,'MEDICAL EXAMINATIONS'!A:H,6,FALSE)</f>
        <v>No</v>
      </c>
      <c r="H873">
        <f>VLOOKUP(A873,'DATA TRANSFORMATION 2'!A:B,2,FALSE)</f>
        <v>0</v>
      </c>
      <c r="I873" t="str">
        <f>VLOOKUP(A873,'DATA TRANSFORMATION 3'!A:C,3,FALSE)</f>
        <v>No</v>
      </c>
      <c r="J873" t="str">
        <f>VLOOKUP(A873,'DATA TRANSFORMATION 4'!A:C,3,FALSE)</f>
        <v>Obesity</v>
      </c>
      <c r="K873" t="str">
        <f>VLOOKUP(A873,'DATA TRANSFORMATION 5'!A:C,3,FALSE)</f>
        <v>Normal</v>
      </c>
      <c r="L873" t="str">
        <f>VLOOKUP(A873,'DATA TRANSFORMATION 6'!A:E,5,FALSE)</f>
        <v>30-Sep-1980</v>
      </c>
      <c r="M873" s="20">
        <f>VLOOKUP(A873,'DATA TRANSFORMATION 8'!A:B,2,FALSE)</f>
        <v>7162.01</v>
      </c>
      <c r="N873" t="str">
        <f>VLOOKUP(A873,'DATA CLEANING 3'!A:D,3,FALSE)</f>
        <v>tier - 2</v>
      </c>
      <c r="O873" t="str">
        <f>VLOOKUP(A873,'DATA CLEANING 3'!A:D,4,FALSE)</f>
        <v>tier - 3</v>
      </c>
      <c r="P873" t="str">
        <f>VLOOKUP(A873,'DATA CLEANING 4'!A:B,2,FALSE)</f>
        <v>R1013</v>
      </c>
      <c r="Q873">
        <f>VLOOKUP(A873,'DATA TANSFORMATION 7'!A:F,6,FALSE)</f>
        <v>42</v>
      </c>
    </row>
    <row r="874" spans="1:17" ht="16" x14ac:dyDescent="0.4">
      <c r="A874" s="11" t="s">
        <v>1790</v>
      </c>
      <c r="B874" t="str">
        <f>VLOOKUP(A874,'DATA TRANSFORMATION 1'!A:E,4,FALSE)</f>
        <v>Piza-Taylor</v>
      </c>
      <c r="C874">
        <f>VLOOKUP(A874,'MEDICAL EXAMINATIONS'!A:H,2,FALSE)</f>
        <v>29</v>
      </c>
      <c r="D874">
        <f>VLOOKUP(A874,'MEDICAL EXAMINATIONS'!A:H,3,FALSE)</f>
        <v>4.3899999999999997</v>
      </c>
      <c r="E874" t="str">
        <f>VLOOKUP(A874,'DATA TRANSFORMATION 3'!A:C,2,FALSE)</f>
        <v>Yes</v>
      </c>
      <c r="F874" t="str">
        <f>VLOOKUP(A874,'MEDICAL EXAMINATIONS'!A:H,5,FALSE)</f>
        <v>No</v>
      </c>
      <c r="G874" t="str">
        <f>VLOOKUP(A874,'MEDICAL EXAMINATIONS'!A:H,6,FALSE)</f>
        <v>No</v>
      </c>
      <c r="H874">
        <f>VLOOKUP(A874,'DATA TRANSFORMATION 2'!A:B,2,FALSE)</f>
        <v>2</v>
      </c>
      <c r="I874" t="str">
        <f>VLOOKUP(A874,'DATA TRANSFORMATION 3'!A:C,3,FALSE)</f>
        <v>No</v>
      </c>
      <c r="J874" t="str">
        <f>VLOOKUP(A874,'DATA TRANSFORMATION 4'!A:C,3,FALSE)</f>
        <v>Over Weight</v>
      </c>
      <c r="K874" t="str">
        <f>VLOOKUP(A874,'DATA TRANSFORMATION 5'!A:C,3,FALSE)</f>
        <v>Normal</v>
      </c>
      <c r="L874" t="str">
        <f>VLOOKUP(A874,'DATA TRANSFORMATION 6'!A:E,5,FALSE)</f>
        <v>16-Aug-1982</v>
      </c>
      <c r="M874" s="20">
        <f>VLOOKUP(A874,'DATA TRANSFORMATION 8'!A:B,2,FALSE)</f>
        <v>7173.36</v>
      </c>
      <c r="N874" t="str">
        <f>VLOOKUP(A874,'DATA CLEANING 3'!A:D,3,FALSE)</f>
        <v>tier - 3</v>
      </c>
      <c r="O874" t="str">
        <f>VLOOKUP(A874,'DATA CLEANING 3'!A:D,4,FALSE)</f>
        <v>tier - 2</v>
      </c>
      <c r="P874" t="str">
        <f>VLOOKUP(A874,'DATA CLEANING 4'!A:B,2,FALSE)</f>
        <v>R1016</v>
      </c>
      <c r="Q874">
        <f>VLOOKUP(A874,'DATA TANSFORMATION 7'!A:F,6,FALSE)</f>
        <v>40</v>
      </c>
    </row>
    <row r="875" spans="1:17" ht="16" x14ac:dyDescent="0.4">
      <c r="A875" s="11" t="s">
        <v>1792</v>
      </c>
      <c r="B875" t="str">
        <f>VLOOKUP(A875,'DATA TRANSFORMATION 1'!A:E,4,FALSE)</f>
        <v>Cavanaugh</v>
      </c>
      <c r="C875">
        <f>VLOOKUP(A875,'MEDICAL EXAMINATIONS'!A:H,2,FALSE)</f>
        <v>33.534999999999997</v>
      </c>
      <c r="D875">
        <f>VLOOKUP(A875,'MEDICAL EXAMINATIONS'!A:H,3,FALSE)</f>
        <v>8.24</v>
      </c>
      <c r="E875" t="str">
        <f>VLOOKUP(A875,'DATA TRANSFORMATION 3'!A:C,2,FALSE)</f>
        <v>Yes</v>
      </c>
      <c r="F875" t="str">
        <f>VLOOKUP(A875,'MEDICAL EXAMINATIONS'!A:H,5,FALSE)</f>
        <v>No</v>
      </c>
      <c r="G875" t="str">
        <f>VLOOKUP(A875,'MEDICAL EXAMINATIONS'!A:H,6,FALSE)</f>
        <v>No</v>
      </c>
      <c r="H875">
        <f>VLOOKUP(A875,'DATA TRANSFORMATION 2'!A:B,2,FALSE)</f>
        <v>0</v>
      </c>
      <c r="I875" t="str">
        <f>VLOOKUP(A875,'DATA TRANSFORMATION 3'!A:C,3,FALSE)</f>
        <v>No</v>
      </c>
      <c r="J875" t="str">
        <f>VLOOKUP(A875,'DATA TRANSFORMATION 4'!A:C,3,FALSE)</f>
        <v>Obesity</v>
      </c>
      <c r="K875" t="str">
        <f>VLOOKUP(A875,'DATA TRANSFORMATION 5'!A:C,3,FALSE)</f>
        <v>Diabetes</v>
      </c>
      <c r="L875" t="str">
        <f>VLOOKUP(A875,'DATA TRANSFORMATION 6'!A:E,5,FALSE)</f>
        <v>19-Jul-1975</v>
      </c>
      <c r="M875" s="20">
        <f>VLOOKUP(A875,'DATA TRANSFORMATION 8'!A:B,2,FALSE)</f>
        <v>7175.51</v>
      </c>
      <c r="N875" t="str">
        <f>VLOOKUP(A875,'DATA CLEANING 3'!A:D,3,FALSE)</f>
        <v>tier - 2</v>
      </c>
      <c r="O875" t="str">
        <f>VLOOKUP(A875,'DATA CLEANING 3'!A:D,4,FALSE)</f>
        <v>tier - 3</v>
      </c>
      <c r="P875" t="str">
        <f>VLOOKUP(A875,'DATA CLEANING 4'!A:B,2,FALSE)</f>
        <v>R1013</v>
      </c>
      <c r="Q875">
        <f>VLOOKUP(A875,'DATA TANSFORMATION 7'!A:F,6,FALSE)</f>
        <v>47</v>
      </c>
    </row>
    <row r="876" spans="1:17" ht="16" x14ac:dyDescent="0.4">
      <c r="A876" s="11" t="s">
        <v>1794</v>
      </c>
      <c r="B876" t="str">
        <f>VLOOKUP(A876,'DATA TRANSFORMATION 1'!A:E,4,FALSE)</f>
        <v>Amako</v>
      </c>
      <c r="C876">
        <f>VLOOKUP(A876,'MEDICAL EXAMINATIONS'!A:H,2,FALSE)</f>
        <v>32.774999999999999</v>
      </c>
      <c r="D876">
        <f>VLOOKUP(A876,'MEDICAL EXAMINATIONS'!A:H,3,FALSE)</f>
        <v>9.77</v>
      </c>
      <c r="E876" t="str">
        <f>VLOOKUP(A876,'DATA TRANSFORMATION 3'!A:C,2,FALSE)</f>
        <v>Yes</v>
      </c>
      <c r="F876" t="str">
        <f>VLOOKUP(A876,'MEDICAL EXAMINATIONS'!A:H,5,FALSE)</f>
        <v>No</v>
      </c>
      <c r="G876" t="str">
        <f>VLOOKUP(A876,'MEDICAL EXAMINATIONS'!A:H,6,FALSE)</f>
        <v>No</v>
      </c>
      <c r="H876">
        <f>VLOOKUP(A876,'DATA TRANSFORMATION 2'!A:B,2,FALSE)</f>
        <v>0</v>
      </c>
      <c r="I876" t="str">
        <f>VLOOKUP(A876,'DATA TRANSFORMATION 3'!A:C,3,FALSE)</f>
        <v>No</v>
      </c>
      <c r="J876" t="str">
        <f>VLOOKUP(A876,'DATA TRANSFORMATION 4'!A:C,3,FALSE)</f>
        <v>Obesity</v>
      </c>
      <c r="K876" t="str">
        <f>VLOOKUP(A876,'DATA TRANSFORMATION 5'!A:C,3,FALSE)</f>
        <v>Diabetes</v>
      </c>
      <c r="L876" t="str">
        <f>VLOOKUP(A876,'DATA TRANSFORMATION 6'!A:E,5,FALSE)</f>
        <v>26-Aug-1968</v>
      </c>
      <c r="M876" s="20">
        <f>VLOOKUP(A876,'DATA TRANSFORMATION 8'!A:B,2,FALSE)</f>
        <v>7179.52</v>
      </c>
      <c r="N876" t="str">
        <f>VLOOKUP(A876,'DATA CLEANING 3'!A:D,3,FALSE)</f>
        <v>tier - 3</v>
      </c>
      <c r="O876" t="str">
        <f>VLOOKUP(A876,'DATA CLEANING 3'!A:D,4,FALSE)</f>
        <v>tier - 3</v>
      </c>
      <c r="P876" t="str">
        <f>VLOOKUP(A876,'DATA CLEANING 4'!A:B,2,FALSE)</f>
        <v>R1013</v>
      </c>
      <c r="Q876">
        <f>VLOOKUP(A876,'DATA TANSFORMATION 7'!A:F,6,FALSE)</f>
        <v>54</v>
      </c>
    </row>
    <row r="877" spans="1:17" ht="16" x14ac:dyDescent="0.4">
      <c r="A877" s="11" t="s">
        <v>1796</v>
      </c>
      <c r="B877" t="str">
        <f>VLOOKUP(A877,'DATA TRANSFORMATION 1'!A:E,4,FALSE)</f>
        <v>Musa</v>
      </c>
      <c r="C877">
        <f>VLOOKUP(A877,'MEDICAL EXAMINATIONS'!A:H,2,FALSE)</f>
        <v>37.51</v>
      </c>
      <c r="D877">
        <f>VLOOKUP(A877,'MEDICAL EXAMINATIONS'!A:H,3,FALSE)</f>
        <v>5.5</v>
      </c>
      <c r="E877" t="str">
        <f>VLOOKUP(A877,'DATA TRANSFORMATION 3'!A:C,2,FALSE)</f>
        <v>Yes</v>
      </c>
      <c r="F877" t="str">
        <f>VLOOKUP(A877,'MEDICAL EXAMINATIONS'!A:H,5,FALSE)</f>
        <v>No</v>
      </c>
      <c r="G877" t="str">
        <f>VLOOKUP(A877,'MEDICAL EXAMINATIONS'!A:H,6,FALSE)</f>
        <v>No</v>
      </c>
      <c r="H877">
        <f>VLOOKUP(A877,'DATA TRANSFORMATION 2'!A:B,2,FALSE)</f>
        <v>2</v>
      </c>
      <c r="I877" t="str">
        <f>VLOOKUP(A877,'DATA TRANSFORMATION 3'!A:C,3,FALSE)</f>
        <v>No</v>
      </c>
      <c r="J877" t="str">
        <f>VLOOKUP(A877,'DATA TRANSFORMATION 4'!A:C,3,FALSE)</f>
        <v>Obesity</v>
      </c>
      <c r="K877" t="str">
        <f>VLOOKUP(A877,'DATA TRANSFORMATION 5'!A:C,3,FALSE)</f>
        <v>Normal</v>
      </c>
      <c r="L877" t="str">
        <f>VLOOKUP(A877,'DATA TRANSFORMATION 6'!A:E,5,FALSE)</f>
        <v>14-Sep-1982</v>
      </c>
      <c r="M877" s="20">
        <f>VLOOKUP(A877,'DATA TRANSFORMATION 8'!A:B,2,FALSE)</f>
        <v>7196.87</v>
      </c>
      <c r="N877" t="str">
        <f>VLOOKUP(A877,'DATA CLEANING 3'!A:D,3,FALSE)</f>
        <v>tier - 3</v>
      </c>
      <c r="O877" t="str">
        <f>VLOOKUP(A877,'DATA CLEANING 3'!A:D,4,FALSE)</f>
        <v>tier - 2</v>
      </c>
      <c r="P877" t="str">
        <f>VLOOKUP(A877,'DATA CLEANING 4'!A:B,2,FALSE)</f>
        <v>R1011</v>
      </c>
      <c r="Q877">
        <f>VLOOKUP(A877,'DATA TANSFORMATION 7'!A:F,6,FALSE)</f>
        <v>40</v>
      </c>
    </row>
    <row r="878" spans="1:17" ht="16" x14ac:dyDescent="0.4">
      <c r="A878" s="11" t="s">
        <v>1798</v>
      </c>
      <c r="B878" t="str">
        <f>VLOOKUP(A878,'DATA TRANSFORMATION 1'!A:E,4,FALSE)</f>
        <v>Phillippi</v>
      </c>
      <c r="C878">
        <f>VLOOKUP(A878,'MEDICAL EXAMINATIONS'!A:H,2,FALSE)</f>
        <v>39.86</v>
      </c>
      <c r="D878">
        <f>VLOOKUP(A878,'MEDICAL EXAMINATIONS'!A:H,3,FALSE)</f>
        <v>11.84</v>
      </c>
      <c r="E878" t="str">
        <f>VLOOKUP(A878,'DATA TRANSFORMATION 3'!A:C,2,FALSE)</f>
        <v>Yes</v>
      </c>
      <c r="F878" t="str">
        <f>VLOOKUP(A878,'MEDICAL EXAMINATIONS'!A:H,5,FALSE)</f>
        <v>No</v>
      </c>
      <c r="G878" t="str">
        <f>VLOOKUP(A878,'MEDICAL EXAMINATIONS'!A:H,6,FALSE)</f>
        <v>No</v>
      </c>
      <c r="H878">
        <f>VLOOKUP(A878,'DATA TRANSFORMATION 2'!A:B,2,FALSE)</f>
        <v>1</v>
      </c>
      <c r="I878" t="str">
        <f>VLOOKUP(A878,'DATA TRANSFORMATION 3'!A:C,3,FALSE)</f>
        <v>No</v>
      </c>
      <c r="J878" t="str">
        <f>VLOOKUP(A878,'DATA TRANSFORMATION 4'!A:C,3,FALSE)</f>
        <v>Obesity</v>
      </c>
      <c r="K878" t="str">
        <f>VLOOKUP(A878,'DATA TRANSFORMATION 5'!A:C,3,FALSE)</f>
        <v>Diabetes</v>
      </c>
      <c r="L878" t="str">
        <f>VLOOKUP(A878,'DATA TRANSFORMATION 6'!A:E,5,FALSE)</f>
        <v>11-Aug-1983</v>
      </c>
      <c r="M878" s="20">
        <f>VLOOKUP(A878,'DATA TRANSFORMATION 8'!A:B,2,FALSE)</f>
        <v>7201.7</v>
      </c>
      <c r="N878" t="str">
        <f>VLOOKUP(A878,'DATA CLEANING 3'!A:D,3,FALSE)</f>
        <v>tier - 2</v>
      </c>
      <c r="O878" t="str">
        <f>VLOOKUP(A878,'DATA CLEANING 3'!A:D,4,FALSE)</f>
        <v>tier - 3</v>
      </c>
      <c r="P878" t="str">
        <f>VLOOKUP(A878,'DATA CLEANING 4'!A:B,2,FALSE)</f>
        <v>R1012</v>
      </c>
      <c r="Q878">
        <f>VLOOKUP(A878,'DATA TANSFORMATION 7'!A:F,6,FALSE)</f>
        <v>39</v>
      </c>
    </row>
    <row r="879" spans="1:17" ht="16" x14ac:dyDescent="0.4">
      <c r="A879" s="11" t="s">
        <v>1800</v>
      </c>
      <c r="B879" t="str">
        <f>VLOOKUP(A879,'DATA TRANSFORMATION 1'!A:E,4,FALSE)</f>
        <v>Hoskins</v>
      </c>
      <c r="C879">
        <f>VLOOKUP(A879,'MEDICAL EXAMINATIONS'!A:H,2,FALSE)</f>
        <v>42.13</v>
      </c>
      <c r="D879">
        <f>VLOOKUP(A879,'MEDICAL EXAMINATIONS'!A:H,3,FALSE)</f>
        <v>4.66</v>
      </c>
      <c r="E879" t="str">
        <f>VLOOKUP(A879,'DATA TRANSFORMATION 3'!A:C,2,FALSE)</f>
        <v>No</v>
      </c>
      <c r="F879" t="str">
        <f>VLOOKUP(A879,'MEDICAL EXAMINATIONS'!A:H,5,FALSE)</f>
        <v>No</v>
      </c>
      <c r="G879" t="str">
        <f>VLOOKUP(A879,'MEDICAL EXAMINATIONS'!A:H,6,FALSE)</f>
        <v>No</v>
      </c>
      <c r="H879">
        <f>VLOOKUP(A879,'DATA TRANSFORMATION 2'!A:B,2,FALSE)</f>
        <v>0</v>
      </c>
      <c r="I879" t="str">
        <f>VLOOKUP(A879,'DATA TRANSFORMATION 3'!A:C,3,FALSE)</f>
        <v>No</v>
      </c>
      <c r="J879" t="str">
        <f>VLOOKUP(A879,'DATA TRANSFORMATION 4'!A:C,3,FALSE)</f>
        <v>Obesity</v>
      </c>
      <c r="K879" t="str">
        <f>VLOOKUP(A879,'DATA TRANSFORMATION 5'!A:C,3,FALSE)</f>
        <v>Normal</v>
      </c>
      <c r="L879" t="str">
        <f>VLOOKUP(A879,'DATA TRANSFORMATION 6'!A:E,5,FALSE)</f>
        <v>21-Nov-1983</v>
      </c>
      <c r="M879" s="20">
        <f>VLOOKUP(A879,'DATA TRANSFORMATION 8'!A:B,2,FALSE)</f>
        <v>7209.49</v>
      </c>
      <c r="N879" t="str">
        <f>VLOOKUP(A879,'DATA CLEANING 3'!A:D,3,FALSE)</f>
        <v>tier - 2</v>
      </c>
      <c r="O879" t="str">
        <f>VLOOKUP(A879,'DATA CLEANING 3'!A:D,4,FALSE)</f>
        <v>tier - 3</v>
      </c>
      <c r="P879" t="str">
        <f>VLOOKUP(A879,'DATA CLEANING 4'!A:B,2,FALSE)</f>
        <v>R1012</v>
      </c>
      <c r="Q879">
        <f>VLOOKUP(A879,'DATA TANSFORMATION 7'!A:F,6,FALSE)</f>
        <v>39</v>
      </c>
    </row>
    <row r="880" spans="1:17" ht="16" x14ac:dyDescent="0.4">
      <c r="A880" s="11" t="s">
        <v>1802</v>
      </c>
      <c r="B880" t="str">
        <f>VLOOKUP(A880,'DATA TRANSFORMATION 1'!A:E,4,FALSE)</f>
        <v>Imbalzano Zegar</v>
      </c>
      <c r="C880">
        <f>VLOOKUP(A880,'MEDICAL EXAMINATIONS'!A:H,2,FALSE)</f>
        <v>35.99</v>
      </c>
      <c r="D880">
        <f>VLOOKUP(A880,'MEDICAL EXAMINATIONS'!A:H,3,FALSE)</f>
        <v>11.11</v>
      </c>
      <c r="E880" t="str">
        <f>VLOOKUP(A880,'DATA TRANSFORMATION 3'!A:C,2,FALSE)</f>
        <v>No</v>
      </c>
      <c r="F880" t="str">
        <f>VLOOKUP(A880,'MEDICAL EXAMINATIONS'!A:H,5,FALSE)</f>
        <v>No</v>
      </c>
      <c r="G880" t="str">
        <f>VLOOKUP(A880,'MEDICAL EXAMINATIONS'!A:H,6,FALSE)</f>
        <v>No</v>
      </c>
      <c r="H880">
        <f>VLOOKUP(A880,'DATA TRANSFORMATION 2'!A:B,2,FALSE)</f>
        <v>0</v>
      </c>
      <c r="I880" t="str">
        <f>VLOOKUP(A880,'DATA TRANSFORMATION 3'!A:C,3,FALSE)</f>
        <v>No</v>
      </c>
      <c r="J880" t="str">
        <f>VLOOKUP(A880,'DATA TRANSFORMATION 4'!A:C,3,FALSE)</f>
        <v>Obesity</v>
      </c>
      <c r="K880" t="str">
        <f>VLOOKUP(A880,'DATA TRANSFORMATION 5'!A:C,3,FALSE)</f>
        <v>Diabetes</v>
      </c>
      <c r="L880" t="str">
        <f>VLOOKUP(A880,'DATA TRANSFORMATION 6'!A:E,5,FALSE)</f>
        <v>28-Jun-1991</v>
      </c>
      <c r="M880" s="20">
        <f>VLOOKUP(A880,'DATA TRANSFORMATION 8'!A:B,2,FALSE)</f>
        <v>7220.25</v>
      </c>
      <c r="N880" t="str">
        <f>VLOOKUP(A880,'DATA CLEANING 3'!A:D,3,FALSE)</f>
        <v>tier - 2</v>
      </c>
      <c r="O880" t="str">
        <f>VLOOKUP(A880,'DATA CLEANING 3'!A:D,4,FALSE)</f>
        <v>tier - 2</v>
      </c>
      <c r="P880" t="str">
        <f>VLOOKUP(A880,'DATA CLEANING 4'!A:B,2,FALSE)</f>
        <v>R1021</v>
      </c>
      <c r="Q880">
        <f>VLOOKUP(A880,'DATA TANSFORMATION 7'!A:F,6,FALSE)</f>
        <v>31</v>
      </c>
    </row>
    <row r="881" spans="1:17" ht="16" x14ac:dyDescent="0.4">
      <c r="A881" s="11" t="s">
        <v>1804</v>
      </c>
      <c r="B881" t="str">
        <f>VLOOKUP(A881,'DATA TRANSFORMATION 1'!A:E,4,FALSE)</f>
        <v>Triedman</v>
      </c>
      <c r="C881">
        <f>VLOOKUP(A881,'MEDICAL EXAMINATIONS'!A:H,2,FALSE)</f>
        <v>35.200000000000003</v>
      </c>
      <c r="D881">
        <f>VLOOKUP(A881,'MEDICAL EXAMINATIONS'!A:H,3,FALSE)</f>
        <v>7.72</v>
      </c>
      <c r="E881" t="str">
        <f>VLOOKUP(A881,'DATA TRANSFORMATION 3'!A:C,2,FALSE)</f>
        <v>Yes</v>
      </c>
      <c r="F881" t="str">
        <f>VLOOKUP(A881,'MEDICAL EXAMINATIONS'!A:H,5,FALSE)</f>
        <v>No</v>
      </c>
      <c r="G881" t="str">
        <f>VLOOKUP(A881,'MEDICAL EXAMINATIONS'!A:H,6,FALSE)</f>
        <v>Yes</v>
      </c>
      <c r="H881">
        <f>VLOOKUP(A881,'DATA TRANSFORMATION 2'!A:B,2,FALSE)</f>
        <v>1</v>
      </c>
      <c r="I881" t="str">
        <f>VLOOKUP(A881,'DATA TRANSFORMATION 3'!A:C,3,FALSE)</f>
        <v>No</v>
      </c>
      <c r="J881" t="str">
        <f>VLOOKUP(A881,'DATA TRANSFORMATION 4'!A:C,3,FALSE)</f>
        <v>Obesity</v>
      </c>
      <c r="K881" t="str">
        <f>VLOOKUP(A881,'DATA TRANSFORMATION 5'!A:C,3,FALSE)</f>
        <v>Diabetes</v>
      </c>
      <c r="L881" t="str">
        <f>VLOOKUP(A881,'DATA TRANSFORMATION 6'!A:E,5,FALSE)</f>
        <v>15-Sep-1977</v>
      </c>
      <c r="M881" s="20">
        <f>VLOOKUP(A881,'DATA TRANSFORMATION 8'!A:B,2,FALSE)</f>
        <v>7222.79</v>
      </c>
      <c r="N881" t="str">
        <f>VLOOKUP(A881,'DATA CLEANING 3'!A:D,3,FALSE)</f>
        <v>tier - 3</v>
      </c>
      <c r="O881" t="str">
        <f>VLOOKUP(A881,'DATA CLEANING 3'!A:D,4,FALSE)</f>
        <v>tier - 3</v>
      </c>
      <c r="P881" t="str">
        <f>VLOOKUP(A881,'DATA CLEANING 4'!A:B,2,FALSE)</f>
        <v>R1012</v>
      </c>
      <c r="Q881">
        <f>VLOOKUP(A881,'DATA TANSFORMATION 7'!A:F,6,FALSE)</f>
        <v>45</v>
      </c>
    </row>
    <row r="882" spans="1:17" ht="16" x14ac:dyDescent="0.4">
      <c r="A882" s="11" t="s">
        <v>1806</v>
      </c>
      <c r="B882" t="str">
        <f>VLOOKUP(A882,'DATA TRANSFORMATION 1'!A:E,4,FALSE)</f>
        <v>Lovuolo</v>
      </c>
      <c r="C882">
        <f>VLOOKUP(A882,'MEDICAL EXAMINATIONS'!A:H,2,FALSE)</f>
        <v>29.91</v>
      </c>
      <c r="D882">
        <f>VLOOKUP(A882,'MEDICAL EXAMINATIONS'!A:H,3,FALSE)</f>
        <v>5.55</v>
      </c>
      <c r="E882" t="str">
        <f>VLOOKUP(A882,'DATA TRANSFORMATION 3'!A:C,2,FALSE)</f>
        <v>Yes</v>
      </c>
      <c r="F882" t="str">
        <f>VLOOKUP(A882,'MEDICAL EXAMINATIONS'!A:H,5,FALSE)</f>
        <v>No</v>
      </c>
      <c r="G882" t="str">
        <f>VLOOKUP(A882,'MEDICAL EXAMINATIONS'!A:H,6,FALSE)</f>
        <v>No</v>
      </c>
      <c r="H882">
        <f>VLOOKUP(A882,'DATA TRANSFORMATION 2'!A:B,2,FALSE)</f>
        <v>2</v>
      </c>
      <c r="I882" t="str">
        <f>VLOOKUP(A882,'DATA TRANSFORMATION 3'!A:C,3,FALSE)</f>
        <v>No</v>
      </c>
      <c r="J882" t="str">
        <f>VLOOKUP(A882,'DATA TRANSFORMATION 4'!A:C,3,FALSE)</f>
        <v>Over Weight</v>
      </c>
      <c r="K882" t="str">
        <f>VLOOKUP(A882,'DATA TRANSFORMATION 5'!A:C,3,FALSE)</f>
        <v>Normal</v>
      </c>
      <c r="L882" t="str">
        <f>VLOOKUP(A882,'DATA TRANSFORMATION 6'!A:E,5,FALSE)</f>
        <v>13-Jul-1986</v>
      </c>
      <c r="M882" s="20">
        <f>VLOOKUP(A882,'DATA TRANSFORMATION 8'!A:B,2,FALSE)</f>
        <v>7228.22</v>
      </c>
      <c r="N882" t="str">
        <f>VLOOKUP(A882,'DATA CLEANING 3'!A:D,3,FALSE)</f>
        <v>tier - 2</v>
      </c>
      <c r="O882" t="str">
        <f>VLOOKUP(A882,'DATA CLEANING 3'!A:D,4,FALSE)</f>
        <v>tier - 1</v>
      </c>
      <c r="P882" t="str">
        <f>VLOOKUP(A882,'DATA CLEANING 4'!A:B,2,FALSE)</f>
        <v>R1024</v>
      </c>
      <c r="Q882">
        <f>VLOOKUP(A882,'DATA TANSFORMATION 7'!A:F,6,FALSE)</f>
        <v>36</v>
      </c>
    </row>
    <row r="883" spans="1:17" ht="16" x14ac:dyDescent="0.4">
      <c r="A883" s="11" t="s">
        <v>1808</v>
      </c>
      <c r="B883" t="str">
        <f>VLOOKUP(A883,'DATA TRANSFORMATION 1'!A:E,4,FALSE)</f>
        <v>Chung</v>
      </c>
      <c r="C883">
        <f>VLOOKUP(A883,'MEDICAL EXAMINATIONS'!A:H,2,FALSE)</f>
        <v>36.479999999999997</v>
      </c>
      <c r="D883">
        <f>VLOOKUP(A883,'MEDICAL EXAMINATIONS'!A:H,3,FALSE)</f>
        <v>5.05</v>
      </c>
      <c r="E883" t="str">
        <f>VLOOKUP(A883,'DATA TRANSFORMATION 3'!A:C,2,FALSE)</f>
        <v>Yes</v>
      </c>
      <c r="F883" t="str">
        <f>VLOOKUP(A883,'MEDICAL EXAMINATIONS'!A:H,5,FALSE)</f>
        <v>No</v>
      </c>
      <c r="G883" t="str">
        <f>VLOOKUP(A883,'MEDICAL EXAMINATIONS'!A:H,6,FALSE)</f>
        <v>No</v>
      </c>
      <c r="H883">
        <f>VLOOKUP(A883,'DATA TRANSFORMATION 2'!A:B,2,FALSE)</f>
        <v>1</v>
      </c>
      <c r="I883" t="str">
        <f>VLOOKUP(A883,'DATA TRANSFORMATION 3'!A:C,3,FALSE)</f>
        <v>No</v>
      </c>
      <c r="J883" t="str">
        <f>VLOOKUP(A883,'DATA TRANSFORMATION 4'!A:C,3,FALSE)</f>
        <v>Obesity</v>
      </c>
      <c r="K883" t="str">
        <f>VLOOKUP(A883,'DATA TRANSFORMATION 5'!A:C,3,FALSE)</f>
        <v>Normal</v>
      </c>
      <c r="L883" t="str">
        <f>VLOOKUP(A883,'DATA TRANSFORMATION 6'!A:E,5,FALSE)</f>
        <v>2-Sep-1986</v>
      </c>
      <c r="M883" s="20">
        <f>VLOOKUP(A883,'DATA TRANSFORMATION 8'!A:B,2,FALSE)</f>
        <v>7243.81</v>
      </c>
      <c r="N883" t="str">
        <f>VLOOKUP(A883,'DATA CLEANING 3'!A:D,3,FALSE)</f>
        <v>tier - 2</v>
      </c>
      <c r="O883" t="str">
        <f>VLOOKUP(A883,'DATA CLEANING 3'!A:D,4,FALSE)</f>
        <v>tier - 3</v>
      </c>
      <c r="P883" t="str">
        <f>VLOOKUP(A883,'DATA CLEANING 4'!A:B,2,FALSE)</f>
        <v>R1013</v>
      </c>
      <c r="Q883">
        <f>VLOOKUP(A883,'DATA TANSFORMATION 7'!A:F,6,FALSE)</f>
        <v>36</v>
      </c>
    </row>
    <row r="884" spans="1:17" ht="16" x14ac:dyDescent="0.4">
      <c r="A884" s="11" t="s">
        <v>1810</v>
      </c>
      <c r="B884" t="str">
        <f>VLOOKUP(A884,'DATA TRANSFORMATION 1'!A:E,4,FALSE)</f>
        <v>Newsom</v>
      </c>
      <c r="C884">
        <f>VLOOKUP(A884,'MEDICAL EXAMINATIONS'!A:H,2,FALSE)</f>
        <v>27.5</v>
      </c>
      <c r="D884">
        <f>VLOOKUP(A884,'MEDICAL EXAMINATIONS'!A:H,3,FALSE)</f>
        <v>8.69</v>
      </c>
      <c r="E884" t="str">
        <f>VLOOKUP(A884,'DATA TRANSFORMATION 3'!A:C,2,FALSE)</f>
        <v>Yes</v>
      </c>
      <c r="F884" t="str">
        <f>VLOOKUP(A884,'MEDICAL EXAMINATIONS'!A:H,5,FALSE)</f>
        <v>No</v>
      </c>
      <c r="G884" t="str">
        <f>VLOOKUP(A884,'MEDICAL EXAMINATIONS'!A:H,6,FALSE)</f>
        <v>Yes</v>
      </c>
      <c r="H884">
        <f>VLOOKUP(A884,'DATA TRANSFORMATION 2'!A:B,2,FALSE)</f>
        <v>1</v>
      </c>
      <c r="I884" t="str">
        <f>VLOOKUP(A884,'DATA TRANSFORMATION 3'!A:C,3,FALSE)</f>
        <v>No</v>
      </c>
      <c r="J884" t="str">
        <f>VLOOKUP(A884,'DATA TRANSFORMATION 4'!A:C,3,FALSE)</f>
        <v>Over Weight</v>
      </c>
      <c r="K884" t="str">
        <f>VLOOKUP(A884,'DATA TRANSFORMATION 5'!A:C,3,FALSE)</f>
        <v>Diabetes</v>
      </c>
      <c r="L884" t="str">
        <f>VLOOKUP(A884,'DATA TRANSFORMATION 6'!A:E,5,FALSE)</f>
        <v>24-Jul-1982</v>
      </c>
      <c r="M884" s="20">
        <f>VLOOKUP(A884,'DATA TRANSFORMATION 8'!A:B,2,FALSE)</f>
        <v>7248.71</v>
      </c>
      <c r="N884" t="str">
        <f>VLOOKUP(A884,'DATA CLEANING 3'!A:D,3,FALSE)</f>
        <v>tier - 2</v>
      </c>
      <c r="O884" t="str">
        <f>VLOOKUP(A884,'DATA CLEANING 3'!A:D,4,FALSE)</f>
        <v>tier - 1</v>
      </c>
      <c r="P884" t="str">
        <f>VLOOKUP(A884,'DATA CLEANING 4'!A:B,2,FALSE)</f>
        <v>R1013</v>
      </c>
      <c r="Q884">
        <f>VLOOKUP(A884,'DATA TANSFORMATION 7'!A:F,6,FALSE)</f>
        <v>40</v>
      </c>
    </row>
    <row r="885" spans="1:17" ht="16" x14ac:dyDescent="0.4">
      <c r="A885" s="11" t="s">
        <v>1812</v>
      </c>
      <c r="B885" t="str">
        <f>VLOOKUP(A885,'DATA TRANSFORMATION 1'!A:E,4,FALSE)</f>
        <v>Harrington</v>
      </c>
      <c r="C885">
        <f>VLOOKUP(A885,'MEDICAL EXAMINATIONS'!A:H,2,FALSE)</f>
        <v>33.44</v>
      </c>
      <c r="D885">
        <f>VLOOKUP(A885,'MEDICAL EXAMINATIONS'!A:H,3,FALSE)</f>
        <v>5.9</v>
      </c>
      <c r="E885" t="str">
        <f>VLOOKUP(A885,'DATA TRANSFORMATION 3'!A:C,2,FALSE)</f>
        <v>Yes</v>
      </c>
      <c r="F885" t="str">
        <f>VLOOKUP(A885,'MEDICAL EXAMINATIONS'!A:H,5,FALSE)</f>
        <v>No</v>
      </c>
      <c r="G885" t="str">
        <f>VLOOKUP(A885,'MEDICAL EXAMINATIONS'!A:H,6,FALSE)</f>
        <v>No</v>
      </c>
      <c r="H885">
        <f>VLOOKUP(A885,'DATA TRANSFORMATION 2'!A:B,2,FALSE)</f>
        <v>1</v>
      </c>
      <c r="I885" t="str">
        <f>VLOOKUP(A885,'DATA TRANSFORMATION 3'!A:C,3,FALSE)</f>
        <v>No</v>
      </c>
      <c r="J885" t="str">
        <f>VLOOKUP(A885,'DATA TRANSFORMATION 4'!A:C,3,FALSE)</f>
        <v>Obesity</v>
      </c>
      <c r="K885" t="str">
        <f>VLOOKUP(A885,'DATA TRANSFORMATION 5'!A:C,3,FALSE)</f>
        <v>Prediabetes</v>
      </c>
      <c r="L885" t="str">
        <f>VLOOKUP(A885,'DATA TRANSFORMATION 6'!A:E,5,FALSE)</f>
        <v>14-Aug-1981</v>
      </c>
      <c r="M885" s="20">
        <f>VLOOKUP(A885,'DATA TRANSFORMATION 8'!A:B,2,FALSE)</f>
        <v>7256.72</v>
      </c>
      <c r="N885" t="str">
        <f>VLOOKUP(A885,'DATA CLEANING 3'!A:D,3,FALSE)</f>
        <v>tier - 3</v>
      </c>
      <c r="O885" t="str">
        <f>VLOOKUP(A885,'DATA CLEANING 3'!A:D,4,FALSE)</f>
        <v>tier - 2</v>
      </c>
      <c r="P885" t="str">
        <f>VLOOKUP(A885,'DATA CLEANING 4'!A:B,2,FALSE)</f>
        <v>R1012</v>
      </c>
      <c r="Q885">
        <f>VLOOKUP(A885,'DATA TANSFORMATION 7'!A:F,6,FALSE)</f>
        <v>41</v>
      </c>
    </row>
    <row r="886" spans="1:17" ht="16" x14ac:dyDescent="0.4">
      <c r="A886" s="11" t="s">
        <v>1814</v>
      </c>
      <c r="B886" t="str">
        <f>VLOOKUP(A886,'DATA TRANSFORMATION 1'!A:E,4,FALSE)</f>
        <v>Hoffman</v>
      </c>
      <c r="C886">
        <f>VLOOKUP(A886,'MEDICAL EXAMINATIONS'!A:H,2,FALSE)</f>
        <v>28.215</v>
      </c>
      <c r="D886">
        <f>VLOOKUP(A886,'MEDICAL EXAMINATIONS'!A:H,3,FALSE)</f>
        <v>6.29</v>
      </c>
      <c r="E886" t="str">
        <f>VLOOKUP(A886,'DATA TRANSFORMATION 3'!A:C,2,FALSE)</f>
        <v>Yes</v>
      </c>
      <c r="F886" t="str">
        <f>VLOOKUP(A886,'MEDICAL EXAMINATIONS'!A:H,5,FALSE)</f>
        <v>No</v>
      </c>
      <c r="G886" t="str">
        <f>VLOOKUP(A886,'MEDICAL EXAMINATIONS'!A:H,6,FALSE)</f>
        <v>No</v>
      </c>
      <c r="H886">
        <f>VLOOKUP(A886,'DATA TRANSFORMATION 2'!A:B,2,FALSE)</f>
        <v>1</v>
      </c>
      <c r="I886" t="str">
        <f>VLOOKUP(A886,'DATA TRANSFORMATION 3'!A:C,3,FALSE)</f>
        <v>No</v>
      </c>
      <c r="J886" t="str">
        <f>VLOOKUP(A886,'DATA TRANSFORMATION 4'!A:C,3,FALSE)</f>
        <v>Over Weight</v>
      </c>
      <c r="K886" t="str">
        <f>VLOOKUP(A886,'DATA TRANSFORMATION 5'!A:C,3,FALSE)</f>
        <v>Prediabetes</v>
      </c>
      <c r="L886" t="str">
        <f>VLOOKUP(A886,'DATA TRANSFORMATION 6'!A:E,5,FALSE)</f>
        <v>13-Jun-1981</v>
      </c>
      <c r="M886" s="20">
        <f>VLOOKUP(A886,'DATA TRANSFORMATION 8'!A:B,2,FALSE)</f>
        <v>7261.74</v>
      </c>
      <c r="N886" t="str">
        <f>VLOOKUP(A886,'DATA CLEANING 3'!A:D,3,FALSE)</f>
        <v>tier - 3</v>
      </c>
      <c r="O886" t="str">
        <f>VLOOKUP(A886,'DATA CLEANING 3'!A:D,4,FALSE)</f>
        <v>tier - 3</v>
      </c>
      <c r="P886" t="str">
        <f>VLOOKUP(A886,'DATA CLEANING 4'!A:B,2,FALSE)</f>
        <v>R1012</v>
      </c>
      <c r="Q886">
        <f>VLOOKUP(A886,'DATA TANSFORMATION 7'!A:F,6,FALSE)</f>
        <v>41</v>
      </c>
    </row>
    <row r="887" spans="1:17" ht="16" x14ac:dyDescent="0.4">
      <c r="A887" s="11" t="s">
        <v>1816</v>
      </c>
      <c r="B887" t="str">
        <f>VLOOKUP(A887,'DATA TRANSFORMATION 1'!A:E,4,FALSE)</f>
        <v>Van Vugt</v>
      </c>
      <c r="C887">
        <f>VLOOKUP(A887,'MEDICAL EXAMINATIONS'!A:H,2,FALSE)</f>
        <v>27.17</v>
      </c>
      <c r="D887">
        <f>VLOOKUP(A887,'MEDICAL EXAMINATIONS'!A:H,3,FALSE)</f>
        <v>5.84</v>
      </c>
      <c r="E887" t="str">
        <f>VLOOKUP(A887,'DATA TRANSFORMATION 3'!A:C,2,FALSE)</f>
        <v>Yes</v>
      </c>
      <c r="F887" t="str">
        <f>VLOOKUP(A887,'MEDICAL EXAMINATIONS'!A:H,5,FALSE)</f>
        <v>No</v>
      </c>
      <c r="G887" t="str">
        <f>VLOOKUP(A887,'MEDICAL EXAMINATIONS'!A:H,6,FALSE)</f>
        <v>No</v>
      </c>
      <c r="H887">
        <f>VLOOKUP(A887,'DATA TRANSFORMATION 2'!A:B,2,FALSE)</f>
        <v>1</v>
      </c>
      <c r="I887" t="str">
        <f>VLOOKUP(A887,'DATA TRANSFORMATION 3'!A:C,3,FALSE)</f>
        <v>No</v>
      </c>
      <c r="J887" t="str">
        <f>VLOOKUP(A887,'DATA TRANSFORMATION 4'!A:C,3,FALSE)</f>
        <v>Over Weight</v>
      </c>
      <c r="K887" t="str">
        <f>VLOOKUP(A887,'DATA TRANSFORMATION 5'!A:C,3,FALSE)</f>
        <v>Prediabetes</v>
      </c>
      <c r="L887" t="str">
        <f>VLOOKUP(A887,'DATA TRANSFORMATION 6'!A:E,5,FALSE)</f>
        <v>25-Oct-1973</v>
      </c>
      <c r="M887" s="20">
        <f>VLOOKUP(A887,'DATA TRANSFORMATION 8'!A:B,2,FALSE)</f>
        <v>7265.58</v>
      </c>
      <c r="N887" t="str">
        <f>VLOOKUP(A887,'DATA CLEANING 3'!A:D,3,FALSE)</f>
        <v>tier - 2</v>
      </c>
      <c r="O887" t="str">
        <f>VLOOKUP(A887,'DATA CLEANING 3'!A:D,4,FALSE)</f>
        <v>tier - 2</v>
      </c>
      <c r="P887" t="str">
        <f>VLOOKUP(A887,'DATA CLEANING 4'!A:B,2,FALSE)</f>
        <v>R1013</v>
      </c>
      <c r="Q887">
        <f>VLOOKUP(A887,'DATA TANSFORMATION 7'!A:F,6,FALSE)</f>
        <v>49</v>
      </c>
    </row>
    <row r="888" spans="1:17" ht="16" x14ac:dyDescent="0.4">
      <c r="A888" s="11" t="s">
        <v>1818</v>
      </c>
      <c r="B888" t="str">
        <f>VLOOKUP(A888,'DATA TRANSFORMATION 1'!A:E,4,FALSE)</f>
        <v>Feehley</v>
      </c>
      <c r="C888">
        <f>VLOOKUP(A888,'MEDICAL EXAMINATIONS'!A:H,2,FALSE)</f>
        <v>35.380000000000003</v>
      </c>
      <c r="D888">
        <f>VLOOKUP(A888,'MEDICAL EXAMINATIONS'!A:H,3,FALSE)</f>
        <v>6.12</v>
      </c>
      <c r="E888" t="str">
        <f>VLOOKUP(A888,'DATA TRANSFORMATION 3'!A:C,2,FALSE)</f>
        <v>No</v>
      </c>
      <c r="F888" t="str">
        <f>VLOOKUP(A888,'MEDICAL EXAMINATIONS'!A:H,5,FALSE)</f>
        <v>No</v>
      </c>
      <c r="G888" t="str">
        <f>VLOOKUP(A888,'MEDICAL EXAMINATIONS'!A:H,6,FALSE)</f>
        <v>No</v>
      </c>
      <c r="H888">
        <f>VLOOKUP(A888,'DATA TRANSFORMATION 2'!A:B,2,FALSE)</f>
        <v>0</v>
      </c>
      <c r="I888" t="str">
        <f>VLOOKUP(A888,'DATA TRANSFORMATION 3'!A:C,3,FALSE)</f>
        <v>No</v>
      </c>
      <c r="J888" t="str">
        <f>VLOOKUP(A888,'DATA TRANSFORMATION 4'!A:C,3,FALSE)</f>
        <v>Obesity</v>
      </c>
      <c r="K888" t="str">
        <f>VLOOKUP(A888,'DATA TRANSFORMATION 5'!A:C,3,FALSE)</f>
        <v>Prediabetes</v>
      </c>
      <c r="L888" t="str">
        <f>VLOOKUP(A888,'DATA TRANSFORMATION 6'!A:E,5,FALSE)</f>
        <v>4-Aug-1981</v>
      </c>
      <c r="M888" s="20">
        <f>VLOOKUP(A888,'DATA TRANSFORMATION 8'!A:B,2,FALSE)</f>
        <v>7265.7</v>
      </c>
      <c r="N888" t="str">
        <f>VLOOKUP(A888,'DATA CLEANING 3'!A:D,3,FALSE)</f>
        <v>tier - 3</v>
      </c>
      <c r="O888" t="str">
        <f>VLOOKUP(A888,'DATA CLEANING 3'!A:D,4,FALSE)</f>
        <v>tier - 3</v>
      </c>
      <c r="P888" t="str">
        <f>VLOOKUP(A888,'DATA CLEANING 4'!A:B,2,FALSE)</f>
        <v>R1012</v>
      </c>
      <c r="Q888">
        <f>VLOOKUP(A888,'DATA TANSFORMATION 7'!A:F,6,FALSE)</f>
        <v>41</v>
      </c>
    </row>
    <row r="889" spans="1:17" ht="16" x14ac:dyDescent="0.4">
      <c r="A889" s="11" t="s">
        <v>1820</v>
      </c>
      <c r="B889" t="str">
        <f>VLOOKUP(A889,'DATA TRANSFORMATION 1'!A:E,4,FALSE)</f>
        <v>Ashworth</v>
      </c>
      <c r="C889">
        <f>VLOOKUP(A889,'MEDICAL EXAMINATIONS'!A:H,2,FALSE)</f>
        <v>43.48</v>
      </c>
      <c r="D889">
        <f>VLOOKUP(A889,'MEDICAL EXAMINATIONS'!A:H,3,FALSE)</f>
        <v>6.24</v>
      </c>
      <c r="E889" t="str">
        <f>VLOOKUP(A889,'DATA TRANSFORMATION 3'!A:C,2,FALSE)</f>
        <v>No</v>
      </c>
      <c r="F889" t="str">
        <f>VLOOKUP(A889,'MEDICAL EXAMINATIONS'!A:H,5,FALSE)</f>
        <v>No</v>
      </c>
      <c r="G889" t="str">
        <f>VLOOKUP(A889,'MEDICAL EXAMINATIONS'!A:H,6,FALSE)</f>
        <v>No</v>
      </c>
      <c r="H889">
        <f>VLOOKUP(A889,'DATA TRANSFORMATION 2'!A:B,2,FALSE)</f>
        <v>0</v>
      </c>
      <c r="I889" t="str">
        <f>VLOOKUP(A889,'DATA TRANSFORMATION 3'!A:C,3,FALSE)</f>
        <v>No</v>
      </c>
      <c r="J889" t="str">
        <f>VLOOKUP(A889,'DATA TRANSFORMATION 4'!A:C,3,FALSE)</f>
        <v>Obesity</v>
      </c>
      <c r="K889" t="str">
        <f>VLOOKUP(A889,'DATA TRANSFORMATION 5'!A:C,3,FALSE)</f>
        <v>Prediabetes</v>
      </c>
      <c r="L889" t="str">
        <f>VLOOKUP(A889,'DATA TRANSFORMATION 6'!A:E,5,FALSE)</f>
        <v>18-Dec-1976</v>
      </c>
      <c r="M889" s="20">
        <f>VLOOKUP(A889,'DATA TRANSFORMATION 8'!A:B,2,FALSE)</f>
        <v>7273.02</v>
      </c>
      <c r="N889" t="str">
        <f>VLOOKUP(A889,'DATA CLEANING 3'!A:D,3,FALSE)</f>
        <v>tier - 2</v>
      </c>
      <c r="O889" t="str">
        <f>VLOOKUP(A889,'DATA CLEANING 3'!A:D,4,FALSE)</f>
        <v>tier - 1</v>
      </c>
      <c r="P889" t="str">
        <f>VLOOKUP(A889,'DATA CLEANING 4'!A:B,2,FALSE)</f>
        <v>R1013</v>
      </c>
      <c r="Q889">
        <f>VLOOKUP(A889,'DATA TANSFORMATION 7'!A:F,6,FALSE)</f>
        <v>46</v>
      </c>
    </row>
    <row r="890" spans="1:17" ht="16" x14ac:dyDescent="0.4">
      <c r="A890" s="11" t="s">
        <v>1822</v>
      </c>
      <c r="B890" t="str">
        <f>VLOOKUP(A890,'DATA TRANSFORMATION 1'!A:E,4,FALSE)</f>
        <v>Hansen</v>
      </c>
      <c r="C890">
        <f>VLOOKUP(A890,'MEDICAL EXAMINATIONS'!A:H,2,FALSE)</f>
        <v>41.73</v>
      </c>
      <c r="D890">
        <f>VLOOKUP(A890,'MEDICAL EXAMINATIONS'!A:H,3,FALSE)</f>
        <v>6.25</v>
      </c>
      <c r="E890" t="str">
        <f>VLOOKUP(A890,'DATA TRANSFORMATION 3'!A:C,2,FALSE)</f>
        <v>No</v>
      </c>
      <c r="F890" t="str">
        <f>VLOOKUP(A890,'MEDICAL EXAMINATIONS'!A:H,5,FALSE)</f>
        <v>No</v>
      </c>
      <c r="G890" t="str">
        <f>VLOOKUP(A890,'MEDICAL EXAMINATIONS'!A:H,6,FALSE)</f>
        <v>No</v>
      </c>
      <c r="H890">
        <f>VLOOKUP(A890,'DATA TRANSFORMATION 2'!A:B,2,FALSE)</f>
        <v>1</v>
      </c>
      <c r="I890" t="str">
        <f>VLOOKUP(A890,'DATA TRANSFORMATION 3'!A:C,3,FALSE)</f>
        <v>No</v>
      </c>
      <c r="J890" t="str">
        <f>VLOOKUP(A890,'DATA TRANSFORMATION 4'!A:C,3,FALSE)</f>
        <v>Obesity</v>
      </c>
      <c r="K890" t="str">
        <f>VLOOKUP(A890,'DATA TRANSFORMATION 5'!A:C,3,FALSE)</f>
        <v>Prediabetes</v>
      </c>
      <c r="L890" t="str">
        <f>VLOOKUP(A890,'DATA TRANSFORMATION 6'!A:E,5,FALSE)</f>
        <v>2-Nov-1985</v>
      </c>
      <c r="M890" s="20">
        <f>VLOOKUP(A890,'DATA TRANSFORMATION 8'!A:B,2,FALSE)</f>
        <v>7281.51</v>
      </c>
      <c r="N890" t="str">
        <f>VLOOKUP(A890,'DATA CLEANING 3'!A:D,3,FALSE)</f>
        <v>tier - 2</v>
      </c>
      <c r="O890" t="str">
        <f>VLOOKUP(A890,'DATA CLEANING 3'!A:D,4,FALSE)</f>
        <v>tier - 1</v>
      </c>
      <c r="P890" t="str">
        <f>VLOOKUP(A890,'DATA CLEANING 4'!A:B,2,FALSE)</f>
        <v>R1012</v>
      </c>
      <c r="Q890">
        <f>VLOOKUP(A890,'DATA TANSFORMATION 7'!A:F,6,FALSE)</f>
        <v>37</v>
      </c>
    </row>
    <row r="891" spans="1:17" ht="16" x14ac:dyDescent="0.4">
      <c r="A891" s="11" t="s">
        <v>1824</v>
      </c>
      <c r="B891" t="str">
        <f>VLOOKUP(A891,'DATA TRANSFORMATION 1'!A:E,4,FALSE)</f>
        <v>Czyz</v>
      </c>
      <c r="C891">
        <f>VLOOKUP(A891,'MEDICAL EXAMINATIONS'!A:H,2,FALSE)</f>
        <v>28.9</v>
      </c>
      <c r="D891">
        <f>VLOOKUP(A891,'MEDICAL EXAMINATIONS'!A:H,3,FALSE)</f>
        <v>11.96</v>
      </c>
      <c r="E891" t="str">
        <f>VLOOKUP(A891,'DATA TRANSFORMATION 3'!A:C,2,FALSE)</f>
        <v>No</v>
      </c>
      <c r="F891" t="str">
        <f>VLOOKUP(A891,'MEDICAL EXAMINATIONS'!A:H,5,FALSE)</f>
        <v>No</v>
      </c>
      <c r="G891" t="str">
        <f>VLOOKUP(A891,'MEDICAL EXAMINATIONS'!A:H,6,FALSE)</f>
        <v>No</v>
      </c>
      <c r="H891">
        <f>VLOOKUP(A891,'DATA TRANSFORMATION 2'!A:B,2,FALSE)</f>
        <v>0</v>
      </c>
      <c r="I891" t="str">
        <f>VLOOKUP(A891,'DATA TRANSFORMATION 3'!A:C,3,FALSE)</f>
        <v>No</v>
      </c>
      <c r="J891" t="str">
        <f>VLOOKUP(A891,'DATA TRANSFORMATION 4'!A:C,3,FALSE)</f>
        <v>Over Weight</v>
      </c>
      <c r="K891" t="str">
        <f>VLOOKUP(A891,'DATA TRANSFORMATION 5'!A:C,3,FALSE)</f>
        <v>Diabetes</v>
      </c>
      <c r="L891" t="str">
        <f>VLOOKUP(A891,'DATA TRANSFORMATION 6'!A:E,5,FALSE)</f>
        <v>26-Dec-1966</v>
      </c>
      <c r="M891" s="20">
        <f>VLOOKUP(A891,'DATA TRANSFORMATION 8'!A:B,2,FALSE)</f>
        <v>7302.46</v>
      </c>
      <c r="N891" t="str">
        <f>VLOOKUP(A891,'DATA CLEANING 3'!A:D,3,FALSE)</f>
        <v>tier - 3</v>
      </c>
      <c r="O891" t="str">
        <f>VLOOKUP(A891,'DATA CLEANING 3'!A:D,4,FALSE)</f>
        <v>tier - 1</v>
      </c>
      <c r="P891" t="str">
        <f>VLOOKUP(A891,'DATA CLEANING 4'!A:B,2,FALSE)</f>
        <v>R1012</v>
      </c>
      <c r="Q891">
        <f>VLOOKUP(A891,'DATA TANSFORMATION 7'!A:F,6,FALSE)</f>
        <v>56</v>
      </c>
    </row>
    <row r="892" spans="1:17" ht="16" x14ac:dyDescent="0.4">
      <c r="A892" s="11" t="s">
        <v>1826</v>
      </c>
      <c r="B892" t="str">
        <f>VLOOKUP(A892,'DATA TRANSFORMATION 1'!A:E,4,FALSE)</f>
        <v>Bauder</v>
      </c>
      <c r="C892">
        <f>VLOOKUP(A892,'MEDICAL EXAMINATIONS'!A:H,2,FALSE)</f>
        <v>25.74</v>
      </c>
      <c r="D892">
        <f>VLOOKUP(A892,'MEDICAL EXAMINATIONS'!A:H,3,FALSE)</f>
        <v>7.69</v>
      </c>
      <c r="E892" t="str">
        <f>VLOOKUP(A892,'DATA TRANSFORMATION 3'!A:C,2,FALSE)</f>
        <v>No</v>
      </c>
      <c r="F892" t="str">
        <f>VLOOKUP(A892,'MEDICAL EXAMINATIONS'!A:H,5,FALSE)</f>
        <v>No</v>
      </c>
      <c r="G892" t="str">
        <f>VLOOKUP(A892,'MEDICAL EXAMINATIONS'!A:H,6,FALSE)</f>
        <v>No</v>
      </c>
      <c r="H892">
        <f>VLOOKUP(A892,'DATA TRANSFORMATION 2'!A:B,2,FALSE)</f>
        <v>0</v>
      </c>
      <c r="I892" t="str">
        <f>VLOOKUP(A892,'DATA TRANSFORMATION 3'!A:C,3,FALSE)</f>
        <v>No</v>
      </c>
      <c r="J892" t="str">
        <f>VLOOKUP(A892,'DATA TRANSFORMATION 4'!A:C,3,FALSE)</f>
        <v>Over Weight</v>
      </c>
      <c r="K892" t="str">
        <f>VLOOKUP(A892,'DATA TRANSFORMATION 5'!A:C,3,FALSE)</f>
        <v>Diabetes</v>
      </c>
      <c r="L892" t="str">
        <f>VLOOKUP(A892,'DATA TRANSFORMATION 6'!A:E,5,FALSE)</f>
        <v>6-Jun-1965</v>
      </c>
      <c r="M892" s="20">
        <f>VLOOKUP(A892,'DATA TRANSFORMATION 8'!A:B,2,FALSE)</f>
        <v>7304.65</v>
      </c>
      <c r="N892" t="str">
        <f>VLOOKUP(A892,'DATA CLEANING 3'!A:D,3,FALSE)</f>
        <v>tier - 3</v>
      </c>
      <c r="O892" t="str">
        <f>VLOOKUP(A892,'DATA CLEANING 3'!A:D,4,FALSE)</f>
        <v>tier - 3</v>
      </c>
      <c r="P892" t="str">
        <f>VLOOKUP(A892,'DATA CLEANING 4'!A:B,2,FALSE)</f>
        <v>R1013</v>
      </c>
      <c r="Q892">
        <f>VLOOKUP(A892,'DATA TANSFORMATION 7'!A:F,6,FALSE)</f>
        <v>58</v>
      </c>
    </row>
    <row r="893" spans="1:17" ht="16" x14ac:dyDescent="0.4">
      <c r="A893" s="11" t="s">
        <v>1828</v>
      </c>
      <c r="B893" t="str">
        <f>VLOOKUP(A893,'DATA TRANSFORMATION 1'!A:E,4,FALSE)</f>
        <v>Mendoza</v>
      </c>
      <c r="C893">
        <f>VLOOKUP(A893,'MEDICAL EXAMINATIONS'!A:H,2,FALSE)</f>
        <v>36.06</v>
      </c>
      <c r="D893">
        <f>VLOOKUP(A893,'MEDICAL EXAMINATIONS'!A:H,3,FALSE)</f>
        <v>8.83</v>
      </c>
      <c r="E893" t="str">
        <f>VLOOKUP(A893,'DATA TRANSFORMATION 3'!A:C,2,FALSE)</f>
        <v>No</v>
      </c>
      <c r="F893" t="str">
        <f>VLOOKUP(A893,'MEDICAL EXAMINATIONS'!A:H,5,FALSE)</f>
        <v>No</v>
      </c>
      <c r="G893" t="str">
        <f>VLOOKUP(A893,'MEDICAL EXAMINATIONS'!A:H,6,FALSE)</f>
        <v>No</v>
      </c>
      <c r="H893">
        <f>VLOOKUP(A893,'DATA TRANSFORMATION 2'!A:B,2,FALSE)</f>
        <v>0</v>
      </c>
      <c r="I893" t="str">
        <f>VLOOKUP(A893,'DATA TRANSFORMATION 3'!A:C,3,FALSE)</f>
        <v>No</v>
      </c>
      <c r="J893" t="str">
        <f>VLOOKUP(A893,'DATA TRANSFORMATION 4'!A:C,3,FALSE)</f>
        <v>Obesity</v>
      </c>
      <c r="K893" t="str">
        <f>VLOOKUP(A893,'DATA TRANSFORMATION 5'!A:C,3,FALSE)</f>
        <v>Diabetes</v>
      </c>
      <c r="L893" t="str">
        <f>VLOOKUP(A893,'DATA TRANSFORMATION 6'!A:E,5,FALSE)</f>
        <v>25-Jun-1965</v>
      </c>
      <c r="M893" s="20">
        <f>VLOOKUP(A893,'DATA TRANSFORMATION 8'!A:B,2,FALSE)</f>
        <v>7318.21</v>
      </c>
      <c r="N893" t="str">
        <f>VLOOKUP(A893,'DATA CLEANING 3'!A:D,3,FALSE)</f>
        <v>tier - 3</v>
      </c>
      <c r="O893" t="str">
        <f>VLOOKUP(A893,'DATA CLEANING 3'!A:D,4,FALSE)</f>
        <v>tier - 1</v>
      </c>
      <c r="P893" t="str">
        <f>VLOOKUP(A893,'DATA CLEANING 4'!A:B,2,FALSE)</f>
        <v>R1013</v>
      </c>
      <c r="Q893">
        <f>VLOOKUP(A893,'DATA TANSFORMATION 7'!A:F,6,FALSE)</f>
        <v>57</v>
      </c>
    </row>
    <row r="894" spans="1:17" ht="16" x14ac:dyDescent="0.4">
      <c r="A894" s="11" t="s">
        <v>1830</v>
      </c>
      <c r="B894" t="str">
        <f>VLOOKUP(A894,'DATA TRANSFORMATION 1'!A:E,4,FALSE)</f>
        <v>Glass</v>
      </c>
      <c r="C894">
        <f>VLOOKUP(A894,'MEDICAL EXAMINATIONS'!A:H,2,FALSE)</f>
        <v>43.28</v>
      </c>
      <c r="D894">
        <f>VLOOKUP(A894,'MEDICAL EXAMINATIONS'!A:H,3,FALSE)</f>
        <v>4.41</v>
      </c>
      <c r="E894" t="str">
        <f>VLOOKUP(A894,'DATA TRANSFORMATION 3'!A:C,2,FALSE)</f>
        <v>No</v>
      </c>
      <c r="F894" t="str">
        <f>VLOOKUP(A894,'MEDICAL EXAMINATIONS'!A:H,5,FALSE)</f>
        <v>No</v>
      </c>
      <c r="G894" t="str">
        <f>VLOOKUP(A894,'MEDICAL EXAMINATIONS'!A:H,6,FALSE)</f>
        <v>No</v>
      </c>
      <c r="H894">
        <f>VLOOKUP(A894,'DATA TRANSFORMATION 2'!A:B,2,FALSE)</f>
        <v>0</v>
      </c>
      <c r="I894" t="str">
        <f>VLOOKUP(A894,'DATA TRANSFORMATION 3'!A:C,3,FALSE)</f>
        <v>No</v>
      </c>
      <c r="J894" t="str">
        <f>VLOOKUP(A894,'DATA TRANSFORMATION 4'!A:C,3,FALSE)</f>
        <v>Obesity</v>
      </c>
      <c r="K894" t="str">
        <f>VLOOKUP(A894,'DATA TRANSFORMATION 5'!A:C,3,FALSE)</f>
        <v>Normal</v>
      </c>
      <c r="L894" t="str">
        <f>VLOOKUP(A894,'DATA TRANSFORMATION 6'!A:E,5,FALSE)</f>
        <v>11-Aug-1972</v>
      </c>
      <c r="M894" s="20">
        <f>VLOOKUP(A894,'DATA TRANSFORMATION 8'!A:B,2,FALSE)</f>
        <v>7318.22</v>
      </c>
      <c r="N894" t="str">
        <f>VLOOKUP(A894,'DATA CLEANING 3'!A:D,3,FALSE)</f>
        <v>tier - 2</v>
      </c>
      <c r="O894" t="str">
        <f>VLOOKUP(A894,'DATA CLEANING 3'!A:D,4,FALSE)</f>
        <v>tier - 3</v>
      </c>
      <c r="P894" t="str">
        <f>VLOOKUP(A894,'DATA CLEANING 4'!A:B,2,FALSE)</f>
        <v>R1012</v>
      </c>
      <c r="Q894">
        <f>VLOOKUP(A894,'DATA TANSFORMATION 7'!A:F,6,FALSE)</f>
        <v>50</v>
      </c>
    </row>
    <row r="895" spans="1:17" ht="16" x14ac:dyDescent="0.4">
      <c r="A895" s="11" t="s">
        <v>1832</v>
      </c>
      <c r="B895" t="str">
        <f>VLOOKUP(A895,'DATA TRANSFORMATION 1'!A:E,4,FALSE)</f>
        <v>Butcher</v>
      </c>
      <c r="C895">
        <f>VLOOKUP(A895,'MEDICAL EXAMINATIONS'!A:H,2,FALSE)</f>
        <v>28.785</v>
      </c>
      <c r="D895">
        <f>VLOOKUP(A895,'MEDICAL EXAMINATIONS'!A:H,3,FALSE)</f>
        <v>9.1</v>
      </c>
      <c r="E895" t="str">
        <f>VLOOKUP(A895,'DATA TRANSFORMATION 3'!A:C,2,FALSE)</f>
        <v>Yes</v>
      </c>
      <c r="F895" t="str">
        <f>VLOOKUP(A895,'MEDICAL EXAMINATIONS'!A:H,5,FALSE)</f>
        <v>No</v>
      </c>
      <c r="G895" t="str">
        <f>VLOOKUP(A895,'MEDICAL EXAMINATIONS'!A:H,6,FALSE)</f>
        <v>Yes</v>
      </c>
      <c r="H895">
        <f>VLOOKUP(A895,'DATA TRANSFORMATION 2'!A:B,2,FALSE)</f>
        <v>1</v>
      </c>
      <c r="I895" t="str">
        <f>VLOOKUP(A895,'DATA TRANSFORMATION 3'!A:C,3,FALSE)</f>
        <v>No</v>
      </c>
      <c r="J895" t="str">
        <f>VLOOKUP(A895,'DATA TRANSFORMATION 4'!A:C,3,FALSE)</f>
        <v>Over Weight</v>
      </c>
      <c r="K895" t="str">
        <f>VLOOKUP(A895,'DATA TRANSFORMATION 5'!A:C,3,FALSE)</f>
        <v>Diabetes</v>
      </c>
      <c r="L895" t="str">
        <f>VLOOKUP(A895,'DATA TRANSFORMATION 6'!A:E,5,FALSE)</f>
        <v>11-Jul-1965</v>
      </c>
      <c r="M895" s="20">
        <f>VLOOKUP(A895,'DATA TRANSFORMATION 8'!A:B,2,FALSE)</f>
        <v>7322.86</v>
      </c>
      <c r="N895" t="str">
        <f>VLOOKUP(A895,'DATA CLEANING 3'!A:D,3,FALSE)</f>
        <v>tier - 3</v>
      </c>
      <c r="O895" t="str">
        <f>VLOOKUP(A895,'DATA CLEANING 3'!A:D,4,FALSE)</f>
        <v>tier - 3</v>
      </c>
      <c r="P895" t="str">
        <f>VLOOKUP(A895,'DATA CLEANING 4'!A:B,2,FALSE)</f>
        <v>R1012</v>
      </c>
      <c r="Q895">
        <f>VLOOKUP(A895,'DATA TANSFORMATION 7'!A:F,6,FALSE)</f>
        <v>57</v>
      </c>
    </row>
    <row r="896" spans="1:17" ht="16" x14ac:dyDescent="0.4">
      <c r="A896" s="11" t="s">
        <v>1834</v>
      </c>
      <c r="B896" t="str">
        <f>VLOOKUP(A896,'DATA TRANSFORMATION 1'!A:E,4,FALSE)</f>
        <v>Traiser</v>
      </c>
      <c r="C896">
        <f>VLOOKUP(A896,'MEDICAL EXAMINATIONS'!A:H,2,FALSE)</f>
        <v>25.46</v>
      </c>
      <c r="D896">
        <f>VLOOKUP(A896,'MEDICAL EXAMINATIONS'!A:H,3,FALSE)</f>
        <v>11.52</v>
      </c>
      <c r="E896" t="str">
        <f>VLOOKUP(A896,'DATA TRANSFORMATION 3'!A:C,2,FALSE)</f>
        <v>Yes</v>
      </c>
      <c r="F896" t="str">
        <f>VLOOKUP(A896,'MEDICAL EXAMINATIONS'!A:H,5,FALSE)</f>
        <v>No</v>
      </c>
      <c r="G896" t="str">
        <f>VLOOKUP(A896,'MEDICAL EXAMINATIONS'!A:H,6,FALSE)</f>
        <v>Yes</v>
      </c>
      <c r="H896">
        <f>VLOOKUP(A896,'DATA TRANSFORMATION 2'!A:B,2,FALSE)</f>
        <v>1</v>
      </c>
      <c r="I896" t="str">
        <f>VLOOKUP(A896,'DATA TRANSFORMATION 3'!A:C,3,FALSE)</f>
        <v>No</v>
      </c>
      <c r="J896" t="str">
        <f>VLOOKUP(A896,'DATA TRANSFORMATION 4'!A:C,3,FALSE)</f>
        <v>Over Weight</v>
      </c>
      <c r="K896" t="str">
        <f>VLOOKUP(A896,'DATA TRANSFORMATION 5'!A:C,3,FALSE)</f>
        <v>Diabetes</v>
      </c>
      <c r="L896" t="str">
        <f>VLOOKUP(A896,'DATA TRANSFORMATION 6'!A:E,5,FALSE)</f>
        <v>15-Nov-2004</v>
      </c>
      <c r="M896" s="20">
        <f>VLOOKUP(A896,'DATA TRANSFORMATION 8'!A:B,2,FALSE)</f>
        <v>7323.73</v>
      </c>
      <c r="N896" t="str">
        <f>VLOOKUP(A896,'DATA CLEANING 3'!A:D,3,FALSE)</f>
        <v>tier - 2</v>
      </c>
      <c r="O896" t="str">
        <f>VLOOKUP(A896,'DATA CLEANING 3'!A:D,4,FALSE)</f>
        <v>tier - 2</v>
      </c>
      <c r="P896" t="str">
        <f>VLOOKUP(A896,'DATA CLEANING 4'!A:B,2,FALSE)</f>
        <v>R1024</v>
      </c>
      <c r="Q896">
        <f>VLOOKUP(A896,'DATA TANSFORMATION 7'!A:F,6,FALSE)</f>
        <v>18</v>
      </c>
    </row>
    <row r="897" spans="1:17" ht="16" x14ac:dyDescent="0.4">
      <c r="A897" s="11" t="s">
        <v>1836</v>
      </c>
      <c r="B897" t="str">
        <f>VLOOKUP(A897,'DATA TRANSFORMATION 1'!A:E,4,FALSE)</f>
        <v>Mudy-Mader</v>
      </c>
      <c r="C897">
        <f>VLOOKUP(A897,'MEDICAL EXAMINATIONS'!A:H,2,FALSE)</f>
        <v>30.8</v>
      </c>
      <c r="D897">
        <f>VLOOKUP(A897,'MEDICAL EXAMINATIONS'!A:H,3,FALSE)</f>
        <v>10.95</v>
      </c>
      <c r="E897" t="str">
        <f>VLOOKUP(A897,'DATA TRANSFORMATION 3'!A:C,2,FALSE)</f>
        <v>No</v>
      </c>
      <c r="F897" t="str">
        <f>VLOOKUP(A897,'MEDICAL EXAMINATIONS'!A:H,5,FALSE)</f>
        <v>No</v>
      </c>
      <c r="G897" t="str">
        <f>VLOOKUP(A897,'MEDICAL EXAMINATIONS'!A:H,6,FALSE)</f>
        <v>No</v>
      </c>
      <c r="H897">
        <f>VLOOKUP(A897,'DATA TRANSFORMATION 2'!A:B,2,FALSE)</f>
        <v>0</v>
      </c>
      <c r="I897" t="str">
        <f>VLOOKUP(A897,'DATA TRANSFORMATION 3'!A:C,3,FALSE)</f>
        <v>No</v>
      </c>
      <c r="J897" t="str">
        <f>VLOOKUP(A897,'DATA TRANSFORMATION 4'!A:C,3,FALSE)</f>
        <v>Obesity</v>
      </c>
      <c r="K897" t="str">
        <f>VLOOKUP(A897,'DATA TRANSFORMATION 5'!A:C,3,FALSE)</f>
        <v>Diabetes</v>
      </c>
      <c r="L897" t="str">
        <f>VLOOKUP(A897,'DATA TRANSFORMATION 6'!A:E,5,FALSE)</f>
        <v>19-Jun-1979</v>
      </c>
      <c r="M897" s="20">
        <f>VLOOKUP(A897,'DATA TRANSFORMATION 8'!A:B,2,FALSE)</f>
        <v>7325.05</v>
      </c>
      <c r="N897" t="str">
        <f>VLOOKUP(A897,'DATA CLEANING 3'!A:D,3,FALSE)</f>
        <v>tier - 2</v>
      </c>
      <c r="O897" t="str">
        <f>VLOOKUP(A897,'DATA CLEANING 3'!A:D,4,FALSE)</f>
        <v>tier - 3</v>
      </c>
      <c r="P897" t="str">
        <f>VLOOKUP(A897,'DATA CLEANING 4'!A:B,2,FALSE)</f>
        <v>R1024</v>
      </c>
      <c r="Q897">
        <f>VLOOKUP(A897,'DATA TANSFORMATION 7'!A:F,6,FALSE)</f>
        <v>43</v>
      </c>
    </row>
    <row r="898" spans="1:17" ht="16" x14ac:dyDescent="0.4">
      <c r="A898" s="11" t="s">
        <v>1838</v>
      </c>
      <c r="B898" t="str">
        <f>VLOOKUP(A898,'DATA TRANSFORMATION 1'!A:E,4,FALSE)</f>
        <v>Rogers</v>
      </c>
      <c r="C898">
        <f>VLOOKUP(A898,'MEDICAL EXAMINATIONS'!A:H,2,FALSE)</f>
        <v>28.88</v>
      </c>
      <c r="D898">
        <f>VLOOKUP(A898,'MEDICAL EXAMINATIONS'!A:H,3,FALSE)</f>
        <v>11.5</v>
      </c>
      <c r="E898" t="str">
        <f>VLOOKUP(A898,'DATA TRANSFORMATION 3'!A:C,2,FALSE)</f>
        <v>No</v>
      </c>
      <c r="F898" t="str">
        <f>VLOOKUP(A898,'MEDICAL EXAMINATIONS'!A:H,5,FALSE)</f>
        <v>No</v>
      </c>
      <c r="G898" t="str">
        <f>VLOOKUP(A898,'MEDICAL EXAMINATIONS'!A:H,6,FALSE)</f>
        <v>No</v>
      </c>
      <c r="H898">
        <f>VLOOKUP(A898,'DATA TRANSFORMATION 2'!A:B,2,FALSE)</f>
        <v>0</v>
      </c>
      <c r="I898" t="str">
        <f>VLOOKUP(A898,'DATA TRANSFORMATION 3'!A:C,3,FALSE)</f>
        <v>No</v>
      </c>
      <c r="J898" t="str">
        <f>VLOOKUP(A898,'DATA TRANSFORMATION 4'!A:C,3,FALSE)</f>
        <v>Over Weight</v>
      </c>
      <c r="K898" t="str">
        <f>VLOOKUP(A898,'DATA TRANSFORMATION 5'!A:C,3,FALSE)</f>
        <v>Diabetes</v>
      </c>
      <c r="L898" t="str">
        <f>VLOOKUP(A898,'DATA TRANSFORMATION 6'!A:E,5,FALSE)</f>
        <v>25-Jul-1984</v>
      </c>
      <c r="M898" s="20">
        <f>VLOOKUP(A898,'DATA TRANSFORMATION 8'!A:B,2,FALSE)</f>
        <v>7325.47</v>
      </c>
      <c r="N898" t="str">
        <f>VLOOKUP(A898,'DATA CLEANING 3'!A:D,3,FALSE)</f>
        <v>tier - 2</v>
      </c>
      <c r="O898" t="str">
        <f>VLOOKUP(A898,'DATA CLEANING 3'!A:D,4,FALSE)</f>
        <v>tier - 1</v>
      </c>
      <c r="P898" t="str">
        <f>VLOOKUP(A898,'DATA CLEANING 4'!A:B,2,FALSE)</f>
        <v>R1012</v>
      </c>
      <c r="Q898">
        <f>VLOOKUP(A898,'DATA TANSFORMATION 7'!A:F,6,FALSE)</f>
        <v>38</v>
      </c>
    </row>
    <row r="899" spans="1:17" ht="16" x14ac:dyDescent="0.4">
      <c r="A899" s="11" t="s">
        <v>1840</v>
      </c>
      <c r="B899" t="str">
        <f>VLOOKUP(A899,'DATA TRANSFORMATION 1'!A:E,4,FALSE)</f>
        <v>Woo</v>
      </c>
      <c r="C899">
        <f>VLOOKUP(A899,'MEDICAL EXAMINATIONS'!A:H,2,FALSE)</f>
        <v>23</v>
      </c>
      <c r="D899">
        <f>VLOOKUP(A899,'MEDICAL EXAMINATIONS'!A:H,3,FALSE)</f>
        <v>9.8800000000000008</v>
      </c>
      <c r="E899" t="str">
        <f>VLOOKUP(A899,'DATA TRANSFORMATION 3'!A:C,2,FALSE)</f>
        <v>No</v>
      </c>
      <c r="F899" t="str">
        <f>VLOOKUP(A899,'MEDICAL EXAMINATIONS'!A:H,5,FALSE)</f>
        <v>No</v>
      </c>
      <c r="G899" t="str">
        <f>VLOOKUP(A899,'MEDICAL EXAMINATIONS'!A:H,6,FALSE)</f>
        <v>No</v>
      </c>
      <c r="H899">
        <f>VLOOKUP(A899,'DATA TRANSFORMATION 2'!A:B,2,FALSE)</f>
        <v>0</v>
      </c>
      <c r="I899" t="str">
        <f>VLOOKUP(A899,'DATA TRANSFORMATION 3'!A:C,3,FALSE)</f>
        <v>No</v>
      </c>
      <c r="J899" t="str">
        <f>VLOOKUP(A899,'DATA TRANSFORMATION 4'!A:C,3,FALSE)</f>
        <v>Normal Weight</v>
      </c>
      <c r="K899" t="str">
        <f>VLOOKUP(A899,'DATA TRANSFORMATION 5'!A:C,3,FALSE)</f>
        <v>Diabetes</v>
      </c>
      <c r="L899" t="str">
        <f>VLOOKUP(A899,'DATA TRANSFORMATION 6'!A:E,5,FALSE)</f>
        <v>19-Sep-1979</v>
      </c>
      <c r="M899" s="20">
        <f>VLOOKUP(A899,'DATA TRANSFORMATION 8'!A:B,2,FALSE)</f>
        <v>7337.75</v>
      </c>
      <c r="N899" t="str">
        <f>VLOOKUP(A899,'DATA CLEANING 3'!A:D,3,FALSE)</f>
        <v>tier - 2</v>
      </c>
      <c r="O899" t="str">
        <f>VLOOKUP(A899,'DATA CLEANING 3'!A:D,4,FALSE)</f>
        <v>tier - 3</v>
      </c>
      <c r="P899" t="str">
        <f>VLOOKUP(A899,'DATA CLEANING 4'!A:B,2,FALSE)</f>
        <v>R1011</v>
      </c>
      <c r="Q899">
        <f>VLOOKUP(A899,'DATA TANSFORMATION 7'!A:F,6,FALSE)</f>
        <v>43</v>
      </c>
    </row>
    <row r="900" spans="1:17" ht="16" x14ac:dyDescent="0.4">
      <c r="A900" s="11" t="s">
        <v>1842</v>
      </c>
      <c r="B900" t="str">
        <f>VLOOKUP(A900,'DATA TRANSFORMATION 1'!A:E,4,FALSE)</f>
        <v>Walsh</v>
      </c>
      <c r="C900">
        <f>VLOOKUP(A900,'MEDICAL EXAMINATIONS'!A:H,2,FALSE)</f>
        <v>38.25</v>
      </c>
      <c r="D900">
        <f>VLOOKUP(A900,'MEDICAL EXAMINATIONS'!A:H,3,FALSE)</f>
        <v>6.2</v>
      </c>
      <c r="E900" t="str">
        <f>VLOOKUP(A900,'DATA TRANSFORMATION 3'!A:C,2,FALSE)</f>
        <v>No</v>
      </c>
      <c r="F900" t="str">
        <f>VLOOKUP(A900,'MEDICAL EXAMINATIONS'!A:H,5,FALSE)</f>
        <v>No</v>
      </c>
      <c r="G900" t="str">
        <f>VLOOKUP(A900,'MEDICAL EXAMINATIONS'!A:H,6,FALSE)</f>
        <v>No</v>
      </c>
      <c r="H900">
        <f>VLOOKUP(A900,'DATA TRANSFORMATION 2'!A:B,2,FALSE)</f>
        <v>1</v>
      </c>
      <c r="I900" t="str">
        <f>VLOOKUP(A900,'DATA TRANSFORMATION 3'!A:C,3,FALSE)</f>
        <v>No</v>
      </c>
      <c r="J900" t="str">
        <f>VLOOKUP(A900,'DATA TRANSFORMATION 4'!A:C,3,FALSE)</f>
        <v>Obesity</v>
      </c>
      <c r="K900" t="str">
        <f>VLOOKUP(A900,'DATA TRANSFORMATION 5'!A:C,3,FALSE)</f>
        <v>Prediabetes</v>
      </c>
      <c r="L900" t="str">
        <f>VLOOKUP(A900,'DATA TRANSFORMATION 6'!A:E,5,FALSE)</f>
        <v>15-Jun-1986</v>
      </c>
      <c r="M900" s="20">
        <f>VLOOKUP(A900,'DATA TRANSFORMATION 8'!A:B,2,FALSE)</f>
        <v>7339.93</v>
      </c>
      <c r="N900" t="str">
        <f>VLOOKUP(A900,'DATA CLEANING 3'!A:D,3,FALSE)</f>
        <v>tier - 2</v>
      </c>
      <c r="O900" t="str">
        <f>VLOOKUP(A900,'DATA CLEANING 3'!A:D,4,FALSE)</f>
        <v>tier - 2</v>
      </c>
      <c r="P900" t="str">
        <f>VLOOKUP(A900,'DATA CLEANING 4'!A:B,2,FALSE)</f>
        <v>R1012</v>
      </c>
      <c r="Q900">
        <f>VLOOKUP(A900,'DATA TANSFORMATION 7'!A:F,6,FALSE)</f>
        <v>36</v>
      </c>
    </row>
    <row r="901" spans="1:17" ht="16" x14ac:dyDescent="0.4">
      <c r="A901" s="11" t="s">
        <v>1844</v>
      </c>
      <c r="B901" t="str">
        <f>VLOOKUP(A901,'DATA TRANSFORMATION 1'!A:E,4,FALSE)</f>
        <v>White</v>
      </c>
      <c r="C901">
        <f>VLOOKUP(A901,'MEDICAL EXAMINATIONS'!A:H,2,FALSE)</f>
        <v>39.25</v>
      </c>
      <c r="D901">
        <f>VLOOKUP(A901,'MEDICAL EXAMINATIONS'!A:H,3,FALSE)</f>
        <v>8.41</v>
      </c>
      <c r="E901" t="str">
        <f>VLOOKUP(A901,'DATA TRANSFORMATION 3'!A:C,2,FALSE)</f>
        <v>Yes</v>
      </c>
      <c r="F901" t="str">
        <f>VLOOKUP(A901,'MEDICAL EXAMINATIONS'!A:H,5,FALSE)</f>
        <v>No</v>
      </c>
      <c r="G901" t="str">
        <f>VLOOKUP(A901,'MEDICAL EXAMINATIONS'!A:H,6,FALSE)</f>
        <v>No</v>
      </c>
      <c r="H901">
        <f>VLOOKUP(A901,'DATA TRANSFORMATION 2'!A:B,2,FALSE)</f>
        <v>1</v>
      </c>
      <c r="I901" t="str">
        <f>VLOOKUP(A901,'DATA TRANSFORMATION 3'!A:C,3,FALSE)</f>
        <v>No</v>
      </c>
      <c r="J901" t="str">
        <f>VLOOKUP(A901,'DATA TRANSFORMATION 4'!A:C,3,FALSE)</f>
        <v>Obesity</v>
      </c>
      <c r="K901" t="str">
        <f>VLOOKUP(A901,'DATA TRANSFORMATION 5'!A:C,3,FALSE)</f>
        <v>Diabetes</v>
      </c>
      <c r="L901" t="str">
        <f>VLOOKUP(A901,'DATA TRANSFORMATION 6'!A:E,5,FALSE)</f>
        <v>18-Dec-1977</v>
      </c>
      <c r="M901" s="20">
        <f>VLOOKUP(A901,'DATA TRANSFORMATION 8'!A:B,2,FALSE)</f>
        <v>7345.08</v>
      </c>
      <c r="N901" t="str">
        <f>VLOOKUP(A901,'DATA CLEANING 3'!A:D,3,FALSE)</f>
        <v>tier - 2</v>
      </c>
      <c r="O901" t="str">
        <f>VLOOKUP(A901,'DATA CLEANING 3'!A:D,4,FALSE)</f>
        <v>tier - 1</v>
      </c>
      <c r="P901" t="str">
        <f>VLOOKUP(A901,'DATA CLEANING 4'!A:B,2,FALSE)</f>
        <v>R1011</v>
      </c>
      <c r="Q901">
        <f>VLOOKUP(A901,'DATA TANSFORMATION 7'!A:F,6,FALSE)</f>
        <v>45</v>
      </c>
    </row>
    <row r="902" spans="1:17" ht="16" x14ac:dyDescent="0.4">
      <c r="A902" s="11" t="s">
        <v>1846</v>
      </c>
      <c r="B902" t="str">
        <f>VLOOKUP(A902,'DATA TRANSFORMATION 1'!A:E,4,FALSE)</f>
        <v>Sheppard</v>
      </c>
      <c r="C902">
        <f>VLOOKUP(A902,'MEDICAL EXAMINATIONS'!A:H,2,FALSE)</f>
        <v>26.6</v>
      </c>
      <c r="D902">
        <f>VLOOKUP(A902,'MEDICAL EXAMINATIONS'!A:H,3,FALSE)</f>
        <v>5.07</v>
      </c>
      <c r="E902" t="str">
        <f>VLOOKUP(A902,'DATA TRANSFORMATION 3'!A:C,2,FALSE)</f>
        <v>Yes</v>
      </c>
      <c r="F902" t="str">
        <f>VLOOKUP(A902,'MEDICAL EXAMINATIONS'!A:H,5,FALSE)</f>
        <v>No</v>
      </c>
      <c r="G902" t="str">
        <f>VLOOKUP(A902,'MEDICAL EXAMINATIONS'!A:H,6,FALSE)</f>
        <v>No</v>
      </c>
      <c r="H902">
        <f>VLOOKUP(A902,'DATA TRANSFORMATION 2'!A:B,2,FALSE)</f>
        <v>2</v>
      </c>
      <c r="I902" t="str">
        <f>VLOOKUP(A902,'DATA TRANSFORMATION 3'!A:C,3,FALSE)</f>
        <v>No</v>
      </c>
      <c r="J902" t="str">
        <f>VLOOKUP(A902,'DATA TRANSFORMATION 4'!A:C,3,FALSE)</f>
        <v>Over Weight</v>
      </c>
      <c r="K902" t="str">
        <f>VLOOKUP(A902,'DATA TRANSFORMATION 5'!A:C,3,FALSE)</f>
        <v>Normal</v>
      </c>
      <c r="L902" t="str">
        <f>VLOOKUP(A902,'DATA TRANSFORMATION 6'!A:E,5,FALSE)</f>
        <v>26-Jun-1979</v>
      </c>
      <c r="M902" s="20">
        <f>VLOOKUP(A902,'DATA TRANSFORMATION 8'!A:B,2,FALSE)</f>
        <v>7345.73</v>
      </c>
      <c r="N902" t="str">
        <f>VLOOKUP(A902,'DATA CLEANING 3'!A:D,3,FALSE)</f>
        <v>tier - 2</v>
      </c>
      <c r="O902" t="str">
        <f>VLOOKUP(A902,'DATA CLEANING 3'!A:D,4,FALSE)</f>
        <v>tier - 1</v>
      </c>
      <c r="P902" t="str">
        <f>VLOOKUP(A902,'DATA CLEANING 4'!A:B,2,FALSE)</f>
        <v>R1013</v>
      </c>
      <c r="Q902">
        <f>VLOOKUP(A902,'DATA TANSFORMATION 7'!A:F,6,FALSE)</f>
        <v>43</v>
      </c>
    </row>
    <row r="903" spans="1:17" ht="16" x14ac:dyDescent="0.4">
      <c r="A903" s="11" t="s">
        <v>1848</v>
      </c>
      <c r="B903" t="str">
        <f>VLOOKUP(A903,'DATA TRANSFORMATION 1'!A:E,4,FALSE)</f>
        <v>Doran</v>
      </c>
      <c r="C903">
        <f>VLOOKUP(A903,'MEDICAL EXAMINATIONS'!A:H,2,FALSE)</f>
        <v>35.700000000000003</v>
      </c>
      <c r="D903">
        <f>VLOOKUP(A903,'MEDICAL EXAMINATIONS'!A:H,3,FALSE)</f>
        <v>4.0599999999999996</v>
      </c>
      <c r="E903" t="str">
        <f>VLOOKUP(A903,'DATA TRANSFORMATION 3'!A:C,2,FALSE)</f>
        <v>No</v>
      </c>
      <c r="F903" t="str">
        <f>VLOOKUP(A903,'MEDICAL EXAMINATIONS'!A:H,5,FALSE)</f>
        <v>No</v>
      </c>
      <c r="G903" t="str">
        <f>VLOOKUP(A903,'MEDICAL EXAMINATIONS'!A:H,6,FALSE)</f>
        <v>Yes</v>
      </c>
      <c r="H903">
        <f>VLOOKUP(A903,'DATA TRANSFORMATION 2'!A:B,2,FALSE)</f>
        <v>1</v>
      </c>
      <c r="I903" t="str">
        <f>VLOOKUP(A903,'DATA TRANSFORMATION 3'!A:C,3,FALSE)</f>
        <v>No</v>
      </c>
      <c r="J903" t="str">
        <f>VLOOKUP(A903,'DATA TRANSFORMATION 4'!A:C,3,FALSE)</f>
        <v>Obesity</v>
      </c>
      <c r="K903" t="str">
        <f>VLOOKUP(A903,'DATA TRANSFORMATION 5'!A:C,3,FALSE)</f>
        <v>Normal</v>
      </c>
      <c r="L903" t="str">
        <f>VLOOKUP(A903,'DATA TRANSFORMATION 6'!A:E,5,FALSE)</f>
        <v>1-Dec-1977</v>
      </c>
      <c r="M903" s="20">
        <f>VLOOKUP(A903,'DATA TRANSFORMATION 8'!A:B,2,FALSE)</f>
        <v>7348.14</v>
      </c>
      <c r="N903" t="str">
        <f>VLOOKUP(A903,'DATA CLEANING 3'!A:D,3,FALSE)</f>
        <v>tier - 2</v>
      </c>
      <c r="O903" t="str">
        <f>VLOOKUP(A903,'DATA CLEANING 3'!A:D,4,FALSE)</f>
        <v>tier - 1</v>
      </c>
      <c r="P903" t="str">
        <f>VLOOKUP(A903,'DATA CLEANING 4'!A:B,2,FALSE)</f>
        <v>R1011</v>
      </c>
      <c r="Q903">
        <f>VLOOKUP(A903,'DATA TANSFORMATION 7'!A:F,6,FALSE)</f>
        <v>45</v>
      </c>
    </row>
    <row r="904" spans="1:17" ht="16" x14ac:dyDescent="0.4">
      <c r="A904" s="11" t="s">
        <v>1850</v>
      </c>
      <c r="B904" t="str">
        <f>VLOOKUP(A904,'DATA TRANSFORMATION 1'!A:E,4,FALSE)</f>
        <v>Labrosse</v>
      </c>
      <c r="C904">
        <f>VLOOKUP(A904,'MEDICAL EXAMINATIONS'!A:H,2,FALSE)</f>
        <v>20.100000000000001</v>
      </c>
      <c r="D904">
        <f>VLOOKUP(A904,'MEDICAL EXAMINATIONS'!A:H,3,FALSE)</f>
        <v>10.52</v>
      </c>
      <c r="E904" t="str">
        <f>VLOOKUP(A904,'DATA TRANSFORMATION 3'!A:C,2,FALSE)</f>
        <v>No</v>
      </c>
      <c r="F904" t="str">
        <f>VLOOKUP(A904,'MEDICAL EXAMINATIONS'!A:H,5,FALSE)</f>
        <v>No</v>
      </c>
      <c r="G904" t="str">
        <f>VLOOKUP(A904,'MEDICAL EXAMINATIONS'!A:H,6,FALSE)</f>
        <v>No</v>
      </c>
      <c r="H904">
        <f>VLOOKUP(A904,'DATA TRANSFORMATION 2'!A:B,2,FALSE)</f>
        <v>0</v>
      </c>
      <c r="I904" t="str">
        <f>VLOOKUP(A904,'DATA TRANSFORMATION 3'!A:C,3,FALSE)</f>
        <v>No</v>
      </c>
      <c r="J904" t="str">
        <f>VLOOKUP(A904,'DATA TRANSFORMATION 4'!A:C,3,FALSE)</f>
        <v>Normal Weight</v>
      </c>
      <c r="K904" t="str">
        <f>VLOOKUP(A904,'DATA TRANSFORMATION 5'!A:C,3,FALSE)</f>
        <v>Diabetes</v>
      </c>
      <c r="L904" t="str">
        <f>VLOOKUP(A904,'DATA TRANSFORMATION 6'!A:E,5,FALSE)</f>
        <v>5-Oct-1993</v>
      </c>
      <c r="M904" s="20">
        <f>VLOOKUP(A904,'DATA TRANSFORMATION 8'!A:B,2,FALSE)</f>
        <v>7349.12</v>
      </c>
      <c r="N904" t="str">
        <f>VLOOKUP(A904,'DATA CLEANING 3'!A:D,3,FALSE)</f>
        <v>tier - 2</v>
      </c>
      <c r="O904" t="str">
        <f>VLOOKUP(A904,'DATA CLEANING 3'!A:D,4,FALSE)</f>
        <v>tier - 2</v>
      </c>
      <c r="P904" t="str">
        <f>VLOOKUP(A904,'DATA CLEANING 4'!A:B,2,FALSE)</f>
        <v>R1021</v>
      </c>
      <c r="Q904">
        <f>VLOOKUP(A904,'DATA TANSFORMATION 7'!A:F,6,FALSE)</f>
        <v>29</v>
      </c>
    </row>
    <row r="905" spans="1:17" ht="16" x14ac:dyDescent="0.4">
      <c r="A905" s="11" t="s">
        <v>1852</v>
      </c>
      <c r="B905" t="str">
        <f>VLOOKUP(A905,'DATA TRANSFORMATION 1'!A:E,4,FALSE)</f>
        <v>Thomas</v>
      </c>
      <c r="C905">
        <f>VLOOKUP(A905,'MEDICAL EXAMINATIONS'!A:H,2,FALSE)</f>
        <v>22.23</v>
      </c>
      <c r="D905">
        <f>VLOOKUP(A905,'MEDICAL EXAMINATIONS'!A:H,3,FALSE)</f>
        <v>9.65</v>
      </c>
      <c r="E905" t="str">
        <f>VLOOKUP(A905,'DATA TRANSFORMATION 3'!A:C,2,FALSE)</f>
        <v>No</v>
      </c>
      <c r="F905" t="str">
        <f>VLOOKUP(A905,'MEDICAL EXAMINATIONS'!A:H,5,FALSE)</f>
        <v>No</v>
      </c>
      <c r="G905" t="str">
        <f>VLOOKUP(A905,'MEDICAL EXAMINATIONS'!A:H,6,FALSE)</f>
        <v>No</v>
      </c>
      <c r="H905">
        <f>VLOOKUP(A905,'DATA TRANSFORMATION 2'!A:B,2,FALSE)</f>
        <v>0</v>
      </c>
      <c r="I905" t="str">
        <f>VLOOKUP(A905,'DATA TRANSFORMATION 3'!A:C,3,FALSE)</f>
        <v>No</v>
      </c>
      <c r="J905" t="str">
        <f>VLOOKUP(A905,'DATA TRANSFORMATION 4'!A:C,3,FALSE)</f>
        <v>Normal Weight</v>
      </c>
      <c r="K905" t="str">
        <f>VLOOKUP(A905,'DATA TRANSFORMATION 5'!A:C,3,FALSE)</f>
        <v>Diabetes</v>
      </c>
      <c r="L905" t="str">
        <f>VLOOKUP(A905,'DATA TRANSFORMATION 6'!A:E,5,FALSE)</f>
        <v>21-Jun-1983</v>
      </c>
      <c r="M905" s="20">
        <f>VLOOKUP(A905,'DATA TRANSFORMATION 8'!A:B,2,FALSE)</f>
        <v>7357.49</v>
      </c>
      <c r="N905" t="str">
        <f>VLOOKUP(A905,'DATA CLEANING 3'!A:D,3,FALSE)</f>
        <v>tier - 2</v>
      </c>
      <c r="O905" t="str">
        <f>VLOOKUP(A905,'DATA CLEANING 3'!A:D,4,FALSE)</f>
        <v>tier - 2</v>
      </c>
      <c r="P905" t="str">
        <f>VLOOKUP(A905,'DATA CLEANING 4'!A:B,2,FALSE)</f>
        <v>R1012</v>
      </c>
      <c r="Q905">
        <f>VLOOKUP(A905,'DATA TANSFORMATION 7'!A:F,6,FALSE)</f>
        <v>39</v>
      </c>
    </row>
    <row r="906" spans="1:17" ht="16" x14ac:dyDescent="0.4">
      <c r="A906" s="11" t="s">
        <v>1854</v>
      </c>
      <c r="B906" t="str">
        <f>VLOOKUP(A906,'DATA TRANSFORMATION 1'!A:E,4,FALSE)</f>
        <v>Lesniak</v>
      </c>
      <c r="C906">
        <f>VLOOKUP(A906,'MEDICAL EXAMINATIONS'!A:H,2,FALSE)</f>
        <v>36.47</v>
      </c>
      <c r="D906">
        <f>VLOOKUP(A906,'MEDICAL EXAMINATIONS'!A:H,3,FALSE)</f>
        <v>6.21</v>
      </c>
      <c r="E906" t="str">
        <f>VLOOKUP(A906,'DATA TRANSFORMATION 3'!A:C,2,FALSE)</f>
        <v>No</v>
      </c>
      <c r="F906" t="str">
        <f>VLOOKUP(A906,'MEDICAL EXAMINATIONS'!A:H,5,FALSE)</f>
        <v>No</v>
      </c>
      <c r="G906" t="str">
        <f>VLOOKUP(A906,'MEDICAL EXAMINATIONS'!A:H,6,FALSE)</f>
        <v>No</v>
      </c>
      <c r="H906">
        <f>VLOOKUP(A906,'DATA TRANSFORMATION 2'!A:B,2,FALSE)</f>
        <v>0</v>
      </c>
      <c r="I906" t="str">
        <f>VLOOKUP(A906,'DATA TRANSFORMATION 3'!A:C,3,FALSE)</f>
        <v>No</v>
      </c>
      <c r="J906" t="str">
        <f>VLOOKUP(A906,'DATA TRANSFORMATION 4'!A:C,3,FALSE)</f>
        <v>Obesity</v>
      </c>
      <c r="K906" t="str">
        <f>VLOOKUP(A906,'DATA TRANSFORMATION 5'!A:C,3,FALSE)</f>
        <v>Prediabetes</v>
      </c>
      <c r="L906" t="str">
        <f>VLOOKUP(A906,'DATA TRANSFORMATION 6'!A:E,5,FALSE)</f>
        <v>16-Jul-1981</v>
      </c>
      <c r="M906" s="20">
        <f>VLOOKUP(A906,'DATA TRANSFORMATION 8'!A:B,2,FALSE)</f>
        <v>7358.18</v>
      </c>
      <c r="N906" t="str">
        <f>VLOOKUP(A906,'DATA CLEANING 3'!A:D,3,FALSE)</f>
        <v>tier - 2</v>
      </c>
      <c r="O906" t="str">
        <f>VLOOKUP(A906,'DATA CLEANING 3'!A:D,4,FALSE)</f>
        <v>tier - 3</v>
      </c>
      <c r="P906" t="str">
        <f>VLOOKUP(A906,'DATA CLEANING 4'!A:B,2,FALSE)</f>
        <v>R1024</v>
      </c>
      <c r="Q906">
        <f>VLOOKUP(A906,'DATA TANSFORMATION 7'!A:F,6,FALSE)</f>
        <v>41</v>
      </c>
    </row>
    <row r="907" spans="1:17" ht="16" x14ac:dyDescent="0.4">
      <c r="A907" s="11" t="s">
        <v>1856</v>
      </c>
      <c r="B907" t="str">
        <f>VLOOKUP(A907,'DATA TRANSFORMATION 1'!A:E,4,FALSE)</f>
        <v>Prowse</v>
      </c>
      <c r="C907">
        <f>VLOOKUP(A907,'MEDICAL EXAMINATIONS'!A:H,2,FALSE)</f>
        <v>49.64</v>
      </c>
      <c r="D907">
        <f>VLOOKUP(A907,'MEDICAL EXAMINATIONS'!A:H,3,FALSE)</f>
        <v>4.76</v>
      </c>
      <c r="E907" t="str">
        <f>VLOOKUP(A907,'DATA TRANSFORMATION 3'!A:C,2,FALSE)</f>
        <v>No</v>
      </c>
      <c r="F907" t="str">
        <f>VLOOKUP(A907,'MEDICAL EXAMINATIONS'!A:H,5,FALSE)</f>
        <v>No</v>
      </c>
      <c r="G907" t="str">
        <f>VLOOKUP(A907,'MEDICAL EXAMINATIONS'!A:H,6,FALSE)</f>
        <v>Yes</v>
      </c>
      <c r="H907">
        <f>VLOOKUP(A907,'DATA TRANSFORMATION 2'!A:B,2,FALSE)</f>
        <v>1</v>
      </c>
      <c r="I907" t="str">
        <f>VLOOKUP(A907,'DATA TRANSFORMATION 3'!A:C,3,FALSE)</f>
        <v>No</v>
      </c>
      <c r="J907" t="str">
        <f>VLOOKUP(A907,'DATA TRANSFORMATION 4'!A:C,3,FALSE)</f>
        <v>Obesity</v>
      </c>
      <c r="K907" t="str">
        <f>VLOOKUP(A907,'DATA TRANSFORMATION 5'!A:C,3,FALSE)</f>
        <v>Normal</v>
      </c>
      <c r="L907" t="str">
        <f>VLOOKUP(A907,'DATA TRANSFORMATION 6'!A:E,5,FALSE)</f>
        <v>9-Dec-1965</v>
      </c>
      <c r="M907" s="20">
        <f>VLOOKUP(A907,'DATA TRANSFORMATION 8'!A:B,2,FALSE)</f>
        <v>7362.31</v>
      </c>
      <c r="N907" t="str">
        <f>VLOOKUP(A907,'DATA CLEANING 3'!A:D,3,FALSE)</f>
        <v>tier - 3</v>
      </c>
      <c r="O907" t="str">
        <f>VLOOKUP(A907,'DATA CLEANING 3'!A:D,4,FALSE)</f>
        <v>tier - 3</v>
      </c>
      <c r="P907" t="str">
        <f>VLOOKUP(A907,'DATA CLEANING 4'!A:B,2,FALSE)</f>
        <v>R1013</v>
      </c>
      <c r="Q907">
        <f>VLOOKUP(A907,'DATA TANSFORMATION 7'!A:F,6,FALSE)</f>
        <v>57</v>
      </c>
    </row>
    <row r="908" spans="1:17" ht="16" x14ac:dyDescent="0.4">
      <c r="A908" s="11" t="s">
        <v>1858</v>
      </c>
      <c r="B908" t="str">
        <f>VLOOKUP(A908,'DATA TRANSFORMATION 1'!A:E,4,FALSE)</f>
        <v>Seigel</v>
      </c>
      <c r="C908">
        <f>VLOOKUP(A908,'MEDICAL EXAMINATIONS'!A:H,2,FALSE)</f>
        <v>36.799999999999997</v>
      </c>
      <c r="D908">
        <f>VLOOKUP(A908,'MEDICAL EXAMINATIONS'!A:H,3,FALSE)</f>
        <v>5.73</v>
      </c>
      <c r="E908" t="str">
        <f>VLOOKUP(A908,'DATA TRANSFORMATION 3'!A:C,2,FALSE)</f>
        <v>Yes</v>
      </c>
      <c r="F908" t="str">
        <f>VLOOKUP(A908,'MEDICAL EXAMINATIONS'!A:H,5,FALSE)</f>
        <v>No</v>
      </c>
      <c r="G908" t="str">
        <f>VLOOKUP(A908,'MEDICAL EXAMINATIONS'!A:H,6,FALSE)</f>
        <v>Yes</v>
      </c>
      <c r="H908">
        <f>VLOOKUP(A908,'DATA TRANSFORMATION 2'!A:B,2,FALSE)</f>
        <v>1</v>
      </c>
      <c r="I908" t="str">
        <f>VLOOKUP(A908,'DATA TRANSFORMATION 3'!A:C,3,FALSE)</f>
        <v>No</v>
      </c>
      <c r="J908" t="str">
        <f>VLOOKUP(A908,'DATA TRANSFORMATION 4'!A:C,3,FALSE)</f>
        <v>Obesity</v>
      </c>
      <c r="K908" t="str">
        <f>VLOOKUP(A908,'DATA TRANSFORMATION 5'!A:C,3,FALSE)</f>
        <v>Prediabetes</v>
      </c>
      <c r="L908" t="str">
        <f>VLOOKUP(A908,'DATA TRANSFORMATION 6'!A:E,5,FALSE)</f>
        <v>24-Nov-1981</v>
      </c>
      <c r="M908" s="20">
        <f>VLOOKUP(A908,'DATA TRANSFORMATION 8'!A:B,2,FALSE)</f>
        <v>7371.77</v>
      </c>
      <c r="N908" t="str">
        <f>VLOOKUP(A908,'DATA CLEANING 3'!A:D,3,FALSE)</f>
        <v>tier - 2</v>
      </c>
      <c r="O908" t="str">
        <f>VLOOKUP(A908,'DATA CLEANING 3'!A:D,4,FALSE)</f>
        <v>tier - 1</v>
      </c>
      <c r="P908" t="str">
        <f>VLOOKUP(A908,'DATA CLEANING 4'!A:B,2,FALSE)</f>
        <v>R1011</v>
      </c>
      <c r="Q908">
        <f>VLOOKUP(A908,'DATA TANSFORMATION 7'!A:F,6,FALSE)</f>
        <v>41</v>
      </c>
    </row>
    <row r="909" spans="1:17" ht="16" x14ac:dyDescent="0.4">
      <c r="A909" s="11" t="s">
        <v>1860</v>
      </c>
      <c r="B909" t="str">
        <f>VLOOKUP(A909,'DATA TRANSFORMATION 1'!A:E,4,FALSE)</f>
        <v>Blas</v>
      </c>
      <c r="C909">
        <f>VLOOKUP(A909,'MEDICAL EXAMINATIONS'!A:H,2,FALSE)</f>
        <v>33.880000000000003</v>
      </c>
      <c r="D909">
        <f>VLOOKUP(A909,'MEDICAL EXAMINATIONS'!A:H,3,FALSE)</f>
        <v>10.78</v>
      </c>
      <c r="E909" t="str">
        <f>VLOOKUP(A909,'DATA TRANSFORMATION 3'!A:C,2,FALSE)</f>
        <v>Yes</v>
      </c>
      <c r="F909" t="str">
        <f>VLOOKUP(A909,'MEDICAL EXAMINATIONS'!A:H,5,FALSE)</f>
        <v>No</v>
      </c>
      <c r="G909" t="str">
        <f>VLOOKUP(A909,'MEDICAL EXAMINATIONS'!A:H,6,FALSE)</f>
        <v>No</v>
      </c>
      <c r="H909">
        <f>VLOOKUP(A909,'DATA TRANSFORMATION 2'!A:B,2,FALSE)</f>
        <v>0</v>
      </c>
      <c r="I909" t="str">
        <f>VLOOKUP(A909,'DATA TRANSFORMATION 3'!A:C,3,FALSE)</f>
        <v>No</v>
      </c>
      <c r="J909" t="str">
        <f>VLOOKUP(A909,'DATA TRANSFORMATION 4'!A:C,3,FALSE)</f>
        <v>Obesity</v>
      </c>
      <c r="K909" t="str">
        <f>VLOOKUP(A909,'DATA TRANSFORMATION 5'!A:C,3,FALSE)</f>
        <v>Diabetes</v>
      </c>
      <c r="L909" t="str">
        <f>VLOOKUP(A909,'DATA TRANSFORMATION 6'!A:E,5,FALSE)</f>
        <v>22-Jul-1993</v>
      </c>
      <c r="M909" s="20">
        <f>VLOOKUP(A909,'DATA TRANSFORMATION 8'!A:B,2,FALSE)</f>
        <v>7388.85</v>
      </c>
      <c r="N909" t="str">
        <f>VLOOKUP(A909,'DATA CLEANING 3'!A:D,3,FALSE)</f>
        <v>tier - 2</v>
      </c>
      <c r="O909" t="str">
        <f>VLOOKUP(A909,'DATA CLEANING 3'!A:D,4,FALSE)</f>
        <v>tier - 2</v>
      </c>
      <c r="P909" t="str">
        <f>VLOOKUP(A909,'DATA CLEANING 4'!A:B,2,FALSE)</f>
        <v>R1026</v>
      </c>
      <c r="Q909">
        <f>VLOOKUP(A909,'DATA TANSFORMATION 7'!A:F,6,FALSE)</f>
        <v>29</v>
      </c>
    </row>
    <row r="910" spans="1:17" ht="16" x14ac:dyDescent="0.4">
      <c r="A910" s="11" t="s">
        <v>1862</v>
      </c>
      <c r="B910" t="str">
        <f>VLOOKUP(A910,'DATA TRANSFORMATION 1'!A:E,4,FALSE)</f>
        <v>Simpson</v>
      </c>
      <c r="C910">
        <f>VLOOKUP(A910,'MEDICAL EXAMINATIONS'!A:H,2,FALSE)</f>
        <v>32.01</v>
      </c>
      <c r="D910">
        <f>VLOOKUP(A910,'MEDICAL EXAMINATIONS'!A:H,3,FALSE)</f>
        <v>5.08</v>
      </c>
      <c r="E910" t="str">
        <f>VLOOKUP(A910,'DATA TRANSFORMATION 3'!A:C,2,FALSE)</f>
        <v>Yes</v>
      </c>
      <c r="F910" t="str">
        <f>VLOOKUP(A910,'MEDICAL EXAMINATIONS'!A:H,5,FALSE)</f>
        <v>No</v>
      </c>
      <c r="G910" t="str">
        <f>VLOOKUP(A910,'MEDICAL EXAMINATIONS'!A:H,6,FALSE)</f>
        <v>No</v>
      </c>
      <c r="H910">
        <f>VLOOKUP(A910,'DATA TRANSFORMATION 2'!A:B,2,FALSE)</f>
        <v>1</v>
      </c>
      <c r="I910" t="str">
        <f>VLOOKUP(A910,'DATA TRANSFORMATION 3'!A:C,3,FALSE)</f>
        <v>No</v>
      </c>
      <c r="J910" t="str">
        <f>VLOOKUP(A910,'DATA TRANSFORMATION 4'!A:C,3,FALSE)</f>
        <v>Obesity</v>
      </c>
      <c r="K910" t="str">
        <f>VLOOKUP(A910,'DATA TRANSFORMATION 5'!A:C,3,FALSE)</f>
        <v>Normal</v>
      </c>
      <c r="L910" t="str">
        <f>VLOOKUP(A910,'DATA TRANSFORMATION 6'!A:E,5,FALSE)</f>
        <v>5-Dec-1965</v>
      </c>
      <c r="M910" s="20">
        <f>VLOOKUP(A910,'DATA TRANSFORMATION 8'!A:B,2,FALSE)</f>
        <v>7403.98</v>
      </c>
      <c r="N910" t="str">
        <f>VLOOKUP(A910,'DATA CLEANING 3'!A:D,3,FALSE)</f>
        <v>tier - 3</v>
      </c>
      <c r="O910" t="str">
        <f>VLOOKUP(A910,'DATA CLEANING 3'!A:D,4,FALSE)</f>
        <v>tier - 2</v>
      </c>
      <c r="P910" t="str">
        <f>VLOOKUP(A910,'DATA CLEANING 4'!A:B,2,FALSE)</f>
        <v>R1013</v>
      </c>
      <c r="Q910">
        <f>VLOOKUP(A910,'DATA TANSFORMATION 7'!A:F,6,FALSE)</f>
        <v>57</v>
      </c>
    </row>
    <row r="911" spans="1:17" ht="16" x14ac:dyDescent="0.4">
      <c r="A911" s="11" t="s">
        <v>1864</v>
      </c>
      <c r="B911" t="str">
        <f>VLOOKUP(A911,'DATA TRANSFORMATION 1'!A:E,4,FALSE)</f>
        <v>Gierman</v>
      </c>
      <c r="C911">
        <f>VLOOKUP(A911,'MEDICAL EXAMINATIONS'!A:H,2,FALSE)</f>
        <v>33.630000000000003</v>
      </c>
      <c r="D911">
        <f>VLOOKUP(A911,'MEDICAL EXAMINATIONS'!A:H,3,FALSE)</f>
        <v>11.39</v>
      </c>
      <c r="E911" t="str">
        <f>VLOOKUP(A911,'DATA TRANSFORMATION 3'!A:C,2,FALSE)</f>
        <v>No</v>
      </c>
      <c r="F911" t="str">
        <f>VLOOKUP(A911,'MEDICAL EXAMINATIONS'!A:H,5,FALSE)</f>
        <v>No</v>
      </c>
      <c r="G911" t="str">
        <f>VLOOKUP(A911,'MEDICAL EXAMINATIONS'!A:H,6,FALSE)</f>
        <v>No</v>
      </c>
      <c r="H911">
        <f>VLOOKUP(A911,'DATA TRANSFORMATION 2'!A:B,2,FALSE)</f>
        <v>0</v>
      </c>
      <c r="I911" t="str">
        <f>VLOOKUP(A911,'DATA TRANSFORMATION 3'!A:C,3,FALSE)</f>
        <v>No</v>
      </c>
      <c r="J911" t="str">
        <f>VLOOKUP(A911,'DATA TRANSFORMATION 4'!A:C,3,FALSE)</f>
        <v>Obesity</v>
      </c>
      <c r="K911" t="str">
        <f>VLOOKUP(A911,'DATA TRANSFORMATION 5'!A:C,3,FALSE)</f>
        <v>Diabetes</v>
      </c>
      <c r="L911" t="str">
        <f>VLOOKUP(A911,'DATA TRANSFORMATION 6'!A:E,5,FALSE)</f>
        <v>19-Sep-1983</v>
      </c>
      <c r="M911" s="20">
        <f>VLOOKUP(A911,'DATA TRANSFORMATION 8'!A:B,2,FALSE)</f>
        <v>7418.52</v>
      </c>
      <c r="N911" t="str">
        <f>VLOOKUP(A911,'DATA CLEANING 3'!A:D,3,FALSE)</f>
        <v>tier - 2</v>
      </c>
      <c r="O911" t="str">
        <f>VLOOKUP(A911,'DATA CLEANING 3'!A:D,4,FALSE)</f>
        <v>tier - 2</v>
      </c>
      <c r="P911" t="str">
        <f>VLOOKUP(A911,'DATA CLEANING 4'!A:B,2,FALSE)</f>
        <v>R1011</v>
      </c>
      <c r="Q911">
        <f>VLOOKUP(A911,'DATA TANSFORMATION 7'!A:F,6,FALSE)</f>
        <v>39</v>
      </c>
    </row>
    <row r="912" spans="1:17" ht="16" x14ac:dyDescent="0.4">
      <c r="A912" s="11" t="s">
        <v>1866</v>
      </c>
      <c r="B912" t="str">
        <f>VLOOKUP(A912,'DATA TRANSFORMATION 1'!A:E,4,FALSE)</f>
        <v>Jeuland</v>
      </c>
      <c r="C912">
        <f>VLOOKUP(A912,'MEDICAL EXAMINATIONS'!A:H,2,FALSE)</f>
        <v>34.865000000000002</v>
      </c>
      <c r="D912">
        <f>VLOOKUP(A912,'MEDICAL EXAMINATIONS'!A:H,3,FALSE)</f>
        <v>5.35</v>
      </c>
      <c r="E912" t="str">
        <f>VLOOKUP(A912,'DATA TRANSFORMATION 3'!A:C,2,FALSE)</f>
        <v>Yes</v>
      </c>
      <c r="F912" t="str">
        <f>VLOOKUP(A912,'MEDICAL EXAMINATIONS'!A:H,5,FALSE)</f>
        <v>No</v>
      </c>
      <c r="G912" t="str">
        <f>VLOOKUP(A912,'MEDICAL EXAMINATIONS'!A:H,6,FALSE)</f>
        <v>No</v>
      </c>
      <c r="H912">
        <f>VLOOKUP(A912,'DATA TRANSFORMATION 2'!A:B,2,FALSE)</f>
        <v>1</v>
      </c>
      <c r="I912" t="str">
        <f>VLOOKUP(A912,'DATA TRANSFORMATION 3'!A:C,3,FALSE)</f>
        <v>No</v>
      </c>
      <c r="J912" t="str">
        <f>VLOOKUP(A912,'DATA TRANSFORMATION 4'!A:C,3,FALSE)</f>
        <v>Obesity</v>
      </c>
      <c r="K912" t="str">
        <f>VLOOKUP(A912,'DATA TRANSFORMATION 5'!A:C,3,FALSE)</f>
        <v>Normal</v>
      </c>
      <c r="L912" t="str">
        <f>VLOOKUP(A912,'DATA TRANSFORMATION 6'!A:E,5,FALSE)</f>
        <v>12-Nov-1978</v>
      </c>
      <c r="M912" s="20">
        <f>VLOOKUP(A912,'DATA TRANSFORMATION 8'!A:B,2,FALSE)</f>
        <v>7419.48</v>
      </c>
      <c r="N912" t="str">
        <f>VLOOKUP(A912,'DATA CLEANING 3'!A:D,3,FALSE)</f>
        <v>tier - 2</v>
      </c>
      <c r="O912" t="str">
        <f>VLOOKUP(A912,'DATA CLEANING 3'!A:D,4,FALSE)</f>
        <v>tier - 2</v>
      </c>
      <c r="P912" t="str">
        <f>VLOOKUP(A912,'DATA CLEANING 4'!A:B,2,FALSE)</f>
        <v>R1012</v>
      </c>
      <c r="Q912">
        <f>VLOOKUP(A912,'DATA TANSFORMATION 7'!A:F,6,FALSE)</f>
        <v>44</v>
      </c>
    </row>
    <row r="913" spans="1:17" ht="16" x14ac:dyDescent="0.4">
      <c r="A913" s="11" t="s">
        <v>1868</v>
      </c>
      <c r="B913" t="str">
        <f>VLOOKUP(A913,'DATA TRANSFORMATION 1'!A:E,4,FALSE)</f>
        <v>Chorney</v>
      </c>
      <c r="C913">
        <f>VLOOKUP(A913,'MEDICAL EXAMINATIONS'!A:H,2,FALSE)</f>
        <v>43.11</v>
      </c>
      <c r="D913">
        <f>VLOOKUP(A913,'MEDICAL EXAMINATIONS'!A:H,3,FALSE)</f>
        <v>5.6</v>
      </c>
      <c r="E913" t="str">
        <f>VLOOKUP(A913,'DATA TRANSFORMATION 3'!A:C,2,FALSE)</f>
        <v>No</v>
      </c>
      <c r="F913" t="str">
        <f>VLOOKUP(A913,'MEDICAL EXAMINATIONS'!A:H,5,FALSE)</f>
        <v>No</v>
      </c>
      <c r="G913" t="str">
        <f>VLOOKUP(A913,'MEDICAL EXAMINATIONS'!A:H,6,FALSE)</f>
        <v>No</v>
      </c>
      <c r="H913">
        <f>VLOOKUP(A913,'DATA TRANSFORMATION 2'!A:B,2,FALSE)</f>
        <v>0</v>
      </c>
      <c r="I913" t="str">
        <f>VLOOKUP(A913,'DATA TRANSFORMATION 3'!A:C,3,FALSE)</f>
        <v>No</v>
      </c>
      <c r="J913" t="str">
        <f>VLOOKUP(A913,'DATA TRANSFORMATION 4'!A:C,3,FALSE)</f>
        <v>Obesity</v>
      </c>
      <c r="K913" t="str">
        <f>VLOOKUP(A913,'DATA TRANSFORMATION 5'!A:C,3,FALSE)</f>
        <v>Normal</v>
      </c>
      <c r="L913" t="str">
        <f>VLOOKUP(A913,'DATA TRANSFORMATION 6'!A:E,5,FALSE)</f>
        <v>2-Dec-1978</v>
      </c>
      <c r="M913" s="20">
        <f>VLOOKUP(A913,'DATA TRANSFORMATION 8'!A:B,2,FALSE)</f>
        <v>7421.19</v>
      </c>
      <c r="N913" t="str">
        <f>VLOOKUP(A913,'DATA CLEANING 3'!A:D,3,FALSE)</f>
        <v>tier - 2</v>
      </c>
      <c r="O913" t="str">
        <f>VLOOKUP(A913,'DATA CLEANING 3'!A:D,4,FALSE)</f>
        <v>tier - 3</v>
      </c>
      <c r="P913" t="str">
        <f>VLOOKUP(A913,'DATA CLEANING 4'!A:B,2,FALSE)</f>
        <v>R1012</v>
      </c>
      <c r="Q913">
        <f>VLOOKUP(A913,'DATA TANSFORMATION 7'!A:F,6,FALSE)</f>
        <v>44</v>
      </c>
    </row>
    <row r="914" spans="1:17" ht="16" x14ac:dyDescent="0.4">
      <c r="A914" s="11" t="s">
        <v>1870</v>
      </c>
      <c r="B914" t="str">
        <f>VLOOKUP(A914,'DATA TRANSFORMATION 1'!A:E,4,FALSE)</f>
        <v>Rook</v>
      </c>
      <c r="C914">
        <f>VLOOKUP(A914,'MEDICAL EXAMINATIONS'!A:H,2,FALSE)</f>
        <v>30.305</v>
      </c>
      <c r="D914">
        <f>VLOOKUP(A914,'MEDICAL EXAMINATIONS'!A:H,3,FALSE)</f>
        <v>4.2699999999999996</v>
      </c>
      <c r="E914" t="str">
        <f>VLOOKUP(A914,'DATA TRANSFORMATION 3'!A:C,2,FALSE)</f>
        <v>Yes</v>
      </c>
      <c r="F914" t="str">
        <f>VLOOKUP(A914,'MEDICAL EXAMINATIONS'!A:H,5,FALSE)</f>
        <v>No</v>
      </c>
      <c r="G914" t="str">
        <f>VLOOKUP(A914,'MEDICAL EXAMINATIONS'!A:H,6,FALSE)</f>
        <v>No</v>
      </c>
      <c r="H914">
        <f>VLOOKUP(A914,'DATA TRANSFORMATION 2'!A:B,2,FALSE)</f>
        <v>1</v>
      </c>
      <c r="I914" t="str">
        <f>VLOOKUP(A914,'DATA TRANSFORMATION 3'!A:C,3,FALSE)</f>
        <v>No</v>
      </c>
      <c r="J914" t="str">
        <f>VLOOKUP(A914,'DATA TRANSFORMATION 4'!A:C,3,FALSE)</f>
        <v>Obesity</v>
      </c>
      <c r="K914" t="str">
        <f>VLOOKUP(A914,'DATA TRANSFORMATION 5'!A:C,3,FALSE)</f>
        <v>Normal</v>
      </c>
      <c r="L914" t="str">
        <f>VLOOKUP(A914,'DATA TRANSFORMATION 6'!A:E,5,FALSE)</f>
        <v>25-Aug-1977</v>
      </c>
      <c r="M914" s="20">
        <f>VLOOKUP(A914,'DATA TRANSFORMATION 8'!A:B,2,FALSE)</f>
        <v>7441.05</v>
      </c>
      <c r="N914" t="str">
        <f>VLOOKUP(A914,'DATA CLEANING 3'!A:D,3,FALSE)</f>
        <v>tier - 3</v>
      </c>
      <c r="O914" t="str">
        <f>VLOOKUP(A914,'DATA CLEANING 3'!A:D,4,FALSE)</f>
        <v>tier - 2</v>
      </c>
      <c r="P914" t="str">
        <f>VLOOKUP(A914,'DATA CLEANING 4'!A:B,2,FALSE)</f>
        <v>R1011</v>
      </c>
      <c r="Q914">
        <f>VLOOKUP(A914,'DATA TANSFORMATION 7'!A:F,6,FALSE)</f>
        <v>45</v>
      </c>
    </row>
    <row r="915" spans="1:17" ht="16" x14ac:dyDescent="0.4">
      <c r="A915" s="11" t="s">
        <v>1872</v>
      </c>
      <c r="B915" t="str">
        <f>VLOOKUP(A915,'DATA TRANSFORMATION 1'!A:E,4,FALSE)</f>
        <v>Wright</v>
      </c>
      <c r="C915">
        <f>VLOOKUP(A915,'MEDICAL EXAMINATIONS'!A:H,2,FALSE)</f>
        <v>25.175000000000001</v>
      </c>
      <c r="D915">
        <f>VLOOKUP(A915,'MEDICAL EXAMINATIONS'!A:H,3,FALSE)</f>
        <v>5.57</v>
      </c>
      <c r="E915" t="str">
        <f>VLOOKUP(A915,'DATA TRANSFORMATION 3'!A:C,2,FALSE)</f>
        <v>Yes</v>
      </c>
      <c r="F915" t="str">
        <f>VLOOKUP(A915,'MEDICAL EXAMINATIONS'!A:H,5,FALSE)</f>
        <v>No</v>
      </c>
      <c r="G915" t="str">
        <f>VLOOKUP(A915,'MEDICAL EXAMINATIONS'!A:H,6,FALSE)</f>
        <v>No</v>
      </c>
      <c r="H915">
        <f>VLOOKUP(A915,'DATA TRANSFORMATION 2'!A:B,2,FALSE)</f>
        <v>1</v>
      </c>
      <c r="I915" t="str">
        <f>VLOOKUP(A915,'DATA TRANSFORMATION 3'!A:C,3,FALSE)</f>
        <v>No</v>
      </c>
      <c r="J915" t="str">
        <f>VLOOKUP(A915,'DATA TRANSFORMATION 4'!A:C,3,FALSE)</f>
        <v>Over Weight</v>
      </c>
      <c r="K915" t="str">
        <f>VLOOKUP(A915,'DATA TRANSFORMATION 5'!A:C,3,FALSE)</f>
        <v>Normal</v>
      </c>
      <c r="L915" t="str">
        <f>VLOOKUP(A915,'DATA TRANSFORMATION 6'!A:E,5,FALSE)</f>
        <v>1-Sep-1979</v>
      </c>
      <c r="M915" s="20">
        <f>VLOOKUP(A915,'DATA TRANSFORMATION 8'!A:B,2,FALSE)</f>
        <v>7441.5</v>
      </c>
      <c r="N915" t="str">
        <f>VLOOKUP(A915,'DATA CLEANING 3'!A:D,3,FALSE)</f>
        <v>tier - 3</v>
      </c>
      <c r="O915" t="str">
        <f>VLOOKUP(A915,'DATA CLEANING 3'!A:D,4,FALSE)</f>
        <v>tier - 2</v>
      </c>
      <c r="P915" t="str">
        <f>VLOOKUP(A915,'DATA CLEANING 4'!A:B,2,FALSE)</f>
        <v>R1011</v>
      </c>
      <c r="Q915">
        <f>VLOOKUP(A915,'DATA TANSFORMATION 7'!A:F,6,FALSE)</f>
        <v>43</v>
      </c>
    </row>
    <row r="916" spans="1:17" ht="16" x14ac:dyDescent="0.4">
      <c r="A916" s="11" t="s">
        <v>1874</v>
      </c>
      <c r="B916" t="str">
        <f>VLOOKUP(A916,'DATA TRANSFORMATION 1'!A:E,4,FALSE)</f>
        <v>Chin</v>
      </c>
      <c r="C916">
        <f>VLOOKUP(A916,'MEDICAL EXAMINATIONS'!A:H,2,FALSE)</f>
        <v>26.8</v>
      </c>
      <c r="D916">
        <f>VLOOKUP(A916,'MEDICAL EXAMINATIONS'!A:H,3,FALSE)</f>
        <v>5.68</v>
      </c>
      <c r="E916" t="str">
        <f>VLOOKUP(A916,'DATA TRANSFORMATION 3'!A:C,2,FALSE)</f>
        <v>Yes</v>
      </c>
      <c r="F916" t="str">
        <f>VLOOKUP(A916,'MEDICAL EXAMINATIONS'!A:H,5,FALSE)</f>
        <v>No</v>
      </c>
      <c r="G916" t="str">
        <f>VLOOKUP(A916,'MEDICAL EXAMINATIONS'!A:H,6,FALSE)</f>
        <v>No</v>
      </c>
      <c r="H916">
        <f>VLOOKUP(A916,'DATA TRANSFORMATION 2'!A:B,2,FALSE)</f>
        <v>1</v>
      </c>
      <c r="I916" t="str">
        <f>VLOOKUP(A916,'DATA TRANSFORMATION 3'!A:C,3,FALSE)</f>
        <v>No</v>
      </c>
      <c r="J916" t="str">
        <f>VLOOKUP(A916,'DATA TRANSFORMATION 4'!A:C,3,FALSE)</f>
        <v>Over Weight</v>
      </c>
      <c r="K916" t="str">
        <f>VLOOKUP(A916,'DATA TRANSFORMATION 5'!A:C,3,FALSE)</f>
        <v>Normal</v>
      </c>
      <c r="L916" t="str">
        <f>VLOOKUP(A916,'DATA TRANSFORMATION 6'!A:E,5,FALSE)</f>
        <v>7-Jul-1980</v>
      </c>
      <c r="M916" s="20">
        <f>VLOOKUP(A916,'DATA TRANSFORMATION 8'!A:B,2,FALSE)</f>
        <v>7443.64</v>
      </c>
      <c r="N916" t="str">
        <f>VLOOKUP(A916,'DATA CLEANING 3'!A:D,3,FALSE)</f>
        <v>tier - 2</v>
      </c>
      <c r="O916" t="str">
        <f>VLOOKUP(A916,'DATA CLEANING 3'!A:D,4,FALSE)</f>
        <v>tier - 3</v>
      </c>
      <c r="P916" t="str">
        <f>VLOOKUP(A916,'DATA CLEANING 4'!A:B,2,FALSE)</f>
        <v>R1012</v>
      </c>
      <c r="Q916">
        <f>VLOOKUP(A916,'DATA TANSFORMATION 7'!A:F,6,FALSE)</f>
        <v>42</v>
      </c>
    </row>
    <row r="917" spans="1:17" ht="16" x14ac:dyDescent="0.4">
      <c r="A917" s="11" t="s">
        <v>1876</v>
      </c>
      <c r="B917" t="str">
        <f>VLOOKUP(A917,'DATA TRANSFORMATION 1'!A:E,4,FALSE)</f>
        <v>White</v>
      </c>
      <c r="C917">
        <f>VLOOKUP(A917,'MEDICAL EXAMINATIONS'!A:H,2,FALSE)</f>
        <v>21.78</v>
      </c>
      <c r="D917">
        <f>VLOOKUP(A917,'MEDICAL EXAMINATIONS'!A:H,3,FALSE)</f>
        <v>5.3</v>
      </c>
      <c r="E917" t="str">
        <f>VLOOKUP(A917,'DATA TRANSFORMATION 3'!A:C,2,FALSE)</f>
        <v>No</v>
      </c>
      <c r="F917" t="str">
        <f>VLOOKUP(A917,'MEDICAL EXAMINATIONS'!A:H,5,FALSE)</f>
        <v>yes</v>
      </c>
      <c r="G917" t="str">
        <f>VLOOKUP(A917,'MEDICAL EXAMINATIONS'!A:H,6,FALSE)</f>
        <v>No</v>
      </c>
      <c r="H917">
        <f>VLOOKUP(A917,'DATA TRANSFORMATION 2'!A:B,2,FALSE)</f>
        <v>1</v>
      </c>
      <c r="I917" t="str">
        <f>VLOOKUP(A917,'DATA TRANSFORMATION 3'!A:C,3,FALSE)</f>
        <v>No</v>
      </c>
      <c r="J917" t="str">
        <f>VLOOKUP(A917,'DATA TRANSFORMATION 4'!A:C,3,FALSE)</f>
        <v>Normal Weight</v>
      </c>
      <c r="K917" t="str">
        <f>VLOOKUP(A917,'DATA TRANSFORMATION 5'!A:C,3,FALSE)</f>
        <v>Normal</v>
      </c>
      <c r="L917" t="str">
        <f>VLOOKUP(A917,'DATA TRANSFORMATION 6'!A:E,5,FALSE)</f>
        <v>25-Sep-1977</v>
      </c>
      <c r="M917" s="20">
        <f>VLOOKUP(A917,'DATA TRANSFORMATION 8'!A:B,2,FALSE)</f>
        <v>7445.92</v>
      </c>
      <c r="N917" t="str">
        <f>VLOOKUP(A917,'DATA CLEANING 3'!A:D,3,FALSE)</f>
        <v>tier - 3</v>
      </c>
      <c r="O917" t="str">
        <f>VLOOKUP(A917,'DATA CLEANING 3'!A:D,4,FALSE)</f>
        <v>tier - 1</v>
      </c>
      <c r="P917" t="str">
        <f>VLOOKUP(A917,'DATA CLEANING 4'!A:B,2,FALSE)</f>
        <v>R1011</v>
      </c>
      <c r="Q917">
        <f>VLOOKUP(A917,'DATA TANSFORMATION 7'!A:F,6,FALSE)</f>
        <v>45</v>
      </c>
    </row>
    <row r="918" spans="1:17" ht="16" x14ac:dyDescent="0.4">
      <c r="A918" s="11" t="s">
        <v>1878</v>
      </c>
      <c r="B918" t="str">
        <f>VLOOKUP(A918,'DATA TRANSFORMATION 1'!A:E,4,FALSE)</f>
        <v>Savage</v>
      </c>
      <c r="C918">
        <f>VLOOKUP(A918,'MEDICAL EXAMINATIONS'!A:H,2,FALSE)</f>
        <v>30.14</v>
      </c>
      <c r="D918">
        <f>VLOOKUP(A918,'MEDICAL EXAMINATIONS'!A:H,3,FALSE)</f>
        <v>9.4499999999999993</v>
      </c>
      <c r="E918" t="str">
        <f>VLOOKUP(A918,'DATA TRANSFORMATION 3'!A:C,2,FALSE)</f>
        <v>Yes</v>
      </c>
      <c r="F918" t="str">
        <f>VLOOKUP(A918,'MEDICAL EXAMINATIONS'!A:H,5,FALSE)</f>
        <v>No</v>
      </c>
      <c r="G918" t="str">
        <f>VLOOKUP(A918,'MEDICAL EXAMINATIONS'!A:H,6,FALSE)</f>
        <v>No</v>
      </c>
      <c r="H918">
        <f>VLOOKUP(A918,'DATA TRANSFORMATION 2'!A:B,2,FALSE)</f>
        <v>0</v>
      </c>
      <c r="I918" t="str">
        <f>VLOOKUP(A918,'DATA TRANSFORMATION 3'!A:C,3,FALSE)</f>
        <v>No</v>
      </c>
      <c r="J918" t="str">
        <f>VLOOKUP(A918,'DATA TRANSFORMATION 4'!A:C,3,FALSE)</f>
        <v>Obesity</v>
      </c>
      <c r="K918" t="str">
        <f>VLOOKUP(A918,'DATA TRANSFORMATION 5'!A:C,3,FALSE)</f>
        <v>Diabetes</v>
      </c>
      <c r="L918" t="str">
        <f>VLOOKUP(A918,'DATA TRANSFORMATION 6'!A:E,5,FALSE)</f>
        <v>30-Sep-1977</v>
      </c>
      <c r="M918" s="20">
        <f>VLOOKUP(A918,'DATA TRANSFORMATION 8'!A:B,2,FALSE)</f>
        <v>7448.4</v>
      </c>
      <c r="N918" t="str">
        <f>VLOOKUP(A918,'DATA CLEANING 3'!A:D,3,FALSE)</f>
        <v>tier - 3</v>
      </c>
      <c r="O918" t="str">
        <f>VLOOKUP(A918,'DATA CLEANING 3'!A:D,4,FALSE)</f>
        <v>tier - 3</v>
      </c>
      <c r="P918" t="str">
        <f>VLOOKUP(A918,'DATA CLEANING 4'!A:B,2,FALSE)</f>
        <v>R1017</v>
      </c>
      <c r="Q918">
        <f>VLOOKUP(A918,'DATA TANSFORMATION 7'!A:F,6,FALSE)</f>
        <v>45</v>
      </c>
    </row>
    <row r="919" spans="1:17" ht="16" x14ac:dyDescent="0.4">
      <c r="A919" s="11" t="s">
        <v>1880</v>
      </c>
      <c r="B919" t="str">
        <f>VLOOKUP(A919,'DATA TRANSFORMATION 1'!A:E,4,FALSE)</f>
        <v>Hitchings</v>
      </c>
      <c r="C919">
        <f>VLOOKUP(A919,'MEDICAL EXAMINATIONS'!A:H,2,FALSE)</f>
        <v>29.7</v>
      </c>
      <c r="D919">
        <f>VLOOKUP(A919,'MEDICAL EXAMINATIONS'!A:H,3,FALSE)</f>
        <v>6.79</v>
      </c>
      <c r="E919" t="str">
        <f>VLOOKUP(A919,'DATA TRANSFORMATION 3'!A:C,2,FALSE)</f>
        <v>Yes</v>
      </c>
      <c r="F919" t="str">
        <f>VLOOKUP(A919,'MEDICAL EXAMINATIONS'!A:H,5,FALSE)</f>
        <v>No</v>
      </c>
      <c r="G919" t="str">
        <f>VLOOKUP(A919,'MEDICAL EXAMINATIONS'!A:H,6,FALSE)</f>
        <v>No</v>
      </c>
      <c r="H919">
        <f>VLOOKUP(A919,'DATA TRANSFORMATION 2'!A:B,2,FALSE)</f>
        <v>0</v>
      </c>
      <c r="I919" t="str">
        <f>VLOOKUP(A919,'DATA TRANSFORMATION 3'!A:C,3,FALSE)</f>
        <v>No</v>
      </c>
      <c r="J919" t="str">
        <f>VLOOKUP(A919,'DATA TRANSFORMATION 4'!A:C,3,FALSE)</f>
        <v>Over Weight</v>
      </c>
      <c r="K919" t="str">
        <f>VLOOKUP(A919,'DATA TRANSFORMATION 5'!A:C,3,FALSE)</f>
        <v>Diabetes</v>
      </c>
      <c r="L919" t="str">
        <f>VLOOKUP(A919,'DATA TRANSFORMATION 6'!A:E,5,FALSE)</f>
        <v>1-Jun-2001</v>
      </c>
      <c r="M919" s="20">
        <f>VLOOKUP(A919,'DATA TRANSFORMATION 8'!A:B,2,FALSE)</f>
        <v>7450.36</v>
      </c>
      <c r="N919" t="str">
        <f>VLOOKUP(A919,'DATA CLEANING 3'!A:D,3,FALSE)</f>
        <v>tier - 2</v>
      </c>
      <c r="O919" t="str">
        <f>VLOOKUP(A919,'DATA CLEANING 3'!A:D,4,FALSE)</f>
        <v>tier - 2</v>
      </c>
      <c r="P919" t="str">
        <f>VLOOKUP(A919,'DATA CLEANING 4'!A:B,2,FALSE)</f>
        <v>R1012</v>
      </c>
      <c r="Q919">
        <f>VLOOKUP(A919,'DATA TANSFORMATION 7'!A:F,6,FALSE)</f>
        <v>22</v>
      </c>
    </row>
    <row r="920" spans="1:17" ht="16" x14ac:dyDescent="0.4">
      <c r="A920" s="11" t="s">
        <v>1882</v>
      </c>
      <c r="B920" t="str">
        <f>VLOOKUP(A920,'DATA TRANSFORMATION 1'!A:E,4,FALSE)</f>
        <v>Truitt</v>
      </c>
      <c r="C920">
        <f>VLOOKUP(A920,'MEDICAL EXAMINATIONS'!A:H,2,FALSE)</f>
        <v>32.395000000000003</v>
      </c>
      <c r="D920">
        <f>VLOOKUP(A920,'MEDICAL EXAMINATIONS'!A:H,3,FALSE)</f>
        <v>11.1</v>
      </c>
      <c r="E920" t="str">
        <f>VLOOKUP(A920,'DATA TRANSFORMATION 3'!A:C,2,FALSE)</f>
        <v>Yes</v>
      </c>
      <c r="F920" t="str">
        <f>VLOOKUP(A920,'MEDICAL EXAMINATIONS'!A:H,5,FALSE)</f>
        <v>No</v>
      </c>
      <c r="G920" t="str">
        <f>VLOOKUP(A920,'MEDICAL EXAMINATIONS'!A:H,6,FALSE)</f>
        <v>No</v>
      </c>
      <c r="H920">
        <f>VLOOKUP(A920,'DATA TRANSFORMATION 2'!A:B,2,FALSE)</f>
        <v>0</v>
      </c>
      <c r="I920" t="str">
        <f>VLOOKUP(A920,'DATA TRANSFORMATION 3'!A:C,3,FALSE)</f>
        <v>No</v>
      </c>
      <c r="J920" t="str">
        <f>VLOOKUP(A920,'DATA TRANSFORMATION 4'!A:C,3,FALSE)</f>
        <v>Obesity</v>
      </c>
      <c r="K920" t="str">
        <f>VLOOKUP(A920,'DATA TRANSFORMATION 5'!A:C,3,FALSE)</f>
        <v>Diabetes</v>
      </c>
      <c r="L920" t="str">
        <f>VLOOKUP(A920,'DATA TRANSFORMATION 6'!A:E,5,FALSE)</f>
        <v>4-Aug-1967</v>
      </c>
      <c r="M920" s="20">
        <f>VLOOKUP(A920,'DATA TRANSFORMATION 8'!A:B,2,FALSE)</f>
        <v>7463.51</v>
      </c>
      <c r="N920" t="str">
        <f>VLOOKUP(A920,'DATA CLEANING 3'!A:D,3,FALSE)</f>
        <v>tier - 3</v>
      </c>
      <c r="O920" t="str">
        <f>VLOOKUP(A920,'DATA CLEANING 3'!A:D,4,FALSE)</f>
        <v>tier - 3</v>
      </c>
      <c r="P920" t="str">
        <f>VLOOKUP(A920,'DATA CLEANING 4'!A:B,2,FALSE)</f>
        <v>R1013</v>
      </c>
      <c r="Q920">
        <f>VLOOKUP(A920,'DATA TANSFORMATION 7'!A:F,6,FALSE)</f>
        <v>55</v>
      </c>
    </row>
    <row r="921" spans="1:17" ht="16" x14ac:dyDescent="0.4">
      <c r="A921" s="11" t="s">
        <v>1884</v>
      </c>
      <c r="B921" t="str">
        <f>VLOOKUP(A921,'DATA TRANSFORMATION 1'!A:E,4,FALSE)</f>
        <v>Chang</v>
      </c>
      <c r="C921">
        <f>VLOOKUP(A921,'MEDICAL EXAMINATIONS'!A:H,2,FALSE)</f>
        <v>36.64</v>
      </c>
      <c r="D921">
        <f>VLOOKUP(A921,'MEDICAL EXAMINATIONS'!A:H,3,FALSE)</f>
        <v>7.26</v>
      </c>
      <c r="E921" t="str">
        <f>VLOOKUP(A921,'DATA TRANSFORMATION 3'!A:C,2,FALSE)</f>
        <v>No</v>
      </c>
      <c r="F921" t="str">
        <f>VLOOKUP(A921,'MEDICAL EXAMINATIONS'!A:H,5,FALSE)</f>
        <v>No</v>
      </c>
      <c r="G921" t="str">
        <f>VLOOKUP(A921,'MEDICAL EXAMINATIONS'!A:H,6,FALSE)</f>
        <v>No</v>
      </c>
      <c r="H921">
        <f>VLOOKUP(A921,'DATA TRANSFORMATION 2'!A:B,2,FALSE)</f>
        <v>0</v>
      </c>
      <c r="I921" t="str">
        <f>VLOOKUP(A921,'DATA TRANSFORMATION 3'!A:C,3,FALSE)</f>
        <v>No</v>
      </c>
      <c r="J921" t="str">
        <f>VLOOKUP(A921,'DATA TRANSFORMATION 4'!A:C,3,FALSE)</f>
        <v>Obesity</v>
      </c>
      <c r="K921" t="str">
        <f>VLOOKUP(A921,'DATA TRANSFORMATION 5'!A:C,3,FALSE)</f>
        <v>Diabetes</v>
      </c>
      <c r="L921" t="str">
        <f>VLOOKUP(A921,'DATA TRANSFORMATION 6'!A:E,5,FALSE)</f>
        <v>14-Jun-1996</v>
      </c>
      <c r="M921" s="20">
        <f>VLOOKUP(A921,'DATA TRANSFORMATION 8'!A:B,2,FALSE)</f>
        <v>7487.38</v>
      </c>
      <c r="N921" t="str">
        <f>VLOOKUP(A921,'DATA CLEANING 3'!A:D,3,FALSE)</f>
        <v>tier - 2</v>
      </c>
      <c r="O921" t="str">
        <f>VLOOKUP(A921,'DATA CLEANING 3'!A:D,4,FALSE)</f>
        <v>tier - 3</v>
      </c>
      <c r="P921" t="str">
        <f>VLOOKUP(A921,'DATA CLEANING 4'!A:B,2,FALSE)</f>
        <v>R1012</v>
      </c>
      <c r="Q921">
        <f>VLOOKUP(A921,'DATA TANSFORMATION 7'!A:F,6,FALSE)</f>
        <v>26</v>
      </c>
    </row>
    <row r="922" spans="1:17" ht="16" x14ac:dyDescent="0.4">
      <c r="A922" s="11" t="s">
        <v>1886</v>
      </c>
      <c r="B922" t="str">
        <f>VLOOKUP(A922,'DATA TRANSFORMATION 1'!A:E,4,FALSE)</f>
        <v>Frey</v>
      </c>
      <c r="C922">
        <f>VLOOKUP(A922,'MEDICAL EXAMINATIONS'!A:H,2,FALSE)</f>
        <v>39.049999999999997</v>
      </c>
      <c r="D922">
        <f>VLOOKUP(A922,'MEDICAL EXAMINATIONS'!A:H,3,FALSE)</f>
        <v>5.27</v>
      </c>
      <c r="E922" t="str">
        <f>VLOOKUP(A922,'DATA TRANSFORMATION 3'!A:C,2,FALSE)</f>
        <v>Yes</v>
      </c>
      <c r="F922" t="str">
        <f>VLOOKUP(A922,'MEDICAL EXAMINATIONS'!A:H,5,FALSE)</f>
        <v>No</v>
      </c>
      <c r="G922" t="str">
        <f>VLOOKUP(A922,'MEDICAL EXAMINATIONS'!A:H,6,FALSE)</f>
        <v>No</v>
      </c>
      <c r="H922">
        <f>VLOOKUP(A922,'DATA TRANSFORMATION 2'!A:B,2,FALSE)</f>
        <v>1</v>
      </c>
      <c r="I922" t="str">
        <f>VLOOKUP(A922,'DATA TRANSFORMATION 3'!A:C,3,FALSE)</f>
        <v>No</v>
      </c>
      <c r="J922" t="str">
        <f>VLOOKUP(A922,'DATA TRANSFORMATION 4'!A:C,3,FALSE)</f>
        <v>Obesity</v>
      </c>
      <c r="K922" t="str">
        <f>VLOOKUP(A922,'DATA TRANSFORMATION 5'!A:C,3,FALSE)</f>
        <v>Normal</v>
      </c>
      <c r="L922" t="str">
        <f>VLOOKUP(A922,'DATA TRANSFORMATION 6'!A:E,5,FALSE)</f>
        <v>15-Dec-1988</v>
      </c>
      <c r="M922" s="20">
        <f>VLOOKUP(A922,'DATA TRANSFORMATION 8'!A:B,2,FALSE)</f>
        <v>7494.63</v>
      </c>
      <c r="N922" t="str">
        <f>VLOOKUP(A922,'DATA CLEANING 3'!A:D,3,FALSE)</f>
        <v>tier - 2</v>
      </c>
      <c r="O922" t="str">
        <f>VLOOKUP(A922,'DATA CLEANING 3'!A:D,4,FALSE)</f>
        <v>tier - 3</v>
      </c>
      <c r="P922" t="str">
        <f>VLOOKUP(A922,'DATA CLEANING 4'!A:B,2,FALSE)</f>
        <v>R1025</v>
      </c>
      <c r="Q922">
        <f>VLOOKUP(A922,'DATA TANSFORMATION 7'!A:F,6,FALSE)</f>
        <v>34</v>
      </c>
    </row>
    <row r="923" spans="1:17" ht="16" x14ac:dyDescent="0.4">
      <c r="A923" s="11" t="s">
        <v>1888</v>
      </c>
      <c r="B923" t="str">
        <f>VLOOKUP(A923,'DATA TRANSFORMATION 1'!A:E,4,FALSE)</f>
        <v>Krishna</v>
      </c>
      <c r="C923">
        <f>VLOOKUP(A923,'MEDICAL EXAMINATIONS'!A:H,2,FALSE)</f>
        <v>33.1</v>
      </c>
      <c r="D923">
        <f>VLOOKUP(A923,'MEDICAL EXAMINATIONS'!A:H,3,FALSE)</f>
        <v>5.46</v>
      </c>
      <c r="E923" t="str">
        <f>VLOOKUP(A923,'DATA TRANSFORMATION 3'!A:C,2,FALSE)</f>
        <v>Yes</v>
      </c>
      <c r="F923" t="str">
        <f>VLOOKUP(A923,'MEDICAL EXAMINATIONS'!A:H,5,FALSE)</f>
        <v>No</v>
      </c>
      <c r="G923" t="str">
        <f>VLOOKUP(A923,'MEDICAL EXAMINATIONS'!A:H,6,FALSE)</f>
        <v>No</v>
      </c>
      <c r="H923">
        <f>VLOOKUP(A923,'DATA TRANSFORMATION 2'!A:B,2,FALSE)</f>
        <v>1</v>
      </c>
      <c r="I923" t="str">
        <f>VLOOKUP(A923,'DATA TRANSFORMATION 3'!A:C,3,FALSE)</f>
        <v>No</v>
      </c>
      <c r="J923" t="str">
        <f>VLOOKUP(A923,'DATA TRANSFORMATION 4'!A:C,3,FALSE)</f>
        <v>Obesity</v>
      </c>
      <c r="K923" t="str">
        <f>VLOOKUP(A923,'DATA TRANSFORMATION 5'!A:C,3,FALSE)</f>
        <v>Normal</v>
      </c>
      <c r="L923" t="str">
        <f>VLOOKUP(A923,'DATA TRANSFORMATION 6'!A:E,5,FALSE)</f>
        <v>28-Oct-1997</v>
      </c>
      <c r="M923" s="20">
        <f>VLOOKUP(A923,'DATA TRANSFORMATION 8'!A:B,2,FALSE)</f>
        <v>7504.3</v>
      </c>
      <c r="N923" t="str">
        <f>VLOOKUP(A923,'DATA CLEANING 3'!A:D,3,FALSE)</f>
        <v>tier - 2</v>
      </c>
      <c r="O923" t="str">
        <f>VLOOKUP(A923,'DATA CLEANING 3'!A:D,4,FALSE)</f>
        <v>tier - 1</v>
      </c>
      <c r="P923" t="str">
        <f>VLOOKUP(A923,'DATA CLEANING 4'!A:B,2,FALSE)</f>
        <v>R1012</v>
      </c>
      <c r="Q923">
        <f>VLOOKUP(A923,'DATA TANSFORMATION 7'!A:F,6,FALSE)</f>
        <v>25</v>
      </c>
    </row>
    <row r="924" spans="1:17" ht="16" x14ac:dyDescent="0.4">
      <c r="A924" s="11" t="s">
        <v>1890</v>
      </c>
      <c r="B924" t="str">
        <f>VLOOKUP(A924,'DATA TRANSFORMATION 1'!A:E,4,FALSE)</f>
        <v>Maher</v>
      </c>
      <c r="C924">
        <f>VLOOKUP(A924,'MEDICAL EXAMINATIONS'!A:H,2,FALSE)</f>
        <v>31.824999999999999</v>
      </c>
      <c r="D924">
        <f>VLOOKUP(A924,'MEDICAL EXAMINATIONS'!A:H,3,FALSE)</f>
        <v>8.1300000000000008</v>
      </c>
      <c r="E924" t="str">
        <f>VLOOKUP(A924,'DATA TRANSFORMATION 3'!A:C,2,FALSE)</f>
        <v>No</v>
      </c>
      <c r="F924" t="str">
        <f>VLOOKUP(A924,'MEDICAL EXAMINATIONS'!A:H,5,FALSE)</f>
        <v>No</v>
      </c>
      <c r="G924" t="str">
        <f>VLOOKUP(A924,'MEDICAL EXAMINATIONS'!A:H,6,FALSE)</f>
        <v>No</v>
      </c>
      <c r="H924">
        <f>VLOOKUP(A924,'DATA TRANSFORMATION 2'!A:B,2,FALSE)</f>
        <v>0</v>
      </c>
      <c r="I924" t="str">
        <f>VLOOKUP(A924,'DATA TRANSFORMATION 3'!A:C,3,FALSE)</f>
        <v>No</v>
      </c>
      <c r="J924" t="str">
        <f>VLOOKUP(A924,'DATA TRANSFORMATION 4'!A:C,3,FALSE)</f>
        <v>Obesity</v>
      </c>
      <c r="K924" t="str">
        <f>VLOOKUP(A924,'DATA TRANSFORMATION 5'!A:C,3,FALSE)</f>
        <v>Diabetes</v>
      </c>
      <c r="L924" t="str">
        <f>VLOOKUP(A924,'DATA TRANSFORMATION 6'!A:E,5,FALSE)</f>
        <v>10-Jul-1983</v>
      </c>
      <c r="M924" s="20">
        <f>VLOOKUP(A924,'DATA TRANSFORMATION 8'!A:B,2,FALSE)</f>
        <v>7512.27</v>
      </c>
      <c r="N924" t="str">
        <f>VLOOKUP(A924,'DATA CLEANING 3'!A:D,3,FALSE)</f>
        <v>tier - 3</v>
      </c>
      <c r="O924" t="str">
        <f>VLOOKUP(A924,'DATA CLEANING 3'!A:D,4,FALSE)</f>
        <v>tier - 2</v>
      </c>
      <c r="P924" t="str">
        <f>VLOOKUP(A924,'DATA CLEANING 4'!A:B,2,FALSE)</f>
        <v>R1011</v>
      </c>
      <c r="Q924">
        <f>VLOOKUP(A924,'DATA TANSFORMATION 7'!A:F,6,FALSE)</f>
        <v>39</v>
      </c>
    </row>
    <row r="925" spans="1:17" ht="16" x14ac:dyDescent="0.4">
      <c r="A925" s="11" t="s">
        <v>1892</v>
      </c>
      <c r="B925" t="str">
        <f>VLOOKUP(A925,'DATA TRANSFORMATION 1'!A:E,4,FALSE)</f>
        <v>Boivin</v>
      </c>
      <c r="C925">
        <f>VLOOKUP(A925,'MEDICAL EXAMINATIONS'!A:H,2,FALSE)</f>
        <v>29</v>
      </c>
      <c r="D925">
        <f>VLOOKUP(A925,'MEDICAL EXAMINATIONS'!A:H,3,FALSE)</f>
        <v>4.25</v>
      </c>
      <c r="E925" t="str">
        <f>VLOOKUP(A925,'DATA TRANSFORMATION 3'!A:C,2,FALSE)</f>
        <v>Yes</v>
      </c>
      <c r="F925" t="str">
        <f>VLOOKUP(A925,'MEDICAL EXAMINATIONS'!A:H,5,FALSE)</f>
        <v>No</v>
      </c>
      <c r="G925" t="str">
        <f>VLOOKUP(A925,'MEDICAL EXAMINATIONS'!A:H,6,FALSE)</f>
        <v>No</v>
      </c>
      <c r="H925">
        <f>VLOOKUP(A925,'DATA TRANSFORMATION 2'!A:B,2,FALSE)</f>
        <v>1</v>
      </c>
      <c r="I925" t="str">
        <f>VLOOKUP(A925,'DATA TRANSFORMATION 3'!A:C,3,FALSE)</f>
        <v>No</v>
      </c>
      <c r="J925" t="str">
        <f>VLOOKUP(A925,'DATA TRANSFORMATION 4'!A:C,3,FALSE)</f>
        <v>Over Weight</v>
      </c>
      <c r="K925" t="str">
        <f>VLOOKUP(A925,'DATA TRANSFORMATION 5'!A:C,3,FALSE)</f>
        <v>Normal</v>
      </c>
      <c r="L925" t="str">
        <f>VLOOKUP(A925,'DATA TRANSFORMATION 6'!A:E,5,FALSE)</f>
        <v>18-Oct-1978</v>
      </c>
      <c r="M925" s="20">
        <f>VLOOKUP(A925,'DATA TRANSFORMATION 8'!A:B,2,FALSE)</f>
        <v>7518.03</v>
      </c>
      <c r="N925" t="str">
        <f>VLOOKUP(A925,'DATA CLEANING 3'!A:D,3,FALSE)</f>
        <v>tier - 2</v>
      </c>
      <c r="O925" t="str">
        <f>VLOOKUP(A925,'DATA CLEANING 3'!A:D,4,FALSE)</f>
        <v>tier - 3</v>
      </c>
      <c r="P925" t="str">
        <f>VLOOKUP(A925,'DATA CLEANING 4'!A:B,2,FALSE)</f>
        <v>R1012</v>
      </c>
      <c r="Q925">
        <f>VLOOKUP(A925,'DATA TANSFORMATION 7'!A:F,6,FALSE)</f>
        <v>44</v>
      </c>
    </row>
    <row r="926" spans="1:17" ht="16" x14ac:dyDescent="0.4">
      <c r="A926" s="11" t="s">
        <v>1894</v>
      </c>
      <c r="B926" t="str">
        <f>VLOOKUP(A926,'DATA TRANSFORMATION 1'!A:E,4,FALSE)</f>
        <v>McAlister</v>
      </c>
      <c r="C926">
        <f>VLOOKUP(A926,'MEDICAL EXAMINATIONS'!A:H,2,FALSE)</f>
        <v>30.495000000000001</v>
      </c>
      <c r="D926">
        <f>VLOOKUP(A926,'MEDICAL EXAMINATIONS'!A:H,3,FALSE)</f>
        <v>8.68</v>
      </c>
      <c r="E926" t="str">
        <f>VLOOKUP(A926,'DATA TRANSFORMATION 3'!A:C,2,FALSE)</f>
        <v>No</v>
      </c>
      <c r="F926" t="str">
        <f>VLOOKUP(A926,'MEDICAL EXAMINATIONS'!A:H,5,FALSE)</f>
        <v>No</v>
      </c>
      <c r="G926" t="str">
        <f>VLOOKUP(A926,'MEDICAL EXAMINATIONS'!A:H,6,FALSE)</f>
        <v>No</v>
      </c>
      <c r="H926">
        <f>VLOOKUP(A926,'DATA TRANSFORMATION 2'!A:B,2,FALSE)</f>
        <v>0</v>
      </c>
      <c r="I926" t="str">
        <f>VLOOKUP(A926,'DATA TRANSFORMATION 3'!A:C,3,FALSE)</f>
        <v>No</v>
      </c>
      <c r="J926" t="str">
        <f>VLOOKUP(A926,'DATA TRANSFORMATION 4'!A:C,3,FALSE)</f>
        <v>Obesity</v>
      </c>
      <c r="K926" t="str">
        <f>VLOOKUP(A926,'DATA TRANSFORMATION 5'!A:C,3,FALSE)</f>
        <v>Diabetes</v>
      </c>
      <c r="L926" t="str">
        <f>VLOOKUP(A926,'DATA TRANSFORMATION 6'!A:E,5,FALSE)</f>
        <v>10-Oct-1976</v>
      </c>
      <c r="M926" s="20">
        <f>VLOOKUP(A926,'DATA TRANSFORMATION 8'!A:B,2,FALSE)</f>
        <v>7526.71</v>
      </c>
      <c r="N926" t="str">
        <f>VLOOKUP(A926,'DATA CLEANING 3'!A:D,3,FALSE)</f>
        <v>tier - 3</v>
      </c>
      <c r="O926" t="str">
        <f>VLOOKUP(A926,'DATA CLEANING 3'!A:D,4,FALSE)</f>
        <v>tier - 1</v>
      </c>
      <c r="P926" t="str">
        <f>VLOOKUP(A926,'DATA CLEANING 4'!A:B,2,FALSE)</f>
        <v>R1012</v>
      </c>
      <c r="Q926">
        <f>VLOOKUP(A926,'DATA TANSFORMATION 7'!A:F,6,FALSE)</f>
        <v>46</v>
      </c>
    </row>
    <row r="927" spans="1:17" ht="16" x14ac:dyDescent="0.4">
      <c r="A927" s="11" t="s">
        <v>1896</v>
      </c>
      <c r="B927" t="str">
        <f>VLOOKUP(A927,'DATA TRANSFORMATION 1'!A:E,4,FALSE)</f>
        <v>Akhmedova</v>
      </c>
      <c r="C927">
        <f>VLOOKUP(A927,'MEDICAL EXAMINATIONS'!A:H,2,FALSE)</f>
        <v>25.2</v>
      </c>
      <c r="D927">
        <f>VLOOKUP(A927,'MEDICAL EXAMINATIONS'!A:H,3,FALSE)</f>
        <v>6.25</v>
      </c>
      <c r="E927" t="str">
        <f>VLOOKUP(A927,'DATA TRANSFORMATION 3'!A:C,2,FALSE)</f>
        <v>Yes</v>
      </c>
      <c r="F927" t="str">
        <f>VLOOKUP(A927,'MEDICAL EXAMINATIONS'!A:H,5,FALSE)</f>
        <v>No</v>
      </c>
      <c r="G927" t="str">
        <f>VLOOKUP(A927,'MEDICAL EXAMINATIONS'!A:H,6,FALSE)</f>
        <v>No</v>
      </c>
      <c r="H927">
        <f>VLOOKUP(A927,'DATA TRANSFORMATION 2'!A:B,2,FALSE)</f>
        <v>1</v>
      </c>
      <c r="I927" t="str">
        <f>VLOOKUP(A927,'DATA TRANSFORMATION 3'!A:C,3,FALSE)</f>
        <v>No</v>
      </c>
      <c r="J927" t="str">
        <f>VLOOKUP(A927,'DATA TRANSFORMATION 4'!A:C,3,FALSE)</f>
        <v>Over Weight</v>
      </c>
      <c r="K927" t="str">
        <f>VLOOKUP(A927,'DATA TRANSFORMATION 5'!A:C,3,FALSE)</f>
        <v>Prediabetes</v>
      </c>
      <c r="L927" t="str">
        <f>VLOOKUP(A927,'DATA TRANSFORMATION 6'!A:E,5,FALSE)</f>
        <v>14-Dec-1978</v>
      </c>
      <c r="M927" s="20">
        <f>VLOOKUP(A927,'DATA TRANSFORMATION 8'!A:B,2,FALSE)</f>
        <v>7531.7</v>
      </c>
      <c r="N927" t="str">
        <f>VLOOKUP(A927,'DATA CLEANING 3'!A:D,3,FALSE)</f>
        <v>tier - 2</v>
      </c>
      <c r="O927" t="str">
        <f>VLOOKUP(A927,'DATA CLEANING 3'!A:D,4,FALSE)</f>
        <v>tier - 1</v>
      </c>
      <c r="P927" t="str">
        <f>VLOOKUP(A927,'DATA CLEANING 4'!A:B,2,FALSE)</f>
        <v>R1013</v>
      </c>
      <c r="Q927">
        <f>VLOOKUP(A927,'DATA TANSFORMATION 7'!A:F,6,FALSE)</f>
        <v>44</v>
      </c>
    </row>
    <row r="928" spans="1:17" ht="16" x14ac:dyDescent="0.4">
      <c r="A928" s="11" t="s">
        <v>1898</v>
      </c>
      <c r="B928" t="str">
        <f>VLOOKUP(A928,'DATA TRANSFORMATION 1'!A:E,4,FALSE)</f>
        <v>Tucker</v>
      </c>
      <c r="C928">
        <f>VLOOKUP(A928,'MEDICAL EXAMINATIONS'!A:H,2,FALSE)</f>
        <v>22.77</v>
      </c>
      <c r="D928">
        <f>VLOOKUP(A928,'MEDICAL EXAMINATIONS'!A:H,3,FALSE)</f>
        <v>4.47</v>
      </c>
      <c r="E928" t="str">
        <f>VLOOKUP(A928,'DATA TRANSFORMATION 3'!A:C,2,FALSE)</f>
        <v>Yes</v>
      </c>
      <c r="F928" t="str">
        <f>VLOOKUP(A928,'MEDICAL EXAMINATIONS'!A:H,5,FALSE)</f>
        <v>No</v>
      </c>
      <c r="G928" t="str">
        <f>VLOOKUP(A928,'MEDICAL EXAMINATIONS'!A:H,6,FALSE)</f>
        <v>No</v>
      </c>
      <c r="H928">
        <f>VLOOKUP(A928,'DATA TRANSFORMATION 2'!A:B,2,FALSE)</f>
        <v>1</v>
      </c>
      <c r="I928" t="str">
        <f>VLOOKUP(A928,'DATA TRANSFORMATION 3'!A:C,3,FALSE)</f>
        <v>No</v>
      </c>
      <c r="J928" t="str">
        <f>VLOOKUP(A928,'DATA TRANSFORMATION 4'!A:C,3,FALSE)</f>
        <v>Normal Weight</v>
      </c>
      <c r="K928" t="str">
        <f>VLOOKUP(A928,'DATA TRANSFORMATION 5'!A:C,3,FALSE)</f>
        <v>Normal</v>
      </c>
      <c r="L928" t="str">
        <f>VLOOKUP(A928,'DATA TRANSFORMATION 6'!A:E,5,FALSE)</f>
        <v>22-Aug-1984</v>
      </c>
      <c r="M928" s="20">
        <f>VLOOKUP(A928,'DATA TRANSFORMATION 8'!A:B,2,FALSE)</f>
        <v>7537.16</v>
      </c>
      <c r="N928" t="str">
        <f>VLOOKUP(A928,'DATA CLEANING 3'!A:D,3,FALSE)</f>
        <v>tier - 2</v>
      </c>
      <c r="O928" t="str">
        <f>VLOOKUP(A928,'DATA CLEANING 3'!A:D,4,FALSE)</f>
        <v>tier - 2</v>
      </c>
      <c r="P928" t="str">
        <f>VLOOKUP(A928,'DATA CLEANING 4'!A:B,2,FALSE)</f>
        <v>R1012</v>
      </c>
      <c r="Q928">
        <f>VLOOKUP(A928,'DATA TANSFORMATION 7'!A:F,6,FALSE)</f>
        <v>38</v>
      </c>
    </row>
    <row r="929" spans="1:17" ht="16" x14ac:dyDescent="0.4">
      <c r="A929" s="11" t="s">
        <v>1900</v>
      </c>
      <c r="B929" t="str">
        <f>VLOOKUP(A929,'DATA TRANSFORMATION 1'!A:E,4,FALSE)</f>
        <v>Gramelspacher</v>
      </c>
      <c r="C929">
        <f>VLOOKUP(A929,'MEDICAL EXAMINATIONS'!A:H,2,FALSE)</f>
        <v>23.18</v>
      </c>
      <c r="D929">
        <f>VLOOKUP(A929,'MEDICAL EXAMINATIONS'!A:H,3,FALSE)</f>
        <v>8.31</v>
      </c>
      <c r="E929" t="str">
        <f>VLOOKUP(A929,'DATA TRANSFORMATION 3'!A:C,2,FALSE)</f>
        <v>No</v>
      </c>
      <c r="F929" t="str">
        <f>VLOOKUP(A929,'MEDICAL EXAMINATIONS'!A:H,5,FALSE)</f>
        <v>No</v>
      </c>
      <c r="G929" t="str">
        <f>VLOOKUP(A929,'MEDICAL EXAMINATIONS'!A:H,6,FALSE)</f>
        <v>No</v>
      </c>
      <c r="H929">
        <f>VLOOKUP(A929,'DATA TRANSFORMATION 2'!A:B,2,FALSE)</f>
        <v>0</v>
      </c>
      <c r="I929" t="str">
        <f>VLOOKUP(A929,'DATA TRANSFORMATION 3'!A:C,3,FALSE)</f>
        <v>No</v>
      </c>
      <c r="J929" t="str">
        <f>VLOOKUP(A929,'DATA TRANSFORMATION 4'!A:C,3,FALSE)</f>
        <v>Normal Weight</v>
      </c>
      <c r="K929" t="str">
        <f>VLOOKUP(A929,'DATA TRANSFORMATION 5'!A:C,3,FALSE)</f>
        <v>Diabetes</v>
      </c>
      <c r="L929" t="str">
        <f>VLOOKUP(A929,'DATA TRANSFORMATION 6'!A:E,5,FALSE)</f>
        <v>15-Dec-1988</v>
      </c>
      <c r="M929" s="20">
        <f>VLOOKUP(A929,'DATA TRANSFORMATION 8'!A:B,2,FALSE)</f>
        <v>7538.52</v>
      </c>
      <c r="N929" t="str">
        <f>VLOOKUP(A929,'DATA CLEANING 3'!A:D,3,FALSE)</f>
        <v>tier - 2</v>
      </c>
      <c r="O929" t="str">
        <f>VLOOKUP(A929,'DATA CLEANING 3'!A:D,4,FALSE)</f>
        <v>tier - 2</v>
      </c>
      <c r="P929" t="str">
        <f>VLOOKUP(A929,'DATA CLEANING 4'!A:B,2,FALSE)</f>
        <v>R1012</v>
      </c>
      <c r="Q929">
        <f>VLOOKUP(A929,'DATA TANSFORMATION 7'!A:F,6,FALSE)</f>
        <v>34</v>
      </c>
    </row>
    <row r="930" spans="1:17" ht="16" x14ac:dyDescent="0.4">
      <c r="A930" s="11" t="s">
        <v>1902</v>
      </c>
      <c r="B930" t="str">
        <f>VLOOKUP(A930,'DATA TRANSFORMATION 1'!A:E,4,FALSE)</f>
        <v>Goldsmith</v>
      </c>
      <c r="C930">
        <f>VLOOKUP(A930,'MEDICAL EXAMINATIONS'!A:H,2,FALSE)</f>
        <v>35.409999999999997</v>
      </c>
      <c r="D930">
        <f>VLOOKUP(A930,'MEDICAL EXAMINATIONS'!A:H,3,FALSE)</f>
        <v>5.68</v>
      </c>
      <c r="E930" t="str">
        <f>VLOOKUP(A930,'DATA TRANSFORMATION 3'!A:C,2,FALSE)</f>
        <v>No</v>
      </c>
      <c r="F930" t="str">
        <f>VLOOKUP(A930,'MEDICAL EXAMINATIONS'!A:H,5,FALSE)</f>
        <v>No</v>
      </c>
      <c r="G930" t="str">
        <f>VLOOKUP(A930,'MEDICAL EXAMINATIONS'!A:H,6,FALSE)</f>
        <v>No</v>
      </c>
      <c r="H930">
        <f>VLOOKUP(A930,'DATA TRANSFORMATION 2'!A:B,2,FALSE)</f>
        <v>0</v>
      </c>
      <c r="I930" t="str">
        <f>VLOOKUP(A930,'DATA TRANSFORMATION 3'!A:C,3,FALSE)</f>
        <v>No</v>
      </c>
      <c r="J930" t="str">
        <f>VLOOKUP(A930,'DATA TRANSFORMATION 4'!A:C,3,FALSE)</f>
        <v>Obesity</v>
      </c>
      <c r="K930" t="str">
        <f>VLOOKUP(A930,'DATA TRANSFORMATION 5'!A:C,3,FALSE)</f>
        <v>Normal</v>
      </c>
      <c r="L930" t="str">
        <f>VLOOKUP(A930,'DATA TRANSFORMATION 6'!A:E,5,FALSE)</f>
        <v>14-Aug-1994</v>
      </c>
      <c r="M930" s="20">
        <f>VLOOKUP(A930,'DATA TRANSFORMATION 8'!A:B,2,FALSE)</f>
        <v>7567.13</v>
      </c>
      <c r="N930" t="str">
        <f>VLOOKUP(A930,'DATA CLEANING 3'!A:D,3,FALSE)</f>
        <v>tier - 2</v>
      </c>
      <c r="O930" t="str">
        <f>VLOOKUP(A930,'DATA CLEANING 3'!A:D,4,FALSE)</f>
        <v>tier - 2</v>
      </c>
      <c r="P930" t="str">
        <f>VLOOKUP(A930,'DATA CLEANING 4'!A:B,2,FALSE)</f>
        <v>R1021</v>
      </c>
      <c r="Q930">
        <f>VLOOKUP(A930,'DATA TANSFORMATION 7'!A:F,6,FALSE)</f>
        <v>28</v>
      </c>
    </row>
    <row r="931" spans="1:17" ht="16" x14ac:dyDescent="0.4">
      <c r="A931" s="11" t="s">
        <v>1904</v>
      </c>
      <c r="B931" t="str">
        <f>VLOOKUP(A931,'DATA TRANSFORMATION 1'!A:E,4,FALSE)</f>
        <v>Tranter</v>
      </c>
      <c r="C931">
        <f>VLOOKUP(A931,'MEDICAL EXAMINATIONS'!A:H,2,FALSE)</f>
        <v>32.11</v>
      </c>
      <c r="D931">
        <f>VLOOKUP(A931,'MEDICAL EXAMINATIONS'!A:H,3,FALSE)</f>
        <v>4.75</v>
      </c>
      <c r="E931" t="str">
        <f>VLOOKUP(A931,'DATA TRANSFORMATION 3'!A:C,2,FALSE)</f>
        <v>Yes</v>
      </c>
      <c r="F931" t="str">
        <f>VLOOKUP(A931,'MEDICAL EXAMINATIONS'!A:H,5,FALSE)</f>
        <v>No</v>
      </c>
      <c r="G931" t="str">
        <f>VLOOKUP(A931,'MEDICAL EXAMINATIONS'!A:H,6,FALSE)</f>
        <v>No</v>
      </c>
      <c r="H931">
        <f>VLOOKUP(A931,'DATA TRANSFORMATION 2'!A:B,2,FALSE)</f>
        <v>2</v>
      </c>
      <c r="I931" t="str">
        <f>VLOOKUP(A931,'DATA TRANSFORMATION 3'!A:C,3,FALSE)</f>
        <v>No</v>
      </c>
      <c r="J931" t="str">
        <f>VLOOKUP(A931,'DATA TRANSFORMATION 4'!A:C,3,FALSE)</f>
        <v>Obesity</v>
      </c>
      <c r="K931" t="str">
        <f>VLOOKUP(A931,'DATA TRANSFORMATION 5'!A:C,3,FALSE)</f>
        <v>Normal</v>
      </c>
      <c r="L931" t="str">
        <f>VLOOKUP(A931,'DATA TRANSFORMATION 6'!A:E,5,FALSE)</f>
        <v>17-Jul-1967</v>
      </c>
      <c r="M931" s="20">
        <f>VLOOKUP(A931,'DATA TRANSFORMATION 8'!A:B,2,FALSE)</f>
        <v>7585.62</v>
      </c>
      <c r="N931" t="str">
        <f>VLOOKUP(A931,'DATA CLEANING 3'!A:D,3,FALSE)</f>
        <v>tier - 3</v>
      </c>
      <c r="O931" t="str">
        <f>VLOOKUP(A931,'DATA CLEANING 3'!A:D,4,FALSE)</f>
        <v>tier - 2</v>
      </c>
      <c r="P931" t="str">
        <f>VLOOKUP(A931,'DATA CLEANING 4'!A:B,2,FALSE)</f>
        <v>R1013</v>
      </c>
      <c r="Q931">
        <f>VLOOKUP(A931,'DATA TANSFORMATION 7'!A:F,6,FALSE)</f>
        <v>55</v>
      </c>
    </row>
    <row r="932" spans="1:17" ht="16" x14ac:dyDescent="0.4">
      <c r="A932" s="11" t="s">
        <v>1906</v>
      </c>
      <c r="B932" t="str">
        <f>VLOOKUP(A932,'DATA TRANSFORMATION 1'!A:E,4,FALSE)</f>
        <v>Tu</v>
      </c>
      <c r="C932">
        <f>VLOOKUP(A932,'MEDICAL EXAMINATIONS'!A:H,2,FALSE)</f>
        <v>34.479999999999997</v>
      </c>
      <c r="D932">
        <f>VLOOKUP(A932,'MEDICAL EXAMINATIONS'!A:H,3,FALSE)</f>
        <v>6.31</v>
      </c>
      <c r="E932" t="str">
        <f>VLOOKUP(A932,'DATA TRANSFORMATION 3'!A:C,2,FALSE)</f>
        <v>No</v>
      </c>
      <c r="F932" t="str">
        <f>VLOOKUP(A932,'MEDICAL EXAMINATIONS'!A:H,5,FALSE)</f>
        <v>No</v>
      </c>
      <c r="G932" t="str">
        <f>VLOOKUP(A932,'MEDICAL EXAMINATIONS'!A:H,6,FALSE)</f>
        <v>Yes</v>
      </c>
      <c r="H932">
        <f>VLOOKUP(A932,'DATA TRANSFORMATION 2'!A:B,2,FALSE)</f>
        <v>1</v>
      </c>
      <c r="I932" t="str">
        <f>VLOOKUP(A932,'DATA TRANSFORMATION 3'!A:C,3,FALSE)</f>
        <v>No</v>
      </c>
      <c r="J932" t="str">
        <f>VLOOKUP(A932,'DATA TRANSFORMATION 4'!A:C,3,FALSE)</f>
        <v>Obesity</v>
      </c>
      <c r="K932" t="str">
        <f>VLOOKUP(A932,'DATA TRANSFORMATION 5'!A:C,3,FALSE)</f>
        <v>Prediabetes</v>
      </c>
      <c r="L932" t="str">
        <f>VLOOKUP(A932,'DATA TRANSFORMATION 6'!A:E,5,FALSE)</f>
        <v>30-Sep-1997</v>
      </c>
      <c r="M932" s="20">
        <f>VLOOKUP(A932,'DATA TRANSFORMATION 8'!A:B,2,FALSE)</f>
        <v>7607.03</v>
      </c>
      <c r="N932" t="str">
        <f>VLOOKUP(A932,'DATA CLEANING 3'!A:D,3,FALSE)</f>
        <v>tier - 2</v>
      </c>
      <c r="O932" t="str">
        <f>VLOOKUP(A932,'DATA CLEANING 3'!A:D,4,FALSE)</f>
        <v>tier - 2</v>
      </c>
      <c r="P932" t="str">
        <f>VLOOKUP(A932,'DATA CLEANING 4'!A:B,2,FALSE)</f>
        <v>R1012</v>
      </c>
      <c r="Q932">
        <f>VLOOKUP(A932,'DATA TANSFORMATION 7'!A:F,6,FALSE)</f>
        <v>25</v>
      </c>
    </row>
    <row r="933" spans="1:17" ht="16" x14ac:dyDescent="0.4">
      <c r="A933" s="11" t="s">
        <v>1908</v>
      </c>
      <c r="B933" t="str">
        <f>VLOOKUP(A933,'DATA TRANSFORMATION 1'!A:E,4,FALSE)</f>
        <v>Kaczka</v>
      </c>
      <c r="C933">
        <f>VLOOKUP(A933,'MEDICAL EXAMINATIONS'!A:H,2,FALSE)</f>
        <v>34.39</v>
      </c>
      <c r="D933">
        <f>VLOOKUP(A933,'MEDICAL EXAMINATIONS'!A:H,3,FALSE)</f>
        <v>6.28</v>
      </c>
      <c r="E933" t="str">
        <f>VLOOKUP(A933,'DATA TRANSFORMATION 3'!A:C,2,FALSE)</f>
        <v>Yes</v>
      </c>
      <c r="F933" t="str">
        <f>VLOOKUP(A933,'MEDICAL EXAMINATIONS'!A:H,5,FALSE)</f>
        <v>No</v>
      </c>
      <c r="G933" t="str">
        <f>VLOOKUP(A933,'MEDICAL EXAMINATIONS'!A:H,6,FALSE)</f>
        <v>No</v>
      </c>
      <c r="H933">
        <f>VLOOKUP(A933,'DATA TRANSFORMATION 2'!A:B,2,FALSE)</f>
        <v>1</v>
      </c>
      <c r="I933" t="str">
        <f>VLOOKUP(A933,'DATA TRANSFORMATION 3'!A:C,3,FALSE)</f>
        <v>No</v>
      </c>
      <c r="J933" t="str">
        <f>VLOOKUP(A933,'DATA TRANSFORMATION 4'!A:C,3,FALSE)</f>
        <v>Obesity</v>
      </c>
      <c r="K933" t="str">
        <f>VLOOKUP(A933,'DATA TRANSFORMATION 5'!A:C,3,FALSE)</f>
        <v>Prediabetes</v>
      </c>
      <c r="L933" t="str">
        <f>VLOOKUP(A933,'DATA TRANSFORMATION 6'!A:E,5,FALSE)</f>
        <v>3-Jul-1968</v>
      </c>
      <c r="M933" s="20">
        <f>VLOOKUP(A933,'DATA TRANSFORMATION 8'!A:B,2,FALSE)</f>
        <v>7609.6</v>
      </c>
      <c r="N933" t="str">
        <f>VLOOKUP(A933,'DATA CLEANING 3'!A:D,3,FALSE)</f>
        <v>tier - 3</v>
      </c>
      <c r="O933" t="str">
        <f>VLOOKUP(A933,'DATA CLEANING 3'!A:D,4,FALSE)</f>
        <v>tier - 2</v>
      </c>
      <c r="P933" t="str">
        <f>VLOOKUP(A933,'DATA CLEANING 4'!A:B,2,FALSE)</f>
        <v>R1012</v>
      </c>
      <c r="Q933">
        <f>VLOOKUP(A933,'DATA TANSFORMATION 7'!A:F,6,FALSE)</f>
        <v>54</v>
      </c>
    </row>
    <row r="934" spans="1:17" ht="16" x14ac:dyDescent="0.4">
      <c r="A934" s="11" t="s">
        <v>1910</v>
      </c>
      <c r="B934" t="str">
        <f>VLOOKUP(A934,'DATA TRANSFORMATION 1'!A:E,4,FALSE)</f>
        <v>Hunter</v>
      </c>
      <c r="C934">
        <f>VLOOKUP(A934,'MEDICAL EXAMINATIONS'!A:H,2,FALSE)</f>
        <v>26.4</v>
      </c>
      <c r="D934">
        <f>VLOOKUP(A934,'MEDICAL EXAMINATIONS'!A:H,3,FALSE)</f>
        <v>9.2899999999999991</v>
      </c>
      <c r="E934" t="str">
        <f>VLOOKUP(A934,'DATA TRANSFORMATION 3'!A:C,2,FALSE)</f>
        <v>Yes</v>
      </c>
      <c r="F934" t="str">
        <f>VLOOKUP(A934,'MEDICAL EXAMINATIONS'!A:H,5,FALSE)</f>
        <v>No</v>
      </c>
      <c r="G934" t="str">
        <f>VLOOKUP(A934,'MEDICAL EXAMINATIONS'!A:H,6,FALSE)</f>
        <v>Yes</v>
      </c>
      <c r="H934">
        <f>VLOOKUP(A934,'DATA TRANSFORMATION 2'!A:B,2,FALSE)</f>
        <v>1</v>
      </c>
      <c r="I934" t="str">
        <f>VLOOKUP(A934,'DATA TRANSFORMATION 3'!A:C,3,FALSE)</f>
        <v>No</v>
      </c>
      <c r="J934" t="str">
        <f>VLOOKUP(A934,'DATA TRANSFORMATION 4'!A:C,3,FALSE)</f>
        <v>Over Weight</v>
      </c>
      <c r="K934" t="str">
        <f>VLOOKUP(A934,'DATA TRANSFORMATION 5'!A:C,3,FALSE)</f>
        <v>Diabetes</v>
      </c>
      <c r="L934" t="str">
        <f>VLOOKUP(A934,'DATA TRANSFORMATION 6'!A:E,5,FALSE)</f>
        <v>17-Sep-1996</v>
      </c>
      <c r="M934" s="20">
        <f>VLOOKUP(A934,'DATA TRANSFORMATION 8'!A:B,2,FALSE)</f>
        <v>7623.13</v>
      </c>
      <c r="N934" t="str">
        <f>VLOOKUP(A934,'DATA CLEANING 3'!A:D,3,FALSE)</f>
        <v>tier - 2</v>
      </c>
      <c r="O934" t="str">
        <f>VLOOKUP(A934,'DATA CLEANING 3'!A:D,4,FALSE)</f>
        <v>tier - 3</v>
      </c>
      <c r="P934" t="str">
        <f>VLOOKUP(A934,'DATA CLEANING 4'!A:B,2,FALSE)</f>
        <v>R1011</v>
      </c>
      <c r="Q934">
        <f>VLOOKUP(A934,'DATA TANSFORMATION 7'!A:F,6,FALSE)</f>
        <v>26</v>
      </c>
    </row>
    <row r="935" spans="1:17" ht="16" x14ac:dyDescent="0.4">
      <c r="A935" s="11" t="s">
        <v>1912</v>
      </c>
      <c r="B935" t="str">
        <f>VLOOKUP(A935,'DATA TRANSFORMATION 1'!A:E,4,FALSE)</f>
        <v>Moran</v>
      </c>
      <c r="C935">
        <f>VLOOKUP(A935,'MEDICAL EXAMINATIONS'!A:H,2,FALSE)</f>
        <v>28.1</v>
      </c>
      <c r="D935">
        <f>VLOOKUP(A935,'MEDICAL EXAMINATIONS'!A:H,3,FALSE)</f>
        <v>5.79</v>
      </c>
      <c r="E935" t="str">
        <f>VLOOKUP(A935,'DATA TRANSFORMATION 3'!A:C,2,FALSE)</f>
        <v>Yes</v>
      </c>
      <c r="F935" t="str">
        <f>VLOOKUP(A935,'MEDICAL EXAMINATIONS'!A:H,5,FALSE)</f>
        <v>No</v>
      </c>
      <c r="G935" t="str">
        <f>VLOOKUP(A935,'MEDICAL EXAMINATIONS'!A:H,6,FALSE)</f>
        <v>Yes</v>
      </c>
      <c r="H935">
        <f>VLOOKUP(A935,'DATA TRANSFORMATION 2'!A:B,2,FALSE)</f>
        <v>1</v>
      </c>
      <c r="I935" t="str">
        <f>VLOOKUP(A935,'DATA TRANSFORMATION 3'!A:C,3,FALSE)</f>
        <v>No</v>
      </c>
      <c r="J935" t="str">
        <f>VLOOKUP(A935,'DATA TRANSFORMATION 4'!A:C,3,FALSE)</f>
        <v>Over Weight</v>
      </c>
      <c r="K935" t="str">
        <f>VLOOKUP(A935,'DATA TRANSFORMATION 5'!A:C,3,FALSE)</f>
        <v>Prediabetes</v>
      </c>
      <c r="L935" t="str">
        <f>VLOOKUP(A935,'DATA TRANSFORMATION 6'!A:E,5,FALSE)</f>
        <v>28-Nov-1978</v>
      </c>
      <c r="M935" s="20">
        <f>VLOOKUP(A935,'DATA TRANSFORMATION 8'!A:B,2,FALSE)</f>
        <v>7623.52</v>
      </c>
      <c r="N935" t="str">
        <f>VLOOKUP(A935,'DATA CLEANING 3'!A:D,3,FALSE)</f>
        <v>tier - 2</v>
      </c>
      <c r="O935" t="str">
        <f>VLOOKUP(A935,'DATA CLEANING 3'!A:D,4,FALSE)</f>
        <v>tier - 1</v>
      </c>
      <c r="P935" t="str">
        <f>VLOOKUP(A935,'DATA CLEANING 4'!A:B,2,FALSE)</f>
        <v>R1011</v>
      </c>
      <c r="Q935">
        <f>VLOOKUP(A935,'DATA TANSFORMATION 7'!A:F,6,FALSE)</f>
        <v>44</v>
      </c>
    </row>
    <row r="936" spans="1:17" ht="16" x14ac:dyDescent="0.4">
      <c r="A936" s="11" t="s">
        <v>1914</v>
      </c>
      <c r="B936" t="str">
        <f>VLOOKUP(A936,'DATA TRANSFORMATION 1'!A:E,4,FALSE)</f>
        <v>Ashby</v>
      </c>
      <c r="C936">
        <f>VLOOKUP(A936,'MEDICAL EXAMINATIONS'!A:H,2,FALSE)</f>
        <v>27</v>
      </c>
      <c r="D936">
        <f>VLOOKUP(A936,'MEDICAL EXAMINATIONS'!A:H,3,FALSE)</f>
        <v>4.54</v>
      </c>
      <c r="E936" t="str">
        <f>VLOOKUP(A936,'DATA TRANSFORMATION 3'!A:C,2,FALSE)</f>
        <v>Yes</v>
      </c>
      <c r="F936" t="str">
        <f>VLOOKUP(A936,'MEDICAL EXAMINATIONS'!A:H,5,FALSE)</f>
        <v>No</v>
      </c>
      <c r="G936" t="str">
        <f>VLOOKUP(A936,'MEDICAL EXAMINATIONS'!A:H,6,FALSE)</f>
        <v>No</v>
      </c>
      <c r="H936">
        <f>VLOOKUP(A936,'DATA TRANSFORMATION 2'!A:B,2,FALSE)</f>
        <v>1</v>
      </c>
      <c r="I936" t="str">
        <f>VLOOKUP(A936,'DATA TRANSFORMATION 3'!A:C,3,FALSE)</f>
        <v>No</v>
      </c>
      <c r="J936" t="str">
        <f>VLOOKUP(A936,'DATA TRANSFORMATION 4'!A:C,3,FALSE)</f>
        <v>Over Weight</v>
      </c>
      <c r="K936" t="str">
        <f>VLOOKUP(A936,'DATA TRANSFORMATION 5'!A:C,3,FALSE)</f>
        <v>Normal</v>
      </c>
      <c r="L936" t="str">
        <f>VLOOKUP(A936,'DATA TRANSFORMATION 6'!A:E,5,FALSE)</f>
        <v>6-Nov-1978</v>
      </c>
      <c r="M936" s="20">
        <f>VLOOKUP(A936,'DATA TRANSFORMATION 8'!A:B,2,FALSE)</f>
        <v>7624.63</v>
      </c>
      <c r="N936" t="str">
        <f>VLOOKUP(A936,'DATA CLEANING 3'!A:D,3,FALSE)</f>
        <v>tier - 2</v>
      </c>
      <c r="O936" t="str">
        <f>VLOOKUP(A936,'DATA CLEANING 3'!A:D,4,FALSE)</f>
        <v>tier - 1</v>
      </c>
      <c r="P936" t="str">
        <f>VLOOKUP(A936,'DATA CLEANING 4'!A:B,2,FALSE)</f>
        <v>R1011</v>
      </c>
      <c r="Q936">
        <f>VLOOKUP(A936,'DATA TANSFORMATION 7'!A:F,6,FALSE)</f>
        <v>44</v>
      </c>
    </row>
    <row r="937" spans="1:17" ht="16" x14ac:dyDescent="0.4">
      <c r="A937" s="11" t="s">
        <v>1916</v>
      </c>
      <c r="B937" t="str">
        <f>VLOOKUP(A937,'DATA TRANSFORMATION 1'!A:E,4,FALSE)</f>
        <v>Ausen</v>
      </c>
      <c r="C937">
        <f>VLOOKUP(A937,'MEDICAL EXAMINATIONS'!A:H,2,FALSE)</f>
        <v>28.594999999999999</v>
      </c>
      <c r="D937">
        <f>VLOOKUP(A937,'MEDICAL EXAMINATIONS'!A:H,3,FALSE)</f>
        <v>4.68</v>
      </c>
      <c r="E937" t="str">
        <f>VLOOKUP(A937,'DATA TRANSFORMATION 3'!A:C,2,FALSE)</f>
        <v>Yes</v>
      </c>
      <c r="F937" t="str">
        <f>VLOOKUP(A937,'MEDICAL EXAMINATIONS'!A:H,5,FALSE)</f>
        <v>No</v>
      </c>
      <c r="G937" t="str">
        <f>VLOOKUP(A937,'MEDICAL EXAMINATIONS'!A:H,6,FALSE)</f>
        <v>No</v>
      </c>
      <c r="H937">
        <f>VLOOKUP(A937,'DATA TRANSFORMATION 2'!A:B,2,FALSE)</f>
        <v>1</v>
      </c>
      <c r="I937" t="str">
        <f>VLOOKUP(A937,'DATA TRANSFORMATION 3'!A:C,3,FALSE)</f>
        <v>No</v>
      </c>
      <c r="J937" t="str">
        <f>VLOOKUP(A937,'DATA TRANSFORMATION 4'!A:C,3,FALSE)</f>
        <v>Over Weight</v>
      </c>
      <c r="K937" t="str">
        <f>VLOOKUP(A937,'DATA TRANSFORMATION 5'!A:C,3,FALSE)</f>
        <v>Normal</v>
      </c>
      <c r="L937" t="str">
        <f>VLOOKUP(A937,'DATA TRANSFORMATION 6'!A:E,5,FALSE)</f>
        <v>29-Nov-1978</v>
      </c>
      <c r="M937" s="20">
        <f>VLOOKUP(A937,'DATA TRANSFORMATION 8'!A:B,2,FALSE)</f>
        <v>7626.99</v>
      </c>
      <c r="N937" t="str">
        <f>VLOOKUP(A937,'DATA CLEANING 3'!A:D,3,FALSE)</f>
        <v>tier - 2</v>
      </c>
      <c r="O937" t="str">
        <f>VLOOKUP(A937,'DATA CLEANING 3'!A:D,4,FALSE)</f>
        <v>tier - 2</v>
      </c>
      <c r="P937" t="str">
        <f>VLOOKUP(A937,'DATA CLEANING 4'!A:B,2,FALSE)</f>
        <v>R1011</v>
      </c>
      <c r="Q937">
        <f>VLOOKUP(A937,'DATA TANSFORMATION 7'!A:F,6,FALSE)</f>
        <v>44</v>
      </c>
    </row>
    <row r="938" spans="1:17" ht="16" x14ac:dyDescent="0.4">
      <c r="A938" s="11" t="s">
        <v>1918</v>
      </c>
      <c r="B938" t="str">
        <f>VLOOKUP(A938,'DATA TRANSFORMATION 1'!A:E,4,FALSE)</f>
        <v>Savage</v>
      </c>
      <c r="C938">
        <f>VLOOKUP(A938,'MEDICAL EXAMINATIONS'!A:H,2,FALSE)</f>
        <v>36.799999999999997</v>
      </c>
      <c r="D938">
        <f>VLOOKUP(A938,'MEDICAL EXAMINATIONS'!A:H,3,FALSE)</f>
        <v>5.88</v>
      </c>
      <c r="E938" t="str">
        <f>VLOOKUP(A938,'DATA TRANSFORMATION 3'!A:C,2,FALSE)</f>
        <v>No</v>
      </c>
      <c r="F938" t="str">
        <f>VLOOKUP(A938,'MEDICAL EXAMINATIONS'!A:H,5,FALSE)</f>
        <v>No</v>
      </c>
      <c r="G938" t="str">
        <f>VLOOKUP(A938,'MEDICAL EXAMINATIONS'!A:H,6,FALSE)</f>
        <v>No</v>
      </c>
      <c r="H938">
        <f>VLOOKUP(A938,'DATA TRANSFORMATION 2'!A:B,2,FALSE)</f>
        <v>1</v>
      </c>
      <c r="I938" t="str">
        <f>VLOOKUP(A938,'DATA TRANSFORMATION 3'!A:C,3,FALSE)</f>
        <v>No</v>
      </c>
      <c r="J938" t="str">
        <f>VLOOKUP(A938,'DATA TRANSFORMATION 4'!A:C,3,FALSE)</f>
        <v>Obesity</v>
      </c>
      <c r="K938" t="str">
        <f>VLOOKUP(A938,'DATA TRANSFORMATION 5'!A:C,3,FALSE)</f>
        <v>Prediabetes</v>
      </c>
      <c r="L938" t="str">
        <f>VLOOKUP(A938,'DATA TRANSFORMATION 6'!A:E,5,FALSE)</f>
        <v>24-Aug-1978</v>
      </c>
      <c r="M938" s="20">
        <f>VLOOKUP(A938,'DATA TRANSFORMATION 8'!A:B,2,FALSE)</f>
        <v>7633.72</v>
      </c>
      <c r="N938" t="str">
        <f>VLOOKUP(A938,'DATA CLEANING 3'!A:D,3,FALSE)</f>
        <v>tier - 2</v>
      </c>
      <c r="O938" t="str">
        <f>VLOOKUP(A938,'DATA CLEANING 3'!A:D,4,FALSE)</f>
        <v>tier - 1</v>
      </c>
      <c r="P938" t="str">
        <f>VLOOKUP(A938,'DATA CLEANING 4'!A:B,2,FALSE)</f>
        <v>R1013</v>
      </c>
      <c r="Q938">
        <f>VLOOKUP(A938,'DATA TANSFORMATION 7'!A:F,6,FALSE)</f>
        <v>44</v>
      </c>
    </row>
    <row r="939" spans="1:17" ht="16" x14ac:dyDescent="0.4">
      <c r="A939" s="11" t="s">
        <v>1920</v>
      </c>
      <c r="B939" t="str">
        <f>VLOOKUP(A939,'DATA TRANSFORMATION 1'!A:E,4,FALSE)</f>
        <v>O'Leary</v>
      </c>
      <c r="C939">
        <f>VLOOKUP(A939,'MEDICAL EXAMINATIONS'!A:H,2,FALSE)</f>
        <v>23.75</v>
      </c>
      <c r="D939">
        <f>VLOOKUP(A939,'MEDICAL EXAMINATIONS'!A:H,3,FALSE)</f>
        <v>5.42</v>
      </c>
      <c r="E939" t="str">
        <f>VLOOKUP(A939,'DATA TRANSFORMATION 3'!A:C,2,FALSE)</f>
        <v>Yes</v>
      </c>
      <c r="F939" t="str">
        <f>VLOOKUP(A939,'MEDICAL EXAMINATIONS'!A:H,5,FALSE)</f>
        <v>No</v>
      </c>
      <c r="G939" t="str">
        <f>VLOOKUP(A939,'MEDICAL EXAMINATIONS'!A:H,6,FALSE)</f>
        <v>Yes</v>
      </c>
      <c r="H939">
        <f>VLOOKUP(A939,'DATA TRANSFORMATION 2'!A:B,2,FALSE)</f>
        <v>1</v>
      </c>
      <c r="I939" t="str">
        <f>VLOOKUP(A939,'DATA TRANSFORMATION 3'!A:C,3,FALSE)</f>
        <v>No</v>
      </c>
      <c r="J939" t="str">
        <f>VLOOKUP(A939,'DATA TRANSFORMATION 4'!A:C,3,FALSE)</f>
        <v>Normal Weight</v>
      </c>
      <c r="K939" t="str">
        <f>VLOOKUP(A939,'DATA TRANSFORMATION 5'!A:C,3,FALSE)</f>
        <v>Normal</v>
      </c>
      <c r="L939" t="str">
        <f>VLOOKUP(A939,'DATA TRANSFORMATION 6'!A:E,5,FALSE)</f>
        <v>13-Dec-2001</v>
      </c>
      <c r="M939" s="20">
        <f>VLOOKUP(A939,'DATA TRANSFORMATION 8'!A:B,2,FALSE)</f>
        <v>7636.92</v>
      </c>
      <c r="N939" t="str">
        <f>VLOOKUP(A939,'DATA CLEANING 3'!A:D,3,FALSE)</f>
        <v>tier - 2</v>
      </c>
      <c r="O939" t="str">
        <f>VLOOKUP(A939,'DATA CLEANING 3'!A:D,4,FALSE)</f>
        <v>tier - 3</v>
      </c>
      <c r="P939" t="str">
        <f>VLOOKUP(A939,'DATA CLEANING 4'!A:B,2,FALSE)</f>
        <v>R1012</v>
      </c>
      <c r="Q939">
        <f>VLOOKUP(A939,'DATA TANSFORMATION 7'!A:F,6,FALSE)</f>
        <v>21</v>
      </c>
    </row>
    <row r="940" spans="1:17" ht="16" x14ac:dyDescent="0.4">
      <c r="A940" s="11" t="s">
        <v>1922</v>
      </c>
      <c r="B940" t="str">
        <f>VLOOKUP(A940,'DATA TRANSFORMATION 1'!A:E,4,FALSE)</f>
        <v>Scoville</v>
      </c>
      <c r="C940">
        <f>VLOOKUP(A940,'MEDICAL EXAMINATIONS'!A:H,2,FALSE)</f>
        <v>35.619999999999997</v>
      </c>
      <c r="D940">
        <f>VLOOKUP(A940,'MEDICAL EXAMINATIONS'!A:H,3,FALSE)</f>
        <v>4.16</v>
      </c>
      <c r="E940" t="str">
        <f>VLOOKUP(A940,'DATA TRANSFORMATION 3'!A:C,2,FALSE)</f>
        <v>No</v>
      </c>
      <c r="F940" t="str">
        <f>VLOOKUP(A940,'MEDICAL EXAMINATIONS'!A:H,5,FALSE)</f>
        <v>No</v>
      </c>
      <c r="G940" t="str">
        <f>VLOOKUP(A940,'MEDICAL EXAMINATIONS'!A:H,6,FALSE)</f>
        <v>No</v>
      </c>
      <c r="H940">
        <f>VLOOKUP(A940,'DATA TRANSFORMATION 2'!A:B,2,FALSE)</f>
        <v>0</v>
      </c>
      <c r="I940" t="str">
        <f>VLOOKUP(A940,'DATA TRANSFORMATION 3'!A:C,3,FALSE)</f>
        <v>No</v>
      </c>
      <c r="J940" t="str">
        <f>VLOOKUP(A940,'DATA TRANSFORMATION 4'!A:C,3,FALSE)</f>
        <v>Obesity</v>
      </c>
      <c r="K940" t="str">
        <f>VLOOKUP(A940,'DATA TRANSFORMATION 5'!A:C,3,FALSE)</f>
        <v>Normal</v>
      </c>
      <c r="L940" t="str">
        <f>VLOOKUP(A940,'DATA TRANSFORMATION 6'!A:E,5,FALSE)</f>
        <v>20-Jun-1980</v>
      </c>
      <c r="M940" s="20">
        <f>VLOOKUP(A940,'DATA TRANSFORMATION 8'!A:B,2,FALSE)</f>
        <v>7639.42</v>
      </c>
      <c r="N940" t="str">
        <f>VLOOKUP(A940,'DATA CLEANING 3'!A:D,3,FALSE)</f>
        <v>tier - 2</v>
      </c>
      <c r="O940" t="str">
        <f>VLOOKUP(A940,'DATA CLEANING 3'!A:D,4,FALSE)</f>
        <v>tier - 2</v>
      </c>
      <c r="P940" t="str">
        <f>VLOOKUP(A940,'DATA CLEANING 4'!A:B,2,FALSE)</f>
        <v>R1024</v>
      </c>
      <c r="Q940">
        <f>VLOOKUP(A940,'DATA TANSFORMATION 7'!A:F,6,FALSE)</f>
        <v>42</v>
      </c>
    </row>
    <row r="941" spans="1:17" ht="16" x14ac:dyDescent="0.4">
      <c r="A941" s="11" t="s">
        <v>1924</v>
      </c>
      <c r="B941" t="str">
        <f>VLOOKUP(A941,'DATA TRANSFORMATION 1'!A:E,4,FALSE)</f>
        <v>Kaus</v>
      </c>
      <c r="C941">
        <f>VLOOKUP(A941,'MEDICAL EXAMINATIONS'!A:H,2,FALSE)</f>
        <v>30.69</v>
      </c>
      <c r="D941">
        <f>VLOOKUP(A941,'MEDICAL EXAMINATIONS'!A:H,3,FALSE)</f>
        <v>7.05</v>
      </c>
      <c r="E941" t="str">
        <f>VLOOKUP(A941,'DATA TRANSFORMATION 3'!A:C,2,FALSE)</f>
        <v>Yes</v>
      </c>
      <c r="F941" t="str">
        <f>VLOOKUP(A941,'MEDICAL EXAMINATIONS'!A:H,5,FALSE)</f>
        <v>No</v>
      </c>
      <c r="G941" t="str">
        <f>VLOOKUP(A941,'MEDICAL EXAMINATIONS'!A:H,6,FALSE)</f>
        <v>No</v>
      </c>
      <c r="H941">
        <f>VLOOKUP(A941,'DATA TRANSFORMATION 2'!A:B,2,FALSE)</f>
        <v>2</v>
      </c>
      <c r="I941" t="str">
        <f>VLOOKUP(A941,'DATA TRANSFORMATION 3'!A:C,3,FALSE)</f>
        <v>No</v>
      </c>
      <c r="J941" t="str">
        <f>VLOOKUP(A941,'DATA TRANSFORMATION 4'!A:C,3,FALSE)</f>
        <v>Obesity</v>
      </c>
      <c r="K941" t="str">
        <f>VLOOKUP(A941,'DATA TRANSFORMATION 5'!A:C,3,FALSE)</f>
        <v>Diabetes</v>
      </c>
      <c r="L941" t="str">
        <f>VLOOKUP(A941,'DATA TRANSFORMATION 6'!A:E,5,FALSE)</f>
        <v>24-Jul-1980</v>
      </c>
      <c r="M941" s="20">
        <f>VLOOKUP(A941,'DATA TRANSFORMATION 8'!A:B,2,FALSE)</f>
        <v>7640.31</v>
      </c>
      <c r="N941" t="str">
        <f>VLOOKUP(A941,'DATA CLEANING 3'!A:D,3,FALSE)</f>
        <v>tier - 2</v>
      </c>
      <c r="O941" t="str">
        <f>VLOOKUP(A941,'DATA CLEANING 3'!A:D,4,FALSE)</f>
        <v>tier - 1</v>
      </c>
      <c r="P941" t="str">
        <f>VLOOKUP(A941,'DATA CLEANING 4'!A:B,2,FALSE)</f>
        <v>R1013</v>
      </c>
      <c r="Q941">
        <f>VLOOKUP(A941,'DATA TANSFORMATION 7'!A:F,6,FALSE)</f>
        <v>42</v>
      </c>
    </row>
    <row r="942" spans="1:17" ht="16" x14ac:dyDescent="0.4">
      <c r="A942" s="11" t="s">
        <v>1926</v>
      </c>
      <c r="B942" t="str">
        <f>VLOOKUP(A942,'DATA TRANSFORMATION 1'!A:E,4,FALSE)</f>
        <v>Rainey</v>
      </c>
      <c r="C942">
        <f>VLOOKUP(A942,'MEDICAL EXAMINATIONS'!A:H,2,FALSE)</f>
        <v>35.799999999999997</v>
      </c>
      <c r="D942">
        <f>VLOOKUP(A942,'MEDICAL EXAMINATIONS'!A:H,3,FALSE)</f>
        <v>5.63</v>
      </c>
      <c r="E942" t="str">
        <f>VLOOKUP(A942,'DATA TRANSFORMATION 3'!A:C,2,FALSE)</f>
        <v>Yes</v>
      </c>
      <c r="F942" t="str">
        <f>VLOOKUP(A942,'MEDICAL EXAMINATIONS'!A:H,5,FALSE)</f>
        <v>No</v>
      </c>
      <c r="G942" t="str">
        <f>VLOOKUP(A942,'MEDICAL EXAMINATIONS'!A:H,6,FALSE)</f>
        <v>No</v>
      </c>
      <c r="H942">
        <f>VLOOKUP(A942,'DATA TRANSFORMATION 2'!A:B,2,FALSE)</f>
        <v>2</v>
      </c>
      <c r="I942" t="str">
        <f>VLOOKUP(A942,'DATA TRANSFORMATION 3'!A:C,3,FALSE)</f>
        <v>No</v>
      </c>
      <c r="J942" t="str">
        <f>VLOOKUP(A942,'DATA TRANSFORMATION 4'!A:C,3,FALSE)</f>
        <v>Obesity</v>
      </c>
      <c r="K942" t="str">
        <f>VLOOKUP(A942,'DATA TRANSFORMATION 5'!A:C,3,FALSE)</f>
        <v>Normal</v>
      </c>
      <c r="L942" t="str">
        <f>VLOOKUP(A942,'DATA TRANSFORMATION 6'!A:E,5,FALSE)</f>
        <v>15-Jun-1999</v>
      </c>
      <c r="M942" s="20">
        <f>VLOOKUP(A942,'DATA TRANSFORMATION 8'!A:B,2,FALSE)</f>
        <v>7642.05</v>
      </c>
      <c r="N942" t="str">
        <f>VLOOKUP(A942,'DATA CLEANING 3'!A:D,3,FALSE)</f>
        <v>tier - 2</v>
      </c>
      <c r="O942" t="str">
        <f>VLOOKUP(A942,'DATA CLEANING 3'!A:D,4,FALSE)</f>
        <v>tier - 2</v>
      </c>
      <c r="P942" t="str">
        <f>VLOOKUP(A942,'DATA CLEANING 4'!A:B,2,FALSE)</f>
        <v>R1026</v>
      </c>
      <c r="Q942">
        <f>VLOOKUP(A942,'DATA TANSFORMATION 7'!A:F,6,FALSE)</f>
        <v>23</v>
      </c>
    </row>
    <row r="943" spans="1:17" ht="16" x14ac:dyDescent="0.4">
      <c r="A943" s="11" t="s">
        <v>1928</v>
      </c>
      <c r="B943" t="str">
        <f>VLOOKUP(A943,'DATA TRANSFORMATION 1'!A:E,4,FALSE)</f>
        <v>Rasch</v>
      </c>
      <c r="C943">
        <f>VLOOKUP(A943,'MEDICAL EXAMINATIONS'!A:H,2,FALSE)</f>
        <v>28.785</v>
      </c>
      <c r="D943">
        <f>VLOOKUP(A943,'MEDICAL EXAMINATIONS'!A:H,3,FALSE)</f>
        <v>4.24</v>
      </c>
      <c r="E943" t="str">
        <f>VLOOKUP(A943,'DATA TRANSFORMATION 3'!A:C,2,FALSE)</f>
        <v>Yes</v>
      </c>
      <c r="F943" t="str">
        <f>VLOOKUP(A943,'MEDICAL EXAMINATIONS'!A:H,5,FALSE)</f>
        <v>No</v>
      </c>
      <c r="G943" t="str">
        <f>VLOOKUP(A943,'MEDICAL EXAMINATIONS'!A:H,6,FALSE)</f>
        <v>No</v>
      </c>
      <c r="H943">
        <f>VLOOKUP(A943,'DATA TRANSFORMATION 2'!A:B,2,FALSE)</f>
        <v>2</v>
      </c>
      <c r="I943" t="str">
        <f>VLOOKUP(A943,'DATA TRANSFORMATION 3'!A:C,3,FALSE)</f>
        <v>No</v>
      </c>
      <c r="J943" t="str">
        <f>VLOOKUP(A943,'DATA TRANSFORMATION 4'!A:C,3,FALSE)</f>
        <v>Over Weight</v>
      </c>
      <c r="K943" t="str">
        <f>VLOOKUP(A943,'DATA TRANSFORMATION 5'!A:C,3,FALSE)</f>
        <v>Normal</v>
      </c>
      <c r="L943" t="str">
        <f>VLOOKUP(A943,'DATA TRANSFORMATION 6'!A:E,5,FALSE)</f>
        <v>16-Oct-1980</v>
      </c>
      <c r="M943" s="20">
        <f>VLOOKUP(A943,'DATA TRANSFORMATION 8'!A:B,2,FALSE)</f>
        <v>7650.77</v>
      </c>
      <c r="N943" t="str">
        <f>VLOOKUP(A943,'DATA CLEANING 3'!A:D,3,FALSE)</f>
        <v>tier - 2</v>
      </c>
      <c r="O943" t="str">
        <f>VLOOKUP(A943,'DATA CLEANING 3'!A:D,4,FALSE)</f>
        <v>tier - 2</v>
      </c>
      <c r="P943" t="str">
        <f>VLOOKUP(A943,'DATA CLEANING 4'!A:B,2,FALSE)</f>
        <v>R1024</v>
      </c>
      <c r="Q943">
        <f>VLOOKUP(A943,'DATA TANSFORMATION 7'!A:F,6,FALSE)</f>
        <v>42</v>
      </c>
    </row>
    <row r="944" spans="1:17" ht="16" x14ac:dyDescent="0.4">
      <c r="A944" s="11" t="s">
        <v>1930</v>
      </c>
      <c r="B944" t="str">
        <f>VLOOKUP(A944,'DATA TRANSFORMATION 1'!A:E,4,FALSE)</f>
        <v>Plunkett</v>
      </c>
      <c r="C944">
        <f>VLOOKUP(A944,'MEDICAL EXAMINATIONS'!A:H,2,FALSE)</f>
        <v>28.594999999999999</v>
      </c>
      <c r="D944">
        <f>VLOOKUP(A944,'MEDICAL EXAMINATIONS'!A:H,3,FALSE)</f>
        <v>4.96</v>
      </c>
      <c r="E944" t="str">
        <f>VLOOKUP(A944,'DATA TRANSFORMATION 3'!A:C,2,FALSE)</f>
        <v>Yes</v>
      </c>
      <c r="F944" t="str">
        <f>VLOOKUP(A944,'MEDICAL EXAMINATIONS'!A:H,5,FALSE)</f>
        <v>No</v>
      </c>
      <c r="G944" t="str">
        <f>VLOOKUP(A944,'MEDICAL EXAMINATIONS'!A:H,6,FALSE)</f>
        <v>No</v>
      </c>
      <c r="H944">
        <f>VLOOKUP(A944,'DATA TRANSFORMATION 2'!A:B,2,FALSE)</f>
        <v>2</v>
      </c>
      <c r="I944" t="str">
        <f>VLOOKUP(A944,'DATA TRANSFORMATION 3'!A:C,3,FALSE)</f>
        <v>No</v>
      </c>
      <c r="J944" t="str">
        <f>VLOOKUP(A944,'DATA TRANSFORMATION 4'!A:C,3,FALSE)</f>
        <v>Over Weight</v>
      </c>
      <c r="K944" t="str">
        <f>VLOOKUP(A944,'DATA TRANSFORMATION 5'!A:C,3,FALSE)</f>
        <v>Normal</v>
      </c>
      <c r="L944" t="str">
        <f>VLOOKUP(A944,'DATA TRANSFORMATION 6'!A:E,5,FALSE)</f>
        <v>10-Aug-1993</v>
      </c>
      <c r="M944" s="20">
        <f>VLOOKUP(A944,'DATA TRANSFORMATION 8'!A:B,2,FALSE)</f>
        <v>7650.8</v>
      </c>
      <c r="N944" t="str">
        <f>VLOOKUP(A944,'DATA CLEANING 3'!A:D,3,FALSE)</f>
        <v>tier - 2</v>
      </c>
      <c r="O944" t="str">
        <f>VLOOKUP(A944,'DATA CLEANING 3'!A:D,4,FALSE)</f>
        <v>tier - 2</v>
      </c>
      <c r="P944" t="str">
        <f>VLOOKUP(A944,'DATA CLEANING 4'!A:B,2,FALSE)</f>
        <v>R1012</v>
      </c>
      <c r="Q944">
        <f>VLOOKUP(A944,'DATA TANSFORMATION 7'!A:F,6,FALSE)</f>
        <v>29</v>
      </c>
    </row>
    <row r="945" spans="1:17" ht="16" x14ac:dyDescent="0.4">
      <c r="A945" s="11" t="s">
        <v>1932</v>
      </c>
      <c r="B945" t="str">
        <f>VLOOKUP(A945,'DATA TRANSFORMATION 1'!A:E,4,FALSE)</f>
        <v>Murphy</v>
      </c>
      <c r="C945">
        <f>VLOOKUP(A945,'MEDICAL EXAMINATIONS'!A:H,2,FALSE)</f>
        <v>48.75</v>
      </c>
      <c r="D945">
        <f>VLOOKUP(A945,'MEDICAL EXAMINATIONS'!A:H,3,FALSE)</f>
        <v>4.34</v>
      </c>
      <c r="E945" t="str">
        <f>VLOOKUP(A945,'DATA TRANSFORMATION 3'!A:C,2,FALSE)</f>
        <v>No</v>
      </c>
      <c r="F945" t="str">
        <f>VLOOKUP(A945,'MEDICAL EXAMINATIONS'!A:H,5,FALSE)</f>
        <v>No</v>
      </c>
      <c r="G945" t="str">
        <f>VLOOKUP(A945,'MEDICAL EXAMINATIONS'!A:H,6,FALSE)</f>
        <v>No</v>
      </c>
      <c r="H945">
        <f>VLOOKUP(A945,'DATA TRANSFORMATION 2'!A:B,2,FALSE)</f>
        <v>0</v>
      </c>
      <c r="I945" t="str">
        <f>VLOOKUP(A945,'DATA TRANSFORMATION 3'!A:C,3,FALSE)</f>
        <v>No</v>
      </c>
      <c r="J945" t="str">
        <f>VLOOKUP(A945,'DATA TRANSFORMATION 4'!A:C,3,FALSE)</f>
        <v>Obesity</v>
      </c>
      <c r="K945" t="str">
        <f>VLOOKUP(A945,'DATA TRANSFORMATION 5'!A:C,3,FALSE)</f>
        <v>Normal</v>
      </c>
      <c r="L945" t="str">
        <f>VLOOKUP(A945,'DATA TRANSFORMATION 6'!A:E,5,FALSE)</f>
        <v>30-Sep-1998</v>
      </c>
      <c r="M945" s="20">
        <f>VLOOKUP(A945,'DATA TRANSFORMATION 8'!A:B,2,FALSE)</f>
        <v>7652.26</v>
      </c>
      <c r="N945" t="str">
        <f>VLOOKUP(A945,'DATA CLEANING 3'!A:D,3,FALSE)</f>
        <v>tier - 2</v>
      </c>
      <c r="O945" t="str">
        <f>VLOOKUP(A945,'DATA CLEANING 3'!A:D,4,FALSE)</f>
        <v>tier - 3</v>
      </c>
      <c r="P945" t="str">
        <f>VLOOKUP(A945,'DATA CLEANING 4'!A:B,2,FALSE)</f>
        <v>R1023</v>
      </c>
      <c r="Q945">
        <f>VLOOKUP(A945,'DATA TANSFORMATION 7'!A:F,6,FALSE)</f>
        <v>24</v>
      </c>
    </row>
    <row r="946" spans="1:17" ht="16" x14ac:dyDescent="0.4">
      <c r="A946" s="11" t="s">
        <v>1934</v>
      </c>
      <c r="B946" t="str">
        <f>VLOOKUP(A946,'DATA TRANSFORMATION 1'!A:E,4,FALSE)</f>
        <v>Gusmer</v>
      </c>
      <c r="C946">
        <f>VLOOKUP(A946,'MEDICAL EXAMINATIONS'!A:H,2,FALSE)</f>
        <v>28.31</v>
      </c>
      <c r="D946">
        <f>VLOOKUP(A946,'MEDICAL EXAMINATIONS'!A:H,3,FALSE)</f>
        <v>5.43</v>
      </c>
      <c r="E946" t="str">
        <f>VLOOKUP(A946,'DATA TRANSFORMATION 3'!A:C,2,FALSE)</f>
        <v>Yes</v>
      </c>
      <c r="F946" t="str">
        <f>VLOOKUP(A946,'MEDICAL EXAMINATIONS'!A:H,5,FALSE)</f>
        <v>No</v>
      </c>
      <c r="G946" t="str">
        <f>VLOOKUP(A946,'MEDICAL EXAMINATIONS'!A:H,6,FALSE)</f>
        <v>No</v>
      </c>
      <c r="H946">
        <f>VLOOKUP(A946,'DATA TRANSFORMATION 2'!A:B,2,FALSE)</f>
        <v>2</v>
      </c>
      <c r="I946" t="str">
        <f>VLOOKUP(A946,'DATA TRANSFORMATION 3'!A:C,3,FALSE)</f>
        <v>No</v>
      </c>
      <c r="J946" t="str">
        <f>VLOOKUP(A946,'DATA TRANSFORMATION 4'!A:C,3,FALSE)</f>
        <v>Over Weight</v>
      </c>
      <c r="K946" t="str">
        <f>VLOOKUP(A946,'DATA TRANSFORMATION 5'!A:C,3,FALSE)</f>
        <v>Normal</v>
      </c>
      <c r="L946" t="str">
        <f>VLOOKUP(A946,'DATA TRANSFORMATION 6'!A:E,5,FALSE)</f>
        <v>27-Dec-1965</v>
      </c>
      <c r="M946" s="20">
        <f>VLOOKUP(A946,'DATA TRANSFORMATION 8'!A:B,2,FALSE)</f>
        <v>7657.69</v>
      </c>
      <c r="N946" t="str">
        <f>VLOOKUP(A946,'DATA CLEANING 3'!A:D,3,FALSE)</f>
        <v>tier - 3</v>
      </c>
      <c r="O946" t="str">
        <f>VLOOKUP(A946,'DATA CLEANING 3'!A:D,4,FALSE)</f>
        <v>tier - 3</v>
      </c>
      <c r="P946" t="str">
        <f>VLOOKUP(A946,'DATA CLEANING 4'!A:B,2,FALSE)</f>
        <v>R1012</v>
      </c>
      <c r="Q946">
        <f>VLOOKUP(A946,'DATA TANSFORMATION 7'!A:F,6,FALSE)</f>
        <v>57</v>
      </c>
    </row>
    <row r="947" spans="1:17" ht="16" x14ac:dyDescent="0.4">
      <c r="A947" s="11" t="s">
        <v>1936</v>
      </c>
      <c r="B947" t="str">
        <f>VLOOKUP(A947,'DATA TRANSFORMATION 1'!A:E,4,FALSE)</f>
        <v>Loftus</v>
      </c>
      <c r="C947">
        <f>VLOOKUP(A947,'MEDICAL EXAMINATIONS'!A:H,2,FALSE)</f>
        <v>38.39</v>
      </c>
      <c r="D947">
        <f>VLOOKUP(A947,'MEDICAL EXAMINATIONS'!A:H,3,FALSE)</f>
        <v>8.33</v>
      </c>
      <c r="E947" t="str">
        <f>VLOOKUP(A947,'DATA TRANSFORMATION 3'!A:C,2,FALSE)</f>
        <v>Yes</v>
      </c>
      <c r="F947" t="str">
        <f>VLOOKUP(A947,'MEDICAL EXAMINATIONS'!A:H,5,FALSE)</f>
        <v>No</v>
      </c>
      <c r="G947" t="str">
        <f>VLOOKUP(A947,'MEDICAL EXAMINATIONS'!A:H,6,FALSE)</f>
        <v>No</v>
      </c>
      <c r="H947">
        <f>VLOOKUP(A947,'DATA TRANSFORMATION 2'!A:B,2,FALSE)</f>
        <v>1</v>
      </c>
      <c r="I947" t="str">
        <f>VLOOKUP(A947,'DATA TRANSFORMATION 3'!A:C,3,FALSE)</f>
        <v>No</v>
      </c>
      <c r="J947" t="str">
        <f>VLOOKUP(A947,'DATA TRANSFORMATION 4'!A:C,3,FALSE)</f>
        <v>Obesity</v>
      </c>
      <c r="K947" t="str">
        <f>VLOOKUP(A947,'DATA TRANSFORMATION 5'!A:C,3,FALSE)</f>
        <v>Diabetes</v>
      </c>
      <c r="L947" t="str">
        <f>VLOOKUP(A947,'DATA TRANSFORMATION 6'!A:E,5,FALSE)</f>
        <v>9-Oct-1976</v>
      </c>
      <c r="M947" s="20">
        <f>VLOOKUP(A947,'DATA TRANSFORMATION 8'!A:B,2,FALSE)</f>
        <v>7662.47</v>
      </c>
      <c r="N947" t="str">
        <f>VLOOKUP(A947,'DATA CLEANING 3'!A:D,3,FALSE)</f>
        <v>tier - 2</v>
      </c>
      <c r="O947" t="str">
        <f>VLOOKUP(A947,'DATA CLEANING 3'!A:D,4,FALSE)</f>
        <v>tier - 1</v>
      </c>
      <c r="P947" t="str">
        <f>VLOOKUP(A947,'DATA CLEANING 4'!A:B,2,FALSE)</f>
        <v>R1011</v>
      </c>
      <c r="Q947">
        <f>VLOOKUP(A947,'DATA TANSFORMATION 7'!A:F,6,FALSE)</f>
        <v>46</v>
      </c>
    </row>
    <row r="948" spans="1:17" ht="16" x14ac:dyDescent="0.4">
      <c r="A948" s="11" t="s">
        <v>1938</v>
      </c>
      <c r="B948" t="str">
        <f>VLOOKUP(A948,'DATA TRANSFORMATION 1'!A:E,4,FALSE)</f>
        <v>Scott</v>
      </c>
      <c r="C948">
        <f>VLOOKUP(A948,'MEDICAL EXAMINATIONS'!A:H,2,FALSE)</f>
        <v>25.87</v>
      </c>
      <c r="D948">
        <f>VLOOKUP(A948,'MEDICAL EXAMINATIONS'!A:H,3,FALSE)</f>
        <v>5.63</v>
      </c>
      <c r="E948" t="str">
        <f>VLOOKUP(A948,'DATA TRANSFORMATION 3'!A:C,2,FALSE)</f>
        <v>Yes</v>
      </c>
      <c r="F948" t="str">
        <f>VLOOKUP(A948,'MEDICAL EXAMINATIONS'!A:H,5,FALSE)</f>
        <v>No</v>
      </c>
      <c r="G948" t="str">
        <f>VLOOKUP(A948,'MEDICAL EXAMINATIONS'!A:H,6,FALSE)</f>
        <v>No</v>
      </c>
      <c r="H948">
        <f>VLOOKUP(A948,'DATA TRANSFORMATION 2'!A:B,2,FALSE)</f>
        <v>1</v>
      </c>
      <c r="I948" t="str">
        <f>VLOOKUP(A948,'DATA TRANSFORMATION 3'!A:C,3,FALSE)</f>
        <v>No</v>
      </c>
      <c r="J948" t="str">
        <f>VLOOKUP(A948,'DATA TRANSFORMATION 4'!A:C,3,FALSE)</f>
        <v>Over Weight</v>
      </c>
      <c r="K948" t="str">
        <f>VLOOKUP(A948,'DATA TRANSFORMATION 5'!A:C,3,FALSE)</f>
        <v>Normal</v>
      </c>
      <c r="L948" t="str">
        <f>VLOOKUP(A948,'DATA TRANSFORMATION 6'!A:E,5,FALSE)</f>
        <v>24-Nov-1996</v>
      </c>
      <c r="M948" s="20">
        <f>VLOOKUP(A948,'DATA TRANSFORMATION 8'!A:B,2,FALSE)</f>
        <v>7670.75</v>
      </c>
      <c r="N948" t="str">
        <f>VLOOKUP(A948,'DATA CLEANING 3'!A:D,3,FALSE)</f>
        <v>tier - 2</v>
      </c>
      <c r="O948" t="str">
        <f>VLOOKUP(A948,'DATA CLEANING 3'!A:D,4,FALSE)</f>
        <v>tier - 2</v>
      </c>
      <c r="P948" t="str">
        <f>VLOOKUP(A948,'DATA CLEANING 4'!A:B,2,FALSE)</f>
        <v>R1022</v>
      </c>
      <c r="Q948">
        <f>VLOOKUP(A948,'DATA TANSFORMATION 7'!A:F,6,FALSE)</f>
        <v>26</v>
      </c>
    </row>
    <row r="949" spans="1:17" ht="16" x14ac:dyDescent="0.4">
      <c r="A949" s="11" t="s">
        <v>1940</v>
      </c>
      <c r="B949" t="str">
        <f>VLOOKUP(A949,'DATA TRANSFORMATION 1'!A:E,4,FALSE)</f>
        <v>Alvarez</v>
      </c>
      <c r="C949">
        <f>VLOOKUP(A949,'MEDICAL EXAMINATIONS'!A:H,2,FALSE)</f>
        <v>43.7</v>
      </c>
      <c r="D949">
        <f>VLOOKUP(A949,'MEDICAL EXAMINATIONS'!A:H,3,FALSE)</f>
        <v>7.23</v>
      </c>
      <c r="E949" t="str">
        <f>VLOOKUP(A949,'DATA TRANSFORMATION 3'!A:C,2,FALSE)</f>
        <v>No</v>
      </c>
      <c r="F949" t="str">
        <f>VLOOKUP(A949,'MEDICAL EXAMINATIONS'!A:H,5,FALSE)</f>
        <v>No</v>
      </c>
      <c r="G949" t="str">
        <f>VLOOKUP(A949,'MEDICAL EXAMINATIONS'!A:H,6,FALSE)</f>
        <v>No</v>
      </c>
      <c r="H949">
        <f>VLOOKUP(A949,'DATA TRANSFORMATION 2'!A:B,2,FALSE)</f>
        <v>0</v>
      </c>
      <c r="I949" t="str">
        <f>VLOOKUP(A949,'DATA TRANSFORMATION 3'!A:C,3,FALSE)</f>
        <v>No</v>
      </c>
      <c r="J949" t="str">
        <f>VLOOKUP(A949,'DATA TRANSFORMATION 4'!A:C,3,FALSE)</f>
        <v>Obesity</v>
      </c>
      <c r="K949" t="str">
        <f>VLOOKUP(A949,'DATA TRANSFORMATION 5'!A:C,3,FALSE)</f>
        <v>Diabetes</v>
      </c>
      <c r="L949" t="str">
        <f>VLOOKUP(A949,'DATA TRANSFORMATION 6'!A:E,5,FALSE)</f>
        <v>13-Sep-1995</v>
      </c>
      <c r="M949" s="20">
        <f>VLOOKUP(A949,'DATA TRANSFORMATION 8'!A:B,2,FALSE)</f>
        <v>7676.4</v>
      </c>
      <c r="N949" t="str">
        <f>VLOOKUP(A949,'DATA CLEANING 3'!A:D,3,FALSE)</f>
        <v>tier - 2</v>
      </c>
      <c r="O949" t="str">
        <f>VLOOKUP(A949,'DATA CLEANING 3'!A:D,4,FALSE)</f>
        <v>tier - 1</v>
      </c>
      <c r="P949" t="str">
        <f>VLOOKUP(A949,'DATA CLEANING 4'!A:B,2,FALSE)</f>
        <v>R1012</v>
      </c>
      <c r="Q949">
        <f>VLOOKUP(A949,'DATA TANSFORMATION 7'!A:F,6,FALSE)</f>
        <v>27</v>
      </c>
    </row>
    <row r="950" spans="1:17" ht="16" x14ac:dyDescent="0.4">
      <c r="A950" s="11" t="s">
        <v>1942</v>
      </c>
      <c r="B950" t="str">
        <f>VLOOKUP(A950,'DATA TRANSFORMATION 1'!A:E,4,FALSE)</f>
        <v>Petersson</v>
      </c>
      <c r="C950">
        <f>VLOOKUP(A950,'MEDICAL EXAMINATIONS'!A:H,2,FALSE)</f>
        <v>40.945</v>
      </c>
      <c r="D950">
        <f>VLOOKUP(A950,'MEDICAL EXAMINATIONS'!A:H,3,FALSE)</f>
        <v>10.57</v>
      </c>
      <c r="E950" t="str">
        <f>VLOOKUP(A950,'DATA TRANSFORMATION 3'!A:C,2,FALSE)</f>
        <v>No</v>
      </c>
      <c r="F950" t="str">
        <f>VLOOKUP(A950,'MEDICAL EXAMINATIONS'!A:H,5,FALSE)</f>
        <v>No</v>
      </c>
      <c r="G950" t="str">
        <f>VLOOKUP(A950,'MEDICAL EXAMINATIONS'!A:H,6,FALSE)</f>
        <v>No</v>
      </c>
      <c r="H950">
        <f>VLOOKUP(A950,'DATA TRANSFORMATION 2'!A:B,2,FALSE)</f>
        <v>0</v>
      </c>
      <c r="I950" t="str">
        <f>VLOOKUP(A950,'DATA TRANSFORMATION 3'!A:C,3,FALSE)</f>
        <v>No</v>
      </c>
      <c r="J950" t="str">
        <f>VLOOKUP(A950,'DATA TRANSFORMATION 4'!A:C,3,FALSE)</f>
        <v>Obesity</v>
      </c>
      <c r="K950" t="str">
        <f>VLOOKUP(A950,'DATA TRANSFORMATION 5'!A:C,3,FALSE)</f>
        <v>Diabetes</v>
      </c>
      <c r="L950" t="str">
        <f>VLOOKUP(A950,'DATA TRANSFORMATION 6'!A:E,5,FALSE)</f>
        <v>11-Oct-1971</v>
      </c>
      <c r="M950" s="20">
        <f>VLOOKUP(A950,'DATA TRANSFORMATION 8'!A:B,2,FALSE)</f>
        <v>7680.92</v>
      </c>
      <c r="N950" t="str">
        <f>VLOOKUP(A950,'DATA CLEANING 3'!A:D,3,FALSE)</f>
        <v>tier - 2</v>
      </c>
      <c r="O950" t="str">
        <f>VLOOKUP(A950,'DATA CLEANING 3'!A:D,4,FALSE)</f>
        <v>tier - 1</v>
      </c>
      <c r="P950" t="str">
        <f>VLOOKUP(A950,'DATA CLEANING 4'!A:B,2,FALSE)</f>
        <v>R1013</v>
      </c>
      <c r="Q950">
        <f>VLOOKUP(A950,'DATA TANSFORMATION 7'!A:F,6,FALSE)</f>
        <v>51</v>
      </c>
    </row>
    <row r="951" spans="1:17" ht="16" x14ac:dyDescent="0.4">
      <c r="A951" s="11" t="s">
        <v>1944</v>
      </c>
      <c r="B951" t="str">
        <f>VLOOKUP(A951,'DATA TRANSFORMATION 1'!A:E,4,FALSE)</f>
        <v>Liaw</v>
      </c>
      <c r="C951">
        <f>VLOOKUP(A951,'MEDICAL EXAMINATIONS'!A:H,2,FALSE)</f>
        <v>27.94</v>
      </c>
      <c r="D951">
        <f>VLOOKUP(A951,'MEDICAL EXAMINATIONS'!A:H,3,FALSE)</f>
        <v>7.92</v>
      </c>
      <c r="E951" t="str">
        <f>VLOOKUP(A951,'DATA TRANSFORMATION 3'!A:C,2,FALSE)</f>
        <v>No</v>
      </c>
      <c r="F951" t="str">
        <f>VLOOKUP(A951,'MEDICAL EXAMINATIONS'!A:H,5,FALSE)</f>
        <v>No</v>
      </c>
      <c r="G951" t="str">
        <f>VLOOKUP(A951,'MEDICAL EXAMINATIONS'!A:H,6,FALSE)</f>
        <v>No</v>
      </c>
      <c r="H951">
        <f>VLOOKUP(A951,'DATA TRANSFORMATION 2'!A:B,2,FALSE)</f>
        <v>0</v>
      </c>
      <c r="I951" t="str">
        <f>VLOOKUP(A951,'DATA TRANSFORMATION 3'!A:C,3,FALSE)</f>
        <v>No</v>
      </c>
      <c r="J951" t="str">
        <f>VLOOKUP(A951,'DATA TRANSFORMATION 4'!A:C,3,FALSE)</f>
        <v>Over Weight</v>
      </c>
      <c r="K951" t="str">
        <f>VLOOKUP(A951,'DATA TRANSFORMATION 5'!A:C,3,FALSE)</f>
        <v>Diabetes</v>
      </c>
      <c r="L951" t="str">
        <f>VLOOKUP(A951,'DATA TRANSFORMATION 6'!A:E,5,FALSE)</f>
        <v>19-Dec-1981</v>
      </c>
      <c r="M951" s="20">
        <f>VLOOKUP(A951,'DATA TRANSFORMATION 8'!A:B,2,FALSE)</f>
        <v>7681.17</v>
      </c>
      <c r="N951" t="str">
        <f>VLOOKUP(A951,'DATA CLEANING 3'!A:D,3,FALSE)</f>
        <v>tier - 2</v>
      </c>
      <c r="O951" t="str">
        <f>VLOOKUP(A951,'DATA CLEANING 3'!A:D,4,FALSE)</f>
        <v>tier - 2</v>
      </c>
      <c r="P951" t="str">
        <f>VLOOKUP(A951,'DATA CLEANING 4'!A:B,2,FALSE)</f>
        <v>R1020</v>
      </c>
      <c r="Q951">
        <f>VLOOKUP(A951,'DATA TANSFORMATION 7'!A:F,6,FALSE)</f>
        <v>41</v>
      </c>
    </row>
    <row r="952" spans="1:17" ht="16" x14ac:dyDescent="0.4">
      <c r="A952" s="11" t="s">
        <v>1946</v>
      </c>
      <c r="B952" t="str">
        <f>VLOOKUP(A952,'DATA TRANSFORMATION 1'!A:E,4,FALSE)</f>
        <v>Tripaldi</v>
      </c>
      <c r="C952">
        <f>VLOOKUP(A952,'MEDICAL EXAMINATIONS'!A:H,2,FALSE)</f>
        <v>31.9</v>
      </c>
      <c r="D952">
        <f>VLOOKUP(A952,'MEDICAL EXAMINATIONS'!A:H,3,FALSE)</f>
        <v>10.119999999999999</v>
      </c>
      <c r="E952" t="str">
        <f>VLOOKUP(A952,'DATA TRANSFORMATION 3'!A:C,2,FALSE)</f>
        <v>No</v>
      </c>
      <c r="F952" t="str">
        <f>VLOOKUP(A952,'MEDICAL EXAMINATIONS'!A:H,5,FALSE)</f>
        <v>No</v>
      </c>
      <c r="G952" t="str">
        <f>VLOOKUP(A952,'MEDICAL EXAMINATIONS'!A:H,6,FALSE)</f>
        <v>No</v>
      </c>
      <c r="H952">
        <f>VLOOKUP(A952,'DATA TRANSFORMATION 2'!A:B,2,FALSE)</f>
        <v>2</v>
      </c>
      <c r="I952" t="str">
        <f>VLOOKUP(A952,'DATA TRANSFORMATION 3'!A:C,3,FALSE)</f>
        <v>No</v>
      </c>
      <c r="J952" t="str">
        <f>VLOOKUP(A952,'DATA TRANSFORMATION 4'!A:C,3,FALSE)</f>
        <v>Obesity</v>
      </c>
      <c r="K952" t="str">
        <f>VLOOKUP(A952,'DATA TRANSFORMATION 5'!A:C,3,FALSE)</f>
        <v>Diabetes</v>
      </c>
      <c r="L952" t="str">
        <f>VLOOKUP(A952,'DATA TRANSFORMATION 6'!A:E,5,FALSE)</f>
        <v>18-Dec-1982</v>
      </c>
      <c r="M952" s="20">
        <f>VLOOKUP(A952,'DATA TRANSFORMATION 8'!A:B,2,FALSE)</f>
        <v>7682.67</v>
      </c>
      <c r="N952" t="str">
        <f>VLOOKUP(A952,'DATA CLEANING 3'!A:D,3,FALSE)</f>
        <v>tier - 2</v>
      </c>
      <c r="O952" t="str">
        <f>VLOOKUP(A952,'DATA CLEANING 3'!A:D,4,FALSE)</f>
        <v>tier - 1</v>
      </c>
      <c r="P952" t="str">
        <f>VLOOKUP(A952,'DATA CLEANING 4'!A:B,2,FALSE)</f>
        <v>R1013</v>
      </c>
      <c r="Q952">
        <f>VLOOKUP(A952,'DATA TANSFORMATION 7'!A:F,6,FALSE)</f>
        <v>40</v>
      </c>
    </row>
    <row r="953" spans="1:17" ht="16" x14ac:dyDescent="0.4">
      <c r="A953" s="11" t="s">
        <v>1948</v>
      </c>
      <c r="B953" t="str">
        <f>VLOOKUP(A953,'DATA TRANSFORMATION 1'!A:E,4,FALSE)</f>
        <v>Kelley</v>
      </c>
      <c r="C953">
        <f>VLOOKUP(A953,'MEDICAL EXAMINATIONS'!A:H,2,FALSE)</f>
        <v>31.64</v>
      </c>
      <c r="D953">
        <f>VLOOKUP(A953,'MEDICAL EXAMINATIONS'!A:H,3,FALSE)</f>
        <v>7.91</v>
      </c>
      <c r="E953" t="str">
        <f>VLOOKUP(A953,'DATA TRANSFORMATION 3'!A:C,2,FALSE)</f>
        <v>No</v>
      </c>
      <c r="F953" t="str">
        <f>VLOOKUP(A953,'MEDICAL EXAMINATIONS'!A:H,5,FALSE)</f>
        <v>No</v>
      </c>
      <c r="G953" t="str">
        <f>VLOOKUP(A953,'MEDICAL EXAMINATIONS'!A:H,6,FALSE)</f>
        <v>No</v>
      </c>
      <c r="H953">
        <f>VLOOKUP(A953,'DATA TRANSFORMATION 2'!A:B,2,FALSE)</f>
        <v>0</v>
      </c>
      <c r="I953" t="str">
        <f>VLOOKUP(A953,'DATA TRANSFORMATION 3'!A:C,3,FALSE)</f>
        <v>No</v>
      </c>
      <c r="J953" t="str">
        <f>VLOOKUP(A953,'DATA TRANSFORMATION 4'!A:C,3,FALSE)</f>
        <v>Obesity</v>
      </c>
      <c r="K953" t="str">
        <f>VLOOKUP(A953,'DATA TRANSFORMATION 5'!A:C,3,FALSE)</f>
        <v>Diabetes</v>
      </c>
      <c r="L953" t="str">
        <f>VLOOKUP(A953,'DATA TRANSFORMATION 6'!A:E,5,FALSE)</f>
        <v>12-Jul-1987</v>
      </c>
      <c r="M953" s="20">
        <f>VLOOKUP(A953,'DATA TRANSFORMATION 8'!A:B,2,FALSE)</f>
        <v>7684.62</v>
      </c>
      <c r="N953" t="str">
        <f>VLOOKUP(A953,'DATA CLEANING 3'!A:D,3,FALSE)</f>
        <v>tier - 2</v>
      </c>
      <c r="O953" t="str">
        <f>VLOOKUP(A953,'DATA CLEANING 3'!A:D,4,FALSE)</f>
        <v>tier - 3</v>
      </c>
      <c r="P953" t="str">
        <f>VLOOKUP(A953,'DATA CLEANING 4'!A:B,2,FALSE)</f>
        <v>R1021</v>
      </c>
      <c r="Q953">
        <f>VLOOKUP(A953,'DATA TANSFORMATION 7'!A:F,6,FALSE)</f>
        <v>35</v>
      </c>
    </row>
    <row r="954" spans="1:17" ht="16" x14ac:dyDescent="0.4">
      <c r="A954" s="11" t="s">
        <v>1950</v>
      </c>
      <c r="B954" t="str">
        <f>VLOOKUP(A954,'DATA TRANSFORMATION 1'!A:E,4,FALSE)</f>
        <v>Endara</v>
      </c>
      <c r="C954">
        <f>VLOOKUP(A954,'MEDICAL EXAMINATIONS'!A:H,2,FALSE)</f>
        <v>46.7</v>
      </c>
      <c r="D954">
        <f>VLOOKUP(A954,'MEDICAL EXAMINATIONS'!A:H,3,FALSE)</f>
        <v>10.9</v>
      </c>
      <c r="E954" t="str">
        <f>VLOOKUP(A954,'DATA TRANSFORMATION 3'!A:C,2,FALSE)</f>
        <v>No</v>
      </c>
      <c r="F954" t="str">
        <f>VLOOKUP(A954,'MEDICAL EXAMINATIONS'!A:H,5,FALSE)</f>
        <v>No</v>
      </c>
      <c r="G954" t="str">
        <f>VLOOKUP(A954,'MEDICAL EXAMINATIONS'!A:H,6,FALSE)</f>
        <v>No</v>
      </c>
      <c r="H954">
        <f>VLOOKUP(A954,'DATA TRANSFORMATION 2'!A:B,2,FALSE)</f>
        <v>0</v>
      </c>
      <c r="I954" t="str">
        <f>VLOOKUP(A954,'DATA TRANSFORMATION 3'!A:C,3,FALSE)</f>
        <v>No</v>
      </c>
      <c r="J954" t="str">
        <f>VLOOKUP(A954,'DATA TRANSFORMATION 4'!A:C,3,FALSE)</f>
        <v>Obesity</v>
      </c>
      <c r="K954" t="str">
        <f>VLOOKUP(A954,'DATA TRANSFORMATION 5'!A:C,3,FALSE)</f>
        <v>Diabetes</v>
      </c>
      <c r="L954" t="str">
        <f>VLOOKUP(A954,'DATA TRANSFORMATION 6'!A:E,5,FALSE)</f>
        <v>29-Dec-1978</v>
      </c>
      <c r="M954" s="20">
        <f>VLOOKUP(A954,'DATA TRANSFORMATION 8'!A:B,2,FALSE)</f>
        <v>7726.85</v>
      </c>
      <c r="N954" t="str">
        <f>VLOOKUP(A954,'DATA CLEANING 3'!A:D,3,FALSE)</f>
        <v>tier - 1</v>
      </c>
      <c r="O954" t="str">
        <f>VLOOKUP(A954,'DATA CLEANING 3'!A:D,4,FALSE)</f>
        <v>tier - 2</v>
      </c>
      <c r="P954" t="str">
        <f>VLOOKUP(A954,'DATA CLEANING 4'!A:B,2,FALSE)</f>
        <v>R1011</v>
      </c>
      <c r="Q954">
        <f>VLOOKUP(A954,'DATA TANSFORMATION 7'!A:F,6,FALSE)</f>
        <v>44</v>
      </c>
    </row>
    <row r="955" spans="1:17" ht="16" x14ac:dyDescent="0.4">
      <c r="A955" s="11" t="s">
        <v>1952</v>
      </c>
      <c r="B955" t="str">
        <f>VLOOKUP(A955,'DATA TRANSFORMATION 1'!A:E,4,FALSE)</f>
        <v>Valle</v>
      </c>
      <c r="C955">
        <f>VLOOKUP(A955,'MEDICAL EXAMINATIONS'!A:H,2,FALSE)</f>
        <v>18.335000000000001</v>
      </c>
      <c r="D955">
        <f>VLOOKUP(A955,'MEDICAL EXAMINATIONS'!A:H,3,FALSE)</f>
        <v>11.83</v>
      </c>
      <c r="E955" t="str">
        <f>VLOOKUP(A955,'DATA TRANSFORMATION 3'!A:C,2,FALSE)</f>
        <v>No</v>
      </c>
      <c r="F955" t="str">
        <f>VLOOKUP(A955,'MEDICAL EXAMINATIONS'!A:H,5,FALSE)</f>
        <v>No</v>
      </c>
      <c r="G955" t="str">
        <f>VLOOKUP(A955,'MEDICAL EXAMINATIONS'!A:H,6,FALSE)</f>
        <v>No</v>
      </c>
      <c r="H955">
        <f>VLOOKUP(A955,'DATA TRANSFORMATION 2'!A:B,2,FALSE)</f>
        <v>0</v>
      </c>
      <c r="I955" t="str">
        <f>VLOOKUP(A955,'DATA TRANSFORMATION 3'!A:C,3,FALSE)</f>
        <v>No</v>
      </c>
      <c r="J955" t="str">
        <f>VLOOKUP(A955,'DATA TRANSFORMATION 4'!A:C,3,FALSE)</f>
        <v>Under Weight</v>
      </c>
      <c r="K955" t="str">
        <f>VLOOKUP(A955,'DATA TRANSFORMATION 5'!A:C,3,FALSE)</f>
        <v>Diabetes</v>
      </c>
      <c r="L955" t="str">
        <f>VLOOKUP(A955,'DATA TRANSFORMATION 6'!A:E,5,FALSE)</f>
        <v>2-Jun-1979</v>
      </c>
      <c r="M955" s="20">
        <f>VLOOKUP(A955,'DATA TRANSFORMATION 8'!A:B,2,FALSE)</f>
        <v>7727.25</v>
      </c>
      <c r="N955" t="str">
        <f>VLOOKUP(A955,'DATA CLEANING 3'!A:D,3,FALSE)</f>
        <v>tier - 2</v>
      </c>
      <c r="O955" t="str">
        <f>VLOOKUP(A955,'DATA CLEANING 3'!A:D,4,FALSE)</f>
        <v>tier - 3</v>
      </c>
      <c r="P955" t="str">
        <f>VLOOKUP(A955,'DATA CLEANING 4'!A:B,2,FALSE)</f>
        <v>R1012</v>
      </c>
      <c r="Q955">
        <f>VLOOKUP(A955,'DATA TANSFORMATION 7'!A:F,6,FALSE)</f>
        <v>44</v>
      </c>
    </row>
    <row r="956" spans="1:17" ht="16" x14ac:dyDescent="0.4">
      <c r="A956" s="11" t="s">
        <v>1954</v>
      </c>
      <c r="B956" t="str">
        <f>VLOOKUP(A956,'DATA TRANSFORMATION 1'!A:E,4,FALSE)</f>
        <v>Germain</v>
      </c>
      <c r="C956">
        <f>VLOOKUP(A956,'MEDICAL EXAMINATIONS'!A:H,2,FALSE)</f>
        <v>31.24</v>
      </c>
      <c r="D956">
        <f>VLOOKUP(A956,'MEDICAL EXAMINATIONS'!A:H,3,FALSE)</f>
        <v>7.42</v>
      </c>
      <c r="E956" t="str">
        <f>VLOOKUP(A956,'DATA TRANSFORMATION 3'!A:C,2,FALSE)</f>
        <v>Yes</v>
      </c>
      <c r="F956" t="str">
        <f>VLOOKUP(A956,'MEDICAL EXAMINATIONS'!A:H,5,FALSE)</f>
        <v>No</v>
      </c>
      <c r="G956" t="str">
        <f>VLOOKUP(A956,'MEDICAL EXAMINATIONS'!A:H,6,FALSE)</f>
        <v>No</v>
      </c>
      <c r="H956">
        <f>VLOOKUP(A956,'DATA TRANSFORMATION 2'!A:B,2,FALSE)</f>
        <v>2</v>
      </c>
      <c r="I956" t="str">
        <f>VLOOKUP(A956,'DATA TRANSFORMATION 3'!A:C,3,FALSE)</f>
        <v>No</v>
      </c>
      <c r="J956" t="str">
        <f>VLOOKUP(A956,'DATA TRANSFORMATION 4'!A:C,3,FALSE)</f>
        <v>Obesity</v>
      </c>
      <c r="K956" t="str">
        <f>VLOOKUP(A956,'DATA TRANSFORMATION 5'!A:C,3,FALSE)</f>
        <v>Diabetes</v>
      </c>
      <c r="L956" t="str">
        <f>VLOOKUP(A956,'DATA TRANSFORMATION 6'!A:E,5,FALSE)</f>
        <v>10-Sep-1980</v>
      </c>
      <c r="M956" s="20">
        <f>VLOOKUP(A956,'DATA TRANSFORMATION 8'!A:B,2,FALSE)</f>
        <v>7729.65</v>
      </c>
      <c r="N956" t="str">
        <f>VLOOKUP(A956,'DATA CLEANING 3'!A:D,3,FALSE)</f>
        <v>tier - 3</v>
      </c>
      <c r="O956" t="str">
        <f>VLOOKUP(A956,'DATA CLEANING 3'!A:D,4,FALSE)</f>
        <v>tier - 1</v>
      </c>
      <c r="P956" t="str">
        <f>VLOOKUP(A956,'DATA CLEANING 4'!A:B,2,FALSE)</f>
        <v>R1016</v>
      </c>
      <c r="Q956">
        <f>VLOOKUP(A956,'DATA TANSFORMATION 7'!A:F,6,FALSE)</f>
        <v>42</v>
      </c>
    </row>
    <row r="957" spans="1:17" ht="16" x14ac:dyDescent="0.4">
      <c r="A957" s="11" t="s">
        <v>1956</v>
      </c>
      <c r="B957" t="str">
        <f>VLOOKUP(A957,'DATA TRANSFORMATION 1'!A:E,4,FALSE)</f>
        <v>Finecey</v>
      </c>
      <c r="C957">
        <f>VLOOKUP(A957,'MEDICAL EXAMINATIONS'!A:H,2,FALSE)</f>
        <v>39.22</v>
      </c>
      <c r="D957">
        <f>VLOOKUP(A957,'MEDICAL EXAMINATIONS'!A:H,3,FALSE)</f>
        <v>5.62</v>
      </c>
      <c r="E957" t="str">
        <f>VLOOKUP(A957,'DATA TRANSFORMATION 3'!A:C,2,FALSE)</f>
        <v>Yes</v>
      </c>
      <c r="F957" t="str">
        <f>VLOOKUP(A957,'MEDICAL EXAMINATIONS'!A:H,5,FALSE)</f>
        <v>No</v>
      </c>
      <c r="G957" t="str">
        <f>VLOOKUP(A957,'MEDICAL EXAMINATIONS'!A:H,6,FALSE)</f>
        <v>No</v>
      </c>
      <c r="H957">
        <f>VLOOKUP(A957,'DATA TRANSFORMATION 2'!A:B,2,FALSE)</f>
        <v>1</v>
      </c>
      <c r="I957" t="str">
        <f>VLOOKUP(A957,'DATA TRANSFORMATION 3'!A:C,3,FALSE)</f>
        <v>No</v>
      </c>
      <c r="J957" t="str">
        <f>VLOOKUP(A957,'DATA TRANSFORMATION 4'!A:C,3,FALSE)</f>
        <v>Obesity</v>
      </c>
      <c r="K957" t="str">
        <f>VLOOKUP(A957,'DATA TRANSFORMATION 5'!A:C,3,FALSE)</f>
        <v>Normal</v>
      </c>
      <c r="L957" t="str">
        <f>VLOOKUP(A957,'DATA TRANSFORMATION 6'!A:E,5,FALSE)</f>
        <v>4-Dec-1978</v>
      </c>
      <c r="M957" s="20">
        <f>VLOOKUP(A957,'DATA TRANSFORMATION 8'!A:B,2,FALSE)</f>
        <v>7731.43</v>
      </c>
      <c r="N957" t="str">
        <f>VLOOKUP(A957,'DATA CLEANING 3'!A:D,3,FALSE)</f>
        <v>tier - 3</v>
      </c>
      <c r="O957" t="str">
        <f>VLOOKUP(A957,'DATA CLEANING 3'!A:D,4,FALSE)</f>
        <v>tier - 2</v>
      </c>
      <c r="P957" t="str">
        <f>VLOOKUP(A957,'DATA CLEANING 4'!A:B,2,FALSE)</f>
        <v>R1013</v>
      </c>
      <c r="Q957">
        <f>VLOOKUP(A957,'DATA TANSFORMATION 7'!A:F,6,FALSE)</f>
        <v>44</v>
      </c>
    </row>
    <row r="958" spans="1:17" ht="16" x14ac:dyDescent="0.4">
      <c r="A958" s="11" t="s">
        <v>1958</v>
      </c>
      <c r="B958" t="str">
        <f>VLOOKUP(A958,'DATA TRANSFORMATION 1'!A:E,4,FALSE)</f>
        <v>Mendoza</v>
      </c>
      <c r="C958">
        <f>VLOOKUP(A958,'MEDICAL EXAMINATIONS'!A:H,2,FALSE)</f>
        <v>24.414999999999999</v>
      </c>
      <c r="D958">
        <f>VLOOKUP(A958,'MEDICAL EXAMINATIONS'!A:H,3,FALSE)</f>
        <v>7.16</v>
      </c>
      <c r="E958" t="str">
        <f>VLOOKUP(A958,'DATA TRANSFORMATION 3'!A:C,2,FALSE)</f>
        <v>No</v>
      </c>
      <c r="F958" t="str">
        <f>VLOOKUP(A958,'MEDICAL EXAMINATIONS'!A:H,5,FALSE)</f>
        <v>No</v>
      </c>
      <c r="G958" t="str">
        <f>VLOOKUP(A958,'MEDICAL EXAMINATIONS'!A:H,6,FALSE)</f>
        <v>No</v>
      </c>
      <c r="H958">
        <f>VLOOKUP(A958,'DATA TRANSFORMATION 2'!A:B,2,FALSE)</f>
        <v>0</v>
      </c>
      <c r="I958" t="str">
        <f>VLOOKUP(A958,'DATA TRANSFORMATION 3'!A:C,3,FALSE)</f>
        <v>No</v>
      </c>
      <c r="J958" t="str">
        <f>VLOOKUP(A958,'DATA TRANSFORMATION 4'!A:C,3,FALSE)</f>
        <v>Normal Weight</v>
      </c>
      <c r="K958" t="str">
        <f>VLOOKUP(A958,'DATA TRANSFORMATION 5'!A:C,3,FALSE)</f>
        <v>Diabetes</v>
      </c>
      <c r="L958" t="str">
        <f>VLOOKUP(A958,'DATA TRANSFORMATION 6'!A:E,5,FALSE)</f>
        <v>29-Aug-1977</v>
      </c>
      <c r="M958" s="20">
        <f>VLOOKUP(A958,'DATA TRANSFORMATION 8'!A:B,2,FALSE)</f>
        <v>7731.86</v>
      </c>
      <c r="N958" t="str">
        <f>VLOOKUP(A958,'DATA CLEANING 3'!A:D,3,FALSE)</f>
        <v>tier - 2</v>
      </c>
      <c r="O958" t="str">
        <f>VLOOKUP(A958,'DATA CLEANING 3'!A:D,4,FALSE)</f>
        <v>tier - 3</v>
      </c>
      <c r="P958" t="str">
        <f>VLOOKUP(A958,'DATA CLEANING 4'!A:B,2,FALSE)</f>
        <v>R1012</v>
      </c>
      <c r="Q958">
        <f>VLOOKUP(A958,'DATA TANSFORMATION 7'!A:F,6,FALSE)</f>
        <v>45</v>
      </c>
    </row>
    <row r="959" spans="1:17" ht="16" x14ac:dyDescent="0.4">
      <c r="A959" s="11" t="s">
        <v>1960</v>
      </c>
      <c r="B959" t="str">
        <f>VLOOKUP(A959,'DATA TRANSFORMATION 1'!A:E,4,FALSE)</f>
        <v>Roe</v>
      </c>
      <c r="C959">
        <f>VLOOKUP(A959,'MEDICAL EXAMINATIONS'!A:H,2,FALSE)</f>
        <v>32.299999999999997</v>
      </c>
      <c r="D959">
        <f>VLOOKUP(A959,'MEDICAL EXAMINATIONS'!A:H,3,FALSE)</f>
        <v>9.89</v>
      </c>
      <c r="E959" t="str">
        <f>VLOOKUP(A959,'DATA TRANSFORMATION 3'!A:C,2,FALSE)</f>
        <v>No</v>
      </c>
      <c r="F959" t="str">
        <f>VLOOKUP(A959,'MEDICAL EXAMINATIONS'!A:H,5,FALSE)</f>
        <v>No</v>
      </c>
      <c r="G959" t="str">
        <f>VLOOKUP(A959,'MEDICAL EXAMINATIONS'!A:H,6,FALSE)</f>
        <v>No</v>
      </c>
      <c r="H959">
        <f>VLOOKUP(A959,'DATA TRANSFORMATION 2'!A:B,2,FALSE)</f>
        <v>0</v>
      </c>
      <c r="I959" t="str">
        <f>VLOOKUP(A959,'DATA TRANSFORMATION 3'!A:C,3,FALSE)</f>
        <v>No</v>
      </c>
      <c r="J959" t="str">
        <f>VLOOKUP(A959,'DATA TRANSFORMATION 4'!A:C,3,FALSE)</f>
        <v>Obesity</v>
      </c>
      <c r="K959" t="str">
        <f>VLOOKUP(A959,'DATA TRANSFORMATION 5'!A:C,3,FALSE)</f>
        <v>Diabetes</v>
      </c>
      <c r="L959" t="str">
        <f>VLOOKUP(A959,'DATA TRANSFORMATION 6'!A:E,5,FALSE)</f>
        <v>18-Jul-1965</v>
      </c>
      <c r="M959" s="20">
        <f>VLOOKUP(A959,'DATA TRANSFORMATION 8'!A:B,2,FALSE)</f>
        <v>7736.39</v>
      </c>
      <c r="N959" t="str">
        <f>VLOOKUP(A959,'DATA CLEANING 3'!A:D,3,FALSE)</f>
        <v>tier - 3</v>
      </c>
      <c r="O959" t="str">
        <f>VLOOKUP(A959,'DATA CLEANING 3'!A:D,4,FALSE)</f>
        <v>tier - 2</v>
      </c>
      <c r="P959" t="str">
        <f>VLOOKUP(A959,'DATA CLEANING 4'!A:B,2,FALSE)</f>
        <v>R1013</v>
      </c>
      <c r="Q959">
        <f>VLOOKUP(A959,'DATA TANSFORMATION 7'!A:F,6,FALSE)</f>
        <v>57</v>
      </c>
    </row>
    <row r="960" spans="1:17" ht="16" x14ac:dyDescent="0.4">
      <c r="A960" s="11" t="s">
        <v>1962</v>
      </c>
      <c r="B960" t="str">
        <f>VLOOKUP(A960,'DATA TRANSFORMATION 1'!A:E,4,FALSE)</f>
        <v>Webb</v>
      </c>
      <c r="C960">
        <f>VLOOKUP(A960,'MEDICAL EXAMINATIONS'!A:H,2,FALSE)</f>
        <v>39.94</v>
      </c>
      <c r="D960">
        <f>VLOOKUP(A960,'MEDICAL EXAMINATIONS'!A:H,3,FALSE)</f>
        <v>5.14</v>
      </c>
      <c r="E960" t="str">
        <f>VLOOKUP(A960,'DATA TRANSFORMATION 3'!A:C,2,FALSE)</f>
        <v>No</v>
      </c>
      <c r="F960" t="str">
        <f>VLOOKUP(A960,'MEDICAL EXAMINATIONS'!A:H,5,FALSE)</f>
        <v>No</v>
      </c>
      <c r="G960" t="str">
        <f>VLOOKUP(A960,'MEDICAL EXAMINATIONS'!A:H,6,FALSE)</f>
        <v>No</v>
      </c>
      <c r="H960">
        <f>VLOOKUP(A960,'DATA TRANSFORMATION 2'!A:B,2,FALSE)</f>
        <v>0</v>
      </c>
      <c r="I960" t="str">
        <f>VLOOKUP(A960,'DATA TRANSFORMATION 3'!A:C,3,FALSE)</f>
        <v>No</v>
      </c>
      <c r="J960" t="str">
        <f>VLOOKUP(A960,'DATA TRANSFORMATION 4'!A:C,3,FALSE)</f>
        <v>Obesity</v>
      </c>
      <c r="K960" t="str">
        <f>VLOOKUP(A960,'DATA TRANSFORMATION 5'!A:C,3,FALSE)</f>
        <v>Normal</v>
      </c>
      <c r="L960" t="str">
        <f>VLOOKUP(A960,'DATA TRANSFORMATION 6'!A:E,5,FALSE)</f>
        <v>4-Sep-1978</v>
      </c>
      <c r="M960" s="20">
        <f>VLOOKUP(A960,'DATA TRANSFORMATION 8'!A:B,2,FALSE)</f>
        <v>7740.34</v>
      </c>
      <c r="N960" t="str">
        <f>VLOOKUP(A960,'DATA CLEANING 3'!A:D,3,FALSE)</f>
        <v>tier - 1</v>
      </c>
      <c r="O960" t="str">
        <f>VLOOKUP(A960,'DATA CLEANING 3'!A:D,4,FALSE)</f>
        <v>tier - 1</v>
      </c>
      <c r="P960" t="str">
        <f>VLOOKUP(A960,'DATA CLEANING 4'!A:B,2,FALSE)</f>
        <v>R1011</v>
      </c>
      <c r="Q960">
        <f>VLOOKUP(A960,'DATA TANSFORMATION 7'!A:F,6,FALSE)</f>
        <v>44</v>
      </c>
    </row>
    <row r="961" spans="1:17" ht="16" x14ac:dyDescent="0.4">
      <c r="A961" s="11" t="s">
        <v>1964</v>
      </c>
      <c r="B961" t="str">
        <f>VLOOKUP(A961,'DATA TRANSFORMATION 1'!A:E,4,FALSE)</f>
        <v>Stocker</v>
      </c>
      <c r="C961">
        <f>VLOOKUP(A961,'MEDICAL EXAMINATIONS'!A:H,2,FALSE)</f>
        <v>30</v>
      </c>
      <c r="D961">
        <f>VLOOKUP(A961,'MEDICAL EXAMINATIONS'!A:H,3,FALSE)</f>
        <v>5.61</v>
      </c>
      <c r="E961" t="str">
        <f>VLOOKUP(A961,'DATA TRANSFORMATION 3'!A:C,2,FALSE)</f>
        <v>Yes</v>
      </c>
      <c r="F961" t="str">
        <f>VLOOKUP(A961,'MEDICAL EXAMINATIONS'!A:H,5,FALSE)</f>
        <v>No</v>
      </c>
      <c r="G961" t="str">
        <f>VLOOKUP(A961,'MEDICAL EXAMINATIONS'!A:H,6,FALSE)</f>
        <v>Yes</v>
      </c>
      <c r="H961">
        <f>VLOOKUP(A961,'DATA TRANSFORMATION 2'!A:B,2,FALSE)</f>
        <v>1</v>
      </c>
      <c r="I961" t="str">
        <f>VLOOKUP(A961,'DATA TRANSFORMATION 3'!A:C,3,FALSE)</f>
        <v>No</v>
      </c>
      <c r="J961" t="str">
        <f>VLOOKUP(A961,'DATA TRANSFORMATION 4'!A:C,3,FALSE)</f>
        <v>Obesity</v>
      </c>
      <c r="K961" t="str">
        <f>VLOOKUP(A961,'DATA TRANSFORMATION 5'!A:C,3,FALSE)</f>
        <v>Normal</v>
      </c>
      <c r="L961" t="str">
        <f>VLOOKUP(A961,'DATA TRANSFORMATION 6'!A:E,5,FALSE)</f>
        <v>12-Dec-1976</v>
      </c>
      <c r="M961" s="20">
        <f>VLOOKUP(A961,'DATA TRANSFORMATION 8'!A:B,2,FALSE)</f>
        <v>7742.11</v>
      </c>
      <c r="N961" t="str">
        <f>VLOOKUP(A961,'DATA CLEANING 3'!A:D,3,FALSE)</f>
        <v>tier - 3</v>
      </c>
      <c r="O961" t="str">
        <f>VLOOKUP(A961,'DATA CLEANING 3'!A:D,4,FALSE)</f>
        <v>tier - 2</v>
      </c>
      <c r="P961" t="str">
        <f>VLOOKUP(A961,'DATA CLEANING 4'!A:B,2,FALSE)</f>
        <v>R1013</v>
      </c>
      <c r="Q961">
        <f>VLOOKUP(A961,'DATA TANSFORMATION 7'!A:F,6,FALSE)</f>
        <v>46</v>
      </c>
    </row>
    <row r="962" spans="1:17" ht="16" x14ac:dyDescent="0.4">
      <c r="A962" s="11" t="s">
        <v>1966</v>
      </c>
      <c r="B962" t="str">
        <f>VLOOKUP(A962,'DATA TRANSFORMATION 1'!A:E,4,FALSE)</f>
        <v>Jacobson</v>
      </c>
      <c r="C962">
        <f>VLOOKUP(A962,'MEDICAL EXAMINATIONS'!A:H,2,FALSE)</f>
        <v>35.340000000000003</v>
      </c>
      <c r="D962">
        <f>VLOOKUP(A962,'MEDICAL EXAMINATIONS'!A:H,3,FALSE)</f>
        <v>5.51</v>
      </c>
      <c r="E962" t="str">
        <f>VLOOKUP(A962,'DATA TRANSFORMATION 3'!A:C,2,FALSE)</f>
        <v>Yes</v>
      </c>
      <c r="F962" t="str">
        <f>VLOOKUP(A962,'MEDICAL EXAMINATIONS'!A:H,5,FALSE)</f>
        <v>No</v>
      </c>
      <c r="G962" t="str">
        <f>VLOOKUP(A962,'MEDICAL EXAMINATIONS'!A:H,6,FALSE)</f>
        <v>Yes</v>
      </c>
      <c r="H962">
        <f>VLOOKUP(A962,'DATA TRANSFORMATION 2'!A:B,2,FALSE)</f>
        <v>1</v>
      </c>
      <c r="I962" t="str">
        <f>VLOOKUP(A962,'DATA TRANSFORMATION 3'!A:C,3,FALSE)</f>
        <v>No</v>
      </c>
      <c r="J962" t="str">
        <f>VLOOKUP(A962,'DATA TRANSFORMATION 4'!A:C,3,FALSE)</f>
        <v>Obesity</v>
      </c>
      <c r="K962" t="str">
        <f>VLOOKUP(A962,'DATA TRANSFORMATION 5'!A:C,3,FALSE)</f>
        <v>Normal</v>
      </c>
      <c r="L962" t="str">
        <f>VLOOKUP(A962,'DATA TRANSFORMATION 6'!A:E,5,FALSE)</f>
        <v>30-Jun-1981</v>
      </c>
      <c r="M962" s="20">
        <f>VLOOKUP(A962,'DATA TRANSFORMATION 8'!A:B,2,FALSE)</f>
        <v>7749.16</v>
      </c>
      <c r="N962" t="str">
        <f>VLOOKUP(A962,'DATA CLEANING 3'!A:D,3,FALSE)</f>
        <v>tier - 2</v>
      </c>
      <c r="O962" t="str">
        <f>VLOOKUP(A962,'DATA CLEANING 3'!A:D,4,FALSE)</f>
        <v>tier - 1</v>
      </c>
      <c r="P962" t="str">
        <f>VLOOKUP(A962,'DATA CLEANING 4'!A:B,2,FALSE)</f>
        <v>R1012</v>
      </c>
      <c r="Q962">
        <f>VLOOKUP(A962,'DATA TANSFORMATION 7'!A:F,6,FALSE)</f>
        <v>41</v>
      </c>
    </row>
    <row r="963" spans="1:17" ht="16" x14ac:dyDescent="0.4">
      <c r="A963" s="11" t="s">
        <v>1968</v>
      </c>
      <c r="B963" t="str">
        <f>VLOOKUP(A963,'DATA TRANSFORMATION 1'!A:E,4,FALSE)</f>
        <v>Shaw</v>
      </c>
      <c r="C963">
        <f>VLOOKUP(A963,'MEDICAL EXAMINATIONS'!A:H,2,FALSE)</f>
        <v>32.204999999999998</v>
      </c>
      <c r="D963">
        <f>VLOOKUP(A963,'MEDICAL EXAMINATIONS'!A:H,3,FALSE)</f>
        <v>8.3800000000000008</v>
      </c>
      <c r="E963" t="str">
        <f>VLOOKUP(A963,'DATA TRANSFORMATION 3'!A:C,2,FALSE)</f>
        <v>Yes</v>
      </c>
      <c r="F963" t="str">
        <f>VLOOKUP(A963,'MEDICAL EXAMINATIONS'!A:H,5,FALSE)</f>
        <v>No</v>
      </c>
      <c r="G963" t="str">
        <f>VLOOKUP(A963,'MEDICAL EXAMINATIONS'!A:H,6,FALSE)</f>
        <v>No</v>
      </c>
      <c r="H963">
        <f>VLOOKUP(A963,'DATA TRANSFORMATION 2'!A:B,2,FALSE)</f>
        <v>2</v>
      </c>
      <c r="I963" t="str">
        <f>VLOOKUP(A963,'DATA TRANSFORMATION 3'!A:C,3,FALSE)</f>
        <v>No</v>
      </c>
      <c r="J963" t="str">
        <f>VLOOKUP(A963,'DATA TRANSFORMATION 4'!A:C,3,FALSE)</f>
        <v>Obesity</v>
      </c>
      <c r="K963" t="str">
        <f>VLOOKUP(A963,'DATA TRANSFORMATION 5'!A:C,3,FALSE)</f>
        <v>Diabetes</v>
      </c>
      <c r="L963" t="str">
        <f>VLOOKUP(A963,'DATA TRANSFORMATION 6'!A:E,5,FALSE)</f>
        <v>21-Dec-1997</v>
      </c>
      <c r="M963" s="20">
        <f>VLOOKUP(A963,'DATA TRANSFORMATION 8'!A:B,2,FALSE)</f>
        <v>7763.06</v>
      </c>
      <c r="N963" t="str">
        <f>VLOOKUP(A963,'DATA CLEANING 3'!A:D,3,FALSE)</f>
        <v>tier - 2</v>
      </c>
      <c r="O963" t="str">
        <f>VLOOKUP(A963,'DATA CLEANING 3'!A:D,4,FALSE)</f>
        <v>tier - 1</v>
      </c>
      <c r="P963" t="str">
        <f>VLOOKUP(A963,'DATA CLEANING 4'!A:B,2,FALSE)</f>
        <v>R1012</v>
      </c>
      <c r="Q963">
        <f>VLOOKUP(A963,'DATA TANSFORMATION 7'!A:F,6,FALSE)</f>
        <v>25</v>
      </c>
    </row>
    <row r="964" spans="1:17" ht="16" x14ac:dyDescent="0.4">
      <c r="A964" s="11" t="s">
        <v>1970</v>
      </c>
      <c r="B964" t="str">
        <f>VLOOKUP(A964,'DATA TRANSFORMATION 1'!A:E,4,FALSE)</f>
        <v>Goodwin</v>
      </c>
      <c r="C964">
        <f>VLOOKUP(A964,'MEDICAL EXAMINATIONS'!A:H,2,FALSE)</f>
        <v>33.880000000000003</v>
      </c>
      <c r="D964">
        <f>VLOOKUP(A964,'MEDICAL EXAMINATIONS'!A:H,3,FALSE)</f>
        <v>4.68</v>
      </c>
      <c r="E964" t="str">
        <f>VLOOKUP(A964,'DATA TRANSFORMATION 3'!A:C,2,FALSE)</f>
        <v>No</v>
      </c>
      <c r="F964" t="str">
        <f>VLOOKUP(A964,'MEDICAL EXAMINATIONS'!A:H,5,FALSE)</f>
        <v>yes</v>
      </c>
      <c r="G964" t="str">
        <f>VLOOKUP(A964,'MEDICAL EXAMINATIONS'!A:H,6,FALSE)</f>
        <v>No</v>
      </c>
      <c r="H964">
        <f>VLOOKUP(A964,'DATA TRANSFORMATION 2'!A:B,2,FALSE)</f>
        <v>1</v>
      </c>
      <c r="I964" t="str">
        <f>VLOOKUP(A964,'DATA TRANSFORMATION 3'!A:C,3,FALSE)</f>
        <v>No</v>
      </c>
      <c r="J964" t="str">
        <f>VLOOKUP(A964,'DATA TRANSFORMATION 4'!A:C,3,FALSE)</f>
        <v>Obesity</v>
      </c>
      <c r="K964" t="str">
        <f>VLOOKUP(A964,'DATA TRANSFORMATION 5'!A:C,3,FALSE)</f>
        <v>Normal</v>
      </c>
      <c r="L964" t="str">
        <f>VLOOKUP(A964,'DATA TRANSFORMATION 6'!A:E,5,FALSE)</f>
        <v>6-Dec-1974</v>
      </c>
      <c r="M964" s="20">
        <f>VLOOKUP(A964,'DATA TRANSFORMATION 8'!A:B,2,FALSE)</f>
        <v>7789.64</v>
      </c>
      <c r="N964" t="str">
        <f>VLOOKUP(A964,'DATA CLEANING 3'!A:D,3,FALSE)</f>
        <v>tier - 1</v>
      </c>
      <c r="O964" t="str">
        <f>VLOOKUP(A964,'DATA CLEANING 3'!A:D,4,FALSE)</f>
        <v>tier - 3</v>
      </c>
      <c r="P964" t="str">
        <f>VLOOKUP(A964,'DATA CLEANING 4'!A:B,2,FALSE)</f>
        <v>R1013</v>
      </c>
      <c r="Q964">
        <f>VLOOKUP(A964,'DATA TANSFORMATION 7'!A:F,6,FALSE)</f>
        <v>48</v>
      </c>
    </row>
    <row r="965" spans="1:17" ht="16" x14ac:dyDescent="0.4">
      <c r="A965" s="11" t="s">
        <v>1972</v>
      </c>
      <c r="B965" t="str">
        <f>VLOOKUP(A965,'DATA TRANSFORMATION 1'!A:E,4,FALSE)</f>
        <v>Brock</v>
      </c>
      <c r="C965">
        <f>VLOOKUP(A965,'MEDICAL EXAMINATIONS'!A:H,2,FALSE)</f>
        <v>26.63</v>
      </c>
      <c r="D965">
        <f>VLOOKUP(A965,'MEDICAL EXAMINATIONS'!A:H,3,FALSE)</f>
        <v>4.3600000000000003</v>
      </c>
      <c r="E965" t="str">
        <f>VLOOKUP(A965,'DATA TRANSFORMATION 3'!A:C,2,FALSE)</f>
        <v>Yes</v>
      </c>
      <c r="F965" t="str">
        <f>VLOOKUP(A965,'MEDICAL EXAMINATIONS'!A:H,5,FALSE)</f>
        <v>No</v>
      </c>
      <c r="G965" t="str">
        <f>VLOOKUP(A965,'MEDICAL EXAMINATIONS'!A:H,6,FALSE)</f>
        <v>No</v>
      </c>
      <c r="H965">
        <f>VLOOKUP(A965,'DATA TRANSFORMATION 2'!A:B,2,FALSE)</f>
        <v>2</v>
      </c>
      <c r="I965" t="str">
        <f>VLOOKUP(A965,'DATA TRANSFORMATION 3'!A:C,3,FALSE)</f>
        <v>No</v>
      </c>
      <c r="J965" t="str">
        <f>VLOOKUP(A965,'DATA TRANSFORMATION 4'!A:C,3,FALSE)</f>
        <v>Over Weight</v>
      </c>
      <c r="K965" t="str">
        <f>VLOOKUP(A965,'DATA TRANSFORMATION 5'!A:C,3,FALSE)</f>
        <v>Normal</v>
      </c>
      <c r="L965" t="str">
        <f>VLOOKUP(A965,'DATA TRANSFORMATION 6'!A:E,5,FALSE)</f>
        <v>25-Dec-1999</v>
      </c>
      <c r="M965" s="20">
        <f>VLOOKUP(A965,'DATA TRANSFORMATION 8'!A:B,2,FALSE)</f>
        <v>7794.68</v>
      </c>
      <c r="N965" t="str">
        <f>VLOOKUP(A965,'DATA CLEANING 3'!A:D,3,FALSE)</f>
        <v>tier - 2</v>
      </c>
      <c r="O965" t="str">
        <f>VLOOKUP(A965,'DATA CLEANING 3'!A:D,4,FALSE)</f>
        <v>tier - 2</v>
      </c>
      <c r="P965" t="str">
        <f>VLOOKUP(A965,'DATA CLEANING 4'!A:B,2,FALSE)</f>
        <v>R1026</v>
      </c>
      <c r="Q965">
        <f>VLOOKUP(A965,'DATA TANSFORMATION 7'!A:F,6,FALSE)</f>
        <v>23</v>
      </c>
    </row>
    <row r="966" spans="1:17" ht="16" x14ac:dyDescent="0.4">
      <c r="A966" s="11" t="s">
        <v>1974</v>
      </c>
      <c r="B966" t="str">
        <f>VLOOKUP(A966,'DATA TRANSFORMATION 1'!A:E,4,FALSE)</f>
        <v>Papp</v>
      </c>
      <c r="C966">
        <f>VLOOKUP(A966,'MEDICAL EXAMINATIONS'!A:H,2,FALSE)</f>
        <v>28.7</v>
      </c>
      <c r="D966">
        <f>VLOOKUP(A966,'MEDICAL EXAMINATIONS'!A:H,3,FALSE)</f>
        <v>7.74</v>
      </c>
      <c r="E966" t="str">
        <f>VLOOKUP(A966,'DATA TRANSFORMATION 3'!A:C,2,FALSE)</f>
        <v>No</v>
      </c>
      <c r="F966" t="str">
        <f>VLOOKUP(A966,'MEDICAL EXAMINATIONS'!A:H,5,FALSE)</f>
        <v>No</v>
      </c>
      <c r="G966" t="str">
        <f>VLOOKUP(A966,'MEDICAL EXAMINATIONS'!A:H,6,FALSE)</f>
        <v>No</v>
      </c>
      <c r="H966">
        <f>VLOOKUP(A966,'DATA TRANSFORMATION 2'!A:B,2,FALSE)</f>
        <v>0</v>
      </c>
      <c r="I966" t="str">
        <f>VLOOKUP(A966,'DATA TRANSFORMATION 3'!A:C,3,FALSE)</f>
        <v>No</v>
      </c>
      <c r="J966" t="str">
        <f>VLOOKUP(A966,'DATA TRANSFORMATION 4'!A:C,3,FALSE)</f>
        <v>Over Weight</v>
      </c>
      <c r="K966" t="str">
        <f>VLOOKUP(A966,'DATA TRANSFORMATION 5'!A:C,3,FALSE)</f>
        <v>Diabetes</v>
      </c>
      <c r="L966" t="str">
        <f>VLOOKUP(A966,'DATA TRANSFORMATION 6'!A:E,5,FALSE)</f>
        <v>2-Dec-1997</v>
      </c>
      <c r="M966" s="20">
        <f>VLOOKUP(A966,'DATA TRANSFORMATION 8'!A:B,2,FALSE)</f>
        <v>7803.77</v>
      </c>
      <c r="N966" t="str">
        <f>VLOOKUP(A966,'DATA CLEANING 3'!A:D,3,FALSE)</f>
        <v>tier - 2</v>
      </c>
      <c r="O966" t="str">
        <f>VLOOKUP(A966,'DATA CLEANING 3'!A:D,4,FALSE)</f>
        <v>tier - 3</v>
      </c>
      <c r="P966" t="str">
        <f>VLOOKUP(A966,'DATA CLEANING 4'!A:B,2,FALSE)</f>
        <v>R1012</v>
      </c>
      <c r="Q966">
        <f>VLOOKUP(A966,'DATA TANSFORMATION 7'!A:F,6,FALSE)</f>
        <v>25</v>
      </c>
    </row>
    <row r="967" spans="1:17" ht="16" x14ac:dyDescent="0.4">
      <c r="A967" s="11" t="s">
        <v>1976</v>
      </c>
      <c r="B967" t="str">
        <f>VLOOKUP(A967,'DATA TRANSFORMATION 1'!A:E,4,FALSE)</f>
        <v>Siragusa</v>
      </c>
      <c r="C967">
        <f>VLOOKUP(A967,'MEDICAL EXAMINATIONS'!A:H,2,FALSE)</f>
        <v>25.65</v>
      </c>
      <c r="D967">
        <f>VLOOKUP(A967,'MEDICAL EXAMINATIONS'!A:H,3,FALSE)</f>
        <v>4.05</v>
      </c>
      <c r="E967" t="str">
        <f>VLOOKUP(A967,'DATA TRANSFORMATION 3'!A:C,2,FALSE)</f>
        <v>Yes</v>
      </c>
      <c r="F967" t="str">
        <f>VLOOKUP(A967,'MEDICAL EXAMINATIONS'!A:H,5,FALSE)</f>
        <v>No</v>
      </c>
      <c r="G967" t="str">
        <f>VLOOKUP(A967,'MEDICAL EXAMINATIONS'!A:H,6,FALSE)</f>
        <v>No</v>
      </c>
      <c r="H967">
        <f>VLOOKUP(A967,'DATA TRANSFORMATION 2'!A:B,2,FALSE)</f>
        <v>2</v>
      </c>
      <c r="I967" t="str">
        <f>VLOOKUP(A967,'DATA TRANSFORMATION 3'!A:C,3,FALSE)</f>
        <v>No</v>
      </c>
      <c r="J967" t="str">
        <f>VLOOKUP(A967,'DATA TRANSFORMATION 4'!A:C,3,FALSE)</f>
        <v>Over Weight</v>
      </c>
      <c r="K967" t="str">
        <f>VLOOKUP(A967,'DATA TRANSFORMATION 5'!A:C,3,FALSE)</f>
        <v>Normal</v>
      </c>
      <c r="L967" t="str">
        <f>VLOOKUP(A967,'DATA TRANSFORMATION 6'!A:E,5,FALSE)</f>
        <v>9-Nov-1974</v>
      </c>
      <c r="M967" s="20">
        <f>VLOOKUP(A967,'DATA TRANSFORMATION 8'!A:B,2,FALSE)</f>
        <v>7804.16</v>
      </c>
      <c r="N967" t="str">
        <f>VLOOKUP(A967,'DATA CLEANING 3'!A:D,3,FALSE)</f>
        <v>tier - 2</v>
      </c>
      <c r="O967" t="str">
        <f>VLOOKUP(A967,'DATA CLEANING 3'!A:D,4,FALSE)</f>
        <v>tier - 3</v>
      </c>
      <c r="P967" t="str">
        <f>VLOOKUP(A967,'DATA CLEANING 4'!A:B,2,FALSE)</f>
        <v>R1013</v>
      </c>
      <c r="Q967">
        <f>VLOOKUP(A967,'DATA TANSFORMATION 7'!A:F,6,FALSE)</f>
        <v>48</v>
      </c>
    </row>
    <row r="968" spans="1:17" ht="16" x14ac:dyDescent="0.4">
      <c r="A968" s="11" t="s">
        <v>1978</v>
      </c>
      <c r="B968" t="str">
        <f>VLOOKUP(A968,'DATA TRANSFORMATION 1'!A:E,4,FALSE)</f>
        <v>Pizarro</v>
      </c>
      <c r="C968">
        <f>VLOOKUP(A968,'MEDICAL EXAMINATIONS'!A:H,2,FALSE)</f>
        <v>36.384999999999998</v>
      </c>
      <c r="D968">
        <f>VLOOKUP(A968,'MEDICAL EXAMINATIONS'!A:H,3,FALSE)</f>
        <v>11.49</v>
      </c>
      <c r="E968" t="str">
        <f>VLOOKUP(A968,'DATA TRANSFORMATION 3'!A:C,2,FALSE)</f>
        <v>No</v>
      </c>
      <c r="F968" t="str">
        <f>VLOOKUP(A968,'MEDICAL EXAMINATIONS'!A:H,5,FALSE)</f>
        <v>No</v>
      </c>
      <c r="G968" t="str">
        <f>VLOOKUP(A968,'MEDICAL EXAMINATIONS'!A:H,6,FALSE)</f>
        <v>No</v>
      </c>
      <c r="H968">
        <f>VLOOKUP(A968,'DATA TRANSFORMATION 2'!A:B,2,FALSE)</f>
        <v>0</v>
      </c>
      <c r="I968" t="str">
        <f>VLOOKUP(A968,'DATA TRANSFORMATION 3'!A:C,3,FALSE)</f>
        <v>No</v>
      </c>
      <c r="J968" t="str">
        <f>VLOOKUP(A968,'DATA TRANSFORMATION 4'!A:C,3,FALSE)</f>
        <v>Obesity</v>
      </c>
      <c r="K968" t="str">
        <f>VLOOKUP(A968,'DATA TRANSFORMATION 5'!A:C,3,FALSE)</f>
        <v>Diabetes</v>
      </c>
      <c r="L968" t="str">
        <f>VLOOKUP(A968,'DATA TRANSFORMATION 6'!A:E,5,FALSE)</f>
        <v>21-Dec-1991</v>
      </c>
      <c r="M968" s="20">
        <f>VLOOKUP(A968,'DATA TRANSFORMATION 8'!A:B,2,FALSE)</f>
        <v>7812.67</v>
      </c>
      <c r="N968" t="str">
        <f>VLOOKUP(A968,'DATA CLEANING 3'!A:D,3,FALSE)</f>
        <v>tier - 2</v>
      </c>
      <c r="O968" t="str">
        <f>VLOOKUP(A968,'DATA CLEANING 3'!A:D,4,FALSE)</f>
        <v>tier - 1</v>
      </c>
      <c r="P968" t="str">
        <f>VLOOKUP(A968,'DATA CLEANING 4'!A:B,2,FALSE)</f>
        <v>R1012</v>
      </c>
      <c r="Q968">
        <f>VLOOKUP(A968,'DATA TANSFORMATION 7'!A:F,6,FALSE)</f>
        <v>31</v>
      </c>
    </row>
    <row r="969" spans="1:17" ht="16" x14ac:dyDescent="0.4">
      <c r="A969" s="11" t="s">
        <v>1980</v>
      </c>
      <c r="B969" t="str">
        <f>VLOOKUP(A969,'DATA TRANSFORMATION 1'!A:E,4,FALSE)</f>
        <v>Strange</v>
      </c>
      <c r="C969">
        <f>VLOOKUP(A969,'MEDICAL EXAMINATIONS'!A:H,2,FALSE)</f>
        <v>34.69</v>
      </c>
      <c r="D969">
        <f>VLOOKUP(A969,'MEDICAL EXAMINATIONS'!A:H,3,FALSE)</f>
        <v>5.65</v>
      </c>
      <c r="E969" t="str">
        <f>VLOOKUP(A969,'DATA TRANSFORMATION 3'!A:C,2,FALSE)</f>
        <v>No</v>
      </c>
      <c r="F969" t="str">
        <f>VLOOKUP(A969,'MEDICAL EXAMINATIONS'!A:H,5,FALSE)</f>
        <v>No</v>
      </c>
      <c r="G969" t="str">
        <f>VLOOKUP(A969,'MEDICAL EXAMINATIONS'!A:H,6,FALSE)</f>
        <v>No</v>
      </c>
      <c r="H969">
        <f>VLOOKUP(A969,'DATA TRANSFORMATION 2'!A:B,2,FALSE)</f>
        <v>0</v>
      </c>
      <c r="I969" t="str">
        <f>VLOOKUP(A969,'DATA TRANSFORMATION 3'!A:C,3,FALSE)</f>
        <v>No</v>
      </c>
      <c r="J969" t="str">
        <f>VLOOKUP(A969,'DATA TRANSFORMATION 4'!A:C,3,FALSE)</f>
        <v>Obesity</v>
      </c>
      <c r="K969" t="str">
        <f>VLOOKUP(A969,'DATA TRANSFORMATION 5'!A:C,3,FALSE)</f>
        <v>Normal</v>
      </c>
      <c r="L969" t="str">
        <f>VLOOKUP(A969,'DATA TRANSFORMATION 6'!A:E,5,FALSE)</f>
        <v>12-Oct-1989</v>
      </c>
      <c r="M969" s="20">
        <f>VLOOKUP(A969,'DATA TRANSFORMATION 8'!A:B,2,FALSE)</f>
        <v>7824.37</v>
      </c>
      <c r="N969" t="str">
        <f>VLOOKUP(A969,'DATA CLEANING 3'!A:D,3,FALSE)</f>
        <v>tier - 2</v>
      </c>
      <c r="O969" t="str">
        <f>VLOOKUP(A969,'DATA CLEANING 3'!A:D,4,FALSE)</f>
        <v>tier - 2</v>
      </c>
      <c r="P969" t="str">
        <f>VLOOKUP(A969,'DATA CLEANING 4'!A:B,2,FALSE)</f>
        <v>R1012</v>
      </c>
      <c r="Q969">
        <f>VLOOKUP(A969,'DATA TANSFORMATION 7'!A:F,6,FALSE)</f>
        <v>33</v>
      </c>
    </row>
    <row r="970" spans="1:17" ht="16" x14ac:dyDescent="0.4">
      <c r="A970" s="11" t="s">
        <v>1982</v>
      </c>
      <c r="B970" t="str">
        <f>VLOOKUP(A970,'DATA TRANSFORMATION 1'!A:E,4,FALSE)</f>
        <v>Eidinger</v>
      </c>
      <c r="C970">
        <f>VLOOKUP(A970,'MEDICAL EXAMINATIONS'!A:H,2,FALSE)</f>
        <v>37.68</v>
      </c>
      <c r="D970">
        <f>VLOOKUP(A970,'MEDICAL EXAMINATIONS'!A:H,3,FALSE)</f>
        <v>4.29</v>
      </c>
      <c r="E970" t="str">
        <f>VLOOKUP(A970,'DATA TRANSFORMATION 3'!A:C,2,FALSE)</f>
        <v>Yes</v>
      </c>
      <c r="F970" t="str">
        <f>VLOOKUP(A970,'MEDICAL EXAMINATIONS'!A:H,5,FALSE)</f>
        <v>No</v>
      </c>
      <c r="G970" t="str">
        <f>VLOOKUP(A970,'MEDICAL EXAMINATIONS'!A:H,6,FALSE)</f>
        <v>No</v>
      </c>
      <c r="H970">
        <f>VLOOKUP(A970,'DATA TRANSFORMATION 2'!A:B,2,FALSE)</f>
        <v>0</v>
      </c>
      <c r="I970" t="str">
        <f>VLOOKUP(A970,'DATA TRANSFORMATION 3'!A:C,3,FALSE)</f>
        <v>No</v>
      </c>
      <c r="J970" t="str">
        <f>VLOOKUP(A970,'DATA TRANSFORMATION 4'!A:C,3,FALSE)</f>
        <v>Obesity</v>
      </c>
      <c r="K970" t="str">
        <f>VLOOKUP(A970,'DATA TRANSFORMATION 5'!A:C,3,FALSE)</f>
        <v>Normal</v>
      </c>
      <c r="L970" t="str">
        <f>VLOOKUP(A970,'DATA TRANSFORMATION 6'!A:E,5,FALSE)</f>
        <v>5-Oct-2001</v>
      </c>
      <c r="M970" s="20">
        <f>VLOOKUP(A970,'DATA TRANSFORMATION 8'!A:B,2,FALSE)</f>
        <v>7844.8</v>
      </c>
      <c r="N970" t="str">
        <f>VLOOKUP(A970,'DATA CLEANING 3'!A:D,3,FALSE)</f>
        <v>tier - 2</v>
      </c>
      <c r="O970" t="str">
        <f>VLOOKUP(A970,'DATA CLEANING 3'!A:D,4,FALSE)</f>
        <v>tier - 2</v>
      </c>
      <c r="P970" t="str">
        <f>VLOOKUP(A970,'DATA CLEANING 4'!A:B,2,FALSE)</f>
        <v>R1012</v>
      </c>
      <c r="Q970">
        <f>VLOOKUP(A970,'DATA TANSFORMATION 7'!A:F,6,FALSE)</f>
        <v>21</v>
      </c>
    </row>
    <row r="971" spans="1:17" ht="16" x14ac:dyDescent="0.4">
      <c r="A971" s="11" t="s">
        <v>1984</v>
      </c>
      <c r="B971" t="str">
        <f>VLOOKUP(A971,'DATA TRANSFORMATION 1'!A:E,4,FALSE)</f>
        <v>Ginsburg</v>
      </c>
      <c r="C971">
        <f>VLOOKUP(A971,'MEDICAL EXAMINATIONS'!A:H,2,FALSE)</f>
        <v>35.49</v>
      </c>
      <c r="D971">
        <f>VLOOKUP(A971,'MEDICAL EXAMINATIONS'!A:H,3,FALSE)</f>
        <v>4.74</v>
      </c>
      <c r="E971" t="str">
        <f>VLOOKUP(A971,'DATA TRANSFORMATION 3'!A:C,2,FALSE)</f>
        <v>Yes</v>
      </c>
      <c r="F971" t="str">
        <f>VLOOKUP(A971,'MEDICAL EXAMINATIONS'!A:H,5,FALSE)</f>
        <v>No</v>
      </c>
      <c r="G971" t="str">
        <f>VLOOKUP(A971,'MEDICAL EXAMINATIONS'!A:H,6,FALSE)</f>
        <v>Yes</v>
      </c>
      <c r="H971">
        <f>VLOOKUP(A971,'DATA TRANSFORMATION 2'!A:B,2,FALSE)</f>
        <v>1</v>
      </c>
      <c r="I971" t="str">
        <f>VLOOKUP(A971,'DATA TRANSFORMATION 3'!A:C,3,FALSE)</f>
        <v>No</v>
      </c>
      <c r="J971" t="str">
        <f>VLOOKUP(A971,'DATA TRANSFORMATION 4'!A:C,3,FALSE)</f>
        <v>Obesity</v>
      </c>
      <c r="K971" t="str">
        <f>VLOOKUP(A971,'DATA TRANSFORMATION 5'!A:C,3,FALSE)</f>
        <v>Normal</v>
      </c>
      <c r="L971" t="str">
        <f>VLOOKUP(A971,'DATA TRANSFORMATION 6'!A:E,5,FALSE)</f>
        <v>17-Nov-1994</v>
      </c>
      <c r="M971" s="20">
        <f>VLOOKUP(A971,'DATA TRANSFORMATION 8'!A:B,2,FALSE)</f>
        <v>7851.85</v>
      </c>
      <c r="N971" t="str">
        <f>VLOOKUP(A971,'DATA CLEANING 3'!A:D,3,FALSE)</f>
        <v>tier - 2</v>
      </c>
      <c r="O971" t="str">
        <f>VLOOKUP(A971,'DATA CLEANING 3'!A:D,4,FALSE)</f>
        <v>tier - 3</v>
      </c>
      <c r="P971" t="str">
        <f>VLOOKUP(A971,'DATA CLEANING 4'!A:B,2,FALSE)</f>
        <v>R1012</v>
      </c>
      <c r="Q971">
        <f>VLOOKUP(A971,'DATA TANSFORMATION 7'!A:F,6,FALSE)</f>
        <v>28</v>
      </c>
    </row>
    <row r="972" spans="1:17" ht="16" x14ac:dyDescent="0.4">
      <c r="A972" s="11" t="s">
        <v>1986</v>
      </c>
      <c r="B972" t="str">
        <f>VLOOKUP(A972,'DATA TRANSFORMATION 1'!A:E,4,FALSE)</f>
        <v>Truex</v>
      </c>
      <c r="C972">
        <f>VLOOKUP(A972,'MEDICAL EXAMINATIONS'!A:H,2,FALSE)</f>
        <v>44.7</v>
      </c>
      <c r="D972">
        <f>VLOOKUP(A972,'MEDICAL EXAMINATIONS'!A:H,3,FALSE)</f>
        <v>7.6</v>
      </c>
      <c r="E972" t="str">
        <f>VLOOKUP(A972,'DATA TRANSFORMATION 3'!A:C,2,FALSE)</f>
        <v>Yes</v>
      </c>
      <c r="F972" t="str">
        <f>VLOOKUP(A972,'MEDICAL EXAMINATIONS'!A:H,5,FALSE)</f>
        <v>No</v>
      </c>
      <c r="G972" t="str">
        <f>VLOOKUP(A972,'MEDICAL EXAMINATIONS'!A:H,6,FALSE)</f>
        <v>No</v>
      </c>
      <c r="H972">
        <f>VLOOKUP(A972,'DATA TRANSFORMATION 2'!A:B,2,FALSE)</f>
        <v>2</v>
      </c>
      <c r="I972" t="str">
        <f>VLOOKUP(A972,'DATA TRANSFORMATION 3'!A:C,3,FALSE)</f>
        <v>No</v>
      </c>
      <c r="J972" t="str">
        <f>VLOOKUP(A972,'DATA TRANSFORMATION 4'!A:C,3,FALSE)</f>
        <v>Obesity</v>
      </c>
      <c r="K972" t="str">
        <f>VLOOKUP(A972,'DATA TRANSFORMATION 5'!A:C,3,FALSE)</f>
        <v>Diabetes</v>
      </c>
      <c r="L972" t="str">
        <f>VLOOKUP(A972,'DATA TRANSFORMATION 6'!A:E,5,FALSE)</f>
        <v>10-Oct-1962</v>
      </c>
      <c r="M972" s="20">
        <f>VLOOKUP(A972,'DATA TRANSFORMATION 8'!A:B,2,FALSE)</f>
        <v>7896.41</v>
      </c>
      <c r="N972" t="str">
        <f>VLOOKUP(A972,'DATA CLEANING 3'!A:D,3,FALSE)</f>
        <v>tier - 3</v>
      </c>
      <c r="O972" t="str">
        <f>VLOOKUP(A972,'DATA CLEANING 3'!A:D,4,FALSE)</f>
        <v>tier - 2</v>
      </c>
      <c r="P972" t="str">
        <f>VLOOKUP(A972,'DATA CLEANING 4'!A:B,2,FALSE)</f>
        <v>R1013</v>
      </c>
      <c r="Q972">
        <f>VLOOKUP(A972,'DATA TANSFORMATION 7'!A:F,6,FALSE)</f>
        <v>60</v>
      </c>
    </row>
    <row r="973" spans="1:17" ht="16" x14ac:dyDescent="0.4">
      <c r="A973" s="11" t="s">
        <v>1988</v>
      </c>
      <c r="B973" t="str">
        <f>VLOOKUP(A973,'DATA TRANSFORMATION 1'!A:E,4,FALSE)</f>
        <v>Higgins</v>
      </c>
      <c r="C973">
        <f>VLOOKUP(A973,'MEDICAL EXAMINATIONS'!A:H,2,FALSE)</f>
        <v>38.380000000000003</v>
      </c>
      <c r="D973">
        <f>VLOOKUP(A973,'MEDICAL EXAMINATIONS'!A:H,3,FALSE)</f>
        <v>8.5</v>
      </c>
      <c r="E973" t="str">
        <f>VLOOKUP(A973,'DATA TRANSFORMATION 3'!A:C,2,FALSE)</f>
        <v>Yes</v>
      </c>
      <c r="F973" t="str">
        <f>VLOOKUP(A973,'MEDICAL EXAMINATIONS'!A:H,5,FALSE)</f>
        <v>No</v>
      </c>
      <c r="G973" t="str">
        <f>VLOOKUP(A973,'MEDICAL EXAMINATIONS'!A:H,6,FALSE)</f>
        <v>No</v>
      </c>
      <c r="H973">
        <f>VLOOKUP(A973,'DATA TRANSFORMATION 2'!A:B,2,FALSE)</f>
        <v>2</v>
      </c>
      <c r="I973" t="str">
        <f>VLOOKUP(A973,'DATA TRANSFORMATION 3'!A:C,3,FALSE)</f>
        <v>No</v>
      </c>
      <c r="J973" t="str">
        <f>VLOOKUP(A973,'DATA TRANSFORMATION 4'!A:C,3,FALSE)</f>
        <v>Obesity</v>
      </c>
      <c r="K973" t="str">
        <f>VLOOKUP(A973,'DATA TRANSFORMATION 5'!A:C,3,FALSE)</f>
        <v>Diabetes</v>
      </c>
      <c r="L973" t="str">
        <f>VLOOKUP(A973,'DATA TRANSFORMATION 6'!A:E,5,FALSE)</f>
        <v>20-Jul-1977</v>
      </c>
      <c r="M973" s="20">
        <f>VLOOKUP(A973,'DATA TRANSFORMATION 8'!A:B,2,FALSE)</f>
        <v>7935.29</v>
      </c>
      <c r="N973" t="str">
        <f>VLOOKUP(A973,'DATA CLEANING 3'!A:D,3,FALSE)</f>
        <v>tier - 2</v>
      </c>
      <c r="O973" t="str">
        <f>VLOOKUP(A973,'DATA CLEANING 3'!A:D,4,FALSE)</f>
        <v>tier - 1</v>
      </c>
      <c r="P973" t="str">
        <f>VLOOKUP(A973,'DATA CLEANING 4'!A:B,2,FALSE)</f>
        <v>R1024</v>
      </c>
      <c r="Q973">
        <f>VLOOKUP(A973,'DATA TANSFORMATION 7'!A:F,6,FALSE)</f>
        <v>45</v>
      </c>
    </row>
    <row r="974" spans="1:17" ht="16" x14ac:dyDescent="0.4">
      <c r="A974" s="11" t="s">
        <v>1990</v>
      </c>
      <c r="B974" t="str">
        <f>VLOOKUP(A974,'DATA TRANSFORMATION 1'!A:E,4,FALSE)</f>
        <v>McCurdy</v>
      </c>
      <c r="C974">
        <f>VLOOKUP(A974,'MEDICAL EXAMINATIONS'!A:H,2,FALSE)</f>
        <v>35.244999999999997</v>
      </c>
      <c r="D974">
        <f>VLOOKUP(A974,'MEDICAL EXAMINATIONS'!A:H,3,FALSE)</f>
        <v>11.22</v>
      </c>
      <c r="E974" t="str">
        <f>VLOOKUP(A974,'DATA TRANSFORMATION 3'!A:C,2,FALSE)</f>
        <v>Yes</v>
      </c>
      <c r="F974" t="str">
        <f>VLOOKUP(A974,'MEDICAL EXAMINATIONS'!A:H,5,FALSE)</f>
        <v>No</v>
      </c>
      <c r="G974" t="str">
        <f>VLOOKUP(A974,'MEDICAL EXAMINATIONS'!A:H,6,FALSE)</f>
        <v>No</v>
      </c>
      <c r="H974">
        <f>VLOOKUP(A974,'DATA TRANSFORMATION 2'!A:B,2,FALSE)</f>
        <v>0</v>
      </c>
      <c r="I974" t="str">
        <f>VLOOKUP(A974,'DATA TRANSFORMATION 3'!A:C,3,FALSE)</f>
        <v>No</v>
      </c>
      <c r="J974" t="str">
        <f>VLOOKUP(A974,'DATA TRANSFORMATION 4'!A:C,3,FALSE)</f>
        <v>Obesity</v>
      </c>
      <c r="K974" t="str">
        <f>VLOOKUP(A974,'DATA TRANSFORMATION 5'!A:C,3,FALSE)</f>
        <v>Diabetes</v>
      </c>
      <c r="L974" t="str">
        <f>VLOOKUP(A974,'DATA TRANSFORMATION 6'!A:E,5,FALSE)</f>
        <v>29-Oct-1987</v>
      </c>
      <c r="M974" s="20">
        <f>VLOOKUP(A974,'DATA TRANSFORMATION 8'!A:B,2,FALSE)</f>
        <v>7948.22</v>
      </c>
      <c r="N974" t="str">
        <f>VLOOKUP(A974,'DATA CLEANING 3'!A:D,3,FALSE)</f>
        <v>tier - 2</v>
      </c>
      <c r="O974" t="str">
        <f>VLOOKUP(A974,'DATA CLEANING 3'!A:D,4,FALSE)</f>
        <v>tier - 3</v>
      </c>
      <c r="P974" t="str">
        <f>VLOOKUP(A974,'DATA CLEANING 4'!A:B,2,FALSE)</f>
        <v>R1025</v>
      </c>
      <c r="Q974">
        <f>VLOOKUP(A974,'DATA TANSFORMATION 7'!A:F,6,FALSE)</f>
        <v>35</v>
      </c>
    </row>
    <row r="975" spans="1:17" ht="16" x14ac:dyDescent="0.4">
      <c r="A975" s="11" t="s">
        <v>1992</v>
      </c>
      <c r="B975" t="str">
        <f>VLOOKUP(A975,'DATA TRANSFORMATION 1'!A:E,4,FALSE)</f>
        <v>Hughes</v>
      </c>
      <c r="C975">
        <f>VLOOKUP(A975,'MEDICAL EXAMINATIONS'!A:H,2,FALSE)</f>
        <v>49.84</v>
      </c>
      <c r="D975">
        <f>VLOOKUP(A975,'MEDICAL EXAMINATIONS'!A:H,3,FALSE)</f>
        <v>5.0999999999999996</v>
      </c>
      <c r="E975" t="str">
        <f>VLOOKUP(A975,'DATA TRANSFORMATION 3'!A:C,2,FALSE)</f>
        <v>Yes</v>
      </c>
      <c r="F975" t="str">
        <f>VLOOKUP(A975,'MEDICAL EXAMINATIONS'!A:H,5,FALSE)</f>
        <v>No</v>
      </c>
      <c r="G975" t="str">
        <f>VLOOKUP(A975,'MEDICAL EXAMINATIONS'!A:H,6,FALSE)</f>
        <v>Yes</v>
      </c>
      <c r="H975">
        <f>VLOOKUP(A975,'DATA TRANSFORMATION 2'!A:B,2,FALSE)</f>
        <v>1</v>
      </c>
      <c r="I975" t="str">
        <f>VLOOKUP(A975,'DATA TRANSFORMATION 3'!A:C,3,FALSE)</f>
        <v>No</v>
      </c>
      <c r="J975" t="str">
        <f>VLOOKUP(A975,'DATA TRANSFORMATION 4'!A:C,3,FALSE)</f>
        <v>Obesity</v>
      </c>
      <c r="K975" t="str">
        <f>VLOOKUP(A975,'DATA TRANSFORMATION 5'!A:C,3,FALSE)</f>
        <v>Normal</v>
      </c>
      <c r="L975" t="str">
        <f>VLOOKUP(A975,'DATA TRANSFORMATION 6'!A:E,5,FALSE)</f>
        <v>9-Jul-1966</v>
      </c>
      <c r="M975" s="20">
        <f>VLOOKUP(A975,'DATA TRANSFORMATION 8'!A:B,2,FALSE)</f>
        <v>7953.72</v>
      </c>
      <c r="N975" t="str">
        <f>VLOOKUP(A975,'DATA CLEANING 3'!A:D,3,FALSE)</f>
        <v>tier - 3</v>
      </c>
      <c r="O975" t="str">
        <f>VLOOKUP(A975,'DATA CLEANING 3'!A:D,4,FALSE)</f>
        <v>tier - 3</v>
      </c>
      <c r="P975" t="str">
        <f>VLOOKUP(A975,'DATA CLEANING 4'!A:B,2,FALSE)</f>
        <v>R1012</v>
      </c>
      <c r="Q975">
        <f>VLOOKUP(A975,'DATA TANSFORMATION 7'!A:F,6,FALSE)</f>
        <v>56</v>
      </c>
    </row>
    <row r="976" spans="1:17" ht="16" x14ac:dyDescent="0.4">
      <c r="A976" s="11" t="s">
        <v>1994</v>
      </c>
      <c r="B976" t="str">
        <f>VLOOKUP(A976,'DATA TRANSFORMATION 1'!A:E,4,FALSE)</f>
        <v>Varner</v>
      </c>
      <c r="C976">
        <f>VLOOKUP(A976,'MEDICAL EXAMINATIONS'!A:H,2,FALSE)</f>
        <v>49.06</v>
      </c>
      <c r="D976">
        <f>VLOOKUP(A976,'MEDICAL EXAMINATIONS'!A:H,3,FALSE)</f>
        <v>5.43</v>
      </c>
      <c r="E976" t="str">
        <f>VLOOKUP(A976,'DATA TRANSFORMATION 3'!A:C,2,FALSE)</f>
        <v>Yes</v>
      </c>
      <c r="F976" t="str">
        <f>VLOOKUP(A976,'MEDICAL EXAMINATIONS'!A:H,5,FALSE)</f>
        <v>No</v>
      </c>
      <c r="G976" t="str">
        <f>VLOOKUP(A976,'MEDICAL EXAMINATIONS'!A:H,6,FALSE)</f>
        <v>No</v>
      </c>
      <c r="H976">
        <f>VLOOKUP(A976,'DATA TRANSFORMATION 2'!A:B,2,FALSE)</f>
        <v>1</v>
      </c>
      <c r="I976" t="str">
        <f>VLOOKUP(A976,'DATA TRANSFORMATION 3'!A:C,3,FALSE)</f>
        <v>No</v>
      </c>
      <c r="J976" t="str">
        <f>VLOOKUP(A976,'DATA TRANSFORMATION 4'!A:C,3,FALSE)</f>
        <v>Obesity</v>
      </c>
      <c r="K976" t="str">
        <f>VLOOKUP(A976,'DATA TRANSFORMATION 5'!A:C,3,FALSE)</f>
        <v>Normal</v>
      </c>
      <c r="L976" t="str">
        <f>VLOOKUP(A976,'DATA TRANSFORMATION 6'!A:E,5,FALSE)</f>
        <v>28-Dec-1981</v>
      </c>
      <c r="M976" s="20">
        <f>VLOOKUP(A976,'DATA TRANSFORMATION 8'!A:B,2,FALSE)</f>
        <v>7954.52</v>
      </c>
      <c r="N976" t="str">
        <f>VLOOKUP(A976,'DATA CLEANING 3'!A:D,3,FALSE)</f>
        <v>tier - 2</v>
      </c>
      <c r="O976" t="str">
        <f>VLOOKUP(A976,'DATA CLEANING 3'!A:D,4,FALSE)</f>
        <v>tier - 2</v>
      </c>
      <c r="P976" t="str">
        <f>VLOOKUP(A976,'DATA CLEANING 4'!A:B,2,FALSE)</f>
        <v>R1011</v>
      </c>
      <c r="Q976">
        <f>VLOOKUP(A976,'DATA TANSFORMATION 7'!A:F,6,FALSE)</f>
        <v>41</v>
      </c>
    </row>
    <row r="977" spans="1:17" ht="16" x14ac:dyDescent="0.4">
      <c r="A977" s="11" t="s">
        <v>1996</v>
      </c>
      <c r="B977" t="str">
        <f>VLOOKUP(A977,'DATA TRANSFORMATION 1'!A:E,4,FALSE)</f>
        <v>Dahmen</v>
      </c>
      <c r="C977">
        <f>VLOOKUP(A977,'MEDICAL EXAMINATIONS'!A:H,2,FALSE)</f>
        <v>30.88</v>
      </c>
      <c r="D977">
        <f>VLOOKUP(A977,'MEDICAL EXAMINATIONS'!A:H,3,FALSE)</f>
        <v>5.82</v>
      </c>
      <c r="E977" t="str">
        <f>VLOOKUP(A977,'DATA TRANSFORMATION 3'!A:C,2,FALSE)</f>
        <v>No</v>
      </c>
      <c r="F977" t="str">
        <f>VLOOKUP(A977,'MEDICAL EXAMINATIONS'!A:H,5,FALSE)</f>
        <v>No</v>
      </c>
      <c r="G977" t="str">
        <f>VLOOKUP(A977,'MEDICAL EXAMINATIONS'!A:H,6,FALSE)</f>
        <v>No</v>
      </c>
      <c r="H977">
        <f>VLOOKUP(A977,'DATA TRANSFORMATION 2'!A:B,2,FALSE)</f>
        <v>2</v>
      </c>
      <c r="I977" t="str">
        <f>VLOOKUP(A977,'DATA TRANSFORMATION 3'!A:C,3,FALSE)</f>
        <v>No</v>
      </c>
      <c r="J977" t="str">
        <f>VLOOKUP(A977,'DATA TRANSFORMATION 4'!A:C,3,FALSE)</f>
        <v>Obesity</v>
      </c>
      <c r="K977" t="str">
        <f>VLOOKUP(A977,'DATA TRANSFORMATION 5'!A:C,3,FALSE)</f>
        <v>Prediabetes</v>
      </c>
      <c r="L977" t="str">
        <f>VLOOKUP(A977,'DATA TRANSFORMATION 6'!A:E,5,FALSE)</f>
        <v>19-Jun-1970</v>
      </c>
      <c r="M977" s="20">
        <f>VLOOKUP(A977,'DATA TRANSFORMATION 8'!A:B,2,FALSE)</f>
        <v>7958.13</v>
      </c>
      <c r="N977" t="str">
        <f>VLOOKUP(A977,'DATA CLEANING 3'!A:D,3,FALSE)</f>
        <v>tier - 2</v>
      </c>
      <c r="O977" t="str">
        <f>VLOOKUP(A977,'DATA CLEANING 3'!A:D,4,FALSE)</f>
        <v>tier - 2</v>
      </c>
      <c r="P977" t="str">
        <f>VLOOKUP(A977,'DATA CLEANING 4'!A:B,2,FALSE)</f>
        <v>R1013</v>
      </c>
      <c r="Q977">
        <f>VLOOKUP(A977,'DATA TANSFORMATION 7'!A:F,6,FALSE)</f>
        <v>52</v>
      </c>
    </row>
    <row r="978" spans="1:17" ht="16" x14ac:dyDescent="0.4">
      <c r="A978" s="11" t="s">
        <v>1998</v>
      </c>
      <c r="B978" t="str">
        <f>VLOOKUP(A978,'DATA TRANSFORMATION 1'!A:E,4,FALSE)</f>
        <v>Young</v>
      </c>
      <c r="C978">
        <f>VLOOKUP(A978,'MEDICAL EXAMINATIONS'!A:H,2,FALSE)</f>
        <v>33.35</v>
      </c>
      <c r="D978">
        <f>VLOOKUP(A978,'MEDICAL EXAMINATIONS'!A:H,3,FALSE)</f>
        <v>6.05</v>
      </c>
      <c r="E978" t="str">
        <f>VLOOKUP(A978,'DATA TRANSFORMATION 3'!A:C,2,FALSE)</f>
        <v>No</v>
      </c>
      <c r="F978" t="str">
        <f>VLOOKUP(A978,'MEDICAL EXAMINATIONS'!A:H,5,FALSE)</f>
        <v>No</v>
      </c>
      <c r="G978" t="str">
        <f>VLOOKUP(A978,'MEDICAL EXAMINATIONS'!A:H,6,FALSE)</f>
        <v>Yes</v>
      </c>
      <c r="H978">
        <f>VLOOKUP(A978,'DATA TRANSFORMATION 2'!A:B,2,FALSE)</f>
        <v>1</v>
      </c>
      <c r="I978" t="str">
        <f>VLOOKUP(A978,'DATA TRANSFORMATION 3'!A:C,3,FALSE)</f>
        <v>No</v>
      </c>
      <c r="J978" t="str">
        <f>VLOOKUP(A978,'DATA TRANSFORMATION 4'!A:C,3,FALSE)</f>
        <v>Obesity</v>
      </c>
      <c r="K978" t="str">
        <f>VLOOKUP(A978,'DATA TRANSFORMATION 5'!A:C,3,FALSE)</f>
        <v>Prediabetes</v>
      </c>
      <c r="L978" t="str">
        <f>VLOOKUP(A978,'DATA TRANSFORMATION 6'!A:E,5,FALSE)</f>
        <v>10-Aug-1975</v>
      </c>
      <c r="M978" s="20">
        <f>VLOOKUP(A978,'DATA TRANSFORMATION 8'!A:B,2,FALSE)</f>
        <v>7966.81</v>
      </c>
      <c r="N978" t="str">
        <f>VLOOKUP(A978,'DATA CLEANING 3'!A:D,3,FALSE)</f>
        <v>tier - 2</v>
      </c>
      <c r="O978" t="str">
        <f>VLOOKUP(A978,'DATA CLEANING 3'!A:D,4,FALSE)</f>
        <v>tier - 2</v>
      </c>
      <c r="P978" t="str">
        <f>VLOOKUP(A978,'DATA CLEANING 4'!A:B,2,FALSE)</f>
        <v>R1013</v>
      </c>
      <c r="Q978">
        <f>VLOOKUP(A978,'DATA TANSFORMATION 7'!A:F,6,FALSE)</f>
        <v>47</v>
      </c>
    </row>
    <row r="979" spans="1:17" ht="16" x14ac:dyDescent="0.4">
      <c r="A979" s="11" t="s">
        <v>2000</v>
      </c>
      <c r="B979" t="str">
        <f>VLOOKUP(A979,'DATA TRANSFORMATION 1'!A:E,4,FALSE)</f>
        <v>Fraser</v>
      </c>
      <c r="C979">
        <f>VLOOKUP(A979,'MEDICAL EXAMINATIONS'!A:H,2,FALSE)</f>
        <v>38</v>
      </c>
      <c r="D979">
        <f>VLOOKUP(A979,'MEDICAL EXAMINATIONS'!A:H,3,FALSE)</f>
        <v>6.38</v>
      </c>
      <c r="E979" t="str">
        <f>VLOOKUP(A979,'DATA TRANSFORMATION 3'!A:C,2,FALSE)</f>
        <v>Yes</v>
      </c>
      <c r="F979" t="str">
        <f>VLOOKUP(A979,'MEDICAL EXAMINATIONS'!A:H,5,FALSE)</f>
        <v>No</v>
      </c>
      <c r="G979" t="str">
        <f>VLOOKUP(A979,'MEDICAL EXAMINATIONS'!A:H,6,FALSE)</f>
        <v>No</v>
      </c>
      <c r="H979">
        <f>VLOOKUP(A979,'DATA TRANSFORMATION 2'!A:B,2,FALSE)</f>
        <v>1</v>
      </c>
      <c r="I979" t="str">
        <f>VLOOKUP(A979,'DATA TRANSFORMATION 3'!A:C,3,FALSE)</f>
        <v>No</v>
      </c>
      <c r="J979" t="str">
        <f>VLOOKUP(A979,'DATA TRANSFORMATION 4'!A:C,3,FALSE)</f>
        <v>Obesity</v>
      </c>
      <c r="K979" t="str">
        <f>VLOOKUP(A979,'DATA TRANSFORMATION 5'!A:C,3,FALSE)</f>
        <v>Prediabetes</v>
      </c>
      <c r="L979" t="str">
        <f>VLOOKUP(A979,'DATA TRANSFORMATION 6'!A:E,5,FALSE)</f>
        <v>23-Nov-1972</v>
      </c>
      <c r="M979" s="20">
        <f>VLOOKUP(A979,'DATA TRANSFORMATION 8'!A:B,2,FALSE)</f>
        <v>7980.34</v>
      </c>
      <c r="N979" t="str">
        <f>VLOOKUP(A979,'DATA CLEANING 3'!A:D,3,FALSE)</f>
        <v>tier - 2</v>
      </c>
      <c r="O979" t="str">
        <f>VLOOKUP(A979,'DATA CLEANING 3'!A:D,4,FALSE)</f>
        <v>tier - 2</v>
      </c>
      <c r="P979" t="str">
        <f>VLOOKUP(A979,'DATA CLEANING 4'!A:B,2,FALSE)</f>
        <v>R1013</v>
      </c>
      <c r="Q979">
        <f>VLOOKUP(A979,'DATA TANSFORMATION 7'!A:F,6,FALSE)</f>
        <v>50</v>
      </c>
    </row>
    <row r="980" spans="1:17" ht="16" x14ac:dyDescent="0.4">
      <c r="A980" s="11" t="s">
        <v>2002</v>
      </c>
      <c r="B980" t="str">
        <f>VLOOKUP(A980,'DATA TRANSFORMATION 1'!A:E,4,FALSE)</f>
        <v>Deeg</v>
      </c>
      <c r="C980">
        <f>VLOOKUP(A980,'MEDICAL EXAMINATIONS'!A:H,2,FALSE)</f>
        <v>36.08</v>
      </c>
      <c r="D980">
        <f>VLOOKUP(A980,'MEDICAL EXAMINATIONS'!A:H,3,FALSE)</f>
        <v>5.73</v>
      </c>
      <c r="E980" t="str">
        <f>VLOOKUP(A980,'DATA TRANSFORMATION 3'!A:C,2,FALSE)</f>
        <v>Yes</v>
      </c>
      <c r="F980" t="str">
        <f>VLOOKUP(A980,'MEDICAL EXAMINATIONS'!A:H,5,FALSE)</f>
        <v>No</v>
      </c>
      <c r="G980" t="str">
        <f>VLOOKUP(A980,'MEDICAL EXAMINATIONS'!A:H,6,FALSE)</f>
        <v>No</v>
      </c>
      <c r="H980">
        <f>VLOOKUP(A980,'DATA TRANSFORMATION 2'!A:B,2,FALSE)</f>
        <v>1</v>
      </c>
      <c r="I980" t="str">
        <f>VLOOKUP(A980,'DATA TRANSFORMATION 3'!A:C,3,FALSE)</f>
        <v>No</v>
      </c>
      <c r="J980" t="str">
        <f>VLOOKUP(A980,'DATA TRANSFORMATION 4'!A:C,3,FALSE)</f>
        <v>Obesity</v>
      </c>
      <c r="K980" t="str">
        <f>VLOOKUP(A980,'DATA TRANSFORMATION 5'!A:C,3,FALSE)</f>
        <v>Prediabetes</v>
      </c>
      <c r="L980" t="str">
        <f>VLOOKUP(A980,'DATA TRANSFORMATION 6'!A:E,5,FALSE)</f>
        <v>28-Aug-1983</v>
      </c>
      <c r="M980" s="20">
        <f>VLOOKUP(A980,'DATA TRANSFORMATION 8'!A:B,2,FALSE)</f>
        <v>7985.82</v>
      </c>
      <c r="N980" t="str">
        <f>VLOOKUP(A980,'DATA CLEANING 3'!A:D,3,FALSE)</f>
        <v>tier - 2</v>
      </c>
      <c r="O980" t="str">
        <f>VLOOKUP(A980,'DATA CLEANING 3'!A:D,4,FALSE)</f>
        <v>tier - 1</v>
      </c>
      <c r="P980" t="str">
        <f>VLOOKUP(A980,'DATA CLEANING 4'!A:B,2,FALSE)</f>
        <v>R1024</v>
      </c>
      <c r="Q980">
        <f>VLOOKUP(A980,'DATA TANSFORMATION 7'!A:F,6,FALSE)</f>
        <v>39</v>
      </c>
    </row>
    <row r="981" spans="1:17" ht="16" x14ac:dyDescent="0.4">
      <c r="A981" s="11" t="s">
        <v>2004</v>
      </c>
      <c r="B981" t="str">
        <f>VLOOKUP(A981,'DATA TRANSFORMATION 1'!A:E,4,FALSE)</f>
        <v>Robertson</v>
      </c>
      <c r="C981">
        <f>VLOOKUP(A981,'MEDICAL EXAMINATIONS'!A:H,2,FALSE)</f>
        <v>35.700000000000003</v>
      </c>
      <c r="D981">
        <f>VLOOKUP(A981,'MEDICAL EXAMINATIONS'!A:H,3,FALSE)</f>
        <v>5.47</v>
      </c>
      <c r="E981" t="str">
        <f>VLOOKUP(A981,'DATA TRANSFORMATION 3'!A:C,2,FALSE)</f>
        <v>Yes</v>
      </c>
      <c r="F981" t="str">
        <f>VLOOKUP(A981,'MEDICAL EXAMINATIONS'!A:H,5,FALSE)</f>
        <v>No</v>
      </c>
      <c r="G981" t="str">
        <f>VLOOKUP(A981,'MEDICAL EXAMINATIONS'!A:H,6,FALSE)</f>
        <v>No</v>
      </c>
      <c r="H981">
        <f>VLOOKUP(A981,'DATA TRANSFORMATION 2'!A:B,2,FALSE)</f>
        <v>1</v>
      </c>
      <c r="I981" t="str">
        <f>VLOOKUP(A981,'DATA TRANSFORMATION 3'!A:C,3,FALSE)</f>
        <v>No</v>
      </c>
      <c r="J981" t="str">
        <f>VLOOKUP(A981,'DATA TRANSFORMATION 4'!A:C,3,FALSE)</f>
        <v>Obesity</v>
      </c>
      <c r="K981" t="str">
        <f>VLOOKUP(A981,'DATA TRANSFORMATION 5'!A:C,3,FALSE)</f>
        <v>Normal</v>
      </c>
      <c r="L981" t="str">
        <f>VLOOKUP(A981,'DATA TRANSFORMATION 6'!A:E,5,FALSE)</f>
        <v>20-Aug-1983</v>
      </c>
      <c r="M981" s="20">
        <f>VLOOKUP(A981,'DATA TRANSFORMATION 8'!A:B,2,FALSE)</f>
        <v>7986.48</v>
      </c>
      <c r="N981" t="str">
        <f>VLOOKUP(A981,'DATA CLEANING 3'!A:D,3,FALSE)</f>
        <v>tier - 2</v>
      </c>
      <c r="O981" t="str">
        <f>VLOOKUP(A981,'DATA CLEANING 3'!A:D,4,FALSE)</f>
        <v>tier - 3</v>
      </c>
      <c r="P981" t="str">
        <f>VLOOKUP(A981,'DATA CLEANING 4'!A:B,2,FALSE)</f>
        <v>R1024</v>
      </c>
      <c r="Q981">
        <f>VLOOKUP(A981,'DATA TANSFORMATION 7'!A:F,6,FALSE)</f>
        <v>39</v>
      </c>
    </row>
    <row r="982" spans="1:17" ht="16" x14ac:dyDescent="0.4">
      <c r="A982" s="11" t="s">
        <v>2006</v>
      </c>
      <c r="B982" t="str">
        <f>VLOOKUP(A982,'DATA TRANSFORMATION 1'!A:E,4,FALSE)</f>
        <v>Peck</v>
      </c>
      <c r="C982">
        <f>VLOOKUP(A982,'MEDICAL EXAMINATIONS'!A:H,2,FALSE)</f>
        <v>34.01</v>
      </c>
      <c r="D982">
        <f>VLOOKUP(A982,'MEDICAL EXAMINATIONS'!A:H,3,FALSE)</f>
        <v>11.3</v>
      </c>
      <c r="E982" t="str">
        <f>VLOOKUP(A982,'DATA TRANSFORMATION 3'!A:C,2,FALSE)</f>
        <v>No</v>
      </c>
      <c r="F982" t="str">
        <f>VLOOKUP(A982,'MEDICAL EXAMINATIONS'!A:H,5,FALSE)</f>
        <v>No</v>
      </c>
      <c r="G982" t="str">
        <f>VLOOKUP(A982,'MEDICAL EXAMINATIONS'!A:H,6,FALSE)</f>
        <v>No</v>
      </c>
      <c r="H982">
        <f>VLOOKUP(A982,'DATA TRANSFORMATION 2'!A:B,2,FALSE)</f>
        <v>0</v>
      </c>
      <c r="I982" t="str">
        <f>VLOOKUP(A982,'DATA TRANSFORMATION 3'!A:C,3,FALSE)</f>
        <v>No</v>
      </c>
      <c r="J982" t="str">
        <f>VLOOKUP(A982,'DATA TRANSFORMATION 4'!A:C,3,FALSE)</f>
        <v>Obesity</v>
      </c>
      <c r="K982" t="str">
        <f>VLOOKUP(A982,'DATA TRANSFORMATION 5'!A:C,3,FALSE)</f>
        <v>Diabetes</v>
      </c>
      <c r="L982" t="str">
        <f>VLOOKUP(A982,'DATA TRANSFORMATION 6'!A:E,5,FALSE)</f>
        <v>22-Aug-1962</v>
      </c>
      <c r="M982" s="20">
        <f>VLOOKUP(A982,'DATA TRANSFORMATION 8'!A:B,2,FALSE)</f>
        <v>8004.96</v>
      </c>
      <c r="N982" t="str">
        <f>VLOOKUP(A982,'DATA CLEANING 3'!A:D,3,FALSE)</f>
        <v>tier - 3</v>
      </c>
      <c r="O982" t="str">
        <f>VLOOKUP(A982,'DATA CLEANING 3'!A:D,4,FALSE)</f>
        <v>tier - 1</v>
      </c>
      <c r="P982" t="str">
        <f>VLOOKUP(A982,'DATA CLEANING 4'!A:B,2,FALSE)</f>
        <v>R1013</v>
      </c>
      <c r="Q982">
        <f>VLOOKUP(A982,'DATA TANSFORMATION 7'!A:F,6,FALSE)</f>
        <v>60</v>
      </c>
    </row>
    <row r="983" spans="1:17" ht="16" x14ac:dyDescent="0.4">
      <c r="A983" s="11" t="s">
        <v>2008</v>
      </c>
      <c r="B983" t="str">
        <f>VLOOKUP(A983,'DATA TRANSFORMATION 1'!A:E,4,FALSE)</f>
        <v>Burger</v>
      </c>
      <c r="C983">
        <f>VLOOKUP(A983,'MEDICAL EXAMINATIONS'!A:H,2,FALSE)</f>
        <v>31.54</v>
      </c>
      <c r="D983">
        <f>VLOOKUP(A983,'MEDICAL EXAMINATIONS'!A:H,3,FALSE)</f>
        <v>6.72</v>
      </c>
      <c r="E983" t="str">
        <f>VLOOKUP(A983,'DATA TRANSFORMATION 3'!A:C,2,FALSE)</f>
        <v>No</v>
      </c>
      <c r="F983" t="str">
        <f>VLOOKUP(A983,'MEDICAL EXAMINATIONS'!A:H,5,FALSE)</f>
        <v>No</v>
      </c>
      <c r="G983" t="str">
        <f>VLOOKUP(A983,'MEDICAL EXAMINATIONS'!A:H,6,FALSE)</f>
        <v>No</v>
      </c>
      <c r="H983">
        <f>VLOOKUP(A983,'DATA TRANSFORMATION 2'!A:B,2,FALSE)</f>
        <v>0</v>
      </c>
      <c r="I983" t="str">
        <f>VLOOKUP(A983,'DATA TRANSFORMATION 3'!A:C,3,FALSE)</f>
        <v>No</v>
      </c>
      <c r="J983" t="str">
        <f>VLOOKUP(A983,'DATA TRANSFORMATION 4'!A:C,3,FALSE)</f>
        <v>Obesity</v>
      </c>
      <c r="K983" t="str">
        <f>VLOOKUP(A983,'DATA TRANSFORMATION 5'!A:C,3,FALSE)</f>
        <v>Diabetes</v>
      </c>
      <c r="L983" t="str">
        <f>VLOOKUP(A983,'DATA TRANSFORMATION 6'!A:E,5,FALSE)</f>
        <v>18-Sep-1995</v>
      </c>
      <c r="M983" s="20">
        <f>VLOOKUP(A983,'DATA TRANSFORMATION 8'!A:B,2,FALSE)</f>
        <v>8014.62</v>
      </c>
      <c r="N983" t="str">
        <f>VLOOKUP(A983,'DATA CLEANING 3'!A:D,3,FALSE)</f>
        <v>tier - 2</v>
      </c>
      <c r="O983" t="str">
        <f>VLOOKUP(A983,'DATA CLEANING 3'!A:D,4,FALSE)</f>
        <v>tier - 3</v>
      </c>
      <c r="P983" t="str">
        <f>VLOOKUP(A983,'DATA CLEANING 4'!A:B,2,FALSE)</f>
        <v>R1012</v>
      </c>
      <c r="Q983">
        <f>VLOOKUP(A983,'DATA TANSFORMATION 7'!A:F,6,FALSE)</f>
        <v>27</v>
      </c>
    </row>
    <row r="984" spans="1:17" ht="16" x14ac:dyDescent="0.4">
      <c r="A984" s="11" t="s">
        <v>2010</v>
      </c>
      <c r="B984" t="str">
        <f>VLOOKUP(A984,'DATA TRANSFORMATION 1'!A:E,4,FALSE)</f>
        <v>Blain</v>
      </c>
      <c r="C984">
        <f>VLOOKUP(A984,'MEDICAL EXAMINATIONS'!A:H,2,FALSE)</f>
        <v>23.3</v>
      </c>
      <c r="D984">
        <f>VLOOKUP(A984,'MEDICAL EXAMINATIONS'!A:H,3,FALSE)</f>
        <v>5.36</v>
      </c>
      <c r="E984" t="str">
        <f>VLOOKUP(A984,'DATA TRANSFORMATION 3'!A:C,2,FALSE)</f>
        <v>Yes</v>
      </c>
      <c r="F984" t="str">
        <f>VLOOKUP(A984,'MEDICAL EXAMINATIONS'!A:H,5,FALSE)</f>
        <v>No</v>
      </c>
      <c r="G984" t="str">
        <f>VLOOKUP(A984,'MEDICAL EXAMINATIONS'!A:H,6,FALSE)</f>
        <v>No</v>
      </c>
      <c r="H984">
        <f>VLOOKUP(A984,'DATA TRANSFORMATION 2'!A:B,2,FALSE)</f>
        <v>1</v>
      </c>
      <c r="I984" t="str">
        <f>VLOOKUP(A984,'DATA TRANSFORMATION 3'!A:C,3,FALSE)</f>
        <v>No</v>
      </c>
      <c r="J984" t="str">
        <f>VLOOKUP(A984,'DATA TRANSFORMATION 4'!A:C,3,FALSE)</f>
        <v>Normal Weight</v>
      </c>
      <c r="K984" t="str">
        <f>VLOOKUP(A984,'DATA TRANSFORMATION 5'!A:C,3,FALSE)</f>
        <v>Normal</v>
      </c>
      <c r="L984" t="str">
        <f>VLOOKUP(A984,'DATA TRANSFORMATION 6'!A:E,5,FALSE)</f>
        <v>8-Nov-1980</v>
      </c>
      <c r="M984" s="20">
        <f>VLOOKUP(A984,'DATA TRANSFORMATION 8'!A:B,2,FALSE)</f>
        <v>8017.06</v>
      </c>
      <c r="N984" t="str">
        <f>VLOOKUP(A984,'DATA CLEANING 3'!A:D,3,FALSE)</f>
        <v>tier - 2</v>
      </c>
      <c r="O984" t="str">
        <f>VLOOKUP(A984,'DATA CLEANING 3'!A:D,4,FALSE)</f>
        <v>tier - 2</v>
      </c>
      <c r="P984" t="str">
        <f>VLOOKUP(A984,'DATA CLEANING 4'!A:B,2,FALSE)</f>
        <v>R1012</v>
      </c>
      <c r="Q984">
        <f>VLOOKUP(A984,'DATA TANSFORMATION 7'!A:F,6,FALSE)</f>
        <v>42</v>
      </c>
    </row>
    <row r="985" spans="1:17" ht="16" x14ac:dyDescent="0.4">
      <c r="A985" s="11" t="s">
        <v>2012</v>
      </c>
      <c r="B985" t="str">
        <f>VLOOKUP(A985,'DATA TRANSFORMATION 1'!A:E,4,FALSE)</f>
        <v>Winters</v>
      </c>
      <c r="C985">
        <f>VLOOKUP(A985,'MEDICAL EXAMINATIONS'!A:H,2,FALSE)</f>
        <v>27.75</v>
      </c>
      <c r="D985">
        <f>VLOOKUP(A985,'MEDICAL EXAMINATIONS'!A:H,3,FALSE)</f>
        <v>9.8800000000000008</v>
      </c>
      <c r="E985" t="str">
        <f>VLOOKUP(A985,'DATA TRANSFORMATION 3'!A:C,2,FALSE)</f>
        <v>No</v>
      </c>
      <c r="F985" t="str">
        <f>VLOOKUP(A985,'MEDICAL EXAMINATIONS'!A:H,5,FALSE)</f>
        <v>No</v>
      </c>
      <c r="G985" t="str">
        <f>VLOOKUP(A985,'MEDICAL EXAMINATIONS'!A:H,6,FALSE)</f>
        <v>No</v>
      </c>
      <c r="H985">
        <f>VLOOKUP(A985,'DATA TRANSFORMATION 2'!A:B,2,FALSE)</f>
        <v>0</v>
      </c>
      <c r="I985" t="str">
        <f>VLOOKUP(A985,'DATA TRANSFORMATION 3'!A:C,3,FALSE)</f>
        <v>No</v>
      </c>
      <c r="J985" t="str">
        <f>VLOOKUP(A985,'DATA TRANSFORMATION 4'!A:C,3,FALSE)</f>
        <v>Over Weight</v>
      </c>
      <c r="K985" t="str">
        <f>VLOOKUP(A985,'DATA TRANSFORMATION 5'!A:C,3,FALSE)</f>
        <v>Diabetes</v>
      </c>
      <c r="L985" t="str">
        <f>VLOOKUP(A985,'DATA TRANSFORMATION 6'!A:E,5,FALSE)</f>
        <v>3-Nov-1989</v>
      </c>
      <c r="M985" s="20">
        <f>VLOOKUP(A985,'DATA TRANSFORMATION 8'!A:B,2,FALSE)</f>
        <v>8021.11</v>
      </c>
      <c r="N985" t="str">
        <f>VLOOKUP(A985,'DATA CLEANING 3'!A:D,3,FALSE)</f>
        <v>tier - 2</v>
      </c>
      <c r="O985" t="str">
        <f>VLOOKUP(A985,'DATA CLEANING 3'!A:D,4,FALSE)</f>
        <v>tier - 1</v>
      </c>
      <c r="P985" t="str">
        <f>VLOOKUP(A985,'DATA CLEANING 4'!A:B,2,FALSE)</f>
        <v>R1012</v>
      </c>
      <c r="Q985">
        <f>VLOOKUP(A985,'DATA TANSFORMATION 7'!A:F,6,FALSE)</f>
        <v>33</v>
      </c>
    </row>
    <row r="986" spans="1:17" ht="16" x14ac:dyDescent="0.4">
      <c r="A986" s="11" t="s">
        <v>2014</v>
      </c>
      <c r="B986" t="str">
        <f>VLOOKUP(A986,'DATA TRANSFORMATION 1'!A:E,4,FALSE)</f>
        <v>McCue</v>
      </c>
      <c r="C986">
        <f>VLOOKUP(A986,'MEDICAL EXAMINATIONS'!A:H,2,FALSE)</f>
        <v>42.46</v>
      </c>
      <c r="D986">
        <f>VLOOKUP(A986,'MEDICAL EXAMINATIONS'!A:H,3,FALSE)</f>
        <v>4.1100000000000003</v>
      </c>
      <c r="E986" t="str">
        <f>VLOOKUP(A986,'DATA TRANSFORMATION 3'!A:C,2,FALSE)</f>
        <v>No</v>
      </c>
      <c r="F986" t="str">
        <f>VLOOKUP(A986,'MEDICAL EXAMINATIONS'!A:H,5,FALSE)</f>
        <v>No</v>
      </c>
      <c r="G986" t="str">
        <f>VLOOKUP(A986,'MEDICAL EXAMINATIONS'!A:H,6,FALSE)</f>
        <v>No</v>
      </c>
      <c r="H986">
        <f>VLOOKUP(A986,'DATA TRANSFORMATION 2'!A:B,2,FALSE)</f>
        <v>0</v>
      </c>
      <c r="I986" t="str">
        <f>VLOOKUP(A986,'DATA TRANSFORMATION 3'!A:C,3,FALSE)</f>
        <v>No</v>
      </c>
      <c r="J986" t="str">
        <f>VLOOKUP(A986,'DATA TRANSFORMATION 4'!A:C,3,FALSE)</f>
        <v>Obesity</v>
      </c>
      <c r="K986" t="str">
        <f>VLOOKUP(A986,'DATA TRANSFORMATION 5'!A:C,3,FALSE)</f>
        <v>Normal</v>
      </c>
      <c r="L986" t="str">
        <f>VLOOKUP(A986,'DATA TRANSFORMATION 6'!A:E,5,FALSE)</f>
        <v>17-Jul-1978</v>
      </c>
      <c r="M986" s="20">
        <f>VLOOKUP(A986,'DATA TRANSFORMATION 8'!A:B,2,FALSE)</f>
        <v>8023.14</v>
      </c>
      <c r="N986" t="str">
        <f>VLOOKUP(A986,'DATA CLEANING 3'!A:D,3,FALSE)</f>
        <v>tier - 2</v>
      </c>
      <c r="O986" t="str">
        <f>VLOOKUP(A986,'DATA CLEANING 3'!A:D,4,FALSE)</f>
        <v>tier - 3</v>
      </c>
      <c r="P986" t="str">
        <f>VLOOKUP(A986,'DATA CLEANING 4'!A:B,2,FALSE)</f>
        <v>R1012</v>
      </c>
      <c r="Q986">
        <f>VLOOKUP(A986,'DATA TANSFORMATION 7'!A:F,6,FALSE)</f>
        <v>44</v>
      </c>
    </row>
    <row r="987" spans="1:17" ht="16" x14ac:dyDescent="0.4">
      <c r="A987" s="11" t="s">
        <v>2016</v>
      </c>
      <c r="B987" t="str">
        <f>VLOOKUP(A987,'DATA TRANSFORMATION 1'!A:E,4,FALSE)</f>
        <v>Webster</v>
      </c>
      <c r="C987">
        <f>VLOOKUP(A987,'MEDICAL EXAMINATIONS'!A:H,2,FALSE)</f>
        <v>54.47</v>
      </c>
      <c r="D987">
        <f>VLOOKUP(A987,'MEDICAL EXAMINATIONS'!A:H,3,FALSE)</f>
        <v>7.48</v>
      </c>
      <c r="E987" t="str">
        <f>VLOOKUP(A987,'DATA TRANSFORMATION 3'!A:C,2,FALSE)</f>
        <v>No</v>
      </c>
      <c r="F987" t="str">
        <f>VLOOKUP(A987,'MEDICAL EXAMINATIONS'!A:H,5,FALSE)</f>
        <v>No</v>
      </c>
      <c r="G987" t="str">
        <f>VLOOKUP(A987,'MEDICAL EXAMINATIONS'!A:H,6,FALSE)</f>
        <v>No</v>
      </c>
      <c r="H987">
        <f>VLOOKUP(A987,'DATA TRANSFORMATION 2'!A:B,2,FALSE)</f>
        <v>0</v>
      </c>
      <c r="I987" t="str">
        <f>VLOOKUP(A987,'DATA TRANSFORMATION 3'!A:C,3,FALSE)</f>
        <v>No</v>
      </c>
      <c r="J987" t="str">
        <f>VLOOKUP(A987,'DATA TRANSFORMATION 4'!A:C,3,FALSE)</f>
        <v>Obesity</v>
      </c>
      <c r="K987" t="str">
        <f>VLOOKUP(A987,'DATA TRANSFORMATION 5'!A:C,3,FALSE)</f>
        <v>Diabetes</v>
      </c>
      <c r="L987" t="str">
        <f>VLOOKUP(A987,'DATA TRANSFORMATION 6'!A:E,5,FALSE)</f>
        <v>20-Dec-1976</v>
      </c>
      <c r="M987" s="20">
        <f>VLOOKUP(A987,'DATA TRANSFORMATION 8'!A:B,2,FALSE)</f>
        <v>8026.67</v>
      </c>
      <c r="N987" t="str">
        <f>VLOOKUP(A987,'DATA CLEANING 3'!A:D,3,FALSE)</f>
        <v>tier - 2</v>
      </c>
      <c r="O987" t="str">
        <f>VLOOKUP(A987,'DATA CLEANING 3'!A:D,4,FALSE)</f>
        <v>tier - 2</v>
      </c>
      <c r="P987" t="str">
        <f>VLOOKUP(A987,'DATA CLEANING 4'!A:B,2,FALSE)</f>
        <v>R1012</v>
      </c>
      <c r="Q987">
        <f>VLOOKUP(A987,'DATA TANSFORMATION 7'!A:F,6,FALSE)</f>
        <v>46</v>
      </c>
    </row>
    <row r="988" spans="1:17" ht="16" x14ac:dyDescent="0.4">
      <c r="A988" s="11" t="s">
        <v>2018</v>
      </c>
      <c r="B988" t="str">
        <f>VLOOKUP(A988,'DATA TRANSFORMATION 1'!A:E,4,FALSE)</f>
        <v>Anderson</v>
      </c>
      <c r="C988">
        <f>VLOOKUP(A988,'MEDICAL EXAMINATIONS'!A:H,2,FALSE)</f>
        <v>24.93</v>
      </c>
      <c r="D988">
        <f>VLOOKUP(A988,'MEDICAL EXAMINATIONS'!A:H,3,FALSE)</f>
        <v>9.18</v>
      </c>
      <c r="E988" t="str">
        <f>VLOOKUP(A988,'DATA TRANSFORMATION 3'!A:C,2,FALSE)</f>
        <v>Yes</v>
      </c>
      <c r="F988" t="str">
        <f>VLOOKUP(A988,'MEDICAL EXAMINATIONS'!A:H,5,FALSE)</f>
        <v>No</v>
      </c>
      <c r="G988" t="str">
        <f>VLOOKUP(A988,'MEDICAL EXAMINATIONS'!A:H,6,FALSE)</f>
        <v>Yes</v>
      </c>
      <c r="H988">
        <f>VLOOKUP(A988,'DATA TRANSFORMATION 2'!A:B,2,FALSE)</f>
        <v>1</v>
      </c>
      <c r="I988" t="str">
        <f>VLOOKUP(A988,'DATA TRANSFORMATION 3'!A:C,3,FALSE)</f>
        <v>No</v>
      </c>
      <c r="J988" t="str">
        <f>VLOOKUP(A988,'DATA TRANSFORMATION 4'!A:C,3,FALSE)</f>
        <v>Normal Weight</v>
      </c>
      <c r="K988" t="str">
        <f>VLOOKUP(A988,'DATA TRANSFORMATION 5'!A:C,3,FALSE)</f>
        <v>Diabetes</v>
      </c>
      <c r="L988" t="str">
        <f>VLOOKUP(A988,'DATA TRANSFORMATION 6'!A:E,5,FALSE)</f>
        <v>6-Nov-1977</v>
      </c>
      <c r="M988" s="20">
        <f>VLOOKUP(A988,'DATA TRANSFORMATION 8'!A:B,2,FALSE)</f>
        <v>8027.97</v>
      </c>
      <c r="N988" t="str">
        <f>VLOOKUP(A988,'DATA CLEANING 3'!A:D,3,FALSE)</f>
        <v>tier - 3</v>
      </c>
      <c r="O988" t="str">
        <f>VLOOKUP(A988,'DATA CLEANING 3'!A:D,4,FALSE)</f>
        <v>tier - 2</v>
      </c>
      <c r="P988" t="str">
        <f>VLOOKUP(A988,'DATA CLEANING 4'!A:B,2,FALSE)</f>
        <v>R1011</v>
      </c>
      <c r="Q988">
        <f>VLOOKUP(A988,'DATA TANSFORMATION 7'!A:F,6,FALSE)</f>
        <v>45</v>
      </c>
    </row>
    <row r="989" spans="1:17" ht="16" x14ac:dyDescent="0.4">
      <c r="A989" s="11" t="s">
        <v>2020</v>
      </c>
      <c r="B989" t="str">
        <f>VLOOKUP(A989,'DATA TRANSFORMATION 1'!A:E,4,FALSE)</f>
        <v>Chiappone</v>
      </c>
      <c r="C989">
        <f>VLOOKUP(A989,'MEDICAL EXAMINATIONS'!A:H,2,FALSE)</f>
        <v>48.12</v>
      </c>
      <c r="D989">
        <f>VLOOKUP(A989,'MEDICAL EXAMINATIONS'!A:H,3,FALSE)</f>
        <v>4.51</v>
      </c>
      <c r="E989" t="str">
        <f>VLOOKUP(A989,'DATA TRANSFORMATION 3'!A:C,2,FALSE)</f>
        <v>Yes</v>
      </c>
      <c r="F989" t="str">
        <f>VLOOKUP(A989,'MEDICAL EXAMINATIONS'!A:H,5,FALSE)</f>
        <v>No</v>
      </c>
      <c r="G989" t="str">
        <f>VLOOKUP(A989,'MEDICAL EXAMINATIONS'!A:H,6,FALSE)</f>
        <v>No</v>
      </c>
      <c r="H989">
        <f>VLOOKUP(A989,'DATA TRANSFORMATION 2'!A:B,2,FALSE)</f>
        <v>1</v>
      </c>
      <c r="I989" t="str">
        <f>VLOOKUP(A989,'DATA TRANSFORMATION 3'!A:C,3,FALSE)</f>
        <v>No</v>
      </c>
      <c r="J989" t="str">
        <f>VLOOKUP(A989,'DATA TRANSFORMATION 4'!A:C,3,FALSE)</f>
        <v>Obesity</v>
      </c>
      <c r="K989" t="str">
        <f>VLOOKUP(A989,'DATA TRANSFORMATION 5'!A:C,3,FALSE)</f>
        <v>Normal</v>
      </c>
      <c r="L989" t="str">
        <f>VLOOKUP(A989,'DATA TRANSFORMATION 6'!A:E,5,FALSE)</f>
        <v>12-Dec-2003</v>
      </c>
      <c r="M989" s="20">
        <f>VLOOKUP(A989,'DATA TRANSFORMATION 8'!A:B,2,FALSE)</f>
        <v>8035.64</v>
      </c>
      <c r="N989" t="str">
        <f>VLOOKUP(A989,'DATA CLEANING 3'!A:D,3,FALSE)</f>
        <v>tier - 2</v>
      </c>
      <c r="O989" t="str">
        <f>VLOOKUP(A989,'DATA CLEANING 3'!A:D,4,FALSE)</f>
        <v>tier - 2</v>
      </c>
      <c r="P989" t="str">
        <f>VLOOKUP(A989,'DATA CLEANING 4'!A:B,2,FALSE)</f>
        <v>R1012</v>
      </c>
      <c r="Q989">
        <f>VLOOKUP(A989,'DATA TANSFORMATION 7'!A:F,6,FALSE)</f>
        <v>19</v>
      </c>
    </row>
    <row r="990" spans="1:17" ht="16" x14ac:dyDescent="0.4">
      <c r="A990" s="11" t="s">
        <v>2022</v>
      </c>
      <c r="B990" t="str">
        <f>VLOOKUP(A990,'DATA TRANSFORMATION 1'!A:E,4,FALSE)</f>
        <v>Opie</v>
      </c>
      <c r="C990">
        <f>VLOOKUP(A990,'MEDICAL EXAMINATIONS'!A:H,2,FALSE)</f>
        <v>24.91</v>
      </c>
      <c r="D990">
        <f>VLOOKUP(A990,'MEDICAL EXAMINATIONS'!A:H,3,FALSE)</f>
        <v>7.33</v>
      </c>
      <c r="E990" t="str">
        <f>VLOOKUP(A990,'DATA TRANSFORMATION 3'!A:C,2,FALSE)</f>
        <v>Yes</v>
      </c>
      <c r="F990" t="str">
        <f>VLOOKUP(A990,'MEDICAL EXAMINATIONS'!A:H,5,FALSE)</f>
        <v>No</v>
      </c>
      <c r="G990" t="str">
        <f>VLOOKUP(A990,'MEDICAL EXAMINATIONS'!A:H,6,FALSE)</f>
        <v>Yes</v>
      </c>
      <c r="H990">
        <f>VLOOKUP(A990,'DATA TRANSFORMATION 2'!A:B,2,FALSE)</f>
        <v>1</v>
      </c>
      <c r="I990" t="str">
        <f>VLOOKUP(A990,'DATA TRANSFORMATION 3'!A:C,3,FALSE)</f>
        <v>No</v>
      </c>
      <c r="J990" t="str">
        <f>VLOOKUP(A990,'DATA TRANSFORMATION 4'!A:C,3,FALSE)</f>
        <v>Normal Weight</v>
      </c>
      <c r="K990" t="str">
        <f>VLOOKUP(A990,'DATA TRANSFORMATION 5'!A:C,3,FALSE)</f>
        <v>Diabetes</v>
      </c>
      <c r="L990" t="str">
        <f>VLOOKUP(A990,'DATA TRANSFORMATION 6'!A:E,5,FALSE)</f>
        <v>28-Nov-1985</v>
      </c>
      <c r="M990" s="20">
        <f>VLOOKUP(A990,'DATA TRANSFORMATION 8'!A:B,2,FALSE)</f>
        <v>8059.06</v>
      </c>
      <c r="N990" t="str">
        <f>VLOOKUP(A990,'DATA CLEANING 3'!A:D,3,FALSE)</f>
        <v>tier - 2</v>
      </c>
      <c r="O990" t="str">
        <f>VLOOKUP(A990,'DATA CLEANING 3'!A:D,4,FALSE)</f>
        <v>tier - 3</v>
      </c>
      <c r="P990" t="str">
        <f>VLOOKUP(A990,'DATA CLEANING 4'!A:B,2,FALSE)</f>
        <v>R1012</v>
      </c>
      <c r="Q990">
        <f>VLOOKUP(A990,'DATA TANSFORMATION 7'!A:F,6,FALSE)</f>
        <v>37</v>
      </c>
    </row>
    <row r="991" spans="1:17" ht="16" x14ac:dyDescent="0.4">
      <c r="A991" s="11" t="s">
        <v>2024</v>
      </c>
      <c r="B991" t="str">
        <f>VLOOKUP(A991,'DATA TRANSFORMATION 1'!A:E,4,FALSE)</f>
        <v>Donnelly</v>
      </c>
      <c r="C991">
        <f>VLOOKUP(A991,'MEDICAL EXAMINATIONS'!A:H,2,FALSE)</f>
        <v>27.645</v>
      </c>
      <c r="D991">
        <f>VLOOKUP(A991,'MEDICAL EXAMINATIONS'!A:H,3,FALSE)</f>
        <v>10.56</v>
      </c>
      <c r="E991" t="str">
        <f>VLOOKUP(A991,'DATA TRANSFORMATION 3'!A:C,2,FALSE)</f>
        <v>No</v>
      </c>
      <c r="F991" t="str">
        <f>VLOOKUP(A991,'MEDICAL EXAMINATIONS'!A:H,5,FALSE)</f>
        <v>No</v>
      </c>
      <c r="G991" t="str">
        <f>VLOOKUP(A991,'MEDICAL EXAMINATIONS'!A:H,6,FALSE)</f>
        <v>No</v>
      </c>
      <c r="H991">
        <f>VLOOKUP(A991,'DATA TRANSFORMATION 2'!A:B,2,FALSE)</f>
        <v>0</v>
      </c>
      <c r="I991" t="str">
        <f>VLOOKUP(A991,'DATA TRANSFORMATION 3'!A:C,3,FALSE)</f>
        <v>No</v>
      </c>
      <c r="J991" t="str">
        <f>VLOOKUP(A991,'DATA TRANSFORMATION 4'!A:C,3,FALSE)</f>
        <v>Over Weight</v>
      </c>
      <c r="K991" t="str">
        <f>VLOOKUP(A991,'DATA TRANSFORMATION 5'!A:C,3,FALSE)</f>
        <v>Diabetes</v>
      </c>
      <c r="L991" t="str">
        <f>VLOOKUP(A991,'DATA TRANSFORMATION 6'!A:E,5,FALSE)</f>
        <v>27-Dec-1982</v>
      </c>
      <c r="M991" s="20">
        <f>VLOOKUP(A991,'DATA TRANSFORMATION 8'!A:B,2,FALSE)</f>
        <v>8059.68</v>
      </c>
      <c r="N991" t="str">
        <f>VLOOKUP(A991,'DATA CLEANING 3'!A:D,3,FALSE)</f>
        <v>tier - 2</v>
      </c>
      <c r="O991" t="str">
        <f>VLOOKUP(A991,'DATA CLEANING 3'!A:D,4,FALSE)</f>
        <v>tier - 3</v>
      </c>
      <c r="P991" t="str">
        <f>VLOOKUP(A991,'DATA CLEANING 4'!A:B,2,FALSE)</f>
        <v>R1012</v>
      </c>
      <c r="Q991">
        <f>VLOOKUP(A991,'DATA TANSFORMATION 7'!A:F,6,FALSE)</f>
        <v>40</v>
      </c>
    </row>
    <row r="992" spans="1:17" ht="16" x14ac:dyDescent="0.4">
      <c r="A992" s="11" t="s">
        <v>2026</v>
      </c>
      <c r="B992" t="str">
        <f>VLOOKUP(A992,'DATA TRANSFORMATION 1'!A:E,4,FALSE)</f>
        <v>Rall</v>
      </c>
      <c r="C992">
        <f>VLOOKUP(A992,'MEDICAL EXAMINATIONS'!A:H,2,FALSE)</f>
        <v>33.700000000000003</v>
      </c>
      <c r="D992">
        <f>VLOOKUP(A992,'MEDICAL EXAMINATIONS'!A:H,3,FALSE)</f>
        <v>4.01</v>
      </c>
      <c r="E992" t="str">
        <f>VLOOKUP(A992,'DATA TRANSFORMATION 3'!A:C,2,FALSE)</f>
        <v>No</v>
      </c>
      <c r="F992" t="str">
        <f>VLOOKUP(A992,'MEDICAL EXAMINATIONS'!A:H,5,FALSE)</f>
        <v>No</v>
      </c>
      <c r="G992" t="str">
        <f>VLOOKUP(A992,'MEDICAL EXAMINATIONS'!A:H,6,FALSE)</f>
        <v>No</v>
      </c>
      <c r="H992">
        <f>VLOOKUP(A992,'DATA TRANSFORMATION 2'!A:B,2,FALSE)</f>
        <v>2</v>
      </c>
      <c r="I992" t="str">
        <f>VLOOKUP(A992,'DATA TRANSFORMATION 3'!A:C,3,FALSE)</f>
        <v>No</v>
      </c>
      <c r="J992" t="str">
        <f>VLOOKUP(A992,'DATA TRANSFORMATION 4'!A:C,3,FALSE)</f>
        <v>Obesity</v>
      </c>
      <c r="K992" t="str">
        <f>VLOOKUP(A992,'DATA TRANSFORMATION 5'!A:C,3,FALSE)</f>
        <v>Normal</v>
      </c>
      <c r="L992" t="str">
        <f>VLOOKUP(A992,'DATA TRANSFORMATION 6'!A:E,5,FALSE)</f>
        <v>12-Dec-1970</v>
      </c>
      <c r="M992" s="20">
        <f>VLOOKUP(A992,'DATA TRANSFORMATION 8'!A:B,2,FALSE)</f>
        <v>8062.31</v>
      </c>
      <c r="N992" t="str">
        <f>VLOOKUP(A992,'DATA CLEANING 3'!A:D,3,FALSE)</f>
        <v>tier - 2</v>
      </c>
      <c r="O992" t="str">
        <f>VLOOKUP(A992,'DATA CLEANING 3'!A:D,4,FALSE)</f>
        <v>tier - 1</v>
      </c>
      <c r="P992" t="str">
        <f>VLOOKUP(A992,'DATA CLEANING 4'!A:B,2,FALSE)</f>
        <v>R1013</v>
      </c>
      <c r="Q992">
        <f>VLOOKUP(A992,'DATA TANSFORMATION 7'!A:F,6,FALSE)</f>
        <v>52</v>
      </c>
    </row>
    <row r="993" spans="1:17" ht="16" x14ac:dyDescent="0.4">
      <c r="A993" s="11" t="s">
        <v>2028</v>
      </c>
      <c r="B993" t="str">
        <f>VLOOKUP(A993,'DATA TRANSFORMATION 1'!A:E,4,FALSE)</f>
        <v>Mitchell</v>
      </c>
      <c r="C993">
        <f>VLOOKUP(A993,'MEDICAL EXAMINATIONS'!A:H,2,FALSE)</f>
        <v>38.93</v>
      </c>
      <c r="D993">
        <f>VLOOKUP(A993,'MEDICAL EXAMINATIONS'!A:H,3,FALSE)</f>
        <v>5.64</v>
      </c>
      <c r="E993" t="str">
        <f>VLOOKUP(A993,'DATA TRANSFORMATION 3'!A:C,2,FALSE)</f>
        <v>Yes</v>
      </c>
      <c r="F993" t="str">
        <f>VLOOKUP(A993,'MEDICAL EXAMINATIONS'!A:H,5,FALSE)</f>
        <v>No</v>
      </c>
      <c r="G993" t="str">
        <f>VLOOKUP(A993,'MEDICAL EXAMINATIONS'!A:H,6,FALSE)</f>
        <v>No</v>
      </c>
      <c r="H993">
        <f>VLOOKUP(A993,'DATA TRANSFORMATION 2'!A:B,2,FALSE)</f>
        <v>1</v>
      </c>
      <c r="I993" t="str">
        <f>VLOOKUP(A993,'DATA TRANSFORMATION 3'!A:C,3,FALSE)</f>
        <v>No</v>
      </c>
      <c r="J993" t="str">
        <f>VLOOKUP(A993,'DATA TRANSFORMATION 4'!A:C,3,FALSE)</f>
        <v>Obesity</v>
      </c>
      <c r="K993" t="str">
        <f>VLOOKUP(A993,'DATA TRANSFORMATION 5'!A:C,3,FALSE)</f>
        <v>Normal</v>
      </c>
      <c r="L993" t="str">
        <f>VLOOKUP(A993,'DATA TRANSFORMATION 6'!A:E,5,FALSE)</f>
        <v>28-Jun-1975</v>
      </c>
      <c r="M993" s="20">
        <f>VLOOKUP(A993,'DATA TRANSFORMATION 8'!A:B,2,FALSE)</f>
        <v>8062.76</v>
      </c>
      <c r="N993" t="str">
        <f>VLOOKUP(A993,'DATA CLEANING 3'!A:D,3,FALSE)</f>
        <v>tier - 3</v>
      </c>
      <c r="O993" t="str">
        <f>VLOOKUP(A993,'DATA CLEANING 3'!A:D,4,FALSE)</f>
        <v>tier - 3</v>
      </c>
      <c r="P993" t="str">
        <f>VLOOKUP(A993,'DATA CLEANING 4'!A:B,2,FALSE)</f>
        <v>R1011</v>
      </c>
      <c r="Q993">
        <f>VLOOKUP(A993,'DATA TANSFORMATION 7'!A:F,6,FALSE)</f>
        <v>47</v>
      </c>
    </row>
    <row r="994" spans="1:17" ht="16" x14ac:dyDescent="0.4">
      <c r="A994" s="11" t="s">
        <v>2030</v>
      </c>
      <c r="B994" t="str">
        <f>VLOOKUP(A994,'DATA TRANSFORMATION 1'!A:E,4,FALSE)</f>
        <v>Chen</v>
      </c>
      <c r="C994">
        <f>VLOOKUP(A994,'MEDICAL EXAMINATIONS'!A:H,2,FALSE)</f>
        <v>32.774999999999999</v>
      </c>
      <c r="D994">
        <f>VLOOKUP(A994,'MEDICAL EXAMINATIONS'!A:H,3,FALSE)</f>
        <v>8.02</v>
      </c>
      <c r="E994" t="str">
        <f>VLOOKUP(A994,'DATA TRANSFORMATION 3'!A:C,2,FALSE)</f>
        <v>Yes</v>
      </c>
      <c r="F994" t="str">
        <f>VLOOKUP(A994,'MEDICAL EXAMINATIONS'!A:H,5,FALSE)</f>
        <v>No</v>
      </c>
      <c r="G994" t="str">
        <f>VLOOKUP(A994,'MEDICAL EXAMINATIONS'!A:H,6,FALSE)</f>
        <v>No</v>
      </c>
      <c r="H994">
        <f>VLOOKUP(A994,'DATA TRANSFORMATION 2'!A:B,2,FALSE)</f>
        <v>2</v>
      </c>
      <c r="I994" t="str">
        <f>VLOOKUP(A994,'DATA TRANSFORMATION 3'!A:C,3,FALSE)</f>
        <v>No</v>
      </c>
      <c r="J994" t="str">
        <f>VLOOKUP(A994,'DATA TRANSFORMATION 4'!A:C,3,FALSE)</f>
        <v>Obesity</v>
      </c>
      <c r="K994" t="str">
        <f>VLOOKUP(A994,'DATA TRANSFORMATION 5'!A:C,3,FALSE)</f>
        <v>Diabetes</v>
      </c>
      <c r="L994" t="str">
        <f>VLOOKUP(A994,'DATA TRANSFORMATION 6'!A:E,5,FALSE)</f>
        <v>11-Aug-1965</v>
      </c>
      <c r="M994" s="20">
        <f>VLOOKUP(A994,'DATA TRANSFORMATION 8'!A:B,2,FALSE)</f>
        <v>8067.83</v>
      </c>
      <c r="N994" t="str">
        <f>VLOOKUP(A994,'DATA CLEANING 3'!A:D,3,FALSE)</f>
        <v>tier - 3</v>
      </c>
      <c r="O994" t="str">
        <f>VLOOKUP(A994,'DATA CLEANING 3'!A:D,4,FALSE)</f>
        <v>tier - 1</v>
      </c>
      <c r="P994" t="str">
        <f>VLOOKUP(A994,'DATA CLEANING 4'!A:B,2,FALSE)</f>
        <v>R1013</v>
      </c>
      <c r="Q994">
        <f>VLOOKUP(A994,'DATA TANSFORMATION 7'!A:F,6,FALSE)</f>
        <v>57</v>
      </c>
    </row>
    <row r="995" spans="1:17" ht="16" x14ac:dyDescent="0.4">
      <c r="A995" s="11" t="s">
        <v>2032</v>
      </c>
      <c r="B995" t="str">
        <f>VLOOKUP(A995,'DATA TRANSFORMATION 1'!A:E,4,FALSE)</f>
        <v>Tufaro</v>
      </c>
      <c r="C995">
        <f>VLOOKUP(A995,'MEDICAL EXAMINATIONS'!A:H,2,FALSE)</f>
        <v>29.83</v>
      </c>
      <c r="D995">
        <f>VLOOKUP(A995,'MEDICAL EXAMINATIONS'!A:H,3,FALSE)</f>
        <v>7.2</v>
      </c>
      <c r="E995" t="str">
        <f>VLOOKUP(A995,'DATA TRANSFORMATION 3'!A:C,2,FALSE)</f>
        <v>Yes</v>
      </c>
      <c r="F995" t="str">
        <f>VLOOKUP(A995,'MEDICAL EXAMINATIONS'!A:H,5,FALSE)</f>
        <v>No</v>
      </c>
      <c r="G995" t="str">
        <f>VLOOKUP(A995,'MEDICAL EXAMINATIONS'!A:H,6,FALSE)</f>
        <v>No</v>
      </c>
      <c r="H995">
        <f>VLOOKUP(A995,'DATA TRANSFORMATION 2'!A:B,2,FALSE)</f>
        <v>0</v>
      </c>
      <c r="I995" t="str">
        <f>VLOOKUP(A995,'DATA TRANSFORMATION 3'!A:C,3,FALSE)</f>
        <v>No</v>
      </c>
      <c r="J995" t="str">
        <f>VLOOKUP(A995,'DATA TRANSFORMATION 4'!A:C,3,FALSE)</f>
        <v>Over Weight</v>
      </c>
      <c r="K995" t="str">
        <f>VLOOKUP(A995,'DATA TRANSFORMATION 5'!A:C,3,FALSE)</f>
        <v>Diabetes</v>
      </c>
      <c r="L995" t="str">
        <f>VLOOKUP(A995,'DATA TRANSFORMATION 6'!A:E,5,FALSE)</f>
        <v>15-Dec-1975</v>
      </c>
      <c r="M995" s="20">
        <f>VLOOKUP(A995,'DATA TRANSFORMATION 8'!A:B,2,FALSE)</f>
        <v>8068.19</v>
      </c>
      <c r="N995" t="str">
        <f>VLOOKUP(A995,'DATA CLEANING 3'!A:D,3,FALSE)</f>
        <v>tier - 3</v>
      </c>
      <c r="O995" t="str">
        <f>VLOOKUP(A995,'DATA CLEANING 3'!A:D,4,FALSE)</f>
        <v>tier - 2</v>
      </c>
      <c r="P995" t="str">
        <f>VLOOKUP(A995,'DATA CLEANING 4'!A:B,2,FALSE)</f>
        <v>R1011</v>
      </c>
      <c r="Q995">
        <f>VLOOKUP(A995,'DATA TANSFORMATION 7'!A:F,6,FALSE)</f>
        <v>47</v>
      </c>
    </row>
    <row r="996" spans="1:17" ht="16" x14ac:dyDescent="0.4">
      <c r="A996" s="11" t="s">
        <v>2034</v>
      </c>
      <c r="B996" t="str">
        <f>VLOOKUP(A996,'DATA TRANSFORMATION 1'!A:E,4,FALSE)</f>
        <v>Peters</v>
      </c>
      <c r="C996">
        <f>VLOOKUP(A996,'MEDICAL EXAMINATIONS'!A:H,2,FALSE)</f>
        <v>28.31</v>
      </c>
      <c r="D996">
        <f>VLOOKUP(A996,'MEDICAL EXAMINATIONS'!A:H,3,FALSE)</f>
        <v>4.55</v>
      </c>
      <c r="E996" t="str">
        <f>VLOOKUP(A996,'DATA TRANSFORMATION 3'!A:C,2,FALSE)</f>
        <v>No</v>
      </c>
      <c r="F996" t="str">
        <f>VLOOKUP(A996,'MEDICAL EXAMINATIONS'!A:H,5,FALSE)</f>
        <v>yes</v>
      </c>
      <c r="G996" t="str">
        <f>VLOOKUP(A996,'MEDICAL EXAMINATIONS'!A:H,6,FALSE)</f>
        <v>No</v>
      </c>
      <c r="H996">
        <f>VLOOKUP(A996,'DATA TRANSFORMATION 2'!A:B,2,FALSE)</f>
        <v>1</v>
      </c>
      <c r="I996" t="str">
        <f>VLOOKUP(A996,'DATA TRANSFORMATION 3'!A:C,3,FALSE)</f>
        <v>No</v>
      </c>
      <c r="J996" t="str">
        <f>VLOOKUP(A996,'DATA TRANSFORMATION 4'!A:C,3,FALSE)</f>
        <v>Over Weight</v>
      </c>
      <c r="K996" t="str">
        <f>VLOOKUP(A996,'DATA TRANSFORMATION 5'!A:C,3,FALSE)</f>
        <v>Normal</v>
      </c>
      <c r="L996" t="str">
        <f>VLOOKUP(A996,'DATA TRANSFORMATION 6'!A:E,5,FALSE)</f>
        <v>21-Oct-1965</v>
      </c>
      <c r="M996" s="20">
        <f>VLOOKUP(A996,'DATA TRANSFORMATION 8'!A:B,2,FALSE)</f>
        <v>8071.57</v>
      </c>
      <c r="N996" t="str">
        <f>VLOOKUP(A996,'DATA CLEANING 3'!A:D,3,FALSE)</f>
        <v>tier - 3</v>
      </c>
      <c r="O996" t="str">
        <f>VLOOKUP(A996,'DATA CLEANING 3'!A:D,4,FALSE)</f>
        <v>tier - 1</v>
      </c>
      <c r="P996" t="str">
        <f>VLOOKUP(A996,'DATA CLEANING 4'!A:B,2,FALSE)</f>
        <v>R1011</v>
      </c>
      <c r="Q996">
        <f>VLOOKUP(A996,'DATA TANSFORMATION 7'!A:F,6,FALSE)</f>
        <v>57</v>
      </c>
    </row>
    <row r="997" spans="1:17" ht="16" x14ac:dyDescent="0.4">
      <c r="A997" s="11" t="s">
        <v>2036</v>
      </c>
      <c r="B997" t="str">
        <f>VLOOKUP(A997,'DATA TRANSFORMATION 1'!A:E,4,FALSE)</f>
        <v>Susedik</v>
      </c>
      <c r="C997">
        <f>VLOOKUP(A997,'MEDICAL EXAMINATIONS'!A:H,2,FALSE)</f>
        <v>29.79</v>
      </c>
      <c r="D997">
        <f>VLOOKUP(A997,'MEDICAL EXAMINATIONS'!A:H,3,FALSE)</f>
        <v>9.0299999999999994</v>
      </c>
      <c r="E997" t="str">
        <f>VLOOKUP(A997,'DATA TRANSFORMATION 3'!A:C,2,FALSE)</f>
        <v>No</v>
      </c>
      <c r="F997" t="str">
        <f>VLOOKUP(A997,'MEDICAL EXAMINATIONS'!A:H,5,FALSE)</f>
        <v>No</v>
      </c>
      <c r="G997" t="str">
        <f>VLOOKUP(A997,'MEDICAL EXAMINATIONS'!A:H,6,FALSE)</f>
        <v>No</v>
      </c>
      <c r="H997">
        <f>VLOOKUP(A997,'DATA TRANSFORMATION 2'!A:B,2,FALSE)</f>
        <v>0</v>
      </c>
      <c r="I997" t="str">
        <f>VLOOKUP(A997,'DATA TRANSFORMATION 3'!A:C,3,FALSE)</f>
        <v>No</v>
      </c>
      <c r="J997" t="str">
        <f>VLOOKUP(A997,'DATA TRANSFORMATION 4'!A:C,3,FALSE)</f>
        <v>Over Weight</v>
      </c>
      <c r="K997" t="str">
        <f>VLOOKUP(A997,'DATA TRANSFORMATION 5'!A:C,3,FALSE)</f>
        <v>Diabetes</v>
      </c>
      <c r="L997" t="str">
        <f>VLOOKUP(A997,'DATA TRANSFORMATION 6'!A:E,5,FALSE)</f>
        <v>7-Nov-1993</v>
      </c>
      <c r="M997" s="20">
        <f>VLOOKUP(A997,'DATA TRANSFORMATION 8'!A:B,2,FALSE)</f>
        <v>8077.41</v>
      </c>
      <c r="N997" t="str">
        <f>VLOOKUP(A997,'DATA CLEANING 3'!A:D,3,FALSE)</f>
        <v>tier - 2</v>
      </c>
      <c r="O997" t="str">
        <f>VLOOKUP(A997,'DATA CLEANING 3'!A:D,4,FALSE)</f>
        <v>tier - 1</v>
      </c>
      <c r="P997" t="str">
        <f>VLOOKUP(A997,'DATA CLEANING 4'!A:B,2,FALSE)</f>
        <v>R1026</v>
      </c>
      <c r="Q997">
        <f>VLOOKUP(A997,'DATA TANSFORMATION 7'!A:F,6,FALSE)</f>
        <v>29</v>
      </c>
    </row>
    <row r="998" spans="1:17" ht="16" x14ac:dyDescent="0.4">
      <c r="A998" s="11" t="s">
        <v>2038</v>
      </c>
      <c r="B998" t="str">
        <f>VLOOKUP(A998,'DATA TRANSFORMATION 1'!A:E,4,FALSE)</f>
        <v>Garcia</v>
      </c>
      <c r="C998">
        <f>VLOOKUP(A998,'MEDICAL EXAMINATIONS'!A:H,2,FALSE)</f>
        <v>36.6</v>
      </c>
      <c r="D998">
        <f>VLOOKUP(A998,'MEDICAL EXAMINATIONS'!A:H,3,FALSE)</f>
        <v>5.2</v>
      </c>
      <c r="E998" t="str">
        <f>VLOOKUP(A998,'DATA TRANSFORMATION 3'!A:C,2,FALSE)</f>
        <v>Yes</v>
      </c>
      <c r="F998" t="str">
        <f>VLOOKUP(A998,'MEDICAL EXAMINATIONS'!A:H,5,FALSE)</f>
        <v>No</v>
      </c>
      <c r="G998" t="str">
        <f>VLOOKUP(A998,'MEDICAL EXAMINATIONS'!A:H,6,FALSE)</f>
        <v>Yes</v>
      </c>
      <c r="H998">
        <f>VLOOKUP(A998,'DATA TRANSFORMATION 2'!A:B,2,FALSE)</f>
        <v>1</v>
      </c>
      <c r="I998" t="str">
        <f>VLOOKUP(A998,'DATA TRANSFORMATION 3'!A:C,3,FALSE)</f>
        <v>No</v>
      </c>
      <c r="J998" t="str">
        <f>VLOOKUP(A998,'DATA TRANSFORMATION 4'!A:C,3,FALSE)</f>
        <v>Obesity</v>
      </c>
      <c r="K998" t="str">
        <f>VLOOKUP(A998,'DATA TRANSFORMATION 5'!A:C,3,FALSE)</f>
        <v>Normal</v>
      </c>
      <c r="L998" t="str">
        <f>VLOOKUP(A998,'DATA TRANSFORMATION 6'!A:E,5,FALSE)</f>
        <v>28-Aug-2001</v>
      </c>
      <c r="M998" s="20">
        <f>VLOOKUP(A998,'DATA TRANSFORMATION 8'!A:B,2,FALSE)</f>
        <v>8081.26</v>
      </c>
      <c r="N998" t="str">
        <f>VLOOKUP(A998,'DATA CLEANING 3'!A:D,3,FALSE)</f>
        <v>tier - 2</v>
      </c>
      <c r="O998" t="str">
        <f>VLOOKUP(A998,'DATA CLEANING 3'!A:D,4,FALSE)</f>
        <v>tier - 2</v>
      </c>
      <c r="P998" t="str">
        <f>VLOOKUP(A998,'DATA CLEANING 4'!A:B,2,FALSE)</f>
        <v>R1012</v>
      </c>
      <c r="Q998">
        <f>VLOOKUP(A998,'DATA TANSFORMATION 7'!A:F,6,FALSE)</f>
        <v>21</v>
      </c>
    </row>
    <row r="999" spans="1:17" ht="16" x14ac:dyDescent="0.4">
      <c r="A999" s="11" t="s">
        <v>2040</v>
      </c>
      <c r="B999" t="str">
        <f>VLOOKUP(A999,'DATA TRANSFORMATION 1'!A:E,4,FALSE)</f>
        <v>Deady</v>
      </c>
      <c r="C999">
        <f>VLOOKUP(A999,'MEDICAL EXAMINATIONS'!A:H,2,FALSE)</f>
        <v>35.93</v>
      </c>
      <c r="D999">
        <f>VLOOKUP(A999,'MEDICAL EXAMINATIONS'!A:H,3,FALSE)</f>
        <v>8.3000000000000007</v>
      </c>
      <c r="E999" t="str">
        <f>VLOOKUP(A999,'DATA TRANSFORMATION 3'!A:C,2,FALSE)</f>
        <v>Yes</v>
      </c>
      <c r="F999" t="str">
        <f>VLOOKUP(A999,'MEDICAL EXAMINATIONS'!A:H,5,FALSE)</f>
        <v>No</v>
      </c>
      <c r="G999" t="str">
        <f>VLOOKUP(A999,'MEDICAL EXAMINATIONS'!A:H,6,FALSE)</f>
        <v>No</v>
      </c>
      <c r="H999">
        <f>VLOOKUP(A999,'DATA TRANSFORMATION 2'!A:B,2,FALSE)</f>
        <v>0</v>
      </c>
      <c r="I999" t="str">
        <f>VLOOKUP(A999,'DATA TRANSFORMATION 3'!A:C,3,FALSE)</f>
        <v>No</v>
      </c>
      <c r="J999" t="str">
        <f>VLOOKUP(A999,'DATA TRANSFORMATION 4'!A:C,3,FALSE)</f>
        <v>Obesity</v>
      </c>
      <c r="K999" t="str">
        <f>VLOOKUP(A999,'DATA TRANSFORMATION 5'!A:C,3,FALSE)</f>
        <v>Diabetes</v>
      </c>
      <c r="L999" t="str">
        <f>VLOOKUP(A999,'DATA TRANSFORMATION 6'!A:E,5,FALSE)</f>
        <v>12-Oct-1994</v>
      </c>
      <c r="M999" s="20">
        <f>VLOOKUP(A999,'DATA TRANSFORMATION 8'!A:B,2,FALSE)</f>
        <v>8081.74</v>
      </c>
      <c r="N999" t="str">
        <f>VLOOKUP(A999,'DATA CLEANING 3'!A:D,3,FALSE)</f>
        <v>tier - 2</v>
      </c>
      <c r="O999" t="str">
        <f>VLOOKUP(A999,'DATA CLEANING 3'!A:D,4,FALSE)</f>
        <v>tier - 2</v>
      </c>
      <c r="P999" t="str">
        <f>VLOOKUP(A999,'DATA CLEANING 4'!A:B,2,FALSE)</f>
        <v>R1026</v>
      </c>
      <c r="Q999">
        <f>VLOOKUP(A999,'DATA TANSFORMATION 7'!A:F,6,FALSE)</f>
        <v>28</v>
      </c>
    </row>
    <row r="1000" spans="1:17" ht="16" x14ac:dyDescent="0.4">
      <c r="A1000" s="11" t="s">
        <v>2042</v>
      </c>
      <c r="B1000" t="str">
        <f>VLOOKUP(A1000,'DATA TRANSFORMATION 1'!A:E,4,FALSE)</f>
        <v>Campbell</v>
      </c>
      <c r="C1000">
        <f>VLOOKUP(A1000,'MEDICAL EXAMINATIONS'!A:H,2,FALSE)</f>
        <v>28.6</v>
      </c>
      <c r="D1000">
        <f>VLOOKUP(A1000,'MEDICAL EXAMINATIONS'!A:H,3,FALSE)</f>
        <v>5.56</v>
      </c>
      <c r="E1000" t="str">
        <f>VLOOKUP(A1000,'DATA TRANSFORMATION 3'!A:C,2,FALSE)</f>
        <v>Yes</v>
      </c>
      <c r="F1000" t="str">
        <f>VLOOKUP(A1000,'MEDICAL EXAMINATIONS'!A:H,5,FALSE)</f>
        <v>No</v>
      </c>
      <c r="G1000" t="str">
        <f>VLOOKUP(A1000,'MEDICAL EXAMINATIONS'!A:H,6,FALSE)</f>
        <v>Yes</v>
      </c>
      <c r="H1000">
        <f>VLOOKUP(A1000,'DATA TRANSFORMATION 2'!A:B,2,FALSE)</f>
        <v>1</v>
      </c>
      <c r="I1000" t="str">
        <f>VLOOKUP(A1000,'DATA TRANSFORMATION 3'!A:C,3,FALSE)</f>
        <v>No</v>
      </c>
      <c r="J1000" t="str">
        <f>VLOOKUP(A1000,'DATA TRANSFORMATION 4'!A:C,3,FALSE)</f>
        <v>Over Weight</v>
      </c>
      <c r="K1000" t="str">
        <f>VLOOKUP(A1000,'DATA TRANSFORMATION 5'!A:C,3,FALSE)</f>
        <v>Normal</v>
      </c>
      <c r="L1000" t="str">
        <f>VLOOKUP(A1000,'DATA TRANSFORMATION 6'!A:E,5,FALSE)</f>
        <v>21-Dec-1975</v>
      </c>
      <c r="M1000" s="20">
        <f>VLOOKUP(A1000,'DATA TRANSFORMATION 8'!A:B,2,FALSE)</f>
        <v>8083.92</v>
      </c>
      <c r="N1000" t="str">
        <f>VLOOKUP(A1000,'DATA CLEANING 3'!A:D,3,FALSE)</f>
        <v>tier - 3</v>
      </c>
      <c r="O1000" t="str">
        <f>VLOOKUP(A1000,'DATA CLEANING 3'!A:D,4,FALSE)</f>
        <v>tier - 3</v>
      </c>
      <c r="P1000" t="str">
        <f>VLOOKUP(A1000,'DATA CLEANING 4'!A:B,2,FALSE)</f>
        <v>R1013</v>
      </c>
      <c r="Q1000">
        <f>VLOOKUP(A1000,'DATA TANSFORMATION 7'!A:F,6,FALSE)</f>
        <v>47</v>
      </c>
    </row>
    <row r="1001" spans="1:17" ht="16" x14ac:dyDescent="0.4">
      <c r="A1001" s="11" t="s">
        <v>2044</v>
      </c>
      <c r="B1001" t="str">
        <f>VLOOKUP(A1001,'DATA TRANSFORMATION 1'!A:E,4,FALSE)</f>
        <v>Schaefer</v>
      </c>
      <c r="C1001">
        <f>VLOOKUP(A1001,'MEDICAL EXAMINATIONS'!A:H,2,FALSE)</f>
        <v>39.17</v>
      </c>
      <c r="D1001">
        <f>VLOOKUP(A1001,'MEDICAL EXAMINATIONS'!A:H,3,FALSE)</f>
        <v>4.1500000000000004</v>
      </c>
      <c r="E1001" t="str">
        <f>VLOOKUP(A1001,'DATA TRANSFORMATION 3'!A:C,2,FALSE)</f>
        <v>No</v>
      </c>
      <c r="F1001" t="str">
        <f>VLOOKUP(A1001,'MEDICAL EXAMINATIONS'!A:H,5,FALSE)</f>
        <v>No</v>
      </c>
      <c r="G1001" t="str">
        <f>VLOOKUP(A1001,'MEDICAL EXAMINATIONS'!A:H,6,FALSE)</f>
        <v>No</v>
      </c>
      <c r="H1001">
        <f>VLOOKUP(A1001,'DATA TRANSFORMATION 2'!A:B,2,FALSE)</f>
        <v>0</v>
      </c>
      <c r="I1001" t="str">
        <f>VLOOKUP(A1001,'DATA TRANSFORMATION 3'!A:C,3,FALSE)</f>
        <v>No</v>
      </c>
      <c r="J1001" t="str">
        <f>VLOOKUP(A1001,'DATA TRANSFORMATION 4'!A:C,3,FALSE)</f>
        <v>Obesity</v>
      </c>
      <c r="K1001" t="str">
        <f>VLOOKUP(A1001,'DATA TRANSFORMATION 5'!A:C,3,FALSE)</f>
        <v>Normal</v>
      </c>
      <c r="L1001" t="str">
        <f>VLOOKUP(A1001,'DATA TRANSFORMATION 6'!A:E,5,FALSE)</f>
        <v>10-Jun-1967</v>
      </c>
      <c r="M1001" s="20">
        <f>VLOOKUP(A1001,'DATA TRANSFORMATION 8'!A:B,2,FALSE)</f>
        <v>8091.3</v>
      </c>
      <c r="N1001" t="str">
        <f>VLOOKUP(A1001,'DATA CLEANING 3'!A:D,3,FALSE)</f>
        <v>tier - 3</v>
      </c>
      <c r="O1001" t="str">
        <f>VLOOKUP(A1001,'DATA CLEANING 3'!A:D,4,FALSE)</f>
        <v>tier - 1</v>
      </c>
      <c r="P1001" t="str">
        <f>VLOOKUP(A1001,'DATA CLEANING 4'!A:B,2,FALSE)</f>
        <v>R1012</v>
      </c>
      <c r="Q1001">
        <f>VLOOKUP(A1001,'DATA TANSFORMATION 7'!A:F,6,FALSE)</f>
        <v>55</v>
      </c>
    </row>
    <row r="1002" spans="1:17" ht="16" x14ac:dyDescent="0.4">
      <c r="A1002" s="11" t="s">
        <v>2046</v>
      </c>
      <c r="B1002" t="str">
        <f>VLOOKUP(A1002,'DATA TRANSFORMATION 1'!A:E,4,FALSE)</f>
        <v>D'Alessandro</v>
      </c>
      <c r="C1002">
        <f>VLOOKUP(A1002,'MEDICAL EXAMINATIONS'!A:H,2,FALSE)</f>
        <v>26.41</v>
      </c>
      <c r="D1002">
        <f>VLOOKUP(A1002,'MEDICAL EXAMINATIONS'!A:H,3,FALSE)</f>
        <v>5.99</v>
      </c>
      <c r="E1002" t="str">
        <f>VLOOKUP(A1002,'DATA TRANSFORMATION 3'!A:C,2,FALSE)</f>
        <v>Yes</v>
      </c>
      <c r="F1002" t="str">
        <f>VLOOKUP(A1002,'MEDICAL EXAMINATIONS'!A:H,5,FALSE)</f>
        <v>No</v>
      </c>
      <c r="G1002" t="str">
        <f>VLOOKUP(A1002,'MEDICAL EXAMINATIONS'!A:H,6,FALSE)</f>
        <v>Yes</v>
      </c>
      <c r="H1002">
        <f>VLOOKUP(A1002,'DATA TRANSFORMATION 2'!A:B,2,FALSE)</f>
        <v>1</v>
      </c>
      <c r="I1002" t="str">
        <f>VLOOKUP(A1002,'DATA TRANSFORMATION 3'!A:C,3,FALSE)</f>
        <v>No</v>
      </c>
      <c r="J1002" t="str">
        <f>VLOOKUP(A1002,'DATA TRANSFORMATION 4'!A:C,3,FALSE)</f>
        <v>Over Weight</v>
      </c>
      <c r="K1002" t="str">
        <f>VLOOKUP(A1002,'DATA TRANSFORMATION 5'!A:C,3,FALSE)</f>
        <v>Prediabetes</v>
      </c>
      <c r="L1002" t="str">
        <f>VLOOKUP(A1002,'DATA TRANSFORMATION 6'!A:E,5,FALSE)</f>
        <v>11-Oct-1973</v>
      </c>
      <c r="M1002" s="20">
        <f>VLOOKUP(A1002,'DATA TRANSFORMATION 8'!A:B,2,FALSE)</f>
        <v>8112.59</v>
      </c>
      <c r="N1002" t="str">
        <f>VLOOKUP(A1002,'DATA CLEANING 3'!A:D,3,FALSE)</f>
        <v>tier - 2</v>
      </c>
      <c r="O1002" t="str">
        <f>VLOOKUP(A1002,'DATA CLEANING 3'!A:D,4,FALSE)</f>
        <v>tier - 2</v>
      </c>
      <c r="P1002" t="str">
        <f>VLOOKUP(A1002,'DATA CLEANING 4'!A:B,2,FALSE)</f>
        <v>R1013</v>
      </c>
      <c r="Q1002">
        <f>VLOOKUP(A1002,'DATA TANSFORMATION 7'!A:F,6,FALSE)</f>
        <v>49</v>
      </c>
    </row>
    <row r="1003" spans="1:17" ht="16" x14ac:dyDescent="0.4">
      <c r="A1003" s="11" t="s">
        <v>2048</v>
      </c>
      <c r="B1003" t="str">
        <f>VLOOKUP(A1003,'DATA TRANSFORMATION 1'!A:E,4,FALSE)</f>
        <v>Wyss</v>
      </c>
      <c r="C1003">
        <f>VLOOKUP(A1003,'MEDICAL EXAMINATIONS'!A:H,2,FALSE)</f>
        <v>30.63</v>
      </c>
      <c r="D1003">
        <f>VLOOKUP(A1003,'MEDICAL EXAMINATIONS'!A:H,3,FALSE)</f>
        <v>5.8</v>
      </c>
      <c r="E1003" t="str">
        <f>VLOOKUP(A1003,'DATA TRANSFORMATION 3'!A:C,2,FALSE)</f>
        <v>Yes</v>
      </c>
      <c r="F1003" t="str">
        <f>VLOOKUP(A1003,'MEDICAL EXAMINATIONS'!A:H,5,FALSE)</f>
        <v>No</v>
      </c>
      <c r="G1003" t="str">
        <f>VLOOKUP(A1003,'MEDICAL EXAMINATIONS'!A:H,6,FALSE)</f>
        <v>No</v>
      </c>
      <c r="H1003">
        <f>VLOOKUP(A1003,'DATA TRANSFORMATION 2'!A:B,2,FALSE)</f>
        <v>0</v>
      </c>
      <c r="I1003" t="str">
        <f>VLOOKUP(A1003,'DATA TRANSFORMATION 3'!A:C,3,FALSE)</f>
        <v>No</v>
      </c>
      <c r="J1003" t="str">
        <f>VLOOKUP(A1003,'DATA TRANSFORMATION 4'!A:C,3,FALSE)</f>
        <v>Obesity</v>
      </c>
      <c r="K1003" t="str">
        <f>VLOOKUP(A1003,'DATA TRANSFORMATION 5'!A:C,3,FALSE)</f>
        <v>Prediabetes</v>
      </c>
      <c r="L1003" t="str">
        <f>VLOOKUP(A1003,'DATA TRANSFORMATION 6'!A:E,5,FALSE)</f>
        <v>1-Sep-1978</v>
      </c>
      <c r="M1003" s="20">
        <f>VLOOKUP(A1003,'DATA TRANSFORMATION 8'!A:B,2,FALSE)</f>
        <v>8116.27</v>
      </c>
      <c r="N1003" t="str">
        <f>VLOOKUP(A1003,'DATA CLEANING 3'!A:D,3,FALSE)</f>
        <v>tier - 3</v>
      </c>
      <c r="O1003" t="str">
        <f>VLOOKUP(A1003,'DATA CLEANING 3'!A:D,4,FALSE)</f>
        <v>tier - 1</v>
      </c>
      <c r="P1003" t="str">
        <f>VLOOKUP(A1003,'DATA CLEANING 4'!A:B,2,FALSE)</f>
        <v>R1012</v>
      </c>
      <c r="Q1003">
        <f>VLOOKUP(A1003,'DATA TANSFORMATION 7'!A:F,6,FALSE)</f>
        <v>44</v>
      </c>
    </row>
    <row r="1004" spans="1:17" ht="16" x14ac:dyDescent="0.4">
      <c r="A1004" s="11" t="s">
        <v>2050</v>
      </c>
      <c r="B1004" t="str">
        <f>VLOOKUP(A1004,'DATA TRANSFORMATION 1'!A:E,4,FALSE)</f>
        <v>Rose</v>
      </c>
      <c r="C1004">
        <f>VLOOKUP(A1004,'MEDICAL EXAMINATIONS'!A:H,2,FALSE)</f>
        <v>31.73</v>
      </c>
      <c r="D1004">
        <f>VLOOKUP(A1004,'MEDICAL EXAMINATIONS'!A:H,3,FALSE)</f>
        <v>7.32</v>
      </c>
      <c r="E1004" t="str">
        <f>VLOOKUP(A1004,'DATA TRANSFORMATION 3'!A:C,2,FALSE)</f>
        <v>Yes</v>
      </c>
      <c r="F1004" t="str">
        <f>VLOOKUP(A1004,'MEDICAL EXAMINATIONS'!A:H,5,FALSE)</f>
        <v>No</v>
      </c>
      <c r="G1004" t="str">
        <f>VLOOKUP(A1004,'MEDICAL EXAMINATIONS'!A:H,6,FALSE)</f>
        <v>No</v>
      </c>
      <c r="H1004">
        <f>VLOOKUP(A1004,'DATA TRANSFORMATION 2'!A:B,2,FALSE)</f>
        <v>2</v>
      </c>
      <c r="I1004" t="str">
        <f>VLOOKUP(A1004,'DATA TRANSFORMATION 3'!A:C,3,FALSE)</f>
        <v>No</v>
      </c>
      <c r="J1004" t="str">
        <f>VLOOKUP(A1004,'DATA TRANSFORMATION 4'!A:C,3,FALSE)</f>
        <v>Obesity</v>
      </c>
      <c r="K1004" t="str">
        <f>VLOOKUP(A1004,'DATA TRANSFORMATION 5'!A:C,3,FALSE)</f>
        <v>Diabetes</v>
      </c>
      <c r="L1004" t="str">
        <f>VLOOKUP(A1004,'DATA TRANSFORMATION 6'!A:E,5,FALSE)</f>
        <v>16-Dec-1973</v>
      </c>
      <c r="M1004" s="20">
        <f>VLOOKUP(A1004,'DATA TRANSFORMATION 8'!A:B,2,FALSE)</f>
        <v>8116.68</v>
      </c>
      <c r="N1004" t="str">
        <f>VLOOKUP(A1004,'DATA CLEANING 3'!A:D,3,FALSE)</f>
        <v>tier - 3</v>
      </c>
      <c r="O1004" t="str">
        <f>VLOOKUP(A1004,'DATA CLEANING 3'!A:D,4,FALSE)</f>
        <v>tier - 1</v>
      </c>
      <c r="P1004" t="str">
        <f>VLOOKUP(A1004,'DATA CLEANING 4'!A:B,2,FALSE)</f>
        <v>R1011</v>
      </c>
      <c r="Q1004">
        <f>VLOOKUP(A1004,'DATA TANSFORMATION 7'!A:F,6,FALSE)</f>
        <v>49</v>
      </c>
    </row>
    <row r="1005" spans="1:17" ht="16" x14ac:dyDescent="0.4">
      <c r="A1005" s="11" t="s">
        <v>2052</v>
      </c>
      <c r="B1005" t="str">
        <f>VLOOKUP(A1005,'DATA TRANSFORMATION 1'!A:E,4,FALSE)</f>
        <v>Hopper</v>
      </c>
      <c r="C1005">
        <f>VLOOKUP(A1005,'MEDICAL EXAMINATIONS'!A:H,2,FALSE)</f>
        <v>30.7</v>
      </c>
      <c r="D1005">
        <f>VLOOKUP(A1005,'MEDICAL EXAMINATIONS'!A:H,3,FALSE)</f>
        <v>5.16</v>
      </c>
      <c r="E1005" t="str">
        <f>VLOOKUP(A1005,'DATA TRANSFORMATION 3'!A:C,2,FALSE)</f>
        <v>No</v>
      </c>
      <c r="F1005" t="str">
        <f>VLOOKUP(A1005,'MEDICAL EXAMINATIONS'!A:H,5,FALSE)</f>
        <v>No</v>
      </c>
      <c r="G1005" t="str">
        <f>VLOOKUP(A1005,'MEDICAL EXAMINATIONS'!A:H,6,FALSE)</f>
        <v>No</v>
      </c>
      <c r="H1005">
        <f>VLOOKUP(A1005,'DATA TRANSFORMATION 2'!A:B,2,FALSE)</f>
        <v>2</v>
      </c>
      <c r="I1005" t="str">
        <f>VLOOKUP(A1005,'DATA TRANSFORMATION 3'!A:C,3,FALSE)</f>
        <v>No</v>
      </c>
      <c r="J1005" t="str">
        <f>VLOOKUP(A1005,'DATA TRANSFORMATION 4'!A:C,3,FALSE)</f>
        <v>Obesity</v>
      </c>
      <c r="K1005" t="str">
        <f>VLOOKUP(A1005,'DATA TRANSFORMATION 5'!A:C,3,FALSE)</f>
        <v>Normal</v>
      </c>
      <c r="L1005" t="str">
        <f>VLOOKUP(A1005,'DATA TRANSFORMATION 6'!A:E,5,FALSE)</f>
        <v>30-Aug-1973</v>
      </c>
      <c r="M1005" s="20">
        <f>VLOOKUP(A1005,'DATA TRANSFORMATION 8'!A:B,2,FALSE)</f>
        <v>8124.41</v>
      </c>
      <c r="N1005" t="str">
        <f>VLOOKUP(A1005,'DATA CLEANING 3'!A:D,3,FALSE)</f>
        <v>tier - 3</v>
      </c>
      <c r="O1005" t="str">
        <f>VLOOKUP(A1005,'DATA CLEANING 3'!A:D,4,FALSE)</f>
        <v>tier - 1</v>
      </c>
      <c r="P1005" t="str">
        <f>VLOOKUP(A1005,'DATA CLEANING 4'!A:B,2,FALSE)</f>
        <v>R1013</v>
      </c>
      <c r="Q1005">
        <f>VLOOKUP(A1005,'DATA TANSFORMATION 7'!A:F,6,FALSE)</f>
        <v>49</v>
      </c>
    </row>
    <row r="1006" spans="1:17" ht="16" x14ac:dyDescent="0.4">
      <c r="A1006" s="11" t="s">
        <v>2054</v>
      </c>
      <c r="B1006" t="str">
        <f>VLOOKUP(A1006,'DATA TRANSFORMATION 1'!A:E,4,FALSE)</f>
        <v>Finneran</v>
      </c>
      <c r="C1006">
        <f>VLOOKUP(A1006,'MEDICAL EXAMINATIONS'!A:H,2,FALSE)</f>
        <v>25.934999999999999</v>
      </c>
      <c r="D1006">
        <f>VLOOKUP(A1006,'MEDICAL EXAMINATIONS'!A:H,3,FALSE)</f>
        <v>5.96</v>
      </c>
      <c r="E1006" t="str">
        <f>VLOOKUP(A1006,'DATA TRANSFORMATION 3'!A:C,2,FALSE)</f>
        <v>Yes</v>
      </c>
      <c r="F1006" t="str">
        <f>VLOOKUP(A1006,'MEDICAL EXAMINATIONS'!A:H,5,FALSE)</f>
        <v>No</v>
      </c>
      <c r="G1006" t="str">
        <f>VLOOKUP(A1006,'MEDICAL EXAMINATIONS'!A:H,6,FALSE)</f>
        <v>No</v>
      </c>
      <c r="H1006">
        <f>VLOOKUP(A1006,'DATA TRANSFORMATION 2'!A:B,2,FALSE)</f>
        <v>2</v>
      </c>
      <c r="I1006" t="str">
        <f>VLOOKUP(A1006,'DATA TRANSFORMATION 3'!A:C,3,FALSE)</f>
        <v>No</v>
      </c>
      <c r="J1006" t="str">
        <f>VLOOKUP(A1006,'DATA TRANSFORMATION 4'!A:C,3,FALSE)</f>
        <v>Over Weight</v>
      </c>
      <c r="K1006" t="str">
        <f>VLOOKUP(A1006,'DATA TRANSFORMATION 5'!A:C,3,FALSE)</f>
        <v>Prediabetes</v>
      </c>
      <c r="L1006" t="str">
        <f>VLOOKUP(A1006,'DATA TRANSFORMATION 6'!A:E,5,FALSE)</f>
        <v>3-Sep-1973</v>
      </c>
      <c r="M1006" s="20">
        <f>VLOOKUP(A1006,'DATA TRANSFORMATION 8'!A:B,2,FALSE)</f>
        <v>8125.78</v>
      </c>
      <c r="N1006" t="str">
        <f>VLOOKUP(A1006,'DATA CLEANING 3'!A:D,3,FALSE)</f>
        <v>tier - 2</v>
      </c>
      <c r="O1006" t="str">
        <f>VLOOKUP(A1006,'DATA CLEANING 3'!A:D,4,FALSE)</f>
        <v>tier - 2</v>
      </c>
      <c r="P1006" t="str">
        <f>VLOOKUP(A1006,'DATA CLEANING 4'!A:B,2,FALSE)</f>
        <v>R1013</v>
      </c>
      <c r="Q1006">
        <f>VLOOKUP(A1006,'DATA TANSFORMATION 7'!A:F,6,FALSE)</f>
        <v>49</v>
      </c>
    </row>
    <row r="1007" spans="1:17" ht="16" x14ac:dyDescent="0.4">
      <c r="A1007" s="11" t="s">
        <v>2056</v>
      </c>
      <c r="B1007" t="str">
        <f>VLOOKUP(A1007,'DATA TRANSFORMATION 1'!A:E,4,FALSE)</f>
        <v>Basham</v>
      </c>
      <c r="C1007">
        <f>VLOOKUP(A1007,'MEDICAL EXAMINATIONS'!A:H,2,FALSE)</f>
        <v>35.9</v>
      </c>
      <c r="D1007">
        <f>VLOOKUP(A1007,'MEDICAL EXAMINATIONS'!A:H,3,FALSE)</f>
        <v>4.8499999999999996</v>
      </c>
      <c r="E1007" t="str">
        <f>VLOOKUP(A1007,'DATA TRANSFORMATION 3'!A:C,2,FALSE)</f>
        <v>Yes</v>
      </c>
      <c r="F1007" t="str">
        <f>VLOOKUP(A1007,'MEDICAL EXAMINATIONS'!A:H,5,FALSE)</f>
        <v>No</v>
      </c>
      <c r="G1007" t="str">
        <f>VLOOKUP(A1007,'MEDICAL EXAMINATIONS'!A:H,6,FALSE)</f>
        <v>Yes</v>
      </c>
      <c r="H1007">
        <f>VLOOKUP(A1007,'DATA TRANSFORMATION 2'!A:B,2,FALSE)</f>
        <v>1</v>
      </c>
      <c r="I1007" t="str">
        <f>VLOOKUP(A1007,'DATA TRANSFORMATION 3'!A:C,3,FALSE)</f>
        <v>No</v>
      </c>
      <c r="J1007" t="str">
        <f>VLOOKUP(A1007,'DATA TRANSFORMATION 4'!A:C,3,FALSE)</f>
        <v>Obesity</v>
      </c>
      <c r="K1007" t="str">
        <f>VLOOKUP(A1007,'DATA TRANSFORMATION 5'!A:C,3,FALSE)</f>
        <v>Normal</v>
      </c>
      <c r="L1007" t="str">
        <f>VLOOKUP(A1007,'DATA TRANSFORMATION 6'!A:E,5,FALSE)</f>
        <v>21-Jun-1990</v>
      </c>
      <c r="M1007" s="20">
        <f>VLOOKUP(A1007,'DATA TRANSFORMATION 8'!A:B,2,FALSE)</f>
        <v>8157.92</v>
      </c>
      <c r="N1007" t="str">
        <f>VLOOKUP(A1007,'DATA CLEANING 3'!A:D,3,FALSE)</f>
        <v>tier - 2</v>
      </c>
      <c r="O1007" t="str">
        <f>VLOOKUP(A1007,'DATA CLEANING 3'!A:D,4,FALSE)</f>
        <v>tier - 3</v>
      </c>
      <c r="P1007" t="str">
        <f>VLOOKUP(A1007,'DATA CLEANING 4'!A:B,2,FALSE)</f>
        <v>R1025</v>
      </c>
      <c r="Q1007">
        <f>VLOOKUP(A1007,'DATA TANSFORMATION 7'!A:F,6,FALSE)</f>
        <v>32</v>
      </c>
    </row>
    <row r="1008" spans="1:17" ht="16" x14ac:dyDescent="0.4">
      <c r="A1008" s="11" t="s">
        <v>2058</v>
      </c>
      <c r="B1008" t="str">
        <f>VLOOKUP(A1008,'DATA TRANSFORMATION 1'!A:E,4,FALSE)</f>
        <v>Inman</v>
      </c>
      <c r="C1008">
        <f>VLOOKUP(A1008,'MEDICAL EXAMINATIONS'!A:H,2,FALSE)</f>
        <v>26.7</v>
      </c>
      <c r="D1008">
        <f>VLOOKUP(A1008,'MEDICAL EXAMINATIONS'!A:H,3,FALSE)</f>
        <v>5.09</v>
      </c>
      <c r="E1008" t="str">
        <f>VLOOKUP(A1008,'DATA TRANSFORMATION 3'!A:C,2,FALSE)</f>
        <v>Yes</v>
      </c>
      <c r="F1008" t="str">
        <f>VLOOKUP(A1008,'MEDICAL EXAMINATIONS'!A:H,5,FALSE)</f>
        <v>No</v>
      </c>
      <c r="G1008" t="str">
        <f>VLOOKUP(A1008,'MEDICAL EXAMINATIONS'!A:H,6,FALSE)</f>
        <v>Yes</v>
      </c>
      <c r="H1008">
        <f>VLOOKUP(A1008,'DATA TRANSFORMATION 2'!A:B,2,FALSE)</f>
        <v>1</v>
      </c>
      <c r="I1008" t="str">
        <f>VLOOKUP(A1008,'DATA TRANSFORMATION 3'!A:C,3,FALSE)</f>
        <v>No</v>
      </c>
      <c r="J1008" t="str">
        <f>VLOOKUP(A1008,'DATA TRANSFORMATION 4'!A:C,3,FALSE)</f>
        <v>Over Weight</v>
      </c>
      <c r="K1008" t="str">
        <f>VLOOKUP(A1008,'DATA TRANSFORMATION 5'!A:C,3,FALSE)</f>
        <v>Normal</v>
      </c>
      <c r="L1008" t="str">
        <f>VLOOKUP(A1008,'DATA TRANSFORMATION 6'!A:E,5,FALSE)</f>
        <v>28-Jun-1982</v>
      </c>
      <c r="M1008" s="20">
        <f>VLOOKUP(A1008,'DATA TRANSFORMATION 8'!A:B,2,FALSE)</f>
        <v>8162.72</v>
      </c>
      <c r="N1008" t="str">
        <f>VLOOKUP(A1008,'DATA CLEANING 3'!A:D,3,FALSE)</f>
        <v>tier - 3</v>
      </c>
      <c r="O1008" t="str">
        <f>VLOOKUP(A1008,'DATA CLEANING 3'!A:D,4,FALSE)</f>
        <v>tier - 3</v>
      </c>
      <c r="P1008" t="str">
        <f>VLOOKUP(A1008,'DATA CLEANING 4'!A:B,2,FALSE)</f>
        <v>R1012</v>
      </c>
      <c r="Q1008">
        <f>VLOOKUP(A1008,'DATA TANSFORMATION 7'!A:F,6,FALSE)</f>
        <v>40</v>
      </c>
    </row>
    <row r="1009" spans="1:17" ht="16" x14ac:dyDescent="0.4">
      <c r="A1009" s="11" t="s">
        <v>2060</v>
      </c>
      <c r="B1009" t="str">
        <f>VLOOKUP(A1009,'DATA TRANSFORMATION 1'!A:E,4,FALSE)</f>
        <v>Oscal</v>
      </c>
      <c r="C1009">
        <f>VLOOKUP(A1009,'MEDICAL EXAMINATIONS'!A:H,2,FALSE)</f>
        <v>33.71</v>
      </c>
      <c r="D1009">
        <f>VLOOKUP(A1009,'MEDICAL EXAMINATIONS'!A:H,3,FALSE)</f>
        <v>4.9400000000000004</v>
      </c>
      <c r="E1009" t="str">
        <f>VLOOKUP(A1009,'DATA TRANSFORMATION 3'!A:C,2,FALSE)</f>
        <v>No</v>
      </c>
      <c r="F1009" t="str">
        <f>VLOOKUP(A1009,'MEDICAL EXAMINATIONS'!A:H,5,FALSE)</f>
        <v>No</v>
      </c>
      <c r="G1009" t="str">
        <f>VLOOKUP(A1009,'MEDICAL EXAMINATIONS'!A:H,6,FALSE)</f>
        <v>No</v>
      </c>
      <c r="H1009">
        <f>VLOOKUP(A1009,'DATA TRANSFORMATION 2'!A:B,2,FALSE)</f>
        <v>0</v>
      </c>
      <c r="I1009" t="str">
        <f>VLOOKUP(A1009,'DATA TRANSFORMATION 3'!A:C,3,FALSE)</f>
        <v>No</v>
      </c>
      <c r="J1009" t="str">
        <f>VLOOKUP(A1009,'DATA TRANSFORMATION 4'!A:C,3,FALSE)</f>
        <v>Obesity</v>
      </c>
      <c r="K1009" t="str">
        <f>VLOOKUP(A1009,'DATA TRANSFORMATION 5'!A:C,3,FALSE)</f>
        <v>Normal</v>
      </c>
      <c r="L1009" t="str">
        <f>VLOOKUP(A1009,'DATA TRANSFORMATION 6'!A:E,5,FALSE)</f>
        <v>5-Nov-1963</v>
      </c>
      <c r="M1009" s="20">
        <f>VLOOKUP(A1009,'DATA TRANSFORMATION 8'!A:B,2,FALSE)</f>
        <v>8177.9</v>
      </c>
      <c r="N1009" t="str">
        <f>VLOOKUP(A1009,'DATA CLEANING 3'!A:D,3,FALSE)</f>
        <v>tier - 3</v>
      </c>
      <c r="O1009" t="str">
        <f>VLOOKUP(A1009,'DATA CLEANING 3'!A:D,4,FALSE)</f>
        <v>tier - 1</v>
      </c>
      <c r="P1009" t="str">
        <f>VLOOKUP(A1009,'DATA CLEANING 4'!A:B,2,FALSE)</f>
        <v>R1013</v>
      </c>
      <c r="Q1009">
        <f>VLOOKUP(A1009,'DATA TANSFORMATION 7'!A:F,6,FALSE)</f>
        <v>59</v>
      </c>
    </row>
    <row r="1010" spans="1:17" ht="16" x14ac:dyDescent="0.4">
      <c r="A1010" s="11" t="s">
        <v>2062</v>
      </c>
      <c r="B1010" t="str">
        <f>VLOOKUP(A1010,'DATA TRANSFORMATION 1'!A:E,4,FALSE)</f>
        <v>Craft</v>
      </c>
      <c r="C1010">
        <f>VLOOKUP(A1010,'MEDICAL EXAMINATIONS'!A:H,2,FALSE)</f>
        <v>41.91</v>
      </c>
      <c r="D1010">
        <f>VLOOKUP(A1010,'MEDICAL EXAMINATIONS'!A:H,3,FALSE)</f>
        <v>4.92</v>
      </c>
      <c r="E1010" t="str">
        <f>VLOOKUP(A1010,'DATA TRANSFORMATION 3'!A:C,2,FALSE)</f>
        <v>Yes</v>
      </c>
      <c r="F1010" t="str">
        <f>VLOOKUP(A1010,'MEDICAL EXAMINATIONS'!A:H,5,FALSE)</f>
        <v>No</v>
      </c>
      <c r="G1010" t="str">
        <f>VLOOKUP(A1010,'MEDICAL EXAMINATIONS'!A:H,6,FALSE)</f>
        <v>No</v>
      </c>
      <c r="H1010">
        <f>VLOOKUP(A1010,'DATA TRANSFORMATION 2'!A:B,2,FALSE)</f>
        <v>2</v>
      </c>
      <c r="I1010" t="str">
        <f>VLOOKUP(A1010,'DATA TRANSFORMATION 3'!A:C,3,FALSE)</f>
        <v>No</v>
      </c>
      <c r="J1010" t="str">
        <f>VLOOKUP(A1010,'DATA TRANSFORMATION 4'!A:C,3,FALSE)</f>
        <v>Obesity</v>
      </c>
      <c r="K1010" t="str">
        <f>VLOOKUP(A1010,'DATA TRANSFORMATION 5'!A:C,3,FALSE)</f>
        <v>Normal</v>
      </c>
      <c r="L1010" t="str">
        <f>VLOOKUP(A1010,'DATA TRANSFORMATION 6'!A:E,5,FALSE)</f>
        <v>8-Jun-1983</v>
      </c>
      <c r="M1010" s="20">
        <f>VLOOKUP(A1010,'DATA TRANSFORMATION 8'!A:B,2,FALSE)</f>
        <v>8179.51</v>
      </c>
      <c r="N1010" t="str">
        <f>VLOOKUP(A1010,'DATA CLEANING 3'!A:D,3,FALSE)</f>
        <v>tier - 2</v>
      </c>
      <c r="O1010" t="str">
        <f>VLOOKUP(A1010,'DATA CLEANING 3'!A:D,4,FALSE)</f>
        <v>tier - 2</v>
      </c>
      <c r="P1010" t="str">
        <f>VLOOKUP(A1010,'DATA CLEANING 4'!A:B,2,FALSE)</f>
        <v>R1020</v>
      </c>
      <c r="Q1010">
        <f>VLOOKUP(A1010,'DATA TANSFORMATION 7'!A:F,6,FALSE)</f>
        <v>40</v>
      </c>
    </row>
    <row r="1011" spans="1:17" ht="16" x14ac:dyDescent="0.4">
      <c r="A1011" s="11" t="s">
        <v>2064</v>
      </c>
      <c r="B1011" t="str">
        <f>VLOOKUP(A1011,'DATA TRANSFORMATION 1'!A:E,4,FALSE)</f>
        <v>Kebede</v>
      </c>
      <c r="C1011">
        <f>VLOOKUP(A1011,'MEDICAL EXAMINATIONS'!A:H,2,FALSE)</f>
        <v>39.82</v>
      </c>
      <c r="D1011">
        <f>VLOOKUP(A1011,'MEDICAL EXAMINATIONS'!A:H,3,FALSE)</f>
        <v>6.05</v>
      </c>
      <c r="E1011" t="str">
        <f>VLOOKUP(A1011,'DATA TRANSFORMATION 3'!A:C,2,FALSE)</f>
        <v>Yes</v>
      </c>
      <c r="F1011" t="str">
        <f>VLOOKUP(A1011,'MEDICAL EXAMINATIONS'!A:H,5,FALSE)</f>
        <v>No</v>
      </c>
      <c r="G1011" t="str">
        <f>VLOOKUP(A1011,'MEDICAL EXAMINATIONS'!A:H,6,FALSE)</f>
        <v>No</v>
      </c>
      <c r="H1011">
        <f>VLOOKUP(A1011,'DATA TRANSFORMATION 2'!A:B,2,FALSE)</f>
        <v>2</v>
      </c>
      <c r="I1011" t="str">
        <f>VLOOKUP(A1011,'DATA TRANSFORMATION 3'!A:C,3,FALSE)</f>
        <v>No</v>
      </c>
      <c r="J1011" t="str">
        <f>VLOOKUP(A1011,'DATA TRANSFORMATION 4'!A:C,3,FALSE)</f>
        <v>Obesity</v>
      </c>
      <c r="K1011" t="str">
        <f>VLOOKUP(A1011,'DATA TRANSFORMATION 5'!A:C,3,FALSE)</f>
        <v>Prediabetes</v>
      </c>
      <c r="L1011" t="str">
        <f>VLOOKUP(A1011,'DATA TRANSFORMATION 6'!A:E,5,FALSE)</f>
        <v>21-Oct-1997</v>
      </c>
      <c r="M1011" s="20">
        <f>VLOOKUP(A1011,'DATA TRANSFORMATION 8'!A:B,2,FALSE)</f>
        <v>8182.89</v>
      </c>
      <c r="N1011" t="str">
        <f>VLOOKUP(A1011,'DATA CLEANING 3'!A:D,3,FALSE)</f>
        <v>tier - 2</v>
      </c>
      <c r="O1011" t="str">
        <f>VLOOKUP(A1011,'DATA CLEANING 3'!A:D,4,FALSE)</f>
        <v>tier - 1</v>
      </c>
      <c r="P1011" t="str">
        <f>VLOOKUP(A1011,'DATA CLEANING 4'!A:B,2,FALSE)</f>
        <v>R1026</v>
      </c>
      <c r="Q1011">
        <f>VLOOKUP(A1011,'DATA TANSFORMATION 7'!A:F,6,FALSE)</f>
        <v>25</v>
      </c>
    </row>
    <row r="1012" spans="1:17" ht="16" x14ac:dyDescent="0.4">
      <c r="A1012" s="11" t="s">
        <v>2066</v>
      </c>
      <c r="B1012" t="str">
        <f>VLOOKUP(A1012,'DATA TRANSFORMATION 1'!A:E,4,FALSE)</f>
        <v>Strobel</v>
      </c>
      <c r="C1012">
        <f>VLOOKUP(A1012,'MEDICAL EXAMINATIONS'!A:H,2,FALSE)</f>
        <v>28.12</v>
      </c>
      <c r="D1012">
        <f>VLOOKUP(A1012,'MEDICAL EXAMINATIONS'!A:H,3,FALSE)</f>
        <v>4.67</v>
      </c>
      <c r="E1012" t="str">
        <f>VLOOKUP(A1012,'DATA TRANSFORMATION 3'!A:C,2,FALSE)</f>
        <v>No</v>
      </c>
      <c r="F1012" t="str">
        <f>VLOOKUP(A1012,'MEDICAL EXAMINATIONS'!A:H,5,FALSE)</f>
        <v>No</v>
      </c>
      <c r="G1012" t="str">
        <f>VLOOKUP(A1012,'MEDICAL EXAMINATIONS'!A:H,6,FALSE)</f>
        <v>No</v>
      </c>
      <c r="H1012">
        <f>VLOOKUP(A1012,'DATA TRANSFORMATION 2'!A:B,2,FALSE)</f>
        <v>2</v>
      </c>
      <c r="I1012" t="str">
        <f>VLOOKUP(A1012,'DATA TRANSFORMATION 3'!A:C,3,FALSE)</f>
        <v>No</v>
      </c>
      <c r="J1012" t="str">
        <f>VLOOKUP(A1012,'DATA TRANSFORMATION 4'!A:C,3,FALSE)</f>
        <v>Over Weight</v>
      </c>
      <c r="K1012" t="str">
        <f>VLOOKUP(A1012,'DATA TRANSFORMATION 5'!A:C,3,FALSE)</f>
        <v>Normal</v>
      </c>
      <c r="L1012" t="str">
        <f>VLOOKUP(A1012,'DATA TRANSFORMATION 6'!A:E,5,FALSE)</f>
        <v>23-Nov-1962</v>
      </c>
      <c r="M1012" s="20">
        <f>VLOOKUP(A1012,'DATA TRANSFORMATION 8'!A:B,2,FALSE)</f>
        <v>8188.12</v>
      </c>
      <c r="N1012" t="str">
        <f>VLOOKUP(A1012,'DATA CLEANING 3'!A:D,3,FALSE)</f>
        <v>tier - 3</v>
      </c>
      <c r="O1012" t="str">
        <f>VLOOKUP(A1012,'DATA CLEANING 3'!A:D,4,FALSE)</f>
        <v>tier - 3</v>
      </c>
      <c r="P1012" t="str">
        <f>VLOOKUP(A1012,'DATA CLEANING 4'!A:B,2,FALSE)</f>
        <v>R1013</v>
      </c>
      <c r="Q1012">
        <f>VLOOKUP(A1012,'DATA TANSFORMATION 7'!A:F,6,FALSE)</f>
        <v>60</v>
      </c>
    </row>
    <row r="1013" spans="1:17" ht="16" x14ac:dyDescent="0.4">
      <c r="A1013" s="11" t="s">
        <v>2068</v>
      </c>
      <c r="B1013" t="str">
        <f>VLOOKUP(A1013,'DATA TRANSFORMATION 1'!A:E,4,FALSE)</f>
        <v>Dalton</v>
      </c>
      <c r="C1013">
        <f>VLOOKUP(A1013,'MEDICAL EXAMINATIONS'!A:H,2,FALSE)</f>
        <v>26.98</v>
      </c>
      <c r="D1013">
        <f>VLOOKUP(A1013,'MEDICAL EXAMINATIONS'!A:H,3,FALSE)</f>
        <v>9.81</v>
      </c>
      <c r="E1013" t="str">
        <f>VLOOKUP(A1013,'DATA TRANSFORMATION 3'!A:C,2,FALSE)</f>
        <v>Yes</v>
      </c>
      <c r="F1013" t="str">
        <f>VLOOKUP(A1013,'MEDICAL EXAMINATIONS'!A:H,5,FALSE)</f>
        <v>No</v>
      </c>
      <c r="G1013" t="str">
        <f>VLOOKUP(A1013,'MEDICAL EXAMINATIONS'!A:H,6,FALSE)</f>
        <v>No</v>
      </c>
      <c r="H1013">
        <f>VLOOKUP(A1013,'DATA TRANSFORMATION 2'!A:B,2,FALSE)</f>
        <v>0</v>
      </c>
      <c r="I1013" t="str">
        <f>VLOOKUP(A1013,'DATA TRANSFORMATION 3'!A:C,3,FALSE)</f>
        <v>No</v>
      </c>
      <c r="J1013" t="str">
        <f>VLOOKUP(A1013,'DATA TRANSFORMATION 4'!A:C,3,FALSE)</f>
        <v>Over Weight</v>
      </c>
      <c r="K1013" t="str">
        <f>VLOOKUP(A1013,'DATA TRANSFORMATION 5'!A:C,3,FALSE)</f>
        <v>Diabetes</v>
      </c>
      <c r="L1013" t="str">
        <f>VLOOKUP(A1013,'DATA TRANSFORMATION 6'!A:E,5,FALSE)</f>
        <v>24-Oct-1978</v>
      </c>
      <c r="M1013" s="20">
        <f>VLOOKUP(A1013,'DATA TRANSFORMATION 8'!A:B,2,FALSE)</f>
        <v>8211.1</v>
      </c>
      <c r="N1013" t="str">
        <f>VLOOKUP(A1013,'DATA CLEANING 3'!A:D,3,FALSE)</f>
        <v>tier - 2</v>
      </c>
      <c r="O1013" t="str">
        <f>VLOOKUP(A1013,'DATA CLEANING 3'!A:D,4,FALSE)</f>
        <v>tier - 3</v>
      </c>
      <c r="P1013" t="str">
        <f>VLOOKUP(A1013,'DATA CLEANING 4'!A:B,2,FALSE)</f>
        <v>R1013</v>
      </c>
      <c r="Q1013">
        <f>VLOOKUP(A1013,'DATA TANSFORMATION 7'!A:F,6,FALSE)</f>
        <v>44</v>
      </c>
    </row>
    <row r="1014" spans="1:17" ht="16" x14ac:dyDescent="0.4">
      <c r="A1014" s="11" t="s">
        <v>2070</v>
      </c>
      <c r="B1014" t="str">
        <f>VLOOKUP(A1014,'DATA TRANSFORMATION 1'!A:E,4,FALSE)</f>
        <v>Morimoto</v>
      </c>
      <c r="C1014">
        <f>VLOOKUP(A1014,'MEDICAL EXAMINATIONS'!A:H,2,FALSE)</f>
        <v>27.2</v>
      </c>
      <c r="D1014">
        <f>VLOOKUP(A1014,'MEDICAL EXAMINATIONS'!A:H,3,FALSE)</f>
        <v>6.06</v>
      </c>
      <c r="E1014" t="str">
        <f>VLOOKUP(A1014,'DATA TRANSFORMATION 3'!A:C,2,FALSE)</f>
        <v>Yes</v>
      </c>
      <c r="F1014" t="str">
        <f>VLOOKUP(A1014,'MEDICAL EXAMINATIONS'!A:H,5,FALSE)</f>
        <v>No</v>
      </c>
      <c r="G1014" t="str">
        <f>VLOOKUP(A1014,'MEDICAL EXAMINATIONS'!A:H,6,FALSE)</f>
        <v>No</v>
      </c>
      <c r="H1014">
        <f>VLOOKUP(A1014,'DATA TRANSFORMATION 2'!A:B,2,FALSE)</f>
        <v>2</v>
      </c>
      <c r="I1014" t="str">
        <f>VLOOKUP(A1014,'DATA TRANSFORMATION 3'!A:C,3,FALSE)</f>
        <v>No</v>
      </c>
      <c r="J1014" t="str">
        <f>VLOOKUP(A1014,'DATA TRANSFORMATION 4'!A:C,3,FALSE)</f>
        <v>Over Weight</v>
      </c>
      <c r="K1014" t="str">
        <f>VLOOKUP(A1014,'DATA TRANSFORMATION 5'!A:C,3,FALSE)</f>
        <v>Prediabetes</v>
      </c>
      <c r="L1014" t="str">
        <f>VLOOKUP(A1014,'DATA TRANSFORMATION 6'!A:E,5,FALSE)</f>
        <v>30-Jun-1978</v>
      </c>
      <c r="M1014" s="20">
        <f>VLOOKUP(A1014,'DATA TRANSFORMATION 8'!A:B,2,FALSE)</f>
        <v>8219.2000000000007</v>
      </c>
      <c r="N1014" t="str">
        <f>VLOOKUP(A1014,'DATA CLEANING 3'!A:D,3,FALSE)</f>
        <v>tier - 2</v>
      </c>
      <c r="O1014" t="str">
        <f>VLOOKUP(A1014,'DATA CLEANING 3'!A:D,4,FALSE)</f>
        <v>tier - 2</v>
      </c>
      <c r="P1014" t="str">
        <f>VLOOKUP(A1014,'DATA CLEANING 4'!A:B,2,FALSE)</f>
        <v>R1013</v>
      </c>
      <c r="Q1014">
        <f>VLOOKUP(A1014,'DATA TANSFORMATION 7'!A:F,6,FALSE)</f>
        <v>44</v>
      </c>
    </row>
    <row r="1015" spans="1:17" ht="16" x14ac:dyDescent="0.4">
      <c r="A1015" s="11" t="s">
        <v>2072</v>
      </c>
      <c r="B1015" t="str">
        <f>VLOOKUP(A1015,'DATA TRANSFORMATION 1'!A:E,4,FALSE)</f>
        <v>Manlove</v>
      </c>
      <c r="C1015">
        <f>VLOOKUP(A1015,'MEDICAL EXAMINATIONS'!A:H,2,FALSE)</f>
        <v>25.3</v>
      </c>
      <c r="D1015">
        <f>VLOOKUP(A1015,'MEDICAL EXAMINATIONS'!A:H,3,FALSE)</f>
        <v>5.19</v>
      </c>
      <c r="E1015" t="str">
        <f>VLOOKUP(A1015,'DATA TRANSFORMATION 3'!A:C,2,FALSE)</f>
        <v>Yes</v>
      </c>
      <c r="F1015" t="str">
        <f>VLOOKUP(A1015,'MEDICAL EXAMINATIONS'!A:H,5,FALSE)</f>
        <v>No</v>
      </c>
      <c r="G1015" t="str">
        <f>VLOOKUP(A1015,'MEDICAL EXAMINATIONS'!A:H,6,FALSE)</f>
        <v>No</v>
      </c>
      <c r="H1015">
        <f>VLOOKUP(A1015,'DATA TRANSFORMATION 2'!A:B,2,FALSE)</f>
        <v>2</v>
      </c>
      <c r="I1015" t="str">
        <f>VLOOKUP(A1015,'DATA TRANSFORMATION 3'!A:C,3,FALSE)</f>
        <v>No</v>
      </c>
      <c r="J1015" t="str">
        <f>VLOOKUP(A1015,'DATA TRANSFORMATION 4'!A:C,3,FALSE)</f>
        <v>Over Weight</v>
      </c>
      <c r="K1015" t="str">
        <f>VLOOKUP(A1015,'DATA TRANSFORMATION 5'!A:C,3,FALSE)</f>
        <v>Normal</v>
      </c>
      <c r="L1015" t="str">
        <f>VLOOKUP(A1015,'DATA TRANSFORMATION 6'!A:E,5,FALSE)</f>
        <v>3-Sep-1976</v>
      </c>
      <c r="M1015" s="20">
        <f>VLOOKUP(A1015,'DATA TRANSFORMATION 8'!A:B,2,FALSE)</f>
        <v>8232.64</v>
      </c>
      <c r="N1015" t="str">
        <f>VLOOKUP(A1015,'DATA CLEANING 3'!A:D,3,FALSE)</f>
        <v>tier - 2</v>
      </c>
      <c r="O1015" t="str">
        <f>VLOOKUP(A1015,'DATA CLEANING 3'!A:D,4,FALSE)</f>
        <v>tier - 3</v>
      </c>
      <c r="P1015" t="str">
        <f>VLOOKUP(A1015,'DATA CLEANING 4'!A:B,2,FALSE)</f>
        <v>R1013</v>
      </c>
      <c r="Q1015">
        <f>VLOOKUP(A1015,'DATA TANSFORMATION 7'!A:F,6,FALSE)</f>
        <v>46</v>
      </c>
    </row>
    <row r="1016" spans="1:17" ht="16" x14ac:dyDescent="0.4">
      <c r="A1016" s="11" t="s">
        <v>2074</v>
      </c>
      <c r="B1016" t="str">
        <f>VLOOKUP(A1016,'DATA TRANSFORMATION 1'!A:E,4,FALSE)</f>
        <v>Madzik</v>
      </c>
      <c r="C1016">
        <f>VLOOKUP(A1016,'MEDICAL EXAMINATIONS'!A:H,2,FALSE)</f>
        <v>30.25</v>
      </c>
      <c r="D1016">
        <f>VLOOKUP(A1016,'MEDICAL EXAMINATIONS'!A:H,3,FALSE)</f>
        <v>10.16</v>
      </c>
      <c r="E1016" t="str">
        <f>VLOOKUP(A1016,'DATA TRANSFORMATION 3'!A:C,2,FALSE)</f>
        <v>No</v>
      </c>
      <c r="F1016" t="str">
        <f>VLOOKUP(A1016,'MEDICAL EXAMINATIONS'!A:H,5,FALSE)</f>
        <v>No</v>
      </c>
      <c r="G1016" t="str">
        <f>VLOOKUP(A1016,'MEDICAL EXAMINATIONS'!A:H,6,FALSE)</f>
        <v>No</v>
      </c>
      <c r="H1016">
        <f>VLOOKUP(A1016,'DATA TRANSFORMATION 2'!A:B,2,FALSE)</f>
        <v>0</v>
      </c>
      <c r="I1016" t="str">
        <f>VLOOKUP(A1016,'DATA TRANSFORMATION 3'!A:C,3,FALSE)</f>
        <v>No</v>
      </c>
      <c r="J1016" t="str">
        <f>VLOOKUP(A1016,'DATA TRANSFORMATION 4'!A:C,3,FALSE)</f>
        <v>Obesity</v>
      </c>
      <c r="K1016" t="str">
        <f>VLOOKUP(A1016,'DATA TRANSFORMATION 5'!A:C,3,FALSE)</f>
        <v>Diabetes</v>
      </c>
      <c r="L1016" t="str">
        <f>VLOOKUP(A1016,'DATA TRANSFORMATION 6'!A:E,5,FALSE)</f>
        <v>30-Jun-1976</v>
      </c>
      <c r="M1016" s="20">
        <f>VLOOKUP(A1016,'DATA TRANSFORMATION 8'!A:B,2,FALSE)</f>
        <v>8233.1</v>
      </c>
      <c r="N1016" t="str">
        <f>VLOOKUP(A1016,'DATA CLEANING 3'!A:D,3,FALSE)</f>
        <v>tier - 2</v>
      </c>
      <c r="O1016" t="str">
        <f>VLOOKUP(A1016,'DATA CLEANING 3'!A:D,4,FALSE)</f>
        <v>tier - 2</v>
      </c>
      <c r="P1016" t="str">
        <f>VLOOKUP(A1016,'DATA CLEANING 4'!A:B,2,FALSE)</f>
        <v>R1013</v>
      </c>
      <c r="Q1016">
        <f>VLOOKUP(A1016,'DATA TANSFORMATION 7'!A:F,6,FALSE)</f>
        <v>46</v>
      </c>
    </row>
    <row r="1017" spans="1:17" ht="16" x14ac:dyDescent="0.4">
      <c r="A1017" s="11" t="s">
        <v>2076</v>
      </c>
      <c r="B1017" t="str">
        <f>VLOOKUP(A1017,'DATA TRANSFORMATION 1'!A:E,4,FALSE)</f>
        <v>Hobson</v>
      </c>
      <c r="C1017">
        <f>VLOOKUP(A1017,'MEDICAL EXAMINATIONS'!A:H,2,FALSE)</f>
        <v>54</v>
      </c>
      <c r="D1017">
        <f>VLOOKUP(A1017,'MEDICAL EXAMINATIONS'!A:H,3,FALSE)</f>
        <v>4.68</v>
      </c>
      <c r="E1017" t="str">
        <f>VLOOKUP(A1017,'DATA TRANSFORMATION 3'!A:C,2,FALSE)</f>
        <v>Yes</v>
      </c>
      <c r="F1017" t="str">
        <f>VLOOKUP(A1017,'MEDICAL EXAMINATIONS'!A:H,5,FALSE)</f>
        <v>yes</v>
      </c>
      <c r="G1017" t="str">
        <f>VLOOKUP(A1017,'MEDICAL EXAMINATIONS'!A:H,6,FALSE)</f>
        <v>No</v>
      </c>
      <c r="H1017">
        <f>VLOOKUP(A1017,'DATA TRANSFORMATION 2'!A:B,2,FALSE)</f>
        <v>2</v>
      </c>
      <c r="I1017" t="str">
        <f>VLOOKUP(A1017,'DATA TRANSFORMATION 3'!A:C,3,FALSE)</f>
        <v>No</v>
      </c>
      <c r="J1017" t="str">
        <f>VLOOKUP(A1017,'DATA TRANSFORMATION 4'!A:C,3,FALSE)</f>
        <v>Obesity</v>
      </c>
      <c r="K1017" t="str">
        <f>VLOOKUP(A1017,'DATA TRANSFORMATION 5'!A:C,3,FALSE)</f>
        <v>Normal</v>
      </c>
      <c r="L1017" t="str">
        <f>VLOOKUP(A1017,'DATA TRANSFORMATION 6'!A:E,5,FALSE)</f>
        <v>2-Sep-1976</v>
      </c>
      <c r="M1017" s="20">
        <f>VLOOKUP(A1017,'DATA TRANSFORMATION 8'!A:B,2,FALSE)</f>
        <v>8240.59</v>
      </c>
      <c r="N1017" t="str">
        <f>VLOOKUP(A1017,'DATA CLEANING 3'!A:D,3,FALSE)</f>
        <v>tier - 2</v>
      </c>
      <c r="O1017" t="str">
        <f>VLOOKUP(A1017,'DATA CLEANING 3'!A:D,4,FALSE)</f>
        <v>tier - 2</v>
      </c>
      <c r="P1017" t="str">
        <f>VLOOKUP(A1017,'DATA CLEANING 4'!A:B,2,FALSE)</f>
        <v>R1013</v>
      </c>
      <c r="Q1017">
        <f>VLOOKUP(A1017,'DATA TANSFORMATION 7'!A:F,6,FALSE)</f>
        <v>46</v>
      </c>
    </row>
    <row r="1018" spans="1:17" ht="16" x14ac:dyDescent="0.4">
      <c r="A1018" s="11" t="s">
        <v>2078</v>
      </c>
      <c r="B1018" t="str">
        <f>VLOOKUP(A1018,'DATA TRANSFORMATION 1'!A:E,4,FALSE)</f>
        <v>Reyes</v>
      </c>
      <c r="C1018">
        <f>VLOOKUP(A1018,'MEDICAL EXAMINATIONS'!A:H,2,FALSE)</f>
        <v>51.86</v>
      </c>
      <c r="D1018">
        <f>VLOOKUP(A1018,'MEDICAL EXAMINATIONS'!A:H,3,FALSE)</f>
        <v>5.32</v>
      </c>
      <c r="E1018" t="str">
        <f>VLOOKUP(A1018,'DATA TRANSFORMATION 3'!A:C,2,FALSE)</f>
        <v>Yes</v>
      </c>
      <c r="F1018" t="str">
        <f>VLOOKUP(A1018,'MEDICAL EXAMINATIONS'!A:H,5,FALSE)</f>
        <v>No</v>
      </c>
      <c r="G1018" t="str">
        <f>VLOOKUP(A1018,'MEDICAL EXAMINATIONS'!A:H,6,FALSE)</f>
        <v>No</v>
      </c>
      <c r="H1018">
        <f>VLOOKUP(A1018,'DATA TRANSFORMATION 2'!A:B,2,FALSE)</f>
        <v>0</v>
      </c>
      <c r="I1018" t="str">
        <f>VLOOKUP(A1018,'DATA TRANSFORMATION 3'!A:C,3,FALSE)</f>
        <v>No</v>
      </c>
      <c r="J1018" t="str">
        <f>VLOOKUP(A1018,'DATA TRANSFORMATION 4'!A:C,3,FALSE)</f>
        <v>Obesity</v>
      </c>
      <c r="K1018" t="str">
        <f>VLOOKUP(A1018,'DATA TRANSFORMATION 5'!A:C,3,FALSE)</f>
        <v>Normal</v>
      </c>
      <c r="L1018" t="str">
        <f>VLOOKUP(A1018,'DATA TRANSFORMATION 6'!A:E,5,FALSE)</f>
        <v>27-Sep-1982</v>
      </c>
      <c r="M1018" s="20">
        <f>VLOOKUP(A1018,'DATA TRANSFORMATION 8'!A:B,2,FALSE)</f>
        <v>8252.2800000000007</v>
      </c>
      <c r="N1018" t="str">
        <f>VLOOKUP(A1018,'DATA CLEANING 3'!A:D,3,FALSE)</f>
        <v>tier - 2</v>
      </c>
      <c r="O1018" t="str">
        <f>VLOOKUP(A1018,'DATA CLEANING 3'!A:D,4,FALSE)</f>
        <v>tier - 2</v>
      </c>
      <c r="P1018" t="str">
        <f>VLOOKUP(A1018,'DATA CLEANING 4'!A:B,2,FALSE)</f>
        <v>R1024</v>
      </c>
      <c r="Q1018">
        <f>VLOOKUP(A1018,'DATA TANSFORMATION 7'!A:F,6,FALSE)</f>
        <v>40</v>
      </c>
    </row>
    <row r="1019" spans="1:17" ht="16" x14ac:dyDescent="0.4">
      <c r="A1019" s="11" t="s">
        <v>2080</v>
      </c>
      <c r="B1019" t="str">
        <f>VLOOKUP(A1019,'DATA TRANSFORMATION 1'!A:E,4,FALSE)</f>
        <v>Tierney</v>
      </c>
      <c r="C1019">
        <f>VLOOKUP(A1019,'MEDICAL EXAMINATIONS'!A:H,2,FALSE)</f>
        <v>31.39</v>
      </c>
      <c r="D1019">
        <f>VLOOKUP(A1019,'MEDICAL EXAMINATIONS'!A:H,3,FALSE)</f>
        <v>6.99</v>
      </c>
      <c r="E1019" t="str">
        <f>VLOOKUP(A1019,'DATA TRANSFORMATION 3'!A:C,2,FALSE)</f>
        <v>No</v>
      </c>
      <c r="F1019" t="str">
        <f>VLOOKUP(A1019,'MEDICAL EXAMINATIONS'!A:H,5,FALSE)</f>
        <v>No</v>
      </c>
      <c r="G1019" t="str">
        <f>VLOOKUP(A1019,'MEDICAL EXAMINATIONS'!A:H,6,FALSE)</f>
        <v>No</v>
      </c>
      <c r="H1019">
        <f>VLOOKUP(A1019,'DATA TRANSFORMATION 2'!A:B,2,FALSE)</f>
        <v>0</v>
      </c>
      <c r="I1019" t="str">
        <f>VLOOKUP(A1019,'DATA TRANSFORMATION 3'!A:C,3,FALSE)</f>
        <v>No</v>
      </c>
      <c r="J1019" t="str">
        <f>VLOOKUP(A1019,'DATA TRANSFORMATION 4'!A:C,3,FALSE)</f>
        <v>Obesity</v>
      </c>
      <c r="K1019" t="str">
        <f>VLOOKUP(A1019,'DATA TRANSFORMATION 5'!A:C,3,FALSE)</f>
        <v>Diabetes</v>
      </c>
      <c r="L1019" t="str">
        <f>VLOOKUP(A1019,'DATA TRANSFORMATION 6'!A:E,5,FALSE)</f>
        <v>5-Sep-1964</v>
      </c>
      <c r="M1019" s="20">
        <f>VLOOKUP(A1019,'DATA TRANSFORMATION 8'!A:B,2,FALSE)</f>
        <v>8268</v>
      </c>
      <c r="N1019" t="str">
        <f>VLOOKUP(A1019,'DATA CLEANING 3'!A:D,3,FALSE)</f>
        <v>tier - 3</v>
      </c>
      <c r="O1019" t="str">
        <f>VLOOKUP(A1019,'DATA CLEANING 3'!A:D,4,FALSE)</f>
        <v>tier - 3</v>
      </c>
      <c r="P1019" t="str">
        <f>VLOOKUP(A1019,'DATA CLEANING 4'!A:B,2,FALSE)</f>
        <v>R1013</v>
      </c>
      <c r="Q1019">
        <f>VLOOKUP(A1019,'DATA TANSFORMATION 7'!A:F,6,FALSE)</f>
        <v>58</v>
      </c>
    </row>
    <row r="1020" spans="1:17" ht="16" x14ac:dyDescent="0.4">
      <c r="A1020" s="11" t="s">
        <v>2082</v>
      </c>
      <c r="B1020" t="str">
        <f>VLOOKUP(A1020,'DATA TRANSFORMATION 1'!A:E,4,FALSE)</f>
        <v>Gabris</v>
      </c>
      <c r="C1020">
        <f>VLOOKUP(A1020,'MEDICAL EXAMINATIONS'!A:H,2,FALSE)</f>
        <v>39.97</v>
      </c>
      <c r="D1020">
        <f>VLOOKUP(A1020,'MEDICAL EXAMINATIONS'!A:H,3,FALSE)</f>
        <v>5.55</v>
      </c>
      <c r="E1020" t="str">
        <f>VLOOKUP(A1020,'DATA TRANSFORMATION 3'!A:C,2,FALSE)</f>
        <v>No</v>
      </c>
      <c r="F1020" t="str">
        <f>VLOOKUP(A1020,'MEDICAL EXAMINATIONS'!A:H,5,FALSE)</f>
        <v>No</v>
      </c>
      <c r="G1020" t="str">
        <f>VLOOKUP(A1020,'MEDICAL EXAMINATIONS'!A:H,6,FALSE)</f>
        <v>No</v>
      </c>
      <c r="H1020">
        <f>VLOOKUP(A1020,'DATA TRANSFORMATION 2'!A:B,2,FALSE)</f>
        <v>0</v>
      </c>
      <c r="I1020" t="str">
        <f>VLOOKUP(A1020,'DATA TRANSFORMATION 3'!A:C,3,FALSE)</f>
        <v>No</v>
      </c>
      <c r="J1020" t="str">
        <f>VLOOKUP(A1020,'DATA TRANSFORMATION 4'!A:C,3,FALSE)</f>
        <v>Obesity</v>
      </c>
      <c r="K1020" t="str">
        <f>VLOOKUP(A1020,'DATA TRANSFORMATION 5'!A:C,3,FALSE)</f>
        <v>Normal</v>
      </c>
      <c r="L1020" t="str">
        <f>VLOOKUP(A1020,'DATA TRANSFORMATION 6'!A:E,5,FALSE)</f>
        <v>5-Aug-1974</v>
      </c>
      <c r="M1020" s="20">
        <f>VLOOKUP(A1020,'DATA TRANSFORMATION 8'!A:B,2,FALSE)</f>
        <v>8269.0400000000009</v>
      </c>
      <c r="N1020" t="str">
        <f>VLOOKUP(A1020,'DATA CLEANING 3'!A:D,3,FALSE)</f>
        <v>tier - 2</v>
      </c>
      <c r="O1020" t="str">
        <f>VLOOKUP(A1020,'DATA CLEANING 3'!A:D,4,FALSE)</f>
        <v>tier - 1</v>
      </c>
      <c r="P1020" t="str">
        <f>VLOOKUP(A1020,'DATA CLEANING 4'!A:B,2,FALSE)</f>
        <v>R1011</v>
      </c>
      <c r="Q1020">
        <f>VLOOKUP(A1020,'DATA TANSFORMATION 7'!A:F,6,FALSE)</f>
        <v>48</v>
      </c>
    </row>
    <row r="1021" spans="1:17" ht="16" x14ac:dyDescent="0.4">
      <c r="A1021" s="11" t="s">
        <v>2084</v>
      </c>
      <c r="B1021" t="str">
        <f>VLOOKUP(A1021,'DATA TRANSFORMATION 1'!A:E,4,FALSE)</f>
        <v>Howard</v>
      </c>
      <c r="C1021">
        <f>VLOOKUP(A1021,'MEDICAL EXAMINATIONS'!A:H,2,FALSE)</f>
        <v>41.23</v>
      </c>
      <c r="D1021">
        <f>VLOOKUP(A1021,'MEDICAL EXAMINATIONS'!A:H,3,FALSE)</f>
        <v>6.94</v>
      </c>
      <c r="E1021" t="str">
        <f>VLOOKUP(A1021,'DATA TRANSFORMATION 3'!A:C,2,FALSE)</f>
        <v>No</v>
      </c>
      <c r="F1021" t="str">
        <f>VLOOKUP(A1021,'MEDICAL EXAMINATIONS'!A:H,5,FALSE)</f>
        <v>No</v>
      </c>
      <c r="G1021" t="str">
        <f>VLOOKUP(A1021,'MEDICAL EXAMINATIONS'!A:H,6,FALSE)</f>
        <v>No</v>
      </c>
      <c r="H1021">
        <f>VLOOKUP(A1021,'DATA TRANSFORMATION 2'!A:B,2,FALSE)</f>
        <v>0</v>
      </c>
      <c r="I1021" t="str">
        <f>VLOOKUP(A1021,'DATA TRANSFORMATION 3'!A:C,3,FALSE)</f>
        <v>No</v>
      </c>
      <c r="J1021" t="str">
        <f>VLOOKUP(A1021,'DATA TRANSFORMATION 4'!A:C,3,FALSE)</f>
        <v>Obesity</v>
      </c>
      <c r="K1021" t="str">
        <f>VLOOKUP(A1021,'DATA TRANSFORMATION 5'!A:C,3,FALSE)</f>
        <v>Diabetes</v>
      </c>
      <c r="L1021" t="str">
        <f>VLOOKUP(A1021,'DATA TRANSFORMATION 6'!A:E,5,FALSE)</f>
        <v>28-Nov-2000</v>
      </c>
      <c r="M1021" s="20">
        <f>VLOOKUP(A1021,'DATA TRANSFORMATION 8'!A:B,2,FALSE)</f>
        <v>8271.4599999999991</v>
      </c>
      <c r="N1021" t="str">
        <f>VLOOKUP(A1021,'DATA CLEANING 3'!A:D,3,FALSE)</f>
        <v>tier - 2</v>
      </c>
      <c r="O1021" t="str">
        <f>VLOOKUP(A1021,'DATA CLEANING 3'!A:D,4,FALSE)</f>
        <v>tier - 1</v>
      </c>
      <c r="P1021" t="str">
        <f>VLOOKUP(A1021,'DATA CLEANING 4'!A:B,2,FALSE)</f>
        <v>R1023</v>
      </c>
      <c r="Q1021">
        <f>VLOOKUP(A1021,'DATA TANSFORMATION 7'!A:F,6,FALSE)</f>
        <v>22</v>
      </c>
    </row>
    <row r="1022" spans="1:17" ht="16" x14ac:dyDescent="0.4">
      <c r="A1022" s="11" t="s">
        <v>2086</v>
      </c>
      <c r="B1022" t="str">
        <f>VLOOKUP(A1022,'DATA TRANSFORMATION 1'!A:E,4,FALSE)</f>
        <v>Kallay</v>
      </c>
      <c r="C1022">
        <f>VLOOKUP(A1022,'MEDICAL EXAMINATIONS'!A:H,2,FALSE)</f>
        <v>49.45</v>
      </c>
      <c r="D1022">
        <f>VLOOKUP(A1022,'MEDICAL EXAMINATIONS'!A:H,3,FALSE)</f>
        <v>4.2</v>
      </c>
      <c r="E1022" t="str">
        <f>VLOOKUP(A1022,'DATA TRANSFORMATION 3'!A:C,2,FALSE)</f>
        <v>Yes</v>
      </c>
      <c r="F1022" t="str">
        <f>VLOOKUP(A1022,'MEDICAL EXAMINATIONS'!A:H,5,FALSE)</f>
        <v>No</v>
      </c>
      <c r="G1022" t="str">
        <f>VLOOKUP(A1022,'MEDICAL EXAMINATIONS'!A:H,6,FALSE)</f>
        <v>No</v>
      </c>
      <c r="H1022">
        <f>VLOOKUP(A1022,'DATA TRANSFORMATION 2'!A:B,2,FALSE)</f>
        <v>0</v>
      </c>
      <c r="I1022" t="str">
        <f>VLOOKUP(A1022,'DATA TRANSFORMATION 3'!A:C,3,FALSE)</f>
        <v>No</v>
      </c>
      <c r="J1022" t="str">
        <f>VLOOKUP(A1022,'DATA TRANSFORMATION 4'!A:C,3,FALSE)</f>
        <v>Obesity</v>
      </c>
      <c r="K1022" t="str">
        <f>VLOOKUP(A1022,'DATA TRANSFORMATION 5'!A:C,3,FALSE)</f>
        <v>Normal</v>
      </c>
      <c r="L1022" t="str">
        <f>VLOOKUP(A1022,'DATA TRANSFORMATION 6'!A:E,5,FALSE)</f>
        <v>26-Sep-1974</v>
      </c>
      <c r="M1022" s="20">
        <f>VLOOKUP(A1022,'DATA TRANSFORMATION 8'!A:B,2,FALSE)</f>
        <v>8277.52</v>
      </c>
      <c r="N1022" t="str">
        <f>VLOOKUP(A1022,'DATA CLEANING 3'!A:D,3,FALSE)</f>
        <v>tier - 2</v>
      </c>
      <c r="O1022" t="str">
        <f>VLOOKUP(A1022,'DATA CLEANING 3'!A:D,4,FALSE)</f>
        <v>tier - 2</v>
      </c>
      <c r="P1022" t="str">
        <f>VLOOKUP(A1022,'DATA CLEANING 4'!A:B,2,FALSE)</f>
        <v>R1011</v>
      </c>
      <c r="Q1022">
        <f>VLOOKUP(A1022,'DATA TANSFORMATION 7'!A:F,6,FALSE)</f>
        <v>48</v>
      </c>
    </row>
    <row r="1023" spans="1:17" ht="16" x14ac:dyDescent="0.4">
      <c r="A1023" s="11" t="s">
        <v>2088</v>
      </c>
      <c r="B1023" t="str">
        <f>VLOOKUP(A1023,'DATA TRANSFORMATION 1'!A:E,4,FALSE)</f>
        <v>Leguizamo</v>
      </c>
      <c r="C1023">
        <f>VLOOKUP(A1023,'MEDICAL EXAMINATIONS'!A:H,2,FALSE)</f>
        <v>41.04</v>
      </c>
      <c r="D1023">
        <f>VLOOKUP(A1023,'MEDICAL EXAMINATIONS'!A:H,3,FALSE)</f>
        <v>5.59</v>
      </c>
      <c r="E1023" t="str">
        <f>VLOOKUP(A1023,'DATA TRANSFORMATION 3'!A:C,2,FALSE)</f>
        <v>No</v>
      </c>
      <c r="F1023" t="str">
        <f>VLOOKUP(A1023,'MEDICAL EXAMINATIONS'!A:H,5,FALSE)</f>
        <v>No</v>
      </c>
      <c r="G1023" t="str">
        <f>VLOOKUP(A1023,'MEDICAL EXAMINATIONS'!A:H,6,FALSE)</f>
        <v>No</v>
      </c>
      <c r="H1023">
        <f>VLOOKUP(A1023,'DATA TRANSFORMATION 2'!A:B,2,FALSE)</f>
        <v>0</v>
      </c>
      <c r="I1023" t="str">
        <f>VLOOKUP(A1023,'DATA TRANSFORMATION 3'!A:C,3,FALSE)</f>
        <v>No</v>
      </c>
      <c r="J1023" t="str">
        <f>VLOOKUP(A1023,'DATA TRANSFORMATION 4'!A:C,3,FALSE)</f>
        <v>Obesity</v>
      </c>
      <c r="K1023" t="str">
        <f>VLOOKUP(A1023,'DATA TRANSFORMATION 5'!A:C,3,FALSE)</f>
        <v>Normal</v>
      </c>
      <c r="L1023" t="str">
        <f>VLOOKUP(A1023,'DATA TRANSFORMATION 6'!A:E,5,FALSE)</f>
        <v>22-Dec-1974</v>
      </c>
      <c r="M1023" s="20">
        <f>VLOOKUP(A1023,'DATA TRANSFORMATION 8'!A:B,2,FALSE)</f>
        <v>8280.6200000000008</v>
      </c>
      <c r="N1023" t="str">
        <f>VLOOKUP(A1023,'DATA CLEANING 3'!A:D,3,FALSE)</f>
        <v>tier - 2</v>
      </c>
      <c r="O1023" t="str">
        <f>VLOOKUP(A1023,'DATA CLEANING 3'!A:D,4,FALSE)</f>
        <v>tier - 2</v>
      </c>
      <c r="P1023" t="str">
        <f>VLOOKUP(A1023,'DATA CLEANING 4'!A:B,2,FALSE)</f>
        <v>R1013</v>
      </c>
      <c r="Q1023">
        <f>VLOOKUP(A1023,'DATA TANSFORMATION 7'!A:F,6,FALSE)</f>
        <v>48</v>
      </c>
    </row>
    <row r="1024" spans="1:17" ht="16" x14ac:dyDescent="0.4">
      <c r="A1024" s="11" t="s">
        <v>2090</v>
      </c>
      <c r="B1024" t="str">
        <f>VLOOKUP(A1024,'DATA TRANSFORMATION 1'!A:E,4,FALSE)</f>
        <v>Escartin</v>
      </c>
      <c r="C1024">
        <f>VLOOKUP(A1024,'MEDICAL EXAMINATIONS'!A:H,2,FALSE)</f>
        <v>27.93</v>
      </c>
      <c r="D1024">
        <f>VLOOKUP(A1024,'MEDICAL EXAMINATIONS'!A:H,3,FALSE)</f>
        <v>9.9600000000000009</v>
      </c>
      <c r="E1024" t="str">
        <f>VLOOKUP(A1024,'DATA TRANSFORMATION 3'!A:C,2,FALSE)</f>
        <v>No</v>
      </c>
      <c r="F1024" t="str">
        <f>VLOOKUP(A1024,'MEDICAL EXAMINATIONS'!A:H,5,FALSE)</f>
        <v>No</v>
      </c>
      <c r="G1024" t="str">
        <f>VLOOKUP(A1024,'MEDICAL EXAMINATIONS'!A:H,6,FALSE)</f>
        <v>No</v>
      </c>
      <c r="H1024">
        <f>VLOOKUP(A1024,'DATA TRANSFORMATION 2'!A:B,2,FALSE)</f>
        <v>0</v>
      </c>
      <c r="I1024" t="str">
        <f>VLOOKUP(A1024,'DATA TRANSFORMATION 3'!A:C,3,FALSE)</f>
        <v>No</v>
      </c>
      <c r="J1024" t="str">
        <f>VLOOKUP(A1024,'DATA TRANSFORMATION 4'!A:C,3,FALSE)</f>
        <v>Over Weight</v>
      </c>
      <c r="K1024" t="str">
        <f>VLOOKUP(A1024,'DATA TRANSFORMATION 5'!A:C,3,FALSE)</f>
        <v>Diabetes</v>
      </c>
      <c r="L1024" t="str">
        <f>VLOOKUP(A1024,'DATA TRANSFORMATION 6'!A:E,5,FALSE)</f>
        <v>6-Jun-1974</v>
      </c>
      <c r="M1024" s="20">
        <f>VLOOKUP(A1024,'DATA TRANSFORMATION 8'!A:B,2,FALSE)</f>
        <v>8283.68</v>
      </c>
      <c r="N1024" t="str">
        <f>VLOOKUP(A1024,'DATA CLEANING 3'!A:D,3,FALSE)</f>
        <v>tier - 2</v>
      </c>
      <c r="O1024" t="str">
        <f>VLOOKUP(A1024,'DATA CLEANING 3'!A:D,4,FALSE)</f>
        <v>tier - 3</v>
      </c>
      <c r="P1024" t="str">
        <f>VLOOKUP(A1024,'DATA CLEANING 4'!A:B,2,FALSE)</f>
        <v>R1013</v>
      </c>
      <c r="Q1024">
        <f>VLOOKUP(A1024,'DATA TANSFORMATION 7'!A:F,6,FALSE)</f>
        <v>49</v>
      </c>
    </row>
    <row r="1025" spans="1:17" ht="16" x14ac:dyDescent="0.4">
      <c r="A1025" s="11" t="s">
        <v>2092</v>
      </c>
      <c r="B1025" t="str">
        <f>VLOOKUP(A1025,'DATA TRANSFORMATION 1'!A:E,4,FALSE)</f>
        <v>Chorey</v>
      </c>
      <c r="C1025">
        <f>VLOOKUP(A1025,'MEDICAL EXAMINATIONS'!A:H,2,FALSE)</f>
        <v>21.01</v>
      </c>
      <c r="D1025">
        <f>VLOOKUP(A1025,'MEDICAL EXAMINATIONS'!A:H,3,FALSE)</f>
        <v>7.37</v>
      </c>
      <c r="E1025" t="str">
        <f>VLOOKUP(A1025,'DATA TRANSFORMATION 3'!A:C,2,FALSE)</f>
        <v>No</v>
      </c>
      <c r="F1025" t="str">
        <f>VLOOKUP(A1025,'MEDICAL EXAMINATIONS'!A:H,5,FALSE)</f>
        <v>No</v>
      </c>
      <c r="G1025" t="str">
        <f>VLOOKUP(A1025,'MEDICAL EXAMINATIONS'!A:H,6,FALSE)</f>
        <v>No</v>
      </c>
      <c r="H1025">
        <f>VLOOKUP(A1025,'DATA TRANSFORMATION 2'!A:B,2,FALSE)</f>
        <v>0</v>
      </c>
      <c r="I1025" t="str">
        <f>VLOOKUP(A1025,'DATA TRANSFORMATION 3'!A:C,3,FALSE)</f>
        <v>No</v>
      </c>
      <c r="J1025" t="str">
        <f>VLOOKUP(A1025,'DATA TRANSFORMATION 4'!A:C,3,FALSE)</f>
        <v>Normal Weight</v>
      </c>
      <c r="K1025" t="str">
        <f>VLOOKUP(A1025,'DATA TRANSFORMATION 5'!A:C,3,FALSE)</f>
        <v>Diabetes</v>
      </c>
      <c r="L1025" t="str">
        <f>VLOOKUP(A1025,'DATA TRANSFORMATION 6'!A:E,5,FALSE)</f>
        <v>26-Jun-1978</v>
      </c>
      <c r="M1025" s="20">
        <f>VLOOKUP(A1025,'DATA TRANSFORMATION 8'!A:B,2,FALSE)</f>
        <v>8302.5400000000009</v>
      </c>
      <c r="N1025" t="str">
        <f>VLOOKUP(A1025,'DATA CLEANING 3'!A:D,3,FALSE)</f>
        <v>tier - 3</v>
      </c>
      <c r="O1025" t="str">
        <f>VLOOKUP(A1025,'DATA CLEANING 3'!A:D,4,FALSE)</f>
        <v>tier - 3</v>
      </c>
      <c r="P1025" t="str">
        <f>VLOOKUP(A1025,'DATA CLEANING 4'!A:B,2,FALSE)</f>
        <v>R1016</v>
      </c>
      <c r="Q1025">
        <f>VLOOKUP(A1025,'DATA TANSFORMATION 7'!A:F,6,FALSE)</f>
        <v>44</v>
      </c>
    </row>
    <row r="1026" spans="1:17" ht="16" x14ac:dyDescent="0.4">
      <c r="A1026" s="11" t="s">
        <v>2094</v>
      </c>
      <c r="B1026" t="str">
        <f>VLOOKUP(A1026,'DATA TRANSFORMATION 1'!A:E,4,FALSE)</f>
        <v>McVay</v>
      </c>
      <c r="C1026">
        <f>VLOOKUP(A1026,'MEDICAL EXAMINATIONS'!A:H,2,FALSE)</f>
        <v>52.37</v>
      </c>
      <c r="D1026">
        <f>VLOOKUP(A1026,'MEDICAL EXAMINATIONS'!A:H,3,FALSE)</f>
        <v>5.0599999999999996</v>
      </c>
      <c r="E1026" t="str">
        <f>VLOOKUP(A1026,'DATA TRANSFORMATION 3'!A:C,2,FALSE)</f>
        <v>Yes</v>
      </c>
      <c r="F1026" t="str">
        <f>VLOOKUP(A1026,'MEDICAL EXAMINATIONS'!A:H,5,FALSE)</f>
        <v>yes</v>
      </c>
      <c r="G1026" t="str">
        <f>VLOOKUP(A1026,'MEDICAL EXAMINATIONS'!A:H,6,FALSE)</f>
        <v>No</v>
      </c>
      <c r="H1026">
        <f>VLOOKUP(A1026,'DATA TRANSFORMATION 2'!A:B,2,FALSE)</f>
        <v>2</v>
      </c>
      <c r="I1026" t="str">
        <f>VLOOKUP(A1026,'DATA TRANSFORMATION 3'!A:C,3,FALSE)</f>
        <v>No</v>
      </c>
      <c r="J1026" t="str">
        <f>VLOOKUP(A1026,'DATA TRANSFORMATION 4'!A:C,3,FALSE)</f>
        <v>Obesity</v>
      </c>
      <c r="K1026" t="str">
        <f>VLOOKUP(A1026,'DATA TRANSFORMATION 5'!A:C,3,FALSE)</f>
        <v>Normal</v>
      </c>
      <c r="L1026" t="str">
        <f>VLOOKUP(A1026,'DATA TRANSFORMATION 6'!A:E,5,FALSE)</f>
        <v>7-Aug-1979</v>
      </c>
      <c r="M1026" s="20">
        <f>VLOOKUP(A1026,'DATA TRANSFORMATION 8'!A:B,2,FALSE)</f>
        <v>8310.84</v>
      </c>
      <c r="N1026" t="str">
        <f>VLOOKUP(A1026,'DATA CLEANING 3'!A:D,3,FALSE)</f>
        <v>tier - 2</v>
      </c>
      <c r="O1026" t="str">
        <f>VLOOKUP(A1026,'DATA CLEANING 3'!A:D,4,FALSE)</f>
        <v>tier - 2</v>
      </c>
      <c r="P1026" t="str">
        <f>VLOOKUP(A1026,'DATA CLEANING 4'!A:B,2,FALSE)</f>
        <v>R1012</v>
      </c>
      <c r="Q1026">
        <f>VLOOKUP(A1026,'DATA TANSFORMATION 7'!A:F,6,FALSE)</f>
        <v>43</v>
      </c>
    </row>
    <row r="1027" spans="1:17" ht="16" x14ac:dyDescent="0.4">
      <c r="A1027" s="11" t="s">
        <v>2096</v>
      </c>
      <c r="B1027" t="str">
        <f>VLOOKUP(A1027,'DATA TRANSFORMATION 1'!A:E,4,FALSE)</f>
        <v>Vinson</v>
      </c>
      <c r="C1027">
        <f>VLOOKUP(A1027,'MEDICAL EXAMINATIONS'!A:H,2,FALSE)</f>
        <v>40.369999999999997</v>
      </c>
      <c r="D1027">
        <f>VLOOKUP(A1027,'MEDICAL EXAMINATIONS'!A:H,3,FALSE)</f>
        <v>8.2100000000000009</v>
      </c>
      <c r="E1027" t="str">
        <f>VLOOKUP(A1027,'DATA TRANSFORMATION 3'!A:C,2,FALSE)</f>
        <v>No</v>
      </c>
      <c r="F1027" t="str">
        <f>VLOOKUP(A1027,'MEDICAL EXAMINATIONS'!A:H,5,FALSE)</f>
        <v>No</v>
      </c>
      <c r="G1027" t="str">
        <f>VLOOKUP(A1027,'MEDICAL EXAMINATIONS'!A:H,6,FALSE)</f>
        <v>No</v>
      </c>
      <c r="H1027">
        <f>VLOOKUP(A1027,'DATA TRANSFORMATION 2'!A:B,2,FALSE)</f>
        <v>0</v>
      </c>
      <c r="I1027" t="str">
        <f>VLOOKUP(A1027,'DATA TRANSFORMATION 3'!A:C,3,FALSE)</f>
        <v>No</v>
      </c>
      <c r="J1027" t="str">
        <f>VLOOKUP(A1027,'DATA TRANSFORMATION 4'!A:C,3,FALSE)</f>
        <v>Obesity</v>
      </c>
      <c r="K1027" t="str">
        <f>VLOOKUP(A1027,'DATA TRANSFORMATION 5'!A:C,3,FALSE)</f>
        <v>Diabetes</v>
      </c>
      <c r="L1027" t="str">
        <f>VLOOKUP(A1027,'DATA TRANSFORMATION 6'!A:E,5,FALSE)</f>
        <v>22-Jun-1993</v>
      </c>
      <c r="M1027" s="20">
        <f>VLOOKUP(A1027,'DATA TRANSFORMATION 8'!A:B,2,FALSE)</f>
        <v>8314.65</v>
      </c>
      <c r="N1027" t="str">
        <f>VLOOKUP(A1027,'DATA CLEANING 3'!A:D,3,FALSE)</f>
        <v>tier - 2</v>
      </c>
      <c r="O1027" t="str">
        <f>VLOOKUP(A1027,'DATA CLEANING 3'!A:D,4,FALSE)</f>
        <v>tier - 1</v>
      </c>
      <c r="P1027" t="str">
        <f>VLOOKUP(A1027,'DATA CLEANING 4'!A:B,2,FALSE)</f>
        <v>R1012</v>
      </c>
      <c r="Q1027">
        <f>VLOOKUP(A1027,'DATA TANSFORMATION 7'!A:F,6,FALSE)</f>
        <v>29</v>
      </c>
    </row>
    <row r="1028" spans="1:17" ht="16" x14ac:dyDescent="0.4">
      <c r="A1028" s="11" t="s">
        <v>2098</v>
      </c>
      <c r="B1028" t="str">
        <f>VLOOKUP(A1028,'DATA TRANSFORMATION 1'!A:E,4,FALSE)</f>
        <v>Astrike-Davis</v>
      </c>
      <c r="C1028">
        <f>VLOOKUP(A1028,'MEDICAL EXAMINATIONS'!A:H,2,FALSE)</f>
        <v>41.47</v>
      </c>
      <c r="D1028">
        <f>VLOOKUP(A1028,'MEDICAL EXAMINATIONS'!A:H,3,FALSE)</f>
        <v>10.34</v>
      </c>
      <c r="E1028" t="str">
        <f>VLOOKUP(A1028,'DATA TRANSFORMATION 3'!A:C,2,FALSE)</f>
        <v>No</v>
      </c>
      <c r="F1028" t="str">
        <f>VLOOKUP(A1028,'MEDICAL EXAMINATIONS'!A:H,5,FALSE)</f>
        <v>No</v>
      </c>
      <c r="G1028" t="str">
        <f>VLOOKUP(A1028,'MEDICAL EXAMINATIONS'!A:H,6,FALSE)</f>
        <v>No</v>
      </c>
      <c r="H1028">
        <f>VLOOKUP(A1028,'DATA TRANSFORMATION 2'!A:B,2,FALSE)</f>
        <v>2</v>
      </c>
      <c r="I1028" t="str">
        <f>VLOOKUP(A1028,'DATA TRANSFORMATION 3'!A:C,3,FALSE)</f>
        <v>No</v>
      </c>
      <c r="J1028" t="str">
        <f>VLOOKUP(A1028,'DATA TRANSFORMATION 4'!A:C,3,FALSE)</f>
        <v>Obesity</v>
      </c>
      <c r="K1028" t="str">
        <f>VLOOKUP(A1028,'DATA TRANSFORMATION 5'!A:C,3,FALSE)</f>
        <v>Diabetes</v>
      </c>
      <c r="L1028" t="str">
        <f>VLOOKUP(A1028,'DATA TRANSFORMATION 6'!A:E,5,FALSE)</f>
        <v>12-Jul-1976</v>
      </c>
      <c r="M1028" s="20">
        <f>VLOOKUP(A1028,'DATA TRANSFORMATION 8'!A:B,2,FALSE)</f>
        <v>8334.4599999999991</v>
      </c>
      <c r="N1028" t="str">
        <f>VLOOKUP(A1028,'DATA CLEANING 3'!A:D,3,FALSE)</f>
        <v>tier - 3</v>
      </c>
      <c r="O1028" t="str">
        <f>VLOOKUP(A1028,'DATA CLEANING 3'!A:D,4,FALSE)</f>
        <v>tier - 2</v>
      </c>
      <c r="P1028" t="str">
        <f>VLOOKUP(A1028,'DATA CLEANING 4'!A:B,2,FALSE)</f>
        <v>R1016</v>
      </c>
      <c r="Q1028">
        <f>VLOOKUP(A1028,'DATA TANSFORMATION 7'!A:F,6,FALSE)</f>
        <v>46</v>
      </c>
    </row>
    <row r="1029" spans="1:17" ht="16" x14ac:dyDescent="0.4">
      <c r="A1029" s="11" t="s">
        <v>2100</v>
      </c>
      <c r="B1029" t="str">
        <f>VLOOKUP(A1029,'DATA TRANSFORMATION 1'!A:E,4,FALSE)</f>
        <v>Harder</v>
      </c>
      <c r="C1029">
        <f>VLOOKUP(A1029,'MEDICAL EXAMINATIONS'!A:H,2,FALSE)</f>
        <v>33.725000000000001</v>
      </c>
      <c r="D1029">
        <f>VLOOKUP(A1029,'MEDICAL EXAMINATIONS'!A:H,3,FALSE)</f>
        <v>5.51</v>
      </c>
      <c r="E1029" t="str">
        <f>VLOOKUP(A1029,'DATA TRANSFORMATION 3'!A:C,2,FALSE)</f>
        <v>Yes</v>
      </c>
      <c r="F1029" t="str">
        <f>VLOOKUP(A1029,'MEDICAL EXAMINATIONS'!A:H,5,FALSE)</f>
        <v>No</v>
      </c>
      <c r="G1029" t="str">
        <f>VLOOKUP(A1029,'MEDICAL EXAMINATIONS'!A:H,6,FALSE)</f>
        <v>No</v>
      </c>
      <c r="H1029">
        <f>VLOOKUP(A1029,'DATA TRANSFORMATION 2'!A:B,2,FALSE)</f>
        <v>2</v>
      </c>
      <c r="I1029" t="str">
        <f>VLOOKUP(A1029,'DATA TRANSFORMATION 3'!A:C,3,FALSE)</f>
        <v>No</v>
      </c>
      <c r="J1029" t="str">
        <f>VLOOKUP(A1029,'DATA TRANSFORMATION 4'!A:C,3,FALSE)</f>
        <v>Obesity</v>
      </c>
      <c r="K1029" t="str">
        <f>VLOOKUP(A1029,'DATA TRANSFORMATION 5'!A:C,3,FALSE)</f>
        <v>Normal</v>
      </c>
      <c r="L1029" t="str">
        <f>VLOOKUP(A1029,'DATA TRANSFORMATION 6'!A:E,5,FALSE)</f>
        <v>20-Jul-1976</v>
      </c>
      <c r="M1029" s="20">
        <f>VLOOKUP(A1029,'DATA TRANSFORMATION 8'!A:B,2,FALSE)</f>
        <v>8334.59</v>
      </c>
      <c r="N1029" t="str">
        <f>VLOOKUP(A1029,'DATA CLEANING 3'!A:D,3,FALSE)</f>
        <v>tier - 3</v>
      </c>
      <c r="O1029" t="str">
        <f>VLOOKUP(A1029,'DATA CLEANING 3'!A:D,4,FALSE)</f>
        <v>tier - 2</v>
      </c>
      <c r="P1029" t="str">
        <f>VLOOKUP(A1029,'DATA CLEANING 4'!A:B,2,FALSE)</f>
        <v>R1016</v>
      </c>
      <c r="Q1029">
        <f>VLOOKUP(A1029,'DATA TANSFORMATION 7'!A:F,6,FALSE)</f>
        <v>46</v>
      </c>
    </row>
    <row r="1030" spans="1:17" ht="16" x14ac:dyDescent="0.4">
      <c r="A1030" s="11" t="s">
        <v>2102</v>
      </c>
      <c r="B1030" t="str">
        <f>VLOOKUP(A1030,'DATA TRANSFORMATION 1'!A:E,4,FALSE)</f>
        <v>Bell</v>
      </c>
      <c r="C1030">
        <f>VLOOKUP(A1030,'MEDICAL EXAMINATIONS'!A:H,2,FALSE)</f>
        <v>28.1</v>
      </c>
      <c r="D1030">
        <f>VLOOKUP(A1030,'MEDICAL EXAMINATIONS'!A:H,3,FALSE)</f>
        <v>11.2</v>
      </c>
      <c r="E1030" t="str">
        <f>VLOOKUP(A1030,'DATA TRANSFORMATION 3'!A:C,2,FALSE)</f>
        <v>No</v>
      </c>
      <c r="F1030" t="str">
        <f>VLOOKUP(A1030,'MEDICAL EXAMINATIONS'!A:H,5,FALSE)</f>
        <v>No</v>
      </c>
      <c r="G1030" t="str">
        <f>VLOOKUP(A1030,'MEDICAL EXAMINATIONS'!A:H,6,FALSE)</f>
        <v>No</v>
      </c>
      <c r="H1030">
        <f>VLOOKUP(A1030,'DATA TRANSFORMATION 2'!A:B,2,FALSE)</f>
        <v>0</v>
      </c>
      <c r="I1030" t="str">
        <f>VLOOKUP(A1030,'DATA TRANSFORMATION 3'!A:C,3,FALSE)</f>
        <v>No</v>
      </c>
      <c r="J1030" t="str">
        <f>VLOOKUP(A1030,'DATA TRANSFORMATION 4'!A:C,3,FALSE)</f>
        <v>Over Weight</v>
      </c>
      <c r="K1030" t="str">
        <f>VLOOKUP(A1030,'DATA TRANSFORMATION 5'!A:C,3,FALSE)</f>
        <v>Diabetes</v>
      </c>
      <c r="L1030" t="str">
        <f>VLOOKUP(A1030,'DATA TRANSFORMATION 6'!A:E,5,FALSE)</f>
        <v>7-Jul-1976</v>
      </c>
      <c r="M1030" s="20">
        <f>VLOOKUP(A1030,'DATA TRANSFORMATION 8'!A:B,2,FALSE)</f>
        <v>8342.91</v>
      </c>
      <c r="N1030" t="str">
        <f>VLOOKUP(A1030,'DATA CLEANING 3'!A:D,3,FALSE)</f>
        <v>tier - 3</v>
      </c>
      <c r="O1030" t="str">
        <f>VLOOKUP(A1030,'DATA CLEANING 3'!A:D,4,FALSE)</f>
        <v>tier - 1</v>
      </c>
      <c r="P1030" t="str">
        <f>VLOOKUP(A1030,'DATA CLEANING 4'!A:B,2,FALSE)</f>
        <v>R1016</v>
      </c>
      <c r="Q1030">
        <f>VLOOKUP(A1030,'DATA TANSFORMATION 7'!A:F,6,FALSE)</f>
        <v>46</v>
      </c>
    </row>
    <row r="1031" spans="1:17" ht="16" x14ac:dyDescent="0.4">
      <c r="A1031" s="11" t="s">
        <v>2104</v>
      </c>
      <c r="B1031" t="str">
        <f>VLOOKUP(A1031,'DATA TRANSFORMATION 1'!A:E,4,FALSE)</f>
        <v>Dawes</v>
      </c>
      <c r="C1031">
        <f>VLOOKUP(A1031,'MEDICAL EXAMINATIONS'!A:H,2,FALSE)</f>
        <v>37.43</v>
      </c>
      <c r="D1031">
        <f>VLOOKUP(A1031,'MEDICAL EXAMINATIONS'!A:H,3,FALSE)</f>
        <v>4.3499999999999996</v>
      </c>
      <c r="E1031" t="str">
        <f>VLOOKUP(A1031,'DATA TRANSFORMATION 3'!A:C,2,FALSE)</f>
        <v>Yes</v>
      </c>
      <c r="F1031" t="str">
        <f>VLOOKUP(A1031,'MEDICAL EXAMINATIONS'!A:H,5,FALSE)</f>
        <v>No</v>
      </c>
      <c r="G1031" t="str">
        <f>VLOOKUP(A1031,'MEDICAL EXAMINATIONS'!A:H,6,FALSE)</f>
        <v>Yes</v>
      </c>
      <c r="H1031">
        <f>VLOOKUP(A1031,'DATA TRANSFORMATION 2'!A:B,2,FALSE)</f>
        <v>1</v>
      </c>
      <c r="I1031" t="str">
        <f>VLOOKUP(A1031,'DATA TRANSFORMATION 3'!A:C,3,FALSE)</f>
        <v>No</v>
      </c>
      <c r="J1031" t="str">
        <f>VLOOKUP(A1031,'DATA TRANSFORMATION 4'!A:C,3,FALSE)</f>
        <v>Obesity</v>
      </c>
      <c r="K1031" t="str">
        <f>VLOOKUP(A1031,'DATA TRANSFORMATION 5'!A:C,3,FALSE)</f>
        <v>Normal</v>
      </c>
      <c r="L1031" t="str">
        <f>VLOOKUP(A1031,'DATA TRANSFORMATION 6'!A:E,5,FALSE)</f>
        <v>12-Jun-1976</v>
      </c>
      <c r="M1031" s="20">
        <f>VLOOKUP(A1031,'DATA TRANSFORMATION 8'!A:B,2,FALSE)</f>
        <v>8347.16</v>
      </c>
      <c r="N1031" t="str">
        <f>VLOOKUP(A1031,'DATA CLEANING 3'!A:D,3,FALSE)</f>
        <v>tier - 2</v>
      </c>
      <c r="O1031" t="str">
        <f>VLOOKUP(A1031,'DATA CLEANING 3'!A:D,4,FALSE)</f>
        <v>tier - 1</v>
      </c>
      <c r="P1031" t="str">
        <f>VLOOKUP(A1031,'DATA CLEANING 4'!A:B,2,FALSE)</f>
        <v>R1013</v>
      </c>
      <c r="Q1031">
        <f>VLOOKUP(A1031,'DATA TANSFORMATION 7'!A:F,6,FALSE)</f>
        <v>46</v>
      </c>
    </row>
    <row r="1032" spans="1:17" ht="16" x14ac:dyDescent="0.4">
      <c r="A1032" s="11" t="s">
        <v>2106</v>
      </c>
      <c r="B1032" t="str">
        <f>VLOOKUP(A1032,'DATA TRANSFORMATION 1'!A:E,4,FALSE)</f>
        <v>Larios</v>
      </c>
      <c r="C1032">
        <f>VLOOKUP(A1032,'MEDICAL EXAMINATIONS'!A:H,2,FALSE)</f>
        <v>23.7</v>
      </c>
      <c r="D1032">
        <f>VLOOKUP(A1032,'MEDICAL EXAMINATIONS'!A:H,3,FALSE)</f>
        <v>10.45</v>
      </c>
      <c r="E1032" t="str">
        <f>VLOOKUP(A1032,'DATA TRANSFORMATION 3'!A:C,2,FALSE)</f>
        <v>No</v>
      </c>
      <c r="F1032" t="str">
        <f>VLOOKUP(A1032,'MEDICAL EXAMINATIONS'!A:H,5,FALSE)</f>
        <v>No</v>
      </c>
      <c r="G1032" t="str">
        <f>VLOOKUP(A1032,'MEDICAL EXAMINATIONS'!A:H,6,FALSE)</f>
        <v>No</v>
      </c>
      <c r="H1032">
        <f>VLOOKUP(A1032,'DATA TRANSFORMATION 2'!A:B,2,FALSE)</f>
        <v>0</v>
      </c>
      <c r="I1032" t="str">
        <f>VLOOKUP(A1032,'DATA TRANSFORMATION 3'!A:C,3,FALSE)</f>
        <v>No</v>
      </c>
      <c r="J1032" t="str">
        <f>VLOOKUP(A1032,'DATA TRANSFORMATION 4'!A:C,3,FALSE)</f>
        <v>Normal Weight</v>
      </c>
      <c r="K1032" t="str">
        <f>VLOOKUP(A1032,'DATA TRANSFORMATION 5'!A:C,3,FALSE)</f>
        <v>Diabetes</v>
      </c>
      <c r="L1032" t="str">
        <f>VLOOKUP(A1032,'DATA TRANSFORMATION 6'!A:E,5,FALSE)</f>
        <v>21-Sep-1963</v>
      </c>
      <c r="M1032" s="20">
        <f>VLOOKUP(A1032,'DATA TRANSFORMATION 8'!A:B,2,FALSE)</f>
        <v>8355.5400000000009</v>
      </c>
      <c r="N1032" t="str">
        <f>VLOOKUP(A1032,'DATA CLEANING 3'!A:D,3,FALSE)</f>
        <v>tier - 3</v>
      </c>
      <c r="O1032" t="str">
        <f>VLOOKUP(A1032,'DATA CLEANING 3'!A:D,4,FALSE)</f>
        <v>tier - 3</v>
      </c>
      <c r="P1032" t="str">
        <f>VLOOKUP(A1032,'DATA CLEANING 4'!A:B,2,FALSE)</f>
        <v>R1012</v>
      </c>
      <c r="Q1032">
        <f>VLOOKUP(A1032,'DATA TANSFORMATION 7'!A:F,6,FALSE)</f>
        <v>59</v>
      </c>
    </row>
    <row r="1033" spans="1:17" ht="16" x14ac:dyDescent="0.4">
      <c r="A1033" s="11" t="s">
        <v>2108</v>
      </c>
      <c r="B1033" t="str">
        <f>VLOOKUP(A1033,'DATA TRANSFORMATION 1'!A:E,4,FALSE)</f>
        <v>Yaremczuk</v>
      </c>
      <c r="C1033">
        <f>VLOOKUP(A1033,'MEDICAL EXAMINATIONS'!A:H,2,FALSE)</f>
        <v>24.795000000000002</v>
      </c>
      <c r="D1033">
        <f>VLOOKUP(A1033,'MEDICAL EXAMINATIONS'!A:H,3,FALSE)</f>
        <v>4.07</v>
      </c>
      <c r="E1033" t="str">
        <f>VLOOKUP(A1033,'DATA TRANSFORMATION 3'!A:C,2,FALSE)</f>
        <v>Yes</v>
      </c>
      <c r="F1033" t="str">
        <f>VLOOKUP(A1033,'MEDICAL EXAMINATIONS'!A:H,5,FALSE)</f>
        <v>No</v>
      </c>
      <c r="G1033" t="str">
        <f>VLOOKUP(A1033,'MEDICAL EXAMINATIONS'!A:H,6,FALSE)</f>
        <v>Yes</v>
      </c>
      <c r="H1033">
        <f>VLOOKUP(A1033,'DATA TRANSFORMATION 2'!A:B,2,FALSE)</f>
        <v>1</v>
      </c>
      <c r="I1033" t="str">
        <f>VLOOKUP(A1033,'DATA TRANSFORMATION 3'!A:C,3,FALSE)</f>
        <v>No</v>
      </c>
      <c r="J1033" t="str">
        <f>VLOOKUP(A1033,'DATA TRANSFORMATION 4'!A:C,3,FALSE)</f>
        <v>Normal Weight</v>
      </c>
      <c r="K1033" t="str">
        <f>VLOOKUP(A1033,'DATA TRANSFORMATION 5'!A:C,3,FALSE)</f>
        <v>Normal</v>
      </c>
      <c r="L1033" t="str">
        <f>VLOOKUP(A1033,'DATA TRANSFORMATION 6'!A:E,5,FALSE)</f>
        <v>4-Sep-1971</v>
      </c>
      <c r="M1033" s="20">
        <f>VLOOKUP(A1033,'DATA TRANSFORMATION 8'!A:B,2,FALSE)</f>
        <v>8396.6200000000008</v>
      </c>
      <c r="N1033" t="str">
        <f>VLOOKUP(A1033,'DATA CLEANING 3'!A:D,3,FALSE)</f>
        <v>tier - 2</v>
      </c>
      <c r="O1033" t="str">
        <f>VLOOKUP(A1033,'DATA CLEANING 3'!A:D,4,FALSE)</f>
        <v>tier - 3</v>
      </c>
      <c r="P1033" t="str">
        <f>VLOOKUP(A1033,'DATA CLEANING 4'!A:B,2,FALSE)</f>
        <v>R1013</v>
      </c>
      <c r="Q1033">
        <f>VLOOKUP(A1033,'DATA TANSFORMATION 7'!A:F,6,FALSE)</f>
        <v>51</v>
      </c>
    </row>
    <row r="1034" spans="1:17" ht="16" x14ac:dyDescent="0.4">
      <c r="A1034" s="11" t="s">
        <v>2110</v>
      </c>
      <c r="B1034" t="str">
        <f>VLOOKUP(A1034,'DATA TRANSFORMATION 1'!A:E,4,FALSE)</f>
        <v>Knight</v>
      </c>
      <c r="C1034">
        <f>VLOOKUP(A1034,'MEDICAL EXAMINATIONS'!A:H,2,FALSE)</f>
        <v>31.9</v>
      </c>
      <c r="D1034">
        <f>VLOOKUP(A1034,'MEDICAL EXAMINATIONS'!A:H,3,FALSE)</f>
        <v>8.34</v>
      </c>
      <c r="E1034" t="str">
        <f>VLOOKUP(A1034,'DATA TRANSFORMATION 3'!A:C,2,FALSE)</f>
        <v>No</v>
      </c>
      <c r="F1034" t="str">
        <f>VLOOKUP(A1034,'MEDICAL EXAMINATIONS'!A:H,5,FALSE)</f>
        <v>No</v>
      </c>
      <c r="G1034" t="str">
        <f>VLOOKUP(A1034,'MEDICAL EXAMINATIONS'!A:H,6,FALSE)</f>
        <v>No</v>
      </c>
      <c r="H1034">
        <f>VLOOKUP(A1034,'DATA TRANSFORMATION 2'!A:B,2,FALSE)</f>
        <v>0</v>
      </c>
      <c r="I1034" t="str">
        <f>VLOOKUP(A1034,'DATA TRANSFORMATION 3'!A:C,3,FALSE)</f>
        <v>No</v>
      </c>
      <c r="J1034" t="str">
        <f>VLOOKUP(A1034,'DATA TRANSFORMATION 4'!A:C,3,FALSE)</f>
        <v>Obesity</v>
      </c>
      <c r="K1034" t="str">
        <f>VLOOKUP(A1034,'DATA TRANSFORMATION 5'!A:C,3,FALSE)</f>
        <v>Diabetes</v>
      </c>
      <c r="L1034" t="str">
        <f>VLOOKUP(A1034,'DATA TRANSFORMATION 6'!A:E,5,FALSE)</f>
        <v>18-Sep-1971</v>
      </c>
      <c r="M1034" s="20">
        <f>VLOOKUP(A1034,'DATA TRANSFORMATION 8'!A:B,2,FALSE)</f>
        <v>8400.01</v>
      </c>
      <c r="N1034" t="str">
        <f>VLOOKUP(A1034,'DATA CLEANING 3'!A:D,3,FALSE)</f>
        <v>tier - 2</v>
      </c>
      <c r="O1034" t="str">
        <f>VLOOKUP(A1034,'DATA CLEANING 3'!A:D,4,FALSE)</f>
        <v>tier - 3</v>
      </c>
      <c r="P1034" t="str">
        <f>VLOOKUP(A1034,'DATA CLEANING 4'!A:B,2,FALSE)</f>
        <v>R1013</v>
      </c>
      <c r="Q1034">
        <f>VLOOKUP(A1034,'DATA TANSFORMATION 7'!A:F,6,FALSE)</f>
        <v>51</v>
      </c>
    </row>
    <row r="1035" spans="1:17" ht="16" x14ac:dyDescent="0.4">
      <c r="A1035" s="11" t="s">
        <v>2112</v>
      </c>
      <c r="B1035" t="str">
        <f>VLOOKUP(A1035,'DATA TRANSFORMATION 1'!A:E,4,FALSE)</f>
        <v>Eversman</v>
      </c>
      <c r="C1035">
        <f>VLOOKUP(A1035,'MEDICAL EXAMINATIONS'!A:H,2,FALSE)</f>
        <v>32.68</v>
      </c>
      <c r="D1035">
        <f>VLOOKUP(A1035,'MEDICAL EXAMINATIONS'!A:H,3,FALSE)</f>
        <v>7.41</v>
      </c>
      <c r="E1035" t="str">
        <f>VLOOKUP(A1035,'DATA TRANSFORMATION 3'!A:C,2,FALSE)</f>
        <v>No</v>
      </c>
      <c r="F1035" t="str">
        <f>VLOOKUP(A1035,'MEDICAL EXAMINATIONS'!A:H,5,FALSE)</f>
        <v>No</v>
      </c>
      <c r="G1035" t="str">
        <f>VLOOKUP(A1035,'MEDICAL EXAMINATIONS'!A:H,6,FALSE)</f>
        <v>No</v>
      </c>
      <c r="H1035">
        <f>VLOOKUP(A1035,'DATA TRANSFORMATION 2'!A:B,2,FALSE)</f>
        <v>0</v>
      </c>
      <c r="I1035" t="str">
        <f>VLOOKUP(A1035,'DATA TRANSFORMATION 3'!A:C,3,FALSE)</f>
        <v>No</v>
      </c>
      <c r="J1035" t="str">
        <f>VLOOKUP(A1035,'DATA TRANSFORMATION 4'!A:C,3,FALSE)</f>
        <v>Obesity</v>
      </c>
      <c r="K1035" t="str">
        <f>VLOOKUP(A1035,'DATA TRANSFORMATION 5'!A:C,3,FALSE)</f>
        <v>Diabetes</v>
      </c>
      <c r="L1035" t="str">
        <f>VLOOKUP(A1035,'DATA TRANSFORMATION 6'!A:E,5,FALSE)</f>
        <v>11-Jun-1979</v>
      </c>
      <c r="M1035" s="20">
        <f>VLOOKUP(A1035,'DATA TRANSFORMATION 8'!A:B,2,FALSE)</f>
        <v>8410.0499999999993</v>
      </c>
      <c r="N1035" t="str">
        <f>VLOOKUP(A1035,'DATA CLEANING 3'!A:D,3,FALSE)</f>
        <v>tier - 2</v>
      </c>
      <c r="O1035" t="str">
        <f>VLOOKUP(A1035,'DATA CLEANING 3'!A:D,4,FALSE)</f>
        <v>tier - 2</v>
      </c>
      <c r="P1035" t="str">
        <f>VLOOKUP(A1035,'DATA CLEANING 4'!A:B,2,FALSE)</f>
        <v>R1012</v>
      </c>
      <c r="Q1035">
        <f>VLOOKUP(A1035,'DATA TANSFORMATION 7'!A:F,6,FALSE)</f>
        <v>43</v>
      </c>
    </row>
    <row r="1036" spans="1:17" ht="16" x14ac:dyDescent="0.4">
      <c r="A1036" s="11" t="s">
        <v>2114</v>
      </c>
      <c r="B1036" t="str">
        <f>VLOOKUP(A1036,'DATA TRANSFORMATION 1'!A:E,4,FALSE)</f>
        <v>Hickory</v>
      </c>
      <c r="C1036">
        <f>VLOOKUP(A1036,'MEDICAL EXAMINATIONS'!A:H,2,FALSE)</f>
        <v>47.13</v>
      </c>
      <c r="D1036">
        <f>VLOOKUP(A1036,'MEDICAL EXAMINATIONS'!A:H,3,FALSE)</f>
        <v>4.3099999999999996</v>
      </c>
      <c r="E1036" t="str">
        <f>VLOOKUP(A1036,'DATA TRANSFORMATION 3'!A:C,2,FALSE)</f>
        <v>No</v>
      </c>
      <c r="F1036" t="str">
        <f>VLOOKUP(A1036,'MEDICAL EXAMINATIONS'!A:H,5,FALSE)</f>
        <v>No</v>
      </c>
      <c r="G1036" t="str">
        <f>VLOOKUP(A1036,'MEDICAL EXAMINATIONS'!A:H,6,FALSE)</f>
        <v>No</v>
      </c>
      <c r="H1036">
        <f>VLOOKUP(A1036,'DATA TRANSFORMATION 2'!A:B,2,FALSE)</f>
        <v>0</v>
      </c>
      <c r="I1036" t="str">
        <f>VLOOKUP(A1036,'DATA TRANSFORMATION 3'!A:C,3,FALSE)</f>
        <v>No</v>
      </c>
      <c r="J1036" t="str">
        <f>VLOOKUP(A1036,'DATA TRANSFORMATION 4'!A:C,3,FALSE)</f>
        <v>Obesity</v>
      </c>
      <c r="K1036" t="str">
        <f>VLOOKUP(A1036,'DATA TRANSFORMATION 5'!A:C,3,FALSE)</f>
        <v>Normal</v>
      </c>
      <c r="L1036" t="str">
        <f>VLOOKUP(A1036,'DATA TRANSFORMATION 6'!A:E,5,FALSE)</f>
        <v>4-Sep-1977</v>
      </c>
      <c r="M1036" s="20">
        <f>VLOOKUP(A1036,'DATA TRANSFORMATION 8'!A:B,2,FALSE)</f>
        <v>8413.4599999999991</v>
      </c>
      <c r="N1036" t="str">
        <f>VLOOKUP(A1036,'DATA CLEANING 3'!A:D,3,FALSE)</f>
        <v>tier - 3</v>
      </c>
      <c r="O1036" t="str">
        <f>VLOOKUP(A1036,'DATA CLEANING 3'!A:D,4,FALSE)</f>
        <v>tier - 1</v>
      </c>
      <c r="P1036" t="str">
        <f>VLOOKUP(A1036,'DATA CLEANING 4'!A:B,2,FALSE)</f>
        <v>R1012</v>
      </c>
      <c r="Q1036">
        <f>VLOOKUP(A1036,'DATA TANSFORMATION 7'!A:F,6,FALSE)</f>
        <v>45</v>
      </c>
    </row>
    <row r="1037" spans="1:17" ht="16" x14ac:dyDescent="0.4">
      <c r="A1037" s="11" t="s">
        <v>2116</v>
      </c>
      <c r="B1037" t="str">
        <f>VLOOKUP(A1037,'DATA TRANSFORMATION 1'!A:E,4,FALSE)</f>
        <v>Mooney</v>
      </c>
      <c r="C1037">
        <f>VLOOKUP(A1037,'MEDICAL EXAMINATIONS'!A:H,2,FALSE)</f>
        <v>36.67</v>
      </c>
      <c r="D1037">
        <f>VLOOKUP(A1037,'MEDICAL EXAMINATIONS'!A:H,3,FALSE)</f>
        <v>10.83</v>
      </c>
      <c r="E1037" t="str">
        <f>VLOOKUP(A1037,'DATA TRANSFORMATION 3'!A:C,2,FALSE)</f>
        <v>No</v>
      </c>
      <c r="F1037" t="str">
        <f>VLOOKUP(A1037,'MEDICAL EXAMINATIONS'!A:H,5,FALSE)</f>
        <v>No</v>
      </c>
      <c r="G1037" t="str">
        <f>VLOOKUP(A1037,'MEDICAL EXAMINATIONS'!A:H,6,FALSE)</f>
        <v>No</v>
      </c>
      <c r="H1037">
        <f>VLOOKUP(A1037,'DATA TRANSFORMATION 2'!A:B,2,FALSE)</f>
        <v>0</v>
      </c>
      <c r="I1037" t="str">
        <f>VLOOKUP(A1037,'DATA TRANSFORMATION 3'!A:C,3,FALSE)</f>
        <v>No</v>
      </c>
      <c r="J1037" t="str">
        <f>VLOOKUP(A1037,'DATA TRANSFORMATION 4'!A:C,3,FALSE)</f>
        <v>Obesity</v>
      </c>
      <c r="K1037" t="str">
        <f>VLOOKUP(A1037,'DATA TRANSFORMATION 5'!A:C,3,FALSE)</f>
        <v>Diabetes</v>
      </c>
      <c r="L1037" t="str">
        <f>VLOOKUP(A1037,'DATA TRANSFORMATION 6'!A:E,5,FALSE)</f>
        <v>28-Sep-1975</v>
      </c>
      <c r="M1037" s="20">
        <f>VLOOKUP(A1037,'DATA TRANSFORMATION 8'!A:B,2,FALSE)</f>
        <v>8428.07</v>
      </c>
      <c r="N1037" t="str">
        <f>VLOOKUP(A1037,'DATA CLEANING 3'!A:D,3,FALSE)</f>
        <v>tier - 3</v>
      </c>
      <c r="O1037" t="str">
        <f>VLOOKUP(A1037,'DATA CLEANING 3'!A:D,4,FALSE)</f>
        <v>tier - 2</v>
      </c>
      <c r="P1037" t="str">
        <f>VLOOKUP(A1037,'DATA CLEANING 4'!A:B,2,FALSE)</f>
        <v>R1012</v>
      </c>
      <c r="Q1037">
        <f>VLOOKUP(A1037,'DATA TANSFORMATION 7'!A:F,6,FALSE)</f>
        <v>47</v>
      </c>
    </row>
    <row r="1038" spans="1:17" ht="16" x14ac:dyDescent="0.4">
      <c r="A1038" s="11" t="s">
        <v>2118</v>
      </c>
      <c r="B1038" t="str">
        <f>VLOOKUP(A1038,'DATA TRANSFORMATION 1'!A:E,4,FALSE)</f>
        <v>Craighead</v>
      </c>
      <c r="C1038">
        <f>VLOOKUP(A1038,'MEDICAL EXAMINATIONS'!A:H,2,FALSE)</f>
        <v>33.630000000000003</v>
      </c>
      <c r="D1038">
        <f>VLOOKUP(A1038,'MEDICAL EXAMINATIONS'!A:H,3,FALSE)</f>
        <v>11.31</v>
      </c>
      <c r="E1038" t="str">
        <f>VLOOKUP(A1038,'DATA TRANSFORMATION 3'!A:C,2,FALSE)</f>
        <v>No</v>
      </c>
      <c r="F1038" t="str">
        <f>VLOOKUP(A1038,'MEDICAL EXAMINATIONS'!A:H,5,FALSE)</f>
        <v>No</v>
      </c>
      <c r="G1038" t="str">
        <f>VLOOKUP(A1038,'MEDICAL EXAMINATIONS'!A:H,6,FALSE)</f>
        <v>No</v>
      </c>
      <c r="H1038">
        <f>VLOOKUP(A1038,'DATA TRANSFORMATION 2'!A:B,2,FALSE)</f>
        <v>0</v>
      </c>
      <c r="I1038" t="str">
        <f>VLOOKUP(A1038,'DATA TRANSFORMATION 3'!A:C,3,FALSE)</f>
        <v>No</v>
      </c>
      <c r="J1038" t="str">
        <f>VLOOKUP(A1038,'DATA TRANSFORMATION 4'!A:C,3,FALSE)</f>
        <v>Obesity</v>
      </c>
      <c r="K1038" t="str">
        <f>VLOOKUP(A1038,'DATA TRANSFORMATION 5'!A:C,3,FALSE)</f>
        <v>Diabetes</v>
      </c>
      <c r="L1038" t="str">
        <f>VLOOKUP(A1038,'DATA TRANSFORMATION 6'!A:E,5,FALSE)</f>
        <v>24-Sep-1963</v>
      </c>
      <c r="M1038" s="20">
        <f>VLOOKUP(A1038,'DATA TRANSFORMATION 8'!A:B,2,FALSE)</f>
        <v>8440.0499999999993</v>
      </c>
      <c r="N1038" t="str">
        <f>VLOOKUP(A1038,'DATA CLEANING 3'!A:D,3,FALSE)</f>
        <v>tier - 3</v>
      </c>
      <c r="O1038" t="str">
        <f>VLOOKUP(A1038,'DATA CLEANING 3'!A:D,4,FALSE)</f>
        <v>tier - 2</v>
      </c>
      <c r="P1038" t="str">
        <f>VLOOKUP(A1038,'DATA CLEANING 4'!A:B,2,FALSE)</f>
        <v>R1013</v>
      </c>
      <c r="Q1038">
        <f>VLOOKUP(A1038,'DATA TANSFORMATION 7'!A:F,6,FALSE)</f>
        <v>59</v>
      </c>
    </row>
    <row r="1039" spans="1:17" ht="16" x14ac:dyDescent="0.4">
      <c r="A1039" s="11" t="s">
        <v>2120</v>
      </c>
      <c r="B1039" t="str">
        <f>VLOOKUP(A1039,'DATA TRANSFORMATION 1'!A:E,4,FALSE)</f>
        <v>Gardner</v>
      </c>
      <c r="C1039">
        <f>VLOOKUP(A1039,'MEDICAL EXAMINATIONS'!A:H,2,FALSE)</f>
        <v>32.67</v>
      </c>
      <c r="D1039">
        <f>VLOOKUP(A1039,'MEDICAL EXAMINATIONS'!A:H,3,FALSE)</f>
        <v>11.81</v>
      </c>
      <c r="E1039" t="str">
        <f>VLOOKUP(A1039,'DATA TRANSFORMATION 3'!A:C,2,FALSE)</f>
        <v>Yes</v>
      </c>
      <c r="F1039" t="str">
        <f>VLOOKUP(A1039,'MEDICAL EXAMINATIONS'!A:H,5,FALSE)</f>
        <v>No</v>
      </c>
      <c r="G1039" t="str">
        <f>VLOOKUP(A1039,'MEDICAL EXAMINATIONS'!A:H,6,FALSE)</f>
        <v>No</v>
      </c>
      <c r="H1039">
        <f>VLOOKUP(A1039,'DATA TRANSFORMATION 2'!A:B,2,FALSE)</f>
        <v>0</v>
      </c>
      <c r="I1039" t="str">
        <f>VLOOKUP(A1039,'DATA TRANSFORMATION 3'!A:C,3,FALSE)</f>
        <v>No</v>
      </c>
      <c r="J1039" t="str">
        <f>VLOOKUP(A1039,'DATA TRANSFORMATION 4'!A:C,3,FALSE)</f>
        <v>Obesity</v>
      </c>
      <c r="K1039" t="str">
        <f>VLOOKUP(A1039,'DATA TRANSFORMATION 5'!A:C,3,FALSE)</f>
        <v>Diabetes</v>
      </c>
      <c r="L1039" t="str">
        <f>VLOOKUP(A1039,'DATA TRANSFORMATION 6'!A:E,5,FALSE)</f>
        <v>9-Sep-1972</v>
      </c>
      <c r="M1039" s="20">
        <f>VLOOKUP(A1039,'DATA TRANSFORMATION 8'!A:B,2,FALSE)</f>
        <v>8442.67</v>
      </c>
      <c r="N1039" t="str">
        <f>VLOOKUP(A1039,'DATA CLEANING 3'!A:D,3,FALSE)</f>
        <v>tier - 2</v>
      </c>
      <c r="O1039" t="str">
        <f>VLOOKUP(A1039,'DATA CLEANING 3'!A:D,4,FALSE)</f>
        <v>tier - 3</v>
      </c>
      <c r="P1039" t="str">
        <f>VLOOKUP(A1039,'DATA CLEANING 4'!A:B,2,FALSE)</f>
        <v>R1013</v>
      </c>
      <c r="Q1039">
        <f>VLOOKUP(A1039,'DATA TANSFORMATION 7'!A:F,6,FALSE)</f>
        <v>50</v>
      </c>
    </row>
    <row r="1040" spans="1:17" ht="16" x14ac:dyDescent="0.4">
      <c r="A1040" s="11" t="s">
        <v>2122</v>
      </c>
      <c r="B1040" t="str">
        <f>VLOOKUP(A1040,'DATA TRANSFORMATION 1'!A:E,4,FALSE)</f>
        <v>Lohrenz</v>
      </c>
      <c r="C1040">
        <f>VLOOKUP(A1040,'MEDICAL EXAMINATIONS'!A:H,2,FALSE)</f>
        <v>33.299999999999997</v>
      </c>
      <c r="D1040">
        <f>VLOOKUP(A1040,'MEDICAL EXAMINATIONS'!A:H,3,FALSE)</f>
        <v>8.26</v>
      </c>
      <c r="E1040" t="str">
        <f>VLOOKUP(A1040,'DATA TRANSFORMATION 3'!A:C,2,FALSE)</f>
        <v>Yes</v>
      </c>
      <c r="F1040" t="str">
        <f>VLOOKUP(A1040,'MEDICAL EXAMINATIONS'!A:H,5,FALSE)</f>
        <v>No</v>
      </c>
      <c r="G1040" t="str">
        <f>VLOOKUP(A1040,'MEDICAL EXAMINATIONS'!A:H,6,FALSE)</f>
        <v>No</v>
      </c>
      <c r="H1040">
        <f>VLOOKUP(A1040,'DATA TRANSFORMATION 2'!A:B,2,FALSE)</f>
        <v>2</v>
      </c>
      <c r="I1040" t="str">
        <f>VLOOKUP(A1040,'DATA TRANSFORMATION 3'!A:C,3,FALSE)</f>
        <v>No</v>
      </c>
      <c r="J1040" t="str">
        <f>VLOOKUP(A1040,'DATA TRANSFORMATION 4'!A:C,3,FALSE)</f>
        <v>Obesity</v>
      </c>
      <c r="K1040" t="str">
        <f>VLOOKUP(A1040,'DATA TRANSFORMATION 5'!A:C,3,FALSE)</f>
        <v>Diabetes</v>
      </c>
      <c r="L1040" t="str">
        <f>VLOOKUP(A1040,'DATA TRANSFORMATION 6'!A:E,5,FALSE)</f>
        <v>4-Sep-1972</v>
      </c>
      <c r="M1040" s="20">
        <f>VLOOKUP(A1040,'DATA TRANSFORMATION 8'!A:B,2,FALSE)</f>
        <v>8444.4699999999993</v>
      </c>
      <c r="N1040" t="str">
        <f>VLOOKUP(A1040,'DATA CLEANING 3'!A:D,3,FALSE)</f>
        <v>tier - 3</v>
      </c>
      <c r="O1040" t="str">
        <f>VLOOKUP(A1040,'DATA CLEANING 3'!A:D,4,FALSE)</f>
        <v>tier - 1</v>
      </c>
      <c r="P1040" t="str">
        <f>VLOOKUP(A1040,'DATA CLEANING 4'!A:B,2,FALSE)</f>
        <v>R1011</v>
      </c>
      <c r="Q1040">
        <f>VLOOKUP(A1040,'DATA TANSFORMATION 7'!A:F,6,FALSE)</f>
        <v>50</v>
      </c>
    </row>
    <row r="1041" spans="1:17" ht="16" x14ac:dyDescent="0.4">
      <c r="A1041" s="11" t="s">
        <v>2124</v>
      </c>
      <c r="B1041" t="str">
        <f>VLOOKUP(A1041,'DATA TRANSFORMATION 1'!A:E,4,FALSE)</f>
        <v>Demise</v>
      </c>
      <c r="C1041">
        <f>VLOOKUP(A1041,'MEDICAL EXAMINATIONS'!A:H,2,FALSE)</f>
        <v>30.78</v>
      </c>
      <c r="D1041">
        <f>VLOOKUP(A1041,'MEDICAL EXAMINATIONS'!A:H,3,FALSE)</f>
        <v>10.74</v>
      </c>
      <c r="E1041" t="str">
        <f>VLOOKUP(A1041,'DATA TRANSFORMATION 3'!A:C,2,FALSE)</f>
        <v>Yes</v>
      </c>
      <c r="F1041" t="str">
        <f>VLOOKUP(A1041,'MEDICAL EXAMINATIONS'!A:H,5,FALSE)</f>
        <v>No</v>
      </c>
      <c r="G1041" t="str">
        <f>VLOOKUP(A1041,'MEDICAL EXAMINATIONS'!A:H,6,FALSE)</f>
        <v>No</v>
      </c>
      <c r="H1041">
        <f>VLOOKUP(A1041,'DATA TRANSFORMATION 2'!A:B,2,FALSE)</f>
        <v>2</v>
      </c>
      <c r="I1041" t="str">
        <f>VLOOKUP(A1041,'DATA TRANSFORMATION 3'!A:C,3,FALSE)</f>
        <v>No</v>
      </c>
      <c r="J1041" t="str">
        <f>VLOOKUP(A1041,'DATA TRANSFORMATION 4'!A:C,3,FALSE)</f>
        <v>Obesity</v>
      </c>
      <c r="K1041" t="str">
        <f>VLOOKUP(A1041,'DATA TRANSFORMATION 5'!A:C,3,FALSE)</f>
        <v>Diabetes</v>
      </c>
      <c r="L1041" t="str">
        <f>VLOOKUP(A1041,'DATA TRANSFORMATION 6'!A:E,5,FALSE)</f>
        <v>12-Jun-1966</v>
      </c>
      <c r="M1041" s="20">
        <f>VLOOKUP(A1041,'DATA TRANSFORMATION 8'!A:B,2,FALSE)</f>
        <v>8448.66</v>
      </c>
      <c r="N1041" t="str">
        <f>VLOOKUP(A1041,'DATA CLEANING 3'!A:D,3,FALSE)</f>
        <v>tier - 3</v>
      </c>
      <c r="O1041" t="str">
        <f>VLOOKUP(A1041,'DATA CLEANING 3'!A:D,4,FALSE)</f>
        <v>tier - 1</v>
      </c>
      <c r="P1041" t="str">
        <f>VLOOKUP(A1041,'DATA CLEANING 4'!A:B,2,FALSE)</f>
        <v>R1013</v>
      </c>
      <c r="Q1041">
        <f>VLOOKUP(A1041,'DATA TANSFORMATION 7'!A:F,6,FALSE)</f>
        <v>56</v>
      </c>
    </row>
    <row r="1042" spans="1:17" ht="16" x14ac:dyDescent="0.4">
      <c r="A1042" s="11" t="s">
        <v>2126</v>
      </c>
      <c r="B1042" t="str">
        <f>VLOOKUP(A1042,'DATA TRANSFORMATION 1'!A:E,4,FALSE)</f>
        <v>Nelson</v>
      </c>
      <c r="C1042">
        <f>VLOOKUP(A1042,'MEDICAL EXAMINATIONS'!A:H,2,FALSE)</f>
        <v>28.975000000000001</v>
      </c>
      <c r="D1042">
        <f>VLOOKUP(A1042,'MEDICAL EXAMINATIONS'!A:H,3,FALSE)</f>
        <v>7.69</v>
      </c>
      <c r="E1042" t="str">
        <f>VLOOKUP(A1042,'DATA TRANSFORMATION 3'!A:C,2,FALSE)</f>
        <v>Yes</v>
      </c>
      <c r="F1042" t="str">
        <f>VLOOKUP(A1042,'MEDICAL EXAMINATIONS'!A:H,5,FALSE)</f>
        <v>No</v>
      </c>
      <c r="G1042" t="str">
        <f>VLOOKUP(A1042,'MEDICAL EXAMINATIONS'!A:H,6,FALSE)</f>
        <v>No</v>
      </c>
      <c r="H1042">
        <f>VLOOKUP(A1042,'DATA TRANSFORMATION 2'!A:B,2,FALSE)</f>
        <v>0</v>
      </c>
      <c r="I1042" t="str">
        <f>VLOOKUP(A1042,'DATA TRANSFORMATION 3'!A:C,3,FALSE)</f>
        <v>No</v>
      </c>
      <c r="J1042" t="str">
        <f>VLOOKUP(A1042,'DATA TRANSFORMATION 4'!A:C,3,FALSE)</f>
        <v>Over Weight</v>
      </c>
      <c r="K1042" t="str">
        <f>VLOOKUP(A1042,'DATA TRANSFORMATION 5'!A:C,3,FALSE)</f>
        <v>Diabetes</v>
      </c>
      <c r="L1042" t="str">
        <f>VLOOKUP(A1042,'DATA TRANSFORMATION 6'!A:E,5,FALSE)</f>
        <v>19-Jun-1984</v>
      </c>
      <c r="M1042" s="20">
        <f>VLOOKUP(A1042,'DATA TRANSFORMATION 8'!A:B,2,FALSE)</f>
        <v>8450.82</v>
      </c>
      <c r="N1042" t="str">
        <f>VLOOKUP(A1042,'DATA CLEANING 3'!A:D,3,FALSE)</f>
        <v>tier - 2</v>
      </c>
      <c r="O1042" t="str">
        <f>VLOOKUP(A1042,'DATA CLEANING 3'!A:D,4,FALSE)</f>
        <v>tier - 2</v>
      </c>
      <c r="P1042" t="str">
        <f>VLOOKUP(A1042,'DATA CLEANING 4'!A:B,2,FALSE)</f>
        <v>R1025</v>
      </c>
      <c r="Q1042">
        <f>VLOOKUP(A1042,'DATA TANSFORMATION 7'!A:F,6,FALSE)</f>
        <v>38</v>
      </c>
    </row>
    <row r="1043" spans="1:17" ht="16" x14ac:dyDescent="0.4">
      <c r="A1043" s="11" t="s">
        <v>2128</v>
      </c>
      <c r="B1043" t="str">
        <f>VLOOKUP(A1043,'DATA TRANSFORMATION 1'!A:E,4,FALSE)</f>
        <v>Guitard</v>
      </c>
      <c r="C1043">
        <f>VLOOKUP(A1043,'MEDICAL EXAMINATIONS'!A:H,2,FALSE)</f>
        <v>33.4</v>
      </c>
      <c r="D1043">
        <f>VLOOKUP(A1043,'MEDICAL EXAMINATIONS'!A:H,3,FALSE)</f>
        <v>4.84</v>
      </c>
      <c r="E1043" t="str">
        <f>VLOOKUP(A1043,'DATA TRANSFORMATION 3'!A:C,2,FALSE)</f>
        <v>No</v>
      </c>
      <c r="F1043" t="str">
        <f>VLOOKUP(A1043,'MEDICAL EXAMINATIONS'!A:H,5,FALSE)</f>
        <v>No</v>
      </c>
      <c r="G1043" t="str">
        <f>VLOOKUP(A1043,'MEDICAL EXAMINATIONS'!A:H,6,FALSE)</f>
        <v>No</v>
      </c>
      <c r="H1043">
        <f>VLOOKUP(A1043,'DATA TRANSFORMATION 2'!A:B,2,FALSE)</f>
        <v>0</v>
      </c>
      <c r="I1043" t="str">
        <f>VLOOKUP(A1043,'DATA TRANSFORMATION 3'!A:C,3,FALSE)</f>
        <v>No</v>
      </c>
      <c r="J1043" t="str">
        <f>VLOOKUP(A1043,'DATA TRANSFORMATION 4'!A:C,3,FALSE)</f>
        <v>Obesity</v>
      </c>
      <c r="K1043" t="str">
        <f>VLOOKUP(A1043,'DATA TRANSFORMATION 5'!A:C,3,FALSE)</f>
        <v>Normal</v>
      </c>
      <c r="L1043" t="str">
        <f>VLOOKUP(A1043,'DATA TRANSFORMATION 6'!A:E,5,FALSE)</f>
        <v>26-Dec-1972</v>
      </c>
      <c r="M1043" s="20">
        <f>VLOOKUP(A1043,'DATA TRANSFORMATION 8'!A:B,2,FALSE)</f>
        <v>8457.82</v>
      </c>
      <c r="N1043" t="str">
        <f>VLOOKUP(A1043,'DATA CLEANING 3'!A:D,3,FALSE)</f>
        <v>tier - 2</v>
      </c>
      <c r="O1043" t="str">
        <f>VLOOKUP(A1043,'DATA CLEANING 3'!A:D,4,FALSE)</f>
        <v>tier - 3</v>
      </c>
      <c r="P1043" t="str">
        <f>VLOOKUP(A1043,'DATA CLEANING 4'!A:B,2,FALSE)</f>
        <v>R1011</v>
      </c>
      <c r="Q1043">
        <f>VLOOKUP(A1043,'DATA TANSFORMATION 7'!A:F,6,FALSE)</f>
        <v>50</v>
      </c>
    </row>
    <row r="1044" spans="1:17" ht="16" x14ac:dyDescent="0.4">
      <c r="A1044" s="11" t="s">
        <v>2130</v>
      </c>
      <c r="B1044" t="str">
        <f>VLOOKUP(A1044,'DATA TRANSFORMATION 1'!A:E,4,FALSE)</f>
        <v>Navas</v>
      </c>
      <c r="C1044">
        <f>VLOOKUP(A1044,'MEDICAL EXAMINATIONS'!A:H,2,FALSE)</f>
        <v>21.5</v>
      </c>
      <c r="D1044">
        <f>VLOOKUP(A1044,'MEDICAL EXAMINATIONS'!A:H,3,FALSE)</f>
        <v>9.77</v>
      </c>
      <c r="E1044" t="str">
        <f>VLOOKUP(A1044,'DATA TRANSFORMATION 3'!A:C,2,FALSE)</f>
        <v>Yes</v>
      </c>
      <c r="F1044" t="str">
        <f>VLOOKUP(A1044,'MEDICAL EXAMINATIONS'!A:H,5,FALSE)</f>
        <v>No</v>
      </c>
      <c r="G1044" t="str">
        <f>VLOOKUP(A1044,'MEDICAL EXAMINATIONS'!A:H,6,FALSE)</f>
        <v>No</v>
      </c>
      <c r="H1044">
        <f>VLOOKUP(A1044,'DATA TRANSFORMATION 2'!A:B,2,FALSE)</f>
        <v>0</v>
      </c>
      <c r="I1044" t="str">
        <f>VLOOKUP(A1044,'DATA TRANSFORMATION 3'!A:C,3,FALSE)</f>
        <v>No</v>
      </c>
      <c r="J1044" t="str">
        <f>VLOOKUP(A1044,'DATA TRANSFORMATION 4'!A:C,3,FALSE)</f>
        <v>Normal Weight</v>
      </c>
      <c r="K1044" t="str">
        <f>VLOOKUP(A1044,'DATA TRANSFORMATION 5'!A:C,3,FALSE)</f>
        <v>Diabetes</v>
      </c>
      <c r="L1044" t="str">
        <f>VLOOKUP(A1044,'DATA TRANSFORMATION 6'!A:E,5,FALSE)</f>
        <v>9-Sep-1992</v>
      </c>
      <c r="M1044" s="20">
        <f>VLOOKUP(A1044,'DATA TRANSFORMATION 8'!A:B,2,FALSE)</f>
        <v>8466.35</v>
      </c>
      <c r="N1044" t="str">
        <f>VLOOKUP(A1044,'DATA CLEANING 3'!A:D,3,FALSE)</f>
        <v>tier - 2</v>
      </c>
      <c r="O1044" t="str">
        <f>VLOOKUP(A1044,'DATA CLEANING 3'!A:D,4,FALSE)</f>
        <v>tier - 2</v>
      </c>
      <c r="P1044" t="str">
        <f>VLOOKUP(A1044,'DATA CLEANING 4'!A:B,2,FALSE)</f>
        <v>R1012</v>
      </c>
      <c r="Q1044">
        <f>VLOOKUP(A1044,'DATA TANSFORMATION 7'!A:F,6,FALSE)</f>
        <v>30</v>
      </c>
    </row>
    <row r="1045" spans="1:17" ht="16" x14ac:dyDescent="0.4">
      <c r="A1045" s="11" t="s">
        <v>2132</v>
      </c>
      <c r="B1045" t="str">
        <f>VLOOKUP(A1045,'DATA TRANSFORMATION 1'!A:E,4,FALSE)</f>
        <v>Ptucha</v>
      </c>
      <c r="C1045">
        <f>VLOOKUP(A1045,'MEDICAL EXAMINATIONS'!A:H,2,FALSE)</f>
        <v>38.14</v>
      </c>
      <c r="D1045">
        <f>VLOOKUP(A1045,'MEDICAL EXAMINATIONS'!A:H,3,FALSE)</f>
        <v>5.84</v>
      </c>
      <c r="E1045" t="str">
        <f>VLOOKUP(A1045,'DATA TRANSFORMATION 3'!A:C,2,FALSE)</f>
        <v>No</v>
      </c>
      <c r="F1045" t="str">
        <f>VLOOKUP(A1045,'MEDICAL EXAMINATIONS'!A:H,5,FALSE)</f>
        <v>No</v>
      </c>
      <c r="G1045" t="str">
        <f>VLOOKUP(A1045,'MEDICAL EXAMINATIONS'!A:H,6,FALSE)</f>
        <v>No</v>
      </c>
      <c r="H1045">
        <f>VLOOKUP(A1045,'DATA TRANSFORMATION 2'!A:B,2,FALSE)</f>
        <v>0</v>
      </c>
      <c r="I1045" t="str">
        <f>VLOOKUP(A1045,'DATA TRANSFORMATION 3'!A:C,3,FALSE)</f>
        <v>No</v>
      </c>
      <c r="J1045" t="str">
        <f>VLOOKUP(A1045,'DATA TRANSFORMATION 4'!A:C,3,FALSE)</f>
        <v>Obesity</v>
      </c>
      <c r="K1045" t="str">
        <f>VLOOKUP(A1045,'DATA TRANSFORMATION 5'!A:C,3,FALSE)</f>
        <v>Prediabetes</v>
      </c>
      <c r="L1045" t="str">
        <f>VLOOKUP(A1045,'DATA TRANSFORMATION 6'!A:E,5,FALSE)</f>
        <v>10-Nov-1993</v>
      </c>
      <c r="M1045" s="20">
        <f>VLOOKUP(A1045,'DATA TRANSFORMATION 8'!A:B,2,FALSE)</f>
        <v>8471.65</v>
      </c>
      <c r="N1045" t="str">
        <f>VLOOKUP(A1045,'DATA CLEANING 3'!A:D,3,FALSE)</f>
        <v>tier - 2</v>
      </c>
      <c r="O1045" t="str">
        <f>VLOOKUP(A1045,'DATA CLEANING 3'!A:D,4,FALSE)</f>
        <v>tier - 1</v>
      </c>
      <c r="P1045" t="str">
        <f>VLOOKUP(A1045,'DATA CLEANING 4'!A:B,2,FALSE)</f>
        <v>R1012</v>
      </c>
      <c r="Q1045">
        <f>VLOOKUP(A1045,'DATA TANSFORMATION 7'!A:F,6,FALSE)</f>
        <v>29</v>
      </c>
    </row>
    <row r="1046" spans="1:17" ht="16" x14ac:dyDescent="0.4">
      <c r="A1046" s="11" t="s">
        <v>2134</v>
      </c>
      <c r="B1046" t="str">
        <f>VLOOKUP(A1046,'DATA TRANSFORMATION 1'!A:E,4,FALSE)</f>
        <v>Kirouac</v>
      </c>
      <c r="C1046">
        <f>VLOOKUP(A1046,'MEDICAL EXAMINATIONS'!A:H,2,FALSE)</f>
        <v>35.42</v>
      </c>
      <c r="D1046">
        <f>VLOOKUP(A1046,'MEDICAL EXAMINATIONS'!A:H,3,FALSE)</f>
        <v>8.6999999999999993</v>
      </c>
      <c r="E1046" t="str">
        <f>VLOOKUP(A1046,'DATA TRANSFORMATION 3'!A:C,2,FALSE)</f>
        <v>Yes</v>
      </c>
      <c r="F1046" t="str">
        <f>VLOOKUP(A1046,'MEDICAL EXAMINATIONS'!A:H,5,FALSE)</f>
        <v>No</v>
      </c>
      <c r="G1046" t="str">
        <f>VLOOKUP(A1046,'MEDICAL EXAMINATIONS'!A:H,6,FALSE)</f>
        <v>No</v>
      </c>
      <c r="H1046">
        <f>VLOOKUP(A1046,'DATA TRANSFORMATION 2'!A:B,2,FALSE)</f>
        <v>1</v>
      </c>
      <c r="I1046" t="str">
        <f>VLOOKUP(A1046,'DATA TRANSFORMATION 3'!A:C,3,FALSE)</f>
        <v>No</v>
      </c>
      <c r="J1046" t="str">
        <f>VLOOKUP(A1046,'DATA TRANSFORMATION 4'!A:C,3,FALSE)</f>
        <v>Obesity</v>
      </c>
      <c r="K1046" t="str">
        <f>VLOOKUP(A1046,'DATA TRANSFORMATION 5'!A:C,3,FALSE)</f>
        <v>Diabetes</v>
      </c>
      <c r="L1046" t="str">
        <f>VLOOKUP(A1046,'DATA TRANSFORMATION 6'!A:E,5,FALSE)</f>
        <v>26-Dec-1977</v>
      </c>
      <c r="M1046" s="20">
        <f>VLOOKUP(A1046,'DATA TRANSFORMATION 8'!A:B,2,FALSE)</f>
        <v>8515.76</v>
      </c>
      <c r="N1046" t="str">
        <f>VLOOKUP(A1046,'DATA CLEANING 3'!A:D,3,FALSE)</f>
        <v>tier - 2</v>
      </c>
      <c r="O1046" t="str">
        <f>VLOOKUP(A1046,'DATA CLEANING 3'!A:D,4,FALSE)</f>
        <v>tier - 2</v>
      </c>
      <c r="P1046" t="str">
        <f>VLOOKUP(A1046,'DATA CLEANING 4'!A:B,2,FALSE)</f>
        <v>R1013</v>
      </c>
      <c r="Q1046">
        <f>VLOOKUP(A1046,'DATA TANSFORMATION 7'!A:F,6,FALSE)</f>
        <v>45</v>
      </c>
    </row>
    <row r="1047" spans="1:17" ht="16" x14ac:dyDescent="0.4">
      <c r="A1047" s="11" t="s">
        <v>2136</v>
      </c>
      <c r="B1047" t="str">
        <f>VLOOKUP(A1047,'DATA TRANSFORMATION 1'!A:E,4,FALSE)</f>
        <v>Toews</v>
      </c>
      <c r="C1047">
        <f>VLOOKUP(A1047,'MEDICAL EXAMINATIONS'!A:H,2,FALSE)</f>
        <v>35.625</v>
      </c>
      <c r="D1047">
        <f>VLOOKUP(A1047,'MEDICAL EXAMINATIONS'!A:H,3,FALSE)</f>
        <v>10.79</v>
      </c>
      <c r="E1047" t="str">
        <f>VLOOKUP(A1047,'DATA TRANSFORMATION 3'!A:C,2,FALSE)</f>
        <v>No</v>
      </c>
      <c r="F1047" t="str">
        <f>VLOOKUP(A1047,'MEDICAL EXAMINATIONS'!A:H,5,FALSE)</f>
        <v>No</v>
      </c>
      <c r="G1047" t="str">
        <f>VLOOKUP(A1047,'MEDICAL EXAMINATIONS'!A:H,6,FALSE)</f>
        <v>No</v>
      </c>
      <c r="H1047">
        <f>VLOOKUP(A1047,'DATA TRANSFORMATION 2'!A:B,2,FALSE)</f>
        <v>0</v>
      </c>
      <c r="I1047" t="str">
        <f>VLOOKUP(A1047,'DATA TRANSFORMATION 3'!A:C,3,FALSE)</f>
        <v>No</v>
      </c>
      <c r="J1047" t="str">
        <f>VLOOKUP(A1047,'DATA TRANSFORMATION 4'!A:C,3,FALSE)</f>
        <v>Obesity</v>
      </c>
      <c r="K1047" t="str">
        <f>VLOOKUP(A1047,'DATA TRANSFORMATION 5'!A:C,3,FALSE)</f>
        <v>Diabetes</v>
      </c>
      <c r="L1047" t="str">
        <f>VLOOKUP(A1047,'DATA TRANSFORMATION 6'!A:E,5,FALSE)</f>
        <v>21-Jun-1977</v>
      </c>
      <c r="M1047" s="20">
        <f>VLOOKUP(A1047,'DATA TRANSFORMATION 8'!A:B,2,FALSE)</f>
        <v>8516.83</v>
      </c>
      <c r="N1047" t="str">
        <f>VLOOKUP(A1047,'DATA CLEANING 3'!A:D,3,FALSE)</f>
        <v>tier - 2</v>
      </c>
      <c r="O1047" t="str">
        <f>VLOOKUP(A1047,'DATA CLEANING 3'!A:D,4,FALSE)</f>
        <v>tier - 1</v>
      </c>
      <c r="P1047" t="str">
        <f>VLOOKUP(A1047,'DATA CLEANING 4'!A:B,2,FALSE)</f>
        <v>R1013</v>
      </c>
      <c r="Q1047">
        <f>VLOOKUP(A1047,'DATA TANSFORMATION 7'!A:F,6,FALSE)</f>
        <v>45</v>
      </c>
    </row>
    <row r="1048" spans="1:17" ht="16" x14ac:dyDescent="0.4">
      <c r="A1048" s="11" t="s">
        <v>2138</v>
      </c>
      <c r="B1048" t="str">
        <f>VLOOKUP(A1048,'DATA TRANSFORMATION 1'!A:E,4,FALSE)</f>
        <v>Perry</v>
      </c>
      <c r="C1048">
        <f>VLOOKUP(A1048,'MEDICAL EXAMINATIONS'!A:H,2,FALSE)</f>
        <v>45.51</v>
      </c>
      <c r="D1048">
        <f>VLOOKUP(A1048,'MEDICAL EXAMINATIONS'!A:H,3,FALSE)</f>
        <v>4.32</v>
      </c>
      <c r="E1048" t="str">
        <f>VLOOKUP(A1048,'DATA TRANSFORMATION 3'!A:C,2,FALSE)</f>
        <v>No</v>
      </c>
      <c r="F1048" t="str">
        <f>VLOOKUP(A1048,'MEDICAL EXAMINATIONS'!A:H,5,FALSE)</f>
        <v>No</v>
      </c>
      <c r="G1048" t="str">
        <f>VLOOKUP(A1048,'MEDICAL EXAMINATIONS'!A:H,6,FALSE)</f>
        <v>No</v>
      </c>
      <c r="H1048">
        <f>VLOOKUP(A1048,'DATA TRANSFORMATION 2'!A:B,2,FALSE)</f>
        <v>1</v>
      </c>
      <c r="I1048" t="str">
        <f>VLOOKUP(A1048,'DATA TRANSFORMATION 3'!A:C,3,FALSE)</f>
        <v>No</v>
      </c>
      <c r="J1048" t="str">
        <f>VLOOKUP(A1048,'DATA TRANSFORMATION 4'!A:C,3,FALSE)</f>
        <v>Obesity</v>
      </c>
      <c r="K1048" t="str">
        <f>VLOOKUP(A1048,'DATA TRANSFORMATION 5'!A:C,3,FALSE)</f>
        <v>Normal</v>
      </c>
      <c r="L1048" t="str">
        <f>VLOOKUP(A1048,'DATA TRANSFORMATION 6'!A:E,5,FALSE)</f>
        <v>29-Dec-1977</v>
      </c>
      <c r="M1048" s="20">
        <f>VLOOKUP(A1048,'DATA TRANSFORMATION 8'!A:B,2,FALSE)</f>
        <v>8520.0300000000007</v>
      </c>
      <c r="N1048" t="str">
        <f>VLOOKUP(A1048,'DATA CLEANING 3'!A:D,3,FALSE)</f>
        <v>tier - 2</v>
      </c>
      <c r="O1048" t="str">
        <f>VLOOKUP(A1048,'DATA CLEANING 3'!A:D,4,FALSE)</f>
        <v>tier - 3</v>
      </c>
      <c r="P1048" t="str">
        <f>VLOOKUP(A1048,'DATA CLEANING 4'!A:B,2,FALSE)</f>
        <v>R1011</v>
      </c>
      <c r="Q1048">
        <f>VLOOKUP(A1048,'DATA TANSFORMATION 7'!A:F,6,FALSE)</f>
        <v>45</v>
      </c>
    </row>
    <row r="1049" spans="1:17" ht="16" x14ac:dyDescent="0.4">
      <c r="A1049" s="11" t="s">
        <v>2140</v>
      </c>
      <c r="B1049" t="str">
        <f>VLOOKUP(A1049,'DATA TRANSFORMATION 1'!A:E,4,FALSE)</f>
        <v>Kretz</v>
      </c>
      <c r="C1049">
        <f>VLOOKUP(A1049,'MEDICAL EXAMINATIONS'!A:H,2,FALSE)</f>
        <v>37.1</v>
      </c>
      <c r="D1049">
        <f>VLOOKUP(A1049,'MEDICAL EXAMINATIONS'!A:H,3,FALSE)</f>
        <v>7.19</v>
      </c>
      <c r="E1049" t="str">
        <f>VLOOKUP(A1049,'DATA TRANSFORMATION 3'!A:C,2,FALSE)</f>
        <v>Yes</v>
      </c>
      <c r="F1049" t="str">
        <f>VLOOKUP(A1049,'MEDICAL EXAMINATIONS'!A:H,5,FALSE)</f>
        <v>No</v>
      </c>
      <c r="G1049" t="str">
        <f>VLOOKUP(A1049,'MEDICAL EXAMINATIONS'!A:H,6,FALSE)</f>
        <v>No</v>
      </c>
      <c r="H1049">
        <f>VLOOKUP(A1049,'DATA TRANSFORMATION 2'!A:B,2,FALSE)</f>
        <v>0</v>
      </c>
      <c r="I1049" t="str">
        <f>VLOOKUP(A1049,'DATA TRANSFORMATION 3'!A:C,3,FALSE)</f>
        <v>No</v>
      </c>
      <c r="J1049" t="str">
        <f>VLOOKUP(A1049,'DATA TRANSFORMATION 4'!A:C,3,FALSE)</f>
        <v>Obesity</v>
      </c>
      <c r="K1049" t="str">
        <f>VLOOKUP(A1049,'DATA TRANSFORMATION 5'!A:C,3,FALSE)</f>
        <v>Diabetes</v>
      </c>
      <c r="L1049" t="str">
        <f>VLOOKUP(A1049,'DATA TRANSFORMATION 6'!A:E,5,FALSE)</f>
        <v>13-Aug-1979</v>
      </c>
      <c r="M1049" s="20">
        <f>VLOOKUP(A1049,'DATA TRANSFORMATION 8'!A:B,2,FALSE)</f>
        <v>8522</v>
      </c>
      <c r="N1049" t="str">
        <f>VLOOKUP(A1049,'DATA CLEANING 3'!A:D,3,FALSE)</f>
        <v>tier - 2</v>
      </c>
      <c r="O1049" t="str">
        <f>VLOOKUP(A1049,'DATA CLEANING 3'!A:D,4,FALSE)</f>
        <v>tier - 2</v>
      </c>
      <c r="P1049" t="str">
        <f>VLOOKUP(A1049,'DATA CLEANING 4'!A:B,2,FALSE)</f>
        <v>R1011</v>
      </c>
      <c r="Q1049">
        <f>VLOOKUP(A1049,'DATA TANSFORMATION 7'!A:F,6,FALSE)</f>
        <v>43</v>
      </c>
    </row>
    <row r="1050" spans="1:17" ht="16" x14ac:dyDescent="0.4">
      <c r="A1050" s="11" t="s">
        <v>2142</v>
      </c>
      <c r="B1050" t="str">
        <f>VLOOKUP(A1050,'DATA TRANSFORMATION 1'!A:E,4,FALSE)</f>
        <v>Hempel</v>
      </c>
      <c r="C1050">
        <f>VLOOKUP(A1050,'MEDICAL EXAMINATIONS'!A:H,2,FALSE)</f>
        <v>30.5</v>
      </c>
      <c r="D1050">
        <f>VLOOKUP(A1050,'MEDICAL EXAMINATIONS'!A:H,3,FALSE)</f>
        <v>11.94</v>
      </c>
      <c r="E1050" t="str">
        <f>VLOOKUP(A1050,'DATA TRANSFORMATION 3'!A:C,2,FALSE)</f>
        <v>Yes</v>
      </c>
      <c r="F1050" t="str">
        <f>VLOOKUP(A1050,'MEDICAL EXAMINATIONS'!A:H,5,FALSE)</f>
        <v>No</v>
      </c>
      <c r="G1050" t="str">
        <f>VLOOKUP(A1050,'MEDICAL EXAMINATIONS'!A:H,6,FALSE)</f>
        <v>No</v>
      </c>
      <c r="H1050">
        <f>VLOOKUP(A1050,'DATA TRANSFORMATION 2'!A:B,2,FALSE)</f>
        <v>0</v>
      </c>
      <c r="I1050" t="str">
        <f>VLOOKUP(A1050,'DATA TRANSFORMATION 3'!A:C,3,FALSE)</f>
        <v>No</v>
      </c>
      <c r="J1050" t="str">
        <f>VLOOKUP(A1050,'DATA TRANSFORMATION 4'!A:C,3,FALSE)</f>
        <v>Obesity</v>
      </c>
      <c r="K1050" t="str">
        <f>VLOOKUP(A1050,'DATA TRANSFORMATION 5'!A:C,3,FALSE)</f>
        <v>Diabetes</v>
      </c>
      <c r="L1050" t="str">
        <f>VLOOKUP(A1050,'DATA TRANSFORMATION 6'!A:E,5,FALSE)</f>
        <v>26-Jul-1977</v>
      </c>
      <c r="M1050" s="20">
        <f>VLOOKUP(A1050,'DATA TRANSFORMATION 8'!A:B,2,FALSE)</f>
        <v>8527.5300000000007</v>
      </c>
      <c r="N1050" t="str">
        <f>VLOOKUP(A1050,'DATA CLEANING 3'!A:D,3,FALSE)</f>
        <v>tier - 2</v>
      </c>
      <c r="O1050" t="str">
        <f>VLOOKUP(A1050,'DATA CLEANING 3'!A:D,4,FALSE)</f>
        <v>tier - 2</v>
      </c>
      <c r="P1050" t="str">
        <f>VLOOKUP(A1050,'DATA CLEANING 4'!A:B,2,FALSE)</f>
        <v>R1013</v>
      </c>
      <c r="Q1050">
        <f>VLOOKUP(A1050,'DATA TANSFORMATION 7'!A:F,6,FALSE)</f>
        <v>45</v>
      </c>
    </row>
    <row r="1051" spans="1:17" ht="16" x14ac:dyDescent="0.4">
      <c r="A1051" s="11" t="s">
        <v>2144</v>
      </c>
      <c r="B1051" t="str">
        <f>VLOOKUP(A1051,'DATA TRANSFORMATION 1'!A:E,4,FALSE)</f>
        <v>McBroom</v>
      </c>
      <c r="C1051">
        <f>VLOOKUP(A1051,'MEDICAL EXAMINATIONS'!A:H,2,FALSE)</f>
        <v>28.16</v>
      </c>
      <c r="D1051">
        <f>VLOOKUP(A1051,'MEDICAL EXAMINATIONS'!A:H,3,FALSE)</f>
        <v>5.56</v>
      </c>
      <c r="E1051" t="str">
        <f>VLOOKUP(A1051,'DATA TRANSFORMATION 3'!A:C,2,FALSE)</f>
        <v>No</v>
      </c>
      <c r="F1051" t="str">
        <f>VLOOKUP(A1051,'MEDICAL EXAMINATIONS'!A:H,5,FALSE)</f>
        <v>No</v>
      </c>
      <c r="G1051" t="str">
        <f>VLOOKUP(A1051,'MEDICAL EXAMINATIONS'!A:H,6,FALSE)</f>
        <v>No</v>
      </c>
      <c r="H1051">
        <f>VLOOKUP(A1051,'DATA TRANSFORMATION 2'!A:B,2,FALSE)</f>
        <v>2</v>
      </c>
      <c r="I1051" t="str">
        <f>VLOOKUP(A1051,'DATA TRANSFORMATION 3'!A:C,3,FALSE)</f>
        <v>No</v>
      </c>
      <c r="J1051" t="str">
        <f>VLOOKUP(A1051,'DATA TRANSFORMATION 4'!A:C,3,FALSE)</f>
        <v>Over Weight</v>
      </c>
      <c r="K1051" t="str">
        <f>VLOOKUP(A1051,'DATA TRANSFORMATION 5'!A:C,3,FALSE)</f>
        <v>Normal</v>
      </c>
      <c r="L1051" t="str">
        <f>VLOOKUP(A1051,'DATA TRANSFORMATION 6'!A:E,5,FALSE)</f>
        <v>24-Jul-1983</v>
      </c>
      <c r="M1051" s="20">
        <f>VLOOKUP(A1051,'DATA TRANSFORMATION 8'!A:B,2,FALSE)</f>
        <v>8534.67</v>
      </c>
      <c r="N1051" t="str">
        <f>VLOOKUP(A1051,'DATA CLEANING 3'!A:D,3,FALSE)</f>
        <v>tier - 2</v>
      </c>
      <c r="O1051" t="str">
        <f>VLOOKUP(A1051,'DATA CLEANING 3'!A:D,4,FALSE)</f>
        <v>tier - 3</v>
      </c>
      <c r="P1051" t="str">
        <f>VLOOKUP(A1051,'DATA CLEANING 4'!A:B,2,FALSE)</f>
        <v>R1024</v>
      </c>
      <c r="Q1051">
        <f>VLOOKUP(A1051,'DATA TANSFORMATION 7'!A:F,6,FALSE)</f>
        <v>39</v>
      </c>
    </row>
    <row r="1052" spans="1:17" ht="16" x14ac:dyDescent="0.4">
      <c r="A1052" s="11" t="s">
        <v>2146</v>
      </c>
      <c r="B1052" t="str">
        <f>VLOOKUP(A1052,'DATA TRANSFORMATION 1'!A:E,4,FALSE)</f>
        <v>Yoo</v>
      </c>
      <c r="C1052">
        <f>VLOOKUP(A1052,'MEDICAL EXAMINATIONS'!A:H,2,FALSE)</f>
        <v>29.1</v>
      </c>
      <c r="D1052">
        <f>VLOOKUP(A1052,'MEDICAL EXAMINATIONS'!A:H,3,FALSE)</f>
        <v>5.64</v>
      </c>
      <c r="E1052" t="str">
        <f>VLOOKUP(A1052,'DATA TRANSFORMATION 3'!A:C,2,FALSE)</f>
        <v>Yes</v>
      </c>
      <c r="F1052" t="str">
        <f>VLOOKUP(A1052,'MEDICAL EXAMINATIONS'!A:H,5,FALSE)</f>
        <v>No</v>
      </c>
      <c r="G1052" t="str">
        <f>VLOOKUP(A1052,'MEDICAL EXAMINATIONS'!A:H,6,FALSE)</f>
        <v>No</v>
      </c>
      <c r="H1052">
        <f>VLOOKUP(A1052,'DATA TRANSFORMATION 2'!A:B,2,FALSE)</f>
        <v>0</v>
      </c>
      <c r="I1052" t="str">
        <f>VLOOKUP(A1052,'DATA TRANSFORMATION 3'!A:C,3,FALSE)</f>
        <v>No</v>
      </c>
      <c r="J1052" t="str">
        <f>VLOOKUP(A1052,'DATA TRANSFORMATION 4'!A:C,3,FALSE)</f>
        <v>Over Weight</v>
      </c>
      <c r="K1052" t="str">
        <f>VLOOKUP(A1052,'DATA TRANSFORMATION 5'!A:C,3,FALSE)</f>
        <v>Normal</v>
      </c>
      <c r="L1052" t="str">
        <f>VLOOKUP(A1052,'DATA TRANSFORMATION 6'!A:E,5,FALSE)</f>
        <v>27-Dec-1981</v>
      </c>
      <c r="M1052" s="20">
        <f>VLOOKUP(A1052,'DATA TRANSFORMATION 8'!A:B,2,FALSE)</f>
        <v>8538.2900000000009</v>
      </c>
      <c r="N1052" t="str">
        <f>VLOOKUP(A1052,'DATA CLEANING 3'!A:D,3,FALSE)</f>
        <v>tier - 2</v>
      </c>
      <c r="O1052" t="str">
        <f>VLOOKUP(A1052,'DATA CLEANING 3'!A:D,4,FALSE)</f>
        <v>tier - 3</v>
      </c>
      <c r="P1052" t="str">
        <f>VLOOKUP(A1052,'DATA CLEANING 4'!A:B,2,FALSE)</f>
        <v>R1024</v>
      </c>
      <c r="Q1052">
        <f>VLOOKUP(A1052,'DATA TANSFORMATION 7'!A:F,6,FALSE)</f>
        <v>41</v>
      </c>
    </row>
    <row r="1053" spans="1:17" ht="16" x14ac:dyDescent="0.4">
      <c r="A1053" s="11" t="s">
        <v>2148</v>
      </c>
      <c r="B1053" t="str">
        <f>VLOOKUP(A1053,'DATA TRANSFORMATION 1'!A:E,4,FALSE)</f>
        <v>Rand</v>
      </c>
      <c r="C1053">
        <f>VLOOKUP(A1053,'MEDICAL EXAMINATIONS'!A:H,2,FALSE)</f>
        <v>30.22</v>
      </c>
      <c r="D1053">
        <f>VLOOKUP(A1053,'MEDICAL EXAMINATIONS'!A:H,3,FALSE)</f>
        <v>4.6500000000000004</v>
      </c>
      <c r="E1053" t="str">
        <f>VLOOKUP(A1053,'DATA TRANSFORMATION 3'!A:C,2,FALSE)</f>
        <v>No</v>
      </c>
      <c r="F1053" t="str">
        <f>VLOOKUP(A1053,'MEDICAL EXAMINATIONS'!A:H,5,FALSE)</f>
        <v>No</v>
      </c>
      <c r="G1053" t="str">
        <f>VLOOKUP(A1053,'MEDICAL EXAMINATIONS'!A:H,6,FALSE)</f>
        <v>No</v>
      </c>
      <c r="H1053">
        <f>VLOOKUP(A1053,'DATA TRANSFORMATION 2'!A:B,2,FALSE)</f>
        <v>0</v>
      </c>
      <c r="I1053" t="str">
        <f>VLOOKUP(A1053,'DATA TRANSFORMATION 3'!A:C,3,FALSE)</f>
        <v>No</v>
      </c>
      <c r="J1053" t="str">
        <f>VLOOKUP(A1053,'DATA TRANSFORMATION 4'!A:C,3,FALSE)</f>
        <v>Obesity</v>
      </c>
      <c r="K1053" t="str">
        <f>VLOOKUP(A1053,'DATA TRANSFORMATION 5'!A:C,3,FALSE)</f>
        <v>Normal</v>
      </c>
      <c r="L1053" t="str">
        <f>VLOOKUP(A1053,'DATA TRANSFORMATION 6'!A:E,5,FALSE)</f>
        <v>6-Nov-1975</v>
      </c>
      <c r="M1053" s="20">
        <f>VLOOKUP(A1053,'DATA TRANSFORMATION 8'!A:B,2,FALSE)</f>
        <v>8539.67</v>
      </c>
      <c r="N1053" t="str">
        <f>VLOOKUP(A1053,'DATA CLEANING 3'!A:D,3,FALSE)</f>
        <v>tier - 2</v>
      </c>
      <c r="O1053" t="str">
        <f>VLOOKUP(A1053,'DATA CLEANING 3'!A:D,4,FALSE)</f>
        <v>tier - 3</v>
      </c>
      <c r="P1053" t="str">
        <f>VLOOKUP(A1053,'DATA CLEANING 4'!A:B,2,FALSE)</f>
        <v>R1011</v>
      </c>
      <c r="Q1053">
        <f>VLOOKUP(A1053,'DATA TANSFORMATION 7'!A:F,6,FALSE)</f>
        <v>47</v>
      </c>
    </row>
    <row r="1054" spans="1:17" ht="16" x14ac:dyDescent="0.4">
      <c r="A1054" s="11" t="s">
        <v>2150</v>
      </c>
      <c r="B1054" t="str">
        <f>VLOOKUP(A1054,'DATA TRANSFORMATION 1'!A:E,4,FALSE)</f>
        <v>Wolfe</v>
      </c>
      <c r="C1054">
        <f>VLOOKUP(A1054,'MEDICAL EXAMINATIONS'!A:H,2,FALSE)</f>
        <v>24.29</v>
      </c>
      <c r="D1054">
        <f>VLOOKUP(A1054,'MEDICAL EXAMINATIONS'!A:H,3,FALSE)</f>
        <v>9.0500000000000007</v>
      </c>
      <c r="E1054" t="str">
        <f>VLOOKUP(A1054,'DATA TRANSFORMATION 3'!A:C,2,FALSE)</f>
        <v>No</v>
      </c>
      <c r="F1054" t="str">
        <f>VLOOKUP(A1054,'MEDICAL EXAMINATIONS'!A:H,5,FALSE)</f>
        <v>No</v>
      </c>
      <c r="G1054" t="str">
        <f>VLOOKUP(A1054,'MEDICAL EXAMINATIONS'!A:H,6,FALSE)</f>
        <v>No</v>
      </c>
      <c r="H1054">
        <f>VLOOKUP(A1054,'DATA TRANSFORMATION 2'!A:B,2,FALSE)</f>
        <v>0</v>
      </c>
      <c r="I1054" t="str">
        <f>VLOOKUP(A1054,'DATA TRANSFORMATION 3'!A:C,3,FALSE)</f>
        <v>No</v>
      </c>
      <c r="J1054" t="str">
        <f>VLOOKUP(A1054,'DATA TRANSFORMATION 4'!A:C,3,FALSE)</f>
        <v>Normal Weight</v>
      </c>
      <c r="K1054" t="str">
        <f>VLOOKUP(A1054,'DATA TRANSFORMATION 5'!A:C,3,FALSE)</f>
        <v>Diabetes</v>
      </c>
      <c r="L1054" t="str">
        <f>VLOOKUP(A1054,'DATA TRANSFORMATION 6'!A:E,5,FALSE)</f>
        <v>12-Dec-1983</v>
      </c>
      <c r="M1054" s="20">
        <f>VLOOKUP(A1054,'DATA TRANSFORMATION 8'!A:B,2,FALSE)</f>
        <v>8547.69</v>
      </c>
      <c r="N1054" t="str">
        <f>VLOOKUP(A1054,'DATA CLEANING 3'!A:D,3,FALSE)</f>
        <v>tier - 2</v>
      </c>
      <c r="O1054" t="str">
        <f>VLOOKUP(A1054,'DATA CLEANING 3'!A:D,4,FALSE)</f>
        <v>tier - 1</v>
      </c>
      <c r="P1054" t="str">
        <f>VLOOKUP(A1054,'DATA CLEANING 4'!A:B,2,FALSE)</f>
        <v>R1013</v>
      </c>
      <c r="Q1054">
        <f>VLOOKUP(A1054,'DATA TANSFORMATION 7'!A:F,6,FALSE)</f>
        <v>39</v>
      </c>
    </row>
    <row r="1055" spans="1:17" ht="16" x14ac:dyDescent="0.4">
      <c r="A1055" s="11" t="s">
        <v>2152</v>
      </c>
      <c r="B1055" t="str">
        <f>VLOOKUP(A1055,'DATA TRANSFORMATION 1'!A:E,4,FALSE)</f>
        <v>Vance</v>
      </c>
      <c r="C1055">
        <f>VLOOKUP(A1055,'MEDICAL EXAMINATIONS'!A:H,2,FALSE)</f>
        <v>29.39</v>
      </c>
      <c r="D1055">
        <f>VLOOKUP(A1055,'MEDICAL EXAMINATIONS'!A:H,3,FALSE)</f>
        <v>4.5199999999999996</v>
      </c>
      <c r="E1055" t="str">
        <f>VLOOKUP(A1055,'DATA TRANSFORMATION 3'!A:C,2,FALSE)</f>
        <v>Yes</v>
      </c>
      <c r="F1055" t="str">
        <f>VLOOKUP(A1055,'MEDICAL EXAMINATIONS'!A:H,5,FALSE)</f>
        <v>No</v>
      </c>
      <c r="G1055" t="str">
        <f>VLOOKUP(A1055,'MEDICAL EXAMINATIONS'!A:H,6,FALSE)</f>
        <v>No</v>
      </c>
      <c r="H1055">
        <f>VLOOKUP(A1055,'DATA TRANSFORMATION 2'!A:B,2,FALSE)</f>
        <v>0</v>
      </c>
      <c r="I1055" t="str">
        <f>VLOOKUP(A1055,'DATA TRANSFORMATION 3'!A:C,3,FALSE)</f>
        <v>No</v>
      </c>
      <c r="J1055" t="str">
        <f>VLOOKUP(A1055,'DATA TRANSFORMATION 4'!A:C,3,FALSE)</f>
        <v>Over Weight</v>
      </c>
      <c r="K1055" t="str">
        <f>VLOOKUP(A1055,'DATA TRANSFORMATION 5'!A:C,3,FALSE)</f>
        <v>Normal</v>
      </c>
      <c r="L1055" t="str">
        <f>VLOOKUP(A1055,'DATA TRANSFORMATION 6'!A:E,5,FALSE)</f>
        <v>6-Aug-1975</v>
      </c>
      <c r="M1055" s="20">
        <f>VLOOKUP(A1055,'DATA TRANSFORMATION 8'!A:B,2,FALSE)</f>
        <v>8551.35</v>
      </c>
      <c r="N1055" t="str">
        <f>VLOOKUP(A1055,'DATA CLEANING 3'!A:D,3,FALSE)</f>
        <v>tier - 2</v>
      </c>
      <c r="O1055" t="str">
        <f>VLOOKUP(A1055,'DATA CLEANING 3'!A:D,4,FALSE)</f>
        <v>tier - 2</v>
      </c>
      <c r="P1055" t="str">
        <f>VLOOKUP(A1055,'DATA CLEANING 4'!A:B,2,FALSE)</f>
        <v>R1011</v>
      </c>
      <c r="Q1055">
        <f>VLOOKUP(A1055,'DATA TANSFORMATION 7'!A:F,6,FALSE)</f>
        <v>47</v>
      </c>
    </row>
    <row r="1056" spans="1:17" ht="16" x14ac:dyDescent="0.4">
      <c r="A1056" s="11" t="s">
        <v>2154</v>
      </c>
      <c r="B1056" t="str">
        <f>VLOOKUP(A1056,'DATA TRANSFORMATION 1'!A:E,4,FALSE)</f>
        <v>Burnett</v>
      </c>
      <c r="C1056">
        <f>VLOOKUP(A1056,'MEDICAL EXAMINATIONS'!A:H,2,FALSE)</f>
        <v>25.66</v>
      </c>
      <c r="D1056">
        <f>VLOOKUP(A1056,'MEDICAL EXAMINATIONS'!A:H,3,FALSE)</f>
        <v>4.62</v>
      </c>
      <c r="E1056" t="str">
        <f>VLOOKUP(A1056,'DATA TRANSFORMATION 3'!A:C,2,FALSE)</f>
        <v>Yes</v>
      </c>
      <c r="F1056" t="str">
        <f>VLOOKUP(A1056,'MEDICAL EXAMINATIONS'!A:H,5,FALSE)</f>
        <v>No</v>
      </c>
      <c r="G1056" t="str">
        <f>VLOOKUP(A1056,'MEDICAL EXAMINATIONS'!A:H,6,FALSE)</f>
        <v>No</v>
      </c>
      <c r="H1056">
        <f>VLOOKUP(A1056,'DATA TRANSFORMATION 2'!A:B,2,FALSE)</f>
        <v>1</v>
      </c>
      <c r="I1056" t="str">
        <f>VLOOKUP(A1056,'DATA TRANSFORMATION 3'!A:C,3,FALSE)</f>
        <v>No</v>
      </c>
      <c r="J1056" t="str">
        <f>VLOOKUP(A1056,'DATA TRANSFORMATION 4'!A:C,3,FALSE)</f>
        <v>Over Weight</v>
      </c>
      <c r="K1056" t="str">
        <f>VLOOKUP(A1056,'DATA TRANSFORMATION 5'!A:C,3,FALSE)</f>
        <v>Normal</v>
      </c>
      <c r="L1056" t="str">
        <f>VLOOKUP(A1056,'DATA TRANSFORMATION 6'!A:E,5,FALSE)</f>
        <v>21-Aug-1975</v>
      </c>
      <c r="M1056" s="20">
        <f>VLOOKUP(A1056,'DATA TRANSFORMATION 8'!A:B,2,FALSE)</f>
        <v>8556.91</v>
      </c>
      <c r="N1056" t="str">
        <f>VLOOKUP(A1056,'DATA CLEANING 3'!A:D,3,FALSE)</f>
        <v>tier - 2</v>
      </c>
      <c r="O1056" t="str">
        <f>VLOOKUP(A1056,'DATA CLEANING 3'!A:D,4,FALSE)</f>
        <v>tier - 1</v>
      </c>
      <c r="P1056" t="str">
        <f>VLOOKUP(A1056,'DATA CLEANING 4'!A:B,2,FALSE)</f>
        <v>R1011</v>
      </c>
      <c r="Q1056">
        <f>VLOOKUP(A1056,'DATA TANSFORMATION 7'!A:F,6,FALSE)</f>
        <v>47</v>
      </c>
    </row>
    <row r="1057" spans="1:17" ht="16" x14ac:dyDescent="0.4">
      <c r="A1057" s="11" t="s">
        <v>2156</v>
      </c>
      <c r="B1057" t="str">
        <f>VLOOKUP(A1057,'DATA TRANSFORMATION 1'!A:E,4,FALSE)</f>
        <v>Clason</v>
      </c>
      <c r="C1057">
        <f>VLOOKUP(A1057,'MEDICAL EXAMINATIONS'!A:H,2,FALSE)</f>
        <v>39.11</v>
      </c>
      <c r="D1057">
        <f>VLOOKUP(A1057,'MEDICAL EXAMINATIONS'!A:H,3,FALSE)</f>
        <v>5.87</v>
      </c>
      <c r="E1057" t="str">
        <f>VLOOKUP(A1057,'DATA TRANSFORMATION 3'!A:C,2,FALSE)</f>
        <v>No</v>
      </c>
      <c r="F1057" t="str">
        <f>VLOOKUP(A1057,'MEDICAL EXAMINATIONS'!A:H,5,FALSE)</f>
        <v>No</v>
      </c>
      <c r="G1057" t="str">
        <f>VLOOKUP(A1057,'MEDICAL EXAMINATIONS'!A:H,6,FALSE)</f>
        <v>No</v>
      </c>
      <c r="H1057">
        <f>VLOOKUP(A1057,'DATA TRANSFORMATION 2'!A:B,2,FALSE)</f>
        <v>0</v>
      </c>
      <c r="I1057" t="str">
        <f>VLOOKUP(A1057,'DATA TRANSFORMATION 3'!A:C,3,FALSE)</f>
        <v>No</v>
      </c>
      <c r="J1057" t="str">
        <f>VLOOKUP(A1057,'DATA TRANSFORMATION 4'!A:C,3,FALSE)</f>
        <v>Obesity</v>
      </c>
      <c r="K1057" t="str">
        <f>VLOOKUP(A1057,'DATA TRANSFORMATION 5'!A:C,3,FALSE)</f>
        <v>Prediabetes</v>
      </c>
      <c r="L1057" t="str">
        <f>VLOOKUP(A1057,'DATA TRANSFORMATION 6'!A:E,5,FALSE)</f>
        <v>21-Sep-1988</v>
      </c>
      <c r="M1057" s="20">
        <f>VLOOKUP(A1057,'DATA TRANSFORMATION 8'!A:B,2,FALSE)</f>
        <v>8567.25</v>
      </c>
      <c r="N1057" t="str">
        <f>VLOOKUP(A1057,'DATA CLEANING 3'!A:D,3,FALSE)</f>
        <v>tier - 2</v>
      </c>
      <c r="O1057" t="str">
        <f>VLOOKUP(A1057,'DATA CLEANING 3'!A:D,4,FALSE)</f>
        <v>tier - 1</v>
      </c>
      <c r="P1057" t="str">
        <f>VLOOKUP(A1057,'DATA CLEANING 4'!A:B,2,FALSE)</f>
        <v>R1012</v>
      </c>
      <c r="Q1057">
        <f>VLOOKUP(A1057,'DATA TANSFORMATION 7'!A:F,6,FALSE)</f>
        <v>34</v>
      </c>
    </row>
    <row r="1058" spans="1:17" ht="16" x14ac:dyDescent="0.4">
      <c r="A1058" s="11" t="s">
        <v>2158</v>
      </c>
      <c r="B1058" t="str">
        <f>VLOOKUP(A1058,'DATA TRANSFORMATION 1'!A:E,4,FALSE)</f>
        <v>Donnelly</v>
      </c>
      <c r="C1058">
        <f>VLOOKUP(A1058,'MEDICAL EXAMINATIONS'!A:H,2,FALSE)</f>
        <v>43.78</v>
      </c>
      <c r="D1058">
        <f>VLOOKUP(A1058,'MEDICAL EXAMINATIONS'!A:H,3,FALSE)</f>
        <v>5.71</v>
      </c>
      <c r="E1058" t="str">
        <f>VLOOKUP(A1058,'DATA TRANSFORMATION 3'!A:C,2,FALSE)</f>
        <v>No</v>
      </c>
      <c r="F1058" t="str">
        <f>VLOOKUP(A1058,'MEDICAL EXAMINATIONS'!A:H,5,FALSE)</f>
        <v>No</v>
      </c>
      <c r="G1058" t="str">
        <f>VLOOKUP(A1058,'MEDICAL EXAMINATIONS'!A:H,6,FALSE)</f>
        <v>No</v>
      </c>
      <c r="H1058">
        <f>VLOOKUP(A1058,'DATA TRANSFORMATION 2'!A:B,2,FALSE)</f>
        <v>1</v>
      </c>
      <c r="I1058" t="str">
        <f>VLOOKUP(A1058,'DATA TRANSFORMATION 3'!A:C,3,FALSE)</f>
        <v>No</v>
      </c>
      <c r="J1058" t="str">
        <f>VLOOKUP(A1058,'DATA TRANSFORMATION 4'!A:C,3,FALSE)</f>
        <v>Obesity</v>
      </c>
      <c r="K1058" t="str">
        <f>VLOOKUP(A1058,'DATA TRANSFORMATION 5'!A:C,3,FALSE)</f>
        <v>Prediabetes</v>
      </c>
      <c r="L1058" t="str">
        <f>VLOOKUP(A1058,'DATA TRANSFORMATION 6'!A:E,5,FALSE)</f>
        <v>26-Sep-1975</v>
      </c>
      <c r="M1058" s="20">
        <f>VLOOKUP(A1058,'DATA TRANSFORMATION 8'!A:B,2,FALSE)</f>
        <v>8569.86</v>
      </c>
      <c r="N1058" t="str">
        <f>VLOOKUP(A1058,'DATA CLEANING 3'!A:D,3,FALSE)</f>
        <v>tier - 2</v>
      </c>
      <c r="O1058" t="str">
        <f>VLOOKUP(A1058,'DATA CLEANING 3'!A:D,4,FALSE)</f>
        <v>tier - 3</v>
      </c>
      <c r="P1058" t="str">
        <f>VLOOKUP(A1058,'DATA CLEANING 4'!A:B,2,FALSE)</f>
        <v>R1013</v>
      </c>
      <c r="Q1058">
        <f>VLOOKUP(A1058,'DATA TANSFORMATION 7'!A:F,6,FALSE)</f>
        <v>47</v>
      </c>
    </row>
    <row r="1059" spans="1:17" ht="16" x14ac:dyDescent="0.4">
      <c r="A1059" s="11" t="s">
        <v>2160</v>
      </c>
      <c r="B1059" t="str">
        <f>VLOOKUP(A1059,'DATA TRANSFORMATION 1'!A:E,4,FALSE)</f>
        <v>Pietz</v>
      </c>
      <c r="C1059">
        <f>VLOOKUP(A1059,'MEDICAL EXAMINATIONS'!A:H,2,FALSE)</f>
        <v>24.35</v>
      </c>
      <c r="D1059">
        <f>VLOOKUP(A1059,'MEDICAL EXAMINATIONS'!A:H,3,FALSE)</f>
        <v>9.08</v>
      </c>
      <c r="E1059" t="str">
        <f>VLOOKUP(A1059,'DATA TRANSFORMATION 3'!A:C,2,FALSE)</f>
        <v>No</v>
      </c>
      <c r="F1059" t="str">
        <f>VLOOKUP(A1059,'MEDICAL EXAMINATIONS'!A:H,5,FALSE)</f>
        <v>No</v>
      </c>
      <c r="G1059" t="str">
        <f>VLOOKUP(A1059,'MEDICAL EXAMINATIONS'!A:H,6,FALSE)</f>
        <v>No</v>
      </c>
      <c r="H1059">
        <f>VLOOKUP(A1059,'DATA TRANSFORMATION 2'!A:B,2,FALSE)</f>
        <v>0</v>
      </c>
      <c r="I1059" t="str">
        <f>VLOOKUP(A1059,'DATA TRANSFORMATION 3'!A:C,3,FALSE)</f>
        <v>No</v>
      </c>
      <c r="J1059" t="str">
        <f>VLOOKUP(A1059,'DATA TRANSFORMATION 4'!A:C,3,FALSE)</f>
        <v>Normal Weight</v>
      </c>
      <c r="K1059" t="str">
        <f>VLOOKUP(A1059,'DATA TRANSFORMATION 5'!A:C,3,FALSE)</f>
        <v>Diabetes</v>
      </c>
      <c r="L1059" t="str">
        <f>VLOOKUP(A1059,'DATA TRANSFORMATION 6'!A:E,5,FALSE)</f>
        <v>6-Dec-1982</v>
      </c>
      <c r="M1059" s="20">
        <f>VLOOKUP(A1059,'DATA TRANSFORMATION 8'!A:B,2,FALSE)</f>
        <v>8572.0400000000009</v>
      </c>
      <c r="N1059" t="str">
        <f>VLOOKUP(A1059,'DATA CLEANING 3'!A:D,3,FALSE)</f>
        <v>tier - 2</v>
      </c>
      <c r="O1059" t="str">
        <f>VLOOKUP(A1059,'DATA CLEANING 3'!A:D,4,FALSE)</f>
        <v>tier - 2</v>
      </c>
      <c r="P1059" t="str">
        <f>VLOOKUP(A1059,'DATA CLEANING 4'!A:B,2,FALSE)</f>
        <v>R1021</v>
      </c>
      <c r="Q1059">
        <f>VLOOKUP(A1059,'DATA TANSFORMATION 7'!A:F,6,FALSE)</f>
        <v>40</v>
      </c>
    </row>
    <row r="1060" spans="1:17" ht="16" x14ac:dyDescent="0.4">
      <c r="A1060" s="11" t="s">
        <v>2162</v>
      </c>
      <c r="B1060" t="str">
        <f>VLOOKUP(A1060,'DATA TRANSFORMATION 1'!A:E,4,FALSE)</f>
        <v>Tegenkamp</v>
      </c>
      <c r="C1060">
        <f>VLOOKUP(A1060,'MEDICAL EXAMINATIONS'!A:H,2,FALSE)</f>
        <v>40.299999999999997</v>
      </c>
      <c r="D1060">
        <f>VLOOKUP(A1060,'MEDICAL EXAMINATIONS'!A:H,3,FALSE)</f>
        <v>5.3</v>
      </c>
      <c r="E1060" t="str">
        <f>VLOOKUP(A1060,'DATA TRANSFORMATION 3'!A:C,2,FALSE)</f>
        <v>Yes</v>
      </c>
      <c r="F1060" t="str">
        <f>VLOOKUP(A1060,'MEDICAL EXAMINATIONS'!A:H,5,FALSE)</f>
        <v>No</v>
      </c>
      <c r="G1060" t="str">
        <f>VLOOKUP(A1060,'MEDICAL EXAMINATIONS'!A:H,6,FALSE)</f>
        <v>No</v>
      </c>
      <c r="H1060">
        <f>VLOOKUP(A1060,'DATA TRANSFORMATION 2'!A:B,2,FALSE)</f>
        <v>2</v>
      </c>
      <c r="I1060" t="str">
        <f>VLOOKUP(A1060,'DATA TRANSFORMATION 3'!A:C,3,FALSE)</f>
        <v>No</v>
      </c>
      <c r="J1060" t="str">
        <f>VLOOKUP(A1060,'DATA TRANSFORMATION 4'!A:C,3,FALSE)</f>
        <v>Obesity</v>
      </c>
      <c r="K1060" t="str">
        <f>VLOOKUP(A1060,'DATA TRANSFORMATION 5'!A:C,3,FALSE)</f>
        <v>Normal</v>
      </c>
      <c r="L1060" t="str">
        <f>VLOOKUP(A1060,'DATA TRANSFORMATION 6'!A:E,5,FALSE)</f>
        <v>11-Nov-1987</v>
      </c>
      <c r="M1060" s="20">
        <f>VLOOKUP(A1060,'DATA TRANSFORMATION 8'!A:B,2,FALSE)</f>
        <v>8573.2999999999993</v>
      </c>
      <c r="N1060" t="str">
        <f>VLOOKUP(A1060,'DATA CLEANING 3'!A:D,3,FALSE)</f>
        <v>tier - 2</v>
      </c>
      <c r="O1060" t="str">
        <f>VLOOKUP(A1060,'DATA CLEANING 3'!A:D,4,FALSE)</f>
        <v>tier - 2</v>
      </c>
      <c r="P1060" t="str">
        <f>VLOOKUP(A1060,'DATA CLEANING 4'!A:B,2,FALSE)</f>
        <v>R1021</v>
      </c>
      <c r="Q1060">
        <f>VLOOKUP(A1060,'DATA TANSFORMATION 7'!A:F,6,FALSE)</f>
        <v>35</v>
      </c>
    </row>
    <row r="1061" spans="1:17" ht="16" x14ac:dyDescent="0.4">
      <c r="A1061" s="11" t="s">
        <v>2164</v>
      </c>
      <c r="B1061" t="str">
        <f>VLOOKUP(A1061,'DATA TRANSFORMATION 1'!A:E,4,FALSE)</f>
        <v>Dover</v>
      </c>
      <c r="C1061">
        <f>VLOOKUP(A1061,'MEDICAL EXAMINATIONS'!A:H,2,FALSE)</f>
        <v>32.774999999999999</v>
      </c>
      <c r="D1061">
        <f>VLOOKUP(A1061,'MEDICAL EXAMINATIONS'!A:H,3,FALSE)</f>
        <v>11.76</v>
      </c>
      <c r="E1061" t="str">
        <f>VLOOKUP(A1061,'DATA TRANSFORMATION 3'!A:C,2,FALSE)</f>
        <v>Yes</v>
      </c>
      <c r="F1061" t="str">
        <f>VLOOKUP(A1061,'MEDICAL EXAMINATIONS'!A:H,5,FALSE)</f>
        <v>No</v>
      </c>
      <c r="G1061" t="str">
        <f>VLOOKUP(A1061,'MEDICAL EXAMINATIONS'!A:H,6,FALSE)</f>
        <v>No</v>
      </c>
      <c r="H1061">
        <f>VLOOKUP(A1061,'DATA TRANSFORMATION 2'!A:B,2,FALSE)</f>
        <v>0</v>
      </c>
      <c r="I1061" t="str">
        <f>VLOOKUP(A1061,'DATA TRANSFORMATION 3'!A:C,3,FALSE)</f>
        <v>No</v>
      </c>
      <c r="J1061" t="str">
        <f>VLOOKUP(A1061,'DATA TRANSFORMATION 4'!A:C,3,FALSE)</f>
        <v>Obesity</v>
      </c>
      <c r="K1061" t="str">
        <f>VLOOKUP(A1061,'DATA TRANSFORMATION 5'!A:C,3,FALSE)</f>
        <v>Diabetes</v>
      </c>
      <c r="L1061" t="str">
        <f>VLOOKUP(A1061,'DATA TRANSFORMATION 6'!A:E,5,FALSE)</f>
        <v>30-Dec-1983</v>
      </c>
      <c r="M1061" s="20">
        <f>VLOOKUP(A1061,'DATA TRANSFORMATION 8'!A:B,2,FALSE)</f>
        <v>8582.2999999999993</v>
      </c>
      <c r="N1061" t="str">
        <f>VLOOKUP(A1061,'DATA CLEANING 3'!A:D,3,FALSE)</f>
        <v>tier - 2</v>
      </c>
      <c r="O1061" t="str">
        <f>VLOOKUP(A1061,'DATA CLEANING 3'!A:D,4,FALSE)</f>
        <v>tier - 1</v>
      </c>
      <c r="P1061" t="str">
        <f>VLOOKUP(A1061,'DATA CLEANING 4'!A:B,2,FALSE)</f>
        <v>R1013</v>
      </c>
      <c r="Q1061">
        <f>VLOOKUP(A1061,'DATA TANSFORMATION 7'!A:F,6,FALSE)</f>
        <v>39</v>
      </c>
    </row>
    <row r="1062" spans="1:17" ht="16" x14ac:dyDescent="0.4">
      <c r="A1062" s="11" t="s">
        <v>2166</v>
      </c>
      <c r="B1062" t="str">
        <f>VLOOKUP(A1062,'DATA TRANSFORMATION 1'!A:E,4,FALSE)</f>
        <v>Dockemeyer</v>
      </c>
      <c r="C1062">
        <f>VLOOKUP(A1062,'MEDICAL EXAMINATIONS'!A:H,2,FALSE)</f>
        <v>39.6</v>
      </c>
      <c r="D1062">
        <f>VLOOKUP(A1062,'MEDICAL EXAMINATIONS'!A:H,3,FALSE)</f>
        <v>5.1100000000000003</v>
      </c>
      <c r="E1062" t="str">
        <f>VLOOKUP(A1062,'DATA TRANSFORMATION 3'!A:C,2,FALSE)</f>
        <v>Yes</v>
      </c>
      <c r="F1062" t="str">
        <f>VLOOKUP(A1062,'MEDICAL EXAMINATIONS'!A:H,5,FALSE)</f>
        <v>No</v>
      </c>
      <c r="G1062" t="str">
        <f>VLOOKUP(A1062,'MEDICAL EXAMINATIONS'!A:H,6,FALSE)</f>
        <v>No</v>
      </c>
      <c r="H1062">
        <f>VLOOKUP(A1062,'DATA TRANSFORMATION 2'!A:B,2,FALSE)</f>
        <v>2</v>
      </c>
      <c r="I1062" t="str">
        <f>VLOOKUP(A1062,'DATA TRANSFORMATION 3'!A:C,3,FALSE)</f>
        <v>No</v>
      </c>
      <c r="J1062" t="str">
        <f>VLOOKUP(A1062,'DATA TRANSFORMATION 4'!A:C,3,FALSE)</f>
        <v>Obesity</v>
      </c>
      <c r="K1062" t="str">
        <f>VLOOKUP(A1062,'DATA TRANSFORMATION 5'!A:C,3,FALSE)</f>
        <v>Normal</v>
      </c>
      <c r="L1062" t="str">
        <f>VLOOKUP(A1062,'DATA TRANSFORMATION 6'!A:E,5,FALSE)</f>
        <v>25-Jul-1983</v>
      </c>
      <c r="M1062" s="20">
        <f>VLOOKUP(A1062,'DATA TRANSFORMATION 8'!A:B,2,FALSE)</f>
        <v>8596.83</v>
      </c>
      <c r="N1062" t="str">
        <f>VLOOKUP(A1062,'DATA CLEANING 3'!A:D,3,FALSE)</f>
        <v>tier - 2</v>
      </c>
      <c r="O1062" t="str">
        <f>VLOOKUP(A1062,'DATA CLEANING 3'!A:D,4,FALSE)</f>
        <v>tier - 3</v>
      </c>
      <c r="P1062" t="str">
        <f>VLOOKUP(A1062,'DATA CLEANING 4'!A:B,2,FALSE)</f>
        <v>R1013</v>
      </c>
      <c r="Q1062">
        <f>VLOOKUP(A1062,'DATA TANSFORMATION 7'!A:F,6,FALSE)</f>
        <v>39</v>
      </c>
    </row>
    <row r="1063" spans="1:17" ht="16" x14ac:dyDescent="0.4">
      <c r="A1063" s="11" t="s">
        <v>2168</v>
      </c>
      <c r="B1063" t="str">
        <f>VLOOKUP(A1063,'DATA TRANSFORMATION 1'!A:E,4,FALSE)</f>
        <v>Steele</v>
      </c>
      <c r="C1063">
        <f>VLOOKUP(A1063,'MEDICAL EXAMINATIONS'!A:H,2,FALSE)</f>
        <v>30.97</v>
      </c>
      <c r="D1063">
        <f>VLOOKUP(A1063,'MEDICAL EXAMINATIONS'!A:H,3,FALSE)</f>
        <v>5.54</v>
      </c>
      <c r="E1063" t="str">
        <f>VLOOKUP(A1063,'DATA TRANSFORMATION 3'!A:C,2,FALSE)</f>
        <v>No</v>
      </c>
      <c r="F1063" t="str">
        <f>VLOOKUP(A1063,'MEDICAL EXAMINATIONS'!A:H,5,FALSE)</f>
        <v>No</v>
      </c>
      <c r="G1063" t="str">
        <f>VLOOKUP(A1063,'MEDICAL EXAMINATIONS'!A:H,6,FALSE)</f>
        <v>No</v>
      </c>
      <c r="H1063">
        <f>VLOOKUP(A1063,'DATA TRANSFORMATION 2'!A:B,2,FALSE)</f>
        <v>2</v>
      </c>
      <c r="I1063" t="str">
        <f>VLOOKUP(A1063,'DATA TRANSFORMATION 3'!A:C,3,FALSE)</f>
        <v>No</v>
      </c>
      <c r="J1063" t="str">
        <f>VLOOKUP(A1063,'DATA TRANSFORMATION 4'!A:C,3,FALSE)</f>
        <v>Obesity</v>
      </c>
      <c r="K1063" t="str">
        <f>VLOOKUP(A1063,'DATA TRANSFORMATION 5'!A:C,3,FALSE)</f>
        <v>Normal</v>
      </c>
      <c r="L1063" t="str">
        <f>VLOOKUP(A1063,'DATA TRANSFORMATION 6'!A:E,5,FALSE)</f>
        <v>11-Jul-1973</v>
      </c>
      <c r="M1063" s="20">
        <f>VLOOKUP(A1063,'DATA TRANSFORMATION 8'!A:B,2,FALSE)</f>
        <v>8601.33</v>
      </c>
      <c r="N1063" t="str">
        <f>VLOOKUP(A1063,'DATA CLEANING 3'!A:D,3,FALSE)</f>
        <v>tier - 2</v>
      </c>
      <c r="O1063" t="str">
        <f>VLOOKUP(A1063,'DATA CLEANING 3'!A:D,4,FALSE)</f>
        <v>tier - 1</v>
      </c>
      <c r="P1063" t="str">
        <f>VLOOKUP(A1063,'DATA CLEANING 4'!A:B,2,FALSE)</f>
        <v>R1013</v>
      </c>
      <c r="Q1063">
        <f>VLOOKUP(A1063,'DATA TANSFORMATION 7'!A:F,6,FALSE)</f>
        <v>49</v>
      </c>
    </row>
    <row r="1064" spans="1:17" ht="16" x14ac:dyDescent="0.4">
      <c r="A1064" s="11" t="s">
        <v>2170</v>
      </c>
      <c r="B1064" t="str">
        <f>VLOOKUP(A1064,'DATA TRANSFORMATION 1'!A:E,4,FALSE)</f>
        <v>Harel</v>
      </c>
      <c r="C1064">
        <f>VLOOKUP(A1064,'MEDICAL EXAMINATIONS'!A:H,2,FALSE)</f>
        <v>27.645</v>
      </c>
      <c r="D1064">
        <f>VLOOKUP(A1064,'MEDICAL EXAMINATIONS'!A:H,3,FALSE)</f>
        <v>8.8699999999999992</v>
      </c>
      <c r="E1064" t="str">
        <f>VLOOKUP(A1064,'DATA TRANSFORMATION 3'!A:C,2,FALSE)</f>
        <v>Yes</v>
      </c>
      <c r="F1064" t="str">
        <f>VLOOKUP(A1064,'MEDICAL EXAMINATIONS'!A:H,5,FALSE)</f>
        <v>No</v>
      </c>
      <c r="G1064" t="str">
        <f>VLOOKUP(A1064,'MEDICAL EXAMINATIONS'!A:H,6,FALSE)</f>
        <v>No</v>
      </c>
      <c r="H1064">
        <f>VLOOKUP(A1064,'DATA TRANSFORMATION 2'!A:B,2,FALSE)</f>
        <v>0</v>
      </c>
      <c r="I1064" t="str">
        <f>VLOOKUP(A1064,'DATA TRANSFORMATION 3'!A:C,3,FALSE)</f>
        <v>No</v>
      </c>
      <c r="J1064" t="str">
        <f>VLOOKUP(A1064,'DATA TRANSFORMATION 4'!A:C,3,FALSE)</f>
        <v>Over Weight</v>
      </c>
      <c r="K1064" t="str">
        <f>VLOOKUP(A1064,'DATA TRANSFORMATION 5'!A:C,3,FALSE)</f>
        <v>Diabetes</v>
      </c>
      <c r="L1064" t="str">
        <f>VLOOKUP(A1064,'DATA TRANSFORMATION 6'!A:E,5,FALSE)</f>
        <v>24-Sep-1977</v>
      </c>
      <c r="M1064" s="20">
        <f>VLOOKUP(A1064,'DATA TRANSFORMATION 8'!A:B,2,FALSE)</f>
        <v>8603.82</v>
      </c>
      <c r="N1064" t="str">
        <f>VLOOKUP(A1064,'DATA CLEANING 3'!A:D,3,FALSE)</f>
        <v>tier - 2</v>
      </c>
      <c r="O1064" t="str">
        <f>VLOOKUP(A1064,'DATA CLEANING 3'!A:D,4,FALSE)</f>
        <v>tier - 1</v>
      </c>
      <c r="P1064" t="str">
        <f>VLOOKUP(A1064,'DATA CLEANING 4'!A:B,2,FALSE)</f>
        <v>R1019</v>
      </c>
      <c r="Q1064">
        <f>VLOOKUP(A1064,'DATA TANSFORMATION 7'!A:F,6,FALSE)</f>
        <v>45</v>
      </c>
    </row>
    <row r="1065" spans="1:17" ht="16" x14ac:dyDescent="0.4">
      <c r="A1065" s="11" t="s">
        <v>2172</v>
      </c>
      <c r="B1065" t="str">
        <f>VLOOKUP(A1065,'DATA TRANSFORMATION 1'!A:E,4,FALSE)</f>
        <v>Aguila</v>
      </c>
      <c r="C1065">
        <f>VLOOKUP(A1065,'MEDICAL EXAMINATIONS'!A:H,2,FALSE)</f>
        <v>34.43</v>
      </c>
      <c r="D1065">
        <f>VLOOKUP(A1065,'MEDICAL EXAMINATIONS'!A:H,3,FALSE)</f>
        <v>5.96</v>
      </c>
      <c r="E1065" t="str">
        <f>VLOOKUP(A1065,'DATA TRANSFORMATION 3'!A:C,2,FALSE)</f>
        <v>Yes</v>
      </c>
      <c r="F1065" t="str">
        <f>VLOOKUP(A1065,'MEDICAL EXAMINATIONS'!A:H,5,FALSE)</f>
        <v>No</v>
      </c>
      <c r="G1065" t="str">
        <f>VLOOKUP(A1065,'MEDICAL EXAMINATIONS'!A:H,6,FALSE)</f>
        <v>No</v>
      </c>
      <c r="H1065">
        <f>VLOOKUP(A1065,'DATA TRANSFORMATION 2'!A:B,2,FALSE)</f>
        <v>2</v>
      </c>
      <c r="I1065" t="str">
        <f>VLOOKUP(A1065,'DATA TRANSFORMATION 3'!A:C,3,FALSE)</f>
        <v>No</v>
      </c>
      <c r="J1065" t="str">
        <f>VLOOKUP(A1065,'DATA TRANSFORMATION 4'!A:C,3,FALSE)</f>
        <v>Obesity</v>
      </c>
      <c r="K1065" t="str">
        <f>VLOOKUP(A1065,'DATA TRANSFORMATION 5'!A:C,3,FALSE)</f>
        <v>Prediabetes</v>
      </c>
      <c r="L1065" t="str">
        <f>VLOOKUP(A1065,'DATA TRANSFORMATION 6'!A:E,5,FALSE)</f>
        <v>12-Nov-1977</v>
      </c>
      <c r="M1065" s="20">
        <f>VLOOKUP(A1065,'DATA TRANSFORMATION 8'!A:B,2,FALSE)</f>
        <v>8604.48</v>
      </c>
      <c r="N1065" t="str">
        <f>VLOOKUP(A1065,'DATA CLEANING 3'!A:D,3,FALSE)</f>
        <v>tier - 3</v>
      </c>
      <c r="O1065" t="str">
        <f>VLOOKUP(A1065,'DATA CLEANING 3'!A:D,4,FALSE)</f>
        <v>tier - 2</v>
      </c>
      <c r="P1065" t="str">
        <f>VLOOKUP(A1065,'DATA CLEANING 4'!A:B,2,FALSE)</f>
        <v>R1016</v>
      </c>
      <c r="Q1065">
        <f>VLOOKUP(A1065,'DATA TANSFORMATION 7'!A:F,6,FALSE)</f>
        <v>45</v>
      </c>
    </row>
    <row r="1066" spans="1:17" ht="16" x14ac:dyDescent="0.4">
      <c r="A1066" s="11" t="s">
        <v>2174</v>
      </c>
      <c r="B1066" t="str">
        <f>VLOOKUP(A1066,'DATA TRANSFORMATION 1'!A:E,4,FALSE)</f>
        <v>Vallejo Sarmiento</v>
      </c>
      <c r="C1066">
        <f>VLOOKUP(A1066,'MEDICAL EXAMINATIONS'!A:H,2,FALSE)</f>
        <v>39.6</v>
      </c>
      <c r="D1066">
        <f>VLOOKUP(A1066,'MEDICAL EXAMINATIONS'!A:H,3,FALSE)</f>
        <v>4.4400000000000004</v>
      </c>
      <c r="E1066" t="str">
        <f>VLOOKUP(A1066,'DATA TRANSFORMATION 3'!A:C,2,FALSE)</f>
        <v>Yes</v>
      </c>
      <c r="F1066" t="str">
        <f>VLOOKUP(A1066,'MEDICAL EXAMINATIONS'!A:H,5,FALSE)</f>
        <v>No</v>
      </c>
      <c r="G1066" t="str">
        <f>VLOOKUP(A1066,'MEDICAL EXAMINATIONS'!A:H,6,FALSE)</f>
        <v>Yes</v>
      </c>
      <c r="H1066">
        <f>VLOOKUP(A1066,'DATA TRANSFORMATION 2'!A:B,2,FALSE)</f>
        <v>1</v>
      </c>
      <c r="I1066" t="str">
        <f>VLOOKUP(A1066,'DATA TRANSFORMATION 3'!A:C,3,FALSE)</f>
        <v>No</v>
      </c>
      <c r="J1066" t="str">
        <f>VLOOKUP(A1066,'DATA TRANSFORMATION 4'!A:C,3,FALSE)</f>
        <v>Obesity</v>
      </c>
      <c r="K1066" t="str">
        <f>VLOOKUP(A1066,'DATA TRANSFORMATION 5'!A:C,3,FALSE)</f>
        <v>Normal</v>
      </c>
      <c r="L1066" t="str">
        <f>VLOOKUP(A1066,'DATA TRANSFORMATION 6'!A:E,5,FALSE)</f>
        <v>15-Oct-1977</v>
      </c>
      <c r="M1066" s="20">
        <f>VLOOKUP(A1066,'DATA TRANSFORMATION 8'!A:B,2,FALSE)</f>
        <v>8605.36</v>
      </c>
      <c r="N1066" t="str">
        <f>VLOOKUP(A1066,'DATA CLEANING 3'!A:D,3,FALSE)</f>
        <v>tier - 2</v>
      </c>
      <c r="O1066" t="str">
        <f>VLOOKUP(A1066,'DATA CLEANING 3'!A:D,4,FALSE)</f>
        <v>tier - 2</v>
      </c>
      <c r="P1066" t="str">
        <f>VLOOKUP(A1066,'DATA CLEANING 4'!A:B,2,FALSE)</f>
        <v>R1013</v>
      </c>
      <c r="Q1066">
        <f>VLOOKUP(A1066,'DATA TANSFORMATION 7'!A:F,6,FALSE)</f>
        <v>45</v>
      </c>
    </row>
    <row r="1067" spans="1:17" ht="16" x14ac:dyDescent="0.4">
      <c r="A1067" s="11" t="s">
        <v>2176</v>
      </c>
      <c r="B1067" t="str">
        <f>VLOOKUP(A1067,'DATA TRANSFORMATION 1'!A:E,4,FALSE)</f>
        <v>Beisheim</v>
      </c>
      <c r="C1067">
        <f>VLOOKUP(A1067,'MEDICAL EXAMINATIONS'!A:H,2,FALSE)</f>
        <v>22.1</v>
      </c>
      <c r="D1067">
        <f>VLOOKUP(A1067,'MEDICAL EXAMINATIONS'!A:H,3,FALSE)</f>
        <v>4.6500000000000004</v>
      </c>
      <c r="E1067" t="str">
        <f>VLOOKUP(A1067,'DATA TRANSFORMATION 3'!A:C,2,FALSE)</f>
        <v>Yes</v>
      </c>
      <c r="F1067" t="str">
        <f>VLOOKUP(A1067,'MEDICAL EXAMINATIONS'!A:H,5,FALSE)</f>
        <v>No</v>
      </c>
      <c r="G1067" t="str">
        <f>VLOOKUP(A1067,'MEDICAL EXAMINATIONS'!A:H,6,FALSE)</f>
        <v>No</v>
      </c>
      <c r="H1067">
        <f>VLOOKUP(A1067,'DATA TRANSFORMATION 2'!A:B,2,FALSE)</f>
        <v>2</v>
      </c>
      <c r="I1067" t="str">
        <f>VLOOKUP(A1067,'DATA TRANSFORMATION 3'!A:C,3,FALSE)</f>
        <v>No</v>
      </c>
      <c r="J1067" t="str">
        <f>VLOOKUP(A1067,'DATA TRANSFORMATION 4'!A:C,3,FALSE)</f>
        <v>Normal Weight</v>
      </c>
      <c r="K1067" t="str">
        <f>VLOOKUP(A1067,'DATA TRANSFORMATION 5'!A:C,3,FALSE)</f>
        <v>Normal</v>
      </c>
      <c r="L1067" t="str">
        <f>VLOOKUP(A1067,'DATA TRANSFORMATION 6'!A:E,5,FALSE)</f>
        <v>17-Jul-1979</v>
      </c>
      <c r="M1067" s="20">
        <f>VLOOKUP(A1067,'DATA TRANSFORMATION 8'!A:B,2,FALSE)</f>
        <v>8606.2199999999993</v>
      </c>
      <c r="N1067" t="str">
        <f>VLOOKUP(A1067,'DATA CLEANING 3'!A:D,3,FALSE)</f>
        <v>tier - 1</v>
      </c>
      <c r="O1067" t="str">
        <f>VLOOKUP(A1067,'DATA CLEANING 3'!A:D,4,FALSE)</f>
        <v>tier - 2</v>
      </c>
      <c r="P1067" t="str">
        <f>VLOOKUP(A1067,'DATA CLEANING 4'!A:B,2,FALSE)</f>
        <v>R1014</v>
      </c>
      <c r="Q1067">
        <f>VLOOKUP(A1067,'DATA TANSFORMATION 7'!A:F,6,FALSE)</f>
        <v>43</v>
      </c>
    </row>
    <row r="1068" spans="1:17" ht="16" x14ac:dyDescent="0.4">
      <c r="A1068" s="11" t="s">
        <v>2178</v>
      </c>
      <c r="B1068" t="str">
        <f>VLOOKUP(A1068,'DATA TRANSFORMATION 1'!A:E,4,FALSE)</f>
        <v>Lenhoff</v>
      </c>
      <c r="C1068">
        <f>VLOOKUP(A1068,'MEDICAL EXAMINATIONS'!A:H,2,FALSE)</f>
        <v>33.25</v>
      </c>
      <c r="D1068">
        <f>VLOOKUP(A1068,'MEDICAL EXAMINATIONS'!A:H,3,FALSE)</f>
        <v>5.64</v>
      </c>
      <c r="E1068" t="str">
        <f>VLOOKUP(A1068,'DATA TRANSFORMATION 3'!A:C,2,FALSE)</f>
        <v>Yes</v>
      </c>
      <c r="F1068" t="str">
        <f>VLOOKUP(A1068,'MEDICAL EXAMINATIONS'!A:H,5,FALSE)</f>
        <v>No</v>
      </c>
      <c r="G1068" t="str">
        <f>VLOOKUP(A1068,'MEDICAL EXAMINATIONS'!A:H,6,FALSE)</f>
        <v>Yes</v>
      </c>
      <c r="H1068">
        <f>VLOOKUP(A1068,'DATA TRANSFORMATION 2'!A:B,2,FALSE)</f>
        <v>1</v>
      </c>
      <c r="I1068" t="str">
        <f>VLOOKUP(A1068,'DATA TRANSFORMATION 3'!A:C,3,FALSE)</f>
        <v>No</v>
      </c>
      <c r="J1068" t="str">
        <f>VLOOKUP(A1068,'DATA TRANSFORMATION 4'!A:C,3,FALSE)</f>
        <v>Obesity</v>
      </c>
      <c r="K1068" t="str">
        <f>VLOOKUP(A1068,'DATA TRANSFORMATION 5'!A:C,3,FALSE)</f>
        <v>Normal</v>
      </c>
      <c r="L1068" t="str">
        <f>VLOOKUP(A1068,'DATA TRANSFORMATION 6'!A:E,5,FALSE)</f>
        <v>2-Sep-1977</v>
      </c>
      <c r="M1068" s="20">
        <f>VLOOKUP(A1068,'DATA TRANSFORMATION 8'!A:B,2,FALSE)</f>
        <v>8615.2999999999993</v>
      </c>
      <c r="N1068" t="str">
        <f>VLOOKUP(A1068,'DATA CLEANING 3'!A:D,3,FALSE)</f>
        <v>tier - 2</v>
      </c>
      <c r="O1068" t="str">
        <f>VLOOKUP(A1068,'DATA CLEANING 3'!A:D,4,FALSE)</f>
        <v>tier - 3</v>
      </c>
      <c r="P1068" t="str">
        <f>VLOOKUP(A1068,'DATA CLEANING 4'!A:B,2,FALSE)</f>
        <v>R1011</v>
      </c>
      <c r="Q1068">
        <f>VLOOKUP(A1068,'DATA TANSFORMATION 7'!A:F,6,FALSE)</f>
        <v>45</v>
      </c>
    </row>
    <row r="1069" spans="1:17" ht="16" x14ac:dyDescent="0.4">
      <c r="A1069" s="11" t="s">
        <v>2180</v>
      </c>
      <c r="B1069" t="str">
        <f>VLOOKUP(A1069,'DATA TRANSFORMATION 1'!A:E,4,FALSE)</f>
        <v>Wehrwein</v>
      </c>
      <c r="C1069">
        <f>VLOOKUP(A1069,'MEDICAL EXAMINATIONS'!A:H,2,FALSE)</f>
        <v>33.33</v>
      </c>
      <c r="D1069">
        <f>VLOOKUP(A1069,'MEDICAL EXAMINATIONS'!A:H,3,FALSE)</f>
        <v>10.19</v>
      </c>
      <c r="E1069" t="str">
        <f>VLOOKUP(A1069,'DATA TRANSFORMATION 3'!A:C,2,FALSE)</f>
        <v>No</v>
      </c>
      <c r="F1069" t="str">
        <f>VLOOKUP(A1069,'MEDICAL EXAMINATIONS'!A:H,5,FALSE)</f>
        <v>No</v>
      </c>
      <c r="G1069" t="str">
        <f>VLOOKUP(A1069,'MEDICAL EXAMINATIONS'!A:H,6,FALSE)</f>
        <v>No</v>
      </c>
      <c r="H1069">
        <f>VLOOKUP(A1069,'DATA TRANSFORMATION 2'!A:B,2,FALSE)</f>
        <v>0</v>
      </c>
      <c r="I1069" t="str">
        <f>VLOOKUP(A1069,'DATA TRANSFORMATION 3'!A:C,3,FALSE)</f>
        <v>No</v>
      </c>
      <c r="J1069" t="str">
        <f>VLOOKUP(A1069,'DATA TRANSFORMATION 4'!A:C,3,FALSE)</f>
        <v>Obesity</v>
      </c>
      <c r="K1069" t="str">
        <f>VLOOKUP(A1069,'DATA TRANSFORMATION 5'!A:C,3,FALSE)</f>
        <v>Diabetes</v>
      </c>
      <c r="L1069" t="str">
        <f>VLOOKUP(A1069,'DATA TRANSFORMATION 6'!A:E,5,FALSE)</f>
        <v>3-Aug-1975</v>
      </c>
      <c r="M1069" s="20">
        <f>VLOOKUP(A1069,'DATA TRANSFORMATION 8'!A:B,2,FALSE)</f>
        <v>8627.5400000000009</v>
      </c>
      <c r="N1069" t="str">
        <f>VLOOKUP(A1069,'DATA CLEANING 3'!A:D,3,FALSE)</f>
        <v>tier - 2</v>
      </c>
      <c r="O1069" t="str">
        <f>VLOOKUP(A1069,'DATA CLEANING 3'!A:D,4,FALSE)</f>
        <v>tier - 2</v>
      </c>
      <c r="P1069" t="str">
        <f>VLOOKUP(A1069,'DATA CLEANING 4'!A:B,2,FALSE)</f>
        <v>R1017</v>
      </c>
      <c r="Q1069">
        <f>VLOOKUP(A1069,'DATA TANSFORMATION 7'!A:F,6,FALSE)</f>
        <v>47</v>
      </c>
    </row>
    <row r="1070" spans="1:17" ht="16" x14ac:dyDescent="0.4">
      <c r="A1070" s="11" t="s">
        <v>2182</v>
      </c>
      <c r="B1070" t="str">
        <f>VLOOKUP(A1070,'DATA TRANSFORMATION 1'!A:E,4,FALSE)</f>
        <v>Wallace</v>
      </c>
      <c r="C1070">
        <f>VLOOKUP(A1070,'MEDICAL EXAMINATIONS'!A:H,2,FALSE)</f>
        <v>30.5</v>
      </c>
      <c r="D1070">
        <f>VLOOKUP(A1070,'MEDICAL EXAMINATIONS'!A:H,3,FALSE)</f>
        <v>10.79</v>
      </c>
      <c r="E1070" t="str">
        <f>VLOOKUP(A1070,'DATA TRANSFORMATION 3'!A:C,2,FALSE)</f>
        <v>No</v>
      </c>
      <c r="F1070" t="str">
        <f>VLOOKUP(A1070,'MEDICAL EXAMINATIONS'!A:H,5,FALSE)</f>
        <v>No</v>
      </c>
      <c r="G1070" t="str">
        <f>VLOOKUP(A1070,'MEDICAL EXAMINATIONS'!A:H,6,FALSE)</f>
        <v>No</v>
      </c>
      <c r="H1070">
        <f>VLOOKUP(A1070,'DATA TRANSFORMATION 2'!A:B,2,FALSE)</f>
        <v>0</v>
      </c>
      <c r="I1070" t="str">
        <f>VLOOKUP(A1070,'DATA TRANSFORMATION 3'!A:C,3,FALSE)</f>
        <v>No</v>
      </c>
      <c r="J1070" t="str">
        <f>VLOOKUP(A1070,'DATA TRANSFORMATION 4'!A:C,3,FALSE)</f>
        <v>Obesity</v>
      </c>
      <c r="K1070" t="str">
        <f>VLOOKUP(A1070,'DATA TRANSFORMATION 5'!A:C,3,FALSE)</f>
        <v>Diabetes</v>
      </c>
      <c r="L1070" t="str">
        <f>VLOOKUP(A1070,'DATA TRANSFORMATION 6'!A:E,5,FALSE)</f>
        <v>21-Oct-1965</v>
      </c>
      <c r="M1070" s="20">
        <f>VLOOKUP(A1070,'DATA TRANSFORMATION 8'!A:B,2,FALSE)</f>
        <v>8665.09</v>
      </c>
      <c r="N1070" t="str">
        <f>VLOOKUP(A1070,'DATA CLEANING 3'!A:D,3,FALSE)</f>
        <v>tier - 3</v>
      </c>
      <c r="O1070" t="str">
        <f>VLOOKUP(A1070,'DATA CLEANING 3'!A:D,4,FALSE)</f>
        <v>tier - 2</v>
      </c>
      <c r="P1070" t="str">
        <f>VLOOKUP(A1070,'DATA CLEANING 4'!A:B,2,FALSE)</f>
        <v>R1012</v>
      </c>
      <c r="Q1070">
        <f>VLOOKUP(A1070,'DATA TANSFORMATION 7'!A:F,6,FALSE)</f>
        <v>57</v>
      </c>
    </row>
    <row r="1071" spans="1:17" ht="16" x14ac:dyDescent="0.4">
      <c r="A1071" s="11" t="s">
        <v>2184</v>
      </c>
      <c r="B1071" t="str">
        <f>VLOOKUP(A1071,'DATA TRANSFORMATION 1'!A:E,4,FALSE)</f>
        <v>Markowitz</v>
      </c>
      <c r="C1071">
        <f>VLOOKUP(A1071,'MEDICAL EXAMINATIONS'!A:H,2,FALSE)</f>
        <v>30.3</v>
      </c>
      <c r="D1071">
        <f>VLOOKUP(A1071,'MEDICAL EXAMINATIONS'!A:H,3,FALSE)</f>
        <v>4.24</v>
      </c>
      <c r="E1071" t="str">
        <f>VLOOKUP(A1071,'DATA TRANSFORMATION 3'!A:C,2,FALSE)</f>
        <v>No</v>
      </c>
      <c r="F1071" t="str">
        <f>VLOOKUP(A1071,'MEDICAL EXAMINATIONS'!A:H,5,FALSE)</f>
        <v>No</v>
      </c>
      <c r="G1071" t="str">
        <f>VLOOKUP(A1071,'MEDICAL EXAMINATIONS'!A:H,6,FALSE)</f>
        <v>No</v>
      </c>
      <c r="H1071">
        <f>VLOOKUP(A1071,'DATA TRANSFORMATION 2'!A:B,2,FALSE)</f>
        <v>0</v>
      </c>
      <c r="I1071" t="str">
        <f>VLOOKUP(A1071,'DATA TRANSFORMATION 3'!A:C,3,FALSE)</f>
        <v>No</v>
      </c>
      <c r="J1071" t="str">
        <f>VLOOKUP(A1071,'DATA TRANSFORMATION 4'!A:C,3,FALSE)</f>
        <v>Obesity</v>
      </c>
      <c r="K1071" t="str">
        <f>VLOOKUP(A1071,'DATA TRANSFORMATION 5'!A:C,3,FALSE)</f>
        <v>Normal</v>
      </c>
      <c r="L1071" t="str">
        <f>VLOOKUP(A1071,'DATA TRANSFORMATION 6'!A:E,5,FALSE)</f>
        <v>10-Aug-1969</v>
      </c>
      <c r="M1071" s="20">
        <f>VLOOKUP(A1071,'DATA TRANSFORMATION 8'!A:B,2,FALSE)</f>
        <v>8665.14</v>
      </c>
      <c r="N1071" t="str">
        <f>VLOOKUP(A1071,'DATA CLEANING 3'!A:D,3,FALSE)</f>
        <v>tier - 2</v>
      </c>
      <c r="O1071" t="str">
        <f>VLOOKUP(A1071,'DATA CLEANING 3'!A:D,4,FALSE)</f>
        <v>tier - 3</v>
      </c>
      <c r="P1071" t="str">
        <f>VLOOKUP(A1071,'DATA CLEANING 4'!A:B,2,FALSE)</f>
        <v>R1013</v>
      </c>
      <c r="Q1071">
        <f>VLOOKUP(A1071,'DATA TANSFORMATION 7'!A:F,6,FALSE)</f>
        <v>53</v>
      </c>
    </row>
    <row r="1072" spans="1:17" ht="16" x14ac:dyDescent="0.4">
      <c r="A1072" s="11" t="s">
        <v>2186</v>
      </c>
      <c r="B1072" t="str">
        <f>VLOOKUP(A1072,'DATA TRANSFORMATION 1'!A:E,4,FALSE)</f>
        <v>Vos</v>
      </c>
      <c r="C1072">
        <f>VLOOKUP(A1072,'MEDICAL EXAMINATIONS'!A:H,2,FALSE)</f>
        <v>26.22</v>
      </c>
      <c r="D1072">
        <f>VLOOKUP(A1072,'MEDICAL EXAMINATIONS'!A:H,3,FALSE)</f>
        <v>5.83</v>
      </c>
      <c r="E1072" t="str">
        <f>VLOOKUP(A1072,'DATA TRANSFORMATION 3'!A:C,2,FALSE)</f>
        <v>No</v>
      </c>
      <c r="F1072" t="str">
        <f>VLOOKUP(A1072,'MEDICAL EXAMINATIONS'!A:H,5,FALSE)</f>
        <v>No</v>
      </c>
      <c r="G1072" t="str">
        <f>VLOOKUP(A1072,'MEDICAL EXAMINATIONS'!A:H,6,FALSE)</f>
        <v>No</v>
      </c>
      <c r="H1072">
        <f>VLOOKUP(A1072,'DATA TRANSFORMATION 2'!A:B,2,FALSE)</f>
        <v>2</v>
      </c>
      <c r="I1072" t="str">
        <f>VLOOKUP(A1072,'DATA TRANSFORMATION 3'!A:C,3,FALSE)</f>
        <v>No</v>
      </c>
      <c r="J1072" t="str">
        <f>VLOOKUP(A1072,'DATA TRANSFORMATION 4'!A:C,3,FALSE)</f>
        <v>Over Weight</v>
      </c>
      <c r="K1072" t="str">
        <f>VLOOKUP(A1072,'DATA TRANSFORMATION 5'!A:C,3,FALSE)</f>
        <v>Prediabetes</v>
      </c>
      <c r="L1072" t="str">
        <f>VLOOKUP(A1072,'DATA TRANSFORMATION 6'!A:E,5,FALSE)</f>
        <v>16-Aug-1974</v>
      </c>
      <c r="M1072" s="20">
        <f>VLOOKUP(A1072,'DATA TRANSFORMATION 8'!A:B,2,FALSE)</f>
        <v>8671.19</v>
      </c>
      <c r="N1072" t="str">
        <f>VLOOKUP(A1072,'DATA CLEANING 3'!A:D,3,FALSE)</f>
        <v>tier - 2</v>
      </c>
      <c r="O1072" t="str">
        <f>VLOOKUP(A1072,'DATA CLEANING 3'!A:D,4,FALSE)</f>
        <v>tier - 1</v>
      </c>
      <c r="P1072" t="str">
        <f>VLOOKUP(A1072,'DATA CLEANING 4'!A:B,2,FALSE)</f>
        <v>R1012</v>
      </c>
      <c r="Q1072">
        <f>VLOOKUP(A1072,'DATA TANSFORMATION 7'!A:F,6,FALSE)</f>
        <v>48</v>
      </c>
    </row>
    <row r="1073" spans="1:17" ht="16" x14ac:dyDescent="0.4">
      <c r="A1073" s="11" t="s">
        <v>2188</v>
      </c>
      <c r="B1073" t="str">
        <f>VLOOKUP(A1073,'DATA TRANSFORMATION 1'!A:E,4,FALSE)</f>
        <v>McLeod</v>
      </c>
      <c r="C1073">
        <f>VLOOKUP(A1073,'MEDICAL EXAMINATIONS'!A:H,2,FALSE)</f>
        <v>29.99</v>
      </c>
      <c r="D1073">
        <f>VLOOKUP(A1073,'MEDICAL EXAMINATIONS'!A:H,3,FALSE)</f>
        <v>11.85</v>
      </c>
      <c r="E1073" t="str">
        <f>VLOOKUP(A1073,'DATA TRANSFORMATION 3'!A:C,2,FALSE)</f>
        <v>No</v>
      </c>
      <c r="F1073" t="str">
        <f>VLOOKUP(A1073,'MEDICAL EXAMINATIONS'!A:H,5,FALSE)</f>
        <v>No</v>
      </c>
      <c r="G1073" t="str">
        <f>VLOOKUP(A1073,'MEDICAL EXAMINATIONS'!A:H,6,FALSE)</f>
        <v>No</v>
      </c>
      <c r="H1073">
        <f>VLOOKUP(A1073,'DATA TRANSFORMATION 2'!A:B,2,FALSE)</f>
        <v>0</v>
      </c>
      <c r="I1073" t="str">
        <f>VLOOKUP(A1073,'DATA TRANSFORMATION 3'!A:C,3,FALSE)</f>
        <v>No</v>
      </c>
      <c r="J1073" t="str">
        <f>VLOOKUP(A1073,'DATA TRANSFORMATION 4'!A:C,3,FALSE)</f>
        <v>Over Weight</v>
      </c>
      <c r="K1073" t="str">
        <f>VLOOKUP(A1073,'DATA TRANSFORMATION 5'!A:C,3,FALSE)</f>
        <v>Diabetes</v>
      </c>
      <c r="L1073" t="str">
        <f>VLOOKUP(A1073,'DATA TRANSFORMATION 6'!A:E,5,FALSE)</f>
        <v>11-Oct-1973</v>
      </c>
      <c r="M1073" s="20">
        <f>VLOOKUP(A1073,'DATA TRANSFORMATION 8'!A:B,2,FALSE)</f>
        <v>8688.86</v>
      </c>
      <c r="N1073" t="str">
        <f>VLOOKUP(A1073,'DATA CLEANING 3'!A:D,3,FALSE)</f>
        <v>tier - 2</v>
      </c>
      <c r="O1073" t="str">
        <f>VLOOKUP(A1073,'DATA CLEANING 3'!A:D,4,FALSE)</f>
        <v>tier - 1</v>
      </c>
      <c r="P1073" t="str">
        <f>VLOOKUP(A1073,'DATA CLEANING 4'!A:B,2,FALSE)</f>
        <v>R1017</v>
      </c>
      <c r="Q1073">
        <f>VLOOKUP(A1073,'DATA TANSFORMATION 7'!A:F,6,FALSE)</f>
        <v>49</v>
      </c>
    </row>
    <row r="1074" spans="1:17" ht="16" x14ac:dyDescent="0.4">
      <c r="A1074" s="11" t="s">
        <v>2190</v>
      </c>
      <c r="B1074" t="str">
        <f>VLOOKUP(A1074,'DATA TRANSFORMATION 1'!A:E,4,FALSE)</f>
        <v>Balcom</v>
      </c>
      <c r="C1074">
        <f>VLOOKUP(A1074,'MEDICAL EXAMINATIONS'!A:H,2,FALSE)</f>
        <v>36.380000000000003</v>
      </c>
      <c r="D1074">
        <f>VLOOKUP(A1074,'MEDICAL EXAMINATIONS'!A:H,3,FALSE)</f>
        <v>5.98</v>
      </c>
      <c r="E1074" t="str">
        <f>VLOOKUP(A1074,'DATA TRANSFORMATION 3'!A:C,2,FALSE)</f>
        <v>No</v>
      </c>
      <c r="F1074" t="str">
        <f>VLOOKUP(A1074,'MEDICAL EXAMINATIONS'!A:H,5,FALSE)</f>
        <v>No</v>
      </c>
      <c r="G1074" t="str">
        <f>VLOOKUP(A1074,'MEDICAL EXAMINATIONS'!A:H,6,FALSE)</f>
        <v>No</v>
      </c>
      <c r="H1074">
        <f>VLOOKUP(A1074,'DATA TRANSFORMATION 2'!A:B,2,FALSE)</f>
        <v>1</v>
      </c>
      <c r="I1074" t="str">
        <f>VLOOKUP(A1074,'DATA TRANSFORMATION 3'!A:C,3,FALSE)</f>
        <v>No</v>
      </c>
      <c r="J1074" t="str">
        <f>VLOOKUP(A1074,'DATA TRANSFORMATION 4'!A:C,3,FALSE)</f>
        <v>Obesity</v>
      </c>
      <c r="K1074" t="str">
        <f>VLOOKUP(A1074,'DATA TRANSFORMATION 5'!A:C,3,FALSE)</f>
        <v>Prediabetes</v>
      </c>
      <c r="L1074" t="str">
        <f>VLOOKUP(A1074,'DATA TRANSFORMATION 6'!A:E,5,FALSE)</f>
        <v>28-Oct-1980</v>
      </c>
      <c r="M1074" s="20">
        <f>VLOOKUP(A1074,'DATA TRANSFORMATION 8'!A:B,2,FALSE)</f>
        <v>8701.84</v>
      </c>
      <c r="N1074" t="str">
        <f>VLOOKUP(A1074,'DATA CLEANING 3'!A:D,3,FALSE)</f>
        <v>tier - 2</v>
      </c>
      <c r="O1074" t="str">
        <f>VLOOKUP(A1074,'DATA CLEANING 3'!A:D,4,FALSE)</f>
        <v>tier - 3</v>
      </c>
      <c r="P1074" t="str">
        <f>VLOOKUP(A1074,'DATA CLEANING 4'!A:B,2,FALSE)</f>
        <v>R1021</v>
      </c>
      <c r="Q1074">
        <f>VLOOKUP(A1074,'DATA TANSFORMATION 7'!A:F,6,FALSE)</f>
        <v>42</v>
      </c>
    </row>
    <row r="1075" spans="1:17" ht="16" x14ac:dyDescent="0.4">
      <c r="A1075" s="11" t="s">
        <v>2192</v>
      </c>
      <c r="B1075" t="str">
        <f>VLOOKUP(A1075,'DATA TRANSFORMATION 1'!A:E,4,FALSE)</f>
        <v>Dirth</v>
      </c>
      <c r="C1075">
        <f>VLOOKUP(A1075,'MEDICAL EXAMINATIONS'!A:H,2,FALSE)</f>
        <v>31.16</v>
      </c>
      <c r="D1075">
        <f>VLOOKUP(A1075,'MEDICAL EXAMINATIONS'!A:H,3,FALSE)</f>
        <v>4.26</v>
      </c>
      <c r="E1075" t="str">
        <f>VLOOKUP(A1075,'DATA TRANSFORMATION 3'!A:C,2,FALSE)</f>
        <v>Yes</v>
      </c>
      <c r="F1075" t="str">
        <f>VLOOKUP(A1075,'MEDICAL EXAMINATIONS'!A:H,5,FALSE)</f>
        <v>No</v>
      </c>
      <c r="G1075" t="str">
        <f>VLOOKUP(A1075,'MEDICAL EXAMINATIONS'!A:H,6,FALSE)</f>
        <v>Yes</v>
      </c>
      <c r="H1075">
        <f>VLOOKUP(A1075,'DATA TRANSFORMATION 2'!A:B,2,FALSE)</f>
        <v>1</v>
      </c>
      <c r="I1075" t="str">
        <f>VLOOKUP(A1075,'DATA TRANSFORMATION 3'!A:C,3,FALSE)</f>
        <v>No</v>
      </c>
      <c r="J1075" t="str">
        <f>VLOOKUP(A1075,'DATA TRANSFORMATION 4'!A:C,3,FALSE)</f>
        <v>Obesity</v>
      </c>
      <c r="K1075" t="str">
        <f>VLOOKUP(A1075,'DATA TRANSFORMATION 5'!A:C,3,FALSE)</f>
        <v>Normal</v>
      </c>
      <c r="L1075" t="str">
        <f>VLOOKUP(A1075,'DATA TRANSFORMATION 6'!A:E,5,FALSE)</f>
        <v>25-Jun-1973</v>
      </c>
      <c r="M1075" s="20">
        <f>VLOOKUP(A1075,'DATA TRANSFORMATION 8'!A:B,2,FALSE)</f>
        <v>8703.4599999999991</v>
      </c>
      <c r="N1075" t="str">
        <f>VLOOKUP(A1075,'DATA CLEANING 3'!A:D,3,FALSE)</f>
        <v>tier - 3</v>
      </c>
      <c r="O1075" t="str">
        <f>VLOOKUP(A1075,'DATA CLEANING 3'!A:D,4,FALSE)</f>
        <v>tier - 3</v>
      </c>
      <c r="P1075" t="str">
        <f>VLOOKUP(A1075,'DATA CLEANING 4'!A:B,2,FALSE)</f>
        <v>R1011</v>
      </c>
      <c r="Q1075">
        <f>VLOOKUP(A1075,'DATA TANSFORMATION 7'!A:F,6,FALSE)</f>
        <v>49</v>
      </c>
    </row>
    <row r="1076" spans="1:17" ht="16" x14ac:dyDescent="0.4">
      <c r="A1076" s="11" t="s">
        <v>2194</v>
      </c>
      <c r="B1076" t="str">
        <f>VLOOKUP(A1076,'DATA TRANSFORMATION 1'!A:E,4,FALSE)</f>
        <v>Inglish</v>
      </c>
      <c r="C1076">
        <f>VLOOKUP(A1076,'MEDICAL EXAMINATIONS'!A:H,2,FALSE)</f>
        <v>25.55</v>
      </c>
      <c r="D1076">
        <f>VLOOKUP(A1076,'MEDICAL EXAMINATIONS'!A:H,3,FALSE)</f>
        <v>4.96</v>
      </c>
      <c r="E1076" t="str">
        <f>VLOOKUP(A1076,'DATA TRANSFORMATION 3'!A:C,2,FALSE)</f>
        <v>Yes</v>
      </c>
      <c r="F1076" t="str">
        <f>VLOOKUP(A1076,'MEDICAL EXAMINATIONS'!A:H,5,FALSE)</f>
        <v>No</v>
      </c>
      <c r="G1076" t="str">
        <f>VLOOKUP(A1076,'MEDICAL EXAMINATIONS'!A:H,6,FALSE)</f>
        <v>No</v>
      </c>
      <c r="H1076">
        <f>VLOOKUP(A1076,'DATA TRANSFORMATION 2'!A:B,2,FALSE)</f>
        <v>1</v>
      </c>
      <c r="I1076" t="str">
        <f>VLOOKUP(A1076,'DATA TRANSFORMATION 3'!A:C,3,FALSE)</f>
        <v>No</v>
      </c>
      <c r="J1076" t="str">
        <f>VLOOKUP(A1076,'DATA TRANSFORMATION 4'!A:C,3,FALSE)</f>
        <v>Over Weight</v>
      </c>
      <c r="K1076" t="str">
        <f>VLOOKUP(A1076,'DATA TRANSFORMATION 5'!A:C,3,FALSE)</f>
        <v>Normal</v>
      </c>
      <c r="L1076" t="str">
        <f>VLOOKUP(A1076,'DATA TRANSFORMATION 6'!A:E,5,FALSE)</f>
        <v>17-Jun-1976</v>
      </c>
      <c r="M1076" s="20">
        <f>VLOOKUP(A1076,'DATA TRANSFORMATION 8'!A:B,2,FALSE)</f>
        <v>8733.23</v>
      </c>
      <c r="N1076" t="str">
        <f>VLOOKUP(A1076,'DATA CLEANING 3'!A:D,3,FALSE)</f>
        <v>tier - 2</v>
      </c>
      <c r="O1076" t="str">
        <f>VLOOKUP(A1076,'DATA CLEANING 3'!A:D,4,FALSE)</f>
        <v>tier - 3</v>
      </c>
      <c r="P1076" t="str">
        <f>VLOOKUP(A1076,'DATA CLEANING 4'!A:B,2,FALSE)</f>
        <v>R1012</v>
      </c>
      <c r="Q1076">
        <f>VLOOKUP(A1076,'DATA TANSFORMATION 7'!A:F,6,FALSE)</f>
        <v>46</v>
      </c>
    </row>
    <row r="1077" spans="1:17" ht="16" x14ac:dyDescent="0.4">
      <c r="A1077" s="11" t="s">
        <v>2196</v>
      </c>
      <c r="B1077" t="str">
        <f>VLOOKUP(A1077,'DATA TRANSFORMATION 1'!A:E,4,FALSE)</f>
        <v>Matthews</v>
      </c>
      <c r="C1077">
        <f>VLOOKUP(A1077,'MEDICAL EXAMINATIONS'!A:H,2,FALSE)</f>
        <v>28.77</v>
      </c>
      <c r="D1077">
        <f>VLOOKUP(A1077,'MEDICAL EXAMINATIONS'!A:H,3,FALSE)</f>
        <v>4</v>
      </c>
      <c r="E1077" t="str">
        <f>VLOOKUP(A1077,'DATA TRANSFORMATION 3'!A:C,2,FALSE)</f>
        <v>Yes</v>
      </c>
      <c r="F1077" t="str">
        <f>VLOOKUP(A1077,'MEDICAL EXAMINATIONS'!A:H,5,FALSE)</f>
        <v>No</v>
      </c>
      <c r="G1077" t="str">
        <f>VLOOKUP(A1077,'MEDICAL EXAMINATIONS'!A:H,6,FALSE)</f>
        <v>No</v>
      </c>
      <c r="H1077">
        <f>VLOOKUP(A1077,'DATA TRANSFORMATION 2'!A:B,2,FALSE)</f>
        <v>0</v>
      </c>
      <c r="I1077" t="str">
        <f>VLOOKUP(A1077,'DATA TRANSFORMATION 3'!A:C,3,FALSE)</f>
        <v>No</v>
      </c>
      <c r="J1077" t="str">
        <f>VLOOKUP(A1077,'DATA TRANSFORMATION 4'!A:C,3,FALSE)</f>
        <v>Over Weight</v>
      </c>
      <c r="K1077" t="str">
        <f>VLOOKUP(A1077,'DATA TRANSFORMATION 5'!A:C,3,FALSE)</f>
        <v>Normal</v>
      </c>
      <c r="L1077" t="str">
        <f>VLOOKUP(A1077,'DATA TRANSFORMATION 6'!A:E,5,FALSE)</f>
        <v>23-Aug-1999</v>
      </c>
      <c r="M1077" s="20">
        <f>VLOOKUP(A1077,'DATA TRANSFORMATION 8'!A:B,2,FALSE)</f>
        <v>8747.68</v>
      </c>
      <c r="N1077" t="str">
        <f>VLOOKUP(A1077,'DATA CLEANING 3'!A:D,3,FALSE)</f>
        <v>tier - 2</v>
      </c>
      <c r="O1077" t="str">
        <f>VLOOKUP(A1077,'DATA CLEANING 3'!A:D,4,FALSE)</f>
        <v>tier - 3</v>
      </c>
      <c r="P1077" t="str">
        <f>VLOOKUP(A1077,'DATA CLEANING 4'!A:B,2,FALSE)</f>
        <v>R1011</v>
      </c>
      <c r="Q1077">
        <f>VLOOKUP(A1077,'DATA TANSFORMATION 7'!A:F,6,FALSE)</f>
        <v>23</v>
      </c>
    </row>
    <row r="1078" spans="1:17" ht="16" x14ac:dyDescent="0.4">
      <c r="A1078" s="11" t="s">
        <v>2198</v>
      </c>
      <c r="B1078" t="str">
        <f>VLOOKUP(A1078,'DATA TRANSFORMATION 1'!A:E,4,FALSE)</f>
        <v>Massa-Musiak</v>
      </c>
      <c r="C1078">
        <f>VLOOKUP(A1078,'MEDICAL EXAMINATIONS'!A:H,2,FALSE)</f>
        <v>23.14</v>
      </c>
      <c r="D1078">
        <f>VLOOKUP(A1078,'MEDICAL EXAMINATIONS'!A:H,3,FALSE)</f>
        <v>4.1500000000000004</v>
      </c>
      <c r="E1078" t="str">
        <f>VLOOKUP(A1078,'DATA TRANSFORMATION 3'!A:C,2,FALSE)</f>
        <v>Yes</v>
      </c>
      <c r="F1078" t="str">
        <f>VLOOKUP(A1078,'MEDICAL EXAMINATIONS'!A:H,5,FALSE)</f>
        <v>No</v>
      </c>
      <c r="G1078" t="str">
        <f>VLOOKUP(A1078,'MEDICAL EXAMINATIONS'!A:H,6,FALSE)</f>
        <v>No</v>
      </c>
      <c r="H1078">
        <f>VLOOKUP(A1078,'DATA TRANSFORMATION 2'!A:B,2,FALSE)</f>
        <v>1</v>
      </c>
      <c r="I1078" t="str">
        <f>VLOOKUP(A1078,'DATA TRANSFORMATION 3'!A:C,3,FALSE)</f>
        <v>No</v>
      </c>
      <c r="J1078" t="str">
        <f>VLOOKUP(A1078,'DATA TRANSFORMATION 4'!A:C,3,FALSE)</f>
        <v>Normal Weight</v>
      </c>
      <c r="K1078" t="str">
        <f>VLOOKUP(A1078,'DATA TRANSFORMATION 5'!A:C,3,FALSE)</f>
        <v>Normal</v>
      </c>
      <c r="L1078" t="str">
        <f>VLOOKUP(A1078,'DATA TRANSFORMATION 6'!A:E,5,FALSE)</f>
        <v>9-Sep-1969</v>
      </c>
      <c r="M1078" s="20">
        <f>VLOOKUP(A1078,'DATA TRANSFORMATION 8'!A:B,2,FALSE)</f>
        <v>8760.1200000000008</v>
      </c>
      <c r="N1078" t="str">
        <f>VLOOKUP(A1078,'DATA CLEANING 3'!A:D,3,FALSE)</f>
        <v>tier - 2</v>
      </c>
      <c r="O1078" t="str">
        <f>VLOOKUP(A1078,'DATA CLEANING 3'!A:D,4,FALSE)</f>
        <v>tier - 1</v>
      </c>
      <c r="P1078" t="str">
        <f>VLOOKUP(A1078,'DATA CLEANING 4'!A:B,2,FALSE)</f>
        <v>R1013</v>
      </c>
      <c r="Q1078">
        <f>VLOOKUP(A1078,'DATA TANSFORMATION 7'!A:F,6,FALSE)</f>
        <v>53</v>
      </c>
    </row>
    <row r="1079" spans="1:17" ht="16" x14ac:dyDescent="0.4">
      <c r="A1079" s="11" t="s">
        <v>2200</v>
      </c>
      <c r="B1079" t="str">
        <f>VLOOKUP(A1079,'DATA TRANSFORMATION 1'!A:E,4,FALSE)</f>
        <v>Bailey</v>
      </c>
      <c r="C1079">
        <f>VLOOKUP(A1079,'MEDICAL EXAMINATIONS'!A:H,2,FALSE)</f>
        <v>39.6</v>
      </c>
      <c r="D1079">
        <f>VLOOKUP(A1079,'MEDICAL EXAMINATIONS'!A:H,3,FALSE)</f>
        <v>11.36</v>
      </c>
      <c r="E1079" t="str">
        <f>VLOOKUP(A1079,'DATA TRANSFORMATION 3'!A:C,2,FALSE)</f>
        <v>No</v>
      </c>
      <c r="F1079" t="str">
        <f>VLOOKUP(A1079,'MEDICAL EXAMINATIONS'!A:H,5,FALSE)</f>
        <v>No</v>
      </c>
      <c r="G1079" t="str">
        <f>VLOOKUP(A1079,'MEDICAL EXAMINATIONS'!A:H,6,FALSE)</f>
        <v>No</v>
      </c>
      <c r="H1079">
        <f>VLOOKUP(A1079,'DATA TRANSFORMATION 2'!A:B,2,FALSE)</f>
        <v>0</v>
      </c>
      <c r="I1079" t="str">
        <f>VLOOKUP(A1079,'DATA TRANSFORMATION 3'!A:C,3,FALSE)</f>
        <v>No</v>
      </c>
      <c r="J1079" t="str">
        <f>VLOOKUP(A1079,'DATA TRANSFORMATION 4'!A:C,3,FALSE)</f>
        <v>Obesity</v>
      </c>
      <c r="K1079" t="str">
        <f>VLOOKUP(A1079,'DATA TRANSFORMATION 5'!A:C,3,FALSE)</f>
        <v>Diabetes</v>
      </c>
      <c r="L1079" t="str">
        <f>VLOOKUP(A1079,'DATA TRANSFORMATION 6'!A:E,5,FALSE)</f>
        <v>6-Sep-1974</v>
      </c>
      <c r="M1079" s="20">
        <f>VLOOKUP(A1079,'DATA TRANSFORMATION 8'!A:B,2,FALSE)</f>
        <v>8765.25</v>
      </c>
      <c r="N1079" t="str">
        <f>VLOOKUP(A1079,'DATA CLEANING 3'!A:D,3,FALSE)</f>
        <v>tier - 2</v>
      </c>
      <c r="O1079" t="str">
        <f>VLOOKUP(A1079,'DATA CLEANING 3'!A:D,4,FALSE)</f>
        <v>tier - 3</v>
      </c>
      <c r="P1079" t="str">
        <f>VLOOKUP(A1079,'DATA CLEANING 4'!A:B,2,FALSE)</f>
        <v>R1012</v>
      </c>
      <c r="Q1079">
        <f>VLOOKUP(A1079,'DATA TANSFORMATION 7'!A:F,6,FALSE)</f>
        <v>48</v>
      </c>
    </row>
    <row r="1080" spans="1:17" ht="16" x14ac:dyDescent="0.4">
      <c r="A1080" s="11" t="s">
        <v>2202</v>
      </c>
      <c r="B1080" t="str">
        <f>VLOOKUP(A1080,'DATA TRANSFORMATION 1'!A:E,4,FALSE)</f>
        <v>Jacoby</v>
      </c>
      <c r="C1080">
        <f>VLOOKUP(A1080,'MEDICAL EXAMINATIONS'!A:H,2,FALSE)</f>
        <v>29.2</v>
      </c>
      <c r="D1080">
        <f>VLOOKUP(A1080,'MEDICAL EXAMINATIONS'!A:H,3,FALSE)</f>
        <v>7.53</v>
      </c>
      <c r="E1080" t="str">
        <f>VLOOKUP(A1080,'DATA TRANSFORMATION 3'!A:C,2,FALSE)</f>
        <v>No</v>
      </c>
      <c r="F1080" t="str">
        <f>VLOOKUP(A1080,'MEDICAL EXAMINATIONS'!A:H,5,FALSE)</f>
        <v>No</v>
      </c>
      <c r="G1080" t="str">
        <f>VLOOKUP(A1080,'MEDICAL EXAMINATIONS'!A:H,6,FALSE)</f>
        <v>No</v>
      </c>
      <c r="H1080">
        <f>VLOOKUP(A1080,'DATA TRANSFORMATION 2'!A:B,2,FALSE)</f>
        <v>0</v>
      </c>
      <c r="I1080" t="str">
        <f>VLOOKUP(A1080,'DATA TRANSFORMATION 3'!A:C,3,FALSE)</f>
        <v>No</v>
      </c>
      <c r="J1080" t="str">
        <f>VLOOKUP(A1080,'DATA TRANSFORMATION 4'!A:C,3,FALSE)</f>
        <v>Over Weight</v>
      </c>
      <c r="K1080" t="str">
        <f>VLOOKUP(A1080,'DATA TRANSFORMATION 5'!A:C,3,FALSE)</f>
        <v>Diabetes</v>
      </c>
      <c r="L1080" t="str">
        <f>VLOOKUP(A1080,'DATA TRANSFORMATION 6'!A:E,5,FALSE)</f>
        <v>23-Aug-1971</v>
      </c>
      <c r="M1080" s="20">
        <f>VLOOKUP(A1080,'DATA TRANSFORMATION 8'!A:B,2,FALSE)</f>
        <v>8782.4699999999993</v>
      </c>
      <c r="N1080" t="str">
        <f>VLOOKUP(A1080,'DATA CLEANING 3'!A:D,3,FALSE)</f>
        <v>tier - 2</v>
      </c>
      <c r="O1080" t="str">
        <f>VLOOKUP(A1080,'DATA CLEANING 3'!A:D,4,FALSE)</f>
        <v>tier - 3</v>
      </c>
      <c r="P1080" t="str">
        <f>VLOOKUP(A1080,'DATA CLEANING 4'!A:B,2,FALSE)</f>
        <v>R1011</v>
      </c>
      <c r="Q1080">
        <f>VLOOKUP(A1080,'DATA TANSFORMATION 7'!A:F,6,FALSE)</f>
        <v>51</v>
      </c>
    </row>
    <row r="1081" spans="1:17" ht="16" x14ac:dyDescent="0.4">
      <c r="A1081" s="11" t="s">
        <v>2204</v>
      </c>
      <c r="B1081" t="str">
        <f>VLOOKUP(A1081,'DATA TRANSFORMATION 1'!A:E,4,FALSE)</f>
        <v>Crimmings</v>
      </c>
      <c r="C1081">
        <f>VLOOKUP(A1081,'MEDICAL EXAMINATIONS'!A:H,2,FALSE)</f>
        <v>32.774999999999999</v>
      </c>
      <c r="D1081">
        <f>VLOOKUP(A1081,'MEDICAL EXAMINATIONS'!A:H,3,FALSE)</f>
        <v>7.95</v>
      </c>
      <c r="E1081" t="str">
        <f>VLOOKUP(A1081,'DATA TRANSFORMATION 3'!A:C,2,FALSE)</f>
        <v>No</v>
      </c>
      <c r="F1081" t="str">
        <f>VLOOKUP(A1081,'MEDICAL EXAMINATIONS'!A:H,5,FALSE)</f>
        <v>No</v>
      </c>
      <c r="G1081" t="str">
        <f>VLOOKUP(A1081,'MEDICAL EXAMINATIONS'!A:H,6,FALSE)</f>
        <v>No</v>
      </c>
      <c r="H1081">
        <f>VLOOKUP(A1081,'DATA TRANSFORMATION 2'!A:B,2,FALSE)</f>
        <v>0</v>
      </c>
      <c r="I1081" t="str">
        <f>VLOOKUP(A1081,'DATA TRANSFORMATION 3'!A:C,3,FALSE)</f>
        <v>No</v>
      </c>
      <c r="J1081" t="str">
        <f>VLOOKUP(A1081,'DATA TRANSFORMATION 4'!A:C,3,FALSE)</f>
        <v>Obesity</v>
      </c>
      <c r="K1081" t="str">
        <f>VLOOKUP(A1081,'DATA TRANSFORMATION 5'!A:C,3,FALSE)</f>
        <v>Diabetes</v>
      </c>
      <c r="L1081" t="str">
        <f>VLOOKUP(A1081,'DATA TRANSFORMATION 6'!A:E,5,FALSE)</f>
        <v>18-Jun-1971</v>
      </c>
      <c r="M1081" s="20">
        <f>VLOOKUP(A1081,'DATA TRANSFORMATION 8'!A:B,2,FALSE)</f>
        <v>8798.59</v>
      </c>
      <c r="N1081" t="str">
        <f>VLOOKUP(A1081,'DATA CLEANING 3'!A:D,3,FALSE)</f>
        <v>tier - 2</v>
      </c>
      <c r="O1081" t="str">
        <f>VLOOKUP(A1081,'DATA CLEANING 3'!A:D,4,FALSE)</f>
        <v>tier - 1</v>
      </c>
      <c r="P1081" t="str">
        <f>VLOOKUP(A1081,'DATA CLEANING 4'!A:B,2,FALSE)</f>
        <v>R1011</v>
      </c>
      <c r="Q1081">
        <f>VLOOKUP(A1081,'DATA TANSFORMATION 7'!A:F,6,FALSE)</f>
        <v>51</v>
      </c>
    </row>
    <row r="1082" spans="1:17" ht="16" x14ac:dyDescent="0.4">
      <c r="A1082" s="11" t="s">
        <v>2206</v>
      </c>
      <c r="B1082" t="str">
        <f>VLOOKUP(A1082,'DATA TRANSFORMATION 1'!A:E,4,FALSE)</f>
        <v>Crane</v>
      </c>
      <c r="C1082">
        <f>VLOOKUP(A1082,'MEDICAL EXAMINATIONS'!A:H,2,FALSE)</f>
        <v>24.035</v>
      </c>
      <c r="D1082">
        <f>VLOOKUP(A1082,'MEDICAL EXAMINATIONS'!A:H,3,FALSE)</f>
        <v>8.5</v>
      </c>
      <c r="E1082" t="str">
        <f>VLOOKUP(A1082,'DATA TRANSFORMATION 3'!A:C,2,FALSE)</f>
        <v>No</v>
      </c>
      <c r="F1082" t="str">
        <f>VLOOKUP(A1082,'MEDICAL EXAMINATIONS'!A:H,5,FALSE)</f>
        <v>No</v>
      </c>
      <c r="G1082" t="str">
        <f>VLOOKUP(A1082,'MEDICAL EXAMINATIONS'!A:H,6,FALSE)</f>
        <v>No</v>
      </c>
      <c r="H1082">
        <f>VLOOKUP(A1082,'DATA TRANSFORMATION 2'!A:B,2,FALSE)</f>
        <v>0</v>
      </c>
      <c r="I1082" t="str">
        <f>VLOOKUP(A1082,'DATA TRANSFORMATION 3'!A:C,3,FALSE)</f>
        <v>No</v>
      </c>
      <c r="J1082" t="str">
        <f>VLOOKUP(A1082,'DATA TRANSFORMATION 4'!A:C,3,FALSE)</f>
        <v>Normal Weight</v>
      </c>
      <c r="K1082" t="str">
        <f>VLOOKUP(A1082,'DATA TRANSFORMATION 5'!A:C,3,FALSE)</f>
        <v>Diabetes</v>
      </c>
      <c r="L1082" t="str">
        <f>VLOOKUP(A1082,'DATA TRANSFORMATION 6'!A:E,5,FALSE)</f>
        <v>29-Aug-1965</v>
      </c>
      <c r="M1082" s="20">
        <f>VLOOKUP(A1082,'DATA TRANSFORMATION 8'!A:B,2,FALSE)</f>
        <v>8800.49</v>
      </c>
      <c r="N1082" t="str">
        <f>VLOOKUP(A1082,'DATA CLEANING 3'!A:D,3,FALSE)</f>
        <v>tier - 3</v>
      </c>
      <c r="O1082" t="str">
        <f>VLOOKUP(A1082,'DATA CLEANING 3'!A:D,4,FALSE)</f>
        <v>tier - 2</v>
      </c>
      <c r="P1082" t="str">
        <f>VLOOKUP(A1082,'DATA CLEANING 4'!A:B,2,FALSE)</f>
        <v>R1013</v>
      </c>
      <c r="Q1082">
        <f>VLOOKUP(A1082,'DATA TANSFORMATION 7'!A:F,6,FALSE)</f>
        <v>57</v>
      </c>
    </row>
    <row r="1083" spans="1:17" ht="16" x14ac:dyDescent="0.4">
      <c r="A1083" s="11" t="s">
        <v>2208</v>
      </c>
      <c r="B1083" t="str">
        <f>VLOOKUP(A1083,'DATA TRANSFORMATION 1'!A:E,4,FALSE)</f>
        <v>Swartzfager</v>
      </c>
      <c r="C1083">
        <f>VLOOKUP(A1083,'MEDICAL EXAMINATIONS'!A:H,2,FALSE)</f>
        <v>30.55</v>
      </c>
      <c r="D1083">
        <f>VLOOKUP(A1083,'MEDICAL EXAMINATIONS'!A:H,3,FALSE)</f>
        <v>5.89</v>
      </c>
      <c r="E1083" t="str">
        <f>VLOOKUP(A1083,'DATA TRANSFORMATION 3'!A:C,2,FALSE)</f>
        <v>No</v>
      </c>
      <c r="F1083" t="str">
        <f>VLOOKUP(A1083,'MEDICAL EXAMINATIONS'!A:H,5,FALSE)</f>
        <v>No</v>
      </c>
      <c r="G1083" t="str">
        <f>VLOOKUP(A1083,'MEDICAL EXAMINATIONS'!A:H,6,FALSE)</f>
        <v>Yes</v>
      </c>
      <c r="H1083">
        <f>VLOOKUP(A1083,'DATA TRANSFORMATION 2'!A:B,2,FALSE)</f>
        <v>1</v>
      </c>
      <c r="I1083" t="str">
        <f>VLOOKUP(A1083,'DATA TRANSFORMATION 3'!A:C,3,FALSE)</f>
        <v>No</v>
      </c>
      <c r="J1083" t="str">
        <f>VLOOKUP(A1083,'DATA TRANSFORMATION 4'!A:C,3,FALSE)</f>
        <v>Obesity</v>
      </c>
      <c r="K1083" t="str">
        <f>VLOOKUP(A1083,'DATA TRANSFORMATION 5'!A:C,3,FALSE)</f>
        <v>Prediabetes</v>
      </c>
      <c r="L1083" t="str">
        <f>VLOOKUP(A1083,'DATA TRANSFORMATION 6'!A:E,5,FALSE)</f>
        <v>7-Nov-2001</v>
      </c>
      <c r="M1083" s="20">
        <f>VLOOKUP(A1083,'DATA TRANSFORMATION 8'!A:B,2,FALSE)</f>
        <v>8821.8799999999992</v>
      </c>
      <c r="N1083" t="str">
        <f>VLOOKUP(A1083,'DATA CLEANING 3'!A:D,3,FALSE)</f>
        <v>tier - 2</v>
      </c>
      <c r="O1083" t="str">
        <f>VLOOKUP(A1083,'DATA CLEANING 3'!A:D,4,FALSE)</f>
        <v>tier - 3</v>
      </c>
      <c r="P1083" t="str">
        <f>VLOOKUP(A1083,'DATA CLEANING 4'!A:B,2,FALSE)</f>
        <v>R1023</v>
      </c>
      <c r="Q1083">
        <f>VLOOKUP(A1083,'DATA TANSFORMATION 7'!A:F,6,FALSE)</f>
        <v>21</v>
      </c>
    </row>
    <row r="1084" spans="1:17" ht="16" x14ac:dyDescent="0.4">
      <c r="A1084" s="11" t="s">
        <v>2210</v>
      </c>
      <c r="B1084" t="str">
        <f>VLOOKUP(A1084,'DATA TRANSFORMATION 1'!A:E,4,FALSE)</f>
        <v>Clevenger</v>
      </c>
      <c r="C1084">
        <f>VLOOKUP(A1084,'MEDICAL EXAMINATIONS'!A:H,2,FALSE)</f>
        <v>28.81</v>
      </c>
      <c r="D1084">
        <f>VLOOKUP(A1084,'MEDICAL EXAMINATIONS'!A:H,3,FALSE)</f>
        <v>8.76</v>
      </c>
      <c r="E1084" t="str">
        <f>VLOOKUP(A1084,'DATA TRANSFORMATION 3'!A:C,2,FALSE)</f>
        <v>No</v>
      </c>
      <c r="F1084" t="str">
        <f>VLOOKUP(A1084,'MEDICAL EXAMINATIONS'!A:H,5,FALSE)</f>
        <v>No</v>
      </c>
      <c r="G1084" t="str">
        <f>VLOOKUP(A1084,'MEDICAL EXAMINATIONS'!A:H,6,FALSE)</f>
        <v>No</v>
      </c>
      <c r="H1084">
        <f>VLOOKUP(A1084,'DATA TRANSFORMATION 2'!A:B,2,FALSE)</f>
        <v>2</v>
      </c>
      <c r="I1084" t="str">
        <f>VLOOKUP(A1084,'DATA TRANSFORMATION 3'!A:C,3,FALSE)</f>
        <v>No</v>
      </c>
      <c r="J1084" t="str">
        <f>VLOOKUP(A1084,'DATA TRANSFORMATION 4'!A:C,3,FALSE)</f>
        <v>Over Weight</v>
      </c>
      <c r="K1084" t="str">
        <f>VLOOKUP(A1084,'DATA TRANSFORMATION 5'!A:C,3,FALSE)</f>
        <v>Diabetes</v>
      </c>
      <c r="L1084" t="str">
        <f>VLOOKUP(A1084,'DATA TRANSFORMATION 6'!A:E,5,FALSE)</f>
        <v>14-Jun-1976</v>
      </c>
      <c r="M1084" s="20">
        <f>VLOOKUP(A1084,'DATA TRANSFORMATION 8'!A:B,2,FALSE)</f>
        <v>8823.2800000000007</v>
      </c>
      <c r="N1084" t="str">
        <f>VLOOKUP(A1084,'DATA CLEANING 3'!A:D,3,FALSE)</f>
        <v>tier - 2</v>
      </c>
      <c r="O1084" t="str">
        <f>VLOOKUP(A1084,'DATA CLEANING 3'!A:D,4,FALSE)</f>
        <v>tier - 1</v>
      </c>
      <c r="P1084" t="str">
        <f>VLOOKUP(A1084,'DATA CLEANING 4'!A:B,2,FALSE)</f>
        <v>R1011</v>
      </c>
      <c r="Q1084">
        <f>VLOOKUP(A1084,'DATA TANSFORMATION 7'!A:F,6,FALSE)</f>
        <v>46</v>
      </c>
    </row>
    <row r="1085" spans="1:17" ht="16" x14ac:dyDescent="0.4">
      <c r="A1085" s="11" t="s">
        <v>2212</v>
      </c>
      <c r="B1085" t="str">
        <f>VLOOKUP(A1085,'DATA TRANSFORMATION 1'!A:E,4,FALSE)</f>
        <v>Reichardt</v>
      </c>
      <c r="C1085">
        <f>VLOOKUP(A1085,'MEDICAL EXAMINATIONS'!A:H,2,FALSE)</f>
        <v>31.66</v>
      </c>
      <c r="D1085">
        <f>VLOOKUP(A1085,'MEDICAL EXAMINATIONS'!A:H,3,FALSE)</f>
        <v>4.1100000000000003</v>
      </c>
      <c r="E1085" t="str">
        <f>VLOOKUP(A1085,'DATA TRANSFORMATION 3'!A:C,2,FALSE)</f>
        <v>No</v>
      </c>
      <c r="F1085" t="str">
        <f>VLOOKUP(A1085,'MEDICAL EXAMINATIONS'!A:H,5,FALSE)</f>
        <v>No</v>
      </c>
      <c r="G1085" t="str">
        <f>VLOOKUP(A1085,'MEDICAL EXAMINATIONS'!A:H,6,FALSE)</f>
        <v>No</v>
      </c>
      <c r="H1085">
        <f>VLOOKUP(A1085,'DATA TRANSFORMATION 2'!A:B,2,FALSE)</f>
        <v>0</v>
      </c>
      <c r="I1085" t="str">
        <f>VLOOKUP(A1085,'DATA TRANSFORMATION 3'!A:C,3,FALSE)</f>
        <v>No</v>
      </c>
      <c r="J1085" t="str">
        <f>VLOOKUP(A1085,'DATA TRANSFORMATION 4'!A:C,3,FALSE)</f>
        <v>Obesity</v>
      </c>
      <c r="K1085" t="str">
        <f>VLOOKUP(A1085,'DATA TRANSFORMATION 5'!A:C,3,FALSE)</f>
        <v>Normal</v>
      </c>
      <c r="L1085" t="str">
        <f>VLOOKUP(A1085,'DATA TRANSFORMATION 6'!A:E,5,FALSE)</f>
        <v>19-Oct-1976</v>
      </c>
      <c r="M1085" s="20">
        <f>VLOOKUP(A1085,'DATA TRANSFORMATION 8'!A:B,2,FALSE)</f>
        <v>8823.99</v>
      </c>
      <c r="N1085" t="str">
        <f>VLOOKUP(A1085,'DATA CLEANING 3'!A:D,3,FALSE)</f>
        <v>tier - 2</v>
      </c>
      <c r="O1085" t="str">
        <f>VLOOKUP(A1085,'DATA CLEANING 3'!A:D,4,FALSE)</f>
        <v>tier - 3</v>
      </c>
      <c r="P1085" t="str">
        <f>VLOOKUP(A1085,'DATA CLEANING 4'!A:B,2,FALSE)</f>
        <v>R1024</v>
      </c>
      <c r="Q1085">
        <f>VLOOKUP(A1085,'DATA TANSFORMATION 7'!A:F,6,FALSE)</f>
        <v>46</v>
      </c>
    </row>
    <row r="1086" spans="1:17" ht="16" x14ac:dyDescent="0.4">
      <c r="A1086" s="11" t="s">
        <v>2214</v>
      </c>
      <c r="B1086" t="str">
        <f>VLOOKUP(A1086,'DATA TRANSFORMATION 1'!A:E,4,FALSE)</f>
        <v>Morton</v>
      </c>
      <c r="C1086">
        <f>VLOOKUP(A1086,'MEDICAL EXAMINATIONS'!A:H,2,FALSE)</f>
        <v>28.215</v>
      </c>
      <c r="D1086">
        <f>VLOOKUP(A1086,'MEDICAL EXAMINATIONS'!A:H,3,FALSE)</f>
        <v>7.56</v>
      </c>
      <c r="E1086" t="str">
        <f>VLOOKUP(A1086,'DATA TRANSFORMATION 3'!A:C,2,FALSE)</f>
        <v>Yes</v>
      </c>
      <c r="F1086" t="str">
        <f>VLOOKUP(A1086,'MEDICAL EXAMINATIONS'!A:H,5,FALSE)</f>
        <v>No</v>
      </c>
      <c r="G1086" t="str">
        <f>VLOOKUP(A1086,'MEDICAL EXAMINATIONS'!A:H,6,FALSE)</f>
        <v>No</v>
      </c>
      <c r="H1086">
        <f>VLOOKUP(A1086,'DATA TRANSFORMATION 2'!A:B,2,FALSE)</f>
        <v>1</v>
      </c>
      <c r="I1086" t="str">
        <f>VLOOKUP(A1086,'DATA TRANSFORMATION 3'!A:C,3,FALSE)</f>
        <v>No</v>
      </c>
      <c r="J1086" t="str">
        <f>VLOOKUP(A1086,'DATA TRANSFORMATION 4'!A:C,3,FALSE)</f>
        <v>Over Weight</v>
      </c>
      <c r="K1086" t="str">
        <f>VLOOKUP(A1086,'DATA TRANSFORMATION 5'!A:C,3,FALSE)</f>
        <v>Diabetes</v>
      </c>
      <c r="L1086" t="str">
        <f>VLOOKUP(A1086,'DATA TRANSFORMATION 6'!A:E,5,FALSE)</f>
        <v>22-Aug-1988</v>
      </c>
      <c r="M1086" s="20">
        <f>VLOOKUP(A1086,'DATA TRANSFORMATION 8'!A:B,2,FALSE)</f>
        <v>8824.27</v>
      </c>
      <c r="N1086" t="str">
        <f>VLOOKUP(A1086,'DATA CLEANING 3'!A:D,3,FALSE)</f>
        <v>tier - 2</v>
      </c>
      <c r="O1086" t="str">
        <f>VLOOKUP(A1086,'DATA CLEANING 3'!A:D,4,FALSE)</f>
        <v>tier - 1</v>
      </c>
      <c r="P1086" t="str">
        <f>VLOOKUP(A1086,'DATA CLEANING 4'!A:B,2,FALSE)</f>
        <v>R1025</v>
      </c>
      <c r="Q1086">
        <f>VLOOKUP(A1086,'DATA TANSFORMATION 7'!A:F,6,FALSE)</f>
        <v>34</v>
      </c>
    </row>
    <row r="1087" spans="1:17" ht="16" x14ac:dyDescent="0.4">
      <c r="A1087" s="11" t="s">
        <v>2216</v>
      </c>
      <c r="B1087" t="str">
        <f>VLOOKUP(A1087,'DATA TRANSFORMATION 1'!A:E,4,FALSE)</f>
        <v>Sunstrum</v>
      </c>
      <c r="C1087">
        <f>VLOOKUP(A1087,'MEDICAL EXAMINATIONS'!A:H,2,FALSE)</f>
        <v>26.12</v>
      </c>
      <c r="D1087">
        <f>VLOOKUP(A1087,'MEDICAL EXAMINATIONS'!A:H,3,FALSE)</f>
        <v>4.17</v>
      </c>
      <c r="E1087" t="str">
        <f>VLOOKUP(A1087,'DATA TRANSFORMATION 3'!A:C,2,FALSE)</f>
        <v>Yes</v>
      </c>
      <c r="F1087" t="str">
        <f>VLOOKUP(A1087,'MEDICAL EXAMINATIONS'!A:H,5,FALSE)</f>
        <v>No</v>
      </c>
      <c r="G1087" t="str">
        <f>VLOOKUP(A1087,'MEDICAL EXAMINATIONS'!A:H,6,FALSE)</f>
        <v>Yes</v>
      </c>
      <c r="H1087">
        <f>VLOOKUP(A1087,'DATA TRANSFORMATION 2'!A:B,2,FALSE)</f>
        <v>1</v>
      </c>
      <c r="I1087" t="str">
        <f>VLOOKUP(A1087,'DATA TRANSFORMATION 3'!A:C,3,FALSE)</f>
        <v>No</v>
      </c>
      <c r="J1087" t="str">
        <f>VLOOKUP(A1087,'DATA TRANSFORMATION 4'!A:C,3,FALSE)</f>
        <v>Over Weight</v>
      </c>
      <c r="K1087" t="str">
        <f>VLOOKUP(A1087,'DATA TRANSFORMATION 5'!A:C,3,FALSE)</f>
        <v>Normal</v>
      </c>
      <c r="L1087" t="str">
        <f>VLOOKUP(A1087,'DATA TRANSFORMATION 6'!A:E,5,FALSE)</f>
        <v>14-Jul-1976</v>
      </c>
      <c r="M1087" s="20">
        <f>VLOOKUP(A1087,'DATA TRANSFORMATION 8'!A:B,2,FALSE)</f>
        <v>8825.09</v>
      </c>
      <c r="N1087" t="str">
        <f>VLOOKUP(A1087,'DATA CLEANING 3'!A:D,3,FALSE)</f>
        <v>tier - 2</v>
      </c>
      <c r="O1087" t="str">
        <f>VLOOKUP(A1087,'DATA CLEANING 3'!A:D,4,FALSE)</f>
        <v>tier - 3</v>
      </c>
      <c r="P1087" t="str">
        <f>VLOOKUP(A1087,'DATA CLEANING 4'!A:B,2,FALSE)</f>
        <v>R1011</v>
      </c>
      <c r="Q1087">
        <f>VLOOKUP(A1087,'DATA TANSFORMATION 7'!A:F,6,FALSE)</f>
        <v>46</v>
      </c>
    </row>
    <row r="1088" spans="1:17" ht="16" x14ac:dyDescent="0.4">
      <c r="A1088" s="11" t="s">
        <v>2218</v>
      </c>
      <c r="B1088" t="str">
        <f>VLOOKUP(A1088,'DATA TRANSFORMATION 1'!A:E,4,FALSE)</f>
        <v>Frownfelter</v>
      </c>
      <c r="C1088">
        <f>VLOOKUP(A1088,'MEDICAL EXAMINATIONS'!A:H,2,FALSE)</f>
        <v>36.630000000000003</v>
      </c>
      <c r="D1088">
        <f>VLOOKUP(A1088,'MEDICAL EXAMINATIONS'!A:H,3,FALSE)</f>
        <v>11.42</v>
      </c>
      <c r="E1088" t="str">
        <f>VLOOKUP(A1088,'DATA TRANSFORMATION 3'!A:C,2,FALSE)</f>
        <v>No</v>
      </c>
      <c r="F1088" t="str">
        <f>VLOOKUP(A1088,'MEDICAL EXAMINATIONS'!A:H,5,FALSE)</f>
        <v>No</v>
      </c>
      <c r="G1088" t="str">
        <f>VLOOKUP(A1088,'MEDICAL EXAMINATIONS'!A:H,6,FALSE)</f>
        <v>No</v>
      </c>
      <c r="H1088">
        <f>VLOOKUP(A1088,'DATA TRANSFORMATION 2'!A:B,2,FALSE)</f>
        <v>2</v>
      </c>
      <c r="I1088" t="str">
        <f>VLOOKUP(A1088,'DATA TRANSFORMATION 3'!A:C,3,FALSE)</f>
        <v>No</v>
      </c>
      <c r="J1088" t="str">
        <f>VLOOKUP(A1088,'DATA TRANSFORMATION 4'!A:C,3,FALSE)</f>
        <v>Obesity</v>
      </c>
      <c r="K1088" t="str">
        <f>VLOOKUP(A1088,'DATA TRANSFORMATION 5'!A:C,3,FALSE)</f>
        <v>Diabetes</v>
      </c>
      <c r="L1088" t="str">
        <f>VLOOKUP(A1088,'DATA TRANSFORMATION 6'!A:E,5,FALSE)</f>
        <v>14-Nov-1972</v>
      </c>
      <c r="M1088" s="20">
        <f>VLOOKUP(A1088,'DATA TRANSFORMATION 8'!A:B,2,FALSE)</f>
        <v>8827.2099999999991</v>
      </c>
      <c r="N1088" t="str">
        <f>VLOOKUP(A1088,'DATA CLEANING 3'!A:D,3,FALSE)</f>
        <v>tier - 3</v>
      </c>
      <c r="O1088" t="str">
        <f>VLOOKUP(A1088,'DATA CLEANING 3'!A:D,4,FALSE)</f>
        <v>tier - 1</v>
      </c>
      <c r="P1088" t="str">
        <f>VLOOKUP(A1088,'DATA CLEANING 4'!A:B,2,FALSE)</f>
        <v>R1012</v>
      </c>
      <c r="Q1088">
        <f>VLOOKUP(A1088,'DATA TANSFORMATION 7'!A:F,6,FALSE)</f>
        <v>50</v>
      </c>
    </row>
    <row r="1089" spans="1:17" ht="16" x14ac:dyDescent="0.4">
      <c r="A1089" s="11" t="s">
        <v>2220</v>
      </c>
      <c r="B1089" t="str">
        <f>VLOOKUP(A1089,'DATA TRANSFORMATION 1'!A:E,4,FALSE)</f>
        <v>Richter</v>
      </c>
      <c r="C1089">
        <f>VLOOKUP(A1089,'MEDICAL EXAMINATIONS'!A:H,2,FALSE)</f>
        <v>33.344999999999999</v>
      </c>
      <c r="D1089">
        <f>VLOOKUP(A1089,'MEDICAL EXAMINATIONS'!A:H,3,FALSE)</f>
        <v>7.33</v>
      </c>
      <c r="E1089" t="str">
        <f>VLOOKUP(A1089,'DATA TRANSFORMATION 3'!A:C,2,FALSE)</f>
        <v>No</v>
      </c>
      <c r="F1089" t="str">
        <f>VLOOKUP(A1089,'MEDICAL EXAMINATIONS'!A:H,5,FALSE)</f>
        <v>No</v>
      </c>
      <c r="G1089" t="str">
        <f>VLOOKUP(A1089,'MEDICAL EXAMINATIONS'!A:H,6,FALSE)</f>
        <v>No</v>
      </c>
      <c r="H1089">
        <f>VLOOKUP(A1089,'DATA TRANSFORMATION 2'!A:B,2,FALSE)</f>
        <v>2</v>
      </c>
      <c r="I1089" t="str">
        <f>VLOOKUP(A1089,'DATA TRANSFORMATION 3'!A:C,3,FALSE)</f>
        <v>No</v>
      </c>
      <c r="J1089" t="str">
        <f>VLOOKUP(A1089,'DATA TRANSFORMATION 4'!A:C,3,FALSE)</f>
        <v>Obesity</v>
      </c>
      <c r="K1089" t="str">
        <f>VLOOKUP(A1089,'DATA TRANSFORMATION 5'!A:C,3,FALSE)</f>
        <v>Diabetes</v>
      </c>
      <c r="L1089" t="str">
        <f>VLOOKUP(A1089,'DATA TRANSFORMATION 6'!A:E,5,FALSE)</f>
        <v>22-Nov-1972</v>
      </c>
      <c r="M1089" s="20">
        <f>VLOOKUP(A1089,'DATA TRANSFORMATION 8'!A:B,2,FALSE)</f>
        <v>8835.26</v>
      </c>
      <c r="N1089" t="str">
        <f>VLOOKUP(A1089,'DATA CLEANING 3'!A:D,3,FALSE)</f>
        <v>tier - 3</v>
      </c>
      <c r="O1089" t="str">
        <f>VLOOKUP(A1089,'DATA CLEANING 3'!A:D,4,FALSE)</f>
        <v>tier - 2</v>
      </c>
      <c r="P1089" t="str">
        <f>VLOOKUP(A1089,'DATA CLEANING 4'!A:B,2,FALSE)</f>
        <v>R1012</v>
      </c>
      <c r="Q1089">
        <f>VLOOKUP(A1089,'DATA TANSFORMATION 7'!A:F,6,FALSE)</f>
        <v>50</v>
      </c>
    </row>
    <row r="1090" spans="1:17" ht="16" x14ac:dyDescent="0.4">
      <c r="A1090" s="11" t="s">
        <v>2222</v>
      </c>
      <c r="B1090" t="str">
        <f>VLOOKUP(A1090,'DATA TRANSFORMATION 1'!A:E,4,FALSE)</f>
        <v>England</v>
      </c>
      <c r="C1090">
        <f>VLOOKUP(A1090,'MEDICAL EXAMINATIONS'!A:H,2,FALSE)</f>
        <v>27.11</v>
      </c>
      <c r="D1090">
        <f>VLOOKUP(A1090,'MEDICAL EXAMINATIONS'!A:H,3,FALSE)</f>
        <v>6.7</v>
      </c>
      <c r="E1090" t="str">
        <f>VLOOKUP(A1090,'DATA TRANSFORMATION 3'!A:C,2,FALSE)</f>
        <v>No</v>
      </c>
      <c r="F1090" t="str">
        <f>VLOOKUP(A1090,'MEDICAL EXAMINATIONS'!A:H,5,FALSE)</f>
        <v>No</v>
      </c>
      <c r="G1090" t="str">
        <f>VLOOKUP(A1090,'MEDICAL EXAMINATIONS'!A:H,6,FALSE)</f>
        <v>No</v>
      </c>
      <c r="H1090">
        <f>VLOOKUP(A1090,'DATA TRANSFORMATION 2'!A:B,2,FALSE)</f>
        <v>0</v>
      </c>
      <c r="I1090" t="str">
        <f>VLOOKUP(A1090,'DATA TRANSFORMATION 3'!A:C,3,FALSE)</f>
        <v>No</v>
      </c>
      <c r="J1090" t="str">
        <f>VLOOKUP(A1090,'DATA TRANSFORMATION 4'!A:C,3,FALSE)</f>
        <v>Over Weight</v>
      </c>
      <c r="K1090" t="str">
        <f>VLOOKUP(A1090,'DATA TRANSFORMATION 5'!A:C,3,FALSE)</f>
        <v>Diabetes</v>
      </c>
      <c r="L1090" t="str">
        <f>VLOOKUP(A1090,'DATA TRANSFORMATION 6'!A:E,5,FALSE)</f>
        <v>18-Jun-1974</v>
      </c>
      <c r="M1090" s="20">
        <f>VLOOKUP(A1090,'DATA TRANSFORMATION 8'!A:B,2,FALSE)</f>
        <v>8871.15</v>
      </c>
      <c r="N1090" t="str">
        <f>VLOOKUP(A1090,'DATA CLEANING 3'!A:D,3,FALSE)</f>
        <v>tier - 2</v>
      </c>
      <c r="O1090" t="str">
        <f>VLOOKUP(A1090,'DATA CLEANING 3'!A:D,4,FALSE)</f>
        <v>tier - 3</v>
      </c>
      <c r="P1090" t="str">
        <f>VLOOKUP(A1090,'DATA CLEANING 4'!A:B,2,FALSE)</f>
        <v>R1013</v>
      </c>
      <c r="Q1090">
        <f>VLOOKUP(A1090,'DATA TANSFORMATION 7'!A:F,6,FALSE)</f>
        <v>48</v>
      </c>
    </row>
    <row r="1091" spans="1:17" ht="16" x14ac:dyDescent="0.4">
      <c r="A1091" s="11" t="s">
        <v>2224</v>
      </c>
      <c r="B1091" t="str">
        <f>VLOOKUP(A1091,'DATA TRANSFORMATION 1'!A:E,4,FALSE)</f>
        <v>McLean</v>
      </c>
      <c r="C1091">
        <f>VLOOKUP(A1091,'MEDICAL EXAMINATIONS'!A:H,2,FALSE)</f>
        <v>26.6</v>
      </c>
      <c r="D1091">
        <f>VLOOKUP(A1091,'MEDICAL EXAMINATIONS'!A:H,3,FALSE)</f>
        <v>5.27</v>
      </c>
      <c r="E1091" t="str">
        <f>VLOOKUP(A1091,'DATA TRANSFORMATION 3'!A:C,2,FALSE)</f>
        <v>Yes</v>
      </c>
      <c r="F1091" t="str">
        <f>VLOOKUP(A1091,'MEDICAL EXAMINATIONS'!A:H,5,FALSE)</f>
        <v>No</v>
      </c>
      <c r="G1091" t="str">
        <f>VLOOKUP(A1091,'MEDICAL EXAMINATIONS'!A:H,6,FALSE)</f>
        <v>Yes</v>
      </c>
      <c r="H1091">
        <f>VLOOKUP(A1091,'DATA TRANSFORMATION 2'!A:B,2,FALSE)</f>
        <v>1</v>
      </c>
      <c r="I1091" t="str">
        <f>VLOOKUP(A1091,'DATA TRANSFORMATION 3'!A:C,3,FALSE)</f>
        <v>No</v>
      </c>
      <c r="J1091" t="str">
        <f>VLOOKUP(A1091,'DATA TRANSFORMATION 4'!A:C,3,FALSE)</f>
        <v>Over Weight</v>
      </c>
      <c r="K1091" t="str">
        <f>VLOOKUP(A1091,'DATA TRANSFORMATION 5'!A:C,3,FALSE)</f>
        <v>Normal</v>
      </c>
      <c r="L1091" t="str">
        <f>VLOOKUP(A1091,'DATA TRANSFORMATION 6'!A:E,5,FALSE)</f>
        <v>9-Sep-1973</v>
      </c>
      <c r="M1091" s="20">
        <f>VLOOKUP(A1091,'DATA TRANSFORMATION 8'!A:B,2,FALSE)</f>
        <v>8890.59</v>
      </c>
      <c r="N1091" t="str">
        <f>VLOOKUP(A1091,'DATA CLEANING 3'!A:D,3,FALSE)</f>
        <v>tier - 2</v>
      </c>
      <c r="O1091" t="str">
        <f>VLOOKUP(A1091,'DATA CLEANING 3'!A:D,4,FALSE)</f>
        <v>tier - 3</v>
      </c>
      <c r="P1091" t="str">
        <f>VLOOKUP(A1091,'DATA CLEANING 4'!A:B,2,FALSE)</f>
        <v>R1012</v>
      </c>
      <c r="Q1091">
        <f>VLOOKUP(A1091,'DATA TANSFORMATION 7'!A:F,6,FALSE)</f>
        <v>49</v>
      </c>
    </row>
    <row r="1092" spans="1:17" ht="16" x14ac:dyDescent="0.4">
      <c r="A1092" s="11" t="s">
        <v>2226</v>
      </c>
      <c r="B1092" t="str">
        <f>VLOOKUP(A1092,'DATA TRANSFORMATION 1'!A:E,4,FALSE)</f>
        <v>Gardner</v>
      </c>
      <c r="C1092">
        <f>VLOOKUP(A1092,'MEDICAL EXAMINATIONS'!A:H,2,FALSE)</f>
        <v>30.41</v>
      </c>
      <c r="D1092">
        <f>VLOOKUP(A1092,'MEDICAL EXAMINATIONS'!A:H,3,FALSE)</f>
        <v>7.72</v>
      </c>
      <c r="E1092" t="str">
        <f>VLOOKUP(A1092,'DATA TRANSFORMATION 3'!A:C,2,FALSE)</f>
        <v>No</v>
      </c>
      <c r="F1092" t="str">
        <f>VLOOKUP(A1092,'MEDICAL EXAMINATIONS'!A:H,5,FALSE)</f>
        <v>No</v>
      </c>
      <c r="G1092" t="str">
        <f>VLOOKUP(A1092,'MEDICAL EXAMINATIONS'!A:H,6,FALSE)</f>
        <v>No</v>
      </c>
      <c r="H1092">
        <f>VLOOKUP(A1092,'DATA TRANSFORMATION 2'!A:B,2,FALSE)</f>
        <v>0</v>
      </c>
      <c r="I1092" t="str">
        <f>VLOOKUP(A1092,'DATA TRANSFORMATION 3'!A:C,3,FALSE)</f>
        <v>No</v>
      </c>
      <c r="J1092" t="str">
        <f>VLOOKUP(A1092,'DATA TRANSFORMATION 4'!A:C,3,FALSE)</f>
        <v>Obesity</v>
      </c>
      <c r="K1092" t="str">
        <f>VLOOKUP(A1092,'DATA TRANSFORMATION 5'!A:C,3,FALSE)</f>
        <v>Diabetes</v>
      </c>
      <c r="L1092" t="str">
        <f>VLOOKUP(A1092,'DATA TRANSFORMATION 6'!A:E,5,FALSE)</f>
        <v>16-Dec-1978</v>
      </c>
      <c r="M1092" s="20">
        <f>VLOOKUP(A1092,'DATA TRANSFORMATION 8'!A:B,2,FALSE)</f>
        <v>8891.14</v>
      </c>
      <c r="N1092" t="str">
        <f>VLOOKUP(A1092,'DATA CLEANING 3'!A:D,3,FALSE)</f>
        <v>tier - 2</v>
      </c>
      <c r="O1092" t="str">
        <f>VLOOKUP(A1092,'DATA CLEANING 3'!A:D,4,FALSE)</f>
        <v>tier - 3</v>
      </c>
      <c r="P1092" t="str">
        <f>VLOOKUP(A1092,'DATA CLEANING 4'!A:B,2,FALSE)</f>
        <v>R1017</v>
      </c>
      <c r="Q1092">
        <f>VLOOKUP(A1092,'DATA TANSFORMATION 7'!A:F,6,FALSE)</f>
        <v>44</v>
      </c>
    </row>
    <row r="1093" spans="1:17" ht="16" x14ac:dyDescent="0.4">
      <c r="A1093" s="11" t="s">
        <v>2228</v>
      </c>
      <c r="B1093" t="str">
        <f>VLOOKUP(A1093,'DATA TRANSFORMATION 1'!A:E,4,FALSE)</f>
        <v>Lane</v>
      </c>
      <c r="C1093">
        <f>VLOOKUP(A1093,'MEDICAL EXAMINATIONS'!A:H,2,FALSE)</f>
        <v>28.98</v>
      </c>
      <c r="D1093">
        <f>VLOOKUP(A1093,'MEDICAL EXAMINATIONS'!A:H,3,FALSE)</f>
        <v>8.68</v>
      </c>
      <c r="E1093" t="str">
        <f>VLOOKUP(A1093,'DATA TRANSFORMATION 3'!A:C,2,FALSE)</f>
        <v>No</v>
      </c>
      <c r="F1093" t="str">
        <f>VLOOKUP(A1093,'MEDICAL EXAMINATIONS'!A:H,5,FALSE)</f>
        <v>No</v>
      </c>
      <c r="G1093" t="str">
        <f>VLOOKUP(A1093,'MEDICAL EXAMINATIONS'!A:H,6,FALSE)</f>
        <v>No</v>
      </c>
      <c r="H1093">
        <f>VLOOKUP(A1093,'DATA TRANSFORMATION 2'!A:B,2,FALSE)</f>
        <v>2</v>
      </c>
      <c r="I1093" t="str">
        <f>VLOOKUP(A1093,'DATA TRANSFORMATION 3'!A:C,3,FALSE)</f>
        <v>No</v>
      </c>
      <c r="J1093" t="str">
        <f>VLOOKUP(A1093,'DATA TRANSFORMATION 4'!A:C,3,FALSE)</f>
        <v>Over Weight</v>
      </c>
      <c r="K1093" t="str">
        <f>VLOOKUP(A1093,'DATA TRANSFORMATION 5'!A:C,3,FALSE)</f>
        <v>Diabetes</v>
      </c>
      <c r="L1093" t="str">
        <f>VLOOKUP(A1093,'DATA TRANSFORMATION 6'!A:E,5,FALSE)</f>
        <v>28-Nov-1997</v>
      </c>
      <c r="M1093" s="20">
        <f>VLOOKUP(A1093,'DATA TRANSFORMATION 8'!A:B,2,FALSE)</f>
        <v>8906.14</v>
      </c>
      <c r="N1093" t="str">
        <f>VLOOKUP(A1093,'DATA CLEANING 3'!A:D,3,FALSE)</f>
        <v>tier - 2</v>
      </c>
      <c r="O1093" t="str">
        <f>VLOOKUP(A1093,'DATA CLEANING 3'!A:D,4,FALSE)</f>
        <v>tier - 2</v>
      </c>
      <c r="P1093" t="str">
        <f>VLOOKUP(A1093,'DATA CLEANING 4'!A:B,2,FALSE)</f>
        <v>R1012</v>
      </c>
      <c r="Q1093">
        <f>VLOOKUP(A1093,'DATA TANSFORMATION 7'!A:F,6,FALSE)</f>
        <v>25</v>
      </c>
    </row>
    <row r="1094" spans="1:17" ht="16" x14ac:dyDescent="0.4">
      <c r="A1094" s="11" t="s">
        <v>2230</v>
      </c>
      <c r="B1094" t="str">
        <f>VLOOKUP(A1094,'DATA TRANSFORMATION 1'!A:E,4,FALSE)</f>
        <v>Vonachen</v>
      </c>
      <c r="C1094">
        <f>VLOOKUP(A1094,'MEDICAL EXAMINATIONS'!A:H,2,FALSE)</f>
        <v>31.24</v>
      </c>
      <c r="D1094">
        <f>VLOOKUP(A1094,'MEDICAL EXAMINATIONS'!A:H,3,FALSE)</f>
        <v>9.8000000000000007</v>
      </c>
      <c r="E1094" t="str">
        <f>VLOOKUP(A1094,'DATA TRANSFORMATION 3'!A:C,2,FALSE)</f>
        <v>No</v>
      </c>
      <c r="F1094" t="str">
        <f>VLOOKUP(A1094,'MEDICAL EXAMINATIONS'!A:H,5,FALSE)</f>
        <v>No</v>
      </c>
      <c r="G1094" t="str">
        <f>VLOOKUP(A1094,'MEDICAL EXAMINATIONS'!A:H,6,FALSE)</f>
        <v>No</v>
      </c>
      <c r="H1094">
        <f>VLOOKUP(A1094,'DATA TRANSFORMATION 2'!A:B,2,FALSE)</f>
        <v>0</v>
      </c>
      <c r="I1094" t="str">
        <f>VLOOKUP(A1094,'DATA TRANSFORMATION 3'!A:C,3,FALSE)</f>
        <v>No</v>
      </c>
      <c r="J1094" t="str">
        <f>VLOOKUP(A1094,'DATA TRANSFORMATION 4'!A:C,3,FALSE)</f>
        <v>Obesity</v>
      </c>
      <c r="K1094" t="str">
        <f>VLOOKUP(A1094,'DATA TRANSFORMATION 5'!A:C,3,FALSE)</f>
        <v>Diabetes</v>
      </c>
      <c r="L1094" t="str">
        <f>VLOOKUP(A1094,'DATA TRANSFORMATION 6'!A:E,5,FALSE)</f>
        <v>6-Sep-1967</v>
      </c>
      <c r="M1094" s="20">
        <f>VLOOKUP(A1094,'DATA TRANSFORMATION 8'!A:B,2,FALSE)</f>
        <v>8908.4699999999993</v>
      </c>
      <c r="N1094" t="str">
        <f>VLOOKUP(A1094,'DATA CLEANING 3'!A:D,3,FALSE)</f>
        <v>tier - 3</v>
      </c>
      <c r="O1094" t="str">
        <f>VLOOKUP(A1094,'DATA CLEANING 3'!A:D,4,FALSE)</f>
        <v>tier - 2</v>
      </c>
      <c r="P1094" t="str">
        <f>VLOOKUP(A1094,'DATA CLEANING 4'!A:B,2,FALSE)</f>
        <v>R1013</v>
      </c>
      <c r="Q1094">
        <f>VLOOKUP(A1094,'DATA TANSFORMATION 7'!A:F,6,FALSE)</f>
        <v>55</v>
      </c>
    </row>
    <row r="1095" spans="1:17" ht="16" x14ac:dyDescent="0.4">
      <c r="A1095" s="11" t="s">
        <v>2232</v>
      </c>
      <c r="B1095" t="str">
        <f>VLOOKUP(A1095,'DATA TRANSFORMATION 1'!A:E,4,FALSE)</f>
        <v>Smith</v>
      </c>
      <c r="C1095">
        <f>VLOOKUP(A1095,'MEDICAL EXAMINATIONS'!A:H,2,FALSE)</f>
        <v>31.54</v>
      </c>
      <c r="D1095">
        <f>VLOOKUP(A1095,'MEDICAL EXAMINATIONS'!A:H,3,FALSE)</f>
        <v>4.4400000000000004</v>
      </c>
      <c r="E1095" t="str">
        <f>VLOOKUP(A1095,'DATA TRANSFORMATION 3'!A:C,2,FALSE)</f>
        <v>No</v>
      </c>
      <c r="F1095" t="str">
        <f>VLOOKUP(A1095,'MEDICAL EXAMINATIONS'!A:H,5,FALSE)</f>
        <v>No</v>
      </c>
      <c r="G1095" t="str">
        <f>VLOOKUP(A1095,'MEDICAL EXAMINATIONS'!A:H,6,FALSE)</f>
        <v>No</v>
      </c>
      <c r="H1095">
        <f>VLOOKUP(A1095,'DATA TRANSFORMATION 2'!A:B,2,FALSE)</f>
        <v>0</v>
      </c>
      <c r="I1095" t="str">
        <f>VLOOKUP(A1095,'DATA TRANSFORMATION 3'!A:C,3,FALSE)</f>
        <v>No</v>
      </c>
      <c r="J1095" t="str">
        <f>VLOOKUP(A1095,'DATA TRANSFORMATION 4'!A:C,3,FALSE)</f>
        <v>Obesity</v>
      </c>
      <c r="K1095" t="str">
        <f>VLOOKUP(A1095,'DATA TRANSFORMATION 5'!A:C,3,FALSE)</f>
        <v>Normal</v>
      </c>
      <c r="L1095" t="str">
        <f>VLOOKUP(A1095,'DATA TRANSFORMATION 6'!A:E,5,FALSE)</f>
        <v>7-Jul-1975</v>
      </c>
      <c r="M1095" s="20">
        <f>VLOOKUP(A1095,'DATA TRANSFORMATION 8'!A:B,2,FALSE)</f>
        <v>8930.93</v>
      </c>
      <c r="N1095" t="str">
        <f>VLOOKUP(A1095,'DATA CLEANING 3'!A:D,3,FALSE)</f>
        <v>tier - 2</v>
      </c>
      <c r="O1095" t="str">
        <f>VLOOKUP(A1095,'DATA CLEANING 3'!A:D,4,FALSE)</f>
        <v>tier - 2</v>
      </c>
      <c r="P1095" t="str">
        <f>VLOOKUP(A1095,'DATA CLEANING 4'!A:B,2,FALSE)</f>
        <v>R1012</v>
      </c>
      <c r="Q1095">
        <f>VLOOKUP(A1095,'DATA TANSFORMATION 7'!A:F,6,FALSE)</f>
        <v>47</v>
      </c>
    </row>
    <row r="1096" spans="1:17" ht="16" x14ac:dyDescent="0.4">
      <c r="A1096" s="11" t="s">
        <v>2234</v>
      </c>
      <c r="B1096" t="str">
        <f>VLOOKUP(A1096,'DATA TRANSFORMATION 1'!A:E,4,FALSE)</f>
        <v>Kidwell</v>
      </c>
      <c r="C1096">
        <f>VLOOKUP(A1096,'MEDICAL EXAMINATIONS'!A:H,2,FALSE)</f>
        <v>38.6</v>
      </c>
      <c r="D1096">
        <f>VLOOKUP(A1096,'MEDICAL EXAMINATIONS'!A:H,3,FALSE)</f>
        <v>7.19</v>
      </c>
      <c r="E1096" t="str">
        <f>VLOOKUP(A1096,'DATA TRANSFORMATION 3'!A:C,2,FALSE)</f>
        <v>Yes</v>
      </c>
      <c r="F1096" t="str">
        <f>VLOOKUP(A1096,'MEDICAL EXAMINATIONS'!A:H,5,FALSE)</f>
        <v>No</v>
      </c>
      <c r="G1096" t="str">
        <f>VLOOKUP(A1096,'MEDICAL EXAMINATIONS'!A:H,6,FALSE)</f>
        <v>No</v>
      </c>
      <c r="H1096">
        <f>VLOOKUP(A1096,'DATA TRANSFORMATION 2'!A:B,2,FALSE)</f>
        <v>2</v>
      </c>
      <c r="I1096" t="str">
        <f>VLOOKUP(A1096,'DATA TRANSFORMATION 3'!A:C,3,FALSE)</f>
        <v>No</v>
      </c>
      <c r="J1096" t="str">
        <f>VLOOKUP(A1096,'DATA TRANSFORMATION 4'!A:C,3,FALSE)</f>
        <v>Obesity</v>
      </c>
      <c r="K1096" t="str">
        <f>VLOOKUP(A1096,'DATA TRANSFORMATION 5'!A:C,3,FALSE)</f>
        <v>Diabetes</v>
      </c>
      <c r="L1096" t="str">
        <f>VLOOKUP(A1096,'DATA TRANSFORMATION 6'!A:E,5,FALSE)</f>
        <v>6-Jun-1972</v>
      </c>
      <c r="M1096" s="20">
        <f>VLOOKUP(A1096,'DATA TRANSFORMATION 8'!A:B,2,FALSE)</f>
        <v>8932.08</v>
      </c>
      <c r="N1096" t="str">
        <f>VLOOKUP(A1096,'DATA CLEANING 3'!A:D,3,FALSE)</f>
        <v>tier - 2</v>
      </c>
      <c r="O1096" t="str">
        <f>VLOOKUP(A1096,'DATA CLEANING 3'!A:D,4,FALSE)</f>
        <v>tier - 1</v>
      </c>
      <c r="P1096" t="str">
        <f>VLOOKUP(A1096,'DATA CLEANING 4'!A:B,2,FALSE)</f>
        <v>R1011</v>
      </c>
      <c r="Q1096">
        <f>VLOOKUP(A1096,'DATA TANSFORMATION 7'!A:F,6,FALSE)</f>
        <v>51</v>
      </c>
    </row>
    <row r="1097" spans="1:17" ht="16" x14ac:dyDescent="0.4">
      <c r="A1097" s="11" t="s">
        <v>2236</v>
      </c>
      <c r="B1097" t="str">
        <f>VLOOKUP(A1097,'DATA TRANSFORMATION 1'!A:E,4,FALSE)</f>
        <v>Betancourth</v>
      </c>
      <c r="C1097">
        <f>VLOOKUP(A1097,'MEDICAL EXAMINATIONS'!A:H,2,FALSE)</f>
        <v>37.950000000000003</v>
      </c>
      <c r="D1097">
        <f>VLOOKUP(A1097,'MEDICAL EXAMINATIONS'!A:H,3,FALSE)</f>
        <v>6.06</v>
      </c>
      <c r="E1097" t="str">
        <f>VLOOKUP(A1097,'DATA TRANSFORMATION 3'!A:C,2,FALSE)</f>
        <v>No</v>
      </c>
      <c r="F1097" t="str">
        <f>VLOOKUP(A1097,'MEDICAL EXAMINATIONS'!A:H,5,FALSE)</f>
        <v>No</v>
      </c>
      <c r="G1097" t="str">
        <f>VLOOKUP(A1097,'MEDICAL EXAMINATIONS'!A:H,6,FALSE)</f>
        <v>No</v>
      </c>
      <c r="H1097">
        <f>VLOOKUP(A1097,'DATA TRANSFORMATION 2'!A:B,2,FALSE)</f>
        <v>0</v>
      </c>
      <c r="I1097" t="str">
        <f>VLOOKUP(A1097,'DATA TRANSFORMATION 3'!A:C,3,FALSE)</f>
        <v>No</v>
      </c>
      <c r="J1097" t="str">
        <f>VLOOKUP(A1097,'DATA TRANSFORMATION 4'!A:C,3,FALSE)</f>
        <v>Obesity</v>
      </c>
      <c r="K1097" t="str">
        <f>VLOOKUP(A1097,'DATA TRANSFORMATION 5'!A:C,3,FALSE)</f>
        <v>Prediabetes</v>
      </c>
      <c r="L1097" t="str">
        <f>VLOOKUP(A1097,'DATA TRANSFORMATION 6'!A:E,5,FALSE)</f>
        <v>25-Dec-1976</v>
      </c>
      <c r="M1097" s="20">
        <f>VLOOKUP(A1097,'DATA TRANSFORMATION 8'!A:B,2,FALSE)</f>
        <v>8944.1200000000008</v>
      </c>
      <c r="N1097" t="str">
        <f>VLOOKUP(A1097,'DATA CLEANING 3'!A:D,3,FALSE)</f>
        <v>tier - 3</v>
      </c>
      <c r="O1097" t="str">
        <f>VLOOKUP(A1097,'DATA CLEANING 3'!A:D,4,FALSE)</f>
        <v>tier - 2</v>
      </c>
      <c r="P1097" t="str">
        <f>VLOOKUP(A1097,'DATA CLEANING 4'!A:B,2,FALSE)</f>
        <v>R1013</v>
      </c>
      <c r="Q1097">
        <f>VLOOKUP(A1097,'DATA TANSFORMATION 7'!A:F,6,FALSE)</f>
        <v>46</v>
      </c>
    </row>
    <row r="1098" spans="1:17" ht="16" x14ac:dyDescent="0.4">
      <c r="A1098" s="11" t="s">
        <v>2238</v>
      </c>
      <c r="B1098" t="str">
        <f>VLOOKUP(A1098,'DATA TRANSFORMATION 1'!A:E,4,FALSE)</f>
        <v>Henstrom</v>
      </c>
      <c r="C1098">
        <f>VLOOKUP(A1098,'MEDICAL EXAMINATIONS'!A:H,2,FALSE)</f>
        <v>38.97</v>
      </c>
      <c r="D1098">
        <f>VLOOKUP(A1098,'MEDICAL EXAMINATIONS'!A:H,3,FALSE)</f>
        <v>5.12</v>
      </c>
      <c r="E1098" t="str">
        <f>VLOOKUP(A1098,'DATA TRANSFORMATION 3'!A:C,2,FALSE)</f>
        <v>No</v>
      </c>
      <c r="F1098" t="str">
        <f>VLOOKUP(A1098,'MEDICAL EXAMINATIONS'!A:H,5,FALSE)</f>
        <v>No</v>
      </c>
      <c r="G1098" t="str">
        <f>VLOOKUP(A1098,'MEDICAL EXAMINATIONS'!A:H,6,FALSE)</f>
        <v>No</v>
      </c>
      <c r="H1098">
        <f>VLOOKUP(A1098,'DATA TRANSFORMATION 2'!A:B,2,FALSE)</f>
        <v>0</v>
      </c>
      <c r="I1098" t="str">
        <f>VLOOKUP(A1098,'DATA TRANSFORMATION 3'!A:C,3,FALSE)</f>
        <v>No</v>
      </c>
      <c r="J1098" t="str">
        <f>VLOOKUP(A1098,'DATA TRANSFORMATION 4'!A:C,3,FALSE)</f>
        <v>Obesity</v>
      </c>
      <c r="K1098" t="str">
        <f>VLOOKUP(A1098,'DATA TRANSFORMATION 5'!A:C,3,FALSE)</f>
        <v>Normal</v>
      </c>
      <c r="L1098" t="str">
        <f>VLOOKUP(A1098,'DATA TRANSFORMATION 6'!A:E,5,FALSE)</f>
        <v>27-Sep-1992</v>
      </c>
      <c r="M1098" s="20">
        <f>VLOOKUP(A1098,'DATA TRANSFORMATION 8'!A:B,2,FALSE)</f>
        <v>8954.99</v>
      </c>
      <c r="N1098" t="str">
        <f>VLOOKUP(A1098,'DATA CLEANING 3'!A:D,3,FALSE)</f>
        <v>tier - 2</v>
      </c>
      <c r="O1098" t="str">
        <f>VLOOKUP(A1098,'DATA CLEANING 3'!A:D,4,FALSE)</f>
        <v>tier - 3</v>
      </c>
      <c r="P1098" t="str">
        <f>VLOOKUP(A1098,'DATA CLEANING 4'!A:B,2,FALSE)</f>
        <v>R1026</v>
      </c>
      <c r="Q1098">
        <f>VLOOKUP(A1098,'DATA TANSFORMATION 7'!A:F,6,FALSE)</f>
        <v>30</v>
      </c>
    </row>
    <row r="1099" spans="1:17" ht="16" x14ac:dyDescent="0.4">
      <c r="A1099" s="11" t="s">
        <v>2240</v>
      </c>
      <c r="B1099" t="str">
        <f>VLOOKUP(A1099,'DATA TRANSFORMATION 1'!A:E,4,FALSE)</f>
        <v>Pereira</v>
      </c>
      <c r="C1099">
        <f>VLOOKUP(A1099,'MEDICAL EXAMINATIONS'!A:H,2,FALSE)</f>
        <v>21.2</v>
      </c>
      <c r="D1099">
        <f>VLOOKUP(A1099,'MEDICAL EXAMINATIONS'!A:H,3,FALSE)</f>
        <v>10.72</v>
      </c>
      <c r="E1099" t="str">
        <f>VLOOKUP(A1099,'DATA TRANSFORMATION 3'!A:C,2,FALSE)</f>
        <v>No</v>
      </c>
      <c r="F1099" t="str">
        <f>VLOOKUP(A1099,'MEDICAL EXAMINATIONS'!A:H,5,FALSE)</f>
        <v>No</v>
      </c>
      <c r="G1099" t="str">
        <f>VLOOKUP(A1099,'MEDICAL EXAMINATIONS'!A:H,6,FALSE)</f>
        <v>No</v>
      </c>
      <c r="H1099">
        <f>VLOOKUP(A1099,'DATA TRANSFORMATION 2'!A:B,2,FALSE)</f>
        <v>0</v>
      </c>
      <c r="I1099" t="str">
        <f>VLOOKUP(A1099,'DATA TRANSFORMATION 3'!A:C,3,FALSE)</f>
        <v>No</v>
      </c>
      <c r="J1099" t="str">
        <f>VLOOKUP(A1099,'DATA TRANSFORMATION 4'!A:C,3,FALSE)</f>
        <v>Normal Weight</v>
      </c>
      <c r="K1099" t="str">
        <f>VLOOKUP(A1099,'DATA TRANSFORMATION 5'!A:C,3,FALSE)</f>
        <v>Diabetes</v>
      </c>
      <c r="L1099" t="str">
        <f>VLOOKUP(A1099,'DATA TRANSFORMATION 6'!A:E,5,FALSE)</f>
        <v>17-Aug-1974</v>
      </c>
      <c r="M1099" s="20">
        <f>VLOOKUP(A1099,'DATA TRANSFORMATION 8'!A:B,2,FALSE)</f>
        <v>8964.06</v>
      </c>
      <c r="N1099" t="str">
        <f>VLOOKUP(A1099,'DATA CLEANING 3'!A:D,3,FALSE)</f>
        <v>tier - 3</v>
      </c>
      <c r="O1099" t="str">
        <f>VLOOKUP(A1099,'DATA CLEANING 3'!A:D,4,FALSE)</f>
        <v>tier - 2</v>
      </c>
      <c r="P1099" t="str">
        <f>VLOOKUP(A1099,'DATA CLEANING 4'!A:B,2,FALSE)</f>
        <v>R1016</v>
      </c>
      <c r="Q1099">
        <f>VLOOKUP(A1099,'DATA TANSFORMATION 7'!A:F,6,FALSE)</f>
        <v>48</v>
      </c>
    </row>
    <row r="1100" spans="1:17" ht="16" x14ac:dyDescent="0.4">
      <c r="A1100" s="11" t="s">
        <v>2242</v>
      </c>
      <c r="B1100" t="str">
        <f>VLOOKUP(A1100,'DATA TRANSFORMATION 1'!A:E,4,FALSE)</f>
        <v>Black</v>
      </c>
      <c r="C1100">
        <f>VLOOKUP(A1100,'MEDICAL EXAMINATIONS'!A:H,2,FALSE)</f>
        <v>23.96</v>
      </c>
      <c r="D1100">
        <f>VLOOKUP(A1100,'MEDICAL EXAMINATIONS'!A:H,3,FALSE)</f>
        <v>9.58</v>
      </c>
      <c r="E1100" t="str">
        <f>VLOOKUP(A1100,'DATA TRANSFORMATION 3'!A:C,2,FALSE)</f>
        <v>Yes</v>
      </c>
      <c r="F1100" t="str">
        <f>VLOOKUP(A1100,'MEDICAL EXAMINATIONS'!A:H,5,FALSE)</f>
        <v>No</v>
      </c>
      <c r="G1100" t="str">
        <f>VLOOKUP(A1100,'MEDICAL EXAMINATIONS'!A:H,6,FALSE)</f>
        <v>Yes</v>
      </c>
      <c r="H1100">
        <f>VLOOKUP(A1100,'DATA TRANSFORMATION 2'!A:B,2,FALSE)</f>
        <v>1</v>
      </c>
      <c r="I1100" t="str">
        <f>VLOOKUP(A1100,'DATA TRANSFORMATION 3'!A:C,3,FALSE)</f>
        <v>No</v>
      </c>
      <c r="J1100" t="str">
        <f>VLOOKUP(A1100,'DATA TRANSFORMATION 4'!A:C,3,FALSE)</f>
        <v>Normal Weight</v>
      </c>
      <c r="K1100" t="str">
        <f>VLOOKUP(A1100,'DATA TRANSFORMATION 5'!A:C,3,FALSE)</f>
        <v>Diabetes</v>
      </c>
      <c r="L1100" t="str">
        <f>VLOOKUP(A1100,'DATA TRANSFORMATION 6'!A:E,5,FALSE)</f>
        <v>15-Jul-1983</v>
      </c>
      <c r="M1100" s="20">
        <f>VLOOKUP(A1100,'DATA TRANSFORMATION 8'!A:B,2,FALSE)</f>
        <v>8965.7999999999993</v>
      </c>
      <c r="N1100" t="str">
        <f>VLOOKUP(A1100,'DATA CLEANING 3'!A:D,3,FALSE)</f>
        <v>tier - 2</v>
      </c>
      <c r="O1100" t="str">
        <f>VLOOKUP(A1100,'DATA CLEANING 3'!A:D,4,FALSE)</f>
        <v>tier - 3</v>
      </c>
      <c r="P1100" t="str">
        <f>VLOOKUP(A1100,'DATA CLEANING 4'!A:B,2,FALSE)</f>
        <v>R1012</v>
      </c>
      <c r="Q1100">
        <f>VLOOKUP(A1100,'DATA TANSFORMATION 7'!A:F,6,FALSE)</f>
        <v>39</v>
      </c>
    </row>
    <row r="1101" spans="1:17" ht="16" x14ac:dyDescent="0.4">
      <c r="A1101" s="11" t="s">
        <v>2244</v>
      </c>
      <c r="B1101" t="str">
        <f>VLOOKUP(A1101,'DATA TRANSFORMATION 1'!A:E,4,FALSE)</f>
        <v>Brown</v>
      </c>
      <c r="C1101">
        <f>VLOOKUP(A1101,'MEDICAL EXAMINATIONS'!A:H,2,FALSE)</f>
        <v>35.93</v>
      </c>
      <c r="D1101">
        <f>VLOOKUP(A1101,'MEDICAL EXAMINATIONS'!A:H,3,FALSE)</f>
        <v>6.4</v>
      </c>
      <c r="E1101" t="str">
        <f>VLOOKUP(A1101,'DATA TRANSFORMATION 3'!A:C,2,FALSE)</f>
        <v>Yes</v>
      </c>
      <c r="F1101" t="str">
        <f>VLOOKUP(A1101,'MEDICAL EXAMINATIONS'!A:H,5,FALSE)</f>
        <v>No</v>
      </c>
      <c r="G1101" t="str">
        <f>VLOOKUP(A1101,'MEDICAL EXAMINATIONS'!A:H,6,FALSE)</f>
        <v>No</v>
      </c>
      <c r="H1101">
        <f>VLOOKUP(A1101,'DATA TRANSFORMATION 2'!A:B,2,FALSE)</f>
        <v>1</v>
      </c>
      <c r="I1101" t="str">
        <f>VLOOKUP(A1101,'DATA TRANSFORMATION 3'!A:C,3,FALSE)</f>
        <v>No</v>
      </c>
      <c r="J1101" t="str">
        <f>VLOOKUP(A1101,'DATA TRANSFORMATION 4'!A:C,3,FALSE)</f>
        <v>Obesity</v>
      </c>
      <c r="K1101" t="str">
        <f>VLOOKUP(A1101,'DATA TRANSFORMATION 5'!A:C,3,FALSE)</f>
        <v>Prediabetes</v>
      </c>
      <c r="L1101" t="str">
        <f>VLOOKUP(A1101,'DATA TRANSFORMATION 6'!A:E,5,FALSE)</f>
        <v>8-Sep-1974</v>
      </c>
      <c r="M1101" s="20">
        <f>VLOOKUP(A1101,'DATA TRANSFORMATION 8'!A:B,2,FALSE)</f>
        <v>8968.33</v>
      </c>
      <c r="N1101" t="str">
        <f>VLOOKUP(A1101,'DATA CLEANING 3'!A:D,3,FALSE)</f>
        <v>tier - 3</v>
      </c>
      <c r="O1101" t="str">
        <f>VLOOKUP(A1101,'DATA CLEANING 3'!A:D,4,FALSE)</f>
        <v>tier - 2</v>
      </c>
      <c r="P1101" t="str">
        <f>VLOOKUP(A1101,'DATA CLEANING 4'!A:B,2,FALSE)</f>
        <v>R1011</v>
      </c>
      <c r="Q1101">
        <f>VLOOKUP(A1101,'DATA TANSFORMATION 7'!A:F,6,FALSE)</f>
        <v>48</v>
      </c>
    </row>
    <row r="1102" spans="1:17" ht="16" x14ac:dyDescent="0.4">
      <c r="A1102" s="11" t="s">
        <v>2246</v>
      </c>
      <c r="B1102" t="str">
        <f>VLOOKUP(A1102,'DATA TRANSFORMATION 1'!A:E,4,FALSE)</f>
        <v>Reasoner</v>
      </c>
      <c r="C1102">
        <f>VLOOKUP(A1102,'MEDICAL EXAMINATIONS'!A:H,2,FALSE)</f>
        <v>26.11</v>
      </c>
      <c r="D1102">
        <f>VLOOKUP(A1102,'MEDICAL EXAMINATIONS'!A:H,3,FALSE)</f>
        <v>6.8</v>
      </c>
      <c r="E1102" t="str">
        <f>VLOOKUP(A1102,'DATA TRANSFORMATION 3'!A:C,2,FALSE)</f>
        <v>Yes</v>
      </c>
      <c r="F1102" t="str">
        <f>VLOOKUP(A1102,'MEDICAL EXAMINATIONS'!A:H,5,FALSE)</f>
        <v>No</v>
      </c>
      <c r="G1102" t="str">
        <f>VLOOKUP(A1102,'MEDICAL EXAMINATIONS'!A:H,6,FALSE)</f>
        <v>No</v>
      </c>
      <c r="H1102">
        <f>VLOOKUP(A1102,'DATA TRANSFORMATION 2'!A:B,2,FALSE)</f>
        <v>2</v>
      </c>
      <c r="I1102" t="str">
        <f>VLOOKUP(A1102,'DATA TRANSFORMATION 3'!A:C,3,FALSE)</f>
        <v>No</v>
      </c>
      <c r="J1102" t="str">
        <f>VLOOKUP(A1102,'DATA TRANSFORMATION 4'!A:C,3,FALSE)</f>
        <v>Over Weight</v>
      </c>
      <c r="K1102" t="str">
        <f>VLOOKUP(A1102,'DATA TRANSFORMATION 5'!A:C,3,FALSE)</f>
        <v>Diabetes</v>
      </c>
      <c r="L1102" t="str">
        <f>VLOOKUP(A1102,'DATA TRANSFORMATION 6'!A:E,5,FALSE)</f>
        <v>21-Jul-1974</v>
      </c>
      <c r="M1102" s="20">
        <f>VLOOKUP(A1102,'DATA TRANSFORMATION 8'!A:B,2,FALSE)</f>
        <v>8978.19</v>
      </c>
      <c r="N1102" t="str">
        <f>VLOOKUP(A1102,'DATA CLEANING 3'!A:D,3,FALSE)</f>
        <v>tier - 2</v>
      </c>
      <c r="O1102" t="str">
        <f>VLOOKUP(A1102,'DATA CLEANING 3'!A:D,4,FALSE)</f>
        <v>tier - 2</v>
      </c>
      <c r="P1102" t="str">
        <f>VLOOKUP(A1102,'DATA CLEANING 4'!A:B,2,FALSE)</f>
        <v>R1013</v>
      </c>
      <c r="Q1102">
        <f>VLOOKUP(A1102,'DATA TANSFORMATION 7'!A:F,6,FALSE)</f>
        <v>48</v>
      </c>
    </row>
    <row r="1103" spans="1:17" ht="16" x14ac:dyDescent="0.4">
      <c r="A1103" s="11" t="s">
        <v>2248</v>
      </c>
      <c r="B1103" t="str">
        <f>VLOOKUP(A1103,'DATA TRANSFORMATION 1'!A:E,4,FALSE)</f>
        <v>Wandzilak</v>
      </c>
      <c r="C1103">
        <f>VLOOKUP(A1103,'MEDICAL EXAMINATIONS'!A:H,2,FALSE)</f>
        <v>32.299999999999997</v>
      </c>
      <c r="D1103">
        <f>VLOOKUP(A1103,'MEDICAL EXAMINATIONS'!A:H,3,FALSE)</f>
        <v>9.48</v>
      </c>
      <c r="E1103" t="str">
        <f>VLOOKUP(A1103,'DATA TRANSFORMATION 3'!A:C,2,FALSE)</f>
        <v>No</v>
      </c>
      <c r="F1103" t="str">
        <f>VLOOKUP(A1103,'MEDICAL EXAMINATIONS'!A:H,5,FALSE)</f>
        <v>No</v>
      </c>
      <c r="G1103" t="str">
        <f>VLOOKUP(A1103,'MEDICAL EXAMINATIONS'!A:H,6,FALSE)</f>
        <v>No</v>
      </c>
      <c r="H1103">
        <f>VLOOKUP(A1103,'DATA TRANSFORMATION 2'!A:B,2,FALSE)</f>
        <v>2</v>
      </c>
      <c r="I1103" t="str">
        <f>VLOOKUP(A1103,'DATA TRANSFORMATION 3'!A:C,3,FALSE)</f>
        <v>No</v>
      </c>
      <c r="J1103" t="str">
        <f>VLOOKUP(A1103,'DATA TRANSFORMATION 4'!A:C,3,FALSE)</f>
        <v>Obesity</v>
      </c>
      <c r="K1103" t="str">
        <f>VLOOKUP(A1103,'DATA TRANSFORMATION 5'!A:C,3,FALSE)</f>
        <v>Diabetes</v>
      </c>
      <c r="L1103" t="str">
        <f>VLOOKUP(A1103,'DATA TRANSFORMATION 6'!A:E,5,FALSE)</f>
        <v>11-Oct-1973</v>
      </c>
      <c r="M1103" s="20">
        <f>VLOOKUP(A1103,'DATA TRANSFORMATION 8'!A:B,2,FALSE)</f>
        <v>8988.16</v>
      </c>
      <c r="N1103" t="str">
        <f>VLOOKUP(A1103,'DATA CLEANING 3'!A:D,3,FALSE)</f>
        <v>tier - 2</v>
      </c>
      <c r="O1103" t="str">
        <f>VLOOKUP(A1103,'DATA CLEANING 3'!A:D,4,FALSE)</f>
        <v>tier - 1</v>
      </c>
      <c r="P1103" t="str">
        <f>VLOOKUP(A1103,'DATA CLEANING 4'!A:B,2,FALSE)</f>
        <v>R1012</v>
      </c>
      <c r="Q1103">
        <f>VLOOKUP(A1103,'DATA TANSFORMATION 7'!A:F,6,FALSE)</f>
        <v>49</v>
      </c>
    </row>
    <row r="1104" spans="1:17" ht="16" x14ac:dyDescent="0.4">
      <c r="A1104" s="11" t="s">
        <v>2250</v>
      </c>
      <c r="B1104" t="str">
        <f>VLOOKUP(A1104,'DATA TRANSFORMATION 1'!A:E,4,FALSE)</f>
        <v>Carver</v>
      </c>
      <c r="C1104">
        <f>VLOOKUP(A1104,'MEDICAL EXAMINATIONS'!A:H,2,FALSE)</f>
        <v>28.69</v>
      </c>
      <c r="D1104">
        <f>VLOOKUP(A1104,'MEDICAL EXAMINATIONS'!A:H,3,FALSE)</f>
        <v>7.45</v>
      </c>
      <c r="E1104" t="str">
        <f>VLOOKUP(A1104,'DATA TRANSFORMATION 3'!A:C,2,FALSE)</f>
        <v>No</v>
      </c>
      <c r="F1104" t="str">
        <f>VLOOKUP(A1104,'MEDICAL EXAMINATIONS'!A:H,5,FALSE)</f>
        <v>No</v>
      </c>
      <c r="G1104" t="str">
        <f>VLOOKUP(A1104,'MEDICAL EXAMINATIONS'!A:H,6,FALSE)</f>
        <v>No</v>
      </c>
      <c r="H1104">
        <f>VLOOKUP(A1104,'DATA TRANSFORMATION 2'!A:B,2,FALSE)</f>
        <v>2</v>
      </c>
      <c r="I1104" t="str">
        <f>VLOOKUP(A1104,'DATA TRANSFORMATION 3'!A:C,3,FALSE)</f>
        <v>No</v>
      </c>
      <c r="J1104" t="str">
        <f>VLOOKUP(A1104,'DATA TRANSFORMATION 4'!A:C,3,FALSE)</f>
        <v>Over Weight</v>
      </c>
      <c r="K1104" t="str">
        <f>VLOOKUP(A1104,'DATA TRANSFORMATION 5'!A:C,3,FALSE)</f>
        <v>Diabetes</v>
      </c>
      <c r="L1104" t="str">
        <f>VLOOKUP(A1104,'DATA TRANSFORMATION 6'!A:E,5,FALSE)</f>
        <v>16-Dec-1979</v>
      </c>
      <c r="M1104" s="20">
        <f>VLOOKUP(A1104,'DATA TRANSFORMATION 8'!A:B,2,FALSE)</f>
        <v>8998.43</v>
      </c>
      <c r="N1104" t="str">
        <f>VLOOKUP(A1104,'DATA CLEANING 3'!A:D,3,FALSE)</f>
        <v>tier - 2</v>
      </c>
      <c r="O1104" t="str">
        <f>VLOOKUP(A1104,'DATA CLEANING 3'!A:D,4,FALSE)</f>
        <v>tier - 1</v>
      </c>
      <c r="P1104" t="str">
        <f>VLOOKUP(A1104,'DATA CLEANING 4'!A:B,2,FALSE)</f>
        <v>R1025</v>
      </c>
      <c r="Q1104">
        <f>VLOOKUP(A1104,'DATA TANSFORMATION 7'!A:F,6,FALSE)</f>
        <v>43</v>
      </c>
    </row>
    <row r="1105" spans="1:17" ht="16" x14ac:dyDescent="0.4">
      <c r="A1105" s="11" t="s">
        <v>2252</v>
      </c>
      <c r="B1105" t="str">
        <f>VLOOKUP(A1105,'DATA TRANSFORMATION 1'!A:E,4,FALSE)</f>
        <v>Borror</v>
      </c>
      <c r="C1105">
        <f>VLOOKUP(A1105,'MEDICAL EXAMINATIONS'!A:H,2,FALSE)</f>
        <v>31.28</v>
      </c>
      <c r="D1105">
        <f>VLOOKUP(A1105,'MEDICAL EXAMINATIONS'!A:H,3,FALSE)</f>
        <v>6.94</v>
      </c>
      <c r="E1105" t="str">
        <f>VLOOKUP(A1105,'DATA TRANSFORMATION 3'!A:C,2,FALSE)</f>
        <v>Yes</v>
      </c>
      <c r="F1105" t="str">
        <f>VLOOKUP(A1105,'MEDICAL EXAMINATIONS'!A:H,5,FALSE)</f>
        <v>No</v>
      </c>
      <c r="G1105" t="str">
        <f>VLOOKUP(A1105,'MEDICAL EXAMINATIONS'!A:H,6,FALSE)</f>
        <v>No</v>
      </c>
      <c r="H1105">
        <f>VLOOKUP(A1105,'DATA TRANSFORMATION 2'!A:B,2,FALSE)</f>
        <v>1</v>
      </c>
      <c r="I1105" t="str">
        <f>VLOOKUP(A1105,'DATA TRANSFORMATION 3'!A:C,3,FALSE)</f>
        <v>No</v>
      </c>
      <c r="J1105" t="str">
        <f>VLOOKUP(A1105,'DATA TRANSFORMATION 4'!A:C,3,FALSE)</f>
        <v>Obesity</v>
      </c>
      <c r="K1105" t="str">
        <f>VLOOKUP(A1105,'DATA TRANSFORMATION 5'!A:C,3,FALSE)</f>
        <v>Diabetes</v>
      </c>
      <c r="L1105" t="str">
        <f>VLOOKUP(A1105,'DATA TRANSFORMATION 6'!A:E,5,FALSE)</f>
        <v>1-Dec-1993</v>
      </c>
      <c r="M1105" s="20">
        <f>VLOOKUP(A1105,'DATA TRANSFORMATION 8'!A:B,2,FALSE)</f>
        <v>9010.2000000000007</v>
      </c>
      <c r="N1105" t="str">
        <f>VLOOKUP(A1105,'DATA CLEANING 3'!A:D,3,FALSE)</f>
        <v>tier - 2</v>
      </c>
      <c r="O1105" t="str">
        <f>VLOOKUP(A1105,'DATA CLEANING 3'!A:D,4,FALSE)</f>
        <v>tier - 3</v>
      </c>
      <c r="P1105" t="str">
        <f>VLOOKUP(A1105,'DATA CLEANING 4'!A:B,2,FALSE)</f>
        <v>R1026</v>
      </c>
      <c r="Q1105">
        <f>VLOOKUP(A1105,'DATA TANSFORMATION 7'!A:F,6,FALSE)</f>
        <v>29</v>
      </c>
    </row>
    <row r="1106" spans="1:17" ht="16" x14ac:dyDescent="0.4">
      <c r="A1106" s="11" t="s">
        <v>2254</v>
      </c>
      <c r="B1106" t="str">
        <f>VLOOKUP(A1106,'DATA TRANSFORMATION 1'!A:E,4,FALSE)</f>
        <v>Saad</v>
      </c>
      <c r="C1106">
        <f>VLOOKUP(A1106,'MEDICAL EXAMINATIONS'!A:H,2,FALSE)</f>
        <v>30.21</v>
      </c>
      <c r="D1106">
        <f>VLOOKUP(A1106,'MEDICAL EXAMINATIONS'!A:H,3,FALSE)</f>
        <v>7.83</v>
      </c>
      <c r="E1106" t="str">
        <f>VLOOKUP(A1106,'DATA TRANSFORMATION 3'!A:C,2,FALSE)</f>
        <v>No</v>
      </c>
      <c r="F1106" t="str">
        <f>VLOOKUP(A1106,'MEDICAL EXAMINATIONS'!A:H,5,FALSE)</f>
        <v>No</v>
      </c>
      <c r="G1106" t="str">
        <f>VLOOKUP(A1106,'MEDICAL EXAMINATIONS'!A:H,6,FALSE)</f>
        <v>No</v>
      </c>
      <c r="H1106">
        <f>VLOOKUP(A1106,'DATA TRANSFORMATION 2'!A:B,2,FALSE)</f>
        <v>0</v>
      </c>
      <c r="I1106" t="str">
        <f>VLOOKUP(A1106,'DATA TRANSFORMATION 3'!A:C,3,FALSE)</f>
        <v>No</v>
      </c>
      <c r="J1106" t="str">
        <f>VLOOKUP(A1106,'DATA TRANSFORMATION 4'!A:C,3,FALSE)</f>
        <v>Obesity</v>
      </c>
      <c r="K1106" t="str">
        <f>VLOOKUP(A1106,'DATA TRANSFORMATION 5'!A:C,3,FALSE)</f>
        <v>Diabetes</v>
      </c>
      <c r="L1106" t="str">
        <f>VLOOKUP(A1106,'DATA TRANSFORMATION 6'!A:E,5,FALSE)</f>
        <v>7-Dec-1972</v>
      </c>
      <c r="M1106" s="20">
        <f>VLOOKUP(A1106,'DATA TRANSFORMATION 8'!A:B,2,FALSE)</f>
        <v>9048.0300000000007</v>
      </c>
      <c r="N1106" t="str">
        <f>VLOOKUP(A1106,'DATA CLEANING 3'!A:D,3,FALSE)</f>
        <v>tier - 2</v>
      </c>
      <c r="O1106" t="str">
        <f>VLOOKUP(A1106,'DATA CLEANING 3'!A:D,4,FALSE)</f>
        <v>tier - 2</v>
      </c>
      <c r="P1106" t="str">
        <f>VLOOKUP(A1106,'DATA CLEANING 4'!A:B,2,FALSE)</f>
        <v>R1013</v>
      </c>
      <c r="Q1106">
        <f>VLOOKUP(A1106,'DATA TANSFORMATION 7'!A:F,6,FALSE)</f>
        <v>50</v>
      </c>
    </row>
    <row r="1107" spans="1:17" ht="16" x14ac:dyDescent="0.4">
      <c r="A1107" s="11" t="s">
        <v>2256</v>
      </c>
      <c r="B1107" t="str">
        <f>VLOOKUP(A1107,'DATA TRANSFORMATION 1'!A:E,4,FALSE)</f>
        <v>Paul</v>
      </c>
      <c r="C1107">
        <f>VLOOKUP(A1107,'MEDICAL EXAMINATIONS'!A:H,2,FALSE)</f>
        <v>38.28</v>
      </c>
      <c r="D1107">
        <f>VLOOKUP(A1107,'MEDICAL EXAMINATIONS'!A:H,3,FALSE)</f>
        <v>10.17</v>
      </c>
      <c r="E1107" t="str">
        <f>VLOOKUP(A1107,'DATA TRANSFORMATION 3'!A:C,2,FALSE)</f>
        <v>Yes</v>
      </c>
      <c r="F1107" t="str">
        <f>VLOOKUP(A1107,'MEDICAL EXAMINATIONS'!A:H,5,FALSE)</f>
        <v>No</v>
      </c>
      <c r="G1107" t="str">
        <f>VLOOKUP(A1107,'MEDICAL EXAMINATIONS'!A:H,6,FALSE)</f>
        <v>No</v>
      </c>
      <c r="H1107">
        <f>VLOOKUP(A1107,'DATA TRANSFORMATION 2'!A:B,2,FALSE)</f>
        <v>0</v>
      </c>
      <c r="I1107" t="str">
        <f>VLOOKUP(A1107,'DATA TRANSFORMATION 3'!A:C,3,FALSE)</f>
        <v>No</v>
      </c>
      <c r="J1107" t="str">
        <f>VLOOKUP(A1107,'DATA TRANSFORMATION 4'!A:C,3,FALSE)</f>
        <v>Obesity</v>
      </c>
      <c r="K1107" t="str">
        <f>VLOOKUP(A1107,'DATA TRANSFORMATION 5'!A:C,3,FALSE)</f>
        <v>Diabetes</v>
      </c>
      <c r="L1107" t="str">
        <f>VLOOKUP(A1107,'DATA TRANSFORMATION 6'!A:E,5,FALSE)</f>
        <v>2-Dec-1972</v>
      </c>
      <c r="M1107" s="20">
        <f>VLOOKUP(A1107,'DATA TRANSFORMATION 8'!A:B,2,FALSE)</f>
        <v>9058.73</v>
      </c>
      <c r="N1107" t="str">
        <f>VLOOKUP(A1107,'DATA CLEANING 3'!A:D,3,FALSE)</f>
        <v>tier - 3</v>
      </c>
      <c r="O1107" t="str">
        <f>VLOOKUP(A1107,'DATA CLEANING 3'!A:D,4,FALSE)</f>
        <v>tier - 2</v>
      </c>
      <c r="P1107" t="str">
        <f>VLOOKUP(A1107,'DATA CLEANING 4'!A:B,2,FALSE)</f>
        <v>R1013</v>
      </c>
      <c r="Q1107">
        <f>VLOOKUP(A1107,'DATA TANSFORMATION 7'!A:F,6,FALSE)</f>
        <v>50</v>
      </c>
    </row>
    <row r="1108" spans="1:17" ht="16" x14ac:dyDescent="0.4">
      <c r="A1108" s="11" t="s">
        <v>2258</v>
      </c>
      <c r="B1108" t="str">
        <f>VLOOKUP(A1108,'DATA TRANSFORMATION 1'!A:E,4,FALSE)</f>
        <v>Trail</v>
      </c>
      <c r="C1108">
        <f>VLOOKUP(A1108,'MEDICAL EXAMINATIONS'!A:H,2,FALSE)</f>
        <v>29.9</v>
      </c>
      <c r="D1108">
        <f>VLOOKUP(A1108,'MEDICAL EXAMINATIONS'!A:H,3,FALSE)</f>
        <v>8.9600000000000009</v>
      </c>
      <c r="E1108" t="str">
        <f>VLOOKUP(A1108,'DATA TRANSFORMATION 3'!A:C,2,FALSE)</f>
        <v>Yes</v>
      </c>
      <c r="F1108" t="str">
        <f>VLOOKUP(A1108,'MEDICAL EXAMINATIONS'!A:H,5,FALSE)</f>
        <v>No</v>
      </c>
      <c r="G1108" t="str">
        <f>VLOOKUP(A1108,'MEDICAL EXAMINATIONS'!A:H,6,FALSE)</f>
        <v>No</v>
      </c>
      <c r="H1108">
        <f>VLOOKUP(A1108,'DATA TRANSFORMATION 2'!A:B,2,FALSE)</f>
        <v>0</v>
      </c>
      <c r="I1108" t="str">
        <f>VLOOKUP(A1108,'DATA TRANSFORMATION 3'!A:C,3,FALSE)</f>
        <v>No</v>
      </c>
      <c r="J1108" t="str">
        <f>VLOOKUP(A1108,'DATA TRANSFORMATION 4'!A:C,3,FALSE)</f>
        <v>Over Weight</v>
      </c>
      <c r="K1108" t="str">
        <f>VLOOKUP(A1108,'DATA TRANSFORMATION 5'!A:C,3,FALSE)</f>
        <v>Diabetes</v>
      </c>
      <c r="L1108" t="str">
        <f>VLOOKUP(A1108,'DATA TRANSFORMATION 6'!A:E,5,FALSE)</f>
        <v>4-Nov-1977</v>
      </c>
      <c r="M1108" s="20">
        <f>VLOOKUP(A1108,'DATA TRANSFORMATION 8'!A:B,2,FALSE)</f>
        <v>9095.07</v>
      </c>
      <c r="N1108" t="str">
        <f>VLOOKUP(A1108,'DATA CLEANING 3'!A:D,3,FALSE)</f>
        <v>tier - 2</v>
      </c>
      <c r="O1108" t="str">
        <f>VLOOKUP(A1108,'DATA CLEANING 3'!A:D,4,FALSE)</f>
        <v>tier - 2</v>
      </c>
      <c r="P1108" t="str">
        <f>VLOOKUP(A1108,'DATA CLEANING 4'!A:B,2,FALSE)</f>
        <v>R1024</v>
      </c>
      <c r="Q1108">
        <f>VLOOKUP(A1108,'DATA TANSFORMATION 7'!A:F,6,FALSE)</f>
        <v>45</v>
      </c>
    </row>
    <row r="1109" spans="1:17" ht="16" x14ac:dyDescent="0.4">
      <c r="A1109" s="11" t="s">
        <v>2260</v>
      </c>
      <c r="B1109" t="str">
        <f>VLOOKUP(A1109,'DATA TRANSFORMATION 1'!A:E,4,FALSE)</f>
        <v>Benton</v>
      </c>
      <c r="C1109">
        <f>VLOOKUP(A1109,'MEDICAL EXAMINATIONS'!A:H,2,FALSE)</f>
        <v>23.18</v>
      </c>
      <c r="D1109">
        <f>VLOOKUP(A1109,'MEDICAL EXAMINATIONS'!A:H,3,FALSE)</f>
        <v>6.96</v>
      </c>
      <c r="E1109" t="str">
        <f>VLOOKUP(A1109,'DATA TRANSFORMATION 3'!A:C,2,FALSE)</f>
        <v>Yes</v>
      </c>
      <c r="F1109" t="str">
        <f>VLOOKUP(A1109,'MEDICAL EXAMINATIONS'!A:H,5,FALSE)</f>
        <v>No</v>
      </c>
      <c r="G1109" t="str">
        <f>VLOOKUP(A1109,'MEDICAL EXAMINATIONS'!A:H,6,FALSE)</f>
        <v>No</v>
      </c>
      <c r="H1109">
        <f>VLOOKUP(A1109,'DATA TRANSFORMATION 2'!A:B,2,FALSE)</f>
        <v>2</v>
      </c>
      <c r="I1109" t="str">
        <f>VLOOKUP(A1109,'DATA TRANSFORMATION 3'!A:C,3,FALSE)</f>
        <v>No</v>
      </c>
      <c r="J1109" t="str">
        <f>VLOOKUP(A1109,'DATA TRANSFORMATION 4'!A:C,3,FALSE)</f>
        <v>Normal Weight</v>
      </c>
      <c r="K1109" t="str">
        <f>VLOOKUP(A1109,'DATA TRANSFORMATION 5'!A:C,3,FALSE)</f>
        <v>Diabetes</v>
      </c>
      <c r="L1109" t="str">
        <f>VLOOKUP(A1109,'DATA TRANSFORMATION 6'!A:E,5,FALSE)</f>
        <v>9-Nov-1965</v>
      </c>
      <c r="M1109" s="20">
        <f>VLOOKUP(A1109,'DATA TRANSFORMATION 8'!A:B,2,FALSE)</f>
        <v>9095.94</v>
      </c>
      <c r="N1109" t="str">
        <f>VLOOKUP(A1109,'DATA CLEANING 3'!A:D,3,FALSE)</f>
        <v>tier - 3</v>
      </c>
      <c r="O1109" t="str">
        <f>VLOOKUP(A1109,'DATA CLEANING 3'!A:D,4,FALSE)</f>
        <v>tier - 1</v>
      </c>
      <c r="P1109" t="str">
        <f>VLOOKUP(A1109,'DATA CLEANING 4'!A:B,2,FALSE)</f>
        <v>R1011</v>
      </c>
      <c r="Q1109">
        <f>VLOOKUP(A1109,'DATA TANSFORMATION 7'!A:F,6,FALSE)</f>
        <v>57</v>
      </c>
    </row>
    <row r="1110" spans="1:17" ht="16" x14ac:dyDescent="0.4">
      <c r="A1110" s="11" t="s">
        <v>2262</v>
      </c>
      <c r="B1110" t="str">
        <f>VLOOKUP(A1110,'DATA TRANSFORMATION 1'!A:E,4,FALSE)</f>
        <v>Bauman</v>
      </c>
      <c r="C1110">
        <f>VLOOKUP(A1110,'MEDICAL EXAMINATIONS'!A:H,2,FALSE)</f>
        <v>33.020000000000003</v>
      </c>
      <c r="D1110">
        <f>VLOOKUP(A1110,'MEDICAL EXAMINATIONS'!A:H,3,FALSE)</f>
        <v>5.07</v>
      </c>
      <c r="E1110" t="str">
        <f>VLOOKUP(A1110,'DATA TRANSFORMATION 3'!A:C,2,FALSE)</f>
        <v>Yes</v>
      </c>
      <c r="F1110" t="str">
        <f>VLOOKUP(A1110,'MEDICAL EXAMINATIONS'!A:H,5,FALSE)</f>
        <v>No</v>
      </c>
      <c r="G1110" t="str">
        <f>VLOOKUP(A1110,'MEDICAL EXAMINATIONS'!A:H,6,FALSE)</f>
        <v>No</v>
      </c>
      <c r="H1110">
        <f>VLOOKUP(A1110,'DATA TRANSFORMATION 2'!A:B,2,FALSE)</f>
        <v>0</v>
      </c>
      <c r="I1110" t="str">
        <f>VLOOKUP(A1110,'DATA TRANSFORMATION 3'!A:C,3,FALSE)</f>
        <v>No</v>
      </c>
      <c r="J1110" t="str">
        <f>VLOOKUP(A1110,'DATA TRANSFORMATION 4'!A:C,3,FALSE)</f>
        <v>Obesity</v>
      </c>
      <c r="K1110" t="str">
        <f>VLOOKUP(A1110,'DATA TRANSFORMATION 5'!A:C,3,FALSE)</f>
        <v>Normal</v>
      </c>
      <c r="L1110" t="str">
        <f>VLOOKUP(A1110,'DATA TRANSFORMATION 6'!A:E,5,FALSE)</f>
        <v>2-Dec-1977</v>
      </c>
      <c r="M1110" s="20">
        <f>VLOOKUP(A1110,'DATA TRANSFORMATION 8'!A:B,2,FALSE)</f>
        <v>9101.7999999999993</v>
      </c>
      <c r="N1110" t="str">
        <f>VLOOKUP(A1110,'DATA CLEANING 3'!A:D,3,FALSE)</f>
        <v>tier - 2</v>
      </c>
      <c r="O1110" t="str">
        <f>VLOOKUP(A1110,'DATA CLEANING 3'!A:D,4,FALSE)</f>
        <v>tier - 1</v>
      </c>
      <c r="P1110" t="str">
        <f>VLOOKUP(A1110,'DATA CLEANING 4'!A:B,2,FALSE)</f>
        <v>R1011</v>
      </c>
      <c r="Q1110">
        <f>VLOOKUP(A1110,'DATA TANSFORMATION 7'!A:F,6,FALSE)</f>
        <v>45</v>
      </c>
    </row>
    <row r="1111" spans="1:17" ht="16" x14ac:dyDescent="0.4">
      <c r="A1111" s="11" t="s">
        <v>2264</v>
      </c>
      <c r="B1111" t="str">
        <f>VLOOKUP(A1111,'DATA TRANSFORMATION 1'!A:E,4,FALSE)</f>
        <v>Bakula</v>
      </c>
      <c r="C1111">
        <f>VLOOKUP(A1111,'MEDICAL EXAMINATIONS'!A:H,2,FALSE)</f>
        <v>27.29</v>
      </c>
      <c r="D1111">
        <f>VLOOKUP(A1111,'MEDICAL EXAMINATIONS'!A:H,3,FALSE)</f>
        <v>5.85</v>
      </c>
      <c r="E1111" t="str">
        <f>VLOOKUP(A1111,'DATA TRANSFORMATION 3'!A:C,2,FALSE)</f>
        <v>No</v>
      </c>
      <c r="F1111" t="str">
        <f>VLOOKUP(A1111,'MEDICAL EXAMINATIONS'!A:H,5,FALSE)</f>
        <v>No</v>
      </c>
      <c r="G1111" t="str">
        <f>VLOOKUP(A1111,'MEDICAL EXAMINATIONS'!A:H,6,FALSE)</f>
        <v>No</v>
      </c>
      <c r="H1111">
        <f>VLOOKUP(A1111,'DATA TRANSFORMATION 2'!A:B,2,FALSE)</f>
        <v>2</v>
      </c>
      <c r="I1111" t="str">
        <f>VLOOKUP(A1111,'DATA TRANSFORMATION 3'!A:C,3,FALSE)</f>
        <v>No</v>
      </c>
      <c r="J1111" t="str">
        <f>VLOOKUP(A1111,'DATA TRANSFORMATION 4'!A:C,3,FALSE)</f>
        <v>Over Weight</v>
      </c>
      <c r="K1111" t="str">
        <f>VLOOKUP(A1111,'DATA TRANSFORMATION 5'!A:C,3,FALSE)</f>
        <v>Prediabetes</v>
      </c>
      <c r="L1111" t="str">
        <f>VLOOKUP(A1111,'DATA TRANSFORMATION 6'!A:E,5,FALSE)</f>
        <v>12-Aug-1970</v>
      </c>
      <c r="M1111" s="20">
        <f>VLOOKUP(A1111,'DATA TRANSFORMATION 8'!A:B,2,FALSE)</f>
        <v>9140.9500000000007</v>
      </c>
      <c r="N1111" t="str">
        <f>VLOOKUP(A1111,'DATA CLEANING 3'!A:D,3,FALSE)</f>
        <v>tier - 3</v>
      </c>
      <c r="O1111" t="str">
        <f>VLOOKUP(A1111,'DATA CLEANING 3'!A:D,4,FALSE)</f>
        <v>tier - 3</v>
      </c>
      <c r="P1111" t="str">
        <f>VLOOKUP(A1111,'DATA CLEANING 4'!A:B,2,FALSE)</f>
        <v>R1013</v>
      </c>
      <c r="Q1111">
        <f>VLOOKUP(A1111,'DATA TANSFORMATION 7'!A:F,6,FALSE)</f>
        <v>52</v>
      </c>
    </row>
    <row r="1112" spans="1:17" ht="16" x14ac:dyDescent="0.4">
      <c r="A1112" s="11" t="s">
        <v>2266</v>
      </c>
      <c r="B1112" t="str">
        <f>VLOOKUP(A1112,'DATA TRANSFORMATION 1'!A:E,4,FALSE)</f>
        <v>Edwards</v>
      </c>
      <c r="C1112">
        <f>VLOOKUP(A1112,'MEDICAL EXAMINATIONS'!A:H,2,FALSE)</f>
        <v>23.18</v>
      </c>
      <c r="D1112">
        <f>VLOOKUP(A1112,'MEDICAL EXAMINATIONS'!A:H,3,FALSE)</f>
        <v>10.56</v>
      </c>
      <c r="E1112" t="str">
        <f>VLOOKUP(A1112,'DATA TRANSFORMATION 3'!A:C,2,FALSE)</f>
        <v>No</v>
      </c>
      <c r="F1112" t="str">
        <f>VLOOKUP(A1112,'MEDICAL EXAMINATIONS'!A:H,5,FALSE)</f>
        <v>No</v>
      </c>
      <c r="G1112" t="str">
        <f>VLOOKUP(A1112,'MEDICAL EXAMINATIONS'!A:H,6,FALSE)</f>
        <v>No</v>
      </c>
      <c r="H1112">
        <f>VLOOKUP(A1112,'DATA TRANSFORMATION 2'!A:B,2,FALSE)</f>
        <v>2</v>
      </c>
      <c r="I1112" t="str">
        <f>VLOOKUP(A1112,'DATA TRANSFORMATION 3'!A:C,3,FALSE)</f>
        <v>No</v>
      </c>
      <c r="J1112" t="str">
        <f>VLOOKUP(A1112,'DATA TRANSFORMATION 4'!A:C,3,FALSE)</f>
        <v>Normal Weight</v>
      </c>
      <c r="K1112" t="str">
        <f>VLOOKUP(A1112,'DATA TRANSFORMATION 5'!A:C,3,FALSE)</f>
        <v>Diabetes</v>
      </c>
      <c r="L1112" t="str">
        <f>VLOOKUP(A1112,'DATA TRANSFORMATION 6'!A:E,5,FALSE)</f>
        <v>18-Oct-1970</v>
      </c>
      <c r="M1112" s="20">
        <f>VLOOKUP(A1112,'DATA TRANSFORMATION 8'!A:B,2,FALSE)</f>
        <v>9144.57</v>
      </c>
      <c r="N1112" t="str">
        <f>VLOOKUP(A1112,'DATA CLEANING 3'!A:D,3,FALSE)</f>
        <v>tier - 3</v>
      </c>
      <c r="O1112" t="str">
        <f>VLOOKUP(A1112,'DATA CLEANING 3'!A:D,4,FALSE)</f>
        <v>tier - 2</v>
      </c>
      <c r="P1112" t="str">
        <f>VLOOKUP(A1112,'DATA CLEANING 4'!A:B,2,FALSE)</f>
        <v>R1011</v>
      </c>
      <c r="Q1112">
        <f>VLOOKUP(A1112,'DATA TANSFORMATION 7'!A:F,6,FALSE)</f>
        <v>52</v>
      </c>
    </row>
    <row r="1113" spans="1:17" ht="16" x14ac:dyDescent="0.4">
      <c r="A1113" s="11" t="s">
        <v>2268</v>
      </c>
      <c r="B1113" t="str">
        <f>VLOOKUP(A1113,'DATA TRANSFORMATION 1'!A:E,4,FALSE)</f>
        <v>Davis</v>
      </c>
      <c r="C1113">
        <f>VLOOKUP(A1113,'MEDICAL EXAMINATIONS'!A:H,2,FALSE)</f>
        <v>32.659999999999997</v>
      </c>
      <c r="D1113">
        <f>VLOOKUP(A1113,'MEDICAL EXAMINATIONS'!A:H,3,FALSE)</f>
        <v>8.92</v>
      </c>
      <c r="E1113" t="str">
        <f>VLOOKUP(A1113,'DATA TRANSFORMATION 3'!A:C,2,FALSE)</f>
        <v>Yes</v>
      </c>
      <c r="F1113" t="str">
        <f>VLOOKUP(A1113,'MEDICAL EXAMINATIONS'!A:H,5,FALSE)</f>
        <v>No</v>
      </c>
      <c r="G1113" t="str">
        <f>VLOOKUP(A1113,'MEDICAL EXAMINATIONS'!A:H,6,FALSE)</f>
        <v>No</v>
      </c>
      <c r="H1113">
        <f>VLOOKUP(A1113,'DATA TRANSFORMATION 2'!A:B,2,FALSE)</f>
        <v>0</v>
      </c>
      <c r="I1113" t="str">
        <f>VLOOKUP(A1113,'DATA TRANSFORMATION 3'!A:C,3,FALSE)</f>
        <v>No</v>
      </c>
      <c r="J1113" t="str">
        <f>VLOOKUP(A1113,'DATA TRANSFORMATION 4'!A:C,3,FALSE)</f>
        <v>Obesity</v>
      </c>
      <c r="K1113" t="str">
        <f>VLOOKUP(A1113,'DATA TRANSFORMATION 5'!A:C,3,FALSE)</f>
        <v>Diabetes</v>
      </c>
      <c r="L1113" t="str">
        <f>VLOOKUP(A1113,'DATA TRANSFORMATION 6'!A:E,5,FALSE)</f>
        <v>8-Dec-1982</v>
      </c>
      <c r="M1113" s="20">
        <f>VLOOKUP(A1113,'DATA TRANSFORMATION 8'!A:B,2,FALSE)</f>
        <v>9147.5</v>
      </c>
      <c r="N1113" t="str">
        <f>VLOOKUP(A1113,'DATA CLEANING 3'!A:D,3,FALSE)</f>
        <v>tier - 2</v>
      </c>
      <c r="O1113" t="str">
        <f>VLOOKUP(A1113,'DATA CLEANING 3'!A:D,4,FALSE)</f>
        <v>tier - 1</v>
      </c>
      <c r="P1113" t="str">
        <f>VLOOKUP(A1113,'DATA CLEANING 4'!A:B,2,FALSE)</f>
        <v>R1012</v>
      </c>
      <c r="Q1113">
        <f>VLOOKUP(A1113,'DATA TANSFORMATION 7'!A:F,6,FALSE)</f>
        <v>40</v>
      </c>
    </row>
    <row r="1114" spans="1:17" ht="16" x14ac:dyDescent="0.4">
      <c r="A1114" s="11" t="s">
        <v>2270</v>
      </c>
      <c r="B1114" t="str">
        <f>VLOOKUP(A1114,'DATA TRANSFORMATION 1'!A:E,4,FALSE)</f>
        <v>Weiler</v>
      </c>
      <c r="C1114">
        <f>VLOOKUP(A1114,'MEDICAL EXAMINATIONS'!A:H,2,FALSE)</f>
        <v>30.78</v>
      </c>
      <c r="D1114">
        <f>VLOOKUP(A1114,'MEDICAL EXAMINATIONS'!A:H,3,FALSE)</f>
        <v>8.6300000000000008</v>
      </c>
      <c r="E1114" t="str">
        <f>VLOOKUP(A1114,'DATA TRANSFORMATION 3'!A:C,2,FALSE)</f>
        <v>No</v>
      </c>
      <c r="F1114" t="str">
        <f>VLOOKUP(A1114,'MEDICAL EXAMINATIONS'!A:H,5,FALSE)</f>
        <v>No</v>
      </c>
      <c r="G1114" t="str">
        <f>VLOOKUP(A1114,'MEDICAL EXAMINATIONS'!A:H,6,FALSE)</f>
        <v>No</v>
      </c>
      <c r="H1114">
        <f>VLOOKUP(A1114,'DATA TRANSFORMATION 2'!A:B,2,FALSE)</f>
        <v>0</v>
      </c>
      <c r="I1114" t="str">
        <f>VLOOKUP(A1114,'DATA TRANSFORMATION 3'!A:C,3,FALSE)</f>
        <v>No</v>
      </c>
      <c r="J1114" t="str">
        <f>VLOOKUP(A1114,'DATA TRANSFORMATION 4'!A:C,3,FALSE)</f>
        <v>Obesity</v>
      </c>
      <c r="K1114" t="str">
        <f>VLOOKUP(A1114,'DATA TRANSFORMATION 5'!A:C,3,FALSE)</f>
        <v>Diabetes</v>
      </c>
      <c r="L1114" t="str">
        <f>VLOOKUP(A1114,'DATA TRANSFORMATION 6'!A:E,5,FALSE)</f>
        <v>23-Aug-1990</v>
      </c>
      <c r="M1114" s="20">
        <f>VLOOKUP(A1114,'DATA TRANSFORMATION 8'!A:B,2,FALSE)</f>
        <v>9159.51</v>
      </c>
      <c r="N1114" t="str">
        <f>VLOOKUP(A1114,'DATA CLEANING 3'!A:D,3,FALSE)</f>
        <v>tier - 2</v>
      </c>
      <c r="O1114" t="str">
        <f>VLOOKUP(A1114,'DATA CLEANING 3'!A:D,4,FALSE)</f>
        <v>tier - 2</v>
      </c>
      <c r="P1114" t="str">
        <f>VLOOKUP(A1114,'DATA CLEANING 4'!A:B,2,FALSE)</f>
        <v>R1021</v>
      </c>
      <c r="Q1114">
        <f>VLOOKUP(A1114,'DATA TANSFORMATION 7'!A:F,6,FALSE)</f>
        <v>32</v>
      </c>
    </row>
    <row r="1115" spans="1:17" ht="16" x14ac:dyDescent="0.4">
      <c r="A1115" s="11" t="s">
        <v>2272</v>
      </c>
      <c r="B1115" t="str">
        <f>VLOOKUP(A1115,'DATA TRANSFORMATION 1'!A:E,4,FALSE)</f>
        <v>Schaaf</v>
      </c>
      <c r="C1115">
        <f>VLOOKUP(A1115,'MEDICAL EXAMINATIONS'!A:H,2,FALSE)</f>
        <v>47.2</v>
      </c>
      <c r="D1115">
        <f>VLOOKUP(A1115,'MEDICAL EXAMINATIONS'!A:H,3,FALSE)</f>
        <v>6.29</v>
      </c>
      <c r="E1115" t="str">
        <f>VLOOKUP(A1115,'DATA TRANSFORMATION 3'!A:C,2,FALSE)</f>
        <v>Yes</v>
      </c>
      <c r="F1115" t="str">
        <f>VLOOKUP(A1115,'MEDICAL EXAMINATIONS'!A:H,5,FALSE)</f>
        <v>No</v>
      </c>
      <c r="G1115" t="str">
        <f>VLOOKUP(A1115,'MEDICAL EXAMINATIONS'!A:H,6,FALSE)</f>
        <v>Yes</v>
      </c>
      <c r="H1115">
        <f>VLOOKUP(A1115,'DATA TRANSFORMATION 2'!A:B,2,FALSE)</f>
        <v>1</v>
      </c>
      <c r="I1115" t="str">
        <f>VLOOKUP(A1115,'DATA TRANSFORMATION 3'!A:C,3,FALSE)</f>
        <v>No</v>
      </c>
      <c r="J1115" t="str">
        <f>VLOOKUP(A1115,'DATA TRANSFORMATION 4'!A:C,3,FALSE)</f>
        <v>Obesity</v>
      </c>
      <c r="K1115" t="str">
        <f>VLOOKUP(A1115,'DATA TRANSFORMATION 5'!A:C,3,FALSE)</f>
        <v>Prediabetes</v>
      </c>
      <c r="L1115" t="str">
        <f>VLOOKUP(A1115,'DATA TRANSFORMATION 6'!A:E,5,FALSE)</f>
        <v>24-Oct-1970</v>
      </c>
      <c r="M1115" s="20">
        <f>VLOOKUP(A1115,'DATA TRANSFORMATION 8'!A:B,2,FALSE)</f>
        <v>9171.75</v>
      </c>
      <c r="N1115" t="str">
        <f>VLOOKUP(A1115,'DATA CLEANING 3'!A:D,3,FALSE)</f>
        <v>tier - 2</v>
      </c>
      <c r="O1115" t="str">
        <f>VLOOKUP(A1115,'DATA CLEANING 3'!A:D,4,FALSE)</f>
        <v>tier - 2</v>
      </c>
      <c r="P1115" t="str">
        <f>VLOOKUP(A1115,'DATA CLEANING 4'!A:B,2,FALSE)</f>
        <v>R1012</v>
      </c>
      <c r="Q1115">
        <f>VLOOKUP(A1115,'DATA TANSFORMATION 7'!A:F,6,FALSE)</f>
        <v>52</v>
      </c>
    </row>
    <row r="1116" spans="1:17" ht="16" x14ac:dyDescent="0.4">
      <c r="A1116" s="11" t="s">
        <v>2274</v>
      </c>
      <c r="B1116" t="str">
        <f>VLOOKUP(A1116,'DATA TRANSFORMATION 1'!A:E,4,FALSE)</f>
        <v>Sack</v>
      </c>
      <c r="C1116">
        <f>VLOOKUP(A1116,'MEDICAL EXAMINATIONS'!A:H,2,FALSE)</f>
        <v>31.6</v>
      </c>
      <c r="D1116">
        <f>VLOOKUP(A1116,'MEDICAL EXAMINATIONS'!A:H,3,FALSE)</f>
        <v>5.75</v>
      </c>
      <c r="E1116" t="str">
        <f>VLOOKUP(A1116,'DATA TRANSFORMATION 3'!A:C,2,FALSE)</f>
        <v>No</v>
      </c>
      <c r="F1116" t="str">
        <f>VLOOKUP(A1116,'MEDICAL EXAMINATIONS'!A:H,5,FALSE)</f>
        <v>No</v>
      </c>
      <c r="G1116" t="str">
        <f>VLOOKUP(A1116,'MEDICAL EXAMINATIONS'!A:H,6,FALSE)</f>
        <v>No</v>
      </c>
      <c r="H1116">
        <f>VLOOKUP(A1116,'DATA TRANSFORMATION 2'!A:B,2,FALSE)</f>
        <v>2</v>
      </c>
      <c r="I1116" t="str">
        <f>VLOOKUP(A1116,'DATA TRANSFORMATION 3'!A:C,3,FALSE)</f>
        <v>No</v>
      </c>
      <c r="J1116" t="str">
        <f>VLOOKUP(A1116,'DATA TRANSFORMATION 4'!A:C,3,FALSE)</f>
        <v>Obesity</v>
      </c>
      <c r="K1116" t="str">
        <f>VLOOKUP(A1116,'DATA TRANSFORMATION 5'!A:C,3,FALSE)</f>
        <v>Prediabetes</v>
      </c>
      <c r="L1116" t="str">
        <f>VLOOKUP(A1116,'DATA TRANSFORMATION 6'!A:E,5,FALSE)</f>
        <v>29-Dec-1971</v>
      </c>
      <c r="M1116" s="20">
        <f>VLOOKUP(A1116,'DATA TRANSFORMATION 8'!A:B,2,FALSE)</f>
        <v>9174.14</v>
      </c>
      <c r="N1116" t="str">
        <f>VLOOKUP(A1116,'DATA CLEANING 3'!A:D,3,FALSE)</f>
        <v>tier - 3</v>
      </c>
      <c r="O1116" t="str">
        <f>VLOOKUP(A1116,'DATA CLEANING 3'!A:D,4,FALSE)</f>
        <v>tier - 1</v>
      </c>
      <c r="P1116" t="str">
        <f>VLOOKUP(A1116,'DATA CLEANING 4'!A:B,2,FALSE)</f>
        <v>R1012</v>
      </c>
      <c r="Q1116">
        <f>VLOOKUP(A1116,'DATA TANSFORMATION 7'!A:F,6,FALSE)</f>
        <v>51</v>
      </c>
    </row>
    <row r="1117" spans="1:17" ht="16" x14ac:dyDescent="0.4">
      <c r="A1117" s="11" t="s">
        <v>2276</v>
      </c>
      <c r="B1117" t="str">
        <f>VLOOKUP(A1117,'DATA TRANSFORMATION 1'!A:E,4,FALSE)</f>
        <v>Chenard</v>
      </c>
      <c r="C1117">
        <f>VLOOKUP(A1117,'MEDICAL EXAMINATIONS'!A:H,2,FALSE)</f>
        <v>33.914999999999999</v>
      </c>
      <c r="D1117">
        <f>VLOOKUP(A1117,'MEDICAL EXAMINATIONS'!A:H,3,FALSE)</f>
        <v>6.66</v>
      </c>
      <c r="E1117" t="str">
        <f>VLOOKUP(A1117,'DATA TRANSFORMATION 3'!A:C,2,FALSE)</f>
        <v>Yes</v>
      </c>
      <c r="F1117" t="str">
        <f>VLOOKUP(A1117,'MEDICAL EXAMINATIONS'!A:H,5,FALSE)</f>
        <v>No</v>
      </c>
      <c r="G1117" t="str">
        <f>VLOOKUP(A1117,'MEDICAL EXAMINATIONS'!A:H,6,FALSE)</f>
        <v>No</v>
      </c>
      <c r="H1117">
        <f>VLOOKUP(A1117,'DATA TRANSFORMATION 2'!A:B,2,FALSE)</f>
        <v>1</v>
      </c>
      <c r="I1117" t="str">
        <f>VLOOKUP(A1117,'DATA TRANSFORMATION 3'!A:C,3,FALSE)</f>
        <v>No</v>
      </c>
      <c r="J1117" t="str">
        <f>VLOOKUP(A1117,'DATA TRANSFORMATION 4'!A:C,3,FALSE)</f>
        <v>Obesity</v>
      </c>
      <c r="K1117" t="str">
        <f>VLOOKUP(A1117,'DATA TRANSFORMATION 5'!A:C,3,FALSE)</f>
        <v>Diabetes</v>
      </c>
      <c r="L1117" t="str">
        <f>VLOOKUP(A1117,'DATA TRANSFORMATION 6'!A:E,5,FALSE)</f>
        <v>25-Dec-1973</v>
      </c>
      <c r="M1117" s="20">
        <f>VLOOKUP(A1117,'DATA TRANSFORMATION 8'!A:B,2,FALSE)</f>
        <v>9182.17</v>
      </c>
      <c r="N1117" t="str">
        <f>VLOOKUP(A1117,'DATA CLEANING 3'!A:D,3,FALSE)</f>
        <v>tier - 2</v>
      </c>
      <c r="O1117" t="str">
        <f>VLOOKUP(A1117,'DATA CLEANING 3'!A:D,4,FALSE)</f>
        <v>tier - 3</v>
      </c>
      <c r="P1117" t="str">
        <f>VLOOKUP(A1117,'DATA CLEANING 4'!A:B,2,FALSE)</f>
        <v>R1011</v>
      </c>
      <c r="Q1117">
        <f>VLOOKUP(A1117,'DATA TANSFORMATION 7'!A:F,6,FALSE)</f>
        <v>49</v>
      </c>
    </row>
    <row r="1118" spans="1:17" ht="16" x14ac:dyDescent="0.4">
      <c r="A1118" s="11" t="s">
        <v>2278</v>
      </c>
      <c r="B1118" t="str">
        <f>VLOOKUP(A1118,'DATA TRANSFORMATION 1'!A:E,4,FALSE)</f>
        <v>Williamson</v>
      </c>
      <c r="C1118">
        <f>VLOOKUP(A1118,'MEDICAL EXAMINATIONS'!A:H,2,FALSE)</f>
        <v>23.54</v>
      </c>
      <c r="D1118">
        <f>VLOOKUP(A1118,'MEDICAL EXAMINATIONS'!A:H,3,FALSE)</f>
        <v>5.0999999999999996</v>
      </c>
      <c r="E1118" t="str">
        <f>VLOOKUP(A1118,'DATA TRANSFORMATION 3'!A:C,2,FALSE)</f>
        <v>No</v>
      </c>
      <c r="F1118" t="str">
        <f>VLOOKUP(A1118,'MEDICAL EXAMINATIONS'!A:H,5,FALSE)</f>
        <v>No</v>
      </c>
      <c r="G1118" t="str">
        <f>VLOOKUP(A1118,'MEDICAL EXAMINATIONS'!A:H,6,FALSE)</f>
        <v>No</v>
      </c>
      <c r="H1118">
        <f>VLOOKUP(A1118,'DATA TRANSFORMATION 2'!A:B,2,FALSE)</f>
        <v>2</v>
      </c>
      <c r="I1118" t="str">
        <f>VLOOKUP(A1118,'DATA TRANSFORMATION 3'!A:C,3,FALSE)</f>
        <v>No</v>
      </c>
      <c r="J1118" t="str">
        <f>VLOOKUP(A1118,'DATA TRANSFORMATION 4'!A:C,3,FALSE)</f>
        <v>Normal Weight</v>
      </c>
      <c r="K1118" t="str">
        <f>VLOOKUP(A1118,'DATA TRANSFORMATION 5'!A:C,3,FALSE)</f>
        <v>Normal</v>
      </c>
      <c r="L1118" t="str">
        <f>VLOOKUP(A1118,'DATA TRANSFORMATION 6'!A:E,5,FALSE)</f>
        <v>10-Sep-1976</v>
      </c>
      <c r="M1118" s="20">
        <f>VLOOKUP(A1118,'DATA TRANSFORMATION 8'!A:B,2,FALSE)</f>
        <v>9193.84</v>
      </c>
      <c r="N1118" t="str">
        <f>VLOOKUP(A1118,'DATA CLEANING 3'!A:D,3,FALSE)</f>
        <v>tier - 2</v>
      </c>
      <c r="O1118" t="str">
        <f>VLOOKUP(A1118,'DATA CLEANING 3'!A:D,4,FALSE)</f>
        <v>tier - 1</v>
      </c>
      <c r="P1118" t="str">
        <f>VLOOKUP(A1118,'DATA CLEANING 4'!A:B,2,FALSE)</f>
        <v>R1012</v>
      </c>
      <c r="Q1118">
        <f>VLOOKUP(A1118,'DATA TANSFORMATION 7'!A:F,6,FALSE)</f>
        <v>46</v>
      </c>
    </row>
    <row r="1119" spans="1:17" ht="16" x14ac:dyDescent="0.4">
      <c r="A1119" s="11" t="s">
        <v>2280</v>
      </c>
      <c r="B1119" t="str">
        <f>VLOOKUP(A1119,'DATA TRANSFORMATION 1'!A:E,4,FALSE)</f>
        <v>Dollas</v>
      </c>
      <c r="C1119">
        <f>VLOOKUP(A1119,'MEDICAL EXAMINATIONS'!A:H,2,FALSE)</f>
        <v>27.074999999999999</v>
      </c>
      <c r="D1119">
        <f>VLOOKUP(A1119,'MEDICAL EXAMINATIONS'!A:H,3,FALSE)</f>
        <v>4.41</v>
      </c>
      <c r="E1119" t="str">
        <f>VLOOKUP(A1119,'DATA TRANSFORMATION 3'!A:C,2,FALSE)</f>
        <v>No</v>
      </c>
      <c r="F1119" t="str">
        <f>VLOOKUP(A1119,'MEDICAL EXAMINATIONS'!A:H,5,FALSE)</f>
        <v>No</v>
      </c>
      <c r="G1119" t="str">
        <f>VLOOKUP(A1119,'MEDICAL EXAMINATIONS'!A:H,6,FALSE)</f>
        <v>No</v>
      </c>
      <c r="H1119">
        <f>VLOOKUP(A1119,'DATA TRANSFORMATION 2'!A:B,2,FALSE)</f>
        <v>2</v>
      </c>
      <c r="I1119" t="str">
        <f>VLOOKUP(A1119,'DATA TRANSFORMATION 3'!A:C,3,FALSE)</f>
        <v>No</v>
      </c>
      <c r="J1119" t="str">
        <f>VLOOKUP(A1119,'DATA TRANSFORMATION 4'!A:C,3,FALSE)</f>
        <v>Over Weight</v>
      </c>
      <c r="K1119" t="str">
        <f>VLOOKUP(A1119,'DATA TRANSFORMATION 5'!A:C,3,FALSE)</f>
        <v>Normal</v>
      </c>
      <c r="L1119" t="str">
        <f>VLOOKUP(A1119,'DATA TRANSFORMATION 6'!A:E,5,FALSE)</f>
        <v>25-Dec-1986</v>
      </c>
      <c r="M1119" s="20">
        <f>VLOOKUP(A1119,'DATA TRANSFORMATION 8'!A:B,2,FALSE)</f>
        <v>9210.06</v>
      </c>
      <c r="N1119" t="str">
        <f>VLOOKUP(A1119,'DATA CLEANING 3'!A:D,3,FALSE)</f>
        <v>tier - 2</v>
      </c>
      <c r="O1119" t="str">
        <f>VLOOKUP(A1119,'DATA CLEANING 3'!A:D,4,FALSE)</f>
        <v>tier - 3</v>
      </c>
      <c r="P1119" t="str">
        <f>VLOOKUP(A1119,'DATA CLEANING 4'!A:B,2,FALSE)</f>
        <v>R1021</v>
      </c>
      <c r="Q1119">
        <f>VLOOKUP(A1119,'DATA TANSFORMATION 7'!A:F,6,FALSE)</f>
        <v>36</v>
      </c>
    </row>
    <row r="1120" spans="1:17" ht="16" x14ac:dyDescent="0.4">
      <c r="A1120" s="11" t="s">
        <v>2282</v>
      </c>
      <c r="B1120" t="str">
        <f>VLOOKUP(A1120,'DATA TRANSFORMATION 1'!A:E,4,FALSE)</f>
        <v>Sprague</v>
      </c>
      <c r="C1120">
        <f>VLOOKUP(A1120,'MEDICAL EXAMINATIONS'!A:H,2,FALSE)</f>
        <v>25.8</v>
      </c>
      <c r="D1120">
        <f>VLOOKUP(A1120,'MEDICAL EXAMINATIONS'!A:H,3,FALSE)</f>
        <v>5.52</v>
      </c>
      <c r="E1120" t="str">
        <f>VLOOKUP(A1120,'DATA TRANSFORMATION 3'!A:C,2,FALSE)</f>
        <v>Yes</v>
      </c>
      <c r="F1120" t="str">
        <f>VLOOKUP(A1120,'MEDICAL EXAMINATIONS'!A:H,5,FALSE)</f>
        <v>No</v>
      </c>
      <c r="G1120" t="str">
        <f>VLOOKUP(A1120,'MEDICAL EXAMINATIONS'!A:H,6,FALSE)</f>
        <v>No</v>
      </c>
      <c r="H1120">
        <f>VLOOKUP(A1120,'DATA TRANSFORMATION 2'!A:B,2,FALSE)</f>
        <v>0</v>
      </c>
      <c r="I1120" t="str">
        <f>VLOOKUP(A1120,'DATA TRANSFORMATION 3'!A:C,3,FALSE)</f>
        <v>No</v>
      </c>
      <c r="J1120" t="str">
        <f>VLOOKUP(A1120,'DATA TRANSFORMATION 4'!A:C,3,FALSE)</f>
        <v>Over Weight</v>
      </c>
      <c r="K1120" t="str">
        <f>VLOOKUP(A1120,'DATA TRANSFORMATION 5'!A:C,3,FALSE)</f>
        <v>Normal</v>
      </c>
      <c r="L1120" t="str">
        <f>VLOOKUP(A1120,'DATA TRANSFORMATION 6'!A:E,5,FALSE)</f>
        <v>5-Dec-1981</v>
      </c>
      <c r="M1120" s="20">
        <f>VLOOKUP(A1120,'DATA TRANSFORMATION 8'!A:B,2,FALSE)</f>
        <v>9222.4</v>
      </c>
      <c r="N1120" t="str">
        <f>VLOOKUP(A1120,'DATA CLEANING 3'!A:D,3,FALSE)</f>
        <v>tier - 2</v>
      </c>
      <c r="O1120" t="str">
        <f>VLOOKUP(A1120,'DATA CLEANING 3'!A:D,4,FALSE)</f>
        <v>tier - 3</v>
      </c>
      <c r="P1120" t="str">
        <f>VLOOKUP(A1120,'DATA CLEANING 4'!A:B,2,FALSE)</f>
        <v>R1019</v>
      </c>
      <c r="Q1120">
        <f>VLOOKUP(A1120,'DATA TANSFORMATION 7'!A:F,6,FALSE)</f>
        <v>41</v>
      </c>
    </row>
    <row r="1121" spans="1:17" ht="16" x14ac:dyDescent="0.4">
      <c r="A1121" s="11" t="s">
        <v>2284</v>
      </c>
      <c r="B1121" t="str">
        <f>VLOOKUP(A1121,'DATA TRANSFORMATION 1'!A:E,4,FALSE)</f>
        <v>Michell</v>
      </c>
      <c r="C1121">
        <f>VLOOKUP(A1121,'MEDICAL EXAMINATIONS'!A:H,2,FALSE)</f>
        <v>36.1</v>
      </c>
      <c r="D1121">
        <f>VLOOKUP(A1121,'MEDICAL EXAMINATIONS'!A:H,3,FALSE)</f>
        <v>4.62</v>
      </c>
      <c r="E1121" t="str">
        <f>VLOOKUP(A1121,'DATA TRANSFORMATION 3'!A:C,2,FALSE)</f>
        <v>Yes</v>
      </c>
      <c r="F1121" t="str">
        <f>VLOOKUP(A1121,'MEDICAL EXAMINATIONS'!A:H,5,FALSE)</f>
        <v>No</v>
      </c>
      <c r="G1121" t="str">
        <f>VLOOKUP(A1121,'MEDICAL EXAMINATIONS'!A:H,6,FALSE)</f>
        <v>Yes</v>
      </c>
      <c r="H1121">
        <f>VLOOKUP(A1121,'DATA TRANSFORMATION 2'!A:B,2,FALSE)</f>
        <v>1</v>
      </c>
      <c r="I1121" t="str">
        <f>VLOOKUP(A1121,'DATA TRANSFORMATION 3'!A:C,3,FALSE)</f>
        <v>No</v>
      </c>
      <c r="J1121" t="str">
        <f>VLOOKUP(A1121,'DATA TRANSFORMATION 4'!A:C,3,FALSE)</f>
        <v>Obesity</v>
      </c>
      <c r="K1121" t="str">
        <f>VLOOKUP(A1121,'DATA TRANSFORMATION 5'!A:C,3,FALSE)</f>
        <v>Normal</v>
      </c>
      <c r="L1121" t="str">
        <f>VLOOKUP(A1121,'DATA TRANSFORMATION 6'!A:E,5,FALSE)</f>
        <v>6-Dec-1975</v>
      </c>
      <c r="M1121" s="20">
        <f>VLOOKUP(A1121,'DATA TRANSFORMATION 8'!A:B,2,FALSE)</f>
        <v>9225.26</v>
      </c>
      <c r="N1121" t="str">
        <f>VLOOKUP(A1121,'DATA CLEANING 3'!A:D,3,FALSE)</f>
        <v>tier - 3</v>
      </c>
      <c r="O1121" t="str">
        <f>VLOOKUP(A1121,'DATA CLEANING 3'!A:D,4,FALSE)</f>
        <v>tier - 3</v>
      </c>
      <c r="P1121" t="str">
        <f>VLOOKUP(A1121,'DATA CLEANING 4'!A:B,2,FALSE)</f>
        <v>R1015</v>
      </c>
      <c r="Q1121">
        <f>VLOOKUP(A1121,'DATA TANSFORMATION 7'!A:F,6,FALSE)</f>
        <v>47</v>
      </c>
    </row>
    <row r="1122" spans="1:17" ht="16" x14ac:dyDescent="0.4">
      <c r="A1122" s="11" t="s">
        <v>2286</v>
      </c>
      <c r="B1122" t="str">
        <f>VLOOKUP(A1122,'DATA TRANSFORMATION 1'!A:E,4,FALSE)</f>
        <v>Datwyler</v>
      </c>
      <c r="C1122">
        <f>VLOOKUP(A1122,'MEDICAL EXAMINATIONS'!A:H,2,FALSE)</f>
        <v>30.495000000000001</v>
      </c>
      <c r="D1122">
        <f>VLOOKUP(A1122,'MEDICAL EXAMINATIONS'!A:H,3,FALSE)</f>
        <v>5.74</v>
      </c>
      <c r="E1122" t="str">
        <f>VLOOKUP(A1122,'DATA TRANSFORMATION 3'!A:C,2,FALSE)</f>
        <v>Yes</v>
      </c>
      <c r="F1122" t="str">
        <f>VLOOKUP(A1122,'MEDICAL EXAMINATIONS'!A:H,5,FALSE)</f>
        <v>No</v>
      </c>
      <c r="G1122" t="str">
        <f>VLOOKUP(A1122,'MEDICAL EXAMINATIONS'!A:H,6,FALSE)</f>
        <v>Yes</v>
      </c>
      <c r="H1122">
        <f>VLOOKUP(A1122,'DATA TRANSFORMATION 2'!A:B,2,FALSE)</f>
        <v>1</v>
      </c>
      <c r="I1122" t="str">
        <f>VLOOKUP(A1122,'DATA TRANSFORMATION 3'!A:C,3,FALSE)</f>
        <v>No</v>
      </c>
      <c r="J1122" t="str">
        <f>VLOOKUP(A1122,'DATA TRANSFORMATION 4'!A:C,3,FALSE)</f>
        <v>Obesity</v>
      </c>
      <c r="K1122" t="str">
        <f>VLOOKUP(A1122,'DATA TRANSFORMATION 5'!A:C,3,FALSE)</f>
        <v>Prediabetes</v>
      </c>
      <c r="L1122" t="str">
        <f>VLOOKUP(A1122,'DATA TRANSFORMATION 6'!A:E,5,FALSE)</f>
        <v>5-Oct-1980</v>
      </c>
      <c r="M1122" s="20">
        <f>VLOOKUP(A1122,'DATA TRANSFORMATION 8'!A:B,2,FALSE)</f>
        <v>9247.94</v>
      </c>
      <c r="N1122" t="str">
        <f>VLOOKUP(A1122,'DATA CLEANING 3'!A:D,3,FALSE)</f>
        <v>tier - 2</v>
      </c>
      <c r="O1122" t="str">
        <f>VLOOKUP(A1122,'DATA CLEANING 3'!A:D,4,FALSE)</f>
        <v>tier - 1</v>
      </c>
      <c r="P1122" t="str">
        <f>VLOOKUP(A1122,'DATA CLEANING 4'!A:B,2,FALSE)</f>
        <v>R1021</v>
      </c>
      <c r="Q1122">
        <f>VLOOKUP(A1122,'DATA TANSFORMATION 7'!A:F,6,FALSE)</f>
        <v>42</v>
      </c>
    </row>
    <row r="1123" spans="1:17" ht="16" x14ac:dyDescent="0.4">
      <c r="A1123" s="11" t="s">
        <v>2288</v>
      </c>
      <c r="B1123" t="str">
        <f>VLOOKUP(A1123,'DATA TRANSFORMATION 1'!A:E,4,FALSE)</f>
        <v>Mead</v>
      </c>
      <c r="C1123">
        <f>VLOOKUP(A1123,'MEDICAL EXAMINATIONS'!A:H,2,FALSE)</f>
        <v>21.4</v>
      </c>
      <c r="D1123">
        <f>VLOOKUP(A1123,'MEDICAL EXAMINATIONS'!A:H,3,FALSE)</f>
        <v>6.3</v>
      </c>
      <c r="E1123" t="str">
        <f>VLOOKUP(A1123,'DATA TRANSFORMATION 3'!A:C,2,FALSE)</f>
        <v>Yes</v>
      </c>
      <c r="F1123" t="str">
        <f>VLOOKUP(A1123,'MEDICAL EXAMINATIONS'!A:H,5,FALSE)</f>
        <v>No</v>
      </c>
      <c r="G1123" t="str">
        <f>VLOOKUP(A1123,'MEDICAL EXAMINATIONS'!A:H,6,FALSE)</f>
        <v>Yes</v>
      </c>
      <c r="H1123">
        <f>VLOOKUP(A1123,'DATA TRANSFORMATION 2'!A:B,2,FALSE)</f>
        <v>1</v>
      </c>
      <c r="I1123" t="str">
        <f>VLOOKUP(A1123,'DATA TRANSFORMATION 3'!A:C,3,FALSE)</f>
        <v>No</v>
      </c>
      <c r="J1123" t="str">
        <f>VLOOKUP(A1123,'DATA TRANSFORMATION 4'!A:C,3,FALSE)</f>
        <v>Normal Weight</v>
      </c>
      <c r="K1123" t="str">
        <f>VLOOKUP(A1123,'DATA TRANSFORMATION 5'!A:C,3,FALSE)</f>
        <v>Prediabetes</v>
      </c>
      <c r="L1123" t="str">
        <f>VLOOKUP(A1123,'DATA TRANSFORMATION 6'!A:E,5,FALSE)</f>
        <v>21-Aug-1974</v>
      </c>
      <c r="M1123" s="20">
        <f>VLOOKUP(A1123,'DATA TRANSFORMATION 8'!A:B,2,FALSE)</f>
        <v>9249.5</v>
      </c>
      <c r="N1123" t="str">
        <f>VLOOKUP(A1123,'DATA CLEANING 3'!A:D,3,FALSE)</f>
        <v>tier - 2</v>
      </c>
      <c r="O1123" t="str">
        <f>VLOOKUP(A1123,'DATA CLEANING 3'!A:D,4,FALSE)</f>
        <v>tier - 1</v>
      </c>
      <c r="P1123" t="str">
        <f>VLOOKUP(A1123,'DATA CLEANING 4'!A:B,2,FALSE)</f>
        <v>R1012</v>
      </c>
      <c r="Q1123">
        <f>VLOOKUP(A1123,'DATA TANSFORMATION 7'!A:F,6,FALSE)</f>
        <v>48</v>
      </c>
    </row>
    <row r="1124" spans="1:17" ht="16" x14ac:dyDescent="0.4">
      <c r="A1124" s="11" t="s">
        <v>2290</v>
      </c>
      <c r="B1124" t="str">
        <f>VLOOKUP(A1124,'DATA TRANSFORMATION 1'!A:E,4,FALSE)</f>
        <v>Kennedy</v>
      </c>
      <c r="C1124">
        <f>VLOOKUP(A1124,'MEDICAL EXAMINATIONS'!A:H,2,FALSE)</f>
        <v>32.299999999999997</v>
      </c>
      <c r="D1124">
        <f>VLOOKUP(A1124,'MEDICAL EXAMINATIONS'!A:H,3,FALSE)</f>
        <v>10.27</v>
      </c>
      <c r="E1124" t="str">
        <f>VLOOKUP(A1124,'DATA TRANSFORMATION 3'!A:C,2,FALSE)</f>
        <v>No</v>
      </c>
      <c r="F1124" t="str">
        <f>VLOOKUP(A1124,'MEDICAL EXAMINATIONS'!A:H,5,FALSE)</f>
        <v>No</v>
      </c>
      <c r="G1124" t="str">
        <f>VLOOKUP(A1124,'MEDICAL EXAMINATIONS'!A:H,6,FALSE)</f>
        <v>No</v>
      </c>
      <c r="H1124">
        <f>VLOOKUP(A1124,'DATA TRANSFORMATION 2'!A:B,2,FALSE)</f>
        <v>0</v>
      </c>
      <c r="I1124" t="str">
        <f>VLOOKUP(A1124,'DATA TRANSFORMATION 3'!A:C,3,FALSE)</f>
        <v>No</v>
      </c>
      <c r="J1124" t="str">
        <f>VLOOKUP(A1124,'DATA TRANSFORMATION 4'!A:C,3,FALSE)</f>
        <v>Obesity</v>
      </c>
      <c r="K1124" t="str">
        <f>VLOOKUP(A1124,'DATA TRANSFORMATION 5'!A:C,3,FALSE)</f>
        <v>Diabetes</v>
      </c>
      <c r="L1124" t="str">
        <f>VLOOKUP(A1124,'DATA TRANSFORMATION 6'!A:E,5,FALSE)</f>
        <v>6-Aug-1971</v>
      </c>
      <c r="M1124" s="20">
        <f>VLOOKUP(A1124,'DATA TRANSFORMATION 8'!A:B,2,FALSE)</f>
        <v>9264.7999999999993</v>
      </c>
      <c r="N1124" t="str">
        <f>VLOOKUP(A1124,'DATA CLEANING 3'!A:D,3,FALSE)</f>
        <v>tier - 2</v>
      </c>
      <c r="O1124" t="str">
        <f>VLOOKUP(A1124,'DATA CLEANING 3'!A:D,4,FALSE)</f>
        <v>tier - 1</v>
      </c>
      <c r="P1124" t="str">
        <f>VLOOKUP(A1124,'DATA CLEANING 4'!A:B,2,FALSE)</f>
        <v>R1011</v>
      </c>
      <c r="Q1124">
        <f>VLOOKUP(A1124,'DATA TANSFORMATION 7'!A:F,6,FALSE)</f>
        <v>51</v>
      </c>
    </row>
    <row r="1125" spans="1:17" ht="16" x14ac:dyDescent="0.4">
      <c r="A1125" s="11" t="s">
        <v>2292</v>
      </c>
      <c r="B1125" t="str">
        <f>VLOOKUP(A1125,'DATA TRANSFORMATION 1'!A:E,4,FALSE)</f>
        <v>Czech</v>
      </c>
      <c r="C1125">
        <f>VLOOKUP(A1125,'MEDICAL EXAMINATIONS'!A:H,2,FALSE)</f>
        <v>29.78</v>
      </c>
      <c r="D1125">
        <f>VLOOKUP(A1125,'MEDICAL EXAMINATIONS'!A:H,3,FALSE)</f>
        <v>5.85</v>
      </c>
      <c r="E1125" t="str">
        <f>VLOOKUP(A1125,'DATA TRANSFORMATION 3'!A:C,2,FALSE)</f>
        <v>No</v>
      </c>
      <c r="F1125" t="str">
        <f>VLOOKUP(A1125,'MEDICAL EXAMINATIONS'!A:H,5,FALSE)</f>
        <v>No</v>
      </c>
      <c r="G1125" t="str">
        <f>VLOOKUP(A1125,'MEDICAL EXAMINATIONS'!A:H,6,FALSE)</f>
        <v>Yes</v>
      </c>
      <c r="H1125">
        <f>VLOOKUP(A1125,'DATA TRANSFORMATION 2'!A:B,2,FALSE)</f>
        <v>1</v>
      </c>
      <c r="I1125" t="str">
        <f>VLOOKUP(A1125,'DATA TRANSFORMATION 3'!A:C,3,FALSE)</f>
        <v>No</v>
      </c>
      <c r="J1125" t="str">
        <f>VLOOKUP(A1125,'DATA TRANSFORMATION 4'!A:C,3,FALSE)</f>
        <v>Over Weight</v>
      </c>
      <c r="K1125" t="str">
        <f>VLOOKUP(A1125,'DATA TRANSFORMATION 5'!A:C,3,FALSE)</f>
        <v>Prediabetes</v>
      </c>
      <c r="L1125" t="str">
        <f>VLOOKUP(A1125,'DATA TRANSFORMATION 6'!A:E,5,FALSE)</f>
        <v>27-Oct-1973</v>
      </c>
      <c r="M1125" s="20">
        <f>VLOOKUP(A1125,'DATA TRANSFORMATION 8'!A:B,2,FALSE)</f>
        <v>9282.48</v>
      </c>
      <c r="N1125" t="str">
        <f>VLOOKUP(A1125,'DATA CLEANING 3'!A:D,3,FALSE)</f>
        <v>tier - 3</v>
      </c>
      <c r="O1125" t="str">
        <f>VLOOKUP(A1125,'DATA CLEANING 3'!A:D,4,FALSE)</f>
        <v>tier - 2</v>
      </c>
      <c r="P1125" t="str">
        <f>VLOOKUP(A1125,'DATA CLEANING 4'!A:B,2,FALSE)</f>
        <v>R1016</v>
      </c>
      <c r="Q1125">
        <f>VLOOKUP(A1125,'DATA TANSFORMATION 7'!A:F,6,FALSE)</f>
        <v>49</v>
      </c>
    </row>
    <row r="1126" spans="1:17" ht="16" x14ac:dyDescent="0.4">
      <c r="A1126" s="11" t="s">
        <v>2294</v>
      </c>
      <c r="B1126" t="str">
        <f>VLOOKUP(A1126,'DATA TRANSFORMATION 1'!A:E,4,FALSE)</f>
        <v>O'Brien</v>
      </c>
      <c r="C1126">
        <f>VLOOKUP(A1126,'MEDICAL EXAMINATIONS'!A:H,2,FALSE)</f>
        <v>34.76</v>
      </c>
      <c r="D1126">
        <f>VLOOKUP(A1126,'MEDICAL EXAMINATIONS'!A:H,3,FALSE)</f>
        <v>5.92</v>
      </c>
      <c r="E1126" t="str">
        <f>VLOOKUP(A1126,'DATA TRANSFORMATION 3'!A:C,2,FALSE)</f>
        <v>Yes</v>
      </c>
      <c r="F1126" t="str">
        <f>VLOOKUP(A1126,'MEDICAL EXAMINATIONS'!A:H,5,FALSE)</f>
        <v>No</v>
      </c>
      <c r="G1126" t="str">
        <f>VLOOKUP(A1126,'MEDICAL EXAMINATIONS'!A:H,6,FALSE)</f>
        <v>No</v>
      </c>
      <c r="H1126">
        <f>VLOOKUP(A1126,'DATA TRANSFORMATION 2'!A:B,2,FALSE)</f>
        <v>1</v>
      </c>
      <c r="I1126" t="str">
        <f>VLOOKUP(A1126,'DATA TRANSFORMATION 3'!A:C,3,FALSE)</f>
        <v>No</v>
      </c>
      <c r="J1126" t="str">
        <f>VLOOKUP(A1126,'DATA TRANSFORMATION 4'!A:C,3,FALSE)</f>
        <v>Obesity</v>
      </c>
      <c r="K1126" t="str">
        <f>VLOOKUP(A1126,'DATA TRANSFORMATION 5'!A:C,3,FALSE)</f>
        <v>Prediabetes</v>
      </c>
      <c r="L1126" t="str">
        <f>VLOOKUP(A1126,'DATA TRANSFORMATION 6'!A:E,5,FALSE)</f>
        <v>2-Jul-1971</v>
      </c>
      <c r="M1126" s="20">
        <f>VLOOKUP(A1126,'DATA TRANSFORMATION 8'!A:B,2,FALSE)</f>
        <v>9283.56</v>
      </c>
      <c r="N1126" t="str">
        <f>VLOOKUP(A1126,'DATA CLEANING 3'!A:D,3,FALSE)</f>
        <v>tier - 2</v>
      </c>
      <c r="O1126" t="str">
        <f>VLOOKUP(A1126,'DATA CLEANING 3'!A:D,4,FALSE)</f>
        <v>tier - 3</v>
      </c>
      <c r="P1126" t="str">
        <f>VLOOKUP(A1126,'DATA CLEANING 4'!A:B,2,FALSE)</f>
        <v>R1013</v>
      </c>
      <c r="Q1126">
        <f>VLOOKUP(A1126,'DATA TANSFORMATION 7'!A:F,6,FALSE)</f>
        <v>51</v>
      </c>
    </row>
    <row r="1127" spans="1:17" ht="16" x14ac:dyDescent="0.4">
      <c r="A1127" s="11" t="s">
        <v>2296</v>
      </c>
      <c r="B1127" t="str">
        <f>VLOOKUP(A1127,'DATA TRANSFORMATION 1'!A:E,4,FALSE)</f>
        <v>Bachman</v>
      </c>
      <c r="C1127">
        <f>VLOOKUP(A1127,'MEDICAL EXAMINATIONS'!A:H,2,FALSE)</f>
        <v>18.335000000000001</v>
      </c>
      <c r="D1127">
        <f>VLOOKUP(A1127,'MEDICAL EXAMINATIONS'!A:H,3,FALSE)</f>
        <v>10.01</v>
      </c>
      <c r="E1127" t="str">
        <f>VLOOKUP(A1127,'DATA TRANSFORMATION 3'!A:C,2,FALSE)</f>
        <v>Yes</v>
      </c>
      <c r="F1127" t="str">
        <f>VLOOKUP(A1127,'MEDICAL EXAMINATIONS'!A:H,5,FALSE)</f>
        <v>No</v>
      </c>
      <c r="G1127" t="str">
        <f>VLOOKUP(A1127,'MEDICAL EXAMINATIONS'!A:H,6,FALSE)</f>
        <v>No</v>
      </c>
      <c r="H1127">
        <f>VLOOKUP(A1127,'DATA TRANSFORMATION 2'!A:B,2,FALSE)</f>
        <v>2</v>
      </c>
      <c r="I1127" t="str">
        <f>VLOOKUP(A1127,'DATA TRANSFORMATION 3'!A:C,3,FALSE)</f>
        <v>No</v>
      </c>
      <c r="J1127" t="str">
        <f>VLOOKUP(A1127,'DATA TRANSFORMATION 4'!A:C,3,FALSE)</f>
        <v>Under Weight</v>
      </c>
      <c r="K1127" t="str">
        <f>VLOOKUP(A1127,'DATA TRANSFORMATION 5'!A:C,3,FALSE)</f>
        <v>Diabetes</v>
      </c>
      <c r="L1127" t="str">
        <f>VLOOKUP(A1127,'DATA TRANSFORMATION 6'!A:E,5,FALSE)</f>
        <v>26-Nov-1969</v>
      </c>
      <c r="M1127" s="20">
        <f>VLOOKUP(A1127,'DATA TRANSFORMATION 8'!A:B,2,FALSE)</f>
        <v>9285.8700000000008</v>
      </c>
      <c r="N1127" t="str">
        <f>VLOOKUP(A1127,'DATA CLEANING 3'!A:D,3,FALSE)</f>
        <v>tier - 2</v>
      </c>
      <c r="O1127" t="str">
        <f>VLOOKUP(A1127,'DATA CLEANING 3'!A:D,4,FALSE)</f>
        <v>tier - 3</v>
      </c>
      <c r="P1127" t="str">
        <f>VLOOKUP(A1127,'DATA CLEANING 4'!A:B,2,FALSE)</f>
        <v>R1013</v>
      </c>
      <c r="Q1127">
        <f>VLOOKUP(A1127,'DATA TANSFORMATION 7'!A:F,6,FALSE)</f>
        <v>53</v>
      </c>
    </row>
    <row r="1128" spans="1:17" ht="16" x14ac:dyDescent="0.4">
      <c r="A1128" s="11" t="s">
        <v>2298</v>
      </c>
      <c r="B1128" t="str">
        <f>VLOOKUP(A1128,'DATA TRANSFORMATION 1'!A:E,4,FALSE)</f>
        <v>Bednar</v>
      </c>
      <c r="C1128">
        <f>VLOOKUP(A1128,'MEDICAL EXAMINATIONS'!A:H,2,FALSE)</f>
        <v>32.299999999999997</v>
      </c>
      <c r="D1128">
        <f>VLOOKUP(A1128,'MEDICAL EXAMINATIONS'!A:H,3,FALSE)</f>
        <v>9.59</v>
      </c>
      <c r="E1128" t="str">
        <f>VLOOKUP(A1128,'DATA TRANSFORMATION 3'!A:C,2,FALSE)</f>
        <v>No</v>
      </c>
      <c r="F1128" t="str">
        <f>VLOOKUP(A1128,'MEDICAL EXAMINATIONS'!A:H,5,FALSE)</f>
        <v>No</v>
      </c>
      <c r="G1128" t="str">
        <f>VLOOKUP(A1128,'MEDICAL EXAMINATIONS'!A:H,6,FALSE)</f>
        <v>No</v>
      </c>
      <c r="H1128">
        <f>VLOOKUP(A1128,'DATA TRANSFORMATION 2'!A:B,2,FALSE)</f>
        <v>0</v>
      </c>
      <c r="I1128" t="str">
        <f>VLOOKUP(A1128,'DATA TRANSFORMATION 3'!A:C,3,FALSE)</f>
        <v>No</v>
      </c>
      <c r="J1128" t="str">
        <f>VLOOKUP(A1128,'DATA TRANSFORMATION 4'!A:C,3,FALSE)</f>
        <v>Obesity</v>
      </c>
      <c r="K1128" t="str">
        <f>VLOOKUP(A1128,'DATA TRANSFORMATION 5'!A:C,3,FALSE)</f>
        <v>Diabetes</v>
      </c>
      <c r="L1128" t="str">
        <f>VLOOKUP(A1128,'DATA TRANSFORMATION 6'!A:E,5,FALSE)</f>
        <v>16-Oct-1973</v>
      </c>
      <c r="M1128" s="20">
        <f>VLOOKUP(A1128,'DATA TRANSFORMATION 8'!A:B,2,FALSE)</f>
        <v>9288.0300000000007</v>
      </c>
      <c r="N1128" t="str">
        <f>VLOOKUP(A1128,'DATA CLEANING 3'!A:D,3,FALSE)</f>
        <v>tier - 2</v>
      </c>
      <c r="O1128" t="str">
        <f>VLOOKUP(A1128,'DATA CLEANING 3'!A:D,4,FALSE)</f>
        <v>tier - 3</v>
      </c>
      <c r="P1128" t="str">
        <f>VLOOKUP(A1128,'DATA CLEANING 4'!A:B,2,FALSE)</f>
        <v>R1018</v>
      </c>
      <c r="Q1128">
        <f>VLOOKUP(A1128,'DATA TANSFORMATION 7'!A:F,6,FALSE)</f>
        <v>49</v>
      </c>
    </row>
    <row r="1129" spans="1:17" ht="16" x14ac:dyDescent="0.4">
      <c r="A1129" s="11" t="s">
        <v>2300</v>
      </c>
      <c r="B1129" t="str">
        <f>VLOOKUP(A1129,'DATA TRANSFORMATION 1'!A:E,4,FALSE)</f>
        <v>Daye</v>
      </c>
      <c r="C1129">
        <f>VLOOKUP(A1129,'MEDICAL EXAMINATIONS'!A:H,2,FALSE)</f>
        <v>27.74</v>
      </c>
      <c r="D1129">
        <f>VLOOKUP(A1129,'MEDICAL EXAMINATIONS'!A:H,3,FALSE)</f>
        <v>10.37</v>
      </c>
      <c r="E1129" t="str">
        <f>VLOOKUP(A1129,'DATA TRANSFORMATION 3'!A:C,2,FALSE)</f>
        <v>No</v>
      </c>
      <c r="F1129" t="str">
        <f>VLOOKUP(A1129,'MEDICAL EXAMINATIONS'!A:H,5,FALSE)</f>
        <v>No</v>
      </c>
      <c r="G1129" t="str">
        <f>VLOOKUP(A1129,'MEDICAL EXAMINATIONS'!A:H,6,FALSE)</f>
        <v>No</v>
      </c>
      <c r="H1129">
        <f>VLOOKUP(A1129,'DATA TRANSFORMATION 2'!A:B,2,FALSE)</f>
        <v>0</v>
      </c>
      <c r="I1129" t="str">
        <f>VLOOKUP(A1129,'DATA TRANSFORMATION 3'!A:C,3,FALSE)</f>
        <v>No</v>
      </c>
      <c r="J1129" t="str">
        <f>VLOOKUP(A1129,'DATA TRANSFORMATION 4'!A:C,3,FALSE)</f>
        <v>Over Weight</v>
      </c>
      <c r="K1129" t="str">
        <f>VLOOKUP(A1129,'DATA TRANSFORMATION 5'!A:C,3,FALSE)</f>
        <v>Diabetes</v>
      </c>
      <c r="L1129" t="str">
        <f>VLOOKUP(A1129,'DATA TRANSFORMATION 6'!A:E,5,FALSE)</f>
        <v>18-Sep-1973</v>
      </c>
      <c r="M1129" s="20">
        <f>VLOOKUP(A1129,'DATA TRANSFORMATION 8'!A:B,2,FALSE)</f>
        <v>9290.14</v>
      </c>
      <c r="N1129" t="str">
        <f>VLOOKUP(A1129,'DATA CLEANING 3'!A:D,3,FALSE)</f>
        <v>tier - 3</v>
      </c>
      <c r="O1129" t="str">
        <f>VLOOKUP(A1129,'DATA CLEANING 3'!A:D,4,FALSE)</f>
        <v>tier - 3</v>
      </c>
      <c r="P1129" t="str">
        <f>VLOOKUP(A1129,'DATA CLEANING 4'!A:B,2,FALSE)</f>
        <v>R1016</v>
      </c>
      <c r="Q1129">
        <f>VLOOKUP(A1129,'DATA TANSFORMATION 7'!A:F,6,FALSE)</f>
        <v>49</v>
      </c>
    </row>
    <row r="1130" spans="1:17" ht="16" x14ac:dyDescent="0.4">
      <c r="A1130" s="11" t="s">
        <v>2302</v>
      </c>
      <c r="B1130" t="str">
        <f>VLOOKUP(A1130,'DATA TRANSFORMATION 1'!A:E,4,FALSE)</f>
        <v>Clarke</v>
      </c>
      <c r="C1130">
        <f>VLOOKUP(A1130,'MEDICAL EXAMINATIONS'!A:H,2,FALSE)</f>
        <v>24</v>
      </c>
      <c r="D1130">
        <f>VLOOKUP(A1130,'MEDICAL EXAMINATIONS'!A:H,3,FALSE)</f>
        <v>4.01</v>
      </c>
      <c r="E1130" t="str">
        <f>VLOOKUP(A1130,'DATA TRANSFORMATION 3'!A:C,2,FALSE)</f>
        <v>Yes</v>
      </c>
      <c r="F1130" t="str">
        <f>VLOOKUP(A1130,'MEDICAL EXAMINATIONS'!A:H,5,FALSE)</f>
        <v>No</v>
      </c>
      <c r="G1130" t="str">
        <f>VLOOKUP(A1130,'MEDICAL EXAMINATIONS'!A:H,6,FALSE)</f>
        <v>No</v>
      </c>
      <c r="H1130">
        <f>VLOOKUP(A1130,'DATA TRANSFORMATION 2'!A:B,2,FALSE)</f>
        <v>1</v>
      </c>
      <c r="I1130" t="str">
        <f>VLOOKUP(A1130,'DATA TRANSFORMATION 3'!A:C,3,FALSE)</f>
        <v>No</v>
      </c>
      <c r="J1130" t="str">
        <f>VLOOKUP(A1130,'DATA TRANSFORMATION 4'!A:C,3,FALSE)</f>
        <v>Normal Weight</v>
      </c>
      <c r="K1130" t="str">
        <f>VLOOKUP(A1130,'DATA TRANSFORMATION 5'!A:C,3,FALSE)</f>
        <v>Normal</v>
      </c>
      <c r="L1130" t="str">
        <f>VLOOKUP(A1130,'DATA TRANSFORMATION 6'!A:E,5,FALSE)</f>
        <v>3-Nov-1976</v>
      </c>
      <c r="M1130" s="20">
        <f>VLOOKUP(A1130,'DATA TRANSFORMATION 8'!A:B,2,FALSE)</f>
        <v>9301.89</v>
      </c>
      <c r="N1130" t="str">
        <f>VLOOKUP(A1130,'DATA CLEANING 3'!A:D,3,FALSE)</f>
        <v>tier - 2</v>
      </c>
      <c r="O1130" t="str">
        <f>VLOOKUP(A1130,'DATA CLEANING 3'!A:D,4,FALSE)</f>
        <v>tier - 1</v>
      </c>
      <c r="P1130" t="str">
        <f>VLOOKUP(A1130,'DATA CLEANING 4'!A:B,2,FALSE)</f>
        <v>R1012</v>
      </c>
      <c r="Q1130">
        <f>VLOOKUP(A1130,'DATA TANSFORMATION 7'!A:F,6,FALSE)</f>
        <v>46</v>
      </c>
    </row>
    <row r="1131" spans="1:17" ht="16" x14ac:dyDescent="0.4">
      <c r="A1131" s="11" t="s">
        <v>2304</v>
      </c>
      <c r="B1131" t="str">
        <f>VLOOKUP(A1131,'DATA TRANSFORMATION 1'!A:E,4,FALSE)</f>
        <v>Koren</v>
      </c>
      <c r="C1131">
        <f>VLOOKUP(A1131,'MEDICAL EXAMINATIONS'!A:H,2,FALSE)</f>
        <v>31.78</v>
      </c>
      <c r="D1131">
        <f>VLOOKUP(A1131,'MEDICAL EXAMINATIONS'!A:H,3,FALSE)</f>
        <v>4.24</v>
      </c>
      <c r="E1131" t="str">
        <f>VLOOKUP(A1131,'DATA TRANSFORMATION 3'!A:C,2,FALSE)</f>
        <v>Yes</v>
      </c>
      <c r="F1131" t="str">
        <f>VLOOKUP(A1131,'MEDICAL EXAMINATIONS'!A:H,5,FALSE)</f>
        <v>No</v>
      </c>
      <c r="G1131" t="str">
        <f>VLOOKUP(A1131,'MEDICAL EXAMINATIONS'!A:H,6,FALSE)</f>
        <v>Yes</v>
      </c>
      <c r="H1131">
        <f>VLOOKUP(A1131,'DATA TRANSFORMATION 2'!A:B,2,FALSE)</f>
        <v>1</v>
      </c>
      <c r="I1131" t="str">
        <f>VLOOKUP(A1131,'DATA TRANSFORMATION 3'!A:C,3,FALSE)</f>
        <v>No</v>
      </c>
      <c r="J1131" t="str">
        <f>VLOOKUP(A1131,'DATA TRANSFORMATION 4'!A:C,3,FALSE)</f>
        <v>Obesity</v>
      </c>
      <c r="K1131" t="str">
        <f>VLOOKUP(A1131,'DATA TRANSFORMATION 5'!A:C,3,FALSE)</f>
        <v>Normal</v>
      </c>
      <c r="L1131" t="str">
        <f>VLOOKUP(A1131,'DATA TRANSFORMATION 6'!A:E,5,FALSE)</f>
        <v>16-Oct-1973</v>
      </c>
      <c r="M1131" s="20">
        <f>VLOOKUP(A1131,'DATA TRANSFORMATION 8'!A:B,2,FALSE)</f>
        <v>9304.7000000000007</v>
      </c>
      <c r="N1131" t="str">
        <f>VLOOKUP(A1131,'DATA CLEANING 3'!A:D,3,FALSE)</f>
        <v>tier - 3</v>
      </c>
      <c r="O1131" t="str">
        <f>VLOOKUP(A1131,'DATA CLEANING 3'!A:D,4,FALSE)</f>
        <v>tier - 3</v>
      </c>
      <c r="P1131" t="str">
        <f>VLOOKUP(A1131,'DATA CLEANING 4'!A:B,2,FALSE)</f>
        <v>R1013</v>
      </c>
      <c r="Q1131">
        <f>VLOOKUP(A1131,'DATA TANSFORMATION 7'!A:F,6,FALSE)</f>
        <v>49</v>
      </c>
    </row>
    <row r="1132" spans="1:17" ht="16" x14ac:dyDescent="0.4">
      <c r="A1132" s="11" t="s">
        <v>2306</v>
      </c>
      <c r="B1132" t="str">
        <f>VLOOKUP(A1132,'DATA TRANSFORMATION 1'!A:E,4,FALSE)</f>
        <v>Kuramoto</v>
      </c>
      <c r="C1132">
        <f>VLOOKUP(A1132,'MEDICAL EXAMINATIONS'!A:H,2,FALSE)</f>
        <v>32.25</v>
      </c>
      <c r="D1132">
        <f>VLOOKUP(A1132,'MEDICAL EXAMINATIONS'!A:H,3,FALSE)</f>
        <v>5.36</v>
      </c>
      <c r="E1132" t="str">
        <f>VLOOKUP(A1132,'DATA TRANSFORMATION 3'!A:C,2,FALSE)</f>
        <v>Yes</v>
      </c>
      <c r="F1132" t="str">
        <f>VLOOKUP(A1132,'MEDICAL EXAMINATIONS'!A:H,5,FALSE)</f>
        <v>No</v>
      </c>
      <c r="G1132" t="str">
        <f>VLOOKUP(A1132,'MEDICAL EXAMINATIONS'!A:H,6,FALSE)</f>
        <v>No</v>
      </c>
      <c r="H1132">
        <f>VLOOKUP(A1132,'DATA TRANSFORMATION 2'!A:B,2,FALSE)</f>
        <v>0</v>
      </c>
      <c r="I1132" t="str">
        <f>VLOOKUP(A1132,'DATA TRANSFORMATION 3'!A:C,3,FALSE)</f>
        <v>No</v>
      </c>
      <c r="J1132" t="str">
        <f>VLOOKUP(A1132,'DATA TRANSFORMATION 4'!A:C,3,FALSE)</f>
        <v>Obesity</v>
      </c>
      <c r="K1132" t="str">
        <f>VLOOKUP(A1132,'DATA TRANSFORMATION 5'!A:C,3,FALSE)</f>
        <v>Normal</v>
      </c>
      <c r="L1132" t="str">
        <f>VLOOKUP(A1132,'DATA TRANSFORMATION 6'!A:E,5,FALSE)</f>
        <v>8-Jun-1963</v>
      </c>
      <c r="M1132" s="20">
        <f>VLOOKUP(A1132,'DATA TRANSFORMATION 8'!A:B,2,FALSE)</f>
        <v>9310.81</v>
      </c>
      <c r="N1132" t="str">
        <f>VLOOKUP(A1132,'DATA CLEANING 3'!A:D,3,FALSE)</f>
        <v>tier - 3</v>
      </c>
      <c r="O1132" t="str">
        <f>VLOOKUP(A1132,'DATA CLEANING 3'!A:D,4,FALSE)</f>
        <v>tier - 1</v>
      </c>
      <c r="P1132" t="str">
        <f>VLOOKUP(A1132,'DATA CLEANING 4'!A:B,2,FALSE)</f>
        <v>R1013</v>
      </c>
      <c r="Q1132">
        <f>VLOOKUP(A1132,'DATA TANSFORMATION 7'!A:F,6,FALSE)</f>
        <v>60</v>
      </c>
    </row>
    <row r="1133" spans="1:17" ht="16" x14ac:dyDescent="0.4">
      <c r="A1133" s="11" t="s">
        <v>2308</v>
      </c>
      <c r="B1133" t="str">
        <f>VLOOKUP(A1133,'DATA TRANSFORMATION 1'!A:E,4,FALSE)</f>
        <v>Lynn</v>
      </c>
      <c r="C1133">
        <f>VLOOKUP(A1133,'MEDICAL EXAMINATIONS'!A:H,2,FALSE)</f>
        <v>30.114999999999998</v>
      </c>
      <c r="D1133">
        <f>VLOOKUP(A1133,'MEDICAL EXAMINATIONS'!A:H,3,FALSE)</f>
        <v>4.99</v>
      </c>
      <c r="E1133" t="str">
        <f>VLOOKUP(A1133,'DATA TRANSFORMATION 3'!A:C,2,FALSE)</f>
        <v>No</v>
      </c>
      <c r="F1133" t="str">
        <f>VLOOKUP(A1133,'MEDICAL EXAMINATIONS'!A:H,5,FALSE)</f>
        <v>No</v>
      </c>
      <c r="G1133" t="str">
        <f>VLOOKUP(A1133,'MEDICAL EXAMINATIONS'!A:H,6,FALSE)</f>
        <v>No</v>
      </c>
      <c r="H1133">
        <f>VLOOKUP(A1133,'DATA TRANSFORMATION 2'!A:B,2,FALSE)</f>
        <v>2</v>
      </c>
      <c r="I1133" t="str">
        <f>VLOOKUP(A1133,'DATA TRANSFORMATION 3'!A:C,3,FALSE)</f>
        <v>No</v>
      </c>
      <c r="J1133" t="str">
        <f>VLOOKUP(A1133,'DATA TRANSFORMATION 4'!A:C,3,FALSE)</f>
        <v>Obesity</v>
      </c>
      <c r="K1133" t="str">
        <f>VLOOKUP(A1133,'DATA TRANSFORMATION 5'!A:C,3,FALSE)</f>
        <v>Normal</v>
      </c>
      <c r="L1133" t="str">
        <f>VLOOKUP(A1133,'DATA TRANSFORMATION 6'!A:E,5,FALSE)</f>
        <v>12-Oct-1977</v>
      </c>
      <c r="M1133" s="20">
        <f>VLOOKUP(A1133,'DATA TRANSFORMATION 8'!A:B,2,FALSE)</f>
        <v>9315.41</v>
      </c>
      <c r="N1133" t="str">
        <f>VLOOKUP(A1133,'DATA CLEANING 3'!A:D,3,FALSE)</f>
        <v>tier - 2</v>
      </c>
      <c r="O1133" t="str">
        <f>VLOOKUP(A1133,'DATA CLEANING 3'!A:D,4,FALSE)</f>
        <v>tier - 1</v>
      </c>
      <c r="P1133" t="str">
        <f>VLOOKUP(A1133,'DATA CLEANING 4'!A:B,2,FALSE)</f>
        <v>R1024</v>
      </c>
      <c r="Q1133">
        <f>VLOOKUP(A1133,'DATA TANSFORMATION 7'!A:F,6,FALSE)</f>
        <v>45</v>
      </c>
    </row>
    <row r="1134" spans="1:17" ht="16" x14ac:dyDescent="0.4">
      <c r="A1134" s="11" t="s">
        <v>2310</v>
      </c>
      <c r="B1134" t="str">
        <f>VLOOKUP(A1134,'DATA TRANSFORMATION 1'!A:E,4,FALSE)</f>
        <v>Dierksen</v>
      </c>
      <c r="C1134">
        <f>VLOOKUP(A1134,'MEDICAL EXAMINATIONS'!A:H,2,FALSE)</f>
        <v>22.41</v>
      </c>
      <c r="D1134">
        <f>VLOOKUP(A1134,'MEDICAL EXAMINATIONS'!A:H,3,FALSE)</f>
        <v>8.68</v>
      </c>
      <c r="E1134" t="str">
        <f>VLOOKUP(A1134,'DATA TRANSFORMATION 3'!A:C,2,FALSE)</f>
        <v>No</v>
      </c>
      <c r="F1134" t="str">
        <f>VLOOKUP(A1134,'MEDICAL EXAMINATIONS'!A:H,5,FALSE)</f>
        <v>No</v>
      </c>
      <c r="G1134" t="str">
        <f>VLOOKUP(A1134,'MEDICAL EXAMINATIONS'!A:H,6,FALSE)</f>
        <v>No</v>
      </c>
      <c r="H1134">
        <f>VLOOKUP(A1134,'DATA TRANSFORMATION 2'!A:B,2,FALSE)</f>
        <v>0</v>
      </c>
      <c r="I1134" t="str">
        <f>VLOOKUP(A1134,'DATA TRANSFORMATION 3'!A:C,3,FALSE)</f>
        <v>No</v>
      </c>
      <c r="J1134" t="str">
        <f>VLOOKUP(A1134,'DATA TRANSFORMATION 4'!A:C,3,FALSE)</f>
        <v>Normal Weight</v>
      </c>
      <c r="K1134" t="str">
        <f>VLOOKUP(A1134,'DATA TRANSFORMATION 5'!A:C,3,FALSE)</f>
        <v>Diabetes</v>
      </c>
      <c r="L1134" t="str">
        <f>VLOOKUP(A1134,'DATA TRANSFORMATION 6'!A:E,5,FALSE)</f>
        <v>9-Jul-1988</v>
      </c>
      <c r="M1134" s="20">
        <f>VLOOKUP(A1134,'DATA TRANSFORMATION 8'!A:B,2,FALSE)</f>
        <v>9320.26</v>
      </c>
      <c r="N1134" t="str">
        <f>VLOOKUP(A1134,'DATA CLEANING 3'!A:D,3,FALSE)</f>
        <v>tier - 2</v>
      </c>
      <c r="O1134" t="str">
        <f>VLOOKUP(A1134,'DATA CLEANING 3'!A:D,4,FALSE)</f>
        <v>tier - 1</v>
      </c>
      <c r="P1134" t="str">
        <f>VLOOKUP(A1134,'DATA CLEANING 4'!A:B,2,FALSE)</f>
        <v>R1012</v>
      </c>
      <c r="Q1134">
        <f>VLOOKUP(A1134,'DATA TANSFORMATION 7'!A:F,6,FALSE)</f>
        <v>34</v>
      </c>
    </row>
    <row r="1135" spans="1:17" ht="16" x14ac:dyDescent="0.4">
      <c r="A1135" s="11" t="s">
        <v>2312</v>
      </c>
      <c r="B1135" t="str">
        <f>VLOOKUP(A1135,'DATA TRANSFORMATION 1'!A:E,4,FALSE)</f>
        <v>Zoeller</v>
      </c>
      <c r="C1135">
        <f>VLOOKUP(A1135,'MEDICAL EXAMINATIONS'!A:H,2,FALSE)</f>
        <v>45.72</v>
      </c>
      <c r="D1135">
        <f>VLOOKUP(A1135,'MEDICAL EXAMINATIONS'!A:H,3,FALSE)</f>
        <v>4.2300000000000004</v>
      </c>
      <c r="E1135" t="str">
        <f>VLOOKUP(A1135,'DATA TRANSFORMATION 3'!A:C,2,FALSE)</f>
        <v>Yes</v>
      </c>
      <c r="F1135" t="str">
        <f>VLOOKUP(A1135,'MEDICAL EXAMINATIONS'!A:H,5,FALSE)</f>
        <v>No</v>
      </c>
      <c r="G1135" t="str">
        <f>VLOOKUP(A1135,'MEDICAL EXAMINATIONS'!A:H,6,FALSE)</f>
        <v>No</v>
      </c>
      <c r="H1135">
        <f>VLOOKUP(A1135,'DATA TRANSFORMATION 2'!A:B,2,FALSE)</f>
        <v>0</v>
      </c>
      <c r="I1135" t="str">
        <f>VLOOKUP(A1135,'DATA TRANSFORMATION 3'!A:C,3,FALSE)</f>
        <v>No</v>
      </c>
      <c r="J1135" t="str">
        <f>VLOOKUP(A1135,'DATA TRANSFORMATION 4'!A:C,3,FALSE)</f>
        <v>Obesity</v>
      </c>
      <c r="K1135" t="str">
        <f>VLOOKUP(A1135,'DATA TRANSFORMATION 5'!A:C,3,FALSE)</f>
        <v>Normal</v>
      </c>
      <c r="L1135" t="str">
        <f>VLOOKUP(A1135,'DATA TRANSFORMATION 6'!A:E,5,FALSE)</f>
        <v>12-Oct-1996</v>
      </c>
      <c r="M1135" s="20">
        <f>VLOOKUP(A1135,'DATA TRANSFORMATION 8'!A:B,2,FALSE)</f>
        <v>9338.61</v>
      </c>
      <c r="N1135" t="str">
        <f>VLOOKUP(A1135,'DATA CLEANING 3'!A:D,3,FALSE)</f>
        <v>tier - 2</v>
      </c>
      <c r="O1135" t="str">
        <f>VLOOKUP(A1135,'DATA CLEANING 3'!A:D,4,FALSE)</f>
        <v>tier - 1</v>
      </c>
      <c r="P1135" t="str">
        <f>VLOOKUP(A1135,'DATA CLEANING 4'!A:B,2,FALSE)</f>
        <v>R1026</v>
      </c>
      <c r="Q1135">
        <f>VLOOKUP(A1135,'DATA TANSFORMATION 7'!A:F,6,FALSE)</f>
        <v>26</v>
      </c>
    </row>
    <row r="1136" spans="1:17" ht="16" x14ac:dyDescent="0.4">
      <c r="A1136" s="11" t="s">
        <v>2314</v>
      </c>
      <c r="B1136" t="str">
        <f>VLOOKUP(A1136,'DATA TRANSFORMATION 1'!A:E,4,FALSE)</f>
        <v>Flesch</v>
      </c>
      <c r="C1136">
        <f>VLOOKUP(A1136,'MEDICAL EXAMINATIONS'!A:H,2,FALSE)</f>
        <v>25</v>
      </c>
      <c r="D1136">
        <f>VLOOKUP(A1136,'MEDICAL EXAMINATIONS'!A:H,3,FALSE)</f>
        <v>5.32</v>
      </c>
      <c r="E1136" t="str">
        <f>VLOOKUP(A1136,'DATA TRANSFORMATION 3'!A:C,2,FALSE)</f>
        <v>Yes</v>
      </c>
      <c r="F1136" t="str">
        <f>VLOOKUP(A1136,'MEDICAL EXAMINATIONS'!A:H,5,FALSE)</f>
        <v>No</v>
      </c>
      <c r="G1136" t="str">
        <f>VLOOKUP(A1136,'MEDICAL EXAMINATIONS'!A:H,6,FALSE)</f>
        <v>No</v>
      </c>
      <c r="H1136">
        <f>VLOOKUP(A1136,'DATA TRANSFORMATION 2'!A:B,2,FALSE)</f>
        <v>2</v>
      </c>
      <c r="I1136" t="str">
        <f>VLOOKUP(A1136,'DATA TRANSFORMATION 3'!A:C,3,FALSE)</f>
        <v>No</v>
      </c>
      <c r="J1136" t="str">
        <f>VLOOKUP(A1136,'DATA TRANSFORMATION 4'!A:C,3,FALSE)</f>
        <v>Over Weight</v>
      </c>
      <c r="K1136" t="str">
        <f>VLOOKUP(A1136,'DATA TRANSFORMATION 5'!A:C,3,FALSE)</f>
        <v>Normal</v>
      </c>
      <c r="L1136" t="str">
        <f>VLOOKUP(A1136,'DATA TRANSFORMATION 6'!A:E,5,FALSE)</f>
        <v>1-Jul-1988</v>
      </c>
      <c r="M1136" s="20">
        <f>VLOOKUP(A1136,'DATA TRANSFORMATION 8'!A:B,2,FALSE)</f>
        <v>9344.2000000000007</v>
      </c>
      <c r="N1136" t="str">
        <f>VLOOKUP(A1136,'DATA CLEANING 3'!A:D,3,FALSE)</f>
        <v>tier - 2</v>
      </c>
      <c r="O1136" t="str">
        <f>VLOOKUP(A1136,'DATA CLEANING 3'!A:D,4,FALSE)</f>
        <v>tier - 1</v>
      </c>
      <c r="P1136" t="str">
        <f>VLOOKUP(A1136,'DATA CLEANING 4'!A:B,2,FALSE)</f>
        <v>R1021</v>
      </c>
      <c r="Q1136">
        <f>VLOOKUP(A1136,'DATA TANSFORMATION 7'!A:F,6,FALSE)</f>
        <v>34</v>
      </c>
    </row>
    <row r="1137" spans="1:17" ht="16" x14ac:dyDescent="0.4">
      <c r="A1137" s="11" t="s">
        <v>2316</v>
      </c>
      <c r="B1137" t="str">
        <f>VLOOKUP(A1137,'DATA TRANSFORMATION 1'!A:E,4,FALSE)</f>
        <v>Maltby</v>
      </c>
      <c r="C1137">
        <f>VLOOKUP(A1137,'MEDICAL EXAMINATIONS'!A:H,2,FALSE)</f>
        <v>39.5</v>
      </c>
      <c r="D1137">
        <f>VLOOKUP(A1137,'MEDICAL EXAMINATIONS'!A:H,3,FALSE)</f>
        <v>6.66</v>
      </c>
      <c r="E1137" t="str">
        <f>VLOOKUP(A1137,'DATA TRANSFORMATION 3'!A:C,2,FALSE)</f>
        <v>No</v>
      </c>
      <c r="F1137" t="str">
        <f>VLOOKUP(A1137,'MEDICAL EXAMINATIONS'!A:H,5,FALSE)</f>
        <v>No</v>
      </c>
      <c r="G1137" t="str">
        <f>VLOOKUP(A1137,'MEDICAL EXAMINATIONS'!A:H,6,FALSE)</f>
        <v>No</v>
      </c>
      <c r="H1137">
        <f>VLOOKUP(A1137,'DATA TRANSFORMATION 2'!A:B,2,FALSE)</f>
        <v>0</v>
      </c>
      <c r="I1137" t="str">
        <f>VLOOKUP(A1137,'DATA TRANSFORMATION 3'!A:C,3,FALSE)</f>
        <v>No</v>
      </c>
      <c r="J1137" t="str">
        <f>VLOOKUP(A1137,'DATA TRANSFORMATION 4'!A:C,3,FALSE)</f>
        <v>Obesity</v>
      </c>
      <c r="K1137" t="str">
        <f>VLOOKUP(A1137,'DATA TRANSFORMATION 5'!A:C,3,FALSE)</f>
        <v>Diabetes</v>
      </c>
      <c r="L1137" t="str">
        <f>VLOOKUP(A1137,'DATA TRANSFORMATION 6'!A:E,5,FALSE)</f>
        <v>8-Oct-1971</v>
      </c>
      <c r="M1137" s="20">
        <f>VLOOKUP(A1137,'DATA TRANSFORMATION 8'!A:B,2,FALSE)</f>
        <v>9361.33</v>
      </c>
      <c r="N1137" t="str">
        <f>VLOOKUP(A1137,'DATA CLEANING 3'!A:D,3,FALSE)</f>
        <v>tier - 3</v>
      </c>
      <c r="O1137" t="str">
        <f>VLOOKUP(A1137,'DATA CLEANING 3'!A:D,4,FALSE)</f>
        <v>tier - 1</v>
      </c>
      <c r="P1137" t="str">
        <f>VLOOKUP(A1137,'DATA CLEANING 4'!A:B,2,FALSE)</f>
        <v>R1016</v>
      </c>
      <c r="Q1137">
        <f>VLOOKUP(A1137,'DATA TANSFORMATION 7'!A:F,6,FALSE)</f>
        <v>51</v>
      </c>
    </row>
    <row r="1138" spans="1:17" ht="16" x14ac:dyDescent="0.4">
      <c r="A1138" s="11" t="s">
        <v>2318</v>
      </c>
      <c r="B1138" t="str">
        <f>VLOOKUP(A1138,'DATA TRANSFORMATION 1'!A:E,4,FALSE)</f>
        <v>Custance</v>
      </c>
      <c r="C1138">
        <f>VLOOKUP(A1138,'MEDICAL EXAMINATIONS'!A:H,2,FALSE)</f>
        <v>37.729999999999997</v>
      </c>
      <c r="D1138">
        <f>VLOOKUP(A1138,'MEDICAL EXAMINATIONS'!A:H,3,FALSE)</f>
        <v>7.4</v>
      </c>
      <c r="E1138" t="str">
        <f>VLOOKUP(A1138,'DATA TRANSFORMATION 3'!A:C,2,FALSE)</f>
        <v>No</v>
      </c>
      <c r="F1138" t="str">
        <f>VLOOKUP(A1138,'MEDICAL EXAMINATIONS'!A:H,5,FALSE)</f>
        <v>No</v>
      </c>
      <c r="G1138" t="str">
        <f>VLOOKUP(A1138,'MEDICAL EXAMINATIONS'!A:H,6,FALSE)</f>
        <v>No</v>
      </c>
      <c r="H1138">
        <f>VLOOKUP(A1138,'DATA TRANSFORMATION 2'!A:B,2,FALSE)</f>
        <v>0</v>
      </c>
      <c r="I1138" t="str">
        <f>VLOOKUP(A1138,'DATA TRANSFORMATION 3'!A:C,3,FALSE)</f>
        <v>No</v>
      </c>
      <c r="J1138" t="str">
        <f>VLOOKUP(A1138,'DATA TRANSFORMATION 4'!A:C,3,FALSE)</f>
        <v>Obesity</v>
      </c>
      <c r="K1138" t="str">
        <f>VLOOKUP(A1138,'DATA TRANSFORMATION 5'!A:C,3,FALSE)</f>
        <v>Diabetes</v>
      </c>
      <c r="L1138" t="str">
        <f>VLOOKUP(A1138,'DATA TRANSFORMATION 6'!A:E,5,FALSE)</f>
        <v>24-Nov-1969</v>
      </c>
      <c r="M1138" s="20">
        <f>VLOOKUP(A1138,'DATA TRANSFORMATION 8'!A:B,2,FALSE)</f>
        <v>9377.4500000000007</v>
      </c>
      <c r="N1138" t="str">
        <f>VLOOKUP(A1138,'DATA CLEANING 3'!A:D,3,FALSE)</f>
        <v>tier - 2</v>
      </c>
      <c r="O1138" t="str">
        <f>VLOOKUP(A1138,'DATA CLEANING 3'!A:D,4,FALSE)</f>
        <v>tier - 3</v>
      </c>
      <c r="P1138" t="str">
        <f>VLOOKUP(A1138,'DATA CLEANING 4'!A:B,2,FALSE)</f>
        <v>R1013</v>
      </c>
      <c r="Q1138">
        <f>VLOOKUP(A1138,'DATA TANSFORMATION 7'!A:F,6,FALSE)</f>
        <v>53</v>
      </c>
    </row>
    <row r="1139" spans="1:17" ht="16" x14ac:dyDescent="0.4">
      <c r="A1139" s="11" t="s">
        <v>2320</v>
      </c>
      <c r="B1139" t="str">
        <f>VLOOKUP(A1139,'DATA TRANSFORMATION 1'!A:E,4,FALSE)</f>
        <v>Choi</v>
      </c>
      <c r="C1139">
        <f>VLOOKUP(A1139,'MEDICAL EXAMINATIONS'!A:H,2,FALSE)</f>
        <v>40.659999999999997</v>
      </c>
      <c r="D1139">
        <f>VLOOKUP(A1139,'MEDICAL EXAMINATIONS'!A:H,3,FALSE)</f>
        <v>10.08</v>
      </c>
      <c r="E1139" t="str">
        <f>VLOOKUP(A1139,'DATA TRANSFORMATION 3'!A:C,2,FALSE)</f>
        <v>No</v>
      </c>
      <c r="F1139" t="str">
        <f>VLOOKUP(A1139,'MEDICAL EXAMINATIONS'!A:H,5,FALSE)</f>
        <v>No</v>
      </c>
      <c r="G1139" t="str">
        <f>VLOOKUP(A1139,'MEDICAL EXAMINATIONS'!A:H,6,FALSE)</f>
        <v>No</v>
      </c>
      <c r="H1139">
        <f>VLOOKUP(A1139,'DATA TRANSFORMATION 2'!A:B,2,FALSE)</f>
        <v>0</v>
      </c>
      <c r="I1139" t="str">
        <f>VLOOKUP(A1139,'DATA TRANSFORMATION 3'!A:C,3,FALSE)</f>
        <v>No</v>
      </c>
      <c r="J1139" t="str">
        <f>VLOOKUP(A1139,'DATA TRANSFORMATION 4'!A:C,3,FALSE)</f>
        <v>Obesity</v>
      </c>
      <c r="K1139" t="str">
        <f>VLOOKUP(A1139,'DATA TRANSFORMATION 5'!A:C,3,FALSE)</f>
        <v>Diabetes</v>
      </c>
      <c r="L1139" t="str">
        <f>VLOOKUP(A1139,'DATA TRANSFORMATION 6'!A:E,5,FALSE)</f>
        <v>26-Nov-1971</v>
      </c>
      <c r="M1139" s="20">
        <f>VLOOKUP(A1139,'DATA TRANSFORMATION 8'!A:B,2,FALSE)</f>
        <v>9377.9</v>
      </c>
      <c r="N1139" t="str">
        <f>VLOOKUP(A1139,'DATA CLEANING 3'!A:D,3,FALSE)</f>
        <v>tier - 2</v>
      </c>
      <c r="O1139" t="str">
        <f>VLOOKUP(A1139,'DATA CLEANING 3'!A:D,4,FALSE)</f>
        <v>tier - 1</v>
      </c>
      <c r="P1139" t="str">
        <f>VLOOKUP(A1139,'DATA CLEANING 4'!A:B,2,FALSE)</f>
        <v>R1013</v>
      </c>
      <c r="Q1139">
        <f>VLOOKUP(A1139,'DATA TANSFORMATION 7'!A:F,6,FALSE)</f>
        <v>51</v>
      </c>
    </row>
    <row r="1140" spans="1:17" ht="16" x14ac:dyDescent="0.4">
      <c r="A1140" s="11" t="s">
        <v>2322</v>
      </c>
      <c r="B1140" t="str">
        <f>VLOOKUP(A1140,'DATA TRANSFORMATION 1'!A:E,4,FALSE)</f>
        <v>Barnett</v>
      </c>
      <c r="C1140">
        <f>VLOOKUP(A1140,'MEDICAL EXAMINATIONS'!A:H,2,FALSE)</f>
        <v>34.200000000000003</v>
      </c>
      <c r="D1140">
        <f>VLOOKUP(A1140,'MEDICAL EXAMINATIONS'!A:H,3,FALSE)</f>
        <v>8.58</v>
      </c>
      <c r="E1140" t="str">
        <f>VLOOKUP(A1140,'DATA TRANSFORMATION 3'!A:C,2,FALSE)</f>
        <v>No</v>
      </c>
      <c r="F1140" t="str">
        <f>VLOOKUP(A1140,'MEDICAL EXAMINATIONS'!A:H,5,FALSE)</f>
        <v>No</v>
      </c>
      <c r="G1140" t="str">
        <f>VLOOKUP(A1140,'MEDICAL EXAMINATIONS'!A:H,6,FALSE)</f>
        <v>No</v>
      </c>
      <c r="H1140">
        <f>VLOOKUP(A1140,'DATA TRANSFORMATION 2'!A:B,2,FALSE)</f>
        <v>0</v>
      </c>
      <c r="I1140" t="str">
        <f>VLOOKUP(A1140,'DATA TRANSFORMATION 3'!A:C,3,FALSE)</f>
        <v>No</v>
      </c>
      <c r="J1140" t="str">
        <f>VLOOKUP(A1140,'DATA TRANSFORMATION 4'!A:C,3,FALSE)</f>
        <v>Obesity</v>
      </c>
      <c r="K1140" t="str">
        <f>VLOOKUP(A1140,'DATA TRANSFORMATION 5'!A:C,3,FALSE)</f>
        <v>Diabetes</v>
      </c>
      <c r="L1140" t="str">
        <f>VLOOKUP(A1140,'DATA TRANSFORMATION 6'!A:E,5,FALSE)</f>
        <v>2-Dec-1975</v>
      </c>
      <c r="M1140" s="20">
        <f>VLOOKUP(A1140,'DATA TRANSFORMATION 8'!A:B,2,FALSE)</f>
        <v>9380.75</v>
      </c>
      <c r="N1140" t="str">
        <f>VLOOKUP(A1140,'DATA CLEANING 3'!A:D,3,FALSE)</f>
        <v>tier - 2</v>
      </c>
      <c r="O1140" t="str">
        <f>VLOOKUP(A1140,'DATA CLEANING 3'!A:D,4,FALSE)</f>
        <v>tier - 2</v>
      </c>
      <c r="P1140" t="str">
        <f>VLOOKUP(A1140,'DATA CLEANING 4'!A:B,2,FALSE)</f>
        <v>R1024</v>
      </c>
      <c r="Q1140">
        <f>VLOOKUP(A1140,'DATA TANSFORMATION 7'!A:F,6,FALSE)</f>
        <v>47</v>
      </c>
    </row>
    <row r="1141" spans="1:17" ht="16" x14ac:dyDescent="0.4">
      <c r="A1141" s="11" t="s">
        <v>2324</v>
      </c>
      <c r="B1141" t="str">
        <f>VLOOKUP(A1141,'DATA TRANSFORMATION 1'!A:E,4,FALSE)</f>
        <v>Proulx</v>
      </c>
      <c r="C1141">
        <f>VLOOKUP(A1141,'MEDICAL EXAMINATIONS'!A:H,2,FALSE)</f>
        <v>46.51</v>
      </c>
      <c r="D1141">
        <f>VLOOKUP(A1141,'MEDICAL EXAMINATIONS'!A:H,3,FALSE)</f>
        <v>5.84</v>
      </c>
      <c r="E1141" t="str">
        <f>VLOOKUP(A1141,'DATA TRANSFORMATION 3'!A:C,2,FALSE)</f>
        <v>No</v>
      </c>
      <c r="F1141" t="str">
        <f>VLOOKUP(A1141,'MEDICAL EXAMINATIONS'!A:H,5,FALSE)</f>
        <v>No</v>
      </c>
      <c r="G1141" t="str">
        <f>VLOOKUP(A1141,'MEDICAL EXAMINATIONS'!A:H,6,FALSE)</f>
        <v>No</v>
      </c>
      <c r="H1141">
        <f>VLOOKUP(A1141,'DATA TRANSFORMATION 2'!A:B,2,FALSE)</f>
        <v>1</v>
      </c>
      <c r="I1141" t="str">
        <f>VLOOKUP(A1141,'DATA TRANSFORMATION 3'!A:C,3,FALSE)</f>
        <v>No</v>
      </c>
      <c r="J1141" t="str">
        <f>VLOOKUP(A1141,'DATA TRANSFORMATION 4'!A:C,3,FALSE)</f>
        <v>Obesity</v>
      </c>
      <c r="K1141" t="str">
        <f>VLOOKUP(A1141,'DATA TRANSFORMATION 5'!A:C,3,FALSE)</f>
        <v>Prediabetes</v>
      </c>
      <c r="L1141" t="str">
        <f>VLOOKUP(A1141,'DATA TRANSFORMATION 6'!A:E,5,FALSE)</f>
        <v>29-Dec-1971</v>
      </c>
      <c r="M1141" s="20">
        <f>VLOOKUP(A1141,'DATA TRANSFORMATION 8'!A:B,2,FALSE)</f>
        <v>9386.16</v>
      </c>
      <c r="N1141" t="str">
        <f>VLOOKUP(A1141,'DATA CLEANING 3'!A:D,3,FALSE)</f>
        <v>tier - 3</v>
      </c>
      <c r="O1141" t="str">
        <f>VLOOKUP(A1141,'DATA CLEANING 3'!A:D,4,FALSE)</f>
        <v>tier - 2</v>
      </c>
      <c r="P1141" t="str">
        <f>VLOOKUP(A1141,'DATA CLEANING 4'!A:B,2,FALSE)</f>
        <v>R1013</v>
      </c>
      <c r="Q1141">
        <f>VLOOKUP(A1141,'DATA TANSFORMATION 7'!A:F,6,FALSE)</f>
        <v>51</v>
      </c>
    </row>
    <row r="1142" spans="1:17" ht="16" x14ac:dyDescent="0.4">
      <c r="A1142" s="11" t="s">
        <v>2326</v>
      </c>
      <c r="B1142" t="str">
        <f>VLOOKUP(A1142,'DATA TRANSFORMATION 1'!A:E,4,FALSE)</f>
        <v>Hamilton</v>
      </c>
      <c r="C1142">
        <f>VLOOKUP(A1142,'MEDICAL EXAMINATIONS'!A:H,2,FALSE)</f>
        <v>28.88</v>
      </c>
      <c r="D1142">
        <f>VLOOKUP(A1142,'MEDICAL EXAMINATIONS'!A:H,3,FALSE)</f>
        <v>4.8600000000000003</v>
      </c>
      <c r="E1142" t="str">
        <f>VLOOKUP(A1142,'DATA TRANSFORMATION 3'!A:C,2,FALSE)</f>
        <v>Yes</v>
      </c>
      <c r="F1142" t="str">
        <f>VLOOKUP(A1142,'MEDICAL EXAMINATIONS'!A:H,5,FALSE)</f>
        <v>No</v>
      </c>
      <c r="G1142" t="str">
        <f>VLOOKUP(A1142,'MEDICAL EXAMINATIONS'!A:H,6,FALSE)</f>
        <v>Yes</v>
      </c>
      <c r="H1142">
        <f>VLOOKUP(A1142,'DATA TRANSFORMATION 2'!A:B,2,FALSE)</f>
        <v>1</v>
      </c>
      <c r="I1142" t="str">
        <f>VLOOKUP(A1142,'DATA TRANSFORMATION 3'!A:C,3,FALSE)</f>
        <v>No</v>
      </c>
      <c r="J1142" t="str">
        <f>VLOOKUP(A1142,'DATA TRANSFORMATION 4'!A:C,3,FALSE)</f>
        <v>Over Weight</v>
      </c>
      <c r="K1142" t="str">
        <f>VLOOKUP(A1142,'DATA TRANSFORMATION 5'!A:C,3,FALSE)</f>
        <v>Normal</v>
      </c>
      <c r="L1142" t="str">
        <f>VLOOKUP(A1142,'DATA TRANSFORMATION 6'!A:E,5,FALSE)</f>
        <v>20-Oct-1971</v>
      </c>
      <c r="M1142" s="20">
        <f>VLOOKUP(A1142,'DATA TRANSFORMATION 8'!A:B,2,FALSE)</f>
        <v>9391.35</v>
      </c>
      <c r="N1142" t="str">
        <f>VLOOKUP(A1142,'DATA CLEANING 3'!A:D,3,FALSE)</f>
        <v>tier - 3</v>
      </c>
      <c r="O1142" t="str">
        <f>VLOOKUP(A1142,'DATA CLEANING 3'!A:D,4,FALSE)</f>
        <v>tier - 3</v>
      </c>
      <c r="P1142" t="str">
        <f>VLOOKUP(A1142,'DATA CLEANING 4'!A:B,2,FALSE)</f>
        <v>R1011</v>
      </c>
      <c r="Q1142">
        <f>VLOOKUP(A1142,'DATA TANSFORMATION 7'!A:F,6,FALSE)</f>
        <v>51</v>
      </c>
    </row>
    <row r="1143" spans="1:17" ht="16" x14ac:dyDescent="0.4">
      <c r="A1143" s="11" t="s">
        <v>2328</v>
      </c>
      <c r="B1143" t="str">
        <f>VLOOKUP(A1143,'DATA TRANSFORMATION 1'!A:E,4,FALSE)</f>
        <v>Lundine</v>
      </c>
      <c r="C1143">
        <f>VLOOKUP(A1143,'MEDICAL EXAMINATIONS'!A:H,2,FALSE)</f>
        <v>33.914999999999999</v>
      </c>
      <c r="D1143">
        <f>VLOOKUP(A1143,'MEDICAL EXAMINATIONS'!A:H,3,FALSE)</f>
        <v>11.52</v>
      </c>
      <c r="E1143" t="str">
        <f>VLOOKUP(A1143,'DATA TRANSFORMATION 3'!A:C,2,FALSE)</f>
        <v>No</v>
      </c>
      <c r="F1143" t="str">
        <f>VLOOKUP(A1143,'MEDICAL EXAMINATIONS'!A:H,5,FALSE)</f>
        <v>No</v>
      </c>
      <c r="G1143" t="str">
        <f>VLOOKUP(A1143,'MEDICAL EXAMINATIONS'!A:H,6,FALSE)</f>
        <v>No</v>
      </c>
      <c r="H1143">
        <f>VLOOKUP(A1143,'DATA TRANSFORMATION 2'!A:B,2,FALSE)</f>
        <v>0</v>
      </c>
      <c r="I1143" t="str">
        <f>VLOOKUP(A1143,'DATA TRANSFORMATION 3'!A:C,3,FALSE)</f>
        <v>No</v>
      </c>
      <c r="J1143" t="str">
        <f>VLOOKUP(A1143,'DATA TRANSFORMATION 4'!A:C,3,FALSE)</f>
        <v>Obesity</v>
      </c>
      <c r="K1143" t="str">
        <f>VLOOKUP(A1143,'DATA TRANSFORMATION 5'!A:C,3,FALSE)</f>
        <v>Diabetes</v>
      </c>
      <c r="L1143" t="str">
        <f>VLOOKUP(A1143,'DATA TRANSFORMATION 6'!A:E,5,FALSE)</f>
        <v>17-Oct-1976</v>
      </c>
      <c r="M1143" s="20">
        <f>VLOOKUP(A1143,'DATA TRANSFORMATION 8'!A:B,2,FALSE)</f>
        <v>9411.01</v>
      </c>
      <c r="N1143" t="str">
        <f>VLOOKUP(A1143,'DATA CLEANING 3'!A:D,3,FALSE)</f>
        <v>tier - 2</v>
      </c>
      <c r="O1143" t="str">
        <f>VLOOKUP(A1143,'DATA CLEANING 3'!A:D,4,FALSE)</f>
        <v>tier - 3</v>
      </c>
      <c r="P1143" t="str">
        <f>VLOOKUP(A1143,'DATA CLEANING 4'!A:B,2,FALSE)</f>
        <v>R1024</v>
      </c>
      <c r="Q1143">
        <f>VLOOKUP(A1143,'DATA TANSFORMATION 7'!A:F,6,FALSE)</f>
        <v>46</v>
      </c>
    </row>
    <row r="1144" spans="1:17" ht="16" x14ac:dyDescent="0.4">
      <c r="A1144" s="11" t="s">
        <v>2330</v>
      </c>
      <c r="B1144" t="str">
        <f>VLOOKUP(A1144,'DATA TRANSFORMATION 1'!A:E,4,FALSE)</f>
        <v>Paullin</v>
      </c>
      <c r="C1144">
        <f>VLOOKUP(A1144,'MEDICAL EXAMINATIONS'!A:H,2,FALSE)</f>
        <v>24.32</v>
      </c>
      <c r="D1144">
        <f>VLOOKUP(A1144,'MEDICAL EXAMINATIONS'!A:H,3,FALSE)</f>
        <v>6.15</v>
      </c>
      <c r="E1144" t="str">
        <f>VLOOKUP(A1144,'DATA TRANSFORMATION 3'!A:C,2,FALSE)</f>
        <v>Yes</v>
      </c>
      <c r="F1144" t="str">
        <f>VLOOKUP(A1144,'MEDICAL EXAMINATIONS'!A:H,5,FALSE)</f>
        <v>No</v>
      </c>
      <c r="G1144" t="str">
        <f>VLOOKUP(A1144,'MEDICAL EXAMINATIONS'!A:H,6,FALSE)</f>
        <v>Yes</v>
      </c>
      <c r="H1144">
        <f>VLOOKUP(A1144,'DATA TRANSFORMATION 2'!A:B,2,FALSE)</f>
        <v>1</v>
      </c>
      <c r="I1144" t="str">
        <f>VLOOKUP(A1144,'DATA TRANSFORMATION 3'!A:C,3,FALSE)</f>
        <v>No</v>
      </c>
      <c r="J1144" t="str">
        <f>VLOOKUP(A1144,'DATA TRANSFORMATION 4'!A:C,3,FALSE)</f>
        <v>Normal Weight</v>
      </c>
      <c r="K1144" t="str">
        <f>VLOOKUP(A1144,'DATA TRANSFORMATION 5'!A:C,3,FALSE)</f>
        <v>Prediabetes</v>
      </c>
      <c r="L1144" t="str">
        <f>VLOOKUP(A1144,'DATA TRANSFORMATION 6'!A:E,5,FALSE)</f>
        <v>30-Oct-1976</v>
      </c>
      <c r="M1144" s="20">
        <f>VLOOKUP(A1144,'DATA TRANSFORMATION 8'!A:B,2,FALSE)</f>
        <v>9414.92</v>
      </c>
      <c r="N1144" t="str">
        <f>VLOOKUP(A1144,'DATA CLEANING 3'!A:D,3,FALSE)</f>
        <v>tier - 2</v>
      </c>
      <c r="O1144" t="str">
        <f>VLOOKUP(A1144,'DATA CLEANING 3'!A:D,4,FALSE)</f>
        <v>tier - 2</v>
      </c>
      <c r="P1144" t="str">
        <f>VLOOKUP(A1144,'DATA CLEANING 4'!A:B,2,FALSE)</f>
        <v>R1011</v>
      </c>
      <c r="Q1144">
        <f>VLOOKUP(A1144,'DATA TANSFORMATION 7'!A:F,6,FALSE)</f>
        <v>46</v>
      </c>
    </row>
    <row r="1145" spans="1:17" ht="16" x14ac:dyDescent="0.4">
      <c r="A1145" s="11" t="s">
        <v>2332</v>
      </c>
      <c r="B1145" t="str">
        <f>VLOOKUP(A1145,'DATA TRANSFORMATION 1'!A:E,4,FALSE)</f>
        <v>Delucia</v>
      </c>
      <c r="C1145">
        <f>VLOOKUP(A1145,'MEDICAL EXAMINATIONS'!A:H,2,FALSE)</f>
        <v>25.8</v>
      </c>
      <c r="D1145">
        <f>VLOOKUP(A1145,'MEDICAL EXAMINATIONS'!A:H,3,FALSE)</f>
        <v>9.94</v>
      </c>
      <c r="E1145" t="str">
        <f>VLOOKUP(A1145,'DATA TRANSFORMATION 3'!A:C,2,FALSE)</f>
        <v>No</v>
      </c>
      <c r="F1145" t="str">
        <f>VLOOKUP(A1145,'MEDICAL EXAMINATIONS'!A:H,5,FALSE)</f>
        <v>No</v>
      </c>
      <c r="G1145" t="str">
        <f>VLOOKUP(A1145,'MEDICAL EXAMINATIONS'!A:H,6,FALSE)</f>
        <v>No</v>
      </c>
      <c r="H1145">
        <f>VLOOKUP(A1145,'DATA TRANSFORMATION 2'!A:B,2,FALSE)</f>
        <v>0</v>
      </c>
      <c r="I1145" t="str">
        <f>VLOOKUP(A1145,'DATA TRANSFORMATION 3'!A:C,3,FALSE)</f>
        <v>No</v>
      </c>
      <c r="J1145" t="str">
        <f>VLOOKUP(A1145,'DATA TRANSFORMATION 4'!A:C,3,FALSE)</f>
        <v>Over Weight</v>
      </c>
      <c r="K1145" t="str">
        <f>VLOOKUP(A1145,'DATA TRANSFORMATION 5'!A:C,3,FALSE)</f>
        <v>Diabetes</v>
      </c>
      <c r="L1145" t="str">
        <f>VLOOKUP(A1145,'DATA TRANSFORMATION 6'!A:E,5,FALSE)</f>
        <v>3-Nov-1976</v>
      </c>
      <c r="M1145" s="20">
        <f>VLOOKUP(A1145,'DATA TRANSFORMATION 8'!A:B,2,FALSE)</f>
        <v>9432.93</v>
      </c>
      <c r="N1145" t="str">
        <f>VLOOKUP(A1145,'DATA CLEANING 3'!A:D,3,FALSE)</f>
        <v>tier - 2</v>
      </c>
      <c r="O1145" t="str">
        <f>VLOOKUP(A1145,'DATA CLEANING 3'!A:D,4,FALSE)</f>
        <v>tier - 1</v>
      </c>
      <c r="P1145" t="str">
        <f>VLOOKUP(A1145,'DATA CLEANING 4'!A:B,2,FALSE)</f>
        <v>R1024</v>
      </c>
      <c r="Q1145">
        <f>VLOOKUP(A1145,'DATA TANSFORMATION 7'!A:F,6,FALSE)</f>
        <v>46</v>
      </c>
    </row>
    <row r="1146" spans="1:17" ht="16" x14ac:dyDescent="0.4">
      <c r="A1146" s="11" t="s">
        <v>2334</v>
      </c>
      <c r="B1146" t="str">
        <f>VLOOKUP(A1146,'DATA TRANSFORMATION 1'!A:E,4,FALSE)</f>
        <v>Valentine</v>
      </c>
      <c r="C1146">
        <f>VLOOKUP(A1146,'MEDICAL EXAMINATIONS'!A:H,2,FALSE)</f>
        <v>21.56</v>
      </c>
      <c r="D1146">
        <f>VLOOKUP(A1146,'MEDICAL EXAMINATIONS'!A:H,3,FALSE)</f>
        <v>10.56</v>
      </c>
      <c r="E1146" t="str">
        <f>VLOOKUP(A1146,'DATA TRANSFORMATION 3'!A:C,2,FALSE)</f>
        <v>No</v>
      </c>
      <c r="F1146" t="str">
        <f>VLOOKUP(A1146,'MEDICAL EXAMINATIONS'!A:H,5,FALSE)</f>
        <v>No</v>
      </c>
      <c r="G1146" t="str">
        <f>VLOOKUP(A1146,'MEDICAL EXAMINATIONS'!A:H,6,FALSE)</f>
        <v>No</v>
      </c>
      <c r="H1146">
        <f>VLOOKUP(A1146,'DATA TRANSFORMATION 2'!A:B,2,FALSE)</f>
        <v>0</v>
      </c>
      <c r="I1146" t="str">
        <f>VLOOKUP(A1146,'DATA TRANSFORMATION 3'!A:C,3,FALSE)</f>
        <v>No</v>
      </c>
      <c r="J1146" t="str">
        <f>VLOOKUP(A1146,'DATA TRANSFORMATION 4'!A:C,3,FALSE)</f>
        <v>Normal Weight</v>
      </c>
      <c r="K1146" t="str">
        <f>VLOOKUP(A1146,'DATA TRANSFORMATION 5'!A:C,3,FALSE)</f>
        <v>Diabetes</v>
      </c>
      <c r="L1146" t="str">
        <f>VLOOKUP(A1146,'DATA TRANSFORMATION 6'!A:E,5,FALSE)</f>
        <v>27-Nov-1974</v>
      </c>
      <c r="M1146" s="20">
        <f>VLOOKUP(A1146,'DATA TRANSFORMATION 8'!A:B,2,FALSE)</f>
        <v>9447.25</v>
      </c>
      <c r="N1146" t="str">
        <f>VLOOKUP(A1146,'DATA CLEANING 3'!A:D,3,FALSE)</f>
        <v>tier - 2</v>
      </c>
      <c r="O1146" t="str">
        <f>VLOOKUP(A1146,'DATA CLEANING 3'!A:D,4,FALSE)</f>
        <v>tier - 1</v>
      </c>
      <c r="P1146" t="str">
        <f>VLOOKUP(A1146,'DATA CLEANING 4'!A:B,2,FALSE)</f>
        <v>R1024</v>
      </c>
      <c r="Q1146">
        <f>VLOOKUP(A1146,'DATA TANSFORMATION 7'!A:F,6,FALSE)</f>
        <v>48</v>
      </c>
    </row>
    <row r="1147" spans="1:17" ht="16" x14ac:dyDescent="0.4">
      <c r="A1147" s="11" t="s">
        <v>2336</v>
      </c>
      <c r="B1147" t="str">
        <f>VLOOKUP(A1147,'DATA TRANSFORMATION 1'!A:E,4,FALSE)</f>
        <v>Mohara</v>
      </c>
      <c r="C1147">
        <f>VLOOKUP(A1147,'MEDICAL EXAMINATIONS'!A:H,2,FALSE)</f>
        <v>31.6</v>
      </c>
      <c r="D1147">
        <f>VLOOKUP(A1147,'MEDICAL EXAMINATIONS'!A:H,3,FALSE)</f>
        <v>6.79</v>
      </c>
      <c r="E1147" t="str">
        <f>VLOOKUP(A1147,'DATA TRANSFORMATION 3'!A:C,2,FALSE)</f>
        <v>No</v>
      </c>
      <c r="F1147" t="str">
        <f>VLOOKUP(A1147,'MEDICAL EXAMINATIONS'!A:H,5,FALSE)</f>
        <v>No</v>
      </c>
      <c r="G1147" t="str">
        <f>VLOOKUP(A1147,'MEDICAL EXAMINATIONS'!A:H,6,FALSE)</f>
        <v>No</v>
      </c>
      <c r="H1147">
        <f>VLOOKUP(A1147,'DATA TRANSFORMATION 2'!A:B,2,FALSE)</f>
        <v>0</v>
      </c>
      <c r="I1147" t="str">
        <f>VLOOKUP(A1147,'DATA TRANSFORMATION 3'!A:C,3,FALSE)</f>
        <v>No</v>
      </c>
      <c r="J1147" t="str">
        <f>VLOOKUP(A1147,'DATA TRANSFORMATION 4'!A:C,3,FALSE)</f>
        <v>Obesity</v>
      </c>
      <c r="K1147" t="str">
        <f>VLOOKUP(A1147,'DATA TRANSFORMATION 5'!A:C,3,FALSE)</f>
        <v>Diabetes</v>
      </c>
      <c r="L1147" t="str">
        <f>VLOOKUP(A1147,'DATA TRANSFORMATION 6'!A:E,5,FALSE)</f>
        <v>8-Jun-1974</v>
      </c>
      <c r="M1147" s="20">
        <f>VLOOKUP(A1147,'DATA TRANSFORMATION 8'!A:B,2,FALSE)</f>
        <v>9447.3799999999992</v>
      </c>
      <c r="N1147" t="str">
        <f>VLOOKUP(A1147,'DATA CLEANING 3'!A:D,3,FALSE)</f>
        <v>tier - 2</v>
      </c>
      <c r="O1147" t="str">
        <f>VLOOKUP(A1147,'DATA CLEANING 3'!A:D,4,FALSE)</f>
        <v>tier - 3</v>
      </c>
      <c r="P1147" t="str">
        <f>VLOOKUP(A1147,'DATA CLEANING 4'!A:B,2,FALSE)</f>
        <v>R1024</v>
      </c>
      <c r="Q1147">
        <f>VLOOKUP(A1147,'DATA TANSFORMATION 7'!A:F,6,FALSE)</f>
        <v>49</v>
      </c>
    </row>
    <row r="1148" spans="1:17" ht="16" x14ac:dyDescent="0.4">
      <c r="A1148" s="11" t="s">
        <v>2338</v>
      </c>
      <c r="B1148" t="str">
        <f>VLOOKUP(A1148,'DATA TRANSFORMATION 1'!A:E,4,FALSE)</f>
        <v>Fairbrother</v>
      </c>
      <c r="C1148">
        <f>VLOOKUP(A1148,'MEDICAL EXAMINATIONS'!A:H,2,FALSE)</f>
        <v>42.93</v>
      </c>
      <c r="D1148">
        <f>VLOOKUP(A1148,'MEDICAL EXAMINATIONS'!A:H,3,FALSE)</f>
        <v>4.8</v>
      </c>
      <c r="E1148" t="str">
        <f>VLOOKUP(A1148,'DATA TRANSFORMATION 3'!A:C,2,FALSE)</f>
        <v>No</v>
      </c>
      <c r="F1148" t="str">
        <f>VLOOKUP(A1148,'MEDICAL EXAMINATIONS'!A:H,5,FALSE)</f>
        <v>No</v>
      </c>
      <c r="G1148" t="str">
        <f>VLOOKUP(A1148,'MEDICAL EXAMINATIONS'!A:H,6,FALSE)</f>
        <v>No</v>
      </c>
      <c r="H1148">
        <f>VLOOKUP(A1148,'DATA TRANSFORMATION 2'!A:B,2,FALSE)</f>
        <v>1</v>
      </c>
      <c r="I1148" t="str">
        <f>VLOOKUP(A1148,'DATA TRANSFORMATION 3'!A:C,3,FALSE)</f>
        <v>No</v>
      </c>
      <c r="J1148" t="str">
        <f>VLOOKUP(A1148,'DATA TRANSFORMATION 4'!A:C,3,FALSE)</f>
        <v>Obesity</v>
      </c>
      <c r="K1148" t="str">
        <f>VLOOKUP(A1148,'DATA TRANSFORMATION 5'!A:C,3,FALSE)</f>
        <v>Normal</v>
      </c>
      <c r="L1148" t="str">
        <f>VLOOKUP(A1148,'DATA TRANSFORMATION 6'!A:E,5,FALSE)</f>
        <v>14-Nov-1987</v>
      </c>
      <c r="M1148" s="20">
        <f>VLOOKUP(A1148,'DATA TRANSFORMATION 8'!A:B,2,FALSE)</f>
        <v>9448.42</v>
      </c>
      <c r="N1148" t="str">
        <f>VLOOKUP(A1148,'DATA CLEANING 3'!A:D,3,FALSE)</f>
        <v>tier - 2</v>
      </c>
      <c r="O1148" t="str">
        <f>VLOOKUP(A1148,'DATA CLEANING 3'!A:D,4,FALSE)</f>
        <v>tier - 3</v>
      </c>
      <c r="P1148" t="str">
        <f>VLOOKUP(A1148,'DATA CLEANING 4'!A:B,2,FALSE)</f>
        <v>R1021</v>
      </c>
      <c r="Q1148">
        <f>VLOOKUP(A1148,'DATA TANSFORMATION 7'!A:F,6,FALSE)</f>
        <v>35</v>
      </c>
    </row>
    <row r="1149" spans="1:17" ht="16" x14ac:dyDescent="0.4">
      <c r="A1149" s="11" t="s">
        <v>2340</v>
      </c>
      <c r="B1149" t="str">
        <f>VLOOKUP(A1149,'DATA TRANSFORMATION 1'!A:E,4,FALSE)</f>
        <v>Fagan</v>
      </c>
      <c r="C1149">
        <f>VLOOKUP(A1149,'MEDICAL EXAMINATIONS'!A:H,2,FALSE)</f>
        <v>26.72</v>
      </c>
      <c r="D1149">
        <f>VLOOKUP(A1149,'MEDICAL EXAMINATIONS'!A:H,3,FALSE)</f>
        <v>5.75</v>
      </c>
      <c r="E1149" t="str">
        <f>VLOOKUP(A1149,'DATA TRANSFORMATION 3'!A:C,2,FALSE)</f>
        <v>No</v>
      </c>
      <c r="F1149" t="str">
        <f>VLOOKUP(A1149,'MEDICAL EXAMINATIONS'!A:H,5,FALSE)</f>
        <v>No</v>
      </c>
      <c r="G1149" t="str">
        <f>VLOOKUP(A1149,'MEDICAL EXAMINATIONS'!A:H,6,FALSE)</f>
        <v>No</v>
      </c>
      <c r="H1149">
        <f>VLOOKUP(A1149,'DATA TRANSFORMATION 2'!A:B,2,FALSE)</f>
        <v>2</v>
      </c>
      <c r="I1149" t="str">
        <f>VLOOKUP(A1149,'DATA TRANSFORMATION 3'!A:C,3,FALSE)</f>
        <v>No</v>
      </c>
      <c r="J1149" t="str">
        <f>VLOOKUP(A1149,'DATA TRANSFORMATION 4'!A:C,3,FALSE)</f>
        <v>Over Weight</v>
      </c>
      <c r="K1149" t="str">
        <f>VLOOKUP(A1149,'DATA TRANSFORMATION 5'!A:C,3,FALSE)</f>
        <v>Prediabetes</v>
      </c>
      <c r="L1149" t="str">
        <f>VLOOKUP(A1149,'DATA TRANSFORMATION 6'!A:E,5,FALSE)</f>
        <v>17-Jul-1979</v>
      </c>
      <c r="M1149" s="20">
        <f>VLOOKUP(A1149,'DATA TRANSFORMATION 8'!A:B,2,FALSE)</f>
        <v>9453.92</v>
      </c>
      <c r="N1149" t="str">
        <f>VLOOKUP(A1149,'DATA CLEANING 3'!A:D,3,FALSE)</f>
        <v>tier - 2</v>
      </c>
      <c r="O1149" t="str">
        <f>VLOOKUP(A1149,'DATA CLEANING 3'!A:D,4,FALSE)</f>
        <v>tier - 2</v>
      </c>
      <c r="P1149" t="str">
        <f>VLOOKUP(A1149,'DATA CLEANING 4'!A:B,2,FALSE)</f>
        <v>R1021</v>
      </c>
      <c r="Q1149">
        <f>VLOOKUP(A1149,'DATA TANSFORMATION 7'!A:F,6,FALSE)</f>
        <v>43</v>
      </c>
    </row>
    <row r="1150" spans="1:17" ht="16" x14ac:dyDescent="0.4">
      <c r="A1150" s="11" t="s">
        <v>2342</v>
      </c>
      <c r="B1150" t="str">
        <f>VLOOKUP(A1150,'DATA TRANSFORMATION 1'!A:E,4,FALSE)</f>
        <v>Toth</v>
      </c>
      <c r="C1150">
        <f>VLOOKUP(A1150,'MEDICAL EXAMINATIONS'!A:H,2,FALSE)</f>
        <v>26.67</v>
      </c>
      <c r="D1150">
        <f>VLOOKUP(A1150,'MEDICAL EXAMINATIONS'!A:H,3,FALSE)</f>
        <v>5.81</v>
      </c>
      <c r="E1150" t="str">
        <f>VLOOKUP(A1150,'DATA TRANSFORMATION 3'!A:C,2,FALSE)</f>
        <v>No</v>
      </c>
      <c r="F1150" t="str">
        <f>VLOOKUP(A1150,'MEDICAL EXAMINATIONS'!A:H,5,FALSE)</f>
        <v>No</v>
      </c>
      <c r="G1150" t="str">
        <f>VLOOKUP(A1150,'MEDICAL EXAMINATIONS'!A:H,6,FALSE)</f>
        <v>No</v>
      </c>
      <c r="H1150">
        <f>VLOOKUP(A1150,'DATA TRANSFORMATION 2'!A:B,2,FALSE)</f>
        <v>2</v>
      </c>
      <c r="I1150" t="str">
        <f>VLOOKUP(A1150,'DATA TRANSFORMATION 3'!A:C,3,FALSE)</f>
        <v>No</v>
      </c>
      <c r="J1150" t="str">
        <f>VLOOKUP(A1150,'DATA TRANSFORMATION 4'!A:C,3,FALSE)</f>
        <v>Over Weight</v>
      </c>
      <c r="K1150" t="str">
        <f>VLOOKUP(A1150,'DATA TRANSFORMATION 5'!A:C,3,FALSE)</f>
        <v>Prediabetes</v>
      </c>
      <c r="L1150" t="str">
        <f>VLOOKUP(A1150,'DATA TRANSFORMATION 6'!A:E,5,FALSE)</f>
        <v>4-Jun-1969</v>
      </c>
      <c r="M1150" s="20">
        <f>VLOOKUP(A1150,'DATA TRANSFORMATION 8'!A:B,2,FALSE)</f>
        <v>9487.64</v>
      </c>
      <c r="N1150" t="str">
        <f>VLOOKUP(A1150,'DATA CLEANING 3'!A:D,3,FALSE)</f>
        <v>tier - 2</v>
      </c>
      <c r="O1150" t="str">
        <f>VLOOKUP(A1150,'DATA CLEANING 3'!A:D,4,FALSE)</f>
        <v>tier - 2</v>
      </c>
      <c r="P1150" t="str">
        <f>VLOOKUP(A1150,'DATA CLEANING 4'!A:B,2,FALSE)</f>
        <v>R1013</v>
      </c>
      <c r="Q1150">
        <f>VLOOKUP(A1150,'DATA TANSFORMATION 7'!A:F,6,FALSE)</f>
        <v>54</v>
      </c>
    </row>
    <row r="1151" spans="1:17" ht="16" x14ac:dyDescent="0.4">
      <c r="A1151" s="11" t="s">
        <v>2344</v>
      </c>
      <c r="B1151" t="str">
        <f>VLOOKUP(A1151,'DATA TRANSFORMATION 1'!A:E,4,FALSE)</f>
        <v>Guinn</v>
      </c>
      <c r="C1151">
        <f>VLOOKUP(A1151,'MEDICAL EXAMINATIONS'!A:H,2,FALSE)</f>
        <v>42.68</v>
      </c>
      <c r="D1151">
        <f>VLOOKUP(A1151,'MEDICAL EXAMINATIONS'!A:H,3,FALSE)</f>
        <v>9.2799999999999994</v>
      </c>
      <c r="E1151" t="str">
        <f>VLOOKUP(A1151,'DATA TRANSFORMATION 3'!A:C,2,FALSE)</f>
        <v>No</v>
      </c>
      <c r="F1151" t="str">
        <f>VLOOKUP(A1151,'MEDICAL EXAMINATIONS'!A:H,5,FALSE)</f>
        <v>No</v>
      </c>
      <c r="G1151" t="str">
        <f>VLOOKUP(A1151,'MEDICAL EXAMINATIONS'!A:H,6,FALSE)</f>
        <v>No</v>
      </c>
      <c r="H1151">
        <f>VLOOKUP(A1151,'DATA TRANSFORMATION 2'!A:B,2,FALSE)</f>
        <v>2</v>
      </c>
      <c r="I1151" t="str">
        <f>VLOOKUP(A1151,'DATA TRANSFORMATION 3'!A:C,3,FALSE)</f>
        <v>No</v>
      </c>
      <c r="J1151" t="str">
        <f>VLOOKUP(A1151,'DATA TRANSFORMATION 4'!A:C,3,FALSE)</f>
        <v>Obesity</v>
      </c>
      <c r="K1151" t="str">
        <f>VLOOKUP(A1151,'DATA TRANSFORMATION 5'!A:C,3,FALSE)</f>
        <v>Diabetes</v>
      </c>
      <c r="L1151" t="str">
        <f>VLOOKUP(A1151,'DATA TRANSFORMATION 6'!A:E,5,FALSE)</f>
        <v>28-Nov-1976</v>
      </c>
      <c r="M1151" s="20">
        <f>VLOOKUP(A1151,'DATA TRANSFORMATION 8'!A:B,2,FALSE)</f>
        <v>9500.57</v>
      </c>
      <c r="N1151" t="str">
        <f>VLOOKUP(A1151,'DATA CLEANING 3'!A:D,3,FALSE)</f>
        <v>tier - 2</v>
      </c>
      <c r="O1151" t="str">
        <f>VLOOKUP(A1151,'DATA CLEANING 3'!A:D,4,FALSE)</f>
        <v>tier - 3</v>
      </c>
      <c r="P1151" t="str">
        <f>VLOOKUP(A1151,'DATA CLEANING 4'!A:B,2,FALSE)</f>
        <v>R1017</v>
      </c>
      <c r="Q1151">
        <f>VLOOKUP(A1151,'DATA TANSFORMATION 7'!A:F,6,FALSE)</f>
        <v>46</v>
      </c>
    </row>
    <row r="1152" spans="1:17" ht="16" x14ac:dyDescent="0.4">
      <c r="A1152" s="11" t="s">
        <v>2346</v>
      </c>
      <c r="B1152" t="str">
        <f>VLOOKUP(A1152,'DATA TRANSFORMATION 1'!A:E,4,FALSE)</f>
        <v>Rogers</v>
      </c>
      <c r="C1152">
        <f>VLOOKUP(A1152,'MEDICAL EXAMINATIONS'!A:H,2,FALSE)</f>
        <v>24.31</v>
      </c>
      <c r="D1152">
        <f>VLOOKUP(A1152,'MEDICAL EXAMINATIONS'!A:H,3,FALSE)</f>
        <v>6.37</v>
      </c>
      <c r="E1152" t="str">
        <f>VLOOKUP(A1152,'DATA TRANSFORMATION 3'!A:C,2,FALSE)</f>
        <v>No</v>
      </c>
      <c r="F1152" t="str">
        <f>VLOOKUP(A1152,'MEDICAL EXAMINATIONS'!A:H,5,FALSE)</f>
        <v>No</v>
      </c>
      <c r="G1152" t="str">
        <f>VLOOKUP(A1152,'MEDICAL EXAMINATIONS'!A:H,6,FALSE)</f>
        <v>No</v>
      </c>
      <c r="H1152">
        <f>VLOOKUP(A1152,'DATA TRANSFORMATION 2'!A:B,2,FALSE)</f>
        <v>0</v>
      </c>
      <c r="I1152" t="str">
        <f>VLOOKUP(A1152,'DATA TRANSFORMATION 3'!A:C,3,FALSE)</f>
        <v>No</v>
      </c>
      <c r="J1152" t="str">
        <f>VLOOKUP(A1152,'DATA TRANSFORMATION 4'!A:C,3,FALSE)</f>
        <v>Normal Weight</v>
      </c>
      <c r="K1152" t="str">
        <f>VLOOKUP(A1152,'DATA TRANSFORMATION 5'!A:C,3,FALSE)</f>
        <v>Prediabetes</v>
      </c>
      <c r="L1152" t="str">
        <f>VLOOKUP(A1152,'DATA TRANSFORMATION 6'!A:E,5,FALSE)</f>
        <v>24-Aug-1969</v>
      </c>
      <c r="M1152" s="20">
        <f>VLOOKUP(A1152,'DATA TRANSFORMATION 8'!A:B,2,FALSE)</f>
        <v>9504.31</v>
      </c>
      <c r="N1152" t="str">
        <f>VLOOKUP(A1152,'DATA CLEANING 3'!A:D,3,FALSE)</f>
        <v>tier - 3</v>
      </c>
      <c r="O1152" t="str">
        <f>VLOOKUP(A1152,'DATA CLEANING 3'!A:D,4,FALSE)</f>
        <v>tier - 2</v>
      </c>
      <c r="P1152" t="str">
        <f>VLOOKUP(A1152,'DATA CLEANING 4'!A:B,2,FALSE)</f>
        <v>R1013</v>
      </c>
      <c r="Q1152">
        <f>VLOOKUP(A1152,'DATA TANSFORMATION 7'!A:F,6,FALSE)</f>
        <v>53</v>
      </c>
    </row>
    <row r="1153" spans="1:17" ht="16" x14ac:dyDescent="0.4">
      <c r="A1153" s="11" t="s">
        <v>2348</v>
      </c>
      <c r="B1153" t="str">
        <f>VLOOKUP(A1153,'DATA TRANSFORMATION 1'!A:E,4,FALSE)</f>
        <v>Diviney</v>
      </c>
      <c r="C1153">
        <f>VLOOKUP(A1153,'MEDICAL EXAMINATIONS'!A:H,2,FALSE)</f>
        <v>44.75</v>
      </c>
      <c r="D1153">
        <f>VLOOKUP(A1153,'MEDICAL EXAMINATIONS'!A:H,3,FALSE)</f>
        <v>5.09</v>
      </c>
      <c r="E1153" t="str">
        <f>VLOOKUP(A1153,'DATA TRANSFORMATION 3'!A:C,2,FALSE)</f>
        <v>Yes</v>
      </c>
      <c r="F1153" t="str">
        <f>VLOOKUP(A1153,'MEDICAL EXAMINATIONS'!A:H,5,FALSE)</f>
        <v>No</v>
      </c>
      <c r="G1153" t="str">
        <f>VLOOKUP(A1153,'MEDICAL EXAMINATIONS'!A:H,6,FALSE)</f>
        <v>No</v>
      </c>
      <c r="H1153">
        <f>VLOOKUP(A1153,'DATA TRANSFORMATION 2'!A:B,2,FALSE)</f>
        <v>0</v>
      </c>
      <c r="I1153" t="str">
        <f>VLOOKUP(A1153,'DATA TRANSFORMATION 3'!A:C,3,FALSE)</f>
        <v>No</v>
      </c>
      <c r="J1153" t="str">
        <f>VLOOKUP(A1153,'DATA TRANSFORMATION 4'!A:C,3,FALSE)</f>
        <v>Obesity</v>
      </c>
      <c r="K1153" t="str">
        <f>VLOOKUP(A1153,'DATA TRANSFORMATION 5'!A:C,3,FALSE)</f>
        <v>Normal</v>
      </c>
      <c r="L1153" t="str">
        <f>VLOOKUP(A1153,'DATA TRANSFORMATION 6'!A:E,5,FALSE)</f>
        <v>22-Aug-1992</v>
      </c>
      <c r="M1153" s="20">
        <f>VLOOKUP(A1153,'DATA TRANSFORMATION 8'!A:B,2,FALSE)</f>
        <v>9507.68</v>
      </c>
      <c r="N1153" t="str">
        <f>VLOOKUP(A1153,'DATA CLEANING 3'!A:D,3,FALSE)</f>
        <v>tier - 2</v>
      </c>
      <c r="O1153" t="str">
        <f>VLOOKUP(A1153,'DATA CLEANING 3'!A:D,4,FALSE)</f>
        <v>tier - 1</v>
      </c>
      <c r="P1153" t="str">
        <f>VLOOKUP(A1153,'DATA CLEANING 4'!A:B,2,FALSE)</f>
        <v>R1012</v>
      </c>
      <c r="Q1153">
        <f>VLOOKUP(A1153,'DATA TANSFORMATION 7'!A:F,6,FALSE)</f>
        <v>30</v>
      </c>
    </row>
    <row r="1154" spans="1:17" ht="16" x14ac:dyDescent="0.4">
      <c r="A1154" s="11" t="s">
        <v>2350</v>
      </c>
      <c r="B1154" t="str">
        <f>VLOOKUP(A1154,'DATA TRANSFORMATION 1'!A:E,4,FALSE)</f>
        <v>Marlatt</v>
      </c>
      <c r="C1154">
        <f>VLOOKUP(A1154,'MEDICAL EXAMINATIONS'!A:H,2,FALSE)</f>
        <v>30.78</v>
      </c>
      <c r="D1154">
        <f>VLOOKUP(A1154,'MEDICAL EXAMINATIONS'!A:H,3,FALSE)</f>
        <v>7.94</v>
      </c>
      <c r="E1154" t="str">
        <f>VLOOKUP(A1154,'DATA TRANSFORMATION 3'!A:C,2,FALSE)</f>
        <v>No</v>
      </c>
      <c r="F1154" t="str">
        <f>VLOOKUP(A1154,'MEDICAL EXAMINATIONS'!A:H,5,FALSE)</f>
        <v>No</v>
      </c>
      <c r="G1154" t="str">
        <f>VLOOKUP(A1154,'MEDICAL EXAMINATIONS'!A:H,6,FALSE)</f>
        <v>No</v>
      </c>
      <c r="H1154">
        <f>VLOOKUP(A1154,'DATA TRANSFORMATION 2'!A:B,2,FALSE)</f>
        <v>2</v>
      </c>
      <c r="I1154" t="str">
        <f>VLOOKUP(A1154,'DATA TRANSFORMATION 3'!A:C,3,FALSE)</f>
        <v>No</v>
      </c>
      <c r="J1154" t="str">
        <f>VLOOKUP(A1154,'DATA TRANSFORMATION 4'!A:C,3,FALSE)</f>
        <v>Obesity</v>
      </c>
      <c r="K1154" t="str">
        <f>VLOOKUP(A1154,'DATA TRANSFORMATION 5'!A:C,3,FALSE)</f>
        <v>Diabetes</v>
      </c>
      <c r="L1154" t="str">
        <f>VLOOKUP(A1154,'DATA TRANSFORMATION 6'!A:E,5,FALSE)</f>
        <v>29-Nov-1971</v>
      </c>
      <c r="M1154" s="20">
        <f>VLOOKUP(A1154,'DATA TRANSFORMATION 8'!A:B,2,FALSE)</f>
        <v>9528.9</v>
      </c>
      <c r="N1154" t="str">
        <f>VLOOKUP(A1154,'DATA CLEANING 3'!A:D,3,FALSE)</f>
        <v>tier - 2</v>
      </c>
      <c r="O1154" t="str">
        <f>VLOOKUP(A1154,'DATA CLEANING 3'!A:D,4,FALSE)</f>
        <v>tier - 2</v>
      </c>
      <c r="P1154" t="str">
        <f>VLOOKUP(A1154,'DATA CLEANING 4'!A:B,2,FALSE)</f>
        <v>R1011</v>
      </c>
      <c r="Q1154">
        <f>VLOOKUP(A1154,'DATA TANSFORMATION 7'!A:F,6,FALSE)</f>
        <v>51</v>
      </c>
    </row>
    <row r="1155" spans="1:17" ht="16" x14ac:dyDescent="0.4">
      <c r="A1155" s="11" t="s">
        <v>2352</v>
      </c>
      <c r="B1155" t="str">
        <f>VLOOKUP(A1155,'DATA TRANSFORMATION 1'!A:E,4,FALSE)</f>
        <v>Ohler</v>
      </c>
      <c r="C1155">
        <f>VLOOKUP(A1155,'MEDICAL EXAMINATIONS'!A:H,2,FALSE)</f>
        <v>21.86</v>
      </c>
      <c r="D1155">
        <f>VLOOKUP(A1155,'MEDICAL EXAMINATIONS'!A:H,3,FALSE)</f>
        <v>10.95</v>
      </c>
      <c r="E1155" t="str">
        <f>VLOOKUP(A1155,'DATA TRANSFORMATION 3'!A:C,2,FALSE)</f>
        <v>No</v>
      </c>
      <c r="F1155" t="str">
        <f>VLOOKUP(A1155,'MEDICAL EXAMINATIONS'!A:H,5,FALSE)</f>
        <v>No</v>
      </c>
      <c r="G1155" t="str">
        <f>VLOOKUP(A1155,'MEDICAL EXAMINATIONS'!A:H,6,FALSE)</f>
        <v>No</v>
      </c>
      <c r="H1155">
        <f>VLOOKUP(A1155,'DATA TRANSFORMATION 2'!A:B,2,FALSE)</f>
        <v>0</v>
      </c>
      <c r="I1155" t="str">
        <f>VLOOKUP(A1155,'DATA TRANSFORMATION 3'!A:C,3,FALSE)</f>
        <v>No</v>
      </c>
      <c r="J1155" t="str">
        <f>VLOOKUP(A1155,'DATA TRANSFORMATION 4'!A:C,3,FALSE)</f>
        <v>Normal Weight</v>
      </c>
      <c r="K1155" t="str">
        <f>VLOOKUP(A1155,'DATA TRANSFORMATION 5'!A:C,3,FALSE)</f>
        <v>Diabetes</v>
      </c>
      <c r="L1155" t="str">
        <f>VLOOKUP(A1155,'DATA TRANSFORMATION 6'!A:E,5,FALSE)</f>
        <v>21-Dec-1973</v>
      </c>
      <c r="M1155" s="20">
        <f>VLOOKUP(A1155,'DATA TRANSFORMATION 8'!A:B,2,FALSE)</f>
        <v>9538.65</v>
      </c>
      <c r="N1155" t="str">
        <f>VLOOKUP(A1155,'DATA CLEANING 3'!A:D,3,FALSE)</f>
        <v>tier - 2</v>
      </c>
      <c r="O1155" t="str">
        <f>VLOOKUP(A1155,'DATA CLEANING 3'!A:D,4,FALSE)</f>
        <v>tier - 3</v>
      </c>
      <c r="P1155" t="str">
        <f>VLOOKUP(A1155,'DATA CLEANING 4'!A:B,2,FALSE)</f>
        <v>R1021</v>
      </c>
      <c r="Q1155">
        <f>VLOOKUP(A1155,'DATA TANSFORMATION 7'!A:F,6,FALSE)</f>
        <v>49</v>
      </c>
    </row>
    <row r="1156" spans="1:17" ht="16" x14ac:dyDescent="0.4">
      <c r="A1156" s="11" t="s">
        <v>2354</v>
      </c>
      <c r="B1156" t="str">
        <f>VLOOKUP(A1156,'DATA TRANSFORMATION 1'!A:E,4,FALSE)</f>
        <v>Mossler</v>
      </c>
      <c r="C1156">
        <f>VLOOKUP(A1156,'MEDICAL EXAMINATIONS'!A:H,2,FALSE)</f>
        <v>49.09</v>
      </c>
      <c r="D1156">
        <f>VLOOKUP(A1156,'MEDICAL EXAMINATIONS'!A:H,3,FALSE)</f>
        <v>6.3</v>
      </c>
      <c r="E1156" t="str">
        <f>VLOOKUP(A1156,'DATA TRANSFORMATION 3'!A:C,2,FALSE)</f>
        <v>Yes</v>
      </c>
      <c r="F1156" t="str">
        <f>VLOOKUP(A1156,'MEDICAL EXAMINATIONS'!A:H,5,FALSE)</f>
        <v>No</v>
      </c>
      <c r="G1156" t="str">
        <f>VLOOKUP(A1156,'MEDICAL EXAMINATIONS'!A:H,6,FALSE)</f>
        <v>No</v>
      </c>
      <c r="H1156">
        <f>VLOOKUP(A1156,'DATA TRANSFORMATION 2'!A:B,2,FALSE)</f>
        <v>0</v>
      </c>
      <c r="I1156" t="str">
        <f>VLOOKUP(A1156,'DATA TRANSFORMATION 3'!A:C,3,FALSE)</f>
        <v>No</v>
      </c>
      <c r="J1156" t="str">
        <f>VLOOKUP(A1156,'DATA TRANSFORMATION 4'!A:C,3,FALSE)</f>
        <v>Obesity</v>
      </c>
      <c r="K1156" t="str">
        <f>VLOOKUP(A1156,'DATA TRANSFORMATION 5'!A:C,3,FALSE)</f>
        <v>Prediabetes</v>
      </c>
      <c r="L1156" t="str">
        <f>VLOOKUP(A1156,'DATA TRANSFORMATION 6'!A:E,5,FALSE)</f>
        <v>28-Jul-1975</v>
      </c>
      <c r="M1156" s="20">
        <f>VLOOKUP(A1156,'DATA TRANSFORMATION 8'!A:B,2,FALSE)</f>
        <v>9540.17</v>
      </c>
      <c r="N1156" t="str">
        <f>VLOOKUP(A1156,'DATA CLEANING 3'!A:D,3,FALSE)</f>
        <v>tier - 2</v>
      </c>
      <c r="O1156" t="str">
        <f>VLOOKUP(A1156,'DATA CLEANING 3'!A:D,4,FALSE)</f>
        <v>tier - 2</v>
      </c>
      <c r="P1156" t="str">
        <f>VLOOKUP(A1156,'DATA CLEANING 4'!A:B,2,FALSE)</f>
        <v>R1024</v>
      </c>
      <c r="Q1156">
        <f>VLOOKUP(A1156,'DATA TANSFORMATION 7'!A:F,6,FALSE)</f>
        <v>47</v>
      </c>
    </row>
    <row r="1157" spans="1:17" ht="16" x14ac:dyDescent="0.4">
      <c r="A1157" s="11" t="s">
        <v>2356</v>
      </c>
      <c r="B1157" t="str">
        <f>VLOOKUP(A1157,'DATA TRANSFORMATION 1'!A:E,4,FALSE)</f>
        <v>Segall</v>
      </c>
      <c r="C1157">
        <f>VLOOKUP(A1157,'MEDICAL EXAMINATIONS'!A:H,2,FALSE)</f>
        <v>47.74</v>
      </c>
      <c r="D1157">
        <f>VLOOKUP(A1157,'MEDICAL EXAMINATIONS'!A:H,3,FALSE)</f>
        <v>8.0500000000000007</v>
      </c>
      <c r="E1157" t="str">
        <f>VLOOKUP(A1157,'DATA TRANSFORMATION 3'!A:C,2,FALSE)</f>
        <v>Yes</v>
      </c>
      <c r="F1157" t="str">
        <f>VLOOKUP(A1157,'MEDICAL EXAMINATIONS'!A:H,5,FALSE)</f>
        <v>No</v>
      </c>
      <c r="G1157" t="str">
        <f>VLOOKUP(A1157,'MEDICAL EXAMINATIONS'!A:H,6,FALSE)</f>
        <v>No</v>
      </c>
      <c r="H1157">
        <f>VLOOKUP(A1157,'DATA TRANSFORMATION 2'!A:B,2,FALSE)</f>
        <v>2</v>
      </c>
      <c r="I1157" t="str">
        <f>VLOOKUP(A1157,'DATA TRANSFORMATION 3'!A:C,3,FALSE)</f>
        <v>No</v>
      </c>
      <c r="J1157" t="str">
        <f>VLOOKUP(A1157,'DATA TRANSFORMATION 4'!A:C,3,FALSE)</f>
        <v>Obesity</v>
      </c>
      <c r="K1157" t="str">
        <f>VLOOKUP(A1157,'DATA TRANSFORMATION 5'!A:C,3,FALSE)</f>
        <v>Diabetes</v>
      </c>
      <c r="L1157" t="str">
        <f>VLOOKUP(A1157,'DATA TRANSFORMATION 6'!A:E,5,FALSE)</f>
        <v>22-Sep-1972</v>
      </c>
      <c r="M1157" s="20">
        <f>VLOOKUP(A1157,'DATA TRANSFORMATION 8'!A:B,2,FALSE)</f>
        <v>9541.7000000000007</v>
      </c>
      <c r="N1157" t="str">
        <f>VLOOKUP(A1157,'DATA CLEANING 3'!A:D,3,FALSE)</f>
        <v>tier - 2</v>
      </c>
      <c r="O1157" t="str">
        <f>VLOOKUP(A1157,'DATA CLEANING 3'!A:D,4,FALSE)</f>
        <v>tier - 1</v>
      </c>
      <c r="P1157" t="str">
        <f>VLOOKUP(A1157,'DATA CLEANING 4'!A:B,2,FALSE)</f>
        <v>R1024</v>
      </c>
      <c r="Q1157">
        <f>VLOOKUP(A1157,'DATA TANSFORMATION 7'!A:F,6,FALSE)</f>
        <v>50</v>
      </c>
    </row>
    <row r="1158" spans="1:17" ht="16" x14ac:dyDescent="0.4">
      <c r="A1158" s="11" t="s">
        <v>2358</v>
      </c>
      <c r="B1158" t="str">
        <f>VLOOKUP(A1158,'DATA TRANSFORMATION 1'!A:E,4,FALSE)</f>
        <v>Sprieser</v>
      </c>
      <c r="C1158">
        <f>VLOOKUP(A1158,'MEDICAL EXAMINATIONS'!A:H,2,FALSE)</f>
        <v>30.2</v>
      </c>
      <c r="D1158">
        <f>VLOOKUP(A1158,'MEDICAL EXAMINATIONS'!A:H,3,FALSE)</f>
        <v>9.8800000000000008</v>
      </c>
      <c r="E1158" t="str">
        <f>VLOOKUP(A1158,'DATA TRANSFORMATION 3'!A:C,2,FALSE)</f>
        <v>Yes</v>
      </c>
      <c r="F1158" t="str">
        <f>VLOOKUP(A1158,'MEDICAL EXAMINATIONS'!A:H,5,FALSE)</f>
        <v>No</v>
      </c>
      <c r="G1158" t="str">
        <f>VLOOKUP(A1158,'MEDICAL EXAMINATIONS'!A:H,6,FALSE)</f>
        <v>No</v>
      </c>
      <c r="H1158">
        <f>VLOOKUP(A1158,'DATA TRANSFORMATION 2'!A:B,2,FALSE)</f>
        <v>2</v>
      </c>
      <c r="I1158" t="str">
        <f>VLOOKUP(A1158,'DATA TRANSFORMATION 3'!A:C,3,FALSE)</f>
        <v>No</v>
      </c>
      <c r="J1158" t="str">
        <f>VLOOKUP(A1158,'DATA TRANSFORMATION 4'!A:C,3,FALSE)</f>
        <v>Obesity</v>
      </c>
      <c r="K1158" t="str">
        <f>VLOOKUP(A1158,'DATA TRANSFORMATION 5'!A:C,3,FALSE)</f>
        <v>Diabetes</v>
      </c>
      <c r="L1158" t="str">
        <f>VLOOKUP(A1158,'DATA TRANSFORMATION 6'!A:E,5,FALSE)</f>
        <v>22-Sep-1972</v>
      </c>
      <c r="M1158" s="20">
        <f>VLOOKUP(A1158,'DATA TRANSFORMATION 8'!A:B,2,FALSE)</f>
        <v>9549.57</v>
      </c>
      <c r="N1158" t="str">
        <f>VLOOKUP(A1158,'DATA CLEANING 3'!A:D,3,FALSE)</f>
        <v>tier - 2</v>
      </c>
      <c r="O1158" t="str">
        <f>VLOOKUP(A1158,'DATA CLEANING 3'!A:D,4,FALSE)</f>
        <v>tier - 1</v>
      </c>
      <c r="P1158" t="str">
        <f>VLOOKUP(A1158,'DATA CLEANING 4'!A:B,2,FALSE)</f>
        <v>R1013</v>
      </c>
      <c r="Q1158">
        <f>VLOOKUP(A1158,'DATA TANSFORMATION 7'!A:F,6,FALSE)</f>
        <v>50</v>
      </c>
    </row>
    <row r="1159" spans="1:17" ht="16" x14ac:dyDescent="0.4">
      <c r="A1159" s="11" t="s">
        <v>2360</v>
      </c>
      <c r="B1159" t="str">
        <f>VLOOKUP(A1159,'DATA TRANSFORMATION 1'!A:E,4,FALSE)</f>
        <v>Blanco</v>
      </c>
      <c r="C1159">
        <f>VLOOKUP(A1159,'MEDICAL EXAMINATIONS'!A:H,2,FALSE)</f>
        <v>33.25</v>
      </c>
      <c r="D1159">
        <f>VLOOKUP(A1159,'MEDICAL EXAMINATIONS'!A:H,3,FALSE)</f>
        <v>7.42</v>
      </c>
      <c r="E1159" t="str">
        <f>VLOOKUP(A1159,'DATA TRANSFORMATION 3'!A:C,2,FALSE)</f>
        <v>Yes</v>
      </c>
      <c r="F1159" t="str">
        <f>VLOOKUP(A1159,'MEDICAL EXAMINATIONS'!A:H,5,FALSE)</f>
        <v>No</v>
      </c>
      <c r="G1159" t="str">
        <f>VLOOKUP(A1159,'MEDICAL EXAMINATIONS'!A:H,6,FALSE)</f>
        <v>No</v>
      </c>
      <c r="H1159">
        <f>VLOOKUP(A1159,'DATA TRANSFORMATION 2'!A:B,2,FALSE)</f>
        <v>2</v>
      </c>
      <c r="I1159" t="str">
        <f>VLOOKUP(A1159,'DATA TRANSFORMATION 3'!A:C,3,FALSE)</f>
        <v>No</v>
      </c>
      <c r="J1159" t="str">
        <f>VLOOKUP(A1159,'DATA TRANSFORMATION 4'!A:C,3,FALSE)</f>
        <v>Obesity</v>
      </c>
      <c r="K1159" t="str">
        <f>VLOOKUP(A1159,'DATA TRANSFORMATION 5'!A:C,3,FALSE)</f>
        <v>Diabetes</v>
      </c>
      <c r="L1159" t="str">
        <f>VLOOKUP(A1159,'DATA TRANSFORMATION 6'!A:E,5,FALSE)</f>
        <v>14-Aug-1974</v>
      </c>
      <c r="M1159" s="20">
        <f>VLOOKUP(A1159,'DATA TRANSFORMATION 8'!A:B,2,FALSE)</f>
        <v>9563.0300000000007</v>
      </c>
      <c r="N1159" t="str">
        <f>VLOOKUP(A1159,'DATA CLEANING 3'!A:D,3,FALSE)</f>
        <v>tier - 3</v>
      </c>
      <c r="O1159" t="str">
        <f>VLOOKUP(A1159,'DATA CLEANING 3'!A:D,4,FALSE)</f>
        <v>tier - 1</v>
      </c>
      <c r="P1159" t="str">
        <f>VLOOKUP(A1159,'DATA CLEANING 4'!A:B,2,FALSE)</f>
        <v>R1011</v>
      </c>
      <c r="Q1159">
        <f>VLOOKUP(A1159,'DATA TANSFORMATION 7'!A:F,6,FALSE)</f>
        <v>48</v>
      </c>
    </row>
    <row r="1160" spans="1:17" ht="16" x14ac:dyDescent="0.4">
      <c r="A1160" s="11" t="s">
        <v>2362</v>
      </c>
      <c r="B1160" t="str">
        <f>VLOOKUP(A1160,'DATA TRANSFORMATION 1'!A:E,4,FALSE)</f>
        <v>Sheptock</v>
      </c>
      <c r="C1160">
        <f>VLOOKUP(A1160,'MEDICAL EXAMINATIONS'!A:H,2,FALSE)</f>
        <v>26.6</v>
      </c>
      <c r="D1160">
        <f>VLOOKUP(A1160,'MEDICAL EXAMINATIONS'!A:H,3,FALSE)</f>
        <v>8.4499999999999993</v>
      </c>
      <c r="E1160" t="str">
        <f>VLOOKUP(A1160,'DATA TRANSFORMATION 3'!A:C,2,FALSE)</f>
        <v>Yes</v>
      </c>
      <c r="F1160" t="str">
        <f>VLOOKUP(A1160,'MEDICAL EXAMINATIONS'!A:H,5,FALSE)</f>
        <v>No</v>
      </c>
      <c r="G1160" t="str">
        <f>VLOOKUP(A1160,'MEDICAL EXAMINATIONS'!A:H,6,FALSE)</f>
        <v>No</v>
      </c>
      <c r="H1160">
        <f>VLOOKUP(A1160,'DATA TRANSFORMATION 2'!A:B,2,FALSE)</f>
        <v>1</v>
      </c>
      <c r="I1160" t="str">
        <f>VLOOKUP(A1160,'DATA TRANSFORMATION 3'!A:C,3,FALSE)</f>
        <v>No</v>
      </c>
      <c r="J1160" t="str">
        <f>VLOOKUP(A1160,'DATA TRANSFORMATION 4'!A:C,3,FALSE)</f>
        <v>Over Weight</v>
      </c>
      <c r="K1160" t="str">
        <f>VLOOKUP(A1160,'DATA TRANSFORMATION 5'!A:C,3,FALSE)</f>
        <v>Diabetes</v>
      </c>
      <c r="L1160" t="str">
        <f>VLOOKUP(A1160,'DATA TRANSFORMATION 6'!A:E,5,FALSE)</f>
        <v>1-Dec-1973</v>
      </c>
      <c r="M1160" s="20">
        <f>VLOOKUP(A1160,'DATA TRANSFORMATION 8'!A:B,2,FALSE)</f>
        <v>9566.99</v>
      </c>
      <c r="N1160" t="str">
        <f>VLOOKUP(A1160,'DATA CLEANING 3'!A:D,3,FALSE)</f>
        <v>tier - 2</v>
      </c>
      <c r="O1160" t="str">
        <f>VLOOKUP(A1160,'DATA CLEANING 3'!A:D,4,FALSE)</f>
        <v>tier - 1</v>
      </c>
      <c r="P1160" t="str">
        <f>VLOOKUP(A1160,'DATA CLEANING 4'!A:B,2,FALSE)</f>
        <v>R1012</v>
      </c>
      <c r="Q1160">
        <f>VLOOKUP(A1160,'DATA TANSFORMATION 7'!A:F,6,FALSE)</f>
        <v>49</v>
      </c>
    </row>
    <row r="1161" spans="1:17" ht="16" x14ac:dyDescent="0.4">
      <c r="A1161" s="11" t="s">
        <v>2364</v>
      </c>
      <c r="B1161" t="str">
        <f>VLOOKUP(A1161,'DATA TRANSFORMATION 1'!A:E,4,FALSE)</f>
        <v>Chruniak</v>
      </c>
      <c r="C1161">
        <f>VLOOKUP(A1161,'MEDICAL EXAMINATIONS'!A:H,2,FALSE)</f>
        <v>26.35</v>
      </c>
      <c r="D1161">
        <f>VLOOKUP(A1161,'MEDICAL EXAMINATIONS'!A:H,3,FALSE)</f>
        <v>6.21</v>
      </c>
      <c r="E1161" t="str">
        <f>VLOOKUP(A1161,'DATA TRANSFORMATION 3'!A:C,2,FALSE)</f>
        <v>No</v>
      </c>
      <c r="F1161" t="str">
        <f>VLOOKUP(A1161,'MEDICAL EXAMINATIONS'!A:H,5,FALSE)</f>
        <v>No</v>
      </c>
      <c r="G1161" t="str">
        <f>VLOOKUP(A1161,'MEDICAL EXAMINATIONS'!A:H,6,FALSE)</f>
        <v>No</v>
      </c>
      <c r="H1161">
        <f>VLOOKUP(A1161,'DATA TRANSFORMATION 2'!A:B,2,FALSE)</f>
        <v>2</v>
      </c>
      <c r="I1161" t="str">
        <f>VLOOKUP(A1161,'DATA TRANSFORMATION 3'!A:C,3,FALSE)</f>
        <v>No</v>
      </c>
      <c r="J1161" t="str">
        <f>VLOOKUP(A1161,'DATA TRANSFORMATION 4'!A:C,3,FALSE)</f>
        <v>Over Weight</v>
      </c>
      <c r="K1161" t="str">
        <f>VLOOKUP(A1161,'DATA TRANSFORMATION 5'!A:C,3,FALSE)</f>
        <v>Prediabetes</v>
      </c>
      <c r="L1161" t="str">
        <f>VLOOKUP(A1161,'DATA TRANSFORMATION 6'!A:E,5,FALSE)</f>
        <v>4-Dec-1966</v>
      </c>
      <c r="M1161" s="20">
        <f>VLOOKUP(A1161,'DATA TRANSFORMATION 8'!A:B,2,FALSE)</f>
        <v>9582.5400000000009</v>
      </c>
      <c r="N1161" t="str">
        <f>VLOOKUP(A1161,'DATA CLEANING 3'!A:D,3,FALSE)</f>
        <v>tier - 3</v>
      </c>
      <c r="O1161" t="str">
        <f>VLOOKUP(A1161,'DATA CLEANING 3'!A:D,4,FALSE)</f>
        <v>tier - 2</v>
      </c>
      <c r="P1161" t="str">
        <f>VLOOKUP(A1161,'DATA CLEANING 4'!A:B,2,FALSE)</f>
        <v>R1013</v>
      </c>
      <c r="Q1161">
        <f>VLOOKUP(A1161,'DATA TANSFORMATION 7'!A:F,6,FALSE)</f>
        <v>56</v>
      </c>
    </row>
    <row r="1162" spans="1:17" ht="16" x14ac:dyDescent="0.4">
      <c r="A1162" s="11" t="s">
        <v>2366</v>
      </c>
      <c r="B1162" t="str">
        <f>VLOOKUP(A1162,'DATA TRANSFORMATION 1'!A:E,4,FALSE)</f>
        <v>Miller</v>
      </c>
      <c r="C1162">
        <f>VLOOKUP(A1162,'MEDICAL EXAMINATIONS'!A:H,2,FALSE)</f>
        <v>39.994999999999997</v>
      </c>
      <c r="D1162">
        <f>VLOOKUP(A1162,'MEDICAL EXAMINATIONS'!A:H,3,FALSE)</f>
        <v>4.6500000000000004</v>
      </c>
      <c r="E1162" t="str">
        <f>VLOOKUP(A1162,'DATA TRANSFORMATION 3'!A:C,2,FALSE)</f>
        <v>No</v>
      </c>
      <c r="F1162" t="str">
        <f>VLOOKUP(A1162,'MEDICAL EXAMINATIONS'!A:H,5,FALSE)</f>
        <v>No</v>
      </c>
      <c r="G1162" t="str">
        <f>VLOOKUP(A1162,'MEDICAL EXAMINATIONS'!A:H,6,FALSE)</f>
        <v>No</v>
      </c>
      <c r="H1162">
        <f>VLOOKUP(A1162,'DATA TRANSFORMATION 2'!A:B,2,FALSE)</f>
        <v>0</v>
      </c>
      <c r="I1162" t="str">
        <f>VLOOKUP(A1162,'DATA TRANSFORMATION 3'!A:C,3,FALSE)</f>
        <v>No</v>
      </c>
      <c r="J1162" t="str">
        <f>VLOOKUP(A1162,'DATA TRANSFORMATION 4'!A:C,3,FALSE)</f>
        <v>Obesity</v>
      </c>
      <c r="K1162" t="str">
        <f>VLOOKUP(A1162,'DATA TRANSFORMATION 5'!A:C,3,FALSE)</f>
        <v>Normal</v>
      </c>
      <c r="L1162" t="str">
        <f>VLOOKUP(A1162,'DATA TRANSFORMATION 6'!A:E,5,FALSE)</f>
        <v>28-Nov-1973</v>
      </c>
      <c r="M1162" s="20">
        <f>VLOOKUP(A1162,'DATA TRANSFORMATION 8'!A:B,2,FALSE)</f>
        <v>9583.89</v>
      </c>
      <c r="N1162" t="str">
        <f>VLOOKUP(A1162,'DATA CLEANING 3'!A:D,3,FALSE)</f>
        <v>tier - 2</v>
      </c>
      <c r="O1162" t="str">
        <f>VLOOKUP(A1162,'DATA CLEANING 3'!A:D,4,FALSE)</f>
        <v>tier - 3</v>
      </c>
      <c r="P1162" t="str">
        <f>VLOOKUP(A1162,'DATA CLEANING 4'!A:B,2,FALSE)</f>
        <v>R1012</v>
      </c>
      <c r="Q1162">
        <f>VLOOKUP(A1162,'DATA TANSFORMATION 7'!A:F,6,FALSE)</f>
        <v>49</v>
      </c>
    </row>
    <row r="1163" spans="1:17" ht="16" x14ac:dyDescent="0.4">
      <c r="A1163" s="11" t="s">
        <v>2368</v>
      </c>
      <c r="B1163" t="str">
        <f>VLOOKUP(A1163,'DATA TRANSFORMATION 1'!A:E,4,FALSE)</f>
        <v>Theis</v>
      </c>
      <c r="C1163">
        <f>VLOOKUP(A1163,'MEDICAL EXAMINATIONS'!A:H,2,FALSE)</f>
        <v>22.92</v>
      </c>
      <c r="D1163">
        <f>VLOOKUP(A1163,'MEDICAL EXAMINATIONS'!A:H,3,FALSE)</f>
        <v>5.87</v>
      </c>
      <c r="E1163" t="str">
        <f>VLOOKUP(A1163,'DATA TRANSFORMATION 3'!A:C,2,FALSE)</f>
        <v>Yes</v>
      </c>
      <c r="F1163" t="str">
        <f>VLOOKUP(A1163,'MEDICAL EXAMINATIONS'!A:H,5,FALSE)</f>
        <v>No</v>
      </c>
      <c r="G1163" t="str">
        <f>VLOOKUP(A1163,'MEDICAL EXAMINATIONS'!A:H,6,FALSE)</f>
        <v>No</v>
      </c>
      <c r="H1163">
        <f>VLOOKUP(A1163,'DATA TRANSFORMATION 2'!A:B,2,FALSE)</f>
        <v>1</v>
      </c>
      <c r="I1163" t="str">
        <f>VLOOKUP(A1163,'DATA TRANSFORMATION 3'!A:C,3,FALSE)</f>
        <v>No</v>
      </c>
      <c r="J1163" t="str">
        <f>VLOOKUP(A1163,'DATA TRANSFORMATION 4'!A:C,3,FALSE)</f>
        <v>Normal Weight</v>
      </c>
      <c r="K1163" t="str">
        <f>VLOOKUP(A1163,'DATA TRANSFORMATION 5'!A:C,3,FALSE)</f>
        <v>Prediabetes</v>
      </c>
      <c r="L1163" t="str">
        <f>VLOOKUP(A1163,'DATA TRANSFORMATION 6'!A:E,5,FALSE)</f>
        <v>18-Oct-1981</v>
      </c>
      <c r="M1163" s="20">
        <f>VLOOKUP(A1163,'DATA TRANSFORMATION 8'!A:B,2,FALSE)</f>
        <v>9584.0400000000009</v>
      </c>
      <c r="N1163" t="str">
        <f>VLOOKUP(A1163,'DATA CLEANING 3'!A:D,3,FALSE)</f>
        <v>tier - 2</v>
      </c>
      <c r="O1163" t="str">
        <f>VLOOKUP(A1163,'DATA CLEANING 3'!A:D,4,FALSE)</f>
        <v>tier - 1</v>
      </c>
      <c r="P1163" t="str">
        <f>VLOOKUP(A1163,'DATA CLEANING 4'!A:B,2,FALSE)</f>
        <v>R1021</v>
      </c>
      <c r="Q1163">
        <f>VLOOKUP(A1163,'DATA TANSFORMATION 7'!A:F,6,FALSE)</f>
        <v>41</v>
      </c>
    </row>
    <row r="1164" spans="1:17" ht="16" x14ac:dyDescent="0.4">
      <c r="A1164" s="11" t="s">
        <v>2370</v>
      </c>
      <c r="B1164" t="str">
        <f>VLOOKUP(A1164,'DATA TRANSFORMATION 1'!A:E,4,FALSE)</f>
        <v>Sadler</v>
      </c>
      <c r="C1164">
        <f>VLOOKUP(A1164,'MEDICAL EXAMINATIONS'!A:H,2,FALSE)</f>
        <v>24.78</v>
      </c>
      <c r="D1164">
        <f>VLOOKUP(A1164,'MEDICAL EXAMINATIONS'!A:H,3,FALSE)</f>
        <v>4.24</v>
      </c>
      <c r="E1164" t="str">
        <f>VLOOKUP(A1164,'DATA TRANSFORMATION 3'!A:C,2,FALSE)</f>
        <v>Yes</v>
      </c>
      <c r="F1164" t="str">
        <f>VLOOKUP(A1164,'MEDICAL EXAMINATIONS'!A:H,5,FALSE)</f>
        <v>No</v>
      </c>
      <c r="G1164" t="str">
        <f>VLOOKUP(A1164,'MEDICAL EXAMINATIONS'!A:H,6,FALSE)</f>
        <v>No</v>
      </c>
      <c r="H1164">
        <f>VLOOKUP(A1164,'DATA TRANSFORMATION 2'!A:B,2,FALSE)</f>
        <v>2</v>
      </c>
      <c r="I1164" t="str">
        <f>VLOOKUP(A1164,'DATA TRANSFORMATION 3'!A:C,3,FALSE)</f>
        <v>No</v>
      </c>
      <c r="J1164" t="str">
        <f>VLOOKUP(A1164,'DATA TRANSFORMATION 4'!A:C,3,FALSE)</f>
        <v>Normal Weight</v>
      </c>
      <c r="K1164" t="str">
        <f>VLOOKUP(A1164,'DATA TRANSFORMATION 5'!A:C,3,FALSE)</f>
        <v>Normal</v>
      </c>
      <c r="L1164" t="str">
        <f>VLOOKUP(A1164,'DATA TRANSFORMATION 6'!A:E,5,FALSE)</f>
        <v>15-Dec-1964</v>
      </c>
      <c r="M1164" s="20">
        <f>VLOOKUP(A1164,'DATA TRANSFORMATION 8'!A:B,2,FALSE)</f>
        <v>9597.6299999999992</v>
      </c>
      <c r="N1164" t="str">
        <f>VLOOKUP(A1164,'DATA CLEANING 3'!A:D,3,FALSE)</f>
        <v>tier - 3</v>
      </c>
      <c r="O1164" t="str">
        <f>VLOOKUP(A1164,'DATA CLEANING 3'!A:D,4,FALSE)</f>
        <v>tier - 3</v>
      </c>
      <c r="P1164" t="str">
        <f>VLOOKUP(A1164,'DATA CLEANING 4'!A:B,2,FALSE)</f>
        <v>R1013</v>
      </c>
      <c r="Q1164">
        <f>VLOOKUP(A1164,'DATA TANSFORMATION 7'!A:F,6,FALSE)</f>
        <v>58</v>
      </c>
    </row>
    <row r="1165" spans="1:17" ht="16" x14ac:dyDescent="0.4">
      <c r="A1165" s="11" t="s">
        <v>2372</v>
      </c>
      <c r="B1165" t="str">
        <f>VLOOKUP(A1165,'DATA TRANSFORMATION 1'!A:E,4,FALSE)</f>
        <v>Auger</v>
      </c>
      <c r="C1165">
        <f>VLOOKUP(A1165,'MEDICAL EXAMINATIONS'!A:H,2,FALSE)</f>
        <v>34.07</v>
      </c>
      <c r="D1165">
        <f>VLOOKUP(A1165,'MEDICAL EXAMINATIONS'!A:H,3,FALSE)</f>
        <v>7.81</v>
      </c>
      <c r="E1165" t="str">
        <f>VLOOKUP(A1165,'DATA TRANSFORMATION 3'!A:C,2,FALSE)</f>
        <v>Yes</v>
      </c>
      <c r="F1165" t="str">
        <f>VLOOKUP(A1165,'MEDICAL EXAMINATIONS'!A:H,5,FALSE)</f>
        <v>No</v>
      </c>
      <c r="G1165" t="str">
        <f>VLOOKUP(A1165,'MEDICAL EXAMINATIONS'!A:H,6,FALSE)</f>
        <v>No</v>
      </c>
      <c r="H1165">
        <f>VLOOKUP(A1165,'DATA TRANSFORMATION 2'!A:B,2,FALSE)</f>
        <v>0</v>
      </c>
      <c r="I1165" t="str">
        <f>VLOOKUP(A1165,'DATA TRANSFORMATION 3'!A:C,3,FALSE)</f>
        <v>No</v>
      </c>
      <c r="J1165" t="str">
        <f>VLOOKUP(A1165,'DATA TRANSFORMATION 4'!A:C,3,FALSE)</f>
        <v>Obesity</v>
      </c>
      <c r="K1165" t="str">
        <f>VLOOKUP(A1165,'DATA TRANSFORMATION 5'!A:C,3,FALSE)</f>
        <v>Diabetes</v>
      </c>
      <c r="L1165" t="str">
        <f>VLOOKUP(A1165,'DATA TRANSFORMATION 6'!A:E,5,FALSE)</f>
        <v>27-Dec-1972</v>
      </c>
      <c r="M1165" s="20">
        <f>VLOOKUP(A1165,'DATA TRANSFORMATION 8'!A:B,2,FALSE)</f>
        <v>9617.66</v>
      </c>
      <c r="N1165" t="str">
        <f>VLOOKUP(A1165,'DATA CLEANING 3'!A:D,3,FALSE)</f>
        <v>tier - 3</v>
      </c>
      <c r="O1165" t="str">
        <f>VLOOKUP(A1165,'DATA CLEANING 3'!A:D,4,FALSE)</f>
        <v>tier - 3</v>
      </c>
      <c r="P1165" t="str">
        <f>VLOOKUP(A1165,'DATA CLEANING 4'!A:B,2,FALSE)</f>
        <v>R1016</v>
      </c>
      <c r="Q1165">
        <f>VLOOKUP(A1165,'DATA TANSFORMATION 7'!A:F,6,FALSE)</f>
        <v>50</v>
      </c>
    </row>
    <row r="1166" spans="1:17" ht="16" x14ac:dyDescent="0.4">
      <c r="A1166" s="11" t="s">
        <v>2374</v>
      </c>
      <c r="B1166" t="str">
        <f>VLOOKUP(A1166,'DATA TRANSFORMATION 1'!A:E,4,FALSE)</f>
        <v>Steadman</v>
      </c>
      <c r="C1166">
        <f>VLOOKUP(A1166,'MEDICAL EXAMINATIONS'!A:H,2,FALSE)</f>
        <v>30.14</v>
      </c>
      <c r="D1166">
        <f>VLOOKUP(A1166,'MEDICAL EXAMINATIONS'!A:H,3,FALSE)</f>
        <v>9.85</v>
      </c>
      <c r="E1166" t="str">
        <f>VLOOKUP(A1166,'DATA TRANSFORMATION 3'!A:C,2,FALSE)</f>
        <v>No</v>
      </c>
      <c r="F1166" t="str">
        <f>VLOOKUP(A1166,'MEDICAL EXAMINATIONS'!A:H,5,FALSE)</f>
        <v>No</v>
      </c>
      <c r="G1166" t="str">
        <f>VLOOKUP(A1166,'MEDICAL EXAMINATIONS'!A:H,6,FALSE)</f>
        <v>No</v>
      </c>
      <c r="H1166">
        <f>VLOOKUP(A1166,'DATA TRANSFORMATION 2'!A:B,2,FALSE)</f>
        <v>0</v>
      </c>
      <c r="I1166" t="str">
        <f>VLOOKUP(A1166,'DATA TRANSFORMATION 3'!A:C,3,FALSE)</f>
        <v>No</v>
      </c>
      <c r="J1166" t="str">
        <f>VLOOKUP(A1166,'DATA TRANSFORMATION 4'!A:C,3,FALSE)</f>
        <v>Obesity</v>
      </c>
      <c r="K1166" t="str">
        <f>VLOOKUP(A1166,'DATA TRANSFORMATION 5'!A:C,3,FALSE)</f>
        <v>Diabetes</v>
      </c>
      <c r="L1166" t="str">
        <f>VLOOKUP(A1166,'DATA TRANSFORMATION 6'!A:E,5,FALSE)</f>
        <v>29-Aug-1982</v>
      </c>
      <c r="M1166" s="20">
        <f>VLOOKUP(A1166,'DATA TRANSFORMATION 8'!A:B,2,FALSE)</f>
        <v>9619.18</v>
      </c>
      <c r="N1166" t="str">
        <f>VLOOKUP(A1166,'DATA CLEANING 3'!A:D,3,FALSE)</f>
        <v>tier - 2</v>
      </c>
      <c r="O1166" t="str">
        <f>VLOOKUP(A1166,'DATA CLEANING 3'!A:D,4,FALSE)</f>
        <v>tier - 1</v>
      </c>
      <c r="P1166" t="str">
        <f>VLOOKUP(A1166,'DATA CLEANING 4'!A:B,2,FALSE)</f>
        <v>R1025</v>
      </c>
      <c r="Q1166">
        <f>VLOOKUP(A1166,'DATA TANSFORMATION 7'!A:F,6,FALSE)</f>
        <v>40</v>
      </c>
    </row>
    <row r="1167" spans="1:17" ht="16" x14ac:dyDescent="0.4">
      <c r="A1167" s="11" t="s">
        <v>2376</v>
      </c>
      <c r="B1167" t="str">
        <f>VLOOKUP(A1167,'DATA TRANSFORMATION 1'!A:E,4,FALSE)</f>
        <v>McCarron</v>
      </c>
      <c r="C1167">
        <f>VLOOKUP(A1167,'MEDICAL EXAMINATIONS'!A:H,2,FALSE)</f>
        <v>18.05</v>
      </c>
      <c r="D1167">
        <f>VLOOKUP(A1167,'MEDICAL EXAMINATIONS'!A:H,3,FALSE)</f>
        <v>6.94</v>
      </c>
      <c r="E1167" t="str">
        <f>VLOOKUP(A1167,'DATA TRANSFORMATION 3'!A:C,2,FALSE)</f>
        <v>No</v>
      </c>
      <c r="F1167" t="str">
        <f>VLOOKUP(A1167,'MEDICAL EXAMINATIONS'!A:H,5,FALSE)</f>
        <v>No</v>
      </c>
      <c r="G1167" t="str">
        <f>VLOOKUP(A1167,'MEDICAL EXAMINATIONS'!A:H,6,FALSE)</f>
        <v>No</v>
      </c>
      <c r="H1167">
        <f>VLOOKUP(A1167,'DATA TRANSFORMATION 2'!A:B,2,FALSE)</f>
        <v>0</v>
      </c>
      <c r="I1167" t="str">
        <f>VLOOKUP(A1167,'DATA TRANSFORMATION 3'!A:C,3,FALSE)</f>
        <v>No</v>
      </c>
      <c r="J1167" t="str">
        <f>VLOOKUP(A1167,'DATA TRANSFORMATION 4'!A:C,3,FALSE)</f>
        <v>Under Weight</v>
      </c>
      <c r="K1167" t="str">
        <f>VLOOKUP(A1167,'DATA TRANSFORMATION 5'!A:C,3,FALSE)</f>
        <v>Diabetes</v>
      </c>
      <c r="L1167" t="str">
        <f>VLOOKUP(A1167,'DATA TRANSFORMATION 6'!A:E,5,FALSE)</f>
        <v>29-Oct-1975</v>
      </c>
      <c r="M1167" s="20">
        <f>VLOOKUP(A1167,'DATA TRANSFORMATION 8'!A:B,2,FALSE)</f>
        <v>9620.33</v>
      </c>
      <c r="N1167" t="str">
        <f>VLOOKUP(A1167,'DATA CLEANING 3'!A:D,3,FALSE)</f>
        <v>tier - 3</v>
      </c>
      <c r="O1167" t="str">
        <f>VLOOKUP(A1167,'DATA CLEANING 3'!A:D,4,FALSE)</f>
        <v>tier - 3</v>
      </c>
      <c r="P1167" t="str">
        <f>VLOOKUP(A1167,'DATA CLEANING 4'!A:B,2,FALSE)</f>
        <v>R1012</v>
      </c>
      <c r="Q1167">
        <f>VLOOKUP(A1167,'DATA TANSFORMATION 7'!A:F,6,FALSE)</f>
        <v>47</v>
      </c>
    </row>
    <row r="1168" spans="1:17" ht="16" x14ac:dyDescent="0.4">
      <c r="A1168" s="11" t="s">
        <v>2378</v>
      </c>
      <c r="B1168" t="str">
        <f>VLOOKUP(A1168,'DATA TRANSFORMATION 1'!A:E,4,FALSE)</f>
        <v>Roecker</v>
      </c>
      <c r="C1168">
        <f>VLOOKUP(A1168,'MEDICAL EXAMINATIONS'!A:H,2,FALSE)</f>
        <v>37.4</v>
      </c>
      <c r="D1168">
        <f>VLOOKUP(A1168,'MEDICAL EXAMINATIONS'!A:H,3,FALSE)</f>
        <v>11.3</v>
      </c>
      <c r="E1168" t="str">
        <f>VLOOKUP(A1168,'DATA TRANSFORMATION 3'!A:C,2,FALSE)</f>
        <v>Yes</v>
      </c>
      <c r="F1168" t="str">
        <f>VLOOKUP(A1168,'MEDICAL EXAMINATIONS'!A:H,5,FALSE)</f>
        <v>No</v>
      </c>
      <c r="G1168" t="str">
        <f>VLOOKUP(A1168,'MEDICAL EXAMINATIONS'!A:H,6,FALSE)</f>
        <v>No</v>
      </c>
      <c r="H1168">
        <f>VLOOKUP(A1168,'DATA TRANSFORMATION 2'!A:B,2,FALSE)</f>
        <v>2</v>
      </c>
      <c r="I1168" t="str">
        <f>VLOOKUP(A1168,'DATA TRANSFORMATION 3'!A:C,3,FALSE)</f>
        <v>No</v>
      </c>
      <c r="J1168" t="str">
        <f>VLOOKUP(A1168,'DATA TRANSFORMATION 4'!A:C,3,FALSE)</f>
        <v>Obesity</v>
      </c>
      <c r="K1168" t="str">
        <f>VLOOKUP(A1168,'DATA TRANSFORMATION 5'!A:C,3,FALSE)</f>
        <v>Diabetes</v>
      </c>
      <c r="L1168" t="str">
        <f>VLOOKUP(A1168,'DATA TRANSFORMATION 6'!A:E,5,FALSE)</f>
        <v>16-Dec-1970</v>
      </c>
      <c r="M1168" s="20">
        <f>VLOOKUP(A1168,'DATA TRANSFORMATION 8'!A:B,2,FALSE)</f>
        <v>9625.92</v>
      </c>
      <c r="N1168" t="str">
        <f>VLOOKUP(A1168,'DATA CLEANING 3'!A:D,3,FALSE)</f>
        <v>tier - 2</v>
      </c>
      <c r="O1168" t="str">
        <f>VLOOKUP(A1168,'DATA CLEANING 3'!A:D,4,FALSE)</f>
        <v>tier - 3</v>
      </c>
      <c r="P1168" t="str">
        <f>VLOOKUP(A1168,'DATA CLEANING 4'!A:B,2,FALSE)</f>
        <v>R1011</v>
      </c>
      <c r="Q1168">
        <f>VLOOKUP(A1168,'DATA TANSFORMATION 7'!A:F,6,FALSE)</f>
        <v>52</v>
      </c>
    </row>
    <row r="1169" spans="1:17" ht="16" x14ac:dyDescent="0.4">
      <c r="A1169" s="11" t="s">
        <v>2380</v>
      </c>
      <c r="B1169" t="str">
        <f>VLOOKUP(A1169,'DATA TRANSFORMATION 1'!A:E,4,FALSE)</f>
        <v>Giumarra</v>
      </c>
      <c r="C1169">
        <f>VLOOKUP(A1169,'MEDICAL EXAMINATIONS'!A:H,2,FALSE)</f>
        <v>25.75</v>
      </c>
      <c r="D1169">
        <f>VLOOKUP(A1169,'MEDICAL EXAMINATIONS'!A:H,3,FALSE)</f>
        <v>9.23</v>
      </c>
      <c r="E1169" t="str">
        <f>VLOOKUP(A1169,'DATA TRANSFORMATION 3'!A:C,2,FALSE)</f>
        <v>No</v>
      </c>
      <c r="F1169" t="str">
        <f>VLOOKUP(A1169,'MEDICAL EXAMINATIONS'!A:H,5,FALSE)</f>
        <v>No</v>
      </c>
      <c r="G1169" t="str">
        <f>VLOOKUP(A1169,'MEDICAL EXAMINATIONS'!A:H,6,FALSE)</f>
        <v>No</v>
      </c>
      <c r="H1169">
        <f>VLOOKUP(A1169,'DATA TRANSFORMATION 2'!A:B,2,FALSE)</f>
        <v>0</v>
      </c>
      <c r="I1169" t="str">
        <f>VLOOKUP(A1169,'DATA TRANSFORMATION 3'!A:C,3,FALSE)</f>
        <v>No</v>
      </c>
      <c r="J1169" t="str">
        <f>VLOOKUP(A1169,'DATA TRANSFORMATION 4'!A:C,3,FALSE)</f>
        <v>Over Weight</v>
      </c>
      <c r="K1169" t="str">
        <f>VLOOKUP(A1169,'DATA TRANSFORMATION 5'!A:C,3,FALSE)</f>
        <v>Diabetes</v>
      </c>
      <c r="L1169" t="str">
        <f>VLOOKUP(A1169,'DATA TRANSFORMATION 6'!A:E,5,FALSE)</f>
        <v>23-Jun-1998</v>
      </c>
      <c r="M1169" s="20">
        <f>VLOOKUP(A1169,'DATA TRANSFORMATION 8'!A:B,2,FALSE)</f>
        <v>9628.7900000000009</v>
      </c>
      <c r="N1169" t="str">
        <f>VLOOKUP(A1169,'DATA CLEANING 3'!A:D,3,FALSE)</f>
        <v>tier - 2</v>
      </c>
      <c r="O1169" t="str">
        <f>VLOOKUP(A1169,'DATA CLEANING 3'!A:D,4,FALSE)</f>
        <v>tier - 2</v>
      </c>
      <c r="P1169" t="str">
        <f>VLOOKUP(A1169,'DATA CLEANING 4'!A:B,2,FALSE)</f>
        <v>R1026</v>
      </c>
      <c r="Q1169">
        <f>VLOOKUP(A1169,'DATA TANSFORMATION 7'!A:F,6,FALSE)</f>
        <v>24</v>
      </c>
    </row>
    <row r="1170" spans="1:17" ht="16" x14ac:dyDescent="0.4">
      <c r="A1170" s="11" t="s">
        <v>2382</v>
      </c>
      <c r="B1170" t="str">
        <f>VLOOKUP(A1170,'DATA TRANSFORMATION 1'!A:E,4,FALSE)</f>
        <v>Peters</v>
      </c>
      <c r="C1170">
        <f>VLOOKUP(A1170,'MEDICAL EXAMINATIONS'!A:H,2,FALSE)</f>
        <v>32.299999999999997</v>
      </c>
      <c r="D1170">
        <f>VLOOKUP(A1170,'MEDICAL EXAMINATIONS'!A:H,3,FALSE)</f>
        <v>4.37</v>
      </c>
      <c r="E1170" t="str">
        <f>VLOOKUP(A1170,'DATA TRANSFORMATION 3'!A:C,2,FALSE)</f>
        <v>No</v>
      </c>
      <c r="F1170" t="str">
        <f>VLOOKUP(A1170,'MEDICAL EXAMINATIONS'!A:H,5,FALSE)</f>
        <v>No</v>
      </c>
      <c r="G1170" t="str">
        <f>VLOOKUP(A1170,'MEDICAL EXAMINATIONS'!A:H,6,FALSE)</f>
        <v>No</v>
      </c>
      <c r="H1170">
        <f>VLOOKUP(A1170,'DATA TRANSFORMATION 2'!A:B,2,FALSE)</f>
        <v>2</v>
      </c>
      <c r="I1170" t="str">
        <f>VLOOKUP(A1170,'DATA TRANSFORMATION 3'!A:C,3,FALSE)</f>
        <v>No</v>
      </c>
      <c r="J1170" t="str">
        <f>VLOOKUP(A1170,'DATA TRANSFORMATION 4'!A:C,3,FALSE)</f>
        <v>Obesity</v>
      </c>
      <c r="K1170" t="str">
        <f>VLOOKUP(A1170,'DATA TRANSFORMATION 5'!A:C,3,FALSE)</f>
        <v>Normal</v>
      </c>
      <c r="L1170" t="str">
        <f>VLOOKUP(A1170,'DATA TRANSFORMATION 6'!A:E,5,FALSE)</f>
        <v>19-Dec-1979</v>
      </c>
      <c r="M1170" s="20">
        <f>VLOOKUP(A1170,'DATA TRANSFORMATION 8'!A:B,2,FALSE)</f>
        <v>9630.2999999999993</v>
      </c>
      <c r="N1170" t="str">
        <f>VLOOKUP(A1170,'DATA CLEANING 3'!A:D,3,FALSE)</f>
        <v>tier - 2</v>
      </c>
      <c r="O1170" t="str">
        <f>VLOOKUP(A1170,'DATA CLEANING 3'!A:D,4,FALSE)</f>
        <v>tier - 2</v>
      </c>
      <c r="P1170" t="str">
        <f>VLOOKUP(A1170,'DATA CLEANING 4'!A:B,2,FALSE)</f>
        <v>R1021</v>
      </c>
      <c r="Q1170">
        <f>VLOOKUP(A1170,'DATA TANSFORMATION 7'!A:F,6,FALSE)</f>
        <v>43</v>
      </c>
    </row>
    <row r="1171" spans="1:17" ht="16" x14ac:dyDescent="0.4">
      <c r="A1171" s="11" t="s">
        <v>2383</v>
      </c>
      <c r="B1171" t="str">
        <f>VLOOKUP(A1171,'DATA TRANSFORMATION 1'!A:E,4,FALSE)</f>
        <v>Bower</v>
      </c>
      <c r="C1171">
        <f>VLOOKUP(A1171,'MEDICAL EXAMINATIONS'!A:H,2,FALSE)</f>
        <v>28.61</v>
      </c>
      <c r="D1171">
        <f>VLOOKUP(A1171,'MEDICAL EXAMINATIONS'!A:H,3,FALSE)</f>
        <v>5.76</v>
      </c>
      <c r="E1171" t="str">
        <f>VLOOKUP(A1171,'DATA TRANSFORMATION 3'!A:C,2,FALSE)</f>
        <v>No</v>
      </c>
      <c r="F1171" t="str">
        <f>VLOOKUP(A1171,'MEDICAL EXAMINATIONS'!A:H,5,FALSE)</f>
        <v>No</v>
      </c>
      <c r="G1171" t="str">
        <f>VLOOKUP(A1171,'MEDICAL EXAMINATIONS'!A:H,6,FALSE)</f>
        <v>Yes</v>
      </c>
      <c r="H1171">
        <f>VLOOKUP(A1171,'DATA TRANSFORMATION 2'!A:B,2,FALSE)</f>
        <v>1</v>
      </c>
      <c r="I1171" t="str">
        <f>VLOOKUP(A1171,'DATA TRANSFORMATION 3'!A:C,3,FALSE)</f>
        <v>No</v>
      </c>
      <c r="J1171" t="str">
        <f>VLOOKUP(A1171,'DATA TRANSFORMATION 4'!A:C,3,FALSE)</f>
        <v>Over Weight</v>
      </c>
      <c r="K1171" t="str">
        <f>VLOOKUP(A1171,'DATA TRANSFORMATION 5'!A:C,3,FALSE)</f>
        <v>Prediabetes</v>
      </c>
      <c r="L1171" t="str">
        <f>VLOOKUP(A1171,'DATA TRANSFORMATION 6'!A:E,5,FALSE)</f>
        <v>23-Oct-1972</v>
      </c>
      <c r="M1171" s="20">
        <f>VLOOKUP(A1171,'DATA TRANSFORMATION 8'!A:B,2,FALSE)</f>
        <v>9630.4</v>
      </c>
      <c r="N1171" t="str">
        <f>VLOOKUP(A1171,'DATA CLEANING 3'!A:D,3,FALSE)</f>
        <v>tier - 2</v>
      </c>
      <c r="O1171" t="str">
        <f>VLOOKUP(A1171,'DATA CLEANING 3'!A:D,4,FALSE)</f>
        <v>tier - 2</v>
      </c>
      <c r="P1171" t="str">
        <f>VLOOKUP(A1171,'DATA CLEANING 4'!A:B,2,FALSE)</f>
        <v>R1011</v>
      </c>
      <c r="Q1171">
        <f>VLOOKUP(A1171,'DATA TANSFORMATION 7'!A:F,6,FALSE)</f>
        <v>50</v>
      </c>
    </row>
    <row r="1172" spans="1:17" ht="16" x14ac:dyDescent="0.4">
      <c r="A1172" s="11" t="s">
        <v>2381</v>
      </c>
      <c r="B1172" t="str">
        <f>VLOOKUP(A1172,'DATA TRANSFORMATION 1'!A:E,4,FALSE)</f>
        <v>Chen</v>
      </c>
      <c r="C1172">
        <f>VLOOKUP(A1172,'MEDICAL EXAMINATIONS'!A:H,2,FALSE)</f>
        <v>45.41</v>
      </c>
      <c r="D1172">
        <f>VLOOKUP(A1172,'MEDICAL EXAMINATIONS'!A:H,3,FALSE)</f>
        <v>4.96</v>
      </c>
      <c r="E1172" t="str">
        <f>VLOOKUP(A1172,'DATA TRANSFORMATION 3'!A:C,2,FALSE)</f>
        <v>No</v>
      </c>
      <c r="F1172" t="str">
        <f>VLOOKUP(A1172,'MEDICAL EXAMINATIONS'!A:H,5,FALSE)</f>
        <v>No</v>
      </c>
      <c r="G1172" t="str">
        <f>VLOOKUP(A1172,'MEDICAL EXAMINATIONS'!A:H,6,FALSE)</f>
        <v>No</v>
      </c>
      <c r="H1172">
        <f>VLOOKUP(A1172,'DATA TRANSFORMATION 2'!A:B,2,FALSE)</f>
        <v>1</v>
      </c>
      <c r="I1172" t="str">
        <f>VLOOKUP(A1172,'DATA TRANSFORMATION 3'!A:C,3,FALSE)</f>
        <v>No</v>
      </c>
      <c r="J1172" t="str">
        <f>VLOOKUP(A1172,'DATA TRANSFORMATION 4'!A:C,3,FALSE)</f>
        <v>Obesity</v>
      </c>
      <c r="K1172" t="str">
        <f>VLOOKUP(A1172,'DATA TRANSFORMATION 5'!A:C,3,FALSE)</f>
        <v>Normal</v>
      </c>
      <c r="L1172" t="str">
        <f>VLOOKUP(A1172,'DATA TRANSFORMATION 6'!A:E,5,FALSE)</f>
        <v>22-Jun-1968</v>
      </c>
      <c r="M1172" s="20">
        <f>VLOOKUP(A1172,'DATA TRANSFORMATION 8'!A:B,2,FALSE)</f>
        <v>9630.91</v>
      </c>
      <c r="N1172" t="str">
        <f>VLOOKUP(A1172,'DATA CLEANING 3'!A:D,3,FALSE)</f>
        <v>tier - 3</v>
      </c>
      <c r="O1172" t="str">
        <f>VLOOKUP(A1172,'DATA CLEANING 3'!A:D,4,FALSE)</f>
        <v>tier - 2</v>
      </c>
      <c r="P1172" t="str">
        <f>VLOOKUP(A1172,'DATA CLEANING 4'!A:B,2,FALSE)</f>
        <v>R1013</v>
      </c>
      <c r="Q1172">
        <f>VLOOKUP(A1172,'DATA TANSFORMATION 7'!A:F,6,FALSE)</f>
        <v>54</v>
      </c>
    </row>
    <row r="1173" spans="1:17" ht="16" x14ac:dyDescent="0.4">
      <c r="A1173" s="11" t="s">
        <v>2379</v>
      </c>
      <c r="B1173" t="str">
        <f>VLOOKUP(A1173,'DATA TRANSFORMATION 1'!A:E,4,FALSE)</f>
        <v>Capriccioso</v>
      </c>
      <c r="C1173">
        <f>VLOOKUP(A1173,'MEDICAL EXAMINATIONS'!A:H,2,FALSE)</f>
        <v>31.2</v>
      </c>
      <c r="D1173">
        <f>VLOOKUP(A1173,'MEDICAL EXAMINATIONS'!A:H,3,FALSE)</f>
        <v>11.04</v>
      </c>
      <c r="E1173" t="str">
        <f>VLOOKUP(A1173,'DATA TRANSFORMATION 3'!A:C,2,FALSE)</f>
        <v>Yes</v>
      </c>
      <c r="F1173" t="str">
        <f>VLOOKUP(A1173,'MEDICAL EXAMINATIONS'!A:H,5,FALSE)</f>
        <v>No</v>
      </c>
      <c r="G1173" t="str">
        <f>VLOOKUP(A1173,'MEDICAL EXAMINATIONS'!A:H,6,FALSE)</f>
        <v>No</v>
      </c>
      <c r="H1173">
        <f>VLOOKUP(A1173,'DATA TRANSFORMATION 2'!A:B,2,FALSE)</f>
        <v>2</v>
      </c>
      <c r="I1173" t="str">
        <f>VLOOKUP(A1173,'DATA TRANSFORMATION 3'!A:C,3,FALSE)</f>
        <v>No</v>
      </c>
      <c r="J1173" t="str">
        <f>VLOOKUP(A1173,'DATA TRANSFORMATION 4'!A:C,3,FALSE)</f>
        <v>Obesity</v>
      </c>
      <c r="K1173" t="str">
        <f>VLOOKUP(A1173,'DATA TRANSFORMATION 5'!A:C,3,FALSE)</f>
        <v>Diabetes</v>
      </c>
      <c r="L1173" t="str">
        <f>VLOOKUP(A1173,'DATA TRANSFORMATION 6'!A:E,5,FALSE)</f>
        <v>30-Sep-1970</v>
      </c>
      <c r="M1173" s="20">
        <f>VLOOKUP(A1173,'DATA TRANSFORMATION 8'!A:B,2,FALSE)</f>
        <v>9634.5400000000009</v>
      </c>
      <c r="N1173" t="str">
        <f>VLOOKUP(A1173,'DATA CLEANING 3'!A:D,3,FALSE)</f>
        <v>tier - 2</v>
      </c>
      <c r="O1173" t="str">
        <f>VLOOKUP(A1173,'DATA CLEANING 3'!A:D,4,FALSE)</f>
        <v>tier - 2</v>
      </c>
      <c r="P1173" t="str">
        <f>VLOOKUP(A1173,'DATA CLEANING 4'!A:B,2,FALSE)</f>
        <v>R1011</v>
      </c>
      <c r="Q1173">
        <f>VLOOKUP(A1173,'DATA TANSFORMATION 7'!A:F,6,FALSE)</f>
        <v>52</v>
      </c>
    </row>
    <row r="1174" spans="1:17" ht="16" x14ac:dyDescent="0.4">
      <c r="A1174" s="11" t="s">
        <v>2377</v>
      </c>
      <c r="B1174" t="str">
        <f>VLOOKUP(A1174,'DATA TRANSFORMATION 1'!A:E,4,FALSE)</f>
        <v>Starbuck</v>
      </c>
      <c r="C1174">
        <f>VLOOKUP(A1174,'MEDICAL EXAMINATIONS'!A:H,2,FALSE)</f>
        <v>29.83</v>
      </c>
      <c r="D1174">
        <f>VLOOKUP(A1174,'MEDICAL EXAMINATIONS'!A:H,3,FALSE)</f>
        <v>7.81</v>
      </c>
      <c r="E1174" t="str">
        <f>VLOOKUP(A1174,'DATA TRANSFORMATION 3'!A:C,2,FALSE)</f>
        <v>Yes</v>
      </c>
      <c r="F1174" t="str">
        <f>VLOOKUP(A1174,'MEDICAL EXAMINATIONS'!A:H,5,FALSE)</f>
        <v>No</v>
      </c>
      <c r="G1174" t="str">
        <f>VLOOKUP(A1174,'MEDICAL EXAMINATIONS'!A:H,6,FALSE)</f>
        <v>No</v>
      </c>
      <c r="H1174">
        <f>VLOOKUP(A1174,'DATA TRANSFORMATION 2'!A:B,2,FALSE)</f>
        <v>1</v>
      </c>
      <c r="I1174" t="str">
        <f>VLOOKUP(A1174,'DATA TRANSFORMATION 3'!A:C,3,FALSE)</f>
        <v>No</v>
      </c>
      <c r="J1174" t="str">
        <f>VLOOKUP(A1174,'DATA TRANSFORMATION 4'!A:C,3,FALSE)</f>
        <v>Over Weight</v>
      </c>
      <c r="K1174" t="str">
        <f>VLOOKUP(A1174,'DATA TRANSFORMATION 5'!A:C,3,FALSE)</f>
        <v>Diabetes</v>
      </c>
      <c r="L1174" t="str">
        <f>VLOOKUP(A1174,'DATA TRANSFORMATION 6'!A:E,5,FALSE)</f>
        <v>19-Jul-1971</v>
      </c>
      <c r="M1174" s="20">
        <f>VLOOKUP(A1174,'DATA TRANSFORMATION 8'!A:B,2,FALSE)</f>
        <v>9644.25</v>
      </c>
      <c r="N1174" t="str">
        <f>VLOOKUP(A1174,'DATA CLEANING 3'!A:D,3,FALSE)</f>
        <v>tier - 2</v>
      </c>
      <c r="O1174" t="str">
        <f>VLOOKUP(A1174,'DATA CLEANING 3'!A:D,4,FALSE)</f>
        <v>tier - 1</v>
      </c>
      <c r="P1174" t="str">
        <f>VLOOKUP(A1174,'DATA CLEANING 4'!A:B,2,FALSE)</f>
        <v>R1012</v>
      </c>
      <c r="Q1174">
        <f>VLOOKUP(A1174,'DATA TANSFORMATION 7'!A:F,6,FALSE)</f>
        <v>51</v>
      </c>
    </row>
    <row r="1175" spans="1:17" ht="16" x14ac:dyDescent="0.4">
      <c r="A1175" s="11" t="s">
        <v>2375</v>
      </c>
      <c r="B1175" t="str">
        <f>VLOOKUP(A1175,'DATA TRANSFORMATION 1'!A:E,4,FALSE)</f>
        <v>McMahon</v>
      </c>
      <c r="C1175">
        <f>VLOOKUP(A1175,'MEDICAL EXAMINATIONS'!A:H,2,FALSE)</f>
        <v>29.06</v>
      </c>
      <c r="D1175">
        <f>VLOOKUP(A1175,'MEDICAL EXAMINATIONS'!A:H,3,FALSE)</f>
        <v>4.55</v>
      </c>
      <c r="E1175" t="str">
        <f>VLOOKUP(A1175,'DATA TRANSFORMATION 3'!A:C,2,FALSE)</f>
        <v>No</v>
      </c>
      <c r="F1175" t="str">
        <f>VLOOKUP(A1175,'MEDICAL EXAMINATIONS'!A:H,5,FALSE)</f>
        <v>No</v>
      </c>
      <c r="G1175" t="str">
        <f>VLOOKUP(A1175,'MEDICAL EXAMINATIONS'!A:H,6,FALSE)</f>
        <v>No</v>
      </c>
      <c r="H1175">
        <f>VLOOKUP(A1175,'DATA TRANSFORMATION 2'!A:B,2,FALSE)</f>
        <v>0</v>
      </c>
      <c r="I1175" t="str">
        <f>VLOOKUP(A1175,'DATA TRANSFORMATION 3'!A:C,3,FALSE)</f>
        <v>No</v>
      </c>
      <c r="J1175" t="str">
        <f>VLOOKUP(A1175,'DATA TRANSFORMATION 4'!A:C,3,FALSE)</f>
        <v>Over Weight</v>
      </c>
      <c r="K1175" t="str">
        <f>VLOOKUP(A1175,'DATA TRANSFORMATION 5'!A:C,3,FALSE)</f>
        <v>Normal</v>
      </c>
      <c r="L1175" t="str">
        <f>VLOOKUP(A1175,'DATA TRANSFORMATION 6'!A:E,5,FALSE)</f>
        <v>8-Jul-1974</v>
      </c>
      <c r="M1175" s="20">
        <f>VLOOKUP(A1175,'DATA TRANSFORMATION 8'!A:B,2,FALSE)</f>
        <v>9653.81</v>
      </c>
      <c r="N1175" t="str">
        <f>VLOOKUP(A1175,'DATA CLEANING 3'!A:D,3,FALSE)</f>
        <v>tier - 2</v>
      </c>
      <c r="O1175" t="str">
        <f>VLOOKUP(A1175,'DATA CLEANING 3'!A:D,4,FALSE)</f>
        <v>tier - 2</v>
      </c>
      <c r="P1175" t="str">
        <f>VLOOKUP(A1175,'DATA CLEANING 4'!A:B,2,FALSE)</f>
        <v>R1011</v>
      </c>
      <c r="Q1175">
        <f>VLOOKUP(A1175,'DATA TANSFORMATION 7'!A:F,6,FALSE)</f>
        <v>48</v>
      </c>
    </row>
    <row r="1176" spans="1:17" ht="16" x14ac:dyDescent="0.4">
      <c r="A1176" s="11" t="s">
        <v>2373</v>
      </c>
      <c r="B1176" t="str">
        <f>VLOOKUP(A1176,'DATA TRANSFORMATION 1'!A:E,4,FALSE)</f>
        <v>Rissell</v>
      </c>
      <c r="C1176">
        <f>VLOOKUP(A1176,'MEDICAL EXAMINATIONS'!A:H,2,FALSE)</f>
        <v>27.454999999999998</v>
      </c>
      <c r="D1176">
        <f>VLOOKUP(A1176,'MEDICAL EXAMINATIONS'!A:H,3,FALSE)</f>
        <v>6.13</v>
      </c>
      <c r="E1176" t="str">
        <f>VLOOKUP(A1176,'DATA TRANSFORMATION 3'!A:C,2,FALSE)</f>
        <v>No</v>
      </c>
      <c r="F1176" t="str">
        <f>VLOOKUP(A1176,'MEDICAL EXAMINATIONS'!A:H,5,FALSE)</f>
        <v>No</v>
      </c>
      <c r="G1176" t="str">
        <f>VLOOKUP(A1176,'MEDICAL EXAMINATIONS'!A:H,6,FALSE)</f>
        <v>No</v>
      </c>
      <c r="H1176">
        <f>VLOOKUP(A1176,'DATA TRANSFORMATION 2'!A:B,2,FALSE)</f>
        <v>2</v>
      </c>
      <c r="I1176" t="str">
        <f>VLOOKUP(A1176,'DATA TRANSFORMATION 3'!A:C,3,FALSE)</f>
        <v>No</v>
      </c>
      <c r="J1176" t="str">
        <f>VLOOKUP(A1176,'DATA TRANSFORMATION 4'!A:C,3,FALSE)</f>
        <v>Over Weight</v>
      </c>
      <c r="K1176" t="str">
        <f>VLOOKUP(A1176,'DATA TRANSFORMATION 5'!A:C,3,FALSE)</f>
        <v>Prediabetes</v>
      </c>
      <c r="L1176" t="str">
        <f>VLOOKUP(A1176,'DATA TRANSFORMATION 6'!A:E,5,FALSE)</f>
        <v>8-Aug-1981</v>
      </c>
      <c r="M1176" s="20">
        <f>VLOOKUP(A1176,'DATA TRANSFORMATION 8'!A:B,2,FALSE)</f>
        <v>9664.34</v>
      </c>
      <c r="N1176" t="str">
        <f>VLOOKUP(A1176,'DATA CLEANING 3'!A:D,3,FALSE)</f>
        <v>tier - 2</v>
      </c>
      <c r="O1176" t="str">
        <f>VLOOKUP(A1176,'DATA CLEANING 3'!A:D,4,FALSE)</f>
        <v>tier - 3</v>
      </c>
      <c r="P1176" t="str">
        <f>VLOOKUP(A1176,'DATA CLEANING 4'!A:B,2,FALSE)</f>
        <v>R1011</v>
      </c>
      <c r="Q1176">
        <f>VLOOKUP(A1176,'DATA TANSFORMATION 7'!A:F,6,FALSE)</f>
        <v>41</v>
      </c>
    </row>
    <row r="1177" spans="1:17" ht="16" x14ac:dyDescent="0.4">
      <c r="A1177" s="11" t="s">
        <v>2371</v>
      </c>
      <c r="B1177" t="str">
        <f>VLOOKUP(A1177,'DATA TRANSFORMATION 1'!A:E,4,FALSE)</f>
        <v>Kromroy</v>
      </c>
      <c r="C1177">
        <f>VLOOKUP(A1177,'MEDICAL EXAMINATIONS'!A:H,2,FALSE)</f>
        <v>23.01</v>
      </c>
      <c r="D1177">
        <f>VLOOKUP(A1177,'MEDICAL EXAMINATIONS'!A:H,3,FALSE)</f>
        <v>6.04</v>
      </c>
      <c r="E1177" t="str">
        <f>VLOOKUP(A1177,'DATA TRANSFORMATION 3'!A:C,2,FALSE)</f>
        <v>Yes</v>
      </c>
      <c r="F1177" t="str">
        <f>VLOOKUP(A1177,'MEDICAL EXAMINATIONS'!A:H,5,FALSE)</f>
        <v>No</v>
      </c>
      <c r="G1177" t="str">
        <f>VLOOKUP(A1177,'MEDICAL EXAMINATIONS'!A:H,6,FALSE)</f>
        <v>No</v>
      </c>
      <c r="H1177">
        <f>VLOOKUP(A1177,'DATA TRANSFORMATION 2'!A:B,2,FALSE)</f>
        <v>1</v>
      </c>
      <c r="I1177" t="str">
        <f>VLOOKUP(A1177,'DATA TRANSFORMATION 3'!A:C,3,FALSE)</f>
        <v>No</v>
      </c>
      <c r="J1177" t="str">
        <f>VLOOKUP(A1177,'DATA TRANSFORMATION 4'!A:C,3,FALSE)</f>
        <v>Normal Weight</v>
      </c>
      <c r="K1177" t="str">
        <f>VLOOKUP(A1177,'DATA TRANSFORMATION 5'!A:C,3,FALSE)</f>
        <v>Prediabetes</v>
      </c>
      <c r="L1177" t="str">
        <f>VLOOKUP(A1177,'DATA TRANSFORMATION 6'!A:E,5,FALSE)</f>
        <v>16-Sep-1966</v>
      </c>
      <c r="M1177" s="20">
        <f>VLOOKUP(A1177,'DATA TRANSFORMATION 8'!A:B,2,FALSE)</f>
        <v>9684.2900000000009</v>
      </c>
      <c r="N1177" t="str">
        <f>VLOOKUP(A1177,'DATA CLEANING 3'!A:D,3,FALSE)</f>
        <v>tier - 3</v>
      </c>
      <c r="O1177" t="str">
        <f>VLOOKUP(A1177,'DATA CLEANING 3'!A:D,4,FALSE)</f>
        <v>tier - 2</v>
      </c>
      <c r="P1177" t="str">
        <f>VLOOKUP(A1177,'DATA CLEANING 4'!A:B,2,FALSE)</f>
        <v>R1013</v>
      </c>
      <c r="Q1177">
        <f>VLOOKUP(A1177,'DATA TANSFORMATION 7'!A:F,6,FALSE)</f>
        <v>56</v>
      </c>
    </row>
    <row r="1178" spans="1:17" ht="16" x14ac:dyDescent="0.4">
      <c r="A1178" s="11" t="s">
        <v>2369</v>
      </c>
      <c r="B1178" t="str">
        <f>VLOOKUP(A1178,'DATA TRANSFORMATION 1'!A:E,4,FALSE)</f>
        <v>Manfredi</v>
      </c>
      <c r="C1178">
        <f>VLOOKUP(A1178,'MEDICAL EXAMINATIONS'!A:H,2,FALSE)</f>
        <v>31.39</v>
      </c>
      <c r="D1178">
        <f>VLOOKUP(A1178,'MEDICAL EXAMINATIONS'!A:H,3,FALSE)</f>
        <v>8.85</v>
      </c>
      <c r="E1178" t="str">
        <f>VLOOKUP(A1178,'DATA TRANSFORMATION 3'!A:C,2,FALSE)</f>
        <v>Yes</v>
      </c>
      <c r="F1178" t="str">
        <f>VLOOKUP(A1178,'MEDICAL EXAMINATIONS'!A:H,5,FALSE)</f>
        <v>No</v>
      </c>
      <c r="G1178" t="str">
        <f>VLOOKUP(A1178,'MEDICAL EXAMINATIONS'!A:H,6,FALSE)</f>
        <v>No</v>
      </c>
      <c r="H1178">
        <f>VLOOKUP(A1178,'DATA TRANSFORMATION 2'!A:B,2,FALSE)</f>
        <v>0</v>
      </c>
      <c r="I1178" t="str">
        <f>VLOOKUP(A1178,'DATA TRANSFORMATION 3'!A:C,3,FALSE)</f>
        <v>No</v>
      </c>
      <c r="J1178" t="str">
        <f>VLOOKUP(A1178,'DATA TRANSFORMATION 4'!A:C,3,FALSE)</f>
        <v>Obesity</v>
      </c>
      <c r="K1178" t="str">
        <f>VLOOKUP(A1178,'DATA TRANSFORMATION 5'!A:C,3,FALSE)</f>
        <v>Diabetes</v>
      </c>
      <c r="L1178" t="str">
        <f>VLOOKUP(A1178,'DATA TRANSFORMATION 6'!A:E,5,FALSE)</f>
        <v>7-Nov-1964</v>
      </c>
      <c r="M1178" s="20">
        <f>VLOOKUP(A1178,'DATA TRANSFORMATION 8'!A:B,2,FALSE)</f>
        <v>9698.42</v>
      </c>
      <c r="N1178" t="str">
        <f>VLOOKUP(A1178,'DATA CLEANING 3'!A:D,3,FALSE)</f>
        <v>tier - 3</v>
      </c>
      <c r="O1178" t="str">
        <f>VLOOKUP(A1178,'DATA CLEANING 3'!A:D,4,FALSE)</f>
        <v>tier - 3</v>
      </c>
      <c r="P1178" t="str">
        <f>VLOOKUP(A1178,'DATA CLEANING 4'!A:B,2,FALSE)</f>
        <v>R1013</v>
      </c>
      <c r="Q1178">
        <f>VLOOKUP(A1178,'DATA TANSFORMATION 7'!A:F,6,FALSE)</f>
        <v>58</v>
      </c>
    </row>
    <row r="1179" spans="1:17" ht="16" x14ac:dyDescent="0.4">
      <c r="A1179" s="11" t="s">
        <v>2367</v>
      </c>
      <c r="B1179" t="str">
        <f>VLOOKUP(A1179,'DATA TRANSFORMATION 1'!A:E,4,FALSE)</f>
        <v>Manwaring</v>
      </c>
      <c r="C1179">
        <f>VLOOKUP(A1179,'MEDICAL EXAMINATIONS'!A:H,2,FALSE)</f>
        <v>34.770000000000003</v>
      </c>
      <c r="D1179">
        <f>VLOOKUP(A1179,'MEDICAL EXAMINATIONS'!A:H,3,FALSE)</f>
        <v>10.54</v>
      </c>
      <c r="E1179" t="str">
        <f>VLOOKUP(A1179,'DATA TRANSFORMATION 3'!A:C,2,FALSE)</f>
        <v>No</v>
      </c>
      <c r="F1179" t="str">
        <f>VLOOKUP(A1179,'MEDICAL EXAMINATIONS'!A:H,5,FALSE)</f>
        <v>No</v>
      </c>
      <c r="G1179" t="str">
        <f>VLOOKUP(A1179,'MEDICAL EXAMINATIONS'!A:H,6,FALSE)</f>
        <v>No</v>
      </c>
      <c r="H1179">
        <f>VLOOKUP(A1179,'DATA TRANSFORMATION 2'!A:B,2,FALSE)</f>
        <v>2</v>
      </c>
      <c r="I1179" t="str">
        <f>VLOOKUP(A1179,'DATA TRANSFORMATION 3'!A:C,3,FALSE)</f>
        <v>No</v>
      </c>
      <c r="J1179" t="str">
        <f>VLOOKUP(A1179,'DATA TRANSFORMATION 4'!A:C,3,FALSE)</f>
        <v>Obesity</v>
      </c>
      <c r="K1179" t="str">
        <f>VLOOKUP(A1179,'DATA TRANSFORMATION 5'!A:C,3,FALSE)</f>
        <v>Diabetes</v>
      </c>
      <c r="L1179" t="str">
        <f>VLOOKUP(A1179,'DATA TRANSFORMATION 6'!A:E,5,FALSE)</f>
        <v>19-Sep-1977</v>
      </c>
      <c r="M1179" s="20">
        <f>VLOOKUP(A1179,'DATA TRANSFORMATION 8'!A:B,2,FALSE)</f>
        <v>9704.67</v>
      </c>
      <c r="N1179" t="str">
        <f>VLOOKUP(A1179,'DATA CLEANING 3'!A:D,3,FALSE)</f>
        <v>tier - 2</v>
      </c>
      <c r="O1179" t="str">
        <f>VLOOKUP(A1179,'DATA CLEANING 3'!A:D,4,FALSE)</f>
        <v>tier - 3</v>
      </c>
      <c r="P1179" t="str">
        <f>VLOOKUP(A1179,'DATA CLEANING 4'!A:B,2,FALSE)</f>
        <v>R1024</v>
      </c>
      <c r="Q1179">
        <f>VLOOKUP(A1179,'DATA TANSFORMATION 7'!A:F,6,FALSE)</f>
        <v>45</v>
      </c>
    </row>
    <row r="1180" spans="1:17" ht="16" x14ac:dyDescent="0.4">
      <c r="A1180" s="11" t="s">
        <v>2365</v>
      </c>
      <c r="B1180" t="str">
        <f>VLOOKUP(A1180,'DATA TRANSFORMATION 1'!A:E,4,FALSE)</f>
        <v>Tomaszewski</v>
      </c>
      <c r="C1180">
        <f>VLOOKUP(A1180,'MEDICAL EXAMINATIONS'!A:H,2,FALSE)</f>
        <v>24.48</v>
      </c>
      <c r="D1180">
        <f>VLOOKUP(A1180,'MEDICAL EXAMINATIONS'!A:H,3,FALSE)</f>
        <v>4.37</v>
      </c>
      <c r="E1180" t="str">
        <f>VLOOKUP(A1180,'DATA TRANSFORMATION 3'!A:C,2,FALSE)</f>
        <v>Yes</v>
      </c>
      <c r="F1180" t="str">
        <f>VLOOKUP(A1180,'MEDICAL EXAMINATIONS'!A:H,5,FALSE)</f>
        <v>No</v>
      </c>
      <c r="G1180" t="str">
        <f>VLOOKUP(A1180,'MEDICAL EXAMINATIONS'!A:H,6,FALSE)</f>
        <v>No</v>
      </c>
      <c r="H1180">
        <f>VLOOKUP(A1180,'DATA TRANSFORMATION 2'!A:B,2,FALSE)</f>
        <v>2</v>
      </c>
      <c r="I1180" t="str">
        <f>VLOOKUP(A1180,'DATA TRANSFORMATION 3'!A:C,3,FALSE)</f>
        <v>No</v>
      </c>
      <c r="J1180" t="str">
        <f>VLOOKUP(A1180,'DATA TRANSFORMATION 4'!A:C,3,FALSE)</f>
        <v>Normal Weight</v>
      </c>
      <c r="K1180" t="str">
        <f>VLOOKUP(A1180,'DATA TRANSFORMATION 5'!A:C,3,FALSE)</f>
        <v>Normal</v>
      </c>
      <c r="L1180" t="str">
        <f>VLOOKUP(A1180,'DATA TRANSFORMATION 6'!A:E,5,FALSE)</f>
        <v>10-Jul-1972</v>
      </c>
      <c r="M1180" s="20">
        <f>VLOOKUP(A1180,'DATA TRANSFORMATION 8'!A:B,2,FALSE)</f>
        <v>9710.7099999999991</v>
      </c>
      <c r="N1180" t="str">
        <f>VLOOKUP(A1180,'DATA CLEANING 3'!A:D,3,FALSE)</f>
        <v>tier - 2</v>
      </c>
      <c r="O1180" t="str">
        <f>VLOOKUP(A1180,'DATA CLEANING 3'!A:D,4,FALSE)</f>
        <v>tier - 1</v>
      </c>
      <c r="P1180" t="str">
        <f>VLOOKUP(A1180,'DATA CLEANING 4'!A:B,2,FALSE)</f>
        <v>R1021</v>
      </c>
      <c r="Q1180">
        <f>VLOOKUP(A1180,'DATA TANSFORMATION 7'!A:F,6,FALSE)</f>
        <v>50</v>
      </c>
    </row>
    <row r="1181" spans="1:17" ht="16" x14ac:dyDescent="0.4">
      <c r="A1181" s="11" t="s">
        <v>2363</v>
      </c>
      <c r="B1181" t="str">
        <f>VLOOKUP(A1181,'DATA TRANSFORMATION 1'!A:E,4,FALSE)</f>
        <v>Gannon</v>
      </c>
      <c r="C1181">
        <f>VLOOKUP(A1181,'MEDICAL EXAMINATIONS'!A:H,2,FALSE)</f>
        <v>22.61</v>
      </c>
      <c r="D1181">
        <f>VLOOKUP(A1181,'MEDICAL EXAMINATIONS'!A:H,3,FALSE)</f>
        <v>9.6300000000000008</v>
      </c>
      <c r="E1181" t="str">
        <f>VLOOKUP(A1181,'DATA TRANSFORMATION 3'!A:C,2,FALSE)</f>
        <v>No</v>
      </c>
      <c r="F1181" t="str">
        <f>VLOOKUP(A1181,'MEDICAL EXAMINATIONS'!A:H,5,FALSE)</f>
        <v>No</v>
      </c>
      <c r="G1181" t="str">
        <f>VLOOKUP(A1181,'MEDICAL EXAMINATIONS'!A:H,6,FALSE)</f>
        <v>No</v>
      </c>
      <c r="H1181">
        <f>VLOOKUP(A1181,'DATA TRANSFORMATION 2'!A:B,2,FALSE)</f>
        <v>2</v>
      </c>
      <c r="I1181" t="str">
        <f>VLOOKUP(A1181,'DATA TRANSFORMATION 3'!A:C,3,FALSE)</f>
        <v>No</v>
      </c>
      <c r="J1181" t="str">
        <f>VLOOKUP(A1181,'DATA TRANSFORMATION 4'!A:C,3,FALSE)</f>
        <v>Normal Weight</v>
      </c>
      <c r="K1181" t="str">
        <f>VLOOKUP(A1181,'DATA TRANSFORMATION 5'!A:C,3,FALSE)</f>
        <v>Diabetes</v>
      </c>
      <c r="L1181" t="str">
        <f>VLOOKUP(A1181,'DATA TRANSFORMATION 6'!A:E,5,FALSE)</f>
        <v>27-Jun-1975</v>
      </c>
      <c r="M1181" s="20">
        <f>VLOOKUP(A1181,'DATA TRANSFORMATION 8'!A:B,2,FALSE)</f>
        <v>9715.84</v>
      </c>
      <c r="N1181" t="str">
        <f>VLOOKUP(A1181,'DATA CLEANING 3'!A:D,3,FALSE)</f>
        <v>tier - 2</v>
      </c>
      <c r="O1181" t="str">
        <f>VLOOKUP(A1181,'DATA CLEANING 3'!A:D,4,FALSE)</f>
        <v>tier - 1</v>
      </c>
      <c r="P1181" t="str">
        <f>VLOOKUP(A1181,'DATA CLEANING 4'!A:B,2,FALSE)</f>
        <v>R1024</v>
      </c>
      <c r="Q1181">
        <f>VLOOKUP(A1181,'DATA TANSFORMATION 7'!A:F,6,FALSE)</f>
        <v>47</v>
      </c>
    </row>
    <row r="1182" spans="1:17" ht="16" x14ac:dyDescent="0.4">
      <c r="A1182" s="11" t="s">
        <v>2361</v>
      </c>
      <c r="B1182" t="str">
        <f>VLOOKUP(A1182,'DATA TRANSFORMATION 1'!A:E,4,FALSE)</f>
        <v>Frye</v>
      </c>
      <c r="C1182">
        <f>VLOOKUP(A1182,'MEDICAL EXAMINATIONS'!A:H,2,FALSE)</f>
        <v>34.299999999999997</v>
      </c>
      <c r="D1182">
        <f>VLOOKUP(A1182,'MEDICAL EXAMINATIONS'!A:H,3,FALSE)</f>
        <v>10.37</v>
      </c>
      <c r="E1182" t="str">
        <f>VLOOKUP(A1182,'DATA TRANSFORMATION 3'!A:C,2,FALSE)</f>
        <v>No</v>
      </c>
      <c r="F1182" t="str">
        <f>VLOOKUP(A1182,'MEDICAL EXAMINATIONS'!A:H,5,FALSE)</f>
        <v>No</v>
      </c>
      <c r="G1182" t="str">
        <f>VLOOKUP(A1182,'MEDICAL EXAMINATIONS'!A:H,6,FALSE)</f>
        <v>No</v>
      </c>
      <c r="H1182">
        <f>VLOOKUP(A1182,'DATA TRANSFORMATION 2'!A:B,2,FALSE)</f>
        <v>0</v>
      </c>
      <c r="I1182" t="str">
        <f>VLOOKUP(A1182,'DATA TRANSFORMATION 3'!A:C,3,FALSE)</f>
        <v>No</v>
      </c>
      <c r="J1182" t="str">
        <f>VLOOKUP(A1182,'DATA TRANSFORMATION 4'!A:C,3,FALSE)</f>
        <v>Obesity</v>
      </c>
      <c r="K1182" t="str">
        <f>VLOOKUP(A1182,'DATA TRANSFORMATION 5'!A:C,3,FALSE)</f>
        <v>Diabetes</v>
      </c>
      <c r="L1182" t="str">
        <f>VLOOKUP(A1182,'DATA TRANSFORMATION 6'!A:E,5,FALSE)</f>
        <v>12-Sep-1970</v>
      </c>
      <c r="M1182" s="20">
        <f>VLOOKUP(A1182,'DATA TRANSFORMATION 8'!A:B,2,FALSE)</f>
        <v>9722.77</v>
      </c>
      <c r="N1182" t="str">
        <f>VLOOKUP(A1182,'DATA CLEANING 3'!A:D,3,FALSE)</f>
        <v>tier - 3</v>
      </c>
      <c r="O1182" t="str">
        <f>VLOOKUP(A1182,'DATA CLEANING 3'!A:D,4,FALSE)</f>
        <v>tier - 1</v>
      </c>
      <c r="P1182" t="str">
        <f>VLOOKUP(A1182,'DATA CLEANING 4'!A:B,2,FALSE)</f>
        <v>R1016</v>
      </c>
      <c r="Q1182">
        <f>VLOOKUP(A1182,'DATA TANSFORMATION 7'!A:F,6,FALSE)</f>
        <v>52</v>
      </c>
    </row>
    <row r="1183" spans="1:17" ht="16" x14ac:dyDescent="0.4">
      <c r="A1183" s="11" t="s">
        <v>2359</v>
      </c>
      <c r="B1183" t="str">
        <f>VLOOKUP(A1183,'DATA TRANSFORMATION 1'!A:E,4,FALSE)</f>
        <v>Jenkins</v>
      </c>
      <c r="C1183">
        <f>VLOOKUP(A1183,'MEDICAL EXAMINATIONS'!A:H,2,FALSE)</f>
        <v>46.09</v>
      </c>
      <c r="D1183">
        <f>VLOOKUP(A1183,'MEDICAL EXAMINATIONS'!A:H,3,FALSE)</f>
        <v>5.44</v>
      </c>
      <c r="E1183" t="str">
        <f>VLOOKUP(A1183,'DATA TRANSFORMATION 3'!A:C,2,FALSE)</f>
        <v>No</v>
      </c>
      <c r="F1183" t="str">
        <f>VLOOKUP(A1183,'MEDICAL EXAMINATIONS'!A:H,5,FALSE)</f>
        <v>No</v>
      </c>
      <c r="G1183" t="str">
        <f>VLOOKUP(A1183,'MEDICAL EXAMINATIONS'!A:H,6,FALSE)</f>
        <v>No</v>
      </c>
      <c r="H1183">
        <f>VLOOKUP(A1183,'DATA TRANSFORMATION 2'!A:B,2,FALSE)</f>
        <v>2</v>
      </c>
      <c r="I1183" t="str">
        <f>VLOOKUP(A1183,'DATA TRANSFORMATION 3'!A:C,3,FALSE)</f>
        <v>No</v>
      </c>
      <c r="J1183" t="str">
        <f>VLOOKUP(A1183,'DATA TRANSFORMATION 4'!A:C,3,FALSE)</f>
        <v>Obesity</v>
      </c>
      <c r="K1183" t="str">
        <f>VLOOKUP(A1183,'DATA TRANSFORMATION 5'!A:C,3,FALSE)</f>
        <v>Normal</v>
      </c>
      <c r="L1183" t="str">
        <f>VLOOKUP(A1183,'DATA TRANSFORMATION 6'!A:E,5,FALSE)</f>
        <v>18-Aug-1970</v>
      </c>
      <c r="M1183" s="20">
        <f>VLOOKUP(A1183,'DATA TRANSFORMATION 8'!A:B,2,FALSE)</f>
        <v>9724.5300000000007</v>
      </c>
      <c r="N1183" t="str">
        <f>VLOOKUP(A1183,'DATA CLEANING 3'!A:D,3,FALSE)</f>
        <v>tier - 3</v>
      </c>
      <c r="O1183" t="str">
        <f>VLOOKUP(A1183,'DATA CLEANING 3'!A:D,4,FALSE)</f>
        <v>tier - 1</v>
      </c>
      <c r="P1183" t="str">
        <f>VLOOKUP(A1183,'DATA CLEANING 4'!A:B,2,FALSE)</f>
        <v>R1011</v>
      </c>
      <c r="Q1183">
        <f>VLOOKUP(A1183,'DATA TANSFORMATION 7'!A:F,6,FALSE)</f>
        <v>52</v>
      </c>
    </row>
    <row r="1184" spans="1:17" ht="16" x14ac:dyDescent="0.4">
      <c r="A1184" s="11" t="s">
        <v>2357</v>
      </c>
      <c r="B1184" t="str">
        <f>VLOOKUP(A1184,'DATA TRANSFORMATION 1'!A:E,4,FALSE)</f>
        <v>Currier</v>
      </c>
      <c r="C1184">
        <f>VLOOKUP(A1184,'MEDICAL EXAMINATIONS'!A:H,2,FALSE)</f>
        <v>44.744999999999997</v>
      </c>
      <c r="D1184">
        <f>VLOOKUP(A1184,'MEDICAL EXAMINATIONS'!A:H,3,FALSE)</f>
        <v>5.19</v>
      </c>
      <c r="E1184" t="str">
        <f>VLOOKUP(A1184,'DATA TRANSFORMATION 3'!A:C,2,FALSE)</f>
        <v>No</v>
      </c>
      <c r="F1184" t="str">
        <f>VLOOKUP(A1184,'MEDICAL EXAMINATIONS'!A:H,5,FALSE)</f>
        <v>No</v>
      </c>
      <c r="G1184" t="str">
        <f>VLOOKUP(A1184,'MEDICAL EXAMINATIONS'!A:H,6,FALSE)</f>
        <v>No</v>
      </c>
      <c r="H1184">
        <f>VLOOKUP(A1184,'DATA TRANSFORMATION 2'!A:B,2,FALSE)</f>
        <v>2</v>
      </c>
      <c r="I1184" t="str">
        <f>VLOOKUP(A1184,'DATA TRANSFORMATION 3'!A:C,3,FALSE)</f>
        <v>No</v>
      </c>
      <c r="J1184" t="str">
        <f>VLOOKUP(A1184,'DATA TRANSFORMATION 4'!A:C,3,FALSE)</f>
        <v>Obesity</v>
      </c>
      <c r="K1184" t="str">
        <f>VLOOKUP(A1184,'DATA TRANSFORMATION 5'!A:C,3,FALSE)</f>
        <v>Normal</v>
      </c>
      <c r="L1184" t="str">
        <f>VLOOKUP(A1184,'DATA TRANSFORMATION 6'!A:E,5,FALSE)</f>
        <v>4-Jul-1970</v>
      </c>
      <c r="M1184" s="20">
        <f>VLOOKUP(A1184,'DATA TRANSFORMATION 8'!A:B,2,FALSE)</f>
        <v>9748.91</v>
      </c>
      <c r="N1184" t="str">
        <f>VLOOKUP(A1184,'DATA CLEANING 3'!A:D,3,FALSE)</f>
        <v>tier - 2</v>
      </c>
      <c r="O1184" t="str">
        <f>VLOOKUP(A1184,'DATA CLEANING 3'!A:D,4,FALSE)</f>
        <v>tier - 1</v>
      </c>
      <c r="P1184" t="str">
        <f>VLOOKUP(A1184,'DATA CLEANING 4'!A:B,2,FALSE)</f>
        <v>R1013</v>
      </c>
      <c r="Q1184">
        <f>VLOOKUP(A1184,'DATA TANSFORMATION 7'!A:F,6,FALSE)</f>
        <v>52</v>
      </c>
    </row>
    <row r="1185" spans="1:17" ht="16" x14ac:dyDescent="0.4">
      <c r="A1185" s="11" t="s">
        <v>2355</v>
      </c>
      <c r="B1185" t="str">
        <f>VLOOKUP(A1185,'DATA TRANSFORMATION 1'!A:E,4,FALSE)</f>
        <v>Whittendale</v>
      </c>
      <c r="C1185">
        <f>VLOOKUP(A1185,'MEDICAL EXAMINATIONS'!A:H,2,FALSE)</f>
        <v>26.33</v>
      </c>
      <c r="D1185">
        <f>VLOOKUP(A1185,'MEDICAL EXAMINATIONS'!A:H,3,FALSE)</f>
        <v>11.8</v>
      </c>
      <c r="E1185" t="str">
        <f>VLOOKUP(A1185,'DATA TRANSFORMATION 3'!A:C,2,FALSE)</f>
        <v>Yes</v>
      </c>
      <c r="F1185" t="str">
        <f>VLOOKUP(A1185,'MEDICAL EXAMINATIONS'!A:H,5,FALSE)</f>
        <v>No</v>
      </c>
      <c r="G1185" t="str">
        <f>VLOOKUP(A1185,'MEDICAL EXAMINATIONS'!A:H,6,FALSE)</f>
        <v>No</v>
      </c>
      <c r="H1185">
        <f>VLOOKUP(A1185,'DATA TRANSFORMATION 2'!A:B,2,FALSE)</f>
        <v>1</v>
      </c>
      <c r="I1185" t="str">
        <f>VLOOKUP(A1185,'DATA TRANSFORMATION 3'!A:C,3,FALSE)</f>
        <v>No</v>
      </c>
      <c r="J1185" t="str">
        <f>VLOOKUP(A1185,'DATA TRANSFORMATION 4'!A:C,3,FALSE)</f>
        <v>Over Weight</v>
      </c>
      <c r="K1185" t="str">
        <f>VLOOKUP(A1185,'DATA TRANSFORMATION 5'!A:C,3,FALSE)</f>
        <v>Diabetes</v>
      </c>
      <c r="L1185" t="str">
        <f>VLOOKUP(A1185,'DATA TRANSFORMATION 6'!A:E,5,FALSE)</f>
        <v>14-Jul-2001</v>
      </c>
      <c r="M1185" s="20">
        <f>VLOOKUP(A1185,'DATA TRANSFORMATION 8'!A:B,2,FALSE)</f>
        <v>9753.49</v>
      </c>
      <c r="N1185" t="str">
        <f>VLOOKUP(A1185,'DATA CLEANING 3'!A:D,3,FALSE)</f>
        <v>tier - 2</v>
      </c>
      <c r="O1185" t="str">
        <f>VLOOKUP(A1185,'DATA CLEANING 3'!A:D,4,FALSE)</f>
        <v>tier - 2</v>
      </c>
      <c r="P1185" t="str">
        <f>VLOOKUP(A1185,'DATA CLEANING 4'!A:B,2,FALSE)</f>
        <v>R1012</v>
      </c>
      <c r="Q1185">
        <f>VLOOKUP(A1185,'DATA TANSFORMATION 7'!A:F,6,FALSE)</f>
        <v>21</v>
      </c>
    </row>
    <row r="1186" spans="1:17" ht="16" x14ac:dyDescent="0.4">
      <c r="A1186" s="11" t="s">
        <v>2353</v>
      </c>
      <c r="B1186" t="str">
        <f>VLOOKUP(A1186,'DATA TRANSFORMATION 1'!A:E,4,FALSE)</f>
        <v>Rixe</v>
      </c>
      <c r="C1186">
        <f>VLOOKUP(A1186,'MEDICAL EXAMINATIONS'!A:H,2,FALSE)</f>
        <v>26.6</v>
      </c>
      <c r="D1186">
        <f>VLOOKUP(A1186,'MEDICAL EXAMINATIONS'!A:H,3,FALSE)</f>
        <v>8.3800000000000008</v>
      </c>
      <c r="E1186" t="str">
        <f>VLOOKUP(A1186,'DATA TRANSFORMATION 3'!A:C,2,FALSE)</f>
        <v>No</v>
      </c>
      <c r="F1186" t="str">
        <f>VLOOKUP(A1186,'MEDICAL EXAMINATIONS'!A:H,5,FALSE)</f>
        <v>No</v>
      </c>
      <c r="G1186" t="str">
        <f>VLOOKUP(A1186,'MEDICAL EXAMINATIONS'!A:H,6,FALSE)</f>
        <v>No</v>
      </c>
      <c r="H1186">
        <f>VLOOKUP(A1186,'DATA TRANSFORMATION 2'!A:B,2,FALSE)</f>
        <v>2</v>
      </c>
      <c r="I1186" t="str">
        <f>VLOOKUP(A1186,'DATA TRANSFORMATION 3'!A:C,3,FALSE)</f>
        <v>No</v>
      </c>
      <c r="J1186" t="str">
        <f>VLOOKUP(A1186,'DATA TRANSFORMATION 4'!A:C,3,FALSE)</f>
        <v>Over Weight</v>
      </c>
      <c r="K1186" t="str">
        <f>VLOOKUP(A1186,'DATA TRANSFORMATION 5'!A:C,3,FALSE)</f>
        <v>Diabetes</v>
      </c>
      <c r="L1186" t="str">
        <f>VLOOKUP(A1186,'DATA TRANSFORMATION 6'!A:E,5,FALSE)</f>
        <v>5-Sep-1965</v>
      </c>
      <c r="M1186" s="20">
        <f>VLOOKUP(A1186,'DATA TRANSFORMATION 8'!A:B,2,FALSE)</f>
        <v>9764.08</v>
      </c>
      <c r="N1186" t="str">
        <f>VLOOKUP(A1186,'DATA CLEANING 3'!A:D,3,FALSE)</f>
        <v>tier - 3</v>
      </c>
      <c r="O1186" t="str">
        <f>VLOOKUP(A1186,'DATA CLEANING 3'!A:D,4,FALSE)</f>
        <v>tier - 1</v>
      </c>
      <c r="P1186" t="str">
        <f>VLOOKUP(A1186,'DATA CLEANING 4'!A:B,2,FALSE)</f>
        <v>R1012</v>
      </c>
      <c r="Q1186">
        <f>VLOOKUP(A1186,'DATA TANSFORMATION 7'!A:F,6,FALSE)</f>
        <v>57</v>
      </c>
    </row>
    <row r="1187" spans="1:17" ht="16" x14ac:dyDescent="0.4">
      <c r="A1187" s="11" t="s">
        <v>2351</v>
      </c>
      <c r="B1187" t="str">
        <f>VLOOKUP(A1187,'DATA TRANSFORMATION 1'!A:E,4,FALSE)</f>
        <v>Ballon-Landa</v>
      </c>
      <c r="C1187">
        <f>VLOOKUP(A1187,'MEDICAL EXAMINATIONS'!A:H,2,FALSE)</f>
        <v>27.5</v>
      </c>
      <c r="D1187">
        <f>VLOOKUP(A1187,'MEDICAL EXAMINATIONS'!A:H,3,FALSE)</f>
        <v>7.58</v>
      </c>
      <c r="E1187" t="str">
        <f>VLOOKUP(A1187,'DATA TRANSFORMATION 3'!A:C,2,FALSE)</f>
        <v>No</v>
      </c>
      <c r="F1187" t="str">
        <f>VLOOKUP(A1187,'MEDICAL EXAMINATIONS'!A:H,5,FALSE)</f>
        <v>No</v>
      </c>
      <c r="G1187" t="str">
        <f>VLOOKUP(A1187,'MEDICAL EXAMINATIONS'!A:H,6,FALSE)</f>
        <v>No</v>
      </c>
      <c r="H1187">
        <f>VLOOKUP(A1187,'DATA TRANSFORMATION 2'!A:B,2,FALSE)</f>
        <v>0</v>
      </c>
      <c r="I1187" t="str">
        <f>VLOOKUP(A1187,'DATA TRANSFORMATION 3'!A:C,3,FALSE)</f>
        <v>No</v>
      </c>
      <c r="J1187" t="str">
        <f>VLOOKUP(A1187,'DATA TRANSFORMATION 4'!A:C,3,FALSE)</f>
        <v>Over Weight</v>
      </c>
      <c r="K1187" t="str">
        <f>VLOOKUP(A1187,'DATA TRANSFORMATION 5'!A:C,3,FALSE)</f>
        <v>Diabetes</v>
      </c>
      <c r="L1187" t="str">
        <f>VLOOKUP(A1187,'DATA TRANSFORMATION 6'!A:E,5,FALSE)</f>
        <v>7-Jul-1973</v>
      </c>
      <c r="M1187" s="20">
        <f>VLOOKUP(A1187,'DATA TRANSFORMATION 8'!A:B,2,FALSE)</f>
        <v>9778.35</v>
      </c>
      <c r="N1187" t="str">
        <f>VLOOKUP(A1187,'DATA CLEANING 3'!A:D,3,FALSE)</f>
        <v>tier - 2</v>
      </c>
      <c r="O1187" t="str">
        <f>VLOOKUP(A1187,'DATA CLEANING 3'!A:D,4,FALSE)</f>
        <v>tier - 2</v>
      </c>
      <c r="P1187" t="str">
        <f>VLOOKUP(A1187,'DATA CLEANING 4'!A:B,2,FALSE)</f>
        <v>R1024</v>
      </c>
      <c r="Q1187">
        <f>VLOOKUP(A1187,'DATA TANSFORMATION 7'!A:F,6,FALSE)</f>
        <v>49</v>
      </c>
    </row>
    <row r="1188" spans="1:17" ht="16" x14ac:dyDescent="0.4">
      <c r="A1188" s="11" t="s">
        <v>2349</v>
      </c>
      <c r="B1188" t="str">
        <f>VLOOKUP(A1188,'DATA TRANSFORMATION 1'!A:E,4,FALSE)</f>
        <v>Zaferos</v>
      </c>
      <c r="C1188">
        <f>VLOOKUP(A1188,'MEDICAL EXAMINATIONS'!A:H,2,FALSE)</f>
        <v>41.55</v>
      </c>
      <c r="D1188">
        <f>VLOOKUP(A1188,'MEDICAL EXAMINATIONS'!A:H,3,FALSE)</f>
        <v>4.6100000000000003</v>
      </c>
      <c r="E1188" t="str">
        <f>VLOOKUP(A1188,'DATA TRANSFORMATION 3'!A:C,2,FALSE)</f>
        <v>No</v>
      </c>
      <c r="F1188" t="str">
        <f>VLOOKUP(A1188,'MEDICAL EXAMINATIONS'!A:H,5,FALSE)</f>
        <v>No</v>
      </c>
      <c r="G1188" t="str">
        <f>VLOOKUP(A1188,'MEDICAL EXAMINATIONS'!A:H,6,FALSE)</f>
        <v>No</v>
      </c>
      <c r="H1188">
        <f>VLOOKUP(A1188,'DATA TRANSFORMATION 2'!A:B,2,FALSE)</f>
        <v>1</v>
      </c>
      <c r="I1188" t="str">
        <f>VLOOKUP(A1188,'DATA TRANSFORMATION 3'!A:C,3,FALSE)</f>
        <v>No</v>
      </c>
      <c r="J1188" t="str">
        <f>VLOOKUP(A1188,'DATA TRANSFORMATION 4'!A:C,3,FALSE)</f>
        <v>Obesity</v>
      </c>
      <c r="K1188" t="str">
        <f>VLOOKUP(A1188,'DATA TRANSFORMATION 5'!A:C,3,FALSE)</f>
        <v>Normal</v>
      </c>
      <c r="L1188" t="str">
        <f>VLOOKUP(A1188,'DATA TRANSFORMATION 6'!A:E,5,FALSE)</f>
        <v>8-Aug-1996</v>
      </c>
      <c r="M1188" s="20">
        <f>VLOOKUP(A1188,'DATA TRANSFORMATION 8'!A:B,2,FALSE)</f>
        <v>9787.32</v>
      </c>
      <c r="N1188" t="str">
        <f>VLOOKUP(A1188,'DATA CLEANING 3'!A:D,3,FALSE)</f>
        <v>tier - 2</v>
      </c>
      <c r="O1188" t="str">
        <f>VLOOKUP(A1188,'DATA CLEANING 3'!A:D,4,FALSE)</f>
        <v>tier - 3</v>
      </c>
      <c r="P1188" t="str">
        <f>VLOOKUP(A1188,'DATA CLEANING 4'!A:B,2,FALSE)</f>
        <v>R1023</v>
      </c>
      <c r="Q1188">
        <f>VLOOKUP(A1188,'DATA TANSFORMATION 7'!A:F,6,FALSE)</f>
        <v>26</v>
      </c>
    </row>
    <row r="1189" spans="1:17" ht="16" x14ac:dyDescent="0.4">
      <c r="A1189" s="11" t="s">
        <v>2347</v>
      </c>
      <c r="B1189" t="str">
        <f>VLOOKUP(A1189,'DATA TRANSFORMATION 1'!A:E,4,FALSE)</f>
        <v>Jackson</v>
      </c>
      <c r="C1189">
        <f>VLOOKUP(A1189,'MEDICAL EXAMINATIONS'!A:H,2,FALSE)</f>
        <v>41.47</v>
      </c>
      <c r="D1189">
        <f>VLOOKUP(A1189,'MEDICAL EXAMINATIONS'!A:H,3,FALSE)</f>
        <v>4.7</v>
      </c>
      <c r="E1189" t="str">
        <f>VLOOKUP(A1189,'DATA TRANSFORMATION 3'!A:C,2,FALSE)</f>
        <v>Yes</v>
      </c>
      <c r="F1189" t="str">
        <f>VLOOKUP(A1189,'MEDICAL EXAMINATIONS'!A:H,5,FALSE)</f>
        <v>No</v>
      </c>
      <c r="G1189" t="str">
        <f>VLOOKUP(A1189,'MEDICAL EXAMINATIONS'!A:H,6,FALSE)</f>
        <v>Yes</v>
      </c>
      <c r="H1189">
        <f>VLOOKUP(A1189,'DATA TRANSFORMATION 2'!A:B,2,FALSE)</f>
        <v>1</v>
      </c>
      <c r="I1189" t="str">
        <f>VLOOKUP(A1189,'DATA TRANSFORMATION 3'!A:C,3,FALSE)</f>
        <v>No</v>
      </c>
      <c r="J1189" t="str">
        <f>VLOOKUP(A1189,'DATA TRANSFORMATION 4'!A:C,3,FALSE)</f>
        <v>Obesity</v>
      </c>
      <c r="K1189" t="str">
        <f>VLOOKUP(A1189,'DATA TRANSFORMATION 5'!A:C,3,FALSE)</f>
        <v>Normal</v>
      </c>
      <c r="L1189" t="str">
        <f>VLOOKUP(A1189,'DATA TRANSFORMATION 6'!A:E,5,FALSE)</f>
        <v>7-Jun-1977</v>
      </c>
      <c r="M1189" s="20">
        <f>VLOOKUP(A1189,'DATA TRANSFORMATION 8'!A:B,2,FALSE)</f>
        <v>9788.8700000000008</v>
      </c>
      <c r="N1189" t="str">
        <f>VLOOKUP(A1189,'DATA CLEANING 3'!A:D,3,FALSE)</f>
        <v>tier - 3</v>
      </c>
      <c r="O1189" t="str">
        <f>VLOOKUP(A1189,'DATA CLEANING 3'!A:D,4,FALSE)</f>
        <v>tier - 2</v>
      </c>
      <c r="P1189" t="str">
        <f>VLOOKUP(A1189,'DATA CLEANING 4'!A:B,2,FALSE)</f>
        <v>R1013</v>
      </c>
      <c r="Q1189">
        <f>VLOOKUP(A1189,'DATA TANSFORMATION 7'!A:F,6,FALSE)</f>
        <v>46</v>
      </c>
    </row>
    <row r="1190" spans="1:17" ht="16" x14ac:dyDescent="0.4">
      <c r="A1190" s="11" t="s">
        <v>2345</v>
      </c>
      <c r="B1190" t="str">
        <f>VLOOKUP(A1190,'DATA TRANSFORMATION 1'!A:E,4,FALSE)</f>
        <v>Evans Marke</v>
      </c>
      <c r="C1190">
        <f>VLOOKUP(A1190,'MEDICAL EXAMINATIONS'!A:H,2,FALSE)</f>
        <v>24.795000000000002</v>
      </c>
      <c r="D1190">
        <f>VLOOKUP(A1190,'MEDICAL EXAMINATIONS'!A:H,3,FALSE)</f>
        <v>6.05</v>
      </c>
      <c r="E1190" t="str">
        <f>VLOOKUP(A1190,'DATA TRANSFORMATION 3'!A:C,2,FALSE)</f>
        <v>Yes</v>
      </c>
      <c r="F1190" t="str">
        <f>VLOOKUP(A1190,'MEDICAL EXAMINATIONS'!A:H,5,FALSE)</f>
        <v>No</v>
      </c>
      <c r="G1190" t="str">
        <f>VLOOKUP(A1190,'MEDICAL EXAMINATIONS'!A:H,6,FALSE)</f>
        <v>No</v>
      </c>
      <c r="H1190">
        <f>VLOOKUP(A1190,'DATA TRANSFORMATION 2'!A:B,2,FALSE)</f>
        <v>0</v>
      </c>
      <c r="I1190" t="str">
        <f>VLOOKUP(A1190,'DATA TRANSFORMATION 3'!A:C,3,FALSE)</f>
        <v>No</v>
      </c>
      <c r="J1190" t="str">
        <f>VLOOKUP(A1190,'DATA TRANSFORMATION 4'!A:C,3,FALSE)</f>
        <v>Normal Weight</v>
      </c>
      <c r="K1190" t="str">
        <f>VLOOKUP(A1190,'DATA TRANSFORMATION 5'!A:C,3,FALSE)</f>
        <v>Prediabetes</v>
      </c>
      <c r="L1190" t="str">
        <f>VLOOKUP(A1190,'DATA TRANSFORMATION 6'!A:E,5,FALSE)</f>
        <v>17-Sep-1973</v>
      </c>
      <c r="M1190" s="20">
        <f>VLOOKUP(A1190,'DATA TRANSFORMATION 8'!A:B,2,FALSE)</f>
        <v>9800.89</v>
      </c>
      <c r="N1190" t="str">
        <f>VLOOKUP(A1190,'DATA CLEANING 3'!A:D,3,FALSE)</f>
        <v>tier - 2</v>
      </c>
      <c r="O1190" t="str">
        <f>VLOOKUP(A1190,'DATA CLEANING 3'!A:D,4,FALSE)</f>
        <v>tier - 1</v>
      </c>
      <c r="P1190" t="str">
        <f>VLOOKUP(A1190,'DATA CLEANING 4'!A:B,2,FALSE)</f>
        <v>R1013</v>
      </c>
      <c r="Q1190">
        <f>VLOOKUP(A1190,'DATA TANSFORMATION 7'!A:F,6,FALSE)</f>
        <v>49</v>
      </c>
    </row>
    <row r="1191" spans="1:17" ht="16" x14ac:dyDescent="0.4">
      <c r="A1191" s="11" t="s">
        <v>2343</v>
      </c>
      <c r="B1191" t="str">
        <f>VLOOKUP(A1191,'DATA TRANSFORMATION 1'!A:E,4,FALSE)</f>
        <v>Samland</v>
      </c>
      <c r="C1191">
        <f>VLOOKUP(A1191,'MEDICAL EXAMINATIONS'!A:H,2,FALSE)</f>
        <v>29.48</v>
      </c>
      <c r="D1191">
        <f>VLOOKUP(A1191,'MEDICAL EXAMINATIONS'!A:H,3,FALSE)</f>
        <v>5.63</v>
      </c>
      <c r="E1191" t="str">
        <f>VLOOKUP(A1191,'DATA TRANSFORMATION 3'!A:C,2,FALSE)</f>
        <v>Yes</v>
      </c>
      <c r="F1191" t="str">
        <f>VLOOKUP(A1191,'MEDICAL EXAMINATIONS'!A:H,5,FALSE)</f>
        <v>No</v>
      </c>
      <c r="G1191" t="str">
        <f>VLOOKUP(A1191,'MEDICAL EXAMINATIONS'!A:H,6,FALSE)</f>
        <v>Yes</v>
      </c>
      <c r="H1191">
        <f>VLOOKUP(A1191,'DATA TRANSFORMATION 2'!A:B,2,FALSE)</f>
        <v>1</v>
      </c>
      <c r="I1191" t="str">
        <f>VLOOKUP(A1191,'DATA TRANSFORMATION 3'!A:C,3,FALSE)</f>
        <v>No</v>
      </c>
      <c r="J1191" t="str">
        <f>VLOOKUP(A1191,'DATA TRANSFORMATION 4'!A:C,3,FALSE)</f>
        <v>Over Weight</v>
      </c>
      <c r="K1191" t="str">
        <f>VLOOKUP(A1191,'DATA TRANSFORMATION 5'!A:C,3,FALSE)</f>
        <v>Normal</v>
      </c>
      <c r="L1191" t="str">
        <f>VLOOKUP(A1191,'DATA TRANSFORMATION 6'!A:E,5,FALSE)</f>
        <v>28-Jun-1972</v>
      </c>
      <c r="M1191" s="20">
        <f>VLOOKUP(A1191,'DATA TRANSFORMATION 8'!A:B,2,FALSE)</f>
        <v>9819.25</v>
      </c>
      <c r="N1191" t="str">
        <f>VLOOKUP(A1191,'DATA CLEANING 3'!A:D,3,FALSE)</f>
        <v>tier - 2</v>
      </c>
      <c r="O1191" t="str">
        <f>VLOOKUP(A1191,'DATA CLEANING 3'!A:D,4,FALSE)</f>
        <v>tier - 2</v>
      </c>
      <c r="P1191" t="str">
        <f>VLOOKUP(A1191,'DATA CLEANING 4'!A:B,2,FALSE)</f>
        <v>R1021</v>
      </c>
      <c r="Q1191">
        <f>VLOOKUP(A1191,'DATA TANSFORMATION 7'!A:F,6,FALSE)</f>
        <v>50</v>
      </c>
    </row>
    <row r="1192" spans="1:17" ht="16" x14ac:dyDescent="0.4">
      <c r="A1192" s="11" t="s">
        <v>2341</v>
      </c>
      <c r="B1192" t="str">
        <f>VLOOKUP(A1192,'DATA TRANSFORMATION 1'!A:E,4,FALSE)</f>
        <v>Shapiro</v>
      </c>
      <c r="C1192">
        <f>VLOOKUP(A1192,'MEDICAL EXAMINATIONS'!A:H,2,FALSE)</f>
        <v>28.09</v>
      </c>
      <c r="D1192">
        <f>VLOOKUP(A1192,'MEDICAL EXAMINATIONS'!A:H,3,FALSE)</f>
        <v>6.06</v>
      </c>
      <c r="E1192" t="str">
        <f>VLOOKUP(A1192,'DATA TRANSFORMATION 3'!A:C,2,FALSE)</f>
        <v>No</v>
      </c>
      <c r="F1192" t="str">
        <f>VLOOKUP(A1192,'MEDICAL EXAMINATIONS'!A:H,5,FALSE)</f>
        <v>No</v>
      </c>
      <c r="G1192" t="str">
        <f>VLOOKUP(A1192,'MEDICAL EXAMINATIONS'!A:H,6,FALSE)</f>
        <v>Yes</v>
      </c>
      <c r="H1192">
        <f>VLOOKUP(A1192,'DATA TRANSFORMATION 2'!A:B,2,FALSE)</f>
        <v>1</v>
      </c>
      <c r="I1192" t="str">
        <f>VLOOKUP(A1192,'DATA TRANSFORMATION 3'!A:C,3,FALSE)</f>
        <v>No</v>
      </c>
      <c r="J1192" t="str">
        <f>VLOOKUP(A1192,'DATA TRANSFORMATION 4'!A:C,3,FALSE)</f>
        <v>Over Weight</v>
      </c>
      <c r="K1192" t="str">
        <f>VLOOKUP(A1192,'DATA TRANSFORMATION 5'!A:C,3,FALSE)</f>
        <v>Prediabetes</v>
      </c>
      <c r="L1192" t="str">
        <f>VLOOKUP(A1192,'DATA TRANSFORMATION 6'!A:E,5,FALSE)</f>
        <v>26-Sep-1972</v>
      </c>
      <c r="M1192" s="20">
        <f>VLOOKUP(A1192,'DATA TRANSFORMATION 8'!A:B,2,FALSE)</f>
        <v>9836.2099999999991</v>
      </c>
      <c r="N1192" t="str">
        <f>VLOOKUP(A1192,'DATA CLEANING 3'!A:D,3,FALSE)</f>
        <v>tier - 2</v>
      </c>
      <c r="O1192" t="str">
        <f>VLOOKUP(A1192,'DATA CLEANING 3'!A:D,4,FALSE)</f>
        <v>tier - 3</v>
      </c>
      <c r="P1192" t="str">
        <f>VLOOKUP(A1192,'DATA CLEANING 4'!A:B,2,FALSE)</f>
        <v>R1021</v>
      </c>
      <c r="Q1192">
        <f>VLOOKUP(A1192,'DATA TANSFORMATION 7'!A:F,6,FALSE)</f>
        <v>50</v>
      </c>
    </row>
    <row r="1193" spans="1:17" ht="16" x14ac:dyDescent="0.4">
      <c r="A1193" s="11" t="s">
        <v>2339</v>
      </c>
      <c r="B1193" t="str">
        <f>VLOOKUP(A1193,'DATA TRANSFORMATION 1'!A:E,4,FALSE)</f>
        <v>Snitzer</v>
      </c>
      <c r="C1193">
        <f>VLOOKUP(A1193,'MEDICAL EXAMINATIONS'!A:H,2,FALSE)</f>
        <v>32.729999999999997</v>
      </c>
      <c r="D1193">
        <f>VLOOKUP(A1193,'MEDICAL EXAMINATIONS'!A:H,3,FALSE)</f>
        <v>5.19</v>
      </c>
      <c r="E1193" t="str">
        <f>VLOOKUP(A1193,'DATA TRANSFORMATION 3'!A:C,2,FALSE)</f>
        <v>No</v>
      </c>
      <c r="F1193" t="str">
        <f>VLOOKUP(A1193,'MEDICAL EXAMINATIONS'!A:H,5,FALSE)</f>
        <v>No</v>
      </c>
      <c r="G1193" t="str">
        <f>VLOOKUP(A1193,'MEDICAL EXAMINATIONS'!A:H,6,FALSE)</f>
        <v>No</v>
      </c>
      <c r="H1193">
        <f>VLOOKUP(A1193,'DATA TRANSFORMATION 2'!A:B,2,FALSE)</f>
        <v>1</v>
      </c>
      <c r="I1193" t="str">
        <f>VLOOKUP(A1193,'DATA TRANSFORMATION 3'!A:C,3,FALSE)</f>
        <v>No</v>
      </c>
      <c r="J1193" t="str">
        <f>VLOOKUP(A1193,'DATA TRANSFORMATION 4'!A:C,3,FALSE)</f>
        <v>Obesity</v>
      </c>
      <c r="K1193" t="str">
        <f>VLOOKUP(A1193,'DATA TRANSFORMATION 5'!A:C,3,FALSE)</f>
        <v>Normal</v>
      </c>
      <c r="L1193" t="str">
        <f>VLOOKUP(A1193,'DATA TRANSFORMATION 6'!A:E,5,FALSE)</f>
        <v>13-Aug-1992</v>
      </c>
      <c r="M1193" s="20">
        <f>VLOOKUP(A1193,'DATA TRANSFORMATION 8'!A:B,2,FALSE)</f>
        <v>9844.4500000000007</v>
      </c>
      <c r="N1193" t="str">
        <f>VLOOKUP(A1193,'DATA CLEANING 3'!A:D,3,FALSE)</f>
        <v>tier - 2</v>
      </c>
      <c r="O1193" t="str">
        <f>VLOOKUP(A1193,'DATA CLEANING 3'!A:D,4,FALSE)</f>
        <v>tier - 1</v>
      </c>
      <c r="P1193" t="str">
        <f>VLOOKUP(A1193,'DATA CLEANING 4'!A:B,2,FALSE)</f>
        <v>R1012</v>
      </c>
      <c r="Q1193">
        <f>VLOOKUP(A1193,'DATA TANSFORMATION 7'!A:F,6,FALSE)</f>
        <v>30</v>
      </c>
    </row>
    <row r="1194" spans="1:17" ht="16" x14ac:dyDescent="0.4">
      <c r="A1194" s="11" t="s">
        <v>2337</v>
      </c>
      <c r="B1194" t="str">
        <f>VLOOKUP(A1194,'DATA TRANSFORMATION 1'!A:E,4,FALSE)</f>
        <v>Herra Arroyo</v>
      </c>
      <c r="C1194">
        <f>VLOOKUP(A1194,'MEDICAL EXAMINATIONS'!A:H,2,FALSE)</f>
        <v>27.36</v>
      </c>
      <c r="D1194">
        <f>VLOOKUP(A1194,'MEDICAL EXAMINATIONS'!A:H,3,FALSE)</f>
        <v>8.9600000000000009</v>
      </c>
      <c r="E1194" t="str">
        <f>VLOOKUP(A1194,'DATA TRANSFORMATION 3'!A:C,2,FALSE)</f>
        <v>No</v>
      </c>
      <c r="F1194" t="str">
        <f>VLOOKUP(A1194,'MEDICAL EXAMINATIONS'!A:H,5,FALSE)</f>
        <v>No</v>
      </c>
      <c r="G1194" t="str">
        <f>VLOOKUP(A1194,'MEDICAL EXAMINATIONS'!A:H,6,FALSE)</f>
        <v>No</v>
      </c>
      <c r="H1194">
        <f>VLOOKUP(A1194,'DATA TRANSFORMATION 2'!A:B,2,FALSE)</f>
        <v>0</v>
      </c>
      <c r="I1194" t="str">
        <f>VLOOKUP(A1194,'DATA TRANSFORMATION 3'!A:C,3,FALSE)</f>
        <v>No</v>
      </c>
      <c r="J1194" t="str">
        <f>VLOOKUP(A1194,'DATA TRANSFORMATION 4'!A:C,3,FALSE)</f>
        <v>Over Weight</v>
      </c>
      <c r="K1194" t="str">
        <f>VLOOKUP(A1194,'DATA TRANSFORMATION 5'!A:C,3,FALSE)</f>
        <v>Diabetes</v>
      </c>
      <c r="L1194" t="str">
        <f>VLOOKUP(A1194,'DATA TRANSFORMATION 6'!A:E,5,FALSE)</f>
        <v>4-Nov-1968</v>
      </c>
      <c r="M1194" s="20">
        <f>VLOOKUP(A1194,'DATA TRANSFORMATION 8'!A:B,2,FALSE)</f>
        <v>9850.43</v>
      </c>
      <c r="N1194" t="str">
        <f>VLOOKUP(A1194,'DATA CLEANING 3'!A:D,3,FALSE)</f>
        <v>tier - 3</v>
      </c>
      <c r="O1194" t="str">
        <f>VLOOKUP(A1194,'DATA CLEANING 3'!A:D,4,FALSE)</f>
        <v>tier - 3</v>
      </c>
      <c r="P1194" t="str">
        <f>VLOOKUP(A1194,'DATA CLEANING 4'!A:B,2,FALSE)</f>
        <v>R1011</v>
      </c>
      <c r="Q1194">
        <f>VLOOKUP(A1194,'DATA TANSFORMATION 7'!A:F,6,FALSE)</f>
        <v>54</v>
      </c>
    </row>
    <row r="1195" spans="1:17" ht="16" x14ac:dyDescent="0.4">
      <c r="A1195" s="11" t="s">
        <v>2335</v>
      </c>
      <c r="B1195" t="str">
        <f>VLOOKUP(A1195,'DATA TRANSFORMATION 1'!A:E,4,FALSE)</f>
        <v>Watters</v>
      </c>
      <c r="C1195">
        <f>VLOOKUP(A1195,'MEDICAL EXAMINATIONS'!A:H,2,FALSE)</f>
        <v>27.265000000000001</v>
      </c>
      <c r="D1195">
        <f>VLOOKUP(A1195,'MEDICAL EXAMINATIONS'!A:H,3,FALSE)</f>
        <v>11.39</v>
      </c>
      <c r="E1195" t="str">
        <f>VLOOKUP(A1195,'DATA TRANSFORMATION 3'!A:C,2,FALSE)</f>
        <v>No</v>
      </c>
      <c r="F1195" t="str">
        <f>VLOOKUP(A1195,'MEDICAL EXAMINATIONS'!A:H,5,FALSE)</f>
        <v>No</v>
      </c>
      <c r="G1195" t="str">
        <f>VLOOKUP(A1195,'MEDICAL EXAMINATIONS'!A:H,6,FALSE)</f>
        <v>No</v>
      </c>
      <c r="H1195">
        <f>VLOOKUP(A1195,'DATA TRANSFORMATION 2'!A:B,2,FALSE)</f>
        <v>0</v>
      </c>
      <c r="I1195" t="str">
        <f>VLOOKUP(A1195,'DATA TRANSFORMATION 3'!A:C,3,FALSE)</f>
        <v>No</v>
      </c>
      <c r="J1195" t="str">
        <f>VLOOKUP(A1195,'DATA TRANSFORMATION 4'!A:C,3,FALSE)</f>
        <v>Over Weight</v>
      </c>
      <c r="K1195" t="str">
        <f>VLOOKUP(A1195,'DATA TRANSFORMATION 5'!A:C,3,FALSE)</f>
        <v>Diabetes</v>
      </c>
      <c r="L1195" t="str">
        <f>VLOOKUP(A1195,'DATA TRANSFORMATION 6'!A:E,5,FALSE)</f>
        <v>23-Oct-1971</v>
      </c>
      <c r="M1195" s="20">
        <f>VLOOKUP(A1195,'DATA TRANSFORMATION 8'!A:B,2,FALSE)</f>
        <v>9855.1299999999992</v>
      </c>
      <c r="N1195" t="str">
        <f>VLOOKUP(A1195,'DATA CLEANING 3'!A:D,3,FALSE)</f>
        <v>tier - 2</v>
      </c>
      <c r="O1195" t="str">
        <f>VLOOKUP(A1195,'DATA CLEANING 3'!A:D,4,FALSE)</f>
        <v>tier - 3</v>
      </c>
      <c r="P1195" t="str">
        <f>VLOOKUP(A1195,'DATA CLEANING 4'!A:B,2,FALSE)</f>
        <v>R1013</v>
      </c>
      <c r="Q1195">
        <f>VLOOKUP(A1195,'DATA TANSFORMATION 7'!A:F,6,FALSE)</f>
        <v>51</v>
      </c>
    </row>
    <row r="1196" spans="1:17" ht="16" x14ac:dyDescent="0.4">
      <c r="A1196" s="11" t="s">
        <v>2333</v>
      </c>
      <c r="B1196" t="str">
        <f>VLOOKUP(A1196,'DATA TRANSFORMATION 1'!A:E,4,FALSE)</f>
        <v>Steele-Belkin</v>
      </c>
      <c r="C1196">
        <f>VLOOKUP(A1196,'MEDICAL EXAMINATIONS'!A:H,2,FALSE)</f>
        <v>48.07</v>
      </c>
      <c r="D1196">
        <f>VLOOKUP(A1196,'MEDICAL EXAMINATIONS'!A:H,3,FALSE)</f>
        <v>4.0599999999999996</v>
      </c>
      <c r="E1196" t="str">
        <f>VLOOKUP(A1196,'DATA TRANSFORMATION 3'!A:C,2,FALSE)</f>
        <v>Yes</v>
      </c>
      <c r="F1196" t="str">
        <f>VLOOKUP(A1196,'MEDICAL EXAMINATIONS'!A:H,5,FALSE)</f>
        <v>No</v>
      </c>
      <c r="G1196" t="str">
        <f>VLOOKUP(A1196,'MEDICAL EXAMINATIONS'!A:H,6,FALSE)</f>
        <v>No</v>
      </c>
      <c r="H1196">
        <f>VLOOKUP(A1196,'DATA TRANSFORMATION 2'!A:B,2,FALSE)</f>
        <v>0</v>
      </c>
      <c r="I1196" t="str">
        <f>VLOOKUP(A1196,'DATA TRANSFORMATION 3'!A:C,3,FALSE)</f>
        <v>No</v>
      </c>
      <c r="J1196" t="str">
        <f>VLOOKUP(A1196,'DATA TRANSFORMATION 4'!A:C,3,FALSE)</f>
        <v>Obesity</v>
      </c>
      <c r="K1196" t="str">
        <f>VLOOKUP(A1196,'DATA TRANSFORMATION 5'!A:C,3,FALSE)</f>
        <v>Normal</v>
      </c>
      <c r="L1196" t="str">
        <f>VLOOKUP(A1196,'DATA TRANSFORMATION 6'!A:E,5,FALSE)</f>
        <v>17-Jul-1971</v>
      </c>
      <c r="M1196" s="20">
        <f>VLOOKUP(A1196,'DATA TRANSFORMATION 8'!A:B,2,FALSE)</f>
        <v>9861.0300000000007</v>
      </c>
      <c r="N1196" t="str">
        <f>VLOOKUP(A1196,'DATA CLEANING 3'!A:D,3,FALSE)</f>
        <v>tier - 2</v>
      </c>
      <c r="O1196" t="str">
        <f>VLOOKUP(A1196,'DATA CLEANING 3'!A:D,4,FALSE)</f>
        <v>tier - 2</v>
      </c>
      <c r="P1196" t="str">
        <f>VLOOKUP(A1196,'DATA CLEANING 4'!A:B,2,FALSE)</f>
        <v>R1011</v>
      </c>
      <c r="Q1196">
        <f>VLOOKUP(A1196,'DATA TANSFORMATION 7'!A:F,6,FALSE)</f>
        <v>51</v>
      </c>
    </row>
    <row r="1197" spans="1:17" ht="16" x14ac:dyDescent="0.4">
      <c r="A1197" s="11" t="s">
        <v>2331</v>
      </c>
      <c r="B1197" t="str">
        <f>VLOOKUP(A1197,'DATA TRANSFORMATION 1'!A:E,4,FALSE)</f>
        <v>Christensen</v>
      </c>
      <c r="C1197">
        <f>VLOOKUP(A1197,'MEDICAL EXAMINATIONS'!A:H,2,FALSE)</f>
        <v>30.8</v>
      </c>
      <c r="D1197">
        <f>VLOOKUP(A1197,'MEDICAL EXAMINATIONS'!A:H,3,FALSE)</f>
        <v>5.23</v>
      </c>
      <c r="E1197" t="str">
        <f>VLOOKUP(A1197,'DATA TRANSFORMATION 3'!A:C,2,FALSE)</f>
        <v>Yes</v>
      </c>
      <c r="F1197" t="str">
        <f>VLOOKUP(A1197,'MEDICAL EXAMINATIONS'!A:H,5,FALSE)</f>
        <v>No</v>
      </c>
      <c r="G1197" t="str">
        <f>VLOOKUP(A1197,'MEDICAL EXAMINATIONS'!A:H,6,FALSE)</f>
        <v>No</v>
      </c>
      <c r="H1197">
        <f>VLOOKUP(A1197,'DATA TRANSFORMATION 2'!A:B,2,FALSE)</f>
        <v>0</v>
      </c>
      <c r="I1197" t="str">
        <f>VLOOKUP(A1197,'DATA TRANSFORMATION 3'!A:C,3,FALSE)</f>
        <v>No</v>
      </c>
      <c r="J1197" t="str">
        <f>VLOOKUP(A1197,'DATA TRANSFORMATION 4'!A:C,3,FALSE)</f>
        <v>Obesity</v>
      </c>
      <c r="K1197" t="str">
        <f>VLOOKUP(A1197,'DATA TRANSFORMATION 5'!A:C,3,FALSE)</f>
        <v>Normal</v>
      </c>
      <c r="L1197" t="str">
        <f>VLOOKUP(A1197,'DATA TRANSFORMATION 6'!A:E,5,FALSE)</f>
        <v>20-Oct-1969</v>
      </c>
      <c r="M1197" s="20">
        <f>VLOOKUP(A1197,'DATA TRANSFORMATION 8'!A:B,2,FALSE)</f>
        <v>9863.4699999999993</v>
      </c>
      <c r="N1197" t="str">
        <f>VLOOKUP(A1197,'DATA CLEANING 3'!A:D,3,FALSE)</f>
        <v>tier - 3</v>
      </c>
      <c r="O1197" t="str">
        <f>VLOOKUP(A1197,'DATA CLEANING 3'!A:D,4,FALSE)</f>
        <v>tier - 3</v>
      </c>
      <c r="P1197" t="str">
        <f>VLOOKUP(A1197,'DATA CLEANING 4'!A:B,2,FALSE)</f>
        <v>R1012</v>
      </c>
      <c r="Q1197">
        <f>VLOOKUP(A1197,'DATA TANSFORMATION 7'!A:F,6,FALSE)</f>
        <v>53</v>
      </c>
    </row>
    <row r="1198" spans="1:17" ht="16" x14ac:dyDescent="0.4">
      <c r="A1198" s="11" t="s">
        <v>2329</v>
      </c>
      <c r="B1198" t="str">
        <f>VLOOKUP(A1198,'DATA TRANSFORMATION 1'!A:E,4,FALSE)</f>
        <v>Hodge</v>
      </c>
      <c r="C1198">
        <f>VLOOKUP(A1198,'MEDICAL EXAMINATIONS'!A:H,2,FALSE)</f>
        <v>32.299999999999997</v>
      </c>
      <c r="D1198">
        <f>VLOOKUP(A1198,'MEDICAL EXAMINATIONS'!A:H,3,FALSE)</f>
        <v>5.05</v>
      </c>
      <c r="E1198" t="str">
        <f>VLOOKUP(A1198,'DATA TRANSFORMATION 3'!A:C,2,FALSE)</f>
        <v>Yes</v>
      </c>
      <c r="F1198" t="str">
        <f>VLOOKUP(A1198,'MEDICAL EXAMINATIONS'!A:H,5,FALSE)</f>
        <v>No</v>
      </c>
      <c r="G1198" t="str">
        <f>VLOOKUP(A1198,'MEDICAL EXAMINATIONS'!A:H,6,FALSE)</f>
        <v>No</v>
      </c>
      <c r="H1198">
        <f>VLOOKUP(A1198,'DATA TRANSFORMATION 2'!A:B,2,FALSE)</f>
        <v>0</v>
      </c>
      <c r="I1198" t="str">
        <f>VLOOKUP(A1198,'DATA TRANSFORMATION 3'!A:C,3,FALSE)</f>
        <v>No</v>
      </c>
      <c r="J1198" t="str">
        <f>VLOOKUP(A1198,'DATA TRANSFORMATION 4'!A:C,3,FALSE)</f>
        <v>Obesity</v>
      </c>
      <c r="K1198" t="str">
        <f>VLOOKUP(A1198,'DATA TRANSFORMATION 5'!A:C,3,FALSE)</f>
        <v>Normal</v>
      </c>
      <c r="L1198" t="str">
        <f>VLOOKUP(A1198,'DATA TRANSFORMATION 6'!A:E,5,FALSE)</f>
        <v>9-Nov-1971</v>
      </c>
      <c r="M1198" s="20">
        <f>VLOOKUP(A1198,'DATA TRANSFORMATION 8'!A:B,2,FALSE)</f>
        <v>9866.2999999999993</v>
      </c>
      <c r="N1198" t="str">
        <f>VLOOKUP(A1198,'DATA CLEANING 3'!A:D,3,FALSE)</f>
        <v>tier - 2</v>
      </c>
      <c r="O1198" t="str">
        <f>VLOOKUP(A1198,'DATA CLEANING 3'!A:D,4,FALSE)</f>
        <v>tier - 3</v>
      </c>
      <c r="P1198" t="str">
        <f>VLOOKUP(A1198,'DATA CLEANING 4'!A:B,2,FALSE)</f>
        <v>R1024</v>
      </c>
      <c r="Q1198">
        <f>VLOOKUP(A1198,'DATA TANSFORMATION 7'!A:F,6,FALSE)</f>
        <v>51</v>
      </c>
    </row>
    <row r="1199" spans="1:17" ht="16" x14ac:dyDescent="0.4">
      <c r="A1199" s="11" t="s">
        <v>2327</v>
      </c>
      <c r="B1199" t="str">
        <f>VLOOKUP(A1199,'DATA TRANSFORMATION 1'!A:E,4,FALSE)</f>
        <v>Rusterholz</v>
      </c>
      <c r="C1199">
        <f>VLOOKUP(A1199,'MEDICAL EXAMINATIONS'!A:H,2,FALSE)</f>
        <v>39.700000000000003</v>
      </c>
      <c r="D1199">
        <f>VLOOKUP(A1199,'MEDICAL EXAMINATIONS'!A:H,3,FALSE)</f>
        <v>7.34</v>
      </c>
      <c r="E1199" t="str">
        <f>VLOOKUP(A1199,'DATA TRANSFORMATION 3'!A:C,2,FALSE)</f>
        <v>No</v>
      </c>
      <c r="F1199" t="str">
        <f>VLOOKUP(A1199,'MEDICAL EXAMINATIONS'!A:H,5,FALSE)</f>
        <v>No</v>
      </c>
      <c r="G1199" t="str">
        <f>VLOOKUP(A1199,'MEDICAL EXAMINATIONS'!A:H,6,FALSE)</f>
        <v>No</v>
      </c>
      <c r="H1199">
        <f>VLOOKUP(A1199,'DATA TRANSFORMATION 2'!A:B,2,FALSE)</f>
        <v>0</v>
      </c>
      <c r="I1199" t="str">
        <f>VLOOKUP(A1199,'DATA TRANSFORMATION 3'!A:C,3,FALSE)</f>
        <v>No</v>
      </c>
      <c r="J1199" t="str">
        <f>VLOOKUP(A1199,'DATA TRANSFORMATION 4'!A:C,3,FALSE)</f>
        <v>Obesity</v>
      </c>
      <c r="K1199" t="str">
        <f>VLOOKUP(A1199,'DATA TRANSFORMATION 5'!A:C,3,FALSE)</f>
        <v>Diabetes</v>
      </c>
      <c r="L1199" t="str">
        <f>VLOOKUP(A1199,'DATA TRANSFORMATION 6'!A:E,5,FALSE)</f>
        <v>13-Aug-1969</v>
      </c>
      <c r="M1199" s="20">
        <f>VLOOKUP(A1199,'DATA TRANSFORMATION 8'!A:B,2,FALSE)</f>
        <v>9869.81</v>
      </c>
      <c r="N1199" t="str">
        <f>VLOOKUP(A1199,'DATA CLEANING 3'!A:D,3,FALSE)</f>
        <v>tier - 3</v>
      </c>
      <c r="O1199" t="str">
        <f>VLOOKUP(A1199,'DATA CLEANING 3'!A:D,4,FALSE)</f>
        <v>tier - 3</v>
      </c>
      <c r="P1199" t="str">
        <f>VLOOKUP(A1199,'DATA CLEANING 4'!A:B,2,FALSE)</f>
        <v>R1012</v>
      </c>
      <c r="Q1199">
        <f>VLOOKUP(A1199,'DATA TANSFORMATION 7'!A:F,6,FALSE)</f>
        <v>53</v>
      </c>
    </row>
    <row r="1200" spans="1:17" ht="16" x14ac:dyDescent="0.4">
      <c r="A1200" s="11" t="s">
        <v>2325</v>
      </c>
      <c r="B1200" t="str">
        <f>VLOOKUP(A1200,'DATA TRANSFORMATION 1'!A:E,4,FALSE)</f>
        <v>Lafrance</v>
      </c>
      <c r="C1200">
        <f>VLOOKUP(A1200,'MEDICAL EXAMINATIONS'!A:H,2,FALSE)</f>
        <v>35.97</v>
      </c>
      <c r="D1200">
        <f>VLOOKUP(A1200,'MEDICAL EXAMINATIONS'!A:H,3,FALSE)</f>
        <v>8.1300000000000008</v>
      </c>
      <c r="E1200" t="str">
        <f>VLOOKUP(A1200,'DATA TRANSFORMATION 3'!A:C,2,FALSE)</f>
        <v>No</v>
      </c>
      <c r="F1200" t="str">
        <f>VLOOKUP(A1200,'MEDICAL EXAMINATIONS'!A:H,5,FALSE)</f>
        <v>No</v>
      </c>
      <c r="G1200" t="str">
        <f>VLOOKUP(A1200,'MEDICAL EXAMINATIONS'!A:H,6,FALSE)</f>
        <v>No</v>
      </c>
      <c r="H1200">
        <f>VLOOKUP(A1200,'DATA TRANSFORMATION 2'!A:B,2,FALSE)</f>
        <v>0</v>
      </c>
      <c r="I1200" t="str">
        <f>VLOOKUP(A1200,'DATA TRANSFORMATION 3'!A:C,3,FALSE)</f>
        <v>No</v>
      </c>
      <c r="J1200" t="str">
        <f>VLOOKUP(A1200,'DATA TRANSFORMATION 4'!A:C,3,FALSE)</f>
        <v>Obesity</v>
      </c>
      <c r="K1200" t="str">
        <f>VLOOKUP(A1200,'DATA TRANSFORMATION 5'!A:C,3,FALSE)</f>
        <v>Diabetes</v>
      </c>
      <c r="L1200" t="str">
        <f>VLOOKUP(A1200,'DATA TRANSFORMATION 6'!A:E,5,FALSE)</f>
        <v>6-Jul-1998</v>
      </c>
      <c r="M1200" s="20">
        <f>VLOOKUP(A1200,'DATA TRANSFORMATION 8'!A:B,2,FALSE)</f>
        <v>9870.59</v>
      </c>
      <c r="N1200" t="str">
        <f>VLOOKUP(A1200,'DATA CLEANING 3'!A:D,3,FALSE)</f>
        <v>tier - 2</v>
      </c>
      <c r="O1200" t="str">
        <f>VLOOKUP(A1200,'DATA CLEANING 3'!A:D,4,FALSE)</f>
        <v>tier - 2</v>
      </c>
      <c r="P1200" t="str">
        <f>VLOOKUP(A1200,'DATA CLEANING 4'!A:B,2,FALSE)</f>
        <v>R1023</v>
      </c>
      <c r="Q1200">
        <f>VLOOKUP(A1200,'DATA TANSFORMATION 7'!A:F,6,FALSE)</f>
        <v>24</v>
      </c>
    </row>
    <row r="1201" spans="1:17" ht="16" x14ac:dyDescent="0.4">
      <c r="A1201" s="11" t="s">
        <v>2323</v>
      </c>
      <c r="B1201" t="str">
        <f>VLOOKUP(A1201,'DATA TRANSFORMATION 1'!A:E,4,FALSE)</f>
        <v>Hallis</v>
      </c>
      <c r="C1201">
        <f>VLOOKUP(A1201,'MEDICAL EXAMINATIONS'!A:H,2,FALSE)</f>
        <v>25.86</v>
      </c>
      <c r="D1201">
        <f>VLOOKUP(A1201,'MEDICAL EXAMINATIONS'!A:H,3,FALSE)</f>
        <v>6.68</v>
      </c>
      <c r="E1201" t="str">
        <f>VLOOKUP(A1201,'DATA TRANSFORMATION 3'!A:C,2,FALSE)</f>
        <v>Yes</v>
      </c>
      <c r="F1201" t="str">
        <f>VLOOKUP(A1201,'MEDICAL EXAMINATIONS'!A:H,5,FALSE)</f>
        <v>No</v>
      </c>
      <c r="G1201" t="str">
        <f>VLOOKUP(A1201,'MEDICAL EXAMINATIONS'!A:H,6,FALSE)</f>
        <v>No</v>
      </c>
      <c r="H1201">
        <f>VLOOKUP(A1201,'DATA TRANSFORMATION 2'!A:B,2,FALSE)</f>
        <v>1</v>
      </c>
      <c r="I1201" t="str">
        <f>VLOOKUP(A1201,'DATA TRANSFORMATION 3'!A:C,3,FALSE)</f>
        <v>No</v>
      </c>
      <c r="J1201" t="str">
        <f>VLOOKUP(A1201,'DATA TRANSFORMATION 4'!A:C,3,FALSE)</f>
        <v>Over Weight</v>
      </c>
      <c r="K1201" t="str">
        <f>VLOOKUP(A1201,'DATA TRANSFORMATION 5'!A:C,3,FALSE)</f>
        <v>Diabetes</v>
      </c>
      <c r="L1201" t="str">
        <f>VLOOKUP(A1201,'DATA TRANSFORMATION 6'!A:E,5,FALSE)</f>
        <v>22-Dec-1971</v>
      </c>
      <c r="M1201" s="20">
        <f>VLOOKUP(A1201,'DATA TRANSFORMATION 8'!A:B,2,FALSE)</f>
        <v>9872.7000000000007</v>
      </c>
      <c r="N1201" t="str">
        <f>VLOOKUP(A1201,'DATA CLEANING 3'!A:D,3,FALSE)</f>
        <v>tier - 2</v>
      </c>
      <c r="O1201" t="str">
        <f>VLOOKUP(A1201,'DATA CLEANING 3'!A:D,4,FALSE)</f>
        <v>tier - 2</v>
      </c>
      <c r="P1201" t="str">
        <f>VLOOKUP(A1201,'DATA CLEANING 4'!A:B,2,FALSE)</f>
        <v>R1011</v>
      </c>
      <c r="Q1201">
        <f>VLOOKUP(A1201,'DATA TANSFORMATION 7'!A:F,6,FALSE)</f>
        <v>51</v>
      </c>
    </row>
    <row r="1202" spans="1:17" ht="16" x14ac:dyDescent="0.4">
      <c r="A1202" s="11" t="s">
        <v>2321</v>
      </c>
      <c r="B1202" t="str">
        <f>VLOOKUP(A1202,'DATA TRANSFORMATION 1'!A:E,4,FALSE)</f>
        <v>Marshall</v>
      </c>
      <c r="C1202">
        <f>VLOOKUP(A1202,'MEDICAL EXAMINATIONS'!A:H,2,FALSE)</f>
        <v>30.03</v>
      </c>
      <c r="D1202">
        <f>VLOOKUP(A1202,'MEDICAL EXAMINATIONS'!A:H,3,FALSE)</f>
        <v>11.51</v>
      </c>
      <c r="E1202" t="str">
        <f>VLOOKUP(A1202,'DATA TRANSFORMATION 3'!A:C,2,FALSE)</f>
        <v>No</v>
      </c>
      <c r="F1202" t="str">
        <f>VLOOKUP(A1202,'MEDICAL EXAMINATIONS'!A:H,5,FALSE)</f>
        <v>No</v>
      </c>
      <c r="G1202" t="str">
        <f>VLOOKUP(A1202,'MEDICAL EXAMINATIONS'!A:H,6,FALSE)</f>
        <v>No</v>
      </c>
      <c r="H1202">
        <f>VLOOKUP(A1202,'DATA TRANSFORMATION 2'!A:B,2,FALSE)</f>
        <v>0</v>
      </c>
      <c r="I1202" t="str">
        <f>VLOOKUP(A1202,'DATA TRANSFORMATION 3'!A:C,3,FALSE)</f>
        <v>No</v>
      </c>
      <c r="J1202" t="str">
        <f>VLOOKUP(A1202,'DATA TRANSFORMATION 4'!A:C,3,FALSE)</f>
        <v>Obesity</v>
      </c>
      <c r="K1202" t="str">
        <f>VLOOKUP(A1202,'DATA TRANSFORMATION 5'!A:C,3,FALSE)</f>
        <v>Diabetes</v>
      </c>
      <c r="L1202" t="str">
        <f>VLOOKUP(A1202,'DATA TRANSFORMATION 6'!A:E,5,FALSE)</f>
        <v>3-Jul-1971</v>
      </c>
      <c r="M1202" s="20">
        <f>VLOOKUP(A1202,'DATA TRANSFORMATION 8'!A:B,2,FALSE)</f>
        <v>9875.68</v>
      </c>
      <c r="N1202" t="str">
        <f>VLOOKUP(A1202,'DATA CLEANING 3'!A:D,3,FALSE)</f>
        <v>tier - 2</v>
      </c>
      <c r="O1202" t="str">
        <f>VLOOKUP(A1202,'DATA CLEANING 3'!A:D,4,FALSE)</f>
        <v>tier - 3</v>
      </c>
      <c r="P1202" t="str">
        <f>VLOOKUP(A1202,'DATA CLEANING 4'!A:B,2,FALSE)</f>
        <v>R1024</v>
      </c>
      <c r="Q1202">
        <f>VLOOKUP(A1202,'DATA TANSFORMATION 7'!A:F,6,FALSE)</f>
        <v>51</v>
      </c>
    </row>
    <row r="1203" spans="1:17" ht="16" x14ac:dyDescent="0.4">
      <c r="A1203" s="11" t="s">
        <v>2319</v>
      </c>
      <c r="B1203" t="str">
        <f>VLOOKUP(A1203,'DATA TRANSFORMATION 1'!A:E,4,FALSE)</f>
        <v>Salowitz</v>
      </c>
      <c r="C1203">
        <f>VLOOKUP(A1203,'MEDICAL EXAMINATIONS'!A:H,2,FALSE)</f>
        <v>25.76</v>
      </c>
      <c r="D1203">
        <f>VLOOKUP(A1203,'MEDICAL EXAMINATIONS'!A:H,3,FALSE)</f>
        <v>6.02</v>
      </c>
      <c r="E1203" t="str">
        <f>VLOOKUP(A1203,'DATA TRANSFORMATION 3'!A:C,2,FALSE)</f>
        <v>Yes</v>
      </c>
      <c r="F1203" t="str">
        <f>VLOOKUP(A1203,'MEDICAL EXAMINATIONS'!A:H,5,FALSE)</f>
        <v>No</v>
      </c>
      <c r="G1203" t="str">
        <f>VLOOKUP(A1203,'MEDICAL EXAMINATIONS'!A:H,6,FALSE)</f>
        <v>Yes</v>
      </c>
      <c r="H1203">
        <f>VLOOKUP(A1203,'DATA TRANSFORMATION 2'!A:B,2,FALSE)</f>
        <v>1</v>
      </c>
      <c r="I1203" t="str">
        <f>VLOOKUP(A1203,'DATA TRANSFORMATION 3'!A:C,3,FALSE)</f>
        <v>No</v>
      </c>
      <c r="J1203" t="str">
        <f>VLOOKUP(A1203,'DATA TRANSFORMATION 4'!A:C,3,FALSE)</f>
        <v>Over Weight</v>
      </c>
      <c r="K1203" t="str">
        <f>VLOOKUP(A1203,'DATA TRANSFORMATION 5'!A:C,3,FALSE)</f>
        <v>Prediabetes</v>
      </c>
      <c r="L1203" t="str">
        <f>VLOOKUP(A1203,'DATA TRANSFORMATION 6'!A:E,5,FALSE)</f>
        <v>3-Oct-1971</v>
      </c>
      <c r="M1203" s="20">
        <f>VLOOKUP(A1203,'DATA TRANSFORMATION 8'!A:B,2,FALSE)</f>
        <v>9877.61</v>
      </c>
      <c r="N1203" t="str">
        <f>VLOOKUP(A1203,'DATA CLEANING 3'!A:D,3,FALSE)</f>
        <v>tier - 2</v>
      </c>
      <c r="O1203" t="str">
        <f>VLOOKUP(A1203,'DATA CLEANING 3'!A:D,4,FALSE)</f>
        <v>tier - 1</v>
      </c>
      <c r="P1203" t="str">
        <f>VLOOKUP(A1203,'DATA CLEANING 4'!A:B,2,FALSE)</f>
        <v>R1013</v>
      </c>
      <c r="Q1203">
        <f>VLOOKUP(A1203,'DATA TANSFORMATION 7'!A:F,6,FALSE)</f>
        <v>51</v>
      </c>
    </row>
    <row r="1204" spans="1:17" ht="16" x14ac:dyDescent="0.4">
      <c r="A1204" s="11" t="s">
        <v>2317</v>
      </c>
      <c r="B1204" t="str">
        <f>VLOOKUP(A1204,'DATA TRANSFORMATION 1'!A:E,4,FALSE)</f>
        <v>Blake</v>
      </c>
      <c r="C1204">
        <f>VLOOKUP(A1204,'MEDICAL EXAMINATIONS'!A:H,2,FALSE)</f>
        <v>22.42</v>
      </c>
      <c r="D1204">
        <f>VLOOKUP(A1204,'MEDICAL EXAMINATIONS'!A:H,3,FALSE)</f>
        <v>7.96</v>
      </c>
      <c r="E1204" t="str">
        <f>VLOOKUP(A1204,'DATA TRANSFORMATION 3'!A:C,2,FALSE)</f>
        <v>No</v>
      </c>
      <c r="F1204" t="str">
        <f>VLOOKUP(A1204,'MEDICAL EXAMINATIONS'!A:H,5,FALSE)</f>
        <v>No</v>
      </c>
      <c r="G1204" t="str">
        <f>VLOOKUP(A1204,'MEDICAL EXAMINATIONS'!A:H,6,FALSE)</f>
        <v>No</v>
      </c>
      <c r="H1204">
        <f>VLOOKUP(A1204,'DATA TRANSFORMATION 2'!A:B,2,FALSE)</f>
        <v>0</v>
      </c>
      <c r="I1204" t="str">
        <f>VLOOKUP(A1204,'DATA TRANSFORMATION 3'!A:C,3,FALSE)</f>
        <v>No</v>
      </c>
      <c r="J1204" t="str">
        <f>VLOOKUP(A1204,'DATA TRANSFORMATION 4'!A:C,3,FALSE)</f>
        <v>Normal Weight</v>
      </c>
      <c r="K1204" t="str">
        <f>VLOOKUP(A1204,'DATA TRANSFORMATION 5'!A:C,3,FALSE)</f>
        <v>Diabetes</v>
      </c>
      <c r="L1204" t="str">
        <f>VLOOKUP(A1204,'DATA TRANSFORMATION 6'!A:E,5,FALSE)</f>
        <v>8-Nov-1971</v>
      </c>
      <c r="M1204" s="20">
        <f>VLOOKUP(A1204,'DATA TRANSFORMATION 8'!A:B,2,FALSE)</f>
        <v>9880.07</v>
      </c>
      <c r="N1204" t="str">
        <f>VLOOKUP(A1204,'DATA CLEANING 3'!A:D,3,FALSE)</f>
        <v>tier - 2</v>
      </c>
      <c r="O1204" t="str">
        <f>VLOOKUP(A1204,'DATA CLEANING 3'!A:D,4,FALSE)</f>
        <v>tier - 3</v>
      </c>
      <c r="P1204" t="str">
        <f>VLOOKUP(A1204,'DATA CLEANING 4'!A:B,2,FALSE)</f>
        <v>R1011</v>
      </c>
      <c r="Q1204">
        <f>VLOOKUP(A1204,'DATA TANSFORMATION 7'!A:F,6,FALSE)</f>
        <v>51</v>
      </c>
    </row>
    <row r="1205" spans="1:17" ht="16" x14ac:dyDescent="0.4">
      <c r="A1205" s="11" t="s">
        <v>2315</v>
      </c>
      <c r="B1205" t="str">
        <f>VLOOKUP(A1205,'DATA TRANSFORMATION 1'!A:E,4,FALSE)</f>
        <v>Langerak</v>
      </c>
      <c r="C1205">
        <f>VLOOKUP(A1205,'MEDICAL EXAMINATIONS'!A:H,2,FALSE)</f>
        <v>33.18</v>
      </c>
      <c r="D1205">
        <f>VLOOKUP(A1205,'MEDICAL EXAMINATIONS'!A:H,3,FALSE)</f>
        <v>6.01</v>
      </c>
      <c r="E1205" t="str">
        <f>VLOOKUP(A1205,'DATA TRANSFORMATION 3'!A:C,2,FALSE)</f>
        <v>Yes</v>
      </c>
      <c r="F1205" t="str">
        <f>VLOOKUP(A1205,'MEDICAL EXAMINATIONS'!A:H,5,FALSE)</f>
        <v>No</v>
      </c>
      <c r="G1205" t="str">
        <f>VLOOKUP(A1205,'MEDICAL EXAMINATIONS'!A:H,6,FALSE)</f>
        <v>No</v>
      </c>
      <c r="H1205">
        <f>VLOOKUP(A1205,'DATA TRANSFORMATION 2'!A:B,2,FALSE)</f>
        <v>1</v>
      </c>
      <c r="I1205" t="str">
        <f>VLOOKUP(A1205,'DATA TRANSFORMATION 3'!A:C,3,FALSE)</f>
        <v>No</v>
      </c>
      <c r="J1205" t="str">
        <f>VLOOKUP(A1205,'DATA TRANSFORMATION 4'!A:C,3,FALSE)</f>
        <v>Obesity</v>
      </c>
      <c r="K1205" t="str">
        <f>VLOOKUP(A1205,'DATA TRANSFORMATION 5'!A:C,3,FALSE)</f>
        <v>Prediabetes</v>
      </c>
      <c r="L1205" t="str">
        <f>VLOOKUP(A1205,'DATA TRANSFORMATION 6'!A:E,5,FALSE)</f>
        <v>5-Nov-1966</v>
      </c>
      <c r="M1205" s="20">
        <f>VLOOKUP(A1205,'DATA TRANSFORMATION 8'!A:B,2,FALSE)</f>
        <v>9890.23</v>
      </c>
      <c r="N1205" t="str">
        <f>VLOOKUP(A1205,'DATA CLEANING 3'!A:D,3,FALSE)</f>
        <v>tier - 3</v>
      </c>
      <c r="O1205" t="str">
        <f>VLOOKUP(A1205,'DATA CLEANING 3'!A:D,4,FALSE)</f>
        <v>tier - 3</v>
      </c>
      <c r="P1205" t="str">
        <f>VLOOKUP(A1205,'DATA CLEANING 4'!A:B,2,FALSE)</f>
        <v>R1013</v>
      </c>
      <c r="Q1205">
        <f>VLOOKUP(A1205,'DATA TANSFORMATION 7'!A:F,6,FALSE)</f>
        <v>56</v>
      </c>
    </row>
    <row r="1206" spans="1:17" ht="16" x14ac:dyDescent="0.4">
      <c r="A1206" s="11" t="s">
        <v>2313</v>
      </c>
      <c r="B1206" t="str">
        <f>VLOOKUP(A1206,'DATA TRANSFORMATION 1'!A:E,4,FALSE)</f>
        <v>Bonilla</v>
      </c>
      <c r="C1206">
        <f>VLOOKUP(A1206,'MEDICAL EXAMINATIONS'!A:H,2,FALSE)</f>
        <v>43.04</v>
      </c>
      <c r="D1206">
        <f>VLOOKUP(A1206,'MEDICAL EXAMINATIONS'!A:H,3,FALSE)</f>
        <v>5.9</v>
      </c>
      <c r="E1206" t="str">
        <f>VLOOKUP(A1206,'DATA TRANSFORMATION 3'!A:C,2,FALSE)</f>
        <v>Yes</v>
      </c>
      <c r="F1206" t="str">
        <f>VLOOKUP(A1206,'MEDICAL EXAMINATIONS'!A:H,5,FALSE)</f>
        <v>No</v>
      </c>
      <c r="G1206" t="str">
        <f>VLOOKUP(A1206,'MEDICAL EXAMINATIONS'!A:H,6,FALSE)</f>
        <v>No</v>
      </c>
      <c r="H1206">
        <f>VLOOKUP(A1206,'DATA TRANSFORMATION 2'!A:B,2,FALSE)</f>
        <v>0</v>
      </c>
      <c r="I1206" t="str">
        <f>VLOOKUP(A1206,'DATA TRANSFORMATION 3'!A:C,3,FALSE)</f>
        <v>No</v>
      </c>
      <c r="J1206" t="str">
        <f>VLOOKUP(A1206,'DATA TRANSFORMATION 4'!A:C,3,FALSE)</f>
        <v>Obesity</v>
      </c>
      <c r="K1206" t="str">
        <f>VLOOKUP(A1206,'DATA TRANSFORMATION 5'!A:C,3,FALSE)</f>
        <v>Prediabetes</v>
      </c>
      <c r="L1206" t="str">
        <f>VLOOKUP(A1206,'DATA TRANSFORMATION 6'!A:E,5,FALSE)</f>
        <v>8-Jul-1996</v>
      </c>
      <c r="M1206" s="20">
        <f>VLOOKUP(A1206,'DATA TRANSFORMATION 8'!A:B,2,FALSE)</f>
        <v>9894.69</v>
      </c>
      <c r="N1206" t="str">
        <f>VLOOKUP(A1206,'DATA CLEANING 3'!A:D,3,FALSE)</f>
        <v>tier - 2</v>
      </c>
      <c r="O1206" t="str">
        <f>VLOOKUP(A1206,'DATA CLEANING 3'!A:D,4,FALSE)</f>
        <v>tier - 3</v>
      </c>
      <c r="P1206" t="str">
        <f>VLOOKUP(A1206,'DATA CLEANING 4'!A:B,2,FALSE)</f>
        <v>R1012</v>
      </c>
      <c r="Q1206">
        <f>VLOOKUP(A1206,'DATA TANSFORMATION 7'!A:F,6,FALSE)</f>
        <v>26</v>
      </c>
    </row>
    <row r="1207" spans="1:17" ht="16" x14ac:dyDescent="0.4">
      <c r="A1207" s="11" t="s">
        <v>2311</v>
      </c>
      <c r="B1207" t="str">
        <f>VLOOKUP(A1207,'DATA TRANSFORMATION 1'!A:E,4,FALSE)</f>
        <v>Ciabattoni</v>
      </c>
      <c r="C1207">
        <f>VLOOKUP(A1207,'MEDICAL EXAMINATIONS'!A:H,2,FALSE)</f>
        <v>34.15</v>
      </c>
      <c r="D1207">
        <f>VLOOKUP(A1207,'MEDICAL EXAMINATIONS'!A:H,3,FALSE)</f>
        <v>4.49</v>
      </c>
      <c r="E1207" t="str">
        <f>VLOOKUP(A1207,'DATA TRANSFORMATION 3'!A:C,2,FALSE)</f>
        <v>Yes</v>
      </c>
      <c r="F1207" t="str">
        <f>VLOOKUP(A1207,'MEDICAL EXAMINATIONS'!A:H,5,FALSE)</f>
        <v>No</v>
      </c>
      <c r="G1207" t="str">
        <f>VLOOKUP(A1207,'MEDICAL EXAMINATIONS'!A:H,6,FALSE)</f>
        <v>No</v>
      </c>
      <c r="H1207">
        <f>VLOOKUP(A1207,'DATA TRANSFORMATION 2'!A:B,2,FALSE)</f>
        <v>1</v>
      </c>
      <c r="I1207" t="str">
        <f>VLOOKUP(A1207,'DATA TRANSFORMATION 3'!A:C,3,FALSE)</f>
        <v>No</v>
      </c>
      <c r="J1207" t="str">
        <f>VLOOKUP(A1207,'DATA TRANSFORMATION 4'!A:C,3,FALSE)</f>
        <v>Obesity</v>
      </c>
      <c r="K1207" t="str">
        <f>VLOOKUP(A1207,'DATA TRANSFORMATION 5'!A:C,3,FALSE)</f>
        <v>Normal</v>
      </c>
      <c r="L1207" t="str">
        <f>VLOOKUP(A1207,'DATA TRANSFORMATION 6'!A:E,5,FALSE)</f>
        <v>17-Aug-1962</v>
      </c>
      <c r="M1207" s="20">
        <f>VLOOKUP(A1207,'DATA TRANSFORMATION 8'!A:B,2,FALSE)</f>
        <v>9907.83</v>
      </c>
      <c r="N1207" t="str">
        <f>VLOOKUP(A1207,'DATA CLEANING 3'!A:D,3,FALSE)</f>
        <v>tier - 3</v>
      </c>
      <c r="O1207" t="str">
        <f>VLOOKUP(A1207,'DATA CLEANING 3'!A:D,4,FALSE)</f>
        <v>tier - 2</v>
      </c>
      <c r="P1207" t="str">
        <f>VLOOKUP(A1207,'DATA CLEANING 4'!A:B,2,FALSE)</f>
        <v>R1013</v>
      </c>
      <c r="Q1207">
        <f>VLOOKUP(A1207,'DATA TANSFORMATION 7'!A:F,6,FALSE)</f>
        <v>60</v>
      </c>
    </row>
    <row r="1208" spans="1:17" ht="16" x14ac:dyDescent="0.4">
      <c r="A1208" s="11" t="s">
        <v>2309</v>
      </c>
      <c r="B1208" t="str">
        <f>VLOOKUP(A1208,'DATA TRANSFORMATION 1'!A:E,4,FALSE)</f>
        <v>Escanero Palmer</v>
      </c>
      <c r="C1208">
        <f>VLOOKUP(A1208,'MEDICAL EXAMINATIONS'!A:H,2,FALSE)</f>
        <v>25.78</v>
      </c>
      <c r="D1208">
        <f>VLOOKUP(A1208,'MEDICAL EXAMINATIONS'!A:H,3,FALSE)</f>
        <v>6.25</v>
      </c>
      <c r="E1208" t="str">
        <f>VLOOKUP(A1208,'DATA TRANSFORMATION 3'!A:C,2,FALSE)</f>
        <v>No</v>
      </c>
      <c r="F1208" t="str">
        <f>VLOOKUP(A1208,'MEDICAL EXAMINATIONS'!A:H,5,FALSE)</f>
        <v>No</v>
      </c>
      <c r="G1208" t="str">
        <f>VLOOKUP(A1208,'MEDICAL EXAMINATIONS'!A:H,6,FALSE)</f>
        <v>No</v>
      </c>
      <c r="H1208">
        <f>VLOOKUP(A1208,'DATA TRANSFORMATION 2'!A:B,2,FALSE)</f>
        <v>0</v>
      </c>
      <c r="I1208" t="str">
        <f>VLOOKUP(A1208,'DATA TRANSFORMATION 3'!A:C,3,FALSE)</f>
        <v>No</v>
      </c>
      <c r="J1208" t="str">
        <f>VLOOKUP(A1208,'DATA TRANSFORMATION 4'!A:C,3,FALSE)</f>
        <v>Over Weight</v>
      </c>
      <c r="K1208" t="str">
        <f>VLOOKUP(A1208,'DATA TRANSFORMATION 5'!A:C,3,FALSE)</f>
        <v>Prediabetes</v>
      </c>
      <c r="L1208" t="str">
        <f>VLOOKUP(A1208,'DATA TRANSFORMATION 6'!A:E,5,FALSE)</f>
        <v>14-Sep-1972</v>
      </c>
      <c r="M1208" s="20">
        <f>VLOOKUP(A1208,'DATA TRANSFORMATION 8'!A:B,2,FALSE)</f>
        <v>9910.36</v>
      </c>
      <c r="N1208" t="str">
        <f>VLOOKUP(A1208,'DATA CLEANING 3'!A:D,3,FALSE)</f>
        <v>tier - 2</v>
      </c>
      <c r="O1208" t="str">
        <f>VLOOKUP(A1208,'DATA CLEANING 3'!A:D,4,FALSE)</f>
        <v>tier - 3</v>
      </c>
      <c r="P1208" t="str">
        <f>VLOOKUP(A1208,'DATA CLEANING 4'!A:B,2,FALSE)</f>
        <v>R1012</v>
      </c>
      <c r="Q1208">
        <f>VLOOKUP(A1208,'DATA TANSFORMATION 7'!A:F,6,FALSE)</f>
        <v>50</v>
      </c>
    </row>
    <row r="1209" spans="1:17" ht="16" x14ac:dyDescent="0.4">
      <c r="A1209" s="11" t="s">
        <v>2307</v>
      </c>
      <c r="B1209" t="str">
        <f>VLOOKUP(A1209,'DATA TRANSFORMATION 1'!A:E,4,FALSE)</f>
        <v>Lowe</v>
      </c>
      <c r="C1209">
        <f>VLOOKUP(A1209,'MEDICAL EXAMINATIONS'!A:H,2,FALSE)</f>
        <v>21.02</v>
      </c>
      <c r="D1209">
        <f>VLOOKUP(A1209,'MEDICAL EXAMINATIONS'!A:H,3,FALSE)</f>
        <v>9.6199999999999992</v>
      </c>
      <c r="E1209" t="str">
        <f>VLOOKUP(A1209,'DATA TRANSFORMATION 3'!A:C,2,FALSE)</f>
        <v>Yes</v>
      </c>
      <c r="F1209" t="str">
        <f>VLOOKUP(A1209,'MEDICAL EXAMINATIONS'!A:H,5,FALSE)</f>
        <v>No</v>
      </c>
      <c r="G1209" t="str">
        <f>VLOOKUP(A1209,'MEDICAL EXAMINATIONS'!A:H,6,FALSE)</f>
        <v>Yes</v>
      </c>
      <c r="H1209">
        <f>VLOOKUP(A1209,'DATA TRANSFORMATION 2'!A:B,2,FALSE)</f>
        <v>1</v>
      </c>
      <c r="I1209" t="str">
        <f>VLOOKUP(A1209,'DATA TRANSFORMATION 3'!A:C,3,FALSE)</f>
        <v>No</v>
      </c>
      <c r="J1209" t="str">
        <f>VLOOKUP(A1209,'DATA TRANSFORMATION 4'!A:C,3,FALSE)</f>
        <v>Normal Weight</v>
      </c>
      <c r="K1209" t="str">
        <f>VLOOKUP(A1209,'DATA TRANSFORMATION 5'!A:C,3,FALSE)</f>
        <v>Diabetes</v>
      </c>
      <c r="L1209" t="str">
        <f>VLOOKUP(A1209,'DATA TRANSFORMATION 6'!A:E,5,FALSE)</f>
        <v>19-Aug-1985</v>
      </c>
      <c r="M1209" s="20">
        <f>VLOOKUP(A1209,'DATA TRANSFORMATION 8'!A:B,2,FALSE)</f>
        <v>9930.64</v>
      </c>
      <c r="N1209" t="str">
        <f>VLOOKUP(A1209,'DATA CLEANING 3'!A:D,3,FALSE)</f>
        <v>tier - 2</v>
      </c>
      <c r="O1209" t="str">
        <f>VLOOKUP(A1209,'DATA CLEANING 3'!A:D,4,FALSE)</f>
        <v>tier - 3</v>
      </c>
      <c r="P1209" t="str">
        <f>VLOOKUP(A1209,'DATA CLEANING 4'!A:B,2,FALSE)</f>
        <v>R1025</v>
      </c>
      <c r="Q1209">
        <f>VLOOKUP(A1209,'DATA TANSFORMATION 7'!A:F,6,FALSE)</f>
        <v>37</v>
      </c>
    </row>
    <row r="1210" spans="1:17" ht="16" x14ac:dyDescent="0.4">
      <c r="A1210" s="11" t="s">
        <v>2305</v>
      </c>
      <c r="B1210" t="str">
        <f>VLOOKUP(A1210,'DATA TRANSFORMATION 1'!A:E,4,FALSE)</f>
        <v>Osmark</v>
      </c>
      <c r="C1210">
        <f>VLOOKUP(A1210,'MEDICAL EXAMINATIONS'!A:H,2,FALSE)</f>
        <v>37.51</v>
      </c>
      <c r="D1210">
        <f>VLOOKUP(A1210,'MEDICAL EXAMINATIONS'!A:H,3,FALSE)</f>
        <v>11.06</v>
      </c>
      <c r="E1210" t="str">
        <f>VLOOKUP(A1210,'DATA TRANSFORMATION 3'!A:C,2,FALSE)</f>
        <v>No</v>
      </c>
      <c r="F1210" t="str">
        <f>VLOOKUP(A1210,'MEDICAL EXAMINATIONS'!A:H,5,FALSE)</f>
        <v>No</v>
      </c>
      <c r="G1210" t="str">
        <f>VLOOKUP(A1210,'MEDICAL EXAMINATIONS'!A:H,6,FALSE)</f>
        <v>No</v>
      </c>
      <c r="H1210">
        <f>VLOOKUP(A1210,'DATA TRANSFORMATION 2'!A:B,2,FALSE)</f>
        <v>2</v>
      </c>
      <c r="I1210" t="str">
        <f>VLOOKUP(A1210,'DATA TRANSFORMATION 3'!A:C,3,FALSE)</f>
        <v>No</v>
      </c>
      <c r="J1210" t="str">
        <f>VLOOKUP(A1210,'DATA TRANSFORMATION 4'!A:C,3,FALSE)</f>
        <v>Obesity</v>
      </c>
      <c r="K1210" t="str">
        <f>VLOOKUP(A1210,'DATA TRANSFORMATION 5'!A:C,3,FALSE)</f>
        <v>Diabetes</v>
      </c>
      <c r="L1210" t="str">
        <f>VLOOKUP(A1210,'DATA TRANSFORMATION 6'!A:E,5,FALSE)</f>
        <v>3-Dec-1983</v>
      </c>
      <c r="M1210" s="20">
        <f>VLOOKUP(A1210,'DATA TRANSFORMATION 8'!A:B,2,FALSE)</f>
        <v>9931.9599999999991</v>
      </c>
      <c r="N1210" t="str">
        <f>VLOOKUP(A1210,'DATA CLEANING 3'!A:D,3,FALSE)</f>
        <v>tier - 2</v>
      </c>
      <c r="O1210" t="str">
        <f>VLOOKUP(A1210,'DATA CLEANING 3'!A:D,4,FALSE)</f>
        <v>tier - 2</v>
      </c>
      <c r="P1210" t="str">
        <f>VLOOKUP(A1210,'DATA CLEANING 4'!A:B,2,FALSE)</f>
        <v>R1012</v>
      </c>
      <c r="Q1210">
        <f>VLOOKUP(A1210,'DATA TANSFORMATION 7'!A:F,6,FALSE)</f>
        <v>39</v>
      </c>
    </row>
    <row r="1211" spans="1:17" ht="16" x14ac:dyDescent="0.4">
      <c r="A1211" s="11" t="s">
        <v>2303</v>
      </c>
      <c r="B1211" t="str">
        <f>VLOOKUP(A1211,'DATA TRANSFORMATION 1'!A:E,4,FALSE)</f>
        <v>Lawson</v>
      </c>
      <c r="C1211">
        <f>VLOOKUP(A1211,'MEDICAL EXAMINATIONS'!A:H,2,FALSE)</f>
        <v>25.745000000000001</v>
      </c>
      <c r="D1211">
        <f>VLOOKUP(A1211,'MEDICAL EXAMINATIONS'!A:H,3,FALSE)</f>
        <v>6.11</v>
      </c>
      <c r="E1211" t="str">
        <f>VLOOKUP(A1211,'DATA TRANSFORMATION 3'!A:C,2,FALSE)</f>
        <v>Yes</v>
      </c>
      <c r="F1211" t="str">
        <f>VLOOKUP(A1211,'MEDICAL EXAMINATIONS'!A:H,5,FALSE)</f>
        <v>No</v>
      </c>
      <c r="G1211" t="str">
        <f>VLOOKUP(A1211,'MEDICAL EXAMINATIONS'!A:H,6,FALSE)</f>
        <v>No</v>
      </c>
      <c r="H1211">
        <f>VLOOKUP(A1211,'DATA TRANSFORMATION 2'!A:B,2,FALSE)</f>
        <v>0</v>
      </c>
      <c r="I1211" t="str">
        <f>VLOOKUP(A1211,'DATA TRANSFORMATION 3'!A:C,3,FALSE)</f>
        <v>No</v>
      </c>
      <c r="J1211" t="str">
        <f>VLOOKUP(A1211,'DATA TRANSFORMATION 4'!A:C,3,FALSE)</f>
        <v>Over Weight</v>
      </c>
      <c r="K1211" t="str">
        <f>VLOOKUP(A1211,'DATA TRANSFORMATION 5'!A:C,3,FALSE)</f>
        <v>Prediabetes</v>
      </c>
      <c r="L1211" t="str">
        <f>VLOOKUP(A1211,'DATA TRANSFORMATION 6'!A:E,5,FALSE)</f>
        <v>11-Sep-1964</v>
      </c>
      <c r="M1211" s="20">
        <f>VLOOKUP(A1211,'DATA TRANSFORMATION 8'!A:B,2,FALSE)</f>
        <v>9933.44</v>
      </c>
      <c r="N1211" t="str">
        <f>VLOOKUP(A1211,'DATA CLEANING 3'!A:D,3,FALSE)</f>
        <v>tier - 3</v>
      </c>
      <c r="O1211" t="str">
        <f>VLOOKUP(A1211,'DATA CLEANING 3'!A:D,4,FALSE)</f>
        <v>tier - 3</v>
      </c>
      <c r="P1211" t="str">
        <f>VLOOKUP(A1211,'DATA CLEANING 4'!A:B,2,FALSE)</f>
        <v>R1013</v>
      </c>
      <c r="Q1211">
        <f>VLOOKUP(A1211,'DATA TANSFORMATION 7'!A:F,6,FALSE)</f>
        <v>58</v>
      </c>
    </row>
    <row r="1212" spans="1:17" ht="16" x14ac:dyDescent="0.4">
      <c r="A1212" s="11" t="s">
        <v>2301</v>
      </c>
      <c r="B1212" t="str">
        <f>VLOOKUP(A1212,'DATA TRANSFORMATION 1'!A:E,4,FALSE)</f>
        <v>Warwick</v>
      </c>
      <c r="C1212">
        <f>VLOOKUP(A1212,'MEDICAL EXAMINATIONS'!A:H,2,FALSE)</f>
        <v>31.35</v>
      </c>
      <c r="D1212">
        <f>VLOOKUP(A1212,'MEDICAL EXAMINATIONS'!A:H,3,FALSE)</f>
        <v>11.49</v>
      </c>
      <c r="E1212" t="str">
        <f>VLOOKUP(A1212,'DATA TRANSFORMATION 3'!A:C,2,FALSE)</f>
        <v>No</v>
      </c>
      <c r="F1212" t="str">
        <f>VLOOKUP(A1212,'MEDICAL EXAMINATIONS'!A:H,5,FALSE)</f>
        <v>No</v>
      </c>
      <c r="G1212" t="str">
        <f>VLOOKUP(A1212,'MEDICAL EXAMINATIONS'!A:H,6,FALSE)</f>
        <v>No</v>
      </c>
      <c r="H1212">
        <f>VLOOKUP(A1212,'DATA TRANSFORMATION 2'!A:B,2,FALSE)</f>
        <v>2</v>
      </c>
      <c r="I1212" t="str">
        <f>VLOOKUP(A1212,'DATA TRANSFORMATION 3'!A:C,3,FALSE)</f>
        <v>No</v>
      </c>
      <c r="J1212" t="str">
        <f>VLOOKUP(A1212,'DATA TRANSFORMATION 4'!A:C,3,FALSE)</f>
        <v>Obesity</v>
      </c>
      <c r="K1212" t="str">
        <f>VLOOKUP(A1212,'DATA TRANSFORMATION 5'!A:C,3,FALSE)</f>
        <v>Diabetes</v>
      </c>
      <c r="L1212" t="str">
        <f>VLOOKUP(A1212,'DATA TRANSFORMATION 6'!A:E,5,FALSE)</f>
        <v>26-Dec-1971</v>
      </c>
      <c r="M1212" s="20">
        <f>VLOOKUP(A1212,'DATA TRANSFORMATION 8'!A:B,2,FALSE)</f>
        <v>9957.7199999999993</v>
      </c>
      <c r="N1212" t="str">
        <f>VLOOKUP(A1212,'DATA CLEANING 3'!A:D,3,FALSE)</f>
        <v>tier - 2</v>
      </c>
      <c r="O1212" t="str">
        <f>VLOOKUP(A1212,'DATA CLEANING 3'!A:D,4,FALSE)</f>
        <v>tier - 3</v>
      </c>
      <c r="P1212" t="str">
        <f>VLOOKUP(A1212,'DATA CLEANING 4'!A:B,2,FALSE)</f>
        <v>R1018</v>
      </c>
      <c r="Q1212">
        <f>VLOOKUP(A1212,'DATA TANSFORMATION 7'!A:F,6,FALSE)</f>
        <v>51</v>
      </c>
    </row>
    <row r="1213" spans="1:17" ht="16" x14ac:dyDescent="0.4">
      <c r="A1213" s="11" t="s">
        <v>2299</v>
      </c>
      <c r="B1213" t="str">
        <f>VLOOKUP(A1213,'DATA TRANSFORMATION 1'!A:E,4,FALSE)</f>
        <v>Magnuson</v>
      </c>
      <c r="C1213">
        <f>VLOOKUP(A1213,'MEDICAL EXAMINATIONS'!A:H,2,FALSE)</f>
        <v>29.83</v>
      </c>
      <c r="D1213">
        <f>VLOOKUP(A1213,'MEDICAL EXAMINATIONS'!A:H,3,FALSE)</f>
        <v>8.68</v>
      </c>
      <c r="E1213" t="str">
        <f>VLOOKUP(A1213,'DATA TRANSFORMATION 3'!A:C,2,FALSE)</f>
        <v>No</v>
      </c>
      <c r="F1213" t="str">
        <f>VLOOKUP(A1213,'MEDICAL EXAMINATIONS'!A:H,5,FALSE)</f>
        <v>No</v>
      </c>
      <c r="G1213" t="str">
        <f>VLOOKUP(A1213,'MEDICAL EXAMINATIONS'!A:H,6,FALSE)</f>
        <v>No</v>
      </c>
      <c r="H1213">
        <f>VLOOKUP(A1213,'DATA TRANSFORMATION 2'!A:B,2,FALSE)</f>
        <v>2</v>
      </c>
      <c r="I1213" t="str">
        <f>VLOOKUP(A1213,'DATA TRANSFORMATION 3'!A:C,3,FALSE)</f>
        <v>No</v>
      </c>
      <c r="J1213" t="str">
        <f>VLOOKUP(A1213,'DATA TRANSFORMATION 4'!A:C,3,FALSE)</f>
        <v>Over Weight</v>
      </c>
      <c r="K1213" t="str">
        <f>VLOOKUP(A1213,'DATA TRANSFORMATION 5'!A:C,3,FALSE)</f>
        <v>Diabetes</v>
      </c>
      <c r="L1213" t="str">
        <f>VLOOKUP(A1213,'DATA TRANSFORMATION 6'!A:E,5,FALSE)</f>
        <v>6-Oct-1971</v>
      </c>
      <c r="M1213" s="20">
        <f>VLOOKUP(A1213,'DATA TRANSFORMATION 8'!A:B,2,FALSE)</f>
        <v>9964.06</v>
      </c>
      <c r="N1213" t="str">
        <f>VLOOKUP(A1213,'DATA CLEANING 3'!A:D,3,FALSE)</f>
        <v>tier - 2</v>
      </c>
      <c r="O1213" t="str">
        <f>VLOOKUP(A1213,'DATA CLEANING 3'!A:D,4,FALSE)</f>
        <v>tier - 2</v>
      </c>
      <c r="P1213" t="str">
        <f>VLOOKUP(A1213,'DATA CLEANING 4'!A:B,2,FALSE)</f>
        <v>R1019</v>
      </c>
      <c r="Q1213">
        <f>VLOOKUP(A1213,'DATA TANSFORMATION 7'!A:F,6,FALSE)</f>
        <v>51</v>
      </c>
    </row>
    <row r="1214" spans="1:17" ht="16" x14ac:dyDescent="0.4">
      <c r="A1214" s="11" t="s">
        <v>2297</v>
      </c>
      <c r="B1214" t="str">
        <f>VLOOKUP(A1214,'DATA TRANSFORMATION 1'!A:E,4,FALSE)</f>
        <v>Marsh</v>
      </c>
      <c r="C1214">
        <f>VLOOKUP(A1214,'MEDICAL EXAMINATIONS'!A:H,2,FALSE)</f>
        <v>25.49</v>
      </c>
      <c r="D1214">
        <f>VLOOKUP(A1214,'MEDICAL EXAMINATIONS'!A:H,3,FALSE)</f>
        <v>5.68</v>
      </c>
      <c r="E1214" t="str">
        <f>VLOOKUP(A1214,'DATA TRANSFORMATION 3'!A:C,2,FALSE)</f>
        <v>Yes</v>
      </c>
      <c r="F1214" t="str">
        <f>VLOOKUP(A1214,'MEDICAL EXAMINATIONS'!A:H,5,FALSE)</f>
        <v>No</v>
      </c>
      <c r="G1214" t="str">
        <f>VLOOKUP(A1214,'MEDICAL EXAMINATIONS'!A:H,6,FALSE)</f>
        <v>Yes</v>
      </c>
      <c r="H1214">
        <f>VLOOKUP(A1214,'DATA TRANSFORMATION 2'!A:B,2,FALSE)</f>
        <v>1</v>
      </c>
      <c r="I1214" t="str">
        <f>VLOOKUP(A1214,'DATA TRANSFORMATION 3'!A:C,3,FALSE)</f>
        <v>No</v>
      </c>
      <c r="J1214" t="str">
        <f>VLOOKUP(A1214,'DATA TRANSFORMATION 4'!A:C,3,FALSE)</f>
        <v>Over Weight</v>
      </c>
      <c r="K1214" t="str">
        <f>VLOOKUP(A1214,'DATA TRANSFORMATION 5'!A:C,3,FALSE)</f>
        <v>Normal</v>
      </c>
      <c r="L1214" t="str">
        <f>VLOOKUP(A1214,'DATA TRANSFORMATION 6'!A:E,5,FALSE)</f>
        <v>11-Aug-1970</v>
      </c>
      <c r="M1214" s="20">
        <f>VLOOKUP(A1214,'DATA TRANSFORMATION 8'!A:B,2,FALSE)</f>
        <v>9991.0400000000009</v>
      </c>
      <c r="N1214" t="str">
        <f>VLOOKUP(A1214,'DATA CLEANING 3'!A:D,3,FALSE)</f>
        <v>tier - 2</v>
      </c>
      <c r="O1214" t="str">
        <f>VLOOKUP(A1214,'DATA CLEANING 3'!A:D,4,FALSE)</f>
        <v>tier - 3</v>
      </c>
      <c r="P1214" t="str">
        <f>VLOOKUP(A1214,'DATA CLEANING 4'!A:B,2,FALSE)</f>
        <v>R1012</v>
      </c>
      <c r="Q1214">
        <f>VLOOKUP(A1214,'DATA TANSFORMATION 7'!A:F,6,FALSE)</f>
        <v>52</v>
      </c>
    </row>
    <row r="1215" spans="1:17" ht="16" x14ac:dyDescent="0.4">
      <c r="A1215" s="11" t="s">
        <v>2295</v>
      </c>
      <c r="B1215" t="str">
        <f>VLOOKUP(A1215,'DATA TRANSFORMATION 1'!A:E,4,FALSE)</f>
        <v>Kari</v>
      </c>
      <c r="C1215">
        <f>VLOOKUP(A1215,'MEDICAL EXAMINATIONS'!A:H,2,FALSE)</f>
        <v>34.1</v>
      </c>
      <c r="D1215">
        <f>VLOOKUP(A1215,'MEDICAL EXAMINATIONS'!A:H,3,FALSE)</f>
        <v>8.4499999999999993</v>
      </c>
      <c r="E1215" t="str">
        <f>VLOOKUP(A1215,'DATA TRANSFORMATION 3'!A:C,2,FALSE)</f>
        <v>No</v>
      </c>
      <c r="F1215" t="str">
        <f>VLOOKUP(A1215,'MEDICAL EXAMINATIONS'!A:H,5,FALSE)</f>
        <v>No</v>
      </c>
      <c r="G1215" t="str">
        <f>VLOOKUP(A1215,'MEDICAL EXAMINATIONS'!A:H,6,FALSE)</f>
        <v>No</v>
      </c>
      <c r="H1215">
        <f>VLOOKUP(A1215,'DATA TRANSFORMATION 2'!A:B,2,FALSE)</f>
        <v>0</v>
      </c>
      <c r="I1215" t="str">
        <f>VLOOKUP(A1215,'DATA TRANSFORMATION 3'!A:C,3,FALSE)</f>
        <v>No</v>
      </c>
      <c r="J1215" t="str">
        <f>VLOOKUP(A1215,'DATA TRANSFORMATION 4'!A:C,3,FALSE)</f>
        <v>Obesity</v>
      </c>
      <c r="K1215" t="str">
        <f>VLOOKUP(A1215,'DATA TRANSFORMATION 5'!A:C,3,FALSE)</f>
        <v>Diabetes</v>
      </c>
      <c r="L1215" t="str">
        <f>VLOOKUP(A1215,'DATA TRANSFORMATION 6'!A:E,5,FALSE)</f>
        <v>3-Jul-1988</v>
      </c>
      <c r="M1215" s="20">
        <f>VLOOKUP(A1215,'DATA TRANSFORMATION 8'!A:B,2,FALSE)</f>
        <v>10011.44</v>
      </c>
      <c r="N1215" t="str">
        <f>VLOOKUP(A1215,'DATA CLEANING 3'!A:D,3,FALSE)</f>
        <v>tier - 3</v>
      </c>
      <c r="O1215" t="str">
        <f>VLOOKUP(A1215,'DATA CLEANING 3'!A:D,4,FALSE)</f>
        <v>tier - 3</v>
      </c>
      <c r="P1215" t="str">
        <f>VLOOKUP(A1215,'DATA CLEANING 4'!A:B,2,FALSE)</f>
        <v>R1026</v>
      </c>
      <c r="Q1215">
        <f>VLOOKUP(A1215,'DATA TANSFORMATION 7'!A:F,6,FALSE)</f>
        <v>34</v>
      </c>
    </row>
    <row r="1216" spans="1:17" ht="16" x14ac:dyDescent="0.4">
      <c r="A1216" s="11" t="s">
        <v>2293</v>
      </c>
      <c r="B1216" t="str">
        <f>VLOOKUP(A1216,'DATA TRANSFORMATION 1'!A:E,4,FALSE)</f>
        <v>Standiford</v>
      </c>
      <c r="C1216">
        <f>VLOOKUP(A1216,'MEDICAL EXAMINATIONS'!A:H,2,FALSE)</f>
        <v>25.84</v>
      </c>
      <c r="D1216">
        <f>VLOOKUP(A1216,'MEDICAL EXAMINATIONS'!A:H,3,FALSE)</f>
        <v>8.51</v>
      </c>
      <c r="E1216" t="str">
        <f>VLOOKUP(A1216,'DATA TRANSFORMATION 3'!A:C,2,FALSE)</f>
        <v>No</v>
      </c>
      <c r="F1216" t="str">
        <f>VLOOKUP(A1216,'MEDICAL EXAMINATIONS'!A:H,5,FALSE)</f>
        <v>No</v>
      </c>
      <c r="G1216" t="str">
        <f>VLOOKUP(A1216,'MEDICAL EXAMINATIONS'!A:H,6,FALSE)</f>
        <v>No</v>
      </c>
      <c r="H1216">
        <f>VLOOKUP(A1216,'DATA TRANSFORMATION 2'!A:B,2,FALSE)</f>
        <v>2</v>
      </c>
      <c r="I1216" t="str">
        <f>VLOOKUP(A1216,'DATA TRANSFORMATION 3'!A:C,3,FALSE)</f>
        <v>No</v>
      </c>
      <c r="J1216" t="str">
        <f>VLOOKUP(A1216,'DATA TRANSFORMATION 4'!A:C,3,FALSE)</f>
        <v>Over Weight</v>
      </c>
      <c r="K1216" t="str">
        <f>VLOOKUP(A1216,'DATA TRANSFORMATION 5'!A:C,3,FALSE)</f>
        <v>Diabetes</v>
      </c>
      <c r="L1216" t="str">
        <f>VLOOKUP(A1216,'DATA TRANSFORMATION 6'!A:E,5,FALSE)</f>
        <v>28-Dec-1979</v>
      </c>
      <c r="M1216" s="20">
        <f>VLOOKUP(A1216,'DATA TRANSFORMATION 8'!A:B,2,FALSE)</f>
        <v>10027.15</v>
      </c>
      <c r="N1216" t="str">
        <f>VLOOKUP(A1216,'DATA CLEANING 3'!A:D,3,FALSE)</f>
        <v>tier - 3</v>
      </c>
      <c r="O1216" t="str">
        <f>VLOOKUP(A1216,'DATA CLEANING 3'!A:D,4,FALSE)</f>
        <v>tier - 1</v>
      </c>
      <c r="P1216" t="str">
        <f>VLOOKUP(A1216,'DATA CLEANING 4'!A:B,2,FALSE)</f>
        <v>R1021</v>
      </c>
      <c r="Q1216">
        <f>VLOOKUP(A1216,'DATA TANSFORMATION 7'!A:F,6,FALSE)</f>
        <v>43</v>
      </c>
    </row>
    <row r="1217" spans="1:17" ht="16" x14ac:dyDescent="0.4">
      <c r="A1217" s="11" t="s">
        <v>2291</v>
      </c>
      <c r="B1217" t="str">
        <f>VLOOKUP(A1217,'DATA TRANSFORMATION 1'!A:E,4,FALSE)</f>
        <v>Sherwin</v>
      </c>
      <c r="C1217">
        <f>VLOOKUP(A1217,'MEDICAL EXAMINATIONS'!A:H,2,FALSE)</f>
        <v>20.6</v>
      </c>
      <c r="D1217">
        <f>VLOOKUP(A1217,'MEDICAL EXAMINATIONS'!A:H,3,FALSE)</f>
        <v>7.62</v>
      </c>
      <c r="E1217" t="str">
        <f>VLOOKUP(A1217,'DATA TRANSFORMATION 3'!A:C,2,FALSE)</f>
        <v>No</v>
      </c>
      <c r="F1217" t="str">
        <f>VLOOKUP(A1217,'MEDICAL EXAMINATIONS'!A:H,5,FALSE)</f>
        <v>No</v>
      </c>
      <c r="G1217" t="str">
        <f>VLOOKUP(A1217,'MEDICAL EXAMINATIONS'!A:H,6,FALSE)</f>
        <v>No</v>
      </c>
      <c r="H1217">
        <f>VLOOKUP(A1217,'DATA TRANSFORMATION 2'!A:B,2,FALSE)</f>
        <v>0</v>
      </c>
      <c r="I1217" t="str">
        <f>VLOOKUP(A1217,'DATA TRANSFORMATION 3'!A:C,3,FALSE)</f>
        <v>No</v>
      </c>
      <c r="J1217" t="str">
        <f>VLOOKUP(A1217,'DATA TRANSFORMATION 4'!A:C,3,FALSE)</f>
        <v>Normal Weight</v>
      </c>
      <c r="K1217" t="str">
        <f>VLOOKUP(A1217,'DATA TRANSFORMATION 5'!A:C,3,FALSE)</f>
        <v>Diabetes</v>
      </c>
      <c r="L1217" t="str">
        <f>VLOOKUP(A1217,'DATA TRANSFORMATION 6'!A:E,5,FALSE)</f>
        <v>30-Aug-1974</v>
      </c>
      <c r="M1217" s="20">
        <f>VLOOKUP(A1217,'DATA TRANSFORMATION 8'!A:B,2,FALSE)</f>
        <v>10043.25</v>
      </c>
      <c r="N1217" t="str">
        <f>VLOOKUP(A1217,'DATA CLEANING 3'!A:D,3,FALSE)</f>
        <v>tier - 3</v>
      </c>
      <c r="O1217" t="str">
        <f>VLOOKUP(A1217,'DATA CLEANING 3'!A:D,4,FALSE)</f>
        <v>tier - 2</v>
      </c>
      <c r="P1217" t="str">
        <f>VLOOKUP(A1217,'DATA CLEANING 4'!A:B,2,FALSE)</f>
        <v>R1024</v>
      </c>
      <c r="Q1217">
        <f>VLOOKUP(A1217,'DATA TANSFORMATION 7'!A:F,6,FALSE)</f>
        <v>48</v>
      </c>
    </row>
    <row r="1218" spans="1:17" ht="16" x14ac:dyDescent="0.4">
      <c r="A1218" s="11" t="s">
        <v>2289</v>
      </c>
      <c r="B1218" t="str">
        <f>VLOOKUP(A1218,'DATA TRANSFORMATION 1'!A:E,4,FALSE)</f>
        <v>Parker</v>
      </c>
      <c r="C1218">
        <f>VLOOKUP(A1218,'MEDICAL EXAMINATIONS'!A:H,2,FALSE)</f>
        <v>28.88</v>
      </c>
      <c r="D1218">
        <f>VLOOKUP(A1218,'MEDICAL EXAMINATIONS'!A:H,3,FALSE)</f>
        <v>10.18</v>
      </c>
      <c r="E1218" t="str">
        <f>VLOOKUP(A1218,'DATA TRANSFORMATION 3'!A:C,2,FALSE)</f>
        <v>No</v>
      </c>
      <c r="F1218" t="str">
        <f>VLOOKUP(A1218,'MEDICAL EXAMINATIONS'!A:H,5,FALSE)</f>
        <v>No</v>
      </c>
      <c r="G1218" t="str">
        <f>VLOOKUP(A1218,'MEDICAL EXAMINATIONS'!A:H,6,FALSE)</f>
        <v>No</v>
      </c>
      <c r="H1218">
        <f>VLOOKUP(A1218,'DATA TRANSFORMATION 2'!A:B,2,FALSE)</f>
        <v>0</v>
      </c>
      <c r="I1218" t="str">
        <f>VLOOKUP(A1218,'DATA TRANSFORMATION 3'!A:C,3,FALSE)</f>
        <v>No</v>
      </c>
      <c r="J1218" t="str">
        <f>VLOOKUP(A1218,'DATA TRANSFORMATION 4'!A:C,3,FALSE)</f>
        <v>Over Weight</v>
      </c>
      <c r="K1218" t="str">
        <f>VLOOKUP(A1218,'DATA TRANSFORMATION 5'!A:C,3,FALSE)</f>
        <v>Diabetes</v>
      </c>
      <c r="L1218" t="str">
        <f>VLOOKUP(A1218,'DATA TRANSFORMATION 6'!A:E,5,FALSE)</f>
        <v>22-Aug-1969</v>
      </c>
      <c r="M1218" s="20">
        <f>VLOOKUP(A1218,'DATA TRANSFORMATION 8'!A:B,2,FALSE)</f>
        <v>10065.41</v>
      </c>
      <c r="N1218" t="str">
        <f>VLOOKUP(A1218,'DATA CLEANING 3'!A:D,3,FALSE)</f>
        <v>tier - 3</v>
      </c>
      <c r="O1218" t="str">
        <f>VLOOKUP(A1218,'DATA CLEANING 3'!A:D,4,FALSE)</f>
        <v>tier - 2</v>
      </c>
      <c r="P1218" t="str">
        <f>VLOOKUP(A1218,'DATA CLEANING 4'!A:B,2,FALSE)</f>
        <v>R1011</v>
      </c>
      <c r="Q1218">
        <f>VLOOKUP(A1218,'DATA TANSFORMATION 7'!A:F,6,FALSE)</f>
        <v>53</v>
      </c>
    </row>
    <row r="1219" spans="1:17" ht="16" x14ac:dyDescent="0.4">
      <c r="A1219" s="11" t="s">
        <v>2287</v>
      </c>
      <c r="B1219" t="str">
        <f>VLOOKUP(A1219,'DATA TRANSFORMATION 1'!A:E,4,FALSE)</f>
        <v>Blekeli</v>
      </c>
      <c r="C1219">
        <f>VLOOKUP(A1219,'MEDICAL EXAMINATIONS'!A:H,2,FALSE)</f>
        <v>28.24</v>
      </c>
      <c r="D1219">
        <f>VLOOKUP(A1219,'MEDICAL EXAMINATIONS'!A:H,3,FALSE)</f>
        <v>5.36</v>
      </c>
      <c r="E1219" t="str">
        <f>VLOOKUP(A1219,'DATA TRANSFORMATION 3'!A:C,2,FALSE)</f>
        <v>No</v>
      </c>
      <c r="F1219" t="str">
        <f>VLOOKUP(A1219,'MEDICAL EXAMINATIONS'!A:H,5,FALSE)</f>
        <v>No</v>
      </c>
      <c r="G1219" t="str">
        <f>VLOOKUP(A1219,'MEDICAL EXAMINATIONS'!A:H,6,FALSE)</f>
        <v>No</v>
      </c>
      <c r="H1219">
        <f>VLOOKUP(A1219,'DATA TRANSFORMATION 2'!A:B,2,FALSE)</f>
        <v>0</v>
      </c>
      <c r="I1219" t="str">
        <f>VLOOKUP(A1219,'DATA TRANSFORMATION 3'!A:C,3,FALSE)</f>
        <v>No</v>
      </c>
      <c r="J1219" t="str">
        <f>VLOOKUP(A1219,'DATA TRANSFORMATION 4'!A:C,3,FALSE)</f>
        <v>Over Weight</v>
      </c>
      <c r="K1219" t="str">
        <f>VLOOKUP(A1219,'DATA TRANSFORMATION 5'!A:C,3,FALSE)</f>
        <v>Normal</v>
      </c>
      <c r="L1219" t="str">
        <f>VLOOKUP(A1219,'DATA TRANSFORMATION 6'!A:E,5,FALSE)</f>
        <v>27-Oct-1969</v>
      </c>
      <c r="M1219" s="20">
        <f>VLOOKUP(A1219,'DATA TRANSFORMATION 8'!A:B,2,FALSE)</f>
        <v>10072.06</v>
      </c>
      <c r="N1219" t="str">
        <f>VLOOKUP(A1219,'DATA CLEANING 3'!A:D,3,FALSE)</f>
        <v>tier - 3</v>
      </c>
      <c r="O1219" t="str">
        <f>VLOOKUP(A1219,'DATA CLEANING 3'!A:D,4,FALSE)</f>
        <v>tier - 1</v>
      </c>
      <c r="P1219" t="str">
        <f>VLOOKUP(A1219,'DATA CLEANING 4'!A:B,2,FALSE)</f>
        <v>R1017</v>
      </c>
      <c r="Q1219">
        <f>VLOOKUP(A1219,'DATA TANSFORMATION 7'!A:F,6,FALSE)</f>
        <v>53</v>
      </c>
    </row>
    <row r="1220" spans="1:17" ht="16" x14ac:dyDescent="0.4">
      <c r="A1220" s="11" t="s">
        <v>2285</v>
      </c>
      <c r="B1220" t="str">
        <f>VLOOKUP(A1220,'DATA TRANSFORMATION 1'!A:E,4,FALSE)</f>
        <v>Vangampleare</v>
      </c>
      <c r="C1220">
        <f>VLOOKUP(A1220,'MEDICAL EXAMINATIONS'!A:H,2,FALSE)</f>
        <v>25.46</v>
      </c>
      <c r="D1220">
        <f>VLOOKUP(A1220,'MEDICAL EXAMINATIONS'!A:H,3,FALSE)</f>
        <v>11.78</v>
      </c>
      <c r="E1220" t="str">
        <f>VLOOKUP(A1220,'DATA TRANSFORMATION 3'!A:C,2,FALSE)</f>
        <v>Yes</v>
      </c>
      <c r="F1220" t="str">
        <f>VLOOKUP(A1220,'MEDICAL EXAMINATIONS'!A:H,5,FALSE)</f>
        <v>No</v>
      </c>
      <c r="G1220" t="str">
        <f>VLOOKUP(A1220,'MEDICAL EXAMINATIONS'!A:H,6,FALSE)</f>
        <v>No</v>
      </c>
      <c r="H1220">
        <f>VLOOKUP(A1220,'DATA TRANSFORMATION 2'!A:B,2,FALSE)</f>
        <v>1</v>
      </c>
      <c r="I1220" t="str">
        <f>VLOOKUP(A1220,'DATA TRANSFORMATION 3'!A:C,3,FALSE)</f>
        <v>No</v>
      </c>
      <c r="J1220" t="str">
        <f>VLOOKUP(A1220,'DATA TRANSFORMATION 4'!A:C,3,FALSE)</f>
        <v>Over Weight</v>
      </c>
      <c r="K1220" t="str">
        <f>VLOOKUP(A1220,'DATA TRANSFORMATION 5'!A:C,3,FALSE)</f>
        <v>Diabetes</v>
      </c>
      <c r="L1220" t="str">
        <f>VLOOKUP(A1220,'DATA TRANSFORMATION 6'!A:E,5,FALSE)</f>
        <v>3-Jul-1969</v>
      </c>
      <c r="M1220" s="20">
        <f>VLOOKUP(A1220,'DATA TRANSFORMATION 8'!A:B,2,FALSE)</f>
        <v>10085.85</v>
      </c>
      <c r="N1220" t="str">
        <f>VLOOKUP(A1220,'DATA CLEANING 3'!A:D,3,FALSE)</f>
        <v>tier - 3</v>
      </c>
      <c r="O1220" t="str">
        <f>VLOOKUP(A1220,'DATA CLEANING 3'!A:D,4,FALSE)</f>
        <v>tier - 3</v>
      </c>
      <c r="P1220" t="str">
        <f>VLOOKUP(A1220,'DATA CLEANING 4'!A:B,2,FALSE)</f>
        <v>R1011</v>
      </c>
      <c r="Q1220">
        <f>VLOOKUP(A1220,'DATA TANSFORMATION 7'!A:F,6,FALSE)</f>
        <v>53</v>
      </c>
    </row>
    <row r="1221" spans="1:17" ht="16" x14ac:dyDescent="0.4">
      <c r="A1221" s="11" t="s">
        <v>2283</v>
      </c>
      <c r="B1221" t="str">
        <f>VLOOKUP(A1221,'DATA TRANSFORMATION 1'!A:E,4,FALSE)</f>
        <v>Hiatt</v>
      </c>
      <c r="C1221">
        <f>VLOOKUP(A1221,'MEDICAL EXAMINATIONS'!A:H,2,FALSE)</f>
        <v>29.64</v>
      </c>
      <c r="D1221">
        <f>VLOOKUP(A1221,'MEDICAL EXAMINATIONS'!A:H,3,FALSE)</f>
        <v>10.82</v>
      </c>
      <c r="E1221" t="str">
        <f>VLOOKUP(A1221,'DATA TRANSFORMATION 3'!A:C,2,FALSE)</f>
        <v>Yes</v>
      </c>
      <c r="F1221" t="str">
        <f>VLOOKUP(A1221,'MEDICAL EXAMINATIONS'!A:H,5,FALSE)</f>
        <v>No</v>
      </c>
      <c r="G1221" t="str">
        <f>VLOOKUP(A1221,'MEDICAL EXAMINATIONS'!A:H,6,FALSE)</f>
        <v>No</v>
      </c>
      <c r="H1221">
        <f>VLOOKUP(A1221,'DATA TRANSFORMATION 2'!A:B,2,FALSE)</f>
        <v>0</v>
      </c>
      <c r="I1221" t="str">
        <f>VLOOKUP(A1221,'DATA TRANSFORMATION 3'!A:C,3,FALSE)</f>
        <v>No</v>
      </c>
      <c r="J1221" t="str">
        <f>VLOOKUP(A1221,'DATA TRANSFORMATION 4'!A:C,3,FALSE)</f>
        <v>Over Weight</v>
      </c>
      <c r="K1221" t="str">
        <f>VLOOKUP(A1221,'DATA TRANSFORMATION 5'!A:C,3,FALSE)</f>
        <v>Diabetes</v>
      </c>
      <c r="L1221" t="str">
        <f>VLOOKUP(A1221,'DATA TRANSFORMATION 6'!A:E,5,FALSE)</f>
        <v>19-Dec-1976</v>
      </c>
      <c r="M1221" s="20">
        <f>VLOOKUP(A1221,'DATA TRANSFORMATION 8'!A:B,2,FALSE)</f>
        <v>10096.969999999999</v>
      </c>
      <c r="N1221" t="str">
        <f>VLOOKUP(A1221,'DATA CLEANING 3'!A:D,3,FALSE)</f>
        <v>tier - 3</v>
      </c>
      <c r="O1221" t="str">
        <f>VLOOKUP(A1221,'DATA CLEANING 3'!A:D,4,FALSE)</f>
        <v>tier - 2</v>
      </c>
      <c r="P1221" t="str">
        <f>VLOOKUP(A1221,'DATA CLEANING 4'!A:B,2,FALSE)</f>
        <v>R1011</v>
      </c>
      <c r="Q1221">
        <f>VLOOKUP(A1221,'DATA TANSFORMATION 7'!A:F,6,FALSE)</f>
        <v>46</v>
      </c>
    </row>
    <row r="1222" spans="1:17" ht="16" x14ac:dyDescent="0.4">
      <c r="A1222" s="11" t="s">
        <v>2281</v>
      </c>
      <c r="B1222" t="str">
        <f>VLOOKUP(A1222,'DATA TRANSFORMATION 1'!A:E,4,FALSE)</f>
        <v>Tadesse</v>
      </c>
      <c r="C1222">
        <f>VLOOKUP(A1222,'MEDICAL EXAMINATIONS'!A:H,2,FALSE)</f>
        <v>31.27</v>
      </c>
      <c r="D1222">
        <f>VLOOKUP(A1222,'MEDICAL EXAMINATIONS'!A:H,3,FALSE)</f>
        <v>7.73</v>
      </c>
      <c r="E1222" t="str">
        <f>VLOOKUP(A1222,'DATA TRANSFORMATION 3'!A:C,2,FALSE)</f>
        <v>Yes</v>
      </c>
      <c r="F1222" t="str">
        <f>VLOOKUP(A1222,'MEDICAL EXAMINATIONS'!A:H,5,FALSE)</f>
        <v>No</v>
      </c>
      <c r="G1222" t="str">
        <f>VLOOKUP(A1222,'MEDICAL EXAMINATIONS'!A:H,6,FALSE)</f>
        <v>No</v>
      </c>
      <c r="H1222">
        <f>VLOOKUP(A1222,'DATA TRANSFORMATION 2'!A:B,2,FALSE)</f>
        <v>1</v>
      </c>
      <c r="I1222" t="str">
        <f>VLOOKUP(A1222,'DATA TRANSFORMATION 3'!A:C,3,FALSE)</f>
        <v>No</v>
      </c>
      <c r="J1222" t="str">
        <f>VLOOKUP(A1222,'DATA TRANSFORMATION 4'!A:C,3,FALSE)</f>
        <v>Obesity</v>
      </c>
      <c r="K1222" t="str">
        <f>VLOOKUP(A1222,'DATA TRANSFORMATION 5'!A:C,3,FALSE)</f>
        <v>Diabetes</v>
      </c>
      <c r="L1222" t="str">
        <f>VLOOKUP(A1222,'DATA TRANSFORMATION 6'!A:E,5,FALSE)</f>
        <v>19-Oct-1972</v>
      </c>
      <c r="M1222" s="20">
        <f>VLOOKUP(A1222,'DATA TRANSFORMATION 8'!A:B,2,FALSE)</f>
        <v>10106.129999999999</v>
      </c>
      <c r="N1222" t="str">
        <f>VLOOKUP(A1222,'DATA CLEANING 3'!A:D,3,FALSE)</f>
        <v>tier - 3</v>
      </c>
      <c r="O1222" t="str">
        <f>VLOOKUP(A1222,'DATA CLEANING 3'!A:D,4,FALSE)</f>
        <v>tier - 1</v>
      </c>
      <c r="P1222" t="str">
        <f>VLOOKUP(A1222,'DATA CLEANING 4'!A:B,2,FALSE)</f>
        <v>R1024</v>
      </c>
      <c r="Q1222">
        <f>VLOOKUP(A1222,'DATA TANSFORMATION 7'!A:F,6,FALSE)</f>
        <v>50</v>
      </c>
    </row>
    <row r="1223" spans="1:17" ht="16" x14ac:dyDescent="0.4">
      <c r="A1223" s="11" t="s">
        <v>2279</v>
      </c>
      <c r="B1223" t="str">
        <f>VLOOKUP(A1223,'DATA TRANSFORMATION 1'!A:E,4,FALSE)</f>
        <v>Jaswell</v>
      </c>
      <c r="C1223">
        <f>VLOOKUP(A1223,'MEDICAL EXAMINATIONS'!A:H,2,FALSE)</f>
        <v>19.95</v>
      </c>
      <c r="D1223">
        <f>VLOOKUP(A1223,'MEDICAL EXAMINATIONS'!A:H,3,FALSE)</f>
        <v>6.24</v>
      </c>
      <c r="E1223" t="str">
        <f>VLOOKUP(A1223,'DATA TRANSFORMATION 3'!A:C,2,FALSE)</f>
        <v>Yes</v>
      </c>
      <c r="F1223" t="str">
        <f>VLOOKUP(A1223,'MEDICAL EXAMINATIONS'!A:H,5,FALSE)</f>
        <v>No</v>
      </c>
      <c r="G1223" t="str">
        <f>VLOOKUP(A1223,'MEDICAL EXAMINATIONS'!A:H,6,FALSE)</f>
        <v>No</v>
      </c>
      <c r="H1223">
        <f>VLOOKUP(A1223,'DATA TRANSFORMATION 2'!A:B,2,FALSE)</f>
        <v>0</v>
      </c>
      <c r="I1223" t="str">
        <f>VLOOKUP(A1223,'DATA TRANSFORMATION 3'!A:C,3,FALSE)</f>
        <v>No</v>
      </c>
      <c r="J1223" t="str">
        <f>VLOOKUP(A1223,'DATA TRANSFORMATION 4'!A:C,3,FALSE)</f>
        <v>Normal Weight</v>
      </c>
      <c r="K1223" t="str">
        <f>VLOOKUP(A1223,'DATA TRANSFORMATION 5'!A:C,3,FALSE)</f>
        <v>Prediabetes</v>
      </c>
      <c r="L1223" t="str">
        <f>VLOOKUP(A1223,'DATA TRANSFORMATION 6'!A:E,5,FALSE)</f>
        <v>8-Aug-1972</v>
      </c>
      <c r="M1223" s="20">
        <f>VLOOKUP(A1223,'DATA TRANSFORMATION 8'!A:B,2,FALSE)</f>
        <v>10107.219999999999</v>
      </c>
      <c r="N1223" t="str">
        <f>VLOOKUP(A1223,'DATA CLEANING 3'!A:D,3,FALSE)</f>
        <v>tier - 3</v>
      </c>
      <c r="O1223" t="str">
        <f>VLOOKUP(A1223,'DATA CLEANING 3'!A:D,4,FALSE)</f>
        <v>tier - 1</v>
      </c>
      <c r="P1223" t="str">
        <f>VLOOKUP(A1223,'DATA CLEANING 4'!A:B,2,FALSE)</f>
        <v>R1013</v>
      </c>
      <c r="Q1223">
        <f>VLOOKUP(A1223,'DATA TANSFORMATION 7'!A:F,6,FALSE)</f>
        <v>50</v>
      </c>
    </row>
    <row r="1224" spans="1:17" ht="16" x14ac:dyDescent="0.4">
      <c r="A1224" s="11" t="s">
        <v>2277</v>
      </c>
      <c r="B1224" t="str">
        <f>VLOOKUP(A1224,'DATA TRANSFORMATION 1'!A:E,4,FALSE)</f>
        <v>Phillips-Cook</v>
      </c>
      <c r="C1224">
        <f>VLOOKUP(A1224,'MEDICAL EXAMINATIONS'!A:H,2,FALSE)</f>
        <v>21.3</v>
      </c>
      <c r="D1224">
        <f>VLOOKUP(A1224,'MEDICAL EXAMINATIONS'!A:H,3,FALSE)</f>
        <v>10.42</v>
      </c>
      <c r="E1224" t="str">
        <f>VLOOKUP(A1224,'DATA TRANSFORMATION 3'!A:C,2,FALSE)</f>
        <v>No</v>
      </c>
      <c r="F1224" t="str">
        <f>VLOOKUP(A1224,'MEDICAL EXAMINATIONS'!A:H,5,FALSE)</f>
        <v>No</v>
      </c>
      <c r="G1224" t="str">
        <f>VLOOKUP(A1224,'MEDICAL EXAMINATIONS'!A:H,6,FALSE)</f>
        <v>No</v>
      </c>
      <c r="H1224">
        <f>VLOOKUP(A1224,'DATA TRANSFORMATION 2'!A:B,2,FALSE)</f>
        <v>2</v>
      </c>
      <c r="I1224" t="str">
        <f>VLOOKUP(A1224,'DATA TRANSFORMATION 3'!A:C,3,FALSE)</f>
        <v>No</v>
      </c>
      <c r="J1224" t="str">
        <f>VLOOKUP(A1224,'DATA TRANSFORMATION 4'!A:C,3,FALSE)</f>
        <v>Normal Weight</v>
      </c>
      <c r="K1224" t="str">
        <f>VLOOKUP(A1224,'DATA TRANSFORMATION 5'!A:C,3,FALSE)</f>
        <v>Diabetes</v>
      </c>
      <c r="L1224" t="str">
        <f>VLOOKUP(A1224,'DATA TRANSFORMATION 6'!A:E,5,FALSE)</f>
        <v>2-Jul-1975</v>
      </c>
      <c r="M1224" s="20">
        <f>VLOOKUP(A1224,'DATA TRANSFORMATION 8'!A:B,2,FALSE)</f>
        <v>10115.01</v>
      </c>
      <c r="N1224" t="str">
        <f>VLOOKUP(A1224,'DATA CLEANING 3'!A:D,3,FALSE)</f>
        <v>tier - 3</v>
      </c>
      <c r="O1224" t="str">
        <f>VLOOKUP(A1224,'DATA CLEANING 3'!A:D,4,FALSE)</f>
        <v>tier - 3</v>
      </c>
      <c r="P1224" t="str">
        <f>VLOOKUP(A1224,'DATA CLEANING 4'!A:B,2,FALSE)</f>
        <v>R1012</v>
      </c>
      <c r="Q1224">
        <f>VLOOKUP(A1224,'DATA TANSFORMATION 7'!A:F,6,FALSE)</f>
        <v>47</v>
      </c>
    </row>
    <row r="1225" spans="1:17" ht="16" x14ac:dyDescent="0.4">
      <c r="A1225" s="11" t="s">
        <v>2275</v>
      </c>
      <c r="B1225" t="str">
        <f>VLOOKUP(A1225,'DATA TRANSFORMATION 1'!A:E,4,FALSE)</f>
        <v>Clark</v>
      </c>
      <c r="C1225">
        <f>VLOOKUP(A1225,'MEDICAL EXAMINATIONS'!A:H,2,FALSE)</f>
        <v>31.635000000000002</v>
      </c>
      <c r="D1225">
        <f>VLOOKUP(A1225,'MEDICAL EXAMINATIONS'!A:H,3,FALSE)</f>
        <v>11.11</v>
      </c>
      <c r="E1225" t="str">
        <f>VLOOKUP(A1225,'DATA TRANSFORMATION 3'!A:C,2,FALSE)</f>
        <v>No</v>
      </c>
      <c r="F1225" t="str">
        <f>VLOOKUP(A1225,'MEDICAL EXAMINATIONS'!A:H,5,FALSE)</f>
        <v>No</v>
      </c>
      <c r="G1225" t="str">
        <f>VLOOKUP(A1225,'MEDICAL EXAMINATIONS'!A:H,6,FALSE)</f>
        <v>No</v>
      </c>
      <c r="H1225">
        <f>VLOOKUP(A1225,'DATA TRANSFORMATION 2'!A:B,2,FALSE)</f>
        <v>0</v>
      </c>
      <c r="I1225" t="str">
        <f>VLOOKUP(A1225,'DATA TRANSFORMATION 3'!A:C,3,FALSE)</f>
        <v>No</v>
      </c>
      <c r="J1225" t="str">
        <f>VLOOKUP(A1225,'DATA TRANSFORMATION 4'!A:C,3,FALSE)</f>
        <v>Obesity</v>
      </c>
      <c r="K1225" t="str">
        <f>VLOOKUP(A1225,'DATA TRANSFORMATION 5'!A:C,3,FALSE)</f>
        <v>Diabetes</v>
      </c>
      <c r="L1225" t="str">
        <f>VLOOKUP(A1225,'DATA TRANSFORMATION 6'!A:E,5,FALSE)</f>
        <v>16-Nov-1972</v>
      </c>
      <c r="M1225" s="20">
        <f>VLOOKUP(A1225,'DATA TRANSFORMATION 8'!A:B,2,FALSE)</f>
        <v>10118.42</v>
      </c>
      <c r="N1225" t="str">
        <f>VLOOKUP(A1225,'DATA CLEANING 3'!A:D,3,FALSE)</f>
        <v>tier - 3</v>
      </c>
      <c r="O1225" t="str">
        <f>VLOOKUP(A1225,'DATA CLEANING 3'!A:D,4,FALSE)</f>
        <v>tier - 3</v>
      </c>
      <c r="P1225" t="str">
        <f>VLOOKUP(A1225,'DATA CLEANING 4'!A:B,2,FALSE)</f>
        <v>R1011</v>
      </c>
      <c r="Q1225">
        <f>VLOOKUP(A1225,'DATA TANSFORMATION 7'!A:F,6,FALSE)</f>
        <v>50</v>
      </c>
    </row>
    <row r="1226" spans="1:17" ht="16" x14ac:dyDescent="0.4">
      <c r="A1226" s="11" t="s">
        <v>2273</v>
      </c>
      <c r="B1226" t="str">
        <f>VLOOKUP(A1226,'DATA TRANSFORMATION 1'!A:E,4,FALSE)</f>
        <v>Wang</v>
      </c>
      <c r="C1226">
        <f>VLOOKUP(A1226,'MEDICAL EXAMINATIONS'!A:H,2,FALSE)</f>
        <v>23.9</v>
      </c>
      <c r="D1226">
        <f>VLOOKUP(A1226,'MEDICAL EXAMINATIONS'!A:H,3,FALSE)</f>
        <v>7.67</v>
      </c>
      <c r="E1226" t="str">
        <f>VLOOKUP(A1226,'DATA TRANSFORMATION 3'!A:C,2,FALSE)</f>
        <v>Yes</v>
      </c>
      <c r="F1226" t="str">
        <f>VLOOKUP(A1226,'MEDICAL EXAMINATIONS'!A:H,5,FALSE)</f>
        <v>No</v>
      </c>
      <c r="G1226" t="str">
        <f>VLOOKUP(A1226,'MEDICAL EXAMINATIONS'!A:H,6,FALSE)</f>
        <v>No</v>
      </c>
      <c r="H1226">
        <f>VLOOKUP(A1226,'DATA TRANSFORMATION 2'!A:B,2,FALSE)</f>
        <v>2</v>
      </c>
      <c r="I1226" t="str">
        <f>VLOOKUP(A1226,'DATA TRANSFORMATION 3'!A:C,3,FALSE)</f>
        <v>No</v>
      </c>
      <c r="J1226" t="str">
        <f>VLOOKUP(A1226,'DATA TRANSFORMATION 4'!A:C,3,FALSE)</f>
        <v>Normal Weight</v>
      </c>
      <c r="K1226" t="str">
        <f>VLOOKUP(A1226,'DATA TRANSFORMATION 5'!A:C,3,FALSE)</f>
        <v>Diabetes</v>
      </c>
      <c r="L1226" t="str">
        <f>VLOOKUP(A1226,'DATA TRANSFORMATION 6'!A:E,5,FALSE)</f>
        <v>5-Sep-1997</v>
      </c>
      <c r="M1226" s="20">
        <f>VLOOKUP(A1226,'DATA TRANSFORMATION 8'!A:B,2,FALSE)</f>
        <v>10139.84</v>
      </c>
      <c r="N1226" t="str">
        <f>VLOOKUP(A1226,'DATA CLEANING 3'!A:D,3,FALSE)</f>
        <v>tier - 3</v>
      </c>
      <c r="O1226" t="str">
        <f>VLOOKUP(A1226,'DATA CLEANING 3'!A:D,4,FALSE)</f>
        <v>tier - 2</v>
      </c>
      <c r="P1226" t="str">
        <f>VLOOKUP(A1226,'DATA CLEANING 4'!A:B,2,FALSE)</f>
        <v>R1012</v>
      </c>
      <c r="Q1226">
        <f>VLOOKUP(A1226,'DATA TANSFORMATION 7'!A:F,6,FALSE)</f>
        <v>25</v>
      </c>
    </row>
    <row r="1227" spans="1:17" ht="16" x14ac:dyDescent="0.4">
      <c r="A1227" s="11" t="s">
        <v>2271</v>
      </c>
      <c r="B1227" t="str">
        <f>VLOOKUP(A1227,'DATA TRANSFORMATION 1'!A:E,4,FALSE)</f>
        <v>Desruisseaux</v>
      </c>
      <c r="C1227">
        <f>VLOOKUP(A1227,'MEDICAL EXAMINATIONS'!A:H,2,FALSE)</f>
        <v>34.15</v>
      </c>
      <c r="D1227">
        <f>VLOOKUP(A1227,'MEDICAL EXAMINATIONS'!A:H,3,FALSE)</f>
        <v>6.15</v>
      </c>
      <c r="E1227" t="str">
        <f>VLOOKUP(A1227,'DATA TRANSFORMATION 3'!A:C,2,FALSE)</f>
        <v>No</v>
      </c>
      <c r="F1227" t="str">
        <f>VLOOKUP(A1227,'MEDICAL EXAMINATIONS'!A:H,5,FALSE)</f>
        <v>No</v>
      </c>
      <c r="G1227" t="str">
        <f>VLOOKUP(A1227,'MEDICAL EXAMINATIONS'!A:H,6,FALSE)</f>
        <v>No</v>
      </c>
      <c r="H1227">
        <f>VLOOKUP(A1227,'DATA TRANSFORMATION 2'!A:B,2,FALSE)</f>
        <v>0</v>
      </c>
      <c r="I1227" t="str">
        <f>VLOOKUP(A1227,'DATA TRANSFORMATION 3'!A:C,3,FALSE)</f>
        <v>No</v>
      </c>
      <c r="J1227" t="str">
        <f>VLOOKUP(A1227,'DATA TRANSFORMATION 4'!A:C,3,FALSE)</f>
        <v>Obesity</v>
      </c>
      <c r="K1227" t="str">
        <f>VLOOKUP(A1227,'DATA TRANSFORMATION 5'!A:C,3,FALSE)</f>
        <v>Prediabetes</v>
      </c>
      <c r="L1227" t="str">
        <f>VLOOKUP(A1227,'DATA TRANSFORMATION 6'!A:E,5,FALSE)</f>
        <v>30-Dec-1974</v>
      </c>
      <c r="M1227" s="20">
        <f>VLOOKUP(A1227,'DATA TRANSFORMATION 8'!A:B,2,FALSE)</f>
        <v>10141.14</v>
      </c>
      <c r="N1227" t="str">
        <f>VLOOKUP(A1227,'DATA CLEANING 3'!A:D,3,FALSE)</f>
        <v>tier - 3</v>
      </c>
      <c r="O1227" t="str">
        <f>VLOOKUP(A1227,'DATA CLEANING 3'!A:D,4,FALSE)</f>
        <v>tier - 1</v>
      </c>
      <c r="P1227" t="str">
        <f>VLOOKUP(A1227,'DATA CLEANING 4'!A:B,2,FALSE)</f>
        <v>R1016</v>
      </c>
      <c r="Q1227">
        <f>VLOOKUP(A1227,'DATA TANSFORMATION 7'!A:F,6,FALSE)</f>
        <v>48</v>
      </c>
    </row>
    <row r="1228" spans="1:17" ht="16" x14ac:dyDescent="0.4">
      <c r="A1228" s="11" t="s">
        <v>2269</v>
      </c>
      <c r="B1228" t="str">
        <f>VLOOKUP(A1228,'DATA TRANSFORMATION 1'!A:E,4,FALSE)</f>
        <v>Ripp</v>
      </c>
      <c r="C1228">
        <f>VLOOKUP(A1228,'MEDICAL EXAMINATIONS'!A:H,2,FALSE)</f>
        <v>28.71</v>
      </c>
      <c r="D1228">
        <f>VLOOKUP(A1228,'MEDICAL EXAMINATIONS'!A:H,3,FALSE)</f>
        <v>5.71</v>
      </c>
      <c r="E1228" t="str">
        <f>VLOOKUP(A1228,'DATA TRANSFORMATION 3'!A:C,2,FALSE)</f>
        <v>No</v>
      </c>
      <c r="F1228" t="str">
        <f>VLOOKUP(A1228,'MEDICAL EXAMINATIONS'!A:H,5,FALSE)</f>
        <v>No</v>
      </c>
      <c r="G1228" t="str">
        <f>VLOOKUP(A1228,'MEDICAL EXAMINATIONS'!A:H,6,FALSE)</f>
        <v>No</v>
      </c>
      <c r="H1228">
        <f>VLOOKUP(A1228,'DATA TRANSFORMATION 2'!A:B,2,FALSE)</f>
        <v>0</v>
      </c>
      <c r="I1228" t="str">
        <f>VLOOKUP(A1228,'DATA TRANSFORMATION 3'!A:C,3,FALSE)</f>
        <v>No</v>
      </c>
      <c r="J1228" t="str">
        <f>VLOOKUP(A1228,'DATA TRANSFORMATION 4'!A:C,3,FALSE)</f>
        <v>Over Weight</v>
      </c>
      <c r="K1228" t="str">
        <f>VLOOKUP(A1228,'DATA TRANSFORMATION 5'!A:C,3,FALSE)</f>
        <v>Prediabetes</v>
      </c>
      <c r="L1228" t="str">
        <f>VLOOKUP(A1228,'DATA TRANSFORMATION 6'!A:E,5,FALSE)</f>
        <v>12-Jun-1981</v>
      </c>
      <c r="M1228" s="20">
        <f>VLOOKUP(A1228,'DATA TRANSFORMATION 8'!A:B,2,FALSE)</f>
        <v>10146.129999999999</v>
      </c>
      <c r="N1228" t="str">
        <f>VLOOKUP(A1228,'DATA CLEANING 3'!A:D,3,FALSE)</f>
        <v>tier - 3</v>
      </c>
      <c r="O1228" t="str">
        <f>VLOOKUP(A1228,'DATA CLEANING 3'!A:D,4,FALSE)</f>
        <v>tier - 1</v>
      </c>
      <c r="P1228" t="str">
        <f>VLOOKUP(A1228,'DATA CLEANING 4'!A:B,2,FALSE)</f>
        <v>R1025</v>
      </c>
      <c r="Q1228">
        <f>VLOOKUP(A1228,'DATA TANSFORMATION 7'!A:F,6,FALSE)</f>
        <v>41</v>
      </c>
    </row>
    <row r="1229" spans="1:17" ht="16" x14ac:dyDescent="0.4">
      <c r="A1229" s="11" t="s">
        <v>2267</v>
      </c>
      <c r="B1229" t="str">
        <f>VLOOKUP(A1229,'DATA TRANSFORMATION 1'!A:E,4,FALSE)</f>
        <v>Harris</v>
      </c>
      <c r="C1229">
        <f>VLOOKUP(A1229,'MEDICAL EXAMINATIONS'!A:H,2,FALSE)</f>
        <v>36.700000000000003</v>
      </c>
      <c r="D1229">
        <f>VLOOKUP(A1229,'MEDICAL EXAMINATIONS'!A:H,3,FALSE)</f>
        <v>8.6999999999999993</v>
      </c>
      <c r="E1229" t="str">
        <f>VLOOKUP(A1229,'DATA TRANSFORMATION 3'!A:C,2,FALSE)</f>
        <v>Yes</v>
      </c>
      <c r="F1229" t="str">
        <f>VLOOKUP(A1229,'MEDICAL EXAMINATIONS'!A:H,5,FALSE)</f>
        <v>No</v>
      </c>
      <c r="G1229" t="str">
        <f>VLOOKUP(A1229,'MEDICAL EXAMINATIONS'!A:H,6,FALSE)</f>
        <v>No</v>
      </c>
      <c r="H1229">
        <f>VLOOKUP(A1229,'DATA TRANSFORMATION 2'!A:B,2,FALSE)</f>
        <v>2</v>
      </c>
      <c r="I1229" t="str">
        <f>VLOOKUP(A1229,'DATA TRANSFORMATION 3'!A:C,3,FALSE)</f>
        <v>No</v>
      </c>
      <c r="J1229" t="str">
        <f>VLOOKUP(A1229,'DATA TRANSFORMATION 4'!A:C,3,FALSE)</f>
        <v>Obesity</v>
      </c>
      <c r="K1229" t="str">
        <f>VLOOKUP(A1229,'DATA TRANSFORMATION 5'!A:C,3,FALSE)</f>
        <v>Diabetes</v>
      </c>
      <c r="L1229" t="str">
        <f>VLOOKUP(A1229,'DATA TRANSFORMATION 6'!A:E,5,FALSE)</f>
        <v>13-Oct-1973</v>
      </c>
      <c r="M1229" s="20">
        <f>VLOOKUP(A1229,'DATA TRANSFORMATION 8'!A:B,2,FALSE)</f>
        <v>10156.780000000001</v>
      </c>
      <c r="N1229" t="str">
        <f>VLOOKUP(A1229,'DATA CLEANING 3'!A:D,3,FALSE)</f>
        <v>tier - 3</v>
      </c>
      <c r="O1229" t="str">
        <f>VLOOKUP(A1229,'DATA CLEANING 3'!A:D,4,FALSE)</f>
        <v>tier - 2</v>
      </c>
      <c r="P1229" t="str">
        <f>VLOOKUP(A1229,'DATA CLEANING 4'!A:B,2,FALSE)</f>
        <v>R1012</v>
      </c>
      <c r="Q1229">
        <f>VLOOKUP(A1229,'DATA TANSFORMATION 7'!A:F,6,FALSE)</f>
        <v>49</v>
      </c>
    </row>
    <row r="1230" spans="1:17" ht="16" x14ac:dyDescent="0.4">
      <c r="A1230" s="11" t="s">
        <v>2265</v>
      </c>
      <c r="B1230" t="str">
        <f>VLOOKUP(A1230,'DATA TRANSFORMATION 1'!A:E,4,FALSE)</f>
        <v>Shafer</v>
      </c>
      <c r="C1230">
        <f>VLOOKUP(A1230,'MEDICAL EXAMINATIONS'!A:H,2,FALSE)</f>
        <v>34.1</v>
      </c>
      <c r="D1230">
        <f>VLOOKUP(A1230,'MEDICAL EXAMINATIONS'!A:H,3,FALSE)</f>
        <v>9.0399999999999991</v>
      </c>
      <c r="E1230" t="str">
        <f>VLOOKUP(A1230,'DATA TRANSFORMATION 3'!A:C,2,FALSE)</f>
        <v>Yes</v>
      </c>
      <c r="F1230" t="str">
        <f>VLOOKUP(A1230,'MEDICAL EXAMINATIONS'!A:H,5,FALSE)</f>
        <v>No</v>
      </c>
      <c r="G1230" t="str">
        <f>VLOOKUP(A1230,'MEDICAL EXAMINATIONS'!A:H,6,FALSE)</f>
        <v>No</v>
      </c>
      <c r="H1230">
        <f>VLOOKUP(A1230,'DATA TRANSFORMATION 2'!A:B,2,FALSE)</f>
        <v>2</v>
      </c>
      <c r="I1230" t="str">
        <f>VLOOKUP(A1230,'DATA TRANSFORMATION 3'!A:C,3,FALSE)</f>
        <v>No</v>
      </c>
      <c r="J1230" t="str">
        <f>VLOOKUP(A1230,'DATA TRANSFORMATION 4'!A:C,3,FALSE)</f>
        <v>Obesity</v>
      </c>
      <c r="K1230" t="str">
        <f>VLOOKUP(A1230,'DATA TRANSFORMATION 5'!A:C,3,FALSE)</f>
        <v>Diabetes</v>
      </c>
      <c r="L1230" t="str">
        <f>VLOOKUP(A1230,'DATA TRANSFORMATION 6'!A:E,5,FALSE)</f>
        <v>10-Jul-1972</v>
      </c>
      <c r="M1230" s="20">
        <f>VLOOKUP(A1230,'DATA TRANSFORMATION 8'!A:B,2,FALSE)</f>
        <v>10160.870000000001</v>
      </c>
      <c r="N1230" t="str">
        <f>VLOOKUP(A1230,'DATA CLEANING 3'!A:D,3,FALSE)</f>
        <v>tier - 3</v>
      </c>
      <c r="O1230" t="str">
        <f>VLOOKUP(A1230,'DATA CLEANING 3'!A:D,4,FALSE)</f>
        <v>tier - 3</v>
      </c>
      <c r="P1230" t="str">
        <f>VLOOKUP(A1230,'DATA CLEANING 4'!A:B,2,FALSE)</f>
        <v>R1025</v>
      </c>
      <c r="Q1230">
        <f>VLOOKUP(A1230,'DATA TANSFORMATION 7'!A:F,6,FALSE)</f>
        <v>50</v>
      </c>
    </row>
    <row r="1231" spans="1:17" ht="16" x14ac:dyDescent="0.4">
      <c r="A1231" s="11" t="s">
        <v>2263</v>
      </c>
      <c r="B1231" t="str">
        <f>VLOOKUP(A1231,'DATA TRANSFORMATION 1'!A:E,4,FALSE)</f>
        <v>Hemesath</v>
      </c>
      <c r="C1231">
        <f>VLOOKUP(A1231,'MEDICAL EXAMINATIONS'!A:H,2,FALSE)</f>
        <v>25.7</v>
      </c>
      <c r="D1231">
        <f>VLOOKUP(A1231,'MEDICAL EXAMINATIONS'!A:H,3,FALSE)</f>
        <v>5.61</v>
      </c>
      <c r="E1231" t="str">
        <f>VLOOKUP(A1231,'DATA TRANSFORMATION 3'!A:C,2,FALSE)</f>
        <v>No</v>
      </c>
      <c r="F1231" t="str">
        <f>VLOOKUP(A1231,'MEDICAL EXAMINATIONS'!A:H,5,FALSE)</f>
        <v>No</v>
      </c>
      <c r="G1231" t="str">
        <f>VLOOKUP(A1231,'MEDICAL EXAMINATIONS'!A:H,6,FALSE)</f>
        <v>No</v>
      </c>
      <c r="H1231">
        <f>VLOOKUP(A1231,'DATA TRANSFORMATION 2'!A:B,2,FALSE)</f>
        <v>0</v>
      </c>
      <c r="I1231" t="str">
        <f>VLOOKUP(A1231,'DATA TRANSFORMATION 3'!A:C,3,FALSE)</f>
        <v>No</v>
      </c>
      <c r="J1231" t="str">
        <f>VLOOKUP(A1231,'DATA TRANSFORMATION 4'!A:C,3,FALSE)</f>
        <v>Over Weight</v>
      </c>
      <c r="K1231" t="str">
        <f>VLOOKUP(A1231,'DATA TRANSFORMATION 5'!A:C,3,FALSE)</f>
        <v>Normal</v>
      </c>
      <c r="L1231" t="str">
        <f>VLOOKUP(A1231,'DATA TRANSFORMATION 6'!A:E,5,FALSE)</f>
        <v>16-Oct-1985</v>
      </c>
      <c r="M1231" s="20">
        <f>VLOOKUP(A1231,'DATA TRANSFORMATION 8'!A:B,2,FALSE)</f>
        <v>10191.82</v>
      </c>
      <c r="N1231" t="str">
        <f>VLOOKUP(A1231,'DATA CLEANING 3'!A:D,3,FALSE)</f>
        <v>tier - 3</v>
      </c>
      <c r="O1231" t="str">
        <f>VLOOKUP(A1231,'DATA CLEANING 3'!A:D,4,FALSE)</f>
        <v>tier - 2</v>
      </c>
      <c r="P1231" t="str">
        <f>VLOOKUP(A1231,'DATA CLEANING 4'!A:B,2,FALSE)</f>
        <v>R1026</v>
      </c>
      <c r="Q1231">
        <f>VLOOKUP(A1231,'DATA TANSFORMATION 7'!A:F,6,FALSE)</f>
        <v>37</v>
      </c>
    </row>
    <row r="1232" spans="1:17" ht="16" x14ac:dyDescent="0.4">
      <c r="A1232" s="11" t="s">
        <v>2261</v>
      </c>
      <c r="B1232" t="str">
        <f>VLOOKUP(A1232,'DATA TRANSFORMATION 1'!A:E,4,FALSE)</f>
        <v>Vinci</v>
      </c>
      <c r="C1232">
        <f>VLOOKUP(A1232,'MEDICAL EXAMINATIONS'!A:H,2,FALSE)</f>
        <v>21.68</v>
      </c>
      <c r="D1232">
        <f>VLOOKUP(A1232,'MEDICAL EXAMINATIONS'!A:H,3,FALSE)</f>
        <v>8.1199999999999992</v>
      </c>
      <c r="E1232" t="str">
        <f>VLOOKUP(A1232,'DATA TRANSFORMATION 3'!A:C,2,FALSE)</f>
        <v>No</v>
      </c>
      <c r="F1232" t="str">
        <f>VLOOKUP(A1232,'MEDICAL EXAMINATIONS'!A:H,5,FALSE)</f>
        <v>No</v>
      </c>
      <c r="G1232" t="str">
        <f>VLOOKUP(A1232,'MEDICAL EXAMINATIONS'!A:H,6,FALSE)</f>
        <v>No</v>
      </c>
      <c r="H1232">
        <f>VLOOKUP(A1232,'DATA TRANSFORMATION 2'!A:B,2,FALSE)</f>
        <v>0</v>
      </c>
      <c r="I1232" t="str">
        <f>VLOOKUP(A1232,'DATA TRANSFORMATION 3'!A:C,3,FALSE)</f>
        <v>No</v>
      </c>
      <c r="J1232" t="str">
        <f>VLOOKUP(A1232,'DATA TRANSFORMATION 4'!A:C,3,FALSE)</f>
        <v>Normal Weight</v>
      </c>
      <c r="K1232" t="str">
        <f>VLOOKUP(A1232,'DATA TRANSFORMATION 5'!A:C,3,FALSE)</f>
        <v>Diabetes</v>
      </c>
      <c r="L1232" t="str">
        <f>VLOOKUP(A1232,'DATA TRANSFORMATION 6'!A:E,5,FALSE)</f>
        <v>24-Dec-1970</v>
      </c>
      <c r="M1232" s="20">
        <f>VLOOKUP(A1232,'DATA TRANSFORMATION 8'!A:B,2,FALSE)</f>
        <v>10197.77</v>
      </c>
      <c r="N1232" t="str">
        <f>VLOOKUP(A1232,'DATA CLEANING 3'!A:D,3,FALSE)</f>
        <v>tier - 3</v>
      </c>
      <c r="O1232" t="str">
        <f>VLOOKUP(A1232,'DATA CLEANING 3'!A:D,4,FALSE)</f>
        <v>tier - 1</v>
      </c>
      <c r="P1232" t="str">
        <f>VLOOKUP(A1232,'DATA CLEANING 4'!A:B,2,FALSE)</f>
        <v>R1024</v>
      </c>
      <c r="Q1232">
        <f>VLOOKUP(A1232,'DATA TANSFORMATION 7'!A:F,6,FALSE)</f>
        <v>52</v>
      </c>
    </row>
    <row r="1233" spans="1:17" ht="16" x14ac:dyDescent="0.4">
      <c r="A1233" s="11" t="s">
        <v>2259</v>
      </c>
      <c r="B1233" t="str">
        <f>VLOOKUP(A1233,'DATA TRANSFORMATION 1'!A:E,4,FALSE)</f>
        <v>Diamond-Husmann</v>
      </c>
      <c r="C1233">
        <f>VLOOKUP(A1233,'MEDICAL EXAMINATIONS'!A:H,2,FALSE)</f>
        <v>25.175000000000001</v>
      </c>
      <c r="D1233">
        <f>VLOOKUP(A1233,'MEDICAL EXAMINATIONS'!A:H,3,FALSE)</f>
        <v>4.74</v>
      </c>
      <c r="E1233" t="str">
        <f>VLOOKUP(A1233,'DATA TRANSFORMATION 3'!A:C,2,FALSE)</f>
        <v>No</v>
      </c>
      <c r="F1233" t="str">
        <f>VLOOKUP(A1233,'MEDICAL EXAMINATIONS'!A:H,5,FALSE)</f>
        <v>No</v>
      </c>
      <c r="G1233" t="str">
        <f>VLOOKUP(A1233,'MEDICAL EXAMINATIONS'!A:H,6,FALSE)</f>
        <v>No</v>
      </c>
      <c r="H1233">
        <f>VLOOKUP(A1233,'DATA TRANSFORMATION 2'!A:B,2,FALSE)</f>
        <v>0</v>
      </c>
      <c r="I1233" t="str">
        <f>VLOOKUP(A1233,'DATA TRANSFORMATION 3'!A:C,3,FALSE)</f>
        <v>No</v>
      </c>
      <c r="J1233" t="str">
        <f>VLOOKUP(A1233,'DATA TRANSFORMATION 4'!A:C,3,FALSE)</f>
        <v>Over Weight</v>
      </c>
      <c r="K1233" t="str">
        <f>VLOOKUP(A1233,'DATA TRANSFORMATION 5'!A:C,3,FALSE)</f>
        <v>Normal</v>
      </c>
      <c r="L1233" t="str">
        <f>VLOOKUP(A1233,'DATA TRANSFORMATION 6'!A:E,5,FALSE)</f>
        <v>26-Sep-1967</v>
      </c>
      <c r="M1233" s="20">
        <f>VLOOKUP(A1233,'DATA TRANSFORMATION 8'!A:B,2,FALSE)</f>
        <v>10214.64</v>
      </c>
      <c r="N1233" t="str">
        <f>VLOOKUP(A1233,'DATA CLEANING 3'!A:D,3,FALSE)</f>
        <v>tier - 3</v>
      </c>
      <c r="O1233" t="str">
        <f>VLOOKUP(A1233,'DATA CLEANING 3'!A:D,4,FALSE)</f>
        <v>tier - 2</v>
      </c>
      <c r="P1233" t="str">
        <f>VLOOKUP(A1233,'DATA CLEANING 4'!A:B,2,FALSE)</f>
        <v>R1011</v>
      </c>
      <c r="Q1233">
        <f>VLOOKUP(A1233,'DATA TANSFORMATION 7'!A:F,6,FALSE)</f>
        <v>55</v>
      </c>
    </row>
    <row r="1234" spans="1:17" ht="16" x14ac:dyDescent="0.4">
      <c r="A1234" s="11" t="s">
        <v>2257</v>
      </c>
      <c r="B1234" t="str">
        <f>VLOOKUP(A1234,'DATA TRANSFORMATION 1'!A:E,4,FALSE)</f>
        <v>Soto</v>
      </c>
      <c r="C1234">
        <f>VLOOKUP(A1234,'MEDICAL EXAMINATIONS'!A:H,2,FALSE)</f>
        <v>44.77</v>
      </c>
      <c r="D1234">
        <f>VLOOKUP(A1234,'MEDICAL EXAMINATIONS'!A:H,3,FALSE)</f>
        <v>4.0599999999999996</v>
      </c>
      <c r="E1234" t="str">
        <f>VLOOKUP(A1234,'DATA TRANSFORMATION 3'!A:C,2,FALSE)</f>
        <v>No</v>
      </c>
      <c r="F1234" t="str">
        <f>VLOOKUP(A1234,'MEDICAL EXAMINATIONS'!A:H,5,FALSE)</f>
        <v>No</v>
      </c>
      <c r="G1234" t="str">
        <f>VLOOKUP(A1234,'MEDICAL EXAMINATIONS'!A:H,6,FALSE)</f>
        <v>No</v>
      </c>
      <c r="H1234">
        <f>VLOOKUP(A1234,'DATA TRANSFORMATION 2'!A:B,2,FALSE)</f>
        <v>2</v>
      </c>
      <c r="I1234" t="str">
        <f>VLOOKUP(A1234,'DATA TRANSFORMATION 3'!A:C,3,FALSE)</f>
        <v>No</v>
      </c>
      <c r="J1234" t="str">
        <f>VLOOKUP(A1234,'DATA TRANSFORMATION 4'!A:C,3,FALSE)</f>
        <v>Obesity</v>
      </c>
      <c r="K1234" t="str">
        <f>VLOOKUP(A1234,'DATA TRANSFORMATION 5'!A:C,3,FALSE)</f>
        <v>Normal</v>
      </c>
      <c r="L1234" t="str">
        <f>VLOOKUP(A1234,'DATA TRANSFORMATION 6'!A:E,5,FALSE)</f>
        <v>28-Jun-1967</v>
      </c>
      <c r="M1234" s="20">
        <f>VLOOKUP(A1234,'DATA TRANSFORMATION 8'!A:B,2,FALSE)</f>
        <v>10226.280000000001</v>
      </c>
      <c r="N1234" t="str">
        <f>VLOOKUP(A1234,'DATA CLEANING 3'!A:D,3,FALSE)</f>
        <v>tier - 3</v>
      </c>
      <c r="O1234" t="str">
        <f>VLOOKUP(A1234,'DATA CLEANING 3'!A:D,4,FALSE)</f>
        <v>tier - 3</v>
      </c>
      <c r="P1234" t="str">
        <f>VLOOKUP(A1234,'DATA CLEANING 4'!A:B,2,FALSE)</f>
        <v>R1013</v>
      </c>
      <c r="Q1234">
        <f>VLOOKUP(A1234,'DATA TANSFORMATION 7'!A:F,6,FALSE)</f>
        <v>55</v>
      </c>
    </row>
    <row r="1235" spans="1:17" ht="16" x14ac:dyDescent="0.4">
      <c r="A1235" s="11" t="s">
        <v>2255</v>
      </c>
      <c r="B1235" t="str">
        <f>VLOOKUP(A1235,'DATA TRANSFORMATION 1'!A:E,4,FALSE)</f>
        <v>Howard</v>
      </c>
      <c r="C1235">
        <f>VLOOKUP(A1235,'MEDICAL EXAMINATIONS'!A:H,2,FALSE)</f>
        <v>37.07</v>
      </c>
      <c r="D1235">
        <f>VLOOKUP(A1235,'MEDICAL EXAMINATIONS'!A:H,3,FALSE)</f>
        <v>5.69</v>
      </c>
      <c r="E1235" t="str">
        <f>VLOOKUP(A1235,'DATA TRANSFORMATION 3'!A:C,2,FALSE)</f>
        <v>No</v>
      </c>
      <c r="F1235" t="str">
        <f>VLOOKUP(A1235,'MEDICAL EXAMINATIONS'!A:H,5,FALSE)</f>
        <v>No</v>
      </c>
      <c r="G1235" t="str">
        <f>VLOOKUP(A1235,'MEDICAL EXAMINATIONS'!A:H,6,FALSE)</f>
        <v>No</v>
      </c>
      <c r="H1235">
        <f>VLOOKUP(A1235,'DATA TRANSFORMATION 2'!A:B,2,FALSE)</f>
        <v>2</v>
      </c>
      <c r="I1235" t="str">
        <f>VLOOKUP(A1235,'DATA TRANSFORMATION 3'!A:C,3,FALSE)</f>
        <v>No</v>
      </c>
      <c r="J1235" t="str">
        <f>VLOOKUP(A1235,'DATA TRANSFORMATION 4'!A:C,3,FALSE)</f>
        <v>Obesity</v>
      </c>
      <c r="K1235" t="str">
        <f>VLOOKUP(A1235,'DATA TRANSFORMATION 5'!A:C,3,FALSE)</f>
        <v>Normal</v>
      </c>
      <c r="L1235" t="str">
        <f>VLOOKUP(A1235,'DATA TRANSFORMATION 6'!A:E,5,FALSE)</f>
        <v>23-Sep-1968</v>
      </c>
      <c r="M1235" s="20">
        <f>VLOOKUP(A1235,'DATA TRANSFORMATION 8'!A:B,2,FALSE)</f>
        <v>10231.5</v>
      </c>
      <c r="N1235" t="str">
        <f>VLOOKUP(A1235,'DATA CLEANING 3'!A:D,3,FALSE)</f>
        <v>tier - 3</v>
      </c>
      <c r="O1235" t="str">
        <f>VLOOKUP(A1235,'DATA CLEANING 3'!A:D,4,FALSE)</f>
        <v>tier - 1</v>
      </c>
      <c r="P1235" t="str">
        <f>VLOOKUP(A1235,'DATA CLEANING 4'!A:B,2,FALSE)</f>
        <v>R1012</v>
      </c>
      <c r="Q1235">
        <f>VLOOKUP(A1235,'DATA TANSFORMATION 7'!A:F,6,FALSE)</f>
        <v>54</v>
      </c>
    </row>
    <row r="1236" spans="1:17" ht="16" x14ac:dyDescent="0.4">
      <c r="A1236" s="11" t="s">
        <v>2253</v>
      </c>
      <c r="B1236" t="str">
        <f>VLOOKUP(A1236,'DATA TRANSFORMATION 1'!A:E,4,FALSE)</f>
        <v>Patrick</v>
      </c>
      <c r="C1236">
        <f>VLOOKUP(A1236,'MEDICAL EXAMINATIONS'!A:H,2,FALSE)</f>
        <v>39.799999999999997</v>
      </c>
      <c r="D1236">
        <f>VLOOKUP(A1236,'MEDICAL EXAMINATIONS'!A:H,3,FALSE)</f>
        <v>5.66</v>
      </c>
      <c r="E1236" t="str">
        <f>VLOOKUP(A1236,'DATA TRANSFORMATION 3'!A:C,2,FALSE)</f>
        <v>No</v>
      </c>
      <c r="F1236" t="str">
        <f>VLOOKUP(A1236,'MEDICAL EXAMINATIONS'!A:H,5,FALSE)</f>
        <v>No</v>
      </c>
      <c r="G1236" t="str">
        <f>VLOOKUP(A1236,'MEDICAL EXAMINATIONS'!A:H,6,FALSE)</f>
        <v>Yes</v>
      </c>
      <c r="H1236">
        <f>VLOOKUP(A1236,'DATA TRANSFORMATION 2'!A:B,2,FALSE)</f>
        <v>1</v>
      </c>
      <c r="I1236" t="str">
        <f>VLOOKUP(A1236,'DATA TRANSFORMATION 3'!A:C,3,FALSE)</f>
        <v>No</v>
      </c>
      <c r="J1236" t="str">
        <f>VLOOKUP(A1236,'DATA TRANSFORMATION 4'!A:C,3,FALSE)</f>
        <v>Obesity</v>
      </c>
      <c r="K1236" t="str">
        <f>VLOOKUP(A1236,'DATA TRANSFORMATION 5'!A:C,3,FALSE)</f>
        <v>Normal</v>
      </c>
      <c r="L1236" t="str">
        <f>VLOOKUP(A1236,'DATA TRANSFORMATION 6'!A:E,5,FALSE)</f>
        <v>15-Aug-1975</v>
      </c>
      <c r="M1236" s="20">
        <f>VLOOKUP(A1236,'DATA TRANSFORMATION 8'!A:B,2,FALSE)</f>
        <v>10259.129999999999</v>
      </c>
      <c r="N1236" t="str">
        <f>VLOOKUP(A1236,'DATA CLEANING 3'!A:D,3,FALSE)</f>
        <v>tier - 3</v>
      </c>
      <c r="O1236" t="str">
        <f>VLOOKUP(A1236,'DATA CLEANING 3'!A:D,4,FALSE)</f>
        <v>tier - 2</v>
      </c>
      <c r="P1236" t="str">
        <f>VLOOKUP(A1236,'DATA CLEANING 4'!A:B,2,FALSE)</f>
        <v>R1011</v>
      </c>
      <c r="Q1236">
        <f>VLOOKUP(A1236,'DATA TANSFORMATION 7'!A:F,6,FALSE)</f>
        <v>47</v>
      </c>
    </row>
    <row r="1237" spans="1:17" ht="16" x14ac:dyDescent="0.4">
      <c r="A1237" s="11" t="s">
        <v>2251</v>
      </c>
      <c r="B1237" t="str">
        <f>VLOOKUP(A1237,'DATA TRANSFORMATION 1'!A:E,4,FALSE)</f>
        <v>Dacko</v>
      </c>
      <c r="C1237">
        <f>VLOOKUP(A1237,'MEDICAL EXAMINATIONS'!A:H,2,FALSE)</f>
        <v>26.36</v>
      </c>
      <c r="D1237">
        <f>VLOOKUP(A1237,'MEDICAL EXAMINATIONS'!A:H,3,FALSE)</f>
        <v>4.32</v>
      </c>
      <c r="E1237" t="str">
        <f>VLOOKUP(A1237,'DATA TRANSFORMATION 3'!A:C,2,FALSE)</f>
        <v>No</v>
      </c>
      <c r="F1237" t="str">
        <f>VLOOKUP(A1237,'MEDICAL EXAMINATIONS'!A:H,5,FALSE)</f>
        <v>No</v>
      </c>
      <c r="G1237" t="str">
        <f>VLOOKUP(A1237,'MEDICAL EXAMINATIONS'!A:H,6,FALSE)</f>
        <v>Yes</v>
      </c>
      <c r="H1237">
        <f>VLOOKUP(A1237,'DATA TRANSFORMATION 2'!A:B,2,FALSE)</f>
        <v>1</v>
      </c>
      <c r="I1237" t="str">
        <f>VLOOKUP(A1237,'DATA TRANSFORMATION 3'!A:C,3,FALSE)</f>
        <v>No</v>
      </c>
      <c r="J1237" t="str">
        <f>VLOOKUP(A1237,'DATA TRANSFORMATION 4'!A:C,3,FALSE)</f>
        <v>Over Weight</v>
      </c>
      <c r="K1237" t="str">
        <f>VLOOKUP(A1237,'DATA TRANSFORMATION 5'!A:C,3,FALSE)</f>
        <v>Normal</v>
      </c>
      <c r="L1237" t="str">
        <f>VLOOKUP(A1237,'DATA TRANSFORMATION 6'!A:E,5,FALSE)</f>
        <v>5-Sep-1973</v>
      </c>
      <c r="M1237" s="20">
        <f>VLOOKUP(A1237,'DATA TRANSFORMATION 8'!A:B,2,FALSE)</f>
        <v>10264.44</v>
      </c>
      <c r="N1237" t="str">
        <f>VLOOKUP(A1237,'DATA CLEANING 3'!A:D,3,FALSE)</f>
        <v>tier - 3</v>
      </c>
      <c r="O1237" t="str">
        <f>VLOOKUP(A1237,'DATA CLEANING 3'!A:D,4,FALSE)</f>
        <v>tier - 2</v>
      </c>
      <c r="P1237" t="str">
        <f>VLOOKUP(A1237,'DATA CLEANING 4'!A:B,2,FALSE)</f>
        <v>R1012</v>
      </c>
      <c r="Q1237">
        <f>VLOOKUP(A1237,'DATA TANSFORMATION 7'!A:F,6,FALSE)</f>
        <v>49</v>
      </c>
    </row>
    <row r="1238" spans="1:17" ht="16" x14ac:dyDescent="0.4">
      <c r="A1238" s="11" t="s">
        <v>2249</v>
      </c>
      <c r="B1238" t="str">
        <f>VLOOKUP(A1238,'DATA TRANSFORMATION 1'!A:E,4,FALSE)</f>
        <v>Glassey</v>
      </c>
      <c r="C1238">
        <f>VLOOKUP(A1238,'MEDICAL EXAMINATIONS'!A:H,2,FALSE)</f>
        <v>29.925000000000001</v>
      </c>
      <c r="D1238">
        <f>VLOOKUP(A1238,'MEDICAL EXAMINATIONS'!A:H,3,FALSE)</f>
        <v>8.2899999999999991</v>
      </c>
      <c r="E1238" t="str">
        <f>VLOOKUP(A1238,'DATA TRANSFORMATION 3'!A:C,2,FALSE)</f>
        <v>No</v>
      </c>
      <c r="F1238" t="str">
        <f>VLOOKUP(A1238,'MEDICAL EXAMINATIONS'!A:H,5,FALSE)</f>
        <v>No</v>
      </c>
      <c r="G1238" t="str">
        <f>VLOOKUP(A1238,'MEDICAL EXAMINATIONS'!A:H,6,FALSE)</f>
        <v>No</v>
      </c>
      <c r="H1238">
        <f>VLOOKUP(A1238,'DATA TRANSFORMATION 2'!A:B,2,FALSE)</f>
        <v>2</v>
      </c>
      <c r="I1238" t="str">
        <f>VLOOKUP(A1238,'DATA TRANSFORMATION 3'!A:C,3,FALSE)</f>
        <v>No</v>
      </c>
      <c r="J1238" t="str">
        <f>VLOOKUP(A1238,'DATA TRANSFORMATION 4'!A:C,3,FALSE)</f>
        <v>Over Weight</v>
      </c>
      <c r="K1238" t="str">
        <f>VLOOKUP(A1238,'DATA TRANSFORMATION 5'!A:C,3,FALSE)</f>
        <v>Diabetes</v>
      </c>
      <c r="L1238" t="str">
        <f>VLOOKUP(A1238,'DATA TRANSFORMATION 6'!A:E,5,FALSE)</f>
        <v>27-Nov-1973</v>
      </c>
      <c r="M1238" s="20">
        <f>VLOOKUP(A1238,'DATA TRANSFORMATION 8'!A:B,2,FALSE)</f>
        <v>10269.459999999999</v>
      </c>
      <c r="N1238" t="str">
        <f>VLOOKUP(A1238,'DATA CLEANING 3'!A:D,3,FALSE)</f>
        <v>tier - 3</v>
      </c>
      <c r="O1238" t="str">
        <f>VLOOKUP(A1238,'DATA CLEANING 3'!A:D,4,FALSE)</f>
        <v>tier - 3</v>
      </c>
      <c r="P1238" t="str">
        <f>VLOOKUP(A1238,'DATA CLEANING 4'!A:B,2,FALSE)</f>
        <v>R1012</v>
      </c>
      <c r="Q1238">
        <f>VLOOKUP(A1238,'DATA TANSFORMATION 7'!A:F,6,FALSE)</f>
        <v>49</v>
      </c>
    </row>
    <row r="1239" spans="1:17" ht="16" x14ac:dyDescent="0.4">
      <c r="A1239" s="11" t="s">
        <v>2247</v>
      </c>
      <c r="B1239" t="str">
        <f>VLOOKUP(A1239,'DATA TRANSFORMATION 1'!A:E,4,FALSE)</f>
        <v>Frechette</v>
      </c>
      <c r="C1239">
        <f>VLOOKUP(A1239,'MEDICAL EXAMINATIONS'!A:H,2,FALSE)</f>
        <v>37.29</v>
      </c>
      <c r="D1239">
        <f>VLOOKUP(A1239,'MEDICAL EXAMINATIONS'!A:H,3,FALSE)</f>
        <v>10.46</v>
      </c>
      <c r="E1239" t="str">
        <f>VLOOKUP(A1239,'DATA TRANSFORMATION 3'!A:C,2,FALSE)</f>
        <v>No</v>
      </c>
      <c r="F1239" t="str">
        <f>VLOOKUP(A1239,'MEDICAL EXAMINATIONS'!A:H,5,FALSE)</f>
        <v>No</v>
      </c>
      <c r="G1239" t="str">
        <f>VLOOKUP(A1239,'MEDICAL EXAMINATIONS'!A:H,6,FALSE)</f>
        <v>No</v>
      </c>
      <c r="H1239">
        <f>VLOOKUP(A1239,'DATA TRANSFORMATION 2'!A:B,2,FALSE)</f>
        <v>0</v>
      </c>
      <c r="I1239" t="str">
        <f>VLOOKUP(A1239,'DATA TRANSFORMATION 3'!A:C,3,FALSE)</f>
        <v>No</v>
      </c>
      <c r="J1239" t="str">
        <f>VLOOKUP(A1239,'DATA TRANSFORMATION 4'!A:C,3,FALSE)</f>
        <v>Obesity</v>
      </c>
      <c r="K1239" t="str">
        <f>VLOOKUP(A1239,'DATA TRANSFORMATION 5'!A:C,3,FALSE)</f>
        <v>Diabetes</v>
      </c>
      <c r="L1239" t="str">
        <f>VLOOKUP(A1239,'DATA TRANSFORMATION 6'!A:E,5,FALSE)</f>
        <v>21-Jun-1970</v>
      </c>
      <c r="M1239" s="20">
        <f>VLOOKUP(A1239,'DATA TRANSFORMATION 8'!A:B,2,FALSE)</f>
        <v>10274.33</v>
      </c>
      <c r="N1239" t="str">
        <f>VLOOKUP(A1239,'DATA CLEANING 3'!A:D,3,FALSE)</f>
        <v>tier - 3</v>
      </c>
      <c r="O1239" t="str">
        <f>VLOOKUP(A1239,'DATA CLEANING 3'!A:D,4,FALSE)</f>
        <v>tier - 1</v>
      </c>
      <c r="P1239" t="str">
        <f>VLOOKUP(A1239,'DATA CLEANING 4'!A:B,2,FALSE)</f>
        <v>R1024</v>
      </c>
      <c r="Q1239">
        <f>VLOOKUP(A1239,'DATA TANSFORMATION 7'!A:F,6,FALSE)</f>
        <v>52</v>
      </c>
    </row>
    <row r="1240" spans="1:17" ht="16" x14ac:dyDescent="0.4">
      <c r="A1240" s="11" t="s">
        <v>2245</v>
      </c>
      <c r="B1240" t="str">
        <f>VLOOKUP(A1240,'DATA TRANSFORMATION 1'!A:E,4,FALSE)</f>
        <v>Benitez</v>
      </c>
      <c r="C1240">
        <f>VLOOKUP(A1240,'MEDICAL EXAMINATIONS'!A:H,2,FALSE)</f>
        <v>30.2</v>
      </c>
      <c r="D1240">
        <f>VLOOKUP(A1240,'MEDICAL EXAMINATIONS'!A:H,3,FALSE)</f>
        <v>11.96</v>
      </c>
      <c r="E1240" t="str">
        <f>VLOOKUP(A1240,'DATA TRANSFORMATION 3'!A:C,2,FALSE)</f>
        <v>No</v>
      </c>
      <c r="F1240" t="str">
        <f>VLOOKUP(A1240,'MEDICAL EXAMINATIONS'!A:H,5,FALSE)</f>
        <v>No</v>
      </c>
      <c r="G1240" t="str">
        <f>VLOOKUP(A1240,'MEDICAL EXAMINATIONS'!A:H,6,FALSE)</f>
        <v>No</v>
      </c>
      <c r="H1240">
        <f>VLOOKUP(A1240,'DATA TRANSFORMATION 2'!A:B,2,FALSE)</f>
        <v>0</v>
      </c>
      <c r="I1240" t="str">
        <f>VLOOKUP(A1240,'DATA TRANSFORMATION 3'!A:C,3,FALSE)</f>
        <v>No</v>
      </c>
      <c r="J1240" t="str">
        <f>VLOOKUP(A1240,'DATA TRANSFORMATION 4'!A:C,3,FALSE)</f>
        <v>Obesity</v>
      </c>
      <c r="K1240" t="str">
        <f>VLOOKUP(A1240,'DATA TRANSFORMATION 5'!A:C,3,FALSE)</f>
        <v>Diabetes</v>
      </c>
      <c r="L1240" t="str">
        <f>VLOOKUP(A1240,'DATA TRANSFORMATION 6'!A:E,5,FALSE)</f>
        <v>14-Sep-1988</v>
      </c>
      <c r="M1240" s="20">
        <f>VLOOKUP(A1240,'DATA TRANSFORMATION 8'!A:B,2,FALSE)</f>
        <v>10276.99</v>
      </c>
      <c r="N1240" t="str">
        <f>VLOOKUP(A1240,'DATA CLEANING 3'!A:D,3,FALSE)</f>
        <v>tier - 3</v>
      </c>
      <c r="O1240" t="str">
        <f>VLOOKUP(A1240,'DATA CLEANING 3'!A:D,4,FALSE)</f>
        <v>tier - 1</v>
      </c>
      <c r="P1240" t="str">
        <f>VLOOKUP(A1240,'DATA CLEANING 4'!A:B,2,FALSE)</f>
        <v>R1021</v>
      </c>
      <c r="Q1240">
        <f>VLOOKUP(A1240,'DATA TANSFORMATION 7'!A:F,6,FALSE)</f>
        <v>34</v>
      </c>
    </row>
    <row r="1241" spans="1:17" ht="16" x14ac:dyDescent="0.4">
      <c r="A1241" s="11" t="s">
        <v>2243</v>
      </c>
      <c r="B1241" t="str">
        <f>VLOOKUP(A1241,'DATA TRANSFORMATION 1'!A:E,4,FALSE)</f>
        <v>Gauthier</v>
      </c>
      <c r="C1241">
        <f>VLOOKUP(A1241,'MEDICAL EXAMINATIONS'!A:H,2,FALSE)</f>
        <v>24.225000000000001</v>
      </c>
      <c r="D1241">
        <f>VLOOKUP(A1241,'MEDICAL EXAMINATIONS'!A:H,3,FALSE)</f>
        <v>4.25</v>
      </c>
      <c r="E1241" t="str">
        <f>VLOOKUP(A1241,'DATA TRANSFORMATION 3'!A:C,2,FALSE)</f>
        <v>Yes</v>
      </c>
      <c r="F1241" t="str">
        <f>VLOOKUP(A1241,'MEDICAL EXAMINATIONS'!A:H,5,FALSE)</f>
        <v>No</v>
      </c>
      <c r="G1241" t="str">
        <f>VLOOKUP(A1241,'MEDICAL EXAMINATIONS'!A:H,6,FALSE)</f>
        <v>Yes</v>
      </c>
      <c r="H1241">
        <f>VLOOKUP(A1241,'DATA TRANSFORMATION 2'!A:B,2,FALSE)</f>
        <v>1</v>
      </c>
      <c r="I1241" t="str">
        <f>VLOOKUP(A1241,'DATA TRANSFORMATION 3'!A:C,3,FALSE)</f>
        <v>No</v>
      </c>
      <c r="J1241" t="str">
        <f>VLOOKUP(A1241,'DATA TRANSFORMATION 4'!A:C,3,FALSE)</f>
        <v>Normal Weight</v>
      </c>
      <c r="K1241" t="str">
        <f>VLOOKUP(A1241,'DATA TRANSFORMATION 5'!A:C,3,FALSE)</f>
        <v>Normal</v>
      </c>
      <c r="L1241" t="str">
        <f>VLOOKUP(A1241,'DATA TRANSFORMATION 6'!A:E,5,FALSE)</f>
        <v>24-Sep-1963</v>
      </c>
      <c r="M1241" s="20">
        <f>VLOOKUP(A1241,'DATA TRANSFORMATION 8'!A:B,2,FALSE)</f>
        <v>10308.040000000001</v>
      </c>
      <c r="N1241" t="str">
        <f>VLOOKUP(A1241,'DATA CLEANING 3'!A:D,3,FALSE)</f>
        <v>tier - 3</v>
      </c>
      <c r="O1241" t="str">
        <f>VLOOKUP(A1241,'DATA CLEANING 3'!A:D,4,FALSE)</f>
        <v>tier - 1</v>
      </c>
      <c r="P1241" t="str">
        <f>VLOOKUP(A1241,'DATA CLEANING 4'!A:B,2,FALSE)</f>
        <v>R1013</v>
      </c>
      <c r="Q1241">
        <f>VLOOKUP(A1241,'DATA TANSFORMATION 7'!A:F,6,FALSE)</f>
        <v>59</v>
      </c>
    </row>
    <row r="1242" spans="1:17" ht="16" x14ac:dyDescent="0.4">
      <c r="A1242" s="11" t="s">
        <v>2241</v>
      </c>
      <c r="B1242" t="str">
        <f>VLOOKUP(A1242,'DATA TRANSFORMATION 1'!A:E,4,FALSE)</f>
        <v>Fazioli</v>
      </c>
      <c r="C1242">
        <f>VLOOKUP(A1242,'MEDICAL EXAMINATIONS'!A:H,2,FALSE)</f>
        <v>31.445</v>
      </c>
      <c r="D1242">
        <f>VLOOKUP(A1242,'MEDICAL EXAMINATIONS'!A:H,3,FALSE)</f>
        <v>8.33</v>
      </c>
      <c r="E1242" t="str">
        <f>VLOOKUP(A1242,'DATA TRANSFORMATION 3'!A:C,2,FALSE)</f>
        <v>No</v>
      </c>
      <c r="F1242" t="str">
        <f>VLOOKUP(A1242,'MEDICAL EXAMINATIONS'!A:H,5,FALSE)</f>
        <v>No</v>
      </c>
      <c r="G1242" t="str">
        <f>VLOOKUP(A1242,'MEDICAL EXAMINATIONS'!A:H,6,FALSE)</f>
        <v>No</v>
      </c>
      <c r="H1242">
        <f>VLOOKUP(A1242,'DATA TRANSFORMATION 2'!A:B,2,FALSE)</f>
        <v>0</v>
      </c>
      <c r="I1242" t="str">
        <f>VLOOKUP(A1242,'DATA TRANSFORMATION 3'!A:C,3,FALSE)</f>
        <v>No</v>
      </c>
      <c r="J1242" t="str">
        <f>VLOOKUP(A1242,'DATA TRANSFORMATION 4'!A:C,3,FALSE)</f>
        <v>Obesity</v>
      </c>
      <c r="K1242" t="str">
        <f>VLOOKUP(A1242,'DATA TRANSFORMATION 5'!A:C,3,FALSE)</f>
        <v>Diabetes</v>
      </c>
      <c r="L1242" t="str">
        <f>VLOOKUP(A1242,'DATA TRANSFORMATION 6'!A:E,5,FALSE)</f>
        <v>12-Jul-1962</v>
      </c>
      <c r="M1242" s="20">
        <f>VLOOKUP(A1242,'DATA TRANSFORMATION 8'!A:B,2,FALSE)</f>
        <v>10310.780000000001</v>
      </c>
      <c r="N1242" t="str">
        <f>VLOOKUP(A1242,'DATA CLEANING 3'!A:D,3,FALSE)</f>
        <v>tier - 3</v>
      </c>
      <c r="O1242" t="str">
        <f>VLOOKUP(A1242,'DATA CLEANING 3'!A:D,4,FALSE)</f>
        <v>tier - 3</v>
      </c>
      <c r="P1242" t="str">
        <f>VLOOKUP(A1242,'DATA CLEANING 4'!A:B,2,FALSE)</f>
        <v>R1012</v>
      </c>
      <c r="Q1242">
        <f>VLOOKUP(A1242,'DATA TANSFORMATION 7'!A:F,6,FALSE)</f>
        <v>60</v>
      </c>
    </row>
    <row r="1243" spans="1:17" ht="16" x14ac:dyDescent="0.4">
      <c r="A1243" s="11" t="s">
        <v>2239</v>
      </c>
      <c r="B1243" t="str">
        <f>VLOOKUP(A1243,'DATA TRANSFORMATION 1'!A:E,4,FALSE)</f>
        <v>Chorney</v>
      </c>
      <c r="C1243">
        <f>VLOOKUP(A1243,'MEDICAL EXAMINATIONS'!A:H,2,FALSE)</f>
        <v>38.880000000000003</v>
      </c>
      <c r="D1243">
        <f>VLOOKUP(A1243,'MEDICAL EXAMINATIONS'!A:H,3,FALSE)</f>
        <v>4.29</v>
      </c>
      <c r="E1243" t="str">
        <f>VLOOKUP(A1243,'DATA TRANSFORMATION 3'!A:C,2,FALSE)</f>
        <v>No</v>
      </c>
      <c r="F1243" t="str">
        <f>VLOOKUP(A1243,'MEDICAL EXAMINATIONS'!A:H,5,FALSE)</f>
        <v>No</v>
      </c>
      <c r="G1243" t="str">
        <f>VLOOKUP(A1243,'MEDICAL EXAMINATIONS'!A:H,6,FALSE)</f>
        <v>No</v>
      </c>
      <c r="H1243">
        <f>VLOOKUP(A1243,'DATA TRANSFORMATION 2'!A:B,2,FALSE)</f>
        <v>1</v>
      </c>
      <c r="I1243" t="str">
        <f>VLOOKUP(A1243,'DATA TRANSFORMATION 3'!A:C,3,FALSE)</f>
        <v>No</v>
      </c>
      <c r="J1243" t="str">
        <f>VLOOKUP(A1243,'DATA TRANSFORMATION 4'!A:C,3,FALSE)</f>
        <v>Obesity</v>
      </c>
      <c r="K1243" t="str">
        <f>VLOOKUP(A1243,'DATA TRANSFORMATION 5'!A:C,3,FALSE)</f>
        <v>Normal</v>
      </c>
      <c r="L1243" t="str">
        <f>VLOOKUP(A1243,'DATA TRANSFORMATION 6'!A:E,5,FALSE)</f>
        <v>17-Nov-1991</v>
      </c>
      <c r="M1243" s="20">
        <f>VLOOKUP(A1243,'DATA TRANSFORMATION 8'!A:B,2,FALSE)</f>
        <v>10315.91</v>
      </c>
      <c r="N1243" t="str">
        <f>VLOOKUP(A1243,'DATA CLEANING 3'!A:D,3,FALSE)</f>
        <v>tier - 3</v>
      </c>
      <c r="O1243" t="str">
        <f>VLOOKUP(A1243,'DATA CLEANING 3'!A:D,4,FALSE)</f>
        <v>tier - 2</v>
      </c>
      <c r="P1243" t="str">
        <f>VLOOKUP(A1243,'DATA CLEANING 4'!A:B,2,FALSE)</f>
        <v>R1012</v>
      </c>
      <c r="Q1243">
        <f>VLOOKUP(A1243,'DATA TANSFORMATION 7'!A:F,6,FALSE)</f>
        <v>31</v>
      </c>
    </row>
    <row r="1244" spans="1:17" ht="16" x14ac:dyDescent="0.4">
      <c r="A1244" s="11" t="s">
        <v>2237</v>
      </c>
      <c r="B1244" t="str">
        <f>VLOOKUP(A1244,'DATA TRANSFORMATION 1'!A:E,4,FALSE)</f>
        <v>Dannenhauer</v>
      </c>
      <c r="C1244">
        <f>VLOOKUP(A1244,'MEDICAL EXAMINATIONS'!A:H,2,FALSE)</f>
        <v>43.89</v>
      </c>
      <c r="D1244">
        <f>VLOOKUP(A1244,'MEDICAL EXAMINATIONS'!A:H,3,FALSE)</f>
        <v>6.32</v>
      </c>
      <c r="E1244" t="str">
        <f>VLOOKUP(A1244,'DATA TRANSFORMATION 3'!A:C,2,FALSE)</f>
        <v>Yes</v>
      </c>
      <c r="F1244" t="str">
        <f>VLOOKUP(A1244,'MEDICAL EXAMINATIONS'!A:H,5,FALSE)</f>
        <v>No</v>
      </c>
      <c r="G1244" t="str">
        <f>VLOOKUP(A1244,'MEDICAL EXAMINATIONS'!A:H,6,FALSE)</f>
        <v>No</v>
      </c>
      <c r="H1244">
        <f>VLOOKUP(A1244,'DATA TRANSFORMATION 2'!A:B,2,FALSE)</f>
        <v>0</v>
      </c>
      <c r="I1244" t="str">
        <f>VLOOKUP(A1244,'DATA TRANSFORMATION 3'!A:C,3,FALSE)</f>
        <v>No</v>
      </c>
      <c r="J1244" t="str">
        <f>VLOOKUP(A1244,'DATA TRANSFORMATION 4'!A:C,3,FALSE)</f>
        <v>Obesity</v>
      </c>
      <c r="K1244" t="str">
        <f>VLOOKUP(A1244,'DATA TRANSFORMATION 5'!A:C,3,FALSE)</f>
        <v>Prediabetes</v>
      </c>
      <c r="L1244" t="str">
        <f>VLOOKUP(A1244,'DATA TRANSFORMATION 6'!A:E,5,FALSE)</f>
        <v>21-Aug-1991</v>
      </c>
      <c r="M1244" s="20">
        <f>VLOOKUP(A1244,'DATA TRANSFORMATION 8'!A:B,2,FALSE)</f>
        <v>10322.9</v>
      </c>
      <c r="N1244" t="str">
        <f>VLOOKUP(A1244,'DATA CLEANING 3'!A:D,3,FALSE)</f>
        <v>tier - 3</v>
      </c>
      <c r="O1244" t="str">
        <f>VLOOKUP(A1244,'DATA CLEANING 3'!A:D,4,FALSE)</f>
        <v>tier - 1</v>
      </c>
      <c r="P1244" t="str">
        <f>VLOOKUP(A1244,'DATA CLEANING 4'!A:B,2,FALSE)</f>
        <v>R1026</v>
      </c>
      <c r="Q1244">
        <f>VLOOKUP(A1244,'DATA TANSFORMATION 7'!A:F,6,FALSE)</f>
        <v>31</v>
      </c>
    </row>
    <row r="1245" spans="1:17" ht="16" x14ac:dyDescent="0.4">
      <c r="A1245" s="11" t="s">
        <v>2235</v>
      </c>
      <c r="B1245" t="str">
        <f>VLOOKUP(A1245,'DATA TRANSFORMATION 1'!A:E,4,FALSE)</f>
        <v>McComb</v>
      </c>
      <c r="C1245">
        <f>VLOOKUP(A1245,'MEDICAL EXAMINATIONS'!A:H,2,FALSE)</f>
        <v>25.6</v>
      </c>
      <c r="D1245">
        <f>VLOOKUP(A1245,'MEDICAL EXAMINATIONS'!A:H,3,FALSE)</f>
        <v>5.65</v>
      </c>
      <c r="E1245" t="str">
        <f>VLOOKUP(A1245,'DATA TRANSFORMATION 3'!A:C,2,FALSE)</f>
        <v>No</v>
      </c>
      <c r="F1245" t="str">
        <f>VLOOKUP(A1245,'MEDICAL EXAMINATIONS'!A:H,5,FALSE)</f>
        <v>No</v>
      </c>
      <c r="G1245" t="str">
        <f>VLOOKUP(A1245,'MEDICAL EXAMINATIONS'!A:H,6,FALSE)</f>
        <v>No</v>
      </c>
      <c r="H1245">
        <f>VLOOKUP(A1245,'DATA TRANSFORMATION 2'!A:B,2,FALSE)</f>
        <v>2</v>
      </c>
      <c r="I1245" t="str">
        <f>VLOOKUP(A1245,'DATA TRANSFORMATION 3'!A:C,3,FALSE)</f>
        <v>No</v>
      </c>
      <c r="J1245" t="str">
        <f>VLOOKUP(A1245,'DATA TRANSFORMATION 4'!A:C,3,FALSE)</f>
        <v>Over Weight</v>
      </c>
      <c r="K1245" t="str">
        <f>VLOOKUP(A1245,'DATA TRANSFORMATION 5'!A:C,3,FALSE)</f>
        <v>Normal</v>
      </c>
      <c r="L1245" t="str">
        <f>VLOOKUP(A1245,'DATA TRANSFORMATION 6'!A:E,5,FALSE)</f>
        <v>1-Dec-1970</v>
      </c>
      <c r="M1245" s="20">
        <f>VLOOKUP(A1245,'DATA TRANSFORMATION 8'!A:B,2,FALSE)</f>
        <v>10325.209999999999</v>
      </c>
      <c r="N1245" t="str">
        <f>VLOOKUP(A1245,'DATA CLEANING 3'!A:D,3,FALSE)</f>
        <v>tier - 3</v>
      </c>
      <c r="O1245" t="str">
        <f>VLOOKUP(A1245,'DATA CLEANING 3'!A:D,4,FALSE)</f>
        <v>tier - 3</v>
      </c>
      <c r="P1245" t="str">
        <f>VLOOKUP(A1245,'DATA CLEANING 4'!A:B,2,FALSE)</f>
        <v>R1011</v>
      </c>
      <c r="Q1245">
        <f>VLOOKUP(A1245,'DATA TANSFORMATION 7'!A:F,6,FALSE)</f>
        <v>52</v>
      </c>
    </row>
    <row r="1246" spans="1:17" ht="16" x14ac:dyDescent="0.4">
      <c r="A1246" s="11" t="s">
        <v>2233</v>
      </c>
      <c r="B1246" t="str">
        <f>VLOOKUP(A1246,'DATA TRANSFORMATION 1'!A:E,4,FALSE)</f>
        <v>Blake</v>
      </c>
      <c r="C1246">
        <f>VLOOKUP(A1246,'MEDICAL EXAMINATIONS'!A:H,2,FALSE)</f>
        <v>29.545000000000002</v>
      </c>
      <c r="D1246">
        <f>VLOOKUP(A1246,'MEDICAL EXAMINATIONS'!A:H,3,FALSE)</f>
        <v>8.41</v>
      </c>
      <c r="E1246" t="str">
        <f>VLOOKUP(A1246,'DATA TRANSFORMATION 3'!A:C,2,FALSE)</f>
        <v>Yes</v>
      </c>
      <c r="F1246" t="str">
        <f>VLOOKUP(A1246,'MEDICAL EXAMINATIONS'!A:H,5,FALSE)</f>
        <v>No</v>
      </c>
      <c r="G1246" t="str">
        <f>VLOOKUP(A1246,'MEDICAL EXAMINATIONS'!A:H,6,FALSE)</f>
        <v>No</v>
      </c>
      <c r="H1246">
        <f>VLOOKUP(A1246,'DATA TRANSFORMATION 2'!A:B,2,FALSE)</f>
        <v>1</v>
      </c>
      <c r="I1246" t="str">
        <f>VLOOKUP(A1246,'DATA TRANSFORMATION 3'!A:C,3,FALSE)</f>
        <v>No</v>
      </c>
      <c r="J1246" t="str">
        <f>VLOOKUP(A1246,'DATA TRANSFORMATION 4'!A:C,3,FALSE)</f>
        <v>Over Weight</v>
      </c>
      <c r="K1246" t="str">
        <f>VLOOKUP(A1246,'DATA TRANSFORMATION 5'!A:C,3,FALSE)</f>
        <v>Diabetes</v>
      </c>
      <c r="L1246" t="str">
        <f>VLOOKUP(A1246,'DATA TRANSFORMATION 6'!A:E,5,FALSE)</f>
        <v>21-Jul-1982</v>
      </c>
      <c r="M1246" s="20">
        <f>VLOOKUP(A1246,'DATA TRANSFORMATION 8'!A:B,2,FALSE)</f>
        <v>10329.06</v>
      </c>
      <c r="N1246" t="str">
        <f>VLOOKUP(A1246,'DATA CLEANING 3'!A:D,3,FALSE)</f>
        <v>tier - 3</v>
      </c>
      <c r="O1246" t="str">
        <f>VLOOKUP(A1246,'DATA CLEANING 3'!A:D,4,FALSE)</f>
        <v>tier - 1</v>
      </c>
      <c r="P1246" t="str">
        <f>VLOOKUP(A1246,'DATA CLEANING 4'!A:B,2,FALSE)</f>
        <v>R1021</v>
      </c>
      <c r="Q1246">
        <f>VLOOKUP(A1246,'DATA TANSFORMATION 7'!A:F,6,FALSE)</f>
        <v>40</v>
      </c>
    </row>
    <row r="1247" spans="1:17" ht="16" x14ac:dyDescent="0.4">
      <c r="A1247" s="11" t="s">
        <v>2231</v>
      </c>
      <c r="B1247" t="str">
        <f>VLOOKUP(A1247,'DATA TRANSFORMATION 1'!A:E,4,FALSE)</f>
        <v>Sambasivam</v>
      </c>
      <c r="C1247">
        <f>VLOOKUP(A1247,'MEDICAL EXAMINATIONS'!A:H,2,FALSE)</f>
        <v>23.25</v>
      </c>
      <c r="D1247">
        <f>VLOOKUP(A1247,'MEDICAL EXAMINATIONS'!A:H,3,FALSE)</f>
        <v>11.96</v>
      </c>
      <c r="E1247" t="str">
        <f>VLOOKUP(A1247,'DATA TRANSFORMATION 3'!A:C,2,FALSE)</f>
        <v>Yes</v>
      </c>
      <c r="F1247" t="str">
        <f>VLOOKUP(A1247,'MEDICAL EXAMINATIONS'!A:H,5,FALSE)</f>
        <v>No</v>
      </c>
      <c r="G1247" t="str">
        <f>VLOOKUP(A1247,'MEDICAL EXAMINATIONS'!A:H,6,FALSE)</f>
        <v>No</v>
      </c>
      <c r="H1247">
        <f>VLOOKUP(A1247,'DATA TRANSFORMATION 2'!A:B,2,FALSE)</f>
        <v>0</v>
      </c>
      <c r="I1247" t="str">
        <f>VLOOKUP(A1247,'DATA TRANSFORMATION 3'!A:C,3,FALSE)</f>
        <v>No</v>
      </c>
      <c r="J1247" t="str">
        <f>VLOOKUP(A1247,'DATA TRANSFORMATION 4'!A:C,3,FALSE)</f>
        <v>Normal Weight</v>
      </c>
      <c r="K1247" t="str">
        <f>VLOOKUP(A1247,'DATA TRANSFORMATION 5'!A:C,3,FALSE)</f>
        <v>Diabetes</v>
      </c>
      <c r="L1247" t="str">
        <f>VLOOKUP(A1247,'DATA TRANSFORMATION 6'!A:E,5,FALSE)</f>
        <v>19-Jul-1968</v>
      </c>
      <c r="M1247" s="20">
        <f>VLOOKUP(A1247,'DATA TRANSFORMATION 8'!A:B,2,FALSE)</f>
        <v>10338.93</v>
      </c>
      <c r="N1247" t="str">
        <f>VLOOKUP(A1247,'DATA CLEANING 3'!A:D,3,FALSE)</f>
        <v>tier - 3</v>
      </c>
      <c r="O1247" t="str">
        <f>VLOOKUP(A1247,'DATA CLEANING 3'!A:D,4,FALSE)</f>
        <v>tier - 1</v>
      </c>
      <c r="P1247" t="str">
        <f>VLOOKUP(A1247,'DATA CLEANING 4'!A:B,2,FALSE)</f>
        <v>R1013</v>
      </c>
      <c r="Q1247">
        <f>VLOOKUP(A1247,'DATA TANSFORMATION 7'!A:F,6,FALSE)</f>
        <v>54</v>
      </c>
    </row>
    <row r="1248" spans="1:17" ht="16" x14ac:dyDescent="0.4">
      <c r="A1248" s="11" t="s">
        <v>2229</v>
      </c>
      <c r="B1248" t="str">
        <f>VLOOKUP(A1248,'DATA TRANSFORMATION 1'!A:E,4,FALSE)</f>
        <v>Maina</v>
      </c>
      <c r="C1248">
        <f>VLOOKUP(A1248,'MEDICAL EXAMINATIONS'!A:H,2,FALSE)</f>
        <v>43.95</v>
      </c>
      <c r="D1248">
        <f>VLOOKUP(A1248,'MEDICAL EXAMINATIONS'!A:H,3,FALSE)</f>
        <v>5.17</v>
      </c>
      <c r="E1248" t="str">
        <f>VLOOKUP(A1248,'DATA TRANSFORMATION 3'!A:C,2,FALSE)</f>
        <v>Yes</v>
      </c>
      <c r="F1248" t="str">
        <f>VLOOKUP(A1248,'MEDICAL EXAMINATIONS'!A:H,5,FALSE)</f>
        <v>No</v>
      </c>
      <c r="G1248" t="str">
        <f>VLOOKUP(A1248,'MEDICAL EXAMINATIONS'!A:H,6,FALSE)</f>
        <v>Yes</v>
      </c>
      <c r="H1248">
        <f>VLOOKUP(A1248,'DATA TRANSFORMATION 2'!A:B,2,FALSE)</f>
        <v>1</v>
      </c>
      <c r="I1248" t="str">
        <f>VLOOKUP(A1248,'DATA TRANSFORMATION 3'!A:C,3,FALSE)</f>
        <v>No</v>
      </c>
      <c r="J1248" t="str">
        <f>VLOOKUP(A1248,'DATA TRANSFORMATION 4'!A:C,3,FALSE)</f>
        <v>Obesity</v>
      </c>
      <c r="K1248" t="str">
        <f>VLOOKUP(A1248,'DATA TRANSFORMATION 5'!A:C,3,FALSE)</f>
        <v>Normal</v>
      </c>
      <c r="L1248" t="str">
        <f>VLOOKUP(A1248,'DATA TRANSFORMATION 6'!A:E,5,FALSE)</f>
        <v>8-Aug-1973</v>
      </c>
      <c r="M1248" s="20">
        <f>VLOOKUP(A1248,'DATA TRANSFORMATION 8'!A:B,2,FALSE)</f>
        <v>10345.93</v>
      </c>
      <c r="N1248" t="str">
        <f>VLOOKUP(A1248,'DATA CLEANING 3'!A:D,3,FALSE)</f>
        <v>tier - 3</v>
      </c>
      <c r="O1248" t="str">
        <f>VLOOKUP(A1248,'DATA CLEANING 3'!A:D,4,FALSE)</f>
        <v>tier - 2</v>
      </c>
      <c r="P1248" t="str">
        <f>VLOOKUP(A1248,'DATA CLEANING 4'!A:B,2,FALSE)</f>
        <v>R1021</v>
      </c>
      <c r="Q1248">
        <f>VLOOKUP(A1248,'DATA TANSFORMATION 7'!A:F,6,FALSE)</f>
        <v>49</v>
      </c>
    </row>
    <row r="1249" spans="1:17" ht="16" x14ac:dyDescent="0.4">
      <c r="A1249" s="11" t="s">
        <v>2227</v>
      </c>
      <c r="B1249" t="str">
        <f>VLOOKUP(A1249,'DATA TRANSFORMATION 1'!A:E,4,FALSE)</f>
        <v>Keshian</v>
      </c>
      <c r="C1249">
        <f>VLOOKUP(A1249,'MEDICAL EXAMINATIONS'!A:H,2,FALSE)</f>
        <v>21.85</v>
      </c>
      <c r="D1249">
        <f>VLOOKUP(A1249,'MEDICAL EXAMINATIONS'!A:H,3,FALSE)</f>
        <v>8.76</v>
      </c>
      <c r="E1249" t="str">
        <f>VLOOKUP(A1249,'DATA TRANSFORMATION 3'!A:C,2,FALSE)</f>
        <v>No</v>
      </c>
      <c r="F1249" t="str">
        <f>VLOOKUP(A1249,'MEDICAL EXAMINATIONS'!A:H,5,FALSE)</f>
        <v>No</v>
      </c>
      <c r="G1249" t="str">
        <f>VLOOKUP(A1249,'MEDICAL EXAMINATIONS'!A:H,6,FALSE)</f>
        <v>No</v>
      </c>
      <c r="H1249">
        <f>VLOOKUP(A1249,'DATA TRANSFORMATION 2'!A:B,2,FALSE)</f>
        <v>0</v>
      </c>
      <c r="I1249" t="str">
        <f>VLOOKUP(A1249,'DATA TRANSFORMATION 3'!A:C,3,FALSE)</f>
        <v>No</v>
      </c>
      <c r="J1249" t="str">
        <f>VLOOKUP(A1249,'DATA TRANSFORMATION 4'!A:C,3,FALSE)</f>
        <v>Normal Weight</v>
      </c>
      <c r="K1249" t="str">
        <f>VLOOKUP(A1249,'DATA TRANSFORMATION 5'!A:C,3,FALSE)</f>
        <v>Diabetes</v>
      </c>
      <c r="L1249" t="str">
        <f>VLOOKUP(A1249,'DATA TRANSFORMATION 6'!A:E,5,FALSE)</f>
        <v>29-Sep-1974</v>
      </c>
      <c r="M1249" s="20">
        <f>VLOOKUP(A1249,'DATA TRANSFORMATION 8'!A:B,2,FALSE)</f>
        <v>10352.48</v>
      </c>
      <c r="N1249" t="str">
        <f>VLOOKUP(A1249,'DATA CLEANING 3'!A:D,3,FALSE)</f>
        <v>tier - 3</v>
      </c>
      <c r="O1249" t="str">
        <f>VLOOKUP(A1249,'DATA CLEANING 3'!A:D,4,FALSE)</f>
        <v>tier - 1</v>
      </c>
      <c r="P1249" t="str">
        <f>VLOOKUP(A1249,'DATA CLEANING 4'!A:B,2,FALSE)</f>
        <v>R1012</v>
      </c>
      <c r="Q1249">
        <f>VLOOKUP(A1249,'DATA TANSFORMATION 7'!A:F,6,FALSE)</f>
        <v>48</v>
      </c>
    </row>
    <row r="1250" spans="1:17" ht="16" x14ac:dyDescent="0.4">
      <c r="A1250" s="11" t="s">
        <v>2225</v>
      </c>
      <c r="B1250" t="str">
        <f>VLOOKUP(A1250,'DATA TRANSFORMATION 1'!A:E,4,FALSE)</f>
        <v>Maas</v>
      </c>
      <c r="C1250">
        <f>VLOOKUP(A1250,'MEDICAL EXAMINATIONS'!A:H,2,FALSE)</f>
        <v>25.73</v>
      </c>
      <c r="D1250">
        <f>VLOOKUP(A1250,'MEDICAL EXAMINATIONS'!A:H,3,FALSE)</f>
        <v>7.99</v>
      </c>
      <c r="E1250" t="str">
        <f>VLOOKUP(A1250,'DATA TRANSFORMATION 3'!A:C,2,FALSE)</f>
        <v>No</v>
      </c>
      <c r="F1250" t="str">
        <f>VLOOKUP(A1250,'MEDICAL EXAMINATIONS'!A:H,5,FALSE)</f>
        <v>No</v>
      </c>
      <c r="G1250" t="str">
        <f>VLOOKUP(A1250,'MEDICAL EXAMINATIONS'!A:H,6,FALSE)</f>
        <v>No</v>
      </c>
      <c r="H1250">
        <f>VLOOKUP(A1250,'DATA TRANSFORMATION 2'!A:B,2,FALSE)</f>
        <v>2</v>
      </c>
      <c r="I1250" t="str">
        <f>VLOOKUP(A1250,'DATA TRANSFORMATION 3'!A:C,3,FALSE)</f>
        <v>No</v>
      </c>
      <c r="J1250" t="str">
        <f>VLOOKUP(A1250,'DATA TRANSFORMATION 4'!A:C,3,FALSE)</f>
        <v>Over Weight</v>
      </c>
      <c r="K1250" t="str">
        <f>VLOOKUP(A1250,'DATA TRANSFORMATION 5'!A:C,3,FALSE)</f>
        <v>Diabetes</v>
      </c>
      <c r="L1250" t="str">
        <f>VLOOKUP(A1250,'DATA TRANSFORMATION 6'!A:E,5,FALSE)</f>
        <v>17-Jun-1969</v>
      </c>
      <c r="M1250" s="20">
        <f>VLOOKUP(A1250,'DATA TRANSFORMATION 8'!A:B,2,FALSE)</f>
        <v>10355.64</v>
      </c>
      <c r="N1250" t="str">
        <f>VLOOKUP(A1250,'DATA CLEANING 3'!A:D,3,FALSE)</f>
        <v>tier - 3</v>
      </c>
      <c r="O1250" t="str">
        <f>VLOOKUP(A1250,'DATA CLEANING 3'!A:D,4,FALSE)</f>
        <v>tier - 1</v>
      </c>
      <c r="P1250" t="str">
        <f>VLOOKUP(A1250,'DATA CLEANING 4'!A:B,2,FALSE)</f>
        <v>R1012</v>
      </c>
      <c r="Q1250">
        <f>VLOOKUP(A1250,'DATA TANSFORMATION 7'!A:F,6,FALSE)</f>
        <v>53</v>
      </c>
    </row>
    <row r="1251" spans="1:17" ht="16" x14ac:dyDescent="0.4">
      <c r="A1251" s="11" t="s">
        <v>2223</v>
      </c>
      <c r="B1251" t="str">
        <f>VLOOKUP(A1251,'DATA TRANSFORMATION 1'!A:E,4,FALSE)</f>
        <v>Sinasac</v>
      </c>
      <c r="C1251">
        <f>VLOOKUP(A1251,'MEDICAL EXAMINATIONS'!A:H,2,FALSE)</f>
        <v>32.229999999999997</v>
      </c>
      <c r="D1251">
        <f>VLOOKUP(A1251,'MEDICAL EXAMINATIONS'!A:H,3,FALSE)</f>
        <v>8.59</v>
      </c>
      <c r="E1251" t="str">
        <f>VLOOKUP(A1251,'DATA TRANSFORMATION 3'!A:C,2,FALSE)</f>
        <v>No</v>
      </c>
      <c r="F1251" t="str">
        <f>VLOOKUP(A1251,'MEDICAL EXAMINATIONS'!A:H,5,FALSE)</f>
        <v>No</v>
      </c>
      <c r="G1251" t="str">
        <f>VLOOKUP(A1251,'MEDICAL EXAMINATIONS'!A:H,6,FALSE)</f>
        <v>No</v>
      </c>
      <c r="H1251">
        <f>VLOOKUP(A1251,'DATA TRANSFORMATION 2'!A:B,2,FALSE)</f>
        <v>0</v>
      </c>
      <c r="I1251" t="str">
        <f>VLOOKUP(A1251,'DATA TRANSFORMATION 3'!A:C,3,FALSE)</f>
        <v>No</v>
      </c>
      <c r="J1251" t="str">
        <f>VLOOKUP(A1251,'DATA TRANSFORMATION 4'!A:C,3,FALSE)</f>
        <v>Obesity</v>
      </c>
      <c r="K1251" t="str">
        <f>VLOOKUP(A1251,'DATA TRANSFORMATION 5'!A:C,3,FALSE)</f>
        <v>Diabetes</v>
      </c>
      <c r="L1251" t="str">
        <f>VLOOKUP(A1251,'DATA TRANSFORMATION 6'!A:E,5,FALSE)</f>
        <v>6-Sep-1971</v>
      </c>
      <c r="M1251" s="20">
        <f>VLOOKUP(A1251,'DATA TRANSFORMATION 8'!A:B,2,FALSE)</f>
        <v>10356.67</v>
      </c>
      <c r="N1251" t="str">
        <f>VLOOKUP(A1251,'DATA CLEANING 3'!A:D,3,FALSE)</f>
        <v>tier - 3</v>
      </c>
      <c r="O1251" t="str">
        <f>VLOOKUP(A1251,'DATA CLEANING 3'!A:D,4,FALSE)</f>
        <v>tier - 1</v>
      </c>
      <c r="P1251" t="str">
        <f>VLOOKUP(A1251,'DATA CLEANING 4'!A:B,2,FALSE)</f>
        <v>R1025</v>
      </c>
      <c r="Q1251">
        <f>VLOOKUP(A1251,'DATA TANSFORMATION 7'!A:F,6,FALSE)</f>
        <v>51</v>
      </c>
    </row>
    <row r="1252" spans="1:17" ht="16" x14ac:dyDescent="0.4">
      <c r="A1252" s="11" t="s">
        <v>2221</v>
      </c>
      <c r="B1252" t="str">
        <f>VLOOKUP(A1252,'DATA TRANSFORMATION 1'!A:E,4,FALSE)</f>
        <v>Van De Kamp</v>
      </c>
      <c r="C1252">
        <f>VLOOKUP(A1252,'MEDICAL EXAMINATIONS'!A:H,2,FALSE)</f>
        <v>32.204999999999998</v>
      </c>
      <c r="D1252">
        <f>VLOOKUP(A1252,'MEDICAL EXAMINATIONS'!A:H,3,FALSE)</f>
        <v>6.14</v>
      </c>
      <c r="E1252" t="str">
        <f>VLOOKUP(A1252,'DATA TRANSFORMATION 3'!A:C,2,FALSE)</f>
        <v>No</v>
      </c>
      <c r="F1252" t="str">
        <f>VLOOKUP(A1252,'MEDICAL EXAMINATIONS'!A:H,5,FALSE)</f>
        <v>No</v>
      </c>
      <c r="G1252" t="str">
        <f>VLOOKUP(A1252,'MEDICAL EXAMINATIONS'!A:H,6,FALSE)</f>
        <v>No</v>
      </c>
      <c r="H1252">
        <f>VLOOKUP(A1252,'DATA TRANSFORMATION 2'!A:B,2,FALSE)</f>
        <v>2</v>
      </c>
      <c r="I1252" t="str">
        <f>VLOOKUP(A1252,'DATA TRANSFORMATION 3'!A:C,3,FALSE)</f>
        <v>No</v>
      </c>
      <c r="J1252" t="str">
        <f>VLOOKUP(A1252,'DATA TRANSFORMATION 4'!A:C,3,FALSE)</f>
        <v>Obesity</v>
      </c>
      <c r="K1252" t="str">
        <f>VLOOKUP(A1252,'DATA TRANSFORMATION 5'!A:C,3,FALSE)</f>
        <v>Prediabetes</v>
      </c>
      <c r="L1252" t="str">
        <f>VLOOKUP(A1252,'DATA TRANSFORMATION 6'!A:E,5,FALSE)</f>
        <v>29-Sep-1973</v>
      </c>
      <c r="M1252" s="20">
        <f>VLOOKUP(A1252,'DATA TRANSFORMATION 8'!A:B,2,FALSE)</f>
        <v>10370.91</v>
      </c>
      <c r="N1252" t="str">
        <f>VLOOKUP(A1252,'DATA CLEANING 3'!A:D,3,FALSE)</f>
        <v>tier - 3</v>
      </c>
      <c r="O1252" t="str">
        <f>VLOOKUP(A1252,'DATA CLEANING 3'!A:D,4,FALSE)</f>
        <v>tier - 3</v>
      </c>
      <c r="P1252" t="str">
        <f>VLOOKUP(A1252,'DATA CLEANING 4'!A:B,2,FALSE)</f>
        <v>R1024</v>
      </c>
      <c r="Q1252">
        <f>VLOOKUP(A1252,'DATA TANSFORMATION 7'!A:F,6,FALSE)</f>
        <v>49</v>
      </c>
    </row>
    <row r="1253" spans="1:17" ht="16" x14ac:dyDescent="0.4">
      <c r="A1253" s="11" t="s">
        <v>2219</v>
      </c>
      <c r="B1253" t="str">
        <f>VLOOKUP(A1253,'DATA TRANSFORMATION 1'!A:E,4,FALSE)</f>
        <v>Ruffo</v>
      </c>
      <c r="C1253">
        <f>VLOOKUP(A1253,'MEDICAL EXAMINATIONS'!A:H,2,FALSE)</f>
        <v>26.41</v>
      </c>
      <c r="D1253">
        <f>VLOOKUP(A1253,'MEDICAL EXAMINATIONS'!A:H,3,FALSE)</f>
        <v>4.08</v>
      </c>
      <c r="E1253" t="str">
        <f>VLOOKUP(A1253,'DATA TRANSFORMATION 3'!A:C,2,FALSE)</f>
        <v>No</v>
      </c>
      <c r="F1253" t="str">
        <f>VLOOKUP(A1253,'MEDICAL EXAMINATIONS'!A:H,5,FALSE)</f>
        <v>No</v>
      </c>
      <c r="G1253" t="str">
        <f>VLOOKUP(A1253,'MEDICAL EXAMINATIONS'!A:H,6,FALSE)</f>
        <v>No</v>
      </c>
      <c r="H1253">
        <f>VLOOKUP(A1253,'DATA TRANSFORMATION 2'!A:B,2,FALSE)</f>
        <v>2</v>
      </c>
      <c r="I1253" t="str">
        <f>VLOOKUP(A1253,'DATA TRANSFORMATION 3'!A:C,3,FALSE)</f>
        <v>No</v>
      </c>
      <c r="J1253" t="str">
        <f>VLOOKUP(A1253,'DATA TRANSFORMATION 4'!A:C,3,FALSE)</f>
        <v>Over Weight</v>
      </c>
      <c r="K1253" t="str">
        <f>VLOOKUP(A1253,'DATA TRANSFORMATION 5'!A:C,3,FALSE)</f>
        <v>Normal</v>
      </c>
      <c r="L1253" t="str">
        <f>VLOOKUP(A1253,'DATA TRANSFORMATION 6'!A:E,5,FALSE)</f>
        <v>19-Sep-1973</v>
      </c>
      <c r="M1253" s="20">
        <f>VLOOKUP(A1253,'DATA TRANSFORMATION 8'!A:B,2,FALSE)</f>
        <v>10381.48</v>
      </c>
      <c r="N1253" t="str">
        <f>VLOOKUP(A1253,'DATA CLEANING 3'!A:D,3,FALSE)</f>
        <v>tier - 3</v>
      </c>
      <c r="O1253" t="str">
        <f>VLOOKUP(A1253,'DATA CLEANING 3'!A:D,4,FALSE)</f>
        <v>tier - 3</v>
      </c>
      <c r="P1253" t="str">
        <f>VLOOKUP(A1253,'DATA CLEANING 4'!A:B,2,FALSE)</f>
        <v>R1013</v>
      </c>
      <c r="Q1253">
        <f>VLOOKUP(A1253,'DATA TANSFORMATION 7'!A:F,6,FALSE)</f>
        <v>49</v>
      </c>
    </row>
    <row r="1254" spans="1:17" ht="16" x14ac:dyDescent="0.4">
      <c r="A1254" s="11" t="s">
        <v>2217</v>
      </c>
      <c r="B1254" t="str">
        <f>VLOOKUP(A1254,'DATA TRANSFORMATION 1'!A:E,4,FALSE)</f>
        <v>Long</v>
      </c>
      <c r="C1254">
        <f>VLOOKUP(A1254,'MEDICAL EXAMINATIONS'!A:H,2,FALSE)</f>
        <v>30.2</v>
      </c>
      <c r="D1254">
        <f>VLOOKUP(A1254,'MEDICAL EXAMINATIONS'!A:H,3,FALSE)</f>
        <v>6.25</v>
      </c>
      <c r="E1254" t="str">
        <f>VLOOKUP(A1254,'DATA TRANSFORMATION 3'!A:C,2,FALSE)</f>
        <v>Yes</v>
      </c>
      <c r="F1254" t="str">
        <f>VLOOKUP(A1254,'MEDICAL EXAMINATIONS'!A:H,5,FALSE)</f>
        <v>No</v>
      </c>
      <c r="G1254" t="str">
        <f>VLOOKUP(A1254,'MEDICAL EXAMINATIONS'!A:H,6,FALSE)</f>
        <v>No</v>
      </c>
      <c r="H1254">
        <f>VLOOKUP(A1254,'DATA TRANSFORMATION 2'!A:B,2,FALSE)</f>
        <v>0</v>
      </c>
      <c r="I1254" t="str">
        <f>VLOOKUP(A1254,'DATA TRANSFORMATION 3'!A:C,3,FALSE)</f>
        <v>No</v>
      </c>
      <c r="J1254" t="str">
        <f>VLOOKUP(A1254,'DATA TRANSFORMATION 4'!A:C,3,FALSE)</f>
        <v>Obesity</v>
      </c>
      <c r="K1254" t="str">
        <f>VLOOKUP(A1254,'DATA TRANSFORMATION 5'!A:C,3,FALSE)</f>
        <v>Prediabetes</v>
      </c>
      <c r="L1254" t="str">
        <f>VLOOKUP(A1254,'DATA TRANSFORMATION 6'!A:E,5,FALSE)</f>
        <v>7-Jul-1969</v>
      </c>
      <c r="M1254" s="20">
        <f>VLOOKUP(A1254,'DATA TRANSFORMATION 8'!A:B,2,FALSE)</f>
        <v>10403.27</v>
      </c>
      <c r="N1254" t="str">
        <f>VLOOKUP(A1254,'DATA CLEANING 3'!A:D,3,FALSE)</f>
        <v>tier - 3</v>
      </c>
      <c r="O1254" t="str">
        <f>VLOOKUP(A1254,'DATA CLEANING 3'!A:D,4,FALSE)</f>
        <v>tier - 2</v>
      </c>
      <c r="P1254" t="str">
        <f>VLOOKUP(A1254,'DATA CLEANING 4'!A:B,2,FALSE)</f>
        <v>R1020</v>
      </c>
      <c r="Q1254">
        <f>VLOOKUP(A1254,'DATA TANSFORMATION 7'!A:F,6,FALSE)</f>
        <v>53</v>
      </c>
    </row>
    <row r="1255" spans="1:17" ht="16" x14ac:dyDescent="0.4">
      <c r="A1255" s="11" t="s">
        <v>2215</v>
      </c>
      <c r="B1255" t="str">
        <f>VLOOKUP(A1255,'DATA TRANSFORMATION 1'!A:E,4,FALSE)</f>
        <v>Rohde</v>
      </c>
      <c r="C1255">
        <f>VLOOKUP(A1255,'MEDICAL EXAMINATIONS'!A:H,2,FALSE)</f>
        <v>31.26</v>
      </c>
      <c r="D1255">
        <f>VLOOKUP(A1255,'MEDICAL EXAMINATIONS'!A:H,3,FALSE)</f>
        <v>5.94</v>
      </c>
      <c r="E1255" t="str">
        <f>VLOOKUP(A1255,'DATA TRANSFORMATION 3'!A:C,2,FALSE)</f>
        <v>Yes</v>
      </c>
      <c r="F1255" t="str">
        <f>VLOOKUP(A1255,'MEDICAL EXAMINATIONS'!A:H,5,FALSE)</f>
        <v>No</v>
      </c>
      <c r="G1255" t="str">
        <f>VLOOKUP(A1255,'MEDICAL EXAMINATIONS'!A:H,6,FALSE)</f>
        <v>No</v>
      </c>
      <c r="H1255">
        <f>VLOOKUP(A1255,'DATA TRANSFORMATION 2'!A:B,2,FALSE)</f>
        <v>1</v>
      </c>
      <c r="I1255" t="str">
        <f>VLOOKUP(A1255,'DATA TRANSFORMATION 3'!A:C,3,FALSE)</f>
        <v>No</v>
      </c>
      <c r="J1255" t="str">
        <f>VLOOKUP(A1255,'DATA TRANSFORMATION 4'!A:C,3,FALSE)</f>
        <v>Obesity</v>
      </c>
      <c r="K1255" t="str">
        <f>VLOOKUP(A1255,'DATA TRANSFORMATION 5'!A:C,3,FALSE)</f>
        <v>Prediabetes</v>
      </c>
      <c r="L1255" t="str">
        <f>VLOOKUP(A1255,'DATA TRANSFORMATION 6'!A:E,5,FALSE)</f>
        <v>5-Jun-1975</v>
      </c>
      <c r="M1255" s="20">
        <f>VLOOKUP(A1255,'DATA TRANSFORMATION 8'!A:B,2,FALSE)</f>
        <v>10407.09</v>
      </c>
      <c r="N1255" t="str">
        <f>VLOOKUP(A1255,'DATA CLEANING 3'!A:D,3,FALSE)</f>
        <v>tier - 3</v>
      </c>
      <c r="O1255" t="str">
        <f>VLOOKUP(A1255,'DATA CLEANING 3'!A:D,4,FALSE)</f>
        <v>tier - 1</v>
      </c>
      <c r="P1255" t="str">
        <f>VLOOKUP(A1255,'DATA CLEANING 4'!A:B,2,FALSE)</f>
        <v>R1015</v>
      </c>
      <c r="Q1255">
        <f>VLOOKUP(A1255,'DATA TANSFORMATION 7'!A:F,6,FALSE)</f>
        <v>48</v>
      </c>
    </row>
    <row r="1256" spans="1:17" ht="16" x14ac:dyDescent="0.4">
      <c r="A1256" s="11" t="s">
        <v>2213</v>
      </c>
      <c r="B1256" t="str">
        <f>VLOOKUP(A1256,'DATA TRANSFORMATION 1'!A:E,4,FALSE)</f>
        <v>Bonzi</v>
      </c>
      <c r="C1256">
        <f>VLOOKUP(A1256,'MEDICAL EXAMINATIONS'!A:H,2,FALSE)</f>
        <v>33.725000000000001</v>
      </c>
      <c r="D1256">
        <f>VLOOKUP(A1256,'MEDICAL EXAMINATIONS'!A:H,3,FALSE)</f>
        <v>6.45</v>
      </c>
      <c r="E1256" t="str">
        <f>VLOOKUP(A1256,'DATA TRANSFORMATION 3'!A:C,2,FALSE)</f>
        <v>Yes</v>
      </c>
      <c r="F1256" t="str">
        <f>VLOOKUP(A1256,'MEDICAL EXAMINATIONS'!A:H,5,FALSE)</f>
        <v>No</v>
      </c>
      <c r="G1256" t="str">
        <f>VLOOKUP(A1256,'MEDICAL EXAMINATIONS'!A:H,6,FALSE)</f>
        <v>No</v>
      </c>
      <c r="H1256">
        <f>VLOOKUP(A1256,'DATA TRANSFORMATION 2'!A:B,2,FALSE)</f>
        <v>0</v>
      </c>
      <c r="I1256" t="str">
        <f>VLOOKUP(A1256,'DATA TRANSFORMATION 3'!A:C,3,FALSE)</f>
        <v>No</v>
      </c>
      <c r="J1256" t="str">
        <f>VLOOKUP(A1256,'DATA TRANSFORMATION 4'!A:C,3,FALSE)</f>
        <v>Obesity</v>
      </c>
      <c r="K1256" t="str">
        <f>VLOOKUP(A1256,'DATA TRANSFORMATION 5'!A:C,3,FALSE)</f>
        <v>Prediabetes</v>
      </c>
      <c r="L1256" t="str">
        <f>VLOOKUP(A1256,'DATA TRANSFORMATION 6'!A:E,5,FALSE)</f>
        <v>24-Oct-1980</v>
      </c>
      <c r="M1256" s="20">
        <f>VLOOKUP(A1256,'DATA TRANSFORMATION 8'!A:B,2,FALSE)</f>
        <v>10407.98</v>
      </c>
      <c r="N1256" t="str">
        <f>VLOOKUP(A1256,'DATA CLEANING 3'!A:D,3,FALSE)</f>
        <v>tier - 3</v>
      </c>
      <c r="O1256" t="str">
        <f>VLOOKUP(A1256,'DATA CLEANING 3'!A:D,4,FALSE)</f>
        <v>tier - 1</v>
      </c>
      <c r="P1256" t="str">
        <f>VLOOKUP(A1256,'DATA CLEANING 4'!A:B,2,FALSE)</f>
        <v>R1021</v>
      </c>
      <c r="Q1256">
        <f>VLOOKUP(A1256,'DATA TANSFORMATION 7'!A:F,6,FALSE)</f>
        <v>42</v>
      </c>
    </row>
    <row r="1257" spans="1:17" ht="16" x14ac:dyDescent="0.4">
      <c r="A1257" s="11" t="s">
        <v>2211</v>
      </c>
      <c r="B1257" t="str">
        <f>VLOOKUP(A1257,'DATA TRANSFORMATION 1'!A:E,4,FALSE)</f>
        <v>Moore</v>
      </c>
      <c r="C1257">
        <f>VLOOKUP(A1257,'MEDICAL EXAMINATIONS'!A:H,2,FALSE)</f>
        <v>28.9</v>
      </c>
      <c r="D1257">
        <f>VLOOKUP(A1257,'MEDICAL EXAMINATIONS'!A:H,3,FALSE)</f>
        <v>5.74</v>
      </c>
      <c r="E1257" t="str">
        <f>VLOOKUP(A1257,'DATA TRANSFORMATION 3'!A:C,2,FALSE)</f>
        <v>Yes</v>
      </c>
      <c r="F1257" t="str">
        <f>VLOOKUP(A1257,'MEDICAL EXAMINATIONS'!A:H,5,FALSE)</f>
        <v>No</v>
      </c>
      <c r="G1257" t="str">
        <f>VLOOKUP(A1257,'MEDICAL EXAMINATIONS'!A:H,6,FALSE)</f>
        <v>No</v>
      </c>
      <c r="H1257">
        <f>VLOOKUP(A1257,'DATA TRANSFORMATION 2'!A:B,2,FALSE)</f>
        <v>0</v>
      </c>
      <c r="I1257" t="str">
        <f>VLOOKUP(A1257,'DATA TRANSFORMATION 3'!A:C,3,FALSE)</f>
        <v>No</v>
      </c>
      <c r="J1257" t="str">
        <f>VLOOKUP(A1257,'DATA TRANSFORMATION 4'!A:C,3,FALSE)</f>
        <v>Over Weight</v>
      </c>
      <c r="K1257" t="str">
        <f>VLOOKUP(A1257,'DATA TRANSFORMATION 5'!A:C,3,FALSE)</f>
        <v>Prediabetes</v>
      </c>
      <c r="L1257" t="str">
        <f>VLOOKUP(A1257,'DATA TRANSFORMATION 6'!A:E,5,FALSE)</f>
        <v>11-Oct-1973</v>
      </c>
      <c r="M1257" s="20">
        <f>VLOOKUP(A1257,'DATA TRANSFORMATION 8'!A:B,2,FALSE)</f>
        <v>10419.59</v>
      </c>
      <c r="N1257" t="str">
        <f>VLOOKUP(A1257,'DATA CLEANING 3'!A:D,3,FALSE)</f>
        <v>tier - 3</v>
      </c>
      <c r="O1257" t="str">
        <f>VLOOKUP(A1257,'DATA CLEANING 3'!A:D,4,FALSE)</f>
        <v>tier - 2</v>
      </c>
      <c r="P1257" t="str">
        <f>VLOOKUP(A1257,'DATA CLEANING 4'!A:B,2,FALSE)</f>
        <v>R1025</v>
      </c>
      <c r="Q1257">
        <f>VLOOKUP(A1257,'DATA TANSFORMATION 7'!A:F,6,FALSE)</f>
        <v>49</v>
      </c>
    </row>
    <row r="1258" spans="1:17" ht="16" x14ac:dyDescent="0.4">
      <c r="A1258" s="11" t="s">
        <v>2209</v>
      </c>
      <c r="B1258" t="str">
        <f>VLOOKUP(A1258,'DATA TRANSFORMATION 1'!A:E,4,FALSE)</f>
        <v>McGrane</v>
      </c>
      <c r="C1258">
        <f>VLOOKUP(A1258,'MEDICAL EXAMINATIONS'!A:H,2,FALSE)</f>
        <v>45.69</v>
      </c>
      <c r="D1258">
        <f>VLOOKUP(A1258,'MEDICAL EXAMINATIONS'!A:H,3,FALSE)</f>
        <v>4.43</v>
      </c>
      <c r="E1258" t="str">
        <f>VLOOKUP(A1258,'DATA TRANSFORMATION 3'!A:C,2,FALSE)</f>
        <v>Yes</v>
      </c>
      <c r="F1258" t="str">
        <f>VLOOKUP(A1258,'MEDICAL EXAMINATIONS'!A:H,5,FALSE)</f>
        <v>No</v>
      </c>
      <c r="G1258" t="str">
        <f>VLOOKUP(A1258,'MEDICAL EXAMINATIONS'!A:H,6,FALSE)</f>
        <v>No</v>
      </c>
      <c r="H1258">
        <f>VLOOKUP(A1258,'DATA TRANSFORMATION 2'!A:B,2,FALSE)</f>
        <v>0</v>
      </c>
      <c r="I1258" t="str">
        <f>VLOOKUP(A1258,'DATA TRANSFORMATION 3'!A:C,3,FALSE)</f>
        <v>No</v>
      </c>
      <c r="J1258" t="str">
        <f>VLOOKUP(A1258,'DATA TRANSFORMATION 4'!A:C,3,FALSE)</f>
        <v>Obesity</v>
      </c>
      <c r="K1258" t="str">
        <f>VLOOKUP(A1258,'DATA TRANSFORMATION 5'!A:C,3,FALSE)</f>
        <v>Normal</v>
      </c>
      <c r="L1258" t="str">
        <f>VLOOKUP(A1258,'DATA TRANSFORMATION 6'!A:E,5,FALSE)</f>
        <v>25-Nov-1979</v>
      </c>
      <c r="M1258" s="20">
        <f>VLOOKUP(A1258,'DATA TRANSFORMATION 8'!A:B,2,FALSE)</f>
        <v>10419.65</v>
      </c>
      <c r="N1258" t="str">
        <f>VLOOKUP(A1258,'DATA CLEANING 3'!A:D,3,FALSE)</f>
        <v>tier - 3</v>
      </c>
      <c r="O1258" t="str">
        <f>VLOOKUP(A1258,'DATA CLEANING 3'!A:D,4,FALSE)</f>
        <v>tier - 2</v>
      </c>
      <c r="P1258" t="str">
        <f>VLOOKUP(A1258,'DATA CLEANING 4'!A:B,2,FALSE)</f>
        <v>R1025</v>
      </c>
      <c r="Q1258">
        <f>VLOOKUP(A1258,'DATA TANSFORMATION 7'!A:F,6,FALSE)</f>
        <v>43</v>
      </c>
    </row>
    <row r="1259" spans="1:17" ht="16" x14ac:dyDescent="0.4">
      <c r="A1259" s="11" t="s">
        <v>2207</v>
      </c>
      <c r="B1259" t="str">
        <f>VLOOKUP(A1259,'DATA TRANSFORMATION 1'!A:E,4,FALSE)</f>
        <v>Stepnowski</v>
      </c>
      <c r="C1259">
        <f>VLOOKUP(A1259,'MEDICAL EXAMINATIONS'!A:H,2,FALSE)</f>
        <v>21.03</v>
      </c>
      <c r="D1259">
        <f>VLOOKUP(A1259,'MEDICAL EXAMINATIONS'!A:H,3,FALSE)</f>
        <v>6.5</v>
      </c>
      <c r="E1259" t="str">
        <f>VLOOKUP(A1259,'DATA TRANSFORMATION 3'!A:C,2,FALSE)</f>
        <v>No</v>
      </c>
      <c r="F1259" t="str">
        <f>VLOOKUP(A1259,'MEDICAL EXAMINATIONS'!A:H,5,FALSE)</f>
        <v>No</v>
      </c>
      <c r="G1259" t="str">
        <f>VLOOKUP(A1259,'MEDICAL EXAMINATIONS'!A:H,6,FALSE)</f>
        <v>No</v>
      </c>
      <c r="H1259">
        <f>VLOOKUP(A1259,'DATA TRANSFORMATION 2'!A:B,2,FALSE)</f>
        <v>0</v>
      </c>
      <c r="I1259" t="str">
        <f>VLOOKUP(A1259,'DATA TRANSFORMATION 3'!A:C,3,FALSE)</f>
        <v>No</v>
      </c>
      <c r="J1259" t="str">
        <f>VLOOKUP(A1259,'DATA TRANSFORMATION 4'!A:C,3,FALSE)</f>
        <v>Normal Weight</v>
      </c>
      <c r="K1259" t="str">
        <f>VLOOKUP(A1259,'DATA TRANSFORMATION 5'!A:C,3,FALSE)</f>
        <v>Diabetes</v>
      </c>
      <c r="L1259" t="str">
        <f>VLOOKUP(A1259,'DATA TRANSFORMATION 6'!A:E,5,FALSE)</f>
        <v>27-Dec-1968</v>
      </c>
      <c r="M1259" s="20">
        <f>VLOOKUP(A1259,'DATA TRANSFORMATION 8'!A:B,2,FALSE)</f>
        <v>10422.92</v>
      </c>
      <c r="N1259" t="str">
        <f>VLOOKUP(A1259,'DATA CLEANING 3'!A:D,3,FALSE)</f>
        <v>tier - 3</v>
      </c>
      <c r="O1259" t="str">
        <f>VLOOKUP(A1259,'DATA CLEANING 3'!A:D,4,FALSE)</f>
        <v>tier - 1</v>
      </c>
      <c r="P1259" t="str">
        <f>VLOOKUP(A1259,'DATA CLEANING 4'!A:B,2,FALSE)</f>
        <v>R1017</v>
      </c>
      <c r="Q1259">
        <f>VLOOKUP(A1259,'DATA TANSFORMATION 7'!A:F,6,FALSE)</f>
        <v>54</v>
      </c>
    </row>
    <row r="1260" spans="1:17" ht="16" x14ac:dyDescent="0.4">
      <c r="A1260" s="11" t="s">
        <v>2205</v>
      </c>
      <c r="B1260" t="str">
        <f>VLOOKUP(A1260,'DATA TRANSFORMATION 1'!A:E,4,FALSE)</f>
        <v>Merkle</v>
      </c>
      <c r="C1260">
        <f>VLOOKUP(A1260,'MEDICAL EXAMINATIONS'!A:H,2,FALSE)</f>
        <v>37</v>
      </c>
      <c r="D1260">
        <f>VLOOKUP(A1260,'MEDICAL EXAMINATIONS'!A:H,3,FALSE)</f>
        <v>8.75</v>
      </c>
      <c r="E1260" t="str">
        <f>VLOOKUP(A1260,'DATA TRANSFORMATION 3'!A:C,2,FALSE)</f>
        <v>No</v>
      </c>
      <c r="F1260" t="str">
        <f>VLOOKUP(A1260,'MEDICAL EXAMINATIONS'!A:H,5,FALSE)</f>
        <v>No</v>
      </c>
      <c r="G1260" t="str">
        <f>VLOOKUP(A1260,'MEDICAL EXAMINATIONS'!A:H,6,FALSE)</f>
        <v>No</v>
      </c>
      <c r="H1260">
        <f>VLOOKUP(A1260,'DATA TRANSFORMATION 2'!A:B,2,FALSE)</f>
        <v>0</v>
      </c>
      <c r="I1260" t="str">
        <f>VLOOKUP(A1260,'DATA TRANSFORMATION 3'!A:C,3,FALSE)</f>
        <v>No</v>
      </c>
      <c r="J1260" t="str">
        <f>VLOOKUP(A1260,'DATA TRANSFORMATION 4'!A:C,3,FALSE)</f>
        <v>Obesity</v>
      </c>
      <c r="K1260" t="str">
        <f>VLOOKUP(A1260,'DATA TRANSFORMATION 5'!A:C,3,FALSE)</f>
        <v>Diabetes</v>
      </c>
      <c r="L1260" t="str">
        <f>VLOOKUP(A1260,'DATA TRANSFORMATION 6'!A:E,5,FALSE)</f>
        <v>23-Aug-1968</v>
      </c>
      <c r="M1260" s="20">
        <f>VLOOKUP(A1260,'DATA TRANSFORMATION 8'!A:B,2,FALSE)</f>
        <v>10435.07</v>
      </c>
      <c r="N1260" t="str">
        <f>VLOOKUP(A1260,'DATA CLEANING 3'!A:D,3,FALSE)</f>
        <v>tier - 3</v>
      </c>
      <c r="O1260" t="str">
        <f>VLOOKUP(A1260,'DATA CLEANING 3'!A:D,4,FALSE)</f>
        <v>tier - 1</v>
      </c>
      <c r="P1260" t="str">
        <f>VLOOKUP(A1260,'DATA CLEANING 4'!A:B,2,FALSE)</f>
        <v>R1016</v>
      </c>
      <c r="Q1260">
        <f>VLOOKUP(A1260,'DATA TANSFORMATION 7'!A:F,6,FALSE)</f>
        <v>54</v>
      </c>
    </row>
    <row r="1261" spans="1:17" ht="16" x14ac:dyDescent="0.4">
      <c r="A1261" s="11" t="s">
        <v>2203</v>
      </c>
      <c r="B1261" t="str">
        <f>VLOOKUP(A1261,'DATA TRANSFORMATION 1'!A:E,4,FALSE)</f>
        <v>Schaefer</v>
      </c>
      <c r="C1261">
        <f>VLOOKUP(A1261,'MEDICAL EXAMINATIONS'!A:H,2,FALSE)</f>
        <v>25.4</v>
      </c>
      <c r="D1261">
        <f>VLOOKUP(A1261,'MEDICAL EXAMINATIONS'!A:H,3,FALSE)</f>
        <v>11.96</v>
      </c>
      <c r="E1261" t="str">
        <f>VLOOKUP(A1261,'DATA TRANSFORMATION 3'!A:C,2,FALSE)</f>
        <v>No</v>
      </c>
      <c r="F1261" t="str">
        <f>VLOOKUP(A1261,'MEDICAL EXAMINATIONS'!A:H,5,FALSE)</f>
        <v>No</v>
      </c>
      <c r="G1261" t="str">
        <f>VLOOKUP(A1261,'MEDICAL EXAMINATIONS'!A:H,6,FALSE)</f>
        <v>No</v>
      </c>
      <c r="H1261">
        <f>VLOOKUP(A1261,'DATA TRANSFORMATION 2'!A:B,2,FALSE)</f>
        <v>0</v>
      </c>
      <c r="I1261" t="str">
        <f>VLOOKUP(A1261,'DATA TRANSFORMATION 3'!A:C,3,FALSE)</f>
        <v>No</v>
      </c>
      <c r="J1261" t="str">
        <f>VLOOKUP(A1261,'DATA TRANSFORMATION 4'!A:C,3,FALSE)</f>
        <v>Over Weight</v>
      </c>
      <c r="K1261" t="str">
        <f>VLOOKUP(A1261,'DATA TRANSFORMATION 5'!A:C,3,FALSE)</f>
        <v>Diabetes</v>
      </c>
      <c r="L1261" t="str">
        <f>VLOOKUP(A1261,'DATA TRANSFORMATION 6'!A:E,5,FALSE)</f>
        <v>29-Aug-1968</v>
      </c>
      <c r="M1261" s="20">
        <f>VLOOKUP(A1261,'DATA TRANSFORMATION 8'!A:B,2,FALSE)</f>
        <v>10436.1</v>
      </c>
      <c r="N1261" t="str">
        <f>VLOOKUP(A1261,'DATA CLEANING 3'!A:D,3,FALSE)</f>
        <v>tier - 3</v>
      </c>
      <c r="O1261" t="str">
        <f>VLOOKUP(A1261,'DATA CLEANING 3'!A:D,4,FALSE)</f>
        <v>tier - 3</v>
      </c>
      <c r="P1261" t="str">
        <f>VLOOKUP(A1261,'DATA CLEANING 4'!A:B,2,FALSE)</f>
        <v>R1011</v>
      </c>
      <c r="Q1261">
        <f>VLOOKUP(A1261,'DATA TANSFORMATION 7'!A:F,6,FALSE)</f>
        <v>54</v>
      </c>
    </row>
    <row r="1262" spans="1:17" ht="16" x14ac:dyDescent="0.4">
      <c r="A1262" s="11" t="s">
        <v>2201</v>
      </c>
      <c r="B1262" t="str">
        <f>VLOOKUP(A1262,'DATA TRANSFORMATION 1'!A:E,4,FALSE)</f>
        <v>Vigneron</v>
      </c>
      <c r="C1262">
        <f>VLOOKUP(A1262,'MEDICAL EXAMINATIONS'!A:H,2,FALSE)</f>
        <v>32.299999999999997</v>
      </c>
      <c r="D1262">
        <f>VLOOKUP(A1262,'MEDICAL EXAMINATIONS'!A:H,3,FALSE)</f>
        <v>10.54</v>
      </c>
      <c r="E1262" t="str">
        <f>VLOOKUP(A1262,'DATA TRANSFORMATION 3'!A:C,2,FALSE)</f>
        <v>No</v>
      </c>
      <c r="F1262" t="str">
        <f>VLOOKUP(A1262,'MEDICAL EXAMINATIONS'!A:H,5,FALSE)</f>
        <v>No</v>
      </c>
      <c r="G1262" t="str">
        <f>VLOOKUP(A1262,'MEDICAL EXAMINATIONS'!A:H,6,FALSE)</f>
        <v>No</v>
      </c>
      <c r="H1262">
        <f>VLOOKUP(A1262,'DATA TRANSFORMATION 2'!A:B,2,FALSE)</f>
        <v>0</v>
      </c>
      <c r="I1262" t="str">
        <f>VLOOKUP(A1262,'DATA TRANSFORMATION 3'!A:C,3,FALSE)</f>
        <v>No</v>
      </c>
      <c r="J1262" t="str">
        <f>VLOOKUP(A1262,'DATA TRANSFORMATION 4'!A:C,3,FALSE)</f>
        <v>Obesity</v>
      </c>
      <c r="K1262" t="str">
        <f>VLOOKUP(A1262,'DATA TRANSFORMATION 5'!A:C,3,FALSE)</f>
        <v>Diabetes</v>
      </c>
      <c r="L1262" t="str">
        <f>VLOOKUP(A1262,'DATA TRANSFORMATION 6'!A:E,5,FALSE)</f>
        <v>8-Nov-1968</v>
      </c>
      <c r="M1262" s="20">
        <f>VLOOKUP(A1262,'DATA TRANSFORMATION 8'!A:B,2,FALSE)</f>
        <v>10450.549999999999</v>
      </c>
      <c r="N1262" t="str">
        <f>VLOOKUP(A1262,'DATA CLEANING 3'!A:D,3,FALSE)</f>
        <v>tier - 3</v>
      </c>
      <c r="O1262" t="str">
        <f>VLOOKUP(A1262,'DATA CLEANING 3'!A:D,4,FALSE)</f>
        <v>tier - 1</v>
      </c>
      <c r="P1262" t="str">
        <f>VLOOKUP(A1262,'DATA CLEANING 4'!A:B,2,FALSE)</f>
        <v>R1011</v>
      </c>
      <c r="Q1262">
        <f>VLOOKUP(A1262,'DATA TANSFORMATION 7'!A:F,6,FALSE)</f>
        <v>54</v>
      </c>
    </row>
    <row r="1263" spans="1:17" ht="16" x14ac:dyDescent="0.4">
      <c r="A1263" s="11" t="s">
        <v>2199</v>
      </c>
      <c r="B1263" t="str">
        <f>VLOOKUP(A1263,'DATA TRANSFORMATION 1'!A:E,4,FALSE)</f>
        <v>Mucci</v>
      </c>
      <c r="C1263">
        <f>VLOOKUP(A1263,'MEDICAL EXAMINATIONS'!A:H,2,FALSE)</f>
        <v>23.94</v>
      </c>
      <c r="D1263">
        <f>VLOOKUP(A1263,'MEDICAL EXAMINATIONS'!A:H,3,FALSE)</f>
        <v>4.54</v>
      </c>
      <c r="E1263" t="str">
        <f>VLOOKUP(A1263,'DATA TRANSFORMATION 3'!A:C,2,FALSE)</f>
        <v>Yes</v>
      </c>
      <c r="F1263" t="str">
        <f>VLOOKUP(A1263,'MEDICAL EXAMINATIONS'!A:H,5,FALSE)</f>
        <v>No</v>
      </c>
      <c r="G1263" t="str">
        <f>VLOOKUP(A1263,'MEDICAL EXAMINATIONS'!A:H,6,FALSE)</f>
        <v>Yes</v>
      </c>
      <c r="H1263">
        <f>VLOOKUP(A1263,'DATA TRANSFORMATION 2'!A:B,2,FALSE)</f>
        <v>1</v>
      </c>
      <c r="I1263" t="str">
        <f>VLOOKUP(A1263,'DATA TRANSFORMATION 3'!A:C,3,FALSE)</f>
        <v>No</v>
      </c>
      <c r="J1263" t="str">
        <f>VLOOKUP(A1263,'DATA TRANSFORMATION 4'!A:C,3,FALSE)</f>
        <v>Normal Weight</v>
      </c>
      <c r="K1263" t="str">
        <f>VLOOKUP(A1263,'DATA TRANSFORMATION 5'!A:C,3,FALSE)</f>
        <v>Normal</v>
      </c>
      <c r="L1263" t="str">
        <f>VLOOKUP(A1263,'DATA TRANSFORMATION 6'!A:E,5,FALSE)</f>
        <v>14-Oct-1964</v>
      </c>
      <c r="M1263" s="20">
        <f>VLOOKUP(A1263,'DATA TRANSFORMATION 8'!A:B,2,FALSE)</f>
        <v>10455.1</v>
      </c>
      <c r="N1263" t="str">
        <f>VLOOKUP(A1263,'DATA CLEANING 3'!A:D,3,FALSE)</f>
        <v>tier - 3</v>
      </c>
      <c r="O1263" t="str">
        <f>VLOOKUP(A1263,'DATA CLEANING 3'!A:D,4,FALSE)</f>
        <v>tier - 1</v>
      </c>
      <c r="P1263" t="str">
        <f>VLOOKUP(A1263,'DATA CLEANING 4'!A:B,2,FALSE)</f>
        <v>R1012</v>
      </c>
      <c r="Q1263">
        <f>VLOOKUP(A1263,'DATA TANSFORMATION 7'!A:F,6,FALSE)</f>
        <v>58</v>
      </c>
    </row>
    <row r="1264" spans="1:17" ht="16" x14ac:dyDescent="0.4">
      <c r="A1264" s="11" t="s">
        <v>2197</v>
      </c>
      <c r="B1264" t="str">
        <f>VLOOKUP(A1264,'DATA TRANSFORMATION 1'!A:E,4,FALSE)</f>
        <v>MacDonald</v>
      </c>
      <c r="C1264">
        <f>VLOOKUP(A1264,'MEDICAL EXAMINATIONS'!A:H,2,FALSE)</f>
        <v>46.4</v>
      </c>
      <c r="D1264">
        <f>VLOOKUP(A1264,'MEDICAL EXAMINATIONS'!A:H,3,FALSE)</f>
        <v>5.71</v>
      </c>
      <c r="E1264" t="str">
        <f>VLOOKUP(A1264,'DATA TRANSFORMATION 3'!A:C,2,FALSE)</f>
        <v>No</v>
      </c>
      <c r="F1264" t="str">
        <f>VLOOKUP(A1264,'MEDICAL EXAMINATIONS'!A:H,5,FALSE)</f>
        <v>No</v>
      </c>
      <c r="G1264" t="str">
        <f>VLOOKUP(A1264,'MEDICAL EXAMINATIONS'!A:H,6,FALSE)</f>
        <v>No</v>
      </c>
      <c r="H1264">
        <f>VLOOKUP(A1264,'DATA TRANSFORMATION 2'!A:B,2,FALSE)</f>
        <v>0</v>
      </c>
      <c r="I1264" t="str">
        <f>VLOOKUP(A1264,'DATA TRANSFORMATION 3'!A:C,3,FALSE)</f>
        <v>No</v>
      </c>
      <c r="J1264" t="str">
        <f>VLOOKUP(A1264,'DATA TRANSFORMATION 4'!A:C,3,FALSE)</f>
        <v>Obesity</v>
      </c>
      <c r="K1264" t="str">
        <f>VLOOKUP(A1264,'DATA TRANSFORMATION 5'!A:C,3,FALSE)</f>
        <v>Prediabetes</v>
      </c>
      <c r="L1264" t="str">
        <f>VLOOKUP(A1264,'DATA TRANSFORMATION 6'!A:E,5,FALSE)</f>
        <v>3-Aug-1976</v>
      </c>
      <c r="M1264" s="20">
        <f>VLOOKUP(A1264,'DATA TRANSFORMATION 8'!A:B,2,FALSE)</f>
        <v>10455.14</v>
      </c>
      <c r="N1264" t="str">
        <f>VLOOKUP(A1264,'DATA CLEANING 3'!A:D,3,FALSE)</f>
        <v>tier - 3</v>
      </c>
      <c r="O1264" t="str">
        <f>VLOOKUP(A1264,'DATA CLEANING 3'!A:D,4,FALSE)</f>
        <v>tier - 2</v>
      </c>
      <c r="P1264" t="str">
        <f>VLOOKUP(A1264,'DATA CLEANING 4'!A:B,2,FALSE)</f>
        <v>R1021</v>
      </c>
      <c r="Q1264">
        <f>VLOOKUP(A1264,'DATA TANSFORMATION 7'!A:F,6,FALSE)</f>
        <v>46</v>
      </c>
    </row>
    <row r="1265" spans="1:17" ht="16" x14ac:dyDescent="0.4">
      <c r="A1265" s="11" t="s">
        <v>2195</v>
      </c>
      <c r="B1265" t="str">
        <f>VLOOKUP(A1265,'DATA TRANSFORMATION 1'!A:E,4,FALSE)</f>
        <v>Deng</v>
      </c>
      <c r="C1265">
        <f>VLOOKUP(A1265,'MEDICAL EXAMINATIONS'!A:H,2,FALSE)</f>
        <v>40.375</v>
      </c>
      <c r="D1265">
        <f>VLOOKUP(A1265,'MEDICAL EXAMINATIONS'!A:H,3,FALSE)</f>
        <v>6.25</v>
      </c>
      <c r="E1265" t="str">
        <f>VLOOKUP(A1265,'DATA TRANSFORMATION 3'!A:C,2,FALSE)</f>
        <v>Yes</v>
      </c>
      <c r="F1265" t="str">
        <f>VLOOKUP(A1265,'MEDICAL EXAMINATIONS'!A:H,5,FALSE)</f>
        <v>No</v>
      </c>
      <c r="G1265" t="str">
        <f>VLOOKUP(A1265,'MEDICAL EXAMINATIONS'!A:H,6,FALSE)</f>
        <v>No</v>
      </c>
      <c r="H1265">
        <f>VLOOKUP(A1265,'DATA TRANSFORMATION 2'!A:B,2,FALSE)</f>
        <v>0</v>
      </c>
      <c r="I1265" t="str">
        <f>VLOOKUP(A1265,'DATA TRANSFORMATION 3'!A:C,3,FALSE)</f>
        <v>No</v>
      </c>
      <c r="J1265" t="str">
        <f>VLOOKUP(A1265,'DATA TRANSFORMATION 4'!A:C,3,FALSE)</f>
        <v>Obesity</v>
      </c>
      <c r="K1265" t="str">
        <f>VLOOKUP(A1265,'DATA TRANSFORMATION 5'!A:C,3,FALSE)</f>
        <v>Prediabetes</v>
      </c>
      <c r="L1265" t="str">
        <f>VLOOKUP(A1265,'DATA TRANSFORMATION 6'!A:E,5,FALSE)</f>
        <v>27-Jul-1964</v>
      </c>
      <c r="M1265" s="20">
        <f>VLOOKUP(A1265,'DATA TRANSFORMATION 8'!A:B,2,FALSE)</f>
        <v>10459.19</v>
      </c>
      <c r="N1265" t="str">
        <f>VLOOKUP(A1265,'DATA CLEANING 3'!A:D,3,FALSE)</f>
        <v>tier - 3</v>
      </c>
      <c r="O1265" t="str">
        <f>VLOOKUP(A1265,'DATA CLEANING 3'!A:D,4,FALSE)</f>
        <v>tier - 1</v>
      </c>
      <c r="P1265" t="str">
        <f>VLOOKUP(A1265,'DATA CLEANING 4'!A:B,2,FALSE)</f>
        <v>R1013</v>
      </c>
      <c r="Q1265">
        <f>VLOOKUP(A1265,'DATA TANSFORMATION 7'!A:F,6,FALSE)</f>
        <v>58</v>
      </c>
    </row>
    <row r="1266" spans="1:17" ht="16" x14ac:dyDescent="0.4">
      <c r="A1266" s="11" t="s">
        <v>2193</v>
      </c>
      <c r="B1266" t="str">
        <f>VLOOKUP(A1266,'DATA TRANSFORMATION 1'!A:E,4,FALSE)</f>
        <v>De Mata</v>
      </c>
      <c r="C1266">
        <f>VLOOKUP(A1266,'MEDICAL EXAMINATIONS'!A:H,2,FALSE)</f>
        <v>28.7</v>
      </c>
      <c r="D1266">
        <f>VLOOKUP(A1266,'MEDICAL EXAMINATIONS'!A:H,3,FALSE)</f>
        <v>9.4700000000000006</v>
      </c>
      <c r="E1266" t="str">
        <f>VLOOKUP(A1266,'DATA TRANSFORMATION 3'!A:C,2,FALSE)</f>
        <v>No</v>
      </c>
      <c r="F1266" t="str">
        <f>VLOOKUP(A1266,'MEDICAL EXAMINATIONS'!A:H,5,FALSE)</f>
        <v>No</v>
      </c>
      <c r="G1266" t="str">
        <f>VLOOKUP(A1266,'MEDICAL EXAMINATIONS'!A:H,6,FALSE)</f>
        <v>No</v>
      </c>
      <c r="H1266">
        <f>VLOOKUP(A1266,'DATA TRANSFORMATION 2'!A:B,2,FALSE)</f>
        <v>2</v>
      </c>
      <c r="I1266" t="str">
        <f>VLOOKUP(A1266,'DATA TRANSFORMATION 3'!A:C,3,FALSE)</f>
        <v>No</v>
      </c>
      <c r="J1266" t="str">
        <f>VLOOKUP(A1266,'DATA TRANSFORMATION 4'!A:C,3,FALSE)</f>
        <v>Over Weight</v>
      </c>
      <c r="K1266" t="str">
        <f>VLOOKUP(A1266,'DATA TRANSFORMATION 5'!A:C,3,FALSE)</f>
        <v>Diabetes</v>
      </c>
      <c r="L1266" t="str">
        <f>VLOOKUP(A1266,'DATA TRANSFORMATION 6'!A:E,5,FALSE)</f>
        <v>22-Sep-1969</v>
      </c>
      <c r="M1266" s="20">
        <f>VLOOKUP(A1266,'DATA TRANSFORMATION 8'!A:B,2,FALSE)</f>
        <v>10461.98</v>
      </c>
      <c r="N1266" t="str">
        <f>VLOOKUP(A1266,'DATA CLEANING 3'!A:D,3,FALSE)</f>
        <v>tier - 3</v>
      </c>
      <c r="O1266" t="str">
        <f>VLOOKUP(A1266,'DATA CLEANING 3'!A:D,4,FALSE)</f>
        <v>tier - 1</v>
      </c>
      <c r="P1266" t="str">
        <f>VLOOKUP(A1266,'DATA CLEANING 4'!A:B,2,FALSE)</f>
        <v>R1012</v>
      </c>
      <c r="Q1266">
        <f>VLOOKUP(A1266,'DATA TANSFORMATION 7'!A:F,6,FALSE)</f>
        <v>53</v>
      </c>
    </row>
    <row r="1267" spans="1:17" ht="16" x14ac:dyDescent="0.4">
      <c r="A1267" s="11" t="s">
        <v>2191</v>
      </c>
      <c r="B1267" t="str">
        <f>VLOOKUP(A1267,'DATA TRANSFORMATION 1'!A:E,4,FALSE)</f>
        <v>Strickland</v>
      </c>
      <c r="C1267">
        <f>VLOOKUP(A1267,'MEDICAL EXAMINATIONS'!A:H,2,FALSE)</f>
        <v>26.63</v>
      </c>
      <c r="D1267">
        <f>VLOOKUP(A1267,'MEDICAL EXAMINATIONS'!A:H,3,FALSE)</f>
        <v>5.7</v>
      </c>
      <c r="E1267" t="str">
        <f>VLOOKUP(A1267,'DATA TRANSFORMATION 3'!A:C,2,FALSE)</f>
        <v>No</v>
      </c>
      <c r="F1267" t="str">
        <f>VLOOKUP(A1267,'MEDICAL EXAMINATIONS'!A:H,5,FALSE)</f>
        <v>No</v>
      </c>
      <c r="G1267" t="str">
        <f>VLOOKUP(A1267,'MEDICAL EXAMINATIONS'!A:H,6,FALSE)</f>
        <v>No</v>
      </c>
      <c r="H1267">
        <f>VLOOKUP(A1267,'DATA TRANSFORMATION 2'!A:B,2,FALSE)</f>
        <v>0</v>
      </c>
      <c r="I1267" t="str">
        <f>VLOOKUP(A1267,'DATA TRANSFORMATION 3'!A:C,3,FALSE)</f>
        <v>No</v>
      </c>
      <c r="J1267" t="str">
        <f>VLOOKUP(A1267,'DATA TRANSFORMATION 4'!A:C,3,FALSE)</f>
        <v>Over Weight</v>
      </c>
      <c r="K1267" t="str">
        <f>VLOOKUP(A1267,'DATA TRANSFORMATION 5'!A:C,3,FALSE)</f>
        <v>Prediabetes</v>
      </c>
      <c r="L1267" t="str">
        <f>VLOOKUP(A1267,'DATA TRANSFORMATION 6'!A:E,5,FALSE)</f>
        <v>28-Jun-1987</v>
      </c>
      <c r="M1267" s="20">
        <f>VLOOKUP(A1267,'DATA TRANSFORMATION 8'!A:B,2,FALSE)</f>
        <v>10464.83</v>
      </c>
      <c r="N1267" t="str">
        <f>VLOOKUP(A1267,'DATA CLEANING 3'!A:D,3,FALSE)</f>
        <v>tier - 3</v>
      </c>
      <c r="O1267" t="str">
        <f>VLOOKUP(A1267,'DATA CLEANING 3'!A:D,4,FALSE)</f>
        <v>tier - 1</v>
      </c>
      <c r="P1267" t="str">
        <f>VLOOKUP(A1267,'DATA CLEANING 4'!A:B,2,FALSE)</f>
        <v>R1012</v>
      </c>
      <c r="Q1267">
        <f>VLOOKUP(A1267,'DATA TANSFORMATION 7'!A:F,6,FALSE)</f>
        <v>35</v>
      </c>
    </row>
    <row r="1268" spans="1:17" ht="16" x14ac:dyDescent="0.4">
      <c r="A1268" s="11" t="s">
        <v>2189</v>
      </c>
      <c r="B1268" t="str">
        <f>VLOOKUP(A1268,'DATA TRANSFORMATION 1'!A:E,4,FALSE)</f>
        <v>Cheney</v>
      </c>
      <c r="C1268">
        <f>VLOOKUP(A1268,'MEDICAL EXAMINATIONS'!A:H,2,FALSE)</f>
        <v>22.515000000000001</v>
      </c>
      <c r="D1268">
        <f>VLOOKUP(A1268,'MEDICAL EXAMINATIONS'!A:H,3,FALSE)</f>
        <v>11.18</v>
      </c>
      <c r="E1268" t="str">
        <f>VLOOKUP(A1268,'DATA TRANSFORMATION 3'!A:C,2,FALSE)</f>
        <v>No</v>
      </c>
      <c r="F1268" t="str">
        <f>VLOOKUP(A1268,'MEDICAL EXAMINATIONS'!A:H,5,FALSE)</f>
        <v>No</v>
      </c>
      <c r="G1268" t="str">
        <f>VLOOKUP(A1268,'MEDICAL EXAMINATIONS'!A:H,6,FALSE)</f>
        <v>No</v>
      </c>
      <c r="H1268">
        <f>VLOOKUP(A1268,'DATA TRANSFORMATION 2'!A:B,2,FALSE)</f>
        <v>2</v>
      </c>
      <c r="I1268" t="str">
        <f>VLOOKUP(A1268,'DATA TRANSFORMATION 3'!A:C,3,FALSE)</f>
        <v>No</v>
      </c>
      <c r="J1268" t="str">
        <f>VLOOKUP(A1268,'DATA TRANSFORMATION 4'!A:C,3,FALSE)</f>
        <v>Normal Weight</v>
      </c>
      <c r="K1268" t="str">
        <f>VLOOKUP(A1268,'DATA TRANSFORMATION 5'!A:C,3,FALSE)</f>
        <v>Diabetes</v>
      </c>
      <c r="L1268" t="str">
        <f>VLOOKUP(A1268,'DATA TRANSFORMATION 6'!A:E,5,FALSE)</f>
        <v>21-Aug-1978</v>
      </c>
      <c r="M1268" s="20">
        <f>VLOOKUP(A1268,'DATA TRANSFORMATION 8'!A:B,2,FALSE)</f>
        <v>10486.55</v>
      </c>
      <c r="N1268" t="str">
        <f>VLOOKUP(A1268,'DATA CLEANING 3'!A:D,3,FALSE)</f>
        <v>tier - 3</v>
      </c>
      <c r="O1268" t="str">
        <f>VLOOKUP(A1268,'DATA CLEANING 3'!A:D,4,FALSE)</f>
        <v>tier - 3</v>
      </c>
      <c r="P1268" t="str">
        <f>VLOOKUP(A1268,'DATA CLEANING 4'!A:B,2,FALSE)</f>
        <v>R1025</v>
      </c>
      <c r="Q1268">
        <f>VLOOKUP(A1268,'DATA TANSFORMATION 7'!A:F,6,FALSE)</f>
        <v>44</v>
      </c>
    </row>
    <row r="1269" spans="1:17" ht="16" x14ac:dyDescent="0.4">
      <c r="A1269" s="11" t="s">
        <v>2187</v>
      </c>
      <c r="B1269" t="str">
        <f>VLOOKUP(A1269,'DATA TRANSFORMATION 1'!A:E,4,FALSE)</f>
        <v>Godoy</v>
      </c>
      <c r="C1269">
        <f>VLOOKUP(A1269,'MEDICAL EXAMINATIONS'!A:H,2,FALSE)</f>
        <v>36.575000000000003</v>
      </c>
      <c r="D1269">
        <f>VLOOKUP(A1269,'MEDICAL EXAMINATIONS'!A:H,3,FALSE)</f>
        <v>10.98</v>
      </c>
      <c r="E1269" t="str">
        <f>VLOOKUP(A1269,'DATA TRANSFORMATION 3'!A:C,2,FALSE)</f>
        <v>No</v>
      </c>
      <c r="F1269" t="str">
        <f>VLOOKUP(A1269,'MEDICAL EXAMINATIONS'!A:H,5,FALSE)</f>
        <v>No</v>
      </c>
      <c r="G1269" t="str">
        <f>VLOOKUP(A1269,'MEDICAL EXAMINATIONS'!A:H,6,FALSE)</f>
        <v>No</v>
      </c>
      <c r="H1269">
        <f>VLOOKUP(A1269,'DATA TRANSFORMATION 2'!A:B,2,FALSE)</f>
        <v>0</v>
      </c>
      <c r="I1269" t="str">
        <f>VLOOKUP(A1269,'DATA TRANSFORMATION 3'!A:C,3,FALSE)</f>
        <v>No</v>
      </c>
      <c r="J1269" t="str">
        <f>VLOOKUP(A1269,'DATA TRANSFORMATION 4'!A:C,3,FALSE)</f>
        <v>Obesity</v>
      </c>
      <c r="K1269" t="str">
        <f>VLOOKUP(A1269,'DATA TRANSFORMATION 5'!A:C,3,FALSE)</f>
        <v>Diabetes</v>
      </c>
      <c r="L1269" t="str">
        <f>VLOOKUP(A1269,'DATA TRANSFORMATION 6'!A:E,5,FALSE)</f>
        <v>19-Oct-1972</v>
      </c>
      <c r="M1269" s="20">
        <f>VLOOKUP(A1269,'DATA TRANSFORMATION 8'!A:B,2,FALSE)</f>
        <v>10493.95</v>
      </c>
      <c r="N1269" t="str">
        <f>VLOOKUP(A1269,'DATA CLEANING 3'!A:D,3,FALSE)</f>
        <v>tier - 3</v>
      </c>
      <c r="O1269" t="str">
        <f>VLOOKUP(A1269,'DATA CLEANING 3'!A:D,4,FALSE)</f>
        <v>tier - 1</v>
      </c>
      <c r="P1269" t="str">
        <f>VLOOKUP(A1269,'DATA CLEANING 4'!A:B,2,FALSE)</f>
        <v>R1012</v>
      </c>
      <c r="Q1269">
        <f>VLOOKUP(A1269,'DATA TANSFORMATION 7'!A:F,6,FALSE)</f>
        <v>50</v>
      </c>
    </row>
    <row r="1270" spans="1:17" ht="16" x14ac:dyDescent="0.4">
      <c r="A1270" s="11" t="s">
        <v>2185</v>
      </c>
      <c r="B1270" t="str">
        <f>VLOOKUP(A1270,'DATA TRANSFORMATION 1'!A:E,4,FALSE)</f>
        <v>Rider</v>
      </c>
      <c r="C1270">
        <f>VLOOKUP(A1270,'MEDICAL EXAMINATIONS'!A:H,2,FALSE)</f>
        <v>23.66</v>
      </c>
      <c r="D1270">
        <f>VLOOKUP(A1270,'MEDICAL EXAMINATIONS'!A:H,3,FALSE)</f>
        <v>5.1100000000000003</v>
      </c>
      <c r="E1270" t="str">
        <f>VLOOKUP(A1270,'DATA TRANSFORMATION 3'!A:C,2,FALSE)</f>
        <v>Yes</v>
      </c>
      <c r="F1270" t="str">
        <f>VLOOKUP(A1270,'MEDICAL EXAMINATIONS'!A:H,5,FALSE)</f>
        <v>No</v>
      </c>
      <c r="G1270" t="str">
        <f>VLOOKUP(A1270,'MEDICAL EXAMINATIONS'!A:H,6,FALSE)</f>
        <v>Yes</v>
      </c>
      <c r="H1270">
        <f>VLOOKUP(A1270,'DATA TRANSFORMATION 2'!A:B,2,FALSE)</f>
        <v>1</v>
      </c>
      <c r="I1270" t="str">
        <f>VLOOKUP(A1270,'DATA TRANSFORMATION 3'!A:C,3,FALSE)</f>
        <v>No</v>
      </c>
      <c r="J1270" t="str">
        <f>VLOOKUP(A1270,'DATA TRANSFORMATION 4'!A:C,3,FALSE)</f>
        <v>Normal Weight</v>
      </c>
      <c r="K1270" t="str">
        <f>VLOOKUP(A1270,'DATA TRANSFORMATION 5'!A:C,3,FALSE)</f>
        <v>Normal</v>
      </c>
      <c r="L1270" t="str">
        <f>VLOOKUP(A1270,'DATA TRANSFORMATION 6'!A:E,5,FALSE)</f>
        <v>25-Oct-1977</v>
      </c>
      <c r="M1270" s="20">
        <f>VLOOKUP(A1270,'DATA TRANSFORMATION 8'!A:B,2,FALSE)</f>
        <v>10495.6</v>
      </c>
      <c r="N1270" t="str">
        <f>VLOOKUP(A1270,'DATA CLEANING 3'!A:D,3,FALSE)</f>
        <v>tier - 3</v>
      </c>
      <c r="O1270" t="str">
        <f>VLOOKUP(A1270,'DATA CLEANING 3'!A:D,4,FALSE)</f>
        <v>tier - 1</v>
      </c>
      <c r="P1270" t="str">
        <f>VLOOKUP(A1270,'DATA CLEANING 4'!A:B,2,FALSE)</f>
        <v>R1012</v>
      </c>
      <c r="Q1270">
        <f>VLOOKUP(A1270,'DATA TANSFORMATION 7'!A:F,6,FALSE)</f>
        <v>45</v>
      </c>
    </row>
    <row r="1271" spans="1:17" ht="16" x14ac:dyDescent="0.4">
      <c r="A1271" s="11" t="s">
        <v>2183</v>
      </c>
      <c r="B1271" t="str">
        <f>VLOOKUP(A1271,'DATA TRANSFORMATION 1'!A:E,4,FALSE)</f>
        <v>Evans</v>
      </c>
      <c r="C1271">
        <f>VLOOKUP(A1271,'MEDICAL EXAMINATIONS'!A:H,2,FALSE)</f>
        <v>18.62</v>
      </c>
      <c r="D1271">
        <f>VLOOKUP(A1271,'MEDICAL EXAMINATIONS'!A:H,3,FALSE)</f>
        <v>10.24</v>
      </c>
      <c r="E1271" t="str">
        <f>VLOOKUP(A1271,'DATA TRANSFORMATION 3'!A:C,2,FALSE)</f>
        <v>No</v>
      </c>
      <c r="F1271" t="str">
        <f>VLOOKUP(A1271,'MEDICAL EXAMINATIONS'!A:H,5,FALSE)</f>
        <v>No</v>
      </c>
      <c r="G1271" t="str">
        <f>VLOOKUP(A1271,'MEDICAL EXAMINATIONS'!A:H,6,FALSE)</f>
        <v>No</v>
      </c>
      <c r="H1271">
        <f>VLOOKUP(A1271,'DATA TRANSFORMATION 2'!A:B,2,FALSE)</f>
        <v>0</v>
      </c>
      <c r="I1271" t="str">
        <f>VLOOKUP(A1271,'DATA TRANSFORMATION 3'!A:C,3,FALSE)</f>
        <v>No</v>
      </c>
      <c r="J1271" t="str">
        <f>VLOOKUP(A1271,'DATA TRANSFORMATION 4'!A:C,3,FALSE)</f>
        <v>Normal Weight</v>
      </c>
      <c r="K1271" t="str">
        <f>VLOOKUP(A1271,'DATA TRANSFORMATION 5'!A:C,3,FALSE)</f>
        <v>Diabetes</v>
      </c>
      <c r="L1271" t="str">
        <f>VLOOKUP(A1271,'DATA TRANSFORMATION 6'!A:E,5,FALSE)</f>
        <v>26-Sep-1971</v>
      </c>
      <c r="M1271" s="20">
        <f>VLOOKUP(A1271,'DATA TRANSFORMATION 8'!A:B,2,FALSE)</f>
        <v>10546.48</v>
      </c>
      <c r="N1271" t="str">
        <f>VLOOKUP(A1271,'DATA CLEANING 3'!A:D,3,FALSE)</f>
        <v>tier - 3</v>
      </c>
      <c r="O1271" t="str">
        <f>VLOOKUP(A1271,'DATA CLEANING 3'!A:D,4,FALSE)</f>
        <v>tier - 3</v>
      </c>
      <c r="P1271" t="str">
        <f>VLOOKUP(A1271,'DATA CLEANING 4'!A:B,2,FALSE)</f>
        <v>R1011</v>
      </c>
      <c r="Q1271">
        <f>VLOOKUP(A1271,'DATA TANSFORMATION 7'!A:F,6,FALSE)</f>
        <v>51</v>
      </c>
    </row>
    <row r="1272" spans="1:17" ht="16" x14ac:dyDescent="0.4">
      <c r="A1272" s="11" t="s">
        <v>2181</v>
      </c>
      <c r="B1272" t="str">
        <f>VLOOKUP(A1272,'DATA TRANSFORMATION 1'!A:E,4,FALSE)</f>
        <v>Anderson</v>
      </c>
      <c r="C1272">
        <f>VLOOKUP(A1272,'MEDICAL EXAMINATIONS'!A:H,2,FALSE)</f>
        <v>19.190000000000001</v>
      </c>
      <c r="D1272">
        <f>VLOOKUP(A1272,'MEDICAL EXAMINATIONS'!A:H,3,FALSE)</f>
        <v>7.71</v>
      </c>
      <c r="E1272" t="str">
        <f>VLOOKUP(A1272,'DATA TRANSFORMATION 3'!A:C,2,FALSE)</f>
        <v>Yes</v>
      </c>
      <c r="F1272" t="str">
        <f>VLOOKUP(A1272,'MEDICAL EXAMINATIONS'!A:H,5,FALSE)</f>
        <v>No</v>
      </c>
      <c r="G1272" t="str">
        <f>VLOOKUP(A1272,'MEDICAL EXAMINATIONS'!A:H,6,FALSE)</f>
        <v>No</v>
      </c>
      <c r="H1272">
        <f>VLOOKUP(A1272,'DATA TRANSFORMATION 2'!A:B,2,FALSE)</f>
        <v>1</v>
      </c>
      <c r="I1272" t="str">
        <f>VLOOKUP(A1272,'DATA TRANSFORMATION 3'!A:C,3,FALSE)</f>
        <v>No</v>
      </c>
      <c r="J1272" t="str">
        <f>VLOOKUP(A1272,'DATA TRANSFORMATION 4'!A:C,3,FALSE)</f>
        <v>Normal Weight</v>
      </c>
      <c r="K1272" t="str">
        <f>VLOOKUP(A1272,'DATA TRANSFORMATION 5'!A:C,3,FALSE)</f>
        <v>Diabetes</v>
      </c>
      <c r="L1272" t="str">
        <f>VLOOKUP(A1272,'DATA TRANSFORMATION 6'!A:E,5,FALSE)</f>
        <v>29-Jun-1971</v>
      </c>
      <c r="M1272" s="20">
        <f>VLOOKUP(A1272,'DATA TRANSFORMATION 8'!A:B,2,FALSE)</f>
        <v>10560.49</v>
      </c>
      <c r="N1272" t="str">
        <f>VLOOKUP(A1272,'DATA CLEANING 3'!A:D,3,FALSE)</f>
        <v>tier - 3</v>
      </c>
      <c r="O1272" t="str">
        <f>VLOOKUP(A1272,'DATA CLEANING 3'!A:D,4,FALSE)</f>
        <v>tier - 2</v>
      </c>
      <c r="P1272" t="str">
        <f>VLOOKUP(A1272,'DATA CLEANING 4'!A:B,2,FALSE)</f>
        <v>R1013</v>
      </c>
      <c r="Q1272">
        <f>VLOOKUP(A1272,'DATA TANSFORMATION 7'!A:F,6,FALSE)</f>
        <v>51</v>
      </c>
    </row>
    <row r="1273" spans="1:17" ht="16" x14ac:dyDescent="0.4">
      <c r="A1273" s="11" t="s">
        <v>2179</v>
      </c>
      <c r="B1273" t="str">
        <f>VLOOKUP(A1273,'DATA TRANSFORMATION 1'!A:E,4,FALSE)</f>
        <v>Walters</v>
      </c>
      <c r="C1273">
        <f>VLOOKUP(A1273,'MEDICAL EXAMINATIONS'!A:H,2,FALSE)</f>
        <v>27.5</v>
      </c>
      <c r="D1273">
        <f>VLOOKUP(A1273,'MEDICAL EXAMINATIONS'!A:H,3,FALSE)</f>
        <v>6.03</v>
      </c>
      <c r="E1273" t="str">
        <f>VLOOKUP(A1273,'DATA TRANSFORMATION 3'!A:C,2,FALSE)</f>
        <v>No</v>
      </c>
      <c r="F1273" t="str">
        <f>VLOOKUP(A1273,'MEDICAL EXAMINATIONS'!A:H,5,FALSE)</f>
        <v>No</v>
      </c>
      <c r="G1273" t="str">
        <f>VLOOKUP(A1273,'MEDICAL EXAMINATIONS'!A:H,6,FALSE)</f>
        <v>No</v>
      </c>
      <c r="H1273">
        <f>VLOOKUP(A1273,'DATA TRANSFORMATION 2'!A:B,2,FALSE)</f>
        <v>0</v>
      </c>
      <c r="I1273" t="str">
        <f>VLOOKUP(A1273,'DATA TRANSFORMATION 3'!A:C,3,FALSE)</f>
        <v>No</v>
      </c>
      <c r="J1273" t="str">
        <f>VLOOKUP(A1273,'DATA TRANSFORMATION 4'!A:C,3,FALSE)</f>
        <v>Over Weight</v>
      </c>
      <c r="K1273" t="str">
        <f>VLOOKUP(A1273,'DATA TRANSFORMATION 5'!A:C,3,FALSE)</f>
        <v>Prediabetes</v>
      </c>
      <c r="L1273" t="str">
        <f>VLOOKUP(A1273,'DATA TRANSFORMATION 6'!A:E,5,FALSE)</f>
        <v>17-Jul-1969</v>
      </c>
      <c r="M1273" s="20">
        <f>VLOOKUP(A1273,'DATA TRANSFORMATION 8'!A:B,2,FALSE)</f>
        <v>10564.88</v>
      </c>
      <c r="N1273" t="str">
        <f>VLOOKUP(A1273,'DATA CLEANING 3'!A:D,3,FALSE)</f>
        <v>tier - 3</v>
      </c>
      <c r="O1273" t="str">
        <f>VLOOKUP(A1273,'DATA CLEANING 3'!A:D,4,FALSE)</f>
        <v>tier - 1</v>
      </c>
      <c r="P1273" t="str">
        <f>VLOOKUP(A1273,'DATA CLEANING 4'!A:B,2,FALSE)</f>
        <v>R1024</v>
      </c>
      <c r="Q1273">
        <f>VLOOKUP(A1273,'DATA TANSFORMATION 7'!A:F,6,FALSE)</f>
        <v>53</v>
      </c>
    </row>
    <row r="1274" spans="1:17" ht="16" x14ac:dyDescent="0.4">
      <c r="A1274" s="11" t="s">
        <v>2177</v>
      </c>
      <c r="B1274" t="str">
        <f>VLOOKUP(A1274,'DATA TRANSFORMATION 1'!A:E,4,FALSE)</f>
        <v>Leboeuf</v>
      </c>
      <c r="C1274">
        <f>VLOOKUP(A1274,'MEDICAL EXAMINATIONS'!A:H,2,FALSE)</f>
        <v>27.36</v>
      </c>
      <c r="D1274">
        <f>VLOOKUP(A1274,'MEDICAL EXAMINATIONS'!A:H,3,FALSE)</f>
        <v>5.96</v>
      </c>
      <c r="E1274" t="str">
        <f>VLOOKUP(A1274,'DATA TRANSFORMATION 3'!A:C,2,FALSE)</f>
        <v>No</v>
      </c>
      <c r="F1274" t="str">
        <f>VLOOKUP(A1274,'MEDICAL EXAMINATIONS'!A:H,5,FALSE)</f>
        <v>No</v>
      </c>
      <c r="G1274" t="str">
        <f>VLOOKUP(A1274,'MEDICAL EXAMINATIONS'!A:H,6,FALSE)</f>
        <v>Yes</v>
      </c>
      <c r="H1274">
        <f>VLOOKUP(A1274,'DATA TRANSFORMATION 2'!A:B,2,FALSE)</f>
        <v>1</v>
      </c>
      <c r="I1274" t="str">
        <f>VLOOKUP(A1274,'DATA TRANSFORMATION 3'!A:C,3,FALSE)</f>
        <v>No</v>
      </c>
      <c r="J1274" t="str">
        <f>VLOOKUP(A1274,'DATA TRANSFORMATION 4'!A:C,3,FALSE)</f>
        <v>Over Weight</v>
      </c>
      <c r="K1274" t="str">
        <f>VLOOKUP(A1274,'DATA TRANSFORMATION 5'!A:C,3,FALSE)</f>
        <v>Prediabetes</v>
      </c>
      <c r="L1274" t="str">
        <f>VLOOKUP(A1274,'DATA TRANSFORMATION 6'!A:E,5,FALSE)</f>
        <v>11-Dec-1966</v>
      </c>
      <c r="M1274" s="20">
        <f>VLOOKUP(A1274,'DATA TRANSFORMATION 8'!A:B,2,FALSE)</f>
        <v>10577.09</v>
      </c>
      <c r="N1274" t="str">
        <f>VLOOKUP(A1274,'DATA CLEANING 3'!A:D,3,FALSE)</f>
        <v>tier - 3</v>
      </c>
      <c r="O1274" t="str">
        <f>VLOOKUP(A1274,'DATA CLEANING 3'!A:D,4,FALSE)</f>
        <v>tier - 3</v>
      </c>
      <c r="P1274" t="str">
        <f>VLOOKUP(A1274,'DATA CLEANING 4'!A:B,2,FALSE)</f>
        <v>R1011</v>
      </c>
      <c r="Q1274">
        <f>VLOOKUP(A1274,'DATA TANSFORMATION 7'!A:F,6,FALSE)</f>
        <v>56</v>
      </c>
    </row>
    <row r="1275" spans="1:17" ht="16" x14ac:dyDescent="0.4">
      <c r="A1275" s="11" t="s">
        <v>2175</v>
      </c>
      <c r="B1275" t="str">
        <f>VLOOKUP(A1275,'DATA TRANSFORMATION 1'!A:E,4,FALSE)</f>
        <v>Scheibel</v>
      </c>
      <c r="C1275">
        <f>VLOOKUP(A1275,'MEDICAL EXAMINATIONS'!A:H,2,FALSE)</f>
        <v>20.350000000000001</v>
      </c>
      <c r="D1275">
        <f>VLOOKUP(A1275,'MEDICAL EXAMINATIONS'!A:H,3,FALSE)</f>
        <v>4.16</v>
      </c>
      <c r="E1275" t="str">
        <f>VLOOKUP(A1275,'DATA TRANSFORMATION 3'!A:C,2,FALSE)</f>
        <v>No</v>
      </c>
      <c r="F1275" t="str">
        <f>VLOOKUP(A1275,'MEDICAL EXAMINATIONS'!A:H,5,FALSE)</f>
        <v>No</v>
      </c>
      <c r="G1275" t="str">
        <f>VLOOKUP(A1275,'MEDICAL EXAMINATIONS'!A:H,6,FALSE)</f>
        <v>No</v>
      </c>
      <c r="H1275">
        <f>VLOOKUP(A1275,'DATA TRANSFORMATION 2'!A:B,2,FALSE)</f>
        <v>0</v>
      </c>
      <c r="I1275" t="str">
        <f>VLOOKUP(A1275,'DATA TRANSFORMATION 3'!A:C,3,FALSE)</f>
        <v>No</v>
      </c>
      <c r="J1275" t="str">
        <f>VLOOKUP(A1275,'DATA TRANSFORMATION 4'!A:C,3,FALSE)</f>
        <v>Normal Weight</v>
      </c>
      <c r="K1275" t="str">
        <f>VLOOKUP(A1275,'DATA TRANSFORMATION 5'!A:C,3,FALSE)</f>
        <v>Normal</v>
      </c>
      <c r="L1275" t="str">
        <f>VLOOKUP(A1275,'DATA TRANSFORMATION 6'!A:E,5,FALSE)</f>
        <v>25-Dec-1969</v>
      </c>
      <c r="M1275" s="20">
        <f>VLOOKUP(A1275,'DATA TRANSFORMATION 8'!A:B,2,FALSE)</f>
        <v>10579.71</v>
      </c>
      <c r="N1275" t="str">
        <f>VLOOKUP(A1275,'DATA CLEANING 3'!A:D,3,FALSE)</f>
        <v>tier - 3</v>
      </c>
      <c r="O1275" t="str">
        <f>VLOOKUP(A1275,'DATA CLEANING 3'!A:D,4,FALSE)</f>
        <v>tier - 3</v>
      </c>
      <c r="P1275" t="str">
        <f>VLOOKUP(A1275,'DATA CLEANING 4'!A:B,2,FALSE)</f>
        <v>R1013</v>
      </c>
      <c r="Q1275">
        <f>VLOOKUP(A1275,'DATA TANSFORMATION 7'!A:F,6,FALSE)</f>
        <v>53</v>
      </c>
    </row>
    <row r="1276" spans="1:17" ht="16" x14ac:dyDescent="0.4">
      <c r="A1276" s="11" t="s">
        <v>2173</v>
      </c>
      <c r="B1276" t="str">
        <f>VLOOKUP(A1276,'DATA TRANSFORMATION 1'!A:E,4,FALSE)</f>
        <v>Ritter</v>
      </c>
      <c r="C1276">
        <f>VLOOKUP(A1276,'MEDICAL EXAMINATIONS'!A:H,2,FALSE)</f>
        <v>24.035</v>
      </c>
      <c r="D1276">
        <f>VLOOKUP(A1276,'MEDICAL EXAMINATIONS'!A:H,3,FALSE)</f>
        <v>6.11</v>
      </c>
      <c r="E1276" t="str">
        <f>VLOOKUP(A1276,'DATA TRANSFORMATION 3'!A:C,2,FALSE)</f>
        <v>No</v>
      </c>
      <c r="F1276" t="str">
        <f>VLOOKUP(A1276,'MEDICAL EXAMINATIONS'!A:H,5,FALSE)</f>
        <v>No</v>
      </c>
      <c r="G1276" t="str">
        <f>VLOOKUP(A1276,'MEDICAL EXAMINATIONS'!A:H,6,FALSE)</f>
        <v>No</v>
      </c>
      <c r="H1276">
        <f>VLOOKUP(A1276,'DATA TRANSFORMATION 2'!A:B,2,FALSE)</f>
        <v>0</v>
      </c>
      <c r="I1276" t="str">
        <f>VLOOKUP(A1276,'DATA TRANSFORMATION 3'!A:C,3,FALSE)</f>
        <v>No</v>
      </c>
      <c r="J1276" t="str">
        <f>VLOOKUP(A1276,'DATA TRANSFORMATION 4'!A:C,3,FALSE)</f>
        <v>Normal Weight</v>
      </c>
      <c r="K1276" t="str">
        <f>VLOOKUP(A1276,'DATA TRANSFORMATION 5'!A:C,3,FALSE)</f>
        <v>Prediabetes</v>
      </c>
      <c r="L1276" t="str">
        <f>VLOOKUP(A1276,'DATA TRANSFORMATION 6'!A:E,5,FALSE)</f>
        <v>3-Nov-1966</v>
      </c>
      <c r="M1276" s="20">
        <f>VLOOKUP(A1276,'DATA TRANSFORMATION 8'!A:B,2,FALSE)</f>
        <v>10594.23</v>
      </c>
      <c r="N1276" t="str">
        <f>VLOOKUP(A1276,'DATA CLEANING 3'!A:D,3,FALSE)</f>
        <v>tier - 3</v>
      </c>
      <c r="O1276" t="str">
        <f>VLOOKUP(A1276,'DATA CLEANING 3'!A:D,4,FALSE)</f>
        <v>tier - 3</v>
      </c>
      <c r="P1276" t="str">
        <f>VLOOKUP(A1276,'DATA CLEANING 4'!A:B,2,FALSE)</f>
        <v>R1013</v>
      </c>
      <c r="Q1276">
        <f>VLOOKUP(A1276,'DATA TANSFORMATION 7'!A:F,6,FALSE)</f>
        <v>56</v>
      </c>
    </row>
    <row r="1277" spans="1:17" ht="16" x14ac:dyDescent="0.4">
      <c r="A1277" s="11" t="s">
        <v>2171</v>
      </c>
      <c r="B1277" t="str">
        <f>VLOOKUP(A1277,'DATA TRANSFORMATION 1'!A:E,4,FALSE)</f>
        <v>Deeg</v>
      </c>
      <c r="C1277">
        <f>VLOOKUP(A1277,'MEDICAL EXAMINATIONS'!A:H,2,FALSE)</f>
        <v>23.56</v>
      </c>
      <c r="D1277">
        <f>VLOOKUP(A1277,'MEDICAL EXAMINATIONS'!A:H,3,FALSE)</f>
        <v>5.97</v>
      </c>
      <c r="E1277" t="str">
        <f>VLOOKUP(A1277,'DATA TRANSFORMATION 3'!A:C,2,FALSE)</f>
        <v>No</v>
      </c>
      <c r="F1277" t="str">
        <f>VLOOKUP(A1277,'MEDICAL EXAMINATIONS'!A:H,5,FALSE)</f>
        <v>No</v>
      </c>
      <c r="G1277" t="str">
        <f>VLOOKUP(A1277,'MEDICAL EXAMINATIONS'!A:H,6,FALSE)</f>
        <v>No</v>
      </c>
      <c r="H1277">
        <f>VLOOKUP(A1277,'DATA TRANSFORMATION 2'!A:B,2,FALSE)</f>
        <v>0</v>
      </c>
      <c r="I1277" t="str">
        <f>VLOOKUP(A1277,'DATA TRANSFORMATION 3'!A:C,3,FALSE)</f>
        <v>No</v>
      </c>
      <c r="J1277" t="str">
        <f>VLOOKUP(A1277,'DATA TRANSFORMATION 4'!A:C,3,FALSE)</f>
        <v>Normal Weight</v>
      </c>
      <c r="K1277" t="str">
        <f>VLOOKUP(A1277,'DATA TRANSFORMATION 5'!A:C,3,FALSE)</f>
        <v>Prediabetes</v>
      </c>
      <c r="L1277" t="str">
        <f>VLOOKUP(A1277,'DATA TRANSFORMATION 6'!A:E,5,FALSE)</f>
        <v>29-Nov-1967</v>
      </c>
      <c r="M1277" s="20">
        <f>VLOOKUP(A1277,'DATA TRANSFORMATION 8'!A:B,2,FALSE)</f>
        <v>10594.5</v>
      </c>
      <c r="N1277" t="str">
        <f>VLOOKUP(A1277,'DATA CLEANING 3'!A:D,3,FALSE)</f>
        <v>tier - 3</v>
      </c>
      <c r="O1277" t="str">
        <f>VLOOKUP(A1277,'DATA CLEANING 3'!A:D,4,FALSE)</f>
        <v>tier - 1</v>
      </c>
      <c r="P1277" t="str">
        <f>VLOOKUP(A1277,'DATA CLEANING 4'!A:B,2,FALSE)</f>
        <v>R1012</v>
      </c>
      <c r="Q1277">
        <f>VLOOKUP(A1277,'DATA TANSFORMATION 7'!A:F,6,FALSE)</f>
        <v>55</v>
      </c>
    </row>
    <row r="1278" spans="1:17" ht="16" x14ac:dyDescent="0.4">
      <c r="A1278" s="11" t="s">
        <v>2169</v>
      </c>
      <c r="B1278" t="str">
        <f>VLOOKUP(A1278,'DATA TRANSFORMATION 1'!A:E,4,FALSE)</f>
        <v>Pretot</v>
      </c>
      <c r="C1278">
        <f>VLOOKUP(A1278,'MEDICAL EXAMINATIONS'!A:H,2,FALSE)</f>
        <v>27.17</v>
      </c>
      <c r="D1278">
        <f>VLOOKUP(A1278,'MEDICAL EXAMINATIONS'!A:H,3,FALSE)</f>
        <v>10.81</v>
      </c>
      <c r="E1278" t="str">
        <f>VLOOKUP(A1278,'DATA TRANSFORMATION 3'!A:C,2,FALSE)</f>
        <v>No</v>
      </c>
      <c r="F1278" t="str">
        <f>VLOOKUP(A1278,'MEDICAL EXAMINATIONS'!A:H,5,FALSE)</f>
        <v>No</v>
      </c>
      <c r="G1278" t="str">
        <f>VLOOKUP(A1278,'MEDICAL EXAMINATIONS'!A:H,6,FALSE)</f>
        <v>No</v>
      </c>
      <c r="H1278">
        <f>VLOOKUP(A1278,'DATA TRANSFORMATION 2'!A:B,2,FALSE)</f>
        <v>2</v>
      </c>
      <c r="I1278" t="str">
        <f>VLOOKUP(A1278,'DATA TRANSFORMATION 3'!A:C,3,FALSE)</f>
        <v>No</v>
      </c>
      <c r="J1278" t="str">
        <f>VLOOKUP(A1278,'DATA TRANSFORMATION 4'!A:C,3,FALSE)</f>
        <v>Over Weight</v>
      </c>
      <c r="K1278" t="str">
        <f>VLOOKUP(A1278,'DATA TRANSFORMATION 5'!A:C,3,FALSE)</f>
        <v>Diabetes</v>
      </c>
      <c r="L1278" t="str">
        <f>VLOOKUP(A1278,'DATA TRANSFORMATION 6'!A:E,5,FALSE)</f>
        <v>14-Dec-1972</v>
      </c>
      <c r="M1278" s="20">
        <f>VLOOKUP(A1278,'DATA TRANSFORMATION 8'!A:B,2,FALSE)</f>
        <v>10600.55</v>
      </c>
      <c r="N1278" t="str">
        <f>VLOOKUP(A1278,'DATA CLEANING 3'!A:D,3,FALSE)</f>
        <v>tier - 3</v>
      </c>
      <c r="O1278" t="str">
        <f>VLOOKUP(A1278,'DATA CLEANING 3'!A:D,4,FALSE)</f>
        <v>tier - 1</v>
      </c>
      <c r="P1278" t="str">
        <f>VLOOKUP(A1278,'DATA CLEANING 4'!A:B,2,FALSE)</f>
        <v>R1012</v>
      </c>
      <c r="Q1278">
        <f>VLOOKUP(A1278,'DATA TANSFORMATION 7'!A:F,6,FALSE)</f>
        <v>50</v>
      </c>
    </row>
    <row r="1279" spans="1:17" ht="16" x14ac:dyDescent="0.4">
      <c r="A1279" s="11" t="s">
        <v>2167</v>
      </c>
      <c r="B1279" t="str">
        <f>VLOOKUP(A1279,'DATA TRANSFORMATION 1'!A:E,4,FALSE)</f>
        <v>Willsey</v>
      </c>
      <c r="C1279">
        <f>VLOOKUP(A1279,'MEDICAL EXAMINATIONS'!A:H,2,FALSE)</f>
        <v>34.32</v>
      </c>
      <c r="D1279">
        <f>VLOOKUP(A1279,'MEDICAL EXAMINATIONS'!A:H,3,FALSE)</f>
        <v>5.7</v>
      </c>
      <c r="E1279" t="str">
        <f>VLOOKUP(A1279,'DATA TRANSFORMATION 3'!A:C,2,FALSE)</f>
        <v>Yes</v>
      </c>
      <c r="F1279" t="str">
        <f>VLOOKUP(A1279,'MEDICAL EXAMINATIONS'!A:H,5,FALSE)</f>
        <v>No</v>
      </c>
      <c r="G1279" t="str">
        <f>VLOOKUP(A1279,'MEDICAL EXAMINATIONS'!A:H,6,FALSE)</f>
        <v>Yes</v>
      </c>
      <c r="H1279">
        <f>VLOOKUP(A1279,'DATA TRANSFORMATION 2'!A:B,2,FALSE)</f>
        <v>1</v>
      </c>
      <c r="I1279" t="str">
        <f>VLOOKUP(A1279,'DATA TRANSFORMATION 3'!A:C,3,FALSE)</f>
        <v>No</v>
      </c>
      <c r="J1279" t="str">
        <f>VLOOKUP(A1279,'DATA TRANSFORMATION 4'!A:C,3,FALSE)</f>
        <v>Obesity</v>
      </c>
      <c r="K1279" t="str">
        <f>VLOOKUP(A1279,'DATA TRANSFORMATION 5'!A:C,3,FALSE)</f>
        <v>Prediabetes</v>
      </c>
      <c r="L1279" t="str">
        <f>VLOOKUP(A1279,'DATA TRANSFORMATION 6'!A:E,5,FALSE)</f>
        <v>20-Jul-1966</v>
      </c>
      <c r="M1279" s="20">
        <f>VLOOKUP(A1279,'DATA TRANSFORMATION 8'!A:B,2,FALSE)</f>
        <v>10601.41</v>
      </c>
      <c r="N1279" t="str">
        <f>VLOOKUP(A1279,'DATA CLEANING 3'!A:D,3,FALSE)</f>
        <v>tier - 3</v>
      </c>
      <c r="O1279" t="str">
        <f>VLOOKUP(A1279,'DATA CLEANING 3'!A:D,4,FALSE)</f>
        <v>tier - 2</v>
      </c>
      <c r="P1279" t="str">
        <f>VLOOKUP(A1279,'DATA CLEANING 4'!A:B,2,FALSE)</f>
        <v>R1011</v>
      </c>
      <c r="Q1279">
        <f>VLOOKUP(A1279,'DATA TANSFORMATION 7'!A:F,6,FALSE)</f>
        <v>56</v>
      </c>
    </row>
    <row r="1280" spans="1:17" ht="16" x14ac:dyDescent="0.4">
      <c r="A1280" s="11" t="s">
        <v>2165</v>
      </c>
      <c r="B1280" t="str">
        <f>VLOOKUP(A1280,'DATA TRANSFORMATION 1'!A:E,4,FALSE)</f>
        <v>Roach</v>
      </c>
      <c r="C1280">
        <f>VLOOKUP(A1280,'MEDICAL EXAMINATIONS'!A:H,2,FALSE)</f>
        <v>23.87</v>
      </c>
      <c r="D1280">
        <f>VLOOKUP(A1280,'MEDICAL EXAMINATIONS'!A:H,3,FALSE)</f>
        <v>4.7699999999999996</v>
      </c>
      <c r="E1280" t="str">
        <f>VLOOKUP(A1280,'DATA TRANSFORMATION 3'!A:C,2,FALSE)</f>
        <v>Yes</v>
      </c>
      <c r="F1280" t="str">
        <f>VLOOKUP(A1280,'MEDICAL EXAMINATIONS'!A:H,5,FALSE)</f>
        <v>No</v>
      </c>
      <c r="G1280" t="str">
        <f>VLOOKUP(A1280,'MEDICAL EXAMINATIONS'!A:H,6,FALSE)</f>
        <v>Yes</v>
      </c>
      <c r="H1280">
        <f>VLOOKUP(A1280,'DATA TRANSFORMATION 2'!A:B,2,FALSE)</f>
        <v>1</v>
      </c>
      <c r="I1280" t="str">
        <f>VLOOKUP(A1280,'DATA TRANSFORMATION 3'!A:C,3,FALSE)</f>
        <v>No</v>
      </c>
      <c r="J1280" t="str">
        <f>VLOOKUP(A1280,'DATA TRANSFORMATION 4'!A:C,3,FALSE)</f>
        <v>Normal Weight</v>
      </c>
      <c r="K1280" t="str">
        <f>VLOOKUP(A1280,'DATA TRANSFORMATION 5'!A:C,3,FALSE)</f>
        <v>Normal</v>
      </c>
      <c r="L1280" t="str">
        <f>VLOOKUP(A1280,'DATA TRANSFORMATION 6'!A:E,5,FALSE)</f>
        <v>23-Jun-1967</v>
      </c>
      <c r="M1280" s="20">
        <f>VLOOKUP(A1280,'DATA TRANSFORMATION 8'!A:B,2,FALSE)</f>
        <v>10601.63</v>
      </c>
      <c r="N1280" t="str">
        <f>VLOOKUP(A1280,'DATA CLEANING 3'!A:D,3,FALSE)</f>
        <v>tier - 3</v>
      </c>
      <c r="O1280" t="str">
        <f>VLOOKUP(A1280,'DATA CLEANING 3'!A:D,4,FALSE)</f>
        <v>tier - 2</v>
      </c>
      <c r="P1280" t="str">
        <f>VLOOKUP(A1280,'DATA CLEANING 4'!A:B,2,FALSE)</f>
        <v>R1012</v>
      </c>
      <c r="Q1280">
        <f>VLOOKUP(A1280,'DATA TANSFORMATION 7'!A:F,6,FALSE)</f>
        <v>55</v>
      </c>
    </row>
    <row r="1281" spans="1:17" ht="16" x14ac:dyDescent="0.4">
      <c r="A1281" s="11" t="s">
        <v>2163</v>
      </c>
      <c r="B1281" t="str">
        <f>VLOOKUP(A1281,'DATA TRANSFORMATION 1'!A:E,4,FALSE)</f>
        <v>Jacobsen</v>
      </c>
      <c r="C1281">
        <f>VLOOKUP(A1281,'MEDICAL EXAMINATIONS'!A:H,2,FALSE)</f>
        <v>30.15</v>
      </c>
      <c r="D1281">
        <f>VLOOKUP(A1281,'MEDICAL EXAMINATIONS'!A:H,3,FALSE)</f>
        <v>4.25</v>
      </c>
      <c r="E1281" t="str">
        <f>VLOOKUP(A1281,'DATA TRANSFORMATION 3'!A:C,2,FALSE)</f>
        <v>No</v>
      </c>
      <c r="F1281" t="str">
        <f>VLOOKUP(A1281,'MEDICAL EXAMINATIONS'!A:H,5,FALSE)</f>
        <v>No</v>
      </c>
      <c r="G1281" t="str">
        <f>VLOOKUP(A1281,'MEDICAL EXAMINATIONS'!A:H,6,FALSE)</f>
        <v>No</v>
      </c>
      <c r="H1281">
        <f>VLOOKUP(A1281,'DATA TRANSFORMATION 2'!A:B,2,FALSE)</f>
        <v>1</v>
      </c>
      <c r="I1281" t="str">
        <f>VLOOKUP(A1281,'DATA TRANSFORMATION 3'!A:C,3,FALSE)</f>
        <v>No</v>
      </c>
      <c r="J1281" t="str">
        <f>VLOOKUP(A1281,'DATA TRANSFORMATION 4'!A:C,3,FALSE)</f>
        <v>Obesity</v>
      </c>
      <c r="K1281" t="str">
        <f>VLOOKUP(A1281,'DATA TRANSFORMATION 5'!A:C,3,FALSE)</f>
        <v>Normal</v>
      </c>
      <c r="L1281" t="str">
        <f>VLOOKUP(A1281,'DATA TRANSFORMATION 6'!A:E,5,FALSE)</f>
        <v>2-Jul-1966</v>
      </c>
      <c r="M1281" s="20">
        <f>VLOOKUP(A1281,'DATA TRANSFORMATION 8'!A:B,2,FALSE)</f>
        <v>10602.39</v>
      </c>
      <c r="N1281" t="str">
        <f>VLOOKUP(A1281,'DATA CLEANING 3'!A:D,3,FALSE)</f>
        <v>tier - 3</v>
      </c>
      <c r="O1281" t="str">
        <f>VLOOKUP(A1281,'DATA CLEANING 3'!A:D,4,FALSE)</f>
        <v>tier - 3</v>
      </c>
      <c r="P1281" t="str">
        <f>VLOOKUP(A1281,'DATA CLEANING 4'!A:B,2,FALSE)</f>
        <v>R1011</v>
      </c>
      <c r="Q1281">
        <f>VLOOKUP(A1281,'DATA TANSFORMATION 7'!A:F,6,FALSE)</f>
        <v>56</v>
      </c>
    </row>
    <row r="1282" spans="1:17" ht="16" x14ac:dyDescent="0.4">
      <c r="A1282" s="11" t="s">
        <v>2161</v>
      </c>
      <c r="B1282" t="str">
        <f>VLOOKUP(A1282,'DATA TRANSFORMATION 1'!A:E,4,FALSE)</f>
        <v>O'Hora</v>
      </c>
      <c r="C1282">
        <f>VLOOKUP(A1282,'MEDICAL EXAMINATIONS'!A:H,2,FALSE)</f>
        <v>26.36</v>
      </c>
      <c r="D1282">
        <f>VLOOKUP(A1282,'MEDICAL EXAMINATIONS'!A:H,3,FALSE)</f>
        <v>5.52</v>
      </c>
      <c r="E1282" t="str">
        <f>VLOOKUP(A1282,'DATA TRANSFORMATION 3'!A:C,2,FALSE)</f>
        <v>No</v>
      </c>
      <c r="F1282" t="str">
        <f>VLOOKUP(A1282,'MEDICAL EXAMINATIONS'!A:H,5,FALSE)</f>
        <v>No</v>
      </c>
      <c r="G1282" t="str">
        <f>VLOOKUP(A1282,'MEDICAL EXAMINATIONS'!A:H,6,FALSE)</f>
        <v>No</v>
      </c>
      <c r="H1282">
        <f>VLOOKUP(A1282,'DATA TRANSFORMATION 2'!A:B,2,FALSE)</f>
        <v>0</v>
      </c>
      <c r="I1282" t="str">
        <f>VLOOKUP(A1282,'DATA TRANSFORMATION 3'!A:C,3,FALSE)</f>
        <v>No</v>
      </c>
      <c r="J1282" t="str">
        <f>VLOOKUP(A1282,'DATA TRANSFORMATION 4'!A:C,3,FALSE)</f>
        <v>Over Weight</v>
      </c>
      <c r="K1282" t="str">
        <f>VLOOKUP(A1282,'DATA TRANSFORMATION 5'!A:C,3,FALSE)</f>
        <v>Normal</v>
      </c>
      <c r="L1282" t="str">
        <f>VLOOKUP(A1282,'DATA TRANSFORMATION 6'!A:E,5,FALSE)</f>
        <v>27-Jun-1965</v>
      </c>
      <c r="M1282" s="20">
        <f>VLOOKUP(A1282,'DATA TRANSFORMATION 8'!A:B,2,FALSE)</f>
        <v>10608.67</v>
      </c>
      <c r="N1282" t="str">
        <f>VLOOKUP(A1282,'DATA CLEANING 3'!A:D,3,FALSE)</f>
        <v>tier - 3</v>
      </c>
      <c r="O1282" t="str">
        <f>VLOOKUP(A1282,'DATA CLEANING 3'!A:D,4,FALSE)</f>
        <v>tier - 3</v>
      </c>
      <c r="P1282" t="str">
        <f>VLOOKUP(A1282,'DATA CLEANING 4'!A:B,2,FALSE)</f>
        <v>R1012</v>
      </c>
      <c r="Q1282">
        <f>VLOOKUP(A1282,'DATA TANSFORMATION 7'!A:F,6,FALSE)</f>
        <v>57</v>
      </c>
    </row>
    <row r="1283" spans="1:17" ht="16" x14ac:dyDescent="0.4">
      <c r="A1283" s="11" t="s">
        <v>2159</v>
      </c>
      <c r="B1283" t="str">
        <f>VLOOKUP(A1283,'DATA TRANSFORMATION 1'!A:E,4,FALSE)</f>
        <v>Amato</v>
      </c>
      <c r="C1283">
        <f>VLOOKUP(A1283,'MEDICAL EXAMINATIONS'!A:H,2,FALSE)</f>
        <v>45.32</v>
      </c>
      <c r="D1283">
        <f>VLOOKUP(A1283,'MEDICAL EXAMINATIONS'!A:H,3,FALSE)</f>
        <v>6.53</v>
      </c>
      <c r="E1283" t="str">
        <f>VLOOKUP(A1283,'DATA TRANSFORMATION 3'!A:C,2,FALSE)</f>
        <v>Yes</v>
      </c>
      <c r="F1283" t="str">
        <f>VLOOKUP(A1283,'MEDICAL EXAMINATIONS'!A:H,5,FALSE)</f>
        <v>No</v>
      </c>
      <c r="G1283" t="str">
        <f>VLOOKUP(A1283,'MEDICAL EXAMINATIONS'!A:H,6,FALSE)</f>
        <v>No</v>
      </c>
      <c r="H1283">
        <f>VLOOKUP(A1283,'DATA TRANSFORMATION 2'!A:B,2,FALSE)</f>
        <v>1</v>
      </c>
      <c r="I1283" t="str">
        <f>VLOOKUP(A1283,'DATA TRANSFORMATION 3'!A:C,3,FALSE)</f>
        <v>No</v>
      </c>
      <c r="J1283" t="str">
        <f>VLOOKUP(A1283,'DATA TRANSFORMATION 4'!A:C,3,FALSE)</f>
        <v>Obesity</v>
      </c>
      <c r="K1283" t="str">
        <f>VLOOKUP(A1283,'DATA TRANSFORMATION 5'!A:C,3,FALSE)</f>
        <v>Diabetes</v>
      </c>
      <c r="L1283" t="str">
        <f>VLOOKUP(A1283,'DATA TRANSFORMATION 6'!A:E,5,FALSE)</f>
        <v>23-Jul-1992</v>
      </c>
      <c r="M1283" s="20">
        <f>VLOOKUP(A1283,'DATA TRANSFORMATION 8'!A:B,2,FALSE)</f>
        <v>10617.04</v>
      </c>
      <c r="N1283" t="str">
        <f>VLOOKUP(A1283,'DATA CLEANING 3'!A:D,3,FALSE)</f>
        <v>tier - 3</v>
      </c>
      <c r="O1283" t="str">
        <f>VLOOKUP(A1283,'DATA CLEANING 3'!A:D,4,FALSE)</f>
        <v>tier - 3</v>
      </c>
      <c r="P1283" t="str">
        <f>VLOOKUP(A1283,'DATA CLEANING 4'!A:B,2,FALSE)</f>
        <v>R1026</v>
      </c>
      <c r="Q1283">
        <f>VLOOKUP(A1283,'DATA TANSFORMATION 7'!A:F,6,FALSE)</f>
        <v>30</v>
      </c>
    </row>
    <row r="1284" spans="1:17" ht="16" x14ac:dyDescent="0.4">
      <c r="A1284" s="11" t="s">
        <v>2157</v>
      </c>
      <c r="B1284" t="str">
        <f>VLOOKUP(A1284,'DATA TRANSFORMATION 1'!A:E,4,FALSE)</f>
        <v>Reed</v>
      </c>
      <c r="C1284">
        <f>VLOOKUP(A1284,'MEDICAL EXAMINATIONS'!A:H,2,FALSE)</f>
        <v>31.93</v>
      </c>
      <c r="D1284">
        <f>VLOOKUP(A1284,'MEDICAL EXAMINATIONS'!A:H,3,FALSE)</f>
        <v>4.82</v>
      </c>
      <c r="E1284" t="str">
        <f>VLOOKUP(A1284,'DATA TRANSFORMATION 3'!A:C,2,FALSE)</f>
        <v>Yes</v>
      </c>
      <c r="F1284" t="str">
        <f>VLOOKUP(A1284,'MEDICAL EXAMINATIONS'!A:H,5,FALSE)</f>
        <v>No</v>
      </c>
      <c r="G1284" t="str">
        <f>VLOOKUP(A1284,'MEDICAL EXAMINATIONS'!A:H,6,FALSE)</f>
        <v>No</v>
      </c>
      <c r="H1284">
        <f>VLOOKUP(A1284,'DATA TRANSFORMATION 2'!A:B,2,FALSE)</f>
        <v>1</v>
      </c>
      <c r="I1284" t="str">
        <f>VLOOKUP(A1284,'DATA TRANSFORMATION 3'!A:C,3,FALSE)</f>
        <v>No</v>
      </c>
      <c r="J1284" t="str">
        <f>VLOOKUP(A1284,'DATA TRANSFORMATION 4'!A:C,3,FALSE)</f>
        <v>Obesity</v>
      </c>
      <c r="K1284" t="str">
        <f>VLOOKUP(A1284,'DATA TRANSFORMATION 5'!A:C,3,FALSE)</f>
        <v>Normal</v>
      </c>
      <c r="L1284" t="str">
        <f>VLOOKUP(A1284,'DATA TRANSFORMATION 6'!A:E,5,FALSE)</f>
        <v>6-Jul-1990</v>
      </c>
      <c r="M1284" s="20">
        <f>VLOOKUP(A1284,'DATA TRANSFORMATION 8'!A:B,2,FALSE)</f>
        <v>10620.26</v>
      </c>
      <c r="N1284" t="str">
        <f>VLOOKUP(A1284,'DATA CLEANING 3'!A:D,3,FALSE)</f>
        <v>tier - 3</v>
      </c>
      <c r="O1284" t="str">
        <f>VLOOKUP(A1284,'DATA CLEANING 3'!A:D,4,FALSE)</f>
        <v>tier - 3</v>
      </c>
      <c r="P1284" t="str">
        <f>VLOOKUP(A1284,'DATA CLEANING 4'!A:B,2,FALSE)</f>
        <v>R1012</v>
      </c>
      <c r="Q1284">
        <f>VLOOKUP(A1284,'DATA TANSFORMATION 7'!A:F,6,FALSE)</f>
        <v>32</v>
      </c>
    </row>
    <row r="1285" spans="1:17" ht="16" x14ac:dyDescent="0.4">
      <c r="A1285" s="11" t="s">
        <v>2155</v>
      </c>
      <c r="B1285" t="str">
        <f>VLOOKUP(A1285,'DATA TRANSFORMATION 1'!A:E,4,FALSE)</f>
        <v>Wegner</v>
      </c>
      <c r="C1285">
        <f>VLOOKUP(A1285,'MEDICAL EXAMINATIONS'!A:H,2,FALSE)</f>
        <v>36</v>
      </c>
      <c r="D1285">
        <f>VLOOKUP(A1285,'MEDICAL EXAMINATIONS'!A:H,3,FALSE)</f>
        <v>11.94</v>
      </c>
      <c r="E1285" t="str">
        <f>VLOOKUP(A1285,'DATA TRANSFORMATION 3'!A:C,2,FALSE)</f>
        <v>Yes</v>
      </c>
      <c r="F1285" t="str">
        <f>VLOOKUP(A1285,'MEDICAL EXAMINATIONS'!A:H,5,FALSE)</f>
        <v>No</v>
      </c>
      <c r="G1285" t="str">
        <f>VLOOKUP(A1285,'MEDICAL EXAMINATIONS'!A:H,6,FALSE)</f>
        <v>No</v>
      </c>
      <c r="H1285">
        <f>VLOOKUP(A1285,'DATA TRANSFORMATION 2'!A:B,2,FALSE)</f>
        <v>1</v>
      </c>
      <c r="I1285" t="str">
        <f>VLOOKUP(A1285,'DATA TRANSFORMATION 3'!A:C,3,FALSE)</f>
        <v>No</v>
      </c>
      <c r="J1285" t="str">
        <f>VLOOKUP(A1285,'DATA TRANSFORMATION 4'!A:C,3,FALSE)</f>
        <v>Obesity</v>
      </c>
      <c r="K1285" t="str">
        <f>VLOOKUP(A1285,'DATA TRANSFORMATION 5'!A:C,3,FALSE)</f>
        <v>Diabetes</v>
      </c>
      <c r="L1285" t="str">
        <f>VLOOKUP(A1285,'DATA TRANSFORMATION 6'!A:E,5,FALSE)</f>
        <v>8-Aug-1964</v>
      </c>
      <c r="M1285" s="20">
        <f>VLOOKUP(A1285,'DATA TRANSFORMATION 8'!A:B,2,FALSE)</f>
        <v>10627.81</v>
      </c>
      <c r="N1285" t="str">
        <f>VLOOKUP(A1285,'DATA CLEANING 3'!A:D,3,FALSE)</f>
        <v>tier - 3</v>
      </c>
      <c r="O1285" t="str">
        <f>VLOOKUP(A1285,'DATA CLEANING 3'!A:D,4,FALSE)</f>
        <v>tier - 3</v>
      </c>
      <c r="P1285" t="str">
        <f>VLOOKUP(A1285,'DATA CLEANING 4'!A:B,2,FALSE)</f>
        <v>R1013</v>
      </c>
      <c r="Q1285">
        <f>VLOOKUP(A1285,'DATA TANSFORMATION 7'!A:F,6,FALSE)</f>
        <v>58</v>
      </c>
    </row>
    <row r="1286" spans="1:17" ht="16" x14ac:dyDescent="0.4">
      <c r="A1286" s="11" t="s">
        <v>2153</v>
      </c>
      <c r="B1286" t="str">
        <f>VLOOKUP(A1286,'DATA TRANSFORMATION 1'!A:E,4,FALSE)</f>
        <v>Bokun</v>
      </c>
      <c r="C1286">
        <f>VLOOKUP(A1286,'MEDICAL EXAMINATIONS'!A:H,2,FALSE)</f>
        <v>32</v>
      </c>
      <c r="D1286">
        <f>VLOOKUP(A1286,'MEDICAL EXAMINATIONS'!A:H,3,FALSE)</f>
        <v>7.85</v>
      </c>
      <c r="E1286" t="str">
        <f>VLOOKUP(A1286,'DATA TRANSFORMATION 3'!A:C,2,FALSE)</f>
        <v>Yes</v>
      </c>
      <c r="F1286" t="str">
        <f>VLOOKUP(A1286,'MEDICAL EXAMINATIONS'!A:H,5,FALSE)</f>
        <v>No</v>
      </c>
      <c r="G1286" t="str">
        <f>VLOOKUP(A1286,'MEDICAL EXAMINATIONS'!A:H,6,FALSE)</f>
        <v>No</v>
      </c>
      <c r="H1286">
        <f>VLOOKUP(A1286,'DATA TRANSFORMATION 2'!A:B,2,FALSE)</f>
        <v>1</v>
      </c>
      <c r="I1286" t="str">
        <f>VLOOKUP(A1286,'DATA TRANSFORMATION 3'!A:C,3,FALSE)</f>
        <v>No</v>
      </c>
      <c r="J1286" t="str">
        <f>VLOOKUP(A1286,'DATA TRANSFORMATION 4'!A:C,3,FALSE)</f>
        <v>Obesity</v>
      </c>
      <c r="K1286" t="str">
        <f>VLOOKUP(A1286,'DATA TRANSFORMATION 5'!A:C,3,FALSE)</f>
        <v>Diabetes</v>
      </c>
      <c r="L1286" t="str">
        <f>VLOOKUP(A1286,'DATA TRANSFORMATION 6'!A:E,5,FALSE)</f>
        <v>22-Nov-1976</v>
      </c>
      <c r="M1286" s="20">
        <f>VLOOKUP(A1286,'DATA TRANSFORMATION 8'!A:B,2,FALSE)</f>
        <v>10665.44</v>
      </c>
      <c r="N1286" t="str">
        <f>VLOOKUP(A1286,'DATA CLEANING 3'!A:D,3,FALSE)</f>
        <v>tier - 3</v>
      </c>
      <c r="O1286" t="str">
        <f>VLOOKUP(A1286,'DATA CLEANING 3'!A:D,4,FALSE)</f>
        <v>tier - 2</v>
      </c>
      <c r="P1286" t="str">
        <f>VLOOKUP(A1286,'DATA CLEANING 4'!A:B,2,FALSE)</f>
        <v>R1021</v>
      </c>
      <c r="Q1286">
        <f>VLOOKUP(A1286,'DATA TANSFORMATION 7'!A:F,6,FALSE)</f>
        <v>46</v>
      </c>
    </row>
    <row r="1287" spans="1:17" ht="16" x14ac:dyDescent="0.4">
      <c r="A1287" s="11" t="s">
        <v>2151</v>
      </c>
      <c r="B1287" t="str">
        <f>VLOOKUP(A1287,'DATA TRANSFORMATION 1'!A:E,4,FALSE)</f>
        <v>Ainsley</v>
      </c>
      <c r="C1287">
        <f>VLOOKUP(A1287,'MEDICAL EXAMINATIONS'!A:H,2,FALSE)</f>
        <v>29.37</v>
      </c>
      <c r="D1287">
        <f>VLOOKUP(A1287,'MEDICAL EXAMINATIONS'!A:H,3,FALSE)</f>
        <v>8.01</v>
      </c>
      <c r="E1287" t="str">
        <f>VLOOKUP(A1287,'DATA TRANSFORMATION 3'!A:C,2,FALSE)</f>
        <v>Yes</v>
      </c>
      <c r="F1287" t="str">
        <f>VLOOKUP(A1287,'MEDICAL EXAMINATIONS'!A:H,5,FALSE)</f>
        <v>No</v>
      </c>
      <c r="G1287" t="str">
        <f>VLOOKUP(A1287,'MEDICAL EXAMINATIONS'!A:H,6,FALSE)</f>
        <v>No</v>
      </c>
      <c r="H1287">
        <f>VLOOKUP(A1287,'DATA TRANSFORMATION 2'!A:B,2,FALSE)</f>
        <v>1</v>
      </c>
      <c r="I1287" t="str">
        <f>VLOOKUP(A1287,'DATA TRANSFORMATION 3'!A:C,3,FALSE)</f>
        <v>No</v>
      </c>
      <c r="J1287" t="str">
        <f>VLOOKUP(A1287,'DATA TRANSFORMATION 4'!A:C,3,FALSE)</f>
        <v>Over Weight</v>
      </c>
      <c r="K1287" t="str">
        <f>VLOOKUP(A1287,'DATA TRANSFORMATION 5'!A:C,3,FALSE)</f>
        <v>Diabetes</v>
      </c>
      <c r="L1287" t="str">
        <f>VLOOKUP(A1287,'DATA TRANSFORMATION 6'!A:E,5,FALSE)</f>
        <v>7-Sep-1962</v>
      </c>
      <c r="M1287" s="20">
        <f>VLOOKUP(A1287,'DATA TRANSFORMATION 8'!A:B,2,FALSE)</f>
        <v>10676.83</v>
      </c>
      <c r="N1287" t="str">
        <f>VLOOKUP(A1287,'DATA CLEANING 3'!A:D,3,FALSE)</f>
        <v>tier - 3</v>
      </c>
      <c r="O1287" t="str">
        <f>VLOOKUP(A1287,'DATA CLEANING 3'!A:D,4,FALSE)</f>
        <v>tier - 3</v>
      </c>
      <c r="P1287" t="str">
        <f>VLOOKUP(A1287,'DATA CLEANING 4'!A:B,2,FALSE)</f>
        <v>R1013</v>
      </c>
      <c r="Q1287">
        <f>VLOOKUP(A1287,'DATA TANSFORMATION 7'!A:F,6,FALSE)</f>
        <v>60</v>
      </c>
    </row>
    <row r="1288" spans="1:17" ht="16" x14ac:dyDescent="0.4">
      <c r="A1288" s="11" t="s">
        <v>2149</v>
      </c>
      <c r="B1288" t="str">
        <f>VLOOKUP(A1288,'DATA TRANSFORMATION 1'!A:E,4,FALSE)</f>
        <v>Foster</v>
      </c>
      <c r="C1288">
        <f>VLOOKUP(A1288,'MEDICAL EXAMINATIONS'!A:H,2,FALSE)</f>
        <v>23.6</v>
      </c>
      <c r="D1288">
        <f>VLOOKUP(A1288,'MEDICAL EXAMINATIONS'!A:H,3,FALSE)</f>
        <v>7.4</v>
      </c>
      <c r="E1288" t="str">
        <f>VLOOKUP(A1288,'DATA TRANSFORMATION 3'!A:C,2,FALSE)</f>
        <v>Yes</v>
      </c>
      <c r="F1288" t="str">
        <f>VLOOKUP(A1288,'MEDICAL EXAMINATIONS'!A:H,5,FALSE)</f>
        <v>No</v>
      </c>
      <c r="G1288" t="str">
        <f>VLOOKUP(A1288,'MEDICAL EXAMINATIONS'!A:H,6,FALSE)</f>
        <v>No</v>
      </c>
      <c r="H1288">
        <f>VLOOKUP(A1288,'DATA TRANSFORMATION 2'!A:B,2,FALSE)</f>
        <v>1</v>
      </c>
      <c r="I1288" t="str">
        <f>VLOOKUP(A1288,'DATA TRANSFORMATION 3'!A:C,3,FALSE)</f>
        <v>No</v>
      </c>
      <c r="J1288" t="str">
        <f>VLOOKUP(A1288,'DATA TRANSFORMATION 4'!A:C,3,FALSE)</f>
        <v>Normal Weight</v>
      </c>
      <c r="K1288" t="str">
        <f>VLOOKUP(A1288,'DATA TRANSFORMATION 5'!A:C,3,FALSE)</f>
        <v>Diabetes</v>
      </c>
      <c r="L1288" t="str">
        <f>VLOOKUP(A1288,'DATA TRANSFORMATION 6'!A:E,5,FALSE)</f>
        <v>2-Aug-1977</v>
      </c>
      <c r="M1288" s="20">
        <f>VLOOKUP(A1288,'DATA TRANSFORMATION 8'!A:B,2,FALSE)</f>
        <v>10690.11</v>
      </c>
      <c r="N1288" t="str">
        <f>VLOOKUP(A1288,'DATA CLEANING 3'!A:D,3,FALSE)</f>
        <v>tier - 3</v>
      </c>
      <c r="O1288" t="str">
        <f>VLOOKUP(A1288,'DATA CLEANING 3'!A:D,4,FALSE)</f>
        <v>tier - 2</v>
      </c>
      <c r="P1288" t="str">
        <f>VLOOKUP(A1288,'DATA CLEANING 4'!A:B,2,FALSE)</f>
        <v>R1021</v>
      </c>
      <c r="Q1288">
        <f>VLOOKUP(A1288,'DATA TANSFORMATION 7'!A:F,6,FALSE)</f>
        <v>45</v>
      </c>
    </row>
    <row r="1289" spans="1:17" ht="16" x14ac:dyDescent="0.4">
      <c r="A1289" s="11" t="s">
        <v>2147</v>
      </c>
      <c r="B1289" t="str">
        <f>VLOOKUP(A1289,'DATA TRANSFORMATION 1'!A:E,4,FALSE)</f>
        <v>Overpeck</v>
      </c>
      <c r="C1289">
        <f>VLOOKUP(A1289,'MEDICAL EXAMINATIONS'!A:H,2,FALSE)</f>
        <v>33.155000000000001</v>
      </c>
      <c r="D1289">
        <f>VLOOKUP(A1289,'MEDICAL EXAMINATIONS'!A:H,3,FALSE)</f>
        <v>8.3800000000000008</v>
      </c>
      <c r="E1289" t="str">
        <f>VLOOKUP(A1289,'DATA TRANSFORMATION 3'!A:C,2,FALSE)</f>
        <v>Yes</v>
      </c>
      <c r="F1289" t="str">
        <f>VLOOKUP(A1289,'MEDICAL EXAMINATIONS'!A:H,5,FALSE)</f>
        <v>No</v>
      </c>
      <c r="G1289" t="str">
        <f>VLOOKUP(A1289,'MEDICAL EXAMINATIONS'!A:H,6,FALSE)</f>
        <v>No</v>
      </c>
      <c r="H1289">
        <f>VLOOKUP(A1289,'DATA TRANSFORMATION 2'!A:B,2,FALSE)</f>
        <v>0</v>
      </c>
      <c r="I1289" t="str">
        <f>VLOOKUP(A1289,'DATA TRANSFORMATION 3'!A:C,3,FALSE)</f>
        <v>No</v>
      </c>
      <c r="J1289" t="str">
        <f>VLOOKUP(A1289,'DATA TRANSFORMATION 4'!A:C,3,FALSE)</f>
        <v>Obesity</v>
      </c>
      <c r="K1289" t="str">
        <f>VLOOKUP(A1289,'DATA TRANSFORMATION 5'!A:C,3,FALSE)</f>
        <v>Diabetes</v>
      </c>
      <c r="L1289" t="str">
        <f>VLOOKUP(A1289,'DATA TRANSFORMATION 6'!A:E,5,FALSE)</f>
        <v>30-Sep-1976</v>
      </c>
      <c r="M1289" s="20">
        <f>VLOOKUP(A1289,'DATA TRANSFORMATION 8'!A:B,2,FALSE)</f>
        <v>10698.38</v>
      </c>
      <c r="N1289" t="str">
        <f>VLOOKUP(A1289,'DATA CLEANING 3'!A:D,3,FALSE)</f>
        <v>tier - 3</v>
      </c>
      <c r="O1289" t="str">
        <f>VLOOKUP(A1289,'DATA CLEANING 3'!A:D,4,FALSE)</f>
        <v>tier - 1</v>
      </c>
      <c r="P1289" t="str">
        <f>VLOOKUP(A1289,'DATA CLEANING 4'!A:B,2,FALSE)</f>
        <v>R1025</v>
      </c>
      <c r="Q1289">
        <f>VLOOKUP(A1289,'DATA TANSFORMATION 7'!A:F,6,FALSE)</f>
        <v>46</v>
      </c>
    </row>
    <row r="1290" spans="1:17" ht="16" x14ac:dyDescent="0.4">
      <c r="A1290" s="11" t="s">
        <v>2145</v>
      </c>
      <c r="B1290" t="str">
        <f>VLOOKUP(A1290,'DATA TRANSFORMATION 1'!A:E,4,FALSE)</f>
        <v>Levine</v>
      </c>
      <c r="C1290">
        <f>VLOOKUP(A1290,'MEDICAL EXAMINATIONS'!A:H,2,FALSE)</f>
        <v>24.32</v>
      </c>
      <c r="D1290">
        <f>VLOOKUP(A1290,'MEDICAL EXAMINATIONS'!A:H,3,FALSE)</f>
        <v>11.56</v>
      </c>
      <c r="E1290" t="str">
        <f>VLOOKUP(A1290,'DATA TRANSFORMATION 3'!A:C,2,FALSE)</f>
        <v>Yes</v>
      </c>
      <c r="F1290" t="str">
        <f>VLOOKUP(A1290,'MEDICAL EXAMINATIONS'!A:H,5,FALSE)</f>
        <v>No</v>
      </c>
      <c r="G1290" t="str">
        <f>VLOOKUP(A1290,'MEDICAL EXAMINATIONS'!A:H,6,FALSE)</f>
        <v>No</v>
      </c>
      <c r="H1290">
        <f>VLOOKUP(A1290,'DATA TRANSFORMATION 2'!A:B,2,FALSE)</f>
        <v>1</v>
      </c>
      <c r="I1290" t="str">
        <f>VLOOKUP(A1290,'DATA TRANSFORMATION 3'!A:C,3,FALSE)</f>
        <v>No</v>
      </c>
      <c r="J1290" t="str">
        <f>VLOOKUP(A1290,'DATA TRANSFORMATION 4'!A:C,3,FALSE)</f>
        <v>Normal Weight</v>
      </c>
      <c r="K1290" t="str">
        <f>VLOOKUP(A1290,'DATA TRANSFORMATION 5'!A:C,3,FALSE)</f>
        <v>Diabetes</v>
      </c>
      <c r="L1290" t="str">
        <f>VLOOKUP(A1290,'DATA TRANSFORMATION 6'!A:E,5,FALSE)</f>
        <v>24-Oct-1972</v>
      </c>
      <c r="M1290" s="20">
        <f>VLOOKUP(A1290,'DATA TRANSFORMATION 8'!A:B,2,FALSE)</f>
        <v>10702.64</v>
      </c>
      <c r="N1290" t="str">
        <f>VLOOKUP(A1290,'DATA CLEANING 3'!A:D,3,FALSE)</f>
        <v>tier - 3</v>
      </c>
      <c r="O1290" t="str">
        <f>VLOOKUP(A1290,'DATA CLEANING 3'!A:D,4,FALSE)</f>
        <v>tier - 3</v>
      </c>
      <c r="P1290" t="str">
        <f>VLOOKUP(A1290,'DATA CLEANING 4'!A:B,2,FALSE)</f>
        <v>R1013</v>
      </c>
      <c r="Q1290">
        <f>VLOOKUP(A1290,'DATA TANSFORMATION 7'!A:F,6,FALSE)</f>
        <v>50</v>
      </c>
    </row>
    <row r="1291" spans="1:17" ht="16" x14ac:dyDescent="0.4">
      <c r="A1291" s="11" t="s">
        <v>2143</v>
      </c>
      <c r="B1291" t="str">
        <f>VLOOKUP(A1291,'DATA TRANSFORMATION 1'!A:E,4,FALSE)</f>
        <v>Jean</v>
      </c>
      <c r="C1291">
        <f>VLOOKUP(A1291,'MEDICAL EXAMINATIONS'!A:H,2,FALSE)</f>
        <v>36.299999999999997</v>
      </c>
      <c r="D1291">
        <f>VLOOKUP(A1291,'MEDICAL EXAMINATIONS'!A:H,3,FALSE)</f>
        <v>4.6100000000000003</v>
      </c>
      <c r="E1291" t="str">
        <f>VLOOKUP(A1291,'DATA TRANSFORMATION 3'!A:C,2,FALSE)</f>
        <v>No</v>
      </c>
      <c r="F1291" t="str">
        <f>VLOOKUP(A1291,'MEDICAL EXAMINATIONS'!A:H,5,FALSE)</f>
        <v>No</v>
      </c>
      <c r="G1291" t="str">
        <f>VLOOKUP(A1291,'MEDICAL EXAMINATIONS'!A:H,6,FALSE)</f>
        <v>No</v>
      </c>
      <c r="H1291">
        <f>VLOOKUP(A1291,'DATA TRANSFORMATION 2'!A:B,2,FALSE)</f>
        <v>0</v>
      </c>
      <c r="I1291" t="str">
        <f>VLOOKUP(A1291,'DATA TRANSFORMATION 3'!A:C,3,FALSE)</f>
        <v>No</v>
      </c>
      <c r="J1291" t="str">
        <f>VLOOKUP(A1291,'DATA TRANSFORMATION 4'!A:C,3,FALSE)</f>
        <v>Obesity</v>
      </c>
      <c r="K1291" t="str">
        <f>VLOOKUP(A1291,'DATA TRANSFORMATION 5'!A:C,3,FALSE)</f>
        <v>Normal</v>
      </c>
      <c r="L1291" t="str">
        <f>VLOOKUP(A1291,'DATA TRANSFORMATION 6'!A:E,5,FALSE)</f>
        <v>30-Jul-1967</v>
      </c>
      <c r="M1291" s="20">
        <f>VLOOKUP(A1291,'DATA TRANSFORMATION 8'!A:B,2,FALSE)</f>
        <v>10704.47</v>
      </c>
      <c r="N1291" t="str">
        <f>VLOOKUP(A1291,'DATA CLEANING 3'!A:D,3,FALSE)</f>
        <v>tier - 3</v>
      </c>
      <c r="O1291" t="str">
        <f>VLOOKUP(A1291,'DATA CLEANING 3'!A:D,4,FALSE)</f>
        <v>tier - 2</v>
      </c>
      <c r="P1291" t="str">
        <f>VLOOKUP(A1291,'DATA CLEANING 4'!A:B,2,FALSE)</f>
        <v>R1011</v>
      </c>
      <c r="Q1291">
        <f>VLOOKUP(A1291,'DATA TANSFORMATION 7'!A:F,6,FALSE)</f>
        <v>55</v>
      </c>
    </row>
    <row r="1292" spans="1:17" ht="16" x14ac:dyDescent="0.4">
      <c r="A1292" s="11" t="s">
        <v>2141</v>
      </c>
      <c r="B1292" t="str">
        <f>VLOOKUP(A1292,'DATA TRANSFORMATION 1'!A:E,4,FALSE)</f>
        <v>Wild</v>
      </c>
      <c r="C1292">
        <f>VLOOKUP(A1292,'MEDICAL EXAMINATIONS'!A:H,2,FALSE)</f>
        <v>34.4</v>
      </c>
      <c r="D1292">
        <f>VLOOKUP(A1292,'MEDICAL EXAMINATIONS'!A:H,3,FALSE)</f>
        <v>4.95</v>
      </c>
      <c r="E1292" t="str">
        <f>VLOOKUP(A1292,'DATA TRANSFORMATION 3'!A:C,2,FALSE)</f>
        <v>No</v>
      </c>
      <c r="F1292" t="str">
        <f>VLOOKUP(A1292,'MEDICAL EXAMINATIONS'!A:H,5,FALSE)</f>
        <v>No</v>
      </c>
      <c r="G1292" t="str">
        <f>VLOOKUP(A1292,'MEDICAL EXAMINATIONS'!A:H,6,FALSE)</f>
        <v>Yes</v>
      </c>
      <c r="H1292">
        <f>VLOOKUP(A1292,'DATA TRANSFORMATION 2'!A:B,2,FALSE)</f>
        <v>1</v>
      </c>
      <c r="I1292" t="str">
        <f>VLOOKUP(A1292,'DATA TRANSFORMATION 3'!A:C,3,FALSE)</f>
        <v>No</v>
      </c>
      <c r="J1292" t="str">
        <f>VLOOKUP(A1292,'DATA TRANSFORMATION 4'!A:C,3,FALSE)</f>
        <v>Obesity</v>
      </c>
      <c r="K1292" t="str">
        <f>VLOOKUP(A1292,'DATA TRANSFORMATION 5'!A:C,3,FALSE)</f>
        <v>Normal</v>
      </c>
      <c r="L1292" t="str">
        <f>VLOOKUP(A1292,'DATA TRANSFORMATION 6'!A:E,5,FALSE)</f>
        <v>5-Oct-1967</v>
      </c>
      <c r="M1292" s="20">
        <f>VLOOKUP(A1292,'DATA TRANSFORMATION 8'!A:B,2,FALSE)</f>
        <v>10713.64</v>
      </c>
      <c r="N1292" t="str">
        <f>VLOOKUP(A1292,'DATA CLEANING 3'!A:D,3,FALSE)</f>
        <v>tier - 3</v>
      </c>
      <c r="O1292" t="str">
        <f>VLOOKUP(A1292,'DATA CLEANING 3'!A:D,4,FALSE)</f>
        <v>tier - 3</v>
      </c>
      <c r="P1292" t="str">
        <f>VLOOKUP(A1292,'DATA CLEANING 4'!A:B,2,FALSE)</f>
        <v>R1011</v>
      </c>
      <c r="Q1292">
        <f>VLOOKUP(A1292,'DATA TANSFORMATION 7'!A:F,6,FALSE)</f>
        <v>55</v>
      </c>
    </row>
    <row r="1293" spans="1:17" ht="16" x14ac:dyDescent="0.4">
      <c r="A1293" s="11" t="s">
        <v>2139</v>
      </c>
      <c r="B1293" t="str">
        <f>VLOOKUP(A1293,'DATA TRANSFORMATION 1'!A:E,4,FALSE)</f>
        <v>Tabor</v>
      </c>
      <c r="C1293">
        <f>VLOOKUP(A1293,'MEDICAL EXAMINATIONS'!A:H,2,FALSE)</f>
        <v>30.9</v>
      </c>
      <c r="D1293">
        <f>VLOOKUP(A1293,'MEDICAL EXAMINATIONS'!A:H,3,FALSE)</f>
        <v>5.04</v>
      </c>
      <c r="E1293" t="str">
        <f>VLOOKUP(A1293,'DATA TRANSFORMATION 3'!A:C,2,FALSE)</f>
        <v>No</v>
      </c>
      <c r="F1293" t="str">
        <f>VLOOKUP(A1293,'MEDICAL EXAMINATIONS'!A:H,5,FALSE)</f>
        <v>No</v>
      </c>
      <c r="G1293" t="str">
        <f>VLOOKUP(A1293,'MEDICAL EXAMINATIONS'!A:H,6,FALSE)</f>
        <v>No</v>
      </c>
      <c r="H1293">
        <f>VLOOKUP(A1293,'DATA TRANSFORMATION 2'!A:B,2,FALSE)</f>
        <v>0</v>
      </c>
      <c r="I1293" t="str">
        <f>VLOOKUP(A1293,'DATA TRANSFORMATION 3'!A:C,3,FALSE)</f>
        <v>No</v>
      </c>
      <c r="J1293" t="str">
        <f>VLOOKUP(A1293,'DATA TRANSFORMATION 4'!A:C,3,FALSE)</f>
        <v>Obesity</v>
      </c>
      <c r="K1293" t="str">
        <f>VLOOKUP(A1293,'DATA TRANSFORMATION 5'!A:C,3,FALSE)</f>
        <v>Normal</v>
      </c>
      <c r="L1293" t="str">
        <f>VLOOKUP(A1293,'DATA TRANSFORMATION 6'!A:E,5,FALSE)</f>
        <v>25-Jun-1992</v>
      </c>
      <c r="M1293" s="20">
        <f>VLOOKUP(A1293,'DATA TRANSFORMATION 8'!A:B,2,FALSE)</f>
        <v>10719.57</v>
      </c>
      <c r="N1293" t="str">
        <f>VLOOKUP(A1293,'DATA CLEANING 3'!A:D,3,FALSE)</f>
        <v>tier - 3</v>
      </c>
      <c r="O1293" t="str">
        <f>VLOOKUP(A1293,'DATA CLEANING 3'!A:D,4,FALSE)</f>
        <v>tier - 1</v>
      </c>
      <c r="P1293" t="str">
        <f>VLOOKUP(A1293,'DATA CLEANING 4'!A:B,2,FALSE)</f>
        <v>R1012</v>
      </c>
      <c r="Q1293">
        <f>VLOOKUP(A1293,'DATA TANSFORMATION 7'!A:F,6,FALSE)</f>
        <v>30</v>
      </c>
    </row>
    <row r="1294" spans="1:17" ht="16" x14ac:dyDescent="0.4">
      <c r="A1294" s="11" t="s">
        <v>2137</v>
      </c>
      <c r="B1294" t="str">
        <f>VLOOKUP(A1294,'DATA TRANSFORMATION 1'!A:E,4,FALSE)</f>
        <v>Steffen</v>
      </c>
      <c r="C1294">
        <f>VLOOKUP(A1294,'MEDICAL EXAMINATIONS'!A:H,2,FALSE)</f>
        <v>28.6</v>
      </c>
      <c r="D1294">
        <f>VLOOKUP(A1294,'MEDICAL EXAMINATIONS'!A:H,3,FALSE)</f>
        <v>5.42</v>
      </c>
      <c r="E1294" t="str">
        <f>VLOOKUP(A1294,'DATA TRANSFORMATION 3'!A:C,2,FALSE)</f>
        <v>No</v>
      </c>
      <c r="F1294" t="str">
        <f>VLOOKUP(A1294,'MEDICAL EXAMINATIONS'!A:H,5,FALSE)</f>
        <v>No</v>
      </c>
      <c r="G1294" t="str">
        <f>VLOOKUP(A1294,'MEDICAL EXAMINATIONS'!A:H,6,FALSE)</f>
        <v>No</v>
      </c>
      <c r="H1294">
        <f>VLOOKUP(A1294,'DATA TRANSFORMATION 2'!A:B,2,FALSE)</f>
        <v>0</v>
      </c>
      <c r="I1294" t="str">
        <f>VLOOKUP(A1294,'DATA TRANSFORMATION 3'!A:C,3,FALSE)</f>
        <v>No</v>
      </c>
      <c r="J1294" t="str">
        <f>VLOOKUP(A1294,'DATA TRANSFORMATION 4'!A:C,3,FALSE)</f>
        <v>Over Weight</v>
      </c>
      <c r="K1294" t="str">
        <f>VLOOKUP(A1294,'DATA TRANSFORMATION 5'!A:C,3,FALSE)</f>
        <v>Normal</v>
      </c>
      <c r="L1294" t="str">
        <f>VLOOKUP(A1294,'DATA TRANSFORMATION 6'!A:E,5,FALSE)</f>
        <v>9-Dec-1974</v>
      </c>
      <c r="M1294" s="20">
        <f>VLOOKUP(A1294,'DATA TRANSFORMATION 8'!A:B,2,FALSE)</f>
        <v>10736.87</v>
      </c>
      <c r="N1294" t="str">
        <f>VLOOKUP(A1294,'DATA CLEANING 3'!A:D,3,FALSE)</f>
        <v>tier - 3</v>
      </c>
      <c r="O1294" t="str">
        <f>VLOOKUP(A1294,'DATA CLEANING 3'!A:D,4,FALSE)</f>
        <v>tier - 1</v>
      </c>
      <c r="P1294" t="str">
        <f>VLOOKUP(A1294,'DATA CLEANING 4'!A:B,2,FALSE)</f>
        <v>R1016</v>
      </c>
      <c r="Q1294">
        <f>VLOOKUP(A1294,'DATA TANSFORMATION 7'!A:F,6,FALSE)</f>
        <v>48</v>
      </c>
    </row>
    <row r="1295" spans="1:17" ht="16" x14ac:dyDescent="0.4">
      <c r="A1295" s="11" t="s">
        <v>2135</v>
      </c>
      <c r="B1295" t="str">
        <f>VLOOKUP(A1295,'DATA TRANSFORMATION 1'!A:E,4,FALSE)</f>
        <v>Tadich</v>
      </c>
      <c r="C1295">
        <f>VLOOKUP(A1295,'MEDICAL EXAMINATIONS'!A:H,2,FALSE)</f>
        <v>27.83</v>
      </c>
      <c r="D1295">
        <f>VLOOKUP(A1295,'MEDICAL EXAMINATIONS'!A:H,3,FALSE)</f>
        <v>5.39</v>
      </c>
      <c r="E1295" t="str">
        <f>VLOOKUP(A1295,'DATA TRANSFORMATION 3'!A:C,2,FALSE)</f>
        <v>No</v>
      </c>
      <c r="F1295" t="str">
        <f>VLOOKUP(A1295,'MEDICAL EXAMINATIONS'!A:H,5,FALSE)</f>
        <v>No</v>
      </c>
      <c r="G1295" t="str">
        <f>VLOOKUP(A1295,'MEDICAL EXAMINATIONS'!A:H,6,FALSE)</f>
        <v>No</v>
      </c>
      <c r="H1295">
        <f>VLOOKUP(A1295,'DATA TRANSFORMATION 2'!A:B,2,FALSE)</f>
        <v>0</v>
      </c>
      <c r="I1295" t="str">
        <f>VLOOKUP(A1295,'DATA TRANSFORMATION 3'!A:C,3,FALSE)</f>
        <v>No</v>
      </c>
      <c r="J1295" t="str">
        <f>VLOOKUP(A1295,'DATA TRANSFORMATION 4'!A:C,3,FALSE)</f>
        <v>Over Weight</v>
      </c>
      <c r="K1295" t="str">
        <f>VLOOKUP(A1295,'DATA TRANSFORMATION 5'!A:C,3,FALSE)</f>
        <v>Normal</v>
      </c>
      <c r="L1295" t="str">
        <f>VLOOKUP(A1295,'DATA TRANSFORMATION 6'!A:E,5,FALSE)</f>
        <v>29-Aug-1986</v>
      </c>
      <c r="M1295" s="20">
        <f>VLOOKUP(A1295,'DATA TRANSFORMATION 8'!A:B,2,FALSE)</f>
        <v>10749.02</v>
      </c>
      <c r="N1295" t="str">
        <f>VLOOKUP(A1295,'DATA CLEANING 3'!A:D,3,FALSE)</f>
        <v>tier - 3</v>
      </c>
      <c r="O1295" t="str">
        <f>VLOOKUP(A1295,'DATA CLEANING 3'!A:D,4,FALSE)</f>
        <v>tier - 1</v>
      </c>
      <c r="P1295" t="str">
        <f>VLOOKUP(A1295,'DATA CLEANING 4'!A:B,2,FALSE)</f>
        <v>R1026</v>
      </c>
      <c r="Q1295">
        <f>VLOOKUP(A1295,'DATA TANSFORMATION 7'!A:F,6,FALSE)</f>
        <v>36</v>
      </c>
    </row>
    <row r="1296" spans="1:17" ht="16" x14ac:dyDescent="0.4">
      <c r="A1296" s="11" t="s">
        <v>2133</v>
      </c>
      <c r="B1296" t="str">
        <f>VLOOKUP(A1296,'DATA TRANSFORMATION 1'!A:E,4,FALSE)</f>
        <v>Christenson</v>
      </c>
      <c r="C1296">
        <f>VLOOKUP(A1296,'MEDICAL EXAMINATIONS'!A:H,2,FALSE)</f>
        <v>39.64</v>
      </c>
      <c r="D1296">
        <f>VLOOKUP(A1296,'MEDICAL EXAMINATIONS'!A:H,3,FALSE)</f>
        <v>6</v>
      </c>
      <c r="E1296" t="str">
        <f>VLOOKUP(A1296,'DATA TRANSFORMATION 3'!A:C,2,FALSE)</f>
        <v>No</v>
      </c>
      <c r="F1296" t="str">
        <f>VLOOKUP(A1296,'MEDICAL EXAMINATIONS'!A:H,5,FALSE)</f>
        <v>No</v>
      </c>
      <c r="G1296" t="str">
        <f>VLOOKUP(A1296,'MEDICAL EXAMINATIONS'!A:H,6,FALSE)</f>
        <v>Yes</v>
      </c>
      <c r="H1296">
        <f>VLOOKUP(A1296,'DATA TRANSFORMATION 2'!A:B,2,FALSE)</f>
        <v>1</v>
      </c>
      <c r="I1296" t="str">
        <f>VLOOKUP(A1296,'DATA TRANSFORMATION 3'!A:C,3,FALSE)</f>
        <v>No</v>
      </c>
      <c r="J1296" t="str">
        <f>VLOOKUP(A1296,'DATA TRANSFORMATION 4'!A:C,3,FALSE)</f>
        <v>Obesity</v>
      </c>
      <c r="K1296" t="str">
        <f>VLOOKUP(A1296,'DATA TRANSFORMATION 5'!A:C,3,FALSE)</f>
        <v>Prediabetes</v>
      </c>
      <c r="L1296" t="str">
        <f>VLOOKUP(A1296,'DATA TRANSFORMATION 6'!A:E,5,FALSE)</f>
        <v>25-Nov-1989</v>
      </c>
      <c r="M1296" s="20">
        <f>VLOOKUP(A1296,'DATA TRANSFORMATION 8'!A:B,2,FALSE)</f>
        <v>10769.75</v>
      </c>
      <c r="N1296" t="str">
        <f>VLOOKUP(A1296,'DATA CLEANING 3'!A:D,3,FALSE)</f>
        <v>tier - 3</v>
      </c>
      <c r="O1296" t="str">
        <f>VLOOKUP(A1296,'DATA CLEANING 3'!A:D,4,FALSE)</f>
        <v>tier - 2</v>
      </c>
      <c r="P1296" t="str">
        <f>VLOOKUP(A1296,'DATA CLEANING 4'!A:B,2,FALSE)</f>
        <v>R1022</v>
      </c>
      <c r="Q1296">
        <f>VLOOKUP(A1296,'DATA TANSFORMATION 7'!A:F,6,FALSE)</f>
        <v>33</v>
      </c>
    </row>
    <row r="1297" spans="1:17" ht="16" x14ac:dyDescent="0.4">
      <c r="A1297" s="11" t="s">
        <v>2131</v>
      </c>
      <c r="B1297" t="str">
        <f>VLOOKUP(A1297,'DATA TRANSFORMATION 1'!A:E,4,FALSE)</f>
        <v>Shell</v>
      </c>
      <c r="C1297">
        <f>VLOOKUP(A1297,'MEDICAL EXAMINATIONS'!A:H,2,FALSE)</f>
        <v>38.479999999999997</v>
      </c>
      <c r="D1297">
        <f>VLOOKUP(A1297,'MEDICAL EXAMINATIONS'!A:H,3,FALSE)</f>
        <v>6.02</v>
      </c>
      <c r="E1297" t="str">
        <f>VLOOKUP(A1297,'DATA TRANSFORMATION 3'!A:C,2,FALSE)</f>
        <v>No</v>
      </c>
      <c r="F1297" t="str">
        <f>VLOOKUP(A1297,'MEDICAL EXAMINATIONS'!A:H,5,FALSE)</f>
        <v>No</v>
      </c>
      <c r="G1297" t="str">
        <f>VLOOKUP(A1297,'MEDICAL EXAMINATIONS'!A:H,6,FALSE)</f>
        <v>No</v>
      </c>
      <c r="H1297">
        <f>VLOOKUP(A1297,'DATA TRANSFORMATION 2'!A:B,2,FALSE)</f>
        <v>1</v>
      </c>
      <c r="I1297" t="str">
        <f>VLOOKUP(A1297,'DATA TRANSFORMATION 3'!A:C,3,FALSE)</f>
        <v>No</v>
      </c>
      <c r="J1297" t="str">
        <f>VLOOKUP(A1297,'DATA TRANSFORMATION 4'!A:C,3,FALSE)</f>
        <v>Obesity</v>
      </c>
      <c r="K1297" t="str">
        <f>VLOOKUP(A1297,'DATA TRANSFORMATION 5'!A:C,3,FALSE)</f>
        <v>Prediabetes</v>
      </c>
      <c r="L1297" t="str">
        <f>VLOOKUP(A1297,'DATA TRANSFORMATION 6'!A:E,5,FALSE)</f>
        <v>11-Nov-1967</v>
      </c>
      <c r="M1297" s="20">
        <f>VLOOKUP(A1297,'DATA TRANSFORMATION 8'!A:B,2,FALSE)</f>
        <v>10791.96</v>
      </c>
      <c r="N1297" t="str">
        <f>VLOOKUP(A1297,'DATA CLEANING 3'!A:D,3,FALSE)</f>
        <v>tier - 3</v>
      </c>
      <c r="O1297" t="str">
        <f>VLOOKUP(A1297,'DATA CLEANING 3'!A:D,4,FALSE)</f>
        <v>tier - 2</v>
      </c>
      <c r="P1297" t="str">
        <f>VLOOKUP(A1297,'DATA CLEANING 4'!A:B,2,FALSE)</f>
        <v>R1011</v>
      </c>
      <c r="Q1297">
        <f>VLOOKUP(A1297,'DATA TANSFORMATION 7'!A:F,6,FALSE)</f>
        <v>55</v>
      </c>
    </row>
    <row r="1298" spans="1:17" ht="16" x14ac:dyDescent="0.4">
      <c r="A1298" s="11" t="s">
        <v>2129</v>
      </c>
      <c r="B1298" t="str">
        <f>VLOOKUP(A1298,'DATA TRANSFORMATION 1'!A:E,4,FALSE)</f>
        <v>Rao</v>
      </c>
      <c r="C1298">
        <f>VLOOKUP(A1298,'MEDICAL EXAMINATIONS'!A:H,2,FALSE)</f>
        <v>36.200000000000003</v>
      </c>
      <c r="D1298">
        <f>VLOOKUP(A1298,'MEDICAL EXAMINATIONS'!A:H,3,FALSE)</f>
        <v>4.62</v>
      </c>
      <c r="E1298" t="str">
        <f>VLOOKUP(A1298,'DATA TRANSFORMATION 3'!A:C,2,FALSE)</f>
        <v>No</v>
      </c>
      <c r="F1298" t="str">
        <f>VLOOKUP(A1298,'MEDICAL EXAMINATIONS'!A:H,5,FALSE)</f>
        <v>No</v>
      </c>
      <c r="G1298" t="str">
        <f>VLOOKUP(A1298,'MEDICAL EXAMINATIONS'!A:H,6,FALSE)</f>
        <v>No</v>
      </c>
      <c r="H1298">
        <f>VLOOKUP(A1298,'DATA TRANSFORMATION 2'!A:B,2,FALSE)</f>
        <v>2</v>
      </c>
      <c r="I1298" t="str">
        <f>VLOOKUP(A1298,'DATA TRANSFORMATION 3'!A:C,3,FALSE)</f>
        <v>No</v>
      </c>
      <c r="J1298" t="str">
        <f>VLOOKUP(A1298,'DATA TRANSFORMATION 4'!A:C,3,FALSE)</f>
        <v>Obesity</v>
      </c>
      <c r="K1298" t="str">
        <f>VLOOKUP(A1298,'DATA TRANSFORMATION 5'!A:C,3,FALSE)</f>
        <v>Normal</v>
      </c>
      <c r="L1298" t="str">
        <f>VLOOKUP(A1298,'DATA TRANSFORMATION 6'!A:E,5,FALSE)</f>
        <v>24-Dec-1999</v>
      </c>
      <c r="M1298" s="20">
        <f>VLOOKUP(A1298,'DATA TRANSFORMATION 8'!A:B,2,FALSE)</f>
        <v>10795.94</v>
      </c>
      <c r="N1298" t="str">
        <f>VLOOKUP(A1298,'DATA CLEANING 3'!A:D,3,FALSE)</f>
        <v>tier - 3</v>
      </c>
      <c r="O1298" t="str">
        <f>VLOOKUP(A1298,'DATA CLEANING 3'!A:D,4,FALSE)</f>
        <v>tier - 1</v>
      </c>
      <c r="P1298" t="str">
        <f>VLOOKUP(A1298,'DATA CLEANING 4'!A:B,2,FALSE)</f>
        <v>R1011</v>
      </c>
      <c r="Q1298">
        <f>VLOOKUP(A1298,'DATA TANSFORMATION 7'!A:F,6,FALSE)</f>
        <v>23</v>
      </c>
    </row>
    <row r="1299" spans="1:17" ht="16" x14ac:dyDescent="0.4">
      <c r="A1299" s="11" t="s">
        <v>2127</v>
      </c>
      <c r="B1299" t="str">
        <f>VLOOKUP(A1299,'DATA TRANSFORMATION 1'!A:E,4,FALSE)</f>
        <v>Myers</v>
      </c>
      <c r="C1299">
        <f>VLOOKUP(A1299,'MEDICAL EXAMINATIONS'!A:H,2,FALSE)</f>
        <v>27.13</v>
      </c>
      <c r="D1299">
        <f>VLOOKUP(A1299,'MEDICAL EXAMINATIONS'!A:H,3,FALSE)</f>
        <v>5.59</v>
      </c>
      <c r="E1299" t="str">
        <f>VLOOKUP(A1299,'DATA TRANSFORMATION 3'!A:C,2,FALSE)</f>
        <v>No</v>
      </c>
      <c r="F1299" t="str">
        <f>VLOOKUP(A1299,'MEDICAL EXAMINATIONS'!A:H,5,FALSE)</f>
        <v>No</v>
      </c>
      <c r="G1299" t="str">
        <f>VLOOKUP(A1299,'MEDICAL EXAMINATIONS'!A:H,6,FALSE)</f>
        <v>No</v>
      </c>
      <c r="H1299">
        <f>VLOOKUP(A1299,'DATA TRANSFORMATION 2'!A:B,2,FALSE)</f>
        <v>1</v>
      </c>
      <c r="I1299" t="str">
        <f>VLOOKUP(A1299,'DATA TRANSFORMATION 3'!A:C,3,FALSE)</f>
        <v>No</v>
      </c>
      <c r="J1299" t="str">
        <f>VLOOKUP(A1299,'DATA TRANSFORMATION 4'!A:C,3,FALSE)</f>
        <v>Over Weight</v>
      </c>
      <c r="K1299" t="str">
        <f>VLOOKUP(A1299,'DATA TRANSFORMATION 5'!A:C,3,FALSE)</f>
        <v>Normal</v>
      </c>
      <c r="L1299" t="str">
        <f>VLOOKUP(A1299,'DATA TRANSFORMATION 6'!A:E,5,FALSE)</f>
        <v>23-Oct-1967</v>
      </c>
      <c r="M1299" s="20">
        <f>VLOOKUP(A1299,'DATA TRANSFORMATION 8'!A:B,2,FALSE)</f>
        <v>10796.35</v>
      </c>
      <c r="N1299" t="str">
        <f>VLOOKUP(A1299,'DATA CLEANING 3'!A:D,3,FALSE)</f>
        <v>tier - 3</v>
      </c>
      <c r="O1299" t="str">
        <f>VLOOKUP(A1299,'DATA CLEANING 3'!A:D,4,FALSE)</f>
        <v>tier - 1</v>
      </c>
      <c r="P1299" t="str">
        <f>VLOOKUP(A1299,'DATA CLEANING 4'!A:B,2,FALSE)</f>
        <v>R1019</v>
      </c>
      <c r="Q1299">
        <f>VLOOKUP(A1299,'DATA TANSFORMATION 7'!A:F,6,FALSE)</f>
        <v>55</v>
      </c>
    </row>
    <row r="1300" spans="1:17" ht="16" x14ac:dyDescent="0.4">
      <c r="A1300" s="11" t="s">
        <v>2125</v>
      </c>
      <c r="B1300" t="str">
        <f>VLOOKUP(A1300,'DATA TRANSFORMATION 1'!A:E,4,FALSE)</f>
        <v>McLean</v>
      </c>
      <c r="C1300">
        <f>VLOOKUP(A1300,'MEDICAL EXAMINATIONS'!A:H,2,FALSE)</f>
        <v>20.75</v>
      </c>
      <c r="D1300">
        <f>VLOOKUP(A1300,'MEDICAL EXAMINATIONS'!A:H,3,FALSE)</f>
        <v>5.18</v>
      </c>
      <c r="E1300" t="str">
        <f>VLOOKUP(A1300,'DATA TRANSFORMATION 3'!A:C,2,FALSE)</f>
        <v>Yes</v>
      </c>
      <c r="F1300" t="str">
        <f>VLOOKUP(A1300,'MEDICAL EXAMINATIONS'!A:H,5,FALSE)</f>
        <v>No</v>
      </c>
      <c r="G1300" t="str">
        <f>VLOOKUP(A1300,'MEDICAL EXAMINATIONS'!A:H,6,FALSE)</f>
        <v>No</v>
      </c>
      <c r="H1300">
        <f>VLOOKUP(A1300,'DATA TRANSFORMATION 2'!A:B,2,FALSE)</f>
        <v>2</v>
      </c>
      <c r="I1300" t="str">
        <f>VLOOKUP(A1300,'DATA TRANSFORMATION 3'!A:C,3,FALSE)</f>
        <v>No</v>
      </c>
      <c r="J1300" t="str">
        <f>VLOOKUP(A1300,'DATA TRANSFORMATION 4'!A:C,3,FALSE)</f>
        <v>Normal Weight</v>
      </c>
      <c r="K1300" t="str">
        <f>VLOOKUP(A1300,'DATA TRANSFORMATION 5'!A:C,3,FALSE)</f>
        <v>Normal</v>
      </c>
      <c r="L1300" t="str">
        <f>VLOOKUP(A1300,'DATA TRANSFORMATION 6'!A:E,5,FALSE)</f>
        <v>28-Oct-1970</v>
      </c>
      <c r="M1300" s="20">
        <f>VLOOKUP(A1300,'DATA TRANSFORMATION 8'!A:B,2,FALSE)</f>
        <v>10797.34</v>
      </c>
      <c r="N1300" t="str">
        <f>VLOOKUP(A1300,'DATA CLEANING 3'!A:D,3,FALSE)</f>
        <v>tier - 3</v>
      </c>
      <c r="O1300" t="str">
        <f>VLOOKUP(A1300,'DATA CLEANING 3'!A:D,4,FALSE)</f>
        <v>tier - 2</v>
      </c>
      <c r="P1300" t="str">
        <f>VLOOKUP(A1300,'DATA CLEANING 4'!A:B,2,FALSE)</f>
        <v>R1023</v>
      </c>
      <c r="Q1300">
        <f>VLOOKUP(A1300,'DATA TANSFORMATION 7'!A:F,6,FALSE)</f>
        <v>52</v>
      </c>
    </row>
    <row r="1301" spans="1:17" ht="16" x14ac:dyDescent="0.4">
      <c r="A1301" s="11" t="s">
        <v>2123</v>
      </c>
      <c r="B1301" t="str">
        <f>VLOOKUP(A1301,'DATA TRANSFORMATION 1'!A:E,4,FALSE)</f>
        <v>Gomez</v>
      </c>
      <c r="C1301">
        <f>VLOOKUP(A1301,'MEDICAL EXAMINATIONS'!A:H,2,FALSE)</f>
        <v>26.6</v>
      </c>
      <c r="D1301">
        <f>VLOOKUP(A1301,'MEDICAL EXAMINATIONS'!A:H,3,FALSE)</f>
        <v>6.29</v>
      </c>
      <c r="E1301" t="str">
        <f>VLOOKUP(A1301,'DATA TRANSFORMATION 3'!A:C,2,FALSE)</f>
        <v>No</v>
      </c>
      <c r="F1301" t="str">
        <f>VLOOKUP(A1301,'MEDICAL EXAMINATIONS'!A:H,5,FALSE)</f>
        <v>No</v>
      </c>
      <c r="G1301" t="str">
        <f>VLOOKUP(A1301,'MEDICAL EXAMINATIONS'!A:H,6,FALSE)</f>
        <v>No</v>
      </c>
      <c r="H1301">
        <f>VLOOKUP(A1301,'DATA TRANSFORMATION 2'!A:B,2,FALSE)</f>
        <v>2</v>
      </c>
      <c r="I1301" t="str">
        <f>VLOOKUP(A1301,'DATA TRANSFORMATION 3'!A:C,3,FALSE)</f>
        <v>No</v>
      </c>
      <c r="J1301" t="str">
        <f>VLOOKUP(A1301,'DATA TRANSFORMATION 4'!A:C,3,FALSE)</f>
        <v>Over Weight</v>
      </c>
      <c r="K1301" t="str">
        <f>VLOOKUP(A1301,'DATA TRANSFORMATION 5'!A:C,3,FALSE)</f>
        <v>Prediabetes</v>
      </c>
      <c r="L1301" t="str">
        <f>VLOOKUP(A1301,'DATA TRANSFORMATION 6'!A:E,5,FALSE)</f>
        <v>18-Dec-1970</v>
      </c>
      <c r="M1301" s="20">
        <f>VLOOKUP(A1301,'DATA TRANSFORMATION 8'!A:B,2,FALSE)</f>
        <v>10806.84</v>
      </c>
      <c r="N1301" t="str">
        <f>VLOOKUP(A1301,'DATA CLEANING 3'!A:D,3,FALSE)</f>
        <v>tier - 3</v>
      </c>
      <c r="O1301" t="str">
        <f>VLOOKUP(A1301,'DATA CLEANING 3'!A:D,4,FALSE)</f>
        <v>tier - 2</v>
      </c>
      <c r="P1301" t="str">
        <f>VLOOKUP(A1301,'DATA CLEANING 4'!A:B,2,FALSE)</f>
        <v>R1011</v>
      </c>
      <c r="Q1301">
        <f>VLOOKUP(A1301,'DATA TANSFORMATION 7'!A:F,6,FALSE)</f>
        <v>52</v>
      </c>
    </row>
    <row r="1302" spans="1:17" ht="16" x14ac:dyDescent="0.4">
      <c r="A1302" s="11" t="s">
        <v>2121</v>
      </c>
      <c r="B1302" t="str">
        <f>VLOOKUP(A1302,'DATA TRANSFORMATION 1'!A:E,4,FALSE)</f>
        <v>Hemingway</v>
      </c>
      <c r="C1302">
        <f>VLOOKUP(A1302,'MEDICAL EXAMINATIONS'!A:H,2,FALSE)</f>
        <v>25.3</v>
      </c>
      <c r="D1302">
        <f>VLOOKUP(A1302,'MEDICAL EXAMINATIONS'!A:H,3,FALSE)</f>
        <v>4.49</v>
      </c>
      <c r="E1302" t="str">
        <f>VLOOKUP(A1302,'DATA TRANSFORMATION 3'!A:C,2,FALSE)</f>
        <v>No</v>
      </c>
      <c r="F1302" t="str">
        <f>VLOOKUP(A1302,'MEDICAL EXAMINATIONS'!A:H,5,FALSE)</f>
        <v>No</v>
      </c>
      <c r="G1302" t="str">
        <f>VLOOKUP(A1302,'MEDICAL EXAMINATIONS'!A:H,6,FALSE)</f>
        <v>No</v>
      </c>
      <c r="H1302">
        <f>VLOOKUP(A1302,'DATA TRANSFORMATION 2'!A:B,2,FALSE)</f>
        <v>2</v>
      </c>
      <c r="I1302" t="str">
        <f>VLOOKUP(A1302,'DATA TRANSFORMATION 3'!A:C,3,FALSE)</f>
        <v>No</v>
      </c>
      <c r="J1302" t="str">
        <f>VLOOKUP(A1302,'DATA TRANSFORMATION 4'!A:C,3,FALSE)</f>
        <v>Over Weight</v>
      </c>
      <c r="K1302" t="str">
        <f>VLOOKUP(A1302,'DATA TRANSFORMATION 5'!A:C,3,FALSE)</f>
        <v>Normal</v>
      </c>
      <c r="L1302" t="str">
        <f>VLOOKUP(A1302,'DATA TRANSFORMATION 6'!A:E,5,FALSE)</f>
        <v>2-Oct-1967</v>
      </c>
      <c r="M1302" s="20">
        <f>VLOOKUP(A1302,'DATA TRANSFORMATION 8'!A:B,2,FALSE)</f>
        <v>10807.49</v>
      </c>
      <c r="N1302" t="str">
        <f>VLOOKUP(A1302,'DATA CLEANING 3'!A:D,3,FALSE)</f>
        <v>tier - 3</v>
      </c>
      <c r="O1302" t="str">
        <f>VLOOKUP(A1302,'DATA CLEANING 3'!A:D,4,FALSE)</f>
        <v>tier - 2</v>
      </c>
      <c r="P1302" t="str">
        <f>VLOOKUP(A1302,'DATA CLEANING 4'!A:B,2,FALSE)</f>
        <v>R1013</v>
      </c>
      <c r="Q1302">
        <f>VLOOKUP(A1302,'DATA TANSFORMATION 7'!A:F,6,FALSE)</f>
        <v>55</v>
      </c>
    </row>
    <row r="1303" spans="1:17" ht="16" x14ac:dyDescent="0.4">
      <c r="A1303" s="11" t="s">
        <v>2119</v>
      </c>
      <c r="B1303" t="str">
        <f>VLOOKUP(A1303,'DATA TRANSFORMATION 1'!A:E,4,FALSE)</f>
        <v>Pett</v>
      </c>
      <c r="C1303">
        <f>VLOOKUP(A1303,'MEDICAL EXAMINATIONS'!A:H,2,FALSE)</f>
        <v>18.84</v>
      </c>
      <c r="D1303">
        <f>VLOOKUP(A1303,'MEDICAL EXAMINATIONS'!A:H,3,FALSE)</f>
        <v>11.82</v>
      </c>
      <c r="E1303" t="str">
        <f>VLOOKUP(A1303,'DATA TRANSFORMATION 3'!A:C,2,FALSE)</f>
        <v>Yes</v>
      </c>
      <c r="F1303" t="str">
        <f>VLOOKUP(A1303,'MEDICAL EXAMINATIONS'!A:H,5,FALSE)</f>
        <v>No</v>
      </c>
      <c r="G1303" t="str">
        <f>VLOOKUP(A1303,'MEDICAL EXAMINATIONS'!A:H,6,FALSE)</f>
        <v>Yes</v>
      </c>
      <c r="H1303">
        <f>VLOOKUP(A1303,'DATA TRANSFORMATION 2'!A:B,2,FALSE)</f>
        <v>1</v>
      </c>
      <c r="I1303" t="str">
        <f>VLOOKUP(A1303,'DATA TRANSFORMATION 3'!A:C,3,FALSE)</f>
        <v>No</v>
      </c>
      <c r="J1303" t="str">
        <f>VLOOKUP(A1303,'DATA TRANSFORMATION 4'!A:C,3,FALSE)</f>
        <v>Normal Weight</v>
      </c>
      <c r="K1303" t="str">
        <f>VLOOKUP(A1303,'DATA TRANSFORMATION 5'!A:C,3,FALSE)</f>
        <v>Diabetes</v>
      </c>
      <c r="L1303" t="str">
        <f>VLOOKUP(A1303,'DATA TRANSFORMATION 6'!A:E,5,FALSE)</f>
        <v>28-Jul-1968</v>
      </c>
      <c r="M1303" s="20">
        <f>VLOOKUP(A1303,'DATA TRANSFORMATION 8'!A:B,2,FALSE)</f>
        <v>10825.25</v>
      </c>
      <c r="N1303" t="str">
        <f>VLOOKUP(A1303,'DATA CLEANING 3'!A:D,3,FALSE)</f>
        <v>tier - 3</v>
      </c>
      <c r="O1303" t="str">
        <f>VLOOKUP(A1303,'DATA CLEANING 3'!A:D,4,FALSE)</f>
        <v>tier - 3</v>
      </c>
      <c r="P1303" t="str">
        <f>VLOOKUP(A1303,'DATA CLEANING 4'!A:B,2,FALSE)</f>
        <v>R1012</v>
      </c>
      <c r="Q1303">
        <f>VLOOKUP(A1303,'DATA TANSFORMATION 7'!A:F,6,FALSE)</f>
        <v>54</v>
      </c>
    </row>
    <row r="1304" spans="1:17" ht="16" x14ac:dyDescent="0.4">
      <c r="A1304" s="11" t="s">
        <v>2117</v>
      </c>
      <c r="B1304" t="str">
        <f>VLOOKUP(A1304,'DATA TRANSFORMATION 1'!A:E,4,FALSE)</f>
        <v>Meingast</v>
      </c>
      <c r="C1304">
        <f>VLOOKUP(A1304,'MEDICAL EXAMINATIONS'!A:H,2,FALSE)</f>
        <v>19.57</v>
      </c>
      <c r="D1304">
        <f>VLOOKUP(A1304,'MEDICAL EXAMINATIONS'!A:H,3,FALSE)</f>
        <v>7.41</v>
      </c>
      <c r="E1304" t="str">
        <f>VLOOKUP(A1304,'DATA TRANSFORMATION 3'!A:C,2,FALSE)</f>
        <v>Yes</v>
      </c>
      <c r="F1304" t="str">
        <f>VLOOKUP(A1304,'MEDICAL EXAMINATIONS'!A:H,5,FALSE)</f>
        <v>No</v>
      </c>
      <c r="G1304" t="str">
        <f>VLOOKUP(A1304,'MEDICAL EXAMINATIONS'!A:H,6,FALSE)</f>
        <v>No</v>
      </c>
      <c r="H1304">
        <f>VLOOKUP(A1304,'DATA TRANSFORMATION 2'!A:B,2,FALSE)</f>
        <v>1</v>
      </c>
      <c r="I1304" t="str">
        <f>VLOOKUP(A1304,'DATA TRANSFORMATION 3'!A:C,3,FALSE)</f>
        <v>No</v>
      </c>
      <c r="J1304" t="str">
        <f>VLOOKUP(A1304,'DATA TRANSFORMATION 4'!A:C,3,FALSE)</f>
        <v>Normal Weight</v>
      </c>
      <c r="K1304" t="str">
        <f>VLOOKUP(A1304,'DATA TRANSFORMATION 5'!A:C,3,FALSE)</f>
        <v>Diabetes</v>
      </c>
      <c r="L1304" t="str">
        <f>VLOOKUP(A1304,'DATA TRANSFORMATION 6'!A:E,5,FALSE)</f>
        <v>20-Dec-1971</v>
      </c>
      <c r="M1304" s="20">
        <f>VLOOKUP(A1304,'DATA TRANSFORMATION 8'!A:B,2,FALSE)</f>
        <v>10848.13</v>
      </c>
      <c r="N1304" t="str">
        <f>VLOOKUP(A1304,'DATA CLEANING 3'!A:D,3,FALSE)</f>
        <v>tier - 3</v>
      </c>
      <c r="O1304" t="str">
        <f>VLOOKUP(A1304,'DATA CLEANING 3'!A:D,4,FALSE)</f>
        <v>tier - 3</v>
      </c>
      <c r="P1304" t="str">
        <f>VLOOKUP(A1304,'DATA CLEANING 4'!A:B,2,FALSE)</f>
        <v>R1012</v>
      </c>
      <c r="Q1304">
        <f>VLOOKUP(A1304,'DATA TANSFORMATION 7'!A:F,6,FALSE)</f>
        <v>51</v>
      </c>
    </row>
    <row r="1305" spans="1:17" ht="16" x14ac:dyDescent="0.4">
      <c r="A1305" s="11" t="s">
        <v>2115</v>
      </c>
      <c r="B1305" t="str">
        <f>VLOOKUP(A1305,'DATA TRANSFORMATION 1'!A:E,4,FALSE)</f>
        <v>McCarthy</v>
      </c>
      <c r="C1305">
        <f>VLOOKUP(A1305,'MEDICAL EXAMINATIONS'!A:H,2,FALSE)</f>
        <v>30.495000000000001</v>
      </c>
      <c r="D1305">
        <f>VLOOKUP(A1305,'MEDICAL EXAMINATIONS'!A:H,3,FALSE)</f>
        <v>5.97</v>
      </c>
      <c r="E1305" t="str">
        <f>VLOOKUP(A1305,'DATA TRANSFORMATION 3'!A:C,2,FALSE)</f>
        <v>No</v>
      </c>
      <c r="F1305" t="str">
        <f>VLOOKUP(A1305,'MEDICAL EXAMINATIONS'!A:H,5,FALSE)</f>
        <v>No</v>
      </c>
      <c r="G1305" t="str">
        <f>VLOOKUP(A1305,'MEDICAL EXAMINATIONS'!A:H,6,FALSE)</f>
        <v>No</v>
      </c>
      <c r="H1305">
        <f>VLOOKUP(A1305,'DATA TRANSFORMATION 2'!A:B,2,FALSE)</f>
        <v>0</v>
      </c>
      <c r="I1305" t="str">
        <f>VLOOKUP(A1305,'DATA TRANSFORMATION 3'!A:C,3,FALSE)</f>
        <v>No</v>
      </c>
      <c r="J1305" t="str">
        <f>VLOOKUP(A1305,'DATA TRANSFORMATION 4'!A:C,3,FALSE)</f>
        <v>Obesity</v>
      </c>
      <c r="K1305" t="str">
        <f>VLOOKUP(A1305,'DATA TRANSFORMATION 5'!A:C,3,FALSE)</f>
        <v>Prediabetes</v>
      </c>
      <c r="L1305" t="str">
        <f>VLOOKUP(A1305,'DATA TRANSFORMATION 6'!A:E,5,FALSE)</f>
        <v>6-Sep-1994</v>
      </c>
      <c r="M1305" s="20">
        <f>VLOOKUP(A1305,'DATA TRANSFORMATION 8'!A:B,2,FALSE)</f>
        <v>10886.66</v>
      </c>
      <c r="N1305" t="str">
        <f>VLOOKUP(A1305,'DATA CLEANING 3'!A:D,3,FALSE)</f>
        <v>tier - 3</v>
      </c>
      <c r="O1305" t="str">
        <f>VLOOKUP(A1305,'DATA CLEANING 3'!A:D,4,FALSE)</f>
        <v>tier - 3</v>
      </c>
      <c r="P1305" t="str">
        <f>VLOOKUP(A1305,'DATA CLEANING 4'!A:B,2,FALSE)</f>
        <v>R1012</v>
      </c>
      <c r="Q1305">
        <f>VLOOKUP(A1305,'DATA TANSFORMATION 7'!A:F,6,FALSE)</f>
        <v>28</v>
      </c>
    </row>
    <row r="1306" spans="1:17" ht="16" x14ac:dyDescent="0.4">
      <c r="A1306" s="11" t="s">
        <v>2113</v>
      </c>
      <c r="B1306" t="str">
        <f>VLOOKUP(A1306,'DATA TRANSFORMATION 1'!A:E,4,FALSE)</f>
        <v>Boyle</v>
      </c>
      <c r="C1306">
        <f>VLOOKUP(A1306,'MEDICAL EXAMINATIONS'!A:H,2,FALSE)</f>
        <v>30.114999999999998</v>
      </c>
      <c r="D1306">
        <f>VLOOKUP(A1306,'MEDICAL EXAMINATIONS'!A:H,3,FALSE)</f>
        <v>5.74</v>
      </c>
      <c r="E1306" t="str">
        <f>VLOOKUP(A1306,'DATA TRANSFORMATION 3'!A:C,2,FALSE)</f>
        <v>No</v>
      </c>
      <c r="F1306" t="str">
        <f>VLOOKUP(A1306,'MEDICAL EXAMINATIONS'!A:H,5,FALSE)</f>
        <v>No</v>
      </c>
      <c r="G1306" t="str">
        <f>VLOOKUP(A1306,'MEDICAL EXAMINATIONS'!A:H,6,FALSE)</f>
        <v>Yes</v>
      </c>
      <c r="H1306">
        <f>VLOOKUP(A1306,'DATA TRANSFORMATION 2'!A:B,2,FALSE)</f>
        <v>1</v>
      </c>
      <c r="I1306" t="str">
        <f>VLOOKUP(A1306,'DATA TRANSFORMATION 3'!A:C,3,FALSE)</f>
        <v>No</v>
      </c>
      <c r="J1306" t="str">
        <f>VLOOKUP(A1306,'DATA TRANSFORMATION 4'!A:C,3,FALSE)</f>
        <v>Obesity</v>
      </c>
      <c r="K1306" t="str">
        <f>VLOOKUP(A1306,'DATA TRANSFORMATION 5'!A:C,3,FALSE)</f>
        <v>Prediabetes</v>
      </c>
      <c r="L1306" t="str">
        <f>VLOOKUP(A1306,'DATA TRANSFORMATION 6'!A:E,5,FALSE)</f>
        <v>13-Nov-1968</v>
      </c>
      <c r="M1306" s="20">
        <f>VLOOKUP(A1306,'DATA TRANSFORMATION 8'!A:B,2,FALSE)</f>
        <v>10923.93</v>
      </c>
      <c r="N1306" t="str">
        <f>VLOOKUP(A1306,'DATA CLEANING 3'!A:D,3,FALSE)</f>
        <v>tier - 3</v>
      </c>
      <c r="O1306" t="str">
        <f>VLOOKUP(A1306,'DATA CLEANING 3'!A:D,4,FALSE)</f>
        <v>tier - 1</v>
      </c>
      <c r="P1306" t="str">
        <f>VLOOKUP(A1306,'DATA CLEANING 4'!A:B,2,FALSE)</f>
        <v>R1024</v>
      </c>
      <c r="Q1306">
        <f>VLOOKUP(A1306,'DATA TANSFORMATION 7'!A:F,6,FALSE)</f>
        <v>54</v>
      </c>
    </row>
    <row r="1307" spans="1:17" ht="16" x14ac:dyDescent="0.4">
      <c r="A1307" s="11" t="s">
        <v>2111</v>
      </c>
      <c r="B1307" t="str">
        <f>VLOOKUP(A1307,'DATA TRANSFORMATION 1'!A:E,4,FALSE)</f>
        <v>Gundersen</v>
      </c>
      <c r="C1307">
        <f>VLOOKUP(A1307,'MEDICAL EXAMINATIONS'!A:H,2,FALSE)</f>
        <v>24.78</v>
      </c>
      <c r="D1307">
        <f>VLOOKUP(A1307,'MEDICAL EXAMINATIONS'!A:H,3,FALSE)</f>
        <v>9.85</v>
      </c>
      <c r="E1307" t="str">
        <f>VLOOKUP(A1307,'DATA TRANSFORMATION 3'!A:C,2,FALSE)</f>
        <v>No</v>
      </c>
      <c r="F1307" t="str">
        <f>VLOOKUP(A1307,'MEDICAL EXAMINATIONS'!A:H,5,FALSE)</f>
        <v>No</v>
      </c>
      <c r="G1307" t="str">
        <f>VLOOKUP(A1307,'MEDICAL EXAMINATIONS'!A:H,6,FALSE)</f>
        <v>No</v>
      </c>
      <c r="H1307">
        <f>VLOOKUP(A1307,'DATA TRANSFORMATION 2'!A:B,2,FALSE)</f>
        <v>0</v>
      </c>
      <c r="I1307" t="str">
        <f>VLOOKUP(A1307,'DATA TRANSFORMATION 3'!A:C,3,FALSE)</f>
        <v>No</v>
      </c>
      <c r="J1307" t="str">
        <f>VLOOKUP(A1307,'DATA TRANSFORMATION 4'!A:C,3,FALSE)</f>
        <v>Normal Weight</v>
      </c>
      <c r="K1307" t="str">
        <f>VLOOKUP(A1307,'DATA TRANSFORMATION 5'!A:C,3,FALSE)</f>
        <v>Diabetes</v>
      </c>
      <c r="L1307" t="str">
        <f>VLOOKUP(A1307,'DATA TRANSFORMATION 6'!A:E,5,FALSE)</f>
        <v>12-Nov-1968</v>
      </c>
      <c r="M1307" s="20">
        <f>VLOOKUP(A1307,'DATA TRANSFORMATION 8'!A:B,2,FALSE)</f>
        <v>10928.85</v>
      </c>
      <c r="N1307" t="str">
        <f>VLOOKUP(A1307,'DATA CLEANING 3'!A:D,3,FALSE)</f>
        <v>tier - 3</v>
      </c>
      <c r="O1307" t="str">
        <f>VLOOKUP(A1307,'DATA CLEANING 3'!A:D,4,FALSE)</f>
        <v>tier - 3</v>
      </c>
      <c r="P1307" t="str">
        <f>VLOOKUP(A1307,'DATA CLEANING 4'!A:B,2,FALSE)</f>
        <v>R1013</v>
      </c>
      <c r="Q1307">
        <f>VLOOKUP(A1307,'DATA TANSFORMATION 7'!A:F,6,FALSE)</f>
        <v>54</v>
      </c>
    </row>
    <row r="1308" spans="1:17" ht="16" x14ac:dyDescent="0.4">
      <c r="A1308" s="11" t="s">
        <v>2109</v>
      </c>
      <c r="B1308" t="str">
        <f>VLOOKUP(A1308,'DATA TRANSFORMATION 1'!A:E,4,FALSE)</f>
        <v>Wolswinkel</v>
      </c>
      <c r="C1308">
        <f>VLOOKUP(A1308,'MEDICAL EXAMINATIONS'!A:H,2,FALSE)</f>
        <v>24.77</v>
      </c>
      <c r="D1308">
        <f>VLOOKUP(A1308,'MEDICAL EXAMINATIONS'!A:H,3,FALSE)</f>
        <v>7.59</v>
      </c>
      <c r="E1308" t="str">
        <f>VLOOKUP(A1308,'DATA TRANSFORMATION 3'!A:C,2,FALSE)</f>
        <v>No</v>
      </c>
      <c r="F1308" t="str">
        <f>VLOOKUP(A1308,'MEDICAL EXAMINATIONS'!A:H,5,FALSE)</f>
        <v>No</v>
      </c>
      <c r="G1308" t="str">
        <f>VLOOKUP(A1308,'MEDICAL EXAMINATIONS'!A:H,6,FALSE)</f>
        <v>No</v>
      </c>
      <c r="H1308">
        <f>VLOOKUP(A1308,'DATA TRANSFORMATION 2'!A:B,2,FALSE)</f>
        <v>0</v>
      </c>
      <c r="I1308" t="str">
        <f>VLOOKUP(A1308,'DATA TRANSFORMATION 3'!A:C,3,FALSE)</f>
        <v>No</v>
      </c>
      <c r="J1308" t="str">
        <f>VLOOKUP(A1308,'DATA TRANSFORMATION 4'!A:C,3,FALSE)</f>
        <v>Normal Weight</v>
      </c>
      <c r="K1308" t="str">
        <f>VLOOKUP(A1308,'DATA TRANSFORMATION 5'!A:C,3,FALSE)</f>
        <v>Diabetes</v>
      </c>
      <c r="L1308" t="str">
        <f>VLOOKUP(A1308,'DATA TRANSFORMATION 6'!A:E,5,FALSE)</f>
        <v>10-Nov-1969</v>
      </c>
      <c r="M1308" s="20">
        <f>VLOOKUP(A1308,'DATA TRANSFORMATION 8'!A:B,2,FALSE)</f>
        <v>10942.13</v>
      </c>
      <c r="N1308" t="str">
        <f>VLOOKUP(A1308,'DATA CLEANING 3'!A:D,3,FALSE)</f>
        <v>tier - 3</v>
      </c>
      <c r="O1308" t="str">
        <f>VLOOKUP(A1308,'DATA CLEANING 3'!A:D,4,FALSE)</f>
        <v>tier - 3</v>
      </c>
      <c r="P1308" t="str">
        <f>VLOOKUP(A1308,'DATA CLEANING 4'!A:B,2,FALSE)</f>
        <v>R1012</v>
      </c>
      <c r="Q1308">
        <f>VLOOKUP(A1308,'DATA TANSFORMATION 7'!A:F,6,FALSE)</f>
        <v>53</v>
      </c>
    </row>
    <row r="1309" spans="1:17" ht="16" x14ac:dyDescent="0.4">
      <c r="A1309" s="11" t="s">
        <v>2107</v>
      </c>
      <c r="B1309" t="str">
        <f>VLOOKUP(A1309,'DATA TRANSFORMATION 1'!A:E,4,FALSE)</f>
        <v>Bomberger</v>
      </c>
      <c r="C1309">
        <f>VLOOKUP(A1309,'MEDICAL EXAMINATIONS'!A:H,2,FALSE)</f>
        <v>16.579999999999998</v>
      </c>
      <c r="D1309">
        <f>VLOOKUP(A1309,'MEDICAL EXAMINATIONS'!A:H,3,FALSE)</f>
        <v>6.98</v>
      </c>
      <c r="E1309" t="str">
        <f>VLOOKUP(A1309,'DATA TRANSFORMATION 3'!A:C,2,FALSE)</f>
        <v>Yes</v>
      </c>
      <c r="F1309" t="str">
        <f>VLOOKUP(A1309,'MEDICAL EXAMINATIONS'!A:H,5,FALSE)</f>
        <v>No</v>
      </c>
      <c r="G1309" t="str">
        <f>VLOOKUP(A1309,'MEDICAL EXAMINATIONS'!A:H,6,FALSE)</f>
        <v>Yes</v>
      </c>
      <c r="H1309">
        <f>VLOOKUP(A1309,'DATA TRANSFORMATION 2'!A:B,2,FALSE)</f>
        <v>1</v>
      </c>
      <c r="I1309" t="str">
        <f>VLOOKUP(A1309,'DATA TRANSFORMATION 3'!A:C,3,FALSE)</f>
        <v>No</v>
      </c>
      <c r="J1309" t="str">
        <f>VLOOKUP(A1309,'DATA TRANSFORMATION 4'!A:C,3,FALSE)</f>
        <v>Under Weight</v>
      </c>
      <c r="K1309" t="str">
        <f>VLOOKUP(A1309,'DATA TRANSFORMATION 5'!A:C,3,FALSE)</f>
        <v>Diabetes</v>
      </c>
      <c r="L1309" t="str">
        <f>VLOOKUP(A1309,'DATA TRANSFORMATION 6'!A:E,5,FALSE)</f>
        <v>4-Dec-1965</v>
      </c>
      <c r="M1309" s="20">
        <f>VLOOKUP(A1309,'DATA TRANSFORMATION 8'!A:B,2,FALSE)</f>
        <v>10959.33</v>
      </c>
      <c r="N1309" t="str">
        <f>VLOOKUP(A1309,'DATA CLEANING 3'!A:D,3,FALSE)</f>
        <v>tier - 3</v>
      </c>
      <c r="O1309" t="str">
        <f>VLOOKUP(A1309,'DATA CLEANING 3'!A:D,4,FALSE)</f>
        <v>tier - 3</v>
      </c>
      <c r="P1309" t="str">
        <f>VLOOKUP(A1309,'DATA CLEANING 4'!A:B,2,FALSE)</f>
        <v>R1011</v>
      </c>
      <c r="Q1309">
        <f>VLOOKUP(A1309,'DATA TANSFORMATION 7'!A:F,6,FALSE)</f>
        <v>57</v>
      </c>
    </row>
    <row r="1310" spans="1:17" ht="16" x14ac:dyDescent="0.4">
      <c r="A1310" s="11" t="s">
        <v>2105</v>
      </c>
      <c r="B1310" t="str">
        <f>VLOOKUP(A1310,'DATA TRANSFORMATION 1'!A:E,4,FALSE)</f>
        <v>Roy</v>
      </c>
      <c r="C1310">
        <f>VLOOKUP(A1310,'MEDICAL EXAMINATIONS'!A:H,2,FALSE)</f>
        <v>38.17</v>
      </c>
      <c r="D1310">
        <f>VLOOKUP(A1310,'MEDICAL EXAMINATIONS'!A:H,3,FALSE)</f>
        <v>4.7300000000000004</v>
      </c>
      <c r="E1310" t="str">
        <f>VLOOKUP(A1310,'DATA TRANSFORMATION 3'!A:C,2,FALSE)</f>
        <v>Yes</v>
      </c>
      <c r="F1310" t="str">
        <f>VLOOKUP(A1310,'MEDICAL EXAMINATIONS'!A:H,5,FALSE)</f>
        <v>No</v>
      </c>
      <c r="G1310" t="str">
        <f>VLOOKUP(A1310,'MEDICAL EXAMINATIONS'!A:H,6,FALSE)</f>
        <v>No</v>
      </c>
      <c r="H1310">
        <f>VLOOKUP(A1310,'DATA TRANSFORMATION 2'!A:B,2,FALSE)</f>
        <v>0</v>
      </c>
      <c r="I1310" t="str">
        <f>VLOOKUP(A1310,'DATA TRANSFORMATION 3'!A:C,3,FALSE)</f>
        <v>No</v>
      </c>
      <c r="J1310" t="str">
        <f>VLOOKUP(A1310,'DATA TRANSFORMATION 4'!A:C,3,FALSE)</f>
        <v>Obesity</v>
      </c>
      <c r="K1310" t="str">
        <f>VLOOKUP(A1310,'DATA TRANSFORMATION 5'!A:C,3,FALSE)</f>
        <v>Normal</v>
      </c>
      <c r="L1310" t="str">
        <f>VLOOKUP(A1310,'DATA TRANSFORMATION 6'!A:E,5,FALSE)</f>
        <v>14-Aug-1969</v>
      </c>
      <c r="M1310" s="20">
        <f>VLOOKUP(A1310,'DATA TRANSFORMATION 8'!A:B,2,FALSE)</f>
        <v>10959.69</v>
      </c>
      <c r="N1310" t="str">
        <f>VLOOKUP(A1310,'DATA CLEANING 3'!A:D,3,FALSE)</f>
        <v>tier - 3</v>
      </c>
      <c r="O1310" t="str">
        <f>VLOOKUP(A1310,'DATA CLEANING 3'!A:D,4,FALSE)</f>
        <v>tier - 3</v>
      </c>
      <c r="P1310" t="str">
        <f>VLOOKUP(A1310,'DATA CLEANING 4'!A:B,2,FALSE)</f>
        <v>R1012</v>
      </c>
      <c r="Q1310">
        <f>VLOOKUP(A1310,'DATA TANSFORMATION 7'!A:F,6,FALSE)</f>
        <v>53</v>
      </c>
    </row>
    <row r="1311" spans="1:17" ht="16" x14ac:dyDescent="0.4">
      <c r="A1311" s="11" t="s">
        <v>2103</v>
      </c>
      <c r="B1311" t="str">
        <f>VLOOKUP(A1311,'DATA TRANSFORMATION 1'!A:E,4,FALSE)</f>
        <v>Lapierre</v>
      </c>
      <c r="C1311">
        <f>VLOOKUP(A1311,'MEDICAL EXAMINATIONS'!A:H,2,FALSE)</f>
        <v>39.424999999999997</v>
      </c>
      <c r="D1311">
        <f>VLOOKUP(A1311,'MEDICAL EXAMINATIONS'!A:H,3,FALSE)</f>
        <v>4.76</v>
      </c>
      <c r="E1311" t="str">
        <f>VLOOKUP(A1311,'DATA TRANSFORMATION 3'!A:C,2,FALSE)</f>
        <v>Yes</v>
      </c>
      <c r="F1311" t="str">
        <f>VLOOKUP(A1311,'MEDICAL EXAMINATIONS'!A:H,5,FALSE)</f>
        <v>No</v>
      </c>
      <c r="G1311" t="str">
        <f>VLOOKUP(A1311,'MEDICAL EXAMINATIONS'!A:H,6,FALSE)</f>
        <v>No</v>
      </c>
      <c r="H1311">
        <f>VLOOKUP(A1311,'DATA TRANSFORMATION 2'!A:B,2,FALSE)</f>
        <v>0</v>
      </c>
      <c r="I1311" t="str">
        <f>VLOOKUP(A1311,'DATA TRANSFORMATION 3'!A:C,3,FALSE)</f>
        <v>No</v>
      </c>
      <c r="J1311" t="str">
        <f>VLOOKUP(A1311,'DATA TRANSFORMATION 4'!A:C,3,FALSE)</f>
        <v>Obesity</v>
      </c>
      <c r="K1311" t="str">
        <f>VLOOKUP(A1311,'DATA TRANSFORMATION 5'!A:C,3,FALSE)</f>
        <v>Normal</v>
      </c>
      <c r="L1311" t="str">
        <f>VLOOKUP(A1311,'DATA TRANSFORMATION 6'!A:E,5,FALSE)</f>
        <v>19-Jun-1965</v>
      </c>
      <c r="M1311" s="20">
        <f>VLOOKUP(A1311,'DATA TRANSFORMATION 8'!A:B,2,FALSE)</f>
        <v>10965.45</v>
      </c>
      <c r="N1311" t="str">
        <f>VLOOKUP(A1311,'DATA CLEANING 3'!A:D,3,FALSE)</f>
        <v>tier - 3</v>
      </c>
      <c r="O1311" t="str">
        <f>VLOOKUP(A1311,'DATA CLEANING 3'!A:D,4,FALSE)</f>
        <v>tier - 2</v>
      </c>
      <c r="P1311" t="str">
        <f>VLOOKUP(A1311,'DATA CLEANING 4'!A:B,2,FALSE)</f>
        <v>R1011</v>
      </c>
      <c r="Q1311">
        <f>VLOOKUP(A1311,'DATA TANSFORMATION 7'!A:F,6,FALSE)</f>
        <v>57</v>
      </c>
    </row>
    <row r="1312" spans="1:17" ht="16" x14ac:dyDescent="0.4">
      <c r="A1312" s="11" t="s">
        <v>2101</v>
      </c>
      <c r="B1312" t="str">
        <f>VLOOKUP(A1312,'DATA TRANSFORMATION 1'!A:E,4,FALSE)</f>
        <v>Beaty</v>
      </c>
      <c r="C1312">
        <f>VLOOKUP(A1312,'MEDICAL EXAMINATIONS'!A:H,2,FALSE)</f>
        <v>33.44</v>
      </c>
      <c r="D1312">
        <f>VLOOKUP(A1312,'MEDICAL EXAMINATIONS'!A:H,3,FALSE)</f>
        <v>6.24</v>
      </c>
      <c r="E1312" t="str">
        <f>VLOOKUP(A1312,'DATA TRANSFORMATION 3'!A:C,2,FALSE)</f>
        <v>Yes</v>
      </c>
      <c r="F1312" t="str">
        <f>VLOOKUP(A1312,'MEDICAL EXAMINATIONS'!A:H,5,FALSE)</f>
        <v>No</v>
      </c>
      <c r="G1312" t="str">
        <f>VLOOKUP(A1312,'MEDICAL EXAMINATIONS'!A:H,6,FALSE)</f>
        <v>No</v>
      </c>
      <c r="H1312">
        <f>VLOOKUP(A1312,'DATA TRANSFORMATION 2'!A:B,2,FALSE)</f>
        <v>0</v>
      </c>
      <c r="I1312" t="str">
        <f>VLOOKUP(A1312,'DATA TRANSFORMATION 3'!A:C,3,FALSE)</f>
        <v>No</v>
      </c>
      <c r="J1312" t="str">
        <f>VLOOKUP(A1312,'DATA TRANSFORMATION 4'!A:C,3,FALSE)</f>
        <v>Obesity</v>
      </c>
      <c r="K1312" t="str">
        <f>VLOOKUP(A1312,'DATA TRANSFORMATION 5'!A:C,3,FALSE)</f>
        <v>Prediabetes</v>
      </c>
      <c r="L1312" t="str">
        <f>VLOOKUP(A1312,'DATA TRANSFORMATION 6'!A:E,5,FALSE)</f>
        <v>9-Jul-1966</v>
      </c>
      <c r="M1312" s="20">
        <f>VLOOKUP(A1312,'DATA TRANSFORMATION 8'!A:B,2,FALSE)</f>
        <v>10976.25</v>
      </c>
      <c r="N1312" t="str">
        <f>VLOOKUP(A1312,'DATA CLEANING 3'!A:D,3,FALSE)</f>
        <v>tier - 3</v>
      </c>
      <c r="O1312" t="str">
        <f>VLOOKUP(A1312,'DATA CLEANING 3'!A:D,4,FALSE)</f>
        <v>tier - 2</v>
      </c>
      <c r="P1312" t="str">
        <f>VLOOKUP(A1312,'DATA CLEANING 4'!A:B,2,FALSE)</f>
        <v>R1012</v>
      </c>
      <c r="Q1312">
        <f>VLOOKUP(A1312,'DATA TANSFORMATION 7'!A:F,6,FALSE)</f>
        <v>56</v>
      </c>
    </row>
    <row r="1313" spans="1:17" ht="16" x14ac:dyDescent="0.4">
      <c r="A1313" s="11" t="s">
        <v>2099</v>
      </c>
      <c r="B1313" t="str">
        <f>VLOOKUP(A1313,'DATA TRANSFORMATION 1'!A:E,4,FALSE)</f>
        <v>Hammer</v>
      </c>
      <c r="C1313">
        <f>VLOOKUP(A1313,'MEDICAL EXAMINATIONS'!A:H,2,FALSE)</f>
        <v>33.344999999999999</v>
      </c>
      <c r="D1313">
        <f>VLOOKUP(A1313,'MEDICAL EXAMINATIONS'!A:H,3,FALSE)</f>
        <v>5.44</v>
      </c>
      <c r="E1313" t="str">
        <f>VLOOKUP(A1313,'DATA TRANSFORMATION 3'!A:C,2,FALSE)</f>
        <v>Yes</v>
      </c>
      <c r="F1313" t="str">
        <f>VLOOKUP(A1313,'MEDICAL EXAMINATIONS'!A:H,5,FALSE)</f>
        <v>No</v>
      </c>
      <c r="G1313" t="str">
        <f>VLOOKUP(A1313,'MEDICAL EXAMINATIONS'!A:H,6,FALSE)</f>
        <v>No</v>
      </c>
      <c r="H1313">
        <f>VLOOKUP(A1313,'DATA TRANSFORMATION 2'!A:B,2,FALSE)</f>
        <v>0</v>
      </c>
      <c r="I1313" t="str">
        <f>VLOOKUP(A1313,'DATA TRANSFORMATION 3'!A:C,3,FALSE)</f>
        <v>No</v>
      </c>
      <c r="J1313" t="str">
        <f>VLOOKUP(A1313,'DATA TRANSFORMATION 4'!A:C,3,FALSE)</f>
        <v>Obesity</v>
      </c>
      <c r="K1313" t="str">
        <f>VLOOKUP(A1313,'DATA TRANSFORMATION 5'!A:C,3,FALSE)</f>
        <v>Normal</v>
      </c>
      <c r="L1313" t="str">
        <f>VLOOKUP(A1313,'DATA TRANSFORMATION 6'!A:E,5,FALSE)</f>
        <v>21-Oct-1973</v>
      </c>
      <c r="M1313" s="20">
        <f>VLOOKUP(A1313,'DATA TRANSFORMATION 8'!A:B,2,FALSE)</f>
        <v>10977.21</v>
      </c>
      <c r="N1313" t="str">
        <f>VLOOKUP(A1313,'DATA CLEANING 3'!A:D,3,FALSE)</f>
        <v>tier - 3</v>
      </c>
      <c r="O1313" t="str">
        <f>VLOOKUP(A1313,'DATA CLEANING 3'!A:D,4,FALSE)</f>
        <v>tier - 1</v>
      </c>
      <c r="P1313" t="str">
        <f>VLOOKUP(A1313,'DATA CLEANING 4'!A:B,2,FALSE)</f>
        <v>R1013</v>
      </c>
      <c r="Q1313">
        <f>VLOOKUP(A1313,'DATA TANSFORMATION 7'!A:F,6,FALSE)</f>
        <v>49</v>
      </c>
    </row>
    <row r="1314" spans="1:17" ht="16" x14ac:dyDescent="0.4">
      <c r="A1314" s="11" t="s">
        <v>2097</v>
      </c>
      <c r="B1314" t="str">
        <f>VLOOKUP(A1314,'DATA TRANSFORMATION 1'!A:E,4,FALSE)</f>
        <v>Randolph</v>
      </c>
      <c r="C1314">
        <f>VLOOKUP(A1314,'MEDICAL EXAMINATIONS'!A:H,2,FALSE)</f>
        <v>38.79</v>
      </c>
      <c r="D1314">
        <f>VLOOKUP(A1314,'MEDICAL EXAMINATIONS'!A:H,3,FALSE)</f>
        <v>5.08</v>
      </c>
      <c r="E1314" t="str">
        <f>VLOOKUP(A1314,'DATA TRANSFORMATION 3'!A:C,2,FALSE)</f>
        <v>No</v>
      </c>
      <c r="F1314" t="str">
        <f>VLOOKUP(A1314,'MEDICAL EXAMINATIONS'!A:H,5,FALSE)</f>
        <v>No</v>
      </c>
      <c r="G1314" t="str">
        <f>VLOOKUP(A1314,'MEDICAL EXAMINATIONS'!A:H,6,FALSE)</f>
        <v>Yes</v>
      </c>
      <c r="H1314">
        <f>VLOOKUP(A1314,'DATA TRANSFORMATION 2'!A:B,2,FALSE)</f>
        <v>1</v>
      </c>
      <c r="I1314" t="str">
        <f>VLOOKUP(A1314,'DATA TRANSFORMATION 3'!A:C,3,FALSE)</f>
        <v>No</v>
      </c>
      <c r="J1314" t="str">
        <f>VLOOKUP(A1314,'DATA TRANSFORMATION 4'!A:C,3,FALSE)</f>
        <v>Obesity</v>
      </c>
      <c r="K1314" t="str">
        <f>VLOOKUP(A1314,'DATA TRANSFORMATION 5'!A:C,3,FALSE)</f>
        <v>Normal</v>
      </c>
      <c r="L1314" t="str">
        <f>VLOOKUP(A1314,'DATA TRANSFORMATION 6'!A:E,5,FALSE)</f>
        <v>18-Dec-1965</v>
      </c>
      <c r="M1314" s="20">
        <f>VLOOKUP(A1314,'DATA TRANSFORMATION 8'!A:B,2,FALSE)</f>
        <v>10982.5</v>
      </c>
      <c r="N1314" t="str">
        <f>VLOOKUP(A1314,'DATA CLEANING 3'!A:D,3,FALSE)</f>
        <v>tier - 3</v>
      </c>
      <c r="O1314" t="str">
        <f>VLOOKUP(A1314,'DATA CLEANING 3'!A:D,4,FALSE)</f>
        <v>tier - 3</v>
      </c>
      <c r="P1314" t="str">
        <f>VLOOKUP(A1314,'DATA CLEANING 4'!A:B,2,FALSE)</f>
        <v>R1013</v>
      </c>
      <c r="Q1314">
        <f>VLOOKUP(A1314,'DATA TANSFORMATION 7'!A:F,6,FALSE)</f>
        <v>57</v>
      </c>
    </row>
    <row r="1315" spans="1:17" ht="16" x14ac:dyDescent="0.4">
      <c r="A1315" s="11" t="s">
        <v>2095</v>
      </c>
      <c r="B1315" t="str">
        <f>VLOOKUP(A1315,'DATA TRANSFORMATION 1'!A:E,4,FALSE)</f>
        <v>Masterson</v>
      </c>
      <c r="C1315">
        <f>VLOOKUP(A1315,'MEDICAL EXAMINATIONS'!A:H,2,FALSE)</f>
        <v>30.684999999999999</v>
      </c>
      <c r="D1315">
        <f>VLOOKUP(A1315,'MEDICAL EXAMINATIONS'!A:H,3,FALSE)</f>
        <v>4.87</v>
      </c>
      <c r="E1315" t="str">
        <f>VLOOKUP(A1315,'DATA TRANSFORMATION 3'!A:C,2,FALSE)</f>
        <v>No</v>
      </c>
      <c r="F1315" t="str">
        <f>VLOOKUP(A1315,'MEDICAL EXAMINATIONS'!A:H,5,FALSE)</f>
        <v>No</v>
      </c>
      <c r="G1315" t="str">
        <f>VLOOKUP(A1315,'MEDICAL EXAMINATIONS'!A:H,6,FALSE)</f>
        <v>Yes</v>
      </c>
      <c r="H1315">
        <f>VLOOKUP(A1315,'DATA TRANSFORMATION 2'!A:B,2,FALSE)</f>
        <v>1</v>
      </c>
      <c r="I1315" t="str">
        <f>VLOOKUP(A1315,'DATA TRANSFORMATION 3'!A:C,3,FALSE)</f>
        <v>No</v>
      </c>
      <c r="J1315" t="str">
        <f>VLOOKUP(A1315,'DATA TRANSFORMATION 4'!A:C,3,FALSE)</f>
        <v>Obesity</v>
      </c>
      <c r="K1315" t="str">
        <f>VLOOKUP(A1315,'DATA TRANSFORMATION 5'!A:C,3,FALSE)</f>
        <v>Normal</v>
      </c>
      <c r="L1315" t="str">
        <f>VLOOKUP(A1315,'DATA TRANSFORMATION 6'!A:E,5,FALSE)</f>
        <v>17-Sep-2000</v>
      </c>
      <c r="M1315" s="20">
        <f>VLOOKUP(A1315,'DATA TRANSFORMATION 8'!A:B,2,FALSE)</f>
        <v>10991.58</v>
      </c>
      <c r="N1315" t="str">
        <f>VLOOKUP(A1315,'DATA CLEANING 3'!A:D,3,FALSE)</f>
        <v>tier - 3</v>
      </c>
      <c r="O1315" t="str">
        <f>VLOOKUP(A1315,'DATA CLEANING 3'!A:D,4,FALSE)</f>
        <v>tier - 3</v>
      </c>
      <c r="P1315" t="str">
        <f>VLOOKUP(A1315,'DATA CLEANING 4'!A:B,2,FALSE)</f>
        <v>R1012</v>
      </c>
      <c r="Q1315">
        <f>VLOOKUP(A1315,'DATA TANSFORMATION 7'!A:F,6,FALSE)</f>
        <v>22</v>
      </c>
    </row>
    <row r="1316" spans="1:17" ht="16" x14ac:dyDescent="0.4">
      <c r="A1316" s="11" t="s">
        <v>2093</v>
      </c>
      <c r="B1316" t="str">
        <f>VLOOKUP(A1316,'DATA TRANSFORMATION 1'!A:E,4,FALSE)</f>
        <v>Friess</v>
      </c>
      <c r="C1316">
        <f>VLOOKUP(A1316,'MEDICAL EXAMINATIONS'!A:H,2,FALSE)</f>
        <v>22.135000000000002</v>
      </c>
      <c r="D1316">
        <f>VLOOKUP(A1316,'MEDICAL EXAMINATIONS'!A:H,3,FALSE)</f>
        <v>8.17</v>
      </c>
      <c r="E1316" t="str">
        <f>VLOOKUP(A1316,'DATA TRANSFORMATION 3'!A:C,2,FALSE)</f>
        <v>No</v>
      </c>
      <c r="F1316" t="str">
        <f>VLOOKUP(A1316,'MEDICAL EXAMINATIONS'!A:H,5,FALSE)</f>
        <v>No</v>
      </c>
      <c r="G1316" t="str">
        <f>VLOOKUP(A1316,'MEDICAL EXAMINATIONS'!A:H,6,FALSE)</f>
        <v>No</v>
      </c>
      <c r="H1316">
        <f>VLOOKUP(A1316,'DATA TRANSFORMATION 2'!A:B,2,FALSE)</f>
        <v>0</v>
      </c>
      <c r="I1316" t="str">
        <f>VLOOKUP(A1316,'DATA TRANSFORMATION 3'!A:C,3,FALSE)</f>
        <v>No</v>
      </c>
      <c r="J1316" t="str">
        <f>VLOOKUP(A1316,'DATA TRANSFORMATION 4'!A:C,3,FALSE)</f>
        <v>Normal Weight</v>
      </c>
      <c r="K1316" t="str">
        <f>VLOOKUP(A1316,'DATA TRANSFORMATION 5'!A:C,3,FALSE)</f>
        <v>Diabetes</v>
      </c>
      <c r="L1316" t="str">
        <f>VLOOKUP(A1316,'DATA TRANSFORMATION 6'!A:E,5,FALSE)</f>
        <v>24-Oct-1968</v>
      </c>
      <c r="M1316" s="20">
        <f>VLOOKUP(A1316,'DATA TRANSFORMATION 8'!A:B,2,FALSE)</f>
        <v>11013.71</v>
      </c>
      <c r="N1316" t="str">
        <f>VLOOKUP(A1316,'DATA CLEANING 3'!A:D,3,FALSE)</f>
        <v>tier - 3</v>
      </c>
      <c r="O1316" t="str">
        <f>VLOOKUP(A1316,'DATA CLEANING 3'!A:D,4,FALSE)</f>
        <v>tier - 1</v>
      </c>
      <c r="P1316" t="str">
        <f>VLOOKUP(A1316,'DATA CLEANING 4'!A:B,2,FALSE)</f>
        <v>R1013</v>
      </c>
      <c r="Q1316">
        <f>VLOOKUP(A1316,'DATA TANSFORMATION 7'!A:F,6,FALSE)</f>
        <v>54</v>
      </c>
    </row>
    <row r="1317" spans="1:17" ht="16" x14ac:dyDescent="0.4">
      <c r="A1317" s="11" t="s">
        <v>2091</v>
      </c>
      <c r="B1317" t="str">
        <f>VLOOKUP(A1317,'DATA TRANSFORMATION 1'!A:E,4,FALSE)</f>
        <v>Mantoni</v>
      </c>
      <c r="C1317">
        <f>VLOOKUP(A1317,'MEDICAL EXAMINATIONS'!A:H,2,FALSE)</f>
        <v>33.33</v>
      </c>
      <c r="D1317">
        <f>VLOOKUP(A1317,'MEDICAL EXAMINATIONS'!A:H,3,FALSE)</f>
        <v>7.61</v>
      </c>
      <c r="E1317" t="str">
        <f>VLOOKUP(A1317,'DATA TRANSFORMATION 3'!A:C,2,FALSE)</f>
        <v>No</v>
      </c>
      <c r="F1317" t="str">
        <f>VLOOKUP(A1317,'MEDICAL EXAMINATIONS'!A:H,5,FALSE)</f>
        <v>No</v>
      </c>
      <c r="G1317" t="str">
        <f>VLOOKUP(A1317,'MEDICAL EXAMINATIONS'!A:H,6,FALSE)</f>
        <v>No</v>
      </c>
      <c r="H1317">
        <f>VLOOKUP(A1317,'DATA TRANSFORMATION 2'!A:B,2,FALSE)</f>
        <v>0</v>
      </c>
      <c r="I1317" t="str">
        <f>VLOOKUP(A1317,'DATA TRANSFORMATION 3'!A:C,3,FALSE)</f>
        <v>No</v>
      </c>
      <c r="J1317" t="str">
        <f>VLOOKUP(A1317,'DATA TRANSFORMATION 4'!A:C,3,FALSE)</f>
        <v>Obesity</v>
      </c>
      <c r="K1317" t="str">
        <f>VLOOKUP(A1317,'DATA TRANSFORMATION 5'!A:C,3,FALSE)</f>
        <v>Diabetes</v>
      </c>
      <c r="L1317" t="str">
        <f>VLOOKUP(A1317,'DATA TRANSFORMATION 6'!A:E,5,FALSE)</f>
        <v>15-Dec-1974</v>
      </c>
      <c r="M1317" s="20">
        <f>VLOOKUP(A1317,'DATA TRANSFORMATION 8'!A:B,2,FALSE)</f>
        <v>11015.17</v>
      </c>
      <c r="N1317" t="str">
        <f>VLOOKUP(A1317,'DATA CLEANING 3'!A:D,3,FALSE)</f>
        <v>tier - 3</v>
      </c>
      <c r="O1317" t="str">
        <f>VLOOKUP(A1317,'DATA CLEANING 3'!A:D,4,FALSE)</f>
        <v>tier - 1</v>
      </c>
      <c r="P1317" t="str">
        <f>VLOOKUP(A1317,'DATA CLEANING 4'!A:B,2,FALSE)</f>
        <v>R1012</v>
      </c>
      <c r="Q1317">
        <f>VLOOKUP(A1317,'DATA TANSFORMATION 7'!A:F,6,FALSE)</f>
        <v>48</v>
      </c>
    </row>
    <row r="1318" spans="1:17" ht="16" x14ac:dyDescent="0.4">
      <c r="A1318" s="11" t="s">
        <v>2089</v>
      </c>
      <c r="B1318" t="str">
        <f>VLOOKUP(A1318,'DATA TRANSFORMATION 1'!A:E,4,FALSE)</f>
        <v>Bodeen</v>
      </c>
      <c r="C1318">
        <f>VLOOKUP(A1318,'MEDICAL EXAMINATIONS'!A:H,2,FALSE)</f>
        <v>31.13</v>
      </c>
      <c r="D1318">
        <f>VLOOKUP(A1318,'MEDICAL EXAMINATIONS'!A:H,3,FALSE)</f>
        <v>10.1</v>
      </c>
      <c r="E1318" t="str">
        <f>VLOOKUP(A1318,'DATA TRANSFORMATION 3'!A:C,2,FALSE)</f>
        <v>No</v>
      </c>
      <c r="F1318" t="str">
        <f>VLOOKUP(A1318,'MEDICAL EXAMINATIONS'!A:H,5,FALSE)</f>
        <v>No</v>
      </c>
      <c r="G1318" t="str">
        <f>VLOOKUP(A1318,'MEDICAL EXAMINATIONS'!A:H,6,FALSE)</f>
        <v>No</v>
      </c>
      <c r="H1318">
        <f>VLOOKUP(A1318,'DATA TRANSFORMATION 2'!A:B,2,FALSE)</f>
        <v>0</v>
      </c>
      <c r="I1318" t="str">
        <f>VLOOKUP(A1318,'DATA TRANSFORMATION 3'!A:C,3,FALSE)</f>
        <v>No</v>
      </c>
      <c r="J1318" t="str">
        <f>VLOOKUP(A1318,'DATA TRANSFORMATION 4'!A:C,3,FALSE)</f>
        <v>Obesity</v>
      </c>
      <c r="K1318" t="str">
        <f>VLOOKUP(A1318,'DATA TRANSFORMATION 5'!A:C,3,FALSE)</f>
        <v>Diabetes</v>
      </c>
      <c r="L1318" t="str">
        <f>VLOOKUP(A1318,'DATA TRANSFORMATION 6'!A:E,5,FALSE)</f>
        <v>26-Jun-1991</v>
      </c>
      <c r="M1318" s="20">
        <f>VLOOKUP(A1318,'DATA TRANSFORMATION 8'!A:B,2,FALSE)</f>
        <v>11018.05</v>
      </c>
      <c r="N1318" t="str">
        <f>VLOOKUP(A1318,'DATA CLEANING 3'!A:D,3,FALSE)</f>
        <v>tier - 3</v>
      </c>
      <c r="O1318" t="str">
        <f>VLOOKUP(A1318,'DATA CLEANING 3'!A:D,4,FALSE)</f>
        <v>tier - 2</v>
      </c>
      <c r="P1318" t="str">
        <f>VLOOKUP(A1318,'DATA CLEANING 4'!A:B,2,FALSE)</f>
        <v>R1012</v>
      </c>
      <c r="Q1318">
        <f>VLOOKUP(A1318,'DATA TANSFORMATION 7'!A:F,6,FALSE)</f>
        <v>31</v>
      </c>
    </row>
    <row r="1319" spans="1:17" ht="16" x14ac:dyDescent="0.4">
      <c r="A1319" s="11" t="s">
        <v>2087</v>
      </c>
      <c r="B1319" t="str">
        <f>VLOOKUP(A1319,'DATA TRANSFORMATION 1'!A:E,4,FALSE)</f>
        <v>McPherson</v>
      </c>
      <c r="C1319">
        <f>VLOOKUP(A1319,'MEDICAL EXAMINATIONS'!A:H,2,FALSE)</f>
        <v>28.9</v>
      </c>
      <c r="D1319">
        <f>VLOOKUP(A1319,'MEDICAL EXAMINATIONS'!A:H,3,FALSE)</f>
        <v>11.24</v>
      </c>
      <c r="E1319" t="str">
        <f>VLOOKUP(A1319,'DATA TRANSFORMATION 3'!A:C,2,FALSE)</f>
        <v>No</v>
      </c>
      <c r="F1319" t="str">
        <f>VLOOKUP(A1319,'MEDICAL EXAMINATIONS'!A:H,5,FALSE)</f>
        <v>No</v>
      </c>
      <c r="G1319" t="str">
        <f>VLOOKUP(A1319,'MEDICAL EXAMINATIONS'!A:H,6,FALSE)</f>
        <v>No</v>
      </c>
      <c r="H1319">
        <f>VLOOKUP(A1319,'DATA TRANSFORMATION 2'!A:B,2,FALSE)</f>
        <v>0</v>
      </c>
      <c r="I1319" t="str">
        <f>VLOOKUP(A1319,'DATA TRANSFORMATION 3'!A:C,3,FALSE)</f>
        <v>No</v>
      </c>
      <c r="J1319" t="str">
        <f>VLOOKUP(A1319,'DATA TRANSFORMATION 4'!A:C,3,FALSE)</f>
        <v>Over Weight</v>
      </c>
      <c r="K1319" t="str">
        <f>VLOOKUP(A1319,'DATA TRANSFORMATION 5'!A:C,3,FALSE)</f>
        <v>Diabetes</v>
      </c>
      <c r="L1319" t="str">
        <f>VLOOKUP(A1319,'DATA TRANSFORMATION 6'!A:E,5,FALSE)</f>
        <v>21-Jul-1996</v>
      </c>
      <c r="M1319" s="20">
        <f>VLOOKUP(A1319,'DATA TRANSFORMATION 8'!A:B,2,FALSE)</f>
        <v>11028.56</v>
      </c>
      <c r="N1319" t="str">
        <f>VLOOKUP(A1319,'DATA CLEANING 3'!A:D,3,FALSE)</f>
        <v>tier - 3</v>
      </c>
      <c r="O1319" t="str">
        <f>VLOOKUP(A1319,'DATA CLEANING 3'!A:D,4,FALSE)</f>
        <v>tier - 3</v>
      </c>
      <c r="P1319" t="str">
        <f>VLOOKUP(A1319,'DATA CLEANING 4'!A:B,2,FALSE)</f>
        <v>R1012</v>
      </c>
      <c r="Q1319">
        <f>VLOOKUP(A1319,'DATA TANSFORMATION 7'!A:F,6,FALSE)</f>
        <v>26</v>
      </c>
    </row>
    <row r="1320" spans="1:17" ht="16" x14ac:dyDescent="0.4">
      <c r="A1320" s="11" t="s">
        <v>2085</v>
      </c>
      <c r="B1320" t="str">
        <f>VLOOKUP(A1320,'DATA TRANSFORMATION 1'!A:E,4,FALSE)</f>
        <v>Palko</v>
      </c>
      <c r="C1320">
        <f>VLOOKUP(A1320,'MEDICAL EXAMINATIONS'!A:H,2,FALSE)</f>
        <v>43.31</v>
      </c>
      <c r="D1320">
        <f>VLOOKUP(A1320,'MEDICAL EXAMINATIONS'!A:H,3,FALSE)</f>
        <v>6.1</v>
      </c>
      <c r="E1320" t="str">
        <f>VLOOKUP(A1320,'DATA TRANSFORMATION 3'!A:C,2,FALSE)</f>
        <v>Yes</v>
      </c>
      <c r="F1320" t="str">
        <f>VLOOKUP(A1320,'MEDICAL EXAMINATIONS'!A:H,5,FALSE)</f>
        <v>yes</v>
      </c>
      <c r="G1320" t="str">
        <f>VLOOKUP(A1320,'MEDICAL EXAMINATIONS'!A:H,6,FALSE)</f>
        <v>No</v>
      </c>
      <c r="H1320">
        <f>VLOOKUP(A1320,'DATA TRANSFORMATION 2'!A:B,2,FALSE)</f>
        <v>1</v>
      </c>
      <c r="I1320" t="str">
        <f>VLOOKUP(A1320,'DATA TRANSFORMATION 3'!A:C,3,FALSE)</f>
        <v>No</v>
      </c>
      <c r="J1320" t="str">
        <f>VLOOKUP(A1320,'DATA TRANSFORMATION 4'!A:C,3,FALSE)</f>
        <v>Obesity</v>
      </c>
      <c r="K1320" t="str">
        <f>VLOOKUP(A1320,'DATA TRANSFORMATION 5'!A:C,3,FALSE)</f>
        <v>Prediabetes</v>
      </c>
      <c r="L1320" t="str">
        <f>VLOOKUP(A1320,'DATA TRANSFORMATION 6'!A:E,5,FALSE)</f>
        <v>10-Dec-1974</v>
      </c>
      <c r="M1320" s="20">
        <f>VLOOKUP(A1320,'DATA TRANSFORMATION 8'!A:B,2,FALSE)</f>
        <v>11033.66</v>
      </c>
      <c r="N1320" t="str">
        <f>VLOOKUP(A1320,'DATA CLEANING 3'!A:D,3,FALSE)</f>
        <v>tier - 3</v>
      </c>
      <c r="O1320" t="str">
        <f>VLOOKUP(A1320,'DATA CLEANING 3'!A:D,4,FALSE)</f>
        <v>tier - 3</v>
      </c>
      <c r="P1320" t="str">
        <f>VLOOKUP(A1320,'DATA CLEANING 4'!A:B,2,FALSE)</f>
        <v>R1012</v>
      </c>
      <c r="Q1320">
        <f>VLOOKUP(A1320,'DATA TANSFORMATION 7'!A:F,6,FALSE)</f>
        <v>48</v>
      </c>
    </row>
    <row r="1321" spans="1:17" ht="16" x14ac:dyDescent="0.4">
      <c r="A1321" s="11" t="s">
        <v>2083</v>
      </c>
      <c r="B1321" t="str">
        <f>VLOOKUP(A1321,'DATA TRANSFORMATION 1'!A:E,4,FALSE)</f>
        <v>Breathitt</v>
      </c>
      <c r="C1321">
        <f>VLOOKUP(A1321,'MEDICAL EXAMINATIONS'!A:H,2,FALSE)</f>
        <v>22.8</v>
      </c>
      <c r="D1321">
        <f>VLOOKUP(A1321,'MEDICAL EXAMINATIONS'!A:H,3,FALSE)</f>
        <v>6.98</v>
      </c>
      <c r="E1321" t="str">
        <f>VLOOKUP(A1321,'DATA TRANSFORMATION 3'!A:C,2,FALSE)</f>
        <v>No</v>
      </c>
      <c r="F1321" t="str">
        <f>VLOOKUP(A1321,'MEDICAL EXAMINATIONS'!A:H,5,FALSE)</f>
        <v>No</v>
      </c>
      <c r="G1321" t="str">
        <f>VLOOKUP(A1321,'MEDICAL EXAMINATIONS'!A:H,6,FALSE)</f>
        <v>No</v>
      </c>
      <c r="H1321">
        <f>VLOOKUP(A1321,'DATA TRANSFORMATION 2'!A:B,2,FALSE)</f>
        <v>0</v>
      </c>
      <c r="I1321" t="str">
        <f>VLOOKUP(A1321,'DATA TRANSFORMATION 3'!A:C,3,FALSE)</f>
        <v>No</v>
      </c>
      <c r="J1321" t="str">
        <f>VLOOKUP(A1321,'DATA TRANSFORMATION 4'!A:C,3,FALSE)</f>
        <v>Normal Weight</v>
      </c>
      <c r="K1321" t="str">
        <f>VLOOKUP(A1321,'DATA TRANSFORMATION 5'!A:C,3,FALSE)</f>
        <v>Diabetes</v>
      </c>
      <c r="L1321" t="str">
        <f>VLOOKUP(A1321,'DATA TRANSFORMATION 6'!A:E,5,FALSE)</f>
        <v>25-Oct-1989</v>
      </c>
      <c r="M1321" s="20">
        <f>VLOOKUP(A1321,'DATA TRANSFORMATION 8'!A:B,2,FALSE)</f>
        <v>11037.51</v>
      </c>
      <c r="N1321" t="str">
        <f>VLOOKUP(A1321,'DATA CLEANING 3'!A:D,3,FALSE)</f>
        <v>tier - 3</v>
      </c>
      <c r="O1321" t="str">
        <f>VLOOKUP(A1321,'DATA CLEANING 3'!A:D,4,FALSE)</f>
        <v>tier - 1</v>
      </c>
      <c r="P1321" t="str">
        <f>VLOOKUP(A1321,'DATA CLEANING 4'!A:B,2,FALSE)</f>
        <v>R1012</v>
      </c>
      <c r="Q1321">
        <f>VLOOKUP(A1321,'DATA TANSFORMATION 7'!A:F,6,FALSE)</f>
        <v>33</v>
      </c>
    </row>
    <row r="1322" spans="1:17" ht="16" x14ac:dyDescent="0.4">
      <c r="A1322" s="11" t="s">
        <v>2081</v>
      </c>
      <c r="B1322" t="str">
        <f>VLOOKUP(A1322,'DATA TRANSFORMATION 1'!A:E,4,FALSE)</f>
        <v>Evora</v>
      </c>
      <c r="C1322">
        <f>VLOOKUP(A1322,'MEDICAL EXAMINATIONS'!A:H,2,FALSE)</f>
        <v>19.09</v>
      </c>
      <c r="D1322">
        <f>VLOOKUP(A1322,'MEDICAL EXAMINATIONS'!A:H,3,FALSE)</f>
        <v>4</v>
      </c>
      <c r="E1322" t="str">
        <f>VLOOKUP(A1322,'DATA TRANSFORMATION 3'!A:C,2,FALSE)</f>
        <v>Yes</v>
      </c>
      <c r="F1322" t="str">
        <f>VLOOKUP(A1322,'MEDICAL EXAMINATIONS'!A:H,5,FALSE)</f>
        <v>No</v>
      </c>
      <c r="G1322" t="str">
        <f>VLOOKUP(A1322,'MEDICAL EXAMINATIONS'!A:H,6,FALSE)</f>
        <v>No</v>
      </c>
      <c r="H1322">
        <f>VLOOKUP(A1322,'DATA TRANSFORMATION 2'!A:B,2,FALSE)</f>
        <v>1</v>
      </c>
      <c r="I1322" t="str">
        <f>VLOOKUP(A1322,'DATA TRANSFORMATION 3'!A:C,3,FALSE)</f>
        <v>No</v>
      </c>
      <c r="J1322" t="str">
        <f>VLOOKUP(A1322,'DATA TRANSFORMATION 4'!A:C,3,FALSE)</f>
        <v>Normal Weight</v>
      </c>
      <c r="K1322" t="str">
        <f>VLOOKUP(A1322,'DATA TRANSFORMATION 5'!A:C,3,FALSE)</f>
        <v>Normal</v>
      </c>
      <c r="L1322" t="str">
        <f>VLOOKUP(A1322,'DATA TRANSFORMATION 6'!A:E,5,FALSE)</f>
        <v>30-Aug-1974</v>
      </c>
      <c r="M1322" s="20">
        <f>VLOOKUP(A1322,'DATA TRANSFORMATION 8'!A:B,2,FALSE)</f>
        <v>11037.85</v>
      </c>
      <c r="N1322" t="str">
        <f>VLOOKUP(A1322,'DATA CLEANING 3'!A:D,3,FALSE)</f>
        <v>tier - 3</v>
      </c>
      <c r="O1322" t="str">
        <f>VLOOKUP(A1322,'DATA CLEANING 3'!A:D,4,FALSE)</f>
        <v>tier - 2</v>
      </c>
      <c r="P1322" t="str">
        <f>VLOOKUP(A1322,'DATA CLEANING 4'!A:B,2,FALSE)</f>
        <v>R1025</v>
      </c>
      <c r="Q1322">
        <f>VLOOKUP(A1322,'DATA TANSFORMATION 7'!A:F,6,FALSE)</f>
        <v>48</v>
      </c>
    </row>
    <row r="1323" spans="1:17" ht="16" x14ac:dyDescent="0.4">
      <c r="A1323" s="11" t="s">
        <v>2079</v>
      </c>
      <c r="B1323" t="str">
        <f>VLOOKUP(A1323,'DATA TRANSFORMATION 1'!A:E,4,FALSE)</f>
        <v>Fischer</v>
      </c>
      <c r="C1323">
        <f>VLOOKUP(A1323,'MEDICAL EXAMINATIONS'!A:H,2,FALSE)</f>
        <v>23.37</v>
      </c>
      <c r="D1323">
        <f>VLOOKUP(A1323,'MEDICAL EXAMINATIONS'!A:H,3,FALSE)</f>
        <v>4.2300000000000004</v>
      </c>
      <c r="E1323" t="str">
        <f>VLOOKUP(A1323,'DATA TRANSFORMATION 3'!A:C,2,FALSE)</f>
        <v>No</v>
      </c>
      <c r="F1323" t="str">
        <f>VLOOKUP(A1323,'MEDICAL EXAMINATIONS'!A:H,5,FALSE)</f>
        <v>No</v>
      </c>
      <c r="G1323" t="str">
        <f>VLOOKUP(A1323,'MEDICAL EXAMINATIONS'!A:H,6,FALSE)</f>
        <v>No</v>
      </c>
      <c r="H1323">
        <f>VLOOKUP(A1323,'DATA TRANSFORMATION 2'!A:B,2,FALSE)</f>
        <v>0</v>
      </c>
      <c r="I1323" t="str">
        <f>VLOOKUP(A1323,'DATA TRANSFORMATION 3'!A:C,3,FALSE)</f>
        <v>No</v>
      </c>
      <c r="J1323" t="str">
        <f>VLOOKUP(A1323,'DATA TRANSFORMATION 4'!A:C,3,FALSE)</f>
        <v>Normal Weight</v>
      </c>
      <c r="K1323" t="str">
        <f>VLOOKUP(A1323,'DATA TRANSFORMATION 5'!A:C,3,FALSE)</f>
        <v>Normal</v>
      </c>
      <c r="L1323" t="str">
        <f>VLOOKUP(A1323,'DATA TRANSFORMATION 6'!A:E,5,FALSE)</f>
        <v>17-Dec-2001</v>
      </c>
      <c r="M1323" s="20">
        <f>VLOOKUP(A1323,'DATA TRANSFORMATION 8'!A:B,2,FALSE)</f>
        <v>11046.02</v>
      </c>
      <c r="N1323" t="str">
        <f>VLOOKUP(A1323,'DATA CLEANING 3'!A:D,3,FALSE)</f>
        <v>tier - 3</v>
      </c>
      <c r="O1323" t="str">
        <f>VLOOKUP(A1323,'DATA CLEANING 3'!A:D,4,FALSE)</f>
        <v>tier - 1</v>
      </c>
      <c r="P1323" t="str">
        <f>VLOOKUP(A1323,'DATA CLEANING 4'!A:B,2,FALSE)</f>
        <v>R1026</v>
      </c>
      <c r="Q1323">
        <f>VLOOKUP(A1323,'DATA TANSFORMATION 7'!A:F,6,FALSE)</f>
        <v>21</v>
      </c>
    </row>
    <row r="1324" spans="1:17" ht="16" x14ac:dyDescent="0.4">
      <c r="A1324" s="11" t="s">
        <v>2077</v>
      </c>
      <c r="B1324" t="str">
        <f>VLOOKUP(A1324,'DATA TRANSFORMATION 1'!A:E,4,FALSE)</f>
        <v>Deba</v>
      </c>
      <c r="C1324">
        <f>VLOOKUP(A1324,'MEDICAL EXAMINATIONS'!A:H,2,FALSE)</f>
        <v>33.44</v>
      </c>
      <c r="D1324">
        <f>VLOOKUP(A1324,'MEDICAL EXAMINATIONS'!A:H,3,FALSE)</f>
        <v>4.72</v>
      </c>
      <c r="E1324" t="str">
        <f>VLOOKUP(A1324,'DATA TRANSFORMATION 3'!A:C,2,FALSE)</f>
        <v>Yes</v>
      </c>
      <c r="F1324" t="str">
        <f>VLOOKUP(A1324,'MEDICAL EXAMINATIONS'!A:H,5,FALSE)</f>
        <v>No</v>
      </c>
      <c r="G1324" t="str">
        <f>VLOOKUP(A1324,'MEDICAL EXAMINATIONS'!A:H,6,FALSE)</f>
        <v>No</v>
      </c>
      <c r="H1324">
        <f>VLOOKUP(A1324,'DATA TRANSFORMATION 2'!A:B,2,FALSE)</f>
        <v>0</v>
      </c>
      <c r="I1324" t="str">
        <f>VLOOKUP(A1324,'DATA TRANSFORMATION 3'!A:C,3,FALSE)</f>
        <v>No</v>
      </c>
      <c r="J1324" t="str">
        <f>VLOOKUP(A1324,'DATA TRANSFORMATION 4'!A:C,3,FALSE)</f>
        <v>Obesity</v>
      </c>
      <c r="K1324" t="str">
        <f>VLOOKUP(A1324,'DATA TRANSFORMATION 5'!A:C,3,FALSE)</f>
        <v>Normal</v>
      </c>
      <c r="L1324" t="str">
        <f>VLOOKUP(A1324,'DATA TRANSFORMATION 6'!A:E,5,FALSE)</f>
        <v>18-Sep-2000</v>
      </c>
      <c r="M1324" s="20">
        <f>VLOOKUP(A1324,'DATA TRANSFORMATION 8'!A:B,2,FALSE)</f>
        <v>11068.7</v>
      </c>
      <c r="N1324" t="str">
        <f>VLOOKUP(A1324,'DATA CLEANING 3'!A:D,3,FALSE)</f>
        <v>tier - 3</v>
      </c>
      <c r="O1324" t="str">
        <f>VLOOKUP(A1324,'DATA CLEANING 3'!A:D,4,FALSE)</f>
        <v>tier - 1</v>
      </c>
      <c r="P1324" t="str">
        <f>VLOOKUP(A1324,'DATA CLEANING 4'!A:B,2,FALSE)</f>
        <v>R1011</v>
      </c>
      <c r="Q1324">
        <f>VLOOKUP(A1324,'DATA TANSFORMATION 7'!A:F,6,FALSE)</f>
        <v>22</v>
      </c>
    </row>
    <row r="1325" spans="1:17" ht="16" x14ac:dyDescent="0.4">
      <c r="A1325" s="11" t="s">
        <v>2075</v>
      </c>
      <c r="B1325" t="str">
        <f>VLOOKUP(A1325,'DATA TRANSFORMATION 1'!A:E,4,FALSE)</f>
        <v>Leloup</v>
      </c>
      <c r="C1325">
        <f>VLOOKUP(A1325,'MEDICAL EXAMINATIONS'!A:H,2,FALSE)</f>
        <v>28.05</v>
      </c>
      <c r="D1325">
        <f>VLOOKUP(A1325,'MEDICAL EXAMINATIONS'!A:H,3,FALSE)</f>
        <v>5.63</v>
      </c>
      <c r="E1325" t="str">
        <f>VLOOKUP(A1325,'DATA TRANSFORMATION 3'!A:C,2,FALSE)</f>
        <v>Yes</v>
      </c>
      <c r="F1325" t="str">
        <f>VLOOKUP(A1325,'MEDICAL EXAMINATIONS'!A:H,5,FALSE)</f>
        <v>No</v>
      </c>
      <c r="G1325" t="str">
        <f>VLOOKUP(A1325,'MEDICAL EXAMINATIONS'!A:H,6,FALSE)</f>
        <v>No</v>
      </c>
      <c r="H1325">
        <f>VLOOKUP(A1325,'DATA TRANSFORMATION 2'!A:B,2,FALSE)</f>
        <v>0</v>
      </c>
      <c r="I1325" t="str">
        <f>VLOOKUP(A1325,'DATA TRANSFORMATION 3'!A:C,3,FALSE)</f>
        <v>No</v>
      </c>
      <c r="J1325" t="str">
        <f>VLOOKUP(A1325,'DATA TRANSFORMATION 4'!A:C,3,FALSE)</f>
        <v>Over Weight</v>
      </c>
      <c r="K1325" t="str">
        <f>VLOOKUP(A1325,'DATA TRANSFORMATION 5'!A:C,3,FALSE)</f>
        <v>Normal</v>
      </c>
      <c r="L1325" t="str">
        <f>VLOOKUP(A1325,'DATA TRANSFORMATION 6'!A:E,5,FALSE)</f>
        <v>9-Nov-1971</v>
      </c>
      <c r="M1325" s="20">
        <f>VLOOKUP(A1325,'DATA TRANSFORMATION 8'!A:B,2,FALSE)</f>
        <v>11068.77</v>
      </c>
      <c r="N1325" t="str">
        <f>VLOOKUP(A1325,'DATA CLEANING 3'!A:D,3,FALSE)</f>
        <v>tier - 3</v>
      </c>
      <c r="O1325" t="str">
        <f>VLOOKUP(A1325,'DATA CLEANING 3'!A:D,4,FALSE)</f>
        <v>tier - 2</v>
      </c>
      <c r="P1325" t="str">
        <f>VLOOKUP(A1325,'DATA CLEANING 4'!A:B,2,FALSE)</f>
        <v>R1012</v>
      </c>
      <c r="Q1325">
        <f>VLOOKUP(A1325,'DATA TANSFORMATION 7'!A:F,6,FALSE)</f>
        <v>51</v>
      </c>
    </row>
    <row r="1326" spans="1:17" ht="16" x14ac:dyDescent="0.4">
      <c r="A1326" s="11" t="s">
        <v>2073</v>
      </c>
      <c r="B1326" t="str">
        <f>VLOOKUP(A1326,'DATA TRANSFORMATION 1'!A:E,4,FALSE)</f>
        <v>Labare</v>
      </c>
      <c r="C1326">
        <f>VLOOKUP(A1326,'MEDICAL EXAMINATIONS'!A:H,2,FALSE)</f>
        <v>27.72</v>
      </c>
      <c r="D1326">
        <f>VLOOKUP(A1326,'MEDICAL EXAMINATIONS'!A:H,3,FALSE)</f>
        <v>5.83</v>
      </c>
      <c r="E1326" t="str">
        <f>VLOOKUP(A1326,'DATA TRANSFORMATION 3'!A:C,2,FALSE)</f>
        <v>Yes</v>
      </c>
      <c r="F1326" t="str">
        <f>VLOOKUP(A1326,'MEDICAL EXAMINATIONS'!A:H,5,FALSE)</f>
        <v>No</v>
      </c>
      <c r="G1326" t="str">
        <f>VLOOKUP(A1326,'MEDICAL EXAMINATIONS'!A:H,6,FALSE)</f>
        <v>No</v>
      </c>
      <c r="H1326">
        <f>VLOOKUP(A1326,'DATA TRANSFORMATION 2'!A:B,2,FALSE)</f>
        <v>0</v>
      </c>
      <c r="I1326" t="str">
        <f>VLOOKUP(A1326,'DATA TRANSFORMATION 3'!A:C,3,FALSE)</f>
        <v>No</v>
      </c>
      <c r="J1326" t="str">
        <f>VLOOKUP(A1326,'DATA TRANSFORMATION 4'!A:C,3,FALSE)</f>
        <v>Over Weight</v>
      </c>
      <c r="K1326" t="str">
        <f>VLOOKUP(A1326,'DATA TRANSFORMATION 5'!A:C,3,FALSE)</f>
        <v>Prediabetes</v>
      </c>
      <c r="L1326" t="str">
        <f>VLOOKUP(A1326,'DATA TRANSFORMATION 6'!A:E,5,FALSE)</f>
        <v>7-Nov-1966</v>
      </c>
      <c r="M1326" s="20">
        <f>VLOOKUP(A1326,'DATA TRANSFORMATION 8'!A:B,2,FALSE)</f>
        <v>11070.54</v>
      </c>
      <c r="N1326" t="str">
        <f>VLOOKUP(A1326,'DATA CLEANING 3'!A:D,3,FALSE)</f>
        <v>tier - 3</v>
      </c>
      <c r="O1326" t="str">
        <f>VLOOKUP(A1326,'DATA CLEANING 3'!A:D,4,FALSE)</f>
        <v>tier - 3</v>
      </c>
      <c r="P1326" t="str">
        <f>VLOOKUP(A1326,'DATA CLEANING 4'!A:B,2,FALSE)</f>
        <v>R1011</v>
      </c>
      <c r="Q1326">
        <f>VLOOKUP(A1326,'DATA TANSFORMATION 7'!A:F,6,FALSE)</f>
        <v>56</v>
      </c>
    </row>
    <row r="1327" spans="1:17" ht="16" x14ac:dyDescent="0.4">
      <c r="A1327" s="11" t="s">
        <v>2071</v>
      </c>
      <c r="B1327" t="str">
        <f>VLOOKUP(A1327,'DATA TRANSFORMATION 1'!A:E,4,FALSE)</f>
        <v>Arouca</v>
      </c>
      <c r="C1327">
        <f>VLOOKUP(A1327,'MEDICAL EXAMINATIONS'!A:H,2,FALSE)</f>
        <v>29.81</v>
      </c>
      <c r="D1327">
        <f>VLOOKUP(A1327,'MEDICAL EXAMINATIONS'!A:H,3,FALSE)</f>
        <v>9.23</v>
      </c>
      <c r="E1327" t="str">
        <f>VLOOKUP(A1327,'DATA TRANSFORMATION 3'!A:C,2,FALSE)</f>
        <v>No</v>
      </c>
      <c r="F1327" t="str">
        <f>VLOOKUP(A1327,'MEDICAL EXAMINATIONS'!A:H,5,FALSE)</f>
        <v>No</v>
      </c>
      <c r="G1327" t="str">
        <f>VLOOKUP(A1327,'MEDICAL EXAMINATIONS'!A:H,6,FALSE)</f>
        <v>No</v>
      </c>
      <c r="H1327">
        <f>VLOOKUP(A1327,'DATA TRANSFORMATION 2'!A:B,2,FALSE)</f>
        <v>0</v>
      </c>
      <c r="I1327" t="str">
        <f>VLOOKUP(A1327,'DATA TRANSFORMATION 3'!A:C,3,FALSE)</f>
        <v>No</v>
      </c>
      <c r="J1327" t="str">
        <f>VLOOKUP(A1327,'DATA TRANSFORMATION 4'!A:C,3,FALSE)</f>
        <v>Over Weight</v>
      </c>
      <c r="K1327" t="str">
        <f>VLOOKUP(A1327,'DATA TRANSFORMATION 5'!A:C,3,FALSE)</f>
        <v>Diabetes</v>
      </c>
      <c r="L1327" t="str">
        <f>VLOOKUP(A1327,'DATA TRANSFORMATION 6'!A:E,5,FALSE)</f>
        <v>20-Nov-1966</v>
      </c>
      <c r="M1327" s="20">
        <f>VLOOKUP(A1327,'DATA TRANSFORMATION 8'!A:B,2,FALSE)</f>
        <v>11073.18</v>
      </c>
      <c r="N1327" t="str">
        <f>VLOOKUP(A1327,'DATA CLEANING 3'!A:D,3,FALSE)</f>
        <v>tier - 3</v>
      </c>
      <c r="O1327" t="str">
        <f>VLOOKUP(A1327,'DATA CLEANING 3'!A:D,4,FALSE)</f>
        <v>tier - 3</v>
      </c>
      <c r="P1327" t="str">
        <f>VLOOKUP(A1327,'DATA CLEANING 4'!A:B,2,FALSE)</f>
        <v>R1011</v>
      </c>
      <c r="Q1327">
        <f>VLOOKUP(A1327,'DATA TANSFORMATION 7'!A:F,6,FALSE)</f>
        <v>56</v>
      </c>
    </row>
    <row r="1328" spans="1:17" ht="16" x14ac:dyDescent="0.4">
      <c r="A1328" s="11" t="s">
        <v>2069</v>
      </c>
      <c r="B1328" t="str">
        <f>VLOOKUP(A1328,'DATA TRANSFORMATION 1'!A:E,4,FALSE)</f>
        <v>Reese</v>
      </c>
      <c r="C1328">
        <f>VLOOKUP(A1328,'MEDICAL EXAMINATIONS'!A:H,2,FALSE)</f>
        <v>23.98</v>
      </c>
      <c r="D1328">
        <f>VLOOKUP(A1328,'MEDICAL EXAMINATIONS'!A:H,3,FALSE)</f>
        <v>9.89</v>
      </c>
      <c r="E1328" t="str">
        <f>VLOOKUP(A1328,'DATA TRANSFORMATION 3'!A:C,2,FALSE)</f>
        <v>No</v>
      </c>
      <c r="F1328" t="str">
        <f>VLOOKUP(A1328,'MEDICAL EXAMINATIONS'!A:H,5,FALSE)</f>
        <v>No</v>
      </c>
      <c r="G1328" t="str">
        <f>VLOOKUP(A1328,'MEDICAL EXAMINATIONS'!A:H,6,FALSE)</f>
        <v>No</v>
      </c>
      <c r="H1328">
        <f>VLOOKUP(A1328,'DATA TRANSFORMATION 2'!A:B,2,FALSE)</f>
        <v>0</v>
      </c>
      <c r="I1328" t="str">
        <f>VLOOKUP(A1328,'DATA TRANSFORMATION 3'!A:C,3,FALSE)</f>
        <v>No</v>
      </c>
      <c r="J1328" t="str">
        <f>VLOOKUP(A1328,'DATA TRANSFORMATION 4'!A:C,3,FALSE)</f>
        <v>Normal Weight</v>
      </c>
      <c r="K1328" t="str">
        <f>VLOOKUP(A1328,'DATA TRANSFORMATION 5'!A:C,3,FALSE)</f>
        <v>Diabetes</v>
      </c>
      <c r="L1328" t="str">
        <f>VLOOKUP(A1328,'DATA TRANSFORMATION 6'!A:E,5,FALSE)</f>
        <v>4-Sep-1967</v>
      </c>
      <c r="M1328" s="20">
        <f>VLOOKUP(A1328,'DATA TRANSFORMATION 8'!A:B,2,FALSE)</f>
        <v>11082.58</v>
      </c>
      <c r="N1328" t="str">
        <f>VLOOKUP(A1328,'DATA CLEANING 3'!A:D,3,FALSE)</f>
        <v>tier - 3</v>
      </c>
      <c r="O1328" t="str">
        <f>VLOOKUP(A1328,'DATA CLEANING 3'!A:D,4,FALSE)</f>
        <v>tier - 2</v>
      </c>
      <c r="P1328" t="str">
        <f>VLOOKUP(A1328,'DATA CLEANING 4'!A:B,2,FALSE)</f>
        <v>R1012</v>
      </c>
      <c r="Q1328">
        <f>VLOOKUP(A1328,'DATA TANSFORMATION 7'!A:F,6,FALSE)</f>
        <v>55</v>
      </c>
    </row>
    <row r="1329" spans="1:17" ht="16" x14ac:dyDescent="0.4">
      <c r="A1329" s="11" t="s">
        <v>2067</v>
      </c>
      <c r="B1329" t="str">
        <f>VLOOKUP(A1329,'DATA TRANSFORMATION 1'!A:E,4,FALSE)</f>
        <v>McCloskey</v>
      </c>
      <c r="C1329">
        <f>VLOOKUP(A1329,'MEDICAL EXAMINATIONS'!A:H,2,FALSE)</f>
        <v>17.34</v>
      </c>
      <c r="D1329">
        <f>VLOOKUP(A1329,'MEDICAL EXAMINATIONS'!A:H,3,FALSE)</f>
        <v>12</v>
      </c>
      <c r="E1329" t="str">
        <f>VLOOKUP(A1329,'DATA TRANSFORMATION 3'!A:C,2,FALSE)</f>
        <v>No</v>
      </c>
      <c r="F1329" t="str">
        <f>VLOOKUP(A1329,'MEDICAL EXAMINATIONS'!A:H,5,FALSE)</f>
        <v>No</v>
      </c>
      <c r="G1329" t="str">
        <f>VLOOKUP(A1329,'MEDICAL EXAMINATIONS'!A:H,6,FALSE)</f>
        <v>No</v>
      </c>
      <c r="H1329">
        <f>VLOOKUP(A1329,'DATA TRANSFORMATION 2'!A:B,2,FALSE)</f>
        <v>0</v>
      </c>
      <c r="I1329" t="str">
        <f>VLOOKUP(A1329,'DATA TRANSFORMATION 3'!A:C,3,FALSE)</f>
        <v>No</v>
      </c>
      <c r="J1329" t="str">
        <f>VLOOKUP(A1329,'DATA TRANSFORMATION 4'!A:C,3,FALSE)</f>
        <v>Under Weight</v>
      </c>
      <c r="K1329" t="str">
        <f>VLOOKUP(A1329,'DATA TRANSFORMATION 5'!A:C,3,FALSE)</f>
        <v>Diabetes</v>
      </c>
      <c r="L1329" t="str">
        <f>VLOOKUP(A1329,'DATA TRANSFORMATION 6'!A:E,5,FALSE)</f>
        <v>7-Oct-1972</v>
      </c>
      <c r="M1329" s="20">
        <f>VLOOKUP(A1329,'DATA TRANSFORMATION 8'!A:B,2,FALSE)</f>
        <v>11085.59</v>
      </c>
      <c r="N1329" t="str">
        <f>VLOOKUP(A1329,'DATA CLEANING 3'!A:D,3,FALSE)</f>
        <v>tier - 3</v>
      </c>
      <c r="O1329" t="str">
        <f>VLOOKUP(A1329,'DATA CLEANING 3'!A:D,4,FALSE)</f>
        <v>tier - 2</v>
      </c>
      <c r="P1329" t="str">
        <f>VLOOKUP(A1329,'DATA CLEANING 4'!A:B,2,FALSE)</f>
        <v>R1012</v>
      </c>
      <c r="Q1329">
        <f>VLOOKUP(A1329,'DATA TANSFORMATION 7'!A:F,6,FALSE)</f>
        <v>50</v>
      </c>
    </row>
    <row r="1330" spans="1:17" ht="16" x14ac:dyDescent="0.4">
      <c r="A1330" s="11" t="s">
        <v>2065</v>
      </c>
      <c r="B1330" t="str">
        <f>VLOOKUP(A1330,'DATA TRANSFORMATION 1'!A:E,4,FALSE)</f>
        <v>Tedsen</v>
      </c>
      <c r="C1330">
        <f>VLOOKUP(A1330,'MEDICAL EXAMINATIONS'!A:H,2,FALSE)</f>
        <v>40.39</v>
      </c>
      <c r="D1330">
        <f>VLOOKUP(A1330,'MEDICAL EXAMINATIONS'!A:H,3,FALSE)</f>
        <v>4.24</v>
      </c>
      <c r="E1330" t="str">
        <f>VLOOKUP(A1330,'DATA TRANSFORMATION 3'!A:C,2,FALSE)</f>
        <v>Yes</v>
      </c>
      <c r="F1330" t="str">
        <f>VLOOKUP(A1330,'MEDICAL EXAMINATIONS'!A:H,5,FALSE)</f>
        <v>No</v>
      </c>
      <c r="G1330" t="str">
        <f>VLOOKUP(A1330,'MEDICAL EXAMINATIONS'!A:H,6,FALSE)</f>
        <v>Yes</v>
      </c>
      <c r="H1330">
        <f>VLOOKUP(A1330,'DATA TRANSFORMATION 2'!A:B,2,FALSE)</f>
        <v>1</v>
      </c>
      <c r="I1330" t="str">
        <f>VLOOKUP(A1330,'DATA TRANSFORMATION 3'!A:C,3,FALSE)</f>
        <v>No</v>
      </c>
      <c r="J1330" t="str">
        <f>VLOOKUP(A1330,'DATA TRANSFORMATION 4'!A:C,3,FALSE)</f>
        <v>Obesity</v>
      </c>
      <c r="K1330" t="str">
        <f>VLOOKUP(A1330,'DATA TRANSFORMATION 5'!A:C,3,FALSE)</f>
        <v>Normal</v>
      </c>
      <c r="L1330" t="str">
        <f>VLOOKUP(A1330,'DATA TRANSFORMATION 6'!A:E,5,FALSE)</f>
        <v>9-Sep-1966</v>
      </c>
      <c r="M1330" s="20">
        <f>VLOOKUP(A1330,'DATA TRANSFORMATION 8'!A:B,2,FALSE)</f>
        <v>11090.72</v>
      </c>
      <c r="N1330" t="str">
        <f>VLOOKUP(A1330,'DATA CLEANING 3'!A:D,3,FALSE)</f>
        <v>tier - 3</v>
      </c>
      <c r="O1330" t="str">
        <f>VLOOKUP(A1330,'DATA CLEANING 3'!A:D,4,FALSE)</f>
        <v>tier - 1</v>
      </c>
      <c r="P1330" t="str">
        <f>VLOOKUP(A1330,'DATA CLEANING 4'!A:B,2,FALSE)</f>
        <v>R1013</v>
      </c>
      <c r="Q1330">
        <f>VLOOKUP(A1330,'DATA TANSFORMATION 7'!A:F,6,FALSE)</f>
        <v>56</v>
      </c>
    </row>
    <row r="1331" spans="1:17" ht="16" x14ac:dyDescent="0.4">
      <c r="A1331" s="11" t="s">
        <v>2063</v>
      </c>
      <c r="B1331" t="str">
        <f>VLOOKUP(A1331,'DATA TRANSFORMATION 1'!A:E,4,FALSE)</f>
        <v>Koehlinger</v>
      </c>
      <c r="C1331">
        <f>VLOOKUP(A1331,'MEDICAL EXAMINATIONS'!A:H,2,FALSE)</f>
        <v>25.96</v>
      </c>
      <c r="D1331">
        <f>VLOOKUP(A1331,'MEDICAL EXAMINATIONS'!A:H,3,FALSE)</f>
        <v>4.68</v>
      </c>
      <c r="E1331" t="str">
        <f>VLOOKUP(A1331,'DATA TRANSFORMATION 3'!A:C,2,FALSE)</f>
        <v>Yes</v>
      </c>
      <c r="F1331" t="str">
        <f>VLOOKUP(A1331,'MEDICAL EXAMINATIONS'!A:H,5,FALSE)</f>
        <v>No</v>
      </c>
      <c r="G1331" t="str">
        <f>VLOOKUP(A1331,'MEDICAL EXAMINATIONS'!A:H,6,FALSE)</f>
        <v>Yes</v>
      </c>
      <c r="H1331">
        <f>VLOOKUP(A1331,'DATA TRANSFORMATION 2'!A:B,2,FALSE)</f>
        <v>1</v>
      </c>
      <c r="I1331" t="str">
        <f>VLOOKUP(A1331,'DATA TRANSFORMATION 3'!A:C,3,FALSE)</f>
        <v>No</v>
      </c>
      <c r="J1331" t="str">
        <f>VLOOKUP(A1331,'DATA TRANSFORMATION 4'!A:C,3,FALSE)</f>
        <v>Over Weight</v>
      </c>
      <c r="K1331" t="str">
        <f>VLOOKUP(A1331,'DATA TRANSFORMATION 5'!A:C,3,FALSE)</f>
        <v>Normal</v>
      </c>
      <c r="L1331" t="str">
        <f>VLOOKUP(A1331,'DATA TRANSFORMATION 6'!A:E,5,FALSE)</f>
        <v>5-Jul-1966</v>
      </c>
      <c r="M1331" s="20">
        <f>VLOOKUP(A1331,'DATA TRANSFORMATION 8'!A:B,2,FALSE)</f>
        <v>11093.62</v>
      </c>
      <c r="N1331" t="str">
        <f>VLOOKUP(A1331,'DATA CLEANING 3'!A:D,3,FALSE)</f>
        <v>tier - 3</v>
      </c>
      <c r="O1331" t="str">
        <f>VLOOKUP(A1331,'DATA CLEANING 3'!A:D,4,FALSE)</f>
        <v>tier - 1</v>
      </c>
      <c r="P1331" t="str">
        <f>VLOOKUP(A1331,'DATA CLEANING 4'!A:B,2,FALSE)</f>
        <v>R1013</v>
      </c>
      <c r="Q1331">
        <f>VLOOKUP(A1331,'DATA TANSFORMATION 7'!A:F,6,FALSE)</f>
        <v>56</v>
      </c>
    </row>
    <row r="1332" spans="1:17" ht="16" x14ac:dyDescent="0.4">
      <c r="A1332" s="11" t="s">
        <v>2061</v>
      </c>
      <c r="B1332" t="str">
        <f>VLOOKUP(A1332,'DATA TRANSFORMATION 1'!A:E,4,FALSE)</f>
        <v>Pielechaty</v>
      </c>
      <c r="C1332">
        <f>VLOOKUP(A1332,'MEDICAL EXAMINATIONS'!A:H,2,FALSE)</f>
        <v>17.68</v>
      </c>
      <c r="D1332">
        <f>VLOOKUP(A1332,'MEDICAL EXAMINATIONS'!A:H,3,FALSE)</f>
        <v>8.57</v>
      </c>
      <c r="E1332" t="str">
        <f>VLOOKUP(A1332,'DATA TRANSFORMATION 3'!A:C,2,FALSE)</f>
        <v>Yes</v>
      </c>
      <c r="F1332" t="str">
        <f>VLOOKUP(A1332,'MEDICAL EXAMINATIONS'!A:H,5,FALSE)</f>
        <v>No</v>
      </c>
      <c r="G1332" t="str">
        <f>VLOOKUP(A1332,'MEDICAL EXAMINATIONS'!A:H,6,FALSE)</f>
        <v>Yes</v>
      </c>
      <c r="H1332">
        <f>VLOOKUP(A1332,'DATA TRANSFORMATION 2'!A:B,2,FALSE)</f>
        <v>1</v>
      </c>
      <c r="I1332" t="str">
        <f>VLOOKUP(A1332,'DATA TRANSFORMATION 3'!A:C,3,FALSE)</f>
        <v>No</v>
      </c>
      <c r="J1332" t="str">
        <f>VLOOKUP(A1332,'DATA TRANSFORMATION 4'!A:C,3,FALSE)</f>
        <v>Under Weight</v>
      </c>
      <c r="K1332" t="str">
        <f>VLOOKUP(A1332,'DATA TRANSFORMATION 5'!A:C,3,FALSE)</f>
        <v>Diabetes</v>
      </c>
      <c r="L1332" t="str">
        <f>VLOOKUP(A1332,'DATA TRANSFORMATION 6'!A:E,5,FALSE)</f>
        <v>20-Aug-1980</v>
      </c>
      <c r="M1332" s="20">
        <f>VLOOKUP(A1332,'DATA TRANSFORMATION 8'!A:B,2,FALSE)</f>
        <v>11103.33</v>
      </c>
      <c r="N1332" t="str">
        <f>VLOOKUP(A1332,'DATA CLEANING 3'!A:D,3,FALSE)</f>
        <v>tier - 3</v>
      </c>
      <c r="O1332" t="str">
        <f>VLOOKUP(A1332,'DATA CLEANING 3'!A:D,4,FALSE)</f>
        <v>tier - 1</v>
      </c>
      <c r="P1332" t="str">
        <f>VLOOKUP(A1332,'DATA CLEANING 4'!A:B,2,FALSE)</f>
        <v>R1021</v>
      </c>
      <c r="Q1332">
        <f>VLOOKUP(A1332,'DATA TANSFORMATION 7'!A:F,6,FALSE)</f>
        <v>42</v>
      </c>
    </row>
    <row r="1333" spans="1:17" ht="16" x14ac:dyDescent="0.4">
      <c r="A1333" s="11" t="s">
        <v>2059</v>
      </c>
      <c r="B1333" t="str">
        <f>VLOOKUP(A1333,'DATA TRANSFORMATION 1'!A:E,4,FALSE)</f>
        <v>Korhonen</v>
      </c>
      <c r="C1333">
        <f>VLOOKUP(A1333,'MEDICAL EXAMINATIONS'!A:H,2,FALSE)</f>
        <v>30.875</v>
      </c>
      <c r="D1333">
        <f>VLOOKUP(A1333,'MEDICAL EXAMINATIONS'!A:H,3,FALSE)</f>
        <v>4.0999999999999996</v>
      </c>
      <c r="E1333" t="str">
        <f>VLOOKUP(A1333,'DATA TRANSFORMATION 3'!A:C,2,FALSE)</f>
        <v>No</v>
      </c>
      <c r="F1333" t="str">
        <f>VLOOKUP(A1333,'MEDICAL EXAMINATIONS'!A:H,5,FALSE)</f>
        <v>No</v>
      </c>
      <c r="G1333" t="str">
        <f>VLOOKUP(A1333,'MEDICAL EXAMINATIONS'!A:H,6,FALSE)</f>
        <v>No</v>
      </c>
      <c r="H1333">
        <f>VLOOKUP(A1333,'DATA TRANSFORMATION 2'!A:B,2,FALSE)</f>
        <v>0</v>
      </c>
      <c r="I1333" t="str">
        <f>VLOOKUP(A1333,'DATA TRANSFORMATION 3'!A:C,3,FALSE)</f>
        <v>No</v>
      </c>
      <c r="J1333" t="str">
        <f>VLOOKUP(A1333,'DATA TRANSFORMATION 4'!A:C,3,FALSE)</f>
        <v>Obesity</v>
      </c>
      <c r="K1333" t="str">
        <f>VLOOKUP(A1333,'DATA TRANSFORMATION 5'!A:C,3,FALSE)</f>
        <v>Normal</v>
      </c>
      <c r="L1333" t="str">
        <f>VLOOKUP(A1333,'DATA TRANSFORMATION 6'!A:E,5,FALSE)</f>
        <v>30-Nov-1969</v>
      </c>
      <c r="M1333" s="20">
        <f>VLOOKUP(A1333,'DATA TRANSFORMATION 8'!A:B,2,FALSE)</f>
        <v>11150.78</v>
      </c>
      <c r="N1333" t="str">
        <f>VLOOKUP(A1333,'DATA CLEANING 3'!A:D,3,FALSE)</f>
        <v>tier - 3</v>
      </c>
      <c r="O1333" t="str">
        <f>VLOOKUP(A1333,'DATA CLEANING 3'!A:D,4,FALSE)</f>
        <v>tier - 2</v>
      </c>
      <c r="P1333" t="str">
        <f>VLOOKUP(A1333,'DATA CLEANING 4'!A:B,2,FALSE)</f>
        <v>R1011</v>
      </c>
      <c r="Q1333">
        <f>VLOOKUP(A1333,'DATA TANSFORMATION 7'!A:F,6,FALSE)</f>
        <v>53</v>
      </c>
    </row>
    <row r="1334" spans="1:17" ht="16" x14ac:dyDescent="0.4">
      <c r="A1334" s="11" t="s">
        <v>2057</v>
      </c>
      <c r="B1334" t="str">
        <f>VLOOKUP(A1334,'DATA TRANSFORMATION 1'!A:E,4,FALSE)</f>
        <v>Kehr</v>
      </c>
      <c r="C1334">
        <f>VLOOKUP(A1334,'MEDICAL EXAMINATIONS'!A:H,2,FALSE)</f>
        <v>30.81</v>
      </c>
      <c r="D1334">
        <f>VLOOKUP(A1334,'MEDICAL EXAMINATIONS'!A:H,3,FALSE)</f>
        <v>4.49</v>
      </c>
      <c r="E1334" t="str">
        <f>VLOOKUP(A1334,'DATA TRANSFORMATION 3'!A:C,2,FALSE)</f>
        <v>No</v>
      </c>
      <c r="F1334" t="str">
        <f>VLOOKUP(A1334,'MEDICAL EXAMINATIONS'!A:H,5,FALSE)</f>
        <v>No</v>
      </c>
      <c r="G1334" t="str">
        <f>VLOOKUP(A1334,'MEDICAL EXAMINATIONS'!A:H,6,FALSE)</f>
        <v>No</v>
      </c>
      <c r="H1334">
        <f>VLOOKUP(A1334,'DATA TRANSFORMATION 2'!A:B,2,FALSE)</f>
        <v>0</v>
      </c>
      <c r="I1334" t="str">
        <f>VLOOKUP(A1334,'DATA TRANSFORMATION 3'!A:C,3,FALSE)</f>
        <v>No</v>
      </c>
      <c r="J1334" t="str">
        <f>VLOOKUP(A1334,'DATA TRANSFORMATION 4'!A:C,3,FALSE)</f>
        <v>Obesity</v>
      </c>
      <c r="K1334" t="str">
        <f>VLOOKUP(A1334,'DATA TRANSFORMATION 5'!A:C,3,FALSE)</f>
        <v>Normal</v>
      </c>
      <c r="L1334" t="str">
        <f>VLOOKUP(A1334,'DATA TRANSFORMATION 6'!A:E,5,FALSE)</f>
        <v>25-Jun-1969</v>
      </c>
      <c r="M1334" s="20">
        <f>VLOOKUP(A1334,'DATA TRANSFORMATION 8'!A:B,2,FALSE)</f>
        <v>11163.57</v>
      </c>
      <c r="N1334" t="str">
        <f>VLOOKUP(A1334,'DATA CLEANING 3'!A:D,3,FALSE)</f>
        <v>tier - 3</v>
      </c>
      <c r="O1334" t="str">
        <f>VLOOKUP(A1334,'DATA CLEANING 3'!A:D,4,FALSE)</f>
        <v>tier - 2</v>
      </c>
      <c r="P1334" t="str">
        <f>VLOOKUP(A1334,'DATA CLEANING 4'!A:B,2,FALSE)</f>
        <v>R1011</v>
      </c>
      <c r="Q1334">
        <f>VLOOKUP(A1334,'DATA TANSFORMATION 7'!A:F,6,FALSE)</f>
        <v>53</v>
      </c>
    </row>
    <row r="1335" spans="1:17" ht="16" x14ac:dyDescent="0.4">
      <c r="A1335" s="11" t="s">
        <v>2055</v>
      </c>
      <c r="B1335" t="str">
        <f>VLOOKUP(A1335,'DATA TRANSFORMATION 1'!A:E,4,FALSE)</f>
        <v>Montagna</v>
      </c>
      <c r="C1335">
        <f>VLOOKUP(A1335,'MEDICAL EXAMINATIONS'!A:H,2,FALSE)</f>
        <v>36.85</v>
      </c>
      <c r="D1335">
        <f>VLOOKUP(A1335,'MEDICAL EXAMINATIONS'!A:H,3,FALSE)</f>
        <v>8.8000000000000007</v>
      </c>
      <c r="E1335" t="str">
        <f>VLOOKUP(A1335,'DATA TRANSFORMATION 3'!A:C,2,FALSE)</f>
        <v>No</v>
      </c>
      <c r="F1335" t="str">
        <f>VLOOKUP(A1335,'MEDICAL EXAMINATIONS'!A:H,5,FALSE)</f>
        <v>No</v>
      </c>
      <c r="G1335" t="str">
        <f>VLOOKUP(A1335,'MEDICAL EXAMINATIONS'!A:H,6,FALSE)</f>
        <v>No</v>
      </c>
      <c r="H1335">
        <f>VLOOKUP(A1335,'DATA TRANSFORMATION 2'!A:B,2,FALSE)</f>
        <v>2</v>
      </c>
      <c r="I1335" t="str">
        <f>VLOOKUP(A1335,'DATA TRANSFORMATION 3'!A:C,3,FALSE)</f>
        <v>No</v>
      </c>
      <c r="J1335" t="str">
        <f>VLOOKUP(A1335,'DATA TRANSFORMATION 4'!A:C,3,FALSE)</f>
        <v>Obesity</v>
      </c>
      <c r="K1335" t="str">
        <f>VLOOKUP(A1335,'DATA TRANSFORMATION 5'!A:C,3,FALSE)</f>
        <v>Diabetes</v>
      </c>
      <c r="L1335" t="str">
        <f>VLOOKUP(A1335,'DATA TRANSFORMATION 6'!A:E,5,FALSE)</f>
        <v>6-Aug-1966</v>
      </c>
      <c r="M1335" s="20">
        <f>VLOOKUP(A1335,'DATA TRANSFORMATION 8'!A:B,2,FALSE)</f>
        <v>11165.42</v>
      </c>
      <c r="N1335" t="str">
        <f>VLOOKUP(A1335,'DATA CLEANING 3'!A:D,3,FALSE)</f>
        <v>tier - 3</v>
      </c>
      <c r="O1335" t="str">
        <f>VLOOKUP(A1335,'DATA CLEANING 3'!A:D,4,FALSE)</f>
        <v>tier - 1</v>
      </c>
      <c r="P1335" t="str">
        <f>VLOOKUP(A1335,'DATA CLEANING 4'!A:B,2,FALSE)</f>
        <v>R1016</v>
      </c>
      <c r="Q1335">
        <f>VLOOKUP(A1335,'DATA TANSFORMATION 7'!A:F,6,FALSE)</f>
        <v>56</v>
      </c>
    </row>
    <row r="1336" spans="1:17" ht="16" x14ac:dyDescent="0.4">
      <c r="A1336" s="11" t="s">
        <v>2053</v>
      </c>
      <c r="B1336" t="str">
        <f>VLOOKUP(A1336,'DATA TRANSFORMATION 1'!A:E,4,FALSE)</f>
        <v>M√ºller</v>
      </c>
      <c r="C1336">
        <f>VLOOKUP(A1336,'MEDICAL EXAMINATIONS'!A:H,2,FALSE)</f>
        <v>35.86</v>
      </c>
      <c r="D1336">
        <f>VLOOKUP(A1336,'MEDICAL EXAMINATIONS'!A:H,3,FALSE)</f>
        <v>7.93</v>
      </c>
      <c r="E1336" t="str">
        <f>VLOOKUP(A1336,'DATA TRANSFORMATION 3'!A:C,2,FALSE)</f>
        <v>No</v>
      </c>
      <c r="F1336" t="str">
        <f>VLOOKUP(A1336,'MEDICAL EXAMINATIONS'!A:H,5,FALSE)</f>
        <v>No</v>
      </c>
      <c r="G1336" t="str">
        <f>VLOOKUP(A1336,'MEDICAL EXAMINATIONS'!A:H,6,FALSE)</f>
        <v>No</v>
      </c>
      <c r="H1336">
        <f>VLOOKUP(A1336,'DATA TRANSFORMATION 2'!A:B,2,FALSE)</f>
        <v>2</v>
      </c>
      <c r="I1336" t="str">
        <f>VLOOKUP(A1336,'DATA TRANSFORMATION 3'!A:C,3,FALSE)</f>
        <v>No</v>
      </c>
      <c r="J1336" t="str">
        <f>VLOOKUP(A1336,'DATA TRANSFORMATION 4'!A:C,3,FALSE)</f>
        <v>Obesity</v>
      </c>
      <c r="K1336" t="str">
        <f>VLOOKUP(A1336,'DATA TRANSFORMATION 5'!A:C,3,FALSE)</f>
        <v>Diabetes</v>
      </c>
      <c r="L1336" t="str">
        <f>VLOOKUP(A1336,'DATA TRANSFORMATION 6'!A:E,5,FALSE)</f>
        <v>3-Sep-1972</v>
      </c>
      <c r="M1336" s="20">
        <f>VLOOKUP(A1336,'DATA TRANSFORMATION 8'!A:B,2,FALSE)</f>
        <v>11186.2</v>
      </c>
      <c r="N1336" t="str">
        <f>VLOOKUP(A1336,'DATA CLEANING 3'!A:D,3,FALSE)</f>
        <v>tier - 3</v>
      </c>
      <c r="O1336" t="str">
        <f>VLOOKUP(A1336,'DATA CLEANING 3'!A:D,4,FALSE)</f>
        <v>tier - 2</v>
      </c>
      <c r="P1336" t="str">
        <f>VLOOKUP(A1336,'DATA CLEANING 4'!A:B,2,FALSE)</f>
        <v>R1021</v>
      </c>
      <c r="Q1336">
        <f>VLOOKUP(A1336,'DATA TANSFORMATION 7'!A:F,6,FALSE)</f>
        <v>50</v>
      </c>
    </row>
    <row r="1337" spans="1:17" ht="16" x14ac:dyDescent="0.4">
      <c r="A1337" s="11" t="s">
        <v>2051</v>
      </c>
      <c r="B1337" t="str">
        <f>VLOOKUP(A1337,'DATA TRANSFORMATION 1'!A:E,4,FALSE)</f>
        <v>Baker</v>
      </c>
      <c r="C1337">
        <f>VLOOKUP(A1337,'MEDICAL EXAMINATIONS'!A:H,2,FALSE)</f>
        <v>30.3</v>
      </c>
      <c r="D1337">
        <f>VLOOKUP(A1337,'MEDICAL EXAMINATIONS'!A:H,3,FALSE)</f>
        <v>9.4499999999999993</v>
      </c>
      <c r="E1337" t="str">
        <f>VLOOKUP(A1337,'DATA TRANSFORMATION 3'!A:C,2,FALSE)</f>
        <v>No</v>
      </c>
      <c r="F1337" t="str">
        <f>VLOOKUP(A1337,'MEDICAL EXAMINATIONS'!A:H,5,FALSE)</f>
        <v>No</v>
      </c>
      <c r="G1337" t="str">
        <f>VLOOKUP(A1337,'MEDICAL EXAMINATIONS'!A:H,6,FALSE)</f>
        <v>No</v>
      </c>
      <c r="H1337">
        <f>VLOOKUP(A1337,'DATA TRANSFORMATION 2'!A:B,2,FALSE)</f>
        <v>2</v>
      </c>
      <c r="I1337" t="str">
        <f>VLOOKUP(A1337,'DATA TRANSFORMATION 3'!A:C,3,FALSE)</f>
        <v>No</v>
      </c>
      <c r="J1337" t="str">
        <f>VLOOKUP(A1337,'DATA TRANSFORMATION 4'!A:C,3,FALSE)</f>
        <v>Obesity</v>
      </c>
      <c r="K1337" t="str">
        <f>VLOOKUP(A1337,'DATA TRANSFORMATION 5'!A:C,3,FALSE)</f>
        <v>Diabetes</v>
      </c>
      <c r="L1337" t="str">
        <f>VLOOKUP(A1337,'DATA TRANSFORMATION 6'!A:E,5,FALSE)</f>
        <v>14-Jun-1970</v>
      </c>
      <c r="M1337" s="20">
        <f>VLOOKUP(A1337,'DATA TRANSFORMATION 8'!A:B,2,FALSE)</f>
        <v>11187.66</v>
      </c>
      <c r="N1337" t="str">
        <f>VLOOKUP(A1337,'DATA CLEANING 3'!A:D,3,FALSE)</f>
        <v>tier - 3</v>
      </c>
      <c r="O1337" t="str">
        <f>VLOOKUP(A1337,'DATA CLEANING 3'!A:D,4,FALSE)</f>
        <v>tier - 2</v>
      </c>
      <c r="P1337" t="str">
        <f>VLOOKUP(A1337,'DATA CLEANING 4'!A:B,2,FALSE)</f>
        <v>R1012</v>
      </c>
      <c r="Q1337">
        <f>VLOOKUP(A1337,'DATA TANSFORMATION 7'!A:F,6,FALSE)</f>
        <v>52</v>
      </c>
    </row>
    <row r="1338" spans="1:17" ht="16" x14ac:dyDescent="0.4">
      <c r="A1338" s="11" t="s">
        <v>2049</v>
      </c>
      <c r="B1338" t="str">
        <f>VLOOKUP(A1338,'DATA TRANSFORMATION 1'!A:E,4,FALSE)</f>
        <v>Sidebottom</v>
      </c>
      <c r="C1338">
        <f>VLOOKUP(A1338,'MEDICAL EXAMINATIONS'!A:H,2,FALSE)</f>
        <v>32.015000000000001</v>
      </c>
      <c r="D1338">
        <f>VLOOKUP(A1338,'MEDICAL EXAMINATIONS'!A:H,3,FALSE)</f>
        <v>7.67</v>
      </c>
      <c r="E1338" t="str">
        <f>VLOOKUP(A1338,'DATA TRANSFORMATION 3'!A:C,2,FALSE)</f>
        <v>No</v>
      </c>
      <c r="F1338" t="str">
        <f>VLOOKUP(A1338,'MEDICAL EXAMINATIONS'!A:H,5,FALSE)</f>
        <v>No</v>
      </c>
      <c r="G1338" t="str">
        <f>VLOOKUP(A1338,'MEDICAL EXAMINATIONS'!A:H,6,FALSE)</f>
        <v>No</v>
      </c>
      <c r="H1338">
        <f>VLOOKUP(A1338,'DATA TRANSFORMATION 2'!A:B,2,FALSE)</f>
        <v>0</v>
      </c>
      <c r="I1338" t="str">
        <f>VLOOKUP(A1338,'DATA TRANSFORMATION 3'!A:C,3,FALSE)</f>
        <v>No</v>
      </c>
      <c r="J1338" t="str">
        <f>VLOOKUP(A1338,'DATA TRANSFORMATION 4'!A:C,3,FALSE)</f>
        <v>Obesity</v>
      </c>
      <c r="K1338" t="str">
        <f>VLOOKUP(A1338,'DATA TRANSFORMATION 5'!A:C,3,FALSE)</f>
        <v>Diabetes</v>
      </c>
      <c r="L1338" t="str">
        <f>VLOOKUP(A1338,'DATA TRANSFORMATION 6'!A:E,5,FALSE)</f>
        <v>28-Jun-1976</v>
      </c>
      <c r="M1338" s="20">
        <f>VLOOKUP(A1338,'DATA TRANSFORMATION 8'!A:B,2,FALSE)</f>
        <v>11217.35</v>
      </c>
      <c r="N1338" t="str">
        <f>VLOOKUP(A1338,'DATA CLEANING 3'!A:D,3,FALSE)</f>
        <v>tier - 3</v>
      </c>
      <c r="O1338" t="str">
        <f>VLOOKUP(A1338,'DATA CLEANING 3'!A:D,4,FALSE)</f>
        <v>tier - 2</v>
      </c>
      <c r="P1338" t="str">
        <f>VLOOKUP(A1338,'DATA CLEANING 4'!A:B,2,FALSE)</f>
        <v>R1025</v>
      </c>
      <c r="Q1338">
        <f>VLOOKUP(A1338,'DATA TANSFORMATION 7'!A:F,6,FALSE)</f>
        <v>46</v>
      </c>
    </row>
    <row r="1339" spans="1:17" ht="16" x14ac:dyDescent="0.4">
      <c r="A1339" s="11" t="s">
        <v>2047</v>
      </c>
      <c r="B1339" t="str">
        <f>VLOOKUP(A1339,'DATA TRANSFORMATION 1'!A:E,4,FALSE)</f>
        <v>Johnson</v>
      </c>
      <c r="C1339">
        <f>VLOOKUP(A1339,'MEDICAL EXAMINATIONS'!A:H,2,FALSE)</f>
        <v>25.06</v>
      </c>
      <c r="D1339">
        <f>VLOOKUP(A1339,'MEDICAL EXAMINATIONS'!A:H,3,FALSE)</f>
        <v>10.53</v>
      </c>
      <c r="E1339" t="str">
        <f>VLOOKUP(A1339,'DATA TRANSFORMATION 3'!A:C,2,FALSE)</f>
        <v>No</v>
      </c>
      <c r="F1339" t="str">
        <f>VLOOKUP(A1339,'MEDICAL EXAMINATIONS'!A:H,5,FALSE)</f>
        <v>No</v>
      </c>
      <c r="G1339" t="str">
        <f>VLOOKUP(A1339,'MEDICAL EXAMINATIONS'!A:H,6,FALSE)</f>
        <v>No</v>
      </c>
      <c r="H1339">
        <f>VLOOKUP(A1339,'DATA TRANSFORMATION 2'!A:B,2,FALSE)</f>
        <v>2</v>
      </c>
      <c r="I1339" t="str">
        <f>VLOOKUP(A1339,'DATA TRANSFORMATION 3'!A:C,3,FALSE)</f>
        <v>No</v>
      </c>
      <c r="J1339" t="str">
        <f>VLOOKUP(A1339,'DATA TRANSFORMATION 4'!A:C,3,FALSE)</f>
        <v>Over Weight</v>
      </c>
      <c r="K1339" t="str">
        <f>VLOOKUP(A1339,'DATA TRANSFORMATION 5'!A:C,3,FALSE)</f>
        <v>Diabetes</v>
      </c>
      <c r="L1339" t="str">
        <f>VLOOKUP(A1339,'DATA TRANSFORMATION 6'!A:E,5,FALSE)</f>
        <v>30-Dec-1969</v>
      </c>
      <c r="M1339" s="20">
        <f>VLOOKUP(A1339,'DATA TRANSFORMATION 8'!A:B,2,FALSE)</f>
        <v>11244.38</v>
      </c>
      <c r="N1339" t="str">
        <f>VLOOKUP(A1339,'DATA CLEANING 3'!A:D,3,FALSE)</f>
        <v>tier - 3</v>
      </c>
      <c r="O1339" t="str">
        <f>VLOOKUP(A1339,'DATA CLEANING 3'!A:D,4,FALSE)</f>
        <v>tier - 1</v>
      </c>
      <c r="P1339" t="str">
        <f>VLOOKUP(A1339,'DATA CLEANING 4'!A:B,2,FALSE)</f>
        <v>R1016</v>
      </c>
      <c r="Q1339">
        <f>VLOOKUP(A1339,'DATA TANSFORMATION 7'!A:F,6,FALSE)</f>
        <v>53</v>
      </c>
    </row>
    <row r="1340" spans="1:17" ht="16" x14ac:dyDescent="0.4">
      <c r="A1340" s="11" t="s">
        <v>2045</v>
      </c>
      <c r="B1340" t="str">
        <f>VLOOKUP(A1340,'DATA TRANSFORMATION 1'!A:E,4,FALSE)</f>
        <v>Morris</v>
      </c>
      <c r="C1340">
        <f>VLOOKUP(A1340,'MEDICAL EXAMINATIONS'!A:H,2,FALSE)</f>
        <v>18.829999999999998</v>
      </c>
      <c r="D1340">
        <f>VLOOKUP(A1340,'MEDICAL EXAMINATIONS'!A:H,3,FALSE)</f>
        <v>10.08</v>
      </c>
      <c r="E1340" t="str">
        <f>VLOOKUP(A1340,'DATA TRANSFORMATION 3'!A:C,2,FALSE)</f>
        <v>Yes</v>
      </c>
      <c r="F1340" t="str">
        <f>VLOOKUP(A1340,'MEDICAL EXAMINATIONS'!A:H,5,FALSE)</f>
        <v>No</v>
      </c>
      <c r="G1340" t="str">
        <f>VLOOKUP(A1340,'MEDICAL EXAMINATIONS'!A:H,6,FALSE)</f>
        <v>No</v>
      </c>
      <c r="H1340">
        <f>VLOOKUP(A1340,'DATA TRANSFORMATION 2'!A:B,2,FALSE)</f>
        <v>0</v>
      </c>
      <c r="I1340" t="str">
        <f>VLOOKUP(A1340,'DATA TRANSFORMATION 3'!A:C,3,FALSE)</f>
        <v>No</v>
      </c>
      <c r="J1340" t="str">
        <f>VLOOKUP(A1340,'DATA TRANSFORMATION 4'!A:C,3,FALSE)</f>
        <v>Normal Weight</v>
      </c>
      <c r="K1340" t="str">
        <f>VLOOKUP(A1340,'DATA TRANSFORMATION 5'!A:C,3,FALSE)</f>
        <v>Diabetes</v>
      </c>
      <c r="L1340" t="str">
        <f>VLOOKUP(A1340,'DATA TRANSFORMATION 6'!A:E,5,FALSE)</f>
        <v>17-Dec-1989</v>
      </c>
      <c r="M1340" s="20">
        <f>VLOOKUP(A1340,'DATA TRANSFORMATION 8'!A:B,2,FALSE)</f>
        <v>11250.43</v>
      </c>
      <c r="N1340" t="str">
        <f>VLOOKUP(A1340,'DATA CLEANING 3'!A:D,3,FALSE)</f>
        <v>tier - 3</v>
      </c>
      <c r="O1340" t="str">
        <f>VLOOKUP(A1340,'DATA CLEANING 3'!A:D,4,FALSE)</f>
        <v>tier - 2</v>
      </c>
      <c r="P1340" t="str">
        <f>VLOOKUP(A1340,'DATA CLEANING 4'!A:B,2,FALSE)</f>
        <v>R1026</v>
      </c>
      <c r="Q1340">
        <f>VLOOKUP(A1340,'DATA TANSFORMATION 7'!A:F,6,FALSE)</f>
        <v>33</v>
      </c>
    </row>
    <row r="1341" spans="1:17" ht="16" x14ac:dyDescent="0.4">
      <c r="A1341" s="11" t="s">
        <v>2043</v>
      </c>
      <c r="B1341" t="str">
        <f>VLOOKUP(A1341,'DATA TRANSFORMATION 1'!A:E,4,FALSE)</f>
        <v>Chaisson</v>
      </c>
      <c r="C1341">
        <f>VLOOKUP(A1341,'MEDICAL EXAMINATIONS'!A:H,2,FALSE)</f>
        <v>47.52</v>
      </c>
      <c r="D1341">
        <f>VLOOKUP(A1341,'MEDICAL EXAMINATIONS'!A:H,3,FALSE)</f>
        <v>11.39</v>
      </c>
      <c r="E1341" t="str">
        <f>VLOOKUP(A1341,'DATA TRANSFORMATION 3'!A:C,2,FALSE)</f>
        <v>Yes</v>
      </c>
      <c r="F1341" t="str">
        <f>VLOOKUP(A1341,'MEDICAL EXAMINATIONS'!A:H,5,FALSE)</f>
        <v>No</v>
      </c>
      <c r="G1341" t="str">
        <f>VLOOKUP(A1341,'MEDICAL EXAMINATIONS'!A:H,6,FALSE)</f>
        <v>No</v>
      </c>
      <c r="H1341">
        <f>VLOOKUP(A1341,'DATA TRANSFORMATION 2'!A:B,2,FALSE)</f>
        <v>1</v>
      </c>
      <c r="I1341" t="str">
        <f>VLOOKUP(A1341,'DATA TRANSFORMATION 3'!A:C,3,FALSE)</f>
        <v>No</v>
      </c>
      <c r="J1341" t="str">
        <f>VLOOKUP(A1341,'DATA TRANSFORMATION 4'!A:C,3,FALSE)</f>
        <v>Obesity</v>
      </c>
      <c r="K1341" t="str">
        <f>VLOOKUP(A1341,'DATA TRANSFORMATION 5'!A:C,3,FALSE)</f>
        <v>Diabetes</v>
      </c>
      <c r="L1341" t="str">
        <f>VLOOKUP(A1341,'DATA TRANSFORMATION 6'!A:E,5,FALSE)</f>
        <v>20-Aug-1969</v>
      </c>
      <c r="M1341" s="20">
        <f>VLOOKUP(A1341,'DATA TRANSFORMATION 8'!A:B,2,FALSE)</f>
        <v>11253.42</v>
      </c>
      <c r="N1341" t="str">
        <f>VLOOKUP(A1341,'DATA CLEANING 3'!A:D,3,FALSE)</f>
        <v>tier - 3</v>
      </c>
      <c r="O1341" t="str">
        <f>VLOOKUP(A1341,'DATA CLEANING 3'!A:D,4,FALSE)</f>
        <v>tier - 1</v>
      </c>
      <c r="P1341" t="str">
        <f>VLOOKUP(A1341,'DATA CLEANING 4'!A:B,2,FALSE)</f>
        <v>R1011</v>
      </c>
      <c r="Q1341">
        <f>VLOOKUP(A1341,'DATA TANSFORMATION 7'!A:F,6,FALSE)</f>
        <v>53</v>
      </c>
    </row>
    <row r="1342" spans="1:17" ht="16" x14ac:dyDescent="0.4">
      <c r="A1342" s="11" t="s">
        <v>2041</v>
      </c>
      <c r="B1342" t="str">
        <f>VLOOKUP(A1342,'DATA TRANSFORMATION 1'!A:E,4,FALSE)</f>
        <v>Pigott</v>
      </c>
      <c r="C1342">
        <f>VLOOKUP(A1342,'MEDICAL EXAMINATIONS'!A:H,2,FALSE)</f>
        <v>37.82</v>
      </c>
      <c r="D1342">
        <f>VLOOKUP(A1342,'MEDICAL EXAMINATIONS'!A:H,3,FALSE)</f>
        <v>6.36</v>
      </c>
      <c r="E1342" t="str">
        <f>VLOOKUP(A1342,'DATA TRANSFORMATION 3'!A:C,2,FALSE)</f>
        <v>No</v>
      </c>
      <c r="F1342" t="str">
        <f>VLOOKUP(A1342,'MEDICAL EXAMINATIONS'!A:H,5,FALSE)</f>
        <v>No</v>
      </c>
      <c r="G1342" t="str">
        <f>VLOOKUP(A1342,'MEDICAL EXAMINATIONS'!A:H,6,FALSE)</f>
        <v>No</v>
      </c>
      <c r="H1342">
        <f>VLOOKUP(A1342,'DATA TRANSFORMATION 2'!A:B,2,FALSE)</f>
        <v>0</v>
      </c>
      <c r="I1342" t="str">
        <f>VLOOKUP(A1342,'DATA TRANSFORMATION 3'!A:C,3,FALSE)</f>
        <v>No</v>
      </c>
      <c r="J1342" t="str">
        <f>VLOOKUP(A1342,'DATA TRANSFORMATION 4'!A:C,3,FALSE)</f>
        <v>Obesity</v>
      </c>
      <c r="K1342" t="str">
        <f>VLOOKUP(A1342,'DATA TRANSFORMATION 5'!A:C,3,FALSE)</f>
        <v>Prediabetes</v>
      </c>
      <c r="L1342" t="str">
        <f>VLOOKUP(A1342,'DATA TRANSFORMATION 6'!A:E,5,FALSE)</f>
        <v>2-Oct-1981</v>
      </c>
      <c r="M1342" s="20">
        <f>VLOOKUP(A1342,'DATA TRANSFORMATION 8'!A:B,2,FALSE)</f>
        <v>11255.29</v>
      </c>
      <c r="N1342" t="str">
        <f>VLOOKUP(A1342,'DATA CLEANING 3'!A:D,3,FALSE)</f>
        <v>tier - 3</v>
      </c>
      <c r="O1342" t="str">
        <f>VLOOKUP(A1342,'DATA CLEANING 3'!A:D,4,FALSE)</f>
        <v>tier - 1</v>
      </c>
      <c r="P1342" t="str">
        <f>VLOOKUP(A1342,'DATA CLEANING 4'!A:B,2,FALSE)</f>
        <v>R1026</v>
      </c>
      <c r="Q1342">
        <f>VLOOKUP(A1342,'DATA TANSFORMATION 7'!A:F,6,FALSE)</f>
        <v>41</v>
      </c>
    </row>
    <row r="1343" spans="1:17" ht="16" x14ac:dyDescent="0.4">
      <c r="A1343" s="11" t="s">
        <v>2039</v>
      </c>
      <c r="B1343" t="str">
        <f>VLOOKUP(A1343,'DATA TRANSFORMATION 1'!A:E,4,FALSE)</f>
        <v>Cochrane</v>
      </c>
      <c r="C1343">
        <f>VLOOKUP(A1343,'MEDICAL EXAMINATIONS'!A:H,2,FALSE)</f>
        <v>44.16</v>
      </c>
      <c r="D1343">
        <f>VLOOKUP(A1343,'MEDICAL EXAMINATIONS'!A:H,3,FALSE)</f>
        <v>5.31</v>
      </c>
      <c r="E1343" t="str">
        <f>VLOOKUP(A1343,'DATA TRANSFORMATION 3'!A:C,2,FALSE)</f>
        <v>Yes</v>
      </c>
      <c r="F1343" t="str">
        <f>VLOOKUP(A1343,'MEDICAL EXAMINATIONS'!A:H,5,FALSE)</f>
        <v>No</v>
      </c>
      <c r="G1343" t="str">
        <f>VLOOKUP(A1343,'MEDICAL EXAMINATIONS'!A:H,6,FALSE)</f>
        <v>No</v>
      </c>
      <c r="H1343">
        <f>VLOOKUP(A1343,'DATA TRANSFORMATION 2'!A:B,2,FALSE)</f>
        <v>0</v>
      </c>
      <c r="I1343" t="str">
        <f>VLOOKUP(A1343,'DATA TRANSFORMATION 3'!A:C,3,FALSE)</f>
        <v>No</v>
      </c>
      <c r="J1343" t="str">
        <f>VLOOKUP(A1343,'DATA TRANSFORMATION 4'!A:C,3,FALSE)</f>
        <v>Obesity</v>
      </c>
      <c r="K1343" t="str">
        <f>VLOOKUP(A1343,'DATA TRANSFORMATION 5'!A:C,3,FALSE)</f>
        <v>Normal</v>
      </c>
      <c r="L1343" t="str">
        <f>VLOOKUP(A1343,'DATA TRANSFORMATION 6'!A:E,5,FALSE)</f>
        <v>11-Oct-1969</v>
      </c>
      <c r="M1343" s="20">
        <f>VLOOKUP(A1343,'DATA TRANSFORMATION 8'!A:B,2,FALSE)</f>
        <v>11264.54</v>
      </c>
      <c r="N1343" t="str">
        <f>VLOOKUP(A1343,'DATA CLEANING 3'!A:D,3,FALSE)</f>
        <v>tier - 3</v>
      </c>
      <c r="O1343" t="str">
        <f>VLOOKUP(A1343,'DATA CLEANING 3'!A:D,4,FALSE)</f>
        <v>tier - 2</v>
      </c>
      <c r="P1343" t="str">
        <f>VLOOKUP(A1343,'DATA CLEANING 4'!A:B,2,FALSE)</f>
        <v>R1011</v>
      </c>
      <c r="Q1343">
        <f>VLOOKUP(A1343,'DATA TANSFORMATION 7'!A:F,6,FALSE)</f>
        <v>53</v>
      </c>
    </row>
    <row r="1344" spans="1:17" ht="16" x14ac:dyDescent="0.4">
      <c r="A1344" s="11" t="s">
        <v>2037</v>
      </c>
      <c r="B1344" t="str">
        <f>VLOOKUP(A1344,'DATA TRANSFORMATION 1'!A:E,4,FALSE)</f>
        <v>Armitage</v>
      </c>
      <c r="C1344">
        <f>VLOOKUP(A1344,'MEDICAL EXAMINATIONS'!A:H,2,FALSE)</f>
        <v>37.049999999999997</v>
      </c>
      <c r="D1344">
        <f>VLOOKUP(A1344,'MEDICAL EXAMINATIONS'!A:H,3,FALSE)</f>
        <v>4.74</v>
      </c>
      <c r="E1344" t="str">
        <f>VLOOKUP(A1344,'DATA TRANSFORMATION 3'!A:C,2,FALSE)</f>
        <v>No</v>
      </c>
      <c r="F1344" t="str">
        <f>VLOOKUP(A1344,'MEDICAL EXAMINATIONS'!A:H,5,FALSE)</f>
        <v>No</v>
      </c>
      <c r="G1344" t="str">
        <f>VLOOKUP(A1344,'MEDICAL EXAMINATIONS'!A:H,6,FALSE)</f>
        <v>Yes</v>
      </c>
      <c r="H1344">
        <f>VLOOKUP(A1344,'DATA TRANSFORMATION 2'!A:B,2,FALSE)</f>
        <v>1</v>
      </c>
      <c r="I1344" t="str">
        <f>VLOOKUP(A1344,'DATA TRANSFORMATION 3'!A:C,3,FALSE)</f>
        <v>No</v>
      </c>
      <c r="J1344" t="str">
        <f>VLOOKUP(A1344,'DATA TRANSFORMATION 4'!A:C,3,FALSE)</f>
        <v>Obesity</v>
      </c>
      <c r="K1344" t="str">
        <f>VLOOKUP(A1344,'DATA TRANSFORMATION 5'!A:C,3,FALSE)</f>
        <v>Normal</v>
      </c>
      <c r="L1344" t="str">
        <f>VLOOKUP(A1344,'DATA TRANSFORMATION 6'!A:E,5,FALSE)</f>
        <v>26-Dec-1971</v>
      </c>
      <c r="M1344" s="20">
        <f>VLOOKUP(A1344,'DATA TRANSFORMATION 8'!A:B,2,FALSE)</f>
        <v>11265.71</v>
      </c>
      <c r="N1344" t="str">
        <f>VLOOKUP(A1344,'DATA CLEANING 3'!A:D,3,FALSE)</f>
        <v>tier - 3</v>
      </c>
      <c r="O1344" t="str">
        <f>VLOOKUP(A1344,'DATA CLEANING 3'!A:D,4,FALSE)</f>
        <v>tier - 1</v>
      </c>
      <c r="P1344" t="str">
        <f>VLOOKUP(A1344,'DATA CLEANING 4'!A:B,2,FALSE)</f>
        <v>R1025</v>
      </c>
      <c r="Q1344">
        <f>VLOOKUP(A1344,'DATA TANSFORMATION 7'!A:F,6,FALSE)</f>
        <v>51</v>
      </c>
    </row>
    <row r="1345" spans="1:17" ht="16" x14ac:dyDescent="0.4">
      <c r="A1345" s="11" t="s">
        <v>2035</v>
      </c>
      <c r="B1345" t="str">
        <f>VLOOKUP(A1345,'DATA TRANSFORMATION 1'!A:E,4,FALSE)</f>
        <v>Shen</v>
      </c>
      <c r="C1345">
        <f>VLOOKUP(A1345,'MEDICAL EXAMINATIONS'!A:H,2,FALSE)</f>
        <v>18.66</v>
      </c>
      <c r="D1345">
        <f>VLOOKUP(A1345,'MEDICAL EXAMINATIONS'!A:H,3,FALSE)</f>
        <v>11.35</v>
      </c>
      <c r="E1345" t="str">
        <f>VLOOKUP(A1345,'DATA TRANSFORMATION 3'!A:C,2,FALSE)</f>
        <v>No</v>
      </c>
      <c r="F1345" t="str">
        <f>VLOOKUP(A1345,'MEDICAL EXAMINATIONS'!A:H,5,FALSE)</f>
        <v>No</v>
      </c>
      <c r="G1345" t="str">
        <f>VLOOKUP(A1345,'MEDICAL EXAMINATIONS'!A:H,6,FALSE)</f>
        <v>No</v>
      </c>
      <c r="H1345">
        <f>VLOOKUP(A1345,'DATA TRANSFORMATION 2'!A:B,2,FALSE)</f>
        <v>0</v>
      </c>
      <c r="I1345" t="str">
        <f>VLOOKUP(A1345,'DATA TRANSFORMATION 3'!A:C,3,FALSE)</f>
        <v>No</v>
      </c>
      <c r="J1345" t="str">
        <f>VLOOKUP(A1345,'DATA TRANSFORMATION 4'!A:C,3,FALSE)</f>
        <v>Normal Weight</v>
      </c>
      <c r="K1345" t="str">
        <f>VLOOKUP(A1345,'DATA TRANSFORMATION 5'!A:C,3,FALSE)</f>
        <v>Diabetes</v>
      </c>
      <c r="L1345" t="str">
        <f>VLOOKUP(A1345,'DATA TRANSFORMATION 6'!A:E,5,FALSE)</f>
        <v>4-Oct-2004</v>
      </c>
      <c r="M1345" s="20">
        <f>VLOOKUP(A1345,'DATA TRANSFORMATION 8'!A:B,2,FALSE)</f>
        <v>11272.33</v>
      </c>
      <c r="N1345" t="str">
        <f>VLOOKUP(A1345,'DATA CLEANING 3'!A:D,3,FALSE)</f>
        <v>tier - 3</v>
      </c>
      <c r="O1345" t="str">
        <f>VLOOKUP(A1345,'DATA CLEANING 3'!A:D,4,FALSE)</f>
        <v>tier - 2</v>
      </c>
      <c r="P1345" t="str">
        <f>VLOOKUP(A1345,'DATA CLEANING 4'!A:B,2,FALSE)</f>
        <v>R1019</v>
      </c>
      <c r="Q1345">
        <f>VLOOKUP(A1345,'DATA TANSFORMATION 7'!A:F,6,FALSE)</f>
        <v>18</v>
      </c>
    </row>
    <row r="1346" spans="1:17" ht="16" x14ac:dyDescent="0.4">
      <c r="A1346" s="11" t="s">
        <v>2033</v>
      </c>
      <c r="B1346" t="str">
        <f>VLOOKUP(A1346,'DATA TRANSFORMATION 1'!A:E,4,FALSE)</f>
        <v>O'Kelly</v>
      </c>
      <c r="C1346">
        <f>VLOOKUP(A1346,'MEDICAL EXAMINATIONS'!A:H,2,FALSE)</f>
        <v>36.200000000000003</v>
      </c>
      <c r="D1346">
        <f>VLOOKUP(A1346,'MEDICAL EXAMINATIONS'!A:H,3,FALSE)</f>
        <v>6.81</v>
      </c>
      <c r="E1346" t="str">
        <f>VLOOKUP(A1346,'DATA TRANSFORMATION 3'!A:C,2,FALSE)</f>
        <v>Yes</v>
      </c>
      <c r="F1346" t="str">
        <f>VLOOKUP(A1346,'MEDICAL EXAMINATIONS'!A:H,5,FALSE)</f>
        <v>No</v>
      </c>
      <c r="G1346" t="str">
        <f>VLOOKUP(A1346,'MEDICAL EXAMINATIONS'!A:H,6,FALSE)</f>
        <v>No</v>
      </c>
      <c r="H1346">
        <f>VLOOKUP(A1346,'DATA TRANSFORMATION 2'!A:B,2,FALSE)</f>
        <v>1</v>
      </c>
      <c r="I1346" t="str">
        <f>VLOOKUP(A1346,'DATA TRANSFORMATION 3'!A:C,3,FALSE)</f>
        <v>No</v>
      </c>
      <c r="J1346" t="str">
        <f>VLOOKUP(A1346,'DATA TRANSFORMATION 4'!A:C,3,FALSE)</f>
        <v>Obesity</v>
      </c>
      <c r="K1346" t="str">
        <f>VLOOKUP(A1346,'DATA TRANSFORMATION 5'!A:C,3,FALSE)</f>
        <v>Diabetes</v>
      </c>
      <c r="L1346" t="str">
        <f>VLOOKUP(A1346,'DATA TRANSFORMATION 6'!A:E,5,FALSE)</f>
        <v>14-Jun-1967</v>
      </c>
      <c r="M1346" s="20">
        <f>VLOOKUP(A1346,'DATA TRANSFORMATION 8'!A:B,2,FALSE)</f>
        <v>11286.54</v>
      </c>
      <c r="N1346" t="str">
        <f>VLOOKUP(A1346,'DATA CLEANING 3'!A:D,3,FALSE)</f>
        <v>tier - 3</v>
      </c>
      <c r="O1346" t="str">
        <f>VLOOKUP(A1346,'DATA CLEANING 3'!A:D,4,FALSE)</f>
        <v>tier - 3</v>
      </c>
      <c r="P1346" t="str">
        <f>VLOOKUP(A1346,'DATA CLEANING 4'!A:B,2,FALSE)</f>
        <v>R1024</v>
      </c>
      <c r="Q1346">
        <f>VLOOKUP(A1346,'DATA TANSFORMATION 7'!A:F,6,FALSE)</f>
        <v>55</v>
      </c>
    </row>
    <row r="1347" spans="1:17" ht="16" x14ac:dyDescent="0.4">
      <c r="A1347" s="11" t="s">
        <v>2031</v>
      </c>
      <c r="B1347" t="str">
        <f>VLOOKUP(A1347,'DATA TRANSFORMATION 1'!A:E,4,FALSE)</f>
        <v>Huff</v>
      </c>
      <c r="C1347">
        <f>VLOOKUP(A1347,'MEDICAL EXAMINATIONS'!A:H,2,FALSE)</f>
        <v>18.87</v>
      </c>
      <c r="D1347">
        <f>VLOOKUP(A1347,'MEDICAL EXAMINATIONS'!A:H,3,FALSE)</f>
        <v>8.06</v>
      </c>
      <c r="E1347" t="str">
        <f>VLOOKUP(A1347,'DATA TRANSFORMATION 3'!A:C,2,FALSE)</f>
        <v>No</v>
      </c>
      <c r="F1347" t="str">
        <f>VLOOKUP(A1347,'MEDICAL EXAMINATIONS'!A:H,5,FALSE)</f>
        <v>No</v>
      </c>
      <c r="G1347" t="str">
        <f>VLOOKUP(A1347,'MEDICAL EXAMINATIONS'!A:H,6,FALSE)</f>
        <v>No</v>
      </c>
      <c r="H1347">
        <f>VLOOKUP(A1347,'DATA TRANSFORMATION 2'!A:B,2,FALSE)</f>
        <v>0</v>
      </c>
      <c r="I1347" t="str">
        <f>VLOOKUP(A1347,'DATA TRANSFORMATION 3'!A:C,3,FALSE)</f>
        <v>No</v>
      </c>
      <c r="J1347" t="str">
        <f>VLOOKUP(A1347,'DATA TRANSFORMATION 4'!A:C,3,FALSE)</f>
        <v>Normal Weight</v>
      </c>
      <c r="K1347" t="str">
        <f>VLOOKUP(A1347,'DATA TRANSFORMATION 5'!A:C,3,FALSE)</f>
        <v>Diabetes</v>
      </c>
      <c r="L1347" t="str">
        <f>VLOOKUP(A1347,'DATA TRANSFORMATION 6'!A:E,5,FALSE)</f>
        <v>22-Jun-1970</v>
      </c>
      <c r="M1347" s="20">
        <f>VLOOKUP(A1347,'DATA TRANSFORMATION 8'!A:B,2,FALSE)</f>
        <v>11289.11</v>
      </c>
      <c r="N1347" t="str">
        <f>VLOOKUP(A1347,'DATA CLEANING 3'!A:D,3,FALSE)</f>
        <v>tier - 3</v>
      </c>
      <c r="O1347" t="str">
        <f>VLOOKUP(A1347,'DATA CLEANING 3'!A:D,4,FALSE)</f>
        <v>tier - 1</v>
      </c>
      <c r="P1347" t="str">
        <f>VLOOKUP(A1347,'DATA CLEANING 4'!A:B,2,FALSE)</f>
        <v>R1012</v>
      </c>
      <c r="Q1347">
        <f>VLOOKUP(A1347,'DATA TANSFORMATION 7'!A:F,6,FALSE)</f>
        <v>52</v>
      </c>
    </row>
    <row r="1348" spans="1:17" ht="16" x14ac:dyDescent="0.4">
      <c r="A1348" s="11" t="s">
        <v>2029</v>
      </c>
      <c r="B1348" t="str">
        <f>VLOOKUP(A1348,'DATA TRANSFORMATION 1'!A:E,4,FALSE)</f>
        <v>Dye</v>
      </c>
      <c r="C1348">
        <f>VLOOKUP(A1348,'MEDICAL EXAMINATIONS'!A:H,2,FALSE)</f>
        <v>32.299999999999997</v>
      </c>
      <c r="D1348">
        <f>VLOOKUP(A1348,'MEDICAL EXAMINATIONS'!A:H,3,FALSE)</f>
        <v>6.74</v>
      </c>
      <c r="E1348" t="str">
        <f>VLOOKUP(A1348,'DATA TRANSFORMATION 3'!A:C,2,FALSE)</f>
        <v>Yes</v>
      </c>
      <c r="F1348" t="str">
        <f>VLOOKUP(A1348,'MEDICAL EXAMINATIONS'!A:H,5,FALSE)</f>
        <v>No</v>
      </c>
      <c r="G1348" t="str">
        <f>VLOOKUP(A1348,'MEDICAL EXAMINATIONS'!A:H,6,FALSE)</f>
        <v>No</v>
      </c>
      <c r="H1348">
        <f>VLOOKUP(A1348,'DATA TRANSFORMATION 2'!A:B,2,FALSE)</f>
        <v>1</v>
      </c>
      <c r="I1348" t="str">
        <f>VLOOKUP(A1348,'DATA TRANSFORMATION 3'!A:C,3,FALSE)</f>
        <v>No</v>
      </c>
      <c r="J1348" t="str">
        <f>VLOOKUP(A1348,'DATA TRANSFORMATION 4'!A:C,3,FALSE)</f>
        <v>Obesity</v>
      </c>
      <c r="K1348" t="str">
        <f>VLOOKUP(A1348,'DATA TRANSFORMATION 5'!A:C,3,FALSE)</f>
        <v>Diabetes</v>
      </c>
      <c r="L1348" t="str">
        <f>VLOOKUP(A1348,'DATA TRANSFORMATION 6'!A:E,5,FALSE)</f>
        <v>14-Nov-1988</v>
      </c>
      <c r="M1348" s="20">
        <f>VLOOKUP(A1348,'DATA TRANSFORMATION 8'!A:B,2,FALSE)</f>
        <v>11294.57</v>
      </c>
      <c r="N1348" t="str">
        <f>VLOOKUP(A1348,'DATA CLEANING 3'!A:D,3,FALSE)</f>
        <v>tier - 3</v>
      </c>
      <c r="O1348" t="str">
        <f>VLOOKUP(A1348,'DATA CLEANING 3'!A:D,4,FALSE)</f>
        <v>tier - 1</v>
      </c>
      <c r="P1348" t="str">
        <f>VLOOKUP(A1348,'DATA CLEANING 4'!A:B,2,FALSE)</f>
        <v>R1022</v>
      </c>
      <c r="Q1348">
        <f>VLOOKUP(A1348,'DATA TANSFORMATION 7'!A:F,6,FALSE)</f>
        <v>34</v>
      </c>
    </row>
    <row r="1349" spans="1:17" ht="16" x14ac:dyDescent="0.4">
      <c r="A1349" s="11" t="s">
        <v>2027</v>
      </c>
      <c r="B1349" t="str">
        <f>VLOOKUP(A1349,'DATA TRANSFORMATION 1'!A:E,4,FALSE)</f>
        <v>Willard</v>
      </c>
      <c r="C1349">
        <f>VLOOKUP(A1349,'MEDICAL EXAMINATIONS'!A:H,2,FALSE)</f>
        <v>22.64</v>
      </c>
      <c r="D1349">
        <f>VLOOKUP(A1349,'MEDICAL EXAMINATIONS'!A:H,3,FALSE)</f>
        <v>6.54</v>
      </c>
      <c r="E1349" t="str">
        <f>VLOOKUP(A1349,'DATA TRANSFORMATION 3'!A:C,2,FALSE)</f>
        <v>Yes</v>
      </c>
      <c r="F1349" t="str">
        <f>VLOOKUP(A1349,'MEDICAL EXAMINATIONS'!A:H,5,FALSE)</f>
        <v>No</v>
      </c>
      <c r="G1349" t="str">
        <f>VLOOKUP(A1349,'MEDICAL EXAMINATIONS'!A:H,6,FALSE)</f>
        <v>No</v>
      </c>
      <c r="H1349">
        <f>VLOOKUP(A1349,'DATA TRANSFORMATION 2'!A:B,2,FALSE)</f>
        <v>2</v>
      </c>
      <c r="I1349" t="str">
        <f>VLOOKUP(A1349,'DATA TRANSFORMATION 3'!A:C,3,FALSE)</f>
        <v>No</v>
      </c>
      <c r="J1349" t="str">
        <f>VLOOKUP(A1349,'DATA TRANSFORMATION 4'!A:C,3,FALSE)</f>
        <v>Normal Weight</v>
      </c>
      <c r="K1349" t="str">
        <f>VLOOKUP(A1349,'DATA TRANSFORMATION 5'!A:C,3,FALSE)</f>
        <v>Diabetes</v>
      </c>
      <c r="L1349" t="str">
        <f>VLOOKUP(A1349,'DATA TRANSFORMATION 6'!A:E,5,FALSE)</f>
        <v>25-Sep-1972</v>
      </c>
      <c r="M1349" s="20">
        <f>VLOOKUP(A1349,'DATA TRANSFORMATION 8'!A:B,2,FALSE)</f>
        <v>11299.34</v>
      </c>
      <c r="N1349" t="str">
        <f>VLOOKUP(A1349,'DATA CLEANING 3'!A:D,3,FALSE)</f>
        <v>tier - 3</v>
      </c>
      <c r="O1349" t="str">
        <f>VLOOKUP(A1349,'DATA CLEANING 3'!A:D,4,FALSE)</f>
        <v>tier - 2</v>
      </c>
      <c r="P1349" t="str">
        <f>VLOOKUP(A1349,'DATA CLEANING 4'!A:B,2,FALSE)</f>
        <v>R1011</v>
      </c>
      <c r="Q1349">
        <f>VLOOKUP(A1349,'DATA TANSFORMATION 7'!A:F,6,FALSE)</f>
        <v>50</v>
      </c>
    </row>
    <row r="1350" spans="1:17" ht="16" x14ac:dyDescent="0.4">
      <c r="A1350" s="11" t="s">
        <v>2025</v>
      </c>
      <c r="B1350" t="str">
        <f>VLOOKUP(A1350,'DATA TRANSFORMATION 1'!A:E,4,FALSE)</f>
        <v>D'Addario</v>
      </c>
      <c r="C1350">
        <f>VLOOKUP(A1350,'MEDICAL EXAMINATIONS'!A:H,2,FALSE)</f>
        <v>28.69</v>
      </c>
      <c r="D1350">
        <f>VLOOKUP(A1350,'MEDICAL EXAMINATIONS'!A:H,3,FALSE)</f>
        <v>5.4</v>
      </c>
      <c r="E1350" t="str">
        <f>VLOOKUP(A1350,'DATA TRANSFORMATION 3'!A:C,2,FALSE)</f>
        <v>No</v>
      </c>
      <c r="F1350" t="str">
        <f>VLOOKUP(A1350,'MEDICAL EXAMINATIONS'!A:H,5,FALSE)</f>
        <v>No</v>
      </c>
      <c r="G1350" t="str">
        <f>VLOOKUP(A1350,'MEDICAL EXAMINATIONS'!A:H,6,FALSE)</f>
        <v>No</v>
      </c>
      <c r="H1350">
        <f>VLOOKUP(A1350,'DATA TRANSFORMATION 2'!A:B,2,FALSE)</f>
        <v>0</v>
      </c>
      <c r="I1350" t="str">
        <f>VLOOKUP(A1350,'DATA TRANSFORMATION 3'!A:C,3,FALSE)</f>
        <v>No</v>
      </c>
      <c r="J1350" t="str">
        <f>VLOOKUP(A1350,'DATA TRANSFORMATION 4'!A:C,3,FALSE)</f>
        <v>Over Weight</v>
      </c>
      <c r="K1350" t="str">
        <f>VLOOKUP(A1350,'DATA TRANSFORMATION 5'!A:C,3,FALSE)</f>
        <v>Normal</v>
      </c>
      <c r="L1350" t="str">
        <f>VLOOKUP(A1350,'DATA TRANSFORMATION 6'!A:E,5,FALSE)</f>
        <v>6-Oct-1968</v>
      </c>
      <c r="M1350" s="20">
        <f>VLOOKUP(A1350,'DATA TRANSFORMATION 8'!A:B,2,FALSE)</f>
        <v>11305.93</v>
      </c>
      <c r="N1350" t="str">
        <f>VLOOKUP(A1350,'DATA CLEANING 3'!A:D,3,FALSE)</f>
        <v>tier - 3</v>
      </c>
      <c r="O1350" t="str">
        <f>VLOOKUP(A1350,'DATA CLEANING 3'!A:D,4,FALSE)</f>
        <v>tier - 1</v>
      </c>
      <c r="P1350" t="str">
        <f>VLOOKUP(A1350,'DATA CLEANING 4'!A:B,2,FALSE)</f>
        <v>R1012</v>
      </c>
      <c r="Q1350">
        <f>VLOOKUP(A1350,'DATA TANSFORMATION 7'!A:F,6,FALSE)</f>
        <v>54</v>
      </c>
    </row>
    <row r="1351" spans="1:17" ht="16" x14ac:dyDescent="0.4">
      <c r="A1351" s="11" t="s">
        <v>2023</v>
      </c>
      <c r="B1351" t="str">
        <f>VLOOKUP(A1351,'DATA TRANSFORMATION 1'!A:E,4,FALSE)</f>
        <v>Buchanan</v>
      </c>
      <c r="C1351">
        <f>VLOOKUP(A1351,'MEDICAL EXAMINATIONS'!A:H,2,FALSE)</f>
        <v>28.16</v>
      </c>
      <c r="D1351">
        <f>VLOOKUP(A1351,'MEDICAL EXAMINATIONS'!A:H,3,FALSE)</f>
        <v>5.58</v>
      </c>
      <c r="E1351" t="str">
        <f>VLOOKUP(A1351,'DATA TRANSFORMATION 3'!A:C,2,FALSE)</f>
        <v>Yes</v>
      </c>
      <c r="F1351" t="str">
        <f>VLOOKUP(A1351,'MEDICAL EXAMINATIONS'!A:H,5,FALSE)</f>
        <v>No</v>
      </c>
      <c r="G1351" t="str">
        <f>VLOOKUP(A1351,'MEDICAL EXAMINATIONS'!A:H,6,FALSE)</f>
        <v>No</v>
      </c>
      <c r="H1351">
        <f>VLOOKUP(A1351,'DATA TRANSFORMATION 2'!A:B,2,FALSE)</f>
        <v>0</v>
      </c>
      <c r="I1351" t="str">
        <f>VLOOKUP(A1351,'DATA TRANSFORMATION 3'!A:C,3,FALSE)</f>
        <v>No</v>
      </c>
      <c r="J1351" t="str">
        <f>VLOOKUP(A1351,'DATA TRANSFORMATION 4'!A:C,3,FALSE)</f>
        <v>Over Weight</v>
      </c>
      <c r="K1351" t="str">
        <f>VLOOKUP(A1351,'DATA TRANSFORMATION 5'!A:C,3,FALSE)</f>
        <v>Normal</v>
      </c>
      <c r="L1351" t="str">
        <f>VLOOKUP(A1351,'DATA TRANSFORMATION 6'!A:E,5,FALSE)</f>
        <v>22-Nov-1963</v>
      </c>
      <c r="M1351" s="20">
        <f>VLOOKUP(A1351,'DATA TRANSFORMATION 8'!A:B,2,FALSE)</f>
        <v>11312.33</v>
      </c>
      <c r="N1351" t="str">
        <f>VLOOKUP(A1351,'DATA CLEANING 3'!A:D,3,FALSE)</f>
        <v>tier - 3</v>
      </c>
      <c r="O1351" t="str">
        <f>VLOOKUP(A1351,'DATA CLEANING 3'!A:D,4,FALSE)</f>
        <v>tier - 3</v>
      </c>
      <c r="P1351" t="str">
        <f>VLOOKUP(A1351,'DATA CLEANING 4'!A:B,2,FALSE)</f>
        <v>R1012</v>
      </c>
      <c r="Q1351">
        <f>VLOOKUP(A1351,'DATA TANSFORMATION 7'!A:F,6,FALSE)</f>
        <v>59</v>
      </c>
    </row>
    <row r="1352" spans="1:17" ht="16" x14ac:dyDescent="0.4">
      <c r="A1352" s="11" t="s">
        <v>2021</v>
      </c>
      <c r="B1352" t="str">
        <f>VLOOKUP(A1352,'DATA TRANSFORMATION 1'!A:E,4,FALSE)</f>
        <v>Clark</v>
      </c>
      <c r="C1352">
        <f>VLOOKUP(A1352,'MEDICAL EXAMINATIONS'!A:H,2,FALSE)</f>
        <v>45.54</v>
      </c>
      <c r="D1352">
        <f>VLOOKUP(A1352,'MEDICAL EXAMINATIONS'!A:H,3,FALSE)</f>
        <v>5.84</v>
      </c>
      <c r="E1352" t="str">
        <f>VLOOKUP(A1352,'DATA TRANSFORMATION 3'!A:C,2,FALSE)</f>
        <v>No</v>
      </c>
      <c r="F1352" t="str">
        <f>VLOOKUP(A1352,'MEDICAL EXAMINATIONS'!A:H,5,FALSE)</f>
        <v>No</v>
      </c>
      <c r="G1352" t="str">
        <f>VLOOKUP(A1352,'MEDICAL EXAMINATIONS'!A:H,6,FALSE)</f>
        <v>Yes</v>
      </c>
      <c r="H1352">
        <f>VLOOKUP(A1352,'DATA TRANSFORMATION 2'!A:B,2,FALSE)</f>
        <v>1</v>
      </c>
      <c r="I1352" t="str">
        <f>VLOOKUP(A1352,'DATA TRANSFORMATION 3'!A:C,3,FALSE)</f>
        <v>No</v>
      </c>
      <c r="J1352" t="str">
        <f>VLOOKUP(A1352,'DATA TRANSFORMATION 4'!A:C,3,FALSE)</f>
        <v>Obesity</v>
      </c>
      <c r="K1352" t="str">
        <f>VLOOKUP(A1352,'DATA TRANSFORMATION 5'!A:C,3,FALSE)</f>
        <v>Prediabetes</v>
      </c>
      <c r="L1352" t="str">
        <f>VLOOKUP(A1352,'DATA TRANSFORMATION 6'!A:E,5,FALSE)</f>
        <v>10-Dec-1995</v>
      </c>
      <c r="M1352" s="20">
        <f>VLOOKUP(A1352,'DATA TRANSFORMATION 8'!A:B,2,FALSE)</f>
        <v>11318.57</v>
      </c>
      <c r="N1352" t="str">
        <f>VLOOKUP(A1352,'DATA CLEANING 3'!A:D,3,FALSE)</f>
        <v>tier - 3</v>
      </c>
      <c r="O1352" t="str">
        <f>VLOOKUP(A1352,'DATA CLEANING 3'!A:D,4,FALSE)</f>
        <v>tier - 2</v>
      </c>
      <c r="P1352" t="str">
        <f>VLOOKUP(A1352,'DATA CLEANING 4'!A:B,2,FALSE)</f>
        <v>R1026</v>
      </c>
      <c r="Q1352">
        <f>VLOOKUP(A1352,'DATA TANSFORMATION 7'!A:F,6,FALSE)</f>
        <v>27</v>
      </c>
    </row>
    <row r="1353" spans="1:17" ht="16" x14ac:dyDescent="0.4">
      <c r="A1353" s="11" t="s">
        <v>2019</v>
      </c>
      <c r="B1353" t="str">
        <f>VLOOKUP(A1353,'DATA TRANSFORMATION 1'!A:E,4,FALSE)</f>
        <v>Waterson</v>
      </c>
      <c r="C1353">
        <f>VLOOKUP(A1353,'MEDICAL EXAMINATIONS'!A:H,2,FALSE)</f>
        <v>28.7</v>
      </c>
      <c r="D1353">
        <f>VLOOKUP(A1353,'MEDICAL EXAMINATIONS'!A:H,3,FALSE)</f>
        <v>4.2</v>
      </c>
      <c r="E1353" t="str">
        <f>VLOOKUP(A1353,'DATA TRANSFORMATION 3'!A:C,2,FALSE)</f>
        <v>No</v>
      </c>
      <c r="F1353" t="str">
        <f>VLOOKUP(A1353,'MEDICAL EXAMINATIONS'!A:H,5,FALSE)</f>
        <v>No</v>
      </c>
      <c r="G1353" t="str">
        <f>VLOOKUP(A1353,'MEDICAL EXAMINATIONS'!A:H,6,FALSE)</f>
        <v>No</v>
      </c>
      <c r="H1353">
        <f>VLOOKUP(A1353,'DATA TRANSFORMATION 2'!A:B,2,FALSE)</f>
        <v>0</v>
      </c>
      <c r="I1353" t="str">
        <f>VLOOKUP(A1353,'DATA TRANSFORMATION 3'!A:C,3,FALSE)</f>
        <v>No</v>
      </c>
      <c r="J1353" t="str">
        <f>VLOOKUP(A1353,'DATA TRANSFORMATION 4'!A:C,3,FALSE)</f>
        <v>Over Weight</v>
      </c>
      <c r="K1353" t="str">
        <f>VLOOKUP(A1353,'DATA TRANSFORMATION 5'!A:C,3,FALSE)</f>
        <v>Normal</v>
      </c>
      <c r="L1353" t="str">
        <f>VLOOKUP(A1353,'DATA TRANSFORMATION 6'!A:E,5,FALSE)</f>
        <v>11-Jul-1963</v>
      </c>
      <c r="M1353" s="20">
        <f>VLOOKUP(A1353,'DATA TRANSFORMATION 8'!A:B,2,FALSE)</f>
        <v>11319.12</v>
      </c>
      <c r="N1353" t="str">
        <f>VLOOKUP(A1353,'DATA CLEANING 3'!A:D,3,FALSE)</f>
        <v>tier - 3</v>
      </c>
      <c r="O1353" t="str">
        <f>VLOOKUP(A1353,'DATA CLEANING 3'!A:D,4,FALSE)</f>
        <v>tier - 1</v>
      </c>
      <c r="P1353" t="str">
        <f>VLOOKUP(A1353,'DATA CLEANING 4'!A:B,2,FALSE)</f>
        <v>R1012</v>
      </c>
      <c r="Q1353">
        <f>VLOOKUP(A1353,'DATA TANSFORMATION 7'!A:F,6,FALSE)</f>
        <v>59</v>
      </c>
    </row>
    <row r="1354" spans="1:17" ht="16" x14ac:dyDescent="0.4">
      <c r="A1354" s="11" t="s">
        <v>2017</v>
      </c>
      <c r="B1354" t="str">
        <f>VLOOKUP(A1354,'DATA TRANSFORMATION 1'!A:E,4,FALSE)</f>
        <v>Piras</v>
      </c>
      <c r="C1354">
        <f>VLOOKUP(A1354,'MEDICAL EXAMINATIONS'!A:H,2,FALSE)</f>
        <v>27.74</v>
      </c>
      <c r="D1354">
        <f>VLOOKUP(A1354,'MEDICAL EXAMINATIONS'!A:H,3,FALSE)</f>
        <v>6.06</v>
      </c>
      <c r="E1354" t="str">
        <f>VLOOKUP(A1354,'DATA TRANSFORMATION 3'!A:C,2,FALSE)</f>
        <v>Yes</v>
      </c>
      <c r="F1354" t="str">
        <f>VLOOKUP(A1354,'MEDICAL EXAMINATIONS'!A:H,5,FALSE)</f>
        <v>No</v>
      </c>
      <c r="G1354" t="str">
        <f>VLOOKUP(A1354,'MEDICAL EXAMINATIONS'!A:H,6,FALSE)</f>
        <v>No</v>
      </c>
      <c r="H1354">
        <f>VLOOKUP(A1354,'DATA TRANSFORMATION 2'!A:B,2,FALSE)</f>
        <v>0</v>
      </c>
      <c r="I1354" t="str">
        <f>VLOOKUP(A1354,'DATA TRANSFORMATION 3'!A:C,3,FALSE)</f>
        <v>No</v>
      </c>
      <c r="J1354" t="str">
        <f>VLOOKUP(A1354,'DATA TRANSFORMATION 4'!A:C,3,FALSE)</f>
        <v>Over Weight</v>
      </c>
      <c r="K1354" t="str">
        <f>VLOOKUP(A1354,'DATA TRANSFORMATION 5'!A:C,3,FALSE)</f>
        <v>Prediabetes</v>
      </c>
      <c r="L1354" t="str">
        <f>VLOOKUP(A1354,'DATA TRANSFORMATION 6'!A:E,5,FALSE)</f>
        <v>20-Sep-2002</v>
      </c>
      <c r="M1354" s="20">
        <f>VLOOKUP(A1354,'DATA TRANSFORMATION 8'!A:B,2,FALSE)</f>
        <v>11321.49</v>
      </c>
      <c r="N1354" t="str">
        <f>VLOOKUP(A1354,'DATA CLEANING 3'!A:D,3,FALSE)</f>
        <v>tier - 3</v>
      </c>
      <c r="O1354" t="str">
        <f>VLOOKUP(A1354,'DATA CLEANING 3'!A:D,4,FALSE)</f>
        <v>tier - 3</v>
      </c>
      <c r="P1354" t="str">
        <f>VLOOKUP(A1354,'DATA CLEANING 4'!A:B,2,FALSE)</f>
        <v>R1012</v>
      </c>
      <c r="Q1354">
        <f>VLOOKUP(A1354,'DATA TANSFORMATION 7'!A:F,6,FALSE)</f>
        <v>20</v>
      </c>
    </row>
    <row r="1355" spans="1:17" ht="16" x14ac:dyDescent="0.4">
      <c r="A1355" s="11" t="s">
        <v>2015</v>
      </c>
      <c r="B1355" t="str">
        <f>VLOOKUP(A1355,'DATA TRANSFORMATION 1'!A:E,4,FALSE)</f>
        <v>Olson</v>
      </c>
      <c r="C1355">
        <f>VLOOKUP(A1355,'MEDICAL EXAMINATIONS'!A:H,2,FALSE)</f>
        <v>36.954999999999998</v>
      </c>
      <c r="D1355">
        <f>VLOOKUP(A1355,'MEDICAL EXAMINATIONS'!A:H,3,FALSE)</f>
        <v>7.57</v>
      </c>
      <c r="E1355" t="str">
        <f>VLOOKUP(A1355,'DATA TRANSFORMATION 3'!A:C,2,FALSE)</f>
        <v>No</v>
      </c>
      <c r="F1355" t="str">
        <f>VLOOKUP(A1355,'MEDICAL EXAMINATIONS'!A:H,5,FALSE)</f>
        <v>No</v>
      </c>
      <c r="G1355" t="str">
        <f>VLOOKUP(A1355,'MEDICAL EXAMINATIONS'!A:H,6,FALSE)</f>
        <v>No</v>
      </c>
      <c r="H1355">
        <f>VLOOKUP(A1355,'DATA TRANSFORMATION 2'!A:B,2,FALSE)</f>
        <v>0</v>
      </c>
      <c r="I1355" t="str">
        <f>VLOOKUP(A1355,'DATA TRANSFORMATION 3'!A:C,3,FALSE)</f>
        <v>No</v>
      </c>
      <c r="J1355" t="str">
        <f>VLOOKUP(A1355,'DATA TRANSFORMATION 4'!A:C,3,FALSE)</f>
        <v>Obesity</v>
      </c>
      <c r="K1355" t="str">
        <f>VLOOKUP(A1355,'DATA TRANSFORMATION 5'!A:C,3,FALSE)</f>
        <v>Diabetes</v>
      </c>
      <c r="L1355" t="str">
        <f>VLOOKUP(A1355,'DATA TRANSFORMATION 6'!A:E,5,FALSE)</f>
        <v>19-Aug-1989</v>
      </c>
      <c r="M1355" s="20">
        <f>VLOOKUP(A1355,'DATA TRANSFORMATION 8'!A:B,2,FALSE)</f>
        <v>11326.71</v>
      </c>
      <c r="N1355" t="str">
        <f>VLOOKUP(A1355,'DATA CLEANING 3'!A:D,3,FALSE)</f>
        <v>tier - 3</v>
      </c>
      <c r="O1355" t="str">
        <f>VLOOKUP(A1355,'DATA CLEANING 3'!A:D,4,FALSE)</f>
        <v>tier - 3</v>
      </c>
      <c r="P1355" t="str">
        <f>VLOOKUP(A1355,'DATA CLEANING 4'!A:B,2,FALSE)</f>
        <v>R1013</v>
      </c>
      <c r="Q1355">
        <f>VLOOKUP(A1355,'DATA TANSFORMATION 7'!A:F,6,FALSE)</f>
        <v>33</v>
      </c>
    </row>
    <row r="1356" spans="1:17" ht="16" x14ac:dyDescent="0.4">
      <c r="A1356" s="11" t="s">
        <v>2013</v>
      </c>
      <c r="B1356" t="str">
        <f>VLOOKUP(A1356,'DATA TRANSFORMATION 1'!A:E,4,FALSE)</f>
        <v>Manfredi</v>
      </c>
      <c r="C1356">
        <f>VLOOKUP(A1356,'MEDICAL EXAMINATIONS'!A:H,2,FALSE)</f>
        <v>30.69</v>
      </c>
      <c r="D1356">
        <f>VLOOKUP(A1356,'MEDICAL EXAMINATIONS'!A:H,3,FALSE)</f>
        <v>6.15</v>
      </c>
      <c r="E1356" t="str">
        <f>VLOOKUP(A1356,'DATA TRANSFORMATION 3'!A:C,2,FALSE)</f>
        <v>No</v>
      </c>
      <c r="F1356" t="str">
        <f>VLOOKUP(A1356,'MEDICAL EXAMINATIONS'!A:H,5,FALSE)</f>
        <v>No</v>
      </c>
      <c r="G1356" t="str">
        <f>VLOOKUP(A1356,'MEDICAL EXAMINATIONS'!A:H,6,FALSE)</f>
        <v>No</v>
      </c>
      <c r="H1356">
        <f>VLOOKUP(A1356,'DATA TRANSFORMATION 2'!A:B,2,FALSE)</f>
        <v>0</v>
      </c>
      <c r="I1356" t="str">
        <f>VLOOKUP(A1356,'DATA TRANSFORMATION 3'!A:C,3,FALSE)</f>
        <v>No</v>
      </c>
      <c r="J1356" t="str">
        <f>VLOOKUP(A1356,'DATA TRANSFORMATION 4'!A:C,3,FALSE)</f>
        <v>Obesity</v>
      </c>
      <c r="K1356" t="str">
        <f>VLOOKUP(A1356,'DATA TRANSFORMATION 5'!A:C,3,FALSE)</f>
        <v>Prediabetes</v>
      </c>
      <c r="L1356" t="str">
        <f>VLOOKUP(A1356,'DATA TRANSFORMATION 6'!A:E,5,FALSE)</f>
        <v>2-Nov-1968</v>
      </c>
      <c r="M1356" s="20">
        <f>VLOOKUP(A1356,'DATA TRANSFORMATION 8'!A:B,2,FALSE)</f>
        <v>11344.32</v>
      </c>
      <c r="N1356" t="str">
        <f>VLOOKUP(A1356,'DATA CLEANING 3'!A:D,3,FALSE)</f>
        <v>tier - 3</v>
      </c>
      <c r="O1356" t="str">
        <f>VLOOKUP(A1356,'DATA CLEANING 3'!A:D,4,FALSE)</f>
        <v>tier - 2</v>
      </c>
      <c r="P1356" t="str">
        <f>VLOOKUP(A1356,'DATA CLEANING 4'!A:B,2,FALSE)</f>
        <v>R1025</v>
      </c>
      <c r="Q1356">
        <f>VLOOKUP(A1356,'DATA TANSFORMATION 7'!A:F,6,FALSE)</f>
        <v>54</v>
      </c>
    </row>
    <row r="1357" spans="1:17" ht="16" x14ac:dyDescent="0.4">
      <c r="A1357" s="11" t="s">
        <v>2011</v>
      </c>
      <c r="B1357" t="str">
        <f>VLOOKUP(A1357,'DATA TRANSFORMATION 1'!A:E,4,FALSE)</f>
        <v>Landberg</v>
      </c>
      <c r="C1357">
        <f>VLOOKUP(A1357,'MEDICAL EXAMINATIONS'!A:H,2,FALSE)</f>
        <v>24.984999999999999</v>
      </c>
      <c r="D1357">
        <f>VLOOKUP(A1357,'MEDICAL EXAMINATIONS'!A:H,3,FALSE)</f>
        <v>4.5599999999999996</v>
      </c>
      <c r="E1357" t="str">
        <f>VLOOKUP(A1357,'DATA TRANSFORMATION 3'!A:C,2,FALSE)</f>
        <v>No</v>
      </c>
      <c r="F1357" t="str">
        <f>VLOOKUP(A1357,'MEDICAL EXAMINATIONS'!A:H,5,FALSE)</f>
        <v>No</v>
      </c>
      <c r="G1357" t="str">
        <f>VLOOKUP(A1357,'MEDICAL EXAMINATIONS'!A:H,6,FALSE)</f>
        <v>No</v>
      </c>
      <c r="H1357">
        <f>VLOOKUP(A1357,'DATA TRANSFORMATION 2'!A:B,2,FALSE)</f>
        <v>0</v>
      </c>
      <c r="I1357" t="str">
        <f>VLOOKUP(A1357,'DATA TRANSFORMATION 3'!A:C,3,FALSE)</f>
        <v>No</v>
      </c>
      <c r="J1357" t="str">
        <f>VLOOKUP(A1357,'DATA TRANSFORMATION 4'!A:C,3,FALSE)</f>
        <v>Normal Weight</v>
      </c>
      <c r="K1357" t="str">
        <f>VLOOKUP(A1357,'DATA TRANSFORMATION 5'!A:C,3,FALSE)</f>
        <v>Normal</v>
      </c>
      <c r="L1357" t="str">
        <f>VLOOKUP(A1357,'DATA TRANSFORMATION 6'!A:E,5,FALSE)</f>
        <v>12-Jul-1964</v>
      </c>
      <c r="M1357" s="20">
        <f>VLOOKUP(A1357,'DATA TRANSFORMATION 8'!A:B,2,FALSE)</f>
        <v>11345.52</v>
      </c>
      <c r="N1357" t="str">
        <f>VLOOKUP(A1357,'DATA CLEANING 3'!A:D,3,FALSE)</f>
        <v>tier - 3</v>
      </c>
      <c r="O1357" t="str">
        <f>VLOOKUP(A1357,'DATA CLEANING 3'!A:D,4,FALSE)</f>
        <v>tier - 3</v>
      </c>
      <c r="P1357" t="str">
        <f>VLOOKUP(A1357,'DATA CLEANING 4'!A:B,2,FALSE)</f>
        <v>R1011</v>
      </c>
      <c r="Q1357">
        <f>VLOOKUP(A1357,'DATA TANSFORMATION 7'!A:F,6,FALSE)</f>
        <v>58</v>
      </c>
    </row>
    <row r="1358" spans="1:17" ht="16" x14ac:dyDescent="0.4">
      <c r="A1358" s="11" t="s">
        <v>2009</v>
      </c>
      <c r="B1358" t="str">
        <f>VLOOKUP(A1358,'DATA TRANSFORMATION 1'!A:E,4,FALSE)</f>
        <v>Flynn</v>
      </c>
      <c r="C1358">
        <f>VLOOKUP(A1358,'MEDICAL EXAMINATIONS'!A:H,2,FALSE)</f>
        <v>39.42</v>
      </c>
      <c r="D1358">
        <f>VLOOKUP(A1358,'MEDICAL EXAMINATIONS'!A:H,3,FALSE)</f>
        <v>4.72</v>
      </c>
      <c r="E1358" t="str">
        <f>VLOOKUP(A1358,'DATA TRANSFORMATION 3'!A:C,2,FALSE)</f>
        <v>Yes</v>
      </c>
      <c r="F1358" t="str">
        <f>VLOOKUP(A1358,'MEDICAL EXAMINATIONS'!A:H,5,FALSE)</f>
        <v>No</v>
      </c>
      <c r="G1358" t="str">
        <f>VLOOKUP(A1358,'MEDICAL EXAMINATIONS'!A:H,6,FALSE)</f>
        <v>No</v>
      </c>
      <c r="H1358">
        <f>VLOOKUP(A1358,'DATA TRANSFORMATION 2'!A:B,2,FALSE)</f>
        <v>1</v>
      </c>
      <c r="I1358" t="str">
        <f>VLOOKUP(A1358,'DATA TRANSFORMATION 3'!A:C,3,FALSE)</f>
        <v>No</v>
      </c>
      <c r="J1358" t="str">
        <f>VLOOKUP(A1358,'DATA TRANSFORMATION 4'!A:C,3,FALSE)</f>
        <v>Obesity</v>
      </c>
      <c r="K1358" t="str">
        <f>VLOOKUP(A1358,'DATA TRANSFORMATION 5'!A:C,3,FALSE)</f>
        <v>Normal</v>
      </c>
      <c r="L1358" t="str">
        <f>VLOOKUP(A1358,'DATA TRANSFORMATION 6'!A:E,5,FALSE)</f>
        <v>29-Nov-1965</v>
      </c>
      <c r="M1358" s="20">
        <f>VLOOKUP(A1358,'DATA TRANSFORMATION 8'!A:B,2,FALSE)</f>
        <v>11353.23</v>
      </c>
      <c r="N1358" t="str">
        <f>VLOOKUP(A1358,'DATA CLEANING 3'!A:D,3,FALSE)</f>
        <v>tier - 3</v>
      </c>
      <c r="O1358" t="str">
        <f>VLOOKUP(A1358,'DATA CLEANING 3'!A:D,4,FALSE)</f>
        <v>tier - 1</v>
      </c>
      <c r="P1358" t="str">
        <f>VLOOKUP(A1358,'DATA CLEANING 4'!A:B,2,FALSE)</f>
        <v>R1012</v>
      </c>
      <c r="Q1358">
        <f>VLOOKUP(A1358,'DATA TANSFORMATION 7'!A:F,6,FALSE)</f>
        <v>57</v>
      </c>
    </row>
    <row r="1359" spans="1:17" ht="16" x14ac:dyDescent="0.4">
      <c r="A1359" s="11" t="s">
        <v>2007</v>
      </c>
      <c r="B1359" t="str">
        <f>VLOOKUP(A1359,'DATA TRANSFORMATION 1'!A:E,4,FALSE)</f>
        <v>Bishop</v>
      </c>
      <c r="C1359">
        <f>VLOOKUP(A1359,'MEDICAL EXAMINATIONS'!A:H,2,FALSE)</f>
        <v>16.8</v>
      </c>
      <c r="D1359">
        <f>VLOOKUP(A1359,'MEDICAL EXAMINATIONS'!A:H,3,FALSE)</f>
        <v>7.98</v>
      </c>
      <c r="E1359" t="str">
        <f>VLOOKUP(A1359,'DATA TRANSFORMATION 3'!A:C,2,FALSE)</f>
        <v>No</v>
      </c>
      <c r="F1359" t="str">
        <f>VLOOKUP(A1359,'MEDICAL EXAMINATIONS'!A:H,5,FALSE)</f>
        <v>No</v>
      </c>
      <c r="G1359" t="str">
        <f>VLOOKUP(A1359,'MEDICAL EXAMINATIONS'!A:H,6,FALSE)</f>
        <v>No</v>
      </c>
      <c r="H1359">
        <f>VLOOKUP(A1359,'DATA TRANSFORMATION 2'!A:B,2,FALSE)</f>
        <v>0</v>
      </c>
      <c r="I1359" t="str">
        <f>VLOOKUP(A1359,'DATA TRANSFORMATION 3'!A:C,3,FALSE)</f>
        <v>No</v>
      </c>
      <c r="J1359" t="str">
        <f>VLOOKUP(A1359,'DATA TRANSFORMATION 4'!A:C,3,FALSE)</f>
        <v>Under Weight</v>
      </c>
      <c r="K1359" t="str">
        <f>VLOOKUP(A1359,'DATA TRANSFORMATION 5'!A:C,3,FALSE)</f>
        <v>Diabetes</v>
      </c>
      <c r="L1359" t="str">
        <f>VLOOKUP(A1359,'DATA TRANSFORMATION 6'!A:E,5,FALSE)</f>
        <v>26-Sep-1965</v>
      </c>
      <c r="M1359" s="20">
        <f>VLOOKUP(A1359,'DATA TRANSFORMATION 8'!A:B,2,FALSE)</f>
        <v>11356.66</v>
      </c>
      <c r="N1359" t="str">
        <f>VLOOKUP(A1359,'DATA CLEANING 3'!A:D,3,FALSE)</f>
        <v>tier - 3</v>
      </c>
      <c r="O1359" t="str">
        <f>VLOOKUP(A1359,'DATA CLEANING 3'!A:D,4,FALSE)</f>
        <v>tier - 3</v>
      </c>
      <c r="P1359" t="str">
        <f>VLOOKUP(A1359,'DATA CLEANING 4'!A:B,2,FALSE)</f>
        <v>R1012</v>
      </c>
      <c r="Q1359">
        <f>VLOOKUP(A1359,'DATA TANSFORMATION 7'!A:F,6,FALSE)</f>
        <v>57</v>
      </c>
    </row>
    <row r="1360" spans="1:17" ht="16" x14ac:dyDescent="0.4">
      <c r="A1360" s="11" t="s">
        <v>2005</v>
      </c>
      <c r="B1360" t="str">
        <f>VLOOKUP(A1360,'DATA TRANSFORMATION 1'!A:E,4,FALSE)</f>
        <v>Devitt</v>
      </c>
      <c r="C1360">
        <f>VLOOKUP(A1360,'MEDICAL EXAMINATIONS'!A:H,2,FALSE)</f>
        <v>23.274999999999999</v>
      </c>
      <c r="D1360">
        <f>VLOOKUP(A1360,'MEDICAL EXAMINATIONS'!A:H,3,FALSE)</f>
        <v>6.26</v>
      </c>
      <c r="E1360" t="str">
        <f>VLOOKUP(A1360,'DATA TRANSFORMATION 3'!A:C,2,FALSE)</f>
        <v>Yes</v>
      </c>
      <c r="F1360" t="str">
        <f>VLOOKUP(A1360,'MEDICAL EXAMINATIONS'!A:H,5,FALSE)</f>
        <v>No</v>
      </c>
      <c r="G1360" t="str">
        <f>VLOOKUP(A1360,'MEDICAL EXAMINATIONS'!A:H,6,FALSE)</f>
        <v>Yes</v>
      </c>
      <c r="H1360">
        <f>VLOOKUP(A1360,'DATA TRANSFORMATION 2'!A:B,2,FALSE)</f>
        <v>1</v>
      </c>
      <c r="I1360" t="str">
        <f>VLOOKUP(A1360,'DATA TRANSFORMATION 3'!A:C,3,FALSE)</f>
        <v>No</v>
      </c>
      <c r="J1360" t="str">
        <f>VLOOKUP(A1360,'DATA TRANSFORMATION 4'!A:C,3,FALSE)</f>
        <v>Normal Weight</v>
      </c>
      <c r="K1360" t="str">
        <f>VLOOKUP(A1360,'DATA TRANSFORMATION 5'!A:C,3,FALSE)</f>
        <v>Prediabetes</v>
      </c>
      <c r="L1360" t="str">
        <f>VLOOKUP(A1360,'DATA TRANSFORMATION 6'!A:E,5,FALSE)</f>
        <v>4-Jul-1964</v>
      </c>
      <c r="M1360" s="20">
        <f>VLOOKUP(A1360,'DATA TRANSFORMATION 8'!A:B,2,FALSE)</f>
        <v>11362.76</v>
      </c>
      <c r="N1360" t="str">
        <f>VLOOKUP(A1360,'DATA CLEANING 3'!A:D,3,FALSE)</f>
        <v>tier - 3</v>
      </c>
      <c r="O1360" t="str">
        <f>VLOOKUP(A1360,'DATA CLEANING 3'!A:D,4,FALSE)</f>
        <v>tier - 1</v>
      </c>
      <c r="P1360" t="str">
        <f>VLOOKUP(A1360,'DATA CLEANING 4'!A:B,2,FALSE)</f>
        <v>R1011</v>
      </c>
      <c r="Q1360">
        <f>VLOOKUP(A1360,'DATA TANSFORMATION 7'!A:F,6,FALSE)</f>
        <v>58</v>
      </c>
    </row>
    <row r="1361" spans="1:17" ht="16" x14ac:dyDescent="0.4">
      <c r="A1361" s="11" t="s">
        <v>2003</v>
      </c>
      <c r="B1361" t="str">
        <f>VLOOKUP(A1361,'DATA TRANSFORMATION 1'!A:E,4,FALSE)</f>
        <v>Lynch</v>
      </c>
      <c r="C1361">
        <f>VLOOKUP(A1361,'MEDICAL EXAMINATIONS'!A:H,2,FALSE)</f>
        <v>22.8</v>
      </c>
      <c r="D1361">
        <f>VLOOKUP(A1361,'MEDICAL EXAMINATIONS'!A:H,3,FALSE)</f>
        <v>4.29</v>
      </c>
      <c r="E1361" t="str">
        <f>VLOOKUP(A1361,'DATA TRANSFORMATION 3'!A:C,2,FALSE)</f>
        <v>Yes</v>
      </c>
      <c r="F1361" t="str">
        <f>VLOOKUP(A1361,'MEDICAL EXAMINATIONS'!A:H,5,FALSE)</f>
        <v>No</v>
      </c>
      <c r="G1361" t="str">
        <f>VLOOKUP(A1361,'MEDICAL EXAMINATIONS'!A:H,6,FALSE)</f>
        <v>Yes</v>
      </c>
      <c r="H1361">
        <f>VLOOKUP(A1361,'DATA TRANSFORMATION 2'!A:B,2,FALSE)</f>
        <v>1</v>
      </c>
      <c r="I1361" t="str">
        <f>VLOOKUP(A1361,'DATA TRANSFORMATION 3'!A:C,3,FALSE)</f>
        <v>No</v>
      </c>
      <c r="J1361" t="str">
        <f>VLOOKUP(A1361,'DATA TRANSFORMATION 4'!A:C,3,FALSE)</f>
        <v>Normal Weight</v>
      </c>
      <c r="K1361" t="str">
        <f>VLOOKUP(A1361,'DATA TRANSFORMATION 5'!A:C,3,FALSE)</f>
        <v>Normal</v>
      </c>
      <c r="L1361" t="str">
        <f>VLOOKUP(A1361,'DATA TRANSFORMATION 6'!A:E,5,FALSE)</f>
        <v>3-Jul-1964</v>
      </c>
      <c r="M1361" s="20">
        <f>VLOOKUP(A1361,'DATA TRANSFORMATION 8'!A:B,2,FALSE)</f>
        <v>11363.28</v>
      </c>
      <c r="N1361" t="str">
        <f>VLOOKUP(A1361,'DATA CLEANING 3'!A:D,3,FALSE)</f>
        <v>tier - 3</v>
      </c>
      <c r="O1361" t="str">
        <f>VLOOKUP(A1361,'DATA CLEANING 3'!A:D,4,FALSE)</f>
        <v>tier - 1</v>
      </c>
      <c r="P1361" t="str">
        <f>VLOOKUP(A1361,'DATA CLEANING 4'!A:B,2,FALSE)</f>
        <v>R1013</v>
      </c>
      <c r="Q1361">
        <f>VLOOKUP(A1361,'DATA TANSFORMATION 7'!A:F,6,FALSE)</f>
        <v>58</v>
      </c>
    </row>
    <row r="1362" spans="1:17" ht="16" x14ac:dyDescent="0.4">
      <c r="A1362" s="11" t="s">
        <v>2001</v>
      </c>
      <c r="B1362" t="str">
        <f>VLOOKUP(A1362,'DATA TRANSFORMATION 1'!A:E,4,FALSE)</f>
        <v>Tramontano</v>
      </c>
      <c r="C1362">
        <f>VLOOKUP(A1362,'MEDICAL EXAMINATIONS'!A:H,2,FALSE)</f>
        <v>24.3</v>
      </c>
      <c r="D1362">
        <f>VLOOKUP(A1362,'MEDICAL EXAMINATIONS'!A:H,3,FALSE)</f>
        <v>5.43</v>
      </c>
      <c r="E1362" t="str">
        <f>VLOOKUP(A1362,'DATA TRANSFORMATION 3'!A:C,2,FALSE)</f>
        <v>No</v>
      </c>
      <c r="F1362" t="str">
        <f>VLOOKUP(A1362,'MEDICAL EXAMINATIONS'!A:H,5,FALSE)</f>
        <v>No</v>
      </c>
      <c r="G1362" t="str">
        <f>VLOOKUP(A1362,'MEDICAL EXAMINATIONS'!A:H,6,FALSE)</f>
        <v>No</v>
      </c>
      <c r="H1362">
        <f>VLOOKUP(A1362,'DATA TRANSFORMATION 2'!A:B,2,FALSE)</f>
        <v>2</v>
      </c>
      <c r="I1362" t="str">
        <f>VLOOKUP(A1362,'DATA TRANSFORMATION 3'!A:C,3,FALSE)</f>
        <v>No</v>
      </c>
      <c r="J1362" t="str">
        <f>VLOOKUP(A1362,'DATA TRANSFORMATION 4'!A:C,3,FALSE)</f>
        <v>Normal Weight</v>
      </c>
      <c r="K1362" t="str">
        <f>VLOOKUP(A1362,'DATA TRANSFORMATION 5'!A:C,3,FALSE)</f>
        <v>Normal</v>
      </c>
      <c r="L1362" t="str">
        <f>VLOOKUP(A1362,'DATA TRANSFORMATION 6'!A:E,5,FALSE)</f>
        <v>13-Dec-1964</v>
      </c>
      <c r="M1362" s="20">
        <f>VLOOKUP(A1362,'DATA TRANSFORMATION 8'!A:B,2,FALSE)</f>
        <v>11365.95</v>
      </c>
      <c r="N1362" t="str">
        <f>VLOOKUP(A1362,'DATA CLEANING 3'!A:D,3,FALSE)</f>
        <v>tier - 3</v>
      </c>
      <c r="O1362" t="str">
        <f>VLOOKUP(A1362,'DATA CLEANING 3'!A:D,4,FALSE)</f>
        <v>tier - 2</v>
      </c>
      <c r="P1362" t="str">
        <f>VLOOKUP(A1362,'DATA CLEANING 4'!A:B,2,FALSE)</f>
        <v>R1011</v>
      </c>
      <c r="Q1362">
        <f>VLOOKUP(A1362,'DATA TANSFORMATION 7'!A:F,6,FALSE)</f>
        <v>58</v>
      </c>
    </row>
    <row r="1363" spans="1:17" ht="16" x14ac:dyDescent="0.4">
      <c r="A1363" s="11" t="s">
        <v>1999</v>
      </c>
      <c r="B1363" t="str">
        <f>VLOOKUP(A1363,'DATA TRANSFORMATION 1'!A:E,4,FALSE)</f>
        <v>Davidson</v>
      </c>
      <c r="C1363">
        <f>VLOOKUP(A1363,'MEDICAL EXAMINATIONS'!A:H,2,FALSE)</f>
        <v>25.13</v>
      </c>
      <c r="D1363">
        <f>VLOOKUP(A1363,'MEDICAL EXAMINATIONS'!A:H,3,FALSE)</f>
        <v>8</v>
      </c>
      <c r="E1363" t="str">
        <f>VLOOKUP(A1363,'DATA TRANSFORMATION 3'!A:C,2,FALSE)</f>
        <v>Yes</v>
      </c>
      <c r="F1363" t="str">
        <f>VLOOKUP(A1363,'MEDICAL EXAMINATIONS'!A:H,5,FALSE)</f>
        <v>No</v>
      </c>
      <c r="G1363" t="str">
        <f>VLOOKUP(A1363,'MEDICAL EXAMINATIONS'!A:H,6,FALSE)</f>
        <v>No</v>
      </c>
      <c r="H1363">
        <f>VLOOKUP(A1363,'DATA TRANSFORMATION 2'!A:B,2,FALSE)</f>
        <v>1</v>
      </c>
      <c r="I1363" t="str">
        <f>VLOOKUP(A1363,'DATA TRANSFORMATION 3'!A:C,3,FALSE)</f>
        <v>No</v>
      </c>
      <c r="J1363" t="str">
        <f>VLOOKUP(A1363,'DATA TRANSFORMATION 4'!A:C,3,FALSE)</f>
        <v>Over Weight</v>
      </c>
      <c r="K1363" t="str">
        <f>VLOOKUP(A1363,'DATA TRANSFORMATION 5'!A:C,3,FALSE)</f>
        <v>Diabetes</v>
      </c>
      <c r="L1363" t="str">
        <f>VLOOKUP(A1363,'DATA TRANSFORMATION 6'!A:E,5,FALSE)</f>
        <v>7-Jun-1979</v>
      </c>
      <c r="M1363" s="20">
        <f>VLOOKUP(A1363,'DATA TRANSFORMATION 8'!A:B,2,FALSE)</f>
        <v>11369.39</v>
      </c>
      <c r="N1363" t="str">
        <f>VLOOKUP(A1363,'DATA CLEANING 3'!A:D,3,FALSE)</f>
        <v>tier - 3</v>
      </c>
      <c r="O1363" t="str">
        <f>VLOOKUP(A1363,'DATA CLEANING 3'!A:D,4,FALSE)</f>
        <v>tier - 1</v>
      </c>
      <c r="P1363" t="str">
        <f>VLOOKUP(A1363,'DATA CLEANING 4'!A:B,2,FALSE)</f>
        <v>R1026</v>
      </c>
      <c r="Q1363">
        <f>VLOOKUP(A1363,'DATA TANSFORMATION 7'!A:F,6,FALSE)</f>
        <v>44</v>
      </c>
    </row>
    <row r="1364" spans="1:17" ht="16" x14ac:dyDescent="0.4">
      <c r="A1364" s="11" t="s">
        <v>1997</v>
      </c>
      <c r="B1364" t="str">
        <f>VLOOKUP(A1364,'DATA TRANSFORMATION 1'!A:E,4,FALSE)</f>
        <v>Burke</v>
      </c>
      <c r="C1364">
        <f>VLOOKUP(A1364,'MEDICAL EXAMINATIONS'!A:H,2,FALSE)</f>
        <v>22.72</v>
      </c>
      <c r="D1364">
        <f>VLOOKUP(A1364,'MEDICAL EXAMINATIONS'!A:H,3,FALSE)</f>
        <v>9.9600000000000009</v>
      </c>
      <c r="E1364" t="str">
        <f>VLOOKUP(A1364,'DATA TRANSFORMATION 3'!A:C,2,FALSE)</f>
        <v>Yes</v>
      </c>
      <c r="F1364" t="str">
        <f>VLOOKUP(A1364,'MEDICAL EXAMINATIONS'!A:H,5,FALSE)</f>
        <v>No</v>
      </c>
      <c r="G1364" t="str">
        <f>VLOOKUP(A1364,'MEDICAL EXAMINATIONS'!A:H,6,FALSE)</f>
        <v>No</v>
      </c>
      <c r="H1364">
        <f>VLOOKUP(A1364,'DATA TRANSFORMATION 2'!A:B,2,FALSE)</f>
        <v>2</v>
      </c>
      <c r="I1364" t="str">
        <f>VLOOKUP(A1364,'DATA TRANSFORMATION 3'!A:C,3,FALSE)</f>
        <v>No</v>
      </c>
      <c r="J1364" t="str">
        <f>VLOOKUP(A1364,'DATA TRANSFORMATION 4'!A:C,3,FALSE)</f>
        <v>Normal Weight</v>
      </c>
      <c r="K1364" t="str">
        <f>VLOOKUP(A1364,'DATA TRANSFORMATION 5'!A:C,3,FALSE)</f>
        <v>Diabetes</v>
      </c>
      <c r="L1364" t="str">
        <f>VLOOKUP(A1364,'DATA TRANSFORMATION 6'!A:E,5,FALSE)</f>
        <v>6-Dec-1972</v>
      </c>
      <c r="M1364" s="20">
        <f>VLOOKUP(A1364,'DATA TRANSFORMATION 8'!A:B,2,FALSE)</f>
        <v>11378.57</v>
      </c>
      <c r="N1364" t="str">
        <f>VLOOKUP(A1364,'DATA CLEANING 3'!A:D,3,FALSE)</f>
        <v>tier - 3</v>
      </c>
      <c r="O1364" t="str">
        <f>VLOOKUP(A1364,'DATA CLEANING 3'!A:D,4,FALSE)</f>
        <v>tier - 2</v>
      </c>
      <c r="P1364" t="str">
        <f>VLOOKUP(A1364,'DATA CLEANING 4'!A:B,2,FALSE)</f>
        <v>R1025</v>
      </c>
      <c r="Q1364">
        <f>VLOOKUP(A1364,'DATA TANSFORMATION 7'!A:F,6,FALSE)</f>
        <v>50</v>
      </c>
    </row>
    <row r="1365" spans="1:17" ht="16" x14ac:dyDescent="0.4">
      <c r="A1365" s="11" t="s">
        <v>1995</v>
      </c>
      <c r="B1365" t="str">
        <f>VLOOKUP(A1365,'DATA TRANSFORMATION 1'!A:E,4,FALSE)</f>
        <v>McGraw</v>
      </c>
      <c r="C1365">
        <f>VLOOKUP(A1365,'MEDICAL EXAMINATIONS'!A:H,2,FALSE)</f>
        <v>32.6</v>
      </c>
      <c r="D1365">
        <f>VLOOKUP(A1365,'MEDICAL EXAMINATIONS'!A:H,3,FALSE)</f>
        <v>6.8</v>
      </c>
      <c r="E1365" t="str">
        <f>VLOOKUP(A1365,'DATA TRANSFORMATION 3'!A:C,2,FALSE)</f>
        <v>Yes</v>
      </c>
      <c r="F1365" t="str">
        <f>VLOOKUP(A1365,'MEDICAL EXAMINATIONS'!A:H,5,FALSE)</f>
        <v>No</v>
      </c>
      <c r="G1365" t="str">
        <f>VLOOKUP(A1365,'MEDICAL EXAMINATIONS'!A:H,6,FALSE)</f>
        <v>No</v>
      </c>
      <c r="H1365">
        <f>VLOOKUP(A1365,'DATA TRANSFORMATION 2'!A:B,2,FALSE)</f>
        <v>0</v>
      </c>
      <c r="I1365" t="str">
        <f>VLOOKUP(A1365,'DATA TRANSFORMATION 3'!A:C,3,FALSE)</f>
        <v>No</v>
      </c>
      <c r="J1365" t="str">
        <f>VLOOKUP(A1365,'DATA TRANSFORMATION 4'!A:C,3,FALSE)</f>
        <v>Obesity</v>
      </c>
      <c r="K1365" t="str">
        <f>VLOOKUP(A1365,'DATA TRANSFORMATION 5'!A:C,3,FALSE)</f>
        <v>Diabetes</v>
      </c>
      <c r="L1365" t="str">
        <f>VLOOKUP(A1365,'DATA TRANSFORMATION 6'!A:E,5,FALSE)</f>
        <v>13-Jun-1964</v>
      </c>
      <c r="M1365" s="20">
        <f>VLOOKUP(A1365,'DATA TRANSFORMATION 8'!A:B,2,FALSE)</f>
        <v>11381.33</v>
      </c>
      <c r="N1365" t="str">
        <f>VLOOKUP(A1365,'DATA CLEANING 3'!A:D,3,FALSE)</f>
        <v>tier - 3</v>
      </c>
      <c r="O1365" t="str">
        <f>VLOOKUP(A1365,'DATA CLEANING 3'!A:D,4,FALSE)</f>
        <v>tier - 2</v>
      </c>
      <c r="P1365" t="str">
        <f>VLOOKUP(A1365,'DATA CLEANING 4'!A:B,2,FALSE)</f>
        <v>R1013</v>
      </c>
      <c r="Q1365">
        <f>VLOOKUP(A1365,'DATA TANSFORMATION 7'!A:F,6,FALSE)</f>
        <v>58</v>
      </c>
    </row>
    <row r="1366" spans="1:17" ht="16" x14ac:dyDescent="0.4">
      <c r="A1366" s="11" t="s">
        <v>1993</v>
      </c>
      <c r="B1366" t="str">
        <f>VLOOKUP(A1366,'DATA TRANSFORMATION 1'!A:E,4,FALSE)</f>
        <v>Fellure</v>
      </c>
      <c r="C1366">
        <f>VLOOKUP(A1366,'MEDICAL EXAMINATIONS'!A:H,2,FALSE)</f>
        <v>17.28</v>
      </c>
      <c r="D1366">
        <f>VLOOKUP(A1366,'MEDICAL EXAMINATIONS'!A:H,3,FALSE)</f>
        <v>6.22</v>
      </c>
      <c r="E1366" t="str">
        <f>VLOOKUP(A1366,'DATA TRANSFORMATION 3'!A:C,2,FALSE)</f>
        <v>Yes</v>
      </c>
      <c r="F1366" t="str">
        <f>VLOOKUP(A1366,'MEDICAL EXAMINATIONS'!A:H,5,FALSE)</f>
        <v>No</v>
      </c>
      <c r="G1366" t="str">
        <f>VLOOKUP(A1366,'MEDICAL EXAMINATIONS'!A:H,6,FALSE)</f>
        <v>No</v>
      </c>
      <c r="H1366">
        <f>VLOOKUP(A1366,'DATA TRANSFORMATION 2'!A:B,2,FALSE)</f>
        <v>2</v>
      </c>
      <c r="I1366" t="str">
        <f>VLOOKUP(A1366,'DATA TRANSFORMATION 3'!A:C,3,FALSE)</f>
        <v>No</v>
      </c>
      <c r="J1366" t="str">
        <f>VLOOKUP(A1366,'DATA TRANSFORMATION 4'!A:C,3,FALSE)</f>
        <v>Under Weight</v>
      </c>
      <c r="K1366" t="str">
        <f>VLOOKUP(A1366,'DATA TRANSFORMATION 5'!A:C,3,FALSE)</f>
        <v>Prediabetes</v>
      </c>
      <c r="L1366" t="str">
        <f>VLOOKUP(A1366,'DATA TRANSFORMATION 6'!A:E,5,FALSE)</f>
        <v>28-Jul-1997</v>
      </c>
      <c r="M1366" s="20">
        <f>VLOOKUP(A1366,'DATA TRANSFORMATION 8'!A:B,2,FALSE)</f>
        <v>11388.27</v>
      </c>
      <c r="N1366" t="str">
        <f>VLOOKUP(A1366,'DATA CLEANING 3'!A:D,3,FALSE)</f>
        <v>tier - 3</v>
      </c>
      <c r="O1366" t="str">
        <f>VLOOKUP(A1366,'DATA CLEANING 3'!A:D,4,FALSE)</f>
        <v>tier - 2</v>
      </c>
      <c r="P1366" t="str">
        <f>VLOOKUP(A1366,'DATA CLEANING 4'!A:B,2,FALSE)</f>
        <v>R1026</v>
      </c>
      <c r="Q1366">
        <f>VLOOKUP(A1366,'DATA TANSFORMATION 7'!A:F,6,FALSE)</f>
        <v>25</v>
      </c>
    </row>
    <row r="1367" spans="1:17" ht="16" x14ac:dyDescent="0.4">
      <c r="A1367" s="11" t="s">
        <v>1991</v>
      </c>
      <c r="B1367" t="str">
        <f>VLOOKUP(A1367,'DATA TRANSFORMATION 1'!A:E,4,FALSE)</f>
        <v>Sanford</v>
      </c>
      <c r="C1367">
        <f>VLOOKUP(A1367,'MEDICAL EXAMINATIONS'!A:H,2,FALSE)</f>
        <v>27.92</v>
      </c>
      <c r="D1367">
        <f>VLOOKUP(A1367,'MEDICAL EXAMINATIONS'!A:H,3,FALSE)</f>
        <v>5.79</v>
      </c>
      <c r="E1367" t="str">
        <f>VLOOKUP(A1367,'DATA TRANSFORMATION 3'!A:C,2,FALSE)</f>
        <v>No</v>
      </c>
      <c r="F1367" t="str">
        <f>VLOOKUP(A1367,'MEDICAL EXAMINATIONS'!A:H,5,FALSE)</f>
        <v>No</v>
      </c>
      <c r="G1367" t="str">
        <f>VLOOKUP(A1367,'MEDICAL EXAMINATIONS'!A:H,6,FALSE)</f>
        <v>No</v>
      </c>
      <c r="H1367">
        <f>VLOOKUP(A1367,'DATA TRANSFORMATION 2'!A:B,2,FALSE)</f>
        <v>1</v>
      </c>
      <c r="I1367" t="str">
        <f>VLOOKUP(A1367,'DATA TRANSFORMATION 3'!A:C,3,FALSE)</f>
        <v>No</v>
      </c>
      <c r="J1367" t="str">
        <f>VLOOKUP(A1367,'DATA TRANSFORMATION 4'!A:C,3,FALSE)</f>
        <v>Over Weight</v>
      </c>
      <c r="K1367" t="str">
        <f>VLOOKUP(A1367,'DATA TRANSFORMATION 5'!A:C,3,FALSE)</f>
        <v>Prediabetes</v>
      </c>
      <c r="L1367" t="str">
        <f>VLOOKUP(A1367,'DATA TRANSFORMATION 6'!A:E,5,FALSE)</f>
        <v>19-Dec-1967</v>
      </c>
      <c r="M1367" s="20">
        <f>VLOOKUP(A1367,'DATA TRANSFORMATION 8'!A:B,2,FALSE)</f>
        <v>11394.07</v>
      </c>
      <c r="N1367" t="str">
        <f>VLOOKUP(A1367,'DATA CLEANING 3'!A:D,3,FALSE)</f>
        <v>tier - 3</v>
      </c>
      <c r="O1367" t="str">
        <f>VLOOKUP(A1367,'DATA CLEANING 3'!A:D,4,FALSE)</f>
        <v>tier - 1</v>
      </c>
      <c r="P1367" t="str">
        <f>VLOOKUP(A1367,'DATA CLEANING 4'!A:B,2,FALSE)</f>
        <v>R1018</v>
      </c>
      <c r="Q1367">
        <f>VLOOKUP(A1367,'DATA TANSFORMATION 7'!A:F,6,FALSE)</f>
        <v>55</v>
      </c>
    </row>
    <row r="1368" spans="1:17" ht="16" x14ac:dyDescent="0.4">
      <c r="A1368" s="11" t="s">
        <v>1989</v>
      </c>
      <c r="B1368" t="str">
        <f>VLOOKUP(A1368,'DATA TRANSFORMATION 1'!A:E,4,FALSE)</f>
        <v>Wrenn</v>
      </c>
      <c r="C1368">
        <f>VLOOKUP(A1368,'MEDICAL EXAMINATIONS'!A:H,2,FALSE)</f>
        <v>38.284999999999997</v>
      </c>
      <c r="D1368">
        <f>VLOOKUP(A1368,'MEDICAL EXAMINATIONS'!A:H,3,FALSE)</f>
        <v>5.41</v>
      </c>
      <c r="E1368" t="str">
        <f>VLOOKUP(A1368,'DATA TRANSFORMATION 3'!A:C,2,FALSE)</f>
        <v>No</v>
      </c>
      <c r="F1368" t="str">
        <f>VLOOKUP(A1368,'MEDICAL EXAMINATIONS'!A:H,5,FALSE)</f>
        <v>No</v>
      </c>
      <c r="G1368" t="str">
        <f>VLOOKUP(A1368,'MEDICAL EXAMINATIONS'!A:H,6,FALSE)</f>
        <v>No</v>
      </c>
      <c r="H1368">
        <f>VLOOKUP(A1368,'DATA TRANSFORMATION 2'!A:B,2,FALSE)</f>
        <v>0</v>
      </c>
      <c r="I1368" t="str">
        <f>VLOOKUP(A1368,'DATA TRANSFORMATION 3'!A:C,3,FALSE)</f>
        <v>No</v>
      </c>
      <c r="J1368" t="str">
        <f>VLOOKUP(A1368,'DATA TRANSFORMATION 4'!A:C,3,FALSE)</f>
        <v>Obesity</v>
      </c>
      <c r="K1368" t="str">
        <f>VLOOKUP(A1368,'DATA TRANSFORMATION 5'!A:C,3,FALSE)</f>
        <v>Normal</v>
      </c>
      <c r="L1368" t="str">
        <f>VLOOKUP(A1368,'DATA TRANSFORMATION 6'!A:E,5,FALSE)</f>
        <v>2-Oct-1970</v>
      </c>
      <c r="M1368" s="20">
        <f>VLOOKUP(A1368,'DATA TRANSFORMATION 8'!A:B,2,FALSE)</f>
        <v>11396.9</v>
      </c>
      <c r="N1368" t="str">
        <f>VLOOKUP(A1368,'DATA CLEANING 3'!A:D,3,FALSE)</f>
        <v>tier - 3</v>
      </c>
      <c r="O1368" t="str">
        <f>VLOOKUP(A1368,'DATA CLEANING 3'!A:D,4,FALSE)</f>
        <v>tier - 3</v>
      </c>
      <c r="P1368" t="str">
        <f>VLOOKUP(A1368,'DATA CLEANING 4'!A:B,2,FALSE)</f>
        <v>R1024</v>
      </c>
      <c r="Q1368">
        <f>VLOOKUP(A1368,'DATA TANSFORMATION 7'!A:F,6,FALSE)</f>
        <v>52</v>
      </c>
    </row>
    <row r="1369" spans="1:17" ht="16" x14ac:dyDescent="0.4">
      <c r="A1369" s="11" t="s">
        <v>1987</v>
      </c>
      <c r="B1369" t="str">
        <f>VLOOKUP(A1369,'DATA TRANSFORMATION 1'!A:E,4,FALSE)</f>
        <v>Lindsey</v>
      </c>
      <c r="C1369">
        <f>VLOOKUP(A1369,'MEDICAL EXAMINATIONS'!A:H,2,FALSE)</f>
        <v>16.48</v>
      </c>
      <c r="D1369">
        <f>VLOOKUP(A1369,'MEDICAL EXAMINATIONS'!A:H,3,FALSE)</f>
        <v>11.05</v>
      </c>
      <c r="E1369" t="str">
        <f>VLOOKUP(A1369,'DATA TRANSFORMATION 3'!A:C,2,FALSE)</f>
        <v>No</v>
      </c>
      <c r="F1369" t="str">
        <f>VLOOKUP(A1369,'MEDICAL EXAMINATIONS'!A:H,5,FALSE)</f>
        <v>No</v>
      </c>
      <c r="G1369" t="str">
        <f>VLOOKUP(A1369,'MEDICAL EXAMINATIONS'!A:H,6,FALSE)</f>
        <v>No</v>
      </c>
      <c r="H1369">
        <f>VLOOKUP(A1369,'DATA TRANSFORMATION 2'!A:B,2,FALSE)</f>
        <v>0</v>
      </c>
      <c r="I1369" t="str">
        <f>VLOOKUP(A1369,'DATA TRANSFORMATION 3'!A:C,3,FALSE)</f>
        <v>No</v>
      </c>
      <c r="J1369" t="str">
        <f>VLOOKUP(A1369,'DATA TRANSFORMATION 4'!A:C,3,FALSE)</f>
        <v>Under Weight</v>
      </c>
      <c r="K1369" t="str">
        <f>VLOOKUP(A1369,'DATA TRANSFORMATION 5'!A:C,3,FALSE)</f>
        <v>Diabetes</v>
      </c>
      <c r="L1369" t="str">
        <f>VLOOKUP(A1369,'DATA TRANSFORMATION 6'!A:E,5,FALSE)</f>
        <v>7-Oct-1970</v>
      </c>
      <c r="M1369" s="20">
        <f>VLOOKUP(A1369,'DATA TRANSFORMATION 8'!A:B,2,FALSE)</f>
        <v>11411.69</v>
      </c>
      <c r="N1369" t="str">
        <f>VLOOKUP(A1369,'DATA CLEANING 3'!A:D,3,FALSE)</f>
        <v>tier - 3</v>
      </c>
      <c r="O1369" t="str">
        <f>VLOOKUP(A1369,'DATA CLEANING 3'!A:D,4,FALSE)</f>
        <v>tier - 2</v>
      </c>
      <c r="P1369" t="str">
        <f>VLOOKUP(A1369,'DATA CLEANING 4'!A:B,2,FALSE)</f>
        <v>R1011</v>
      </c>
      <c r="Q1369">
        <f>VLOOKUP(A1369,'DATA TANSFORMATION 7'!A:F,6,FALSE)</f>
        <v>52</v>
      </c>
    </row>
    <row r="1370" spans="1:17" ht="16" x14ac:dyDescent="0.4">
      <c r="A1370" s="11" t="s">
        <v>1985</v>
      </c>
      <c r="B1370" t="str">
        <f>VLOOKUP(A1370,'DATA TRANSFORMATION 1'!A:E,4,FALSE)</f>
        <v>Krueger</v>
      </c>
      <c r="C1370">
        <f>VLOOKUP(A1370,'MEDICAL EXAMINATIONS'!A:H,2,FALSE)</f>
        <v>38.57</v>
      </c>
      <c r="D1370">
        <f>VLOOKUP(A1370,'MEDICAL EXAMINATIONS'!A:H,3,FALSE)</f>
        <v>6.27</v>
      </c>
      <c r="E1370" t="str">
        <f>VLOOKUP(A1370,'DATA TRANSFORMATION 3'!A:C,2,FALSE)</f>
        <v>No</v>
      </c>
      <c r="F1370" t="str">
        <f>VLOOKUP(A1370,'MEDICAL EXAMINATIONS'!A:H,5,FALSE)</f>
        <v>No</v>
      </c>
      <c r="G1370" t="str">
        <f>VLOOKUP(A1370,'MEDICAL EXAMINATIONS'!A:H,6,FALSE)</f>
        <v>No</v>
      </c>
      <c r="H1370">
        <f>VLOOKUP(A1370,'DATA TRANSFORMATION 2'!A:B,2,FALSE)</f>
        <v>0</v>
      </c>
      <c r="I1370" t="str">
        <f>VLOOKUP(A1370,'DATA TRANSFORMATION 3'!A:C,3,FALSE)</f>
        <v>No</v>
      </c>
      <c r="J1370" t="str">
        <f>VLOOKUP(A1370,'DATA TRANSFORMATION 4'!A:C,3,FALSE)</f>
        <v>Obesity</v>
      </c>
      <c r="K1370" t="str">
        <f>VLOOKUP(A1370,'DATA TRANSFORMATION 5'!A:C,3,FALSE)</f>
        <v>Prediabetes</v>
      </c>
      <c r="L1370" t="str">
        <f>VLOOKUP(A1370,'DATA TRANSFORMATION 6'!A:E,5,FALSE)</f>
        <v>23-Oct-1983</v>
      </c>
      <c r="M1370" s="20">
        <f>VLOOKUP(A1370,'DATA TRANSFORMATION 8'!A:B,2,FALSE)</f>
        <v>11412.02</v>
      </c>
      <c r="N1370" t="str">
        <f>VLOOKUP(A1370,'DATA CLEANING 3'!A:D,3,FALSE)</f>
        <v>tier - 3</v>
      </c>
      <c r="O1370" t="str">
        <f>VLOOKUP(A1370,'DATA CLEANING 3'!A:D,4,FALSE)</f>
        <v>tier - 1</v>
      </c>
      <c r="P1370" t="str">
        <f>VLOOKUP(A1370,'DATA CLEANING 4'!A:B,2,FALSE)</f>
        <v>R1021</v>
      </c>
      <c r="Q1370">
        <f>VLOOKUP(A1370,'DATA TANSFORMATION 7'!A:F,6,FALSE)</f>
        <v>39</v>
      </c>
    </row>
    <row r="1371" spans="1:17" ht="16" x14ac:dyDescent="0.4">
      <c r="A1371" s="11" t="s">
        <v>1983</v>
      </c>
      <c r="B1371" t="str">
        <f>VLOOKUP(A1371,'DATA TRANSFORMATION 1'!A:E,4,FALSE)</f>
        <v>Babler</v>
      </c>
      <c r="C1371">
        <f>VLOOKUP(A1371,'MEDICAL EXAMINATIONS'!A:H,2,FALSE)</f>
        <v>43.85</v>
      </c>
      <c r="D1371">
        <f>VLOOKUP(A1371,'MEDICAL EXAMINATIONS'!A:H,3,FALSE)</f>
        <v>4.7699999999999996</v>
      </c>
      <c r="E1371" t="str">
        <f>VLOOKUP(A1371,'DATA TRANSFORMATION 3'!A:C,2,FALSE)</f>
        <v>Yes</v>
      </c>
      <c r="F1371" t="str">
        <f>VLOOKUP(A1371,'MEDICAL EXAMINATIONS'!A:H,5,FALSE)</f>
        <v>No</v>
      </c>
      <c r="G1371" t="str">
        <f>VLOOKUP(A1371,'MEDICAL EXAMINATIONS'!A:H,6,FALSE)</f>
        <v>No</v>
      </c>
      <c r="H1371">
        <f>VLOOKUP(A1371,'DATA TRANSFORMATION 2'!A:B,2,FALSE)</f>
        <v>0</v>
      </c>
      <c r="I1371" t="str">
        <f>VLOOKUP(A1371,'DATA TRANSFORMATION 3'!A:C,3,FALSE)</f>
        <v>No</v>
      </c>
      <c r="J1371" t="str">
        <f>VLOOKUP(A1371,'DATA TRANSFORMATION 4'!A:C,3,FALSE)</f>
        <v>Obesity</v>
      </c>
      <c r="K1371" t="str">
        <f>VLOOKUP(A1371,'DATA TRANSFORMATION 5'!A:C,3,FALSE)</f>
        <v>Normal</v>
      </c>
      <c r="L1371" t="str">
        <f>VLOOKUP(A1371,'DATA TRANSFORMATION 6'!A:E,5,FALSE)</f>
        <v>9-Jun-1985</v>
      </c>
      <c r="M1371" s="20">
        <f>VLOOKUP(A1371,'DATA TRANSFORMATION 8'!A:B,2,FALSE)</f>
        <v>11419.49</v>
      </c>
      <c r="N1371" t="str">
        <f>VLOOKUP(A1371,'DATA CLEANING 3'!A:D,3,FALSE)</f>
        <v>tier - 3</v>
      </c>
      <c r="O1371" t="str">
        <f>VLOOKUP(A1371,'DATA CLEANING 3'!A:D,4,FALSE)</f>
        <v>tier - 1</v>
      </c>
      <c r="P1371" t="str">
        <f>VLOOKUP(A1371,'DATA CLEANING 4'!A:B,2,FALSE)</f>
        <v>R1012</v>
      </c>
      <c r="Q1371">
        <f>VLOOKUP(A1371,'DATA TANSFORMATION 7'!A:F,6,FALSE)</f>
        <v>37</v>
      </c>
    </row>
    <row r="1372" spans="1:17" ht="16" x14ac:dyDescent="0.4">
      <c r="A1372" s="11" t="s">
        <v>1981</v>
      </c>
      <c r="B1372" t="str">
        <f>VLOOKUP(A1372,'DATA TRANSFORMATION 1'!A:E,4,FALSE)</f>
        <v>Brezenski</v>
      </c>
      <c r="C1372">
        <f>VLOOKUP(A1372,'MEDICAL EXAMINATIONS'!A:H,2,FALSE)</f>
        <v>30.11</v>
      </c>
      <c r="D1372">
        <f>VLOOKUP(A1372,'MEDICAL EXAMINATIONS'!A:H,3,FALSE)</f>
        <v>4.08</v>
      </c>
      <c r="E1372" t="str">
        <f>VLOOKUP(A1372,'DATA TRANSFORMATION 3'!A:C,2,FALSE)</f>
        <v>No</v>
      </c>
      <c r="F1372" t="str">
        <f>VLOOKUP(A1372,'MEDICAL EXAMINATIONS'!A:H,5,FALSE)</f>
        <v>No</v>
      </c>
      <c r="G1372" t="str">
        <f>VLOOKUP(A1372,'MEDICAL EXAMINATIONS'!A:H,6,FALSE)</f>
        <v>No</v>
      </c>
      <c r="H1372">
        <f>VLOOKUP(A1372,'DATA TRANSFORMATION 2'!A:B,2,FALSE)</f>
        <v>0</v>
      </c>
      <c r="I1372" t="str">
        <f>VLOOKUP(A1372,'DATA TRANSFORMATION 3'!A:C,3,FALSE)</f>
        <v>No</v>
      </c>
      <c r="J1372" t="str">
        <f>VLOOKUP(A1372,'DATA TRANSFORMATION 4'!A:C,3,FALSE)</f>
        <v>Obesity</v>
      </c>
      <c r="K1372" t="str">
        <f>VLOOKUP(A1372,'DATA TRANSFORMATION 5'!A:C,3,FALSE)</f>
        <v>Normal</v>
      </c>
      <c r="L1372" t="str">
        <f>VLOOKUP(A1372,'DATA TRANSFORMATION 6'!A:E,5,FALSE)</f>
        <v>17-Jul-1980</v>
      </c>
      <c r="M1372" s="20">
        <f>VLOOKUP(A1372,'DATA TRANSFORMATION 8'!A:B,2,FALSE)</f>
        <v>11435.74</v>
      </c>
      <c r="N1372" t="str">
        <f>VLOOKUP(A1372,'DATA CLEANING 3'!A:D,3,FALSE)</f>
        <v>tier - 3</v>
      </c>
      <c r="O1372" t="str">
        <f>VLOOKUP(A1372,'DATA CLEANING 3'!A:D,4,FALSE)</f>
        <v>tier - 3</v>
      </c>
      <c r="P1372" t="str">
        <f>VLOOKUP(A1372,'DATA CLEANING 4'!A:B,2,FALSE)</f>
        <v>R1021</v>
      </c>
      <c r="Q1372">
        <f>VLOOKUP(A1372,'DATA TANSFORMATION 7'!A:F,6,FALSE)</f>
        <v>42</v>
      </c>
    </row>
    <row r="1373" spans="1:17" ht="16" x14ac:dyDescent="0.4">
      <c r="A1373" s="11" t="s">
        <v>1979</v>
      </c>
      <c r="B1373" t="str">
        <f>VLOOKUP(A1373,'DATA TRANSFORMATION 1'!A:E,4,FALSE)</f>
        <v>Marschner</v>
      </c>
      <c r="C1373">
        <f>VLOOKUP(A1373,'MEDICAL EXAMINATIONS'!A:H,2,FALSE)</f>
        <v>31.59</v>
      </c>
      <c r="D1373">
        <f>VLOOKUP(A1373,'MEDICAL EXAMINATIONS'!A:H,3,FALSE)</f>
        <v>6.01</v>
      </c>
      <c r="E1373" t="str">
        <f>VLOOKUP(A1373,'DATA TRANSFORMATION 3'!A:C,2,FALSE)</f>
        <v>No</v>
      </c>
      <c r="F1373" t="str">
        <f>VLOOKUP(A1373,'MEDICAL EXAMINATIONS'!A:H,5,FALSE)</f>
        <v>No</v>
      </c>
      <c r="G1373" t="str">
        <f>VLOOKUP(A1373,'MEDICAL EXAMINATIONS'!A:H,6,FALSE)</f>
        <v>No</v>
      </c>
      <c r="H1373">
        <f>VLOOKUP(A1373,'DATA TRANSFORMATION 2'!A:B,2,FALSE)</f>
        <v>0</v>
      </c>
      <c r="I1373" t="str">
        <f>VLOOKUP(A1373,'DATA TRANSFORMATION 3'!A:C,3,FALSE)</f>
        <v>No</v>
      </c>
      <c r="J1373" t="str">
        <f>VLOOKUP(A1373,'DATA TRANSFORMATION 4'!A:C,3,FALSE)</f>
        <v>Obesity</v>
      </c>
      <c r="K1373" t="str">
        <f>VLOOKUP(A1373,'DATA TRANSFORMATION 5'!A:C,3,FALSE)</f>
        <v>Prediabetes</v>
      </c>
      <c r="L1373" t="str">
        <f>VLOOKUP(A1373,'DATA TRANSFORMATION 6'!A:E,5,FALSE)</f>
        <v>12-Sep-1971</v>
      </c>
      <c r="M1373" s="20">
        <f>VLOOKUP(A1373,'DATA TRANSFORMATION 8'!A:B,2,FALSE)</f>
        <v>11436.74</v>
      </c>
      <c r="N1373" t="str">
        <f>VLOOKUP(A1373,'DATA CLEANING 3'!A:D,3,FALSE)</f>
        <v>tier - 3</v>
      </c>
      <c r="O1373" t="str">
        <f>VLOOKUP(A1373,'DATA CLEANING 3'!A:D,4,FALSE)</f>
        <v>tier - 3</v>
      </c>
      <c r="P1373" t="str">
        <f>VLOOKUP(A1373,'DATA CLEANING 4'!A:B,2,FALSE)</f>
        <v>R1012</v>
      </c>
      <c r="Q1373">
        <f>VLOOKUP(A1373,'DATA TANSFORMATION 7'!A:F,6,FALSE)</f>
        <v>51</v>
      </c>
    </row>
    <row r="1374" spans="1:17" ht="16" x14ac:dyDescent="0.4">
      <c r="A1374" s="11" t="s">
        <v>1977</v>
      </c>
      <c r="B1374" t="str">
        <f>VLOOKUP(A1374,'DATA TRANSFORMATION 1'!A:E,4,FALSE)</f>
        <v>King</v>
      </c>
      <c r="C1374">
        <f>VLOOKUP(A1374,'MEDICAL EXAMINATIONS'!A:H,2,FALSE)</f>
        <v>40.15</v>
      </c>
      <c r="D1374">
        <f>VLOOKUP(A1374,'MEDICAL EXAMINATIONS'!A:H,3,FALSE)</f>
        <v>11.84</v>
      </c>
      <c r="E1374" t="str">
        <f>VLOOKUP(A1374,'DATA TRANSFORMATION 3'!A:C,2,FALSE)</f>
        <v>No</v>
      </c>
      <c r="F1374" t="str">
        <f>VLOOKUP(A1374,'MEDICAL EXAMINATIONS'!A:H,5,FALSE)</f>
        <v>No</v>
      </c>
      <c r="G1374" t="str">
        <f>VLOOKUP(A1374,'MEDICAL EXAMINATIONS'!A:H,6,FALSE)</f>
        <v>No</v>
      </c>
      <c r="H1374">
        <f>VLOOKUP(A1374,'DATA TRANSFORMATION 2'!A:B,2,FALSE)</f>
        <v>0</v>
      </c>
      <c r="I1374" t="str">
        <f>VLOOKUP(A1374,'DATA TRANSFORMATION 3'!A:C,3,FALSE)</f>
        <v>No</v>
      </c>
      <c r="J1374" t="str">
        <f>VLOOKUP(A1374,'DATA TRANSFORMATION 4'!A:C,3,FALSE)</f>
        <v>Obesity</v>
      </c>
      <c r="K1374" t="str">
        <f>VLOOKUP(A1374,'DATA TRANSFORMATION 5'!A:C,3,FALSE)</f>
        <v>Diabetes</v>
      </c>
      <c r="L1374" t="str">
        <f>VLOOKUP(A1374,'DATA TRANSFORMATION 6'!A:E,5,FALSE)</f>
        <v>14-Jun-1966</v>
      </c>
      <c r="M1374" s="20">
        <f>VLOOKUP(A1374,'DATA TRANSFORMATION 8'!A:B,2,FALSE)</f>
        <v>11454.02</v>
      </c>
      <c r="N1374" t="str">
        <f>VLOOKUP(A1374,'DATA CLEANING 3'!A:D,3,FALSE)</f>
        <v>tier - 3</v>
      </c>
      <c r="O1374" t="str">
        <f>VLOOKUP(A1374,'DATA CLEANING 3'!A:D,4,FALSE)</f>
        <v>tier - 1</v>
      </c>
      <c r="P1374" t="str">
        <f>VLOOKUP(A1374,'DATA CLEANING 4'!A:B,2,FALSE)</f>
        <v>R1012</v>
      </c>
      <c r="Q1374">
        <f>VLOOKUP(A1374,'DATA TANSFORMATION 7'!A:F,6,FALSE)</f>
        <v>56</v>
      </c>
    </row>
    <row r="1375" spans="1:17" ht="16" x14ac:dyDescent="0.4">
      <c r="A1375" s="11" t="s">
        <v>1975</v>
      </c>
      <c r="B1375" t="str">
        <f>VLOOKUP(A1375,'DATA TRANSFORMATION 1'!A:E,4,FALSE)</f>
        <v>Montez</v>
      </c>
      <c r="C1375">
        <f>VLOOKUP(A1375,'MEDICAL EXAMINATIONS'!A:H,2,FALSE)</f>
        <v>40.700000000000003</v>
      </c>
      <c r="D1375">
        <f>VLOOKUP(A1375,'MEDICAL EXAMINATIONS'!A:H,3,FALSE)</f>
        <v>6.27</v>
      </c>
      <c r="E1375" t="str">
        <f>VLOOKUP(A1375,'DATA TRANSFORMATION 3'!A:C,2,FALSE)</f>
        <v>Yes</v>
      </c>
      <c r="F1375" t="str">
        <f>VLOOKUP(A1375,'MEDICAL EXAMINATIONS'!A:H,5,FALSE)</f>
        <v>No</v>
      </c>
      <c r="G1375" t="str">
        <f>VLOOKUP(A1375,'MEDICAL EXAMINATIONS'!A:H,6,FALSE)</f>
        <v>Yes</v>
      </c>
      <c r="H1375">
        <f>VLOOKUP(A1375,'DATA TRANSFORMATION 2'!A:B,2,FALSE)</f>
        <v>1</v>
      </c>
      <c r="I1375" t="str">
        <f>VLOOKUP(A1375,'DATA TRANSFORMATION 3'!A:C,3,FALSE)</f>
        <v>No</v>
      </c>
      <c r="J1375" t="str">
        <f>VLOOKUP(A1375,'DATA TRANSFORMATION 4'!A:C,3,FALSE)</f>
        <v>Obesity</v>
      </c>
      <c r="K1375" t="str">
        <f>VLOOKUP(A1375,'DATA TRANSFORMATION 5'!A:C,3,FALSE)</f>
        <v>Prediabetes</v>
      </c>
      <c r="L1375" t="str">
        <f>VLOOKUP(A1375,'DATA TRANSFORMATION 6'!A:E,5,FALSE)</f>
        <v>23-Jun-1965</v>
      </c>
      <c r="M1375" s="20">
        <f>VLOOKUP(A1375,'DATA TRANSFORMATION 8'!A:B,2,FALSE)</f>
        <v>11455.28</v>
      </c>
      <c r="N1375" t="str">
        <f>VLOOKUP(A1375,'DATA CLEANING 3'!A:D,3,FALSE)</f>
        <v>tier - 3</v>
      </c>
      <c r="O1375" t="str">
        <f>VLOOKUP(A1375,'DATA CLEANING 3'!A:D,4,FALSE)</f>
        <v>tier - 2</v>
      </c>
      <c r="P1375" t="str">
        <f>VLOOKUP(A1375,'DATA CLEANING 4'!A:B,2,FALSE)</f>
        <v>R1011</v>
      </c>
      <c r="Q1375">
        <f>VLOOKUP(A1375,'DATA TANSFORMATION 7'!A:F,6,FALSE)</f>
        <v>57</v>
      </c>
    </row>
    <row r="1376" spans="1:17" ht="16" x14ac:dyDescent="0.4">
      <c r="A1376" s="11" t="s">
        <v>1973</v>
      </c>
      <c r="B1376" t="str">
        <f>VLOOKUP(A1376,'DATA TRANSFORMATION 1'!A:E,4,FALSE)</f>
        <v>Campbell</v>
      </c>
      <c r="C1376">
        <f>VLOOKUP(A1376,'MEDICAL EXAMINATIONS'!A:H,2,FALSE)</f>
        <v>40.76</v>
      </c>
      <c r="D1376">
        <f>VLOOKUP(A1376,'MEDICAL EXAMINATIONS'!A:H,3,FALSE)</f>
        <v>5.28</v>
      </c>
      <c r="E1376" t="str">
        <f>VLOOKUP(A1376,'DATA TRANSFORMATION 3'!A:C,2,FALSE)</f>
        <v>No</v>
      </c>
      <c r="F1376" t="str">
        <f>VLOOKUP(A1376,'MEDICAL EXAMINATIONS'!A:H,5,FALSE)</f>
        <v>No</v>
      </c>
      <c r="G1376" t="str">
        <f>VLOOKUP(A1376,'MEDICAL EXAMINATIONS'!A:H,6,FALSE)</f>
        <v>No</v>
      </c>
      <c r="H1376">
        <f>VLOOKUP(A1376,'DATA TRANSFORMATION 2'!A:B,2,FALSE)</f>
        <v>0</v>
      </c>
      <c r="I1376" t="str">
        <f>VLOOKUP(A1376,'DATA TRANSFORMATION 3'!A:C,3,FALSE)</f>
        <v>No</v>
      </c>
      <c r="J1376" t="str">
        <f>VLOOKUP(A1376,'DATA TRANSFORMATION 4'!A:C,3,FALSE)</f>
        <v>Obesity</v>
      </c>
      <c r="K1376" t="str">
        <f>VLOOKUP(A1376,'DATA TRANSFORMATION 5'!A:C,3,FALSE)</f>
        <v>Normal</v>
      </c>
      <c r="L1376" t="str">
        <f>VLOOKUP(A1376,'DATA TRANSFORMATION 6'!A:E,5,FALSE)</f>
        <v>7-Sep-1966</v>
      </c>
      <c r="M1376" s="20">
        <f>VLOOKUP(A1376,'DATA TRANSFORMATION 8'!A:B,2,FALSE)</f>
        <v>11478.14</v>
      </c>
      <c r="N1376" t="str">
        <f>VLOOKUP(A1376,'DATA CLEANING 3'!A:D,3,FALSE)</f>
        <v>tier - 3</v>
      </c>
      <c r="O1376" t="str">
        <f>VLOOKUP(A1376,'DATA CLEANING 3'!A:D,4,FALSE)</f>
        <v>tier - 2</v>
      </c>
      <c r="P1376" t="str">
        <f>VLOOKUP(A1376,'DATA CLEANING 4'!A:B,2,FALSE)</f>
        <v>R1025</v>
      </c>
      <c r="Q1376">
        <f>VLOOKUP(A1376,'DATA TANSFORMATION 7'!A:F,6,FALSE)</f>
        <v>56</v>
      </c>
    </row>
    <row r="1377" spans="1:17" ht="16" x14ac:dyDescent="0.4">
      <c r="A1377" s="11" t="s">
        <v>1971</v>
      </c>
      <c r="B1377" t="str">
        <f>VLOOKUP(A1377,'DATA TRANSFORMATION 1'!A:E,4,FALSE)</f>
        <v>Hurt</v>
      </c>
      <c r="C1377">
        <f>VLOOKUP(A1377,'MEDICAL EXAMINATIONS'!A:H,2,FALSE)</f>
        <v>29.7</v>
      </c>
      <c r="D1377">
        <f>VLOOKUP(A1377,'MEDICAL EXAMINATIONS'!A:H,3,FALSE)</f>
        <v>7.03</v>
      </c>
      <c r="E1377" t="str">
        <f>VLOOKUP(A1377,'DATA TRANSFORMATION 3'!A:C,2,FALSE)</f>
        <v>No</v>
      </c>
      <c r="F1377" t="str">
        <f>VLOOKUP(A1377,'MEDICAL EXAMINATIONS'!A:H,5,FALSE)</f>
        <v>No</v>
      </c>
      <c r="G1377" t="str">
        <f>VLOOKUP(A1377,'MEDICAL EXAMINATIONS'!A:H,6,FALSE)</f>
        <v>No</v>
      </c>
      <c r="H1377">
        <f>VLOOKUP(A1377,'DATA TRANSFORMATION 2'!A:B,2,FALSE)</f>
        <v>0</v>
      </c>
      <c r="I1377" t="str">
        <f>VLOOKUP(A1377,'DATA TRANSFORMATION 3'!A:C,3,FALSE)</f>
        <v>No</v>
      </c>
      <c r="J1377" t="str">
        <f>VLOOKUP(A1377,'DATA TRANSFORMATION 4'!A:C,3,FALSE)</f>
        <v>Over Weight</v>
      </c>
      <c r="K1377" t="str">
        <f>VLOOKUP(A1377,'DATA TRANSFORMATION 5'!A:C,3,FALSE)</f>
        <v>Diabetes</v>
      </c>
      <c r="L1377" t="str">
        <f>VLOOKUP(A1377,'DATA TRANSFORMATION 6'!A:E,5,FALSE)</f>
        <v>10-Sep-2004</v>
      </c>
      <c r="M1377" s="20">
        <f>VLOOKUP(A1377,'DATA TRANSFORMATION 8'!A:B,2,FALSE)</f>
        <v>11482.63</v>
      </c>
      <c r="N1377" t="str">
        <f>VLOOKUP(A1377,'DATA CLEANING 3'!A:D,3,FALSE)</f>
        <v>tier - 3</v>
      </c>
      <c r="O1377" t="str">
        <f>VLOOKUP(A1377,'DATA CLEANING 3'!A:D,4,FALSE)</f>
        <v>tier - 2</v>
      </c>
      <c r="P1377" t="str">
        <f>VLOOKUP(A1377,'DATA CLEANING 4'!A:B,2,FALSE)</f>
        <v>R1013</v>
      </c>
      <c r="Q1377">
        <f>VLOOKUP(A1377,'DATA TANSFORMATION 7'!A:F,6,FALSE)</f>
        <v>18</v>
      </c>
    </row>
    <row r="1378" spans="1:17" ht="16" x14ac:dyDescent="0.4">
      <c r="A1378" s="11" t="s">
        <v>1969</v>
      </c>
      <c r="B1378" t="str">
        <f>VLOOKUP(A1378,'DATA TRANSFORMATION 1'!A:E,4,FALSE)</f>
        <v>Garey</v>
      </c>
      <c r="C1378">
        <f>VLOOKUP(A1378,'MEDICAL EXAMINATIONS'!A:H,2,FALSE)</f>
        <v>40.58</v>
      </c>
      <c r="D1378">
        <f>VLOOKUP(A1378,'MEDICAL EXAMINATIONS'!A:H,3,FALSE)</f>
        <v>5.32</v>
      </c>
      <c r="E1378" t="str">
        <f>VLOOKUP(A1378,'DATA TRANSFORMATION 3'!A:C,2,FALSE)</f>
        <v>Yes</v>
      </c>
      <c r="F1378" t="str">
        <f>VLOOKUP(A1378,'MEDICAL EXAMINATIONS'!A:H,5,FALSE)</f>
        <v>No</v>
      </c>
      <c r="G1378" t="str">
        <f>VLOOKUP(A1378,'MEDICAL EXAMINATIONS'!A:H,6,FALSE)</f>
        <v>Yes</v>
      </c>
      <c r="H1378">
        <f>VLOOKUP(A1378,'DATA TRANSFORMATION 2'!A:B,2,FALSE)</f>
        <v>1</v>
      </c>
      <c r="I1378" t="str">
        <f>VLOOKUP(A1378,'DATA TRANSFORMATION 3'!A:C,3,FALSE)</f>
        <v>No</v>
      </c>
      <c r="J1378" t="str">
        <f>VLOOKUP(A1378,'DATA TRANSFORMATION 4'!A:C,3,FALSE)</f>
        <v>Obesity</v>
      </c>
      <c r="K1378" t="str">
        <f>VLOOKUP(A1378,'DATA TRANSFORMATION 5'!A:C,3,FALSE)</f>
        <v>Normal</v>
      </c>
      <c r="L1378" t="str">
        <f>VLOOKUP(A1378,'DATA TRANSFORMATION 6'!A:E,5,FALSE)</f>
        <v>13-Oct-1970</v>
      </c>
      <c r="M1378" s="20">
        <f>VLOOKUP(A1378,'DATA TRANSFORMATION 8'!A:B,2,FALSE)</f>
        <v>11488.32</v>
      </c>
      <c r="N1378" t="str">
        <f>VLOOKUP(A1378,'DATA CLEANING 3'!A:D,3,FALSE)</f>
        <v>tier - 3</v>
      </c>
      <c r="O1378" t="str">
        <f>VLOOKUP(A1378,'DATA CLEANING 3'!A:D,4,FALSE)</f>
        <v>tier - 1</v>
      </c>
      <c r="P1378" t="str">
        <f>VLOOKUP(A1378,'DATA CLEANING 4'!A:B,2,FALSE)</f>
        <v>R1014</v>
      </c>
      <c r="Q1378">
        <f>VLOOKUP(A1378,'DATA TANSFORMATION 7'!A:F,6,FALSE)</f>
        <v>52</v>
      </c>
    </row>
    <row r="1379" spans="1:17" ht="16" x14ac:dyDescent="0.4">
      <c r="A1379" s="11" t="s">
        <v>1967</v>
      </c>
      <c r="B1379" t="str">
        <f>VLOOKUP(A1379,'DATA TRANSFORMATION 1'!A:E,4,FALSE)</f>
        <v>Reddy</v>
      </c>
      <c r="C1379">
        <f>VLOOKUP(A1379,'MEDICAL EXAMINATIONS'!A:H,2,FALSE)</f>
        <v>33.06</v>
      </c>
      <c r="D1379">
        <f>VLOOKUP(A1379,'MEDICAL EXAMINATIONS'!A:H,3,FALSE)</f>
        <v>9.59</v>
      </c>
      <c r="E1379" t="str">
        <f>VLOOKUP(A1379,'DATA TRANSFORMATION 3'!A:C,2,FALSE)</f>
        <v>Yes</v>
      </c>
      <c r="F1379" t="str">
        <f>VLOOKUP(A1379,'MEDICAL EXAMINATIONS'!A:H,5,FALSE)</f>
        <v>No</v>
      </c>
      <c r="G1379" t="str">
        <f>VLOOKUP(A1379,'MEDICAL EXAMINATIONS'!A:H,6,FALSE)</f>
        <v>No</v>
      </c>
      <c r="H1379">
        <f>VLOOKUP(A1379,'DATA TRANSFORMATION 2'!A:B,2,FALSE)</f>
        <v>0</v>
      </c>
      <c r="I1379" t="str">
        <f>VLOOKUP(A1379,'DATA TRANSFORMATION 3'!A:C,3,FALSE)</f>
        <v>No</v>
      </c>
      <c r="J1379" t="str">
        <f>VLOOKUP(A1379,'DATA TRANSFORMATION 4'!A:C,3,FALSE)</f>
        <v>Obesity</v>
      </c>
      <c r="K1379" t="str">
        <f>VLOOKUP(A1379,'DATA TRANSFORMATION 5'!A:C,3,FALSE)</f>
        <v>Diabetes</v>
      </c>
      <c r="L1379" t="str">
        <f>VLOOKUP(A1379,'DATA TRANSFORMATION 6'!A:E,5,FALSE)</f>
        <v>7-Jun-1983</v>
      </c>
      <c r="M1379" s="20">
        <f>VLOOKUP(A1379,'DATA TRANSFORMATION 8'!A:B,2,FALSE)</f>
        <v>11492.46</v>
      </c>
      <c r="N1379" t="str">
        <f>VLOOKUP(A1379,'DATA CLEANING 3'!A:D,3,FALSE)</f>
        <v>tier - 3</v>
      </c>
      <c r="O1379" t="str">
        <f>VLOOKUP(A1379,'DATA CLEANING 3'!A:D,4,FALSE)</f>
        <v>tier - 3</v>
      </c>
      <c r="P1379" t="str">
        <f>VLOOKUP(A1379,'DATA CLEANING 4'!A:B,2,FALSE)</f>
        <v>R1026</v>
      </c>
      <c r="Q1379">
        <f>VLOOKUP(A1379,'DATA TANSFORMATION 7'!A:F,6,FALSE)</f>
        <v>40</v>
      </c>
    </row>
    <row r="1380" spans="1:17" ht="16" x14ac:dyDescent="0.4">
      <c r="A1380" s="11" t="s">
        <v>1965</v>
      </c>
      <c r="B1380" t="str">
        <f>VLOOKUP(A1380,'DATA TRANSFORMATION 1'!A:E,4,FALSE)</f>
        <v>Mueller</v>
      </c>
      <c r="C1380">
        <f>VLOOKUP(A1380,'MEDICAL EXAMINATIONS'!A:H,2,FALSE)</f>
        <v>26.62</v>
      </c>
      <c r="D1380">
        <f>VLOOKUP(A1380,'MEDICAL EXAMINATIONS'!A:H,3,FALSE)</f>
        <v>6.15</v>
      </c>
      <c r="E1380" t="str">
        <f>VLOOKUP(A1380,'DATA TRANSFORMATION 3'!A:C,2,FALSE)</f>
        <v>Yes</v>
      </c>
      <c r="F1380" t="str">
        <f>VLOOKUP(A1380,'MEDICAL EXAMINATIONS'!A:H,5,FALSE)</f>
        <v>No</v>
      </c>
      <c r="G1380" t="str">
        <f>VLOOKUP(A1380,'MEDICAL EXAMINATIONS'!A:H,6,FALSE)</f>
        <v>No</v>
      </c>
      <c r="H1380">
        <f>VLOOKUP(A1380,'DATA TRANSFORMATION 2'!A:B,2,FALSE)</f>
        <v>0</v>
      </c>
      <c r="I1380" t="str">
        <f>VLOOKUP(A1380,'DATA TRANSFORMATION 3'!A:C,3,FALSE)</f>
        <v>No</v>
      </c>
      <c r="J1380" t="str">
        <f>VLOOKUP(A1380,'DATA TRANSFORMATION 4'!A:C,3,FALSE)</f>
        <v>Over Weight</v>
      </c>
      <c r="K1380" t="str">
        <f>VLOOKUP(A1380,'DATA TRANSFORMATION 5'!A:C,3,FALSE)</f>
        <v>Prediabetes</v>
      </c>
      <c r="L1380" t="str">
        <f>VLOOKUP(A1380,'DATA TRANSFORMATION 6'!A:E,5,FALSE)</f>
        <v>11-Aug-1969</v>
      </c>
      <c r="M1380" s="20">
        <f>VLOOKUP(A1380,'DATA TRANSFORMATION 8'!A:B,2,FALSE)</f>
        <v>11497.69</v>
      </c>
      <c r="N1380" t="str">
        <f>VLOOKUP(A1380,'DATA CLEANING 3'!A:D,3,FALSE)</f>
        <v>tier - 3</v>
      </c>
      <c r="O1380" t="str">
        <f>VLOOKUP(A1380,'DATA CLEANING 3'!A:D,4,FALSE)</f>
        <v>tier - 1</v>
      </c>
      <c r="P1380" t="str">
        <f>VLOOKUP(A1380,'DATA CLEANING 4'!A:B,2,FALSE)</f>
        <v>R1012</v>
      </c>
      <c r="Q1380">
        <f>VLOOKUP(A1380,'DATA TANSFORMATION 7'!A:F,6,FALSE)</f>
        <v>53</v>
      </c>
    </row>
    <row r="1381" spans="1:17" ht="16" x14ac:dyDescent="0.4">
      <c r="A1381" s="11" t="s">
        <v>1963</v>
      </c>
      <c r="B1381" t="str">
        <f>VLOOKUP(A1381,'DATA TRANSFORMATION 1'!A:E,4,FALSE)</f>
        <v>Julia</v>
      </c>
      <c r="C1381">
        <f>VLOOKUP(A1381,'MEDICAL EXAMINATIONS'!A:H,2,FALSE)</f>
        <v>37.1</v>
      </c>
      <c r="D1381">
        <f>VLOOKUP(A1381,'MEDICAL EXAMINATIONS'!A:H,3,FALSE)</f>
        <v>11.08</v>
      </c>
      <c r="E1381" t="str">
        <f>VLOOKUP(A1381,'DATA TRANSFORMATION 3'!A:C,2,FALSE)</f>
        <v>No</v>
      </c>
      <c r="F1381" t="str">
        <f>VLOOKUP(A1381,'MEDICAL EXAMINATIONS'!A:H,5,FALSE)</f>
        <v>No</v>
      </c>
      <c r="G1381" t="str">
        <f>VLOOKUP(A1381,'MEDICAL EXAMINATIONS'!A:H,6,FALSE)</f>
        <v>No</v>
      </c>
      <c r="H1381">
        <f>VLOOKUP(A1381,'DATA TRANSFORMATION 2'!A:B,2,FALSE)</f>
        <v>0</v>
      </c>
      <c r="I1381" t="str">
        <f>VLOOKUP(A1381,'DATA TRANSFORMATION 3'!A:C,3,FALSE)</f>
        <v>No</v>
      </c>
      <c r="J1381" t="str">
        <f>VLOOKUP(A1381,'DATA TRANSFORMATION 4'!A:C,3,FALSE)</f>
        <v>Obesity</v>
      </c>
      <c r="K1381" t="str">
        <f>VLOOKUP(A1381,'DATA TRANSFORMATION 5'!A:C,3,FALSE)</f>
        <v>Diabetes</v>
      </c>
      <c r="L1381" t="str">
        <f>VLOOKUP(A1381,'DATA TRANSFORMATION 6'!A:E,5,FALSE)</f>
        <v>6-Oct-1989</v>
      </c>
      <c r="M1381" s="20">
        <f>VLOOKUP(A1381,'DATA TRANSFORMATION 8'!A:B,2,FALSE)</f>
        <v>11511.61</v>
      </c>
      <c r="N1381" t="str">
        <f>VLOOKUP(A1381,'DATA CLEANING 3'!A:D,3,FALSE)</f>
        <v>tier - 3</v>
      </c>
      <c r="O1381" t="str">
        <f>VLOOKUP(A1381,'DATA CLEANING 3'!A:D,4,FALSE)</f>
        <v>tier - 3</v>
      </c>
      <c r="P1381" t="str">
        <f>VLOOKUP(A1381,'DATA CLEANING 4'!A:B,2,FALSE)</f>
        <v>R1026</v>
      </c>
      <c r="Q1381">
        <f>VLOOKUP(A1381,'DATA TANSFORMATION 7'!A:F,6,FALSE)</f>
        <v>33</v>
      </c>
    </row>
    <row r="1382" spans="1:17" ht="16" x14ac:dyDescent="0.4">
      <c r="A1382" s="11" t="s">
        <v>1961</v>
      </c>
      <c r="B1382" t="str">
        <f>VLOOKUP(A1382,'DATA TRANSFORMATION 1'!A:E,4,FALSE)</f>
        <v>Uribe</v>
      </c>
      <c r="C1382">
        <f>VLOOKUP(A1382,'MEDICAL EXAMINATIONS'!A:H,2,FALSE)</f>
        <v>18.28</v>
      </c>
      <c r="D1382">
        <f>VLOOKUP(A1382,'MEDICAL EXAMINATIONS'!A:H,3,FALSE)</f>
        <v>7.95</v>
      </c>
      <c r="E1382" t="str">
        <f>VLOOKUP(A1382,'DATA TRANSFORMATION 3'!A:C,2,FALSE)</f>
        <v>No</v>
      </c>
      <c r="F1382" t="str">
        <f>VLOOKUP(A1382,'MEDICAL EXAMINATIONS'!A:H,5,FALSE)</f>
        <v>No</v>
      </c>
      <c r="G1382" t="str">
        <f>VLOOKUP(A1382,'MEDICAL EXAMINATIONS'!A:H,6,FALSE)</f>
        <v>No</v>
      </c>
      <c r="H1382">
        <f>VLOOKUP(A1382,'DATA TRANSFORMATION 2'!A:B,2,FALSE)</f>
        <v>0</v>
      </c>
      <c r="I1382" t="str">
        <f>VLOOKUP(A1382,'DATA TRANSFORMATION 3'!A:C,3,FALSE)</f>
        <v>No</v>
      </c>
      <c r="J1382" t="str">
        <f>VLOOKUP(A1382,'DATA TRANSFORMATION 4'!A:C,3,FALSE)</f>
        <v>Under Weight</v>
      </c>
      <c r="K1382" t="str">
        <f>VLOOKUP(A1382,'DATA TRANSFORMATION 5'!A:C,3,FALSE)</f>
        <v>Diabetes</v>
      </c>
      <c r="L1382" t="str">
        <f>VLOOKUP(A1382,'DATA TRANSFORMATION 6'!A:E,5,FALSE)</f>
        <v>24-Jun-1968</v>
      </c>
      <c r="M1382" s="20">
        <f>VLOOKUP(A1382,'DATA TRANSFORMATION 8'!A:B,2,FALSE)</f>
        <v>11512.41</v>
      </c>
      <c r="N1382" t="str">
        <f>VLOOKUP(A1382,'DATA CLEANING 3'!A:D,3,FALSE)</f>
        <v>tier - 3</v>
      </c>
      <c r="O1382" t="str">
        <f>VLOOKUP(A1382,'DATA CLEANING 3'!A:D,4,FALSE)</f>
        <v>tier - 1</v>
      </c>
      <c r="P1382" t="str">
        <f>VLOOKUP(A1382,'DATA CLEANING 4'!A:B,2,FALSE)</f>
        <v>R1024</v>
      </c>
      <c r="Q1382">
        <f>VLOOKUP(A1382,'DATA TANSFORMATION 7'!A:F,6,FALSE)</f>
        <v>54</v>
      </c>
    </row>
    <row r="1383" spans="1:17" ht="16" x14ac:dyDescent="0.4">
      <c r="A1383" s="11" t="s">
        <v>1959</v>
      </c>
      <c r="B1383" t="str">
        <f>VLOOKUP(A1383,'DATA TRANSFORMATION 1'!A:E,4,FALSE)</f>
        <v>Hand</v>
      </c>
      <c r="C1383">
        <f>VLOOKUP(A1383,'MEDICAL EXAMINATIONS'!A:H,2,FALSE)</f>
        <v>35.814999999999998</v>
      </c>
      <c r="D1383">
        <f>VLOOKUP(A1383,'MEDICAL EXAMINATIONS'!A:H,3,FALSE)</f>
        <v>6.23</v>
      </c>
      <c r="E1383" t="str">
        <f>VLOOKUP(A1383,'DATA TRANSFORMATION 3'!A:C,2,FALSE)</f>
        <v>No</v>
      </c>
      <c r="F1383" t="str">
        <f>VLOOKUP(A1383,'MEDICAL EXAMINATIONS'!A:H,5,FALSE)</f>
        <v>No</v>
      </c>
      <c r="G1383" t="str">
        <f>VLOOKUP(A1383,'MEDICAL EXAMINATIONS'!A:H,6,FALSE)</f>
        <v>No</v>
      </c>
      <c r="H1383">
        <f>VLOOKUP(A1383,'DATA TRANSFORMATION 2'!A:B,2,FALSE)</f>
        <v>0</v>
      </c>
      <c r="I1383" t="str">
        <f>VLOOKUP(A1383,'DATA TRANSFORMATION 3'!A:C,3,FALSE)</f>
        <v>No</v>
      </c>
      <c r="J1383" t="str">
        <f>VLOOKUP(A1383,'DATA TRANSFORMATION 4'!A:C,3,FALSE)</f>
        <v>Obesity</v>
      </c>
      <c r="K1383" t="str">
        <f>VLOOKUP(A1383,'DATA TRANSFORMATION 5'!A:C,3,FALSE)</f>
        <v>Prediabetes</v>
      </c>
      <c r="L1383" t="str">
        <f>VLOOKUP(A1383,'DATA TRANSFORMATION 6'!A:E,5,FALSE)</f>
        <v>19-Dec-1971</v>
      </c>
      <c r="M1383" s="20">
        <f>VLOOKUP(A1383,'DATA TRANSFORMATION 8'!A:B,2,FALSE)</f>
        <v>11520.1</v>
      </c>
      <c r="N1383" t="str">
        <f>VLOOKUP(A1383,'DATA CLEANING 3'!A:D,3,FALSE)</f>
        <v>tier - 3</v>
      </c>
      <c r="O1383" t="str">
        <f>VLOOKUP(A1383,'DATA CLEANING 3'!A:D,4,FALSE)</f>
        <v>tier - 1</v>
      </c>
      <c r="P1383" t="str">
        <f>VLOOKUP(A1383,'DATA CLEANING 4'!A:B,2,FALSE)</f>
        <v>R1012</v>
      </c>
      <c r="Q1383">
        <f>VLOOKUP(A1383,'DATA TANSFORMATION 7'!A:F,6,FALSE)</f>
        <v>51</v>
      </c>
    </row>
    <row r="1384" spans="1:17" ht="16" x14ac:dyDescent="0.4">
      <c r="A1384" s="11" t="s">
        <v>1957</v>
      </c>
      <c r="B1384" t="str">
        <f>VLOOKUP(A1384,'DATA TRANSFORMATION 1'!A:E,4,FALSE)</f>
        <v>Petersen</v>
      </c>
      <c r="C1384">
        <f>VLOOKUP(A1384,'MEDICAL EXAMINATIONS'!A:H,2,FALSE)</f>
        <v>30.69</v>
      </c>
      <c r="D1384">
        <f>VLOOKUP(A1384,'MEDICAL EXAMINATIONS'!A:H,3,FALSE)</f>
        <v>6.5</v>
      </c>
      <c r="E1384" t="str">
        <f>VLOOKUP(A1384,'DATA TRANSFORMATION 3'!A:C,2,FALSE)</f>
        <v>No</v>
      </c>
      <c r="F1384" t="str">
        <f>VLOOKUP(A1384,'MEDICAL EXAMINATIONS'!A:H,5,FALSE)</f>
        <v>No</v>
      </c>
      <c r="G1384" t="str">
        <f>VLOOKUP(A1384,'MEDICAL EXAMINATIONS'!A:H,6,FALSE)</f>
        <v>No</v>
      </c>
      <c r="H1384">
        <f>VLOOKUP(A1384,'DATA TRANSFORMATION 2'!A:B,2,FALSE)</f>
        <v>0</v>
      </c>
      <c r="I1384" t="str">
        <f>VLOOKUP(A1384,'DATA TRANSFORMATION 3'!A:C,3,FALSE)</f>
        <v>No</v>
      </c>
      <c r="J1384" t="str">
        <f>VLOOKUP(A1384,'DATA TRANSFORMATION 4'!A:C,3,FALSE)</f>
        <v>Obesity</v>
      </c>
      <c r="K1384" t="str">
        <f>VLOOKUP(A1384,'DATA TRANSFORMATION 5'!A:C,3,FALSE)</f>
        <v>Diabetes</v>
      </c>
      <c r="L1384" t="str">
        <f>VLOOKUP(A1384,'DATA TRANSFORMATION 6'!A:E,5,FALSE)</f>
        <v>12-Jun-1988</v>
      </c>
      <c r="M1384" s="20">
        <f>VLOOKUP(A1384,'DATA TRANSFORMATION 8'!A:B,2,FALSE)</f>
        <v>11524.25</v>
      </c>
      <c r="N1384" t="str">
        <f>VLOOKUP(A1384,'DATA CLEANING 3'!A:D,3,FALSE)</f>
        <v>tier - 3</v>
      </c>
      <c r="O1384" t="str">
        <f>VLOOKUP(A1384,'DATA CLEANING 3'!A:D,4,FALSE)</f>
        <v>tier - 1</v>
      </c>
      <c r="P1384" t="str">
        <f>VLOOKUP(A1384,'DATA CLEANING 4'!A:B,2,FALSE)</f>
        <v>R1026</v>
      </c>
      <c r="Q1384">
        <f>VLOOKUP(A1384,'DATA TANSFORMATION 7'!A:F,6,FALSE)</f>
        <v>34</v>
      </c>
    </row>
    <row r="1385" spans="1:17" ht="16" x14ac:dyDescent="0.4">
      <c r="A1385" s="11" t="s">
        <v>1955</v>
      </c>
      <c r="B1385" t="str">
        <f>VLOOKUP(A1385,'DATA TRANSFORMATION 1'!A:E,4,FALSE)</f>
        <v>Mac-Thiong</v>
      </c>
      <c r="C1385">
        <f>VLOOKUP(A1385,'MEDICAL EXAMINATIONS'!A:H,2,FALSE)</f>
        <v>26.125</v>
      </c>
      <c r="D1385">
        <f>VLOOKUP(A1385,'MEDICAL EXAMINATIONS'!A:H,3,FALSE)</f>
        <v>5.22</v>
      </c>
      <c r="E1385" t="str">
        <f>VLOOKUP(A1385,'DATA TRANSFORMATION 3'!A:C,2,FALSE)</f>
        <v>No</v>
      </c>
      <c r="F1385" t="str">
        <f>VLOOKUP(A1385,'MEDICAL EXAMINATIONS'!A:H,5,FALSE)</f>
        <v>No</v>
      </c>
      <c r="G1385" t="str">
        <f>VLOOKUP(A1385,'MEDICAL EXAMINATIONS'!A:H,6,FALSE)</f>
        <v>No</v>
      </c>
      <c r="H1385">
        <f>VLOOKUP(A1385,'DATA TRANSFORMATION 2'!A:B,2,FALSE)</f>
        <v>0</v>
      </c>
      <c r="I1385" t="str">
        <f>VLOOKUP(A1385,'DATA TRANSFORMATION 3'!A:C,3,FALSE)</f>
        <v>No</v>
      </c>
      <c r="J1385" t="str">
        <f>VLOOKUP(A1385,'DATA TRANSFORMATION 4'!A:C,3,FALSE)</f>
        <v>Over Weight</v>
      </c>
      <c r="K1385" t="str">
        <f>VLOOKUP(A1385,'DATA TRANSFORMATION 5'!A:C,3,FALSE)</f>
        <v>Normal</v>
      </c>
      <c r="L1385" t="str">
        <f>VLOOKUP(A1385,'DATA TRANSFORMATION 6'!A:E,5,FALSE)</f>
        <v>23-Jul-1970</v>
      </c>
      <c r="M1385" s="20">
        <f>VLOOKUP(A1385,'DATA TRANSFORMATION 8'!A:B,2,FALSE)</f>
        <v>11530.12</v>
      </c>
      <c r="N1385" t="str">
        <f>VLOOKUP(A1385,'DATA CLEANING 3'!A:D,3,FALSE)</f>
        <v>tier - 3</v>
      </c>
      <c r="O1385" t="str">
        <f>VLOOKUP(A1385,'DATA CLEANING 3'!A:D,4,FALSE)</f>
        <v>tier - 1</v>
      </c>
      <c r="P1385" t="str">
        <f>VLOOKUP(A1385,'DATA CLEANING 4'!A:B,2,FALSE)</f>
        <v>R1012</v>
      </c>
      <c r="Q1385">
        <f>VLOOKUP(A1385,'DATA TANSFORMATION 7'!A:F,6,FALSE)</f>
        <v>52</v>
      </c>
    </row>
    <row r="1386" spans="1:17" ht="16" x14ac:dyDescent="0.4">
      <c r="A1386" s="11" t="s">
        <v>1953</v>
      </c>
      <c r="B1386" t="str">
        <f>VLOOKUP(A1386,'DATA TRANSFORMATION 1'!A:E,4,FALSE)</f>
        <v>Walker</v>
      </c>
      <c r="C1386">
        <f>VLOOKUP(A1386,'MEDICAL EXAMINATIONS'!A:H,2,FALSE)</f>
        <v>34.58</v>
      </c>
      <c r="D1386">
        <f>VLOOKUP(A1386,'MEDICAL EXAMINATIONS'!A:H,3,FALSE)</f>
        <v>6.3</v>
      </c>
      <c r="E1386" t="str">
        <f>VLOOKUP(A1386,'DATA TRANSFORMATION 3'!A:C,2,FALSE)</f>
        <v>No</v>
      </c>
      <c r="F1386" t="str">
        <f>VLOOKUP(A1386,'MEDICAL EXAMINATIONS'!A:H,5,FALSE)</f>
        <v>No</v>
      </c>
      <c r="G1386" t="str">
        <f>VLOOKUP(A1386,'MEDICAL EXAMINATIONS'!A:H,6,FALSE)</f>
        <v>Yes</v>
      </c>
      <c r="H1386">
        <f>VLOOKUP(A1386,'DATA TRANSFORMATION 2'!A:B,2,FALSE)</f>
        <v>1</v>
      </c>
      <c r="I1386" t="str">
        <f>VLOOKUP(A1386,'DATA TRANSFORMATION 3'!A:C,3,FALSE)</f>
        <v>No</v>
      </c>
      <c r="J1386" t="str">
        <f>VLOOKUP(A1386,'DATA TRANSFORMATION 4'!A:C,3,FALSE)</f>
        <v>Obesity</v>
      </c>
      <c r="K1386" t="str">
        <f>VLOOKUP(A1386,'DATA TRANSFORMATION 5'!A:C,3,FALSE)</f>
        <v>Prediabetes</v>
      </c>
      <c r="L1386" t="str">
        <f>VLOOKUP(A1386,'DATA TRANSFORMATION 6'!A:E,5,FALSE)</f>
        <v>3-Oct-1965</v>
      </c>
      <c r="M1386" s="20">
        <f>VLOOKUP(A1386,'DATA TRANSFORMATION 8'!A:B,2,FALSE)</f>
        <v>11534.87</v>
      </c>
      <c r="N1386" t="str">
        <f>VLOOKUP(A1386,'DATA CLEANING 3'!A:D,3,FALSE)</f>
        <v>tier - 3</v>
      </c>
      <c r="O1386" t="str">
        <f>VLOOKUP(A1386,'DATA CLEANING 3'!A:D,4,FALSE)</f>
        <v>tier - 1</v>
      </c>
      <c r="P1386" t="str">
        <f>VLOOKUP(A1386,'DATA CLEANING 4'!A:B,2,FALSE)</f>
        <v>R1017</v>
      </c>
      <c r="Q1386">
        <f>VLOOKUP(A1386,'DATA TANSFORMATION 7'!A:F,6,FALSE)</f>
        <v>57</v>
      </c>
    </row>
    <row r="1387" spans="1:17" ht="16" x14ac:dyDescent="0.4">
      <c r="A1387" s="11" t="s">
        <v>1951</v>
      </c>
      <c r="B1387" t="str">
        <f>VLOOKUP(A1387,'DATA TRANSFORMATION 1'!A:E,4,FALSE)</f>
        <v>Steidl</v>
      </c>
      <c r="C1387">
        <f>VLOOKUP(A1387,'MEDICAL EXAMINATIONS'!A:H,2,FALSE)</f>
        <v>27.4</v>
      </c>
      <c r="D1387">
        <f>VLOOKUP(A1387,'MEDICAL EXAMINATIONS'!A:H,3,FALSE)</f>
        <v>8.84</v>
      </c>
      <c r="E1387" t="str">
        <f>VLOOKUP(A1387,'DATA TRANSFORMATION 3'!A:C,2,FALSE)</f>
        <v>No</v>
      </c>
      <c r="F1387" t="str">
        <f>VLOOKUP(A1387,'MEDICAL EXAMINATIONS'!A:H,5,FALSE)</f>
        <v>No</v>
      </c>
      <c r="G1387" t="str">
        <f>VLOOKUP(A1387,'MEDICAL EXAMINATIONS'!A:H,6,FALSE)</f>
        <v>No</v>
      </c>
      <c r="H1387">
        <f>VLOOKUP(A1387,'DATA TRANSFORMATION 2'!A:B,2,FALSE)</f>
        <v>0</v>
      </c>
      <c r="I1387" t="str">
        <f>VLOOKUP(A1387,'DATA TRANSFORMATION 3'!A:C,3,FALSE)</f>
        <v>No</v>
      </c>
      <c r="J1387" t="str">
        <f>VLOOKUP(A1387,'DATA TRANSFORMATION 4'!A:C,3,FALSE)</f>
        <v>Over Weight</v>
      </c>
      <c r="K1387" t="str">
        <f>VLOOKUP(A1387,'DATA TRANSFORMATION 5'!A:C,3,FALSE)</f>
        <v>Diabetes</v>
      </c>
      <c r="L1387" t="str">
        <f>VLOOKUP(A1387,'DATA TRANSFORMATION 6'!A:E,5,FALSE)</f>
        <v>14-Nov-1968</v>
      </c>
      <c r="M1387" s="20">
        <f>VLOOKUP(A1387,'DATA TRANSFORMATION 8'!A:B,2,FALSE)</f>
        <v>11538.42</v>
      </c>
      <c r="N1387" t="str">
        <f>VLOOKUP(A1387,'DATA CLEANING 3'!A:D,3,FALSE)</f>
        <v>tier - 3</v>
      </c>
      <c r="O1387" t="str">
        <f>VLOOKUP(A1387,'DATA CLEANING 3'!A:D,4,FALSE)</f>
        <v>tier - 1</v>
      </c>
      <c r="P1387" t="str">
        <f>VLOOKUP(A1387,'DATA CLEANING 4'!A:B,2,FALSE)</f>
        <v>R1011</v>
      </c>
      <c r="Q1387">
        <f>VLOOKUP(A1387,'DATA TANSFORMATION 7'!A:F,6,FALSE)</f>
        <v>54</v>
      </c>
    </row>
    <row r="1388" spans="1:17" ht="16" x14ac:dyDescent="0.4">
      <c r="A1388" s="11" t="s">
        <v>1949</v>
      </c>
      <c r="B1388" t="str">
        <f>VLOOKUP(A1388,'DATA TRANSFORMATION 1'!A:E,4,FALSE)</f>
        <v>Rose</v>
      </c>
      <c r="C1388">
        <f>VLOOKUP(A1388,'MEDICAL EXAMINATIONS'!A:H,2,FALSE)</f>
        <v>27.53</v>
      </c>
      <c r="D1388">
        <f>VLOOKUP(A1388,'MEDICAL EXAMINATIONS'!A:H,3,FALSE)</f>
        <v>4.1100000000000003</v>
      </c>
      <c r="E1388" t="str">
        <f>VLOOKUP(A1388,'DATA TRANSFORMATION 3'!A:C,2,FALSE)</f>
        <v>No</v>
      </c>
      <c r="F1388" t="str">
        <f>VLOOKUP(A1388,'MEDICAL EXAMINATIONS'!A:H,5,FALSE)</f>
        <v>No</v>
      </c>
      <c r="G1388" t="str">
        <f>VLOOKUP(A1388,'MEDICAL EXAMINATIONS'!A:H,6,FALSE)</f>
        <v>No</v>
      </c>
      <c r="H1388">
        <f>VLOOKUP(A1388,'DATA TRANSFORMATION 2'!A:B,2,FALSE)</f>
        <v>1</v>
      </c>
      <c r="I1388" t="str">
        <f>VLOOKUP(A1388,'DATA TRANSFORMATION 3'!A:C,3,FALSE)</f>
        <v>No</v>
      </c>
      <c r="J1388" t="str">
        <f>VLOOKUP(A1388,'DATA TRANSFORMATION 4'!A:C,3,FALSE)</f>
        <v>Over Weight</v>
      </c>
      <c r="K1388" t="str">
        <f>VLOOKUP(A1388,'DATA TRANSFORMATION 5'!A:C,3,FALSE)</f>
        <v>Normal</v>
      </c>
      <c r="L1388" t="str">
        <f>VLOOKUP(A1388,'DATA TRANSFORMATION 6'!A:E,5,FALSE)</f>
        <v>1-Dec-1971</v>
      </c>
      <c r="M1388" s="20">
        <f>VLOOKUP(A1388,'DATA TRANSFORMATION 8'!A:B,2,FALSE)</f>
        <v>11540.25</v>
      </c>
      <c r="N1388" t="str">
        <f>VLOOKUP(A1388,'DATA CLEANING 3'!A:D,3,FALSE)</f>
        <v>tier - 3</v>
      </c>
      <c r="O1388" t="str">
        <f>VLOOKUP(A1388,'DATA CLEANING 3'!A:D,4,FALSE)</f>
        <v>tier - 1</v>
      </c>
      <c r="P1388" t="str">
        <f>VLOOKUP(A1388,'DATA CLEANING 4'!A:B,2,FALSE)</f>
        <v>R1012</v>
      </c>
      <c r="Q1388">
        <f>VLOOKUP(A1388,'DATA TANSFORMATION 7'!A:F,6,FALSE)</f>
        <v>51</v>
      </c>
    </row>
    <row r="1389" spans="1:17" ht="16" x14ac:dyDescent="0.4">
      <c r="A1389" s="11" t="s">
        <v>1947</v>
      </c>
      <c r="B1389" t="str">
        <f>VLOOKUP(A1389,'DATA TRANSFORMATION 1'!A:E,4,FALSE)</f>
        <v>Alderfer</v>
      </c>
      <c r="C1389">
        <f>VLOOKUP(A1389,'MEDICAL EXAMINATIONS'!A:H,2,FALSE)</f>
        <v>33</v>
      </c>
      <c r="D1389">
        <f>VLOOKUP(A1389,'MEDICAL EXAMINATIONS'!A:H,3,FALSE)</f>
        <v>4.57</v>
      </c>
      <c r="E1389" t="str">
        <f>VLOOKUP(A1389,'DATA TRANSFORMATION 3'!A:C,2,FALSE)</f>
        <v>No</v>
      </c>
      <c r="F1389" t="str">
        <f>VLOOKUP(A1389,'MEDICAL EXAMINATIONS'!A:H,5,FALSE)</f>
        <v>No</v>
      </c>
      <c r="G1389" t="str">
        <f>VLOOKUP(A1389,'MEDICAL EXAMINATIONS'!A:H,6,FALSE)</f>
        <v>No</v>
      </c>
      <c r="H1389">
        <f>VLOOKUP(A1389,'DATA TRANSFORMATION 2'!A:B,2,FALSE)</f>
        <v>0</v>
      </c>
      <c r="I1389" t="str">
        <f>VLOOKUP(A1389,'DATA TRANSFORMATION 3'!A:C,3,FALSE)</f>
        <v>No</v>
      </c>
      <c r="J1389" t="str">
        <f>VLOOKUP(A1389,'DATA TRANSFORMATION 4'!A:C,3,FALSE)</f>
        <v>Obesity</v>
      </c>
      <c r="K1389" t="str">
        <f>VLOOKUP(A1389,'DATA TRANSFORMATION 5'!A:C,3,FALSE)</f>
        <v>Normal</v>
      </c>
      <c r="L1389" t="str">
        <f>VLOOKUP(A1389,'DATA TRANSFORMATION 6'!A:E,5,FALSE)</f>
        <v>23-Jul-1973</v>
      </c>
      <c r="M1389" s="20">
        <f>VLOOKUP(A1389,'DATA TRANSFORMATION 8'!A:B,2,FALSE)</f>
        <v>11552.9</v>
      </c>
      <c r="N1389" t="str">
        <f>VLOOKUP(A1389,'DATA CLEANING 3'!A:D,3,FALSE)</f>
        <v>tier - 3</v>
      </c>
      <c r="O1389" t="str">
        <f>VLOOKUP(A1389,'DATA CLEANING 3'!A:D,4,FALSE)</f>
        <v>tier - 2</v>
      </c>
      <c r="P1389" t="str">
        <f>VLOOKUP(A1389,'DATA CLEANING 4'!A:B,2,FALSE)</f>
        <v>R1011</v>
      </c>
      <c r="Q1389">
        <f>VLOOKUP(A1389,'DATA TANSFORMATION 7'!A:F,6,FALSE)</f>
        <v>49</v>
      </c>
    </row>
    <row r="1390" spans="1:17" ht="16" x14ac:dyDescent="0.4">
      <c r="A1390" s="11" t="s">
        <v>1945</v>
      </c>
      <c r="B1390" t="str">
        <f>VLOOKUP(A1390,'DATA TRANSFORMATION 1'!A:E,4,FALSE)</f>
        <v>Ryland</v>
      </c>
      <c r="C1390">
        <f>VLOOKUP(A1390,'MEDICAL EXAMINATIONS'!A:H,2,FALSE)</f>
        <v>25.78</v>
      </c>
      <c r="D1390">
        <f>VLOOKUP(A1390,'MEDICAL EXAMINATIONS'!A:H,3,FALSE)</f>
        <v>11.06</v>
      </c>
      <c r="E1390" t="str">
        <f>VLOOKUP(A1390,'DATA TRANSFORMATION 3'!A:C,2,FALSE)</f>
        <v>Yes</v>
      </c>
      <c r="F1390" t="str">
        <f>VLOOKUP(A1390,'MEDICAL EXAMINATIONS'!A:H,5,FALSE)</f>
        <v>No</v>
      </c>
      <c r="G1390" t="str">
        <f>VLOOKUP(A1390,'MEDICAL EXAMINATIONS'!A:H,6,FALSE)</f>
        <v>No</v>
      </c>
      <c r="H1390">
        <f>VLOOKUP(A1390,'DATA TRANSFORMATION 2'!A:B,2,FALSE)</f>
        <v>0</v>
      </c>
      <c r="I1390" t="str">
        <f>VLOOKUP(A1390,'DATA TRANSFORMATION 3'!A:C,3,FALSE)</f>
        <v>No</v>
      </c>
      <c r="J1390" t="str">
        <f>VLOOKUP(A1390,'DATA TRANSFORMATION 4'!A:C,3,FALSE)</f>
        <v>Over Weight</v>
      </c>
      <c r="K1390" t="str">
        <f>VLOOKUP(A1390,'DATA TRANSFORMATION 5'!A:C,3,FALSE)</f>
        <v>Diabetes</v>
      </c>
      <c r="L1390" t="str">
        <f>VLOOKUP(A1390,'DATA TRANSFORMATION 6'!A:E,5,FALSE)</f>
        <v>27-Oct-1965</v>
      </c>
      <c r="M1390" s="20">
        <f>VLOOKUP(A1390,'DATA TRANSFORMATION 8'!A:B,2,FALSE)</f>
        <v>11554.22</v>
      </c>
      <c r="N1390" t="str">
        <f>VLOOKUP(A1390,'DATA CLEANING 3'!A:D,3,FALSE)</f>
        <v>tier - 3</v>
      </c>
      <c r="O1390" t="str">
        <f>VLOOKUP(A1390,'DATA CLEANING 3'!A:D,4,FALSE)</f>
        <v>tier - 1</v>
      </c>
      <c r="P1390" t="str">
        <f>VLOOKUP(A1390,'DATA CLEANING 4'!A:B,2,FALSE)</f>
        <v>R1013</v>
      </c>
      <c r="Q1390">
        <f>VLOOKUP(A1390,'DATA TANSFORMATION 7'!A:F,6,FALSE)</f>
        <v>57</v>
      </c>
    </row>
    <row r="1391" spans="1:17" ht="16" x14ac:dyDescent="0.4">
      <c r="A1391" s="11" t="s">
        <v>1943</v>
      </c>
      <c r="B1391" t="str">
        <f>VLOOKUP(A1391,'DATA TRANSFORMATION 1'!A:E,4,FALSE)</f>
        <v>Bethea</v>
      </c>
      <c r="C1391">
        <f>VLOOKUP(A1391,'MEDICAL EXAMINATIONS'!A:H,2,FALSE)</f>
        <v>22.66</v>
      </c>
      <c r="D1391">
        <f>VLOOKUP(A1391,'MEDICAL EXAMINATIONS'!A:H,3,FALSE)</f>
        <v>10.68</v>
      </c>
      <c r="E1391" t="str">
        <f>VLOOKUP(A1391,'DATA TRANSFORMATION 3'!A:C,2,FALSE)</f>
        <v>No</v>
      </c>
      <c r="F1391" t="str">
        <f>VLOOKUP(A1391,'MEDICAL EXAMINATIONS'!A:H,5,FALSE)</f>
        <v>No</v>
      </c>
      <c r="G1391" t="str">
        <f>VLOOKUP(A1391,'MEDICAL EXAMINATIONS'!A:H,6,FALSE)</f>
        <v>No</v>
      </c>
      <c r="H1391">
        <f>VLOOKUP(A1391,'DATA TRANSFORMATION 2'!A:B,2,FALSE)</f>
        <v>0</v>
      </c>
      <c r="I1391" t="str">
        <f>VLOOKUP(A1391,'DATA TRANSFORMATION 3'!A:C,3,FALSE)</f>
        <v>No</v>
      </c>
      <c r="J1391" t="str">
        <f>VLOOKUP(A1391,'DATA TRANSFORMATION 4'!A:C,3,FALSE)</f>
        <v>Normal Weight</v>
      </c>
      <c r="K1391" t="str">
        <f>VLOOKUP(A1391,'DATA TRANSFORMATION 5'!A:C,3,FALSE)</f>
        <v>Diabetes</v>
      </c>
      <c r="L1391" t="str">
        <f>VLOOKUP(A1391,'DATA TRANSFORMATION 6'!A:E,5,FALSE)</f>
        <v>25-Dec-1965</v>
      </c>
      <c r="M1391" s="20">
        <f>VLOOKUP(A1391,'DATA TRANSFORMATION 8'!A:B,2,FALSE)</f>
        <v>11566.3</v>
      </c>
      <c r="N1391" t="str">
        <f>VLOOKUP(A1391,'DATA CLEANING 3'!A:D,3,FALSE)</f>
        <v>tier - 3</v>
      </c>
      <c r="O1391" t="str">
        <f>VLOOKUP(A1391,'DATA CLEANING 3'!A:D,4,FALSE)</f>
        <v>tier - 3</v>
      </c>
      <c r="P1391" t="str">
        <f>VLOOKUP(A1391,'DATA CLEANING 4'!A:B,2,FALSE)</f>
        <v>R1016</v>
      </c>
      <c r="Q1391">
        <f>VLOOKUP(A1391,'DATA TANSFORMATION 7'!A:F,6,FALSE)</f>
        <v>57</v>
      </c>
    </row>
    <row r="1392" spans="1:17" ht="16" x14ac:dyDescent="0.4">
      <c r="A1392" s="11" t="s">
        <v>1941</v>
      </c>
      <c r="B1392" t="str">
        <f>VLOOKUP(A1392,'DATA TRANSFORMATION 1'!A:E,4,FALSE)</f>
        <v>Kelly</v>
      </c>
      <c r="C1392">
        <f>VLOOKUP(A1392,'MEDICAL EXAMINATIONS'!A:H,2,FALSE)</f>
        <v>38.81</v>
      </c>
      <c r="D1392">
        <f>VLOOKUP(A1392,'MEDICAL EXAMINATIONS'!A:H,3,FALSE)</f>
        <v>6.14</v>
      </c>
      <c r="E1392" t="str">
        <f>VLOOKUP(A1392,'DATA TRANSFORMATION 3'!A:C,2,FALSE)</f>
        <v>Yes</v>
      </c>
      <c r="F1392" t="str">
        <f>VLOOKUP(A1392,'MEDICAL EXAMINATIONS'!A:H,5,FALSE)</f>
        <v>No</v>
      </c>
      <c r="G1392" t="str">
        <f>VLOOKUP(A1392,'MEDICAL EXAMINATIONS'!A:H,6,FALSE)</f>
        <v>No</v>
      </c>
      <c r="H1392">
        <f>VLOOKUP(A1392,'DATA TRANSFORMATION 2'!A:B,2,FALSE)</f>
        <v>1</v>
      </c>
      <c r="I1392" t="str">
        <f>VLOOKUP(A1392,'DATA TRANSFORMATION 3'!A:C,3,FALSE)</f>
        <v>No</v>
      </c>
      <c r="J1392" t="str">
        <f>VLOOKUP(A1392,'DATA TRANSFORMATION 4'!A:C,3,FALSE)</f>
        <v>Obesity</v>
      </c>
      <c r="K1392" t="str">
        <f>VLOOKUP(A1392,'DATA TRANSFORMATION 5'!A:C,3,FALSE)</f>
        <v>Prediabetes</v>
      </c>
      <c r="L1392" t="str">
        <f>VLOOKUP(A1392,'DATA TRANSFORMATION 6'!A:E,5,FALSE)</f>
        <v>6-Nov-1965</v>
      </c>
      <c r="M1392" s="20">
        <f>VLOOKUP(A1392,'DATA TRANSFORMATION 8'!A:B,2,FALSE)</f>
        <v>11576.13</v>
      </c>
      <c r="N1392" t="str">
        <f>VLOOKUP(A1392,'DATA CLEANING 3'!A:D,3,FALSE)</f>
        <v>tier - 3</v>
      </c>
      <c r="O1392" t="str">
        <f>VLOOKUP(A1392,'DATA CLEANING 3'!A:D,4,FALSE)</f>
        <v>tier - 3</v>
      </c>
      <c r="P1392" t="str">
        <f>VLOOKUP(A1392,'DATA CLEANING 4'!A:B,2,FALSE)</f>
        <v>R1011</v>
      </c>
      <c r="Q1392">
        <f>VLOOKUP(A1392,'DATA TANSFORMATION 7'!A:F,6,FALSE)</f>
        <v>57</v>
      </c>
    </row>
    <row r="1393" spans="1:17" ht="16" x14ac:dyDescent="0.4">
      <c r="A1393" s="11" t="s">
        <v>1939</v>
      </c>
      <c r="B1393" t="str">
        <f>VLOOKUP(A1393,'DATA TRANSFORMATION 1'!A:E,4,FALSE)</f>
        <v>Blois</v>
      </c>
      <c r="C1393">
        <f>VLOOKUP(A1393,'MEDICAL EXAMINATIONS'!A:H,2,FALSE)</f>
        <v>38.51</v>
      </c>
      <c r="D1393">
        <f>VLOOKUP(A1393,'MEDICAL EXAMINATIONS'!A:H,3,FALSE)</f>
        <v>5.45</v>
      </c>
      <c r="E1393" t="str">
        <f>VLOOKUP(A1393,'DATA TRANSFORMATION 3'!A:C,2,FALSE)</f>
        <v>Yes</v>
      </c>
      <c r="F1393" t="str">
        <f>VLOOKUP(A1393,'MEDICAL EXAMINATIONS'!A:H,5,FALSE)</f>
        <v>No</v>
      </c>
      <c r="G1393" t="str">
        <f>VLOOKUP(A1393,'MEDICAL EXAMINATIONS'!A:H,6,FALSE)</f>
        <v>No</v>
      </c>
      <c r="H1393">
        <f>VLOOKUP(A1393,'DATA TRANSFORMATION 2'!A:B,2,FALSE)</f>
        <v>0</v>
      </c>
      <c r="I1393" t="str">
        <f>VLOOKUP(A1393,'DATA TRANSFORMATION 3'!A:C,3,FALSE)</f>
        <v>No</v>
      </c>
      <c r="J1393" t="str">
        <f>VLOOKUP(A1393,'DATA TRANSFORMATION 4'!A:C,3,FALSE)</f>
        <v>Obesity</v>
      </c>
      <c r="K1393" t="str">
        <f>VLOOKUP(A1393,'DATA TRANSFORMATION 5'!A:C,3,FALSE)</f>
        <v>Normal</v>
      </c>
      <c r="L1393" t="str">
        <f>VLOOKUP(A1393,'DATA TRANSFORMATION 6'!A:E,5,FALSE)</f>
        <v>20-Jun-1964</v>
      </c>
      <c r="M1393" s="20">
        <f>VLOOKUP(A1393,'DATA TRANSFORMATION 8'!A:B,2,FALSE)</f>
        <v>11602.75</v>
      </c>
      <c r="N1393" t="str">
        <f>VLOOKUP(A1393,'DATA CLEANING 3'!A:D,3,FALSE)</f>
        <v>tier - 3</v>
      </c>
      <c r="O1393" t="str">
        <f>VLOOKUP(A1393,'DATA CLEANING 3'!A:D,4,FALSE)</f>
        <v>tier - 1</v>
      </c>
      <c r="P1393" t="str">
        <f>VLOOKUP(A1393,'DATA CLEANING 4'!A:B,2,FALSE)</f>
        <v>R1020</v>
      </c>
      <c r="Q1393">
        <f>VLOOKUP(A1393,'DATA TANSFORMATION 7'!A:F,6,FALSE)</f>
        <v>58</v>
      </c>
    </row>
    <row r="1394" spans="1:17" ht="16" x14ac:dyDescent="0.4">
      <c r="A1394" s="11" t="s">
        <v>1937</v>
      </c>
      <c r="B1394" t="str">
        <f>VLOOKUP(A1394,'DATA TRANSFORMATION 1'!A:E,4,FALSE)</f>
        <v>Dayton</v>
      </c>
      <c r="C1394">
        <f>VLOOKUP(A1394,'MEDICAL EXAMINATIONS'!A:H,2,FALSE)</f>
        <v>22.98</v>
      </c>
      <c r="D1394">
        <f>VLOOKUP(A1394,'MEDICAL EXAMINATIONS'!A:H,3,FALSE)</f>
        <v>6.14</v>
      </c>
      <c r="E1394" t="str">
        <f>VLOOKUP(A1394,'DATA TRANSFORMATION 3'!A:C,2,FALSE)</f>
        <v>Yes</v>
      </c>
      <c r="F1394" t="str">
        <f>VLOOKUP(A1394,'MEDICAL EXAMINATIONS'!A:H,5,FALSE)</f>
        <v>No</v>
      </c>
      <c r="G1394" t="str">
        <f>VLOOKUP(A1394,'MEDICAL EXAMINATIONS'!A:H,6,FALSE)</f>
        <v>No</v>
      </c>
      <c r="H1394">
        <f>VLOOKUP(A1394,'DATA TRANSFORMATION 2'!A:B,2,FALSE)</f>
        <v>0</v>
      </c>
      <c r="I1394" t="str">
        <f>VLOOKUP(A1394,'DATA TRANSFORMATION 3'!A:C,3,FALSE)</f>
        <v>No</v>
      </c>
      <c r="J1394" t="str">
        <f>VLOOKUP(A1394,'DATA TRANSFORMATION 4'!A:C,3,FALSE)</f>
        <v>Normal Weight</v>
      </c>
      <c r="K1394" t="str">
        <f>VLOOKUP(A1394,'DATA TRANSFORMATION 5'!A:C,3,FALSE)</f>
        <v>Prediabetes</v>
      </c>
      <c r="L1394" t="str">
        <f>VLOOKUP(A1394,'DATA TRANSFORMATION 6'!A:E,5,FALSE)</f>
        <v>17-Jul-1986</v>
      </c>
      <c r="M1394" s="20">
        <f>VLOOKUP(A1394,'DATA TRANSFORMATION 8'!A:B,2,FALSE)</f>
        <v>11625.11</v>
      </c>
      <c r="N1394" t="str">
        <f>VLOOKUP(A1394,'DATA CLEANING 3'!A:D,3,FALSE)</f>
        <v>tier - 3</v>
      </c>
      <c r="O1394" t="str">
        <f>VLOOKUP(A1394,'DATA CLEANING 3'!A:D,4,FALSE)</f>
        <v>tier - 3</v>
      </c>
      <c r="P1394" t="str">
        <f>VLOOKUP(A1394,'DATA CLEANING 4'!A:B,2,FALSE)</f>
        <v>R1022</v>
      </c>
      <c r="Q1394">
        <f>VLOOKUP(A1394,'DATA TANSFORMATION 7'!A:F,6,FALSE)</f>
        <v>36</v>
      </c>
    </row>
    <row r="1395" spans="1:17" ht="16" x14ac:dyDescent="0.4">
      <c r="A1395" s="11" t="s">
        <v>1935</v>
      </c>
      <c r="B1395" t="str">
        <f>VLOOKUP(A1395,'DATA TRANSFORMATION 1'!A:E,4,FALSE)</f>
        <v>Cloud</v>
      </c>
      <c r="C1395">
        <f>VLOOKUP(A1395,'MEDICAL EXAMINATIONS'!A:H,2,FALSE)</f>
        <v>15.65</v>
      </c>
      <c r="D1395">
        <f>VLOOKUP(A1395,'MEDICAL EXAMINATIONS'!A:H,3,FALSE)</f>
        <v>7.85</v>
      </c>
      <c r="E1395" t="str">
        <f>VLOOKUP(A1395,'DATA TRANSFORMATION 3'!A:C,2,FALSE)</f>
        <v>No</v>
      </c>
      <c r="F1395" t="str">
        <f>VLOOKUP(A1395,'MEDICAL EXAMINATIONS'!A:H,5,FALSE)</f>
        <v>No</v>
      </c>
      <c r="G1395" t="str">
        <f>VLOOKUP(A1395,'MEDICAL EXAMINATIONS'!A:H,6,FALSE)</f>
        <v>No</v>
      </c>
      <c r="H1395">
        <f>VLOOKUP(A1395,'DATA TRANSFORMATION 2'!A:B,2,FALSE)</f>
        <v>0</v>
      </c>
      <c r="I1395" t="str">
        <f>VLOOKUP(A1395,'DATA TRANSFORMATION 3'!A:C,3,FALSE)</f>
        <v>No</v>
      </c>
      <c r="J1395" t="str">
        <f>VLOOKUP(A1395,'DATA TRANSFORMATION 4'!A:C,3,FALSE)</f>
        <v>Under Weight</v>
      </c>
      <c r="K1395" t="str">
        <f>VLOOKUP(A1395,'DATA TRANSFORMATION 5'!A:C,3,FALSE)</f>
        <v>Diabetes</v>
      </c>
      <c r="L1395" t="str">
        <f>VLOOKUP(A1395,'DATA TRANSFORMATION 6'!A:E,5,FALSE)</f>
        <v>4-Oct-1966</v>
      </c>
      <c r="M1395" s="20">
        <f>VLOOKUP(A1395,'DATA TRANSFORMATION 8'!A:B,2,FALSE)</f>
        <v>11657.72</v>
      </c>
      <c r="N1395" t="str">
        <f>VLOOKUP(A1395,'DATA CLEANING 3'!A:D,3,FALSE)</f>
        <v>tier - 3</v>
      </c>
      <c r="O1395" t="str">
        <f>VLOOKUP(A1395,'DATA CLEANING 3'!A:D,4,FALSE)</f>
        <v>tier - 2</v>
      </c>
      <c r="P1395" t="str">
        <f>VLOOKUP(A1395,'DATA CLEANING 4'!A:B,2,FALSE)</f>
        <v>R1024</v>
      </c>
      <c r="Q1395">
        <f>VLOOKUP(A1395,'DATA TANSFORMATION 7'!A:F,6,FALSE)</f>
        <v>56</v>
      </c>
    </row>
    <row r="1396" spans="1:17" ht="16" x14ac:dyDescent="0.4">
      <c r="A1396" s="11" t="s">
        <v>1933</v>
      </c>
      <c r="B1396" t="str">
        <f>VLOOKUP(A1396,'DATA TRANSFORMATION 1'!A:E,4,FALSE)</f>
        <v>Betournay</v>
      </c>
      <c r="C1396">
        <f>VLOOKUP(A1396,'MEDICAL EXAMINATIONS'!A:H,2,FALSE)</f>
        <v>39.97</v>
      </c>
      <c r="D1396">
        <f>VLOOKUP(A1396,'MEDICAL EXAMINATIONS'!A:H,3,FALSE)</f>
        <v>4.09</v>
      </c>
      <c r="E1396" t="str">
        <f>VLOOKUP(A1396,'DATA TRANSFORMATION 3'!A:C,2,FALSE)</f>
        <v>No</v>
      </c>
      <c r="F1396" t="str">
        <f>VLOOKUP(A1396,'MEDICAL EXAMINATIONS'!A:H,5,FALSE)</f>
        <v>No</v>
      </c>
      <c r="G1396" t="str">
        <f>VLOOKUP(A1396,'MEDICAL EXAMINATIONS'!A:H,6,FALSE)</f>
        <v>No</v>
      </c>
      <c r="H1396">
        <f>VLOOKUP(A1396,'DATA TRANSFORMATION 2'!A:B,2,FALSE)</f>
        <v>1</v>
      </c>
      <c r="I1396" t="str">
        <f>VLOOKUP(A1396,'DATA TRANSFORMATION 3'!A:C,3,FALSE)</f>
        <v>No</v>
      </c>
      <c r="J1396" t="str">
        <f>VLOOKUP(A1396,'DATA TRANSFORMATION 4'!A:C,3,FALSE)</f>
        <v>Obesity</v>
      </c>
      <c r="K1396" t="str">
        <f>VLOOKUP(A1396,'DATA TRANSFORMATION 5'!A:C,3,FALSE)</f>
        <v>Normal</v>
      </c>
      <c r="L1396" t="str">
        <f>VLOOKUP(A1396,'DATA TRANSFORMATION 6'!A:E,5,FALSE)</f>
        <v>20-Jul-1994</v>
      </c>
      <c r="M1396" s="20">
        <f>VLOOKUP(A1396,'DATA TRANSFORMATION 8'!A:B,2,FALSE)</f>
        <v>11657.81</v>
      </c>
      <c r="N1396" t="str">
        <f>VLOOKUP(A1396,'DATA CLEANING 3'!A:D,3,FALSE)</f>
        <v>tier - 3</v>
      </c>
      <c r="O1396" t="str">
        <f>VLOOKUP(A1396,'DATA CLEANING 3'!A:D,4,FALSE)</f>
        <v>tier - 2</v>
      </c>
      <c r="P1396" t="str">
        <f>VLOOKUP(A1396,'DATA CLEANING 4'!A:B,2,FALSE)</f>
        <v>R1023</v>
      </c>
      <c r="Q1396">
        <f>VLOOKUP(A1396,'DATA TANSFORMATION 7'!A:F,6,FALSE)</f>
        <v>28</v>
      </c>
    </row>
    <row r="1397" spans="1:17" ht="16" x14ac:dyDescent="0.4">
      <c r="A1397" s="11" t="s">
        <v>1931</v>
      </c>
      <c r="B1397" t="str">
        <f>VLOOKUP(A1397,'DATA TRANSFORMATION 1'!A:E,4,FALSE)</f>
        <v>Temple</v>
      </c>
      <c r="C1397">
        <f>VLOOKUP(A1397,'MEDICAL EXAMINATIONS'!A:H,2,FALSE)</f>
        <v>37.22</v>
      </c>
      <c r="D1397">
        <f>VLOOKUP(A1397,'MEDICAL EXAMINATIONS'!A:H,3,FALSE)</f>
        <v>4.62</v>
      </c>
      <c r="E1397" t="str">
        <f>VLOOKUP(A1397,'DATA TRANSFORMATION 3'!A:C,2,FALSE)</f>
        <v>No</v>
      </c>
      <c r="F1397" t="str">
        <f>VLOOKUP(A1397,'MEDICAL EXAMINATIONS'!A:H,5,FALSE)</f>
        <v>No</v>
      </c>
      <c r="G1397" t="str">
        <f>VLOOKUP(A1397,'MEDICAL EXAMINATIONS'!A:H,6,FALSE)</f>
        <v>Yes</v>
      </c>
      <c r="H1397">
        <f>VLOOKUP(A1397,'DATA TRANSFORMATION 2'!A:B,2,FALSE)</f>
        <v>1</v>
      </c>
      <c r="I1397" t="str">
        <f>VLOOKUP(A1397,'DATA TRANSFORMATION 3'!A:C,3,FALSE)</f>
        <v>No</v>
      </c>
      <c r="J1397" t="str">
        <f>VLOOKUP(A1397,'DATA TRANSFORMATION 4'!A:C,3,FALSE)</f>
        <v>Obesity</v>
      </c>
      <c r="K1397" t="str">
        <f>VLOOKUP(A1397,'DATA TRANSFORMATION 5'!A:C,3,FALSE)</f>
        <v>Normal</v>
      </c>
      <c r="L1397" t="str">
        <f>VLOOKUP(A1397,'DATA TRANSFORMATION 6'!A:E,5,FALSE)</f>
        <v>6-Jul-1966</v>
      </c>
      <c r="M1397" s="20">
        <f>VLOOKUP(A1397,'DATA TRANSFORMATION 8'!A:B,2,FALSE)</f>
        <v>11658.12</v>
      </c>
      <c r="N1397" t="str">
        <f>VLOOKUP(A1397,'DATA CLEANING 3'!A:D,3,FALSE)</f>
        <v>tier - 3</v>
      </c>
      <c r="O1397" t="str">
        <f>VLOOKUP(A1397,'DATA CLEANING 3'!A:D,4,FALSE)</f>
        <v>tier - 1</v>
      </c>
      <c r="P1397" t="str">
        <f>VLOOKUP(A1397,'DATA CLEANING 4'!A:B,2,FALSE)</f>
        <v>R1024</v>
      </c>
      <c r="Q1397">
        <f>VLOOKUP(A1397,'DATA TANSFORMATION 7'!A:F,6,FALSE)</f>
        <v>56</v>
      </c>
    </row>
    <row r="1398" spans="1:17" ht="16" x14ac:dyDescent="0.4">
      <c r="A1398" s="11" t="s">
        <v>1929</v>
      </c>
      <c r="B1398" t="str">
        <f>VLOOKUP(A1398,'DATA TRANSFORMATION 1'!A:E,4,FALSE)</f>
        <v>Rollie</v>
      </c>
      <c r="C1398">
        <f>VLOOKUP(A1398,'MEDICAL EXAMINATIONS'!A:H,2,FALSE)</f>
        <v>41.325000000000003</v>
      </c>
      <c r="D1398">
        <f>VLOOKUP(A1398,'MEDICAL EXAMINATIONS'!A:H,3,FALSE)</f>
        <v>5.77</v>
      </c>
      <c r="E1398" t="str">
        <f>VLOOKUP(A1398,'DATA TRANSFORMATION 3'!A:C,2,FALSE)</f>
        <v>No</v>
      </c>
      <c r="F1398" t="str">
        <f>VLOOKUP(A1398,'MEDICAL EXAMINATIONS'!A:H,5,FALSE)</f>
        <v>No</v>
      </c>
      <c r="G1398" t="str">
        <f>VLOOKUP(A1398,'MEDICAL EXAMINATIONS'!A:H,6,FALSE)</f>
        <v>No</v>
      </c>
      <c r="H1398">
        <f>VLOOKUP(A1398,'DATA TRANSFORMATION 2'!A:B,2,FALSE)</f>
        <v>0</v>
      </c>
      <c r="I1398" t="str">
        <f>VLOOKUP(A1398,'DATA TRANSFORMATION 3'!A:C,3,FALSE)</f>
        <v>No</v>
      </c>
      <c r="J1398" t="str">
        <f>VLOOKUP(A1398,'DATA TRANSFORMATION 4'!A:C,3,FALSE)</f>
        <v>Obesity</v>
      </c>
      <c r="K1398" t="str">
        <f>VLOOKUP(A1398,'DATA TRANSFORMATION 5'!A:C,3,FALSE)</f>
        <v>Prediabetes</v>
      </c>
      <c r="L1398" t="str">
        <f>VLOOKUP(A1398,'DATA TRANSFORMATION 6'!A:E,5,FALSE)</f>
        <v>23-Aug-1966</v>
      </c>
      <c r="M1398" s="20">
        <f>VLOOKUP(A1398,'DATA TRANSFORMATION 8'!A:B,2,FALSE)</f>
        <v>11658.38</v>
      </c>
      <c r="N1398" t="str">
        <f>VLOOKUP(A1398,'DATA CLEANING 3'!A:D,3,FALSE)</f>
        <v>tier - 3</v>
      </c>
      <c r="O1398" t="str">
        <f>VLOOKUP(A1398,'DATA CLEANING 3'!A:D,4,FALSE)</f>
        <v>tier - 3</v>
      </c>
      <c r="P1398" t="str">
        <f>VLOOKUP(A1398,'DATA CLEANING 4'!A:B,2,FALSE)</f>
        <v>R1024</v>
      </c>
      <c r="Q1398">
        <f>VLOOKUP(A1398,'DATA TANSFORMATION 7'!A:F,6,FALSE)</f>
        <v>56</v>
      </c>
    </row>
    <row r="1399" spans="1:17" ht="16" x14ac:dyDescent="0.4">
      <c r="A1399" s="11" t="s">
        <v>1927</v>
      </c>
      <c r="B1399" t="str">
        <f>VLOOKUP(A1399,'DATA TRANSFORMATION 1'!A:E,4,FALSE)</f>
        <v>Roybal</v>
      </c>
      <c r="C1399">
        <f>VLOOKUP(A1399,'MEDICAL EXAMINATIONS'!A:H,2,FALSE)</f>
        <v>40.31</v>
      </c>
      <c r="D1399">
        <f>VLOOKUP(A1399,'MEDICAL EXAMINATIONS'!A:H,3,FALSE)</f>
        <v>5.84</v>
      </c>
      <c r="E1399" t="str">
        <f>VLOOKUP(A1399,'DATA TRANSFORMATION 3'!A:C,2,FALSE)</f>
        <v>No</v>
      </c>
      <c r="F1399" t="str">
        <f>VLOOKUP(A1399,'MEDICAL EXAMINATIONS'!A:H,5,FALSE)</f>
        <v>No</v>
      </c>
      <c r="G1399" t="str">
        <f>VLOOKUP(A1399,'MEDICAL EXAMINATIONS'!A:H,6,FALSE)</f>
        <v>No</v>
      </c>
      <c r="H1399">
        <f>VLOOKUP(A1399,'DATA TRANSFORMATION 2'!A:B,2,FALSE)</f>
        <v>0</v>
      </c>
      <c r="I1399" t="str">
        <f>VLOOKUP(A1399,'DATA TRANSFORMATION 3'!A:C,3,FALSE)</f>
        <v>No</v>
      </c>
      <c r="J1399" t="str">
        <f>VLOOKUP(A1399,'DATA TRANSFORMATION 4'!A:C,3,FALSE)</f>
        <v>Obesity</v>
      </c>
      <c r="K1399" t="str">
        <f>VLOOKUP(A1399,'DATA TRANSFORMATION 5'!A:C,3,FALSE)</f>
        <v>Prediabetes</v>
      </c>
      <c r="L1399" t="str">
        <f>VLOOKUP(A1399,'DATA TRANSFORMATION 6'!A:E,5,FALSE)</f>
        <v>9-Nov-1966</v>
      </c>
      <c r="M1399" s="20">
        <f>VLOOKUP(A1399,'DATA TRANSFORMATION 8'!A:B,2,FALSE)</f>
        <v>11674.13</v>
      </c>
      <c r="N1399" t="str">
        <f>VLOOKUP(A1399,'DATA CLEANING 3'!A:D,3,FALSE)</f>
        <v>tier - 3</v>
      </c>
      <c r="O1399" t="str">
        <f>VLOOKUP(A1399,'DATA CLEANING 3'!A:D,4,FALSE)</f>
        <v>tier - 1</v>
      </c>
      <c r="P1399" t="str">
        <f>VLOOKUP(A1399,'DATA CLEANING 4'!A:B,2,FALSE)</f>
        <v>R1011</v>
      </c>
      <c r="Q1399">
        <f>VLOOKUP(A1399,'DATA TANSFORMATION 7'!A:F,6,FALSE)</f>
        <v>56</v>
      </c>
    </row>
    <row r="1400" spans="1:17" ht="16" x14ac:dyDescent="0.4">
      <c r="A1400" s="11" t="s">
        <v>1925</v>
      </c>
      <c r="B1400" t="str">
        <f>VLOOKUP(A1400,'DATA TRANSFORMATION 1'!A:E,4,FALSE)</f>
        <v>Turgeon</v>
      </c>
      <c r="C1400">
        <f>VLOOKUP(A1400,'MEDICAL EXAMINATIONS'!A:H,2,FALSE)</f>
        <v>29.48</v>
      </c>
      <c r="D1400">
        <f>VLOOKUP(A1400,'MEDICAL EXAMINATIONS'!A:H,3,FALSE)</f>
        <v>4.91</v>
      </c>
      <c r="E1400" t="str">
        <f>VLOOKUP(A1400,'DATA TRANSFORMATION 3'!A:C,2,FALSE)</f>
        <v>No</v>
      </c>
      <c r="F1400" t="str">
        <f>VLOOKUP(A1400,'MEDICAL EXAMINATIONS'!A:H,5,FALSE)</f>
        <v>No</v>
      </c>
      <c r="G1400" t="str">
        <f>VLOOKUP(A1400,'MEDICAL EXAMINATIONS'!A:H,6,FALSE)</f>
        <v>No</v>
      </c>
      <c r="H1400">
        <f>VLOOKUP(A1400,'DATA TRANSFORMATION 2'!A:B,2,FALSE)</f>
        <v>0</v>
      </c>
      <c r="I1400" t="str">
        <f>VLOOKUP(A1400,'DATA TRANSFORMATION 3'!A:C,3,FALSE)</f>
        <v>No</v>
      </c>
      <c r="J1400" t="str">
        <f>VLOOKUP(A1400,'DATA TRANSFORMATION 4'!A:C,3,FALSE)</f>
        <v>Over Weight</v>
      </c>
      <c r="K1400" t="str">
        <f>VLOOKUP(A1400,'DATA TRANSFORMATION 5'!A:C,3,FALSE)</f>
        <v>Normal</v>
      </c>
      <c r="L1400" t="str">
        <f>VLOOKUP(A1400,'DATA TRANSFORMATION 6'!A:E,5,FALSE)</f>
        <v>1-Dec-1970</v>
      </c>
      <c r="M1400" s="20">
        <f>VLOOKUP(A1400,'DATA TRANSFORMATION 8'!A:B,2,FALSE)</f>
        <v>11696.52</v>
      </c>
      <c r="N1400" t="str">
        <f>VLOOKUP(A1400,'DATA CLEANING 3'!A:D,3,FALSE)</f>
        <v>tier - 3</v>
      </c>
      <c r="O1400" t="str">
        <f>VLOOKUP(A1400,'DATA CLEANING 3'!A:D,4,FALSE)</f>
        <v>tier - 1</v>
      </c>
      <c r="P1400" t="str">
        <f>VLOOKUP(A1400,'DATA CLEANING 4'!A:B,2,FALSE)</f>
        <v>R1021</v>
      </c>
      <c r="Q1400">
        <f>VLOOKUP(A1400,'DATA TANSFORMATION 7'!A:F,6,FALSE)</f>
        <v>52</v>
      </c>
    </row>
    <row r="1401" spans="1:17" ht="16" x14ac:dyDescent="0.4">
      <c r="A1401" s="11" t="s">
        <v>1923</v>
      </c>
      <c r="B1401" t="str">
        <f>VLOOKUP(A1401,'DATA TRANSFORMATION 1'!A:E,4,FALSE)</f>
        <v>Deingenis</v>
      </c>
      <c r="C1401">
        <f>VLOOKUP(A1401,'MEDICAL EXAMINATIONS'!A:H,2,FALSE)</f>
        <v>33.155000000000001</v>
      </c>
      <c r="D1401">
        <f>VLOOKUP(A1401,'MEDICAL EXAMINATIONS'!A:H,3,FALSE)</f>
        <v>5.07</v>
      </c>
      <c r="E1401" t="str">
        <f>VLOOKUP(A1401,'DATA TRANSFORMATION 3'!A:C,2,FALSE)</f>
        <v>No</v>
      </c>
      <c r="F1401" t="str">
        <f>VLOOKUP(A1401,'MEDICAL EXAMINATIONS'!A:H,5,FALSE)</f>
        <v>No</v>
      </c>
      <c r="G1401" t="str">
        <f>VLOOKUP(A1401,'MEDICAL EXAMINATIONS'!A:H,6,FALSE)</f>
        <v>No</v>
      </c>
      <c r="H1401">
        <f>VLOOKUP(A1401,'DATA TRANSFORMATION 2'!A:B,2,FALSE)</f>
        <v>0</v>
      </c>
      <c r="I1401" t="str">
        <f>VLOOKUP(A1401,'DATA TRANSFORMATION 3'!A:C,3,FALSE)</f>
        <v>No</v>
      </c>
      <c r="J1401" t="str">
        <f>VLOOKUP(A1401,'DATA TRANSFORMATION 4'!A:C,3,FALSE)</f>
        <v>Obesity</v>
      </c>
      <c r="K1401" t="str">
        <f>VLOOKUP(A1401,'DATA TRANSFORMATION 5'!A:C,3,FALSE)</f>
        <v>Normal</v>
      </c>
      <c r="L1401" t="str">
        <f>VLOOKUP(A1401,'DATA TRANSFORMATION 6'!A:E,5,FALSE)</f>
        <v>21-Oct-1982</v>
      </c>
      <c r="M1401" s="20">
        <f>VLOOKUP(A1401,'DATA TRANSFORMATION 8'!A:B,2,FALSE)</f>
        <v>11712.97</v>
      </c>
      <c r="N1401" t="str">
        <f>VLOOKUP(A1401,'DATA CLEANING 3'!A:D,3,FALSE)</f>
        <v>tier - 3</v>
      </c>
      <c r="O1401" t="str">
        <f>VLOOKUP(A1401,'DATA CLEANING 3'!A:D,4,FALSE)</f>
        <v>tier - 2</v>
      </c>
      <c r="P1401" t="str">
        <f>VLOOKUP(A1401,'DATA CLEANING 4'!A:B,2,FALSE)</f>
        <v>R1021</v>
      </c>
      <c r="Q1401">
        <f>VLOOKUP(A1401,'DATA TANSFORMATION 7'!A:F,6,FALSE)</f>
        <v>40</v>
      </c>
    </row>
    <row r="1402" spans="1:17" ht="16" x14ac:dyDescent="0.4">
      <c r="A1402" s="11" t="s">
        <v>1921</v>
      </c>
      <c r="B1402" t="str">
        <f>VLOOKUP(A1402,'DATA TRANSFORMATION 1'!A:E,4,FALSE)</f>
        <v>Hodge</v>
      </c>
      <c r="C1402">
        <f>VLOOKUP(A1402,'MEDICAL EXAMINATIONS'!A:H,2,FALSE)</f>
        <v>42.85</v>
      </c>
      <c r="D1402">
        <f>VLOOKUP(A1402,'MEDICAL EXAMINATIONS'!A:H,3,FALSE)</f>
        <v>5.81</v>
      </c>
      <c r="E1402" t="str">
        <f>VLOOKUP(A1402,'DATA TRANSFORMATION 3'!A:C,2,FALSE)</f>
        <v>Yes</v>
      </c>
      <c r="F1402" t="str">
        <f>VLOOKUP(A1402,'MEDICAL EXAMINATIONS'!A:H,5,FALSE)</f>
        <v>No</v>
      </c>
      <c r="G1402" t="str">
        <f>VLOOKUP(A1402,'MEDICAL EXAMINATIONS'!A:H,6,FALSE)</f>
        <v>No</v>
      </c>
      <c r="H1402">
        <f>VLOOKUP(A1402,'DATA TRANSFORMATION 2'!A:B,2,FALSE)</f>
        <v>0</v>
      </c>
      <c r="I1402" t="str">
        <f>VLOOKUP(A1402,'DATA TRANSFORMATION 3'!A:C,3,FALSE)</f>
        <v>No</v>
      </c>
      <c r="J1402" t="str">
        <f>VLOOKUP(A1402,'DATA TRANSFORMATION 4'!A:C,3,FALSE)</f>
        <v>Obesity</v>
      </c>
      <c r="K1402" t="str">
        <f>VLOOKUP(A1402,'DATA TRANSFORMATION 5'!A:C,3,FALSE)</f>
        <v>Prediabetes</v>
      </c>
      <c r="L1402" t="str">
        <f>VLOOKUP(A1402,'DATA TRANSFORMATION 6'!A:E,5,FALSE)</f>
        <v>12-Oct-1969</v>
      </c>
      <c r="M1402" s="20">
        <f>VLOOKUP(A1402,'DATA TRANSFORMATION 8'!A:B,2,FALSE)</f>
        <v>11729.68</v>
      </c>
      <c r="N1402" t="str">
        <f>VLOOKUP(A1402,'DATA CLEANING 3'!A:D,3,FALSE)</f>
        <v>tier - 3</v>
      </c>
      <c r="O1402" t="str">
        <f>VLOOKUP(A1402,'DATA CLEANING 3'!A:D,4,FALSE)</f>
        <v>tier - 1</v>
      </c>
      <c r="P1402" t="str">
        <f>VLOOKUP(A1402,'DATA CLEANING 4'!A:B,2,FALSE)</f>
        <v>R1024</v>
      </c>
      <c r="Q1402">
        <f>VLOOKUP(A1402,'DATA TANSFORMATION 7'!A:F,6,FALSE)</f>
        <v>53</v>
      </c>
    </row>
    <row r="1403" spans="1:17" ht="16" x14ac:dyDescent="0.4">
      <c r="A1403" s="11" t="s">
        <v>1919</v>
      </c>
      <c r="B1403" t="str">
        <f>VLOOKUP(A1403,'DATA TRANSFORMATION 1'!A:E,4,FALSE)</f>
        <v>Gibbs</v>
      </c>
      <c r="C1403">
        <f>VLOOKUP(A1403,'MEDICAL EXAMINATIONS'!A:H,2,FALSE)</f>
        <v>32.340000000000003</v>
      </c>
      <c r="D1403">
        <f>VLOOKUP(A1403,'MEDICAL EXAMINATIONS'!A:H,3,FALSE)</f>
        <v>11.2</v>
      </c>
      <c r="E1403" t="str">
        <f>VLOOKUP(A1403,'DATA TRANSFORMATION 3'!A:C,2,FALSE)</f>
        <v>No</v>
      </c>
      <c r="F1403" t="str">
        <f>VLOOKUP(A1403,'MEDICAL EXAMINATIONS'!A:H,5,FALSE)</f>
        <v>No</v>
      </c>
      <c r="G1403" t="str">
        <f>VLOOKUP(A1403,'MEDICAL EXAMINATIONS'!A:H,6,FALSE)</f>
        <v>No</v>
      </c>
      <c r="H1403">
        <f>VLOOKUP(A1403,'DATA TRANSFORMATION 2'!A:B,2,FALSE)</f>
        <v>0</v>
      </c>
      <c r="I1403" t="str">
        <f>VLOOKUP(A1403,'DATA TRANSFORMATION 3'!A:C,3,FALSE)</f>
        <v>No</v>
      </c>
      <c r="J1403" t="str">
        <f>VLOOKUP(A1403,'DATA TRANSFORMATION 4'!A:C,3,FALSE)</f>
        <v>Obesity</v>
      </c>
      <c r="K1403" t="str">
        <f>VLOOKUP(A1403,'DATA TRANSFORMATION 5'!A:C,3,FALSE)</f>
        <v>Diabetes</v>
      </c>
      <c r="L1403" t="str">
        <f>VLOOKUP(A1403,'DATA TRANSFORMATION 6'!A:E,5,FALSE)</f>
        <v>26-Nov-1984</v>
      </c>
      <c r="M1403" s="20">
        <f>VLOOKUP(A1403,'DATA TRANSFORMATION 8'!A:B,2,FALSE)</f>
        <v>11730.82</v>
      </c>
      <c r="N1403" t="str">
        <f>VLOOKUP(A1403,'DATA CLEANING 3'!A:D,3,FALSE)</f>
        <v>tier - 3</v>
      </c>
      <c r="O1403" t="str">
        <f>VLOOKUP(A1403,'DATA CLEANING 3'!A:D,4,FALSE)</f>
        <v>tier - 3</v>
      </c>
      <c r="P1403" t="str">
        <f>VLOOKUP(A1403,'DATA CLEANING 4'!A:B,2,FALSE)</f>
        <v>R1026</v>
      </c>
      <c r="Q1403">
        <f>VLOOKUP(A1403,'DATA TANSFORMATION 7'!A:F,6,FALSE)</f>
        <v>38</v>
      </c>
    </row>
    <row r="1404" spans="1:17" ht="16" x14ac:dyDescent="0.4">
      <c r="A1404" s="11" t="s">
        <v>1917</v>
      </c>
      <c r="B1404" t="str">
        <f>VLOOKUP(A1404,'DATA TRANSFORMATION 1'!A:E,4,FALSE)</f>
        <v>Trom</v>
      </c>
      <c r="C1404">
        <f>VLOOKUP(A1404,'MEDICAL EXAMINATIONS'!A:H,2,FALSE)</f>
        <v>27.5</v>
      </c>
      <c r="D1404">
        <f>VLOOKUP(A1404,'MEDICAL EXAMINATIONS'!A:H,3,FALSE)</f>
        <v>10.75</v>
      </c>
      <c r="E1404" t="str">
        <f>VLOOKUP(A1404,'DATA TRANSFORMATION 3'!A:C,2,FALSE)</f>
        <v>No</v>
      </c>
      <c r="F1404" t="str">
        <f>VLOOKUP(A1404,'MEDICAL EXAMINATIONS'!A:H,5,FALSE)</f>
        <v>No</v>
      </c>
      <c r="G1404" t="str">
        <f>VLOOKUP(A1404,'MEDICAL EXAMINATIONS'!A:H,6,FALSE)</f>
        <v>No</v>
      </c>
      <c r="H1404">
        <f>VLOOKUP(A1404,'DATA TRANSFORMATION 2'!A:B,2,FALSE)</f>
        <v>0</v>
      </c>
      <c r="I1404" t="str">
        <f>VLOOKUP(A1404,'DATA TRANSFORMATION 3'!A:C,3,FALSE)</f>
        <v>No</v>
      </c>
      <c r="J1404" t="str">
        <f>VLOOKUP(A1404,'DATA TRANSFORMATION 4'!A:C,3,FALSE)</f>
        <v>Over Weight</v>
      </c>
      <c r="K1404" t="str">
        <f>VLOOKUP(A1404,'DATA TRANSFORMATION 5'!A:C,3,FALSE)</f>
        <v>Diabetes</v>
      </c>
      <c r="L1404" t="str">
        <f>VLOOKUP(A1404,'DATA TRANSFORMATION 6'!A:E,5,FALSE)</f>
        <v>9-Nov-1964</v>
      </c>
      <c r="M1404" s="20">
        <f>VLOOKUP(A1404,'DATA TRANSFORMATION 8'!A:B,2,FALSE)</f>
        <v>11735.88</v>
      </c>
      <c r="N1404" t="str">
        <f>VLOOKUP(A1404,'DATA CLEANING 3'!A:D,3,FALSE)</f>
        <v>tier - 3</v>
      </c>
      <c r="O1404" t="str">
        <f>VLOOKUP(A1404,'DATA CLEANING 3'!A:D,4,FALSE)</f>
        <v>tier - 1</v>
      </c>
      <c r="P1404" t="str">
        <f>VLOOKUP(A1404,'DATA CLEANING 4'!A:B,2,FALSE)</f>
        <v>R1012</v>
      </c>
      <c r="Q1404">
        <f>VLOOKUP(A1404,'DATA TANSFORMATION 7'!A:F,6,FALSE)</f>
        <v>58</v>
      </c>
    </row>
    <row r="1405" spans="1:17" ht="16" x14ac:dyDescent="0.4">
      <c r="A1405" s="11" t="s">
        <v>1915</v>
      </c>
      <c r="B1405" t="str">
        <f>VLOOKUP(A1405,'DATA TRANSFORMATION 1'!A:E,4,FALSE)</f>
        <v>Sizer</v>
      </c>
      <c r="C1405">
        <f>VLOOKUP(A1405,'MEDICAL EXAMINATIONS'!A:H,2,FALSE)</f>
        <v>25.8</v>
      </c>
      <c r="D1405">
        <f>VLOOKUP(A1405,'MEDICAL EXAMINATIONS'!A:H,3,FALSE)</f>
        <v>7.8</v>
      </c>
      <c r="E1405" t="str">
        <f>VLOOKUP(A1405,'DATA TRANSFORMATION 3'!A:C,2,FALSE)</f>
        <v>No</v>
      </c>
      <c r="F1405" t="str">
        <f>VLOOKUP(A1405,'MEDICAL EXAMINATIONS'!A:H,5,FALSE)</f>
        <v>No</v>
      </c>
      <c r="G1405" t="str">
        <f>VLOOKUP(A1405,'MEDICAL EXAMINATIONS'!A:H,6,FALSE)</f>
        <v>No</v>
      </c>
      <c r="H1405">
        <f>VLOOKUP(A1405,'DATA TRANSFORMATION 2'!A:B,2,FALSE)</f>
        <v>0</v>
      </c>
      <c r="I1405" t="str">
        <f>VLOOKUP(A1405,'DATA TRANSFORMATION 3'!A:C,3,FALSE)</f>
        <v>No</v>
      </c>
      <c r="J1405" t="str">
        <f>VLOOKUP(A1405,'DATA TRANSFORMATION 4'!A:C,3,FALSE)</f>
        <v>Over Weight</v>
      </c>
      <c r="K1405" t="str">
        <f>VLOOKUP(A1405,'DATA TRANSFORMATION 5'!A:C,3,FALSE)</f>
        <v>Diabetes</v>
      </c>
      <c r="L1405" t="str">
        <f>VLOOKUP(A1405,'DATA TRANSFORMATION 6'!A:E,5,FALSE)</f>
        <v>5-Sep-1988</v>
      </c>
      <c r="M1405" s="20">
        <f>VLOOKUP(A1405,'DATA TRANSFORMATION 8'!A:B,2,FALSE)</f>
        <v>11737.85</v>
      </c>
      <c r="N1405" t="str">
        <f>VLOOKUP(A1405,'DATA CLEANING 3'!A:D,3,FALSE)</f>
        <v>tier - 3</v>
      </c>
      <c r="O1405" t="str">
        <f>VLOOKUP(A1405,'DATA CLEANING 3'!A:D,4,FALSE)</f>
        <v>tier - 1</v>
      </c>
      <c r="P1405" t="str">
        <f>VLOOKUP(A1405,'DATA CLEANING 4'!A:B,2,FALSE)</f>
        <v>R1011</v>
      </c>
      <c r="Q1405">
        <f>VLOOKUP(A1405,'DATA TANSFORMATION 7'!A:F,6,FALSE)</f>
        <v>34</v>
      </c>
    </row>
    <row r="1406" spans="1:17" ht="16" x14ac:dyDescent="0.4">
      <c r="A1406" s="11" t="s">
        <v>1913</v>
      </c>
      <c r="B1406" t="str">
        <f>VLOOKUP(A1406,'DATA TRANSFORMATION 1'!A:E,4,FALSE)</f>
        <v>Ellison</v>
      </c>
      <c r="C1406">
        <f>VLOOKUP(A1406,'MEDICAL EXAMINATIONS'!A:H,2,FALSE)</f>
        <v>25</v>
      </c>
      <c r="D1406">
        <f>VLOOKUP(A1406,'MEDICAL EXAMINATIONS'!A:H,3,FALSE)</f>
        <v>7.04</v>
      </c>
      <c r="E1406" t="str">
        <f>VLOOKUP(A1406,'DATA TRANSFORMATION 3'!A:C,2,FALSE)</f>
        <v>No</v>
      </c>
      <c r="F1406" t="str">
        <f>VLOOKUP(A1406,'MEDICAL EXAMINATIONS'!A:H,5,FALSE)</f>
        <v>No</v>
      </c>
      <c r="G1406" t="str">
        <f>VLOOKUP(A1406,'MEDICAL EXAMINATIONS'!A:H,6,FALSE)</f>
        <v>No</v>
      </c>
      <c r="H1406">
        <f>VLOOKUP(A1406,'DATA TRANSFORMATION 2'!A:B,2,FALSE)</f>
        <v>0</v>
      </c>
      <c r="I1406" t="str">
        <f>VLOOKUP(A1406,'DATA TRANSFORMATION 3'!A:C,3,FALSE)</f>
        <v>No</v>
      </c>
      <c r="J1406" t="str">
        <f>VLOOKUP(A1406,'DATA TRANSFORMATION 4'!A:C,3,FALSE)</f>
        <v>Over Weight</v>
      </c>
      <c r="K1406" t="str">
        <f>VLOOKUP(A1406,'DATA TRANSFORMATION 5'!A:C,3,FALSE)</f>
        <v>Diabetes</v>
      </c>
      <c r="L1406" t="str">
        <f>VLOOKUP(A1406,'DATA TRANSFORMATION 6'!A:E,5,FALSE)</f>
        <v>12-Nov-1969</v>
      </c>
      <c r="M1406" s="20">
        <f>VLOOKUP(A1406,'DATA TRANSFORMATION 8'!A:B,2,FALSE)</f>
        <v>11741.73</v>
      </c>
      <c r="N1406" t="str">
        <f>VLOOKUP(A1406,'DATA CLEANING 3'!A:D,3,FALSE)</f>
        <v>tier - 3</v>
      </c>
      <c r="O1406" t="str">
        <f>VLOOKUP(A1406,'DATA CLEANING 3'!A:D,4,FALSE)</f>
        <v>tier - 1</v>
      </c>
      <c r="P1406" t="str">
        <f>VLOOKUP(A1406,'DATA CLEANING 4'!A:B,2,FALSE)</f>
        <v>R1011</v>
      </c>
      <c r="Q1406">
        <f>VLOOKUP(A1406,'DATA TANSFORMATION 7'!A:F,6,FALSE)</f>
        <v>53</v>
      </c>
    </row>
    <row r="1407" spans="1:17" ht="16" x14ac:dyDescent="0.4">
      <c r="A1407" s="11" t="s">
        <v>1911</v>
      </c>
      <c r="B1407" t="str">
        <f>VLOOKUP(A1407,'DATA TRANSFORMATION 1'!A:E,4,FALSE)</f>
        <v>Sulkowski</v>
      </c>
      <c r="C1407">
        <f>VLOOKUP(A1407,'MEDICAL EXAMINATIONS'!A:H,2,FALSE)</f>
        <v>41.2</v>
      </c>
      <c r="D1407">
        <f>VLOOKUP(A1407,'MEDICAL EXAMINATIONS'!A:H,3,FALSE)</f>
        <v>4.18</v>
      </c>
      <c r="E1407" t="str">
        <f>VLOOKUP(A1407,'DATA TRANSFORMATION 3'!A:C,2,FALSE)</f>
        <v>Yes</v>
      </c>
      <c r="F1407" t="str">
        <f>VLOOKUP(A1407,'MEDICAL EXAMINATIONS'!A:H,5,FALSE)</f>
        <v>No</v>
      </c>
      <c r="G1407" t="str">
        <f>VLOOKUP(A1407,'MEDICAL EXAMINATIONS'!A:H,6,FALSE)</f>
        <v>No</v>
      </c>
      <c r="H1407">
        <f>VLOOKUP(A1407,'DATA TRANSFORMATION 2'!A:B,2,FALSE)</f>
        <v>0</v>
      </c>
      <c r="I1407" t="str">
        <f>VLOOKUP(A1407,'DATA TRANSFORMATION 3'!A:C,3,FALSE)</f>
        <v>No</v>
      </c>
      <c r="J1407" t="str">
        <f>VLOOKUP(A1407,'DATA TRANSFORMATION 4'!A:C,3,FALSE)</f>
        <v>Obesity</v>
      </c>
      <c r="K1407" t="str">
        <f>VLOOKUP(A1407,'DATA TRANSFORMATION 5'!A:C,3,FALSE)</f>
        <v>Normal</v>
      </c>
      <c r="L1407" t="str">
        <f>VLOOKUP(A1407,'DATA TRANSFORMATION 6'!A:E,5,FALSE)</f>
        <v>9-Jun-1963</v>
      </c>
      <c r="M1407" s="20">
        <f>VLOOKUP(A1407,'DATA TRANSFORMATION 8'!A:B,2,FALSE)</f>
        <v>11743.3</v>
      </c>
      <c r="N1407" t="str">
        <f>VLOOKUP(A1407,'DATA CLEANING 3'!A:D,3,FALSE)</f>
        <v>tier - 3</v>
      </c>
      <c r="O1407" t="str">
        <f>VLOOKUP(A1407,'DATA CLEANING 3'!A:D,4,FALSE)</f>
        <v>tier - 3</v>
      </c>
      <c r="P1407" t="str">
        <f>VLOOKUP(A1407,'DATA CLEANING 4'!A:B,2,FALSE)</f>
        <v>R1013</v>
      </c>
      <c r="Q1407">
        <f>VLOOKUP(A1407,'DATA TANSFORMATION 7'!A:F,6,FALSE)</f>
        <v>59</v>
      </c>
    </row>
    <row r="1408" spans="1:17" ht="16" x14ac:dyDescent="0.4">
      <c r="A1408" s="11" t="s">
        <v>1909</v>
      </c>
      <c r="B1408" t="str">
        <f>VLOOKUP(A1408,'DATA TRANSFORMATION 1'!A:E,4,FALSE)</f>
        <v>Maringo</v>
      </c>
      <c r="C1408">
        <f>VLOOKUP(A1408,'MEDICAL EXAMINATIONS'!A:H,2,FALSE)</f>
        <v>17.78</v>
      </c>
      <c r="D1408">
        <f>VLOOKUP(A1408,'MEDICAL EXAMINATIONS'!A:H,3,FALSE)</f>
        <v>8.19</v>
      </c>
      <c r="E1408" t="str">
        <f>VLOOKUP(A1408,'DATA TRANSFORMATION 3'!A:C,2,FALSE)</f>
        <v>No</v>
      </c>
      <c r="F1408" t="str">
        <f>VLOOKUP(A1408,'MEDICAL EXAMINATIONS'!A:H,5,FALSE)</f>
        <v>No</v>
      </c>
      <c r="G1408" t="str">
        <f>VLOOKUP(A1408,'MEDICAL EXAMINATIONS'!A:H,6,FALSE)</f>
        <v>No</v>
      </c>
      <c r="H1408">
        <f>VLOOKUP(A1408,'DATA TRANSFORMATION 2'!A:B,2,FALSE)</f>
        <v>0</v>
      </c>
      <c r="I1408" t="str">
        <f>VLOOKUP(A1408,'DATA TRANSFORMATION 3'!A:C,3,FALSE)</f>
        <v>No</v>
      </c>
      <c r="J1408" t="str">
        <f>VLOOKUP(A1408,'DATA TRANSFORMATION 4'!A:C,3,FALSE)</f>
        <v>Under Weight</v>
      </c>
      <c r="K1408" t="str">
        <f>VLOOKUP(A1408,'DATA TRANSFORMATION 5'!A:C,3,FALSE)</f>
        <v>Diabetes</v>
      </c>
      <c r="L1408" t="str">
        <f>VLOOKUP(A1408,'DATA TRANSFORMATION 6'!A:E,5,FALSE)</f>
        <v>2-Dec-1964</v>
      </c>
      <c r="M1408" s="20">
        <f>VLOOKUP(A1408,'DATA TRANSFORMATION 8'!A:B,2,FALSE)</f>
        <v>11743.93</v>
      </c>
      <c r="N1408" t="str">
        <f>VLOOKUP(A1408,'DATA CLEANING 3'!A:D,3,FALSE)</f>
        <v>tier - 3</v>
      </c>
      <c r="O1408" t="str">
        <f>VLOOKUP(A1408,'DATA CLEANING 3'!A:D,4,FALSE)</f>
        <v>tier - 1</v>
      </c>
      <c r="P1408" t="str">
        <f>VLOOKUP(A1408,'DATA CLEANING 4'!A:B,2,FALSE)</f>
        <v>R1012</v>
      </c>
      <c r="Q1408">
        <f>VLOOKUP(A1408,'DATA TANSFORMATION 7'!A:F,6,FALSE)</f>
        <v>58</v>
      </c>
    </row>
    <row r="1409" spans="1:17" ht="16" x14ac:dyDescent="0.4">
      <c r="A1409" s="11" t="s">
        <v>1907</v>
      </c>
      <c r="B1409" t="str">
        <f>VLOOKUP(A1409,'DATA TRANSFORMATION 1'!A:E,4,FALSE)</f>
        <v>Lattin</v>
      </c>
      <c r="C1409">
        <f>VLOOKUP(A1409,'MEDICAL EXAMINATIONS'!A:H,2,FALSE)</f>
        <v>40.119999999999997</v>
      </c>
      <c r="D1409">
        <f>VLOOKUP(A1409,'MEDICAL EXAMINATIONS'!A:H,3,FALSE)</f>
        <v>6.22</v>
      </c>
      <c r="E1409" t="str">
        <f>VLOOKUP(A1409,'DATA TRANSFORMATION 3'!A:C,2,FALSE)</f>
        <v>Yes</v>
      </c>
      <c r="F1409" t="str">
        <f>VLOOKUP(A1409,'MEDICAL EXAMINATIONS'!A:H,5,FALSE)</f>
        <v>No</v>
      </c>
      <c r="G1409" t="str">
        <f>VLOOKUP(A1409,'MEDICAL EXAMINATIONS'!A:H,6,FALSE)</f>
        <v>Yes</v>
      </c>
      <c r="H1409">
        <f>VLOOKUP(A1409,'DATA TRANSFORMATION 2'!A:B,2,FALSE)</f>
        <v>1</v>
      </c>
      <c r="I1409" t="str">
        <f>VLOOKUP(A1409,'DATA TRANSFORMATION 3'!A:C,3,FALSE)</f>
        <v>No</v>
      </c>
      <c r="J1409" t="str">
        <f>VLOOKUP(A1409,'DATA TRANSFORMATION 4'!A:C,3,FALSE)</f>
        <v>Obesity</v>
      </c>
      <c r="K1409" t="str">
        <f>VLOOKUP(A1409,'DATA TRANSFORMATION 5'!A:C,3,FALSE)</f>
        <v>Prediabetes</v>
      </c>
      <c r="L1409" t="str">
        <f>VLOOKUP(A1409,'DATA TRANSFORMATION 6'!A:E,5,FALSE)</f>
        <v>6-Nov-1979</v>
      </c>
      <c r="M1409" s="20">
        <f>VLOOKUP(A1409,'DATA TRANSFORMATION 8'!A:B,2,FALSE)</f>
        <v>11752.68</v>
      </c>
      <c r="N1409" t="str">
        <f>VLOOKUP(A1409,'DATA CLEANING 3'!A:D,3,FALSE)</f>
        <v>tier - 3</v>
      </c>
      <c r="O1409" t="str">
        <f>VLOOKUP(A1409,'DATA CLEANING 3'!A:D,4,FALSE)</f>
        <v>tier - 1</v>
      </c>
      <c r="P1409" t="str">
        <f>VLOOKUP(A1409,'DATA CLEANING 4'!A:B,2,FALSE)</f>
        <v>R1026</v>
      </c>
      <c r="Q1409">
        <f>VLOOKUP(A1409,'DATA TANSFORMATION 7'!A:F,6,FALSE)</f>
        <v>43</v>
      </c>
    </row>
    <row r="1410" spans="1:17" ht="16" x14ac:dyDescent="0.4">
      <c r="A1410" s="11" t="s">
        <v>1905</v>
      </c>
      <c r="B1410" t="str">
        <f>VLOOKUP(A1410,'DATA TRANSFORMATION 1'!A:E,4,FALSE)</f>
        <v>Deblander</v>
      </c>
      <c r="C1410">
        <f>VLOOKUP(A1410,'MEDICAL EXAMINATIONS'!A:H,2,FALSE)</f>
        <v>19.350000000000001</v>
      </c>
      <c r="D1410">
        <f>VLOOKUP(A1410,'MEDICAL EXAMINATIONS'!A:H,3,FALSE)</f>
        <v>8.2200000000000006</v>
      </c>
      <c r="E1410" t="str">
        <f>VLOOKUP(A1410,'DATA TRANSFORMATION 3'!A:C,2,FALSE)</f>
        <v>Yes</v>
      </c>
      <c r="F1410" t="str">
        <f>VLOOKUP(A1410,'MEDICAL EXAMINATIONS'!A:H,5,FALSE)</f>
        <v>No</v>
      </c>
      <c r="G1410" t="str">
        <f>VLOOKUP(A1410,'MEDICAL EXAMINATIONS'!A:H,6,FALSE)</f>
        <v>No</v>
      </c>
      <c r="H1410">
        <f>VLOOKUP(A1410,'DATA TRANSFORMATION 2'!A:B,2,FALSE)</f>
        <v>0</v>
      </c>
      <c r="I1410" t="str">
        <f>VLOOKUP(A1410,'DATA TRANSFORMATION 3'!A:C,3,FALSE)</f>
        <v>No</v>
      </c>
      <c r="J1410" t="str">
        <f>VLOOKUP(A1410,'DATA TRANSFORMATION 4'!A:C,3,FALSE)</f>
        <v>Normal Weight</v>
      </c>
      <c r="K1410" t="str">
        <f>VLOOKUP(A1410,'DATA TRANSFORMATION 5'!A:C,3,FALSE)</f>
        <v>Diabetes</v>
      </c>
      <c r="L1410" t="str">
        <f>VLOOKUP(A1410,'DATA TRANSFORMATION 6'!A:E,5,FALSE)</f>
        <v>25-Jul-1966</v>
      </c>
      <c r="M1410" s="20">
        <f>VLOOKUP(A1410,'DATA TRANSFORMATION 8'!A:B,2,FALSE)</f>
        <v>11763</v>
      </c>
      <c r="N1410" t="str">
        <f>VLOOKUP(A1410,'DATA CLEANING 3'!A:D,3,FALSE)</f>
        <v>tier - 3</v>
      </c>
      <c r="O1410" t="str">
        <f>VLOOKUP(A1410,'DATA CLEANING 3'!A:D,4,FALSE)</f>
        <v>tier - 3</v>
      </c>
      <c r="P1410" t="str">
        <f>VLOOKUP(A1410,'DATA CLEANING 4'!A:B,2,FALSE)</f>
        <v>R1016</v>
      </c>
      <c r="Q1410">
        <f>VLOOKUP(A1410,'DATA TANSFORMATION 7'!A:F,6,FALSE)</f>
        <v>56</v>
      </c>
    </row>
    <row r="1411" spans="1:17" ht="16" x14ac:dyDescent="0.4">
      <c r="A1411" s="11" t="s">
        <v>1903</v>
      </c>
      <c r="B1411" t="str">
        <f>VLOOKUP(A1411,'DATA TRANSFORMATION 1'!A:E,4,FALSE)</f>
        <v>O'Neill</v>
      </c>
      <c r="C1411">
        <f>VLOOKUP(A1411,'MEDICAL EXAMINATIONS'!A:H,2,FALSE)</f>
        <v>36.69</v>
      </c>
      <c r="D1411">
        <f>VLOOKUP(A1411,'MEDICAL EXAMINATIONS'!A:H,3,FALSE)</f>
        <v>6.15</v>
      </c>
      <c r="E1411" t="str">
        <f>VLOOKUP(A1411,'DATA TRANSFORMATION 3'!A:C,2,FALSE)</f>
        <v>No</v>
      </c>
      <c r="F1411" t="str">
        <f>VLOOKUP(A1411,'MEDICAL EXAMINATIONS'!A:H,5,FALSE)</f>
        <v>No</v>
      </c>
      <c r="G1411" t="str">
        <f>VLOOKUP(A1411,'MEDICAL EXAMINATIONS'!A:H,6,FALSE)</f>
        <v>No</v>
      </c>
      <c r="H1411">
        <f>VLOOKUP(A1411,'DATA TRANSFORMATION 2'!A:B,2,FALSE)</f>
        <v>0</v>
      </c>
      <c r="I1411" t="str">
        <f>VLOOKUP(A1411,'DATA TRANSFORMATION 3'!A:C,3,FALSE)</f>
        <v>No</v>
      </c>
      <c r="J1411" t="str">
        <f>VLOOKUP(A1411,'DATA TRANSFORMATION 4'!A:C,3,FALSE)</f>
        <v>Obesity</v>
      </c>
      <c r="K1411" t="str">
        <f>VLOOKUP(A1411,'DATA TRANSFORMATION 5'!A:C,3,FALSE)</f>
        <v>Prediabetes</v>
      </c>
      <c r="L1411" t="str">
        <f>VLOOKUP(A1411,'DATA TRANSFORMATION 6'!A:E,5,FALSE)</f>
        <v>20-Nov-1982</v>
      </c>
      <c r="M1411" s="20">
        <f>VLOOKUP(A1411,'DATA TRANSFORMATION 8'!A:B,2,FALSE)</f>
        <v>11773.06</v>
      </c>
      <c r="N1411" t="str">
        <f>VLOOKUP(A1411,'DATA CLEANING 3'!A:D,3,FALSE)</f>
        <v>tier - 3</v>
      </c>
      <c r="O1411" t="str">
        <f>VLOOKUP(A1411,'DATA CLEANING 3'!A:D,4,FALSE)</f>
        <v>tier - 3</v>
      </c>
      <c r="P1411" t="str">
        <f>VLOOKUP(A1411,'DATA CLEANING 4'!A:B,2,FALSE)</f>
        <v>R1026</v>
      </c>
      <c r="Q1411">
        <f>VLOOKUP(A1411,'DATA TANSFORMATION 7'!A:F,6,FALSE)</f>
        <v>40</v>
      </c>
    </row>
    <row r="1412" spans="1:17" ht="16" x14ac:dyDescent="0.4">
      <c r="A1412" s="11" t="s">
        <v>1901</v>
      </c>
      <c r="B1412" t="str">
        <f>VLOOKUP(A1412,'DATA TRANSFORMATION 1'!A:E,4,FALSE)</f>
        <v>Davis</v>
      </c>
      <c r="C1412">
        <f>VLOOKUP(A1412,'MEDICAL EXAMINATIONS'!A:H,2,FALSE)</f>
        <v>28.51</v>
      </c>
      <c r="D1412">
        <f>VLOOKUP(A1412,'MEDICAL EXAMINATIONS'!A:H,3,FALSE)</f>
        <v>5.65</v>
      </c>
      <c r="E1412" t="str">
        <f>VLOOKUP(A1412,'DATA TRANSFORMATION 3'!A:C,2,FALSE)</f>
        <v>Yes</v>
      </c>
      <c r="F1412" t="str">
        <f>VLOOKUP(A1412,'MEDICAL EXAMINATIONS'!A:H,5,FALSE)</f>
        <v>No</v>
      </c>
      <c r="G1412" t="str">
        <f>VLOOKUP(A1412,'MEDICAL EXAMINATIONS'!A:H,6,FALSE)</f>
        <v>No</v>
      </c>
      <c r="H1412">
        <f>VLOOKUP(A1412,'DATA TRANSFORMATION 2'!A:B,2,FALSE)</f>
        <v>1</v>
      </c>
      <c r="I1412" t="str">
        <f>VLOOKUP(A1412,'DATA TRANSFORMATION 3'!A:C,3,FALSE)</f>
        <v>No</v>
      </c>
      <c r="J1412" t="str">
        <f>VLOOKUP(A1412,'DATA TRANSFORMATION 4'!A:C,3,FALSE)</f>
        <v>Over Weight</v>
      </c>
      <c r="K1412" t="str">
        <f>VLOOKUP(A1412,'DATA TRANSFORMATION 5'!A:C,3,FALSE)</f>
        <v>Normal</v>
      </c>
      <c r="L1412" t="str">
        <f>VLOOKUP(A1412,'DATA TRANSFORMATION 6'!A:E,5,FALSE)</f>
        <v>3-Oct-1965</v>
      </c>
      <c r="M1412" s="20">
        <f>VLOOKUP(A1412,'DATA TRANSFORMATION 8'!A:B,2,FALSE)</f>
        <v>11830.61</v>
      </c>
      <c r="N1412" t="str">
        <f>VLOOKUP(A1412,'DATA CLEANING 3'!A:D,3,FALSE)</f>
        <v>tier - 3</v>
      </c>
      <c r="O1412" t="str">
        <f>VLOOKUP(A1412,'DATA CLEANING 3'!A:D,4,FALSE)</f>
        <v>tier - 1</v>
      </c>
      <c r="P1412" t="str">
        <f>VLOOKUP(A1412,'DATA CLEANING 4'!A:B,2,FALSE)</f>
        <v>R1012</v>
      </c>
      <c r="Q1412">
        <f>VLOOKUP(A1412,'DATA TANSFORMATION 7'!A:F,6,FALSE)</f>
        <v>57</v>
      </c>
    </row>
    <row r="1413" spans="1:17" ht="16" x14ac:dyDescent="0.4">
      <c r="A1413" s="11" t="s">
        <v>1899</v>
      </c>
      <c r="B1413" t="str">
        <f>VLOOKUP(A1413,'DATA TRANSFORMATION 1'!A:E,4,FALSE)</f>
        <v>Stanek</v>
      </c>
      <c r="C1413">
        <f>VLOOKUP(A1413,'MEDICAL EXAMINATIONS'!A:H,2,FALSE)</f>
        <v>30.21</v>
      </c>
      <c r="D1413">
        <f>VLOOKUP(A1413,'MEDICAL EXAMINATIONS'!A:H,3,FALSE)</f>
        <v>5.5</v>
      </c>
      <c r="E1413" t="str">
        <f>VLOOKUP(A1413,'DATA TRANSFORMATION 3'!A:C,2,FALSE)</f>
        <v>No</v>
      </c>
      <c r="F1413" t="str">
        <f>VLOOKUP(A1413,'MEDICAL EXAMINATIONS'!A:H,5,FALSE)</f>
        <v>No</v>
      </c>
      <c r="G1413" t="str">
        <f>VLOOKUP(A1413,'MEDICAL EXAMINATIONS'!A:H,6,FALSE)</f>
        <v>No</v>
      </c>
      <c r="H1413">
        <f>VLOOKUP(A1413,'DATA TRANSFORMATION 2'!A:B,2,FALSE)</f>
        <v>1</v>
      </c>
      <c r="I1413" t="str">
        <f>VLOOKUP(A1413,'DATA TRANSFORMATION 3'!A:C,3,FALSE)</f>
        <v>No</v>
      </c>
      <c r="J1413" t="str">
        <f>VLOOKUP(A1413,'DATA TRANSFORMATION 4'!A:C,3,FALSE)</f>
        <v>Obesity</v>
      </c>
      <c r="K1413" t="str">
        <f>VLOOKUP(A1413,'DATA TRANSFORMATION 5'!A:C,3,FALSE)</f>
        <v>Normal</v>
      </c>
      <c r="L1413" t="str">
        <f>VLOOKUP(A1413,'DATA TRANSFORMATION 6'!A:E,5,FALSE)</f>
        <v>27-Jun-1964</v>
      </c>
      <c r="M1413" s="20">
        <f>VLOOKUP(A1413,'DATA TRANSFORMATION 8'!A:B,2,FALSE)</f>
        <v>11833.78</v>
      </c>
      <c r="N1413" t="str">
        <f>VLOOKUP(A1413,'DATA CLEANING 3'!A:D,3,FALSE)</f>
        <v>tier - 3</v>
      </c>
      <c r="O1413" t="str">
        <f>VLOOKUP(A1413,'DATA CLEANING 3'!A:D,4,FALSE)</f>
        <v>tier - 3</v>
      </c>
      <c r="P1413" t="str">
        <f>VLOOKUP(A1413,'DATA CLEANING 4'!A:B,2,FALSE)</f>
        <v>R1013</v>
      </c>
      <c r="Q1413">
        <f>VLOOKUP(A1413,'DATA TANSFORMATION 7'!A:F,6,FALSE)</f>
        <v>58</v>
      </c>
    </row>
    <row r="1414" spans="1:17" ht="16" x14ac:dyDescent="0.4">
      <c r="A1414" s="11" t="s">
        <v>1897</v>
      </c>
      <c r="B1414" t="str">
        <f>VLOOKUP(A1414,'DATA TRANSFORMATION 1'!A:E,4,FALSE)</f>
        <v>Harris</v>
      </c>
      <c r="C1414">
        <f>VLOOKUP(A1414,'MEDICAL EXAMINATIONS'!A:H,2,FALSE)</f>
        <v>24.33</v>
      </c>
      <c r="D1414">
        <f>VLOOKUP(A1414,'MEDICAL EXAMINATIONS'!A:H,3,FALSE)</f>
        <v>8</v>
      </c>
      <c r="E1414" t="str">
        <f>VLOOKUP(A1414,'DATA TRANSFORMATION 3'!A:C,2,FALSE)</f>
        <v>No</v>
      </c>
      <c r="F1414" t="str">
        <f>VLOOKUP(A1414,'MEDICAL EXAMINATIONS'!A:H,5,FALSE)</f>
        <v>No</v>
      </c>
      <c r="G1414" t="str">
        <f>VLOOKUP(A1414,'MEDICAL EXAMINATIONS'!A:H,6,FALSE)</f>
        <v>No</v>
      </c>
      <c r="H1414">
        <f>VLOOKUP(A1414,'DATA TRANSFORMATION 2'!A:B,2,FALSE)</f>
        <v>0</v>
      </c>
      <c r="I1414" t="str">
        <f>VLOOKUP(A1414,'DATA TRANSFORMATION 3'!A:C,3,FALSE)</f>
        <v>No</v>
      </c>
      <c r="J1414" t="str">
        <f>VLOOKUP(A1414,'DATA TRANSFORMATION 4'!A:C,3,FALSE)</f>
        <v>Normal Weight</v>
      </c>
      <c r="K1414" t="str">
        <f>VLOOKUP(A1414,'DATA TRANSFORMATION 5'!A:C,3,FALSE)</f>
        <v>Diabetes</v>
      </c>
      <c r="L1414" t="str">
        <f>VLOOKUP(A1414,'DATA TRANSFORMATION 6'!A:E,5,FALSE)</f>
        <v>11-Sep-1964</v>
      </c>
      <c r="M1414" s="20">
        <f>VLOOKUP(A1414,'DATA TRANSFORMATION 8'!A:B,2,FALSE)</f>
        <v>11837.16</v>
      </c>
      <c r="N1414" t="str">
        <f>VLOOKUP(A1414,'DATA CLEANING 3'!A:D,3,FALSE)</f>
        <v>tier - 3</v>
      </c>
      <c r="O1414" t="str">
        <f>VLOOKUP(A1414,'DATA CLEANING 3'!A:D,4,FALSE)</f>
        <v>tier - 3</v>
      </c>
      <c r="P1414" t="str">
        <f>VLOOKUP(A1414,'DATA CLEANING 4'!A:B,2,FALSE)</f>
        <v>R1011</v>
      </c>
      <c r="Q1414">
        <f>VLOOKUP(A1414,'DATA TANSFORMATION 7'!A:F,6,FALSE)</f>
        <v>58</v>
      </c>
    </row>
    <row r="1415" spans="1:17" ht="16" x14ac:dyDescent="0.4">
      <c r="A1415" s="11" t="s">
        <v>1895</v>
      </c>
      <c r="B1415" t="str">
        <f>VLOOKUP(A1415,'DATA TRANSFORMATION 1'!A:E,4,FALSE)</f>
        <v>Manning</v>
      </c>
      <c r="C1415">
        <f>VLOOKUP(A1415,'MEDICAL EXAMINATIONS'!A:H,2,FALSE)</f>
        <v>19.855</v>
      </c>
      <c r="D1415">
        <f>VLOOKUP(A1415,'MEDICAL EXAMINATIONS'!A:H,3,FALSE)</f>
        <v>5.71</v>
      </c>
      <c r="E1415" t="str">
        <f>VLOOKUP(A1415,'DATA TRANSFORMATION 3'!A:C,2,FALSE)</f>
        <v>Yes</v>
      </c>
      <c r="F1415" t="str">
        <f>VLOOKUP(A1415,'MEDICAL EXAMINATIONS'!A:H,5,FALSE)</f>
        <v>No</v>
      </c>
      <c r="G1415" t="str">
        <f>VLOOKUP(A1415,'MEDICAL EXAMINATIONS'!A:H,6,FALSE)</f>
        <v>No</v>
      </c>
      <c r="H1415">
        <f>VLOOKUP(A1415,'DATA TRANSFORMATION 2'!A:B,2,FALSE)</f>
        <v>0</v>
      </c>
      <c r="I1415" t="str">
        <f>VLOOKUP(A1415,'DATA TRANSFORMATION 3'!A:C,3,FALSE)</f>
        <v>No</v>
      </c>
      <c r="J1415" t="str">
        <f>VLOOKUP(A1415,'DATA TRANSFORMATION 4'!A:C,3,FALSE)</f>
        <v>Normal Weight</v>
      </c>
      <c r="K1415" t="str">
        <f>VLOOKUP(A1415,'DATA TRANSFORMATION 5'!A:C,3,FALSE)</f>
        <v>Prediabetes</v>
      </c>
      <c r="L1415" t="str">
        <f>VLOOKUP(A1415,'DATA TRANSFORMATION 6'!A:E,5,FALSE)</f>
        <v>25-Sep-1965</v>
      </c>
      <c r="M1415" s="20">
        <f>VLOOKUP(A1415,'DATA TRANSFORMATION 8'!A:B,2,FALSE)</f>
        <v>11840.78</v>
      </c>
      <c r="N1415" t="str">
        <f>VLOOKUP(A1415,'DATA CLEANING 3'!A:D,3,FALSE)</f>
        <v>tier - 3</v>
      </c>
      <c r="O1415" t="str">
        <f>VLOOKUP(A1415,'DATA CLEANING 3'!A:D,4,FALSE)</f>
        <v>tier - 2</v>
      </c>
      <c r="P1415" t="str">
        <f>VLOOKUP(A1415,'DATA CLEANING 4'!A:B,2,FALSE)</f>
        <v>R1012</v>
      </c>
      <c r="Q1415">
        <f>VLOOKUP(A1415,'DATA TANSFORMATION 7'!A:F,6,FALSE)</f>
        <v>57</v>
      </c>
    </row>
    <row r="1416" spans="1:17" ht="16" x14ac:dyDescent="0.4">
      <c r="A1416" s="11" t="s">
        <v>1893</v>
      </c>
      <c r="B1416" t="str">
        <f>VLOOKUP(A1416,'DATA TRANSFORMATION 1'!A:E,4,FALSE)</f>
        <v>Barrera Munoz</v>
      </c>
      <c r="C1416">
        <f>VLOOKUP(A1416,'MEDICAL EXAMINATIONS'!A:H,2,FALSE)</f>
        <v>25.364999999999998</v>
      </c>
      <c r="D1416">
        <f>VLOOKUP(A1416,'MEDICAL EXAMINATIONS'!A:H,3,FALSE)</f>
        <v>11.71</v>
      </c>
      <c r="E1416" t="str">
        <f>VLOOKUP(A1416,'DATA TRANSFORMATION 3'!A:C,2,FALSE)</f>
        <v>No</v>
      </c>
      <c r="F1416" t="str">
        <f>VLOOKUP(A1416,'MEDICAL EXAMINATIONS'!A:H,5,FALSE)</f>
        <v>No</v>
      </c>
      <c r="G1416" t="str">
        <f>VLOOKUP(A1416,'MEDICAL EXAMINATIONS'!A:H,6,FALSE)</f>
        <v>No</v>
      </c>
      <c r="H1416">
        <f>VLOOKUP(A1416,'DATA TRANSFORMATION 2'!A:B,2,FALSE)</f>
        <v>0</v>
      </c>
      <c r="I1416" t="str">
        <f>VLOOKUP(A1416,'DATA TRANSFORMATION 3'!A:C,3,FALSE)</f>
        <v>No</v>
      </c>
      <c r="J1416" t="str">
        <f>VLOOKUP(A1416,'DATA TRANSFORMATION 4'!A:C,3,FALSE)</f>
        <v>Over Weight</v>
      </c>
      <c r="K1416" t="str">
        <f>VLOOKUP(A1416,'DATA TRANSFORMATION 5'!A:C,3,FALSE)</f>
        <v>Diabetes</v>
      </c>
      <c r="L1416" t="str">
        <f>VLOOKUP(A1416,'DATA TRANSFORMATION 6'!A:E,5,FALSE)</f>
        <v>11-Jul-1964</v>
      </c>
      <c r="M1416" s="20">
        <f>VLOOKUP(A1416,'DATA TRANSFORMATION 8'!A:B,2,FALSE)</f>
        <v>11842.44</v>
      </c>
      <c r="N1416" t="str">
        <f>VLOOKUP(A1416,'DATA CLEANING 3'!A:D,3,FALSE)</f>
        <v>tier - 3</v>
      </c>
      <c r="O1416" t="str">
        <f>VLOOKUP(A1416,'DATA CLEANING 3'!A:D,4,FALSE)</f>
        <v>tier - 2</v>
      </c>
      <c r="P1416" t="str">
        <f>VLOOKUP(A1416,'DATA CLEANING 4'!A:B,2,FALSE)</f>
        <v>R1011</v>
      </c>
      <c r="Q1416">
        <f>VLOOKUP(A1416,'DATA TANSFORMATION 7'!A:F,6,FALSE)</f>
        <v>58</v>
      </c>
    </row>
    <row r="1417" spans="1:17" ht="16" x14ac:dyDescent="0.4">
      <c r="A1417" s="11" t="s">
        <v>1891</v>
      </c>
      <c r="B1417" t="str">
        <f>VLOOKUP(A1417,'DATA TRANSFORMATION 1'!A:E,4,FALSE)</f>
        <v>Schauwaers</v>
      </c>
      <c r="C1417">
        <f>VLOOKUP(A1417,'MEDICAL EXAMINATIONS'!A:H,2,FALSE)</f>
        <v>29.6</v>
      </c>
      <c r="D1417">
        <f>VLOOKUP(A1417,'MEDICAL EXAMINATIONS'!A:H,3,FALSE)</f>
        <v>6.17</v>
      </c>
      <c r="E1417" t="str">
        <f>VLOOKUP(A1417,'DATA TRANSFORMATION 3'!A:C,2,FALSE)</f>
        <v>Yes</v>
      </c>
      <c r="F1417" t="str">
        <f>VLOOKUP(A1417,'MEDICAL EXAMINATIONS'!A:H,5,FALSE)</f>
        <v>No</v>
      </c>
      <c r="G1417" t="str">
        <f>VLOOKUP(A1417,'MEDICAL EXAMINATIONS'!A:H,6,FALSE)</f>
        <v>Yes</v>
      </c>
      <c r="H1417">
        <f>VLOOKUP(A1417,'DATA TRANSFORMATION 2'!A:B,2,FALSE)</f>
        <v>1</v>
      </c>
      <c r="I1417" t="str">
        <f>VLOOKUP(A1417,'DATA TRANSFORMATION 3'!A:C,3,FALSE)</f>
        <v>No</v>
      </c>
      <c r="J1417" t="str">
        <f>VLOOKUP(A1417,'DATA TRANSFORMATION 4'!A:C,3,FALSE)</f>
        <v>Over Weight</v>
      </c>
      <c r="K1417" t="str">
        <f>VLOOKUP(A1417,'DATA TRANSFORMATION 5'!A:C,3,FALSE)</f>
        <v>Prediabetes</v>
      </c>
      <c r="L1417" t="str">
        <f>VLOOKUP(A1417,'DATA TRANSFORMATION 6'!A:E,5,FALSE)</f>
        <v>10-Nov-1965</v>
      </c>
      <c r="M1417" s="20">
        <f>VLOOKUP(A1417,'DATA TRANSFORMATION 8'!A:B,2,FALSE)</f>
        <v>11842.62</v>
      </c>
      <c r="N1417" t="str">
        <f>VLOOKUP(A1417,'DATA CLEANING 3'!A:D,3,FALSE)</f>
        <v>tier - 3</v>
      </c>
      <c r="O1417" t="str">
        <f>VLOOKUP(A1417,'DATA CLEANING 3'!A:D,4,FALSE)</f>
        <v>tier - 3</v>
      </c>
      <c r="P1417" t="str">
        <f>VLOOKUP(A1417,'DATA CLEANING 4'!A:B,2,FALSE)</f>
        <v>R1012</v>
      </c>
      <c r="Q1417">
        <f>VLOOKUP(A1417,'DATA TANSFORMATION 7'!A:F,6,FALSE)</f>
        <v>57</v>
      </c>
    </row>
    <row r="1418" spans="1:17" ht="16" x14ac:dyDescent="0.4">
      <c r="A1418" s="11" t="s">
        <v>1889</v>
      </c>
      <c r="B1418" t="str">
        <f>VLOOKUP(A1418,'DATA TRANSFORMATION 1'!A:E,4,FALSE)</f>
        <v>Hartman</v>
      </c>
      <c r="C1418">
        <f>VLOOKUP(A1418,'MEDICAL EXAMINATIONS'!A:H,2,FALSE)</f>
        <v>39.43</v>
      </c>
      <c r="D1418">
        <f>VLOOKUP(A1418,'MEDICAL EXAMINATIONS'!A:H,3,FALSE)</f>
        <v>6.1</v>
      </c>
      <c r="E1418" t="str">
        <f>VLOOKUP(A1418,'DATA TRANSFORMATION 3'!A:C,2,FALSE)</f>
        <v>Yes</v>
      </c>
      <c r="F1418" t="str">
        <f>VLOOKUP(A1418,'MEDICAL EXAMINATIONS'!A:H,5,FALSE)</f>
        <v>No</v>
      </c>
      <c r="G1418" t="str">
        <f>VLOOKUP(A1418,'MEDICAL EXAMINATIONS'!A:H,6,FALSE)</f>
        <v>Yes</v>
      </c>
      <c r="H1418">
        <f>VLOOKUP(A1418,'DATA TRANSFORMATION 2'!A:B,2,FALSE)</f>
        <v>1</v>
      </c>
      <c r="I1418" t="str">
        <f>VLOOKUP(A1418,'DATA TRANSFORMATION 3'!A:C,3,FALSE)</f>
        <v>No</v>
      </c>
      <c r="J1418" t="str">
        <f>VLOOKUP(A1418,'DATA TRANSFORMATION 4'!A:C,3,FALSE)</f>
        <v>Obesity</v>
      </c>
      <c r="K1418" t="str">
        <f>VLOOKUP(A1418,'DATA TRANSFORMATION 5'!A:C,3,FALSE)</f>
        <v>Prediabetes</v>
      </c>
      <c r="L1418" t="str">
        <f>VLOOKUP(A1418,'DATA TRANSFORMATION 6'!A:E,5,FALSE)</f>
        <v>27-Jun-1964</v>
      </c>
      <c r="M1418" s="20">
        <f>VLOOKUP(A1418,'DATA TRANSFORMATION 8'!A:B,2,FALSE)</f>
        <v>11848.14</v>
      </c>
      <c r="N1418" t="str">
        <f>VLOOKUP(A1418,'DATA CLEANING 3'!A:D,3,FALSE)</f>
        <v>tier - 3</v>
      </c>
      <c r="O1418" t="str">
        <f>VLOOKUP(A1418,'DATA CLEANING 3'!A:D,4,FALSE)</f>
        <v>tier - 2</v>
      </c>
      <c r="P1418" t="str">
        <f>VLOOKUP(A1418,'DATA CLEANING 4'!A:B,2,FALSE)</f>
        <v>R1011</v>
      </c>
      <c r="Q1418">
        <f>VLOOKUP(A1418,'DATA TANSFORMATION 7'!A:F,6,FALSE)</f>
        <v>58</v>
      </c>
    </row>
    <row r="1419" spans="1:17" ht="16" x14ac:dyDescent="0.4">
      <c r="A1419" s="11" t="s">
        <v>1887</v>
      </c>
      <c r="B1419" t="str">
        <f>VLOOKUP(A1419,'DATA TRANSFORMATION 1'!A:E,4,FALSE)</f>
        <v>Fire</v>
      </c>
      <c r="C1419">
        <f>VLOOKUP(A1419,'MEDICAL EXAMINATIONS'!A:H,2,FALSE)</f>
        <v>27.34</v>
      </c>
      <c r="D1419">
        <f>VLOOKUP(A1419,'MEDICAL EXAMINATIONS'!A:H,3,FALSE)</f>
        <v>5.19</v>
      </c>
      <c r="E1419" t="str">
        <f>VLOOKUP(A1419,'DATA TRANSFORMATION 3'!A:C,2,FALSE)</f>
        <v>Yes</v>
      </c>
      <c r="F1419" t="str">
        <f>VLOOKUP(A1419,'MEDICAL EXAMINATIONS'!A:H,5,FALSE)</f>
        <v>No</v>
      </c>
      <c r="G1419" t="str">
        <f>VLOOKUP(A1419,'MEDICAL EXAMINATIONS'!A:H,6,FALSE)</f>
        <v>No</v>
      </c>
      <c r="H1419">
        <f>VLOOKUP(A1419,'DATA TRANSFORMATION 2'!A:B,2,FALSE)</f>
        <v>1</v>
      </c>
      <c r="I1419" t="str">
        <f>VLOOKUP(A1419,'DATA TRANSFORMATION 3'!A:C,3,FALSE)</f>
        <v>No</v>
      </c>
      <c r="J1419" t="str">
        <f>VLOOKUP(A1419,'DATA TRANSFORMATION 4'!A:C,3,FALSE)</f>
        <v>Over Weight</v>
      </c>
      <c r="K1419" t="str">
        <f>VLOOKUP(A1419,'DATA TRANSFORMATION 5'!A:C,3,FALSE)</f>
        <v>Normal</v>
      </c>
      <c r="L1419" t="str">
        <f>VLOOKUP(A1419,'DATA TRANSFORMATION 6'!A:E,5,FALSE)</f>
        <v>29-Sep-1964</v>
      </c>
      <c r="M1419" s="20">
        <f>VLOOKUP(A1419,'DATA TRANSFORMATION 8'!A:B,2,FALSE)</f>
        <v>11856.41</v>
      </c>
      <c r="N1419" t="str">
        <f>VLOOKUP(A1419,'DATA CLEANING 3'!A:D,3,FALSE)</f>
        <v>tier - 3</v>
      </c>
      <c r="O1419" t="str">
        <f>VLOOKUP(A1419,'DATA CLEANING 3'!A:D,4,FALSE)</f>
        <v>tier - 2</v>
      </c>
      <c r="P1419" t="str">
        <f>VLOOKUP(A1419,'DATA CLEANING 4'!A:B,2,FALSE)</f>
        <v>R1013</v>
      </c>
      <c r="Q1419">
        <f>VLOOKUP(A1419,'DATA TANSFORMATION 7'!A:F,6,FALSE)</f>
        <v>58</v>
      </c>
    </row>
    <row r="1420" spans="1:17" ht="16" x14ac:dyDescent="0.4">
      <c r="A1420" s="11" t="s">
        <v>1885</v>
      </c>
      <c r="B1420" t="str">
        <f>VLOOKUP(A1420,'DATA TRANSFORMATION 1'!A:E,4,FALSE)</f>
        <v>Waliaula</v>
      </c>
      <c r="C1420">
        <f>VLOOKUP(A1420,'MEDICAL EXAMINATIONS'!A:H,2,FALSE)</f>
        <v>39.01</v>
      </c>
      <c r="D1420">
        <f>VLOOKUP(A1420,'MEDICAL EXAMINATIONS'!A:H,3,FALSE)</f>
        <v>5.37</v>
      </c>
      <c r="E1420" t="str">
        <f>VLOOKUP(A1420,'DATA TRANSFORMATION 3'!A:C,2,FALSE)</f>
        <v>Yes</v>
      </c>
      <c r="F1420" t="str">
        <f>VLOOKUP(A1420,'MEDICAL EXAMINATIONS'!A:H,5,FALSE)</f>
        <v>No</v>
      </c>
      <c r="G1420" t="str">
        <f>VLOOKUP(A1420,'MEDICAL EXAMINATIONS'!A:H,6,FALSE)</f>
        <v>No</v>
      </c>
      <c r="H1420">
        <f>VLOOKUP(A1420,'DATA TRANSFORMATION 2'!A:B,2,FALSE)</f>
        <v>0</v>
      </c>
      <c r="I1420" t="str">
        <f>VLOOKUP(A1420,'DATA TRANSFORMATION 3'!A:C,3,FALSE)</f>
        <v>No</v>
      </c>
      <c r="J1420" t="str">
        <f>VLOOKUP(A1420,'DATA TRANSFORMATION 4'!A:C,3,FALSE)</f>
        <v>Obesity</v>
      </c>
      <c r="K1420" t="str">
        <f>VLOOKUP(A1420,'DATA TRANSFORMATION 5'!A:C,3,FALSE)</f>
        <v>Normal</v>
      </c>
      <c r="L1420" t="str">
        <f>VLOOKUP(A1420,'DATA TRANSFORMATION 6'!A:E,5,FALSE)</f>
        <v>7-Jul-1974</v>
      </c>
      <c r="M1420" s="20">
        <f>VLOOKUP(A1420,'DATA TRANSFORMATION 8'!A:B,2,FALSE)</f>
        <v>11858.56</v>
      </c>
      <c r="N1420" t="str">
        <f>VLOOKUP(A1420,'DATA CLEANING 3'!A:D,3,FALSE)</f>
        <v>tier - 3</v>
      </c>
      <c r="O1420" t="str">
        <f>VLOOKUP(A1420,'DATA CLEANING 3'!A:D,4,FALSE)</f>
        <v>tier - 3</v>
      </c>
      <c r="P1420" t="str">
        <f>VLOOKUP(A1420,'DATA CLEANING 4'!A:B,2,FALSE)</f>
        <v>R1011</v>
      </c>
      <c r="Q1420">
        <f>VLOOKUP(A1420,'DATA TANSFORMATION 7'!A:F,6,FALSE)</f>
        <v>48</v>
      </c>
    </row>
    <row r="1421" spans="1:17" ht="16" x14ac:dyDescent="0.4">
      <c r="A1421" s="11" t="s">
        <v>1883</v>
      </c>
      <c r="B1421" t="str">
        <f>VLOOKUP(A1421,'DATA TRANSFORMATION 1'!A:E,4,FALSE)</f>
        <v>Blackshear</v>
      </c>
      <c r="C1421">
        <f>VLOOKUP(A1421,'MEDICAL EXAMINATIONS'!A:H,2,FALSE)</f>
        <v>18.989999999999998</v>
      </c>
      <c r="D1421">
        <f>VLOOKUP(A1421,'MEDICAL EXAMINATIONS'!A:H,3,FALSE)</f>
        <v>10.82</v>
      </c>
      <c r="E1421" t="str">
        <f>VLOOKUP(A1421,'DATA TRANSFORMATION 3'!A:C,2,FALSE)</f>
        <v>Yes</v>
      </c>
      <c r="F1421" t="str">
        <f>VLOOKUP(A1421,'MEDICAL EXAMINATIONS'!A:H,5,FALSE)</f>
        <v>No</v>
      </c>
      <c r="G1421" t="str">
        <f>VLOOKUP(A1421,'MEDICAL EXAMINATIONS'!A:H,6,FALSE)</f>
        <v>No</v>
      </c>
      <c r="H1421">
        <f>VLOOKUP(A1421,'DATA TRANSFORMATION 2'!A:B,2,FALSE)</f>
        <v>0</v>
      </c>
      <c r="I1421" t="str">
        <f>VLOOKUP(A1421,'DATA TRANSFORMATION 3'!A:C,3,FALSE)</f>
        <v>No</v>
      </c>
      <c r="J1421" t="str">
        <f>VLOOKUP(A1421,'DATA TRANSFORMATION 4'!A:C,3,FALSE)</f>
        <v>Normal Weight</v>
      </c>
      <c r="K1421" t="str">
        <f>VLOOKUP(A1421,'DATA TRANSFORMATION 5'!A:C,3,FALSE)</f>
        <v>Diabetes</v>
      </c>
      <c r="L1421" t="str">
        <f>VLOOKUP(A1421,'DATA TRANSFORMATION 6'!A:E,5,FALSE)</f>
        <v>24-Aug-1967</v>
      </c>
      <c r="M1421" s="20">
        <f>VLOOKUP(A1421,'DATA TRANSFORMATION 8'!A:B,2,FALSE)</f>
        <v>11879.1</v>
      </c>
      <c r="N1421" t="str">
        <f>VLOOKUP(A1421,'DATA CLEANING 3'!A:D,3,FALSE)</f>
        <v>tier - 3</v>
      </c>
      <c r="O1421" t="str">
        <f>VLOOKUP(A1421,'DATA CLEANING 3'!A:D,4,FALSE)</f>
        <v>tier - 3</v>
      </c>
      <c r="P1421" t="str">
        <f>VLOOKUP(A1421,'DATA CLEANING 4'!A:B,2,FALSE)</f>
        <v>R1024</v>
      </c>
      <c r="Q1421">
        <f>VLOOKUP(A1421,'DATA TANSFORMATION 7'!A:F,6,FALSE)</f>
        <v>55</v>
      </c>
    </row>
    <row r="1422" spans="1:17" ht="16" x14ac:dyDescent="0.4">
      <c r="A1422" s="11" t="s">
        <v>1881</v>
      </c>
      <c r="B1422" t="str">
        <f>VLOOKUP(A1422,'DATA TRANSFORMATION 1'!A:E,4,FALSE)</f>
        <v>Nettik</v>
      </c>
      <c r="C1422">
        <f>VLOOKUP(A1422,'MEDICAL EXAMINATIONS'!A:H,2,FALSE)</f>
        <v>42.3</v>
      </c>
      <c r="D1422">
        <f>VLOOKUP(A1422,'MEDICAL EXAMINATIONS'!A:H,3,FALSE)</f>
        <v>6.06</v>
      </c>
      <c r="E1422" t="str">
        <f>VLOOKUP(A1422,'DATA TRANSFORMATION 3'!A:C,2,FALSE)</f>
        <v>Yes</v>
      </c>
      <c r="F1422" t="str">
        <f>VLOOKUP(A1422,'MEDICAL EXAMINATIONS'!A:H,5,FALSE)</f>
        <v>No</v>
      </c>
      <c r="G1422" t="str">
        <f>VLOOKUP(A1422,'MEDICAL EXAMINATIONS'!A:H,6,FALSE)</f>
        <v>No</v>
      </c>
      <c r="H1422">
        <f>VLOOKUP(A1422,'DATA TRANSFORMATION 2'!A:B,2,FALSE)</f>
        <v>0</v>
      </c>
      <c r="I1422" t="str">
        <f>VLOOKUP(A1422,'DATA TRANSFORMATION 3'!A:C,3,FALSE)</f>
        <v>No</v>
      </c>
      <c r="J1422" t="str">
        <f>VLOOKUP(A1422,'DATA TRANSFORMATION 4'!A:C,3,FALSE)</f>
        <v>Obesity</v>
      </c>
      <c r="K1422" t="str">
        <f>VLOOKUP(A1422,'DATA TRANSFORMATION 5'!A:C,3,FALSE)</f>
        <v>Prediabetes</v>
      </c>
      <c r="L1422" t="str">
        <f>VLOOKUP(A1422,'DATA TRANSFORMATION 6'!A:E,5,FALSE)</f>
        <v>14-Jul-1967</v>
      </c>
      <c r="M1422" s="20">
        <f>VLOOKUP(A1422,'DATA TRANSFORMATION 8'!A:B,2,FALSE)</f>
        <v>11881.36</v>
      </c>
      <c r="N1422" t="str">
        <f>VLOOKUP(A1422,'DATA CLEANING 3'!A:D,3,FALSE)</f>
        <v>tier - 3</v>
      </c>
      <c r="O1422" t="str">
        <f>VLOOKUP(A1422,'DATA CLEANING 3'!A:D,4,FALSE)</f>
        <v>tier - 2</v>
      </c>
      <c r="P1422" t="str">
        <f>VLOOKUP(A1422,'DATA CLEANING 4'!A:B,2,FALSE)</f>
        <v>R1011</v>
      </c>
      <c r="Q1422">
        <f>VLOOKUP(A1422,'DATA TANSFORMATION 7'!A:F,6,FALSE)</f>
        <v>55</v>
      </c>
    </row>
    <row r="1423" spans="1:17" ht="16" x14ac:dyDescent="0.4">
      <c r="A1423" s="11" t="s">
        <v>1879</v>
      </c>
      <c r="B1423" t="str">
        <f>VLOOKUP(A1423,'DATA TRANSFORMATION 1'!A:E,4,FALSE)</f>
        <v>Novales</v>
      </c>
      <c r="C1423">
        <f>VLOOKUP(A1423,'MEDICAL EXAMINATIONS'!A:H,2,FALSE)</f>
        <v>39.805</v>
      </c>
      <c r="D1423">
        <f>VLOOKUP(A1423,'MEDICAL EXAMINATIONS'!A:H,3,FALSE)</f>
        <v>5.91</v>
      </c>
      <c r="E1423" t="str">
        <f>VLOOKUP(A1423,'DATA TRANSFORMATION 3'!A:C,2,FALSE)</f>
        <v>No</v>
      </c>
      <c r="F1423" t="str">
        <f>VLOOKUP(A1423,'MEDICAL EXAMINATIONS'!A:H,5,FALSE)</f>
        <v>No</v>
      </c>
      <c r="G1423" t="str">
        <f>VLOOKUP(A1423,'MEDICAL EXAMINATIONS'!A:H,6,FALSE)</f>
        <v>No</v>
      </c>
      <c r="H1423">
        <f>VLOOKUP(A1423,'DATA TRANSFORMATION 2'!A:B,2,FALSE)</f>
        <v>0</v>
      </c>
      <c r="I1423" t="str">
        <f>VLOOKUP(A1423,'DATA TRANSFORMATION 3'!A:C,3,FALSE)</f>
        <v>No</v>
      </c>
      <c r="J1423" t="str">
        <f>VLOOKUP(A1423,'DATA TRANSFORMATION 4'!A:C,3,FALSE)</f>
        <v>Obesity</v>
      </c>
      <c r="K1423" t="str">
        <f>VLOOKUP(A1423,'DATA TRANSFORMATION 5'!A:C,3,FALSE)</f>
        <v>Prediabetes</v>
      </c>
      <c r="L1423" t="str">
        <f>VLOOKUP(A1423,'DATA TRANSFORMATION 6'!A:E,5,FALSE)</f>
        <v>29-Oct-1967</v>
      </c>
      <c r="M1423" s="20">
        <f>VLOOKUP(A1423,'DATA TRANSFORMATION 8'!A:B,2,FALSE)</f>
        <v>11881.97</v>
      </c>
      <c r="N1423" t="str">
        <f>VLOOKUP(A1423,'DATA CLEANING 3'!A:D,3,FALSE)</f>
        <v>tier - 3</v>
      </c>
      <c r="O1423" t="str">
        <f>VLOOKUP(A1423,'DATA CLEANING 3'!A:D,4,FALSE)</f>
        <v>tier - 1</v>
      </c>
      <c r="P1423" t="str">
        <f>VLOOKUP(A1423,'DATA CLEANING 4'!A:B,2,FALSE)</f>
        <v>R1013</v>
      </c>
      <c r="Q1423">
        <f>VLOOKUP(A1423,'DATA TANSFORMATION 7'!A:F,6,FALSE)</f>
        <v>55</v>
      </c>
    </row>
    <row r="1424" spans="1:17" ht="16" x14ac:dyDescent="0.4">
      <c r="A1424" s="11" t="s">
        <v>1877</v>
      </c>
      <c r="B1424" t="str">
        <f>VLOOKUP(A1424,'DATA TRANSFORMATION 1'!A:E,4,FALSE)</f>
        <v>Rosauer</v>
      </c>
      <c r="C1424">
        <f>VLOOKUP(A1424,'MEDICAL EXAMINATIONS'!A:H,2,FALSE)</f>
        <v>33.700000000000003</v>
      </c>
      <c r="D1424">
        <f>VLOOKUP(A1424,'MEDICAL EXAMINATIONS'!A:H,3,FALSE)</f>
        <v>5.87</v>
      </c>
      <c r="E1424" t="str">
        <f>VLOOKUP(A1424,'DATA TRANSFORMATION 3'!A:C,2,FALSE)</f>
        <v>No</v>
      </c>
      <c r="F1424" t="str">
        <f>VLOOKUP(A1424,'MEDICAL EXAMINATIONS'!A:H,5,FALSE)</f>
        <v>No</v>
      </c>
      <c r="G1424" t="str">
        <f>VLOOKUP(A1424,'MEDICAL EXAMINATIONS'!A:H,6,FALSE)</f>
        <v>No</v>
      </c>
      <c r="H1424">
        <f>VLOOKUP(A1424,'DATA TRANSFORMATION 2'!A:B,2,FALSE)</f>
        <v>0</v>
      </c>
      <c r="I1424" t="str">
        <f>VLOOKUP(A1424,'DATA TRANSFORMATION 3'!A:C,3,FALSE)</f>
        <v>No</v>
      </c>
      <c r="J1424" t="str">
        <f>VLOOKUP(A1424,'DATA TRANSFORMATION 4'!A:C,3,FALSE)</f>
        <v>Obesity</v>
      </c>
      <c r="K1424" t="str">
        <f>VLOOKUP(A1424,'DATA TRANSFORMATION 5'!A:C,3,FALSE)</f>
        <v>Prediabetes</v>
      </c>
      <c r="L1424" t="str">
        <f>VLOOKUP(A1424,'DATA TRANSFORMATION 6'!A:E,5,FALSE)</f>
        <v>2-Jun-2004</v>
      </c>
      <c r="M1424" s="20">
        <f>VLOOKUP(A1424,'DATA TRANSFORMATION 8'!A:B,2,FALSE)</f>
        <v>11884.05</v>
      </c>
      <c r="N1424" t="str">
        <f>VLOOKUP(A1424,'DATA CLEANING 3'!A:D,3,FALSE)</f>
        <v>tier - 3</v>
      </c>
      <c r="O1424" t="str">
        <f>VLOOKUP(A1424,'DATA CLEANING 3'!A:D,4,FALSE)</f>
        <v>tier - 3</v>
      </c>
      <c r="P1424" t="str">
        <f>VLOOKUP(A1424,'DATA CLEANING 4'!A:B,2,FALSE)</f>
        <v>R1013</v>
      </c>
      <c r="Q1424">
        <f>VLOOKUP(A1424,'DATA TANSFORMATION 7'!A:F,6,FALSE)</f>
        <v>19</v>
      </c>
    </row>
    <row r="1425" spans="1:17" ht="16" x14ac:dyDescent="0.4">
      <c r="A1425" s="11" t="s">
        <v>1875</v>
      </c>
      <c r="B1425" t="str">
        <f>VLOOKUP(A1425,'DATA TRANSFORMATION 1'!A:E,4,FALSE)</f>
        <v>Ryder</v>
      </c>
      <c r="C1425">
        <f>VLOOKUP(A1425,'MEDICAL EXAMINATIONS'!A:H,2,FALSE)</f>
        <v>36.195</v>
      </c>
      <c r="D1425">
        <f>VLOOKUP(A1425,'MEDICAL EXAMINATIONS'!A:H,3,FALSE)</f>
        <v>6.22</v>
      </c>
      <c r="E1425" t="str">
        <f>VLOOKUP(A1425,'DATA TRANSFORMATION 3'!A:C,2,FALSE)</f>
        <v>No</v>
      </c>
      <c r="F1425" t="str">
        <f>VLOOKUP(A1425,'MEDICAL EXAMINATIONS'!A:H,5,FALSE)</f>
        <v>No</v>
      </c>
      <c r="G1425" t="str">
        <f>VLOOKUP(A1425,'MEDICAL EXAMINATIONS'!A:H,6,FALSE)</f>
        <v>No</v>
      </c>
      <c r="H1425">
        <f>VLOOKUP(A1425,'DATA TRANSFORMATION 2'!A:B,2,FALSE)</f>
        <v>0</v>
      </c>
      <c r="I1425" t="str">
        <f>VLOOKUP(A1425,'DATA TRANSFORMATION 3'!A:C,3,FALSE)</f>
        <v>No</v>
      </c>
      <c r="J1425" t="str">
        <f>VLOOKUP(A1425,'DATA TRANSFORMATION 4'!A:C,3,FALSE)</f>
        <v>Obesity</v>
      </c>
      <c r="K1425" t="str">
        <f>VLOOKUP(A1425,'DATA TRANSFORMATION 5'!A:C,3,FALSE)</f>
        <v>Prediabetes</v>
      </c>
      <c r="L1425" t="str">
        <f>VLOOKUP(A1425,'DATA TRANSFORMATION 6'!A:E,5,FALSE)</f>
        <v>19-Nov-1964</v>
      </c>
      <c r="M1425" s="20">
        <f>VLOOKUP(A1425,'DATA TRANSFORMATION 8'!A:B,2,FALSE)</f>
        <v>11918.2</v>
      </c>
      <c r="N1425" t="str">
        <f>VLOOKUP(A1425,'DATA CLEANING 3'!A:D,3,FALSE)</f>
        <v>tier - 3</v>
      </c>
      <c r="O1425" t="str">
        <f>VLOOKUP(A1425,'DATA CLEANING 3'!A:D,4,FALSE)</f>
        <v>tier - 1</v>
      </c>
      <c r="P1425" t="str">
        <f>VLOOKUP(A1425,'DATA CLEANING 4'!A:B,2,FALSE)</f>
        <v>R1021</v>
      </c>
      <c r="Q1425">
        <f>VLOOKUP(A1425,'DATA TANSFORMATION 7'!A:F,6,FALSE)</f>
        <v>58</v>
      </c>
    </row>
    <row r="1426" spans="1:17" ht="16" x14ac:dyDescent="0.4">
      <c r="A1426" s="11" t="s">
        <v>1873</v>
      </c>
      <c r="B1426" t="str">
        <f>VLOOKUP(A1426,'DATA TRANSFORMATION 1'!A:E,4,FALSE)</f>
        <v>Larsen</v>
      </c>
      <c r="C1426">
        <f>VLOOKUP(A1426,'MEDICAL EXAMINATIONS'!A:H,2,FALSE)</f>
        <v>32.6</v>
      </c>
      <c r="D1426">
        <f>VLOOKUP(A1426,'MEDICAL EXAMINATIONS'!A:H,3,FALSE)</f>
        <v>5.73</v>
      </c>
      <c r="E1426" t="str">
        <f>VLOOKUP(A1426,'DATA TRANSFORMATION 3'!A:C,2,FALSE)</f>
        <v>No</v>
      </c>
      <c r="F1426" t="str">
        <f>VLOOKUP(A1426,'MEDICAL EXAMINATIONS'!A:H,5,FALSE)</f>
        <v>No</v>
      </c>
      <c r="G1426" t="str">
        <f>VLOOKUP(A1426,'MEDICAL EXAMINATIONS'!A:H,6,FALSE)</f>
        <v>Yes</v>
      </c>
      <c r="H1426">
        <f>VLOOKUP(A1426,'DATA TRANSFORMATION 2'!A:B,2,FALSE)</f>
        <v>1</v>
      </c>
      <c r="I1426" t="str">
        <f>VLOOKUP(A1426,'DATA TRANSFORMATION 3'!A:C,3,FALSE)</f>
        <v>No</v>
      </c>
      <c r="J1426" t="str">
        <f>VLOOKUP(A1426,'DATA TRANSFORMATION 4'!A:C,3,FALSE)</f>
        <v>Obesity</v>
      </c>
      <c r="K1426" t="str">
        <f>VLOOKUP(A1426,'DATA TRANSFORMATION 5'!A:C,3,FALSE)</f>
        <v>Prediabetes</v>
      </c>
      <c r="L1426" t="str">
        <f>VLOOKUP(A1426,'DATA TRANSFORMATION 6'!A:E,5,FALSE)</f>
        <v>20-Dec-1964</v>
      </c>
      <c r="M1426" s="20">
        <f>VLOOKUP(A1426,'DATA TRANSFORMATION 8'!A:B,2,FALSE)</f>
        <v>11931.13</v>
      </c>
      <c r="N1426" t="str">
        <f>VLOOKUP(A1426,'DATA CLEANING 3'!A:D,3,FALSE)</f>
        <v>tier - 3</v>
      </c>
      <c r="O1426" t="str">
        <f>VLOOKUP(A1426,'DATA CLEANING 3'!A:D,4,FALSE)</f>
        <v>tier - 1</v>
      </c>
      <c r="P1426" t="str">
        <f>VLOOKUP(A1426,'DATA CLEANING 4'!A:B,2,FALSE)</f>
        <v>R1019</v>
      </c>
      <c r="Q1426">
        <f>VLOOKUP(A1426,'DATA TANSFORMATION 7'!A:F,6,FALSE)</f>
        <v>58</v>
      </c>
    </row>
    <row r="1427" spans="1:17" ht="16" x14ac:dyDescent="0.4">
      <c r="A1427" s="11" t="s">
        <v>1871</v>
      </c>
      <c r="B1427" t="str">
        <f>VLOOKUP(A1427,'DATA TRANSFORMATION 1'!A:E,4,FALSE)</f>
        <v>Keate</v>
      </c>
      <c r="C1427">
        <f>VLOOKUP(A1427,'MEDICAL EXAMINATIONS'!A:H,2,FALSE)</f>
        <v>30.2</v>
      </c>
      <c r="D1427">
        <f>VLOOKUP(A1427,'MEDICAL EXAMINATIONS'!A:H,3,FALSE)</f>
        <v>5.7</v>
      </c>
      <c r="E1427" t="str">
        <f>VLOOKUP(A1427,'DATA TRANSFORMATION 3'!A:C,2,FALSE)</f>
        <v>No</v>
      </c>
      <c r="F1427" t="str">
        <f>VLOOKUP(A1427,'MEDICAL EXAMINATIONS'!A:H,5,FALSE)</f>
        <v>No</v>
      </c>
      <c r="G1427" t="str">
        <f>VLOOKUP(A1427,'MEDICAL EXAMINATIONS'!A:H,6,FALSE)</f>
        <v>No</v>
      </c>
      <c r="H1427">
        <f>VLOOKUP(A1427,'DATA TRANSFORMATION 2'!A:B,2,FALSE)</f>
        <v>0</v>
      </c>
      <c r="I1427" t="str">
        <f>VLOOKUP(A1427,'DATA TRANSFORMATION 3'!A:C,3,FALSE)</f>
        <v>No</v>
      </c>
      <c r="J1427" t="str">
        <f>VLOOKUP(A1427,'DATA TRANSFORMATION 4'!A:C,3,FALSE)</f>
        <v>Obesity</v>
      </c>
      <c r="K1427" t="str">
        <f>VLOOKUP(A1427,'DATA TRANSFORMATION 5'!A:C,3,FALSE)</f>
        <v>Prediabetes</v>
      </c>
      <c r="L1427" t="str">
        <f>VLOOKUP(A1427,'DATA TRANSFORMATION 6'!A:E,5,FALSE)</f>
        <v>2-Aug-1964</v>
      </c>
      <c r="M1427" s="20">
        <f>VLOOKUP(A1427,'DATA TRANSFORMATION 8'!A:B,2,FALSE)</f>
        <v>11938.26</v>
      </c>
      <c r="N1427" t="str">
        <f>VLOOKUP(A1427,'DATA CLEANING 3'!A:D,3,FALSE)</f>
        <v>tier - 3</v>
      </c>
      <c r="O1427" t="str">
        <f>VLOOKUP(A1427,'DATA CLEANING 3'!A:D,4,FALSE)</f>
        <v>tier - 3</v>
      </c>
      <c r="P1427" t="str">
        <f>VLOOKUP(A1427,'DATA CLEANING 4'!A:B,2,FALSE)</f>
        <v>R1019</v>
      </c>
      <c r="Q1427">
        <f>VLOOKUP(A1427,'DATA TANSFORMATION 7'!A:F,6,FALSE)</f>
        <v>58</v>
      </c>
    </row>
    <row r="1428" spans="1:17" ht="16" x14ac:dyDescent="0.4">
      <c r="A1428" s="11" t="s">
        <v>1869</v>
      </c>
      <c r="B1428" t="str">
        <f>VLOOKUP(A1428,'DATA TRANSFORMATION 1'!A:E,4,FALSE)</f>
        <v>Williams</v>
      </c>
      <c r="C1428">
        <f>VLOOKUP(A1428,'MEDICAL EXAMINATIONS'!A:H,2,FALSE)</f>
        <v>27.645</v>
      </c>
      <c r="D1428">
        <f>VLOOKUP(A1428,'MEDICAL EXAMINATIONS'!A:H,3,FALSE)</f>
        <v>9.91</v>
      </c>
      <c r="E1428" t="str">
        <f>VLOOKUP(A1428,'DATA TRANSFORMATION 3'!A:C,2,FALSE)</f>
        <v>No</v>
      </c>
      <c r="F1428" t="str">
        <f>VLOOKUP(A1428,'MEDICAL EXAMINATIONS'!A:H,5,FALSE)</f>
        <v>No</v>
      </c>
      <c r="G1428" t="str">
        <f>VLOOKUP(A1428,'MEDICAL EXAMINATIONS'!A:H,6,FALSE)</f>
        <v>No</v>
      </c>
      <c r="H1428">
        <f>VLOOKUP(A1428,'DATA TRANSFORMATION 2'!A:B,2,FALSE)</f>
        <v>0</v>
      </c>
      <c r="I1428" t="str">
        <f>VLOOKUP(A1428,'DATA TRANSFORMATION 3'!A:C,3,FALSE)</f>
        <v>No</v>
      </c>
      <c r="J1428" t="str">
        <f>VLOOKUP(A1428,'DATA TRANSFORMATION 4'!A:C,3,FALSE)</f>
        <v>Over Weight</v>
      </c>
      <c r="K1428" t="str">
        <f>VLOOKUP(A1428,'DATA TRANSFORMATION 5'!A:C,3,FALSE)</f>
        <v>Diabetes</v>
      </c>
      <c r="L1428" t="str">
        <f>VLOOKUP(A1428,'DATA TRANSFORMATION 6'!A:E,5,FALSE)</f>
        <v>19-Oct-1991</v>
      </c>
      <c r="M1428" s="20">
        <f>VLOOKUP(A1428,'DATA TRANSFORMATION 8'!A:B,2,FALSE)</f>
        <v>11941.83</v>
      </c>
      <c r="N1428" t="str">
        <f>VLOOKUP(A1428,'DATA CLEANING 3'!A:D,3,FALSE)</f>
        <v>tier - 3</v>
      </c>
      <c r="O1428" t="str">
        <f>VLOOKUP(A1428,'DATA CLEANING 3'!A:D,4,FALSE)</f>
        <v>tier - 1</v>
      </c>
      <c r="P1428" t="str">
        <f>VLOOKUP(A1428,'DATA CLEANING 4'!A:B,2,FALSE)</f>
        <v>R1023</v>
      </c>
      <c r="Q1428">
        <f>VLOOKUP(A1428,'DATA TANSFORMATION 7'!A:F,6,FALSE)</f>
        <v>31</v>
      </c>
    </row>
    <row r="1429" spans="1:17" ht="16" x14ac:dyDescent="0.4">
      <c r="A1429" s="11" t="s">
        <v>1867</v>
      </c>
      <c r="B1429" t="str">
        <f>VLOOKUP(A1429,'DATA TRANSFORMATION 1'!A:E,4,FALSE)</f>
        <v>Starosciak</v>
      </c>
      <c r="C1429">
        <f>VLOOKUP(A1429,'MEDICAL EXAMINATIONS'!A:H,2,FALSE)</f>
        <v>26.41</v>
      </c>
      <c r="D1429">
        <f>VLOOKUP(A1429,'MEDICAL EXAMINATIONS'!A:H,3,FALSE)</f>
        <v>11.4</v>
      </c>
      <c r="E1429" t="str">
        <f>VLOOKUP(A1429,'DATA TRANSFORMATION 3'!A:C,2,FALSE)</f>
        <v>No</v>
      </c>
      <c r="F1429" t="str">
        <f>VLOOKUP(A1429,'MEDICAL EXAMINATIONS'!A:H,5,FALSE)</f>
        <v>No</v>
      </c>
      <c r="G1429" t="str">
        <f>VLOOKUP(A1429,'MEDICAL EXAMINATIONS'!A:H,6,FALSE)</f>
        <v>No</v>
      </c>
      <c r="H1429">
        <f>VLOOKUP(A1429,'DATA TRANSFORMATION 2'!A:B,2,FALSE)</f>
        <v>0</v>
      </c>
      <c r="I1429" t="str">
        <f>VLOOKUP(A1429,'DATA TRANSFORMATION 3'!A:C,3,FALSE)</f>
        <v>No</v>
      </c>
      <c r="J1429" t="str">
        <f>VLOOKUP(A1429,'DATA TRANSFORMATION 4'!A:C,3,FALSE)</f>
        <v>Over Weight</v>
      </c>
      <c r="K1429" t="str">
        <f>VLOOKUP(A1429,'DATA TRANSFORMATION 5'!A:C,3,FALSE)</f>
        <v>Diabetes</v>
      </c>
      <c r="L1429" t="str">
        <f>VLOOKUP(A1429,'DATA TRANSFORMATION 6'!A:E,5,FALSE)</f>
        <v>25-Dec-1964</v>
      </c>
      <c r="M1429" s="20">
        <f>VLOOKUP(A1429,'DATA TRANSFORMATION 8'!A:B,2,FALSE)</f>
        <v>11944.59</v>
      </c>
      <c r="N1429" t="str">
        <f>VLOOKUP(A1429,'DATA CLEANING 3'!A:D,3,FALSE)</f>
        <v>tier - 3</v>
      </c>
      <c r="O1429" t="str">
        <f>VLOOKUP(A1429,'DATA CLEANING 3'!A:D,4,FALSE)</f>
        <v>tier - 2</v>
      </c>
      <c r="P1429" t="str">
        <f>VLOOKUP(A1429,'DATA CLEANING 4'!A:B,2,FALSE)</f>
        <v>R1016</v>
      </c>
      <c r="Q1429">
        <f>VLOOKUP(A1429,'DATA TANSFORMATION 7'!A:F,6,FALSE)</f>
        <v>58</v>
      </c>
    </row>
    <row r="1430" spans="1:17" ht="16" x14ac:dyDescent="0.4">
      <c r="A1430" s="11" t="s">
        <v>1865</v>
      </c>
      <c r="B1430" t="str">
        <f>VLOOKUP(A1430,'DATA TRANSFORMATION 1'!A:E,4,FALSE)</f>
        <v>Smith</v>
      </c>
      <c r="C1430">
        <f>VLOOKUP(A1430,'MEDICAL EXAMINATIONS'!A:H,2,FALSE)</f>
        <v>34.1</v>
      </c>
      <c r="D1430">
        <f>VLOOKUP(A1430,'MEDICAL EXAMINATIONS'!A:H,3,FALSE)</f>
        <v>6.29</v>
      </c>
      <c r="E1430" t="str">
        <f>VLOOKUP(A1430,'DATA TRANSFORMATION 3'!A:C,2,FALSE)</f>
        <v>Yes</v>
      </c>
      <c r="F1430" t="str">
        <f>VLOOKUP(A1430,'MEDICAL EXAMINATIONS'!A:H,5,FALSE)</f>
        <v>No</v>
      </c>
      <c r="G1430" t="str">
        <f>VLOOKUP(A1430,'MEDICAL EXAMINATIONS'!A:H,6,FALSE)</f>
        <v>Yes</v>
      </c>
      <c r="H1430">
        <f>VLOOKUP(A1430,'DATA TRANSFORMATION 2'!A:B,2,FALSE)</f>
        <v>1</v>
      </c>
      <c r="I1430" t="str">
        <f>VLOOKUP(A1430,'DATA TRANSFORMATION 3'!A:C,3,FALSE)</f>
        <v>No</v>
      </c>
      <c r="J1430" t="str">
        <f>VLOOKUP(A1430,'DATA TRANSFORMATION 4'!A:C,3,FALSE)</f>
        <v>Obesity</v>
      </c>
      <c r="K1430" t="str">
        <f>VLOOKUP(A1430,'DATA TRANSFORMATION 5'!A:C,3,FALSE)</f>
        <v>Prediabetes</v>
      </c>
      <c r="L1430" t="str">
        <f>VLOOKUP(A1430,'DATA TRANSFORMATION 6'!A:E,5,FALSE)</f>
        <v>1-Nov-1965</v>
      </c>
      <c r="M1430" s="20">
        <f>VLOOKUP(A1430,'DATA TRANSFORMATION 8'!A:B,2,FALSE)</f>
        <v>11945.13</v>
      </c>
      <c r="N1430" t="str">
        <f>VLOOKUP(A1430,'DATA CLEANING 3'!A:D,3,FALSE)</f>
        <v>tier - 3</v>
      </c>
      <c r="O1430" t="str">
        <f>VLOOKUP(A1430,'DATA CLEANING 3'!A:D,4,FALSE)</f>
        <v>tier - 2</v>
      </c>
      <c r="P1430" t="str">
        <f>VLOOKUP(A1430,'DATA CLEANING 4'!A:B,2,FALSE)</f>
        <v>R1012</v>
      </c>
      <c r="Q1430">
        <f>VLOOKUP(A1430,'DATA TANSFORMATION 7'!A:F,6,FALSE)</f>
        <v>57</v>
      </c>
    </row>
    <row r="1431" spans="1:17" ht="16" x14ac:dyDescent="0.4">
      <c r="A1431" s="11" t="s">
        <v>1863</v>
      </c>
      <c r="B1431" t="str">
        <f>VLOOKUP(A1431,'DATA TRANSFORMATION 1'!A:E,4,FALSE)</f>
        <v>Henderson</v>
      </c>
      <c r="C1431">
        <f>VLOOKUP(A1431,'MEDICAL EXAMINATIONS'!A:H,2,FALSE)</f>
        <v>17.3</v>
      </c>
      <c r="D1431">
        <f>VLOOKUP(A1431,'MEDICAL EXAMINATIONS'!A:H,3,FALSE)</f>
        <v>9.2799999999999994</v>
      </c>
      <c r="E1431" t="str">
        <f>VLOOKUP(A1431,'DATA TRANSFORMATION 3'!A:C,2,FALSE)</f>
        <v>No</v>
      </c>
      <c r="F1431" t="str">
        <f>VLOOKUP(A1431,'MEDICAL EXAMINATIONS'!A:H,5,FALSE)</f>
        <v>No</v>
      </c>
      <c r="G1431" t="str">
        <f>VLOOKUP(A1431,'MEDICAL EXAMINATIONS'!A:H,6,FALSE)</f>
        <v>No</v>
      </c>
      <c r="H1431">
        <f>VLOOKUP(A1431,'DATA TRANSFORMATION 2'!A:B,2,FALSE)</f>
        <v>0</v>
      </c>
      <c r="I1431" t="str">
        <f>VLOOKUP(A1431,'DATA TRANSFORMATION 3'!A:C,3,FALSE)</f>
        <v>No</v>
      </c>
      <c r="J1431" t="str">
        <f>VLOOKUP(A1431,'DATA TRANSFORMATION 4'!A:C,3,FALSE)</f>
        <v>Under Weight</v>
      </c>
      <c r="K1431" t="str">
        <f>VLOOKUP(A1431,'DATA TRANSFORMATION 5'!A:C,3,FALSE)</f>
        <v>Diabetes</v>
      </c>
      <c r="L1431" t="str">
        <f>VLOOKUP(A1431,'DATA TRANSFORMATION 6'!A:E,5,FALSE)</f>
        <v>29-Sep-1964</v>
      </c>
      <c r="M1431" s="20">
        <f>VLOOKUP(A1431,'DATA TRANSFORMATION 8'!A:B,2,FALSE)</f>
        <v>11946.63</v>
      </c>
      <c r="N1431" t="str">
        <f>VLOOKUP(A1431,'DATA CLEANING 3'!A:D,3,FALSE)</f>
        <v>tier - 3</v>
      </c>
      <c r="O1431" t="str">
        <f>VLOOKUP(A1431,'DATA CLEANING 3'!A:D,4,FALSE)</f>
        <v>tier - 2</v>
      </c>
      <c r="P1431" t="str">
        <f>VLOOKUP(A1431,'DATA CLEANING 4'!A:B,2,FALSE)</f>
        <v>R1013</v>
      </c>
      <c r="Q1431">
        <f>VLOOKUP(A1431,'DATA TANSFORMATION 7'!A:F,6,FALSE)</f>
        <v>58</v>
      </c>
    </row>
    <row r="1432" spans="1:17" ht="16" x14ac:dyDescent="0.4">
      <c r="A1432" s="11" t="s">
        <v>1861</v>
      </c>
      <c r="B1432" t="str">
        <f>VLOOKUP(A1432,'DATA TRANSFORMATION 1'!A:E,4,FALSE)</f>
        <v>Winkelman</v>
      </c>
      <c r="C1432">
        <f>VLOOKUP(A1432,'MEDICAL EXAMINATIONS'!A:H,2,FALSE)</f>
        <v>35.020000000000003</v>
      </c>
      <c r="D1432">
        <f>VLOOKUP(A1432,'MEDICAL EXAMINATIONS'!A:H,3,FALSE)</f>
        <v>4.78</v>
      </c>
      <c r="E1432" t="str">
        <f>VLOOKUP(A1432,'DATA TRANSFORMATION 3'!A:C,2,FALSE)</f>
        <v>No</v>
      </c>
      <c r="F1432" t="str">
        <f>VLOOKUP(A1432,'MEDICAL EXAMINATIONS'!A:H,5,FALSE)</f>
        <v>No</v>
      </c>
      <c r="G1432" t="str">
        <f>VLOOKUP(A1432,'MEDICAL EXAMINATIONS'!A:H,6,FALSE)</f>
        <v>Yes</v>
      </c>
      <c r="H1432">
        <f>VLOOKUP(A1432,'DATA TRANSFORMATION 2'!A:B,2,FALSE)</f>
        <v>1</v>
      </c>
      <c r="I1432" t="str">
        <f>VLOOKUP(A1432,'DATA TRANSFORMATION 3'!A:C,3,FALSE)</f>
        <v>No</v>
      </c>
      <c r="J1432" t="str">
        <f>VLOOKUP(A1432,'DATA TRANSFORMATION 4'!A:C,3,FALSE)</f>
        <v>Obesity</v>
      </c>
      <c r="K1432" t="str">
        <f>VLOOKUP(A1432,'DATA TRANSFORMATION 5'!A:C,3,FALSE)</f>
        <v>Normal</v>
      </c>
      <c r="L1432" t="str">
        <f>VLOOKUP(A1432,'DATA TRANSFORMATION 6'!A:E,5,FALSE)</f>
        <v>22-Dec-1967</v>
      </c>
      <c r="M1432" s="20">
        <f>VLOOKUP(A1432,'DATA TRANSFORMATION 8'!A:B,2,FALSE)</f>
        <v>11987.17</v>
      </c>
      <c r="N1432" t="str">
        <f>VLOOKUP(A1432,'DATA CLEANING 3'!A:D,3,FALSE)</f>
        <v>tier - 3</v>
      </c>
      <c r="O1432" t="str">
        <f>VLOOKUP(A1432,'DATA CLEANING 3'!A:D,4,FALSE)</f>
        <v>tier - 3</v>
      </c>
      <c r="P1432" t="str">
        <f>VLOOKUP(A1432,'DATA CLEANING 4'!A:B,2,FALSE)</f>
        <v>R1013</v>
      </c>
      <c r="Q1432">
        <f>VLOOKUP(A1432,'DATA TANSFORMATION 7'!A:F,6,FALSE)</f>
        <v>55</v>
      </c>
    </row>
    <row r="1433" spans="1:17" ht="16" x14ac:dyDescent="0.4">
      <c r="A1433" s="11" t="s">
        <v>1859</v>
      </c>
      <c r="B1433" t="str">
        <f>VLOOKUP(A1433,'DATA TRANSFORMATION 1'!A:E,4,FALSE)</f>
        <v>Monette</v>
      </c>
      <c r="C1433">
        <f>VLOOKUP(A1433,'MEDICAL EXAMINATIONS'!A:H,2,FALSE)</f>
        <v>37.1</v>
      </c>
      <c r="D1433">
        <f>VLOOKUP(A1433,'MEDICAL EXAMINATIONS'!A:H,3,FALSE)</f>
        <v>8.8699999999999992</v>
      </c>
      <c r="E1433" t="str">
        <f>VLOOKUP(A1433,'DATA TRANSFORMATION 3'!A:C,2,FALSE)</f>
        <v>Yes</v>
      </c>
      <c r="F1433" t="str">
        <f>VLOOKUP(A1433,'MEDICAL EXAMINATIONS'!A:H,5,FALSE)</f>
        <v>No</v>
      </c>
      <c r="G1433" t="str">
        <f>VLOOKUP(A1433,'MEDICAL EXAMINATIONS'!A:H,6,FALSE)</f>
        <v>No</v>
      </c>
      <c r="H1433">
        <f>VLOOKUP(A1433,'DATA TRANSFORMATION 2'!A:B,2,FALSE)</f>
        <v>0</v>
      </c>
      <c r="I1433" t="str">
        <f>VLOOKUP(A1433,'DATA TRANSFORMATION 3'!A:C,3,FALSE)</f>
        <v>No</v>
      </c>
      <c r="J1433" t="str">
        <f>VLOOKUP(A1433,'DATA TRANSFORMATION 4'!A:C,3,FALSE)</f>
        <v>Obesity</v>
      </c>
      <c r="K1433" t="str">
        <f>VLOOKUP(A1433,'DATA TRANSFORMATION 5'!A:C,3,FALSE)</f>
        <v>Diabetes</v>
      </c>
      <c r="L1433" t="str">
        <f>VLOOKUP(A1433,'DATA TRANSFORMATION 6'!A:E,5,FALSE)</f>
        <v>4-Jul-1983</v>
      </c>
      <c r="M1433" s="20">
        <f>VLOOKUP(A1433,'DATA TRANSFORMATION 8'!A:B,2,FALSE)</f>
        <v>11987.68</v>
      </c>
      <c r="N1433" t="str">
        <f>VLOOKUP(A1433,'DATA CLEANING 3'!A:D,3,FALSE)</f>
        <v>tier - 3</v>
      </c>
      <c r="O1433" t="str">
        <f>VLOOKUP(A1433,'DATA CLEANING 3'!A:D,4,FALSE)</f>
        <v>tier - 2</v>
      </c>
      <c r="P1433" t="str">
        <f>VLOOKUP(A1433,'DATA CLEANING 4'!A:B,2,FALSE)</f>
        <v>R1026</v>
      </c>
      <c r="Q1433">
        <f>VLOOKUP(A1433,'DATA TANSFORMATION 7'!A:F,6,FALSE)</f>
        <v>39</v>
      </c>
    </row>
    <row r="1434" spans="1:17" ht="16" x14ac:dyDescent="0.4">
      <c r="A1434" s="11" t="s">
        <v>1857</v>
      </c>
      <c r="B1434" t="str">
        <f>VLOOKUP(A1434,'DATA TRANSFORMATION 1'!A:E,4,FALSE)</f>
        <v>Kramer</v>
      </c>
      <c r="C1434">
        <f>VLOOKUP(A1434,'MEDICAL EXAMINATIONS'!A:H,2,FALSE)</f>
        <v>16.79</v>
      </c>
      <c r="D1434">
        <f>VLOOKUP(A1434,'MEDICAL EXAMINATIONS'!A:H,3,FALSE)</f>
        <v>11.4</v>
      </c>
      <c r="E1434" t="str">
        <f>VLOOKUP(A1434,'DATA TRANSFORMATION 3'!A:C,2,FALSE)</f>
        <v>No</v>
      </c>
      <c r="F1434" t="str">
        <f>VLOOKUP(A1434,'MEDICAL EXAMINATIONS'!A:H,5,FALSE)</f>
        <v>No</v>
      </c>
      <c r="G1434" t="str">
        <f>VLOOKUP(A1434,'MEDICAL EXAMINATIONS'!A:H,6,FALSE)</f>
        <v>No</v>
      </c>
      <c r="H1434">
        <f>VLOOKUP(A1434,'DATA TRANSFORMATION 2'!A:B,2,FALSE)</f>
        <v>0</v>
      </c>
      <c r="I1434" t="str">
        <f>VLOOKUP(A1434,'DATA TRANSFORMATION 3'!A:C,3,FALSE)</f>
        <v>No</v>
      </c>
      <c r="J1434" t="str">
        <f>VLOOKUP(A1434,'DATA TRANSFORMATION 4'!A:C,3,FALSE)</f>
        <v>Under Weight</v>
      </c>
      <c r="K1434" t="str">
        <f>VLOOKUP(A1434,'DATA TRANSFORMATION 5'!A:C,3,FALSE)</f>
        <v>Diabetes</v>
      </c>
      <c r="L1434" t="str">
        <f>VLOOKUP(A1434,'DATA TRANSFORMATION 6'!A:E,5,FALSE)</f>
        <v>12-Dec-1993</v>
      </c>
      <c r="M1434" s="20">
        <f>VLOOKUP(A1434,'DATA TRANSFORMATION 8'!A:B,2,FALSE)</f>
        <v>11994.89</v>
      </c>
      <c r="N1434" t="str">
        <f>VLOOKUP(A1434,'DATA CLEANING 3'!A:D,3,FALSE)</f>
        <v>tier - 3</v>
      </c>
      <c r="O1434" t="str">
        <f>VLOOKUP(A1434,'DATA CLEANING 3'!A:D,4,FALSE)</f>
        <v>tier - 2</v>
      </c>
      <c r="P1434" t="str">
        <f>VLOOKUP(A1434,'DATA CLEANING 4'!A:B,2,FALSE)</f>
        <v>R1012</v>
      </c>
      <c r="Q1434">
        <f>VLOOKUP(A1434,'DATA TANSFORMATION 7'!A:F,6,FALSE)</f>
        <v>29</v>
      </c>
    </row>
    <row r="1435" spans="1:17" ht="16" x14ac:dyDescent="0.4">
      <c r="A1435" s="11" t="s">
        <v>1855</v>
      </c>
      <c r="B1435" t="str">
        <f>VLOOKUP(A1435,'DATA TRANSFORMATION 1'!A:E,4,FALSE)</f>
        <v>Goldstein</v>
      </c>
      <c r="C1435">
        <f>VLOOKUP(A1435,'MEDICAL EXAMINATIONS'!A:H,2,FALSE)</f>
        <v>31.635000000000002</v>
      </c>
      <c r="D1435">
        <f>VLOOKUP(A1435,'MEDICAL EXAMINATIONS'!A:H,3,FALSE)</f>
        <v>9.1300000000000008</v>
      </c>
      <c r="E1435" t="str">
        <f>VLOOKUP(A1435,'DATA TRANSFORMATION 3'!A:C,2,FALSE)</f>
        <v>Yes</v>
      </c>
      <c r="F1435" t="str">
        <f>VLOOKUP(A1435,'MEDICAL EXAMINATIONS'!A:H,5,FALSE)</f>
        <v>No</v>
      </c>
      <c r="G1435" t="str">
        <f>VLOOKUP(A1435,'MEDICAL EXAMINATIONS'!A:H,6,FALSE)</f>
        <v>No</v>
      </c>
      <c r="H1435">
        <f>VLOOKUP(A1435,'DATA TRANSFORMATION 2'!A:B,2,FALSE)</f>
        <v>0</v>
      </c>
      <c r="I1435" t="str">
        <f>VLOOKUP(A1435,'DATA TRANSFORMATION 3'!A:C,3,FALSE)</f>
        <v>No</v>
      </c>
      <c r="J1435" t="str">
        <f>VLOOKUP(A1435,'DATA TRANSFORMATION 4'!A:C,3,FALSE)</f>
        <v>Obesity</v>
      </c>
      <c r="K1435" t="str">
        <f>VLOOKUP(A1435,'DATA TRANSFORMATION 5'!A:C,3,FALSE)</f>
        <v>Diabetes</v>
      </c>
      <c r="L1435" t="str">
        <f>VLOOKUP(A1435,'DATA TRANSFORMATION 6'!A:E,5,FALSE)</f>
        <v>17-Oct-1982</v>
      </c>
      <c r="M1435" s="20">
        <f>VLOOKUP(A1435,'DATA TRANSFORMATION 8'!A:B,2,FALSE)</f>
        <v>12001.29</v>
      </c>
      <c r="N1435" t="str">
        <f>VLOOKUP(A1435,'DATA CLEANING 3'!A:D,3,FALSE)</f>
        <v>tier - 3</v>
      </c>
      <c r="O1435" t="str">
        <f>VLOOKUP(A1435,'DATA CLEANING 3'!A:D,4,FALSE)</f>
        <v>tier - 3</v>
      </c>
      <c r="P1435" t="str">
        <f>VLOOKUP(A1435,'DATA CLEANING 4'!A:B,2,FALSE)</f>
        <v>R1021</v>
      </c>
      <c r="Q1435">
        <f>VLOOKUP(A1435,'DATA TANSFORMATION 7'!A:F,6,FALSE)</f>
        <v>40</v>
      </c>
    </row>
    <row r="1436" spans="1:17" ht="16" x14ac:dyDescent="0.4">
      <c r="A1436" s="11" t="s">
        <v>1853</v>
      </c>
      <c r="B1436" t="str">
        <f>VLOOKUP(A1436,'DATA TRANSFORMATION 1'!A:E,4,FALSE)</f>
        <v>Gonzalez</v>
      </c>
      <c r="C1436">
        <f>VLOOKUP(A1436,'MEDICAL EXAMINATIONS'!A:H,2,FALSE)</f>
        <v>24.19</v>
      </c>
      <c r="D1436">
        <f>VLOOKUP(A1436,'MEDICAL EXAMINATIONS'!A:H,3,FALSE)</f>
        <v>6.22</v>
      </c>
      <c r="E1436" t="str">
        <f>VLOOKUP(A1436,'DATA TRANSFORMATION 3'!A:C,2,FALSE)</f>
        <v>Yes</v>
      </c>
      <c r="F1436" t="str">
        <f>VLOOKUP(A1436,'MEDICAL EXAMINATIONS'!A:H,5,FALSE)</f>
        <v>No</v>
      </c>
      <c r="G1436" t="str">
        <f>VLOOKUP(A1436,'MEDICAL EXAMINATIONS'!A:H,6,FALSE)</f>
        <v>Yes</v>
      </c>
      <c r="H1436">
        <f>VLOOKUP(A1436,'DATA TRANSFORMATION 2'!A:B,2,FALSE)</f>
        <v>1</v>
      </c>
      <c r="I1436" t="str">
        <f>VLOOKUP(A1436,'DATA TRANSFORMATION 3'!A:C,3,FALSE)</f>
        <v>No</v>
      </c>
      <c r="J1436" t="str">
        <f>VLOOKUP(A1436,'DATA TRANSFORMATION 4'!A:C,3,FALSE)</f>
        <v>Normal Weight</v>
      </c>
      <c r="K1436" t="str">
        <f>VLOOKUP(A1436,'DATA TRANSFORMATION 5'!A:C,3,FALSE)</f>
        <v>Prediabetes</v>
      </c>
      <c r="L1436" t="str">
        <f>VLOOKUP(A1436,'DATA TRANSFORMATION 6'!A:E,5,FALSE)</f>
        <v>9-Jun-1965</v>
      </c>
      <c r="M1436" s="20">
        <f>VLOOKUP(A1436,'DATA TRANSFORMATION 8'!A:B,2,FALSE)</f>
        <v>12029.29</v>
      </c>
      <c r="N1436" t="str">
        <f>VLOOKUP(A1436,'DATA CLEANING 3'!A:D,3,FALSE)</f>
        <v>tier - 3</v>
      </c>
      <c r="O1436" t="str">
        <f>VLOOKUP(A1436,'DATA CLEANING 3'!A:D,4,FALSE)</f>
        <v>tier - 2</v>
      </c>
      <c r="P1436" t="str">
        <f>VLOOKUP(A1436,'DATA CLEANING 4'!A:B,2,FALSE)</f>
        <v>R1024</v>
      </c>
      <c r="Q1436">
        <f>VLOOKUP(A1436,'DATA TANSFORMATION 7'!A:F,6,FALSE)</f>
        <v>57</v>
      </c>
    </row>
    <row r="1437" spans="1:17" ht="16" x14ac:dyDescent="0.4">
      <c r="A1437" s="11" t="s">
        <v>1851</v>
      </c>
      <c r="B1437" t="str">
        <f>VLOOKUP(A1437,'DATA TRANSFORMATION 1'!A:E,4,FALSE)</f>
        <v>Barrett</v>
      </c>
      <c r="C1437">
        <f>VLOOKUP(A1437,'MEDICAL EXAMINATIONS'!A:H,2,FALSE)</f>
        <v>35.29</v>
      </c>
      <c r="D1437">
        <f>VLOOKUP(A1437,'MEDICAL EXAMINATIONS'!A:H,3,FALSE)</f>
        <v>5.9</v>
      </c>
      <c r="E1437" t="str">
        <f>VLOOKUP(A1437,'DATA TRANSFORMATION 3'!A:C,2,FALSE)</f>
        <v>No</v>
      </c>
      <c r="F1437" t="str">
        <f>VLOOKUP(A1437,'MEDICAL EXAMINATIONS'!A:H,5,FALSE)</f>
        <v>No</v>
      </c>
      <c r="G1437" t="str">
        <f>VLOOKUP(A1437,'MEDICAL EXAMINATIONS'!A:H,6,FALSE)</f>
        <v>Yes</v>
      </c>
      <c r="H1437">
        <f>VLOOKUP(A1437,'DATA TRANSFORMATION 2'!A:B,2,FALSE)</f>
        <v>1</v>
      </c>
      <c r="I1437" t="str">
        <f>VLOOKUP(A1437,'DATA TRANSFORMATION 3'!A:C,3,FALSE)</f>
        <v>No</v>
      </c>
      <c r="J1437" t="str">
        <f>VLOOKUP(A1437,'DATA TRANSFORMATION 4'!A:C,3,FALSE)</f>
        <v>Obesity</v>
      </c>
      <c r="K1437" t="str">
        <f>VLOOKUP(A1437,'DATA TRANSFORMATION 5'!A:C,3,FALSE)</f>
        <v>Prediabetes</v>
      </c>
      <c r="L1437" t="str">
        <f>VLOOKUP(A1437,'DATA TRANSFORMATION 6'!A:E,5,FALSE)</f>
        <v>29-Oct-1965</v>
      </c>
      <c r="M1437" s="20">
        <f>VLOOKUP(A1437,'DATA TRANSFORMATION 8'!A:B,2,FALSE)</f>
        <v>12032.33</v>
      </c>
      <c r="N1437" t="str">
        <f>VLOOKUP(A1437,'DATA CLEANING 3'!A:D,3,FALSE)</f>
        <v>tier - 3</v>
      </c>
      <c r="O1437" t="str">
        <f>VLOOKUP(A1437,'DATA CLEANING 3'!A:D,4,FALSE)</f>
        <v>tier - 1</v>
      </c>
      <c r="P1437" t="str">
        <f>VLOOKUP(A1437,'DATA CLEANING 4'!A:B,2,FALSE)</f>
        <v>R1011</v>
      </c>
      <c r="Q1437">
        <f>VLOOKUP(A1437,'DATA TANSFORMATION 7'!A:F,6,FALSE)</f>
        <v>57</v>
      </c>
    </row>
    <row r="1438" spans="1:17" ht="16" x14ac:dyDescent="0.4">
      <c r="A1438" s="11" t="s">
        <v>1849</v>
      </c>
      <c r="B1438" t="str">
        <f>VLOOKUP(A1438,'DATA TRANSFORMATION 1'!A:E,4,FALSE)</f>
        <v>Irwin</v>
      </c>
      <c r="C1438">
        <f>VLOOKUP(A1438,'MEDICAL EXAMINATIONS'!A:H,2,FALSE)</f>
        <v>35.299999999999997</v>
      </c>
      <c r="D1438">
        <f>VLOOKUP(A1438,'MEDICAL EXAMINATIONS'!A:H,3,FALSE)</f>
        <v>4.45</v>
      </c>
      <c r="E1438" t="str">
        <f>VLOOKUP(A1438,'DATA TRANSFORMATION 3'!A:C,2,FALSE)</f>
        <v>No</v>
      </c>
      <c r="F1438" t="str">
        <f>VLOOKUP(A1438,'MEDICAL EXAMINATIONS'!A:H,5,FALSE)</f>
        <v>No</v>
      </c>
      <c r="G1438" t="str">
        <f>VLOOKUP(A1438,'MEDICAL EXAMINATIONS'!A:H,6,FALSE)</f>
        <v>No</v>
      </c>
      <c r="H1438">
        <f>VLOOKUP(A1438,'DATA TRANSFORMATION 2'!A:B,2,FALSE)</f>
        <v>0</v>
      </c>
      <c r="I1438" t="str">
        <f>VLOOKUP(A1438,'DATA TRANSFORMATION 3'!A:C,3,FALSE)</f>
        <v>No</v>
      </c>
      <c r="J1438" t="str">
        <f>VLOOKUP(A1438,'DATA TRANSFORMATION 4'!A:C,3,FALSE)</f>
        <v>Obesity</v>
      </c>
      <c r="K1438" t="str">
        <f>VLOOKUP(A1438,'DATA TRANSFORMATION 5'!A:C,3,FALSE)</f>
        <v>Normal</v>
      </c>
      <c r="L1438" t="str">
        <f>VLOOKUP(A1438,'DATA TRANSFORMATION 6'!A:E,5,FALSE)</f>
        <v>16-Oct-1979</v>
      </c>
      <c r="M1438" s="20">
        <f>VLOOKUP(A1438,'DATA TRANSFORMATION 8'!A:B,2,FALSE)</f>
        <v>12035.18</v>
      </c>
      <c r="N1438" t="str">
        <f>VLOOKUP(A1438,'DATA CLEANING 3'!A:D,3,FALSE)</f>
        <v>tier - 3</v>
      </c>
      <c r="O1438" t="str">
        <f>VLOOKUP(A1438,'DATA CLEANING 3'!A:D,4,FALSE)</f>
        <v>tier - 3</v>
      </c>
      <c r="P1438" t="str">
        <f>VLOOKUP(A1438,'DATA CLEANING 4'!A:B,2,FALSE)</f>
        <v>R1021</v>
      </c>
      <c r="Q1438">
        <f>VLOOKUP(A1438,'DATA TANSFORMATION 7'!A:F,6,FALSE)</f>
        <v>43</v>
      </c>
    </row>
    <row r="1439" spans="1:17" ht="16" x14ac:dyDescent="0.4">
      <c r="A1439" s="11" t="s">
        <v>1847</v>
      </c>
      <c r="B1439" t="str">
        <f>VLOOKUP(A1439,'DATA TRANSFORMATION 1'!A:E,4,FALSE)</f>
        <v>Glenn</v>
      </c>
      <c r="C1439">
        <f>VLOOKUP(A1439,'MEDICAL EXAMINATIONS'!A:H,2,FALSE)</f>
        <v>35.64</v>
      </c>
      <c r="D1439">
        <f>VLOOKUP(A1439,'MEDICAL EXAMINATIONS'!A:H,3,FALSE)</f>
        <v>6.17</v>
      </c>
      <c r="E1439" t="str">
        <f>VLOOKUP(A1439,'DATA TRANSFORMATION 3'!A:C,2,FALSE)</f>
        <v>No</v>
      </c>
      <c r="F1439" t="str">
        <f>VLOOKUP(A1439,'MEDICAL EXAMINATIONS'!A:H,5,FALSE)</f>
        <v>No</v>
      </c>
      <c r="G1439" t="str">
        <f>VLOOKUP(A1439,'MEDICAL EXAMINATIONS'!A:H,6,FALSE)</f>
        <v>Yes</v>
      </c>
      <c r="H1439">
        <f>VLOOKUP(A1439,'DATA TRANSFORMATION 2'!A:B,2,FALSE)</f>
        <v>1</v>
      </c>
      <c r="I1439" t="str">
        <f>VLOOKUP(A1439,'DATA TRANSFORMATION 3'!A:C,3,FALSE)</f>
        <v>No</v>
      </c>
      <c r="J1439" t="str">
        <f>VLOOKUP(A1439,'DATA TRANSFORMATION 4'!A:C,3,FALSE)</f>
        <v>Obesity</v>
      </c>
      <c r="K1439" t="str">
        <f>VLOOKUP(A1439,'DATA TRANSFORMATION 5'!A:C,3,FALSE)</f>
        <v>Prediabetes</v>
      </c>
      <c r="L1439" t="str">
        <f>VLOOKUP(A1439,'DATA TRANSFORMATION 6'!A:E,5,FALSE)</f>
        <v>24-Nov-1966</v>
      </c>
      <c r="M1439" s="20">
        <f>VLOOKUP(A1439,'DATA TRANSFORMATION 8'!A:B,2,FALSE)</f>
        <v>12044.34</v>
      </c>
      <c r="N1439" t="str">
        <f>VLOOKUP(A1439,'DATA CLEANING 3'!A:D,3,FALSE)</f>
        <v>tier - 3</v>
      </c>
      <c r="O1439" t="str">
        <f>VLOOKUP(A1439,'DATA CLEANING 3'!A:D,4,FALSE)</f>
        <v>tier - 1</v>
      </c>
      <c r="P1439" t="str">
        <f>VLOOKUP(A1439,'DATA CLEANING 4'!A:B,2,FALSE)</f>
        <v>R1012</v>
      </c>
      <c r="Q1439">
        <f>VLOOKUP(A1439,'DATA TANSFORMATION 7'!A:F,6,FALSE)</f>
        <v>56</v>
      </c>
    </row>
    <row r="1440" spans="1:17" ht="16" x14ac:dyDescent="0.4">
      <c r="A1440" s="11" t="s">
        <v>1845</v>
      </c>
      <c r="B1440" t="str">
        <f>VLOOKUP(A1440,'DATA TRANSFORMATION 1'!A:E,4,FALSE)</f>
        <v>O'Meara</v>
      </c>
      <c r="C1440">
        <f>VLOOKUP(A1440,'MEDICAL EXAMINATIONS'!A:H,2,FALSE)</f>
        <v>33.1</v>
      </c>
      <c r="D1440">
        <f>VLOOKUP(A1440,'MEDICAL EXAMINATIONS'!A:H,3,FALSE)</f>
        <v>4.93</v>
      </c>
      <c r="E1440" t="str">
        <f>VLOOKUP(A1440,'DATA TRANSFORMATION 3'!A:C,2,FALSE)</f>
        <v>No</v>
      </c>
      <c r="F1440" t="str">
        <f>VLOOKUP(A1440,'MEDICAL EXAMINATIONS'!A:H,5,FALSE)</f>
        <v>No</v>
      </c>
      <c r="G1440" t="str">
        <f>VLOOKUP(A1440,'MEDICAL EXAMINATIONS'!A:H,6,FALSE)</f>
        <v>No</v>
      </c>
      <c r="H1440">
        <f>VLOOKUP(A1440,'DATA TRANSFORMATION 2'!A:B,2,FALSE)</f>
        <v>0</v>
      </c>
      <c r="I1440" t="str">
        <f>VLOOKUP(A1440,'DATA TRANSFORMATION 3'!A:C,3,FALSE)</f>
        <v>No</v>
      </c>
      <c r="J1440" t="str">
        <f>VLOOKUP(A1440,'DATA TRANSFORMATION 4'!A:C,3,FALSE)</f>
        <v>Obesity</v>
      </c>
      <c r="K1440" t="str">
        <f>VLOOKUP(A1440,'DATA TRANSFORMATION 5'!A:C,3,FALSE)</f>
        <v>Normal</v>
      </c>
      <c r="L1440" t="str">
        <f>VLOOKUP(A1440,'DATA TRANSFORMATION 6'!A:E,5,FALSE)</f>
        <v>7-Sep-1986</v>
      </c>
      <c r="M1440" s="20">
        <f>VLOOKUP(A1440,'DATA TRANSFORMATION 8'!A:B,2,FALSE)</f>
        <v>12048.13</v>
      </c>
      <c r="N1440" t="str">
        <f>VLOOKUP(A1440,'DATA CLEANING 3'!A:D,3,FALSE)</f>
        <v>tier - 3</v>
      </c>
      <c r="O1440" t="str">
        <f>VLOOKUP(A1440,'DATA CLEANING 3'!A:D,4,FALSE)</f>
        <v>tier - 2</v>
      </c>
      <c r="P1440" t="str">
        <f>VLOOKUP(A1440,'DATA CLEANING 4'!A:B,2,FALSE)</f>
        <v>R1026</v>
      </c>
      <c r="Q1440">
        <f>VLOOKUP(A1440,'DATA TANSFORMATION 7'!A:F,6,FALSE)</f>
        <v>36</v>
      </c>
    </row>
    <row r="1441" spans="1:17" ht="16" x14ac:dyDescent="0.4">
      <c r="A1441" s="11" t="s">
        <v>1843</v>
      </c>
      <c r="B1441" t="str">
        <f>VLOOKUP(A1441,'DATA TRANSFORMATION 1'!A:E,4,FALSE)</f>
        <v>Budrow</v>
      </c>
      <c r="C1441">
        <f>VLOOKUP(A1441,'MEDICAL EXAMINATIONS'!A:H,2,FALSE)</f>
        <v>26.41</v>
      </c>
      <c r="D1441">
        <f>VLOOKUP(A1441,'MEDICAL EXAMINATIONS'!A:H,3,FALSE)</f>
        <v>7.32</v>
      </c>
      <c r="E1441" t="str">
        <f>VLOOKUP(A1441,'DATA TRANSFORMATION 3'!A:C,2,FALSE)</f>
        <v>Yes</v>
      </c>
      <c r="F1441" t="str">
        <f>VLOOKUP(A1441,'MEDICAL EXAMINATIONS'!A:H,5,FALSE)</f>
        <v>No</v>
      </c>
      <c r="G1441" t="str">
        <f>VLOOKUP(A1441,'MEDICAL EXAMINATIONS'!A:H,6,FALSE)</f>
        <v>No</v>
      </c>
      <c r="H1441">
        <f>VLOOKUP(A1441,'DATA TRANSFORMATION 2'!A:B,2,FALSE)</f>
        <v>1</v>
      </c>
      <c r="I1441" t="str">
        <f>VLOOKUP(A1441,'DATA TRANSFORMATION 3'!A:C,3,FALSE)</f>
        <v>No</v>
      </c>
      <c r="J1441" t="str">
        <f>VLOOKUP(A1441,'DATA TRANSFORMATION 4'!A:C,3,FALSE)</f>
        <v>Over Weight</v>
      </c>
      <c r="K1441" t="str">
        <f>VLOOKUP(A1441,'DATA TRANSFORMATION 5'!A:C,3,FALSE)</f>
        <v>Diabetes</v>
      </c>
      <c r="L1441" t="str">
        <f>VLOOKUP(A1441,'DATA TRANSFORMATION 6'!A:E,5,FALSE)</f>
        <v>2-Sep-1984</v>
      </c>
      <c r="M1441" s="20">
        <f>VLOOKUP(A1441,'DATA TRANSFORMATION 8'!A:B,2,FALSE)</f>
        <v>12091.34</v>
      </c>
      <c r="N1441" t="str">
        <f>VLOOKUP(A1441,'DATA CLEANING 3'!A:D,3,FALSE)</f>
        <v>tier - 3</v>
      </c>
      <c r="O1441" t="str">
        <f>VLOOKUP(A1441,'DATA CLEANING 3'!A:D,4,FALSE)</f>
        <v>tier - 2</v>
      </c>
      <c r="P1441" t="str">
        <f>VLOOKUP(A1441,'DATA CLEANING 4'!A:B,2,FALSE)</f>
        <v>R1022</v>
      </c>
      <c r="Q1441">
        <f>VLOOKUP(A1441,'DATA TANSFORMATION 7'!A:F,6,FALSE)</f>
        <v>38</v>
      </c>
    </row>
    <row r="1442" spans="1:17" ht="16" x14ac:dyDescent="0.4">
      <c r="A1442" s="11" t="s">
        <v>1841</v>
      </c>
      <c r="B1442" t="str">
        <f>VLOOKUP(A1442,'DATA TRANSFORMATION 1'!A:E,4,FALSE)</f>
        <v>Anderson</v>
      </c>
      <c r="C1442">
        <f>VLOOKUP(A1442,'MEDICAL EXAMINATIONS'!A:H,2,FALSE)</f>
        <v>29.9</v>
      </c>
      <c r="D1442">
        <f>VLOOKUP(A1442,'MEDICAL EXAMINATIONS'!A:H,3,FALSE)</f>
        <v>5.27</v>
      </c>
      <c r="E1442" t="str">
        <f>VLOOKUP(A1442,'DATA TRANSFORMATION 3'!A:C,2,FALSE)</f>
        <v>No</v>
      </c>
      <c r="F1442" t="str">
        <f>VLOOKUP(A1442,'MEDICAL EXAMINATIONS'!A:H,5,FALSE)</f>
        <v>No</v>
      </c>
      <c r="G1442" t="str">
        <f>VLOOKUP(A1442,'MEDICAL EXAMINATIONS'!A:H,6,FALSE)</f>
        <v>Yes</v>
      </c>
      <c r="H1442">
        <f>VLOOKUP(A1442,'DATA TRANSFORMATION 2'!A:B,2,FALSE)</f>
        <v>1</v>
      </c>
      <c r="I1442" t="str">
        <f>VLOOKUP(A1442,'DATA TRANSFORMATION 3'!A:C,3,FALSE)</f>
        <v>No</v>
      </c>
      <c r="J1442" t="str">
        <f>VLOOKUP(A1442,'DATA TRANSFORMATION 4'!A:C,3,FALSE)</f>
        <v>Over Weight</v>
      </c>
      <c r="K1442" t="str">
        <f>VLOOKUP(A1442,'DATA TRANSFORMATION 5'!A:C,3,FALSE)</f>
        <v>Normal</v>
      </c>
      <c r="L1442" t="str">
        <f>VLOOKUP(A1442,'DATA TRANSFORMATION 6'!A:E,5,FALSE)</f>
        <v>21-Jun-1968</v>
      </c>
      <c r="M1442" s="20">
        <f>VLOOKUP(A1442,'DATA TRANSFORMATION 8'!A:B,2,FALSE)</f>
        <v>12094.48</v>
      </c>
      <c r="N1442" t="str">
        <f>VLOOKUP(A1442,'DATA CLEANING 3'!A:D,3,FALSE)</f>
        <v>tier - 3</v>
      </c>
      <c r="O1442" t="str">
        <f>VLOOKUP(A1442,'DATA CLEANING 3'!A:D,4,FALSE)</f>
        <v>tier - 3</v>
      </c>
      <c r="P1442" t="str">
        <f>VLOOKUP(A1442,'DATA CLEANING 4'!A:B,2,FALSE)</f>
        <v>R1011</v>
      </c>
      <c r="Q1442">
        <f>VLOOKUP(A1442,'DATA TANSFORMATION 7'!A:F,6,FALSE)</f>
        <v>54</v>
      </c>
    </row>
    <row r="1443" spans="1:17" ht="16" x14ac:dyDescent="0.4">
      <c r="A1443" s="11" t="s">
        <v>1839</v>
      </c>
      <c r="B1443" t="str">
        <f>VLOOKUP(A1443,'DATA TRANSFORMATION 1'!A:E,4,FALSE)</f>
        <v>Douglas</v>
      </c>
      <c r="C1443">
        <f>VLOOKUP(A1443,'MEDICAL EXAMINATIONS'!A:H,2,FALSE)</f>
        <v>25.24</v>
      </c>
      <c r="D1443">
        <f>VLOOKUP(A1443,'MEDICAL EXAMINATIONS'!A:H,3,FALSE)</f>
        <v>5.82</v>
      </c>
      <c r="E1443" t="str">
        <f>VLOOKUP(A1443,'DATA TRANSFORMATION 3'!A:C,2,FALSE)</f>
        <v>No</v>
      </c>
      <c r="F1443" t="str">
        <f>VLOOKUP(A1443,'MEDICAL EXAMINATIONS'!A:H,5,FALSE)</f>
        <v>No</v>
      </c>
      <c r="G1443" t="str">
        <f>VLOOKUP(A1443,'MEDICAL EXAMINATIONS'!A:H,6,FALSE)</f>
        <v>No</v>
      </c>
      <c r="H1443">
        <f>VLOOKUP(A1443,'DATA TRANSFORMATION 2'!A:B,2,FALSE)</f>
        <v>1</v>
      </c>
      <c r="I1443" t="str">
        <f>VLOOKUP(A1443,'DATA TRANSFORMATION 3'!A:C,3,FALSE)</f>
        <v>No</v>
      </c>
      <c r="J1443" t="str">
        <f>VLOOKUP(A1443,'DATA TRANSFORMATION 4'!A:C,3,FALSE)</f>
        <v>Over Weight</v>
      </c>
      <c r="K1443" t="str">
        <f>VLOOKUP(A1443,'DATA TRANSFORMATION 5'!A:C,3,FALSE)</f>
        <v>Prediabetes</v>
      </c>
      <c r="L1443" t="str">
        <f>VLOOKUP(A1443,'DATA TRANSFORMATION 6'!A:E,5,FALSE)</f>
        <v>9-Dec-1968</v>
      </c>
      <c r="M1443" s="20">
        <f>VLOOKUP(A1443,'DATA TRANSFORMATION 8'!A:B,2,FALSE)</f>
        <v>12096.65</v>
      </c>
      <c r="N1443" t="str">
        <f>VLOOKUP(A1443,'DATA CLEANING 3'!A:D,3,FALSE)</f>
        <v>tier - 3</v>
      </c>
      <c r="O1443" t="str">
        <f>VLOOKUP(A1443,'DATA CLEANING 3'!A:D,4,FALSE)</f>
        <v>tier - 1</v>
      </c>
      <c r="P1443" t="str">
        <f>VLOOKUP(A1443,'DATA CLEANING 4'!A:B,2,FALSE)</f>
        <v>R1024</v>
      </c>
      <c r="Q1443">
        <f>VLOOKUP(A1443,'DATA TANSFORMATION 7'!A:F,6,FALSE)</f>
        <v>54</v>
      </c>
    </row>
    <row r="1444" spans="1:17" ht="16" x14ac:dyDescent="0.4">
      <c r="A1444" s="11" t="s">
        <v>1837</v>
      </c>
      <c r="B1444" t="str">
        <f>VLOOKUP(A1444,'DATA TRANSFORMATION 1'!A:E,4,FALSE)</f>
        <v>Tecklenburg</v>
      </c>
      <c r="C1444">
        <f>VLOOKUP(A1444,'MEDICAL EXAMINATIONS'!A:H,2,FALSE)</f>
        <v>25.08</v>
      </c>
      <c r="D1444">
        <f>VLOOKUP(A1444,'MEDICAL EXAMINATIONS'!A:H,3,FALSE)</f>
        <v>5.8</v>
      </c>
      <c r="E1444" t="str">
        <f>VLOOKUP(A1444,'DATA TRANSFORMATION 3'!A:C,2,FALSE)</f>
        <v>No</v>
      </c>
      <c r="F1444" t="str">
        <f>VLOOKUP(A1444,'MEDICAL EXAMINATIONS'!A:H,5,FALSE)</f>
        <v>No</v>
      </c>
      <c r="G1444" t="str">
        <f>VLOOKUP(A1444,'MEDICAL EXAMINATIONS'!A:H,6,FALSE)</f>
        <v>Yes</v>
      </c>
      <c r="H1444">
        <f>VLOOKUP(A1444,'DATA TRANSFORMATION 2'!A:B,2,FALSE)</f>
        <v>1</v>
      </c>
      <c r="I1444" t="str">
        <f>VLOOKUP(A1444,'DATA TRANSFORMATION 3'!A:C,3,FALSE)</f>
        <v>No</v>
      </c>
      <c r="J1444" t="str">
        <f>VLOOKUP(A1444,'DATA TRANSFORMATION 4'!A:C,3,FALSE)</f>
        <v>Over Weight</v>
      </c>
      <c r="K1444" t="str">
        <f>VLOOKUP(A1444,'DATA TRANSFORMATION 5'!A:C,3,FALSE)</f>
        <v>Prediabetes</v>
      </c>
      <c r="L1444" t="str">
        <f>VLOOKUP(A1444,'DATA TRANSFORMATION 6'!A:E,5,FALSE)</f>
        <v>25-Oct-1968</v>
      </c>
      <c r="M1444" s="20">
        <f>VLOOKUP(A1444,'DATA TRANSFORMATION 8'!A:B,2,FALSE)</f>
        <v>12105.32</v>
      </c>
      <c r="N1444" t="str">
        <f>VLOOKUP(A1444,'DATA CLEANING 3'!A:D,3,FALSE)</f>
        <v>tier - 3</v>
      </c>
      <c r="O1444" t="str">
        <f>VLOOKUP(A1444,'DATA CLEANING 3'!A:D,4,FALSE)</f>
        <v>tier - 3</v>
      </c>
      <c r="P1444" t="str">
        <f>VLOOKUP(A1444,'DATA CLEANING 4'!A:B,2,FALSE)</f>
        <v>R1011</v>
      </c>
      <c r="Q1444">
        <f>VLOOKUP(A1444,'DATA TANSFORMATION 7'!A:F,6,FALSE)</f>
        <v>54</v>
      </c>
    </row>
    <row r="1445" spans="1:17" ht="16" x14ac:dyDescent="0.4">
      <c r="A1445" s="11" t="s">
        <v>1835</v>
      </c>
      <c r="B1445" t="str">
        <f>VLOOKUP(A1445,'DATA TRANSFORMATION 1'!A:E,4,FALSE)</f>
        <v>Baker</v>
      </c>
      <c r="C1445">
        <f>VLOOKUP(A1445,'MEDICAL EXAMINATIONS'!A:H,2,FALSE)</f>
        <v>29.164999999999999</v>
      </c>
      <c r="D1445">
        <f>VLOOKUP(A1445,'MEDICAL EXAMINATIONS'!A:H,3,FALSE)</f>
        <v>4.87</v>
      </c>
      <c r="E1445" t="str">
        <f>VLOOKUP(A1445,'DATA TRANSFORMATION 3'!A:C,2,FALSE)</f>
        <v>No</v>
      </c>
      <c r="F1445" t="str">
        <f>VLOOKUP(A1445,'MEDICAL EXAMINATIONS'!A:H,5,FALSE)</f>
        <v>yes</v>
      </c>
      <c r="G1445" t="str">
        <f>VLOOKUP(A1445,'MEDICAL EXAMINATIONS'!A:H,6,FALSE)</f>
        <v>No</v>
      </c>
      <c r="H1445">
        <f>VLOOKUP(A1445,'DATA TRANSFORMATION 2'!A:B,2,FALSE)</f>
        <v>1</v>
      </c>
      <c r="I1445" t="str">
        <f>VLOOKUP(A1445,'DATA TRANSFORMATION 3'!A:C,3,FALSE)</f>
        <v>No</v>
      </c>
      <c r="J1445" t="str">
        <f>VLOOKUP(A1445,'DATA TRANSFORMATION 4'!A:C,3,FALSE)</f>
        <v>Over Weight</v>
      </c>
      <c r="K1445" t="str">
        <f>VLOOKUP(A1445,'DATA TRANSFORMATION 5'!A:C,3,FALSE)</f>
        <v>Normal</v>
      </c>
      <c r="L1445" t="str">
        <f>VLOOKUP(A1445,'DATA TRANSFORMATION 6'!A:E,5,FALSE)</f>
        <v>20-Jul-1963</v>
      </c>
      <c r="M1445" s="20">
        <f>VLOOKUP(A1445,'DATA TRANSFORMATION 8'!A:B,2,FALSE)</f>
        <v>12124.99</v>
      </c>
      <c r="N1445" t="str">
        <f>VLOOKUP(A1445,'DATA CLEANING 3'!A:D,3,FALSE)</f>
        <v>tier - 3</v>
      </c>
      <c r="O1445" t="str">
        <f>VLOOKUP(A1445,'DATA CLEANING 3'!A:D,4,FALSE)</f>
        <v>tier - 1</v>
      </c>
      <c r="P1445" t="str">
        <f>VLOOKUP(A1445,'DATA CLEANING 4'!A:B,2,FALSE)</f>
        <v>R1012</v>
      </c>
      <c r="Q1445">
        <f>VLOOKUP(A1445,'DATA TANSFORMATION 7'!A:F,6,FALSE)</f>
        <v>59</v>
      </c>
    </row>
    <row r="1446" spans="1:17" ht="16" x14ac:dyDescent="0.4">
      <c r="A1446" s="11" t="s">
        <v>1833</v>
      </c>
      <c r="B1446" t="str">
        <f>VLOOKUP(A1446,'DATA TRANSFORMATION 1'!A:E,4,FALSE)</f>
        <v>Schenck</v>
      </c>
      <c r="C1446">
        <f>VLOOKUP(A1446,'MEDICAL EXAMINATIONS'!A:H,2,FALSE)</f>
        <v>15.05</v>
      </c>
      <c r="D1446">
        <f>VLOOKUP(A1446,'MEDICAL EXAMINATIONS'!A:H,3,FALSE)</f>
        <v>8.1199999999999992</v>
      </c>
      <c r="E1446" t="str">
        <f>VLOOKUP(A1446,'DATA TRANSFORMATION 3'!A:C,2,FALSE)</f>
        <v>No</v>
      </c>
      <c r="F1446" t="str">
        <f>VLOOKUP(A1446,'MEDICAL EXAMINATIONS'!A:H,5,FALSE)</f>
        <v>No</v>
      </c>
      <c r="G1446" t="str">
        <f>VLOOKUP(A1446,'MEDICAL EXAMINATIONS'!A:H,6,FALSE)</f>
        <v>No</v>
      </c>
      <c r="H1446">
        <f>VLOOKUP(A1446,'DATA TRANSFORMATION 2'!A:B,2,FALSE)</f>
        <v>0</v>
      </c>
      <c r="I1446" t="str">
        <f>VLOOKUP(A1446,'DATA TRANSFORMATION 3'!A:C,3,FALSE)</f>
        <v>No</v>
      </c>
      <c r="J1446" t="str">
        <f>VLOOKUP(A1446,'DATA TRANSFORMATION 4'!A:C,3,FALSE)</f>
        <v>Under Weight</v>
      </c>
      <c r="K1446" t="str">
        <f>VLOOKUP(A1446,'DATA TRANSFORMATION 5'!A:C,3,FALSE)</f>
        <v>Diabetes</v>
      </c>
      <c r="L1446" t="str">
        <f>VLOOKUP(A1446,'DATA TRANSFORMATION 6'!A:E,5,FALSE)</f>
        <v>4-Jun-1963</v>
      </c>
      <c r="M1446" s="20">
        <f>VLOOKUP(A1446,'DATA TRANSFORMATION 8'!A:B,2,FALSE)</f>
        <v>12129.61</v>
      </c>
      <c r="N1446" t="str">
        <f>VLOOKUP(A1446,'DATA CLEANING 3'!A:D,3,FALSE)</f>
        <v>tier - 3</v>
      </c>
      <c r="O1446" t="str">
        <f>VLOOKUP(A1446,'DATA CLEANING 3'!A:D,4,FALSE)</f>
        <v>tier - 1</v>
      </c>
      <c r="P1446" t="str">
        <f>VLOOKUP(A1446,'DATA CLEANING 4'!A:B,2,FALSE)</f>
        <v>R1012</v>
      </c>
      <c r="Q1446">
        <f>VLOOKUP(A1446,'DATA TANSFORMATION 7'!A:F,6,FALSE)</f>
        <v>60</v>
      </c>
    </row>
    <row r="1447" spans="1:17" ht="16" x14ac:dyDescent="0.4">
      <c r="A1447" s="11" t="s">
        <v>1831</v>
      </c>
      <c r="B1447" t="str">
        <f>VLOOKUP(A1447,'DATA TRANSFORMATION 1'!A:E,4,FALSE)</f>
        <v>Johnson</v>
      </c>
      <c r="C1447">
        <f>VLOOKUP(A1447,'MEDICAL EXAMINATIONS'!A:H,2,FALSE)</f>
        <v>19.95</v>
      </c>
      <c r="D1447">
        <f>VLOOKUP(A1447,'MEDICAL EXAMINATIONS'!A:H,3,FALSE)</f>
        <v>4.3600000000000003</v>
      </c>
      <c r="E1447" t="str">
        <f>VLOOKUP(A1447,'DATA TRANSFORMATION 3'!A:C,2,FALSE)</f>
        <v>No</v>
      </c>
      <c r="F1447" t="str">
        <f>VLOOKUP(A1447,'MEDICAL EXAMINATIONS'!A:H,5,FALSE)</f>
        <v>No</v>
      </c>
      <c r="G1447" t="str">
        <f>VLOOKUP(A1447,'MEDICAL EXAMINATIONS'!A:H,6,FALSE)</f>
        <v>No</v>
      </c>
      <c r="H1447">
        <f>VLOOKUP(A1447,'DATA TRANSFORMATION 2'!A:B,2,FALSE)</f>
        <v>2</v>
      </c>
      <c r="I1447" t="str">
        <f>VLOOKUP(A1447,'DATA TRANSFORMATION 3'!A:C,3,FALSE)</f>
        <v>No</v>
      </c>
      <c r="J1447" t="str">
        <f>VLOOKUP(A1447,'DATA TRANSFORMATION 4'!A:C,3,FALSE)</f>
        <v>Normal Weight</v>
      </c>
      <c r="K1447" t="str">
        <f>VLOOKUP(A1447,'DATA TRANSFORMATION 5'!A:C,3,FALSE)</f>
        <v>Normal</v>
      </c>
      <c r="L1447" t="str">
        <f>VLOOKUP(A1447,'DATA TRANSFORMATION 6'!A:E,5,FALSE)</f>
        <v>6-Nov-1991</v>
      </c>
      <c r="M1447" s="20">
        <f>VLOOKUP(A1447,'DATA TRANSFORMATION 8'!A:B,2,FALSE)</f>
        <v>12130.8</v>
      </c>
      <c r="N1447" t="str">
        <f>VLOOKUP(A1447,'DATA CLEANING 3'!A:D,3,FALSE)</f>
        <v>tier - 3</v>
      </c>
      <c r="O1447" t="str">
        <f>VLOOKUP(A1447,'DATA CLEANING 3'!A:D,4,FALSE)</f>
        <v>tier - 3</v>
      </c>
      <c r="P1447" t="str">
        <f>VLOOKUP(A1447,'DATA CLEANING 4'!A:B,2,FALSE)</f>
        <v>R1026</v>
      </c>
      <c r="Q1447">
        <f>VLOOKUP(A1447,'DATA TANSFORMATION 7'!A:F,6,FALSE)</f>
        <v>31</v>
      </c>
    </row>
    <row r="1448" spans="1:17" ht="16" x14ac:dyDescent="0.4">
      <c r="A1448" s="11" t="s">
        <v>1829</v>
      </c>
      <c r="B1448" t="str">
        <f>VLOOKUP(A1448,'DATA TRANSFORMATION 1'!A:E,4,FALSE)</f>
        <v>Blendell</v>
      </c>
      <c r="C1448">
        <f>VLOOKUP(A1448,'MEDICAL EXAMINATIONS'!A:H,2,FALSE)</f>
        <v>16.66</v>
      </c>
      <c r="D1448">
        <f>VLOOKUP(A1448,'MEDICAL EXAMINATIONS'!A:H,3,FALSE)</f>
        <v>9.16</v>
      </c>
      <c r="E1448" t="str">
        <f>VLOOKUP(A1448,'DATA TRANSFORMATION 3'!A:C,2,FALSE)</f>
        <v>No</v>
      </c>
      <c r="F1448" t="str">
        <f>VLOOKUP(A1448,'MEDICAL EXAMINATIONS'!A:H,5,FALSE)</f>
        <v>No</v>
      </c>
      <c r="G1448" t="str">
        <f>VLOOKUP(A1448,'MEDICAL EXAMINATIONS'!A:H,6,FALSE)</f>
        <v>No</v>
      </c>
      <c r="H1448">
        <f>VLOOKUP(A1448,'DATA TRANSFORMATION 2'!A:B,2,FALSE)</f>
        <v>0</v>
      </c>
      <c r="I1448" t="str">
        <f>VLOOKUP(A1448,'DATA TRANSFORMATION 3'!A:C,3,FALSE)</f>
        <v>No</v>
      </c>
      <c r="J1448" t="str">
        <f>VLOOKUP(A1448,'DATA TRANSFORMATION 4'!A:C,3,FALSE)</f>
        <v>Under Weight</v>
      </c>
      <c r="K1448" t="str">
        <f>VLOOKUP(A1448,'DATA TRANSFORMATION 5'!A:C,3,FALSE)</f>
        <v>Diabetes</v>
      </c>
      <c r="L1448" t="str">
        <f>VLOOKUP(A1448,'DATA TRANSFORMATION 6'!A:E,5,FALSE)</f>
        <v>16-Sep-1974</v>
      </c>
      <c r="M1448" s="20">
        <f>VLOOKUP(A1448,'DATA TRANSFORMATION 8'!A:B,2,FALSE)</f>
        <v>12137.6</v>
      </c>
      <c r="N1448" t="str">
        <f>VLOOKUP(A1448,'DATA CLEANING 3'!A:D,3,FALSE)</f>
        <v>tier - 3</v>
      </c>
      <c r="O1448" t="str">
        <f>VLOOKUP(A1448,'DATA CLEANING 3'!A:D,4,FALSE)</f>
        <v>tier - 3</v>
      </c>
      <c r="P1448" t="str">
        <f>VLOOKUP(A1448,'DATA CLEANING 4'!A:B,2,FALSE)</f>
        <v>R1012</v>
      </c>
      <c r="Q1448">
        <f>VLOOKUP(A1448,'DATA TANSFORMATION 7'!A:F,6,FALSE)</f>
        <v>48</v>
      </c>
    </row>
    <row r="1449" spans="1:17" ht="16" x14ac:dyDescent="0.4">
      <c r="A1449" s="11" t="s">
        <v>1827</v>
      </c>
      <c r="B1449" t="str">
        <f>VLOOKUP(A1449,'DATA TRANSFORMATION 1'!A:E,4,FALSE)</f>
        <v>Parodi</v>
      </c>
      <c r="C1449">
        <f>VLOOKUP(A1449,'MEDICAL EXAMINATIONS'!A:H,2,FALSE)</f>
        <v>16.62</v>
      </c>
      <c r="D1449">
        <f>VLOOKUP(A1449,'MEDICAL EXAMINATIONS'!A:H,3,FALSE)</f>
        <v>9.14</v>
      </c>
      <c r="E1449" t="str">
        <f>VLOOKUP(A1449,'DATA TRANSFORMATION 3'!A:C,2,FALSE)</f>
        <v>No</v>
      </c>
      <c r="F1449" t="str">
        <f>VLOOKUP(A1449,'MEDICAL EXAMINATIONS'!A:H,5,FALSE)</f>
        <v>No</v>
      </c>
      <c r="G1449" t="str">
        <f>VLOOKUP(A1449,'MEDICAL EXAMINATIONS'!A:H,6,FALSE)</f>
        <v>No</v>
      </c>
      <c r="H1449">
        <f>VLOOKUP(A1449,'DATA TRANSFORMATION 2'!A:B,2,FALSE)</f>
        <v>0</v>
      </c>
      <c r="I1449" t="str">
        <f>VLOOKUP(A1449,'DATA TRANSFORMATION 3'!A:C,3,FALSE)</f>
        <v>No</v>
      </c>
      <c r="J1449" t="str">
        <f>VLOOKUP(A1449,'DATA TRANSFORMATION 4'!A:C,3,FALSE)</f>
        <v>Under Weight</v>
      </c>
      <c r="K1449" t="str">
        <f>VLOOKUP(A1449,'DATA TRANSFORMATION 5'!A:C,3,FALSE)</f>
        <v>Diabetes</v>
      </c>
      <c r="L1449" t="str">
        <f>VLOOKUP(A1449,'DATA TRANSFORMATION 6'!A:E,5,FALSE)</f>
        <v>4-Nov-1962</v>
      </c>
      <c r="M1449" s="20">
        <f>VLOOKUP(A1449,'DATA TRANSFORMATION 8'!A:B,2,FALSE)</f>
        <v>12142.58</v>
      </c>
      <c r="N1449" t="str">
        <f>VLOOKUP(A1449,'DATA CLEANING 3'!A:D,3,FALSE)</f>
        <v>tier - 3</v>
      </c>
      <c r="O1449" t="str">
        <f>VLOOKUP(A1449,'DATA CLEANING 3'!A:D,4,FALSE)</f>
        <v>tier - 2</v>
      </c>
      <c r="P1449" t="str">
        <f>VLOOKUP(A1449,'DATA CLEANING 4'!A:B,2,FALSE)</f>
        <v>R1013</v>
      </c>
      <c r="Q1449">
        <f>VLOOKUP(A1449,'DATA TANSFORMATION 7'!A:F,6,FALSE)</f>
        <v>60</v>
      </c>
    </row>
    <row r="1450" spans="1:17" ht="16" x14ac:dyDescent="0.4">
      <c r="A1450" s="11" t="s">
        <v>1825</v>
      </c>
      <c r="B1450" t="str">
        <f>VLOOKUP(A1450,'DATA TRANSFORMATION 1'!A:E,4,FALSE)</f>
        <v>Morgan</v>
      </c>
      <c r="C1450">
        <f>VLOOKUP(A1450,'MEDICAL EXAMINATIONS'!A:H,2,FALSE)</f>
        <v>15.36</v>
      </c>
      <c r="D1450">
        <f>VLOOKUP(A1450,'MEDICAL EXAMINATIONS'!A:H,3,FALSE)</f>
        <v>5.49</v>
      </c>
      <c r="E1450" t="str">
        <f>VLOOKUP(A1450,'DATA TRANSFORMATION 3'!A:C,2,FALSE)</f>
        <v>Yes</v>
      </c>
      <c r="F1450" t="str">
        <f>VLOOKUP(A1450,'MEDICAL EXAMINATIONS'!A:H,5,FALSE)</f>
        <v>No</v>
      </c>
      <c r="G1450" t="str">
        <f>VLOOKUP(A1450,'MEDICAL EXAMINATIONS'!A:H,6,FALSE)</f>
        <v>No</v>
      </c>
      <c r="H1450">
        <f>VLOOKUP(A1450,'DATA TRANSFORMATION 2'!A:B,2,FALSE)</f>
        <v>2</v>
      </c>
      <c r="I1450" t="str">
        <f>VLOOKUP(A1450,'DATA TRANSFORMATION 3'!A:C,3,FALSE)</f>
        <v>No</v>
      </c>
      <c r="J1450" t="str">
        <f>VLOOKUP(A1450,'DATA TRANSFORMATION 4'!A:C,3,FALSE)</f>
        <v>Under Weight</v>
      </c>
      <c r="K1450" t="str">
        <f>VLOOKUP(A1450,'DATA TRANSFORMATION 5'!A:C,3,FALSE)</f>
        <v>Normal</v>
      </c>
      <c r="L1450" t="str">
        <f>VLOOKUP(A1450,'DATA TRANSFORMATION 6'!A:E,5,FALSE)</f>
        <v>15-Sep-1962</v>
      </c>
      <c r="M1450" s="20">
        <f>VLOOKUP(A1450,'DATA TRANSFORMATION 8'!A:B,2,FALSE)</f>
        <v>12146.97</v>
      </c>
      <c r="N1450" t="str">
        <f>VLOOKUP(A1450,'DATA CLEANING 3'!A:D,3,FALSE)</f>
        <v>tier - 3</v>
      </c>
      <c r="O1450" t="str">
        <f>VLOOKUP(A1450,'DATA CLEANING 3'!A:D,4,FALSE)</f>
        <v>tier - 3</v>
      </c>
      <c r="P1450" t="str">
        <f>VLOOKUP(A1450,'DATA CLEANING 4'!A:B,2,FALSE)</f>
        <v>R1011</v>
      </c>
      <c r="Q1450">
        <f>VLOOKUP(A1450,'DATA TANSFORMATION 7'!A:F,6,FALSE)</f>
        <v>60</v>
      </c>
    </row>
    <row r="1451" spans="1:17" ht="16" x14ac:dyDescent="0.4">
      <c r="A1451" s="11" t="s">
        <v>1823</v>
      </c>
      <c r="B1451" t="str">
        <f>VLOOKUP(A1451,'DATA TRANSFORMATION 1'!A:E,4,FALSE)</f>
        <v>Linden</v>
      </c>
      <c r="C1451">
        <f>VLOOKUP(A1451,'MEDICAL EXAMINATIONS'!A:H,2,FALSE)</f>
        <v>27.74</v>
      </c>
      <c r="D1451">
        <f>VLOOKUP(A1451,'MEDICAL EXAMINATIONS'!A:H,3,FALSE)</f>
        <v>5.96</v>
      </c>
      <c r="E1451" t="str">
        <f>VLOOKUP(A1451,'DATA TRANSFORMATION 3'!A:C,2,FALSE)</f>
        <v>Yes</v>
      </c>
      <c r="F1451" t="str">
        <f>VLOOKUP(A1451,'MEDICAL EXAMINATIONS'!A:H,5,FALSE)</f>
        <v>No</v>
      </c>
      <c r="G1451" t="str">
        <f>VLOOKUP(A1451,'MEDICAL EXAMINATIONS'!A:H,6,FALSE)</f>
        <v>No</v>
      </c>
      <c r="H1451">
        <f>VLOOKUP(A1451,'DATA TRANSFORMATION 2'!A:B,2,FALSE)</f>
        <v>0</v>
      </c>
      <c r="I1451" t="str">
        <f>VLOOKUP(A1451,'DATA TRANSFORMATION 3'!A:C,3,FALSE)</f>
        <v>No</v>
      </c>
      <c r="J1451" t="str">
        <f>VLOOKUP(A1451,'DATA TRANSFORMATION 4'!A:C,3,FALSE)</f>
        <v>Over Weight</v>
      </c>
      <c r="K1451" t="str">
        <f>VLOOKUP(A1451,'DATA TRANSFORMATION 5'!A:C,3,FALSE)</f>
        <v>Prediabetes</v>
      </c>
      <c r="L1451" t="str">
        <f>VLOOKUP(A1451,'DATA TRANSFORMATION 6'!A:E,5,FALSE)</f>
        <v>5-Oct-1987</v>
      </c>
      <c r="M1451" s="20">
        <f>VLOOKUP(A1451,'DATA TRANSFORMATION 8'!A:B,2,FALSE)</f>
        <v>12148.2</v>
      </c>
      <c r="N1451" t="str">
        <f>VLOOKUP(A1451,'DATA CLEANING 3'!A:D,3,FALSE)</f>
        <v>tier - 3</v>
      </c>
      <c r="O1451" t="str">
        <f>VLOOKUP(A1451,'DATA CLEANING 3'!A:D,4,FALSE)</f>
        <v>tier - 3</v>
      </c>
      <c r="P1451" t="str">
        <f>VLOOKUP(A1451,'DATA CLEANING 4'!A:B,2,FALSE)</f>
        <v>R1012</v>
      </c>
      <c r="Q1451">
        <f>VLOOKUP(A1451,'DATA TANSFORMATION 7'!A:F,6,FALSE)</f>
        <v>35</v>
      </c>
    </row>
    <row r="1452" spans="1:17" ht="16" x14ac:dyDescent="0.4">
      <c r="A1452" s="11" t="s">
        <v>1821</v>
      </c>
      <c r="B1452" t="str">
        <f>VLOOKUP(A1452,'DATA TRANSFORMATION 1'!A:E,4,FALSE)</f>
        <v>Horning</v>
      </c>
      <c r="C1452">
        <f>VLOOKUP(A1452,'MEDICAL EXAMINATIONS'!A:H,2,FALSE)</f>
        <v>22.44</v>
      </c>
      <c r="D1452">
        <f>VLOOKUP(A1452,'MEDICAL EXAMINATIONS'!A:H,3,FALSE)</f>
        <v>4.62</v>
      </c>
      <c r="E1452" t="str">
        <f>VLOOKUP(A1452,'DATA TRANSFORMATION 3'!A:C,2,FALSE)</f>
        <v>Yes</v>
      </c>
      <c r="F1452" t="str">
        <f>VLOOKUP(A1452,'MEDICAL EXAMINATIONS'!A:H,5,FALSE)</f>
        <v>No</v>
      </c>
      <c r="G1452" t="str">
        <f>VLOOKUP(A1452,'MEDICAL EXAMINATIONS'!A:H,6,FALSE)</f>
        <v>No</v>
      </c>
      <c r="H1452">
        <f>VLOOKUP(A1452,'DATA TRANSFORMATION 2'!A:B,2,FALSE)</f>
        <v>0</v>
      </c>
      <c r="I1452" t="str">
        <f>VLOOKUP(A1452,'DATA TRANSFORMATION 3'!A:C,3,FALSE)</f>
        <v>No</v>
      </c>
      <c r="J1452" t="str">
        <f>VLOOKUP(A1452,'DATA TRANSFORMATION 4'!A:C,3,FALSE)</f>
        <v>Normal Weight</v>
      </c>
      <c r="K1452" t="str">
        <f>VLOOKUP(A1452,'DATA TRANSFORMATION 5'!A:C,3,FALSE)</f>
        <v>Normal</v>
      </c>
      <c r="L1452" t="str">
        <f>VLOOKUP(A1452,'DATA TRANSFORMATION 6'!A:E,5,FALSE)</f>
        <v>29-Aug-1991</v>
      </c>
      <c r="M1452" s="20">
        <f>VLOOKUP(A1452,'DATA TRANSFORMATION 8'!A:B,2,FALSE)</f>
        <v>12198.64</v>
      </c>
      <c r="N1452" t="str">
        <f>VLOOKUP(A1452,'DATA CLEANING 3'!A:D,3,FALSE)</f>
        <v>tier - 3</v>
      </c>
      <c r="O1452" t="str">
        <f>VLOOKUP(A1452,'DATA CLEANING 3'!A:D,4,FALSE)</f>
        <v>tier - 3</v>
      </c>
      <c r="P1452" t="str">
        <f>VLOOKUP(A1452,'DATA CLEANING 4'!A:B,2,FALSE)</f>
        <v>R1026</v>
      </c>
      <c r="Q1452">
        <f>VLOOKUP(A1452,'DATA TANSFORMATION 7'!A:F,6,FALSE)</f>
        <v>31</v>
      </c>
    </row>
    <row r="1453" spans="1:17" ht="16" x14ac:dyDescent="0.4">
      <c r="A1453" s="11" t="s">
        <v>1819</v>
      </c>
      <c r="B1453" t="str">
        <f>VLOOKUP(A1453,'DATA TRANSFORMATION 1'!A:E,4,FALSE)</f>
        <v>Goode</v>
      </c>
      <c r="C1453">
        <f>VLOOKUP(A1453,'MEDICAL EXAMINATIONS'!A:H,2,FALSE)</f>
        <v>37.049999999999997</v>
      </c>
      <c r="D1453">
        <f>VLOOKUP(A1453,'MEDICAL EXAMINATIONS'!A:H,3,FALSE)</f>
        <v>9.9600000000000009</v>
      </c>
      <c r="E1453" t="str">
        <f>VLOOKUP(A1453,'DATA TRANSFORMATION 3'!A:C,2,FALSE)</f>
        <v>Yes</v>
      </c>
      <c r="F1453" t="str">
        <f>VLOOKUP(A1453,'MEDICAL EXAMINATIONS'!A:H,5,FALSE)</f>
        <v>No</v>
      </c>
      <c r="G1453" t="str">
        <f>VLOOKUP(A1453,'MEDICAL EXAMINATIONS'!A:H,6,FALSE)</f>
        <v>No</v>
      </c>
      <c r="H1453">
        <f>VLOOKUP(A1453,'DATA TRANSFORMATION 2'!A:B,2,FALSE)</f>
        <v>0</v>
      </c>
      <c r="I1453" t="str">
        <f>VLOOKUP(A1453,'DATA TRANSFORMATION 3'!A:C,3,FALSE)</f>
        <v>No</v>
      </c>
      <c r="J1453" t="str">
        <f>VLOOKUP(A1453,'DATA TRANSFORMATION 4'!A:C,3,FALSE)</f>
        <v>Obesity</v>
      </c>
      <c r="K1453" t="str">
        <f>VLOOKUP(A1453,'DATA TRANSFORMATION 5'!A:C,3,FALSE)</f>
        <v>Diabetes</v>
      </c>
      <c r="L1453" t="str">
        <f>VLOOKUP(A1453,'DATA TRANSFORMATION 6'!A:E,5,FALSE)</f>
        <v>14-Aug-1977</v>
      </c>
      <c r="M1453" s="20">
        <f>VLOOKUP(A1453,'DATA TRANSFORMATION 8'!A:B,2,FALSE)</f>
        <v>12218.7</v>
      </c>
      <c r="N1453" t="str">
        <f>VLOOKUP(A1453,'DATA CLEANING 3'!A:D,3,FALSE)</f>
        <v>tier - 3</v>
      </c>
      <c r="O1453" t="str">
        <f>VLOOKUP(A1453,'DATA CLEANING 3'!A:D,4,FALSE)</f>
        <v>tier - 1</v>
      </c>
      <c r="P1453" t="str">
        <f>VLOOKUP(A1453,'DATA CLEANING 4'!A:B,2,FALSE)</f>
        <v>R1012</v>
      </c>
      <c r="Q1453">
        <f>VLOOKUP(A1453,'DATA TANSFORMATION 7'!A:F,6,FALSE)</f>
        <v>45</v>
      </c>
    </row>
    <row r="1454" spans="1:17" ht="16" x14ac:dyDescent="0.4">
      <c r="A1454" s="11" t="s">
        <v>1817</v>
      </c>
      <c r="B1454" t="str">
        <f>VLOOKUP(A1454,'DATA TRANSFORMATION 1'!A:E,4,FALSE)</f>
        <v>Doden</v>
      </c>
      <c r="C1454">
        <f>VLOOKUP(A1454,'MEDICAL EXAMINATIONS'!A:H,2,FALSE)</f>
        <v>22.95</v>
      </c>
      <c r="D1454">
        <f>VLOOKUP(A1454,'MEDICAL EXAMINATIONS'!A:H,3,FALSE)</f>
        <v>10.53</v>
      </c>
      <c r="E1454" t="str">
        <f>VLOOKUP(A1454,'DATA TRANSFORMATION 3'!A:C,2,FALSE)</f>
        <v>No</v>
      </c>
      <c r="F1454" t="str">
        <f>VLOOKUP(A1454,'MEDICAL EXAMINATIONS'!A:H,5,FALSE)</f>
        <v>No</v>
      </c>
      <c r="G1454" t="str">
        <f>VLOOKUP(A1454,'MEDICAL EXAMINATIONS'!A:H,6,FALSE)</f>
        <v>No</v>
      </c>
      <c r="H1454">
        <f>VLOOKUP(A1454,'DATA TRANSFORMATION 2'!A:B,2,FALSE)</f>
        <v>2</v>
      </c>
      <c r="I1454" t="str">
        <f>VLOOKUP(A1454,'DATA TRANSFORMATION 3'!A:C,3,FALSE)</f>
        <v>No</v>
      </c>
      <c r="J1454" t="str">
        <f>VLOOKUP(A1454,'DATA TRANSFORMATION 4'!A:C,3,FALSE)</f>
        <v>Normal Weight</v>
      </c>
      <c r="K1454" t="str">
        <f>VLOOKUP(A1454,'DATA TRANSFORMATION 5'!A:C,3,FALSE)</f>
        <v>Diabetes</v>
      </c>
      <c r="L1454" t="str">
        <f>VLOOKUP(A1454,'DATA TRANSFORMATION 6'!A:E,5,FALSE)</f>
        <v>20-Jul-1964</v>
      </c>
      <c r="M1454" s="20">
        <f>VLOOKUP(A1454,'DATA TRANSFORMATION 8'!A:B,2,FALSE)</f>
        <v>12222.9</v>
      </c>
      <c r="N1454" t="str">
        <f>VLOOKUP(A1454,'DATA CLEANING 3'!A:D,3,FALSE)</f>
        <v>tier - 3</v>
      </c>
      <c r="O1454" t="str">
        <f>VLOOKUP(A1454,'DATA CLEANING 3'!A:D,4,FALSE)</f>
        <v>tier - 2</v>
      </c>
      <c r="P1454" t="str">
        <f>VLOOKUP(A1454,'DATA CLEANING 4'!A:B,2,FALSE)</f>
        <v>R1012</v>
      </c>
      <c r="Q1454">
        <f>VLOOKUP(A1454,'DATA TANSFORMATION 7'!A:F,6,FALSE)</f>
        <v>58</v>
      </c>
    </row>
    <row r="1455" spans="1:17" ht="16" x14ac:dyDescent="0.4">
      <c r="A1455" s="11" t="s">
        <v>1815</v>
      </c>
      <c r="B1455" t="str">
        <f>VLOOKUP(A1455,'DATA TRANSFORMATION 1'!A:E,4,FALSE)</f>
        <v>Groff</v>
      </c>
      <c r="C1455">
        <f>VLOOKUP(A1455,'MEDICAL EXAMINATIONS'!A:H,2,FALSE)</f>
        <v>34.200000000000003</v>
      </c>
      <c r="D1455">
        <f>VLOOKUP(A1455,'MEDICAL EXAMINATIONS'!A:H,3,FALSE)</f>
        <v>6.69</v>
      </c>
      <c r="E1455" t="str">
        <f>VLOOKUP(A1455,'DATA TRANSFORMATION 3'!A:C,2,FALSE)</f>
        <v>Yes</v>
      </c>
      <c r="F1455" t="str">
        <f>VLOOKUP(A1455,'MEDICAL EXAMINATIONS'!A:H,5,FALSE)</f>
        <v>No</v>
      </c>
      <c r="G1455" t="str">
        <f>VLOOKUP(A1455,'MEDICAL EXAMINATIONS'!A:H,6,FALSE)</f>
        <v>No</v>
      </c>
      <c r="H1455">
        <f>VLOOKUP(A1455,'DATA TRANSFORMATION 2'!A:B,2,FALSE)</f>
        <v>0</v>
      </c>
      <c r="I1455" t="str">
        <f>VLOOKUP(A1455,'DATA TRANSFORMATION 3'!A:C,3,FALSE)</f>
        <v>No</v>
      </c>
      <c r="J1455" t="str">
        <f>VLOOKUP(A1455,'DATA TRANSFORMATION 4'!A:C,3,FALSE)</f>
        <v>Obesity</v>
      </c>
      <c r="K1455" t="str">
        <f>VLOOKUP(A1455,'DATA TRANSFORMATION 5'!A:C,3,FALSE)</f>
        <v>Diabetes</v>
      </c>
      <c r="L1455" t="str">
        <f>VLOOKUP(A1455,'DATA TRANSFORMATION 6'!A:E,5,FALSE)</f>
        <v>2-Jul-1964</v>
      </c>
      <c r="M1455" s="20">
        <f>VLOOKUP(A1455,'DATA TRANSFORMATION 8'!A:B,2,FALSE)</f>
        <v>12224.35</v>
      </c>
      <c r="N1455" t="str">
        <f>VLOOKUP(A1455,'DATA CLEANING 3'!A:D,3,FALSE)</f>
        <v>tier - 3</v>
      </c>
      <c r="O1455" t="str">
        <f>VLOOKUP(A1455,'DATA CLEANING 3'!A:D,4,FALSE)</f>
        <v>tier - 1</v>
      </c>
      <c r="P1455" t="str">
        <f>VLOOKUP(A1455,'DATA CLEANING 4'!A:B,2,FALSE)</f>
        <v>R1012</v>
      </c>
      <c r="Q1455">
        <f>VLOOKUP(A1455,'DATA TANSFORMATION 7'!A:F,6,FALSE)</f>
        <v>58</v>
      </c>
    </row>
    <row r="1456" spans="1:17" ht="16" x14ac:dyDescent="0.4">
      <c r="A1456" s="11" t="s">
        <v>1813</v>
      </c>
      <c r="B1456" t="str">
        <f>VLOOKUP(A1456,'DATA TRANSFORMATION 1'!A:E,4,FALSE)</f>
        <v>Kuehler</v>
      </c>
      <c r="C1456">
        <f>VLOOKUP(A1456,'MEDICAL EXAMINATIONS'!A:H,2,FALSE)</f>
        <v>30.59</v>
      </c>
      <c r="D1456">
        <f>VLOOKUP(A1456,'MEDICAL EXAMINATIONS'!A:H,3,FALSE)</f>
        <v>9.5500000000000007</v>
      </c>
      <c r="E1456" t="str">
        <f>VLOOKUP(A1456,'DATA TRANSFORMATION 3'!A:C,2,FALSE)</f>
        <v>Yes</v>
      </c>
      <c r="F1456" t="str">
        <f>VLOOKUP(A1456,'MEDICAL EXAMINATIONS'!A:H,5,FALSE)</f>
        <v>No</v>
      </c>
      <c r="G1456" t="str">
        <f>VLOOKUP(A1456,'MEDICAL EXAMINATIONS'!A:H,6,FALSE)</f>
        <v>No</v>
      </c>
      <c r="H1456">
        <f>VLOOKUP(A1456,'DATA TRANSFORMATION 2'!A:B,2,FALSE)</f>
        <v>0</v>
      </c>
      <c r="I1456" t="str">
        <f>VLOOKUP(A1456,'DATA TRANSFORMATION 3'!A:C,3,FALSE)</f>
        <v>No</v>
      </c>
      <c r="J1456" t="str">
        <f>VLOOKUP(A1456,'DATA TRANSFORMATION 4'!A:C,3,FALSE)</f>
        <v>Obesity</v>
      </c>
      <c r="K1456" t="str">
        <f>VLOOKUP(A1456,'DATA TRANSFORMATION 5'!A:C,3,FALSE)</f>
        <v>Diabetes</v>
      </c>
      <c r="L1456" t="str">
        <f>VLOOKUP(A1456,'DATA TRANSFORMATION 6'!A:E,5,FALSE)</f>
        <v>24-Jun-1964</v>
      </c>
      <c r="M1456" s="20">
        <f>VLOOKUP(A1456,'DATA TRANSFORMATION 8'!A:B,2,FALSE)</f>
        <v>12231.61</v>
      </c>
      <c r="N1456" t="str">
        <f>VLOOKUP(A1456,'DATA CLEANING 3'!A:D,3,FALSE)</f>
        <v>tier - 3</v>
      </c>
      <c r="O1456" t="str">
        <f>VLOOKUP(A1456,'DATA CLEANING 3'!A:D,4,FALSE)</f>
        <v>tier - 3</v>
      </c>
      <c r="P1456" t="str">
        <f>VLOOKUP(A1456,'DATA CLEANING 4'!A:B,2,FALSE)</f>
        <v>R1012</v>
      </c>
      <c r="Q1456">
        <f>VLOOKUP(A1456,'DATA TANSFORMATION 7'!A:F,6,FALSE)</f>
        <v>58</v>
      </c>
    </row>
    <row r="1457" spans="1:17" ht="16" x14ac:dyDescent="0.4">
      <c r="A1457" s="11" t="s">
        <v>1811</v>
      </c>
      <c r="B1457" t="str">
        <f>VLOOKUP(A1457,'DATA TRANSFORMATION 1'!A:E,4,FALSE)</f>
        <v>Daniels</v>
      </c>
      <c r="C1457">
        <f>VLOOKUP(A1457,'MEDICAL EXAMINATIONS'!A:H,2,FALSE)</f>
        <v>25.51</v>
      </c>
      <c r="D1457">
        <f>VLOOKUP(A1457,'MEDICAL EXAMINATIONS'!A:H,3,FALSE)</f>
        <v>6.05</v>
      </c>
      <c r="E1457" t="str">
        <f>VLOOKUP(A1457,'DATA TRANSFORMATION 3'!A:C,2,FALSE)</f>
        <v>No</v>
      </c>
      <c r="F1457" t="str">
        <f>VLOOKUP(A1457,'MEDICAL EXAMINATIONS'!A:H,5,FALSE)</f>
        <v>No</v>
      </c>
      <c r="G1457" t="str">
        <f>VLOOKUP(A1457,'MEDICAL EXAMINATIONS'!A:H,6,FALSE)</f>
        <v>No</v>
      </c>
      <c r="H1457">
        <f>VLOOKUP(A1457,'DATA TRANSFORMATION 2'!A:B,2,FALSE)</f>
        <v>0</v>
      </c>
      <c r="I1457" t="str">
        <f>VLOOKUP(A1457,'DATA TRANSFORMATION 3'!A:C,3,FALSE)</f>
        <v>No</v>
      </c>
      <c r="J1457" t="str">
        <f>VLOOKUP(A1457,'DATA TRANSFORMATION 4'!A:C,3,FALSE)</f>
        <v>Over Weight</v>
      </c>
      <c r="K1457" t="str">
        <f>VLOOKUP(A1457,'DATA TRANSFORMATION 5'!A:C,3,FALSE)</f>
        <v>Prediabetes</v>
      </c>
      <c r="L1457" t="str">
        <f>VLOOKUP(A1457,'DATA TRANSFORMATION 6'!A:E,5,FALSE)</f>
        <v>19-Jul-1963</v>
      </c>
      <c r="M1457" s="20">
        <f>VLOOKUP(A1457,'DATA TRANSFORMATION 8'!A:B,2,FALSE)</f>
        <v>12233.83</v>
      </c>
      <c r="N1457" t="str">
        <f>VLOOKUP(A1457,'DATA CLEANING 3'!A:D,3,FALSE)</f>
        <v>tier - 3</v>
      </c>
      <c r="O1457" t="str">
        <f>VLOOKUP(A1457,'DATA CLEANING 3'!A:D,4,FALSE)</f>
        <v>tier - 1</v>
      </c>
      <c r="P1457" t="str">
        <f>VLOOKUP(A1457,'DATA CLEANING 4'!A:B,2,FALSE)</f>
        <v>R1011</v>
      </c>
      <c r="Q1457">
        <f>VLOOKUP(A1457,'DATA TANSFORMATION 7'!A:F,6,FALSE)</f>
        <v>59</v>
      </c>
    </row>
    <row r="1458" spans="1:17" ht="16" x14ac:dyDescent="0.4">
      <c r="A1458" s="11" t="s">
        <v>1809</v>
      </c>
      <c r="B1458" t="str">
        <f>VLOOKUP(A1458,'DATA TRANSFORMATION 1'!A:E,4,FALSE)</f>
        <v>Gibby</v>
      </c>
      <c r="C1458">
        <f>VLOOKUP(A1458,'MEDICAL EXAMINATIONS'!A:H,2,FALSE)</f>
        <v>29.04</v>
      </c>
      <c r="D1458">
        <f>VLOOKUP(A1458,'MEDICAL EXAMINATIONS'!A:H,3,FALSE)</f>
        <v>10.56</v>
      </c>
      <c r="E1458" t="str">
        <f>VLOOKUP(A1458,'DATA TRANSFORMATION 3'!A:C,2,FALSE)</f>
        <v>Yes</v>
      </c>
      <c r="F1458" t="str">
        <f>VLOOKUP(A1458,'MEDICAL EXAMINATIONS'!A:H,5,FALSE)</f>
        <v>No</v>
      </c>
      <c r="G1458" t="str">
        <f>VLOOKUP(A1458,'MEDICAL EXAMINATIONS'!A:H,6,FALSE)</f>
        <v>No</v>
      </c>
      <c r="H1458">
        <f>VLOOKUP(A1458,'DATA TRANSFORMATION 2'!A:B,2,FALSE)</f>
        <v>1</v>
      </c>
      <c r="I1458" t="str">
        <f>VLOOKUP(A1458,'DATA TRANSFORMATION 3'!A:C,3,FALSE)</f>
        <v>No</v>
      </c>
      <c r="J1458" t="str">
        <f>VLOOKUP(A1458,'DATA TRANSFORMATION 4'!A:C,3,FALSE)</f>
        <v>Over Weight</v>
      </c>
      <c r="K1458" t="str">
        <f>VLOOKUP(A1458,'DATA TRANSFORMATION 5'!A:C,3,FALSE)</f>
        <v>Diabetes</v>
      </c>
      <c r="L1458" t="str">
        <f>VLOOKUP(A1458,'DATA TRANSFORMATION 6'!A:E,5,FALSE)</f>
        <v>15-Oct-1964</v>
      </c>
      <c r="M1458" s="20">
        <f>VLOOKUP(A1458,'DATA TRANSFORMATION 8'!A:B,2,FALSE)</f>
        <v>12235.84</v>
      </c>
      <c r="N1458" t="str">
        <f>VLOOKUP(A1458,'DATA CLEANING 3'!A:D,3,FALSE)</f>
        <v>tier - 3</v>
      </c>
      <c r="O1458" t="str">
        <f>VLOOKUP(A1458,'DATA CLEANING 3'!A:D,4,FALSE)</f>
        <v>tier - 3</v>
      </c>
      <c r="P1458" t="str">
        <f>VLOOKUP(A1458,'DATA CLEANING 4'!A:B,2,FALSE)</f>
        <v>R1012</v>
      </c>
      <c r="Q1458">
        <f>VLOOKUP(A1458,'DATA TANSFORMATION 7'!A:F,6,FALSE)</f>
        <v>58</v>
      </c>
    </row>
    <row r="1459" spans="1:17" ht="16" x14ac:dyDescent="0.4">
      <c r="A1459" s="11" t="s">
        <v>1807</v>
      </c>
      <c r="B1459" t="str">
        <f>VLOOKUP(A1459,'DATA TRANSFORMATION 1'!A:E,4,FALSE)</f>
        <v>Busa</v>
      </c>
      <c r="C1459">
        <f>VLOOKUP(A1459,'MEDICAL EXAMINATIONS'!A:H,2,FALSE)</f>
        <v>22.135000000000002</v>
      </c>
      <c r="D1459">
        <f>VLOOKUP(A1459,'MEDICAL EXAMINATIONS'!A:H,3,FALSE)</f>
        <v>10.81</v>
      </c>
      <c r="E1459" t="str">
        <f>VLOOKUP(A1459,'DATA TRANSFORMATION 3'!A:C,2,FALSE)</f>
        <v>Yes</v>
      </c>
      <c r="F1459" t="str">
        <f>VLOOKUP(A1459,'MEDICAL EXAMINATIONS'!A:H,5,FALSE)</f>
        <v>No</v>
      </c>
      <c r="G1459" t="str">
        <f>VLOOKUP(A1459,'MEDICAL EXAMINATIONS'!A:H,6,FALSE)</f>
        <v>No</v>
      </c>
      <c r="H1459">
        <f>VLOOKUP(A1459,'DATA TRANSFORMATION 2'!A:B,2,FALSE)</f>
        <v>1</v>
      </c>
      <c r="I1459" t="str">
        <f>VLOOKUP(A1459,'DATA TRANSFORMATION 3'!A:C,3,FALSE)</f>
        <v>No</v>
      </c>
      <c r="J1459" t="str">
        <f>VLOOKUP(A1459,'DATA TRANSFORMATION 4'!A:C,3,FALSE)</f>
        <v>Normal Weight</v>
      </c>
      <c r="K1459" t="str">
        <f>VLOOKUP(A1459,'DATA TRANSFORMATION 5'!A:C,3,FALSE)</f>
        <v>Diabetes</v>
      </c>
      <c r="L1459" t="str">
        <f>VLOOKUP(A1459,'DATA TRANSFORMATION 6'!A:E,5,FALSE)</f>
        <v>29-Jul-1966</v>
      </c>
      <c r="M1459" s="20">
        <f>VLOOKUP(A1459,'DATA TRANSFORMATION 8'!A:B,2,FALSE)</f>
        <v>12237.73</v>
      </c>
      <c r="N1459" t="str">
        <f>VLOOKUP(A1459,'DATA CLEANING 3'!A:D,3,FALSE)</f>
        <v>tier - 3</v>
      </c>
      <c r="O1459" t="str">
        <f>VLOOKUP(A1459,'DATA CLEANING 3'!A:D,4,FALSE)</f>
        <v>tier - 3</v>
      </c>
      <c r="P1459" t="str">
        <f>VLOOKUP(A1459,'DATA CLEANING 4'!A:B,2,FALSE)</f>
        <v>R1012</v>
      </c>
      <c r="Q1459">
        <f>VLOOKUP(A1459,'DATA TANSFORMATION 7'!A:F,6,FALSE)</f>
        <v>56</v>
      </c>
    </row>
    <row r="1460" spans="1:17" ht="16" x14ac:dyDescent="0.4">
      <c r="A1460" s="11" t="s">
        <v>1805</v>
      </c>
      <c r="B1460" t="str">
        <f>VLOOKUP(A1460,'DATA TRANSFORMATION 1'!A:E,4,FALSE)</f>
        <v>Moyo</v>
      </c>
      <c r="C1460">
        <f>VLOOKUP(A1460,'MEDICAL EXAMINATIONS'!A:H,2,FALSE)</f>
        <v>21.375</v>
      </c>
      <c r="D1460">
        <f>VLOOKUP(A1460,'MEDICAL EXAMINATIONS'!A:H,3,FALSE)</f>
        <v>4.32</v>
      </c>
      <c r="E1460" t="str">
        <f>VLOOKUP(A1460,'DATA TRANSFORMATION 3'!A:C,2,FALSE)</f>
        <v>No</v>
      </c>
      <c r="F1460" t="str">
        <f>VLOOKUP(A1460,'MEDICAL EXAMINATIONS'!A:H,5,FALSE)</f>
        <v>No</v>
      </c>
      <c r="G1460" t="str">
        <f>VLOOKUP(A1460,'MEDICAL EXAMINATIONS'!A:H,6,FALSE)</f>
        <v>No</v>
      </c>
      <c r="H1460">
        <f>VLOOKUP(A1460,'DATA TRANSFORMATION 2'!A:B,2,FALSE)</f>
        <v>0</v>
      </c>
      <c r="I1460" t="str">
        <f>VLOOKUP(A1460,'DATA TRANSFORMATION 3'!A:C,3,FALSE)</f>
        <v>No</v>
      </c>
      <c r="J1460" t="str">
        <f>VLOOKUP(A1460,'DATA TRANSFORMATION 4'!A:C,3,FALSE)</f>
        <v>Normal Weight</v>
      </c>
      <c r="K1460" t="str">
        <f>VLOOKUP(A1460,'DATA TRANSFORMATION 5'!A:C,3,FALSE)</f>
        <v>Normal</v>
      </c>
      <c r="L1460" t="str">
        <f>VLOOKUP(A1460,'DATA TRANSFORMATION 6'!A:E,5,FALSE)</f>
        <v>17-Jul-1963</v>
      </c>
      <c r="M1460" s="20">
        <f>VLOOKUP(A1460,'DATA TRANSFORMATION 8'!A:B,2,FALSE)</f>
        <v>12244.53</v>
      </c>
      <c r="N1460" t="str">
        <f>VLOOKUP(A1460,'DATA CLEANING 3'!A:D,3,FALSE)</f>
        <v>tier - 3</v>
      </c>
      <c r="O1460" t="str">
        <f>VLOOKUP(A1460,'DATA CLEANING 3'!A:D,4,FALSE)</f>
        <v>tier - 1</v>
      </c>
      <c r="P1460" t="str">
        <f>VLOOKUP(A1460,'DATA CLEANING 4'!A:B,2,FALSE)</f>
        <v>R1013</v>
      </c>
      <c r="Q1460">
        <f>VLOOKUP(A1460,'DATA TANSFORMATION 7'!A:F,6,FALSE)</f>
        <v>59</v>
      </c>
    </row>
    <row r="1461" spans="1:17" ht="16" x14ac:dyDescent="0.4">
      <c r="A1461" s="11" t="s">
        <v>1803</v>
      </c>
      <c r="B1461" t="str">
        <f>VLOOKUP(A1461,'DATA TRANSFORMATION 1'!A:E,4,FALSE)</f>
        <v>Horn</v>
      </c>
      <c r="C1461">
        <f>VLOOKUP(A1461,'MEDICAL EXAMINATIONS'!A:H,2,FALSE)</f>
        <v>29.19</v>
      </c>
      <c r="D1461">
        <f>VLOOKUP(A1461,'MEDICAL EXAMINATIONS'!A:H,3,FALSE)</f>
        <v>4.37</v>
      </c>
      <c r="E1461" t="str">
        <f>VLOOKUP(A1461,'DATA TRANSFORMATION 3'!A:C,2,FALSE)</f>
        <v>No</v>
      </c>
      <c r="F1461" t="str">
        <f>VLOOKUP(A1461,'MEDICAL EXAMINATIONS'!A:H,5,FALSE)</f>
        <v>No</v>
      </c>
      <c r="G1461" t="str">
        <f>VLOOKUP(A1461,'MEDICAL EXAMINATIONS'!A:H,6,FALSE)</f>
        <v>No</v>
      </c>
      <c r="H1461">
        <f>VLOOKUP(A1461,'DATA TRANSFORMATION 2'!A:B,2,FALSE)</f>
        <v>0</v>
      </c>
      <c r="I1461" t="str">
        <f>VLOOKUP(A1461,'DATA TRANSFORMATION 3'!A:C,3,FALSE)</f>
        <v>No</v>
      </c>
      <c r="J1461" t="str">
        <f>VLOOKUP(A1461,'DATA TRANSFORMATION 4'!A:C,3,FALSE)</f>
        <v>Over Weight</v>
      </c>
      <c r="K1461" t="str">
        <f>VLOOKUP(A1461,'DATA TRANSFORMATION 5'!A:C,3,FALSE)</f>
        <v>Normal</v>
      </c>
      <c r="L1461" t="str">
        <f>VLOOKUP(A1461,'DATA TRANSFORMATION 6'!A:E,5,FALSE)</f>
        <v>23-Jun-1974</v>
      </c>
      <c r="M1461" s="20">
        <f>VLOOKUP(A1461,'DATA TRANSFORMATION 8'!A:B,2,FALSE)</f>
        <v>12245.17</v>
      </c>
      <c r="N1461" t="str">
        <f>VLOOKUP(A1461,'DATA CLEANING 3'!A:D,3,FALSE)</f>
        <v>tier - 3</v>
      </c>
      <c r="O1461" t="str">
        <f>VLOOKUP(A1461,'DATA CLEANING 3'!A:D,4,FALSE)</f>
        <v>tier - 1</v>
      </c>
      <c r="P1461" t="str">
        <f>VLOOKUP(A1461,'DATA CLEANING 4'!A:B,2,FALSE)</f>
        <v>R1012</v>
      </c>
      <c r="Q1461">
        <f>VLOOKUP(A1461,'DATA TANSFORMATION 7'!A:F,6,FALSE)</f>
        <v>48</v>
      </c>
    </row>
    <row r="1462" spans="1:17" ht="16" x14ac:dyDescent="0.4">
      <c r="A1462" s="11" t="s">
        <v>1801</v>
      </c>
      <c r="B1462" t="str">
        <f>VLOOKUP(A1462,'DATA TRANSFORMATION 1'!A:E,4,FALSE)</f>
        <v>Bien</v>
      </c>
      <c r="C1462">
        <f>VLOOKUP(A1462,'MEDICAL EXAMINATIONS'!A:H,2,FALSE)</f>
        <v>31.92</v>
      </c>
      <c r="D1462">
        <f>VLOOKUP(A1462,'MEDICAL EXAMINATIONS'!A:H,3,FALSE)</f>
        <v>4.8099999999999996</v>
      </c>
      <c r="E1462" t="str">
        <f>VLOOKUP(A1462,'DATA TRANSFORMATION 3'!A:C,2,FALSE)</f>
        <v>Yes</v>
      </c>
      <c r="F1462" t="str">
        <f>VLOOKUP(A1462,'MEDICAL EXAMINATIONS'!A:H,5,FALSE)</f>
        <v>No</v>
      </c>
      <c r="G1462" t="str">
        <f>VLOOKUP(A1462,'MEDICAL EXAMINATIONS'!A:H,6,FALSE)</f>
        <v>Yes</v>
      </c>
      <c r="H1462">
        <f>VLOOKUP(A1462,'DATA TRANSFORMATION 2'!A:B,2,FALSE)</f>
        <v>1</v>
      </c>
      <c r="I1462" t="str">
        <f>VLOOKUP(A1462,'DATA TRANSFORMATION 3'!A:C,3,FALSE)</f>
        <v>No</v>
      </c>
      <c r="J1462" t="str">
        <f>VLOOKUP(A1462,'DATA TRANSFORMATION 4'!A:C,3,FALSE)</f>
        <v>Obesity</v>
      </c>
      <c r="K1462" t="str">
        <f>VLOOKUP(A1462,'DATA TRANSFORMATION 5'!A:C,3,FALSE)</f>
        <v>Normal</v>
      </c>
      <c r="L1462" t="str">
        <f>VLOOKUP(A1462,'DATA TRANSFORMATION 6'!A:E,5,FALSE)</f>
        <v>23-Nov-1989</v>
      </c>
      <c r="M1462" s="20">
        <f>VLOOKUP(A1462,'DATA TRANSFORMATION 8'!A:B,2,FALSE)</f>
        <v>12254.44</v>
      </c>
      <c r="N1462" t="str">
        <f>VLOOKUP(A1462,'DATA CLEANING 3'!A:D,3,FALSE)</f>
        <v>tier - 3</v>
      </c>
      <c r="O1462" t="str">
        <f>VLOOKUP(A1462,'DATA CLEANING 3'!A:D,4,FALSE)</f>
        <v>tier - 3</v>
      </c>
      <c r="P1462" t="str">
        <f>VLOOKUP(A1462,'DATA CLEANING 4'!A:B,2,FALSE)</f>
        <v>R1026</v>
      </c>
      <c r="Q1462">
        <f>VLOOKUP(A1462,'DATA TANSFORMATION 7'!A:F,6,FALSE)</f>
        <v>33</v>
      </c>
    </row>
    <row r="1463" spans="1:17" ht="16" x14ac:dyDescent="0.4">
      <c r="A1463" s="11" t="s">
        <v>1799</v>
      </c>
      <c r="B1463" t="str">
        <f>VLOOKUP(A1463,'DATA TRANSFORMATION 1'!A:E,4,FALSE)</f>
        <v>O'Connor</v>
      </c>
      <c r="C1463">
        <f>VLOOKUP(A1463,'MEDICAL EXAMINATIONS'!A:H,2,FALSE)</f>
        <v>26.315000000000001</v>
      </c>
      <c r="D1463">
        <f>VLOOKUP(A1463,'MEDICAL EXAMINATIONS'!A:H,3,FALSE)</f>
        <v>4.5599999999999996</v>
      </c>
      <c r="E1463" t="str">
        <f>VLOOKUP(A1463,'DATA TRANSFORMATION 3'!A:C,2,FALSE)</f>
        <v>Yes</v>
      </c>
      <c r="F1463" t="str">
        <f>VLOOKUP(A1463,'MEDICAL EXAMINATIONS'!A:H,5,FALSE)</f>
        <v>No</v>
      </c>
      <c r="G1463" t="str">
        <f>VLOOKUP(A1463,'MEDICAL EXAMINATIONS'!A:H,6,FALSE)</f>
        <v>Yes</v>
      </c>
      <c r="H1463">
        <f>VLOOKUP(A1463,'DATA TRANSFORMATION 2'!A:B,2,FALSE)</f>
        <v>1</v>
      </c>
      <c r="I1463" t="str">
        <f>VLOOKUP(A1463,'DATA TRANSFORMATION 3'!A:C,3,FALSE)</f>
        <v>No</v>
      </c>
      <c r="J1463" t="str">
        <f>VLOOKUP(A1463,'DATA TRANSFORMATION 4'!A:C,3,FALSE)</f>
        <v>Over Weight</v>
      </c>
      <c r="K1463" t="str">
        <f>VLOOKUP(A1463,'DATA TRANSFORMATION 5'!A:C,3,FALSE)</f>
        <v>Normal</v>
      </c>
      <c r="L1463" t="str">
        <f>VLOOKUP(A1463,'DATA TRANSFORMATION 6'!A:E,5,FALSE)</f>
        <v>13-Aug-1986</v>
      </c>
      <c r="M1463" s="20">
        <f>VLOOKUP(A1463,'DATA TRANSFORMATION 8'!A:B,2,FALSE)</f>
        <v>12255.04</v>
      </c>
      <c r="N1463" t="str">
        <f>VLOOKUP(A1463,'DATA CLEANING 3'!A:D,3,FALSE)</f>
        <v>tier - 3</v>
      </c>
      <c r="O1463" t="str">
        <f>VLOOKUP(A1463,'DATA CLEANING 3'!A:D,4,FALSE)</f>
        <v>tier - 2</v>
      </c>
      <c r="P1463" t="str">
        <f>VLOOKUP(A1463,'DATA CLEANING 4'!A:B,2,FALSE)</f>
        <v>R1026</v>
      </c>
      <c r="Q1463">
        <f>VLOOKUP(A1463,'DATA TANSFORMATION 7'!A:F,6,FALSE)</f>
        <v>36</v>
      </c>
    </row>
    <row r="1464" spans="1:17" ht="16" x14ac:dyDescent="0.4">
      <c r="A1464" s="11" t="s">
        <v>1797</v>
      </c>
      <c r="B1464" t="str">
        <f>VLOOKUP(A1464,'DATA TRANSFORMATION 1'!A:E,4,FALSE)</f>
        <v>Ash</v>
      </c>
      <c r="C1464">
        <f>VLOOKUP(A1464,'MEDICAL EXAMINATIONS'!A:H,2,FALSE)</f>
        <v>35.299999999999997</v>
      </c>
      <c r="D1464">
        <f>VLOOKUP(A1464,'MEDICAL EXAMINATIONS'!A:H,3,FALSE)</f>
        <v>4.3899999999999997</v>
      </c>
      <c r="E1464" t="str">
        <f>VLOOKUP(A1464,'DATA TRANSFORMATION 3'!A:C,2,FALSE)</f>
        <v>No</v>
      </c>
      <c r="F1464" t="str">
        <f>VLOOKUP(A1464,'MEDICAL EXAMINATIONS'!A:H,5,FALSE)</f>
        <v>No</v>
      </c>
      <c r="G1464" t="str">
        <f>VLOOKUP(A1464,'MEDICAL EXAMINATIONS'!A:H,6,FALSE)</f>
        <v>No</v>
      </c>
      <c r="H1464">
        <f>VLOOKUP(A1464,'DATA TRANSFORMATION 2'!A:B,2,FALSE)</f>
        <v>0</v>
      </c>
      <c r="I1464" t="str">
        <f>VLOOKUP(A1464,'DATA TRANSFORMATION 3'!A:C,3,FALSE)</f>
        <v>No</v>
      </c>
      <c r="J1464" t="str">
        <f>VLOOKUP(A1464,'DATA TRANSFORMATION 4'!A:C,3,FALSE)</f>
        <v>Obesity</v>
      </c>
      <c r="K1464" t="str">
        <f>VLOOKUP(A1464,'DATA TRANSFORMATION 5'!A:C,3,FALSE)</f>
        <v>Normal</v>
      </c>
      <c r="L1464" t="str">
        <f>VLOOKUP(A1464,'DATA TRANSFORMATION 6'!A:E,5,FALSE)</f>
        <v>6-Dec-1966</v>
      </c>
      <c r="M1464" s="20">
        <f>VLOOKUP(A1464,'DATA TRANSFORMATION 8'!A:B,2,FALSE)</f>
        <v>12265.51</v>
      </c>
      <c r="N1464" t="str">
        <f>VLOOKUP(A1464,'DATA CLEANING 3'!A:D,3,FALSE)</f>
        <v>tier - 3</v>
      </c>
      <c r="O1464" t="str">
        <f>VLOOKUP(A1464,'DATA CLEANING 3'!A:D,4,FALSE)</f>
        <v>tier - 3</v>
      </c>
      <c r="P1464" t="str">
        <f>VLOOKUP(A1464,'DATA CLEANING 4'!A:B,2,FALSE)</f>
        <v>R1013</v>
      </c>
      <c r="Q1464">
        <f>VLOOKUP(A1464,'DATA TANSFORMATION 7'!A:F,6,FALSE)</f>
        <v>56</v>
      </c>
    </row>
    <row r="1465" spans="1:17" ht="16" x14ac:dyDescent="0.4">
      <c r="A1465" s="11" t="s">
        <v>1795</v>
      </c>
      <c r="B1465" t="str">
        <f>VLOOKUP(A1465,'DATA TRANSFORMATION 1'!A:E,4,FALSE)</f>
        <v>Do Prado</v>
      </c>
      <c r="C1465">
        <f>VLOOKUP(A1465,'MEDICAL EXAMINATIONS'!A:H,2,FALSE)</f>
        <v>18.91</v>
      </c>
      <c r="D1465">
        <f>VLOOKUP(A1465,'MEDICAL EXAMINATIONS'!A:H,3,FALSE)</f>
        <v>11.44</v>
      </c>
      <c r="E1465" t="str">
        <f>VLOOKUP(A1465,'DATA TRANSFORMATION 3'!A:C,2,FALSE)</f>
        <v>No</v>
      </c>
      <c r="F1465" t="str">
        <f>VLOOKUP(A1465,'MEDICAL EXAMINATIONS'!A:H,5,FALSE)</f>
        <v>No</v>
      </c>
      <c r="G1465" t="str">
        <f>VLOOKUP(A1465,'MEDICAL EXAMINATIONS'!A:H,6,FALSE)</f>
        <v>No</v>
      </c>
      <c r="H1465">
        <f>VLOOKUP(A1465,'DATA TRANSFORMATION 2'!A:B,2,FALSE)</f>
        <v>0</v>
      </c>
      <c r="I1465" t="str">
        <f>VLOOKUP(A1465,'DATA TRANSFORMATION 3'!A:C,3,FALSE)</f>
        <v>No</v>
      </c>
      <c r="J1465" t="str">
        <f>VLOOKUP(A1465,'DATA TRANSFORMATION 4'!A:C,3,FALSE)</f>
        <v>Normal Weight</v>
      </c>
      <c r="K1465" t="str">
        <f>VLOOKUP(A1465,'DATA TRANSFORMATION 5'!A:C,3,FALSE)</f>
        <v>Diabetes</v>
      </c>
      <c r="L1465" t="str">
        <f>VLOOKUP(A1465,'DATA TRANSFORMATION 6'!A:E,5,FALSE)</f>
        <v>30-Dec-1967</v>
      </c>
      <c r="M1465" s="20">
        <f>VLOOKUP(A1465,'DATA TRANSFORMATION 8'!A:B,2,FALSE)</f>
        <v>12268.63</v>
      </c>
      <c r="N1465" t="str">
        <f>VLOOKUP(A1465,'DATA CLEANING 3'!A:D,3,FALSE)</f>
        <v>tier - 3</v>
      </c>
      <c r="O1465" t="str">
        <f>VLOOKUP(A1465,'DATA CLEANING 3'!A:D,4,FALSE)</f>
        <v>tier - 1</v>
      </c>
      <c r="P1465" t="str">
        <f>VLOOKUP(A1465,'DATA CLEANING 4'!A:B,2,FALSE)</f>
        <v>R1012</v>
      </c>
      <c r="Q1465">
        <f>VLOOKUP(A1465,'DATA TANSFORMATION 7'!A:F,6,FALSE)</f>
        <v>55</v>
      </c>
    </row>
    <row r="1466" spans="1:17" ht="16" x14ac:dyDescent="0.4">
      <c r="A1466" s="11" t="s">
        <v>1793</v>
      </c>
      <c r="B1466" t="str">
        <f>VLOOKUP(A1466,'DATA TRANSFORMATION 1'!A:E,4,FALSE)</f>
        <v>Phillips</v>
      </c>
      <c r="C1466">
        <f>VLOOKUP(A1466,'MEDICAL EXAMINATIONS'!A:H,2,FALSE)</f>
        <v>22.41</v>
      </c>
      <c r="D1466">
        <f>VLOOKUP(A1466,'MEDICAL EXAMINATIONS'!A:H,3,FALSE)</f>
        <v>11.37</v>
      </c>
      <c r="E1466" t="str">
        <f>VLOOKUP(A1466,'DATA TRANSFORMATION 3'!A:C,2,FALSE)</f>
        <v>Yes</v>
      </c>
      <c r="F1466" t="str">
        <f>VLOOKUP(A1466,'MEDICAL EXAMINATIONS'!A:H,5,FALSE)</f>
        <v>No</v>
      </c>
      <c r="G1466" t="str">
        <f>VLOOKUP(A1466,'MEDICAL EXAMINATIONS'!A:H,6,FALSE)</f>
        <v>No</v>
      </c>
      <c r="H1466">
        <f>VLOOKUP(A1466,'DATA TRANSFORMATION 2'!A:B,2,FALSE)</f>
        <v>1</v>
      </c>
      <c r="I1466" t="str">
        <f>VLOOKUP(A1466,'DATA TRANSFORMATION 3'!A:C,3,FALSE)</f>
        <v>No</v>
      </c>
      <c r="J1466" t="str">
        <f>VLOOKUP(A1466,'DATA TRANSFORMATION 4'!A:C,3,FALSE)</f>
        <v>Normal Weight</v>
      </c>
      <c r="K1466" t="str">
        <f>VLOOKUP(A1466,'DATA TRANSFORMATION 5'!A:C,3,FALSE)</f>
        <v>Diabetes</v>
      </c>
      <c r="L1466" t="str">
        <f>VLOOKUP(A1466,'DATA TRANSFORMATION 6'!A:E,5,FALSE)</f>
        <v>28-Aug-1967</v>
      </c>
      <c r="M1466" s="20">
        <f>VLOOKUP(A1466,'DATA TRANSFORMATION 8'!A:B,2,FALSE)</f>
        <v>12269.69</v>
      </c>
      <c r="N1466" t="str">
        <f>VLOOKUP(A1466,'DATA CLEANING 3'!A:D,3,FALSE)</f>
        <v>tier - 3</v>
      </c>
      <c r="O1466" t="str">
        <f>VLOOKUP(A1466,'DATA CLEANING 3'!A:D,4,FALSE)</f>
        <v>tier - 2</v>
      </c>
      <c r="P1466" t="str">
        <f>VLOOKUP(A1466,'DATA CLEANING 4'!A:B,2,FALSE)</f>
        <v>R1012</v>
      </c>
      <c r="Q1466">
        <f>VLOOKUP(A1466,'DATA TANSFORMATION 7'!A:F,6,FALSE)</f>
        <v>55</v>
      </c>
    </row>
    <row r="1467" spans="1:17" ht="16" x14ac:dyDescent="0.4">
      <c r="A1467" s="11" t="s">
        <v>1791</v>
      </c>
      <c r="B1467" t="str">
        <f>VLOOKUP(A1467,'DATA TRANSFORMATION 1'!A:E,4,FALSE)</f>
        <v>Kelly</v>
      </c>
      <c r="C1467">
        <f>VLOOKUP(A1467,'MEDICAL EXAMINATIONS'!A:H,2,FALSE)</f>
        <v>22.704999999999998</v>
      </c>
      <c r="D1467">
        <f>VLOOKUP(A1467,'MEDICAL EXAMINATIONS'!A:H,3,FALSE)</f>
        <v>6.14</v>
      </c>
      <c r="E1467" t="str">
        <f>VLOOKUP(A1467,'DATA TRANSFORMATION 3'!A:C,2,FALSE)</f>
        <v>No</v>
      </c>
      <c r="F1467" t="str">
        <f>VLOOKUP(A1467,'MEDICAL EXAMINATIONS'!A:H,5,FALSE)</f>
        <v>No</v>
      </c>
      <c r="G1467" t="str">
        <f>VLOOKUP(A1467,'MEDICAL EXAMINATIONS'!A:H,6,FALSE)</f>
        <v>No</v>
      </c>
      <c r="H1467">
        <f>VLOOKUP(A1467,'DATA TRANSFORMATION 2'!A:B,2,FALSE)</f>
        <v>0</v>
      </c>
      <c r="I1467" t="str">
        <f>VLOOKUP(A1467,'DATA TRANSFORMATION 3'!A:C,3,FALSE)</f>
        <v>No</v>
      </c>
      <c r="J1467" t="str">
        <f>VLOOKUP(A1467,'DATA TRANSFORMATION 4'!A:C,3,FALSE)</f>
        <v>Normal Weight</v>
      </c>
      <c r="K1467" t="str">
        <f>VLOOKUP(A1467,'DATA TRANSFORMATION 5'!A:C,3,FALSE)</f>
        <v>Prediabetes</v>
      </c>
      <c r="L1467" t="str">
        <f>VLOOKUP(A1467,'DATA TRANSFORMATION 6'!A:E,5,FALSE)</f>
        <v>16-Nov-1966</v>
      </c>
      <c r="M1467" s="20">
        <f>VLOOKUP(A1467,'DATA TRANSFORMATION 8'!A:B,2,FALSE)</f>
        <v>12282.03</v>
      </c>
      <c r="N1467" t="str">
        <f>VLOOKUP(A1467,'DATA CLEANING 3'!A:D,3,FALSE)</f>
        <v>tier - 3</v>
      </c>
      <c r="O1467" t="str">
        <f>VLOOKUP(A1467,'DATA CLEANING 3'!A:D,4,FALSE)</f>
        <v>tier - 1</v>
      </c>
      <c r="P1467" t="str">
        <f>VLOOKUP(A1467,'DATA CLEANING 4'!A:B,2,FALSE)</f>
        <v>R1025</v>
      </c>
      <c r="Q1467">
        <f>VLOOKUP(A1467,'DATA TANSFORMATION 7'!A:F,6,FALSE)</f>
        <v>56</v>
      </c>
    </row>
    <row r="1468" spans="1:17" ht="16" x14ac:dyDescent="0.4">
      <c r="A1468" s="11" t="s">
        <v>1789</v>
      </c>
      <c r="B1468" t="str">
        <f>VLOOKUP(A1468,'DATA TRANSFORMATION 1'!A:E,4,FALSE)</f>
        <v>Dever</v>
      </c>
      <c r="C1468">
        <f>VLOOKUP(A1468,'MEDICAL EXAMINATIONS'!A:H,2,FALSE)</f>
        <v>37.18</v>
      </c>
      <c r="D1468">
        <f>VLOOKUP(A1468,'MEDICAL EXAMINATIONS'!A:H,3,FALSE)</f>
        <v>4.8899999999999997</v>
      </c>
      <c r="E1468" t="str">
        <f>VLOOKUP(A1468,'DATA TRANSFORMATION 3'!A:C,2,FALSE)</f>
        <v>No</v>
      </c>
      <c r="F1468" t="str">
        <f>VLOOKUP(A1468,'MEDICAL EXAMINATIONS'!A:H,5,FALSE)</f>
        <v>No</v>
      </c>
      <c r="G1468" t="str">
        <f>VLOOKUP(A1468,'MEDICAL EXAMINATIONS'!A:H,6,FALSE)</f>
        <v>No</v>
      </c>
      <c r="H1468">
        <f>VLOOKUP(A1468,'DATA TRANSFORMATION 2'!A:B,2,FALSE)</f>
        <v>0</v>
      </c>
      <c r="I1468" t="str">
        <f>VLOOKUP(A1468,'DATA TRANSFORMATION 3'!A:C,3,FALSE)</f>
        <v>No</v>
      </c>
      <c r="J1468" t="str">
        <f>VLOOKUP(A1468,'DATA TRANSFORMATION 4'!A:C,3,FALSE)</f>
        <v>Obesity</v>
      </c>
      <c r="K1468" t="str">
        <f>VLOOKUP(A1468,'DATA TRANSFORMATION 5'!A:C,3,FALSE)</f>
        <v>Normal</v>
      </c>
      <c r="L1468" t="str">
        <f>VLOOKUP(A1468,'DATA TRANSFORMATION 6'!A:E,5,FALSE)</f>
        <v>29-Oct-1990</v>
      </c>
      <c r="M1468" s="20">
        <f>VLOOKUP(A1468,'DATA TRANSFORMATION 8'!A:B,2,FALSE)</f>
        <v>12282.38</v>
      </c>
      <c r="N1468" t="str">
        <f>VLOOKUP(A1468,'DATA CLEANING 3'!A:D,3,FALSE)</f>
        <v>tier - 3</v>
      </c>
      <c r="O1468" t="str">
        <f>VLOOKUP(A1468,'DATA CLEANING 3'!A:D,4,FALSE)</f>
        <v>tier - 1</v>
      </c>
      <c r="P1468" t="str">
        <f>VLOOKUP(A1468,'DATA CLEANING 4'!A:B,2,FALSE)</f>
        <v>R1011</v>
      </c>
      <c r="Q1468">
        <f>VLOOKUP(A1468,'DATA TANSFORMATION 7'!A:F,6,FALSE)</f>
        <v>32</v>
      </c>
    </row>
    <row r="1469" spans="1:17" ht="16" x14ac:dyDescent="0.4">
      <c r="A1469" s="11" t="s">
        <v>1787</v>
      </c>
      <c r="B1469" t="str">
        <f>VLOOKUP(A1469,'DATA TRANSFORMATION 1'!A:E,4,FALSE)</f>
        <v>Horvath</v>
      </c>
      <c r="C1469">
        <f>VLOOKUP(A1469,'MEDICAL EXAMINATIONS'!A:H,2,FALSE)</f>
        <v>35.97</v>
      </c>
      <c r="D1469">
        <f>VLOOKUP(A1469,'MEDICAL EXAMINATIONS'!A:H,3,FALSE)</f>
        <v>4.5999999999999996</v>
      </c>
      <c r="E1469" t="str">
        <f>VLOOKUP(A1469,'DATA TRANSFORMATION 3'!A:C,2,FALSE)</f>
        <v>No</v>
      </c>
      <c r="F1469" t="str">
        <f>VLOOKUP(A1469,'MEDICAL EXAMINATIONS'!A:H,5,FALSE)</f>
        <v>No</v>
      </c>
      <c r="G1469" t="str">
        <f>VLOOKUP(A1469,'MEDICAL EXAMINATIONS'!A:H,6,FALSE)</f>
        <v>No</v>
      </c>
      <c r="H1469">
        <f>VLOOKUP(A1469,'DATA TRANSFORMATION 2'!A:B,2,FALSE)</f>
        <v>0</v>
      </c>
      <c r="I1469" t="str">
        <f>VLOOKUP(A1469,'DATA TRANSFORMATION 3'!A:C,3,FALSE)</f>
        <v>No</v>
      </c>
      <c r="J1469" t="str">
        <f>VLOOKUP(A1469,'DATA TRANSFORMATION 4'!A:C,3,FALSE)</f>
        <v>Obesity</v>
      </c>
      <c r="K1469" t="str">
        <f>VLOOKUP(A1469,'DATA TRANSFORMATION 5'!A:C,3,FALSE)</f>
        <v>Normal</v>
      </c>
      <c r="L1469" t="str">
        <f>VLOOKUP(A1469,'DATA TRANSFORMATION 6'!A:E,5,FALSE)</f>
        <v>28-Oct-1963</v>
      </c>
      <c r="M1469" s="20">
        <f>VLOOKUP(A1469,'DATA TRANSFORMATION 8'!A:B,2,FALSE)</f>
        <v>12299.59</v>
      </c>
      <c r="N1469" t="str">
        <f>VLOOKUP(A1469,'DATA CLEANING 3'!A:D,3,FALSE)</f>
        <v>tier - 3</v>
      </c>
      <c r="O1469" t="str">
        <f>VLOOKUP(A1469,'DATA CLEANING 3'!A:D,4,FALSE)</f>
        <v>tier - 1</v>
      </c>
      <c r="P1469" t="str">
        <f>VLOOKUP(A1469,'DATA CLEANING 4'!A:B,2,FALSE)</f>
        <v>R1025</v>
      </c>
      <c r="Q1469">
        <f>VLOOKUP(A1469,'DATA TANSFORMATION 7'!A:F,6,FALSE)</f>
        <v>59</v>
      </c>
    </row>
    <row r="1470" spans="1:17" ht="16" x14ac:dyDescent="0.4">
      <c r="A1470" s="11" t="s">
        <v>1785</v>
      </c>
      <c r="B1470" t="str">
        <f>VLOOKUP(A1470,'DATA TRANSFORMATION 1'!A:E,4,FALSE)</f>
        <v>Danner</v>
      </c>
      <c r="C1470">
        <f>VLOOKUP(A1470,'MEDICAL EXAMINATIONS'!A:H,2,FALSE)</f>
        <v>35.799999999999997</v>
      </c>
      <c r="D1470">
        <f>VLOOKUP(A1470,'MEDICAL EXAMINATIONS'!A:H,3,FALSE)</f>
        <v>4.42</v>
      </c>
      <c r="E1470" t="str">
        <f>VLOOKUP(A1470,'DATA TRANSFORMATION 3'!A:C,2,FALSE)</f>
        <v>No</v>
      </c>
      <c r="F1470" t="str">
        <f>VLOOKUP(A1470,'MEDICAL EXAMINATIONS'!A:H,5,FALSE)</f>
        <v>No</v>
      </c>
      <c r="G1470" t="str">
        <f>VLOOKUP(A1470,'MEDICAL EXAMINATIONS'!A:H,6,FALSE)</f>
        <v>No</v>
      </c>
      <c r="H1470">
        <f>VLOOKUP(A1470,'DATA TRANSFORMATION 2'!A:B,2,FALSE)</f>
        <v>0</v>
      </c>
      <c r="I1470" t="str">
        <f>VLOOKUP(A1470,'DATA TRANSFORMATION 3'!A:C,3,FALSE)</f>
        <v>No</v>
      </c>
      <c r="J1470" t="str">
        <f>VLOOKUP(A1470,'DATA TRANSFORMATION 4'!A:C,3,FALSE)</f>
        <v>Obesity</v>
      </c>
      <c r="K1470" t="str">
        <f>VLOOKUP(A1470,'DATA TRANSFORMATION 5'!A:C,3,FALSE)</f>
        <v>Normal</v>
      </c>
      <c r="L1470" t="str">
        <f>VLOOKUP(A1470,'DATA TRANSFORMATION 6'!A:E,5,FALSE)</f>
        <v>29-Aug-1963</v>
      </c>
      <c r="M1470" s="20">
        <f>VLOOKUP(A1470,'DATA TRANSFORMATION 8'!A:B,2,FALSE)</f>
        <v>12323.94</v>
      </c>
      <c r="N1470" t="str">
        <f>VLOOKUP(A1470,'DATA CLEANING 3'!A:D,3,FALSE)</f>
        <v>tier - 3</v>
      </c>
      <c r="O1470" t="str">
        <f>VLOOKUP(A1470,'DATA CLEANING 3'!A:D,4,FALSE)</f>
        <v>tier - 3</v>
      </c>
      <c r="P1470" t="str">
        <f>VLOOKUP(A1470,'DATA CLEANING 4'!A:B,2,FALSE)</f>
        <v>R1017</v>
      </c>
      <c r="Q1470">
        <f>VLOOKUP(A1470,'DATA TANSFORMATION 7'!A:F,6,FALSE)</f>
        <v>59</v>
      </c>
    </row>
    <row r="1471" spans="1:17" ht="16" x14ac:dyDescent="0.4">
      <c r="A1471" s="11" t="s">
        <v>1783</v>
      </c>
      <c r="B1471" t="str">
        <f>VLOOKUP(A1471,'DATA TRANSFORMATION 1'!A:E,4,FALSE)</f>
        <v>Weiss</v>
      </c>
      <c r="C1471">
        <f>VLOOKUP(A1471,'MEDICAL EXAMINATIONS'!A:H,2,FALSE)</f>
        <v>28.31</v>
      </c>
      <c r="D1471">
        <f>VLOOKUP(A1471,'MEDICAL EXAMINATIONS'!A:H,3,FALSE)</f>
        <v>7.48</v>
      </c>
      <c r="E1471" t="str">
        <f>VLOOKUP(A1471,'DATA TRANSFORMATION 3'!A:C,2,FALSE)</f>
        <v>Yes</v>
      </c>
      <c r="F1471" t="str">
        <f>VLOOKUP(A1471,'MEDICAL EXAMINATIONS'!A:H,5,FALSE)</f>
        <v>No</v>
      </c>
      <c r="G1471" t="str">
        <f>VLOOKUP(A1471,'MEDICAL EXAMINATIONS'!A:H,6,FALSE)</f>
        <v>No</v>
      </c>
      <c r="H1471">
        <f>VLOOKUP(A1471,'DATA TRANSFORMATION 2'!A:B,2,FALSE)</f>
        <v>0</v>
      </c>
      <c r="I1471" t="str">
        <f>VLOOKUP(A1471,'DATA TRANSFORMATION 3'!A:C,3,FALSE)</f>
        <v>No</v>
      </c>
      <c r="J1471" t="str">
        <f>VLOOKUP(A1471,'DATA TRANSFORMATION 4'!A:C,3,FALSE)</f>
        <v>Over Weight</v>
      </c>
      <c r="K1471" t="str">
        <f>VLOOKUP(A1471,'DATA TRANSFORMATION 5'!A:C,3,FALSE)</f>
        <v>Diabetes</v>
      </c>
      <c r="L1471" t="str">
        <f>VLOOKUP(A1471,'DATA TRANSFORMATION 6'!A:E,5,FALSE)</f>
        <v>2-Aug-1963</v>
      </c>
      <c r="M1471" s="20">
        <f>VLOOKUP(A1471,'DATA TRANSFORMATION 8'!A:B,2,FALSE)</f>
        <v>12333.83</v>
      </c>
      <c r="N1471" t="str">
        <f>VLOOKUP(A1471,'DATA CLEANING 3'!A:D,3,FALSE)</f>
        <v>tier - 3</v>
      </c>
      <c r="O1471" t="str">
        <f>VLOOKUP(A1471,'DATA CLEANING 3'!A:D,4,FALSE)</f>
        <v>tier - 2</v>
      </c>
      <c r="P1471" t="str">
        <f>VLOOKUP(A1471,'DATA CLEANING 4'!A:B,2,FALSE)</f>
        <v>R1011</v>
      </c>
      <c r="Q1471">
        <f>VLOOKUP(A1471,'DATA TANSFORMATION 7'!A:F,6,FALSE)</f>
        <v>59</v>
      </c>
    </row>
    <row r="1472" spans="1:17" ht="16" x14ac:dyDescent="0.4">
      <c r="A1472" s="11" t="s">
        <v>1781</v>
      </c>
      <c r="B1472" t="str">
        <f>VLOOKUP(A1472,'DATA TRANSFORMATION 1'!A:E,4,FALSE)</f>
        <v>D'Andrea</v>
      </c>
      <c r="C1472">
        <f>VLOOKUP(A1472,'MEDICAL EXAMINATIONS'!A:H,2,FALSE)</f>
        <v>38.06</v>
      </c>
      <c r="D1472">
        <f>VLOOKUP(A1472,'MEDICAL EXAMINATIONS'!A:H,3,FALSE)</f>
        <v>10.74</v>
      </c>
      <c r="E1472" t="str">
        <f>VLOOKUP(A1472,'DATA TRANSFORMATION 3'!A:C,2,FALSE)</f>
        <v>No</v>
      </c>
      <c r="F1472" t="str">
        <f>VLOOKUP(A1472,'MEDICAL EXAMINATIONS'!A:H,5,FALSE)</f>
        <v>No</v>
      </c>
      <c r="G1472" t="str">
        <f>VLOOKUP(A1472,'MEDICAL EXAMINATIONS'!A:H,6,FALSE)</f>
        <v>No</v>
      </c>
      <c r="H1472">
        <f>VLOOKUP(A1472,'DATA TRANSFORMATION 2'!A:B,2,FALSE)</f>
        <v>0</v>
      </c>
      <c r="I1472" t="str">
        <f>VLOOKUP(A1472,'DATA TRANSFORMATION 3'!A:C,3,FALSE)</f>
        <v>No</v>
      </c>
      <c r="J1472" t="str">
        <f>VLOOKUP(A1472,'DATA TRANSFORMATION 4'!A:C,3,FALSE)</f>
        <v>Obesity</v>
      </c>
      <c r="K1472" t="str">
        <f>VLOOKUP(A1472,'DATA TRANSFORMATION 5'!A:C,3,FALSE)</f>
        <v>Diabetes</v>
      </c>
      <c r="L1472" t="str">
        <f>VLOOKUP(A1472,'DATA TRANSFORMATION 6'!A:E,5,FALSE)</f>
        <v>22-Sep-1963</v>
      </c>
      <c r="M1472" s="20">
        <f>VLOOKUP(A1472,'DATA TRANSFORMATION 8'!A:B,2,FALSE)</f>
        <v>12347.17</v>
      </c>
      <c r="N1472" t="str">
        <f>VLOOKUP(A1472,'DATA CLEANING 3'!A:D,3,FALSE)</f>
        <v>tier - 3</v>
      </c>
      <c r="O1472" t="str">
        <f>VLOOKUP(A1472,'DATA CLEANING 3'!A:D,4,FALSE)</f>
        <v>tier - 3</v>
      </c>
      <c r="P1472" t="str">
        <f>VLOOKUP(A1472,'DATA CLEANING 4'!A:B,2,FALSE)</f>
        <v>R1011</v>
      </c>
      <c r="Q1472">
        <f>VLOOKUP(A1472,'DATA TANSFORMATION 7'!A:F,6,FALSE)</f>
        <v>59</v>
      </c>
    </row>
    <row r="1473" spans="1:17" ht="16" x14ac:dyDescent="0.4">
      <c r="A1473" s="11" t="s">
        <v>1779</v>
      </c>
      <c r="B1473" t="str">
        <f>VLOOKUP(A1473,'DATA TRANSFORMATION 1'!A:E,4,FALSE)</f>
        <v>Olesky</v>
      </c>
      <c r="C1473">
        <f>VLOOKUP(A1473,'MEDICAL EXAMINATIONS'!A:H,2,FALSE)</f>
        <v>28</v>
      </c>
      <c r="D1473">
        <f>VLOOKUP(A1473,'MEDICAL EXAMINATIONS'!A:H,3,FALSE)</f>
        <v>5.19</v>
      </c>
      <c r="E1473" t="str">
        <f>VLOOKUP(A1473,'DATA TRANSFORMATION 3'!A:C,2,FALSE)</f>
        <v>No</v>
      </c>
      <c r="F1473" t="str">
        <f>VLOOKUP(A1473,'MEDICAL EXAMINATIONS'!A:H,5,FALSE)</f>
        <v>No</v>
      </c>
      <c r="G1473" t="str">
        <f>VLOOKUP(A1473,'MEDICAL EXAMINATIONS'!A:H,6,FALSE)</f>
        <v>No</v>
      </c>
      <c r="H1473">
        <f>VLOOKUP(A1473,'DATA TRANSFORMATION 2'!A:B,2,FALSE)</f>
        <v>1</v>
      </c>
      <c r="I1473" t="str">
        <f>VLOOKUP(A1473,'DATA TRANSFORMATION 3'!A:C,3,FALSE)</f>
        <v>No</v>
      </c>
      <c r="J1473" t="str">
        <f>VLOOKUP(A1473,'DATA TRANSFORMATION 4'!A:C,3,FALSE)</f>
        <v>Over Weight</v>
      </c>
      <c r="K1473" t="str">
        <f>VLOOKUP(A1473,'DATA TRANSFORMATION 5'!A:C,3,FALSE)</f>
        <v>Normal</v>
      </c>
      <c r="L1473" t="str">
        <f>VLOOKUP(A1473,'DATA TRANSFORMATION 6'!A:E,5,FALSE)</f>
        <v>29-Dec-1966</v>
      </c>
      <c r="M1473" s="20">
        <f>VLOOKUP(A1473,'DATA TRANSFORMATION 8'!A:B,2,FALSE)</f>
        <v>12363.55</v>
      </c>
      <c r="N1473" t="str">
        <f>VLOOKUP(A1473,'DATA CLEANING 3'!A:D,3,FALSE)</f>
        <v>tier - 3</v>
      </c>
      <c r="O1473" t="str">
        <f>VLOOKUP(A1473,'DATA CLEANING 3'!A:D,4,FALSE)</f>
        <v>tier - 3</v>
      </c>
      <c r="P1473" t="str">
        <f>VLOOKUP(A1473,'DATA CLEANING 4'!A:B,2,FALSE)</f>
        <v>R1011</v>
      </c>
      <c r="Q1473">
        <f>VLOOKUP(A1473,'DATA TANSFORMATION 7'!A:F,6,FALSE)</f>
        <v>56</v>
      </c>
    </row>
    <row r="1474" spans="1:17" ht="16" x14ac:dyDescent="0.4">
      <c r="A1474" s="11" t="s">
        <v>1777</v>
      </c>
      <c r="B1474" t="str">
        <f>VLOOKUP(A1474,'DATA TRANSFORMATION 1'!A:E,4,FALSE)</f>
        <v>Whitcraft</v>
      </c>
      <c r="C1474">
        <f>VLOOKUP(A1474,'MEDICAL EXAMINATIONS'!A:H,2,FALSE)</f>
        <v>34.32</v>
      </c>
      <c r="D1474">
        <f>VLOOKUP(A1474,'MEDICAL EXAMINATIONS'!A:H,3,FALSE)</f>
        <v>9.17</v>
      </c>
      <c r="E1474" t="str">
        <f>VLOOKUP(A1474,'DATA TRANSFORMATION 3'!A:C,2,FALSE)</f>
        <v>No</v>
      </c>
      <c r="F1474" t="str">
        <f>VLOOKUP(A1474,'MEDICAL EXAMINATIONS'!A:H,5,FALSE)</f>
        <v>No</v>
      </c>
      <c r="G1474" t="str">
        <f>VLOOKUP(A1474,'MEDICAL EXAMINATIONS'!A:H,6,FALSE)</f>
        <v>No</v>
      </c>
      <c r="H1474">
        <f>VLOOKUP(A1474,'DATA TRANSFORMATION 2'!A:B,2,FALSE)</f>
        <v>0</v>
      </c>
      <c r="I1474" t="str">
        <f>VLOOKUP(A1474,'DATA TRANSFORMATION 3'!A:C,3,FALSE)</f>
        <v>No</v>
      </c>
      <c r="J1474" t="str">
        <f>VLOOKUP(A1474,'DATA TRANSFORMATION 4'!A:C,3,FALSE)</f>
        <v>Obesity</v>
      </c>
      <c r="K1474" t="str">
        <f>VLOOKUP(A1474,'DATA TRANSFORMATION 5'!A:C,3,FALSE)</f>
        <v>Diabetes</v>
      </c>
      <c r="L1474" t="str">
        <f>VLOOKUP(A1474,'DATA TRANSFORMATION 6'!A:E,5,FALSE)</f>
        <v>26-Sep-1962</v>
      </c>
      <c r="M1474" s="20">
        <f>VLOOKUP(A1474,'DATA TRANSFORMATION 8'!A:B,2,FALSE)</f>
        <v>12369.89</v>
      </c>
      <c r="N1474" t="str">
        <f>VLOOKUP(A1474,'DATA CLEANING 3'!A:D,3,FALSE)</f>
        <v>tier - 3</v>
      </c>
      <c r="O1474" t="str">
        <f>VLOOKUP(A1474,'DATA CLEANING 3'!A:D,4,FALSE)</f>
        <v>tier - 2</v>
      </c>
      <c r="P1474" t="str">
        <f>VLOOKUP(A1474,'DATA CLEANING 4'!A:B,2,FALSE)</f>
        <v>R1024</v>
      </c>
      <c r="Q1474">
        <f>VLOOKUP(A1474,'DATA TANSFORMATION 7'!A:F,6,FALSE)</f>
        <v>60</v>
      </c>
    </row>
    <row r="1475" spans="1:17" ht="16" x14ac:dyDescent="0.4">
      <c r="A1475" s="11" t="s">
        <v>1775</v>
      </c>
      <c r="B1475" t="str">
        <f>VLOOKUP(A1475,'DATA TRANSFORMATION 1'!A:E,4,FALSE)</f>
        <v>Salazar</v>
      </c>
      <c r="C1475">
        <f>VLOOKUP(A1475,'MEDICAL EXAMINATIONS'!A:H,2,FALSE)</f>
        <v>22.3</v>
      </c>
      <c r="D1475">
        <f>VLOOKUP(A1475,'MEDICAL EXAMINATIONS'!A:H,3,FALSE)</f>
        <v>4.95</v>
      </c>
      <c r="E1475" t="str">
        <f>VLOOKUP(A1475,'DATA TRANSFORMATION 3'!A:C,2,FALSE)</f>
        <v>Yes</v>
      </c>
      <c r="F1475" t="str">
        <f>VLOOKUP(A1475,'MEDICAL EXAMINATIONS'!A:H,5,FALSE)</f>
        <v>No</v>
      </c>
      <c r="G1475" t="str">
        <f>VLOOKUP(A1475,'MEDICAL EXAMINATIONS'!A:H,6,FALSE)</f>
        <v>No</v>
      </c>
      <c r="H1475">
        <f>VLOOKUP(A1475,'DATA TRANSFORMATION 2'!A:B,2,FALSE)</f>
        <v>0</v>
      </c>
      <c r="I1475" t="str">
        <f>VLOOKUP(A1475,'DATA TRANSFORMATION 3'!A:C,3,FALSE)</f>
        <v>No</v>
      </c>
      <c r="J1475" t="str">
        <f>VLOOKUP(A1475,'DATA TRANSFORMATION 4'!A:C,3,FALSE)</f>
        <v>Normal Weight</v>
      </c>
      <c r="K1475" t="str">
        <f>VLOOKUP(A1475,'DATA TRANSFORMATION 5'!A:C,3,FALSE)</f>
        <v>Normal</v>
      </c>
      <c r="L1475" t="str">
        <f>VLOOKUP(A1475,'DATA TRANSFORMATION 6'!A:E,5,FALSE)</f>
        <v>29-Dec-1989</v>
      </c>
      <c r="M1475" s="20">
        <f>VLOOKUP(A1475,'DATA TRANSFORMATION 8'!A:B,2,FALSE)</f>
        <v>12404.88</v>
      </c>
      <c r="N1475" t="str">
        <f>VLOOKUP(A1475,'DATA CLEANING 3'!A:D,3,FALSE)</f>
        <v>tier - 3</v>
      </c>
      <c r="O1475" t="str">
        <f>VLOOKUP(A1475,'DATA CLEANING 3'!A:D,4,FALSE)</f>
        <v>tier - 3</v>
      </c>
      <c r="P1475" t="str">
        <f>VLOOKUP(A1475,'DATA CLEANING 4'!A:B,2,FALSE)</f>
        <v>R1016</v>
      </c>
      <c r="Q1475">
        <f>VLOOKUP(A1475,'DATA TANSFORMATION 7'!A:F,6,FALSE)</f>
        <v>33</v>
      </c>
    </row>
    <row r="1476" spans="1:17" ht="16" x14ac:dyDescent="0.4">
      <c r="A1476" s="11" t="s">
        <v>1773</v>
      </c>
      <c r="B1476" t="str">
        <f>VLOOKUP(A1476,'DATA TRANSFORMATION 1'!A:E,4,FALSE)</f>
        <v>Todd</v>
      </c>
      <c r="C1476">
        <f>VLOOKUP(A1476,'MEDICAL EXAMINATIONS'!A:H,2,FALSE)</f>
        <v>27.835000000000001</v>
      </c>
      <c r="D1476">
        <f>VLOOKUP(A1476,'MEDICAL EXAMINATIONS'!A:H,3,FALSE)</f>
        <v>6.03</v>
      </c>
      <c r="E1476" t="str">
        <f>VLOOKUP(A1476,'DATA TRANSFORMATION 3'!A:C,2,FALSE)</f>
        <v>No</v>
      </c>
      <c r="F1476" t="str">
        <f>VLOOKUP(A1476,'MEDICAL EXAMINATIONS'!A:H,5,FALSE)</f>
        <v>No</v>
      </c>
      <c r="G1476" t="str">
        <f>VLOOKUP(A1476,'MEDICAL EXAMINATIONS'!A:H,6,FALSE)</f>
        <v>No</v>
      </c>
      <c r="H1476">
        <f>VLOOKUP(A1476,'DATA TRANSFORMATION 2'!A:B,2,FALSE)</f>
        <v>1</v>
      </c>
      <c r="I1476" t="str">
        <f>VLOOKUP(A1476,'DATA TRANSFORMATION 3'!A:C,3,FALSE)</f>
        <v>No</v>
      </c>
      <c r="J1476" t="str">
        <f>VLOOKUP(A1476,'DATA TRANSFORMATION 4'!A:C,3,FALSE)</f>
        <v>Over Weight</v>
      </c>
      <c r="K1476" t="str">
        <f>VLOOKUP(A1476,'DATA TRANSFORMATION 5'!A:C,3,FALSE)</f>
        <v>Prediabetes</v>
      </c>
      <c r="L1476" t="str">
        <f>VLOOKUP(A1476,'DATA TRANSFORMATION 6'!A:E,5,FALSE)</f>
        <v>21-Aug-1972</v>
      </c>
      <c r="M1476" s="20">
        <f>VLOOKUP(A1476,'DATA TRANSFORMATION 8'!A:B,2,FALSE)</f>
        <v>12407.3</v>
      </c>
      <c r="N1476" t="str">
        <f>VLOOKUP(A1476,'DATA CLEANING 3'!A:D,3,FALSE)</f>
        <v>tier - 3</v>
      </c>
      <c r="O1476" t="str">
        <f>VLOOKUP(A1476,'DATA CLEANING 3'!A:D,4,FALSE)</f>
        <v>tier - 2</v>
      </c>
      <c r="P1476" t="str">
        <f>VLOOKUP(A1476,'DATA CLEANING 4'!A:B,2,FALSE)</f>
        <v>R1021</v>
      </c>
      <c r="Q1476">
        <f>VLOOKUP(A1476,'DATA TANSFORMATION 7'!A:F,6,FALSE)</f>
        <v>50</v>
      </c>
    </row>
    <row r="1477" spans="1:17" ht="16" x14ac:dyDescent="0.4">
      <c r="A1477" s="11" t="s">
        <v>1771</v>
      </c>
      <c r="B1477" t="str">
        <f>VLOOKUP(A1477,'DATA TRANSFORMATION 1'!A:E,4,FALSE)</f>
        <v>Pond</v>
      </c>
      <c r="C1477">
        <f>VLOOKUP(A1477,'MEDICAL EXAMINATIONS'!A:H,2,FALSE)</f>
        <v>39.229999999999997</v>
      </c>
      <c r="D1477">
        <f>VLOOKUP(A1477,'MEDICAL EXAMINATIONS'!A:H,3,FALSE)</f>
        <v>5.36</v>
      </c>
      <c r="E1477" t="str">
        <f>VLOOKUP(A1477,'DATA TRANSFORMATION 3'!A:C,2,FALSE)</f>
        <v>No</v>
      </c>
      <c r="F1477" t="str">
        <f>VLOOKUP(A1477,'MEDICAL EXAMINATIONS'!A:H,5,FALSE)</f>
        <v>No</v>
      </c>
      <c r="G1477" t="str">
        <f>VLOOKUP(A1477,'MEDICAL EXAMINATIONS'!A:H,6,FALSE)</f>
        <v>No</v>
      </c>
      <c r="H1477">
        <f>VLOOKUP(A1477,'DATA TRANSFORMATION 2'!A:B,2,FALSE)</f>
        <v>0</v>
      </c>
      <c r="I1477" t="str">
        <f>VLOOKUP(A1477,'DATA TRANSFORMATION 3'!A:C,3,FALSE)</f>
        <v>No</v>
      </c>
      <c r="J1477" t="str">
        <f>VLOOKUP(A1477,'DATA TRANSFORMATION 4'!A:C,3,FALSE)</f>
        <v>Obesity</v>
      </c>
      <c r="K1477" t="str">
        <f>VLOOKUP(A1477,'DATA TRANSFORMATION 5'!A:C,3,FALSE)</f>
        <v>Normal</v>
      </c>
      <c r="L1477" t="str">
        <f>VLOOKUP(A1477,'DATA TRANSFORMATION 6'!A:E,5,FALSE)</f>
        <v>14-Jul-1979</v>
      </c>
      <c r="M1477" s="20">
        <f>VLOOKUP(A1477,'DATA TRANSFORMATION 8'!A:B,2,FALSE)</f>
        <v>12408.29</v>
      </c>
      <c r="N1477" t="str">
        <f>VLOOKUP(A1477,'DATA CLEANING 3'!A:D,3,FALSE)</f>
        <v>tier - 3</v>
      </c>
      <c r="O1477" t="str">
        <f>VLOOKUP(A1477,'DATA CLEANING 3'!A:D,4,FALSE)</f>
        <v>tier - 1</v>
      </c>
      <c r="P1477" t="str">
        <f>VLOOKUP(A1477,'DATA CLEANING 4'!A:B,2,FALSE)</f>
        <v>R1022</v>
      </c>
      <c r="Q1477">
        <f>VLOOKUP(A1477,'DATA TANSFORMATION 7'!A:F,6,FALSE)</f>
        <v>43</v>
      </c>
    </row>
    <row r="1478" spans="1:17" ht="16" x14ac:dyDescent="0.4">
      <c r="A1478" s="11" t="s">
        <v>1769</v>
      </c>
      <c r="B1478" t="str">
        <f>VLOOKUP(A1478,'DATA TRANSFORMATION 1'!A:E,4,FALSE)</f>
        <v>Egan</v>
      </c>
      <c r="C1478">
        <f>VLOOKUP(A1478,'MEDICAL EXAMINATIONS'!A:H,2,FALSE)</f>
        <v>19.95</v>
      </c>
      <c r="D1478">
        <f>VLOOKUP(A1478,'MEDICAL EXAMINATIONS'!A:H,3,FALSE)</f>
        <v>6.11</v>
      </c>
      <c r="E1478" t="str">
        <f>VLOOKUP(A1478,'DATA TRANSFORMATION 3'!A:C,2,FALSE)</f>
        <v>No</v>
      </c>
      <c r="F1478" t="str">
        <f>VLOOKUP(A1478,'MEDICAL EXAMINATIONS'!A:H,5,FALSE)</f>
        <v>No</v>
      </c>
      <c r="G1478" t="str">
        <f>VLOOKUP(A1478,'MEDICAL EXAMINATIONS'!A:H,6,FALSE)</f>
        <v>No</v>
      </c>
      <c r="H1478">
        <f>VLOOKUP(A1478,'DATA TRANSFORMATION 2'!A:B,2,FALSE)</f>
        <v>1</v>
      </c>
      <c r="I1478" t="str">
        <f>VLOOKUP(A1478,'DATA TRANSFORMATION 3'!A:C,3,FALSE)</f>
        <v>No</v>
      </c>
      <c r="J1478" t="str">
        <f>VLOOKUP(A1478,'DATA TRANSFORMATION 4'!A:C,3,FALSE)</f>
        <v>Normal Weight</v>
      </c>
      <c r="K1478" t="str">
        <f>VLOOKUP(A1478,'DATA TRANSFORMATION 5'!A:C,3,FALSE)</f>
        <v>Prediabetes</v>
      </c>
      <c r="L1478" t="str">
        <f>VLOOKUP(A1478,'DATA TRANSFORMATION 6'!A:E,5,FALSE)</f>
        <v>4-Aug-1964</v>
      </c>
      <c r="M1478" s="20">
        <f>VLOOKUP(A1478,'DATA TRANSFORMATION 8'!A:B,2,FALSE)</f>
        <v>12430.95</v>
      </c>
      <c r="N1478" t="str">
        <f>VLOOKUP(A1478,'DATA CLEANING 3'!A:D,3,FALSE)</f>
        <v>tier - 3</v>
      </c>
      <c r="O1478" t="str">
        <f>VLOOKUP(A1478,'DATA CLEANING 3'!A:D,4,FALSE)</f>
        <v>tier - 3</v>
      </c>
      <c r="P1478" t="str">
        <f>VLOOKUP(A1478,'DATA CLEANING 4'!A:B,2,FALSE)</f>
        <v>R1024</v>
      </c>
      <c r="Q1478">
        <f>VLOOKUP(A1478,'DATA TANSFORMATION 7'!A:F,6,FALSE)</f>
        <v>58</v>
      </c>
    </row>
    <row r="1479" spans="1:17" ht="16" x14ac:dyDescent="0.4">
      <c r="A1479" s="11" t="s">
        <v>1767</v>
      </c>
      <c r="B1479" t="str">
        <f>VLOOKUP(A1479,'DATA TRANSFORMATION 1'!A:E,4,FALSE)</f>
        <v>Bersani</v>
      </c>
      <c r="C1479">
        <f>VLOOKUP(A1479,'MEDICAL EXAMINATIONS'!A:H,2,FALSE)</f>
        <v>34.64</v>
      </c>
      <c r="D1479">
        <f>VLOOKUP(A1479,'MEDICAL EXAMINATIONS'!A:H,3,FALSE)</f>
        <v>4.88</v>
      </c>
      <c r="E1479" t="str">
        <f>VLOOKUP(A1479,'DATA TRANSFORMATION 3'!A:C,2,FALSE)</f>
        <v>No</v>
      </c>
      <c r="F1479" t="str">
        <f>VLOOKUP(A1479,'MEDICAL EXAMINATIONS'!A:H,5,FALSE)</f>
        <v>No</v>
      </c>
      <c r="G1479" t="str">
        <f>VLOOKUP(A1479,'MEDICAL EXAMINATIONS'!A:H,6,FALSE)</f>
        <v>Yes</v>
      </c>
      <c r="H1479">
        <f>VLOOKUP(A1479,'DATA TRANSFORMATION 2'!A:B,2,FALSE)</f>
        <v>1</v>
      </c>
      <c r="I1479" t="str">
        <f>VLOOKUP(A1479,'DATA TRANSFORMATION 3'!A:C,3,FALSE)</f>
        <v>No</v>
      </c>
      <c r="J1479" t="str">
        <f>VLOOKUP(A1479,'DATA TRANSFORMATION 4'!A:C,3,FALSE)</f>
        <v>Obesity</v>
      </c>
      <c r="K1479" t="str">
        <f>VLOOKUP(A1479,'DATA TRANSFORMATION 5'!A:C,3,FALSE)</f>
        <v>Normal</v>
      </c>
      <c r="L1479" t="str">
        <f>VLOOKUP(A1479,'DATA TRANSFORMATION 6'!A:E,5,FALSE)</f>
        <v>9-Aug-1995</v>
      </c>
      <c r="M1479" s="20">
        <f>VLOOKUP(A1479,'DATA TRANSFORMATION 8'!A:B,2,FALSE)</f>
        <v>12452.25</v>
      </c>
      <c r="N1479" t="str">
        <f>VLOOKUP(A1479,'DATA CLEANING 3'!A:D,3,FALSE)</f>
        <v>tier - 3</v>
      </c>
      <c r="O1479" t="str">
        <f>VLOOKUP(A1479,'DATA CLEANING 3'!A:D,4,FALSE)</f>
        <v>tier - 3</v>
      </c>
      <c r="P1479" t="str">
        <f>VLOOKUP(A1479,'DATA CLEANING 4'!A:B,2,FALSE)</f>
        <v>R1012</v>
      </c>
      <c r="Q1479">
        <f>VLOOKUP(A1479,'DATA TANSFORMATION 7'!A:F,6,FALSE)</f>
        <v>27</v>
      </c>
    </row>
    <row r="1480" spans="1:17" ht="16" x14ac:dyDescent="0.4">
      <c r="A1480" s="11" t="s">
        <v>1765</v>
      </c>
      <c r="B1480" t="str">
        <f>VLOOKUP(A1480,'DATA TRANSFORMATION 1'!A:E,4,FALSE)</f>
        <v>Creech</v>
      </c>
      <c r="C1480">
        <f>VLOOKUP(A1480,'MEDICAL EXAMINATIONS'!A:H,2,FALSE)</f>
        <v>18.75</v>
      </c>
      <c r="D1480">
        <f>VLOOKUP(A1480,'MEDICAL EXAMINATIONS'!A:H,3,FALSE)</f>
        <v>6.72</v>
      </c>
      <c r="E1480" t="str">
        <f>VLOOKUP(A1480,'DATA TRANSFORMATION 3'!A:C,2,FALSE)</f>
        <v>No</v>
      </c>
      <c r="F1480" t="str">
        <f>VLOOKUP(A1480,'MEDICAL EXAMINATIONS'!A:H,5,FALSE)</f>
        <v>No</v>
      </c>
      <c r="G1480" t="str">
        <f>VLOOKUP(A1480,'MEDICAL EXAMINATIONS'!A:H,6,FALSE)</f>
        <v>No</v>
      </c>
      <c r="H1480">
        <f>VLOOKUP(A1480,'DATA TRANSFORMATION 2'!A:B,2,FALSE)</f>
        <v>0</v>
      </c>
      <c r="I1480" t="str">
        <f>VLOOKUP(A1480,'DATA TRANSFORMATION 3'!A:C,3,FALSE)</f>
        <v>No</v>
      </c>
      <c r="J1480" t="str">
        <f>VLOOKUP(A1480,'DATA TRANSFORMATION 4'!A:C,3,FALSE)</f>
        <v>Normal Weight</v>
      </c>
      <c r="K1480" t="str">
        <f>VLOOKUP(A1480,'DATA TRANSFORMATION 5'!A:C,3,FALSE)</f>
        <v>Diabetes</v>
      </c>
      <c r="L1480" t="str">
        <f>VLOOKUP(A1480,'DATA TRANSFORMATION 6'!A:E,5,FALSE)</f>
        <v>26-Nov-1968</v>
      </c>
      <c r="M1480" s="20">
        <f>VLOOKUP(A1480,'DATA TRANSFORMATION 8'!A:B,2,FALSE)</f>
        <v>12475.35</v>
      </c>
      <c r="N1480" t="str">
        <f>VLOOKUP(A1480,'DATA CLEANING 3'!A:D,3,FALSE)</f>
        <v>tier - 3</v>
      </c>
      <c r="O1480" t="str">
        <f>VLOOKUP(A1480,'DATA CLEANING 3'!A:D,4,FALSE)</f>
        <v>tier - 1</v>
      </c>
      <c r="P1480" t="str">
        <f>VLOOKUP(A1480,'DATA CLEANING 4'!A:B,2,FALSE)</f>
        <v>R1012</v>
      </c>
      <c r="Q1480">
        <f>VLOOKUP(A1480,'DATA TANSFORMATION 7'!A:F,6,FALSE)</f>
        <v>54</v>
      </c>
    </row>
    <row r="1481" spans="1:17" ht="16" x14ac:dyDescent="0.4">
      <c r="A1481" s="11" t="s">
        <v>1763</v>
      </c>
      <c r="B1481" t="str">
        <f>VLOOKUP(A1481,'DATA TRANSFORMATION 1'!A:E,4,FALSE)</f>
        <v>Sudres</v>
      </c>
      <c r="C1481">
        <f>VLOOKUP(A1481,'MEDICAL EXAMINATIONS'!A:H,2,FALSE)</f>
        <v>26.48</v>
      </c>
      <c r="D1481">
        <f>VLOOKUP(A1481,'MEDICAL EXAMINATIONS'!A:H,3,FALSE)</f>
        <v>4.2</v>
      </c>
      <c r="E1481" t="str">
        <f>VLOOKUP(A1481,'DATA TRANSFORMATION 3'!A:C,2,FALSE)</f>
        <v>No</v>
      </c>
      <c r="F1481" t="str">
        <f>VLOOKUP(A1481,'MEDICAL EXAMINATIONS'!A:H,5,FALSE)</f>
        <v>No</v>
      </c>
      <c r="G1481" t="str">
        <f>VLOOKUP(A1481,'MEDICAL EXAMINATIONS'!A:H,6,FALSE)</f>
        <v>No</v>
      </c>
      <c r="H1481">
        <f>VLOOKUP(A1481,'DATA TRANSFORMATION 2'!A:B,2,FALSE)</f>
        <v>1</v>
      </c>
      <c r="I1481" t="str">
        <f>VLOOKUP(A1481,'DATA TRANSFORMATION 3'!A:C,3,FALSE)</f>
        <v>No</v>
      </c>
      <c r="J1481" t="str">
        <f>VLOOKUP(A1481,'DATA TRANSFORMATION 4'!A:C,3,FALSE)</f>
        <v>Over Weight</v>
      </c>
      <c r="K1481" t="str">
        <f>VLOOKUP(A1481,'DATA TRANSFORMATION 5'!A:C,3,FALSE)</f>
        <v>Normal</v>
      </c>
      <c r="L1481" t="str">
        <f>VLOOKUP(A1481,'DATA TRANSFORMATION 6'!A:E,5,FALSE)</f>
        <v>12-Nov-1968</v>
      </c>
      <c r="M1481" s="20">
        <f>VLOOKUP(A1481,'DATA TRANSFORMATION 8'!A:B,2,FALSE)</f>
        <v>12479.71</v>
      </c>
      <c r="N1481" t="str">
        <f>VLOOKUP(A1481,'DATA CLEANING 3'!A:D,3,FALSE)</f>
        <v>tier - 3</v>
      </c>
      <c r="O1481" t="str">
        <f>VLOOKUP(A1481,'DATA CLEANING 3'!A:D,4,FALSE)</f>
        <v>tier - 3</v>
      </c>
      <c r="P1481" t="str">
        <f>VLOOKUP(A1481,'DATA CLEANING 4'!A:B,2,FALSE)</f>
        <v>R1012</v>
      </c>
      <c r="Q1481">
        <f>VLOOKUP(A1481,'DATA TANSFORMATION 7'!A:F,6,FALSE)</f>
        <v>54</v>
      </c>
    </row>
    <row r="1482" spans="1:17" ht="16" x14ac:dyDescent="0.4">
      <c r="A1482" s="11" t="s">
        <v>1761</v>
      </c>
      <c r="B1482" t="str">
        <f>VLOOKUP(A1482,'DATA TRANSFORMATION 1'!A:E,4,FALSE)</f>
        <v>Couture</v>
      </c>
      <c r="C1482">
        <f>VLOOKUP(A1482,'MEDICAL EXAMINATIONS'!A:H,2,FALSE)</f>
        <v>34.83</v>
      </c>
      <c r="D1482">
        <f>VLOOKUP(A1482,'MEDICAL EXAMINATIONS'!A:H,3,FALSE)</f>
        <v>5.79</v>
      </c>
      <c r="E1482" t="str">
        <f>VLOOKUP(A1482,'DATA TRANSFORMATION 3'!A:C,2,FALSE)</f>
        <v>No</v>
      </c>
      <c r="F1482" t="str">
        <f>VLOOKUP(A1482,'MEDICAL EXAMINATIONS'!A:H,5,FALSE)</f>
        <v>No</v>
      </c>
      <c r="G1482" t="str">
        <f>VLOOKUP(A1482,'MEDICAL EXAMINATIONS'!A:H,6,FALSE)</f>
        <v>No</v>
      </c>
      <c r="H1482">
        <f>VLOOKUP(A1482,'DATA TRANSFORMATION 2'!A:B,2,FALSE)</f>
        <v>1</v>
      </c>
      <c r="I1482" t="str">
        <f>VLOOKUP(A1482,'DATA TRANSFORMATION 3'!A:C,3,FALSE)</f>
        <v>No</v>
      </c>
      <c r="J1482" t="str">
        <f>VLOOKUP(A1482,'DATA TRANSFORMATION 4'!A:C,3,FALSE)</f>
        <v>Obesity</v>
      </c>
      <c r="K1482" t="str">
        <f>VLOOKUP(A1482,'DATA TRANSFORMATION 5'!A:C,3,FALSE)</f>
        <v>Prediabetes</v>
      </c>
      <c r="L1482" t="str">
        <f>VLOOKUP(A1482,'DATA TRANSFORMATION 6'!A:E,5,FALSE)</f>
        <v>1-Sep-1967</v>
      </c>
      <c r="M1482" s="20">
        <f>VLOOKUP(A1482,'DATA TRANSFORMATION 8'!A:B,2,FALSE)</f>
        <v>12485.8</v>
      </c>
      <c r="N1482" t="str">
        <f>VLOOKUP(A1482,'DATA CLEANING 3'!A:D,3,FALSE)</f>
        <v>tier - 3</v>
      </c>
      <c r="O1482" t="str">
        <f>VLOOKUP(A1482,'DATA CLEANING 3'!A:D,4,FALSE)</f>
        <v>tier - 3</v>
      </c>
      <c r="P1482" t="str">
        <f>VLOOKUP(A1482,'DATA CLEANING 4'!A:B,2,FALSE)</f>
        <v>R1013</v>
      </c>
      <c r="Q1482">
        <f>VLOOKUP(A1482,'DATA TANSFORMATION 7'!A:F,6,FALSE)</f>
        <v>55</v>
      </c>
    </row>
    <row r="1483" spans="1:17" ht="16" x14ac:dyDescent="0.4">
      <c r="A1483" s="11" t="s">
        <v>1759</v>
      </c>
      <c r="B1483" t="str">
        <f>VLOOKUP(A1483,'DATA TRANSFORMATION 1'!A:E,4,FALSE)</f>
        <v>Willard</v>
      </c>
      <c r="C1483">
        <f>VLOOKUP(A1483,'MEDICAL EXAMINATIONS'!A:H,2,FALSE)</f>
        <v>25.46</v>
      </c>
      <c r="D1483">
        <f>VLOOKUP(A1483,'MEDICAL EXAMINATIONS'!A:H,3,FALSE)</f>
        <v>4.29</v>
      </c>
      <c r="E1483" t="str">
        <f>VLOOKUP(A1483,'DATA TRANSFORMATION 3'!A:C,2,FALSE)</f>
        <v>No</v>
      </c>
      <c r="F1483" t="str">
        <f>VLOOKUP(A1483,'MEDICAL EXAMINATIONS'!A:H,5,FALSE)</f>
        <v>No</v>
      </c>
      <c r="G1483" t="str">
        <f>VLOOKUP(A1483,'MEDICAL EXAMINATIONS'!A:H,6,FALSE)</f>
        <v>No</v>
      </c>
      <c r="H1483">
        <f>VLOOKUP(A1483,'DATA TRANSFORMATION 2'!A:B,2,FALSE)</f>
        <v>0</v>
      </c>
      <c r="I1483" t="str">
        <f>VLOOKUP(A1483,'DATA TRANSFORMATION 3'!A:C,3,FALSE)</f>
        <v>No</v>
      </c>
      <c r="J1483" t="str">
        <f>VLOOKUP(A1483,'DATA TRANSFORMATION 4'!A:C,3,FALSE)</f>
        <v>Over Weight</v>
      </c>
      <c r="K1483" t="str">
        <f>VLOOKUP(A1483,'DATA TRANSFORMATION 5'!A:C,3,FALSE)</f>
        <v>Normal</v>
      </c>
      <c r="L1483" t="str">
        <f>VLOOKUP(A1483,'DATA TRANSFORMATION 6'!A:E,5,FALSE)</f>
        <v>3-Dec-1968</v>
      </c>
      <c r="M1483" s="20">
        <f>VLOOKUP(A1483,'DATA TRANSFORMATION 8'!A:B,2,FALSE)</f>
        <v>12495.29</v>
      </c>
      <c r="N1483" t="str">
        <f>VLOOKUP(A1483,'DATA CLEANING 3'!A:D,3,FALSE)</f>
        <v>tier - 3</v>
      </c>
      <c r="O1483" t="str">
        <f>VLOOKUP(A1483,'DATA CLEANING 3'!A:D,4,FALSE)</f>
        <v>tier - 3</v>
      </c>
      <c r="P1483" t="str">
        <f>VLOOKUP(A1483,'DATA CLEANING 4'!A:B,2,FALSE)</f>
        <v>R1012</v>
      </c>
      <c r="Q1483">
        <f>VLOOKUP(A1483,'DATA TANSFORMATION 7'!A:F,6,FALSE)</f>
        <v>54</v>
      </c>
    </row>
    <row r="1484" spans="1:17" ht="16" x14ac:dyDescent="0.4">
      <c r="A1484" s="11" t="s">
        <v>1757</v>
      </c>
      <c r="B1484" t="str">
        <f>VLOOKUP(A1484,'DATA TRANSFORMATION 1'!A:E,4,FALSE)</f>
        <v>Patronick</v>
      </c>
      <c r="C1484">
        <f>VLOOKUP(A1484,'MEDICAL EXAMINATIONS'!A:H,2,FALSE)</f>
        <v>23.31</v>
      </c>
      <c r="D1484">
        <f>VLOOKUP(A1484,'MEDICAL EXAMINATIONS'!A:H,3,FALSE)</f>
        <v>8.27</v>
      </c>
      <c r="E1484" t="str">
        <f>VLOOKUP(A1484,'DATA TRANSFORMATION 3'!A:C,2,FALSE)</f>
        <v>No</v>
      </c>
      <c r="F1484" t="str">
        <f>VLOOKUP(A1484,'MEDICAL EXAMINATIONS'!A:H,5,FALSE)</f>
        <v>No</v>
      </c>
      <c r="G1484" t="str">
        <f>VLOOKUP(A1484,'MEDICAL EXAMINATIONS'!A:H,6,FALSE)</f>
        <v>No</v>
      </c>
      <c r="H1484">
        <f>VLOOKUP(A1484,'DATA TRANSFORMATION 2'!A:B,2,FALSE)</f>
        <v>0</v>
      </c>
      <c r="I1484" t="str">
        <f>VLOOKUP(A1484,'DATA TRANSFORMATION 3'!A:C,3,FALSE)</f>
        <v>No</v>
      </c>
      <c r="J1484" t="str">
        <f>VLOOKUP(A1484,'DATA TRANSFORMATION 4'!A:C,3,FALSE)</f>
        <v>Normal Weight</v>
      </c>
      <c r="K1484" t="str">
        <f>VLOOKUP(A1484,'DATA TRANSFORMATION 5'!A:C,3,FALSE)</f>
        <v>Diabetes</v>
      </c>
      <c r="L1484" t="str">
        <f>VLOOKUP(A1484,'DATA TRANSFORMATION 6'!A:E,5,FALSE)</f>
        <v>12-Jul-1966</v>
      </c>
      <c r="M1484" s="20">
        <f>VLOOKUP(A1484,'DATA TRANSFORMATION 8'!A:B,2,FALSE)</f>
        <v>12499.88</v>
      </c>
      <c r="N1484" t="str">
        <f>VLOOKUP(A1484,'DATA CLEANING 3'!A:D,3,FALSE)</f>
        <v>tier - 3</v>
      </c>
      <c r="O1484" t="str">
        <f>VLOOKUP(A1484,'DATA CLEANING 3'!A:D,4,FALSE)</f>
        <v>tier - 2</v>
      </c>
      <c r="P1484" t="str">
        <f>VLOOKUP(A1484,'DATA CLEANING 4'!A:B,2,FALSE)</f>
        <v>R1012</v>
      </c>
      <c r="Q1484">
        <f>VLOOKUP(A1484,'DATA TANSFORMATION 7'!A:F,6,FALSE)</f>
        <v>56</v>
      </c>
    </row>
    <row r="1485" spans="1:17" ht="16" x14ac:dyDescent="0.4">
      <c r="A1485" s="11" t="s">
        <v>1755</v>
      </c>
      <c r="B1485" t="str">
        <f>VLOOKUP(A1485,'DATA TRANSFORMATION 1'!A:E,4,FALSE)</f>
        <v>Depasquale</v>
      </c>
      <c r="C1485">
        <f>VLOOKUP(A1485,'MEDICAL EXAMINATIONS'!A:H,2,FALSE)</f>
        <v>29</v>
      </c>
      <c r="D1485">
        <f>VLOOKUP(A1485,'MEDICAL EXAMINATIONS'!A:H,3,FALSE)</f>
        <v>4.5599999999999996</v>
      </c>
      <c r="E1485" t="str">
        <f>VLOOKUP(A1485,'DATA TRANSFORMATION 3'!A:C,2,FALSE)</f>
        <v>No</v>
      </c>
      <c r="F1485" t="str">
        <f>VLOOKUP(A1485,'MEDICAL EXAMINATIONS'!A:H,5,FALSE)</f>
        <v>No</v>
      </c>
      <c r="G1485" t="str">
        <f>VLOOKUP(A1485,'MEDICAL EXAMINATIONS'!A:H,6,FALSE)</f>
        <v>No</v>
      </c>
      <c r="H1485">
        <f>VLOOKUP(A1485,'DATA TRANSFORMATION 2'!A:B,2,FALSE)</f>
        <v>0</v>
      </c>
      <c r="I1485" t="str">
        <f>VLOOKUP(A1485,'DATA TRANSFORMATION 3'!A:C,3,FALSE)</f>
        <v>No</v>
      </c>
      <c r="J1485" t="str">
        <f>VLOOKUP(A1485,'DATA TRANSFORMATION 4'!A:C,3,FALSE)</f>
        <v>Over Weight</v>
      </c>
      <c r="K1485" t="str">
        <f>VLOOKUP(A1485,'DATA TRANSFORMATION 5'!A:C,3,FALSE)</f>
        <v>Normal</v>
      </c>
      <c r="L1485" t="str">
        <f>VLOOKUP(A1485,'DATA TRANSFORMATION 6'!A:E,5,FALSE)</f>
        <v>16-Oct-1962</v>
      </c>
      <c r="M1485" s="20">
        <f>VLOOKUP(A1485,'DATA TRANSFORMATION 8'!A:B,2,FALSE)</f>
        <v>12523.6</v>
      </c>
      <c r="N1485" t="str">
        <f>VLOOKUP(A1485,'DATA CLEANING 3'!A:D,3,FALSE)</f>
        <v>tier - 3</v>
      </c>
      <c r="O1485" t="str">
        <f>VLOOKUP(A1485,'DATA CLEANING 3'!A:D,4,FALSE)</f>
        <v>tier - 3</v>
      </c>
      <c r="P1485" t="str">
        <f>VLOOKUP(A1485,'DATA CLEANING 4'!A:B,2,FALSE)</f>
        <v>R1012</v>
      </c>
      <c r="Q1485">
        <f>VLOOKUP(A1485,'DATA TANSFORMATION 7'!A:F,6,FALSE)</f>
        <v>60</v>
      </c>
    </row>
    <row r="1486" spans="1:17" ht="16" x14ac:dyDescent="0.4">
      <c r="A1486" s="11" t="s">
        <v>1753</v>
      </c>
      <c r="B1486" t="str">
        <f>VLOOKUP(A1486,'DATA TRANSFORMATION 1'!A:E,4,FALSE)</f>
        <v>Lavergne</v>
      </c>
      <c r="C1486">
        <f>VLOOKUP(A1486,'MEDICAL EXAMINATIONS'!A:H,2,FALSE)</f>
        <v>32.869999999999997</v>
      </c>
      <c r="D1486">
        <f>VLOOKUP(A1486,'MEDICAL EXAMINATIONS'!A:H,3,FALSE)</f>
        <v>5.33</v>
      </c>
      <c r="E1486" t="str">
        <f>VLOOKUP(A1486,'DATA TRANSFORMATION 3'!A:C,2,FALSE)</f>
        <v>No</v>
      </c>
      <c r="F1486" t="str">
        <f>VLOOKUP(A1486,'MEDICAL EXAMINATIONS'!A:H,5,FALSE)</f>
        <v>No</v>
      </c>
      <c r="G1486" t="str">
        <f>VLOOKUP(A1486,'MEDICAL EXAMINATIONS'!A:H,6,FALSE)</f>
        <v>No</v>
      </c>
      <c r="H1486">
        <f>VLOOKUP(A1486,'DATA TRANSFORMATION 2'!A:B,2,FALSE)</f>
        <v>0</v>
      </c>
      <c r="I1486" t="str">
        <f>VLOOKUP(A1486,'DATA TRANSFORMATION 3'!A:C,3,FALSE)</f>
        <v>No</v>
      </c>
      <c r="J1486" t="str">
        <f>VLOOKUP(A1486,'DATA TRANSFORMATION 4'!A:C,3,FALSE)</f>
        <v>Obesity</v>
      </c>
      <c r="K1486" t="str">
        <f>VLOOKUP(A1486,'DATA TRANSFORMATION 5'!A:C,3,FALSE)</f>
        <v>Normal</v>
      </c>
      <c r="L1486" t="str">
        <f>VLOOKUP(A1486,'DATA TRANSFORMATION 6'!A:E,5,FALSE)</f>
        <v>28-Nov-1961</v>
      </c>
      <c r="M1486" s="20">
        <f>VLOOKUP(A1486,'DATA TRANSFORMATION 8'!A:B,2,FALSE)</f>
        <v>12557.61</v>
      </c>
      <c r="N1486" t="str">
        <f>VLOOKUP(A1486,'DATA CLEANING 3'!A:D,3,FALSE)</f>
        <v>tier - 3</v>
      </c>
      <c r="O1486" t="str">
        <f>VLOOKUP(A1486,'DATA CLEANING 3'!A:D,4,FALSE)</f>
        <v>tier - 3</v>
      </c>
      <c r="P1486" t="str">
        <f>VLOOKUP(A1486,'DATA CLEANING 4'!A:B,2,FALSE)</f>
        <v>R1013</v>
      </c>
      <c r="Q1486">
        <f>VLOOKUP(A1486,'DATA TANSFORMATION 7'!A:F,6,FALSE)</f>
        <v>61</v>
      </c>
    </row>
    <row r="1487" spans="1:17" ht="16" x14ac:dyDescent="0.4">
      <c r="A1487" s="11" t="s">
        <v>1751</v>
      </c>
      <c r="B1487" t="str">
        <f>VLOOKUP(A1487,'DATA TRANSFORMATION 1'!A:E,4,FALSE)</f>
        <v>Kawakami</v>
      </c>
      <c r="C1487">
        <f>VLOOKUP(A1487,'MEDICAL EXAMINATIONS'!A:H,2,FALSE)</f>
        <v>26.18</v>
      </c>
      <c r="D1487">
        <f>VLOOKUP(A1487,'MEDICAL EXAMINATIONS'!A:H,3,FALSE)</f>
        <v>5.63</v>
      </c>
      <c r="E1487" t="str">
        <f>VLOOKUP(A1487,'DATA TRANSFORMATION 3'!A:C,2,FALSE)</f>
        <v>No</v>
      </c>
      <c r="F1487" t="str">
        <f>VLOOKUP(A1487,'MEDICAL EXAMINATIONS'!A:H,5,FALSE)</f>
        <v>No</v>
      </c>
      <c r="G1487" t="str">
        <f>VLOOKUP(A1487,'MEDICAL EXAMINATIONS'!A:H,6,FALSE)</f>
        <v>No</v>
      </c>
      <c r="H1487">
        <f>VLOOKUP(A1487,'DATA TRANSFORMATION 2'!A:B,2,FALSE)</f>
        <v>0</v>
      </c>
      <c r="I1487" t="str">
        <f>VLOOKUP(A1487,'DATA TRANSFORMATION 3'!A:C,3,FALSE)</f>
        <v>No</v>
      </c>
      <c r="J1487" t="str">
        <f>VLOOKUP(A1487,'DATA TRANSFORMATION 4'!A:C,3,FALSE)</f>
        <v>Over Weight</v>
      </c>
      <c r="K1487" t="str">
        <f>VLOOKUP(A1487,'DATA TRANSFORMATION 5'!A:C,3,FALSE)</f>
        <v>Normal</v>
      </c>
      <c r="L1487" t="str">
        <f>VLOOKUP(A1487,'DATA TRANSFORMATION 6'!A:E,5,FALSE)</f>
        <v>28-Nov-1961</v>
      </c>
      <c r="M1487" s="20">
        <f>VLOOKUP(A1487,'DATA TRANSFORMATION 8'!A:B,2,FALSE)</f>
        <v>12574.05</v>
      </c>
      <c r="N1487" t="str">
        <f>VLOOKUP(A1487,'DATA CLEANING 3'!A:D,3,FALSE)</f>
        <v>tier - 3</v>
      </c>
      <c r="O1487" t="str">
        <f>VLOOKUP(A1487,'DATA CLEANING 3'!A:D,4,FALSE)</f>
        <v>tier - 1</v>
      </c>
      <c r="P1487" t="str">
        <f>VLOOKUP(A1487,'DATA CLEANING 4'!A:B,2,FALSE)</f>
        <v>R1011</v>
      </c>
      <c r="Q1487">
        <f>VLOOKUP(A1487,'DATA TANSFORMATION 7'!A:F,6,FALSE)</f>
        <v>61</v>
      </c>
    </row>
    <row r="1488" spans="1:17" ht="16" x14ac:dyDescent="0.4">
      <c r="A1488" s="11" t="s">
        <v>1749</v>
      </c>
      <c r="B1488" t="str">
        <f>VLOOKUP(A1488,'DATA TRANSFORMATION 1'!A:E,4,FALSE)</f>
        <v>Gonsalves</v>
      </c>
      <c r="C1488">
        <f>VLOOKUP(A1488,'MEDICAL EXAMINATIONS'!A:H,2,FALSE)</f>
        <v>25.3</v>
      </c>
      <c r="D1488">
        <f>VLOOKUP(A1488,'MEDICAL EXAMINATIONS'!A:H,3,FALSE)</f>
        <v>5.12</v>
      </c>
      <c r="E1488" t="str">
        <f>VLOOKUP(A1488,'DATA TRANSFORMATION 3'!A:C,2,FALSE)</f>
        <v>No</v>
      </c>
      <c r="F1488" t="str">
        <f>VLOOKUP(A1488,'MEDICAL EXAMINATIONS'!A:H,5,FALSE)</f>
        <v>No</v>
      </c>
      <c r="G1488" t="str">
        <f>VLOOKUP(A1488,'MEDICAL EXAMINATIONS'!A:H,6,FALSE)</f>
        <v>No</v>
      </c>
      <c r="H1488">
        <f>VLOOKUP(A1488,'DATA TRANSFORMATION 2'!A:B,2,FALSE)</f>
        <v>0</v>
      </c>
      <c r="I1488" t="str">
        <f>VLOOKUP(A1488,'DATA TRANSFORMATION 3'!A:C,3,FALSE)</f>
        <v>No</v>
      </c>
      <c r="J1488" t="str">
        <f>VLOOKUP(A1488,'DATA TRANSFORMATION 4'!A:C,3,FALSE)</f>
        <v>Over Weight</v>
      </c>
      <c r="K1488" t="str">
        <f>VLOOKUP(A1488,'DATA TRANSFORMATION 5'!A:C,3,FALSE)</f>
        <v>Normal</v>
      </c>
      <c r="L1488" t="str">
        <f>VLOOKUP(A1488,'DATA TRANSFORMATION 6'!A:E,5,FALSE)</f>
        <v>26-Nov-1969</v>
      </c>
      <c r="M1488" s="20">
        <f>VLOOKUP(A1488,'DATA TRANSFORMATION 8'!A:B,2,FALSE)</f>
        <v>12579.92</v>
      </c>
      <c r="N1488" t="str">
        <f>VLOOKUP(A1488,'DATA CLEANING 3'!A:D,3,FALSE)</f>
        <v>tier - 3</v>
      </c>
      <c r="O1488" t="str">
        <f>VLOOKUP(A1488,'DATA CLEANING 3'!A:D,4,FALSE)</f>
        <v>tier - 1</v>
      </c>
      <c r="P1488" t="str">
        <f>VLOOKUP(A1488,'DATA CLEANING 4'!A:B,2,FALSE)</f>
        <v>R1025</v>
      </c>
      <c r="Q1488">
        <f>VLOOKUP(A1488,'DATA TANSFORMATION 7'!A:F,6,FALSE)</f>
        <v>53</v>
      </c>
    </row>
    <row r="1489" spans="1:17" ht="16" x14ac:dyDescent="0.4">
      <c r="A1489" s="11" t="s">
        <v>1747</v>
      </c>
      <c r="B1489" t="str">
        <f>VLOOKUP(A1489,'DATA TRANSFORMATION 1'!A:E,4,FALSE)</f>
        <v>Peck</v>
      </c>
      <c r="C1489">
        <f>VLOOKUP(A1489,'MEDICAL EXAMINATIONS'!A:H,2,FALSE)</f>
        <v>36.94</v>
      </c>
      <c r="D1489">
        <f>VLOOKUP(A1489,'MEDICAL EXAMINATIONS'!A:H,3,FALSE)</f>
        <v>5.15</v>
      </c>
      <c r="E1489" t="str">
        <f>VLOOKUP(A1489,'DATA TRANSFORMATION 3'!A:C,2,FALSE)</f>
        <v>Yes</v>
      </c>
      <c r="F1489" t="str">
        <f>VLOOKUP(A1489,'MEDICAL EXAMINATIONS'!A:H,5,FALSE)</f>
        <v>No</v>
      </c>
      <c r="G1489" t="str">
        <f>VLOOKUP(A1489,'MEDICAL EXAMINATIONS'!A:H,6,FALSE)</f>
        <v>No</v>
      </c>
      <c r="H1489">
        <f>VLOOKUP(A1489,'DATA TRANSFORMATION 2'!A:B,2,FALSE)</f>
        <v>1</v>
      </c>
      <c r="I1489" t="str">
        <f>VLOOKUP(A1489,'DATA TRANSFORMATION 3'!A:C,3,FALSE)</f>
        <v>No</v>
      </c>
      <c r="J1489" t="str">
        <f>VLOOKUP(A1489,'DATA TRANSFORMATION 4'!A:C,3,FALSE)</f>
        <v>Obesity</v>
      </c>
      <c r="K1489" t="str">
        <f>VLOOKUP(A1489,'DATA TRANSFORMATION 5'!A:C,3,FALSE)</f>
        <v>Normal</v>
      </c>
      <c r="L1489" t="str">
        <f>VLOOKUP(A1489,'DATA TRANSFORMATION 6'!A:E,5,FALSE)</f>
        <v>18-Jun-1970</v>
      </c>
      <c r="M1489" s="20">
        <f>VLOOKUP(A1489,'DATA TRANSFORMATION 8'!A:B,2,FALSE)</f>
        <v>12592.53</v>
      </c>
      <c r="N1489" t="str">
        <f>VLOOKUP(A1489,'DATA CLEANING 3'!A:D,3,FALSE)</f>
        <v>tier - 3</v>
      </c>
      <c r="O1489" t="str">
        <f>VLOOKUP(A1489,'DATA CLEANING 3'!A:D,4,FALSE)</f>
        <v>tier - 2</v>
      </c>
      <c r="P1489" t="str">
        <f>VLOOKUP(A1489,'DATA CLEANING 4'!A:B,2,FALSE)</f>
        <v>R1013</v>
      </c>
      <c r="Q1489">
        <f>VLOOKUP(A1489,'DATA TANSFORMATION 7'!A:F,6,FALSE)</f>
        <v>52</v>
      </c>
    </row>
    <row r="1490" spans="1:17" ht="16" x14ac:dyDescent="0.4">
      <c r="A1490" s="11" t="s">
        <v>1745</v>
      </c>
      <c r="B1490" t="str">
        <f>VLOOKUP(A1490,'DATA TRANSFORMATION 1'!A:E,4,FALSE)</f>
        <v>Aure</v>
      </c>
      <c r="C1490">
        <f>VLOOKUP(A1490,'MEDICAL EXAMINATIONS'!A:H,2,FALSE)</f>
        <v>22.86</v>
      </c>
      <c r="D1490">
        <f>VLOOKUP(A1490,'MEDICAL EXAMINATIONS'!A:H,3,FALSE)</f>
        <v>7.5</v>
      </c>
      <c r="E1490" t="str">
        <f>VLOOKUP(A1490,'DATA TRANSFORMATION 3'!A:C,2,FALSE)</f>
        <v>No</v>
      </c>
      <c r="F1490" t="str">
        <f>VLOOKUP(A1490,'MEDICAL EXAMINATIONS'!A:H,5,FALSE)</f>
        <v>No</v>
      </c>
      <c r="G1490" t="str">
        <f>VLOOKUP(A1490,'MEDICAL EXAMINATIONS'!A:H,6,FALSE)</f>
        <v>No</v>
      </c>
      <c r="H1490">
        <f>VLOOKUP(A1490,'DATA TRANSFORMATION 2'!A:B,2,FALSE)</f>
        <v>0</v>
      </c>
      <c r="I1490" t="str">
        <f>VLOOKUP(A1490,'DATA TRANSFORMATION 3'!A:C,3,FALSE)</f>
        <v>No</v>
      </c>
      <c r="J1490" t="str">
        <f>VLOOKUP(A1490,'DATA TRANSFORMATION 4'!A:C,3,FALSE)</f>
        <v>Normal Weight</v>
      </c>
      <c r="K1490" t="str">
        <f>VLOOKUP(A1490,'DATA TRANSFORMATION 5'!A:C,3,FALSE)</f>
        <v>Diabetes</v>
      </c>
      <c r="L1490" t="str">
        <f>VLOOKUP(A1490,'DATA TRANSFORMATION 6'!A:E,5,FALSE)</f>
        <v>11-Aug-1988</v>
      </c>
      <c r="M1490" s="20">
        <f>VLOOKUP(A1490,'DATA TRANSFORMATION 8'!A:B,2,FALSE)</f>
        <v>12600.46</v>
      </c>
      <c r="N1490" t="str">
        <f>VLOOKUP(A1490,'DATA CLEANING 3'!A:D,3,FALSE)</f>
        <v>tier - 3</v>
      </c>
      <c r="O1490" t="str">
        <f>VLOOKUP(A1490,'DATA CLEANING 3'!A:D,4,FALSE)</f>
        <v>tier - 1</v>
      </c>
      <c r="P1490" t="str">
        <f>VLOOKUP(A1490,'DATA CLEANING 4'!A:B,2,FALSE)</f>
        <v>R1023</v>
      </c>
      <c r="Q1490">
        <f>VLOOKUP(A1490,'DATA TANSFORMATION 7'!A:F,6,FALSE)</f>
        <v>34</v>
      </c>
    </row>
    <row r="1491" spans="1:17" ht="16" x14ac:dyDescent="0.4">
      <c r="A1491" s="11" t="s">
        <v>1743</v>
      </c>
      <c r="B1491" t="str">
        <f>VLOOKUP(A1491,'DATA TRANSFORMATION 1'!A:E,4,FALSE)</f>
        <v>Mattingly</v>
      </c>
      <c r="C1491">
        <f>VLOOKUP(A1491,'MEDICAL EXAMINATIONS'!A:H,2,FALSE)</f>
        <v>18.760000000000002</v>
      </c>
      <c r="D1491">
        <f>VLOOKUP(A1491,'MEDICAL EXAMINATIONS'!A:H,3,FALSE)</f>
        <v>4.88</v>
      </c>
      <c r="E1491" t="str">
        <f>VLOOKUP(A1491,'DATA TRANSFORMATION 3'!A:C,2,FALSE)</f>
        <v>Yes</v>
      </c>
      <c r="F1491" t="str">
        <f>VLOOKUP(A1491,'MEDICAL EXAMINATIONS'!A:H,5,FALSE)</f>
        <v>No</v>
      </c>
      <c r="G1491" t="str">
        <f>VLOOKUP(A1491,'MEDICAL EXAMINATIONS'!A:H,6,FALSE)</f>
        <v>Yes</v>
      </c>
      <c r="H1491">
        <f>VLOOKUP(A1491,'DATA TRANSFORMATION 2'!A:B,2,FALSE)</f>
        <v>1</v>
      </c>
      <c r="I1491" t="str">
        <f>VLOOKUP(A1491,'DATA TRANSFORMATION 3'!A:C,3,FALSE)</f>
        <v>No</v>
      </c>
      <c r="J1491" t="str">
        <f>VLOOKUP(A1491,'DATA TRANSFORMATION 4'!A:C,3,FALSE)</f>
        <v>Normal Weight</v>
      </c>
      <c r="K1491" t="str">
        <f>VLOOKUP(A1491,'DATA TRANSFORMATION 5'!A:C,3,FALSE)</f>
        <v>Normal</v>
      </c>
      <c r="L1491" t="str">
        <f>VLOOKUP(A1491,'DATA TRANSFORMATION 6'!A:E,5,FALSE)</f>
        <v>18-Nov-1998</v>
      </c>
      <c r="M1491" s="20">
        <f>VLOOKUP(A1491,'DATA TRANSFORMATION 8'!A:B,2,FALSE)</f>
        <v>12609.89</v>
      </c>
      <c r="N1491" t="str">
        <f>VLOOKUP(A1491,'DATA CLEANING 3'!A:D,3,FALSE)</f>
        <v>tier - 3</v>
      </c>
      <c r="O1491" t="str">
        <f>VLOOKUP(A1491,'DATA CLEANING 3'!A:D,4,FALSE)</f>
        <v>tier - 3</v>
      </c>
      <c r="P1491" t="str">
        <f>VLOOKUP(A1491,'DATA CLEANING 4'!A:B,2,FALSE)</f>
        <v>R1012</v>
      </c>
      <c r="Q1491">
        <f>VLOOKUP(A1491,'DATA TANSFORMATION 7'!A:F,6,FALSE)</f>
        <v>24</v>
      </c>
    </row>
    <row r="1492" spans="1:17" ht="16" x14ac:dyDescent="0.4">
      <c r="A1492" s="11" t="s">
        <v>1741</v>
      </c>
      <c r="B1492" t="str">
        <f>VLOOKUP(A1492,'DATA TRANSFORMATION 1'!A:E,4,FALSE)</f>
        <v>Stelpflug</v>
      </c>
      <c r="C1492">
        <f>VLOOKUP(A1492,'MEDICAL EXAMINATIONS'!A:H,2,FALSE)</f>
        <v>24.36</v>
      </c>
      <c r="D1492">
        <f>VLOOKUP(A1492,'MEDICAL EXAMINATIONS'!A:H,3,FALSE)</f>
        <v>5.57</v>
      </c>
      <c r="E1492" t="str">
        <f>VLOOKUP(A1492,'DATA TRANSFORMATION 3'!A:C,2,FALSE)</f>
        <v>No</v>
      </c>
      <c r="F1492" t="str">
        <f>VLOOKUP(A1492,'MEDICAL EXAMINATIONS'!A:H,5,FALSE)</f>
        <v>No</v>
      </c>
      <c r="G1492" t="str">
        <f>VLOOKUP(A1492,'MEDICAL EXAMINATIONS'!A:H,6,FALSE)</f>
        <v>No</v>
      </c>
      <c r="H1492">
        <f>VLOOKUP(A1492,'DATA TRANSFORMATION 2'!A:B,2,FALSE)</f>
        <v>0</v>
      </c>
      <c r="I1492" t="str">
        <f>VLOOKUP(A1492,'DATA TRANSFORMATION 3'!A:C,3,FALSE)</f>
        <v>No</v>
      </c>
      <c r="J1492" t="str">
        <f>VLOOKUP(A1492,'DATA TRANSFORMATION 4'!A:C,3,FALSE)</f>
        <v>Normal Weight</v>
      </c>
      <c r="K1492" t="str">
        <f>VLOOKUP(A1492,'DATA TRANSFORMATION 5'!A:C,3,FALSE)</f>
        <v>Normal</v>
      </c>
      <c r="L1492" t="str">
        <f>VLOOKUP(A1492,'DATA TRANSFORMATION 6'!A:E,5,FALSE)</f>
        <v>19-Aug-1963</v>
      </c>
      <c r="M1492" s="20">
        <f>VLOOKUP(A1492,'DATA TRANSFORMATION 8'!A:B,2,FALSE)</f>
        <v>12622.18</v>
      </c>
      <c r="N1492" t="str">
        <f>VLOOKUP(A1492,'DATA CLEANING 3'!A:D,3,FALSE)</f>
        <v>tier - 3</v>
      </c>
      <c r="O1492" t="str">
        <f>VLOOKUP(A1492,'DATA CLEANING 3'!A:D,4,FALSE)</f>
        <v>tier - 1</v>
      </c>
      <c r="P1492" t="str">
        <f>VLOOKUP(A1492,'DATA CLEANING 4'!A:B,2,FALSE)</f>
        <v>R1012</v>
      </c>
      <c r="Q1492">
        <f>VLOOKUP(A1492,'DATA TANSFORMATION 7'!A:F,6,FALSE)</f>
        <v>59</v>
      </c>
    </row>
    <row r="1493" spans="1:17" ht="16" x14ac:dyDescent="0.4">
      <c r="A1493" s="11" t="s">
        <v>1739</v>
      </c>
      <c r="B1493" t="str">
        <f>VLOOKUP(A1493,'DATA TRANSFORMATION 1'!A:E,4,FALSE)</f>
        <v>Sanchez Antognini</v>
      </c>
      <c r="C1493">
        <f>VLOOKUP(A1493,'MEDICAL EXAMINATIONS'!A:H,2,FALSE)</f>
        <v>32.299999999999997</v>
      </c>
      <c r="D1493">
        <f>VLOOKUP(A1493,'MEDICAL EXAMINATIONS'!A:H,3,FALSE)</f>
        <v>5.31</v>
      </c>
      <c r="E1493" t="str">
        <f>VLOOKUP(A1493,'DATA TRANSFORMATION 3'!A:C,2,FALSE)</f>
        <v>No</v>
      </c>
      <c r="F1493" t="str">
        <f>VLOOKUP(A1493,'MEDICAL EXAMINATIONS'!A:H,5,FALSE)</f>
        <v>No</v>
      </c>
      <c r="G1493" t="str">
        <f>VLOOKUP(A1493,'MEDICAL EXAMINATIONS'!A:H,6,FALSE)</f>
        <v>No</v>
      </c>
      <c r="H1493">
        <f>VLOOKUP(A1493,'DATA TRANSFORMATION 2'!A:B,2,FALSE)</f>
        <v>0</v>
      </c>
      <c r="I1493" t="str">
        <f>VLOOKUP(A1493,'DATA TRANSFORMATION 3'!A:C,3,FALSE)</f>
        <v>No</v>
      </c>
      <c r="J1493" t="str">
        <f>VLOOKUP(A1493,'DATA TRANSFORMATION 4'!A:C,3,FALSE)</f>
        <v>Obesity</v>
      </c>
      <c r="K1493" t="str">
        <f>VLOOKUP(A1493,'DATA TRANSFORMATION 5'!A:C,3,FALSE)</f>
        <v>Normal</v>
      </c>
      <c r="L1493" t="str">
        <f>VLOOKUP(A1493,'DATA TRANSFORMATION 6'!A:E,5,FALSE)</f>
        <v>28-Dec-1970</v>
      </c>
      <c r="M1493" s="20">
        <f>VLOOKUP(A1493,'DATA TRANSFORMATION 8'!A:B,2,FALSE)</f>
        <v>12624.74</v>
      </c>
      <c r="N1493" t="str">
        <f>VLOOKUP(A1493,'DATA CLEANING 3'!A:D,3,FALSE)</f>
        <v>tier - 3</v>
      </c>
      <c r="O1493" t="str">
        <f>VLOOKUP(A1493,'DATA CLEANING 3'!A:D,4,FALSE)</f>
        <v>tier - 1</v>
      </c>
      <c r="P1493" t="str">
        <f>VLOOKUP(A1493,'DATA CLEANING 4'!A:B,2,FALSE)</f>
        <v>R1012</v>
      </c>
      <c r="Q1493">
        <f>VLOOKUP(A1493,'DATA TANSFORMATION 7'!A:F,6,FALSE)</f>
        <v>52</v>
      </c>
    </row>
    <row r="1494" spans="1:17" ht="16" x14ac:dyDescent="0.4">
      <c r="A1494" s="11" t="s">
        <v>1737</v>
      </c>
      <c r="B1494" t="str">
        <f>VLOOKUP(A1494,'DATA TRANSFORMATION 1'!A:E,4,FALSE)</f>
        <v>Condon</v>
      </c>
      <c r="C1494">
        <f>VLOOKUP(A1494,'MEDICAL EXAMINATIONS'!A:H,2,FALSE)</f>
        <v>22.704999999999998</v>
      </c>
      <c r="D1494">
        <f>VLOOKUP(A1494,'MEDICAL EXAMINATIONS'!A:H,3,FALSE)</f>
        <v>4.57</v>
      </c>
      <c r="E1494" t="str">
        <f>VLOOKUP(A1494,'DATA TRANSFORMATION 3'!A:C,2,FALSE)</f>
        <v>Yes</v>
      </c>
      <c r="F1494" t="str">
        <f>VLOOKUP(A1494,'MEDICAL EXAMINATIONS'!A:H,5,FALSE)</f>
        <v>No</v>
      </c>
      <c r="G1494" t="str">
        <f>VLOOKUP(A1494,'MEDICAL EXAMINATIONS'!A:H,6,FALSE)</f>
        <v>No</v>
      </c>
      <c r="H1494">
        <f>VLOOKUP(A1494,'DATA TRANSFORMATION 2'!A:B,2,FALSE)</f>
        <v>0</v>
      </c>
      <c r="I1494" t="str">
        <f>VLOOKUP(A1494,'DATA TRANSFORMATION 3'!A:C,3,FALSE)</f>
        <v>No</v>
      </c>
      <c r="J1494" t="str">
        <f>VLOOKUP(A1494,'DATA TRANSFORMATION 4'!A:C,3,FALSE)</f>
        <v>Normal Weight</v>
      </c>
      <c r="K1494" t="str">
        <f>VLOOKUP(A1494,'DATA TRANSFORMATION 5'!A:C,3,FALSE)</f>
        <v>Normal</v>
      </c>
      <c r="L1494" t="str">
        <f>VLOOKUP(A1494,'DATA TRANSFORMATION 6'!A:E,5,FALSE)</f>
        <v>4-Oct-1965</v>
      </c>
      <c r="M1494" s="20">
        <f>VLOOKUP(A1494,'DATA TRANSFORMATION 8'!A:B,2,FALSE)</f>
        <v>12629.17</v>
      </c>
      <c r="N1494" t="str">
        <f>VLOOKUP(A1494,'DATA CLEANING 3'!A:D,3,FALSE)</f>
        <v>tier - 3</v>
      </c>
      <c r="O1494" t="str">
        <f>VLOOKUP(A1494,'DATA CLEANING 3'!A:D,4,FALSE)</f>
        <v>tier - 1</v>
      </c>
      <c r="P1494" t="str">
        <f>VLOOKUP(A1494,'DATA CLEANING 4'!A:B,2,FALSE)</f>
        <v>R1013</v>
      </c>
      <c r="Q1494">
        <f>VLOOKUP(A1494,'DATA TANSFORMATION 7'!A:F,6,FALSE)</f>
        <v>57</v>
      </c>
    </row>
    <row r="1495" spans="1:17" ht="16" x14ac:dyDescent="0.4">
      <c r="A1495" s="11" t="s">
        <v>1735</v>
      </c>
      <c r="B1495" t="str">
        <f>VLOOKUP(A1495,'DATA TRANSFORMATION 1'!A:E,4,FALSE)</f>
        <v>Magato</v>
      </c>
      <c r="C1495">
        <f>VLOOKUP(A1495,'MEDICAL EXAMINATIONS'!A:H,2,FALSE)</f>
        <v>21.79</v>
      </c>
      <c r="D1495">
        <f>VLOOKUP(A1495,'MEDICAL EXAMINATIONS'!A:H,3,FALSE)</f>
        <v>8.6999999999999993</v>
      </c>
      <c r="E1495" t="str">
        <f>VLOOKUP(A1495,'DATA TRANSFORMATION 3'!A:C,2,FALSE)</f>
        <v>Yes</v>
      </c>
      <c r="F1495" t="str">
        <f>VLOOKUP(A1495,'MEDICAL EXAMINATIONS'!A:H,5,FALSE)</f>
        <v>No</v>
      </c>
      <c r="G1495" t="str">
        <f>VLOOKUP(A1495,'MEDICAL EXAMINATIONS'!A:H,6,FALSE)</f>
        <v>No</v>
      </c>
      <c r="H1495">
        <f>VLOOKUP(A1495,'DATA TRANSFORMATION 2'!A:B,2,FALSE)</f>
        <v>1</v>
      </c>
      <c r="I1495" t="str">
        <f>VLOOKUP(A1495,'DATA TRANSFORMATION 3'!A:C,3,FALSE)</f>
        <v>No</v>
      </c>
      <c r="J1495" t="str">
        <f>VLOOKUP(A1495,'DATA TRANSFORMATION 4'!A:C,3,FALSE)</f>
        <v>Normal Weight</v>
      </c>
      <c r="K1495" t="str">
        <f>VLOOKUP(A1495,'DATA TRANSFORMATION 5'!A:C,3,FALSE)</f>
        <v>Diabetes</v>
      </c>
      <c r="L1495" t="str">
        <f>VLOOKUP(A1495,'DATA TRANSFORMATION 6'!A:E,5,FALSE)</f>
        <v>22-Nov-1962</v>
      </c>
      <c r="M1495" s="20">
        <f>VLOOKUP(A1495,'DATA TRANSFORMATION 8'!A:B,2,FALSE)</f>
        <v>12629.9</v>
      </c>
      <c r="N1495" t="str">
        <f>VLOOKUP(A1495,'DATA CLEANING 3'!A:D,3,FALSE)</f>
        <v>tier - 3</v>
      </c>
      <c r="O1495" t="str">
        <f>VLOOKUP(A1495,'DATA CLEANING 3'!A:D,4,FALSE)</f>
        <v>tier - 3</v>
      </c>
      <c r="P1495" t="str">
        <f>VLOOKUP(A1495,'DATA CLEANING 4'!A:B,2,FALSE)</f>
        <v>R1013</v>
      </c>
      <c r="Q1495">
        <f>VLOOKUP(A1495,'DATA TANSFORMATION 7'!A:F,6,FALSE)</f>
        <v>60</v>
      </c>
    </row>
    <row r="1496" spans="1:17" ht="16" x14ac:dyDescent="0.4">
      <c r="A1496" s="11" t="s">
        <v>1733</v>
      </c>
      <c r="B1496" t="str">
        <f>VLOOKUP(A1496,'DATA TRANSFORMATION 1'!A:E,4,FALSE)</f>
        <v>Dombrowski</v>
      </c>
      <c r="C1496">
        <f>VLOOKUP(A1496,'MEDICAL EXAMINATIONS'!A:H,2,FALSE)</f>
        <v>24.52</v>
      </c>
      <c r="D1496">
        <f>VLOOKUP(A1496,'MEDICAL EXAMINATIONS'!A:H,3,FALSE)</f>
        <v>4.76</v>
      </c>
      <c r="E1496" t="str">
        <f>VLOOKUP(A1496,'DATA TRANSFORMATION 3'!A:C,2,FALSE)</f>
        <v>No</v>
      </c>
      <c r="F1496" t="str">
        <f>VLOOKUP(A1496,'MEDICAL EXAMINATIONS'!A:H,5,FALSE)</f>
        <v>No</v>
      </c>
      <c r="G1496" t="str">
        <f>VLOOKUP(A1496,'MEDICAL EXAMINATIONS'!A:H,6,FALSE)</f>
        <v>No</v>
      </c>
      <c r="H1496">
        <f>VLOOKUP(A1496,'DATA TRANSFORMATION 2'!A:B,2,FALSE)</f>
        <v>0</v>
      </c>
      <c r="I1496" t="str">
        <f>VLOOKUP(A1496,'DATA TRANSFORMATION 3'!A:C,3,FALSE)</f>
        <v>No</v>
      </c>
      <c r="J1496" t="str">
        <f>VLOOKUP(A1496,'DATA TRANSFORMATION 4'!A:C,3,FALSE)</f>
        <v>Normal Weight</v>
      </c>
      <c r="K1496" t="str">
        <f>VLOOKUP(A1496,'DATA TRANSFORMATION 5'!A:C,3,FALSE)</f>
        <v>Normal</v>
      </c>
      <c r="L1496" t="str">
        <f>VLOOKUP(A1496,'DATA TRANSFORMATION 6'!A:E,5,FALSE)</f>
        <v>22-Jul-1962</v>
      </c>
      <c r="M1496" s="20">
        <f>VLOOKUP(A1496,'DATA TRANSFORMATION 8'!A:B,2,FALSE)</f>
        <v>12638.2</v>
      </c>
      <c r="N1496" t="str">
        <f>VLOOKUP(A1496,'DATA CLEANING 3'!A:D,3,FALSE)</f>
        <v>tier - 3</v>
      </c>
      <c r="O1496" t="str">
        <f>VLOOKUP(A1496,'DATA CLEANING 3'!A:D,4,FALSE)</f>
        <v>tier - 1</v>
      </c>
      <c r="P1496" t="str">
        <f>VLOOKUP(A1496,'DATA CLEANING 4'!A:B,2,FALSE)</f>
        <v>R1011</v>
      </c>
      <c r="Q1496">
        <f>VLOOKUP(A1496,'DATA TANSFORMATION 7'!A:F,6,FALSE)</f>
        <v>60</v>
      </c>
    </row>
    <row r="1497" spans="1:17" ht="16" x14ac:dyDescent="0.4">
      <c r="A1497" s="11" t="s">
        <v>1731</v>
      </c>
      <c r="B1497" t="str">
        <f>VLOOKUP(A1497,'DATA TRANSFORMATION 1'!A:E,4,FALSE)</f>
        <v>Ohara</v>
      </c>
      <c r="C1497">
        <f>VLOOKUP(A1497,'MEDICAL EXAMINATIONS'!A:H,2,FALSE)</f>
        <v>39.520000000000003</v>
      </c>
      <c r="D1497">
        <f>VLOOKUP(A1497,'MEDICAL EXAMINATIONS'!A:H,3,FALSE)</f>
        <v>11.81</v>
      </c>
      <c r="E1497" t="str">
        <f>VLOOKUP(A1497,'DATA TRANSFORMATION 3'!A:C,2,FALSE)</f>
        <v>No</v>
      </c>
      <c r="F1497" t="str">
        <f>VLOOKUP(A1497,'MEDICAL EXAMINATIONS'!A:H,5,FALSE)</f>
        <v>No</v>
      </c>
      <c r="G1497" t="str">
        <f>VLOOKUP(A1497,'MEDICAL EXAMINATIONS'!A:H,6,FALSE)</f>
        <v>No</v>
      </c>
      <c r="H1497">
        <f>VLOOKUP(A1497,'DATA TRANSFORMATION 2'!A:B,2,FALSE)</f>
        <v>0</v>
      </c>
      <c r="I1497" t="str">
        <f>VLOOKUP(A1497,'DATA TRANSFORMATION 3'!A:C,3,FALSE)</f>
        <v>No</v>
      </c>
      <c r="J1497" t="str">
        <f>VLOOKUP(A1497,'DATA TRANSFORMATION 4'!A:C,3,FALSE)</f>
        <v>Obesity</v>
      </c>
      <c r="K1497" t="str">
        <f>VLOOKUP(A1497,'DATA TRANSFORMATION 5'!A:C,3,FALSE)</f>
        <v>Diabetes</v>
      </c>
      <c r="L1497" t="str">
        <f>VLOOKUP(A1497,'DATA TRANSFORMATION 6'!A:E,5,FALSE)</f>
        <v>5-Sep-1972</v>
      </c>
      <c r="M1497" s="20">
        <f>VLOOKUP(A1497,'DATA TRANSFORMATION 8'!A:B,2,FALSE)</f>
        <v>12640.24</v>
      </c>
      <c r="N1497" t="str">
        <f>VLOOKUP(A1497,'DATA CLEANING 3'!A:D,3,FALSE)</f>
        <v>tier - 3</v>
      </c>
      <c r="O1497" t="str">
        <f>VLOOKUP(A1497,'DATA CLEANING 3'!A:D,4,FALSE)</f>
        <v>tier - 1</v>
      </c>
      <c r="P1497" t="str">
        <f>VLOOKUP(A1497,'DATA CLEANING 4'!A:B,2,FALSE)</f>
        <v>R1011</v>
      </c>
      <c r="Q1497">
        <f>VLOOKUP(A1497,'DATA TANSFORMATION 7'!A:F,6,FALSE)</f>
        <v>50</v>
      </c>
    </row>
    <row r="1498" spans="1:17" ht="16" x14ac:dyDescent="0.4">
      <c r="A1498" s="11" t="s">
        <v>1729</v>
      </c>
      <c r="B1498" t="str">
        <f>VLOOKUP(A1498,'DATA TRANSFORMATION 1'!A:E,4,FALSE)</f>
        <v>Cifuentes Fetiva</v>
      </c>
      <c r="C1498">
        <f>VLOOKUP(A1498,'MEDICAL EXAMINATIONS'!A:H,2,FALSE)</f>
        <v>24.49</v>
      </c>
      <c r="D1498">
        <f>VLOOKUP(A1498,'MEDICAL EXAMINATIONS'!A:H,3,FALSE)</f>
        <v>4.67</v>
      </c>
      <c r="E1498" t="str">
        <f>VLOOKUP(A1498,'DATA TRANSFORMATION 3'!A:C,2,FALSE)</f>
        <v>No</v>
      </c>
      <c r="F1498" t="str">
        <f>VLOOKUP(A1498,'MEDICAL EXAMINATIONS'!A:H,5,FALSE)</f>
        <v>No</v>
      </c>
      <c r="G1498" t="str">
        <f>VLOOKUP(A1498,'MEDICAL EXAMINATIONS'!A:H,6,FALSE)</f>
        <v>No</v>
      </c>
      <c r="H1498">
        <f>VLOOKUP(A1498,'DATA TRANSFORMATION 2'!A:B,2,FALSE)</f>
        <v>0</v>
      </c>
      <c r="I1498" t="str">
        <f>VLOOKUP(A1498,'DATA TRANSFORMATION 3'!A:C,3,FALSE)</f>
        <v>No</v>
      </c>
      <c r="J1498" t="str">
        <f>VLOOKUP(A1498,'DATA TRANSFORMATION 4'!A:C,3,FALSE)</f>
        <v>Normal Weight</v>
      </c>
      <c r="K1498" t="str">
        <f>VLOOKUP(A1498,'DATA TRANSFORMATION 5'!A:C,3,FALSE)</f>
        <v>Normal</v>
      </c>
      <c r="L1498" t="str">
        <f>VLOOKUP(A1498,'DATA TRANSFORMATION 6'!A:E,5,FALSE)</f>
        <v>17-Dec-1966</v>
      </c>
      <c r="M1498" s="20">
        <f>VLOOKUP(A1498,'DATA TRANSFORMATION 8'!A:B,2,FALSE)</f>
        <v>12643.38</v>
      </c>
      <c r="N1498" t="str">
        <f>VLOOKUP(A1498,'DATA CLEANING 3'!A:D,3,FALSE)</f>
        <v>tier - 3</v>
      </c>
      <c r="O1498" t="str">
        <f>VLOOKUP(A1498,'DATA CLEANING 3'!A:D,4,FALSE)</f>
        <v>tier - 1</v>
      </c>
      <c r="P1498" t="str">
        <f>VLOOKUP(A1498,'DATA CLEANING 4'!A:B,2,FALSE)</f>
        <v>R1012</v>
      </c>
      <c r="Q1498">
        <f>VLOOKUP(A1498,'DATA TANSFORMATION 7'!A:F,6,FALSE)</f>
        <v>56</v>
      </c>
    </row>
    <row r="1499" spans="1:17" ht="16" x14ac:dyDescent="0.4">
      <c r="A1499" s="11" t="s">
        <v>1727</v>
      </c>
      <c r="B1499" t="str">
        <f>VLOOKUP(A1499,'DATA TRANSFORMATION 1'!A:E,4,FALSE)</f>
        <v>Keno</v>
      </c>
      <c r="C1499">
        <f>VLOOKUP(A1499,'MEDICAL EXAMINATIONS'!A:H,2,FALSE)</f>
        <v>26.315000000000001</v>
      </c>
      <c r="D1499">
        <f>VLOOKUP(A1499,'MEDICAL EXAMINATIONS'!A:H,3,FALSE)</f>
        <v>6.02</v>
      </c>
      <c r="E1499" t="str">
        <f>VLOOKUP(A1499,'DATA TRANSFORMATION 3'!A:C,2,FALSE)</f>
        <v>No</v>
      </c>
      <c r="F1499" t="str">
        <f>VLOOKUP(A1499,'MEDICAL EXAMINATIONS'!A:H,5,FALSE)</f>
        <v>No</v>
      </c>
      <c r="G1499" t="str">
        <f>VLOOKUP(A1499,'MEDICAL EXAMINATIONS'!A:H,6,FALSE)</f>
        <v>No</v>
      </c>
      <c r="H1499">
        <f>VLOOKUP(A1499,'DATA TRANSFORMATION 2'!A:B,2,FALSE)</f>
        <v>0</v>
      </c>
      <c r="I1499" t="str">
        <f>VLOOKUP(A1499,'DATA TRANSFORMATION 3'!A:C,3,FALSE)</f>
        <v>No</v>
      </c>
      <c r="J1499" t="str">
        <f>VLOOKUP(A1499,'DATA TRANSFORMATION 4'!A:C,3,FALSE)</f>
        <v>Over Weight</v>
      </c>
      <c r="K1499" t="str">
        <f>VLOOKUP(A1499,'DATA TRANSFORMATION 5'!A:C,3,FALSE)</f>
        <v>Prediabetes</v>
      </c>
      <c r="L1499" t="str">
        <f>VLOOKUP(A1499,'DATA TRANSFORMATION 6'!A:E,5,FALSE)</f>
        <v>11-Jul-1962</v>
      </c>
      <c r="M1499" s="20">
        <f>VLOOKUP(A1499,'DATA TRANSFORMATION 8'!A:B,2,FALSE)</f>
        <v>12644.59</v>
      </c>
      <c r="N1499" t="str">
        <f>VLOOKUP(A1499,'DATA CLEANING 3'!A:D,3,FALSE)</f>
        <v>tier - 3</v>
      </c>
      <c r="O1499" t="str">
        <f>VLOOKUP(A1499,'DATA CLEANING 3'!A:D,4,FALSE)</f>
        <v>tier - 2</v>
      </c>
      <c r="P1499" t="str">
        <f>VLOOKUP(A1499,'DATA CLEANING 4'!A:B,2,FALSE)</f>
        <v>R1011</v>
      </c>
      <c r="Q1499">
        <f>VLOOKUP(A1499,'DATA TANSFORMATION 7'!A:F,6,FALSE)</f>
        <v>60</v>
      </c>
    </row>
    <row r="1500" spans="1:17" ht="16" x14ac:dyDescent="0.4">
      <c r="A1500" s="11" t="s">
        <v>1725</v>
      </c>
      <c r="B1500" t="str">
        <f>VLOOKUP(A1500,'DATA TRANSFORMATION 1'!A:E,4,FALSE)</f>
        <v>Bruce</v>
      </c>
      <c r="C1500">
        <f>VLOOKUP(A1500,'MEDICAL EXAMINATIONS'!A:H,2,FALSE)</f>
        <v>22.58</v>
      </c>
      <c r="D1500">
        <f>VLOOKUP(A1500,'MEDICAL EXAMINATIONS'!A:H,3,FALSE)</f>
        <v>7.46</v>
      </c>
      <c r="E1500" t="str">
        <f>VLOOKUP(A1500,'DATA TRANSFORMATION 3'!A:C,2,FALSE)</f>
        <v>No</v>
      </c>
      <c r="F1500" t="str">
        <f>VLOOKUP(A1500,'MEDICAL EXAMINATIONS'!A:H,5,FALSE)</f>
        <v>No</v>
      </c>
      <c r="G1500" t="str">
        <f>VLOOKUP(A1500,'MEDICAL EXAMINATIONS'!A:H,6,FALSE)</f>
        <v>No</v>
      </c>
      <c r="H1500">
        <f>VLOOKUP(A1500,'DATA TRANSFORMATION 2'!A:B,2,FALSE)</f>
        <v>0</v>
      </c>
      <c r="I1500" t="str">
        <f>VLOOKUP(A1500,'DATA TRANSFORMATION 3'!A:C,3,FALSE)</f>
        <v>No</v>
      </c>
      <c r="J1500" t="str">
        <f>VLOOKUP(A1500,'DATA TRANSFORMATION 4'!A:C,3,FALSE)</f>
        <v>Normal Weight</v>
      </c>
      <c r="K1500" t="str">
        <f>VLOOKUP(A1500,'DATA TRANSFORMATION 5'!A:C,3,FALSE)</f>
        <v>Diabetes</v>
      </c>
      <c r="L1500" t="str">
        <f>VLOOKUP(A1500,'DATA TRANSFORMATION 6'!A:E,5,FALSE)</f>
        <v>14-Sep-1965</v>
      </c>
      <c r="M1500" s="20">
        <f>VLOOKUP(A1500,'DATA TRANSFORMATION 8'!A:B,2,FALSE)</f>
        <v>12646.21</v>
      </c>
      <c r="N1500" t="str">
        <f>VLOOKUP(A1500,'DATA CLEANING 3'!A:D,3,FALSE)</f>
        <v>tier - 3</v>
      </c>
      <c r="O1500" t="str">
        <f>VLOOKUP(A1500,'DATA CLEANING 3'!A:D,4,FALSE)</f>
        <v>tier - 2</v>
      </c>
      <c r="P1500" t="str">
        <f>VLOOKUP(A1500,'DATA CLEANING 4'!A:B,2,FALSE)</f>
        <v>R1011</v>
      </c>
      <c r="Q1500">
        <f>VLOOKUP(A1500,'DATA TANSFORMATION 7'!A:F,6,FALSE)</f>
        <v>57</v>
      </c>
    </row>
    <row r="1501" spans="1:17" ht="16" x14ac:dyDescent="0.4">
      <c r="A1501" s="11" t="s">
        <v>1723</v>
      </c>
      <c r="B1501" t="str">
        <f>VLOOKUP(A1501,'DATA TRANSFORMATION 1'!A:E,4,FALSE)</f>
        <v>Lorch</v>
      </c>
      <c r="C1501">
        <f>VLOOKUP(A1501,'MEDICAL EXAMINATIONS'!A:H,2,FALSE)</f>
        <v>19.475000000000001</v>
      </c>
      <c r="D1501">
        <f>VLOOKUP(A1501,'MEDICAL EXAMINATIONS'!A:H,3,FALSE)</f>
        <v>4.74</v>
      </c>
      <c r="E1501" t="str">
        <f>VLOOKUP(A1501,'DATA TRANSFORMATION 3'!A:C,2,FALSE)</f>
        <v>No</v>
      </c>
      <c r="F1501" t="str">
        <f>VLOOKUP(A1501,'MEDICAL EXAMINATIONS'!A:H,5,FALSE)</f>
        <v>No</v>
      </c>
      <c r="G1501" t="str">
        <f>VLOOKUP(A1501,'MEDICAL EXAMINATIONS'!A:H,6,FALSE)</f>
        <v>No</v>
      </c>
      <c r="H1501">
        <f>VLOOKUP(A1501,'DATA TRANSFORMATION 2'!A:B,2,FALSE)</f>
        <v>1</v>
      </c>
      <c r="I1501" t="str">
        <f>VLOOKUP(A1501,'DATA TRANSFORMATION 3'!A:C,3,FALSE)</f>
        <v>No</v>
      </c>
      <c r="J1501" t="str">
        <f>VLOOKUP(A1501,'DATA TRANSFORMATION 4'!A:C,3,FALSE)</f>
        <v>Normal Weight</v>
      </c>
      <c r="K1501" t="str">
        <f>VLOOKUP(A1501,'DATA TRANSFORMATION 5'!A:C,3,FALSE)</f>
        <v>Normal</v>
      </c>
      <c r="L1501" t="str">
        <f>VLOOKUP(A1501,'DATA TRANSFORMATION 6'!A:E,5,FALSE)</f>
        <v>27-Aug-1962</v>
      </c>
      <c r="M1501" s="20">
        <f>VLOOKUP(A1501,'DATA TRANSFORMATION 8'!A:B,2,FALSE)</f>
        <v>12648.7</v>
      </c>
      <c r="N1501" t="str">
        <f>VLOOKUP(A1501,'DATA CLEANING 3'!A:D,3,FALSE)</f>
        <v>tier - 3</v>
      </c>
      <c r="O1501" t="str">
        <f>VLOOKUP(A1501,'DATA CLEANING 3'!A:D,4,FALSE)</f>
        <v>tier - 2</v>
      </c>
      <c r="P1501" t="str">
        <f>VLOOKUP(A1501,'DATA CLEANING 4'!A:B,2,FALSE)</f>
        <v>R1013</v>
      </c>
      <c r="Q1501">
        <f>VLOOKUP(A1501,'DATA TANSFORMATION 7'!A:F,6,FALSE)</f>
        <v>60</v>
      </c>
    </row>
    <row r="1502" spans="1:17" ht="16" x14ac:dyDescent="0.4">
      <c r="A1502" s="11" t="s">
        <v>1721</v>
      </c>
      <c r="B1502" t="str">
        <f>VLOOKUP(A1502,'DATA TRANSFORMATION 1'!A:E,4,FALSE)</f>
        <v>Sullivan</v>
      </c>
      <c r="C1502">
        <f>VLOOKUP(A1502,'MEDICAL EXAMINATIONS'!A:H,2,FALSE)</f>
        <v>26.33</v>
      </c>
      <c r="D1502">
        <f>VLOOKUP(A1502,'MEDICAL EXAMINATIONS'!A:H,3,FALSE)</f>
        <v>4.79</v>
      </c>
      <c r="E1502" t="str">
        <f>VLOOKUP(A1502,'DATA TRANSFORMATION 3'!A:C,2,FALSE)</f>
        <v>No</v>
      </c>
      <c r="F1502" t="str">
        <f>VLOOKUP(A1502,'MEDICAL EXAMINATIONS'!A:H,5,FALSE)</f>
        <v>No</v>
      </c>
      <c r="G1502" t="str">
        <f>VLOOKUP(A1502,'MEDICAL EXAMINATIONS'!A:H,6,FALSE)</f>
        <v>No</v>
      </c>
      <c r="H1502">
        <f>VLOOKUP(A1502,'DATA TRANSFORMATION 2'!A:B,2,FALSE)</f>
        <v>0</v>
      </c>
      <c r="I1502" t="str">
        <f>VLOOKUP(A1502,'DATA TRANSFORMATION 3'!A:C,3,FALSE)</f>
        <v>No</v>
      </c>
      <c r="J1502" t="str">
        <f>VLOOKUP(A1502,'DATA TRANSFORMATION 4'!A:C,3,FALSE)</f>
        <v>Over Weight</v>
      </c>
      <c r="K1502" t="str">
        <f>VLOOKUP(A1502,'DATA TRANSFORMATION 5'!A:C,3,FALSE)</f>
        <v>Normal</v>
      </c>
      <c r="L1502" t="str">
        <f>VLOOKUP(A1502,'DATA TRANSFORMATION 6'!A:E,5,FALSE)</f>
        <v>24-Sep-1974</v>
      </c>
      <c r="M1502" s="20">
        <f>VLOOKUP(A1502,'DATA TRANSFORMATION 8'!A:B,2,FALSE)</f>
        <v>12697.48</v>
      </c>
      <c r="N1502" t="str">
        <f>VLOOKUP(A1502,'DATA CLEANING 3'!A:D,3,FALSE)</f>
        <v>tier - 3</v>
      </c>
      <c r="O1502" t="str">
        <f>VLOOKUP(A1502,'DATA CLEANING 3'!A:D,4,FALSE)</f>
        <v>tier - 3</v>
      </c>
      <c r="P1502" t="str">
        <f>VLOOKUP(A1502,'DATA CLEANING 4'!A:B,2,FALSE)</f>
        <v>R1021</v>
      </c>
      <c r="Q1502">
        <f>VLOOKUP(A1502,'DATA TANSFORMATION 7'!A:F,6,FALSE)</f>
        <v>48</v>
      </c>
    </row>
    <row r="1503" spans="1:17" ht="16" x14ac:dyDescent="0.4">
      <c r="A1503" s="11" t="s">
        <v>1719</v>
      </c>
      <c r="B1503" t="str">
        <f>VLOOKUP(A1503,'DATA TRANSFORMATION 1'!A:E,4,FALSE)</f>
        <v>Cave</v>
      </c>
      <c r="C1503">
        <f>VLOOKUP(A1503,'MEDICAL EXAMINATIONS'!A:H,2,FALSE)</f>
        <v>17.29</v>
      </c>
      <c r="D1503">
        <f>VLOOKUP(A1503,'MEDICAL EXAMINATIONS'!A:H,3,FALSE)</f>
        <v>5.35</v>
      </c>
      <c r="E1503" t="str">
        <f>VLOOKUP(A1503,'DATA TRANSFORMATION 3'!A:C,2,FALSE)</f>
        <v>Yes</v>
      </c>
      <c r="F1503" t="str">
        <f>VLOOKUP(A1503,'MEDICAL EXAMINATIONS'!A:H,5,FALSE)</f>
        <v>No</v>
      </c>
      <c r="G1503" t="str">
        <f>VLOOKUP(A1503,'MEDICAL EXAMINATIONS'!A:H,6,FALSE)</f>
        <v>No</v>
      </c>
      <c r="H1503">
        <f>VLOOKUP(A1503,'DATA TRANSFORMATION 2'!A:B,2,FALSE)</f>
        <v>0</v>
      </c>
      <c r="I1503" t="str">
        <f>VLOOKUP(A1503,'DATA TRANSFORMATION 3'!A:C,3,FALSE)</f>
        <v>No</v>
      </c>
      <c r="J1503" t="str">
        <f>VLOOKUP(A1503,'DATA TRANSFORMATION 4'!A:C,3,FALSE)</f>
        <v>Under Weight</v>
      </c>
      <c r="K1503" t="str">
        <f>VLOOKUP(A1503,'DATA TRANSFORMATION 5'!A:C,3,FALSE)</f>
        <v>Normal</v>
      </c>
      <c r="L1503" t="str">
        <f>VLOOKUP(A1503,'DATA TRANSFORMATION 6'!A:E,5,FALSE)</f>
        <v>7-Jul-1992</v>
      </c>
      <c r="M1503" s="20">
        <f>VLOOKUP(A1503,'DATA TRANSFORMATION 8'!A:B,2,FALSE)</f>
        <v>12699.56</v>
      </c>
      <c r="N1503" t="str">
        <f>VLOOKUP(A1503,'DATA CLEANING 3'!A:D,3,FALSE)</f>
        <v>tier - 3</v>
      </c>
      <c r="O1503" t="str">
        <f>VLOOKUP(A1503,'DATA CLEANING 3'!A:D,4,FALSE)</f>
        <v>tier - 2</v>
      </c>
      <c r="P1503" t="str">
        <f>VLOOKUP(A1503,'DATA CLEANING 4'!A:B,2,FALSE)</f>
        <v>R1011</v>
      </c>
      <c r="Q1503">
        <f>VLOOKUP(A1503,'DATA TANSFORMATION 7'!A:F,6,FALSE)</f>
        <v>30</v>
      </c>
    </row>
    <row r="1504" spans="1:17" ht="16" x14ac:dyDescent="0.4">
      <c r="A1504" s="11" t="s">
        <v>1717</v>
      </c>
      <c r="B1504" t="str">
        <f>VLOOKUP(A1504,'DATA TRANSFORMATION 1'!A:E,4,FALSE)</f>
        <v>Gudenkauf</v>
      </c>
      <c r="C1504">
        <f>VLOOKUP(A1504,'MEDICAL EXAMINATIONS'!A:H,2,FALSE)</f>
        <v>42.88</v>
      </c>
      <c r="D1504">
        <f>VLOOKUP(A1504,'MEDICAL EXAMINATIONS'!A:H,3,FALSE)</f>
        <v>4.87</v>
      </c>
      <c r="E1504" t="str">
        <f>VLOOKUP(A1504,'DATA TRANSFORMATION 3'!A:C,2,FALSE)</f>
        <v>No</v>
      </c>
      <c r="F1504" t="str">
        <f>VLOOKUP(A1504,'MEDICAL EXAMINATIONS'!A:H,5,FALSE)</f>
        <v>yes</v>
      </c>
      <c r="G1504" t="str">
        <f>VLOOKUP(A1504,'MEDICAL EXAMINATIONS'!A:H,6,FALSE)</f>
        <v>No</v>
      </c>
      <c r="H1504">
        <f>VLOOKUP(A1504,'DATA TRANSFORMATION 2'!A:B,2,FALSE)</f>
        <v>1</v>
      </c>
      <c r="I1504" t="str">
        <f>VLOOKUP(A1504,'DATA TRANSFORMATION 3'!A:C,3,FALSE)</f>
        <v>No</v>
      </c>
      <c r="J1504" t="str">
        <f>VLOOKUP(A1504,'DATA TRANSFORMATION 4'!A:C,3,FALSE)</f>
        <v>Obesity</v>
      </c>
      <c r="K1504" t="str">
        <f>VLOOKUP(A1504,'DATA TRANSFORMATION 5'!A:C,3,FALSE)</f>
        <v>Normal</v>
      </c>
      <c r="L1504" t="str">
        <f>VLOOKUP(A1504,'DATA TRANSFORMATION 6'!A:E,5,FALSE)</f>
        <v>28-Nov-1964</v>
      </c>
      <c r="M1504" s="20">
        <f>VLOOKUP(A1504,'DATA TRANSFORMATION 8'!A:B,2,FALSE)</f>
        <v>12700.63</v>
      </c>
      <c r="N1504" t="str">
        <f>VLOOKUP(A1504,'DATA CLEANING 3'!A:D,3,FALSE)</f>
        <v>tier - 3</v>
      </c>
      <c r="O1504" t="str">
        <f>VLOOKUP(A1504,'DATA CLEANING 3'!A:D,4,FALSE)</f>
        <v>tier - 3</v>
      </c>
      <c r="P1504" t="str">
        <f>VLOOKUP(A1504,'DATA CLEANING 4'!A:B,2,FALSE)</f>
        <v>R1011</v>
      </c>
      <c r="Q1504">
        <f>VLOOKUP(A1504,'DATA TANSFORMATION 7'!A:F,6,FALSE)</f>
        <v>58</v>
      </c>
    </row>
    <row r="1505" spans="1:17" ht="16" x14ac:dyDescent="0.4">
      <c r="A1505" s="11" t="s">
        <v>1715</v>
      </c>
      <c r="B1505" t="str">
        <f>VLOOKUP(A1505,'DATA TRANSFORMATION 1'!A:E,4,FALSE)</f>
        <v>Thomas</v>
      </c>
      <c r="C1505">
        <f>VLOOKUP(A1505,'MEDICAL EXAMINATIONS'!A:H,2,FALSE)</f>
        <v>32.200000000000003</v>
      </c>
      <c r="D1505">
        <f>VLOOKUP(A1505,'MEDICAL EXAMINATIONS'!A:H,3,FALSE)</f>
        <v>10.09</v>
      </c>
      <c r="E1505" t="str">
        <f>VLOOKUP(A1505,'DATA TRANSFORMATION 3'!A:C,2,FALSE)</f>
        <v>Yes</v>
      </c>
      <c r="F1505" t="str">
        <f>VLOOKUP(A1505,'MEDICAL EXAMINATIONS'!A:H,5,FALSE)</f>
        <v>No</v>
      </c>
      <c r="G1505" t="str">
        <f>VLOOKUP(A1505,'MEDICAL EXAMINATIONS'!A:H,6,FALSE)</f>
        <v>No</v>
      </c>
      <c r="H1505">
        <f>VLOOKUP(A1505,'DATA TRANSFORMATION 2'!A:B,2,FALSE)</f>
        <v>0</v>
      </c>
      <c r="I1505" t="str">
        <f>VLOOKUP(A1505,'DATA TRANSFORMATION 3'!A:C,3,FALSE)</f>
        <v>No</v>
      </c>
      <c r="J1505" t="str">
        <f>VLOOKUP(A1505,'DATA TRANSFORMATION 4'!A:C,3,FALSE)</f>
        <v>Obesity</v>
      </c>
      <c r="K1505" t="str">
        <f>VLOOKUP(A1505,'DATA TRANSFORMATION 5'!A:C,3,FALSE)</f>
        <v>Diabetes</v>
      </c>
      <c r="L1505" t="str">
        <f>VLOOKUP(A1505,'DATA TRANSFORMATION 6'!A:E,5,FALSE)</f>
        <v>8-Jul-1970</v>
      </c>
      <c r="M1505" s="20">
        <f>VLOOKUP(A1505,'DATA TRANSFORMATION 8'!A:B,2,FALSE)</f>
        <v>12713</v>
      </c>
      <c r="N1505" t="str">
        <f>VLOOKUP(A1505,'DATA CLEANING 3'!A:D,3,FALSE)</f>
        <v>tier - 3</v>
      </c>
      <c r="O1505" t="str">
        <f>VLOOKUP(A1505,'DATA CLEANING 3'!A:D,4,FALSE)</f>
        <v>tier - 1</v>
      </c>
      <c r="P1505" t="str">
        <f>VLOOKUP(A1505,'DATA CLEANING 4'!A:B,2,FALSE)</f>
        <v>R1011</v>
      </c>
      <c r="Q1505">
        <f>VLOOKUP(A1505,'DATA TANSFORMATION 7'!A:F,6,FALSE)</f>
        <v>52</v>
      </c>
    </row>
    <row r="1506" spans="1:17" ht="16" x14ac:dyDescent="0.4">
      <c r="A1506" s="11" t="s">
        <v>1713</v>
      </c>
      <c r="B1506" t="str">
        <f>VLOOKUP(A1506,'DATA TRANSFORMATION 1'!A:E,4,FALSE)</f>
        <v>Holley</v>
      </c>
      <c r="C1506">
        <f>VLOOKUP(A1506,'MEDICAL EXAMINATIONS'!A:H,2,FALSE)</f>
        <v>18.75</v>
      </c>
      <c r="D1506">
        <f>VLOOKUP(A1506,'MEDICAL EXAMINATIONS'!A:H,3,FALSE)</f>
        <v>5.47</v>
      </c>
      <c r="E1506" t="str">
        <f>VLOOKUP(A1506,'DATA TRANSFORMATION 3'!A:C,2,FALSE)</f>
        <v>Yes</v>
      </c>
      <c r="F1506" t="str">
        <f>VLOOKUP(A1506,'MEDICAL EXAMINATIONS'!A:H,5,FALSE)</f>
        <v>No</v>
      </c>
      <c r="G1506" t="str">
        <f>VLOOKUP(A1506,'MEDICAL EXAMINATIONS'!A:H,6,FALSE)</f>
        <v>Yes</v>
      </c>
      <c r="H1506">
        <f>VLOOKUP(A1506,'DATA TRANSFORMATION 2'!A:B,2,FALSE)</f>
        <v>1</v>
      </c>
      <c r="I1506" t="str">
        <f>VLOOKUP(A1506,'DATA TRANSFORMATION 3'!A:C,3,FALSE)</f>
        <v>No</v>
      </c>
      <c r="J1506" t="str">
        <f>VLOOKUP(A1506,'DATA TRANSFORMATION 4'!A:C,3,FALSE)</f>
        <v>Normal Weight</v>
      </c>
      <c r="K1506" t="str">
        <f>VLOOKUP(A1506,'DATA TRANSFORMATION 5'!A:C,3,FALSE)</f>
        <v>Normal</v>
      </c>
      <c r="L1506" t="str">
        <f>VLOOKUP(A1506,'DATA TRANSFORMATION 6'!A:E,5,FALSE)</f>
        <v>17-Jul-1988</v>
      </c>
      <c r="M1506" s="20">
        <f>VLOOKUP(A1506,'DATA TRANSFORMATION 8'!A:B,2,FALSE)</f>
        <v>12718.21</v>
      </c>
      <c r="N1506" t="str">
        <f>VLOOKUP(A1506,'DATA CLEANING 3'!A:D,3,FALSE)</f>
        <v>tier - 3</v>
      </c>
      <c r="O1506" t="str">
        <f>VLOOKUP(A1506,'DATA CLEANING 3'!A:D,4,FALSE)</f>
        <v>tier - 1</v>
      </c>
      <c r="P1506" t="str">
        <f>VLOOKUP(A1506,'DATA CLEANING 4'!A:B,2,FALSE)</f>
        <v>R1026</v>
      </c>
      <c r="Q1506">
        <f>VLOOKUP(A1506,'DATA TANSFORMATION 7'!A:F,6,FALSE)</f>
        <v>34</v>
      </c>
    </row>
    <row r="1507" spans="1:17" ht="16" x14ac:dyDescent="0.4">
      <c r="A1507" s="11" t="s">
        <v>1711</v>
      </c>
      <c r="B1507" t="str">
        <f>VLOOKUP(A1507,'DATA TRANSFORMATION 1'!A:E,4,FALSE)</f>
        <v>Kemble</v>
      </c>
      <c r="C1507">
        <f>VLOOKUP(A1507,'MEDICAL EXAMINATIONS'!A:H,2,FALSE)</f>
        <v>22.36</v>
      </c>
      <c r="D1507">
        <f>VLOOKUP(A1507,'MEDICAL EXAMINATIONS'!A:H,3,FALSE)</f>
        <v>8.6</v>
      </c>
      <c r="E1507" t="str">
        <f>VLOOKUP(A1507,'DATA TRANSFORMATION 3'!A:C,2,FALSE)</f>
        <v>No</v>
      </c>
      <c r="F1507" t="str">
        <f>VLOOKUP(A1507,'MEDICAL EXAMINATIONS'!A:H,5,FALSE)</f>
        <v>No</v>
      </c>
      <c r="G1507" t="str">
        <f>VLOOKUP(A1507,'MEDICAL EXAMINATIONS'!A:H,6,FALSE)</f>
        <v>No</v>
      </c>
      <c r="H1507">
        <f>VLOOKUP(A1507,'DATA TRANSFORMATION 2'!A:B,2,FALSE)</f>
        <v>0</v>
      </c>
      <c r="I1507" t="str">
        <f>VLOOKUP(A1507,'DATA TRANSFORMATION 3'!A:C,3,FALSE)</f>
        <v>No</v>
      </c>
      <c r="J1507" t="str">
        <f>VLOOKUP(A1507,'DATA TRANSFORMATION 4'!A:C,3,FALSE)</f>
        <v>Normal Weight</v>
      </c>
      <c r="K1507" t="str">
        <f>VLOOKUP(A1507,'DATA TRANSFORMATION 5'!A:C,3,FALSE)</f>
        <v>Diabetes</v>
      </c>
      <c r="L1507" t="str">
        <f>VLOOKUP(A1507,'DATA TRANSFORMATION 6'!A:E,5,FALSE)</f>
        <v>2-Sep-1962</v>
      </c>
      <c r="M1507" s="20">
        <f>VLOOKUP(A1507,'DATA TRANSFORMATION 8'!A:B,2,FALSE)</f>
        <v>12731</v>
      </c>
      <c r="N1507" t="str">
        <f>VLOOKUP(A1507,'DATA CLEANING 3'!A:D,3,FALSE)</f>
        <v>tier - 3</v>
      </c>
      <c r="O1507" t="str">
        <f>VLOOKUP(A1507,'DATA CLEANING 3'!A:D,4,FALSE)</f>
        <v>tier - 3</v>
      </c>
      <c r="P1507" t="str">
        <f>VLOOKUP(A1507,'DATA CLEANING 4'!A:B,2,FALSE)</f>
        <v>R1016</v>
      </c>
      <c r="Q1507">
        <f>VLOOKUP(A1507,'DATA TANSFORMATION 7'!A:F,6,FALSE)</f>
        <v>60</v>
      </c>
    </row>
    <row r="1508" spans="1:17" ht="16" x14ac:dyDescent="0.4">
      <c r="A1508" s="11" t="s">
        <v>1709</v>
      </c>
      <c r="B1508" t="str">
        <f>VLOOKUP(A1508,'DATA TRANSFORMATION 1'!A:E,4,FALSE)</f>
        <v>Bentley</v>
      </c>
      <c r="C1508">
        <f>VLOOKUP(A1508,'MEDICAL EXAMINATIONS'!A:H,2,FALSE)</f>
        <v>23.94</v>
      </c>
      <c r="D1508">
        <f>VLOOKUP(A1508,'MEDICAL EXAMINATIONS'!A:H,3,FALSE)</f>
        <v>10.74</v>
      </c>
      <c r="E1508" t="str">
        <f>VLOOKUP(A1508,'DATA TRANSFORMATION 3'!A:C,2,FALSE)</f>
        <v>Yes</v>
      </c>
      <c r="F1508" t="str">
        <f>VLOOKUP(A1508,'MEDICAL EXAMINATIONS'!A:H,5,FALSE)</f>
        <v>No</v>
      </c>
      <c r="G1508" t="str">
        <f>VLOOKUP(A1508,'MEDICAL EXAMINATIONS'!A:H,6,FALSE)</f>
        <v>No</v>
      </c>
      <c r="H1508">
        <f>VLOOKUP(A1508,'DATA TRANSFORMATION 2'!A:B,2,FALSE)</f>
        <v>0</v>
      </c>
      <c r="I1508" t="str">
        <f>VLOOKUP(A1508,'DATA TRANSFORMATION 3'!A:C,3,FALSE)</f>
        <v>No</v>
      </c>
      <c r="J1508" t="str">
        <f>VLOOKUP(A1508,'DATA TRANSFORMATION 4'!A:C,3,FALSE)</f>
        <v>Normal Weight</v>
      </c>
      <c r="K1508" t="str">
        <f>VLOOKUP(A1508,'DATA TRANSFORMATION 5'!A:C,3,FALSE)</f>
        <v>Diabetes</v>
      </c>
      <c r="L1508" t="str">
        <f>VLOOKUP(A1508,'DATA TRANSFORMATION 6'!A:E,5,FALSE)</f>
        <v>1-Oct-1962</v>
      </c>
      <c r="M1508" s="20">
        <f>VLOOKUP(A1508,'DATA TRANSFORMATION 8'!A:B,2,FALSE)</f>
        <v>12741.17</v>
      </c>
      <c r="N1508" t="str">
        <f>VLOOKUP(A1508,'DATA CLEANING 3'!A:D,3,FALSE)</f>
        <v>tier - 3</v>
      </c>
      <c r="O1508" t="str">
        <f>VLOOKUP(A1508,'DATA CLEANING 3'!A:D,4,FALSE)</f>
        <v>tier - 1</v>
      </c>
      <c r="P1508" t="str">
        <f>VLOOKUP(A1508,'DATA CLEANING 4'!A:B,2,FALSE)</f>
        <v>R1017</v>
      </c>
      <c r="Q1508">
        <f>VLOOKUP(A1508,'DATA TANSFORMATION 7'!A:F,6,FALSE)</f>
        <v>60</v>
      </c>
    </row>
    <row r="1509" spans="1:17" ht="16" x14ac:dyDescent="0.4">
      <c r="A1509" s="11" t="s">
        <v>1707</v>
      </c>
      <c r="B1509" t="str">
        <f>VLOOKUP(A1509,'DATA TRANSFORMATION 1'!A:E,4,FALSE)</f>
        <v>Jones</v>
      </c>
      <c r="C1509">
        <f>VLOOKUP(A1509,'MEDICAL EXAMINATIONS'!A:H,2,FALSE)</f>
        <v>30.1</v>
      </c>
      <c r="D1509">
        <f>VLOOKUP(A1509,'MEDICAL EXAMINATIONS'!A:H,3,FALSE)</f>
        <v>4.3899999999999997</v>
      </c>
      <c r="E1509" t="str">
        <f>VLOOKUP(A1509,'DATA TRANSFORMATION 3'!A:C,2,FALSE)</f>
        <v>No</v>
      </c>
      <c r="F1509" t="str">
        <f>VLOOKUP(A1509,'MEDICAL EXAMINATIONS'!A:H,5,FALSE)</f>
        <v>No</v>
      </c>
      <c r="G1509" t="str">
        <f>VLOOKUP(A1509,'MEDICAL EXAMINATIONS'!A:H,6,FALSE)</f>
        <v>Yes</v>
      </c>
      <c r="H1509">
        <f>VLOOKUP(A1509,'DATA TRANSFORMATION 2'!A:B,2,FALSE)</f>
        <v>1</v>
      </c>
      <c r="I1509" t="str">
        <f>VLOOKUP(A1509,'DATA TRANSFORMATION 3'!A:C,3,FALSE)</f>
        <v>No</v>
      </c>
      <c r="J1509" t="str">
        <f>VLOOKUP(A1509,'DATA TRANSFORMATION 4'!A:C,3,FALSE)</f>
        <v>Obesity</v>
      </c>
      <c r="K1509" t="str">
        <f>VLOOKUP(A1509,'DATA TRANSFORMATION 5'!A:C,3,FALSE)</f>
        <v>Normal</v>
      </c>
      <c r="L1509" t="str">
        <f>VLOOKUP(A1509,'DATA TRANSFORMATION 6'!A:E,5,FALSE)</f>
        <v>25-Sep-1975</v>
      </c>
      <c r="M1509" s="20">
        <f>VLOOKUP(A1509,'DATA TRANSFORMATION 8'!A:B,2,FALSE)</f>
        <v>12770.27</v>
      </c>
      <c r="N1509" t="str">
        <f>VLOOKUP(A1509,'DATA CLEANING 3'!A:D,3,FALSE)</f>
        <v>tier - 3</v>
      </c>
      <c r="O1509" t="str">
        <f>VLOOKUP(A1509,'DATA CLEANING 3'!A:D,4,FALSE)</f>
        <v>tier - 3</v>
      </c>
      <c r="P1509" t="str">
        <f>VLOOKUP(A1509,'DATA CLEANING 4'!A:B,2,FALSE)</f>
        <v>R1021</v>
      </c>
      <c r="Q1509">
        <f>VLOOKUP(A1509,'DATA TANSFORMATION 7'!A:F,6,FALSE)</f>
        <v>47</v>
      </c>
    </row>
    <row r="1510" spans="1:17" ht="16" x14ac:dyDescent="0.4">
      <c r="A1510" s="11" t="s">
        <v>1705</v>
      </c>
      <c r="B1510" t="str">
        <f>VLOOKUP(A1510,'DATA TRANSFORMATION 1'!A:E,4,FALSE)</f>
        <v>Tremblay</v>
      </c>
      <c r="C1510">
        <f>VLOOKUP(A1510,'MEDICAL EXAMINATIONS'!A:H,2,FALSE)</f>
        <v>21.93</v>
      </c>
      <c r="D1510">
        <f>VLOOKUP(A1510,'MEDICAL EXAMINATIONS'!A:H,3,FALSE)</f>
        <v>6.3</v>
      </c>
      <c r="E1510" t="str">
        <f>VLOOKUP(A1510,'DATA TRANSFORMATION 3'!A:C,2,FALSE)</f>
        <v>No</v>
      </c>
      <c r="F1510" t="str">
        <f>VLOOKUP(A1510,'MEDICAL EXAMINATIONS'!A:H,5,FALSE)</f>
        <v>No</v>
      </c>
      <c r="G1510" t="str">
        <f>VLOOKUP(A1510,'MEDICAL EXAMINATIONS'!A:H,6,FALSE)</f>
        <v>No</v>
      </c>
      <c r="H1510">
        <f>VLOOKUP(A1510,'DATA TRANSFORMATION 2'!A:B,2,FALSE)</f>
        <v>0</v>
      </c>
      <c r="I1510" t="str">
        <f>VLOOKUP(A1510,'DATA TRANSFORMATION 3'!A:C,3,FALSE)</f>
        <v>No</v>
      </c>
      <c r="J1510" t="str">
        <f>VLOOKUP(A1510,'DATA TRANSFORMATION 4'!A:C,3,FALSE)</f>
        <v>Normal Weight</v>
      </c>
      <c r="K1510" t="str">
        <f>VLOOKUP(A1510,'DATA TRANSFORMATION 5'!A:C,3,FALSE)</f>
        <v>Prediabetes</v>
      </c>
      <c r="L1510" t="str">
        <f>VLOOKUP(A1510,'DATA TRANSFORMATION 6'!A:E,5,FALSE)</f>
        <v>7-Oct-1972</v>
      </c>
      <c r="M1510" s="20">
        <f>VLOOKUP(A1510,'DATA TRANSFORMATION 8'!A:B,2,FALSE)</f>
        <v>12776.05</v>
      </c>
      <c r="N1510" t="str">
        <f>VLOOKUP(A1510,'DATA CLEANING 3'!A:D,3,FALSE)</f>
        <v>tier - 3</v>
      </c>
      <c r="O1510" t="str">
        <f>VLOOKUP(A1510,'DATA CLEANING 3'!A:D,4,FALSE)</f>
        <v>tier - 3</v>
      </c>
      <c r="P1510" t="str">
        <f>VLOOKUP(A1510,'DATA CLEANING 4'!A:B,2,FALSE)</f>
        <v>R1026</v>
      </c>
      <c r="Q1510">
        <f>VLOOKUP(A1510,'DATA TANSFORMATION 7'!A:F,6,FALSE)</f>
        <v>50</v>
      </c>
    </row>
    <row r="1511" spans="1:17" ht="16" x14ac:dyDescent="0.4">
      <c r="A1511" s="11" t="s">
        <v>1703</v>
      </c>
      <c r="B1511" t="str">
        <f>VLOOKUP(A1511,'DATA TRANSFORMATION 1'!A:E,4,FALSE)</f>
        <v>Bellucci</v>
      </c>
      <c r="C1511">
        <f>VLOOKUP(A1511,'MEDICAL EXAMINATIONS'!A:H,2,FALSE)</f>
        <v>39.75</v>
      </c>
      <c r="D1511">
        <f>VLOOKUP(A1511,'MEDICAL EXAMINATIONS'!A:H,3,FALSE)</f>
        <v>5.41</v>
      </c>
      <c r="E1511" t="str">
        <f>VLOOKUP(A1511,'DATA TRANSFORMATION 3'!A:C,2,FALSE)</f>
        <v>No</v>
      </c>
      <c r="F1511" t="str">
        <f>VLOOKUP(A1511,'MEDICAL EXAMINATIONS'!A:H,5,FALSE)</f>
        <v>yes</v>
      </c>
      <c r="G1511" t="str">
        <f>VLOOKUP(A1511,'MEDICAL EXAMINATIONS'!A:H,6,FALSE)</f>
        <v>No</v>
      </c>
      <c r="H1511">
        <f>VLOOKUP(A1511,'DATA TRANSFORMATION 2'!A:B,2,FALSE)</f>
        <v>1</v>
      </c>
      <c r="I1511" t="str">
        <f>VLOOKUP(A1511,'DATA TRANSFORMATION 3'!A:C,3,FALSE)</f>
        <v>No</v>
      </c>
      <c r="J1511" t="str">
        <f>VLOOKUP(A1511,'DATA TRANSFORMATION 4'!A:C,3,FALSE)</f>
        <v>Obesity</v>
      </c>
      <c r="K1511" t="str">
        <f>VLOOKUP(A1511,'DATA TRANSFORMATION 5'!A:C,3,FALSE)</f>
        <v>Normal</v>
      </c>
      <c r="L1511" t="str">
        <f>VLOOKUP(A1511,'DATA TRANSFORMATION 6'!A:E,5,FALSE)</f>
        <v>5-Dec-1963</v>
      </c>
      <c r="M1511" s="20">
        <f>VLOOKUP(A1511,'DATA TRANSFORMATION 8'!A:B,2,FALSE)</f>
        <v>12788.03</v>
      </c>
      <c r="N1511" t="str">
        <f>VLOOKUP(A1511,'DATA CLEANING 3'!A:D,3,FALSE)</f>
        <v>tier - 3</v>
      </c>
      <c r="O1511" t="str">
        <f>VLOOKUP(A1511,'DATA CLEANING 3'!A:D,4,FALSE)</f>
        <v>tier - 3</v>
      </c>
      <c r="P1511" t="str">
        <f>VLOOKUP(A1511,'DATA CLEANING 4'!A:B,2,FALSE)</f>
        <v>R1025</v>
      </c>
      <c r="Q1511">
        <f>VLOOKUP(A1511,'DATA TANSFORMATION 7'!A:F,6,FALSE)</f>
        <v>59</v>
      </c>
    </row>
    <row r="1512" spans="1:17" ht="16" x14ac:dyDescent="0.4">
      <c r="A1512" s="11" t="s">
        <v>1701</v>
      </c>
      <c r="B1512" t="str">
        <f>VLOOKUP(A1512,'DATA TRANSFORMATION 1'!A:E,4,FALSE)</f>
        <v>Collins</v>
      </c>
      <c r="C1512">
        <f>VLOOKUP(A1512,'MEDICAL EXAMINATIONS'!A:H,2,FALSE)</f>
        <v>26.03</v>
      </c>
      <c r="D1512">
        <f>VLOOKUP(A1512,'MEDICAL EXAMINATIONS'!A:H,3,FALSE)</f>
        <v>4.47</v>
      </c>
      <c r="E1512" t="str">
        <f>VLOOKUP(A1512,'DATA TRANSFORMATION 3'!A:C,2,FALSE)</f>
        <v>No</v>
      </c>
      <c r="F1512" t="str">
        <f>VLOOKUP(A1512,'MEDICAL EXAMINATIONS'!A:H,5,FALSE)</f>
        <v>No</v>
      </c>
      <c r="G1512" t="str">
        <f>VLOOKUP(A1512,'MEDICAL EXAMINATIONS'!A:H,6,FALSE)</f>
        <v>Yes</v>
      </c>
      <c r="H1512">
        <f>VLOOKUP(A1512,'DATA TRANSFORMATION 2'!A:B,2,FALSE)</f>
        <v>1</v>
      </c>
      <c r="I1512" t="str">
        <f>VLOOKUP(A1512,'DATA TRANSFORMATION 3'!A:C,3,FALSE)</f>
        <v>No</v>
      </c>
      <c r="J1512" t="str">
        <f>VLOOKUP(A1512,'DATA TRANSFORMATION 4'!A:C,3,FALSE)</f>
        <v>Over Weight</v>
      </c>
      <c r="K1512" t="str">
        <f>VLOOKUP(A1512,'DATA TRANSFORMATION 5'!A:C,3,FALSE)</f>
        <v>Normal</v>
      </c>
      <c r="L1512" t="str">
        <f>VLOOKUP(A1512,'DATA TRANSFORMATION 6'!A:E,5,FALSE)</f>
        <v>29-Oct-1983</v>
      </c>
      <c r="M1512" s="20">
        <f>VLOOKUP(A1512,'DATA TRANSFORMATION 8'!A:B,2,FALSE)</f>
        <v>12788.18</v>
      </c>
      <c r="N1512" t="str">
        <f>VLOOKUP(A1512,'DATA CLEANING 3'!A:D,3,FALSE)</f>
        <v>tier - 3</v>
      </c>
      <c r="O1512" t="str">
        <f>VLOOKUP(A1512,'DATA CLEANING 3'!A:D,4,FALSE)</f>
        <v>tier - 1</v>
      </c>
      <c r="P1512" t="str">
        <f>VLOOKUP(A1512,'DATA CLEANING 4'!A:B,2,FALSE)</f>
        <v>R1026</v>
      </c>
      <c r="Q1512">
        <f>VLOOKUP(A1512,'DATA TANSFORMATION 7'!A:F,6,FALSE)</f>
        <v>39</v>
      </c>
    </row>
    <row r="1513" spans="1:17" ht="16" x14ac:dyDescent="0.4">
      <c r="A1513" s="11" t="s">
        <v>1699</v>
      </c>
      <c r="B1513" t="str">
        <f>VLOOKUP(A1513,'DATA TRANSFORMATION 1'!A:E,4,FALSE)</f>
        <v>Gillman</v>
      </c>
      <c r="C1513">
        <f>VLOOKUP(A1513,'MEDICAL EXAMINATIONS'!A:H,2,FALSE)</f>
        <v>34.51</v>
      </c>
      <c r="D1513">
        <f>VLOOKUP(A1513,'MEDICAL EXAMINATIONS'!A:H,3,FALSE)</f>
        <v>6.26</v>
      </c>
      <c r="E1513" t="str">
        <f>VLOOKUP(A1513,'DATA TRANSFORMATION 3'!A:C,2,FALSE)</f>
        <v>No</v>
      </c>
      <c r="F1513" t="str">
        <f>VLOOKUP(A1513,'MEDICAL EXAMINATIONS'!A:H,5,FALSE)</f>
        <v>No</v>
      </c>
      <c r="G1513" t="str">
        <f>VLOOKUP(A1513,'MEDICAL EXAMINATIONS'!A:H,6,FALSE)</f>
        <v>No</v>
      </c>
      <c r="H1513">
        <f>VLOOKUP(A1513,'DATA TRANSFORMATION 2'!A:B,2,FALSE)</f>
        <v>0</v>
      </c>
      <c r="I1513" t="str">
        <f>VLOOKUP(A1513,'DATA TRANSFORMATION 3'!A:C,3,FALSE)</f>
        <v>No</v>
      </c>
      <c r="J1513" t="str">
        <f>VLOOKUP(A1513,'DATA TRANSFORMATION 4'!A:C,3,FALSE)</f>
        <v>Obesity</v>
      </c>
      <c r="K1513" t="str">
        <f>VLOOKUP(A1513,'DATA TRANSFORMATION 5'!A:C,3,FALSE)</f>
        <v>Prediabetes</v>
      </c>
      <c r="L1513" t="str">
        <f>VLOOKUP(A1513,'DATA TRANSFORMATION 6'!A:E,5,FALSE)</f>
        <v>24-Jul-1978</v>
      </c>
      <c r="M1513" s="20">
        <f>VLOOKUP(A1513,'DATA TRANSFORMATION 8'!A:B,2,FALSE)</f>
        <v>12797.21</v>
      </c>
      <c r="N1513" t="str">
        <f>VLOOKUP(A1513,'DATA CLEANING 3'!A:D,3,FALSE)</f>
        <v>tier - 3</v>
      </c>
      <c r="O1513" t="str">
        <f>VLOOKUP(A1513,'DATA CLEANING 3'!A:D,4,FALSE)</f>
        <v>tier - 1</v>
      </c>
      <c r="P1513" t="str">
        <f>VLOOKUP(A1513,'DATA CLEANING 4'!A:B,2,FALSE)</f>
        <v>R1024</v>
      </c>
      <c r="Q1513">
        <f>VLOOKUP(A1513,'DATA TANSFORMATION 7'!A:F,6,FALSE)</f>
        <v>44</v>
      </c>
    </row>
    <row r="1514" spans="1:17" ht="16" x14ac:dyDescent="0.4">
      <c r="A1514" s="11" t="s">
        <v>1697</v>
      </c>
      <c r="B1514" t="str">
        <f>VLOOKUP(A1514,'DATA TRANSFORMATION 1'!A:E,4,FALSE)</f>
        <v>West</v>
      </c>
      <c r="C1514">
        <f>VLOOKUP(A1514,'MEDICAL EXAMINATIONS'!A:H,2,FALSE)</f>
        <v>19.32</v>
      </c>
      <c r="D1514">
        <f>VLOOKUP(A1514,'MEDICAL EXAMINATIONS'!A:H,3,FALSE)</f>
        <v>11.58</v>
      </c>
      <c r="E1514" t="str">
        <f>VLOOKUP(A1514,'DATA TRANSFORMATION 3'!A:C,2,FALSE)</f>
        <v>Yes</v>
      </c>
      <c r="F1514" t="str">
        <f>VLOOKUP(A1514,'MEDICAL EXAMINATIONS'!A:H,5,FALSE)</f>
        <v>No</v>
      </c>
      <c r="G1514" t="str">
        <f>VLOOKUP(A1514,'MEDICAL EXAMINATIONS'!A:H,6,FALSE)</f>
        <v>No</v>
      </c>
      <c r="H1514">
        <f>VLOOKUP(A1514,'DATA TRANSFORMATION 2'!A:B,2,FALSE)</f>
        <v>1</v>
      </c>
      <c r="I1514" t="str">
        <f>VLOOKUP(A1514,'DATA TRANSFORMATION 3'!A:C,3,FALSE)</f>
        <v>No</v>
      </c>
      <c r="J1514" t="str">
        <f>VLOOKUP(A1514,'DATA TRANSFORMATION 4'!A:C,3,FALSE)</f>
        <v>Normal Weight</v>
      </c>
      <c r="K1514" t="str">
        <f>VLOOKUP(A1514,'DATA TRANSFORMATION 5'!A:C,3,FALSE)</f>
        <v>Diabetes</v>
      </c>
      <c r="L1514" t="str">
        <f>VLOOKUP(A1514,'DATA TRANSFORMATION 6'!A:E,5,FALSE)</f>
        <v>20-Jul-1963</v>
      </c>
      <c r="M1514" s="20">
        <f>VLOOKUP(A1514,'DATA TRANSFORMATION 8'!A:B,2,FALSE)</f>
        <v>12815.44</v>
      </c>
      <c r="N1514" t="str">
        <f>VLOOKUP(A1514,'DATA CLEANING 3'!A:D,3,FALSE)</f>
        <v>tier - 3</v>
      </c>
      <c r="O1514" t="str">
        <f>VLOOKUP(A1514,'DATA CLEANING 3'!A:D,4,FALSE)</f>
        <v>tier - 3</v>
      </c>
      <c r="P1514" t="str">
        <f>VLOOKUP(A1514,'DATA CLEANING 4'!A:B,2,FALSE)</f>
        <v>R1024</v>
      </c>
      <c r="Q1514">
        <f>VLOOKUP(A1514,'DATA TANSFORMATION 7'!A:F,6,FALSE)</f>
        <v>59</v>
      </c>
    </row>
    <row r="1515" spans="1:17" ht="16" x14ac:dyDescent="0.4">
      <c r="A1515" s="11" t="s">
        <v>1695</v>
      </c>
      <c r="B1515" t="str">
        <f>VLOOKUP(A1515,'DATA TRANSFORMATION 1'!A:E,4,FALSE)</f>
        <v>Chida</v>
      </c>
      <c r="C1515">
        <f>VLOOKUP(A1515,'MEDICAL EXAMINATIONS'!A:H,2,FALSE)</f>
        <v>28.5</v>
      </c>
      <c r="D1515">
        <f>VLOOKUP(A1515,'MEDICAL EXAMINATIONS'!A:H,3,FALSE)</f>
        <v>4.3600000000000003</v>
      </c>
      <c r="E1515" t="str">
        <f>VLOOKUP(A1515,'DATA TRANSFORMATION 3'!A:C,2,FALSE)</f>
        <v>No</v>
      </c>
      <c r="F1515" t="str">
        <f>VLOOKUP(A1515,'MEDICAL EXAMINATIONS'!A:H,5,FALSE)</f>
        <v>No</v>
      </c>
      <c r="G1515" t="str">
        <f>VLOOKUP(A1515,'MEDICAL EXAMINATIONS'!A:H,6,FALSE)</f>
        <v>No</v>
      </c>
      <c r="H1515">
        <f>VLOOKUP(A1515,'DATA TRANSFORMATION 2'!A:B,2,FALSE)</f>
        <v>0</v>
      </c>
      <c r="I1515" t="str">
        <f>VLOOKUP(A1515,'DATA TRANSFORMATION 3'!A:C,3,FALSE)</f>
        <v>No</v>
      </c>
      <c r="J1515" t="str">
        <f>VLOOKUP(A1515,'DATA TRANSFORMATION 4'!A:C,3,FALSE)</f>
        <v>Over Weight</v>
      </c>
      <c r="K1515" t="str">
        <f>VLOOKUP(A1515,'DATA TRANSFORMATION 5'!A:C,3,FALSE)</f>
        <v>Normal</v>
      </c>
      <c r="L1515" t="str">
        <f>VLOOKUP(A1515,'DATA TRANSFORMATION 6'!A:E,5,FALSE)</f>
        <v>25-Sep-1967</v>
      </c>
      <c r="M1515" s="20">
        <f>VLOOKUP(A1515,'DATA TRANSFORMATION 8'!A:B,2,FALSE)</f>
        <v>12823.25</v>
      </c>
      <c r="N1515" t="str">
        <f>VLOOKUP(A1515,'DATA CLEANING 3'!A:D,3,FALSE)</f>
        <v>tier - 3</v>
      </c>
      <c r="O1515" t="str">
        <f>VLOOKUP(A1515,'DATA CLEANING 3'!A:D,4,FALSE)</f>
        <v>tier - 3</v>
      </c>
      <c r="P1515" t="str">
        <f>VLOOKUP(A1515,'DATA CLEANING 4'!A:B,2,FALSE)</f>
        <v>R1021</v>
      </c>
      <c r="Q1515">
        <f>VLOOKUP(A1515,'DATA TANSFORMATION 7'!A:F,6,FALSE)</f>
        <v>55</v>
      </c>
    </row>
    <row r="1516" spans="1:17" ht="16" x14ac:dyDescent="0.4">
      <c r="A1516" s="11" t="s">
        <v>1693</v>
      </c>
      <c r="B1516" t="str">
        <f>VLOOKUP(A1516,'DATA TRANSFORMATION 1'!A:E,4,FALSE)</f>
        <v>Reisenauer</v>
      </c>
      <c r="C1516">
        <f>VLOOKUP(A1516,'MEDICAL EXAMINATIONS'!A:H,2,FALSE)</f>
        <v>30.875</v>
      </c>
      <c r="D1516">
        <f>VLOOKUP(A1516,'MEDICAL EXAMINATIONS'!A:H,3,FALSE)</f>
        <v>4.1399999999999997</v>
      </c>
      <c r="E1516" t="str">
        <f>VLOOKUP(A1516,'DATA TRANSFORMATION 3'!A:C,2,FALSE)</f>
        <v>Yes</v>
      </c>
      <c r="F1516" t="str">
        <f>VLOOKUP(A1516,'MEDICAL EXAMINATIONS'!A:H,5,FALSE)</f>
        <v>No</v>
      </c>
      <c r="G1516" t="str">
        <f>VLOOKUP(A1516,'MEDICAL EXAMINATIONS'!A:H,6,FALSE)</f>
        <v>No</v>
      </c>
      <c r="H1516">
        <f>VLOOKUP(A1516,'DATA TRANSFORMATION 2'!A:B,2,FALSE)</f>
        <v>0</v>
      </c>
      <c r="I1516" t="str">
        <f>VLOOKUP(A1516,'DATA TRANSFORMATION 3'!A:C,3,FALSE)</f>
        <v>No</v>
      </c>
      <c r="J1516" t="str">
        <f>VLOOKUP(A1516,'DATA TRANSFORMATION 4'!A:C,3,FALSE)</f>
        <v>Obesity</v>
      </c>
      <c r="K1516" t="str">
        <f>VLOOKUP(A1516,'DATA TRANSFORMATION 5'!A:C,3,FALSE)</f>
        <v>Normal</v>
      </c>
      <c r="L1516" t="str">
        <f>VLOOKUP(A1516,'DATA TRANSFORMATION 6'!A:E,5,FALSE)</f>
        <v>9-Nov-2004</v>
      </c>
      <c r="M1516" s="20">
        <f>VLOOKUP(A1516,'DATA TRANSFORMATION 8'!A:B,2,FALSE)</f>
        <v>12829.46</v>
      </c>
      <c r="N1516" t="str">
        <f>VLOOKUP(A1516,'DATA CLEANING 3'!A:D,3,FALSE)</f>
        <v>tier - 3</v>
      </c>
      <c r="O1516" t="str">
        <f>VLOOKUP(A1516,'DATA CLEANING 3'!A:D,4,FALSE)</f>
        <v>tier - 3</v>
      </c>
      <c r="P1516" t="str">
        <f>VLOOKUP(A1516,'DATA CLEANING 4'!A:B,2,FALSE)</f>
        <v>R1016</v>
      </c>
      <c r="Q1516">
        <f>VLOOKUP(A1516,'DATA TANSFORMATION 7'!A:F,6,FALSE)</f>
        <v>18</v>
      </c>
    </row>
    <row r="1517" spans="1:17" ht="16" x14ac:dyDescent="0.4">
      <c r="A1517" s="11" t="s">
        <v>1691</v>
      </c>
      <c r="B1517" t="str">
        <f>VLOOKUP(A1517,'DATA TRANSFORMATION 1'!A:E,4,FALSE)</f>
        <v>Rosenberg-Wohl</v>
      </c>
      <c r="C1517">
        <f>VLOOKUP(A1517,'MEDICAL EXAMINATIONS'!A:H,2,FALSE)</f>
        <v>24.02</v>
      </c>
      <c r="D1517">
        <f>VLOOKUP(A1517,'MEDICAL EXAMINATIONS'!A:H,3,FALSE)</f>
        <v>4.38</v>
      </c>
      <c r="E1517" t="str">
        <f>VLOOKUP(A1517,'DATA TRANSFORMATION 3'!A:C,2,FALSE)</f>
        <v>No</v>
      </c>
      <c r="F1517" t="str">
        <f>VLOOKUP(A1517,'MEDICAL EXAMINATIONS'!A:H,5,FALSE)</f>
        <v>No</v>
      </c>
      <c r="G1517" t="str">
        <f>VLOOKUP(A1517,'MEDICAL EXAMINATIONS'!A:H,6,FALSE)</f>
        <v>No</v>
      </c>
      <c r="H1517">
        <f>VLOOKUP(A1517,'DATA TRANSFORMATION 2'!A:B,2,FALSE)</f>
        <v>0</v>
      </c>
      <c r="I1517" t="str">
        <f>VLOOKUP(A1517,'DATA TRANSFORMATION 3'!A:C,3,FALSE)</f>
        <v>No</v>
      </c>
      <c r="J1517" t="str">
        <f>VLOOKUP(A1517,'DATA TRANSFORMATION 4'!A:C,3,FALSE)</f>
        <v>Normal Weight</v>
      </c>
      <c r="K1517" t="str">
        <f>VLOOKUP(A1517,'DATA TRANSFORMATION 5'!A:C,3,FALSE)</f>
        <v>Normal</v>
      </c>
      <c r="L1517" t="str">
        <f>VLOOKUP(A1517,'DATA TRANSFORMATION 6'!A:E,5,FALSE)</f>
        <v>27-Sep-1993</v>
      </c>
      <c r="M1517" s="20">
        <f>VLOOKUP(A1517,'DATA TRANSFORMATION 8'!A:B,2,FALSE)</f>
        <v>12847.24</v>
      </c>
      <c r="N1517" t="str">
        <f>VLOOKUP(A1517,'DATA CLEANING 3'!A:D,3,FALSE)</f>
        <v>tier - 3</v>
      </c>
      <c r="O1517" t="str">
        <f>VLOOKUP(A1517,'DATA CLEANING 3'!A:D,4,FALSE)</f>
        <v>tier - 2</v>
      </c>
      <c r="P1517" t="str">
        <f>VLOOKUP(A1517,'DATA CLEANING 4'!A:B,2,FALSE)</f>
        <v>R1012</v>
      </c>
      <c r="Q1517">
        <f>VLOOKUP(A1517,'DATA TANSFORMATION 7'!A:F,6,FALSE)</f>
        <v>29</v>
      </c>
    </row>
    <row r="1518" spans="1:17" ht="16" x14ac:dyDescent="0.4">
      <c r="A1518" s="11" t="s">
        <v>1689</v>
      </c>
      <c r="B1518" t="str">
        <f>VLOOKUP(A1518,'DATA TRANSFORMATION 1'!A:E,4,FALSE)</f>
        <v>Theriault</v>
      </c>
      <c r="C1518">
        <f>VLOOKUP(A1518,'MEDICAL EXAMINATIONS'!A:H,2,FALSE)</f>
        <v>36.08</v>
      </c>
      <c r="D1518">
        <f>VLOOKUP(A1518,'MEDICAL EXAMINATIONS'!A:H,3,FALSE)</f>
        <v>11.61</v>
      </c>
      <c r="E1518" t="str">
        <f>VLOOKUP(A1518,'DATA TRANSFORMATION 3'!A:C,2,FALSE)</f>
        <v>Yes</v>
      </c>
      <c r="F1518" t="str">
        <f>VLOOKUP(A1518,'MEDICAL EXAMINATIONS'!A:H,5,FALSE)</f>
        <v>No</v>
      </c>
      <c r="G1518" t="str">
        <f>VLOOKUP(A1518,'MEDICAL EXAMINATIONS'!A:H,6,FALSE)</f>
        <v>No</v>
      </c>
      <c r="H1518">
        <f>VLOOKUP(A1518,'DATA TRANSFORMATION 2'!A:B,2,FALSE)</f>
        <v>0</v>
      </c>
      <c r="I1518" t="str">
        <f>VLOOKUP(A1518,'DATA TRANSFORMATION 3'!A:C,3,FALSE)</f>
        <v>No</v>
      </c>
      <c r="J1518" t="str">
        <f>VLOOKUP(A1518,'DATA TRANSFORMATION 4'!A:C,3,FALSE)</f>
        <v>Obesity</v>
      </c>
      <c r="K1518" t="str">
        <f>VLOOKUP(A1518,'DATA TRANSFORMATION 5'!A:C,3,FALSE)</f>
        <v>Diabetes</v>
      </c>
      <c r="L1518" t="str">
        <f>VLOOKUP(A1518,'DATA TRANSFORMATION 6'!A:E,5,FALSE)</f>
        <v>22-Sep-1973</v>
      </c>
      <c r="M1518" s="20">
        <f>VLOOKUP(A1518,'DATA TRANSFORMATION 8'!A:B,2,FALSE)</f>
        <v>12852.37</v>
      </c>
      <c r="N1518" t="str">
        <f>VLOOKUP(A1518,'DATA CLEANING 3'!A:D,3,FALSE)</f>
        <v>tier - 3</v>
      </c>
      <c r="O1518" t="str">
        <f>VLOOKUP(A1518,'DATA CLEANING 3'!A:D,4,FALSE)</f>
        <v>tier - 1</v>
      </c>
      <c r="P1518" t="str">
        <f>VLOOKUP(A1518,'DATA CLEANING 4'!A:B,2,FALSE)</f>
        <v>R1012</v>
      </c>
      <c r="Q1518">
        <f>VLOOKUP(A1518,'DATA TANSFORMATION 7'!A:F,6,FALSE)</f>
        <v>49</v>
      </c>
    </row>
    <row r="1519" spans="1:17" ht="16" x14ac:dyDescent="0.4">
      <c r="A1519" s="11" t="s">
        <v>1687</v>
      </c>
      <c r="B1519" t="str">
        <f>VLOOKUP(A1519,'DATA TRANSFORMATION 1'!A:E,4,FALSE)</f>
        <v>Manuel</v>
      </c>
      <c r="C1519">
        <f>VLOOKUP(A1519,'MEDICAL EXAMINATIONS'!A:H,2,FALSE)</f>
        <v>32.200000000000003</v>
      </c>
      <c r="D1519">
        <f>VLOOKUP(A1519,'MEDICAL EXAMINATIONS'!A:H,3,FALSE)</f>
        <v>10.59</v>
      </c>
      <c r="E1519" t="str">
        <f>VLOOKUP(A1519,'DATA TRANSFORMATION 3'!A:C,2,FALSE)</f>
        <v>Yes</v>
      </c>
      <c r="F1519" t="str">
        <f>VLOOKUP(A1519,'MEDICAL EXAMINATIONS'!A:H,5,FALSE)</f>
        <v>No</v>
      </c>
      <c r="G1519" t="str">
        <f>VLOOKUP(A1519,'MEDICAL EXAMINATIONS'!A:H,6,FALSE)</f>
        <v>No</v>
      </c>
      <c r="H1519">
        <f>VLOOKUP(A1519,'DATA TRANSFORMATION 2'!A:B,2,FALSE)</f>
        <v>0</v>
      </c>
      <c r="I1519" t="str">
        <f>VLOOKUP(A1519,'DATA TRANSFORMATION 3'!A:C,3,FALSE)</f>
        <v>No</v>
      </c>
      <c r="J1519" t="str">
        <f>VLOOKUP(A1519,'DATA TRANSFORMATION 4'!A:C,3,FALSE)</f>
        <v>Obesity</v>
      </c>
      <c r="K1519" t="str">
        <f>VLOOKUP(A1519,'DATA TRANSFORMATION 5'!A:C,3,FALSE)</f>
        <v>Diabetes</v>
      </c>
      <c r="L1519" t="str">
        <f>VLOOKUP(A1519,'DATA TRANSFORMATION 6'!A:E,5,FALSE)</f>
        <v>27-Sep-1963</v>
      </c>
      <c r="M1519" s="20">
        <f>VLOOKUP(A1519,'DATA TRANSFORMATION 8'!A:B,2,FALSE)</f>
        <v>12856.84</v>
      </c>
      <c r="N1519" t="str">
        <f>VLOOKUP(A1519,'DATA CLEANING 3'!A:D,3,FALSE)</f>
        <v>tier - 3</v>
      </c>
      <c r="O1519" t="str">
        <f>VLOOKUP(A1519,'DATA CLEANING 3'!A:D,4,FALSE)</f>
        <v>tier - 3</v>
      </c>
      <c r="P1519" t="str">
        <f>VLOOKUP(A1519,'DATA CLEANING 4'!A:B,2,FALSE)</f>
        <v>R1021</v>
      </c>
      <c r="Q1519">
        <f>VLOOKUP(A1519,'DATA TANSFORMATION 7'!A:F,6,FALSE)</f>
        <v>59</v>
      </c>
    </row>
    <row r="1520" spans="1:17" ht="16" x14ac:dyDescent="0.4">
      <c r="A1520" s="11" t="s">
        <v>1685</v>
      </c>
      <c r="B1520" t="str">
        <f>VLOOKUP(A1520,'DATA TRANSFORMATION 1'!A:E,4,FALSE)</f>
        <v>Demko</v>
      </c>
      <c r="C1520">
        <f>VLOOKUP(A1520,'MEDICAL EXAMINATIONS'!A:H,2,FALSE)</f>
        <v>28.05</v>
      </c>
      <c r="D1520">
        <f>VLOOKUP(A1520,'MEDICAL EXAMINATIONS'!A:H,3,FALSE)</f>
        <v>11.85</v>
      </c>
      <c r="E1520" t="str">
        <f>VLOOKUP(A1520,'DATA TRANSFORMATION 3'!A:C,2,FALSE)</f>
        <v>Yes</v>
      </c>
      <c r="F1520" t="str">
        <f>VLOOKUP(A1520,'MEDICAL EXAMINATIONS'!A:H,5,FALSE)</f>
        <v>No</v>
      </c>
      <c r="G1520" t="str">
        <f>VLOOKUP(A1520,'MEDICAL EXAMINATIONS'!A:H,6,FALSE)</f>
        <v>No</v>
      </c>
      <c r="H1520">
        <f>VLOOKUP(A1520,'DATA TRANSFORMATION 2'!A:B,2,FALSE)</f>
        <v>0</v>
      </c>
      <c r="I1520" t="str">
        <f>VLOOKUP(A1520,'DATA TRANSFORMATION 3'!A:C,3,FALSE)</f>
        <v>No</v>
      </c>
      <c r="J1520" t="str">
        <f>VLOOKUP(A1520,'DATA TRANSFORMATION 4'!A:C,3,FALSE)</f>
        <v>Over Weight</v>
      </c>
      <c r="K1520" t="str">
        <f>VLOOKUP(A1520,'DATA TRANSFORMATION 5'!A:C,3,FALSE)</f>
        <v>Diabetes</v>
      </c>
      <c r="L1520" t="str">
        <f>VLOOKUP(A1520,'DATA TRANSFORMATION 6'!A:E,5,FALSE)</f>
        <v>6-Aug-1984</v>
      </c>
      <c r="M1520" s="20">
        <f>VLOOKUP(A1520,'DATA TRANSFORMATION 8'!A:B,2,FALSE)</f>
        <v>12870.31</v>
      </c>
      <c r="N1520" t="str">
        <f>VLOOKUP(A1520,'DATA CLEANING 3'!A:D,3,FALSE)</f>
        <v>tier - 3</v>
      </c>
      <c r="O1520" t="str">
        <f>VLOOKUP(A1520,'DATA CLEANING 3'!A:D,4,FALSE)</f>
        <v>tier - 3</v>
      </c>
      <c r="P1520" t="str">
        <f>VLOOKUP(A1520,'DATA CLEANING 4'!A:B,2,FALSE)</f>
        <v>R1012</v>
      </c>
      <c r="Q1520">
        <f>VLOOKUP(A1520,'DATA TANSFORMATION 7'!A:F,6,FALSE)</f>
        <v>38</v>
      </c>
    </row>
    <row r="1521" spans="1:17" ht="16" x14ac:dyDescent="0.4">
      <c r="A1521" s="11" t="s">
        <v>1683</v>
      </c>
      <c r="B1521" t="str">
        <f>VLOOKUP(A1521,'DATA TRANSFORMATION 1'!A:E,4,FALSE)</f>
        <v>Battaglia</v>
      </c>
      <c r="C1521">
        <f>VLOOKUP(A1521,'MEDICAL EXAMINATIONS'!A:H,2,FALSE)</f>
        <v>19</v>
      </c>
      <c r="D1521">
        <f>VLOOKUP(A1521,'MEDICAL EXAMINATIONS'!A:H,3,FALSE)</f>
        <v>5.46</v>
      </c>
      <c r="E1521" t="str">
        <f>VLOOKUP(A1521,'DATA TRANSFORMATION 3'!A:C,2,FALSE)</f>
        <v>Yes</v>
      </c>
      <c r="F1521" t="str">
        <f>VLOOKUP(A1521,'MEDICAL EXAMINATIONS'!A:H,5,FALSE)</f>
        <v>No</v>
      </c>
      <c r="G1521" t="str">
        <f>VLOOKUP(A1521,'MEDICAL EXAMINATIONS'!A:H,6,FALSE)</f>
        <v>No</v>
      </c>
      <c r="H1521">
        <f>VLOOKUP(A1521,'DATA TRANSFORMATION 2'!A:B,2,FALSE)</f>
        <v>1</v>
      </c>
      <c r="I1521" t="str">
        <f>VLOOKUP(A1521,'DATA TRANSFORMATION 3'!A:C,3,FALSE)</f>
        <v>No</v>
      </c>
      <c r="J1521" t="str">
        <f>VLOOKUP(A1521,'DATA TRANSFORMATION 4'!A:C,3,FALSE)</f>
        <v>Normal Weight</v>
      </c>
      <c r="K1521" t="str">
        <f>VLOOKUP(A1521,'DATA TRANSFORMATION 5'!A:C,3,FALSE)</f>
        <v>Normal</v>
      </c>
      <c r="L1521" t="str">
        <f>VLOOKUP(A1521,'DATA TRANSFORMATION 6'!A:E,5,FALSE)</f>
        <v>9-Jul-2004</v>
      </c>
      <c r="M1521" s="20">
        <f>VLOOKUP(A1521,'DATA TRANSFORMATION 8'!A:B,2,FALSE)</f>
        <v>12890.06</v>
      </c>
      <c r="N1521" t="str">
        <f>VLOOKUP(A1521,'DATA CLEANING 3'!A:D,3,FALSE)</f>
        <v>tier - 3</v>
      </c>
      <c r="O1521" t="str">
        <f>VLOOKUP(A1521,'DATA CLEANING 3'!A:D,4,FALSE)</f>
        <v>tier - 1</v>
      </c>
      <c r="P1521" t="str">
        <f>VLOOKUP(A1521,'DATA CLEANING 4'!A:B,2,FALSE)</f>
        <v>R1019</v>
      </c>
      <c r="Q1521">
        <f>VLOOKUP(A1521,'DATA TANSFORMATION 7'!A:F,6,FALSE)</f>
        <v>18</v>
      </c>
    </row>
    <row r="1522" spans="1:17" ht="16" x14ac:dyDescent="0.4">
      <c r="A1522" s="11" t="s">
        <v>1681</v>
      </c>
      <c r="B1522" t="str">
        <f>VLOOKUP(A1522,'DATA TRANSFORMATION 1'!A:E,4,FALSE)</f>
        <v>Follo</v>
      </c>
      <c r="C1522">
        <f>VLOOKUP(A1522,'MEDICAL EXAMINATIONS'!A:H,2,FALSE)</f>
        <v>16.13</v>
      </c>
      <c r="D1522">
        <f>VLOOKUP(A1522,'MEDICAL EXAMINATIONS'!A:H,3,FALSE)</f>
        <v>4.54</v>
      </c>
      <c r="E1522" t="str">
        <f>VLOOKUP(A1522,'DATA TRANSFORMATION 3'!A:C,2,FALSE)</f>
        <v>Yes</v>
      </c>
      <c r="F1522" t="str">
        <f>VLOOKUP(A1522,'MEDICAL EXAMINATIONS'!A:H,5,FALSE)</f>
        <v>No</v>
      </c>
      <c r="G1522" t="str">
        <f>VLOOKUP(A1522,'MEDICAL EXAMINATIONS'!A:H,6,FALSE)</f>
        <v>No</v>
      </c>
      <c r="H1522">
        <f>VLOOKUP(A1522,'DATA TRANSFORMATION 2'!A:B,2,FALSE)</f>
        <v>2</v>
      </c>
      <c r="I1522" t="str">
        <f>VLOOKUP(A1522,'DATA TRANSFORMATION 3'!A:C,3,FALSE)</f>
        <v>No</v>
      </c>
      <c r="J1522" t="str">
        <f>VLOOKUP(A1522,'DATA TRANSFORMATION 4'!A:C,3,FALSE)</f>
        <v>Under Weight</v>
      </c>
      <c r="K1522" t="str">
        <f>VLOOKUP(A1522,'DATA TRANSFORMATION 5'!A:C,3,FALSE)</f>
        <v>Normal</v>
      </c>
      <c r="L1522" t="str">
        <f>VLOOKUP(A1522,'DATA TRANSFORMATION 6'!A:E,5,FALSE)</f>
        <v>16-Aug-1963</v>
      </c>
      <c r="M1522" s="20">
        <f>VLOOKUP(A1522,'DATA TRANSFORMATION 8'!A:B,2,FALSE)</f>
        <v>12913.99</v>
      </c>
      <c r="N1522" t="str">
        <f>VLOOKUP(A1522,'DATA CLEANING 3'!A:D,3,FALSE)</f>
        <v>tier - 3</v>
      </c>
      <c r="O1522" t="str">
        <f>VLOOKUP(A1522,'DATA CLEANING 3'!A:D,4,FALSE)</f>
        <v>tier - 2</v>
      </c>
      <c r="P1522" t="str">
        <f>VLOOKUP(A1522,'DATA CLEANING 4'!A:B,2,FALSE)</f>
        <v>R1016</v>
      </c>
      <c r="Q1522">
        <f>VLOOKUP(A1522,'DATA TANSFORMATION 7'!A:F,6,FALSE)</f>
        <v>59</v>
      </c>
    </row>
    <row r="1523" spans="1:17" ht="16" x14ac:dyDescent="0.4">
      <c r="A1523" s="11" t="s">
        <v>1679</v>
      </c>
      <c r="B1523" t="str">
        <f>VLOOKUP(A1523,'DATA TRANSFORMATION 1'!A:E,4,FALSE)</f>
        <v>Barana</v>
      </c>
      <c r="C1523">
        <f>VLOOKUP(A1523,'MEDICAL EXAMINATIONS'!A:H,2,FALSE)</f>
        <v>18.77</v>
      </c>
      <c r="D1523">
        <f>VLOOKUP(A1523,'MEDICAL EXAMINATIONS'!A:H,3,FALSE)</f>
        <v>11.98</v>
      </c>
      <c r="E1523" t="str">
        <f>VLOOKUP(A1523,'DATA TRANSFORMATION 3'!A:C,2,FALSE)</f>
        <v>Yes</v>
      </c>
      <c r="F1523" t="str">
        <f>VLOOKUP(A1523,'MEDICAL EXAMINATIONS'!A:H,5,FALSE)</f>
        <v>No</v>
      </c>
      <c r="G1523" t="str">
        <f>VLOOKUP(A1523,'MEDICAL EXAMINATIONS'!A:H,6,FALSE)</f>
        <v>No</v>
      </c>
      <c r="H1523">
        <f>VLOOKUP(A1523,'DATA TRANSFORMATION 2'!A:B,2,FALSE)</f>
        <v>2</v>
      </c>
      <c r="I1523" t="str">
        <f>VLOOKUP(A1523,'DATA TRANSFORMATION 3'!A:C,3,FALSE)</f>
        <v>No</v>
      </c>
      <c r="J1523" t="str">
        <f>VLOOKUP(A1523,'DATA TRANSFORMATION 4'!A:C,3,FALSE)</f>
        <v>Normal Weight</v>
      </c>
      <c r="K1523" t="str">
        <f>VLOOKUP(A1523,'DATA TRANSFORMATION 5'!A:C,3,FALSE)</f>
        <v>Diabetes</v>
      </c>
      <c r="L1523" t="str">
        <f>VLOOKUP(A1523,'DATA TRANSFORMATION 6'!A:E,5,FALSE)</f>
        <v>1-Sep-1963</v>
      </c>
      <c r="M1523" s="20">
        <f>VLOOKUP(A1523,'DATA TRANSFORMATION 8'!A:B,2,FALSE)</f>
        <v>12925.89</v>
      </c>
      <c r="N1523" t="str">
        <f>VLOOKUP(A1523,'DATA CLEANING 3'!A:D,3,FALSE)</f>
        <v>tier - 3</v>
      </c>
      <c r="O1523" t="str">
        <f>VLOOKUP(A1523,'DATA CLEANING 3'!A:D,4,FALSE)</f>
        <v>tier - 2</v>
      </c>
      <c r="P1523" t="str">
        <f>VLOOKUP(A1523,'DATA CLEANING 4'!A:B,2,FALSE)</f>
        <v>R1013</v>
      </c>
      <c r="Q1523">
        <f>VLOOKUP(A1523,'DATA TANSFORMATION 7'!A:F,6,FALSE)</f>
        <v>59</v>
      </c>
    </row>
    <row r="1524" spans="1:17" ht="16" x14ac:dyDescent="0.4">
      <c r="A1524" s="11" t="s">
        <v>1677</v>
      </c>
      <c r="B1524" t="str">
        <f>VLOOKUP(A1524,'DATA TRANSFORMATION 1'!A:E,4,FALSE)</f>
        <v>Lysaght</v>
      </c>
      <c r="C1524">
        <f>VLOOKUP(A1524,'MEDICAL EXAMINATIONS'!A:H,2,FALSE)</f>
        <v>28.88</v>
      </c>
      <c r="D1524">
        <f>VLOOKUP(A1524,'MEDICAL EXAMINATIONS'!A:H,3,FALSE)</f>
        <v>6.59</v>
      </c>
      <c r="E1524" t="str">
        <f>VLOOKUP(A1524,'DATA TRANSFORMATION 3'!A:C,2,FALSE)</f>
        <v>Yes</v>
      </c>
      <c r="F1524" t="str">
        <f>VLOOKUP(A1524,'MEDICAL EXAMINATIONS'!A:H,5,FALSE)</f>
        <v>No</v>
      </c>
      <c r="G1524" t="str">
        <f>VLOOKUP(A1524,'MEDICAL EXAMINATIONS'!A:H,6,FALSE)</f>
        <v>No</v>
      </c>
      <c r="H1524">
        <f>VLOOKUP(A1524,'DATA TRANSFORMATION 2'!A:B,2,FALSE)</f>
        <v>1</v>
      </c>
      <c r="I1524" t="str">
        <f>VLOOKUP(A1524,'DATA TRANSFORMATION 3'!A:C,3,FALSE)</f>
        <v>No</v>
      </c>
      <c r="J1524" t="str">
        <f>VLOOKUP(A1524,'DATA TRANSFORMATION 4'!A:C,3,FALSE)</f>
        <v>Over Weight</v>
      </c>
      <c r="K1524" t="str">
        <f>VLOOKUP(A1524,'DATA TRANSFORMATION 5'!A:C,3,FALSE)</f>
        <v>Diabetes</v>
      </c>
      <c r="L1524" t="str">
        <f>VLOOKUP(A1524,'DATA TRANSFORMATION 6'!A:E,5,FALSE)</f>
        <v>14-Aug-1963</v>
      </c>
      <c r="M1524" s="20">
        <f>VLOOKUP(A1524,'DATA TRANSFORMATION 8'!A:B,2,FALSE)</f>
        <v>12928.79</v>
      </c>
      <c r="N1524" t="str">
        <f>VLOOKUP(A1524,'DATA CLEANING 3'!A:D,3,FALSE)</f>
        <v>tier - 3</v>
      </c>
      <c r="O1524" t="str">
        <f>VLOOKUP(A1524,'DATA CLEANING 3'!A:D,4,FALSE)</f>
        <v>tier - 2</v>
      </c>
      <c r="P1524" t="str">
        <f>VLOOKUP(A1524,'DATA CLEANING 4'!A:B,2,FALSE)</f>
        <v>R1013</v>
      </c>
      <c r="Q1524">
        <f>VLOOKUP(A1524,'DATA TANSFORMATION 7'!A:F,6,FALSE)</f>
        <v>59</v>
      </c>
    </row>
    <row r="1525" spans="1:17" ht="16" x14ac:dyDescent="0.4">
      <c r="A1525" s="11" t="s">
        <v>1675</v>
      </c>
      <c r="B1525" t="str">
        <f>VLOOKUP(A1525,'DATA TRANSFORMATION 1'!A:E,4,FALSE)</f>
        <v>Chalmers</v>
      </c>
      <c r="C1525">
        <f>VLOOKUP(A1525,'MEDICAL EXAMINATIONS'!A:H,2,FALSE)</f>
        <v>27.55</v>
      </c>
      <c r="D1525">
        <f>VLOOKUP(A1525,'MEDICAL EXAMINATIONS'!A:H,3,FALSE)</f>
        <v>10.83</v>
      </c>
      <c r="E1525" t="str">
        <f>VLOOKUP(A1525,'DATA TRANSFORMATION 3'!A:C,2,FALSE)</f>
        <v>Yes</v>
      </c>
      <c r="F1525" t="str">
        <f>VLOOKUP(A1525,'MEDICAL EXAMINATIONS'!A:H,5,FALSE)</f>
        <v>No</v>
      </c>
      <c r="G1525" t="str">
        <f>VLOOKUP(A1525,'MEDICAL EXAMINATIONS'!A:H,6,FALSE)</f>
        <v>No</v>
      </c>
      <c r="H1525">
        <f>VLOOKUP(A1525,'DATA TRANSFORMATION 2'!A:B,2,FALSE)</f>
        <v>1</v>
      </c>
      <c r="I1525" t="str">
        <f>VLOOKUP(A1525,'DATA TRANSFORMATION 3'!A:C,3,FALSE)</f>
        <v>No</v>
      </c>
      <c r="J1525" t="str">
        <f>VLOOKUP(A1525,'DATA TRANSFORMATION 4'!A:C,3,FALSE)</f>
        <v>Over Weight</v>
      </c>
      <c r="K1525" t="str">
        <f>VLOOKUP(A1525,'DATA TRANSFORMATION 5'!A:C,3,FALSE)</f>
        <v>Diabetes</v>
      </c>
      <c r="L1525" t="str">
        <f>VLOOKUP(A1525,'DATA TRANSFORMATION 6'!A:E,5,FALSE)</f>
        <v>22-Dec-1966</v>
      </c>
      <c r="M1525" s="20">
        <f>VLOOKUP(A1525,'DATA TRANSFORMATION 8'!A:B,2,FALSE)</f>
        <v>12949.16</v>
      </c>
      <c r="N1525" t="str">
        <f>VLOOKUP(A1525,'DATA CLEANING 3'!A:D,3,FALSE)</f>
        <v>tier - 3</v>
      </c>
      <c r="O1525" t="str">
        <f>VLOOKUP(A1525,'DATA CLEANING 3'!A:D,4,FALSE)</f>
        <v>tier - 3</v>
      </c>
      <c r="P1525" t="str">
        <f>VLOOKUP(A1525,'DATA CLEANING 4'!A:B,2,FALSE)</f>
        <v>R1013</v>
      </c>
      <c r="Q1525">
        <f>VLOOKUP(A1525,'DATA TANSFORMATION 7'!A:F,6,FALSE)</f>
        <v>56</v>
      </c>
    </row>
    <row r="1526" spans="1:17" ht="16" x14ac:dyDescent="0.4">
      <c r="A1526" s="11" t="s">
        <v>1673</v>
      </c>
      <c r="B1526" t="str">
        <f>VLOOKUP(A1526,'DATA TRANSFORMATION 1'!A:E,4,FALSE)</f>
        <v>Phillippi</v>
      </c>
      <c r="C1526">
        <f>VLOOKUP(A1526,'MEDICAL EXAMINATIONS'!A:H,2,FALSE)</f>
        <v>15.6</v>
      </c>
      <c r="D1526">
        <f>VLOOKUP(A1526,'MEDICAL EXAMINATIONS'!A:H,3,FALSE)</f>
        <v>8.6</v>
      </c>
      <c r="E1526" t="str">
        <f>VLOOKUP(A1526,'DATA TRANSFORMATION 3'!A:C,2,FALSE)</f>
        <v>No</v>
      </c>
      <c r="F1526" t="str">
        <f>VLOOKUP(A1526,'MEDICAL EXAMINATIONS'!A:H,5,FALSE)</f>
        <v>No</v>
      </c>
      <c r="G1526" t="str">
        <f>VLOOKUP(A1526,'MEDICAL EXAMINATIONS'!A:H,6,FALSE)</f>
        <v>No</v>
      </c>
      <c r="H1526">
        <f>VLOOKUP(A1526,'DATA TRANSFORMATION 2'!A:B,2,FALSE)</f>
        <v>0</v>
      </c>
      <c r="I1526" t="str">
        <f>VLOOKUP(A1526,'DATA TRANSFORMATION 3'!A:C,3,FALSE)</f>
        <v>No</v>
      </c>
      <c r="J1526" t="str">
        <f>VLOOKUP(A1526,'DATA TRANSFORMATION 4'!A:C,3,FALSE)</f>
        <v>Under Weight</v>
      </c>
      <c r="K1526" t="str">
        <f>VLOOKUP(A1526,'DATA TRANSFORMATION 5'!A:C,3,FALSE)</f>
        <v>Diabetes</v>
      </c>
      <c r="L1526" t="str">
        <f>VLOOKUP(A1526,'DATA TRANSFORMATION 6'!A:E,5,FALSE)</f>
        <v>20-Aug-1961</v>
      </c>
      <c r="M1526" s="20">
        <f>VLOOKUP(A1526,'DATA TRANSFORMATION 8'!A:B,2,FALSE)</f>
        <v>12950.07</v>
      </c>
      <c r="N1526" t="str">
        <f>VLOOKUP(A1526,'DATA CLEANING 3'!A:D,3,FALSE)</f>
        <v>tier - 3</v>
      </c>
      <c r="O1526" t="str">
        <f>VLOOKUP(A1526,'DATA CLEANING 3'!A:D,4,FALSE)</f>
        <v>tier - 1</v>
      </c>
      <c r="P1526" t="str">
        <f>VLOOKUP(A1526,'DATA CLEANING 4'!A:B,2,FALSE)</f>
        <v>R1012</v>
      </c>
      <c r="Q1526">
        <f>VLOOKUP(A1526,'DATA TANSFORMATION 7'!A:F,6,FALSE)</f>
        <v>61</v>
      </c>
    </row>
    <row r="1527" spans="1:17" ht="16" x14ac:dyDescent="0.4">
      <c r="A1527" s="11" t="s">
        <v>1671</v>
      </c>
      <c r="B1527" t="str">
        <f>VLOOKUP(A1527,'DATA TRANSFORMATION 1'!A:E,4,FALSE)</f>
        <v>MacPherson</v>
      </c>
      <c r="C1527">
        <f>VLOOKUP(A1527,'MEDICAL EXAMINATIONS'!A:H,2,FALSE)</f>
        <v>21.99</v>
      </c>
      <c r="D1527">
        <f>VLOOKUP(A1527,'MEDICAL EXAMINATIONS'!A:H,3,FALSE)</f>
        <v>11.17</v>
      </c>
      <c r="E1527" t="str">
        <f>VLOOKUP(A1527,'DATA TRANSFORMATION 3'!A:C,2,FALSE)</f>
        <v>No</v>
      </c>
      <c r="F1527" t="str">
        <f>VLOOKUP(A1527,'MEDICAL EXAMINATIONS'!A:H,5,FALSE)</f>
        <v>No</v>
      </c>
      <c r="G1527" t="str">
        <f>VLOOKUP(A1527,'MEDICAL EXAMINATIONS'!A:H,6,FALSE)</f>
        <v>No</v>
      </c>
      <c r="H1527">
        <f>VLOOKUP(A1527,'DATA TRANSFORMATION 2'!A:B,2,FALSE)</f>
        <v>0</v>
      </c>
      <c r="I1527" t="str">
        <f>VLOOKUP(A1527,'DATA TRANSFORMATION 3'!A:C,3,FALSE)</f>
        <v>No</v>
      </c>
      <c r="J1527" t="str">
        <f>VLOOKUP(A1527,'DATA TRANSFORMATION 4'!A:C,3,FALSE)</f>
        <v>Normal Weight</v>
      </c>
      <c r="K1527" t="str">
        <f>VLOOKUP(A1527,'DATA TRANSFORMATION 5'!A:C,3,FALSE)</f>
        <v>Diabetes</v>
      </c>
      <c r="L1527" t="str">
        <f>VLOOKUP(A1527,'DATA TRANSFORMATION 6'!A:E,5,FALSE)</f>
        <v>4-Nov-1960</v>
      </c>
      <c r="M1527" s="20">
        <f>VLOOKUP(A1527,'DATA TRANSFORMATION 8'!A:B,2,FALSE)</f>
        <v>12957.12</v>
      </c>
      <c r="N1527" t="str">
        <f>VLOOKUP(A1527,'DATA CLEANING 3'!A:D,3,FALSE)</f>
        <v>tier - 3</v>
      </c>
      <c r="O1527" t="str">
        <f>VLOOKUP(A1527,'DATA CLEANING 3'!A:D,4,FALSE)</f>
        <v>tier - 1</v>
      </c>
      <c r="P1527" t="str">
        <f>VLOOKUP(A1527,'DATA CLEANING 4'!A:B,2,FALSE)</f>
        <v>R1011</v>
      </c>
      <c r="Q1527">
        <f>VLOOKUP(A1527,'DATA TANSFORMATION 7'!A:F,6,FALSE)</f>
        <v>62</v>
      </c>
    </row>
    <row r="1528" spans="1:17" ht="16" x14ac:dyDescent="0.4">
      <c r="A1528" s="11" t="s">
        <v>1669</v>
      </c>
      <c r="B1528" t="str">
        <f>VLOOKUP(A1528,'DATA TRANSFORMATION 1'!A:E,4,FALSE)</f>
        <v>Delfidio</v>
      </c>
      <c r="C1528">
        <f>VLOOKUP(A1528,'MEDICAL EXAMINATIONS'!A:H,2,FALSE)</f>
        <v>34.85</v>
      </c>
      <c r="D1528">
        <f>VLOOKUP(A1528,'MEDICAL EXAMINATIONS'!A:H,3,FALSE)</f>
        <v>5.75</v>
      </c>
      <c r="E1528" t="str">
        <f>VLOOKUP(A1528,'DATA TRANSFORMATION 3'!A:C,2,FALSE)</f>
        <v>No</v>
      </c>
      <c r="F1528" t="str">
        <f>VLOOKUP(A1528,'MEDICAL EXAMINATIONS'!A:H,5,FALSE)</f>
        <v>No</v>
      </c>
      <c r="G1528" t="str">
        <f>VLOOKUP(A1528,'MEDICAL EXAMINATIONS'!A:H,6,FALSE)</f>
        <v>No</v>
      </c>
      <c r="H1528">
        <f>VLOOKUP(A1528,'DATA TRANSFORMATION 2'!A:B,2,FALSE)</f>
        <v>0</v>
      </c>
      <c r="I1528" t="str">
        <f>VLOOKUP(A1528,'DATA TRANSFORMATION 3'!A:C,3,FALSE)</f>
        <v>No</v>
      </c>
      <c r="J1528" t="str">
        <f>VLOOKUP(A1528,'DATA TRANSFORMATION 4'!A:C,3,FALSE)</f>
        <v>Obesity</v>
      </c>
      <c r="K1528" t="str">
        <f>VLOOKUP(A1528,'DATA TRANSFORMATION 5'!A:C,3,FALSE)</f>
        <v>Prediabetes</v>
      </c>
      <c r="L1528" t="str">
        <f>VLOOKUP(A1528,'DATA TRANSFORMATION 6'!A:E,5,FALSE)</f>
        <v>22-Jun-1960</v>
      </c>
      <c r="M1528" s="20">
        <f>VLOOKUP(A1528,'DATA TRANSFORMATION 8'!A:B,2,FALSE)</f>
        <v>12979.36</v>
      </c>
      <c r="N1528" t="str">
        <f>VLOOKUP(A1528,'DATA CLEANING 3'!A:D,3,FALSE)</f>
        <v>tier - 3</v>
      </c>
      <c r="O1528" t="str">
        <f>VLOOKUP(A1528,'DATA CLEANING 3'!A:D,4,FALSE)</f>
        <v>tier - 1</v>
      </c>
      <c r="P1528" t="str">
        <f>VLOOKUP(A1528,'DATA CLEANING 4'!A:B,2,FALSE)</f>
        <v>R1011</v>
      </c>
      <c r="Q1528">
        <f>VLOOKUP(A1528,'DATA TANSFORMATION 7'!A:F,6,FALSE)</f>
        <v>62</v>
      </c>
    </row>
    <row r="1529" spans="1:17" ht="16" x14ac:dyDescent="0.4">
      <c r="A1529" s="11" t="s">
        <v>1667</v>
      </c>
      <c r="B1529" t="str">
        <f>VLOOKUP(A1529,'DATA TRANSFORMATION 1'!A:E,4,FALSE)</f>
        <v>Cummings</v>
      </c>
      <c r="C1529">
        <f>VLOOKUP(A1529,'MEDICAL EXAMINATIONS'!A:H,2,FALSE)</f>
        <v>24.51</v>
      </c>
      <c r="D1529">
        <f>VLOOKUP(A1529,'MEDICAL EXAMINATIONS'!A:H,3,FALSE)</f>
        <v>4.83</v>
      </c>
      <c r="E1529" t="str">
        <f>VLOOKUP(A1529,'DATA TRANSFORMATION 3'!A:C,2,FALSE)</f>
        <v>Yes</v>
      </c>
      <c r="F1529" t="str">
        <f>VLOOKUP(A1529,'MEDICAL EXAMINATIONS'!A:H,5,FALSE)</f>
        <v>No</v>
      </c>
      <c r="G1529" t="str">
        <f>VLOOKUP(A1529,'MEDICAL EXAMINATIONS'!A:H,6,FALSE)</f>
        <v>Yes</v>
      </c>
      <c r="H1529">
        <f>VLOOKUP(A1529,'DATA TRANSFORMATION 2'!A:B,2,FALSE)</f>
        <v>1</v>
      </c>
      <c r="I1529" t="str">
        <f>VLOOKUP(A1529,'DATA TRANSFORMATION 3'!A:C,3,FALSE)</f>
        <v>No</v>
      </c>
      <c r="J1529" t="str">
        <f>VLOOKUP(A1529,'DATA TRANSFORMATION 4'!A:C,3,FALSE)</f>
        <v>Normal Weight</v>
      </c>
      <c r="K1529" t="str">
        <f>VLOOKUP(A1529,'DATA TRANSFORMATION 5'!A:C,3,FALSE)</f>
        <v>Normal</v>
      </c>
      <c r="L1529" t="str">
        <f>VLOOKUP(A1529,'DATA TRANSFORMATION 6'!A:E,5,FALSE)</f>
        <v>23-Sep-1960</v>
      </c>
      <c r="M1529" s="20">
        <f>VLOOKUP(A1529,'DATA TRANSFORMATION 8'!A:B,2,FALSE)</f>
        <v>12981.35</v>
      </c>
      <c r="N1529" t="str">
        <f>VLOOKUP(A1529,'DATA CLEANING 3'!A:D,3,FALSE)</f>
        <v>tier - 3</v>
      </c>
      <c r="O1529" t="str">
        <f>VLOOKUP(A1529,'DATA CLEANING 3'!A:D,4,FALSE)</f>
        <v>tier - 3</v>
      </c>
      <c r="P1529" t="str">
        <f>VLOOKUP(A1529,'DATA CLEANING 4'!A:B,2,FALSE)</f>
        <v>R1013</v>
      </c>
      <c r="Q1529">
        <f>VLOOKUP(A1529,'DATA TANSFORMATION 7'!A:F,6,FALSE)</f>
        <v>62</v>
      </c>
    </row>
    <row r="1530" spans="1:17" ht="16" x14ac:dyDescent="0.4">
      <c r="A1530" s="11" t="s">
        <v>1665</v>
      </c>
      <c r="B1530" t="str">
        <f>VLOOKUP(A1530,'DATA TRANSFORMATION 1'!A:E,4,FALSE)</f>
        <v>Schroegel</v>
      </c>
      <c r="C1530">
        <f>VLOOKUP(A1530,'MEDICAL EXAMINATIONS'!A:H,2,FALSE)</f>
        <v>19.399999999999999</v>
      </c>
      <c r="D1530">
        <f>VLOOKUP(A1530,'MEDICAL EXAMINATIONS'!A:H,3,FALSE)</f>
        <v>11.93</v>
      </c>
      <c r="E1530" t="str">
        <f>VLOOKUP(A1530,'DATA TRANSFORMATION 3'!A:C,2,FALSE)</f>
        <v>No</v>
      </c>
      <c r="F1530" t="str">
        <f>VLOOKUP(A1530,'MEDICAL EXAMINATIONS'!A:H,5,FALSE)</f>
        <v>No</v>
      </c>
      <c r="G1530" t="str">
        <f>VLOOKUP(A1530,'MEDICAL EXAMINATIONS'!A:H,6,FALSE)</f>
        <v>No</v>
      </c>
      <c r="H1530">
        <f>VLOOKUP(A1530,'DATA TRANSFORMATION 2'!A:B,2,FALSE)</f>
        <v>0</v>
      </c>
      <c r="I1530" t="str">
        <f>VLOOKUP(A1530,'DATA TRANSFORMATION 3'!A:C,3,FALSE)</f>
        <v>No</v>
      </c>
      <c r="J1530" t="str">
        <f>VLOOKUP(A1530,'DATA TRANSFORMATION 4'!A:C,3,FALSE)</f>
        <v>Normal Weight</v>
      </c>
      <c r="K1530" t="str">
        <f>VLOOKUP(A1530,'DATA TRANSFORMATION 5'!A:C,3,FALSE)</f>
        <v>Diabetes</v>
      </c>
      <c r="L1530" t="str">
        <f>VLOOKUP(A1530,'DATA TRANSFORMATION 6'!A:E,5,FALSE)</f>
        <v>28-Nov-1960</v>
      </c>
      <c r="M1530" s="20">
        <f>VLOOKUP(A1530,'DATA TRANSFORMATION 8'!A:B,2,FALSE)</f>
        <v>12982.87</v>
      </c>
      <c r="N1530" t="str">
        <f>VLOOKUP(A1530,'DATA CLEANING 3'!A:D,3,FALSE)</f>
        <v>tier - 3</v>
      </c>
      <c r="O1530" t="str">
        <f>VLOOKUP(A1530,'DATA CLEANING 3'!A:D,4,FALSE)</f>
        <v>tier - 1</v>
      </c>
      <c r="P1530" t="str">
        <f>VLOOKUP(A1530,'DATA CLEANING 4'!A:B,2,FALSE)</f>
        <v>R1013</v>
      </c>
      <c r="Q1530">
        <f>VLOOKUP(A1530,'DATA TANSFORMATION 7'!A:F,6,FALSE)</f>
        <v>62</v>
      </c>
    </row>
    <row r="1531" spans="1:17" ht="16" x14ac:dyDescent="0.4">
      <c r="A1531" s="11" t="s">
        <v>1663</v>
      </c>
      <c r="B1531" t="str">
        <f>VLOOKUP(A1531,'DATA TRANSFORMATION 1'!A:E,4,FALSE)</f>
        <v>Williams</v>
      </c>
      <c r="C1531">
        <f>VLOOKUP(A1531,'MEDICAL EXAMINATIONS'!A:H,2,FALSE)</f>
        <v>15.1</v>
      </c>
      <c r="D1531">
        <f>VLOOKUP(A1531,'MEDICAL EXAMINATIONS'!A:H,3,FALSE)</f>
        <v>8.41</v>
      </c>
      <c r="E1531" t="str">
        <f>VLOOKUP(A1531,'DATA TRANSFORMATION 3'!A:C,2,FALSE)</f>
        <v>No</v>
      </c>
      <c r="F1531" t="str">
        <f>VLOOKUP(A1531,'MEDICAL EXAMINATIONS'!A:H,5,FALSE)</f>
        <v>No</v>
      </c>
      <c r="G1531" t="str">
        <f>VLOOKUP(A1531,'MEDICAL EXAMINATIONS'!A:H,6,FALSE)</f>
        <v>No</v>
      </c>
      <c r="H1531">
        <f>VLOOKUP(A1531,'DATA TRANSFORMATION 2'!A:B,2,FALSE)</f>
        <v>0</v>
      </c>
      <c r="I1531" t="str">
        <f>VLOOKUP(A1531,'DATA TRANSFORMATION 3'!A:C,3,FALSE)</f>
        <v>No</v>
      </c>
      <c r="J1531" t="str">
        <f>VLOOKUP(A1531,'DATA TRANSFORMATION 4'!A:C,3,FALSE)</f>
        <v>Under Weight</v>
      </c>
      <c r="K1531" t="str">
        <f>VLOOKUP(A1531,'DATA TRANSFORMATION 5'!A:C,3,FALSE)</f>
        <v>Diabetes</v>
      </c>
      <c r="L1531" t="str">
        <f>VLOOKUP(A1531,'DATA TRANSFORMATION 6'!A:E,5,FALSE)</f>
        <v>27-Nov-1979</v>
      </c>
      <c r="M1531" s="20">
        <f>VLOOKUP(A1531,'DATA TRANSFORMATION 8'!A:B,2,FALSE)</f>
        <v>12994.12</v>
      </c>
      <c r="N1531" t="str">
        <f>VLOOKUP(A1531,'DATA CLEANING 3'!A:D,3,FALSE)</f>
        <v>tier - 3</v>
      </c>
      <c r="O1531" t="str">
        <f>VLOOKUP(A1531,'DATA CLEANING 3'!A:D,4,FALSE)</f>
        <v>tier - 2</v>
      </c>
      <c r="P1531" t="str">
        <f>VLOOKUP(A1531,'DATA CLEANING 4'!A:B,2,FALSE)</f>
        <v>R1026</v>
      </c>
      <c r="Q1531">
        <f>VLOOKUP(A1531,'DATA TANSFORMATION 7'!A:F,6,FALSE)</f>
        <v>43</v>
      </c>
    </row>
    <row r="1532" spans="1:17" ht="16" x14ac:dyDescent="0.4">
      <c r="A1532" s="11" t="s">
        <v>1661</v>
      </c>
      <c r="B1532" t="str">
        <f>VLOOKUP(A1532,'DATA TRANSFORMATION 1'!A:E,4,FALSE)</f>
        <v>Casey</v>
      </c>
      <c r="C1532">
        <f>VLOOKUP(A1532,'MEDICAL EXAMINATIONS'!A:H,2,FALSE)</f>
        <v>23.37</v>
      </c>
      <c r="D1532">
        <f>VLOOKUP(A1532,'MEDICAL EXAMINATIONS'!A:H,3,FALSE)</f>
        <v>5.59</v>
      </c>
      <c r="E1532" t="str">
        <f>VLOOKUP(A1532,'DATA TRANSFORMATION 3'!A:C,2,FALSE)</f>
        <v>Yes</v>
      </c>
      <c r="F1532" t="str">
        <f>VLOOKUP(A1532,'MEDICAL EXAMINATIONS'!A:H,5,FALSE)</f>
        <v>No</v>
      </c>
      <c r="G1532" t="str">
        <f>VLOOKUP(A1532,'MEDICAL EXAMINATIONS'!A:H,6,FALSE)</f>
        <v>No</v>
      </c>
      <c r="H1532">
        <f>VLOOKUP(A1532,'DATA TRANSFORMATION 2'!A:B,2,FALSE)</f>
        <v>0</v>
      </c>
      <c r="I1532" t="str">
        <f>VLOOKUP(A1532,'DATA TRANSFORMATION 3'!A:C,3,FALSE)</f>
        <v>No</v>
      </c>
      <c r="J1532" t="str">
        <f>VLOOKUP(A1532,'DATA TRANSFORMATION 4'!A:C,3,FALSE)</f>
        <v>Normal Weight</v>
      </c>
      <c r="K1532" t="str">
        <f>VLOOKUP(A1532,'DATA TRANSFORMATION 5'!A:C,3,FALSE)</f>
        <v>Normal</v>
      </c>
      <c r="L1532" t="str">
        <f>VLOOKUP(A1532,'DATA TRANSFORMATION 6'!A:E,5,FALSE)</f>
        <v>30-Oct-1981</v>
      </c>
      <c r="M1532" s="20">
        <f>VLOOKUP(A1532,'DATA TRANSFORMATION 8'!A:B,2,FALSE)</f>
        <v>13002.91</v>
      </c>
      <c r="N1532" t="str">
        <f>VLOOKUP(A1532,'DATA CLEANING 3'!A:D,3,FALSE)</f>
        <v>tier - 3</v>
      </c>
      <c r="O1532" t="str">
        <f>VLOOKUP(A1532,'DATA CLEANING 3'!A:D,4,FALSE)</f>
        <v>tier - 1</v>
      </c>
      <c r="P1532" t="str">
        <f>VLOOKUP(A1532,'DATA CLEANING 4'!A:B,2,FALSE)</f>
        <v>R1012</v>
      </c>
      <c r="Q1532">
        <f>VLOOKUP(A1532,'DATA TANSFORMATION 7'!A:F,6,FALSE)</f>
        <v>41</v>
      </c>
    </row>
    <row r="1533" spans="1:17" ht="16" x14ac:dyDescent="0.4">
      <c r="A1533" s="11" t="s">
        <v>1659</v>
      </c>
      <c r="B1533" t="str">
        <f>VLOOKUP(A1533,'DATA TRANSFORMATION 1'!A:E,4,FALSE)</f>
        <v>Randall</v>
      </c>
      <c r="C1533">
        <f>VLOOKUP(A1533,'MEDICAL EXAMINATIONS'!A:H,2,FALSE)</f>
        <v>42.4</v>
      </c>
      <c r="D1533">
        <f>VLOOKUP(A1533,'MEDICAL EXAMINATIONS'!A:H,3,FALSE)</f>
        <v>4.0599999999999996</v>
      </c>
      <c r="E1533" t="str">
        <f>VLOOKUP(A1533,'DATA TRANSFORMATION 3'!A:C,2,FALSE)</f>
        <v>No</v>
      </c>
      <c r="F1533" t="str">
        <f>VLOOKUP(A1533,'MEDICAL EXAMINATIONS'!A:H,5,FALSE)</f>
        <v>No</v>
      </c>
      <c r="G1533" t="str">
        <f>VLOOKUP(A1533,'MEDICAL EXAMINATIONS'!A:H,6,FALSE)</f>
        <v>No</v>
      </c>
      <c r="H1533">
        <f>VLOOKUP(A1533,'DATA TRANSFORMATION 2'!A:B,2,FALSE)</f>
        <v>0</v>
      </c>
      <c r="I1533" t="str">
        <f>VLOOKUP(A1533,'DATA TRANSFORMATION 3'!A:C,3,FALSE)</f>
        <v>No</v>
      </c>
      <c r="J1533" t="str">
        <f>VLOOKUP(A1533,'DATA TRANSFORMATION 4'!A:C,3,FALSE)</f>
        <v>Obesity</v>
      </c>
      <c r="K1533" t="str">
        <f>VLOOKUP(A1533,'DATA TRANSFORMATION 5'!A:C,3,FALSE)</f>
        <v>Normal</v>
      </c>
      <c r="L1533" t="str">
        <f>VLOOKUP(A1533,'DATA TRANSFORMATION 6'!A:E,5,FALSE)</f>
        <v>24-Jun-1962</v>
      </c>
      <c r="M1533" s="20">
        <f>VLOOKUP(A1533,'DATA TRANSFORMATION 8'!A:B,2,FALSE)</f>
        <v>13004.95</v>
      </c>
      <c r="N1533" t="str">
        <f>VLOOKUP(A1533,'DATA CLEANING 3'!A:D,3,FALSE)</f>
        <v>tier - 3</v>
      </c>
      <c r="O1533" t="str">
        <f>VLOOKUP(A1533,'DATA CLEANING 3'!A:D,4,FALSE)</f>
        <v>tier - 1</v>
      </c>
      <c r="P1533" t="str">
        <f>VLOOKUP(A1533,'DATA CLEANING 4'!A:B,2,FALSE)</f>
        <v>R1012</v>
      </c>
      <c r="Q1533">
        <f>VLOOKUP(A1533,'DATA TANSFORMATION 7'!A:F,6,FALSE)</f>
        <v>60</v>
      </c>
    </row>
    <row r="1534" spans="1:17" ht="16" x14ac:dyDescent="0.4">
      <c r="A1534" s="11" t="s">
        <v>1657</v>
      </c>
      <c r="B1534" t="str">
        <f>VLOOKUP(A1534,'DATA TRANSFORMATION 1'!A:E,4,FALSE)</f>
        <v>Doyon</v>
      </c>
      <c r="C1534">
        <f>VLOOKUP(A1534,'MEDICAL EXAMINATIONS'!A:H,2,FALSE)</f>
        <v>28.405000000000001</v>
      </c>
      <c r="D1534">
        <f>VLOOKUP(A1534,'MEDICAL EXAMINATIONS'!A:H,3,FALSE)</f>
        <v>7.02</v>
      </c>
      <c r="E1534" t="str">
        <f>VLOOKUP(A1534,'DATA TRANSFORMATION 3'!A:C,2,FALSE)</f>
        <v>Yes</v>
      </c>
      <c r="F1534" t="str">
        <f>VLOOKUP(A1534,'MEDICAL EXAMINATIONS'!A:H,5,FALSE)</f>
        <v>No</v>
      </c>
      <c r="G1534" t="str">
        <f>VLOOKUP(A1534,'MEDICAL EXAMINATIONS'!A:H,6,FALSE)</f>
        <v>No</v>
      </c>
      <c r="H1534">
        <f>VLOOKUP(A1534,'DATA TRANSFORMATION 2'!A:B,2,FALSE)</f>
        <v>0</v>
      </c>
      <c r="I1534" t="str">
        <f>VLOOKUP(A1534,'DATA TRANSFORMATION 3'!A:C,3,FALSE)</f>
        <v>No</v>
      </c>
      <c r="J1534" t="str">
        <f>VLOOKUP(A1534,'DATA TRANSFORMATION 4'!A:C,3,FALSE)</f>
        <v>Over Weight</v>
      </c>
      <c r="K1534" t="str">
        <f>VLOOKUP(A1534,'DATA TRANSFORMATION 5'!A:C,3,FALSE)</f>
        <v>Diabetes</v>
      </c>
      <c r="L1534" t="str">
        <f>VLOOKUP(A1534,'DATA TRANSFORMATION 6'!A:E,5,FALSE)</f>
        <v>13-Dec-1969</v>
      </c>
      <c r="M1534" s="20">
        <f>VLOOKUP(A1534,'DATA TRANSFORMATION 8'!A:B,2,FALSE)</f>
        <v>13008.07</v>
      </c>
      <c r="N1534" t="str">
        <f>VLOOKUP(A1534,'DATA CLEANING 3'!A:D,3,FALSE)</f>
        <v>tier - 3</v>
      </c>
      <c r="O1534" t="str">
        <f>VLOOKUP(A1534,'DATA CLEANING 3'!A:D,4,FALSE)</f>
        <v>tier - 3</v>
      </c>
      <c r="P1534" t="str">
        <f>VLOOKUP(A1534,'DATA CLEANING 4'!A:B,2,FALSE)</f>
        <v>R1012</v>
      </c>
      <c r="Q1534">
        <f>VLOOKUP(A1534,'DATA TANSFORMATION 7'!A:F,6,FALSE)</f>
        <v>53</v>
      </c>
    </row>
    <row r="1535" spans="1:17" ht="16" x14ac:dyDescent="0.4">
      <c r="A1535" s="11" t="s">
        <v>1655</v>
      </c>
      <c r="B1535" t="str">
        <f>VLOOKUP(A1535,'DATA TRANSFORMATION 1'!A:E,4,FALSE)</f>
        <v>Sankey</v>
      </c>
      <c r="C1535">
        <f>VLOOKUP(A1535,'MEDICAL EXAMINATIONS'!A:H,2,FALSE)</f>
        <v>23.4</v>
      </c>
      <c r="D1535">
        <f>VLOOKUP(A1535,'MEDICAL EXAMINATIONS'!A:H,3,FALSE)</f>
        <v>4.47</v>
      </c>
      <c r="E1535" t="str">
        <f>VLOOKUP(A1535,'DATA TRANSFORMATION 3'!A:C,2,FALSE)</f>
        <v>No</v>
      </c>
      <c r="F1535" t="str">
        <f>VLOOKUP(A1535,'MEDICAL EXAMINATIONS'!A:H,5,FALSE)</f>
        <v>No</v>
      </c>
      <c r="G1535" t="str">
        <f>VLOOKUP(A1535,'MEDICAL EXAMINATIONS'!A:H,6,FALSE)</f>
        <v>No</v>
      </c>
      <c r="H1535">
        <f>VLOOKUP(A1535,'DATA TRANSFORMATION 2'!A:B,2,FALSE)</f>
        <v>0</v>
      </c>
      <c r="I1535" t="str">
        <f>VLOOKUP(A1535,'DATA TRANSFORMATION 3'!A:C,3,FALSE)</f>
        <v>No</v>
      </c>
      <c r="J1535" t="str">
        <f>VLOOKUP(A1535,'DATA TRANSFORMATION 4'!A:C,3,FALSE)</f>
        <v>Normal Weight</v>
      </c>
      <c r="K1535" t="str">
        <f>VLOOKUP(A1535,'DATA TRANSFORMATION 5'!A:C,3,FALSE)</f>
        <v>Normal</v>
      </c>
      <c r="L1535" t="str">
        <f>VLOOKUP(A1535,'DATA TRANSFORMATION 6'!A:E,5,FALSE)</f>
        <v>27-Sep-1972</v>
      </c>
      <c r="M1535" s="20">
        <f>VLOOKUP(A1535,'DATA TRANSFORMATION 8'!A:B,2,FALSE)</f>
        <v>13010.86</v>
      </c>
      <c r="N1535" t="str">
        <f>VLOOKUP(A1535,'DATA CLEANING 3'!A:D,3,FALSE)</f>
        <v>tier - 3</v>
      </c>
      <c r="O1535" t="str">
        <f>VLOOKUP(A1535,'DATA CLEANING 3'!A:D,4,FALSE)</f>
        <v>tier - 2</v>
      </c>
      <c r="P1535" t="str">
        <f>VLOOKUP(A1535,'DATA CLEANING 4'!A:B,2,FALSE)</f>
        <v>R1012</v>
      </c>
      <c r="Q1535">
        <f>VLOOKUP(A1535,'DATA TANSFORMATION 7'!A:F,6,FALSE)</f>
        <v>50</v>
      </c>
    </row>
    <row r="1536" spans="1:17" ht="16" x14ac:dyDescent="0.4">
      <c r="A1536" s="11" t="s">
        <v>1653</v>
      </c>
      <c r="B1536" t="str">
        <f>VLOOKUP(A1536,'DATA TRANSFORMATION 1'!A:E,4,FALSE)</f>
        <v>Stilgenbauer</v>
      </c>
      <c r="C1536">
        <f>VLOOKUP(A1536,'MEDICAL EXAMINATIONS'!A:H,2,FALSE)</f>
        <v>33.44</v>
      </c>
      <c r="D1536">
        <f>VLOOKUP(A1536,'MEDICAL EXAMINATIONS'!A:H,3,FALSE)</f>
        <v>4.54</v>
      </c>
      <c r="E1536" t="str">
        <f>VLOOKUP(A1536,'DATA TRANSFORMATION 3'!A:C,2,FALSE)</f>
        <v>No</v>
      </c>
      <c r="F1536" t="str">
        <f>VLOOKUP(A1536,'MEDICAL EXAMINATIONS'!A:H,5,FALSE)</f>
        <v>No</v>
      </c>
      <c r="G1536" t="str">
        <f>VLOOKUP(A1536,'MEDICAL EXAMINATIONS'!A:H,6,FALSE)</f>
        <v>No</v>
      </c>
      <c r="H1536">
        <f>VLOOKUP(A1536,'DATA TRANSFORMATION 2'!A:B,2,FALSE)</f>
        <v>0</v>
      </c>
      <c r="I1536" t="str">
        <f>VLOOKUP(A1536,'DATA TRANSFORMATION 3'!A:C,3,FALSE)</f>
        <v>No</v>
      </c>
      <c r="J1536" t="str">
        <f>VLOOKUP(A1536,'DATA TRANSFORMATION 4'!A:C,3,FALSE)</f>
        <v>Obesity</v>
      </c>
      <c r="K1536" t="str">
        <f>VLOOKUP(A1536,'DATA TRANSFORMATION 5'!A:C,3,FALSE)</f>
        <v>Normal</v>
      </c>
      <c r="L1536" t="str">
        <f>VLOOKUP(A1536,'DATA TRANSFORMATION 6'!A:E,5,FALSE)</f>
        <v>20-Jul-1962</v>
      </c>
      <c r="M1536" s="20">
        <f>VLOOKUP(A1536,'DATA TRANSFORMATION 8'!A:B,2,FALSE)</f>
        <v>13012.21</v>
      </c>
      <c r="N1536" t="str">
        <f>VLOOKUP(A1536,'DATA CLEANING 3'!A:D,3,FALSE)</f>
        <v>tier - 3</v>
      </c>
      <c r="O1536" t="str">
        <f>VLOOKUP(A1536,'DATA CLEANING 3'!A:D,4,FALSE)</f>
        <v>tier - 1</v>
      </c>
      <c r="P1536" t="str">
        <f>VLOOKUP(A1536,'DATA CLEANING 4'!A:B,2,FALSE)</f>
        <v>R1012</v>
      </c>
      <c r="Q1536">
        <f>VLOOKUP(A1536,'DATA TANSFORMATION 7'!A:F,6,FALSE)</f>
        <v>60</v>
      </c>
    </row>
    <row r="1537" spans="1:17" ht="16" x14ac:dyDescent="0.4">
      <c r="A1537" s="11" t="s">
        <v>1651</v>
      </c>
      <c r="B1537" t="str">
        <f>VLOOKUP(A1537,'DATA TRANSFORMATION 1'!A:E,4,FALSE)</f>
        <v>Jaskiewicz</v>
      </c>
      <c r="C1537">
        <f>VLOOKUP(A1537,'MEDICAL EXAMINATIONS'!A:H,2,FALSE)</f>
        <v>21.12</v>
      </c>
      <c r="D1537">
        <f>VLOOKUP(A1537,'MEDICAL EXAMINATIONS'!A:H,3,FALSE)</f>
        <v>4.99</v>
      </c>
      <c r="E1537" t="str">
        <f>VLOOKUP(A1537,'DATA TRANSFORMATION 3'!A:C,2,FALSE)</f>
        <v>No</v>
      </c>
      <c r="F1537" t="str">
        <f>VLOOKUP(A1537,'MEDICAL EXAMINATIONS'!A:H,5,FALSE)</f>
        <v>No</v>
      </c>
      <c r="G1537" t="str">
        <f>VLOOKUP(A1537,'MEDICAL EXAMINATIONS'!A:H,6,FALSE)</f>
        <v>No</v>
      </c>
      <c r="H1537">
        <f>VLOOKUP(A1537,'DATA TRANSFORMATION 2'!A:B,2,FALSE)</f>
        <v>1</v>
      </c>
      <c r="I1537" t="str">
        <f>VLOOKUP(A1537,'DATA TRANSFORMATION 3'!A:C,3,FALSE)</f>
        <v>No</v>
      </c>
      <c r="J1537" t="str">
        <f>VLOOKUP(A1537,'DATA TRANSFORMATION 4'!A:C,3,FALSE)</f>
        <v>Normal Weight</v>
      </c>
      <c r="K1537" t="str">
        <f>VLOOKUP(A1537,'DATA TRANSFORMATION 5'!A:C,3,FALSE)</f>
        <v>Normal</v>
      </c>
      <c r="L1537" t="str">
        <f>VLOOKUP(A1537,'DATA TRANSFORMATION 6'!A:E,5,FALSE)</f>
        <v>23-Sep-1964</v>
      </c>
      <c r="M1537" s="20">
        <f>VLOOKUP(A1537,'DATA TRANSFORMATION 8'!A:B,2,FALSE)</f>
        <v>13019.16</v>
      </c>
      <c r="N1537" t="str">
        <f>VLOOKUP(A1537,'DATA CLEANING 3'!A:D,3,FALSE)</f>
        <v>tier - 3</v>
      </c>
      <c r="O1537" t="str">
        <f>VLOOKUP(A1537,'DATA CLEANING 3'!A:D,4,FALSE)</f>
        <v>tier - 1</v>
      </c>
      <c r="P1537" t="str">
        <f>VLOOKUP(A1537,'DATA CLEANING 4'!A:B,2,FALSE)</f>
        <v>R1024</v>
      </c>
      <c r="Q1537">
        <f>VLOOKUP(A1537,'DATA TANSFORMATION 7'!A:F,6,FALSE)</f>
        <v>58</v>
      </c>
    </row>
    <row r="1538" spans="1:17" ht="16" x14ac:dyDescent="0.4">
      <c r="A1538" s="11" t="s">
        <v>1649</v>
      </c>
      <c r="B1538" t="str">
        <f>VLOOKUP(A1538,'DATA TRANSFORMATION 1'!A:E,4,FALSE)</f>
        <v>Deppen</v>
      </c>
      <c r="C1538">
        <f>VLOOKUP(A1538,'MEDICAL EXAMINATIONS'!A:H,2,FALSE)</f>
        <v>18.48</v>
      </c>
      <c r="D1538">
        <f>VLOOKUP(A1538,'MEDICAL EXAMINATIONS'!A:H,3,FALSE)</f>
        <v>10.84</v>
      </c>
      <c r="E1538" t="str">
        <f>VLOOKUP(A1538,'DATA TRANSFORMATION 3'!A:C,2,FALSE)</f>
        <v>Yes</v>
      </c>
      <c r="F1538" t="str">
        <f>VLOOKUP(A1538,'MEDICAL EXAMINATIONS'!A:H,5,FALSE)</f>
        <v>No</v>
      </c>
      <c r="G1538" t="str">
        <f>VLOOKUP(A1538,'MEDICAL EXAMINATIONS'!A:H,6,FALSE)</f>
        <v>No</v>
      </c>
      <c r="H1538">
        <f>VLOOKUP(A1538,'DATA TRANSFORMATION 2'!A:B,2,FALSE)</f>
        <v>2</v>
      </c>
      <c r="I1538" t="str">
        <f>VLOOKUP(A1538,'DATA TRANSFORMATION 3'!A:C,3,FALSE)</f>
        <v>No</v>
      </c>
      <c r="J1538" t="str">
        <f>VLOOKUP(A1538,'DATA TRANSFORMATION 4'!A:C,3,FALSE)</f>
        <v>Under Weight</v>
      </c>
      <c r="K1538" t="str">
        <f>VLOOKUP(A1538,'DATA TRANSFORMATION 5'!A:C,3,FALSE)</f>
        <v>Diabetes</v>
      </c>
      <c r="L1538" t="str">
        <f>VLOOKUP(A1538,'DATA TRANSFORMATION 6'!A:E,5,FALSE)</f>
        <v>4-Nov-1965</v>
      </c>
      <c r="M1538" s="20">
        <f>VLOOKUP(A1538,'DATA TRANSFORMATION 8'!A:B,2,FALSE)</f>
        <v>13023.93</v>
      </c>
      <c r="N1538" t="str">
        <f>VLOOKUP(A1538,'DATA CLEANING 3'!A:D,3,FALSE)</f>
        <v>tier - 3</v>
      </c>
      <c r="O1538" t="str">
        <f>VLOOKUP(A1538,'DATA CLEANING 3'!A:D,4,FALSE)</f>
        <v>tier - 2</v>
      </c>
      <c r="P1538" t="str">
        <f>VLOOKUP(A1538,'DATA CLEANING 4'!A:B,2,FALSE)</f>
        <v>R1025</v>
      </c>
      <c r="Q1538">
        <f>VLOOKUP(A1538,'DATA TANSFORMATION 7'!A:F,6,FALSE)</f>
        <v>57</v>
      </c>
    </row>
    <row r="1539" spans="1:17" ht="16" x14ac:dyDescent="0.4">
      <c r="A1539" s="11" t="s">
        <v>1647</v>
      </c>
      <c r="B1539" t="str">
        <f>VLOOKUP(A1539,'DATA TRANSFORMATION 1'!A:E,4,FALSE)</f>
        <v>Hine</v>
      </c>
      <c r="C1539">
        <f>VLOOKUP(A1539,'MEDICAL EXAMINATIONS'!A:H,2,FALSE)</f>
        <v>16.815000000000001</v>
      </c>
      <c r="D1539">
        <f>VLOOKUP(A1539,'MEDICAL EXAMINATIONS'!A:H,3,FALSE)</f>
        <v>5.63</v>
      </c>
      <c r="E1539" t="str">
        <f>VLOOKUP(A1539,'DATA TRANSFORMATION 3'!A:C,2,FALSE)</f>
        <v>No</v>
      </c>
      <c r="F1539" t="str">
        <f>VLOOKUP(A1539,'MEDICAL EXAMINATIONS'!A:H,5,FALSE)</f>
        <v>No</v>
      </c>
      <c r="G1539" t="str">
        <f>VLOOKUP(A1539,'MEDICAL EXAMINATIONS'!A:H,6,FALSE)</f>
        <v>No</v>
      </c>
      <c r="H1539">
        <f>VLOOKUP(A1539,'DATA TRANSFORMATION 2'!A:B,2,FALSE)</f>
        <v>1</v>
      </c>
      <c r="I1539" t="str">
        <f>VLOOKUP(A1539,'DATA TRANSFORMATION 3'!A:C,3,FALSE)</f>
        <v>No</v>
      </c>
      <c r="J1539" t="str">
        <f>VLOOKUP(A1539,'DATA TRANSFORMATION 4'!A:C,3,FALSE)</f>
        <v>Under Weight</v>
      </c>
      <c r="K1539" t="str">
        <f>VLOOKUP(A1539,'DATA TRANSFORMATION 5'!A:C,3,FALSE)</f>
        <v>Normal</v>
      </c>
      <c r="L1539" t="str">
        <f>VLOOKUP(A1539,'DATA TRANSFORMATION 6'!A:E,5,FALSE)</f>
        <v>9-Nov-1961</v>
      </c>
      <c r="M1539" s="20">
        <f>VLOOKUP(A1539,'DATA TRANSFORMATION 8'!A:B,2,FALSE)</f>
        <v>13041.92</v>
      </c>
      <c r="N1539" t="str">
        <f>VLOOKUP(A1539,'DATA CLEANING 3'!A:D,3,FALSE)</f>
        <v>tier - 3</v>
      </c>
      <c r="O1539" t="str">
        <f>VLOOKUP(A1539,'DATA CLEANING 3'!A:D,4,FALSE)</f>
        <v>tier - 1</v>
      </c>
      <c r="P1539" t="str">
        <f>VLOOKUP(A1539,'DATA CLEANING 4'!A:B,2,FALSE)</f>
        <v>R1011</v>
      </c>
      <c r="Q1539">
        <f>VLOOKUP(A1539,'DATA TANSFORMATION 7'!A:F,6,FALSE)</f>
        <v>61</v>
      </c>
    </row>
    <row r="1540" spans="1:17" ht="16" x14ac:dyDescent="0.4">
      <c r="A1540" s="11" t="s">
        <v>1645</v>
      </c>
      <c r="B1540" t="str">
        <f>VLOOKUP(A1540,'DATA TRANSFORMATION 1'!A:E,4,FALSE)</f>
        <v>Mathews</v>
      </c>
      <c r="C1540">
        <f>VLOOKUP(A1540,'MEDICAL EXAMINATIONS'!A:H,2,FALSE)</f>
        <v>26.72</v>
      </c>
      <c r="D1540">
        <f>VLOOKUP(A1540,'MEDICAL EXAMINATIONS'!A:H,3,FALSE)</f>
        <v>4.1399999999999997</v>
      </c>
      <c r="E1540" t="str">
        <f>VLOOKUP(A1540,'DATA TRANSFORMATION 3'!A:C,2,FALSE)</f>
        <v>No</v>
      </c>
      <c r="F1540" t="str">
        <f>VLOOKUP(A1540,'MEDICAL EXAMINATIONS'!A:H,5,FALSE)</f>
        <v>No</v>
      </c>
      <c r="G1540" t="str">
        <f>VLOOKUP(A1540,'MEDICAL EXAMINATIONS'!A:H,6,FALSE)</f>
        <v>No</v>
      </c>
      <c r="H1540">
        <f>VLOOKUP(A1540,'DATA TRANSFORMATION 2'!A:B,2,FALSE)</f>
        <v>0</v>
      </c>
      <c r="I1540" t="str">
        <f>VLOOKUP(A1540,'DATA TRANSFORMATION 3'!A:C,3,FALSE)</f>
        <v>No</v>
      </c>
      <c r="J1540" t="str">
        <f>VLOOKUP(A1540,'DATA TRANSFORMATION 4'!A:C,3,FALSE)</f>
        <v>Over Weight</v>
      </c>
      <c r="K1540" t="str">
        <f>VLOOKUP(A1540,'DATA TRANSFORMATION 5'!A:C,3,FALSE)</f>
        <v>Normal</v>
      </c>
      <c r="L1540" t="str">
        <f>VLOOKUP(A1540,'DATA TRANSFORMATION 6'!A:E,5,FALSE)</f>
        <v>23-Sep-1969</v>
      </c>
      <c r="M1540" s="20">
        <f>VLOOKUP(A1540,'DATA TRANSFORMATION 8'!A:B,2,FALSE)</f>
        <v>13044.41</v>
      </c>
      <c r="N1540" t="str">
        <f>VLOOKUP(A1540,'DATA CLEANING 3'!A:D,3,FALSE)</f>
        <v>tier - 3</v>
      </c>
      <c r="O1540" t="str">
        <f>VLOOKUP(A1540,'DATA CLEANING 3'!A:D,4,FALSE)</f>
        <v>tier - 1</v>
      </c>
      <c r="P1540" t="str">
        <f>VLOOKUP(A1540,'DATA CLEANING 4'!A:B,2,FALSE)</f>
        <v>R1012</v>
      </c>
      <c r="Q1540">
        <f>VLOOKUP(A1540,'DATA TANSFORMATION 7'!A:F,6,FALSE)</f>
        <v>53</v>
      </c>
    </row>
    <row r="1541" spans="1:17" ht="16" x14ac:dyDescent="0.4">
      <c r="A1541" s="11" t="s">
        <v>1643</v>
      </c>
      <c r="B1541" t="str">
        <f>VLOOKUP(A1541,'DATA TRANSFORMATION 1'!A:E,4,FALSE)</f>
        <v>Yabu</v>
      </c>
      <c r="C1541">
        <f>VLOOKUP(A1541,'MEDICAL EXAMINATIONS'!A:H,2,FALSE)</f>
        <v>41.42</v>
      </c>
      <c r="D1541">
        <f>VLOOKUP(A1541,'MEDICAL EXAMINATIONS'!A:H,3,FALSE)</f>
        <v>5.17</v>
      </c>
      <c r="E1541" t="str">
        <f>VLOOKUP(A1541,'DATA TRANSFORMATION 3'!A:C,2,FALSE)</f>
        <v>No</v>
      </c>
      <c r="F1541" t="str">
        <f>VLOOKUP(A1541,'MEDICAL EXAMINATIONS'!A:H,5,FALSE)</f>
        <v>No</v>
      </c>
      <c r="G1541" t="str">
        <f>VLOOKUP(A1541,'MEDICAL EXAMINATIONS'!A:H,6,FALSE)</f>
        <v>Yes</v>
      </c>
      <c r="H1541">
        <f>VLOOKUP(A1541,'DATA TRANSFORMATION 2'!A:B,2,FALSE)</f>
        <v>1</v>
      </c>
      <c r="I1541" t="str">
        <f>VLOOKUP(A1541,'DATA TRANSFORMATION 3'!A:C,3,FALSE)</f>
        <v>No</v>
      </c>
      <c r="J1541" t="str">
        <f>VLOOKUP(A1541,'DATA TRANSFORMATION 4'!A:C,3,FALSE)</f>
        <v>Obesity</v>
      </c>
      <c r="K1541" t="str">
        <f>VLOOKUP(A1541,'DATA TRANSFORMATION 5'!A:C,3,FALSE)</f>
        <v>Normal</v>
      </c>
      <c r="L1541" t="str">
        <f>VLOOKUP(A1541,'DATA TRANSFORMATION 6'!A:E,5,FALSE)</f>
        <v>6-Aug-1967</v>
      </c>
      <c r="M1541" s="20">
        <f>VLOOKUP(A1541,'DATA TRANSFORMATION 8'!A:B,2,FALSE)</f>
        <v>13047.33</v>
      </c>
      <c r="N1541" t="str">
        <f>VLOOKUP(A1541,'DATA CLEANING 3'!A:D,3,FALSE)</f>
        <v>tier - 3</v>
      </c>
      <c r="O1541" t="str">
        <f>VLOOKUP(A1541,'DATA CLEANING 3'!A:D,4,FALSE)</f>
        <v>tier - 3</v>
      </c>
      <c r="P1541" t="str">
        <f>VLOOKUP(A1541,'DATA CLEANING 4'!A:B,2,FALSE)</f>
        <v>R1024</v>
      </c>
      <c r="Q1541">
        <f>VLOOKUP(A1541,'DATA TANSFORMATION 7'!A:F,6,FALSE)</f>
        <v>55</v>
      </c>
    </row>
    <row r="1542" spans="1:17" ht="16" x14ac:dyDescent="0.4">
      <c r="A1542" s="11" t="s">
        <v>1641</v>
      </c>
      <c r="B1542" t="str">
        <f>VLOOKUP(A1542,'DATA TRANSFORMATION 1'!A:E,4,FALSE)</f>
        <v>Strang</v>
      </c>
      <c r="C1542">
        <f>VLOOKUP(A1542,'MEDICAL EXAMINATIONS'!A:H,2,FALSE)</f>
        <v>20.69</v>
      </c>
      <c r="D1542">
        <f>VLOOKUP(A1542,'MEDICAL EXAMINATIONS'!A:H,3,FALSE)</f>
        <v>6.93</v>
      </c>
      <c r="E1542" t="str">
        <f>VLOOKUP(A1542,'DATA TRANSFORMATION 3'!A:C,2,FALSE)</f>
        <v>No</v>
      </c>
      <c r="F1542" t="str">
        <f>VLOOKUP(A1542,'MEDICAL EXAMINATIONS'!A:H,5,FALSE)</f>
        <v>No</v>
      </c>
      <c r="G1542" t="str">
        <f>VLOOKUP(A1542,'MEDICAL EXAMINATIONS'!A:H,6,FALSE)</f>
        <v>No</v>
      </c>
      <c r="H1542">
        <f>VLOOKUP(A1542,'DATA TRANSFORMATION 2'!A:B,2,FALSE)</f>
        <v>2</v>
      </c>
      <c r="I1542" t="str">
        <f>VLOOKUP(A1542,'DATA TRANSFORMATION 3'!A:C,3,FALSE)</f>
        <v>No</v>
      </c>
      <c r="J1542" t="str">
        <f>VLOOKUP(A1542,'DATA TRANSFORMATION 4'!A:C,3,FALSE)</f>
        <v>Normal Weight</v>
      </c>
      <c r="K1542" t="str">
        <f>VLOOKUP(A1542,'DATA TRANSFORMATION 5'!A:C,3,FALSE)</f>
        <v>Diabetes</v>
      </c>
      <c r="L1542" t="str">
        <f>VLOOKUP(A1542,'DATA TRANSFORMATION 6'!A:E,5,FALSE)</f>
        <v>26-Oct-1985</v>
      </c>
      <c r="M1542" s="20">
        <f>VLOOKUP(A1542,'DATA TRANSFORMATION 8'!A:B,2,FALSE)</f>
        <v>13051.22</v>
      </c>
      <c r="N1542" t="str">
        <f>VLOOKUP(A1542,'DATA CLEANING 3'!A:D,3,FALSE)</f>
        <v>tier - 3</v>
      </c>
      <c r="O1542" t="str">
        <f>VLOOKUP(A1542,'DATA CLEANING 3'!A:D,4,FALSE)</f>
        <v>tier - 1</v>
      </c>
      <c r="P1542" t="str">
        <f>VLOOKUP(A1542,'DATA CLEANING 4'!A:B,2,FALSE)</f>
        <v>R1026</v>
      </c>
      <c r="Q1542">
        <f>VLOOKUP(A1542,'DATA TANSFORMATION 7'!A:F,6,FALSE)</f>
        <v>37</v>
      </c>
    </row>
    <row r="1543" spans="1:17" ht="16" x14ac:dyDescent="0.4">
      <c r="A1543" s="11" t="s">
        <v>1639</v>
      </c>
      <c r="B1543" t="str">
        <f>VLOOKUP(A1543,'DATA TRANSFORMATION 1'!A:E,4,FALSE)</f>
        <v>Frank</v>
      </c>
      <c r="C1543">
        <f>VLOOKUP(A1543,'MEDICAL EXAMINATIONS'!A:H,2,FALSE)</f>
        <v>41.23</v>
      </c>
      <c r="D1543">
        <f>VLOOKUP(A1543,'MEDICAL EXAMINATIONS'!A:H,3,FALSE)</f>
        <v>4.24</v>
      </c>
      <c r="E1543" t="str">
        <f>VLOOKUP(A1543,'DATA TRANSFORMATION 3'!A:C,2,FALSE)</f>
        <v>No</v>
      </c>
      <c r="F1543" t="str">
        <f>VLOOKUP(A1543,'MEDICAL EXAMINATIONS'!A:H,5,FALSE)</f>
        <v>No</v>
      </c>
      <c r="G1543" t="str">
        <f>VLOOKUP(A1543,'MEDICAL EXAMINATIONS'!A:H,6,FALSE)</f>
        <v>No</v>
      </c>
      <c r="H1543">
        <f>VLOOKUP(A1543,'DATA TRANSFORMATION 2'!A:B,2,FALSE)</f>
        <v>0</v>
      </c>
      <c r="I1543" t="str">
        <f>VLOOKUP(A1543,'DATA TRANSFORMATION 3'!A:C,3,FALSE)</f>
        <v>No</v>
      </c>
      <c r="J1543" t="str">
        <f>VLOOKUP(A1543,'DATA TRANSFORMATION 4'!A:C,3,FALSE)</f>
        <v>Obesity</v>
      </c>
      <c r="K1543" t="str">
        <f>VLOOKUP(A1543,'DATA TRANSFORMATION 5'!A:C,3,FALSE)</f>
        <v>Normal</v>
      </c>
      <c r="L1543" t="str">
        <f>VLOOKUP(A1543,'DATA TRANSFORMATION 6'!A:E,5,FALSE)</f>
        <v>6-Nov-1961</v>
      </c>
      <c r="M1543" s="20">
        <f>VLOOKUP(A1543,'DATA TRANSFORMATION 8'!A:B,2,FALSE)</f>
        <v>13063.88</v>
      </c>
      <c r="N1543" t="str">
        <f>VLOOKUP(A1543,'DATA CLEANING 3'!A:D,3,FALSE)</f>
        <v>tier - 3</v>
      </c>
      <c r="O1543" t="str">
        <f>VLOOKUP(A1543,'DATA CLEANING 3'!A:D,4,FALSE)</f>
        <v>tier - 2</v>
      </c>
      <c r="P1543" t="str">
        <f>VLOOKUP(A1543,'DATA CLEANING 4'!A:B,2,FALSE)</f>
        <v>R1011</v>
      </c>
      <c r="Q1543">
        <f>VLOOKUP(A1543,'DATA TANSFORMATION 7'!A:F,6,FALSE)</f>
        <v>61</v>
      </c>
    </row>
    <row r="1544" spans="1:17" ht="16" x14ac:dyDescent="0.4">
      <c r="A1544" s="11" t="s">
        <v>1637</v>
      </c>
      <c r="B1544" t="str">
        <f>VLOOKUP(A1544,'DATA TRANSFORMATION 1'!A:E,4,FALSE)</f>
        <v>Shanley</v>
      </c>
      <c r="C1544">
        <f>VLOOKUP(A1544,'MEDICAL EXAMINATIONS'!A:H,2,FALSE)</f>
        <v>29.9</v>
      </c>
      <c r="D1544">
        <f>VLOOKUP(A1544,'MEDICAL EXAMINATIONS'!A:H,3,FALSE)</f>
        <v>5.91</v>
      </c>
      <c r="E1544" t="str">
        <f>VLOOKUP(A1544,'DATA TRANSFORMATION 3'!A:C,2,FALSE)</f>
        <v>No</v>
      </c>
      <c r="F1544" t="str">
        <f>VLOOKUP(A1544,'MEDICAL EXAMINATIONS'!A:H,5,FALSE)</f>
        <v>No</v>
      </c>
      <c r="G1544" t="str">
        <f>VLOOKUP(A1544,'MEDICAL EXAMINATIONS'!A:H,6,FALSE)</f>
        <v>No</v>
      </c>
      <c r="H1544">
        <f>VLOOKUP(A1544,'DATA TRANSFORMATION 2'!A:B,2,FALSE)</f>
        <v>0</v>
      </c>
      <c r="I1544" t="str">
        <f>VLOOKUP(A1544,'DATA TRANSFORMATION 3'!A:C,3,FALSE)</f>
        <v>No</v>
      </c>
      <c r="J1544" t="str">
        <f>VLOOKUP(A1544,'DATA TRANSFORMATION 4'!A:C,3,FALSE)</f>
        <v>Over Weight</v>
      </c>
      <c r="K1544" t="str">
        <f>VLOOKUP(A1544,'DATA TRANSFORMATION 5'!A:C,3,FALSE)</f>
        <v>Prediabetes</v>
      </c>
      <c r="L1544" t="str">
        <f>VLOOKUP(A1544,'DATA TRANSFORMATION 6'!A:E,5,FALSE)</f>
        <v>17-Jul-1978</v>
      </c>
      <c r="M1544" s="20">
        <f>VLOOKUP(A1544,'DATA TRANSFORMATION 8'!A:B,2,FALSE)</f>
        <v>13101.74</v>
      </c>
      <c r="N1544" t="str">
        <f>VLOOKUP(A1544,'DATA CLEANING 3'!A:D,3,FALSE)</f>
        <v>tier - 3</v>
      </c>
      <c r="O1544" t="str">
        <f>VLOOKUP(A1544,'DATA CLEANING 3'!A:D,4,FALSE)</f>
        <v>tier - 2</v>
      </c>
      <c r="P1544" t="str">
        <f>VLOOKUP(A1544,'DATA CLEANING 4'!A:B,2,FALSE)</f>
        <v>R1026</v>
      </c>
      <c r="Q1544">
        <f>VLOOKUP(A1544,'DATA TANSFORMATION 7'!A:F,6,FALSE)</f>
        <v>44</v>
      </c>
    </row>
    <row r="1545" spans="1:17" ht="16" x14ac:dyDescent="0.4">
      <c r="A1545" s="11" t="s">
        <v>1635</v>
      </c>
      <c r="B1545" t="str">
        <f>VLOOKUP(A1545,'DATA TRANSFORMATION 1'!A:E,4,FALSE)</f>
        <v>Mancebo Garcia</v>
      </c>
      <c r="C1545">
        <f>VLOOKUP(A1545,'MEDICAL EXAMINATIONS'!A:H,2,FALSE)</f>
        <v>34.104999999999997</v>
      </c>
      <c r="D1545">
        <f>VLOOKUP(A1545,'MEDICAL EXAMINATIONS'!A:H,3,FALSE)</f>
        <v>5.93</v>
      </c>
      <c r="E1545" t="str">
        <f>VLOOKUP(A1545,'DATA TRANSFORMATION 3'!A:C,2,FALSE)</f>
        <v>No</v>
      </c>
      <c r="F1545" t="str">
        <f>VLOOKUP(A1545,'MEDICAL EXAMINATIONS'!A:H,5,FALSE)</f>
        <v>No</v>
      </c>
      <c r="G1545" t="str">
        <f>VLOOKUP(A1545,'MEDICAL EXAMINATIONS'!A:H,6,FALSE)</f>
        <v>No</v>
      </c>
      <c r="H1545">
        <f>VLOOKUP(A1545,'DATA TRANSFORMATION 2'!A:B,2,FALSE)</f>
        <v>0</v>
      </c>
      <c r="I1545" t="str">
        <f>VLOOKUP(A1545,'DATA TRANSFORMATION 3'!A:C,3,FALSE)</f>
        <v>No</v>
      </c>
      <c r="J1545" t="str">
        <f>VLOOKUP(A1545,'DATA TRANSFORMATION 4'!A:C,3,FALSE)</f>
        <v>Obesity</v>
      </c>
      <c r="K1545" t="str">
        <f>VLOOKUP(A1545,'DATA TRANSFORMATION 5'!A:C,3,FALSE)</f>
        <v>Prediabetes</v>
      </c>
      <c r="L1545" t="str">
        <f>VLOOKUP(A1545,'DATA TRANSFORMATION 6'!A:E,5,FALSE)</f>
        <v>30-Oct-1971</v>
      </c>
      <c r="M1545" s="20">
        <f>VLOOKUP(A1545,'DATA TRANSFORMATION 8'!A:B,2,FALSE)</f>
        <v>13110.79</v>
      </c>
      <c r="N1545" t="str">
        <f>VLOOKUP(A1545,'DATA CLEANING 3'!A:D,3,FALSE)</f>
        <v>tier - 3</v>
      </c>
      <c r="O1545" t="str">
        <f>VLOOKUP(A1545,'DATA CLEANING 3'!A:D,4,FALSE)</f>
        <v>tier - 2</v>
      </c>
      <c r="P1545" t="str">
        <f>VLOOKUP(A1545,'DATA CLEANING 4'!A:B,2,FALSE)</f>
        <v>R1011</v>
      </c>
      <c r="Q1545">
        <f>VLOOKUP(A1545,'DATA TANSFORMATION 7'!A:F,6,FALSE)</f>
        <v>51</v>
      </c>
    </row>
    <row r="1546" spans="1:17" ht="16" x14ac:dyDescent="0.4">
      <c r="A1546" s="11" t="s">
        <v>1633</v>
      </c>
      <c r="B1546" t="str">
        <f>VLOOKUP(A1546,'DATA TRANSFORMATION 1'!A:E,4,FALSE)</f>
        <v>Keehan</v>
      </c>
      <c r="C1546">
        <f>VLOOKUP(A1546,'MEDICAL EXAMINATIONS'!A:H,2,FALSE)</f>
        <v>24.97</v>
      </c>
      <c r="D1546">
        <f>VLOOKUP(A1546,'MEDICAL EXAMINATIONS'!A:H,3,FALSE)</f>
        <v>5.66</v>
      </c>
      <c r="E1546" t="str">
        <f>VLOOKUP(A1546,'DATA TRANSFORMATION 3'!A:C,2,FALSE)</f>
        <v>No</v>
      </c>
      <c r="F1546" t="str">
        <f>VLOOKUP(A1546,'MEDICAL EXAMINATIONS'!A:H,5,FALSE)</f>
        <v>No</v>
      </c>
      <c r="G1546" t="str">
        <f>VLOOKUP(A1546,'MEDICAL EXAMINATIONS'!A:H,6,FALSE)</f>
        <v>No</v>
      </c>
      <c r="H1546">
        <f>VLOOKUP(A1546,'DATA TRANSFORMATION 2'!A:B,2,FALSE)</f>
        <v>0</v>
      </c>
      <c r="I1546" t="str">
        <f>VLOOKUP(A1546,'DATA TRANSFORMATION 3'!A:C,3,FALSE)</f>
        <v>No</v>
      </c>
      <c r="J1546" t="str">
        <f>VLOOKUP(A1546,'DATA TRANSFORMATION 4'!A:C,3,FALSE)</f>
        <v>Normal Weight</v>
      </c>
      <c r="K1546" t="str">
        <f>VLOOKUP(A1546,'DATA TRANSFORMATION 5'!A:C,3,FALSE)</f>
        <v>Normal</v>
      </c>
      <c r="L1546" t="str">
        <f>VLOOKUP(A1546,'DATA TRANSFORMATION 6'!A:E,5,FALSE)</f>
        <v>2-Aug-1962</v>
      </c>
      <c r="M1546" s="20">
        <f>VLOOKUP(A1546,'DATA TRANSFORMATION 8'!A:B,2,FALSE)</f>
        <v>13112.6</v>
      </c>
      <c r="N1546" t="str">
        <f>VLOOKUP(A1546,'DATA CLEANING 3'!A:D,3,FALSE)</f>
        <v>tier - 3</v>
      </c>
      <c r="O1546" t="str">
        <f>VLOOKUP(A1546,'DATA CLEANING 3'!A:D,4,FALSE)</f>
        <v>tier - 3</v>
      </c>
      <c r="P1546" t="str">
        <f>VLOOKUP(A1546,'DATA CLEANING 4'!A:B,2,FALSE)</f>
        <v>R1012</v>
      </c>
      <c r="Q1546">
        <f>VLOOKUP(A1546,'DATA TANSFORMATION 7'!A:F,6,FALSE)</f>
        <v>60</v>
      </c>
    </row>
    <row r="1547" spans="1:17" ht="16" x14ac:dyDescent="0.4">
      <c r="A1547" s="11" t="s">
        <v>1631</v>
      </c>
      <c r="B1547" t="str">
        <f>VLOOKUP(A1547,'DATA TRANSFORMATION 1'!A:E,4,FALSE)</f>
        <v>Mahaney</v>
      </c>
      <c r="C1547">
        <f>VLOOKUP(A1547,'MEDICAL EXAMINATIONS'!A:H,2,FALSE)</f>
        <v>34.799999999999997</v>
      </c>
      <c r="D1547">
        <f>VLOOKUP(A1547,'MEDICAL EXAMINATIONS'!A:H,3,FALSE)</f>
        <v>4.1900000000000004</v>
      </c>
      <c r="E1547" t="str">
        <f>VLOOKUP(A1547,'DATA TRANSFORMATION 3'!A:C,2,FALSE)</f>
        <v>No</v>
      </c>
      <c r="F1547" t="str">
        <f>VLOOKUP(A1547,'MEDICAL EXAMINATIONS'!A:H,5,FALSE)</f>
        <v>No</v>
      </c>
      <c r="G1547" t="str">
        <f>VLOOKUP(A1547,'MEDICAL EXAMINATIONS'!A:H,6,FALSE)</f>
        <v>No</v>
      </c>
      <c r="H1547">
        <f>VLOOKUP(A1547,'DATA TRANSFORMATION 2'!A:B,2,FALSE)</f>
        <v>1</v>
      </c>
      <c r="I1547" t="str">
        <f>VLOOKUP(A1547,'DATA TRANSFORMATION 3'!A:C,3,FALSE)</f>
        <v>No</v>
      </c>
      <c r="J1547" t="str">
        <f>VLOOKUP(A1547,'DATA TRANSFORMATION 4'!A:C,3,FALSE)</f>
        <v>Obesity</v>
      </c>
      <c r="K1547" t="str">
        <f>VLOOKUP(A1547,'DATA TRANSFORMATION 5'!A:C,3,FALSE)</f>
        <v>Normal</v>
      </c>
      <c r="L1547" t="str">
        <f>VLOOKUP(A1547,'DATA TRANSFORMATION 6'!A:E,5,FALSE)</f>
        <v>12-Aug-1992</v>
      </c>
      <c r="M1547" s="20">
        <f>VLOOKUP(A1547,'DATA TRANSFORMATION 8'!A:B,2,FALSE)</f>
        <v>13113.51</v>
      </c>
      <c r="N1547" t="str">
        <f>VLOOKUP(A1547,'DATA CLEANING 3'!A:D,3,FALSE)</f>
        <v>tier - 3</v>
      </c>
      <c r="O1547" t="str">
        <f>VLOOKUP(A1547,'DATA CLEANING 3'!A:D,4,FALSE)</f>
        <v>tier - 2</v>
      </c>
      <c r="P1547" t="str">
        <f>VLOOKUP(A1547,'DATA CLEANING 4'!A:B,2,FALSE)</f>
        <v>R1026</v>
      </c>
      <c r="Q1547">
        <f>VLOOKUP(A1547,'DATA TANSFORMATION 7'!A:F,6,FALSE)</f>
        <v>30</v>
      </c>
    </row>
    <row r="1548" spans="1:17" ht="16" x14ac:dyDescent="0.4">
      <c r="A1548" s="11" t="s">
        <v>1629</v>
      </c>
      <c r="B1548" t="str">
        <f>VLOOKUP(A1548,'DATA TRANSFORMATION 1'!A:E,4,FALSE)</f>
        <v>Nolan</v>
      </c>
      <c r="C1548">
        <f>VLOOKUP(A1548,'MEDICAL EXAMINATIONS'!A:H,2,FALSE)</f>
        <v>32.965000000000003</v>
      </c>
      <c r="D1548">
        <f>VLOOKUP(A1548,'MEDICAL EXAMINATIONS'!A:H,3,FALSE)</f>
        <v>9.2100000000000009</v>
      </c>
      <c r="E1548" t="str">
        <f>VLOOKUP(A1548,'DATA TRANSFORMATION 3'!A:C,2,FALSE)</f>
        <v>Yes</v>
      </c>
      <c r="F1548" t="str">
        <f>VLOOKUP(A1548,'MEDICAL EXAMINATIONS'!A:H,5,FALSE)</f>
        <v>No</v>
      </c>
      <c r="G1548" t="str">
        <f>VLOOKUP(A1548,'MEDICAL EXAMINATIONS'!A:H,6,FALSE)</f>
        <v>No</v>
      </c>
      <c r="H1548">
        <f>VLOOKUP(A1548,'DATA TRANSFORMATION 2'!A:B,2,FALSE)</f>
        <v>0</v>
      </c>
      <c r="I1548" t="str">
        <f>VLOOKUP(A1548,'DATA TRANSFORMATION 3'!A:C,3,FALSE)</f>
        <v>No</v>
      </c>
      <c r="J1548" t="str">
        <f>VLOOKUP(A1548,'DATA TRANSFORMATION 4'!A:C,3,FALSE)</f>
        <v>Obesity</v>
      </c>
      <c r="K1548" t="str">
        <f>VLOOKUP(A1548,'DATA TRANSFORMATION 5'!A:C,3,FALSE)</f>
        <v>Diabetes</v>
      </c>
      <c r="L1548" t="str">
        <f>VLOOKUP(A1548,'DATA TRANSFORMATION 6'!A:E,5,FALSE)</f>
        <v>14-Sep-1963</v>
      </c>
      <c r="M1548" s="20">
        <f>VLOOKUP(A1548,'DATA TRANSFORMATION 8'!A:B,2,FALSE)</f>
        <v>13116.84</v>
      </c>
      <c r="N1548" t="str">
        <f>VLOOKUP(A1548,'DATA CLEANING 3'!A:D,3,FALSE)</f>
        <v>tier - 3</v>
      </c>
      <c r="O1548" t="str">
        <f>VLOOKUP(A1548,'DATA CLEANING 3'!A:D,4,FALSE)</f>
        <v>tier - 1</v>
      </c>
      <c r="P1548" t="str">
        <f>VLOOKUP(A1548,'DATA CLEANING 4'!A:B,2,FALSE)</f>
        <v>R1012</v>
      </c>
      <c r="Q1548">
        <f>VLOOKUP(A1548,'DATA TANSFORMATION 7'!A:F,6,FALSE)</f>
        <v>59</v>
      </c>
    </row>
    <row r="1549" spans="1:17" ht="16" x14ac:dyDescent="0.4">
      <c r="A1549" s="11" t="s">
        <v>1627</v>
      </c>
      <c r="B1549" t="str">
        <f>VLOOKUP(A1549,'DATA TRANSFORMATION 1'!A:E,4,FALSE)</f>
        <v>Sobrino</v>
      </c>
      <c r="C1549">
        <f>VLOOKUP(A1549,'MEDICAL EXAMINATIONS'!A:H,2,FALSE)</f>
        <v>27.265000000000001</v>
      </c>
      <c r="D1549">
        <f>VLOOKUP(A1549,'MEDICAL EXAMINATIONS'!A:H,3,FALSE)</f>
        <v>5.51</v>
      </c>
      <c r="E1549" t="str">
        <f>VLOOKUP(A1549,'DATA TRANSFORMATION 3'!A:C,2,FALSE)</f>
        <v>No</v>
      </c>
      <c r="F1549" t="str">
        <f>VLOOKUP(A1549,'MEDICAL EXAMINATIONS'!A:H,5,FALSE)</f>
        <v>No</v>
      </c>
      <c r="G1549" t="str">
        <f>VLOOKUP(A1549,'MEDICAL EXAMINATIONS'!A:H,6,FALSE)</f>
        <v>No</v>
      </c>
      <c r="H1549">
        <f>VLOOKUP(A1549,'DATA TRANSFORMATION 2'!A:B,2,FALSE)</f>
        <v>1</v>
      </c>
      <c r="I1549" t="str">
        <f>VLOOKUP(A1549,'DATA TRANSFORMATION 3'!A:C,3,FALSE)</f>
        <v>No</v>
      </c>
      <c r="J1549" t="str">
        <f>VLOOKUP(A1549,'DATA TRANSFORMATION 4'!A:C,3,FALSE)</f>
        <v>Over Weight</v>
      </c>
      <c r="K1549" t="str">
        <f>VLOOKUP(A1549,'DATA TRANSFORMATION 5'!A:C,3,FALSE)</f>
        <v>Normal</v>
      </c>
      <c r="L1549" t="str">
        <f>VLOOKUP(A1549,'DATA TRANSFORMATION 6'!A:E,5,FALSE)</f>
        <v>16-Aug-1999</v>
      </c>
      <c r="M1549" s="20">
        <f>VLOOKUP(A1549,'DATA TRANSFORMATION 8'!A:B,2,FALSE)</f>
        <v>13126.68</v>
      </c>
      <c r="N1549" t="str">
        <f>VLOOKUP(A1549,'DATA CLEANING 3'!A:D,3,FALSE)</f>
        <v>tier - 3</v>
      </c>
      <c r="O1549" t="str">
        <f>VLOOKUP(A1549,'DATA CLEANING 3'!A:D,4,FALSE)</f>
        <v>tier - 3</v>
      </c>
      <c r="P1549" t="str">
        <f>VLOOKUP(A1549,'DATA CLEANING 4'!A:B,2,FALSE)</f>
        <v>R1011</v>
      </c>
      <c r="Q1549">
        <f>VLOOKUP(A1549,'DATA TANSFORMATION 7'!A:F,6,FALSE)</f>
        <v>23</v>
      </c>
    </row>
    <row r="1550" spans="1:17" ht="16" x14ac:dyDescent="0.4">
      <c r="A1550" s="11" t="s">
        <v>1625</v>
      </c>
      <c r="B1550" t="str">
        <f>VLOOKUP(A1550,'DATA TRANSFORMATION 1'!A:E,4,FALSE)</f>
        <v>Gennaro</v>
      </c>
      <c r="C1550">
        <f>VLOOKUP(A1550,'MEDICAL EXAMINATIONS'!A:H,2,FALSE)</f>
        <v>17.059999999999999</v>
      </c>
      <c r="D1550">
        <f>VLOOKUP(A1550,'MEDICAL EXAMINATIONS'!A:H,3,FALSE)</f>
        <v>8.5</v>
      </c>
      <c r="E1550" t="str">
        <f>VLOOKUP(A1550,'DATA TRANSFORMATION 3'!A:C,2,FALSE)</f>
        <v>No</v>
      </c>
      <c r="F1550" t="str">
        <f>VLOOKUP(A1550,'MEDICAL EXAMINATIONS'!A:H,5,FALSE)</f>
        <v>No</v>
      </c>
      <c r="G1550" t="str">
        <f>VLOOKUP(A1550,'MEDICAL EXAMINATIONS'!A:H,6,FALSE)</f>
        <v>No</v>
      </c>
      <c r="H1550">
        <f>VLOOKUP(A1550,'DATA TRANSFORMATION 2'!A:B,2,FALSE)</f>
        <v>0</v>
      </c>
      <c r="I1550" t="str">
        <f>VLOOKUP(A1550,'DATA TRANSFORMATION 3'!A:C,3,FALSE)</f>
        <v>No</v>
      </c>
      <c r="J1550" t="str">
        <f>VLOOKUP(A1550,'DATA TRANSFORMATION 4'!A:C,3,FALSE)</f>
        <v>Under Weight</v>
      </c>
      <c r="K1550" t="str">
        <f>VLOOKUP(A1550,'DATA TRANSFORMATION 5'!A:C,3,FALSE)</f>
        <v>Diabetes</v>
      </c>
      <c r="L1550" t="str">
        <f>VLOOKUP(A1550,'DATA TRANSFORMATION 6'!A:E,5,FALSE)</f>
        <v>7-Sep-1961</v>
      </c>
      <c r="M1550" s="20">
        <f>VLOOKUP(A1550,'DATA TRANSFORMATION 8'!A:B,2,FALSE)</f>
        <v>13129.6</v>
      </c>
      <c r="N1550" t="str">
        <f>VLOOKUP(A1550,'DATA CLEANING 3'!A:D,3,FALSE)</f>
        <v>tier - 3</v>
      </c>
      <c r="O1550" t="str">
        <f>VLOOKUP(A1550,'DATA CLEANING 3'!A:D,4,FALSE)</f>
        <v>tier - 2</v>
      </c>
      <c r="P1550" t="str">
        <f>VLOOKUP(A1550,'DATA CLEANING 4'!A:B,2,FALSE)</f>
        <v>R1017</v>
      </c>
      <c r="Q1550">
        <f>VLOOKUP(A1550,'DATA TANSFORMATION 7'!A:F,6,FALSE)</f>
        <v>61</v>
      </c>
    </row>
    <row r="1551" spans="1:17" ht="16" x14ac:dyDescent="0.4">
      <c r="A1551" s="11" t="s">
        <v>1623</v>
      </c>
      <c r="B1551" t="str">
        <f>VLOOKUP(A1551,'DATA TRANSFORMATION 1'!A:E,4,FALSE)</f>
        <v>Mayer</v>
      </c>
      <c r="C1551">
        <f>VLOOKUP(A1551,'MEDICAL EXAMINATIONS'!A:H,2,FALSE)</f>
        <v>36.29</v>
      </c>
      <c r="D1551">
        <f>VLOOKUP(A1551,'MEDICAL EXAMINATIONS'!A:H,3,FALSE)</f>
        <v>6.23</v>
      </c>
      <c r="E1551" t="str">
        <f>VLOOKUP(A1551,'DATA TRANSFORMATION 3'!A:C,2,FALSE)</f>
        <v>No</v>
      </c>
      <c r="F1551" t="str">
        <f>VLOOKUP(A1551,'MEDICAL EXAMINATIONS'!A:H,5,FALSE)</f>
        <v>No</v>
      </c>
      <c r="G1551" t="str">
        <f>VLOOKUP(A1551,'MEDICAL EXAMINATIONS'!A:H,6,FALSE)</f>
        <v>No</v>
      </c>
      <c r="H1551">
        <f>VLOOKUP(A1551,'DATA TRANSFORMATION 2'!A:B,2,FALSE)</f>
        <v>0</v>
      </c>
      <c r="I1551" t="str">
        <f>VLOOKUP(A1551,'DATA TRANSFORMATION 3'!A:C,3,FALSE)</f>
        <v>No</v>
      </c>
      <c r="J1551" t="str">
        <f>VLOOKUP(A1551,'DATA TRANSFORMATION 4'!A:C,3,FALSE)</f>
        <v>Obesity</v>
      </c>
      <c r="K1551" t="str">
        <f>VLOOKUP(A1551,'DATA TRANSFORMATION 5'!A:C,3,FALSE)</f>
        <v>Prediabetes</v>
      </c>
      <c r="L1551" t="str">
        <f>VLOOKUP(A1551,'DATA TRANSFORMATION 6'!A:E,5,FALSE)</f>
        <v>6-Dec-1961</v>
      </c>
      <c r="M1551" s="20">
        <f>VLOOKUP(A1551,'DATA TRANSFORMATION 8'!A:B,2,FALSE)</f>
        <v>13143.34</v>
      </c>
      <c r="N1551" t="str">
        <f>VLOOKUP(A1551,'DATA CLEANING 3'!A:D,3,FALSE)</f>
        <v>tier - 3</v>
      </c>
      <c r="O1551" t="str">
        <f>VLOOKUP(A1551,'DATA CLEANING 3'!A:D,4,FALSE)</f>
        <v>tier - 2</v>
      </c>
      <c r="P1551" t="str">
        <f>VLOOKUP(A1551,'DATA CLEANING 4'!A:B,2,FALSE)</f>
        <v>R1020</v>
      </c>
      <c r="Q1551">
        <f>VLOOKUP(A1551,'DATA TANSFORMATION 7'!A:F,6,FALSE)</f>
        <v>61</v>
      </c>
    </row>
    <row r="1552" spans="1:17" ht="16" x14ac:dyDescent="0.4">
      <c r="A1552" s="11" t="s">
        <v>1621</v>
      </c>
      <c r="B1552" t="str">
        <f>VLOOKUP(A1552,'DATA TRANSFORMATION 1'!A:E,4,FALSE)</f>
        <v>Becker</v>
      </c>
      <c r="C1552">
        <f>VLOOKUP(A1552,'MEDICAL EXAMINATIONS'!A:H,2,FALSE)</f>
        <v>28.594999999999999</v>
      </c>
      <c r="D1552">
        <f>VLOOKUP(A1552,'MEDICAL EXAMINATIONS'!A:H,3,FALSE)</f>
        <v>8.5299999999999994</v>
      </c>
      <c r="E1552" t="str">
        <f>VLOOKUP(A1552,'DATA TRANSFORMATION 3'!A:C,2,FALSE)</f>
        <v>Yes</v>
      </c>
      <c r="F1552" t="str">
        <f>VLOOKUP(A1552,'MEDICAL EXAMINATIONS'!A:H,5,FALSE)</f>
        <v>No</v>
      </c>
      <c r="G1552" t="str">
        <f>VLOOKUP(A1552,'MEDICAL EXAMINATIONS'!A:H,6,FALSE)</f>
        <v>No</v>
      </c>
      <c r="H1552">
        <f>VLOOKUP(A1552,'DATA TRANSFORMATION 2'!A:B,2,FALSE)</f>
        <v>1</v>
      </c>
      <c r="I1552" t="str">
        <f>VLOOKUP(A1552,'DATA TRANSFORMATION 3'!A:C,3,FALSE)</f>
        <v>No</v>
      </c>
      <c r="J1552" t="str">
        <f>VLOOKUP(A1552,'DATA TRANSFORMATION 4'!A:C,3,FALSE)</f>
        <v>Over Weight</v>
      </c>
      <c r="K1552" t="str">
        <f>VLOOKUP(A1552,'DATA TRANSFORMATION 5'!A:C,3,FALSE)</f>
        <v>Diabetes</v>
      </c>
      <c r="L1552" t="str">
        <f>VLOOKUP(A1552,'DATA TRANSFORMATION 6'!A:E,5,FALSE)</f>
        <v>6-Dec-1961</v>
      </c>
      <c r="M1552" s="20">
        <f>VLOOKUP(A1552,'DATA TRANSFORMATION 8'!A:B,2,FALSE)</f>
        <v>13143.86</v>
      </c>
      <c r="N1552" t="str">
        <f>VLOOKUP(A1552,'DATA CLEANING 3'!A:D,3,FALSE)</f>
        <v>tier - 3</v>
      </c>
      <c r="O1552" t="str">
        <f>VLOOKUP(A1552,'DATA CLEANING 3'!A:D,4,FALSE)</f>
        <v>tier - 2</v>
      </c>
      <c r="P1552" t="str">
        <f>VLOOKUP(A1552,'DATA CLEANING 4'!A:B,2,FALSE)</f>
        <v>R1016</v>
      </c>
      <c r="Q1552">
        <f>VLOOKUP(A1552,'DATA TANSFORMATION 7'!A:F,6,FALSE)</f>
        <v>61</v>
      </c>
    </row>
    <row r="1553" spans="1:17" ht="16" x14ac:dyDescent="0.4">
      <c r="A1553" s="11" t="s">
        <v>1619</v>
      </c>
      <c r="B1553" t="str">
        <f>VLOOKUP(A1553,'DATA TRANSFORMATION 1'!A:E,4,FALSE)</f>
        <v>Moore</v>
      </c>
      <c r="C1553">
        <f>VLOOKUP(A1553,'MEDICAL EXAMINATIONS'!A:H,2,FALSE)</f>
        <v>17.8</v>
      </c>
      <c r="D1553">
        <f>VLOOKUP(A1553,'MEDICAL EXAMINATIONS'!A:H,3,FALSE)</f>
        <v>5.75</v>
      </c>
      <c r="E1553" t="str">
        <f>VLOOKUP(A1553,'DATA TRANSFORMATION 3'!A:C,2,FALSE)</f>
        <v>Yes</v>
      </c>
      <c r="F1553" t="str">
        <f>VLOOKUP(A1553,'MEDICAL EXAMINATIONS'!A:H,5,FALSE)</f>
        <v>No</v>
      </c>
      <c r="G1553" t="str">
        <f>VLOOKUP(A1553,'MEDICAL EXAMINATIONS'!A:H,6,FALSE)</f>
        <v>Yes</v>
      </c>
      <c r="H1553">
        <f>VLOOKUP(A1553,'DATA TRANSFORMATION 2'!A:B,2,FALSE)</f>
        <v>1</v>
      </c>
      <c r="I1553" t="str">
        <f>VLOOKUP(A1553,'DATA TRANSFORMATION 3'!A:C,3,FALSE)</f>
        <v>No</v>
      </c>
      <c r="J1553" t="str">
        <f>VLOOKUP(A1553,'DATA TRANSFORMATION 4'!A:C,3,FALSE)</f>
        <v>Under Weight</v>
      </c>
      <c r="K1553" t="str">
        <f>VLOOKUP(A1553,'DATA TRANSFORMATION 5'!A:C,3,FALSE)</f>
        <v>Prediabetes</v>
      </c>
      <c r="L1553" t="str">
        <f>VLOOKUP(A1553,'DATA TRANSFORMATION 6'!A:E,5,FALSE)</f>
        <v>5-Aug-1962</v>
      </c>
      <c r="M1553" s="20">
        <f>VLOOKUP(A1553,'DATA TRANSFORMATION 8'!A:B,2,FALSE)</f>
        <v>13204.29</v>
      </c>
      <c r="N1553" t="str">
        <f>VLOOKUP(A1553,'DATA CLEANING 3'!A:D,3,FALSE)</f>
        <v>tier - 3</v>
      </c>
      <c r="O1553" t="str">
        <f>VLOOKUP(A1553,'DATA CLEANING 3'!A:D,4,FALSE)</f>
        <v>tier - 1</v>
      </c>
      <c r="P1553" t="str">
        <f>VLOOKUP(A1553,'DATA CLEANING 4'!A:B,2,FALSE)</f>
        <v>R1024</v>
      </c>
      <c r="Q1553">
        <f>VLOOKUP(A1553,'DATA TANSFORMATION 7'!A:F,6,FALSE)</f>
        <v>60</v>
      </c>
    </row>
    <row r="1554" spans="1:17" ht="16" x14ac:dyDescent="0.4">
      <c r="A1554" s="11" t="s">
        <v>1617</v>
      </c>
      <c r="B1554" t="str">
        <f>VLOOKUP(A1554,'DATA TRANSFORMATION 1'!A:E,4,FALSE)</f>
        <v>Platt</v>
      </c>
      <c r="C1554">
        <f>VLOOKUP(A1554,'MEDICAL EXAMINATIONS'!A:H,2,FALSE)</f>
        <v>21.4</v>
      </c>
      <c r="D1554">
        <f>VLOOKUP(A1554,'MEDICAL EXAMINATIONS'!A:H,3,FALSE)</f>
        <v>5.6</v>
      </c>
      <c r="E1554" t="str">
        <f>VLOOKUP(A1554,'DATA TRANSFORMATION 3'!A:C,2,FALSE)</f>
        <v>No</v>
      </c>
      <c r="F1554" t="str">
        <f>VLOOKUP(A1554,'MEDICAL EXAMINATIONS'!A:H,5,FALSE)</f>
        <v>No</v>
      </c>
      <c r="G1554" t="str">
        <f>VLOOKUP(A1554,'MEDICAL EXAMINATIONS'!A:H,6,FALSE)</f>
        <v>No</v>
      </c>
      <c r="H1554">
        <f>VLOOKUP(A1554,'DATA TRANSFORMATION 2'!A:B,2,FALSE)</f>
        <v>0</v>
      </c>
      <c r="I1554" t="str">
        <f>VLOOKUP(A1554,'DATA TRANSFORMATION 3'!A:C,3,FALSE)</f>
        <v>No</v>
      </c>
      <c r="J1554" t="str">
        <f>VLOOKUP(A1554,'DATA TRANSFORMATION 4'!A:C,3,FALSE)</f>
        <v>Normal Weight</v>
      </c>
      <c r="K1554" t="str">
        <f>VLOOKUP(A1554,'DATA TRANSFORMATION 5'!A:C,3,FALSE)</f>
        <v>Normal</v>
      </c>
      <c r="L1554" t="str">
        <f>VLOOKUP(A1554,'DATA TRANSFORMATION 6'!A:E,5,FALSE)</f>
        <v>15-Oct-1982</v>
      </c>
      <c r="M1554" s="20">
        <f>VLOOKUP(A1554,'DATA TRANSFORMATION 8'!A:B,2,FALSE)</f>
        <v>13214.43</v>
      </c>
      <c r="N1554" t="str">
        <f>VLOOKUP(A1554,'DATA CLEANING 3'!A:D,3,FALSE)</f>
        <v>tier - 3</v>
      </c>
      <c r="O1554" t="str">
        <f>VLOOKUP(A1554,'DATA CLEANING 3'!A:D,4,FALSE)</f>
        <v>tier - 2</v>
      </c>
      <c r="P1554" t="str">
        <f>VLOOKUP(A1554,'DATA CLEANING 4'!A:B,2,FALSE)</f>
        <v>R1012</v>
      </c>
      <c r="Q1554">
        <f>VLOOKUP(A1554,'DATA TANSFORMATION 7'!A:F,6,FALSE)</f>
        <v>40</v>
      </c>
    </row>
    <row r="1555" spans="1:17" ht="16" x14ac:dyDescent="0.4">
      <c r="A1555" s="11" t="s">
        <v>1615</v>
      </c>
      <c r="B1555" t="str">
        <f>VLOOKUP(A1555,'DATA TRANSFORMATION 1'!A:E,4,FALSE)</f>
        <v>Brodeur</v>
      </c>
      <c r="C1555">
        <f>VLOOKUP(A1555,'MEDICAL EXAMINATIONS'!A:H,2,FALSE)</f>
        <v>23.01</v>
      </c>
      <c r="D1555">
        <f>VLOOKUP(A1555,'MEDICAL EXAMINATIONS'!A:H,3,FALSE)</f>
        <v>4.68</v>
      </c>
      <c r="E1555" t="str">
        <f>VLOOKUP(A1555,'DATA TRANSFORMATION 3'!A:C,2,FALSE)</f>
        <v>No</v>
      </c>
      <c r="F1555" t="str">
        <f>VLOOKUP(A1555,'MEDICAL EXAMINATIONS'!A:H,5,FALSE)</f>
        <v>No</v>
      </c>
      <c r="G1555" t="str">
        <f>VLOOKUP(A1555,'MEDICAL EXAMINATIONS'!A:H,6,FALSE)</f>
        <v>No</v>
      </c>
      <c r="H1555">
        <f>VLOOKUP(A1555,'DATA TRANSFORMATION 2'!A:B,2,FALSE)</f>
        <v>0</v>
      </c>
      <c r="I1555" t="str">
        <f>VLOOKUP(A1555,'DATA TRANSFORMATION 3'!A:C,3,FALSE)</f>
        <v>No</v>
      </c>
      <c r="J1555" t="str">
        <f>VLOOKUP(A1555,'DATA TRANSFORMATION 4'!A:C,3,FALSE)</f>
        <v>Normal Weight</v>
      </c>
      <c r="K1555" t="str">
        <f>VLOOKUP(A1555,'DATA TRANSFORMATION 5'!A:C,3,FALSE)</f>
        <v>Normal</v>
      </c>
      <c r="L1555" t="str">
        <f>VLOOKUP(A1555,'DATA TRANSFORMATION 6'!A:E,5,FALSE)</f>
        <v>7-Dec-1962</v>
      </c>
      <c r="M1555" s="20">
        <f>VLOOKUP(A1555,'DATA TRANSFORMATION 8'!A:B,2,FALSE)</f>
        <v>13217.09</v>
      </c>
      <c r="N1555" t="str">
        <f>VLOOKUP(A1555,'DATA CLEANING 3'!A:D,3,FALSE)</f>
        <v>tier - 3</v>
      </c>
      <c r="O1555" t="str">
        <f>VLOOKUP(A1555,'DATA CLEANING 3'!A:D,4,FALSE)</f>
        <v>tier - 1</v>
      </c>
      <c r="P1555" t="str">
        <f>VLOOKUP(A1555,'DATA CLEANING 4'!A:B,2,FALSE)</f>
        <v>R1024</v>
      </c>
      <c r="Q1555">
        <f>VLOOKUP(A1555,'DATA TANSFORMATION 7'!A:F,6,FALSE)</f>
        <v>60</v>
      </c>
    </row>
    <row r="1556" spans="1:17" ht="16" x14ac:dyDescent="0.4">
      <c r="A1556" s="11" t="s">
        <v>1613</v>
      </c>
      <c r="B1556" t="str">
        <f>VLOOKUP(A1556,'DATA TRANSFORMATION 1'!A:E,4,FALSE)</f>
        <v>Knight Pech</v>
      </c>
      <c r="C1556">
        <f>VLOOKUP(A1556,'MEDICAL EXAMINATIONS'!A:H,2,FALSE)</f>
        <v>19.86</v>
      </c>
      <c r="D1556">
        <f>VLOOKUP(A1556,'MEDICAL EXAMINATIONS'!A:H,3,FALSE)</f>
        <v>5.62</v>
      </c>
      <c r="E1556" t="str">
        <f>VLOOKUP(A1556,'DATA TRANSFORMATION 3'!A:C,2,FALSE)</f>
        <v>Yes</v>
      </c>
      <c r="F1556" t="str">
        <f>VLOOKUP(A1556,'MEDICAL EXAMINATIONS'!A:H,5,FALSE)</f>
        <v>No</v>
      </c>
      <c r="G1556" t="str">
        <f>VLOOKUP(A1556,'MEDICAL EXAMINATIONS'!A:H,6,FALSE)</f>
        <v>No</v>
      </c>
      <c r="H1556">
        <f>VLOOKUP(A1556,'DATA TRANSFORMATION 2'!A:B,2,FALSE)</f>
        <v>0</v>
      </c>
      <c r="I1556" t="str">
        <f>VLOOKUP(A1556,'DATA TRANSFORMATION 3'!A:C,3,FALSE)</f>
        <v>No</v>
      </c>
      <c r="J1556" t="str">
        <f>VLOOKUP(A1556,'DATA TRANSFORMATION 4'!A:C,3,FALSE)</f>
        <v>Normal Weight</v>
      </c>
      <c r="K1556" t="str">
        <f>VLOOKUP(A1556,'DATA TRANSFORMATION 5'!A:C,3,FALSE)</f>
        <v>Normal</v>
      </c>
      <c r="L1556" t="str">
        <f>VLOOKUP(A1556,'DATA TRANSFORMATION 6'!A:E,5,FALSE)</f>
        <v>13-Nov-1965</v>
      </c>
      <c r="M1556" s="20">
        <f>VLOOKUP(A1556,'DATA TRANSFORMATION 8'!A:B,2,FALSE)</f>
        <v>13224.06</v>
      </c>
      <c r="N1556" t="str">
        <f>VLOOKUP(A1556,'DATA CLEANING 3'!A:D,3,FALSE)</f>
        <v>tier - 3</v>
      </c>
      <c r="O1556" t="str">
        <f>VLOOKUP(A1556,'DATA CLEANING 3'!A:D,4,FALSE)</f>
        <v>tier - 3</v>
      </c>
      <c r="P1556" t="str">
        <f>VLOOKUP(A1556,'DATA CLEANING 4'!A:B,2,FALSE)</f>
        <v>R1024</v>
      </c>
      <c r="Q1556">
        <f>VLOOKUP(A1556,'DATA TANSFORMATION 7'!A:F,6,FALSE)</f>
        <v>57</v>
      </c>
    </row>
    <row r="1557" spans="1:17" ht="16" x14ac:dyDescent="0.4">
      <c r="A1557" s="11" t="s">
        <v>1611</v>
      </c>
      <c r="B1557" t="str">
        <f>VLOOKUP(A1557,'DATA TRANSFORMATION 1'!A:E,4,FALSE)</f>
        <v>Richter</v>
      </c>
      <c r="C1557">
        <f>VLOOKUP(A1557,'MEDICAL EXAMINATIONS'!A:H,2,FALSE)</f>
        <v>33.58</v>
      </c>
      <c r="D1557">
        <f>VLOOKUP(A1557,'MEDICAL EXAMINATIONS'!A:H,3,FALSE)</f>
        <v>5.08</v>
      </c>
      <c r="E1557" t="str">
        <f>VLOOKUP(A1557,'DATA TRANSFORMATION 3'!A:C,2,FALSE)</f>
        <v>No</v>
      </c>
      <c r="F1557" t="str">
        <f>VLOOKUP(A1557,'MEDICAL EXAMINATIONS'!A:H,5,FALSE)</f>
        <v>No</v>
      </c>
      <c r="G1557" t="str">
        <f>VLOOKUP(A1557,'MEDICAL EXAMINATIONS'!A:H,6,FALSE)</f>
        <v>No</v>
      </c>
      <c r="H1557">
        <f>VLOOKUP(A1557,'DATA TRANSFORMATION 2'!A:B,2,FALSE)</f>
        <v>0</v>
      </c>
      <c r="I1557" t="str">
        <f>VLOOKUP(A1557,'DATA TRANSFORMATION 3'!A:C,3,FALSE)</f>
        <v>No</v>
      </c>
      <c r="J1557" t="str">
        <f>VLOOKUP(A1557,'DATA TRANSFORMATION 4'!A:C,3,FALSE)</f>
        <v>Obesity</v>
      </c>
      <c r="K1557" t="str">
        <f>VLOOKUP(A1557,'DATA TRANSFORMATION 5'!A:C,3,FALSE)</f>
        <v>Normal</v>
      </c>
      <c r="L1557" t="str">
        <f>VLOOKUP(A1557,'DATA TRANSFORMATION 6'!A:E,5,FALSE)</f>
        <v>24-Nov-1962</v>
      </c>
      <c r="M1557" s="20">
        <f>VLOOKUP(A1557,'DATA TRANSFORMATION 8'!A:B,2,FALSE)</f>
        <v>13224.69</v>
      </c>
      <c r="N1557" t="str">
        <f>VLOOKUP(A1557,'DATA CLEANING 3'!A:D,3,FALSE)</f>
        <v>tier - 3</v>
      </c>
      <c r="O1557" t="str">
        <f>VLOOKUP(A1557,'DATA CLEANING 3'!A:D,4,FALSE)</f>
        <v>tier - 2</v>
      </c>
      <c r="P1557" t="str">
        <f>VLOOKUP(A1557,'DATA CLEANING 4'!A:B,2,FALSE)</f>
        <v>R1011</v>
      </c>
      <c r="Q1557">
        <f>VLOOKUP(A1557,'DATA TANSFORMATION 7'!A:F,6,FALSE)</f>
        <v>60</v>
      </c>
    </row>
    <row r="1558" spans="1:17" ht="16" x14ac:dyDescent="0.4">
      <c r="A1558" s="11" t="s">
        <v>1609</v>
      </c>
      <c r="B1558" t="str">
        <f>VLOOKUP(A1558,'DATA TRANSFORMATION 1'!A:E,4,FALSE)</f>
        <v>Jubinski</v>
      </c>
      <c r="C1558">
        <f>VLOOKUP(A1558,'MEDICAL EXAMINATIONS'!A:H,2,FALSE)</f>
        <v>29.81</v>
      </c>
      <c r="D1558">
        <f>VLOOKUP(A1558,'MEDICAL EXAMINATIONS'!A:H,3,FALSE)</f>
        <v>5.28</v>
      </c>
      <c r="E1558" t="str">
        <f>VLOOKUP(A1558,'DATA TRANSFORMATION 3'!A:C,2,FALSE)</f>
        <v>No</v>
      </c>
      <c r="F1558" t="str">
        <f>VLOOKUP(A1558,'MEDICAL EXAMINATIONS'!A:H,5,FALSE)</f>
        <v>No</v>
      </c>
      <c r="G1558" t="str">
        <f>VLOOKUP(A1558,'MEDICAL EXAMINATIONS'!A:H,6,FALSE)</f>
        <v>No</v>
      </c>
      <c r="H1558">
        <f>VLOOKUP(A1558,'DATA TRANSFORMATION 2'!A:B,2,FALSE)</f>
        <v>0</v>
      </c>
      <c r="I1558" t="str">
        <f>VLOOKUP(A1558,'DATA TRANSFORMATION 3'!A:C,3,FALSE)</f>
        <v>No</v>
      </c>
      <c r="J1558" t="str">
        <f>VLOOKUP(A1558,'DATA TRANSFORMATION 4'!A:C,3,FALSE)</f>
        <v>Over Weight</v>
      </c>
      <c r="K1558" t="str">
        <f>VLOOKUP(A1558,'DATA TRANSFORMATION 5'!A:C,3,FALSE)</f>
        <v>Normal</v>
      </c>
      <c r="L1558" t="str">
        <f>VLOOKUP(A1558,'DATA TRANSFORMATION 6'!A:E,5,FALSE)</f>
        <v>11-Oct-1962</v>
      </c>
      <c r="M1558" s="20">
        <f>VLOOKUP(A1558,'DATA TRANSFORMATION 8'!A:B,2,FALSE)</f>
        <v>13228.85</v>
      </c>
      <c r="N1558" t="str">
        <f>VLOOKUP(A1558,'DATA CLEANING 3'!A:D,3,FALSE)</f>
        <v>tier - 3</v>
      </c>
      <c r="O1558" t="str">
        <f>VLOOKUP(A1558,'DATA CLEANING 3'!A:D,4,FALSE)</f>
        <v>tier - 3</v>
      </c>
      <c r="P1558" t="str">
        <f>VLOOKUP(A1558,'DATA CLEANING 4'!A:B,2,FALSE)</f>
        <v>R1023</v>
      </c>
      <c r="Q1558">
        <f>VLOOKUP(A1558,'DATA TANSFORMATION 7'!A:F,6,FALSE)</f>
        <v>60</v>
      </c>
    </row>
    <row r="1559" spans="1:17" ht="16" x14ac:dyDescent="0.4">
      <c r="A1559" s="11" t="s">
        <v>1607</v>
      </c>
      <c r="B1559" t="str">
        <f>VLOOKUP(A1559,'DATA TRANSFORMATION 1'!A:E,4,FALSE)</f>
        <v>Wall</v>
      </c>
      <c r="C1559">
        <f>VLOOKUP(A1559,'MEDICAL EXAMINATIONS'!A:H,2,FALSE)</f>
        <v>27.4</v>
      </c>
      <c r="D1559">
        <f>VLOOKUP(A1559,'MEDICAL EXAMINATIONS'!A:H,3,FALSE)</f>
        <v>4.6100000000000003</v>
      </c>
      <c r="E1559" t="str">
        <f>VLOOKUP(A1559,'DATA TRANSFORMATION 3'!A:C,2,FALSE)</f>
        <v>No</v>
      </c>
      <c r="F1559" t="str">
        <f>VLOOKUP(A1559,'MEDICAL EXAMINATIONS'!A:H,5,FALSE)</f>
        <v>No</v>
      </c>
      <c r="G1559" t="str">
        <f>VLOOKUP(A1559,'MEDICAL EXAMINATIONS'!A:H,6,FALSE)</f>
        <v>No</v>
      </c>
      <c r="H1559">
        <f>VLOOKUP(A1559,'DATA TRANSFORMATION 2'!A:B,2,FALSE)</f>
        <v>0</v>
      </c>
      <c r="I1559" t="str">
        <f>VLOOKUP(A1559,'DATA TRANSFORMATION 3'!A:C,3,FALSE)</f>
        <v>No</v>
      </c>
      <c r="J1559" t="str">
        <f>VLOOKUP(A1559,'DATA TRANSFORMATION 4'!A:C,3,FALSE)</f>
        <v>Over Weight</v>
      </c>
      <c r="K1559" t="str">
        <f>VLOOKUP(A1559,'DATA TRANSFORMATION 5'!A:C,3,FALSE)</f>
        <v>Normal</v>
      </c>
      <c r="L1559" t="str">
        <f>VLOOKUP(A1559,'DATA TRANSFORMATION 6'!A:E,5,FALSE)</f>
        <v>1-Jul-1994</v>
      </c>
      <c r="M1559" s="20">
        <f>VLOOKUP(A1559,'DATA TRANSFORMATION 8'!A:B,2,FALSE)</f>
        <v>13292.52</v>
      </c>
      <c r="N1559" t="str">
        <f>VLOOKUP(A1559,'DATA CLEANING 3'!A:D,3,FALSE)</f>
        <v>tier - 3</v>
      </c>
      <c r="O1559" t="str">
        <f>VLOOKUP(A1559,'DATA CLEANING 3'!A:D,4,FALSE)</f>
        <v>tier - 3</v>
      </c>
      <c r="P1559" t="str">
        <f>VLOOKUP(A1559,'DATA CLEANING 4'!A:B,2,FALSE)</f>
        <v>R1012</v>
      </c>
      <c r="Q1559">
        <f>VLOOKUP(A1559,'DATA TANSFORMATION 7'!A:F,6,FALSE)</f>
        <v>28</v>
      </c>
    </row>
    <row r="1560" spans="1:17" ht="16" x14ac:dyDescent="0.4">
      <c r="A1560" s="11" t="s">
        <v>1605</v>
      </c>
      <c r="B1560" t="str">
        <f>VLOOKUP(A1560,'DATA TRANSFORMATION 1'!A:E,4,FALSE)</f>
        <v>McKay</v>
      </c>
      <c r="C1560">
        <f>VLOOKUP(A1560,'MEDICAL EXAMINATIONS'!A:H,2,FALSE)</f>
        <v>17.98</v>
      </c>
      <c r="D1560">
        <f>VLOOKUP(A1560,'MEDICAL EXAMINATIONS'!A:H,3,FALSE)</f>
        <v>6.57</v>
      </c>
      <c r="E1560" t="str">
        <f>VLOOKUP(A1560,'DATA TRANSFORMATION 3'!A:C,2,FALSE)</f>
        <v>Yes</v>
      </c>
      <c r="F1560" t="str">
        <f>VLOOKUP(A1560,'MEDICAL EXAMINATIONS'!A:H,5,FALSE)</f>
        <v>No</v>
      </c>
      <c r="G1560" t="str">
        <f>VLOOKUP(A1560,'MEDICAL EXAMINATIONS'!A:H,6,FALSE)</f>
        <v>No</v>
      </c>
      <c r="H1560">
        <f>VLOOKUP(A1560,'DATA TRANSFORMATION 2'!A:B,2,FALSE)</f>
        <v>2</v>
      </c>
      <c r="I1560" t="str">
        <f>VLOOKUP(A1560,'DATA TRANSFORMATION 3'!A:C,3,FALSE)</f>
        <v>No</v>
      </c>
      <c r="J1560" t="str">
        <f>VLOOKUP(A1560,'DATA TRANSFORMATION 4'!A:C,3,FALSE)</f>
        <v>Under Weight</v>
      </c>
      <c r="K1560" t="str">
        <f>VLOOKUP(A1560,'DATA TRANSFORMATION 5'!A:C,3,FALSE)</f>
        <v>Diabetes</v>
      </c>
      <c r="L1560" t="str">
        <f>VLOOKUP(A1560,'DATA TRANSFORMATION 6'!A:E,5,FALSE)</f>
        <v>23-Aug-1976</v>
      </c>
      <c r="M1560" s="20">
        <f>VLOOKUP(A1560,'DATA TRANSFORMATION 8'!A:B,2,FALSE)</f>
        <v>13333.71</v>
      </c>
      <c r="N1560" t="str">
        <f>VLOOKUP(A1560,'DATA CLEANING 3'!A:D,3,FALSE)</f>
        <v>tier - 3</v>
      </c>
      <c r="O1560" t="str">
        <f>VLOOKUP(A1560,'DATA CLEANING 3'!A:D,4,FALSE)</f>
        <v>tier - 2</v>
      </c>
      <c r="P1560" t="str">
        <f>VLOOKUP(A1560,'DATA CLEANING 4'!A:B,2,FALSE)</f>
        <v>R1012</v>
      </c>
      <c r="Q1560">
        <f>VLOOKUP(A1560,'DATA TANSFORMATION 7'!A:F,6,FALSE)</f>
        <v>46</v>
      </c>
    </row>
    <row r="1561" spans="1:17" ht="16" x14ac:dyDescent="0.4">
      <c r="A1561" s="11" t="s">
        <v>1603</v>
      </c>
      <c r="B1561" t="str">
        <f>VLOOKUP(A1561,'DATA TRANSFORMATION 1'!A:E,4,FALSE)</f>
        <v>Oh</v>
      </c>
      <c r="C1561">
        <f>VLOOKUP(A1561,'MEDICAL EXAMINATIONS'!A:H,2,FALSE)</f>
        <v>37.9</v>
      </c>
      <c r="D1561">
        <f>VLOOKUP(A1561,'MEDICAL EXAMINATIONS'!A:H,3,FALSE)</f>
        <v>5.83</v>
      </c>
      <c r="E1561" t="str">
        <f>VLOOKUP(A1561,'DATA TRANSFORMATION 3'!A:C,2,FALSE)</f>
        <v>No</v>
      </c>
      <c r="F1561" t="str">
        <f>VLOOKUP(A1561,'MEDICAL EXAMINATIONS'!A:H,5,FALSE)</f>
        <v>No</v>
      </c>
      <c r="G1561" t="str">
        <f>VLOOKUP(A1561,'MEDICAL EXAMINATIONS'!A:H,6,FALSE)</f>
        <v>No</v>
      </c>
      <c r="H1561">
        <f>VLOOKUP(A1561,'DATA TRANSFORMATION 2'!A:B,2,FALSE)</f>
        <v>0</v>
      </c>
      <c r="I1561" t="str">
        <f>VLOOKUP(A1561,'DATA TRANSFORMATION 3'!A:C,3,FALSE)</f>
        <v>No</v>
      </c>
      <c r="J1561" t="str">
        <f>VLOOKUP(A1561,'DATA TRANSFORMATION 4'!A:C,3,FALSE)</f>
        <v>Obesity</v>
      </c>
      <c r="K1561" t="str">
        <f>VLOOKUP(A1561,'DATA TRANSFORMATION 5'!A:C,3,FALSE)</f>
        <v>Prediabetes</v>
      </c>
      <c r="L1561" t="str">
        <f>VLOOKUP(A1561,'DATA TRANSFORMATION 6'!A:E,5,FALSE)</f>
        <v>11-Nov-1960</v>
      </c>
      <c r="M1561" s="20">
        <f>VLOOKUP(A1561,'DATA TRANSFORMATION 8'!A:B,2,FALSE)</f>
        <v>13352.1</v>
      </c>
      <c r="N1561" t="str">
        <f>VLOOKUP(A1561,'DATA CLEANING 3'!A:D,3,FALSE)</f>
        <v>tier - 3</v>
      </c>
      <c r="O1561" t="str">
        <f>VLOOKUP(A1561,'DATA CLEANING 3'!A:D,4,FALSE)</f>
        <v>tier - 1</v>
      </c>
      <c r="P1561" t="str">
        <f>VLOOKUP(A1561,'DATA CLEANING 4'!A:B,2,FALSE)</f>
        <v>R1012</v>
      </c>
      <c r="Q1561">
        <f>VLOOKUP(A1561,'DATA TANSFORMATION 7'!A:F,6,FALSE)</f>
        <v>62</v>
      </c>
    </row>
    <row r="1562" spans="1:17" ht="16" x14ac:dyDescent="0.4">
      <c r="A1562" s="11" t="s">
        <v>1601</v>
      </c>
      <c r="B1562" t="str">
        <f>VLOOKUP(A1562,'DATA TRANSFORMATION 1'!A:E,4,FALSE)</f>
        <v>Kessell</v>
      </c>
      <c r="C1562">
        <f>VLOOKUP(A1562,'MEDICAL EXAMINATIONS'!A:H,2,FALSE)</f>
        <v>25.27</v>
      </c>
      <c r="D1562">
        <f>VLOOKUP(A1562,'MEDICAL EXAMINATIONS'!A:H,3,FALSE)</f>
        <v>6.98</v>
      </c>
      <c r="E1562" t="str">
        <f>VLOOKUP(A1562,'DATA TRANSFORMATION 3'!A:C,2,FALSE)</f>
        <v>Yes</v>
      </c>
      <c r="F1562" t="str">
        <f>VLOOKUP(A1562,'MEDICAL EXAMINATIONS'!A:H,5,FALSE)</f>
        <v>No</v>
      </c>
      <c r="G1562" t="str">
        <f>VLOOKUP(A1562,'MEDICAL EXAMINATIONS'!A:H,6,FALSE)</f>
        <v>No</v>
      </c>
      <c r="H1562">
        <f>VLOOKUP(A1562,'DATA TRANSFORMATION 2'!A:B,2,FALSE)</f>
        <v>0</v>
      </c>
      <c r="I1562" t="str">
        <f>VLOOKUP(A1562,'DATA TRANSFORMATION 3'!A:C,3,FALSE)</f>
        <v>No</v>
      </c>
      <c r="J1562" t="str">
        <f>VLOOKUP(A1562,'DATA TRANSFORMATION 4'!A:C,3,FALSE)</f>
        <v>Over Weight</v>
      </c>
      <c r="K1562" t="str">
        <f>VLOOKUP(A1562,'DATA TRANSFORMATION 5'!A:C,3,FALSE)</f>
        <v>Diabetes</v>
      </c>
      <c r="L1562" t="str">
        <f>VLOOKUP(A1562,'DATA TRANSFORMATION 6'!A:E,5,FALSE)</f>
        <v>2-Oct-1990</v>
      </c>
      <c r="M1562" s="20">
        <f>VLOOKUP(A1562,'DATA TRANSFORMATION 8'!A:B,2,FALSE)</f>
        <v>13360.94</v>
      </c>
      <c r="N1562" t="str">
        <f>VLOOKUP(A1562,'DATA CLEANING 3'!A:D,3,FALSE)</f>
        <v>tier - 3</v>
      </c>
      <c r="O1562" t="str">
        <f>VLOOKUP(A1562,'DATA CLEANING 3'!A:D,4,FALSE)</f>
        <v>tier - 1</v>
      </c>
      <c r="P1562" t="str">
        <f>VLOOKUP(A1562,'DATA CLEANING 4'!A:B,2,FALSE)</f>
        <v>R1012</v>
      </c>
      <c r="Q1562">
        <f>VLOOKUP(A1562,'DATA TANSFORMATION 7'!A:F,6,FALSE)</f>
        <v>32</v>
      </c>
    </row>
    <row r="1563" spans="1:17" ht="16" x14ac:dyDescent="0.4">
      <c r="A1563" s="11" t="s">
        <v>1599</v>
      </c>
      <c r="B1563" t="str">
        <f>VLOOKUP(A1563,'DATA TRANSFORMATION 1'!A:E,4,FALSE)</f>
        <v>Hidalgo Zambrano</v>
      </c>
      <c r="C1563">
        <f>VLOOKUP(A1563,'MEDICAL EXAMINATIONS'!A:H,2,FALSE)</f>
        <v>29.26</v>
      </c>
      <c r="D1563">
        <f>VLOOKUP(A1563,'MEDICAL EXAMINATIONS'!A:H,3,FALSE)</f>
        <v>4.03</v>
      </c>
      <c r="E1563" t="str">
        <f>VLOOKUP(A1563,'DATA TRANSFORMATION 3'!A:C,2,FALSE)</f>
        <v>No</v>
      </c>
      <c r="F1563" t="str">
        <f>VLOOKUP(A1563,'MEDICAL EXAMINATIONS'!A:H,5,FALSE)</f>
        <v>No</v>
      </c>
      <c r="G1563" t="str">
        <f>VLOOKUP(A1563,'MEDICAL EXAMINATIONS'!A:H,6,FALSE)</f>
        <v>No</v>
      </c>
      <c r="H1563">
        <f>VLOOKUP(A1563,'DATA TRANSFORMATION 2'!A:B,2,FALSE)</f>
        <v>1</v>
      </c>
      <c r="I1563" t="str">
        <f>VLOOKUP(A1563,'DATA TRANSFORMATION 3'!A:C,3,FALSE)</f>
        <v>No</v>
      </c>
      <c r="J1563" t="str">
        <f>VLOOKUP(A1563,'DATA TRANSFORMATION 4'!A:C,3,FALSE)</f>
        <v>Over Weight</v>
      </c>
      <c r="K1563" t="str">
        <f>VLOOKUP(A1563,'DATA TRANSFORMATION 5'!A:C,3,FALSE)</f>
        <v>Normal</v>
      </c>
      <c r="L1563" t="str">
        <f>VLOOKUP(A1563,'DATA TRANSFORMATION 6'!A:E,5,FALSE)</f>
        <v>24-Sep-1964</v>
      </c>
      <c r="M1563" s="20">
        <f>VLOOKUP(A1563,'DATA TRANSFORMATION 8'!A:B,2,FALSE)</f>
        <v>13375.76</v>
      </c>
      <c r="N1563" t="str">
        <f>VLOOKUP(A1563,'DATA CLEANING 3'!A:D,3,FALSE)</f>
        <v>tier - 3</v>
      </c>
      <c r="O1563" t="str">
        <f>VLOOKUP(A1563,'DATA CLEANING 3'!A:D,4,FALSE)</f>
        <v>tier - 2</v>
      </c>
      <c r="P1563" t="str">
        <f>VLOOKUP(A1563,'DATA CLEANING 4'!A:B,2,FALSE)</f>
        <v>R1025</v>
      </c>
      <c r="Q1563">
        <f>VLOOKUP(A1563,'DATA TANSFORMATION 7'!A:F,6,FALSE)</f>
        <v>58</v>
      </c>
    </row>
    <row r="1564" spans="1:17" ht="16" x14ac:dyDescent="0.4">
      <c r="A1564" s="11" t="s">
        <v>1597</v>
      </c>
      <c r="B1564" t="str">
        <f>VLOOKUP(A1564,'DATA TRANSFORMATION 1'!A:E,4,FALSE)</f>
        <v>Caprario</v>
      </c>
      <c r="C1564">
        <f>VLOOKUP(A1564,'MEDICAL EXAMINATIONS'!A:H,2,FALSE)</f>
        <v>27.835000000000001</v>
      </c>
      <c r="D1564">
        <f>VLOOKUP(A1564,'MEDICAL EXAMINATIONS'!A:H,3,FALSE)</f>
        <v>4.5599999999999996</v>
      </c>
      <c r="E1564" t="str">
        <f>VLOOKUP(A1564,'DATA TRANSFORMATION 3'!A:C,2,FALSE)</f>
        <v>No</v>
      </c>
      <c r="F1564" t="str">
        <f>VLOOKUP(A1564,'MEDICAL EXAMINATIONS'!A:H,5,FALSE)</f>
        <v>No</v>
      </c>
      <c r="G1564" t="str">
        <f>VLOOKUP(A1564,'MEDICAL EXAMINATIONS'!A:H,6,FALSE)</f>
        <v>No</v>
      </c>
      <c r="H1564">
        <f>VLOOKUP(A1564,'DATA TRANSFORMATION 2'!A:B,2,FALSE)</f>
        <v>1</v>
      </c>
      <c r="I1564" t="str">
        <f>VLOOKUP(A1564,'DATA TRANSFORMATION 3'!A:C,3,FALSE)</f>
        <v>No</v>
      </c>
      <c r="J1564" t="str">
        <f>VLOOKUP(A1564,'DATA TRANSFORMATION 4'!A:C,3,FALSE)</f>
        <v>Over Weight</v>
      </c>
      <c r="K1564" t="str">
        <f>VLOOKUP(A1564,'DATA TRANSFORMATION 5'!A:C,3,FALSE)</f>
        <v>Normal</v>
      </c>
      <c r="L1564" t="str">
        <f>VLOOKUP(A1564,'DATA TRANSFORMATION 6'!A:E,5,FALSE)</f>
        <v>30-Sep-1979</v>
      </c>
      <c r="M1564" s="20">
        <f>VLOOKUP(A1564,'DATA TRANSFORMATION 8'!A:B,2,FALSE)</f>
        <v>13377.41</v>
      </c>
      <c r="N1564" t="str">
        <f>VLOOKUP(A1564,'DATA CLEANING 3'!A:D,3,FALSE)</f>
        <v>tier - 3</v>
      </c>
      <c r="O1564" t="str">
        <f>VLOOKUP(A1564,'DATA CLEANING 3'!A:D,4,FALSE)</f>
        <v>tier - 3</v>
      </c>
      <c r="P1564" t="str">
        <f>VLOOKUP(A1564,'DATA CLEANING 4'!A:B,2,FALSE)</f>
        <v>R1026</v>
      </c>
      <c r="Q1564">
        <f>VLOOKUP(A1564,'DATA TANSFORMATION 7'!A:F,6,FALSE)</f>
        <v>43</v>
      </c>
    </row>
    <row r="1565" spans="1:17" ht="16" x14ac:dyDescent="0.4">
      <c r="A1565" s="11" t="s">
        <v>1595</v>
      </c>
      <c r="B1565" t="str">
        <f>VLOOKUP(A1565,'DATA TRANSFORMATION 1'!A:E,4,FALSE)</f>
        <v>Ryan</v>
      </c>
      <c r="C1565">
        <f>VLOOKUP(A1565,'MEDICAL EXAMINATIONS'!A:H,2,FALSE)</f>
        <v>46.53</v>
      </c>
      <c r="D1565">
        <f>VLOOKUP(A1565,'MEDICAL EXAMINATIONS'!A:H,3,FALSE)</f>
        <v>5.38</v>
      </c>
      <c r="E1565" t="str">
        <f>VLOOKUP(A1565,'DATA TRANSFORMATION 3'!A:C,2,FALSE)</f>
        <v>Yes</v>
      </c>
      <c r="F1565" t="str">
        <f>VLOOKUP(A1565,'MEDICAL EXAMINATIONS'!A:H,5,FALSE)</f>
        <v>No</v>
      </c>
      <c r="G1565" t="str">
        <f>VLOOKUP(A1565,'MEDICAL EXAMINATIONS'!A:H,6,FALSE)</f>
        <v>No</v>
      </c>
      <c r="H1565">
        <f>VLOOKUP(A1565,'DATA TRANSFORMATION 2'!A:B,2,FALSE)</f>
        <v>0</v>
      </c>
      <c r="I1565" t="str">
        <f>VLOOKUP(A1565,'DATA TRANSFORMATION 3'!A:C,3,FALSE)</f>
        <v>No</v>
      </c>
      <c r="J1565" t="str">
        <f>VLOOKUP(A1565,'DATA TRANSFORMATION 4'!A:C,3,FALSE)</f>
        <v>Obesity</v>
      </c>
      <c r="K1565" t="str">
        <f>VLOOKUP(A1565,'DATA TRANSFORMATION 5'!A:C,3,FALSE)</f>
        <v>Normal</v>
      </c>
      <c r="L1565" t="str">
        <f>VLOOKUP(A1565,'DATA TRANSFORMATION 6'!A:E,5,FALSE)</f>
        <v>6-Jun-1984</v>
      </c>
      <c r="M1565" s="20">
        <f>VLOOKUP(A1565,'DATA TRANSFORMATION 8'!A:B,2,FALSE)</f>
        <v>13383.67</v>
      </c>
      <c r="N1565" t="str">
        <f>VLOOKUP(A1565,'DATA CLEANING 3'!A:D,3,FALSE)</f>
        <v>tier - 3</v>
      </c>
      <c r="O1565" t="str">
        <f>VLOOKUP(A1565,'DATA CLEANING 3'!A:D,4,FALSE)</f>
        <v>tier - 2</v>
      </c>
      <c r="P1565" t="str">
        <f>VLOOKUP(A1565,'DATA CLEANING 4'!A:B,2,FALSE)</f>
        <v>R1023</v>
      </c>
      <c r="Q1565">
        <f>VLOOKUP(A1565,'DATA TANSFORMATION 7'!A:F,6,FALSE)</f>
        <v>39</v>
      </c>
    </row>
    <row r="1566" spans="1:17" ht="16" x14ac:dyDescent="0.4">
      <c r="A1566" s="11" t="s">
        <v>1593</v>
      </c>
      <c r="B1566" t="str">
        <f>VLOOKUP(A1566,'DATA TRANSFORMATION 1'!A:E,4,FALSE)</f>
        <v>Hoffman</v>
      </c>
      <c r="C1566">
        <f>VLOOKUP(A1566,'MEDICAL EXAMINATIONS'!A:H,2,FALSE)</f>
        <v>20.58</v>
      </c>
      <c r="D1566">
        <f>VLOOKUP(A1566,'MEDICAL EXAMINATIONS'!A:H,3,FALSE)</f>
        <v>11.04</v>
      </c>
      <c r="E1566" t="str">
        <f>VLOOKUP(A1566,'DATA TRANSFORMATION 3'!A:C,2,FALSE)</f>
        <v>Yes</v>
      </c>
      <c r="F1566" t="str">
        <f>VLOOKUP(A1566,'MEDICAL EXAMINATIONS'!A:H,5,FALSE)</f>
        <v>No</v>
      </c>
      <c r="G1566" t="str">
        <f>VLOOKUP(A1566,'MEDICAL EXAMINATIONS'!A:H,6,FALSE)</f>
        <v>No</v>
      </c>
      <c r="H1566">
        <f>VLOOKUP(A1566,'DATA TRANSFORMATION 2'!A:B,2,FALSE)</f>
        <v>1</v>
      </c>
      <c r="I1566" t="str">
        <f>VLOOKUP(A1566,'DATA TRANSFORMATION 3'!A:C,3,FALSE)</f>
        <v>No</v>
      </c>
      <c r="J1566" t="str">
        <f>VLOOKUP(A1566,'DATA TRANSFORMATION 4'!A:C,3,FALSE)</f>
        <v>Normal Weight</v>
      </c>
      <c r="K1566" t="str">
        <f>VLOOKUP(A1566,'DATA TRANSFORMATION 5'!A:C,3,FALSE)</f>
        <v>Diabetes</v>
      </c>
      <c r="L1566" t="str">
        <f>VLOOKUP(A1566,'DATA TRANSFORMATION 6'!A:E,5,FALSE)</f>
        <v>9-Dec-1959</v>
      </c>
      <c r="M1566" s="20">
        <f>VLOOKUP(A1566,'DATA TRANSFORMATION 8'!A:B,2,FALSE)</f>
        <v>13390.56</v>
      </c>
      <c r="N1566" t="str">
        <f>VLOOKUP(A1566,'DATA CLEANING 3'!A:D,3,FALSE)</f>
        <v>tier - 3</v>
      </c>
      <c r="O1566" t="str">
        <f>VLOOKUP(A1566,'DATA CLEANING 3'!A:D,4,FALSE)</f>
        <v>tier - 3</v>
      </c>
      <c r="P1566" t="str">
        <f>VLOOKUP(A1566,'DATA CLEANING 4'!A:B,2,FALSE)</f>
        <v>R1011</v>
      </c>
      <c r="Q1566">
        <f>VLOOKUP(A1566,'DATA TANSFORMATION 7'!A:F,6,FALSE)</f>
        <v>63</v>
      </c>
    </row>
    <row r="1567" spans="1:17" ht="16" x14ac:dyDescent="0.4">
      <c r="A1567" s="11" t="s">
        <v>1591</v>
      </c>
      <c r="B1567" t="str">
        <f>VLOOKUP(A1567,'DATA TRANSFORMATION 1'!A:E,4,FALSE)</f>
        <v>Wong</v>
      </c>
      <c r="C1567">
        <f>VLOOKUP(A1567,'MEDICAL EXAMINATIONS'!A:H,2,FALSE)</f>
        <v>19.53</v>
      </c>
      <c r="D1567">
        <f>VLOOKUP(A1567,'MEDICAL EXAMINATIONS'!A:H,3,FALSE)</f>
        <v>6.09</v>
      </c>
      <c r="E1567" t="str">
        <f>VLOOKUP(A1567,'DATA TRANSFORMATION 3'!A:C,2,FALSE)</f>
        <v>Yes</v>
      </c>
      <c r="F1567" t="str">
        <f>VLOOKUP(A1567,'MEDICAL EXAMINATIONS'!A:H,5,FALSE)</f>
        <v>No</v>
      </c>
      <c r="G1567" t="str">
        <f>VLOOKUP(A1567,'MEDICAL EXAMINATIONS'!A:H,6,FALSE)</f>
        <v>No</v>
      </c>
      <c r="H1567">
        <f>VLOOKUP(A1567,'DATA TRANSFORMATION 2'!A:B,2,FALSE)</f>
        <v>0</v>
      </c>
      <c r="I1567" t="str">
        <f>VLOOKUP(A1567,'DATA TRANSFORMATION 3'!A:C,3,FALSE)</f>
        <v>No</v>
      </c>
      <c r="J1567" t="str">
        <f>VLOOKUP(A1567,'DATA TRANSFORMATION 4'!A:C,3,FALSE)</f>
        <v>Normal Weight</v>
      </c>
      <c r="K1567" t="str">
        <f>VLOOKUP(A1567,'DATA TRANSFORMATION 5'!A:C,3,FALSE)</f>
        <v>Prediabetes</v>
      </c>
      <c r="L1567" t="str">
        <f>VLOOKUP(A1567,'DATA TRANSFORMATION 6'!A:E,5,FALSE)</f>
        <v>25-Nov-1959</v>
      </c>
      <c r="M1567" s="20">
        <f>VLOOKUP(A1567,'DATA TRANSFORMATION 8'!A:B,2,FALSE)</f>
        <v>13393.76</v>
      </c>
      <c r="N1567" t="str">
        <f>VLOOKUP(A1567,'DATA CLEANING 3'!A:D,3,FALSE)</f>
        <v>tier - 3</v>
      </c>
      <c r="O1567" t="str">
        <f>VLOOKUP(A1567,'DATA CLEANING 3'!A:D,4,FALSE)</f>
        <v>tier - 1</v>
      </c>
      <c r="P1567" t="str">
        <f>VLOOKUP(A1567,'DATA CLEANING 4'!A:B,2,FALSE)</f>
        <v>R1011</v>
      </c>
      <c r="Q1567">
        <f>VLOOKUP(A1567,'DATA TANSFORMATION 7'!A:F,6,FALSE)</f>
        <v>63</v>
      </c>
    </row>
    <row r="1568" spans="1:17" ht="16" x14ac:dyDescent="0.4">
      <c r="A1568" s="11" t="s">
        <v>1589</v>
      </c>
      <c r="B1568" t="str">
        <f>VLOOKUP(A1568,'DATA TRANSFORMATION 1'!A:E,4,FALSE)</f>
        <v>Lea</v>
      </c>
      <c r="C1568">
        <f>VLOOKUP(A1568,'MEDICAL EXAMINATIONS'!A:H,2,FALSE)</f>
        <v>27.7</v>
      </c>
      <c r="D1568">
        <f>VLOOKUP(A1568,'MEDICAL EXAMINATIONS'!A:H,3,FALSE)</f>
        <v>4.71</v>
      </c>
      <c r="E1568" t="str">
        <f>VLOOKUP(A1568,'DATA TRANSFORMATION 3'!A:C,2,FALSE)</f>
        <v>No</v>
      </c>
      <c r="F1568" t="str">
        <f>VLOOKUP(A1568,'MEDICAL EXAMINATIONS'!A:H,5,FALSE)</f>
        <v>No</v>
      </c>
      <c r="G1568" t="str">
        <f>VLOOKUP(A1568,'MEDICAL EXAMINATIONS'!A:H,6,FALSE)</f>
        <v>No</v>
      </c>
      <c r="H1568">
        <f>VLOOKUP(A1568,'DATA TRANSFORMATION 2'!A:B,2,FALSE)</f>
        <v>1</v>
      </c>
      <c r="I1568" t="str">
        <f>VLOOKUP(A1568,'DATA TRANSFORMATION 3'!A:C,3,FALSE)</f>
        <v>No</v>
      </c>
      <c r="J1568" t="str">
        <f>VLOOKUP(A1568,'DATA TRANSFORMATION 4'!A:C,3,FALSE)</f>
        <v>Over Weight</v>
      </c>
      <c r="K1568" t="str">
        <f>VLOOKUP(A1568,'DATA TRANSFORMATION 5'!A:C,3,FALSE)</f>
        <v>Normal</v>
      </c>
      <c r="L1568" t="str">
        <f>VLOOKUP(A1568,'DATA TRANSFORMATION 6'!A:E,5,FALSE)</f>
        <v>20-Dec-1959</v>
      </c>
      <c r="M1568" s="20">
        <f>VLOOKUP(A1568,'DATA TRANSFORMATION 8'!A:B,2,FALSE)</f>
        <v>13405.39</v>
      </c>
      <c r="N1568" t="str">
        <f>VLOOKUP(A1568,'DATA CLEANING 3'!A:D,3,FALSE)</f>
        <v>tier - 3</v>
      </c>
      <c r="O1568" t="str">
        <f>VLOOKUP(A1568,'DATA CLEANING 3'!A:D,4,FALSE)</f>
        <v>tier - 3</v>
      </c>
      <c r="P1568" t="str">
        <f>VLOOKUP(A1568,'DATA CLEANING 4'!A:B,2,FALSE)</f>
        <v>R1013</v>
      </c>
      <c r="Q1568">
        <f>VLOOKUP(A1568,'DATA TANSFORMATION 7'!A:F,6,FALSE)</f>
        <v>63</v>
      </c>
    </row>
    <row r="1569" spans="1:17" ht="16" x14ac:dyDescent="0.4">
      <c r="A1569" s="11" t="s">
        <v>1587</v>
      </c>
      <c r="B1569" t="str">
        <f>VLOOKUP(A1569,'DATA TRANSFORMATION 1'!A:E,4,FALSE)</f>
        <v>Patterson</v>
      </c>
      <c r="C1569">
        <f>VLOOKUP(A1569,'MEDICAL EXAMINATIONS'!A:H,2,FALSE)</f>
        <v>18.920000000000002</v>
      </c>
      <c r="D1569">
        <f>VLOOKUP(A1569,'MEDICAL EXAMINATIONS'!A:H,3,FALSE)</f>
        <v>8.18</v>
      </c>
      <c r="E1569" t="str">
        <f>VLOOKUP(A1569,'DATA TRANSFORMATION 3'!A:C,2,FALSE)</f>
        <v>No</v>
      </c>
      <c r="F1569" t="str">
        <f>VLOOKUP(A1569,'MEDICAL EXAMINATIONS'!A:H,5,FALSE)</f>
        <v>No</v>
      </c>
      <c r="G1569" t="str">
        <f>VLOOKUP(A1569,'MEDICAL EXAMINATIONS'!A:H,6,FALSE)</f>
        <v>No</v>
      </c>
      <c r="H1569">
        <f>VLOOKUP(A1569,'DATA TRANSFORMATION 2'!A:B,2,FALSE)</f>
        <v>0</v>
      </c>
      <c r="I1569" t="str">
        <f>VLOOKUP(A1569,'DATA TRANSFORMATION 3'!A:C,3,FALSE)</f>
        <v>No</v>
      </c>
      <c r="J1569" t="str">
        <f>VLOOKUP(A1569,'DATA TRANSFORMATION 4'!A:C,3,FALSE)</f>
        <v>Normal Weight</v>
      </c>
      <c r="K1569" t="str">
        <f>VLOOKUP(A1569,'DATA TRANSFORMATION 5'!A:C,3,FALSE)</f>
        <v>Diabetes</v>
      </c>
      <c r="L1569" t="str">
        <f>VLOOKUP(A1569,'DATA TRANSFORMATION 6'!A:E,5,FALSE)</f>
        <v>19-Dec-1992</v>
      </c>
      <c r="M1569" s="20">
        <f>VLOOKUP(A1569,'DATA TRANSFORMATION 8'!A:B,2,FALSE)</f>
        <v>13412.97</v>
      </c>
      <c r="N1569" t="str">
        <f>VLOOKUP(A1569,'DATA CLEANING 3'!A:D,3,FALSE)</f>
        <v>tier - 3</v>
      </c>
      <c r="O1569" t="str">
        <f>VLOOKUP(A1569,'DATA CLEANING 3'!A:D,4,FALSE)</f>
        <v>tier - 3</v>
      </c>
      <c r="P1569" t="str">
        <f>VLOOKUP(A1569,'DATA CLEANING 4'!A:B,2,FALSE)</f>
        <v>R1023</v>
      </c>
      <c r="Q1569">
        <f>VLOOKUP(A1569,'DATA TANSFORMATION 7'!A:F,6,FALSE)</f>
        <v>30</v>
      </c>
    </row>
    <row r="1570" spans="1:17" ht="16" x14ac:dyDescent="0.4">
      <c r="A1570" s="11" t="s">
        <v>1585</v>
      </c>
      <c r="B1570" t="str">
        <f>VLOOKUP(A1570,'DATA TRANSFORMATION 1'!A:E,4,FALSE)</f>
        <v>Quigley</v>
      </c>
      <c r="C1570">
        <f>VLOOKUP(A1570,'MEDICAL EXAMINATIONS'!A:H,2,FALSE)</f>
        <v>17.760000000000002</v>
      </c>
      <c r="D1570">
        <f>VLOOKUP(A1570,'MEDICAL EXAMINATIONS'!A:H,3,FALSE)</f>
        <v>11.18</v>
      </c>
      <c r="E1570" t="str">
        <f>VLOOKUP(A1570,'DATA TRANSFORMATION 3'!A:C,2,FALSE)</f>
        <v>Yes</v>
      </c>
      <c r="F1570" t="str">
        <f>VLOOKUP(A1570,'MEDICAL EXAMINATIONS'!A:H,5,FALSE)</f>
        <v>No</v>
      </c>
      <c r="G1570" t="str">
        <f>VLOOKUP(A1570,'MEDICAL EXAMINATIONS'!A:H,6,FALSE)</f>
        <v>No</v>
      </c>
      <c r="H1570">
        <f>VLOOKUP(A1570,'DATA TRANSFORMATION 2'!A:B,2,FALSE)</f>
        <v>2</v>
      </c>
      <c r="I1570" t="str">
        <f>VLOOKUP(A1570,'DATA TRANSFORMATION 3'!A:C,3,FALSE)</f>
        <v>No</v>
      </c>
      <c r="J1570" t="str">
        <f>VLOOKUP(A1570,'DATA TRANSFORMATION 4'!A:C,3,FALSE)</f>
        <v>Under Weight</v>
      </c>
      <c r="K1570" t="str">
        <f>VLOOKUP(A1570,'DATA TRANSFORMATION 5'!A:C,3,FALSE)</f>
        <v>Diabetes</v>
      </c>
      <c r="L1570" t="str">
        <f>VLOOKUP(A1570,'DATA TRANSFORMATION 6'!A:E,5,FALSE)</f>
        <v>22-Jul-1961</v>
      </c>
      <c r="M1570" s="20">
        <f>VLOOKUP(A1570,'DATA TRANSFORMATION 8'!A:B,2,FALSE)</f>
        <v>13415.04</v>
      </c>
      <c r="N1570" t="str">
        <f>VLOOKUP(A1570,'DATA CLEANING 3'!A:D,3,FALSE)</f>
        <v>tier - 3</v>
      </c>
      <c r="O1570" t="str">
        <f>VLOOKUP(A1570,'DATA CLEANING 3'!A:D,4,FALSE)</f>
        <v>tier - 2</v>
      </c>
      <c r="P1570" t="str">
        <f>VLOOKUP(A1570,'DATA CLEANING 4'!A:B,2,FALSE)</f>
        <v>R1012</v>
      </c>
      <c r="Q1570">
        <f>VLOOKUP(A1570,'DATA TANSFORMATION 7'!A:F,6,FALSE)</f>
        <v>61</v>
      </c>
    </row>
    <row r="1571" spans="1:17" ht="16" x14ac:dyDescent="0.4">
      <c r="A1571" s="11" t="s">
        <v>1583</v>
      </c>
      <c r="B1571" t="str">
        <f>VLOOKUP(A1571,'DATA TRANSFORMATION 1'!A:E,4,FALSE)</f>
        <v>Korir</v>
      </c>
      <c r="C1571">
        <f>VLOOKUP(A1571,'MEDICAL EXAMINATIONS'!A:H,2,FALSE)</f>
        <v>29.83</v>
      </c>
      <c r="D1571">
        <f>VLOOKUP(A1571,'MEDICAL EXAMINATIONS'!A:H,3,FALSE)</f>
        <v>5.03</v>
      </c>
      <c r="E1571" t="str">
        <f>VLOOKUP(A1571,'DATA TRANSFORMATION 3'!A:C,2,FALSE)</f>
        <v>Yes</v>
      </c>
      <c r="F1571" t="str">
        <f>VLOOKUP(A1571,'MEDICAL EXAMINATIONS'!A:H,5,FALSE)</f>
        <v>No</v>
      </c>
      <c r="G1571" t="str">
        <f>VLOOKUP(A1571,'MEDICAL EXAMINATIONS'!A:H,6,FALSE)</f>
        <v>No</v>
      </c>
      <c r="H1571">
        <f>VLOOKUP(A1571,'DATA TRANSFORMATION 2'!A:B,2,FALSE)</f>
        <v>0</v>
      </c>
      <c r="I1571" t="str">
        <f>VLOOKUP(A1571,'DATA TRANSFORMATION 3'!A:C,3,FALSE)</f>
        <v>No</v>
      </c>
      <c r="J1571" t="str">
        <f>VLOOKUP(A1571,'DATA TRANSFORMATION 4'!A:C,3,FALSE)</f>
        <v>Over Weight</v>
      </c>
      <c r="K1571" t="str">
        <f>VLOOKUP(A1571,'DATA TRANSFORMATION 5'!A:C,3,FALSE)</f>
        <v>Normal</v>
      </c>
      <c r="L1571" t="str">
        <f>VLOOKUP(A1571,'DATA TRANSFORMATION 6'!A:E,5,FALSE)</f>
        <v>17-Jun-1994</v>
      </c>
      <c r="M1571" s="20">
        <f>VLOOKUP(A1571,'DATA TRANSFORMATION 8'!A:B,2,FALSE)</f>
        <v>13417.05</v>
      </c>
      <c r="N1571" t="str">
        <f>VLOOKUP(A1571,'DATA CLEANING 3'!A:D,3,FALSE)</f>
        <v>tier - 3</v>
      </c>
      <c r="O1571" t="str">
        <f>VLOOKUP(A1571,'DATA CLEANING 3'!A:D,4,FALSE)</f>
        <v>tier - 3</v>
      </c>
      <c r="P1571" t="str">
        <f>VLOOKUP(A1571,'DATA CLEANING 4'!A:B,2,FALSE)</f>
        <v>R1012</v>
      </c>
      <c r="Q1571">
        <f>VLOOKUP(A1571,'DATA TANSFORMATION 7'!A:F,6,FALSE)</f>
        <v>28</v>
      </c>
    </row>
    <row r="1572" spans="1:17" ht="16" x14ac:dyDescent="0.4">
      <c r="A1572" s="11" t="s">
        <v>1581</v>
      </c>
      <c r="B1572" t="str">
        <f>VLOOKUP(A1572,'DATA TRANSFORMATION 1'!A:E,4,FALSE)</f>
        <v>Downs</v>
      </c>
      <c r="C1572">
        <f>VLOOKUP(A1572,'MEDICAL EXAMINATIONS'!A:H,2,FALSE)</f>
        <v>23.465</v>
      </c>
      <c r="D1572">
        <f>VLOOKUP(A1572,'MEDICAL EXAMINATIONS'!A:H,3,FALSE)</f>
        <v>5.56</v>
      </c>
      <c r="E1572" t="str">
        <f>VLOOKUP(A1572,'DATA TRANSFORMATION 3'!A:C,2,FALSE)</f>
        <v>No</v>
      </c>
      <c r="F1572" t="str">
        <f>VLOOKUP(A1572,'MEDICAL EXAMINATIONS'!A:H,5,FALSE)</f>
        <v>No</v>
      </c>
      <c r="G1572" t="str">
        <f>VLOOKUP(A1572,'MEDICAL EXAMINATIONS'!A:H,6,FALSE)</f>
        <v>No</v>
      </c>
      <c r="H1572">
        <f>VLOOKUP(A1572,'DATA TRANSFORMATION 2'!A:B,2,FALSE)</f>
        <v>1</v>
      </c>
      <c r="I1572" t="str">
        <f>VLOOKUP(A1572,'DATA TRANSFORMATION 3'!A:C,3,FALSE)</f>
        <v>No</v>
      </c>
      <c r="J1572" t="str">
        <f>VLOOKUP(A1572,'DATA TRANSFORMATION 4'!A:C,3,FALSE)</f>
        <v>Normal Weight</v>
      </c>
      <c r="K1572" t="str">
        <f>VLOOKUP(A1572,'DATA TRANSFORMATION 5'!A:C,3,FALSE)</f>
        <v>Normal</v>
      </c>
      <c r="L1572" t="str">
        <f>VLOOKUP(A1572,'DATA TRANSFORMATION 6'!A:E,5,FALSE)</f>
        <v>3-Nov-1961</v>
      </c>
      <c r="M1572" s="20">
        <f>VLOOKUP(A1572,'DATA TRANSFORMATION 8'!A:B,2,FALSE)</f>
        <v>13429.04</v>
      </c>
      <c r="N1572" t="str">
        <f>VLOOKUP(A1572,'DATA CLEANING 3'!A:D,3,FALSE)</f>
        <v>tier - 3</v>
      </c>
      <c r="O1572" t="str">
        <f>VLOOKUP(A1572,'DATA CLEANING 3'!A:D,4,FALSE)</f>
        <v>tier - 3</v>
      </c>
      <c r="P1572" t="str">
        <f>VLOOKUP(A1572,'DATA CLEANING 4'!A:B,2,FALSE)</f>
        <v>R1012</v>
      </c>
      <c r="Q1572">
        <f>VLOOKUP(A1572,'DATA TANSFORMATION 7'!A:F,6,FALSE)</f>
        <v>61</v>
      </c>
    </row>
    <row r="1573" spans="1:17" ht="16" x14ac:dyDescent="0.4">
      <c r="A1573" s="11" t="s">
        <v>1579</v>
      </c>
      <c r="B1573" t="str">
        <f>VLOOKUP(A1573,'DATA TRANSFORMATION 1'!A:E,4,FALSE)</f>
        <v>Young</v>
      </c>
      <c r="C1573">
        <f>VLOOKUP(A1573,'MEDICAL EXAMINATIONS'!A:H,2,FALSE)</f>
        <v>29.355</v>
      </c>
      <c r="D1573">
        <f>VLOOKUP(A1573,'MEDICAL EXAMINATIONS'!A:H,3,FALSE)</f>
        <v>4.33</v>
      </c>
      <c r="E1573" t="str">
        <f>VLOOKUP(A1573,'DATA TRANSFORMATION 3'!A:C,2,FALSE)</f>
        <v>No</v>
      </c>
      <c r="F1573" t="str">
        <f>VLOOKUP(A1573,'MEDICAL EXAMINATIONS'!A:H,5,FALSE)</f>
        <v>No</v>
      </c>
      <c r="G1573" t="str">
        <f>VLOOKUP(A1573,'MEDICAL EXAMINATIONS'!A:H,6,FALSE)</f>
        <v>No</v>
      </c>
      <c r="H1573">
        <f>VLOOKUP(A1573,'DATA TRANSFORMATION 2'!A:B,2,FALSE)</f>
        <v>0</v>
      </c>
      <c r="I1573" t="str">
        <f>VLOOKUP(A1573,'DATA TRANSFORMATION 3'!A:C,3,FALSE)</f>
        <v>No</v>
      </c>
      <c r="J1573" t="str">
        <f>VLOOKUP(A1573,'DATA TRANSFORMATION 4'!A:C,3,FALSE)</f>
        <v>Over Weight</v>
      </c>
      <c r="K1573" t="str">
        <f>VLOOKUP(A1573,'DATA TRANSFORMATION 5'!A:C,3,FALSE)</f>
        <v>Normal</v>
      </c>
      <c r="L1573" t="str">
        <f>VLOOKUP(A1573,'DATA TRANSFORMATION 6'!A:E,5,FALSE)</f>
        <v>14-Nov-1966</v>
      </c>
      <c r="M1573" s="20">
        <f>VLOOKUP(A1573,'DATA TRANSFORMATION 8'!A:B,2,FALSE)</f>
        <v>13430.27</v>
      </c>
      <c r="N1573" t="str">
        <f>VLOOKUP(A1573,'DATA CLEANING 3'!A:D,3,FALSE)</f>
        <v>tier - 3</v>
      </c>
      <c r="O1573" t="str">
        <f>VLOOKUP(A1573,'DATA CLEANING 3'!A:D,4,FALSE)</f>
        <v>tier - 3</v>
      </c>
      <c r="P1573" t="str">
        <f>VLOOKUP(A1573,'DATA CLEANING 4'!A:B,2,FALSE)</f>
        <v>R1024</v>
      </c>
      <c r="Q1573">
        <f>VLOOKUP(A1573,'DATA TANSFORMATION 7'!A:F,6,FALSE)</f>
        <v>56</v>
      </c>
    </row>
    <row r="1574" spans="1:17" ht="16" x14ac:dyDescent="0.4">
      <c r="A1574" s="11" t="s">
        <v>1577</v>
      </c>
      <c r="B1574" t="str">
        <f>VLOOKUP(A1574,'DATA TRANSFORMATION 1'!A:E,4,FALSE)</f>
        <v>Zywek</v>
      </c>
      <c r="C1574">
        <f>VLOOKUP(A1574,'MEDICAL EXAMINATIONS'!A:H,2,FALSE)</f>
        <v>35.49</v>
      </c>
      <c r="D1574">
        <f>VLOOKUP(A1574,'MEDICAL EXAMINATIONS'!A:H,3,FALSE)</f>
        <v>5.21</v>
      </c>
      <c r="E1574" t="str">
        <f>VLOOKUP(A1574,'DATA TRANSFORMATION 3'!A:C,2,FALSE)</f>
        <v>Yes</v>
      </c>
      <c r="F1574" t="str">
        <f>VLOOKUP(A1574,'MEDICAL EXAMINATIONS'!A:H,5,FALSE)</f>
        <v>No</v>
      </c>
      <c r="G1574" t="str">
        <f>VLOOKUP(A1574,'MEDICAL EXAMINATIONS'!A:H,6,FALSE)</f>
        <v>Yes</v>
      </c>
      <c r="H1574">
        <f>VLOOKUP(A1574,'DATA TRANSFORMATION 2'!A:B,2,FALSE)</f>
        <v>1</v>
      </c>
      <c r="I1574" t="str">
        <f>VLOOKUP(A1574,'DATA TRANSFORMATION 3'!A:C,3,FALSE)</f>
        <v>No</v>
      </c>
      <c r="J1574" t="str">
        <f>VLOOKUP(A1574,'DATA TRANSFORMATION 4'!A:C,3,FALSE)</f>
        <v>Obesity</v>
      </c>
      <c r="K1574" t="str">
        <f>VLOOKUP(A1574,'DATA TRANSFORMATION 5'!A:C,3,FALSE)</f>
        <v>Normal</v>
      </c>
      <c r="L1574" t="str">
        <f>VLOOKUP(A1574,'DATA TRANSFORMATION 6'!A:E,5,FALSE)</f>
        <v>29-Jun-1975</v>
      </c>
      <c r="M1574" s="20">
        <f>VLOOKUP(A1574,'DATA TRANSFORMATION 8'!A:B,2,FALSE)</f>
        <v>13440.7</v>
      </c>
      <c r="N1574" t="str">
        <f>VLOOKUP(A1574,'DATA CLEANING 3'!A:D,3,FALSE)</f>
        <v>tier - 3</v>
      </c>
      <c r="O1574" t="str">
        <f>VLOOKUP(A1574,'DATA CLEANING 3'!A:D,4,FALSE)</f>
        <v>tier - 2</v>
      </c>
      <c r="P1574" t="str">
        <f>VLOOKUP(A1574,'DATA CLEANING 4'!A:B,2,FALSE)</f>
        <v>R1012</v>
      </c>
      <c r="Q1574">
        <f>VLOOKUP(A1574,'DATA TANSFORMATION 7'!A:F,6,FALSE)</f>
        <v>47</v>
      </c>
    </row>
    <row r="1575" spans="1:17" ht="16" x14ac:dyDescent="0.4">
      <c r="A1575" s="11" t="s">
        <v>1575</v>
      </c>
      <c r="B1575" t="str">
        <f>VLOOKUP(A1575,'DATA TRANSFORMATION 1'!A:E,4,FALSE)</f>
        <v>Faulkner</v>
      </c>
      <c r="C1575">
        <f>VLOOKUP(A1575,'MEDICAL EXAMINATIONS'!A:H,2,FALSE)</f>
        <v>26.315000000000001</v>
      </c>
      <c r="D1575">
        <f>VLOOKUP(A1575,'MEDICAL EXAMINATIONS'!A:H,3,FALSE)</f>
        <v>5.89</v>
      </c>
      <c r="E1575" t="str">
        <f>VLOOKUP(A1575,'DATA TRANSFORMATION 3'!A:C,2,FALSE)</f>
        <v>No</v>
      </c>
      <c r="F1575" t="str">
        <f>VLOOKUP(A1575,'MEDICAL EXAMINATIONS'!A:H,5,FALSE)</f>
        <v>No</v>
      </c>
      <c r="G1575" t="str">
        <f>VLOOKUP(A1575,'MEDICAL EXAMINATIONS'!A:H,6,FALSE)</f>
        <v>No</v>
      </c>
      <c r="H1575">
        <f>VLOOKUP(A1575,'DATA TRANSFORMATION 2'!A:B,2,FALSE)</f>
        <v>0</v>
      </c>
      <c r="I1575" t="str">
        <f>VLOOKUP(A1575,'DATA TRANSFORMATION 3'!A:C,3,FALSE)</f>
        <v>No</v>
      </c>
      <c r="J1575" t="str">
        <f>VLOOKUP(A1575,'DATA TRANSFORMATION 4'!A:C,3,FALSE)</f>
        <v>Over Weight</v>
      </c>
      <c r="K1575" t="str">
        <f>VLOOKUP(A1575,'DATA TRANSFORMATION 5'!A:C,3,FALSE)</f>
        <v>Prediabetes</v>
      </c>
      <c r="L1575" t="str">
        <f>VLOOKUP(A1575,'DATA TRANSFORMATION 6'!A:E,5,FALSE)</f>
        <v>13-Aug-1960</v>
      </c>
      <c r="M1575" s="20">
        <f>VLOOKUP(A1575,'DATA TRANSFORMATION 8'!A:B,2,FALSE)</f>
        <v>13451.12</v>
      </c>
      <c r="N1575" t="str">
        <f>VLOOKUP(A1575,'DATA CLEANING 3'!A:D,3,FALSE)</f>
        <v>tier - 3</v>
      </c>
      <c r="O1575" t="str">
        <f>VLOOKUP(A1575,'DATA CLEANING 3'!A:D,4,FALSE)</f>
        <v>tier - 1</v>
      </c>
      <c r="P1575" t="str">
        <f>VLOOKUP(A1575,'DATA CLEANING 4'!A:B,2,FALSE)</f>
        <v>R1011</v>
      </c>
      <c r="Q1575">
        <f>VLOOKUP(A1575,'DATA TANSFORMATION 7'!A:F,6,FALSE)</f>
        <v>62</v>
      </c>
    </row>
    <row r="1576" spans="1:17" ht="16" x14ac:dyDescent="0.4">
      <c r="A1576" s="11" t="s">
        <v>1573</v>
      </c>
      <c r="B1576" t="str">
        <f>VLOOKUP(A1576,'DATA TRANSFORMATION 1'!A:E,4,FALSE)</f>
        <v>Erspamer</v>
      </c>
      <c r="C1576">
        <f>VLOOKUP(A1576,'MEDICAL EXAMINATIONS'!A:H,2,FALSE)</f>
        <v>19.79</v>
      </c>
      <c r="D1576">
        <f>VLOOKUP(A1576,'MEDICAL EXAMINATIONS'!A:H,3,FALSE)</f>
        <v>4.8099999999999996</v>
      </c>
      <c r="E1576" t="str">
        <f>VLOOKUP(A1576,'DATA TRANSFORMATION 3'!A:C,2,FALSE)</f>
        <v>Yes</v>
      </c>
      <c r="F1576" t="str">
        <f>VLOOKUP(A1576,'MEDICAL EXAMINATIONS'!A:H,5,FALSE)</f>
        <v>No</v>
      </c>
      <c r="G1576" t="str">
        <f>VLOOKUP(A1576,'MEDICAL EXAMINATIONS'!A:H,6,FALSE)</f>
        <v>No</v>
      </c>
      <c r="H1576">
        <f>VLOOKUP(A1576,'DATA TRANSFORMATION 2'!A:B,2,FALSE)</f>
        <v>0</v>
      </c>
      <c r="I1576" t="str">
        <f>VLOOKUP(A1576,'DATA TRANSFORMATION 3'!A:C,3,FALSE)</f>
        <v>No</v>
      </c>
      <c r="J1576" t="str">
        <f>VLOOKUP(A1576,'DATA TRANSFORMATION 4'!A:C,3,FALSE)</f>
        <v>Normal Weight</v>
      </c>
      <c r="K1576" t="str">
        <f>VLOOKUP(A1576,'DATA TRANSFORMATION 5'!A:C,3,FALSE)</f>
        <v>Normal</v>
      </c>
      <c r="L1576" t="str">
        <f>VLOOKUP(A1576,'DATA TRANSFORMATION 6'!A:E,5,FALSE)</f>
        <v>11-Jul-1960</v>
      </c>
      <c r="M1576" s="20">
        <f>VLOOKUP(A1576,'DATA TRANSFORMATION 8'!A:B,2,FALSE)</f>
        <v>13457.96</v>
      </c>
      <c r="N1576" t="str">
        <f>VLOOKUP(A1576,'DATA CLEANING 3'!A:D,3,FALSE)</f>
        <v>tier - 3</v>
      </c>
      <c r="O1576" t="str">
        <f>VLOOKUP(A1576,'DATA CLEANING 3'!A:D,4,FALSE)</f>
        <v>tier - 1</v>
      </c>
      <c r="P1576" t="str">
        <f>VLOOKUP(A1576,'DATA CLEANING 4'!A:B,2,FALSE)</f>
        <v>R1013</v>
      </c>
      <c r="Q1576">
        <f>VLOOKUP(A1576,'DATA TANSFORMATION 7'!A:F,6,FALSE)</f>
        <v>62</v>
      </c>
    </row>
    <row r="1577" spans="1:17" ht="16" x14ac:dyDescent="0.4">
      <c r="A1577" s="11" t="s">
        <v>1571</v>
      </c>
      <c r="B1577" t="str">
        <f>VLOOKUP(A1577,'DATA TRANSFORMATION 1'!A:E,4,FALSE)</f>
        <v>Campbell</v>
      </c>
      <c r="C1577">
        <f>VLOOKUP(A1577,'MEDICAL EXAMINATIONS'!A:H,2,FALSE)</f>
        <v>40.564999999999998</v>
      </c>
      <c r="D1577">
        <f>VLOOKUP(A1577,'MEDICAL EXAMINATIONS'!A:H,3,FALSE)</f>
        <v>5.66</v>
      </c>
      <c r="E1577" t="str">
        <f>VLOOKUP(A1577,'DATA TRANSFORMATION 3'!A:C,2,FALSE)</f>
        <v>No</v>
      </c>
      <c r="F1577" t="str">
        <f>VLOOKUP(A1577,'MEDICAL EXAMINATIONS'!A:H,5,FALSE)</f>
        <v>No</v>
      </c>
      <c r="G1577" t="str">
        <f>VLOOKUP(A1577,'MEDICAL EXAMINATIONS'!A:H,6,FALSE)</f>
        <v>No</v>
      </c>
      <c r="H1577">
        <f>VLOOKUP(A1577,'DATA TRANSFORMATION 2'!A:B,2,FALSE)</f>
        <v>1</v>
      </c>
      <c r="I1577" t="str">
        <f>VLOOKUP(A1577,'DATA TRANSFORMATION 3'!A:C,3,FALSE)</f>
        <v>No</v>
      </c>
      <c r="J1577" t="str">
        <f>VLOOKUP(A1577,'DATA TRANSFORMATION 4'!A:C,3,FALSE)</f>
        <v>Obesity</v>
      </c>
      <c r="K1577" t="str">
        <f>VLOOKUP(A1577,'DATA TRANSFORMATION 5'!A:C,3,FALSE)</f>
        <v>Normal</v>
      </c>
      <c r="L1577" t="str">
        <f>VLOOKUP(A1577,'DATA TRANSFORMATION 6'!A:E,5,FALSE)</f>
        <v>16-Dec-1960</v>
      </c>
      <c r="M1577" s="20">
        <f>VLOOKUP(A1577,'DATA TRANSFORMATION 8'!A:B,2,FALSE)</f>
        <v>13462.52</v>
      </c>
      <c r="N1577" t="str">
        <f>VLOOKUP(A1577,'DATA CLEANING 3'!A:D,3,FALSE)</f>
        <v>tier - 3</v>
      </c>
      <c r="O1577" t="str">
        <f>VLOOKUP(A1577,'DATA CLEANING 3'!A:D,4,FALSE)</f>
        <v>tier - 2</v>
      </c>
      <c r="P1577" t="str">
        <f>VLOOKUP(A1577,'DATA CLEANING 4'!A:B,2,FALSE)</f>
        <v>R1011</v>
      </c>
      <c r="Q1577">
        <f>VLOOKUP(A1577,'DATA TANSFORMATION 7'!A:F,6,FALSE)</f>
        <v>62</v>
      </c>
    </row>
    <row r="1578" spans="1:17" ht="16" x14ac:dyDescent="0.4">
      <c r="A1578" s="11" t="s">
        <v>1569</v>
      </c>
      <c r="B1578" t="str">
        <f>VLOOKUP(A1578,'DATA TRANSFORMATION 1'!A:E,4,FALSE)</f>
        <v>Addison</v>
      </c>
      <c r="C1578">
        <f>VLOOKUP(A1578,'MEDICAL EXAMINATIONS'!A:H,2,FALSE)</f>
        <v>18.03</v>
      </c>
      <c r="D1578">
        <f>VLOOKUP(A1578,'MEDICAL EXAMINATIONS'!A:H,3,FALSE)</f>
        <v>10.66</v>
      </c>
      <c r="E1578" t="str">
        <f>VLOOKUP(A1578,'DATA TRANSFORMATION 3'!A:C,2,FALSE)</f>
        <v>Yes</v>
      </c>
      <c r="F1578" t="str">
        <f>VLOOKUP(A1578,'MEDICAL EXAMINATIONS'!A:H,5,FALSE)</f>
        <v>No</v>
      </c>
      <c r="G1578" t="str">
        <f>VLOOKUP(A1578,'MEDICAL EXAMINATIONS'!A:H,6,FALSE)</f>
        <v>No</v>
      </c>
      <c r="H1578">
        <f>VLOOKUP(A1578,'DATA TRANSFORMATION 2'!A:B,2,FALSE)</f>
        <v>2</v>
      </c>
      <c r="I1578" t="str">
        <f>VLOOKUP(A1578,'DATA TRANSFORMATION 3'!A:C,3,FALSE)</f>
        <v>No</v>
      </c>
      <c r="J1578" t="str">
        <f>VLOOKUP(A1578,'DATA TRANSFORMATION 4'!A:C,3,FALSE)</f>
        <v>Under Weight</v>
      </c>
      <c r="K1578" t="str">
        <f>VLOOKUP(A1578,'DATA TRANSFORMATION 5'!A:C,3,FALSE)</f>
        <v>Diabetes</v>
      </c>
      <c r="L1578" t="str">
        <f>VLOOKUP(A1578,'DATA TRANSFORMATION 6'!A:E,5,FALSE)</f>
        <v>19-Aug-1985</v>
      </c>
      <c r="M1578" s="20">
        <f>VLOOKUP(A1578,'DATA TRANSFORMATION 8'!A:B,2,FALSE)</f>
        <v>13465.8</v>
      </c>
      <c r="N1578" t="str">
        <f>VLOOKUP(A1578,'DATA CLEANING 3'!A:D,3,FALSE)</f>
        <v>tier - 3</v>
      </c>
      <c r="O1578" t="str">
        <f>VLOOKUP(A1578,'DATA CLEANING 3'!A:D,4,FALSE)</f>
        <v>tier - 1</v>
      </c>
      <c r="P1578" t="str">
        <f>VLOOKUP(A1578,'DATA CLEANING 4'!A:B,2,FALSE)</f>
        <v>R1012</v>
      </c>
      <c r="Q1578">
        <f>VLOOKUP(A1578,'DATA TANSFORMATION 7'!A:F,6,FALSE)</f>
        <v>37</v>
      </c>
    </row>
    <row r="1579" spans="1:17" ht="16" x14ac:dyDescent="0.4">
      <c r="A1579" s="11" t="s">
        <v>1567</v>
      </c>
      <c r="B1579" t="str">
        <f>VLOOKUP(A1579,'DATA TRANSFORMATION 1'!A:E,4,FALSE)</f>
        <v>Wu</v>
      </c>
      <c r="C1579">
        <f>VLOOKUP(A1579,'MEDICAL EXAMINATIONS'!A:H,2,FALSE)</f>
        <v>34.65</v>
      </c>
      <c r="D1579">
        <f>VLOOKUP(A1579,'MEDICAL EXAMINATIONS'!A:H,3,FALSE)</f>
        <v>5.98</v>
      </c>
      <c r="E1579" t="str">
        <f>VLOOKUP(A1579,'DATA TRANSFORMATION 3'!A:C,2,FALSE)</f>
        <v>Yes</v>
      </c>
      <c r="F1579" t="str">
        <f>VLOOKUP(A1579,'MEDICAL EXAMINATIONS'!A:H,5,FALSE)</f>
        <v>No</v>
      </c>
      <c r="G1579" t="str">
        <f>VLOOKUP(A1579,'MEDICAL EXAMINATIONS'!A:H,6,FALSE)</f>
        <v>No</v>
      </c>
      <c r="H1579">
        <f>VLOOKUP(A1579,'DATA TRANSFORMATION 2'!A:B,2,FALSE)</f>
        <v>0</v>
      </c>
      <c r="I1579" t="str">
        <f>VLOOKUP(A1579,'DATA TRANSFORMATION 3'!A:C,3,FALSE)</f>
        <v>No</v>
      </c>
      <c r="J1579" t="str">
        <f>VLOOKUP(A1579,'DATA TRANSFORMATION 4'!A:C,3,FALSE)</f>
        <v>Obesity</v>
      </c>
      <c r="K1579" t="str">
        <f>VLOOKUP(A1579,'DATA TRANSFORMATION 5'!A:C,3,FALSE)</f>
        <v>Prediabetes</v>
      </c>
      <c r="L1579" t="str">
        <f>VLOOKUP(A1579,'DATA TRANSFORMATION 6'!A:E,5,FALSE)</f>
        <v>28-Jul-1960</v>
      </c>
      <c r="M1579" s="20">
        <f>VLOOKUP(A1579,'DATA TRANSFORMATION 8'!A:B,2,FALSE)</f>
        <v>13470.8</v>
      </c>
      <c r="N1579" t="str">
        <f>VLOOKUP(A1579,'DATA CLEANING 3'!A:D,3,FALSE)</f>
        <v>tier - 3</v>
      </c>
      <c r="O1579" t="str">
        <f>VLOOKUP(A1579,'DATA CLEANING 3'!A:D,4,FALSE)</f>
        <v>tier - 2</v>
      </c>
      <c r="P1579" t="str">
        <f>VLOOKUP(A1579,'DATA CLEANING 4'!A:B,2,FALSE)</f>
        <v>R1013</v>
      </c>
      <c r="Q1579">
        <f>VLOOKUP(A1579,'DATA TANSFORMATION 7'!A:F,6,FALSE)</f>
        <v>62</v>
      </c>
    </row>
    <row r="1580" spans="1:17" ht="16" x14ac:dyDescent="0.4">
      <c r="A1580" s="11" t="s">
        <v>1565</v>
      </c>
      <c r="B1580" t="str">
        <f>VLOOKUP(A1580,'DATA TRANSFORMATION 1'!A:E,4,FALSE)</f>
        <v>Millett</v>
      </c>
      <c r="C1580">
        <f>VLOOKUP(A1580,'MEDICAL EXAMINATIONS'!A:H,2,FALSE)</f>
        <v>42.94</v>
      </c>
      <c r="D1580">
        <f>VLOOKUP(A1580,'MEDICAL EXAMINATIONS'!A:H,3,FALSE)</f>
        <v>4.34</v>
      </c>
      <c r="E1580" t="str">
        <f>VLOOKUP(A1580,'DATA TRANSFORMATION 3'!A:C,2,FALSE)</f>
        <v>No</v>
      </c>
      <c r="F1580" t="str">
        <f>VLOOKUP(A1580,'MEDICAL EXAMINATIONS'!A:H,5,FALSE)</f>
        <v>No</v>
      </c>
      <c r="G1580" t="str">
        <f>VLOOKUP(A1580,'MEDICAL EXAMINATIONS'!A:H,6,FALSE)</f>
        <v>No</v>
      </c>
      <c r="H1580">
        <f>VLOOKUP(A1580,'DATA TRANSFORMATION 2'!A:B,2,FALSE)</f>
        <v>0</v>
      </c>
      <c r="I1580" t="str">
        <f>VLOOKUP(A1580,'DATA TRANSFORMATION 3'!A:C,3,FALSE)</f>
        <v>No</v>
      </c>
      <c r="J1580" t="str">
        <f>VLOOKUP(A1580,'DATA TRANSFORMATION 4'!A:C,3,FALSE)</f>
        <v>Obesity</v>
      </c>
      <c r="K1580" t="str">
        <f>VLOOKUP(A1580,'DATA TRANSFORMATION 5'!A:C,3,FALSE)</f>
        <v>Normal</v>
      </c>
      <c r="L1580" t="str">
        <f>VLOOKUP(A1580,'DATA TRANSFORMATION 6'!A:E,5,FALSE)</f>
        <v>24-Jul-1960</v>
      </c>
      <c r="M1580" s="20">
        <f>VLOOKUP(A1580,'DATA TRANSFORMATION 8'!A:B,2,FALSE)</f>
        <v>13470.86</v>
      </c>
      <c r="N1580" t="str">
        <f>VLOOKUP(A1580,'DATA CLEANING 3'!A:D,3,FALSE)</f>
        <v>tier - 3</v>
      </c>
      <c r="O1580" t="str">
        <f>VLOOKUP(A1580,'DATA CLEANING 3'!A:D,4,FALSE)</f>
        <v>tier - 3</v>
      </c>
      <c r="P1580" t="str">
        <f>VLOOKUP(A1580,'DATA CLEANING 4'!A:B,2,FALSE)</f>
        <v>R1011</v>
      </c>
      <c r="Q1580">
        <f>VLOOKUP(A1580,'DATA TANSFORMATION 7'!A:F,6,FALSE)</f>
        <v>62</v>
      </c>
    </row>
    <row r="1581" spans="1:17" ht="16" x14ac:dyDescent="0.4">
      <c r="A1581" s="11" t="s">
        <v>1563</v>
      </c>
      <c r="B1581" t="str">
        <f>VLOOKUP(A1581,'DATA TRANSFORMATION 1'!A:E,4,FALSE)</f>
        <v>Bosl</v>
      </c>
      <c r="C1581">
        <f>VLOOKUP(A1581,'MEDICAL EXAMINATIONS'!A:H,2,FALSE)</f>
        <v>31.254999999999999</v>
      </c>
      <c r="D1581">
        <f>VLOOKUP(A1581,'MEDICAL EXAMINATIONS'!A:H,3,FALSE)</f>
        <v>5.17</v>
      </c>
      <c r="E1581" t="str">
        <f>VLOOKUP(A1581,'DATA TRANSFORMATION 3'!A:C,2,FALSE)</f>
        <v>No</v>
      </c>
      <c r="F1581" t="str">
        <f>VLOOKUP(A1581,'MEDICAL EXAMINATIONS'!A:H,5,FALSE)</f>
        <v>No</v>
      </c>
      <c r="G1581" t="str">
        <f>VLOOKUP(A1581,'MEDICAL EXAMINATIONS'!A:H,6,FALSE)</f>
        <v>No</v>
      </c>
      <c r="H1581">
        <f>VLOOKUP(A1581,'DATA TRANSFORMATION 2'!A:B,2,FALSE)</f>
        <v>0</v>
      </c>
      <c r="I1581" t="str">
        <f>VLOOKUP(A1581,'DATA TRANSFORMATION 3'!A:C,3,FALSE)</f>
        <v>No</v>
      </c>
      <c r="J1581" t="str">
        <f>VLOOKUP(A1581,'DATA TRANSFORMATION 4'!A:C,3,FALSE)</f>
        <v>Obesity</v>
      </c>
      <c r="K1581" t="str">
        <f>VLOOKUP(A1581,'DATA TRANSFORMATION 5'!A:C,3,FALSE)</f>
        <v>Normal</v>
      </c>
      <c r="L1581" t="str">
        <f>VLOOKUP(A1581,'DATA TRANSFORMATION 6'!A:E,5,FALSE)</f>
        <v>7-Aug-1975</v>
      </c>
      <c r="M1581" s="20">
        <f>VLOOKUP(A1581,'DATA TRANSFORMATION 8'!A:B,2,FALSE)</f>
        <v>13472.19</v>
      </c>
      <c r="N1581" t="str">
        <f>VLOOKUP(A1581,'DATA CLEANING 3'!A:D,3,FALSE)</f>
        <v>tier - 3</v>
      </c>
      <c r="O1581" t="str">
        <f>VLOOKUP(A1581,'DATA CLEANING 3'!A:D,4,FALSE)</f>
        <v>tier - 2</v>
      </c>
      <c r="P1581" t="str">
        <f>VLOOKUP(A1581,'DATA CLEANING 4'!A:B,2,FALSE)</f>
        <v>R1012</v>
      </c>
      <c r="Q1581">
        <f>VLOOKUP(A1581,'DATA TANSFORMATION 7'!A:F,6,FALSE)</f>
        <v>47</v>
      </c>
    </row>
    <row r="1582" spans="1:17" ht="16" x14ac:dyDescent="0.4">
      <c r="A1582" s="11" t="s">
        <v>1561</v>
      </c>
      <c r="B1582" t="str">
        <f>VLOOKUP(A1582,'DATA TRANSFORMATION 1'!A:E,4,FALSE)</f>
        <v>Goldberg</v>
      </c>
      <c r="C1582">
        <f>VLOOKUP(A1582,'MEDICAL EXAMINATIONS'!A:H,2,FALSE)</f>
        <v>45.43</v>
      </c>
      <c r="D1582">
        <f>VLOOKUP(A1582,'MEDICAL EXAMINATIONS'!A:H,3,FALSE)</f>
        <v>4.2300000000000004</v>
      </c>
      <c r="E1582" t="str">
        <f>VLOOKUP(A1582,'DATA TRANSFORMATION 3'!A:C,2,FALSE)</f>
        <v>Yes</v>
      </c>
      <c r="F1582" t="str">
        <f>VLOOKUP(A1582,'MEDICAL EXAMINATIONS'!A:H,5,FALSE)</f>
        <v>No</v>
      </c>
      <c r="G1582" t="str">
        <f>VLOOKUP(A1582,'MEDICAL EXAMINATIONS'!A:H,6,FALSE)</f>
        <v>Yes</v>
      </c>
      <c r="H1582">
        <f>VLOOKUP(A1582,'DATA TRANSFORMATION 2'!A:B,2,FALSE)</f>
        <v>1</v>
      </c>
      <c r="I1582" t="str">
        <f>VLOOKUP(A1582,'DATA TRANSFORMATION 3'!A:C,3,FALSE)</f>
        <v>No</v>
      </c>
      <c r="J1582" t="str">
        <f>VLOOKUP(A1582,'DATA TRANSFORMATION 4'!A:C,3,FALSE)</f>
        <v>Obesity</v>
      </c>
      <c r="K1582" t="str">
        <f>VLOOKUP(A1582,'DATA TRANSFORMATION 5'!A:C,3,FALSE)</f>
        <v>Normal</v>
      </c>
      <c r="L1582" t="str">
        <f>VLOOKUP(A1582,'DATA TRANSFORMATION 6'!A:E,5,FALSE)</f>
        <v>30-Aug-1990</v>
      </c>
      <c r="M1582" s="20">
        <f>VLOOKUP(A1582,'DATA TRANSFORMATION 8'!A:B,2,FALSE)</f>
        <v>13480.83</v>
      </c>
      <c r="N1582" t="str">
        <f>VLOOKUP(A1582,'DATA CLEANING 3'!A:D,3,FALSE)</f>
        <v>tier - 3</v>
      </c>
      <c r="O1582" t="str">
        <f>VLOOKUP(A1582,'DATA CLEANING 3'!A:D,4,FALSE)</f>
        <v>tier - 2</v>
      </c>
      <c r="P1582" t="str">
        <f>VLOOKUP(A1582,'DATA CLEANING 4'!A:B,2,FALSE)</f>
        <v>R1023</v>
      </c>
      <c r="Q1582">
        <f>VLOOKUP(A1582,'DATA TANSFORMATION 7'!A:F,6,FALSE)</f>
        <v>32</v>
      </c>
    </row>
    <row r="1583" spans="1:17" ht="16" x14ac:dyDescent="0.4">
      <c r="A1583" s="11" t="s">
        <v>1559</v>
      </c>
      <c r="B1583" t="str">
        <f>VLOOKUP(A1583,'DATA TRANSFORMATION 1'!A:E,4,FALSE)</f>
        <v>Kelley</v>
      </c>
      <c r="C1583">
        <f>VLOOKUP(A1583,'MEDICAL EXAMINATIONS'!A:H,2,FALSE)</f>
        <v>32.340000000000003</v>
      </c>
      <c r="D1583">
        <f>VLOOKUP(A1583,'MEDICAL EXAMINATIONS'!A:H,3,FALSE)</f>
        <v>4.88</v>
      </c>
      <c r="E1583" t="str">
        <f>VLOOKUP(A1583,'DATA TRANSFORMATION 3'!A:C,2,FALSE)</f>
        <v>Yes</v>
      </c>
      <c r="F1583" t="str">
        <f>VLOOKUP(A1583,'MEDICAL EXAMINATIONS'!A:H,5,FALSE)</f>
        <v>No</v>
      </c>
      <c r="G1583" t="str">
        <f>VLOOKUP(A1583,'MEDICAL EXAMINATIONS'!A:H,6,FALSE)</f>
        <v>Yes</v>
      </c>
      <c r="H1583">
        <f>VLOOKUP(A1583,'DATA TRANSFORMATION 2'!A:B,2,FALSE)</f>
        <v>1</v>
      </c>
      <c r="I1583" t="str">
        <f>VLOOKUP(A1583,'DATA TRANSFORMATION 3'!A:C,3,FALSE)</f>
        <v>No</v>
      </c>
      <c r="J1583" t="str">
        <f>VLOOKUP(A1583,'DATA TRANSFORMATION 4'!A:C,3,FALSE)</f>
        <v>Obesity</v>
      </c>
      <c r="K1583" t="str">
        <f>VLOOKUP(A1583,'DATA TRANSFORMATION 5'!A:C,3,FALSE)</f>
        <v>Normal</v>
      </c>
      <c r="L1583" t="str">
        <f>VLOOKUP(A1583,'DATA TRANSFORMATION 6'!A:E,5,FALSE)</f>
        <v>14-Oct-1963</v>
      </c>
      <c r="M1583" s="20">
        <f>VLOOKUP(A1583,'DATA TRANSFORMATION 8'!A:B,2,FALSE)</f>
        <v>13511.28</v>
      </c>
      <c r="N1583" t="str">
        <f>VLOOKUP(A1583,'DATA CLEANING 3'!A:D,3,FALSE)</f>
        <v>tier - 3</v>
      </c>
      <c r="O1583" t="str">
        <f>VLOOKUP(A1583,'DATA CLEANING 3'!A:D,4,FALSE)</f>
        <v>tier - 1</v>
      </c>
      <c r="P1583" t="str">
        <f>VLOOKUP(A1583,'DATA CLEANING 4'!A:B,2,FALSE)</f>
        <v>R1012</v>
      </c>
      <c r="Q1583">
        <f>VLOOKUP(A1583,'DATA TANSFORMATION 7'!A:F,6,FALSE)</f>
        <v>59</v>
      </c>
    </row>
    <row r="1584" spans="1:17" ht="16" x14ac:dyDescent="0.4">
      <c r="A1584" s="11" t="s">
        <v>1557</v>
      </c>
      <c r="B1584" t="str">
        <f>VLOOKUP(A1584,'DATA TRANSFORMATION 1'!A:E,4,FALSE)</f>
        <v>Johnston</v>
      </c>
      <c r="C1584">
        <f>VLOOKUP(A1584,'MEDICAL EXAMINATIONS'!A:H,2,FALSE)</f>
        <v>25.46</v>
      </c>
      <c r="D1584">
        <f>VLOOKUP(A1584,'MEDICAL EXAMINATIONS'!A:H,3,FALSE)</f>
        <v>9.7100000000000009</v>
      </c>
      <c r="E1584" t="str">
        <f>VLOOKUP(A1584,'DATA TRANSFORMATION 3'!A:C,2,FALSE)</f>
        <v>Yes</v>
      </c>
      <c r="F1584" t="str">
        <f>VLOOKUP(A1584,'MEDICAL EXAMINATIONS'!A:H,5,FALSE)</f>
        <v>No</v>
      </c>
      <c r="G1584" t="str">
        <f>VLOOKUP(A1584,'MEDICAL EXAMINATIONS'!A:H,6,FALSE)</f>
        <v>No</v>
      </c>
      <c r="H1584">
        <f>VLOOKUP(A1584,'DATA TRANSFORMATION 2'!A:B,2,FALSE)</f>
        <v>1</v>
      </c>
      <c r="I1584" t="str">
        <f>VLOOKUP(A1584,'DATA TRANSFORMATION 3'!A:C,3,FALSE)</f>
        <v>No</v>
      </c>
      <c r="J1584" t="str">
        <f>VLOOKUP(A1584,'DATA TRANSFORMATION 4'!A:C,3,FALSE)</f>
        <v>Over Weight</v>
      </c>
      <c r="K1584" t="str">
        <f>VLOOKUP(A1584,'DATA TRANSFORMATION 5'!A:C,3,FALSE)</f>
        <v>Diabetes</v>
      </c>
      <c r="L1584" t="str">
        <f>VLOOKUP(A1584,'DATA TRANSFORMATION 6'!A:E,5,FALSE)</f>
        <v>11-Jul-1960</v>
      </c>
      <c r="M1584" s="20">
        <f>VLOOKUP(A1584,'DATA TRANSFORMATION 8'!A:B,2,FALSE)</f>
        <v>13555</v>
      </c>
      <c r="N1584" t="str">
        <f>VLOOKUP(A1584,'DATA CLEANING 3'!A:D,3,FALSE)</f>
        <v>tier - 3</v>
      </c>
      <c r="O1584" t="str">
        <f>VLOOKUP(A1584,'DATA CLEANING 3'!A:D,4,FALSE)</f>
        <v>tier - 3</v>
      </c>
      <c r="P1584" t="str">
        <f>VLOOKUP(A1584,'DATA CLEANING 4'!A:B,2,FALSE)</f>
        <v>R1017</v>
      </c>
      <c r="Q1584">
        <f>VLOOKUP(A1584,'DATA TANSFORMATION 7'!A:F,6,FALSE)</f>
        <v>62</v>
      </c>
    </row>
    <row r="1585" spans="1:17" ht="16" x14ac:dyDescent="0.4">
      <c r="A1585" s="11" t="s">
        <v>1555</v>
      </c>
      <c r="B1585" t="str">
        <f>VLOOKUP(A1585,'DATA TRANSFORMATION 1'!A:E,4,FALSE)</f>
        <v>Keating</v>
      </c>
      <c r="C1585">
        <f>VLOOKUP(A1585,'MEDICAL EXAMINATIONS'!A:H,2,FALSE)</f>
        <v>37.145000000000003</v>
      </c>
      <c r="D1585">
        <f>VLOOKUP(A1585,'MEDICAL EXAMINATIONS'!A:H,3,FALSE)</f>
        <v>5.32</v>
      </c>
      <c r="E1585" t="str">
        <f>VLOOKUP(A1585,'DATA TRANSFORMATION 3'!A:C,2,FALSE)</f>
        <v>No</v>
      </c>
      <c r="F1585" t="str">
        <f>VLOOKUP(A1585,'MEDICAL EXAMINATIONS'!A:H,5,FALSE)</f>
        <v>No</v>
      </c>
      <c r="G1585" t="str">
        <f>VLOOKUP(A1585,'MEDICAL EXAMINATIONS'!A:H,6,FALSE)</f>
        <v>No</v>
      </c>
      <c r="H1585">
        <f>VLOOKUP(A1585,'DATA TRANSFORMATION 2'!A:B,2,FALSE)</f>
        <v>0</v>
      </c>
      <c r="I1585" t="str">
        <f>VLOOKUP(A1585,'DATA TRANSFORMATION 3'!A:C,3,FALSE)</f>
        <v>No</v>
      </c>
      <c r="J1585" t="str">
        <f>VLOOKUP(A1585,'DATA TRANSFORMATION 4'!A:C,3,FALSE)</f>
        <v>Obesity</v>
      </c>
      <c r="K1585" t="str">
        <f>VLOOKUP(A1585,'DATA TRANSFORMATION 5'!A:C,3,FALSE)</f>
        <v>Normal</v>
      </c>
      <c r="L1585" t="str">
        <f>VLOOKUP(A1585,'DATA TRANSFORMATION 6'!A:E,5,FALSE)</f>
        <v>15-Jul-1968</v>
      </c>
      <c r="M1585" s="20">
        <f>VLOOKUP(A1585,'DATA TRANSFORMATION 8'!A:B,2,FALSE)</f>
        <v>13566.04</v>
      </c>
      <c r="N1585" t="str">
        <f>VLOOKUP(A1585,'DATA CLEANING 3'!A:D,3,FALSE)</f>
        <v>tier - 3</v>
      </c>
      <c r="O1585" t="str">
        <f>VLOOKUP(A1585,'DATA CLEANING 3'!A:D,4,FALSE)</f>
        <v>tier - 3</v>
      </c>
      <c r="P1585" t="str">
        <f>VLOOKUP(A1585,'DATA CLEANING 4'!A:B,2,FALSE)</f>
        <v>R1026</v>
      </c>
      <c r="Q1585">
        <f>VLOOKUP(A1585,'DATA TANSFORMATION 7'!A:F,6,FALSE)</f>
        <v>54</v>
      </c>
    </row>
    <row r="1586" spans="1:17" ht="16" x14ac:dyDescent="0.4">
      <c r="A1586" s="11" t="s">
        <v>1553</v>
      </c>
      <c r="B1586" t="str">
        <f>VLOOKUP(A1586,'DATA TRANSFORMATION 1'!A:E,4,FALSE)</f>
        <v>Duhon</v>
      </c>
      <c r="C1586">
        <f>VLOOKUP(A1586,'MEDICAL EXAMINATIONS'!A:H,2,FALSE)</f>
        <v>30.8</v>
      </c>
      <c r="D1586">
        <f>VLOOKUP(A1586,'MEDICAL EXAMINATIONS'!A:H,3,FALSE)</f>
        <v>5.83</v>
      </c>
      <c r="E1586" t="str">
        <f>VLOOKUP(A1586,'DATA TRANSFORMATION 3'!A:C,2,FALSE)</f>
        <v>Yes</v>
      </c>
      <c r="F1586" t="str">
        <f>VLOOKUP(A1586,'MEDICAL EXAMINATIONS'!A:H,5,FALSE)</f>
        <v>No</v>
      </c>
      <c r="G1586" t="str">
        <f>VLOOKUP(A1586,'MEDICAL EXAMINATIONS'!A:H,6,FALSE)</f>
        <v>No</v>
      </c>
      <c r="H1586">
        <f>VLOOKUP(A1586,'DATA TRANSFORMATION 2'!A:B,2,FALSE)</f>
        <v>0</v>
      </c>
      <c r="I1586" t="str">
        <f>VLOOKUP(A1586,'DATA TRANSFORMATION 3'!A:C,3,FALSE)</f>
        <v>No</v>
      </c>
      <c r="J1586" t="str">
        <f>VLOOKUP(A1586,'DATA TRANSFORMATION 4'!A:C,3,FALSE)</f>
        <v>Obesity</v>
      </c>
      <c r="K1586" t="str">
        <f>VLOOKUP(A1586,'DATA TRANSFORMATION 5'!A:C,3,FALSE)</f>
        <v>Prediabetes</v>
      </c>
      <c r="L1586" t="str">
        <f>VLOOKUP(A1586,'DATA TRANSFORMATION 6'!A:E,5,FALSE)</f>
        <v>14-Aug-1992</v>
      </c>
      <c r="M1586" s="20">
        <f>VLOOKUP(A1586,'DATA TRANSFORMATION 8'!A:B,2,FALSE)</f>
        <v>13588.17</v>
      </c>
      <c r="N1586" t="str">
        <f>VLOOKUP(A1586,'DATA CLEANING 3'!A:D,3,FALSE)</f>
        <v>tier - 3</v>
      </c>
      <c r="O1586" t="str">
        <f>VLOOKUP(A1586,'DATA CLEANING 3'!A:D,4,FALSE)</f>
        <v>tier - 1</v>
      </c>
      <c r="P1586" t="str">
        <f>VLOOKUP(A1586,'DATA CLEANING 4'!A:B,2,FALSE)</f>
        <v>R1012</v>
      </c>
      <c r="Q1586">
        <f>VLOOKUP(A1586,'DATA TANSFORMATION 7'!A:F,6,FALSE)</f>
        <v>30</v>
      </c>
    </row>
    <row r="1587" spans="1:17" ht="16" x14ac:dyDescent="0.4">
      <c r="A1587" s="11" t="s">
        <v>1551</v>
      </c>
      <c r="B1587" t="str">
        <f>VLOOKUP(A1587,'DATA TRANSFORMATION 1'!A:E,4,FALSE)</f>
        <v>Briseno</v>
      </c>
      <c r="C1587">
        <f>VLOOKUP(A1587,'MEDICAL EXAMINATIONS'!A:H,2,FALSE)</f>
        <v>29.5</v>
      </c>
      <c r="D1587">
        <f>VLOOKUP(A1587,'MEDICAL EXAMINATIONS'!A:H,3,FALSE)</f>
        <v>5.54</v>
      </c>
      <c r="E1587" t="str">
        <f>VLOOKUP(A1587,'DATA TRANSFORMATION 3'!A:C,2,FALSE)</f>
        <v>Yes</v>
      </c>
      <c r="F1587" t="str">
        <f>VLOOKUP(A1587,'MEDICAL EXAMINATIONS'!A:H,5,FALSE)</f>
        <v>No</v>
      </c>
      <c r="G1587" t="str">
        <f>VLOOKUP(A1587,'MEDICAL EXAMINATIONS'!A:H,6,FALSE)</f>
        <v>No</v>
      </c>
      <c r="H1587">
        <f>VLOOKUP(A1587,'DATA TRANSFORMATION 2'!A:B,2,FALSE)</f>
        <v>0</v>
      </c>
      <c r="I1587" t="str">
        <f>VLOOKUP(A1587,'DATA TRANSFORMATION 3'!A:C,3,FALSE)</f>
        <v>No</v>
      </c>
      <c r="J1587" t="str">
        <f>VLOOKUP(A1587,'DATA TRANSFORMATION 4'!A:C,3,FALSE)</f>
        <v>Over Weight</v>
      </c>
      <c r="K1587" t="str">
        <f>VLOOKUP(A1587,'DATA TRANSFORMATION 5'!A:C,3,FALSE)</f>
        <v>Normal</v>
      </c>
      <c r="L1587" t="str">
        <f>VLOOKUP(A1587,'DATA TRANSFORMATION 6'!A:E,5,FALSE)</f>
        <v>10-Sep-1964</v>
      </c>
      <c r="M1587" s="20">
        <f>VLOOKUP(A1587,'DATA TRANSFORMATION 8'!A:B,2,FALSE)</f>
        <v>13607.37</v>
      </c>
      <c r="N1587" t="str">
        <f>VLOOKUP(A1587,'DATA CLEANING 3'!A:D,3,FALSE)</f>
        <v>tier - 3</v>
      </c>
      <c r="O1587" t="str">
        <f>VLOOKUP(A1587,'DATA CLEANING 3'!A:D,4,FALSE)</f>
        <v>tier - 1</v>
      </c>
      <c r="P1587" t="str">
        <f>VLOOKUP(A1587,'DATA CLEANING 4'!A:B,2,FALSE)</f>
        <v>R1024</v>
      </c>
      <c r="Q1587">
        <f>VLOOKUP(A1587,'DATA TANSFORMATION 7'!A:F,6,FALSE)</f>
        <v>58</v>
      </c>
    </row>
    <row r="1588" spans="1:17" ht="16" x14ac:dyDescent="0.4">
      <c r="A1588" s="11" t="s">
        <v>1549</v>
      </c>
      <c r="B1588" t="str">
        <f>VLOOKUP(A1588,'DATA TRANSFORMATION 1'!A:E,4,FALSE)</f>
        <v>Besse</v>
      </c>
      <c r="C1588">
        <f>VLOOKUP(A1588,'MEDICAL EXAMINATIONS'!A:H,2,FALSE)</f>
        <v>43.39</v>
      </c>
      <c r="D1588">
        <f>VLOOKUP(A1588,'MEDICAL EXAMINATIONS'!A:H,3,FALSE)</f>
        <v>5.85</v>
      </c>
      <c r="E1588" t="str">
        <f>VLOOKUP(A1588,'DATA TRANSFORMATION 3'!A:C,2,FALSE)</f>
        <v>No</v>
      </c>
      <c r="F1588" t="str">
        <f>VLOOKUP(A1588,'MEDICAL EXAMINATIONS'!A:H,5,FALSE)</f>
        <v>yes</v>
      </c>
      <c r="G1588" t="str">
        <f>VLOOKUP(A1588,'MEDICAL EXAMINATIONS'!A:H,6,FALSE)</f>
        <v>No</v>
      </c>
      <c r="H1588">
        <f>VLOOKUP(A1588,'DATA TRANSFORMATION 2'!A:B,2,FALSE)</f>
        <v>1</v>
      </c>
      <c r="I1588" t="str">
        <f>VLOOKUP(A1588,'DATA TRANSFORMATION 3'!A:C,3,FALSE)</f>
        <v>No</v>
      </c>
      <c r="J1588" t="str">
        <f>VLOOKUP(A1588,'DATA TRANSFORMATION 4'!A:C,3,FALSE)</f>
        <v>Obesity</v>
      </c>
      <c r="K1588" t="str">
        <f>VLOOKUP(A1588,'DATA TRANSFORMATION 5'!A:C,3,FALSE)</f>
        <v>Prediabetes</v>
      </c>
      <c r="L1588" t="str">
        <f>VLOOKUP(A1588,'DATA TRANSFORMATION 6'!A:E,5,FALSE)</f>
        <v>18-Nov-1961</v>
      </c>
      <c r="M1588" s="20">
        <f>VLOOKUP(A1588,'DATA TRANSFORMATION 8'!A:B,2,FALSE)</f>
        <v>13616.36</v>
      </c>
      <c r="N1588" t="str">
        <f>VLOOKUP(A1588,'DATA CLEANING 3'!A:D,3,FALSE)</f>
        <v>tier - 3</v>
      </c>
      <c r="O1588" t="str">
        <f>VLOOKUP(A1588,'DATA CLEANING 3'!A:D,4,FALSE)</f>
        <v>tier - 3</v>
      </c>
      <c r="P1588" t="str">
        <f>VLOOKUP(A1588,'DATA CLEANING 4'!A:B,2,FALSE)</f>
        <v>R1024</v>
      </c>
      <c r="Q1588">
        <f>VLOOKUP(A1588,'DATA TANSFORMATION 7'!A:F,6,FALSE)</f>
        <v>61</v>
      </c>
    </row>
    <row r="1589" spans="1:17" ht="16" x14ac:dyDescent="0.4">
      <c r="A1589" s="11" t="s">
        <v>1547</v>
      </c>
      <c r="B1589" t="str">
        <f>VLOOKUP(A1589,'DATA TRANSFORMATION 1'!A:E,4,FALSE)</f>
        <v>Shillings</v>
      </c>
      <c r="C1589">
        <f>VLOOKUP(A1589,'MEDICAL EXAMINATIONS'!A:H,2,FALSE)</f>
        <v>15.08</v>
      </c>
      <c r="D1589">
        <f>VLOOKUP(A1589,'MEDICAL EXAMINATIONS'!A:H,3,FALSE)</f>
        <v>4.8499999999999996</v>
      </c>
      <c r="E1589" t="str">
        <f>VLOOKUP(A1589,'DATA TRANSFORMATION 3'!A:C,2,FALSE)</f>
        <v>Yes</v>
      </c>
      <c r="F1589" t="str">
        <f>VLOOKUP(A1589,'MEDICAL EXAMINATIONS'!A:H,5,FALSE)</f>
        <v>No</v>
      </c>
      <c r="G1589" t="str">
        <f>VLOOKUP(A1589,'MEDICAL EXAMINATIONS'!A:H,6,FALSE)</f>
        <v>Yes</v>
      </c>
      <c r="H1589">
        <f>VLOOKUP(A1589,'DATA TRANSFORMATION 2'!A:B,2,FALSE)</f>
        <v>1</v>
      </c>
      <c r="I1589" t="str">
        <f>VLOOKUP(A1589,'DATA TRANSFORMATION 3'!A:C,3,FALSE)</f>
        <v>No</v>
      </c>
      <c r="J1589" t="str">
        <f>VLOOKUP(A1589,'DATA TRANSFORMATION 4'!A:C,3,FALSE)</f>
        <v>Under Weight</v>
      </c>
      <c r="K1589" t="str">
        <f>VLOOKUP(A1589,'DATA TRANSFORMATION 5'!A:C,3,FALSE)</f>
        <v>Normal</v>
      </c>
      <c r="L1589" t="str">
        <f>VLOOKUP(A1589,'DATA TRANSFORMATION 6'!A:E,5,FALSE)</f>
        <v>26-Jul-1969</v>
      </c>
      <c r="M1589" s="20">
        <f>VLOOKUP(A1589,'DATA TRANSFORMATION 8'!A:B,2,FALSE)</f>
        <v>13622.01</v>
      </c>
      <c r="N1589" t="str">
        <f>VLOOKUP(A1589,'DATA CLEANING 3'!A:D,3,FALSE)</f>
        <v>tier - 3</v>
      </c>
      <c r="O1589" t="str">
        <f>VLOOKUP(A1589,'DATA CLEANING 3'!A:D,4,FALSE)</f>
        <v>tier - 3</v>
      </c>
      <c r="P1589" t="str">
        <f>VLOOKUP(A1589,'DATA CLEANING 4'!A:B,2,FALSE)</f>
        <v>R1012</v>
      </c>
      <c r="Q1589">
        <f>VLOOKUP(A1589,'DATA TANSFORMATION 7'!A:F,6,FALSE)</f>
        <v>53</v>
      </c>
    </row>
    <row r="1590" spans="1:17" ht="16" x14ac:dyDescent="0.4">
      <c r="A1590" s="11" t="s">
        <v>1545</v>
      </c>
      <c r="B1590" t="str">
        <f>VLOOKUP(A1590,'DATA TRANSFORMATION 1'!A:E,4,FALSE)</f>
        <v>Tate</v>
      </c>
      <c r="C1590">
        <f>VLOOKUP(A1590,'MEDICAL EXAMINATIONS'!A:H,2,FALSE)</f>
        <v>20.48</v>
      </c>
      <c r="D1590">
        <f>VLOOKUP(A1590,'MEDICAL EXAMINATIONS'!A:H,3,FALSE)</f>
        <v>11.09</v>
      </c>
      <c r="E1590" t="str">
        <f>VLOOKUP(A1590,'DATA TRANSFORMATION 3'!A:C,2,FALSE)</f>
        <v>No</v>
      </c>
      <c r="F1590" t="str">
        <f>VLOOKUP(A1590,'MEDICAL EXAMINATIONS'!A:H,5,FALSE)</f>
        <v>No</v>
      </c>
      <c r="G1590" t="str">
        <f>VLOOKUP(A1590,'MEDICAL EXAMINATIONS'!A:H,6,FALSE)</f>
        <v>No</v>
      </c>
      <c r="H1590">
        <f>VLOOKUP(A1590,'DATA TRANSFORMATION 2'!A:B,2,FALSE)</f>
        <v>0</v>
      </c>
      <c r="I1590" t="str">
        <f>VLOOKUP(A1590,'DATA TRANSFORMATION 3'!A:C,3,FALSE)</f>
        <v>No</v>
      </c>
      <c r="J1590" t="str">
        <f>VLOOKUP(A1590,'DATA TRANSFORMATION 4'!A:C,3,FALSE)</f>
        <v>Normal Weight</v>
      </c>
      <c r="K1590" t="str">
        <f>VLOOKUP(A1590,'DATA TRANSFORMATION 5'!A:C,3,FALSE)</f>
        <v>Diabetes</v>
      </c>
      <c r="L1590" t="str">
        <f>VLOOKUP(A1590,'DATA TRANSFORMATION 6'!A:E,5,FALSE)</f>
        <v>24-Dec-1961</v>
      </c>
      <c r="M1590" s="20">
        <f>VLOOKUP(A1590,'DATA TRANSFORMATION 8'!A:B,2,FALSE)</f>
        <v>13635.64</v>
      </c>
      <c r="N1590" t="str">
        <f>VLOOKUP(A1590,'DATA CLEANING 3'!A:D,3,FALSE)</f>
        <v>tier - 3</v>
      </c>
      <c r="O1590" t="str">
        <f>VLOOKUP(A1590,'DATA CLEANING 3'!A:D,4,FALSE)</f>
        <v>tier - 3</v>
      </c>
      <c r="P1590" t="str">
        <f>VLOOKUP(A1590,'DATA CLEANING 4'!A:B,2,FALSE)</f>
        <v>R1024</v>
      </c>
      <c r="Q1590">
        <f>VLOOKUP(A1590,'DATA TANSFORMATION 7'!A:F,6,FALSE)</f>
        <v>61</v>
      </c>
    </row>
    <row r="1591" spans="1:17" ht="16" x14ac:dyDescent="0.4">
      <c r="A1591" s="11" t="s">
        <v>1543</v>
      </c>
      <c r="B1591" t="str">
        <f>VLOOKUP(A1591,'DATA TRANSFORMATION 1'!A:E,4,FALSE)</f>
        <v>Arsenault</v>
      </c>
      <c r="C1591">
        <f>VLOOKUP(A1591,'MEDICAL EXAMINATIONS'!A:H,2,FALSE)</f>
        <v>34.450000000000003</v>
      </c>
      <c r="D1591">
        <f>VLOOKUP(A1591,'MEDICAL EXAMINATIONS'!A:H,3,FALSE)</f>
        <v>5.58</v>
      </c>
      <c r="E1591" t="str">
        <f>VLOOKUP(A1591,'DATA TRANSFORMATION 3'!A:C,2,FALSE)</f>
        <v>Yes</v>
      </c>
      <c r="F1591" t="str">
        <f>VLOOKUP(A1591,'MEDICAL EXAMINATIONS'!A:H,5,FALSE)</f>
        <v>No</v>
      </c>
      <c r="G1591" t="str">
        <f>VLOOKUP(A1591,'MEDICAL EXAMINATIONS'!A:H,6,FALSE)</f>
        <v>No</v>
      </c>
      <c r="H1591">
        <f>VLOOKUP(A1591,'DATA TRANSFORMATION 2'!A:B,2,FALSE)</f>
        <v>0</v>
      </c>
      <c r="I1591" t="str">
        <f>VLOOKUP(A1591,'DATA TRANSFORMATION 3'!A:C,3,FALSE)</f>
        <v>No</v>
      </c>
      <c r="J1591" t="str">
        <f>VLOOKUP(A1591,'DATA TRANSFORMATION 4'!A:C,3,FALSE)</f>
        <v>Obesity</v>
      </c>
      <c r="K1591" t="str">
        <f>VLOOKUP(A1591,'DATA TRANSFORMATION 5'!A:C,3,FALSE)</f>
        <v>Normal</v>
      </c>
      <c r="L1591" t="str">
        <f>VLOOKUP(A1591,'DATA TRANSFORMATION 6'!A:E,5,FALSE)</f>
        <v>20-Jul-1984</v>
      </c>
      <c r="M1591" s="20">
        <f>VLOOKUP(A1591,'DATA TRANSFORMATION 8'!A:B,2,FALSE)</f>
        <v>13638.06</v>
      </c>
      <c r="N1591" t="str">
        <f>VLOOKUP(A1591,'DATA CLEANING 3'!A:D,3,FALSE)</f>
        <v>tier - 3</v>
      </c>
      <c r="O1591" t="str">
        <f>VLOOKUP(A1591,'DATA CLEANING 3'!A:D,4,FALSE)</f>
        <v>tier - 3</v>
      </c>
      <c r="P1591" t="str">
        <f>VLOOKUP(A1591,'DATA CLEANING 4'!A:B,2,FALSE)</f>
        <v>R1023</v>
      </c>
      <c r="Q1591">
        <f>VLOOKUP(A1591,'DATA TANSFORMATION 7'!A:F,6,FALSE)</f>
        <v>38</v>
      </c>
    </row>
    <row r="1592" spans="1:17" ht="16" x14ac:dyDescent="0.4">
      <c r="A1592" s="11" t="s">
        <v>1541</v>
      </c>
      <c r="B1592" t="str">
        <f>VLOOKUP(A1592,'DATA TRANSFORMATION 1'!A:E,4,FALSE)</f>
        <v>Hengoed</v>
      </c>
      <c r="C1592">
        <f>VLOOKUP(A1592,'MEDICAL EXAMINATIONS'!A:H,2,FALSE)</f>
        <v>34.21</v>
      </c>
      <c r="D1592">
        <f>VLOOKUP(A1592,'MEDICAL EXAMINATIONS'!A:H,3,FALSE)</f>
        <v>9.7200000000000006</v>
      </c>
      <c r="E1592" t="str">
        <f>VLOOKUP(A1592,'DATA TRANSFORMATION 3'!A:C,2,FALSE)</f>
        <v>Yes</v>
      </c>
      <c r="F1592" t="str">
        <f>VLOOKUP(A1592,'MEDICAL EXAMINATIONS'!A:H,5,FALSE)</f>
        <v>No</v>
      </c>
      <c r="G1592" t="str">
        <f>VLOOKUP(A1592,'MEDICAL EXAMINATIONS'!A:H,6,FALSE)</f>
        <v>No</v>
      </c>
      <c r="H1592">
        <f>VLOOKUP(A1592,'DATA TRANSFORMATION 2'!A:B,2,FALSE)</f>
        <v>0</v>
      </c>
      <c r="I1592" t="str">
        <f>VLOOKUP(A1592,'DATA TRANSFORMATION 3'!A:C,3,FALSE)</f>
        <v>No</v>
      </c>
      <c r="J1592" t="str">
        <f>VLOOKUP(A1592,'DATA TRANSFORMATION 4'!A:C,3,FALSE)</f>
        <v>Obesity</v>
      </c>
      <c r="K1592" t="str">
        <f>VLOOKUP(A1592,'DATA TRANSFORMATION 5'!A:C,3,FALSE)</f>
        <v>Diabetes</v>
      </c>
      <c r="L1592" t="str">
        <f>VLOOKUP(A1592,'DATA TRANSFORMATION 6'!A:E,5,FALSE)</f>
        <v>4-Aug-1963</v>
      </c>
      <c r="M1592" s="20">
        <f>VLOOKUP(A1592,'DATA TRANSFORMATION 8'!A:B,2,FALSE)</f>
        <v>13677.68</v>
      </c>
      <c r="N1592" t="str">
        <f>VLOOKUP(A1592,'DATA CLEANING 3'!A:D,3,FALSE)</f>
        <v>tier - 3</v>
      </c>
      <c r="O1592" t="str">
        <f>VLOOKUP(A1592,'DATA CLEANING 3'!A:D,4,FALSE)</f>
        <v>tier - 2</v>
      </c>
      <c r="P1592" t="str">
        <f>VLOOKUP(A1592,'DATA CLEANING 4'!A:B,2,FALSE)</f>
        <v>R1021</v>
      </c>
      <c r="Q1592">
        <f>VLOOKUP(A1592,'DATA TANSFORMATION 7'!A:F,6,FALSE)</f>
        <v>59</v>
      </c>
    </row>
    <row r="1593" spans="1:17" ht="16" x14ac:dyDescent="0.4">
      <c r="A1593" s="11" t="s">
        <v>1539</v>
      </c>
      <c r="B1593" t="str">
        <f>VLOOKUP(A1593,'DATA TRANSFORMATION 1'!A:E,4,FALSE)</f>
        <v>Aller</v>
      </c>
      <c r="C1593">
        <f>VLOOKUP(A1593,'MEDICAL EXAMINATIONS'!A:H,2,FALSE)</f>
        <v>28.8</v>
      </c>
      <c r="D1593">
        <f>VLOOKUP(A1593,'MEDICAL EXAMINATIONS'!A:H,3,FALSE)</f>
        <v>11.41</v>
      </c>
      <c r="E1593" t="str">
        <f>VLOOKUP(A1593,'DATA TRANSFORMATION 3'!A:C,2,FALSE)</f>
        <v>Yes</v>
      </c>
      <c r="F1593" t="str">
        <f>VLOOKUP(A1593,'MEDICAL EXAMINATIONS'!A:H,5,FALSE)</f>
        <v>No</v>
      </c>
      <c r="G1593" t="str">
        <f>VLOOKUP(A1593,'MEDICAL EXAMINATIONS'!A:H,6,FALSE)</f>
        <v>No</v>
      </c>
      <c r="H1593">
        <f>VLOOKUP(A1593,'DATA TRANSFORMATION 2'!A:B,2,FALSE)</f>
        <v>0</v>
      </c>
      <c r="I1593" t="str">
        <f>VLOOKUP(A1593,'DATA TRANSFORMATION 3'!A:C,3,FALSE)</f>
        <v>No</v>
      </c>
      <c r="J1593" t="str">
        <f>VLOOKUP(A1593,'DATA TRANSFORMATION 4'!A:C,3,FALSE)</f>
        <v>Over Weight</v>
      </c>
      <c r="K1593" t="str">
        <f>VLOOKUP(A1593,'DATA TRANSFORMATION 5'!A:C,3,FALSE)</f>
        <v>Diabetes</v>
      </c>
      <c r="L1593" t="str">
        <f>VLOOKUP(A1593,'DATA TRANSFORMATION 6'!A:E,5,FALSE)</f>
        <v>14-Sep-1985</v>
      </c>
      <c r="M1593" s="20">
        <f>VLOOKUP(A1593,'DATA TRANSFORMATION 8'!A:B,2,FALSE)</f>
        <v>13685.51</v>
      </c>
      <c r="N1593" t="str">
        <f>VLOOKUP(A1593,'DATA CLEANING 3'!A:D,3,FALSE)</f>
        <v>tier - 3</v>
      </c>
      <c r="O1593" t="str">
        <f>VLOOKUP(A1593,'DATA CLEANING 3'!A:D,4,FALSE)</f>
        <v>tier - 1</v>
      </c>
      <c r="P1593" t="str">
        <f>VLOOKUP(A1593,'DATA CLEANING 4'!A:B,2,FALSE)</f>
        <v>R1026</v>
      </c>
      <c r="Q1593">
        <f>VLOOKUP(A1593,'DATA TANSFORMATION 7'!A:F,6,FALSE)</f>
        <v>37</v>
      </c>
    </row>
    <row r="1594" spans="1:17" ht="16" x14ac:dyDescent="0.4">
      <c r="A1594" s="11" t="s">
        <v>1537</v>
      </c>
      <c r="B1594" t="str">
        <f>VLOOKUP(A1594,'DATA TRANSFORMATION 1'!A:E,4,FALSE)</f>
        <v>Pisano</v>
      </c>
      <c r="C1594">
        <f>VLOOKUP(A1594,'MEDICAL EXAMINATIONS'!A:H,2,FALSE)</f>
        <v>31.74</v>
      </c>
      <c r="D1594">
        <f>VLOOKUP(A1594,'MEDICAL EXAMINATIONS'!A:H,3,FALSE)</f>
        <v>4.46</v>
      </c>
      <c r="E1594" t="str">
        <f>VLOOKUP(A1594,'DATA TRANSFORMATION 3'!A:C,2,FALSE)</f>
        <v>No</v>
      </c>
      <c r="F1594" t="str">
        <f>VLOOKUP(A1594,'MEDICAL EXAMINATIONS'!A:H,5,FALSE)</f>
        <v>No</v>
      </c>
      <c r="G1594" t="str">
        <f>VLOOKUP(A1594,'MEDICAL EXAMINATIONS'!A:H,6,FALSE)</f>
        <v>Yes</v>
      </c>
      <c r="H1594">
        <f>VLOOKUP(A1594,'DATA TRANSFORMATION 2'!A:B,2,FALSE)</f>
        <v>1</v>
      </c>
      <c r="I1594" t="str">
        <f>VLOOKUP(A1594,'DATA TRANSFORMATION 3'!A:C,3,FALSE)</f>
        <v>No</v>
      </c>
      <c r="J1594" t="str">
        <f>VLOOKUP(A1594,'DATA TRANSFORMATION 4'!A:C,3,FALSE)</f>
        <v>Obesity</v>
      </c>
      <c r="K1594" t="str">
        <f>VLOOKUP(A1594,'DATA TRANSFORMATION 5'!A:C,3,FALSE)</f>
        <v>Normal</v>
      </c>
      <c r="L1594" t="str">
        <f>VLOOKUP(A1594,'DATA TRANSFORMATION 6'!A:E,5,FALSE)</f>
        <v>24-Nov-1986</v>
      </c>
      <c r="M1594" s="20">
        <f>VLOOKUP(A1594,'DATA TRANSFORMATION 8'!A:B,2,FALSE)</f>
        <v>13714.55</v>
      </c>
      <c r="N1594" t="str">
        <f>VLOOKUP(A1594,'DATA CLEANING 3'!A:D,3,FALSE)</f>
        <v>tier - 3</v>
      </c>
      <c r="O1594" t="str">
        <f>VLOOKUP(A1594,'DATA CLEANING 3'!A:D,4,FALSE)</f>
        <v>tier - 2</v>
      </c>
      <c r="P1594" t="str">
        <f>VLOOKUP(A1594,'DATA CLEANING 4'!A:B,2,FALSE)</f>
        <v>R1023</v>
      </c>
      <c r="Q1594">
        <f>VLOOKUP(A1594,'DATA TANSFORMATION 7'!A:F,6,FALSE)</f>
        <v>36</v>
      </c>
    </row>
    <row r="1595" spans="1:17" ht="16" x14ac:dyDescent="0.4">
      <c r="A1595" s="11" t="s">
        <v>1535</v>
      </c>
      <c r="B1595" t="str">
        <f>VLOOKUP(A1595,'DATA TRANSFORMATION 1'!A:E,4,FALSE)</f>
        <v>Sanca</v>
      </c>
      <c r="C1595">
        <f>VLOOKUP(A1595,'MEDICAL EXAMINATIONS'!A:H,2,FALSE)</f>
        <v>21.78</v>
      </c>
      <c r="D1595">
        <f>VLOOKUP(A1595,'MEDICAL EXAMINATIONS'!A:H,3,FALSE)</f>
        <v>9.31</v>
      </c>
      <c r="E1595" t="str">
        <f>VLOOKUP(A1595,'DATA TRANSFORMATION 3'!A:C,2,FALSE)</f>
        <v>Yes</v>
      </c>
      <c r="F1595" t="str">
        <f>VLOOKUP(A1595,'MEDICAL EXAMINATIONS'!A:H,5,FALSE)</f>
        <v>No</v>
      </c>
      <c r="G1595" t="str">
        <f>VLOOKUP(A1595,'MEDICAL EXAMINATIONS'!A:H,6,FALSE)</f>
        <v>No</v>
      </c>
      <c r="H1595">
        <f>VLOOKUP(A1595,'DATA TRANSFORMATION 2'!A:B,2,FALSE)</f>
        <v>0</v>
      </c>
      <c r="I1595" t="str">
        <f>VLOOKUP(A1595,'DATA TRANSFORMATION 3'!A:C,3,FALSE)</f>
        <v>No</v>
      </c>
      <c r="J1595" t="str">
        <f>VLOOKUP(A1595,'DATA TRANSFORMATION 4'!A:C,3,FALSE)</f>
        <v>Normal Weight</v>
      </c>
      <c r="K1595" t="str">
        <f>VLOOKUP(A1595,'DATA TRANSFORMATION 5'!A:C,3,FALSE)</f>
        <v>Diabetes</v>
      </c>
      <c r="L1595" t="str">
        <f>VLOOKUP(A1595,'DATA TRANSFORMATION 6'!A:E,5,FALSE)</f>
        <v>2-Aug-1981</v>
      </c>
      <c r="M1595" s="20">
        <f>VLOOKUP(A1595,'DATA TRANSFORMATION 8'!A:B,2,FALSE)</f>
        <v>13725.47</v>
      </c>
      <c r="N1595" t="str">
        <f>VLOOKUP(A1595,'DATA CLEANING 3'!A:D,3,FALSE)</f>
        <v>tier - 3</v>
      </c>
      <c r="O1595" t="str">
        <f>VLOOKUP(A1595,'DATA CLEANING 3'!A:D,4,FALSE)</f>
        <v>tier - 2</v>
      </c>
      <c r="P1595" t="str">
        <f>VLOOKUP(A1595,'DATA CLEANING 4'!A:B,2,FALSE)</f>
        <v>R1024</v>
      </c>
      <c r="Q1595">
        <f>VLOOKUP(A1595,'DATA TANSFORMATION 7'!A:F,6,FALSE)</f>
        <v>41</v>
      </c>
    </row>
    <row r="1596" spans="1:17" ht="16" x14ac:dyDescent="0.4">
      <c r="A1596" s="11" t="s">
        <v>1533</v>
      </c>
      <c r="B1596" t="str">
        <f>VLOOKUP(A1596,'DATA TRANSFORMATION 1'!A:E,4,FALSE)</f>
        <v>Bond</v>
      </c>
      <c r="C1596">
        <f>VLOOKUP(A1596,'MEDICAL EXAMINATIONS'!A:H,2,FALSE)</f>
        <v>23.75</v>
      </c>
      <c r="D1596">
        <f>VLOOKUP(A1596,'MEDICAL EXAMINATIONS'!A:H,3,FALSE)</f>
        <v>5.03</v>
      </c>
      <c r="E1596" t="str">
        <f>VLOOKUP(A1596,'DATA TRANSFORMATION 3'!A:C,2,FALSE)</f>
        <v>No</v>
      </c>
      <c r="F1596" t="str">
        <f>VLOOKUP(A1596,'MEDICAL EXAMINATIONS'!A:H,5,FALSE)</f>
        <v>No</v>
      </c>
      <c r="G1596" t="str">
        <f>VLOOKUP(A1596,'MEDICAL EXAMINATIONS'!A:H,6,FALSE)</f>
        <v>No</v>
      </c>
      <c r="H1596">
        <f>VLOOKUP(A1596,'DATA TRANSFORMATION 2'!A:B,2,FALSE)</f>
        <v>1</v>
      </c>
      <c r="I1596" t="str">
        <f>VLOOKUP(A1596,'DATA TRANSFORMATION 3'!A:C,3,FALSE)</f>
        <v>No</v>
      </c>
      <c r="J1596" t="str">
        <f>VLOOKUP(A1596,'DATA TRANSFORMATION 4'!A:C,3,FALSE)</f>
        <v>Normal Weight</v>
      </c>
      <c r="K1596" t="str">
        <f>VLOOKUP(A1596,'DATA TRANSFORMATION 5'!A:C,3,FALSE)</f>
        <v>Normal</v>
      </c>
      <c r="L1596" t="str">
        <f>VLOOKUP(A1596,'DATA TRANSFORMATION 6'!A:E,5,FALSE)</f>
        <v>29-Aug-1985</v>
      </c>
      <c r="M1596" s="20">
        <f>VLOOKUP(A1596,'DATA TRANSFORMATION 8'!A:B,2,FALSE)</f>
        <v>13726.21</v>
      </c>
      <c r="N1596" t="str">
        <f>VLOOKUP(A1596,'DATA CLEANING 3'!A:D,3,FALSE)</f>
        <v>tier - 3</v>
      </c>
      <c r="O1596" t="str">
        <f>VLOOKUP(A1596,'DATA CLEANING 3'!A:D,4,FALSE)</f>
        <v>tier - 3</v>
      </c>
      <c r="P1596" t="str">
        <f>VLOOKUP(A1596,'DATA CLEANING 4'!A:B,2,FALSE)</f>
        <v>R1026</v>
      </c>
      <c r="Q1596">
        <f>VLOOKUP(A1596,'DATA TANSFORMATION 7'!A:F,6,FALSE)</f>
        <v>37</v>
      </c>
    </row>
    <row r="1597" spans="1:17" ht="16" x14ac:dyDescent="0.4">
      <c r="A1597" s="11" t="s">
        <v>1531</v>
      </c>
      <c r="B1597" t="str">
        <f>VLOOKUP(A1597,'DATA TRANSFORMATION 1'!A:E,4,FALSE)</f>
        <v>Carron</v>
      </c>
      <c r="C1597">
        <f>VLOOKUP(A1597,'MEDICAL EXAMINATIONS'!A:H,2,FALSE)</f>
        <v>33.21</v>
      </c>
      <c r="D1597">
        <f>VLOOKUP(A1597,'MEDICAL EXAMINATIONS'!A:H,3,FALSE)</f>
        <v>5.07</v>
      </c>
      <c r="E1597" t="str">
        <f>VLOOKUP(A1597,'DATA TRANSFORMATION 3'!A:C,2,FALSE)</f>
        <v>Yes</v>
      </c>
      <c r="F1597" t="str">
        <f>VLOOKUP(A1597,'MEDICAL EXAMINATIONS'!A:H,5,FALSE)</f>
        <v>No</v>
      </c>
      <c r="G1597" t="str">
        <f>VLOOKUP(A1597,'MEDICAL EXAMINATIONS'!A:H,6,FALSE)</f>
        <v>No</v>
      </c>
      <c r="H1597">
        <f>VLOOKUP(A1597,'DATA TRANSFORMATION 2'!A:B,2,FALSE)</f>
        <v>1</v>
      </c>
      <c r="I1597" t="str">
        <f>VLOOKUP(A1597,'DATA TRANSFORMATION 3'!A:C,3,FALSE)</f>
        <v>No</v>
      </c>
      <c r="J1597" t="str">
        <f>VLOOKUP(A1597,'DATA TRANSFORMATION 4'!A:C,3,FALSE)</f>
        <v>Obesity</v>
      </c>
      <c r="K1597" t="str">
        <f>VLOOKUP(A1597,'DATA TRANSFORMATION 5'!A:C,3,FALSE)</f>
        <v>Normal</v>
      </c>
      <c r="L1597" t="str">
        <f>VLOOKUP(A1597,'DATA TRANSFORMATION 6'!A:E,5,FALSE)</f>
        <v>23-Oct-1969</v>
      </c>
      <c r="M1597" s="20">
        <f>VLOOKUP(A1597,'DATA TRANSFORMATION 8'!A:B,2,FALSE)</f>
        <v>13746.74</v>
      </c>
      <c r="N1597" t="str">
        <f>VLOOKUP(A1597,'DATA CLEANING 3'!A:D,3,FALSE)</f>
        <v>tier - 3</v>
      </c>
      <c r="O1597" t="str">
        <f>VLOOKUP(A1597,'DATA CLEANING 3'!A:D,4,FALSE)</f>
        <v>tier - 2</v>
      </c>
      <c r="P1597" t="str">
        <f>VLOOKUP(A1597,'DATA CLEANING 4'!A:B,2,FALSE)</f>
        <v>R1026</v>
      </c>
      <c r="Q1597">
        <f>VLOOKUP(A1597,'DATA TANSFORMATION 7'!A:F,6,FALSE)</f>
        <v>53</v>
      </c>
    </row>
    <row r="1598" spans="1:17" ht="16" x14ac:dyDescent="0.4">
      <c r="A1598" s="11" t="s">
        <v>1529</v>
      </c>
      <c r="B1598" t="str">
        <f>VLOOKUP(A1598,'DATA TRANSFORMATION 1'!A:E,4,FALSE)</f>
        <v>Ellwanger</v>
      </c>
      <c r="C1598">
        <f>VLOOKUP(A1598,'MEDICAL EXAMINATIONS'!A:H,2,FALSE)</f>
        <v>17.7</v>
      </c>
      <c r="D1598">
        <f>VLOOKUP(A1598,'MEDICAL EXAMINATIONS'!A:H,3,FALSE)</f>
        <v>10.42</v>
      </c>
      <c r="E1598" t="str">
        <f>VLOOKUP(A1598,'DATA TRANSFORMATION 3'!A:C,2,FALSE)</f>
        <v>Yes</v>
      </c>
      <c r="F1598" t="str">
        <f>VLOOKUP(A1598,'MEDICAL EXAMINATIONS'!A:H,5,FALSE)</f>
        <v>No</v>
      </c>
      <c r="G1598" t="str">
        <f>VLOOKUP(A1598,'MEDICAL EXAMINATIONS'!A:H,6,FALSE)</f>
        <v>No</v>
      </c>
      <c r="H1598">
        <f>VLOOKUP(A1598,'DATA TRANSFORMATION 2'!A:B,2,FALSE)</f>
        <v>2</v>
      </c>
      <c r="I1598" t="str">
        <f>VLOOKUP(A1598,'DATA TRANSFORMATION 3'!A:C,3,FALSE)</f>
        <v>No</v>
      </c>
      <c r="J1598" t="str">
        <f>VLOOKUP(A1598,'DATA TRANSFORMATION 4'!A:C,3,FALSE)</f>
        <v>Under Weight</v>
      </c>
      <c r="K1598" t="str">
        <f>VLOOKUP(A1598,'DATA TRANSFORMATION 5'!A:C,3,FALSE)</f>
        <v>Diabetes</v>
      </c>
      <c r="L1598" t="str">
        <f>VLOOKUP(A1598,'DATA TRANSFORMATION 6'!A:E,5,FALSE)</f>
        <v>16-Jul-2004</v>
      </c>
      <c r="M1598" s="20">
        <f>VLOOKUP(A1598,'DATA TRANSFORMATION 8'!A:B,2,FALSE)</f>
        <v>13747.87</v>
      </c>
      <c r="N1598" t="str">
        <f>VLOOKUP(A1598,'DATA CLEANING 3'!A:D,3,FALSE)</f>
        <v>tier - 3</v>
      </c>
      <c r="O1598" t="str">
        <f>VLOOKUP(A1598,'DATA CLEANING 3'!A:D,4,FALSE)</f>
        <v>tier - 2</v>
      </c>
      <c r="P1598" t="str">
        <f>VLOOKUP(A1598,'DATA CLEANING 4'!A:B,2,FALSE)</f>
        <v>R1018</v>
      </c>
      <c r="Q1598">
        <f>VLOOKUP(A1598,'DATA TANSFORMATION 7'!A:F,6,FALSE)</f>
        <v>18</v>
      </c>
    </row>
    <row r="1599" spans="1:17" ht="16" x14ac:dyDescent="0.4">
      <c r="A1599" s="11" t="s">
        <v>1527</v>
      </c>
      <c r="B1599" t="str">
        <f>VLOOKUP(A1599,'DATA TRANSFORMATION 1'!A:E,4,FALSE)</f>
        <v>Hanson</v>
      </c>
      <c r="C1599">
        <f>VLOOKUP(A1599,'MEDICAL EXAMINATIONS'!A:H,2,FALSE)</f>
        <v>17.2</v>
      </c>
      <c r="D1599">
        <f>VLOOKUP(A1599,'MEDICAL EXAMINATIONS'!A:H,3,FALSE)</f>
        <v>6.45</v>
      </c>
      <c r="E1599" t="str">
        <f>VLOOKUP(A1599,'DATA TRANSFORMATION 3'!A:C,2,FALSE)</f>
        <v>No</v>
      </c>
      <c r="F1599" t="str">
        <f>VLOOKUP(A1599,'MEDICAL EXAMINATIONS'!A:H,5,FALSE)</f>
        <v>No</v>
      </c>
      <c r="G1599" t="str">
        <f>VLOOKUP(A1599,'MEDICAL EXAMINATIONS'!A:H,6,FALSE)</f>
        <v>No</v>
      </c>
      <c r="H1599">
        <f>VLOOKUP(A1599,'DATA TRANSFORMATION 2'!A:B,2,FALSE)</f>
        <v>2</v>
      </c>
      <c r="I1599" t="str">
        <f>VLOOKUP(A1599,'DATA TRANSFORMATION 3'!A:C,3,FALSE)</f>
        <v>No</v>
      </c>
      <c r="J1599" t="str">
        <f>VLOOKUP(A1599,'DATA TRANSFORMATION 4'!A:C,3,FALSE)</f>
        <v>Under Weight</v>
      </c>
      <c r="K1599" t="str">
        <f>VLOOKUP(A1599,'DATA TRANSFORMATION 5'!A:C,3,FALSE)</f>
        <v>Prediabetes</v>
      </c>
      <c r="L1599" t="str">
        <f>VLOOKUP(A1599,'DATA TRANSFORMATION 6'!A:E,5,FALSE)</f>
        <v>6-Aug-1959</v>
      </c>
      <c r="M1599" s="20">
        <f>VLOOKUP(A1599,'DATA TRANSFORMATION 8'!A:B,2,FALSE)</f>
        <v>13770.1</v>
      </c>
      <c r="N1599" t="str">
        <f>VLOOKUP(A1599,'DATA CLEANING 3'!A:D,3,FALSE)</f>
        <v>tier - 3</v>
      </c>
      <c r="O1599" t="str">
        <f>VLOOKUP(A1599,'DATA CLEANING 3'!A:D,4,FALSE)</f>
        <v>tier - 1</v>
      </c>
      <c r="P1599" t="str">
        <f>VLOOKUP(A1599,'DATA CLEANING 4'!A:B,2,FALSE)</f>
        <v>R1012</v>
      </c>
      <c r="Q1599">
        <f>VLOOKUP(A1599,'DATA TANSFORMATION 7'!A:F,6,FALSE)</f>
        <v>63</v>
      </c>
    </row>
    <row r="1600" spans="1:17" ht="16" x14ac:dyDescent="0.4">
      <c r="A1600" s="11" t="s">
        <v>1525</v>
      </c>
      <c r="B1600" t="str">
        <f>VLOOKUP(A1600,'DATA TRANSFORMATION 1'!A:E,4,FALSE)</f>
        <v>Tucker</v>
      </c>
      <c r="C1600">
        <f>VLOOKUP(A1600,'MEDICAL EXAMINATIONS'!A:H,2,FALSE)</f>
        <v>19.21</v>
      </c>
      <c r="D1600">
        <f>VLOOKUP(A1600,'MEDICAL EXAMINATIONS'!A:H,3,FALSE)</f>
        <v>5.52</v>
      </c>
      <c r="E1600" t="str">
        <f>VLOOKUP(A1600,'DATA TRANSFORMATION 3'!A:C,2,FALSE)</f>
        <v>No</v>
      </c>
      <c r="F1600" t="str">
        <f>VLOOKUP(A1600,'MEDICAL EXAMINATIONS'!A:H,5,FALSE)</f>
        <v>No</v>
      </c>
      <c r="G1600" t="str">
        <f>VLOOKUP(A1600,'MEDICAL EXAMINATIONS'!A:H,6,FALSE)</f>
        <v>No</v>
      </c>
      <c r="H1600">
        <f>VLOOKUP(A1600,'DATA TRANSFORMATION 2'!A:B,2,FALSE)</f>
        <v>2</v>
      </c>
      <c r="I1600" t="str">
        <f>VLOOKUP(A1600,'DATA TRANSFORMATION 3'!A:C,3,FALSE)</f>
        <v>No</v>
      </c>
      <c r="J1600" t="str">
        <f>VLOOKUP(A1600,'DATA TRANSFORMATION 4'!A:C,3,FALSE)</f>
        <v>Normal Weight</v>
      </c>
      <c r="K1600" t="str">
        <f>VLOOKUP(A1600,'DATA TRANSFORMATION 5'!A:C,3,FALSE)</f>
        <v>Normal</v>
      </c>
      <c r="L1600" t="str">
        <f>VLOOKUP(A1600,'DATA TRANSFORMATION 6'!A:E,5,FALSE)</f>
        <v>10-Nov-1966</v>
      </c>
      <c r="M1600" s="20">
        <f>VLOOKUP(A1600,'DATA TRANSFORMATION 8'!A:B,2,FALSE)</f>
        <v>13801.61</v>
      </c>
      <c r="N1600" t="str">
        <f>VLOOKUP(A1600,'DATA CLEANING 3'!A:D,3,FALSE)</f>
        <v>tier - 3</v>
      </c>
      <c r="O1600" t="str">
        <f>VLOOKUP(A1600,'DATA CLEANING 3'!A:D,4,FALSE)</f>
        <v>tier - 3</v>
      </c>
      <c r="P1600" t="str">
        <f>VLOOKUP(A1600,'DATA CLEANING 4'!A:B,2,FALSE)</f>
        <v>R1026</v>
      </c>
      <c r="Q1600">
        <f>VLOOKUP(A1600,'DATA TANSFORMATION 7'!A:F,6,FALSE)</f>
        <v>56</v>
      </c>
    </row>
    <row r="1601" spans="1:17" ht="16" x14ac:dyDescent="0.4">
      <c r="A1601" s="11" t="s">
        <v>1523</v>
      </c>
      <c r="B1601" t="str">
        <f>VLOOKUP(A1601,'DATA TRANSFORMATION 1'!A:E,4,FALSE)</f>
        <v>Counts</v>
      </c>
      <c r="C1601">
        <f>VLOOKUP(A1601,'MEDICAL EXAMINATIONS'!A:H,2,FALSE)</f>
        <v>23.2</v>
      </c>
      <c r="D1601">
        <f>VLOOKUP(A1601,'MEDICAL EXAMINATIONS'!A:H,3,FALSE)</f>
        <v>4.41</v>
      </c>
      <c r="E1601" t="str">
        <f>VLOOKUP(A1601,'DATA TRANSFORMATION 3'!A:C,2,FALSE)</f>
        <v>No</v>
      </c>
      <c r="F1601" t="str">
        <f>VLOOKUP(A1601,'MEDICAL EXAMINATIONS'!A:H,5,FALSE)</f>
        <v>No</v>
      </c>
      <c r="G1601" t="str">
        <f>VLOOKUP(A1601,'MEDICAL EXAMINATIONS'!A:H,6,FALSE)</f>
        <v>Yes</v>
      </c>
      <c r="H1601">
        <f>VLOOKUP(A1601,'DATA TRANSFORMATION 2'!A:B,2,FALSE)</f>
        <v>1</v>
      </c>
      <c r="I1601" t="str">
        <f>VLOOKUP(A1601,'DATA TRANSFORMATION 3'!A:C,3,FALSE)</f>
        <v>No</v>
      </c>
      <c r="J1601" t="str">
        <f>VLOOKUP(A1601,'DATA TRANSFORMATION 4'!A:C,3,FALSE)</f>
        <v>Normal Weight</v>
      </c>
      <c r="K1601" t="str">
        <f>VLOOKUP(A1601,'DATA TRANSFORMATION 5'!A:C,3,FALSE)</f>
        <v>Normal</v>
      </c>
      <c r="L1601" t="str">
        <f>VLOOKUP(A1601,'DATA TRANSFORMATION 6'!A:E,5,FALSE)</f>
        <v>8-Dec-1986</v>
      </c>
      <c r="M1601" s="20">
        <f>VLOOKUP(A1601,'DATA TRANSFORMATION 8'!A:B,2,FALSE)</f>
        <v>13819.49</v>
      </c>
      <c r="N1601" t="str">
        <f>VLOOKUP(A1601,'DATA CLEANING 3'!A:D,3,FALSE)</f>
        <v>tier - 3</v>
      </c>
      <c r="O1601" t="str">
        <f>VLOOKUP(A1601,'DATA CLEANING 3'!A:D,4,FALSE)</f>
        <v>tier - 2</v>
      </c>
      <c r="P1601" t="str">
        <f>VLOOKUP(A1601,'DATA CLEANING 4'!A:B,2,FALSE)</f>
        <v>R1012</v>
      </c>
      <c r="Q1601">
        <f>VLOOKUP(A1601,'DATA TANSFORMATION 7'!A:F,6,FALSE)</f>
        <v>36</v>
      </c>
    </row>
    <row r="1602" spans="1:17" ht="16" x14ac:dyDescent="0.4">
      <c r="A1602" s="11" t="s">
        <v>1521</v>
      </c>
      <c r="B1602" t="str">
        <f>VLOOKUP(A1602,'DATA TRANSFORMATION 1'!A:E,4,FALSE)</f>
        <v>Carson</v>
      </c>
      <c r="C1602">
        <f>VLOOKUP(A1602,'MEDICAL EXAMINATIONS'!A:H,2,FALSE)</f>
        <v>32.5</v>
      </c>
      <c r="D1602">
        <f>VLOOKUP(A1602,'MEDICAL EXAMINATIONS'!A:H,3,FALSE)</f>
        <v>4.6900000000000004</v>
      </c>
      <c r="E1602" t="str">
        <f>VLOOKUP(A1602,'DATA TRANSFORMATION 3'!A:C,2,FALSE)</f>
        <v>Yes</v>
      </c>
      <c r="F1602" t="str">
        <f>VLOOKUP(A1602,'MEDICAL EXAMINATIONS'!A:H,5,FALSE)</f>
        <v>No</v>
      </c>
      <c r="G1602" t="str">
        <f>VLOOKUP(A1602,'MEDICAL EXAMINATIONS'!A:H,6,FALSE)</f>
        <v>Yes</v>
      </c>
      <c r="H1602">
        <f>VLOOKUP(A1602,'DATA TRANSFORMATION 2'!A:B,2,FALSE)</f>
        <v>1</v>
      </c>
      <c r="I1602" t="str">
        <f>VLOOKUP(A1602,'DATA TRANSFORMATION 3'!A:C,3,FALSE)</f>
        <v>No</v>
      </c>
      <c r="J1602" t="str">
        <f>VLOOKUP(A1602,'DATA TRANSFORMATION 4'!A:C,3,FALSE)</f>
        <v>Obesity</v>
      </c>
      <c r="K1602" t="str">
        <f>VLOOKUP(A1602,'DATA TRANSFORMATION 5'!A:C,3,FALSE)</f>
        <v>Normal</v>
      </c>
      <c r="L1602" t="str">
        <f>VLOOKUP(A1602,'DATA TRANSFORMATION 6'!A:E,5,FALSE)</f>
        <v>25-Nov-1958</v>
      </c>
      <c r="M1602" s="20">
        <f>VLOOKUP(A1602,'DATA TRANSFORMATION 8'!A:B,2,FALSE)</f>
        <v>13822.8</v>
      </c>
      <c r="N1602" t="str">
        <f>VLOOKUP(A1602,'DATA CLEANING 3'!A:D,3,FALSE)</f>
        <v>tier - 3</v>
      </c>
      <c r="O1602" t="str">
        <f>VLOOKUP(A1602,'DATA CLEANING 3'!A:D,4,FALSE)</f>
        <v>tier - 3</v>
      </c>
      <c r="P1602" t="str">
        <f>VLOOKUP(A1602,'DATA CLEANING 4'!A:B,2,FALSE)</f>
        <v>R1011</v>
      </c>
      <c r="Q1602">
        <f>VLOOKUP(A1602,'DATA TANSFORMATION 7'!A:F,6,FALSE)</f>
        <v>64</v>
      </c>
    </row>
    <row r="1603" spans="1:17" ht="16" x14ac:dyDescent="0.4">
      <c r="A1603" s="11" t="s">
        <v>1519</v>
      </c>
      <c r="B1603" t="str">
        <f>VLOOKUP(A1603,'DATA TRANSFORMATION 1'!A:E,4,FALSE)</f>
        <v>Haines</v>
      </c>
      <c r="C1603">
        <f>VLOOKUP(A1603,'MEDICAL EXAMINATIONS'!A:H,2,FALSE)</f>
        <v>20.9</v>
      </c>
      <c r="D1603">
        <f>VLOOKUP(A1603,'MEDICAL EXAMINATIONS'!A:H,3,FALSE)</f>
        <v>6.94</v>
      </c>
      <c r="E1603" t="str">
        <f>VLOOKUP(A1603,'DATA TRANSFORMATION 3'!A:C,2,FALSE)</f>
        <v>No</v>
      </c>
      <c r="F1603" t="str">
        <f>VLOOKUP(A1603,'MEDICAL EXAMINATIONS'!A:H,5,FALSE)</f>
        <v>No</v>
      </c>
      <c r="G1603" t="str">
        <f>VLOOKUP(A1603,'MEDICAL EXAMINATIONS'!A:H,6,FALSE)</f>
        <v>No</v>
      </c>
      <c r="H1603">
        <f>VLOOKUP(A1603,'DATA TRANSFORMATION 2'!A:B,2,FALSE)</f>
        <v>0</v>
      </c>
      <c r="I1603" t="str">
        <f>VLOOKUP(A1603,'DATA TRANSFORMATION 3'!A:C,3,FALSE)</f>
        <v>No</v>
      </c>
      <c r="J1603" t="str">
        <f>VLOOKUP(A1603,'DATA TRANSFORMATION 4'!A:C,3,FALSE)</f>
        <v>Normal Weight</v>
      </c>
      <c r="K1603" t="str">
        <f>VLOOKUP(A1603,'DATA TRANSFORMATION 5'!A:C,3,FALSE)</f>
        <v>Diabetes</v>
      </c>
      <c r="L1603" t="str">
        <f>VLOOKUP(A1603,'DATA TRANSFORMATION 6'!A:E,5,FALSE)</f>
        <v>10-Dec-1958</v>
      </c>
      <c r="M1603" s="20">
        <f>VLOOKUP(A1603,'DATA TRANSFORMATION 8'!A:B,2,FALSE)</f>
        <v>13831.12</v>
      </c>
      <c r="N1603" t="str">
        <f>VLOOKUP(A1603,'DATA CLEANING 3'!A:D,3,FALSE)</f>
        <v>tier - 3</v>
      </c>
      <c r="O1603" t="str">
        <f>VLOOKUP(A1603,'DATA CLEANING 3'!A:D,4,FALSE)</f>
        <v>tier - 1</v>
      </c>
      <c r="P1603" t="str">
        <f>VLOOKUP(A1603,'DATA CLEANING 4'!A:B,2,FALSE)</f>
        <v>R1013</v>
      </c>
      <c r="Q1603">
        <f>VLOOKUP(A1603,'DATA TANSFORMATION 7'!A:F,6,FALSE)</f>
        <v>64</v>
      </c>
    </row>
    <row r="1604" spans="1:17" ht="16" x14ac:dyDescent="0.4">
      <c r="A1604" s="11" t="s">
        <v>1517</v>
      </c>
      <c r="B1604" t="str">
        <f>VLOOKUP(A1604,'DATA TRANSFORMATION 1'!A:E,4,FALSE)</f>
        <v>Schnabel</v>
      </c>
      <c r="C1604">
        <f>VLOOKUP(A1604,'MEDICAL EXAMINATIONS'!A:H,2,FALSE)</f>
        <v>19.11</v>
      </c>
      <c r="D1604">
        <f>VLOOKUP(A1604,'MEDICAL EXAMINATIONS'!A:H,3,FALSE)</f>
        <v>4.3499999999999996</v>
      </c>
      <c r="E1604" t="str">
        <f>VLOOKUP(A1604,'DATA TRANSFORMATION 3'!A:C,2,FALSE)</f>
        <v>No</v>
      </c>
      <c r="F1604" t="str">
        <f>VLOOKUP(A1604,'MEDICAL EXAMINATIONS'!A:H,5,FALSE)</f>
        <v>No</v>
      </c>
      <c r="G1604" t="str">
        <f>VLOOKUP(A1604,'MEDICAL EXAMINATIONS'!A:H,6,FALSE)</f>
        <v>No</v>
      </c>
      <c r="H1604">
        <f>VLOOKUP(A1604,'DATA TRANSFORMATION 2'!A:B,2,FALSE)</f>
        <v>2</v>
      </c>
      <c r="I1604" t="str">
        <f>VLOOKUP(A1604,'DATA TRANSFORMATION 3'!A:C,3,FALSE)</f>
        <v>No</v>
      </c>
      <c r="J1604" t="str">
        <f>VLOOKUP(A1604,'DATA TRANSFORMATION 4'!A:C,3,FALSE)</f>
        <v>Normal Weight</v>
      </c>
      <c r="K1604" t="str">
        <f>VLOOKUP(A1604,'DATA TRANSFORMATION 5'!A:C,3,FALSE)</f>
        <v>Normal</v>
      </c>
      <c r="L1604" t="str">
        <f>VLOOKUP(A1604,'DATA TRANSFORMATION 6'!A:E,5,FALSE)</f>
        <v>7-Jun-2003</v>
      </c>
      <c r="M1604" s="20">
        <f>VLOOKUP(A1604,'DATA TRANSFORMATION 8'!A:B,2,FALSE)</f>
        <v>13844.51</v>
      </c>
      <c r="N1604" t="str">
        <f>VLOOKUP(A1604,'DATA CLEANING 3'!A:D,3,FALSE)</f>
        <v>tier - 2</v>
      </c>
      <c r="O1604" t="str">
        <f>VLOOKUP(A1604,'DATA CLEANING 3'!A:D,4,FALSE)</f>
        <v>tier - 1</v>
      </c>
      <c r="P1604" t="str">
        <f>VLOOKUP(A1604,'DATA CLEANING 4'!A:B,2,FALSE)</f>
        <v>R1011</v>
      </c>
      <c r="Q1604">
        <f>VLOOKUP(A1604,'DATA TANSFORMATION 7'!A:F,6,FALSE)</f>
        <v>20</v>
      </c>
    </row>
    <row r="1605" spans="1:17" ht="16" x14ac:dyDescent="0.4">
      <c r="A1605" s="11" t="s">
        <v>1515</v>
      </c>
      <c r="B1605" t="str">
        <f>VLOOKUP(A1605,'DATA TRANSFORMATION 1'!A:E,4,FALSE)</f>
        <v>Thind</v>
      </c>
      <c r="C1605">
        <f>VLOOKUP(A1605,'MEDICAL EXAMINATIONS'!A:H,2,FALSE)</f>
        <v>31.17</v>
      </c>
      <c r="D1605">
        <f>VLOOKUP(A1605,'MEDICAL EXAMINATIONS'!A:H,3,FALSE)</f>
        <v>5.28</v>
      </c>
      <c r="E1605" t="str">
        <f>VLOOKUP(A1605,'DATA TRANSFORMATION 3'!A:C,2,FALSE)</f>
        <v>No</v>
      </c>
      <c r="F1605" t="str">
        <f>VLOOKUP(A1605,'MEDICAL EXAMINATIONS'!A:H,5,FALSE)</f>
        <v>No</v>
      </c>
      <c r="G1605" t="str">
        <f>VLOOKUP(A1605,'MEDICAL EXAMINATIONS'!A:H,6,FALSE)</f>
        <v>No</v>
      </c>
      <c r="H1605">
        <f>VLOOKUP(A1605,'DATA TRANSFORMATION 2'!A:B,2,FALSE)</f>
        <v>1</v>
      </c>
      <c r="I1605" t="str">
        <f>VLOOKUP(A1605,'DATA TRANSFORMATION 3'!A:C,3,FALSE)</f>
        <v>No</v>
      </c>
      <c r="J1605" t="str">
        <f>VLOOKUP(A1605,'DATA TRANSFORMATION 4'!A:C,3,FALSE)</f>
        <v>Obesity</v>
      </c>
      <c r="K1605" t="str">
        <f>VLOOKUP(A1605,'DATA TRANSFORMATION 5'!A:C,3,FALSE)</f>
        <v>Normal</v>
      </c>
      <c r="L1605" t="str">
        <f>VLOOKUP(A1605,'DATA TRANSFORMATION 6'!A:E,5,FALSE)</f>
        <v>21-Jul-1960</v>
      </c>
      <c r="M1605" s="20">
        <f>VLOOKUP(A1605,'DATA TRANSFORMATION 8'!A:B,2,FALSE)</f>
        <v>13844.8</v>
      </c>
      <c r="N1605" t="str">
        <f>VLOOKUP(A1605,'DATA CLEANING 3'!A:D,3,FALSE)</f>
        <v>tier - 2</v>
      </c>
      <c r="O1605" t="str">
        <f>VLOOKUP(A1605,'DATA CLEANING 3'!A:D,4,FALSE)</f>
        <v>tier - 2</v>
      </c>
      <c r="P1605" t="str">
        <f>VLOOKUP(A1605,'DATA CLEANING 4'!A:B,2,FALSE)</f>
        <v>R1012</v>
      </c>
      <c r="Q1605">
        <f>VLOOKUP(A1605,'DATA TANSFORMATION 7'!A:F,6,FALSE)</f>
        <v>62</v>
      </c>
    </row>
    <row r="1606" spans="1:17" ht="16" x14ac:dyDescent="0.4">
      <c r="A1606" s="11" t="s">
        <v>1513</v>
      </c>
      <c r="B1606" t="str">
        <f>VLOOKUP(A1606,'DATA TRANSFORMATION 1'!A:E,4,FALSE)</f>
        <v>Simon</v>
      </c>
      <c r="C1606">
        <f>VLOOKUP(A1606,'MEDICAL EXAMINATIONS'!A:H,2,FALSE)</f>
        <v>36.08</v>
      </c>
      <c r="D1606">
        <f>VLOOKUP(A1606,'MEDICAL EXAMINATIONS'!A:H,3,FALSE)</f>
        <v>4.29</v>
      </c>
      <c r="E1606" t="str">
        <f>VLOOKUP(A1606,'DATA TRANSFORMATION 3'!A:C,2,FALSE)</f>
        <v>No</v>
      </c>
      <c r="F1606" t="str">
        <f>VLOOKUP(A1606,'MEDICAL EXAMINATIONS'!A:H,5,FALSE)</f>
        <v>No</v>
      </c>
      <c r="G1606" t="str">
        <f>VLOOKUP(A1606,'MEDICAL EXAMINATIONS'!A:H,6,FALSE)</f>
        <v>No</v>
      </c>
      <c r="H1606">
        <f>VLOOKUP(A1606,'DATA TRANSFORMATION 2'!A:B,2,FALSE)</f>
        <v>0</v>
      </c>
      <c r="I1606" t="str">
        <f>VLOOKUP(A1606,'DATA TRANSFORMATION 3'!A:C,3,FALSE)</f>
        <v>No</v>
      </c>
      <c r="J1606" t="str">
        <f>VLOOKUP(A1606,'DATA TRANSFORMATION 4'!A:C,3,FALSE)</f>
        <v>Obesity</v>
      </c>
      <c r="K1606" t="str">
        <f>VLOOKUP(A1606,'DATA TRANSFORMATION 5'!A:C,3,FALSE)</f>
        <v>Normal</v>
      </c>
      <c r="L1606" t="str">
        <f>VLOOKUP(A1606,'DATA TRANSFORMATION 6'!A:E,5,FALSE)</f>
        <v>19-Dec-1978</v>
      </c>
      <c r="M1606" s="20">
        <f>VLOOKUP(A1606,'DATA TRANSFORMATION 8'!A:B,2,FALSE)</f>
        <v>13874.89</v>
      </c>
      <c r="N1606" t="str">
        <f>VLOOKUP(A1606,'DATA CLEANING 3'!A:D,3,FALSE)</f>
        <v>tier - 2</v>
      </c>
      <c r="O1606" t="str">
        <f>VLOOKUP(A1606,'DATA CLEANING 3'!A:D,4,FALSE)</f>
        <v>tier - 1</v>
      </c>
      <c r="P1606" t="str">
        <f>VLOOKUP(A1606,'DATA CLEANING 4'!A:B,2,FALSE)</f>
        <v>R1012</v>
      </c>
      <c r="Q1606">
        <f>VLOOKUP(A1606,'DATA TANSFORMATION 7'!A:F,6,FALSE)</f>
        <v>44</v>
      </c>
    </row>
    <row r="1607" spans="1:17" ht="16" x14ac:dyDescent="0.4">
      <c r="A1607" s="11" t="s">
        <v>1511</v>
      </c>
      <c r="B1607" t="str">
        <f>VLOOKUP(A1607,'DATA TRANSFORMATION 1'!A:E,4,FALSE)</f>
        <v>Arciniaga</v>
      </c>
      <c r="C1607">
        <f>VLOOKUP(A1607,'MEDICAL EXAMINATIONS'!A:H,2,FALSE)</f>
        <v>28.024999999999999</v>
      </c>
      <c r="D1607">
        <f>VLOOKUP(A1607,'MEDICAL EXAMINATIONS'!A:H,3,FALSE)</f>
        <v>5.69</v>
      </c>
      <c r="E1607" t="str">
        <f>VLOOKUP(A1607,'DATA TRANSFORMATION 3'!A:C,2,FALSE)</f>
        <v>Yes</v>
      </c>
      <c r="F1607" t="str">
        <f>VLOOKUP(A1607,'MEDICAL EXAMINATIONS'!A:H,5,FALSE)</f>
        <v>No</v>
      </c>
      <c r="G1607" t="str">
        <f>VLOOKUP(A1607,'MEDICAL EXAMINATIONS'!A:H,6,FALSE)</f>
        <v>No</v>
      </c>
      <c r="H1607">
        <f>VLOOKUP(A1607,'DATA TRANSFORMATION 2'!A:B,2,FALSE)</f>
        <v>0</v>
      </c>
      <c r="I1607" t="str">
        <f>VLOOKUP(A1607,'DATA TRANSFORMATION 3'!A:C,3,FALSE)</f>
        <v>No</v>
      </c>
      <c r="J1607" t="str">
        <f>VLOOKUP(A1607,'DATA TRANSFORMATION 4'!A:C,3,FALSE)</f>
        <v>Over Weight</v>
      </c>
      <c r="K1607" t="str">
        <f>VLOOKUP(A1607,'DATA TRANSFORMATION 5'!A:C,3,FALSE)</f>
        <v>Normal</v>
      </c>
      <c r="L1607" t="str">
        <f>VLOOKUP(A1607,'DATA TRANSFORMATION 6'!A:E,5,FALSE)</f>
        <v>5-Oct-1959</v>
      </c>
      <c r="M1607" s="20">
        <f>VLOOKUP(A1607,'DATA TRANSFORMATION 8'!A:B,2,FALSE)</f>
        <v>13880.95</v>
      </c>
      <c r="N1607" t="str">
        <f>VLOOKUP(A1607,'DATA CLEANING 3'!A:D,3,FALSE)</f>
        <v>tier - 2</v>
      </c>
      <c r="O1607" t="str">
        <f>VLOOKUP(A1607,'DATA CLEANING 3'!A:D,4,FALSE)</f>
        <v>tier - 2</v>
      </c>
      <c r="P1607" t="str">
        <f>VLOOKUP(A1607,'DATA CLEANING 4'!A:B,2,FALSE)</f>
        <v>R1011</v>
      </c>
      <c r="Q1607">
        <f>VLOOKUP(A1607,'DATA TANSFORMATION 7'!A:F,6,FALSE)</f>
        <v>63</v>
      </c>
    </row>
    <row r="1608" spans="1:17" ht="16" x14ac:dyDescent="0.4">
      <c r="A1608" s="11" t="s">
        <v>1508</v>
      </c>
      <c r="B1608" t="str">
        <f>VLOOKUP(A1608,'DATA TRANSFORMATION 1'!A:E,4,FALSE)</f>
        <v>Ryan</v>
      </c>
      <c r="C1608">
        <f>VLOOKUP(A1608,'MEDICAL EXAMINATIONS'!A:H,2,FALSE)</f>
        <v>24.32</v>
      </c>
      <c r="D1608">
        <f>VLOOKUP(A1608,'MEDICAL EXAMINATIONS'!A:H,3,FALSE)</f>
        <v>5.56</v>
      </c>
      <c r="E1608" t="str">
        <f>VLOOKUP(A1608,'DATA TRANSFORMATION 3'!A:C,2,FALSE)</f>
        <v>Yes</v>
      </c>
      <c r="F1608" t="str">
        <f>VLOOKUP(A1608,'MEDICAL EXAMINATIONS'!A:H,5,FALSE)</f>
        <v>No</v>
      </c>
      <c r="G1608" t="str">
        <f>VLOOKUP(A1608,'MEDICAL EXAMINATIONS'!A:H,6,FALSE)</f>
        <v>No</v>
      </c>
      <c r="H1608">
        <f>VLOOKUP(A1608,'DATA TRANSFORMATION 2'!A:B,2,FALSE)</f>
        <v>0</v>
      </c>
      <c r="I1608" t="str">
        <f>VLOOKUP(A1608,'DATA TRANSFORMATION 3'!A:C,3,FALSE)</f>
        <v>No</v>
      </c>
      <c r="J1608" t="str">
        <f>VLOOKUP(A1608,'DATA TRANSFORMATION 4'!A:C,3,FALSE)</f>
        <v>Normal Weight</v>
      </c>
      <c r="K1608" t="str">
        <f>VLOOKUP(A1608,'DATA TRANSFORMATION 5'!A:C,3,FALSE)</f>
        <v>Normal</v>
      </c>
      <c r="L1608" t="str">
        <f>VLOOKUP(A1608,'DATA TRANSFORMATION 6'!A:E,5,FALSE)</f>
        <v>25-Sep-1985</v>
      </c>
      <c r="M1608" s="20">
        <f>VLOOKUP(A1608,'DATA TRANSFORMATION 8'!A:B,2,FALSE)</f>
        <v>13886.4</v>
      </c>
      <c r="N1608" t="str">
        <f>VLOOKUP(A1608,'DATA CLEANING 3'!A:D,3,FALSE)</f>
        <v>tier - 2</v>
      </c>
      <c r="O1608" t="str">
        <f>VLOOKUP(A1608,'DATA CLEANING 3'!A:D,4,FALSE)</f>
        <v>tier - 2</v>
      </c>
      <c r="P1608" t="str">
        <f>VLOOKUP(A1608,'DATA CLEANING 4'!A:B,2,FALSE)</f>
        <v>R1012</v>
      </c>
      <c r="Q1608">
        <f>VLOOKUP(A1608,'DATA TANSFORMATION 7'!A:F,6,FALSE)</f>
        <v>37</v>
      </c>
    </row>
    <row r="1609" spans="1:17" ht="16" x14ac:dyDescent="0.4">
      <c r="A1609" s="11" t="s">
        <v>1506</v>
      </c>
      <c r="B1609" t="str">
        <f>VLOOKUP(A1609,'DATA TRANSFORMATION 1'!A:E,4,FALSE)</f>
        <v>Lizak</v>
      </c>
      <c r="C1609">
        <f>VLOOKUP(A1609,'MEDICAL EXAMINATIONS'!A:H,2,FALSE)</f>
        <v>38</v>
      </c>
      <c r="D1609">
        <f>VLOOKUP(A1609,'MEDICAL EXAMINATIONS'!A:H,3,FALSE)</f>
        <v>5.41</v>
      </c>
      <c r="E1609" t="str">
        <f>VLOOKUP(A1609,'DATA TRANSFORMATION 3'!A:C,2,FALSE)</f>
        <v>Yes</v>
      </c>
      <c r="F1609" t="str">
        <f>VLOOKUP(A1609,'MEDICAL EXAMINATIONS'!A:H,5,FALSE)</f>
        <v>No</v>
      </c>
      <c r="G1609" t="str">
        <f>VLOOKUP(A1609,'MEDICAL EXAMINATIONS'!A:H,6,FALSE)</f>
        <v>No</v>
      </c>
      <c r="H1609">
        <f>VLOOKUP(A1609,'DATA TRANSFORMATION 2'!A:B,2,FALSE)</f>
        <v>1</v>
      </c>
      <c r="I1609" t="str">
        <f>VLOOKUP(A1609,'DATA TRANSFORMATION 3'!A:C,3,FALSE)</f>
        <v>No</v>
      </c>
      <c r="J1609" t="str">
        <f>VLOOKUP(A1609,'DATA TRANSFORMATION 4'!A:C,3,FALSE)</f>
        <v>Obesity</v>
      </c>
      <c r="K1609" t="str">
        <f>VLOOKUP(A1609,'DATA TRANSFORMATION 5'!A:C,3,FALSE)</f>
        <v>Normal</v>
      </c>
      <c r="L1609" t="str">
        <f>VLOOKUP(A1609,'DATA TRANSFORMATION 6'!A:E,5,FALSE)</f>
        <v>29-Dec-1959</v>
      </c>
      <c r="M1609" s="20">
        <f>VLOOKUP(A1609,'DATA TRANSFORMATION 8'!A:B,2,FALSE)</f>
        <v>13887.2</v>
      </c>
      <c r="N1609" t="str">
        <f>VLOOKUP(A1609,'DATA CLEANING 3'!A:D,3,FALSE)</f>
        <v>tier - 2</v>
      </c>
      <c r="O1609" t="str">
        <f>VLOOKUP(A1609,'DATA CLEANING 3'!A:D,4,FALSE)</f>
        <v>tier - 3</v>
      </c>
      <c r="P1609" t="str">
        <f>VLOOKUP(A1609,'DATA CLEANING 4'!A:B,2,FALSE)</f>
        <v>R1013</v>
      </c>
      <c r="Q1609">
        <f>VLOOKUP(A1609,'DATA TANSFORMATION 7'!A:F,6,FALSE)</f>
        <v>63</v>
      </c>
    </row>
    <row r="1610" spans="1:17" ht="16" x14ac:dyDescent="0.4">
      <c r="A1610" s="11" t="s">
        <v>1504</v>
      </c>
      <c r="B1610" t="str">
        <f>VLOOKUP(A1610,'DATA TRANSFORMATION 1'!A:E,4,FALSE)</f>
        <v>Howery</v>
      </c>
      <c r="C1610">
        <f>VLOOKUP(A1610,'MEDICAL EXAMINATIONS'!A:H,2,FALSE)</f>
        <v>31.6</v>
      </c>
      <c r="D1610">
        <f>VLOOKUP(A1610,'MEDICAL EXAMINATIONS'!A:H,3,FALSE)</f>
        <v>10.85</v>
      </c>
      <c r="E1610" t="str">
        <f>VLOOKUP(A1610,'DATA TRANSFORMATION 3'!A:C,2,FALSE)</f>
        <v>Yes</v>
      </c>
      <c r="F1610" t="str">
        <f>VLOOKUP(A1610,'MEDICAL EXAMINATIONS'!A:H,5,FALSE)</f>
        <v>No</v>
      </c>
      <c r="G1610" t="str">
        <f>VLOOKUP(A1610,'MEDICAL EXAMINATIONS'!A:H,6,FALSE)</f>
        <v>No</v>
      </c>
      <c r="H1610">
        <f>VLOOKUP(A1610,'DATA TRANSFORMATION 2'!A:B,2,FALSE)</f>
        <v>0</v>
      </c>
      <c r="I1610" t="str">
        <f>VLOOKUP(A1610,'DATA TRANSFORMATION 3'!A:C,3,FALSE)</f>
        <v>No</v>
      </c>
      <c r="J1610" t="str">
        <f>VLOOKUP(A1610,'DATA TRANSFORMATION 4'!A:C,3,FALSE)</f>
        <v>Obesity</v>
      </c>
      <c r="K1610" t="str">
        <f>VLOOKUP(A1610,'DATA TRANSFORMATION 5'!A:C,3,FALSE)</f>
        <v>Diabetes</v>
      </c>
      <c r="L1610" t="str">
        <f>VLOOKUP(A1610,'DATA TRANSFORMATION 6'!A:E,5,FALSE)</f>
        <v>7-Jul-1959</v>
      </c>
      <c r="M1610" s="20">
        <f>VLOOKUP(A1610,'DATA TRANSFORMATION 8'!A:B,2,FALSE)</f>
        <v>13887.97</v>
      </c>
      <c r="N1610" t="str">
        <f>VLOOKUP(A1610,'DATA CLEANING 3'!A:D,3,FALSE)</f>
        <v>tier - 2</v>
      </c>
      <c r="O1610" t="str">
        <f>VLOOKUP(A1610,'DATA CLEANING 3'!A:D,4,FALSE)</f>
        <v>tier - 2</v>
      </c>
      <c r="P1610" t="str">
        <f>VLOOKUP(A1610,'DATA CLEANING 4'!A:B,2,FALSE)</f>
        <v>R1013</v>
      </c>
      <c r="Q1610">
        <f>VLOOKUP(A1610,'DATA TANSFORMATION 7'!A:F,6,FALSE)</f>
        <v>63</v>
      </c>
    </row>
    <row r="1611" spans="1:17" ht="16" x14ac:dyDescent="0.4">
      <c r="A1611" s="11" t="s">
        <v>1502</v>
      </c>
      <c r="B1611" t="str">
        <f>VLOOKUP(A1611,'DATA TRANSFORMATION 1'!A:E,4,FALSE)</f>
        <v>Crain</v>
      </c>
      <c r="C1611">
        <f>VLOOKUP(A1611,'MEDICAL EXAMINATIONS'!A:H,2,FALSE)</f>
        <v>31.02</v>
      </c>
      <c r="D1611">
        <f>VLOOKUP(A1611,'MEDICAL EXAMINATIONS'!A:H,3,FALSE)</f>
        <v>11.63</v>
      </c>
      <c r="E1611" t="str">
        <f>VLOOKUP(A1611,'DATA TRANSFORMATION 3'!A:C,2,FALSE)</f>
        <v>Yes</v>
      </c>
      <c r="F1611" t="str">
        <f>VLOOKUP(A1611,'MEDICAL EXAMINATIONS'!A:H,5,FALSE)</f>
        <v>No</v>
      </c>
      <c r="G1611" t="str">
        <f>VLOOKUP(A1611,'MEDICAL EXAMINATIONS'!A:H,6,FALSE)</f>
        <v>No</v>
      </c>
      <c r="H1611">
        <f>VLOOKUP(A1611,'DATA TRANSFORMATION 2'!A:B,2,FALSE)</f>
        <v>0</v>
      </c>
      <c r="I1611" t="str">
        <f>VLOOKUP(A1611,'DATA TRANSFORMATION 3'!A:C,3,FALSE)</f>
        <v>No</v>
      </c>
      <c r="J1611" t="str">
        <f>VLOOKUP(A1611,'DATA TRANSFORMATION 4'!A:C,3,FALSE)</f>
        <v>Obesity</v>
      </c>
      <c r="K1611" t="str">
        <f>VLOOKUP(A1611,'DATA TRANSFORMATION 5'!A:C,3,FALSE)</f>
        <v>Diabetes</v>
      </c>
      <c r="L1611" t="str">
        <f>VLOOKUP(A1611,'DATA TRANSFORMATION 6'!A:E,5,FALSE)</f>
        <v>27-Jul-1962</v>
      </c>
      <c r="M1611" s="20">
        <f>VLOOKUP(A1611,'DATA TRANSFORMATION 8'!A:B,2,FALSE)</f>
        <v>13919.82</v>
      </c>
      <c r="N1611" t="str">
        <f>VLOOKUP(A1611,'DATA CLEANING 3'!A:D,3,FALSE)</f>
        <v>tier - 2</v>
      </c>
      <c r="O1611" t="str">
        <f>VLOOKUP(A1611,'DATA CLEANING 3'!A:D,4,FALSE)</f>
        <v>tier - 2</v>
      </c>
      <c r="P1611" t="str">
        <f>VLOOKUP(A1611,'DATA CLEANING 4'!A:B,2,FALSE)</f>
        <v>R1013</v>
      </c>
      <c r="Q1611">
        <f>VLOOKUP(A1611,'DATA TANSFORMATION 7'!A:F,6,FALSE)</f>
        <v>60</v>
      </c>
    </row>
    <row r="1612" spans="1:17" ht="16" x14ac:dyDescent="0.4">
      <c r="A1612" s="11" t="s">
        <v>1500</v>
      </c>
      <c r="B1612" t="str">
        <f>VLOOKUP(A1612,'DATA TRANSFORMATION 1'!A:E,4,FALSE)</f>
        <v>Hotze</v>
      </c>
      <c r="C1612">
        <f>VLOOKUP(A1612,'MEDICAL EXAMINATIONS'!A:H,2,FALSE)</f>
        <v>29.26</v>
      </c>
      <c r="D1612">
        <f>VLOOKUP(A1612,'MEDICAL EXAMINATIONS'!A:H,3,FALSE)</f>
        <v>5.68</v>
      </c>
      <c r="E1612" t="str">
        <f>VLOOKUP(A1612,'DATA TRANSFORMATION 3'!A:C,2,FALSE)</f>
        <v>Yes</v>
      </c>
      <c r="F1612" t="str">
        <f>VLOOKUP(A1612,'MEDICAL EXAMINATIONS'!A:H,5,FALSE)</f>
        <v>No</v>
      </c>
      <c r="G1612" t="str">
        <f>VLOOKUP(A1612,'MEDICAL EXAMINATIONS'!A:H,6,FALSE)</f>
        <v>No</v>
      </c>
      <c r="H1612">
        <f>VLOOKUP(A1612,'DATA TRANSFORMATION 2'!A:B,2,FALSE)</f>
        <v>1</v>
      </c>
      <c r="I1612" t="str">
        <f>VLOOKUP(A1612,'DATA TRANSFORMATION 3'!A:C,3,FALSE)</f>
        <v>No</v>
      </c>
      <c r="J1612" t="str">
        <f>VLOOKUP(A1612,'DATA TRANSFORMATION 4'!A:C,3,FALSE)</f>
        <v>Over Weight</v>
      </c>
      <c r="K1612" t="str">
        <f>VLOOKUP(A1612,'DATA TRANSFORMATION 5'!A:C,3,FALSE)</f>
        <v>Normal</v>
      </c>
      <c r="L1612" t="str">
        <f>VLOOKUP(A1612,'DATA TRANSFORMATION 6'!A:E,5,FALSE)</f>
        <v>18-Jun-1960</v>
      </c>
      <c r="M1612" s="20">
        <f>VLOOKUP(A1612,'DATA TRANSFORMATION 8'!A:B,2,FALSE)</f>
        <v>13937.67</v>
      </c>
      <c r="N1612" t="str">
        <f>VLOOKUP(A1612,'DATA CLEANING 3'!A:D,3,FALSE)</f>
        <v>tier - 2</v>
      </c>
      <c r="O1612" t="str">
        <f>VLOOKUP(A1612,'DATA CLEANING 3'!A:D,4,FALSE)</f>
        <v>tier - 1</v>
      </c>
      <c r="P1612" t="str">
        <f>VLOOKUP(A1612,'DATA CLEANING 4'!A:B,2,FALSE)</f>
        <v>R1012</v>
      </c>
      <c r="Q1612">
        <f>VLOOKUP(A1612,'DATA TANSFORMATION 7'!A:F,6,FALSE)</f>
        <v>62</v>
      </c>
    </row>
    <row r="1613" spans="1:17" ht="16" x14ac:dyDescent="0.4">
      <c r="A1613" s="11" t="s">
        <v>1498</v>
      </c>
      <c r="B1613" t="str">
        <f>VLOOKUP(A1613,'DATA TRANSFORMATION 1'!A:E,4,FALSE)</f>
        <v>Chauhan</v>
      </c>
      <c r="C1613">
        <f>VLOOKUP(A1613,'MEDICAL EXAMINATIONS'!A:H,2,FALSE)</f>
        <v>15.09</v>
      </c>
      <c r="D1613">
        <f>VLOOKUP(A1613,'MEDICAL EXAMINATIONS'!A:H,3,FALSE)</f>
        <v>7.59</v>
      </c>
      <c r="E1613" t="str">
        <f>VLOOKUP(A1613,'DATA TRANSFORMATION 3'!A:C,2,FALSE)</f>
        <v>Yes</v>
      </c>
      <c r="F1613" t="str">
        <f>VLOOKUP(A1613,'MEDICAL EXAMINATIONS'!A:H,5,FALSE)</f>
        <v>No</v>
      </c>
      <c r="G1613" t="str">
        <f>VLOOKUP(A1613,'MEDICAL EXAMINATIONS'!A:H,6,FALSE)</f>
        <v>No</v>
      </c>
      <c r="H1613">
        <f>VLOOKUP(A1613,'DATA TRANSFORMATION 2'!A:B,2,FALSE)</f>
        <v>2</v>
      </c>
      <c r="I1613" t="str">
        <f>VLOOKUP(A1613,'DATA TRANSFORMATION 3'!A:C,3,FALSE)</f>
        <v>No</v>
      </c>
      <c r="J1613" t="str">
        <f>VLOOKUP(A1613,'DATA TRANSFORMATION 4'!A:C,3,FALSE)</f>
        <v>Under Weight</v>
      </c>
      <c r="K1613" t="str">
        <f>VLOOKUP(A1613,'DATA TRANSFORMATION 5'!A:C,3,FALSE)</f>
        <v>Diabetes</v>
      </c>
      <c r="L1613" t="str">
        <f>VLOOKUP(A1613,'DATA TRANSFORMATION 6'!A:E,5,FALSE)</f>
        <v>29-Aug-1959</v>
      </c>
      <c r="M1613" s="20">
        <f>VLOOKUP(A1613,'DATA TRANSFORMATION 8'!A:B,2,FALSE)</f>
        <v>13974.46</v>
      </c>
      <c r="N1613" t="str">
        <f>VLOOKUP(A1613,'DATA CLEANING 3'!A:D,3,FALSE)</f>
        <v>tier - 2</v>
      </c>
      <c r="O1613" t="str">
        <f>VLOOKUP(A1613,'DATA CLEANING 3'!A:D,4,FALSE)</f>
        <v>tier - 2</v>
      </c>
      <c r="P1613" t="str">
        <f>VLOOKUP(A1613,'DATA CLEANING 4'!A:B,2,FALSE)</f>
        <v>R1019</v>
      </c>
      <c r="Q1613">
        <f>VLOOKUP(A1613,'DATA TANSFORMATION 7'!A:F,6,FALSE)</f>
        <v>63</v>
      </c>
    </row>
    <row r="1614" spans="1:17" ht="16" x14ac:dyDescent="0.4">
      <c r="A1614" s="11" t="s">
        <v>1496</v>
      </c>
      <c r="B1614" t="str">
        <f>VLOOKUP(A1614,'DATA TRANSFORMATION 1'!A:E,4,FALSE)</f>
        <v>Raab</v>
      </c>
      <c r="C1614">
        <f>VLOOKUP(A1614,'MEDICAL EXAMINATIONS'!A:H,2,FALSE)</f>
        <v>22.63</v>
      </c>
      <c r="D1614">
        <f>VLOOKUP(A1614,'MEDICAL EXAMINATIONS'!A:H,3,FALSE)</f>
        <v>5.09</v>
      </c>
      <c r="E1614" t="str">
        <f>VLOOKUP(A1614,'DATA TRANSFORMATION 3'!A:C,2,FALSE)</f>
        <v>Yes</v>
      </c>
      <c r="F1614" t="str">
        <f>VLOOKUP(A1614,'MEDICAL EXAMINATIONS'!A:H,5,FALSE)</f>
        <v>No</v>
      </c>
      <c r="G1614" t="str">
        <f>VLOOKUP(A1614,'MEDICAL EXAMINATIONS'!A:H,6,FALSE)</f>
        <v>No</v>
      </c>
      <c r="H1614">
        <f>VLOOKUP(A1614,'DATA TRANSFORMATION 2'!A:B,2,FALSE)</f>
        <v>0</v>
      </c>
      <c r="I1614" t="str">
        <f>VLOOKUP(A1614,'DATA TRANSFORMATION 3'!A:C,3,FALSE)</f>
        <v>No</v>
      </c>
      <c r="J1614" t="str">
        <f>VLOOKUP(A1614,'DATA TRANSFORMATION 4'!A:C,3,FALSE)</f>
        <v>Normal Weight</v>
      </c>
      <c r="K1614" t="str">
        <f>VLOOKUP(A1614,'DATA TRANSFORMATION 5'!A:C,3,FALSE)</f>
        <v>Normal</v>
      </c>
      <c r="L1614" t="str">
        <f>VLOOKUP(A1614,'DATA TRANSFORMATION 6'!A:E,5,FALSE)</f>
        <v>13-Jul-1990</v>
      </c>
      <c r="M1614" s="20">
        <f>VLOOKUP(A1614,'DATA TRANSFORMATION 8'!A:B,2,FALSE)</f>
        <v>13979.45</v>
      </c>
      <c r="N1614" t="str">
        <f>VLOOKUP(A1614,'DATA CLEANING 3'!A:D,3,FALSE)</f>
        <v>tier - 2</v>
      </c>
      <c r="O1614" t="str">
        <f>VLOOKUP(A1614,'DATA CLEANING 3'!A:D,4,FALSE)</f>
        <v>tier - 1</v>
      </c>
      <c r="P1614" t="str">
        <f>VLOOKUP(A1614,'DATA CLEANING 4'!A:B,2,FALSE)</f>
        <v>R1023</v>
      </c>
      <c r="Q1614">
        <f>VLOOKUP(A1614,'DATA TANSFORMATION 7'!A:F,6,FALSE)</f>
        <v>32</v>
      </c>
    </row>
    <row r="1615" spans="1:17" ht="16" x14ac:dyDescent="0.4">
      <c r="A1615" s="11" t="s">
        <v>1494</v>
      </c>
      <c r="B1615" t="str">
        <f>VLOOKUP(A1615,'DATA TRANSFORMATION 1'!A:E,4,FALSE)</f>
        <v>McKown</v>
      </c>
      <c r="C1615">
        <f>VLOOKUP(A1615,'MEDICAL EXAMINATIONS'!A:H,2,FALSE)</f>
        <v>23.46</v>
      </c>
      <c r="D1615">
        <f>VLOOKUP(A1615,'MEDICAL EXAMINATIONS'!A:H,3,FALSE)</f>
        <v>4.21</v>
      </c>
      <c r="E1615" t="str">
        <f>VLOOKUP(A1615,'DATA TRANSFORMATION 3'!A:C,2,FALSE)</f>
        <v>No</v>
      </c>
      <c r="F1615" t="str">
        <f>VLOOKUP(A1615,'MEDICAL EXAMINATIONS'!A:H,5,FALSE)</f>
        <v>No</v>
      </c>
      <c r="G1615" t="str">
        <f>VLOOKUP(A1615,'MEDICAL EXAMINATIONS'!A:H,6,FALSE)</f>
        <v>No</v>
      </c>
      <c r="H1615">
        <f>VLOOKUP(A1615,'DATA TRANSFORMATION 2'!A:B,2,FALSE)</f>
        <v>1</v>
      </c>
      <c r="I1615" t="str">
        <f>VLOOKUP(A1615,'DATA TRANSFORMATION 3'!A:C,3,FALSE)</f>
        <v>No</v>
      </c>
      <c r="J1615" t="str">
        <f>VLOOKUP(A1615,'DATA TRANSFORMATION 4'!A:C,3,FALSE)</f>
        <v>Normal Weight</v>
      </c>
      <c r="K1615" t="str">
        <f>VLOOKUP(A1615,'DATA TRANSFORMATION 5'!A:C,3,FALSE)</f>
        <v>Normal</v>
      </c>
      <c r="L1615" t="str">
        <f>VLOOKUP(A1615,'DATA TRANSFORMATION 6'!A:E,5,FALSE)</f>
        <v>6-Sep-1959</v>
      </c>
      <c r="M1615" s="20">
        <f>VLOOKUP(A1615,'DATA TRANSFORMATION 8'!A:B,2,FALSE)</f>
        <v>13981.85</v>
      </c>
      <c r="N1615" t="str">
        <f>VLOOKUP(A1615,'DATA CLEANING 3'!A:D,3,FALSE)</f>
        <v>tier - 2</v>
      </c>
      <c r="O1615" t="str">
        <f>VLOOKUP(A1615,'DATA CLEANING 3'!A:D,4,FALSE)</f>
        <v>tier - 1</v>
      </c>
      <c r="P1615" t="str">
        <f>VLOOKUP(A1615,'DATA CLEANING 4'!A:B,2,FALSE)</f>
        <v>R1016</v>
      </c>
      <c r="Q1615">
        <f>VLOOKUP(A1615,'DATA TANSFORMATION 7'!A:F,6,FALSE)</f>
        <v>63</v>
      </c>
    </row>
    <row r="1616" spans="1:17" ht="16" x14ac:dyDescent="0.4">
      <c r="A1616" s="11" t="s">
        <v>1492</v>
      </c>
      <c r="B1616" t="str">
        <f>VLOOKUP(A1616,'DATA TRANSFORMATION 1'!A:E,4,FALSE)</f>
        <v>Schiemann</v>
      </c>
      <c r="C1616">
        <f>VLOOKUP(A1616,'MEDICAL EXAMINATIONS'!A:H,2,FALSE)</f>
        <v>22.56</v>
      </c>
      <c r="D1616">
        <f>VLOOKUP(A1616,'MEDICAL EXAMINATIONS'!A:H,3,FALSE)</f>
        <v>4.34</v>
      </c>
      <c r="E1616" t="str">
        <f>VLOOKUP(A1616,'DATA TRANSFORMATION 3'!A:C,2,FALSE)</f>
        <v>Yes</v>
      </c>
      <c r="F1616" t="str">
        <f>VLOOKUP(A1616,'MEDICAL EXAMINATIONS'!A:H,5,FALSE)</f>
        <v>No</v>
      </c>
      <c r="G1616" t="str">
        <f>VLOOKUP(A1616,'MEDICAL EXAMINATIONS'!A:H,6,FALSE)</f>
        <v>No</v>
      </c>
      <c r="H1616">
        <f>VLOOKUP(A1616,'DATA TRANSFORMATION 2'!A:B,2,FALSE)</f>
        <v>0</v>
      </c>
      <c r="I1616" t="str">
        <f>VLOOKUP(A1616,'DATA TRANSFORMATION 3'!A:C,3,FALSE)</f>
        <v>No</v>
      </c>
      <c r="J1616" t="str">
        <f>VLOOKUP(A1616,'DATA TRANSFORMATION 4'!A:C,3,FALSE)</f>
        <v>Normal Weight</v>
      </c>
      <c r="K1616" t="str">
        <f>VLOOKUP(A1616,'DATA TRANSFORMATION 5'!A:C,3,FALSE)</f>
        <v>Normal</v>
      </c>
      <c r="L1616" t="str">
        <f>VLOOKUP(A1616,'DATA TRANSFORMATION 6'!A:E,5,FALSE)</f>
        <v>23-Dec-1963</v>
      </c>
      <c r="M1616" s="20">
        <f>VLOOKUP(A1616,'DATA TRANSFORMATION 8'!A:B,2,FALSE)</f>
        <v>14001.13</v>
      </c>
      <c r="N1616" t="str">
        <f>VLOOKUP(A1616,'DATA CLEANING 3'!A:D,3,FALSE)</f>
        <v>tier - 2</v>
      </c>
      <c r="O1616" t="str">
        <f>VLOOKUP(A1616,'DATA CLEANING 3'!A:D,4,FALSE)</f>
        <v>tier - 1</v>
      </c>
      <c r="P1616" t="str">
        <f>VLOOKUP(A1616,'DATA CLEANING 4'!A:B,2,FALSE)</f>
        <v>R1013</v>
      </c>
      <c r="Q1616">
        <f>VLOOKUP(A1616,'DATA TANSFORMATION 7'!A:F,6,FALSE)</f>
        <v>59</v>
      </c>
    </row>
    <row r="1617" spans="1:17" ht="16" x14ac:dyDescent="0.4">
      <c r="A1617" s="11" t="s">
        <v>1490</v>
      </c>
      <c r="B1617" t="str">
        <f>VLOOKUP(A1617,'DATA TRANSFORMATION 1'!A:E,4,FALSE)</f>
        <v>Cress</v>
      </c>
      <c r="C1617">
        <f>VLOOKUP(A1617,'MEDICAL EXAMINATIONS'!A:H,2,FALSE)</f>
        <v>19.28</v>
      </c>
      <c r="D1617">
        <f>VLOOKUP(A1617,'MEDICAL EXAMINATIONS'!A:H,3,FALSE)</f>
        <v>11.85</v>
      </c>
      <c r="E1617" t="str">
        <f>VLOOKUP(A1617,'DATA TRANSFORMATION 3'!A:C,2,FALSE)</f>
        <v>No</v>
      </c>
      <c r="F1617" t="str">
        <f>VLOOKUP(A1617,'MEDICAL EXAMINATIONS'!A:H,5,FALSE)</f>
        <v>No</v>
      </c>
      <c r="G1617" t="str">
        <f>VLOOKUP(A1617,'MEDICAL EXAMINATIONS'!A:H,6,FALSE)</f>
        <v>No</v>
      </c>
      <c r="H1617">
        <f>VLOOKUP(A1617,'DATA TRANSFORMATION 2'!A:B,2,FALSE)</f>
        <v>2</v>
      </c>
      <c r="I1617" t="str">
        <f>VLOOKUP(A1617,'DATA TRANSFORMATION 3'!A:C,3,FALSE)</f>
        <v>No</v>
      </c>
      <c r="J1617" t="str">
        <f>VLOOKUP(A1617,'DATA TRANSFORMATION 4'!A:C,3,FALSE)</f>
        <v>Normal Weight</v>
      </c>
      <c r="K1617" t="str">
        <f>VLOOKUP(A1617,'DATA TRANSFORMATION 5'!A:C,3,FALSE)</f>
        <v>Diabetes</v>
      </c>
      <c r="L1617" t="str">
        <f>VLOOKUP(A1617,'DATA TRANSFORMATION 6'!A:E,5,FALSE)</f>
        <v>6-Jul-1963</v>
      </c>
      <c r="M1617" s="20">
        <f>VLOOKUP(A1617,'DATA TRANSFORMATION 8'!A:B,2,FALSE)</f>
        <v>14001.29</v>
      </c>
      <c r="N1617" t="str">
        <f>VLOOKUP(A1617,'DATA CLEANING 3'!A:D,3,FALSE)</f>
        <v>tier - 2</v>
      </c>
      <c r="O1617" t="str">
        <f>VLOOKUP(A1617,'DATA CLEANING 3'!A:D,4,FALSE)</f>
        <v>tier - 2</v>
      </c>
      <c r="P1617" t="str">
        <f>VLOOKUP(A1617,'DATA CLEANING 4'!A:B,2,FALSE)</f>
        <v>R1013</v>
      </c>
      <c r="Q1617">
        <f>VLOOKUP(A1617,'DATA TANSFORMATION 7'!A:F,6,FALSE)</f>
        <v>59</v>
      </c>
    </row>
    <row r="1618" spans="1:17" ht="16" x14ac:dyDescent="0.4">
      <c r="A1618" s="11" t="s">
        <v>1488</v>
      </c>
      <c r="B1618" t="str">
        <f>VLOOKUP(A1618,'DATA TRANSFORMATION 1'!A:E,4,FALSE)</f>
        <v>Mawson</v>
      </c>
      <c r="C1618">
        <f>VLOOKUP(A1618,'MEDICAL EXAMINATIONS'!A:H,2,FALSE)</f>
        <v>15.37</v>
      </c>
      <c r="D1618">
        <f>VLOOKUP(A1618,'MEDICAL EXAMINATIONS'!A:H,3,FALSE)</f>
        <v>9.61</v>
      </c>
      <c r="E1618" t="str">
        <f>VLOOKUP(A1618,'DATA TRANSFORMATION 3'!A:C,2,FALSE)</f>
        <v>Yes</v>
      </c>
      <c r="F1618" t="str">
        <f>VLOOKUP(A1618,'MEDICAL EXAMINATIONS'!A:H,5,FALSE)</f>
        <v>No</v>
      </c>
      <c r="G1618" t="str">
        <f>VLOOKUP(A1618,'MEDICAL EXAMINATIONS'!A:H,6,FALSE)</f>
        <v>No</v>
      </c>
      <c r="H1618">
        <f>VLOOKUP(A1618,'DATA TRANSFORMATION 2'!A:B,2,FALSE)</f>
        <v>2</v>
      </c>
      <c r="I1618" t="str">
        <f>VLOOKUP(A1618,'DATA TRANSFORMATION 3'!A:C,3,FALSE)</f>
        <v>No</v>
      </c>
      <c r="J1618" t="str">
        <f>VLOOKUP(A1618,'DATA TRANSFORMATION 4'!A:C,3,FALSE)</f>
        <v>Under Weight</v>
      </c>
      <c r="K1618" t="str">
        <f>VLOOKUP(A1618,'DATA TRANSFORMATION 5'!A:C,3,FALSE)</f>
        <v>Diabetes</v>
      </c>
      <c r="L1618" t="str">
        <f>VLOOKUP(A1618,'DATA TRANSFORMATION 6'!A:E,5,FALSE)</f>
        <v>8-Jul-1963</v>
      </c>
      <c r="M1618" s="20">
        <f>VLOOKUP(A1618,'DATA TRANSFORMATION 8'!A:B,2,FALSE)</f>
        <v>14007.22</v>
      </c>
      <c r="N1618" t="str">
        <f>VLOOKUP(A1618,'DATA CLEANING 3'!A:D,3,FALSE)</f>
        <v>tier - 2</v>
      </c>
      <c r="O1618" t="str">
        <f>VLOOKUP(A1618,'DATA CLEANING 3'!A:D,4,FALSE)</f>
        <v>tier - 3</v>
      </c>
      <c r="P1618" t="str">
        <f>VLOOKUP(A1618,'DATA CLEANING 4'!A:B,2,FALSE)</f>
        <v>R1011</v>
      </c>
      <c r="Q1618">
        <f>VLOOKUP(A1618,'DATA TANSFORMATION 7'!A:F,6,FALSE)</f>
        <v>59</v>
      </c>
    </row>
    <row r="1619" spans="1:17" ht="16" x14ac:dyDescent="0.4">
      <c r="A1619" s="11" t="s">
        <v>1486</v>
      </c>
      <c r="B1619" t="str">
        <f>VLOOKUP(A1619,'DATA TRANSFORMATION 1'!A:E,4,FALSE)</f>
        <v>Wigginton</v>
      </c>
      <c r="C1619">
        <f>VLOOKUP(A1619,'MEDICAL EXAMINATIONS'!A:H,2,FALSE)</f>
        <v>18.71</v>
      </c>
      <c r="D1619">
        <f>VLOOKUP(A1619,'MEDICAL EXAMINATIONS'!A:H,3,FALSE)</f>
        <v>5.29</v>
      </c>
      <c r="E1619" t="str">
        <f>VLOOKUP(A1619,'DATA TRANSFORMATION 3'!A:C,2,FALSE)</f>
        <v>Yes</v>
      </c>
      <c r="F1619" t="str">
        <f>VLOOKUP(A1619,'MEDICAL EXAMINATIONS'!A:H,5,FALSE)</f>
        <v>No</v>
      </c>
      <c r="G1619" t="str">
        <f>VLOOKUP(A1619,'MEDICAL EXAMINATIONS'!A:H,6,FALSE)</f>
        <v>No</v>
      </c>
      <c r="H1619">
        <f>VLOOKUP(A1619,'DATA TRANSFORMATION 2'!A:B,2,FALSE)</f>
        <v>0</v>
      </c>
      <c r="I1619" t="str">
        <f>VLOOKUP(A1619,'DATA TRANSFORMATION 3'!A:C,3,FALSE)</f>
        <v>No</v>
      </c>
      <c r="J1619" t="str">
        <f>VLOOKUP(A1619,'DATA TRANSFORMATION 4'!A:C,3,FALSE)</f>
        <v>Normal Weight</v>
      </c>
      <c r="K1619" t="str">
        <f>VLOOKUP(A1619,'DATA TRANSFORMATION 5'!A:C,3,FALSE)</f>
        <v>Normal</v>
      </c>
      <c r="L1619" t="str">
        <f>VLOOKUP(A1619,'DATA TRANSFORMATION 6'!A:E,5,FALSE)</f>
        <v>8-Nov-1960</v>
      </c>
      <c r="M1619" s="20">
        <f>VLOOKUP(A1619,'DATA TRANSFORMATION 8'!A:B,2,FALSE)</f>
        <v>14043.48</v>
      </c>
      <c r="N1619" t="str">
        <f>VLOOKUP(A1619,'DATA CLEANING 3'!A:D,3,FALSE)</f>
        <v>tier - 2</v>
      </c>
      <c r="O1619" t="str">
        <f>VLOOKUP(A1619,'DATA CLEANING 3'!A:D,4,FALSE)</f>
        <v>tier - 3</v>
      </c>
      <c r="P1619" t="str">
        <f>VLOOKUP(A1619,'DATA CLEANING 4'!A:B,2,FALSE)</f>
        <v>R1024</v>
      </c>
      <c r="Q1619">
        <f>VLOOKUP(A1619,'DATA TANSFORMATION 7'!A:F,6,FALSE)</f>
        <v>62</v>
      </c>
    </row>
    <row r="1620" spans="1:17" ht="16" x14ac:dyDescent="0.4">
      <c r="A1620" s="11" t="s">
        <v>1484</v>
      </c>
      <c r="B1620" t="str">
        <f>VLOOKUP(A1620,'DATA TRANSFORMATION 1'!A:E,4,FALSE)</f>
        <v>Wang</v>
      </c>
      <c r="C1620">
        <f>VLOOKUP(A1620,'MEDICAL EXAMINATIONS'!A:H,2,FALSE)</f>
        <v>20.61</v>
      </c>
      <c r="D1620">
        <f>VLOOKUP(A1620,'MEDICAL EXAMINATIONS'!A:H,3,FALSE)</f>
        <v>6.89</v>
      </c>
      <c r="E1620" t="str">
        <f>VLOOKUP(A1620,'DATA TRANSFORMATION 3'!A:C,2,FALSE)</f>
        <v>No</v>
      </c>
      <c r="F1620" t="str">
        <f>VLOOKUP(A1620,'MEDICAL EXAMINATIONS'!A:H,5,FALSE)</f>
        <v>No</v>
      </c>
      <c r="G1620" t="str">
        <f>VLOOKUP(A1620,'MEDICAL EXAMINATIONS'!A:H,6,FALSE)</f>
        <v>No</v>
      </c>
      <c r="H1620">
        <f>VLOOKUP(A1620,'DATA TRANSFORMATION 2'!A:B,2,FALSE)</f>
        <v>0</v>
      </c>
      <c r="I1620" t="str">
        <f>VLOOKUP(A1620,'DATA TRANSFORMATION 3'!A:C,3,FALSE)</f>
        <v>No</v>
      </c>
      <c r="J1620" t="str">
        <f>VLOOKUP(A1620,'DATA TRANSFORMATION 4'!A:C,3,FALSE)</f>
        <v>Normal Weight</v>
      </c>
      <c r="K1620" t="str">
        <f>VLOOKUP(A1620,'DATA TRANSFORMATION 5'!A:C,3,FALSE)</f>
        <v>Diabetes</v>
      </c>
      <c r="L1620" t="str">
        <f>VLOOKUP(A1620,'DATA TRANSFORMATION 6'!A:E,5,FALSE)</f>
        <v>12-Sep-1991</v>
      </c>
      <c r="M1620" s="20">
        <f>VLOOKUP(A1620,'DATA TRANSFORMATION 8'!A:B,2,FALSE)</f>
        <v>14081.93</v>
      </c>
      <c r="N1620" t="str">
        <f>VLOOKUP(A1620,'DATA CLEANING 3'!A:D,3,FALSE)</f>
        <v>tier - 2</v>
      </c>
      <c r="O1620" t="str">
        <f>VLOOKUP(A1620,'DATA CLEANING 3'!A:D,4,FALSE)</f>
        <v>tier - 3</v>
      </c>
      <c r="P1620" t="str">
        <f>VLOOKUP(A1620,'DATA CLEANING 4'!A:B,2,FALSE)</f>
        <v>R1012</v>
      </c>
      <c r="Q1620">
        <f>VLOOKUP(A1620,'DATA TANSFORMATION 7'!A:F,6,FALSE)</f>
        <v>31</v>
      </c>
    </row>
    <row r="1621" spans="1:17" ht="16" x14ac:dyDescent="0.4">
      <c r="A1621" s="11" t="s">
        <v>1482</v>
      </c>
      <c r="B1621" t="str">
        <f>VLOOKUP(A1621,'DATA TRANSFORMATION 1'!A:E,4,FALSE)</f>
        <v>Schroeder</v>
      </c>
      <c r="C1621">
        <f>VLOOKUP(A1621,'MEDICAL EXAMINATIONS'!A:H,2,FALSE)</f>
        <v>15.99</v>
      </c>
      <c r="D1621">
        <f>VLOOKUP(A1621,'MEDICAL EXAMINATIONS'!A:H,3,FALSE)</f>
        <v>4.57</v>
      </c>
      <c r="E1621" t="str">
        <f>VLOOKUP(A1621,'DATA TRANSFORMATION 3'!A:C,2,FALSE)</f>
        <v>Yes</v>
      </c>
      <c r="F1621" t="str">
        <f>VLOOKUP(A1621,'MEDICAL EXAMINATIONS'!A:H,5,FALSE)</f>
        <v>No</v>
      </c>
      <c r="G1621" t="str">
        <f>VLOOKUP(A1621,'MEDICAL EXAMINATIONS'!A:H,6,FALSE)</f>
        <v>Yes</v>
      </c>
      <c r="H1621">
        <f>VLOOKUP(A1621,'DATA TRANSFORMATION 2'!A:B,2,FALSE)</f>
        <v>1</v>
      </c>
      <c r="I1621" t="str">
        <f>VLOOKUP(A1621,'DATA TRANSFORMATION 3'!A:C,3,FALSE)</f>
        <v>No</v>
      </c>
      <c r="J1621" t="str">
        <f>VLOOKUP(A1621,'DATA TRANSFORMATION 4'!A:C,3,FALSE)</f>
        <v>Under Weight</v>
      </c>
      <c r="K1621" t="str">
        <f>VLOOKUP(A1621,'DATA TRANSFORMATION 5'!A:C,3,FALSE)</f>
        <v>Normal</v>
      </c>
      <c r="L1621" t="str">
        <f>VLOOKUP(A1621,'DATA TRANSFORMATION 6'!A:E,5,FALSE)</f>
        <v>26-Sep-1976</v>
      </c>
      <c r="M1621" s="20">
        <f>VLOOKUP(A1621,'DATA TRANSFORMATION 8'!A:B,2,FALSE)</f>
        <v>14098.07</v>
      </c>
      <c r="N1621" t="str">
        <f>VLOOKUP(A1621,'DATA CLEANING 3'!A:D,3,FALSE)</f>
        <v>tier - 2</v>
      </c>
      <c r="O1621" t="str">
        <f>VLOOKUP(A1621,'DATA CLEANING 3'!A:D,4,FALSE)</f>
        <v>tier - 3</v>
      </c>
      <c r="P1621" t="str">
        <f>VLOOKUP(A1621,'DATA CLEANING 4'!A:B,2,FALSE)</f>
        <v>R1023</v>
      </c>
      <c r="Q1621">
        <f>VLOOKUP(A1621,'DATA TANSFORMATION 7'!A:F,6,FALSE)</f>
        <v>46</v>
      </c>
    </row>
    <row r="1622" spans="1:17" ht="16" x14ac:dyDescent="0.4">
      <c r="A1622" s="11" t="s">
        <v>1480</v>
      </c>
      <c r="B1622" t="str">
        <f>VLOOKUP(A1622,'DATA TRANSFORMATION 1'!A:E,4,FALSE)</f>
        <v>Leonard</v>
      </c>
      <c r="C1622">
        <f>VLOOKUP(A1622,'MEDICAL EXAMINATIONS'!A:H,2,FALSE)</f>
        <v>33.155000000000001</v>
      </c>
      <c r="D1622">
        <f>VLOOKUP(A1622,'MEDICAL EXAMINATIONS'!A:H,3,FALSE)</f>
        <v>4.32</v>
      </c>
      <c r="E1622" t="str">
        <f>VLOOKUP(A1622,'DATA TRANSFORMATION 3'!A:C,2,FALSE)</f>
        <v>No</v>
      </c>
      <c r="F1622" t="str">
        <f>VLOOKUP(A1622,'MEDICAL EXAMINATIONS'!A:H,5,FALSE)</f>
        <v>No</v>
      </c>
      <c r="G1622" t="str">
        <f>VLOOKUP(A1622,'MEDICAL EXAMINATIONS'!A:H,6,FALSE)</f>
        <v>No</v>
      </c>
      <c r="H1622">
        <f>VLOOKUP(A1622,'DATA TRANSFORMATION 2'!A:B,2,FALSE)</f>
        <v>0</v>
      </c>
      <c r="I1622" t="str">
        <f>VLOOKUP(A1622,'DATA TRANSFORMATION 3'!A:C,3,FALSE)</f>
        <v>No</v>
      </c>
      <c r="J1622" t="str">
        <f>VLOOKUP(A1622,'DATA TRANSFORMATION 4'!A:C,3,FALSE)</f>
        <v>Obesity</v>
      </c>
      <c r="K1622" t="str">
        <f>VLOOKUP(A1622,'DATA TRANSFORMATION 5'!A:C,3,FALSE)</f>
        <v>Normal</v>
      </c>
      <c r="L1622" t="str">
        <f>VLOOKUP(A1622,'DATA TRANSFORMATION 6'!A:E,5,FALSE)</f>
        <v>14-Jun-1961</v>
      </c>
      <c r="M1622" s="20">
        <f>VLOOKUP(A1622,'DATA TRANSFORMATION 8'!A:B,2,FALSE)</f>
        <v>14119.62</v>
      </c>
      <c r="N1622" t="str">
        <f>VLOOKUP(A1622,'DATA CLEANING 3'!A:D,3,FALSE)</f>
        <v>tier - 2</v>
      </c>
      <c r="O1622" t="str">
        <f>VLOOKUP(A1622,'DATA CLEANING 3'!A:D,4,FALSE)</f>
        <v>tier - 1</v>
      </c>
      <c r="P1622" t="str">
        <f>VLOOKUP(A1622,'DATA CLEANING 4'!A:B,2,FALSE)</f>
        <v>R1012</v>
      </c>
      <c r="Q1622">
        <f>VLOOKUP(A1622,'DATA TANSFORMATION 7'!A:F,6,FALSE)</f>
        <v>61</v>
      </c>
    </row>
    <row r="1623" spans="1:17" ht="16" x14ac:dyDescent="0.4">
      <c r="A1623" s="11" t="s">
        <v>1478</v>
      </c>
      <c r="B1623" t="str">
        <f>VLOOKUP(A1623,'DATA TRANSFORMATION 1'!A:E,4,FALSE)</f>
        <v>Tissue</v>
      </c>
      <c r="C1623">
        <f>VLOOKUP(A1623,'MEDICAL EXAMINATIONS'!A:H,2,FALSE)</f>
        <v>26.22</v>
      </c>
      <c r="D1623">
        <f>VLOOKUP(A1623,'MEDICAL EXAMINATIONS'!A:H,3,FALSE)</f>
        <v>5.57</v>
      </c>
      <c r="E1623" t="str">
        <f>VLOOKUP(A1623,'DATA TRANSFORMATION 3'!A:C,2,FALSE)</f>
        <v>Yes</v>
      </c>
      <c r="F1623" t="str">
        <f>VLOOKUP(A1623,'MEDICAL EXAMINATIONS'!A:H,5,FALSE)</f>
        <v>No</v>
      </c>
      <c r="G1623" t="str">
        <f>VLOOKUP(A1623,'MEDICAL EXAMINATIONS'!A:H,6,FALSE)</f>
        <v>Yes</v>
      </c>
      <c r="H1623">
        <f>VLOOKUP(A1623,'DATA TRANSFORMATION 2'!A:B,2,FALSE)</f>
        <v>1</v>
      </c>
      <c r="I1623" t="str">
        <f>VLOOKUP(A1623,'DATA TRANSFORMATION 3'!A:C,3,FALSE)</f>
        <v>No</v>
      </c>
      <c r="J1623" t="str">
        <f>VLOOKUP(A1623,'DATA TRANSFORMATION 4'!A:C,3,FALSE)</f>
        <v>Over Weight</v>
      </c>
      <c r="K1623" t="str">
        <f>VLOOKUP(A1623,'DATA TRANSFORMATION 5'!A:C,3,FALSE)</f>
        <v>Normal</v>
      </c>
      <c r="L1623" t="str">
        <f>VLOOKUP(A1623,'DATA TRANSFORMATION 6'!A:E,5,FALSE)</f>
        <v>6-Jul-2004</v>
      </c>
      <c r="M1623" s="20">
        <f>VLOOKUP(A1623,'DATA TRANSFORMATION 8'!A:B,2,FALSE)</f>
        <v>14133.04</v>
      </c>
      <c r="N1623" t="str">
        <f>VLOOKUP(A1623,'DATA CLEANING 3'!A:D,3,FALSE)</f>
        <v>tier - 2</v>
      </c>
      <c r="O1623" t="str">
        <f>VLOOKUP(A1623,'DATA CLEANING 3'!A:D,4,FALSE)</f>
        <v>tier - 3</v>
      </c>
      <c r="P1623" t="str">
        <f>VLOOKUP(A1623,'DATA CLEANING 4'!A:B,2,FALSE)</f>
        <v>R1013</v>
      </c>
      <c r="Q1623">
        <f>VLOOKUP(A1623,'DATA TANSFORMATION 7'!A:F,6,FALSE)</f>
        <v>18</v>
      </c>
    </row>
    <row r="1624" spans="1:17" ht="16" x14ac:dyDescent="0.4">
      <c r="A1624" s="11" t="s">
        <v>1476</v>
      </c>
      <c r="B1624" t="str">
        <f>VLOOKUP(A1624,'DATA TRANSFORMATION 1'!A:E,4,FALSE)</f>
        <v>Wood</v>
      </c>
      <c r="C1624">
        <f>VLOOKUP(A1624,'MEDICAL EXAMINATIONS'!A:H,2,FALSE)</f>
        <v>21.85</v>
      </c>
      <c r="D1624">
        <f>VLOOKUP(A1624,'MEDICAL EXAMINATIONS'!A:H,3,FALSE)</f>
        <v>5.26</v>
      </c>
      <c r="E1624" t="str">
        <f>VLOOKUP(A1624,'DATA TRANSFORMATION 3'!A:C,2,FALSE)</f>
        <v>Yes</v>
      </c>
      <c r="F1624" t="str">
        <f>VLOOKUP(A1624,'MEDICAL EXAMINATIONS'!A:H,5,FALSE)</f>
        <v>No</v>
      </c>
      <c r="G1624" t="str">
        <f>VLOOKUP(A1624,'MEDICAL EXAMINATIONS'!A:H,6,FALSE)</f>
        <v>Yes</v>
      </c>
      <c r="H1624">
        <f>VLOOKUP(A1624,'DATA TRANSFORMATION 2'!A:B,2,FALSE)</f>
        <v>1</v>
      </c>
      <c r="I1624" t="str">
        <f>VLOOKUP(A1624,'DATA TRANSFORMATION 3'!A:C,3,FALSE)</f>
        <v>No</v>
      </c>
      <c r="J1624" t="str">
        <f>VLOOKUP(A1624,'DATA TRANSFORMATION 4'!A:C,3,FALSE)</f>
        <v>Normal Weight</v>
      </c>
      <c r="K1624" t="str">
        <f>VLOOKUP(A1624,'DATA TRANSFORMATION 5'!A:C,3,FALSE)</f>
        <v>Normal</v>
      </c>
      <c r="L1624" t="str">
        <f>VLOOKUP(A1624,'DATA TRANSFORMATION 6'!A:E,5,FALSE)</f>
        <v>7-Jul-1984</v>
      </c>
      <c r="M1624" s="20">
        <f>VLOOKUP(A1624,'DATA TRANSFORMATION 8'!A:B,2,FALSE)</f>
        <v>14152.46</v>
      </c>
      <c r="N1624" t="str">
        <f>VLOOKUP(A1624,'DATA CLEANING 3'!A:D,3,FALSE)</f>
        <v>tier - 2</v>
      </c>
      <c r="O1624" t="str">
        <f>VLOOKUP(A1624,'DATA CLEANING 3'!A:D,4,FALSE)</f>
        <v>tier - 1</v>
      </c>
      <c r="P1624" t="str">
        <f>VLOOKUP(A1624,'DATA CLEANING 4'!A:B,2,FALSE)</f>
        <v>R1012</v>
      </c>
      <c r="Q1624">
        <f>VLOOKUP(A1624,'DATA TANSFORMATION 7'!A:F,6,FALSE)</f>
        <v>38</v>
      </c>
    </row>
    <row r="1625" spans="1:17" ht="16" x14ac:dyDescent="0.4">
      <c r="A1625" s="11" t="s">
        <v>1474</v>
      </c>
      <c r="B1625" t="str">
        <f>VLOOKUP(A1625,'DATA TRANSFORMATION 1'!A:E,4,FALSE)</f>
        <v>Denny</v>
      </c>
      <c r="C1625">
        <f>VLOOKUP(A1625,'MEDICAL EXAMINATIONS'!A:H,2,FALSE)</f>
        <v>30.495000000000001</v>
      </c>
      <c r="D1625">
        <f>VLOOKUP(A1625,'MEDICAL EXAMINATIONS'!A:H,3,FALSE)</f>
        <v>6.25</v>
      </c>
      <c r="E1625" t="str">
        <f>VLOOKUP(A1625,'DATA TRANSFORMATION 3'!A:C,2,FALSE)</f>
        <v>No</v>
      </c>
      <c r="F1625" t="str">
        <f>VLOOKUP(A1625,'MEDICAL EXAMINATIONS'!A:H,5,FALSE)</f>
        <v>No</v>
      </c>
      <c r="G1625" t="str">
        <f>VLOOKUP(A1625,'MEDICAL EXAMINATIONS'!A:H,6,FALSE)</f>
        <v>No</v>
      </c>
      <c r="H1625">
        <f>VLOOKUP(A1625,'DATA TRANSFORMATION 2'!A:B,2,FALSE)</f>
        <v>0</v>
      </c>
      <c r="I1625" t="str">
        <f>VLOOKUP(A1625,'DATA TRANSFORMATION 3'!A:C,3,FALSE)</f>
        <v>No</v>
      </c>
      <c r="J1625" t="str">
        <f>VLOOKUP(A1625,'DATA TRANSFORMATION 4'!A:C,3,FALSE)</f>
        <v>Obesity</v>
      </c>
      <c r="K1625" t="str">
        <f>VLOOKUP(A1625,'DATA TRANSFORMATION 5'!A:C,3,FALSE)</f>
        <v>Prediabetes</v>
      </c>
      <c r="L1625" t="str">
        <f>VLOOKUP(A1625,'DATA TRANSFORMATION 6'!A:E,5,FALSE)</f>
        <v>25-Dec-1968</v>
      </c>
      <c r="M1625" s="20">
        <f>VLOOKUP(A1625,'DATA TRANSFORMATION 8'!A:B,2,FALSE)</f>
        <v>14193.55</v>
      </c>
      <c r="N1625" t="str">
        <f>VLOOKUP(A1625,'DATA CLEANING 3'!A:D,3,FALSE)</f>
        <v>tier - 2</v>
      </c>
      <c r="O1625" t="str">
        <f>VLOOKUP(A1625,'DATA CLEANING 3'!A:D,4,FALSE)</f>
        <v>tier - 1</v>
      </c>
      <c r="P1625" t="str">
        <f>VLOOKUP(A1625,'DATA CLEANING 4'!A:B,2,FALSE)</f>
        <v>R1026</v>
      </c>
      <c r="Q1625">
        <f>VLOOKUP(A1625,'DATA TANSFORMATION 7'!A:F,6,FALSE)</f>
        <v>54</v>
      </c>
    </row>
    <row r="1626" spans="1:17" ht="16" x14ac:dyDescent="0.4">
      <c r="A1626" s="11" t="s">
        <v>1472</v>
      </c>
      <c r="B1626" t="str">
        <f>VLOOKUP(A1626,'DATA TRANSFORMATION 1'!A:E,4,FALSE)</f>
        <v>Testa</v>
      </c>
      <c r="C1626">
        <f>VLOOKUP(A1626,'MEDICAL EXAMINATIONS'!A:H,2,FALSE)</f>
        <v>34.104999999999997</v>
      </c>
      <c r="D1626">
        <f>VLOOKUP(A1626,'MEDICAL EXAMINATIONS'!A:H,3,FALSE)</f>
        <v>5.67</v>
      </c>
      <c r="E1626" t="str">
        <f>VLOOKUP(A1626,'DATA TRANSFORMATION 3'!A:C,2,FALSE)</f>
        <v>Yes</v>
      </c>
      <c r="F1626" t="str">
        <f>VLOOKUP(A1626,'MEDICAL EXAMINATIONS'!A:H,5,FALSE)</f>
        <v>No</v>
      </c>
      <c r="G1626" t="str">
        <f>VLOOKUP(A1626,'MEDICAL EXAMINATIONS'!A:H,6,FALSE)</f>
        <v>No</v>
      </c>
      <c r="H1626">
        <f>VLOOKUP(A1626,'DATA TRANSFORMATION 2'!A:B,2,FALSE)</f>
        <v>0</v>
      </c>
      <c r="I1626" t="str">
        <f>VLOOKUP(A1626,'DATA TRANSFORMATION 3'!A:C,3,FALSE)</f>
        <v>No</v>
      </c>
      <c r="J1626" t="str">
        <f>VLOOKUP(A1626,'DATA TRANSFORMATION 4'!A:C,3,FALSE)</f>
        <v>Obesity</v>
      </c>
      <c r="K1626" t="str">
        <f>VLOOKUP(A1626,'DATA TRANSFORMATION 5'!A:C,3,FALSE)</f>
        <v>Normal</v>
      </c>
      <c r="L1626" t="str">
        <f>VLOOKUP(A1626,'DATA TRANSFORMATION 6'!A:E,5,FALSE)</f>
        <v>17-Nov-1983</v>
      </c>
      <c r="M1626" s="20">
        <f>VLOOKUP(A1626,'DATA TRANSFORMATION 8'!A:B,2,FALSE)</f>
        <v>14209.4</v>
      </c>
      <c r="N1626" t="str">
        <f>VLOOKUP(A1626,'DATA CLEANING 3'!A:D,3,FALSE)</f>
        <v>tier - 2</v>
      </c>
      <c r="O1626" t="str">
        <f>VLOOKUP(A1626,'DATA CLEANING 3'!A:D,4,FALSE)</f>
        <v>tier - 1</v>
      </c>
      <c r="P1626" t="str">
        <f>VLOOKUP(A1626,'DATA CLEANING 4'!A:B,2,FALSE)</f>
        <v>R1026</v>
      </c>
      <c r="Q1626">
        <f>VLOOKUP(A1626,'DATA TANSFORMATION 7'!A:F,6,FALSE)</f>
        <v>39</v>
      </c>
    </row>
    <row r="1627" spans="1:17" ht="16" x14ac:dyDescent="0.4">
      <c r="A1627" s="11" t="s">
        <v>1470</v>
      </c>
      <c r="B1627" t="str">
        <f>VLOOKUP(A1627,'DATA TRANSFORMATION 1'!A:E,4,FALSE)</f>
        <v>Mooney</v>
      </c>
      <c r="C1627">
        <f>VLOOKUP(A1627,'MEDICAL EXAMINATIONS'!A:H,2,FALSE)</f>
        <v>32.770000000000003</v>
      </c>
      <c r="D1627">
        <f>VLOOKUP(A1627,'MEDICAL EXAMINATIONS'!A:H,3,FALSE)</f>
        <v>4.42</v>
      </c>
      <c r="E1627" t="str">
        <f>VLOOKUP(A1627,'DATA TRANSFORMATION 3'!A:C,2,FALSE)</f>
        <v>Yes</v>
      </c>
      <c r="F1627" t="str">
        <f>VLOOKUP(A1627,'MEDICAL EXAMINATIONS'!A:H,5,FALSE)</f>
        <v>No</v>
      </c>
      <c r="G1627" t="str">
        <f>VLOOKUP(A1627,'MEDICAL EXAMINATIONS'!A:H,6,FALSE)</f>
        <v>No</v>
      </c>
      <c r="H1627">
        <f>VLOOKUP(A1627,'DATA TRANSFORMATION 2'!A:B,2,FALSE)</f>
        <v>1</v>
      </c>
      <c r="I1627" t="str">
        <f>VLOOKUP(A1627,'DATA TRANSFORMATION 3'!A:C,3,FALSE)</f>
        <v>No</v>
      </c>
      <c r="J1627" t="str">
        <f>VLOOKUP(A1627,'DATA TRANSFORMATION 4'!A:C,3,FALSE)</f>
        <v>Obesity</v>
      </c>
      <c r="K1627" t="str">
        <f>VLOOKUP(A1627,'DATA TRANSFORMATION 5'!A:C,3,FALSE)</f>
        <v>Normal</v>
      </c>
      <c r="L1627" t="str">
        <f>VLOOKUP(A1627,'DATA TRANSFORMATION 6'!A:E,5,FALSE)</f>
        <v>21-Sep-1958</v>
      </c>
      <c r="M1627" s="20">
        <f>VLOOKUP(A1627,'DATA TRANSFORMATION 8'!A:B,2,FALSE)</f>
        <v>14210.54</v>
      </c>
      <c r="N1627" t="str">
        <f>VLOOKUP(A1627,'DATA CLEANING 3'!A:D,3,FALSE)</f>
        <v>tier - 2</v>
      </c>
      <c r="O1627" t="str">
        <f>VLOOKUP(A1627,'DATA CLEANING 3'!A:D,4,FALSE)</f>
        <v>tier - 2</v>
      </c>
      <c r="P1627" t="str">
        <f>VLOOKUP(A1627,'DATA CLEANING 4'!A:B,2,FALSE)</f>
        <v>R1012</v>
      </c>
      <c r="Q1627">
        <f>VLOOKUP(A1627,'DATA TANSFORMATION 7'!A:F,6,FALSE)</f>
        <v>64</v>
      </c>
    </row>
    <row r="1628" spans="1:17" ht="16" x14ac:dyDescent="0.4">
      <c r="A1628" s="11" t="s">
        <v>1468</v>
      </c>
      <c r="B1628" t="str">
        <f>VLOOKUP(A1628,'DATA TRANSFORMATION 1'!A:E,4,FALSE)</f>
        <v>Buchholtz</v>
      </c>
      <c r="C1628">
        <f>VLOOKUP(A1628,'MEDICAL EXAMINATIONS'!A:H,2,FALSE)</f>
        <v>16.850000000000001</v>
      </c>
      <c r="D1628">
        <f>VLOOKUP(A1628,'MEDICAL EXAMINATIONS'!A:H,3,FALSE)</f>
        <v>11.75</v>
      </c>
      <c r="E1628" t="str">
        <f>VLOOKUP(A1628,'DATA TRANSFORMATION 3'!A:C,2,FALSE)</f>
        <v>Yes</v>
      </c>
      <c r="F1628" t="str">
        <f>VLOOKUP(A1628,'MEDICAL EXAMINATIONS'!A:H,5,FALSE)</f>
        <v>No</v>
      </c>
      <c r="G1628" t="str">
        <f>VLOOKUP(A1628,'MEDICAL EXAMINATIONS'!A:H,6,FALSE)</f>
        <v>No</v>
      </c>
      <c r="H1628">
        <f>VLOOKUP(A1628,'DATA TRANSFORMATION 2'!A:B,2,FALSE)</f>
        <v>2</v>
      </c>
      <c r="I1628" t="str">
        <f>VLOOKUP(A1628,'DATA TRANSFORMATION 3'!A:C,3,FALSE)</f>
        <v>No</v>
      </c>
      <c r="J1628" t="str">
        <f>VLOOKUP(A1628,'DATA TRANSFORMATION 4'!A:C,3,FALSE)</f>
        <v>Under Weight</v>
      </c>
      <c r="K1628" t="str">
        <f>VLOOKUP(A1628,'DATA TRANSFORMATION 5'!A:C,3,FALSE)</f>
        <v>Diabetes</v>
      </c>
      <c r="L1628" t="str">
        <f>VLOOKUP(A1628,'DATA TRANSFORMATION 6'!A:E,5,FALSE)</f>
        <v>25-Sep-1961</v>
      </c>
      <c r="M1628" s="20">
        <f>VLOOKUP(A1628,'DATA TRANSFORMATION 8'!A:B,2,FALSE)</f>
        <v>14235.07</v>
      </c>
      <c r="N1628" t="str">
        <f>VLOOKUP(A1628,'DATA CLEANING 3'!A:D,3,FALSE)</f>
        <v>tier - 2</v>
      </c>
      <c r="O1628" t="str">
        <f>VLOOKUP(A1628,'DATA CLEANING 3'!A:D,4,FALSE)</f>
        <v>tier - 1</v>
      </c>
      <c r="P1628" t="str">
        <f>VLOOKUP(A1628,'DATA CLEANING 4'!A:B,2,FALSE)</f>
        <v>R1011</v>
      </c>
      <c r="Q1628">
        <f>VLOOKUP(A1628,'DATA TANSFORMATION 7'!A:F,6,FALSE)</f>
        <v>61</v>
      </c>
    </row>
    <row r="1629" spans="1:17" ht="16" x14ac:dyDescent="0.4">
      <c r="A1629" s="11" t="s">
        <v>1466</v>
      </c>
      <c r="B1629" t="str">
        <f>VLOOKUP(A1629,'DATA TRANSFORMATION 1'!A:E,4,FALSE)</f>
        <v>Hoyt</v>
      </c>
      <c r="C1629">
        <f>VLOOKUP(A1629,'MEDICAL EXAMINATIONS'!A:H,2,FALSE)</f>
        <v>34.700000000000003</v>
      </c>
      <c r="D1629">
        <f>VLOOKUP(A1629,'MEDICAL EXAMINATIONS'!A:H,3,FALSE)</f>
        <v>6.06</v>
      </c>
      <c r="E1629" t="str">
        <f>VLOOKUP(A1629,'DATA TRANSFORMATION 3'!A:C,2,FALSE)</f>
        <v>No</v>
      </c>
      <c r="F1629" t="str">
        <f>VLOOKUP(A1629,'MEDICAL EXAMINATIONS'!A:H,5,FALSE)</f>
        <v>No</v>
      </c>
      <c r="G1629" t="str">
        <f>VLOOKUP(A1629,'MEDICAL EXAMINATIONS'!A:H,6,FALSE)</f>
        <v>No</v>
      </c>
      <c r="H1629">
        <f>VLOOKUP(A1629,'DATA TRANSFORMATION 2'!A:B,2,FALSE)</f>
        <v>1</v>
      </c>
      <c r="I1629" t="str">
        <f>VLOOKUP(A1629,'DATA TRANSFORMATION 3'!A:C,3,FALSE)</f>
        <v>No</v>
      </c>
      <c r="J1629" t="str">
        <f>VLOOKUP(A1629,'DATA TRANSFORMATION 4'!A:C,3,FALSE)</f>
        <v>Obesity</v>
      </c>
      <c r="K1629" t="str">
        <f>VLOOKUP(A1629,'DATA TRANSFORMATION 5'!A:C,3,FALSE)</f>
        <v>Prediabetes</v>
      </c>
      <c r="L1629" t="str">
        <f>VLOOKUP(A1629,'DATA TRANSFORMATION 6'!A:E,5,FALSE)</f>
        <v>10-Oct-1959</v>
      </c>
      <c r="M1629" s="20">
        <f>VLOOKUP(A1629,'DATA TRANSFORMATION 8'!A:B,2,FALSE)</f>
        <v>14254.61</v>
      </c>
      <c r="N1629" t="str">
        <f>VLOOKUP(A1629,'DATA CLEANING 3'!A:D,3,FALSE)</f>
        <v>tier - 2</v>
      </c>
      <c r="O1629" t="str">
        <f>VLOOKUP(A1629,'DATA CLEANING 3'!A:D,4,FALSE)</f>
        <v>tier - 1</v>
      </c>
      <c r="P1629" t="str">
        <f>VLOOKUP(A1629,'DATA CLEANING 4'!A:B,2,FALSE)</f>
        <v>R1012</v>
      </c>
      <c r="Q1629">
        <f>VLOOKUP(A1629,'DATA TANSFORMATION 7'!A:F,6,FALSE)</f>
        <v>63</v>
      </c>
    </row>
    <row r="1630" spans="1:17" ht="16" x14ac:dyDescent="0.4">
      <c r="A1630" s="11" t="s">
        <v>1464</v>
      </c>
      <c r="B1630" t="str">
        <f>VLOOKUP(A1630,'DATA TRANSFORMATION 1'!A:E,4,FALSE)</f>
        <v>Cabada</v>
      </c>
      <c r="C1630">
        <f>VLOOKUP(A1630,'MEDICAL EXAMINATIONS'!A:H,2,FALSE)</f>
        <v>37.049999999999997</v>
      </c>
      <c r="D1630">
        <f>VLOOKUP(A1630,'MEDICAL EXAMINATIONS'!A:H,3,FALSE)</f>
        <v>5.48</v>
      </c>
      <c r="E1630" t="str">
        <f>VLOOKUP(A1630,'DATA TRANSFORMATION 3'!A:C,2,FALSE)</f>
        <v>No</v>
      </c>
      <c r="F1630" t="str">
        <f>VLOOKUP(A1630,'MEDICAL EXAMINATIONS'!A:H,5,FALSE)</f>
        <v>No</v>
      </c>
      <c r="G1630" t="str">
        <f>VLOOKUP(A1630,'MEDICAL EXAMINATIONS'!A:H,6,FALSE)</f>
        <v>No</v>
      </c>
      <c r="H1630">
        <f>VLOOKUP(A1630,'DATA TRANSFORMATION 2'!A:B,2,FALSE)</f>
        <v>1</v>
      </c>
      <c r="I1630" t="str">
        <f>VLOOKUP(A1630,'DATA TRANSFORMATION 3'!A:C,3,FALSE)</f>
        <v>No</v>
      </c>
      <c r="J1630" t="str">
        <f>VLOOKUP(A1630,'DATA TRANSFORMATION 4'!A:C,3,FALSE)</f>
        <v>Obesity</v>
      </c>
      <c r="K1630" t="str">
        <f>VLOOKUP(A1630,'DATA TRANSFORMATION 5'!A:C,3,FALSE)</f>
        <v>Normal</v>
      </c>
      <c r="L1630" t="str">
        <f>VLOOKUP(A1630,'DATA TRANSFORMATION 6'!A:E,5,FALSE)</f>
        <v>8-Nov-1959</v>
      </c>
      <c r="M1630" s="20">
        <f>VLOOKUP(A1630,'DATA TRANSFORMATION 8'!A:B,2,FALSE)</f>
        <v>14256.19</v>
      </c>
      <c r="N1630" t="str">
        <f>VLOOKUP(A1630,'DATA CLEANING 3'!A:D,3,FALSE)</f>
        <v>tier - 2</v>
      </c>
      <c r="O1630" t="str">
        <f>VLOOKUP(A1630,'DATA CLEANING 3'!A:D,4,FALSE)</f>
        <v>tier - 3</v>
      </c>
      <c r="P1630" t="str">
        <f>VLOOKUP(A1630,'DATA CLEANING 4'!A:B,2,FALSE)</f>
        <v>R1012</v>
      </c>
      <c r="Q1630">
        <f>VLOOKUP(A1630,'DATA TANSFORMATION 7'!A:F,6,FALSE)</f>
        <v>63</v>
      </c>
    </row>
    <row r="1631" spans="1:17" ht="16" x14ac:dyDescent="0.4">
      <c r="A1631" s="11" t="s">
        <v>1462</v>
      </c>
      <c r="B1631" t="str">
        <f>VLOOKUP(A1631,'DATA TRANSFORMATION 1'!A:E,4,FALSE)</f>
        <v>Lobaciute</v>
      </c>
      <c r="C1631">
        <f>VLOOKUP(A1631,'MEDICAL EXAMINATIONS'!A:H,2,FALSE)</f>
        <v>18.78</v>
      </c>
      <c r="D1631">
        <f>VLOOKUP(A1631,'MEDICAL EXAMINATIONS'!A:H,3,FALSE)</f>
        <v>4.45</v>
      </c>
      <c r="E1631" t="str">
        <f>VLOOKUP(A1631,'DATA TRANSFORMATION 3'!A:C,2,FALSE)</f>
        <v>No</v>
      </c>
      <c r="F1631" t="str">
        <f>VLOOKUP(A1631,'MEDICAL EXAMINATIONS'!A:H,5,FALSE)</f>
        <v>No</v>
      </c>
      <c r="G1631" t="str">
        <f>VLOOKUP(A1631,'MEDICAL EXAMINATIONS'!A:H,6,FALSE)</f>
        <v>Yes</v>
      </c>
      <c r="H1631">
        <f>VLOOKUP(A1631,'DATA TRANSFORMATION 2'!A:B,2,FALSE)</f>
        <v>1</v>
      </c>
      <c r="I1631" t="str">
        <f>VLOOKUP(A1631,'DATA TRANSFORMATION 3'!A:C,3,FALSE)</f>
        <v>No</v>
      </c>
      <c r="J1631" t="str">
        <f>VLOOKUP(A1631,'DATA TRANSFORMATION 4'!A:C,3,FALSE)</f>
        <v>Normal Weight</v>
      </c>
      <c r="K1631" t="str">
        <f>VLOOKUP(A1631,'DATA TRANSFORMATION 5'!A:C,3,FALSE)</f>
        <v>Normal</v>
      </c>
      <c r="L1631" t="str">
        <f>VLOOKUP(A1631,'DATA TRANSFORMATION 6'!A:E,5,FALSE)</f>
        <v>26-Dec-1974</v>
      </c>
      <c r="M1631" s="20">
        <f>VLOOKUP(A1631,'DATA TRANSFORMATION 8'!A:B,2,FALSE)</f>
        <v>14256.79</v>
      </c>
      <c r="N1631" t="str">
        <f>VLOOKUP(A1631,'DATA CLEANING 3'!A:D,3,FALSE)</f>
        <v>tier - 2</v>
      </c>
      <c r="O1631" t="str">
        <f>VLOOKUP(A1631,'DATA CLEANING 3'!A:D,4,FALSE)</f>
        <v>tier - 2</v>
      </c>
      <c r="P1631" t="str">
        <f>VLOOKUP(A1631,'DATA CLEANING 4'!A:B,2,FALSE)</f>
        <v>R1026</v>
      </c>
      <c r="Q1631">
        <f>VLOOKUP(A1631,'DATA TANSFORMATION 7'!A:F,6,FALSE)</f>
        <v>48</v>
      </c>
    </row>
    <row r="1632" spans="1:17" ht="16" x14ac:dyDescent="0.4">
      <c r="A1632" s="11" t="s">
        <v>1460</v>
      </c>
      <c r="B1632" t="str">
        <f>VLOOKUP(A1632,'DATA TRANSFORMATION 1'!A:E,4,FALSE)</f>
        <v>Dawes</v>
      </c>
      <c r="C1632">
        <f>VLOOKUP(A1632,'MEDICAL EXAMINATIONS'!A:H,2,FALSE)</f>
        <v>28.024999999999999</v>
      </c>
      <c r="D1632">
        <f>VLOOKUP(A1632,'MEDICAL EXAMINATIONS'!A:H,3,FALSE)</f>
        <v>5</v>
      </c>
      <c r="E1632" t="str">
        <f>VLOOKUP(A1632,'DATA TRANSFORMATION 3'!A:C,2,FALSE)</f>
        <v>No</v>
      </c>
      <c r="F1632" t="str">
        <f>VLOOKUP(A1632,'MEDICAL EXAMINATIONS'!A:H,5,FALSE)</f>
        <v>No</v>
      </c>
      <c r="G1632" t="str">
        <f>VLOOKUP(A1632,'MEDICAL EXAMINATIONS'!A:H,6,FALSE)</f>
        <v>No</v>
      </c>
      <c r="H1632">
        <f>VLOOKUP(A1632,'DATA TRANSFORMATION 2'!A:B,2,FALSE)</f>
        <v>1</v>
      </c>
      <c r="I1632" t="str">
        <f>VLOOKUP(A1632,'DATA TRANSFORMATION 3'!A:C,3,FALSE)</f>
        <v>No</v>
      </c>
      <c r="J1632" t="str">
        <f>VLOOKUP(A1632,'DATA TRANSFORMATION 4'!A:C,3,FALSE)</f>
        <v>Over Weight</v>
      </c>
      <c r="K1632" t="str">
        <f>VLOOKUP(A1632,'DATA TRANSFORMATION 5'!A:C,3,FALSE)</f>
        <v>Normal</v>
      </c>
      <c r="L1632" t="str">
        <f>VLOOKUP(A1632,'DATA TRANSFORMATION 6'!A:E,5,FALSE)</f>
        <v>13-Jul-1972</v>
      </c>
      <c r="M1632" s="20">
        <f>VLOOKUP(A1632,'DATA TRANSFORMATION 8'!A:B,2,FALSE)</f>
        <v>14258.33</v>
      </c>
      <c r="N1632" t="str">
        <f>VLOOKUP(A1632,'DATA CLEANING 3'!A:D,3,FALSE)</f>
        <v>tier - 2</v>
      </c>
      <c r="O1632" t="str">
        <f>VLOOKUP(A1632,'DATA CLEANING 3'!A:D,4,FALSE)</f>
        <v>tier - 2</v>
      </c>
      <c r="P1632" t="str">
        <f>VLOOKUP(A1632,'DATA CLEANING 4'!A:B,2,FALSE)</f>
        <v>R1026</v>
      </c>
      <c r="Q1632">
        <f>VLOOKUP(A1632,'DATA TANSFORMATION 7'!A:F,6,FALSE)</f>
        <v>50</v>
      </c>
    </row>
    <row r="1633" spans="1:17" ht="16" x14ac:dyDescent="0.4">
      <c r="A1633" s="11" t="s">
        <v>1458</v>
      </c>
      <c r="B1633" t="str">
        <f>VLOOKUP(A1633,'DATA TRANSFORMATION 1'!A:E,4,FALSE)</f>
        <v>Deppen</v>
      </c>
      <c r="C1633">
        <f>VLOOKUP(A1633,'MEDICAL EXAMINATIONS'!A:H,2,FALSE)</f>
        <v>35.090000000000003</v>
      </c>
      <c r="D1633">
        <f>VLOOKUP(A1633,'MEDICAL EXAMINATIONS'!A:H,3,FALSE)</f>
        <v>5.84</v>
      </c>
      <c r="E1633" t="str">
        <f>VLOOKUP(A1633,'DATA TRANSFORMATION 3'!A:C,2,FALSE)</f>
        <v>No</v>
      </c>
      <c r="F1633" t="str">
        <f>VLOOKUP(A1633,'MEDICAL EXAMINATIONS'!A:H,5,FALSE)</f>
        <v>No</v>
      </c>
      <c r="G1633" t="str">
        <f>VLOOKUP(A1633,'MEDICAL EXAMINATIONS'!A:H,6,FALSE)</f>
        <v>No</v>
      </c>
      <c r="H1633">
        <f>VLOOKUP(A1633,'DATA TRANSFORMATION 2'!A:B,2,FALSE)</f>
        <v>0</v>
      </c>
      <c r="I1633" t="str">
        <f>VLOOKUP(A1633,'DATA TRANSFORMATION 3'!A:C,3,FALSE)</f>
        <v>No</v>
      </c>
      <c r="J1633" t="str">
        <f>VLOOKUP(A1633,'DATA TRANSFORMATION 4'!A:C,3,FALSE)</f>
        <v>Obesity</v>
      </c>
      <c r="K1633" t="str">
        <f>VLOOKUP(A1633,'DATA TRANSFORMATION 5'!A:C,3,FALSE)</f>
        <v>Prediabetes</v>
      </c>
      <c r="L1633" t="str">
        <f>VLOOKUP(A1633,'DATA TRANSFORMATION 6'!A:E,5,FALSE)</f>
        <v>6-Sep-2004</v>
      </c>
      <c r="M1633" s="20">
        <f>VLOOKUP(A1633,'DATA TRANSFORMATION 8'!A:B,2,FALSE)</f>
        <v>14283.46</v>
      </c>
      <c r="N1633" t="str">
        <f>VLOOKUP(A1633,'DATA CLEANING 3'!A:D,3,FALSE)</f>
        <v>tier - 2</v>
      </c>
      <c r="O1633" t="str">
        <f>VLOOKUP(A1633,'DATA CLEANING 3'!A:D,4,FALSE)</f>
        <v>tier - 2</v>
      </c>
      <c r="P1633" t="str">
        <f>VLOOKUP(A1633,'DATA CLEANING 4'!A:B,2,FALSE)</f>
        <v>R1024</v>
      </c>
      <c r="Q1633">
        <f>VLOOKUP(A1633,'DATA TANSFORMATION 7'!A:F,6,FALSE)</f>
        <v>18</v>
      </c>
    </row>
    <row r="1634" spans="1:17" ht="16" x14ac:dyDescent="0.4">
      <c r="A1634" s="11" t="s">
        <v>1456</v>
      </c>
      <c r="B1634" t="str">
        <f>VLOOKUP(A1634,'DATA TRANSFORMATION 1'!A:E,4,FALSE)</f>
        <v>Oberndorfer</v>
      </c>
      <c r="C1634">
        <f>VLOOKUP(A1634,'MEDICAL EXAMINATIONS'!A:H,2,FALSE)</f>
        <v>34.42</v>
      </c>
      <c r="D1634">
        <f>VLOOKUP(A1634,'MEDICAL EXAMINATIONS'!A:H,3,FALSE)</f>
        <v>5.21</v>
      </c>
      <c r="E1634" t="str">
        <f>VLOOKUP(A1634,'DATA TRANSFORMATION 3'!A:C,2,FALSE)</f>
        <v>Yes</v>
      </c>
      <c r="F1634" t="str">
        <f>VLOOKUP(A1634,'MEDICAL EXAMINATIONS'!A:H,5,FALSE)</f>
        <v>No</v>
      </c>
      <c r="G1634" t="str">
        <f>VLOOKUP(A1634,'MEDICAL EXAMINATIONS'!A:H,6,FALSE)</f>
        <v>No</v>
      </c>
      <c r="H1634">
        <f>VLOOKUP(A1634,'DATA TRANSFORMATION 2'!A:B,2,FALSE)</f>
        <v>0</v>
      </c>
      <c r="I1634" t="str">
        <f>VLOOKUP(A1634,'DATA TRANSFORMATION 3'!A:C,3,FALSE)</f>
        <v>No</v>
      </c>
      <c r="J1634" t="str">
        <f>VLOOKUP(A1634,'DATA TRANSFORMATION 4'!A:C,3,FALSE)</f>
        <v>Obesity</v>
      </c>
      <c r="K1634" t="str">
        <f>VLOOKUP(A1634,'DATA TRANSFORMATION 5'!A:C,3,FALSE)</f>
        <v>Normal</v>
      </c>
      <c r="L1634" t="str">
        <f>VLOOKUP(A1634,'DATA TRANSFORMATION 6'!A:E,5,FALSE)</f>
        <v>15-Dec-1968</v>
      </c>
      <c r="M1634" s="20">
        <f>VLOOKUP(A1634,'DATA TRANSFORMATION 8'!A:B,2,FALSE)</f>
        <v>14285.9</v>
      </c>
      <c r="N1634" t="str">
        <f>VLOOKUP(A1634,'DATA CLEANING 3'!A:D,3,FALSE)</f>
        <v>tier - 2</v>
      </c>
      <c r="O1634" t="str">
        <f>VLOOKUP(A1634,'DATA CLEANING 3'!A:D,4,FALSE)</f>
        <v>tier - 3</v>
      </c>
      <c r="P1634" t="str">
        <f>VLOOKUP(A1634,'DATA CLEANING 4'!A:B,2,FALSE)</f>
        <v>R1012</v>
      </c>
      <c r="Q1634">
        <f>VLOOKUP(A1634,'DATA TANSFORMATION 7'!A:F,6,FALSE)</f>
        <v>54</v>
      </c>
    </row>
    <row r="1635" spans="1:17" ht="16" x14ac:dyDescent="0.4">
      <c r="A1635" s="11" t="s">
        <v>1454</v>
      </c>
      <c r="B1635" t="str">
        <f>VLOOKUP(A1635,'DATA TRANSFORMATION 1'!A:E,4,FALSE)</f>
        <v>Hetherington</v>
      </c>
      <c r="C1635">
        <f>VLOOKUP(A1635,'MEDICAL EXAMINATIONS'!A:H,2,FALSE)</f>
        <v>29.4</v>
      </c>
      <c r="D1635">
        <f>VLOOKUP(A1635,'MEDICAL EXAMINATIONS'!A:H,3,FALSE)</f>
        <v>4.26</v>
      </c>
      <c r="E1635" t="str">
        <f>VLOOKUP(A1635,'DATA TRANSFORMATION 3'!A:C,2,FALSE)</f>
        <v>No</v>
      </c>
      <c r="F1635" t="str">
        <f>VLOOKUP(A1635,'MEDICAL EXAMINATIONS'!A:H,5,FALSE)</f>
        <v>No</v>
      </c>
      <c r="G1635" t="str">
        <f>VLOOKUP(A1635,'MEDICAL EXAMINATIONS'!A:H,6,FALSE)</f>
        <v>No</v>
      </c>
      <c r="H1635">
        <f>VLOOKUP(A1635,'DATA TRANSFORMATION 2'!A:B,2,FALSE)</f>
        <v>0</v>
      </c>
      <c r="I1635" t="str">
        <f>VLOOKUP(A1635,'DATA TRANSFORMATION 3'!A:C,3,FALSE)</f>
        <v>No</v>
      </c>
      <c r="J1635" t="str">
        <f>VLOOKUP(A1635,'DATA TRANSFORMATION 4'!A:C,3,FALSE)</f>
        <v>Over Weight</v>
      </c>
      <c r="K1635" t="str">
        <f>VLOOKUP(A1635,'DATA TRANSFORMATION 5'!A:C,3,FALSE)</f>
        <v>Normal</v>
      </c>
      <c r="L1635" t="str">
        <f>VLOOKUP(A1635,'DATA TRANSFORMATION 6'!A:E,5,FALSE)</f>
        <v>15-Oct-1958</v>
      </c>
      <c r="M1635" s="20">
        <f>VLOOKUP(A1635,'DATA TRANSFORMATION 8'!A:B,2,FALSE)</f>
        <v>14313.85</v>
      </c>
      <c r="N1635" t="str">
        <f>VLOOKUP(A1635,'DATA CLEANING 3'!A:D,3,FALSE)</f>
        <v>tier - 2</v>
      </c>
      <c r="O1635" t="str">
        <f>VLOOKUP(A1635,'DATA CLEANING 3'!A:D,4,FALSE)</f>
        <v>tier - 3</v>
      </c>
      <c r="P1635" t="str">
        <f>VLOOKUP(A1635,'DATA CLEANING 4'!A:B,2,FALSE)</f>
        <v>R1013</v>
      </c>
      <c r="Q1635">
        <f>VLOOKUP(A1635,'DATA TANSFORMATION 7'!A:F,6,FALSE)</f>
        <v>64</v>
      </c>
    </row>
    <row r="1636" spans="1:17" ht="16" x14ac:dyDescent="0.4">
      <c r="A1636" s="11" t="s">
        <v>1452</v>
      </c>
      <c r="B1636" t="str">
        <f>VLOOKUP(A1636,'DATA TRANSFORMATION 1'!A:E,4,FALSE)</f>
        <v>Murray</v>
      </c>
      <c r="C1636">
        <f>VLOOKUP(A1636,'MEDICAL EXAMINATIONS'!A:H,2,FALSE)</f>
        <v>21.31</v>
      </c>
      <c r="D1636">
        <f>VLOOKUP(A1636,'MEDICAL EXAMINATIONS'!A:H,3,FALSE)</f>
        <v>4.17</v>
      </c>
      <c r="E1636" t="str">
        <f>VLOOKUP(A1636,'DATA TRANSFORMATION 3'!A:C,2,FALSE)</f>
        <v>No</v>
      </c>
      <c r="F1636" t="str">
        <f>VLOOKUP(A1636,'MEDICAL EXAMINATIONS'!A:H,5,FALSE)</f>
        <v>No</v>
      </c>
      <c r="G1636" t="str">
        <f>VLOOKUP(A1636,'MEDICAL EXAMINATIONS'!A:H,6,FALSE)</f>
        <v>No</v>
      </c>
      <c r="H1636">
        <f>VLOOKUP(A1636,'DATA TRANSFORMATION 2'!A:B,2,FALSE)</f>
        <v>0</v>
      </c>
      <c r="I1636" t="str">
        <f>VLOOKUP(A1636,'DATA TRANSFORMATION 3'!A:C,3,FALSE)</f>
        <v>No</v>
      </c>
      <c r="J1636" t="str">
        <f>VLOOKUP(A1636,'DATA TRANSFORMATION 4'!A:C,3,FALSE)</f>
        <v>Normal Weight</v>
      </c>
      <c r="K1636" t="str">
        <f>VLOOKUP(A1636,'DATA TRANSFORMATION 5'!A:C,3,FALSE)</f>
        <v>Normal</v>
      </c>
      <c r="L1636" t="str">
        <f>VLOOKUP(A1636,'DATA TRANSFORMATION 6'!A:E,5,FALSE)</f>
        <v>10-Jul-1958</v>
      </c>
      <c r="M1636" s="20">
        <f>VLOOKUP(A1636,'DATA TRANSFORMATION 8'!A:B,2,FALSE)</f>
        <v>14319.03</v>
      </c>
      <c r="N1636" t="str">
        <f>VLOOKUP(A1636,'DATA CLEANING 3'!A:D,3,FALSE)</f>
        <v>tier - 2</v>
      </c>
      <c r="O1636" t="str">
        <f>VLOOKUP(A1636,'DATA CLEANING 3'!A:D,4,FALSE)</f>
        <v>tier - 2</v>
      </c>
      <c r="P1636" t="str">
        <f>VLOOKUP(A1636,'DATA CLEANING 4'!A:B,2,FALSE)</f>
        <v>R1011</v>
      </c>
      <c r="Q1636">
        <f>VLOOKUP(A1636,'DATA TANSFORMATION 7'!A:F,6,FALSE)</f>
        <v>64</v>
      </c>
    </row>
    <row r="1637" spans="1:17" ht="16" x14ac:dyDescent="0.4">
      <c r="A1637" s="11" t="s">
        <v>1450</v>
      </c>
      <c r="B1637" t="str">
        <f>VLOOKUP(A1637,'DATA TRANSFORMATION 1'!A:E,4,FALSE)</f>
        <v>Higden</v>
      </c>
      <c r="C1637">
        <f>VLOOKUP(A1637,'MEDICAL EXAMINATIONS'!A:H,2,FALSE)</f>
        <v>19.559999999999999</v>
      </c>
      <c r="D1637">
        <f>VLOOKUP(A1637,'MEDICAL EXAMINATIONS'!A:H,3,FALSE)</f>
        <v>11.96</v>
      </c>
      <c r="E1637" t="str">
        <f>VLOOKUP(A1637,'DATA TRANSFORMATION 3'!A:C,2,FALSE)</f>
        <v>No</v>
      </c>
      <c r="F1637" t="str">
        <f>VLOOKUP(A1637,'MEDICAL EXAMINATIONS'!A:H,5,FALSE)</f>
        <v>No</v>
      </c>
      <c r="G1637" t="str">
        <f>VLOOKUP(A1637,'MEDICAL EXAMINATIONS'!A:H,6,FALSE)</f>
        <v>No</v>
      </c>
      <c r="H1637">
        <f>VLOOKUP(A1637,'DATA TRANSFORMATION 2'!A:B,2,FALSE)</f>
        <v>0</v>
      </c>
      <c r="I1637" t="str">
        <f>VLOOKUP(A1637,'DATA TRANSFORMATION 3'!A:C,3,FALSE)</f>
        <v>No</v>
      </c>
      <c r="J1637" t="str">
        <f>VLOOKUP(A1637,'DATA TRANSFORMATION 4'!A:C,3,FALSE)</f>
        <v>Normal Weight</v>
      </c>
      <c r="K1637" t="str">
        <f>VLOOKUP(A1637,'DATA TRANSFORMATION 5'!A:C,3,FALSE)</f>
        <v>Diabetes</v>
      </c>
      <c r="L1637" t="str">
        <f>VLOOKUP(A1637,'DATA TRANSFORMATION 6'!A:E,5,FALSE)</f>
        <v>26-Sep-1969</v>
      </c>
      <c r="M1637" s="20">
        <f>VLOOKUP(A1637,'DATA TRANSFORMATION 8'!A:B,2,FALSE)</f>
        <v>14337.91</v>
      </c>
      <c r="N1637" t="str">
        <f>VLOOKUP(A1637,'DATA CLEANING 3'!A:D,3,FALSE)</f>
        <v>tier - 2</v>
      </c>
      <c r="O1637" t="str">
        <f>VLOOKUP(A1637,'DATA CLEANING 3'!A:D,4,FALSE)</f>
        <v>tier - 3</v>
      </c>
      <c r="P1637" t="str">
        <f>VLOOKUP(A1637,'DATA CLEANING 4'!A:B,2,FALSE)</f>
        <v>R1022</v>
      </c>
      <c r="Q1637">
        <f>VLOOKUP(A1637,'DATA TANSFORMATION 7'!A:F,6,FALSE)</f>
        <v>53</v>
      </c>
    </row>
    <row r="1638" spans="1:17" ht="16" x14ac:dyDescent="0.4">
      <c r="A1638" s="11" t="s">
        <v>1448</v>
      </c>
      <c r="B1638" t="str">
        <f>VLOOKUP(A1638,'DATA TRANSFORMATION 1'!A:E,4,FALSE)</f>
        <v>Rediger</v>
      </c>
      <c r="C1638">
        <f>VLOOKUP(A1638,'MEDICAL EXAMINATIONS'!A:H,2,FALSE)</f>
        <v>37.335000000000001</v>
      </c>
      <c r="D1638">
        <f>VLOOKUP(A1638,'MEDICAL EXAMINATIONS'!A:H,3,FALSE)</f>
        <v>6.26</v>
      </c>
      <c r="E1638" t="str">
        <f>VLOOKUP(A1638,'DATA TRANSFORMATION 3'!A:C,2,FALSE)</f>
        <v>Yes</v>
      </c>
      <c r="F1638" t="str">
        <f>VLOOKUP(A1638,'MEDICAL EXAMINATIONS'!A:H,5,FALSE)</f>
        <v>No</v>
      </c>
      <c r="G1638" t="str">
        <f>VLOOKUP(A1638,'MEDICAL EXAMINATIONS'!A:H,6,FALSE)</f>
        <v>No</v>
      </c>
      <c r="H1638">
        <f>VLOOKUP(A1638,'DATA TRANSFORMATION 2'!A:B,2,FALSE)</f>
        <v>1</v>
      </c>
      <c r="I1638" t="str">
        <f>VLOOKUP(A1638,'DATA TRANSFORMATION 3'!A:C,3,FALSE)</f>
        <v>No</v>
      </c>
      <c r="J1638" t="str">
        <f>VLOOKUP(A1638,'DATA TRANSFORMATION 4'!A:C,3,FALSE)</f>
        <v>Obesity</v>
      </c>
      <c r="K1638" t="str">
        <f>VLOOKUP(A1638,'DATA TRANSFORMATION 5'!A:C,3,FALSE)</f>
        <v>Prediabetes</v>
      </c>
      <c r="L1638" t="str">
        <f>VLOOKUP(A1638,'DATA TRANSFORMATION 6'!A:E,5,FALSE)</f>
        <v>24-Dec-1959</v>
      </c>
      <c r="M1638" s="20">
        <f>VLOOKUP(A1638,'DATA TRANSFORMATION 8'!A:B,2,FALSE)</f>
        <v>14349.85</v>
      </c>
      <c r="N1638" t="str">
        <f>VLOOKUP(A1638,'DATA CLEANING 3'!A:D,3,FALSE)</f>
        <v>tier - 2</v>
      </c>
      <c r="O1638" t="str">
        <f>VLOOKUP(A1638,'DATA CLEANING 3'!A:D,4,FALSE)</f>
        <v>tier - 2</v>
      </c>
      <c r="P1638" t="str">
        <f>VLOOKUP(A1638,'DATA CLEANING 4'!A:B,2,FALSE)</f>
        <v>R1012</v>
      </c>
      <c r="Q1638">
        <f>VLOOKUP(A1638,'DATA TANSFORMATION 7'!A:F,6,FALSE)</f>
        <v>63</v>
      </c>
    </row>
    <row r="1639" spans="1:17" ht="16" x14ac:dyDescent="0.4">
      <c r="A1639" s="11" t="s">
        <v>1446</v>
      </c>
      <c r="B1639" t="str">
        <f>VLOOKUP(A1639,'DATA TRANSFORMATION 1'!A:E,4,FALSE)</f>
        <v>Huff</v>
      </c>
      <c r="C1639">
        <f>VLOOKUP(A1639,'MEDICAL EXAMINATIONS'!A:H,2,FALSE)</f>
        <v>19.53</v>
      </c>
      <c r="D1639">
        <f>VLOOKUP(A1639,'MEDICAL EXAMINATIONS'!A:H,3,FALSE)</f>
        <v>11.68</v>
      </c>
      <c r="E1639" t="str">
        <f>VLOOKUP(A1639,'DATA TRANSFORMATION 3'!A:C,2,FALSE)</f>
        <v>No</v>
      </c>
      <c r="F1639" t="str">
        <f>VLOOKUP(A1639,'MEDICAL EXAMINATIONS'!A:H,5,FALSE)</f>
        <v>No</v>
      </c>
      <c r="G1639" t="str">
        <f>VLOOKUP(A1639,'MEDICAL EXAMINATIONS'!A:H,6,FALSE)</f>
        <v>No</v>
      </c>
      <c r="H1639">
        <f>VLOOKUP(A1639,'DATA TRANSFORMATION 2'!A:B,2,FALSE)</f>
        <v>0</v>
      </c>
      <c r="I1639" t="str">
        <f>VLOOKUP(A1639,'DATA TRANSFORMATION 3'!A:C,3,FALSE)</f>
        <v>No</v>
      </c>
      <c r="J1639" t="str">
        <f>VLOOKUP(A1639,'DATA TRANSFORMATION 4'!A:C,3,FALSE)</f>
        <v>Normal Weight</v>
      </c>
      <c r="K1639" t="str">
        <f>VLOOKUP(A1639,'DATA TRANSFORMATION 5'!A:C,3,FALSE)</f>
        <v>Diabetes</v>
      </c>
      <c r="L1639" t="str">
        <f>VLOOKUP(A1639,'DATA TRANSFORMATION 6'!A:E,5,FALSE)</f>
        <v>10-Oct-1967</v>
      </c>
      <c r="M1639" s="20">
        <f>VLOOKUP(A1639,'DATA TRANSFORMATION 8'!A:B,2,FALSE)</f>
        <v>14355.43</v>
      </c>
      <c r="N1639" t="str">
        <f>VLOOKUP(A1639,'DATA CLEANING 3'!A:D,3,FALSE)</f>
        <v>tier - 2</v>
      </c>
      <c r="O1639" t="str">
        <f>VLOOKUP(A1639,'DATA CLEANING 3'!A:D,4,FALSE)</f>
        <v>tier - 1</v>
      </c>
      <c r="P1639" t="str">
        <f>VLOOKUP(A1639,'DATA CLEANING 4'!A:B,2,FALSE)</f>
        <v>R1026</v>
      </c>
      <c r="Q1639">
        <f>VLOOKUP(A1639,'DATA TANSFORMATION 7'!A:F,6,FALSE)</f>
        <v>55</v>
      </c>
    </row>
    <row r="1640" spans="1:17" ht="16" x14ac:dyDescent="0.4">
      <c r="A1640" s="11" t="s">
        <v>1444</v>
      </c>
      <c r="B1640" t="str">
        <f>VLOOKUP(A1640,'DATA TRANSFORMATION 1'!A:E,4,FALSE)</f>
        <v>Hall</v>
      </c>
      <c r="C1640">
        <f>VLOOKUP(A1640,'MEDICAL EXAMINATIONS'!A:H,2,FALSE)</f>
        <v>34.1</v>
      </c>
      <c r="D1640">
        <f>VLOOKUP(A1640,'MEDICAL EXAMINATIONS'!A:H,3,FALSE)</f>
        <v>5.16</v>
      </c>
      <c r="E1640" t="str">
        <f>VLOOKUP(A1640,'DATA TRANSFORMATION 3'!A:C,2,FALSE)</f>
        <v>No</v>
      </c>
      <c r="F1640" t="str">
        <f>VLOOKUP(A1640,'MEDICAL EXAMINATIONS'!A:H,5,FALSE)</f>
        <v>No</v>
      </c>
      <c r="G1640" t="str">
        <f>VLOOKUP(A1640,'MEDICAL EXAMINATIONS'!A:H,6,FALSE)</f>
        <v>No</v>
      </c>
      <c r="H1640">
        <f>VLOOKUP(A1640,'DATA TRANSFORMATION 2'!A:B,2,FALSE)</f>
        <v>0</v>
      </c>
      <c r="I1640" t="str">
        <f>VLOOKUP(A1640,'DATA TRANSFORMATION 3'!A:C,3,FALSE)</f>
        <v>No</v>
      </c>
      <c r="J1640" t="str">
        <f>VLOOKUP(A1640,'DATA TRANSFORMATION 4'!A:C,3,FALSE)</f>
        <v>Obesity</v>
      </c>
      <c r="K1640" t="str">
        <f>VLOOKUP(A1640,'DATA TRANSFORMATION 5'!A:C,3,FALSE)</f>
        <v>Normal</v>
      </c>
      <c r="L1640" t="str">
        <f>VLOOKUP(A1640,'DATA TRANSFORMATION 6'!A:E,5,FALSE)</f>
        <v>16-Nov-1988</v>
      </c>
      <c r="M1640" s="20">
        <f>VLOOKUP(A1640,'DATA TRANSFORMATION 8'!A:B,2,FALSE)</f>
        <v>14358.36</v>
      </c>
      <c r="N1640" t="str">
        <f>VLOOKUP(A1640,'DATA CLEANING 3'!A:D,3,FALSE)</f>
        <v>tier - 2</v>
      </c>
      <c r="O1640" t="str">
        <f>VLOOKUP(A1640,'DATA CLEANING 3'!A:D,4,FALSE)</f>
        <v>tier - 2</v>
      </c>
      <c r="P1640" t="str">
        <f>VLOOKUP(A1640,'DATA CLEANING 4'!A:B,2,FALSE)</f>
        <v>R1011</v>
      </c>
      <c r="Q1640">
        <f>VLOOKUP(A1640,'DATA TANSFORMATION 7'!A:F,6,FALSE)</f>
        <v>34</v>
      </c>
    </row>
    <row r="1641" spans="1:17" ht="16" x14ac:dyDescent="0.4">
      <c r="A1641" s="11" t="s">
        <v>1442</v>
      </c>
      <c r="B1641" t="str">
        <f>VLOOKUP(A1641,'DATA TRANSFORMATION 1'!A:E,4,FALSE)</f>
        <v>Grise</v>
      </c>
      <c r="C1641">
        <f>VLOOKUP(A1641,'MEDICAL EXAMINATIONS'!A:H,2,FALSE)</f>
        <v>16.5</v>
      </c>
      <c r="D1641">
        <f>VLOOKUP(A1641,'MEDICAL EXAMINATIONS'!A:H,3,FALSE)</f>
        <v>6.9</v>
      </c>
      <c r="E1641" t="str">
        <f>VLOOKUP(A1641,'DATA TRANSFORMATION 3'!A:C,2,FALSE)</f>
        <v>Yes</v>
      </c>
      <c r="F1641" t="str">
        <f>VLOOKUP(A1641,'MEDICAL EXAMINATIONS'!A:H,5,FALSE)</f>
        <v>No</v>
      </c>
      <c r="G1641" t="str">
        <f>VLOOKUP(A1641,'MEDICAL EXAMINATIONS'!A:H,6,FALSE)</f>
        <v>No</v>
      </c>
      <c r="H1641">
        <f>VLOOKUP(A1641,'DATA TRANSFORMATION 2'!A:B,2,FALSE)</f>
        <v>2</v>
      </c>
      <c r="I1641" t="str">
        <f>VLOOKUP(A1641,'DATA TRANSFORMATION 3'!A:C,3,FALSE)</f>
        <v>No</v>
      </c>
      <c r="J1641" t="str">
        <f>VLOOKUP(A1641,'DATA TRANSFORMATION 4'!A:C,3,FALSE)</f>
        <v>Under Weight</v>
      </c>
      <c r="K1641" t="str">
        <f>VLOOKUP(A1641,'DATA TRANSFORMATION 5'!A:C,3,FALSE)</f>
        <v>Diabetes</v>
      </c>
      <c r="L1641" t="str">
        <f>VLOOKUP(A1641,'DATA TRANSFORMATION 6'!A:E,5,FALSE)</f>
        <v>16-Jul-1963</v>
      </c>
      <c r="M1641" s="20">
        <f>VLOOKUP(A1641,'DATA TRANSFORMATION 8'!A:B,2,FALSE)</f>
        <v>14382.71</v>
      </c>
      <c r="N1641" t="str">
        <f>VLOOKUP(A1641,'DATA CLEANING 3'!A:D,3,FALSE)</f>
        <v>tier - 2</v>
      </c>
      <c r="O1641" t="str">
        <f>VLOOKUP(A1641,'DATA CLEANING 3'!A:D,4,FALSE)</f>
        <v>tier - 2</v>
      </c>
      <c r="P1641" t="str">
        <f>VLOOKUP(A1641,'DATA CLEANING 4'!A:B,2,FALSE)</f>
        <v>R1012</v>
      </c>
      <c r="Q1641">
        <f>VLOOKUP(A1641,'DATA TANSFORMATION 7'!A:F,6,FALSE)</f>
        <v>59</v>
      </c>
    </row>
    <row r="1642" spans="1:17" ht="16" x14ac:dyDescent="0.4">
      <c r="A1642" s="11" t="s">
        <v>1440</v>
      </c>
      <c r="B1642" t="str">
        <f>VLOOKUP(A1642,'DATA TRANSFORMATION 1'!A:E,4,FALSE)</f>
        <v>Skildum</v>
      </c>
      <c r="C1642">
        <f>VLOOKUP(A1642,'MEDICAL EXAMINATIONS'!A:H,2,FALSE)</f>
        <v>30.69</v>
      </c>
      <c r="D1642">
        <f>VLOOKUP(A1642,'MEDICAL EXAMINATIONS'!A:H,3,FALSE)</f>
        <v>4.83</v>
      </c>
      <c r="E1642" t="str">
        <f>VLOOKUP(A1642,'DATA TRANSFORMATION 3'!A:C,2,FALSE)</f>
        <v>No</v>
      </c>
      <c r="F1642" t="str">
        <f>VLOOKUP(A1642,'MEDICAL EXAMINATIONS'!A:H,5,FALSE)</f>
        <v>No</v>
      </c>
      <c r="G1642" t="str">
        <f>VLOOKUP(A1642,'MEDICAL EXAMINATIONS'!A:H,6,FALSE)</f>
        <v>No</v>
      </c>
      <c r="H1642">
        <f>VLOOKUP(A1642,'DATA TRANSFORMATION 2'!A:B,2,FALSE)</f>
        <v>1</v>
      </c>
      <c r="I1642" t="str">
        <f>VLOOKUP(A1642,'DATA TRANSFORMATION 3'!A:C,3,FALSE)</f>
        <v>No</v>
      </c>
      <c r="J1642" t="str">
        <f>VLOOKUP(A1642,'DATA TRANSFORMATION 4'!A:C,3,FALSE)</f>
        <v>Obesity</v>
      </c>
      <c r="K1642" t="str">
        <f>VLOOKUP(A1642,'DATA TRANSFORMATION 5'!A:C,3,FALSE)</f>
        <v>Normal</v>
      </c>
      <c r="L1642" t="str">
        <f>VLOOKUP(A1642,'DATA TRANSFORMATION 6'!A:E,5,FALSE)</f>
        <v>22-Jun-1965</v>
      </c>
      <c r="M1642" s="20">
        <f>VLOOKUP(A1642,'DATA TRANSFORMATION 8'!A:B,2,FALSE)</f>
        <v>14394.4</v>
      </c>
      <c r="N1642" t="str">
        <f>VLOOKUP(A1642,'DATA CLEANING 3'!A:D,3,FALSE)</f>
        <v>tier - 2</v>
      </c>
      <c r="O1642" t="str">
        <f>VLOOKUP(A1642,'DATA CLEANING 3'!A:D,4,FALSE)</f>
        <v>tier - 3</v>
      </c>
      <c r="P1642" t="str">
        <f>VLOOKUP(A1642,'DATA CLEANING 4'!A:B,2,FALSE)</f>
        <v>R1024</v>
      </c>
      <c r="Q1642">
        <f>VLOOKUP(A1642,'DATA TANSFORMATION 7'!A:F,6,FALSE)</f>
        <v>57</v>
      </c>
    </row>
    <row r="1643" spans="1:17" ht="16" x14ac:dyDescent="0.4">
      <c r="A1643" s="11" t="s">
        <v>1438</v>
      </c>
      <c r="B1643" t="str">
        <f>VLOOKUP(A1643,'DATA TRANSFORMATION 1'!A:E,4,FALSE)</f>
        <v>Yang</v>
      </c>
      <c r="C1643">
        <f>VLOOKUP(A1643,'MEDICAL EXAMINATIONS'!A:H,2,FALSE)</f>
        <v>28.93</v>
      </c>
      <c r="D1643">
        <f>VLOOKUP(A1643,'MEDICAL EXAMINATIONS'!A:H,3,FALSE)</f>
        <v>4.87</v>
      </c>
      <c r="E1643" t="str">
        <f>VLOOKUP(A1643,'DATA TRANSFORMATION 3'!A:C,2,FALSE)</f>
        <v>No</v>
      </c>
      <c r="F1643" t="str">
        <f>VLOOKUP(A1643,'MEDICAL EXAMINATIONS'!A:H,5,FALSE)</f>
        <v>No</v>
      </c>
      <c r="G1643" t="str">
        <f>VLOOKUP(A1643,'MEDICAL EXAMINATIONS'!A:H,6,FALSE)</f>
        <v>No</v>
      </c>
      <c r="H1643">
        <f>VLOOKUP(A1643,'DATA TRANSFORMATION 2'!A:B,2,FALSE)</f>
        <v>1</v>
      </c>
      <c r="I1643" t="str">
        <f>VLOOKUP(A1643,'DATA TRANSFORMATION 3'!A:C,3,FALSE)</f>
        <v>No</v>
      </c>
      <c r="J1643" t="str">
        <f>VLOOKUP(A1643,'DATA TRANSFORMATION 4'!A:C,3,FALSE)</f>
        <v>Over Weight</v>
      </c>
      <c r="K1643" t="str">
        <f>VLOOKUP(A1643,'DATA TRANSFORMATION 5'!A:C,3,FALSE)</f>
        <v>Normal</v>
      </c>
      <c r="L1643" t="str">
        <f>VLOOKUP(A1643,'DATA TRANSFORMATION 6'!A:E,5,FALSE)</f>
        <v>14-Sep-1958</v>
      </c>
      <c r="M1643" s="20">
        <f>VLOOKUP(A1643,'DATA TRANSFORMATION 8'!A:B,2,FALSE)</f>
        <v>14394.56</v>
      </c>
      <c r="N1643" t="str">
        <f>VLOOKUP(A1643,'DATA CLEANING 3'!A:D,3,FALSE)</f>
        <v>tier - 2</v>
      </c>
      <c r="O1643" t="str">
        <f>VLOOKUP(A1643,'DATA CLEANING 3'!A:D,4,FALSE)</f>
        <v>tier - 1</v>
      </c>
      <c r="P1643" t="str">
        <f>VLOOKUP(A1643,'DATA CLEANING 4'!A:B,2,FALSE)</f>
        <v>R1018</v>
      </c>
      <c r="Q1643">
        <f>VLOOKUP(A1643,'DATA TANSFORMATION 7'!A:F,6,FALSE)</f>
        <v>64</v>
      </c>
    </row>
    <row r="1644" spans="1:17" ht="16" x14ac:dyDescent="0.4">
      <c r="A1644" s="11" t="s">
        <v>1436</v>
      </c>
      <c r="B1644" t="str">
        <f>VLOOKUP(A1644,'DATA TRANSFORMATION 1'!A:E,4,FALSE)</f>
        <v>Fischer-Daly</v>
      </c>
      <c r="C1644">
        <f>VLOOKUP(A1644,'MEDICAL EXAMINATIONS'!A:H,2,FALSE)</f>
        <v>38.9</v>
      </c>
      <c r="D1644">
        <f>VLOOKUP(A1644,'MEDICAL EXAMINATIONS'!A:H,3,FALSE)</f>
        <v>4.28</v>
      </c>
      <c r="E1644" t="str">
        <f>VLOOKUP(A1644,'DATA TRANSFORMATION 3'!A:C,2,FALSE)</f>
        <v>No</v>
      </c>
      <c r="F1644" t="str">
        <f>VLOOKUP(A1644,'MEDICAL EXAMINATIONS'!A:H,5,FALSE)</f>
        <v>No</v>
      </c>
      <c r="G1644" t="str">
        <f>VLOOKUP(A1644,'MEDICAL EXAMINATIONS'!A:H,6,FALSE)</f>
        <v>No</v>
      </c>
      <c r="H1644">
        <f>VLOOKUP(A1644,'DATA TRANSFORMATION 2'!A:B,2,FALSE)</f>
        <v>0</v>
      </c>
      <c r="I1644" t="str">
        <f>VLOOKUP(A1644,'DATA TRANSFORMATION 3'!A:C,3,FALSE)</f>
        <v>No</v>
      </c>
      <c r="J1644" t="str">
        <f>VLOOKUP(A1644,'DATA TRANSFORMATION 4'!A:C,3,FALSE)</f>
        <v>Obesity</v>
      </c>
      <c r="K1644" t="str">
        <f>VLOOKUP(A1644,'DATA TRANSFORMATION 5'!A:C,3,FALSE)</f>
        <v>Normal</v>
      </c>
      <c r="L1644" t="str">
        <f>VLOOKUP(A1644,'DATA TRANSFORMATION 6'!A:E,5,FALSE)</f>
        <v>29-Jul-1958</v>
      </c>
      <c r="M1644" s="20">
        <f>VLOOKUP(A1644,'DATA TRANSFORMATION 8'!A:B,2,FALSE)</f>
        <v>14410.93</v>
      </c>
      <c r="N1644" t="str">
        <f>VLOOKUP(A1644,'DATA CLEANING 3'!A:D,3,FALSE)</f>
        <v>tier - 2</v>
      </c>
      <c r="O1644" t="str">
        <f>VLOOKUP(A1644,'DATA CLEANING 3'!A:D,4,FALSE)</f>
        <v>tier - 2</v>
      </c>
      <c r="P1644" t="str">
        <f>VLOOKUP(A1644,'DATA CLEANING 4'!A:B,2,FALSE)</f>
        <v>R1016</v>
      </c>
      <c r="Q1644">
        <f>VLOOKUP(A1644,'DATA TANSFORMATION 7'!A:F,6,FALSE)</f>
        <v>64</v>
      </c>
    </row>
    <row r="1645" spans="1:17" ht="16" x14ac:dyDescent="0.4">
      <c r="A1645" s="11" t="s">
        <v>1434</v>
      </c>
      <c r="B1645" t="str">
        <f>VLOOKUP(A1645,'DATA TRANSFORMATION 1'!A:E,4,FALSE)</f>
        <v>Asher</v>
      </c>
      <c r="C1645">
        <f>VLOOKUP(A1645,'MEDICAL EXAMINATIONS'!A:H,2,FALSE)</f>
        <v>26.9</v>
      </c>
      <c r="D1645">
        <f>VLOOKUP(A1645,'MEDICAL EXAMINATIONS'!A:H,3,FALSE)</f>
        <v>4.07</v>
      </c>
      <c r="E1645" t="str">
        <f>VLOOKUP(A1645,'DATA TRANSFORMATION 3'!A:C,2,FALSE)</f>
        <v>No</v>
      </c>
      <c r="F1645" t="str">
        <f>VLOOKUP(A1645,'MEDICAL EXAMINATIONS'!A:H,5,FALSE)</f>
        <v>No</v>
      </c>
      <c r="G1645" t="str">
        <f>VLOOKUP(A1645,'MEDICAL EXAMINATIONS'!A:H,6,FALSE)</f>
        <v>No</v>
      </c>
      <c r="H1645">
        <f>VLOOKUP(A1645,'DATA TRANSFORMATION 2'!A:B,2,FALSE)</f>
        <v>0</v>
      </c>
      <c r="I1645" t="str">
        <f>VLOOKUP(A1645,'DATA TRANSFORMATION 3'!A:C,3,FALSE)</f>
        <v>No</v>
      </c>
      <c r="J1645" t="str">
        <f>VLOOKUP(A1645,'DATA TRANSFORMATION 4'!A:C,3,FALSE)</f>
        <v>Over Weight</v>
      </c>
      <c r="K1645" t="str">
        <f>VLOOKUP(A1645,'DATA TRANSFORMATION 5'!A:C,3,FALSE)</f>
        <v>Normal</v>
      </c>
      <c r="L1645" t="str">
        <f>VLOOKUP(A1645,'DATA TRANSFORMATION 6'!A:E,5,FALSE)</f>
        <v>20-Sep-1958</v>
      </c>
      <c r="M1645" s="20">
        <f>VLOOKUP(A1645,'DATA TRANSFORMATION 8'!A:B,2,FALSE)</f>
        <v>14418.28</v>
      </c>
      <c r="N1645" t="str">
        <f>VLOOKUP(A1645,'DATA CLEANING 3'!A:D,3,FALSE)</f>
        <v>tier - 2</v>
      </c>
      <c r="O1645" t="str">
        <f>VLOOKUP(A1645,'DATA CLEANING 3'!A:D,4,FALSE)</f>
        <v>tier - 3</v>
      </c>
      <c r="P1645" t="str">
        <f>VLOOKUP(A1645,'DATA CLEANING 4'!A:B,2,FALSE)</f>
        <v>R1013</v>
      </c>
      <c r="Q1645">
        <f>VLOOKUP(A1645,'DATA TANSFORMATION 7'!A:F,6,FALSE)</f>
        <v>64</v>
      </c>
    </row>
    <row r="1646" spans="1:17" ht="16" x14ac:dyDescent="0.4">
      <c r="A1646" s="11" t="s">
        <v>1432</v>
      </c>
      <c r="B1646" t="str">
        <f>VLOOKUP(A1646,'DATA TRANSFORMATION 1'!A:E,4,FALSE)</f>
        <v>Zhou</v>
      </c>
      <c r="C1646">
        <f>VLOOKUP(A1646,'MEDICAL EXAMINATIONS'!A:H,2,FALSE)</f>
        <v>24.86</v>
      </c>
      <c r="D1646">
        <f>VLOOKUP(A1646,'MEDICAL EXAMINATIONS'!A:H,3,FALSE)</f>
        <v>6.23</v>
      </c>
      <c r="E1646" t="str">
        <f>VLOOKUP(A1646,'DATA TRANSFORMATION 3'!A:C,2,FALSE)</f>
        <v>No</v>
      </c>
      <c r="F1646" t="str">
        <f>VLOOKUP(A1646,'MEDICAL EXAMINATIONS'!A:H,5,FALSE)</f>
        <v>No</v>
      </c>
      <c r="G1646" t="str">
        <f>VLOOKUP(A1646,'MEDICAL EXAMINATIONS'!A:H,6,FALSE)</f>
        <v>No</v>
      </c>
      <c r="H1646">
        <f>VLOOKUP(A1646,'DATA TRANSFORMATION 2'!A:B,2,FALSE)</f>
        <v>0</v>
      </c>
      <c r="I1646" t="str">
        <f>VLOOKUP(A1646,'DATA TRANSFORMATION 3'!A:C,3,FALSE)</f>
        <v>No</v>
      </c>
      <c r="J1646" t="str">
        <f>VLOOKUP(A1646,'DATA TRANSFORMATION 4'!A:C,3,FALSE)</f>
        <v>Normal Weight</v>
      </c>
      <c r="K1646" t="str">
        <f>VLOOKUP(A1646,'DATA TRANSFORMATION 5'!A:C,3,FALSE)</f>
        <v>Prediabetes</v>
      </c>
      <c r="L1646" t="str">
        <f>VLOOKUP(A1646,'DATA TRANSFORMATION 6'!A:E,5,FALSE)</f>
        <v>10-Aug-1999</v>
      </c>
      <c r="M1646" s="20">
        <f>VLOOKUP(A1646,'DATA TRANSFORMATION 8'!A:B,2,FALSE)</f>
        <v>14426.07</v>
      </c>
      <c r="N1646" t="str">
        <f>VLOOKUP(A1646,'DATA CLEANING 3'!A:D,3,FALSE)</f>
        <v>tier - 2</v>
      </c>
      <c r="O1646" t="str">
        <f>VLOOKUP(A1646,'DATA CLEANING 3'!A:D,4,FALSE)</f>
        <v>tier - 1</v>
      </c>
      <c r="P1646" t="str">
        <f>VLOOKUP(A1646,'DATA CLEANING 4'!A:B,2,FALSE)</f>
        <v>R1012</v>
      </c>
      <c r="Q1646">
        <f>VLOOKUP(A1646,'DATA TANSFORMATION 7'!A:F,6,FALSE)</f>
        <v>23</v>
      </c>
    </row>
    <row r="1647" spans="1:17" ht="16" x14ac:dyDescent="0.4">
      <c r="A1647" s="11" t="s">
        <v>1430</v>
      </c>
      <c r="B1647" t="str">
        <f>VLOOKUP(A1647,'DATA TRANSFORMATION 1'!A:E,4,FALSE)</f>
        <v>Rudder</v>
      </c>
      <c r="C1647">
        <f>VLOOKUP(A1647,'MEDICAL EXAMINATIONS'!A:H,2,FALSE)</f>
        <v>39.14</v>
      </c>
      <c r="D1647">
        <f>VLOOKUP(A1647,'MEDICAL EXAMINATIONS'!A:H,3,FALSE)</f>
        <v>6.24</v>
      </c>
      <c r="E1647" t="str">
        <f>VLOOKUP(A1647,'DATA TRANSFORMATION 3'!A:C,2,FALSE)</f>
        <v>No</v>
      </c>
      <c r="F1647" t="str">
        <f>VLOOKUP(A1647,'MEDICAL EXAMINATIONS'!A:H,5,FALSE)</f>
        <v>yes</v>
      </c>
      <c r="G1647" t="str">
        <f>VLOOKUP(A1647,'MEDICAL EXAMINATIONS'!A:H,6,FALSE)</f>
        <v>No</v>
      </c>
      <c r="H1647">
        <f>VLOOKUP(A1647,'DATA TRANSFORMATION 2'!A:B,2,FALSE)</f>
        <v>1</v>
      </c>
      <c r="I1647" t="str">
        <f>VLOOKUP(A1647,'DATA TRANSFORMATION 3'!A:C,3,FALSE)</f>
        <v>No</v>
      </c>
      <c r="J1647" t="str">
        <f>VLOOKUP(A1647,'DATA TRANSFORMATION 4'!A:C,3,FALSE)</f>
        <v>Obesity</v>
      </c>
      <c r="K1647" t="str">
        <f>VLOOKUP(A1647,'DATA TRANSFORMATION 5'!A:C,3,FALSE)</f>
        <v>Prediabetes</v>
      </c>
      <c r="L1647" t="str">
        <f>VLOOKUP(A1647,'DATA TRANSFORMATION 6'!A:E,5,FALSE)</f>
        <v>15-Aug-1967</v>
      </c>
      <c r="M1647" s="20">
        <f>VLOOKUP(A1647,'DATA TRANSFORMATION 8'!A:B,2,FALSE)</f>
        <v>14426.66</v>
      </c>
      <c r="N1647" t="str">
        <f>VLOOKUP(A1647,'DATA CLEANING 3'!A:D,3,FALSE)</f>
        <v>tier - 2</v>
      </c>
      <c r="O1647" t="str">
        <f>VLOOKUP(A1647,'DATA CLEANING 3'!A:D,4,FALSE)</f>
        <v>tier - 2</v>
      </c>
      <c r="P1647" t="str">
        <f>VLOOKUP(A1647,'DATA CLEANING 4'!A:B,2,FALSE)</f>
        <v>R1026</v>
      </c>
      <c r="Q1647">
        <f>VLOOKUP(A1647,'DATA TANSFORMATION 7'!A:F,6,FALSE)</f>
        <v>55</v>
      </c>
    </row>
    <row r="1648" spans="1:17" ht="16" x14ac:dyDescent="0.4">
      <c r="A1648" s="11" t="s">
        <v>1428</v>
      </c>
      <c r="B1648" t="str">
        <f>VLOOKUP(A1648,'DATA TRANSFORMATION 1'!A:E,4,FALSE)</f>
        <v>Cartmell</v>
      </c>
      <c r="C1648">
        <f>VLOOKUP(A1648,'MEDICAL EXAMINATIONS'!A:H,2,FALSE)</f>
        <v>39.799999999999997</v>
      </c>
      <c r="D1648">
        <f>VLOOKUP(A1648,'MEDICAL EXAMINATIONS'!A:H,3,FALSE)</f>
        <v>6.17</v>
      </c>
      <c r="E1648" t="str">
        <f>VLOOKUP(A1648,'DATA TRANSFORMATION 3'!A:C,2,FALSE)</f>
        <v>No</v>
      </c>
      <c r="F1648" t="str">
        <f>VLOOKUP(A1648,'MEDICAL EXAMINATIONS'!A:H,5,FALSE)</f>
        <v>No</v>
      </c>
      <c r="G1648" t="str">
        <f>VLOOKUP(A1648,'MEDICAL EXAMINATIONS'!A:H,6,FALSE)</f>
        <v>Yes</v>
      </c>
      <c r="H1648">
        <f>VLOOKUP(A1648,'DATA TRANSFORMATION 2'!A:B,2,FALSE)</f>
        <v>1</v>
      </c>
      <c r="I1648" t="str">
        <f>VLOOKUP(A1648,'DATA TRANSFORMATION 3'!A:C,3,FALSE)</f>
        <v>No</v>
      </c>
      <c r="J1648" t="str">
        <f>VLOOKUP(A1648,'DATA TRANSFORMATION 4'!A:C,3,FALSE)</f>
        <v>Obesity</v>
      </c>
      <c r="K1648" t="str">
        <f>VLOOKUP(A1648,'DATA TRANSFORMATION 5'!A:C,3,FALSE)</f>
        <v>Prediabetes</v>
      </c>
      <c r="L1648" t="str">
        <f>VLOOKUP(A1648,'DATA TRANSFORMATION 6'!A:E,5,FALSE)</f>
        <v>4-Nov-1967</v>
      </c>
      <c r="M1648" s="20">
        <f>VLOOKUP(A1648,'DATA TRANSFORMATION 8'!A:B,2,FALSE)</f>
        <v>14427.63</v>
      </c>
      <c r="N1648" t="str">
        <f>VLOOKUP(A1648,'DATA CLEANING 3'!A:D,3,FALSE)</f>
        <v>tier - 2</v>
      </c>
      <c r="O1648" t="str">
        <f>VLOOKUP(A1648,'DATA CLEANING 3'!A:D,4,FALSE)</f>
        <v>tier - 2</v>
      </c>
      <c r="P1648" t="str">
        <f>VLOOKUP(A1648,'DATA CLEANING 4'!A:B,2,FALSE)</f>
        <v>R1021</v>
      </c>
      <c r="Q1648">
        <f>VLOOKUP(A1648,'DATA TANSFORMATION 7'!A:F,6,FALSE)</f>
        <v>55</v>
      </c>
    </row>
    <row r="1649" spans="1:17" ht="16" x14ac:dyDescent="0.4">
      <c r="A1649" s="11" t="s">
        <v>1426</v>
      </c>
      <c r="B1649" t="str">
        <f>VLOOKUP(A1649,'DATA TRANSFORMATION 1'!A:E,4,FALSE)</f>
        <v>Troland</v>
      </c>
      <c r="C1649">
        <f>VLOOKUP(A1649,'MEDICAL EXAMINATIONS'!A:H,2,FALSE)</f>
        <v>34.32</v>
      </c>
      <c r="D1649">
        <f>VLOOKUP(A1649,'MEDICAL EXAMINATIONS'!A:H,3,FALSE)</f>
        <v>5.16</v>
      </c>
      <c r="E1649" t="str">
        <f>VLOOKUP(A1649,'DATA TRANSFORMATION 3'!A:C,2,FALSE)</f>
        <v>No</v>
      </c>
      <c r="F1649" t="str">
        <f>VLOOKUP(A1649,'MEDICAL EXAMINATIONS'!A:H,5,FALSE)</f>
        <v>No</v>
      </c>
      <c r="G1649" t="str">
        <f>VLOOKUP(A1649,'MEDICAL EXAMINATIONS'!A:H,6,FALSE)</f>
        <v>No</v>
      </c>
      <c r="H1649">
        <f>VLOOKUP(A1649,'DATA TRANSFORMATION 2'!A:B,2,FALSE)</f>
        <v>1</v>
      </c>
      <c r="I1649" t="str">
        <f>VLOOKUP(A1649,'DATA TRANSFORMATION 3'!A:C,3,FALSE)</f>
        <v>No</v>
      </c>
      <c r="J1649" t="str">
        <f>VLOOKUP(A1649,'DATA TRANSFORMATION 4'!A:C,3,FALSE)</f>
        <v>Obesity</v>
      </c>
      <c r="K1649" t="str">
        <f>VLOOKUP(A1649,'DATA TRANSFORMATION 5'!A:C,3,FALSE)</f>
        <v>Normal</v>
      </c>
      <c r="L1649" t="str">
        <f>VLOOKUP(A1649,'DATA TRANSFORMATION 6'!A:E,5,FALSE)</f>
        <v>29-Jun-1959</v>
      </c>
      <c r="M1649" s="20">
        <f>VLOOKUP(A1649,'DATA TRANSFORMATION 8'!A:B,2,FALSE)</f>
        <v>14449.85</v>
      </c>
      <c r="N1649" t="str">
        <f>VLOOKUP(A1649,'DATA CLEANING 3'!A:D,3,FALSE)</f>
        <v>tier - 2</v>
      </c>
      <c r="O1649" t="str">
        <f>VLOOKUP(A1649,'DATA CLEANING 3'!A:D,4,FALSE)</f>
        <v>tier - 1</v>
      </c>
      <c r="P1649" t="str">
        <f>VLOOKUP(A1649,'DATA CLEANING 4'!A:B,2,FALSE)</f>
        <v>R1024</v>
      </c>
      <c r="Q1649">
        <f>VLOOKUP(A1649,'DATA TANSFORMATION 7'!A:F,6,FALSE)</f>
        <v>63</v>
      </c>
    </row>
    <row r="1650" spans="1:17" ht="16" x14ac:dyDescent="0.4">
      <c r="A1650" s="11" t="s">
        <v>1424</v>
      </c>
      <c r="B1650" t="str">
        <f>VLOOKUP(A1650,'DATA TRANSFORMATION 1'!A:E,4,FALSE)</f>
        <v>Hall</v>
      </c>
      <c r="C1650">
        <f>VLOOKUP(A1650,'MEDICAL EXAMINATIONS'!A:H,2,FALSE)</f>
        <v>32.51</v>
      </c>
      <c r="D1650">
        <f>VLOOKUP(A1650,'MEDICAL EXAMINATIONS'!A:H,3,FALSE)</f>
        <v>4.3</v>
      </c>
      <c r="E1650" t="str">
        <f>VLOOKUP(A1650,'DATA TRANSFORMATION 3'!A:C,2,FALSE)</f>
        <v>No</v>
      </c>
      <c r="F1650" t="str">
        <f>VLOOKUP(A1650,'MEDICAL EXAMINATIONS'!A:H,5,FALSE)</f>
        <v>No</v>
      </c>
      <c r="G1650" t="str">
        <f>VLOOKUP(A1650,'MEDICAL EXAMINATIONS'!A:H,6,FALSE)</f>
        <v>No</v>
      </c>
      <c r="H1650">
        <f>VLOOKUP(A1650,'DATA TRANSFORMATION 2'!A:B,2,FALSE)</f>
        <v>0</v>
      </c>
      <c r="I1650" t="str">
        <f>VLOOKUP(A1650,'DATA TRANSFORMATION 3'!A:C,3,FALSE)</f>
        <v>No</v>
      </c>
      <c r="J1650" t="str">
        <f>VLOOKUP(A1650,'DATA TRANSFORMATION 4'!A:C,3,FALSE)</f>
        <v>Obesity</v>
      </c>
      <c r="K1650" t="str">
        <f>VLOOKUP(A1650,'DATA TRANSFORMATION 5'!A:C,3,FALSE)</f>
        <v>Normal</v>
      </c>
      <c r="L1650" t="str">
        <f>VLOOKUP(A1650,'DATA TRANSFORMATION 6'!A:E,5,FALSE)</f>
        <v>3-Aug-1959</v>
      </c>
      <c r="M1650" s="20">
        <f>VLOOKUP(A1650,'DATA TRANSFORMATION 8'!A:B,2,FALSE)</f>
        <v>14451.84</v>
      </c>
      <c r="N1650" t="str">
        <f>VLOOKUP(A1650,'DATA CLEANING 3'!A:D,3,FALSE)</f>
        <v>tier - 2</v>
      </c>
      <c r="O1650" t="str">
        <f>VLOOKUP(A1650,'DATA CLEANING 3'!A:D,4,FALSE)</f>
        <v>tier - 3</v>
      </c>
      <c r="P1650" t="str">
        <f>VLOOKUP(A1650,'DATA CLEANING 4'!A:B,2,FALSE)</f>
        <v>R1023</v>
      </c>
      <c r="Q1650">
        <f>VLOOKUP(A1650,'DATA TANSFORMATION 7'!A:F,6,FALSE)</f>
        <v>63</v>
      </c>
    </row>
    <row r="1651" spans="1:17" ht="16" x14ac:dyDescent="0.4">
      <c r="A1651" s="11" t="s">
        <v>1422</v>
      </c>
      <c r="B1651" t="str">
        <f>VLOOKUP(A1651,'DATA TRANSFORMATION 1'!A:E,4,FALSE)</f>
        <v>Berg</v>
      </c>
      <c r="C1651">
        <f>VLOOKUP(A1651,'MEDICAL EXAMINATIONS'!A:H,2,FALSE)</f>
        <v>30.71</v>
      </c>
      <c r="D1651">
        <f>VLOOKUP(A1651,'MEDICAL EXAMINATIONS'!A:H,3,FALSE)</f>
        <v>6.14</v>
      </c>
      <c r="E1651" t="str">
        <f>VLOOKUP(A1651,'DATA TRANSFORMATION 3'!A:C,2,FALSE)</f>
        <v>No</v>
      </c>
      <c r="F1651" t="str">
        <f>VLOOKUP(A1651,'MEDICAL EXAMINATIONS'!A:H,5,FALSE)</f>
        <v>No</v>
      </c>
      <c r="G1651" t="str">
        <f>VLOOKUP(A1651,'MEDICAL EXAMINATIONS'!A:H,6,FALSE)</f>
        <v>Yes</v>
      </c>
      <c r="H1651">
        <f>VLOOKUP(A1651,'DATA TRANSFORMATION 2'!A:B,2,FALSE)</f>
        <v>1</v>
      </c>
      <c r="I1651" t="str">
        <f>VLOOKUP(A1651,'DATA TRANSFORMATION 3'!A:C,3,FALSE)</f>
        <v>No</v>
      </c>
      <c r="J1651" t="str">
        <f>VLOOKUP(A1651,'DATA TRANSFORMATION 4'!A:C,3,FALSE)</f>
        <v>Obesity</v>
      </c>
      <c r="K1651" t="str">
        <f>VLOOKUP(A1651,'DATA TRANSFORMATION 5'!A:C,3,FALSE)</f>
        <v>Prediabetes</v>
      </c>
      <c r="L1651" t="str">
        <f>VLOOKUP(A1651,'DATA TRANSFORMATION 6'!A:E,5,FALSE)</f>
        <v>10-Nov-1996</v>
      </c>
      <c r="M1651" s="20">
        <f>VLOOKUP(A1651,'DATA TRANSFORMATION 8'!A:B,2,FALSE)</f>
        <v>14455.64</v>
      </c>
      <c r="N1651" t="str">
        <f>VLOOKUP(A1651,'DATA CLEANING 3'!A:D,3,FALSE)</f>
        <v>tier - 2</v>
      </c>
      <c r="O1651" t="str">
        <f>VLOOKUP(A1651,'DATA CLEANING 3'!A:D,4,FALSE)</f>
        <v>tier - 3</v>
      </c>
      <c r="P1651" t="str">
        <f>VLOOKUP(A1651,'DATA CLEANING 4'!A:B,2,FALSE)</f>
        <v>R1024</v>
      </c>
      <c r="Q1651">
        <f>VLOOKUP(A1651,'DATA TANSFORMATION 7'!A:F,6,FALSE)</f>
        <v>26</v>
      </c>
    </row>
    <row r="1652" spans="1:17" ht="16" x14ac:dyDescent="0.4">
      <c r="A1652" s="11" t="s">
        <v>1420</v>
      </c>
      <c r="B1652" t="str">
        <f>VLOOKUP(A1652,'DATA TRANSFORMATION 1'!A:E,4,FALSE)</f>
        <v>Engtrakul</v>
      </c>
      <c r="C1652">
        <f>VLOOKUP(A1652,'MEDICAL EXAMINATIONS'!A:H,2,FALSE)</f>
        <v>28.9</v>
      </c>
      <c r="D1652">
        <f>VLOOKUP(A1652,'MEDICAL EXAMINATIONS'!A:H,3,FALSE)</f>
        <v>5.36</v>
      </c>
      <c r="E1652" t="str">
        <f>VLOOKUP(A1652,'DATA TRANSFORMATION 3'!A:C,2,FALSE)</f>
        <v>No</v>
      </c>
      <c r="F1652" t="str">
        <f>VLOOKUP(A1652,'MEDICAL EXAMINATIONS'!A:H,5,FALSE)</f>
        <v>No</v>
      </c>
      <c r="G1652" t="str">
        <f>VLOOKUP(A1652,'MEDICAL EXAMINATIONS'!A:H,6,FALSE)</f>
        <v>No</v>
      </c>
      <c r="H1652">
        <f>VLOOKUP(A1652,'DATA TRANSFORMATION 2'!A:B,2,FALSE)</f>
        <v>1</v>
      </c>
      <c r="I1652" t="str">
        <f>VLOOKUP(A1652,'DATA TRANSFORMATION 3'!A:C,3,FALSE)</f>
        <v>No</v>
      </c>
      <c r="J1652" t="str">
        <f>VLOOKUP(A1652,'DATA TRANSFORMATION 4'!A:C,3,FALSE)</f>
        <v>Over Weight</v>
      </c>
      <c r="K1652" t="str">
        <f>VLOOKUP(A1652,'DATA TRANSFORMATION 5'!A:C,3,FALSE)</f>
        <v>Normal</v>
      </c>
      <c r="L1652" t="str">
        <f>VLOOKUP(A1652,'DATA TRANSFORMATION 6'!A:E,5,FALSE)</f>
        <v>27-Nov-1976</v>
      </c>
      <c r="M1652" s="20">
        <f>VLOOKUP(A1652,'DATA TRANSFORMATION 8'!A:B,2,FALSE)</f>
        <v>14470.01</v>
      </c>
      <c r="N1652" t="str">
        <f>VLOOKUP(A1652,'DATA CLEANING 3'!A:D,3,FALSE)</f>
        <v>tier - 2</v>
      </c>
      <c r="O1652" t="str">
        <f>VLOOKUP(A1652,'DATA CLEANING 3'!A:D,4,FALSE)</f>
        <v>tier - 3</v>
      </c>
      <c r="P1652" t="str">
        <f>VLOOKUP(A1652,'DATA CLEANING 4'!A:B,2,FALSE)</f>
        <v>R1012</v>
      </c>
      <c r="Q1652">
        <f>VLOOKUP(A1652,'DATA TANSFORMATION 7'!A:F,6,FALSE)</f>
        <v>46</v>
      </c>
    </row>
    <row r="1653" spans="1:17" ht="16" x14ac:dyDescent="0.4">
      <c r="A1653" s="11" t="s">
        <v>1418</v>
      </c>
      <c r="B1653" t="str">
        <f>VLOOKUP(A1653,'DATA TRANSFORMATION 1'!A:E,4,FALSE)</f>
        <v>Leonhardt</v>
      </c>
      <c r="C1653">
        <f>VLOOKUP(A1653,'MEDICAL EXAMINATIONS'!A:H,2,FALSE)</f>
        <v>36.19</v>
      </c>
      <c r="D1653">
        <f>VLOOKUP(A1653,'MEDICAL EXAMINATIONS'!A:H,3,FALSE)</f>
        <v>4.3</v>
      </c>
      <c r="E1653" t="str">
        <f>VLOOKUP(A1653,'DATA TRANSFORMATION 3'!A:C,2,FALSE)</f>
        <v>No</v>
      </c>
      <c r="F1653" t="str">
        <f>VLOOKUP(A1653,'MEDICAL EXAMINATIONS'!A:H,5,FALSE)</f>
        <v>No</v>
      </c>
      <c r="G1653" t="str">
        <f>VLOOKUP(A1653,'MEDICAL EXAMINATIONS'!A:H,6,FALSE)</f>
        <v>No</v>
      </c>
      <c r="H1653">
        <f>VLOOKUP(A1653,'DATA TRANSFORMATION 2'!A:B,2,FALSE)</f>
        <v>0</v>
      </c>
      <c r="I1653" t="str">
        <f>VLOOKUP(A1653,'DATA TRANSFORMATION 3'!A:C,3,FALSE)</f>
        <v>No</v>
      </c>
      <c r="J1653" t="str">
        <f>VLOOKUP(A1653,'DATA TRANSFORMATION 4'!A:C,3,FALSE)</f>
        <v>Obesity</v>
      </c>
      <c r="K1653" t="str">
        <f>VLOOKUP(A1653,'DATA TRANSFORMATION 5'!A:C,3,FALSE)</f>
        <v>Normal</v>
      </c>
      <c r="L1653" t="str">
        <f>VLOOKUP(A1653,'DATA TRANSFORMATION 6'!A:E,5,FALSE)</f>
        <v>20-Nov-1959</v>
      </c>
      <c r="M1653" s="20">
        <f>VLOOKUP(A1653,'DATA TRANSFORMATION 8'!A:B,2,FALSE)</f>
        <v>14474.68</v>
      </c>
      <c r="N1653" t="str">
        <f>VLOOKUP(A1653,'DATA CLEANING 3'!A:D,3,FALSE)</f>
        <v>tier - 2</v>
      </c>
      <c r="O1653" t="str">
        <f>VLOOKUP(A1653,'DATA CLEANING 3'!A:D,4,FALSE)</f>
        <v>tier - 2</v>
      </c>
      <c r="P1653" t="str">
        <f>VLOOKUP(A1653,'DATA CLEANING 4'!A:B,2,FALSE)</f>
        <v>R1013</v>
      </c>
      <c r="Q1653">
        <f>VLOOKUP(A1653,'DATA TANSFORMATION 7'!A:F,6,FALSE)</f>
        <v>63</v>
      </c>
    </row>
    <row r="1654" spans="1:17" ht="16" x14ac:dyDescent="0.4">
      <c r="A1654" s="11" t="s">
        <v>1416</v>
      </c>
      <c r="B1654" t="str">
        <f>VLOOKUP(A1654,'DATA TRANSFORMATION 1'!A:E,4,FALSE)</f>
        <v>Goetz</v>
      </c>
      <c r="C1654">
        <f>VLOOKUP(A1654,'MEDICAL EXAMINATIONS'!A:H,2,FALSE)</f>
        <v>29.6</v>
      </c>
      <c r="D1654">
        <f>VLOOKUP(A1654,'MEDICAL EXAMINATIONS'!A:H,3,FALSE)</f>
        <v>4.09</v>
      </c>
      <c r="E1654" t="str">
        <f>VLOOKUP(A1654,'DATA TRANSFORMATION 3'!A:C,2,FALSE)</f>
        <v>No</v>
      </c>
      <c r="F1654" t="str">
        <f>VLOOKUP(A1654,'MEDICAL EXAMINATIONS'!A:H,5,FALSE)</f>
        <v>No</v>
      </c>
      <c r="G1654" t="str">
        <f>VLOOKUP(A1654,'MEDICAL EXAMINATIONS'!A:H,6,FALSE)</f>
        <v>No</v>
      </c>
      <c r="H1654">
        <f>VLOOKUP(A1654,'DATA TRANSFORMATION 2'!A:B,2,FALSE)</f>
        <v>0</v>
      </c>
      <c r="I1654" t="str">
        <f>VLOOKUP(A1654,'DATA TRANSFORMATION 3'!A:C,3,FALSE)</f>
        <v>No</v>
      </c>
      <c r="J1654" t="str">
        <f>VLOOKUP(A1654,'DATA TRANSFORMATION 4'!A:C,3,FALSE)</f>
        <v>Over Weight</v>
      </c>
      <c r="K1654" t="str">
        <f>VLOOKUP(A1654,'DATA TRANSFORMATION 5'!A:C,3,FALSE)</f>
        <v>Normal</v>
      </c>
      <c r="L1654" t="str">
        <f>VLOOKUP(A1654,'DATA TRANSFORMATION 6'!A:E,5,FALSE)</f>
        <v>20-Oct-1979</v>
      </c>
      <c r="M1654" s="20">
        <f>VLOOKUP(A1654,'DATA TRANSFORMATION 8'!A:B,2,FALSE)</f>
        <v>14478.33</v>
      </c>
      <c r="N1654" t="str">
        <f>VLOOKUP(A1654,'DATA CLEANING 3'!A:D,3,FALSE)</f>
        <v>tier - 2</v>
      </c>
      <c r="O1654" t="str">
        <f>VLOOKUP(A1654,'DATA CLEANING 3'!A:D,4,FALSE)</f>
        <v>tier - 2</v>
      </c>
      <c r="P1654" t="str">
        <f>VLOOKUP(A1654,'DATA CLEANING 4'!A:B,2,FALSE)</f>
        <v>R1013</v>
      </c>
      <c r="Q1654">
        <f>VLOOKUP(A1654,'DATA TANSFORMATION 7'!A:F,6,FALSE)</f>
        <v>43</v>
      </c>
    </row>
    <row r="1655" spans="1:17" ht="16" x14ac:dyDescent="0.4">
      <c r="A1655" s="11" t="s">
        <v>1414</v>
      </c>
      <c r="B1655" t="str">
        <f>VLOOKUP(A1655,'DATA TRANSFORMATION 1'!A:E,4,FALSE)</f>
        <v>Cacharelis</v>
      </c>
      <c r="C1655">
        <f>VLOOKUP(A1655,'MEDICAL EXAMINATIONS'!A:H,2,FALSE)</f>
        <v>30.95</v>
      </c>
      <c r="D1655">
        <f>VLOOKUP(A1655,'MEDICAL EXAMINATIONS'!A:H,3,FALSE)</f>
        <v>6.27</v>
      </c>
      <c r="E1655" t="str">
        <f>VLOOKUP(A1655,'DATA TRANSFORMATION 3'!A:C,2,FALSE)</f>
        <v>No</v>
      </c>
      <c r="F1655" t="str">
        <f>VLOOKUP(A1655,'MEDICAL EXAMINATIONS'!A:H,5,FALSE)</f>
        <v>No</v>
      </c>
      <c r="G1655" t="str">
        <f>VLOOKUP(A1655,'MEDICAL EXAMINATIONS'!A:H,6,FALSE)</f>
        <v>Yes</v>
      </c>
      <c r="H1655">
        <f>VLOOKUP(A1655,'DATA TRANSFORMATION 2'!A:B,2,FALSE)</f>
        <v>1</v>
      </c>
      <c r="I1655" t="str">
        <f>VLOOKUP(A1655,'DATA TRANSFORMATION 3'!A:C,3,FALSE)</f>
        <v>No</v>
      </c>
      <c r="J1655" t="str">
        <f>VLOOKUP(A1655,'DATA TRANSFORMATION 4'!A:C,3,FALSE)</f>
        <v>Obesity</v>
      </c>
      <c r="K1655" t="str">
        <f>VLOOKUP(A1655,'DATA TRANSFORMATION 5'!A:C,3,FALSE)</f>
        <v>Prediabetes</v>
      </c>
      <c r="L1655" t="str">
        <f>VLOOKUP(A1655,'DATA TRANSFORMATION 6'!A:E,5,FALSE)</f>
        <v>22-Jul-1989</v>
      </c>
      <c r="M1655" s="20">
        <f>VLOOKUP(A1655,'DATA TRANSFORMATION 8'!A:B,2,FALSE)</f>
        <v>14507.46</v>
      </c>
      <c r="N1655" t="str">
        <f>VLOOKUP(A1655,'DATA CLEANING 3'!A:D,3,FALSE)</f>
        <v>tier - 2</v>
      </c>
      <c r="O1655" t="str">
        <f>VLOOKUP(A1655,'DATA CLEANING 3'!A:D,4,FALSE)</f>
        <v>tier - 3</v>
      </c>
      <c r="P1655" t="str">
        <f>VLOOKUP(A1655,'DATA CLEANING 4'!A:B,2,FALSE)</f>
        <v>R1012</v>
      </c>
      <c r="Q1655">
        <f>VLOOKUP(A1655,'DATA TANSFORMATION 7'!A:F,6,FALSE)</f>
        <v>33</v>
      </c>
    </row>
    <row r="1656" spans="1:17" ht="16" x14ac:dyDescent="0.4">
      <c r="A1656" s="11" t="s">
        <v>1412</v>
      </c>
      <c r="B1656" t="str">
        <f>VLOOKUP(A1656,'DATA TRANSFORMATION 1'!A:E,4,FALSE)</f>
        <v>Kariolis</v>
      </c>
      <c r="C1656">
        <f>VLOOKUP(A1656,'MEDICAL EXAMINATIONS'!A:H,2,FALSE)</f>
        <v>19.95</v>
      </c>
      <c r="D1656">
        <f>VLOOKUP(A1656,'MEDICAL EXAMINATIONS'!A:H,3,FALSE)</f>
        <v>5.39</v>
      </c>
      <c r="E1656" t="str">
        <f>VLOOKUP(A1656,'DATA TRANSFORMATION 3'!A:C,2,FALSE)</f>
        <v>No</v>
      </c>
      <c r="F1656" t="str">
        <f>VLOOKUP(A1656,'MEDICAL EXAMINATIONS'!A:H,5,FALSE)</f>
        <v>No</v>
      </c>
      <c r="G1656" t="str">
        <f>VLOOKUP(A1656,'MEDICAL EXAMINATIONS'!A:H,6,FALSE)</f>
        <v>No</v>
      </c>
      <c r="H1656">
        <f>VLOOKUP(A1656,'DATA TRANSFORMATION 2'!A:B,2,FALSE)</f>
        <v>1</v>
      </c>
      <c r="I1656" t="str">
        <f>VLOOKUP(A1656,'DATA TRANSFORMATION 3'!A:C,3,FALSE)</f>
        <v>No</v>
      </c>
      <c r="J1656" t="str">
        <f>VLOOKUP(A1656,'DATA TRANSFORMATION 4'!A:C,3,FALSE)</f>
        <v>Normal Weight</v>
      </c>
      <c r="K1656" t="str">
        <f>VLOOKUP(A1656,'DATA TRANSFORMATION 5'!A:C,3,FALSE)</f>
        <v>Normal</v>
      </c>
      <c r="L1656" t="str">
        <f>VLOOKUP(A1656,'DATA TRANSFORMATION 6'!A:E,5,FALSE)</f>
        <v>14-Jul-1989</v>
      </c>
      <c r="M1656" s="20">
        <f>VLOOKUP(A1656,'DATA TRANSFORMATION 8'!A:B,2,FALSE)</f>
        <v>14547.26</v>
      </c>
      <c r="N1656" t="str">
        <f>VLOOKUP(A1656,'DATA CLEANING 3'!A:D,3,FALSE)</f>
        <v>tier - 2</v>
      </c>
      <c r="O1656" t="str">
        <f>VLOOKUP(A1656,'DATA CLEANING 3'!A:D,4,FALSE)</f>
        <v>tier - 3</v>
      </c>
      <c r="P1656" t="str">
        <f>VLOOKUP(A1656,'DATA CLEANING 4'!A:B,2,FALSE)</f>
        <v>R1011</v>
      </c>
      <c r="Q1656">
        <f>VLOOKUP(A1656,'DATA TANSFORMATION 7'!A:F,6,FALSE)</f>
        <v>33</v>
      </c>
    </row>
    <row r="1657" spans="1:17" ht="16" x14ac:dyDescent="0.4">
      <c r="A1657" s="11" t="s">
        <v>1410</v>
      </c>
      <c r="B1657" t="str">
        <f>VLOOKUP(A1657,'DATA TRANSFORMATION 1'!A:E,4,FALSE)</f>
        <v>Zelwin</v>
      </c>
      <c r="C1657">
        <f>VLOOKUP(A1657,'MEDICAL EXAMINATIONS'!A:H,2,FALSE)</f>
        <v>23.65</v>
      </c>
      <c r="D1657">
        <f>VLOOKUP(A1657,'MEDICAL EXAMINATIONS'!A:H,3,FALSE)</f>
        <v>5.75</v>
      </c>
      <c r="E1657" t="str">
        <f>VLOOKUP(A1657,'DATA TRANSFORMATION 3'!A:C,2,FALSE)</f>
        <v>Yes</v>
      </c>
      <c r="F1657" t="str">
        <f>VLOOKUP(A1657,'MEDICAL EXAMINATIONS'!A:H,5,FALSE)</f>
        <v>No</v>
      </c>
      <c r="G1657" t="str">
        <f>VLOOKUP(A1657,'MEDICAL EXAMINATIONS'!A:H,6,FALSE)</f>
        <v>No</v>
      </c>
      <c r="H1657">
        <f>VLOOKUP(A1657,'DATA TRANSFORMATION 2'!A:B,2,FALSE)</f>
        <v>0</v>
      </c>
      <c r="I1657" t="str">
        <f>VLOOKUP(A1657,'DATA TRANSFORMATION 3'!A:C,3,FALSE)</f>
        <v>No</v>
      </c>
      <c r="J1657" t="str">
        <f>VLOOKUP(A1657,'DATA TRANSFORMATION 4'!A:C,3,FALSE)</f>
        <v>Normal Weight</v>
      </c>
      <c r="K1657" t="str">
        <f>VLOOKUP(A1657,'DATA TRANSFORMATION 5'!A:C,3,FALSE)</f>
        <v>Prediabetes</v>
      </c>
      <c r="L1657" t="str">
        <f>VLOOKUP(A1657,'DATA TRANSFORMATION 6'!A:E,5,FALSE)</f>
        <v>12-Sep-1998</v>
      </c>
      <c r="M1657" s="20">
        <f>VLOOKUP(A1657,'DATA TRANSFORMATION 8'!A:B,2,FALSE)</f>
        <v>14571.89</v>
      </c>
      <c r="N1657" t="str">
        <f>VLOOKUP(A1657,'DATA CLEANING 3'!A:D,3,FALSE)</f>
        <v>tier - 2</v>
      </c>
      <c r="O1657" t="str">
        <f>VLOOKUP(A1657,'DATA CLEANING 3'!A:D,4,FALSE)</f>
        <v>tier - 1</v>
      </c>
      <c r="P1657" t="str">
        <f>VLOOKUP(A1657,'DATA CLEANING 4'!A:B,2,FALSE)</f>
        <v>R1024</v>
      </c>
      <c r="Q1657">
        <f>VLOOKUP(A1657,'DATA TANSFORMATION 7'!A:F,6,FALSE)</f>
        <v>24</v>
      </c>
    </row>
    <row r="1658" spans="1:17" ht="16" x14ac:dyDescent="0.4">
      <c r="A1658" s="11" t="s">
        <v>1408</v>
      </c>
      <c r="B1658" t="str">
        <f>VLOOKUP(A1658,'DATA TRANSFORMATION 1'!A:E,4,FALSE)</f>
        <v>Barry</v>
      </c>
      <c r="C1658">
        <f>VLOOKUP(A1658,'MEDICAL EXAMINATIONS'!A:H,2,FALSE)</f>
        <v>43.34</v>
      </c>
      <c r="D1658">
        <f>VLOOKUP(A1658,'MEDICAL EXAMINATIONS'!A:H,3,FALSE)</f>
        <v>4.91</v>
      </c>
      <c r="E1658" t="str">
        <f>VLOOKUP(A1658,'DATA TRANSFORMATION 3'!A:C,2,FALSE)</f>
        <v>No</v>
      </c>
      <c r="F1658" t="str">
        <f>VLOOKUP(A1658,'MEDICAL EXAMINATIONS'!A:H,5,FALSE)</f>
        <v>No</v>
      </c>
      <c r="G1658" t="str">
        <f>VLOOKUP(A1658,'MEDICAL EXAMINATIONS'!A:H,6,FALSE)</f>
        <v>No</v>
      </c>
      <c r="H1658">
        <f>VLOOKUP(A1658,'DATA TRANSFORMATION 2'!A:B,2,FALSE)</f>
        <v>1</v>
      </c>
      <c r="I1658" t="str">
        <f>VLOOKUP(A1658,'DATA TRANSFORMATION 3'!A:C,3,FALSE)</f>
        <v>No</v>
      </c>
      <c r="J1658" t="str">
        <f>VLOOKUP(A1658,'DATA TRANSFORMATION 4'!A:C,3,FALSE)</f>
        <v>Obesity</v>
      </c>
      <c r="K1658" t="str">
        <f>VLOOKUP(A1658,'DATA TRANSFORMATION 5'!A:C,3,FALSE)</f>
        <v>Normal</v>
      </c>
      <c r="L1658" t="str">
        <f>VLOOKUP(A1658,'DATA TRANSFORMATION 6'!A:E,5,FALSE)</f>
        <v>3-Dec-1962</v>
      </c>
      <c r="M1658" s="20">
        <f>VLOOKUP(A1658,'DATA TRANSFORMATION 8'!A:B,2,FALSE)</f>
        <v>14574.64</v>
      </c>
      <c r="N1658" t="str">
        <f>VLOOKUP(A1658,'DATA CLEANING 3'!A:D,3,FALSE)</f>
        <v>tier - 2</v>
      </c>
      <c r="O1658" t="str">
        <f>VLOOKUP(A1658,'DATA CLEANING 3'!A:D,4,FALSE)</f>
        <v>tier - 1</v>
      </c>
      <c r="P1658" t="str">
        <f>VLOOKUP(A1658,'DATA CLEANING 4'!A:B,2,FALSE)</f>
        <v>R1025</v>
      </c>
      <c r="Q1658">
        <f>VLOOKUP(A1658,'DATA TANSFORMATION 7'!A:F,6,FALSE)</f>
        <v>60</v>
      </c>
    </row>
    <row r="1659" spans="1:17" ht="16" x14ac:dyDescent="0.4">
      <c r="A1659" s="11" t="s">
        <v>1406</v>
      </c>
      <c r="B1659" t="str">
        <f>VLOOKUP(A1659,'DATA TRANSFORMATION 1'!A:E,4,FALSE)</f>
        <v>Bannon</v>
      </c>
      <c r="C1659">
        <f>VLOOKUP(A1659,'MEDICAL EXAMINATIONS'!A:H,2,FALSE)</f>
        <v>31.98</v>
      </c>
      <c r="D1659">
        <f>VLOOKUP(A1659,'MEDICAL EXAMINATIONS'!A:H,3,FALSE)</f>
        <v>4.46</v>
      </c>
      <c r="E1659" t="str">
        <f>VLOOKUP(A1659,'DATA TRANSFORMATION 3'!A:C,2,FALSE)</f>
        <v>Yes</v>
      </c>
      <c r="F1659" t="str">
        <f>VLOOKUP(A1659,'MEDICAL EXAMINATIONS'!A:H,5,FALSE)</f>
        <v>No</v>
      </c>
      <c r="G1659" t="str">
        <f>VLOOKUP(A1659,'MEDICAL EXAMINATIONS'!A:H,6,FALSE)</f>
        <v>No</v>
      </c>
      <c r="H1659">
        <f>VLOOKUP(A1659,'DATA TRANSFORMATION 2'!A:B,2,FALSE)</f>
        <v>1</v>
      </c>
      <c r="I1659" t="str">
        <f>VLOOKUP(A1659,'DATA TRANSFORMATION 3'!A:C,3,FALSE)</f>
        <v>No</v>
      </c>
      <c r="J1659" t="str">
        <f>VLOOKUP(A1659,'DATA TRANSFORMATION 4'!A:C,3,FALSE)</f>
        <v>Obesity</v>
      </c>
      <c r="K1659" t="str">
        <f>VLOOKUP(A1659,'DATA TRANSFORMATION 5'!A:C,3,FALSE)</f>
        <v>Normal</v>
      </c>
      <c r="L1659" t="str">
        <f>VLOOKUP(A1659,'DATA TRANSFORMATION 6'!A:E,5,FALSE)</f>
        <v>14-Oct-1963</v>
      </c>
      <c r="M1659" s="20">
        <f>VLOOKUP(A1659,'DATA TRANSFORMATION 8'!A:B,2,FALSE)</f>
        <v>14590.63</v>
      </c>
      <c r="N1659" t="str">
        <f>VLOOKUP(A1659,'DATA CLEANING 3'!A:D,3,FALSE)</f>
        <v>tier - 2</v>
      </c>
      <c r="O1659" t="str">
        <f>VLOOKUP(A1659,'DATA CLEANING 3'!A:D,4,FALSE)</f>
        <v>tier - 1</v>
      </c>
      <c r="P1659" t="str">
        <f>VLOOKUP(A1659,'DATA CLEANING 4'!A:B,2,FALSE)</f>
        <v>R1024</v>
      </c>
      <c r="Q1659">
        <f>VLOOKUP(A1659,'DATA TANSFORMATION 7'!A:F,6,FALSE)</f>
        <v>59</v>
      </c>
    </row>
    <row r="1660" spans="1:17" ht="16" x14ac:dyDescent="0.4">
      <c r="A1660" s="11" t="s">
        <v>1404</v>
      </c>
      <c r="B1660" t="str">
        <f>VLOOKUP(A1660,'DATA TRANSFORMATION 1'!A:E,4,FALSE)</f>
        <v>Chang</v>
      </c>
      <c r="C1660">
        <f>VLOOKUP(A1660,'MEDICAL EXAMINATIONS'!A:H,2,FALSE)</f>
        <v>35.86</v>
      </c>
      <c r="D1660">
        <f>VLOOKUP(A1660,'MEDICAL EXAMINATIONS'!A:H,3,FALSE)</f>
        <v>6.22</v>
      </c>
      <c r="E1660" t="str">
        <f>VLOOKUP(A1660,'DATA TRANSFORMATION 3'!A:C,2,FALSE)</f>
        <v>No</v>
      </c>
      <c r="F1660" t="str">
        <f>VLOOKUP(A1660,'MEDICAL EXAMINATIONS'!A:H,5,FALSE)</f>
        <v>No</v>
      </c>
      <c r="G1660" t="str">
        <f>VLOOKUP(A1660,'MEDICAL EXAMINATIONS'!A:H,6,FALSE)</f>
        <v>No</v>
      </c>
      <c r="H1660">
        <f>VLOOKUP(A1660,'DATA TRANSFORMATION 2'!A:B,2,FALSE)</f>
        <v>1</v>
      </c>
      <c r="I1660" t="str">
        <f>VLOOKUP(A1660,'DATA TRANSFORMATION 3'!A:C,3,FALSE)</f>
        <v>No</v>
      </c>
      <c r="J1660" t="str">
        <f>VLOOKUP(A1660,'DATA TRANSFORMATION 4'!A:C,3,FALSE)</f>
        <v>Obesity</v>
      </c>
      <c r="K1660" t="str">
        <f>VLOOKUP(A1660,'DATA TRANSFORMATION 5'!A:C,3,FALSE)</f>
        <v>Prediabetes</v>
      </c>
      <c r="L1660" t="str">
        <f>VLOOKUP(A1660,'DATA TRANSFORMATION 6'!A:E,5,FALSE)</f>
        <v>18-Jul-1967</v>
      </c>
      <c r="M1660" s="20">
        <f>VLOOKUP(A1660,'DATA TRANSFORMATION 8'!A:B,2,FALSE)</f>
        <v>14600.62</v>
      </c>
      <c r="N1660" t="str">
        <f>VLOOKUP(A1660,'DATA CLEANING 3'!A:D,3,FALSE)</f>
        <v>tier - 2</v>
      </c>
      <c r="O1660" t="str">
        <f>VLOOKUP(A1660,'DATA CLEANING 3'!A:D,4,FALSE)</f>
        <v>tier - 3</v>
      </c>
      <c r="P1660" t="str">
        <f>VLOOKUP(A1660,'DATA CLEANING 4'!A:B,2,FALSE)</f>
        <v>R1022</v>
      </c>
      <c r="Q1660">
        <f>VLOOKUP(A1660,'DATA TANSFORMATION 7'!A:F,6,FALSE)</f>
        <v>55</v>
      </c>
    </row>
    <row r="1661" spans="1:17" ht="16" x14ac:dyDescent="0.4">
      <c r="A1661" s="11" t="s">
        <v>1402</v>
      </c>
      <c r="B1661" t="str">
        <f>VLOOKUP(A1661,'DATA TRANSFORMATION 1'!A:E,4,FALSE)</f>
        <v>Vetter</v>
      </c>
      <c r="C1661">
        <f>VLOOKUP(A1661,'MEDICAL EXAMINATIONS'!A:H,2,FALSE)</f>
        <v>15.2</v>
      </c>
      <c r="D1661">
        <f>VLOOKUP(A1661,'MEDICAL EXAMINATIONS'!A:H,3,FALSE)</f>
        <v>8.82</v>
      </c>
      <c r="E1661" t="str">
        <f>VLOOKUP(A1661,'DATA TRANSFORMATION 3'!A:C,2,FALSE)</f>
        <v>No</v>
      </c>
      <c r="F1661" t="str">
        <f>VLOOKUP(A1661,'MEDICAL EXAMINATIONS'!A:H,5,FALSE)</f>
        <v>No</v>
      </c>
      <c r="G1661" t="str">
        <f>VLOOKUP(A1661,'MEDICAL EXAMINATIONS'!A:H,6,FALSE)</f>
        <v>No</v>
      </c>
      <c r="H1661">
        <f>VLOOKUP(A1661,'DATA TRANSFORMATION 2'!A:B,2,FALSE)</f>
        <v>0</v>
      </c>
      <c r="I1661" t="str">
        <f>VLOOKUP(A1661,'DATA TRANSFORMATION 3'!A:C,3,FALSE)</f>
        <v>No</v>
      </c>
      <c r="J1661" t="str">
        <f>VLOOKUP(A1661,'DATA TRANSFORMATION 4'!A:C,3,FALSE)</f>
        <v>Under Weight</v>
      </c>
      <c r="K1661" t="str">
        <f>VLOOKUP(A1661,'DATA TRANSFORMATION 5'!A:C,3,FALSE)</f>
        <v>Diabetes</v>
      </c>
      <c r="L1661" t="str">
        <f>VLOOKUP(A1661,'DATA TRANSFORMATION 6'!A:E,5,FALSE)</f>
        <v>8-Nov-1965</v>
      </c>
      <c r="M1661" s="20">
        <f>VLOOKUP(A1661,'DATA TRANSFORMATION 8'!A:B,2,FALSE)</f>
        <v>14612.33</v>
      </c>
      <c r="N1661" t="str">
        <f>VLOOKUP(A1661,'DATA CLEANING 3'!A:D,3,FALSE)</f>
        <v>tier - 2</v>
      </c>
      <c r="O1661" t="str">
        <f>VLOOKUP(A1661,'DATA CLEANING 3'!A:D,4,FALSE)</f>
        <v>tier - 3</v>
      </c>
      <c r="P1661" t="str">
        <f>VLOOKUP(A1661,'DATA CLEANING 4'!A:B,2,FALSE)</f>
        <v>R1021</v>
      </c>
      <c r="Q1661">
        <f>VLOOKUP(A1661,'DATA TANSFORMATION 7'!A:F,6,FALSE)</f>
        <v>57</v>
      </c>
    </row>
    <row r="1662" spans="1:17" ht="16" x14ac:dyDescent="0.4">
      <c r="A1662" s="11" t="s">
        <v>1400</v>
      </c>
      <c r="B1662" t="str">
        <f>VLOOKUP(A1662,'DATA TRANSFORMATION 1'!A:E,4,FALSE)</f>
        <v>Jablonski</v>
      </c>
      <c r="C1662">
        <f>VLOOKUP(A1662,'MEDICAL EXAMINATIONS'!A:H,2,FALSE)</f>
        <v>37.200000000000003</v>
      </c>
      <c r="D1662">
        <f>VLOOKUP(A1662,'MEDICAL EXAMINATIONS'!A:H,3,FALSE)</f>
        <v>10.14</v>
      </c>
      <c r="E1662" t="str">
        <f>VLOOKUP(A1662,'DATA TRANSFORMATION 3'!A:C,2,FALSE)</f>
        <v>No</v>
      </c>
      <c r="F1662" t="str">
        <f>VLOOKUP(A1662,'MEDICAL EXAMINATIONS'!A:H,5,FALSE)</f>
        <v>No</v>
      </c>
      <c r="G1662" t="str">
        <f>VLOOKUP(A1662,'MEDICAL EXAMINATIONS'!A:H,6,FALSE)</f>
        <v>No</v>
      </c>
      <c r="H1662">
        <f>VLOOKUP(A1662,'DATA TRANSFORMATION 2'!A:B,2,FALSE)</f>
        <v>0</v>
      </c>
      <c r="I1662" t="str">
        <f>VLOOKUP(A1662,'DATA TRANSFORMATION 3'!A:C,3,FALSE)</f>
        <v>No</v>
      </c>
      <c r="J1662" t="str">
        <f>VLOOKUP(A1662,'DATA TRANSFORMATION 4'!A:C,3,FALSE)</f>
        <v>Obesity</v>
      </c>
      <c r="K1662" t="str">
        <f>VLOOKUP(A1662,'DATA TRANSFORMATION 5'!A:C,3,FALSE)</f>
        <v>Diabetes</v>
      </c>
      <c r="L1662" t="str">
        <f>VLOOKUP(A1662,'DATA TRANSFORMATION 6'!A:E,5,FALSE)</f>
        <v>21-Aug-1991</v>
      </c>
      <c r="M1662" s="20">
        <f>VLOOKUP(A1662,'DATA TRANSFORMATION 8'!A:B,2,FALSE)</f>
        <v>14630.52</v>
      </c>
      <c r="N1662" t="str">
        <f>VLOOKUP(A1662,'DATA CLEANING 3'!A:D,3,FALSE)</f>
        <v>tier - 2</v>
      </c>
      <c r="O1662" t="str">
        <f>VLOOKUP(A1662,'DATA CLEANING 3'!A:D,4,FALSE)</f>
        <v>tier - 3</v>
      </c>
      <c r="P1662" t="str">
        <f>VLOOKUP(A1662,'DATA CLEANING 4'!A:B,2,FALSE)</f>
        <v>R1011</v>
      </c>
      <c r="Q1662">
        <f>VLOOKUP(A1662,'DATA TANSFORMATION 7'!A:F,6,FALSE)</f>
        <v>31</v>
      </c>
    </row>
    <row r="1663" spans="1:17" ht="16" x14ac:dyDescent="0.4">
      <c r="A1663" s="11" t="s">
        <v>1398</v>
      </c>
      <c r="B1663" t="str">
        <f>VLOOKUP(A1663,'DATA TRANSFORMATION 1'!A:E,4,FALSE)</f>
        <v>Jakubowitch</v>
      </c>
      <c r="C1663">
        <f>VLOOKUP(A1663,'MEDICAL EXAMINATIONS'!A:H,2,FALSE)</f>
        <v>17.91</v>
      </c>
      <c r="D1663">
        <f>VLOOKUP(A1663,'MEDICAL EXAMINATIONS'!A:H,3,FALSE)</f>
        <v>4.66</v>
      </c>
      <c r="E1663" t="str">
        <f>VLOOKUP(A1663,'DATA TRANSFORMATION 3'!A:C,2,FALSE)</f>
        <v>No</v>
      </c>
      <c r="F1663" t="str">
        <f>VLOOKUP(A1663,'MEDICAL EXAMINATIONS'!A:H,5,FALSE)</f>
        <v>No</v>
      </c>
      <c r="G1663" t="str">
        <f>VLOOKUP(A1663,'MEDICAL EXAMINATIONS'!A:H,6,FALSE)</f>
        <v>No</v>
      </c>
      <c r="H1663">
        <f>VLOOKUP(A1663,'DATA TRANSFORMATION 2'!A:B,2,FALSE)</f>
        <v>2</v>
      </c>
      <c r="I1663" t="str">
        <f>VLOOKUP(A1663,'DATA TRANSFORMATION 3'!A:C,3,FALSE)</f>
        <v>No</v>
      </c>
      <c r="J1663" t="str">
        <f>VLOOKUP(A1663,'DATA TRANSFORMATION 4'!A:C,3,FALSE)</f>
        <v>Under Weight</v>
      </c>
      <c r="K1663" t="str">
        <f>VLOOKUP(A1663,'DATA TRANSFORMATION 5'!A:C,3,FALSE)</f>
        <v>Normal</v>
      </c>
      <c r="L1663" t="str">
        <f>VLOOKUP(A1663,'DATA TRANSFORMATION 6'!A:E,5,FALSE)</f>
        <v>1-Sep-1967</v>
      </c>
      <c r="M1663" s="20">
        <f>VLOOKUP(A1663,'DATA TRANSFORMATION 8'!A:B,2,FALSE)</f>
        <v>14640.35</v>
      </c>
      <c r="N1663" t="str">
        <f>VLOOKUP(A1663,'DATA CLEANING 3'!A:D,3,FALSE)</f>
        <v>tier - 2</v>
      </c>
      <c r="O1663" t="str">
        <f>VLOOKUP(A1663,'DATA CLEANING 3'!A:D,4,FALSE)</f>
        <v>tier - 3</v>
      </c>
      <c r="P1663" t="str">
        <f>VLOOKUP(A1663,'DATA CLEANING 4'!A:B,2,FALSE)</f>
        <v>R1026</v>
      </c>
      <c r="Q1663">
        <f>VLOOKUP(A1663,'DATA TANSFORMATION 7'!A:F,6,FALSE)</f>
        <v>55</v>
      </c>
    </row>
    <row r="1664" spans="1:17" ht="16" x14ac:dyDescent="0.4">
      <c r="A1664" s="11" t="s">
        <v>1396</v>
      </c>
      <c r="B1664" t="str">
        <f>VLOOKUP(A1664,'DATA TRANSFORMATION 1'!A:E,4,FALSE)</f>
        <v>Altshuler</v>
      </c>
      <c r="C1664">
        <f>VLOOKUP(A1664,'MEDICAL EXAMINATIONS'!A:H,2,FALSE)</f>
        <v>20.76</v>
      </c>
      <c r="D1664">
        <f>VLOOKUP(A1664,'MEDICAL EXAMINATIONS'!A:H,3,FALSE)</f>
        <v>6.26</v>
      </c>
      <c r="E1664" t="str">
        <f>VLOOKUP(A1664,'DATA TRANSFORMATION 3'!A:C,2,FALSE)</f>
        <v>No</v>
      </c>
      <c r="F1664" t="str">
        <f>VLOOKUP(A1664,'MEDICAL EXAMINATIONS'!A:H,5,FALSE)</f>
        <v>No</v>
      </c>
      <c r="G1664" t="str">
        <f>VLOOKUP(A1664,'MEDICAL EXAMINATIONS'!A:H,6,FALSE)</f>
        <v>No</v>
      </c>
      <c r="H1664">
        <f>VLOOKUP(A1664,'DATA TRANSFORMATION 2'!A:B,2,FALSE)</f>
        <v>0</v>
      </c>
      <c r="I1664" t="str">
        <f>VLOOKUP(A1664,'DATA TRANSFORMATION 3'!A:C,3,FALSE)</f>
        <v>No</v>
      </c>
      <c r="J1664" t="str">
        <f>VLOOKUP(A1664,'DATA TRANSFORMATION 4'!A:C,3,FALSE)</f>
        <v>Normal Weight</v>
      </c>
      <c r="K1664" t="str">
        <f>VLOOKUP(A1664,'DATA TRANSFORMATION 5'!A:C,3,FALSE)</f>
        <v>Prediabetes</v>
      </c>
      <c r="L1664" t="str">
        <f>VLOOKUP(A1664,'DATA TRANSFORMATION 6'!A:E,5,FALSE)</f>
        <v>13-Nov-1981</v>
      </c>
      <c r="M1664" s="20">
        <f>VLOOKUP(A1664,'DATA TRANSFORMATION 8'!A:B,2,FALSE)</f>
        <v>14657.2</v>
      </c>
      <c r="N1664" t="str">
        <f>VLOOKUP(A1664,'DATA CLEANING 3'!A:D,3,FALSE)</f>
        <v>tier - 2</v>
      </c>
      <c r="O1664" t="str">
        <f>VLOOKUP(A1664,'DATA CLEANING 3'!A:D,4,FALSE)</f>
        <v>tier - 1</v>
      </c>
      <c r="P1664" t="str">
        <f>VLOOKUP(A1664,'DATA CLEANING 4'!A:B,2,FALSE)</f>
        <v>R1012</v>
      </c>
      <c r="Q1664">
        <f>VLOOKUP(A1664,'DATA TANSFORMATION 7'!A:F,6,FALSE)</f>
        <v>41</v>
      </c>
    </row>
    <row r="1665" spans="1:17" ht="16" x14ac:dyDescent="0.4">
      <c r="A1665" s="11" t="s">
        <v>1394</v>
      </c>
      <c r="B1665" t="str">
        <f>VLOOKUP(A1665,'DATA TRANSFORMATION 1'!A:E,4,FALSE)</f>
        <v>Ugarte</v>
      </c>
      <c r="C1665">
        <f>VLOOKUP(A1665,'MEDICAL EXAMINATIONS'!A:H,2,FALSE)</f>
        <v>38.99</v>
      </c>
      <c r="D1665">
        <f>VLOOKUP(A1665,'MEDICAL EXAMINATIONS'!A:H,3,FALSE)</f>
        <v>5.21</v>
      </c>
      <c r="E1665" t="str">
        <f>VLOOKUP(A1665,'DATA TRANSFORMATION 3'!A:C,2,FALSE)</f>
        <v>No</v>
      </c>
      <c r="F1665" t="str">
        <f>VLOOKUP(A1665,'MEDICAL EXAMINATIONS'!A:H,5,FALSE)</f>
        <v>yes</v>
      </c>
      <c r="G1665" t="str">
        <f>VLOOKUP(A1665,'MEDICAL EXAMINATIONS'!A:H,6,FALSE)</f>
        <v>No</v>
      </c>
      <c r="H1665">
        <f>VLOOKUP(A1665,'DATA TRANSFORMATION 2'!A:B,2,FALSE)</f>
        <v>1</v>
      </c>
      <c r="I1665" t="str">
        <f>VLOOKUP(A1665,'DATA TRANSFORMATION 3'!A:C,3,FALSE)</f>
        <v>No</v>
      </c>
      <c r="J1665" t="str">
        <f>VLOOKUP(A1665,'DATA TRANSFORMATION 4'!A:C,3,FALSE)</f>
        <v>Obesity</v>
      </c>
      <c r="K1665" t="str">
        <f>VLOOKUP(A1665,'DATA TRANSFORMATION 5'!A:C,3,FALSE)</f>
        <v>Normal</v>
      </c>
      <c r="L1665" t="str">
        <f>VLOOKUP(A1665,'DATA TRANSFORMATION 6'!A:E,5,FALSE)</f>
        <v>20-Oct-1969</v>
      </c>
      <c r="M1665" s="20">
        <f>VLOOKUP(A1665,'DATA TRANSFORMATION 8'!A:B,2,FALSE)</f>
        <v>14665.75</v>
      </c>
      <c r="N1665" t="str">
        <f>VLOOKUP(A1665,'DATA CLEANING 3'!A:D,3,FALSE)</f>
        <v>tier - 2</v>
      </c>
      <c r="O1665" t="str">
        <f>VLOOKUP(A1665,'DATA CLEANING 3'!A:D,4,FALSE)</f>
        <v>tier - 1</v>
      </c>
      <c r="P1665" t="str">
        <f>VLOOKUP(A1665,'DATA CLEANING 4'!A:B,2,FALSE)</f>
        <v>R1012</v>
      </c>
      <c r="Q1665">
        <f>VLOOKUP(A1665,'DATA TANSFORMATION 7'!A:F,6,FALSE)</f>
        <v>53</v>
      </c>
    </row>
    <row r="1666" spans="1:17" ht="16" x14ac:dyDescent="0.4">
      <c r="A1666" s="11" t="s">
        <v>1392</v>
      </c>
      <c r="B1666" t="str">
        <f>VLOOKUP(A1666,'DATA TRANSFORMATION 1'!A:E,4,FALSE)</f>
        <v>Tusso</v>
      </c>
      <c r="C1666">
        <f>VLOOKUP(A1666,'MEDICAL EXAMINATIONS'!A:H,2,FALSE)</f>
        <v>42.655000000000001</v>
      </c>
      <c r="D1666">
        <f>VLOOKUP(A1666,'MEDICAL EXAMINATIONS'!A:H,3,FALSE)</f>
        <v>5.94</v>
      </c>
      <c r="E1666" t="str">
        <f>VLOOKUP(A1666,'DATA TRANSFORMATION 3'!A:C,2,FALSE)</f>
        <v>Yes</v>
      </c>
      <c r="F1666" t="str">
        <f>VLOOKUP(A1666,'MEDICAL EXAMINATIONS'!A:H,5,FALSE)</f>
        <v>No</v>
      </c>
      <c r="G1666" t="str">
        <f>VLOOKUP(A1666,'MEDICAL EXAMINATIONS'!A:H,6,FALSE)</f>
        <v>Yes</v>
      </c>
      <c r="H1666">
        <f>VLOOKUP(A1666,'DATA TRANSFORMATION 2'!A:B,2,FALSE)</f>
        <v>1</v>
      </c>
      <c r="I1666" t="str">
        <f>VLOOKUP(A1666,'DATA TRANSFORMATION 3'!A:C,3,FALSE)</f>
        <v>No</v>
      </c>
      <c r="J1666" t="str">
        <f>VLOOKUP(A1666,'DATA TRANSFORMATION 4'!A:C,3,FALSE)</f>
        <v>Obesity</v>
      </c>
      <c r="K1666" t="str">
        <f>VLOOKUP(A1666,'DATA TRANSFORMATION 5'!A:C,3,FALSE)</f>
        <v>Prediabetes</v>
      </c>
      <c r="L1666" t="str">
        <f>VLOOKUP(A1666,'DATA TRANSFORMATION 6'!A:E,5,FALSE)</f>
        <v>23-Jul-1958</v>
      </c>
      <c r="M1666" s="20">
        <f>VLOOKUP(A1666,'DATA TRANSFORMATION 8'!A:B,2,FALSE)</f>
        <v>14692.67</v>
      </c>
      <c r="N1666" t="str">
        <f>VLOOKUP(A1666,'DATA CLEANING 3'!A:D,3,FALSE)</f>
        <v>tier - 2</v>
      </c>
      <c r="O1666" t="str">
        <f>VLOOKUP(A1666,'DATA CLEANING 3'!A:D,4,FALSE)</f>
        <v>tier - 1</v>
      </c>
      <c r="P1666" t="str">
        <f>VLOOKUP(A1666,'DATA CLEANING 4'!A:B,2,FALSE)</f>
        <v>R1012</v>
      </c>
      <c r="Q1666">
        <f>VLOOKUP(A1666,'DATA TANSFORMATION 7'!A:F,6,FALSE)</f>
        <v>64</v>
      </c>
    </row>
    <row r="1667" spans="1:17" ht="16" x14ac:dyDescent="0.4">
      <c r="A1667" s="11" t="s">
        <v>1390</v>
      </c>
      <c r="B1667" t="str">
        <f>VLOOKUP(A1667,'DATA TRANSFORMATION 1'!A:E,4,FALSE)</f>
        <v>Johnson</v>
      </c>
      <c r="C1667">
        <f>VLOOKUP(A1667,'MEDICAL EXAMINATIONS'!A:H,2,FALSE)</f>
        <v>30.57</v>
      </c>
      <c r="D1667">
        <f>VLOOKUP(A1667,'MEDICAL EXAMINATIONS'!A:H,3,FALSE)</f>
        <v>5.34</v>
      </c>
      <c r="E1667" t="str">
        <f>VLOOKUP(A1667,'DATA TRANSFORMATION 3'!A:C,2,FALSE)</f>
        <v>No</v>
      </c>
      <c r="F1667" t="str">
        <f>VLOOKUP(A1667,'MEDICAL EXAMINATIONS'!A:H,5,FALSE)</f>
        <v>No</v>
      </c>
      <c r="G1667" t="str">
        <f>VLOOKUP(A1667,'MEDICAL EXAMINATIONS'!A:H,6,FALSE)</f>
        <v>Yes</v>
      </c>
      <c r="H1667">
        <f>VLOOKUP(A1667,'DATA TRANSFORMATION 2'!A:B,2,FALSE)</f>
        <v>1</v>
      </c>
      <c r="I1667" t="str">
        <f>VLOOKUP(A1667,'DATA TRANSFORMATION 3'!A:C,3,FALSE)</f>
        <v>No</v>
      </c>
      <c r="J1667" t="str">
        <f>VLOOKUP(A1667,'DATA TRANSFORMATION 4'!A:C,3,FALSE)</f>
        <v>Obesity</v>
      </c>
      <c r="K1667" t="str">
        <f>VLOOKUP(A1667,'DATA TRANSFORMATION 5'!A:C,3,FALSE)</f>
        <v>Normal</v>
      </c>
      <c r="L1667" t="str">
        <f>VLOOKUP(A1667,'DATA TRANSFORMATION 6'!A:E,5,FALSE)</f>
        <v>4-Sep-1982</v>
      </c>
      <c r="M1667" s="20">
        <f>VLOOKUP(A1667,'DATA TRANSFORMATION 8'!A:B,2,FALSE)</f>
        <v>14696.77</v>
      </c>
      <c r="N1667" t="str">
        <f>VLOOKUP(A1667,'DATA CLEANING 3'!A:D,3,FALSE)</f>
        <v>tier - 2</v>
      </c>
      <c r="O1667" t="str">
        <f>VLOOKUP(A1667,'DATA CLEANING 3'!A:D,4,FALSE)</f>
        <v>tier - 2</v>
      </c>
      <c r="P1667" t="str">
        <f>VLOOKUP(A1667,'DATA CLEANING 4'!A:B,2,FALSE)</f>
        <v>R1011</v>
      </c>
      <c r="Q1667">
        <f>VLOOKUP(A1667,'DATA TANSFORMATION 7'!A:F,6,FALSE)</f>
        <v>40</v>
      </c>
    </row>
    <row r="1668" spans="1:17" ht="16" x14ac:dyDescent="0.4">
      <c r="A1668" s="11" t="s">
        <v>1388</v>
      </c>
      <c r="B1668" t="str">
        <f>VLOOKUP(A1668,'DATA TRANSFORMATION 1'!A:E,4,FALSE)</f>
        <v>Landry</v>
      </c>
      <c r="C1668">
        <f>VLOOKUP(A1668,'MEDICAL EXAMINATIONS'!A:H,2,FALSE)</f>
        <v>17.7</v>
      </c>
      <c r="D1668">
        <f>VLOOKUP(A1668,'MEDICAL EXAMINATIONS'!A:H,3,FALSE)</f>
        <v>6.38</v>
      </c>
      <c r="E1668" t="str">
        <f>VLOOKUP(A1668,'DATA TRANSFORMATION 3'!A:C,2,FALSE)</f>
        <v>No</v>
      </c>
      <c r="F1668" t="str">
        <f>VLOOKUP(A1668,'MEDICAL EXAMINATIONS'!A:H,5,FALSE)</f>
        <v>No</v>
      </c>
      <c r="G1668" t="str">
        <f>VLOOKUP(A1668,'MEDICAL EXAMINATIONS'!A:H,6,FALSE)</f>
        <v>No</v>
      </c>
      <c r="H1668">
        <f>VLOOKUP(A1668,'DATA TRANSFORMATION 2'!A:B,2,FALSE)</f>
        <v>2</v>
      </c>
      <c r="I1668" t="str">
        <f>VLOOKUP(A1668,'DATA TRANSFORMATION 3'!A:C,3,FALSE)</f>
        <v>No</v>
      </c>
      <c r="J1668" t="str">
        <f>VLOOKUP(A1668,'DATA TRANSFORMATION 4'!A:C,3,FALSE)</f>
        <v>Under Weight</v>
      </c>
      <c r="K1668" t="str">
        <f>VLOOKUP(A1668,'DATA TRANSFORMATION 5'!A:C,3,FALSE)</f>
        <v>Prediabetes</v>
      </c>
      <c r="L1668" t="str">
        <f>VLOOKUP(A1668,'DATA TRANSFORMATION 6'!A:E,5,FALSE)</f>
        <v>24-Sep-2002</v>
      </c>
      <c r="M1668" s="20">
        <f>VLOOKUP(A1668,'DATA TRANSFORMATION 8'!A:B,2,FALSE)</f>
        <v>14711.74</v>
      </c>
      <c r="N1668" t="str">
        <f>VLOOKUP(A1668,'DATA CLEANING 3'!A:D,3,FALSE)</f>
        <v>tier - 2</v>
      </c>
      <c r="O1668" t="str">
        <f>VLOOKUP(A1668,'DATA CLEANING 3'!A:D,4,FALSE)</f>
        <v>tier - 2</v>
      </c>
      <c r="P1668" t="str">
        <f>VLOOKUP(A1668,'DATA CLEANING 4'!A:B,2,FALSE)</f>
        <v>R1012</v>
      </c>
      <c r="Q1668">
        <f>VLOOKUP(A1668,'DATA TANSFORMATION 7'!A:F,6,FALSE)</f>
        <v>20</v>
      </c>
    </row>
    <row r="1669" spans="1:17" ht="16" x14ac:dyDescent="0.4">
      <c r="A1669" s="11" t="s">
        <v>1386</v>
      </c>
      <c r="B1669" t="str">
        <f>VLOOKUP(A1669,'DATA TRANSFORMATION 1'!A:E,4,FALSE)</f>
        <v>McDonald</v>
      </c>
      <c r="C1669">
        <f>VLOOKUP(A1669,'MEDICAL EXAMINATIONS'!A:H,2,FALSE)</f>
        <v>34.770000000000003</v>
      </c>
      <c r="D1669">
        <f>VLOOKUP(A1669,'MEDICAL EXAMINATIONS'!A:H,3,FALSE)</f>
        <v>4.47</v>
      </c>
      <c r="E1669" t="str">
        <f>VLOOKUP(A1669,'DATA TRANSFORMATION 3'!A:C,2,FALSE)</f>
        <v>No</v>
      </c>
      <c r="F1669" t="str">
        <f>VLOOKUP(A1669,'MEDICAL EXAMINATIONS'!A:H,5,FALSE)</f>
        <v>No</v>
      </c>
      <c r="G1669" t="str">
        <f>VLOOKUP(A1669,'MEDICAL EXAMINATIONS'!A:H,6,FALSE)</f>
        <v>No</v>
      </c>
      <c r="H1669">
        <f>VLOOKUP(A1669,'DATA TRANSFORMATION 2'!A:B,2,FALSE)</f>
        <v>1</v>
      </c>
      <c r="I1669" t="str">
        <f>VLOOKUP(A1669,'DATA TRANSFORMATION 3'!A:C,3,FALSE)</f>
        <v>No</v>
      </c>
      <c r="J1669" t="str">
        <f>VLOOKUP(A1669,'DATA TRANSFORMATION 4'!A:C,3,FALSE)</f>
        <v>Obesity</v>
      </c>
      <c r="K1669" t="str">
        <f>VLOOKUP(A1669,'DATA TRANSFORMATION 5'!A:C,3,FALSE)</f>
        <v>Normal</v>
      </c>
      <c r="L1669" t="str">
        <f>VLOOKUP(A1669,'DATA TRANSFORMATION 6'!A:E,5,FALSE)</f>
        <v>29-Jul-1962</v>
      </c>
      <c r="M1669" s="20">
        <f>VLOOKUP(A1669,'DATA TRANSFORMATION 8'!A:B,2,FALSE)</f>
        <v>14738.43</v>
      </c>
      <c r="N1669" t="str">
        <f>VLOOKUP(A1669,'DATA CLEANING 3'!A:D,3,FALSE)</f>
        <v>tier - 2</v>
      </c>
      <c r="O1669" t="str">
        <f>VLOOKUP(A1669,'DATA CLEANING 3'!A:D,4,FALSE)</f>
        <v>tier - 3</v>
      </c>
      <c r="P1669" t="str">
        <f>VLOOKUP(A1669,'DATA CLEANING 4'!A:B,2,FALSE)</f>
        <v>R1021</v>
      </c>
      <c r="Q1669">
        <f>VLOOKUP(A1669,'DATA TANSFORMATION 7'!A:F,6,FALSE)</f>
        <v>60</v>
      </c>
    </row>
    <row r="1670" spans="1:17" ht="16" x14ac:dyDescent="0.4">
      <c r="A1670" s="11" t="s">
        <v>1384</v>
      </c>
      <c r="B1670" t="str">
        <f>VLOOKUP(A1670,'DATA TRANSFORMATION 1'!A:E,4,FALSE)</f>
        <v>Dunlap</v>
      </c>
      <c r="C1670">
        <f>VLOOKUP(A1670,'MEDICAL EXAMINATIONS'!A:H,2,FALSE)</f>
        <v>16.88</v>
      </c>
      <c r="D1670">
        <f>VLOOKUP(A1670,'MEDICAL EXAMINATIONS'!A:H,3,FALSE)</f>
        <v>9.9600000000000009</v>
      </c>
      <c r="E1670" t="str">
        <f>VLOOKUP(A1670,'DATA TRANSFORMATION 3'!A:C,2,FALSE)</f>
        <v>No</v>
      </c>
      <c r="F1670" t="str">
        <f>VLOOKUP(A1670,'MEDICAL EXAMINATIONS'!A:H,5,FALSE)</f>
        <v>No</v>
      </c>
      <c r="G1670" t="str">
        <f>VLOOKUP(A1670,'MEDICAL EXAMINATIONS'!A:H,6,FALSE)</f>
        <v>No</v>
      </c>
      <c r="H1670">
        <f>VLOOKUP(A1670,'DATA TRANSFORMATION 2'!A:B,2,FALSE)</f>
        <v>0</v>
      </c>
      <c r="I1670" t="str">
        <f>VLOOKUP(A1670,'DATA TRANSFORMATION 3'!A:C,3,FALSE)</f>
        <v>No</v>
      </c>
      <c r="J1670" t="str">
        <f>VLOOKUP(A1670,'DATA TRANSFORMATION 4'!A:C,3,FALSE)</f>
        <v>Under Weight</v>
      </c>
      <c r="K1670" t="str">
        <f>VLOOKUP(A1670,'DATA TRANSFORMATION 5'!A:C,3,FALSE)</f>
        <v>Diabetes</v>
      </c>
      <c r="L1670" t="str">
        <f>VLOOKUP(A1670,'DATA TRANSFORMATION 6'!A:E,5,FALSE)</f>
        <v>27-Jul-1965</v>
      </c>
      <c r="M1670" s="20">
        <f>VLOOKUP(A1670,'DATA TRANSFORMATION 8'!A:B,2,FALSE)</f>
        <v>14750.42</v>
      </c>
      <c r="N1670" t="str">
        <f>VLOOKUP(A1670,'DATA CLEANING 3'!A:D,3,FALSE)</f>
        <v>tier - 2</v>
      </c>
      <c r="O1670" t="str">
        <f>VLOOKUP(A1670,'DATA CLEANING 3'!A:D,4,FALSE)</f>
        <v>tier - 2</v>
      </c>
      <c r="P1670" t="str">
        <f>VLOOKUP(A1670,'DATA CLEANING 4'!A:B,2,FALSE)</f>
        <v>R1026</v>
      </c>
      <c r="Q1670">
        <f>VLOOKUP(A1670,'DATA TANSFORMATION 7'!A:F,6,FALSE)</f>
        <v>57</v>
      </c>
    </row>
    <row r="1671" spans="1:17" ht="16" x14ac:dyDescent="0.4">
      <c r="A1671" s="11" t="s">
        <v>1382</v>
      </c>
      <c r="B1671" t="str">
        <f>VLOOKUP(A1671,'DATA TRANSFORMATION 1'!A:E,4,FALSE)</f>
        <v>Larue</v>
      </c>
      <c r="C1671">
        <f>VLOOKUP(A1671,'MEDICAL EXAMINATIONS'!A:H,2,FALSE)</f>
        <v>40.26</v>
      </c>
      <c r="D1671">
        <f>VLOOKUP(A1671,'MEDICAL EXAMINATIONS'!A:H,3,FALSE)</f>
        <v>9.92</v>
      </c>
      <c r="E1671" t="str">
        <f>VLOOKUP(A1671,'DATA TRANSFORMATION 3'!A:C,2,FALSE)</f>
        <v>Yes</v>
      </c>
      <c r="F1671" t="str">
        <f>VLOOKUP(A1671,'MEDICAL EXAMINATIONS'!A:H,5,FALSE)</f>
        <v>No</v>
      </c>
      <c r="G1671" t="str">
        <f>VLOOKUP(A1671,'MEDICAL EXAMINATIONS'!A:H,6,FALSE)</f>
        <v>No</v>
      </c>
      <c r="H1671">
        <f>VLOOKUP(A1671,'DATA TRANSFORMATION 2'!A:B,2,FALSE)</f>
        <v>0</v>
      </c>
      <c r="I1671" t="str">
        <f>VLOOKUP(A1671,'DATA TRANSFORMATION 3'!A:C,3,FALSE)</f>
        <v>No</v>
      </c>
      <c r="J1671" t="str">
        <f>VLOOKUP(A1671,'DATA TRANSFORMATION 4'!A:C,3,FALSE)</f>
        <v>Obesity</v>
      </c>
      <c r="K1671" t="str">
        <f>VLOOKUP(A1671,'DATA TRANSFORMATION 5'!A:C,3,FALSE)</f>
        <v>Diabetes</v>
      </c>
      <c r="L1671" t="str">
        <f>VLOOKUP(A1671,'DATA TRANSFORMATION 6'!A:E,5,FALSE)</f>
        <v>10-Dec-1975</v>
      </c>
      <c r="M1671" s="20">
        <f>VLOOKUP(A1671,'DATA TRANSFORMATION 8'!A:B,2,FALSE)</f>
        <v>14819</v>
      </c>
      <c r="N1671" t="str">
        <f>VLOOKUP(A1671,'DATA CLEANING 3'!A:D,3,FALSE)</f>
        <v>tier - 2</v>
      </c>
      <c r="O1671" t="str">
        <f>VLOOKUP(A1671,'DATA CLEANING 3'!A:D,4,FALSE)</f>
        <v>tier - 3</v>
      </c>
      <c r="P1671" t="str">
        <f>VLOOKUP(A1671,'DATA CLEANING 4'!A:B,2,FALSE)</f>
        <v>R1023</v>
      </c>
      <c r="Q1671">
        <f>VLOOKUP(A1671,'DATA TANSFORMATION 7'!A:F,6,FALSE)</f>
        <v>47</v>
      </c>
    </row>
    <row r="1672" spans="1:17" ht="16" x14ac:dyDescent="0.4">
      <c r="A1672" s="11" t="s">
        <v>1380</v>
      </c>
      <c r="B1672" t="str">
        <f>VLOOKUP(A1672,'DATA TRANSFORMATION 1'!A:E,4,FALSE)</f>
        <v>Hodge</v>
      </c>
      <c r="C1672">
        <f>VLOOKUP(A1672,'MEDICAL EXAMINATIONS'!A:H,2,FALSE)</f>
        <v>25.6</v>
      </c>
      <c r="D1672">
        <f>VLOOKUP(A1672,'MEDICAL EXAMINATIONS'!A:H,3,FALSE)</f>
        <v>6.03</v>
      </c>
      <c r="E1672" t="str">
        <f>VLOOKUP(A1672,'DATA TRANSFORMATION 3'!A:C,2,FALSE)</f>
        <v>No</v>
      </c>
      <c r="F1672" t="str">
        <f>VLOOKUP(A1672,'MEDICAL EXAMINATIONS'!A:H,5,FALSE)</f>
        <v>No</v>
      </c>
      <c r="G1672" t="str">
        <f>VLOOKUP(A1672,'MEDICAL EXAMINATIONS'!A:H,6,FALSE)</f>
        <v>Yes</v>
      </c>
      <c r="H1672">
        <f>VLOOKUP(A1672,'DATA TRANSFORMATION 2'!A:B,2,FALSE)</f>
        <v>1</v>
      </c>
      <c r="I1672" t="str">
        <f>VLOOKUP(A1672,'DATA TRANSFORMATION 3'!A:C,3,FALSE)</f>
        <v>No</v>
      </c>
      <c r="J1672" t="str">
        <f>VLOOKUP(A1672,'DATA TRANSFORMATION 4'!A:C,3,FALSE)</f>
        <v>Over Weight</v>
      </c>
      <c r="K1672" t="str">
        <f>VLOOKUP(A1672,'DATA TRANSFORMATION 5'!A:C,3,FALSE)</f>
        <v>Prediabetes</v>
      </c>
      <c r="L1672" t="str">
        <f>VLOOKUP(A1672,'DATA TRANSFORMATION 6'!A:E,5,FALSE)</f>
        <v>18-Oct-1979</v>
      </c>
      <c r="M1672" s="20">
        <f>VLOOKUP(A1672,'DATA TRANSFORMATION 8'!A:B,2,FALSE)</f>
        <v>14839.34</v>
      </c>
      <c r="N1672" t="str">
        <f>VLOOKUP(A1672,'DATA CLEANING 3'!A:D,3,FALSE)</f>
        <v>tier - 2</v>
      </c>
      <c r="O1672" t="str">
        <f>VLOOKUP(A1672,'DATA CLEANING 3'!A:D,4,FALSE)</f>
        <v>tier - 3</v>
      </c>
      <c r="P1672" t="str">
        <f>VLOOKUP(A1672,'DATA CLEANING 4'!A:B,2,FALSE)</f>
        <v>R1026</v>
      </c>
      <c r="Q1672">
        <f>VLOOKUP(A1672,'DATA TANSFORMATION 7'!A:F,6,FALSE)</f>
        <v>43</v>
      </c>
    </row>
    <row r="1673" spans="1:17" ht="16" x14ac:dyDescent="0.4">
      <c r="A1673" s="11" t="s">
        <v>1378</v>
      </c>
      <c r="B1673" t="str">
        <f>VLOOKUP(A1673,'DATA TRANSFORMATION 1'!A:E,4,FALSE)</f>
        <v>Marcus</v>
      </c>
      <c r="C1673">
        <f>VLOOKUP(A1673,'MEDICAL EXAMINATIONS'!A:H,2,FALSE)</f>
        <v>33.549999999999997</v>
      </c>
      <c r="D1673">
        <f>VLOOKUP(A1673,'MEDICAL EXAMINATIONS'!A:H,3,FALSE)</f>
        <v>10.9</v>
      </c>
      <c r="E1673" t="str">
        <f>VLOOKUP(A1673,'DATA TRANSFORMATION 3'!A:C,2,FALSE)</f>
        <v>Yes</v>
      </c>
      <c r="F1673" t="str">
        <f>VLOOKUP(A1673,'MEDICAL EXAMINATIONS'!A:H,5,FALSE)</f>
        <v>No</v>
      </c>
      <c r="G1673" t="str">
        <f>VLOOKUP(A1673,'MEDICAL EXAMINATIONS'!A:H,6,FALSE)</f>
        <v>No</v>
      </c>
      <c r="H1673">
        <f>VLOOKUP(A1673,'DATA TRANSFORMATION 2'!A:B,2,FALSE)</f>
        <v>0</v>
      </c>
      <c r="I1673" t="str">
        <f>VLOOKUP(A1673,'DATA TRANSFORMATION 3'!A:C,3,FALSE)</f>
        <v>No</v>
      </c>
      <c r="J1673" t="str">
        <f>VLOOKUP(A1673,'DATA TRANSFORMATION 4'!A:C,3,FALSE)</f>
        <v>Obesity</v>
      </c>
      <c r="K1673" t="str">
        <f>VLOOKUP(A1673,'DATA TRANSFORMATION 5'!A:C,3,FALSE)</f>
        <v>Diabetes</v>
      </c>
      <c r="L1673" t="str">
        <f>VLOOKUP(A1673,'DATA TRANSFORMATION 6'!A:E,5,FALSE)</f>
        <v>5-Jun-1981</v>
      </c>
      <c r="M1673" s="20">
        <f>VLOOKUP(A1673,'DATA TRANSFORMATION 8'!A:B,2,FALSE)</f>
        <v>14843.96</v>
      </c>
      <c r="N1673" t="str">
        <f>VLOOKUP(A1673,'DATA CLEANING 3'!A:D,3,FALSE)</f>
        <v>tier - 2</v>
      </c>
      <c r="O1673" t="str">
        <f>VLOOKUP(A1673,'DATA CLEANING 3'!A:D,4,FALSE)</f>
        <v>tier - 3</v>
      </c>
      <c r="P1673" t="str">
        <f>VLOOKUP(A1673,'DATA CLEANING 4'!A:B,2,FALSE)</f>
        <v>R1026</v>
      </c>
      <c r="Q1673">
        <f>VLOOKUP(A1673,'DATA TANSFORMATION 7'!A:F,6,FALSE)</f>
        <v>42</v>
      </c>
    </row>
    <row r="1674" spans="1:17" ht="16" x14ac:dyDescent="0.4">
      <c r="A1674" s="11" t="s">
        <v>1376</v>
      </c>
      <c r="B1674" t="str">
        <f>VLOOKUP(A1674,'DATA TRANSFORMATION 1'!A:E,4,FALSE)</f>
        <v>Daubert</v>
      </c>
      <c r="C1674">
        <f>VLOOKUP(A1674,'MEDICAL EXAMINATIONS'!A:H,2,FALSE)</f>
        <v>16.690000000000001</v>
      </c>
      <c r="D1674">
        <f>VLOOKUP(A1674,'MEDICAL EXAMINATIONS'!A:H,3,FALSE)</f>
        <v>10.66</v>
      </c>
      <c r="E1674" t="str">
        <f>VLOOKUP(A1674,'DATA TRANSFORMATION 3'!A:C,2,FALSE)</f>
        <v>No</v>
      </c>
      <c r="F1674" t="str">
        <f>VLOOKUP(A1674,'MEDICAL EXAMINATIONS'!A:H,5,FALSE)</f>
        <v>No</v>
      </c>
      <c r="G1674" t="str">
        <f>VLOOKUP(A1674,'MEDICAL EXAMINATIONS'!A:H,6,FALSE)</f>
        <v>No</v>
      </c>
      <c r="H1674">
        <f>VLOOKUP(A1674,'DATA TRANSFORMATION 2'!A:B,2,FALSE)</f>
        <v>0</v>
      </c>
      <c r="I1674" t="str">
        <f>VLOOKUP(A1674,'DATA TRANSFORMATION 3'!A:C,3,FALSE)</f>
        <v>No</v>
      </c>
      <c r="J1674" t="str">
        <f>VLOOKUP(A1674,'DATA TRANSFORMATION 4'!A:C,3,FALSE)</f>
        <v>Under Weight</v>
      </c>
      <c r="K1674" t="str">
        <f>VLOOKUP(A1674,'DATA TRANSFORMATION 5'!A:C,3,FALSE)</f>
        <v>Diabetes</v>
      </c>
      <c r="L1674" t="str">
        <f>VLOOKUP(A1674,'DATA TRANSFORMATION 6'!A:E,5,FALSE)</f>
        <v>11-Nov-1970</v>
      </c>
      <c r="M1674" s="20">
        <f>VLOOKUP(A1674,'DATA TRANSFORMATION 8'!A:B,2,FALSE)</f>
        <v>14847.63</v>
      </c>
      <c r="N1674" t="str">
        <f>VLOOKUP(A1674,'DATA CLEANING 3'!A:D,3,FALSE)</f>
        <v>tier - 2</v>
      </c>
      <c r="O1674" t="str">
        <f>VLOOKUP(A1674,'DATA CLEANING 3'!A:D,4,FALSE)</f>
        <v>tier - 2</v>
      </c>
      <c r="P1674" t="str">
        <f>VLOOKUP(A1674,'DATA CLEANING 4'!A:B,2,FALSE)</f>
        <v>R1023</v>
      </c>
      <c r="Q1674">
        <f>VLOOKUP(A1674,'DATA TANSFORMATION 7'!A:F,6,FALSE)</f>
        <v>52</v>
      </c>
    </row>
    <row r="1675" spans="1:17" ht="16" x14ac:dyDescent="0.4">
      <c r="A1675" s="11" t="s">
        <v>1374</v>
      </c>
      <c r="B1675" t="str">
        <f>VLOOKUP(A1675,'DATA TRANSFORMATION 1'!A:E,4,FALSE)</f>
        <v>Close</v>
      </c>
      <c r="C1675">
        <f>VLOOKUP(A1675,'MEDICAL EXAMINATIONS'!A:H,2,FALSE)</f>
        <v>19.95</v>
      </c>
      <c r="D1675">
        <f>VLOOKUP(A1675,'MEDICAL EXAMINATIONS'!A:H,3,FALSE)</f>
        <v>4.05</v>
      </c>
      <c r="E1675" t="str">
        <f>VLOOKUP(A1675,'DATA TRANSFORMATION 3'!A:C,2,FALSE)</f>
        <v>No</v>
      </c>
      <c r="F1675" t="str">
        <f>VLOOKUP(A1675,'MEDICAL EXAMINATIONS'!A:H,5,FALSE)</f>
        <v>No</v>
      </c>
      <c r="G1675" t="str">
        <f>VLOOKUP(A1675,'MEDICAL EXAMINATIONS'!A:H,6,FALSE)</f>
        <v>No</v>
      </c>
      <c r="H1675">
        <f>VLOOKUP(A1675,'DATA TRANSFORMATION 2'!A:B,2,FALSE)</f>
        <v>1</v>
      </c>
      <c r="I1675" t="str">
        <f>VLOOKUP(A1675,'DATA TRANSFORMATION 3'!A:C,3,FALSE)</f>
        <v>No</v>
      </c>
      <c r="J1675" t="str">
        <f>VLOOKUP(A1675,'DATA TRANSFORMATION 4'!A:C,3,FALSE)</f>
        <v>Normal Weight</v>
      </c>
      <c r="K1675" t="str">
        <f>VLOOKUP(A1675,'DATA TRANSFORMATION 5'!A:C,3,FALSE)</f>
        <v>Normal</v>
      </c>
      <c r="L1675" t="str">
        <f>VLOOKUP(A1675,'DATA TRANSFORMATION 6'!A:E,5,FALSE)</f>
        <v>17-Oct-1958</v>
      </c>
      <c r="M1675" s="20">
        <f>VLOOKUP(A1675,'DATA TRANSFORMATION 8'!A:B,2,FALSE)</f>
        <v>14901.52</v>
      </c>
      <c r="N1675" t="str">
        <f>VLOOKUP(A1675,'DATA CLEANING 3'!A:D,3,FALSE)</f>
        <v>tier - 2</v>
      </c>
      <c r="O1675" t="str">
        <f>VLOOKUP(A1675,'DATA CLEANING 3'!A:D,4,FALSE)</f>
        <v>tier - 2</v>
      </c>
      <c r="P1675" t="str">
        <f>VLOOKUP(A1675,'DATA CLEANING 4'!A:B,2,FALSE)</f>
        <v>R1024</v>
      </c>
      <c r="Q1675">
        <f>VLOOKUP(A1675,'DATA TANSFORMATION 7'!A:F,6,FALSE)</f>
        <v>64</v>
      </c>
    </row>
    <row r="1676" spans="1:17" ht="16" x14ac:dyDescent="0.4">
      <c r="A1676" s="11" t="s">
        <v>1372</v>
      </c>
      <c r="B1676" t="str">
        <f>VLOOKUP(A1676,'DATA TRANSFORMATION 1'!A:E,4,FALSE)</f>
        <v>Roels</v>
      </c>
      <c r="C1676">
        <f>VLOOKUP(A1676,'MEDICAL EXAMINATIONS'!A:H,2,FALSE)</f>
        <v>17.55</v>
      </c>
      <c r="D1676">
        <f>VLOOKUP(A1676,'MEDICAL EXAMINATIONS'!A:H,3,FALSE)</f>
        <v>4.2300000000000004</v>
      </c>
      <c r="E1676" t="str">
        <f>VLOOKUP(A1676,'DATA TRANSFORMATION 3'!A:C,2,FALSE)</f>
        <v>No</v>
      </c>
      <c r="F1676" t="str">
        <f>VLOOKUP(A1676,'MEDICAL EXAMINATIONS'!A:H,5,FALSE)</f>
        <v>No</v>
      </c>
      <c r="G1676" t="str">
        <f>VLOOKUP(A1676,'MEDICAL EXAMINATIONS'!A:H,6,FALSE)</f>
        <v>No</v>
      </c>
      <c r="H1676">
        <f>VLOOKUP(A1676,'DATA TRANSFORMATION 2'!A:B,2,FALSE)</f>
        <v>2</v>
      </c>
      <c r="I1676" t="str">
        <f>VLOOKUP(A1676,'DATA TRANSFORMATION 3'!A:C,3,FALSE)</f>
        <v>No</v>
      </c>
      <c r="J1676" t="str">
        <f>VLOOKUP(A1676,'DATA TRANSFORMATION 4'!A:C,3,FALSE)</f>
        <v>Under Weight</v>
      </c>
      <c r="K1676" t="str">
        <f>VLOOKUP(A1676,'DATA TRANSFORMATION 5'!A:C,3,FALSE)</f>
        <v>Normal</v>
      </c>
      <c r="L1676" t="str">
        <f>VLOOKUP(A1676,'DATA TRANSFORMATION 6'!A:E,5,FALSE)</f>
        <v>4-Jul-1981</v>
      </c>
      <c r="M1676" s="20">
        <f>VLOOKUP(A1676,'DATA TRANSFORMATION 8'!A:B,2,FALSE)</f>
        <v>14908.27</v>
      </c>
      <c r="N1676" t="str">
        <f>VLOOKUP(A1676,'DATA CLEANING 3'!A:D,3,FALSE)</f>
        <v>tier - 2</v>
      </c>
      <c r="O1676" t="str">
        <f>VLOOKUP(A1676,'DATA CLEANING 3'!A:D,4,FALSE)</f>
        <v>tier - 1</v>
      </c>
      <c r="P1676" t="str">
        <f>VLOOKUP(A1676,'DATA CLEANING 4'!A:B,2,FALSE)</f>
        <v>R1011</v>
      </c>
      <c r="Q1676">
        <f>VLOOKUP(A1676,'DATA TANSFORMATION 7'!A:F,6,FALSE)</f>
        <v>41</v>
      </c>
    </row>
    <row r="1677" spans="1:17" ht="16" x14ac:dyDescent="0.4">
      <c r="A1677" s="11" t="s">
        <v>1370</v>
      </c>
      <c r="B1677" t="str">
        <f>VLOOKUP(A1677,'DATA TRANSFORMATION 1'!A:E,4,FALSE)</f>
        <v>Venosky</v>
      </c>
      <c r="C1677">
        <f>VLOOKUP(A1677,'MEDICAL EXAMINATIONS'!A:H,2,FALSE)</f>
        <v>22.01</v>
      </c>
      <c r="D1677">
        <f>VLOOKUP(A1677,'MEDICAL EXAMINATIONS'!A:H,3,FALSE)</f>
        <v>5.01</v>
      </c>
      <c r="E1677" t="str">
        <f>VLOOKUP(A1677,'DATA TRANSFORMATION 3'!A:C,2,FALSE)</f>
        <v>No</v>
      </c>
      <c r="F1677" t="str">
        <f>VLOOKUP(A1677,'MEDICAL EXAMINATIONS'!A:H,5,FALSE)</f>
        <v>No</v>
      </c>
      <c r="G1677" t="str">
        <f>VLOOKUP(A1677,'MEDICAL EXAMINATIONS'!A:H,6,FALSE)</f>
        <v>No</v>
      </c>
      <c r="H1677">
        <f>VLOOKUP(A1677,'DATA TRANSFORMATION 2'!A:B,2,FALSE)</f>
        <v>1</v>
      </c>
      <c r="I1677" t="str">
        <f>VLOOKUP(A1677,'DATA TRANSFORMATION 3'!A:C,3,FALSE)</f>
        <v>No</v>
      </c>
      <c r="J1677" t="str">
        <f>VLOOKUP(A1677,'DATA TRANSFORMATION 4'!A:C,3,FALSE)</f>
        <v>Normal Weight</v>
      </c>
      <c r="K1677" t="str">
        <f>VLOOKUP(A1677,'DATA TRANSFORMATION 5'!A:C,3,FALSE)</f>
        <v>Normal</v>
      </c>
      <c r="L1677" t="str">
        <f>VLOOKUP(A1677,'DATA TRANSFORMATION 6'!A:E,5,FALSE)</f>
        <v>8-Nov-1968</v>
      </c>
      <c r="M1677" s="20">
        <f>VLOOKUP(A1677,'DATA TRANSFORMATION 8'!A:B,2,FALSE)</f>
        <v>14926.97</v>
      </c>
      <c r="N1677" t="str">
        <f>VLOOKUP(A1677,'DATA CLEANING 3'!A:D,3,FALSE)</f>
        <v>tier - 2</v>
      </c>
      <c r="O1677" t="str">
        <f>VLOOKUP(A1677,'DATA CLEANING 3'!A:D,4,FALSE)</f>
        <v>tier - 2</v>
      </c>
      <c r="P1677" t="str">
        <f>VLOOKUP(A1677,'DATA CLEANING 4'!A:B,2,FALSE)</f>
        <v>R1012</v>
      </c>
      <c r="Q1677">
        <f>VLOOKUP(A1677,'DATA TANSFORMATION 7'!A:F,6,FALSE)</f>
        <v>54</v>
      </c>
    </row>
    <row r="1678" spans="1:17" ht="16" x14ac:dyDescent="0.4">
      <c r="A1678" s="11" t="s">
        <v>1368</v>
      </c>
      <c r="B1678" t="str">
        <f>VLOOKUP(A1678,'DATA TRANSFORMATION 1'!A:E,4,FALSE)</f>
        <v>Gosnell</v>
      </c>
      <c r="C1678">
        <f>VLOOKUP(A1678,'MEDICAL EXAMINATIONS'!A:H,2,FALSE)</f>
        <v>41.8</v>
      </c>
      <c r="D1678">
        <f>VLOOKUP(A1678,'MEDICAL EXAMINATIONS'!A:H,3,FALSE)</f>
        <v>5.82</v>
      </c>
      <c r="E1678" t="str">
        <f>VLOOKUP(A1678,'DATA TRANSFORMATION 3'!A:C,2,FALSE)</f>
        <v>Yes</v>
      </c>
      <c r="F1678" t="str">
        <f>VLOOKUP(A1678,'MEDICAL EXAMINATIONS'!A:H,5,FALSE)</f>
        <v>No</v>
      </c>
      <c r="G1678" t="str">
        <f>VLOOKUP(A1678,'MEDICAL EXAMINATIONS'!A:H,6,FALSE)</f>
        <v>Yes</v>
      </c>
      <c r="H1678">
        <f>VLOOKUP(A1678,'DATA TRANSFORMATION 2'!A:B,2,FALSE)</f>
        <v>1</v>
      </c>
      <c r="I1678" t="str">
        <f>VLOOKUP(A1678,'DATA TRANSFORMATION 3'!A:C,3,FALSE)</f>
        <v>No</v>
      </c>
      <c r="J1678" t="str">
        <f>VLOOKUP(A1678,'DATA TRANSFORMATION 4'!A:C,3,FALSE)</f>
        <v>Obesity</v>
      </c>
      <c r="K1678" t="str">
        <f>VLOOKUP(A1678,'DATA TRANSFORMATION 5'!A:C,3,FALSE)</f>
        <v>Prediabetes</v>
      </c>
      <c r="L1678" t="str">
        <f>VLOOKUP(A1678,'DATA TRANSFORMATION 6'!A:E,5,FALSE)</f>
        <v>29-Nov-1962</v>
      </c>
      <c r="M1678" s="20">
        <f>VLOOKUP(A1678,'DATA TRANSFORMATION 8'!A:B,2,FALSE)</f>
        <v>14945.34</v>
      </c>
      <c r="N1678" t="str">
        <f>VLOOKUP(A1678,'DATA CLEANING 3'!A:D,3,FALSE)</f>
        <v>tier - 2</v>
      </c>
      <c r="O1678" t="str">
        <f>VLOOKUP(A1678,'DATA CLEANING 3'!A:D,4,FALSE)</f>
        <v>tier - 1</v>
      </c>
      <c r="P1678" t="str">
        <f>VLOOKUP(A1678,'DATA CLEANING 4'!A:B,2,FALSE)</f>
        <v>R1021</v>
      </c>
      <c r="Q1678">
        <f>VLOOKUP(A1678,'DATA TANSFORMATION 7'!A:F,6,FALSE)</f>
        <v>60</v>
      </c>
    </row>
    <row r="1679" spans="1:17" ht="16" x14ac:dyDescent="0.4">
      <c r="A1679" s="11" t="s">
        <v>1366</v>
      </c>
      <c r="B1679" t="str">
        <f>VLOOKUP(A1679,'DATA TRANSFORMATION 1'!A:E,4,FALSE)</f>
        <v>Chewning-Kulick</v>
      </c>
      <c r="C1679">
        <f>VLOOKUP(A1679,'MEDICAL EXAMINATIONS'!A:H,2,FALSE)</f>
        <v>19.170000000000002</v>
      </c>
      <c r="D1679">
        <f>VLOOKUP(A1679,'MEDICAL EXAMINATIONS'!A:H,3,FALSE)</f>
        <v>7.94</v>
      </c>
      <c r="E1679" t="str">
        <f>VLOOKUP(A1679,'DATA TRANSFORMATION 3'!A:C,2,FALSE)</f>
        <v>No</v>
      </c>
      <c r="F1679" t="str">
        <f>VLOOKUP(A1679,'MEDICAL EXAMINATIONS'!A:H,5,FALSE)</f>
        <v>No</v>
      </c>
      <c r="G1679" t="str">
        <f>VLOOKUP(A1679,'MEDICAL EXAMINATIONS'!A:H,6,FALSE)</f>
        <v>No</v>
      </c>
      <c r="H1679">
        <f>VLOOKUP(A1679,'DATA TRANSFORMATION 2'!A:B,2,FALSE)</f>
        <v>0</v>
      </c>
      <c r="I1679" t="str">
        <f>VLOOKUP(A1679,'DATA TRANSFORMATION 3'!A:C,3,FALSE)</f>
        <v>No</v>
      </c>
      <c r="J1679" t="str">
        <f>VLOOKUP(A1679,'DATA TRANSFORMATION 4'!A:C,3,FALSE)</f>
        <v>Normal Weight</v>
      </c>
      <c r="K1679" t="str">
        <f>VLOOKUP(A1679,'DATA TRANSFORMATION 5'!A:C,3,FALSE)</f>
        <v>Diabetes</v>
      </c>
      <c r="L1679" t="str">
        <f>VLOOKUP(A1679,'DATA TRANSFORMATION 6'!A:E,5,FALSE)</f>
        <v>29-Jul-1958</v>
      </c>
      <c r="M1679" s="20">
        <f>VLOOKUP(A1679,'DATA TRANSFORMATION 8'!A:B,2,FALSE)</f>
        <v>14988.43</v>
      </c>
      <c r="N1679" t="str">
        <f>VLOOKUP(A1679,'DATA CLEANING 3'!A:D,3,FALSE)</f>
        <v>tier - 2</v>
      </c>
      <c r="O1679" t="str">
        <f>VLOOKUP(A1679,'DATA CLEANING 3'!A:D,4,FALSE)</f>
        <v>tier - 3</v>
      </c>
      <c r="P1679" t="str">
        <f>VLOOKUP(A1679,'DATA CLEANING 4'!A:B,2,FALSE)</f>
        <v>R1011</v>
      </c>
      <c r="Q1679">
        <f>VLOOKUP(A1679,'DATA TANSFORMATION 7'!A:F,6,FALSE)</f>
        <v>64</v>
      </c>
    </row>
    <row r="1680" spans="1:17" ht="16" x14ac:dyDescent="0.4">
      <c r="A1680" s="11" t="s">
        <v>1364</v>
      </c>
      <c r="B1680" t="str">
        <f>VLOOKUP(A1680,'DATA TRANSFORMATION 1'!A:E,4,FALSE)</f>
        <v>McCarron</v>
      </c>
      <c r="C1680">
        <f>VLOOKUP(A1680,'MEDICAL EXAMINATIONS'!A:H,2,FALSE)</f>
        <v>32.799999999999997</v>
      </c>
      <c r="D1680">
        <f>VLOOKUP(A1680,'MEDICAL EXAMINATIONS'!A:H,3,FALSE)</f>
        <v>6.16</v>
      </c>
      <c r="E1680" t="str">
        <f>VLOOKUP(A1680,'DATA TRANSFORMATION 3'!A:C,2,FALSE)</f>
        <v>Yes</v>
      </c>
      <c r="F1680" t="str">
        <f>VLOOKUP(A1680,'MEDICAL EXAMINATIONS'!A:H,5,FALSE)</f>
        <v>No</v>
      </c>
      <c r="G1680" t="str">
        <f>VLOOKUP(A1680,'MEDICAL EXAMINATIONS'!A:H,6,FALSE)</f>
        <v>Yes</v>
      </c>
      <c r="H1680">
        <f>VLOOKUP(A1680,'DATA TRANSFORMATION 2'!A:B,2,FALSE)</f>
        <v>1</v>
      </c>
      <c r="I1680" t="str">
        <f>VLOOKUP(A1680,'DATA TRANSFORMATION 3'!A:C,3,FALSE)</f>
        <v>No</v>
      </c>
      <c r="J1680" t="str">
        <f>VLOOKUP(A1680,'DATA TRANSFORMATION 4'!A:C,3,FALSE)</f>
        <v>Obesity</v>
      </c>
      <c r="K1680" t="str">
        <f>VLOOKUP(A1680,'DATA TRANSFORMATION 5'!A:C,3,FALSE)</f>
        <v>Prediabetes</v>
      </c>
      <c r="L1680" t="str">
        <f>VLOOKUP(A1680,'DATA TRANSFORMATION 6'!A:E,5,FALSE)</f>
        <v>2-Aug-1995</v>
      </c>
      <c r="M1680" s="20">
        <f>VLOOKUP(A1680,'DATA TRANSFORMATION 8'!A:B,2,FALSE)</f>
        <v>15006.58</v>
      </c>
      <c r="N1680" t="str">
        <f>VLOOKUP(A1680,'DATA CLEANING 3'!A:D,3,FALSE)</f>
        <v>tier - 2</v>
      </c>
      <c r="O1680" t="str">
        <f>VLOOKUP(A1680,'DATA CLEANING 3'!A:D,4,FALSE)</f>
        <v>tier - 2</v>
      </c>
      <c r="P1680" t="str">
        <f>VLOOKUP(A1680,'DATA CLEANING 4'!A:B,2,FALSE)</f>
        <v>R1024</v>
      </c>
      <c r="Q1680">
        <f>VLOOKUP(A1680,'DATA TANSFORMATION 7'!A:F,6,FALSE)</f>
        <v>27</v>
      </c>
    </row>
    <row r="1681" spans="1:17" ht="16" x14ac:dyDescent="0.4">
      <c r="A1681" s="11" t="s">
        <v>1362</v>
      </c>
      <c r="B1681" t="str">
        <f>VLOOKUP(A1681,'DATA TRANSFORMATION 1'!A:E,4,FALSE)</f>
        <v>Manion</v>
      </c>
      <c r="C1681">
        <f>VLOOKUP(A1681,'MEDICAL EXAMINATIONS'!A:H,2,FALSE)</f>
        <v>35.814999999999998</v>
      </c>
      <c r="D1681">
        <f>VLOOKUP(A1681,'MEDICAL EXAMINATIONS'!A:H,3,FALSE)</f>
        <v>4.1500000000000004</v>
      </c>
      <c r="E1681" t="str">
        <f>VLOOKUP(A1681,'DATA TRANSFORMATION 3'!A:C,2,FALSE)</f>
        <v>No</v>
      </c>
      <c r="F1681" t="str">
        <f>VLOOKUP(A1681,'MEDICAL EXAMINATIONS'!A:H,5,FALSE)</f>
        <v>No</v>
      </c>
      <c r="G1681" t="str">
        <f>VLOOKUP(A1681,'MEDICAL EXAMINATIONS'!A:H,6,FALSE)</f>
        <v>No</v>
      </c>
      <c r="H1681">
        <f>VLOOKUP(A1681,'DATA TRANSFORMATION 2'!A:B,2,FALSE)</f>
        <v>1</v>
      </c>
      <c r="I1681" t="str">
        <f>VLOOKUP(A1681,'DATA TRANSFORMATION 3'!A:C,3,FALSE)</f>
        <v>No</v>
      </c>
      <c r="J1681" t="str">
        <f>VLOOKUP(A1681,'DATA TRANSFORMATION 4'!A:C,3,FALSE)</f>
        <v>Obesity</v>
      </c>
      <c r="K1681" t="str">
        <f>VLOOKUP(A1681,'DATA TRANSFORMATION 5'!A:C,3,FALSE)</f>
        <v>Normal</v>
      </c>
      <c r="L1681" t="str">
        <f>VLOOKUP(A1681,'DATA TRANSFORMATION 6'!A:E,5,FALSE)</f>
        <v>8-Aug-1960</v>
      </c>
      <c r="M1681" s="20">
        <f>VLOOKUP(A1681,'DATA TRANSFORMATION 8'!A:B,2,FALSE)</f>
        <v>15019.76</v>
      </c>
      <c r="N1681" t="str">
        <f>VLOOKUP(A1681,'DATA CLEANING 3'!A:D,3,FALSE)</f>
        <v>tier - 2</v>
      </c>
      <c r="O1681" t="str">
        <f>VLOOKUP(A1681,'DATA CLEANING 3'!A:D,4,FALSE)</f>
        <v>tier - 2</v>
      </c>
      <c r="P1681" t="str">
        <f>VLOOKUP(A1681,'DATA CLEANING 4'!A:B,2,FALSE)</f>
        <v>R1012</v>
      </c>
      <c r="Q1681">
        <f>VLOOKUP(A1681,'DATA TANSFORMATION 7'!A:F,6,FALSE)</f>
        <v>62</v>
      </c>
    </row>
    <row r="1682" spans="1:17" ht="16" x14ac:dyDescent="0.4">
      <c r="A1682" s="11" t="s">
        <v>1360</v>
      </c>
      <c r="B1682" t="str">
        <f>VLOOKUP(A1682,'DATA TRANSFORMATION 1'!A:E,4,FALSE)</f>
        <v>Strong</v>
      </c>
      <c r="C1682">
        <f>VLOOKUP(A1682,'MEDICAL EXAMINATIONS'!A:H,2,FALSE)</f>
        <v>24.3</v>
      </c>
      <c r="D1682">
        <f>VLOOKUP(A1682,'MEDICAL EXAMINATIONS'!A:H,3,FALSE)</f>
        <v>6.23</v>
      </c>
      <c r="E1682" t="str">
        <f>VLOOKUP(A1682,'DATA TRANSFORMATION 3'!A:C,2,FALSE)</f>
        <v>No</v>
      </c>
      <c r="F1682" t="str">
        <f>VLOOKUP(A1682,'MEDICAL EXAMINATIONS'!A:H,5,FALSE)</f>
        <v>No</v>
      </c>
      <c r="G1682" t="str">
        <f>VLOOKUP(A1682,'MEDICAL EXAMINATIONS'!A:H,6,FALSE)</f>
        <v>No</v>
      </c>
      <c r="H1682">
        <f>VLOOKUP(A1682,'DATA TRANSFORMATION 2'!A:B,2,FALSE)</f>
        <v>0</v>
      </c>
      <c r="I1682" t="str">
        <f>VLOOKUP(A1682,'DATA TRANSFORMATION 3'!A:C,3,FALSE)</f>
        <v>No</v>
      </c>
      <c r="J1682" t="str">
        <f>VLOOKUP(A1682,'DATA TRANSFORMATION 4'!A:C,3,FALSE)</f>
        <v>Normal Weight</v>
      </c>
      <c r="K1682" t="str">
        <f>VLOOKUP(A1682,'DATA TRANSFORMATION 5'!A:C,3,FALSE)</f>
        <v>Prediabetes</v>
      </c>
      <c r="L1682" t="str">
        <f>VLOOKUP(A1682,'DATA TRANSFORMATION 6'!A:E,5,FALSE)</f>
        <v>25-Nov-1979</v>
      </c>
      <c r="M1682" s="20">
        <f>VLOOKUP(A1682,'DATA TRANSFORMATION 8'!A:B,2,FALSE)</f>
        <v>15025.76</v>
      </c>
      <c r="N1682" t="str">
        <f>VLOOKUP(A1682,'DATA CLEANING 3'!A:D,3,FALSE)</f>
        <v>tier - 2</v>
      </c>
      <c r="O1682" t="str">
        <f>VLOOKUP(A1682,'DATA CLEANING 3'!A:D,4,FALSE)</f>
        <v>tier - 1</v>
      </c>
      <c r="P1682" t="str">
        <f>VLOOKUP(A1682,'DATA CLEANING 4'!A:B,2,FALSE)</f>
        <v>R1011</v>
      </c>
      <c r="Q1682">
        <f>VLOOKUP(A1682,'DATA TANSFORMATION 7'!A:F,6,FALSE)</f>
        <v>43</v>
      </c>
    </row>
    <row r="1683" spans="1:17" ht="16" x14ac:dyDescent="0.4">
      <c r="A1683" s="11" t="s">
        <v>1358</v>
      </c>
      <c r="B1683" t="str">
        <f>VLOOKUP(A1683,'DATA TRANSFORMATION 1'!A:E,4,FALSE)</f>
        <v>Leblanc</v>
      </c>
      <c r="C1683">
        <f>VLOOKUP(A1683,'MEDICAL EXAMINATIONS'!A:H,2,FALSE)</f>
        <v>19.059999999999999</v>
      </c>
      <c r="D1683">
        <f>VLOOKUP(A1683,'MEDICAL EXAMINATIONS'!A:H,3,FALSE)</f>
        <v>7.41</v>
      </c>
      <c r="E1683" t="str">
        <f>VLOOKUP(A1683,'DATA TRANSFORMATION 3'!A:C,2,FALSE)</f>
        <v>No</v>
      </c>
      <c r="F1683" t="str">
        <f>VLOOKUP(A1683,'MEDICAL EXAMINATIONS'!A:H,5,FALSE)</f>
        <v>No</v>
      </c>
      <c r="G1683" t="str">
        <f>VLOOKUP(A1683,'MEDICAL EXAMINATIONS'!A:H,6,FALSE)</f>
        <v>No</v>
      </c>
      <c r="H1683">
        <f>VLOOKUP(A1683,'DATA TRANSFORMATION 2'!A:B,2,FALSE)</f>
        <v>0</v>
      </c>
      <c r="I1683" t="str">
        <f>VLOOKUP(A1683,'DATA TRANSFORMATION 3'!A:C,3,FALSE)</f>
        <v>No</v>
      </c>
      <c r="J1683" t="str">
        <f>VLOOKUP(A1683,'DATA TRANSFORMATION 4'!A:C,3,FALSE)</f>
        <v>Normal Weight</v>
      </c>
      <c r="K1683" t="str">
        <f>VLOOKUP(A1683,'DATA TRANSFORMATION 5'!A:C,3,FALSE)</f>
        <v>Diabetes</v>
      </c>
      <c r="L1683" t="str">
        <f>VLOOKUP(A1683,'DATA TRANSFORMATION 6'!A:E,5,FALSE)</f>
        <v>11-Sep-1970</v>
      </c>
      <c r="M1683" s="20">
        <f>VLOOKUP(A1683,'DATA TRANSFORMATION 8'!A:B,2,FALSE)</f>
        <v>15026.3</v>
      </c>
      <c r="N1683" t="str">
        <f>VLOOKUP(A1683,'DATA CLEANING 3'!A:D,3,FALSE)</f>
        <v>tier - 2</v>
      </c>
      <c r="O1683" t="str">
        <f>VLOOKUP(A1683,'DATA CLEANING 3'!A:D,4,FALSE)</f>
        <v>tier - 3</v>
      </c>
      <c r="P1683" t="str">
        <f>VLOOKUP(A1683,'DATA CLEANING 4'!A:B,2,FALSE)</f>
        <v>R1011</v>
      </c>
      <c r="Q1683">
        <f>VLOOKUP(A1683,'DATA TANSFORMATION 7'!A:F,6,FALSE)</f>
        <v>52</v>
      </c>
    </row>
    <row r="1684" spans="1:17" ht="16" x14ac:dyDescent="0.4">
      <c r="A1684" s="11" t="s">
        <v>1356</v>
      </c>
      <c r="B1684" t="str">
        <f>VLOOKUP(A1684,'DATA TRANSFORMATION 1'!A:E,4,FALSE)</f>
        <v>Palmer</v>
      </c>
      <c r="C1684">
        <f>VLOOKUP(A1684,'MEDICAL EXAMINATIONS'!A:H,2,FALSE)</f>
        <v>33.25</v>
      </c>
      <c r="D1684">
        <f>VLOOKUP(A1684,'MEDICAL EXAMINATIONS'!A:H,3,FALSE)</f>
        <v>5.62</v>
      </c>
      <c r="E1684" t="str">
        <f>VLOOKUP(A1684,'DATA TRANSFORMATION 3'!A:C,2,FALSE)</f>
        <v>Yes</v>
      </c>
      <c r="F1684" t="str">
        <f>VLOOKUP(A1684,'MEDICAL EXAMINATIONS'!A:H,5,FALSE)</f>
        <v>No</v>
      </c>
      <c r="G1684" t="str">
        <f>VLOOKUP(A1684,'MEDICAL EXAMINATIONS'!A:H,6,FALSE)</f>
        <v>No</v>
      </c>
      <c r="H1684">
        <f>VLOOKUP(A1684,'DATA TRANSFORMATION 2'!A:B,2,FALSE)</f>
        <v>1</v>
      </c>
      <c r="I1684" t="str">
        <f>VLOOKUP(A1684,'DATA TRANSFORMATION 3'!A:C,3,FALSE)</f>
        <v>No</v>
      </c>
      <c r="J1684" t="str">
        <f>VLOOKUP(A1684,'DATA TRANSFORMATION 4'!A:C,3,FALSE)</f>
        <v>Obesity</v>
      </c>
      <c r="K1684" t="str">
        <f>VLOOKUP(A1684,'DATA TRANSFORMATION 5'!A:C,3,FALSE)</f>
        <v>Normal</v>
      </c>
      <c r="L1684" t="str">
        <f>VLOOKUP(A1684,'DATA TRANSFORMATION 6'!A:E,5,FALSE)</f>
        <v>15-Aug-1971</v>
      </c>
      <c r="M1684" s="20">
        <f>VLOOKUP(A1684,'DATA TRANSFORMATION 8'!A:B,2,FALSE)</f>
        <v>15038.51</v>
      </c>
      <c r="N1684" t="str">
        <f>VLOOKUP(A1684,'DATA CLEANING 3'!A:D,3,FALSE)</f>
        <v>tier - 2</v>
      </c>
      <c r="O1684" t="str">
        <f>VLOOKUP(A1684,'DATA CLEANING 3'!A:D,4,FALSE)</f>
        <v>tier - 3</v>
      </c>
      <c r="P1684" t="str">
        <f>VLOOKUP(A1684,'DATA CLEANING 4'!A:B,2,FALSE)</f>
        <v>R1023</v>
      </c>
      <c r="Q1684">
        <f>VLOOKUP(A1684,'DATA TANSFORMATION 7'!A:F,6,FALSE)</f>
        <v>51</v>
      </c>
    </row>
    <row r="1685" spans="1:17" ht="16" x14ac:dyDescent="0.4">
      <c r="A1685" s="11" t="s">
        <v>1354</v>
      </c>
      <c r="B1685" t="str">
        <f>VLOOKUP(A1685,'DATA TRANSFORMATION 1'!A:E,4,FALSE)</f>
        <v>Shen</v>
      </c>
      <c r="C1685">
        <f>VLOOKUP(A1685,'MEDICAL EXAMINATIONS'!A:H,2,FALSE)</f>
        <v>21.37</v>
      </c>
      <c r="D1685">
        <f>VLOOKUP(A1685,'MEDICAL EXAMINATIONS'!A:H,3,FALSE)</f>
        <v>4.54</v>
      </c>
      <c r="E1685" t="str">
        <f>VLOOKUP(A1685,'DATA TRANSFORMATION 3'!A:C,2,FALSE)</f>
        <v>Yes</v>
      </c>
      <c r="F1685" t="str">
        <f>VLOOKUP(A1685,'MEDICAL EXAMINATIONS'!A:H,5,FALSE)</f>
        <v>No</v>
      </c>
      <c r="G1685" t="str">
        <f>VLOOKUP(A1685,'MEDICAL EXAMINATIONS'!A:H,6,FALSE)</f>
        <v>Yes</v>
      </c>
      <c r="H1685">
        <f>VLOOKUP(A1685,'DATA TRANSFORMATION 2'!A:B,2,FALSE)</f>
        <v>1</v>
      </c>
      <c r="I1685" t="str">
        <f>VLOOKUP(A1685,'DATA TRANSFORMATION 3'!A:C,3,FALSE)</f>
        <v>No</v>
      </c>
      <c r="J1685" t="str">
        <f>VLOOKUP(A1685,'DATA TRANSFORMATION 4'!A:C,3,FALSE)</f>
        <v>Normal Weight</v>
      </c>
      <c r="K1685" t="str">
        <f>VLOOKUP(A1685,'DATA TRANSFORMATION 5'!A:C,3,FALSE)</f>
        <v>Normal</v>
      </c>
      <c r="L1685" t="str">
        <f>VLOOKUP(A1685,'DATA TRANSFORMATION 6'!A:E,5,FALSE)</f>
        <v>12-Jun-1968</v>
      </c>
      <c r="M1685" s="20">
        <f>VLOOKUP(A1685,'DATA TRANSFORMATION 8'!A:B,2,FALSE)</f>
        <v>15052.68</v>
      </c>
      <c r="N1685" t="str">
        <f>VLOOKUP(A1685,'DATA CLEANING 3'!A:D,3,FALSE)</f>
        <v>tier - 2</v>
      </c>
      <c r="O1685" t="str">
        <f>VLOOKUP(A1685,'DATA CLEANING 3'!A:D,4,FALSE)</f>
        <v>tier - 2</v>
      </c>
      <c r="P1685" t="str">
        <f>VLOOKUP(A1685,'DATA CLEANING 4'!A:B,2,FALSE)</f>
        <v>R1022</v>
      </c>
      <c r="Q1685">
        <f>VLOOKUP(A1685,'DATA TANSFORMATION 7'!A:F,6,FALSE)</f>
        <v>54</v>
      </c>
    </row>
    <row r="1686" spans="1:17" ht="16" x14ac:dyDescent="0.4">
      <c r="A1686" s="11" t="s">
        <v>1352</v>
      </c>
      <c r="B1686" t="str">
        <f>VLOOKUP(A1686,'DATA TRANSFORMATION 1'!A:E,4,FALSE)</f>
        <v>Goldsby</v>
      </c>
      <c r="C1686">
        <f>VLOOKUP(A1686,'MEDICAL EXAMINATIONS'!A:H,2,FALSE)</f>
        <v>34.43</v>
      </c>
      <c r="D1686">
        <f>VLOOKUP(A1686,'MEDICAL EXAMINATIONS'!A:H,3,FALSE)</f>
        <v>8.6199999999999992</v>
      </c>
      <c r="E1686" t="str">
        <f>VLOOKUP(A1686,'DATA TRANSFORMATION 3'!A:C,2,FALSE)</f>
        <v>Yes</v>
      </c>
      <c r="F1686" t="str">
        <f>VLOOKUP(A1686,'MEDICAL EXAMINATIONS'!A:H,5,FALSE)</f>
        <v>No</v>
      </c>
      <c r="G1686" t="str">
        <f>VLOOKUP(A1686,'MEDICAL EXAMINATIONS'!A:H,6,FALSE)</f>
        <v>No</v>
      </c>
      <c r="H1686">
        <f>VLOOKUP(A1686,'DATA TRANSFORMATION 2'!A:B,2,FALSE)</f>
        <v>1</v>
      </c>
      <c r="I1686" t="str">
        <f>VLOOKUP(A1686,'DATA TRANSFORMATION 3'!A:C,3,FALSE)</f>
        <v>No</v>
      </c>
      <c r="J1686" t="str">
        <f>VLOOKUP(A1686,'DATA TRANSFORMATION 4'!A:C,3,FALSE)</f>
        <v>Obesity</v>
      </c>
      <c r="K1686" t="str">
        <f>VLOOKUP(A1686,'DATA TRANSFORMATION 5'!A:C,3,FALSE)</f>
        <v>Diabetes</v>
      </c>
      <c r="L1686" t="str">
        <f>VLOOKUP(A1686,'DATA TRANSFORMATION 6'!A:E,5,FALSE)</f>
        <v>26-Oct-1975</v>
      </c>
      <c r="M1686" s="20">
        <f>VLOOKUP(A1686,'DATA TRANSFORMATION 8'!A:B,2,FALSE)</f>
        <v>15090.35</v>
      </c>
      <c r="N1686" t="str">
        <f>VLOOKUP(A1686,'DATA CLEANING 3'!A:D,3,FALSE)</f>
        <v>tier - 2</v>
      </c>
      <c r="O1686" t="str">
        <f>VLOOKUP(A1686,'DATA CLEANING 3'!A:D,4,FALSE)</f>
        <v>tier - 1</v>
      </c>
      <c r="P1686" t="str">
        <f>VLOOKUP(A1686,'DATA CLEANING 4'!A:B,2,FALSE)</f>
        <v>R1023</v>
      </c>
      <c r="Q1686">
        <f>VLOOKUP(A1686,'DATA TANSFORMATION 7'!A:F,6,FALSE)</f>
        <v>47</v>
      </c>
    </row>
    <row r="1687" spans="1:17" ht="16" x14ac:dyDescent="0.4">
      <c r="A1687" s="11" t="s">
        <v>1350</v>
      </c>
      <c r="B1687" t="str">
        <f>VLOOKUP(A1687,'DATA TRANSFORMATION 1'!A:E,4,FALSE)</f>
        <v>Whitney</v>
      </c>
      <c r="C1687">
        <f>VLOOKUP(A1687,'MEDICAL EXAMINATIONS'!A:H,2,FALSE)</f>
        <v>20.86</v>
      </c>
      <c r="D1687">
        <f>VLOOKUP(A1687,'MEDICAL EXAMINATIONS'!A:H,3,FALSE)</f>
        <v>4.3600000000000003</v>
      </c>
      <c r="E1687" t="str">
        <f>VLOOKUP(A1687,'DATA TRANSFORMATION 3'!A:C,2,FALSE)</f>
        <v>Yes</v>
      </c>
      <c r="F1687" t="str">
        <f>VLOOKUP(A1687,'MEDICAL EXAMINATIONS'!A:H,5,FALSE)</f>
        <v>No</v>
      </c>
      <c r="G1687" t="str">
        <f>VLOOKUP(A1687,'MEDICAL EXAMINATIONS'!A:H,6,FALSE)</f>
        <v>No</v>
      </c>
      <c r="H1687">
        <f>VLOOKUP(A1687,'DATA TRANSFORMATION 2'!A:B,2,FALSE)</f>
        <v>0</v>
      </c>
      <c r="I1687" t="str">
        <f>VLOOKUP(A1687,'DATA TRANSFORMATION 3'!A:C,3,FALSE)</f>
        <v>No</v>
      </c>
      <c r="J1687" t="str">
        <f>VLOOKUP(A1687,'DATA TRANSFORMATION 4'!A:C,3,FALSE)</f>
        <v>Normal Weight</v>
      </c>
      <c r="K1687" t="str">
        <f>VLOOKUP(A1687,'DATA TRANSFORMATION 5'!A:C,3,FALSE)</f>
        <v>Normal</v>
      </c>
      <c r="L1687" t="str">
        <f>VLOOKUP(A1687,'DATA TRANSFORMATION 6'!A:E,5,FALSE)</f>
        <v>7-Nov-1972</v>
      </c>
      <c r="M1687" s="20">
        <f>VLOOKUP(A1687,'DATA TRANSFORMATION 8'!A:B,2,FALSE)</f>
        <v>15103.69</v>
      </c>
      <c r="N1687" t="str">
        <f>VLOOKUP(A1687,'DATA CLEANING 3'!A:D,3,FALSE)</f>
        <v>tier - 2</v>
      </c>
      <c r="O1687" t="str">
        <f>VLOOKUP(A1687,'DATA CLEANING 3'!A:D,4,FALSE)</f>
        <v>tier - 1</v>
      </c>
      <c r="P1687" t="str">
        <f>VLOOKUP(A1687,'DATA CLEANING 4'!A:B,2,FALSE)</f>
        <v>R1012</v>
      </c>
      <c r="Q1687">
        <f>VLOOKUP(A1687,'DATA TANSFORMATION 7'!A:F,6,FALSE)</f>
        <v>50</v>
      </c>
    </row>
    <row r="1688" spans="1:17" ht="16" x14ac:dyDescent="0.4">
      <c r="A1688" s="11" t="s">
        <v>1348</v>
      </c>
      <c r="B1688" t="str">
        <f>VLOOKUP(A1688,'DATA TRANSFORMATION 1'!A:E,4,FALSE)</f>
        <v>Mahoney</v>
      </c>
      <c r="C1688">
        <f>VLOOKUP(A1688,'MEDICAL EXAMINATIONS'!A:H,2,FALSE)</f>
        <v>18.34</v>
      </c>
      <c r="D1688">
        <f>VLOOKUP(A1688,'MEDICAL EXAMINATIONS'!A:H,3,FALSE)</f>
        <v>10.01</v>
      </c>
      <c r="E1688" t="str">
        <f>VLOOKUP(A1688,'DATA TRANSFORMATION 3'!A:C,2,FALSE)</f>
        <v>No</v>
      </c>
      <c r="F1688" t="str">
        <f>VLOOKUP(A1688,'MEDICAL EXAMINATIONS'!A:H,5,FALSE)</f>
        <v>No</v>
      </c>
      <c r="G1688" t="str">
        <f>VLOOKUP(A1688,'MEDICAL EXAMINATIONS'!A:H,6,FALSE)</f>
        <v>No</v>
      </c>
      <c r="H1688">
        <f>VLOOKUP(A1688,'DATA TRANSFORMATION 2'!A:B,2,FALSE)</f>
        <v>0</v>
      </c>
      <c r="I1688" t="str">
        <f>VLOOKUP(A1688,'DATA TRANSFORMATION 3'!A:C,3,FALSE)</f>
        <v>No</v>
      </c>
      <c r="J1688" t="str">
        <f>VLOOKUP(A1688,'DATA TRANSFORMATION 4'!A:C,3,FALSE)</f>
        <v>Under Weight</v>
      </c>
      <c r="K1688" t="str">
        <f>VLOOKUP(A1688,'DATA TRANSFORMATION 5'!A:C,3,FALSE)</f>
        <v>Diabetes</v>
      </c>
      <c r="L1688" t="str">
        <f>VLOOKUP(A1688,'DATA TRANSFORMATION 6'!A:E,5,FALSE)</f>
        <v>5-Sep-1978</v>
      </c>
      <c r="M1688" s="20">
        <f>VLOOKUP(A1688,'DATA TRANSFORMATION 8'!A:B,2,FALSE)</f>
        <v>15123.19</v>
      </c>
      <c r="N1688" t="str">
        <f>VLOOKUP(A1688,'DATA CLEANING 3'!A:D,3,FALSE)</f>
        <v>tier - 2</v>
      </c>
      <c r="O1688" t="str">
        <f>VLOOKUP(A1688,'DATA CLEANING 3'!A:D,4,FALSE)</f>
        <v>tier - 1</v>
      </c>
      <c r="P1688" t="str">
        <f>VLOOKUP(A1688,'DATA CLEANING 4'!A:B,2,FALSE)</f>
        <v>R1011</v>
      </c>
      <c r="Q1688">
        <f>VLOOKUP(A1688,'DATA TANSFORMATION 7'!A:F,6,FALSE)</f>
        <v>44</v>
      </c>
    </row>
    <row r="1689" spans="1:17" ht="16" x14ac:dyDescent="0.4">
      <c r="A1689" s="11" t="s">
        <v>1346</v>
      </c>
      <c r="B1689" t="str">
        <f>VLOOKUP(A1689,'DATA TRANSFORMATION 1'!A:E,4,FALSE)</f>
        <v>McCracken</v>
      </c>
      <c r="C1689">
        <f>VLOOKUP(A1689,'MEDICAL EXAMINATIONS'!A:H,2,FALSE)</f>
        <v>34.15</v>
      </c>
      <c r="D1689">
        <f>VLOOKUP(A1689,'MEDICAL EXAMINATIONS'!A:H,3,FALSE)</f>
        <v>5.42</v>
      </c>
      <c r="E1689" t="str">
        <f>VLOOKUP(A1689,'DATA TRANSFORMATION 3'!A:C,2,FALSE)</f>
        <v>No</v>
      </c>
      <c r="F1689" t="str">
        <f>VLOOKUP(A1689,'MEDICAL EXAMINATIONS'!A:H,5,FALSE)</f>
        <v>No</v>
      </c>
      <c r="G1689" t="str">
        <f>VLOOKUP(A1689,'MEDICAL EXAMINATIONS'!A:H,6,FALSE)</f>
        <v>No</v>
      </c>
      <c r="H1689">
        <f>VLOOKUP(A1689,'DATA TRANSFORMATION 2'!A:B,2,FALSE)</f>
        <v>0</v>
      </c>
      <c r="I1689" t="str">
        <f>VLOOKUP(A1689,'DATA TRANSFORMATION 3'!A:C,3,FALSE)</f>
        <v>No</v>
      </c>
      <c r="J1689" t="str">
        <f>VLOOKUP(A1689,'DATA TRANSFORMATION 4'!A:C,3,FALSE)</f>
        <v>Obesity</v>
      </c>
      <c r="K1689" t="str">
        <f>VLOOKUP(A1689,'DATA TRANSFORMATION 5'!A:C,3,FALSE)</f>
        <v>Normal</v>
      </c>
      <c r="L1689" t="str">
        <f>VLOOKUP(A1689,'DATA TRANSFORMATION 6'!A:E,5,FALSE)</f>
        <v>25-Nov-1971</v>
      </c>
      <c r="M1689" s="20">
        <f>VLOOKUP(A1689,'DATA TRANSFORMATION 8'!A:B,2,FALSE)</f>
        <v>15150.44</v>
      </c>
      <c r="N1689" t="str">
        <f>VLOOKUP(A1689,'DATA CLEANING 3'!A:D,3,FALSE)</f>
        <v>tier - 2</v>
      </c>
      <c r="O1689" t="str">
        <f>VLOOKUP(A1689,'DATA CLEANING 3'!A:D,4,FALSE)</f>
        <v>tier - 1</v>
      </c>
      <c r="P1689" t="str">
        <f>VLOOKUP(A1689,'DATA CLEANING 4'!A:B,2,FALSE)</f>
        <v>R1023</v>
      </c>
      <c r="Q1689">
        <f>VLOOKUP(A1689,'DATA TANSFORMATION 7'!A:F,6,FALSE)</f>
        <v>51</v>
      </c>
    </row>
    <row r="1690" spans="1:17" ht="16" x14ac:dyDescent="0.4">
      <c r="A1690" s="11" t="s">
        <v>1344</v>
      </c>
      <c r="B1690" t="str">
        <f>VLOOKUP(A1690,'DATA TRANSFORMATION 1'!A:E,4,FALSE)</f>
        <v>Spewak</v>
      </c>
      <c r="C1690">
        <f>VLOOKUP(A1690,'MEDICAL EXAMINATIONS'!A:H,2,FALSE)</f>
        <v>18.350000000000001</v>
      </c>
      <c r="D1690">
        <f>VLOOKUP(A1690,'MEDICAL EXAMINATIONS'!A:H,3,FALSE)</f>
        <v>5.12</v>
      </c>
      <c r="E1690" t="str">
        <f>VLOOKUP(A1690,'DATA TRANSFORMATION 3'!A:C,2,FALSE)</f>
        <v>No</v>
      </c>
      <c r="F1690" t="str">
        <f>VLOOKUP(A1690,'MEDICAL EXAMINATIONS'!A:H,5,FALSE)</f>
        <v>No</v>
      </c>
      <c r="G1690" t="str">
        <f>VLOOKUP(A1690,'MEDICAL EXAMINATIONS'!A:H,6,FALSE)</f>
        <v>No</v>
      </c>
      <c r="H1690">
        <f>VLOOKUP(A1690,'DATA TRANSFORMATION 2'!A:B,2,FALSE)</f>
        <v>0</v>
      </c>
      <c r="I1690" t="str">
        <f>VLOOKUP(A1690,'DATA TRANSFORMATION 3'!A:C,3,FALSE)</f>
        <v>No</v>
      </c>
      <c r="J1690" t="str">
        <f>VLOOKUP(A1690,'DATA TRANSFORMATION 4'!A:C,3,FALSE)</f>
        <v>Under Weight</v>
      </c>
      <c r="K1690" t="str">
        <f>VLOOKUP(A1690,'DATA TRANSFORMATION 5'!A:C,3,FALSE)</f>
        <v>Normal</v>
      </c>
      <c r="L1690" t="str">
        <f>VLOOKUP(A1690,'DATA TRANSFORMATION 6'!A:E,5,FALSE)</f>
        <v>25-Oct-1962</v>
      </c>
      <c r="M1690" s="20">
        <f>VLOOKUP(A1690,'DATA TRANSFORMATION 8'!A:B,2,FALSE)</f>
        <v>15161.25</v>
      </c>
      <c r="N1690" t="str">
        <f>VLOOKUP(A1690,'DATA CLEANING 3'!A:D,3,FALSE)</f>
        <v>tier - 2</v>
      </c>
      <c r="O1690" t="str">
        <f>VLOOKUP(A1690,'DATA CLEANING 3'!A:D,4,FALSE)</f>
        <v>tier - 2</v>
      </c>
      <c r="P1690" t="str">
        <f>VLOOKUP(A1690,'DATA CLEANING 4'!A:B,2,FALSE)</f>
        <v>R1012</v>
      </c>
      <c r="Q1690">
        <f>VLOOKUP(A1690,'DATA TANSFORMATION 7'!A:F,6,FALSE)</f>
        <v>60</v>
      </c>
    </row>
    <row r="1691" spans="1:17" ht="16" x14ac:dyDescent="0.4">
      <c r="A1691" s="11" t="s">
        <v>1342</v>
      </c>
      <c r="B1691" t="str">
        <f>VLOOKUP(A1691,'DATA TRANSFORMATION 1'!A:E,4,FALSE)</f>
        <v>Cottini</v>
      </c>
      <c r="C1691">
        <f>VLOOKUP(A1691,'MEDICAL EXAMINATIONS'!A:H,2,FALSE)</f>
        <v>22.13</v>
      </c>
      <c r="D1691">
        <f>VLOOKUP(A1691,'MEDICAL EXAMINATIONS'!A:H,3,FALSE)</f>
        <v>9.1999999999999993</v>
      </c>
      <c r="E1691" t="str">
        <f>VLOOKUP(A1691,'DATA TRANSFORMATION 3'!A:C,2,FALSE)</f>
        <v>Yes</v>
      </c>
      <c r="F1691" t="str">
        <f>VLOOKUP(A1691,'MEDICAL EXAMINATIONS'!A:H,5,FALSE)</f>
        <v>No</v>
      </c>
      <c r="G1691" t="str">
        <f>VLOOKUP(A1691,'MEDICAL EXAMINATIONS'!A:H,6,FALSE)</f>
        <v>No</v>
      </c>
      <c r="H1691">
        <f>VLOOKUP(A1691,'DATA TRANSFORMATION 2'!A:B,2,FALSE)</f>
        <v>0</v>
      </c>
      <c r="I1691" t="str">
        <f>VLOOKUP(A1691,'DATA TRANSFORMATION 3'!A:C,3,FALSE)</f>
        <v>No</v>
      </c>
      <c r="J1691" t="str">
        <f>VLOOKUP(A1691,'DATA TRANSFORMATION 4'!A:C,3,FALSE)</f>
        <v>Normal Weight</v>
      </c>
      <c r="K1691" t="str">
        <f>VLOOKUP(A1691,'DATA TRANSFORMATION 5'!A:C,3,FALSE)</f>
        <v>Diabetes</v>
      </c>
      <c r="L1691" t="str">
        <f>VLOOKUP(A1691,'DATA TRANSFORMATION 6'!A:E,5,FALSE)</f>
        <v>4-Jun-1959</v>
      </c>
      <c r="M1691" s="20">
        <f>VLOOKUP(A1691,'DATA TRANSFORMATION 8'!A:B,2,FALSE)</f>
        <v>15161.53</v>
      </c>
      <c r="N1691" t="str">
        <f>VLOOKUP(A1691,'DATA CLEANING 3'!A:D,3,FALSE)</f>
        <v>tier - 2</v>
      </c>
      <c r="O1691" t="str">
        <f>VLOOKUP(A1691,'DATA CLEANING 3'!A:D,4,FALSE)</f>
        <v>tier - 1</v>
      </c>
      <c r="P1691" t="str">
        <f>VLOOKUP(A1691,'DATA CLEANING 4'!A:B,2,FALSE)</f>
        <v>R1013</v>
      </c>
      <c r="Q1691">
        <f>VLOOKUP(A1691,'DATA TANSFORMATION 7'!A:F,6,FALSE)</f>
        <v>64</v>
      </c>
    </row>
    <row r="1692" spans="1:17" ht="16" x14ac:dyDescent="0.4">
      <c r="A1692" s="11" t="s">
        <v>1340</v>
      </c>
      <c r="B1692" t="str">
        <f>VLOOKUP(A1692,'DATA TRANSFORMATION 1'!A:E,4,FALSE)</f>
        <v>Findlay</v>
      </c>
      <c r="C1692">
        <f>VLOOKUP(A1692,'MEDICAL EXAMINATIONS'!A:H,2,FALSE)</f>
        <v>22.51</v>
      </c>
      <c r="D1692">
        <f>VLOOKUP(A1692,'MEDICAL EXAMINATIONS'!A:H,3,FALSE)</f>
        <v>6.08</v>
      </c>
      <c r="E1692" t="str">
        <f>VLOOKUP(A1692,'DATA TRANSFORMATION 3'!A:C,2,FALSE)</f>
        <v>Yes</v>
      </c>
      <c r="F1692" t="str">
        <f>VLOOKUP(A1692,'MEDICAL EXAMINATIONS'!A:H,5,FALSE)</f>
        <v>No</v>
      </c>
      <c r="G1692" t="str">
        <f>VLOOKUP(A1692,'MEDICAL EXAMINATIONS'!A:H,6,FALSE)</f>
        <v>No</v>
      </c>
      <c r="H1692">
        <f>VLOOKUP(A1692,'DATA TRANSFORMATION 2'!A:B,2,FALSE)</f>
        <v>1</v>
      </c>
      <c r="I1692" t="str">
        <f>VLOOKUP(A1692,'DATA TRANSFORMATION 3'!A:C,3,FALSE)</f>
        <v>No</v>
      </c>
      <c r="J1692" t="str">
        <f>VLOOKUP(A1692,'DATA TRANSFORMATION 4'!A:C,3,FALSE)</f>
        <v>Normal Weight</v>
      </c>
      <c r="K1692" t="str">
        <f>VLOOKUP(A1692,'DATA TRANSFORMATION 5'!A:C,3,FALSE)</f>
        <v>Prediabetes</v>
      </c>
      <c r="L1692" t="str">
        <f>VLOOKUP(A1692,'DATA TRANSFORMATION 6'!A:E,5,FALSE)</f>
        <v>3-Dec-1959</v>
      </c>
      <c r="M1692" s="20">
        <f>VLOOKUP(A1692,'DATA TRANSFORMATION 8'!A:B,2,FALSE)</f>
        <v>15170.07</v>
      </c>
      <c r="N1692" t="str">
        <f>VLOOKUP(A1692,'DATA CLEANING 3'!A:D,3,FALSE)</f>
        <v>tier - 2</v>
      </c>
      <c r="O1692" t="str">
        <f>VLOOKUP(A1692,'DATA CLEANING 3'!A:D,4,FALSE)</f>
        <v>tier - 3</v>
      </c>
      <c r="P1692" t="str">
        <f>VLOOKUP(A1692,'DATA CLEANING 4'!A:B,2,FALSE)</f>
        <v>R1011</v>
      </c>
      <c r="Q1692">
        <f>VLOOKUP(A1692,'DATA TANSFORMATION 7'!A:F,6,FALSE)</f>
        <v>63</v>
      </c>
    </row>
    <row r="1693" spans="1:17" ht="16" x14ac:dyDescent="0.4">
      <c r="A1693" s="11" t="s">
        <v>1338</v>
      </c>
      <c r="B1693" t="str">
        <f>VLOOKUP(A1693,'DATA TRANSFORMATION 1'!A:E,4,FALSE)</f>
        <v>Strasburg</v>
      </c>
      <c r="C1693">
        <f>VLOOKUP(A1693,'MEDICAL EXAMINATIONS'!A:H,2,FALSE)</f>
        <v>31</v>
      </c>
      <c r="D1693">
        <f>VLOOKUP(A1693,'MEDICAL EXAMINATIONS'!A:H,3,FALSE)</f>
        <v>4.7699999999999996</v>
      </c>
      <c r="E1693" t="str">
        <f>VLOOKUP(A1693,'DATA TRANSFORMATION 3'!A:C,2,FALSE)</f>
        <v>No</v>
      </c>
      <c r="F1693" t="str">
        <f>VLOOKUP(A1693,'MEDICAL EXAMINATIONS'!A:H,5,FALSE)</f>
        <v>No</v>
      </c>
      <c r="G1693" t="str">
        <f>VLOOKUP(A1693,'MEDICAL EXAMINATIONS'!A:H,6,FALSE)</f>
        <v>No</v>
      </c>
      <c r="H1693">
        <f>VLOOKUP(A1693,'DATA TRANSFORMATION 2'!A:B,2,FALSE)</f>
        <v>1</v>
      </c>
      <c r="I1693" t="str">
        <f>VLOOKUP(A1693,'DATA TRANSFORMATION 3'!A:C,3,FALSE)</f>
        <v>No</v>
      </c>
      <c r="J1693" t="str">
        <f>VLOOKUP(A1693,'DATA TRANSFORMATION 4'!A:C,3,FALSE)</f>
        <v>Obesity</v>
      </c>
      <c r="K1693" t="str">
        <f>VLOOKUP(A1693,'DATA TRANSFORMATION 5'!A:C,3,FALSE)</f>
        <v>Normal</v>
      </c>
      <c r="L1693" t="str">
        <f>VLOOKUP(A1693,'DATA TRANSFORMATION 6'!A:E,5,FALSE)</f>
        <v>17-Jun-1962</v>
      </c>
      <c r="M1693" s="20">
        <f>VLOOKUP(A1693,'DATA TRANSFORMATION 8'!A:B,2,FALSE)</f>
        <v>15174.81</v>
      </c>
      <c r="N1693" t="str">
        <f>VLOOKUP(A1693,'DATA CLEANING 3'!A:D,3,FALSE)</f>
        <v>tier - 2</v>
      </c>
      <c r="O1693" t="str">
        <f>VLOOKUP(A1693,'DATA CLEANING 3'!A:D,4,FALSE)</f>
        <v>tier - 1</v>
      </c>
      <c r="P1693" t="str">
        <f>VLOOKUP(A1693,'DATA CLEANING 4'!A:B,2,FALSE)</f>
        <v>R1012</v>
      </c>
      <c r="Q1693">
        <f>VLOOKUP(A1693,'DATA TANSFORMATION 7'!A:F,6,FALSE)</f>
        <v>60</v>
      </c>
    </row>
    <row r="1694" spans="1:17" ht="16" x14ac:dyDescent="0.4">
      <c r="A1694" s="11" t="s">
        <v>1336</v>
      </c>
      <c r="B1694" t="str">
        <f>VLOOKUP(A1694,'DATA TRANSFORMATION 1'!A:E,4,FALSE)</f>
        <v>Adams</v>
      </c>
      <c r="C1694">
        <f>VLOOKUP(A1694,'MEDICAL EXAMINATIONS'!A:H,2,FALSE)</f>
        <v>28.27</v>
      </c>
      <c r="D1694">
        <f>VLOOKUP(A1694,'MEDICAL EXAMINATIONS'!A:H,3,FALSE)</f>
        <v>4.62</v>
      </c>
      <c r="E1694" t="str">
        <f>VLOOKUP(A1694,'DATA TRANSFORMATION 3'!A:C,2,FALSE)</f>
        <v>No</v>
      </c>
      <c r="F1694" t="str">
        <f>VLOOKUP(A1694,'MEDICAL EXAMINATIONS'!A:H,5,FALSE)</f>
        <v>No</v>
      </c>
      <c r="G1694" t="str">
        <f>VLOOKUP(A1694,'MEDICAL EXAMINATIONS'!A:H,6,FALSE)</f>
        <v>No</v>
      </c>
      <c r="H1694">
        <f>VLOOKUP(A1694,'DATA TRANSFORMATION 2'!A:B,2,FALSE)</f>
        <v>1</v>
      </c>
      <c r="I1694" t="str">
        <f>VLOOKUP(A1694,'DATA TRANSFORMATION 3'!A:C,3,FALSE)</f>
        <v>No</v>
      </c>
      <c r="J1694" t="str">
        <f>VLOOKUP(A1694,'DATA TRANSFORMATION 4'!A:C,3,FALSE)</f>
        <v>Over Weight</v>
      </c>
      <c r="K1694" t="str">
        <f>VLOOKUP(A1694,'DATA TRANSFORMATION 5'!A:C,3,FALSE)</f>
        <v>Normal</v>
      </c>
      <c r="L1694" t="str">
        <f>VLOOKUP(A1694,'DATA TRANSFORMATION 6'!A:E,5,FALSE)</f>
        <v>23-Nov-1978</v>
      </c>
      <c r="M1694" s="20">
        <f>VLOOKUP(A1694,'DATA TRANSFORMATION 8'!A:B,2,FALSE)</f>
        <v>15207.92</v>
      </c>
      <c r="N1694" t="str">
        <f>VLOOKUP(A1694,'DATA CLEANING 3'!A:D,3,FALSE)</f>
        <v>tier - 2</v>
      </c>
      <c r="O1694" t="str">
        <f>VLOOKUP(A1694,'DATA CLEANING 3'!A:D,4,FALSE)</f>
        <v>tier - 1</v>
      </c>
      <c r="P1694" t="str">
        <f>VLOOKUP(A1694,'DATA CLEANING 4'!A:B,2,FALSE)</f>
        <v>R1012</v>
      </c>
      <c r="Q1694">
        <f>VLOOKUP(A1694,'DATA TANSFORMATION 7'!A:F,6,FALSE)</f>
        <v>44</v>
      </c>
    </row>
    <row r="1695" spans="1:17" ht="16" x14ac:dyDescent="0.4">
      <c r="A1695" s="11" t="s">
        <v>1334</v>
      </c>
      <c r="B1695" t="str">
        <f>VLOOKUP(A1695,'DATA TRANSFORMATION 1'!A:E,4,FALSE)</f>
        <v>Deeter</v>
      </c>
      <c r="C1695">
        <f>VLOOKUP(A1695,'MEDICAL EXAMINATIONS'!A:H,2,FALSE)</f>
        <v>29.92</v>
      </c>
      <c r="D1695">
        <f>VLOOKUP(A1695,'MEDICAL EXAMINATIONS'!A:H,3,FALSE)</f>
        <v>9.07</v>
      </c>
      <c r="E1695" t="str">
        <f>VLOOKUP(A1695,'DATA TRANSFORMATION 3'!A:C,2,FALSE)</f>
        <v>Yes</v>
      </c>
      <c r="F1695" t="str">
        <f>VLOOKUP(A1695,'MEDICAL EXAMINATIONS'!A:H,5,FALSE)</f>
        <v>No</v>
      </c>
      <c r="G1695" t="str">
        <f>VLOOKUP(A1695,'MEDICAL EXAMINATIONS'!A:H,6,FALSE)</f>
        <v>No</v>
      </c>
      <c r="H1695">
        <f>VLOOKUP(A1695,'DATA TRANSFORMATION 2'!A:B,2,FALSE)</f>
        <v>1</v>
      </c>
      <c r="I1695" t="str">
        <f>VLOOKUP(A1695,'DATA TRANSFORMATION 3'!A:C,3,FALSE)</f>
        <v>No</v>
      </c>
      <c r="J1695" t="str">
        <f>VLOOKUP(A1695,'DATA TRANSFORMATION 4'!A:C,3,FALSE)</f>
        <v>Over Weight</v>
      </c>
      <c r="K1695" t="str">
        <f>VLOOKUP(A1695,'DATA TRANSFORMATION 5'!A:C,3,FALSE)</f>
        <v>Diabetes</v>
      </c>
      <c r="L1695" t="str">
        <f>VLOOKUP(A1695,'DATA TRANSFORMATION 6'!A:E,5,FALSE)</f>
        <v>25-Jul-1960</v>
      </c>
      <c r="M1695" s="20">
        <f>VLOOKUP(A1695,'DATA TRANSFORMATION 8'!A:B,2,FALSE)</f>
        <v>15230.32</v>
      </c>
      <c r="N1695" t="str">
        <f>VLOOKUP(A1695,'DATA CLEANING 3'!A:D,3,FALSE)</f>
        <v>tier - 2</v>
      </c>
      <c r="O1695" t="str">
        <f>VLOOKUP(A1695,'DATA CLEANING 3'!A:D,4,FALSE)</f>
        <v>tier - 2</v>
      </c>
      <c r="P1695" t="str">
        <f>VLOOKUP(A1695,'DATA CLEANING 4'!A:B,2,FALSE)</f>
        <v>R1024</v>
      </c>
      <c r="Q1695">
        <f>VLOOKUP(A1695,'DATA TANSFORMATION 7'!A:F,6,FALSE)</f>
        <v>62</v>
      </c>
    </row>
    <row r="1696" spans="1:17" ht="16" x14ac:dyDescent="0.4">
      <c r="A1696" s="11" t="s">
        <v>1332</v>
      </c>
      <c r="B1696" t="str">
        <f>VLOOKUP(A1696,'DATA TRANSFORMATION 1'!A:E,4,FALSE)</f>
        <v>Arpin</v>
      </c>
      <c r="C1696">
        <f>VLOOKUP(A1696,'MEDICAL EXAMINATIONS'!A:H,2,FALSE)</f>
        <v>25.9</v>
      </c>
      <c r="D1696">
        <f>VLOOKUP(A1696,'MEDICAL EXAMINATIONS'!A:H,3,FALSE)</f>
        <v>9.1199999999999992</v>
      </c>
      <c r="E1696" t="str">
        <f>VLOOKUP(A1696,'DATA TRANSFORMATION 3'!A:C,2,FALSE)</f>
        <v>Yes</v>
      </c>
      <c r="F1696" t="str">
        <f>VLOOKUP(A1696,'MEDICAL EXAMINATIONS'!A:H,5,FALSE)</f>
        <v>No</v>
      </c>
      <c r="G1696" t="str">
        <f>VLOOKUP(A1696,'MEDICAL EXAMINATIONS'!A:H,6,FALSE)</f>
        <v>No</v>
      </c>
      <c r="H1696">
        <f>VLOOKUP(A1696,'DATA TRANSFORMATION 2'!A:B,2,FALSE)</f>
        <v>1</v>
      </c>
      <c r="I1696" t="str">
        <f>VLOOKUP(A1696,'DATA TRANSFORMATION 3'!A:C,3,FALSE)</f>
        <v>No</v>
      </c>
      <c r="J1696" t="str">
        <f>VLOOKUP(A1696,'DATA TRANSFORMATION 4'!A:C,3,FALSE)</f>
        <v>Over Weight</v>
      </c>
      <c r="K1696" t="str">
        <f>VLOOKUP(A1696,'DATA TRANSFORMATION 5'!A:C,3,FALSE)</f>
        <v>Diabetes</v>
      </c>
      <c r="L1696" t="str">
        <f>VLOOKUP(A1696,'DATA TRANSFORMATION 6'!A:E,5,FALSE)</f>
        <v>16-Sep-1969</v>
      </c>
      <c r="M1696" s="20">
        <f>VLOOKUP(A1696,'DATA TRANSFORMATION 8'!A:B,2,FALSE)</f>
        <v>15260.52</v>
      </c>
      <c r="N1696" t="str">
        <f>VLOOKUP(A1696,'DATA CLEANING 3'!A:D,3,FALSE)</f>
        <v>tier - 2</v>
      </c>
      <c r="O1696" t="str">
        <f>VLOOKUP(A1696,'DATA CLEANING 3'!A:D,4,FALSE)</f>
        <v>tier - 2</v>
      </c>
      <c r="P1696" t="str">
        <f>VLOOKUP(A1696,'DATA CLEANING 4'!A:B,2,FALSE)</f>
        <v>R1023</v>
      </c>
      <c r="Q1696">
        <f>VLOOKUP(A1696,'DATA TANSFORMATION 7'!A:F,6,FALSE)</f>
        <v>53</v>
      </c>
    </row>
    <row r="1697" spans="1:17" ht="16" x14ac:dyDescent="0.4">
      <c r="A1697" s="11" t="s">
        <v>1330</v>
      </c>
      <c r="B1697" t="str">
        <f>VLOOKUP(A1697,'DATA TRANSFORMATION 1'!A:E,4,FALSE)</f>
        <v>Schoeneck</v>
      </c>
      <c r="C1697">
        <f>VLOOKUP(A1697,'MEDICAL EXAMINATIONS'!A:H,2,FALSE)</f>
        <v>27.74</v>
      </c>
      <c r="D1697">
        <f>VLOOKUP(A1697,'MEDICAL EXAMINATIONS'!A:H,3,FALSE)</f>
        <v>7.32</v>
      </c>
      <c r="E1697" t="str">
        <f>VLOOKUP(A1697,'DATA TRANSFORMATION 3'!A:C,2,FALSE)</f>
        <v>Yes</v>
      </c>
      <c r="F1697" t="str">
        <f>VLOOKUP(A1697,'MEDICAL EXAMINATIONS'!A:H,5,FALSE)</f>
        <v>No</v>
      </c>
      <c r="G1697" t="str">
        <f>VLOOKUP(A1697,'MEDICAL EXAMINATIONS'!A:H,6,FALSE)</f>
        <v>No</v>
      </c>
      <c r="H1697">
        <f>VLOOKUP(A1697,'DATA TRANSFORMATION 2'!A:B,2,FALSE)</f>
        <v>1</v>
      </c>
      <c r="I1697" t="str">
        <f>VLOOKUP(A1697,'DATA TRANSFORMATION 3'!A:C,3,FALSE)</f>
        <v>No</v>
      </c>
      <c r="J1697" t="str">
        <f>VLOOKUP(A1697,'DATA TRANSFORMATION 4'!A:C,3,FALSE)</f>
        <v>Over Weight</v>
      </c>
      <c r="K1697" t="str">
        <f>VLOOKUP(A1697,'DATA TRANSFORMATION 5'!A:C,3,FALSE)</f>
        <v>Diabetes</v>
      </c>
      <c r="L1697" t="str">
        <f>VLOOKUP(A1697,'DATA TRANSFORMATION 6'!A:E,5,FALSE)</f>
        <v>13-Dec-1963</v>
      </c>
      <c r="M1697" s="20">
        <f>VLOOKUP(A1697,'DATA TRANSFORMATION 8'!A:B,2,FALSE)</f>
        <v>15322.77</v>
      </c>
      <c r="N1697" t="str">
        <f>VLOOKUP(A1697,'DATA CLEANING 3'!A:D,3,FALSE)</f>
        <v>tier - 2</v>
      </c>
      <c r="O1697" t="str">
        <f>VLOOKUP(A1697,'DATA CLEANING 3'!A:D,4,FALSE)</f>
        <v>tier - 3</v>
      </c>
      <c r="P1697" t="str">
        <f>VLOOKUP(A1697,'DATA CLEANING 4'!A:B,2,FALSE)</f>
        <v>R1021</v>
      </c>
      <c r="Q1697">
        <f>VLOOKUP(A1697,'DATA TANSFORMATION 7'!A:F,6,FALSE)</f>
        <v>59</v>
      </c>
    </row>
    <row r="1698" spans="1:17" ht="16" x14ac:dyDescent="0.4">
      <c r="A1698" s="11" t="s">
        <v>1328</v>
      </c>
      <c r="B1698" t="str">
        <f>VLOOKUP(A1698,'DATA TRANSFORMATION 1'!A:E,4,FALSE)</f>
        <v>Mueller</v>
      </c>
      <c r="C1698">
        <f>VLOOKUP(A1698,'MEDICAL EXAMINATIONS'!A:H,2,FALSE)</f>
        <v>17.260000000000002</v>
      </c>
      <c r="D1698">
        <f>VLOOKUP(A1698,'MEDICAL EXAMINATIONS'!A:H,3,FALSE)</f>
        <v>11.73</v>
      </c>
      <c r="E1698" t="str">
        <f>VLOOKUP(A1698,'DATA TRANSFORMATION 3'!A:C,2,FALSE)</f>
        <v>No</v>
      </c>
      <c r="F1698" t="str">
        <f>VLOOKUP(A1698,'MEDICAL EXAMINATIONS'!A:H,5,FALSE)</f>
        <v>No</v>
      </c>
      <c r="G1698" t="str">
        <f>VLOOKUP(A1698,'MEDICAL EXAMINATIONS'!A:H,6,FALSE)</f>
        <v>No</v>
      </c>
      <c r="H1698">
        <f>VLOOKUP(A1698,'DATA TRANSFORMATION 2'!A:B,2,FALSE)</f>
        <v>2</v>
      </c>
      <c r="I1698" t="str">
        <f>VLOOKUP(A1698,'DATA TRANSFORMATION 3'!A:C,3,FALSE)</f>
        <v>No</v>
      </c>
      <c r="J1698" t="str">
        <f>VLOOKUP(A1698,'DATA TRANSFORMATION 4'!A:C,3,FALSE)</f>
        <v>Under Weight</v>
      </c>
      <c r="K1698" t="str">
        <f>VLOOKUP(A1698,'DATA TRANSFORMATION 5'!A:C,3,FALSE)</f>
        <v>Diabetes</v>
      </c>
      <c r="L1698" t="str">
        <f>VLOOKUP(A1698,'DATA TRANSFORMATION 6'!A:E,5,FALSE)</f>
        <v>14-Jul-2001</v>
      </c>
      <c r="M1698" s="20">
        <f>VLOOKUP(A1698,'DATA TRANSFORMATION 8'!A:B,2,FALSE)</f>
        <v>15359.1</v>
      </c>
      <c r="N1698" t="str">
        <f>VLOOKUP(A1698,'DATA CLEANING 3'!A:D,3,FALSE)</f>
        <v>tier - 2</v>
      </c>
      <c r="O1698" t="str">
        <f>VLOOKUP(A1698,'DATA CLEANING 3'!A:D,4,FALSE)</f>
        <v>tier - 3</v>
      </c>
      <c r="P1698" t="str">
        <f>VLOOKUP(A1698,'DATA CLEANING 4'!A:B,2,FALSE)</f>
        <v>R1024</v>
      </c>
      <c r="Q1698">
        <f>VLOOKUP(A1698,'DATA TANSFORMATION 7'!A:F,6,FALSE)</f>
        <v>21</v>
      </c>
    </row>
    <row r="1699" spans="1:17" ht="16" x14ac:dyDescent="0.4">
      <c r="A1699" s="11" t="s">
        <v>1326</v>
      </c>
      <c r="B1699" t="str">
        <f>VLOOKUP(A1699,'DATA TRANSFORMATION 1'!A:E,4,FALSE)</f>
        <v>Willits</v>
      </c>
      <c r="C1699">
        <f>VLOOKUP(A1699,'MEDICAL EXAMINATIONS'!A:H,2,FALSE)</f>
        <v>19.855</v>
      </c>
      <c r="D1699">
        <f>VLOOKUP(A1699,'MEDICAL EXAMINATIONS'!A:H,3,FALSE)</f>
        <v>6.64</v>
      </c>
      <c r="E1699" t="str">
        <f>VLOOKUP(A1699,'DATA TRANSFORMATION 3'!A:C,2,FALSE)</f>
        <v>Yes</v>
      </c>
      <c r="F1699" t="str">
        <f>VLOOKUP(A1699,'MEDICAL EXAMINATIONS'!A:H,5,FALSE)</f>
        <v>No</v>
      </c>
      <c r="G1699" t="str">
        <f>VLOOKUP(A1699,'MEDICAL EXAMINATIONS'!A:H,6,FALSE)</f>
        <v>No</v>
      </c>
      <c r="H1699">
        <f>VLOOKUP(A1699,'DATA TRANSFORMATION 2'!A:B,2,FALSE)</f>
        <v>1</v>
      </c>
      <c r="I1699" t="str">
        <f>VLOOKUP(A1699,'DATA TRANSFORMATION 3'!A:C,3,FALSE)</f>
        <v>No</v>
      </c>
      <c r="J1699" t="str">
        <f>VLOOKUP(A1699,'DATA TRANSFORMATION 4'!A:C,3,FALSE)</f>
        <v>Normal Weight</v>
      </c>
      <c r="K1699" t="str">
        <f>VLOOKUP(A1699,'DATA TRANSFORMATION 5'!A:C,3,FALSE)</f>
        <v>Diabetes</v>
      </c>
      <c r="L1699" t="str">
        <f>VLOOKUP(A1699,'DATA TRANSFORMATION 6'!A:E,5,FALSE)</f>
        <v>17-Dec-1988</v>
      </c>
      <c r="M1699" s="20">
        <f>VLOOKUP(A1699,'DATA TRANSFORMATION 8'!A:B,2,FALSE)</f>
        <v>15361.5</v>
      </c>
      <c r="N1699" t="str">
        <f>VLOOKUP(A1699,'DATA CLEANING 3'!A:D,3,FALSE)</f>
        <v>tier - 2</v>
      </c>
      <c r="O1699" t="str">
        <f>VLOOKUP(A1699,'DATA CLEANING 3'!A:D,4,FALSE)</f>
        <v>tier - 3</v>
      </c>
      <c r="P1699" t="str">
        <f>VLOOKUP(A1699,'DATA CLEANING 4'!A:B,2,FALSE)</f>
        <v>R1023</v>
      </c>
      <c r="Q1699">
        <f>VLOOKUP(A1699,'DATA TANSFORMATION 7'!A:F,6,FALSE)</f>
        <v>34</v>
      </c>
    </row>
    <row r="1700" spans="1:17" ht="16" x14ac:dyDescent="0.4">
      <c r="A1700" s="11" t="s">
        <v>1324</v>
      </c>
      <c r="B1700" t="str">
        <f>VLOOKUP(A1700,'DATA TRANSFORMATION 1'!A:E,4,FALSE)</f>
        <v>Syring</v>
      </c>
      <c r="C1700">
        <f>VLOOKUP(A1700,'MEDICAL EXAMINATIONS'!A:H,2,FALSE)</f>
        <v>41.69</v>
      </c>
      <c r="D1700">
        <f>VLOOKUP(A1700,'MEDICAL EXAMINATIONS'!A:H,3,FALSE)</f>
        <v>5.78</v>
      </c>
      <c r="E1700" t="str">
        <f>VLOOKUP(A1700,'DATA TRANSFORMATION 3'!A:C,2,FALSE)</f>
        <v>No</v>
      </c>
      <c r="F1700" t="str">
        <f>VLOOKUP(A1700,'MEDICAL EXAMINATIONS'!A:H,5,FALSE)</f>
        <v>No</v>
      </c>
      <c r="G1700" t="str">
        <f>VLOOKUP(A1700,'MEDICAL EXAMINATIONS'!A:H,6,FALSE)</f>
        <v>No</v>
      </c>
      <c r="H1700">
        <f>VLOOKUP(A1700,'DATA TRANSFORMATION 2'!A:B,2,FALSE)</f>
        <v>0</v>
      </c>
      <c r="I1700" t="str">
        <f>VLOOKUP(A1700,'DATA TRANSFORMATION 3'!A:C,3,FALSE)</f>
        <v>No</v>
      </c>
      <c r="J1700" t="str">
        <f>VLOOKUP(A1700,'DATA TRANSFORMATION 4'!A:C,3,FALSE)</f>
        <v>Obesity</v>
      </c>
      <c r="K1700" t="str">
        <f>VLOOKUP(A1700,'DATA TRANSFORMATION 5'!A:C,3,FALSE)</f>
        <v>Prediabetes</v>
      </c>
      <c r="L1700" t="str">
        <f>VLOOKUP(A1700,'DATA TRANSFORMATION 6'!A:E,5,FALSE)</f>
        <v>18-Jul-1968</v>
      </c>
      <c r="M1700" s="20">
        <f>VLOOKUP(A1700,'DATA TRANSFORMATION 8'!A:B,2,FALSE)</f>
        <v>15363.77</v>
      </c>
      <c r="N1700" t="str">
        <f>VLOOKUP(A1700,'DATA CLEANING 3'!A:D,3,FALSE)</f>
        <v>tier - 2</v>
      </c>
      <c r="O1700" t="str">
        <f>VLOOKUP(A1700,'DATA CLEANING 3'!A:D,4,FALSE)</f>
        <v>tier - 1</v>
      </c>
      <c r="P1700" t="str">
        <f>VLOOKUP(A1700,'DATA CLEANING 4'!A:B,2,FALSE)</f>
        <v>R1026</v>
      </c>
      <c r="Q1700">
        <f>VLOOKUP(A1700,'DATA TANSFORMATION 7'!A:F,6,FALSE)</f>
        <v>54</v>
      </c>
    </row>
    <row r="1701" spans="1:17" ht="16" x14ac:dyDescent="0.4">
      <c r="A1701" s="11" t="s">
        <v>1322</v>
      </c>
      <c r="B1701" t="str">
        <f>VLOOKUP(A1701,'DATA TRANSFORMATION 1'!A:E,4,FALSE)</f>
        <v>Strike</v>
      </c>
      <c r="C1701">
        <f>VLOOKUP(A1701,'MEDICAL EXAMINATIONS'!A:H,2,FALSE)</f>
        <v>16.12</v>
      </c>
      <c r="D1701">
        <f>VLOOKUP(A1701,'MEDICAL EXAMINATIONS'!A:H,3,FALSE)</f>
        <v>10.45</v>
      </c>
      <c r="E1701" t="str">
        <f>VLOOKUP(A1701,'DATA TRANSFORMATION 3'!A:C,2,FALSE)</f>
        <v>No</v>
      </c>
      <c r="F1701" t="str">
        <f>VLOOKUP(A1701,'MEDICAL EXAMINATIONS'!A:H,5,FALSE)</f>
        <v>No</v>
      </c>
      <c r="G1701" t="str">
        <f>VLOOKUP(A1701,'MEDICAL EXAMINATIONS'!A:H,6,FALSE)</f>
        <v>No</v>
      </c>
      <c r="H1701">
        <f>VLOOKUP(A1701,'DATA TRANSFORMATION 2'!A:B,2,FALSE)</f>
        <v>0</v>
      </c>
      <c r="I1701" t="str">
        <f>VLOOKUP(A1701,'DATA TRANSFORMATION 3'!A:C,3,FALSE)</f>
        <v>No</v>
      </c>
      <c r="J1701" t="str">
        <f>VLOOKUP(A1701,'DATA TRANSFORMATION 4'!A:C,3,FALSE)</f>
        <v>Under Weight</v>
      </c>
      <c r="K1701" t="str">
        <f>VLOOKUP(A1701,'DATA TRANSFORMATION 5'!A:C,3,FALSE)</f>
        <v>Diabetes</v>
      </c>
      <c r="L1701" t="str">
        <f>VLOOKUP(A1701,'DATA TRANSFORMATION 6'!A:E,5,FALSE)</f>
        <v>6-Sep-1962</v>
      </c>
      <c r="M1701" s="20">
        <f>VLOOKUP(A1701,'DATA TRANSFORMATION 8'!A:B,2,FALSE)</f>
        <v>15368.22</v>
      </c>
      <c r="N1701" t="str">
        <f>VLOOKUP(A1701,'DATA CLEANING 3'!A:D,3,FALSE)</f>
        <v>tier - 2</v>
      </c>
      <c r="O1701" t="str">
        <f>VLOOKUP(A1701,'DATA CLEANING 3'!A:D,4,FALSE)</f>
        <v>tier - 2</v>
      </c>
      <c r="P1701" t="str">
        <f>VLOOKUP(A1701,'DATA CLEANING 4'!A:B,2,FALSE)</f>
        <v>R1011</v>
      </c>
      <c r="Q1701">
        <f>VLOOKUP(A1701,'DATA TANSFORMATION 7'!A:F,6,FALSE)</f>
        <v>60</v>
      </c>
    </row>
    <row r="1702" spans="1:17" ht="16" x14ac:dyDescent="0.4">
      <c r="A1702" s="11" t="s">
        <v>1320</v>
      </c>
      <c r="B1702" t="str">
        <f>VLOOKUP(A1702,'DATA TRANSFORMATION 1'!A:E,4,FALSE)</f>
        <v>Hennigar</v>
      </c>
      <c r="C1702">
        <f>VLOOKUP(A1702,'MEDICAL EXAMINATIONS'!A:H,2,FALSE)</f>
        <v>37.43</v>
      </c>
      <c r="D1702">
        <f>VLOOKUP(A1702,'MEDICAL EXAMINATIONS'!A:H,3,FALSE)</f>
        <v>4.5199999999999996</v>
      </c>
      <c r="E1702" t="str">
        <f>VLOOKUP(A1702,'DATA TRANSFORMATION 3'!A:C,2,FALSE)</f>
        <v>No</v>
      </c>
      <c r="F1702" t="str">
        <f>VLOOKUP(A1702,'MEDICAL EXAMINATIONS'!A:H,5,FALSE)</f>
        <v>No</v>
      </c>
      <c r="G1702" t="str">
        <f>VLOOKUP(A1702,'MEDICAL EXAMINATIONS'!A:H,6,FALSE)</f>
        <v>No</v>
      </c>
      <c r="H1702">
        <f>VLOOKUP(A1702,'DATA TRANSFORMATION 2'!A:B,2,FALSE)</f>
        <v>1</v>
      </c>
      <c r="I1702" t="str">
        <f>VLOOKUP(A1702,'DATA TRANSFORMATION 3'!A:C,3,FALSE)</f>
        <v>No</v>
      </c>
      <c r="J1702" t="str">
        <f>VLOOKUP(A1702,'DATA TRANSFORMATION 4'!A:C,3,FALSE)</f>
        <v>Obesity</v>
      </c>
      <c r="K1702" t="str">
        <f>VLOOKUP(A1702,'DATA TRANSFORMATION 5'!A:C,3,FALSE)</f>
        <v>Normal</v>
      </c>
      <c r="L1702" t="str">
        <f>VLOOKUP(A1702,'DATA TRANSFORMATION 6'!A:E,5,FALSE)</f>
        <v>4-Sep-1964</v>
      </c>
      <c r="M1702" s="20">
        <f>VLOOKUP(A1702,'DATA TRANSFORMATION 8'!A:B,2,FALSE)</f>
        <v>15377.77</v>
      </c>
      <c r="N1702" t="str">
        <f>VLOOKUP(A1702,'DATA CLEANING 3'!A:D,3,FALSE)</f>
        <v>tier - 2</v>
      </c>
      <c r="O1702" t="str">
        <f>VLOOKUP(A1702,'DATA CLEANING 3'!A:D,4,FALSE)</f>
        <v>tier - 2</v>
      </c>
      <c r="P1702" t="str">
        <f>VLOOKUP(A1702,'DATA CLEANING 4'!A:B,2,FALSE)</f>
        <v>R1012</v>
      </c>
      <c r="Q1702">
        <f>VLOOKUP(A1702,'DATA TANSFORMATION 7'!A:F,6,FALSE)</f>
        <v>58</v>
      </c>
    </row>
    <row r="1703" spans="1:17" ht="16" x14ac:dyDescent="0.4">
      <c r="A1703" s="11" t="s">
        <v>1318</v>
      </c>
      <c r="B1703" t="str">
        <f>VLOOKUP(A1703,'DATA TRANSFORMATION 1'!A:E,4,FALSE)</f>
        <v>May</v>
      </c>
      <c r="C1703">
        <f>VLOOKUP(A1703,'MEDICAL EXAMINATIONS'!A:H,2,FALSE)</f>
        <v>31.065000000000001</v>
      </c>
      <c r="D1703">
        <f>VLOOKUP(A1703,'MEDICAL EXAMINATIONS'!A:H,3,FALSE)</f>
        <v>5.71</v>
      </c>
      <c r="E1703" t="str">
        <f>VLOOKUP(A1703,'DATA TRANSFORMATION 3'!A:C,2,FALSE)</f>
        <v>No</v>
      </c>
      <c r="F1703" t="str">
        <f>VLOOKUP(A1703,'MEDICAL EXAMINATIONS'!A:H,5,FALSE)</f>
        <v>No</v>
      </c>
      <c r="G1703" t="str">
        <f>VLOOKUP(A1703,'MEDICAL EXAMINATIONS'!A:H,6,FALSE)</f>
        <v>No</v>
      </c>
      <c r="H1703">
        <f>VLOOKUP(A1703,'DATA TRANSFORMATION 2'!A:B,2,FALSE)</f>
        <v>0</v>
      </c>
      <c r="I1703" t="str">
        <f>VLOOKUP(A1703,'DATA TRANSFORMATION 3'!A:C,3,FALSE)</f>
        <v>No</v>
      </c>
      <c r="J1703" t="str">
        <f>VLOOKUP(A1703,'DATA TRANSFORMATION 4'!A:C,3,FALSE)</f>
        <v>Obesity</v>
      </c>
      <c r="K1703" t="str">
        <f>VLOOKUP(A1703,'DATA TRANSFORMATION 5'!A:C,3,FALSE)</f>
        <v>Prediabetes</v>
      </c>
      <c r="L1703" t="str">
        <f>VLOOKUP(A1703,'DATA TRANSFORMATION 6'!A:E,5,FALSE)</f>
        <v>25-Oct-1990</v>
      </c>
      <c r="M1703" s="20">
        <f>VLOOKUP(A1703,'DATA TRANSFORMATION 8'!A:B,2,FALSE)</f>
        <v>15440.2</v>
      </c>
      <c r="N1703" t="str">
        <f>VLOOKUP(A1703,'DATA CLEANING 3'!A:D,3,FALSE)</f>
        <v>tier - 2</v>
      </c>
      <c r="O1703" t="str">
        <f>VLOOKUP(A1703,'DATA CLEANING 3'!A:D,4,FALSE)</f>
        <v>tier - 1</v>
      </c>
      <c r="P1703" t="str">
        <f>VLOOKUP(A1703,'DATA CLEANING 4'!A:B,2,FALSE)</f>
        <v>R1012</v>
      </c>
      <c r="Q1703">
        <f>VLOOKUP(A1703,'DATA TANSFORMATION 7'!A:F,6,FALSE)</f>
        <v>32</v>
      </c>
    </row>
    <row r="1704" spans="1:17" ht="16" x14ac:dyDescent="0.4">
      <c r="A1704" s="11" t="s">
        <v>1316</v>
      </c>
      <c r="B1704" t="str">
        <f>VLOOKUP(A1704,'DATA TRANSFORMATION 1'!A:E,4,FALSE)</f>
        <v>Metcalf</v>
      </c>
      <c r="C1704">
        <f>VLOOKUP(A1704,'MEDICAL EXAMINATIONS'!A:H,2,FALSE)</f>
        <v>25.08</v>
      </c>
      <c r="D1704">
        <f>VLOOKUP(A1704,'MEDICAL EXAMINATIONS'!A:H,3,FALSE)</f>
        <v>4.7699999999999996</v>
      </c>
      <c r="E1704" t="str">
        <f>VLOOKUP(A1704,'DATA TRANSFORMATION 3'!A:C,2,FALSE)</f>
        <v>No</v>
      </c>
      <c r="F1704" t="str">
        <f>VLOOKUP(A1704,'MEDICAL EXAMINATIONS'!A:H,5,FALSE)</f>
        <v>No</v>
      </c>
      <c r="G1704" t="str">
        <f>VLOOKUP(A1704,'MEDICAL EXAMINATIONS'!A:H,6,FALSE)</f>
        <v>No</v>
      </c>
      <c r="H1704">
        <f>VLOOKUP(A1704,'DATA TRANSFORMATION 2'!A:B,2,FALSE)</f>
        <v>0</v>
      </c>
      <c r="I1704" t="str">
        <f>VLOOKUP(A1704,'DATA TRANSFORMATION 3'!A:C,3,FALSE)</f>
        <v>No</v>
      </c>
      <c r="J1704" t="str">
        <f>VLOOKUP(A1704,'DATA TRANSFORMATION 4'!A:C,3,FALSE)</f>
        <v>Over Weight</v>
      </c>
      <c r="K1704" t="str">
        <f>VLOOKUP(A1704,'DATA TRANSFORMATION 5'!A:C,3,FALSE)</f>
        <v>Normal</v>
      </c>
      <c r="L1704" t="str">
        <f>VLOOKUP(A1704,'DATA TRANSFORMATION 6'!A:E,5,FALSE)</f>
        <v>20-Jul-1976</v>
      </c>
      <c r="M1704" s="20">
        <f>VLOOKUP(A1704,'DATA TRANSFORMATION 8'!A:B,2,FALSE)</f>
        <v>15450.48</v>
      </c>
      <c r="N1704" t="str">
        <f>VLOOKUP(A1704,'DATA CLEANING 3'!A:D,3,FALSE)</f>
        <v>tier - 2</v>
      </c>
      <c r="O1704" t="str">
        <f>VLOOKUP(A1704,'DATA CLEANING 3'!A:D,4,FALSE)</f>
        <v>tier - 1</v>
      </c>
      <c r="P1704" t="str">
        <f>VLOOKUP(A1704,'DATA CLEANING 4'!A:B,2,FALSE)</f>
        <v>R1026</v>
      </c>
      <c r="Q1704">
        <f>VLOOKUP(A1704,'DATA TANSFORMATION 7'!A:F,6,FALSE)</f>
        <v>46</v>
      </c>
    </row>
    <row r="1705" spans="1:17" ht="16" x14ac:dyDescent="0.4">
      <c r="A1705" s="11" t="s">
        <v>1314</v>
      </c>
      <c r="B1705" t="str">
        <f>VLOOKUP(A1705,'DATA TRANSFORMATION 1'!A:E,4,FALSE)</f>
        <v>Tiska</v>
      </c>
      <c r="C1705">
        <f>VLOOKUP(A1705,'MEDICAL EXAMINATIONS'!A:H,2,FALSE)</f>
        <v>15.2</v>
      </c>
      <c r="D1705">
        <f>VLOOKUP(A1705,'MEDICAL EXAMINATIONS'!A:H,3,FALSE)</f>
        <v>7.81</v>
      </c>
      <c r="E1705" t="str">
        <f>VLOOKUP(A1705,'DATA TRANSFORMATION 3'!A:C,2,FALSE)</f>
        <v>Yes</v>
      </c>
      <c r="F1705" t="str">
        <f>VLOOKUP(A1705,'MEDICAL EXAMINATIONS'!A:H,5,FALSE)</f>
        <v>No</v>
      </c>
      <c r="G1705" t="str">
        <f>VLOOKUP(A1705,'MEDICAL EXAMINATIONS'!A:H,6,FALSE)</f>
        <v>No</v>
      </c>
      <c r="H1705">
        <f>VLOOKUP(A1705,'DATA TRANSFORMATION 2'!A:B,2,FALSE)</f>
        <v>1</v>
      </c>
      <c r="I1705" t="str">
        <f>VLOOKUP(A1705,'DATA TRANSFORMATION 3'!A:C,3,FALSE)</f>
        <v>No</v>
      </c>
      <c r="J1705" t="str">
        <f>VLOOKUP(A1705,'DATA TRANSFORMATION 4'!A:C,3,FALSE)</f>
        <v>Under Weight</v>
      </c>
      <c r="K1705" t="str">
        <f>VLOOKUP(A1705,'DATA TRANSFORMATION 5'!A:C,3,FALSE)</f>
        <v>Diabetes</v>
      </c>
      <c r="L1705" t="str">
        <f>VLOOKUP(A1705,'DATA TRANSFORMATION 6'!A:E,5,FALSE)</f>
        <v>17-Jul-2004</v>
      </c>
      <c r="M1705" s="20">
        <f>VLOOKUP(A1705,'DATA TRANSFORMATION 8'!A:B,2,FALSE)</f>
        <v>15518.18</v>
      </c>
      <c r="N1705" t="str">
        <f>VLOOKUP(A1705,'DATA CLEANING 3'!A:D,3,FALSE)</f>
        <v>tier - 2</v>
      </c>
      <c r="O1705" t="str">
        <f>VLOOKUP(A1705,'DATA CLEANING 3'!A:D,4,FALSE)</f>
        <v>tier - 3</v>
      </c>
      <c r="P1705" t="str">
        <f>VLOOKUP(A1705,'DATA CLEANING 4'!A:B,2,FALSE)</f>
        <v>R1015</v>
      </c>
      <c r="Q1705">
        <f>VLOOKUP(A1705,'DATA TANSFORMATION 7'!A:F,6,FALSE)</f>
        <v>18</v>
      </c>
    </row>
    <row r="1706" spans="1:17" ht="16" x14ac:dyDescent="0.4">
      <c r="A1706" s="11" t="s">
        <v>1312</v>
      </c>
      <c r="B1706" t="str">
        <f>VLOOKUP(A1706,'DATA TRANSFORMATION 1'!A:E,4,FALSE)</f>
        <v>McDonough</v>
      </c>
      <c r="C1706">
        <f>VLOOKUP(A1706,'MEDICAL EXAMINATIONS'!A:H,2,FALSE)</f>
        <v>22.34</v>
      </c>
      <c r="D1706">
        <f>VLOOKUP(A1706,'MEDICAL EXAMINATIONS'!A:H,3,FALSE)</f>
        <v>5.19</v>
      </c>
      <c r="E1706" t="str">
        <f>VLOOKUP(A1706,'DATA TRANSFORMATION 3'!A:C,2,FALSE)</f>
        <v>Yes</v>
      </c>
      <c r="F1706" t="str">
        <f>VLOOKUP(A1706,'MEDICAL EXAMINATIONS'!A:H,5,FALSE)</f>
        <v>No</v>
      </c>
      <c r="G1706" t="str">
        <f>VLOOKUP(A1706,'MEDICAL EXAMINATIONS'!A:H,6,FALSE)</f>
        <v>No</v>
      </c>
      <c r="H1706">
        <f>VLOOKUP(A1706,'DATA TRANSFORMATION 2'!A:B,2,FALSE)</f>
        <v>0</v>
      </c>
      <c r="I1706" t="str">
        <f>VLOOKUP(A1706,'DATA TRANSFORMATION 3'!A:C,3,FALSE)</f>
        <v>No</v>
      </c>
      <c r="J1706" t="str">
        <f>VLOOKUP(A1706,'DATA TRANSFORMATION 4'!A:C,3,FALSE)</f>
        <v>Normal Weight</v>
      </c>
      <c r="K1706" t="str">
        <f>VLOOKUP(A1706,'DATA TRANSFORMATION 5'!A:C,3,FALSE)</f>
        <v>Normal</v>
      </c>
      <c r="L1706" t="str">
        <f>VLOOKUP(A1706,'DATA TRANSFORMATION 6'!A:E,5,FALSE)</f>
        <v>28-Jun-1974</v>
      </c>
      <c r="M1706" s="20">
        <f>VLOOKUP(A1706,'DATA TRANSFORMATION 8'!A:B,2,FALSE)</f>
        <v>15532.16</v>
      </c>
      <c r="N1706" t="str">
        <f>VLOOKUP(A1706,'DATA CLEANING 3'!A:D,3,FALSE)</f>
        <v>tier - 2</v>
      </c>
      <c r="O1706" t="str">
        <f>VLOOKUP(A1706,'DATA CLEANING 3'!A:D,4,FALSE)</f>
        <v>tier - 2</v>
      </c>
      <c r="P1706" t="str">
        <f>VLOOKUP(A1706,'DATA CLEANING 4'!A:B,2,FALSE)</f>
        <v>R1026</v>
      </c>
      <c r="Q1706">
        <f>VLOOKUP(A1706,'DATA TANSFORMATION 7'!A:F,6,FALSE)</f>
        <v>48</v>
      </c>
    </row>
    <row r="1707" spans="1:17" ht="16" x14ac:dyDescent="0.4">
      <c r="A1707" s="11" t="s">
        <v>1310</v>
      </c>
      <c r="B1707" t="str">
        <f>VLOOKUP(A1707,'DATA TRANSFORMATION 1'!A:E,4,FALSE)</f>
        <v>Fairley</v>
      </c>
      <c r="C1707">
        <f>VLOOKUP(A1707,'MEDICAL EXAMINATIONS'!A:H,2,FALSE)</f>
        <v>40.15</v>
      </c>
      <c r="D1707">
        <f>VLOOKUP(A1707,'MEDICAL EXAMINATIONS'!A:H,3,FALSE)</f>
        <v>5.93</v>
      </c>
      <c r="E1707" t="str">
        <f>VLOOKUP(A1707,'DATA TRANSFORMATION 3'!A:C,2,FALSE)</f>
        <v>No</v>
      </c>
      <c r="F1707" t="str">
        <f>VLOOKUP(A1707,'MEDICAL EXAMINATIONS'!A:H,5,FALSE)</f>
        <v>No</v>
      </c>
      <c r="G1707" t="str">
        <f>VLOOKUP(A1707,'MEDICAL EXAMINATIONS'!A:H,6,FALSE)</f>
        <v>No</v>
      </c>
      <c r="H1707">
        <f>VLOOKUP(A1707,'DATA TRANSFORMATION 2'!A:B,2,FALSE)</f>
        <v>1</v>
      </c>
      <c r="I1707" t="str">
        <f>VLOOKUP(A1707,'DATA TRANSFORMATION 3'!A:C,3,FALSE)</f>
        <v>No</v>
      </c>
      <c r="J1707" t="str">
        <f>VLOOKUP(A1707,'DATA TRANSFORMATION 4'!A:C,3,FALSE)</f>
        <v>Obesity</v>
      </c>
      <c r="K1707" t="str">
        <f>VLOOKUP(A1707,'DATA TRANSFORMATION 5'!A:C,3,FALSE)</f>
        <v>Prediabetes</v>
      </c>
      <c r="L1707" t="str">
        <f>VLOOKUP(A1707,'DATA TRANSFORMATION 6'!A:E,5,FALSE)</f>
        <v>2-Oct-1959</v>
      </c>
      <c r="M1707" s="20">
        <f>VLOOKUP(A1707,'DATA TRANSFORMATION 8'!A:B,2,FALSE)</f>
        <v>15555.19</v>
      </c>
      <c r="N1707" t="str">
        <f>VLOOKUP(A1707,'DATA CLEANING 3'!A:D,3,FALSE)</f>
        <v>tier - 2</v>
      </c>
      <c r="O1707" t="str">
        <f>VLOOKUP(A1707,'DATA CLEANING 3'!A:D,4,FALSE)</f>
        <v>tier - 3</v>
      </c>
      <c r="P1707" t="str">
        <f>VLOOKUP(A1707,'DATA CLEANING 4'!A:B,2,FALSE)</f>
        <v>R1012</v>
      </c>
      <c r="Q1707">
        <f>VLOOKUP(A1707,'DATA TANSFORMATION 7'!A:F,6,FALSE)</f>
        <v>63</v>
      </c>
    </row>
    <row r="1708" spans="1:17" ht="16" x14ac:dyDescent="0.4">
      <c r="A1708" s="11" t="s">
        <v>1308</v>
      </c>
      <c r="B1708" t="str">
        <f>VLOOKUP(A1708,'DATA TRANSFORMATION 1'!A:E,4,FALSE)</f>
        <v>Barnett</v>
      </c>
      <c r="C1708">
        <f>VLOOKUP(A1708,'MEDICAL EXAMINATIONS'!A:H,2,FALSE)</f>
        <v>37.729999999999997</v>
      </c>
      <c r="D1708">
        <f>VLOOKUP(A1708,'MEDICAL EXAMINATIONS'!A:H,3,FALSE)</f>
        <v>6.29</v>
      </c>
      <c r="E1708" t="str">
        <f>VLOOKUP(A1708,'DATA TRANSFORMATION 3'!A:C,2,FALSE)</f>
        <v>No</v>
      </c>
      <c r="F1708" t="str">
        <f>VLOOKUP(A1708,'MEDICAL EXAMINATIONS'!A:H,5,FALSE)</f>
        <v>No</v>
      </c>
      <c r="G1708" t="str">
        <f>VLOOKUP(A1708,'MEDICAL EXAMINATIONS'!A:H,6,FALSE)</f>
        <v>No</v>
      </c>
      <c r="H1708">
        <f>VLOOKUP(A1708,'DATA TRANSFORMATION 2'!A:B,2,FALSE)</f>
        <v>1</v>
      </c>
      <c r="I1708" t="str">
        <f>VLOOKUP(A1708,'DATA TRANSFORMATION 3'!A:C,3,FALSE)</f>
        <v>No</v>
      </c>
      <c r="J1708" t="str">
        <f>VLOOKUP(A1708,'DATA TRANSFORMATION 4'!A:C,3,FALSE)</f>
        <v>Obesity</v>
      </c>
      <c r="K1708" t="str">
        <f>VLOOKUP(A1708,'DATA TRANSFORMATION 5'!A:C,3,FALSE)</f>
        <v>Prediabetes</v>
      </c>
      <c r="L1708" t="str">
        <f>VLOOKUP(A1708,'DATA TRANSFORMATION 6'!A:E,5,FALSE)</f>
        <v>30-Jul-1974</v>
      </c>
      <c r="M1708" s="20">
        <f>VLOOKUP(A1708,'DATA TRANSFORMATION 8'!A:B,2,FALSE)</f>
        <v>15556.67</v>
      </c>
      <c r="N1708" t="str">
        <f>VLOOKUP(A1708,'DATA CLEANING 3'!A:D,3,FALSE)</f>
        <v>tier - 2</v>
      </c>
      <c r="O1708" t="str">
        <f>VLOOKUP(A1708,'DATA CLEANING 3'!A:D,4,FALSE)</f>
        <v>tier - 2</v>
      </c>
      <c r="P1708" t="str">
        <f>VLOOKUP(A1708,'DATA CLEANING 4'!A:B,2,FALSE)</f>
        <v>R1012</v>
      </c>
      <c r="Q1708">
        <f>VLOOKUP(A1708,'DATA TANSFORMATION 7'!A:F,6,FALSE)</f>
        <v>48</v>
      </c>
    </row>
    <row r="1709" spans="1:17" ht="16" x14ac:dyDescent="0.4">
      <c r="A1709" s="11" t="s">
        <v>1306</v>
      </c>
      <c r="B1709" t="str">
        <f>VLOOKUP(A1709,'DATA TRANSFORMATION 1'!A:E,4,FALSE)</f>
        <v>Piasta</v>
      </c>
      <c r="C1709">
        <f>VLOOKUP(A1709,'MEDICAL EXAMINATIONS'!A:H,2,FALSE)</f>
        <v>25.35</v>
      </c>
      <c r="D1709">
        <f>VLOOKUP(A1709,'MEDICAL EXAMINATIONS'!A:H,3,FALSE)</f>
        <v>4.9000000000000004</v>
      </c>
      <c r="E1709" t="str">
        <f>VLOOKUP(A1709,'DATA TRANSFORMATION 3'!A:C,2,FALSE)</f>
        <v>No</v>
      </c>
      <c r="F1709" t="str">
        <f>VLOOKUP(A1709,'MEDICAL EXAMINATIONS'!A:H,5,FALSE)</f>
        <v>No</v>
      </c>
      <c r="G1709" t="str">
        <f>VLOOKUP(A1709,'MEDICAL EXAMINATIONS'!A:H,6,FALSE)</f>
        <v>No</v>
      </c>
      <c r="H1709">
        <f>VLOOKUP(A1709,'DATA TRANSFORMATION 2'!A:B,2,FALSE)</f>
        <v>0</v>
      </c>
      <c r="I1709" t="str">
        <f>VLOOKUP(A1709,'DATA TRANSFORMATION 3'!A:C,3,FALSE)</f>
        <v>No</v>
      </c>
      <c r="J1709" t="str">
        <f>VLOOKUP(A1709,'DATA TRANSFORMATION 4'!A:C,3,FALSE)</f>
        <v>Over Weight</v>
      </c>
      <c r="K1709" t="str">
        <f>VLOOKUP(A1709,'DATA TRANSFORMATION 5'!A:C,3,FALSE)</f>
        <v>Normal</v>
      </c>
      <c r="L1709" t="str">
        <f>VLOOKUP(A1709,'DATA TRANSFORMATION 6'!A:E,5,FALSE)</f>
        <v>28-Oct-1965</v>
      </c>
      <c r="M1709" s="20">
        <f>VLOOKUP(A1709,'DATA TRANSFORMATION 8'!A:B,2,FALSE)</f>
        <v>15608.58</v>
      </c>
      <c r="N1709" t="str">
        <f>VLOOKUP(A1709,'DATA CLEANING 3'!A:D,3,FALSE)</f>
        <v>tier - 2</v>
      </c>
      <c r="O1709" t="str">
        <f>VLOOKUP(A1709,'DATA CLEANING 3'!A:D,4,FALSE)</f>
        <v>tier - 2</v>
      </c>
      <c r="P1709" t="str">
        <f>VLOOKUP(A1709,'DATA CLEANING 4'!A:B,2,FALSE)</f>
        <v>R1026</v>
      </c>
      <c r="Q1709">
        <f>VLOOKUP(A1709,'DATA TANSFORMATION 7'!A:F,6,FALSE)</f>
        <v>57</v>
      </c>
    </row>
    <row r="1710" spans="1:17" ht="16" x14ac:dyDescent="0.4">
      <c r="A1710" s="11" t="s">
        <v>1304</v>
      </c>
      <c r="B1710" t="str">
        <f>VLOOKUP(A1710,'DATA TRANSFORMATION 1'!A:E,4,FALSE)</f>
        <v>Mueller</v>
      </c>
      <c r="C1710">
        <f>VLOOKUP(A1710,'MEDICAL EXAMINATIONS'!A:H,2,FALSE)</f>
        <v>26.41</v>
      </c>
      <c r="D1710">
        <f>VLOOKUP(A1710,'MEDICAL EXAMINATIONS'!A:H,3,FALSE)</f>
        <v>5.07</v>
      </c>
      <c r="E1710" t="str">
        <f>VLOOKUP(A1710,'DATA TRANSFORMATION 3'!A:C,2,FALSE)</f>
        <v>Yes</v>
      </c>
      <c r="F1710" t="str">
        <f>VLOOKUP(A1710,'MEDICAL EXAMINATIONS'!A:H,5,FALSE)</f>
        <v>No</v>
      </c>
      <c r="G1710" t="str">
        <f>VLOOKUP(A1710,'MEDICAL EXAMINATIONS'!A:H,6,FALSE)</f>
        <v>No</v>
      </c>
      <c r="H1710">
        <f>VLOOKUP(A1710,'DATA TRANSFORMATION 2'!A:B,2,FALSE)</f>
        <v>1</v>
      </c>
      <c r="I1710" t="str">
        <f>VLOOKUP(A1710,'DATA TRANSFORMATION 3'!A:C,3,FALSE)</f>
        <v>No</v>
      </c>
      <c r="J1710" t="str">
        <f>VLOOKUP(A1710,'DATA TRANSFORMATION 4'!A:C,3,FALSE)</f>
        <v>Over Weight</v>
      </c>
      <c r="K1710" t="str">
        <f>VLOOKUP(A1710,'DATA TRANSFORMATION 5'!A:C,3,FALSE)</f>
        <v>Normal</v>
      </c>
      <c r="L1710" t="str">
        <f>VLOOKUP(A1710,'DATA TRANSFORMATION 6'!A:E,5,FALSE)</f>
        <v>6-Jun-1960</v>
      </c>
      <c r="M1710" s="20">
        <f>VLOOKUP(A1710,'DATA TRANSFORMATION 8'!A:B,2,FALSE)</f>
        <v>15612.19</v>
      </c>
      <c r="N1710" t="str">
        <f>VLOOKUP(A1710,'DATA CLEANING 3'!A:D,3,FALSE)</f>
        <v>tier - 2</v>
      </c>
      <c r="O1710" t="str">
        <f>VLOOKUP(A1710,'DATA CLEANING 3'!A:D,4,FALSE)</f>
        <v>tier - 2</v>
      </c>
      <c r="P1710" t="str">
        <f>VLOOKUP(A1710,'DATA CLEANING 4'!A:B,2,FALSE)</f>
        <v>R1012</v>
      </c>
      <c r="Q1710">
        <f>VLOOKUP(A1710,'DATA TANSFORMATION 7'!A:F,6,FALSE)</f>
        <v>63</v>
      </c>
    </row>
    <row r="1711" spans="1:17" ht="16" x14ac:dyDescent="0.4">
      <c r="A1711" s="11" t="s">
        <v>1302</v>
      </c>
      <c r="B1711" t="str">
        <f>VLOOKUP(A1711,'DATA TRANSFORMATION 1'!A:E,4,FALSE)</f>
        <v>Olsen</v>
      </c>
      <c r="C1711">
        <f>VLOOKUP(A1711,'MEDICAL EXAMINATIONS'!A:H,2,FALSE)</f>
        <v>27.6</v>
      </c>
      <c r="D1711">
        <f>VLOOKUP(A1711,'MEDICAL EXAMINATIONS'!A:H,3,FALSE)</f>
        <v>5.33</v>
      </c>
      <c r="E1711" t="str">
        <f>VLOOKUP(A1711,'DATA TRANSFORMATION 3'!A:C,2,FALSE)</f>
        <v>No</v>
      </c>
      <c r="F1711" t="str">
        <f>VLOOKUP(A1711,'MEDICAL EXAMINATIONS'!A:H,5,FALSE)</f>
        <v>No</v>
      </c>
      <c r="G1711" t="str">
        <f>VLOOKUP(A1711,'MEDICAL EXAMINATIONS'!A:H,6,FALSE)</f>
        <v>No</v>
      </c>
      <c r="H1711">
        <f>VLOOKUP(A1711,'DATA TRANSFORMATION 2'!A:B,2,FALSE)</f>
        <v>1</v>
      </c>
      <c r="I1711" t="str">
        <f>VLOOKUP(A1711,'DATA TRANSFORMATION 3'!A:C,3,FALSE)</f>
        <v>No</v>
      </c>
      <c r="J1711" t="str">
        <f>VLOOKUP(A1711,'DATA TRANSFORMATION 4'!A:C,3,FALSE)</f>
        <v>Over Weight</v>
      </c>
      <c r="K1711" t="str">
        <f>VLOOKUP(A1711,'DATA TRANSFORMATION 5'!A:C,3,FALSE)</f>
        <v>Normal</v>
      </c>
      <c r="L1711" t="str">
        <f>VLOOKUP(A1711,'DATA TRANSFORMATION 6'!A:E,5,FALSE)</f>
        <v>22-Dec-1988</v>
      </c>
      <c r="M1711" s="20">
        <f>VLOOKUP(A1711,'DATA TRANSFORMATION 8'!A:B,2,FALSE)</f>
        <v>15646.28</v>
      </c>
      <c r="N1711" t="str">
        <f>VLOOKUP(A1711,'DATA CLEANING 3'!A:D,3,FALSE)</f>
        <v>tier - 2</v>
      </c>
      <c r="O1711" t="str">
        <f>VLOOKUP(A1711,'DATA CLEANING 3'!A:D,4,FALSE)</f>
        <v>tier - 2</v>
      </c>
      <c r="P1711" t="str">
        <f>VLOOKUP(A1711,'DATA CLEANING 4'!A:B,2,FALSE)</f>
        <v>R1011</v>
      </c>
      <c r="Q1711">
        <f>VLOOKUP(A1711,'DATA TANSFORMATION 7'!A:F,6,FALSE)</f>
        <v>34</v>
      </c>
    </row>
    <row r="1712" spans="1:17" ht="16" x14ac:dyDescent="0.4">
      <c r="A1712" s="11" t="s">
        <v>1300</v>
      </c>
      <c r="B1712" t="str">
        <f>VLOOKUP(A1712,'DATA TRANSFORMATION 1'!A:E,4,FALSE)</f>
        <v>De Jesus</v>
      </c>
      <c r="C1712">
        <f>VLOOKUP(A1712,'MEDICAL EXAMINATIONS'!A:H,2,FALSE)</f>
        <v>33.82</v>
      </c>
      <c r="D1712">
        <f>VLOOKUP(A1712,'MEDICAL EXAMINATIONS'!A:H,3,FALSE)</f>
        <v>8.93</v>
      </c>
      <c r="E1712" t="str">
        <f>VLOOKUP(A1712,'DATA TRANSFORMATION 3'!A:C,2,FALSE)</f>
        <v>Yes</v>
      </c>
      <c r="F1712" t="str">
        <f>VLOOKUP(A1712,'MEDICAL EXAMINATIONS'!A:H,5,FALSE)</f>
        <v>No</v>
      </c>
      <c r="G1712" t="str">
        <f>VLOOKUP(A1712,'MEDICAL EXAMINATIONS'!A:H,6,FALSE)</f>
        <v>No</v>
      </c>
      <c r="H1712">
        <f>VLOOKUP(A1712,'DATA TRANSFORMATION 2'!A:B,2,FALSE)</f>
        <v>1</v>
      </c>
      <c r="I1712" t="str">
        <f>VLOOKUP(A1712,'DATA TRANSFORMATION 3'!A:C,3,FALSE)</f>
        <v>No</v>
      </c>
      <c r="J1712" t="str">
        <f>VLOOKUP(A1712,'DATA TRANSFORMATION 4'!A:C,3,FALSE)</f>
        <v>Obesity</v>
      </c>
      <c r="K1712" t="str">
        <f>VLOOKUP(A1712,'DATA TRANSFORMATION 5'!A:C,3,FALSE)</f>
        <v>Diabetes</v>
      </c>
      <c r="L1712" t="str">
        <f>VLOOKUP(A1712,'DATA TRANSFORMATION 6'!A:E,5,FALSE)</f>
        <v>26-Jun-1973</v>
      </c>
      <c r="M1712" s="20">
        <f>VLOOKUP(A1712,'DATA TRANSFORMATION 8'!A:B,2,FALSE)</f>
        <v>15670.3</v>
      </c>
      <c r="N1712" t="str">
        <f>VLOOKUP(A1712,'DATA CLEANING 3'!A:D,3,FALSE)</f>
        <v>tier - 2</v>
      </c>
      <c r="O1712" t="str">
        <f>VLOOKUP(A1712,'DATA CLEANING 3'!A:D,4,FALSE)</f>
        <v>tier - 2</v>
      </c>
      <c r="P1712" t="str">
        <f>VLOOKUP(A1712,'DATA CLEANING 4'!A:B,2,FALSE)</f>
        <v>R1026</v>
      </c>
      <c r="Q1712">
        <f>VLOOKUP(A1712,'DATA TANSFORMATION 7'!A:F,6,FALSE)</f>
        <v>49</v>
      </c>
    </row>
    <row r="1713" spans="1:17" ht="16" x14ac:dyDescent="0.4">
      <c r="A1713" s="11" t="s">
        <v>1298</v>
      </c>
      <c r="B1713" t="str">
        <f>VLOOKUP(A1713,'DATA TRANSFORMATION 1'!A:E,4,FALSE)</f>
        <v>Bartus</v>
      </c>
      <c r="C1713">
        <f>VLOOKUP(A1713,'MEDICAL EXAMINATIONS'!A:H,2,FALSE)</f>
        <v>32.9</v>
      </c>
      <c r="D1713">
        <f>VLOOKUP(A1713,'MEDICAL EXAMINATIONS'!A:H,3,FALSE)</f>
        <v>4.3499999999999996</v>
      </c>
      <c r="E1713" t="str">
        <f>VLOOKUP(A1713,'DATA TRANSFORMATION 3'!A:C,2,FALSE)</f>
        <v>No</v>
      </c>
      <c r="F1713" t="str">
        <f>VLOOKUP(A1713,'MEDICAL EXAMINATIONS'!A:H,5,FALSE)</f>
        <v>No</v>
      </c>
      <c r="G1713" t="str">
        <f>VLOOKUP(A1713,'MEDICAL EXAMINATIONS'!A:H,6,FALSE)</f>
        <v>No</v>
      </c>
      <c r="H1713">
        <f>VLOOKUP(A1713,'DATA TRANSFORMATION 2'!A:B,2,FALSE)</f>
        <v>0</v>
      </c>
      <c r="I1713" t="str">
        <f>VLOOKUP(A1713,'DATA TRANSFORMATION 3'!A:C,3,FALSE)</f>
        <v>No</v>
      </c>
      <c r="J1713" t="str">
        <f>VLOOKUP(A1713,'DATA TRANSFORMATION 4'!A:C,3,FALSE)</f>
        <v>Obesity</v>
      </c>
      <c r="K1713" t="str">
        <f>VLOOKUP(A1713,'DATA TRANSFORMATION 5'!A:C,3,FALSE)</f>
        <v>Normal</v>
      </c>
      <c r="L1713" t="str">
        <f>VLOOKUP(A1713,'DATA TRANSFORMATION 6'!A:E,5,FALSE)</f>
        <v>20-Sep-1976</v>
      </c>
      <c r="M1713" s="20">
        <f>VLOOKUP(A1713,'DATA TRANSFORMATION 8'!A:B,2,FALSE)</f>
        <v>15698.86</v>
      </c>
      <c r="N1713" t="str">
        <f>VLOOKUP(A1713,'DATA CLEANING 3'!A:D,3,FALSE)</f>
        <v>tier - 2</v>
      </c>
      <c r="O1713" t="str">
        <f>VLOOKUP(A1713,'DATA CLEANING 3'!A:D,4,FALSE)</f>
        <v>tier - 2</v>
      </c>
      <c r="P1713" t="str">
        <f>VLOOKUP(A1713,'DATA CLEANING 4'!A:B,2,FALSE)</f>
        <v>R1012</v>
      </c>
      <c r="Q1713">
        <f>VLOOKUP(A1713,'DATA TANSFORMATION 7'!A:F,6,FALSE)</f>
        <v>46</v>
      </c>
    </row>
    <row r="1714" spans="1:17" ht="16" x14ac:dyDescent="0.4">
      <c r="A1714" s="11" t="s">
        <v>1296</v>
      </c>
      <c r="B1714" t="str">
        <f>VLOOKUP(A1714,'DATA TRANSFORMATION 1'!A:E,4,FALSE)</f>
        <v>Stevens</v>
      </c>
      <c r="C1714">
        <f>VLOOKUP(A1714,'MEDICAL EXAMINATIONS'!A:H,2,FALSE)</f>
        <v>30.875</v>
      </c>
      <c r="D1714">
        <f>VLOOKUP(A1714,'MEDICAL EXAMINATIONS'!A:H,3,FALSE)</f>
        <v>9.5399999999999991</v>
      </c>
      <c r="E1714" t="str">
        <f>VLOOKUP(A1714,'DATA TRANSFORMATION 3'!A:C,2,FALSE)</f>
        <v>Yes</v>
      </c>
      <c r="F1714" t="str">
        <f>VLOOKUP(A1714,'MEDICAL EXAMINATIONS'!A:H,5,FALSE)</f>
        <v>No</v>
      </c>
      <c r="G1714" t="str">
        <f>VLOOKUP(A1714,'MEDICAL EXAMINATIONS'!A:H,6,FALSE)</f>
        <v>No</v>
      </c>
      <c r="H1714">
        <f>VLOOKUP(A1714,'DATA TRANSFORMATION 2'!A:B,2,FALSE)</f>
        <v>1</v>
      </c>
      <c r="I1714" t="str">
        <f>VLOOKUP(A1714,'DATA TRANSFORMATION 3'!A:C,3,FALSE)</f>
        <v>No</v>
      </c>
      <c r="J1714" t="str">
        <f>VLOOKUP(A1714,'DATA TRANSFORMATION 4'!A:C,3,FALSE)</f>
        <v>Obesity</v>
      </c>
      <c r="K1714" t="str">
        <f>VLOOKUP(A1714,'DATA TRANSFORMATION 5'!A:C,3,FALSE)</f>
        <v>Diabetes</v>
      </c>
      <c r="L1714" t="str">
        <f>VLOOKUP(A1714,'DATA TRANSFORMATION 6'!A:E,5,FALSE)</f>
        <v>29-Aug-1974</v>
      </c>
      <c r="M1714" s="20">
        <f>VLOOKUP(A1714,'DATA TRANSFORMATION 8'!A:B,2,FALSE)</f>
        <v>15746.62</v>
      </c>
      <c r="N1714" t="str">
        <f>VLOOKUP(A1714,'DATA CLEANING 3'!A:D,3,FALSE)</f>
        <v>tier - 2</v>
      </c>
      <c r="O1714" t="str">
        <f>VLOOKUP(A1714,'DATA CLEANING 3'!A:D,4,FALSE)</f>
        <v>tier - 1</v>
      </c>
      <c r="P1714" t="str">
        <f>VLOOKUP(A1714,'DATA CLEANING 4'!A:B,2,FALSE)</f>
        <v>R1012</v>
      </c>
      <c r="Q1714">
        <f>VLOOKUP(A1714,'DATA TANSFORMATION 7'!A:F,6,FALSE)</f>
        <v>48</v>
      </c>
    </row>
    <row r="1715" spans="1:17" ht="16" x14ac:dyDescent="0.4">
      <c r="A1715" s="11" t="s">
        <v>1294</v>
      </c>
      <c r="B1715" t="str">
        <f>VLOOKUP(A1715,'DATA TRANSFORMATION 1'!A:E,4,FALSE)</f>
        <v>Rich</v>
      </c>
      <c r="C1715">
        <f>VLOOKUP(A1715,'MEDICAL EXAMINATIONS'!A:H,2,FALSE)</f>
        <v>32.64</v>
      </c>
      <c r="D1715">
        <f>VLOOKUP(A1715,'MEDICAL EXAMINATIONS'!A:H,3,FALSE)</f>
        <v>5.91</v>
      </c>
      <c r="E1715" t="str">
        <f>VLOOKUP(A1715,'DATA TRANSFORMATION 3'!A:C,2,FALSE)</f>
        <v>No</v>
      </c>
      <c r="F1715" t="str">
        <f>VLOOKUP(A1715,'MEDICAL EXAMINATIONS'!A:H,5,FALSE)</f>
        <v>No</v>
      </c>
      <c r="G1715" t="str">
        <f>VLOOKUP(A1715,'MEDICAL EXAMINATIONS'!A:H,6,FALSE)</f>
        <v>No</v>
      </c>
      <c r="H1715">
        <f>VLOOKUP(A1715,'DATA TRANSFORMATION 2'!A:B,2,FALSE)</f>
        <v>0</v>
      </c>
      <c r="I1715" t="str">
        <f>VLOOKUP(A1715,'DATA TRANSFORMATION 3'!A:C,3,FALSE)</f>
        <v>No</v>
      </c>
      <c r="J1715" t="str">
        <f>VLOOKUP(A1715,'DATA TRANSFORMATION 4'!A:C,3,FALSE)</f>
        <v>Obesity</v>
      </c>
      <c r="K1715" t="str">
        <f>VLOOKUP(A1715,'DATA TRANSFORMATION 5'!A:C,3,FALSE)</f>
        <v>Prediabetes</v>
      </c>
      <c r="L1715" t="str">
        <f>VLOOKUP(A1715,'DATA TRANSFORMATION 6'!A:E,5,FALSE)</f>
        <v>9-Oct-1997</v>
      </c>
      <c r="M1715" s="20">
        <f>VLOOKUP(A1715,'DATA TRANSFORMATION 8'!A:B,2,FALSE)</f>
        <v>15817.99</v>
      </c>
      <c r="N1715" t="str">
        <f>VLOOKUP(A1715,'DATA CLEANING 3'!A:D,3,FALSE)</f>
        <v>tier - 2</v>
      </c>
      <c r="O1715" t="str">
        <f>VLOOKUP(A1715,'DATA CLEANING 3'!A:D,4,FALSE)</f>
        <v>tier - 2</v>
      </c>
      <c r="P1715" t="str">
        <f>VLOOKUP(A1715,'DATA CLEANING 4'!A:B,2,FALSE)</f>
        <v>R1012</v>
      </c>
      <c r="Q1715">
        <f>VLOOKUP(A1715,'DATA TANSFORMATION 7'!A:F,6,FALSE)</f>
        <v>25</v>
      </c>
    </row>
    <row r="1716" spans="1:17" ht="16" x14ac:dyDescent="0.4">
      <c r="A1716" s="11" t="s">
        <v>1292</v>
      </c>
      <c r="B1716" t="str">
        <f>VLOOKUP(A1716,'DATA TRANSFORMATION 1'!A:E,4,FALSE)</f>
        <v>Fayter</v>
      </c>
      <c r="C1716">
        <f>VLOOKUP(A1716,'MEDICAL EXAMINATIONS'!A:H,2,FALSE)</f>
        <v>22.135000000000002</v>
      </c>
      <c r="D1716">
        <f>VLOOKUP(A1716,'MEDICAL EXAMINATIONS'!A:H,3,FALSE)</f>
        <v>5.0999999999999996</v>
      </c>
      <c r="E1716" t="str">
        <f>VLOOKUP(A1716,'DATA TRANSFORMATION 3'!A:C,2,FALSE)</f>
        <v>No</v>
      </c>
      <c r="F1716" t="str">
        <f>VLOOKUP(A1716,'MEDICAL EXAMINATIONS'!A:H,5,FALSE)</f>
        <v>No</v>
      </c>
      <c r="G1716" t="str">
        <f>VLOOKUP(A1716,'MEDICAL EXAMINATIONS'!A:H,6,FALSE)</f>
        <v>No</v>
      </c>
      <c r="H1716">
        <f>VLOOKUP(A1716,'DATA TRANSFORMATION 2'!A:B,2,FALSE)</f>
        <v>0</v>
      </c>
      <c r="I1716" t="str">
        <f>VLOOKUP(A1716,'DATA TRANSFORMATION 3'!A:C,3,FALSE)</f>
        <v>No</v>
      </c>
      <c r="J1716" t="str">
        <f>VLOOKUP(A1716,'DATA TRANSFORMATION 4'!A:C,3,FALSE)</f>
        <v>Normal Weight</v>
      </c>
      <c r="K1716" t="str">
        <f>VLOOKUP(A1716,'DATA TRANSFORMATION 5'!A:C,3,FALSE)</f>
        <v>Normal</v>
      </c>
      <c r="L1716" t="str">
        <f>VLOOKUP(A1716,'DATA TRANSFORMATION 6'!A:E,5,FALSE)</f>
        <v>26-Jun-1984</v>
      </c>
      <c r="M1716" s="20">
        <f>VLOOKUP(A1716,'DATA TRANSFORMATION 8'!A:B,2,FALSE)</f>
        <v>15820.7</v>
      </c>
      <c r="N1716" t="str">
        <f>VLOOKUP(A1716,'DATA CLEANING 3'!A:D,3,FALSE)</f>
        <v>tier - 2</v>
      </c>
      <c r="O1716" t="str">
        <f>VLOOKUP(A1716,'DATA CLEANING 3'!A:D,4,FALSE)</f>
        <v>tier - 3</v>
      </c>
      <c r="P1716" t="str">
        <f>VLOOKUP(A1716,'DATA CLEANING 4'!A:B,2,FALSE)</f>
        <v>R1011</v>
      </c>
      <c r="Q1716">
        <f>VLOOKUP(A1716,'DATA TANSFORMATION 7'!A:F,6,FALSE)</f>
        <v>38</v>
      </c>
    </row>
    <row r="1717" spans="1:17" ht="16" x14ac:dyDescent="0.4">
      <c r="A1717" s="11" t="s">
        <v>1290</v>
      </c>
      <c r="B1717" t="str">
        <f>VLOOKUP(A1717,'DATA TRANSFORMATION 1'!A:E,4,FALSE)</f>
        <v>Parise</v>
      </c>
      <c r="C1717">
        <f>VLOOKUP(A1717,'MEDICAL EXAMINATIONS'!A:H,2,FALSE)</f>
        <v>16.53</v>
      </c>
      <c r="D1717">
        <f>VLOOKUP(A1717,'MEDICAL EXAMINATIONS'!A:H,3,FALSE)</f>
        <v>5.08</v>
      </c>
      <c r="E1717" t="str">
        <f>VLOOKUP(A1717,'DATA TRANSFORMATION 3'!A:C,2,FALSE)</f>
        <v>No</v>
      </c>
      <c r="F1717" t="str">
        <f>VLOOKUP(A1717,'MEDICAL EXAMINATIONS'!A:H,5,FALSE)</f>
        <v>No</v>
      </c>
      <c r="G1717" t="str">
        <f>VLOOKUP(A1717,'MEDICAL EXAMINATIONS'!A:H,6,FALSE)</f>
        <v>No</v>
      </c>
      <c r="H1717">
        <f>VLOOKUP(A1717,'DATA TRANSFORMATION 2'!A:B,2,FALSE)</f>
        <v>2</v>
      </c>
      <c r="I1717" t="str">
        <f>VLOOKUP(A1717,'DATA TRANSFORMATION 3'!A:C,3,FALSE)</f>
        <v>No</v>
      </c>
      <c r="J1717" t="str">
        <f>VLOOKUP(A1717,'DATA TRANSFORMATION 4'!A:C,3,FALSE)</f>
        <v>Under Weight</v>
      </c>
      <c r="K1717" t="str">
        <f>VLOOKUP(A1717,'DATA TRANSFORMATION 5'!A:C,3,FALSE)</f>
        <v>Normal</v>
      </c>
      <c r="L1717" t="str">
        <f>VLOOKUP(A1717,'DATA TRANSFORMATION 6'!A:E,5,FALSE)</f>
        <v>11-Nov-1982</v>
      </c>
      <c r="M1717" s="20">
        <f>VLOOKUP(A1717,'DATA TRANSFORMATION 8'!A:B,2,FALSE)</f>
        <v>15828.82</v>
      </c>
      <c r="N1717" t="str">
        <f>VLOOKUP(A1717,'DATA CLEANING 3'!A:D,3,FALSE)</f>
        <v>tier - 2</v>
      </c>
      <c r="O1717" t="str">
        <f>VLOOKUP(A1717,'DATA CLEANING 3'!A:D,4,FALSE)</f>
        <v>tier - 3</v>
      </c>
      <c r="P1717" t="str">
        <f>VLOOKUP(A1717,'DATA CLEANING 4'!A:B,2,FALSE)</f>
        <v>R1011</v>
      </c>
      <c r="Q1717">
        <f>VLOOKUP(A1717,'DATA TANSFORMATION 7'!A:F,6,FALSE)</f>
        <v>40</v>
      </c>
    </row>
    <row r="1718" spans="1:17" ht="16" x14ac:dyDescent="0.4">
      <c r="A1718" s="11" t="s">
        <v>1288</v>
      </c>
      <c r="B1718" t="str">
        <f>VLOOKUP(A1718,'DATA TRANSFORMATION 1'!A:E,4,FALSE)</f>
        <v>Andrew</v>
      </c>
      <c r="C1718">
        <f>VLOOKUP(A1718,'MEDICAL EXAMINATIONS'!A:H,2,FALSE)</f>
        <v>32.774999999999999</v>
      </c>
      <c r="D1718">
        <f>VLOOKUP(A1718,'MEDICAL EXAMINATIONS'!A:H,3,FALSE)</f>
        <v>4.75</v>
      </c>
      <c r="E1718" t="str">
        <f>VLOOKUP(A1718,'DATA TRANSFORMATION 3'!A:C,2,FALSE)</f>
        <v>No</v>
      </c>
      <c r="F1718" t="str">
        <f>VLOOKUP(A1718,'MEDICAL EXAMINATIONS'!A:H,5,FALSE)</f>
        <v>No</v>
      </c>
      <c r="G1718" t="str">
        <f>VLOOKUP(A1718,'MEDICAL EXAMINATIONS'!A:H,6,FALSE)</f>
        <v>No</v>
      </c>
      <c r="H1718">
        <f>VLOOKUP(A1718,'DATA TRANSFORMATION 2'!A:B,2,FALSE)</f>
        <v>0</v>
      </c>
      <c r="I1718" t="str">
        <f>VLOOKUP(A1718,'DATA TRANSFORMATION 3'!A:C,3,FALSE)</f>
        <v>No</v>
      </c>
      <c r="J1718" t="str">
        <f>VLOOKUP(A1718,'DATA TRANSFORMATION 4'!A:C,3,FALSE)</f>
        <v>Obesity</v>
      </c>
      <c r="K1718" t="str">
        <f>VLOOKUP(A1718,'DATA TRANSFORMATION 5'!A:C,3,FALSE)</f>
        <v>Normal</v>
      </c>
      <c r="L1718" t="str">
        <f>VLOOKUP(A1718,'DATA TRANSFORMATION 6'!A:E,5,FALSE)</f>
        <v>25-Dec-1962</v>
      </c>
      <c r="M1718" s="20">
        <f>VLOOKUP(A1718,'DATA TRANSFORMATION 8'!A:B,2,FALSE)</f>
        <v>15840.81</v>
      </c>
      <c r="N1718" t="str">
        <f>VLOOKUP(A1718,'DATA CLEANING 3'!A:D,3,FALSE)</f>
        <v>tier - 2</v>
      </c>
      <c r="O1718" t="str">
        <f>VLOOKUP(A1718,'DATA CLEANING 3'!A:D,4,FALSE)</f>
        <v>tier - 1</v>
      </c>
      <c r="P1718" t="str">
        <f>VLOOKUP(A1718,'DATA CLEANING 4'!A:B,2,FALSE)</f>
        <v>R1022</v>
      </c>
      <c r="Q1718">
        <f>VLOOKUP(A1718,'DATA TANSFORMATION 7'!A:F,6,FALSE)</f>
        <v>60</v>
      </c>
    </row>
    <row r="1719" spans="1:17" ht="16" x14ac:dyDescent="0.4">
      <c r="A1719" s="11" t="s">
        <v>1286</v>
      </c>
      <c r="B1719" t="str">
        <f>VLOOKUP(A1719,'DATA TRANSFORMATION 1'!A:E,4,FALSE)</f>
        <v>Gryniewicz</v>
      </c>
      <c r="C1719">
        <f>VLOOKUP(A1719,'MEDICAL EXAMINATIONS'!A:H,2,FALSE)</f>
        <v>30.9</v>
      </c>
      <c r="D1719">
        <f>VLOOKUP(A1719,'MEDICAL EXAMINATIONS'!A:H,3,FALSE)</f>
        <v>6.05</v>
      </c>
      <c r="E1719" t="str">
        <f>VLOOKUP(A1719,'DATA TRANSFORMATION 3'!A:C,2,FALSE)</f>
        <v>No</v>
      </c>
      <c r="F1719" t="str">
        <f>VLOOKUP(A1719,'MEDICAL EXAMINATIONS'!A:H,5,FALSE)</f>
        <v>No</v>
      </c>
      <c r="G1719" t="str">
        <f>VLOOKUP(A1719,'MEDICAL EXAMINATIONS'!A:H,6,FALSE)</f>
        <v>No</v>
      </c>
      <c r="H1719">
        <f>VLOOKUP(A1719,'DATA TRANSFORMATION 2'!A:B,2,FALSE)</f>
        <v>1</v>
      </c>
      <c r="I1719" t="str">
        <f>VLOOKUP(A1719,'DATA TRANSFORMATION 3'!A:C,3,FALSE)</f>
        <v>No</v>
      </c>
      <c r="J1719" t="str">
        <f>VLOOKUP(A1719,'DATA TRANSFORMATION 4'!A:C,3,FALSE)</f>
        <v>Obesity</v>
      </c>
      <c r="K1719" t="str">
        <f>VLOOKUP(A1719,'DATA TRANSFORMATION 5'!A:C,3,FALSE)</f>
        <v>Prediabetes</v>
      </c>
      <c r="L1719" t="str">
        <f>VLOOKUP(A1719,'DATA TRANSFORMATION 6'!A:E,5,FALSE)</f>
        <v>12-Oct-1980</v>
      </c>
      <c r="M1719" s="20">
        <f>VLOOKUP(A1719,'DATA TRANSFORMATION 8'!A:B,2,FALSE)</f>
        <v>15922.29</v>
      </c>
      <c r="N1719" t="str">
        <f>VLOOKUP(A1719,'DATA CLEANING 3'!A:D,3,FALSE)</f>
        <v>tier - 2</v>
      </c>
      <c r="O1719" t="str">
        <f>VLOOKUP(A1719,'DATA CLEANING 3'!A:D,4,FALSE)</f>
        <v>tier - 3</v>
      </c>
      <c r="P1719" t="str">
        <f>VLOOKUP(A1719,'DATA CLEANING 4'!A:B,2,FALSE)</f>
        <v>R1026</v>
      </c>
      <c r="Q1719">
        <f>VLOOKUP(A1719,'DATA TANSFORMATION 7'!A:F,6,FALSE)</f>
        <v>42</v>
      </c>
    </row>
    <row r="1720" spans="1:17" ht="16" x14ac:dyDescent="0.4">
      <c r="A1720" s="11" t="s">
        <v>1284</v>
      </c>
      <c r="B1720" t="str">
        <f>VLOOKUP(A1720,'DATA TRANSFORMATION 1'!A:E,4,FALSE)</f>
        <v>Panora</v>
      </c>
      <c r="C1720">
        <f>VLOOKUP(A1720,'MEDICAL EXAMINATIONS'!A:H,2,FALSE)</f>
        <v>15.58</v>
      </c>
      <c r="D1720">
        <f>VLOOKUP(A1720,'MEDICAL EXAMINATIONS'!A:H,3,FALSE)</f>
        <v>11.56</v>
      </c>
      <c r="E1720" t="str">
        <f>VLOOKUP(A1720,'DATA TRANSFORMATION 3'!A:C,2,FALSE)</f>
        <v>No</v>
      </c>
      <c r="F1720" t="str">
        <f>VLOOKUP(A1720,'MEDICAL EXAMINATIONS'!A:H,5,FALSE)</f>
        <v>No</v>
      </c>
      <c r="G1720" t="str">
        <f>VLOOKUP(A1720,'MEDICAL EXAMINATIONS'!A:H,6,FALSE)</f>
        <v>No</v>
      </c>
      <c r="H1720">
        <f>VLOOKUP(A1720,'DATA TRANSFORMATION 2'!A:B,2,FALSE)</f>
        <v>0</v>
      </c>
      <c r="I1720" t="str">
        <f>VLOOKUP(A1720,'DATA TRANSFORMATION 3'!A:C,3,FALSE)</f>
        <v>No</v>
      </c>
      <c r="J1720" t="str">
        <f>VLOOKUP(A1720,'DATA TRANSFORMATION 4'!A:C,3,FALSE)</f>
        <v>Under Weight</v>
      </c>
      <c r="K1720" t="str">
        <f>VLOOKUP(A1720,'DATA TRANSFORMATION 5'!A:C,3,FALSE)</f>
        <v>Diabetes</v>
      </c>
      <c r="L1720" t="str">
        <f>VLOOKUP(A1720,'DATA TRANSFORMATION 6'!A:E,5,FALSE)</f>
        <v>24-Jul-1982</v>
      </c>
      <c r="M1720" s="20">
        <f>VLOOKUP(A1720,'DATA TRANSFORMATION 8'!A:B,2,FALSE)</f>
        <v>15965.29</v>
      </c>
      <c r="N1720" t="str">
        <f>VLOOKUP(A1720,'DATA CLEANING 3'!A:D,3,FALSE)</f>
        <v>tier - 2</v>
      </c>
      <c r="O1720" t="str">
        <f>VLOOKUP(A1720,'DATA CLEANING 3'!A:D,4,FALSE)</f>
        <v>tier - 1</v>
      </c>
      <c r="P1720" t="str">
        <f>VLOOKUP(A1720,'DATA CLEANING 4'!A:B,2,FALSE)</f>
        <v>R1012</v>
      </c>
      <c r="Q1720">
        <f>VLOOKUP(A1720,'DATA TANSFORMATION 7'!A:F,6,FALSE)</f>
        <v>40</v>
      </c>
    </row>
    <row r="1721" spans="1:17" ht="16" x14ac:dyDescent="0.4">
      <c r="A1721" s="11" t="s">
        <v>1282</v>
      </c>
      <c r="B1721" t="str">
        <f>VLOOKUP(A1721,'DATA TRANSFORMATION 1'!A:E,4,FALSE)</f>
        <v>Woodward</v>
      </c>
      <c r="C1721">
        <f>VLOOKUP(A1721,'MEDICAL EXAMINATIONS'!A:H,2,FALSE)</f>
        <v>26.315000000000001</v>
      </c>
      <c r="D1721">
        <f>VLOOKUP(A1721,'MEDICAL EXAMINATIONS'!A:H,3,FALSE)</f>
        <v>5.76</v>
      </c>
      <c r="E1721" t="str">
        <f>VLOOKUP(A1721,'DATA TRANSFORMATION 3'!A:C,2,FALSE)</f>
        <v>No</v>
      </c>
      <c r="F1721" t="str">
        <f>VLOOKUP(A1721,'MEDICAL EXAMINATIONS'!A:H,5,FALSE)</f>
        <v>No</v>
      </c>
      <c r="G1721" t="str">
        <f>VLOOKUP(A1721,'MEDICAL EXAMINATIONS'!A:H,6,FALSE)</f>
        <v>No</v>
      </c>
      <c r="H1721">
        <f>VLOOKUP(A1721,'DATA TRANSFORMATION 2'!A:B,2,FALSE)</f>
        <v>0</v>
      </c>
      <c r="I1721" t="str">
        <f>VLOOKUP(A1721,'DATA TRANSFORMATION 3'!A:C,3,FALSE)</f>
        <v>No</v>
      </c>
      <c r="J1721" t="str">
        <f>VLOOKUP(A1721,'DATA TRANSFORMATION 4'!A:C,3,FALSE)</f>
        <v>Over Weight</v>
      </c>
      <c r="K1721" t="str">
        <f>VLOOKUP(A1721,'DATA TRANSFORMATION 5'!A:C,3,FALSE)</f>
        <v>Prediabetes</v>
      </c>
      <c r="L1721" t="str">
        <f>VLOOKUP(A1721,'DATA TRANSFORMATION 6'!A:E,5,FALSE)</f>
        <v>19-Sep-1980</v>
      </c>
      <c r="M1721" s="20">
        <f>VLOOKUP(A1721,'DATA TRANSFORMATION 8'!A:B,2,FALSE)</f>
        <v>15966.19</v>
      </c>
      <c r="N1721" t="str">
        <f>VLOOKUP(A1721,'DATA CLEANING 3'!A:D,3,FALSE)</f>
        <v>tier - 2</v>
      </c>
      <c r="O1721" t="str">
        <f>VLOOKUP(A1721,'DATA CLEANING 3'!A:D,4,FALSE)</f>
        <v>tier - 2</v>
      </c>
      <c r="P1721" t="str">
        <f>VLOOKUP(A1721,'DATA CLEANING 4'!A:B,2,FALSE)</f>
        <v>R1012</v>
      </c>
      <c r="Q1721">
        <f>VLOOKUP(A1721,'DATA TANSFORMATION 7'!A:F,6,FALSE)</f>
        <v>42</v>
      </c>
    </row>
    <row r="1722" spans="1:17" ht="16" x14ac:dyDescent="0.4">
      <c r="A1722" s="11" t="s">
        <v>1280</v>
      </c>
      <c r="B1722" t="str">
        <f>VLOOKUP(A1722,'DATA TRANSFORMATION 1'!A:E,4,FALSE)</f>
        <v>Lambe</v>
      </c>
      <c r="C1722">
        <f>VLOOKUP(A1722,'MEDICAL EXAMINATIONS'!A:H,2,FALSE)</f>
        <v>35.61</v>
      </c>
      <c r="D1722">
        <f>VLOOKUP(A1722,'MEDICAL EXAMINATIONS'!A:H,3,FALSE)</f>
        <v>5.65</v>
      </c>
      <c r="E1722" t="str">
        <f>VLOOKUP(A1722,'DATA TRANSFORMATION 3'!A:C,2,FALSE)</f>
        <v>No</v>
      </c>
      <c r="F1722" t="str">
        <f>VLOOKUP(A1722,'MEDICAL EXAMINATIONS'!A:H,5,FALSE)</f>
        <v>yes</v>
      </c>
      <c r="G1722" t="str">
        <f>VLOOKUP(A1722,'MEDICAL EXAMINATIONS'!A:H,6,FALSE)</f>
        <v>No</v>
      </c>
      <c r="H1722">
        <f>VLOOKUP(A1722,'DATA TRANSFORMATION 2'!A:B,2,FALSE)</f>
        <v>1</v>
      </c>
      <c r="I1722" t="str">
        <f>VLOOKUP(A1722,'DATA TRANSFORMATION 3'!A:C,3,FALSE)</f>
        <v>No</v>
      </c>
      <c r="J1722" t="str">
        <f>VLOOKUP(A1722,'DATA TRANSFORMATION 4'!A:C,3,FALSE)</f>
        <v>Obesity</v>
      </c>
      <c r="K1722" t="str">
        <f>VLOOKUP(A1722,'DATA TRANSFORMATION 5'!A:C,3,FALSE)</f>
        <v>Normal</v>
      </c>
      <c r="L1722" t="str">
        <f>VLOOKUP(A1722,'DATA TRANSFORMATION 6'!A:E,5,FALSE)</f>
        <v>5-Dec-1988</v>
      </c>
      <c r="M1722" s="20">
        <f>VLOOKUP(A1722,'DATA TRANSFORMATION 8'!A:B,2,FALSE)</f>
        <v>16059.06</v>
      </c>
      <c r="N1722" t="str">
        <f>VLOOKUP(A1722,'DATA CLEANING 3'!A:D,3,FALSE)</f>
        <v>tier - 2</v>
      </c>
      <c r="O1722" t="str">
        <f>VLOOKUP(A1722,'DATA CLEANING 3'!A:D,4,FALSE)</f>
        <v>tier - 3</v>
      </c>
      <c r="P1722" t="str">
        <f>VLOOKUP(A1722,'DATA CLEANING 4'!A:B,2,FALSE)</f>
        <v>R1012</v>
      </c>
      <c r="Q1722">
        <f>VLOOKUP(A1722,'DATA TANSFORMATION 7'!A:F,6,FALSE)</f>
        <v>34</v>
      </c>
    </row>
    <row r="1723" spans="1:17" ht="16" x14ac:dyDescent="0.4">
      <c r="A1723" s="11" t="s">
        <v>1278</v>
      </c>
      <c r="B1723" t="str">
        <f>VLOOKUP(A1723,'DATA TRANSFORMATION 1'!A:E,4,FALSE)</f>
        <v>Casto</v>
      </c>
      <c r="C1723">
        <f>VLOOKUP(A1723,'MEDICAL EXAMINATIONS'!A:H,2,FALSE)</f>
        <v>37.56</v>
      </c>
      <c r="D1723">
        <f>VLOOKUP(A1723,'MEDICAL EXAMINATIONS'!A:H,3,FALSE)</f>
        <v>5.88</v>
      </c>
      <c r="E1723" t="str">
        <f>VLOOKUP(A1723,'DATA TRANSFORMATION 3'!A:C,2,FALSE)</f>
        <v>No</v>
      </c>
      <c r="F1723" t="str">
        <f>VLOOKUP(A1723,'MEDICAL EXAMINATIONS'!A:H,5,FALSE)</f>
        <v>yes</v>
      </c>
      <c r="G1723" t="str">
        <f>VLOOKUP(A1723,'MEDICAL EXAMINATIONS'!A:H,6,FALSE)</f>
        <v>No</v>
      </c>
      <c r="H1723">
        <f>VLOOKUP(A1723,'DATA TRANSFORMATION 2'!A:B,2,FALSE)</f>
        <v>1</v>
      </c>
      <c r="I1723" t="str">
        <f>VLOOKUP(A1723,'DATA TRANSFORMATION 3'!A:C,3,FALSE)</f>
        <v>No</v>
      </c>
      <c r="J1723" t="str">
        <f>VLOOKUP(A1723,'DATA TRANSFORMATION 4'!A:C,3,FALSE)</f>
        <v>Obesity</v>
      </c>
      <c r="K1723" t="str">
        <f>VLOOKUP(A1723,'DATA TRANSFORMATION 5'!A:C,3,FALSE)</f>
        <v>Prediabetes</v>
      </c>
      <c r="L1723" t="str">
        <f>VLOOKUP(A1723,'DATA TRANSFORMATION 6'!A:E,5,FALSE)</f>
        <v>16-Sep-1978</v>
      </c>
      <c r="M1723" s="20">
        <f>VLOOKUP(A1723,'DATA TRANSFORMATION 8'!A:B,2,FALSE)</f>
        <v>16062.89</v>
      </c>
      <c r="N1723" t="str">
        <f>VLOOKUP(A1723,'DATA CLEANING 3'!A:D,3,FALSE)</f>
        <v>tier - 2</v>
      </c>
      <c r="O1723" t="str">
        <f>VLOOKUP(A1723,'DATA CLEANING 3'!A:D,4,FALSE)</f>
        <v>tier - 2</v>
      </c>
      <c r="P1723" t="str">
        <f>VLOOKUP(A1723,'DATA CLEANING 4'!A:B,2,FALSE)</f>
        <v>R1026</v>
      </c>
      <c r="Q1723">
        <f>VLOOKUP(A1723,'DATA TANSFORMATION 7'!A:F,6,FALSE)</f>
        <v>44</v>
      </c>
    </row>
    <row r="1724" spans="1:17" ht="16" x14ac:dyDescent="0.4">
      <c r="A1724" s="11" t="s">
        <v>1276</v>
      </c>
      <c r="B1724" t="str">
        <f>VLOOKUP(A1724,'DATA TRANSFORMATION 1'!A:E,4,FALSE)</f>
        <v>Martelli</v>
      </c>
      <c r="C1724">
        <f>VLOOKUP(A1724,'MEDICAL EXAMINATIONS'!A:H,2,FALSE)</f>
        <v>15.49</v>
      </c>
      <c r="D1724">
        <f>VLOOKUP(A1724,'MEDICAL EXAMINATIONS'!A:H,3,FALSE)</f>
        <v>9.6</v>
      </c>
      <c r="E1724" t="str">
        <f>VLOOKUP(A1724,'DATA TRANSFORMATION 3'!A:C,2,FALSE)</f>
        <v>No</v>
      </c>
      <c r="F1724" t="str">
        <f>VLOOKUP(A1724,'MEDICAL EXAMINATIONS'!A:H,5,FALSE)</f>
        <v>No</v>
      </c>
      <c r="G1724" t="str">
        <f>VLOOKUP(A1724,'MEDICAL EXAMINATIONS'!A:H,6,FALSE)</f>
        <v>No</v>
      </c>
      <c r="H1724">
        <f>VLOOKUP(A1724,'DATA TRANSFORMATION 2'!A:B,2,FALSE)</f>
        <v>0</v>
      </c>
      <c r="I1724" t="str">
        <f>VLOOKUP(A1724,'DATA TRANSFORMATION 3'!A:C,3,FALSE)</f>
        <v>No</v>
      </c>
      <c r="J1724" t="str">
        <f>VLOOKUP(A1724,'DATA TRANSFORMATION 4'!A:C,3,FALSE)</f>
        <v>Under Weight</v>
      </c>
      <c r="K1724" t="str">
        <f>VLOOKUP(A1724,'DATA TRANSFORMATION 5'!A:C,3,FALSE)</f>
        <v>Diabetes</v>
      </c>
      <c r="L1724" t="str">
        <f>VLOOKUP(A1724,'DATA TRANSFORMATION 6'!A:E,5,FALSE)</f>
        <v>22-Oct-1958</v>
      </c>
      <c r="M1724" s="20">
        <f>VLOOKUP(A1724,'DATA TRANSFORMATION 8'!A:B,2,FALSE)</f>
        <v>16069.08</v>
      </c>
      <c r="N1724" t="str">
        <f>VLOOKUP(A1724,'DATA CLEANING 3'!A:D,3,FALSE)</f>
        <v>tier - 2</v>
      </c>
      <c r="O1724" t="str">
        <f>VLOOKUP(A1724,'DATA CLEANING 3'!A:D,4,FALSE)</f>
        <v>tier - 2</v>
      </c>
      <c r="P1724" t="str">
        <f>VLOOKUP(A1724,'DATA CLEANING 4'!A:B,2,FALSE)</f>
        <v>R1024</v>
      </c>
      <c r="Q1724">
        <f>VLOOKUP(A1724,'DATA TANSFORMATION 7'!A:F,6,FALSE)</f>
        <v>64</v>
      </c>
    </row>
    <row r="1725" spans="1:17" ht="16" x14ac:dyDescent="0.4">
      <c r="A1725" s="11" t="s">
        <v>1274</v>
      </c>
      <c r="B1725" t="str">
        <f>VLOOKUP(A1725,'DATA TRANSFORMATION 1'!A:E,4,FALSE)</f>
        <v>Naskret</v>
      </c>
      <c r="C1725">
        <f>VLOOKUP(A1725,'MEDICAL EXAMINATIONS'!A:H,2,FALSE)</f>
        <v>23.48</v>
      </c>
      <c r="D1725">
        <f>VLOOKUP(A1725,'MEDICAL EXAMINATIONS'!A:H,3,FALSE)</f>
        <v>6.24</v>
      </c>
      <c r="E1725" t="str">
        <f>VLOOKUP(A1725,'DATA TRANSFORMATION 3'!A:C,2,FALSE)</f>
        <v>No</v>
      </c>
      <c r="F1725" t="str">
        <f>VLOOKUP(A1725,'MEDICAL EXAMINATIONS'!A:H,5,FALSE)</f>
        <v>No</v>
      </c>
      <c r="G1725" t="str">
        <f>VLOOKUP(A1725,'MEDICAL EXAMINATIONS'!A:H,6,FALSE)</f>
        <v>No</v>
      </c>
      <c r="H1725">
        <f>VLOOKUP(A1725,'DATA TRANSFORMATION 2'!A:B,2,FALSE)</f>
        <v>1</v>
      </c>
      <c r="I1725" t="str">
        <f>VLOOKUP(A1725,'DATA TRANSFORMATION 3'!A:C,3,FALSE)</f>
        <v>No</v>
      </c>
      <c r="J1725" t="str">
        <f>VLOOKUP(A1725,'DATA TRANSFORMATION 4'!A:C,3,FALSE)</f>
        <v>Normal Weight</v>
      </c>
      <c r="K1725" t="str">
        <f>VLOOKUP(A1725,'DATA TRANSFORMATION 5'!A:C,3,FALSE)</f>
        <v>Prediabetes</v>
      </c>
      <c r="L1725" t="str">
        <f>VLOOKUP(A1725,'DATA TRANSFORMATION 6'!A:E,5,FALSE)</f>
        <v>21-Jun-1958</v>
      </c>
      <c r="M1725" s="20">
        <f>VLOOKUP(A1725,'DATA TRANSFORMATION 8'!A:B,2,FALSE)</f>
        <v>16085.13</v>
      </c>
      <c r="N1725" t="str">
        <f>VLOOKUP(A1725,'DATA CLEANING 3'!A:D,3,FALSE)</f>
        <v>tier - 2</v>
      </c>
      <c r="O1725" t="str">
        <f>VLOOKUP(A1725,'DATA CLEANING 3'!A:D,4,FALSE)</f>
        <v>tier - 2</v>
      </c>
      <c r="P1725" t="str">
        <f>VLOOKUP(A1725,'DATA CLEANING 4'!A:B,2,FALSE)</f>
        <v>R1013</v>
      </c>
      <c r="Q1725">
        <f>VLOOKUP(A1725,'DATA TANSFORMATION 7'!A:F,6,FALSE)</f>
        <v>64</v>
      </c>
    </row>
    <row r="1726" spans="1:17" ht="16" x14ac:dyDescent="0.4">
      <c r="A1726" s="11" t="s">
        <v>1272</v>
      </c>
      <c r="B1726" t="str">
        <f>VLOOKUP(A1726,'DATA TRANSFORMATION 1'!A:E,4,FALSE)</f>
        <v>Morgan</v>
      </c>
      <c r="C1726">
        <f>VLOOKUP(A1726,'MEDICAL EXAMINATIONS'!A:H,2,FALSE)</f>
        <v>30.02</v>
      </c>
      <c r="D1726">
        <f>VLOOKUP(A1726,'MEDICAL EXAMINATIONS'!A:H,3,FALSE)</f>
        <v>7.63</v>
      </c>
      <c r="E1726" t="str">
        <f>VLOOKUP(A1726,'DATA TRANSFORMATION 3'!A:C,2,FALSE)</f>
        <v>Yes</v>
      </c>
      <c r="F1726" t="str">
        <f>VLOOKUP(A1726,'MEDICAL EXAMINATIONS'!A:H,5,FALSE)</f>
        <v>No</v>
      </c>
      <c r="G1726" t="str">
        <f>VLOOKUP(A1726,'MEDICAL EXAMINATIONS'!A:H,6,FALSE)</f>
        <v>No</v>
      </c>
      <c r="H1726">
        <f>VLOOKUP(A1726,'DATA TRANSFORMATION 2'!A:B,2,FALSE)</f>
        <v>1</v>
      </c>
      <c r="I1726" t="str">
        <f>VLOOKUP(A1726,'DATA TRANSFORMATION 3'!A:C,3,FALSE)</f>
        <v>No</v>
      </c>
      <c r="J1726" t="str">
        <f>VLOOKUP(A1726,'DATA TRANSFORMATION 4'!A:C,3,FALSE)</f>
        <v>Obesity</v>
      </c>
      <c r="K1726" t="str">
        <f>VLOOKUP(A1726,'DATA TRANSFORMATION 5'!A:C,3,FALSE)</f>
        <v>Diabetes</v>
      </c>
      <c r="L1726" t="str">
        <f>VLOOKUP(A1726,'DATA TRANSFORMATION 6'!A:E,5,FALSE)</f>
        <v>27-Aug-1985</v>
      </c>
      <c r="M1726" s="20">
        <f>VLOOKUP(A1726,'DATA TRANSFORMATION 8'!A:B,2,FALSE)</f>
        <v>16097.94</v>
      </c>
      <c r="N1726" t="str">
        <f>VLOOKUP(A1726,'DATA CLEANING 3'!A:D,3,FALSE)</f>
        <v>tier - 2</v>
      </c>
      <c r="O1726" t="str">
        <f>VLOOKUP(A1726,'DATA CLEANING 3'!A:D,4,FALSE)</f>
        <v>tier - 3</v>
      </c>
      <c r="P1726" t="str">
        <f>VLOOKUP(A1726,'DATA CLEANING 4'!A:B,2,FALSE)</f>
        <v>R1012</v>
      </c>
      <c r="Q1726">
        <f>VLOOKUP(A1726,'DATA TANSFORMATION 7'!A:F,6,FALSE)</f>
        <v>37</v>
      </c>
    </row>
    <row r="1727" spans="1:17" ht="16" x14ac:dyDescent="0.4">
      <c r="A1727" s="11" t="s">
        <v>1270</v>
      </c>
      <c r="B1727" t="str">
        <f>VLOOKUP(A1727,'DATA TRANSFORMATION 1'!A:E,4,FALSE)</f>
        <v>Maloney</v>
      </c>
      <c r="C1727">
        <f>VLOOKUP(A1727,'MEDICAL EXAMINATIONS'!A:H,2,FALSE)</f>
        <v>26.885000000000002</v>
      </c>
      <c r="D1727">
        <f>VLOOKUP(A1727,'MEDICAL EXAMINATIONS'!A:H,3,FALSE)</f>
        <v>8.66</v>
      </c>
      <c r="E1727" t="str">
        <f>VLOOKUP(A1727,'DATA TRANSFORMATION 3'!A:C,2,FALSE)</f>
        <v>Yes</v>
      </c>
      <c r="F1727" t="str">
        <f>VLOOKUP(A1727,'MEDICAL EXAMINATIONS'!A:H,5,FALSE)</f>
        <v>No</v>
      </c>
      <c r="G1727" t="str">
        <f>VLOOKUP(A1727,'MEDICAL EXAMINATIONS'!A:H,6,FALSE)</f>
        <v>No</v>
      </c>
      <c r="H1727">
        <f>VLOOKUP(A1727,'DATA TRANSFORMATION 2'!A:B,2,FALSE)</f>
        <v>1</v>
      </c>
      <c r="I1727" t="str">
        <f>VLOOKUP(A1727,'DATA TRANSFORMATION 3'!A:C,3,FALSE)</f>
        <v>No</v>
      </c>
      <c r="J1727" t="str">
        <f>VLOOKUP(A1727,'DATA TRANSFORMATION 4'!A:C,3,FALSE)</f>
        <v>Over Weight</v>
      </c>
      <c r="K1727" t="str">
        <f>VLOOKUP(A1727,'DATA TRANSFORMATION 5'!A:C,3,FALSE)</f>
        <v>Diabetes</v>
      </c>
      <c r="L1727" t="str">
        <f>VLOOKUP(A1727,'DATA TRANSFORMATION 6'!A:E,5,FALSE)</f>
        <v>8-Aug-1993</v>
      </c>
      <c r="M1727" s="20">
        <f>VLOOKUP(A1727,'DATA TRANSFORMATION 8'!A:B,2,FALSE)</f>
        <v>16115.3</v>
      </c>
      <c r="N1727" t="str">
        <f>VLOOKUP(A1727,'DATA CLEANING 3'!A:D,3,FALSE)</f>
        <v>tier - 2</v>
      </c>
      <c r="O1727" t="str">
        <f>VLOOKUP(A1727,'DATA CLEANING 3'!A:D,4,FALSE)</f>
        <v>tier - 1</v>
      </c>
      <c r="P1727" t="str">
        <f>VLOOKUP(A1727,'DATA CLEANING 4'!A:B,2,FALSE)</f>
        <v>R1024</v>
      </c>
      <c r="Q1727">
        <f>VLOOKUP(A1727,'DATA TANSFORMATION 7'!A:F,6,FALSE)</f>
        <v>29</v>
      </c>
    </row>
    <row r="1728" spans="1:17" ht="16" x14ac:dyDescent="0.4">
      <c r="A1728" s="11" t="s">
        <v>1268</v>
      </c>
      <c r="B1728" t="str">
        <f>VLOOKUP(A1728,'DATA TRANSFORMATION 1'!A:E,4,FALSE)</f>
        <v>Amherst</v>
      </c>
      <c r="C1728">
        <f>VLOOKUP(A1728,'MEDICAL EXAMINATIONS'!A:H,2,FALSE)</f>
        <v>25.84</v>
      </c>
      <c r="D1728">
        <f>VLOOKUP(A1728,'MEDICAL EXAMINATIONS'!A:H,3,FALSE)</f>
        <v>8.5500000000000007</v>
      </c>
      <c r="E1728" t="str">
        <f>VLOOKUP(A1728,'DATA TRANSFORMATION 3'!A:C,2,FALSE)</f>
        <v>Yes</v>
      </c>
      <c r="F1728" t="str">
        <f>VLOOKUP(A1728,'MEDICAL EXAMINATIONS'!A:H,5,FALSE)</f>
        <v>No</v>
      </c>
      <c r="G1728" t="str">
        <f>VLOOKUP(A1728,'MEDICAL EXAMINATIONS'!A:H,6,FALSE)</f>
        <v>No</v>
      </c>
      <c r="H1728">
        <f>VLOOKUP(A1728,'DATA TRANSFORMATION 2'!A:B,2,FALSE)</f>
        <v>1</v>
      </c>
      <c r="I1728" t="str">
        <f>VLOOKUP(A1728,'DATA TRANSFORMATION 3'!A:C,3,FALSE)</f>
        <v>No</v>
      </c>
      <c r="J1728" t="str">
        <f>VLOOKUP(A1728,'DATA TRANSFORMATION 4'!A:C,3,FALSE)</f>
        <v>Over Weight</v>
      </c>
      <c r="K1728" t="str">
        <f>VLOOKUP(A1728,'DATA TRANSFORMATION 5'!A:C,3,FALSE)</f>
        <v>Diabetes</v>
      </c>
      <c r="L1728" t="str">
        <f>VLOOKUP(A1728,'DATA TRANSFORMATION 6'!A:E,5,FALSE)</f>
        <v>6-Oct-1987</v>
      </c>
      <c r="M1728" s="20">
        <f>VLOOKUP(A1728,'DATA TRANSFORMATION 8'!A:B,2,FALSE)</f>
        <v>16122.65</v>
      </c>
      <c r="N1728" t="str">
        <f>VLOOKUP(A1728,'DATA CLEANING 3'!A:D,3,FALSE)</f>
        <v>tier - 2</v>
      </c>
      <c r="O1728" t="str">
        <f>VLOOKUP(A1728,'DATA CLEANING 3'!A:D,4,FALSE)</f>
        <v>tier - 1</v>
      </c>
      <c r="P1728" t="str">
        <f>VLOOKUP(A1728,'DATA CLEANING 4'!A:B,2,FALSE)</f>
        <v>R1011</v>
      </c>
      <c r="Q1728">
        <f>VLOOKUP(A1728,'DATA TANSFORMATION 7'!A:F,6,FALSE)</f>
        <v>35</v>
      </c>
    </row>
    <row r="1729" spans="1:17" ht="16" x14ac:dyDescent="0.4">
      <c r="A1729" s="11" t="s">
        <v>1266</v>
      </c>
      <c r="B1729" t="str">
        <f>VLOOKUP(A1729,'DATA TRANSFORMATION 1'!A:E,4,FALSE)</f>
        <v>Davenport</v>
      </c>
      <c r="C1729">
        <f>VLOOKUP(A1729,'MEDICAL EXAMINATIONS'!A:H,2,FALSE)</f>
        <v>27.454999999999998</v>
      </c>
      <c r="D1729">
        <f>VLOOKUP(A1729,'MEDICAL EXAMINATIONS'!A:H,3,FALSE)</f>
        <v>4.54</v>
      </c>
      <c r="E1729" t="str">
        <f>VLOOKUP(A1729,'DATA TRANSFORMATION 3'!A:C,2,FALSE)</f>
        <v>No</v>
      </c>
      <c r="F1729" t="str">
        <f>VLOOKUP(A1729,'MEDICAL EXAMINATIONS'!A:H,5,FALSE)</f>
        <v>No</v>
      </c>
      <c r="G1729" t="str">
        <f>VLOOKUP(A1729,'MEDICAL EXAMINATIONS'!A:H,6,FALSE)</f>
        <v>No</v>
      </c>
      <c r="H1729">
        <f>VLOOKUP(A1729,'DATA TRANSFORMATION 2'!A:B,2,FALSE)</f>
        <v>0</v>
      </c>
      <c r="I1729" t="str">
        <f>VLOOKUP(A1729,'DATA TRANSFORMATION 3'!A:C,3,FALSE)</f>
        <v>No</v>
      </c>
      <c r="J1729" t="str">
        <f>VLOOKUP(A1729,'DATA TRANSFORMATION 4'!A:C,3,FALSE)</f>
        <v>Over Weight</v>
      </c>
      <c r="K1729" t="str">
        <f>VLOOKUP(A1729,'DATA TRANSFORMATION 5'!A:C,3,FALSE)</f>
        <v>Normal</v>
      </c>
      <c r="L1729" t="str">
        <f>VLOOKUP(A1729,'DATA TRANSFORMATION 6'!A:E,5,FALSE)</f>
        <v>12-Dec-1993</v>
      </c>
      <c r="M1729" s="20">
        <f>VLOOKUP(A1729,'DATA TRANSFORMATION 8'!A:B,2,FALSE)</f>
        <v>16138.76</v>
      </c>
      <c r="N1729" t="str">
        <f>VLOOKUP(A1729,'DATA CLEANING 3'!A:D,3,FALSE)</f>
        <v>tier - 2</v>
      </c>
      <c r="O1729" t="str">
        <f>VLOOKUP(A1729,'DATA CLEANING 3'!A:D,4,FALSE)</f>
        <v>tier - 3</v>
      </c>
      <c r="P1729" t="str">
        <f>VLOOKUP(A1729,'DATA CLEANING 4'!A:B,2,FALSE)</f>
        <v>R1017</v>
      </c>
      <c r="Q1729">
        <f>VLOOKUP(A1729,'DATA TANSFORMATION 7'!A:F,6,FALSE)</f>
        <v>29</v>
      </c>
    </row>
    <row r="1730" spans="1:17" ht="16" x14ac:dyDescent="0.4">
      <c r="A1730" s="11" t="s">
        <v>1264</v>
      </c>
      <c r="B1730" t="str">
        <f>VLOOKUP(A1730,'DATA TRANSFORMATION 1'!A:E,4,FALSE)</f>
        <v>Johansen</v>
      </c>
      <c r="C1730">
        <f>VLOOKUP(A1730,'MEDICAL EXAMINATIONS'!A:H,2,FALSE)</f>
        <v>24.605</v>
      </c>
      <c r="D1730">
        <f>VLOOKUP(A1730,'MEDICAL EXAMINATIONS'!A:H,3,FALSE)</f>
        <v>5.7</v>
      </c>
      <c r="E1730" t="str">
        <f>VLOOKUP(A1730,'DATA TRANSFORMATION 3'!A:C,2,FALSE)</f>
        <v>No</v>
      </c>
      <c r="F1730" t="str">
        <f>VLOOKUP(A1730,'MEDICAL EXAMINATIONS'!A:H,5,FALSE)</f>
        <v>No</v>
      </c>
      <c r="G1730" t="str">
        <f>VLOOKUP(A1730,'MEDICAL EXAMINATIONS'!A:H,6,FALSE)</f>
        <v>No</v>
      </c>
      <c r="H1730">
        <f>VLOOKUP(A1730,'DATA TRANSFORMATION 2'!A:B,2,FALSE)</f>
        <v>0</v>
      </c>
      <c r="I1730" t="str">
        <f>VLOOKUP(A1730,'DATA TRANSFORMATION 3'!A:C,3,FALSE)</f>
        <v>No</v>
      </c>
      <c r="J1730" t="str">
        <f>VLOOKUP(A1730,'DATA TRANSFORMATION 4'!A:C,3,FALSE)</f>
        <v>Normal Weight</v>
      </c>
      <c r="K1730" t="str">
        <f>VLOOKUP(A1730,'DATA TRANSFORMATION 5'!A:C,3,FALSE)</f>
        <v>Prediabetes</v>
      </c>
      <c r="L1730" t="str">
        <f>VLOOKUP(A1730,'DATA TRANSFORMATION 6'!A:E,5,FALSE)</f>
        <v>6-Jul-1982</v>
      </c>
      <c r="M1730" s="20">
        <f>VLOOKUP(A1730,'DATA TRANSFORMATION 8'!A:B,2,FALSE)</f>
        <v>16152.04</v>
      </c>
      <c r="N1730" t="str">
        <f>VLOOKUP(A1730,'DATA CLEANING 3'!A:D,3,FALSE)</f>
        <v>tier - 2</v>
      </c>
      <c r="O1730" t="str">
        <f>VLOOKUP(A1730,'DATA CLEANING 3'!A:D,4,FALSE)</f>
        <v>tier - 1</v>
      </c>
      <c r="P1730" t="str">
        <f>VLOOKUP(A1730,'DATA CLEANING 4'!A:B,2,FALSE)</f>
        <v>R1026</v>
      </c>
      <c r="Q1730">
        <f>VLOOKUP(A1730,'DATA TANSFORMATION 7'!A:F,6,FALSE)</f>
        <v>40</v>
      </c>
    </row>
    <row r="1731" spans="1:17" ht="16" x14ac:dyDescent="0.4">
      <c r="A1731" s="11" t="s">
        <v>1262</v>
      </c>
      <c r="B1731" t="str">
        <f>VLOOKUP(A1731,'DATA TRANSFORMATION 1'!A:E,4,FALSE)</f>
        <v>Bond</v>
      </c>
      <c r="C1731">
        <f>VLOOKUP(A1731,'MEDICAL EXAMINATIONS'!A:H,2,FALSE)</f>
        <v>30.8</v>
      </c>
      <c r="D1731">
        <f>VLOOKUP(A1731,'MEDICAL EXAMINATIONS'!A:H,3,FALSE)</f>
        <v>5.07</v>
      </c>
      <c r="E1731" t="str">
        <f>VLOOKUP(A1731,'DATA TRANSFORMATION 3'!A:C,2,FALSE)</f>
        <v>No</v>
      </c>
      <c r="F1731" t="str">
        <f>VLOOKUP(A1731,'MEDICAL EXAMINATIONS'!A:H,5,FALSE)</f>
        <v>No</v>
      </c>
      <c r="G1731" t="str">
        <f>VLOOKUP(A1731,'MEDICAL EXAMINATIONS'!A:H,6,FALSE)</f>
        <v>No</v>
      </c>
      <c r="H1731">
        <f>VLOOKUP(A1731,'DATA TRANSFORMATION 2'!A:B,2,FALSE)</f>
        <v>0</v>
      </c>
      <c r="I1731" t="str">
        <f>VLOOKUP(A1731,'DATA TRANSFORMATION 3'!A:C,3,FALSE)</f>
        <v>No</v>
      </c>
      <c r="J1731" t="str">
        <f>VLOOKUP(A1731,'DATA TRANSFORMATION 4'!A:C,3,FALSE)</f>
        <v>Obesity</v>
      </c>
      <c r="K1731" t="str">
        <f>VLOOKUP(A1731,'DATA TRANSFORMATION 5'!A:C,3,FALSE)</f>
        <v>Normal</v>
      </c>
      <c r="L1731" t="str">
        <f>VLOOKUP(A1731,'DATA TRANSFORMATION 6'!A:E,5,FALSE)</f>
        <v>11-Sep-1974</v>
      </c>
      <c r="M1731" s="20">
        <f>VLOOKUP(A1731,'DATA TRANSFORMATION 8'!A:B,2,FALSE)</f>
        <v>16190.97</v>
      </c>
      <c r="N1731" t="str">
        <f>VLOOKUP(A1731,'DATA CLEANING 3'!A:D,3,FALSE)</f>
        <v>tier - 2</v>
      </c>
      <c r="O1731" t="str">
        <f>VLOOKUP(A1731,'DATA CLEANING 3'!A:D,4,FALSE)</f>
        <v>tier - 3</v>
      </c>
      <c r="P1731" t="str">
        <f>VLOOKUP(A1731,'DATA CLEANING 4'!A:B,2,FALSE)</f>
        <v>R1012</v>
      </c>
      <c r="Q1731">
        <f>VLOOKUP(A1731,'DATA TANSFORMATION 7'!A:F,6,FALSE)</f>
        <v>48</v>
      </c>
    </row>
    <row r="1732" spans="1:17" ht="16" x14ac:dyDescent="0.4">
      <c r="A1732" s="11" t="s">
        <v>1260</v>
      </c>
      <c r="B1732" t="str">
        <f>VLOOKUP(A1732,'DATA TRANSFORMATION 1'!A:E,4,FALSE)</f>
        <v>Reilly</v>
      </c>
      <c r="C1732">
        <f>VLOOKUP(A1732,'MEDICAL EXAMINATIONS'!A:H,2,FALSE)</f>
        <v>34.799999999999997</v>
      </c>
      <c r="D1732">
        <f>VLOOKUP(A1732,'MEDICAL EXAMINATIONS'!A:H,3,FALSE)</f>
        <v>4.38</v>
      </c>
      <c r="E1732" t="str">
        <f>VLOOKUP(A1732,'DATA TRANSFORMATION 3'!A:C,2,FALSE)</f>
        <v>No</v>
      </c>
      <c r="F1732" t="str">
        <f>VLOOKUP(A1732,'MEDICAL EXAMINATIONS'!A:H,5,FALSE)</f>
        <v>No</v>
      </c>
      <c r="G1732" t="str">
        <f>VLOOKUP(A1732,'MEDICAL EXAMINATIONS'!A:H,6,FALSE)</f>
        <v>No</v>
      </c>
      <c r="H1732">
        <f>VLOOKUP(A1732,'DATA TRANSFORMATION 2'!A:B,2,FALSE)</f>
        <v>1</v>
      </c>
      <c r="I1732" t="str">
        <f>VLOOKUP(A1732,'DATA TRANSFORMATION 3'!A:C,3,FALSE)</f>
        <v>No</v>
      </c>
      <c r="J1732" t="str">
        <f>VLOOKUP(A1732,'DATA TRANSFORMATION 4'!A:C,3,FALSE)</f>
        <v>Obesity</v>
      </c>
      <c r="K1732" t="str">
        <f>VLOOKUP(A1732,'DATA TRANSFORMATION 5'!A:C,3,FALSE)</f>
        <v>Normal</v>
      </c>
      <c r="L1732" t="str">
        <f>VLOOKUP(A1732,'DATA TRANSFORMATION 6'!A:E,5,FALSE)</f>
        <v>6-Aug-1988</v>
      </c>
      <c r="M1732" s="20">
        <f>VLOOKUP(A1732,'DATA TRANSFORMATION 8'!A:B,2,FALSE)</f>
        <v>16199.1</v>
      </c>
      <c r="N1732" t="str">
        <f>VLOOKUP(A1732,'DATA CLEANING 3'!A:D,3,FALSE)</f>
        <v>tier - 2</v>
      </c>
      <c r="O1732" t="str">
        <f>VLOOKUP(A1732,'DATA CLEANING 3'!A:D,4,FALSE)</f>
        <v>tier - 2</v>
      </c>
      <c r="P1732" t="str">
        <f>VLOOKUP(A1732,'DATA CLEANING 4'!A:B,2,FALSE)</f>
        <v>R1012</v>
      </c>
      <c r="Q1732">
        <f>VLOOKUP(A1732,'DATA TANSFORMATION 7'!A:F,6,FALSE)</f>
        <v>34</v>
      </c>
    </row>
    <row r="1733" spans="1:17" ht="16" x14ac:dyDescent="0.4">
      <c r="A1733" s="11" t="s">
        <v>1258</v>
      </c>
      <c r="B1733" t="str">
        <f>VLOOKUP(A1733,'DATA TRANSFORMATION 1'!A:E,4,FALSE)</f>
        <v>Chandler</v>
      </c>
      <c r="C1733">
        <f>VLOOKUP(A1733,'MEDICAL EXAMINATIONS'!A:H,2,FALSE)</f>
        <v>34.21</v>
      </c>
      <c r="D1733">
        <f>VLOOKUP(A1733,'MEDICAL EXAMINATIONS'!A:H,3,FALSE)</f>
        <v>4.54</v>
      </c>
      <c r="E1733" t="str">
        <f>VLOOKUP(A1733,'DATA TRANSFORMATION 3'!A:C,2,FALSE)</f>
        <v>No</v>
      </c>
      <c r="F1733" t="str">
        <f>VLOOKUP(A1733,'MEDICAL EXAMINATIONS'!A:H,5,FALSE)</f>
        <v>No</v>
      </c>
      <c r="G1733" t="str">
        <f>VLOOKUP(A1733,'MEDICAL EXAMINATIONS'!A:H,6,FALSE)</f>
        <v>No</v>
      </c>
      <c r="H1733">
        <f>VLOOKUP(A1733,'DATA TRANSFORMATION 2'!A:B,2,FALSE)</f>
        <v>1</v>
      </c>
      <c r="I1733" t="str">
        <f>VLOOKUP(A1733,'DATA TRANSFORMATION 3'!A:C,3,FALSE)</f>
        <v>No</v>
      </c>
      <c r="J1733" t="str">
        <f>VLOOKUP(A1733,'DATA TRANSFORMATION 4'!A:C,3,FALSE)</f>
        <v>Obesity</v>
      </c>
      <c r="K1733" t="str">
        <f>VLOOKUP(A1733,'DATA TRANSFORMATION 5'!A:C,3,FALSE)</f>
        <v>Normal</v>
      </c>
      <c r="L1733" t="str">
        <f>VLOOKUP(A1733,'DATA TRANSFORMATION 6'!A:E,5,FALSE)</f>
        <v>21-Aug-1988</v>
      </c>
      <c r="M1733" s="20">
        <f>VLOOKUP(A1733,'DATA TRANSFORMATION 8'!A:B,2,FALSE)</f>
        <v>16205.88</v>
      </c>
      <c r="N1733" t="str">
        <f>VLOOKUP(A1733,'DATA CLEANING 3'!A:D,3,FALSE)</f>
        <v>tier - 2</v>
      </c>
      <c r="O1733" t="str">
        <f>VLOOKUP(A1733,'DATA CLEANING 3'!A:D,4,FALSE)</f>
        <v>tier - 1</v>
      </c>
      <c r="P1733" t="str">
        <f>VLOOKUP(A1733,'DATA CLEANING 4'!A:B,2,FALSE)</f>
        <v>R1012</v>
      </c>
      <c r="Q1733">
        <f>VLOOKUP(A1733,'DATA TANSFORMATION 7'!A:F,6,FALSE)</f>
        <v>34</v>
      </c>
    </row>
    <row r="1734" spans="1:17" ht="16" x14ac:dyDescent="0.4">
      <c r="A1734" s="11" t="s">
        <v>1256</v>
      </c>
      <c r="B1734" t="str">
        <f>VLOOKUP(A1734,'DATA TRANSFORMATION 1'!A:E,4,FALSE)</f>
        <v>Kaufmann</v>
      </c>
      <c r="C1734">
        <f>VLOOKUP(A1734,'MEDICAL EXAMINATIONS'!A:H,2,FALSE)</f>
        <v>31</v>
      </c>
      <c r="D1734">
        <f>VLOOKUP(A1734,'MEDICAL EXAMINATIONS'!A:H,3,FALSE)</f>
        <v>5.38</v>
      </c>
      <c r="E1734" t="str">
        <f>VLOOKUP(A1734,'DATA TRANSFORMATION 3'!A:C,2,FALSE)</f>
        <v>No</v>
      </c>
      <c r="F1734" t="str">
        <f>VLOOKUP(A1734,'MEDICAL EXAMINATIONS'!A:H,5,FALSE)</f>
        <v>No</v>
      </c>
      <c r="G1734" t="str">
        <f>VLOOKUP(A1734,'MEDICAL EXAMINATIONS'!A:H,6,FALSE)</f>
        <v>No</v>
      </c>
      <c r="H1734">
        <f>VLOOKUP(A1734,'DATA TRANSFORMATION 2'!A:B,2,FALSE)</f>
        <v>1</v>
      </c>
      <c r="I1734" t="str">
        <f>VLOOKUP(A1734,'DATA TRANSFORMATION 3'!A:C,3,FALSE)</f>
        <v>No</v>
      </c>
      <c r="J1734" t="str">
        <f>VLOOKUP(A1734,'DATA TRANSFORMATION 4'!A:C,3,FALSE)</f>
        <v>Obesity</v>
      </c>
      <c r="K1734" t="str">
        <f>VLOOKUP(A1734,'DATA TRANSFORMATION 5'!A:C,3,FALSE)</f>
        <v>Normal</v>
      </c>
      <c r="L1734" t="str">
        <f>VLOOKUP(A1734,'DATA TRANSFORMATION 6'!A:E,5,FALSE)</f>
        <v>8-Sep-2002</v>
      </c>
      <c r="M1734" s="20">
        <f>VLOOKUP(A1734,'DATA TRANSFORMATION 8'!A:B,2,FALSE)</f>
        <v>16232.85</v>
      </c>
      <c r="N1734" t="str">
        <f>VLOOKUP(A1734,'DATA CLEANING 3'!A:D,3,FALSE)</f>
        <v>tier - 2</v>
      </c>
      <c r="O1734" t="str">
        <f>VLOOKUP(A1734,'DATA CLEANING 3'!A:D,4,FALSE)</f>
        <v>tier - 1</v>
      </c>
      <c r="P1734" t="str">
        <f>VLOOKUP(A1734,'DATA CLEANING 4'!A:B,2,FALSE)</f>
        <v>R1011</v>
      </c>
      <c r="Q1734">
        <f>VLOOKUP(A1734,'DATA TANSFORMATION 7'!A:F,6,FALSE)</f>
        <v>20</v>
      </c>
    </row>
    <row r="1735" spans="1:17" ht="16" x14ac:dyDescent="0.4">
      <c r="A1735" s="11" t="s">
        <v>1254</v>
      </c>
      <c r="B1735" t="str">
        <f>VLOOKUP(A1735,'DATA TRANSFORMATION 1'!A:E,4,FALSE)</f>
        <v>Barnes-Zurkinden</v>
      </c>
      <c r="C1735">
        <f>VLOOKUP(A1735,'MEDICAL EXAMINATIONS'!A:H,2,FALSE)</f>
        <v>26.125</v>
      </c>
      <c r="D1735">
        <f>VLOOKUP(A1735,'MEDICAL EXAMINATIONS'!A:H,3,FALSE)</f>
        <v>5.55</v>
      </c>
      <c r="E1735" t="str">
        <f>VLOOKUP(A1735,'DATA TRANSFORMATION 3'!A:C,2,FALSE)</f>
        <v>No</v>
      </c>
      <c r="F1735" t="str">
        <f>VLOOKUP(A1735,'MEDICAL EXAMINATIONS'!A:H,5,FALSE)</f>
        <v>No</v>
      </c>
      <c r="G1735" t="str">
        <f>VLOOKUP(A1735,'MEDICAL EXAMINATIONS'!A:H,6,FALSE)</f>
        <v>No</v>
      </c>
      <c r="H1735">
        <f>VLOOKUP(A1735,'DATA TRANSFORMATION 2'!A:B,2,FALSE)</f>
        <v>1</v>
      </c>
      <c r="I1735" t="str">
        <f>VLOOKUP(A1735,'DATA TRANSFORMATION 3'!A:C,3,FALSE)</f>
        <v>No</v>
      </c>
      <c r="J1735" t="str">
        <f>VLOOKUP(A1735,'DATA TRANSFORMATION 4'!A:C,3,FALSE)</f>
        <v>Over Weight</v>
      </c>
      <c r="K1735" t="str">
        <f>VLOOKUP(A1735,'DATA TRANSFORMATION 5'!A:C,3,FALSE)</f>
        <v>Normal</v>
      </c>
      <c r="L1735" t="str">
        <f>VLOOKUP(A1735,'DATA TRANSFORMATION 6'!A:E,5,FALSE)</f>
        <v>30-Jul-1972</v>
      </c>
      <c r="M1735" s="20">
        <f>VLOOKUP(A1735,'DATA TRANSFORMATION 8'!A:B,2,FALSE)</f>
        <v>16267.32</v>
      </c>
      <c r="N1735" t="str">
        <f>VLOOKUP(A1735,'DATA CLEANING 3'!A:D,3,FALSE)</f>
        <v>tier - 2</v>
      </c>
      <c r="O1735" t="str">
        <f>VLOOKUP(A1735,'DATA CLEANING 3'!A:D,4,FALSE)</f>
        <v>tier - 2</v>
      </c>
      <c r="P1735" t="str">
        <f>VLOOKUP(A1735,'DATA CLEANING 4'!A:B,2,FALSE)</f>
        <v>R1023</v>
      </c>
      <c r="Q1735">
        <f>VLOOKUP(A1735,'DATA TANSFORMATION 7'!A:F,6,FALSE)</f>
        <v>50</v>
      </c>
    </row>
    <row r="1736" spans="1:17" ht="16" x14ac:dyDescent="0.4">
      <c r="A1736" s="11" t="s">
        <v>1252</v>
      </c>
      <c r="B1736" t="str">
        <f>VLOOKUP(A1736,'DATA TRANSFORMATION 1'!A:E,4,FALSE)</f>
        <v>Wolter</v>
      </c>
      <c r="C1736">
        <f>VLOOKUP(A1736,'MEDICAL EXAMINATIONS'!A:H,2,FALSE)</f>
        <v>30.13</v>
      </c>
      <c r="D1736">
        <f>VLOOKUP(A1736,'MEDICAL EXAMINATIONS'!A:H,3,FALSE)</f>
        <v>4.03</v>
      </c>
      <c r="E1736" t="str">
        <f>VLOOKUP(A1736,'DATA TRANSFORMATION 3'!A:C,2,FALSE)</f>
        <v>Yes</v>
      </c>
      <c r="F1736" t="str">
        <f>VLOOKUP(A1736,'MEDICAL EXAMINATIONS'!A:H,5,FALSE)</f>
        <v>No</v>
      </c>
      <c r="G1736" t="str">
        <f>VLOOKUP(A1736,'MEDICAL EXAMINATIONS'!A:H,6,FALSE)</f>
        <v>No</v>
      </c>
      <c r="H1736">
        <f>VLOOKUP(A1736,'DATA TRANSFORMATION 2'!A:B,2,FALSE)</f>
        <v>1</v>
      </c>
      <c r="I1736" t="str">
        <f>VLOOKUP(A1736,'DATA TRANSFORMATION 3'!A:C,3,FALSE)</f>
        <v>No</v>
      </c>
      <c r="J1736" t="str">
        <f>VLOOKUP(A1736,'DATA TRANSFORMATION 4'!A:C,3,FALSE)</f>
        <v>Obesity</v>
      </c>
      <c r="K1736" t="str">
        <f>VLOOKUP(A1736,'DATA TRANSFORMATION 5'!A:C,3,FALSE)</f>
        <v>Normal</v>
      </c>
      <c r="L1736" t="str">
        <f>VLOOKUP(A1736,'DATA TRANSFORMATION 6'!A:E,5,FALSE)</f>
        <v>24-Aug-2003</v>
      </c>
      <c r="M1736" s="20">
        <f>VLOOKUP(A1736,'DATA TRANSFORMATION 8'!A:B,2,FALSE)</f>
        <v>16297.85</v>
      </c>
      <c r="N1736" t="str">
        <f>VLOOKUP(A1736,'DATA CLEANING 3'!A:D,3,FALSE)</f>
        <v>tier - 2</v>
      </c>
      <c r="O1736" t="str">
        <f>VLOOKUP(A1736,'DATA CLEANING 3'!A:D,4,FALSE)</f>
        <v>tier - 3</v>
      </c>
      <c r="P1736" t="str">
        <f>VLOOKUP(A1736,'DATA CLEANING 4'!A:B,2,FALSE)</f>
        <v>R1011</v>
      </c>
      <c r="Q1736">
        <f>VLOOKUP(A1736,'DATA TANSFORMATION 7'!A:F,6,FALSE)</f>
        <v>19</v>
      </c>
    </row>
    <row r="1737" spans="1:17" ht="16" x14ac:dyDescent="0.4">
      <c r="A1737" s="11" t="s">
        <v>1250</v>
      </c>
      <c r="B1737" t="str">
        <f>VLOOKUP(A1737,'DATA TRANSFORMATION 1'!A:E,4,FALSE)</f>
        <v>Pearson</v>
      </c>
      <c r="C1737">
        <f>VLOOKUP(A1737,'MEDICAL EXAMINATIONS'!A:H,2,FALSE)</f>
        <v>34.19</v>
      </c>
      <c r="D1737">
        <f>VLOOKUP(A1737,'MEDICAL EXAMINATIONS'!A:H,3,FALSE)</f>
        <v>4.1900000000000004</v>
      </c>
      <c r="E1737" t="str">
        <f>VLOOKUP(A1737,'DATA TRANSFORMATION 3'!A:C,2,FALSE)</f>
        <v>No</v>
      </c>
      <c r="F1737" t="str">
        <f>VLOOKUP(A1737,'MEDICAL EXAMINATIONS'!A:H,5,FALSE)</f>
        <v>No</v>
      </c>
      <c r="G1737" t="str">
        <f>VLOOKUP(A1737,'MEDICAL EXAMINATIONS'!A:H,6,FALSE)</f>
        <v>No</v>
      </c>
      <c r="H1737">
        <f>VLOOKUP(A1737,'DATA TRANSFORMATION 2'!A:B,2,FALSE)</f>
        <v>0</v>
      </c>
      <c r="I1737" t="str">
        <f>VLOOKUP(A1737,'DATA TRANSFORMATION 3'!A:C,3,FALSE)</f>
        <v>No</v>
      </c>
      <c r="J1737" t="str">
        <f>VLOOKUP(A1737,'DATA TRANSFORMATION 4'!A:C,3,FALSE)</f>
        <v>Obesity</v>
      </c>
      <c r="K1737" t="str">
        <f>VLOOKUP(A1737,'DATA TRANSFORMATION 5'!A:C,3,FALSE)</f>
        <v>Normal</v>
      </c>
      <c r="L1737" t="str">
        <f>VLOOKUP(A1737,'DATA TRANSFORMATION 6'!A:E,5,FALSE)</f>
        <v>8-Aug-1969</v>
      </c>
      <c r="M1737" s="20">
        <f>VLOOKUP(A1737,'DATA TRANSFORMATION 8'!A:B,2,FALSE)</f>
        <v>16311.05</v>
      </c>
      <c r="N1737" t="str">
        <f>VLOOKUP(A1737,'DATA CLEANING 3'!A:D,3,FALSE)</f>
        <v>tier - 2</v>
      </c>
      <c r="O1737" t="str">
        <f>VLOOKUP(A1737,'DATA CLEANING 3'!A:D,4,FALSE)</f>
        <v>tier - 3</v>
      </c>
      <c r="P1737" t="str">
        <f>VLOOKUP(A1737,'DATA CLEANING 4'!A:B,2,FALSE)</f>
        <v>R1026</v>
      </c>
      <c r="Q1737">
        <f>VLOOKUP(A1737,'DATA TANSFORMATION 7'!A:F,6,FALSE)</f>
        <v>53</v>
      </c>
    </row>
    <row r="1738" spans="1:17" ht="16" x14ac:dyDescent="0.4">
      <c r="A1738" s="11" t="s">
        <v>1248</v>
      </c>
      <c r="B1738" t="str">
        <f>VLOOKUP(A1738,'DATA TRANSFORMATION 1'!A:E,4,FALSE)</f>
        <v>Thomas</v>
      </c>
      <c r="C1738">
        <f>VLOOKUP(A1738,'MEDICAL EXAMINATIONS'!A:H,2,FALSE)</f>
        <v>22.515000000000001</v>
      </c>
      <c r="D1738">
        <f>VLOOKUP(A1738,'MEDICAL EXAMINATIONS'!A:H,3,FALSE)</f>
        <v>4.37</v>
      </c>
      <c r="E1738" t="str">
        <f>VLOOKUP(A1738,'DATA TRANSFORMATION 3'!A:C,2,FALSE)</f>
        <v>No</v>
      </c>
      <c r="F1738" t="str">
        <f>VLOOKUP(A1738,'MEDICAL EXAMINATIONS'!A:H,5,FALSE)</f>
        <v>No</v>
      </c>
      <c r="G1738" t="str">
        <f>VLOOKUP(A1738,'MEDICAL EXAMINATIONS'!A:H,6,FALSE)</f>
        <v>Yes</v>
      </c>
      <c r="H1738">
        <f>VLOOKUP(A1738,'DATA TRANSFORMATION 2'!A:B,2,FALSE)</f>
        <v>1</v>
      </c>
      <c r="I1738" t="str">
        <f>VLOOKUP(A1738,'DATA TRANSFORMATION 3'!A:C,3,FALSE)</f>
        <v>No</v>
      </c>
      <c r="J1738" t="str">
        <f>VLOOKUP(A1738,'DATA TRANSFORMATION 4'!A:C,3,FALSE)</f>
        <v>Normal Weight</v>
      </c>
      <c r="K1738" t="str">
        <f>VLOOKUP(A1738,'DATA TRANSFORMATION 5'!A:C,3,FALSE)</f>
        <v>Normal</v>
      </c>
      <c r="L1738" t="str">
        <f>VLOOKUP(A1738,'DATA TRANSFORMATION 6'!A:E,5,FALSE)</f>
        <v>5-Dec-1965</v>
      </c>
      <c r="M1738" s="20">
        <f>VLOOKUP(A1738,'DATA TRANSFORMATION 8'!A:B,2,FALSE)</f>
        <v>16351.42</v>
      </c>
      <c r="N1738" t="str">
        <f>VLOOKUP(A1738,'DATA CLEANING 3'!A:D,3,FALSE)</f>
        <v>tier - 2</v>
      </c>
      <c r="O1738" t="str">
        <f>VLOOKUP(A1738,'DATA CLEANING 3'!A:D,4,FALSE)</f>
        <v>tier - 3</v>
      </c>
      <c r="P1738" t="str">
        <f>VLOOKUP(A1738,'DATA CLEANING 4'!A:B,2,FALSE)</f>
        <v>R1026</v>
      </c>
      <c r="Q1738">
        <f>VLOOKUP(A1738,'DATA TANSFORMATION 7'!A:F,6,FALSE)</f>
        <v>57</v>
      </c>
    </row>
    <row r="1739" spans="1:17" ht="16" x14ac:dyDescent="0.4">
      <c r="A1739" s="11" t="s">
        <v>1246</v>
      </c>
      <c r="B1739" t="str">
        <f>VLOOKUP(A1739,'DATA TRANSFORMATION 1'!A:E,4,FALSE)</f>
        <v>Leon</v>
      </c>
      <c r="C1739">
        <f>VLOOKUP(A1739,'MEDICAL EXAMINATIONS'!A:H,2,FALSE)</f>
        <v>18.239999999999998</v>
      </c>
      <c r="D1739">
        <f>VLOOKUP(A1739,'MEDICAL EXAMINATIONS'!A:H,3,FALSE)</f>
        <v>5.31</v>
      </c>
      <c r="E1739" t="str">
        <f>VLOOKUP(A1739,'DATA TRANSFORMATION 3'!A:C,2,FALSE)</f>
        <v>Yes</v>
      </c>
      <c r="F1739" t="str">
        <f>VLOOKUP(A1739,'MEDICAL EXAMINATIONS'!A:H,5,FALSE)</f>
        <v>No</v>
      </c>
      <c r="G1739" t="str">
        <f>VLOOKUP(A1739,'MEDICAL EXAMINATIONS'!A:H,6,FALSE)</f>
        <v>Yes</v>
      </c>
      <c r="H1739">
        <f>VLOOKUP(A1739,'DATA TRANSFORMATION 2'!A:B,2,FALSE)</f>
        <v>1</v>
      </c>
      <c r="I1739" t="str">
        <f>VLOOKUP(A1739,'DATA TRANSFORMATION 3'!A:C,3,FALSE)</f>
        <v>No</v>
      </c>
      <c r="J1739" t="str">
        <f>VLOOKUP(A1739,'DATA TRANSFORMATION 4'!A:C,3,FALSE)</f>
        <v>Under Weight</v>
      </c>
      <c r="K1739" t="str">
        <f>VLOOKUP(A1739,'DATA TRANSFORMATION 5'!A:C,3,FALSE)</f>
        <v>Normal</v>
      </c>
      <c r="L1739" t="str">
        <f>VLOOKUP(A1739,'DATA TRANSFORMATION 6'!A:E,5,FALSE)</f>
        <v>28-Sep-1995</v>
      </c>
      <c r="M1739" s="20">
        <f>VLOOKUP(A1739,'DATA TRANSFORMATION 8'!A:B,2,FALSE)</f>
        <v>16420.490000000002</v>
      </c>
      <c r="N1739" t="str">
        <f>VLOOKUP(A1739,'DATA CLEANING 3'!A:D,3,FALSE)</f>
        <v>tier - 2</v>
      </c>
      <c r="O1739" t="str">
        <f>VLOOKUP(A1739,'DATA CLEANING 3'!A:D,4,FALSE)</f>
        <v>tier - 3</v>
      </c>
      <c r="P1739" t="str">
        <f>VLOOKUP(A1739,'DATA CLEANING 4'!A:B,2,FALSE)</f>
        <v>R1012</v>
      </c>
      <c r="Q1739">
        <f>VLOOKUP(A1739,'DATA TANSFORMATION 7'!A:F,6,FALSE)</f>
        <v>27</v>
      </c>
    </row>
    <row r="1740" spans="1:17" ht="16" x14ac:dyDescent="0.4">
      <c r="A1740" s="11" t="s">
        <v>1243</v>
      </c>
      <c r="B1740" t="str">
        <f>VLOOKUP(A1740,'DATA TRANSFORMATION 1'!A:E,4,FALSE)</f>
        <v>Marriott</v>
      </c>
      <c r="C1740">
        <f>VLOOKUP(A1740,'MEDICAL EXAMINATIONS'!A:H,2,FALSE)</f>
        <v>37.28</v>
      </c>
      <c r="D1740">
        <f>VLOOKUP(A1740,'MEDICAL EXAMINATIONS'!A:H,3,FALSE)</f>
        <v>4.66</v>
      </c>
      <c r="E1740" t="str">
        <f>VLOOKUP(A1740,'DATA TRANSFORMATION 3'!A:C,2,FALSE)</f>
        <v>No</v>
      </c>
      <c r="F1740" t="str">
        <f>VLOOKUP(A1740,'MEDICAL EXAMINATIONS'!A:H,5,FALSE)</f>
        <v>yes</v>
      </c>
      <c r="G1740" t="str">
        <f>VLOOKUP(A1740,'MEDICAL EXAMINATIONS'!A:H,6,FALSE)</f>
        <v>No</v>
      </c>
      <c r="H1740">
        <f>VLOOKUP(A1740,'DATA TRANSFORMATION 2'!A:B,2,FALSE)</f>
        <v>1</v>
      </c>
      <c r="I1740" t="str">
        <f>VLOOKUP(A1740,'DATA TRANSFORMATION 3'!A:C,3,FALSE)</f>
        <v>No</v>
      </c>
      <c r="J1740" t="str">
        <f>VLOOKUP(A1740,'DATA TRANSFORMATION 4'!A:C,3,FALSE)</f>
        <v>Obesity</v>
      </c>
      <c r="K1740" t="str">
        <f>VLOOKUP(A1740,'DATA TRANSFORMATION 5'!A:C,3,FALSE)</f>
        <v>Normal</v>
      </c>
      <c r="L1740" t="str">
        <f>VLOOKUP(A1740,'DATA TRANSFORMATION 6'!A:E,5,FALSE)</f>
        <v>20-Dec-2003</v>
      </c>
      <c r="M1740" s="20">
        <f>VLOOKUP(A1740,'DATA TRANSFORMATION 8'!A:B,2,FALSE)</f>
        <v>16450.89</v>
      </c>
      <c r="N1740" t="str">
        <f>VLOOKUP(A1740,'DATA CLEANING 3'!A:D,3,FALSE)</f>
        <v>tier - 2</v>
      </c>
      <c r="O1740" t="str">
        <f>VLOOKUP(A1740,'DATA CLEANING 3'!A:D,4,FALSE)</f>
        <v>tier - 1</v>
      </c>
      <c r="P1740" t="str">
        <f>VLOOKUP(A1740,'DATA CLEANING 4'!A:B,2,FALSE)</f>
        <v>R1012</v>
      </c>
      <c r="Q1740">
        <f>VLOOKUP(A1740,'DATA TANSFORMATION 7'!A:F,6,FALSE)</f>
        <v>19</v>
      </c>
    </row>
    <row r="1741" spans="1:17" ht="16" x14ac:dyDescent="0.4">
      <c r="A1741" s="11" t="s">
        <v>1241</v>
      </c>
      <c r="B1741" t="str">
        <f>VLOOKUP(A1741,'DATA TRANSFORMATION 1'!A:E,4,FALSE)</f>
        <v>Wilkins</v>
      </c>
      <c r="C1741">
        <f>VLOOKUP(A1741,'MEDICAL EXAMINATIONS'!A:H,2,FALSE)</f>
        <v>18.2</v>
      </c>
      <c r="D1741">
        <f>VLOOKUP(A1741,'MEDICAL EXAMINATIONS'!A:H,3,FALSE)</f>
        <v>6.19</v>
      </c>
      <c r="E1741" t="str">
        <f>VLOOKUP(A1741,'DATA TRANSFORMATION 3'!A:C,2,FALSE)</f>
        <v>No</v>
      </c>
      <c r="F1741" t="str">
        <f>VLOOKUP(A1741,'MEDICAL EXAMINATIONS'!A:H,5,FALSE)</f>
        <v>No</v>
      </c>
      <c r="G1741" t="str">
        <f>VLOOKUP(A1741,'MEDICAL EXAMINATIONS'!A:H,6,FALSE)</f>
        <v>Yes</v>
      </c>
      <c r="H1741">
        <f>VLOOKUP(A1741,'DATA TRANSFORMATION 2'!A:B,2,FALSE)</f>
        <v>1</v>
      </c>
      <c r="I1741" t="str">
        <f>VLOOKUP(A1741,'DATA TRANSFORMATION 3'!A:C,3,FALSE)</f>
        <v>No</v>
      </c>
      <c r="J1741" t="str">
        <f>VLOOKUP(A1741,'DATA TRANSFORMATION 4'!A:C,3,FALSE)</f>
        <v>Under Weight</v>
      </c>
      <c r="K1741" t="str">
        <f>VLOOKUP(A1741,'DATA TRANSFORMATION 5'!A:C,3,FALSE)</f>
        <v>Prediabetes</v>
      </c>
      <c r="L1741" t="str">
        <f>VLOOKUP(A1741,'DATA TRANSFORMATION 6'!A:E,5,FALSE)</f>
        <v>10-Oct-1958</v>
      </c>
      <c r="M1741" s="20">
        <f>VLOOKUP(A1741,'DATA TRANSFORMATION 8'!A:B,2,FALSE)</f>
        <v>16455.71</v>
      </c>
      <c r="N1741" t="str">
        <f>VLOOKUP(A1741,'DATA CLEANING 3'!A:D,3,FALSE)</f>
        <v>tier - 2</v>
      </c>
      <c r="O1741" t="str">
        <f>VLOOKUP(A1741,'DATA CLEANING 3'!A:D,4,FALSE)</f>
        <v>tier - 2</v>
      </c>
      <c r="P1741" t="str">
        <f>VLOOKUP(A1741,'DATA CLEANING 4'!A:B,2,FALSE)</f>
        <v>R1012</v>
      </c>
      <c r="Q1741">
        <f>VLOOKUP(A1741,'DATA TANSFORMATION 7'!A:F,6,FALSE)</f>
        <v>64</v>
      </c>
    </row>
    <row r="1742" spans="1:17" ht="16" x14ac:dyDescent="0.4">
      <c r="A1742" s="11" t="s">
        <v>1239</v>
      </c>
      <c r="B1742" t="str">
        <f>VLOOKUP(A1742,'DATA TRANSFORMATION 1'!A:E,4,FALSE)</f>
        <v>Saiter</v>
      </c>
      <c r="C1742">
        <f>VLOOKUP(A1742,'MEDICAL EXAMINATIONS'!A:H,2,FALSE)</f>
        <v>20.53</v>
      </c>
      <c r="D1742">
        <f>VLOOKUP(A1742,'MEDICAL EXAMINATIONS'!A:H,3,FALSE)</f>
        <v>4.8600000000000003</v>
      </c>
      <c r="E1742" t="str">
        <f>VLOOKUP(A1742,'DATA TRANSFORMATION 3'!A:C,2,FALSE)</f>
        <v>No</v>
      </c>
      <c r="F1742" t="str">
        <f>VLOOKUP(A1742,'MEDICAL EXAMINATIONS'!A:H,5,FALSE)</f>
        <v>No</v>
      </c>
      <c r="G1742" t="str">
        <f>VLOOKUP(A1742,'MEDICAL EXAMINATIONS'!A:H,6,FALSE)</f>
        <v>No</v>
      </c>
      <c r="H1742">
        <f>VLOOKUP(A1742,'DATA TRANSFORMATION 2'!A:B,2,FALSE)</f>
        <v>1</v>
      </c>
      <c r="I1742" t="str">
        <f>VLOOKUP(A1742,'DATA TRANSFORMATION 3'!A:C,3,FALSE)</f>
        <v>No</v>
      </c>
      <c r="J1742" t="str">
        <f>VLOOKUP(A1742,'DATA TRANSFORMATION 4'!A:C,3,FALSE)</f>
        <v>Normal Weight</v>
      </c>
      <c r="K1742" t="str">
        <f>VLOOKUP(A1742,'DATA TRANSFORMATION 5'!A:C,3,FALSE)</f>
        <v>Normal</v>
      </c>
      <c r="L1742" t="str">
        <f>VLOOKUP(A1742,'DATA TRANSFORMATION 6'!A:E,5,FALSE)</f>
        <v>23-Dec-1995</v>
      </c>
      <c r="M1742" s="20">
        <f>VLOOKUP(A1742,'DATA TRANSFORMATION 8'!A:B,2,FALSE)</f>
        <v>16577.78</v>
      </c>
      <c r="N1742" t="str">
        <f>VLOOKUP(A1742,'DATA CLEANING 3'!A:D,3,FALSE)</f>
        <v>tier - 2</v>
      </c>
      <c r="O1742" t="str">
        <f>VLOOKUP(A1742,'DATA CLEANING 3'!A:D,4,FALSE)</f>
        <v>tier - 1</v>
      </c>
      <c r="P1742" t="str">
        <f>VLOOKUP(A1742,'DATA CLEANING 4'!A:B,2,FALSE)</f>
        <v>R1013</v>
      </c>
      <c r="Q1742">
        <f>VLOOKUP(A1742,'DATA TANSFORMATION 7'!A:F,6,FALSE)</f>
        <v>27</v>
      </c>
    </row>
    <row r="1743" spans="1:17" ht="16" x14ac:dyDescent="0.4">
      <c r="A1743" s="11" t="s">
        <v>1237</v>
      </c>
      <c r="B1743" t="str">
        <f>VLOOKUP(A1743,'DATA TRANSFORMATION 1'!A:E,4,FALSE)</f>
        <v>Winrow</v>
      </c>
      <c r="C1743">
        <f>VLOOKUP(A1743,'MEDICAL EXAMINATIONS'!A:H,2,FALSE)</f>
        <v>23.79</v>
      </c>
      <c r="D1743">
        <f>VLOOKUP(A1743,'MEDICAL EXAMINATIONS'!A:H,3,FALSE)</f>
        <v>4.74</v>
      </c>
      <c r="E1743" t="str">
        <f>VLOOKUP(A1743,'DATA TRANSFORMATION 3'!A:C,2,FALSE)</f>
        <v>No</v>
      </c>
      <c r="F1743" t="str">
        <f>VLOOKUP(A1743,'MEDICAL EXAMINATIONS'!A:H,5,FALSE)</f>
        <v>No</v>
      </c>
      <c r="G1743" t="str">
        <f>VLOOKUP(A1743,'MEDICAL EXAMINATIONS'!A:H,6,FALSE)</f>
        <v>No</v>
      </c>
      <c r="H1743">
        <f>VLOOKUP(A1743,'DATA TRANSFORMATION 2'!A:B,2,FALSE)</f>
        <v>0</v>
      </c>
      <c r="I1743" t="str">
        <f>VLOOKUP(A1743,'DATA TRANSFORMATION 3'!A:C,3,FALSE)</f>
        <v>No</v>
      </c>
      <c r="J1743" t="str">
        <f>VLOOKUP(A1743,'DATA TRANSFORMATION 4'!A:C,3,FALSE)</f>
        <v>Normal Weight</v>
      </c>
      <c r="K1743" t="str">
        <f>VLOOKUP(A1743,'DATA TRANSFORMATION 5'!A:C,3,FALSE)</f>
        <v>Normal</v>
      </c>
      <c r="L1743" t="str">
        <f>VLOOKUP(A1743,'DATA TRANSFORMATION 6'!A:E,5,FALSE)</f>
        <v>25-Jun-2001</v>
      </c>
      <c r="M1743" s="20">
        <f>VLOOKUP(A1743,'DATA TRANSFORMATION 8'!A:B,2,FALSE)</f>
        <v>16586.5</v>
      </c>
      <c r="N1743" t="str">
        <f>VLOOKUP(A1743,'DATA CLEANING 3'!A:D,3,FALSE)</f>
        <v>tier - 2</v>
      </c>
      <c r="O1743" t="str">
        <f>VLOOKUP(A1743,'DATA CLEANING 3'!A:D,4,FALSE)</f>
        <v>tier - 1</v>
      </c>
      <c r="P1743" t="str">
        <f>VLOOKUP(A1743,'DATA CLEANING 4'!A:B,2,FALSE)</f>
        <v>R1013</v>
      </c>
      <c r="Q1743">
        <f>VLOOKUP(A1743,'DATA TANSFORMATION 7'!A:F,6,FALSE)</f>
        <v>21</v>
      </c>
    </row>
    <row r="1744" spans="1:17" ht="16" x14ac:dyDescent="0.4">
      <c r="A1744" s="11" t="s">
        <v>1235</v>
      </c>
      <c r="B1744" t="str">
        <f>VLOOKUP(A1744,'DATA TRANSFORMATION 1'!A:E,4,FALSE)</f>
        <v>Gries</v>
      </c>
      <c r="C1744">
        <f>VLOOKUP(A1744,'MEDICAL EXAMINATIONS'!A:H,2,FALSE)</f>
        <v>29.8</v>
      </c>
      <c r="D1744">
        <f>VLOOKUP(A1744,'MEDICAL EXAMINATIONS'!A:H,3,FALSE)</f>
        <v>6.03</v>
      </c>
      <c r="E1744" t="str">
        <f>VLOOKUP(A1744,'DATA TRANSFORMATION 3'!A:C,2,FALSE)</f>
        <v>No</v>
      </c>
      <c r="F1744" t="str">
        <f>VLOOKUP(A1744,'MEDICAL EXAMINATIONS'!A:H,5,FALSE)</f>
        <v>No</v>
      </c>
      <c r="G1744" t="str">
        <f>VLOOKUP(A1744,'MEDICAL EXAMINATIONS'!A:H,6,FALSE)</f>
        <v>No</v>
      </c>
      <c r="H1744">
        <f>VLOOKUP(A1744,'DATA TRANSFORMATION 2'!A:B,2,FALSE)</f>
        <v>0</v>
      </c>
      <c r="I1744" t="str">
        <f>VLOOKUP(A1744,'DATA TRANSFORMATION 3'!A:C,3,FALSE)</f>
        <v>No</v>
      </c>
      <c r="J1744" t="str">
        <f>VLOOKUP(A1744,'DATA TRANSFORMATION 4'!A:C,3,FALSE)</f>
        <v>Over Weight</v>
      </c>
      <c r="K1744" t="str">
        <f>VLOOKUP(A1744,'DATA TRANSFORMATION 5'!A:C,3,FALSE)</f>
        <v>Prediabetes</v>
      </c>
      <c r="L1744" t="str">
        <f>VLOOKUP(A1744,'DATA TRANSFORMATION 6'!A:E,5,FALSE)</f>
        <v>25-Jun-1963</v>
      </c>
      <c r="M1744" s="20">
        <f>VLOOKUP(A1744,'DATA TRANSFORMATION 8'!A:B,2,FALSE)</f>
        <v>16587.96</v>
      </c>
      <c r="N1744" t="str">
        <f>VLOOKUP(A1744,'DATA CLEANING 3'!A:D,3,FALSE)</f>
        <v>tier - 2</v>
      </c>
      <c r="O1744" t="str">
        <f>VLOOKUP(A1744,'DATA CLEANING 3'!A:D,4,FALSE)</f>
        <v>tier - 2</v>
      </c>
      <c r="P1744" t="str">
        <f>VLOOKUP(A1744,'DATA CLEANING 4'!A:B,2,FALSE)</f>
        <v>R1023</v>
      </c>
      <c r="Q1744">
        <f>VLOOKUP(A1744,'DATA TANSFORMATION 7'!A:F,6,FALSE)</f>
        <v>59</v>
      </c>
    </row>
    <row r="1745" spans="1:17" ht="16" x14ac:dyDescent="0.4">
      <c r="A1745" s="11" t="s">
        <v>1233</v>
      </c>
      <c r="B1745" t="str">
        <f>VLOOKUP(A1745,'DATA TRANSFORMATION 1'!A:E,4,FALSE)</f>
        <v>Strohschein</v>
      </c>
      <c r="C1745">
        <f>VLOOKUP(A1745,'MEDICAL EXAMINATIONS'!A:H,2,FALSE)</f>
        <v>31.54</v>
      </c>
      <c r="D1745">
        <f>VLOOKUP(A1745,'MEDICAL EXAMINATIONS'!A:H,3,FALSE)</f>
        <v>4.71</v>
      </c>
      <c r="E1745" t="str">
        <f>VLOOKUP(A1745,'DATA TRANSFORMATION 3'!A:C,2,FALSE)</f>
        <v>No</v>
      </c>
      <c r="F1745" t="str">
        <f>VLOOKUP(A1745,'MEDICAL EXAMINATIONS'!A:H,5,FALSE)</f>
        <v>No</v>
      </c>
      <c r="G1745" t="str">
        <f>VLOOKUP(A1745,'MEDICAL EXAMINATIONS'!A:H,6,FALSE)</f>
        <v>No</v>
      </c>
      <c r="H1745">
        <f>VLOOKUP(A1745,'DATA TRANSFORMATION 2'!A:B,2,FALSE)</f>
        <v>0</v>
      </c>
      <c r="I1745" t="str">
        <f>VLOOKUP(A1745,'DATA TRANSFORMATION 3'!A:C,3,FALSE)</f>
        <v>No</v>
      </c>
      <c r="J1745" t="str">
        <f>VLOOKUP(A1745,'DATA TRANSFORMATION 4'!A:C,3,FALSE)</f>
        <v>Obesity</v>
      </c>
      <c r="K1745" t="str">
        <f>VLOOKUP(A1745,'DATA TRANSFORMATION 5'!A:C,3,FALSE)</f>
        <v>Normal</v>
      </c>
      <c r="L1745" t="str">
        <f>VLOOKUP(A1745,'DATA TRANSFORMATION 6'!A:E,5,FALSE)</f>
        <v>10-Jul-1970</v>
      </c>
      <c r="M1745" s="20">
        <f>VLOOKUP(A1745,'DATA TRANSFORMATION 8'!A:B,2,FALSE)</f>
        <v>16600.16</v>
      </c>
      <c r="N1745" t="str">
        <f>VLOOKUP(A1745,'DATA CLEANING 3'!A:D,3,FALSE)</f>
        <v>tier - 2</v>
      </c>
      <c r="O1745" t="str">
        <f>VLOOKUP(A1745,'DATA CLEANING 3'!A:D,4,FALSE)</f>
        <v>tier - 2</v>
      </c>
      <c r="P1745" t="str">
        <f>VLOOKUP(A1745,'DATA CLEANING 4'!A:B,2,FALSE)</f>
        <v>R1011</v>
      </c>
      <c r="Q1745">
        <f>VLOOKUP(A1745,'DATA TANSFORMATION 7'!A:F,6,FALSE)</f>
        <v>52</v>
      </c>
    </row>
    <row r="1746" spans="1:17" ht="16" x14ac:dyDescent="0.4">
      <c r="A1746" s="11" t="s">
        <v>1231</v>
      </c>
      <c r="B1746" t="str">
        <f>VLOOKUP(A1746,'DATA TRANSFORMATION 1'!A:E,4,FALSE)</f>
        <v>Berger</v>
      </c>
      <c r="C1746">
        <f>VLOOKUP(A1746,'MEDICAL EXAMINATIONS'!A:H,2,FALSE)</f>
        <v>20.82</v>
      </c>
      <c r="D1746">
        <f>VLOOKUP(A1746,'MEDICAL EXAMINATIONS'!A:H,3,FALSE)</f>
        <v>5.55</v>
      </c>
      <c r="E1746" t="str">
        <f>VLOOKUP(A1746,'DATA TRANSFORMATION 3'!A:C,2,FALSE)</f>
        <v>No</v>
      </c>
      <c r="F1746" t="str">
        <f>VLOOKUP(A1746,'MEDICAL EXAMINATIONS'!A:H,5,FALSE)</f>
        <v>No</v>
      </c>
      <c r="G1746" t="str">
        <f>VLOOKUP(A1746,'MEDICAL EXAMINATIONS'!A:H,6,FALSE)</f>
        <v>No</v>
      </c>
      <c r="H1746">
        <f>VLOOKUP(A1746,'DATA TRANSFORMATION 2'!A:B,2,FALSE)</f>
        <v>1</v>
      </c>
      <c r="I1746" t="str">
        <f>VLOOKUP(A1746,'DATA TRANSFORMATION 3'!A:C,3,FALSE)</f>
        <v>No</v>
      </c>
      <c r="J1746" t="str">
        <f>VLOOKUP(A1746,'DATA TRANSFORMATION 4'!A:C,3,FALSE)</f>
        <v>Normal Weight</v>
      </c>
      <c r="K1746" t="str">
        <f>VLOOKUP(A1746,'DATA TRANSFORMATION 5'!A:C,3,FALSE)</f>
        <v>Normal</v>
      </c>
      <c r="L1746" t="str">
        <f>VLOOKUP(A1746,'DATA TRANSFORMATION 6'!A:E,5,FALSE)</f>
        <v>24-Jul-1975</v>
      </c>
      <c r="M1746" s="20">
        <f>VLOOKUP(A1746,'DATA TRANSFORMATION 8'!A:B,2,FALSE)</f>
        <v>16602.18</v>
      </c>
      <c r="N1746" t="str">
        <f>VLOOKUP(A1746,'DATA CLEANING 3'!A:D,3,FALSE)</f>
        <v>tier - 2</v>
      </c>
      <c r="O1746" t="str">
        <f>VLOOKUP(A1746,'DATA CLEANING 3'!A:D,4,FALSE)</f>
        <v>tier - 1</v>
      </c>
      <c r="P1746" t="str">
        <f>VLOOKUP(A1746,'DATA CLEANING 4'!A:B,2,FALSE)</f>
        <v>R1026</v>
      </c>
      <c r="Q1746">
        <f>VLOOKUP(A1746,'DATA TANSFORMATION 7'!A:F,6,FALSE)</f>
        <v>47</v>
      </c>
    </row>
    <row r="1747" spans="1:17" ht="16" x14ac:dyDescent="0.4">
      <c r="A1747" s="11" t="s">
        <v>1229</v>
      </c>
      <c r="B1747" t="str">
        <f>VLOOKUP(A1747,'DATA TRANSFORMATION 1'!A:E,4,FALSE)</f>
        <v>Coogan</v>
      </c>
      <c r="C1747">
        <f>VLOOKUP(A1747,'MEDICAL EXAMINATIONS'!A:H,2,FALSE)</f>
        <v>38.83</v>
      </c>
      <c r="D1747">
        <f>VLOOKUP(A1747,'MEDICAL EXAMINATIONS'!A:H,3,FALSE)</f>
        <v>4.78</v>
      </c>
      <c r="E1747" t="str">
        <f>VLOOKUP(A1747,'DATA TRANSFORMATION 3'!A:C,2,FALSE)</f>
        <v>No</v>
      </c>
      <c r="F1747" t="str">
        <f>VLOOKUP(A1747,'MEDICAL EXAMINATIONS'!A:H,5,FALSE)</f>
        <v>No</v>
      </c>
      <c r="G1747" t="str">
        <f>VLOOKUP(A1747,'MEDICAL EXAMINATIONS'!A:H,6,FALSE)</f>
        <v>Yes</v>
      </c>
      <c r="H1747">
        <f>VLOOKUP(A1747,'DATA TRANSFORMATION 2'!A:B,2,FALSE)</f>
        <v>1</v>
      </c>
      <c r="I1747" t="str">
        <f>VLOOKUP(A1747,'DATA TRANSFORMATION 3'!A:C,3,FALSE)</f>
        <v>No</v>
      </c>
      <c r="J1747" t="str">
        <f>VLOOKUP(A1747,'DATA TRANSFORMATION 4'!A:C,3,FALSE)</f>
        <v>Obesity</v>
      </c>
      <c r="K1747" t="str">
        <f>VLOOKUP(A1747,'DATA TRANSFORMATION 5'!A:C,3,FALSE)</f>
        <v>Normal</v>
      </c>
      <c r="L1747" t="str">
        <f>VLOOKUP(A1747,'DATA TRANSFORMATION 6'!A:E,5,FALSE)</f>
        <v>25-Sep-1977</v>
      </c>
      <c r="M1747" s="20">
        <f>VLOOKUP(A1747,'DATA TRANSFORMATION 8'!A:B,2,FALSE)</f>
        <v>16631.61</v>
      </c>
      <c r="N1747" t="str">
        <f>VLOOKUP(A1747,'DATA CLEANING 3'!A:D,3,FALSE)</f>
        <v>tier - 2</v>
      </c>
      <c r="O1747" t="str">
        <f>VLOOKUP(A1747,'DATA CLEANING 3'!A:D,4,FALSE)</f>
        <v>tier - 1</v>
      </c>
      <c r="P1747" t="str">
        <f>VLOOKUP(A1747,'DATA CLEANING 4'!A:B,2,FALSE)</f>
        <v>R1012</v>
      </c>
      <c r="Q1747">
        <f>VLOOKUP(A1747,'DATA TANSFORMATION 7'!A:F,6,FALSE)</f>
        <v>45</v>
      </c>
    </row>
    <row r="1748" spans="1:17" ht="16" x14ac:dyDescent="0.4">
      <c r="A1748" s="11" t="s">
        <v>1227</v>
      </c>
      <c r="B1748" t="str">
        <f>VLOOKUP(A1748,'DATA TRANSFORMATION 1'!A:E,4,FALSE)</f>
        <v>Gagnon</v>
      </c>
      <c r="C1748">
        <f>VLOOKUP(A1748,'MEDICAL EXAMINATIONS'!A:H,2,FALSE)</f>
        <v>23.44</v>
      </c>
      <c r="D1748">
        <f>VLOOKUP(A1748,'MEDICAL EXAMINATIONS'!A:H,3,FALSE)</f>
        <v>4.6500000000000004</v>
      </c>
      <c r="E1748" t="str">
        <f>VLOOKUP(A1748,'DATA TRANSFORMATION 3'!A:C,2,FALSE)</f>
        <v>Yes</v>
      </c>
      <c r="F1748" t="str">
        <f>VLOOKUP(A1748,'MEDICAL EXAMINATIONS'!A:H,5,FALSE)</f>
        <v>No</v>
      </c>
      <c r="G1748" t="str">
        <f>VLOOKUP(A1748,'MEDICAL EXAMINATIONS'!A:H,6,FALSE)</f>
        <v>No</v>
      </c>
      <c r="H1748">
        <f>VLOOKUP(A1748,'DATA TRANSFORMATION 2'!A:B,2,FALSE)</f>
        <v>1</v>
      </c>
      <c r="I1748" t="str">
        <f>VLOOKUP(A1748,'DATA TRANSFORMATION 3'!A:C,3,FALSE)</f>
        <v>No</v>
      </c>
      <c r="J1748" t="str">
        <f>VLOOKUP(A1748,'DATA TRANSFORMATION 4'!A:C,3,FALSE)</f>
        <v>Normal Weight</v>
      </c>
      <c r="K1748" t="str">
        <f>VLOOKUP(A1748,'DATA TRANSFORMATION 5'!A:C,3,FALSE)</f>
        <v>Normal</v>
      </c>
      <c r="L1748" t="str">
        <f>VLOOKUP(A1748,'DATA TRANSFORMATION 6'!A:E,5,FALSE)</f>
        <v>5-Nov-1993</v>
      </c>
      <c r="M1748" s="20">
        <f>VLOOKUP(A1748,'DATA TRANSFORMATION 8'!A:B,2,FALSE)</f>
        <v>16657.72</v>
      </c>
      <c r="N1748" t="str">
        <f>VLOOKUP(A1748,'DATA CLEANING 3'!A:D,3,FALSE)</f>
        <v>tier - 2</v>
      </c>
      <c r="O1748" t="str">
        <f>VLOOKUP(A1748,'DATA CLEANING 3'!A:D,4,FALSE)</f>
        <v>tier - 1</v>
      </c>
      <c r="P1748" t="str">
        <f>VLOOKUP(A1748,'DATA CLEANING 4'!A:B,2,FALSE)</f>
        <v>R1024</v>
      </c>
      <c r="Q1748">
        <f>VLOOKUP(A1748,'DATA TANSFORMATION 7'!A:F,6,FALSE)</f>
        <v>29</v>
      </c>
    </row>
    <row r="1749" spans="1:17" ht="16" x14ac:dyDescent="0.4">
      <c r="A1749" s="11" t="s">
        <v>1225</v>
      </c>
      <c r="B1749" t="str">
        <f>VLOOKUP(A1749,'DATA TRANSFORMATION 1'!A:E,4,FALSE)</f>
        <v>Pearson</v>
      </c>
      <c r="C1749">
        <f>VLOOKUP(A1749,'MEDICAL EXAMINATIONS'!A:H,2,FALSE)</f>
        <v>24.13</v>
      </c>
      <c r="D1749">
        <f>VLOOKUP(A1749,'MEDICAL EXAMINATIONS'!A:H,3,FALSE)</f>
        <v>5.2</v>
      </c>
      <c r="E1749" t="str">
        <f>VLOOKUP(A1749,'DATA TRANSFORMATION 3'!A:C,2,FALSE)</f>
        <v>No</v>
      </c>
      <c r="F1749" t="str">
        <f>VLOOKUP(A1749,'MEDICAL EXAMINATIONS'!A:H,5,FALSE)</f>
        <v>No</v>
      </c>
      <c r="G1749" t="str">
        <f>VLOOKUP(A1749,'MEDICAL EXAMINATIONS'!A:H,6,FALSE)</f>
        <v>No</v>
      </c>
      <c r="H1749">
        <f>VLOOKUP(A1749,'DATA TRANSFORMATION 2'!A:B,2,FALSE)</f>
        <v>1</v>
      </c>
      <c r="I1749" t="str">
        <f>VLOOKUP(A1749,'DATA TRANSFORMATION 3'!A:C,3,FALSE)</f>
        <v>No</v>
      </c>
      <c r="J1749" t="str">
        <f>VLOOKUP(A1749,'DATA TRANSFORMATION 4'!A:C,3,FALSE)</f>
        <v>Normal Weight</v>
      </c>
      <c r="K1749" t="str">
        <f>VLOOKUP(A1749,'DATA TRANSFORMATION 5'!A:C,3,FALSE)</f>
        <v>Normal</v>
      </c>
      <c r="L1749" t="str">
        <f>VLOOKUP(A1749,'DATA TRANSFORMATION 6'!A:E,5,FALSE)</f>
        <v>28-Aug-1974</v>
      </c>
      <c r="M1749" s="20">
        <f>VLOOKUP(A1749,'DATA TRANSFORMATION 8'!A:B,2,FALSE)</f>
        <v>16770.990000000002</v>
      </c>
      <c r="N1749" t="str">
        <f>VLOOKUP(A1749,'DATA CLEANING 3'!A:D,3,FALSE)</f>
        <v>tier - 2</v>
      </c>
      <c r="O1749" t="str">
        <f>VLOOKUP(A1749,'DATA CLEANING 3'!A:D,4,FALSE)</f>
        <v>tier - 1</v>
      </c>
      <c r="P1749" t="str">
        <f>VLOOKUP(A1749,'DATA CLEANING 4'!A:B,2,FALSE)</f>
        <v>R1012</v>
      </c>
      <c r="Q1749">
        <f>VLOOKUP(A1749,'DATA TANSFORMATION 7'!A:F,6,FALSE)</f>
        <v>48</v>
      </c>
    </row>
    <row r="1750" spans="1:17" ht="16" x14ac:dyDescent="0.4">
      <c r="A1750" s="11" t="s">
        <v>1223</v>
      </c>
      <c r="B1750" t="str">
        <f>VLOOKUP(A1750,'DATA TRANSFORMATION 1'!A:E,4,FALSE)</f>
        <v>Brian</v>
      </c>
      <c r="C1750">
        <f>VLOOKUP(A1750,'MEDICAL EXAMINATIONS'!A:H,2,FALSE)</f>
        <v>42.13</v>
      </c>
      <c r="D1750">
        <f>VLOOKUP(A1750,'MEDICAL EXAMINATIONS'!A:H,3,FALSE)</f>
        <v>4.54</v>
      </c>
      <c r="E1750" t="str">
        <f>VLOOKUP(A1750,'DATA TRANSFORMATION 3'!A:C,2,FALSE)</f>
        <v>Yes</v>
      </c>
      <c r="F1750" t="str">
        <f>VLOOKUP(A1750,'MEDICAL EXAMINATIONS'!A:H,5,FALSE)</f>
        <v>No</v>
      </c>
      <c r="G1750" t="str">
        <f>VLOOKUP(A1750,'MEDICAL EXAMINATIONS'!A:H,6,FALSE)</f>
        <v>No</v>
      </c>
      <c r="H1750">
        <f>VLOOKUP(A1750,'DATA TRANSFORMATION 2'!A:B,2,FALSE)</f>
        <v>1</v>
      </c>
      <c r="I1750" t="str">
        <f>VLOOKUP(A1750,'DATA TRANSFORMATION 3'!A:C,3,FALSE)</f>
        <v>No</v>
      </c>
      <c r="J1750" t="str">
        <f>VLOOKUP(A1750,'DATA TRANSFORMATION 4'!A:C,3,FALSE)</f>
        <v>Obesity</v>
      </c>
      <c r="K1750" t="str">
        <f>VLOOKUP(A1750,'DATA TRANSFORMATION 5'!A:C,3,FALSE)</f>
        <v>Normal</v>
      </c>
      <c r="L1750" t="str">
        <f>VLOOKUP(A1750,'DATA TRANSFORMATION 6'!A:E,5,FALSE)</f>
        <v>23-Sep-1989</v>
      </c>
      <c r="M1750" s="20">
        <f>VLOOKUP(A1750,'DATA TRANSFORMATION 8'!A:B,2,FALSE)</f>
        <v>16776.3</v>
      </c>
      <c r="N1750" t="str">
        <f>VLOOKUP(A1750,'DATA CLEANING 3'!A:D,3,FALSE)</f>
        <v>tier - 2</v>
      </c>
      <c r="O1750" t="str">
        <f>VLOOKUP(A1750,'DATA CLEANING 3'!A:D,4,FALSE)</f>
        <v>tier - 2</v>
      </c>
      <c r="P1750" t="str">
        <f>VLOOKUP(A1750,'DATA CLEANING 4'!A:B,2,FALSE)</f>
        <v>R1024</v>
      </c>
      <c r="Q1750">
        <f>VLOOKUP(A1750,'DATA TANSFORMATION 7'!A:F,6,FALSE)</f>
        <v>33</v>
      </c>
    </row>
    <row r="1751" spans="1:17" ht="16" x14ac:dyDescent="0.4">
      <c r="A1751" s="11" t="s">
        <v>1221</v>
      </c>
      <c r="B1751" t="str">
        <f>VLOOKUP(A1751,'DATA TRANSFORMATION 1'!A:E,4,FALSE)</f>
        <v>Brown</v>
      </c>
      <c r="C1751">
        <f>VLOOKUP(A1751,'MEDICAL EXAMINATIONS'!A:H,2,FALSE)</f>
        <v>17.86</v>
      </c>
      <c r="D1751">
        <f>VLOOKUP(A1751,'MEDICAL EXAMINATIONS'!A:H,3,FALSE)</f>
        <v>4.1100000000000003</v>
      </c>
      <c r="E1751" t="str">
        <f>VLOOKUP(A1751,'DATA TRANSFORMATION 3'!A:C,2,FALSE)</f>
        <v>No</v>
      </c>
      <c r="F1751" t="str">
        <f>VLOOKUP(A1751,'MEDICAL EXAMINATIONS'!A:H,5,FALSE)</f>
        <v>No</v>
      </c>
      <c r="G1751" t="str">
        <f>VLOOKUP(A1751,'MEDICAL EXAMINATIONS'!A:H,6,FALSE)</f>
        <v>No</v>
      </c>
      <c r="H1751">
        <f>VLOOKUP(A1751,'DATA TRANSFORMATION 2'!A:B,2,FALSE)</f>
        <v>1</v>
      </c>
      <c r="I1751" t="str">
        <f>VLOOKUP(A1751,'DATA TRANSFORMATION 3'!A:C,3,FALSE)</f>
        <v>No</v>
      </c>
      <c r="J1751" t="str">
        <f>VLOOKUP(A1751,'DATA TRANSFORMATION 4'!A:C,3,FALSE)</f>
        <v>Under Weight</v>
      </c>
      <c r="K1751" t="str">
        <f>VLOOKUP(A1751,'DATA TRANSFORMATION 5'!A:C,3,FALSE)</f>
        <v>Normal</v>
      </c>
      <c r="L1751" t="str">
        <f>VLOOKUP(A1751,'DATA TRANSFORMATION 6'!A:E,5,FALSE)</f>
        <v>29-Jul-1962</v>
      </c>
      <c r="M1751" s="20">
        <f>VLOOKUP(A1751,'DATA TRANSFORMATION 8'!A:B,2,FALSE)</f>
        <v>16779.400000000001</v>
      </c>
      <c r="N1751" t="str">
        <f>VLOOKUP(A1751,'DATA CLEANING 3'!A:D,3,FALSE)</f>
        <v>tier - 2</v>
      </c>
      <c r="O1751" t="str">
        <f>VLOOKUP(A1751,'DATA CLEANING 3'!A:D,4,FALSE)</f>
        <v>tier - 2</v>
      </c>
      <c r="P1751" t="str">
        <f>VLOOKUP(A1751,'DATA CLEANING 4'!A:B,2,FALSE)</f>
        <v>R1026</v>
      </c>
      <c r="Q1751">
        <f>VLOOKUP(A1751,'DATA TANSFORMATION 7'!A:F,6,FALSE)</f>
        <v>60</v>
      </c>
    </row>
    <row r="1752" spans="1:17" ht="16" x14ac:dyDescent="0.4">
      <c r="A1752" s="11" t="s">
        <v>1219</v>
      </c>
      <c r="B1752" t="str">
        <f>VLOOKUP(A1752,'DATA TRANSFORMATION 1'!A:E,4,FALSE)</f>
        <v>Fox</v>
      </c>
      <c r="C1752">
        <f>VLOOKUP(A1752,'MEDICAL EXAMINATIONS'!A:H,2,FALSE)</f>
        <v>32.78</v>
      </c>
      <c r="D1752">
        <f>VLOOKUP(A1752,'MEDICAL EXAMINATIONS'!A:H,3,FALSE)</f>
        <v>4.63</v>
      </c>
      <c r="E1752" t="str">
        <f>VLOOKUP(A1752,'DATA TRANSFORMATION 3'!A:C,2,FALSE)</f>
        <v>No</v>
      </c>
      <c r="F1752" t="str">
        <f>VLOOKUP(A1752,'MEDICAL EXAMINATIONS'!A:H,5,FALSE)</f>
        <v>No</v>
      </c>
      <c r="G1752" t="str">
        <f>VLOOKUP(A1752,'MEDICAL EXAMINATIONS'!A:H,6,FALSE)</f>
        <v>No</v>
      </c>
      <c r="H1752">
        <f>VLOOKUP(A1752,'DATA TRANSFORMATION 2'!A:B,2,FALSE)</f>
        <v>0</v>
      </c>
      <c r="I1752" t="str">
        <f>VLOOKUP(A1752,'DATA TRANSFORMATION 3'!A:C,3,FALSE)</f>
        <v>No</v>
      </c>
      <c r="J1752" t="str">
        <f>VLOOKUP(A1752,'DATA TRANSFORMATION 4'!A:C,3,FALSE)</f>
        <v>Obesity</v>
      </c>
      <c r="K1752" t="str">
        <f>VLOOKUP(A1752,'DATA TRANSFORMATION 5'!A:C,3,FALSE)</f>
        <v>Normal</v>
      </c>
      <c r="L1752" t="str">
        <f>VLOOKUP(A1752,'DATA TRANSFORMATION 6'!A:E,5,FALSE)</f>
        <v>19-Oct-1995</v>
      </c>
      <c r="M1752" s="20">
        <f>VLOOKUP(A1752,'DATA TRANSFORMATION 8'!A:B,2,FALSE)</f>
        <v>16796.41</v>
      </c>
      <c r="N1752" t="str">
        <f>VLOOKUP(A1752,'DATA CLEANING 3'!A:D,3,FALSE)</f>
        <v>tier - 2</v>
      </c>
      <c r="O1752" t="str">
        <f>VLOOKUP(A1752,'DATA CLEANING 3'!A:D,4,FALSE)</f>
        <v>tier - 3</v>
      </c>
      <c r="P1752" t="str">
        <f>VLOOKUP(A1752,'DATA CLEANING 4'!A:B,2,FALSE)</f>
        <v>R1024</v>
      </c>
      <c r="Q1752">
        <f>VLOOKUP(A1752,'DATA TANSFORMATION 7'!A:F,6,FALSE)</f>
        <v>27</v>
      </c>
    </row>
    <row r="1753" spans="1:17" ht="16" x14ac:dyDescent="0.4">
      <c r="A1753" s="11" t="s">
        <v>1217</v>
      </c>
      <c r="B1753" t="str">
        <f>VLOOKUP(A1753,'DATA TRANSFORMATION 1'!A:E,4,FALSE)</f>
        <v>Traver</v>
      </c>
      <c r="C1753">
        <f>VLOOKUP(A1753,'MEDICAL EXAMINATIONS'!A:H,2,FALSE)</f>
        <v>23.9</v>
      </c>
      <c r="D1753">
        <f>VLOOKUP(A1753,'MEDICAL EXAMINATIONS'!A:H,3,FALSE)</f>
        <v>6.06</v>
      </c>
      <c r="E1753" t="str">
        <f>VLOOKUP(A1753,'DATA TRANSFORMATION 3'!A:C,2,FALSE)</f>
        <v>Yes</v>
      </c>
      <c r="F1753" t="str">
        <f>VLOOKUP(A1753,'MEDICAL EXAMINATIONS'!A:H,5,FALSE)</f>
        <v>No</v>
      </c>
      <c r="G1753" t="str">
        <f>VLOOKUP(A1753,'MEDICAL EXAMINATIONS'!A:H,6,FALSE)</f>
        <v>Yes</v>
      </c>
      <c r="H1753">
        <f>VLOOKUP(A1753,'DATA TRANSFORMATION 2'!A:B,2,FALSE)</f>
        <v>1</v>
      </c>
      <c r="I1753" t="str">
        <f>VLOOKUP(A1753,'DATA TRANSFORMATION 3'!A:C,3,FALSE)</f>
        <v>No</v>
      </c>
      <c r="J1753" t="str">
        <f>VLOOKUP(A1753,'DATA TRANSFORMATION 4'!A:C,3,FALSE)</f>
        <v>Normal Weight</v>
      </c>
      <c r="K1753" t="str">
        <f>VLOOKUP(A1753,'DATA TRANSFORMATION 5'!A:C,3,FALSE)</f>
        <v>Prediabetes</v>
      </c>
      <c r="L1753" t="str">
        <f>VLOOKUP(A1753,'DATA TRANSFORMATION 6'!A:E,5,FALSE)</f>
        <v>8-Aug-1974</v>
      </c>
      <c r="M1753" s="20">
        <f>VLOOKUP(A1753,'DATA TRANSFORMATION 8'!A:B,2,FALSE)</f>
        <v>16841.32</v>
      </c>
      <c r="N1753" t="str">
        <f>VLOOKUP(A1753,'DATA CLEANING 3'!A:D,3,FALSE)</f>
        <v>tier - 2</v>
      </c>
      <c r="O1753" t="str">
        <f>VLOOKUP(A1753,'DATA CLEANING 3'!A:D,4,FALSE)</f>
        <v>tier - 3</v>
      </c>
      <c r="P1753" t="str">
        <f>VLOOKUP(A1753,'DATA CLEANING 4'!A:B,2,FALSE)</f>
        <v>R1011</v>
      </c>
      <c r="Q1753">
        <f>VLOOKUP(A1753,'DATA TANSFORMATION 7'!A:F,6,FALSE)</f>
        <v>48</v>
      </c>
    </row>
    <row r="1754" spans="1:17" ht="16" x14ac:dyDescent="0.4">
      <c r="A1754" s="11" t="s">
        <v>1215</v>
      </c>
      <c r="B1754" t="str">
        <f>VLOOKUP(A1754,'DATA TRANSFORMATION 1'!A:E,4,FALSE)</f>
        <v>Quick</v>
      </c>
      <c r="C1754">
        <f>VLOOKUP(A1754,'MEDICAL EXAMINATIONS'!A:H,2,FALSE)</f>
        <v>15.47</v>
      </c>
      <c r="D1754">
        <f>VLOOKUP(A1754,'MEDICAL EXAMINATIONS'!A:H,3,FALSE)</f>
        <v>8.43</v>
      </c>
      <c r="E1754" t="str">
        <f>VLOOKUP(A1754,'DATA TRANSFORMATION 3'!A:C,2,FALSE)</f>
        <v>No</v>
      </c>
      <c r="F1754" t="str">
        <f>VLOOKUP(A1754,'MEDICAL EXAMINATIONS'!A:H,5,FALSE)</f>
        <v>No</v>
      </c>
      <c r="G1754" t="str">
        <f>VLOOKUP(A1754,'MEDICAL EXAMINATIONS'!A:H,6,FALSE)</f>
        <v>No</v>
      </c>
      <c r="H1754">
        <f>VLOOKUP(A1754,'DATA TRANSFORMATION 2'!A:B,2,FALSE)</f>
        <v>0</v>
      </c>
      <c r="I1754" t="str">
        <f>VLOOKUP(A1754,'DATA TRANSFORMATION 3'!A:C,3,FALSE)</f>
        <v>No</v>
      </c>
      <c r="J1754" t="str">
        <f>VLOOKUP(A1754,'DATA TRANSFORMATION 4'!A:C,3,FALSE)</f>
        <v>Under Weight</v>
      </c>
      <c r="K1754" t="str">
        <f>VLOOKUP(A1754,'DATA TRANSFORMATION 5'!A:C,3,FALSE)</f>
        <v>Diabetes</v>
      </c>
      <c r="L1754" t="str">
        <f>VLOOKUP(A1754,'DATA TRANSFORMATION 6'!A:E,5,FALSE)</f>
        <v>10-Sep-2003</v>
      </c>
      <c r="M1754" s="20">
        <f>VLOOKUP(A1754,'DATA TRANSFORMATION 8'!A:B,2,FALSE)</f>
        <v>16884.919999999998</v>
      </c>
      <c r="N1754" t="str">
        <f>VLOOKUP(A1754,'DATA CLEANING 3'!A:D,3,FALSE)</f>
        <v>tier - 2</v>
      </c>
      <c r="O1754" t="str">
        <f>VLOOKUP(A1754,'DATA CLEANING 3'!A:D,4,FALSE)</f>
        <v>tier - 2</v>
      </c>
      <c r="P1754" t="str">
        <f>VLOOKUP(A1754,'DATA CLEANING 4'!A:B,2,FALSE)</f>
        <v>R1011</v>
      </c>
      <c r="Q1754">
        <f>VLOOKUP(A1754,'DATA TANSFORMATION 7'!A:F,6,FALSE)</f>
        <v>19</v>
      </c>
    </row>
    <row r="1755" spans="1:17" ht="16" x14ac:dyDescent="0.4">
      <c r="A1755" s="11" t="s">
        <v>1213</v>
      </c>
      <c r="B1755" t="str">
        <f>VLOOKUP(A1755,'DATA TRANSFORMATION 1'!A:E,4,FALSE)</f>
        <v>Scott</v>
      </c>
      <c r="C1755">
        <f>VLOOKUP(A1755,'MEDICAL EXAMINATIONS'!A:H,2,FALSE)</f>
        <v>28.54</v>
      </c>
      <c r="D1755">
        <f>VLOOKUP(A1755,'MEDICAL EXAMINATIONS'!A:H,3,FALSE)</f>
        <v>5.51</v>
      </c>
      <c r="E1755" t="str">
        <f>VLOOKUP(A1755,'DATA TRANSFORMATION 3'!A:C,2,FALSE)</f>
        <v>No</v>
      </c>
      <c r="F1755" t="str">
        <f>VLOOKUP(A1755,'MEDICAL EXAMINATIONS'!A:H,5,FALSE)</f>
        <v>No</v>
      </c>
      <c r="G1755" t="str">
        <f>VLOOKUP(A1755,'MEDICAL EXAMINATIONS'!A:H,6,FALSE)</f>
        <v>Yes</v>
      </c>
      <c r="H1755">
        <f>VLOOKUP(A1755,'DATA TRANSFORMATION 2'!A:B,2,FALSE)</f>
        <v>1</v>
      </c>
      <c r="I1755" t="str">
        <f>VLOOKUP(A1755,'DATA TRANSFORMATION 3'!A:C,3,FALSE)</f>
        <v>No</v>
      </c>
      <c r="J1755" t="str">
        <f>VLOOKUP(A1755,'DATA TRANSFORMATION 4'!A:C,3,FALSE)</f>
        <v>Over Weight</v>
      </c>
      <c r="K1755" t="str">
        <f>VLOOKUP(A1755,'DATA TRANSFORMATION 5'!A:C,3,FALSE)</f>
        <v>Normal</v>
      </c>
      <c r="L1755" t="str">
        <f>VLOOKUP(A1755,'DATA TRANSFORMATION 6'!A:E,5,FALSE)</f>
        <v>21-Oct-1968</v>
      </c>
      <c r="M1755" s="20">
        <f>VLOOKUP(A1755,'DATA TRANSFORMATION 8'!A:B,2,FALSE)</f>
        <v>16903.5</v>
      </c>
      <c r="N1755" t="str">
        <f>VLOOKUP(A1755,'DATA CLEANING 3'!A:D,3,FALSE)</f>
        <v>tier - 2</v>
      </c>
      <c r="O1755" t="str">
        <f>VLOOKUP(A1755,'DATA CLEANING 3'!A:D,4,FALSE)</f>
        <v>tier - 3</v>
      </c>
      <c r="P1755" t="str">
        <f>VLOOKUP(A1755,'DATA CLEANING 4'!A:B,2,FALSE)</f>
        <v>R1012</v>
      </c>
      <c r="Q1755">
        <f>VLOOKUP(A1755,'DATA TANSFORMATION 7'!A:F,6,FALSE)</f>
        <v>54</v>
      </c>
    </row>
    <row r="1756" spans="1:17" ht="16" x14ac:dyDescent="0.4">
      <c r="A1756" s="11" t="s">
        <v>1211</v>
      </c>
      <c r="B1756" t="str">
        <f>VLOOKUP(A1756,'DATA TRANSFORMATION 1'!A:E,4,FALSE)</f>
        <v>Theriot</v>
      </c>
      <c r="C1756">
        <f>VLOOKUP(A1756,'MEDICAL EXAMINATIONS'!A:H,2,FALSE)</f>
        <v>18.54</v>
      </c>
      <c r="D1756">
        <f>VLOOKUP(A1756,'MEDICAL EXAMINATIONS'!A:H,3,FALSE)</f>
        <v>4.95</v>
      </c>
      <c r="E1756" t="str">
        <f>VLOOKUP(A1756,'DATA TRANSFORMATION 3'!A:C,2,FALSE)</f>
        <v>No</v>
      </c>
      <c r="F1756" t="str">
        <f>VLOOKUP(A1756,'MEDICAL EXAMINATIONS'!A:H,5,FALSE)</f>
        <v>No</v>
      </c>
      <c r="G1756" t="str">
        <f>VLOOKUP(A1756,'MEDICAL EXAMINATIONS'!A:H,6,FALSE)</f>
        <v>No</v>
      </c>
      <c r="H1756">
        <f>VLOOKUP(A1756,'DATA TRANSFORMATION 2'!A:B,2,FALSE)</f>
        <v>0</v>
      </c>
      <c r="I1756" t="str">
        <f>VLOOKUP(A1756,'DATA TRANSFORMATION 3'!A:C,3,FALSE)</f>
        <v>No</v>
      </c>
      <c r="J1756" t="str">
        <f>VLOOKUP(A1756,'DATA TRANSFORMATION 4'!A:C,3,FALSE)</f>
        <v>Normal Weight</v>
      </c>
      <c r="K1756" t="str">
        <f>VLOOKUP(A1756,'DATA TRANSFORMATION 5'!A:C,3,FALSE)</f>
        <v>Normal</v>
      </c>
      <c r="L1756" t="str">
        <f>VLOOKUP(A1756,'DATA TRANSFORMATION 6'!A:E,5,FALSE)</f>
        <v>25-Aug-1977</v>
      </c>
      <c r="M1756" s="20">
        <f>VLOOKUP(A1756,'DATA TRANSFORMATION 8'!A:B,2,FALSE)</f>
        <v>16921.09</v>
      </c>
      <c r="N1756" t="str">
        <f>VLOOKUP(A1756,'DATA CLEANING 3'!A:D,3,FALSE)</f>
        <v>tier - 2</v>
      </c>
      <c r="O1756" t="str">
        <f>VLOOKUP(A1756,'DATA CLEANING 3'!A:D,4,FALSE)</f>
        <v>tier - 3</v>
      </c>
      <c r="P1756" t="str">
        <f>VLOOKUP(A1756,'DATA CLEANING 4'!A:B,2,FALSE)</f>
        <v>R1023</v>
      </c>
      <c r="Q1756">
        <f>VLOOKUP(A1756,'DATA TANSFORMATION 7'!A:F,6,FALSE)</f>
        <v>45</v>
      </c>
    </row>
    <row r="1757" spans="1:17" ht="16" x14ac:dyDescent="0.4">
      <c r="A1757" s="11" t="s">
        <v>1209</v>
      </c>
      <c r="B1757" t="str">
        <f>VLOOKUP(A1757,'DATA TRANSFORMATION 1'!A:E,4,FALSE)</f>
        <v>Michalis</v>
      </c>
      <c r="C1757">
        <f>VLOOKUP(A1757,'MEDICAL EXAMINATIONS'!A:H,2,FALSE)</f>
        <v>32.18</v>
      </c>
      <c r="D1757">
        <f>VLOOKUP(A1757,'MEDICAL EXAMINATIONS'!A:H,3,FALSE)</f>
        <v>6.44</v>
      </c>
      <c r="E1757" t="str">
        <f>VLOOKUP(A1757,'DATA TRANSFORMATION 3'!A:C,2,FALSE)</f>
        <v>Yes</v>
      </c>
      <c r="F1757" t="str">
        <f>VLOOKUP(A1757,'MEDICAL EXAMINATIONS'!A:H,5,FALSE)</f>
        <v>No</v>
      </c>
      <c r="G1757" t="str">
        <f>VLOOKUP(A1757,'MEDICAL EXAMINATIONS'!A:H,6,FALSE)</f>
        <v>Yes</v>
      </c>
      <c r="H1757">
        <f>VLOOKUP(A1757,'DATA TRANSFORMATION 2'!A:B,2,FALSE)</f>
        <v>1</v>
      </c>
      <c r="I1757" t="str">
        <f>VLOOKUP(A1757,'DATA TRANSFORMATION 3'!A:C,3,FALSE)</f>
        <v>No</v>
      </c>
      <c r="J1757" t="str">
        <f>VLOOKUP(A1757,'DATA TRANSFORMATION 4'!A:C,3,FALSE)</f>
        <v>Obesity</v>
      </c>
      <c r="K1757" t="str">
        <f>VLOOKUP(A1757,'DATA TRANSFORMATION 5'!A:C,3,FALSE)</f>
        <v>Prediabetes</v>
      </c>
      <c r="L1757" t="str">
        <f>VLOOKUP(A1757,'DATA TRANSFORMATION 6'!A:E,5,FALSE)</f>
        <v>16-Jul-1980</v>
      </c>
      <c r="M1757" s="20">
        <f>VLOOKUP(A1757,'DATA TRANSFORMATION 8'!A:B,2,FALSE)</f>
        <v>16990.55</v>
      </c>
      <c r="N1757" t="str">
        <f>VLOOKUP(A1757,'DATA CLEANING 3'!A:D,3,FALSE)</f>
        <v>tier - 2</v>
      </c>
      <c r="O1757" t="str">
        <f>VLOOKUP(A1757,'DATA CLEANING 3'!A:D,4,FALSE)</f>
        <v>tier - 3</v>
      </c>
      <c r="P1757" t="str">
        <f>VLOOKUP(A1757,'DATA CLEANING 4'!A:B,2,FALSE)</f>
        <v>R1012</v>
      </c>
      <c r="Q1757">
        <f>VLOOKUP(A1757,'DATA TANSFORMATION 7'!A:F,6,FALSE)</f>
        <v>42</v>
      </c>
    </row>
    <row r="1758" spans="1:17" ht="16" x14ac:dyDescent="0.4">
      <c r="A1758" s="11" t="s">
        <v>1207</v>
      </c>
      <c r="B1758" t="str">
        <f>VLOOKUP(A1758,'DATA TRANSFORMATION 1'!A:E,4,FALSE)</f>
        <v>Hall</v>
      </c>
      <c r="C1758">
        <f>VLOOKUP(A1758,'MEDICAL EXAMINATIONS'!A:H,2,FALSE)</f>
        <v>37.380000000000003</v>
      </c>
      <c r="D1758">
        <f>VLOOKUP(A1758,'MEDICAL EXAMINATIONS'!A:H,3,FALSE)</f>
        <v>6.05</v>
      </c>
      <c r="E1758" t="str">
        <f>VLOOKUP(A1758,'DATA TRANSFORMATION 3'!A:C,2,FALSE)</f>
        <v>Yes</v>
      </c>
      <c r="F1758" t="str">
        <f>VLOOKUP(A1758,'MEDICAL EXAMINATIONS'!A:H,5,FALSE)</f>
        <v>No</v>
      </c>
      <c r="G1758" t="str">
        <f>VLOOKUP(A1758,'MEDICAL EXAMINATIONS'!A:H,6,FALSE)</f>
        <v>No</v>
      </c>
      <c r="H1758">
        <f>VLOOKUP(A1758,'DATA TRANSFORMATION 2'!A:B,2,FALSE)</f>
        <v>0</v>
      </c>
      <c r="I1758" t="str">
        <f>VLOOKUP(A1758,'DATA TRANSFORMATION 3'!A:C,3,FALSE)</f>
        <v>No</v>
      </c>
      <c r="J1758" t="str">
        <f>VLOOKUP(A1758,'DATA TRANSFORMATION 4'!A:C,3,FALSE)</f>
        <v>Obesity</v>
      </c>
      <c r="K1758" t="str">
        <f>VLOOKUP(A1758,'DATA TRANSFORMATION 5'!A:C,3,FALSE)</f>
        <v>Prediabetes</v>
      </c>
      <c r="L1758" t="str">
        <f>VLOOKUP(A1758,'DATA TRANSFORMATION 6'!A:E,5,FALSE)</f>
        <v>22-Aug-1971</v>
      </c>
      <c r="M1758" s="20">
        <f>VLOOKUP(A1758,'DATA TRANSFORMATION 8'!A:B,2,FALSE)</f>
        <v>17016.009999999998</v>
      </c>
      <c r="N1758" t="str">
        <f>VLOOKUP(A1758,'DATA CLEANING 3'!A:D,3,FALSE)</f>
        <v>tier - 2</v>
      </c>
      <c r="O1758" t="str">
        <f>VLOOKUP(A1758,'DATA CLEANING 3'!A:D,4,FALSE)</f>
        <v>tier - 2</v>
      </c>
      <c r="P1758" t="str">
        <f>VLOOKUP(A1758,'DATA CLEANING 4'!A:B,2,FALSE)</f>
        <v>R1023</v>
      </c>
      <c r="Q1758">
        <f>VLOOKUP(A1758,'DATA TANSFORMATION 7'!A:F,6,FALSE)</f>
        <v>51</v>
      </c>
    </row>
    <row r="1759" spans="1:17" ht="16" x14ac:dyDescent="0.4">
      <c r="A1759" s="11" t="s">
        <v>1205</v>
      </c>
      <c r="B1759" t="str">
        <f>VLOOKUP(A1759,'DATA TRANSFORMATION 1'!A:E,4,FALSE)</f>
        <v>Tjong Clemons</v>
      </c>
      <c r="C1759">
        <f>VLOOKUP(A1759,'MEDICAL EXAMINATIONS'!A:H,2,FALSE)</f>
        <v>31.12</v>
      </c>
      <c r="D1759">
        <f>VLOOKUP(A1759,'MEDICAL EXAMINATIONS'!A:H,3,FALSE)</f>
        <v>4.76</v>
      </c>
      <c r="E1759" t="str">
        <f>VLOOKUP(A1759,'DATA TRANSFORMATION 3'!A:C,2,FALSE)</f>
        <v>Yes</v>
      </c>
      <c r="F1759" t="str">
        <f>VLOOKUP(A1759,'MEDICAL EXAMINATIONS'!A:H,5,FALSE)</f>
        <v>No</v>
      </c>
      <c r="G1759" t="str">
        <f>VLOOKUP(A1759,'MEDICAL EXAMINATIONS'!A:H,6,FALSE)</f>
        <v>Yes</v>
      </c>
      <c r="H1759">
        <f>VLOOKUP(A1759,'DATA TRANSFORMATION 2'!A:B,2,FALSE)</f>
        <v>1</v>
      </c>
      <c r="I1759" t="str">
        <f>VLOOKUP(A1759,'DATA TRANSFORMATION 3'!A:C,3,FALSE)</f>
        <v>No</v>
      </c>
      <c r="J1759" t="str">
        <f>VLOOKUP(A1759,'DATA TRANSFORMATION 4'!A:C,3,FALSE)</f>
        <v>Obesity</v>
      </c>
      <c r="K1759" t="str">
        <f>VLOOKUP(A1759,'DATA TRANSFORMATION 5'!A:C,3,FALSE)</f>
        <v>Normal</v>
      </c>
      <c r="L1759" t="str">
        <f>VLOOKUP(A1759,'DATA TRANSFORMATION 6'!A:E,5,FALSE)</f>
        <v>10-Jun-1996</v>
      </c>
      <c r="M1759" s="20">
        <f>VLOOKUP(A1759,'DATA TRANSFORMATION 8'!A:B,2,FALSE)</f>
        <v>17043.34</v>
      </c>
      <c r="N1759" t="str">
        <f>VLOOKUP(A1759,'DATA CLEANING 3'!A:D,3,FALSE)</f>
        <v>tier - 2</v>
      </c>
      <c r="O1759" t="str">
        <f>VLOOKUP(A1759,'DATA CLEANING 3'!A:D,4,FALSE)</f>
        <v>tier - 3</v>
      </c>
      <c r="P1759" t="str">
        <f>VLOOKUP(A1759,'DATA CLEANING 4'!A:B,2,FALSE)</f>
        <v>R1013</v>
      </c>
      <c r="Q1759">
        <f>VLOOKUP(A1759,'DATA TANSFORMATION 7'!A:F,6,FALSE)</f>
        <v>26</v>
      </c>
    </row>
    <row r="1760" spans="1:17" ht="16" x14ac:dyDescent="0.4">
      <c r="A1760" s="11" t="s">
        <v>1203</v>
      </c>
      <c r="B1760" t="str">
        <f>VLOOKUP(A1760,'DATA TRANSFORMATION 1'!A:E,4,FALSE)</f>
        <v>Palma</v>
      </c>
      <c r="C1760">
        <f>VLOOKUP(A1760,'MEDICAL EXAMINATIONS'!A:H,2,FALSE)</f>
        <v>22.01</v>
      </c>
      <c r="D1760">
        <f>VLOOKUP(A1760,'MEDICAL EXAMINATIONS'!A:H,3,FALSE)</f>
        <v>6.72</v>
      </c>
      <c r="E1760" t="str">
        <f>VLOOKUP(A1760,'DATA TRANSFORMATION 3'!A:C,2,FALSE)</f>
        <v>Yes</v>
      </c>
      <c r="F1760" t="str">
        <f>VLOOKUP(A1760,'MEDICAL EXAMINATIONS'!A:H,5,FALSE)</f>
        <v>No</v>
      </c>
      <c r="G1760" t="str">
        <f>VLOOKUP(A1760,'MEDICAL EXAMINATIONS'!A:H,6,FALSE)</f>
        <v>No</v>
      </c>
      <c r="H1760">
        <f>VLOOKUP(A1760,'DATA TRANSFORMATION 2'!A:B,2,FALSE)</f>
        <v>1</v>
      </c>
      <c r="I1760" t="str">
        <f>VLOOKUP(A1760,'DATA TRANSFORMATION 3'!A:C,3,FALSE)</f>
        <v>No</v>
      </c>
      <c r="J1760" t="str">
        <f>VLOOKUP(A1760,'DATA TRANSFORMATION 4'!A:C,3,FALSE)</f>
        <v>Normal Weight</v>
      </c>
      <c r="K1760" t="str">
        <f>VLOOKUP(A1760,'DATA TRANSFORMATION 5'!A:C,3,FALSE)</f>
        <v>Diabetes</v>
      </c>
      <c r="L1760" t="str">
        <f>VLOOKUP(A1760,'DATA TRANSFORMATION 6'!A:E,5,FALSE)</f>
        <v>26-Dec-2003</v>
      </c>
      <c r="M1760" s="20">
        <f>VLOOKUP(A1760,'DATA TRANSFORMATION 8'!A:B,2,FALSE)</f>
        <v>17081.080000000002</v>
      </c>
      <c r="N1760" t="str">
        <f>VLOOKUP(A1760,'DATA CLEANING 3'!A:D,3,FALSE)</f>
        <v>tier - 2</v>
      </c>
      <c r="O1760" t="str">
        <f>VLOOKUP(A1760,'DATA CLEANING 3'!A:D,4,FALSE)</f>
        <v>tier - 2</v>
      </c>
      <c r="P1760" t="str">
        <f>VLOOKUP(A1760,'DATA CLEANING 4'!A:B,2,FALSE)</f>
        <v>R1011</v>
      </c>
      <c r="Q1760">
        <f>VLOOKUP(A1760,'DATA TANSFORMATION 7'!A:F,6,FALSE)</f>
        <v>19</v>
      </c>
    </row>
    <row r="1761" spans="1:17" ht="16" x14ac:dyDescent="0.4">
      <c r="A1761" s="11" t="s">
        <v>1201</v>
      </c>
      <c r="B1761" t="str">
        <f>VLOOKUP(A1761,'DATA TRANSFORMATION 1'!A:E,4,FALSE)</f>
        <v>Takaoka</v>
      </c>
      <c r="C1761">
        <f>VLOOKUP(A1761,'MEDICAL EXAMINATIONS'!A:H,2,FALSE)</f>
        <v>27.645</v>
      </c>
      <c r="D1761">
        <f>VLOOKUP(A1761,'MEDICAL EXAMINATIONS'!A:H,3,FALSE)</f>
        <v>5.7</v>
      </c>
      <c r="E1761" t="str">
        <f>VLOOKUP(A1761,'DATA TRANSFORMATION 3'!A:C,2,FALSE)</f>
        <v>No</v>
      </c>
      <c r="F1761" t="str">
        <f>VLOOKUP(A1761,'MEDICAL EXAMINATIONS'!A:H,5,FALSE)</f>
        <v>No</v>
      </c>
      <c r="G1761" t="str">
        <f>VLOOKUP(A1761,'MEDICAL EXAMINATIONS'!A:H,6,FALSE)</f>
        <v>No</v>
      </c>
      <c r="H1761">
        <f>VLOOKUP(A1761,'DATA TRANSFORMATION 2'!A:B,2,FALSE)</f>
        <v>0</v>
      </c>
      <c r="I1761" t="str">
        <f>VLOOKUP(A1761,'DATA TRANSFORMATION 3'!A:C,3,FALSE)</f>
        <v>No</v>
      </c>
      <c r="J1761" t="str">
        <f>VLOOKUP(A1761,'DATA TRANSFORMATION 4'!A:C,3,FALSE)</f>
        <v>Over Weight</v>
      </c>
      <c r="K1761" t="str">
        <f>VLOOKUP(A1761,'DATA TRANSFORMATION 5'!A:C,3,FALSE)</f>
        <v>Prediabetes</v>
      </c>
      <c r="L1761" t="str">
        <f>VLOOKUP(A1761,'DATA TRANSFORMATION 6'!A:E,5,FALSE)</f>
        <v>28-Jun-2002</v>
      </c>
      <c r="M1761" s="20">
        <f>VLOOKUP(A1761,'DATA TRANSFORMATION 8'!A:B,2,FALSE)</f>
        <v>17085.27</v>
      </c>
      <c r="N1761" t="str">
        <f>VLOOKUP(A1761,'DATA CLEANING 3'!A:D,3,FALSE)</f>
        <v>tier - 2</v>
      </c>
      <c r="O1761" t="str">
        <f>VLOOKUP(A1761,'DATA CLEANING 3'!A:D,4,FALSE)</f>
        <v>tier - 3</v>
      </c>
      <c r="P1761" t="str">
        <f>VLOOKUP(A1761,'DATA CLEANING 4'!A:B,2,FALSE)</f>
        <v>R1013</v>
      </c>
      <c r="Q1761">
        <f>VLOOKUP(A1761,'DATA TANSFORMATION 7'!A:F,6,FALSE)</f>
        <v>20</v>
      </c>
    </row>
    <row r="1762" spans="1:17" ht="16" x14ac:dyDescent="0.4">
      <c r="A1762" s="11" t="s">
        <v>1199</v>
      </c>
      <c r="B1762" t="str">
        <f>VLOOKUP(A1762,'DATA TRANSFORMATION 1'!A:E,4,FALSE)</f>
        <v>Sherman</v>
      </c>
      <c r="C1762">
        <f>VLOOKUP(A1762,'MEDICAL EXAMINATIONS'!A:H,2,FALSE)</f>
        <v>29.64</v>
      </c>
      <c r="D1762">
        <f>VLOOKUP(A1762,'MEDICAL EXAMINATIONS'!A:H,3,FALSE)</f>
        <v>5.31</v>
      </c>
      <c r="E1762" t="str">
        <f>VLOOKUP(A1762,'DATA TRANSFORMATION 3'!A:C,2,FALSE)</f>
        <v>Yes</v>
      </c>
      <c r="F1762" t="str">
        <f>VLOOKUP(A1762,'MEDICAL EXAMINATIONS'!A:H,5,FALSE)</f>
        <v>No</v>
      </c>
      <c r="G1762" t="str">
        <f>VLOOKUP(A1762,'MEDICAL EXAMINATIONS'!A:H,6,FALSE)</f>
        <v>No</v>
      </c>
      <c r="H1762">
        <f>VLOOKUP(A1762,'DATA TRANSFORMATION 2'!A:B,2,FALSE)</f>
        <v>0</v>
      </c>
      <c r="I1762" t="str">
        <f>VLOOKUP(A1762,'DATA TRANSFORMATION 3'!A:C,3,FALSE)</f>
        <v>No</v>
      </c>
      <c r="J1762" t="str">
        <f>VLOOKUP(A1762,'DATA TRANSFORMATION 4'!A:C,3,FALSE)</f>
        <v>Over Weight</v>
      </c>
      <c r="K1762" t="str">
        <f>VLOOKUP(A1762,'DATA TRANSFORMATION 5'!A:C,3,FALSE)</f>
        <v>Normal</v>
      </c>
      <c r="L1762" t="str">
        <f>VLOOKUP(A1762,'DATA TRANSFORMATION 6'!A:E,5,FALSE)</f>
        <v>3-Jun-1998</v>
      </c>
      <c r="M1762" s="20">
        <f>VLOOKUP(A1762,'DATA TRANSFORMATION 8'!A:B,2,FALSE)</f>
        <v>17128.43</v>
      </c>
      <c r="N1762" t="str">
        <f>VLOOKUP(A1762,'DATA CLEANING 3'!A:D,3,FALSE)</f>
        <v>tier - 2</v>
      </c>
      <c r="O1762" t="str">
        <f>VLOOKUP(A1762,'DATA CLEANING 3'!A:D,4,FALSE)</f>
        <v>tier - 3</v>
      </c>
      <c r="P1762" t="str">
        <f>VLOOKUP(A1762,'DATA CLEANING 4'!A:B,2,FALSE)</f>
        <v>R1016</v>
      </c>
      <c r="Q1762">
        <f>VLOOKUP(A1762,'DATA TANSFORMATION 7'!A:F,6,FALSE)</f>
        <v>25</v>
      </c>
    </row>
    <row r="1763" spans="1:17" ht="16" x14ac:dyDescent="0.4">
      <c r="A1763" s="11" t="s">
        <v>1197</v>
      </c>
      <c r="B1763" t="str">
        <f>VLOOKUP(A1763,'DATA TRANSFORMATION 1'!A:E,4,FALSE)</f>
        <v>Andre</v>
      </c>
      <c r="C1763">
        <f>VLOOKUP(A1763,'MEDICAL EXAMINATIONS'!A:H,2,FALSE)</f>
        <v>33.700000000000003</v>
      </c>
      <c r="D1763">
        <f>VLOOKUP(A1763,'MEDICAL EXAMINATIONS'!A:H,3,FALSE)</f>
        <v>4.32</v>
      </c>
      <c r="E1763" t="str">
        <f>VLOOKUP(A1763,'DATA TRANSFORMATION 3'!A:C,2,FALSE)</f>
        <v>Yes</v>
      </c>
      <c r="F1763" t="str">
        <f>VLOOKUP(A1763,'MEDICAL EXAMINATIONS'!A:H,5,FALSE)</f>
        <v>No</v>
      </c>
      <c r="G1763" t="str">
        <f>VLOOKUP(A1763,'MEDICAL EXAMINATIONS'!A:H,6,FALSE)</f>
        <v>No</v>
      </c>
      <c r="H1763">
        <f>VLOOKUP(A1763,'DATA TRANSFORMATION 2'!A:B,2,FALSE)</f>
        <v>1</v>
      </c>
      <c r="I1763" t="str">
        <f>VLOOKUP(A1763,'DATA TRANSFORMATION 3'!A:C,3,FALSE)</f>
        <v>No</v>
      </c>
      <c r="J1763" t="str">
        <f>VLOOKUP(A1763,'DATA TRANSFORMATION 4'!A:C,3,FALSE)</f>
        <v>Obesity</v>
      </c>
      <c r="K1763" t="str">
        <f>VLOOKUP(A1763,'DATA TRANSFORMATION 5'!A:C,3,FALSE)</f>
        <v>Normal</v>
      </c>
      <c r="L1763" t="str">
        <f>VLOOKUP(A1763,'DATA TRANSFORMATION 6'!A:E,5,FALSE)</f>
        <v>16-Sep-1965</v>
      </c>
      <c r="M1763" s="20">
        <f>VLOOKUP(A1763,'DATA TRANSFORMATION 8'!A:B,2,FALSE)</f>
        <v>17172.27</v>
      </c>
      <c r="N1763" t="str">
        <f>VLOOKUP(A1763,'DATA CLEANING 3'!A:D,3,FALSE)</f>
        <v>tier - 2</v>
      </c>
      <c r="O1763" t="str">
        <f>VLOOKUP(A1763,'DATA CLEANING 3'!A:D,4,FALSE)</f>
        <v>tier - 2</v>
      </c>
      <c r="P1763" t="str">
        <f>VLOOKUP(A1763,'DATA CLEANING 4'!A:B,2,FALSE)</f>
        <v>R1026</v>
      </c>
      <c r="Q1763">
        <f>VLOOKUP(A1763,'DATA TANSFORMATION 7'!A:F,6,FALSE)</f>
        <v>57</v>
      </c>
    </row>
    <row r="1764" spans="1:17" ht="16" x14ac:dyDescent="0.4">
      <c r="A1764" s="11" t="s">
        <v>1195</v>
      </c>
      <c r="B1764" t="str">
        <f>VLOOKUP(A1764,'DATA TRANSFORMATION 1'!A:E,4,FALSE)</f>
        <v>Switt</v>
      </c>
      <c r="C1764">
        <f>VLOOKUP(A1764,'MEDICAL EXAMINATIONS'!A:H,2,FALSE)</f>
        <v>27.5</v>
      </c>
      <c r="D1764">
        <f>VLOOKUP(A1764,'MEDICAL EXAMINATIONS'!A:H,3,FALSE)</f>
        <v>4.2300000000000004</v>
      </c>
      <c r="E1764" t="str">
        <f>VLOOKUP(A1764,'DATA TRANSFORMATION 3'!A:C,2,FALSE)</f>
        <v>Yes</v>
      </c>
      <c r="F1764" t="str">
        <f>VLOOKUP(A1764,'MEDICAL EXAMINATIONS'!A:H,5,FALSE)</f>
        <v>No</v>
      </c>
      <c r="G1764" t="str">
        <f>VLOOKUP(A1764,'MEDICAL EXAMINATIONS'!A:H,6,FALSE)</f>
        <v>No</v>
      </c>
      <c r="H1764">
        <f>VLOOKUP(A1764,'DATA TRANSFORMATION 2'!A:B,2,FALSE)</f>
        <v>1</v>
      </c>
      <c r="I1764" t="str">
        <f>VLOOKUP(A1764,'DATA TRANSFORMATION 3'!A:C,3,FALSE)</f>
        <v>No</v>
      </c>
      <c r="J1764" t="str">
        <f>VLOOKUP(A1764,'DATA TRANSFORMATION 4'!A:C,3,FALSE)</f>
        <v>Over Weight</v>
      </c>
      <c r="K1764" t="str">
        <f>VLOOKUP(A1764,'DATA TRANSFORMATION 5'!A:C,3,FALSE)</f>
        <v>Normal</v>
      </c>
      <c r="L1764" t="str">
        <f>VLOOKUP(A1764,'DATA TRANSFORMATION 6'!A:E,5,FALSE)</f>
        <v>7-Jun-1964</v>
      </c>
      <c r="M1764" s="20">
        <f>VLOOKUP(A1764,'DATA TRANSFORMATION 8'!A:B,2,FALSE)</f>
        <v>17174.52</v>
      </c>
      <c r="N1764" t="str">
        <f>VLOOKUP(A1764,'DATA CLEANING 3'!A:D,3,FALSE)</f>
        <v>tier - 2</v>
      </c>
      <c r="O1764" t="str">
        <f>VLOOKUP(A1764,'DATA CLEANING 3'!A:D,4,FALSE)</f>
        <v>tier - 2</v>
      </c>
      <c r="P1764" t="str">
        <f>VLOOKUP(A1764,'DATA CLEANING 4'!A:B,2,FALSE)</f>
        <v>R1012</v>
      </c>
      <c r="Q1764">
        <f>VLOOKUP(A1764,'DATA TANSFORMATION 7'!A:F,6,FALSE)</f>
        <v>59</v>
      </c>
    </row>
    <row r="1765" spans="1:17" ht="16" x14ac:dyDescent="0.4">
      <c r="A1765" s="11" t="s">
        <v>1193</v>
      </c>
      <c r="B1765" t="str">
        <f>VLOOKUP(A1765,'DATA TRANSFORMATION 1'!A:E,4,FALSE)</f>
        <v>Erickson</v>
      </c>
      <c r="C1765">
        <f>VLOOKUP(A1765,'MEDICAL EXAMINATIONS'!A:H,2,FALSE)</f>
        <v>16.12</v>
      </c>
      <c r="D1765">
        <f>VLOOKUP(A1765,'MEDICAL EXAMINATIONS'!A:H,3,FALSE)</f>
        <v>6.09</v>
      </c>
      <c r="E1765" t="str">
        <f>VLOOKUP(A1765,'DATA TRANSFORMATION 3'!A:C,2,FALSE)</f>
        <v>No</v>
      </c>
      <c r="F1765" t="str">
        <f>VLOOKUP(A1765,'MEDICAL EXAMINATIONS'!A:H,5,FALSE)</f>
        <v>No</v>
      </c>
      <c r="G1765" t="str">
        <f>VLOOKUP(A1765,'MEDICAL EXAMINATIONS'!A:H,6,FALSE)</f>
        <v>No</v>
      </c>
      <c r="H1765">
        <f>VLOOKUP(A1765,'DATA TRANSFORMATION 2'!A:B,2,FALSE)</f>
        <v>0</v>
      </c>
      <c r="I1765" t="str">
        <f>VLOOKUP(A1765,'DATA TRANSFORMATION 3'!A:C,3,FALSE)</f>
        <v>No</v>
      </c>
      <c r="J1765" t="str">
        <f>VLOOKUP(A1765,'DATA TRANSFORMATION 4'!A:C,3,FALSE)</f>
        <v>Under Weight</v>
      </c>
      <c r="K1765" t="str">
        <f>VLOOKUP(A1765,'DATA TRANSFORMATION 5'!A:C,3,FALSE)</f>
        <v>Prediabetes</v>
      </c>
      <c r="L1765" t="str">
        <f>VLOOKUP(A1765,'DATA TRANSFORMATION 6'!A:E,5,FALSE)</f>
        <v>18-Aug-2004</v>
      </c>
      <c r="M1765" s="20">
        <f>VLOOKUP(A1765,'DATA TRANSFORMATION 8'!A:B,2,FALSE)</f>
        <v>17178.68</v>
      </c>
      <c r="N1765" t="str">
        <f>VLOOKUP(A1765,'DATA CLEANING 3'!A:D,3,FALSE)</f>
        <v>tier - 2</v>
      </c>
      <c r="O1765" t="str">
        <f>VLOOKUP(A1765,'DATA CLEANING 3'!A:D,4,FALSE)</f>
        <v>tier - 2</v>
      </c>
      <c r="P1765" t="str">
        <f>VLOOKUP(A1765,'DATA CLEANING 4'!A:B,2,FALSE)</f>
        <v>R1019</v>
      </c>
      <c r="Q1765">
        <f>VLOOKUP(A1765,'DATA TANSFORMATION 7'!A:F,6,FALSE)</f>
        <v>18</v>
      </c>
    </row>
    <row r="1766" spans="1:17" ht="16" x14ac:dyDescent="0.4">
      <c r="A1766" s="11" t="s">
        <v>1191</v>
      </c>
      <c r="B1766" t="str">
        <f>VLOOKUP(A1766,'DATA TRANSFORMATION 1'!A:E,4,FALSE)</f>
        <v>Miller</v>
      </c>
      <c r="C1766">
        <f>VLOOKUP(A1766,'MEDICAL EXAMINATIONS'!A:H,2,FALSE)</f>
        <v>26.73</v>
      </c>
      <c r="D1766">
        <f>VLOOKUP(A1766,'MEDICAL EXAMINATIONS'!A:H,3,FALSE)</f>
        <v>4.74</v>
      </c>
      <c r="E1766" t="str">
        <f>VLOOKUP(A1766,'DATA TRANSFORMATION 3'!A:C,2,FALSE)</f>
        <v>Yes</v>
      </c>
      <c r="F1766" t="str">
        <f>VLOOKUP(A1766,'MEDICAL EXAMINATIONS'!A:H,5,FALSE)</f>
        <v>No</v>
      </c>
      <c r="G1766" t="str">
        <f>VLOOKUP(A1766,'MEDICAL EXAMINATIONS'!A:H,6,FALSE)</f>
        <v>No</v>
      </c>
      <c r="H1766">
        <f>VLOOKUP(A1766,'DATA TRANSFORMATION 2'!A:B,2,FALSE)</f>
        <v>1</v>
      </c>
      <c r="I1766" t="str">
        <f>VLOOKUP(A1766,'DATA TRANSFORMATION 3'!A:C,3,FALSE)</f>
        <v>No</v>
      </c>
      <c r="J1766" t="str">
        <f>VLOOKUP(A1766,'DATA TRANSFORMATION 4'!A:C,3,FALSE)</f>
        <v>Over Weight</v>
      </c>
      <c r="K1766" t="str">
        <f>VLOOKUP(A1766,'DATA TRANSFORMATION 5'!A:C,3,FALSE)</f>
        <v>Normal</v>
      </c>
      <c r="L1766" t="str">
        <f>VLOOKUP(A1766,'DATA TRANSFORMATION 6'!A:E,5,FALSE)</f>
        <v>22-Oct-1982</v>
      </c>
      <c r="M1766" s="20">
        <f>VLOOKUP(A1766,'DATA TRANSFORMATION 8'!A:B,2,FALSE)</f>
        <v>17179.52</v>
      </c>
      <c r="N1766" t="str">
        <f>VLOOKUP(A1766,'DATA CLEANING 3'!A:D,3,FALSE)</f>
        <v>tier - 2</v>
      </c>
      <c r="O1766" t="str">
        <f>VLOOKUP(A1766,'DATA CLEANING 3'!A:D,4,FALSE)</f>
        <v>tier - 1</v>
      </c>
      <c r="P1766" t="str">
        <f>VLOOKUP(A1766,'DATA CLEANING 4'!A:B,2,FALSE)</f>
        <v>R1013</v>
      </c>
      <c r="Q1766">
        <f>VLOOKUP(A1766,'DATA TANSFORMATION 7'!A:F,6,FALSE)</f>
        <v>40</v>
      </c>
    </row>
    <row r="1767" spans="1:17" ht="16" x14ac:dyDescent="0.4">
      <c r="A1767" s="11" t="s">
        <v>1189</v>
      </c>
      <c r="B1767" t="str">
        <f>VLOOKUP(A1767,'DATA TRANSFORMATION 1'!A:E,4,FALSE)</f>
        <v>Whitbeck</v>
      </c>
      <c r="C1767">
        <f>VLOOKUP(A1767,'MEDICAL EXAMINATIONS'!A:H,2,FALSE)</f>
        <v>37.25</v>
      </c>
      <c r="D1767">
        <f>VLOOKUP(A1767,'MEDICAL EXAMINATIONS'!A:H,3,FALSE)</f>
        <v>6.23</v>
      </c>
      <c r="E1767" t="str">
        <f>VLOOKUP(A1767,'DATA TRANSFORMATION 3'!A:C,2,FALSE)</f>
        <v>Yes</v>
      </c>
      <c r="F1767" t="str">
        <f>VLOOKUP(A1767,'MEDICAL EXAMINATIONS'!A:H,5,FALSE)</f>
        <v>No</v>
      </c>
      <c r="G1767" t="str">
        <f>VLOOKUP(A1767,'MEDICAL EXAMINATIONS'!A:H,6,FALSE)</f>
        <v>No</v>
      </c>
      <c r="H1767">
        <f>VLOOKUP(A1767,'DATA TRANSFORMATION 2'!A:B,2,FALSE)</f>
        <v>0</v>
      </c>
      <c r="I1767" t="str">
        <f>VLOOKUP(A1767,'DATA TRANSFORMATION 3'!A:C,3,FALSE)</f>
        <v>No</v>
      </c>
      <c r="J1767" t="str">
        <f>VLOOKUP(A1767,'DATA TRANSFORMATION 4'!A:C,3,FALSE)</f>
        <v>Obesity</v>
      </c>
      <c r="K1767" t="str">
        <f>VLOOKUP(A1767,'DATA TRANSFORMATION 5'!A:C,3,FALSE)</f>
        <v>Prediabetes</v>
      </c>
      <c r="L1767" t="str">
        <f>VLOOKUP(A1767,'DATA TRANSFORMATION 6'!A:E,5,FALSE)</f>
        <v>25-Aug-1975</v>
      </c>
      <c r="M1767" s="20">
        <f>VLOOKUP(A1767,'DATA TRANSFORMATION 8'!A:B,2,FALSE)</f>
        <v>17253.43</v>
      </c>
      <c r="N1767" t="str">
        <f>VLOOKUP(A1767,'DATA CLEANING 3'!A:D,3,FALSE)</f>
        <v>tier - 2</v>
      </c>
      <c r="O1767" t="str">
        <f>VLOOKUP(A1767,'DATA CLEANING 3'!A:D,4,FALSE)</f>
        <v>tier - 3</v>
      </c>
      <c r="P1767" t="str">
        <f>VLOOKUP(A1767,'DATA CLEANING 4'!A:B,2,FALSE)</f>
        <v>R1026</v>
      </c>
      <c r="Q1767">
        <f>VLOOKUP(A1767,'DATA TANSFORMATION 7'!A:F,6,FALSE)</f>
        <v>47</v>
      </c>
    </row>
    <row r="1768" spans="1:17" ht="16" x14ac:dyDescent="0.4">
      <c r="A1768" s="11" t="s">
        <v>1187</v>
      </c>
      <c r="B1768" t="str">
        <f>VLOOKUP(A1768,'DATA TRANSFORMATION 1'!A:E,4,FALSE)</f>
        <v>Auer</v>
      </c>
      <c r="C1768">
        <f>VLOOKUP(A1768,'MEDICAL EXAMINATIONS'!A:H,2,FALSE)</f>
        <v>23.56</v>
      </c>
      <c r="D1768">
        <f>VLOOKUP(A1768,'MEDICAL EXAMINATIONS'!A:H,3,FALSE)</f>
        <v>5.45</v>
      </c>
      <c r="E1768" t="str">
        <f>VLOOKUP(A1768,'DATA TRANSFORMATION 3'!A:C,2,FALSE)</f>
        <v>Yes</v>
      </c>
      <c r="F1768" t="str">
        <f>VLOOKUP(A1768,'MEDICAL EXAMINATIONS'!A:H,5,FALSE)</f>
        <v>No</v>
      </c>
      <c r="G1768" t="str">
        <f>VLOOKUP(A1768,'MEDICAL EXAMINATIONS'!A:H,6,FALSE)</f>
        <v>No</v>
      </c>
      <c r="H1768">
        <f>VLOOKUP(A1768,'DATA TRANSFORMATION 2'!A:B,2,FALSE)</f>
        <v>1</v>
      </c>
      <c r="I1768" t="str">
        <f>VLOOKUP(A1768,'DATA TRANSFORMATION 3'!A:C,3,FALSE)</f>
        <v>No</v>
      </c>
      <c r="J1768" t="str">
        <f>VLOOKUP(A1768,'DATA TRANSFORMATION 4'!A:C,3,FALSE)</f>
        <v>Normal Weight</v>
      </c>
      <c r="K1768" t="str">
        <f>VLOOKUP(A1768,'DATA TRANSFORMATION 5'!A:C,3,FALSE)</f>
        <v>Normal</v>
      </c>
      <c r="L1768" t="str">
        <f>VLOOKUP(A1768,'DATA TRANSFORMATION 6'!A:E,5,FALSE)</f>
        <v>12-Jul-1963</v>
      </c>
      <c r="M1768" s="20">
        <f>VLOOKUP(A1768,'DATA TRANSFORMATION 8'!A:B,2,FALSE)</f>
        <v>17337.580000000002</v>
      </c>
      <c r="N1768" t="str">
        <f>VLOOKUP(A1768,'DATA CLEANING 3'!A:D,3,FALSE)</f>
        <v>tier - 2</v>
      </c>
      <c r="O1768" t="str">
        <f>VLOOKUP(A1768,'DATA CLEANING 3'!A:D,4,FALSE)</f>
        <v>tier - 3</v>
      </c>
      <c r="P1768" t="str">
        <f>VLOOKUP(A1768,'DATA CLEANING 4'!A:B,2,FALSE)</f>
        <v>R1023</v>
      </c>
      <c r="Q1768">
        <f>VLOOKUP(A1768,'DATA TANSFORMATION 7'!A:F,6,FALSE)</f>
        <v>59</v>
      </c>
    </row>
    <row r="1769" spans="1:17" ht="16" x14ac:dyDescent="0.4">
      <c r="A1769" s="11" t="s">
        <v>1185</v>
      </c>
      <c r="B1769" t="str">
        <f>VLOOKUP(A1769,'DATA TRANSFORMATION 1'!A:E,4,FALSE)</f>
        <v>Attar</v>
      </c>
      <c r="C1769">
        <f>VLOOKUP(A1769,'MEDICAL EXAMINATIONS'!A:H,2,FALSE)</f>
        <v>15.84</v>
      </c>
      <c r="D1769">
        <f>VLOOKUP(A1769,'MEDICAL EXAMINATIONS'!A:H,3,FALSE)</f>
        <v>10.34</v>
      </c>
      <c r="E1769" t="str">
        <f>VLOOKUP(A1769,'DATA TRANSFORMATION 3'!A:C,2,FALSE)</f>
        <v>No</v>
      </c>
      <c r="F1769" t="str">
        <f>VLOOKUP(A1769,'MEDICAL EXAMINATIONS'!A:H,5,FALSE)</f>
        <v>No</v>
      </c>
      <c r="G1769" t="str">
        <f>VLOOKUP(A1769,'MEDICAL EXAMINATIONS'!A:H,6,FALSE)</f>
        <v>No</v>
      </c>
      <c r="H1769">
        <f>VLOOKUP(A1769,'DATA TRANSFORMATION 2'!A:B,2,FALSE)</f>
        <v>2</v>
      </c>
      <c r="I1769" t="str">
        <f>VLOOKUP(A1769,'DATA TRANSFORMATION 3'!A:C,3,FALSE)</f>
        <v>No</v>
      </c>
      <c r="J1769" t="str">
        <f>VLOOKUP(A1769,'DATA TRANSFORMATION 4'!A:C,3,FALSE)</f>
        <v>Under Weight</v>
      </c>
      <c r="K1769" t="str">
        <f>VLOOKUP(A1769,'DATA TRANSFORMATION 5'!A:C,3,FALSE)</f>
        <v>Diabetes</v>
      </c>
      <c r="L1769" t="str">
        <f>VLOOKUP(A1769,'DATA TRANSFORMATION 6'!A:E,5,FALSE)</f>
        <v>1-Nov-2003</v>
      </c>
      <c r="M1769" s="20">
        <f>VLOOKUP(A1769,'DATA TRANSFORMATION 8'!A:B,2,FALSE)</f>
        <v>17352.68</v>
      </c>
      <c r="N1769" t="str">
        <f>VLOOKUP(A1769,'DATA CLEANING 3'!A:D,3,FALSE)</f>
        <v>tier - 2</v>
      </c>
      <c r="O1769" t="str">
        <f>VLOOKUP(A1769,'DATA CLEANING 3'!A:D,4,FALSE)</f>
        <v>tier - 3</v>
      </c>
      <c r="P1769" t="str">
        <f>VLOOKUP(A1769,'DATA CLEANING 4'!A:B,2,FALSE)</f>
        <v>R1012</v>
      </c>
      <c r="Q1769">
        <f>VLOOKUP(A1769,'DATA TANSFORMATION 7'!A:F,6,FALSE)</f>
        <v>19</v>
      </c>
    </row>
    <row r="1770" spans="1:17" ht="16" x14ac:dyDescent="0.4">
      <c r="A1770" s="11" t="s">
        <v>1183</v>
      </c>
      <c r="B1770" t="str">
        <f>VLOOKUP(A1770,'DATA TRANSFORMATION 1'!A:E,4,FALSE)</f>
        <v>Misuraca</v>
      </c>
      <c r="C1770">
        <f>VLOOKUP(A1770,'MEDICAL EXAMINATIONS'!A:H,2,FALSE)</f>
        <v>36.630000000000003</v>
      </c>
      <c r="D1770">
        <f>VLOOKUP(A1770,'MEDICAL EXAMINATIONS'!A:H,3,FALSE)</f>
        <v>5.15</v>
      </c>
      <c r="E1770" t="str">
        <f>VLOOKUP(A1770,'DATA TRANSFORMATION 3'!A:C,2,FALSE)</f>
        <v>No</v>
      </c>
      <c r="F1770" t="str">
        <f>VLOOKUP(A1770,'MEDICAL EXAMINATIONS'!A:H,5,FALSE)</f>
        <v>No</v>
      </c>
      <c r="G1770" t="str">
        <f>VLOOKUP(A1770,'MEDICAL EXAMINATIONS'!A:H,6,FALSE)</f>
        <v>No</v>
      </c>
      <c r="H1770">
        <f>VLOOKUP(A1770,'DATA TRANSFORMATION 2'!A:B,2,FALSE)</f>
        <v>0</v>
      </c>
      <c r="I1770" t="str">
        <f>VLOOKUP(A1770,'DATA TRANSFORMATION 3'!A:C,3,FALSE)</f>
        <v>No</v>
      </c>
      <c r="J1770" t="str">
        <f>VLOOKUP(A1770,'DATA TRANSFORMATION 4'!A:C,3,FALSE)</f>
        <v>Obesity</v>
      </c>
      <c r="K1770" t="str">
        <f>VLOOKUP(A1770,'DATA TRANSFORMATION 5'!A:C,3,FALSE)</f>
        <v>Normal</v>
      </c>
      <c r="L1770" t="str">
        <f>VLOOKUP(A1770,'DATA TRANSFORMATION 6'!A:E,5,FALSE)</f>
        <v>18-Oct-1992</v>
      </c>
      <c r="M1770" s="20">
        <f>VLOOKUP(A1770,'DATA TRANSFORMATION 8'!A:B,2,FALSE)</f>
        <v>17361.77</v>
      </c>
      <c r="N1770" t="str">
        <f>VLOOKUP(A1770,'DATA CLEANING 3'!A:D,3,FALSE)</f>
        <v>tier - 2</v>
      </c>
      <c r="O1770" t="str">
        <f>VLOOKUP(A1770,'DATA CLEANING 3'!A:D,4,FALSE)</f>
        <v>tier - 1</v>
      </c>
      <c r="P1770" t="str">
        <f>VLOOKUP(A1770,'DATA CLEANING 4'!A:B,2,FALSE)</f>
        <v>R1012</v>
      </c>
      <c r="Q1770">
        <f>VLOOKUP(A1770,'DATA TANSFORMATION 7'!A:F,6,FALSE)</f>
        <v>30</v>
      </c>
    </row>
    <row r="1771" spans="1:17" ht="16" x14ac:dyDescent="0.4">
      <c r="A1771" s="11" t="s">
        <v>1181</v>
      </c>
      <c r="B1771" t="str">
        <f>VLOOKUP(A1771,'DATA TRANSFORMATION 1'!A:E,4,FALSE)</f>
        <v>Spannaus</v>
      </c>
      <c r="C1771">
        <f>VLOOKUP(A1771,'MEDICAL EXAMINATIONS'!A:H,2,FALSE)</f>
        <v>16.47</v>
      </c>
      <c r="D1771">
        <f>VLOOKUP(A1771,'MEDICAL EXAMINATIONS'!A:H,3,FALSE)</f>
        <v>11.72</v>
      </c>
      <c r="E1771" t="str">
        <f>VLOOKUP(A1771,'DATA TRANSFORMATION 3'!A:C,2,FALSE)</f>
        <v>No</v>
      </c>
      <c r="F1771" t="str">
        <f>VLOOKUP(A1771,'MEDICAL EXAMINATIONS'!A:H,5,FALSE)</f>
        <v>No</v>
      </c>
      <c r="G1771" t="str">
        <f>VLOOKUP(A1771,'MEDICAL EXAMINATIONS'!A:H,6,FALSE)</f>
        <v>No</v>
      </c>
      <c r="H1771">
        <f>VLOOKUP(A1771,'DATA TRANSFORMATION 2'!A:B,2,FALSE)</f>
        <v>0</v>
      </c>
      <c r="I1771" t="str">
        <f>VLOOKUP(A1771,'DATA TRANSFORMATION 3'!A:C,3,FALSE)</f>
        <v>No</v>
      </c>
      <c r="J1771" t="str">
        <f>VLOOKUP(A1771,'DATA TRANSFORMATION 4'!A:C,3,FALSE)</f>
        <v>Under Weight</v>
      </c>
      <c r="K1771" t="str">
        <f>VLOOKUP(A1771,'DATA TRANSFORMATION 5'!A:C,3,FALSE)</f>
        <v>Diabetes</v>
      </c>
      <c r="L1771" t="str">
        <f>VLOOKUP(A1771,'DATA TRANSFORMATION 6'!A:E,5,FALSE)</f>
        <v>2-Nov-2003</v>
      </c>
      <c r="M1771" s="20">
        <f>VLOOKUP(A1771,'DATA TRANSFORMATION 8'!A:B,2,FALSE)</f>
        <v>17468.98</v>
      </c>
      <c r="N1771" t="str">
        <f>VLOOKUP(A1771,'DATA CLEANING 3'!A:D,3,FALSE)</f>
        <v>tier - 2</v>
      </c>
      <c r="O1771" t="str">
        <f>VLOOKUP(A1771,'DATA CLEANING 3'!A:D,4,FALSE)</f>
        <v>tier - 1</v>
      </c>
      <c r="P1771" t="str">
        <f>VLOOKUP(A1771,'DATA CLEANING 4'!A:B,2,FALSE)</f>
        <v>R1012</v>
      </c>
      <c r="Q1771">
        <f>VLOOKUP(A1771,'DATA TANSFORMATION 7'!A:F,6,FALSE)</f>
        <v>19</v>
      </c>
    </row>
    <row r="1772" spans="1:17" ht="16" x14ac:dyDescent="0.4">
      <c r="A1772" s="11" t="s">
        <v>1179</v>
      </c>
      <c r="B1772" t="str">
        <f>VLOOKUP(A1772,'DATA TRANSFORMATION 1'!A:E,4,FALSE)</f>
        <v>Tarbiat</v>
      </c>
      <c r="C1772">
        <f>VLOOKUP(A1772,'MEDICAL EXAMINATIONS'!A:H,2,FALSE)</f>
        <v>25.8</v>
      </c>
      <c r="D1772">
        <f>VLOOKUP(A1772,'MEDICAL EXAMINATIONS'!A:H,3,FALSE)</f>
        <v>5.29</v>
      </c>
      <c r="E1772" t="str">
        <f>VLOOKUP(A1772,'DATA TRANSFORMATION 3'!A:C,2,FALSE)</f>
        <v>No</v>
      </c>
      <c r="F1772" t="str">
        <f>VLOOKUP(A1772,'MEDICAL EXAMINATIONS'!A:H,5,FALSE)</f>
        <v>No</v>
      </c>
      <c r="G1772" t="str">
        <f>VLOOKUP(A1772,'MEDICAL EXAMINATIONS'!A:H,6,FALSE)</f>
        <v>No</v>
      </c>
      <c r="H1772">
        <f>VLOOKUP(A1772,'DATA TRANSFORMATION 2'!A:B,2,FALSE)</f>
        <v>0</v>
      </c>
      <c r="I1772" t="str">
        <f>VLOOKUP(A1772,'DATA TRANSFORMATION 3'!A:C,3,FALSE)</f>
        <v>No</v>
      </c>
      <c r="J1772" t="str">
        <f>VLOOKUP(A1772,'DATA TRANSFORMATION 4'!A:C,3,FALSE)</f>
        <v>Over Weight</v>
      </c>
      <c r="K1772" t="str">
        <f>VLOOKUP(A1772,'DATA TRANSFORMATION 5'!A:C,3,FALSE)</f>
        <v>Normal</v>
      </c>
      <c r="L1772" t="str">
        <f>VLOOKUP(A1772,'DATA TRANSFORMATION 6'!A:E,5,FALSE)</f>
        <v>8-Jun-1971</v>
      </c>
      <c r="M1772" s="20">
        <f>VLOOKUP(A1772,'DATA TRANSFORMATION 8'!A:B,2,FALSE)</f>
        <v>17479.53</v>
      </c>
      <c r="N1772" t="str">
        <f>VLOOKUP(A1772,'DATA CLEANING 3'!A:D,3,FALSE)</f>
        <v>tier - 1</v>
      </c>
      <c r="O1772" t="str">
        <f>VLOOKUP(A1772,'DATA CLEANING 3'!A:D,4,FALSE)</f>
        <v>tier - 1</v>
      </c>
      <c r="P1772" t="str">
        <f>VLOOKUP(A1772,'DATA CLEANING 4'!A:B,2,FALSE)</f>
        <v>R1012</v>
      </c>
      <c r="Q1772">
        <f>VLOOKUP(A1772,'DATA TANSFORMATION 7'!A:F,6,FALSE)</f>
        <v>52</v>
      </c>
    </row>
    <row r="1773" spans="1:17" ht="16" x14ac:dyDescent="0.4">
      <c r="A1773" s="11" t="s">
        <v>1177</v>
      </c>
      <c r="B1773" t="str">
        <f>VLOOKUP(A1773,'DATA TRANSFORMATION 1'!A:E,4,FALSE)</f>
        <v>Pulkkinen</v>
      </c>
      <c r="C1773">
        <f>VLOOKUP(A1773,'MEDICAL EXAMINATIONS'!A:H,2,FALSE)</f>
        <v>23.6</v>
      </c>
      <c r="D1773">
        <f>VLOOKUP(A1773,'MEDICAL EXAMINATIONS'!A:H,3,FALSE)</f>
        <v>4.33</v>
      </c>
      <c r="E1773" t="str">
        <f>VLOOKUP(A1773,'DATA TRANSFORMATION 3'!A:C,2,FALSE)</f>
        <v>No</v>
      </c>
      <c r="F1773" t="str">
        <f>VLOOKUP(A1773,'MEDICAL EXAMINATIONS'!A:H,5,FALSE)</f>
        <v>No</v>
      </c>
      <c r="G1773" t="str">
        <f>VLOOKUP(A1773,'MEDICAL EXAMINATIONS'!A:H,6,FALSE)</f>
        <v>No</v>
      </c>
      <c r="H1773">
        <f>VLOOKUP(A1773,'DATA TRANSFORMATION 2'!A:B,2,FALSE)</f>
        <v>0</v>
      </c>
      <c r="I1773" t="str">
        <f>VLOOKUP(A1773,'DATA TRANSFORMATION 3'!A:C,3,FALSE)</f>
        <v>No</v>
      </c>
      <c r="J1773" t="str">
        <f>VLOOKUP(A1773,'DATA TRANSFORMATION 4'!A:C,3,FALSE)</f>
        <v>Normal Weight</v>
      </c>
      <c r="K1773" t="str">
        <f>VLOOKUP(A1773,'DATA TRANSFORMATION 5'!A:C,3,FALSE)</f>
        <v>Normal</v>
      </c>
      <c r="L1773" t="str">
        <f>VLOOKUP(A1773,'DATA TRANSFORMATION 6'!A:E,5,FALSE)</f>
        <v>29-Dec-1990</v>
      </c>
      <c r="M1773" s="20">
        <f>VLOOKUP(A1773,'DATA TRANSFORMATION 8'!A:B,2,FALSE)</f>
        <v>17496.310000000001</v>
      </c>
      <c r="N1773" t="str">
        <f>VLOOKUP(A1773,'DATA CLEANING 3'!A:D,3,FALSE)</f>
        <v>tier - 1</v>
      </c>
      <c r="O1773" t="str">
        <f>VLOOKUP(A1773,'DATA CLEANING 3'!A:D,4,FALSE)</f>
        <v>tier - 2</v>
      </c>
      <c r="P1773" t="str">
        <f>VLOOKUP(A1773,'DATA CLEANING 4'!A:B,2,FALSE)</f>
        <v>R1011</v>
      </c>
      <c r="Q1773">
        <f>VLOOKUP(A1773,'DATA TANSFORMATION 7'!A:F,6,FALSE)</f>
        <v>32</v>
      </c>
    </row>
    <row r="1774" spans="1:17" ht="16" x14ac:dyDescent="0.4">
      <c r="A1774" s="11" t="s">
        <v>1175</v>
      </c>
      <c r="B1774" t="str">
        <f>VLOOKUP(A1774,'DATA TRANSFORMATION 1'!A:E,4,FALSE)</f>
        <v>Trnovcova</v>
      </c>
      <c r="C1774">
        <f>VLOOKUP(A1774,'MEDICAL EXAMINATIONS'!A:H,2,FALSE)</f>
        <v>32.11</v>
      </c>
      <c r="D1774">
        <f>VLOOKUP(A1774,'MEDICAL EXAMINATIONS'!A:H,3,FALSE)</f>
        <v>6.24</v>
      </c>
      <c r="E1774" t="str">
        <f>VLOOKUP(A1774,'DATA TRANSFORMATION 3'!A:C,2,FALSE)</f>
        <v>No</v>
      </c>
      <c r="F1774" t="str">
        <f>VLOOKUP(A1774,'MEDICAL EXAMINATIONS'!A:H,5,FALSE)</f>
        <v>No</v>
      </c>
      <c r="G1774" t="str">
        <f>VLOOKUP(A1774,'MEDICAL EXAMINATIONS'!A:H,6,FALSE)</f>
        <v>Yes</v>
      </c>
      <c r="H1774">
        <f>VLOOKUP(A1774,'DATA TRANSFORMATION 2'!A:B,2,FALSE)</f>
        <v>1</v>
      </c>
      <c r="I1774" t="str">
        <f>VLOOKUP(A1774,'DATA TRANSFORMATION 3'!A:C,3,FALSE)</f>
        <v>No</v>
      </c>
      <c r="J1774" t="str">
        <f>VLOOKUP(A1774,'DATA TRANSFORMATION 4'!A:C,3,FALSE)</f>
        <v>Obesity</v>
      </c>
      <c r="K1774" t="str">
        <f>VLOOKUP(A1774,'DATA TRANSFORMATION 5'!A:C,3,FALSE)</f>
        <v>Prediabetes</v>
      </c>
      <c r="L1774" t="str">
        <f>VLOOKUP(A1774,'DATA TRANSFORMATION 6'!A:E,5,FALSE)</f>
        <v>16-Jun-1965</v>
      </c>
      <c r="M1774" s="20">
        <f>VLOOKUP(A1774,'DATA TRANSFORMATION 8'!A:B,2,FALSE)</f>
        <v>17505.650000000001</v>
      </c>
      <c r="N1774" t="str">
        <f>VLOOKUP(A1774,'DATA CLEANING 3'!A:D,3,FALSE)</f>
        <v>tier - 1</v>
      </c>
      <c r="O1774" t="str">
        <f>VLOOKUP(A1774,'DATA CLEANING 3'!A:D,4,FALSE)</f>
        <v>tier - 2</v>
      </c>
      <c r="P1774" t="str">
        <f>VLOOKUP(A1774,'DATA CLEANING 4'!A:B,2,FALSE)</f>
        <v>R1023</v>
      </c>
      <c r="Q1774">
        <f>VLOOKUP(A1774,'DATA TANSFORMATION 7'!A:F,6,FALSE)</f>
        <v>57</v>
      </c>
    </row>
    <row r="1775" spans="1:17" ht="16" x14ac:dyDescent="0.4">
      <c r="A1775" s="11" t="s">
        <v>1173</v>
      </c>
      <c r="B1775" t="str">
        <f>VLOOKUP(A1775,'DATA TRANSFORMATION 1'!A:E,4,FALSE)</f>
        <v>Anthony</v>
      </c>
      <c r="C1775">
        <f>VLOOKUP(A1775,'MEDICAL EXAMINATIONS'!A:H,2,FALSE)</f>
        <v>30.114999999999998</v>
      </c>
      <c r="D1775">
        <f>VLOOKUP(A1775,'MEDICAL EXAMINATIONS'!A:H,3,FALSE)</f>
        <v>11.61</v>
      </c>
      <c r="E1775" t="str">
        <f>VLOOKUP(A1775,'DATA TRANSFORMATION 3'!A:C,2,FALSE)</f>
        <v>No</v>
      </c>
      <c r="F1775" t="str">
        <f>VLOOKUP(A1775,'MEDICAL EXAMINATIONS'!A:H,5,FALSE)</f>
        <v>No</v>
      </c>
      <c r="G1775" t="str">
        <f>VLOOKUP(A1775,'MEDICAL EXAMINATIONS'!A:H,6,FALSE)</f>
        <v>No</v>
      </c>
      <c r="H1775">
        <f>VLOOKUP(A1775,'DATA TRANSFORMATION 2'!A:B,2,FALSE)</f>
        <v>0</v>
      </c>
      <c r="I1775" t="str">
        <f>VLOOKUP(A1775,'DATA TRANSFORMATION 3'!A:C,3,FALSE)</f>
        <v>No</v>
      </c>
      <c r="J1775" t="str">
        <f>VLOOKUP(A1775,'DATA TRANSFORMATION 4'!A:C,3,FALSE)</f>
        <v>Obesity</v>
      </c>
      <c r="K1775" t="str">
        <f>VLOOKUP(A1775,'DATA TRANSFORMATION 5'!A:C,3,FALSE)</f>
        <v>Diabetes</v>
      </c>
      <c r="L1775" t="str">
        <f>VLOOKUP(A1775,'DATA TRANSFORMATION 6'!A:E,5,FALSE)</f>
        <v>12-Jul-1968</v>
      </c>
      <c r="M1775" s="20">
        <f>VLOOKUP(A1775,'DATA TRANSFORMATION 8'!A:B,2,FALSE)</f>
        <v>17507.47</v>
      </c>
      <c r="N1775" t="str">
        <f>VLOOKUP(A1775,'DATA CLEANING 3'!A:D,3,FALSE)</f>
        <v>tier - 1</v>
      </c>
      <c r="O1775" t="str">
        <f>VLOOKUP(A1775,'DATA CLEANING 3'!A:D,4,FALSE)</f>
        <v>tier - 1</v>
      </c>
      <c r="P1775" t="str">
        <f>VLOOKUP(A1775,'DATA CLEANING 4'!A:B,2,FALSE)</f>
        <v>R1026</v>
      </c>
      <c r="Q1775">
        <f>VLOOKUP(A1775,'DATA TANSFORMATION 7'!A:F,6,FALSE)</f>
        <v>54</v>
      </c>
    </row>
    <row r="1776" spans="1:17" ht="16" x14ac:dyDescent="0.4">
      <c r="A1776" s="11" t="s">
        <v>1171</v>
      </c>
      <c r="B1776" t="str">
        <f>VLOOKUP(A1776,'DATA TRANSFORMATION 1'!A:E,4,FALSE)</f>
        <v>Hetrick</v>
      </c>
      <c r="C1776">
        <f>VLOOKUP(A1776,'MEDICAL EXAMINATIONS'!A:H,2,FALSE)</f>
        <v>20.28</v>
      </c>
      <c r="D1776">
        <f>VLOOKUP(A1776,'MEDICAL EXAMINATIONS'!A:H,3,FALSE)</f>
        <v>11.07</v>
      </c>
      <c r="E1776" t="str">
        <f>VLOOKUP(A1776,'DATA TRANSFORMATION 3'!A:C,2,FALSE)</f>
        <v>Yes</v>
      </c>
      <c r="F1776" t="str">
        <f>VLOOKUP(A1776,'MEDICAL EXAMINATIONS'!A:H,5,FALSE)</f>
        <v>No</v>
      </c>
      <c r="G1776" t="str">
        <f>VLOOKUP(A1776,'MEDICAL EXAMINATIONS'!A:H,6,FALSE)</f>
        <v>No</v>
      </c>
      <c r="H1776">
        <f>VLOOKUP(A1776,'DATA TRANSFORMATION 2'!A:B,2,FALSE)</f>
        <v>0</v>
      </c>
      <c r="I1776" t="str">
        <f>VLOOKUP(A1776,'DATA TRANSFORMATION 3'!A:C,3,FALSE)</f>
        <v>No</v>
      </c>
      <c r="J1776" t="str">
        <f>VLOOKUP(A1776,'DATA TRANSFORMATION 4'!A:C,3,FALSE)</f>
        <v>Normal Weight</v>
      </c>
      <c r="K1776" t="str">
        <f>VLOOKUP(A1776,'DATA TRANSFORMATION 5'!A:C,3,FALSE)</f>
        <v>Diabetes</v>
      </c>
      <c r="L1776" t="str">
        <f>VLOOKUP(A1776,'DATA TRANSFORMATION 6'!A:E,5,FALSE)</f>
        <v>16-Nov-1963</v>
      </c>
      <c r="M1776" s="20">
        <f>VLOOKUP(A1776,'DATA TRANSFORMATION 8'!A:B,2,FALSE)</f>
        <v>17556.88</v>
      </c>
      <c r="N1776" t="str">
        <f>VLOOKUP(A1776,'DATA CLEANING 3'!A:D,3,FALSE)</f>
        <v>tier - 1</v>
      </c>
      <c r="O1776" t="str">
        <f>VLOOKUP(A1776,'DATA CLEANING 3'!A:D,4,FALSE)</f>
        <v>tier - 2</v>
      </c>
      <c r="P1776" t="str">
        <f>VLOOKUP(A1776,'DATA CLEANING 4'!A:B,2,FALSE)</f>
        <v>R1012</v>
      </c>
      <c r="Q1776">
        <f>VLOOKUP(A1776,'DATA TANSFORMATION 7'!A:F,6,FALSE)</f>
        <v>59</v>
      </c>
    </row>
    <row r="1777" spans="1:17" ht="16" x14ac:dyDescent="0.4">
      <c r="A1777" s="11" t="s">
        <v>1169</v>
      </c>
      <c r="B1777" t="str">
        <f>VLOOKUP(A1777,'DATA TRANSFORMATION 1'!A:E,4,FALSE)</f>
        <v>Stern</v>
      </c>
      <c r="C1777">
        <f>VLOOKUP(A1777,'MEDICAL EXAMINATIONS'!A:H,2,FALSE)</f>
        <v>20.234999999999999</v>
      </c>
      <c r="D1777">
        <f>VLOOKUP(A1777,'MEDICAL EXAMINATIONS'!A:H,3,FALSE)</f>
        <v>5.19</v>
      </c>
      <c r="E1777" t="str">
        <f>VLOOKUP(A1777,'DATA TRANSFORMATION 3'!A:C,2,FALSE)</f>
        <v>No</v>
      </c>
      <c r="F1777" t="str">
        <f>VLOOKUP(A1777,'MEDICAL EXAMINATIONS'!A:H,5,FALSE)</f>
        <v>No</v>
      </c>
      <c r="G1777" t="str">
        <f>VLOOKUP(A1777,'MEDICAL EXAMINATIONS'!A:H,6,FALSE)</f>
        <v>Yes</v>
      </c>
      <c r="H1777">
        <f>VLOOKUP(A1777,'DATA TRANSFORMATION 2'!A:B,2,FALSE)</f>
        <v>1</v>
      </c>
      <c r="I1777" t="str">
        <f>VLOOKUP(A1777,'DATA TRANSFORMATION 3'!A:C,3,FALSE)</f>
        <v>No</v>
      </c>
      <c r="J1777" t="str">
        <f>VLOOKUP(A1777,'DATA TRANSFORMATION 4'!A:C,3,FALSE)</f>
        <v>Normal Weight</v>
      </c>
      <c r="K1777" t="str">
        <f>VLOOKUP(A1777,'DATA TRANSFORMATION 5'!A:C,3,FALSE)</f>
        <v>Normal</v>
      </c>
      <c r="L1777" t="str">
        <f>VLOOKUP(A1777,'DATA TRANSFORMATION 6'!A:E,5,FALSE)</f>
        <v>25-Aug-2002</v>
      </c>
      <c r="M1777" s="20">
        <f>VLOOKUP(A1777,'DATA TRANSFORMATION 8'!A:B,2,FALSE)</f>
        <v>17560.38</v>
      </c>
      <c r="N1777" t="str">
        <f>VLOOKUP(A1777,'DATA CLEANING 3'!A:D,3,FALSE)</f>
        <v>tier - 1</v>
      </c>
      <c r="O1777" t="str">
        <f>VLOOKUP(A1777,'DATA CLEANING 3'!A:D,4,FALSE)</f>
        <v>tier - 1</v>
      </c>
      <c r="P1777" t="str">
        <f>VLOOKUP(A1777,'DATA CLEANING 4'!A:B,2,FALSE)</f>
        <v>R1012</v>
      </c>
      <c r="Q1777">
        <f>VLOOKUP(A1777,'DATA TANSFORMATION 7'!A:F,6,FALSE)</f>
        <v>20</v>
      </c>
    </row>
    <row r="1778" spans="1:17" ht="16" x14ac:dyDescent="0.4">
      <c r="A1778" s="11" t="s">
        <v>1167</v>
      </c>
      <c r="B1778" t="str">
        <f>VLOOKUP(A1778,'DATA TRANSFORMATION 1'!A:E,4,FALSE)</f>
        <v>Newman</v>
      </c>
      <c r="C1778">
        <f>VLOOKUP(A1778,'MEDICAL EXAMINATIONS'!A:H,2,FALSE)</f>
        <v>25.27</v>
      </c>
      <c r="D1778">
        <f>VLOOKUP(A1778,'MEDICAL EXAMINATIONS'!A:H,3,FALSE)</f>
        <v>5.7</v>
      </c>
      <c r="E1778" t="str">
        <f>VLOOKUP(A1778,'DATA TRANSFORMATION 3'!A:C,2,FALSE)</f>
        <v>Yes</v>
      </c>
      <c r="F1778" t="str">
        <f>VLOOKUP(A1778,'MEDICAL EXAMINATIONS'!A:H,5,FALSE)</f>
        <v>No</v>
      </c>
      <c r="G1778" t="str">
        <f>VLOOKUP(A1778,'MEDICAL EXAMINATIONS'!A:H,6,FALSE)</f>
        <v>No</v>
      </c>
      <c r="H1778">
        <f>VLOOKUP(A1778,'DATA TRANSFORMATION 2'!A:B,2,FALSE)</f>
        <v>1</v>
      </c>
      <c r="I1778" t="str">
        <f>VLOOKUP(A1778,'DATA TRANSFORMATION 3'!A:C,3,FALSE)</f>
        <v>No</v>
      </c>
      <c r="J1778" t="str">
        <f>VLOOKUP(A1778,'DATA TRANSFORMATION 4'!A:C,3,FALSE)</f>
        <v>Over Weight</v>
      </c>
      <c r="K1778" t="str">
        <f>VLOOKUP(A1778,'DATA TRANSFORMATION 5'!A:C,3,FALSE)</f>
        <v>Prediabetes</v>
      </c>
      <c r="L1778" t="str">
        <f>VLOOKUP(A1778,'DATA TRANSFORMATION 6'!A:E,5,FALSE)</f>
        <v>26-Jul-1970</v>
      </c>
      <c r="M1778" s="20">
        <f>VLOOKUP(A1778,'DATA TRANSFORMATION 8'!A:B,2,FALSE)</f>
        <v>17584.72</v>
      </c>
      <c r="N1778" t="str">
        <f>VLOOKUP(A1778,'DATA CLEANING 3'!A:D,3,FALSE)</f>
        <v>tier - 1</v>
      </c>
      <c r="O1778" t="str">
        <f>VLOOKUP(A1778,'DATA CLEANING 3'!A:D,4,FALSE)</f>
        <v>tier - 3</v>
      </c>
      <c r="P1778" t="str">
        <f>VLOOKUP(A1778,'DATA CLEANING 4'!A:B,2,FALSE)</f>
        <v>R1012</v>
      </c>
      <c r="Q1778">
        <f>VLOOKUP(A1778,'DATA TANSFORMATION 7'!A:F,6,FALSE)</f>
        <v>52</v>
      </c>
    </row>
    <row r="1779" spans="1:17" ht="16" x14ac:dyDescent="0.4">
      <c r="A1779" s="11" t="s">
        <v>1165</v>
      </c>
      <c r="B1779" t="str">
        <f>VLOOKUP(A1779,'DATA TRANSFORMATION 1'!A:E,4,FALSE)</f>
        <v>Reasoner</v>
      </c>
      <c r="C1779">
        <f>VLOOKUP(A1779,'MEDICAL EXAMINATIONS'!A:H,2,FALSE)</f>
        <v>24.24</v>
      </c>
      <c r="D1779">
        <f>VLOOKUP(A1779,'MEDICAL EXAMINATIONS'!A:H,3,FALSE)</f>
        <v>6.15</v>
      </c>
      <c r="E1779" t="str">
        <f>VLOOKUP(A1779,'DATA TRANSFORMATION 3'!A:C,2,FALSE)</f>
        <v>No</v>
      </c>
      <c r="F1779" t="str">
        <f>VLOOKUP(A1779,'MEDICAL EXAMINATIONS'!A:H,5,FALSE)</f>
        <v>No</v>
      </c>
      <c r="G1779" t="str">
        <f>VLOOKUP(A1779,'MEDICAL EXAMINATIONS'!A:H,6,FALSE)</f>
        <v>No</v>
      </c>
      <c r="H1779">
        <f>VLOOKUP(A1779,'DATA TRANSFORMATION 2'!A:B,2,FALSE)</f>
        <v>0</v>
      </c>
      <c r="I1779" t="str">
        <f>VLOOKUP(A1779,'DATA TRANSFORMATION 3'!A:C,3,FALSE)</f>
        <v>No</v>
      </c>
      <c r="J1779" t="str">
        <f>VLOOKUP(A1779,'DATA TRANSFORMATION 4'!A:C,3,FALSE)</f>
        <v>Normal Weight</v>
      </c>
      <c r="K1779" t="str">
        <f>VLOOKUP(A1779,'DATA TRANSFORMATION 5'!A:C,3,FALSE)</f>
        <v>Prediabetes</v>
      </c>
      <c r="L1779" t="str">
        <f>VLOOKUP(A1779,'DATA TRANSFORMATION 6'!A:E,5,FALSE)</f>
        <v>25-Oct-1990</v>
      </c>
      <c r="M1779" s="20">
        <f>VLOOKUP(A1779,'DATA TRANSFORMATION 8'!A:B,2,FALSE)</f>
        <v>17626.240000000002</v>
      </c>
      <c r="N1779" t="str">
        <f>VLOOKUP(A1779,'DATA CLEANING 3'!A:D,3,FALSE)</f>
        <v>tier - 1</v>
      </c>
      <c r="O1779" t="str">
        <f>VLOOKUP(A1779,'DATA CLEANING 3'!A:D,4,FALSE)</f>
        <v>tier - 3</v>
      </c>
      <c r="P1779" t="str">
        <f>VLOOKUP(A1779,'DATA CLEANING 4'!A:B,2,FALSE)</f>
        <v>R1013</v>
      </c>
      <c r="Q1779">
        <f>VLOOKUP(A1779,'DATA TANSFORMATION 7'!A:F,6,FALSE)</f>
        <v>32</v>
      </c>
    </row>
    <row r="1780" spans="1:17" ht="16" x14ac:dyDescent="0.4">
      <c r="A1780" s="11" t="s">
        <v>1163</v>
      </c>
      <c r="B1780" t="str">
        <f>VLOOKUP(A1780,'DATA TRANSFORMATION 1'!A:E,4,FALSE)</f>
        <v>Mone</v>
      </c>
      <c r="C1780">
        <f>VLOOKUP(A1780,'MEDICAL EXAMINATIONS'!A:H,2,FALSE)</f>
        <v>35.75</v>
      </c>
      <c r="D1780">
        <f>VLOOKUP(A1780,'MEDICAL EXAMINATIONS'!A:H,3,FALSE)</f>
        <v>5.07</v>
      </c>
      <c r="E1780" t="str">
        <f>VLOOKUP(A1780,'DATA TRANSFORMATION 3'!A:C,2,FALSE)</f>
        <v>No</v>
      </c>
      <c r="F1780" t="str">
        <f>VLOOKUP(A1780,'MEDICAL EXAMINATIONS'!A:H,5,FALSE)</f>
        <v>No</v>
      </c>
      <c r="G1780" t="str">
        <f>VLOOKUP(A1780,'MEDICAL EXAMINATIONS'!A:H,6,FALSE)</f>
        <v>No</v>
      </c>
      <c r="H1780">
        <f>VLOOKUP(A1780,'DATA TRANSFORMATION 2'!A:B,2,FALSE)</f>
        <v>0</v>
      </c>
      <c r="I1780" t="str">
        <f>VLOOKUP(A1780,'DATA TRANSFORMATION 3'!A:C,3,FALSE)</f>
        <v>No</v>
      </c>
      <c r="J1780" t="str">
        <f>VLOOKUP(A1780,'DATA TRANSFORMATION 4'!A:C,3,FALSE)</f>
        <v>Obesity</v>
      </c>
      <c r="K1780" t="str">
        <f>VLOOKUP(A1780,'DATA TRANSFORMATION 5'!A:C,3,FALSE)</f>
        <v>Normal</v>
      </c>
      <c r="L1780" t="str">
        <f>VLOOKUP(A1780,'DATA TRANSFORMATION 6'!A:E,5,FALSE)</f>
        <v>1-Jul-1994</v>
      </c>
      <c r="M1780" s="20">
        <f>VLOOKUP(A1780,'DATA TRANSFORMATION 8'!A:B,2,FALSE)</f>
        <v>17663.14</v>
      </c>
      <c r="N1780" t="str">
        <f>VLOOKUP(A1780,'DATA CLEANING 3'!A:D,3,FALSE)</f>
        <v>tier - 1</v>
      </c>
      <c r="O1780" t="str">
        <f>VLOOKUP(A1780,'DATA CLEANING 3'!A:D,4,FALSE)</f>
        <v>tier - 3</v>
      </c>
      <c r="P1780" t="str">
        <f>VLOOKUP(A1780,'DATA CLEANING 4'!A:B,2,FALSE)</f>
        <v>R1013</v>
      </c>
      <c r="Q1780">
        <f>VLOOKUP(A1780,'DATA TANSFORMATION 7'!A:F,6,FALSE)</f>
        <v>28</v>
      </c>
    </row>
    <row r="1781" spans="1:17" ht="16" x14ac:dyDescent="0.4">
      <c r="A1781" s="11" t="s">
        <v>1161</v>
      </c>
      <c r="B1781" t="str">
        <f>VLOOKUP(A1781,'DATA TRANSFORMATION 1'!A:E,4,FALSE)</f>
        <v>Powers</v>
      </c>
      <c r="C1781">
        <f>VLOOKUP(A1781,'MEDICAL EXAMINATIONS'!A:H,2,FALSE)</f>
        <v>29.92</v>
      </c>
      <c r="D1781">
        <f>VLOOKUP(A1781,'MEDICAL EXAMINATIONS'!A:H,3,FALSE)</f>
        <v>10.97</v>
      </c>
      <c r="E1781" t="str">
        <f>VLOOKUP(A1781,'DATA TRANSFORMATION 3'!A:C,2,FALSE)</f>
        <v>Yes</v>
      </c>
      <c r="F1781" t="str">
        <f>VLOOKUP(A1781,'MEDICAL EXAMINATIONS'!A:H,5,FALSE)</f>
        <v>No</v>
      </c>
      <c r="G1781" t="str">
        <f>VLOOKUP(A1781,'MEDICAL EXAMINATIONS'!A:H,6,FALSE)</f>
        <v>No</v>
      </c>
      <c r="H1781">
        <f>VLOOKUP(A1781,'DATA TRANSFORMATION 2'!A:B,2,FALSE)</f>
        <v>1</v>
      </c>
      <c r="I1781" t="str">
        <f>VLOOKUP(A1781,'DATA TRANSFORMATION 3'!A:C,3,FALSE)</f>
        <v>No</v>
      </c>
      <c r="J1781" t="str">
        <f>VLOOKUP(A1781,'DATA TRANSFORMATION 4'!A:C,3,FALSE)</f>
        <v>Over Weight</v>
      </c>
      <c r="K1781" t="str">
        <f>VLOOKUP(A1781,'DATA TRANSFORMATION 5'!A:C,3,FALSE)</f>
        <v>Diabetes</v>
      </c>
      <c r="L1781" t="str">
        <f>VLOOKUP(A1781,'DATA TRANSFORMATION 6'!A:E,5,FALSE)</f>
        <v>14-Jul-2003</v>
      </c>
      <c r="M1781" s="20">
        <f>VLOOKUP(A1781,'DATA TRANSFORMATION 8'!A:B,2,FALSE)</f>
        <v>17748.509999999998</v>
      </c>
      <c r="N1781" t="str">
        <f>VLOOKUP(A1781,'DATA CLEANING 3'!A:D,3,FALSE)</f>
        <v>tier - 1</v>
      </c>
      <c r="O1781" t="str">
        <f>VLOOKUP(A1781,'DATA CLEANING 3'!A:D,4,FALSE)</f>
        <v>tier - 1</v>
      </c>
      <c r="P1781" t="str">
        <f>VLOOKUP(A1781,'DATA CLEANING 4'!A:B,2,FALSE)</f>
        <v>R1012</v>
      </c>
      <c r="Q1781">
        <f>VLOOKUP(A1781,'DATA TANSFORMATION 7'!A:F,6,FALSE)</f>
        <v>19</v>
      </c>
    </row>
    <row r="1782" spans="1:17" ht="16" x14ac:dyDescent="0.4">
      <c r="A1782" s="11" t="s">
        <v>1159</v>
      </c>
      <c r="B1782" t="str">
        <f>VLOOKUP(A1782,'DATA TRANSFORMATION 1'!A:E,4,FALSE)</f>
        <v>Ulery</v>
      </c>
      <c r="C1782">
        <f>VLOOKUP(A1782,'MEDICAL EXAMINATIONS'!A:H,2,FALSE)</f>
        <v>26.2</v>
      </c>
      <c r="D1782">
        <f>VLOOKUP(A1782,'MEDICAL EXAMINATIONS'!A:H,3,FALSE)</f>
        <v>10.93</v>
      </c>
      <c r="E1782" t="str">
        <f>VLOOKUP(A1782,'DATA TRANSFORMATION 3'!A:C,2,FALSE)</f>
        <v>Yes</v>
      </c>
      <c r="F1782" t="str">
        <f>VLOOKUP(A1782,'MEDICAL EXAMINATIONS'!A:H,5,FALSE)</f>
        <v>No</v>
      </c>
      <c r="G1782" t="str">
        <f>VLOOKUP(A1782,'MEDICAL EXAMINATIONS'!A:H,6,FALSE)</f>
        <v>No</v>
      </c>
      <c r="H1782">
        <f>VLOOKUP(A1782,'DATA TRANSFORMATION 2'!A:B,2,FALSE)</f>
        <v>1</v>
      </c>
      <c r="I1782" t="str">
        <f>VLOOKUP(A1782,'DATA TRANSFORMATION 3'!A:C,3,FALSE)</f>
        <v>No</v>
      </c>
      <c r="J1782" t="str">
        <f>VLOOKUP(A1782,'DATA TRANSFORMATION 4'!A:C,3,FALSE)</f>
        <v>Over Weight</v>
      </c>
      <c r="K1782" t="str">
        <f>VLOOKUP(A1782,'DATA TRANSFORMATION 5'!A:C,3,FALSE)</f>
        <v>Diabetes</v>
      </c>
      <c r="L1782" t="str">
        <f>VLOOKUP(A1782,'DATA TRANSFORMATION 6'!A:E,5,FALSE)</f>
        <v>21-Jun-1966</v>
      </c>
      <c r="M1782" s="20">
        <f>VLOOKUP(A1782,'DATA TRANSFORMATION 8'!A:B,2,FALSE)</f>
        <v>17777.73</v>
      </c>
      <c r="N1782" t="str">
        <f>VLOOKUP(A1782,'DATA CLEANING 3'!A:D,3,FALSE)</f>
        <v>tier - 1</v>
      </c>
      <c r="O1782" t="str">
        <f>VLOOKUP(A1782,'DATA CLEANING 3'!A:D,4,FALSE)</f>
        <v>tier - 3</v>
      </c>
      <c r="P1782" t="str">
        <f>VLOOKUP(A1782,'DATA CLEANING 4'!A:B,2,FALSE)</f>
        <v>R1012</v>
      </c>
      <c r="Q1782">
        <f>VLOOKUP(A1782,'DATA TANSFORMATION 7'!A:F,6,FALSE)</f>
        <v>56</v>
      </c>
    </row>
    <row r="1783" spans="1:17" ht="16" x14ac:dyDescent="0.4">
      <c r="A1783" s="11" t="s">
        <v>1157</v>
      </c>
      <c r="B1783" t="str">
        <f>VLOOKUP(A1783,'DATA TRANSFORMATION 1'!A:E,4,FALSE)</f>
        <v>Haines</v>
      </c>
      <c r="C1783">
        <f>VLOOKUP(A1783,'MEDICAL EXAMINATIONS'!A:H,2,FALSE)</f>
        <v>26.695</v>
      </c>
      <c r="D1783">
        <f>VLOOKUP(A1783,'MEDICAL EXAMINATIONS'!A:H,3,FALSE)</f>
        <v>4.21</v>
      </c>
      <c r="E1783" t="str">
        <f>VLOOKUP(A1783,'DATA TRANSFORMATION 3'!A:C,2,FALSE)</f>
        <v>Yes</v>
      </c>
      <c r="F1783" t="str">
        <f>VLOOKUP(A1783,'MEDICAL EXAMINATIONS'!A:H,5,FALSE)</f>
        <v>No</v>
      </c>
      <c r="G1783" t="str">
        <f>VLOOKUP(A1783,'MEDICAL EXAMINATIONS'!A:H,6,FALSE)</f>
        <v>Yes</v>
      </c>
      <c r="H1783">
        <f>VLOOKUP(A1783,'DATA TRANSFORMATION 2'!A:B,2,FALSE)</f>
        <v>1</v>
      </c>
      <c r="I1783" t="str">
        <f>VLOOKUP(A1783,'DATA TRANSFORMATION 3'!A:C,3,FALSE)</f>
        <v>No</v>
      </c>
      <c r="J1783" t="str">
        <f>VLOOKUP(A1783,'DATA TRANSFORMATION 4'!A:C,3,FALSE)</f>
        <v>Over Weight</v>
      </c>
      <c r="K1783" t="str">
        <f>VLOOKUP(A1783,'DATA TRANSFORMATION 5'!A:C,3,FALSE)</f>
        <v>Normal</v>
      </c>
      <c r="L1783" t="str">
        <f>VLOOKUP(A1783,'DATA TRANSFORMATION 6'!A:E,5,FALSE)</f>
        <v>10-Oct-1979</v>
      </c>
      <c r="M1783" s="20">
        <f>VLOOKUP(A1783,'DATA TRANSFORMATION 8'!A:B,2,FALSE)</f>
        <v>17779.939999999999</v>
      </c>
      <c r="N1783" t="str">
        <f>VLOOKUP(A1783,'DATA CLEANING 3'!A:D,3,FALSE)</f>
        <v>tier - 1</v>
      </c>
      <c r="O1783" t="str">
        <f>VLOOKUP(A1783,'DATA CLEANING 3'!A:D,4,FALSE)</f>
        <v>tier - 2</v>
      </c>
      <c r="P1783" t="str">
        <f>VLOOKUP(A1783,'DATA CLEANING 4'!A:B,2,FALSE)</f>
        <v>R1012</v>
      </c>
      <c r="Q1783">
        <f>VLOOKUP(A1783,'DATA TANSFORMATION 7'!A:F,6,FALSE)</f>
        <v>43</v>
      </c>
    </row>
    <row r="1784" spans="1:17" ht="16" x14ac:dyDescent="0.4">
      <c r="A1784" s="11" t="s">
        <v>1155</v>
      </c>
      <c r="B1784" t="str">
        <f>VLOOKUP(A1784,'DATA TRANSFORMATION 1'!A:E,4,FALSE)</f>
        <v>Airoldi</v>
      </c>
      <c r="C1784">
        <f>VLOOKUP(A1784,'MEDICAL EXAMINATIONS'!A:H,2,FALSE)</f>
        <v>23.16</v>
      </c>
      <c r="D1784">
        <f>VLOOKUP(A1784,'MEDICAL EXAMINATIONS'!A:H,3,FALSE)</f>
        <v>5.5</v>
      </c>
      <c r="E1784" t="str">
        <f>VLOOKUP(A1784,'DATA TRANSFORMATION 3'!A:C,2,FALSE)</f>
        <v>No</v>
      </c>
      <c r="F1784" t="str">
        <f>VLOOKUP(A1784,'MEDICAL EXAMINATIONS'!A:H,5,FALSE)</f>
        <v>No</v>
      </c>
      <c r="G1784" t="str">
        <f>VLOOKUP(A1784,'MEDICAL EXAMINATIONS'!A:H,6,FALSE)</f>
        <v>No</v>
      </c>
      <c r="H1784">
        <f>VLOOKUP(A1784,'DATA TRANSFORMATION 2'!A:B,2,FALSE)</f>
        <v>0</v>
      </c>
      <c r="I1784" t="str">
        <f>VLOOKUP(A1784,'DATA TRANSFORMATION 3'!A:C,3,FALSE)</f>
        <v>No</v>
      </c>
      <c r="J1784" t="str">
        <f>VLOOKUP(A1784,'DATA TRANSFORMATION 4'!A:C,3,FALSE)</f>
        <v>Normal Weight</v>
      </c>
      <c r="K1784" t="str">
        <f>VLOOKUP(A1784,'DATA TRANSFORMATION 5'!A:C,3,FALSE)</f>
        <v>Normal</v>
      </c>
      <c r="L1784" t="str">
        <f>VLOOKUP(A1784,'DATA TRANSFORMATION 6'!A:E,5,FALSE)</f>
        <v>8-Dec-1963</v>
      </c>
      <c r="M1784" s="20">
        <f>VLOOKUP(A1784,'DATA TRANSFORMATION 8'!A:B,2,FALSE)</f>
        <v>17832.599999999999</v>
      </c>
      <c r="N1784" t="str">
        <f>VLOOKUP(A1784,'DATA CLEANING 3'!A:D,3,FALSE)</f>
        <v>tier - 1</v>
      </c>
      <c r="O1784" t="str">
        <f>VLOOKUP(A1784,'DATA CLEANING 3'!A:D,4,FALSE)</f>
        <v>tier - 2</v>
      </c>
      <c r="P1784" t="str">
        <f>VLOOKUP(A1784,'DATA CLEANING 4'!A:B,2,FALSE)</f>
        <v>R1012</v>
      </c>
      <c r="Q1784">
        <f>VLOOKUP(A1784,'DATA TANSFORMATION 7'!A:F,6,FALSE)</f>
        <v>59</v>
      </c>
    </row>
    <row r="1785" spans="1:17" ht="16" x14ac:dyDescent="0.4">
      <c r="A1785" s="11" t="s">
        <v>1153</v>
      </c>
      <c r="B1785" t="str">
        <f>VLOOKUP(A1785,'DATA TRANSFORMATION 1'!A:E,4,FALSE)</f>
        <v>Mattis</v>
      </c>
      <c r="C1785">
        <f>VLOOKUP(A1785,'MEDICAL EXAMINATIONS'!A:H,2,FALSE)</f>
        <v>32.585000000000001</v>
      </c>
      <c r="D1785">
        <f>VLOOKUP(A1785,'MEDICAL EXAMINATIONS'!A:H,3,FALSE)</f>
        <v>4.93</v>
      </c>
      <c r="E1785" t="str">
        <f>VLOOKUP(A1785,'DATA TRANSFORMATION 3'!A:C,2,FALSE)</f>
        <v>Yes</v>
      </c>
      <c r="F1785" t="str">
        <f>VLOOKUP(A1785,'MEDICAL EXAMINATIONS'!A:H,5,FALSE)</f>
        <v>No</v>
      </c>
      <c r="G1785" t="str">
        <f>VLOOKUP(A1785,'MEDICAL EXAMINATIONS'!A:H,6,FALSE)</f>
        <v>No</v>
      </c>
      <c r="H1785">
        <f>VLOOKUP(A1785,'DATA TRANSFORMATION 2'!A:B,2,FALSE)</f>
        <v>1</v>
      </c>
      <c r="I1785" t="str">
        <f>VLOOKUP(A1785,'DATA TRANSFORMATION 3'!A:C,3,FALSE)</f>
        <v>No</v>
      </c>
      <c r="J1785" t="str">
        <f>VLOOKUP(A1785,'DATA TRANSFORMATION 4'!A:C,3,FALSE)</f>
        <v>Obesity</v>
      </c>
      <c r="K1785" t="str">
        <f>VLOOKUP(A1785,'DATA TRANSFORMATION 5'!A:C,3,FALSE)</f>
        <v>Normal</v>
      </c>
      <c r="L1785" t="str">
        <f>VLOOKUP(A1785,'DATA TRANSFORMATION 6'!A:E,5,FALSE)</f>
        <v>12-Dec-1976</v>
      </c>
      <c r="M1785" s="20">
        <f>VLOOKUP(A1785,'DATA TRANSFORMATION 8'!A:B,2,FALSE)</f>
        <v>17862.919999999998</v>
      </c>
      <c r="N1785" t="str">
        <f>VLOOKUP(A1785,'DATA CLEANING 3'!A:D,3,FALSE)</f>
        <v>tier - 1</v>
      </c>
      <c r="O1785" t="str">
        <f>VLOOKUP(A1785,'DATA CLEANING 3'!A:D,4,FALSE)</f>
        <v>tier - 2</v>
      </c>
      <c r="P1785" t="str">
        <f>VLOOKUP(A1785,'DATA CLEANING 4'!A:B,2,FALSE)</f>
        <v>R1012</v>
      </c>
      <c r="Q1785">
        <f>VLOOKUP(A1785,'DATA TANSFORMATION 7'!A:F,6,FALSE)</f>
        <v>46</v>
      </c>
    </row>
    <row r="1786" spans="1:17" ht="16" x14ac:dyDescent="0.4">
      <c r="A1786" s="11" t="s">
        <v>1151</v>
      </c>
      <c r="B1786" t="str">
        <f>VLOOKUP(A1786,'DATA TRANSFORMATION 1'!A:E,4,FALSE)</f>
        <v>Cho</v>
      </c>
      <c r="C1786">
        <f>VLOOKUP(A1786,'MEDICAL EXAMINATIONS'!A:H,2,FALSE)</f>
        <v>33.97</v>
      </c>
      <c r="D1786">
        <f>VLOOKUP(A1786,'MEDICAL EXAMINATIONS'!A:H,3,FALSE)</f>
        <v>5.6</v>
      </c>
      <c r="E1786" t="str">
        <f>VLOOKUP(A1786,'DATA TRANSFORMATION 3'!A:C,2,FALSE)</f>
        <v>Yes</v>
      </c>
      <c r="F1786" t="str">
        <f>VLOOKUP(A1786,'MEDICAL EXAMINATIONS'!A:H,5,FALSE)</f>
        <v>No</v>
      </c>
      <c r="G1786" t="str">
        <f>VLOOKUP(A1786,'MEDICAL EXAMINATIONS'!A:H,6,FALSE)</f>
        <v>No</v>
      </c>
      <c r="H1786">
        <f>VLOOKUP(A1786,'DATA TRANSFORMATION 2'!A:B,2,FALSE)</f>
        <v>0</v>
      </c>
      <c r="I1786" t="str">
        <f>VLOOKUP(A1786,'DATA TRANSFORMATION 3'!A:C,3,FALSE)</f>
        <v>No</v>
      </c>
      <c r="J1786" t="str">
        <f>VLOOKUP(A1786,'DATA TRANSFORMATION 4'!A:C,3,FALSE)</f>
        <v>Obesity</v>
      </c>
      <c r="K1786" t="str">
        <f>VLOOKUP(A1786,'DATA TRANSFORMATION 5'!A:C,3,FALSE)</f>
        <v>Normal</v>
      </c>
      <c r="L1786" t="str">
        <f>VLOOKUP(A1786,'DATA TRANSFORMATION 6'!A:E,5,FALSE)</f>
        <v>26-Aug-1997</v>
      </c>
      <c r="M1786" s="20">
        <f>VLOOKUP(A1786,'DATA TRANSFORMATION 8'!A:B,2,FALSE)</f>
        <v>17878.900000000001</v>
      </c>
      <c r="N1786" t="str">
        <f>VLOOKUP(A1786,'DATA CLEANING 3'!A:D,3,FALSE)</f>
        <v>tier - 1</v>
      </c>
      <c r="O1786" t="str">
        <f>VLOOKUP(A1786,'DATA CLEANING 3'!A:D,4,FALSE)</f>
        <v>tier - 2</v>
      </c>
      <c r="P1786" t="str">
        <f>VLOOKUP(A1786,'DATA CLEANING 4'!A:B,2,FALSE)</f>
        <v>R1024</v>
      </c>
      <c r="Q1786">
        <f>VLOOKUP(A1786,'DATA TANSFORMATION 7'!A:F,6,FALSE)</f>
        <v>25</v>
      </c>
    </row>
    <row r="1787" spans="1:17" ht="16" x14ac:dyDescent="0.4">
      <c r="A1787" s="11" t="s">
        <v>1149</v>
      </c>
      <c r="B1787" t="str">
        <f>VLOOKUP(A1787,'DATA TRANSFORMATION 1'!A:E,4,FALSE)</f>
        <v>Reumann</v>
      </c>
      <c r="C1787">
        <f>VLOOKUP(A1787,'MEDICAL EXAMINATIONS'!A:H,2,FALSE)</f>
        <v>16.57</v>
      </c>
      <c r="D1787">
        <f>VLOOKUP(A1787,'MEDICAL EXAMINATIONS'!A:H,3,FALSE)</f>
        <v>9.99</v>
      </c>
      <c r="E1787" t="str">
        <f>VLOOKUP(A1787,'DATA TRANSFORMATION 3'!A:C,2,FALSE)</f>
        <v>No</v>
      </c>
      <c r="F1787" t="str">
        <f>VLOOKUP(A1787,'MEDICAL EXAMINATIONS'!A:H,5,FALSE)</f>
        <v>No</v>
      </c>
      <c r="G1787" t="str">
        <f>VLOOKUP(A1787,'MEDICAL EXAMINATIONS'!A:H,6,FALSE)</f>
        <v>No</v>
      </c>
      <c r="H1787">
        <f>VLOOKUP(A1787,'DATA TRANSFORMATION 2'!A:B,2,FALSE)</f>
        <v>0</v>
      </c>
      <c r="I1787" t="str">
        <f>VLOOKUP(A1787,'DATA TRANSFORMATION 3'!A:C,3,FALSE)</f>
        <v>No</v>
      </c>
      <c r="J1787" t="str">
        <f>VLOOKUP(A1787,'DATA TRANSFORMATION 4'!A:C,3,FALSE)</f>
        <v>Under Weight</v>
      </c>
      <c r="K1787" t="str">
        <f>VLOOKUP(A1787,'DATA TRANSFORMATION 5'!A:C,3,FALSE)</f>
        <v>Diabetes</v>
      </c>
      <c r="L1787" t="str">
        <f>VLOOKUP(A1787,'DATA TRANSFORMATION 6'!A:E,5,FALSE)</f>
        <v>12-Nov-1979</v>
      </c>
      <c r="M1787" s="20">
        <f>VLOOKUP(A1787,'DATA TRANSFORMATION 8'!A:B,2,FALSE)</f>
        <v>17882.669999999998</v>
      </c>
      <c r="N1787" t="str">
        <f>VLOOKUP(A1787,'DATA CLEANING 3'!A:D,3,FALSE)</f>
        <v>tier - 1</v>
      </c>
      <c r="O1787" t="str">
        <f>VLOOKUP(A1787,'DATA CLEANING 3'!A:D,4,FALSE)</f>
        <v>tier - 3</v>
      </c>
      <c r="P1787" t="str">
        <f>VLOOKUP(A1787,'DATA CLEANING 4'!A:B,2,FALSE)</f>
        <v>R1012</v>
      </c>
      <c r="Q1787">
        <f>VLOOKUP(A1787,'DATA TANSFORMATION 7'!A:F,6,FALSE)</f>
        <v>43</v>
      </c>
    </row>
    <row r="1788" spans="1:17" ht="16" x14ac:dyDescent="0.4">
      <c r="A1788" s="11" t="s">
        <v>1147</v>
      </c>
      <c r="B1788" t="str">
        <f>VLOOKUP(A1788,'DATA TRANSFORMATION 1'!A:E,4,FALSE)</f>
        <v>Cooper</v>
      </c>
      <c r="C1788">
        <f>VLOOKUP(A1788,'MEDICAL EXAMINATIONS'!A:H,2,FALSE)</f>
        <v>17.55</v>
      </c>
      <c r="D1788">
        <f>VLOOKUP(A1788,'MEDICAL EXAMINATIONS'!A:H,3,FALSE)</f>
        <v>5.93</v>
      </c>
      <c r="E1788" t="str">
        <f>VLOOKUP(A1788,'DATA TRANSFORMATION 3'!A:C,2,FALSE)</f>
        <v>No</v>
      </c>
      <c r="F1788" t="str">
        <f>VLOOKUP(A1788,'MEDICAL EXAMINATIONS'!A:H,5,FALSE)</f>
        <v>No</v>
      </c>
      <c r="G1788" t="str">
        <f>VLOOKUP(A1788,'MEDICAL EXAMINATIONS'!A:H,6,FALSE)</f>
        <v>Yes</v>
      </c>
      <c r="H1788">
        <f>VLOOKUP(A1788,'DATA TRANSFORMATION 2'!A:B,2,FALSE)</f>
        <v>1</v>
      </c>
      <c r="I1788" t="str">
        <f>VLOOKUP(A1788,'DATA TRANSFORMATION 3'!A:C,3,FALSE)</f>
        <v>No</v>
      </c>
      <c r="J1788" t="str">
        <f>VLOOKUP(A1788,'DATA TRANSFORMATION 4'!A:C,3,FALSE)</f>
        <v>Under Weight</v>
      </c>
      <c r="K1788" t="str">
        <f>VLOOKUP(A1788,'DATA TRANSFORMATION 5'!A:C,3,FALSE)</f>
        <v>Prediabetes</v>
      </c>
      <c r="L1788" t="str">
        <f>VLOOKUP(A1788,'DATA TRANSFORMATION 6'!A:E,5,FALSE)</f>
        <v>4-Dec-1989</v>
      </c>
      <c r="M1788" s="20">
        <f>VLOOKUP(A1788,'DATA TRANSFORMATION 8'!A:B,2,FALSE)</f>
        <v>17904.53</v>
      </c>
      <c r="N1788" t="str">
        <f>VLOOKUP(A1788,'DATA CLEANING 3'!A:D,3,FALSE)</f>
        <v>tier - 1</v>
      </c>
      <c r="O1788" t="str">
        <f>VLOOKUP(A1788,'DATA CLEANING 3'!A:D,4,FALSE)</f>
        <v>tier - 2</v>
      </c>
      <c r="P1788" t="str">
        <f>VLOOKUP(A1788,'DATA CLEANING 4'!A:B,2,FALSE)</f>
        <v>R1017</v>
      </c>
      <c r="Q1788">
        <f>VLOOKUP(A1788,'DATA TANSFORMATION 7'!A:F,6,FALSE)</f>
        <v>33</v>
      </c>
    </row>
    <row r="1789" spans="1:17" ht="16" x14ac:dyDescent="0.4">
      <c r="A1789" s="11" t="s">
        <v>1145</v>
      </c>
      <c r="B1789" t="str">
        <f>VLOOKUP(A1789,'DATA TRANSFORMATION 1'!A:E,4,FALSE)</f>
        <v>Kennedy</v>
      </c>
      <c r="C1789">
        <f>VLOOKUP(A1789,'MEDICAL EXAMINATIONS'!A:H,2,FALSE)</f>
        <v>29.41</v>
      </c>
      <c r="D1789">
        <f>VLOOKUP(A1789,'MEDICAL EXAMINATIONS'!A:H,3,FALSE)</f>
        <v>6.29</v>
      </c>
      <c r="E1789" t="str">
        <f>VLOOKUP(A1789,'DATA TRANSFORMATION 3'!A:C,2,FALSE)</f>
        <v>Yes</v>
      </c>
      <c r="F1789" t="str">
        <f>VLOOKUP(A1789,'MEDICAL EXAMINATIONS'!A:H,5,FALSE)</f>
        <v>No</v>
      </c>
      <c r="G1789" t="str">
        <f>VLOOKUP(A1789,'MEDICAL EXAMINATIONS'!A:H,6,FALSE)</f>
        <v>No</v>
      </c>
      <c r="H1789">
        <f>VLOOKUP(A1789,'DATA TRANSFORMATION 2'!A:B,2,FALSE)</f>
        <v>1</v>
      </c>
      <c r="I1789" t="str">
        <f>VLOOKUP(A1789,'DATA TRANSFORMATION 3'!A:C,3,FALSE)</f>
        <v>No</v>
      </c>
      <c r="J1789" t="str">
        <f>VLOOKUP(A1789,'DATA TRANSFORMATION 4'!A:C,3,FALSE)</f>
        <v>Over Weight</v>
      </c>
      <c r="K1789" t="str">
        <f>VLOOKUP(A1789,'DATA TRANSFORMATION 5'!A:C,3,FALSE)</f>
        <v>Prediabetes</v>
      </c>
      <c r="L1789" t="str">
        <f>VLOOKUP(A1789,'DATA TRANSFORMATION 6'!A:E,5,FALSE)</f>
        <v>17-Oct-1977</v>
      </c>
      <c r="M1789" s="20">
        <f>VLOOKUP(A1789,'DATA TRANSFORMATION 8'!A:B,2,FALSE)</f>
        <v>17929.3</v>
      </c>
      <c r="N1789" t="str">
        <f>VLOOKUP(A1789,'DATA CLEANING 3'!A:D,3,FALSE)</f>
        <v>tier - 1</v>
      </c>
      <c r="O1789" t="str">
        <f>VLOOKUP(A1789,'DATA CLEANING 3'!A:D,4,FALSE)</f>
        <v>tier - 2</v>
      </c>
      <c r="P1789" t="str">
        <f>VLOOKUP(A1789,'DATA CLEANING 4'!A:B,2,FALSE)</f>
        <v>R1013</v>
      </c>
      <c r="Q1789">
        <f>VLOOKUP(A1789,'DATA TANSFORMATION 7'!A:F,6,FALSE)</f>
        <v>45</v>
      </c>
    </row>
    <row r="1790" spans="1:17" ht="16" x14ac:dyDescent="0.4">
      <c r="A1790" s="11" t="s">
        <v>1143</v>
      </c>
      <c r="B1790" t="str">
        <f>VLOOKUP(A1790,'DATA TRANSFORMATION 1'!A:E,4,FALSE)</f>
        <v>Cichon</v>
      </c>
      <c r="C1790">
        <f>VLOOKUP(A1790,'MEDICAL EXAMINATIONS'!A:H,2,FALSE)</f>
        <v>17.91</v>
      </c>
      <c r="D1790">
        <f>VLOOKUP(A1790,'MEDICAL EXAMINATIONS'!A:H,3,FALSE)</f>
        <v>5.65</v>
      </c>
      <c r="E1790" t="str">
        <f>VLOOKUP(A1790,'DATA TRANSFORMATION 3'!A:C,2,FALSE)</f>
        <v>No</v>
      </c>
      <c r="F1790" t="str">
        <f>VLOOKUP(A1790,'MEDICAL EXAMINATIONS'!A:H,5,FALSE)</f>
        <v>No</v>
      </c>
      <c r="G1790" t="str">
        <f>VLOOKUP(A1790,'MEDICAL EXAMINATIONS'!A:H,6,FALSE)</f>
        <v>No</v>
      </c>
      <c r="H1790">
        <f>VLOOKUP(A1790,'DATA TRANSFORMATION 2'!A:B,2,FALSE)</f>
        <v>1</v>
      </c>
      <c r="I1790" t="str">
        <f>VLOOKUP(A1790,'DATA TRANSFORMATION 3'!A:C,3,FALSE)</f>
        <v>No</v>
      </c>
      <c r="J1790" t="str">
        <f>VLOOKUP(A1790,'DATA TRANSFORMATION 4'!A:C,3,FALSE)</f>
        <v>Under Weight</v>
      </c>
      <c r="K1790" t="str">
        <f>VLOOKUP(A1790,'DATA TRANSFORMATION 5'!A:C,3,FALSE)</f>
        <v>Normal</v>
      </c>
      <c r="L1790" t="str">
        <f>VLOOKUP(A1790,'DATA TRANSFORMATION 6'!A:E,5,FALSE)</f>
        <v>28-Sep-2001</v>
      </c>
      <c r="M1790" s="20">
        <f>VLOOKUP(A1790,'DATA TRANSFORMATION 8'!A:B,2,FALSE)</f>
        <v>17942.11</v>
      </c>
      <c r="N1790" t="str">
        <f>VLOOKUP(A1790,'DATA CLEANING 3'!A:D,3,FALSE)</f>
        <v>tier - 1</v>
      </c>
      <c r="O1790" t="str">
        <f>VLOOKUP(A1790,'DATA CLEANING 3'!A:D,4,FALSE)</f>
        <v>tier - 2</v>
      </c>
      <c r="P1790" t="str">
        <f>VLOOKUP(A1790,'DATA CLEANING 4'!A:B,2,FALSE)</f>
        <v>R1011</v>
      </c>
      <c r="Q1790">
        <f>VLOOKUP(A1790,'DATA TANSFORMATION 7'!A:F,6,FALSE)</f>
        <v>21</v>
      </c>
    </row>
    <row r="1791" spans="1:17" ht="16" x14ac:dyDescent="0.4">
      <c r="A1791" s="11" t="s">
        <v>1141</v>
      </c>
      <c r="B1791" t="str">
        <f>VLOOKUP(A1791,'DATA TRANSFORMATION 1'!A:E,4,FALSE)</f>
        <v>Maroevic</v>
      </c>
      <c r="C1791">
        <f>VLOOKUP(A1791,'MEDICAL EXAMINATIONS'!A:H,2,FALSE)</f>
        <v>31.57</v>
      </c>
      <c r="D1791">
        <f>VLOOKUP(A1791,'MEDICAL EXAMINATIONS'!A:H,3,FALSE)</f>
        <v>6.15</v>
      </c>
      <c r="E1791" t="str">
        <f>VLOOKUP(A1791,'DATA TRANSFORMATION 3'!A:C,2,FALSE)</f>
        <v>No</v>
      </c>
      <c r="F1791" t="str">
        <f>VLOOKUP(A1791,'MEDICAL EXAMINATIONS'!A:H,5,FALSE)</f>
        <v>No</v>
      </c>
      <c r="G1791" t="str">
        <f>VLOOKUP(A1791,'MEDICAL EXAMINATIONS'!A:H,6,FALSE)</f>
        <v>No</v>
      </c>
      <c r="H1791">
        <f>VLOOKUP(A1791,'DATA TRANSFORMATION 2'!A:B,2,FALSE)</f>
        <v>1</v>
      </c>
      <c r="I1791" t="str">
        <f>VLOOKUP(A1791,'DATA TRANSFORMATION 3'!A:C,3,FALSE)</f>
        <v>No</v>
      </c>
      <c r="J1791" t="str">
        <f>VLOOKUP(A1791,'DATA TRANSFORMATION 4'!A:C,3,FALSE)</f>
        <v>Obesity</v>
      </c>
      <c r="K1791" t="str">
        <f>VLOOKUP(A1791,'DATA TRANSFORMATION 5'!A:C,3,FALSE)</f>
        <v>Prediabetes</v>
      </c>
      <c r="L1791" t="str">
        <f>VLOOKUP(A1791,'DATA TRANSFORMATION 6'!A:E,5,FALSE)</f>
        <v>27-Jun-1975</v>
      </c>
      <c r="M1791" s="20">
        <f>VLOOKUP(A1791,'DATA TRANSFORMATION 8'!A:B,2,FALSE)</f>
        <v>18031.16</v>
      </c>
      <c r="N1791" t="str">
        <f>VLOOKUP(A1791,'DATA CLEANING 3'!A:D,3,FALSE)</f>
        <v>tier - 1</v>
      </c>
      <c r="O1791" t="str">
        <f>VLOOKUP(A1791,'DATA CLEANING 3'!A:D,4,FALSE)</f>
        <v>tier - 3</v>
      </c>
      <c r="P1791" t="str">
        <f>VLOOKUP(A1791,'DATA CLEANING 4'!A:B,2,FALSE)</f>
        <v>R1023</v>
      </c>
      <c r="Q1791">
        <f>VLOOKUP(A1791,'DATA TANSFORMATION 7'!A:F,6,FALSE)</f>
        <v>47</v>
      </c>
    </row>
    <row r="1792" spans="1:17" ht="16" x14ac:dyDescent="0.4">
      <c r="A1792" s="11" t="s">
        <v>1139</v>
      </c>
      <c r="B1792" t="str">
        <f>VLOOKUP(A1792,'DATA TRANSFORMATION 1'!A:E,4,FALSE)</f>
        <v>Martin</v>
      </c>
      <c r="C1792">
        <f>VLOOKUP(A1792,'MEDICAL EXAMINATIONS'!A:H,2,FALSE)</f>
        <v>33.18</v>
      </c>
      <c r="D1792">
        <f>VLOOKUP(A1792,'MEDICAL EXAMINATIONS'!A:H,3,FALSE)</f>
        <v>5.22</v>
      </c>
      <c r="E1792" t="str">
        <f>VLOOKUP(A1792,'DATA TRANSFORMATION 3'!A:C,2,FALSE)</f>
        <v>No</v>
      </c>
      <c r="F1792" t="str">
        <f>VLOOKUP(A1792,'MEDICAL EXAMINATIONS'!A:H,5,FALSE)</f>
        <v>yes</v>
      </c>
      <c r="G1792" t="str">
        <f>VLOOKUP(A1792,'MEDICAL EXAMINATIONS'!A:H,6,FALSE)</f>
        <v>No</v>
      </c>
      <c r="H1792">
        <f>VLOOKUP(A1792,'DATA TRANSFORMATION 2'!A:B,2,FALSE)</f>
        <v>1</v>
      </c>
      <c r="I1792" t="str">
        <f>VLOOKUP(A1792,'DATA TRANSFORMATION 3'!A:C,3,FALSE)</f>
        <v>No</v>
      </c>
      <c r="J1792" t="str">
        <f>VLOOKUP(A1792,'DATA TRANSFORMATION 4'!A:C,3,FALSE)</f>
        <v>Obesity</v>
      </c>
      <c r="K1792" t="str">
        <f>VLOOKUP(A1792,'DATA TRANSFORMATION 5'!A:C,3,FALSE)</f>
        <v>Normal</v>
      </c>
      <c r="L1792" t="str">
        <f>VLOOKUP(A1792,'DATA TRANSFORMATION 6'!A:E,5,FALSE)</f>
        <v>17-Oct-1965</v>
      </c>
      <c r="M1792" s="20">
        <f>VLOOKUP(A1792,'DATA TRANSFORMATION 8'!A:B,2,FALSE)</f>
        <v>18031.189999999999</v>
      </c>
      <c r="N1792" t="str">
        <f>VLOOKUP(A1792,'DATA CLEANING 3'!A:D,3,FALSE)</f>
        <v>tier - 1</v>
      </c>
      <c r="O1792" t="str">
        <f>VLOOKUP(A1792,'DATA CLEANING 3'!A:D,4,FALSE)</f>
        <v>tier - 2</v>
      </c>
      <c r="P1792" t="str">
        <f>VLOOKUP(A1792,'DATA CLEANING 4'!A:B,2,FALSE)</f>
        <v>R1012</v>
      </c>
      <c r="Q1792">
        <f>VLOOKUP(A1792,'DATA TANSFORMATION 7'!A:F,6,FALSE)</f>
        <v>57</v>
      </c>
    </row>
    <row r="1793" spans="1:17" ht="16" x14ac:dyDescent="0.4">
      <c r="A1793" s="11" t="s">
        <v>1137</v>
      </c>
      <c r="B1793" t="str">
        <f>VLOOKUP(A1793,'DATA TRANSFORMATION 1'!A:E,4,FALSE)</f>
        <v>Schulz</v>
      </c>
      <c r="C1793">
        <f>VLOOKUP(A1793,'MEDICAL EXAMINATIONS'!A:H,2,FALSE)</f>
        <v>37</v>
      </c>
      <c r="D1793">
        <f>VLOOKUP(A1793,'MEDICAL EXAMINATIONS'!A:H,3,FALSE)</f>
        <v>11.66</v>
      </c>
      <c r="E1793" t="str">
        <f>VLOOKUP(A1793,'DATA TRANSFORMATION 3'!A:C,2,FALSE)</f>
        <v>No</v>
      </c>
      <c r="F1793" t="str">
        <f>VLOOKUP(A1793,'MEDICAL EXAMINATIONS'!A:H,5,FALSE)</f>
        <v>No</v>
      </c>
      <c r="G1793" t="str">
        <f>VLOOKUP(A1793,'MEDICAL EXAMINATIONS'!A:H,6,FALSE)</f>
        <v>No</v>
      </c>
      <c r="H1793">
        <f>VLOOKUP(A1793,'DATA TRANSFORMATION 2'!A:B,2,FALSE)</f>
        <v>0</v>
      </c>
      <c r="I1793" t="str">
        <f>VLOOKUP(A1793,'DATA TRANSFORMATION 3'!A:C,3,FALSE)</f>
        <v>No</v>
      </c>
      <c r="J1793" t="str">
        <f>VLOOKUP(A1793,'DATA TRANSFORMATION 4'!A:C,3,FALSE)</f>
        <v>Obesity</v>
      </c>
      <c r="K1793" t="str">
        <f>VLOOKUP(A1793,'DATA TRANSFORMATION 5'!A:C,3,FALSE)</f>
        <v>Diabetes</v>
      </c>
      <c r="L1793" t="str">
        <f>VLOOKUP(A1793,'DATA TRANSFORMATION 6'!A:E,5,FALSE)</f>
        <v>24-Oct-1999</v>
      </c>
      <c r="M1793" s="20">
        <f>VLOOKUP(A1793,'DATA TRANSFORMATION 8'!A:B,2,FALSE)</f>
        <v>18033.97</v>
      </c>
      <c r="N1793" t="str">
        <f>VLOOKUP(A1793,'DATA CLEANING 3'!A:D,3,FALSE)</f>
        <v>tier - 1</v>
      </c>
      <c r="O1793" t="str">
        <f>VLOOKUP(A1793,'DATA CLEANING 3'!A:D,4,FALSE)</f>
        <v>tier - 1</v>
      </c>
      <c r="P1793" t="str">
        <f>VLOOKUP(A1793,'DATA CLEANING 4'!A:B,2,FALSE)</f>
        <v>R1012</v>
      </c>
      <c r="Q1793">
        <f>VLOOKUP(A1793,'DATA TANSFORMATION 7'!A:F,6,FALSE)</f>
        <v>23</v>
      </c>
    </row>
    <row r="1794" spans="1:17" ht="16" x14ac:dyDescent="0.4">
      <c r="A1794" s="11" t="s">
        <v>1135</v>
      </c>
      <c r="B1794" t="str">
        <f>VLOOKUP(A1794,'DATA TRANSFORMATION 1'!A:E,4,FALSE)</f>
        <v>Capriolo</v>
      </c>
      <c r="C1794">
        <f>VLOOKUP(A1794,'MEDICAL EXAMINATIONS'!A:H,2,FALSE)</f>
        <v>18.905000000000001</v>
      </c>
      <c r="D1794">
        <f>VLOOKUP(A1794,'MEDICAL EXAMINATIONS'!A:H,3,FALSE)</f>
        <v>4.91</v>
      </c>
      <c r="E1794" t="str">
        <f>VLOOKUP(A1794,'DATA TRANSFORMATION 3'!A:C,2,FALSE)</f>
        <v>Yes</v>
      </c>
      <c r="F1794" t="str">
        <f>VLOOKUP(A1794,'MEDICAL EXAMINATIONS'!A:H,5,FALSE)</f>
        <v>No</v>
      </c>
      <c r="G1794" t="str">
        <f>VLOOKUP(A1794,'MEDICAL EXAMINATIONS'!A:H,6,FALSE)</f>
        <v>No</v>
      </c>
      <c r="H1794">
        <f>VLOOKUP(A1794,'DATA TRANSFORMATION 2'!A:B,2,FALSE)</f>
        <v>1</v>
      </c>
      <c r="I1794" t="str">
        <f>VLOOKUP(A1794,'DATA TRANSFORMATION 3'!A:C,3,FALSE)</f>
        <v>No</v>
      </c>
      <c r="J1794" t="str">
        <f>VLOOKUP(A1794,'DATA TRANSFORMATION 4'!A:C,3,FALSE)</f>
        <v>Normal Weight</v>
      </c>
      <c r="K1794" t="str">
        <f>VLOOKUP(A1794,'DATA TRANSFORMATION 5'!A:C,3,FALSE)</f>
        <v>Normal</v>
      </c>
      <c r="L1794" t="str">
        <f>VLOOKUP(A1794,'DATA TRANSFORMATION 6'!A:E,5,FALSE)</f>
        <v>12-Jul-1993</v>
      </c>
      <c r="M1794" s="20">
        <f>VLOOKUP(A1794,'DATA TRANSFORMATION 8'!A:B,2,FALSE)</f>
        <v>18157.88</v>
      </c>
      <c r="N1794" t="str">
        <f>VLOOKUP(A1794,'DATA CLEANING 3'!A:D,3,FALSE)</f>
        <v>tier - 1</v>
      </c>
      <c r="O1794" t="str">
        <f>VLOOKUP(A1794,'DATA CLEANING 3'!A:D,4,FALSE)</f>
        <v>tier - 1</v>
      </c>
      <c r="P1794" t="str">
        <f>VLOOKUP(A1794,'DATA CLEANING 4'!A:B,2,FALSE)</f>
        <v>R1012</v>
      </c>
      <c r="Q1794">
        <f>VLOOKUP(A1794,'DATA TANSFORMATION 7'!A:F,6,FALSE)</f>
        <v>29</v>
      </c>
    </row>
    <row r="1795" spans="1:17" ht="16" x14ac:dyDescent="0.4">
      <c r="A1795" s="11" t="s">
        <v>1133</v>
      </c>
      <c r="B1795" t="str">
        <f>VLOOKUP(A1795,'DATA TRANSFORMATION 1'!A:E,4,FALSE)</f>
        <v>Borleis</v>
      </c>
      <c r="C1795">
        <f>VLOOKUP(A1795,'MEDICAL EXAMINATIONS'!A:H,2,FALSE)</f>
        <v>20.03</v>
      </c>
      <c r="D1795">
        <f>VLOOKUP(A1795,'MEDICAL EXAMINATIONS'!A:H,3,FALSE)</f>
        <v>9.25</v>
      </c>
      <c r="E1795" t="str">
        <f>VLOOKUP(A1795,'DATA TRANSFORMATION 3'!A:C,2,FALSE)</f>
        <v>Yes</v>
      </c>
      <c r="F1795" t="str">
        <f>VLOOKUP(A1795,'MEDICAL EXAMINATIONS'!A:H,5,FALSE)</f>
        <v>No</v>
      </c>
      <c r="G1795" t="str">
        <f>VLOOKUP(A1795,'MEDICAL EXAMINATIONS'!A:H,6,FALSE)</f>
        <v>No</v>
      </c>
      <c r="H1795">
        <f>VLOOKUP(A1795,'DATA TRANSFORMATION 2'!A:B,2,FALSE)</f>
        <v>0</v>
      </c>
      <c r="I1795" t="str">
        <f>VLOOKUP(A1795,'DATA TRANSFORMATION 3'!A:C,3,FALSE)</f>
        <v>No</v>
      </c>
      <c r="J1795" t="str">
        <f>VLOOKUP(A1795,'DATA TRANSFORMATION 4'!A:C,3,FALSE)</f>
        <v>Normal Weight</v>
      </c>
      <c r="K1795" t="str">
        <f>VLOOKUP(A1795,'DATA TRANSFORMATION 5'!A:C,3,FALSE)</f>
        <v>Diabetes</v>
      </c>
      <c r="L1795" t="str">
        <f>VLOOKUP(A1795,'DATA TRANSFORMATION 6'!A:E,5,FALSE)</f>
        <v>4-Jul-1963</v>
      </c>
      <c r="M1795" s="20">
        <f>VLOOKUP(A1795,'DATA TRANSFORMATION 8'!A:B,2,FALSE)</f>
        <v>18208.34</v>
      </c>
      <c r="N1795" t="str">
        <f>VLOOKUP(A1795,'DATA CLEANING 3'!A:D,3,FALSE)</f>
        <v>tier - 1</v>
      </c>
      <c r="O1795" t="str">
        <f>VLOOKUP(A1795,'DATA CLEANING 3'!A:D,4,FALSE)</f>
        <v>tier - 2</v>
      </c>
      <c r="P1795" t="str">
        <f>VLOOKUP(A1795,'DATA CLEANING 4'!A:B,2,FALSE)</f>
        <v>R1026</v>
      </c>
      <c r="Q1795">
        <f>VLOOKUP(A1795,'DATA TANSFORMATION 7'!A:F,6,FALSE)</f>
        <v>59</v>
      </c>
    </row>
    <row r="1796" spans="1:17" ht="16" x14ac:dyDescent="0.4">
      <c r="A1796" s="11" t="s">
        <v>1131</v>
      </c>
      <c r="B1796" t="str">
        <f>VLOOKUP(A1796,'DATA TRANSFORMATION 1'!A:E,4,FALSE)</f>
        <v>Kramer</v>
      </c>
      <c r="C1796">
        <f>VLOOKUP(A1796,'MEDICAL EXAMINATIONS'!A:H,2,FALSE)</f>
        <v>16.7</v>
      </c>
      <c r="D1796">
        <f>VLOOKUP(A1796,'MEDICAL EXAMINATIONS'!A:H,3,FALSE)</f>
        <v>11.48</v>
      </c>
      <c r="E1796" t="str">
        <f>VLOOKUP(A1796,'DATA TRANSFORMATION 3'!A:C,2,FALSE)</f>
        <v>No</v>
      </c>
      <c r="F1796" t="str">
        <f>VLOOKUP(A1796,'MEDICAL EXAMINATIONS'!A:H,5,FALSE)</f>
        <v>No</v>
      </c>
      <c r="G1796" t="str">
        <f>VLOOKUP(A1796,'MEDICAL EXAMINATIONS'!A:H,6,FALSE)</f>
        <v>No</v>
      </c>
      <c r="H1796">
        <f>VLOOKUP(A1796,'DATA TRANSFORMATION 2'!A:B,2,FALSE)</f>
        <v>0</v>
      </c>
      <c r="I1796" t="str">
        <f>VLOOKUP(A1796,'DATA TRANSFORMATION 3'!A:C,3,FALSE)</f>
        <v>No</v>
      </c>
      <c r="J1796" t="str">
        <f>VLOOKUP(A1796,'DATA TRANSFORMATION 4'!A:C,3,FALSE)</f>
        <v>Under Weight</v>
      </c>
      <c r="K1796" t="str">
        <f>VLOOKUP(A1796,'DATA TRANSFORMATION 5'!A:C,3,FALSE)</f>
        <v>Diabetes</v>
      </c>
      <c r="L1796" t="str">
        <f>VLOOKUP(A1796,'DATA TRANSFORMATION 6'!A:E,5,FALSE)</f>
        <v>15-Jun-1997</v>
      </c>
      <c r="M1796" s="20">
        <f>VLOOKUP(A1796,'DATA TRANSFORMATION 8'!A:B,2,FALSE)</f>
        <v>18218.16</v>
      </c>
      <c r="N1796" t="str">
        <f>VLOOKUP(A1796,'DATA CLEANING 3'!A:D,3,FALSE)</f>
        <v>tier - 1</v>
      </c>
      <c r="O1796" t="str">
        <f>VLOOKUP(A1796,'DATA CLEANING 3'!A:D,4,FALSE)</f>
        <v>tier - 1</v>
      </c>
      <c r="P1796" t="str">
        <f>VLOOKUP(A1796,'DATA CLEANING 4'!A:B,2,FALSE)</f>
        <v>R1013</v>
      </c>
      <c r="Q1796">
        <f>VLOOKUP(A1796,'DATA TANSFORMATION 7'!A:F,6,FALSE)</f>
        <v>25</v>
      </c>
    </row>
    <row r="1797" spans="1:17" ht="16" x14ac:dyDescent="0.4">
      <c r="A1797" s="11" t="s">
        <v>1129</v>
      </c>
      <c r="B1797" t="str">
        <f>VLOOKUP(A1797,'DATA TRANSFORMATION 1'!A:E,4,FALSE)</f>
        <v>Conrad</v>
      </c>
      <c r="C1797">
        <f>VLOOKUP(A1797,'MEDICAL EXAMINATIONS'!A:H,2,FALSE)</f>
        <v>39.82</v>
      </c>
      <c r="D1797">
        <f>VLOOKUP(A1797,'MEDICAL EXAMINATIONS'!A:H,3,FALSE)</f>
        <v>6.06</v>
      </c>
      <c r="E1797" t="str">
        <f>VLOOKUP(A1797,'DATA TRANSFORMATION 3'!A:C,2,FALSE)</f>
        <v>No</v>
      </c>
      <c r="F1797" t="str">
        <f>VLOOKUP(A1797,'MEDICAL EXAMINATIONS'!A:H,5,FALSE)</f>
        <v>No</v>
      </c>
      <c r="G1797" t="str">
        <f>VLOOKUP(A1797,'MEDICAL EXAMINATIONS'!A:H,6,FALSE)</f>
        <v>No</v>
      </c>
      <c r="H1797">
        <f>VLOOKUP(A1797,'DATA TRANSFORMATION 2'!A:B,2,FALSE)</f>
        <v>0</v>
      </c>
      <c r="I1797" t="str">
        <f>VLOOKUP(A1797,'DATA TRANSFORMATION 3'!A:C,3,FALSE)</f>
        <v>No</v>
      </c>
      <c r="J1797" t="str">
        <f>VLOOKUP(A1797,'DATA TRANSFORMATION 4'!A:C,3,FALSE)</f>
        <v>Obesity</v>
      </c>
      <c r="K1797" t="str">
        <f>VLOOKUP(A1797,'DATA TRANSFORMATION 5'!A:C,3,FALSE)</f>
        <v>Prediabetes</v>
      </c>
      <c r="L1797" t="str">
        <f>VLOOKUP(A1797,'DATA TRANSFORMATION 6'!A:E,5,FALSE)</f>
        <v>10-Sep-2004</v>
      </c>
      <c r="M1797" s="20">
        <f>VLOOKUP(A1797,'DATA TRANSFORMATION 8'!A:B,2,FALSE)</f>
        <v>18223.45</v>
      </c>
      <c r="N1797" t="str">
        <f>VLOOKUP(A1797,'DATA CLEANING 3'!A:D,3,FALSE)</f>
        <v>tier - 1</v>
      </c>
      <c r="O1797" t="str">
        <f>VLOOKUP(A1797,'DATA CLEANING 3'!A:D,4,FALSE)</f>
        <v>tier - 3</v>
      </c>
      <c r="P1797" t="str">
        <f>VLOOKUP(A1797,'DATA CLEANING 4'!A:B,2,FALSE)</f>
        <v>R1013</v>
      </c>
      <c r="Q1797">
        <f>VLOOKUP(A1797,'DATA TANSFORMATION 7'!A:F,6,FALSE)</f>
        <v>18</v>
      </c>
    </row>
    <row r="1798" spans="1:17" ht="16" x14ac:dyDescent="0.4">
      <c r="A1798" s="11" t="s">
        <v>1127</v>
      </c>
      <c r="B1798" t="str">
        <f>VLOOKUP(A1798,'DATA TRANSFORMATION 1'!A:E,4,FALSE)</f>
        <v>Karakoyunlu</v>
      </c>
      <c r="C1798">
        <f>VLOOKUP(A1798,'MEDICAL EXAMINATIONS'!A:H,2,FALSE)</f>
        <v>22.04</v>
      </c>
      <c r="D1798">
        <f>VLOOKUP(A1798,'MEDICAL EXAMINATIONS'!A:H,3,FALSE)</f>
        <v>5.86</v>
      </c>
      <c r="E1798" t="str">
        <f>VLOOKUP(A1798,'DATA TRANSFORMATION 3'!A:C,2,FALSE)</f>
        <v>No</v>
      </c>
      <c r="F1798" t="str">
        <f>VLOOKUP(A1798,'MEDICAL EXAMINATIONS'!A:H,5,FALSE)</f>
        <v>No</v>
      </c>
      <c r="G1798" t="str">
        <f>VLOOKUP(A1798,'MEDICAL EXAMINATIONS'!A:H,6,FALSE)</f>
        <v>No</v>
      </c>
      <c r="H1798">
        <f>VLOOKUP(A1798,'DATA TRANSFORMATION 2'!A:B,2,FALSE)</f>
        <v>1</v>
      </c>
      <c r="I1798" t="str">
        <f>VLOOKUP(A1798,'DATA TRANSFORMATION 3'!A:C,3,FALSE)</f>
        <v>No</v>
      </c>
      <c r="J1798" t="str">
        <f>VLOOKUP(A1798,'DATA TRANSFORMATION 4'!A:C,3,FALSE)</f>
        <v>Normal Weight</v>
      </c>
      <c r="K1798" t="str">
        <f>VLOOKUP(A1798,'DATA TRANSFORMATION 5'!A:C,3,FALSE)</f>
        <v>Prediabetes</v>
      </c>
      <c r="L1798" t="str">
        <f>VLOOKUP(A1798,'DATA TRANSFORMATION 6'!A:E,5,FALSE)</f>
        <v>3-Aug-1995</v>
      </c>
      <c r="M1798" s="20">
        <f>VLOOKUP(A1798,'DATA TRANSFORMATION 8'!A:B,2,FALSE)</f>
        <v>18246.5</v>
      </c>
      <c r="N1798" t="str">
        <f>VLOOKUP(A1798,'DATA CLEANING 3'!A:D,3,FALSE)</f>
        <v>tier - 1</v>
      </c>
      <c r="O1798" t="str">
        <f>VLOOKUP(A1798,'DATA CLEANING 3'!A:D,4,FALSE)</f>
        <v>tier - 1</v>
      </c>
      <c r="P1798" t="str">
        <f>VLOOKUP(A1798,'DATA CLEANING 4'!A:B,2,FALSE)</f>
        <v>R1013</v>
      </c>
      <c r="Q1798">
        <f>VLOOKUP(A1798,'DATA TANSFORMATION 7'!A:F,6,FALSE)</f>
        <v>27</v>
      </c>
    </row>
    <row r="1799" spans="1:17" ht="16" x14ac:dyDescent="0.4">
      <c r="A1799" s="11" t="s">
        <v>1125</v>
      </c>
      <c r="B1799" t="str">
        <f>VLOOKUP(A1799,'DATA TRANSFORMATION 1'!A:E,4,FALSE)</f>
        <v>Desrosiers</v>
      </c>
      <c r="C1799">
        <f>VLOOKUP(A1799,'MEDICAL EXAMINATIONS'!A:H,2,FALSE)</f>
        <v>28.27</v>
      </c>
      <c r="D1799">
        <f>VLOOKUP(A1799,'MEDICAL EXAMINATIONS'!A:H,3,FALSE)</f>
        <v>5.33</v>
      </c>
      <c r="E1799" t="str">
        <f>VLOOKUP(A1799,'DATA TRANSFORMATION 3'!A:C,2,FALSE)</f>
        <v>No</v>
      </c>
      <c r="F1799" t="str">
        <f>VLOOKUP(A1799,'MEDICAL EXAMINATIONS'!A:H,5,FALSE)</f>
        <v>No</v>
      </c>
      <c r="G1799" t="str">
        <f>VLOOKUP(A1799,'MEDICAL EXAMINATIONS'!A:H,6,FALSE)</f>
        <v>No</v>
      </c>
      <c r="H1799">
        <f>VLOOKUP(A1799,'DATA TRANSFORMATION 2'!A:B,2,FALSE)</f>
        <v>0</v>
      </c>
      <c r="I1799" t="str">
        <f>VLOOKUP(A1799,'DATA TRANSFORMATION 3'!A:C,3,FALSE)</f>
        <v>No</v>
      </c>
      <c r="J1799" t="str">
        <f>VLOOKUP(A1799,'DATA TRANSFORMATION 4'!A:C,3,FALSE)</f>
        <v>Over Weight</v>
      </c>
      <c r="K1799" t="str">
        <f>VLOOKUP(A1799,'DATA TRANSFORMATION 5'!A:C,3,FALSE)</f>
        <v>Normal</v>
      </c>
      <c r="L1799" t="str">
        <f>VLOOKUP(A1799,'DATA TRANSFORMATION 6'!A:E,5,FALSE)</f>
        <v>25-Dec-1992</v>
      </c>
      <c r="M1799" s="20">
        <f>VLOOKUP(A1799,'DATA TRANSFORMATION 8'!A:B,2,FALSE)</f>
        <v>18259.22</v>
      </c>
      <c r="N1799" t="str">
        <f>VLOOKUP(A1799,'DATA CLEANING 3'!A:D,3,FALSE)</f>
        <v>tier - 1</v>
      </c>
      <c r="O1799" t="str">
        <f>VLOOKUP(A1799,'DATA CLEANING 3'!A:D,4,FALSE)</f>
        <v>tier - 3</v>
      </c>
      <c r="P1799" t="str">
        <f>VLOOKUP(A1799,'DATA CLEANING 4'!A:B,2,FALSE)</f>
        <v>R1011</v>
      </c>
      <c r="Q1799">
        <f>VLOOKUP(A1799,'DATA TANSFORMATION 7'!A:F,6,FALSE)</f>
        <v>30</v>
      </c>
    </row>
    <row r="1800" spans="1:17" ht="16" x14ac:dyDescent="0.4">
      <c r="A1800" s="11" t="s">
        <v>1123</v>
      </c>
      <c r="B1800" t="str">
        <f>VLOOKUP(A1800,'DATA TRANSFORMATION 1'!A:E,4,FALSE)</f>
        <v>O'Mara</v>
      </c>
      <c r="C1800">
        <f>VLOOKUP(A1800,'MEDICAL EXAMINATIONS'!A:H,2,FALSE)</f>
        <v>18.5</v>
      </c>
      <c r="D1800">
        <f>VLOOKUP(A1800,'MEDICAL EXAMINATIONS'!A:H,3,FALSE)</f>
        <v>5.33</v>
      </c>
      <c r="E1800" t="str">
        <f>VLOOKUP(A1800,'DATA TRANSFORMATION 3'!A:C,2,FALSE)</f>
        <v>No</v>
      </c>
      <c r="F1800" t="str">
        <f>VLOOKUP(A1800,'MEDICAL EXAMINATIONS'!A:H,5,FALSE)</f>
        <v>No</v>
      </c>
      <c r="G1800" t="str">
        <f>VLOOKUP(A1800,'MEDICAL EXAMINATIONS'!A:H,6,FALSE)</f>
        <v>No</v>
      </c>
      <c r="H1800">
        <f>VLOOKUP(A1800,'DATA TRANSFORMATION 2'!A:B,2,FALSE)</f>
        <v>0</v>
      </c>
      <c r="I1800" t="str">
        <f>VLOOKUP(A1800,'DATA TRANSFORMATION 3'!A:C,3,FALSE)</f>
        <v>No</v>
      </c>
      <c r="J1800" t="str">
        <f>VLOOKUP(A1800,'DATA TRANSFORMATION 4'!A:C,3,FALSE)</f>
        <v>Normal Weight</v>
      </c>
      <c r="K1800" t="str">
        <f>VLOOKUP(A1800,'DATA TRANSFORMATION 5'!A:C,3,FALSE)</f>
        <v>Normal</v>
      </c>
      <c r="L1800" t="str">
        <f>VLOOKUP(A1800,'DATA TRANSFORMATION 6'!A:E,5,FALSE)</f>
        <v>4-Jul-1995</v>
      </c>
      <c r="M1800" s="20">
        <f>VLOOKUP(A1800,'DATA TRANSFORMATION 8'!A:B,2,FALSE)</f>
        <v>18310.740000000002</v>
      </c>
      <c r="N1800" t="str">
        <f>VLOOKUP(A1800,'DATA CLEANING 3'!A:D,3,FALSE)</f>
        <v>tier - 1</v>
      </c>
      <c r="O1800" t="str">
        <f>VLOOKUP(A1800,'DATA CLEANING 3'!A:D,4,FALSE)</f>
        <v>tier - 3</v>
      </c>
      <c r="P1800" t="str">
        <f>VLOOKUP(A1800,'DATA CLEANING 4'!A:B,2,FALSE)</f>
        <v>R1012</v>
      </c>
      <c r="Q1800">
        <f>VLOOKUP(A1800,'DATA TANSFORMATION 7'!A:F,6,FALSE)</f>
        <v>27</v>
      </c>
    </row>
    <row r="1801" spans="1:17" ht="16" x14ac:dyDescent="0.4">
      <c r="A1801" s="11" t="s">
        <v>1121</v>
      </c>
      <c r="B1801" t="str">
        <f>VLOOKUP(A1801,'DATA TRANSFORMATION 1'!A:E,4,FALSE)</f>
        <v>Shabot Marcos</v>
      </c>
      <c r="C1801">
        <f>VLOOKUP(A1801,'MEDICAL EXAMINATIONS'!A:H,2,FALSE)</f>
        <v>38.6</v>
      </c>
      <c r="D1801">
        <f>VLOOKUP(A1801,'MEDICAL EXAMINATIONS'!A:H,3,FALSE)</f>
        <v>6.02</v>
      </c>
      <c r="E1801" t="str">
        <f>VLOOKUP(A1801,'DATA TRANSFORMATION 3'!A:C,2,FALSE)</f>
        <v>No</v>
      </c>
      <c r="F1801" t="str">
        <f>VLOOKUP(A1801,'MEDICAL EXAMINATIONS'!A:H,5,FALSE)</f>
        <v>No</v>
      </c>
      <c r="G1801" t="str">
        <f>VLOOKUP(A1801,'MEDICAL EXAMINATIONS'!A:H,6,FALSE)</f>
        <v>No</v>
      </c>
      <c r="H1801">
        <f>VLOOKUP(A1801,'DATA TRANSFORMATION 2'!A:B,2,FALSE)</f>
        <v>1</v>
      </c>
      <c r="I1801" t="str">
        <f>VLOOKUP(A1801,'DATA TRANSFORMATION 3'!A:C,3,FALSE)</f>
        <v>No</v>
      </c>
      <c r="J1801" t="str">
        <f>VLOOKUP(A1801,'DATA TRANSFORMATION 4'!A:C,3,FALSE)</f>
        <v>Obesity</v>
      </c>
      <c r="K1801" t="str">
        <f>VLOOKUP(A1801,'DATA TRANSFORMATION 5'!A:C,3,FALSE)</f>
        <v>Prediabetes</v>
      </c>
      <c r="L1801" t="str">
        <f>VLOOKUP(A1801,'DATA TRANSFORMATION 6'!A:E,5,FALSE)</f>
        <v>15-Dec-1999</v>
      </c>
      <c r="M1801" s="20">
        <f>VLOOKUP(A1801,'DATA TRANSFORMATION 8'!A:B,2,FALSE)</f>
        <v>18328.240000000002</v>
      </c>
      <c r="N1801" t="str">
        <f>VLOOKUP(A1801,'DATA CLEANING 3'!A:D,3,FALSE)</f>
        <v>tier - 1</v>
      </c>
      <c r="O1801" t="str">
        <f>VLOOKUP(A1801,'DATA CLEANING 3'!A:D,4,FALSE)</f>
        <v>tier - 2</v>
      </c>
      <c r="P1801" t="str">
        <f>VLOOKUP(A1801,'DATA CLEANING 4'!A:B,2,FALSE)</f>
        <v>R1013</v>
      </c>
      <c r="Q1801">
        <f>VLOOKUP(A1801,'DATA TANSFORMATION 7'!A:F,6,FALSE)</f>
        <v>23</v>
      </c>
    </row>
    <row r="1802" spans="1:17" ht="16" x14ac:dyDescent="0.4">
      <c r="A1802" s="11" t="s">
        <v>1119</v>
      </c>
      <c r="B1802" t="str">
        <f>VLOOKUP(A1802,'DATA TRANSFORMATION 1'!A:E,4,FALSE)</f>
        <v>Comment</v>
      </c>
      <c r="C1802">
        <f>VLOOKUP(A1802,'MEDICAL EXAMINATIONS'!A:H,2,FALSE)</f>
        <v>43.12</v>
      </c>
      <c r="D1802">
        <f>VLOOKUP(A1802,'MEDICAL EXAMINATIONS'!A:H,3,FALSE)</f>
        <v>6.25</v>
      </c>
      <c r="E1802" t="str">
        <f>VLOOKUP(A1802,'DATA TRANSFORMATION 3'!A:C,2,FALSE)</f>
        <v>No</v>
      </c>
      <c r="F1802" t="str">
        <f>VLOOKUP(A1802,'MEDICAL EXAMINATIONS'!A:H,5,FALSE)</f>
        <v>No</v>
      </c>
      <c r="G1802" t="str">
        <f>VLOOKUP(A1802,'MEDICAL EXAMINATIONS'!A:H,6,FALSE)</f>
        <v>No</v>
      </c>
      <c r="H1802">
        <f>VLOOKUP(A1802,'DATA TRANSFORMATION 2'!A:B,2,FALSE)</f>
        <v>1</v>
      </c>
      <c r="I1802" t="str">
        <f>VLOOKUP(A1802,'DATA TRANSFORMATION 3'!A:C,3,FALSE)</f>
        <v>No</v>
      </c>
      <c r="J1802" t="str">
        <f>VLOOKUP(A1802,'DATA TRANSFORMATION 4'!A:C,3,FALSE)</f>
        <v>Obesity</v>
      </c>
      <c r="K1802" t="str">
        <f>VLOOKUP(A1802,'DATA TRANSFORMATION 5'!A:C,3,FALSE)</f>
        <v>Prediabetes</v>
      </c>
      <c r="L1802" t="str">
        <f>VLOOKUP(A1802,'DATA TRANSFORMATION 6'!A:E,5,FALSE)</f>
        <v>26-Sep-1964</v>
      </c>
      <c r="M1802" s="20">
        <f>VLOOKUP(A1802,'DATA TRANSFORMATION 8'!A:B,2,FALSE)</f>
        <v>18443.11</v>
      </c>
      <c r="N1802" t="str">
        <f>VLOOKUP(A1802,'DATA CLEANING 3'!A:D,3,FALSE)</f>
        <v>tier - 1</v>
      </c>
      <c r="O1802" t="str">
        <f>VLOOKUP(A1802,'DATA CLEANING 3'!A:D,4,FALSE)</f>
        <v>tier - 2</v>
      </c>
      <c r="P1802" t="str">
        <f>VLOOKUP(A1802,'DATA CLEANING 4'!A:B,2,FALSE)</f>
        <v>R1012</v>
      </c>
      <c r="Q1802">
        <f>VLOOKUP(A1802,'DATA TANSFORMATION 7'!A:F,6,FALSE)</f>
        <v>58</v>
      </c>
    </row>
    <row r="1803" spans="1:17" ht="16" x14ac:dyDescent="0.4">
      <c r="A1803" s="11" t="s">
        <v>1117</v>
      </c>
      <c r="B1803" t="str">
        <f>VLOOKUP(A1803,'DATA TRANSFORMATION 1'!A:E,4,FALSE)</f>
        <v>Moss</v>
      </c>
      <c r="C1803">
        <f>VLOOKUP(A1803,'MEDICAL EXAMINATIONS'!A:H,2,FALSE)</f>
        <v>30.5</v>
      </c>
      <c r="D1803">
        <f>VLOOKUP(A1803,'MEDICAL EXAMINATIONS'!A:H,3,FALSE)</f>
        <v>4.8099999999999996</v>
      </c>
      <c r="E1803" t="str">
        <f>VLOOKUP(A1803,'DATA TRANSFORMATION 3'!A:C,2,FALSE)</f>
        <v>No</v>
      </c>
      <c r="F1803" t="str">
        <f>VLOOKUP(A1803,'MEDICAL EXAMINATIONS'!A:H,5,FALSE)</f>
        <v>No</v>
      </c>
      <c r="G1803" t="str">
        <f>VLOOKUP(A1803,'MEDICAL EXAMINATIONS'!A:H,6,FALSE)</f>
        <v>No</v>
      </c>
      <c r="H1803">
        <f>VLOOKUP(A1803,'DATA TRANSFORMATION 2'!A:B,2,FALSE)</f>
        <v>1</v>
      </c>
      <c r="I1803" t="str">
        <f>VLOOKUP(A1803,'DATA TRANSFORMATION 3'!A:C,3,FALSE)</f>
        <v>No</v>
      </c>
      <c r="J1803" t="str">
        <f>VLOOKUP(A1803,'DATA TRANSFORMATION 4'!A:C,3,FALSE)</f>
        <v>Obesity</v>
      </c>
      <c r="K1803" t="str">
        <f>VLOOKUP(A1803,'DATA TRANSFORMATION 5'!A:C,3,FALSE)</f>
        <v>Normal</v>
      </c>
      <c r="L1803" t="str">
        <f>VLOOKUP(A1803,'DATA TRANSFORMATION 6'!A:E,5,FALSE)</f>
        <v>12-Aug-1986</v>
      </c>
      <c r="M1803" s="20">
        <f>VLOOKUP(A1803,'DATA TRANSFORMATION 8'!A:B,2,FALSE)</f>
        <v>18608.259999999998</v>
      </c>
      <c r="N1803" t="str">
        <f>VLOOKUP(A1803,'DATA CLEANING 3'!A:D,3,FALSE)</f>
        <v>tier - 1</v>
      </c>
      <c r="O1803" t="str">
        <f>VLOOKUP(A1803,'DATA CLEANING 3'!A:D,4,FALSE)</f>
        <v>tier - 3</v>
      </c>
      <c r="P1803" t="str">
        <f>VLOOKUP(A1803,'DATA CLEANING 4'!A:B,2,FALSE)</f>
        <v>R1011</v>
      </c>
      <c r="Q1803">
        <f>VLOOKUP(A1803,'DATA TANSFORMATION 7'!A:F,6,FALSE)</f>
        <v>36</v>
      </c>
    </row>
    <row r="1804" spans="1:17" ht="16" x14ac:dyDescent="0.4">
      <c r="A1804" s="11" t="s">
        <v>1115</v>
      </c>
      <c r="B1804" t="str">
        <f>VLOOKUP(A1804,'DATA TRANSFORMATION 1'!A:E,4,FALSE)</f>
        <v>Guzman</v>
      </c>
      <c r="C1804">
        <f>VLOOKUP(A1804,'MEDICAL EXAMINATIONS'!A:H,2,FALSE)</f>
        <v>27.61</v>
      </c>
      <c r="D1804">
        <f>VLOOKUP(A1804,'MEDICAL EXAMINATIONS'!A:H,3,FALSE)</f>
        <v>4.5999999999999996</v>
      </c>
      <c r="E1804" t="str">
        <f>VLOOKUP(A1804,'DATA TRANSFORMATION 3'!A:C,2,FALSE)</f>
        <v>No</v>
      </c>
      <c r="F1804" t="str">
        <f>VLOOKUP(A1804,'MEDICAL EXAMINATIONS'!A:H,5,FALSE)</f>
        <v>No</v>
      </c>
      <c r="G1804" t="str">
        <f>VLOOKUP(A1804,'MEDICAL EXAMINATIONS'!A:H,6,FALSE)</f>
        <v>No</v>
      </c>
      <c r="H1804">
        <f>VLOOKUP(A1804,'DATA TRANSFORMATION 2'!A:B,2,FALSE)</f>
        <v>1</v>
      </c>
      <c r="I1804" t="str">
        <f>VLOOKUP(A1804,'DATA TRANSFORMATION 3'!A:C,3,FALSE)</f>
        <v>No</v>
      </c>
      <c r="J1804" t="str">
        <f>VLOOKUP(A1804,'DATA TRANSFORMATION 4'!A:C,3,FALSE)</f>
        <v>Over Weight</v>
      </c>
      <c r="K1804" t="str">
        <f>VLOOKUP(A1804,'DATA TRANSFORMATION 5'!A:C,3,FALSE)</f>
        <v>Normal</v>
      </c>
      <c r="L1804" t="str">
        <f>VLOOKUP(A1804,'DATA TRANSFORMATION 6'!A:E,5,FALSE)</f>
        <v>23-Sep-1998</v>
      </c>
      <c r="M1804" s="20">
        <f>VLOOKUP(A1804,'DATA TRANSFORMATION 8'!A:B,2,FALSE)</f>
        <v>18648.419999999998</v>
      </c>
      <c r="N1804" t="str">
        <f>VLOOKUP(A1804,'DATA CLEANING 3'!A:D,3,FALSE)</f>
        <v>tier - 1</v>
      </c>
      <c r="O1804" t="str">
        <f>VLOOKUP(A1804,'DATA CLEANING 3'!A:D,4,FALSE)</f>
        <v>tier - 1</v>
      </c>
      <c r="P1804" t="str">
        <f>VLOOKUP(A1804,'DATA CLEANING 4'!A:B,2,FALSE)</f>
        <v>R1019</v>
      </c>
      <c r="Q1804">
        <f>VLOOKUP(A1804,'DATA TANSFORMATION 7'!A:F,6,FALSE)</f>
        <v>24</v>
      </c>
    </row>
    <row r="1805" spans="1:17" ht="16" x14ac:dyDescent="0.4">
      <c r="A1805" s="11" t="s">
        <v>1113</v>
      </c>
      <c r="B1805" t="str">
        <f>VLOOKUP(A1805,'DATA TRANSFORMATION 1'!A:E,4,FALSE)</f>
        <v>Cox</v>
      </c>
      <c r="C1805">
        <f>VLOOKUP(A1805,'MEDICAL EXAMINATIONS'!A:H,2,FALSE)</f>
        <v>27.1</v>
      </c>
      <c r="D1805">
        <f>VLOOKUP(A1805,'MEDICAL EXAMINATIONS'!A:H,3,FALSE)</f>
        <v>5.08</v>
      </c>
      <c r="E1805" t="str">
        <f>VLOOKUP(A1805,'DATA TRANSFORMATION 3'!A:C,2,FALSE)</f>
        <v>No</v>
      </c>
      <c r="F1805" t="str">
        <f>VLOOKUP(A1805,'MEDICAL EXAMINATIONS'!A:H,5,FALSE)</f>
        <v>No</v>
      </c>
      <c r="G1805" t="str">
        <f>VLOOKUP(A1805,'MEDICAL EXAMINATIONS'!A:H,6,FALSE)</f>
        <v>No</v>
      </c>
      <c r="H1805">
        <f>VLOOKUP(A1805,'DATA TRANSFORMATION 2'!A:B,2,FALSE)</f>
        <v>1</v>
      </c>
      <c r="I1805" t="str">
        <f>VLOOKUP(A1805,'DATA TRANSFORMATION 3'!A:C,3,FALSE)</f>
        <v>No</v>
      </c>
      <c r="J1805" t="str">
        <f>VLOOKUP(A1805,'DATA TRANSFORMATION 4'!A:C,3,FALSE)</f>
        <v>Over Weight</v>
      </c>
      <c r="K1805" t="str">
        <f>VLOOKUP(A1805,'DATA TRANSFORMATION 5'!A:C,3,FALSE)</f>
        <v>Normal</v>
      </c>
      <c r="L1805" t="str">
        <f>VLOOKUP(A1805,'DATA TRANSFORMATION 6'!A:E,5,FALSE)</f>
        <v>17-Oct-1970</v>
      </c>
      <c r="M1805" s="20">
        <f>VLOOKUP(A1805,'DATA TRANSFORMATION 8'!A:B,2,FALSE)</f>
        <v>18682.740000000002</v>
      </c>
      <c r="N1805" t="str">
        <f>VLOOKUP(A1805,'DATA CLEANING 3'!A:D,3,FALSE)</f>
        <v>tier - 1</v>
      </c>
      <c r="O1805" t="str">
        <f>VLOOKUP(A1805,'DATA CLEANING 3'!A:D,4,FALSE)</f>
        <v>tier - 3</v>
      </c>
      <c r="P1805" t="str">
        <f>VLOOKUP(A1805,'DATA CLEANING 4'!A:B,2,FALSE)</f>
        <v>R1012</v>
      </c>
      <c r="Q1805">
        <f>VLOOKUP(A1805,'DATA TANSFORMATION 7'!A:F,6,FALSE)</f>
        <v>52</v>
      </c>
    </row>
    <row r="1806" spans="1:17" ht="16" x14ac:dyDescent="0.4">
      <c r="A1806" s="11" t="s">
        <v>1111</v>
      </c>
      <c r="B1806" t="str">
        <f>VLOOKUP(A1806,'DATA TRANSFORMATION 1'!A:E,4,FALSE)</f>
        <v>Clash</v>
      </c>
      <c r="C1806">
        <f>VLOOKUP(A1806,'MEDICAL EXAMINATIONS'!A:H,2,FALSE)</f>
        <v>35.93</v>
      </c>
      <c r="D1806">
        <f>VLOOKUP(A1806,'MEDICAL EXAMINATIONS'!A:H,3,FALSE)</f>
        <v>5.43</v>
      </c>
      <c r="E1806" t="str">
        <f>VLOOKUP(A1806,'DATA TRANSFORMATION 3'!A:C,2,FALSE)</f>
        <v>No</v>
      </c>
      <c r="F1806" t="str">
        <f>VLOOKUP(A1806,'MEDICAL EXAMINATIONS'!A:H,5,FALSE)</f>
        <v>yes</v>
      </c>
      <c r="G1806" t="str">
        <f>VLOOKUP(A1806,'MEDICAL EXAMINATIONS'!A:H,6,FALSE)</f>
        <v>No</v>
      </c>
      <c r="H1806">
        <f>VLOOKUP(A1806,'DATA TRANSFORMATION 2'!A:B,2,FALSE)</f>
        <v>1</v>
      </c>
      <c r="I1806" t="str">
        <f>VLOOKUP(A1806,'DATA TRANSFORMATION 3'!A:C,3,FALSE)</f>
        <v>No</v>
      </c>
      <c r="J1806" t="str">
        <f>VLOOKUP(A1806,'DATA TRANSFORMATION 4'!A:C,3,FALSE)</f>
        <v>Obesity</v>
      </c>
      <c r="K1806" t="str">
        <f>VLOOKUP(A1806,'DATA TRANSFORMATION 5'!A:C,3,FALSE)</f>
        <v>Normal</v>
      </c>
      <c r="L1806" t="str">
        <f>VLOOKUP(A1806,'DATA TRANSFORMATION 6'!A:E,5,FALSE)</f>
        <v>30-Aug-1967</v>
      </c>
      <c r="M1806" s="20">
        <f>VLOOKUP(A1806,'DATA TRANSFORMATION 8'!A:B,2,FALSE)</f>
        <v>18694.689999999999</v>
      </c>
      <c r="N1806" t="str">
        <f>VLOOKUP(A1806,'DATA CLEANING 3'!A:D,3,FALSE)</f>
        <v>tier - 1</v>
      </c>
      <c r="O1806" t="str">
        <f>VLOOKUP(A1806,'DATA CLEANING 3'!A:D,4,FALSE)</f>
        <v>tier - 1</v>
      </c>
      <c r="P1806" t="str">
        <f>VLOOKUP(A1806,'DATA CLEANING 4'!A:B,2,FALSE)</f>
        <v>R1023</v>
      </c>
      <c r="Q1806">
        <f>VLOOKUP(A1806,'DATA TANSFORMATION 7'!A:F,6,FALSE)</f>
        <v>55</v>
      </c>
    </row>
    <row r="1807" spans="1:17" ht="16" x14ac:dyDescent="0.4">
      <c r="A1807" s="11" t="s">
        <v>1109</v>
      </c>
      <c r="B1807" t="str">
        <f>VLOOKUP(A1807,'DATA TRANSFORMATION 1'!A:E,4,FALSE)</f>
        <v>Blankenship</v>
      </c>
      <c r="C1807">
        <f>VLOOKUP(A1807,'MEDICAL EXAMINATIONS'!A:H,2,FALSE)</f>
        <v>32.68</v>
      </c>
      <c r="D1807">
        <f>VLOOKUP(A1807,'MEDICAL EXAMINATIONS'!A:H,3,FALSE)</f>
        <v>5.44</v>
      </c>
      <c r="E1807" t="str">
        <f>VLOOKUP(A1807,'DATA TRANSFORMATION 3'!A:C,2,FALSE)</f>
        <v>No</v>
      </c>
      <c r="F1807" t="str">
        <f>VLOOKUP(A1807,'MEDICAL EXAMINATIONS'!A:H,5,FALSE)</f>
        <v>No</v>
      </c>
      <c r="G1807" t="str">
        <f>VLOOKUP(A1807,'MEDICAL EXAMINATIONS'!A:H,6,FALSE)</f>
        <v>No</v>
      </c>
      <c r="H1807">
        <f>VLOOKUP(A1807,'DATA TRANSFORMATION 2'!A:B,2,FALSE)</f>
        <v>0</v>
      </c>
      <c r="I1807" t="str">
        <f>VLOOKUP(A1807,'DATA TRANSFORMATION 3'!A:C,3,FALSE)</f>
        <v>No</v>
      </c>
      <c r="J1807" t="str">
        <f>VLOOKUP(A1807,'DATA TRANSFORMATION 4'!A:C,3,FALSE)</f>
        <v>Obesity</v>
      </c>
      <c r="K1807" t="str">
        <f>VLOOKUP(A1807,'DATA TRANSFORMATION 5'!A:C,3,FALSE)</f>
        <v>Normal</v>
      </c>
      <c r="L1807" t="str">
        <f>VLOOKUP(A1807,'DATA TRANSFORMATION 6'!A:E,5,FALSE)</f>
        <v>27-Dec-1992</v>
      </c>
      <c r="M1807" s="20">
        <f>VLOOKUP(A1807,'DATA TRANSFORMATION 8'!A:B,2,FALSE)</f>
        <v>18765.88</v>
      </c>
      <c r="N1807" t="str">
        <f>VLOOKUP(A1807,'DATA CLEANING 3'!A:D,3,FALSE)</f>
        <v>tier - 1</v>
      </c>
      <c r="O1807" t="str">
        <f>VLOOKUP(A1807,'DATA CLEANING 3'!A:D,4,FALSE)</f>
        <v>tier - 2</v>
      </c>
      <c r="P1807" t="str">
        <f>VLOOKUP(A1807,'DATA CLEANING 4'!A:B,2,FALSE)</f>
        <v>R1012</v>
      </c>
      <c r="Q1807">
        <f>VLOOKUP(A1807,'DATA TANSFORMATION 7'!A:F,6,FALSE)</f>
        <v>30</v>
      </c>
    </row>
    <row r="1808" spans="1:17" ht="16" x14ac:dyDescent="0.4">
      <c r="A1808" s="11" t="s">
        <v>1107</v>
      </c>
      <c r="B1808" t="str">
        <f>VLOOKUP(A1808,'DATA TRANSFORMATION 1'!A:E,4,FALSE)</f>
        <v>Lloyd</v>
      </c>
      <c r="C1808">
        <f>VLOOKUP(A1808,'MEDICAL EXAMINATIONS'!A:H,2,FALSE)</f>
        <v>20.74</v>
      </c>
      <c r="D1808">
        <f>VLOOKUP(A1808,'MEDICAL EXAMINATIONS'!A:H,3,FALSE)</f>
        <v>11.69</v>
      </c>
      <c r="E1808" t="str">
        <f>VLOOKUP(A1808,'DATA TRANSFORMATION 3'!A:C,2,FALSE)</f>
        <v>Yes</v>
      </c>
      <c r="F1808" t="str">
        <f>VLOOKUP(A1808,'MEDICAL EXAMINATIONS'!A:H,5,FALSE)</f>
        <v>No</v>
      </c>
      <c r="G1808" t="str">
        <f>VLOOKUP(A1808,'MEDICAL EXAMINATIONS'!A:H,6,FALSE)</f>
        <v>No</v>
      </c>
      <c r="H1808">
        <f>VLOOKUP(A1808,'DATA TRANSFORMATION 2'!A:B,2,FALSE)</f>
        <v>1</v>
      </c>
      <c r="I1808" t="str">
        <f>VLOOKUP(A1808,'DATA TRANSFORMATION 3'!A:C,3,FALSE)</f>
        <v>No</v>
      </c>
      <c r="J1808" t="str">
        <f>VLOOKUP(A1808,'DATA TRANSFORMATION 4'!A:C,3,FALSE)</f>
        <v>Normal Weight</v>
      </c>
      <c r="K1808" t="str">
        <f>VLOOKUP(A1808,'DATA TRANSFORMATION 5'!A:C,3,FALSE)</f>
        <v>Diabetes</v>
      </c>
      <c r="L1808" t="str">
        <f>VLOOKUP(A1808,'DATA TRANSFORMATION 6'!A:E,5,FALSE)</f>
        <v>19-Nov-1979</v>
      </c>
      <c r="M1808" s="20">
        <f>VLOOKUP(A1808,'DATA TRANSFORMATION 8'!A:B,2,FALSE)</f>
        <v>18767.740000000002</v>
      </c>
      <c r="N1808" t="str">
        <f>VLOOKUP(A1808,'DATA CLEANING 3'!A:D,3,FALSE)</f>
        <v>tier - 1</v>
      </c>
      <c r="O1808" t="str">
        <f>VLOOKUP(A1808,'DATA CLEANING 3'!A:D,4,FALSE)</f>
        <v>tier - 1</v>
      </c>
      <c r="P1808" t="str">
        <f>VLOOKUP(A1808,'DATA CLEANING 4'!A:B,2,FALSE)</f>
        <v>R1013</v>
      </c>
      <c r="Q1808">
        <f>VLOOKUP(A1808,'DATA TANSFORMATION 7'!A:F,6,FALSE)</f>
        <v>43</v>
      </c>
    </row>
    <row r="1809" spans="1:17" ht="16" x14ac:dyDescent="0.4">
      <c r="A1809" s="11" t="s">
        <v>1105</v>
      </c>
      <c r="B1809" t="str">
        <f>VLOOKUP(A1809,'DATA TRANSFORMATION 1'!A:E,4,FALSE)</f>
        <v>Kong</v>
      </c>
      <c r="C1809">
        <f>VLOOKUP(A1809,'MEDICAL EXAMINATIONS'!A:H,2,FALSE)</f>
        <v>15.57</v>
      </c>
      <c r="D1809">
        <f>VLOOKUP(A1809,'MEDICAL EXAMINATIONS'!A:H,3,FALSE)</f>
        <v>6.07</v>
      </c>
      <c r="E1809" t="str">
        <f>VLOOKUP(A1809,'DATA TRANSFORMATION 3'!A:C,2,FALSE)</f>
        <v>No</v>
      </c>
      <c r="F1809" t="str">
        <f>VLOOKUP(A1809,'MEDICAL EXAMINATIONS'!A:H,5,FALSE)</f>
        <v>No</v>
      </c>
      <c r="G1809" t="str">
        <f>VLOOKUP(A1809,'MEDICAL EXAMINATIONS'!A:H,6,FALSE)</f>
        <v>No</v>
      </c>
      <c r="H1809">
        <f>VLOOKUP(A1809,'DATA TRANSFORMATION 2'!A:B,2,FALSE)</f>
        <v>0</v>
      </c>
      <c r="I1809" t="str">
        <f>VLOOKUP(A1809,'DATA TRANSFORMATION 3'!A:C,3,FALSE)</f>
        <v>No</v>
      </c>
      <c r="J1809" t="str">
        <f>VLOOKUP(A1809,'DATA TRANSFORMATION 4'!A:C,3,FALSE)</f>
        <v>Under Weight</v>
      </c>
      <c r="K1809" t="str">
        <f>VLOOKUP(A1809,'DATA TRANSFORMATION 5'!A:C,3,FALSE)</f>
        <v>Prediabetes</v>
      </c>
      <c r="L1809" t="str">
        <f>VLOOKUP(A1809,'DATA TRANSFORMATION 6'!A:E,5,FALSE)</f>
        <v>28-Nov-1995</v>
      </c>
      <c r="M1809" s="20">
        <f>VLOOKUP(A1809,'DATA TRANSFORMATION 8'!A:B,2,FALSE)</f>
        <v>18804.75</v>
      </c>
      <c r="N1809" t="str">
        <f>VLOOKUP(A1809,'DATA CLEANING 3'!A:D,3,FALSE)</f>
        <v>tier - 1</v>
      </c>
      <c r="O1809" t="str">
        <f>VLOOKUP(A1809,'DATA CLEANING 3'!A:D,4,FALSE)</f>
        <v>tier - 1</v>
      </c>
      <c r="P1809" t="str">
        <f>VLOOKUP(A1809,'DATA CLEANING 4'!A:B,2,FALSE)</f>
        <v>R1012</v>
      </c>
      <c r="Q1809">
        <f>VLOOKUP(A1809,'DATA TANSFORMATION 7'!A:F,6,FALSE)</f>
        <v>27</v>
      </c>
    </row>
    <row r="1810" spans="1:17" ht="16" x14ac:dyDescent="0.4">
      <c r="A1810" s="11" t="s">
        <v>1103</v>
      </c>
      <c r="B1810" t="str">
        <f>VLOOKUP(A1810,'DATA TRANSFORMATION 1'!A:E,4,FALSE)</f>
        <v>Benson</v>
      </c>
      <c r="C1810">
        <f>VLOOKUP(A1810,'MEDICAL EXAMINATIONS'!A:H,2,FALSE)</f>
        <v>23.844999999999999</v>
      </c>
      <c r="D1810">
        <f>VLOOKUP(A1810,'MEDICAL EXAMINATIONS'!A:H,3,FALSE)</f>
        <v>4.3600000000000003</v>
      </c>
      <c r="E1810" t="str">
        <f>VLOOKUP(A1810,'DATA TRANSFORMATION 3'!A:C,2,FALSE)</f>
        <v>No</v>
      </c>
      <c r="F1810" t="str">
        <f>VLOOKUP(A1810,'MEDICAL EXAMINATIONS'!A:H,5,FALSE)</f>
        <v>No</v>
      </c>
      <c r="G1810" t="str">
        <f>VLOOKUP(A1810,'MEDICAL EXAMINATIONS'!A:H,6,FALSE)</f>
        <v>No</v>
      </c>
      <c r="H1810">
        <f>VLOOKUP(A1810,'DATA TRANSFORMATION 2'!A:B,2,FALSE)</f>
        <v>0</v>
      </c>
      <c r="I1810" t="str">
        <f>VLOOKUP(A1810,'DATA TRANSFORMATION 3'!A:C,3,FALSE)</f>
        <v>No</v>
      </c>
      <c r="J1810" t="str">
        <f>VLOOKUP(A1810,'DATA TRANSFORMATION 4'!A:C,3,FALSE)</f>
        <v>Normal Weight</v>
      </c>
      <c r="K1810" t="str">
        <f>VLOOKUP(A1810,'DATA TRANSFORMATION 5'!A:C,3,FALSE)</f>
        <v>Normal</v>
      </c>
      <c r="L1810" t="str">
        <f>VLOOKUP(A1810,'DATA TRANSFORMATION 6'!A:E,5,FALSE)</f>
        <v>15-Oct-1979</v>
      </c>
      <c r="M1810" s="20">
        <f>VLOOKUP(A1810,'DATA TRANSFORMATION 8'!A:B,2,FALSE)</f>
        <v>18806.150000000001</v>
      </c>
      <c r="N1810" t="str">
        <f>VLOOKUP(A1810,'DATA CLEANING 3'!A:D,3,FALSE)</f>
        <v>tier - 1</v>
      </c>
      <c r="O1810" t="str">
        <f>VLOOKUP(A1810,'DATA CLEANING 3'!A:D,4,FALSE)</f>
        <v>tier - 2</v>
      </c>
      <c r="P1810" t="str">
        <f>VLOOKUP(A1810,'DATA CLEANING 4'!A:B,2,FALSE)</f>
        <v>R1013</v>
      </c>
      <c r="Q1810">
        <f>VLOOKUP(A1810,'DATA TANSFORMATION 7'!A:F,6,FALSE)</f>
        <v>43</v>
      </c>
    </row>
    <row r="1811" spans="1:17" ht="16" x14ac:dyDescent="0.4">
      <c r="A1811" s="11" t="s">
        <v>1101</v>
      </c>
      <c r="B1811" t="str">
        <f>VLOOKUP(A1811,'DATA TRANSFORMATION 1'!A:E,4,FALSE)</f>
        <v>Huntington</v>
      </c>
      <c r="C1811">
        <f>VLOOKUP(A1811,'MEDICAL EXAMINATIONS'!A:H,2,FALSE)</f>
        <v>22.895</v>
      </c>
      <c r="D1811">
        <f>VLOOKUP(A1811,'MEDICAL EXAMINATIONS'!A:H,3,FALSE)</f>
        <v>5.24</v>
      </c>
      <c r="E1811" t="str">
        <f>VLOOKUP(A1811,'DATA TRANSFORMATION 3'!A:C,2,FALSE)</f>
        <v>No</v>
      </c>
      <c r="F1811" t="str">
        <f>VLOOKUP(A1811,'MEDICAL EXAMINATIONS'!A:H,5,FALSE)</f>
        <v>No</v>
      </c>
      <c r="G1811" t="str">
        <f>VLOOKUP(A1811,'MEDICAL EXAMINATIONS'!A:H,6,FALSE)</f>
        <v>No</v>
      </c>
      <c r="H1811">
        <f>VLOOKUP(A1811,'DATA TRANSFORMATION 2'!A:B,2,FALSE)</f>
        <v>1</v>
      </c>
      <c r="I1811" t="str">
        <f>VLOOKUP(A1811,'DATA TRANSFORMATION 3'!A:C,3,FALSE)</f>
        <v>No</v>
      </c>
      <c r="J1811" t="str">
        <f>VLOOKUP(A1811,'DATA TRANSFORMATION 4'!A:C,3,FALSE)</f>
        <v>Normal Weight</v>
      </c>
      <c r="K1811" t="str">
        <f>VLOOKUP(A1811,'DATA TRANSFORMATION 5'!A:C,3,FALSE)</f>
        <v>Normal</v>
      </c>
      <c r="L1811" t="str">
        <f>VLOOKUP(A1811,'DATA TRANSFORMATION 6'!A:E,5,FALSE)</f>
        <v>18-Dec-1962</v>
      </c>
      <c r="M1811" s="20">
        <f>VLOOKUP(A1811,'DATA TRANSFORMATION 8'!A:B,2,FALSE)</f>
        <v>18815.53</v>
      </c>
      <c r="N1811" t="str">
        <f>VLOOKUP(A1811,'DATA CLEANING 3'!A:D,3,FALSE)</f>
        <v>tier - 1</v>
      </c>
      <c r="O1811" t="str">
        <f>VLOOKUP(A1811,'DATA CLEANING 3'!A:D,4,FALSE)</f>
        <v>tier - 1</v>
      </c>
      <c r="P1811" t="str">
        <f>VLOOKUP(A1811,'DATA CLEANING 4'!A:B,2,FALSE)</f>
        <v>R1023</v>
      </c>
      <c r="Q1811">
        <f>VLOOKUP(A1811,'DATA TANSFORMATION 7'!A:F,6,FALSE)</f>
        <v>60</v>
      </c>
    </row>
    <row r="1812" spans="1:17" ht="16" x14ac:dyDescent="0.4">
      <c r="A1812" s="11" t="s">
        <v>1099</v>
      </c>
      <c r="B1812" t="str">
        <f>VLOOKUP(A1812,'DATA TRANSFORMATION 1'!A:E,4,FALSE)</f>
        <v>Kendall</v>
      </c>
      <c r="C1812">
        <f>VLOOKUP(A1812,'MEDICAL EXAMINATIONS'!A:H,2,FALSE)</f>
        <v>21.945</v>
      </c>
      <c r="D1812">
        <f>VLOOKUP(A1812,'MEDICAL EXAMINATIONS'!A:H,3,FALSE)</f>
        <v>5.37</v>
      </c>
      <c r="E1812" t="str">
        <f>VLOOKUP(A1812,'DATA TRANSFORMATION 3'!A:C,2,FALSE)</f>
        <v>No</v>
      </c>
      <c r="F1812" t="str">
        <f>VLOOKUP(A1812,'MEDICAL EXAMINATIONS'!A:H,5,FALSE)</f>
        <v>No</v>
      </c>
      <c r="G1812" t="str">
        <f>VLOOKUP(A1812,'MEDICAL EXAMINATIONS'!A:H,6,FALSE)</f>
        <v>No</v>
      </c>
      <c r="H1812">
        <f>VLOOKUP(A1812,'DATA TRANSFORMATION 2'!A:B,2,FALSE)</f>
        <v>1</v>
      </c>
      <c r="I1812" t="str">
        <f>VLOOKUP(A1812,'DATA TRANSFORMATION 3'!A:C,3,FALSE)</f>
        <v>No</v>
      </c>
      <c r="J1812" t="str">
        <f>VLOOKUP(A1812,'DATA TRANSFORMATION 4'!A:C,3,FALSE)</f>
        <v>Normal Weight</v>
      </c>
      <c r="K1812" t="str">
        <f>VLOOKUP(A1812,'DATA TRANSFORMATION 5'!A:C,3,FALSE)</f>
        <v>Normal</v>
      </c>
      <c r="L1812" t="str">
        <f>VLOOKUP(A1812,'DATA TRANSFORMATION 6'!A:E,5,FALSE)</f>
        <v>24-Jul-2003</v>
      </c>
      <c r="M1812" s="20">
        <f>VLOOKUP(A1812,'DATA TRANSFORMATION 8'!A:B,2,FALSE)</f>
        <v>18838.7</v>
      </c>
      <c r="N1812" t="str">
        <f>VLOOKUP(A1812,'DATA CLEANING 3'!A:D,3,FALSE)</f>
        <v>tier - 1</v>
      </c>
      <c r="O1812" t="str">
        <f>VLOOKUP(A1812,'DATA CLEANING 3'!A:D,4,FALSE)</f>
        <v>tier - 3</v>
      </c>
      <c r="P1812" t="str">
        <f>VLOOKUP(A1812,'DATA CLEANING 4'!A:B,2,FALSE)</f>
        <v>R1012</v>
      </c>
      <c r="Q1812">
        <f>VLOOKUP(A1812,'DATA TANSFORMATION 7'!A:F,6,FALSE)</f>
        <v>19</v>
      </c>
    </row>
    <row r="1813" spans="1:17" ht="16" x14ac:dyDescent="0.4">
      <c r="A1813" s="11" t="s">
        <v>1097</v>
      </c>
      <c r="B1813" t="str">
        <f>VLOOKUP(A1813,'DATA TRANSFORMATION 1'!A:E,4,FALSE)</f>
        <v>Gast</v>
      </c>
      <c r="C1813">
        <f>VLOOKUP(A1813,'MEDICAL EXAMINATIONS'!A:H,2,FALSE)</f>
        <v>19.47</v>
      </c>
      <c r="D1813">
        <f>VLOOKUP(A1813,'MEDICAL EXAMINATIONS'!A:H,3,FALSE)</f>
        <v>6.6</v>
      </c>
      <c r="E1813" t="str">
        <f>VLOOKUP(A1813,'DATA TRANSFORMATION 3'!A:C,2,FALSE)</f>
        <v>Yes</v>
      </c>
      <c r="F1813" t="str">
        <f>VLOOKUP(A1813,'MEDICAL EXAMINATIONS'!A:H,5,FALSE)</f>
        <v>No</v>
      </c>
      <c r="G1813" t="str">
        <f>VLOOKUP(A1813,'MEDICAL EXAMINATIONS'!A:H,6,FALSE)</f>
        <v>No</v>
      </c>
      <c r="H1813">
        <f>VLOOKUP(A1813,'DATA TRANSFORMATION 2'!A:B,2,FALSE)</f>
        <v>0</v>
      </c>
      <c r="I1813" t="str">
        <f>VLOOKUP(A1813,'DATA TRANSFORMATION 3'!A:C,3,FALSE)</f>
        <v>No</v>
      </c>
      <c r="J1813" t="str">
        <f>VLOOKUP(A1813,'DATA TRANSFORMATION 4'!A:C,3,FALSE)</f>
        <v>Normal Weight</v>
      </c>
      <c r="K1813" t="str">
        <f>VLOOKUP(A1813,'DATA TRANSFORMATION 5'!A:C,3,FALSE)</f>
        <v>Diabetes</v>
      </c>
      <c r="L1813" t="str">
        <f>VLOOKUP(A1813,'DATA TRANSFORMATION 6'!A:E,5,FALSE)</f>
        <v>6-Dec-1963</v>
      </c>
      <c r="M1813" s="20">
        <f>VLOOKUP(A1813,'DATA TRANSFORMATION 8'!A:B,2,FALSE)</f>
        <v>18883.330000000002</v>
      </c>
      <c r="N1813" t="str">
        <f>VLOOKUP(A1813,'DATA CLEANING 3'!A:D,3,FALSE)</f>
        <v>tier - 1</v>
      </c>
      <c r="O1813" t="str">
        <f>VLOOKUP(A1813,'DATA CLEANING 3'!A:D,4,FALSE)</f>
        <v>tier - 1</v>
      </c>
      <c r="P1813" t="str">
        <f>VLOOKUP(A1813,'DATA CLEANING 4'!A:B,2,FALSE)</f>
        <v>R1026</v>
      </c>
      <c r="Q1813">
        <f>VLOOKUP(A1813,'DATA TANSFORMATION 7'!A:F,6,FALSE)</f>
        <v>59</v>
      </c>
    </row>
    <row r="1814" spans="1:17" ht="16" x14ac:dyDescent="0.4">
      <c r="A1814" s="11" t="s">
        <v>1095</v>
      </c>
      <c r="B1814" t="str">
        <f>VLOOKUP(A1814,'DATA TRANSFORMATION 1'!A:E,4,FALSE)</f>
        <v>Scanlin</v>
      </c>
      <c r="C1814">
        <f>VLOOKUP(A1814,'MEDICAL EXAMINATIONS'!A:H,2,FALSE)</f>
        <v>15.61</v>
      </c>
      <c r="D1814">
        <f>VLOOKUP(A1814,'MEDICAL EXAMINATIONS'!A:H,3,FALSE)</f>
        <v>5.77</v>
      </c>
      <c r="E1814" t="str">
        <f>VLOOKUP(A1814,'DATA TRANSFORMATION 3'!A:C,2,FALSE)</f>
        <v>No</v>
      </c>
      <c r="F1814" t="str">
        <f>VLOOKUP(A1814,'MEDICAL EXAMINATIONS'!A:H,5,FALSE)</f>
        <v>No</v>
      </c>
      <c r="G1814" t="str">
        <f>VLOOKUP(A1814,'MEDICAL EXAMINATIONS'!A:H,6,FALSE)</f>
        <v>No</v>
      </c>
      <c r="H1814">
        <f>VLOOKUP(A1814,'DATA TRANSFORMATION 2'!A:B,2,FALSE)</f>
        <v>0</v>
      </c>
      <c r="I1814" t="str">
        <f>VLOOKUP(A1814,'DATA TRANSFORMATION 3'!A:C,3,FALSE)</f>
        <v>No</v>
      </c>
      <c r="J1814" t="str">
        <f>VLOOKUP(A1814,'DATA TRANSFORMATION 4'!A:C,3,FALSE)</f>
        <v>Under Weight</v>
      </c>
      <c r="K1814" t="str">
        <f>VLOOKUP(A1814,'DATA TRANSFORMATION 5'!A:C,3,FALSE)</f>
        <v>Prediabetes</v>
      </c>
      <c r="L1814" t="str">
        <f>VLOOKUP(A1814,'DATA TRANSFORMATION 6'!A:E,5,FALSE)</f>
        <v>27-Sep-1995</v>
      </c>
      <c r="M1814" s="20">
        <f>VLOOKUP(A1814,'DATA TRANSFORMATION 8'!A:B,2,FALSE)</f>
        <v>18903.490000000002</v>
      </c>
      <c r="N1814" t="str">
        <f>VLOOKUP(A1814,'DATA CLEANING 3'!A:D,3,FALSE)</f>
        <v>tier - 1</v>
      </c>
      <c r="O1814" t="str">
        <f>VLOOKUP(A1814,'DATA CLEANING 3'!A:D,4,FALSE)</f>
        <v>tier - 2</v>
      </c>
      <c r="P1814" t="str">
        <f>VLOOKUP(A1814,'DATA CLEANING 4'!A:B,2,FALSE)</f>
        <v>R1024</v>
      </c>
      <c r="Q1814">
        <f>VLOOKUP(A1814,'DATA TANSFORMATION 7'!A:F,6,FALSE)</f>
        <v>27</v>
      </c>
    </row>
    <row r="1815" spans="1:17" ht="16" x14ac:dyDescent="0.4">
      <c r="A1815" s="11" t="s">
        <v>1093</v>
      </c>
      <c r="B1815" t="str">
        <f>VLOOKUP(A1815,'DATA TRANSFORMATION 1'!A:E,4,FALSE)</f>
        <v>Philbrook</v>
      </c>
      <c r="C1815">
        <f>VLOOKUP(A1815,'MEDICAL EXAMINATIONS'!A:H,2,FALSE)</f>
        <v>28.6</v>
      </c>
      <c r="D1815">
        <f>VLOOKUP(A1815,'MEDICAL EXAMINATIONS'!A:H,3,FALSE)</f>
        <v>6.08</v>
      </c>
      <c r="E1815" t="str">
        <f>VLOOKUP(A1815,'DATA TRANSFORMATION 3'!A:C,2,FALSE)</f>
        <v>No</v>
      </c>
      <c r="F1815" t="str">
        <f>VLOOKUP(A1815,'MEDICAL EXAMINATIONS'!A:H,5,FALSE)</f>
        <v>No</v>
      </c>
      <c r="G1815" t="str">
        <f>VLOOKUP(A1815,'MEDICAL EXAMINATIONS'!A:H,6,FALSE)</f>
        <v>Yes</v>
      </c>
      <c r="H1815">
        <f>VLOOKUP(A1815,'DATA TRANSFORMATION 2'!A:B,2,FALSE)</f>
        <v>1</v>
      </c>
      <c r="I1815" t="str">
        <f>VLOOKUP(A1815,'DATA TRANSFORMATION 3'!A:C,3,FALSE)</f>
        <v>No</v>
      </c>
      <c r="J1815" t="str">
        <f>VLOOKUP(A1815,'DATA TRANSFORMATION 4'!A:C,3,FALSE)</f>
        <v>Over Weight</v>
      </c>
      <c r="K1815" t="str">
        <f>VLOOKUP(A1815,'DATA TRANSFORMATION 5'!A:C,3,FALSE)</f>
        <v>Prediabetes</v>
      </c>
      <c r="L1815" t="str">
        <f>VLOOKUP(A1815,'DATA TRANSFORMATION 6'!A:E,5,FALSE)</f>
        <v>3-Aug-1969</v>
      </c>
      <c r="M1815" s="20">
        <f>VLOOKUP(A1815,'DATA TRANSFORMATION 8'!A:B,2,FALSE)</f>
        <v>18932.810000000001</v>
      </c>
      <c r="N1815" t="str">
        <f>VLOOKUP(A1815,'DATA CLEANING 3'!A:D,3,FALSE)</f>
        <v>tier - 1</v>
      </c>
      <c r="O1815" t="str">
        <f>VLOOKUP(A1815,'DATA CLEANING 3'!A:D,4,FALSE)</f>
        <v>tier - 3</v>
      </c>
      <c r="P1815" t="str">
        <f>VLOOKUP(A1815,'DATA CLEANING 4'!A:B,2,FALSE)</f>
        <v>R1012</v>
      </c>
      <c r="Q1815">
        <f>VLOOKUP(A1815,'DATA TANSFORMATION 7'!A:F,6,FALSE)</f>
        <v>53</v>
      </c>
    </row>
    <row r="1816" spans="1:17" ht="16" x14ac:dyDescent="0.4">
      <c r="A1816" s="11" t="s">
        <v>1091</v>
      </c>
      <c r="B1816" t="str">
        <f>VLOOKUP(A1816,'DATA TRANSFORMATION 1'!A:E,4,FALSE)</f>
        <v>Cowan</v>
      </c>
      <c r="C1816">
        <f>VLOOKUP(A1816,'MEDICAL EXAMINATIONS'!A:H,2,FALSE)</f>
        <v>46.53</v>
      </c>
      <c r="D1816">
        <f>VLOOKUP(A1816,'MEDICAL EXAMINATIONS'!A:H,3,FALSE)</f>
        <v>4.16</v>
      </c>
      <c r="E1816" t="str">
        <f>VLOOKUP(A1816,'DATA TRANSFORMATION 3'!A:C,2,FALSE)</f>
        <v>No</v>
      </c>
      <c r="F1816" t="str">
        <f>VLOOKUP(A1816,'MEDICAL EXAMINATIONS'!A:H,5,FALSE)</f>
        <v>No</v>
      </c>
      <c r="G1816" t="str">
        <f>VLOOKUP(A1816,'MEDICAL EXAMINATIONS'!A:H,6,FALSE)</f>
        <v>No</v>
      </c>
      <c r="H1816">
        <f>VLOOKUP(A1816,'DATA TRANSFORMATION 2'!A:B,2,FALSE)</f>
        <v>0</v>
      </c>
      <c r="I1816" t="str">
        <f>VLOOKUP(A1816,'DATA TRANSFORMATION 3'!A:C,3,FALSE)</f>
        <v>No</v>
      </c>
      <c r="J1816" t="str">
        <f>VLOOKUP(A1816,'DATA TRANSFORMATION 4'!A:C,3,FALSE)</f>
        <v>Obesity</v>
      </c>
      <c r="K1816" t="str">
        <f>VLOOKUP(A1816,'DATA TRANSFORMATION 5'!A:C,3,FALSE)</f>
        <v>Normal</v>
      </c>
      <c r="L1816" t="str">
        <f>VLOOKUP(A1816,'DATA TRANSFORMATION 6'!A:E,5,FALSE)</f>
        <v>20-Oct-1963</v>
      </c>
      <c r="M1816" s="20">
        <f>VLOOKUP(A1816,'DATA TRANSFORMATION 8'!A:B,2,FALSE)</f>
        <v>18954.560000000001</v>
      </c>
      <c r="N1816" t="str">
        <f>VLOOKUP(A1816,'DATA CLEANING 3'!A:D,3,FALSE)</f>
        <v>tier - 1</v>
      </c>
      <c r="O1816" t="str">
        <f>VLOOKUP(A1816,'DATA CLEANING 3'!A:D,4,FALSE)</f>
        <v>tier - 1</v>
      </c>
      <c r="P1816" t="str">
        <f>VLOOKUP(A1816,'DATA CLEANING 4'!A:B,2,FALSE)</f>
        <v>R1026</v>
      </c>
      <c r="Q1816">
        <f>VLOOKUP(A1816,'DATA TANSFORMATION 7'!A:F,6,FALSE)</f>
        <v>59</v>
      </c>
    </row>
    <row r="1817" spans="1:17" ht="16" x14ac:dyDescent="0.4">
      <c r="A1817" s="11" t="s">
        <v>1089</v>
      </c>
      <c r="B1817" t="str">
        <f>VLOOKUP(A1817,'DATA TRANSFORMATION 1'!A:E,4,FALSE)</f>
        <v>Sousa</v>
      </c>
      <c r="C1817">
        <f>VLOOKUP(A1817,'MEDICAL EXAMINATIONS'!A:H,2,FALSE)</f>
        <v>34.99</v>
      </c>
      <c r="D1817">
        <f>VLOOKUP(A1817,'MEDICAL EXAMINATIONS'!A:H,3,FALSE)</f>
        <v>5.0999999999999996</v>
      </c>
      <c r="E1817" t="str">
        <f>VLOOKUP(A1817,'DATA TRANSFORMATION 3'!A:C,2,FALSE)</f>
        <v>No</v>
      </c>
      <c r="F1817" t="str">
        <f>VLOOKUP(A1817,'MEDICAL EXAMINATIONS'!A:H,5,FALSE)</f>
        <v>No</v>
      </c>
      <c r="G1817" t="str">
        <f>VLOOKUP(A1817,'MEDICAL EXAMINATIONS'!A:H,6,FALSE)</f>
        <v>Yes</v>
      </c>
      <c r="H1817">
        <f>VLOOKUP(A1817,'DATA TRANSFORMATION 2'!A:B,2,FALSE)</f>
        <v>1</v>
      </c>
      <c r="I1817" t="str">
        <f>VLOOKUP(A1817,'DATA TRANSFORMATION 3'!A:C,3,FALSE)</f>
        <v>No</v>
      </c>
      <c r="J1817" t="str">
        <f>VLOOKUP(A1817,'DATA TRANSFORMATION 4'!A:C,3,FALSE)</f>
        <v>Obesity</v>
      </c>
      <c r="K1817" t="str">
        <f>VLOOKUP(A1817,'DATA TRANSFORMATION 5'!A:C,3,FALSE)</f>
        <v>Normal</v>
      </c>
      <c r="L1817" t="str">
        <f>VLOOKUP(A1817,'DATA TRANSFORMATION 6'!A:E,5,FALSE)</f>
        <v>6-Aug-1998</v>
      </c>
      <c r="M1817" s="20">
        <f>VLOOKUP(A1817,'DATA TRANSFORMATION 8'!A:B,2,FALSE)</f>
        <v>18955.22</v>
      </c>
      <c r="N1817" t="str">
        <f>VLOOKUP(A1817,'DATA CLEANING 3'!A:D,3,FALSE)</f>
        <v>tier - 1</v>
      </c>
      <c r="O1817" t="str">
        <f>VLOOKUP(A1817,'DATA CLEANING 3'!A:D,4,FALSE)</f>
        <v>tier - 3</v>
      </c>
      <c r="P1817" t="str">
        <f>VLOOKUP(A1817,'DATA CLEANING 4'!A:B,2,FALSE)</f>
        <v>R1011</v>
      </c>
      <c r="Q1817">
        <f>VLOOKUP(A1817,'DATA TANSFORMATION 7'!A:F,6,FALSE)</f>
        <v>24</v>
      </c>
    </row>
    <row r="1818" spans="1:17" ht="16" x14ac:dyDescent="0.4">
      <c r="A1818" s="11" t="s">
        <v>1087</v>
      </c>
      <c r="B1818" t="str">
        <f>VLOOKUP(A1818,'DATA TRANSFORMATION 1'!A:E,4,FALSE)</f>
        <v>Stanton</v>
      </c>
      <c r="C1818">
        <f>VLOOKUP(A1818,'MEDICAL EXAMINATIONS'!A:H,2,FALSE)</f>
        <v>17.05</v>
      </c>
      <c r="D1818">
        <f>VLOOKUP(A1818,'MEDICAL EXAMINATIONS'!A:H,3,FALSE)</f>
        <v>5.3</v>
      </c>
      <c r="E1818" t="str">
        <f>VLOOKUP(A1818,'DATA TRANSFORMATION 3'!A:C,2,FALSE)</f>
        <v>No</v>
      </c>
      <c r="F1818" t="str">
        <f>VLOOKUP(A1818,'MEDICAL EXAMINATIONS'!A:H,5,FALSE)</f>
        <v>No</v>
      </c>
      <c r="G1818" t="str">
        <f>VLOOKUP(A1818,'MEDICAL EXAMINATIONS'!A:H,6,FALSE)</f>
        <v>Yes</v>
      </c>
      <c r="H1818">
        <f>VLOOKUP(A1818,'DATA TRANSFORMATION 2'!A:B,2,FALSE)</f>
        <v>1</v>
      </c>
      <c r="I1818" t="str">
        <f>VLOOKUP(A1818,'DATA TRANSFORMATION 3'!A:C,3,FALSE)</f>
        <v>No</v>
      </c>
      <c r="J1818" t="str">
        <f>VLOOKUP(A1818,'DATA TRANSFORMATION 4'!A:C,3,FALSE)</f>
        <v>Under Weight</v>
      </c>
      <c r="K1818" t="str">
        <f>VLOOKUP(A1818,'DATA TRANSFORMATION 5'!A:C,3,FALSE)</f>
        <v>Normal</v>
      </c>
      <c r="L1818" t="str">
        <f>VLOOKUP(A1818,'DATA TRANSFORMATION 6'!A:E,5,FALSE)</f>
        <v>30-Nov-1992</v>
      </c>
      <c r="M1818" s="20">
        <f>VLOOKUP(A1818,'DATA TRANSFORMATION 8'!A:B,2,FALSE)</f>
        <v>18963.169999999998</v>
      </c>
      <c r="N1818" t="str">
        <f>VLOOKUP(A1818,'DATA CLEANING 3'!A:D,3,FALSE)</f>
        <v>tier - 1</v>
      </c>
      <c r="O1818" t="str">
        <f>VLOOKUP(A1818,'DATA CLEANING 3'!A:D,4,FALSE)</f>
        <v>tier - 1</v>
      </c>
      <c r="P1818" t="str">
        <f>VLOOKUP(A1818,'DATA CLEANING 4'!A:B,2,FALSE)</f>
        <v>R1013</v>
      </c>
      <c r="Q1818">
        <f>VLOOKUP(A1818,'DATA TANSFORMATION 7'!A:F,6,FALSE)</f>
        <v>30</v>
      </c>
    </row>
    <row r="1819" spans="1:17" ht="16" x14ac:dyDescent="0.4">
      <c r="A1819" s="11" t="s">
        <v>1085</v>
      </c>
      <c r="B1819" t="str">
        <f>VLOOKUP(A1819,'DATA TRANSFORMATION 1'!A:E,4,FALSE)</f>
        <v>Mollak</v>
      </c>
      <c r="C1819">
        <f>VLOOKUP(A1819,'MEDICAL EXAMINATIONS'!A:H,2,FALSE)</f>
        <v>37.18</v>
      </c>
      <c r="D1819">
        <f>VLOOKUP(A1819,'MEDICAL EXAMINATIONS'!A:H,3,FALSE)</f>
        <v>4.9000000000000004</v>
      </c>
      <c r="E1819" t="str">
        <f>VLOOKUP(A1819,'DATA TRANSFORMATION 3'!A:C,2,FALSE)</f>
        <v>No</v>
      </c>
      <c r="F1819" t="str">
        <f>VLOOKUP(A1819,'MEDICAL EXAMINATIONS'!A:H,5,FALSE)</f>
        <v>No</v>
      </c>
      <c r="G1819" t="str">
        <f>VLOOKUP(A1819,'MEDICAL EXAMINATIONS'!A:H,6,FALSE)</f>
        <v>No</v>
      </c>
      <c r="H1819">
        <f>VLOOKUP(A1819,'DATA TRANSFORMATION 2'!A:B,2,FALSE)</f>
        <v>0</v>
      </c>
      <c r="I1819" t="str">
        <f>VLOOKUP(A1819,'DATA TRANSFORMATION 3'!A:C,3,FALSE)</f>
        <v>No</v>
      </c>
      <c r="J1819" t="str">
        <f>VLOOKUP(A1819,'DATA TRANSFORMATION 4'!A:C,3,FALSE)</f>
        <v>Obesity</v>
      </c>
      <c r="K1819" t="str">
        <f>VLOOKUP(A1819,'DATA TRANSFORMATION 5'!A:C,3,FALSE)</f>
        <v>Normal</v>
      </c>
      <c r="L1819" t="str">
        <f>VLOOKUP(A1819,'DATA TRANSFORMATION 6'!A:E,5,FALSE)</f>
        <v>24-Oct-1988</v>
      </c>
      <c r="M1819" s="20">
        <f>VLOOKUP(A1819,'DATA TRANSFORMATION 8'!A:B,2,FALSE)</f>
        <v>18972.5</v>
      </c>
      <c r="N1819" t="str">
        <f>VLOOKUP(A1819,'DATA CLEANING 3'!A:D,3,FALSE)</f>
        <v>tier - 1</v>
      </c>
      <c r="O1819" t="str">
        <f>VLOOKUP(A1819,'DATA CLEANING 3'!A:D,4,FALSE)</f>
        <v>tier - 3</v>
      </c>
      <c r="P1819" t="str">
        <f>VLOOKUP(A1819,'DATA CLEANING 4'!A:B,2,FALSE)</f>
        <v>R1013</v>
      </c>
      <c r="Q1819">
        <f>VLOOKUP(A1819,'DATA TANSFORMATION 7'!A:F,6,FALSE)</f>
        <v>34</v>
      </c>
    </row>
    <row r="1820" spans="1:17" ht="16" x14ac:dyDescent="0.4">
      <c r="A1820" s="11" t="s">
        <v>1083</v>
      </c>
      <c r="B1820" t="str">
        <f>VLOOKUP(A1820,'DATA TRANSFORMATION 1'!A:E,4,FALSE)</f>
        <v>Bell</v>
      </c>
      <c r="C1820">
        <f>VLOOKUP(A1820,'MEDICAL EXAMINATIONS'!A:H,2,FALSE)</f>
        <v>35.200000000000003</v>
      </c>
      <c r="D1820">
        <f>VLOOKUP(A1820,'MEDICAL EXAMINATIONS'!A:H,3,FALSE)</f>
        <v>5.55</v>
      </c>
      <c r="E1820" t="str">
        <f>VLOOKUP(A1820,'DATA TRANSFORMATION 3'!A:C,2,FALSE)</f>
        <v>No</v>
      </c>
      <c r="F1820" t="str">
        <f>VLOOKUP(A1820,'MEDICAL EXAMINATIONS'!A:H,5,FALSE)</f>
        <v>No</v>
      </c>
      <c r="G1820" t="str">
        <f>VLOOKUP(A1820,'MEDICAL EXAMINATIONS'!A:H,6,FALSE)</f>
        <v>No</v>
      </c>
      <c r="H1820">
        <f>VLOOKUP(A1820,'DATA TRANSFORMATION 2'!A:B,2,FALSE)</f>
        <v>0</v>
      </c>
      <c r="I1820" t="str">
        <f>VLOOKUP(A1820,'DATA TRANSFORMATION 3'!A:C,3,FALSE)</f>
        <v>No</v>
      </c>
      <c r="J1820" t="str">
        <f>VLOOKUP(A1820,'DATA TRANSFORMATION 4'!A:C,3,FALSE)</f>
        <v>Obesity</v>
      </c>
      <c r="K1820" t="str">
        <f>VLOOKUP(A1820,'DATA TRANSFORMATION 5'!A:C,3,FALSE)</f>
        <v>Normal</v>
      </c>
      <c r="L1820" t="str">
        <f>VLOOKUP(A1820,'DATA TRANSFORMATION 6'!A:E,5,FALSE)</f>
        <v>19-Dec-1983</v>
      </c>
      <c r="M1820" s="20">
        <f>VLOOKUP(A1820,'DATA TRANSFORMATION 8'!A:B,2,FALSE)</f>
        <v>19023.259999999998</v>
      </c>
      <c r="N1820" t="str">
        <f>VLOOKUP(A1820,'DATA CLEANING 3'!A:D,3,FALSE)</f>
        <v>tier - 1</v>
      </c>
      <c r="O1820" t="str">
        <f>VLOOKUP(A1820,'DATA CLEANING 3'!A:D,4,FALSE)</f>
        <v>tier - 3</v>
      </c>
      <c r="P1820" t="str">
        <f>VLOOKUP(A1820,'DATA CLEANING 4'!A:B,2,FALSE)</f>
        <v>R1011</v>
      </c>
      <c r="Q1820">
        <f>VLOOKUP(A1820,'DATA TANSFORMATION 7'!A:F,6,FALSE)</f>
        <v>39</v>
      </c>
    </row>
    <row r="1821" spans="1:17" ht="16" x14ac:dyDescent="0.4">
      <c r="A1821" s="11" t="s">
        <v>1081</v>
      </c>
      <c r="B1821" t="str">
        <f>VLOOKUP(A1821,'DATA TRANSFORMATION 1'!A:E,4,FALSE)</f>
        <v>Weston</v>
      </c>
      <c r="C1821">
        <f>VLOOKUP(A1821,'MEDICAL EXAMINATIONS'!A:H,2,FALSE)</f>
        <v>37.335000000000001</v>
      </c>
      <c r="D1821">
        <f>VLOOKUP(A1821,'MEDICAL EXAMINATIONS'!A:H,3,FALSE)</f>
        <v>4.95</v>
      </c>
      <c r="E1821" t="str">
        <f>VLOOKUP(A1821,'DATA TRANSFORMATION 3'!A:C,2,FALSE)</f>
        <v>No</v>
      </c>
      <c r="F1821" t="str">
        <f>VLOOKUP(A1821,'MEDICAL EXAMINATIONS'!A:H,5,FALSE)</f>
        <v>No</v>
      </c>
      <c r="G1821" t="str">
        <f>VLOOKUP(A1821,'MEDICAL EXAMINATIONS'!A:H,6,FALSE)</f>
        <v>No</v>
      </c>
      <c r="H1821">
        <f>VLOOKUP(A1821,'DATA TRANSFORMATION 2'!A:B,2,FALSE)</f>
        <v>0</v>
      </c>
      <c r="I1821" t="str">
        <f>VLOOKUP(A1821,'DATA TRANSFORMATION 3'!A:C,3,FALSE)</f>
        <v>No</v>
      </c>
      <c r="J1821" t="str">
        <f>VLOOKUP(A1821,'DATA TRANSFORMATION 4'!A:C,3,FALSE)</f>
        <v>Obesity</v>
      </c>
      <c r="K1821" t="str">
        <f>VLOOKUP(A1821,'DATA TRANSFORMATION 5'!A:C,3,FALSE)</f>
        <v>Normal</v>
      </c>
      <c r="L1821" t="str">
        <f>VLOOKUP(A1821,'DATA TRANSFORMATION 6'!A:E,5,FALSE)</f>
        <v>5-Jun-1989</v>
      </c>
      <c r="M1821" s="20">
        <f>VLOOKUP(A1821,'DATA TRANSFORMATION 8'!A:B,2,FALSE)</f>
        <v>19040.88</v>
      </c>
      <c r="N1821" t="str">
        <f>VLOOKUP(A1821,'DATA CLEANING 3'!A:D,3,FALSE)</f>
        <v>tier - 1</v>
      </c>
      <c r="O1821" t="str">
        <f>VLOOKUP(A1821,'DATA CLEANING 3'!A:D,4,FALSE)</f>
        <v>tier - 3</v>
      </c>
      <c r="P1821" t="str">
        <f>VLOOKUP(A1821,'DATA CLEANING 4'!A:B,2,FALSE)</f>
        <v>R1011</v>
      </c>
      <c r="Q1821">
        <f>VLOOKUP(A1821,'DATA TANSFORMATION 7'!A:F,6,FALSE)</f>
        <v>34</v>
      </c>
    </row>
    <row r="1822" spans="1:17" ht="16" x14ac:dyDescent="0.4">
      <c r="A1822" s="11" t="s">
        <v>1079</v>
      </c>
      <c r="B1822" t="str">
        <f>VLOOKUP(A1822,'DATA TRANSFORMATION 1'!A:E,4,FALSE)</f>
        <v>Rabuzzi</v>
      </c>
      <c r="C1822">
        <f>VLOOKUP(A1822,'MEDICAL EXAMINATIONS'!A:H,2,FALSE)</f>
        <v>27.265000000000001</v>
      </c>
      <c r="D1822">
        <f>VLOOKUP(A1822,'MEDICAL EXAMINATIONS'!A:H,3,FALSE)</f>
        <v>6.46</v>
      </c>
      <c r="E1822" t="str">
        <f>VLOOKUP(A1822,'DATA TRANSFORMATION 3'!A:C,2,FALSE)</f>
        <v>Yes</v>
      </c>
      <c r="F1822" t="str">
        <f>VLOOKUP(A1822,'MEDICAL EXAMINATIONS'!A:H,5,FALSE)</f>
        <v>No</v>
      </c>
      <c r="G1822" t="str">
        <f>VLOOKUP(A1822,'MEDICAL EXAMINATIONS'!A:H,6,FALSE)</f>
        <v>No</v>
      </c>
      <c r="H1822">
        <f>VLOOKUP(A1822,'DATA TRANSFORMATION 2'!A:B,2,FALSE)</f>
        <v>0</v>
      </c>
      <c r="I1822" t="str">
        <f>VLOOKUP(A1822,'DATA TRANSFORMATION 3'!A:C,3,FALSE)</f>
        <v>No</v>
      </c>
      <c r="J1822" t="str">
        <f>VLOOKUP(A1822,'DATA TRANSFORMATION 4'!A:C,3,FALSE)</f>
        <v>Over Weight</v>
      </c>
      <c r="K1822" t="str">
        <f>VLOOKUP(A1822,'DATA TRANSFORMATION 5'!A:C,3,FALSE)</f>
        <v>Prediabetes</v>
      </c>
      <c r="L1822" t="str">
        <f>VLOOKUP(A1822,'DATA TRANSFORMATION 6'!A:E,5,FALSE)</f>
        <v>28-Sep-1993</v>
      </c>
      <c r="M1822" s="20">
        <f>VLOOKUP(A1822,'DATA TRANSFORMATION 8'!A:B,2,FALSE)</f>
        <v>19107.78</v>
      </c>
      <c r="N1822" t="str">
        <f>VLOOKUP(A1822,'DATA CLEANING 3'!A:D,3,FALSE)</f>
        <v>tier - 1</v>
      </c>
      <c r="O1822" t="str">
        <f>VLOOKUP(A1822,'DATA CLEANING 3'!A:D,4,FALSE)</f>
        <v>tier - 2</v>
      </c>
      <c r="P1822" t="str">
        <f>VLOOKUP(A1822,'DATA CLEANING 4'!A:B,2,FALSE)</f>
        <v>R1013</v>
      </c>
      <c r="Q1822">
        <f>VLOOKUP(A1822,'DATA TANSFORMATION 7'!A:F,6,FALSE)</f>
        <v>29</v>
      </c>
    </row>
    <row r="1823" spans="1:17" ht="16" x14ac:dyDescent="0.4">
      <c r="A1823" s="11" t="s">
        <v>1077</v>
      </c>
      <c r="B1823" t="str">
        <f>VLOOKUP(A1823,'DATA TRANSFORMATION 1'!A:E,4,FALSE)</f>
        <v>Hendrix</v>
      </c>
      <c r="C1823">
        <f>VLOOKUP(A1823,'MEDICAL EXAMINATIONS'!A:H,2,FALSE)</f>
        <v>30.8</v>
      </c>
      <c r="D1823">
        <f>VLOOKUP(A1823,'MEDICAL EXAMINATIONS'!A:H,3,FALSE)</f>
        <v>4.9000000000000004</v>
      </c>
      <c r="E1823" t="str">
        <f>VLOOKUP(A1823,'DATA TRANSFORMATION 3'!A:C,2,FALSE)</f>
        <v>Yes</v>
      </c>
      <c r="F1823" t="str">
        <f>VLOOKUP(A1823,'MEDICAL EXAMINATIONS'!A:H,5,FALSE)</f>
        <v>No</v>
      </c>
      <c r="G1823" t="str">
        <f>VLOOKUP(A1823,'MEDICAL EXAMINATIONS'!A:H,6,FALSE)</f>
        <v>No</v>
      </c>
      <c r="H1823">
        <f>VLOOKUP(A1823,'DATA TRANSFORMATION 2'!A:B,2,FALSE)</f>
        <v>0</v>
      </c>
      <c r="I1823" t="str">
        <f>VLOOKUP(A1823,'DATA TRANSFORMATION 3'!A:C,3,FALSE)</f>
        <v>No</v>
      </c>
      <c r="J1823" t="str">
        <f>VLOOKUP(A1823,'DATA TRANSFORMATION 4'!A:C,3,FALSE)</f>
        <v>Obesity</v>
      </c>
      <c r="K1823" t="str">
        <f>VLOOKUP(A1823,'DATA TRANSFORMATION 5'!A:C,3,FALSE)</f>
        <v>Normal</v>
      </c>
      <c r="L1823" t="str">
        <f>VLOOKUP(A1823,'DATA TRANSFORMATION 6'!A:E,5,FALSE)</f>
        <v>2-Jul-1979</v>
      </c>
      <c r="M1823" s="20">
        <f>VLOOKUP(A1823,'DATA TRANSFORMATION 8'!A:B,2,FALSE)</f>
        <v>19144.580000000002</v>
      </c>
      <c r="N1823" t="str">
        <f>VLOOKUP(A1823,'DATA CLEANING 3'!A:D,3,FALSE)</f>
        <v>tier - 1</v>
      </c>
      <c r="O1823" t="str">
        <f>VLOOKUP(A1823,'DATA CLEANING 3'!A:D,4,FALSE)</f>
        <v>tier - 1</v>
      </c>
      <c r="P1823" t="str">
        <f>VLOOKUP(A1823,'DATA CLEANING 4'!A:B,2,FALSE)</f>
        <v>R1024</v>
      </c>
      <c r="Q1823">
        <f>VLOOKUP(A1823,'DATA TANSFORMATION 7'!A:F,6,FALSE)</f>
        <v>43</v>
      </c>
    </row>
    <row r="1824" spans="1:17" ht="16" x14ac:dyDescent="0.4">
      <c r="A1824" s="11" t="s">
        <v>1075</v>
      </c>
      <c r="B1824" t="str">
        <f>VLOOKUP(A1824,'DATA TRANSFORMATION 1'!A:E,4,FALSE)</f>
        <v>Van Nielen</v>
      </c>
      <c r="C1824">
        <f>VLOOKUP(A1824,'MEDICAL EXAMINATIONS'!A:H,2,FALSE)</f>
        <v>30.21</v>
      </c>
      <c r="D1824">
        <f>VLOOKUP(A1824,'MEDICAL EXAMINATIONS'!A:H,3,FALSE)</f>
        <v>5.21</v>
      </c>
      <c r="E1824" t="str">
        <f>VLOOKUP(A1824,'DATA TRANSFORMATION 3'!A:C,2,FALSE)</f>
        <v>No</v>
      </c>
      <c r="F1824" t="str">
        <f>VLOOKUP(A1824,'MEDICAL EXAMINATIONS'!A:H,5,FALSE)</f>
        <v>No</v>
      </c>
      <c r="G1824" t="str">
        <f>VLOOKUP(A1824,'MEDICAL EXAMINATIONS'!A:H,6,FALSE)</f>
        <v>No</v>
      </c>
      <c r="H1824">
        <f>VLOOKUP(A1824,'DATA TRANSFORMATION 2'!A:B,2,FALSE)</f>
        <v>1</v>
      </c>
      <c r="I1824" t="str">
        <f>VLOOKUP(A1824,'DATA TRANSFORMATION 3'!A:C,3,FALSE)</f>
        <v>No</v>
      </c>
      <c r="J1824" t="str">
        <f>VLOOKUP(A1824,'DATA TRANSFORMATION 4'!A:C,3,FALSE)</f>
        <v>Obesity</v>
      </c>
      <c r="K1824" t="str">
        <f>VLOOKUP(A1824,'DATA TRANSFORMATION 5'!A:C,3,FALSE)</f>
        <v>Normal</v>
      </c>
      <c r="L1824" t="str">
        <f>VLOOKUP(A1824,'DATA TRANSFORMATION 6'!A:E,5,FALSE)</f>
        <v>16-Sep-1991</v>
      </c>
      <c r="M1824" s="20">
        <f>VLOOKUP(A1824,'DATA TRANSFORMATION 8'!A:B,2,FALSE)</f>
        <v>19199.939999999999</v>
      </c>
      <c r="N1824" t="str">
        <f>VLOOKUP(A1824,'DATA CLEANING 3'!A:D,3,FALSE)</f>
        <v>tier - 1</v>
      </c>
      <c r="O1824" t="str">
        <f>VLOOKUP(A1824,'DATA CLEANING 3'!A:D,4,FALSE)</f>
        <v>tier - 3</v>
      </c>
      <c r="P1824" t="str">
        <f>VLOOKUP(A1824,'DATA CLEANING 4'!A:B,2,FALSE)</f>
        <v>R1011</v>
      </c>
      <c r="Q1824">
        <f>VLOOKUP(A1824,'DATA TANSFORMATION 7'!A:F,6,FALSE)</f>
        <v>31</v>
      </c>
    </row>
    <row r="1825" spans="1:17" ht="16" x14ac:dyDescent="0.4">
      <c r="A1825" s="11" t="s">
        <v>1073</v>
      </c>
      <c r="B1825" t="str">
        <f>VLOOKUP(A1825,'DATA TRANSFORMATION 1'!A:E,4,FALSE)</f>
        <v>Blanton</v>
      </c>
      <c r="C1825">
        <f>VLOOKUP(A1825,'MEDICAL EXAMINATIONS'!A:H,2,FALSE)</f>
        <v>35.340000000000003</v>
      </c>
      <c r="D1825">
        <f>VLOOKUP(A1825,'MEDICAL EXAMINATIONS'!A:H,3,FALSE)</f>
        <v>4.13</v>
      </c>
      <c r="E1825" t="str">
        <f>VLOOKUP(A1825,'DATA TRANSFORMATION 3'!A:C,2,FALSE)</f>
        <v>No</v>
      </c>
      <c r="F1825" t="str">
        <f>VLOOKUP(A1825,'MEDICAL EXAMINATIONS'!A:H,5,FALSE)</f>
        <v>yes</v>
      </c>
      <c r="G1825" t="str">
        <f>VLOOKUP(A1825,'MEDICAL EXAMINATIONS'!A:H,6,FALSE)</f>
        <v>No</v>
      </c>
      <c r="H1825">
        <f>VLOOKUP(A1825,'DATA TRANSFORMATION 2'!A:B,2,FALSE)</f>
        <v>1</v>
      </c>
      <c r="I1825" t="str">
        <f>VLOOKUP(A1825,'DATA TRANSFORMATION 3'!A:C,3,FALSE)</f>
        <v>No</v>
      </c>
      <c r="J1825" t="str">
        <f>VLOOKUP(A1825,'DATA TRANSFORMATION 4'!A:C,3,FALSE)</f>
        <v>Obesity</v>
      </c>
      <c r="K1825" t="str">
        <f>VLOOKUP(A1825,'DATA TRANSFORMATION 5'!A:C,3,FALSE)</f>
        <v>Normal</v>
      </c>
      <c r="L1825" t="str">
        <f>VLOOKUP(A1825,'DATA TRANSFORMATION 6'!A:E,5,FALSE)</f>
        <v>28-Dec-1985</v>
      </c>
      <c r="M1825" s="20">
        <f>VLOOKUP(A1825,'DATA TRANSFORMATION 8'!A:B,2,FALSE)</f>
        <v>19214.71</v>
      </c>
      <c r="N1825" t="str">
        <f>VLOOKUP(A1825,'DATA CLEANING 3'!A:D,3,FALSE)</f>
        <v>tier - 1</v>
      </c>
      <c r="O1825" t="str">
        <f>VLOOKUP(A1825,'DATA CLEANING 3'!A:D,4,FALSE)</f>
        <v>tier - 3</v>
      </c>
      <c r="P1825" t="str">
        <f>VLOOKUP(A1825,'DATA CLEANING 4'!A:B,2,FALSE)</f>
        <v>R1013</v>
      </c>
      <c r="Q1825">
        <f>VLOOKUP(A1825,'DATA TANSFORMATION 7'!A:F,6,FALSE)</f>
        <v>37</v>
      </c>
    </row>
    <row r="1826" spans="1:17" ht="16" x14ac:dyDescent="0.4">
      <c r="A1826" s="11" t="s">
        <v>1071</v>
      </c>
      <c r="B1826" t="str">
        <f>VLOOKUP(A1826,'DATA TRANSFORMATION 1'!A:E,4,FALSE)</f>
        <v>Schout</v>
      </c>
      <c r="C1826">
        <f>VLOOKUP(A1826,'MEDICAL EXAMINATIONS'!A:H,2,FALSE)</f>
        <v>26.695</v>
      </c>
      <c r="D1826">
        <f>VLOOKUP(A1826,'MEDICAL EXAMINATIONS'!A:H,3,FALSE)</f>
        <v>5.28</v>
      </c>
      <c r="E1826" t="str">
        <f>VLOOKUP(A1826,'DATA TRANSFORMATION 3'!A:C,2,FALSE)</f>
        <v>No</v>
      </c>
      <c r="F1826" t="str">
        <f>VLOOKUP(A1826,'MEDICAL EXAMINATIONS'!A:H,5,FALSE)</f>
        <v>No</v>
      </c>
      <c r="G1826" t="str">
        <f>VLOOKUP(A1826,'MEDICAL EXAMINATIONS'!A:H,6,FALSE)</f>
        <v>No</v>
      </c>
      <c r="H1826">
        <f>VLOOKUP(A1826,'DATA TRANSFORMATION 2'!A:B,2,FALSE)</f>
        <v>0</v>
      </c>
      <c r="I1826" t="str">
        <f>VLOOKUP(A1826,'DATA TRANSFORMATION 3'!A:C,3,FALSE)</f>
        <v>No</v>
      </c>
      <c r="J1826" t="str">
        <f>VLOOKUP(A1826,'DATA TRANSFORMATION 4'!A:C,3,FALSE)</f>
        <v>Over Weight</v>
      </c>
      <c r="K1826" t="str">
        <f>VLOOKUP(A1826,'DATA TRANSFORMATION 5'!A:C,3,FALSE)</f>
        <v>Normal</v>
      </c>
      <c r="L1826" t="str">
        <f>VLOOKUP(A1826,'DATA TRANSFORMATION 6'!A:E,5,FALSE)</f>
        <v>29-Jul-1967</v>
      </c>
      <c r="M1826" s="20">
        <f>VLOOKUP(A1826,'DATA TRANSFORMATION 8'!A:B,2,FALSE)</f>
        <v>19259.96</v>
      </c>
      <c r="N1826" t="str">
        <f>VLOOKUP(A1826,'DATA CLEANING 3'!A:D,3,FALSE)</f>
        <v>tier - 1</v>
      </c>
      <c r="O1826" t="str">
        <f>VLOOKUP(A1826,'DATA CLEANING 3'!A:D,4,FALSE)</f>
        <v>tier - 1</v>
      </c>
      <c r="P1826" t="str">
        <f>VLOOKUP(A1826,'DATA CLEANING 4'!A:B,2,FALSE)</f>
        <v>R1012</v>
      </c>
      <c r="Q1826">
        <f>VLOOKUP(A1826,'DATA TANSFORMATION 7'!A:F,6,FALSE)</f>
        <v>55</v>
      </c>
    </row>
    <row r="1827" spans="1:17" ht="16" x14ac:dyDescent="0.4">
      <c r="A1827" s="11" t="s">
        <v>1069</v>
      </c>
      <c r="B1827" t="str">
        <f>VLOOKUP(A1827,'DATA TRANSFORMATION 1'!A:E,4,FALSE)</f>
        <v>Schmaltz</v>
      </c>
      <c r="C1827">
        <f>VLOOKUP(A1827,'MEDICAL EXAMINATIONS'!A:H,2,FALSE)</f>
        <v>29.355</v>
      </c>
      <c r="D1827">
        <f>VLOOKUP(A1827,'MEDICAL EXAMINATIONS'!A:H,3,FALSE)</f>
        <v>4.68</v>
      </c>
      <c r="E1827" t="str">
        <f>VLOOKUP(A1827,'DATA TRANSFORMATION 3'!A:C,2,FALSE)</f>
        <v>Yes</v>
      </c>
      <c r="F1827" t="str">
        <f>VLOOKUP(A1827,'MEDICAL EXAMINATIONS'!A:H,5,FALSE)</f>
        <v>No</v>
      </c>
      <c r="G1827" t="str">
        <f>VLOOKUP(A1827,'MEDICAL EXAMINATIONS'!A:H,6,FALSE)</f>
        <v>No</v>
      </c>
      <c r="H1827">
        <f>VLOOKUP(A1827,'DATA TRANSFORMATION 2'!A:B,2,FALSE)</f>
        <v>0</v>
      </c>
      <c r="I1827" t="str">
        <f>VLOOKUP(A1827,'DATA TRANSFORMATION 3'!A:C,3,FALSE)</f>
        <v>No</v>
      </c>
      <c r="J1827" t="str">
        <f>VLOOKUP(A1827,'DATA TRANSFORMATION 4'!A:C,3,FALSE)</f>
        <v>Over Weight</v>
      </c>
      <c r="K1827" t="str">
        <f>VLOOKUP(A1827,'DATA TRANSFORMATION 5'!A:C,3,FALSE)</f>
        <v>Normal</v>
      </c>
      <c r="L1827" t="str">
        <f>VLOOKUP(A1827,'DATA TRANSFORMATION 6'!A:E,5,FALSE)</f>
        <v>15-Nov-1966</v>
      </c>
      <c r="M1827" s="20">
        <f>VLOOKUP(A1827,'DATA TRANSFORMATION 8'!A:B,2,FALSE)</f>
        <v>19321.060000000001</v>
      </c>
      <c r="N1827" t="str">
        <f>VLOOKUP(A1827,'DATA CLEANING 3'!A:D,3,FALSE)</f>
        <v>tier - 1</v>
      </c>
      <c r="O1827" t="str">
        <f>VLOOKUP(A1827,'DATA CLEANING 3'!A:D,4,FALSE)</f>
        <v>tier - 1</v>
      </c>
      <c r="P1827" t="str">
        <f>VLOOKUP(A1827,'DATA CLEANING 4'!A:B,2,FALSE)</f>
        <v>R1012</v>
      </c>
      <c r="Q1827">
        <f>VLOOKUP(A1827,'DATA TANSFORMATION 7'!A:F,6,FALSE)</f>
        <v>56</v>
      </c>
    </row>
    <row r="1828" spans="1:17" ht="16" x14ac:dyDescent="0.4">
      <c r="A1828" s="11" t="s">
        <v>1067</v>
      </c>
      <c r="B1828" t="str">
        <f>VLOOKUP(A1828,'DATA TRANSFORMATION 1'!A:E,4,FALSE)</f>
        <v>Eagen</v>
      </c>
      <c r="C1828">
        <f>VLOOKUP(A1828,'MEDICAL EXAMINATIONS'!A:H,2,FALSE)</f>
        <v>29.59</v>
      </c>
      <c r="D1828">
        <f>VLOOKUP(A1828,'MEDICAL EXAMINATIONS'!A:H,3,FALSE)</f>
        <v>4.0599999999999996</v>
      </c>
      <c r="E1828" t="str">
        <f>VLOOKUP(A1828,'DATA TRANSFORMATION 3'!A:C,2,FALSE)</f>
        <v>No</v>
      </c>
      <c r="F1828" t="str">
        <f>VLOOKUP(A1828,'MEDICAL EXAMINATIONS'!A:H,5,FALSE)</f>
        <v>No</v>
      </c>
      <c r="G1828" t="str">
        <f>VLOOKUP(A1828,'MEDICAL EXAMINATIONS'!A:H,6,FALSE)</f>
        <v>No</v>
      </c>
      <c r="H1828">
        <f>VLOOKUP(A1828,'DATA TRANSFORMATION 2'!A:B,2,FALSE)</f>
        <v>0</v>
      </c>
      <c r="I1828" t="str">
        <f>VLOOKUP(A1828,'DATA TRANSFORMATION 3'!A:C,3,FALSE)</f>
        <v>No</v>
      </c>
      <c r="J1828" t="str">
        <f>VLOOKUP(A1828,'DATA TRANSFORMATION 4'!A:C,3,FALSE)</f>
        <v>Over Weight</v>
      </c>
      <c r="K1828" t="str">
        <f>VLOOKUP(A1828,'DATA TRANSFORMATION 5'!A:C,3,FALSE)</f>
        <v>Normal</v>
      </c>
      <c r="L1828" t="str">
        <f>VLOOKUP(A1828,'DATA TRANSFORMATION 6'!A:E,5,FALSE)</f>
        <v>24-Aug-1991</v>
      </c>
      <c r="M1828" s="20">
        <f>VLOOKUP(A1828,'DATA TRANSFORMATION 8'!A:B,2,FALSE)</f>
        <v>19350.37</v>
      </c>
      <c r="N1828" t="str">
        <f>VLOOKUP(A1828,'DATA CLEANING 3'!A:D,3,FALSE)</f>
        <v>tier - 1</v>
      </c>
      <c r="O1828" t="str">
        <f>VLOOKUP(A1828,'DATA CLEANING 3'!A:D,4,FALSE)</f>
        <v>tier - 3</v>
      </c>
      <c r="P1828" t="str">
        <f>VLOOKUP(A1828,'DATA CLEANING 4'!A:B,2,FALSE)</f>
        <v>R1013</v>
      </c>
      <c r="Q1828">
        <f>VLOOKUP(A1828,'DATA TANSFORMATION 7'!A:F,6,FALSE)</f>
        <v>31</v>
      </c>
    </row>
    <row r="1829" spans="1:17" ht="16" x14ac:dyDescent="0.4">
      <c r="A1829" s="11" t="s">
        <v>1065</v>
      </c>
      <c r="B1829" t="str">
        <f>VLOOKUP(A1829,'DATA TRANSFORMATION 1'!A:E,4,FALSE)</f>
        <v>Rotramel</v>
      </c>
      <c r="C1829">
        <f>VLOOKUP(A1829,'MEDICAL EXAMINATIONS'!A:H,2,FALSE)</f>
        <v>31.35</v>
      </c>
      <c r="D1829">
        <f>VLOOKUP(A1829,'MEDICAL EXAMINATIONS'!A:H,3,FALSE)</f>
        <v>4.2</v>
      </c>
      <c r="E1829" t="str">
        <f>VLOOKUP(A1829,'DATA TRANSFORMATION 3'!A:C,2,FALSE)</f>
        <v>No</v>
      </c>
      <c r="F1829" t="str">
        <f>VLOOKUP(A1829,'MEDICAL EXAMINATIONS'!A:H,5,FALSE)</f>
        <v>yes</v>
      </c>
      <c r="G1829" t="str">
        <f>VLOOKUP(A1829,'MEDICAL EXAMINATIONS'!A:H,6,FALSE)</f>
        <v>No</v>
      </c>
      <c r="H1829">
        <f>VLOOKUP(A1829,'DATA TRANSFORMATION 2'!A:B,2,FALSE)</f>
        <v>1</v>
      </c>
      <c r="I1829" t="str">
        <f>VLOOKUP(A1829,'DATA TRANSFORMATION 3'!A:C,3,FALSE)</f>
        <v>No</v>
      </c>
      <c r="J1829" t="str">
        <f>VLOOKUP(A1829,'DATA TRANSFORMATION 4'!A:C,3,FALSE)</f>
        <v>Obesity</v>
      </c>
      <c r="K1829" t="str">
        <f>VLOOKUP(A1829,'DATA TRANSFORMATION 5'!A:C,3,FALSE)</f>
        <v>Normal</v>
      </c>
      <c r="L1829" t="str">
        <f>VLOOKUP(A1829,'DATA TRANSFORMATION 6'!A:E,5,FALSE)</f>
        <v>30-Jun-1987</v>
      </c>
      <c r="M1829" s="20">
        <f>VLOOKUP(A1829,'DATA TRANSFORMATION 8'!A:B,2,FALSE)</f>
        <v>19362</v>
      </c>
      <c r="N1829" t="str">
        <f>VLOOKUP(A1829,'DATA CLEANING 3'!A:D,3,FALSE)</f>
        <v>tier - 1</v>
      </c>
      <c r="O1829" t="str">
        <f>VLOOKUP(A1829,'DATA CLEANING 3'!A:D,4,FALSE)</f>
        <v>tier - 3</v>
      </c>
      <c r="P1829" t="str">
        <f>VLOOKUP(A1829,'DATA CLEANING 4'!A:B,2,FALSE)</f>
        <v>R1013</v>
      </c>
      <c r="Q1829">
        <f>VLOOKUP(A1829,'DATA TANSFORMATION 7'!A:F,6,FALSE)</f>
        <v>35</v>
      </c>
    </row>
    <row r="1830" spans="1:17" ht="16" x14ac:dyDescent="0.4">
      <c r="A1830" s="11" t="s">
        <v>1063</v>
      </c>
      <c r="B1830" t="str">
        <f>VLOOKUP(A1830,'DATA TRANSFORMATION 1'!A:E,4,FALSE)</f>
        <v>Prevost</v>
      </c>
      <c r="C1830">
        <f>VLOOKUP(A1830,'MEDICAL EXAMINATIONS'!A:H,2,FALSE)</f>
        <v>20.52</v>
      </c>
      <c r="D1830">
        <f>VLOOKUP(A1830,'MEDICAL EXAMINATIONS'!A:H,3,FALSE)</f>
        <v>4.83</v>
      </c>
      <c r="E1830" t="str">
        <f>VLOOKUP(A1830,'DATA TRANSFORMATION 3'!A:C,2,FALSE)</f>
        <v>No</v>
      </c>
      <c r="F1830" t="str">
        <f>VLOOKUP(A1830,'MEDICAL EXAMINATIONS'!A:H,5,FALSE)</f>
        <v>No</v>
      </c>
      <c r="G1830" t="str">
        <f>VLOOKUP(A1830,'MEDICAL EXAMINATIONS'!A:H,6,FALSE)</f>
        <v>No</v>
      </c>
      <c r="H1830">
        <f>VLOOKUP(A1830,'DATA TRANSFORMATION 2'!A:B,2,FALSE)</f>
        <v>0</v>
      </c>
      <c r="I1830" t="str">
        <f>VLOOKUP(A1830,'DATA TRANSFORMATION 3'!A:C,3,FALSE)</f>
        <v>No</v>
      </c>
      <c r="J1830" t="str">
        <f>VLOOKUP(A1830,'DATA TRANSFORMATION 4'!A:C,3,FALSE)</f>
        <v>Normal Weight</v>
      </c>
      <c r="K1830" t="str">
        <f>VLOOKUP(A1830,'DATA TRANSFORMATION 5'!A:C,3,FALSE)</f>
        <v>Normal</v>
      </c>
      <c r="L1830" t="str">
        <f>VLOOKUP(A1830,'DATA TRANSFORMATION 6'!A:E,5,FALSE)</f>
        <v>6-Sep-1993</v>
      </c>
      <c r="M1830" s="20">
        <f>VLOOKUP(A1830,'DATA TRANSFORMATION 8'!A:B,2,FALSE)</f>
        <v>19442.349999999999</v>
      </c>
      <c r="N1830" t="str">
        <f>VLOOKUP(A1830,'DATA CLEANING 3'!A:D,3,FALSE)</f>
        <v>tier - 1</v>
      </c>
      <c r="O1830" t="str">
        <f>VLOOKUP(A1830,'DATA CLEANING 3'!A:D,4,FALSE)</f>
        <v>tier - 3</v>
      </c>
      <c r="P1830" t="str">
        <f>VLOOKUP(A1830,'DATA CLEANING 4'!A:B,2,FALSE)</f>
        <v>R1012</v>
      </c>
      <c r="Q1830">
        <f>VLOOKUP(A1830,'DATA TANSFORMATION 7'!A:F,6,FALSE)</f>
        <v>29</v>
      </c>
    </row>
    <row r="1831" spans="1:17" ht="16" x14ac:dyDescent="0.4">
      <c r="A1831" s="11" t="s">
        <v>1061</v>
      </c>
      <c r="B1831" t="str">
        <f>VLOOKUP(A1831,'DATA TRANSFORMATION 1'!A:E,4,FALSE)</f>
        <v>Boyd</v>
      </c>
      <c r="C1831">
        <f>VLOOKUP(A1831,'MEDICAL EXAMINATIONS'!A:H,2,FALSE)</f>
        <v>42.9</v>
      </c>
      <c r="D1831">
        <f>VLOOKUP(A1831,'MEDICAL EXAMINATIONS'!A:H,3,FALSE)</f>
        <v>4.87</v>
      </c>
      <c r="E1831" t="str">
        <f>VLOOKUP(A1831,'DATA TRANSFORMATION 3'!A:C,2,FALSE)</f>
        <v>Yes</v>
      </c>
      <c r="F1831" t="str">
        <f>VLOOKUP(A1831,'MEDICAL EXAMINATIONS'!A:H,5,FALSE)</f>
        <v>No</v>
      </c>
      <c r="G1831" t="str">
        <f>VLOOKUP(A1831,'MEDICAL EXAMINATIONS'!A:H,6,FALSE)</f>
        <v>No</v>
      </c>
      <c r="H1831">
        <f>VLOOKUP(A1831,'DATA TRANSFORMATION 2'!A:B,2,FALSE)</f>
        <v>1</v>
      </c>
      <c r="I1831" t="str">
        <f>VLOOKUP(A1831,'DATA TRANSFORMATION 3'!A:C,3,FALSE)</f>
        <v>No</v>
      </c>
      <c r="J1831" t="str">
        <f>VLOOKUP(A1831,'DATA TRANSFORMATION 4'!A:C,3,FALSE)</f>
        <v>Obesity</v>
      </c>
      <c r="K1831" t="str">
        <f>VLOOKUP(A1831,'DATA TRANSFORMATION 5'!A:C,3,FALSE)</f>
        <v>Normal</v>
      </c>
      <c r="L1831" t="str">
        <f>VLOOKUP(A1831,'DATA TRANSFORMATION 6'!A:E,5,FALSE)</f>
        <v>15-Dec-1982</v>
      </c>
      <c r="M1831" s="20">
        <f>VLOOKUP(A1831,'DATA TRANSFORMATION 8'!A:B,2,FALSE)</f>
        <v>19444.27</v>
      </c>
      <c r="N1831" t="str">
        <f>VLOOKUP(A1831,'DATA CLEANING 3'!A:D,3,FALSE)</f>
        <v>tier - 1</v>
      </c>
      <c r="O1831" t="str">
        <f>VLOOKUP(A1831,'DATA CLEANING 3'!A:D,4,FALSE)</f>
        <v>tier - 1</v>
      </c>
      <c r="P1831" t="str">
        <f>VLOOKUP(A1831,'DATA CLEANING 4'!A:B,2,FALSE)</f>
        <v>R1013</v>
      </c>
      <c r="Q1831">
        <f>VLOOKUP(A1831,'DATA TANSFORMATION 7'!A:F,6,FALSE)</f>
        <v>40</v>
      </c>
    </row>
    <row r="1832" spans="1:17" ht="16" x14ac:dyDescent="0.4">
      <c r="A1832" s="11" t="s">
        <v>1059</v>
      </c>
      <c r="B1832" t="str">
        <f>VLOOKUP(A1832,'DATA TRANSFORMATION 1'!A:E,4,FALSE)</f>
        <v>Dawes</v>
      </c>
      <c r="C1832">
        <f>VLOOKUP(A1832,'MEDICAL EXAMINATIONS'!A:H,2,FALSE)</f>
        <v>24.6</v>
      </c>
      <c r="D1832">
        <f>VLOOKUP(A1832,'MEDICAL EXAMINATIONS'!A:H,3,FALSE)</f>
        <v>5.86</v>
      </c>
      <c r="E1832" t="str">
        <f>VLOOKUP(A1832,'DATA TRANSFORMATION 3'!A:C,2,FALSE)</f>
        <v>No</v>
      </c>
      <c r="F1832" t="str">
        <f>VLOOKUP(A1832,'MEDICAL EXAMINATIONS'!A:H,5,FALSE)</f>
        <v>No</v>
      </c>
      <c r="G1832" t="str">
        <f>VLOOKUP(A1832,'MEDICAL EXAMINATIONS'!A:H,6,FALSE)</f>
        <v>Yes</v>
      </c>
      <c r="H1832">
        <f>VLOOKUP(A1832,'DATA TRANSFORMATION 2'!A:B,2,FALSE)</f>
        <v>1</v>
      </c>
      <c r="I1832" t="str">
        <f>VLOOKUP(A1832,'DATA TRANSFORMATION 3'!A:C,3,FALSE)</f>
        <v>No</v>
      </c>
      <c r="J1832" t="str">
        <f>VLOOKUP(A1832,'DATA TRANSFORMATION 4'!A:C,3,FALSE)</f>
        <v>Normal Weight</v>
      </c>
      <c r="K1832" t="str">
        <f>VLOOKUP(A1832,'DATA TRANSFORMATION 5'!A:C,3,FALSE)</f>
        <v>Prediabetes</v>
      </c>
      <c r="L1832" t="str">
        <f>VLOOKUP(A1832,'DATA TRANSFORMATION 6'!A:E,5,FALSE)</f>
        <v>30-Nov-1987</v>
      </c>
      <c r="M1832" s="20">
        <f>VLOOKUP(A1832,'DATA TRANSFORMATION 8'!A:B,2,FALSE)</f>
        <v>19496.72</v>
      </c>
      <c r="N1832" t="str">
        <f>VLOOKUP(A1832,'DATA CLEANING 3'!A:D,3,FALSE)</f>
        <v>tier - 1</v>
      </c>
      <c r="O1832" t="str">
        <f>VLOOKUP(A1832,'DATA CLEANING 3'!A:D,4,FALSE)</f>
        <v>tier - 3</v>
      </c>
      <c r="P1832" t="str">
        <f>VLOOKUP(A1832,'DATA CLEANING 4'!A:B,2,FALSE)</f>
        <v>R1019</v>
      </c>
      <c r="Q1832">
        <f>VLOOKUP(A1832,'DATA TANSFORMATION 7'!A:F,6,FALSE)</f>
        <v>35</v>
      </c>
    </row>
    <row r="1833" spans="1:17" ht="16" x14ac:dyDescent="0.4">
      <c r="A1833" s="11" t="s">
        <v>1057</v>
      </c>
      <c r="B1833" t="str">
        <f>VLOOKUP(A1833,'DATA TRANSFORMATION 1'!A:E,4,FALSE)</f>
        <v>Jennings</v>
      </c>
      <c r="C1833">
        <f>VLOOKUP(A1833,'MEDICAL EXAMINATIONS'!A:H,2,FALSE)</f>
        <v>28.405000000000001</v>
      </c>
      <c r="D1833">
        <f>VLOOKUP(A1833,'MEDICAL EXAMINATIONS'!A:H,3,FALSE)</f>
        <v>4.12</v>
      </c>
      <c r="E1833" t="str">
        <f>VLOOKUP(A1833,'DATA TRANSFORMATION 3'!A:C,2,FALSE)</f>
        <v>No</v>
      </c>
      <c r="F1833" t="str">
        <f>VLOOKUP(A1833,'MEDICAL EXAMINATIONS'!A:H,5,FALSE)</f>
        <v>No</v>
      </c>
      <c r="G1833" t="str">
        <f>VLOOKUP(A1833,'MEDICAL EXAMINATIONS'!A:H,6,FALSE)</f>
        <v>No</v>
      </c>
      <c r="H1833">
        <f>VLOOKUP(A1833,'DATA TRANSFORMATION 2'!A:B,2,FALSE)</f>
        <v>1</v>
      </c>
      <c r="I1833" t="str">
        <f>VLOOKUP(A1833,'DATA TRANSFORMATION 3'!A:C,3,FALSE)</f>
        <v>No</v>
      </c>
      <c r="J1833" t="str">
        <f>VLOOKUP(A1833,'DATA TRANSFORMATION 4'!A:C,3,FALSE)</f>
        <v>Over Weight</v>
      </c>
      <c r="K1833" t="str">
        <f>VLOOKUP(A1833,'DATA TRANSFORMATION 5'!A:C,3,FALSE)</f>
        <v>Normal</v>
      </c>
      <c r="L1833" t="str">
        <f>VLOOKUP(A1833,'DATA TRANSFORMATION 6'!A:E,5,FALSE)</f>
        <v>8-Nov-1980</v>
      </c>
      <c r="M1833" s="20">
        <f>VLOOKUP(A1833,'DATA TRANSFORMATION 8'!A:B,2,FALSE)</f>
        <v>19515.54</v>
      </c>
      <c r="N1833" t="str">
        <f>VLOOKUP(A1833,'DATA CLEANING 3'!A:D,3,FALSE)</f>
        <v>tier - 1</v>
      </c>
      <c r="O1833" t="str">
        <f>VLOOKUP(A1833,'DATA CLEANING 3'!A:D,4,FALSE)</f>
        <v>tier - 1</v>
      </c>
      <c r="P1833" t="str">
        <f>VLOOKUP(A1833,'DATA CLEANING 4'!A:B,2,FALSE)</f>
        <v>R1013</v>
      </c>
      <c r="Q1833">
        <f>VLOOKUP(A1833,'DATA TANSFORMATION 7'!A:F,6,FALSE)</f>
        <v>42</v>
      </c>
    </row>
    <row r="1834" spans="1:17" ht="16" x14ac:dyDescent="0.4">
      <c r="A1834" s="11" t="s">
        <v>1055</v>
      </c>
      <c r="B1834" t="str">
        <f>VLOOKUP(A1834,'DATA TRANSFORMATION 1'!A:E,4,FALSE)</f>
        <v>Nyambaso</v>
      </c>
      <c r="C1834">
        <f>VLOOKUP(A1834,'MEDICAL EXAMINATIONS'!A:H,2,FALSE)</f>
        <v>34.674999999999997</v>
      </c>
      <c r="D1834">
        <f>VLOOKUP(A1834,'MEDICAL EXAMINATIONS'!A:H,3,FALSE)</f>
        <v>5.71</v>
      </c>
      <c r="E1834" t="str">
        <f>VLOOKUP(A1834,'DATA TRANSFORMATION 3'!A:C,2,FALSE)</f>
        <v>Yes</v>
      </c>
      <c r="F1834" t="str">
        <f>VLOOKUP(A1834,'MEDICAL EXAMINATIONS'!A:H,5,FALSE)</f>
        <v>No</v>
      </c>
      <c r="G1834" t="str">
        <f>VLOOKUP(A1834,'MEDICAL EXAMINATIONS'!A:H,6,FALSE)</f>
        <v>No</v>
      </c>
      <c r="H1834">
        <f>VLOOKUP(A1834,'DATA TRANSFORMATION 2'!A:B,2,FALSE)</f>
        <v>1</v>
      </c>
      <c r="I1834" t="str">
        <f>VLOOKUP(A1834,'DATA TRANSFORMATION 3'!A:C,3,FALSE)</f>
        <v>No</v>
      </c>
      <c r="J1834" t="str">
        <f>VLOOKUP(A1834,'DATA TRANSFORMATION 4'!A:C,3,FALSE)</f>
        <v>Obesity</v>
      </c>
      <c r="K1834" t="str">
        <f>VLOOKUP(A1834,'DATA TRANSFORMATION 5'!A:C,3,FALSE)</f>
        <v>Prediabetes</v>
      </c>
      <c r="L1834" t="str">
        <f>VLOOKUP(A1834,'DATA TRANSFORMATION 6'!A:E,5,FALSE)</f>
        <v>19-Aug-1992</v>
      </c>
      <c r="M1834" s="20">
        <f>VLOOKUP(A1834,'DATA TRANSFORMATION 8'!A:B,2,FALSE)</f>
        <v>19521.97</v>
      </c>
      <c r="N1834" t="str">
        <f>VLOOKUP(A1834,'DATA CLEANING 3'!A:D,3,FALSE)</f>
        <v>tier - 1</v>
      </c>
      <c r="O1834" t="str">
        <f>VLOOKUP(A1834,'DATA CLEANING 3'!A:D,4,FALSE)</f>
        <v>tier - 2</v>
      </c>
      <c r="P1834" t="str">
        <f>VLOOKUP(A1834,'DATA CLEANING 4'!A:B,2,FALSE)</f>
        <v>R1013</v>
      </c>
      <c r="Q1834">
        <f>VLOOKUP(A1834,'DATA TANSFORMATION 7'!A:F,6,FALSE)</f>
        <v>30</v>
      </c>
    </row>
    <row r="1835" spans="1:17" ht="16" x14ac:dyDescent="0.4">
      <c r="A1835" s="11" t="s">
        <v>1053</v>
      </c>
      <c r="B1835" t="str">
        <f>VLOOKUP(A1835,'DATA TRANSFORMATION 1'!A:E,4,FALSE)</f>
        <v>Shaffer</v>
      </c>
      <c r="C1835">
        <f>VLOOKUP(A1835,'MEDICAL EXAMINATIONS'!A:H,2,FALSE)</f>
        <v>18.850000000000001</v>
      </c>
      <c r="D1835">
        <f>VLOOKUP(A1835,'MEDICAL EXAMINATIONS'!A:H,3,FALSE)</f>
        <v>6.03</v>
      </c>
      <c r="E1835" t="str">
        <f>VLOOKUP(A1835,'DATA TRANSFORMATION 3'!A:C,2,FALSE)</f>
        <v>No</v>
      </c>
      <c r="F1835" t="str">
        <f>VLOOKUP(A1835,'MEDICAL EXAMINATIONS'!A:H,5,FALSE)</f>
        <v>No</v>
      </c>
      <c r="G1835" t="str">
        <f>VLOOKUP(A1835,'MEDICAL EXAMINATIONS'!A:H,6,FALSE)</f>
        <v>No</v>
      </c>
      <c r="H1835">
        <f>VLOOKUP(A1835,'DATA TRANSFORMATION 2'!A:B,2,FALSE)</f>
        <v>1</v>
      </c>
      <c r="I1835" t="str">
        <f>VLOOKUP(A1835,'DATA TRANSFORMATION 3'!A:C,3,FALSE)</f>
        <v>No</v>
      </c>
      <c r="J1835" t="str">
        <f>VLOOKUP(A1835,'DATA TRANSFORMATION 4'!A:C,3,FALSE)</f>
        <v>Normal Weight</v>
      </c>
      <c r="K1835" t="str">
        <f>VLOOKUP(A1835,'DATA TRANSFORMATION 5'!A:C,3,FALSE)</f>
        <v>Prediabetes</v>
      </c>
      <c r="L1835" t="str">
        <f>VLOOKUP(A1835,'DATA TRANSFORMATION 6'!A:E,5,FALSE)</f>
        <v>17-Sep-1985</v>
      </c>
      <c r="M1835" s="20">
        <f>VLOOKUP(A1835,'DATA TRANSFORMATION 8'!A:B,2,FALSE)</f>
        <v>19539.240000000002</v>
      </c>
      <c r="N1835" t="str">
        <f>VLOOKUP(A1835,'DATA CLEANING 3'!A:D,3,FALSE)</f>
        <v>tier - 1</v>
      </c>
      <c r="O1835" t="str">
        <f>VLOOKUP(A1835,'DATA CLEANING 3'!A:D,4,FALSE)</f>
        <v>tier - 1</v>
      </c>
      <c r="P1835" t="str">
        <f>VLOOKUP(A1835,'DATA CLEANING 4'!A:B,2,FALSE)</f>
        <v>R1013</v>
      </c>
      <c r="Q1835">
        <f>VLOOKUP(A1835,'DATA TANSFORMATION 7'!A:F,6,FALSE)</f>
        <v>37</v>
      </c>
    </row>
    <row r="1836" spans="1:17" ht="16" x14ac:dyDescent="0.4">
      <c r="A1836" s="11" t="s">
        <v>1050</v>
      </c>
      <c r="B1836" t="str">
        <f>VLOOKUP(A1836,'DATA TRANSFORMATION 1'!A:E,4,FALSE)</f>
        <v>Corkum</v>
      </c>
      <c r="C1836">
        <f>VLOOKUP(A1836,'MEDICAL EXAMINATIONS'!A:H,2,FALSE)</f>
        <v>34.130000000000003</v>
      </c>
      <c r="D1836">
        <f>VLOOKUP(A1836,'MEDICAL EXAMINATIONS'!A:H,3,FALSE)</f>
        <v>5.65</v>
      </c>
      <c r="E1836" t="str">
        <f>VLOOKUP(A1836,'DATA TRANSFORMATION 3'!A:C,2,FALSE)</f>
        <v>No</v>
      </c>
      <c r="F1836" t="str">
        <f>VLOOKUP(A1836,'MEDICAL EXAMINATIONS'!A:H,5,FALSE)</f>
        <v>No</v>
      </c>
      <c r="G1836" t="str">
        <f>VLOOKUP(A1836,'MEDICAL EXAMINATIONS'!A:H,6,FALSE)</f>
        <v>Yes</v>
      </c>
      <c r="H1836">
        <f>VLOOKUP(A1836,'DATA TRANSFORMATION 2'!A:B,2,FALSE)</f>
        <v>1</v>
      </c>
      <c r="I1836" t="str">
        <f>VLOOKUP(A1836,'DATA TRANSFORMATION 3'!A:C,3,FALSE)</f>
        <v>No</v>
      </c>
      <c r="J1836" t="str">
        <f>VLOOKUP(A1836,'DATA TRANSFORMATION 4'!A:C,3,FALSE)</f>
        <v>Obesity</v>
      </c>
      <c r="K1836" t="str">
        <f>VLOOKUP(A1836,'DATA TRANSFORMATION 5'!A:C,3,FALSE)</f>
        <v>Normal</v>
      </c>
      <c r="L1836" t="str">
        <f>VLOOKUP(A1836,'DATA TRANSFORMATION 6'!A:E,5,FALSE)</f>
        <v>14-Jul-1963</v>
      </c>
      <c r="M1836" s="20">
        <f>VLOOKUP(A1836,'DATA TRANSFORMATION 8'!A:B,2,FALSE)</f>
        <v>19551.34</v>
      </c>
      <c r="N1836" t="str">
        <f>VLOOKUP(A1836,'DATA CLEANING 3'!A:D,3,FALSE)</f>
        <v>tier - 1</v>
      </c>
      <c r="O1836" t="str">
        <f>VLOOKUP(A1836,'DATA CLEANING 3'!A:D,4,FALSE)</f>
        <v>tier - 3</v>
      </c>
      <c r="P1836" t="str">
        <f>VLOOKUP(A1836,'DATA CLEANING 4'!A:B,2,FALSE)</f>
        <v>R1012</v>
      </c>
      <c r="Q1836">
        <f>VLOOKUP(A1836,'DATA TANSFORMATION 7'!A:F,6,FALSE)</f>
        <v>59</v>
      </c>
    </row>
    <row r="1837" spans="1:17" ht="16" x14ac:dyDescent="0.4">
      <c r="A1837" s="11" t="s">
        <v>1048</v>
      </c>
      <c r="B1837" t="str">
        <f>VLOOKUP(A1837,'DATA TRANSFORMATION 1'!A:E,4,FALSE)</f>
        <v>Pedersen</v>
      </c>
      <c r="C1837">
        <f>VLOOKUP(A1837,'MEDICAL EXAMINATIONS'!A:H,2,FALSE)</f>
        <v>17.34</v>
      </c>
      <c r="D1837">
        <f>VLOOKUP(A1837,'MEDICAL EXAMINATIONS'!A:H,3,FALSE)</f>
        <v>5.05</v>
      </c>
      <c r="E1837" t="str">
        <f>VLOOKUP(A1837,'DATA TRANSFORMATION 3'!A:C,2,FALSE)</f>
        <v>No</v>
      </c>
      <c r="F1837" t="str">
        <f>VLOOKUP(A1837,'MEDICAL EXAMINATIONS'!A:H,5,FALSE)</f>
        <v>No</v>
      </c>
      <c r="G1837" t="str">
        <f>VLOOKUP(A1837,'MEDICAL EXAMINATIONS'!A:H,6,FALSE)</f>
        <v>No</v>
      </c>
      <c r="H1837">
        <f>VLOOKUP(A1837,'DATA TRANSFORMATION 2'!A:B,2,FALSE)</f>
        <v>0</v>
      </c>
      <c r="I1837" t="str">
        <f>VLOOKUP(A1837,'DATA TRANSFORMATION 3'!A:C,3,FALSE)</f>
        <v>No</v>
      </c>
      <c r="J1837" t="str">
        <f>VLOOKUP(A1837,'DATA TRANSFORMATION 4'!A:C,3,FALSE)</f>
        <v>Under Weight</v>
      </c>
      <c r="K1837" t="str">
        <f>VLOOKUP(A1837,'DATA TRANSFORMATION 5'!A:C,3,FALSE)</f>
        <v>Normal</v>
      </c>
      <c r="L1837" t="str">
        <f>VLOOKUP(A1837,'DATA TRANSFORMATION 6'!A:E,5,FALSE)</f>
        <v>24-Sep-1978</v>
      </c>
      <c r="M1837" s="20">
        <f>VLOOKUP(A1837,'DATA TRANSFORMATION 8'!A:B,2,FALSE)</f>
        <v>19594.810000000001</v>
      </c>
      <c r="N1837" t="str">
        <f>VLOOKUP(A1837,'DATA CLEANING 3'!A:D,3,FALSE)</f>
        <v>tier - 1</v>
      </c>
      <c r="O1837" t="str">
        <f>VLOOKUP(A1837,'DATA CLEANING 3'!A:D,4,FALSE)</f>
        <v>tier - 1</v>
      </c>
      <c r="P1837" t="str">
        <f>VLOOKUP(A1837,'DATA CLEANING 4'!A:B,2,FALSE)</f>
        <v>R1024</v>
      </c>
      <c r="Q1837">
        <f>VLOOKUP(A1837,'DATA TANSFORMATION 7'!A:F,6,FALSE)</f>
        <v>44</v>
      </c>
    </row>
    <row r="1838" spans="1:17" ht="16" x14ac:dyDescent="0.4">
      <c r="A1838" s="11" t="s">
        <v>1046</v>
      </c>
      <c r="B1838" t="str">
        <f>VLOOKUP(A1838,'DATA TRANSFORMATION 1'!A:E,4,FALSE)</f>
        <v>Melo</v>
      </c>
      <c r="C1838">
        <f>VLOOKUP(A1838,'MEDICAL EXAMINATIONS'!A:H,2,FALSE)</f>
        <v>17.440000000000001</v>
      </c>
      <c r="D1838">
        <f>VLOOKUP(A1838,'MEDICAL EXAMINATIONS'!A:H,3,FALSE)</f>
        <v>6.26</v>
      </c>
      <c r="E1838" t="str">
        <f>VLOOKUP(A1838,'DATA TRANSFORMATION 3'!A:C,2,FALSE)</f>
        <v>No</v>
      </c>
      <c r="F1838" t="str">
        <f>VLOOKUP(A1838,'MEDICAL EXAMINATIONS'!A:H,5,FALSE)</f>
        <v>No</v>
      </c>
      <c r="G1838" t="str">
        <f>VLOOKUP(A1838,'MEDICAL EXAMINATIONS'!A:H,6,FALSE)</f>
        <v>No</v>
      </c>
      <c r="H1838">
        <f>VLOOKUP(A1838,'DATA TRANSFORMATION 2'!A:B,2,FALSE)</f>
        <v>0</v>
      </c>
      <c r="I1838" t="str">
        <f>VLOOKUP(A1838,'DATA TRANSFORMATION 3'!A:C,3,FALSE)</f>
        <v>No</v>
      </c>
      <c r="J1838" t="str">
        <f>VLOOKUP(A1838,'DATA TRANSFORMATION 4'!A:C,3,FALSE)</f>
        <v>Under Weight</v>
      </c>
      <c r="K1838" t="str">
        <f>VLOOKUP(A1838,'DATA TRANSFORMATION 5'!A:C,3,FALSE)</f>
        <v>Prediabetes</v>
      </c>
      <c r="L1838" t="str">
        <f>VLOOKUP(A1838,'DATA TRANSFORMATION 6'!A:E,5,FALSE)</f>
        <v>27-Aug-1994</v>
      </c>
      <c r="M1838" s="20">
        <f>VLOOKUP(A1838,'DATA TRANSFORMATION 8'!A:B,2,FALSE)</f>
        <v>19673.34</v>
      </c>
      <c r="N1838" t="str">
        <f>VLOOKUP(A1838,'DATA CLEANING 3'!A:D,3,FALSE)</f>
        <v>tier - 1</v>
      </c>
      <c r="O1838" t="str">
        <f>VLOOKUP(A1838,'DATA CLEANING 3'!A:D,4,FALSE)</f>
        <v>tier - 2</v>
      </c>
      <c r="P1838" t="str">
        <f>VLOOKUP(A1838,'DATA CLEANING 4'!A:B,2,FALSE)</f>
        <v>R1012</v>
      </c>
      <c r="Q1838">
        <f>VLOOKUP(A1838,'DATA TANSFORMATION 7'!A:F,6,FALSE)</f>
        <v>28</v>
      </c>
    </row>
    <row r="1839" spans="1:17" ht="16" x14ac:dyDescent="0.4">
      <c r="A1839" s="11" t="s">
        <v>1044</v>
      </c>
      <c r="B1839" t="str">
        <f>VLOOKUP(A1839,'DATA TRANSFORMATION 1'!A:E,4,FALSE)</f>
        <v>Sakamoto</v>
      </c>
      <c r="C1839">
        <f>VLOOKUP(A1839,'MEDICAL EXAMINATIONS'!A:H,2,FALSE)</f>
        <v>33.659999999999997</v>
      </c>
      <c r="D1839">
        <f>VLOOKUP(A1839,'MEDICAL EXAMINATIONS'!A:H,3,FALSE)</f>
        <v>4.08</v>
      </c>
      <c r="E1839" t="str">
        <f>VLOOKUP(A1839,'DATA TRANSFORMATION 3'!A:C,2,FALSE)</f>
        <v>Yes</v>
      </c>
      <c r="F1839" t="str">
        <f>VLOOKUP(A1839,'MEDICAL EXAMINATIONS'!A:H,5,FALSE)</f>
        <v>No</v>
      </c>
      <c r="G1839" t="str">
        <f>VLOOKUP(A1839,'MEDICAL EXAMINATIONS'!A:H,6,FALSE)</f>
        <v>Yes</v>
      </c>
      <c r="H1839">
        <f>VLOOKUP(A1839,'DATA TRANSFORMATION 2'!A:B,2,FALSE)</f>
        <v>1</v>
      </c>
      <c r="I1839" t="str">
        <f>VLOOKUP(A1839,'DATA TRANSFORMATION 3'!A:C,3,FALSE)</f>
        <v>No</v>
      </c>
      <c r="J1839" t="str">
        <f>VLOOKUP(A1839,'DATA TRANSFORMATION 4'!A:C,3,FALSE)</f>
        <v>Obesity</v>
      </c>
      <c r="K1839" t="str">
        <f>VLOOKUP(A1839,'DATA TRANSFORMATION 5'!A:C,3,FALSE)</f>
        <v>Normal</v>
      </c>
      <c r="L1839" t="str">
        <f>VLOOKUP(A1839,'DATA TRANSFORMATION 6'!A:E,5,FALSE)</f>
        <v>8-Aug-1990</v>
      </c>
      <c r="M1839" s="20">
        <f>VLOOKUP(A1839,'DATA TRANSFORMATION 8'!A:B,2,FALSE)</f>
        <v>19719.689999999999</v>
      </c>
      <c r="N1839" t="str">
        <f>VLOOKUP(A1839,'DATA CLEANING 3'!A:D,3,FALSE)</f>
        <v>tier - 1</v>
      </c>
      <c r="O1839" t="str">
        <f>VLOOKUP(A1839,'DATA CLEANING 3'!A:D,4,FALSE)</f>
        <v>tier - 2</v>
      </c>
      <c r="P1839" t="str">
        <f>VLOOKUP(A1839,'DATA CLEANING 4'!A:B,2,FALSE)</f>
        <v>R1013</v>
      </c>
      <c r="Q1839">
        <f>VLOOKUP(A1839,'DATA TANSFORMATION 7'!A:F,6,FALSE)</f>
        <v>32</v>
      </c>
    </row>
    <row r="1840" spans="1:17" ht="16" x14ac:dyDescent="0.4">
      <c r="A1840" s="11" t="s">
        <v>1042</v>
      </c>
      <c r="B1840" t="str">
        <f>VLOOKUP(A1840,'DATA TRANSFORMATION 1'!A:E,4,FALSE)</f>
        <v>McMahon</v>
      </c>
      <c r="C1840">
        <f>VLOOKUP(A1840,'MEDICAL EXAMINATIONS'!A:H,2,FALSE)</f>
        <v>21.375</v>
      </c>
      <c r="D1840">
        <f>VLOOKUP(A1840,'MEDICAL EXAMINATIONS'!A:H,3,FALSE)</f>
        <v>6.19</v>
      </c>
      <c r="E1840" t="str">
        <f>VLOOKUP(A1840,'DATA TRANSFORMATION 3'!A:C,2,FALSE)</f>
        <v>Yes</v>
      </c>
      <c r="F1840" t="str">
        <f>VLOOKUP(A1840,'MEDICAL EXAMINATIONS'!A:H,5,FALSE)</f>
        <v>No</v>
      </c>
      <c r="G1840" t="str">
        <f>VLOOKUP(A1840,'MEDICAL EXAMINATIONS'!A:H,6,FALSE)</f>
        <v>No</v>
      </c>
      <c r="H1840">
        <f>VLOOKUP(A1840,'DATA TRANSFORMATION 2'!A:B,2,FALSE)</f>
        <v>1</v>
      </c>
      <c r="I1840" t="str">
        <f>VLOOKUP(A1840,'DATA TRANSFORMATION 3'!A:C,3,FALSE)</f>
        <v>No</v>
      </c>
      <c r="J1840" t="str">
        <f>VLOOKUP(A1840,'DATA TRANSFORMATION 4'!A:C,3,FALSE)</f>
        <v>Normal Weight</v>
      </c>
      <c r="K1840" t="str">
        <f>VLOOKUP(A1840,'DATA TRANSFORMATION 5'!A:C,3,FALSE)</f>
        <v>Prediabetes</v>
      </c>
      <c r="L1840" t="str">
        <f>VLOOKUP(A1840,'DATA TRANSFORMATION 6'!A:E,5,FALSE)</f>
        <v>14-Jun-1972</v>
      </c>
      <c r="M1840" s="20">
        <f>VLOOKUP(A1840,'DATA TRANSFORMATION 8'!A:B,2,FALSE)</f>
        <v>19749.38</v>
      </c>
      <c r="N1840" t="str">
        <f>VLOOKUP(A1840,'DATA CLEANING 3'!A:D,3,FALSE)</f>
        <v>tier - 1</v>
      </c>
      <c r="O1840" t="str">
        <f>VLOOKUP(A1840,'DATA CLEANING 3'!A:D,4,FALSE)</f>
        <v>tier - 3</v>
      </c>
      <c r="P1840" t="str">
        <f>VLOOKUP(A1840,'DATA CLEANING 4'!A:B,2,FALSE)</f>
        <v>R1013</v>
      </c>
      <c r="Q1840">
        <f>VLOOKUP(A1840,'DATA TANSFORMATION 7'!A:F,6,FALSE)</f>
        <v>50</v>
      </c>
    </row>
    <row r="1841" spans="1:17" ht="16" x14ac:dyDescent="0.4">
      <c r="A1841" s="11" t="s">
        <v>1040</v>
      </c>
      <c r="B1841" t="str">
        <f>VLOOKUP(A1841,'DATA TRANSFORMATION 1'!A:E,4,FALSE)</f>
        <v>Harris</v>
      </c>
      <c r="C1841">
        <f>VLOOKUP(A1841,'MEDICAL EXAMINATIONS'!A:H,2,FALSE)</f>
        <v>27.14</v>
      </c>
      <c r="D1841">
        <f>VLOOKUP(A1841,'MEDICAL EXAMINATIONS'!A:H,3,FALSE)</f>
        <v>6.01</v>
      </c>
      <c r="E1841" t="str">
        <f>VLOOKUP(A1841,'DATA TRANSFORMATION 3'!A:C,2,FALSE)</f>
        <v>No</v>
      </c>
      <c r="F1841" t="str">
        <f>VLOOKUP(A1841,'MEDICAL EXAMINATIONS'!A:H,5,FALSE)</f>
        <v>No</v>
      </c>
      <c r="G1841" t="str">
        <f>VLOOKUP(A1841,'MEDICAL EXAMINATIONS'!A:H,6,FALSE)</f>
        <v>No</v>
      </c>
      <c r="H1841">
        <f>VLOOKUP(A1841,'DATA TRANSFORMATION 2'!A:B,2,FALSE)</f>
        <v>1</v>
      </c>
      <c r="I1841" t="str">
        <f>VLOOKUP(A1841,'DATA TRANSFORMATION 3'!A:C,3,FALSE)</f>
        <v>No</v>
      </c>
      <c r="J1841" t="str">
        <f>VLOOKUP(A1841,'DATA TRANSFORMATION 4'!A:C,3,FALSE)</f>
        <v>Over Weight</v>
      </c>
      <c r="K1841" t="str">
        <f>VLOOKUP(A1841,'DATA TRANSFORMATION 5'!A:C,3,FALSE)</f>
        <v>Prediabetes</v>
      </c>
      <c r="L1841" t="str">
        <f>VLOOKUP(A1841,'DATA TRANSFORMATION 6'!A:E,5,FALSE)</f>
        <v>30-Oct-1979</v>
      </c>
      <c r="M1841" s="20">
        <f>VLOOKUP(A1841,'DATA TRANSFORMATION 8'!A:B,2,FALSE)</f>
        <v>19798.05</v>
      </c>
      <c r="N1841" t="str">
        <f>VLOOKUP(A1841,'DATA CLEANING 3'!A:D,3,FALSE)</f>
        <v>tier - 1</v>
      </c>
      <c r="O1841" t="str">
        <f>VLOOKUP(A1841,'DATA CLEANING 3'!A:D,4,FALSE)</f>
        <v>tier - 1</v>
      </c>
      <c r="P1841" t="str">
        <f>VLOOKUP(A1841,'DATA CLEANING 4'!A:B,2,FALSE)</f>
        <v>R1024</v>
      </c>
      <c r="Q1841">
        <f>VLOOKUP(A1841,'DATA TANSFORMATION 7'!A:F,6,FALSE)</f>
        <v>43</v>
      </c>
    </row>
    <row r="1842" spans="1:17" ht="16" x14ac:dyDescent="0.4">
      <c r="A1842" s="11" t="s">
        <v>1038</v>
      </c>
      <c r="B1842" t="str">
        <f>VLOOKUP(A1842,'DATA TRANSFORMATION 1'!A:E,4,FALSE)</f>
        <v>Lombardo</v>
      </c>
      <c r="C1842">
        <f>VLOOKUP(A1842,'MEDICAL EXAMINATIONS'!A:H,2,FALSE)</f>
        <v>35.78</v>
      </c>
      <c r="D1842">
        <f>VLOOKUP(A1842,'MEDICAL EXAMINATIONS'!A:H,3,FALSE)</f>
        <v>6.07</v>
      </c>
      <c r="E1842" t="str">
        <f>VLOOKUP(A1842,'DATA TRANSFORMATION 3'!A:C,2,FALSE)</f>
        <v>No</v>
      </c>
      <c r="F1842" t="str">
        <f>VLOOKUP(A1842,'MEDICAL EXAMINATIONS'!A:H,5,FALSE)</f>
        <v>yes</v>
      </c>
      <c r="G1842" t="str">
        <f>VLOOKUP(A1842,'MEDICAL EXAMINATIONS'!A:H,6,FALSE)</f>
        <v>No</v>
      </c>
      <c r="H1842">
        <f>VLOOKUP(A1842,'DATA TRANSFORMATION 2'!A:B,2,FALSE)</f>
        <v>1</v>
      </c>
      <c r="I1842" t="str">
        <f>VLOOKUP(A1842,'DATA TRANSFORMATION 3'!A:C,3,FALSE)</f>
        <v>No</v>
      </c>
      <c r="J1842" t="str">
        <f>VLOOKUP(A1842,'DATA TRANSFORMATION 4'!A:C,3,FALSE)</f>
        <v>Obesity</v>
      </c>
      <c r="K1842" t="str">
        <f>VLOOKUP(A1842,'DATA TRANSFORMATION 5'!A:C,3,FALSE)</f>
        <v>Prediabetes</v>
      </c>
      <c r="L1842" t="str">
        <f>VLOOKUP(A1842,'DATA TRANSFORMATION 6'!A:E,5,FALSE)</f>
        <v>18-Oct-1997</v>
      </c>
      <c r="M1842" s="20">
        <f>VLOOKUP(A1842,'DATA TRANSFORMATION 8'!A:B,2,FALSE)</f>
        <v>19933.46</v>
      </c>
      <c r="N1842" t="str">
        <f>VLOOKUP(A1842,'DATA CLEANING 3'!A:D,3,FALSE)</f>
        <v>tier - 1</v>
      </c>
      <c r="O1842" t="str">
        <f>VLOOKUP(A1842,'DATA CLEANING 3'!A:D,4,FALSE)</f>
        <v>tier - 3</v>
      </c>
      <c r="P1842" t="str">
        <f>VLOOKUP(A1842,'DATA CLEANING 4'!A:B,2,FALSE)</f>
        <v>R1011</v>
      </c>
      <c r="Q1842">
        <f>VLOOKUP(A1842,'DATA TANSFORMATION 7'!A:F,6,FALSE)</f>
        <v>25</v>
      </c>
    </row>
    <row r="1843" spans="1:17" ht="16" x14ac:dyDescent="0.4">
      <c r="A1843" s="11" t="s">
        <v>1036</v>
      </c>
      <c r="B1843" t="str">
        <f>VLOOKUP(A1843,'DATA TRANSFORMATION 1'!A:E,4,FALSE)</f>
        <v>Bode</v>
      </c>
      <c r="C1843">
        <f>VLOOKUP(A1843,'MEDICAL EXAMINATIONS'!A:H,2,FALSE)</f>
        <v>34.96</v>
      </c>
      <c r="D1843">
        <f>VLOOKUP(A1843,'MEDICAL EXAMINATIONS'!A:H,3,FALSE)</f>
        <v>5.63</v>
      </c>
      <c r="E1843" t="str">
        <f>VLOOKUP(A1843,'DATA TRANSFORMATION 3'!A:C,2,FALSE)</f>
        <v>No</v>
      </c>
      <c r="F1843" t="str">
        <f>VLOOKUP(A1843,'MEDICAL EXAMINATIONS'!A:H,5,FALSE)</f>
        <v>No</v>
      </c>
      <c r="G1843" t="str">
        <f>VLOOKUP(A1843,'MEDICAL EXAMINATIONS'!A:H,6,FALSE)</f>
        <v>No</v>
      </c>
      <c r="H1843">
        <f>VLOOKUP(A1843,'DATA TRANSFORMATION 2'!A:B,2,FALSE)</f>
        <v>0</v>
      </c>
      <c r="I1843" t="str">
        <f>VLOOKUP(A1843,'DATA TRANSFORMATION 3'!A:C,3,FALSE)</f>
        <v>No</v>
      </c>
      <c r="J1843" t="str">
        <f>VLOOKUP(A1843,'DATA TRANSFORMATION 4'!A:C,3,FALSE)</f>
        <v>Obesity</v>
      </c>
      <c r="K1843" t="str">
        <f>VLOOKUP(A1843,'DATA TRANSFORMATION 5'!A:C,3,FALSE)</f>
        <v>Normal</v>
      </c>
      <c r="L1843" t="str">
        <f>VLOOKUP(A1843,'DATA TRANSFORMATION 6'!A:E,5,FALSE)</f>
        <v>9-Oct-1980</v>
      </c>
      <c r="M1843" s="20">
        <f>VLOOKUP(A1843,'DATA TRANSFORMATION 8'!A:B,2,FALSE)</f>
        <v>19964.75</v>
      </c>
      <c r="N1843" t="str">
        <f>VLOOKUP(A1843,'DATA CLEANING 3'!A:D,3,FALSE)</f>
        <v>tier - 1</v>
      </c>
      <c r="O1843" t="str">
        <f>VLOOKUP(A1843,'DATA CLEANING 3'!A:D,4,FALSE)</f>
        <v>tier - 2</v>
      </c>
      <c r="P1843" t="str">
        <f>VLOOKUP(A1843,'DATA CLEANING 4'!A:B,2,FALSE)</f>
        <v>R1024</v>
      </c>
      <c r="Q1843">
        <f>VLOOKUP(A1843,'DATA TANSFORMATION 7'!A:F,6,FALSE)</f>
        <v>42</v>
      </c>
    </row>
    <row r="1844" spans="1:17" ht="16" x14ac:dyDescent="0.4">
      <c r="A1844" s="11" t="s">
        <v>1034</v>
      </c>
      <c r="B1844" t="str">
        <f>VLOOKUP(A1844,'DATA TRANSFORMATION 1'!A:E,4,FALSE)</f>
        <v>Johnson</v>
      </c>
      <c r="C1844">
        <f>VLOOKUP(A1844,'MEDICAL EXAMINATIONS'!A:H,2,FALSE)</f>
        <v>38.39</v>
      </c>
      <c r="D1844">
        <f>VLOOKUP(A1844,'MEDICAL EXAMINATIONS'!A:H,3,FALSE)</f>
        <v>6.05</v>
      </c>
      <c r="E1844" t="str">
        <f>VLOOKUP(A1844,'DATA TRANSFORMATION 3'!A:C,2,FALSE)</f>
        <v>No</v>
      </c>
      <c r="F1844" t="str">
        <f>VLOOKUP(A1844,'MEDICAL EXAMINATIONS'!A:H,5,FALSE)</f>
        <v>No</v>
      </c>
      <c r="G1844" t="str">
        <f>VLOOKUP(A1844,'MEDICAL EXAMINATIONS'!A:H,6,FALSE)</f>
        <v>No</v>
      </c>
      <c r="H1844">
        <f>VLOOKUP(A1844,'DATA TRANSFORMATION 2'!A:B,2,FALSE)</f>
        <v>0</v>
      </c>
      <c r="I1844" t="str">
        <f>VLOOKUP(A1844,'DATA TRANSFORMATION 3'!A:C,3,FALSE)</f>
        <v>No</v>
      </c>
      <c r="J1844" t="str">
        <f>VLOOKUP(A1844,'DATA TRANSFORMATION 4'!A:C,3,FALSE)</f>
        <v>Obesity</v>
      </c>
      <c r="K1844" t="str">
        <f>VLOOKUP(A1844,'DATA TRANSFORMATION 5'!A:C,3,FALSE)</f>
        <v>Prediabetes</v>
      </c>
      <c r="L1844" t="str">
        <f>VLOOKUP(A1844,'DATA TRANSFORMATION 6'!A:E,5,FALSE)</f>
        <v>10-Aug-1966</v>
      </c>
      <c r="M1844" s="20">
        <f>VLOOKUP(A1844,'DATA TRANSFORMATION 8'!A:B,2,FALSE)</f>
        <v>19995.29</v>
      </c>
      <c r="N1844" t="str">
        <f>VLOOKUP(A1844,'DATA CLEANING 3'!A:D,3,FALSE)</f>
        <v>tier - 1</v>
      </c>
      <c r="O1844" t="str">
        <f>VLOOKUP(A1844,'DATA CLEANING 3'!A:D,4,FALSE)</f>
        <v>tier - 3</v>
      </c>
      <c r="P1844" t="str">
        <f>VLOOKUP(A1844,'DATA CLEANING 4'!A:B,2,FALSE)</f>
        <v>R1026</v>
      </c>
      <c r="Q1844">
        <f>VLOOKUP(A1844,'DATA TANSFORMATION 7'!A:F,6,FALSE)</f>
        <v>56</v>
      </c>
    </row>
    <row r="1845" spans="1:17" ht="16" x14ac:dyDescent="0.4">
      <c r="A1845" s="11" t="s">
        <v>1032</v>
      </c>
      <c r="B1845" t="str">
        <f>VLOOKUP(A1845,'DATA TRANSFORMATION 1'!A:E,4,FALSE)</f>
        <v>Norcross</v>
      </c>
      <c r="C1845">
        <f>VLOOKUP(A1845,'MEDICAL EXAMINATIONS'!A:H,2,FALSE)</f>
        <v>33.82</v>
      </c>
      <c r="D1845">
        <f>VLOOKUP(A1845,'MEDICAL EXAMINATIONS'!A:H,3,FALSE)</f>
        <v>4.6500000000000004</v>
      </c>
      <c r="E1845" t="str">
        <f>VLOOKUP(A1845,'DATA TRANSFORMATION 3'!A:C,2,FALSE)</f>
        <v>No</v>
      </c>
      <c r="F1845" t="str">
        <f>VLOOKUP(A1845,'MEDICAL EXAMINATIONS'!A:H,5,FALSE)</f>
        <v>No</v>
      </c>
      <c r="G1845" t="str">
        <f>VLOOKUP(A1845,'MEDICAL EXAMINATIONS'!A:H,6,FALSE)</f>
        <v>No</v>
      </c>
      <c r="H1845">
        <f>VLOOKUP(A1845,'DATA TRANSFORMATION 2'!A:B,2,FALSE)</f>
        <v>0</v>
      </c>
      <c r="I1845" t="str">
        <f>VLOOKUP(A1845,'DATA TRANSFORMATION 3'!A:C,3,FALSE)</f>
        <v>No</v>
      </c>
      <c r="J1845" t="str">
        <f>VLOOKUP(A1845,'DATA TRANSFORMATION 4'!A:C,3,FALSE)</f>
        <v>Obesity</v>
      </c>
      <c r="K1845" t="str">
        <f>VLOOKUP(A1845,'DATA TRANSFORMATION 5'!A:C,3,FALSE)</f>
        <v>Normal</v>
      </c>
      <c r="L1845" t="str">
        <f>VLOOKUP(A1845,'DATA TRANSFORMATION 6'!A:E,5,FALSE)</f>
        <v>25-Jul-1988</v>
      </c>
      <c r="M1845" s="20">
        <f>VLOOKUP(A1845,'DATA TRANSFORMATION 8'!A:B,2,FALSE)</f>
        <v>20009.63</v>
      </c>
      <c r="N1845" t="str">
        <f>VLOOKUP(A1845,'DATA CLEANING 3'!A:D,3,FALSE)</f>
        <v>tier - 2</v>
      </c>
      <c r="O1845" t="str">
        <f>VLOOKUP(A1845,'DATA CLEANING 3'!A:D,4,FALSE)</f>
        <v>tier - 1</v>
      </c>
      <c r="P1845" t="str">
        <f>VLOOKUP(A1845,'DATA CLEANING 4'!A:B,2,FALSE)</f>
        <v>R1012</v>
      </c>
      <c r="Q1845">
        <f>VLOOKUP(A1845,'DATA TANSFORMATION 7'!A:F,6,FALSE)</f>
        <v>34</v>
      </c>
    </row>
    <row r="1846" spans="1:17" ht="16" x14ac:dyDescent="0.4">
      <c r="A1846" s="11" t="s">
        <v>1030</v>
      </c>
      <c r="B1846" t="str">
        <f>VLOOKUP(A1846,'DATA TRANSFORMATION 1'!A:E,4,FALSE)</f>
        <v>Lazrus</v>
      </c>
      <c r="C1846">
        <f>VLOOKUP(A1846,'MEDICAL EXAMINATIONS'!A:H,2,FALSE)</f>
        <v>27.835000000000001</v>
      </c>
      <c r="D1846">
        <f>VLOOKUP(A1846,'MEDICAL EXAMINATIONS'!A:H,3,FALSE)</f>
        <v>5.37</v>
      </c>
      <c r="E1846" t="str">
        <f>VLOOKUP(A1846,'DATA TRANSFORMATION 3'!A:C,2,FALSE)</f>
        <v>No</v>
      </c>
      <c r="F1846" t="str">
        <f>VLOOKUP(A1846,'MEDICAL EXAMINATIONS'!A:H,5,FALSE)</f>
        <v>No</v>
      </c>
      <c r="G1846" t="str">
        <f>VLOOKUP(A1846,'MEDICAL EXAMINATIONS'!A:H,6,FALSE)</f>
        <v>No</v>
      </c>
      <c r="H1846">
        <f>VLOOKUP(A1846,'DATA TRANSFORMATION 2'!A:B,2,FALSE)</f>
        <v>0</v>
      </c>
      <c r="I1846" t="str">
        <f>VLOOKUP(A1846,'DATA TRANSFORMATION 3'!A:C,3,FALSE)</f>
        <v>No</v>
      </c>
      <c r="J1846" t="str">
        <f>VLOOKUP(A1846,'DATA TRANSFORMATION 4'!A:C,3,FALSE)</f>
        <v>Over Weight</v>
      </c>
      <c r="K1846" t="str">
        <f>VLOOKUP(A1846,'DATA TRANSFORMATION 5'!A:C,3,FALSE)</f>
        <v>Normal</v>
      </c>
      <c r="L1846" t="str">
        <f>VLOOKUP(A1846,'DATA TRANSFORMATION 6'!A:E,5,FALSE)</f>
        <v>6-Oct-1983</v>
      </c>
      <c r="M1846" s="20">
        <f>VLOOKUP(A1846,'DATA TRANSFORMATION 8'!A:B,2,FALSE)</f>
        <v>20149.32</v>
      </c>
      <c r="N1846" t="str">
        <f>VLOOKUP(A1846,'DATA CLEANING 3'!A:D,3,FALSE)</f>
        <v>tier - 2</v>
      </c>
      <c r="O1846" t="str">
        <f>VLOOKUP(A1846,'DATA CLEANING 3'!A:D,4,FALSE)</f>
        <v>tier - 1</v>
      </c>
      <c r="P1846" t="str">
        <f>VLOOKUP(A1846,'DATA CLEANING 4'!A:B,2,FALSE)</f>
        <v>R1016</v>
      </c>
      <c r="Q1846">
        <f>VLOOKUP(A1846,'DATA TANSFORMATION 7'!A:F,6,FALSE)</f>
        <v>39</v>
      </c>
    </row>
    <row r="1847" spans="1:17" ht="16" x14ac:dyDescent="0.4">
      <c r="A1847" s="11" t="s">
        <v>1028</v>
      </c>
      <c r="B1847" t="str">
        <f>VLOOKUP(A1847,'DATA TRANSFORMATION 1'!A:E,4,FALSE)</f>
        <v>Tsegay</v>
      </c>
      <c r="C1847">
        <f>VLOOKUP(A1847,'MEDICAL EXAMINATIONS'!A:H,2,FALSE)</f>
        <v>33</v>
      </c>
      <c r="D1847">
        <f>VLOOKUP(A1847,'MEDICAL EXAMINATIONS'!A:H,3,FALSE)</f>
        <v>5.39</v>
      </c>
      <c r="E1847" t="str">
        <f>VLOOKUP(A1847,'DATA TRANSFORMATION 3'!A:C,2,FALSE)</f>
        <v>No</v>
      </c>
      <c r="F1847" t="str">
        <f>VLOOKUP(A1847,'MEDICAL EXAMINATIONS'!A:H,5,FALSE)</f>
        <v>No</v>
      </c>
      <c r="G1847" t="str">
        <f>VLOOKUP(A1847,'MEDICAL EXAMINATIONS'!A:H,6,FALSE)</f>
        <v>No</v>
      </c>
      <c r="H1847">
        <f>VLOOKUP(A1847,'DATA TRANSFORMATION 2'!A:B,2,FALSE)</f>
        <v>0</v>
      </c>
      <c r="I1847" t="str">
        <f>VLOOKUP(A1847,'DATA TRANSFORMATION 3'!A:C,3,FALSE)</f>
        <v>No</v>
      </c>
      <c r="J1847" t="str">
        <f>VLOOKUP(A1847,'DATA TRANSFORMATION 4'!A:C,3,FALSE)</f>
        <v>Obesity</v>
      </c>
      <c r="K1847" t="str">
        <f>VLOOKUP(A1847,'DATA TRANSFORMATION 5'!A:C,3,FALSE)</f>
        <v>Normal</v>
      </c>
      <c r="L1847" t="str">
        <f>VLOOKUP(A1847,'DATA TRANSFORMATION 6'!A:E,5,FALSE)</f>
        <v>9-Jul-2002</v>
      </c>
      <c r="M1847" s="20">
        <f>VLOOKUP(A1847,'DATA TRANSFORMATION 8'!A:B,2,FALSE)</f>
        <v>20167.34</v>
      </c>
      <c r="N1847" t="str">
        <f>VLOOKUP(A1847,'DATA CLEANING 3'!A:D,3,FALSE)</f>
        <v>tier - 3</v>
      </c>
      <c r="O1847" t="str">
        <f>VLOOKUP(A1847,'DATA CLEANING 3'!A:D,4,FALSE)</f>
        <v>tier - 3</v>
      </c>
      <c r="P1847" t="str">
        <f>VLOOKUP(A1847,'DATA CLEANING 4'!A:B,2,FALSE)</f>
        <v>R1011</v>
      </c>
      <c r="Q1847">
        <f>VLOOKUP(A1847,'DATA TANSFORMATION 7'!A:F,6,FALSE)</f>
        <v>20</v>
      </c>
    </row>
    <row r="1848" spans="1:17" ht="16" x14ac:dyDescent="0.4">
      <c r="A1848" s="11" t="s">
        <v>1026</v>
      </c>
      <c r="B1848" t="str">
        <f>VLOOKUP(A1848,'DATA TRANSFORMATION 1'!A:E,4,FALSE)</f>
        <v>Schneider</v>
      </c>
      <c r="C1848">
        <f>VLOOKUP(A1848,'MEDICAL EXAMINATIONS'!A:H,2,FALSE)</f>
        <v>26.885000000000002</v>
      </c>
      <c r="D1848">
        <f>VLOOKUP(A1848,'MEDICAL EXAMINATIONS'!A:H,3,FALSE)</f>
        <v>5.86</v>
      </c>
      <c r="E1848" t="str">
        <f>VLOOKUP(A1848,'DATA TRANSFORMATION 3'!A:C,2,FALSE)</f>
        <v>No</v>
      </c>
      <c r="F1848" t="str">
        <f>VLOOKUP(A1848,'MEDICAL EXAMINATIONS'!A:H,5,FALSE)</f>
        <v>No</v>
      </c>
      <c r="G1848" t="str">
        <f>VLOOKUP(A1848,'MEDICAL EXAMINATIONS'!A:H,6,FALSE)</f>
        <v>No</v>
      </c>
      <c r="H1848">
        <f>VLOOKUP(A1848,'DATA TRANSFORMATION 2'!A:B,2,FALSE)</f>
        <v>0</v>
      </c>
      <c r="I1848" t="str">
        <f>VLOOKUP(A1848,'DATA TRANSFORMATION 3'!A:C,3,FALSE)</f>
        <v>No</v>
      </c>
      <c r="J1848" t="str">
        <f>VLOOKUP(A1848,'DATA TRANSFORMATION 4'!A:C,3,FALSE)</f>
        <v>Over Weight</v>
      </c>
      <c r="K1848" t="str">
        <f>VLOOKUP(A1848,'DATA TRANSFORMATION 5'!A:C,3,FALSE)</f>
        <v>Prediabetes</v>
      </c>
      <c r="L1848" t="str">
        <f>VLOOKUP(A1848,'DATA TRANSFORMATION 6'!A:E,5,FALSE)</f>
        <v>8-Jun-1994</v>
      </c>
      <c r="M1848" s="20">
        <f>VLOOKUP(A1848,'DATA TRANSFORMATION 8'!A:B,2,FALSE)</f>
        <v>20177.669999999998</v>
      </c>
      <c r="N1848" t="str">
        <f>VLOOKUP(A1848,'DATA CLEANING 3'!A:D,3,FALSE)</f>
        <v>tier - 2</v>
      </c>
      <c r="O1848" t="str">
        <f>VLOOKUP(A1848,'DATA CLEANING 3'!A:D,4,FALSE)</f>
        <v>tier - 1</v>
      </c>
      <c r="P1848" t="str">
        <f>VLOOKUP(A1848,'DATA CLEANING 4'!A:B,2,FALSE)</f>
        <v>R1011</v>
      </c>
      <c r="Q1848">
        <f>VLOOKUP(A1848,'DATA TANSFORMATION 7'!A:F,6,FALSE)</f>
        <v>29</v>
      </c>
    </row>
    <row r="1849" spans="1:17" ht="16" x14ac:dyDescent="0.4">
      <c r="A1849" s="11" t="s">
        <v>1024</v>
      </c>
      <c r="B1849" t="str">
        <f>VLOOKUP(A1849,'DATA TRANSFORMATION 1'!A:E,4,FALSE)</f>
        <v>Loreto</v>
      </c>
      <c r="C1849">
        <f>VLOOKUP(A1849,'MEDICAL EXAMINATIONS'!A:H,2,FALSE)</f>
        <v>29.26</v>
      </c>
      <c r="D1849">
        <f>VLOOKUP(A1849,'MEDICAL EXAMINATIONS'!A:H,3,FALSE)</f>
        <v>4.4400000000000004</v>
      </c>
      <c r="E1849" t="str">
        <f>VLOOKUP(A1849,'DATA TRANSFORMATION 3'!A:C,2,FALSE)</f>
        <v>No</v>
      </c>
      <c r="F1849" t="str">
        <f>VLOOKUP(A1849,'MEDICAL EXAMINATIONS'!A:H,5,FALSE)</f>
        <v>No</v>
      </c>
      <c r="G1849" t="str">
        <f>VLOOKUP(A1849,'MEDICAL EXAMINATIONS'!A:H,6,FALSE)</f>
        <v>No</v>
      </c>
      <c r="H1849">
        <f>VLOOKUP(A1849,'DATA TRANSFORMATION 2'!A:B,2,FALSE)</f>
        <v>0</v>
      </c>
      <c r="I1849" t="str">
        <f>VLOOKUP(A1849,'DATA TRANSFORMATION 3'!A:C,3,FALSE)</f>
        <v>No</v>
      </c>
      <c r="J1849" t="str">
        <f>VLOOKUP(A1849,'DATA TRANSFORMATION 4'!A:C,3,FALSE)</f>
        <v>Over Weight</v>
      </c>
      <c r="K1849" t="str">
        <f>VLOOKUP(A1849,'DATA TRANSFORMATION 5'!A:C,3,FALSE)</f>
        <v>Normal</v>
      </c>
      <c r="L1849" t="str">
        <f>VLOOKUP(A1849,'DATA TRANSFORMATION 6'!A:E,5,FALSE)</f>
        <v>17-Oct-1987</v>
      </c>
      <c r="M1849" s="20">
        <f>VLOOKUP(A1849,'DATA TRANSFORMATION 8'!A:B,2,FALSE)</f>
        <v>20234.849999999999</v>
      </c>
      <c r="N1849" t="str">
        <f>VLOOKUP(A1849,'DATA CLEANING 3'!A:D,3,FALSE)</f>
        <v>tier - 2</v>
      </c>
      <c r="O1849" t="str">
        <f>VLOOKUP(A1849,'DATA CLEANING 3'!A:D,4,FALSE)</f>
        <v>tier - 3</v>
      </c>
      <c r="P1849" t="str">
        <f>VLOOKUP(A1849,'DATA CLEANING 4'!A:B,2,FALSE)</f>
        <v>R1012</v>
      </c>
      <c r="Q1849">
        <f>VLOOKUP(A1849,'DATA TANSFORMATION 7'!A:F,6,FALSE)</f>
        <v>35</v>
      </c>
    </row>
    <row r="1850" spans="1:17" ht="16" x14ac:dyDescent="0.4">
      <c r="A1850" s="11" t="s">
        <v>1022</v>
      </c>
      <c r="B1850" t="str">
        <f>VLOOKUP(A1850,'DATA TRANSFORMATION 1'!A:E,4,FALSE)</f>
        <v>Callahan</v>
      </c>
      <c r="C1850">
        <f>VLOOKUP(A1850,'MEDICAL EXAMINATIONS'!A:H,2,FALSE)</f>
        <v>26.98</v>
      </c>
      <c r="D1850">
        <f>VLOOKUP(A1850,'MEDICAL EXAMINATIONS'!A:H,3,FALSE)</f>
        <v>4.41</v>
      </c>
      <c r="E1850" t="str">
        <f>VLOOKUP(A1850,'DATA TRANSFORMATION 3'!A:C,2,FALSE)</f>
        <v>No</v>
      </c>
      <c r="F1850" t="str">
        <f>VLOOKUP(A1850,'MEDICAL EXAMINATIONS'!A:H,5,FALSE)</f>
        <v>No</v>
      </c>
      <c r="G1850" t="str">
        <f>VLOOKUP(A1850,'MEDICAL EXAMINATIONS'!A:H,6,FALSE)</f>
        <v>No</v>
      </c>
      <c r="H1850">
        <f>VLOOKUP(A1850,'DATA TRANSFORMATION 2'!A:B,2,FALSE)</f>
        <v>0</v>
      </c>
      <c r="I1850" t="str">
        <f>VLOOKUP(A1850,'DATA TRANSFORMATION 3'!A:C,3,FALSE)</f>
        <v>No</v>
      </c>
      <c r="J1850" t="str">
        <f>VLOOKUP(A1850,'DATA TRANSFORMATION 4'!A:C,3,FALSE)</f>
        <v>Over Weight</v>
      </c>
      <c r="K1850" t="str">
        <f>VLOOKUP(A1850,'DATA TRANSFORMATION 5'!A:C,3,FALSE)</f>
        <v>Normal</v>
      </c>
      <c r="L1850" t="str">
        <f>VLOOKUP(A1850,'DATA TRANSFORMATION 6'!A:E,5,FALSE)</f>
        <v>22-Aug-1966</v>
      </c>
      <c r="M1850" s="20">
        <f>VLOOKUP(A1850,'DATA TRANSFORMATION 8'!A:B,2,FALSE)</f>
        <v>20253.84</v>
      </c>
      <c r="N1850" t="str">
        <f>VLOOKUP(A1850,'DATA CLEANING 3'!A:D,3,FALSE)</f>
        <v>tier - 2</v>
      </c>
      <c r="O1850" t="str">
        <f>VLOOKUP(A1850,'DATA CLEANING 3'!A:D,4,FALSE)</f>
        <v>tier - 3</v>
      </c>
      <c r="P1850" t="str">
        <f>VLOOKUP(A1850,'DATA CLEANING 4'!A:B,2,FALSE)</f>
        <v>R1012</v>
      </c>
      <c r="Q1850">
        <f>VLOOKUP(A1850,'DATA TANSFORMATION 7'!A:F,6,FALSE)</f>
        <v>56</v>
      </c>
    </row>
    <row r="1851" spans="1:17" ht="16" x14ac:dyDescent="0.4">
      <c r="A1851" s="11" t="s">
        <v>1020</v>
      </c>
      <c r="B1851" t="str">
        <f>VLOOKUP(A1851,'DATA TRANSFORMATION 1'!A:E,4,FALSE)</f>
        <v>Timko</v>
      </c>
      <c r="C1851">
        <f>VLOOKUP(A1851,'MEDICAL EXAMINATIONS'!A:H,2,FALSE)</f>
        <v>32.11</v>
      </c>
      <c r="D1851">
        <f>VLOOKUP(A1851,'MEDICAL EXAMINATIONS'!A:H,3,FALSE)</f>
        <v>5.19</v>
      </c>
      <c r="E1851" t="str">
        <f>VLOOKUP(A1851,'DATA TRANSFORMATION 3'!A:C,2,FALSE)</f>
        <v>No</v>
      </c>
      <c r="F1851" t="str">
        <f>VLOOKUP(A1851,'MEDICAL EXAMINATIONS'!A:H,5,FALSE)</f>
        <v>No</v>
      </c>
      <c r="G1851" t="str">
        <f>VLOOKUP(A1851,'MEDICAL EXAMINATIONS'!A:H,6,FALSE)</f>
        <v>Yes</v>
      </c>
      <c r="H1851">
        <f>VLOOKUP(A1851,'DATA TRANSFORMATION 2'!A:B,2,FALSE)</f>
        <v>1</v>
      </c>
      <c r="I1851" t="str">
        <f>VLOOKUP(A1851,'DATA TRANSFORMATION 3'!A:C,3,FALSE)</f>
        <v>No</v>
      </c>
      <c r="J1851" t="str">
        <f>VLOOKUP(A1851,'DATA TRANSFORMATION 4'!A:C,3,FALSE)</f>
        <v>Obesity</v>
      </c>
      <c r="K1851" t="str">
        <f>VLOOKUP(A1851,'DATA TRANSFORMATION 5'!A:C,3,FALSE)</f>
        <v>Normal</v>
      </c>
      <c r="L1851" t="str">
        <f>VLOOKUP(A1851,'DATA TRANSFORMATION 6'!A:E,5,FALSE)</f>
        <v>7-Sep-1993</v>
      </c>
      <c r="M1851" s="20">
        <f>VLOOKUP(A1851,'DATA TRANSFORMATION 8'!A:B,2,FALSE)</f>
        <v>20277.810000000001</v>
      </c>
      <c r="N1851" t="str">
        <f>VLOOKUP(A1851,'DATA CLEANING 3'!A:D,3,FALSE)</f>
        <v>tier - 3</v>
      </c>
      <c r="O1851" t="str">
        <f>VLOOKUP(A1851,'DATA CLEANING 3'!A:D,4,FALSE)</f>
        <v>tier - 3</v>
      </c>
      <c r="P1851" t="str">
        <f>VLOOKUP(A1851,'DATA CLEANING 4'!A:B,2,FALSE)</f>
        <v>R1016</v>
      </c>
      <c r="Q1851">
        <f>VLOOKUP(A1851,'DATA TANSFORMATION 7'!A:F,6,FALSE)</f>
        <v>29</v>
      </c>
    </row>
    <row r="1852" spans="1:17" ht="16" x14ac:dyDescent="0.4">
      <c r="A1852" s="11" t="s">
        <v>1018</v>
      </c>
      <c r="B1852" t="str">
        <f>VLOOKUP(A1852,'DATA TRANSFORMATION 1'!A:E,4,FALSE)</f>
        <v>Achatz</v>
      </c>
      <c r="C1852">
        <f>VLOOKUP(A1852,'MEDICAL EXAMINATIONS'!A:H,2,FALSE)</f>
        <v>31.73</v>
      </c>
      <c r="D1852">
        <f>VLOOKUP(A1852,'MEDICAL EXAMINATIONS'!A:H,3,FALSE)</f>
        <v>5.16</v>
      </c>
      <c r="E1852" t="str">
        <f>VLOOKUP(A1852,'DATA TRANSFORMATION 3'!A:C,2,FALSE)</f>
        <v>No</v>
      </c>
      <c r="F1852" t="str">
        <f>VLOOKUP(A1852,'MEDICAL EXAMINATIONS'!A:H,5,FALSE)</f>
        <v>No</v>
      </c>
      <c r="G1852" t="str">
        <f>VLOOKUP(A1852,'MEDICAL EXAMINATIONS'!A:H,6,FALSE)</f>
        <v>Yes</v>
      </c>
      <c r="H1852">
        <f>VLOOKUP(A1852,'DATA TRANSFORMATION 2'!A:B,2,FALSE)</f>
        <v>1</v>
      </c>
      <c r="I1852" t="str">
        <f>VLOOKUP(A1852,'DATA TRANSFORMATION 3'!A:C,3,FALSE)</f>
        <v>No</v>
      </c>
      <c r="J1852" t="str">
        <f>VLOOKUP(A1852,'DATA TRANSFORMATION 4'!A:C,3,FALSE)</f>
        <v>Obesity</v>
      </c>
      <c r="K1852" t="str">
        <f>VLOOKUP(A1852,'DATA TRANSFORMATION 5'!A:C,3,FALSE)</f>
        <v>Normal</v>
      </c>
      <c r="L1852" t="str">
        <f>VLOOKUP(A1852,'DATA TRANSFORMATION 6'!A:E,5,FALSE)</f>
        <v>17-Sep-1985</v>
      </c>
      <c r="M1852" s="20">
        <f>VLOOKUP(A1852,'DATA TRANSFORMATION 8'!A:B,2,FALSE)</f>
        <v>20296.86</v>
      </c>
      <c r="N1852" t="str">
        <f>VLOOKUP(A1852,'DATA CLEANING 3'!A:D,3,FALSE)</f>
        <v>tier - 3</v>
      </c>
      <c r="O1852" t="str">
        <f>VLOOKUP(A1852,'DATA CLEANING 3'!A:D,4,FALSE)</f>
        <v>tier - 1</v>
      </c>
      <c r="P1852" t="str">
        <f>VLOOKUP(A1852,'DATA CLEANING 4'!A:B,2,FALSE)</f>
        <v>R1024</v>
      </c>
      <c r="Q1852">
        <f>VLOOKUP(A1852,'DATA TANSFORMATION 7'!A:F,6,FALSE)</f>
        <v>37</v>
      </c>
    </row>
    <row r="1853" spans="1:17" ht="16" x14ac:dyDescent="0.4">
      <c r="A1853" s="11" t="s">
        <v>1016</v>
      </c>
      <c r="B1853" t="str">
        <f>VLOOKUP(A1853,'DATA TRANSFORMATION 1'!A:E,4,FALSE)</f>
        <v>Horwitz</v>
      </c>
      <c r="C1853">
        <f>VLOOKUP(A1853,'MEDICAL EXAMINATIONS'!A:H,2,FALSE)</f>
        <v>22.515000000000001</v>
      </c>
      <c r="D1853">
        <f>VLOOKUP(A1853,'MEDICAL EXAMINATIONS'!A:H,3,FALSE)</f>
        <v>4.24</v>
      </c>
      <c r="E1853" t="str">
        <f>VLOOKUP(A1853,'DATA TRANSFORMATION 3'!A:C,2,FALSE)</f>
        <v>No</v>
      </c>
      <c r="F1853" t="str">
        <f>VLOOKUP(A1853,'MEDICAL EXAMINATIONS'!A:H,5,FALSE)</f>
        <v>No</v>
      </c>
      <c r="G1853" t="str">
        <f>VLOOKUP(A1853,'MEDICAL EXAMINATIONS'!A:H,6,FALSE)</f>
        <v>No</v>
      </c>
      <c r="H1853">
        <f>VLOOKUP(A1853,'DATA TRANSFORMATION 2'!A:B,2,FALSE)</f>
        <v>0</v>
      </c>
      <c r="I1853" t="str">
        <f>VLOOKUP(A1853,'DATA TRANSFORMATION 3'!A:C,3,FALSE)</f>
        <v>No</v>
      </c>
      <c r="J1853" t="str">
        <f>VLOOKUP(A1853,'DATA TRANSFORMATION 4'!A:C,3,FALSE)</f>
        <v>Normal Weight</v>
      </c>
      <c r="K1853" t="str">
        <f>VLOOKUP(A1853,'DATA TRANSFORMATION 5'!A:C,3,FALSE)</f>
        <v>Normal</v>
      </c>
      <c r="L1853" t="str">
        <f>VLOOKUP(A1853,'DATA TRANSFORMATION 6'!A:E,5,FALSE)</f>
        <v>2-Jul-1962</v>
      </c>
      <c r="M1853" s="20">
        <f>VLOOKUP(A1853,'DATA TRANSFORMATION 8'!A:B,2,FALSE)</f>
        <v>20354.5</v>
      </c>
      <c r="N1853" t="str">
        <f>VLOOKUP(A1853,'DATA CLEANING 3'!A:D,3,FALSE)</f>
        <v>tier - 3</v>
      </c>
      <c r="O1853" t="str">
        <f>VLOOKUP(A1853,'DATA CLEANING 3'!A:D,4,FALSE)</f>
        <v>tier - 2</v>
      </c>
      <c r="P1853" t="str">
        <f>VLOOKUP(A1853,'DATA CLEANING 4'!A:B,2,FALSE)</f>
        <v>R1026</v>
      </c>
      <c r="Q1853">
        <f>VLOOKUP(A1853,'DATA TANSFORMATION 7'!A:F,6,FALSE)</f>
        <v>60</v>
      </c>
    </row>
    <row r="1854" spans="1:17" ht="16" x14ac:dyDescent="0.4">
      <c r="A1854" s="11" t="s">
        <v>1013</v>
      </c>
      <c r="B1854" t="str">
        <f>VLOOKUP(A1854,'DATA TRANSFORMATION 1'!A:E,4,FALSE)</f>
        <v>Gordyan</v>
      </c>
      <c r="C1854">
        <f>VLOOKUP(A1854,'MEDICAL EXAMINATIONS'!A:H,2,FALSE)</f>
        <v>25.9</v>
      </c>
      <c r="D1854">
        <f>VLOOKUP(A1854,'MEDICAL EXAMINATIONS'!A:H,3,FALSE)</f>
        <v>5.45</v>
      </c>
      <c r="E1854" t="str">
        <f>VLOOKUP(A1854,'DATA TRANSFORMATION 3'!A:C,2,FALSE)</f>
        <v>No</v>
      </c>
      <c r="F1854" t="str">
        <f>VLOOKUP(A1854,'MEDICAL EXAMINATIONS'!A:H,5,FALSE)</f>
        <v>No</v>
      </c>
      <c r="G1854" t="str">
        <f>VLOOKUP(A1854,'MEDICAL EXAMINATIONS'!A:H,6,FALSE)</f>
        <v>No</v>
      </c>
      <c r="H1854">
        <f>VLOOKUP(A1854,'DATA TRANSFORMATION 2'!A:B,2,FALSE)</f>
        <v>1</v>
      </c>
      <c r="I1854" t="str">
        <f>VLOOKUP(A1854,'DATA TRANSFORMATION 3'!A:C,3,FALSE)</f>
        <v>No</v>
      </c>
      <c r="J1854" t="str">
        <f>VLOOKUP(A1854,'DATA TRANSFORMATION 4'!A:C,3,FALSE)</f>
        <v>Over Weight</v>
      </c>
      <c r="K1854" t="str">
        <f>VLOOKUP(A1854,'DATA TRANSFORMATION 5'!A:C,3,FALSE)</f>
        <v>Normal</v>
      </c>
      <c r="L1854" t="str">
        <f>VLOOKUP(A1854,'DATA TRANSFORMATION 6'!A:E,5,FALSE)</f>
        <v>12-Jul-1985</v>
      </c>
      <c r="M1854" s="20">
        <f>VLOOKUP(A1854,'DATA TRANSFORMATION 8'!A:B,2,FALSE)</f>
        <v>20420.599999999999</v>
      </c>
      <c r="N1854" t="str">
        <f>VLOOKUP(A1854,'DATA CLEANING 3'!A:D,3,FALSE)</f>
        <v>tier - 3</v>
      </c>
      <c r="O1854" t="str">
        <f>VLOOKUP(A1854,'DATA CLEANING 3'!A:D,4,FALSE)</f>
        <v>tier - 2</v>
      </c>
      <c r="P1854" t="str">
        <f>VLOOKUP(A1854,'DATA CLEANING 4'!A:B,2,FALSE)</f>
        <v>R1011</v>
      </c>
      <c r="Q1854">
        <f>VLOOKUP(A1854,'DATA TANSFORMATION 7'!A:F,6,FALSE)</f>
        <v>37</v>
      </c>
    </row>
    <row r="1855" spans="1:17" ht="16" x14ac:dyDescent="0.4">
      <c r="A1855" s="11" t="s">
        <v>1011</v>
      </c>
      <c r="B1855" t="str">
        <f>VLOOKUP(A1855,'DATA TRANSFORMATION 1'!A:E,4,FALSE)</f>
        <v>Hetherington</v>
      </c>
      <c r="C1855">
        <f>VLOOKUP(A1855,'MEDICAL EXAMINATIONS'!A:H,2,FALSE)</f>
        <v>27.72</v>
      </c>
      <c r="D1855">
        <f>VLOOKUP(A1855,'MEDICAL EXAMINATIONS'!A:H,3,FALSE)</f>
        <v>5.03</v>
      </c>
      <c r="E1855" t="str">
        <f>VLOOKUP(A1855,'DATA TRANSFORMATION 3'!A:C,2,FALSE)</f>
        <v>Yes</v>
      </c>
      <c r="F1855" t="str">
        <f>VLOOKUP(A1855,'MEDICAL EXAMINATIONS'!A:H,5,FALSE)</f>
        <v>No</v>
      </c>
      <c r="G1855" t="str">
        <f>VLOOKUP(A1855,'MEDICAL EXAMINATIONS'!A:H,6,FALSE)</f>
        <v>No</v>
      </c>
      <c r="H1855">
        <f>VLOOKUP(A1855,'DATA TRANSFORMATION 2'!A:B,2,FALSE)</f>
        <v>1</v>
      </c>
      <c r="I1855" t="str">
        <f>VLOOKUP(A1855,'DATA TRANSFORMATION 3'!A:C,3,FALSE)</f>
        <v>No</v>
      </c>
      <c r="J1855" t="str">
        <f>VLOOKUP(A1855,'DATA TRANSFORMATION 4'!A:C,3,FALSE)</f>
        <v>Over Weight</v>
      </c>
      <c r="K1855" t="str">
        <f>VLOOKUP(A1855,'DATA TRANSFORMATION 5'!A:C,3,FALSE)</f>
        <v>Normal</v>
      </c>
      <c r="L1855" t="str">
        <f>VLOOKUP(A1855,'DATA TRANSFORMATION 6'!A:E,5,FALSE)</f>
        <v>18-Oct-1962</v>
      </c>
      <c r="M1855" s="20">
        <f>VLOOKUP(A1855,'DATA TRANSFORMATION 8'!A:B,2,FALSE)</f>
        <v>20446.849999999999</v>
      </c>
      <c r="N1855" t="str">
        <f>VLOOKUP(A1855,'DATA CLEANING 3'!A:D,3,FALSE)</f>
        <v>tier - 2</v>
      </c>
      <c r="O1855" t="str">
        <f>VLOOKUP(A1855,'DATA CLEANING 3'!A:D,4,FALSE)</f>
        <v>tier - 1</v>
      </c>
      <c r="P1855" t="str">
        <f>VLOOKUP(A1855,'DATA CLEANING 4'!A:B,2,FALSE)</f>
        <v>R1012</v>
      </c>
      <c r="Q1855">
        <f>VLOOKUP(A1855,'DATA TANSFORMATION 7'!A:F,6,FALSE)</f>
        <v>60</v>
      </c>
    </row>
    <row r="1856" spans="1:17" ht="16" x14ac:dyDescent="0.4">
      <c r="A1856" s="11" t="s">
        <v>1009</v>
      </c>
      <c r="B1856" t="str">
        <f>VLOOKUP(A1856,'DATA TRANSFORMATION 1'!A:E,4,FALSE)</f>
        <v>Thompson</v>
      </c>
      <c r="C1856">
        <f>VLOOKUP(A1856,'MEDICAL EXAMINATIONS'!A:H,2,FALSE)</f>
        <v>31.5</v>
      </c>
      <c r="D1856">
        <f>VLOOKUP(A1856,'MEDICAL EXAMINATIONS'!A:H,3,FALSE)</f>
        <v>9.6199999999999992</v>
      </c>
      <c r="E1856" t="str">
        <f>VLOOKUP(A1856,'DATA TRANSFORMATION 3'!A:C,2,FALSE)</f>
        <v>Yes</v>
      </c>
      <c r="F1856" t="str">
        <f>VLOOKUP(A1856,'MEDICAL EXAMINATIONS'!A:H,5,FALSE)</f>
        <v>No</v>
      </c>
      <c r="G1856" t="str">
        <f>VLOOKUP(A1856,'MEDICAL EXAMINATIONS'!A:H,6,FALSE)</f>
        <v>No</v>
      </c>
      <c r="H1856">
        <f>VLOOKUP(A1856,'DATA TRANSFORMATION 2'!A:B,2,FALSE)</f>
        <v>1</v>
      </c>
      <c r="I1856" t="str">
        <f>VLOOKUP(A1856,'DATA TRANSFORMATION 3'!A:C,3,FALSE)</f>
        <v>No</v>
      </c>
      <c r="J1856" t="str">
        <f>VLOOKUP(A1856,'DATA TRANSFORMATION 4'!A:C,3,FALSE)</f>
        <v>Obesity</v>
      </c>
      <c r="K1856" t="str">
        <f>VLOOKUP(A1856,'DATA TRANSFORMATION 5'!A:C,3,FALSE)</f>
        <v>Diabetes</v>
      </c>
      <c r="L1856" t="str">
        <f>VLOOKUP(A1856,'DATA TRANSFORMATION 6'!A:E,5,FALSE)</f>
        <v>13-Oct-1969</v>
      </c>
      <c r="M1856" s="20">
        <f>VLOOKUP(A1856,'DATA TRANSFORMATION 8'!A:B,2,FALSE)</f>
        <v>20463</v>
      </c>
      <c r="N1856" t="str">
        <f>VLOOKUP(A1856,'DATA CLEANING 3'!A:D,3,FALSE)</f>
        <v>tier - 2</v>
      </c>
      <c r="O1856" t="str">
        <f>VLOOKUP(A1856,'DATA CLEANING 3'!A:D,4,FALSE)</f>
        <v>tier - 2</v>
      </c>
      <c r="P1856" t="str">
        <f>VLOOKUP(A1856,'DATA CLEANING 4'!A:B,2,FALSE)</f>
        <v>R1013</v>
      </c>
      <c r="Q1856">
        <f>VLOOKUP(A1856,'DATA TANSFORMATION 7'!A:F,6,FALSE)</f>
        <v>53</v>
      </c>
    </row>
    <row r="1857" spans="1:17" ht="16" x14ac:dyDescent="0.4">
      <c r="A1857" s="11" t="s">
        <v>1007</v>
      </c>
      <c r="B1857" t="str">
        <f>VLOOKUP(A1857,'DATA TRANSFORMATION 1'!A:E,4,FALSE)</f>
        <v>Battoo</v>
      </c>
      <c r="C1857">
        <f>VLOOKUP(A1857,'MEDICAL EXAMINATIONS'!A:H,2,FALSE)</f>
        <v>29.7</v>
      </c>
      <c r="D1857">
        <f>VLOOKUP(A1857,'MEDICAL EXAMINATIONS'!A:H,3,FALSE)</f>
        <v>6.77</v>
      </c>
      <c r="E1857" t="str">
        <f>VLOOKUP(A1857,'DATA TRANSFORMATION 3'!A:C,2,FALSE)</f>
        <v>Yes</v>
      </c>
      <c r="F1857" t="str">
        <f>VLOOKUP(A1857,'MEDICAL EXAMINATIONS'!A:H,5,FALSE)</f>
        <v>No</v>
      </c>
      <c r="G1857" t="str">
        <f>VLOOKUP(A1857,'MEDICAL EXAMINATIONS'!A:H,6,FALSE)</f>
        <v>No</v>
      </c>
      <c r="H1857">
        <f>VLOOKUP(A1857,'DATA TRANSFORMATION 2'!A:B,2,FALSE)</f>
        <v>1</v>
      </c>
      <c r="I1857" t="str">
        <f>VLOOKUP(A1857,'DATA TRANSFORMATION 3'!A:C,3,FALSE)</f>
        <v>No</v>
      </c>
      <c r="J1857" t="str">
        <f>VLOOKUP(A1857,'DATA TRANSFORMATION 4'!A:C,3,FALSE)</f>
        <v>Over Weight</v>
      </c>
      <c r="K1857" t="str">
        <f>VLOOKUP(A1857,'DATA TRANSFORMATION 5'!A:C,3,FALSE)</f>
        <v>Diabetes</v>
      </c>
      <c r="L1857" t="str">
        <f>VLOOKUP(A1857,'DATA TRANSFORMATION 6'!A:E,5,FALSE)</f>
        <v>9-Jul-1966</v>
      </c>
      <c r="M1857" s="20">
        <f>VLOOKUP(A1857,'DATA TRANSFORMATION 8'!A:B,2,FALSE)</f>
        <v>20568.32</v>
      </c>
      <c r="N1857" t="str">
        <f>VLOOKUP(A1857,'DATA CLEANING 3'!A:D,3,FALSE)</f>
        <v>tier - 3</v>
      </c>
      <c r="O1857" t="str">
        <f>VLOOKUP(A1857,'DATA CLEANING 3'!A:D,4,FALSE)</f>
        <v>tier - 2</v>
      </c>
      <c r="P1857" t="str">
        <f>VLOOKUP(A1857,'DATA CLEANING 4'!A:B,2,FALSE)</f>
        <v>R1012</v>
      </c>
      <c r="Q1857">
        <f>VLOOKUP(A1857,'DATA TANSFORMATION 7'!A:F,6,FALSE)</f>
        <v>56</v>
      </c>
    </row>
    <row r="1858" spans="1:17" ht="16" x14ac:dyDescent="0.4">
      <c r="A1858" s="11" t="s">
        <v>1005</v>
      </c>
      <c r="B1858" t="str">
        <f>VLOOKUP(A1858,'DATA TRANSFORMATION 1'!A:E,4,FALSE)</f>
        <v>Barker</v>
      </c>
      <c r="C1858">
        <f>VLOOKUP(A1858,'MEDICAL EXAMINATIONS'!A:H,2,FALSE)</f>
        <v>21.26</v>
      </c>
      <c r="D1858">
        <f>VLOOKUP(A1858,'MEDICAL EXAMINATIONS'!A:H,3,FALSE)</f>
        <v>5.36</v>
      </c>
      <c r="E1858" t="str">
        <f>VLOOKUP(A1858,'DATA TRANSFORMATION 3'!A:C,2,FALSE)</f>
        <v>Yes</v>
      </c>
      <c r="F1858" t="str">
        <f>VLOOKUP(A1858,'MEDICAL EXAMINATIONS'!A:H,5,FALSE)</f>
        <v>No</v>
      </c>
      <c r="G1858" t="str">
        <f>VLOOKUP(A1858,'MEDICAL EXAMINATIONS'!A:H,6,FALSE)</f>
        <v>No</v>
      </c>
      <c r="H1858">
        <f>VLOOKUP(A1858,'DATA TRANSFORMATION 2'!A:B,2,FALSE)</f>
        <v>1</v>
      </c>
      <c r="I1858" t="str">
        <f>VLOOKUP(A1858,'DATA TRANSFORMATION 3'!A:C,3,FALSE)</f>
        <v>No</v>
      </c>
      <c r="J1858" t="str">
        <f>VLOOKUP(A1858,'DATA TRANSFORMATION 4'!A:C,3,FALSE)</f>
        <v>Normal Weight</v>
      </c>
      <c r="K1858" t="str">
        <f>VLOOKUP(A1858,'DATA TRANSFORMATION 5'!A:C,3,FALSE)</f>
        <v>Normal</v>
      </c>
      <c r="L1858" t="str">
        <f>VLOOKUP(A1858,'DATA TRANSFORMATION 6'!A:E,5,FALSE)</f>
        <v>17-Dec-1967</v>
      </c>
      <c r="M1858" s="20">
        <f>VLOOKUP(A1858,'DATA TRANSFORMATION 8'!A:B,2,FALSE)</f>
        <v>20630.28</v>
      </c>
      <c r="N1858" t="str">
        <f>VLOOKUP(A1858,'DATA CLEANING 3'!A:D,3,FALSE)</f>
        <v>tier - 2</v>
      </c>
      <c r="O1858" t="str">
        <f>VLOOKUP(A1858,'DATA CLEANING 3'!A:D,4,FALSE)</f>
        <v>tier - 3</v>
      </c>
      <c r="P1858" t="str">
        <f>VLOOKUP(A1858,'DATA CLEANING 4'!A:B,2,FALSE)</f>
        <v>R1011</v>
      </c>
      <c r="Q1858">
        <f>VLOOKUP(A1858,'DATA TANSFORMATION 7'!A:F,6,FALSE)</f>
        <v>55</v>
      </c>
    </row>
    <row r="1859" spans="1:17" ht="16" x14ac:dyDescent="0.4">
      <c r="A1859" s="11" t="s">
        <v>1003</v>
      </c>
      <c r="B1859" t="str">
        <f>VLOOKUP(A1859,'DATA TRANSFORMATION 1'!A:E,4,FALSE)</f>
        <v>Saarnilehto</v>
      </c>
      <c r="C1859">
        <f>VLOOKUP(A1859,'MEDICAL EXAMINATIONS'!A:H,2,FALSE)</f>
        <v>17.09</v>
      </c>
      <c r="D1859">
        <f>VLOOKUP(A1859,'MEDICAL EXAMINATIONS'!A:H,3,FALSE)</f>
        <v>5.69</v>
      </c>
      <c r="E1859" t="str">
        <f>VLOOKUP(A1859,'DATA TRANSFORMATION 3'!A:C,2,FALSE)</f>
        <v>No</v>
      </c>
      <c r="F1859" t="str">
        <f>VLOOKUP(A1859,'MEDICAL EXAMINATIONS'!A:H,5,FALSE)</f>
        <v>No</v>
      </c>
      <c r="G1859" t="str">
        <f>VLOOKUP(A1859,'MEDICAL EXAMINATIONS'!A:H,6,FALSE)</f>
        <v>No</v>
      </c>
      <c r="H1859">
        <f>VLOOKUP(A1859,'DATA TRANSFORMATION 2'!A:B,2,FALSE)</f>
        <v>0</v>
      </c>
      <c r="I1859" t="str">
        <f>VLOOKUP(A1859,'DATA TRANSFORMATION 3'!A:C,3,FALSE)</f>
        <v>No</v>
      </c>
      <c r="J1859" t="str">
        <f>VLOOKUP(A1859,'DATA TRANSFORMATION 4'!A:C,3,FALSE)</f>
        <v>Under Weight</v>
      </c>
      <c r="K1859" t="str">
        <f>VLOOKUP(A1859,'DATA TRANSFORMATION 5'!A:C,3,FALSE)</f>
        <v>Normal</v>
      </c>
      <c r="L1859" t="str">
        <f>VLOOKUP(A1859,'DATA TRANSFORMATION 6'!A:E,5,FALSE)</f>
        <v>1-Aug-1965</v>
      </c>
      <c r="M1859" s="20">
        <f>VLOOKUP(A1859,'DATA TRANSFORMATION 8'!A:B,2,FALSE)</f>
        <v>20709.02</v>
      </c>
      <c r="N1859" t="str">
        <f>VLOOKUP(A1859,'DATA CLEANING 3'!A:D,3,FALSE)</f>
        <v>tier - 3</v>
      </c>
      <c r="O1859" t="str">
        <f>VLOOKUP(A1859,'DATA CLEANING 3'!A:D,4,FALSE)</f>
        <v>tier - 2</v>
      </c>
      <c r="P1859" t="str">
        <f>VLOOKUP(A1859,'DATA CLEANING 4'!A:B,2,FALSE)</f>
        <v>R1019</v>
      </c>
      <c r="Q1859">
        <f>VLOOKUP(A1859,'DATA TANSFORMATION 7'!A:F,6,FALSE)</f>
        <v>57</v>
      </c>
    </row>
    <row r="1860" spans="1:17" ht="16" x14ac:dyDescent="0.4">
      <c r="A1860" s="11" t="s">
        <v>1001</v>
      </c>
      <c r="B1860" t="str">
        <f>VLOOKUP(A1860,'DATA TRANSFORMATION 1'!A:E,4,FALSE)</f>
        <v>Morton</v>
      </c>
      <c r="C1860">
        <f>VLOOKUP(A1860,'MEDICAL EXAMINATIONS'!A:H,2,FALSE)</f>
        <v>24.3</v>
      </c>
      <c r="D1860">
        <f>VLOOKUP(A1860,'MEDICAL EXAMINATIONS'!A:H,3,FALSE)</f>
        <v>4.9000000000000004</v>
      </c>
      <c r="E1860" t="str">
        <f>VLOOKUP(A1860,'DATA TRANSFORMATION 3'!A:C,2,FALSE)</f>
        <v>Yes</v>
      </c>
      <c r="F1860" t="str">
        <f>VLOOKUP(A1860,'MEDICAL EXAMINATIONS'!A:H,5,FALSE)</f>
        <v>No</v>
      </c>
      <c r="G1860" t="str">
        <f>VLOOKUP(A1860,'MEDICAL EXAMINATIONS'!A:H,6,FALSE)</f>
        <v>Yes</v>
      </c>
      <c r="H1860">
        <f>VLOOKUP(A1860,'DATA TRANSFORMATION 2'!A:B,2,FALSE)</f>
        <v>1</v>
      </c>
      <c r="I1860" t="str">
        <f>VLOOKUP(A1860,'DATA TRANSFORMATION 3'!A:C,3,FALSE)</f>
        <v>No</v>
      </c>
      <c r="J1860" t="str">
        <f>VLOOKUP(A1860,'DATA TRANSFORMATION 4'!A:C,3,FALSE)</f>
        <v>Normal Weight</v>
      </c>
      <c r="K1860" t="str">
        <f>VLOOKUP(A1860,'DATA TRANSFORMATION 5'!A:C,3,FALSE)</f>
        <v>Normal</v>
      </c>
      <c r="L1860" t="str">
        <f>VLOOKUP(A1860,'DATA TRANSFORMATION 6'!A:E,5,FALSE)</f>
        <v>14-Sep-1992</v>
      </c>
      <c r="M1860" s="20">
        <f>VLOOKUP(A1860,'DATA TRANSFORMATION 8'!A:B,2,FALSE)</f>
        <v>20745.990000000002</v>
      </c>
      <c r="N1860" t="str">
        <f>VLOOKUP(A1860,'DATA CLEANING 3'!A:D,3,FALSE)</f>
        <v>tier - 3</v>
      </c>
      <c r="O1860" t="str">
        <f>VLOOKUP(A1860,'DATA CLEANING 3'!A:D,4,FALSE)</f>
        <v>tier - 1</v>
      </c>
      <c r="P1860" t="str">
        <f>VLOOKUP(A1860,'DATA CLEANING 4'!A:B,2,FALSE)</f>
        <v>R1012</v>
      </c>
      <c r="Q1860">
        <f>VLOOKUP(A1860,'DATA TANSFORMATION 7'!A:F,6,FALSE)</f>
        <v>30</v>
      </c>
    </row>
    <row r="1861" spans="1:17" ht="16" x14ac:dyDescent="0.4">
      <c r="A1861" s="11" t="s">
        <v>999</v>
      </c>
      <c r="B1861" t="str">
        <f>VLOOKUP(A1861,'DATA TRANSFORMATION 1'!A:E,4,FALSE)</f>
        <v>Thomas</v>
      </c>
      <c r="C1861">
        <f>VLOOKUP(A1861,'MEDICAL EXAMINATIONS'!A:H,2,FALSE)</f>
        <v>29.734999999999999</v>
      </c>
      <c r="D1861">
        <f>VLOOKUP(A1861,'MEDICAL EXAMINATIONS'!A:H,3,FALSE)</f>
        <v>5.78</v>
      </c>
      <c r="E1861" t="str">
        <f>VLOOKUP(A1861,'DATA TRANSFORMATION 3'!A:C,2,FALSE)</f>
        <v>No</v>
      </c>
      <c r="F1861" t="str">
        <f>VLOOKUP(A1861,'MEDICAL EXAMINATIONS'!A:H,5,FALSE)</f>
        <v>No</v>
      </c>
      <c r="G1861" t="str">
        <f>VLOOKUP(A1861,'MEDICAL EXAMINATIONS'!A:H,6,FALSE)</f>
        <v>No</v>
      </c>
      <c r="H1861">
        <f>VLOOKUP(A1861,'DATA TRANSFORMATION 2'!A:B,2,FALSE)</f>
        <v>0</v>
      </c>
      <c r="I1861" t="str">
        <f>VLOOKUP(A1861,'DATA TRANSFORMATION 3'!A:C,3,FALSE)</f>
        <v>No</v>
      </c>
      <c r="J1861" t="str">
        <f>VLOOKUP(A1861,'DATA TRANSFORMATION 4'!A:C,3,FALSE)</f>
        <v>Over Weight</v>
      </c>
      <c r="K1861" t="str">
        <f>VLOOKUP(A1861,'DATA TRANSFORMATION 5'!A:C,3,FALSE)</f>
        <v>Prediabetes</v>
      </c>
      <c r="L1861" t="str">
        <f>VLOOKUP(A1861,'DATA TRANSFORMATION 6'!A:E,5,FALSE)</f>
        <v>4-Aug-1986</v>
      </c>
      <c r="M1861" s="20">
        <f>VLOOKUP(A1861,'DATA TRANSFORMATION 8'!A:B,2,FALSE)</f>
        <v>20773.63</v>
      </c>
      <c r="N1861" t="str">
        <f>VLOOKUP(A1861,'DATA CLEANING 3'!A:D,3,FALSE)</f>
        <v>tier - 2</v>
      </c>
      <c r="O1861" t="str">
        <f>VLOOKUP(A1861,'DATA CLEANING 3'!A:D,4,FALSE)</f>
        <v>tier - 3</v>
      </c>
      <c r="P1861" t="str">
        <f>VLOOKUP(A1861,'DATA CLEANING 4'!A:B,2,FALSE)</f>
        <v>R1017</v>
      </c>
      <c r="Q1861">
        <f>VLOOKUP(A1861,'DATA TANSFORMATION 7'!A:F,6,FALSE)</f>
        <v>36</v>
      </c>
    </row>
    <row r="1862" spans="1:17" ht="16" x14ac:dyDescent="0.4">
      <c r="A1862" s="11" t="s">
        <v>997</v>
      </c>
      <c r="B1862" t="str">
        <f>VLOOKUP(A1862,'DATA TRANSFORMATION 1'!A:E,4,FALSE)</f>
        <v>Hillman</v>
      </c>
      <c r="C1862">
        <f>VLOOKUP(A1862,'MEDICAL EXAMINATIONS'!A:H,2,FALSE)</f>
        <v>29.26</v>
      </c>
      <c r="D1862">
        <f>VLOOKUP(A1862,'MEDICAL EXAMINATIONS'!A:H,3,FALSE)</f>
        <v>4.7</v>
      </c>
      <c r="E1862" t="str">
        <f>VLOOKUP(A1862,'DATA TRANSFORMATION 3'!A:C,2,FALSE)</f>
        <v>No</v>
      </c>
      <c r="F1862" t="str">
        <f>VLOOKUP(A1862,'MEDICAL EXAMINATIONS'!A:H,5,FALSE)</f>
        <v>No</v>
      </c>
      <c r="G1862" t="str">
        <f>VLOOKUP(A1862,'MEDICAL EXAMINATIONS'!A:H,6,FALSE)</f>
        <v>No</v>
      </c>
      <c r="H1862">
        <f>VLOOKUP(A1862,'DATA TRANSFORMATION 2'!A:B,2,FALSE)</f>
        <v>0</v>
      </c>
      <c r="I1862" t="str">
        <f>VLOOKUP(A1862,'DATA TRANSFORMATION 3'!A:C,3,FALSE)</f>
        <v>No</v>
      </c>
      <c r="J1862" t="str">
        <f>VLOOKUP(A1862,'DATA TRANSFORMATION 4'!A:C,3,FALSE)</f>
        <v>Over Weight</v>
      </c>
      <c r="K1862" t="str">
        <f>VLOOKUP(A1862,'DATA TRANSFORMATION 5'!A:C,3,FALSE)</f>
        <v>Normal</v>
      </c>
      <c r="L1862" t="str">
        <f>VLOOKUP(A1862,'DATA TRANSFORMATION 6'!A:E,5,FALSE)</f>
        <v>8-Sep-1967</v>
      </c>
      <c r="M1862" s="20">
        <f>VLOOKUP(A1862,'DATA TRANSFORMATION 8'!A:B,2,FALSE)</f>
        <v>20781.490000000002</v>
      </c>
      <c r="N1862" t="str">
        <f>VLOOKUP(A1862,'DATA CLEANING 3'!A:D,3,FALSE)</f>
        <v>tier - 2</v>
      </c>
      <c r="O1862" t="str">
        <f>VLOOKUP(A1862,'DATA CLEANING 3'!A:D,4,FALSE)</f>
        <v>tier - 3</v>
      </c>
      <c r="P1862" t="str">
        <f>VLOOKUP(A1862,'DATA CLEANING 4'!A:B,2,FALSE)</f>
        <v>R1013</v>
      </c>
      <c r="Q1862">
        <f>VLOOKUP(A1862,'DATA TANSFORMATION 7'!A:F,6,FALSE)</f>
        <v>55</v>
      </c>
    </row>
    <row r="1863" spans="1:17" ht="16" x14ac:dyDescent="0.4">
      <c r="A1863" s="11" t="s">
        <v>995</v>
      </c>
      <c r="B1863" t="str">
        <f>VLOOKUP(A1863,'DATA TRANSFORMATION 1'!A:E,4,FALSE)</f>
        <v>Edwards</v>
      </c>
      <c r="C1863">
        <f>VLOOKUP(A1863,'MEDICAL EXAMINATIONS'!A:H,2,FALSE)</f>
        <v>33</v>
      </c>
      <c r="D1863">
        <f>VLOOKUP(A1863,'MEDICAL EXAMINATIONS'!A:H,3,FALSE)</f>
        <v>6.28</v>
      </c>
      <c r="E1863" t="str">
        <f>VLOOKUP(A1863,'DATA TRANSFORMATION 3'!A:C,2,FALSE)</f>
        <v>No</v>
      </c>
      <c r="F1863" t="str">
        <f>VLOOKUP(A1863,'MEDICAL EXAMINATIONS'!A:H,5,FALSE)</f>
        <v>No</v>
      </c>
      <c r="G1863" t="str">
        <f>VLOOKUP(A1863,'MEDICAL EXAMINATIONS'!A:H,6,FALSE)</f>
        <v>No</v>
      </c>
      <c r="H1863">
        <f>VLOOKUP(A1863,'DATA TRANSFORMATION 2'!A:B,2,FALSE)</f>
        <v>0</v>
      </c>
      <c r="I1863" t="str">
        <f>VLOOKUP(A1863,'DATA TRANSFORMATION 3'!A:C,3,FALSE)</f>
        <v>No</v>
      </c>
      <c r="J1863" t="str">
        <f>VLOOKUP(A1863,'DATA TRANSFORMATION 4'!A:C,3,FALSE)</f>
        <v>Obesity</v>
      </c>
      <c r="K1863" t="str">
        <f>VLOOKUP(A1863,'DATA TRANSFORMATION 5'!A:C,3,FALSE)</f>
        <v>Prediabetes</v>
      </c>
      <c r="L1863" t="str">
        <f>VLOOKUP(A1863,'DATA TRANSFORMATION 6'!A:E,5,FALSE)</f>
        <v>8-Dec-1975</v>
      </c>
      <c r="M1863" s="20">
        <f>VLOOKUP(A1863,'DATA TRANSFORMATION 8'!A:B,2,FALSE)</f>
        <v>20878.78</v>
      </c>
      <c r="N1863" t="str">
        <f>VLOOKUP(A1863,'DATA CLEANING 3'!A:D,3,FALSE)</f>
        <v>tier - 2</v>
      </c>
      <c r="O1863" t="str">
        <f>VLOOKUP(A1863,'DATA CLEANING 3'!A:D,4,FALSE)</f>
        <v>tier - 1</v>
      </c>
      <c r="P1863" t="str">
        <f>VLOOKUP(A1863,'DATA CLEANING 4'!A:B,2,FALSE)</f>
        <v>R1024</v>
      </c>
      <c r="Q1863">
        <f>VLOOKUP(A1863,'DATA TANSFORMATION 7'!A:F,6,FALSE)</f>
        <v>47</v>
      </c>
    </row>
    <row r="1864" spans="1:17" ht="16" x14ac:dyDescent="0.4">
      <c r="A1864" s="11" t="s">
        <v>993</v>
      </c>
      <c r="B1864" t="str">
        <f>VLOOKUP(A1864,'DATA TRANSFORMATION 1'!A:E,4,FALSE)</f>
        <v>Bartel</v>
      </c>
      <c r="C1864">
        <f>VLOOKUP(A1864,'MEDICAL EXAMINATIONS'!A:H,2,FALSE)</f>
        <v>31.065000000000001</v>
      </c>
      <c r="D1864">
        <f>VLOOKUP(A1864,'MEDICAL EXAMINATIONS'!A:H,3,FALSE)</f>
        <v>4.2300000000000004</v>
      </c>
      <c r="E1864" t="str">
        <f>VLOOKUP(A1864,'DATA TRANSFORMATION 3'!A:C,2,FALSE)</f>
        <v>No</v>
      </c>
      <c r="F1864" t="str">
        <f>VLOOKUP(A1864,'MEDICAL EXAMINATIONS'!A:H,5,FALSE)</f>
        <v>No</v>
      </c>
      <c r="G1864" t="str">
        <f>VLOOKUP(A1864,'MEDICAL EXAMINATIONS'!A:H,6,FALSE)</f>
        <v>No</v>
      </c>
      <c r="H1864">
        <f>VLOOKUP(A1864,'DATA TRANSFORMATION 2'!A:B,2,FALSE)</f>
        <v>0</v>
      </c>
      <c r="I1864" t="str">
        <f>VLOOKUP(A1864,'DATA TRANSFORMATION 3'!A:C,3,FALSE)</f>
        <v>No</v>
      </c>
      <c r="J1864" t="str">
        <f>VLOOKUP(A1864,'DATA TRANSFORMATION 4'!A:C,3,FALSE)</f>
        <v>Obesity</v>
      </c>
      <c r="K1864" t="str">
        <f>VLOOKUP(A1864,'DATA TRANSFORMATION 5'!A:C,3,FALSE)</f>
        <v>Normal</v>
      </c>
      <c r="L1864" t="str">
        <f>VLOOKUP(A1864,'DATA TRANSFORMATION 6'!A:E,5,FALSE)</f>
        <v>19-Nov-1964</v>
      </c>
      <c r="M1864" s="20">
        <f>VLOOKUP(A1864,'DATA TRANSFORMATION 8'!A:B,2,FALSE)</f>
        <v>20893.060000000001</v>
      </c>
      <c r="N1864" t="str">
        <f>VLOOKUP(A1864,'DATA CLEANING 3'!A:D,3,FALSE)</f>
        <v>tier - 2</v>
      </c>
      <c r="O1864" t="str">
        <f>VLOOKUP(A1864,'DATA CLEANING 3'!A:D,4,FALSE)</f>
        <v>tier - 3</v>
      </c>
      <c r="P1864" t="str">
        <f>VLOOKUP(A1864,'DATA CLEANING 4'!A:B,2,FALSE)</f>
        <v>R1012</v>
      </c>
      <c r="Q1864">
        <f>VLOOKUP(A1864,'DATA TANSFORMATION 7'!A:F,6,FALSE)</f>
        <v>58</v>
      </c>
    </row>
    <row r="1865" spans="1:17" ht="16" x14ac:dyDescent="0.4">
      <c r="A1865" s="11" t="s">
        <v>991</v>
      </c>
      <c r="B1865" t="str">
        <f>VLOOKUP(A1865,'DATA TRANSFORMATION 1'!A:E,4,FALSE)</f>
        <v>Potekhina</v>
      </c>
      <c r="C1865">
        <f>VLOOKUP(A1865,'MEDICAL EXAMINATIONS'!A:H,2,FALSE)</f>
        <v>26.51</v>
      </c>
      <c r="D1865">
        <f>VLOOKUP(A1865,'MEDICAL EXAMINATIONS'!A:H,3,FALSE)</f>
        <v>6.17</v>
      </c>
      <c r="E1865" t="str">
        <f>VLOOKUP(A1865,'DATA TRANSFORMATION 3'!A:C,2,FALSE)</f>
        <v>No</v>
      </c>
      <c r="F1865" t="str">
        <f>VLOOKUP(A1865,'MEDICAL EXAMINATIONS'!A:H,5,FALSE)</f>
        <v>No</v>
      </c>
      <c r="G1865" t="str">
        <f>VLOOKUP(A1865,'MEDICAL EXAMINATIONS'!A:H,6,FALSE)</f>
        <v>No</v>
      </c>
      <c r="H1865">
        <f>VLOOKUP(A1865,'DATA TRANSFORMATION 2'!A:B,2,FALSE)</f>
        <v>0</v>
      </c>
      <c r="I1865" t="str">
        <f>VLOOKUP(A1865,'DATA TRANSFORMATION 3'!A:C,3,FALSE)</f>
        <v>No</v>
      </c>
      <c r="J1865" t="str">
        <f>VLOOKUP(A1865,'DATA TRANSFORMATION 4'!A:C,3,FALSE)</f>
        <v>Over Weight</v>
      </c>
      <c r="K1865" t="str">
        <f>VLOOKUP(A1865,'DATA TRANSFORMATION 5'!A:C,3,FALSE)</f>
        <v>Prediabetes</v>
      </c>
      <c r="L1865" t="str">
        <f>VLOOKUP(A1865,'DATA TRANSFORMATION 6'!A:E,5,FALSE)</f>
        <v>27-Nov-1987</v>
      </c>
      <c r="M1865" s="20">
        <f>VLOOKUP(A1865,'DATA TRANSFORMATION 8'!A:B,2,FALSE)</f>
        <v>20984.09</v>
      </c>
      <c r="N1865" t="str">
        <f>VLOOKUP(A1865,'DATA CLEANING 3'!A:D,3,FALSE)</f>
        <v>tier - 2</v>
      </c>
      <c r="O1865" t="str">
        <f>VLOOKUP(A1865,'DATA CLEANING 3'!A:D,4,FALSE)</f>
        <v>tier - 2</v>
      </c>
      <c r="P1865" t="str">
        <f>VLOOKUP(A1865,'DATA CLEANING 4'!A:B,2,FALSE)</f>
        <v>R1015</v>
      </c>
      <c r="Q1865">
        <f>VLOOKUP(A1865,'DATA TANSFORMATION 7'!A:F,6,FALSE)</f>
        <v>35</v>
      </c>
    </row>
    <row r="1866" spans="1:17" ht="16" x14ac:dyDescent="0.4">
      <c r="A1866" s="11" t="s">
        <v>989</v>
      </c>
      <c r="B1866" t="str">
        <f>VLOOKUP(A1866,'DATA TRANSFORMATION 1'!A:E,4,FALSE)</f>
        <v>Kelly</v>
      </c>
      <c r="C1866">
        <f>VLOOKUP(A1866,'MEDICAL EXAMINATIONS'!A:H,2,FALSE)</f>
        <v>28.88</v>
      </c>
      <c r="D1866">
        <f>VLOOKUP(A1866,'MEDICAL EXAMINATIONS'!A:H,3,FALSE)</f>
        <v>4.96</v>
      </c>
      <c r="E1866" t="str">
        <f>VLOOKUP(A1866,'DATA TRANSFORMATION 3'!A:C,2,FALSE)</f>
        <v>No</v>
      </c>
      <c r="F1866" t="str">
        <f>VLOOKUP(A1866,'MEDICAL EXAMINATIONS'!A:H,5,FALSE)</f>
        <v>No</v>
      </c>
      <c r="G1866" t="str">
        <f>VLOOKUP(A1866,'MEDICAL EXAMINATIONS'!A:H,6,FALSE)</f>
        <v>No</v>
      </c>
      <c r="H1866">
        <f>VLOOKUP(A1866,'DATA TRANSFORMATION 2'!A:B,2,FALSE)</f>
        <v>0</v>
      </c>
      <c r="I1866" t="str">
        <f>VLOOKUP(A1866,'DATA TRANSFORMATION 3'!A:C,3,FALSE)</f>
        <v>No</v>
      </c>
      <c r="J1866" t="str">
        <f>VLOOKUP(A1866,'DATA TRANSFORMATION 4'!A:C,3,FALSE)</f>
        <v>Over Weight</v>
      </c>
      <c r="K1866" t="str">
        <f>VLOOKUP(A1866,'DATA TRANSFORMATION 5'!A:C,3,FALSE)</f>
        <v>Normal</v>
      </c>
      <c r="L1866" t="str">
        <f>VLOOKUP(A1866,'DATA TRANSFORMATION 6'!A:E,5,FALSE)</f>
        <v>2-Jul-1983</v>
      </c>
      <c r="M1866" s="20">
        <f>VLOOKUP(A1866,'DATA TRANSFORMATION 8'!A:B,2,FALSE)</f>
        <v>21082.16</v>
      </c>
      <c r="N1866" t="str">
        <f>VLOOKUP(A1866,'DATA CLEANING 3'!A:D,3,FALSE)</f>
        <v>tier - 3</v>
      </c>
      <c r="O1866" t="str">
        <f>VLOOKUP(A1866,'DATA CLEANING 3'!A:D,4,FALSE)</f>
        <v>tier - 2</v>
      </c>
      <c r="P1866" t="str">
        <f>VLOOKUP(A1866,'DATA CLEANING 4'!A:B,2,FALSE)</f>
        <v>R1011</v>
      </c>
      <c r="Q1866">
        <f>VLOOKUP(A1866,'DATA TANSFORMATION 7'!A:F,6,FALSE)</f>
        <v>39</v>
      </c>
    </row>
    <row r="1867" spans="1:17" ht="16" x14ac:dyDescent="0.4">
      <c r="A1867" s="11" t="s">
        <v>987</v>
      </c>
      <c r="B1867" t="str">
        <f>VLOOKUP(A1867,'DATA TRANSFORMATION 1'!A:E,4,FALSE)</f>
        <v>Lapp</v>
      </c>
      <c r="C1867">
        <f>VLOOKUP(A1867,'MEDICAL EXAMINATIONS'!A:H,2,FALSE)</f>
        <v>35.814999999999998</v>
      </c>
      <c r="D1867">
        <f>VLOOKUP(A1867,'MEDICAL EXAMINATIONS'!A:H,3,FALSE)</f>
        <v>5.1100000000000003</v>
      </c>
      <c r="E1867" t="str">
        <f>VLOOKUP(A1867,'DATA TRANSFORMATION 3'!A:C,2,FALSE)</f>
        <v>Yes</v>
      </c>
      <c r="F1867" t="str">
        <f>VLOOKUP(A1867,'MEDICAL EXAMINATIONS'!A:H,5,FALSE)</f>
        <v>No</v>
      </c>
      <c r="G1867" t="str">
        <f>VLOOKUP(A1867,'MEDICAL EXAMINATIONS'!A:H,6,FALSE)</f>
        <v>No</v>
      </c>
      <c r="H1867">
        <f>VLOOKUP(A1867,'DATA TRANSFORMATION 2'!A:B,2,FALSE)</f>
        <v>1</v>
      </c>
      <c r="I1867" t="str">
        <f>VLOOKUP(A1867,'DATA TRANSFORMATION 3'!A:C,3,FALSE)</f>
        <v>No</v>
      </c>
      <c r="J1867" t="str">
        <f>VLOOKUP(A1867,'DATA TRANSFORMATION 4'!A:C,3,FALSE)</f>
        <v>Obesity</v>
      </c>
      <c r="K1867" t="str">
        <f>VLOOKUP(A1867,'DATA TRANSFORMATION 5'!A:C,3,FALSE)</f>
        <v>Normal</v>
      </c>
      <c r="L1867" t="str">
        <f>VLOOKUP(A1867,'DATA TRANSFORMATION 6'!A:E,5,FALSE)</f>
        <v>23-Nov-1977</v>
      </c>
      <c r="M1867" s="20">
        <f>VLOOKUP(A1867,'DATA TRANSFORMATION 8'!A:B,2,FALSE)</f>
        <v>21098.55</v>
      </c>
      <c r="N1867" t="str">
        <f>VLOOKUP(A1867,'DATA CLEANING 3'!A:D,3,FALSE)</f>
        <v>tier - 3</v>
      </c>
      <c r="O1867" t="str">
        <f>VLOOKUP(A1867,'DATA CLEANING 3'!A:D,4,FALSE)</f>
        <v>tier - 3</v>
      </c>
      <c r="P1867" t="str">
        <f>VLOOKUP(A1867,'DATA CLEANING 4'!A:B,2,FALSE)</f>
        <v>R1012</v>
      </c>
      <c r="Q1867">
        <f>VLOOKUP(A1867,'DATA TANSFORMATION 7'!A:F,6,FALSE)</f>
        <v>45</v>
      </c>
    </row>
    <row r="1868" spans="1:17" ht="16" x14ac:dyDescent="0.4">
      <c r="A1868" s="11" t="s">
        <v>985</v>
      </c>
      <c r="B1868" t="str">
        <f>VLOOKUP(A1868,'DATA TRANSFORMATION 1'!A:E,4,FALSE)</f>
        <v>Burke</v>
      </c>
      <c r="C1868">
        <f>VLOOKUP(A1868,'MEDICAL EXAMINATIONS'!A:H,2,FALSE)</f>
        <v>21.28</v>
      </c>
      <c r="D1868">
        <f>VLOOKUP(A1868,'MEDICAL EXAMINATIONS'!A:H,3,FALSE)</f>
        <v>4.05</v>
      </c>
      <c r="E1868" t="str">
        <f>VLOOKUP(A1868,'DATA TRANSFORMATION 3'!A:C,2,FALSE)</f>
        <v>No</v>
      </c>
      <c r="F1868" t="str">
        <f>VLOOKUP(A1868,'MEDICAL EXAMINATIONS'!A:H,5,FALSE)</f>
        <v>yes</v>
      </c>
      <c r="G1868" t="str">
        <f>VLOOKUP(A1868,'MEDICAL EXAMINATIONS'!A:H,6,FALSE)</f>
        <v>No</v>
      </c>
      <c r="H1868">
        <f>VLOOKUP(A1868,'DATA TRANSFORMATION 2'!A:B,2,FALSE)</f>
        <v>1</v>
      </c>
      <c r="I1868" t="str">
        <f>VLOOKUP(A1868,'DATA TRANSFORMATION 3'!A:C,3,FALSE)</f>
        <v>No</v>
      </c>
      <c r="J1868" t="str">
        <f>VLOOKUP(A1868,'DATA TRANSFORMATION 4'!A:C,3,FALSE)</f>
        <v>Normal Weight</v>
      </c>
      <c r="K1868" t="str">
        <f>VLOOKUP(A1868,'DATA TRANSFORMATION 5'!A:C,3,FALSE)</f>
        <v>Normal</v>
      </c>
      <c r="L1868" t="str">
        <f>VLOOKUP(A1868,'DATA TRANSFORMATION 6'!A:E,5,FALSE)</f>
        <v>26-Aug-1969</v>
      </c>
      <c r="M1868" s="20">
        <f>VLOOKUP(A1868,'DATA TRANSFORMATION 8'!A:B,2,FALSE)</f>
        <v>21195.82</v>
      </c>
      <c r="N1868" t="str">
        <f>VLOOKUP(A1868,'DATA CLEANING 3'!A:D,3,FALSE)</f>
        <v>tier - 3</v>
      </c>
      <c r="O1868" t="str">
        <f>VLOOKUP(A1868,'DATA CLEANING 3'!A:D,4,FALSE)</f>
        <v>tier - 1</v>
      </c>
      <c r="P1868" t="str">
        <f>VLOOKUP(A1868,'DATA CLEANING 4'!A:B,2,FALSE)</f>
        <v>R1013</v>
      </c>
      <c r="Q1868">
        <f>VLOOKUP(A1868,'DATA TANSFORMATION 7'!A:F,6,FALSE)</f>
        <v>53</v>
      </c>
    </row>
    <row r="1869" spans="1:17" ht="16" x14ac:dyDescent="0.4">
      <c r="A1869" s="11" t="s">
        <v>983</v>
      </c>
      <c r="B1869" t="str">
        <f>VLOOKUP(A1869,'DATA TRANSFORMATION 1'!A:E,4,FALSE)</f>
        <v>Barry</v>
      </c>
      <c r="C1869">
        <f>VLOOKUP(A1869,'MEDICAL EXAMINATIONS'!A:H,2,FALSE)</f>
        <v>33.81</v>
      </c>
      <c r="D1869">
        <f>VLOOKUP(A1869,'MEDICAL EXAMINATIONS'!A:H,3,FALSE)</f>
        <v>6.49</v>
      </c>
      <c r="E1869" t="str">
        <f>VLOOKUP(A1869,'DATA TRANSFORMATION 3'!A:C,2,FALSE)</f>
        <v>No</v>
      </c>
      <c r="F1869" t="str">
        <f>VLOOKUP(A1869,'MEDICAL EXAMINATIONS'!A:H,5,FALSE)</f>
        <v>No</v>
      </c>
      <c r="G1869" t="str">
        <f>VLOOKUP(A1869,'MEDICAL EXAMINATIONS'!A:H,6,FALSE)</f>
        <v>Yes</v>
      </c>
      <c r="H1869">
        <f>VLOOKUP(A1869,'DATA TRANSFORMATION 2'!A:B,2,FALSE)</f>
        <v>1</v>
      </c>
      <c r="I1869" t="str">
        <f>VLOOKUP(A1869,'DATA TRANSFORMATION 3'!A:C,3,FALSE)</f>
        <v>No</v>
      </c>
      <c r="J1869" t="str">
        <f>VLOOKUP(A1869,'DATA TRANSFORMATION 4'!A:C,3,FALSE)</f>
        <v>Obesity</v>
      </c>
      <c r="K1869" t="str">
        <f>VLOOKUP(A1869,'DATA TRANSFORMATION 5'!A:C,3,FALSE)</f>
        <v>Prediabetes</v>
      </c>
      <c r="L1869" t="str">
        <f>VLOOKUP(A1869,'DATA TRANSFORMATION 6'!A:E,5,FALSE)</f>
        <v>14-Oct-1974</v>
      </c>
      <c r="M1869" s="20">
        <f>VLOOKUP(A1869,'DATA TRANSFORMATION 8'!A:B,2,FALSE)</f>
        <v>21223.68</v>
      </c>
      <c r="N1869" t="str">
        <f>VLOOKUP(A1869,'DATA CLEANING 3'!A:D,3,FALSE)</f>
        <v>tier - 3</v>
      </c>
      <c r="O1869" t="str">
        <f>VLOOKUP(A1869,'DATA CLEANING 3'!A:D,4,FALSE)</f>
        <v>tier - 2</v>
      </c>
      <c r="P1869" t="str">
        <f>VLOOKUP(A1869,'DATA CLEANING 4'!A:B,2,FALSE)</f>
        <v>R1013</v>
      </c>
      <c r="Q1869">
        <f>VLOOKUP(A1869,'DATA TANSFORMATION 7'!A:F,6,FALSE)</f>
        <v>48</v>
      </c>
    </row>
    <row r="1870" spans="1:17" ht="16" x14ac:dyDescent="0.4">
      <c r="A1870" s="11" t="s">
        <v>981</v>
      </c>
      <c r="B1870" t="str">
        <f>VLOOKUP(A1870,'DATA TRANSFORMATION 1'!A:E,4,FALSE)</f>
        <v>McCormick</v>
      </c>
      <c r="C1870">
        <f>VLOOKUP(A1870,'MEDICAL EXAMINATIONS'!A:H,2,FALSE)</f>
        <v>44.22</v>
      </c>
      <c r="D1870">
        <f>VLOOKUP(A1870,'MEDICAL EXAMINATIONS'!A:H,3,FALSE)</f>
        <v>4.1900000000000004</v>
      </c>
      <c r="E1870" t="str">
        <f>VLOOKUP(A1870,'DATA TRANSFORMATION 3'!A:C,2,FALSE)</f>
        <v>No</v>
      </c>
      <c r="F1870" t="str">
        <f>VLOOKUP(A1870,'MEDICAL EXAMINATIONS'!A:H,5,FALSE)</f>
        <v>No</v>
      </c>
      <c r="G1870" t="str">
        <f>VLOOKUP(A1870,'MEDICAL EXAMINATIONS'!A:H,6,FALSE)</f>
        <v>No</v>
      </c>
      <c r="H1870">
        <f>VLOOKUP(A1870,'DATA TRANSFORMATION 2'!A:B,2,FALSE)</f>
        <v>1</v>
      </c>
      <c r="I1870" t="str">
        <f>VLOOKUP(A1870,'DATA TRANSFORMATION 3'!A:C,3,FALSE)</f>
        <v>No</v>
      </c>
      <c r="J1870" t="str">
        <f>VLOOKUP(A1870,'DATA TRANSFORMATION 4'!A:C,3,FALSE)</f>
        <v>Obesity</v>
      </c>
      <c r="K1870" t="str">
        <f>VLOOKUP(A1870,'DATA TRANSFORMATION 5'!A:C,3,FALSE)</f>
        <v>Normal</v>
      </c>
      <c r="L1870" t="str">
        <f>VLOOKUP(A1870,'DATA TRANSFORMATION 6'!A:E,5,FALSE)</f>
        <v>3-Sep-1974</v>
      </c>
      <c r="M1870" s="20">
        <f>VLOOKUP(A1870,'DATA TRANSFORMATION 8'!A:B,2,FALSE)</f>
        <v>21232.18</v>
      </c>
      <c r="N1870" t="str">
        <f>VLOOKUP(A1870,'DATA CLEANING 3'!A:D,3,FALSE)</f>
        <v>tier - 3</v>
      </c>
      <c r="O1870" t="str">
        <f>VLOOKUP(A1870,'DATA CLEANING 3'!A:D,4,FALSE)</f>
        <v>tier - 2</v>
      </c>
      <c r="P1870" t="str">
        <f>VLOOKUP(A1870,'DATA CLEANING 4'!A:B,2,FALSE)</f>
        <v>R1011</v>
      </c>
      <c r="Q1870">
        <f>VLOOKUP(A1870,'DATA TANSFORMATION 7'!A:F,6,FALSE)</f>
        <v>48</v>
      </c>
    </row>
    <row r="1871" spans="1:17" ht="16" x14ac:dyDescent="0.4">
      <c r="A1871" s="11" t="s">
        <v>979</v>
      </c>
      <c r="B1871" t="str">
        <f>VLOOKUP(A1871,'DATA TRANSFORMATION 1'!A:E,4,FALSE)</f>
        <v>McElroy</v>
      </c>
      <c r="C1871">
        <f>VLOOKUP(A1871,'MEDICAL EXAMINATIONS'!A:H,2,FALSE)</f>
        <v>15.46</v>
      </c>
      <c r="D1871">
        <f>VLOOKUP(A1871,'MEDICAL EXAMINATIONS'!A:H,3,FALSE)</f>
        <v>4.99</v>
      </c>
      <c r="E1871" t="str">
        <f>VLOOKUP(A1871,'DATA TRANSFORMATION 3'!A:C,2,FALSE)</f>
        <v>Yes</v>
      </c>
      <c r="F1871" t="str">
        <f>VLOOKUP(A1871,'MEDICAL EXAMINATIONS'!A:H,5,FALSE)</f>
        <v>No</v>
      </c>
      <c r="G1871" t="str">
        <f>VLOOKUP(A1871,'MEDICAL EXAMINATIONS'!A:H,6,FALSE)</f>
        <v>Yes</v>
      </c>
      <c r="H1871">
        <f>VLOOKUP(A1871,'DATA TRANSFORMATION 2'!A:B,2,FALSE)</f>
        <v>1</v>
      </c>
      <c r="I1871" t="str">
        <f>VLOOKUP(A1871,'DATA TRANSFORMATION 3'!A:C,3,FALSE)</f>
        <v>No</v>
      </c>
      <c r="J1871" t="str">
        <f>VLOOKUP(A1871,'DATA TRANSFORMATION 4'!A:C,3,FALSE)</f>
        <v>Under Weight</v>
      </c>
      <c r="K1871" t="str">
        <f>VLOOKUP(A1871,'DATA TRANSFORMATION 5'!A:C,3,FALSE)</f>
        <v>Normal</v>
      </c>
      <c r="L1871" t="str">
        <f>VLOOKUP(A1871,'DATA TRANSFORMATION 6'!A:E,5,FALSE)</f>
        <v>10-Dec-1980</v>
      </c>
      <c r="M1871" s="20">
        <f>VLOOKUP(A1871,'DATA TRANSFORMATION 8'!A:B,2,FALSE)</f>
        <v>21259.38</v>
      </c>
      <c r="N1871" t="str">
        <f>VLOOKUP(A1871,'DATA CLEANING 3'!A:D,3,FALSE)</f>
        <v>tier - 3</v>
      </c>
      <c r="O1871" t="str">
        <f>VLOOKUP(A1871,'DATA CLEANING 3'!A:D,4,FALSE)</f>
        <v>tier - 3</v>
      </c>
      <c r="P1871" t="str">
        <f>VLOOKUP(A1871,'DATA CLEANING 4'!A:B,2,FALSE)</f>
        <v>R1019</v>
      </c>
      <c r="Q1871">
        <f>VLOOKUP(A1871,'DATA TANSFORMATION 7'!A:F,6,FALSE)</f>
        <v>42</v>
      </c>
    </row>
    <row r="1872" spans="1:17" ht="16" x14ac:dyDescent="0.4">
      <c r="A1872" s="11" t="s">
        <v>977</v>
      </c>
      <c r="B1872" t="str">
        <f>VLOOKUP(A1872,'DATA TRANSFORMATION 1'!A:E,4,FALSE)</f>
        <v>Coffed</v>
      </c>
      <c r="C1872">
        <f>VLOOKUP(A1872,'MEDICAL EXAMINATIONS'!A:H,2,FALSE)</f>
        <v>30.3</v>
      </c>
      <c r="D1872">
        <f>VLOOKUP(A1872,'MEDICAL EXAMINATIONS'!A:H,3,FALSE)</f>
        <v>4.7699999999999996</v>
      </c>
      <c r="E1872" t="str">
        <f>VLOOKUP(A1872,'DATA TRANSFORMATION 3'!A:C,2,FALSE)</f>
        <v>Yes</v>
      </c>
      <c r="F1872" t="str">
        <f>VLOOKUP(A1872,'MEDICAL EXAMINATIONS'!A:H,5,FALSE)</f>
        <v>No</v>
      </c>
      <c r="G1872" t="str">
        <f>VLOOKUP(A1872,'MEDICAL EXAMINATIONS'!A:H,6,FALSE)</f>
        <v>No</v>
      </c>
      <c r="H1872">
        <f>VLOOKUP(A1872,'DATA TRANSFORMATION 2'!A:B,2,FALSE)</f>
        <v>1</v>
      </c>
      <c r="I1872" t="str">
        <f>VLOOKUP(A1872,'DATA TRANSFORMATION 3'!A:C,3,FALSE)</f>
        <v>No</v>
      </c>
      <c r="J1872" t="str">
        <f>VLOOKUP(A1872,'DATA TRANSFORMATION 4'!A:C,3,FALSE)</f>
        <v>Obesity</v>
      </c>
      <c r="K1872" t="str">
        <f>VLOOKUP(A1872,'DATA TRANSFORMATION 5'!A:C,3,FALSE)</f>
        <v>Normal</v>
      </c>
      <c r="L1872" t="str">
        <f>VLOOKUP(A1872,'DATA TRANSFORMATION 6'!A:E,5,FALSE)</f>
        <v>4-Aug-2004</v>
      </c>
      <c r="M1872" s="20">
        <f>VLOOKUP(A1872,'DATA TRANSFORMATION 8'!A:B,2,FALSE)</f>
        <v>21344.85</v>
      </c>
      <c r="N1872" t="str">
        <f>VLOOKUP(A1872,'DATA CLEANING 3'!A:D,3,FALSE)</f>
        <v>tier - 3</v>
      </c>
      <c r="O1872" t="str">
        <f>VLOOKUP(A1872,'DATA CLEANING 3'!A:D,4,FALSE)</f>
        <v>tier - 1</v>
      </c>
      <c r="P1872" t="str">
        <f>VLOOKUP(A1872,'DATA CLEANING 4'!A:B,2,FALSE)</f>
        <v>R1024</v>
      </c>
      <c r="Q1872">
        <f>VLOOKUP(A1872,'DATA TANSFORMATION 7'!A:F,6,FALSE)</f>
        <v>18</v>
      </c>
    </row>
    <row r="1873" spans="1:17" ht="16" x14ac:dyDescent="0.4">
      <c r="A1873" s="11" t="s">
        <v>975</v>
      </c>
      <c r="B1873" t="str">
        <f>VLOOKUP(A1873,'DATA TRANSFORMATION 1'!A:E,4,FALSE)</f>
        <v>Estes</v>
      </c>
      <c r="C1873">
        <f>VLOOKUP(A1873,'MEDICAL EXAMINATIONS'!A:H,2,FALSE)</f>
        <v>16.670000000000002</v>
      </c>
      <c r="D1873">
        <f>VLOOKUP(A1873,'MEDICAL EXAMINATIONS'!A:H,3,FALSE)</f>
        <v>5.46</v>
      </c>
      <c r="E1873" t="str">
        <f>VLOOKUP(A1873,'DATA TRANSFORMATION 3'!A:C,2,FALSE)</f>
        <v>No</v>
      </c>
      <c r="F1873" t="str">
        <f>VLOOKUP(A1873,'MEDICAL EXAMINATIONS'!A:H,5,FALSE)</f>
        <v>No</v>
      </c>
      <c r="G1873" t="str">
        <f>VLOOKUP(A1873,'MEDICAL EXAMINATIONS'!A:H,6,FALSE)</f>
        <v>No</v>
      </c>
      <c r="H1873">
        <f>VLOOKUP(A1873,'DATA TRANSFORMATION 2'!A:B,2,FALSE)</f>
        <v>0</v>
      </c>
      <c r="I1873" t="str">
        <f>VLOOKUP(A1873,'DATA TRANSFORMATION 3'!A:C,3,FALSE)</f>
        <v>No</v>
      </c>
      <c r="J1873" t="str">
        <f>VLOOKUP(A1873,'DATA TRANSFORMATION 4'!A:C,3,FALSE)</f>
        <v>Under Weight</v>
      </c>
      <c r="K1873" t="str">
        <f>VLOOKUP(A1873,'DATA TRANSFORMATION 5'!A:C,3,FALSE)</f>
        <v>Normal</v>
      </c>
      <c r="L1873" t="str">
        <f>VLOOKUP(A1873,'DATA TRANSFORMATION 6'!A:E,5,FALSE)</f>
        <v>4-Sep-1980</v>
      </c>
      <c r="M1873" s="20">
        <f>VLOOKUP(A1873,'DATA TRANSFORMATION 8'!A:B,2,FALSE)</f>
        <v>21348.71</v>
      </c>
      <c r="N1873" t="str">
        <f>VLOOKUP(A1873,'DATA CLEANING 3'!A:D,3,FALSE)</f>
        <v>tier - 2</v>
      </c>
      <c r="O1873" t="str">
        <f>VLOOKUP(A1873,'DATA CLEANING 3'!A:D,4,FALSE)</f>
        <v>tier - 1</v>
      </c>
      <c r="P1873" t="str">
        <f>VLOOKUP(A1873,'DATA CLEANING 4'!A:B,2,FALSE)</f>
        <v>R1012</v>
      </c>
      <c r="Q1873">
        <f>VLOOKUP(A1873,'DATA TANSFORMATION 7'!A:F,6,FALSE)</f>
        <v>42</v>
      </c>
    </row>
    <row r="1874" spans="1:17" ht="16" x14ac:dyDescent="0.4">
      <c r="A1874" s="11" t="s">
        <v>973</v>
      </c>
      <c r="B1874" t="str">
        <f>VLOOKUP(A1874,'DATA TRANSFORMATION 1'!A:E,4,FALSE)</f>
        <v>Miles</v>
      </c>
      <c r="C1874">
        <f>VLOOKUP(A1874,'MEDICAL EXAMINATIONS'!A:H,2,FALSE)</f>
        <v>28.594999999999999</v>
      </c>
      <c r="D1874">
        <f>VLOOKUP(A1874,'MEDICAL EXAMINATIONS'!A:H,3,FALSE)</f>
        <v>5.43</v>
      </c>
      <c r="E1874" t="str">
        <f>VLOOKUP(A1874,'DATA TRANSFORMATION 3'!A:C,2,FALSE)</f>
        <v>No</v>
      </c>
      <c r="F1874" t="str">
        <f>VLOOKUP(A1874,'MEDICAL EXAMINATIONS'!A:H,5,FALSE)</f>
        <v>No</v>
      </c>
      <c r="G1874" t="str">
        <f>VLOOKUP(A1874,'MEDICAL EXAMINATIONS'!A:H,6,FALSE)</f>
        <v>No</v>
      </c>
      <c r="H1874">
        <f>VLOOKUP(A1874,'DATA TRANSFORMATION 2'!A:B,2,FALSE)</f>
        <v>0</v>
      </c>
      <c r="I1874" t="str">
        <f>VLOOKUP(A1874,'DATA TRANSFORMATION 3'!A:C,3,FALSE)</f>
        <v>No</v>
      </c>
      <c r="J1874" t="str">
        <f>VLOOKUP(A1874,'DATA TRANSFORMATION 4'!A:C,3,FALSE)</f>
        <v>Over Weight</v>
      </c>
      <c r="K1874" t="str">
        <f>VLOOKUP(A1874,'DATA TRANSFORMATION 5'!A:C,3,FALSE)</f>
        <v>Normal</v>
      </c>
      <c r="L1874" t="str">
        <f>VLOOKUP(A1874,'DATA TRANSFORMATION 6'!A:E,5,FALSE)</f>
        <v>21-Nov-1990</v>
      </c>
      <c r="M1874" s="20">
        <f>VLOOKUP(A1874,'DATA TRANSFORMATION 8'!A:B,2,FALSE)</f>
        <v>21472.48</v>
      </c>
      <c r="N1874" t="str">
        <f>VLOOKUP(A1874,'DATA CLEANING 3'!A:D,3,FALSE)</f>
        <v>tier - 2</v>
      </c>
      <c r="O1874" t="str">
        <f>VLOOKUP(A1874,'DATA CLEANING 3'!A:D,4,FALSE)</f>
        <v>tier - 2</v>
      </c>
      <c r="P1874" t="str">
        <f>VLOOKUP(A1874,'DATA CLEANING 4'!A:B,2,FALSE)</f>
        <v>R1012</v>
      </c>
      <c r="Q1874">
        <f>VLOOKUP(A1874,'DATA TANSFORMATION 7'!A:F,6,FALSE)</f>
        <v>32</v>
      </c>
    </row>
    <row r="1875" spans="1:17" ht="16" x14ac:dyDescent="0.4">
      <c r="A1875" s="11" t="s">
        <v>971</v>
      </c>
      <c r="B1875" t="str">
        <f>VLOOKUP(A1875,'DATA TRANSFORMATION 1'!A:E,4,FALSE)</f>
        <v>Zamore</v>
      </c>
      <c r="C1875">
        <f>VLOOKUP(A1875,'MEDICAL EXAMINATIONS'!A:H,2,FALSE)</f>
        <v>25.934999999999999</v>
      </c>
      <c r="D1875">
        <f>VLOOKUP(A1875,'MEDICAL EXAMINATIONS'!A:H,3,FALSE)</f>
        <v>4.29</v>
      </c>
      <c r="E1875" t="str">
        <f>VLOOKUP(A1875,'DATA TRANSFORMATION 3'!A:C,2,FALSE)</f>
        <v>No</v>
      </c>
      <c r="F1875" t="str">
        <f>VLOOKUP(A1875,'MEDICAL EXAMINATIONS'!A:H,5,FALSE)</f>
        <v>No</v>
      </c>
      <c r="G1875" t="str">
        <f>VLOOKUP(A1875,'MEDICAL EXAMINATIONS'!A:H,6,FALSE)</f>
        <v>No</v>
      </c>
      <c r="H1875">
        <f>VLOOKUP(A1875,'DATA TRANSFORMATION 2'!A:B,2,FALSE)</f>
        <v>0</v>
      </c>
      <c r="I1875" t="str">
        <f>VLOOKUP(A1875,'DATA TRANSFORMATION 3'!A:C,3,FALSE)</f>
        <v>No</v>
      </c>
      <c r="J1875" t="str">
        <f>VLOOKUP(A1875,'DATA TRANSFORMATION 4'!A:C,3,FALSE)</f>
        <v>Over Weight</v>
      </c>
      <c r="K1875" t="str">
        <f>VLOOKUP(A1875,'DATA TRANSFORMATION 5'!A:C,3,FALSE)</f>
        <v>Normal</v>
      </c>
      <c r="L1875" t="str">
        <f>VLOOKUP(A1875,'DATA TRANSFORMATION 6'!A:E,5,FALSE)</f>
        <v>12-Jun-1999</v>
      </c>
      <c r="M1875" s="20">
        <f>VLOOKUP(A1875,'DATA TRANSFORMATION 8'!A:B,2,FALSE)</f>
        <v>21595.38</v>
      </c>
      <c r="N1875" t="str">
        <f>VLOOKUP(A1875,'DATA CLEANING 3'!A:D,3,FALSE)</f>
        <v>tier - 2</v>
      </c>
      <c r="O1875" t="str">
        <f>VLOOKUP(A1875,'DATA CLEANING 3'!A:D,4,FALSE)</f>
        <v>tier - 3</v>
      </c>
      <c r="P1875" t="str">
        <f>VLOOKUP(A1875,'DATA CLEANING 4'!A:B,2,FALSE)</f>
        <v>R1012</v>
      </c>
      <c r="Q1875">
        <f>VLOOKUP(A1875,'DATA TANSFORMATION 7'!A:F,6,FALSE)</f>
        <v>23</v>
      </c>
    </row>
    <row r="1876" spans="1:17" ht="16" x14ac:dyDescent="0.4">
      <c r="A1876" s="11" t="s">
        <v>969</v>
      </c>
      <c r="B1876" t="str">
        <f>VLOOKUP(A1876,'DATA TRANSFORMATION 1'!A:E,4,FALSE)</f>
        <v>Donaghy</v>
      </c>
      <c r="C1876">
        <f>VLOOKUP(A1876,'MEDICAL EXAMINATIONS'!A:H,2,FALSE)</f>
        <v>27.645</v>
      </c>
      <c r="D1876">
        <f>VLOOKUP(A1876,'MEDICAL EXAMINATIONS'!A:H,3,FALSE)</f>
        <v>5.25</v>
      </c>
      <c r="E1876" t="str">
        <f>VLOOKUP(A1876,'DATA TRANSFORMATION 3'!A:C,2,FALSE)</f>
        <v>No</v>
      </c>
      <c r="F1876" t="str">
        <f>VLOOKUP(A1876,'MEDICAL EXAMINATIONS'!A:H,5,FALSE)</f>
        <v>No</v>
      </c>
      <c r="G1876" t="str">
        <f>VLOOKUP(A1876,'MEDICAL EXAMINATIONS'!A:H,6,FALSE)</f>
        <v>No</v>
      </c>
      <c r="H1876">
        <f>VLOOKUP(A1876,'DATA TRANSFORMATION 2'!A:B,2,FALSE)</f>
        <v>1</v>
      </c>
      <c r="I1876" t="str">
        <f>VLOOKUP(A1876,'DATA TRANSFORMATION 3'!A:C,3,FALSE)</f>
        <v>No</v>
      </c>
      <c r="J1876" t="str">
        <f>VLOOKUP(A1876,'DATA TRANSFORMATION 4'!A:C,3,FALSE)</f>
        <v>Over Weight</v>
      </c>
      <c r="K1876" t="str">
        <f>VLOOKUP(A1876,'DATA TRANSFORMATION 5'!A:C,3,FALSE)</f>
        <v>Normal</v>
      </c>
      <c r="L1876" t="str">
        <f>VLOOKUP(A1876,'DATA TRANSFORMATION 6'!A:E,5,FALSE)</f>
        <v>25-Dec-1983</v>
      </c>
      <c r="M1876" s="20">
        <f>VLOOKUP(A1876,'DATA TRANSFORMATION 8'!A:B,2,FALSE)</f>
        <v>21659.93</v>
      </c>
      <c r="N1876" t="str">
        <f>VLOOKUP(A1876,'DATA CLEANING 3'!A:D,3,FALSE)</f>
        <v>tier - 3</v>
      </c>
      <c r="O1876" t="str">
        <f>VLOOKUP(A1876,'DATA CLEANING 3'!A:D,4,FALSE)</f>
        <v>tier - 3</v>
      </c>
      <c r="P1876" t="str">
        <f>VLOOKUP(A1876,'DATA CLEANING 4'!A:B,2,FALSE)</f>
        <v>R1024</v>
      </c>
      <c r="Q1876">
        <f>VLOOKUP(A1876,'DATA TANSFORMATION 7'!A:F,6,FALSE)</f>
        <v>39</v>
      </c>
    </row>
    <row r="1877" spans="1:17" ht="16" x14ac:dyDescent="0.4">
      <c r="A1877" s="11" t="s">
        <v>967</v>
      </c>
      <c r="B1877" t="str">
        <f>VLOOKUP(A1877,'DATA TRANSFORMATION 1'!A:E,4,FALSE)</f>
        <v>Kennedy</v>
      </c>
      <c r="C1877">
        <f>VLOOKUP(A1877,'MEDICAL EXAMINATIONS'!A:H,2,FALSE)</f>
        <v>30.1</v>
      </c>
      <c r="D1877">
        <f>VLOOKUP(A1877,'MEDICAL EXAMINATIONS'!A:H,3,FALSE)</f>
        <v>4.04</v>
      </c>
      <c r="E1877" t="str">
        <f>VLOOKUP(A1877,'DATA TRANSFORMATION 3'!A:C,2,FALSE)</f>
        <v>No</v>
      </c>
      <c r="F1877" t="str">
        <f>VLOOKUP(A1877,'MEDICAL EXAMINATIONS'!A:H,5,FALSE)</f>
        <v>No</v>
      </c>
      <c r="G1877" t="str">
        <f>VLOOKUP(A1877,'MEDICAL EXAMINATIONS'!A:H,6,FALSE)</f>
        <v>No</v>
      </c>
      <c r="H1877">
        <f>VLOOKUP(A1877,'DATA TRANSFORMATION 2'!A:B,2,FALSE)</f>
        <v>1</v>
      </c>
      <c r="I1877" t="str">
        <f>VLOOKUP(A1877,'DATA TRANSFORMATION 3'!A:C,3,FALSE)</f>
        <v>No</v>
      </c>
      <c r="J1877" t="str">
        <f>VLOOKUP(A1877,'DATA TRANSFORMATION 4'!A:C,3,FALSE)</f>
        <v>Obesity</v>
      </c>
      <c r="K1877" t="str">
        <f>VLOOKUP(A1877,'DATA TRANSFORMATION 5'!A:C,3,FALSE)</f>
        <v>Normal</v>
      </c>
      <c r="L1877" t="str">
        <f>VLOOKUP(A1877,'DATA TRANSFORMATION 6'!A:E,5,FALSE)</f>
        <v>16-Nov-1962</v>
      </c>
      <c r="M1877" s="20">
        <f>VLOOKUP(A1877,'DATA TRANSFORMATION 8'!A:B,2,FALSE)</f>
        <v>21661.16</v>
      </c>
      <c r="N1877" t="str">
        <f>VLOOKUP(A1877,'DATA CLEANING 3'!A:D,3,FALSE)</f>
        <v>tier - 2</v>
      </c>
      <c r="O1877" t="str">
        <f>VLOOKUP(A1877,'DATA CLEANING 3'!A:D,4,FALSE)</f>
        <v>tier - 2</v>
      </c>
      <c r="P1877" t="str">
        <f>VLOOKUP(A1877,'DATA CLEANING 4'!A:B,2,FALSE)</f>
        <v>R1012</v>
      </c>
      <c r="Q1877">
        <f>VLOOKUP(A1877,'DATA TANSFORMATION 7'!A:F,6,FALSE)</f>
        <v>60</v>
      </c>
    </row>
    <row r="1878" spans="1:17" ht="16" x14ac:dyDescent="0.4">
      <c r="A1878" s="11" t="s">
        <v>965</v>
      </c>
      <c r="B1878" t="str">
        <f>VLOOKUP(A1878,'DATA TRANSFORMATION 1'!A:E,4,FALSE)</f>
        <v>Fiorini</v>
      </c>
      <c r="C1878">
        <f>VLOOKUP(A1878,'MEDICAL EXAMINATIONS'!A:H,2,FALSE)</f>
        <v>26.79</v>
      </c>
      <c r="D1878">
        <f>VLOOKUP(A1878,'MEDICAL EXAMINATIONS'!A:H,3,FALSE)</f>
        <v>5</v>
      </c>
      <c r="E1878" t="str">
        <f>VLOOKUP(A1878,'DATA TRANSFORMATION 3'!A:C,2,FALSE)</f>
        <v>Yes</v>
      </c>
      <c r="F1878" t="str">
        <f>VLOOKUP(A1878,'MEDICAL EXAMINATIONS'!A:H,5,FALSE)</f>
        <v>No</v>
      </c>
      <c r="G1878" t="str">
        <f>VLOOKUP(A1878,'MEDICAL EXAMINATIONS'!A:H,6,FALSE)</f>
        <v>Yes</v>
      </c>
      <c r="H1878">
        <f>VLOOKUP(A1878,'DATA TRANSFORMATION 2'!A:B,2,FALSE)</f>
        <v>1</v>
      </c>
      <c r="I1878" t="str">
        <f>VLOOKUP(A1878,'DATA TRANSFORMATION 3'!A:C,3,FALSE)</f>
        <v>No</v>
      </c>
      <c r="J1878" t="str">
        <f>VLOOKUP(A1878,'DATA TRANSFORMATION 4'!A:C,3,FALSE)</f>
        <v>Over Weight</v>
      </c>
      <c r="K1878" t="str">
        <f>VLOOKUP(A1878,'DATA TRANSFORMATION 5'!A:C,3,FALSE)</f>
        <v>Normal</v>
      </c>
      <c r="L1878" t="str">
        <f>VLOOKUP(A1878,'DATA TRANSFORMATION 6'!A:E,5,FALSE)</f>
        <v>18-Jul-1976</v>
      </c>
      <c r="M1878" s="20">
        <f>VLOOKUP(A1878,'DATA TRANSFORMATION 8'!A:B,2,FALSE)</f>
        <v>21677.279999999999</v>
      </c>
      <c r="N1878" t="str">
        <f>VLOOKUP(A1878,'DATA CLEANING 3'!A:D,3,FALSE)</f>
        <v>tier - 3</v>
      </c>
      <c r="O1878" t="str">
        <f>VLOOKUP(A1878,'DATA CLEANING 3'!A:D,4,FALSE)</f>
        <v>tier - 1</v>
      </c>
      <c r="P1878" t="str">
        <f>VLOOKUP(A1878,'DATA CLEANING 4'!A:B,2,FALSE)</f>
        <v>R1012</v>
      </c>
      <c r="Q1878">
        <f>VLOOKUP(A1878,'DATA TANSFORMATION 7'!A:F,6,FALSE)</f>
        <v>46</v>
      </c>
    </row>
    <row r="1879" spans="1:17" ht="16" x14ac:dyDescent="0.4">
      <c r="A1879" s="11" t="s">
        <v>963</v>
      </c>
      <c r="B1879" t="str">
        <f>VLOOKUP(A1879,'DATA TRANSFORMATION 1'!A:E,4,FALSE)</f>
        <v>Alexander</v>
      </c>
      <c r="C1879">
        <f>VLOOKUP(A1879,'MEDICAL EXAMINATIONS'!A:H,2,FALSE)</f>
        <v>27.1</v>
      </c>
      <c r="D1879">
        <f>VLOOKUP(A1879,'MEDICAL EXAMINATIONS'!A:H,3,FALSE)</f>
        <v>4.01</v>
      </c>
      <c r="E1879" t="str">
        <f>VLOOKUP(A1879,'DATA TRANSFORMATION 3'!A:C,2,FALSE)</f>
        <v>Yes</v>
      </c>
      <c r="F1879" t="str">
        <f>VLOOKUP(A1879,'MEDICAL EXAMINATIONS'!A:H,5,FALSE)</f>
        <v>No</v>
      </c>
      <c r="G1879" t="str">
        <f>VLOOKUP(A1879,'MEDICAL EXAMINATIONS'!A:H,6,FALSE)</f>
        <v>No</v>
      </c>
      <c r="H1879">
        <f>VLOOKUP(A1879,'DATA TRANSFORMATION 2'!A:B,2,FALSE)</f>
        <v>1</v>
      </c>
      <c r="I1879" t="str">
        <f>VLOOKUP(A1879,'DATA TRANSFORMATION 3'!A:C,3,FALSE)</f>
        <v>No</v>
      </c>
      <c r="J1879" t="str">
        <f>VLOOKUP(A1879,'DATA TRANSFORMATION 4'!A:C,3,FALSE)</f>
        <v>Over Weight</v>
      </c>
      <c r="K1879" t="str">
        <f>VLOOKUP(A1879,'DATA TRANSFORMATION 5'!A:C,3,FALSE)</f>
        <v>Normal</v>
      </c>
      <c r="L1879" t="str">
        <f>VLOOKUP(A1879,'DATA TRANSFORMATION 6'!A:E,5,FALSE)</f>
        <v>20-Sep-1979</v>
      </c>
      <c r="M1879" s="20">
        <f>VLOOKUP(A1879,'DATA TRANSFORMATION 8'!A:B,2,FALSE)</f>
        <v>21771.34</v>
      </c>
      <c r="N1879" t="str">
        <f>VLOOKUP(A1879,'DATA CLEANING 3'!A:D,3,FALSE)</f>
        <v>tier - 3</v>
      </c>
      <c r="O1879" t="str">
        <f>VLOOKUP(A1879,'DATA CLEANING 3'!A:D,4,FALSE)</f>
        <v>tier - 1</v>
      </c>
      <c r="P1879" t="str">
        <f>VLOOKUP(A1879,'DATA CLEANING 4'!A:B,2,FALSE)</f>
        <v>R1024</v>
      </c>
      <c r="Q1879">
        <f>VLOOKUP(A1879,'DATA TANSFORMATION 7'!A:F,6,FALSE)</f>
        <v>43</v>
      </c>
    </row>
    <row r="1880" spans="1:17" ht="16" x14ac:dyDescent="0.4">
      <c r="A1880" s="11" t="s">
        <v>961</v>
      </c>
      <c r="B1880" t="str">
        <f>VLOOKUP(A1880,'DATA TRANSFORMATION 1'!A:E,4,FALSE)</f>
        <v>Watkins</v>
      </c>
      <c r="C1880">
        <f>VLOOKUP(A1880,'MEDICAL EXAMINATIONS'!A:H,2,FALSE)</f>
        <v>24.31</v>
      </c>
      <c r="D1880">
        <f>VLOOKUP(A1880,'MEDICAL EXAMINATIONS'!A:H,3,FALSE)</f>
        <v>5.4</v>
      </c>
      <c r="E1880" t="str">
        <f>VLOOKUP(A1880,'DATA TRANSFORMATION 3'!A:C,2,FALSE)</f>
        <v>No</v>
      </c>
      <c r="F1880" t="str">
        <f>VLOOKUP(A1880,'MEDICAL EXAMINATIONS'!A:H,5,FALSE)</f>
        <v>No</v>
      </c>
      <c r="G1880" t="str">
        <f>VLOOKUP(A1880,'MEDICAL EXAMINATIONS'!A:H,6,FALSE)</f>
        <v>No</v>
      </c>
      <c r="H1880">
        <f>VLOOKUP(A1880,'DATA TRANSFORMATION 2'!A:B,2,FALSE)</f>
        <v>0</v>
      </c>
      <c r="I1880" t="str">
        <f>VLOOKUP(A1880,'DATA TRANSFORMATION 3'!A:C,3,FALSE)</f>
        <v>No</v>
      </c>
      <c r="J1880" t="str">
        <f>VLOOKUP(A1880,'DATA TRANSFORMATION 4'!A:C,3,FALSE)</f>
        <v>Normal Weight</v>
      </c>
      <c r="K1880" t="str">
        <f>VLOOKUP(A1880,'DATA TRANSFORMATION 5'!A:C,3,FALSE)</f>
        <v>Normal</v>
      </c>
      <c r="L1880" t="str">
        <f>VLOOKUP(A1880,'DATA TRANSFORMATION 6'!A:E,5,FALSE)</f>
        <v>28-Sep-1979</v>
      </c>
      <c r="M1880" s="20">
        <f>VLOOKUP(A1880,'DATA TRANSFORMATION 8'!A:B,2,FALSE)</f>
        <v>21774.32</v>
      </c>
      <c r="N1880" t="str">
        <f>VLOOKUP(A1880,'DATA CLEANING 3'!A:D,3,FALSE)</f>
        <v>tier - 3</v>
      </c>
      <c r="O1880" t="str">
        <f>VLOOKUP(A1880,'DATA CLEANING 3'!A:D,4,FALSE)</f>
        <v>tier - 2</v>
      </c>
      <c r="P1880" t="str">
        <f>VLOOKUP(A1880,'DATA CLEANING 4'!A:B,2,FALSE)</f>
        <v>R1012</v>
      </c>
      <c r="Q1880">
        <f>VLOOKUP(A1880,'DATA TANSFORMATION 7'!A:F,6,FALSE)</f>
        <v>43</v>
      </c>
    </row>
    <row r="1881" spans="1:17" ht="16" x14ac:dyDescent="0.4">
      <c r="A1881" s="11" t="s">
        <v>959</v>
      </c>
      <c r="B1881" t="str">
        <f>VLOOKUP(A1881,'DATA TRANSFORMATION 1'!A:E,4,FALSE)</f>
        <v>Cassel</v>
      </c>
      <c r="C1881">
        <f>VLOOKUP(A1881,'MEDICAL EXAMINATIONS'!A:H,2,FALSE)</f>
        <v>15.53</v>
      </c>
      <c r="D1881">
        <f>VLOOKUP(A1881,'MEDICAL EXAMINATIONS'!A:H,3,FALSE)</f>
        <v>5.81</v>
      </c>
      <c r="E1881" t="str">
        <f>VLOOKUP(A1881,'DATA TRANSFORMATION 3'!A:C,2,FALSE)</f>
        <v>No</v>
      </c>
      <c r="F1881" t="str">
        <f>VLOOKUP(A1881,'MEDICAL EXAMINATIONS'!A:H,5,FALSE)</f>
        <v>No</v>
      </c>
      <c r="G1881" t="str">
        <f>VLOOKUP(A1881,'MEDICAL EXAMINATIONS'!A:H,6,FALSE)</f>
        <v>No</v>
      </c>
      <c r="H1881">
        <f>VLOOKUP(A1881,'DATA TRANSFORMATION 2'!A:B,2,FALSE)</f>
        <v>1</v>
      </c>
      <c r="I1881" t="str">
        <f>VLOOKUP(A1881,'DATA TRANSFORMATION 3'!A:C,3,FALSE)</f>
        <v>No</v>
      </c>
      <c r="J1881" t="str">
        <f>VLOOKUP(A1881,'DATA TRANSFORMATION 4'!A:C,3,FALSE)</f>
        <v>Under Weight</v>
      </c>
      <c r="K1881" t="str">
        <f>VLOOKUP(A1881,'DATA TRANSFORMATION 5'!A:C,3,FALSE)</f>
        <v>Prediabetes</v>
      </c>
      <c r="L1881" t="str">
        <f>VLOOKUP(A1881,'DATA TRANSFORMATION 6'!A:E,5,FALSE)</f>
        <v>27-Aug-1963</v>
      </c>
      <c r="M1881" s="20">
        <f>VLOOKUP(A1881,'DATA TRANSFORMATION 8'!A:B,2,FALSE)</f>
        <v>21797</v>
      </c>
      <c r="N1881" t="str">
        <f>VLOOKUP(A1881,'DATA CLEANING 3'!A:D,3,FALSE)</f>
        <v>tier - 3</v>
      </c>
      <c r="O1881" t="str">
        <f>VLOOKUP(A1881,'DATA CLEANING 3'!A:D,4,FALSE)</f>
        <v>tier - 1</v>
      </c>
      <c r="P1881" t="str">
        <f>VLOOKUP(A1881,'DATA CLEANING 4'!A:B,2,FALSE)</f>
        <v>R1011</v>
      </c>
      <c r="Q1881">
        <f>VLOOKUP(A1881,'DATA TANSFORMATION 7'!A:F,6,FALSE)</f>
        <v>59</v>
      </c>
    </row>
    <row r="1882" spans="1:17" ht="16" x14ac:dyDescent="0.4">
      <c r="A1882" s="11" t="s">
        <v>957</v>
      </c>
      <c r="B1882" t="str">
        <f>VLOOKUP(A1882,'DATA TRANSFORMATION 1'!A:E,4,FALSE)</f>
        <v>Ferguson</v>
      </c>
      <c r="C1882">
        <f>VLOOKUP(A1882,'MEDICAL EXAMINATIONS'!A:H,2,FALSE)</f>
        <v>30.7</v>
      </c>
      <c r="D1882">
        <f>VLOOKUP(A1882,'MEDICAL EXAMINATIONS'!A:H,3,FALSE)</f>
        <v>5.82</v>
      </c>
      <c r="E1882" t="str">
        <f>VLOOKUP(A1882,'DATA TRANSFORMATION 3'!A:C,2,FALSE)</f>
        <v>No</v>
      </c>
      <c r="F1882" t="str">
        <f>VLOOKUP(A1882,'MEDICAL EXAMINATIONS'!A:H,5,FALSE)</f>
        <v>No</v>
      </c>
      <c r="G1882" t="str">
        <f>VLOOKUP(A1882,'MEDICAL EXAMINATIONS'!A:H,6,FALSE)</f>
        <v>No</v>
      </c>
      <c r="H1882">
        <f>VLOOKUP(A1882,'DATA TRANSFORMATION 2'!A:B,2,FALSE)</f>
        <v>1</v>
      </c>
      <c r="I1882" t="str">
        <f>VLOOKUP(A1882,'DATA TRANSFORMATION 3'!A:C,3,FALSE)</f>
        <v>No</v>
      </c>
      <c r="J1882" t="str">
        <f>VLOOKUP(A1882,'DATA TRANSFORMATION 4'!A:C,3,FALSE)</f>
        <v>Obesity</v>
      </c>
      <c r="K1882" t="str">
        <f>VLOOKUP(A1882,'DATA TRANSFORMATION 5'!A:C,3,FALSE)</f>
        <v>Prediabetes</v>
      </c>
      <c r="L1882" t="str">
        <f>VLOOKUP(A1882,'DATA TRANSFORMATION 6'!A:E,5,FALSE)</f>
        <v>17-Aug-1979</v>
      </c>
      <c r="M1882" s="20">
        <f>VLOOKUP(A1882,'DATA TRANSFORMATION 8'!A:B,2,FALSE)</f>
        <v>21880.82</v>
      </c>
      <c r="N1882" t="str">
        <f>VLOOKUP(A1882,'DATA CLEANING 3'!A:D,3,FALSE)</f>
        <v>tier - 3</v>
      </c>
      <c r="O1882" t="str">
        <f>VLOOKUP(A1882,'DATA CLEANING 3'!A:D,4,FALSE)</f>
        <v>tier - 1</v>
      </c>
      <c r="P1882" t="str">
        <f>VLOOKUP(A1882,'DATA CLEANING 4'!A:B,2,FALSE)</f>
        <v>R1012</v>
      </c>
      <c r="Q1882">
        <f>VLOOKUP(A1882,'DATA TANSFORMATION 7'!A:F,6,FALSE)</f>
        <v>43</v>
      </c>
    </row>
    <row r="1883" spans="1:17" ht="16" x14ac:dyDescent="0.4">
      <c r="A1883" s="11" t="s">
        <v>955</v>
      </c>
      <c r="B1883" t="str">
        <f>VLOOKUP(A1883,'DATA TRANSFORMATION 1'!A:E,4,FALSE)</f>
        <v>O'Sullivan</v>
      </c>
      <c r="C1883">
        <f>VLOOKUP(A1883,'MEDICAL EXAMINATIONS'!A:H,2,FALSE)</f>
        <v>33.33</v>
      </c>
      <c r="D1883">
        <f>VLOOKUP(A1883,'MEDICAL EXAMINATIONS'!A:H,3,FALSE)</f>
        <v>4.82</v>
      </c>
      <c r="E1883" t="str">
        <f>VLOOKUP(A1883,'DATA TRANSFORMATION 3'!A:C,2,FALSE)</f>
        <v>No</v>
      </c>
      <c r="F1883" t="str">
        <f>VLOOKUP(A1883,'MEDICAL EXAMINATIONS'!A:H,5,FALSE)</f>
        <v>No</v>
      </c>
      <c r="G1883" t="str">
        <f>VLOOKUP(A1883,'MEDICAL EXAMINATIONS'!A:H,6,FALSE)</f>
        <v>No</v>
      </c>
      <c r="H1883">
        <f>VLOOKUP(A1883,'DATA TRANSFORMATION 2'!A:B,2,FALSE)</f>
        <v>1</v>
      </c>
      <c r="I1883" t="str">
        <f>VLOOKUP(A1883,'DATA TRANSFORMATION 3'!A:C,3,FALSE)</f>
        <v>No</v>
      </c>
      <c r="J1883" t="str">
        <f>VLOOKUP(A1883,'DATA TRANSFORMATION 4'!A:C,3,FALSE)</f>
        <v>Obesity</v>
      </c>
      <c r="K1883" t="str">
        <f>VLOOKUP(A1883,'DATA TRANSFORMATION 5'!A:C,3,FALSE)</f>
        <v>Normal</v>
      </c>
      <c r="L1883" t="str">
        <f>VLOOKUP(A1883,'DATA TRANSFORMATION 6'!A:E,5,FALSE)</f>
        <v>28-Sep-2003</v>
      </c>
      <c r="M1883" s="20">
        <f>VLOOKUP(A1883,'DATA TRANSFORMATION 8'!A:B,2,FALSE)</f>
        <v>21882.400000000001</v>
      </c>
      <c r="N1883" t="str">
        <f>VLOOKUP(A1883,'DATA CLEANING 3'!A:D,3,FALSE)</f>
        <v>tier - 2</v>
      </c>
      <c r="O1883" t="str">
        <f>VLOOKUP(A1883,'DATA CLEANING 3'!A:D,4,FALSE)</f>
        <v>tier - 1</v>
      </c>
      <c r="P1883" t="str">
        <f>VLOOKUP(A1883,'DATA CLEANING 4'!A:B,2,FALSE)</f>
        <v>R1011</v>
      </c>
      <c r="Q1883">
        <f>VLOOKUP(A1883,'DATA TANSFORMATION 7'!A:F,6,FALSE)</f>
        <v>19</v>
      </c>
    </row>
    <row r="1884" spans="1:17" ht="16" x14ac:dyDescent="0.4">
      <c r="A1884" s="11" t="s">
        <v>953</v>
      </c>
      <c r="B1884" t="str">
        <f>VLOOKUP(A1884,'DATA TRANSFORMATION 1'!A:E,4,FALSE)</f>
        <v>Chepkirui</v>
      </c>
      <c r="C1884">
        <f>VLOOKUP(A1884,'MEDICAL EXAMINATIONS'!A:H,2,FALSE)</f>
        <v>32.4</v>
      </c>
      <c r="D1884">
        <f>VLOOKUP(A1884,'MEDICAL EXAMINATIONS'!A:H,3,FALSE)</f>
        <v>5.08</v>
      </c>
      <c r="E1884" t="str">
        <f>VLOOKUP(A1884,'DATA TRANSFORMATION 3'!A:C,2,FALSE)</f>
        <v>No</v>
      </c>
      <c r="F1884" t="str">
        <f>VLOOKUP(A1884,'MEDICAL EXAMINATIONS'!A:H,5,FALSE)</f>
        <v>No</v>
      </c>
      <c r="G1884" t="str">
        <f>VLOOKUP(A1884,'MEDICAL EXAMINATIONS'!A:H,6,FALSE)</f>
        <v>No</v>
      </c>
      <c r="H1884">
        <f>VLOOKUP(A1884,'DATA TRANSFORMATION 2'!A:B,2,FALSE)</f>
        <v>1</v>
      </c>
      <c r="I1884" t="str">
        <f>VLOOKUP(A1884,'DATA TRANSFORMATION 3'!A:C,3,FALSE)</f>
        <v>No</v>
      </c>
      <c r="J1884" t="str">
        <f>VLOOKUP(A1884,'DATA TRANSFORMATION 4'!A:C,3,FALSE)</f>
        <v>Obesity</v>
      </c>
      <c r="K1884" t="str">
        <f>VLOOKUP(A1884,'DATA TRANSFORMATION 5'!A:C,3,FALSE)</f>
        <v>Normal</v>
      </c>
      <c r="L1884" t="str">
        <f>VLOOKUP(A1884,'DATA TRANSFORMATION 6'!A:E,5,FALSE)</f>
        <v>19-Dec-1975</v>
      </c>
      <c r="M1884" s="20">
        <f>VLOOKUP(A1884,'DATA TRANSFORMATION 8'!A:B,2,FALSE)</f>
        <v>21978.68</v>
      </c>
      <c r="N1884" t="str">
        <f>VLOOKUP(A1884,'DATA CLEANING 3'!A:D,3,FALSE)</f>
        <v>tier - 3</v>
      </c>
      <c r="O1884" t="str">
        <f>VLOOKUP(A1884,'DATA CLEANING 3'!A:D,4,FALSE)</f>
        <v>tier - 3</v>
      </c>
      <c r="P1884" t="str">
        <f>VLOOKUP(A1884,'DATA CLEANING 4'!A:B,2,FALSE)</f>
        <v>R1013</v>
      </c>
      <c r="Q1884">
        <f>VLOOKUP(A1884,'DATA TANSFORMATION 7'!A:F,6,FALSE)</f>
        <v>47</v>
      </c>
    </row>
    <row r="1885" spans="1:17" ht="16" x14ac:dyDescent="0.4">
      <c r="A1885" s="11" t="s">
        <v>951</v>
      </c>
      <c r="B1885" t="str">
        <f>VLOOKUP(A1885,'DATA TRANSFORMATION 1'!A:E,4,FALSE)</f>
        <v>Gurney</v>
      </c>
      <c r="C1885">
        <f>VLOOKUP(A1885,'MEDICAL EXAMINATIONS'!A:H,2,FALSE)</f>
        <v>27.93</v>
      </c>
      <c r="D1885">
        <f>VLOOKUP(A1885,'MEDICAL EXAMINATIONS'!A:H,3,FALSE)</f>
        <v>5.59</v>
      </c>
      <c r="E1885" t="str">
        <f>VLOOKUP(A1885,'DATA TRANSFORMATION 3'!A:C,2,FALSE)</f>
        <v>No</v>
      </c>
      <c r="F1885" t="str">
        <f>VLOOKUP(A1885,'MEDICAL EXAMINATIONS'!A:H,5,FALSE)</f>
        <v>No</v>
      </c>
      <c r="G1885" t="str">
        <f>VLOOKUP(A1885,'MEDICAL EXAMINATIONS'!A:H,6,FALSE)</f>
        <v>No</v>
      </c>
      <c r="H1885">
        <f>VLOOKUP(A1885,'DATA TRANSFORMATION 2'!A:B,2,FALSE)</f>
        <v>1</v>
      </c>
      <c r="I1885" t="str">
        <f>VLOOKUP(A1885,'DATA TRANSFORMATION 3'!A:C,3,FALSE)</f>
        <v>No</v>
      </c>
      <c r="J1885" t="str">
        <f>VLOOKUP(A1885,'DATA TRANSFORMATION 4'!A:C,3,FALSE)</f>
        <v>Over Weight</v>
      </c>
      <c r="K1885" t="str">
        <f>VLOOKUP(A1885,'DATA TRANSFORMATION 5'!A:C,3,FALSE)</f>
        <v>Normal</v>
      </c>
      <c r="L1885" t="str">
        <f>VLOOKUP(A1885,'DATA TRANSFORMATION 6'!A:E,5,FALSE)</f>
        <v>14-Oct-1989</v>
      </c>
      <c r="M1885" s="20">
        <f>VLOOKUP(A1885,'DATA TRANSFORMATION 8'!A:B,2,FALSE)</f>
        <v>21984.47</v>
      </c>
      <c r="N1885" t="str">
        <f>VLOOKUP(A1885,'DATA CLEANING 3'!A:D,3,FALSE)</f>
        <v>tier - 3</v>
      </c>
      <c r="O1885" t="str">
        <f>VLOOKUP(A1885,'DATA CLEANING 3'!A:D,4,FALSE)</f>
        <v>tier - 1</v>
      </c>
      <c r="P1885" t="str">
        <f>VLOOKUP(A1885,'DATA CLEANING 4'!A:B,2,FALSE)</f>
        <v>R1012</v>
      </c>
      <c r="Q1885">
        <f>VLOOKUP(A1885,'DATA TANSFORMATION 7'!A:F,6,FALSE)</f>
        <v>33</v>
      </c>
    </row>
    <row r="1886" spans="1:17" ht="16" x14ac:dyDescent="0.4">
      <c r="A1886" s="11" t="s">
        <v>949</v>
      </c>
      <c r="B1886" t="str">
        <f>VLOOKUP(A1886,'DATA TRANSFORMATION 1'!A:E,4,FALSE)</f>
        <v>Francis</v>
      </c>
      <c r="C1886">
        <f>VLOOKUP(A1886,'MEDICAL EXAMINATIONS'!A:H,2,FALSE)</f>
        <v>21.754999999999999</v>
      </c>
      <c r="D1886">
        <f>VLOOKUP(A1886,'MEDICAL EXAMINATIONS'!A:H,3,FALSE)</f>
        <v>5.12</v>
      </c>
      <c r="E1886" t="str">
        <f>VLOOKUP(A1886,'DATA TRANSFORMATION 3'!A:C,2,FALSE)</f>
        <v>No</v>
      </c>
      <c r="F1886" t="str">
        <f>VLOOKUP(A1886,'MEDICAL EXAMINATIONS'!A:H,5,FALSE)</f>
        <v>No</v>
      </c>
      <c r="G1886" t="str">
        <f>VLOOKUP(A1886,'MEDICAL EXAMINATIONS'!A:H,6,FALSE)</f>
        <v>No</v>
      </c>
      <c r="H1886">
        <f>VLOOKUP(A1886,'DATA TRANSFORMATION 2'!A:B,2,FALSE)</f>
        <v>0</v>
      </c>
      <c r="I1886" t="str">
        <f>VLOOKUP(A1886,'DATA TRANSFORMATION 3'!A:C,3,FALSE)</f>
        <v>No</v>
      </c>
      <c r="J1886" t="str">
        <f>VLOOKUP(A1886,'DATA TRANSFORMATION 4'!A:C,3,FALSE)</f>
        <v>Normal Weight</v>
      </c>
      <c r="K1886" t="str">
        <f>VLOOKUP(A1886,'DATA TRANSFORMATION 5'!A:C,3,FALSE)</f>
        <v>Normal</v>
      </c>
      <c r="L1886" t="str">
        <f>VLOOKUP(A1886,'DATA TRANSFORMATION 6'!A:E,5,FALSE)</f>
        <v>28-Aug-2001</v>
      </c>
      <c r="M1886" s="20">
        <f>VLOOKUP(A1886,'DATA TRANSFORMATION 8'!A:B,2,FALSE)</f>
        <v>22097.62</v>
      </c>
      <c r="N1886" t="str">
        <f>VLOOKUP(A1886,'DATA CLEANING 3'!A:D,3,FALSE)</f>
        <v>tier - 3</v>
      </c>
      <c r="O1886" t="str">
        <f>VLOOKUP(A1886,'DATA CLEANING 3'!A:D,4,FALSE)</f>
        <v>tier - 1</v>
      </c>
      <c r="P1886" t="str">
        <f>VLOOKUP(A1886,'DATA CLEANING 4'!A:B,2,FALSE)</f>
        <v>R1011</v>
      </c>
      <c r="Q1886">
        <f>VLOOKUP(A1886,'DATA TANSFORMATION 7'!A:F,6,FALSE)</f>
        <v>21</v>
      </c>
    </row>
    <row r="1887" spans="1:17" ht="16" x14ac:dyDescent="0.4">
      <c r="A1887" s="11" t="s">
        <v>947</v>
      </c>
      <c r="B1887" t="str">
        <f>VLOOKUP(A1887,'DATA TRANSFORMATION 1'!A:E,4,FALSE)</f>
        <v>Gruca</v>
      </c>
      <c r="C1887">
        <f>VLOOKUP(A1887,'MEDICAL EXAMINATIONS'!A:H,2,FALSE)</f>
        <v>25.934999999999999</v>
      </c>
      <c r="D1887">
        <f>VLOOKUP(A1887,'MEDICAL EXAMINATIONS'!A:H,3,FALSE)</f>
        <v>4.95</v>
      </c>
      <c r="E1887" t="str">
        <f>VLOOKUP(A1887,'DATA TRANSFORMATION 3'!A:C,2,FALSE)</f>
        <v>No</v>
      </c>
      <c r="F1887" t="str">
        <f>VLOOKUP(A1887,'MEDICAL EXAMINATIONS'!A:H,5,FALSE)</f>
        <v>No</v>
      </c>
      <c r="G1887" t="str">
        <f>VLOOKUP(A1887,'MEDICAL EXAMINATIONS'!A:H,6,FALSE)</f>
        <v>No</v>
      </c>
      <c r="H1887">
        <f>VLOOKUP(A1887,'DATA TRANSFORMATION 2'!A:B,2,FALSE)</f>
        <v>0</v>
      </c>
      <c r="I1887" t="str">
        <f>VLOOKUP(A1887,'DATA TRANSFORMATION 3'!A:C,3,FALSE)</f>
        <v>No</v>
      </c>
      <c r="J1887" t="str">
        <f>VLOOKUP(A1887,'DATA TRANSFORMATION 4'!A:C,3,FALSE)</f>
        <v>Over Weight</v>
      </c>
      <c r="K1887" t="str">
        <f>VLOOKUP(A1887,'DATA TRANSFORMATION 5'!A:C,3,FALSE)</f>
        <v>Normal</v>
      </c>
      <c r="L1887" t="str">
        <f>VLOOKUP(A1887,'DATA TRANSFORMATION 6'!A:E,5,FALSE)</f>
        <v>12-Sep-1980</v>
      </c>
      <c r="M1887" s="20">
        <f>VLOOKUP(A1887,'DATA TRANSFORMATION 8'!A:B,2,FALSE)</f>
        <v>22144.03</v>
      </c>
      <c r="N1887" t="str">
        <f>VLOOKUP(A1887,'DATA CLEANING 3'!A:D,3,FALSE)</f>
        <v>tier - 2</v>
      </c>
      <c r="O1887" t="str">
        <f>VLOOKUP(A1887,'DATA CLEANING 3'!A:D,4,FALSE)</f>
        <v>tier - 2</v>
      </c>
      <c r="P1887" t="str">
        <f>VLOOKUP(A1887,'DATA CLEANING 4'!A:B,2,FALSE)</f>
        <v>R1011</v>
      </c>
      <c r="Q1887">
        <f>VLOOKUP(A1887,'DATA TANSFORMATION 7'!A:F,6,FALSE)</f>
        <v>42</v>
      </c>
    </row>
    <row r="1888" spans="1:17" ht="16" x14ac:dyDescent="0.4">
      <c r="A1888" s="11" t="s">
        <v>945</v>
      </c>
      <c r="B1888" t="str">
        <f>VLOOKUP(A1888,'DATA TRANSFORMATION 1'!A:E,4,FALSE)</f>
        <v>Rojas Alvarez</v>
      </c>
      <c r="C1888">
        <f>VLOOKUP(A1888,'MEDICAL EXAMINATIONS'!A:H,2,FALSE)</f>
        <v>31.5</v>
      </c>
      <c r="D1888">
        <f>VLOOKUP(A1888,'MEDICAL EXAMINATIONS'!A:H,3,FALSE)</f>
        <v>6.16</v>
      </c>
      <c r="E1888" t="str">
        <f>VLOOKUP(A1888,'DATA TRANSFORMATION 3'!A:C,2,FALSE)</f>
        <v>No</v>
      </c>
      <c r="F1888" t="str">
        <f>VLOOKUP(A1888,'MEDICAL EXAMINATIONS'!A:H,5,FALSE)</f>
        <v>No</v>
      </c>
      <c r="G1888" t="str">
        <f>VLOOKUP(A1888,'MEDICAL EXAMINATIONS'!A:H,6,FALSE)</f>
        <v>No</v>
      </c>
      <c r="H1888">
        <f>VLOOKUP(A1888,'DATA TRANSFORMATION 2'!A:B,2,FALSE)</f>
        <v>0</v>
      </c>
      <c r="I1888" t="str">
        <f>VLOOKUP(A1888,'DATA TRANSFORMATION 3'!A:C,3,FALSE)</f>
        <v>No</v>
      </c>
      <c r="J1888" t="str">
        <f>VLOOKUP(A1888,'DATA TRANSFORMATION 4'!A:C,3,FALSE)</f>
        <v>Obesity</v>
      </c>
      <c r="K1888" t="str">
        <f>VLOOKUP(A1888,'DATA TRANSFORMATION 5'!A:C,3,FALSE)</f>
        <v>Prediabetes</v>
      </c>
      <c r="L1888" t="str">
        <f>VLOOKUP(A1888,'DATA TRANSFORMATION 6'!A:E,5,FALSE)</f>
        <v>24-Aug-1965</v>
      </c>
      <c r="M1888" s="20">
        <f>VLOOKUP(A1888,'DATA TRANSFORMATION 8'!A:B,2,FALSE)</f>
        <v>22192.44</v>
      </c>
      <c r="N1888" t="str">
        <f>VLOOKUP(A1888,'DATA CLEANING 3'!A:D,3,FALSE)</f>
        <v>tier - 3</v>
      </c>
      <c r="O1888" t="str">
        <f>VLOOKUP(A1888,'DATA CLEANING 3'!A:D,4,FALSE)</f>
        <v>tier - 1</v>
      </c>
      <c r="P1888" t="str">
        <f>VLOOKUP(A1888,'DATA CLEANING 4'!A:B,2,FALSE)</f>
        <v>R1013</v>
      </c>
      <c r="Q1888">
        <f>VLOOKUP(A1888,'DATA TANSFORMATION 7'!A:F,6,FALSE)</f>
        <v>57</v>
      </c>
    </row>
    <row r="1889" spans="1:17" ht="16" x14ac:dyDescent="0.4">
      <c r="A1889" s="11" t="s">
        <v>943</v>
      </c>
      <c r="B1889" t="str">
        <f>VLOOKUP(A1889,'DATA TRANSFORMATION 1'!A:E,4,FALSE)</f>
        <v>Denton</v>
      </c>
      <c r="C1889">
        <f>VLOOKUP(A1889,'MEDICAL EXAMINATIONS'!A:H,2,FALSE)</f>
        <v>30.03</v>
      </c>
      <c r="D1889">
        <f>VLOOKUP(A1889,'MEDICAL EXAMINATIONS'!A:H,3,FALSE)</f>
        <v>6.41</v>
      </c>
      <c r="E1889" t="str">
        <f>VLOOKUP(A1889,'DATA TRANSFORMATION 3'!A:C,2,FALSE)</f>
        <v>No</v>
      </c>
      <c r="F1889" t="str">
        <f>VLOOKUP(A1889,'MEDICAL EXAMINATIONS'!A:H,5,FALSE)</f>
        <v>No</v>
      </c>
      <c r="G1889" t="str">
        <f>VLOOKUP(A1889,'MEDICAL EXAMINATIONS'!A:H,6,FALSE)</f>
        <v>No</v>
      </c>
      <c r="H1889">
        <f>VLOOKUP(A1889,'DATA TRANSFORMATION 2'!A:B,2,FALSE)</f>
        <v>0</v>
      </c>
      <c r="I1889" t="str">
        <f>VLOOKUP(A1889,'DATA TRANSFORMATION 3'!A:C,3,FALSE)</f>
        <v>No</v>
      </c>
      <c r="J1889" t="str">
        <f>VLOOKUP(A1889,'DATA TRANSFORMATION 4'!A:C,3,FALSE)</f>
        <v>Obesity</v>
      </c>
      <c r="K1889" t="str">
        <f>VLOOKUP(A1889,'DATA TRANSFORMATION 5'!A:C,3,FALSE)</f>
        <v>Prediabetes</v>
      </c>
      <c r="L1889" t="str">
        <f>VLOOKUP(A1889,'DATA TRANSFORMATION 6'!A:E,5,FALSE)</f>
        <v>16-Jun-1971</v>
      </c>
      <c r="M1889" s="20">
        <f>VLOOKUP(A1889,'DATA TRANSFORMATION 8'!A:B,2,FALSE)</f>
        <v>22218.11</v>
      </c>
      <c r="N1889" t="str">
        <f>VLOOKUP(A1889,'DATA CLEANING 3'!A:D,3,FALSE)</f>
        <v>tier - 2</v>
      </c>
      <c r="O1889" t="str">
        <f>VLOOKUP(A1889,'DATA CLEANING 3'!A:D,4,FALSE)</f>
        <v>tier - 3</v>
      </c>
      <c r="P1889" t="str">
        <f>VLOOKUP(A1889,'DATA CLEANING 4'!A:B,2,FALSE)</f>
        <v>R1013</v>
      </c>
      <c r="Q1889">
        <f>VLOOKUP(A1889,'DATA TANSFORMATION 7'!A:F,6,FALSE)</f>
        <v>51</v>
      </c>
    </row>
    <row r="1890" spans="1:17" ht="16" x14ac:dyDescent="0.4">
      <c r="A1890" s="11" t="s">
        <v>941</v>
      </c>
      <c r="B1890" t="str">
        <f>VLOOKUP(A1890,'DATA TRANSFORMATION 1'!A:E,4,FALSE)</f>
        <v>Mason</v>
      </c>
      <c r="C1890">
        <f>VLOOKUP(A1890,'MEDICAL EXAMINATIONS'!A:H,2,FALSE)</f>
        <v>33.479999999999997</v>
      </c>
      <c r="D1890">
        <f>VLOOKUP(A1890,'MEDICAL EXAMINATIONS'!A:H,3,FALSE)</f>
        <v>8.94</v>
      </c>
      <c r="E1890" t="str">
        <f>VLOOKUP(A1890,'DATA TRANSFORMATION 3'!A:C,2,FALSE)</f>
        <v>No</v>
      </c>
      <c r="F1890" t="str">
        <f>VLOOKUP(A1890,'MEDICAL EXAMINATIONS'!A:H,5,FALSE)</f>
        <v>No</v>
      </c>
      <c r="G1890" t="str">
        <f>VLOOKUP(A1890,'MEDICAL EXAMINATIONS'!A:H,6,FALSE)</f>
        <v>No</v>
      </c>
      <c r="H1890">
        <f>VLOOKUP(A1890,'DATA TRANSFORMATION 2'!A:B,2,FALSE)</f>
        <v>0</v>
      </c>
      <c r="I1890" t="str">
        <f>VLOOKUP(A1890,'DATA TRANSFORMATION 3'!A:C,3,FALSE)</f>
        <v>No</v>
      </c>
      <c r="J1890" t="str">
        <f>VLOOKUP(A1890,'DATA TRANSFORMATION 4'!A:C,3,FALSE)</f>
        <v>Obesity</v>
      </c>
      <c r="K1890" t="str">
        <f>VLOOKUP(A1890,'DATA TRANSFORMATION 5'!A:C,3,FALSE)</f>
        <v>Diabetes</v>
      </c>
      <c r="L1890" t="str">
        <f>VLOOKUP(A1890,'DATA TRANSFORMATION 6'!A:E,5,FALSE)</f>
        <v>27-Dec-1982</v>
      </c>
      <c r="M1890" s="20">
        <f>VLOOKUP(A1890,'DATA TRANSFORMATION 8'!A:B,2,FALSE)</f>
        <v>22331.57</v>
      </c>
      <c r="N1890" t="str">
        <f>VLOOKUP(A1890,'DATA CLEANING 3'!A:D,3,FALSE)</f>
        <v>tier - 2</v>
      </c>
      <c r="O1890" t="str">
        <f>VLOOKUP(A1890,'DATA CLEANING 3'!A:D,4,FALSE)</f>
        <v>tier - 3</v>
      </c>
      <c r="P1890" t="str">
        <f>VLOOKUP(A1890,'DATA CLEANING 4'!A:B,2,FALSE)</f>
        <v>R1024</v>
      </c>
      <c r="Q1890">
        <f>VLOOKUP(A1890,'DATA TANSFORMATION 7'!A:F,6,FALSE)</f>
        <v>40</v>
      </c>
    </row>
    <row r="1891" spans="1:17" ht="16" x14ac:dyDescent="0.4">
      <c r="A1891" s="11" t="s">
        <v>939</v>
      </c>
      <c r="B1891" t="str">
        <f>VLOOKUP(A1891,'DATA TRANSFORMATION 1'!A:E,4,FALSE)</f>
        <v>Trout</v>
      </c>
      <c r="C1891">
        <f>VLOOKUP(A1891,'MEDICAL EXAMINATIONS'!A:H,2,FALSE)</f>
        <v>16.510000000000002</v>
      </c>
      <c r="D1891">
        <f>VLOOKUP(A1891,'MEDICAL EXAMINATIONS'!A:H,3,FALSE)</f>
        <v>4.42</v>
      </c>
      <c r="E1891" t="str">
        <f>VLOOKUP(A1891,'DATA TRANSFORMATION 3'!A:C,2,FALSE)</f>
        <v>Yes</v>
      </c>
      <c r="F1891" t="str">
        <f>VLOOKUP(A1891,'MEDICAL EXAMINATIONS'!A:H,5,FALSE)</f>
        <v>No</v>
      </c>
      <c r="G1891" t="str">
        <f>VLOOKUP(A1891,'MEDICAL EXAMINATIONS'!A:H,6,FALSE)</f>
        <v>Yes</v>
      </c>
      <c r="H1891">
        <f>VLOOKUP(A1891,'DATA TRANSFORMATION 2'!A:B,2,FALSE)</f>
        <v>1</v>
      </c>
      <c r="I1891" t="str">
        <f>VLOOKUP(A1891,'DATA TRANSFORMATION 3'!A:C,3,FALSE)</f>
        <v>No</v>
      </c>
      <c r="J1891" t="str">
        <f>VLOOKUP(A1891,'DATA TRANSFORMATION 4'!A:C,3,FALSE)</f>
        <v>Under Weight</v>
      </c>
      <c r="K1891" t="str">
        <f>VLOOKUP(A1891,'DATA TRANSFORMATION 5'!A:C,3,FALSE)</f>
        <v>Normal</v>
      </c>
      <c r="L1891" t="str">
        <f>VLOOKUP(A1891,'DATA TRANSFORMATION 6'!A:E,5,FALSE)</f>
        <v>26-Aug-1999</v>
      </c>
      <c r="M1891" s="20">
        <f>VLOOKUP(A1891,'DATA TRANSFORMATION 8'!A:B,2,FALSE)</f>
        <v>22395.74</v>
      </c>
      <c r="N1891" t="str">
        <f>VLOOKUP(A1891,'DATA CLEANING 3'!A:D,3,FALSE)</f>
        <v>tier - 3</v>
      </c>
      <c r="O1891" t="str">
        <f>VLOOKUP(A1891,'DATA CLEANING 3'!A:D,4,FALSE)</f>
        <v>tier - 2</v>
      </c>
      <c r="P1891" t="str">
        <f>VLOOKUP(A1891,'DATA CLEANING 4'!A:B,2,FALSE)</f>
        <v>R1024</v>
      </c>
      <c r="Q1891">
        <f>VLOOKUP(A1891,'DATA TANSFORMATION 7'!A:F,6,FALSE)</f>
        <v>23</v>
      </c>
    </row>
    <row r="1892" spans="1:17" ht="16" x14ac:dyDescent="0.4">
      <c r="A1892" s="11" t="s">
        <v>937</v>
      </c>
      <c r="B1892" t="str">
        <f>VLOOKUP(A1892,'DATA TRANSFORMATION 1'!A:E,4,FALSE)</f>
        <v>Gilbert</v>
      </c>
      <c r="C1892">
        <f>VLOOKUP(A1892,'MEDICAL EXAMINATIONS'!A:H,2,FALSE)</f>
        <v>33.155000000000001</v>
      </c>
      <c r="D1892">
        <f>VLOOKUP(A1892,'MEDICAL EXAMINATIONS'!A:H,3,FALSE)</f>
        <v>5.3</v>
      </c>
      <c r="E1892" t="str">
        <f>VLOOKUP(A1892,'DATA TRANSFORMATION 3'!A:C,2,FALSE)</f>
        <v>Yes</v>
      </c>
      <c r="F1892" t="str">
        <f>VLOOKUP(A1892,'MEDICAL EXAMINATIONS'!A:H,5,FALSE)</f>
        <v>No</v>
      </c>
      <c r="G1892" t="str">
        <f>VLOOKUP(A1892,'MEDICAL EXAMINATIONS'!A:H,6,FALSE)</f>
        <v>No</v>
      </c>
      <c r="H1892">
        <f>VLOOKUP(A1892,'DATA TRANSFORMATION 2'!A:B,2,FALSE)</f>
        <v>1</v>
      </c>
      <c r="I1892" t="str">
        <f>VLOOKUP(A1892,'DATA TRANSFORMATION 3'!A:C,3,FALSE)</f>
        <v>No</v>
      </c>
      <c r="J1892" t="str">
        <f>VLOOKUP(A1892,'DATA TRANSFORMATION 4'!A:C,3,FALSE)</f>
        <v>Obesity</v>
      </c>
      <c r="K1892" t="str">
        <f>VLOOKUP(A1892,'DATA TRANSFORMATION 5'!A:C,3,FALSE)</f>
        <v>Normal</v>
      </c>
      <c r="L1892" t="str">
        <f>VLOOKUP(A1892,'DATA TRANSFORMATION 6'!A:E,5,FALSE)</f>
        <v>18-Aug-1966</v>
      </c>
      <c r="M1892" s="20">
        <f>VLOOKUP(A1892,'DATA TRANSFORMATION 8'!A:B,2,FALSE)</f>
        <v>22412.65</v>
      </c>
      <c r="N1892" t="str">
        <f>VLOOKUP(A1892,'DATA CLEANING 3'!A:D,3,FALSE)</f>
        <v>tier - 3</v>
      </c>
      <c r="O1892" t="str">
        <f>VLOOKUP(A1892,'DATA CLEANING 3'!A:D,4,FALSE)</f>
        <v>tier - 3</v>
      </c>
      <c r="P1892" t="str">
        <f>VLOOKUP(A1892,'DATA CLEANING 4'!A:B,2,FALSE)</f>
        <v>R1014</v>
      </c>
      <c r="Q1892">
        <f>VLOOKUP(A1892,'DATA TANSFORMATION 7'!A:F,6,FALSE)</f>
        <v>56</v>
      </c>
    </row>
    <row r="1893" spans="1:17" ht="16" x14ac:dyDescent="0.4">
      <c r="A1893" s="11" t="s">
        <v>935</v>
      </c>
      <c r="B1893" t="str">
        <f>VLOOKUP(A1893,'DATA TRANSFORMATION 1'!A:E,4,FALSE)</f>
        <v>Chong</v>
      </c>
      <c r="C1893">
        <f>VLOOKUP(A1893,'MEDICAL EXAMINATIONS'!A:H,2,FALSE)</f>
        <v>37.29</v>
      </c>
      <c r="D1893">
        <f>VLOOKUP(A1893,'MEDICAL EXAMINATIONS'!A:H,3,FALSE)</f>
        <v>4.6399999999999997</v>
      </c>
      <c r="E1893" t="str">
        <f>VLOOKUP(A1893,'DATA TRANSFORMATION 3'!A:C,2,FALSE)</f>
        <v>No</v>
      </c>
      <c r="F1893" t="str">
        <f>VLOOKUP(A1893,'MEDICAL EXAMINATIONS'!A:H,5,FALSE)</f>
        <v>No</v>
      </c>
      <c r="G1893" t="str">
        <f>VLOOKUP(A1893,'MEDICAL EXAMINATIONS'!A:H,6,FALSE)</f>
        <v>Yes</v>
      </c>
      <c r="H1893">
        <f>VLOOKUP(A1893,'DATA TRANSFORMATION 2'!A:B,2,FALSE)</f>
        <v>1</v>
      </c>
      <c r="I1893" t="str">
        <f>VLOOKUP(A1893,'DATA TRANSFORMATION 3'!A:C,3,FALSE)</f>
        <v>No</v>
      </c>
      <c r="J1893" t="str">
        <f>VLOOKUP(A1893,'DATA TRANSFORMATION 4'!A:C,3,FALSE)</f>
        <v>Obesity</v>
      </c>
      <c r="K1893" t="str">
        <f>VLOOKUP(A1893,'DATA TRANSFORMATION 5'!A:C,3,FALSE)</f>
        <v>Normal</v>
      </c>
      <c r="L1893" t="str">
        <f>VLOOKUP(A1893,'DATA TRANSFORMATION 6'!A:E,5,FALSE)</f>
        <v>21-Dec-1983</v>
      </c>
      <c r="M1893" s="20">
        <f>VLOOKUP(A1893,'DATA TRANSFORMATION 8'!A:B,2,FALSE)</f>
        <v>22462.04</v>
      </c>
      <c r="N1893" t="str">
        <f>VLOOKUP(A1893,'DATA CLEANING 3'!A:D,3,FALSE)</f>
        <v>tier - 3</v>
      </c>
      <c r="O1893" t="str">
        <f>VLOOKUP(A1893,'DATA CLEANING 3'!A:D,4,FALSE)</f>
        <v>tier - 1</v>
      </c>
      <c r="P1893" t="str">
        <f>VLOOKUP(A1893,'DATA CLEANING 4'!A:B,2,FALSE)</f>
        <v>R1019</v>
      </c>
      <c r="Q1893">
        <f>VLOOKUP(A1893,'DATA TANSFORMATION 7'!A:F,6,FALSE)</f>
        <v>39</v>
      </c>
    </row>
    <row r="1894" spans="1:17" ht="16" x14ac:dyDescent="0.4">
      <c r="A1894" s="11" t="s">
        <v>933</v>
      </c>
      <c r="B1894" t="str">
        <f>VLOOKUP(A1894,'DATA TRANSFORMATION 1'!A:E,4,FALSE)</f>
        <v>Henry</v>
      </c>
      <c r="C1894">
        <f>VLOOKUP(A1894,'MEDICAL EXAMINATIONS'!A:H,2,FALSE)</f>
        <v>20.23</v>
      </c>
      <c r="D1894">
        <f>VLOOKUP(A1894,'MEDICAL EXAMINATIONS'!A:H,3,FALSE)</f>
        <v>6.16</v>
      </c>
      <c r="E1894" t="str">
        <f>VLOOKUP(A1894,'DATA TRANSFORMATION 3'!A:C,2,FALSE)</f>
        <v>Yes</v>
      </c>
      <c r="F1894" t="str">
        <f>VLOOKUP(A1894,'MEDICAL EXAMINATIONS'!A:H,5,FALSE)</f>
        <v>No</v>
      </c>
      <c r="G1894" t="str">
        <f>VLOOKUP(A1894,'MEDICAL EXAMINATIONS'!A:H,6,FALSE)</f>
        <v>No</v>
      </c>
      <c r="H1894">
        <f>VLOOKUP(A1894,'DATA TRANSFORMATION 2'!A:B,2,FALSE)</f>
        <v>1</v>
      </c>
      <c r="I1894" t="str">
        <f>VLOOKUP(A1894,'DATA TRANSFORMATION 3'!A:C,3,FALSE)</f>
        <v>No</v>
      </c>
      <c r="J1894" t="str">
        <f>VLOOKUP(A1894,'DATA TRANSFORMATION 4'!A:C,3,FALSE)</f>
        <v>Normal Weight</v>
      </c>
      <c r="K1894" t="str">
        <f>VLOOKUP(A1894,'DATA TRANSFORMATION 5'!A:C,3,FALSE)</f>
        <v>Prediabetes</v>
      </c>
      <c r="L1894" t="str">
        <f>VLOOKUP(A1894,'DATA TRANSFORMATION 6'!A:E,5,FALSE)</f>
        <v>14-Nov-1979</v>
      </c>
      <c r="M1894" s="20">
        <f>VLOOKUP(A1894,'DATA TRANSFORMATION 8'!A:B,2,FALSE)</f>
        <v>22478.6</v>
      </c>
      <c r="N1894" t="str">
        <f>VLOOKUP(A1894,'DATA CLEANING 3'!A:D,3,FALSE)</f>
        <v>tier - 3</v>
      </c>
      <c r="O1894" t="str">
        <f>VLOOKUP(A1894,'DATA CLEANING 3'!A:D,4,FALSE)</f>
        <v>tier - 2</v>
      </c>
      <c r="P1894" t="str">
        <f>VLOOKUP(A1894,'DATA CLEANING 4'!A:B,2,FALSE)</f>
        <v>R1011</v>
      </c>
      <c r="Q1894">
        <f>VLOOKUP(A1894,'DATA TANSFORMATION 7'!A:F,6,FALSE)</f>
        <v>43</v>
      </c>
    </row>
    <row r="1895" spans="1:17" ht="16" x14ac:dyDescent="0.4">
      <c r="A1895" s="11" t="s">
        <v>931</v>
      </c>
      <c r="B1895" t="str">
        <f>VLOOKUP(A1895,'DATA TRANSFORMATION 1'!A:E,4,FALSE)</f>
        <v>Brenneman</v>
      </c>
      <c r="C1895">
        <f>VLOOKUP(A1895,'MEDICAL EXAMINATIONS'!A:H,2,FALSE)</f>
        <v>28.975000000000001</v>
      </c>
      <c r="D1895">
        <f>VLOOKUP(A1895,'MEDICAL EXAMINATIONS'!A:H,3,FALSE)</f>
        <v>4.12</v>
      </c>
      <c r="E1895" t="str">
        <f>VLOOKUP(A1895,'DATA TRANSFORMATION 3'!A:C,2,FALSE)</f>
        <v>No</v>
      </c>
      <c r="F1895" t="str">
        <f>VLOOKUP(A1895,'MEDICAL EXAMINATIONS'!A:H,5,FALSE)</f>
        <v>No</v>
      </c>
      <c r="G1895" t="str">
        <f>VLOOKUP(A1895,'MEDICAL EXAMINATIONS'!A:H,6,FALSE)</f>
        <v>Yes</v>
      </c>
      <c r="H1895">
        <f>VLOOKUP(A1895,'DATA TRANSFORMATION 2'!A:B,2,FALSE)</f>
        <v>1</v>
      </c>
      <c r="I1895" t="str">
        <f>VLOOKUP(A1895,'DATA TRANSFORMATION 3'!A:C,3,FALSE)</f>
        <v>No</v>
      </c>
      <c r="J1895" t="str">
        <f>VLOOKUP(A1895,'DATA TRANSFORMATION 4'!A:C,3,FALSE)</f>
        <v>Over Weight</v>
      </c>
      <c r="K1895" t="str">
        <f>VLOOKUP(A1895,'DATA TRANSFORMATION 5'!A:C,3,FALSE)</f>
        <v>Normal</v>
      </c>
      <c r="L1895" t="str">
        <f>VLOOKUP(A1895,'DATA TRANSFORMATION 6'!A:E,5,FALSE)</f>
        <v>25-Jul-2003</v>
      </c>
      <c r="M1895" s="20">
        <f>VLOOKUP(A1895,'DATA TRANSFORMATION 8'!A:B,2,FALSE)</f>
        <v>22493.66</v>
      </c>
      <c r="N1895" t="str">
        <f>VLOOKUP(A1895,'DATA CLEANING 3'!A:D,3,FALSE)</f>
        <v>tier - 2</v>
      </c>
      <c r="O1895" t="str">
        <f>VLOOKUP(A1895,'DATA CLEANING 3'!A:D,4,FALSE)</f>
        <v>tier - 1</v>
      </c>
      <c r="P1895" t="str">
        <f>VLOOKUP(A1895,'DATA CLEANING 4'!A:B,2,FALSE)</f>
        <v>R1012</v>
      </c>
      <c r="Q1895">
        <f>VLOOKUP(A1895,'DATA TANSFORMATION 7'!A:F,6,FALSE)</f>
        <v>19</v>
      </c>
    </row>
    <row r="1896" spans="1:17" ht="16" x14ac:dyDescent="0.4">
      <c r="A1896" s="11" t="s">
        <v>929</v>
      </c>
      <c r="B1896" t="str">
        <f>VLOOKUP(A1896,'DATA TRANSFORMATION 1'!A:E,4,FALSE)</f>
        <v>Kemp</v>
      </c>
      <c r="C1896">
        <f>VLOOKUP(A1896,'MEDICAL EXAMINATIONS'!A:H,2,FALSE)</f>
        <v>16.420000000000002</v>
      </c>
      <c r="D1896">
        <f>VLOOKUP(A1896,'MEDICAL EXAMINATIONS'!A:H,3,FALSE)</f>
        <v>5.77</v>
      </c>
      <c r="E1896" t="str">
        <f>VLOOKUP(A1896,'DATA TRANSFORMATION 3'!A:C,2,FALSE)</f>
        <v>Yes</v>
      </c>
      <c r="F1896" t="str">
        <f>VLOOKUP(A1896,'MEDICAL EXAMINATIONS'!A:H,5,FALSE)</f>
        <v>No</v>
      </c>
      <c r="G1896" t="str">
        <f>VLOOKUP(A1896,'MEDICAL EXAMINATIONS'!A:H,6,FALSE)</f>
        <v>Yes</v>
      </c>
      <c r="H1896">
        <f>VLOOKUP(A1896,'DATA TRANSFORMATION 2'!A:B,2,FALSE)</f>
        <v>1</v>
      </c>
      <c r="I1896" t="str">
        <f>VLOOKUP(A1896,'DATA TRANSFORMATION 3'!A:C,3,FALSE)</f>
        <v>No</v>
      </c>
      <c r="J1896" t="str">
        <f>VLOOKUP(A1896,'DATA TRANSFORMATION 4'!A:C,3,FALSE)</f>
        <v>Under Weight</v>
      </c>
      <c r="K1896" t="str">
        <f>VLOOKUP(A1896,'DATA TRANSFORMATION 5'!A:C,3,FALSE)</f>
        <v>Prediabetes</v>
      </c>
      <c r="L1896" t="str">
        <f>VLOOKUP(A1896,'DATA TRANSFORMATION 6'!A:E,5,FALSE)</f>
        <v>9-Nov-1970</v>
      </c>
      <c r="M1896" s="20">
        <f>VLOOKUP(A1896,'DATA TRANSFORMATION 8'!A:B,2,FALSE)</f>
        <v>23045.57</v>
      </c>
      <c r="N1896" t="str">
        <f>VLOOKUP(A1896,'DATA CLEANING 3'!A:D,3,FALSE)</f>
        <v>tier - 2</v>
      </c>
      <c r="O1896" t="str">
        <f>VLOOKUP(A1896,'DATA CLEANING 3'!A:D,4,FALSE)</f>
        <v>tier - 2</v>
      </c>
      <c r="P1896" t="str">
        <f>VLOOKUP(A1896,'DATA CLEANING 4'!A:B,2,FALSE)</f>
        <v>R1024</v>
      </c>
      <c r="Q1896">
        <f>VLOOKUP(A1896,'DATA TANSFORMATION 7'!A:F,6,FALSE)</f>
        <v>52</v>
      </c>
    </row>
    <row r="1897" spans="1:17" ht="16" x14ac:dyDescent="0.4">
      <c r="A1897" s="11" t="s">
        <v>927</v>
      </c>
      <c r="B1897" t="str">
        <f>VLOOKUP(A1897,'DATA TRANSFORMATION 1'!A:E,4,FALSE)</f>
        <v>Wilson</v>
      </c>
      <c r="C1897">
        <f>VLOOKUP(A1897,'MEDICAL EXAMINATIONS'!A:H,2,FALSE)</f>
        <v>17.559999999999999</v>
      </c>
      <c r="D1897">
        <f>VLOOKUP(A1897,'MEDICAL EXAMINATIONS'!A:H,3,FALSE)</f>
        <v>6.2</v>
      </c>
      <c r="E1897" t="str">
        <f>VLOOKUP(A1897,'DATA TRANSFORMATION 3'!A:C,2,FALSE)</f>
        <v>No</v>
      </c>
      <c r="F1897" t="str">
        <f>VLOOKUP(A1897,'MEDICAL EXAMINATIONS'!A:H,5,FALSE)</f>
        <v>No</v>
      </c>
      <c r="G1897" t="str">
        <f>VLOOKUP(A1897,'MEDICAL EXAMINATIONS'!A:H,6,FALSE)</f>
        <v>No</v>
      </c>
      <c r="H1897">
        <f>VLOOKUP(A1897,'DATA TRANSFORMATION 2'!A:B,2,FALSE)</f>
        <v>1</v>
      </c>
      <c r="I1897" t="str">
        <f>VLOOKUP(A1897,'DATA TRANSFORMATION 3'!A:C,3,FALSE)</f>
        <v>No</v>
      </c>
      <c r="J1897" t="str">
        <f>VLOOKUP(A1897,'DATA TRANSFORMATION 4'!A:C,3,FALSE)</f>
        <v>Under Weight</v>
      </c>
      <c r="K1897" t="str">
        <f>VLOOKUP(A1897,'DATA TRANSFORMATION 5'!A:C,3,FALSE)</f>
        <v>Prediabetes</v>
      </c>
      <c r="L1897" t="str">
        <f>VLOOKUP(A1897,'DATA TRANSFORMATION 6'!A:E,5,FALSE)</f>
        <v>9-Sep-1975</v>
      </c>
      <c r="M1897" s="20">
        <f>VLOOKUP(A1897,'DATA TRANSFORMATION 8'!A:B,2,FALSE)</f>
        <v>23065.42</v>
      </c>
      <c r="N1897" t="str">
        <f>VLOOKUP(A1897,'DATA CLEANING 3'!A:D,3,FALSE)</f>
        <v>tier - 2</v>
      </c>
      <c r="O1897" t="str">
        <f>VLOOKUP(A1897,'DATA CLEANING 3'!A:D,4,FALSE)</f>
        <v>tier - 2</v>
      </c>
      <c r="P1897" t="str">
        <f>VLOOKUP(A1897,'DATA CLEANING 4'!A:B,2,FALSE)</f>
        <v>R1013</v>
      </c>
      <c r="Q1897">
        <f>VLOOKUP(A1897,'DATA TANSFORMATION 7'!A:F,6,FALSE)</f>
        <v>47</v>
      </c>
    </row>
    <row r="1898" spans="1:17" ht="16" x14ac:dyDescent="0.4">
      <c r="A1898" s="11" t="s">
        <v>925</v>
      </c>
      <c r="B1898" t="str">
        <f>VLOOKUP(A1898,'DATA TRANSFORMATION 1'!A:E,4,FALSE)</f>
        <v>Hillyard</v>
      </c>
      <c r="C1898">
        <f>VLOOKUP(A1898,'MEDICAL EXAMINATIONS'!A:H,2,FALSE)</f>
        <v>24.13</v>
      </c>
      <c r="D1898">
        <f>VLOOKUP(A1898,'MEDICAL EXAMINATIONS'!A:H,3,FALSE)</f>
        <v>4.3899999999999997</v>
      </c>
      <c r="E1898" t="str">
        <f>VLOOKUP(A1898,'DATA TRANSFORMATION 3'!A:C,2,FALSE)</f>
        <v>No</v>
      </c>
      <c r="F1898" t="str">
        <f>VLOOKUP(A1898,'MEDICAL EXAMINATIONS'!A:H,5,FALSE)</f>
        <v>No</v>
      </c>
      <c r="G1898" t="str">
        <f>VLOOKUP(A1898,'MEDICAL EXAMINATIONS'!A:H,6,FALSE)</f>
        <v>No</v>
      </c>
      <c r="H1898">
        <f>VLOOKUP(A1898,'DATA TRANSFORMATION 2'!A:B,2,FALSE)</f>
        <v>1</v>
      </c>
      <c r="I1898" t="str">
        <f>VLOOKUP(A1898,'DATA TRANSFORMATION 3'!A:C,3,FALSE)</f>
        <v>No</v>
      </c>
      <c r="J1898" t="str">
        <f>VLOOKUP(A1898,'DATA TRANSFORMATION 4'!A:C,3,FALSE)</f>
        <v>Normal Weight</v>
      </c>
      <c r="K1898" t="str">
        <f>VLOOKUP(A1898,'DATA TRANSFORMATION 5'!A:C,3,FALSE)</f>
        <v>Normal</v>
      </c>
      <c r="L1898" t="str">
        <f>VLOOKUP(A1898,'DATA TRANSFORMATION 6'!A:E,5,FALSE)</f>
        <v>14-Dec-2003</v>
      </c>
      <c r="M1898" s="20">
        <f>VLOOKUP(A1898,'DATA TRANSFORMATION 8'!A:B,2,FALSE)</f>
        <v>23082.959999999999</v>
      </c>
      <c r="N1898" t="str">
        <f>VLOOKUP(A1898,'DATA CLEANING 3'!A:D,3,FALSE)</f>
        <v>tier - 2</v>
      </c>
      <c r="O1898" t="str">
        <f>VLOOKUP(A1898,'DATA CLEANING 3'!A:D,4,FALSE)</f>
        <v>tier - 2</v>
      </c>
      <c r="P1898" t="str">
        <f>VLOOKUP(A1898,'DATA CLEANING 4'!A:B,2,FALSE)</f>
        <v>R1011</v>
      </c>
      <c r="Q1898">
        <f>VLOOKUP(A1898,'DATA TANSFORMATION 7'!A:F,6,FALSE)</f>
        <v>19</v>
      </c>
    </row>
    <row r="1899" spans="1:17" ht="16" x14ac:dyDescent="0.4">
      <c r="A1899" s="11" t="s">
        <v>923</v>
      </c>
      <c r="B1899" t="str">
        <f>VLOOKUP(A1899,'DATA TRANSFORMATION 1'!A:E,4,FALSE)</f>
        <v>Turner</v>
      </c>
      <c r="C1899">
        <f>VLOOKUP(A1899,'MEDICAL EXAMINATIONS'!A:H,2,FALSE)</f>
        <v>19.95</v>
      </c>
      <c r="D1899">
        <f>VLOOKUP(A1899,'MEDICAL EXAMINATIONS'!A:H,3,FALSE)</f>
        <v>5.13</v>
      </c>
      <c r="E1899" t="str">
        <f>VLOOKUP(A1899,'DATA TRANSFORMATION 3'!A:C,2,FALSE)</f>
        <v>No</v>
      </c>
      <c r="F1899" t="str">
        <f>VLOOKUP(A1899,'MEDICAL EXAMINATIONS'!A:H,5,FALSE)</f>
        <v>yes</v>
      </c>
      <c r="G1899" t="str">
        <f>VLOOKUP(A1899,'MEDICAL EXAMINATIONS'!A:H,6,FALSE)</f>
        <v>No</v>
      </c>
      <c r="H1899">
        <f>VLOOKUP(A1899,'DATA TRANSFORMATION 2'!A:B,2,FALSE)</f>
        <v>2</v>
      </c>
      <c r="I1899" t="str">
        <f>VLOOKUP(A1899,'DATA TRANSFORMATION 3'!A:C,3,FALSE)</f>
        <v>No</v>
      </c>
      <c r="J1899" t="str">
        <f>VLOOKUP(A1899,'DATA TRANSFORMATION 4'!A:C,3,FALSE)</f>
        <v>Normal Weight</v>
      </c>
      <c r="K1899" t="str">
        <f>VLOOKUP(A1899,'DATA TRANSFORMATION 5'!A:C,3,FALSE)</f>
        <v>Normal</v>
      </c>
      <c r="L1899" t="str">
        <f>VLOOKUP(A1899,'DATA TRANSFORMATION 6'!A:E,5,FALSE)</f>
        <v>7-Aug-1997</v>
      </c>
      <c r="M1899" s="20">
        <f>VLOOKUP(A1899,'DATA TRANSFORMATION 8'!A:B,2,FALSE)</f>
        <v>23241.47</v>
      </c>
      <c r="N1899" t="str">
        <f>VLOOKUP(A1899,'DATA CLEANING 3'!A:D,3,FALSE)</f>
        <v>tier - 2</v>
      </c>
      <c r="O1899" t="str">
        <f>VLOOKUP(A1899,'DATA CLEANING 3'!A:D,4,FALSE)</f>
        <v>tier - 3</v>
      </c>
      <c r="P1899" t="str">
        <f>VLOOKUP(A1899,'DATA CLEANING 4'!A:B,2,FALSE)</f>
        <v>R1018</v>
      </c>
      <c r="Q1899">
        <f>VLOOKUP(A1899,'DATA TANSFORMATION 7'!A:F,6,FALSE)</f>
        <v>25</v>
      </c>
    </row>
    <row r="1900" spans="1:17" ht="16" x14ac:dyDescent="0.4">
      <c r="A1900" s="11" t="s">
        <v>921</v>
      </c>
      <c r="B1900" t="str">
        <f>VLOOKUP(A1900,'DATA TRANSFORMATION 1'!A:E,4,FALSE)</f>
        <v>Benestad</v>
      </c>
      <c r="C1900">
        <f>VLOOKUP(A1900,'MEDICAL EXAMINATIONS'!A:H,2,FALSE)</f>
        <v>21.24</v>
      </c>
      <c r="D1900">
        <f>VLOOKUP(A1900,'MEDICAL EXAMINATIONS'!A:H,3,FALSE)</f>
        <v>4.49</v>
      </c>
      <c r="E1900" t="str">
        <f>VLOOKUP(A1900,'DATA TRANSFORMATION 3'!A:C,2,FALSE)</f>
        <v>No</v>
      </c>
      <c r="F1900" t="str">
        <f>VLOOKUP(A1900,'MEDICAL EXAMINATIONS'!A:H,5,FALSE)</f>
        <v>No</v>
      </c>
      <c r="G1900" t="str">
        <f>VLOOKUP(A1900,'MEDICAL EXAMINATIONS'!A:H,6,FALSE)</f>
        <v>No</v>
      </c>
      <c r="H1900">
        <f>VLOOKUP(A1900,'DATA TRANSFORMATION 2'!A:B,2,FALSE)</f>
        <v>0</v>
      </c>
      <c r="I1900" t="str">
        <f>VLOOKUP(A1900,'DATA TRANSFORMATION 3'!A:C,3,FALSE)</f>
        <v>No</v>
      </c>
      <c r="J1900" t="str">
        <f>VLOOKUP(A1900,'DATA TRANSFORMATION 4'!A:C,3,FALSE)</f>
        <v>Normal Weight</v>
      </c>
      <c r="K1900" t="str">
        <f>VLOOKUP(A1900,'DATA TRANSFORMATION 5'!A:C,3,FALSE)</f>
        <v>Normal</v>
      </c>
      <c r="L1900" t="str">
        <f>VLOOKUP(A1900,'DATA TRANSFORMATION 6'!A:E,5,FALSE)</f>
        <v>14-Nov-1969</v>
      </c>
      <c r="M1900" s="20">
        <f>VLOOKUP(A1900,'DATA TRANSFORMATION 8'!A:B,2,FALSE)</f>
        <v>23244.79</v>
      </c>
      <c r="N1900" t="str">
        <f>VLOOKUP(A1900,'DATA CLEANING 3'!A:D,3,FALSE)</f>
        <v>tier - 2</v>
      </c>
      <c r="O1900" t="str">
        <f>VLOOKUP(A1900,'DATA CLEANING 3'!A:D,4,FALSE)</f>
        <v>tier - 3</v>
      </c>
      <c r="P1900" t="str">
        <f>VLOOKUP(A1900,'DATA CLEANING 4'!A:B,2,FALSE)</f>
        <v>R1013</v>
      </c>
      <c r="Q1900">
        <f>VLOOKUP(A1900,'DATA TANSFORMATION 7'!A:F,6,FALSE)</f>
        <v>53</v>
      </c>
    </row>
    <row r="1901" spans="1:17" ht="16" x14ac:dyDescent="0.4">
      <c r="A1901" s="11" t="s">
        <v>919</v>
      </c>
      <c r="B1901" t="str">
        <f>VLOOKUP(A1901,'DATA TRANSFORMATION 1'!A:E,4,FALSE)</f>
        <v>Gonzales</v>
      </c>
      <c r="C1901">
        <f>VLOOKUP(A1901,'MEDICAL EXAMINATIONS'!A:H,2,FALSE)</f>
        <v>44.22</v>
      </c>
      <c r="D1901">
        <f>VLOOKUP(A1901,'MEDICAL EXAMINATIONS'!A:H,3,FALSE)</f>
        <v>6.35</v>
      </c>
      <c r="E1901" t="str">
        <f>VLOOKUP(A1901,'DATA TRANSFORMATION 3'!A:C,2,FALSE)</f>
        <v>No</v>
      </c>
      <c r="F1901" t="str">
        <f>VLOOKUP(A1901,'MEDICAL EXAMINATIONS'!A:H,5,FALSE)</f>
        <v>No</v>
      </c>
      <c r="G1901" t="str">
        <f>VLOOKUP(A1901,'MEDICAL EXAMINATIONS'!A:H,6,FALSE)</f>
        <v>No</v>
      </c>
      <c r="H1901">
        <f>VLOOKUP(A1901,'DATA TRANSFORMATION 2'!A:B,2,FALSE)</f>
        <v>0</v>
      </c>
      <c r="I1901" t="str">
        <f>VLOOKUP(A1901,'DATA TRANSFORMATION 3'!A:C,3,FALSE)</f>
        <v>No</v>
      </c>
      <c r="J1901" t="str">
        <f>VLOOKUP(A1901,'DATA TRANSFORMATION 4'!A:C,3,FALSE)</f>
        <v>Obesity</v>
      </c>
      <c r="K1901" t="str">
        <f>VLOOKUP(A1901,'DATA TRANSFORMATION 5'!A:C,3,FALSE)</f>
        <v>Prediabetes</v>
      </c>
      <c r="L1901" t="str">
        <f>VLOOKUP(A1901,'DATA TRANSFORMATION 6'!A:E,5,FALSE)</f>
        <v>3-Oct-1994</v>
      </c>
      <c r="M1901" s="20">
        <f>VLOOKUP(A1901,'DATA TRANSFORMATION 8'!A:B,2,FALSE)</f>
        <v>23288.93</v>
      </c>
      <c r="N1901" t="str">
        <f>VLOOKUP(A1901,'DATA CLEANING 3'!A:D,3,FALSE)</f>
        <v>tier - 2</v>
      </c>
      <c r="O1901" t="str">
        <f>VLOOKUP(A1901,'DATA CLEANING 3'!A:D,4,FALSE)</f>
        <v>tier - 3</v>
      </c>
      <c r="P1901" t="str">
        <f>VLOOKUP(A1901,'DATA CLEANING 4'!A:B,2,FALSE)</f>
        <v>R1024</v>
      </c>
      <c r="Q1901">
        <f>VLOOKUP(A1901,'DATA TANSFORMATION 7'!A:F,6,FALSE)</f>
        <v>28</v>
      </c>
    </row>
    <row r="1902" spans="1:17" ht="16" x14ac:dyDescent="0.4">
      <c r="A1902" s="11" t="s">
        <v>917</v>
      </c>
      <c r="B1902" t="str">
        <f>VLOOKUP(A1902,'DATA TRANSFORMATION 1'!A:E,4,FALSE)</f>
        <v>Newman</v>
      </c>
      <c r="C1902">
        <f>VLOOKUP(A1902,'MEDICAL EXAMINATIONS'!A:H,2,FALSE)</f>
        <v>41.1</v>
      </c>
      <c r="D1902">
        <f>VLOOKUP(A1902,'MEDICAL EXAMINATIONS'!A:H,3,FALSE)</f>
        <v>5.79</v>
      </c>
      <c r="E1902" t="str">
        <f>VLOOKUP(A1902,'DATA TRANSFORMATION 3'!A:C,2,FALSE)</f>
        <v>No</v>
      </c>
      <c r="F1902" t="str">
        <f>VLOOKUP(A1902,'MEDICAL EXAMINATIONS'!A:H,5,FALSE)</f>
        <v>No</v>
      </c>
      <c r="G1902" t="str">
        <f>VLOOKUP(A1902,'MEDICAL EXAMINATIONS'!A:H,6,FALSE)</f>
        <v>No</v>
      </c>
      <c r="H1902">
        <f>VLOOKUP(A1902,'DATA TRANSFORMATION 2'!A:B,2,FALSE)</f>
        <v>0</v>
      </c>
      <c r="I1902" t="str">
        <f>VLOOKUP(A1902,'DATA TRANSFORMATION 3'!A:C,3,FALSE)</f>
        <v>No</v>
      </c>
      <c r="J1902" t="str">
        <f>VLOOKUP(A1902,'DATA TRANSFORMATION 4'!A:C,3,FALSE)</f>
        <v>Obesity</v>
      </c>
      <c r="K1902" t="str">
        <f>VLOOKUP(A1902,'DATA TRANSFORMATION 5'!A:C,3,FALSE)</f>
        <v>Prediabetes</v>
      </c>
      <c r="L1902" t="str">
        <f>VLOOKUP(A1902,'DATA TRANSFORMATION 6'!A:E,5,FALSE)</f>
        <v>22-Oct-1973</v>
      </c>
      <c r="M1902" s="20">
        <f>VLOOKUP(A1902,'DATA TRANSFORMATION 8'!A:B,2,FALSE)</f>
        <v>23306.55</v>
      </c>
      <c r="N1902" t="str">
        <f>VLOOKUP(A1902,'DATA CLEANING 3'!A:D,3,FALSE)</f>
        <v>tier - 2</v>
      </c>
      <c r="O1902" t="str">
        <f>VLOOKUP(A1902,'DATA CLEANING 3'!A:D,4,FALSE)</f>
        <v>tier - 2</v>
      </c>
      <c r="P1902" t="str">
        <f>VLOOKUP(A1902,'DATA CLEANING 4'!A:B,2,FALSE)</f>
        <v>R1011</v>
      </c>
      <c r="Q1902">
        <f>VLOOKUP(A1902,'DATA TANSFORMATION 7'!A:F,6,FALSE)</f>
        <v>49</v>
      </c>
    </row>
    <row r="1903" spans="1:17" ht="16" x14ac:dyDescent="0.4">
      <c r="A1903" s="11" t="s">
        <v>915</v>
      </c>
      <c r="B1903" t="str">
        <f>VLOOKUP(A1903,'DATA TRANSFORMATION 1'!A:E,4,FALSE)</f>
        <v>Sayre</v>
      </c>
      <c r="C1903">
        <f>VLOOKUP(A1903,'MEDICAL EXAMINATIONS'!A:H,2,FALSE)</f>
        <v>34.200000000000003</v>
      </c>
      <c r="D1903">
        <f>VLOOKUP(A1903,'MEDICAL EXAMINATIONS'!A:H,3,FALSE)</f>
        <v>4.78</v>
      </c>
      <c r="E1903" t="str">
        <f>VLOOKUP(A1903,'DATA TRANSFORMATION 3'!A:C,2,FALSE)</f>
        <v>Yes</v>
      </c>
      <c r="F1903" t="str">
        <f>VLOOKUP(A1903,'MEDICAL EXAMINATIONS'!A:H,5,FALSE)</f>
        <v>No</v>
      </c>
      <c r="G1903" t="str">
        <f>VLOOKUP(A1903,'MEDICAL EXAMINATIONS'!A:H,6,FALSE)</f>
        <v>No</v>
      </c>
      <c r="H1903">
        <f>VLOOKUP(A1903,'DATA TRANSFORMATION 2'!A:B,2,FALSE)</f>
        <v>0</v>
      </c>
      <c r="I1903" t="str">
        <f>VLOOKUP(A1903,'DATA TRANSFORMATION 3'!A:C,3,FALSE)</f>
        <v>No</v>
      </c>
      <c r="J1903" t="str">
        <f>VLOOKUP(A1903,'DATA TRANSFORMATION 4'!A:C,3,FALSE)</f>
        <v>Obesity</v>
      </c>
      <c r="K1903" t="str">
        <f>VLOOKUP(A1903,'DATA TRANSFORMATION 5'!A:C,3,FALSE)</f>
        <v>Normal</v>
      </c>
      <c r="L1903" t="str">
        <f>VLOOKUP(A1903,'DATA TRANSFORMATION 6'!A:E,5,FALSE)</f>
        <v>13-Nov-1975</v>
      </c>
      <c r="M1903" s="20">
        <f>VLOOKUP(A1903,'DATA TRANSFORMATION 8'!A:B,2,FALSE)</f>
        <v>23401.31</v>
      </c>
      <c r="N1903" t="str">
        <f>VLOOKUP(A1903,'DATA CLEANING 3'!A:D,3,FALSE)</f>
        <v>tier - 2</v>
      </c>
      <c r="O1903" t="str">
        <f>VLOOKUP(A1903,'DATA CLEANING 3'!A:D,4,FALSE)</f>
        <v>tier - 3</v>
      </c>
      <c r="P1903" t="str">
        <f>VLOOKUP(A1903,'DATA CLEANING 4'!A:B,2,FALSE)</f>
        <v>R1024</v>
      </c>
      <c r="Q1903">
        <f>VLOOKUP(A1903,'DATA TANSFORMATION 7'!A:F,6,FALSE)</f>
        <v>47</v>
      </c>
    </row>
    <row r="1904" spans="1:17" ht="16" x14ac:dyDescent="0.4">
      <c r="A1904" s="11" t="s">
        <v>913</v>
      </c>
      <c r="B1904" t="str">
        <f>VLOOKUP(A1904,'DATA TRANSFORMATION 1'!A:E,4,FALSE)</f>
        <v>Panke</v>
      </c>
      <c r="C1904">
        <f>VLOOKUP(A1904,'MEDICAL EXAMINATIONS'!A:H,2,FALSE)</f>
        <v>29.92</v>
      </c>
      <c r="D1904">
        <f>VLOOKUP(A1904,'MEDICAL EXAMINATIONS'!A:H,3,FALSE)</f>
        <v>6.02</v>
      </c>
      <c r="E1904" t="str">
        <f>VLOOKUP(A1904,'DATA TRANSFORMATION 3'!A:C,2,FALSE)</f>
        <v>Yes</v>
      </c>
      <c r="F1904" t="str">
        <f>VLOOKUP(A1904,'MEDICAL EXAMINATIONS'!A:H,5,FALSE)</f>
        <v>No</v>
      </c>
      <c r="G1904" t="str">
        <f>VLOOKUP(A1904,'MEDICAL EXAMINATIONS'!A:H,6,FALSE)</f>
        <v>No</v>
      </c>
      <c r="H1904">
        <f>VLOOKUP(A1904,'DATA TRANSFORMATION 2'!A:B,2,FALSE)</f>
        <v>0</v>
      </c>
      <c r="I1904" t="str">
        <f>VLOOKUP(A1904,'DATA TRANSFORMATION 3'!A:C,3,FALSE)</f>
        <v>No</v>
      </c>
      <c r="J1904" t="str">
        <f>VLOOKUP(A1904,'DATA TRANSFORMATION 4'!A:C,3,FALSE)</f>
        <v>Over Weight</v>
      </c>
      <c r="K1904" t="str">
        <f>VLOOKUP(A1904,'DATA TRANSFORMATION 5'!A:C,3,FALSE)</f>
        <v>Prediabetes</v>
      </c>
      <c r="L1904" t="str">
        <f>VLOOKUP(A1904,'DATA TRANSFORMATION 6'!A:E,5,FALSE)</f>
        <v>26-Aug-1983</v>
      </c>
      <c r="M1904" s="20">
        <f>VLOOKUP(A1904,'DATA TRANSFORMATION 8'!A:B,2,FALSE)</f>
        <v>23563.02</v>
      </c>
      <c r="N1904" t="str">
        <f>VLOOKUP(A1904,'DATA CLEANING 3'!A:D,3,FALSE)</f>
        <v>tier - 2</v>
      </c>
      <c r="O1904" t="str">
        <f>VLOOKUP(A1904,'DATA CLEANING 3'!A:D,4,FALSE)</f>
        <v>tier - 2</v>
      </c>
      <c r="P1904" t="str">
        <f>VLOOKUP(A1904,'DATA CLEANING 4'!A:B,2,FALSE)</f>
        <v>R1013</v>
      </c>
      <c r="Q1904">
        <f>VLOOKUP(A1904,'DATA TANSFORMATION 7'!A:F,6,FALSE)</f>
        <v>39</v>
      </c>
    </row>
    <row r="1905" spans="1:17" ht="16" x14ac:dyDescent="0.4">
      <c r="A1905" s="11" t="s">
        <v>911</v>
      </c>
      <c r="B1905" t="str">
        <f>VLOOKUP(A1905,'DATA TRANSFORMATION 1'!A:E,4,FALSE)</f>
        <v>Brennan</v>
      </c>
      <c r="C1905">
        <f>VLOOKUP(A1905,'MEDICAL EXAMINATIONS'!A:H,2,FALSE)</f>
        <v>28.93</v>
      </c>
      <c r="D1905">
        <f>VLOOKUP(A1905,'MEDICAL EXAMINATIONS'!A:H,3,FALSE)</f>
        <v>4.4400000000000004</v>
      </c>
      <c r="E1905" t="str">
        <f>VLOOKUP(A1905,'DATA TRANSFORMATION 3'!A:C,2,FALSE)</f>
        <v>No</v>
      </c>
      <c r="F1905" t="str">
        <f>VLOOKUP(A1905,'MEDICAL EXAMINATIONS'!A:H,5,FALSE)</f>
        <v>No</v>
      </c>
      <c r="G1905" t="str">
        <f>VLOOKUP(A1905,'MEDICAL EXAMINATIONS'!A:H,6,FALSE)</f>
        <v>No</v>
      </c>
      <c r="H1905">
        <f>VLOOKUP(A1905,'DATA TRANSFORMATION 2'!A:B,2,FALSE)</f>
        <v>0</v>
      </c>
      <c r="I1905" t="str">
        <f>VLOOKUP(A1905,'DATA TRANSFORMATION 3'!A:C,3,FALSE)</f>
        <v>No</v>
      </c>
      <c r="J1905" t="str">
        <f>VLOOKUP(A1905,'DATA TRANSFORMATION 4'!A:C,3,FALSE)</f>
        <v>Over Weight</v>
      </c>
      <c r="K1905" t="str">
        <f>VLOOKUP(A1905,'DATA TRANSFORMATION 5'!A:C,3,FALSE)</f>
        <v>Normal</v>
      </c>
      <c r="L1905" t="str">
        <f>VLOOKUP(A1905,'DATA TRANSFORMATION 6'!A:E,5,FALSE)</f>
        <v>2-Jun-1974</v>
      </c>
      <c r="M1905" s="20">
        <f>VLOOKUP(A1905,'DATA TRANSFORMATION 8'!A:B,2,FALSE)</f>
        <v>23568.27</v>
      </c>
      <c r="N1905" t="str">
        <f>VLOOKUP(A1905,'DATA CLEANING 3'!A:D,3,FALSE)</f>
        <v>tier - 2</v>
      </c>
      <c r="O1905" t="str">
        <f>VLOOKUP(A1905,'DATA CLEANING 3'!A:D,4,FALSE)</f>
        <v>tier - 2</v>
      </c>
      <c r="P1905" t="str">
        <f>VLOOKUP(A1905,'DATA CLEANING 4'!A:B,2,FALSE)</f>
        <v>R1011</v>
      </c>
      <c r="Q1905">
        <f>VLOOKUP(A1905,'DATA TANSFORMATION 7'!A:F,6,FALSE)</f>
        <v>49</v>
      </c>
    </row>
    <row r="1906" spans="1:17" ht="16" x14ac:dyDescent="0.4">
      <c r="A1906" s="11" t="s">
        <v>909</v>
      </c>
      <c r="B1906" t="str">
        <f>VLOOKUP(A1906,'DATA TRANSFORMATION 1'!A:E,4,FALSE)</f>
        <v>Ngo</v>
      </c>
      <c r="C1906">
        <f>VLOOKUP(A1906,'MEDICAL EXAMINATIONS'!A:H,2,FALSE)</f>
        <v>31.254999999999999</v>
      </c>
      <c r="D1906">
        <f>VLOOKUP(A1906,'MEDICAL EXAMINATIONS'!A:H,3,FALSE)</f>
        <v>5.84</v>
      </c>
      <c r="E1906" t="str">
        <f>VLOOKUP(A1906,'DATA TRANSFORMATION 3'!A:C,2,FALSE)</f>
        <v>Yes</v>
      </c>
      <c r="F1906" t="str">
        <f>VLOOKUP(A1906,'MEDICAL EXAMINATIONS'!A:H,5,FALSE)</f>
        <v>No</v>
      </c>
      <c r="G1906" t="str">
        <f>VLOOKUP(A1906,'MEDICAL EXAMINATIONS'!A:H,6,FALSE)</f>
        <v>No</v>
      </c>
      <c r="H1906">
        <f>VLOOKUP(A1906,'DATA TRANSFORMATION 2'!A:B,2,FALSE)</f>
        <v>1</v>
      </c>
      <c r="I1906" t="str">
        <f>VLOOKUP(A1906,'DATA TRANSFORMATION 3'!A:C,3,FALSE)</f>
        <v>No</v>
      </c>
      <c r="J1906" t="str">
        <f>VLOOKUP(A1906,'DATA TRANSFORMATION 4'!A:C,3,FALSE)</f>
        <v>Obesity</v>
      </c>
      <c r="K1906" t="str">
        <f>VLOOKUP(A1906,'DATA TRANSFORMATION 5'!A:C,3,FALSE)</f>
        <v>Prediabetes</v>
      </c>
      <c r="L1906" t="str">
        <f>VLOOKUP(A1906,'DATA TRANSFORMATION 6'!A:E,5,FALSE)</f>
        <v>27-Jun-1973</v>
      </c>
      <c r="M1906" s="20">
        <f>VLOOKUP(A1906,'DATA TRANSFORMATION 8'!A:B,2,FALSE)</f>
        <v>23807.24</v>
      </c>
      <c r="N1906" t="str">
        <f>VLOOKUP(A1906,'DATA CLEANING 3'!A:D,3,FALSE)</f>
        <v>tier - 2</v>
      </c>
      <c r="O1906" t="str">
        <f>VLOOKUP(A1906,'DATA CLEANING 3'!A:D,4,FALSE)</f>
        <v>tier - 3</v>
      </c>
      <c r="P1906" t="str">
        <f>VLOOKUP(A1906,'DATA CLEANING 4'!A:B,2,FALSE)</f>
        <v>R1012</v>
      </c>
      <c r="Q1906">
        <f>VLOOKUP(A1906,'DATA TANSFORMATION 7'!A:F,6,FALSE)</f>
        <v>49</v>
      </c>
    </row>
    <row r="1907" spans="1:17" ht="16" x14ac:dyDescent="0.4">
      <c r="A1907" s="11" t="s">
        <v>907</v>
      </c>
      <c r="B1907" t="str">
        <f>VLOOKUP(A1907,'DATA TRANSFORMATION 1'!A:E,4,FALSE)</f>
        <v>Guerdan</v>
      </c>
      <c r="C1907">
        <f>VLOOKUP(A1907,'MEDICAL EXAMINATIONS'!A:H,2,FALSE)</f>
        <v>29.83</v>
      </c>
      <c r="D1907">
        <f>VLOOKUP(A1907,'MEDICAL EXAMINATIONS'!A:H,3,FALSE)</f>
        <v>5.39</v>
      </c>
      <c r="E1907" t="str">
        <f>VLOOKUP(A1907,'DATA TRANSFORMATION 3'!A:C,2,FALSE)</f>
        <v>No</v>
      </c>
      <c r="F1907" t="str">
        <f>VLOOKUP(A1907,'MEDICAL EXAMINATIONS'!A:H,5,FALSE)</f>
        <v>No</v>
      </c>
      <c r="G1907" t="str">
        <f>VLOOKUP(A1907,'MEDICAL EXAMINATIONS'!A:H,6,FALSE)</f>
        <v>No</v>
      </c>
      <c r="H1907">
        <f>VLOOKUP(A1907,'DATA TRANSFORMATION 2'!A:B,2,FALSE)</f>
        <v>0</v>
      </c>
      <c r="I1907" t="str">
        <f>VLOOKUP(A1907,'DATA TRANSFORMATION 3'!A:C,3,FALSE)</f>
        <v>No</v>
      </c>
      <c r="J1907" t="str">
        <f>VLOOKUP(A1907,'DATA TRANSFORMATION 4'!A:C,3,FALSE)</f>
        <v>Over Weight</v>
      </c>
      <c r="K1907" t="str">
        <f>VLOOKUP(A1907,'DATA TRANSFORMATION 5'!A:C,3,FALSE)</f>
        <v>Normal</v>
      </c>
      <c r="L1907" t="str">
        <f>VLOOKUP(A1907,'DATA TRANSFORMATION 6'!A:E,5,FALSE)</f>
        <v>8-Aug-1970</v>
      </c>
      <c r="M1907" s="20">
        <f>VLOOKUP(A1907,'DATA TRANSFORMATION 8'!A:B,2,FALSE)</f>
        <v>23887.66</v>
      </c>
      <c r="N1907" t="str">
        <f>VLOOKUP(A1907,'DATA CLEANING 3'!A:D,3,FALSE)</f>
        <v>tier - 2</v>
      </c>
      <c r="O1907" t="str">
        <f>VLOOKUP(A1907,'DATA CLEANING 3'!A:D,4,FALSE)</f>
        <v>tier - 3</v>
      </c>
      <c r="P1907" t="str">
        <f>VLOOKUP(A1907,'DATA CLEANING 4'!A:B,2,FALSE)</f>
        <v>R1012</v>
      </c>
      <c r="Q1907">
        <f>VLOOKUP(A1907,'DATA TANSFORMATION 7'!A:F,6,FALSE)</f>
        <v>52</v>
      </c>
    </row>
    <row r="1908" spans="1:17" ht="16" x14ac:dyDescent="0.4">
      <c r="A1908" s="11" t="s">
        <v>905</v>
      </c>
      <c r="B1908" t="str">
        <f>VLOOKUP(A1908,'DATA TRANSFORMATION 1'!A:E,4,FALSE)</f>
        <v>Shaw</v>
      </c>
      <c r="C1908">
        <f>VLOOKUP(A1908,'MEDICAL EXAMINATIONS'!A:H,2,FALSE)</f>
        <v>29.59</v>
      </c>
      <c r="D1908">
        <f>VLOOKUP(A1908,'MEDICAL EXAMINATIONS'!A:H,3,FALSE)</f>
        <v>6.16</v>
      </c>
      <c r="E1908" t="str">
        <f>VLOOKUP(A1908,'DATA TRANSFORMATION 3'!A:C,2,FALSE)</f>
        <v>No</v>
      </c>
      <c r="F1908" t="str">
        <f>VLOOKUP(A1908,'MEDICAL EXAMINATIONS'!A:H,5,FALSE)</f>
        <v>No</v>
      </c>
      <c r="G1908" t="str">
        <f>VLOOKUP(A1908,'MEDICAL EXAMINATIONS'!A:H,6,FALSE)</f>
        <v>Yes</v>
      </c>
      <c r="H1908">
        <f>VLOOKUP(A1908,'DATA TRANSFORMATION 2'!A:B,2,FALSE)</f>
        <v>1</v>
      </c>
      <c r="I1908" t="str">
        <f>VLOOKUP(A1908,'DATA TRANSFORMATION 3'!A:C,3,FALSE)</f>
        <v>No</v>
      </c>
      <c r="J1908" t="str">
        <f>VLOOKUP(A1908,'DATA TRANSFORMATION 4'!A:C,3,FALSE)</f>
        <v>Over Weight</v>
      </c>
      <c r="K1908" t="str">
        <f>VLOOKUP(A1908,'DATA TRANSFORMATION 5'!A:C,3,FALSE)</f>
        <v>Prediabetes</v>
      </c>
      <c r="L1908" t="str">
        <f>VLOOKUP(A1908,'DATA TRANSFORMATION 6'!A:E,5,FALSE)</f>
        <v>10-Jul-1971</v>
      </c>
      <c r="M1908" s="20">
        <f>VLOOKUP(A1908,'DATA TRANSFORMATION 8'!A:B,2,FALSE)</f>
        <v>23967.38</v>
      </c>
      <c r="N1908" t="str">
        <f>VLOOKUP(A1908,'DATA CLEANING 3'!A:D,3,FALSE)</f>
        <v>tier - 2</v>
      </c>
      <c r="O1908" t="str">
        <f>VLOOKUP(A1908,'DATA CLEANING 3'!A:D,4,FALSE)</f>
        <v>tier - 2</v>
      </c>
      <c r="P1908" t="str">
        <f>VLOOKUP(A1908,'DATA CLEANING 4'!A:B,2,FALSE)</f>
        <v>R1012</v>
      </c>
      <c r="Q1908">
        <f>VLOOKUP(A1908,'DATA TANSFORMATION 7'!A:F,6,FALSE)</f>
        <v>51</v>
      </c>
    </row>
    <row r="1909" spans="1:17" ht="16" x14ac:dyDescent="0.4">
      <c r="A1909" s="11" t="s">
        <v>903</v>
      </c>
      <c r="B1909" t="str">
        <f>VLOOKUP(A1909,'DATA TRANSFORMATION 1'!A:E,4,FALSE)</f>
        <v>Mills-Honarvar</v>
      </c>
      <c r="C1909">
        <f>VLOOKUP(A1909,'MEDICAL EXAMINATIONS'!A:H,2,FALSE)</f>
        <v>31.16</v>
      </c>
      <c r="D1909">
        <f>VLOOKUP(A1909,'MEDICAL EXAMINATIONS'!A:H,3,FALSE)</f>
        <v>4.49</v>
      </c>
      <c r="E1909" t="str">
        <f>VLOOKUP(A1909,'DATA TRANSFORMATION 3'!A:C,2,FALSE)</f>
        <v>No</v>
      </c>
      <c r="F1909" t="str">
        <f>VLOOKUP(A1909,'MEDICAL EXAMINATIONS'!A:H,5,FALSE)</f>
        <v>No</v>
      </c>
      <c r="G1909" t="str">
        <f>VLOOKUP(A1909,'MEDICAL EXAMINATIONS'!A:H,6,FALSE)</f>
        <v>Yes</v>
      </c>
      <c r="H1909">
        <f>VLOOKUP(A1909,'DATA TRANSFORMATION 2'!A:B,2,FALSE)</f>
        <v>1</v>
      </c>
      <c r="I1909" t="str">
        <f>VLOOKUP(A1909,'DATA TRANSFORMATION 3'!A:C,3,FALSE)</f>
        <v>No</v>
      </c>
      <c r="J1909" t="str">
        <f>VLOOKUP(A1909,'DATA TRANSFORMATION 4'!A:C,3,FALSE)</f>
        <v>Obesity</v>
      </c>
      <c r="K1909" t="str">
        <f>VLOOKUP(A1909,'DATA TRANSFORMATION 5'!A:C,3,FALSE)</f>
        <v>Normal</v>
      </c>
      <c r="L1909" t="str">
        <f>VLOOKUP(A1909,'DATA TRANSFORMATION 6'!A:E,5,FALSE)</f>
        <v>30-Dec-2003</v>
      </c>
      <c r="M1909" s="20">
        <f>VLOOKUP(A1909,'DATA TRANSFORMATION 8'!A:B,2,FALSE)</f>
        <v>24059.68</v>
      </c>
      <c r="N1909" t="str">
        <f>VLOOKUP(A1909,'DATA CLEANING 3'!A:D,3,FALSE)</f>
        <v>tier - 2</v>
      </c>
      <c r="O1909" t="str">
        <f>VLOOKUP(A1909,'DATA CLEANING 3'!A:D,4,FALSE)</f>
        <v>tier - 2</v>
      </c>
      <c r="P1909" t="str">
        <f>VLOOKUP(A1909,'DATA CLEANING 4'!A:B,2,FALSE)</f>
        <v>R1012</v>
      </c>
      <c r="Q1909">
        <f>VLOOKUP(A1909,'DATA TANSFORMATION 7'!A:F,6,FALSE)</f>
        <v>19</v>
      </c>
    </row>
    <row r="1910" spans="1:17" ht="16" x14ac:dyDescent="0.4">
      <c r="A1910" s="11" t="s">
        <v>901</v>
      </c>
      <c r="B1910" t="str">
        <f>VLOOKUP(A1910,'DATA TRANSFORMATION 1'!A:E,4,FALSE)</f>
        <v>Farvard</v>
      </c>
      <c r="C1910">
        <f>VLOOKUP(A1910,'MEDICAL EXAMINATIONS'!A:H,2,FALSE)</f>
        <v>34.21</v>
      </c>
      <c r="D1910">
        <f>VLOOKUP(A1910,'MEDICAL EXAMINATIONS'!A:H,3,FALSE)</f>
        <v>4.4800000000000004</v>
      </c>
      <c r="E1910" t="str">
        <f>VLOOKUP(A1910,'DATA TRANSFORMATION 3'!A:C,2,FALSE)</f>
        <v>Yes</v>
      </c>
      <c r="F1910" t="str">
        <f>VLOOKUP(A1910,'MEDICAL EXAMINATIONS'!A:H,5,FALSE)</f>
        <v>No</v>
      </c>
      <c r="G1910" t="str">
        <f>VLOOKUP(A1910,'MEDICAL EXAMINATIONS'!A:H,6,FALSE)</f>
        <v>No</v>
      </c>
      <c r="H1910">
        <f>VLOOKUP(A1910,'DATA TRANSFORMATION 2'!A:B,2,FALSE)</f>
        <v>1</v>
      </c>
      <c r="I1910" t="str">
        <f>VLOOKUP(A1910,'DATA TRANSFORMATION 3'!A:C,3,FALSE)</f>
        <v>No</v>
      </c>
      <c r="J1910" t="str">
        <f>VLOOKUP(A1910,'DATA TRANSFORMATION 4'!A:C,3,FALSE)</f>
        <v>Obesity</v>
      </c>
      <c r="K1910" t="str">
        <f>VLOOKUP(A1910,'DATA TRANSFORMATION 5'!A:C,3,FALSE)</f>
        <v>Normal</v>
      </c>
      <c r="L1910" t="str">
        <f>VLOOKUP(A1910,'DATA TRANSFORMATION 6'!A:E,5,FALSE)</f>
        <v>13-Jun-1973</v>
      </c>
      <c r="M1910" s="20">
        <f>VLOOKUP(A1910,'DATA TRANSFORMATION 8'!A:B,2,FALSE)</f>
        <v>24106.91</v>
      </c>
      <c r="N1910" t="str">
        <f>VLOOKUP(A1910,'DATA CLEANING 3'!A:D,3,FALSE)</f>
        <v>tier - 2</v>
      </c>
      <c r="O1910" t="str">
        <f>VLOOKUP(A1910,'DATA CLEANING 3'!A:D,4,FALSE)</f>
        <v>tier - 2</v>
      </c>
      <c r="P1910" t="str">
        <f>VLOOKUP(A1910,'DATA CLEANING 4'!A:B,2,FALSE)</f>
        <v>R1024</v>
      </c>
      <c r="Q1910">
        <f>VLOOKUP(A1910,'DATA TANSFORMATION 7'!A:F,6,FALSE)</f>
        <v>49</v>
      </c>
    </row>
    <row r="1911" spans="1:17" ht="16" x14ac:dyDescent="0.4">
      <c r="A1911" s="11" t="s">
        <v>899</v>
      </c>
      <c r="B1911" t="str">
        <f>VLOOKUP(A1911,'DATA TRANSFORMATION 1'!A:E,4,FALSE)</f>
        <v>Kelly</v>
      </c>
      <c r="C1911">
        <f>VLOOKUP(A1911,'MEDICAL EXAMINATIONS'!A:H,2,FALSE)</f>
        <v>34.86</v>
      </c>
      <c r="D1911">
        <f>VLOOKUP(A1911,'MEDICAL EXAMINATIONS'!A:H,3,FALSE)</f>
        <v>10.97</v>
      </c>
      <c r="E1911" t="str">
        <f>VLOOKUP(A1911,'DATA TRANSFORMATION 3'!A:C,2,FALSE)</f>
        <v>No</v>
      </c>
      <c r="F1911" t="str">
        <f>VLOOKUP(A1911,'MEDICAL EXAMINATIONS'!A:H,5,FALSE)</f>
        <v>No</v>
      </c>
      <c r="G1911" t="str">
        <f>VLOOKUP(A1911,'MEDICAL EXAMINATIONS'!A:H,6,FALSE)</f>
        <v>No</v>
      </c>
      <c r="H1911">
        <f>VLOOKUP(A1911,'DATA TRANSFORMATION 2'!A:B,2,FALSE)</f>
        <v>0</v>
      </c>
      <c r="I1911" t="str">
        <f>VLOOKUP(A1911,'DATA TRANSFORMATION 3'!A:C,3,FALSE)</f>
        <v>No</v>
      </c>
      <c r="J1911" t="str">
        <f>VLOOKUP(A1911,'DATA TRANSFORMATION 4'!A:C,3,FALSE)</f>
        <v>Obesity</v>
      </c>
      <c r="K1911" t="str">
        <f>VLOOKUP(A1911,'DATA TRANSFORMATION 5'!A:C,3,FALSE)</f>
        <v>Diabetes</v>
      </c>
      <c r="L1911" t="str">
        <f>VLOOKUP(A1911,'DATA TRANSFORMATION 6'!A:E,5,FALSE)</f>
        <v>10-Sep-1974</v>
      </c>
      <c r="M1911" s="20">
        <f>VLOOKUP(A1911,'DATA TRANSFORMATION 8'!A:B,2,FALSE)</f>
        <v>24180.93</v>
      </c>
      <c r="N1911" t="str">
        <f>VLOOKUP(A1911,'DATA CLEANING 3'!A:D,3,FALSE)</f>
        <v>tier - 2</v>
      </c>
      <c r="O1911" t="str">
        <f>VLOOKUP(A1911,'DATA CLEANING 3'!A:D,4,FALSE)</f>
        <v>tier - 1</v>
      </c>
      <c r="P1911" t="str">
        <f>VLOOKUP(A1911,'DATA CLEANING 4'!A:B,2,FALSE)</f>
        <v>R1013</v>
      </c>
      <c r="Q1911">
        <f>VLOOKUP(A1911,'DATA TANSFORMATION 7'!A:F,6,FALSE)</f>
        <v>48</v>
      </c>
    </row>
    <row r="1912" spans="1:17" ht="16" x14ac:dyDescent="0.4">
      <c r="A1912" s="11" t="s">
        <v>897</v>
      </c>
      <c r="B1912" t="str">
        <f>VLOOKUP(A1912,'DATA TRANSFORMATION 1'!A:E,4,FALSE)</f>
        <v>Skinner</v>
      </c>
      <c r="C1912">
        <f>VLOOKUP(A1912,'MEDICAL EXAMINATIONS'!A:H,2,FALSE)</f>
        <v>34.58</v>
      </c>
      <c r="D1912">
        <f>VLOOKUP(A1912,'MEDICAL EXAMINATIONS'!A:H,3,FALSE)</f>
        <v>5.14</v>
      </c>
      <c r="E1912" t="str">
        <f>VLOOKUP(A1912,'DATA TRANSFORMATION 3'!A:C,2,FALSE)</f>
        <v>No</v>
      </c>
      <c r="F1912" t="str">
        <f>VLOOKUP(A1912,'MEDICAL EXAMINATIONS'!A:H,5,FALSE)</f>
        <v>yes</v>
      </c>
      <c r="G1912" t="str">
        <f>VLOOKUP(A1912,'MEDICAL EXAMINATIONS'!A:H,6,FALSE)</f>
        <v>No</v>
      </c>
      <c r="H1912">
        <f>VLOOKUP(A1912,'DATA TRANSFORMATION 2'!A:B,2,FALSE)</f>
        <v>2</v>
      </c>
      <c r="I1912" t="str">
        <f>VLOOKUP(A1912,'DATA TRANSFORMATION 3'!A:C,3,FALSE)</f>
        <v>No</v>
      </c>
      <c r="J1912" t="str">
        <f>VLOOKUP(A1912,'DATA TRANSFORMATION 4'!A:C,3,FALSE)</f>
        <v>Obesity</v>
      </c>
      <c r="K1912" t="str">
        <f>VLOOKUP(A1912,'DATA TRANSFORMATION 5'!A:C,3,FALSE)</f>
        <v>Normal</v>
      </c>
      <c r="L1912" t="str">
        <f>VLOOKUP(A1912,'DATA TRANSFORMATION 6'!A:E,5,FALSE)</f>
        <v>16-Dec-1964</v>
      </c>
      <c r="M1912" s="20">
        <f>VLOOKUP(A1912,'DATA TRANSFORMATION 8'!A:B,2,FALSE)</f>
        <v>24227.34</v>
      </c>
      <c r="N1912" t="str">
        <f>VLOOKUP(A1912,'DATA CLEANING 3'!A:D,3,FALSE)</f>
        <v>tier - 2</v>
      </c>
      <c r="O1912" t="str">
        <f>VLOOKUP(A1912,'DATA CLEANING 3'!A:D,4,FALSE)</f>
        <v>tier - 1</v>
      </c>
      <c r="P1912" t="str">
        <f>VLOOKUP(A1912,'DATA CLEANING 4'!A:B,2,FALSE)</f>
        <v>R1013</v>
      </c>
      <c r="Q1912">
        <f>VLOOKUP(A1912,'DATA TANSFORMATION 7'!A:F,6,FALSE)</f>
        <v>58</v>
      </c>
    </row>
    <row r="1913" spans="1:17" ht="16" x14ac:dyDescent="0.4">
      <c r="A1913" s="11" t="s">
        <v>895</v>
      </c>
      <c r="B1913" t="str">
        <f>VLOOKUP(A1913,'DATA TRANSFORMATION 1'!A:E,4,FALSE)</f>
        <v>Murphy</v>
      </c>
      <c r="C1913">
        <f>VLOOKUP(A1913,'MEDICAL EXAMINATIONS'!A:H,2,FALSE)</f>
        <v>17.940000000000001</v>
      </c>
      <c r="D1913">
        <f>VLOOKUP(A1913,'MEDICAL EXAMINATIONS'!A:H,3,FALSE)</f>
        <v>5.17</v>
      </c>
      <c r="E1913" t="str">
        <f>VLOOKUP(A1913,'DATA TRANSFORMATION 3'!A:C,2,FALSE)</f>
        <v>Yes</v>
      </c>
      <c r="F1913" t="str">
        <f>VLOOKUP(A1913,'MEDICAL EXAMINATIONS'!A:H,5,FALSE)</f>
        <v>No</v>
      </c>
      <c r="G1913" t="str">
        <f>VLOOKUP(A1913,'MEDICAL EXAMINATIONS'!A:H,6,FALSE)</f>
        <v>No</v>
      </c>
      <c r="H1913">
        <f>VLOOKUP(A1913,'DATA TRANSFORMATION 2'!A:B,2,FALSE)</f>
        <v>0</v>
      </c>
      <c r="I1913" t="str">
        <f>VLOOKUP(A1913,'DATA TRANSFORMATION 3'!A:C,3,FALSE)</f>
        <v>No</v>
      </c>
      <c r="J1913" t="str">
        <f>VLOOKUP(A1913,'DATA TRANSFORMATION 4'!A:C,3,FALSE)</f>
        <v>Under Weight</v>
      </c>
      <c r="K1913" t="str">
        <f>VLOOKUP(A1913,'DATA TRANSFORMATION 5'!A:C,3,FALSE)</f>
        <v>Normal</v>
      </c>
      <c r="L1913" t="str">
        <f>VLOOKUP(A1913,'DATA TRANSFORMATION 6'!A:E,5,FALSE)</f>
        <v>3-Aug-2004</v>
      </c>
      <c r="M1913" s="20">
        <f>VLOOKUP(A1913,'DATA TRANSFORMATION 8'!A:B,2,FALSE)</f>
        <v>24294.02</v>
      </c>
      <c r="N1913" t="str">
        <f>VLOOKUP(A1913,'DATA CLEANING 3'!A:D,3,FALSE)</f>
        <v>tier - 2</v>
      </c>
      <c r="O1913" t="str">
        <f>VLOOKUP(A1913,'DATA CLEANING 3'!A:D,4,FALSE)</f>
        <v>tier - 1</v>
      </c>
      <c r="P1913" t="str">
        <f>VLOOKUP(A1913,'DATA CLEANING 4'!A:B,2,FALSE)</f>
        <v>R1011</v>
      </c>
      <c r="Q1913">
        <f>VLOOKUP(A1913,'DATA TANSFORMATION 7'!A:F,6,FALSE)</f>
        <v>18</v>
      </c>
    </row>
    <row r="1914" spans="1:17" ht="16" x14ac:dyDescent="0.4">
      <c r="A1914" s="11" t="s">
        <v>893</v>
      </c>
      <c r="B1914" t="str">
        <f>VLOOKUP(A1914,'DATA TRANSFORMATION 1'!A:E,4,FALSE)</f>
        <v>Shue</v>
      </c>
      <c r="C1914">
        <f>VLOOKUP(A1914,'MEDICAL EXAMINATIONS'!A:H,2,FALSE)</f>
        <v>26.8</v>
      </c>
      <c r="D1914">
        <f>VLOOKUP(A1914,'MEDICAL EXAMINATIONS'!A:H,3,FALSE)</f>
        <v>6.18</v>
      </c>
      <c r="E1914" t="str">
        <f>VLOOKUP(A1914,'DATA TRANSFORMATION 3'!A:C,2,FALSE)</f>
        <v>Yes</v>
      </c>
      <c r="F1914" t="str">
        <f>VLOOKUP(A1914,'MEDICAL EXAMINATIONS'!A:H,5,FALSE)</f>
        <v>No</v>
      </c>
      <c r="G1914" t="str">
        <f>VLOOKUP(A1914,'MEDICAL EXAMINATIONS'!A:H,6,FALSE)</f>
        <v>Yes</v>
      </c>
      <c r="H1914">
        <f>VLOOKUP(A1914,'DATA TRANSFORMATION 2'!A:B,2,FALSE)</f>
        <v>1</v>
      </c>
      <c r="I1914" t="str">
        <f>VLOOKUP(A1914,'DATA TRANSFORMATION 3'!A:C,3,FALSE)</f>
        <v>No</v>
      </c>
      <c r="J1914" t="str">
        <f>VLOOKUP(A1914,'DATA TRANSFORMATION 4'!A:C,3,FALSE)</f>
        <v>Over Weight</v>
      </c>
      <c r="K1914" t="str">
        <f>VLOOKUP(A1914,'DATA TRANSFORMATION 5'!A:C,3,FALSE)</f>
        <v>Prediabetes</v>
      </c>
      <c r="L1914" t="str">
        <f>VLOOKUP(A1914,'DATA TRANSFORMATION 6'!A:E,5,FALSE)</f>
        <v>7-Oct-1999</v>
      </c>
      <c r="M1914" s="20">
        <f>VLOOKUP(A1914,'DATA TRANSFORMATION 8'!A:B,2,FALSE)</f>
        <v>24387.74</v>
      </c>
      <c r="N1914" t="str">
        <f>VLOOKUP(A1914,'DATA CLEANING 3'!A:D,3,FALSE)</f>
        <v>tier - 2</v>
      </c>
      <c r="O1914" t="str">
        <f>VLOOKUP(A1914,'DATA CLEANING 3'!A:D,4,FALSE)</f>
        <v>tier - 1</v>
      </c>
      <c r="P1914" t="str">
        <f>VLOOKUP(A1914,'DATA CLEANING 4'!A:B,2,FALSE)</f>
        <v>R1011</v>
      </c>
      <c r="Q1914">
        <f>VLOOKUP(A1914,'DATA TANSFORMATION 7'!A:F,6,FALSE)</f>
        <v>23</v>
      </c>
    </row>
    <row r="1915" spans="1:17" ht="16" x14ac:dyDescent="0.4">
      <c r="A1915" s="11" t="s">
        <v>891</v>
      </c>
      <c r="B1915" t="str">
        <f>VLOOKUP(A1915,'DATA TRANSFORMATION 1'!A:E,4,FALSE)</f>
        <v>Reilly</v>
      </c>
      <c r="C1915">
        <f>VLOOKUP(A1915,'MEDICAL EXAMINATIONS'!A:H,2,FALSE)</f>
        <v>17.690000000000001</v>
      </c>
      <c r="D1915">
        <f>VLOOKUP(A1915,'MEDICAL EXAMINATIONS'!A:H,3,FALSE)</f>
        <v>9.07</v>
      </c>
      <c r="E1915" t="str">
        <f>VLOOKUP(A1915,'DATA TRANSFORMATION 3'!A:C,2,FALSE)</f>
        <v>Yes</v>
      </c>
      <c r="F1915" t="str">
        <f>VLOOKUP(A1915,'MEDICAL EXAMINATIONS'!A:H,5,FALSE)</f>
        <v>No</v>
      </c>
      <c r="G1915" t="str">
        <f>VLOOKUP(A1915,'MEDICAL EXAMINATIONS'!A:H,6,FALSE)</f>
        <v>No</v>
      </c>
      <c r="H1915">
        <f>VLOOKUP(A1915,'DATA TRANSFORMATION 2'!A:B,2,FALSE)</f>
        <v>0</v>
      </c>
      <c r="I1915" t="str">
        <f>VLOOKUP(A1915,'DATA TRANSFORMATION 3'!A:C,3,FALSE)</f>
        <v>No</v>
      </c>
      <c r="J1915" t="str">
        <f>VLOOKUP(A1915,'DATA TRANSFORMATION 4'!A:C,3,FALSE)</f>
        <v>Under Weight</v>
      </c>
      <c r="K1915" t="str">
        <f>VLOOKUP(A1915,'DATA TRANSFORMATION 5'!A:C,3,FALSE)</f>
        <v>Diabetes</v>
      </c>
      <c r="L1915" t="str">
        <f>VLOOKUP(A1915,'DATA TRANSFORMATION 6'!A:E,5,FALSE)</f>
        <v>30-Nov-1970</v>
      </c>
      <c r="M1915" s="20">
        <f>VLOOKUP(A1915,'DATA TRANSFORMATION 8'!A:B,2,FALSE)</f>
        <v>24393.62</v>
      </c>
      <c r="N1915" t="str">
        <f>VLOOKUP(A1915,'DATA CLEANING 3'!A:D,3,FALSE)</f>
        <v>tier - 2</v>
      </c>
      <c r="O1915" t="str">
        <f>VLOOKUP(A1915,'DATA CLEANING 3'!A:D,4,FALSE)</f>
        <v>tier - 3</v>
      </c>
      <c r="P1915" t="str">
        <f>VLOOKUP(A1915,'DATA CLEANING 4'!A:B,2,FALSE)</f>
        <v>R1012</v>
      </c>
      <c r="Q1915">
        <f>VLOOKUP(A1915,'DATA TANSFORMATION 7'!A:F,6,FALSE)</f>
        <v>52</v>
      </c>
    </row>
    <row r="1916" spans="1:17" ht="16" x14ac:dyDescent="0.4">
      <c r="A1916" s="11" t="s">
        <v>889</v>
      </c>
      <c r="B1916" t="str">
        <f>VLOOKUP(A1916,'DATA TRANSFORMATION 1'!A:E,4,FALSE)</f>
        <v>Blinn</v>
      </c>
      <c r="C1916">
        <f>VLOOKUP(A1916,'MEDICAL EXAMINATIONS'!A:H,2,FALSE)</f>
        <v>25.77</v>
      </c>
      <c r="D1916">
        <f>VLOOKUP(A1916,'MEDICAL EXAMINATIONS'!A:H,3,FALSE)</f>
        <v>4.43</v>
      </c>
      <c r="E1916" t="str">
        <f>VLOOKUP(A1916,'DATA TRANSFORMATION 3'!A:C,2,FALSE)</f>
        <v>No</v>
      </c>
      <c r="F1916" t="str">
        <f>VLOOKUP(A1916,'MEDICAL EXAMINATIONS'!A:H,5,FALSE)</f>
        <v>No</v>
      </c>
      <c r="G1916" t="str">
        <f>VLOOKUP(A1916,'MEDICAL EXAMINATIONS'!A:H,6,FALSE)</f>
        <v>Yes</v>
      </c>
      <c r="H1916">
        <f>VLOOKUP(A1916,'DATA TRANSFORMATION 2'!A:B,2,FALSE)</f>
        <v>1</v>
      </c>
      <c r="I1916" t="str">
        <f>VLOOKUP(A1916,'DATA TRANSFORMATION 3'!A:C,3,FALSE)</f>
        <v>No</v>
      </c>
      <c r="J1916" t="str">
        <f>VLOOKUP(A1916,'DATA TRANSFORMATION 4'!A:C,3,FALSE)</f>
        <v>Over Weight</v>
      </c>
      <c r="K1916" t="str">
        <f>VLOOKUP(A1916,'DATA TRANSFORMATION 5'!A:C,3,FALSE)</f>
        <v>Normal</v>
      </c>
      <c r="L1916" t="str">
        <f>VLOOKUP(A1916,'DATA TRANSFORMATION 6'!A:E,5,FALSE)</f>
        <v>6-Jul-1968</v>
      </c>
      <c r="M1916" s="20">
        <f>VLOOKUP(A1916,'DATA TRANSFORMATION 8'!A:B,2,FALSE)</f>
        <v>24476.48</v>
      </c>
      <c r="N1916" t="str">
        <f>VLOOKUP(A1916,'DATA CLEANING 3'!A:D,3,FALSE)</f>
        <v>tier - 2</v>
      </c>
      <c r="O1916" t="str">
        <f>VLOOKUP(A1916,'DATA CLEANING 3'!A:D,4,FALSE)</f>
        <v>tier - 2</v>
      </c>
      <c r="P1916" t="str">
        <f>VLOOKUP(A1916,'DATA CLEANING 4'!A:B,2,FALSE)</f>
        <v>R1012</v>
      </c>
      <c r="Q1916">
        <f>VLOOKUP(A1916,'DATA TANSFORMATION 7'!A:F,6,FALSE)</f>
        <v>54</v>
      </c>
    </row>
    <row r="1917" spans="1:17" ht="16" x14ac:dyDescent="0.4">
      <c r="A1917" s="11" t="s">
        <v>887</v>
      </c>
      <c r="B1917" t="str">
        <f>VLOOKUP(A1917,'DATA TRANSFORMATION 1'!A:E,4,FALSE)</f>
        <v>Duyn</v>
      </c>
      <c r="C1917">
        <f>VLOOKUP(A1917,'MEDICAL EXAMINATIONS'!A:H,2,FALSE)</f>
        <v>34.46</v>
      </c>
      <c r="D1917">
        <f>VLOOKUP(A1917,'MEDICAL EXAMINATIONS'!A:H,3,FALSE)</f>
        <v>4.17</v>
      </c>
      <c r="E1917" t="str">
        <f>VLOOKUP(A1917,'DATA TRANSFORMATION 3'!A:C,2,FALSE)</f>
        <v>No</v>
      </c>
      <c r="F1917" t="str">
        <f>VLOOKUP(A1917,'MEDICAL EXAMINATIONS'!A:H,5,FALSE)</f>
        <v>yes</v>
      </c>
      <c r="G1917" t="str">
        <f>VLOOKUP(A1917,'MEDICAL EXAMINATIONS'!A:H,6,FALSE)</f>
        <v>No</v>
      </c>
      <c r="H1917">
        <f>VLOOKUP(A1917,'DATA TRANSFORMATION 2'!A:B,2,FALSE)</f>
        <v>1</v>
      </c>
      <c r="I1917" t="str">
        <f>VLOOKUP(A1917,'DATA TRANSFORMATION 3'!A:C,3,FALSE)</f>
        <v>No</v>
      </c>
      <c r="J1917" t="str">
        <f>VLOOKUP(A1917,'DATA TRANSFORMATION 4'!A:C,3,FALSE)</f>
        <v>Obesity</v>
      </c>
      <c r="K1917" t="str">
        <f>VLOOKUP(A1917,'DATA TRANSFORMATION 5'!A:C,3,FALSE)</f>
        <v>Normal</v>
      </c>
      <c r="L1917" t="str">
        <f>VLOOKUP(A1917,'DATA TRANSFORMATION 6'!A:E,5,FALSE)</f>
        <v>21-Oct-1961</v>
      </c>
      <c r="M1917" s="20">
        <f>VLOOKUP(A1917,'DATA TRANSFORMATION 8'!A:B,2,FALSE)</f>
        <v>24513.09</v>
      </c>
      <c r="N1917" t="str">
        <f>VLOOKUP(A1917,'DATA CLEANING 3'!A:D,3,FALSE)</f>
        <v>tier - 2</v>
      </c>
      <c r="O1917" t="str">
        <f>VLOOKUP(A1917,'DATA CLEANING 3'!A:D,4,FALSE)</f>
        <v>tier - 2</v>
      </c>
      <c r="P1917" t="str">
        <f>VLOOKUP(A1917,'DATA CLEANING 4'!A:B,2,FALSE)</f>
        <v>R1013</v>
      </c>
      <c r="Q1917">
        <f>VLOOKUP(A1917,'DATA TANSFORMATION 7'!A:F,6,FALSE)</f>
        <v>61</v>
      </c>
    </row>
    <row r="1918" spans="1:17" ht="16" x14ac:dyDescent="0.4">
      <c r="A1918" s="11" t="s">
        <v>885</v>
      </c>
      <c r="B1918" t="str">
        <f>VLOOKUP(A1918,'DATA TRANSFORMATION 1'!A:E,4,FALSE)</f>
        <v>Wardian</v>
      </c>
      <c r="C1918">
        <f>VLOOKUP(A1918,'MEDICAL EXAMINATIONS'!A:H,2,FALSE)</f>
        <v>30.875</v>
      </c>
      <c r="D1918">
        <f>VLOOKUP(A1918,'MEDICAL EXAMINATIONS'!A:H,3,FALSE)</f>
        <v>4.95</v>
      </c>
      <c r="E1918" t="str">
        <f>VLOOKUP(A1918,'DATA TRANSFORMATION 3'!A:C,2,FALSE)</f>
        <v>Yes</v>
      </c>
      <c r="F1918" t="str">
        <f>VLOOKUP(A1918,'MEDICAL EXAMINATIONS'!A:H,5,FALSE)</f>
        <v>No</v>
      </c>
      <c r="G1918" t="str">
        <f>VLOOKUP(A1918,'MEDICAL EXAMINATIONS'!A:H,6,FALSE)</f>
        <v>No</v>
      </c>
      <c r="H1918">
        <f>VLOOKUP(A1918,'DATA TRANSFORMATION 2'!A:B,2,FALSE)</f>
        <v>0</v>
      </c>
      <c r="I1918" t="str">
        <f>VLOOKUP(A1918,'DATA TRANSFORMATION 3'!A:C,3,FALSE)</f>
        <v>No</v>
      </c>
      <c r="J1918" t="str">
        <f>VLOOKUP(A1918,'DATA TRANSFORMATION 4'!A:C,3,FALSE)</f>
        <v>Obesity</v>
      </c>
      <c r="K1918" t="str">
        <f>VLOOKUP(A1918,'DATA TRANSFORMATION 5'!A:C,3,FALSE)</f>
        <v>Normal</v>
      </c>
      <c r="L1918" t="str">
        <f>VLOOKUP(A1918,'DATA TRANSFORMATION 6'!A:E,5,FALSE)</f>
        <v>14-Sep-1972</v>
      </c>
      <c r="M1918" s="20">
        <f>VLOOKUP(A1918,'DATA TRANSFORMATION 8'!A:B,2,FALSE)</f>
        <v>24520.26</v>
      </c>
      <c r="N1918" t="str">
        <f>VLOOKUP(A1918,'DATA CLEANING 3'!A:D,3,FALSE)</f>
        <v>tier - 2</v>
      </c>
      <c r="O1918" t="str">
        <f>VLOOKUP(A1918,'DATA CLEANING 3'!A:D,4,FALSE)</f>
        <v>tier - 3</v>
      </c>
      <c r="P1918" t="str">
        <f>VLOOKUP(A1918,'DATA CLEANING 4'!A:B,2,FALSE)</f>
        <v>R1011</v>
      </c>
      <c r="Q1918">
        <f>VLOOKUP(A1918,'DATA TANSFORMATION 7'!A:F,6,FALSE)</f>
        <v>50</v>
      </c>
    </row>
    <row r="1919" spans="1:17" ht="16" x14ac:dyDescent="0.4">
      <c r="A1919" s="11" t="s">
        <v>883</v>
      </c>
      <c r="B1919" t="str">
        <f>VLOOKUP(A1919,'DATA TRANSFORMATION 1'!A:E,4,FALSE)</f>
        <v>Heuninck</v>
      </c>
      <c r="C1919">
        <f>VLOOKUP(A1919,'MEDICAL EXAMINATIONS'!A:H,2,FALSE)</f>
        <v>39.49</v>
      </c>
      <c r="D1919">
        <f>VLOOKUP(A1919,'MEDICAL EXAMINATIONS'!A:H,3,FALSE)</f>
        <v>5.13</v>
      </c>
      <c r="E1919" t="str">
        <f>VLOOKUP(A1919,'DATA TRANSFORMATION 3'!A:C,2,FALSE)</f>
        <v>No</v>
      </c>
      <c r="F1919" t="str">
        <f>VLOOKUP(A1919,'MEDICAL EXAMINATIONS'!A:H,5,FALSE)</f>
        <v>No</v>
      </c>
      <c r="G1919" t="str">
        <f>VLOOKUP(A1919,'MEDICAL EXAMINATIONS'!A:H,6,FALSE)</f>
        <v>No</v>
      </c>
      <c r="H1919">
        <f>VLOOKUP(A1919,'DATA TRANSFORMATION 2'!A:B,2,FALSE)</f>
        <v>0</v>
      </c>
      <c r="I1919" t="str">
        <f>VLOOKUP(A1919,'DATA TRANSFORMATION 3'!A:C,3,FALSE)</f>
        <v>No</v>
      </c>
      <c r="J1919" t="str">
        <f>VLOOKUP(A1919,'DATA TRANSFORMATION 4'!A:C,3,FALSE)</f>
        <v>Obesity</v>
      </c>
      <c r="K1919" t="str">
        <f>VLOOKUP(A1919,'DATA TRANSFORMATION 5'!A:C,3,FALSE)</f>
        <v>Normal</v>
      </c>
      <c r="L1919" t="str">
        <f>VLOOKUP(A1919,'DATA TRANSFORMATION 6'!A:E,5,FALSE)</f>
        <v>13-Jun-1975</v>
      </c>
      <c r="M1919" s="20">
        <f>VLOOKUP(A1919,'DATA TRANSFORMATION 8'!A:B,2,FALSE)</f>
        <v>24535.7</v>
      </c>
      <c r="N1919" t="str">
        <f>VLOOKUP(A1919,'DATA CLEANING 3'!A:D,3,FALSE)</f>
        <v>tier - 2</v>
      </c>
      <c r="O1919" t="str">
        <f>VLOOKUP(A1919,'DATA CLEANING 3'!A:D,4,FALSE)</f>
        <v>tier - 2</v>
      </c>
      <c r="P1919" t="str">
        <f>VLOOKUP(A1919,'DATA CLEANING 4'!A:B,2,FALSE)</f>
        <v>R1012</v>
      </c>
      <c r="Q1919">
        <f>VLOOKUP(A1919,'DATA TANSFORMATION 7'!A:F,6,FALSE)</f>
        <v>47</v>
      </c>
    </row>
    <row r="1920" spans="1:17" ht="16" x14ac:dyDescent="0.4">
      <c r="A1920" s="11" t="s">
        <v>881</v>
      </c>
      <c r="B1920" t="str">
        <f>VLOOKUP(A1920,'DATA TRANSFORMATION 1'!A:E,4,FALSE)</f>
        <v>Kipyego</v>
      </c>
      <c r="C1920">
        <f>VLOOKUP(A1920,'MEDICAL EXAMINATIONS'!A:H,2,FALSE)</f>
        <v>28.88</v>
      </c>
      <c r="D1920">
        <f>VLOOKUP(A1920,'MEDICAL EXAMINATIONS'!A:H,3,FALSE)</f>
        <v>4.0999999999999996</v>
      </c>
      <c r="E1920" t="str">
        <f>VLOOKUP(A1920,'DATA TRANSFORMATION 3'!A:C,2,FALSE)</f>
        <v>No</v>
      </c>
      <c r="F1920" t="str">
        <f>VLOOKUP(A1920,'MEDICAL EXAMINATIONS'!A:H,5,FALSE)</f>
        <v>No</v>
      </c>
      <c r="G1920" t="str">
        <f>VLOOKUP(A1920,'MEDICAL EXAMINATIONS'!A:H,6,FALSE)</f>
        <v>No</v>
      </c>
      <c r="H1920">
        <f>VLOOKUP(A1920,'DATA TRANSFORMATION 2'!A:B,2,FALSE)</f>
        <v>0</v>
      </c>
      <c r="I1920" t="str">
        <f>VLOOKUP(A1920,'DATA TRANSFORMATION 3'!A:C,3,FALSE)</f>
        <v>No</v>
      </c>
      <c r="J1920" t="str">
        <f>VLOOKUP(A1920,'DATA TRANSFORMATION 4'!A:C,3,FALSE)</f>
        <v>Over Weight</v>
      </c>
      <c r="K1920" t="str">
        <f>VLOOKUP(A1920,'DATA TRANSFORMATION 5'!A:C,3,FALSE)</f>
        <v>Normal</v>
      </c>
      <c r="L1920" t="str">
        <f>VLOOKUP(A1920,'DATA TRANSFORMATION 6'!A:E,5,FALSE)</f>
        <v>12-Oct-1976</v>
      </c>
      <c r="M1920" s="20">
        <f>VLOOKUP(A1920,'DATA TRANSFORMATION 8'!A:B,2,FALSE)</f>
        <v>24603.05</v>
      </c>
      <c r="N1920" t="str">
        <f>VLOOKUP(A1920,'DATA CLEANING 3'!A:D,3,FALSE)</f>
        <v>tier - 2</v>
      </c>
      <c r="O1920" t="str">
        <f>VLOOKUP(A1920,'DATA CLEANING 3'!A:D,4,FALSE)</f>
        <v>tier - 2</v>
      </c>
      <c r="P1920" t="str">
        <f>VLOOKUP(A1920,'DATA CLEANING 4'!A:B,2,FALSE)</f>
        <v>R1011</v>
      </c>
      <c r="Q1920">
        <f>VLOOKUP(A1920,'DATA TANSFORMATION 7'!A:F,6,FALSE)</f>
        <v>46</v>
      </c>
    </row>
    <row r="1921" spans="1:17" ht="16" x14ac:dyDescent="0.4">
      <c r="A1921" s="11" t="s">
        <v>879</v>
      </c>
      <c r="B1921" t="str">
        <f>VLOOKUP(A1921,'DATA TRANSFORMATION 1'!A:E,4,FALSE)</f>
        <v>Kuehl</v>
      </c>
      <c r="C1921">
        <f>VLOOKUP(A1921,'MEDICAL EXAMINATIONS'!A:H,2,FALSE)</f>
        <v>20.234999999999999</v>
      </c>
      <c r="D1921">
        <f>VLOOKUP(A1921,'MEDICAL EXAMINATIONS'!A:H,3,FALSE)</f>
        <v>5.01</v>
      </c>
      <c r="E1921" t="str">
        <f>VLOOKUP(A1921,'DATA TRANSFORMATION 3'!A:C,2,FALSE)</f>
        <v>Yes</v>
      </c>
      <c r="F1921" t="str">
        <f>VLOOKUP(A1921,'MEDICAL EXAMINATIONS'!A:H,5,FALSE)</f>
        <v>No</v>
      </c>
      <c r="G1921" t="str">
        <f>VLOOKUP(A1921,'MEDICAL EXAMINATIONS'!A:H,6,FALSE)</f>
        <v>No</v>
      </c>
      <c r="H1921">
        <f>VLOOKUP(A1921,'DATA TRANSFORMATION 2'!A:B,2,FALSE)</f>
        <v>0</v>
      </c>
      <c r="I1921" t="str">
        <f>VLOOKUP(A1921,'DATA TRANSFORMATION 3'!A:C,3,FALSE)</f>
        <v>No</v>
      </c>
      <c r="J1921" t="str">
        <f>VLOOKUP(A1921,'DATA TRANSFORMATION 4'!A:C,3,FALSE)</f>
        <v>Normal Weight</v>
      </c>
      <c r="K1921" t="str">
        <f>VLOOKUP(A1921,'DATA TRANSFORMATION 5'!A:C,3,FALSE)</f>
        <v>Normal</v>
      </c>
      <c r="L1921" t="str">
        <f>VLOOKUP(A1921,'DATA TRANSFORMATION 6'!A:E,5,FALSE)</f>
        <v>12-Jun-1970</v>
      </c>
      <c r="M1921" s="20">
        <f>VLOOKUP(A1921,'DATA TRANSFORMATION 8'!A:B,2,FALSE)</f>
        <v>24667.42</v>
      </c>
      <c r="N1921" t="str">
        <f>VLOOKUP(A1921,'DATA CLEANING 3'!A:D,3,FALSE)</f>
        <v>tier - 2</v>
      </c>
      <c r="O1921" t="str">
        <f>VLOOKUP(A1921,'DATA CLEANING 3'!A:D,4,FALSE)</f>
        <v>tier - 3</v>
      </c>
      <c r="P1921" t="str">
        <f>VLOOKUP(A1921,'DATA CLEANING 4'!A:B,2,FALSE)</f>
        <v>R1013</v>
      </c>
      <c r="Q1921">
        <f>VLOOKUP(A1921,'DATA TANSFORMATION 7'!A:F,6,FALSE)</f>
        <v>52</v>
      </c>
    </row>
    <row r="1922" spans="1:17" ht="16" x14ac:dyDescent="0.4">
      <c r="A1922" s="11" t="s">
        <v>877</v>
      </c>
      <c r="B1922" t="str">
        <f>VLOOKUP(A1922,'DATA TRANSFORMATION 1'!A:E,4,FALSE)</f>
        <v>Burkholder</v>
      </c>
      <c r="C1922">
        <f>VLOOKUP(A1922,'MEDICAL EXAMINATIONS'!A:H,2,FALSE)</f>
        <v>30.67</v>
      </c>
      <c r="D1922">
        <f>VLOOKUP(A1922,'MEDICAL EXAMINATIONS'!A:H,3,FALSE)</f>
        <v>5.09</v>
      </c>
      <c r="E1922" t="str">
        <f>VLOOKUP(A1922,'DATA TRANSFORMATION 3'!A:C,2,FALSE)</f>
        <v>Yes</v>
      </c>
      <c r="F1922" t="str">
        <f>VLOOKUP(A1922,'MEDICAL EXAMINATIONS'!A:H,5,FALSE)</f>
        <v>No</v>
      </c>
      <c r="G1922" t="str">
        <f>VLOOKUP(A1922,'MEDICAL EXAMINATIONS'!A:H,6,FALSE)</f>
        <v>No</v>
      </c>
      <c r="H1922">
        <f>VLOOKUP(A1922,'DATA TRANSFORMATION 2'!A:B,2,FALSE)</f>
        <v>0</v>
      </c>
      <c r="I1922" t="str">
        <f>VLOOKUP(A1922,'DATA TRANSFORMATION 3'!A:C,3,FALSE)</f>
        <v>No</v>
      </c>
      <c r="J1922" t="str">
        <f>VLOOKUP(A1922,'DATA TRANSFORMATION 4'!A:C,3,FALSE)</f>
        <v>Obesity</v>
      </c>
      <c r="K1922" t="str">
        <f>VLOOKUP(A1922,'DATA TRANSFORMATION 5'!A:C,3,FALSE)</f>
        <v>Normal</v>
      </c>
      <c r="L1922" t="str">
        <f>VLOOKUP(A1922,'DATA TRANSFORMATION 6'!A:E,5,FALSE)</f>
        <v>28-Aug-1996</v>
      </c>
      <c r="M1922" s="20">
        <f>VLOOKUP(A1922,'DATA TRANSFORMATION 8'!A:B,2,FALSE)</f>
        <v>24671.66</v>
      </c>
      <c r="N1922" t="str">
        <f>VLOOKUP(A1922,'DATA CLEANING 3'!A:D,3,FALSE)</f>
        <v>tier - 2</v>
      </c>
      <c r="O1922" t="str">
        <f>VLOOKUP(A1922,'DATA CLEANING 3'!A:D,4,FALSE)</f>
        <v>tier - 1</v>
      </c>
      <c r="P1922" t="str">
        <f>VLOOKUP(A1922,'DATA CLEANING 4'!A:B,2,FALSE)</f>
        <v>R1024</v>
      </c>
      <c r="Q1922">
        <f>VLOOKUP(A1922,'DATA TANSFORMATION 7'!A:F,6,FALSE)</f>
        <v>26</v>
      </c>
    </row>
    <row r="1923" spans="1:17" ht="16" x14ac:dyDescent="0.4">
      <c r="A1923" s="11" t="s">
        <v>875</v>
      </c>
      <c r="B1923" t="str">
        <f>VLOOKUP(A1923,'DATA TRANSFORMATION 1'!A:E,4,FALSE)</f>
        <v>Stadolnik</v>
      </c>
      <c r="C1923">
        <f>VLOOKUP(A1923,'MEDICAL EXAMINATIONS'!A:H,2,FALSE)</f>
        <v>30.875</v>
      </c>
      <c r="D1923">
        <f>VLOOKUP(A1923,'MEDICAL EXAMINATIONS'!A:H,3,FALSE)</f>
        <v>6.49</v>
      </c>
      <c r="E1923" t="str">
        <f>VLOOKUP(A1923,'DATA TRANSFORMATION 3'!A:C,2,FALSE)</f>
        <v>No</v>
      </c>
      <c r="F1923" t="str">
        <f>VLOOKUP(A1923,'MEDICAL EXAMINATIONS'!A:H,5,FALSE)</f>
        <v>No</v>
      </c>
      <c r="G1923" t="str">
        <f>VLOOKUP(A1923,'MEDICAL EXAMINATIONS'!A:H,6,FALSE)</f>
        <v>No</v>
      </c>
      <c r="H1923">
        <f>VLOOKUP(A1923,'DATA TRANSFORMATION 2'!A:B,2,FALSE)</f>
        <v>0</v>
      </c>
      <c r="I1923" t="str">
        <f>VLOOKUP(A1923,'DATA TRANSFORMATION 3'!A:C,3,FALSE)</f>
        <v>No</v>
      </c>
      <c r="J1923" t="str">
        <f>VLOOKUP(A1923,'DATA TRANSFORMATION 4'!A:C,3,FALSE)</f>
        <v>Obesity</v>
      </c>
      <c r="K1923" t="str">
        <f>VLOOKUP(A1923,'DATA TRANSFORMATION 5'!A:C,3,FALSE)</f>
        <v>Prediabetes</v>
      </c>
      <c r="L1923" t="str">
        <f>VLOOKUP(A1923,'DATA TRANSFORMATION 6'!A:E,5,FALSE)</f>
        <v>11-Oct-1992</v>
      </c>
      <c r="M1923" s="20">
        <f>VLOOKUP(A1923,'DATA TRANSFORMATION 8'!A:B,2,FALSE)</f>
        <v>24795.040000000001</v>
      </c>
      <c r="N1923" t="str">
        <f>VLOOKUP(A1923,'DATA CLEANING 3'!A:D,3,FALSE)</f>
        <v>tier - 2</v>
      </c>
      <c r="O1923" t="str">
        <f>VLOOKUP(A1923,'DATA CLEANING 3'!A:D,4,FALSE)</f>
        <v>tier - 3</v>
      </c>
      <c r="P1923" t="str">
        <f>VLOOKUP(A1923,'DATA CLEANING 4'!A:B,2,FALSE)</f>
        <v>R1011</v>
      </c>
      <c r="Q1923">
        <f>VLOOKUP(A1923,'DATA TANSFORMATION 7'!A:F,6,FALSE)</f>
        <v>30</v>
      </c>
    </row>
    <row r="1924" spans="1:17" ht="16" x14ac:dyDescent="0.4">
      <c r="A1924" s="11" t="s">
        <v>873</v>
      </c>
      <c r="B1924" t="str">
        <f>VLOOKUP(A1924,'DATA TRANSFORMATION 1'!A:E,4,FALSE)</f>
        <v>Shields</v>
      </c>
      <c r="C1924">
        <f>VLOOKUP(A1924,'MEDICAL EXAMINATIONS'!A:H,2,FALSE)</f>
        <v>23.8</v>
      </c>
      <c r="D1924">
        <f>VLOOKUP(A1924,'MEDICAL EXAMINATIONS'!A:H,3,FALSE)</f>
        <v>4.08</v>
      </c>
      <c r="E1924" t="str">
        <f>VLOOKUP(A1924,'DATA TRANSFORMATION 3'!A:C,2,FALSE)</f>
        <v>No</v>
      </c>
      <c r="F1924" t="str">
        <f>VLOOKUP(A1924,'MEDICAL EXAMINATIONS'!A:H,5,FALSE)</f>
        <v>No</v>
      </c>
      <c r="G1924" t="str">
        <f>VLOOKUP(A1924,'MEDICAL EXAMINATIONS'!A:H,6,FALSE)</f>
        <v>No</v>
      </c>
      <c r="H1924">
        <f>VLOOKUP(A1924,'DATA TRANSFORMATION 2'!A:B,2,FALSE)</f>
        <v>0</v>
      </c>
      <c r="I1924" t="str">
        <f>VLOOKUP(A1924,'DATA TRANSFORMATION 3'!A:C,3,FALSE)</f>
        <v>No</v>
      </c>
      <c r="J1924" t="str">
        <f>VLOOKUP(A1924,'DATA TRANSFORMATION 4'!A:C,3,FALSE)</f>
        <v>Normal Weight</v>
      </c>
      <c r="K1924" t="str">
        <f>VLOOKUP(A1924,'DATA TRANSFORMATION 5'!A:C,3,FALSE)</f>
        <v>Normal</v>
      </c>
      <c r="L1924" t="str">
        <f>VLOOKUP(A1924,'DATA TRANSFORMATION 6'!A:E,5,FALSE)</f>
        <v>9-Sep-1994</v>
      </c>
      <c r="M1924" s="20">
        <f>VLOOKUP(A1924,'DATA TRANSFORMATION 8'!A:B,2,FALSE)</f>
        <v>24817.25</v>
      </c>
      <c r="N1924" t="str">
        <f>VLOOKUP(A1924,'DATA CLEANING 3'!A:D,3,FALSE)</f>
        <v>tier - 2</v>
      </c>
      <c r="O1924" t="str">
        <f>VLOOKUP(A1924,'DATA CLEANING 3'!A:D,4,FALSE)</f>
        <v>tier - 2</v>
      </c>
      <c r="P1924" t="str">
        <f>VLOOKUP(A1924,'DATA CLEANING 4'!A:B,2,FALSE)</f>
        <v>R1011</v>
      </c>
      <c r="Q1924">
        <f>VLOOKUP(A1924,'DATA TANSFORMATION 7'!A:F,6,FALSE)</f>
        <v>28</v>
      </c>
    </row>
    <row r="1925" spans="1:17" ht="16" x14ac:dyDescent="0.4">
      <c r="A1925" s="11" t="s">
        <v>871</v>
      </c>
      <c r="B1925" t="str">
        <f>VLOOKUP(A1925,'DATA TRANSFORMATION 1'!A:E,4,FALSE)</f>
        <v>Margolis</v>
      </c>
      <c r="C1925">
        <f>VLOOKUP(A1925,'MEDICAL EXAMINATIONS'!A:H,2,FALSE)</f>
        <v>15.37</v>
      </c>
      <c r="D1925">
        <f>VLOOKUP(A1925,'MEDICAL EXAMINATIONS'!A:H,3,FALSE)</f>
        <v>8.6300000000000008</v>
      </c>
      <c r="E1925" t="str">
        <f>VLOOKUP(A1925,'DATA TRANSFORMATION 3'!A:C,2,FALSE)</f>
        <v>Yes</v>
      </c>
      <c r="F1925" t="str">
        <f>VLOOKUP(A1925,'MEDICAL EXAMINATIONS'!A:H,5,FALSE)</f>
        <v>No</v>
      </c>
      <c r="G1925" t="str">
        <f>VLOOKUP(A1925,'MEDICAL EXAMINATIONS'!A:H,6,FALSE)</f>
        <v>No</v>
      </c>
      <c r="H1925">
        <f>VLOOKUP(A1925,'DATA TRANSFORMATION 2'!A:B,2,FALSE)</f>
        <v>0</v>
      </c>
      <c r="I1925" t="str">
        <f>VLOOKUP(A1925,'DATA TRANSFORMATION 3'!A:C,3,FALSE)</f>
        <v>No</v>
      </c>
      <c r="J1925" t="str">
        <f>VLOOKUP(A1925,'DATA TRANSFORMATION 4'!A:C,3,FALSE)</f>
        <v>Under Weight</v>
      </c>
      <c r="K1925" t="str">
        <f>VLOOKUP(A1925,'DATA TRANSFORMATION 5'!A:C,3,FALSE)</f>
        <v>Diabetes</v>
      </c>
      <c r="L1925" t="str">
        <f>VLOOKUP(A1925,'DATA TRANSFORMATION 6'!A:E,5,FALSE)</f>
        <v>10-Jun-1995</v>
      </c>
      <c r="M1925" s="20">
        <f>VLOOKUP(A1925,'DATA TRANSFORMATION 8'!A:B,2,FALSE)</f>
        <v>24863.25</v>
      </c>
      <c r="N1925" t="str">
        <f>VLOOKUP(A1925,'DATA CLEANING 3'!A:D,3,FALSE)</f>
        <v>tier - 2</v>
      </c>
      <c r="O1925" t="str">
        <f>VLOOKUP(A1925,'DATA CLEANING 3'!A:D,4,FALSE)</f>
        <v>tier - 3</v>
      </c>
      <c r="P1925" t="str">
        <f>VLOOKUP(A1925,'DATA CLEANING 4'!A:B,2,FALSE)</f>
        <v>R1011</v>
      </c>
      <c r="Q1925">
        <f>VLOOKUP(A1925,'DATA TANSFORMATION 7'!A:F,6,FALSE)</f>
        <v>27</v>
      </c>
    </row>
    <row r="1926" spans="1:17" ht="16" x14ac:dyDescent="0.4">
      <c r="A1926" s="11" t="s">
        <v>869</v>
      </c>
      <c r="B1926" t="str">
        <f>VLOOKUP(A1926,'DATA TRANSFORMATION 1'!A:E,4,FALSE)</f>
        <v>Uffenbeck</v>
      </c>
      <c r="C1926">
        <f>VLOOKUP(A1926,'MEDICAL EXAMINATIONS'!A:H,2,FALSE)</f>
        <v>30.4</v>
      </c>
      <c r="D1926">
        <f>VLOOKUP(A1926,'MEDICAL EXAMINATIONS'!A:H,3,FALSE)</f>
        <v>5.28</v>
      </c>
      <c r="E1926" t="str">
        <f>VLOOKUP(A1926,'DATA TRANSFORMATION 3'!A:C,2,FALSE)</f>
        <v>No</v>
      </c>
      <c r="F1926" t="str">
        <f>VLOOKUP(A1926,'MEDICAL EXAMINATIONS'!A:H,5,FALSE)</f>
        <v>No</v>
      </c>
      <c r="G1926" t="str">
        <f>VLOOKUP(A1926,'MEDICAL EXAMINATIONS'!A:H,6,FALSE)</f>
        <v>No</v>
      </c>
      <c r="H1926">
        <f>VLOOKUP(A1926,'DATA TRANSFORMATION 2'!A:B,2,FALSE)</f>
        <v>0</v>
      </c>
      <c r="I1926" t="str">
        <f>VLOOKUP(A1926,'DATA TRANSFORMATION 3'!A:C,3,FALSE)</f>
        <v>No</v>
      </c>
      <c r="J1926" t="str">
        <f>VLOOKUP(A1926,'DATA TRANSFORMATION 4'!A:C,3,FALSE)</f>
        <v>Obesity</v>
      </c>
      <c r="K1926" t="str">
        <f>VLOOKUP(A1926,'DATA TRANSFORMATION 5'!A:C,3,FALSE)</f>
        <v>Normal</v>
      </c>
      <c r="L1926" t="str">
        <f>VLOOKUP(A1926,'DATA TRANSFORMATION 6'!A:E,5,FALSE)</f>
        <v>26-Nov-1970</v>
      </c>
      <c r="M1926" s="20">
        <f>VLOOKUP(A1926,'DATA TRANSFORMATION 8'!A:B,2,FALSE)</f>
        <v>24869.84</v>
      </c>
      <c r="N1926" t="str">
        <f>VLOOKUP(A1926,'DATA CLEANING 3'!A:D,3,FALSE)</f>
        <v>tier - 2</v>
      </c>
      <c r="O1926" t="str">
        <f>VLOOKUP(A1926,'DATA CLEANING 3'!A:D,4,FALSE)</f>
        <v>tier - 2</v>
      </c>
      <c r="P1926" t="str">
        <f>VLOOKUP(A1926,'DATA CLEANING 4'!A:B,2,FALSE)</f>
        <v>R1016</v>
      </c>
      <c r="Q1926">
        <f>VLOOKUP(A1926,'DATA TANSFORMATION 7'!A:F,6,FALSE)</f>
        <v>52</v>
      </c>
    </row>
    <row r="1927" spans="1:17" ht="16" x14ac:dyDescent="0.4">
      <c r="A1927" s="11" t="s">
        <v>867</v>
      </c>
      <c r="B1927" t="str">
        <f>VLOOKUP(A1927,'DATA TRANSFORMATION 1'!A:E,4,FALSE)</f>
        <v>Brake</v>
      </c>
      <c r="C1927">
        <f>VLOOKUP(A1927,'MEDICAL EXAMINATIONS'!A:H,2,FALSE)</f>
        <v>19.48</v>
      </c>
      <c r="D1927">
        <f>VLOOKUP(A1927,'MEDICAL EXAMINATIONS'!A:H,3,FALSE)</f>
        <v>5.63</v>
      </c>
      <c r="E1927" t="str">
        <f>VLOOKUP(A1927,'DATA TRANSFORMATION 3'!A:C,2,FALSE)</f>
        <v>Yes</v>
      </c>
      <c r="F1927" t="str">
        <f>VLOOKUP(A1927,'MEDICAL EXAMINATIONS'!A:H,5,FALSE)</f>
        <v>No</v>
      </c>
      <c r="G1927" t="str">
        <f>VLOOKUP(A1927,'MEDICAL EXAMINATIONS'!A:H,6,FALSE)</f>
        <v>No</v>
      </c>
      <c r="H1927">
        <f>VLOOKUP(A1927,'DATA TRANSFORMATION 2'!A:B,2,FALSE)</f>
        <v>1</v>
      </c>
      <c r="I1927" t="str">
        <f>VLOOKUP(A1927,'DATA TRANSFORMATION 3'!A:C,3,FALSE)</f>
        <v>No</v>
      </c>
      <c r="J1927" t="str">
        <f>VLOOKUP(A1927,'DATA TRANSFORMATION 4'!A:C,3,FALSE)</f>
        <v>Normal Weight</v>
      </c>
      <c r="K1927" t="str">
        <f>VLOOKUP(A1927,'DATA TRANSFORMATION 5'!A:C,3,FALSE)</f>
        <v>Normal</v>
      </c>
      <c r="L1927" t="str">
        <f>VLOOKUP(A1927,'DATA TRANSFORMATION 6'!A:E,5,FALSE)</f>
        <v>23-Jul-1969</v>
      </c>
      <c r="M1927" s="20">
        <f>VLOOKUP(A1927,'DATA TRANSFORMATION 8'!A:B,2,FALSE)</f>
        <v>24873.38</v>
      </c>
      <c r="N1927" t="str">
        <f>VLOOKUP(A1927,'DATA CLEANING 3'!A:D,3,FALSE)</f>
        <v>tier - 2</v>
      </c>
      <c r="O1927" t="str">
        <f>VLOOKUP(A1927,'DATA CLEANING 3'!A:D,4,FALSE)</f>
        <v>tier - 1</v>
      </c>
      <c r="P1927" t="str">
        <f>VLOOKUP(A1927,'DATA CLEANING 4'!A:B,2,FALSE)</f>
        <v>R1024</v>
      </c>
      <c r="Q1927">
        <f>VLOOKUP(A1927,'DATA TANSFORMATION 7'!A:F,6,FALSE)</f>
        <v>53</v>
      </c>
    </row>
    <row r="1928" spans="1:17" ht="16" x14ac:dyDescent="0.4">
      <c r="A1928" s="11" t="s">
        <v>865</v>
      </c>
      <c r="B1928" t="str">
        <f>VLOOKUP(A1928,'DATA TRANSFORMATION 1'!A:E,4,FALSE)</f>
        <v>Stepanova</v>
      </c>
      <c r="C1928">
        <f>VLOOKUP(A1928,'MEDICAL EXAMINATIONS'!A:H,2,FALSE)</f>
        <v>16.96</v>
      </c>
      <c r="D1928">
        <f>VLOOKUP(A1928,'MEDICAL EXAMINATIONS'!A:H,3,FALSE)</f>
        <v>11.47</v>
      </c>
      <c r="E1928" t="str">
        <f>VLOOKUP(A1928,'DATA TRANSFORMATION 3'!A:C,2,FALSE)</f>
        <v>Yes</v>
      </c>
      <c r="F1928" t="str">
        <f>VLOOKUP(A1928,'MEDICAL EXAMINATIONS'!A:H,5,FALSE)</f>
        <v>No</v>
      </c>
      <c r="G1928" t="str">
        <f>VLOOKUP(A1928,'MEDICAL EXAMINATIONS'!A:H,6,FALSE)</f>
        <v>No</v>
      </c>
      <c r="H1928">
        <f>VLOOKUP(A1928,'DATA TRANSFORMATION 2'!A:B,2,FALSE)</f>
        <v>0</v>
      </c>
      <c r="I1928" t="str">
        <f>VLOOKUP(A1928,'DATA TRANSFORMATION 3'!A:C,3,FALSE)</f>
        <v>No</v>
      </c>
      <c r="J1928" t="str">
        <f>VLOOKUP(A1928,'DATA TRANSFORMATION 4'!A:C,3,FALSE)</f>
        <v>Under Weight</v>
      </c>
      <c r="K1928" t="str">
        <f>VLOOKUP(A1928,'DATA TRANSFORMATION 5'!A:C,3,FALSE)</f>
        <v>Diabetes</v>
      </c>
      <c r="L1928" t="str">
        <f>VLOOKUP(A1928,'DATA TRANSFORMATION 6'!A:E,5,FALSE)</f>
        <v>14-Jun-1987</v>
      </c>
      <c r="M1928" s="20">
        <f>VLOOKUP(A1928,'DATA TRANSFORMATION 8'!A:B,2,FALSE)</f>
        <v>24915.05</v>
      </c>
      <c r="N1928" t="str">
        <f>VLOOKUP(A1928,'DATA CLEANING 3'!A:D,3,FALSE)</f>
        <v>tier - 2</v>
      </c>
      <c r="O1928" t="str">
        <f>VLOOKUP(A1928,'DATA CLEANING 3'!A:D,4,FALSE)</f>
        <v>tier - 1</v>
      </c>
      <c r="P1928" t="str">
        <f>VLOOKUP(A1928,'DATA CLEANING 4'!A:B,2,FALSE)</f>
        <v>R1024</v>
      </c>
      <c r="Q1928">
        <f>VLOOKUP(A1928,'DATA TANSFORMATION 7'!A:F,6,FALSE)</f>
        <v>35</v>
      </c>
    </row>
    <row r="1929" spans="1:17" ht="16" x14ac:dyDescent="0.4">
      <c r="A1929" s="11" t="s">
        <v>863</v>
      </c>
      <c r="B1929" t="str">
        <f>VLOOKUP(A1929,'DATA TRANSFORMATION 1'!A:E,4,FALSE)</f>
        <v>Verdi</v>
      </c>
      <c r="C1929">
        <f>VLOOKUP(A1929,'MEDICAL EXAMINATIONS'!A:H,2,FALSE)</f>
        <v>19.05</v>
      </c>
      <c r="D1929">
        <f>VLOOKUP(A1929,'MEDICAL EXAMINATIONS'!A:H,3,FALSE)</f>
        <v>4.92</v>
      </c>
      <c r="E1929" t="str">
        <f>VLOOKUP(A1929,'DATA TRANSFORMATION 3'!A:C,2,FALSE)</f>
        <v>No</v>
      </c>
      <c r="F1929" t="str">
        <f>VLOOKUP(A1929,'MEDICAL EXAMINATIONS'!A:H,5,FALSE)</f>
        <v>No</v>
      </c>
      <c r="G1929" t="str">
        <f>VLOOKUP(A1929,'MEDICAL EXAMINATIONS'!A:H,6,FALSE)</f>
        <v>No</v>
      </c>
      <c r="H1929">
        <f>VLOOKUP(A1929,'DATA TRANSFORMATION 2'!A:B,2,FALSE)</f>
        <v>1</v>
      </c>
      <c r="I1929" t="str">
        <f>VLOOKUP(A1929,'DATA TRANSFORMATION 3'!A:C,3,FALSE)</f>
        <v>No</v>
      </c>
      <c r="J1929" t="str">
        <f>VLOOKUP(A1929,'DATA TRANSFORMATION 4'!A:C,3,FALSE)</f>
        <v>Normal Weight</v>
      </c>
      <c r="K1929" t="str">
        <f>VLOOKUP(A1929,'DATA TRANSFORMATION 5'!A:C,3,FALSE)</f>
        <v>Normal</v>
      </c>
      <c r="L1929" t="str">
        <f>VLOOKUP(A1929,'DATA TRANSFORMATION 6'!A:E,5,FALSE)</f>
        <v>14-Nov-1975</v>
      </c>
      <c r="M1929" s="20">
        <f>VLOOKUP(A1929,'DATA TRANSFORMATION 8'!A:B,2,FALSE)</f>
        <v>24915.22</v>
      </c>
      <c r="N1929" t="str">
        <f>VLOOKUP(A1929,'DATA CLEANING 3'!A:D,3,FALSE)</f>
        <v>tier - 2</v>
      </c>
      <c r="O1929" t="str">
        <f>VLOOKUP(A1929,'DATA CLEANING 3'!A:D,4,FALSE)</f>
        <v>tier - 3</v>
      </c>
      <c r="P1929" t="str">
        <f>VLOOKUP(A1929,'DATA CLEANING 4'!A:B,2,FALSE)</f>
        <v>R1012</v>
      </c>
      <c r="Q1929">
        <f>VLOOKUP(A1929,'DATA TANSFORMATION 7'!A:F,6,FALSE)</f>
        <v>47</v>
      </c>
    </row>
    <row r="1930" spans="1:17" ht="16" x14ac:dyDescent="0.4">
      <c r="A1930" s="11" t="s">
        <v>861</v>
      </c>
      <c r="B1930" t="str">
        <f>VLOOKUP(A1930,'DATA TRANSFORMATION 1'!A:E,4,FALSE)</f>
        <v>McLean</v>
      </c>
      <c r="C1930">
        <f>VLOOKUP(A1930,'MEDICAL EXAMINATIONS'!A:H,2,FALSE)</f>
        <v>37.619999999999997</v>
      </c>
      <c r="D1930">
        <f>VLOOKUP(A1930,'MEDICAL EXAMINATIONS'!A:H,3,FALSE)</f>
        <v>4.18</v>
      </c>
      <c r="E1930" t="str">
        <f>VLOOKUP(A1930,'DATA TRANSFORMATION 3'!A:C,2,FALSE)</f>
        <v>No</v>
      </c>
      <c r="F1930" t="str">
        <f>VLOOKUP(A1930,'MEDICAL EXAMINATIONS'!A:H,5,FALSE)</f>
        <v>No</v>
      </c>
      <c r="G1930" t="str">
        <f>VLOOKUP(A1930,'MEDICAL EXAMINATIONS'!A:H,6,FALSE)</f>
        <v>No</v>
      </c>
      <c r="H1930">
        <f>VLOOKUP(A1930,'DATA TRANSFORMATION 2'!A:B,2,FALSE)</f>
        <v>0</v>
      </c>
      <c r="I1930" t="str">
        <f>VLOOKUP(A1930,'DATA TRANSFORMATION 3'!A:C,3,FALSE)</f>
        <v>No</v>
      </c>
      <c r="J1930" t="str">
        <f>VLOOKUP(A1930,'DATA TRANSFORMATION 4'!A:C,3,FALSE)</f>
        <v>Obesity</v>
      </c>
      <c r="K1930" t="str">
        <f>VLOOKUP(A1930,'DATA TRANSFORMATION 5'!A:C,3,FALSE)</f>
        <v>Normal</v>
      </c>
      <c r="L1930" t="str">
        <f>VLOOKUP(A1930,'DATA TRANSFORMATION 6'!A:E,5,FALSE)</f>
        <v>4-Dec-1995</v>
      </c>
      <c r="M1930" s="20">
        <f>VLOOKUP(A1930,'DATA TRANSFORMATION 8'!A:B,2,FALSE)</f>
        <v>25075.97</v>
      </c>
      <c r="N1930" t="str">
        <f>VLOOKUP(A1930,'DATA CLEANING 3'!A:D,3,FALSE)</f>
        <v>tier - 2</v>
      </c>
      <c r="O1930" t="str">
        <f>VLOOKUP(A1930,'DATA CLEANING 3'!A:D,4,FALSE)</f>
        <v>tier - 2</v>
      </c>
      <c r="P1930" t="str">
        <f>VLOOKUP(A1930,'DATA CLEANING 4'!A:B,2,FALSE)</f>
        <v>R1011</v>
      </c>
      <c r="Q1930">
        <f>VLOOKUP(A1930,'DATA TANSFORMATION 7'!A:F,6,FALSE)</f>
        <v>27</v>
      </c>
    </row>
    <row r="1931" spans="1:17" ht="16" x14ac:dyDescent="0.4">
      <c r="A1931" s="11" t="s">
        <v>859</v>
      </c>
      <c r="B1931" t="str">
        <f>VLOOKUP(A1931,'DATA TRANSFORMATION 1'!A:E,4,FALSE)</f>
        <v>Ryan</v>
      </c>
      <c r="C1931">
        <f>VLOOKUP(A1931,'MEDICAL EXAMINATIONS'!A:H,2,FALSE)</f>
        <v>29.1</v>
      </c>
      <c r="D1931">
        <f>VLOOKUP(A1931,'MEDICAL EXAMINATIONS'!A:H,3,FALSE)</f>
        <v>4.67</v>
      </c>
      <c r="E1931" t="str">
        <f>VLOOKUP(A1931,'DATA TRANSFORMATION 3'!A:C,2,FALSE)</f>
        <v>No</v>
      </c>
      <c r="F1931" t="str">
        <f>VLOOKUP(A1931,'MEDICAL EXAMINATIONS'!A:H,5,FALSE)</f>
        <v>No</v>
      </c>
      <c r="G1931" t="str">
        <f>VLOOKUP(A1931,'MEDICAL EXAMINATIONS'!A:H,6,FALSE)</f>
        <v>No</v>
      </c>
      <c r="H1931">
        <f>VLOOKUP(A1931,'DATA TRANSFORMATION 2'!A:B,2,FALSE)</f>
        <v>0</v>
      </c>
      <c r="I1931" t="str">
        <f>VLOOKUP(A1931,'DATA TRANSFORMATION 3'!A:C,3,FALSE)</f>
        <v>No</v>
      </c>
      <c r="J1931" t="str">
        <f>VLOOKUP(A1931,'DATA TRANSFORMATION 4'!A:C,3,FALSE)</f>
        <v>Over Weight</v>
      </c>
      <c r="K1931" t="str">
        <f>VLOOKUP(A1931,'DATA TRANSFORMATION 5'!A:C,3,FALSE)</f>
        <v>Normal</v>
      </c>
      <c r="L1931" t="str">
        <f>VLOOKUP(A1931,'DATA TRANSFORMATION 6'!A:E,5,FALSE)</f>
        <v>14-Jun-1998</v>
      </c>
      <c r="M1931" s="20">
        <f>VLOOKUP(A1931,'DATA TRANSFORMATION 8'!A:B,2,FALSE)</f>
        <v>25081.77</v>
      </c>
      <c r="N1931" t="str">
        <f>VLOOKUP(A1931,'DATA CLEANING 3'!A:D,3,FALSE)</f>
        <v>tier - 2</v>
      </c>
      <c r="O1931" t="str">
        <f>VLOOKUP(A1931,'DATA CLEANING 3'!A:D,4,FALSE)</f>
        <v>tier - 2</v>
      </c>
      <c r="P1931" t="str">
        <f>VLOOKUP(A1931,'DATA CLEANING 4'!A:B,2,FALSE)</f>
        <v>R1013</v>
      </c>
      <c r="Q1931">
        <f>VLOOKUP(A1931,'DATA TANSFORMATION 7'!A:F,6,FALSE)</f>
        <v>24</v>
      </c>
    </row>
    <row r="1932" spans="1:17" ht="16" x14ac:dyDescent="0.4">
      <c r="A1932" s="11" t="s">
        <v>857</v>
      </c>
      <c r="B1932" t="str">
        <f>VLOOKUP(A1932,'DATA TRANSFORMATION 1'!A:E,4,FALSE)</f>
        <v>Mickelson</v>
      </c>
      <c r="C1932">
        <f>VLOOKUP(A1932,'MEDICAL EXAMINATIONS'!A:H,2,FALSE)</f>
        <v>26.62</v>
      </c>
      <c r="D1932">
        <f>VLOOKUP(A1932,'MEDICAL EXAMINATIONS'!A:H,3,FALSE)</f>
        <v>6.24</v>
      </c>
      <c r="E1932" t="str">
        <f>VLOOKUP(A1932,'DATA TRANSFORMATION 3'!A:C,2,FALSE)</f>
        <v>No</v>
      </c>
      <c r="F1932" t="str">
        <f>VLOOKUP(A1932,'MEDICAL EXAMINATIONS'!A:H,5,FALSE)</f>
        <v>No</v>
      </c>
      <c r="G1932" t="str">
        <f>VLOOKUP(A1932,'MEDICAL EXAMINATIONS'!A:H,6,FALSE)</f>
        <v>No</v>
      </c>
      <c r="H1932">
        <f>VLOOKUP(A1932,'DATA TRANSFORMATION 2'!A:B,2,FALSE)</f>
        <v>0</v>
      </c>
      <c r="I1932" t="str">
        <f>VLOOKUP(A1932,'DATA TRANSFORMATION 3'!A:C,3,FALSE)</f>
        <v>No</v>
      </c>
      <c r="J1932" t="str">
        <f>VLOOKUP(A1932,'DATA TRANSFORMATION 4'!A:C,3,FALSE)</f>
        <v>Over Weight</v>
      </c>
      <c r="K1932" t="str">
        <f>VLOOKUP(A1932,'DATA TRANSFORMATION 5'!A:C,3,FALSE)</f>
        <v>Prediabetes</v>
      </c>
      <c r="L1932" t="str">
        <f>VLOOKUP(A1932,'DATA TRANSFORMATION 6'!A:E,5,FALSE)</f>
        <v>24-Nov-1998</v>
      </c>
      <c r="M1932" s="20">
        <f>VLOOKUP(A1932,'DATA TRANSFORMATION 8'!A:B,2,FALSE)</f>
        <v>25127.22</v>
      </c>
      <c r="N1932" t="str">
        <f>VLOOKUP(A1932,'DATA CLEANING 3'!A:D,3,FALSE)</f>
        <v>tier - 2</v>
      </c>
      <c r="O1932" t="str">
        <f>VLOOKUP(A1932,'DATA CLEANING 3'!A:D,4,FALSE)</f>
        <v>tier - 3</v>
      </c>
      <c r="P1932" t="str">
        <f>VLOOKUP(A1932,'DATA CLEANING 4'!A:B,2,FALSE)</f>
        <v>R1011</v>
      </c>
      <c r="Q1932">
        <f>VLOOKUP(A1932,'DATA TANSFORMATION 7'!A:F,6,FALSE)</f>
        <v>24</v>
      </c>
    </row>
    <row r="1933" spans="1:17" ht="16" x14ac:dyDescent="0.4">
      <c r="A1933" s="11" t="s">
        <v>855</v>
      </c>
      <c r="B1933" t="str">
        <f>VLOOKUP(A1933,'DATA TRANSFORMATION 1'!A:E,4,FALSE)</f>
        <v>Dibaba</v>
      </c>
      <c r="C1933">
        <f>VLOOKUP(A1933,'MEDICAL EXAMINATIONS'!A:H,2,FALSE)</f>
        <v>25.74</v>
      </c>
      <c r="D1933">
        <f>VLOOKUP(A1933,'MEDICAL EXAMINATIONS'!A:H,3,FALSE)</f>
        <v>5.99</v>
      </c>
      <c r="E1933" t="str">
        <f>VLOOKUP(A1933,'DATA TRANSFORMATION 3'!A:C,2,FALSE)</f>
        <v>No</v>
      </c>
      <c r="F1933" t="str">
        <f>VLOOKUP(A1933,'MEDICAL EXAMINATIONS'!A:H,5,FALSE)</f>
        <v>No</v>
      </c>
      <c r="G1933" t="str">
        <f>VLOOKUP(A1933,'MEDICAL EXAMINATIONS'!A:H,6,FALSE)</f>
        <v>No</v>
      </c>
      <c r="H1933">
        <f>VLOOKUP(A1933,'DATA TRANSFORMATION 2'!A:B,2,FALSE)</f>
        <v>0</v>
      </c>
      <c r="I1933" t="str">
        <f>VLOOKUP(A1933,'DATA TRANSFORMATION 3'!A:C,3,FALSE)</f>
        <v>No</v>
      </c>
      <c r="J1933" t="str">
        <f>VLOOKUP(A1933,'DATA TRANSFORMATION 4'!A:C,3,FALSE)</f>
        <v>Over Weight</v>
      </c>
      <c r="K1933" t="str">
        <f>VLOOKUP(A1933,'DATA TRANSFORMATION 5'!A:C,3,FALSE)</f>
        <v>Prediabetes</v>
      </c>
      <c r="L1933" t="str">
        <f>VLOOKUP(A1933,'DATA TRANSFORMATION 6'!A:E,5,FALSE)</f>
        <v>14-Dec-1975</v>
      </c>
      <c r="M1933" s="20">
        <f>VLOOKUP(A1933,'DATA TRANSFORMATION 8'!A:B,2,FALSE)</f>
        <v>25309.49</v>
      </c>
      <c r="N1933" t="str">
        <f>VLOOKUP(A1933,'DATA CLEANING 3'!A:D,3,FALSE)</f>
        <v>tier - 2</v>
      </c>
      <c r="O1933" t="str">
        <f>VLOOKUP(A1933,'DATA CLEANING 3'!A:D,4,FALSE)</f>
        <v>tier - 1</v>
      </c>
      <c r="P1933" t="str">
        <f>VLOOKUP(A1933,'DATA CLEANING 4'!A:B,2,FALSE)</f>
        <v>R1011</v>
      </c>
      <c r="Q1933">
        <f>VLOOKUP(A1933,'DATA TANSFORMATION 7'!A:F,6,FALSE)</f>
        <v>47</v>
      </c>
    </row>
    <row r="1934" spans="1:17" ht="16" x14ac:dyDescent="0.4">
      <c r="A1934" s="11" t="s">
        <v>853</v>
      </c>
      <c r="B1934" t="str">
        <f>VLOOKUP(A1934,'DATA TRANSFORMATION 1'!A:E,4,FALSE)</f>
        <v>Shilling</v>
      </c>
      <c r="C1934">
        <f>VLOOKUP(A1934,'MEDICAL EXAMINATIONS'!A:H,2,FALSE)</f>
        <v>18.22</v>
      </c>
      <c r="D1934">
        <f>VLOOKUP(A1934,'MEDICAL EXAMINATIONS'!A:H,3,FALSE)</f>
        <v>10.27</v>
      </c>
      <c r="E1934" t="str">
        <f>VLOOKUP(A1934,'DATA TRANSFORMATION 3'!A:C,2,FALSE)</f>
        <v>Yes</v>
      </c>
      <c r="F1934" t="str">
        <f>VLOOKUP(A1934,'MEDICAL EXAMINATIONS'!A:H,5,FALSE)</f>
        <v>No</v>
      </c>
      <c r="G1934" t="str">
        <f>VLOOKUP(A1934,'MEDICAL EXAMINATIONS'!A:H,6,FALSE)</f>
        <v>No</v>
      </c>
      <c r="H1934">
        <f>VLOOKUP(A1934,'DATA TRANSFORMATION 2'!A:B,2,FALSE)</f>
        <v>1</v>
      </c>
      <c r="I1934" t="str">
        <f>VLOOKUP(A1934,'DATA TRANSFORMATION 3'!A:C,3,FALSE)</f>
        <v>No</v>
      </c>
      <c r="J1934" t="str">
        <f>VLOOKUP(A1934,'DATA TRANSFORMATION 4'!A:C,3,FALSE)</f>
        <v>Under Weight</v>
      </c>
      <c r="K1934" t="str">
        <f>VLOOKUP(A1934,'DATA TRANSFORMATION 5'!A:C,3,FALSE)</f>
        <v>Diabetes</v>
      </c>
      <c r="L1934" t="str">
        <f>VLOOKUP(A1934,'DATA TRANSFORMATION 6'!A:E,5,FALSE)</f>
        <v>26-Sep-1972</v>
      </c>
      <c r="M1934" s="20">
        <f>VLOOKUP(A1934,'DATA TRANSFORMATION 8'!A:B,2,FALSE)</f>
        <v>25333.33</v>
      </c>
      <c r="N1934" t="str">
        <f>VLOOKUP(A1934,'DATA CLEANING 3'!A:D,3,FALSE)</f>
        <v>tier - 2</v>
      </c>
      <c r="O1934" t="str">
        <f>VLOOKUP(A1934,'DATA CLEANING 3'!A:D,4,FALSE)</f>
        <v>tier - 2</v>
      </c>
      <c r="P1934" t="str">
        <f>VLOOKUP(A1934,'DATA CLEANING 4'!A:B,2,FALSE)</f>
        <v>R1017</v>
      </c>
      <c r="Q1934">
        <f>VLOOKUP(A1934,'DATA TANSFORMATION 7'!A:F,6,FALSE)</f>
        <v>50</v>
      </c>
    </row>
    <row r="1935" spans="1:17" ht="16" x14ac:dyDescent="0.4">
      <c r="A1935" s="11" t="s">
        <v>851</v>
      </c>
      <c r="B1935" t="str">
        <f>VLOOKUP(A1935,'DATA TRANSFORMATION 1'!A:E,4,FALSE)</f>
        <v>Bashaw</v>
      </c>
      <c r="C1935">
        <f>VLOOKUP(A1935,'MEDICAL EXAMINATIONS'!A:H,2,FALSE)</f>
        <v>26.03</v>
      </c>
      <c r="D1935">
        <f>VLOOKUP(A1935,'MEDICAL EXAMINATIONS'!A:H,3,FALSE)</f>
        <v>5.97</v>
      </c>
      <c r="E1935" t="str">
        <f>VLOOKUP(A1935,'DATA TRANSFORMATION 3'!A:C,2,FALSE)</f>
        <v>No</v>
      </c>
      <c r="F1935" t="str">
        <f>VLOOKUP(A1935,'MEDICAL EXAMINATIONS'!A:H,5,FALSE)</f>
        <v>No</v>
      </c>
      <c r="G1935" t="str">
        <f>VLOOKUP(A1935,'MEDICAL EXAMINATIONS'!A:H,6,FALSE)</f>
        <v>Yes</v>
      </c>
      <c r="H1935">
        <f>VLOOKUP(A1935,'DATA TRANSFORMATION 2'!A:B,2,FALSE)</f>
        <v>1</v>
      </c>
      <c r="I1935" t="str">
        <f>VLOOKUP(A1935,'DATA TRANSFORMATION 3'!A:C,3,FALSE)</f>
        <v>No</v>
      </c>
      <c r="J1935" t="str">
        <f>VLOOKUP(A1935,'DATA TRANSFORMATION 4'!A:C,3,FALSE)</f>
        <v>Over Weight</v>
      </c>
      <c r="K1935" t="str">
        <f>VLOOKUP(A1935,'DATA TRANSFORMATION 5'!A:C,3,FALSE)</f>
        <v>Prediabetes</v>
      </c>
      <c r="L1935" t="str">
        <f>VLOOKUP(A1935,'DATA TRANSFORMATION 6'!A:E,5,FALSE)</f>
        <v>22-Aug-1968</v>
      </c>
      <c r="M1935" s="20">
        <f>VLOOKUP(A1935,'DATA TRANSFORMATION 8'!A:B,2,FALSE)</f>
        <v>25382.3</v>
      </c>
      <c r="N1935" t="str">
        <f>VLOOKUP(A1935,'DATA CLEANING 3'!A:D,3,FALSE)</f>
        <v>tier - 2</v>
      </c>
      <c r="O1935" t="str">
        <f>VLOOKUP(A1935,'DATA CLEANING 3'!A:D,4,FALSE)</f>
        <v>tier - 2</v>
      </c>
      <c r="P1935" t="str">
        <f>VLOOKUP(A1935,'DATA CLEANING 4'!A:B,2,FALSE)</f>
        <v>R1011</v>
      </c>
      <c r="Q1935">
        <f>VLOOKUP(A1935,'DATA TANSFORMATION 7'!A:F,6,FALSE)</f>
        <v>54</v>
      </c>
    </row>
    <row r="1936" spans="1:17" ht="16" x14ac:dyDescent="0.4">
      <c r="A1936" s="11" t="s">
        <v>849</v>
      </c>
      <c r="B1936" t="str">
        <f>VLOOKUP(A1936,'DATA TRANSFORMATION 1'!A:E,4,FALSE)</f>
        <v>Jacob</v>
      </c>
      <c r="C1936">
        <f>VLOOKUP(A1936,'MEDICAL EXAMINATIONS'!A:H,2,FALSE)</f>
        <v>17.29</v>
      </c>
      <c r="D1936">
        <f>VLOOKUP(A1936,'MEDICAL EXAMINATIONS'!A:H,3,FALSE)</f>
        <v>4.9800000000000004</v>
      </c>
      <c r="E1936" t="str">
        <f>VLOOKUP(A1936,'DATA TRANSFORMATION 3'!A:C,2,FALSE)</f>
        <v>No</v>
      </c>
      <c r="F1936" t="str">
        <f>VLOOKUP(A1936,'MEDICAL EXAMINATIONS'!A:H,5,FALSE)</f>
        <v>No</v>
      </c>
      <c r="G1936" t="str">
        <f>VLOOKUP(A1936,'MEDICAL EXAMINATIONS'!A:H,6,FALSE)</f>
        <v>No</v>
      </c>
      <c r="H1936">
        <f>VLOOKUP(A1936,'DATA TRANSFORMATION 2'!A:B,2,FALSE)</f>
        <v>0</v>
      </c>
      <c r="I1936" t="str">
        <f>VLOOKUP(A1936,'DATA TRANSFORMATION 3'!A:C,3,FALSE)</f>
        <v>No</v>
      </c>
      <c r="J1936" t="str">
        <f>VLOOKUP(A1936,'DATA TRANSFORMATION 4'!A:C,3,FALSE)</f>
        <v>Under Weight</v>
      </c>
      <c r="K1936" t="str">
        <f>VLOOKUP(A1936,'DATA TRANSFORMATION 5'!A:C,3,FALSE)</f>
        <v>Normal</v>
      </c>
      <c r="L1936" t="str">
        <f>VLOOKUP(A1936,'DATA TRANSFORMATION 6'!A:E,5,FALSE)</f>
        <v>11-Dec-1968</v>
      </c>
      <c r="M1936" s="20">
        <f>VLOOKUP(A1936,'DATA TRANSFORMATION 8'!A:B,2,FALSE)</f>
        <v>25517.11</v>
      </c>
      <c r="N1936" t="str">
        <f>VLOOKUP(A1936,'DATA CLEANING 3'!A:D,3,FALSE)</f>
        <v>tier - 2</v>
      </c>
      <c r="O1936" t="str">
        <f>VLOOKUP(A1936,'DATA CLEANING 3'!A:D,4,FALSE)</f>
        <v>tier - 3</v>
      </c>
      <c r="P1936" t="str">
        <f>VLOOKUP(A1936,'DATA CLEANING 4'!A:B,2,FALSE)</f>
        <v>R1017</v>
      </c>
      <c r="Q1936">
        <f>VLOOKUP(A1936,'DATA TANSFORMATION 7'!A:F,6,FALSE)</f>
        <v>54</v>
      </c>
    </row>
    <row r="1937" spans="1:17" ht="16" x14ac:dyDescent="0.4">
      <c r="A1937" s="11" t="s">
        <v>847</v>
      </c>
      <c r="B1937" t="str">
        <f>VLOOKUP(A1937,'DATA TRANSFORMATION 1'!A:E,4,FALSE)</f>
        <v>McCutcheon</v>
      </c>
      <c r="C1937">
        <f>VLOOKUP(A1937,'MEDICAL EXAMINATIONS'!A:H,2,FALSE)</f>
        <v>18.170000000000002</v>
      </c>
      <c r="D1937">
        <f>VLOOKUP(A1937,'MEDICAL EXAMINATIONS'!A:H,3,FALSE)</f>
        <v>6.91</v>
      </c>
      <c r="E1937" t="str">
        <f>VLOOKUP(A1937,'DATA TRANSFORMATION 3'!A:C,2,FALSE)</f>
        <v>Yes</v>
      </c>
      <c r="F1937" t="str">
        <f>VLOOKUP(A1937,'MEDICAL EXAMINATIONS'!A:H,5,FALSE)</f>
        <v>No</v>
      </c>
      <c r="G1937" t="str">
        <f>VLOOKUP(A1937,'MEDICAL EXAMINATIONS'!A:H,6,FALSE)</f>
        <v>No</v>
      </c>
      <c r="H1937">
        <f>VLOOKUP(A1937,'DATA TRANSFORMATION 2'!A:B,2,FALSE)</f>
        <v>1</v>
      </c>
      <c r="I1937" t="str">
        <f>VLOOKUP(A1937,'DATA TRANSFORMATION 3'!A:C,3,FALSE)</f>
        <v>No</v>
      </c>
      <c r="J1937" t="str">
        <f>VLOOKUP(A1937,'DATA TRANSFORMATION 4'!A:C,3,FALSE)</f>
        <v>Under Weight</v>
      </c>
      <c r="K1937" t="str">
        <f>VLOOKUP(A1937,'DATA TRANSFORMATION 5'!A:C,3,FALSE)</f>
        <v>Diabetes</v>
      </c>
      <c r="L1937" t="str">
        <f>VLOOKUP(A1937,'DATA TRANSFORMATION 6'!A:E,5,FALSE)</f>
        <v>2-Aug-2001</v>
      </c>
      <c r="M1937" s="20">
        <f>VLOOKUP(A1937,'DATA TRANSFORMATION 8'!A:B,2,FALSE)</f>
        <v>25648.98</v>
      </c>
      <c r="N1937" t="str">
        <f>VLOOKUP(A1937,'DATA CLEANING 3'!A:D,3,FALSE)</f>
        <v>tier - 2</v>
      </c>
      <c r="O1937" t="str">
        <f>VLOOKUP(A1937,'DATA CLEANING 3'!A:D,4,FALSE)</f>
        <v>tier - 1</v>
      </c>
      <c r="P1937" t="str">
        <f>VLOOKUP(A1937,'DATA CLEANING 4'!A:B,2,FALSE)</f>
        <v>R1011</v>
      </c>
      <c r="Q1937">
        <f>VLOOKUP(A1937,'DATA TANSFORMATION 7'!A:F,6,FALSE)</f>
        <v>21</v>
      </c>
    </row>
    <row r="1938" spans="1:17" ht="16" x14ac:dyDescent="0.4">
      <c r="A1938" s="11" t="s">
        <v>845</v>
      </c>
      <c r="B1938" t="str">
        <f>VLOOKUP(A1938,'DATA TRANSFORMATION 1'!A:E,4,FALSE)</f>
        <v>Connor</v>
      </c>
      <c r="C1938">
        <f>VLOOKUP(A1938,'MEDICAL EXAMINATIONS'!A:H,2,FALSE)</f>
        <v>32.54</v>
      </c>
      <c r="D1938">
        <f>VLOOKUP(A1938,'MEDICAL EXAMINATIONS'!A:H,3,FALSE)</f>
        <v>6.38</v>
      </c>
      <c r="E1938" t="str">
        <f>VLOOKUP(A1938,'DATA TRANSFORMATION 3'!A:C,2,FALSE)</f>
        <v>No</v>
      </c>
      <c r="F1938" t="str">
        <f>VLOOKUP(A1938,'MEDICAL EXAMINATIONS'!A:H,5,FALSE)</f>
        <v>yes</v>
      </c>
      <c r="G1938" t="str">
        <f>VLOOKUP(A1938,'MEDICAL EXAMINATIONS'!A:H,6,FALSE)</f>
        <v>No</v>
      </c>
      <c r="H1938">
        <f>VLOOKUP(A1938,'DATA TRANSFORMATION 2'!A:B,2,FALSE)</f>
        <v>1</v>
      </c>
      <c r="I1938" t="str">
        <f>VLOOKUP(A1938,'DATA TRANSFORMATION 3'!A:C,3,FALSE)</f>
        <v>No</v>
      </c>
      <c r="J1938" t="str">
        <f>VLOOKUP(A1938,'DATA TRANSFORMATION 4'!A:C,3,FALSE)</f>
        <v>Obesity</v>
      </c>
      <c r="K1938" t="str">
        <f>VLOOKUP(A1938,'DATA TRANSFORMATION 5'!A:C,3,FALSE)</f>
        <v>Prediabetes</v>
      </c>
      <c r="L1938" t="str">
        <f>VLOOKUP(A1938,'DATA TRANSFORMATION 6'!A:E,5,FALSE)</f>
        <v>17-Jul-1972</v>
      </c>
      <c r="M1938" s="20">
        <f>VLOOKUP(A1938,'DATA TRANSFORMATION 8'!A:B,2,FALSE)</f>
        <v>25656.58</v>
      </c>
      <c r="N1938" t="str">
        <f>VLOOKUP(A1938,'DATA CLEANING 3'!A:D,3,FALSE)</f>
        <v>tier - 2</v>
      </c>
      <c r="O1938" t="str">
        <f>VLOOKUP(A1938,'DATA CLEANING 3'!A:D,4,FALSE)</f>
        <v>tier - 3</v>
      </c>
      <c r="P1938" t="str">
        <f>VLOOKUP(A1938,'DATA CLEANING 4'!A:B,2,FALSE)</f>
        <v>R1024</v>
      </c>
      <c r="Q1938">
        <f>VLOOKUP(A1938,'DATA TANSFORMATION 7'!A:F,6,FALSE)</f>
        <v>50</v>
      </c>
    </row>
    <row r="1939" spans="1:17" ht="16" x14ac:dyDescent="0.4">
      <c r="A1939" s="11" t="s">
        <v>843</v>
      </c>
      <c r="B1939" t="str">
        <f>VLOOKUP(A1939,'DATA TRANSFORMATION 1'!A:E,4,FALSE)</f>
        <v>May</v>
      </c>
      <c r="C1939">
        <f>VLOOKUP(A1939,'MEDICAL EXAMINATIONS'!A:H,2,FALSE)</f>
        <v>30.25</v>
      </c>
      <c r="D1939">
        <f>VLOOKUP(A1939,'MEDICAL EXAMINATIONS'!A:H,3,FALSE)</f>
        <v>4.7699999999999996</v>
      </c>
      <c r="E1939" t="str">
        <f>VLOOKUP(A1939,'DATA TRANSFORMATION 3'!A:C,2,FALSE)</f>
        <v>No</v>
      </c>
      <c r="F1939" t="str">
        <f>VLOOKUP(A1939,'MEDICAL EXAMINATIONS'!A:H,5,FALSE)</f>
        <v>No</v>
      </c>
      <c r="G1939" t="str">
        <f>VLOOKUP(A1939,'MEDICAL EXAMINATIONS'!A:H,6,FALSE)</f>
        <v>No</v>
      </c>
      <c r="H1939">
        <f>VLOOKUP(A1939,'DATA TRANSFORMATION 2'!A:B,2,FALSE)</f>
        <v>0</v>
      </c>
      <c r="I1939" t="str">
        <f>VLOOKUP(A1939,'DATA TRANSFORMATION 3'!A:C,3,FALSE)</f>
        <v>No</v>
      </c>
      <c r="J1939" t="str">
        <f>VLOOKUP(A1939,'DATA TRANSFORMATION 4'!A:C,3,FALSE)</f>
        <v>Obesity</v>
      </c>
      <c r="K1939" t="str">
        <f>VLOOKUP(A1939,'DATA TRANSFORMATION 5'!A:C,3,FALSE)</f>
        <v>Normal</v>
      </c>
      <c r="L1939" t="str">
        <f>VLOOKUP(A1939,'DATA TRANSFORMATION 6'!A:E,5,FALSE)</f>
        <v>21-Aug-1963</v>
      </c>
      <c r="M1939" s="20">
        <f>VLOOKUP(A1939,'DATA TRANSFORMATION 8'!A:B,2,FALSE)</f>
        <v>25678.78</v>
      </c>
      <c r="N1939" t="str">
        <f>VLOOKUP(A1939,'DATA CLEANING 3'!A:D,3,FALSE)</f>
        <v>tier - 2</v>
      </c>
      <c r="O1939" t="str">
        <f>VLOOKUP(A1939,'DATA CLEANING 3'!A:D,4,FALSE)</f>
        <v>tier - 3</v>
      </c>
      <c r="P1939" t="str">
        <f>VLOOKUP(A1939,'DATA CLEANING 4'!A:B,2,FALSE)</f>
        <v>R1012</v>
      </c>
      <c r="Q1939">
        <f>VLOOKUP(A1939,'DATA TANSFORMATION 7'!A:F,6,FALSE)</f>
        <v>59</v>
      </c>
    </row>
    <row r="1940" spans="1:17" ht="16" x14ac:dyDescent="0.4">
      <c r="A1940" s="11" t="s">
        <v>841</v>
      </c>
      <c r="B1940" t="str">
        <f>VLOOKUP(A1940,'DATA TRANSFORMATION 1'!A:E,4,FALSE)</f>
        <v>Geoghegan</v>
      </c>
      <c r="C1940">
        <f>VLOOKUP(A1940,'MEDICAL EXAMINATIONS'!A:H,2,FALSE)</f>
        <v>19.59</v>
      </c>
      <c r="D1940">
        <f>VLOOKUP(A1940,'MEDICAL EXAMINATIONS'!A:H,3,FALSE)</f>
        <v>6.04</v>
      </c>
      <c r="E1940" t="str">
        <f>VLOOKUP(A1940,'DATA TRANSFORMATION 3'!A:C,2,FALSE)</f>
        <v>Yes</v>
      </c>
      <c r="F1940" t="str">
        <f>VLOOKUP(A1940,'MEDICAL EXAMINATIONS'!A:H,5,FALSE)</f>
        <v>No</v>
      </c>
      <c r="G1940" t="str">
        <f>VLOOKUP(A1940,'MEDICAL EXAMINATIONS'!A:H,6,FALSE)</f>
        <v>No</v>
      </c>
      <c r="H1940">
        <f>VLOOKUP(A1940,'DATA TRANSFORMATION 2'!A:B,2,FALSE)</f>
        <v>1</v>
      </c>
      <c r="I1940" t="str">
        <f>VLOOKUP(A1940,'DATA TRANSFORMATION 3'!A:C,3,FALSE)</f>
        <v>No</v>
      </c>
      <c r="J1940" t="str">
        <f>VLOOKUP(A1940,'DATA TRANSFORMATION 4'!A:C,3,FALSE)</f>
        <v>Normal Weight</v>
      </c>
      <c r="K1940" t="str">
        <f>VLOOKUP(A1940,'DATA TRANSFORMATION 5'!A:C,3,FALSE)</f>
        <v>Prediabetes</v>
      </c>
      <c r="L1940" t="str">
        <f>VLOOKUP(A1940,'DATA TRANSFORMATION 6'!A:E,5,FALSE)</f>
        <v>3-Dec-1970</v>
      </c>
      <c r="M1940" s="20">
        <f>VLOOKUP(A1940,'DATA TRANSFORMATION 8'!A:B,2,FALSE)</f>
        <v>25992.82</v>
      </c>
      <c r="N1940" t="str">
        <f>VLOOKUP(A1940,'DATA CLEANING 3'!A:D,3,FALSE)</f>
        <v>tier - 2</v>
      </c>
      <c r="O1940" t="str">
        <f>VLOOKUP(A1940,'DATA CLEANING 3'!A:D,4,FALSE)</f>
        <v>tier - 2</v>
      </c>
      <c r="P1940" t="str">
        <f>VLOOKUP(A1940,'DATA CLEANING 4'!A:B,2,FALSE)</f>
        <v>R1013</v>
      </c>
      <c r="Q1940">
        <f>VLOOKUP(A1940,'DATA TANSFORMATION 7'!A:F,6,FALSE)</f>
        <v>52</v>
      </c>
    </row>
    <row r="1941" spans="1:17" ht="16" x14ac:dyDescent="0.4">
      <c r="A1941" s="11" t="s">
        <v>839</v>
      </c>
      <c r="B1941" t="str">
        <f>VLOOKUP(A1941,'DATA TRANSFORMATION 1'!A:E,4,FALSE)</f>
        <v>McGinn</v>
      </c>
      <c r="C1941">
        <f>VLOOKUP(A1941,'MEDICAL EXAMINATIONS'!A:H,2,FALSE)</f>
        <v>45.9</v>
      </c>
      <c r="D1941">
        <f>VLOOKUP(A1941,'MEDICAL EXAMINATIONS'!A:H,3,FALSE)</f>
        <v>4.3</v>
      </c>
      <c r="E1941" t="str">
        <f>VLOOKUP(A1941,'DATA TRANSFORMATION 3'!A:C,2,FALSE)</f>
        <v>Yes</v>
      </c>
      <c r="F1941" t="str">
        <f>VLOOKUP(A1941,'MEDICAL EXAMINATIONS'!A:H,5,FALSE)</f>
        <v>No</v>
      </c>
      <c r="G1941" t="str">
        <f>VLOOKUP(A1941,'MEDICAL EXAMINATIONS'!A:H,6,FALSE)</f>
        <v>No</v>
      </c>
      <c r="H1941">
        <f>VLOOKUP(A1941,'DATA TRANSFORMATION 2'!A:B,2,FALSE)</f>
        <v>1</v>
      </c>
      <c r="I1941" t="str">
        <f>VLOOKUP(A1941,'DATA TRANSFORMATION 3'!A:C,3,FALSE)</f>
        <v>No</v>
      </c>
      <c r="J1941" t="str">
        <f>VLOOKUP(A1941,'DATA TRANSFORMATION 4'!A:C,3,FALSE)</f>
        <v>Obesity</v>
      </c>
      <c r="K1941" t="str">
        <f>VLOOKUP(A1941,'DATA TRANSFORMATION 5'!A:C,3,FALSE)</f>
        <v>Normal</v>
      </c>
      <c r="L1941" t="str">
        <f>VLOOKUP(A1941,'DATA TRANSFORMATION 6'!A:E,5,FALSE)</f>
        <v>5-Jun-2001</v>
      </c>
      <c r="M1941" s="20">
        <f>VLOOKUP(A1941,'DATA TRANSFORMATION 8'!A:B,2,FALSE)</f>
        <v>26018.95</v>
      </c>
      <c r="N1941" t="str">
        <f>VLOOKUP(A1941,'DATA CLEANING 3'!A:D,3,FALSE)</f>
        <v>tier - 2</v>
      </c>
      <c r="O1941" t="str">
        <f>VLOOKUP(A1941,'DATA CLEANING 3'!A:D,4,FALSE)</f>
        <v>tier - 2</v>
      </c>
      <c r="P1941" t="str">
        <f>VLOOKUP(A1941,'DATA CLEANING 4'!A:B,2,FALSE)</f>
        <v>R1012</v>
      </c>
      <c r="Q1941">
        <f>VLOOKUP(A1941,'DATA TANSFORMATION 7'!A:F,6,FALSE)</f>
        <v>22</v>
      </c>
    </row>
    <row r="1942" spans="1:17" ht="16" x14ac:dyDescent="0.4">
      <c r="A1942" s="11" t="s">
        <v>837</v>
      </c>
      <c r="B1942" t="str">
        <f>VLOOKUP(A1942,'DATA TRANSFORMATION 1'!A:E,4,FALSE)</f>
        <v>Jones</v>
      </c>
      <c r="C1942">
        <f>VLOOKUP(A1942,'MEDICAL EXAMINATIONS'!A:H,2,FALSE)</f>
        <v>17.059999999999999</v>
      </c>
      <c r="D1942">
        <f>VLOOKUP(A1942,'MEDICAL EXAMINATIONS'!A:H,3,FALSE)</f>
        <v>8.75</v>
      </c>
      <c r="E1942" t="str">
        <f>VLOOKUP(A1942,'DATA TRANSFORMATION 3'!A:C,2,FALSE)</f>
        <v>Yes</v>
      </c>
      <c r="F1942" t="str">
        <f>VLOOKUP(A1942,'MEDICAL EXAMINATIONS'!A:H,5,FALSE)</f>
        <v>No</v>
      </c>
      <c r="G1942" t="str">
        <f>VLOOKUP(A1942,'MEDICAL EXAMINATIONS'!A:H,6,FALSE)</f>
        <v>No</v>
      </c>
      <c r="H1942">
        <f>VLOOKUP(A1942,'DATA TRANSFORMATION 2'!A:B,2,FALSE)</f>
        <v>0</v>
      </c>
      <c r="I1942" t="str">
        <f>VLOOKUP(A1942,'DATA TRANSFORMATION 3'!A:C,3,FALSE)</f>
        <v>No</v>
      </c>
      <c r="J1942" t="str">
        <f>VLOOKUP(A1942,'DATA TRANSFORMATION 4'!A:C,3,FALSE)</f>
        <v>Under Weight</v>
      </c>
      <c r="K1942" t="str">
        <f>VLOOKUP(A1942,'DATA TRANSFORMATION 5'!A:C,3,FALSE)</f>
        <v>Diabetes</v>
      </c>
      <c r="L1942" t="str">
        <f>VLOOKUP(A1942,'DATA TRANSFORMATION 6'!A:E,5,FALSE)</f>
        <v>26-Dec-2000</v>
      </c>
      <c r="M1942" s="20">
        <f>VLOOKUP(A1942,'DATA TRANSFORMATION 8'!A:B,2,FALSE)</f>
        <v>26026.97</v>
      </c>
      <c r="N1942" t="str">
        <f>VLOOKUP(A1942,'DATA CLEANING 3'!A:D,3,FALSE)</f>
        <v>tier - 2</v>
      </c>
      <c r="O1942" t="str">
        <f>VLOOKUP(A1942,'DATA CLEANING 3'!A:D,4,FALSE)</f>
        <v>tier - 3</v>
      </c>
      <c r="P1942" t="str">
        <f>VLOOKUP(A1942,'DATA CLEANING 4'!A:B,2,FALSE)</f>
        <v>R1011</v>
      </c>
      <c r="Q1942">
        <f>VLOOKUP(A1942,'DATA TANSFORMATION 7'!A:F,6,FALSE)</f>
        <v>22</v>
      </c>
    </row>
    <row r="1943" spans="1:17" ht="16" x14ac:dyDescent="0.4">
      <c r="A1943" s="11" t="s">
        <v>835</v>
      </c>
      <c r="B1943" t="str">
        <f>VLOOKUP(A1943,'DATA TRANSFORMATION 1'!A:E,4,FALSE)</f>
        <v>Quinteros</v>
      </c>
      <c r="C1943">
        <f>VLOOKUP(A1943,'MEDICAL EXAMINATIONS'!A:H,2,FALSE)</f>
        <v>32.07</v>
      </c>
      <c r="D1943">
        <f>VLOOKUP(A1943,'MEDICAL EXAMINATIONS'!A:H,3,FALSE)</f>
        <v>5.25</v>
      </c>
      <c r="E1943" t="str">
        <f>VLOOKUP(A1943,'DATA TRANSFORMATION 3'!A:C,2,FALSE)</f>
        <v>No</v>
      </c>
      <c r="F1943" t="str">
        <f>VLOOKUP(A1943,'MEDICAL EXAMINATIONS'!A:H,5,FALSE)</f>
        <v>No</v>
      </c>
      <c r="G1943" t="str">
        <f>VLOOKUP(A1943,'MEDICAL EXAMINATIONS'!A:H,6,FALSE)</f>
        <v>Yes</v>
      </c>
      <c r="H1943">
        <f>VLOOKUP(A1943,'DATA TRANSFORMATION 2'!A:B,2,FALSE)</f>
        <v>1</v>
      </c>
      <c r="I1943" t="str">
        <f>VLOOKUP(A1943,'DATA TRANSFORMATION 3'!A:C,3,FALSE)</f>
        <v>No</v>
      </c>
      <c r="J1943" t="str">
        <f>VLOOKUP(A1943,'DATA TRANSFORMATION 4'!A:C,3,FALSE)</f>
        <v>Obesity</v>
      </c>
      <c r="K1943" t="str">
        <f>VLOOKUP(A1943,'DATA TRANSFORMATION 5'!A:C,3,FALSE)</f>
        <v>Normal</v>
      </c>
      <c r="L1943" t="str">
        <f>VLOOKUP(A1943,'DATA TRANSFORMATION 6'!A:E,5,FALSE)</f>
        <v>9-Jul-1966</v>
      </c>
      <c r="M1943" s="20">
        <f>VLOOKUP(A1943,'DATA TRANSFORMATION 8'!A:B,2,FALSE)</f>
        <v>26109.33</v>
      </c>
      <c r="N1943" t="str">
        <f>VLOOKUP(A1943,'DATA CLEANING 3'!A:D,3,FALSE)</f>
        <v>tier - 2</v>
      </c>
      <c r="O1943" t="str">
        <f>VLOOKUP(A1943,'DATA CLEANING 3'!A:D,4,FALSE)</f>
        <v>tier - 3</v>
      </c>
      <c r="P1943" t="str">
        <f>VLOOKUP(A1943,'DATA CLEANING 4'!A:B,2,FALSE)</f>
        <v>R1012</v>
      </c>
      <c r="Q1943">
        <f>VLOOKUP(A1943,'DATA TANSFORMATION 7'!A:F,6,FALSE)</f>
        <v>56</v>
      </c>
    </row>
    <row r="1944" spans="1:17" ht="16" x14ac:dyDescent="0.4">
      <c r="A1944" s="11" t="s">
        <v>833</v>
      </c>
      <c r="B1944" t="str">
        <f>VLOOKUP(A1944,'DATA TRANSFORMATION 1'!A:E,4,FALSE)</f>
        <v>Loenser</v>
      </c>
      <c r="C1944">
        <f>VLOOKUP(A1944,'MEDICAL EXAMINATIONS'!A:H,2,FALSE)</f>
        <v>16.5</v>
      </c>
      <c r="D1944">
        <f>VLOOKUP(A1944,'MEDICAL EXAMINATIONS'!A:H,3,FALSE)</f>
        <v>5.03</v>
      </c>
      <c r="E1944" t="str">
        <f>VLOOKUP(A1944,'DATA TRANSFORMATION 3'!A:C,2,FALSE)</f>
        <v>No</v>
      </c>
      <c r="F1944" t="str">
        <f>VLOOKUP(A1944,'MEDICAL EXAMINATIONS'!A:H,5,FALSE)</f>
        <v>No</v>
      </c>
      <c r="G1944" t="str">
        <f>VLOOKUP(A1944,'MEDICAL EXAMINATIONS'!A:H,6,FALSE)</f>
        <v>No</v>
      </c>
      <c r="H1944">
        <f>VLOOKUP(A1944,'DATA TRANSFORMATION 2'!A:B,2,FALSE)</f>
        <v>1</v>
      </c>
      <c r="I1944" t="str">
        <f>VLOOKUP(A1944,'DATA TRANSFORMATION 3'!A:C,3,FALSE)</f>
        <v>No</v>
      </c>
      <c r="J1944" t="str">
        <f>VLOOKUP(A1944,'DATA TRANSFORMATION 4'!A:C,3,FALSE)</f>
        <v>Under Weight</v>
      </c>
      <c r="K1944" t="str">
        <f>VLOOKUP(A1944,'DATA TRANSFORMATION 5'!A:C,3,FALSE)</f>
        <v>Normal</v>
      </c>
      <c r="L1944" t="str">
        <f>VLOOKUP(A1944,'DATA TRANSFORMATION 6'!A:E,5,FALSE)</f>
        <v>11-Oct-2002</v>
      </c>
      <c r="M1944" s="20">
        <f>VLOOKUP(A1944,'DATA TRANSFORMATION 8'!A:B,2,FALSE)</f>
        <v>26125.67</v>
      </c>
      <c r="N1944" t="str">
        <f>VLOOKUP(A1944,'DATA CLEANING 3'!A:D,3,FALSE)</f>
        <v>tier - 2</v>
      </c>
      <c r="O1944" t="str">
        <f>VLOOKUP(A1944,'DATA CLEANING 3'!A:D,4,FALSE)</f>
        <v>tier - 1</v>
      </c>
      <c r="P1944" t="str">
        <f>VLOOKUP(A1944,'DATA CLEANING 4'!A:B,2,FALSE)</f>
        <v>R1013</v>
      </c>
      <c r="Q1944">
        <f>VLOOKUP(A1944,'DATA TANSFORMATION 7'!A:F,6,FALSE)</f>
        <v>20</v>
      </c>
    </row>
    <row r="1945" spans="1:17" ht="16" x14ac:dyDescent="0.4">
      <c r="A1945" s="11" t="s">
        <v>831</v>
      </c>
      <c r="B1945" t="str">
        <f>VLOOKUP(A1945,'DATA TRANSFORMATION 1'!A:E,4,FALSE)</f>
        <v>Aitken</v>
      </c>
      <c r="C1945">
        <f>VLOOKUP(A1945,'MEDICAL EXAMINATIONS'!A:H,2,FALSE)</f>
        <v>31.4</v>
      </c>
      <c r="D1945">
        <f>VLOOKUP(A1945,'MEDICAL EXAMINATIONS'!A:H,3,FALSE)</f>
        <v>5.88</v>
      </c>
      <c r="E1945" t="str">
        <f>VLOOKUP(A1945,'DATA TRANSFORMATION 3'!A:C,2,FALSE)</f>
        <v>No</v>
      </c>
      <c r="F1945" t="str">
        <f>VLOOKUP(A1945,'MEDICAL EXAMINATIONS'!A:H,5,FALSE)</f>
        <v>No</v>
      </c>
      <c r="G1945" t="str">
        <f>VLOOKUP(A1945,'MEDICAL EXAMINATIONS'!A:H,6,FALSE)</f>
        <v>No</v>
      </c>
      <c r="H1945">
        <f>VLOOKUP(A1945,'DATA TRANSFORMATION 2'!A:B,2,FALSE)</f>
        <v>1</v>
      </c>
      <c r="I1945" t="str">
        <f>VLOOKUP(A1945,'DATA TRANSFORMATION 3'!A:C,3,FALSE)</f>
        <v>No</v>
      </c>
      <c r="J1945" t="str">
        <f>VLOOKUP(A1945,'DATA TRANSFORMATION 4'!A:C,3,FALSE)</f>
        <v>Obesity</v>
      </c>
      <c r="K1945" t="str">
        <f>VLOOKUP(A1945,'DATA TRANSFORMATION 5'!A:C,3,FALSE)</f>
        <v>Prediabetes</v>
      </c>
      <c r="L1945" t="str">
        <f>VLOOKUP(A1945,'DATA TRANSFORMATION 6'!A:E,5,FALSE)</f>
        <v>7-Jul-1973</v>
      </c>
      <c r="M1945" s="20">
        <f>VLOOKUP(A1945,'DATA TRANSFORMATION 8'!A:B,2,FALSE)</f>
        <v>26140.36</v>
      </c>
      <c r="N1945" t="str">
        <f>VLOOKUP(A1945,'DATA CLEANING 3'!A:D,3,FALSE)</f>
        <v>tier - 2</v>
      </c>
      <c r="O1945" t="str">
        <f>VLOOKUP(A1945,'DATA CLEANING 3'!A:D,4,FALSE)</f>
        <v>tier - 3</v>
      </c>
      <c r="P1945" t="str">
        <f>VLOOKUP(A1945,'DATA CLEANING 4'!A:B,2,FALSE)</f>
        <v>R1011</v>
      </c>
      <c r="Q1945">
        <f>VLOOKUP(A1945,'DATA TANSFORMATION 7'!A:F,6,FALSE)</f>
        <v>49</v>
      </c>
    </row>
    <row r="1946" spans="1:17" ht="16" x14ac:dyDescent="0.4">
      <c r="A1946" s="11" t="s">
        <v>829</v>
      </c>
      <c r="B1946" t="str">
        <f>VLOOKUP(A1946,'DATA TRANSFORMATION 1'!A:E,4,FALSE)</f>
        <v>Furrer</v>
      </c>
      <c r="C1946">
        <f>VLOOKUP(A1946,'MEDICAL EXAMINATIONS'!A:H,2,FALSE)</f>
        <v>20.36</v>
      </c>
      <c r="D1946">
        <f>VLOOKUP(A1946,'MEDICAL EXAMINATIONS'!A:H,3,FALSE)</f>
        <v>4.49</v>
      </c>
      <c r="E1946" t="str">
        <f>VLOOKUP(A1946,'DATA TRANSFORMATION 3'!A:C,2,FALSE)</f>
        <v>No</v>
      </c>
      <c r="F1946" t="str">
        <f>VLOOKUP(A1946,'MEDICAL EXAMINATIONS'!A:H,5,FALSE)</f>
        <v>No</v>
      </c>
      <c r="G1946" t="str">
        <f>VLOOKUP(A1946,'MEDICAL EXAMINATIONS'!A:H,6,FALSE)</f>
        <v>No</v>
      </c>
      <c r="H1946">
        <f>VLOOKUP(A1946,'DATA TRANSFORMATION 2'!A:B,2,FALSE)</f>
        <v>0</v>
      </c>
      <c r="I1946" t="str">
        <f>VLOOKUP(A1946,'DATA TRANSFORMATION 3'!A:C,3,FALSE)</f>
        <v>No</v>
      </c>
      <c r="J1946" t="str">
        <f>VLOOKUP(A1946,'DATA TRANSFORMATION 4'!A:C,3,FALSE)</f>
        <v>Normal Weight</v>
      </c>
      <c r="K1946" t="str">
        <f>VLOOKUP(A1946,'DATA TRANSFORMATION 5'!A:C,3,FALSE)</f>
        <v>Normal</v>
      </c>
      <c r="L1946" t="str">
        <f>VLOOKUP(A1946,'DATA TRANSFORMATION 6'!A:E,5,FALSE)</f>
        <v>4-Jun-1975</v>
      </c>
      <c r="M1946" s="20">
        <f>VLOOKUP(A1946,'DATA TRANSFORMATION 8'!A:B,2,FALSE)</f>
        <v>26236.58</v>
      </c>
      <c r="N1946" t="str">
        <f>VLOOKUP(A1946,'DATA CLEANING 3'!A:D,3,FALSE)</f>
        <v>tier - 2</v>
      </c>
      <c r="O1946" t="str">
        <f>VLOOKUP(A1946,'DATA CLEANING 3'!A:D,4,FALSE)</f>
        <v>tier - 1</v>
      </c>
      <c r="P1946" t="str">
        <f>VLOOKUP(A1946,'DATA CLEANING 4'!A:B,2,FALSE)</f>
        <v>R1011</v>
      </c>
      <c r="Q1946">
        <f>VLOOKUP(A1946,'DATA TANSFORMATION 7'!A:F,6,FALSE)</f>
        <v>48</v>
      </c>
    </row>
    <row r="1947" spans="1:17" ht="16" x14ac:dyDescent="0.4">
      <c r="A1947" s="11" t="s">
        <v>827</v>
      </c>
      <c r="B1947" t="str">
        <f>VLOOKUP(A1947,'DATA TRANSFORMATION 1'!A:E,4,FALSE)</f>
        <v>Konigs</v>
      </c>
      <c r="C1947">
        <f>VLOOKUP(A1947,'MEDICAL EXAMINATIONS'!A:H,2,FALSE)</f>
        <v>25.46</v>
      </c>
      <c r="D1947">
        <f>VLOOKUP(A1947,'MEDICAL EXAMINATIONS'!A:H,3,FALSE)</f>
        <v>4.1399999999999997</v>
      </c>
      <c r="E1947" t="str">
        <f>VLOOKUP(A1947,'DATA TRANSFORMATION 3'!A:C,2,FALSE)</f>
        <v>No</v>
      </c>
      <c r="F1947" t="str">
        <f>VLOOKUP(A1947,'MEDICAL EXAMINATIONS'!A:H,5,FALSE)</f>
        <v>No</v>
      </c>
      <c r="G1947" t="str">
        <f>VLOOKUP(A1947,'MEDICAL EXAMINATIONS'!A:H,6,FALSE)</f>
        <v>No</v>
      </c>
      <c r="H1947">
        <f>VLOOKUP(A1947,'DATA TRANSFORMATION 2'!A:B,2,FALSE)</f>
        <v>1</v>
      </c>
      <c r="I1947" t="str">
        <f>VLOOKUP(A1947,'DATA TRANSFORMATION 3'!A:C,3,FALSE)</f>
        <v>No</v>
      </c>
      <c r="J1947" t="str">
        <f>VLOOKUP(A1947,'DATA TRANSFORMATION 4'!A:C,3,FALSE)</f>
        <v>Over Weight</v>
      </c>
      <c r="K1947" t="str">
        <f>VLOOKUP(A1947,'DATA TRANSFORMATION 5'!A:C,3,FALSE)</f>
        <v>Normal</v>
      </c>
      <c r="L1947" t="str">
        <f>VLOOKUP(A1947,'DATA TRANSFORMATION 6'!A:E,5,FALSE)</f>
        <v>5-Dec-2004</v>
      </c>
      <c r="M1947" s="20">
        <f>VLOOKUP(A1947,'DATA TRANSFORMATION 8'!A:B,2,FALSE)</f>
        <v>26316.59</v>
      </c>
      <c r="N1947" t="str">
        <f>VLOOKUP(A1947,'DATA CLEANING 3'!A:D,3,FALSE)</f>
        <v>tier - 2</v>
      </c>
      <c r="O1947" t="str">
        <f>VLOOKUP(A1947,'DATA CLEANING 3'!A:D,4,FALSE)</f>
        <v>tier - 3</v>
      </c>
      <c r="P1947" t="str">
        <f>VLOOKUP(A1947,'DATA CLEANING 4'!A:B,2,FALSE)</f>
        <v>R1011</v>
      </c>
      <c r="Q1947">
        <f>VLOOKUP(A1947,'DATA TANSFORMATION 7'!A:F,6,FALSE)</f>
        <v>18</v>
      </c>
    </row>
    <row r="1948" spans="1:17" ht="16" x14ac:dyDescent="0.4">
      <c r="A1948" s="11" t="s">
        <v>825</v>
      </c>
      <c r="B1948" t="str">
        <f>VLOOKUP(A1948,'DATA TRANSFORMATION 1'!A:E,4,FALSE)</f>
        <v>Tesdahl</v>
      </c>
      <c r="C1948">
        <f>VLOOKUP(A1948,'MEDICAL EXAMINATIONS'!A:H,2,FALSE)</f>
        <v>17.09</v>
      </c>
      <c r="D1948">
        <f>VLOOKUP(A1948,'MEDICAL EXAMINATIONS'!A:H,3,FALSE)</f>
        <v>5.8</v>
      </c>
      <c r="E1948" t="str">
        <f>VLOOKUP(A1948,'DATA TRANSFORMATION 3'!A:C,2,FALSE)</f>
        <v>Yes</v>
      </c>
      <c r="F1948" t="str">
        <f>VLOOKUP(A1948,'MEDICAL EXAMINATIONS'!A:H,5,FALSE)</f>
        <v>No</v>
      </c>
      <c r="G1948" t="str">
        <f>VLOOKUP(A1948,'MEDICAL EXAMINATIONS'!A:H,6,FALSE)</f>
        <v>No</v>
      </c>
      <c r="H1948">
        <f>VLOOKUP(A1948,'DATA TRANSFORMATION 2'!A:B,2,FALSE)</f>
        <v>0</v>
      </c>
      <c r="I1948" t="str">
        <f>VLOOKUP(A1948,'DATA TRANSFORMATION 3'!A:C,3,FALSE)</f>
        <v>No</v>
      </c>
      <c r="J1948" t="str">
        <f>VLOOKUP(A1948,'DATA TRANSFORMATION 4'!A:C,3,FALSE)</f>
        <v>Under Weight</v>
      </c>
      <c r="K1948" t="str">
        <f>VLOOKUP(A1948,'DATA TRANSFORMATION 5'!A:C,3,FALSE)</f>
        <v>Prediabetes</v>
      </c>
      <c r="L1948" t="str">
        <f>VLOOKUP(A1948,'DATA TRANSFORMATION 6'!A:E,5,FALSE)</f>
        <v>21-Sep-1974</v>
      </c>
      <c r="M1948" s="20">
        <f>VLOOKUP(A1948,'DATA TRANSFORMATION 8'!A:B,2,FALSE)</f>
        <v>26392.26</v>
      </c>
      <c r="N1948" t="str">
        <f>VLOOKUP(A1948,'DATA CLEANING 3'!A:D,3,FALSE)</f>
        <v>tier - 2</v>
      </c>
      <c r="O1948" t="str">
        <f>VLOOKUP(A1948,'DATA CLEANING 3'!A:D,4,FALSE)</f>
        <v>tier - 2</v>
      </c>
      <c r="P1948" t="str">
        <f>VLOOKUP(A1948,'DATA CLEANING 4'!A:B,2,FALSE)</f>
        <v>R1024</v>
      </c>
      <c r="Q1948">
        <f>VLOOKUP(A1948,'DATA TANSFORMATION 7'!A:F,6,FALSE)</f>
        <v>48</v>
      </c>
    </row>
    <row r="1949" spans="1:17" ht="16" x14ac:dyDescent="0.4">
      <c r="A1949" s="11" t="s">
        <v>823</v>
      </c>
      <c r="B1949" t="str">
        <f>VLOOKUP(A1949,'DATA TRANSFORMATION 1'!A:E,4,FALSE)</f>
        <v>Engel</v>
      </c>
      <c r="C1949">
        <f>VLOOKUP(A1949,'MEDICAL EXAMINATIONS'!A:H,2,FALSE)</f>
        <v>20.83</v>
      </c>
      <c r="D1949">
        <f>VLOOKUP(A1949,'MEDICAL EXAMINATIONS'!A:H,3,FALSE)</f>
        <v>5.12</v>
      </c>
      <c r="E1949" t="str">
        <f>VLOOKUP(A1949,'DATA TRANSFORMATION 3'!A:C,2,FALSE)</f>
        <v>No</v>
      </c>
      <c r="F1949" t="str">
        <f>VLOOKUP(A1949,'MEDICAL EXAMINATIONS'!A:H,5,FALSE)</f>
        <v>No</v>
      </c>
      <c r="G1949" t="str">
        <f>VLOOKUP(A1949,'MEDICAL EXAMINATIONS'!A:H,6,FALSE)</f>
        <v>No</v>
      </c>
      <c r="H1949">
        <f>VLOOKUP(A1949,'DATA TRANSFORMATION 2'!A:B,2,FALSE)</f>
        <v>0</v>
      </c>
      <c r="I1949" t="str">
        <f>VLOOKUP(A1949,'DATA TRANSFORMATION 3'!A:C,3,FALSE)</f>
        <v>No</v>
      </c>
      <c r="J1949" t="str">
        <f>VLOOKUP(A1949,'DATA TRANSFORMATION 4'!A:C,3,FALSE)</f>
        <v>Normal Weight</v>
      </c>
      <c r="K1949" t="str">
        <f>VLOOKUP(A1949,'DATA TRANSFORMATION 5'!A:C,3,FALSE)</f>
        <v>Normal</v>
      </c>
      <c r="L1949" t="str">
        <f>VLOOKUP(A1949,'DATA TRANSFORMATION 6'!A:E,5,FALSE)</f>
        <v>27-Aug-1970</v>
      </c>
      <c r="M1949" s="20">
        <f>VLOOKUP(A1949,'DATA TRANSFORMATION 8'!A:B,2,FALSE)</f>
        <v>26467.1</v>
      </c>
      <c r="N1949" t="str">
        <f>VLOOKUP(A1949,'DATA CLEANING 3'!A:D,3,FALSE)</f>
        <v>tier - 2</v>
      </c>
      <c r="O1949" t="str">
        <f>VLOOKUP(A1949,'DATA CLEANING 3'!A:D,4,FALSE)</f>
        <v>tier - 3</v>
      </c>
      <c r="P1949" t="str">
        <f>VLOOKUP(A1949,'DATA CLEANING 4'!A:B,2,FALSE)</f>
        <v>R1012</v>
      </c>
      <c r="Q1949">
        <f>VLOOKUP(A1949,'DATA TANSFORMATION 7'!A:F,6,FALSE)</f>
        <v>52</v>
      </c>
    </row>
    <row r="1950" spans="1:17" ht="16" x14ac:dyDescent="0.4">
      <c r="A1950" s="11" t="s">
        <v>821</v>
      </c>
      <c r="B1950" t="str">
        <f>VLOOKUP(A1950,'DATA TRANSFORMATION 1'!A:E,4,FALSE)</f>
        <v>Kuck</v>
      </c>
      <c r="C1950">
        <f>VLOOKUP(A1950,'MEDICAL EXAMINATIONS'!A:H,2,FALSE)</f>
        <v>18.920000000000002</v>
      </c>
      <c r="D1950">
        <f>VLOOKUP(A1950,'MEDICAL EXAMINATIONS'!A:H,3,FALSE)</f>
        <v>5.98</v>
      </c>
      <c r="E1950" t="str">
        <f>VLOOKUP(A1950,'DATA TRANSFORMATION 3'!A:C,2,FALSE)</f>
        <v>Yes</v>
      </c>
      <c r="F1950" t="str">
        <f>VLOOKUP(A1950,'MEDICAL EXAMINATIONS'!A:H,5,FALSE)</f>
        <v>No</v>
      </c>
      <c r="G1950" t="str">
        <f>VLOOKUP(A1950,'MEDICAL EXAMINATIONS'!A:H,6,FALSE)</f>
        <v>No</v>
      </c>
      <c r="H1950">
        <f>VLOOKUP(A1950,'DATA TRANSFORMATION 2'!A:B,2,FALSE)</f>
        <v>1</v>
      </c>
      <c r="I1950" t="str">
        <f>VLOOKUP(A1950,'DATA TRANSFORMATION 3'!A:C,3,FALSE)</f>
        <v>No</v>
      </c>
      <c r="J1950" t="str">
        <f>VLOOKUP(A1950,'DATA TRANSFORMATION 4'!A:C,3,FALSE)</f>
        <v>Normal Weight</v>
      </c>
      <c r="K1950" t="str">
        <f>VLOOKUP(A1950,'DATA TRANSFORMATION 5'!A:C,3,FALSE)</f>
        <v>Prediabetes</v>
      </c>
      <c r="L1950" t="str">
        <f>VLOOKUP(A1950,'DATA TRANSFORMATION 6'!A:E,5,FALSE)</f>
        <v>5-Sep-2004</v>
      </c>
      <c r="M1950" s="20">
        <f>VLOOKUP(A1950,'DATA TRANSFORMATION 8'!A:B,2,FALSE)</f>
        <v>26479.4</v>
      </c>
      <c r="N1950" t="str">
        <f>VLOOKUP(A1950,'DATA CLEANING 3'!A:D,3,FALSE)</f>
        <v>tier - 2</v>
      </c>
      <c r="O1950" t="str">
        <f>VLOOKUP(A1950,'DATA CLEANING 3'!A:D,4,FALSE)</f>
        <v>tier - 2</v>
      </c>
      <c r="P1950" t="str">
        <f>VLOOKUP(A1950,'DATA CLEANING 4'!A:B,2,FALSE)</f>
        <v>R1011</v>
      </c>
      <c r="Q1950">
        <f>VLOOKUP(A1950,'DATA TANSFORMATION 7'!A:F,6,FALSE)</f>
        <v>18</v>
      </c>
    </row>
    <row r="1951" spans="1:17" ht="16" x14ac:dyDescent="0.4">
      <c r="A1951" s="11" t="s">
        <v>819</v>
      </c>
      <c r="B1951" t="str">
        <f>VLOOKUP(A1951,'DATA TRANSFORMATION 1'!A:E,4,FALSE)</f>
        <v>Dillon</v>
      </c>
      <c r="C1951">
        <f>VLOOKUP(A1951,'MEDICAL EXAMINATIONS'!A:H,2,FALSE)</f>
        <v>37.1</v>
      </c>
      <c r="D1951">
        <f>VLOOKUP(A1951,'MEDICAL EXAMINATIONS'!A:H,3,FALSE)</f>
        <v>5.46</v>
      </c>
      <c r="E1951" t="str">
        <f>VLOOKUP(A1951,'DATA TRANSFORMATION 3'!A:C,2,FALSE)</f>
        <v>No</v>
      </c>
      <c r="F1951" t="str">
        <f>VLOOKUP(A1951,'MEDICAL EXAMINATIONS'!A:H,5,FALSE)</f>
        <v>No</v>
      </c>
      <c r="G1951" t="str">
        <f>VLOOKUP(A1951,'MEDICAL EXAMINATIONS'!A:H,6,FALSE)</f>
        <v>No</v>
      </c>
      <c r="H1951">
        <f>VLOOKUP(A1951,'DATA TRANSFORMATION 2'!A:B,2,FALSE)</f>
        <v>0</v>
      </c>
      <c r="I1951" t="str">
        <f>VLOOKUP(A1951,'DATA TRANSFORMATION 3'!A:C,3,FALSE)</f>
        <v>No</v>
      </c>
      <c r="J1951" t="str">
        <f>VLOOKUP(A1951,'DATA TRANSFORMATION 4'!A:C,3,FALSE)</f>
        <v>Obesity</v>
      </c>
      <c r="K1951" t="str">
        <f>VLOOKUP(A1951,'DATA TRANSFORMATION 5'!A:C,3,FALSE)</f>
        <v>Normal</v>
      </c>
      <c r="L1951" t="str">
        <f>VLOOKUP(A1951,'DATA TRANSFORMATION 6'!A:E,5,FALSE)</f>
        <v>22-Jul-1988</v>
      </c>
      <c r="M1951" s="20">
        <f>VLOOKUP(A1951,'DATA TRANSFORMATION 8'!A:B,2,FALSE)</f>
        <v>26607.89</v>
      </c>
      <c r="N1951" t="str">
        <f>VLOOKUP(A1951,'DATA CLEANING 3'!A:D,3,FALSE)</f>
        <v>tier - 2</v>
      </c>
      <c r="O1951" t="str">
        <f>VLOOKUP(A1951,'DATA CLEANING 3'!A:D,4,FALSE)</f>
        <v>tier - 1</v>
      </c>
      <c r="P1951" t="str">
        <f>VLOOKUP(A1951,'DATA CLEANING 4'!A:B,2,FALSE)</f>
        <v>R1011</v>
      </c>
      <c r="Q1951">
        <f>VLOOKUP(A1951,'DATA TANSFORMATION 7'!A:F,6,FALSE)</f>
        <v>34</v>
      </c>
    </row>
    <row r="1952" spans="1:17" ht="16" x14ac:dyDescent="0.4">
      <c r="A1952" s="11" t="s">
        <v>817</v>
      </c>
      <c r="B1952" t="str">
        <f>VLOOKUP(A1952,'DATA TRANSFORMATION 1'!A:E,4,FALSE)</f>
        <v>Neuschel</v>
      </c>
      <c r="C1952">
        <f>VLOOKUP(A1952,'MEDICAL EXAMINATIONS'!A:H,2,FALSE)</f>
        <v>22.515000000000001</v>
      </c>
      <c r="D1952">
        <f>VLOOKUP(A1952,'MEDICAL EXAMINATIONS'!A:H,3,FALSE)</f>
        <v>4.91</v>
      </c>
      <c r="E1952" t="str">
        <f>VLOOKUP(A1952,'DATA TRANSFORMATION 3'!A:C,2,FALSE)</f>
        <v>Yes</v>
      </c>
      <c r="F1952" t="str">
        <f>VLOOKUP(A1952,'MEDICAL EXAMINATIONS'!A:H,5,FALSE)</f>
        <v>No</v>
      </c>
      <c r="G1952" t="str">
        <f>VLOOKUP(A1952,'MEDICAL EXAMINATIONS'!A:H,6,FALSE)</f>
        <v>Yes</v>
      </c>
      <c r="H1952">
        <f>VLOOKUP(A1952,'DATA TRANSFORMATION 2'!A:B,2,FALSE)</f>
        <v>1</v>
      </c>
      <c r="I1952" t="str">
        <f>VLOOKUP(A1952,'DATA TRANSFORMATION 3'!A:C,3,FALSE)</f>
        <v>No</v>
      </c>
      <c r="J1952" t="str">
        <f>VLOOKUP(A1952,'DATA TRANSFORMATION 4'!A:C,3,FALSE)</f>
        <v>Normal Weight</v>
      </c>
      <c r="K1952" t="str">
        <f>VLOOKUP(A1952,'DATA TRANSFORMATION 5'!A:C,3,FALSE)</f>
        <v>Normal</v>
      </c>
      <c r="L1952" t="str">
        <f>VLOOKUP(A1952,'DATA TRANSFORMATION 6'!A:E,5,FALSE)</f>
        <v>22-Aug-1991</v>
      </c>
      <c r="M1952" s="20">
        <f>VLOOKUP(A1952,'DATA TRANSFORMATION 8'!A:B,2,FALSE)</f>
        <v>26912.560000000001</v>
      </c>
      <c r="N1952" t="str">
        <f>VLOOKUP(A1952,'DATA CLEANING 3'!A:D,3,FALSE)</f>
        <v>tier - 2</v>
      </c>
      <c r="O1952" t="str">
        <f>VLOOKUP(A1952,'DATA CLEANING 3'!A:D,4,FALSE)</f>
        <v>tier - 2</v>
      </c>
      <c r="P1952" t="str">
        <f>VLOOKUP(A1952,'DATA CLEANING 4'!A:B,2,FALSE)</f>
        <v>R1011</v>
      </c>
      <c r="Q1952">
        <f>VLOOKUP(A1952,'DATA TANSFORMATION 7'!A:F,6,FALSE)</f>
        <v>31</v>
      </c>
    </row>
    <row r="1953" spans="1:17" ht="16" x14ac:dyDescent="0.4">
      <c r="A1953" s="11" t="s">
        <v>815</v>
      </c>
      <c r="B1953" t="str">
        <f>VLOOKUP(A1953,'DATA TRANSFORMATION 1'!A:E,4,FALSE)</f>
        <v>Rosales Ramirez</v>
      </c>
      <c r="C1953">
        <f>VLOOKUP(A1953,'MEDICAL EXAMINATIONS'!A:H,2,FALSE)</f>
        <v>32.700000000000003</v>
      </c>
      <c r="D1953">
        <f>VLOOKUP(A1953,'MEDICAL EXAMINATIONS'!A:H,3,FALSE)</f>
        <v>4.66</v>
      </c>
      <c r="E1953" t="str">
        <f>VLOOKUP(A1953,'DATA TRANSFORMATION 3'!A:C,2,FALSE)</f>
        <v>No</v>
      </c>
      <c r="F1953" t="str">
        <f>VLOOKUP(A1953,'MEDICAL EXAMINATIONS'!A:H,5,FALSE)</f>
        <v>No</v>
      </c>
      <c r="G1953" t="str">
        <f>VLOOKUP(A1953,'MEDICAL EXAMINATIONS'!A:H,6,FALSE)</f>
        <v>No</v>
      </c>
      <c r="H1953">
        <f>VLOOKUP(A1953,'DATA TRANSFORMATION 2'!A:B,2,FALSE)</f>
        <v>0</v>
      </c>
      <c r="I1953" t="str">
        <f>VLOOKUP(A1953,'DATA TRANSFORMATION 3'!A:C,3,FALSE)</f>
        <v>No</v>
      </c>
      <c r="J1953" t="str">
        <f>VLOOKUP(A1953,'DATA TRANSFORMATION 4'!A:C,3,FALSE)</f>
        <v>Obesity</v>
      </c>
      <c r="K1953" t="str">
        <f>VLOOKUP(A1953,'DATA TRANSFORMATION 5'!A:C,3,FALSE)</f>
        <v>Normal</v>
      </c>
      <c r="L1953" t="str">
        <f>VLOOKUP(A1953,'DATA TRANSFORMATION 6'!A:E,5,FALSE)</f>
        <v>25-Dec-1958</v>
      </c>
      <c r="M1953" s="20">
        <f>VLOOKUP(A1953,'DATA TRANSFORMATION 8'!A:B,2,FALSE)</f>
        <v>26926.51</v>
      </c>
      <c r="N1953" t="str">
        <f>VLOOKUP(A1953,'DATA CLEANING 3'!A:D,3,FALSE)</f>
        <v>tier - 2</v>
      </c>
      <c r="O1953" t="str">
        <f>VLOOKUP(A1953,'DATA CLEANING 3'!A:D,4,FALSE)</f>
        <v>tier - 1</v>
      </c>
      <c r="P1953" t="str">
        <f>VLOOKUP(A1953,'DATA CLEANING 4'!A:B,2,FALSE)</f>
        <v>R1013</v>
      </c>
      <c r="Q1953">
        <f>VLOOKUP(A1953,'DATA TANSFORMATION 7'!A:F,6,FALSE)</f>
        <v>64</v>
      </c>
    </row>
    <row r="1954" spans="1:17" ht="16" x14ac:dyDescent="0.4">
      <c r="A1954" s="11" t="s">
        <v>813</v>
      </c>
      <c r="B1954" t="str">
        <f>VLOOKUP(A1954,'DATA TRANSFORMATION 1'!A:E,4,FALSE)</f>
        <v>Marquez</v>
      </c>
      <c r="C1954">
        <f>VLOOKUP(A1954,'MEDICAL EXAMINATIONS'!A:H,2,FALSE)</f>
        <v>17.75</v>
      </c>
      <c r="D1954">
        <f>VLOOKUP(A1954,'MEDICAL EXAMINATIONS'!A:H,3,FALSE)</f>
        <v>6.8</v>
      </c>
      <c r="E1954" t="str">
        <f>VLOOKUP(A1954,'DATA TRANSFORMATION 3'!A:C,2,FALSE)</f>
        <v>Yes</v>
      </c>
      <c r="F1954" t="str">
        <f>VLOOKUP(A1954,'MEDICAL EXAMINATIONS'!A:H,5,FALSE)</f>
        <v>No</v>
      </c>
      <c r="G1954" t="str">
        <f>VLOOKUP(A1954,'MEDICAL EXAMINATIONS'!A:H,6,FALSE)</f>
        <v>No</v>
      </c>
      <c r="H1954">
        <f>VLOOKUP(A1954,'DATA TRANSFORMATION 2'!A:B,2,FALSE)</f>
        <v>1</v>
      </c>
      <c r="I1954" t="str">
        <f>VLOOKUP(A1954,'DATA TRANSFORMATION 3'!A:C,3,FALSE)</f>
        <v>No</v>
      </c>
      <c r="J1954" t="str">
        <f>VLOOKUP(A1954,'DATA TRANSFORMATION 4'!A:C,3,FALSE)</f>
        <v>Under Weight</v>
      </c>
      <c r="K1954" t="str">
        <f>VLOOKUP(A1954,'DATA TRANSFORMATION 5'!A:C,3,FALSE)</f>
        <v>Diabetes</v>
      </c>
      <c r="L1954" t="str">
        <f>VLOOKUP(A1954,'DATA TRANSFORMATION 6'!A:E,5,FALSE)</f>
        <v>17-Jun-2002</v>
      </c>
      <c r="M1954" s="20">
        <f>VLOOKUP(A1954,'DATA TRANSFORMATION 8'!A:B,2,FALSE)</f>
        <v>26927.69</v>
      </c>
      <c r="N1954" t="str">
        <f>VLOOKUP(A1954,'DATA CLEANING 3'!A:D,3,FALSE)</f>
        <v>tier - 2</v>
      </c>
      <c r="O1954" t="str">
        <f>VLOOKUP(A1954,'DATA CLEANING 3'!A:D,4,FALSE)</f>
        <v>tier - 2</v>
      </c>
      <c r="P1954" t="str">
        <f>VLOOKUP(A1954,'DATA CLEANING 4'!A:B,2,FALSE)</f>
        <v>R1011</v>
      </c>
      <c r="Q1954">
        <f>VLOOKUP(A1954,'DATA TANSFORMATION 7'!A:F,6,FALSE)</f>
        <v>20</v>
      </c>
    </row>
    <row r="1955" spans="1:17" ht="16" x14ac:dyDescent="0.4">
      <c r="A1955" s="11" t="s">
        <v>811</v>
      </c>
      <c r="B1955" t="str">
        <f>VLOOKUP(A1955,'DATA TRANSFORMATION 1'!A:E,4,FALSE)</f>
        <v>Green</v>
      </c>
      <c r="C1955">
        <f>VLOOKUP(A1955,'MEDICAL EXAMINATIONS'!A:H,2,FALSE)</f>
        <v>33.630000000000003</v>
      </c>
      <c r="D1955">
        <f>VLOOKUP(A1955,'MEDICAL EXAMINATIONS'!A:H,3,FALSE)</f>
        <v>4.47</v>
      </c>
      <c r="E1955" t="str">
        <f>VLOOKUP(A1955,'DATA TRANSFORMATION 3'!A:C,2,FALSE)</f>
        <v>Yes</v>
      </c>
      <c r="F1955" t="str">
        <f>VLOOKUP(A1955,'MEDICAL EXAMINATIONS'!A:H,5,FALSE)</f>
        <v>No</v>
      </c>
      <c r="G1955" t="str">
        <f>VLOOKUP(A1955,'MEDICAL EXAMINATIONS'!A:H,6,FALSE)</f>
        <v>No</v>
      </c>
      <c r="H1955">
        <f>VLOOKUP(A1955,'DATA TRANSFORMATION 2'!A:B,2,FALSE)</f>
        <v>0</v>
      </c>
      <c r="I1955" t="str">
        <f>VLOOKUP(A1955,'DATA TRANSFORMATION 3'!A:C,3,FALSE)</f>
        <v>No</v>
      </c>
      <c r="J1955" t="str">
        <f>VLOOKUP(A1955,'DATA TRANSFORMATION 4'!A:C,3,FALSE)</f>
        <v>Obesity</v>
      </c>
      <c r="K1955" t="str">
        <f>VLOOKUP(A1955,'DATA TRANSFORMATION 5'!A:C,3,FALSE)</f>
        <v>Normal</v>
      </c>
      <c r="L1955" t="str">
        <f>VLOOKUP(A1955,'DATA TRANSFORMATION 6'!A:E,5,FALSE)</f>
        <v>9-Nov-2000</v>
      </c>
      <c r="M1955" s="20">
        <f>VLOOKUP(A1955,'DATA TRANSFORMATION 8'!A:B,2,FALSE)</f>
        <v>26936.98</v>
      </c>
      <c r="N1955" t="str">
        <f>VLOOKUP(A1955,'DATA CLEANING 3'!A:D,3,FALSE)</f>
        <v>tier - 2</v>
      </c>
      <c r="O1955" t="str">
        <f>VLOOKUP(A1955,'DATA CLEANING 3'!A:D,4,FALSE)</f>
        <v>tier - 3</v>
      </c>
      <c r="P1955" t="str">
        <f>VLOOKUP(A1955,'DATA CLEANING 4'!A:B,2,FALSE)</f>
        <v>R1011</v>
      </c>
      <c r="Q1955">
        <f>VLOOKUP(A1955,'DATA TANSFORMATION 7'!A:F,6,FALSE)</f>
        <v>22</v>
      </c>
    </row>
    <row r="1956" spans="1:17" ht="16" x14ac:dyDescent="0.4">
      <c r="A1956" s="11" t="s">
        <v>809</v>
      </c>
      <c r="B1956" t="str">
        <f>VLOOKUP(A1956,'DATA TRANSFORMATION 1'!A:E,4,FALSE)</f>
        <v>Schubel</v>
      </c>
      <c r="C1956">
        <f>VLOOKUP(A1956,'MEDICAL EXAMINATIONS'!A:H,2,FALSE)</f>
        <v>34.799999999999997</v>
      </c>
      <c r="D1956">
        <f>VLOOKUP(A1956,'MEDICAL EXAMINATIONS'!A:H,3,FALSE)</f>
        <v>4.08</v>
      </c>
      <c r="E1956" t="str">
        <f>VLOOKUP(A1956,'DATA TRANSFORMATION 3'!A:C,2,FALSE)</f>
        <v>Yes</v>
      </c>
      <c r="F1956" t="str">
        <f>VLOOKUP(A1956,'MEDICAL EXAMINATIONS'!A:H,5,FALSE)</f>
        <v>No</v>
      </c>
      <c r="G1956" t="str">
        <f>VLOOKUP(A1956,'MEDICAL EXAMINATIONS'!A:H,6,FALSE)</f>
        <v>No</v>
      </c>
      <c r="H1956">
        <f>VLOOKUP(A1956,'DATA TRANSFORMATION 2'!A:B,2,FALSE)</f>
        <v>1</v>
      </c>
      <c r="I1956" t="str">
        <f>VLOOKUP(A1956,'DATA TRANSFORMATION 3'!A:C,3,FALSE)</f>
        <v>No</v>
      </c>
      <c r="J1956" t="str">
        <f>VLOOKUP(A1956,'DATA TRANSFORMATION 4'!A:C,3,FALSE)</f>
        <v>Obesity</v>
      </c>
      <c r="K1956" t="str">
        <f>VLOOKUP(A1956,'DATA TRANSFORMATION 5'!A:C,3,FALSE)</f>
        <v>Normal</v>
      </c>
      <c r="L1956" t="str">
        <f>VLOOKUP(A1956,'DATA TRANSFORMATION 6'!A:E,5,FALSE)</f>
        <v>9-Jul-1960</v>
      </c>
      <c r="M1956" s="20">
        <f>VLOOKUP(A1956,'DATA TRANSFORMATION 8'!A:B,2,FALSE)</f>
        <v>27000.98</v>
      </c>
      <c r="N1956" t="str">
        <f>VLOOKUP(A1956,'DATA CLEANING 3'!A:D,3,FALSE)</f>
        <v>tier - 2</v>
      </c>
      <c r="O1956" t="str">
        <f>VLOOKUP(A1956,'DATA CLEANING 3'!A:D,4,FALSE)</f>
        <v>tier - 2</v>
      </c>
      <c r="P1956" t="str">
        <f>VLOOKUP(A1956,'DATA CLEANING 4'!A:B,2,FALSE)</f>
        <v>R1013</v>
      </c>
      <c r="Q1956">
        <f>VLOOKUP(A1956,'DATA TANSFORMATION 7'!A:F,6,FALSE)</f>
        <v>62</v>
      </c>
    </row>
    <row r="1957" spans="1:17" ht="16" x14ac:dyDescent="0.4">
      <c r="A1957" s="11" t="s">
        <v>807</v>
      </c>
      <c r="B1957" t="str">
        <f>VLOOKUP(A1957,'DATA TRANSFORMATION 1'!A:E,4,FALSE)</f>
        <v>Jimenez</v>
      </c>
      <c r="C1957">
        <f>VLOOKUP(A1957,'MEDICAL EXAMINATIONS'!A:H,2,FALSE)</f>
        <v>16.809999999999999</v>
      </c>
      <c r="D1957">
        <f>VLOOKUP(A1957,'MEDICAL EXAMINATIONS'!A:H,3,FALSE)</f>
        <v>5.51</v>
      </c>
      <c r="E1957" t="str">
        <f>VLOOKUP(A1957,'DATA TRANSFORMATION 3'!A:C,2,FALSE)</f>
        <v>Yes</v>
      </c>
      <c r="F1957" t="str">
        <f>VLOOKUP(A1957,'MEDICAL EXAMINATIONS'!A:H,5,FALSE)</f>
        <v>No</v>
      </c>
      <c r="G1957" t="str">
        <f>VLOOKUP(A1957,'MEDICAL EXAMINATIONS'!A:H,6,FALSE)</f>
        <v>No</v>
      </c>
      <c r="H1957">
        <f>VLOOKUP(A1957,'DATA TRANSFORMATION 2'!A:B,2,FALSE)</f>
        <v>1</v>
      </c>
      <c r="I1957" t="str">
        <f>VLOOKUP(A1957,'DATA TRANSFORMATION 3'!A:C,3,FALSE)</f>
        <v>No</v>
      </c>
      <c r="J1957" t="str">
        <f>VLOOKUP(A1957,'DATA TRANSFORMATION 4'!A:C,3,FALSE)</f>
        <v>Under Weight</v>
      </c>
      <c r="K1957" t="str">
        <f>VLOOKUP(A1957,'DATA TRANSFORMATION 5'!A:C,3,FALSE)</f>
        <v>Normal</v>
      </c>
      <c r="L1957" t="str">
        <f>VLOOKUP(A1957,'DATA TRANSFORMATION 6'!A:E,5,FALSE)</f>
        <v>30-Jun-1958</v>
      </c>
      <c r="M1957" s="20">
        <f>VLOOKUP(A1957,'DATA TRANSFORMATION 8'!A:B,2,FALSE)</f>
        <v>27037.91</v>
      </c>
      <c r="N1957" t="str">
        <f>VLOOKUP(A1957,'DATA CLEANING 3'!A:D,3,FALSE)</f>
        <v>tier - 2</v>
      </c>
      <c r="O1957" t="str">
        <f>VLOOKUP(A1957,'DATA CLEANING 3'!A:D,4,FALSE)</f>
        <v>tier - 2</v>
      </c>
      <c r="P1957" t="str">
        <f>VLOOKUP(A1957,'DATA CLEANING 4'!A:B,2,FALSE)</f>
        <v>R1013</v>
      </c>
      <c r="Q1957">
        <f>VLOOKUP(A1957,'DATA TANSFORMATION 7'!A:F,6,FALSE)</f>
        <v>64</v>
      </c>
    </row>
    <row r="1958" spans="1:17" ht="16" x14ac:dyDescent="0.4">
      <c r="A1958" s="11" t="s">
        <v>805</v>
      </c>
      <c r="B1958" t="str">
        <f>VLOOKUP(A1958,'DATA TRANSFORMATION 1'!A:E,4,FALSE)</f>
        <v>Zimny-Schmitt</v>
      </c>
      <c r="C1958">
        <f>VLOOKUP(A1958,'MEDICAL EXAMINATIONS'!A:H,2,FALSE)</f>
        <v>16.690000000000001</v>
      </c>
      <c r="D1958">
        <f>VLOOKUP(A1958,'MEDICAL EXAMINATIONS'!A:H,3,FALSE)</f>
        <v>8.4</v>
      </c>
      <c r="E1958" t="str">
        <f>VLOOKUP(A1958,'DATA TRANSFORMATION 3'!A:C,2,FALSE)</f>
        <v>Yes</v>
      </c>
      <c r="F1958" t="str">
        <f>VLOOKUP(A1958,'MEDICAL EXAMINATIONS'!A:H,5,FALSE)</f>
        <v>No</v>
      </c>
      <c r="G1958" t="str">
        <f>VLOOKUP(A1958,'MEDICAL EXAMINATIONS'!A:H,6,FALSE)</f>
        <v>No</v>
      </c>
      <c r="H1958">
        <f>VLOOKUP(A1958,'DATA TRANSFORMATION 2'!A:B,2,FALSE)</f>
        <v>0</v>
      </c>
      <c r="I1958" t="str">
        <f>VLOOKUP(A1958,'DATA TRANSFORMATION 3'!A:C,3,FALSE)</f>
        <v>No</v>
      </c>
      <c r="J1958" t="str">
        <f>VLOOKUP(A1958,'DATA TRANSFORMATION 4'!A:C,3,FALSE)</f>
        <v>Under Weight</v>
      </c>
      <c r="K1958" t="str">
        <f>VLOOKUP(A1958,'DATA TRANSFORMATION 5'!A:C,3,FALSE)</f>
        <v>Diabetes</v>
      </c>
      <c r="L1958" t="str">
        <f>VLOOKUP(A1958,'DATA TRANSFORMATION 6'!A:E,5,FALSE)</f>
        <v>2-Jul-1994</v>
      </c>
      <c r="M1958" s="20">
        <f>VLOOKUP(A1958,'DATA TRANSFORMATION 8'!A:B,2,FALSE)</f>
        <v>27080.639999999999</v>
      </c>
      <c r="N1958" t="str">
        <f>VLOOKUP(A1958,'DATA CLEANING 3'!A:D,3,FALSE)</f>
        <v>tier - 2</v>
      </c>
      <c r="O1958" t="str">
        <f>VLOOKUP(A1958,'DATA CLEANING 3'!A:D,4,FALSE)</f>
        <v>tier - 2</v>
      </c>
      <c r="P1958" t="str">
        <f>VLOOKUP(A1958,'DATA CLEANING 4'!A:B,2,FALSE)</f>
        <v>R1011</v>
      </c>
      <c r="Q1958">
        <f>VLOOKUP(A1958,'DATA TANSFORMATION 7'!A:F,6,FALSE)</f>
        <v>28</v>
      </c>
    </row>
    <row r="1959" spans="1:17" ht="16" x14ac:dyDescent="0.4">
      <c r="A1959" s="11" t="s">
        <v>803</v>
      </c>
      <c r="B1959" t="str">
        <f>VLOOKUP(A1959,'DATA TRANSFORMATION 1'!A:E,4,FALSE)</f>
        <v>Hill</v>
      </c>
      <c r="C1959">
        <f>VLOOKUP(A1959,'MEDICAL EXAMINATIONS'!A:H,2,FALSE)</f>
        <v>23.21</v>
      </c>
      <c r="D1959">
        <f>VLOOKUP(A1959,'MEDICAL EXAMINATIONS'!A:H,3,FALSE)</f>
        <v>5.14</v>
      </c>
      <c r="E1959" t="str">
        <f>VLOOKUP(A1959,'DATA TRANSFORMATION 3'!A:C,2,FALSE)</f>
        <v>Yes</v>
      </c>
      <c r="F1959" t="str">
        <f>VLOOKUP(A1959,'MEDICAL EXAMINATIONS'!A:H,5,FALSE)</f>
        <v>No</v>
      </c>
      <c r="G1959" t="str">
        <f>VLOOKUP(A1959,'MEDICAL EXAMINATIONS'!A:H,6,FALSE)</f>
        <v>No</v>
      </c>
      <c r="H1959">
        <f>VLOOKUP(A1959,'DATA TRANSFORMATION 2'!A:B,2,FALSE)</f>
        <v>1</v>
      </c>
      <c r="I1959" t="str">
        <f>VLOOKUP(A1959,'DATA TRANSFORMATION 3'!A:C,3,FALSE)</f>
        <v>No</v>
      </c>
      <c r="J1959" t="str">
        <f>VLOOKUP(A1959,'DATA TRANSFORMATION 4'!A:C,3,FALSE)</f>
        <v>Normal Weight</v>
      </c>
      <c r="K1959" t="str">
        <f>VLOOKUP(A1959,'DATA TRANSFORMATION 5'!A:C,3,FALSE)</f>
        <v>Normal</v>
      </c>
      <c r="L1959" t="str">
        <f>VLOOKUP(A1959,'DATA TRANSFORMATION 6'!A:E,5,FALSE)</f>
        <v>13-Dec-1990</v>
      </c>
      <c r="M1959" s="20">
        <f>VLOOKUP(A1959,'DATA TRANSFORMATION 8'!A:B,2,FALSE)</f>
        <v>27092.38</v>
      </c>
      <c r="N1959" t="str">
        <f>VLOOKUP(A1959,'DATA CLEANING 3'!A:D,3,FALSE)</f>
        <v>tier - 2</v>
      </c>
      <c r="O1959" t="str">
        <f>VLOOKUP(A1959,'DATA CLEANING 3'!A:D,4,FALSE)</f>
        <v>tier - 3</v>
      </c>
      <c r="P1959" t="str">
        <f>VLOOKUP(A1959,'DATA CLEANING 4'!A:B,2,FALSE)</f>
        <v>R1011</v>
      </c>
      <c r="Q1959">
        <f>VLOOKUP(A1959,'DATA TANSFORMATION 7'!A:F,6,FALSE)</f>
        <v>32</v>
      </c>
    </row>
    <row r="1960" spans="1:17" ht="16" x14ac:dyDescent="0.4">
      <c r="A1960" s="11" t="s">
        <v>801</v>
      </c>
      <c r="B1960" t="str">
        <f>VLOOKUP(A1960,'DATA TRANSFORMATION 1'!A:E,4,FALSE)</f>
        <v>Brohart</v>
      </c>
      <c r="C1960">
        <f>VLOOKUP(A1960,'MEDICAL EXAMINATIONS'!A:H,2,FALSE)</f>
        <v>25.175000000000001</v>
      </c>
      <c r="D1960">
        <f>VLOOKUP(A1960,'MEDICAL EXAMINATIONS'!A:H,3,FALSE)</f>
        <v>5.21</v>
      </c>
      <c r="E1960" t="str">
        <f>VLOOKUP(A1960,'DATA TRANSFORMATION 3'!A:C,2,FALSE)</f>
        <v>Yes</v>
      </c>
      <c r="F1960" t="str">
        <f>VLOOKUP(A1960,'MEDICAL EXAMINATIONS'!A:H,5,FALSE)</f>
        <v>No</v>
      </c>
      <c r="G1960" t="str">
        <f>VLOOKUP(A1960,'MEDICAL EXAMINATIONS'!A:H,6,FALSE)</f>
        <v>No</v>
      </c>
      <c r="H1960">
        <f>VLOOKUP(A1960,'DATA TRANSFORMATION 2'!A:B,2,FALSE)</f>
        <v>1</v>
      </c>
      <c r="I1960" t="str">
        <f>VLOOKUP(A1960,'DATA TRANSFORMATION 3'!A:C,3,FALSE)</f>
        <v>No</v>
      </c>
      <c r="J1960" t="str">
        <f>VLOOKUP(A1960,'DATA TRANSFORMATION 4'!A:C,3,FALSE)</f>
        <v>Over Weight</v>
      </c>
      <c r="K1960" t="str">
        <f>VLOOKUP(A1960,'DATA TRANSFORMATION 5'!A:C,3,FALSE)</f>
        <v>Normal</v>
      </c>
      <c r="L1960" t="str">
        <f>VLOOKUP(A1960,'DATA TRANSFORMATION 6'!A:E,5,FALSE)</f>
        <v>2-Oct-1970</v>
      </c>
      <c r="M1960" s="20">
        <f>VLOOKUP(A1960,'DATA TRANSFORMATION 8'!A:B,2,FALSE)</f>
        <v>27117.99</v>
      </c>
      <c r="N1960" t="str">
        <f>VLOOKUP(A1960,'DATA CLEANING 3'!A:D,3,FALSE)</f>
        <v>tier - 2</v>
      </c>
      <c r="O1960" t="str">
        <f>VLOOKUP(A1960,'DATA CLEANING 3'!A:D,4,FALSE)</f>
        <v>tier - 2</v>
      </c>
      <c r="P1960" t="str">
        <f>VLOOKUP(A1960,'DATA CLEANING 4'!A:B,2,FALSE)</f>
        <v>R1013</v>
      </c>
      <c r="Q1960">
        <f>VLOOKUP(A1960,'DATA TANSFORMATION 7'!A:F,6,FALSE)</f>
        <v>52</v>
      </c>
    </row>
    <row r="1961" spans="1:17" ht="16" x14ac:dyDescent="0.4">
      <c r="A1961" s="11" t="s">
        <v>799</v>
      </c>
      <c r="B1961" t="str">
        <f>VLOOKUP(A1961,'DATA TRANSFORMATION 1'!A:E,4,FALSE)</f>
        <v>Ryan</v>
      </c>
      <c r="C1961">
        <f>VLOOKUP(A1961,'MEDICAL EXAMINATIONS'!A:H,2,FALSE)</f>
        <v>34.770000000000003</v>
      </c>
      <c r="D1961">
        <f>VLOOKUP(A1961,'MEDICAL EXAMINATIONS'!A:H,3,FALSE)</f>
        <v>6.23</v>
      </c>
      <c r="E1961" t="str">
        <f>VLOOKUP(A1961,'DATA TRANSFORMATION 3'!A:C,2,FALSE)</f>
        <v>No</v>
      </c>
      <c r="F1961" t="str">
        <f>VLOOKUP(A1961,'MEDICAL EXAMINATIONS'!A:H,5,FALSE)</f>
        <v>No</v>
      </c>
      <c r="G1961" t="str">
        <f>VLOOKUP(A1961,'MEDICAL EXAMINATIONS'!A:H,6,FALSE)</f>
        <v>No</v>
      </c>
      <c r="H1961">
        <f>VLOOKUP(A1961,'DATA TRANSFORMATION 2'!A:B,2,FALSE)</f>
        <v>0</v>
      </c>
      <c r="I1961" t="str">
        <f>VLOOKUP(A1961,'DATA TRANSFORMATION 3'!A:C,3,FALSE)</f>
        <v>No</v>
      </c>
      <c r="J1961" t="str">
        <f>VLOOKUP(A1961,'DATA TRANSFORMATION 4'!A:C,3,FALSE)</f>
        <v>Obesity</v>
      </c>
      <c r="K1961" t="str">
        <f>VLOOKUP(A1961,'DATA TRANSFORMATION 5'!A:C,3,FALSE)</f>
        <v>Prediabetes</v>
      </c>
      <c r="L1961" t="str">
        <f>VLOOKUP(A1961,'DATA TRANSFORMATION 6'!A:E,5,FALSE)</f>
        <v>21-Dec-1965</v>
      </c>
      <c r="M1961" s="20">
        <f>VLOOKUP(A1961,'DATA TRANSFORMATION 8'!A:B,2,FALSE)</f>
        <v>27218.44</v>
      </c>
      <c r="N1961" t="str">
        <f>VLOOKUP(A1961,'DATA CLEANING 3'!A:D,3,FALSE)</f>
        <v>tier - 2</v>
      </c>
      <c r="O1961" t="str">
        <f>VLOOKUP(A1961,'DATA CLEANING 3'!A:D,4,FALSE)</f>
        <v>tier - 1</v>
      </c>
      <c r="P1961" t="str">
        <f>VLOOKUP(A1961,'DATA CLEANING 4'!A:B,2,FALSE)</f>
        <v>R1017</v>
      </c>
      <c r="Q1961">
        <f>VLOOKUP(A1961,'DATA TANSFORMATION 7'!A:F,6,FALSE)</f>
        <v>57</v>
      </c>
    </row>
    <row r="1962" spans="1:17" ht="16" x14ac:dyDescent="0.4">
      <c r="A1962" s="11" t="s">
        <v>797</v>
      </c>
      <c r="B1962" t="str">
        <f>VLOOKUP(A1962,'DATA TRANSFORMATION 1'!A:E,4,FALSE)</f>
        <v>Oka</v>
      </c>
      <c r="C1962">
        <f>VLOOKUP(A1962,'MEDICAL EXAMINATIONS'!A:H,2,FALSE)</f>
        <v>27.7</v>
      </c>
      <c r="D1962">
        <f>VLOOKUP(A1962,'MEDICAL EXAMINATIONS'!A:H,3,FALSE)</f>
        <v>5.6</v>
      </c>
      <c r="E1962" t="str">
        <f>VLOOKUP(A1962,'DATA TRANSFORMATION 3'!A:C,2,FALSE)</f>
        <v>No</v>
      </c>
      <c r="F1962" t="str">
        <f>VLOOKUP(A1962,'MEDICAL EXAMINATIONS'!A:H,5,FALSE)</f>
        <v>No</v>
      </c>
      <c r="G1962" t="str">
        <f>VLOOKUP(A1962,'MEDICAL EXAMINATIONS'!A:H,6,FALSE)</f>
        <v>No</v>
      </c>
      <c r="H1962">
        <f>VLOOKUP(A1962,'DATA TRANSFORMATION 2'!A:B,2,FALSE)</f>
        <v>1</v>
      </c>
      <c r="I1962" t="str">
        <f>VLOOKUP(A1962,'DATA TRANSFORMATION 3'!A:C,3,FALSE)</f>
        <v>No</v>
      </c>
      <c r="J1962" t="str">
        <f>VLOOKUP(A1962,'DATA TRANSFORMATION 4'!A:C,3,FALSE)</f>
        <v>Over Weight</v>
      </c>
      <c r="K1962" t="str">
        <f>VLOOKUP(A1962,'DATA TRANSFORMATION 5'!A:C,3,FALSE)</f>
        <v>Normal</v>
      </c>
      <c r="L1962" t="str">
        <f>VLOOKUP(A1962,'DATA TRANSFORMATION 6'!A:E,5,FALSE)</f>
        <v>2-Dec-1999</v>
      </c>
      <c r="M1962" s="20">
        <f>VLOOKUP(A1962,'DATA TRANSFORMATION 8'!A:B,2,FALSE)</f>
        <v>27236.959999999999</v>
      </c>
      <c r="N1962" t="str">
        <f>VLOOKUP(A1962,'DATA CLEANING 3'!A:D,3,FALSE)</f>
        <v>tier - 2</v>
      </c>
      <c r="O1962" t="str">
        <f>VLOOKUP(A1962,'DATA CLEANING 3'!A:D,4,FALSE)</f>
        <v>tier - 1</v>
      </c>
      <c r="P1962" t="str">
        <f>VLOOKUP(A1962,'DATA CLEANING 4'!A:B,2,FALSE)</f>
        <v>R1011</v>
      </c>
      <c r="Q1962">
        <f>VLOOKUP(A1962,'DATA TANSFORMATION 7'!A:F,6,FALSE)</f>
        <v>23</v>
      </c>
    </row>
    <row r="1963" spans="1:17" ht="16" x14ac:dyDescent="0.4">
      <c r="A1963" s="11" t="s">
        <v>795</v>
      </c>
      <c r="B1963" t="str">
        <f>VLOOKUP(A1963,'DATA TRANSFORMATION 1'!A:E,4,FALSE)</f>
        <v>Newman</v>
      </c>
      <c r="C1963">
        <f>VLOOKUP(A1963,'MEDICAL EXAMINATIONS'!A:H,2,FALSE)</f>
        <v>19.12</v>
      </c>
      <c r="D1963">
        <f>VLOOKUP(A1963,'MEDICAL EXAMINATIONS'!A:H,3,FALSE)</f>
        <v>4.72</v>
      </c>
      <c r="E1963" t="str">
        <f>VLOOKUP(A1963,'DATA TRANSFORMATION 3'!A:C,2,FALSE)</f>
        <v>Yes</v>
      </c>
      <c r="F1963" t="str">
        <f>VLOOKUP(A1963,'MEDICAL EXAMINATIONS'!A:H,5,FALSE)</f>
        <v>No</v>
      </c>
      <c r="G1963" t="str">
        <f>VLOOKUP(A1963,'MEDICAL EXAMINATIONS'!A:H,6,FALSE)</f>
        <v>No</v>
      </c>
      <c r="H1963">
        <f>VLOOKUP(A1963,'DATA TRANSFORMATION 2'!A:B,2,FALSE)</f>
        <v>1</v>
      </c>
      <c r="I1963" t="str">
        <f>VLOOKUP(A1963,'DATA TRANSFORMATION 3'!A:C,3,FALSE)</f>
        <v>No</v>
      </c>
      <c r="J1963" t="str">
        <f>VLOOKUP(A1963,'DATA TRANSFORMATION 4'!A:C,3,FALSE)</f>
        <v>Normal Weight</v>
      </c>
      <c r="K1963" t="str">
        <f>VLOOKUP(A1963,'DATA TRANSFORMATION 5'!A:C,3,FALSE)</f>
        <v>Normal</v>
      </c>
      <c r="L1963" t="str">
        <f>VLOOKUP(A1963,'DATA TRANSFORMATION 6'!A:E,5,FALSE)</f>
        <v>6-Jun-1968</v>
      </c>
      <c r="M1963" s="20">
        <f>VLOOKUP(A1963,'DATA TRANSFORMATION 8'!A:B,2,FALSE)</f>
        <v>27322.73</v>
      </c>
      <c r="N1963" t="str">
        <f>VLOOKUP(A1963,'DATA CLEANING 3'!A:D,3,FALSE)</f>
        <v>tier - 2</v>
      </c>
      <c r="O1963" t="str">
        <f>VLOOKUP(A1963,'DATA CLEANING 3'!A:D,4,FALSE)</f>
        <v>tier - 2</v>
      </c>
      <c r="P1963" t="str">
        <f>VLOOKUP(A1963,'DATA CLEANING 4'!A:B,2,FALSE)</f>
        <v>R1013</v>
      </c>
      <c r="Q1963">
        <f>VLOOKUP(A1963,'DATA TANSFORMATION 7'!A:F,6,FALSE)</f>
        <v>55</v>
      </c>
    </row>
    <row r="1964" spans="1:17" ht="16" x14ac:dyDescent="0.4">
      <c r="A1964" s="11" t="s">
        <v>793</v>
      </c>
      <c r="B1964" t="str">
        <f>VLOOKUP(A1964,'DATA TRANSFORMATION 1'!A:E,4,FALSE)</f>
        <v>Metzger</v>
      </c>
      <c r="C1964">
        <f>VLOOKUP(A1964,'MEDICAL EXAMINATIONS'!A:H,2,FALSE)</f>
        <v>32.67</v>
      </c>
      <c r="D1964">
        <f>VLOOKUP(A1964,'MEDICAL EXAMINATIONS'!A:H,3,FALSE)</f>
        <v>4.67</v>
      </c>
      <c r="E1964" t="str">
        <f>VLOOKUP(A1964,'DATA TRANSFORMATION 3'!A:C,2,FALSE)</f>
        <v>No</v>
      </c>
      <c r="F1964" t="str">
        <f>VLOOKUP(A1964,'MEDICAL EXAMINATIONS'!A:H,5,FALSE)</f>
        <v>No</v>
      </c>
      <c r="G1964" t="str">
        <f>VLOOKUP(A1964,'MEDICAL EXAMINATIONS'!A:H,6,FALSE)</f>
        <v>Yes</v>
      </c>
      <c r="H1964">
        <f>VLOOKUP(A1964,'DATA TRANSFORMATION 2'!A:B,2,FALSE)</f>
        <v>1</v>
      </c>
      <c r="I1964" t="str">
        <f>VLOOKUP(A1964,'DATA TRANSFORMATION 3'!A:C,3,FALSE)</f>
        <v>No</v>
      </c>
      <c r="J1964" t="str">
        <f>VLOOKUP(A1964,'DATA TRANSFORMATION 4'!A:C,3,FALSE)</f>
        <v>Obesity</v>
      </c>
      <c r="K1964" t="str">
        <f>VLOOKUP(A1964,'DATA TRANSFORMATION 5'!A:C,3,FALSE)</f>
        <v>Normal</v>
      </c>
      <c r="L1964" t="str">
        <f>VLOOKUP(A1964,'DATA TRANSFORMATION 6'!A:E,5,FALSE)</f>
        <v>16-Oct-1969</v>
      </c>
      <c r="M1964" s="20">
        <f>VLOOKUP(A1964,'DATA TRANSFORMATION 8'!A:B,2,FALSE)</f>
        <v>27346.04</v>
      </c>
      <c r="N1964" t="str">
        <f>VLOOKUP(A1964,'DATA CLEANING 3'!A:D,3,FALSE)</f>
        <v>tier - 2</v>
      </c>
      <c r="O1964" t="str">
        <f>VLOOKUP(A1964,'DATA CLEANING 3'!A:D,4,FALSE)</f>
        <v>tier - 2</v>
      </c>
      <c r="P1964" t="str">
        <f>VLOOKUP(A1964,'DATA CLEANING 4'!A:B,2,FALSE)</f>
        <v>R1013</v>
      </c>
      <c r="Q1964">
        <f>VLOOKUP(A1964,'DATA TANSFORMATION 7'!A:F,6,FALSE)</f>
        <v>53</v>
      </c>
    </row>
    <row r="1965" spans="1:17" ht="16" x14ac:dyDescent="0.4">
      <c r="A1965" s="11" t="s">
        <v>791</v>
      </c>
      <c r="B1965" t="str">
        <f>VLOOKUP(A1965,'DATA TRANSFORMATION 1'!A:E,4,FALSE)</f>
        <v>Gonzalez</v>
      </c>
      <c r="C1965">
        <f>VLOOKUP(A1965,'MEDICAL EXAMINATIONS'!A:H,2,FALSE)</f>
        <v>28.5</v>
      </c>
      <c r="D1965">
        <f>VLOOKUP(A1965,'MEDICAL EXAMINATIONS'!A:H,3,FALSE)</f>
        <v>6.11</v>
      </c>
      <c r="E1965" t="str">
        <f>VLOOKUP(A1965,'DATA TRANSFORMATION 3'!A:C,2,FALSE)</f>
        <v>No</v>
      </c>
      <c r="F1965" t="str">
        <f>VLOOKUP(A1965,'MEDICAL EXAMINATIONS'!A:H,5,FALSE)</f>
        <v>No</v>
      </c>
      <c r="G1965" t="str">
        <f>VLOOKUP(A1965,'MEDICAL EXAMINATIONS'!A:H,6,FALSE)</f>
        <v>No</v>
      </c>
      <c r="H1965">
        <f>VLOOKUP(A1965,'DATA TRANSFORMATION 2'!A:B,2,FALSE)</f>
        <v>1</v>
      </c>
      <c r="I1965" t="str">
        <f>VLOOKUP(A1965,'DATA TRANSFORMATION 3'!A:C,3,FALSE)</f>
        <v>No</v>
      </c>
      <c r="J1965" t="str">
        <f>VLOOKUP(A1965,'DATA TRANSFORMATION 4'!A:C,3,FALSE)</f>
        <v>Over Weight</v>
      </c>
      <c r="K1965" t="str">
        <f>VLOOKUP(A1965,'DATA TRANSFORMATION 5'!A:C,3,FALSE)</f>
        <v>Prediabetes</v>
      </c>
      <c r="L1965" t="str">
        <f>VLOOKUP(A1965,'DATA TRANSFORMATION 6'!A:E,5,FALSE)</f>
        <v>15-Sep-1988</v>
      </c>
      <c r="M1965" s="20">
        <f>VLOOKUP(A1965,'DATA TRANSFORMATION 8'!A:B,2,FALSE)</f>
        <v>27375.9</v>
      </c>
      <c r="N1965" t="str">
        <f>VLOOKUP(A1965,'DATA CLEANING 3'!A:D,3,FALSE)</f>
        <v>tier - 2</v>
      </c>
      <c r="O1965" t="str">
        <f>VLOOKUP(A1965,'DATA CLEANING 3'!A:D,4,FALSE)</f>
        <v>tier - 3</v>
      </c>
      <c r="P1965" t="str">
        <f>VLOOKUP(A1965,'DATA CLEANING 4'!A:B,2,FALSE)</f>
        <v>R1015</v>
      </c>
      <c r="Q1965">
        <f>VLOOKUP(A1965,'DATA TANSFORMATION 7'!A:F,6,FALSE)</f>
        <v>34</v>
      </c>
    </row>
    <row r="1966" spans="1:17" ht="16" x14ac:dyDescent="0.4">
      <c r="A1966" s="11" t="s">
        <v>789</v>
      </c>
      <c r="B1966" t="str">
        <f>VLOOKUP(A1966,'DATA TRANSFORMATION 1'!A:E,4,FALSE)</f>
        <v>Vaughn</v>
      </c>
      <c r="C1966">
        <f>VLOOKUP(A1966,'MEDICAL EXAMINATIONS'!A:H,2,FALSE)</f>
        <v>39.270000000000003</v>
      </c>
      <c r="D1966">
        <f>VLOOKUP(A1966,'MEDICAL EXAMINATIONS'!A:H,3,FALSE)</f>
        <v>6.25</v>
      </c>
      <c r="E1966" t="str">
        <f>VLOOKUP(A1966,'DATA TRANSFORMATION 3'!A:C,2,FALSE)</f>
        <v>No</v>
      </c>
      <c r="F1966" t="str">
        <f>VLOOKUP(A1966,'MEDICAL EXAMINATIONS'!A:H,5,FALSE)</f>
        <v>No</v>
      </c>
      <c r="G1966" t="str">
        <f>VLOOKUP(A1966,'MEDICAL EXAMINATIONS'!A:H,6,FALSE)</f>
        <v>No</v>
      </c>
      <c r="H1966">
        <f>VLOOKUP(A1966,'DATA TRANSFORMATION 2'!A:B,2,FALSE)</f>
        <v>0</v>
      </c>
      <c r="I1966" t="str">
        <f>VLOOKUP(A1966,'DATA TRANSFORMATION 3'!A:C,3,FALSE)</f>
        <v>No</v>
      </c>
      <c r="J1966" t="str">
        <f>VLOOKUP(A1966,'DATA TRANSFORMATION 4'!A:C,3,FALSE)</f>
        <v>Obesity</v>
      </c>
      <c r="K1966" t="str">
        <f>VLOOKUP(A1966,'DATA TRANSFORMATION 5'!A:C,3,FALSE)</f>
        <v>Prediabetes</v>
      </c>
      <c r="L1966" t="str">
        <f>VLOOKUP(A1966,'DATA TRANSFORMATION 6'!A:E,5,FALSE)</f>
        <v>5-Dec-1985</v>
      </c>
      <c r="M1966" s="20">
        <f>VLOOKUP(A1966,'DATA TRANSFORMATION 8'!A:B,2,FALSE)</f>
        <v>27432.73</v>
      </c>
      <c r="N1966" t="str">
        <f>VLOOKUP(A1966,'DATA CLEANING 3'!A:D,3,FALSE)</f>
        <v>tier - 2</v>
      </c>
      <c r="O1966" t="str">
        <f>VLOOKUP(A1966,'DATA CLEANING 3'!A:D,4,FALSE)</f>
        <v>tier - 1</v>
      </c>
      <c r="P1966" t="str">
        <f>VLOOKUP(A1966,'DATA CLEANING 4'!A:B,2,FALSE)</f>
        <v>R1011</v>
      </c>
      <c r="Q1966">
        <f>VLOOKUP(A1966,'DATA TANSFORMATION 7'!A:F,6,FALSE)</f>
        <v>37</v>
      </c>
    </row>
    <row r="1967" spans="1:17" ht="16" x14ac:dyDescent="0.4">
      <c r="A1967" s="11" t="s">
        <v>787</v>
      </c>
      <c r="B1967" t="str">
        <f>VLOOKUP(A1967,'DATA TRANSFORMATION 1'!A:E,4,FALSE)</f>
        <v>Clifford</v>
      </c>
      <c r="C1967">
        <f>VLOOKUP(A1967,'MEDICAL EXAMINATIONS'!A:H,2,FALSE)</f>
        <v>32.49</v>
      </c>
      <c r="D1967">
        <f>VLOOKUP(A1967,'MEDICAL EXAMINATIONS'!A:H,3,FALSE)</f>
        <v>4</v>
      </c>
      <c r="E1967" t="str">
        <f>VLOOKUP(A1967,'DATA TRANSFORMATION 3'!A:C,2,FALSE)</f>
        <v>Yes</v>
      </c>
      <c r="F1967" t="str">
        <f>VLOOKUP(A1967,'MEDICAL EXAMINATIONS'!A:H,5,FALSE)</f>
        <v>No</v>
      </c>
      <c r="G1967" t="str">
        <f>VLOOKUP(A1967,'MEDICAL EXAMINATIONS'!A:H,6,FALSE)</f>
        <v>No</v>
      </c>
      <c r="H1967">
        <f>VLOOKUP(A1967,'DATA TRANSFORMATION 2'!A:B,2,FALSE)</f>
        <v>0</v>
      </c>
      <c r="I1967" t="str">
        <f>VLOOKUP(A1967,'DATA TRANSFORMATION 3'!A:C,3,FALSE)</f>
        <v>No</v>
      </c>
      <c r="J1967" t="str">
        <f>VLOOKUP(A1967,'DATA TRANSFORMATION 4'!A:C,3,FALSE)</f>
        <v>Obesity</v>
      </c>
      <c r="K1967" t="str">
        <f>VLOOKUP(A1967,'DATA TRANSFORMATION 5'!A:C,3,FALSE)</f>
        <v>Normal</v>
      </c>
      <c r="L1967" t="str">
        <f>VLOOKUP(A1967,'DATA TRANSFORMATION 6'!A:E,5,FALSE)</f>
        <v>3-Oct-1981</v>
      </c>
      <c r="M1967" s="20">
        <f>VLOOKUP(A1967,'DATA TRANSFORMATION 8'!A:B,2,FALSE)</f>
        <v>27495.59</v>
      </c>
      <c r="N1967" t="str">
        <f>VLOOKUP(A1967,'DATA CLEANING 3'!A:D,3,FALSE)</f>
        <v>tier - 2</v>
      </c>
      <c r="O1967" t="str">
        <f>VLOOKUP(A1967,'DATA CLEANING 3'!A:D,4,FALSE)</f>
        <v>tier - 1</v>
      </c>
      <c r="P1967" t="str">
        <f>VLOOKUP(A1967,'DATA CLEANING 4'!A:B,2,FALSE)</f>
        <v>R1011</v>
      </c>
      <c r="Q1967">
        <f>VLOOKUP(A1967,'DATA TANSFORMATION 7'!A:F,6,FALSE)</f>
        <v>41</v>
      </c>
    </row>
    <row r="1968" spans="1:17" ht="16" x14ac:dyDescent="0.4">
      <c r="A1968" s="11" t="s">
        <v>785</v>
      </c>
      <c r="B1968" t="str">
        <f>VLOOKUP(A1968,'DATA TRANSFORMATION 1'!A:E,4,FALSE)</f>
        <v>Petty</v>
      </c>
      <c r="C1968">
        <f>VLOOKUP(A1968,'MEDICAL EXAMINATIONS'!A:H,2,FALSE)</f>
        <v>23.7</v>
      </c>
      <c r="D1968">
        <f>VLOOKUP(A1968,'MEDICAL EXAMINATIONS'!A:H,3,FALSE)</f>
        <v>5.55</v>
      </c>
      <c r="E1968" t="str">
        <f>VLOOKUP(A1968,'DATA TRANSFORMATION 3'!A:C,2,FALSE)</f>
        <v>Yes</v>
      </c>
      <c r="F1968" t="str">
        <f>VLOOKUP(A1968,'MEDICAL EXAMINATIONS'!A:H,5,FALSE)</f>
        <v>No</v>
      </c>
      <c r="G1968" t="str">
        <f>VLOOKUP(A1968,'MEDICAL EXAMINATIONS'!A:H,6,FALSE)</f>
        <v>No</v>
      </c>
      <c r="H1968">
        <f>VLOOKUP(A1968,'DATA TRANSFORMATION 2'!A:B,2,FALSE)</f>
        <v>0</v>
      </c>
      <c r="I1968" t="str">
        <f>VLOOKUP(A1968,'DATA TRANSFORMATION 3'!A:C,3,FALSE)</f>
        <v>No</v>
      </c>
      <c r="J1968" t="str">
        <f>VLOOKUP(A1968,'DATA TRANSFORMATION 4'!A:C,3,FALSE)</f>
        <v>Normal Weight</v>
      </c>
      <c r="K1968" t="str">
        <f>VLOOKUP(A1968,'DATA TRANSFORMATION 5'!A:C,3,FALSE)</f>
        <v>Normal</v>
      </c>
      <c r="L1968" t="str">
        <f>VLOOKUP(A1968,'DATA TRANSFORMATION 6'!A:E,5,FALSE)</f>
        <v>19-Oct-1965</v>
      </c>
      <c r="M1968" s="20">
        <f>VLOOKUP(A1968,'DATA TRANSFORMATION 8'!A:B,2,FALSE)</f>
        <v>27533.91</v>
      </c>
      <c r="N1968" t="str">
        <f>VLOOKUP(A1968,'DATA CLEANING 3'!A:D,3,FALSE)</f>
        <v>tier - 2</v>
      </c>
      <c r="O1968" t="str">
        <f>VLOOKUP(A1968,'DATA CLEANING 3'!A:D,4,FALSE)</f>
        <v>tier - 3</v>
      </c>
      <c r="P1968" t="str">
        <f>VLOOKUP(A1968,'DATA CLEANING 4'!A:B,2,FALSE)</f>
        <v>R1013</v>
      </c>
      <c r="Q1968">
        <f>VLOOKUP(A1968,'DATA TANSFORMATION 7'!A:F,6,FALSE)</f>
        <v>57</v>
      </c>
    </row>
    <row r="1969" spans="1:17" ht="16" x14ac:dyDescent="0.4">
      <c r="A1969" s="11" t="s">
        <v>783</v>
      </c>
      <c r="B1969" t="str">
        <f>VLOOKUP(A1969,'DATA TRANSFORMATION 1'!A:E,4,FALSE)</f>
        <v>Sanford</v>
      </c>
      <c r="C1969">
        <f>VLOOKUP(A1969,'MEDICAL EXAMINATIONS'!A:H,2,FALSE)</f>
        <v>30.4</v>
      </c>
      <c r="D1969">
        <f>VLOOKUP(A1969,'MEDICAL EXAMINATIONS'!A:H,3,FALSE)</f>
        <v>5.95</v>
      </c>
      <c r="E1969" t="str">
        <f>VLOOKUP(A1969,'DATA TRANSFORMATION 3'!A:C,2,FALSE)</f>
        <v>No</v>
      </c>
      <c r="F1969" t="str">
        <f>VLOOKUP(A1969,'MEDICAL EXAMINATIONS'!A:H,5,FALSE)</f>
        <v>yes</v>
      </c>
      <c r="G1969" t="str">
        <f>VLOOKUP(A1969,'MEDICAL EXAMINATIONS'!A:H,6,FALSE)</f>
        <v>No</v>
      </c>
      <c r="H1969">
        <f>VLOOKUP(A1969,'DATA TRANSFORMATION 2'!A:B,2,FALSE)</f>
        <v>1</v>
      </c>
      <c r="I1969" t="str">
        <f>VLOOKUP(A1969,'DATA TRANSFORMATION 3'!A:C,3,FALSE)</f>
        <v>No</v>
      </c>
      <c r="J1969" t="str">
        <f>VLOOKUP(A1969,'DATA TRANSFORMATION 4'!A:C,3,FALSE)</f>
        <v>Obesity</v>
      </c>
      <c r="K1969" t="str">
        <f>VLOOKUP(A1969,'DATA TRANSFORMATION 5'!A:C,3,FALSE)</f>
        <v>Prediabetes</v>
      </c>
      <c r="L1969" t="str">
        <f>VLOOKUP(A1969,'DATA TRANSFORMATION 6'!A:E,5,FALSE)</f>
        <v>22-Jul-1984</v>
      </c>
      <c r="M1969" s="20">
        <f>VLOOKUP(A1969,'DATA TRANSFORMATION 8'!A:B,2,FALSE)</f>
        <v>27534.53</v>
      </c>
      <c r="N1969" t="str">
        <f>VLOOKUP(A1969,'DATA CLEANING 3'!A:D,3,FALSE)</f>
        <v>tier - 2</v>
      </c>
      <c r="O1969" t="str">
        <f>VLOOKUP(A1969,'DATA CLEANING 3'!A:D,4,FALSE)</f>
        <v>tier - 2</v>
      </c>
      <c r="P1969" t="str">
        <f>VLOOKUP(A1969,'DATA CLEANING 4'!A:B,2,FALSE)</f>
        <v>R1011</v>
      </c>
      <c r="Q1969">
        <f>VLOOKUP(A1969,'DATA TANSFORMATION 7'!A:F,6,FALSE)</f>
        <v>38</v>
      </c>
    </row>
    <row r="1970" spans="1:17" ht="16" x14ac:dyDescent="0.4">
      <c r="A1970" s="11" t="s">
        <v>781</v>
      </c>
      <c r="B1970" t="str">
        <f>VLOOKUP(A1970,'DATA TRANSFORMATION 1'!A:E,4,FALSE)</f>
        <v>Sprague</v>
      </c>
      <c r="C1970">
        <f>VLOOKUP(A1970,'MEDICAL EXAMINATIONS'!A:H,2,FALSE)</f>
        <v>38.94</v>
      </c>
      <c r="D1970">
        <f>VLOOKUP(A1970,'MEDICAL EXAMINATIONS'!A:H,3,FALSE)</f>
        <v>4.3600000000000003</v>
      </c>
      <c r="E1970" t="str">
        <f>VLOOKUP(A1970,'DATA TRANSFORMATION 3'!A:C,2,FALSE)</f>
        <v>No</v>
      </c>
      <c r="F1970" t="str">
        <f>VLOOKUP(A1970,'MEDICAL EXAMINATIONS'!A:H,5,FALSE)</f>
        <v>No</v>
      </c>
      <c r="G1970" t="str">
        <f>VLOOKUP(A1970,'MEDICAL EXAMINATIONS'!A:H,6,FALSE)</f>
        <v>Yes</v>
      </c>
      <c r="H1970">
        <f>VLOOKUP(A1970,'DATA TRANSFORMATION 2'!A:B,2,FALSE)</f>
        <v>1</v>
      </c>
      <c r="I1970" t="str">
        <f>VLOOKUP(A1970,'DATA TRANSFORMATION 3'!A:C,3,FALSE)</f>
        <v>No</v>
      </c>
      <c r="J1970" t="str">
        <f>VLOOKUP(A1970,'DATA TRANSFORMATION 4'!A:C,3,FALSE)</f>
        <v>Obesity</v>
      </c>
      <c r="K1970" t="str">
        <f>VLOOKUP(A1970,'DATA TRANSFORMATION 5'!A:C,3,FALSE)</f>
        <v>Normal</v>
      </c>
      <c r="L1970" t="str">
        <f>VLOOKUP(A1970,'DATA TRANSFORMATION 6'!A:E,5,FALSE)</f>
        <v>6-Nov-1985</v>
      </c>
      <c r="M1970" s="20">
        <f>VLOOKUP(A1970,'DATA TRANSFORMATION 8'!A:B,2,FALSE)</f>
        <v>27598.93</v>
      </c>
      <c r="N1970" t="str">
        <f>VLOOKUP(A1970,'DATA CLEANING 3'!A:D,3,FALSE)</f>
        <v>tier - 2</v>
      </c>
      <c r="O1970" t="str">
        <f>VLOOKUP(A1970,'DATA CLEANING 3'!A:D,4,FALSE)</f>
        <v>tier - 1</v>
      </c>
      <c r="P1970" t="str">
        <f>VLOOKUP(A1970,'DATA CLEANING 4'!A:B,2,FALSE)</f>
        <v>R1011</v>
      </c>
      <c r="Q1970">
        <f>VLOOKUP(A1970,'DATA TANSFORMATION 7'!A:F,6,FALSE)</f>
        <v>37</v>
      </c>
    </row>
    <row r="1971" spans="1:17" ht="16" x14ac:dyDescent="0.4">
      <c r="A1971" s="11" t="s">
        <v>779</v>
      </c>
      <c r="B1971" t="str">
        <f>VLOOKUP(A1971,'DATA TRANSFORMATION 1'!A:E,4,FALSE)</f>
        <v>Lasseron</v>
      </c>
      <c r="C1971">
        <f>VLOOKUP(A1971,'MEDICAL EXAMINATIONS'!A:H,2,FALSE)</f>
        <v>31.02</v>
      </c>
      <c r="D1971">
        <f>VLOOKUP(A1971,'MEDICAL EXAMINATIONS'!A:H,3,FALSE)</f>
        <v>4.84</v>
      </c>
      <c r="E1971" t="str">
        <f>VLOOKUP(A1971,'DATA TRANSFORMATION 3'!A:C,2,FALSE)</f>
        <v>No</v>
      </c>
      <c r="F1971" t="str">
        <f>VLOOKUP(A1971,'MEDICAL EXAMINATIONS'!A:H,5,FALSE)</f>
        <v>No</v>
      </c>
      <c r="G1971" t="str">
        <f>VLOOKUP(A1971,'MEDICAL EXAMINATIONS'!A:H,6,FALSE)</f>
        <v>Yes</v>
      </c>
      <c r="H1971">
        <f>VLOOKUP(A1971,'DATA TRANSFORMATION 2'!A:B,2,FALSE)</f>
        <v>1</v>
      </c>
      <c r="I1971" t="str">
        <f>VLOOKUP(A1971,'DATA TRANSFORMATION 3'!A:C,3,FALSE)</f>
        <v>No</v>
      </c>
      <c r="J1971" t="str">
        <f>VLOOKUP(A1971,'DATA TRANSFORMATION 4'!A:C,3,FALSE)</f>
        <v>Obesity</v>
      </c>
      <c r="K1971" t="str">
        <f>VLOOKUP(A1971,'DATA TRANSFORMATION 5'!A:C,3,FALSE)</f>
        <v>Normal</v>
      </c>
      <c r="L1971" t="str">
        <f>VLOOKUP(A1971,'DATA TRANSFORMATION 6'!A:E,5,FALSE)</f>
        <v>11-Jun-1992</v>
      </c>
      <c r="M1971" s="20">
        <f>VLOOKUP(A1971,'DATA TRANSFORMATION 8'!A:B,2,FALSE)</f>
        <v>27614.71</v>
      </c>
      <c r="N1971" t="str">
        <f>VLOOKUP(A1971,'DATA CLEANING 3'!A:D,3,FALSE)</f>
        <v>tier - 2</v>
      </c>
      <c r="O1971" t="str">
        <f>VLOOKUP(A1971,'DATA CLEANING 3'!A:D,4,FALSE)</f>
        <v>tier - 3</v>
      </c>
      <c r="P1971" t="str">
        <f>VLOOKUP(A1971,'DATA CLEANING 4'!A:B,2,FALSE)</f>
        <v>R1011</v>
      </c>
      <c r="Q1971">
        <f>VLOOKUP(A1971,'DATA TANSFORMATION 7'!A:F,6,FALSE)</f>
        <v>30</v>
      </c>
    </row>
    <row r="1972" spans="1:17" ht="16" x14ac:dyDescent="0.4">
      <c r="A1972" s="11" t="s">
        <v>777</v>
      </c>
      <c r="B1972" t="str">
        <f>VLOOKUP(A1972,'DATA TRANSFORMATION 1'!A:E,4,FALSE)</f>
        <v>Bushong</v>
      </c>
      <c r="C1972">
        <f>VLOOKUP(A1972,'MEDICAL EXAMINATIONS'!A:H,2,FALSE)</f>
        <v>17.5</v>
      </c>
      <c r="D1972">
        <f>VLOOKUP(A1972,'MEDICAL EXAMINATIONS'!A:H,3,FALSE)</f>
        <v>4.5599999999999996</v>
      </c>
      <c r="E1972" t="str">
        <f>VLOOKUP(A1972,'DATA TRANSFORMATION 3'!A:C,2,FALSE)</f>
        <v>No</v>
      </c>
      <c r="F1972" t="str">
        <f>VLOOKUP(A1972,'MEDICAL EXAMINATIONS'!A:H,5,FALSE)</f>
        <v>No</v>
      </c>
      <c r="G1972" t="str">
        <f>VLOOKUP(A1972,'MEDICAL EXAMINATIONS'!A:H,6,FALSE)</f>
        <v>No</v>
      </c>
      <c r="H1972">
        <f>VLOOKUP(A1972,'DATA TRANSFORMATION 2'!A:B,2,FALSE)</f>
        <v>1</v>
      </c>
      <c r="I1972" t="str">
        <f>VLOOKUP(A1972,'DATA TRANSFORMATION 3'!A:C,3,FALSE)</f>
        <v>No</v>
      </c>
      <c r="J1972" t="str">
        <f>VLOOKUP(A1972,'DATA TRANSFORMATION 4'!A:C,3,FALSE)</f>
        <v>Under Weight</v>
      </c>
      <c r="K1972" t="str">
        <f>VLOOKUP(A1972,'DATA TRANSFORMATION 5'!A:C,3,FALSE)</f>
        <v>Normal</v>
      </c>
      <c r="L1972" t="str">
        <f>VLOOKUP(A1972,'DATA TRANSFORMATION 6'!A:E,5,FALSE)</f>
        <v>9-Sep-1997</v>
      </c>
      <c r="M1972" s="20">
        <f>VLOOKUP(A1972,'DATA TRANSFORMATION 8'!A:B,2,FALSE)</f>
        <v>27619.360000000001</v>
      </c>
      <c r="N1972" t="str">
        <f>VLOOKUP(A1972,'DATA CLEANING 3'!A:D,3,FALSE)</f>
        <v>tier - 2</v>
      </c>
      <c r="O1972" t="str">
        <f>VLOOKUP(A1972,'DATA CLEANING 3'!A:D,4,FALSE)</f>
        <v>tier - 3</v>
      </c>
      <c r="P1972" t="str">
        <f>VLOOKUP(A1972,'DATA CLEANING 4'!A:B,2,FALSE)</f>
        <v>R1011</v>
      </c>
      <c r="Q1972">
        <f>VLOOKUP(A1972,'DATA TANSFORMATION 7'!A:F,6,FALSE)</f>
        <v>25</v>
      </c>
    </row>
    <row r="1973" spans="1:17" ht="16" x14ac:dyDescent="0.4">
      <c r="A1973" s="11" t="s">
        <v>775</v>
      </c>
      <c r="B1973" t="str">
        <f>VLOOKUP(A1973,'DATA TRANSFORMATION 1'!A:E,4,FALSE)</f>
        <v>Dennison</v>
      </c>
      <c r="C1973">
        <f>VLOOKUP(A1973,'MEDICAL EXAMINATIONS'!A:H,2,FALSE)</f>
        <v>34.799999999999997</v>
      </c>
      <c r="D1973">
        <f>VLOOKUP(A1973,'MEDICAL EXAMINATIONS'!A:H,3,FALSE)</f>
        <v>4.42</v>
      </c>
      <c r="E1973" t="str">
        <f>VLOOKUP(A1973,'DATA TRANSFORMATION 3'!A:C,2,FALSE)</f>
        <v>Yes</v>
      </c>
      <c r="F1973" t="str">
        <f>VLOOKUP(A1973,'MEDICAL EXAMINATIONS'!A:H,5,FALSE)</f>
        <v>yes</v>
      </c>
      <c r="G1973" t="str">
        <f>VLOOKUP(A1973,'MEDICAL EXAMINATIONS'!A:H,6,FALSE)</f>
        <v>No</v>
      </c>
      <c r="H1973">
        <f>VLOOKUP(A1973,'DATA TRANSFORMATION 2'!A:B,2,FALSE)</f>
        <v>2</v>
      </c>
      <c r="I1973" t="str">
        <f>VLOOKUP(A1973,'DATA TRANSFORMATION 3'!A:C,3,FALSE)</f>
        <v>No</v>
      </c>
      <c r="J1973" t="str">
        <f>VLOOKUP(A1973,'DATA TRANSFORMATION 4'!A:C,3,FALSE)</f>
        <v>Obesity</v>
      </c>
      <c r="K1973" t="str">
        <f>VLOOKUP(A1973,'DATA TRANSFORMATION 5'!A:C,3,FALSE)</f>
        <v>Normal</v>
      </c>
      <c r="L1973" t="str">
        <f>VLOOKUP(A1973,'DATA TRANSFORMATION 6'!A:E,5,FALSE)</f>
        <v>7-Oct-1997</v>
      </c>
      <c r="M1973" s="20">
        <f>VLOOKUP(A1973,'DATA TRANSFORMATION 8'!A:B,2,FALSE)</f>
        <v>27625.17</v>
      </c>
      <c r="N1973" t="str">
        <f>VLOOKUP(A1973,'DATA CLEANING 3'!A:D,3,FALSE)</f>
        <v>tier - 1</v>
      </c>
      <c r="O1973" t="str">
        <f>VLOOKUP(A1973,'DATA CLEANING 3'!A:D,4,FALSE)</f>
        <v>tier - 1</v>
      </c>
      <c r="P1973" t="str">
        <f>VLOOKUP(A1973,'DATA CLEANING 4'!A:B,2,FALSE)</f>
        <v>R1011</v>
      </c>
      <c r="Q1973">
        <f>VLOOKUP(A1973,'DATA TANSFORMATION 7'!A:F,6,FALSE)</f>
        <v>25</v>
      </c>
    </row>
    <row r="1974" spans="1:17" ht="16" x14ac:dyDescent="0.4">
      <c r="A1974" s="11" t="s">
        <v>773</v>
      </c>
      <c r="B1974" t="str">
        <f>VLOOKUP(A1974,'DATA TRANSFORMATION 1'!A:E,4,FALSE)</f>
        <v>Lira</v>
      </c>
      <c r="C1974">
        <f>VLOOKUP(A1974,'MEDICAL EXAMINATIONS'!A:H,2,FALSE)</f>
        <v>17.3</v>
      </c>
      <c r="D1974">
        <f>VLOOKUP(A1974,'MEDICAL EXAMINATIONS'!A:H,3,FALSE)</f>
        <v>7.66</v>
      </c>
      <c r="E1974" t="str">
        <f>VLOOKUP(A1974,'DATA TRANSFORMATION 3'!A:C,2,FALSE)</f>
        <v>Yes</v>
      </c>
      <c r="F1974" t="str">
        <f>VLOOKUP(A1974,'MEDICAL EXAMINATIONS'!A:H,5,FALSE)</f>
        <v>No</v>
      </c>
      <c r="G1974" t="str">
        <f>VLOOKUP(A1974,'MEDICAL EXAMINATIONS'!A:H,6,FALSE)</f>
        <v>No</v>
      </c>
      <c r="H1974">
        <f>VLOOKUP(A1974,'DATA TRANSFORMATION 2'!A:B,2,FALSE)</f>
        <v>1</v>
      </c>
      <c r="I1974" t="str">
        <f>VLOOKUP(A1974,'DATA TRANSFORMATION 3'!A:C,3,FALSE)</f>
        <v>No</v>
      </c>
      <c r="J1974" t="str">
        <f>VLOOKUP(A1974,'DATA TRANSFORMATION 4'!A:C,3,FALSE)</f>
        <v>Under Weight</v>
      </c>
      <c r="K1974" t="str">
        <f>VLOOKUP(A1974,'DATA TRANSFORMATION 5'!A:C,3,FALSE)</f>
        <v>Diabetes</v>
      </c>
      <c r="L1974" t="str">
        <f>VLOOKUP(A1974,'DATA TRANSFORMATION 6'!A:E,5,FALSE)</f>
        <v>3-Jul-1992</v>
      </c>
      <c r="M1974" s="20">
        <f>VLOOKUP(A1974,'DATA TRANSFORMATION 8'!A:B,2,FALSE)</f>
        <v>27696.11</v>
      </c>
      <c r="N1974" t="str">
        <f>VLOOKUP(A1974,'DATA CLEANING 3'!A:D,3,FALSE)</f>
        <v>tier - 1</v>
      </c>
      <c r="O1974" t="str">
        <f>VLOOKUP(A1974,'DATA CLEANING 3'!A:D,4,FALSE)</f>
        <v>tier - 2</v>
      </c>
      <c r="P1974" t="str">
        <f>VLOOKUP(A1974,'DATA CLEANING 4'!A:B,2,FALSE)</f>
        <v>R1011</v>
      </c>
      <c r="Q1974">
        <f>VLOOKUP(A1974,'DATA TANSFORMATION 7'!A:F,6,FALSE)</f>
        <v>30</v>
      </c>
    </row>
    <row r="1975" spans="1:17" ht="16" x14ac:dyDescent="0.4">
      <c r="A1975" s="11" t="s">
        <v>771</v>
      </c>
      <c r="B1975" t="str">
        <f>VLOOKUP(A1975,'DATA TRANSFORMATION 1'!A:E,4,FALSE)</f>
        <v>Nahigian</v>
      </c>
      <c r="C1975">
        <f>VLOOKUP(A1975,'MEDICAL EXAMINATIONS'!A:H,2,FALSE)</f>
        <v>32.25</v>
      </c>
      <c r="D1975">
        <f>VLOOKUP(A1975,'MEDICAL EXAMINATIONS'!A:H,3,FALSE)</f>
        <v>5.2</v>
      </c>
      <c r="E1975" t="str">
        <f>VLOOKUP(A1975,'DATA TRANSFORMATION 3'!A:C,2,FALSE)</f>
        <v>Yes</v>
      </c>
      <c r="F1975" t="str">
        <f>VLOOKUP(A1975,'MEDICAL EXAMINATIONS'!A:H,5,FALSE)</f>
        <v>No</v>
      </c>
      <c r="G1975" t="str">
        <f>VLOOKUP(A1975,'MEDICAL EXAMINATIONS'!A:H,6,FALSE)</f>
        <v>No</v>
      </c>
      <c r="H1975">
        <f>VLOOKUP(A1975,'DATA TRANSFORMATION 2'!A:B,2,FALSE)</f>
        <v>0</v>
      </c>
      <c r="I1975" t="str">
        <f>VLOOKUP(A1975,'DATA TRANSFORMATION 3'!A:C,3,FALSE)</f>
        <v>No</v>
      </c>
      <c r="J1975" t="str">
        <f>VLOOKUP(A1975,'DATA TRANSFORMATION 4'!A:C,3,FALSE)</f>
        <v>Obesity</v>
      </c>
      <c r="K1975" t="str">
        <f>VLOOKUP(A1975,'DATA TRANSFORMATION 5'!A:C,3,FALSE)</f>
        <v>Normal</v>
      </c>
      <c r="L1975" t="str">
        <f>VLOOKUP(A1975,'DATA TRANSFORMATION 6'!A:E,5,FALSE)</f>
        <v>6-Dec-2002</v>
      </c>
      <c r="M1975" s="20">
        <f>VLOOKUP(A1975,'DATA TRANSFORMATION 8'!A:B,2,FALSE)</f>
        <v>27724.29</v>
      </c>
      <c r="N1975" t="str">
        <f>VLOOKUP(A1975,'DATA CLEANING 3'!A:D,3,FALSE)</f>
        <v>tier - 1</v>
      </c>
      <c r="O1975" t="str">
        <f>VLOOKUP(A1975,'DATA CLEANING 3'!A:D,4,FALSE)</f>
        <v>tier - 3</v>
      </c>
      <c r="P1975" t="str">
        <f>VLOOKUP(A1975,'DATA CLEANING 4'!A:B,2,FALSE)</f>
        <v>R1013</v>
      </c>
      <c r="Q1975">
        <f>VLOOKUP(A1975,'DATA TANSFORMATION 7'!A:F,6,FALSE)</f>
        <v>20</v>
      </c>
    </row>
    <row r="1976" spans="1:17" ht="16" x14ac:dyDescent="0.4">
      <c r="A1976" s="11" t="s">
        <v>769</v>
      </c>
      <c r="B1976" t="str">
        <f>VLOOKUP(A1976,'DATA TRANSFORMATION 1'!A:E,4,FALSE)</f>
        <v>Cackett</v>
      </c>
      <c r="C1976">
        <f>VLOOKUP(A1976,'MEDICAL EXAMINATIONS'!A:H,2,FALSE)</f>
        <v>42.4</v>
      </c>
      <c r="D1976">
        <f>VLOOKUP(A1976,'MEDICAL EXAMINATIONS'!A:H,3,FALSE)</f>
        <v>5.53</v>
      </c>
      <c r="E1976" t="str">
        <f>VLOOKUP(A1976,'DATA TRANSFORMATION 3'!A:C,2,FALSE)</f>
        <v>Yes</v>
      </c>
      <c r="F1976" t="str">
        <f>VLOOKUP(A1976,'MEDICAL EXAMINATIONS'!A:H,5,FALSE)</f>
        <v>No</v>
      </c>
      <c r="G1976" t="str">
        <f>VLOOKUP(A1976,'MEDICAL EXAMINATIONS'!A:H,6,FALSE)</f>
        <v>No</v>
      </c>
      <c r="H1976">
        <f>VLOOKUP(A1976,'DATA TRANSFORMATION 2'!A:B,2,FALSE)</f>
        <v>0</v>
      </c>
      <c r="I1976" t="str">
        <f>VLOOKUP(A1976,'DATA TRANSFORMATION 3'!A:C,3,FALSE)</f>
        <v>No</v>
      </c>
      <c r="J1976" t="str">
        <f>VLOOKUP(A1976,'DATA TRANSFORMATION 4'!A:C,3,FALSE)</f>
        <v>Obesity</v>
      </c>
      <c r="K1976" t="str">
        <f>VLOOKUP(A1976,'DATA TRANSFORMATION 5'!A:C,3,FALSE)</f>
        <v>Normal</v>
      </c>
      <c r="L1976" t="str">
        <f>VLOOKUP(A1976,'DATA TRANSFORMATION 6'!A:E,5,FALSE)</f>
        <v>6-Jul-1960</v>
      </c>
      <c r="M1976" s="20">
        <f>VLOOKUP(A1976,'DATA TRANSFORMATION 8'!A:B,2,FALSE)</f>
        <v>27808.73</v>
      </c>
      <c r="N1976" t="str">
        <f>VLOOKUP(A1976,'DATA CLEANING 3'!A:D,3,FALSE)</f>
        <v>tier - 1</v>
      </c>
      <c r="O1976" t="str">
        <f>VLOOKUP(A1976,'DATA CLEANING 3'!A:D,4,FALSE)</f>
        <v>tier - 1</v>
      </c>
      <c r="P1976" t="str">
        <f>VLOOKUP(A1976,'DATA CLEANING 4'!A:B,2,FALSE)</f>
        <v>R1013</v>
      </c>
      <c r="Q1976">
        <f>VLOOKUP(A1976,'DATA TANSFORMATION 7'!A:F,6,FALSE)</f>
        <v>62</v>
      </c>
    </row>
    <row r="1977" spans="1:17" ht="16" x14ac:dyDescent="0.4">
      <c r="A1977" s="11" t="s">
        <v>767</v>
      </c>
      <c r="B1977" t="str">
        <f>VLOOKUP(A1977,'DATA TRANSFORMATION 1'!A:E,4,FALSE)</f>
        <v>Hunter-Galvan</v>
      </c>
      <c r="C1977">
        <f>VLOOKUP(A1977,'MEDICAL EXAMINATIONS'!A:H,2,FALSE)</f>
        <v>38.664999999999999</v>
      </c>
      <c r="D1977">
        <f>VLOOKUP(A1977,'MEDICAL EXAMINATIONS'!A:H,3,FALSE)</f>
        <v>4.8600000000000003</v>
      </c>
      <c r="E1977" t="str">
        <f>VLOOKUP(A1977,'DATA TRANSFORMATION 3'!A:C,2,FALSE)</f>
        <v>No</v>
      </c>
      <c r="F1977" t="str">
        <f>VLOOKUP(A1977,'MEDICAL EXAMINATIONS'!A:H,5,FALSE)</f>
        <v>yes</v>
      </c>
      <c r="G1977" t="str">
        <f>VLOOKUP(A1977,'MEDICAL EXAMINATIONS'!A:H,6,FALSE)</f>
        <v>No</v>
      </c>
      <c r="H1977">
        <f>VLOOKUP(A1977,'DATA TRANSFORMATION 2'!A:B,2,FALSE)</f>
        <v>1</v>
      </c>
      <c r="I1977" t="str">
        <f>VLOOKUP(A1977,'DATA TRANSFORMATION 3'!A:C,3,FALSE)</f>
        <v>No</v>
      </c>
      <c r="J1977" t="str">
        <f>VLOOKUP(A1977,'DATA TRANSFORMATION 4'!A:C,3,FALSE)</f>
        <v>Obesity</v>
      </c>
      <c r="K1977" t="str">
        <f>VLOOKUP(A1977,'DATA TRANSFORMATION 5'!A:C,3,FALSE)</f>
        <v>Normal</v>
      </c>
      <c r="L1977" t="str">
        <f>VLOOKUP(A1977,'DATA TRANSFORMATION 6'!A:E,5,FALSE)</f>
        <v>4-Dec-1985</v>
      </c>
      <c r="M1977" s="20">
        <f>VLOOKUP(A1977,'DATA TRANSFORMATION 8'!A:B,2,FALSE)</f>
        <v>27849.94</v>
      </c>
      <c r="N1977" t="str">
        <f>VLOOKUP(A1977,'DATA CLEANING 3'!A:D,3,FALSE)</f>
        <v>tier - 1</v>
      </c>
      <c r="O1977" t="str">
        <f>VLOOKUP(A1977,'DATA CLEANING 3'!A:D,4,FALSE)</f>
        <v>tier - 1</v>
      </c>
      <c r="P1977" t="str">
        <f>VLOOKUP(A1977,'DATA CLEANING 4'!A:B,2,FALSE)</f>
        <v>R1011</v>
      </c>
      <c r="Q1977">
        <f>VLOOKUP(A1977,'DATA TANSFORMATION 7'!A:F,6,FALSE)</f>
        <v>37</v>
      </c>
    </row>
    <row r="1978" spans="1:17" ht="16" x14ac:dyDescent="0.4">
      <c r="A1978" s="11" t="s">
        <v>765</v>
      </c>
      <c r="B1978" t="str">
        <f>VLOOKUP(A1978,'DATA TRANSFORMATION 1'!A:E,4,FALSE)</f>
        <v>Pierret</v>
      </c>
      <c r="C1978">
        <f>VLOOKUP(A1978,'MEDICAL EXAMINATIONS'!A:H,2,FALSE)</f>
        <v>29.92</v>
      </c>
      <c r="D1978">
        <f>VLOOKUP(A1978,'MEDICAL EXAMINATIONS'!A:H,3,FALSE)</f>
        <v>5.49</v>
      </c>
      <c r="E1978" t="str">
        <f>VLOOKUP(A1978,'DATA TRANSFORMATION 3'!A:C,2,FALSE)</f>
        <v>Yes</v>
      </c>
      <c r="F1978" t="str">
        <f>VLOOKUP(A1978,'MEDICAL EXAMINATIONS'!A:H,5,FALSE)</f>
        <v>No</v>
      </c>
      <c r="G1978" t="str">
        <f>VLOOKUP(A1978,'MEDICAL EXAMINATIONS'!A:H,6,FALSE)</f>
        <v>No</v>
      </c>
      <c r="H1978">
        <f>VLOOKUP(A1978,'DATA TRANSFORMATION 2'!A:B,2,FALSE)</f>
        <v>0</v>
      </c>
      <c r="I1978" t="str">
        <f>VLOOKUP(A1978,'DATA TRANSFORMATION 3'!A:C,3,FALSE)</f>
        <v>No</v>
      </c>
      <c r="J1978" t="str">
        <f>VLOOKUP(A1978,'DATA TRANSFORMATION 4'!A:C,3,FALSE)</f>
        <v>Over Weight</v>
      </c>
      <c r="K1978" t="str">
        <f>VLOOKUP(A1978,'DATA TRANSFORMATION 5'!A:C,3,FALSE)</f>
        <v>Normal</v>
      </c>
      <c r="L1978" t="str">
        <f>VLOOKUP(A1978,'DATA TRANSFORMATION 6'!A:E,5,FALSE)</f>
        <v>21-Nov-1989</v>
      </c>
      <c r="M1978" s="20">
        <f>VLOOKUP(A1978,'DATA TRANSFORMATION 8'!A:B,2,FALSE)</f>
        <v>27925.86</v>
      </c>
      <c r="N1978" t="str">
        <f>VLOOKUP(A1978,'DATA CLEANING 3'!A:D,3,FALSE)</f>
        <v>tier - 1</v>
      </c>
      <c r="O1978" t="str">
        <f>VLOOKUP(A1978,'DATA CLEANING 3'!A:D,4,FALSE)</f>
        <v>tier - 2</v>
      </c>
      <c r="P1978" t="str">
        <f>VLOOKUP(A1978,'DATA CLEANING 4'!A:B,2,FALSE)</f>
        <v>R1011</v>
      </c>
      <c r="Q1978">
        <f>VLOOKUP(A1978,'DATA TANSFORMATION 7'!A:F,6,FALSE)</f>
        <v>33</v>
      </c>
    </row>
    <row r="1979" spans="1:17" ht="16" x14ac:dyDescent="0.4">
      <c r="A1979" s="11" t="s">
        <v>763</v>
      </c>
      <c r="B1979" t="str">
        <f>VLOOKUP(A1979,'DATA TRANSFORMATION 1'!A:E,4,FALSE)</f>
        <v>White</v>
      </c>
      <c r="C1979">
        <f>VLOOKUP(A1979,'MEDICAL EXAMINATIONS'!A:H,2,FALSE)</f>
        <v>29.48</v>
      </c>
      <c r="D1979">
        <f>VLOOKUP(A1979,'MEDICAL EXAMINATIONS'!A:H,3,FALSE)</f>
        <v>4.09</v>
      </c>
      <c r="E1979" t="str">
        <f>VLOOKUP(A1979,'DATA TRANSFORMATION 3'!A:C,2,FALSE)</f>
        <v>Yes</v>
      </c>
      <c r="F1979" t="str">
        <f>VLOOKUP(A1979,'MEDICAL EXAMINATIONS'!A:H,5,FALSE)</f>
        <v>No</v>
      </c>
      <c r="G1979" t="str">
        <f>VLOOKUP(A1979,'MEDICAL EXAMINATIONS'!A:H,6,FALSE)</f>
        <v>No</v>
      </c>
      <c r="H1979">
        <f>VLOOKUP(A1979,'DATA TRANSFORMATION 2'!A:B,2,FALSE)</f>
        <v>0</v>
      </c>
      <c r="I1979" t="str">
        <f>VLOOKUP(A1979,'DATA TRANSFORMATION 3'!A:C,3,FALSE)</f>
        <v>No</v>
      </c>
      <c r="J1979" t="str">
        <f>VLOOKUP(A1979,'DATA TRANSFORMATION 4'!A:C,3,FALSE)</f>
        <v>Over Weight</v>
      </c>
      <c r="K1979" t="str">
        <f>VLOOKUP(A1979,'DATA TRANSFORMATION 5'!A:C,3,FALSE)</f>
        <v>Normal</v>
      </c>
      <c r="L1979" t="str">
        <f>VLOOKUP(A1979,'DATA TRANSFORMATION 6'!A:E,5,FALSE)</f>
        <v>4-Jun-1991</v>
      </c>
      <c r="M1979" s="20">
        <f>VLOOKUP(A1979,'DATA TRANSFORMATION 8'!A:B,2,FALSE)</f>
        <v>27931.11</v>
      </c>
      <c r="N1979" t="str">
        <f>VLOOKUP(A1979,'DATA CLEANING 3'!A:D,3,FALSE)</f>
        <v>tier - 1</v>
      </c>
      <c r="O1979" t="str">
        <f>VLOOKUP(A1979,'DATA CLEANING 3'!A:D,4,FALSE)</f>
        <v>tier - 3</v>
      </c>
      <c r="P1979" t="str">
        <f>VLOOKUP(A1979,'DATA CLEANING 4'!A:B,2,FALSE)</f>
        <v>R1011</v>
      </c>
      <c r="Q1979">
        <f>VLOOKUP(A1979,'DATA TANSFORMATION 7'!A:F,6,FALSE)</f>
        <v>32</v>
      </c>
    </row>
    <row r="1980" spans="1:17" ht="16" x14ac:dyDescent="0.4">
      <c r="A1980" s="11" t="s">
        <v>761</v>
      </c>
      <c r="B1980" t="str">
        <f>VLOOKUP(A1980,'DATA TRANSFORMATION 1'!A:E,4,FALSE)</f>
        <v>O'Neil</v>
      </c>
      <c r="C1980">
        <f>VLOOKUP(A1980,'MEDICAL EXAMINATIONS'!A:H,2,FALSE)</f>
        <v>28.785</v>
      </c>
      <c r="D1980">
        <f>VLOOKUP(A1980,'MEDICAL EXAMINATIONS'!A:H,3,FALSE)</f>
        <v>4.3099999999999996</v>
      </c>
      <c r="E1980" t="str">
        <f>VLOOKUP(A1980,'DATA TRANSFORMATION 3'!A:C,2,FALSE)</f>
        <v>Yes</v>
      </c>
      <c r="F1980" t="str">
        <f>VLOOKUP(A1980,'MEDICAL EXAMINATIONS'!A:H,5,FALSE)</f>
        <v>No</v>
      </c>
      <c r="G1980" t="str">
        <f>VLOOKUP(A1980,'MEDICAL EXAMINATIONS'!A:H,6,FALSE)</f>
        <v>No</v>
      </c>
      <c r="H1980">
        <f>VLOOKUP(A1980,'DATA TRANSFORMATION 2'!A:B,2,FALSE)</f>
        <v>0</v>
      </c>
      <c r="I1980" t="str">
        <f>VLOOKUP(A1980,'DATA TRANSFORMATION 3'!A:C,3,FALSE)</f>
        <v>No</v>
      </c>
      <c r="J1980" t="str">
        <f>VLOOKUP(A1980,'DATA TRANSFORMATION 4'!A:C,3,FALSE)</f>
        <v>Over Weight</v>
      </c>
      <c r="K1980" t="str">
        <f>VLOOKUP(A1980,'DATA TRANSFORMATION 5'!A:C,3,FALSE)</f>
        <v>Normal</v>
      </c>
      <c r="L1980" t="str">
        <f>VLOOKUP(A1980,'DATA TRANSFORMATION 6'!A:E,5,FALSE)</f>
        <v>28-Jul-1961</v>
      </c>
      <c r="M1980" s="20">
        <f>VLOOKUP(A1980,'DATA TRANSFORMATION 8'!A:B,2,FALSE)</f>
        <v>27941.29</v>
      </c>
      <c r="N1980" t="str">
        <f>VLOOKUP(A1980,'DATA CLEANING 3'!A:D,3,FALSE)</f>
        <v>tier - 1</v>
      </c>
      <c r="O1980" t="str">
        <f>VLOOKUP(A1980,'DATA CLEANING 3'!A:D,4,FALSE)</f>
        <v>tier - 3</v>
      </c>
      <c r="P1980" t="str">
        <f>VLOOKUP(A1980,'DATA CLEANING 4'!A:B,2,FALSE)</f>
        <v>R1011</v>
      </c>
      <c r="Q1980">
        <f>VLOOKUP(A1980,'DATA TANSFORMATION 7'!A:F,6,FALSE)</f>
        <v>61</v>
      </c>
    </row>
    <row r="1981" spans="1:17" ht="16" x14ac:dyDescent="0.4">
      <c r="A1981" s="11" t="s">
        <v>759</v>
      </c>
      <c r="B1981" t="str">
        <f>VLOOKUP(A1981,'DATA TRANSFORMATION 1'!A:E,4,FALSE)</f>
        <v>Leitz</v>
      </c>
      <c r="C1981">
        <f>VLOOKUP(A1981,'MEDICAL EXAMINATIONS'!A:H,2,FALSE)</f>
        <v>19.8</v>
      </c>
      <c r="D1981">
        <f>VLOOKUP(A1981,'MEDICAL EXAMINATIONS'!A:H,3,FALSE)</f>
        <v>4</v>
      </c>
      <c r="E1981" t="str">
        <f>VLOOKUP(A1981,'DATA TRANSFORMATION 3'!A:C,2,FALSE)</f>
        <v>Yes</v>
      </c>
      <c r="F1981" t="str">
        <f>VLOOKUP(A1981,'MEDICAL EXAMINATIONS'!A:H,5,FALSE)</f>
        <v>No</v>
      </c>
      <c r="G1981" t="str">
        <f>VLOOKUP(A1981,'MEDICAL EXAMINATIONS'!A:H,6,FALSE)</f>
        <v>No</v>
      </c>
      <c r="H1981">
        <f>VLOOKUP(A1981,'DATA TRANSFORMATION 2'!A:B,2,FALSE)</f>
        <v>0</v>
      </c>
      <c r="I1981" t="str">
        <f>VLOOKUP(A1981,'DATA TRANSFORMATION 3'!A:C,3,FALSE)</f>
        <v>No</v>
      </c>
      <c r="J1981" t="str">
        <f>VLOOKUP(A1981,'DATA TRANSFORMATION 4'!A:C,3,FALSE)</f>
        <v>Normal Weight</v>
      </c>
      <c r="K1981" t="str">
        <f>VLOOKUP(A1981,'DATA TRANSFORMATION 5'!A:C,3,FALSE)</f>
        <v>Normal</v>
      </c>
      <c r="L1981" t="str">
        <f>VLOOKUP(A1981,'DATA TRANSFORMATION 6'!A:E,5,FALSE)</f>
        <v>21-Dec-1999</v>
      </c>
      <c r="M1981" s="20">
        <f>VLOOKUP(A1981,'DATA TRANSFORMATION 8'!A:B,2,FALSE)</f>
        <v>27980.77</v>
      </c>
      <c r="N1981" t="str">
        <f>VLOOKUP(A1981,'DATA CLEANING 3'!A:D,3,FALSE)</f>
        <v>tier - 1</v>
      </c>
      <c r="O1981" t="str">
        <f>VLOOKUP(A1981,'DATA CLEANING 3'!A:D,4,FALSE)</f>
        <v>tier - 1</v>
      </c>
      <c r="P1981" t="str">
        <f>VLOOKUP(A1981,'DATA CLEANING 4'!A:B,2,FALSE)</f>
        <v>R1011</v>
      </c>
      <c r="Q1981">
        <f>VLOOKUP(A1981,'DATA TANSFORMATION 7'!A:F,6,FALSE)</f>
        <v>23</v>
      </c>
    </row>
    <row r="1982" spans="1:17" ht="16" x14ac:dyDescent="0.4">
      <c r="A1982" s="11" t="s">
        <v>757</v>
      </c>
      <c r="B1982" t="str">
        <f>VLOOKUP(A1982,'DATA TRANSFORMATION 1'!A:E,4,FALSE)</f>
        <v>Durfee</v>
      </c>
      <c r="C1982">
        <f>VLOOKUP(A1982,'MEDICAL EXAMINATIONS'!A:H,2,FALSE)</f>
        <v>35.53</v>
      </c>
      <c r="D1982">
        <f>VLOOKUP(A1982,'MEDICAL EXAMINATIONS'!A:H,3,FALSE)</f>
        <v>4.68</v>
      </c>
      <c r="E1982" t="str">
        <f>VLOOKUP(A1982,'DATA TRANSFORMATION 3'!A:C,2,FALSE)</f>
        <v>No</v>
      </c>
      <c r="F1982" t="str">
        <f>VLOOKUP(A1982,'MEDICAL EXAMINATIONS'!A:H,5,FALSE)</f>
        <v>No</v>
      </c>
      <c r="G1982" t="str">
        <f>VLOOKUP(A1982,'MEDICAL EXAMINATIONS'!A:H,6,FALSE)</f>
        <v>Yes</v>
      </c>
      <c r="H1982">
        <f>VLOOKUP(A1982,'DATA TRANSFORMATION 2'!A:B,2,FALSE)</f>
        <v>1</v>
      </c>
      <c r="I1982" t="str">
        <f>VLOOKUP(A1982,'DATA TRANSFORMATION 3'!A:C,3,FALSE)</f>
        <v>No</v>
      </c>
      <c r="J1982" t="str">
        <f>VLOOKUP(A1982,'DATA TRANSFORMATION 4'!A:C,3,FALSE)</f>
        <v>Obesity</v>
      </c>
      <c r="K1982" t="str">
        <f>VLOOKUP(A1982,'DATA TRANSFORMATION 5'!A:C,3,FALSE)</f>
        <v>Normal</v>
      </c>
      <c r="L1982" t="str">
        <f>VLOOKUP(A1982,'DATA TRANSFORMATION 6'!A:E,5,FALSE)</f>
        <v>29-Nov-1985</v>
      </c>
      <c r="M1982" s="20">
        <f>VLOOKUP(A1982,'DATA TRANSFORMATION 8'!A:B,2,FALSE)</f>
        <v>28006.94</v>
      </c>
      <c r="N1982" t="str">
        <f>VLOOKUP(A1982,'DATA CLEANING 3'!A:D,3,FALSE)</f>
        <v>tier - 1</v>
      </c>
      <c r="O1982" t="str">
        <f>VLOOKUP(A1982,'DATA CLEANING 3'!A:D,4,FALSE)</f>
        <v>tier - 2</v>
      </c>
      <c r="P1982" t="str">
        <f>VLOOKUP(A1982,'DATA CLEANING 4'!A:B,2,FALSE)</f>
        <v>R1011</v>
      </c>
      <c r="Q1982">
        <f>VLOOKUP(A1982,'DATA TANSFORMATION 7'!A:F,6,FALSE)</f>
        <v>37</v>
      </c>
    </row>
    <row r="1983" spans="1:17" ht="16" x14ac:dyDescent="0.4">
      <c r="A1983" s="11" t="s">
        <v>755</v>
      </c>
      <c r="B1983" t="str">
        <f>VLOOKUP(A1983,'DATA TRANSFORMATION 1'!A:E,4,FALSE)</f>
        <v>Maylone</v>
      </c>
      <c r="C1983">
        <f>VLOOKUP(A1983,'MEDICAL EXAMINATIONS'!A:H,2,FALSE)</f>
        <v>21.47</v>
      </c>
      <c r="D1983">
        <f>VLOOKUP(A1983,'MEDICAL EXAMINATIONS'!A:H,3,FALSE)</f>
        <v>4.0199999999999996</v>
      </c>
      <c r="E1983" t="str">
        <f>VLOOKUP(A1983,'DATA TRANSFORMATION 3'!A:C,2,FALSE)</f>
        <v>Yes</v>
      </c>
      <c r="F1983" t="str">
        <f>VLOOKUP(A1983,'MEDICAL EXAMINATIONS'!A:H,5,FALSE)</f>
        <v>No</v>
      </c>
      <c r="G1983" t="str">
        <f>VLOOKUP(A1983,'MEDICAL EXAMINATIONS'!A:H,6,FALSE)</f>
        <v>No</v>
      </c>
      <c r="H1983">
        <f>VLOOKUP(A1983,'DATA TRANSFORMATION 2'!A:B,2,FALSE)</f>
        <v>1</v>
      </c>
      <c r="I1983" t="str">
        <f>VLOOKUP(A1983,'DATA TRANSFORMATION 3'!A:C,3,FALSE)</f>
        <v>No</v>
      </c>
      <c r="J1983" t="str">
        <f>VLOOKUP(A1983,'DATA TRANSFORMATION 4'!A:C,3,FALSE)</f>
        <v>Normal Weight</v>
      </c>
      <c r="K1983" t="str">
        <f>VLOOKUP(A1983,'DATA TRANSFORMATION 5'!A:C,3,FALSE)</f>
        <v>Normal</v>
      </c>
      <c r="L1983" t="str">
        <f>VLOOKUP(A1983,'DATA TRANSFORMATION 6'!A:E,5,FALSE)</f>
        <v>22-Nov-1960</v>
      </c>
      <c r="M1983" s="20">
        <f>VLOOKUP(A1983,'DATA TRANSFORMATION 8'!A:B,2,FALSE)</f>
        <v>28101.33</v>
      </c>
      <c r="N1983" t="str">
        <f>VLOOKUP(A1983,'DATA CLEANING 3'!A:D,3,FALSE)</f>
        <v>tier - 1</v>
      </c>
      <c r="O1983" t="str">
        <f>VLOOKUP(A1983,'DATA CLEANING 3'!A:D,4,FALSE)</f>
        <v>tier - 2</v>
      </c>
      <c r="P1983" t="str">
        <f>VLOOKUP(A1983,'DATA CLEANING 4'!A:B,2,FALSE)</f>
        <v>R1019</v>
      </c>
      <c r="Q1983">
        <f>VLOOKUP(A1983,'DATA TANSFORMATION 7'!A:F,6,FALSE)</f>
        <v>62</v>
      </c>
    </row>
    <row r="1984" spans="1:17" ht="16" x14ac:dyDescent="0.4">
      <c r="A1984" s="11" t="s">
        <v>753</v>
      </c>
      <c r="B1984" t="str">
        <f>VLOOKUP(A1984,'DATA TRANSFORMATION 1'!A:E,4,FALSE)</f>
        <v>Reiland</v>
      </c>
      <c r="C1984">
        <f>VLOOKUP(A1984,'MEDICAL EXAMINATIONS'!A:H,2,FALSE)</f>
        <v>25.9</v>
      </c>
      <c r="D1984">
        <f>VLOOKUP(A1984,'MEDICAL EXAMINATIONS'!A:H,3,FALSE)</f>
        <v>5.12</v>
      </c>
      <c r="E1984" t="str">
        <f>VLOOKUP(A1984,'DATA TRANSFORMATION 3'!A:C,2,FALSE)</f>
        <v>No</v>
      </c>
      <c r="F1984" t="str">
        <f>VLOOKUP(A1984,'MEDICAL EXAMINATIONS'!A:H,5,FALSE)</f>
        <v>No</v>
      </c>
      <c r="G1984" t="str">
        <f>VLOOKUP(A1984,'MEDICAL EXAMINATIONS'!A:H,6,FALSE)</f>
        <v>Yes</v>
      </c>
      <c r="H1984">
        <f>VLOOKUP(A1984,'DATA TRANSFORMATION 2'!A:B,2,FALSE)</f>
        <v>1</v>
      </c>
      <c r="I1984" t="str">
        <f>VLOOKUP(A1984,'DATA TRANSFORMATION 3'!A:C,3,FALSE)</f>
        <v>No</v>
      </c>
      <c r="J1984" t="str">
        <f>VLOOKUP(A1984,'DATA TRANSFORMATION 4'!A:C,3,FALSE)</f>
        <v>Over Weight</v>
      </c>
      <c r="K1984" t="str">
        <f>VLOOKUP(A1984,'DATA TRANSFORMATION 5'!A:C,3,FALSE)</f>
        <v>Normal</v>
      </c>
      <c r="L1984" t="str">
        <f>VLOOKUP(A1984,'DATA TRANSFORMATION 6'!A:E,5,FALSE)</f>
        <v>6-Sep-1999</v>
      </c>
      <c r="M1984" s="20">
        <f>VLOOKUP(A1984,'DATA TRANSFORMATION 8'!A:B,2,FALSE)</f>
        <v>28245.34</v>
      </c>
      <c r="N1984" t="str">
        <f>VLOOKUP(A1984,'DATA CLEANING 3'!A:D,3,FALSE)</f>
        <v>tier - 1</v>
      </c>
      <c r="O1984" t="str">
        <f>VLOOKUP(A1984,'DATA CLEANING 3'!A:D,4,FALSE)</f>
        <v>tier - 3</v>
      </c>
      <c r="P1984" t="str">
        <f>VLOOKUP(A1984,'DATA CLEANING 4'!A:B,2,FALSE)</f>
        <v>R1011</v>
      </c>
      <c r="Q1984">
        <f>VLOOKUP(A1984,'DATA TANSFORMATION 7'!A:F,6,FALSE)</f>
        <v>23</v>
      </c>
    </row>
    <row r="1985" spans="1:17" ht="16" x14ac:dyDescent="0.4">
      <c r="A1985" s="11" t="s">
        <v>751</v>
      </c>
      <c r="B1985" t="str">
        <f>VLOOKUP(A1985,'DATA TRANSFORMATION 1'!A:E,4,FALSE)</f>
        <v>Hu</v>
      </c>
      <c r="C1985">
        <f>VLOOKUP(A1985,'MEDICAL EXAMINATIONS'!A:H,2,FALSE)</f>
        <v>20.81</v>
      </c>
      <c r="D1985">
        <f>VLOOKUP(A1985,'MEDICAL EXAMINATIONS'!A:H,3,FALSE)</f>
        <v>5.52</v>
      </c>
      <c r="E1985" t="str">
        <f>VLOOKUP(A1985,'DATA TRANSFORMATION 3'!A:C,2,FALSE)</f>
        <v>No</v>
      </c>
      <c r="F1985" t="str">
        <f>VLOOKUP(A1985,'MEDICAL EXAMINATIONS'!A:H,5,FALSE)</f>
        <v>No</v>
      </c>
      <c r="G1985" t="str">
        <f>VLOOKUP(A1985,'MEDICAL EXAMINATIONS'!A:H,6,FALSE)</f>
        <v>No</v>
      </c>
      <c r="H1985">
        <f>VLOOKUP(A1985,'DATA TRANSFORMATION 2'!A:B,2,FALSE)</f>
        <v>0</v>
      </c>
      <c r="I1985" t="str">
        <f>VLOOKUP(A1985,'DATA TRANSFORMATION 3'!A:C,3,FALSE)</f>
        <v>No</v>
      </c>
      <c r="J1985" t="str">
        <f>VLOOKUP(A1985,'DATA TRANSFORMATION 4'!A:C,3,FALSE)</f>
        <v>Normal Weight</v>
      </c>
      <c r="K1985" t="str">
        <f>VLOOKUP(A1985,'DATA TRANSFORMATION 5'!A:C,3,FALSE)</f>
        <v>Normal</v>
      </c>
      <c r="L1985" t="str">
        <f>VLOOKUP(A1985,'DATA TRANSFORMATION 6'!A:E,5,FALSE)</f>
        <v>25-Nov-1963</v>
      </c>
      <c r="M1985" s="20">
        <f>VLOOKUP(A1985,'DATA TRANSFORMATION 8'!A:B,2,FALSE)</f>
        <v>28287.9</v>
      </c>
      <c r="N1985" t="str">
        <f>VLOOKUP(A1985,'DATA CLEANING 3'!A:D,3,FALSE)</f>
        <v>tier - 1</v>
      </c>
      <c r="O1985" t="str">
        <f>VLOOKUP(A1985,'DATA CLEANING 3'!A:D,4,FALSE)</f>
        <v>tier - 1</v>
      </c>
      <c r="P1985" t="str">
        <f>VLOOKUP(A1985,'DATA CLEANING 4'!A:B,2,FALSE)</f>
        <v>R1013</v>
      </c>
      <c r="Q1985">
        <f>VLOOKUP(A1985,'DATA TANSFORMATION 7'!A:F,6,FALSE)</f>
        <v>59</v>
      </c>
    </row>
    <row r="1986" spans="1:17" ht="16" x14ac:dyDescent="0.4">
      <c r="A1986" s="11" t="s">
        <v>749</v>
      </c>
      <c r="B1986" t="str">
        <f>VLOOKUP(A1986,'DATA TRANSFORMATION 1'!A:E,4,FALSE)</f>
        <v>Lessek</v>
      </c>
      <c r="C1986">
        <f>VLOOKUP(A1986,'MEDICAL EXAMINATIONS'!A:H,2,FALSE)</f>
        <v>25.84</v>
      </c>
      <c r="D1986">
        <f>VLOOKUP(A1986,'MEDICAL EXAMINATIONS'!A:H,3,FALSE)</f>
        <v>5.81</v>
      </c>
      <c r="E1986" t="str">
        <f>VLOOKUP(A1986,'DATA TRANSFORMATION 3'!A:C,2,FALSE)</f>
        <v>Yes</v>
      </c>
      <c r="F1986" t="str">
        <f>VLOOKUP(A1986,'MEDICAL EXAMINATIONS'!A:H,5,FALSE)</f>
        <v>No</v>
      </c>
      <c r="G1986" t="str">
        <f>VLOOKUP(A1986,'MEDICAL EXAMINATIONS'!A:H,6,FALSE)</f>
        <v>Yes</v>
      </c>
      <c r="H1986">
        <f>VLOOKUP(A1986,'DATA TRANSFORMATION 2'!A:B,2,FALSE)</f>
        <v>1</v>
      </c>
      <c r="I1986" t="str">
        <f>VLOOKUP(A1986,'DATA TRANSFORMATION 3'!A:C,3,FALSE)</f>
        <v>No</v>
      </c>
      <c r="J1986" t="str">
        <f>VLOOKUP(A1986,'DATA TRANSFORMATION 4'!A:C,3,FALSE)</f>
        <v>Over Weight</v>
      </c>
      <c r="K1986" t="str">
        <f>VLOOKUP(A1986,'DATA TRANSFORMATION 5'!A:C,3,FALSE)</f>
        <v>Prediabetes</v>
      </c>
      <c r="L1986" t="str">
        <f>VLOOKUP(A1986,'DATA TRANSFORMATION 6'!A:E,5,FALSE)</f>
        <v>24-Dec-1990</v>
      </c>
      <c r="M1986" s="20">
        <f>VLOOKUP(A1986,'DATA TRANSFORMATION 8'!A:B,2,FALSE)</f>
        <v>28302.33</v>
      </c>
      <c r="N1986" t="str">
        <f>VLOOKUP(A1986,'DATA CLEANING 3'!A:D,3,FALSE)</f>
        <v>tier - 1</v>
      </c>
      <c r="O1986" t="str">
        <f>VLOOKUP(A1986,'DATA CLEANING 3'!A:D,4,FALSE)</f>
        <v>tier - 2</v>
      </c>
      <c r="P1986" t="str">
        <f>VLOOKUP(A1986,'DATA CLEANING 4'!A:B,2,FALSE)</f>
        <v>R1011</v>
      </c>
      <c r="Q1986">
        <f>VLOOKUP(A1986,'DATA TANSFORMATION 7'!A:F,6,FALSE)</f>
        <v>32</v>
      </c>
    </row>
    <row r="1987" spans="1:17" ht="16" x14ac:dyDescent="0.4">
      <c r="A1987" s="11" t="s">
        <v>747</v>
      </c>
      <c r="B1987" t="str">
        <f>VLOOKUP(A1987,'DATA TRANSFORMATION 1'!A:E,4,FALSE)</f>
        <v>Colavincenzo</v>
      </c>
      <c r="C1987">
        <f>VLOOKUP(A1987,'MEDICAL EXAMINATIONS'!A:H,2,FALSE)</f>
        <v>30.95</v>
      </c>
      <c r="D1987">
        <f>VLOOKUP(A1987,'MEDICAL EXAMINATIONS'!A:H,3,FALSE)</f>
        <v>5.16</v>
      </c>
      <c r="E1987" t="str">
        <f>VLOOKUP(A1987,'DATA TRANSFORMATION 3'!A:C,2,FALSE)</f>
        <v>No</v>
      </c>
      <c r="F1987" t="str">
        <f>VLOOKUP(A1987,'MEDICAL EXAMINATIONS'!A:H,5,FALSE)</f>
        <v>No</v>
      </c>
      <c r="G1987" t="str">
        <f>VLOOKUP(A1987,'MEDICAL EXAMINATIONS'!A:H,6,FALSE)</f>
        <v>Yes</v>
      </c>
      <c r="H1987">
        <f>VLOOKUP(A1987,'DATA TRANSFORMATION 2'!A:B,2,FALSE)</f>
        <v>1</v>
      </c>
      <c r="I1987" t="str">
        <f>VLOOKUP(A1987,'DATA TRANSFORMATION 3'!A:C,3,FALSE)</f>
        <v>No</v>
      </c>
      <c r="J1987" t="str">
        <f>VLOOKUP(A1987,'DATA TRANSFORMATION 4'!A:C,3,FALSE)</f>
        <v>Obesity</v>
      </c>
      <c r="K1987" t="str">
        <f>VLOOKUP(A1987,'DATA TRANSFORMATION 5'!A:C,3,FALSE)</f>
        <v>Normal</v>
      </c>
      <c r="L1987" t="str">
        <f>VLOOKUP(A1987,'DATA TRANSFORMATION 6'!A:E,5,FALSE)</f>
        <v>2-Dec-1977</v>
      </c>
      <c r="M1987" s="20">
        <f>VLOOKUP(A1987,'DATA TRANSFORMATION 8'!A:B,2,FALSE)</f>
        <v>28340.19</v>
      </c>
      <c r="N1987" t="str">
        <f>VLOOKUP(A1987,'DATA CLEANING 3'!A:D,3,FALSE)</f>
        <v>tier - 1</v>
      </c>
      <c r="O1987" t="str">
        <f>VLOOKUP(A1987,'DATA CLEANING 3'!A:D,4,FALSE)</f>
        <v>tier - 2</v>
      </c>
      <c r="P1987" t="str">
        <f>VLOOKUP(A1987,'DATA CLEANING 4'!A:B,2,FALSE)</f>
        <v>R1012</v>
      </c>
      <c r="Q1987">
        <f>VLOOKUP(A1987,'DATA TANSFORMATION 7'!A:F,6,FALSE)</f>
        <v>45</v>
      </c>
    </row>
    <row r="1988" spans="1:17" ht="16" x14ac:dyDescent="0.4">
      <c r="A1988" s="11" t="s">
        <v>745</v>
      </c>
      <c r="B1988" t="str">
        <f>VLOOKUP(A1988,'DATA TRANSFORMATION 1'!A:E,4,FALSE)</f>
        <v>Mendez-Karr</v>
      </c>
      <c r="C1988">
        <f>VLOOKUP(A1988,'MEDICAL EXAMINATIONS'!A:H,2,FALSE)</f>
        <v>30.54</v>
      </c>
      <c r="D1988">
        <f>VLOOKUP(A1988,'MEDICAL EXAMINATIONS'!A:H,3,FALSE)</f>
        <v>5</v>
      </c>
      <c r="E1988" t="str">
        <f>VLOOKUP(A1988,'DATA TRANSFORMATION 3'!A:C,2,FALSE)</f>
        <v>No</v>
      </c>
      <c r="F1988" t="str">
        <f>VLOOKUP(A1988,'MEDICAL EXAMINATIONS'!A:H,5,FALSE)</f>
        <v>No</v>
      </c>
      <c r="G1988" t="str">
        <f>VLOOKUP(A1988,'MEDICAL EXAMINATIONS'!A:H,6,FALSE)</f>
        <v>Yes</v>
      </c>
      <c r="H1988">
        <f>VLOOKUP(A1988,'DATA TRANSFORMATION 2'!A:B,2,FALSE)</f>
        <v>1</v>
      </c>
      <c r="I1988" t="str">
        <f>VLOOKUP(A1988,'DATA TRANSFORMATION 3'!A:C,3,FALSE)</f>
        <v>No</v>
      </c>
      <c r="J1988" t="str">
        <f>VLOOKUP(A1988,'DATA TRANSFORMATION 4'!A:C,3,FALSE)</f>
        <v>Obesity</v>
      </c>
      <c r="K1988" t="str">
        <f>VLOOKUP(A1988,'DATA TRANSFORMATION 5'!A:C,3,FALSE)</f>
        <v>Normal</v>
      </c>
      <c r="L1988" t="str">
        <f>VLOOKUP(A1988,'DATA TRANSFORMATION 6'!A:E,5,FALSE)</f>
        <v>16-Sep-1974</v>
      </c>
      <c r="M1988" s="20">
        <f>VLOOKUP(A1988,'DATA TRANSFORMATION 8'!A:B,2,FALSE)</f>
        <v>28468.92</v>
      </c>
      <c r="N1988" t="str">
        <f>VLOOKUP(A1988,'DATA CLEANING 3'!A:D,3,FALSE)</f>
        <v>tier - 1</v>
      </c>
      <c r="O1988" t="str">
        <f>VLOOKUP(A1988,'DATA CLEANING 3'!A:D,4,FALSE)</f>
        <v>tier - 1</v>
      </c>
      <c r="P1988" t="str">
        <f>VLOOKUP(A1988,'DATA CLEANING 4'!A:B,2,FALSE)</f>
        <v>R1012</v>
      </c>
      <c r="Q1988">
        <f>VLOOKUP(A1988,'DATA TANSFORMATION 7'!A:F,6,FALSE)</f>
        <v>48</v>
      </c>
    </row>
    <row r="1989" spans="1:17" ht="16" x14ac:dyDescent="0.4">
      <c r="A1989" s="11" t="s">
        <v>743</v>
      </c>
      <c r="B1989" t="str">
        <f>VLOOKUP(A1989,'DATA TRANSFORMATION 1'!A:E,4,FALSE)</f>
        <v>Saulnier</v>
      </c>
      <c r="C1989">
        <f>VLOOKUP(A1989,'MEDICAL EXAMINATIONS'!A:H,2,FALSE)</f>
        <v>33.914999999999999</v>
      </c>
      <c r="D1989">
        <f>VLOOKUP(A1989,'MEDICAL EXAMINATIONS'!A:H,3,FALSE)</f>
        <v>5.84</v>
      </c>
      <c r="E1989" t="str">
        <f>VLOOKUP(A1989,'DATA TRANSFORMATION 3'!A:C,2,FALSE)</f>
        <v>Yes</v>
      </c>
      <c r="F1989" t="str">
        <f>VLOOKUP(A1989,'MEDICAL EXAMINATIONS'!A:H,5,FALSE)</f>
        <v>No</v>
      </c>
      <c r="G1989" t="str">
        <f>VLOOKUP(A1989,'MEDICAL EXAMINATIONS'!A:H,6,FALSE)</f>
        <v>No</v>
      </c>
      <c r="H1989">
        <f>VLOOKUP(A1989,'DATA TRANSFORMATION 2'!A:B,2,FALSE)</f>
        <v>0</v>
      </c>
      <c r="I1989" t="str">
        <f>VLOOKUP(A1989,'DATA TRANSFORMATION 3'!A:C,3,FALSE)</f>
        <v>No</v>
      </c>
      <c r="J1989" t="str">
        <f>VLOOKUP(A1989,'DATA TRANSFORMATION 4'!A:C,3,FALSE)</f>
        <v>Obesity</v>
      </c>
      <c r="K1989" t="str">
        <f>VLOOKUP(A1989,'DATA TRANSFORMATION 5'!A:C,3,FALSE)</f>
        <v>Prediabetes</v>
      </c>
      <c r="L1989" t="str">
        <f>VLOOKUP(A1989,'DATA TRANSFORMATION 6'!A:E,5,FALSE)</f>
        <v>11-Dec-1982</v>
      </c>
      <c r="M1989" s="20">
        <f>VLOOKUP(A1989,'DATA TRANSFORMATION 8'!A:B,2,FALSE)</f>
        <v>28476.73</v>
      </c>
      <c r="N1989" t="str">
        <f>VLOOKUP(A1989,'DATA CLEANING 3'!A:D,3,FALSE)</f>
        <v>tier - 1</v>
      </c>
      <c r="O1989" t="str">
        <f>VLOOKUP(A1989,'DATA CLEANING 3'!A:D,4,FALSE)</f>
        <v>tier - 2</v>
      </c>
      <c r="P1989" t="str">
        <f>VLOOKUP(A1989,'DATA CLEANING 4'!A:B,2,FALSE)</f>
        <v>R1012</v>
      </c>
      <c r="Q1989">
        <f>VLOOKUP(A1989,'DATA TANSFORMATION 7'!A:F,6,FALSE)</f>
        <v>40</v>
      </c>
    </row>
    <row r="1990" spans="1:17" ht="16" x14ac:dyDescent="0.4">
      <c r="A1990" s="11" t="s">
        <v>741</v>
      </c>
      <c r="B1990" t="str">
        <f>VLOOKUP(A1990,'DATA TRANSFORMATION 1'!A:E,4,FALSE)</f>
        <v>Schoonover</v>
      </c>
      <c r="C1990">
        <f>VLOOKUP(A1990,'MEDICAL EXAMINATIONS'!A:H,2,FALSE)</f>
        <v>33.31</v>
      </c>
      <c r="D1990">
        <f>VLOOKUP(A1990,'MEDICAL EXAMINATIONS'!A:H,3,FALSE)</f>
        <v>4.1900000000000004</v>
      </c>
      <c r="E1990" t="str">
        <f>VLOOKUP(A1990,'DATA TRANSFORMATION 3'!A:C,2,FALSE)</f>
        <v>No</v>
      </c>
      <c r="F1990" t="str">
        <f>VLOOKUP(A1990,'MEDICAL EXAMINATIONS'!A:H,5,FALSE)</f>
        <v>No</v>
      </c>
      <c r="G1990" t="str">
        <f>VLOOKUP(A1990,'MEDICAL EXAMINATIONS'!A:H,6,FALSE)</f>
        <v>Yes</v>
      </c>
      <c r="H1990">
        <f>VLOOKUP(A1990,'DATA TRANSFORMATION 2'!A:B,2,FALSE)</f>
        <v>1</v>
      </c>
      <c r="I1990" t="str">
        <f>VLOOKUP(A1990,'DATA TRANSFORMATION 3'!A:C,3,FALSE)</f>
        <v>No</v>
      </c>
      <c r="J1990" t="str">
        <f>VLOOKUP(A1990,'DATA TRANSFORMATION 4'!A:C,3,FALSE)</f>
        <v>Obesity</v>
      </c>
      <c r="K1990" t="str">
        <f>VLOOKUP(A1990,'DATA TRANSFORMATION 5'!A:C,3,FALSE)</f>
        <v>Normal</v>
      </c>
      <c r="L1990" t="str">
        <f>VLOOKUP(A1990,'DATA TRANSFORMATION 6'!A:E,5,FALSE)</f>
        <v>27-Sep-1985</v>
      </c>
      <c r="M1990" s="20">
        <f>VLOOKUP(A1990,'DATA TRANSFORMATION 8'!A:B,2,FALSE)</f>
        <v>28542.86</v>
      </c>
      <c r="N1990" t="str">
        <f>VLOOKUP(A1990,'DATA CLEANING 3'!A:D,3,FALSE)</f>
        <v>tier - 1</v>
      </c>
      <c r="O1990" t="str">
        <f>VLOOKUP(A1990,'DATA CLEANING 3'!A:D,4,FALSE)</f>
        <v>tier - 3</v>
      </c>
      <c r="P1990" t="str">
        <f>VLOOKUP(A1990,'DATA CLEANING 4'!A:B,2,FALSE)</f>
        <v>R1011</v>
      </c>
      <c r="Q1990">
        <f>VLOOKUP(A1990,'DATA TANSFORMATION 7'!A:F,6,FALSE)</f>
        <v>37</v>
      </c>
    </row>
    <row r="1991" spans="1:17" ht="16" x14ac:dyDescent="0.4">
      <c r="A1991" s="11" t="s">
        <v>739</v>
      </c>
      <c r="B1991" t="str">
        <f>VLOOKUP(A1991,'DATA TRANSFORMATION 1'!A:E,4,FALSE)</f>
        <v>Hass</v>
      </c>
      <c r="C1991">
        <f>VLOOKUP(A1991,'MEDICAL EXAMINATIONS'!A:H,2,FALSE)</f>
        <v>25.745000000000001</v>
      </c>
      <c r="D1991">
        <f>VLOOKUP(A1991,'MEDICAL EXAMINATIONS'!A:H,3,FALSE)</f>
        <v>4.62</v>
      </c>
      <c r="E1991" t="str">
        <f>VLOOKUP(A1991,'DATA TRANSFORMATION 3'!A:C,2,FALSE)</f>
        <v>Yes</v>
      </c>
      <c r="F1991" t="str">
        <f>VLOOKUP(A1991,'MEDICAL EXAMINATIONS'!A:H,5,FALSE)</f>
        <v>No</v>
      </c>
      <c r="G1991" t="str">
        <f>VLOOKUP(A1991,'MEDICAL EXAMINATIONS'!A:H,6,FALSE)</f>
        <v>No</v>
      </c>
      <c r="H1991">
        <f>VLOOKUP(A1991,'DATA TRANSFORMATION 2'!A:B,2,FALSE)</f>
        <v>0</v>
      </c>
      <c r="I1991" t="str">
        <f>VLOOKUP(A1991,'DATA TRANSFORMATION 3'!A:C,3,FALSE)</f>
        <v>No</v>
      </c>
      <c r="J1991" t="str">
        <f>VLOOKUP(A1991,'DATA TRANSFORMATION 4'!A:C,3,FALSE)</f>
        <v>Over Weight</v>
      </c>
      <c r="K1991" t="str">
        <f>VLOOKUP(A1991,'DATA TRANSFORMATION 5'!A:C,3,FALSE)</f>
        <v>Normal</v>
      </c>
      <c r="L1991" t="str">
        <f>VLOOKUP(A1991,'DATA TRANSFORMATION 6'!A:E,5,FALSE)</f>
        <v>5-Dec-1990</v>
      </c>
      <c r="M1991" s="20">
        <f>VLOOKUP(A1991,'DATA TRANSFORMATION 8'!A:B,2,FALSE)</f>
        <v>28716.14</v>
      </c>
      <c r="N1991" t="str">
        <f>VLOOKUP(A1991,'DATA CLEANING 3'!A:D,3,FALSE)</f>
        <v>tier - 1</v>
      </c>
      <c r="O1991" t="str">
        <f>VLOOKUP(A1991,'DATA CLEANING 3'!A:D,4,FALSE)</f>
        <v>tier - 3</v>
      </c>
      <c r="P1991" t="str">
        <f>VLOOKUP(A1991,'DATA CLEANING 4'!A:B,2,FALSE)</f>
        <v>R1011</v>
      </c>
      <c r="Q1991">
        <f>VLOOKUP(A1991,'DATA TANSFORMATION 7'!A:F,6,FALSE)</f>
        <v>32</v>
      </c>
    </row>
    <row r="1992" spans="1:17" ht="16" x14ac:dyDescent="0.4">
      <c r="A1992" s="11" t="s">
        <v>737</v>
      </c>
      <c r="B1992" t="str">
        <f>VLOOKUP(A1992,'DATA TRANSFORMATION 1'!A:E,4,FALSE)</f>
        <v>Cadotte</v>
      </c>
      <c r="C1992">
        <f>VLOOKUP(A1992,'MEDICAL EXAMINATIONS'!A:H,2,FALSE)</f>
        <v>37.1</v>
      </c>
      <c r="D1992">
        <f>VLOOKUP(A1992,'MEDICAL EXAMINATIONS'!A:H,3,FALSE)</f>
        <v>6.24</v>
      </c>
      <c r="E1992" t="str">
        <f>VLOOKUP(A1992,'DATA TRANSFORMATION 3'!A:C,2,FALSE)</f>
        <v>No</v>
      </c>
      <c r="F1992" t="str">
        <f>VLOOKUP(A1992,'MEDICAL EXAMINATIONS'!A:H,5,FALSE)</f>
        <v>No</v>
      </c>
      <c r="G1992" t="str">
        <f>VLOOKUP(A1992,'MEDICAL EXAMINATIONS'!A:H,6,FALSE)</f>
        <v>No</v>
      </c>
      <c r="H1992">
        <f>VLOOKUP(A1992,'DATA TRANSFORMATION 2'!A:B,2,FALSE)</f>
        <v>0</v>
      </c>
      <c r="I1992" t="str">
        <f>VLOOKUP(A1992,'DATA TRANSFORMATION 3'!A:C,3,FALSE)</f>
        <v>No</v>
      </c>
      <c r="J1992" t="str">
        <f>VLOOKUP(A1992,'DATA TRANSFORMATION 4'!A:C,3,FALSE)</f>
        <v>Obesity</v>
      </c>
      <c r="K1992" t="str">
        <f>VLOOKUP(A1992,'DATA TRANSFORMATION 5'!A:C,3,FALSE)</f>
        <v>Prediabetes</v>
      </c>
      <c r="L1992" t="str">
        <f>VLOOKUP(A1992,'DATA TRANSFORMATION 6'!A:E,5,FALSE)</f>
        <v>3-Aug-1961</v>
      </c>
      <c r="M1992" s="20">
        <f>VLOOKUP(A1992,'DATA TRANSFORMATION 8'!A:B,2,FALSE)</f>
        <v>28868.66</v>
      </c>
      <c r="N1992" t="str">
        <f>VLOOKUP(A1992,'DATA CLEANING 3'!A:D,3,FALSE)</f>
        <v>tier - 1</v>
      </c>
      <c r="O1992" t="str">
        <f>VLOOKUP(A1992,'DATA CLEANING 3'!A:D,4,FALSE)</f>
        <v>tier - 2</v>
      </c>
      <c r="P1992" t="str">
        <f>VLOOKUP(A1992,'DATA CLEANING 4'!A:B,2,FALSE)</f>
        <v>R1012</v>
      </c>
      <c r="Q1992">
        <f>VLOOKUP(A1992,'DATA TANSFORMATION 7'!A:F,6,FALSE)</f>
        <v>61</v>
      </c>
    </row>
    <row r="1993" spans="1:17" ht="16" x14ac:dyDescent="0.4">
      <c r="A1993" s="11" t="s">
        <v>735</v>
      </c>
      <c r="B1993" t="str">
        <f>VLOOKUP(A1993,'DATA TRANSFORMATION 1'!A:E,4,FALSE)</f>
        <v>Cacciapaglia</v>
      </c>
      <c r="C1993">
        <f>VLOOKUP(A1993,'MEDICAL EXAMINATIONS'!A:H,2,FALSE)</f>
        <v>35.435000000000002</v>
      </c>
      <c r="D1993">
        <f>VLOOKUP(A1993,'MEDICAL EXAMINATIONS'!A:H,3,FALSE)</f>
        <v>5.81</v>
      </c>
      <c r="E1993" t="str">
        <f>VLOOKUP(A1993,'DATA TRANSFORMATION 3'!A:C,2,FALSE)</f>
        <v>No</v>
      </c>
      <c r="F1993" t="str">
        <f>VLOOKUP(A1993,'MEDICAL EXAMINATIONS'!A:H,5,FALSE)</f>
        <v>No</v>
      </c>
      <c r="G1993" t="str">
        <f>VLOOKUP(A1993,'MEDICAL EXAMINATIONS'!A:H,6,FALSE)</f>
        <v>No</v>
      </c>
      <c r="H1993">
        <f>VLOOKUP(A1993,'DATA TRANSFORMATION 2'!A:B,2,FALSE)</f>
        <v>0</v>
      </c>
      <c r="I1993" t="str">
        <f>VLOOKUP(A1993,'DATA TRANSFORMATION 3'!A:C,3,FALSE)</f>
        <v>No</v>
      </c>
      <c r="J1993" t="str">
        <f>VLOOKUP(A1993,'DATA TRANSFORMATION 4'!A:C,3,FALSE)</f>
        <v>Obesity</v>
      </c>
      <c r="K1993" t="str">
        <f>VLOOKUP(A1993,'DATA TRANSFORMATION 5'!A:C,3,FALSE)</f>
        <v>Prediabetes</v>
      </c>
      <c r="L1993" t="str">
        <f>VLOOKUP(A1993,'DATA TRANSFORMATION 6'!A:E,5,FALSE)</f>
        <v>25-Jul-1962</v>
      </c>
      <c r="M1993" s="20">
        <f>VLOOKUP(A1993,'DATA TRANSFORMATION 8'!A:B,2,FALSE)</f>
        <v>28923.14</v>
      </c>
      <c r="N1993" t="str">
        <f>VLOOKUP(A1993,'DATA CLEANING 3'!A:D,3,FALSE)</f>
        <v>tier - 1</v>
      </c>
      <c r="O1993" t="str">
        <f>VLOOKUP(A1993,'DATA CLEANING 3'!A:D,4,FALSE)</f>
        <v>tier - 1</v>
      </c>
      <c r="P1993" t="str">
        <f>VLOOKUP(A1993,'DATA CLEANING 4'!A:B,2,FALSE)</f>
        <v>R1012</v>
      </c>
      <c r="Q1993">
        <f>VLOOKUP(A1993,'DATA TANSFORMATION 7'!A:F,6,FALSE)</f>
        <v>60</v>
      </c>
    </row>
    <row r="1994" spans="1:17" ht="16" x14ac:dyDescent="0.4">
      <c r="A1994" s="11" t="s">
        <v>733</v>
      </c>
      <c r="B1994" t="str">
        <f>VLOOKUP(A1994,'DATA TRANSFORMATION 1'!A:E,4,FALSE)</f>
        <v>Mininger</v>
      </c>
      <c r="C1994">
        <f>VLOOKUP(A1994,'MEDICAL EXAMINATIONS'!A:H,2,FALSE)</f>
        <v>20.399999999999999</v>
      </c>
      <c r="D1994">
        <f>VLOOKUP(A1994,'MEDICAL EXAMINATIONS'!A:H,3,FALSE)</f>
        <v>4.83</v>
      </c>
      <c r="E1994" t="str">
        <f>VLOOKUP(A1994,'DATA TRANSFORMATION 3'!A:C,2,FALSE)</f>
        <v>No</v>
      </c>
      <c r="F1994" t="str">
        <f>VLOOKUP(A1994,'MEDICAL EXAMINATIONS'!A:H,5,FALSE)</f>
        <v>No</v>
      </c>
      <c r="G1994" t="str">
        <f>VLOOKUP(A1994,'MEDICAL EXAMINATIONS'!A:H,6,FALSE)</f>
        <v>No</v>
      </c>
      <c r="H1994">
        <f>VLOOKUP(A1994,'DATA TRANSFORMATION 2'!A:B,2,FALSE)</f>
        <v>0</v>
      </c>
      <c r="I1994" t="str">
        <f>VLOOKUP(A1994,'DATA TRANSFORMATION 3'!A:C,3,FALSE)</f>
        <v>No</v>
      </c>
      <c r="J1994" t="str">
        <f>VLOOKUP(A1994,'DATA TRANSFORMATION 4'!A:C,3,FALSE)</f>
        <v>Normal Weight</v>
      </c>
      <c r="K1994" t="str">
        <f>VLOOKUP(A1994,'DATA TRANSFORMATION 5'!A:C,3,FALSE)</f>
        <v>Normal</v>
      </c>
      <c r="L1994" t="str">
        <f>VLOOKUP(A1994,'DATA TRANSFORMATION 6'!A:E,5,FALSE)</f>
        <v>5-Dec-1959</v>
      </c>
      <c r="M1994" s="20">
        <f>VLOOKUP(A1994,'DATA TRANSFORMATION 8'!A:B,2,FALSE)</f>
        <v>28950.47</v>
      </c>
      <c r="N1994" t="str">
        <f>VLOOKUP(A1994,'DATA CLEANING 3'!A:D,3,FALSE)</f>
        <v>tier - 1</v>
      </c>
      <c r="O1994" t="str">
        <f>VLOOKUP(A1994,'DATA CLEANING 3'!A:D,4,FALSE)</f>
        <v>tier - 1</v>
      </c>
      <c r="P1994" t="str">
        <f>VLOOKUP(A1994,'DATA CLEANING 4'!A:B,2,FALSE)</f>
        <v>R1012</v>
      </c>
      <c r="Q1994">
        <f>VLOOKUP(A1994,'DATA TANSFORMATION 7'!A:F,6,FALSE)</f>
        <v>63</v>
      </c>
    </row>
    <row r="1995" spans="1:17" ht="16" x14ac:dyDescent="0.4">
      <c r="A1995" s="11" t="s">
        <v>731</v>
      </c>
      <c r="B1995" t="str">
        <f>VLOOKUP(A1995,'DATA TRANSFORMATION 1'!A:E,4,FALSE)</f>
        <v>Mayo</v>
      </c>
      <c r="C1995">
        <f>VLOOKUP(A1995,'MEDICAL EXAMINATIONS'!A:H,2,FALSE)</f>
        <v>42.13</v>
      </c>
      <c r="D1995">
        <f>VLOOKUP(A1995,'MEDICAL EXAMINATIONS'!A:H,3,FALSE)</f>
        <v>5.72</v>
      </c>
      <c r="E1995" t="str">
        <f>VLOOKUP(A1995,'DATA TRANSFORMATION 3'!A:C,2,FALSE)</f>
        <v>Yes</v>
      </c>
      <c r="F1995" t="str">
        <f>VLOOKUP(A1995,'MEDICAL EXAMINATIONS'!A:H,5,FALSE)</f>
        <v>No</v>
      </c>
      <c r="G1995" t="str">
        <f>VLOOKUP(A1995,'MEDICAL EXAMINATIONS'!A:H,6,FALSE)</f>
        <v>Yes</v>
      </c>
      <c r="H1995">
        <f>VLOOKUP(A1995,'DATA TRANSFORMATION 2'!A:B,2,FALSE)</f>
        <v>1</v>
      </c>
      <c r="I1995" t="str">
        <f>VLOOKUP(A1995,'DATA TRANSFORMATION 3'!A:C,3,FALSE)</f>
        <v>No</v>
      </c>
      <c r="J1995" t="str">
        <f>VLOOKUP(A1995,'DATA TRANSFORMATION 4'!A:C,3,FALSE)</f>
        <v>Obesity</v>
      </c>
      <c r="K1995" t="str">
        <f>VLOOKUP(A1995,'DATA TRANSFORMATION 5'!A:C,3,FALSE)</f>
        <v>Prediabetes</v>
      </c>
      <c r="L1995" t="str">
        <f>VLOOKUP(A1995,'DATA TRANSFORMATION 6'!A:E,5,FALSE)</f>
        <v>1-Sep-2003</v>
      </c>
      <c r="M1995" s="20">
        <f>VLOOKUP(A1995,'DATA TRANSFORMATION 8'!A:B,2,FALSE)</f>
        <v>28998.68</v>
      </c>
      <c r="N1995" t="str">
        <f>VLOOKUP(A1995,'DATA CLEANING 3'!A:D,3,FALSE)</f>
        <v>tier - 1</v>
      </c>
      <c r="O1995" t="str">
        <f>VLOOKUP(A1995,'DATA CLEANING 3'!A:D,4,FALSE)</f>
        <v>tier - 3</v>
      </c>
      <c r="P1995" t="str">
        <f>VLOOKUP(A1995,'DATA CLEANING 4'!A:B,2,FALSE)</f>
        <v>R1011</v>
      </c>
      <c r="Q1995">
        <f>VLOOKUP(A1995,'DATA TANSFORMATION 7'!A:F,6,FALSE)</f>
        <v>19</v>
      </c>
    </row>
    <row r="1996" spans="1:17" ht="16" x14ac:dyDescent="0.4">
      <c r="A1996" s="11" t="s">
        <v>729</v>
      </c>
      <c r="B1996" t="str">
        <f>VLOOKUP(A1996,'DATA TRANSFORMATION 1'!A:E,4,FALSE)</f>
        <v>Zicko</v>
      </c>
      <c r="C1996">
        <f>VLOOKUP(A1996,'MEDICAL EXAMINATIONS'!A:H,2,FALSE)</f>
        <v>33.99</v>
      </c>
      <c r="D1996">
        <f>VLOOKUP(A1996,'MEDICAL EXAMINATIONS'!A:H,3,FALSE)</f>
        <v>4.83</v>
      </c>
      <c r="E1996" t="str">
        <f>VLOOKUP(A1996,'DATA TRANSFORMATION 3'!A:C,2,FALSE)</f>
        <v>Yes</v>
      </c>
      <c r="F1996" t="str">
        <f>VLOOKUP(A1996,'MEDICAL EXAMINATIONS'!A:H,5,FALSE)</f>
        <v>No</v>
      </c>
      <c r="G1996" t="str">
        <f>VLOOKUP(A1996,'MEDICAL EXAMINATIONS'!A:H,6,FALSE)</f>
        <v>Yes</v>
      </c>
      <c r="H1996">
        <f>VLOOKUP(A1996,'DATA TRANSFORMATION 2'!A:B,2,FALSE)</f>
        <v>1</v>
      </c>
      <c r="I1996" t="str">
        <f>VLOOKUP(A1996,'DATA TRANSFORMATION 3'!A:C,3,FALSE)</f>
        <v>No</v>
      </c>
      <c r="J1996" t="str">
        <f>VLOOKUP(A1996,'DATA TRANSFORMATION 4'!A:C,3,FALSE)</f>
        <v>Obesity</v>
      </c>
      <c r="K1996" t="str">
        <f>VLOOKUP(A1996,'DATA TRANSFORMATION 5'!A:C,3,FALSE)</f>
        <v>Normal</v>
      </c>
      <c r="L1996" t="str">
        <f>VLOOKUP(A1996,'DATA TRANSFORMATION 6'!A:E,5,FALSE)</f>
        <v>7-Jul-1992</v>
      </c>
      <c r="M1996" s="20">
        <f>VLOOKUP(A1996,'DATA TRANSFORMATION 8'!A:B,2,FALSE)</f>
        <v>29007.82</v>
      </c>
      <c r="N1996" t="str">
        <f>VLOOKUP(A1996,'DATA CLEANING 3'!A:D,3,FALSE)</f>
        <v>tier - 1</v>
      </c>
      <c r="O1996" t="str">
        <f>VLOOKUP(A1996,'DATA CLEANING 3'!A:D,4,FALSE)</f>
        <v>tier - 3</v>
      </c>
      <c r="P1996" t="str">
        <f>VLOOKUP(A1996,'DATA CLEANING 4'!A:B,2,FALSE)</f>
        <v>R1011</v>
      </c>
      <c r="Q1996">
        <f>VLOOKUP(A1996,'DATA TANSFORMATION 7'!A:F,6,FALSE)</f>
        <v>30</v>
      </c>
    </row>
    <row r="1997" spans="1:17" ht="16" x14ac:dyDescent="0.4">
      <c r="A1997" s="11" t="s">
        <v>727</v>
      </c>
      <c r="B1997" t="str">
        <f>VLOOKUP(A1997,'DATA TRANSFORMATION 1'!A:E,4,FALSE)</f>
        <v>Graham</v>
      </c>
      <c r="C1997">
        <f>VLOOKUP(A1997,'MEDICAL EXAMINATIONS'!A:H,2,FALSE)</f>
        <v>28.594999999999999</v>
      </c>
      <c r="D1997">
        <f>VLOOKUP(A1997,'MEDICAL EXAMINATIONS'!A:H,3,FALSE)</f>
        <v>4.1399999999999997</v>
      </c>
      <c r="E1997" t="str">
        <f>VLOOKUP(A1997,'DATA TRANSFORMATION 3'!A:C,2,FALSE)</f>
        <v>Yes</v>
      </c>
      <c r="F1997" t="str">
        <f>VLOOKUP(A1997,'MEDICAL EXAMINATIONS'!A:H,5,FALSE)</f>
        <v>No</v>
      </c>
      <c r="G1997" t="str">
        <f>VLOOKUP(A1997,'MEDICAL EXAMINATIONS'!A:H,6,FALSE)</f>
        <v>Yes</v>
      </c>
      <c r="H1997">
        <f>VLOOKUP(A1997,'DATA TRANSFORMATION 2'!A:B,2,FALSE)</f>
        <v>1</v>
      </c>
      <c r="I1997" t="str">
        <f>VLOOKUP(A1997,'DATA TRANSFORMATION 3'!A:C,3,FALSE)</f>
        <v>No</v>
      </c>
      <c r="J1997" t="str">
        <f>VLOOKUP(A1997,'DATA TRANSFORMATION 4'!A:C,3,FALSE)</f>
        <v>Over Weight</v>
      </c>
      <c r="K1997" t="str">
        <f>VLOOKUP(A1997,'DATA TRANSFORMATION 5'!A:C,3,FALSE)</f>
        <v>Normal</v>
      </c>
      <c r="L1997" t="str">
        <f>VLOOKUP(A1997,'DATA TRANSFORMATION 6'!A:E,5,FALSE)</f>
        <v>14-Jul-1980</v>
      </c>
      <c r="M1997" s="20">
        <f>VLOOKUP(A1997,'DATA TRANSFORMATION 8'!A:B,2,FALSE)</f>
        <v>29114.21</v>
      </c>
      <c r="N1997" t="str">
        <f>VLOOKUP(A1997,'DATA CLEANING 3'!A:D,3,FALSE)</f>
        <v>tier - 1</v>
      </c>
      <c r="O1997" t="str">
        <f>VLOOKUP(A1997,'DATA CLEANING 3'!A:D,4,FALSE)</f>
        <v>tier - 3</v>
      </c>
      <c r="P1997" t="str">
        <f>VLOOKUP(A1997,'DATA CLEANING 4'!A:B,2,FALSE)</f>
        <v>R1011</v>
      </c>
      <c r="Q1997">
        <f>VLOOKUP(A1997,'DATA TANSFORMATION 7'!A:F,6,FALSE)</f>
        <v>42</v>
      </c>
    </row>
    <row r="1998" spans="1:17" ht="16" x14ac:dyDescent="0.4">
      <c r="A1998" s="11" t="s">
        <v>725</v>
      </c>
      <c r="B1998" t="str">
        <f>VLOOKUP(A1998,'DATA TRANSFORMATION 1'!A:E,4,FALSE)</f>
        <v>Boland</v>
      </c>
      <c r="C1998">
        <f>VLOOKUP(A1998,'MEDICAL EXAMINATIONS'!A:H,2,FALSE)</f>
        <v>20.8</v>
      </c>
      <c r="D1998">
        <f>VLOOKUP(A1998,'MEDICAL EXAMINATIONS'!A:H,3,FALSE)</f>
        <v>4.07</v>
      </c>
      <c r="E1998" t="str">
        <f>VLOOKUP(A1998,'DATA TRANSFORMATION 3'!A:C,2,FALSE)</f>
        <v>Yes</v>
      </c>
      <c r="F1998" t="str">
        <f>VLOOKUP(A1998,'MEDICAL EXAMINATIONS'!A:H,5,FALSE)</f>
        <v>No</v>
      </c>
      <c r="G1998" t="str">
        <f>VLOOKUP(A1998,'MEDICAL EXAMINATIONS'!A:H,6,FALSE)</f>
        <v>Yes</v>
      </c>
      <c r="H1998">
        <f>VLOOKUP(A1998,'DATA TRANSFORMATION 2'!A:B,2,FALSE)</f>
        <v>1</v>
      </c>
      <c r="I1998" t="str">
        <f>VLOOKUP(A1998,'DATA TRANSFORMATION 3'!A:C,3,FALSE)</f>
        <v>No</v>
      </c>
      <c r="J1998" t="str">
        <f>VLOOKUP(A1998,'DATA TRANSFORMATION 4'!A:C,3,FALSE)</f>
        <v>Normal Weight</v>
      </c>
      <c r="K1998" t="str">
        <f>VLOOKUP(A1998,'DATA TRANSFORMATION 5'!A:C,3,FALSE)</f>
        <v>Normal</v>
      </c>
      <c r="L1998" t="str">
        <f>VLOOKUP(A1998,'DATA TRANSFORMATION 6'!A:E,5,FALSE)</f>
        <v>29-Nov-1978</v>
      </c>
      <c r="M1998" s="20">
        <f>VLOOKUP(A1998,'DATA TRANSFORMATION 8'!A:B,2,FALSE)</f>
        <v>29114.77</v>
      </c>
      <c r="N1998" t="str">
        <f>VLOOKUP(A1998,'DATA CLEANING 3'!A:D,3,FALSE)</f>
        <v>tier - 1</v>
      </c>
      <c r="O1998" t="str">
        <f>VLOOKUP(A1998,'DATA CLEANING 3'!A:D,4,FALSE)</f>
        <v>tier - 1</v>
      </c>
      <c r="P1998" t="str">
        <f>VLOOKUP(A1998,'DATA CLEANING 4'!A:B,2,FALSE)</f>
        <v>R1011</v>
      </c>
      <c r="Q1998">
        <f>VLOOKUP(A1998,'DATA TANSFORMATION 7'!A:F,6,FALSE)</f>
        <v>44</v>
      </c>
    </row>
    <row r="1999" spans="1:17" ht="16" x14ac:dyDescent="0.4">
      <c r="A1999" s="11" t="s">
        <v>723</v>
      </c>
      <c r="B1999" t="str">
        <f>VLOOKUP(A1999,'DATA TRANSFORMATION 1'!A:E,4,FALSE)</f>
        <v>Cupp</v>
      </c>
      <c r="C1999">
        <f>VLOOKUP(A1999,'MEDICAL EXAMINATIONS'!A:H,2,FALSE)</f>
        <v>23.465</v>
      </c>
      <c r="D1999">
        <f>VLOOKUP(A1999,'MEDICAL EXAMINATIONS'!A:H,3,FALSE)</f>
        <v>6.26</v>
      </c>
      <c r="E1999" t="str">
        <f>VLOOKUP(A1999,'DATA TRANSFORMATION 3'!A:C,2,FALSE)</f>
        <v>Yes</v>
      </c>
      <c r="F1999" t="str">
        <f>VLOOKUP(A1999,'MEDICAL EXAMINATIONS'!A:H,5,FALSE)</f>
        <v>No</v>
      </c>
      <c r="G1999" t="str">
        <f>VLOOKUP(A1999,'MEDICAL EXAMINATIONS'!A:H,6,FALSE)</f>
        <v>Yes</v>
      </c>
      <c r="H1999">
        <f>VLOOKUP(A1999,'DATA TRANSFORMATION 2'!A:B,2,FALSE)</f>
        <v>1</v>
      </c>
      <c r="I1999" t="str">
        <f>VLOOKUP(A1999,'DATA TRANSFORMATION 3'!A:C,3,FALSE)</f>
        <v>No</v>
      </c>
      <c r="J1999" t="str">
        <f>VLOOKUP(A1999,'DATA TRANSFORMATION 4'!A:C,3,FALSE)</f>
        <v>Normal Weight</v>
      </c>
      <c r="K1999" t="str">
        <f>VLOOKUP(A1999,'DATA TRANSFORMATION 5'!A:C,3,FALSE)</f>
        <v>Prediabetes</v>
      </c>
      <c r="L1999" t="str">
        <f>VLOOKUP(A1999,'DATA TRANSFORMATION 6'!A:E,5,FALSE)</f>
        <v>24-Dec-1961</v>
      </c>
      <c r="M1999" s="20">
        <f>VLOOKUP(A1999,'DATA TRANSFORMATION 8'!A:B,2,FALSE)</f>
        <v>29141.360000000001</v>
      </c>
      <c r="N1999" t="str">
        <f>VLOOKUP(A1999,'DATA CLEANING 3'!A:D,3,FALSE)</f>
        <v>tier - 1</v>
      </c>
      <c r="O1999" t="str">
        <f>VLOOKUP(A1999,'DATA CLEANING 3'!A:D,4,FALSE)</f>
        <v>tier - 3</v>
      </c>
      <c r="P1999" t="str">
        <f>VLOOKUP(A1999,'DATA CLEANING 4'!A:B,2,FALSE)</f>
        <v>R1012</v>
      </c>
      <c r="Q1999">
        <f>VLOOKUP(A1999,'DATA TANSFORMATION 7'!A:F,6,FALSE)</f>
        <v>61</v>
      </c>
    </row>
    <row r="2000" spans="1:17" ht="16" x14ac:dyDescent="0.4">
      <c r="A2000" s="11" t="s">
        <v>721</v>
      </c>
      <c r="B2000" t="str">
        <f>VLOOKUP(A2000,'DATA TRANSFORMATION 1'!A:E,4,FALSE)</f>
        <v>Shaw</v>
      </c>
      <c r="C2000">
        <f>VLOOKUP(A2000,'MEDICAL EXAMINATIONS'!A:H,2,FALSE)</f>
        <v>40.185000000000002</v>
      </c>
      <c r="D2000">
        <f>VLOOKUP(A2000,'MEDICAL EXAMINATIONS'!A:H,3,FALSE)</f>
        <v>5.88</v>
      </c>
      <c r="E2000" t="str">
        <f>VLOOKUP(A2000,'DATA TRANSFORMATION 3'!A:C,2,FALSE)</f>
        <v>Yes</v>
      </c>
      <c r="F2000" t="str">
        <f>VLOOKUP(A2000,'MEDICAL EXAMINATIONS'!A:H,5,FALSE)</f>
        <v>No</v>
      </c>
      <c r="G2000" t="str">
        <f>VLOOKUP(A2000,'MEDICAL EXAMINATIONS'!A:H,6,FALSE)</f>
        <v>No</v>
      </c>
      <c r="H2000">
        <f>VLOOKUP(A2000,'DATA TRANSFORMATION 2'!A:B,2,FALSE)</f>
        <v>0</v>
      </c>
      <c r="I2000" t="str">
        <f>VLOOKUP(A2000,'DATA TRANSFORMATION 3'!A:C,3,FALSE)</f>
        <v>No</v>
      </c>
      <c r="J2000" t="str">
        <f>VLOOKUP(A2000,'DATA TRANSFORMATION 4'!A:C,3,FALSE)</f>
        <v>Obesity</v>
      </c>
      <c r="K2000" t="str">
        <f>VLOOKUP(A2000,'DATA TRANSFORMATION 5'!A:C,3,FALSE)</f>
        <v>Prediabetes</v>
      </c>
      <c r="L2000" t="str">
        <f>VLOOKUP(A2000,'DATA TRANSFORMATION 6'!A:E,5,FALSE)</f>
        <v>8-Nov-1976</v>
      </c>
      <c r="M2000" s="20">
        <f>VLOOKUP(A2000,'DATA TRANSFORMATION 8'!A:B,2,FALSE)</f>
        <v>29160.39</v>
      </c>
      <c r="N2000" t="str">
        <f>VLOOKUP(A2000,'DATA CLEANING 3'!A:D,3,FALSE)</f>
        <v>tier - 1</v>
      </c>
      <c r="O2000" t="str">
        <f>VLOOKUP(A2000,'DATA CLEANING 3'!A:D,4,FALSE)</f>
        <v>tier - 2</v>
      </c>
      <c r="P2000" t="str">
        <f>VLOOKUP(A2000,'DATA CLEANING 4'!A:B,2,FALSE)</f>
        <v>R1011</v>
      </c>
      <c r="Q2000">
        <f>VLOOKUP(A2000,'DATA TANSFORMATION 7'!A:F,6,FALSE)</f>
        <v>46</v>
      </c>
    </row>
    <row r="2001" spans="1:17" ht="16" x14ac:dyDescent="0.4">
      <c r="A2001" s="11" t="s">
        <v>719</v>
      </c>
      <c r="B2001" t="str">
        <f>VLOOKUP(A2001,'DATA TRANSFORMATION 1'!A:E,4,FALSE)</f>
        <v>Klassen</v>
      </c>
      <c r="C2001">
        <f>VLOOKUP(A2001,'MEDICAL EXAMINATIONS'!A:H,2,FALSE)</f>
        <v>21.89</v>
      </c>
      <c r="D2001">
        <f>VLOOKUP(A2001,'MEDICAL EXAMINATIONS'!A:H,3,FALSE)</f>
        <v>5.72</v>
      </c>
      <c r="E2001" t="str">
        <f>VLOOKUP(A2001,'DATA TRANSFORMATION 3'!A:C,2,FALSE)</f>
        <v>Yes</v>
      </c>
      <c r="F2001" t="str">
        <f>VLOOKUP(A2001,'MEDICAL EXAMINATIONS'!A:H,5,FALSE)</f>
        <v>No</v>
      </c>
      <c r="G2001" t="str">
        <f>VLOOKUP(A2001,'MEDICAL EXAMINATIONS'!A:H,6,FALSE)</f>
        <v>No</v>
      </c>
      <c r="H2001">
        <f>VLOOKUP(A2001,'DATA TRANSFORMATION 2'!A:B,2,FALSE)</f>
        <v>0</v>
      </c>
      <c r="I2001" t="str">
        <f>VLOOKUP(A2001,'DATA TRANSFORMATION 3'!A:C,3,FALSE)</f>
        <v>No</v>
      </c>
      <c r="J2001" t="str">
        <f>VLOOKUP(A2001,'DATA TRANSFORMATION 4'!A:C,3,FALSE)</f>
        <v>Normal Weight</v>
      </c>
      <c r="K2001" t="str">
        <f>VLOOKUP(A2001,'DATA TRANSFORMATION 5'!A:C,3,FALSE)</f>
        <v>Prediabetes</v>
      </c>
      <c r="L2001" t="str">
        <f>VLOOKUP(A2001,'DATA TRANSFORMATION 6'!A:E,5,FALSE)</f>
        <v>9-Jul-1969</v>
      </c>
      <c r="M2001" s="20">
        <f>VLOOKUP(A2001,'DATA TRANSFORMATION 8'!A:B,2,FALSE)</f>
        <v>29186.48</v>
      </c>
      <c r="N2001" t="str">
        <f>VLOOKUP(A2001,'DATA CLEANING 3'!A:D,3,FALSE)</f>
        <v>tier - 1</v>
      </c>
      <c r="O2001" t="str">
        <f>VLOOKUP(A2001,'DATA CLEANING 3'!A:D,4,FALSE)</f>
        <v>tier - 3</v>
      </c>
      <c r="P2001" t="str">
        <f>VLOOKUP(A2001,'DATA CLEANING 4'!A:B,2,FALSE)</f>
        <v>R1024</v>
      </c>
      <c r="Q2001">
        <f>VLOOKUP(A2001,'DATA TANSFORMATION 7'!A:F,6,FALSE)</f>
        <v>53</v>
      </c>
    </row>
    <row r="2002" spans="1:17" ht="16" x14ac:dyDescent="0.4">
      <c r="A2002" s="11" t="s">
        <v>717</v>
      </c>
      <c r="B2002" t="str">
        <f>VLOOKUP(A2002,'DATA TRANSFORMATION 1'!A:E,4,FALSE)</f>
        <v>Musal</v>
      </c>
      <c r="C2002">
        <f>VLOOKUP(A2002,'MEDICAL EXAMINATIONS'!A:H,2,FALSE)</f>
        <v>29.34</v>
      </c>
      <c r="D2002">
        <f>VLOOKUP(A2002,'MEDICAL EXAMINATIONS'!A:H,3,FALSE)</f>
        <v>6.09</v>
      </c>
      <c r="E2002" t="str">
        <f>VLOOKUP(A2002,'DATA TRANSFORMATION 3'!A:C,2,FALSE)</f>
        <v>Yes</v>
      </c>
      <c r="F2002" t="str">
        <f>VLOOKUP(A2002,'MEDICAL EXAMINATIONS'!A:H,5,FALSE)</f>
        <v>yes</v>
      </c>
      <c r="G2002" t="str">
        <f>VLOOKUP(A2002,'MEDICAL EXAMINATIONS'!A:H,6,FALSE)</f>
        <v>No</v>
      </c>
      <c r="H2002">
        <f>VLOOKUP(A2002,'DATA TRANSFORMATION 2'!A:B,2,FALSE)</f>
        <v>2</v>
      </c>
      <c r="I2002" t="str">
        <f>VLOOKUP(A2002,'DATA TRANSFORMATION 3'!A:C,3,FALSE)</f>
        <v>No</v>
      </c>
      <c r="J2002" t="str">
        <f>VLOOKUP(A2002,'DATA TRANSFORMATION 4'!A:C,3,FALSE)</f>
        <v>Over Weight</v>
      </c>
      <c r="K2002" t="str">
        <f>VLOOKUP(A2002,'DATA TRANSFORMATION 5'!A:C,3,FALSE)</f>
        <v>Prediabetes</v>
      </c>
      <c r="L2002" t="str">
        <f>VLOOKUP(A2002,'DATA TRANSFORMATION 6'!A:E,5,FALSE)</f>
        <v>21-Jul-1978</v>
      </c>
      <c r="M2002" s="20">
        <f>VLOOKUP(A2002,'DATA TRANSFORMATION 8'!A:B,2,FALSE)</f>
        <v>29227.599999999999</v>
      </c>
      <c r="N2002" t="str">
        <f>VLOOKUP(A2002,'DATA CLEANING 3'!A:D,3,FALSE)</f>
        <v>tier - 1</v>
      </c>
      <c r="O2002" t="str">
        <f>VLOOKUP(A2002,'DATA CLEANING 3'!A:D,4,FALSE)</f>
        <v>tier - 3</v>
      </c>
      <c r="P2002" t="str">
        <f>VLOOKUP(A2002,'DATA CLEANING 4'!A:B,2,FALSE)</f>
        <v>R1012</v>
      </c>
      <c r="Q2002">
        <f>VLOOKUP(A2002,'DATA TANSFORMATION 7'!A:F,6,FALSE)</f>
        <v>44</v>
      </c>
    </row>
    <row r="2003" spans="1:17" ht="16" x14ac:dyDescent="0.4">
      <c r="A2003" s="11" t="s">
        <v>715</v>
      </c>
      <c r="B2003" t="str">
        <f>VLOOKUP(A2003,'DATA TRANSFORMATION 1'!A:E,4,FALSE)</f>
        <v>Kitayama</v>
      </c>
      <c r="C2003">
        <f>VLOOKUP(A2003,'MEDICAL EXAMINATIONS'!A:H,2,FALSE)</f>
        <v>22.61</v>
      </c>
      <c r="D2003">
        <f>VLOOKUP(A2003,'MEDICAL EXAMINATIONS'!A:H,3,FALSE)</f>
        <v>4.25</v>
      </c>
      <c r="E2003" t="str">
        <f>VLOOKUP(A2003,'DATA TRANSFORMATION 3'!A:C,2,FALSE)</f>
        <v>Yes</v>
      </c>
      <c r="F2003" t="str">
        <f>VLOOKUP(A2003,'MEDICAL EXAMINATIONS'!A:H,5,FALSE)</f>
        <v>No</v>
      </c>
      <c r="G2003" t="str">
        <f>VLOOKUP(A2003,'MEDICAL EXAMINATIONS'!A:H,6,FALSE)</f>
        <v>No</v>
      </c>
      <c r="H2003">
        <f>VLOOKUP(A2003,'DATA TRANSFORMATION 2'!A:B,2,FALSE)</f>
        <v>0</v>
      </c>
      <c r="I2003" t="str">
        <f>VLOOKUP(A2003,'DATA TRANSFORMATION 3'!A:C,3,FALSE)</f>
        <v>No</v>
      </c>
      <c r="J2003" t="str">
        <f>VLOOKUP(A2003,'DATA TRANSFORMATION 4'!A:C,3,FALSE)</f>
        <v>Normal Weight</v>
      </c>
      <c r="K2003" t="str">
        <f>VLOOKUP(A2003,'DATA TRANSFORMATION 5'!A:C,3,FALSE)</f>
        <v>Normal</v>
      </c>
      <c r="L2003" t="str">
        <f>VLOOKUP(A2003,'DATA TRANSFORMATION 6'!A:E,5,FALSE)</f>
        <v>5-Jun-1958</v>
      </c>
      <c r="M2003" s="20">
        <f>VLOOKUP(A2003,'DATA TRANSFORMATION 8'!A:B,2,FALSE)</f>
        <v>29330.98</v>
      </c>
      <c r="N2003" t="str">
        <f>VLOOKUP(A2003,'DATA CLEANING 3'!A:D,3,FALSE)</f>
        <v>tier - 1</v>
      </c>
      <c r="O2003" t="str">
        <f>VLOOKUP(A2003,'DATA CLEANING 3'!A:D,4,FALSE)</f>
        <v>tier - 2</v>
      </c>
      <c r="P2003" t="str">
        <f>VLOOKUP(A2003,'DATA CLEANING 4'!A:B,2,FALSE)</f>
        <v>R1012</v>
      </c>
      <c r="Q2003">
        <f>VLOOKUP(A2003,'DATA TANSFORMATION 7'!A:F,6,FALSE)</f>
        <v>65</v>
      </c>
    </row>
    <row r="2004" spans="1:17" ht="16" x14ac:dyDescent="0.4">
      <c r="A2004" s="11" t="s">
        <v>713</v>
      </c>
      <c r="B2004" t="str">
        <f>VLOOKUP(A2004,'DATA TRANSFORMATION 1'!A:E,4,FALSE)</f>
        <v>Altman</v>
      </c>
      <c r="C2004">
        <f>VLOOKUP(A2004,'MEDICAL EXAMINATIONS'!A:H,2,FALSE)</f>
        <v>22.23</v>
      </c>
      <c r="D2004">
        <f>VLOOKUP(A2004,'MEDICAL EXAMINATIONS'!A:H,3,FALSE)</f>
        <v>6.09</v>
      </c>
      <c r="E2004" t="str">
        <f>VLOOKUP(A2004,'DATA TRANSFORMATION 3'!A:C,2,FALSE)</f>
        <v>Yes</v>
      </c>
      <c r="F2004" t="str">
        <f>VLOOKUP(A2004,'MEDICAL EXAMINATIONS'!A:H,5,FALSE)</f>
        <v>No</v>
      </c>
      <c r="G2004" t="str">
        <f>VLOOKUP(A2004,'MEDICAL EXAMINATIONS'!A:H,6,FALSE)</f>
        <v>No</v>
      </c>
      <c r="H2004">
        <f>VLOOKUP(A2004,'DATA TRANSFORMATION 2'!A:B,2,FALSE)</f>
        <v>0</v>
      </c>
      <c r="I2004" t="str">
        <f>VLOOKUP(A2004,'DATA TRANSFORMATION 3'!A:C,3,FALSE)</f>
        <v>No</v>
      </c>
      <c r="J2004" t="str">
        <f>VLOOKUP(A2004,'DATA TRANSFORMATION 4'!A:C,3,FALSE)</f>
        <v>Normal Weight</v>
      </c>
      <c r="K2004" t="str">
        <f>VLOOKUP(A2004,'DATA TRANSFORMATION 5'!A:C,3,FALSE)</f>
        <v>Prediabetes</v>
      </c>
      <c r="L2004" t="str">
        <f>VLOOKUP(A2004,'DATA TRANSFORMATION 6'!A:E,5,FALSE)</f>
        <v>7-Nov-1985</v>
      </c>
      <c r="M2004" s="20">
        <f>VLOOKUP(A2004,'DATA TRANSFORMATION 8'!A:B,2,FALSE)</f>
        <v>29352.560000000001</v>
      </c>
      <c r="N2004" t="str">
        <f>VLOOKUP(A2004,'DATA CLEANING 3'!A:D,3,FALSE)</f>
        <v>tier - 1</v>
      </c>
      <c r="O2004" t="str">
        <f>VLOOKUP(A2004,'DATA CLEANING 3'!A:D,4,FALSE)</f>
        <v>tier - 1</v>
      </c>
      <c r="P2004" t="str">
        <f>VLOOKUP(A2004,'DATA CLEANING 4'!A:B,2,FALSE)</f>
        <v>R1011</v>
      </c>
      <c r="Q2004">
        <f>VLOOKUP(A2004,'DATA TANSFORMATION 7'!A:F,6,FALSE)</f>
        <v>37</v>
      </c>
    </row>
    <row r="2005" spans="1:17" ht="16" x14ac:dyDescent="0.4">
      <c r="A2005" s="11" t="s">
        <v>711</v>
      </c>
      <c r="B2005" t="str">
        <f>VLOOKUP(A2005,'DATA TRANSFORMATION 1'!A:E,4,FALSE)</f>
        <v>Demchko</v>
      </c>
      <c r="C2005">
        <f>VLOOKUP(A2005,'MEDICAL EXAMINATIONS'!A:H,2,FALSE)</f>
        <v>33.4</v>
      </c>
      <c r="D2005">
        <f>VLOOKUP(A2005,'MEDICAL EXAMINATIONS'!A:H,3,FALSE)</f>
        <v>5.51</v>
      </c>
      <c r="E2005" t="str">
        <f>VLOOKUP(A2005,'DATA TRANSFORMATION 3'!A:C,2,FALSE)</f>
        <v>No</v>
      </c>
      <c r="F2005" t="str">
        <f>VLOOKUP(A2005,'MEDICAL EXAMINATIONS'!A:H,5,FALSE)</f>
        <v>No</v>
      </c>
      <c r="G2005" t="str">
        <f>VLOOKUP(A2005,'MEDICAL EXAMINATIONS'!A:H,6,FALSE)</f>
        <v>No</v>
      </c>
      <c r="H2005">
        <f>VLOOKUP(A2005,'DATA TRANSFORMATION 2'!A:B,2,FALSE)</f>
        <v>0</v>
      </c>
      <c r="I2005" t="str">
        <f>VLOOKUP(A2005,'DATA TRANSFORMATION 3'!A:C,3,FALSE)</f>
        <v>No</v>
      </c>
      <c r="J2005" t="str">
        <f>VLOOKUP(A2005,'DATA TRANSFORMATION 4'!A:C,3,FALSE)</f>
        <v>Obesity</v>
      </c>
      <c r="K2005" t="str">
        <f>VLOOKUP(A2005,'DATA TRANSFORMATION 5'!A:C,3,FALSE)</f>
        <v>Normal</v>
      </c>
      <c r="L2005" t="str">
        <f>VLOOKUP(A2005,'DATA TRANSFORMATION 6'!A:E,5,FALSE)</f>
        <v>16-Jul-1987</v>
      </c>
      <c r="M2005" s="20">
        <f>VLOOKUP(A2005,'DATA TRANSFORMATION 8'!A:B,2,FALSE)</f>
        <v>29443.59</v>
      </c>
      <c r="N2005" t="str">
        <f>VLOOKUP(A2005,'DATA CLEANING 3'!A:D,3,FALSE)</f>
        <v>tier - 1</v>
      </c>
      <c r="O2005" t="str">
        <f>VLOOKUP(A2005,'DATA CLEANING 3'!A:D,4,FALSE)</f>
        <v>tier - 1</v>
      </c>
      <c r="P2005" t="str">
        <f>VLOOKUP(A2005,'DATA CLEANING 4'!A:B,2,FALSE)</f>
        <v>R1011</v>
      </c>
      <c r="Q2005">
        <f>VLOOKUP(A2005,'DATA TANSFORMATION 7'!A:F,6,FALSE)</f>
        <v>35</v>
      </c>
    </row>
    <row r="2006" spans="1:17" ht="16" x14ac:dyDescent="0.4">
      <c r="A2006" s="11" t="s">
        <v>709</v>
      </c>
      <c r="B2006" t="str">
        <f>VLOOKUP(A2006,'DATA TRANSFORMATION 1'!A:E,4,FALSE)</f>
        <v>Wild</v>
      </c>
      <c r="C2006">
        <f>VLOOKUP(A2006,'MEDICAL EXAMINATIONS'!A:H,2,FALSE)</f>
        <v>33.11</v>
      </c>
      <c r="D2006">
        <f>VLOOKUP(A2006,'MEDICAL EXAMINATIONS'!A:H,3,FALSE)</f>
        <v>5.63</v>
      </c>
      <c r="E2006" t="str">
        <f>VLOOKUP(A2006,'DATA TRANSFORMATION 3'!A:C,2,FALSE)</f>
        <v>No</v>
      </c>
      <c r="F2006" t="str">
        <f>VLOOKUP(A2006,'MEDICAL EXAMINATIONS'!A:H,5,FALSE)</f>
        <v>No</v>
      </c>
      <c r="G2006" t="str">
        <f>VLOOKUP(A2006,'MEDICAL EXAMINATIONS'!A:H,6,FALSE)</f>
        <v>No</v>
      </c>
      <c r="H2006">
        <f>VLOOKUP(A2006,'DATA TRANSFORMATION 2'!A:B,2,FALSE)</f>
        <v>0</v>
      </c>
      <c r="I2006" t="str">
        <f>VLOOKUP(A2006,'DATA TRANSFORMATION 3'!A:C,3,FALSE)</f>
        <v>No</v>
      </c>
      <c r="J2006" t="str">
        <f>VLOOKUP(A2006,'DATA TRANSFORMATION 4'!A:C,3,FALSE)</f>
        <v>Obesity</v>
      </c>
      <c r="K2006" t="str">
        <f>VLOOKUP(A2006,'DATA TRANSFORMATION 5'!A:C,3,FALSE)</f>
        <v>Normal</v>
      </c>
      <c r="L2006" t="str">
        <f>VLOOKUP(A2006,'DATA TRANSFORMATION 6'!A:E,5,FALSE)</f>
        <v>20-Oct-1959</v>
      </c>
      <c r="M2006" s="20">
        <f>VLOOKUP(A2006,'DATA TRANSFORMATION 8'!A:B,2,FALSE)</f>
        <v>29523.17</v>
      </c>
      <c r="N2006" t="str">
        <f>VLOOKUP(A2006,'DATA CLEANING 3'!A:D,3,FALSE)</f>
        <v>tier - 1</v>
      </c>
      <c r="O2006" t="str">
        <f>VLOOKUP(A2006,'DATA CLEANING 3'!A:D,4,FALSE)</f>
        <v>tier - 2</v>
      </c>
      <c r="P2006" t="str">
        <f>VLOOKUP(A2006,'DATA CLEANING 4'!A:B,2,FALSE)</f>
        <v>R1024</v>
      </c>
      <c r="Q2006">
        <f>VLOOKUP(A2006,'DATA TANSFORMATION 7'!A:F,6,FALSE)</f>
        <v>63</v>
      </c>
    </row>
    <row r="2007" spans="1:17" ht="16" x14ac:dyDescent="0.4">
      <c r="A2007" s="11" t="s">
        <v>707</v>
      </c>
      <c r="B2007" t="str">
        <f>VLOOKUP(A2007,'DATA TRANSFORMATION 1'!A:E,4,FALSE)</f>
        <v>Betts</v>
      </c>
      <c r="C2007">
        <f>VLOOKUP(A2007,'MEDICAL EXAMINATIONS'!A:H,2,FALSE)</f>
        <v>16.815000000000001</v>
      </c>
      <c r="D2007">
        <f>VLOOKUP(A2007,'MEDICAL EXAMINATIONS'!A:H,3,FALSE)</f>
        <v>5.29</v>
      </c>
      <c r="E2007" t="str">
        <f>VLOOKUP(A2007,'DATA TRANSFORMATION 3'!A:C,2,FALSE)</f>
        <v>Yes</v>
      </c>
      <c r="F2007" t="str">
        <f>VLOOKUP(A2007,'MEDICAL EXAMINATIONS'!A:H,5,FALSE)</f>
        <v>No</v>
      </c>
      <c r="G2007" t="str">
        <f>VLOOKUP(A2007,'MEDICAL EXAMINATIONS'!A:H,6,FALSE)</f>
        <v>No</v>
      </c>
      <c r="H2007">
        <f>VLOOKUP(A2007,'DATA TRANSFORMATION 2'!A:B,2,FALSE)</f>
        <v>0</v>
      </c>
      <c r="I2007" t="str">
        <f>VLOOKUP(A2007,'DATA TRANSFORMATION 3'!A:C,3,FALSE)</f>
        <v>No</v>
      </c>
      <c r="J2007" t="str">
        <f>VLOOKUP(A2007,'DATA TRANSFORMATION 4'!A:C,3,FALSE)</f>
        <v>Under Weight</v>
      </c>
      <c r="K2007" t="str">
        <f>VLOOKUP(A2007,'DATA TRANSFORMATION 5'!A:C,3,FALSE)</f>
        <v>Normal</v>
      </c>
      <c r="L2007" t="str">
        <f>VLOOKUP(A2007,'DATA TRANSFORMATION 6'!A:E,5,FALSE)</f>
        <v>3-Nov-1975</v>
      </c>
      <c r="M2007" s="20">
        <f>VLOOKUP(A2007,'DATA TRANSFORMATION 8'!A:B,2,FALSE)</f>
        <v>29583.8</v>
      </c>
      <c r="N2007" t="str">
        <f>VLOOKUP(A2007,'DATA CLEANING 3'!A:D,3,FALSE)</f>
        <v>tier - 1</v>
      </c>
      <c r="O2007" t="str">
        <f>VLOOKUP(A2007,'DATA CLEANING 3'!A:D,4,FALSE)</f>
        <v>tier - 1</v>
      </c>
      <c r="P2007" t="str">
        <f>VLOOKUP(A2007,'DATA CLEANING 4'!A:B,2,FALSE)</f>
        <v>R1011</v>
      </c>
      <c r="Q2007">
        <f>VLOOKUP(A2007,'DATA TANSFORMATION 7'!A:F,6,FALSE)</f>
        <v>47</v>
      </c>
    </row>
    <row r="2008" spans="1:17" ht="16" x14ac:dyDescent="0.4">
      <c r="A2008" s="11" t="s">
        <v>705</v>
      </c>
      <c r="B2008" t="str">
        <f>VLOOKUP(A2008,'DATA TRANSFORMATION 1'!A:E,4,FALSE)</f>
        <v>Martin</v>
      </c>
      <c r="C2008">
        <f>VLOOKUP(A2008,'MEDICAL EXAMINATIONS'!A:H,2,FALSE)</f>
        <v>25.61</v>
      </c>
      <c r="D2008">
        <f>VLOOKUP(A2008,'MEDICAL EXAMINATIONS'!A:H,3,FALSE)</f>
        <v>4</v>
      </c>
      <c r="E2008" t="str">
        <f>VLOOKUP(A2008,'DATA TRANSFORMATION 3'!A:C,2,FALSE)</f>
        <v>No</v>
      </c>
      <c r="F2008" t="str">
        <f>VLOOKUP(A2008,'MEDICAL EXAMINATIONS'!A:H,5,FALSE)</f>
        <v>No</v>
      </c>
      <c r="G2008" t="str">
        <f>VLOOKUP(A2008,'MEDICAL EXAMINATIONS'!A:H,6,FALSE)</f>
        <v>Yes</v>
      </c>
      <c r="H2008">
        <f>VLOOKUP(A2008,'DATA TRANSFORMATION 2'!A:B,2,FALSE)</f>
        <v>1</v>
      </c>
      <c r="I2008" t="str">
        <f>VLOOKUP(A2008,'DATA TRANSFORMATION 3'!A:C,3,FALSE)</f>
        <v>No</v>
      </c>
      <c r="J2008" t="str">
        <f>VLOOKUP(A2008,'DATA TRANSFORMATION 4'!A:C,3,FALSE)</f>
        <v>Over Weight</v>
      </c>
      <c r="K2008" t="str">
        <f>VLOOKUP(A2008,'DATA TRANSFORMATION 5'!A:C,3,FALSE)</f>
        <v>Normal</v>
      </c>
      <c r="L2008" t="str">
        <f>VLOOKUP(A2008,'DATA TRANSFORMATION 6'!A:E,5,FALSE)</f>
        <v>27-Jul-1993</v>
      </c>
      <c r="M2008" s="20">
        <f>VLOOKUP(A2008,'DATA TRANSFORMATION 8'!A:B,2,FALSE)</f>
        <v>29622.69</v>
      </c>
      <c r="N2008" t="str">
        <f>VLOOKUP(A2008,'DATA CLEANING 3'!A:D,3,FALSE)</f>
        <v>tier - 1</v>
      </c>
      <c r="O2008" t="str">
        <f>VLOOKUP(A2008,'DATA CLEANING 3'!A:D,4,FALSE)</f>
        <v>tier - 1</v>
      </c>
      <c r="P2008" t="str">
        <f>VLOOKUP(A2008,'DATA CLEANING 4'!A:B,2,FALSE)</f>
        <v>R1011</v>
      </c>
      <c r="Q2008">
        <f>VLOOKUP(A2008,'DATA TANSFORMATION 7'!A:F,6,FALSE)</f>
        <v>29</v>
      </c>
    </row>
    <row r="2009" spans="1:17" ht="16" x14ac:dyDescent="0.4">
      <c r="A2009" s="11" t="s">
        <v>703</v>
      </c>
      <c r="B2009" t="str">
        <f>VLOOKUP(A2009,'DATA TRANSFORMATION 1'!A:E,4,FALSE)</f>
        <v>Vandeventer</v>
      </c>
      <c r="C2009">
        <f>VLOOKUP(A2009,'MEDICAL EXAMINATIONS'!A:H,2,FALSE)</f>
        <v>25.8</v>
      </c>
      <c r="D2009">
        <f>VLOOKUP(A2009,'MEDICAL EXAMINATIONS'!A:H,3,FALSE)</f>
        <v>5.49</v>
      </c>
      <c r="E2009" t="str">
        <f>VLOOKUP(A2009,'DATA TRANSFORMATION 3'!A:C,2,FALSE)</f>
        <v>No</v>
      </c>
      <c r="F2009" t="str">
        <f>VLOOKUP(A2009,'MEDICAL EXAMINATIONS'!A:H,5,FALSE)</f>
        <v>No</v>
      </c>
      <c r="G2009" t="str">
        <f>VLOOKUP(A2009,'MEDICAL EXAMINATIONS'!A:H,6,FALSE)</f>
        <v>No</v>
      </c>
      <c r="H2009">
        <f>VLOOKUP(A2009,'DATA TRANSFORMATION 2'!A:B,2,FALSE)</f>
        <v>0</v>
      </c>
      <c r="I2009" t="str">
        <f>VLOOKUP(A2009,'DATA TRANSFORMATION 3'!A:C,3,FALSE)</f>
        <v>No</v>
      </c>
      <c r="J2009" t="str">
        <f>VLOOKUP(A2009,'DATA TRANSFORMATION 4'!A:C,3,FALSE)</f>
        <v>Over Weight</v>
      </c>
      <c r="K2009" t="str">
        <f>VLOOKUP(A2009,'DATA TRANSFORMATION 5'!A:C,3,FALSE)</f>
        <v>Normal</v>
      </c>
      <c r="L2009" t="str">
        <f>VLOOKUP(A2009,'DATA TRANSFORMATION 6'!A:E,5,FALSE)</f>
        <v>23-Aug-1973</v>
      </c>
      <c r="M2009" s="20">
        <f>VLOOKUP(A2009,'DATA TRANSFORMATION 8'!A:B,2,FALSE)</f>
        <v>29757.69</v>
      </c>
      <c r="N2009" t="str">
        <f>VLOOKUP(A2009,'DATA CLEANING 3'!A:D,3,FALSE)</f>
        <v>tier - 1</v>
      </c>
      <c r="O2009" t="str">
        <f>VLOOKUP(A2009,'DATA CLEANING 3'!A:D,4,FALSE)</f>
        <v>tier - 3</v>
      </c>
      <c r="P2009" t="str">
        <f>VLOOKUP(A2009,'DATA CLEANING 4'!A:B,2,FALSE)</f>
        <v>R1011</v>
      </c>
      <c r="Q2009">
        <f>VLOOKUP(A2009,'DATA TANSFORMATION 7'!A:F,6,FALSE)</f>
        <v>49</v>
      </c>
    </row>
    <row r="2010" spans="1:17" ht="16" x14ac:dyDescent="0.4">
      <c r="A2010" s="11" t="s">
        <v>701</v>
      </c>
      <c r="B2010" t="str">
        <f>VLOOKUP(A2010,'DATA TRANSFORMATION 1'!A:E,4,FALSE)</f>
        <v>Hirano</v>
      </c>
      <c r="C2010">
        <f>VLOOKUP(A2010,'MEDICAL EXAMINATIONS'!A:H,2,FALSE)</f>
        <v>27.39</v>
      </c>
      <c r="D2010">
        <f>VLOOKUP(A2010,'MEDICAL EXAMINATIONS'!A:H,3,FALSE)</f>
        <v>5.34</v>
      </c>
      <c r="E2010" t="str">
        <f>VLOOKUP(A2010,'DATA TRANSFORMATION 3'!A:C,2,FALSE)</f>
        <v>No</v>
      </c>
      <c r="F2010" t="str">
        <f>VLOOKUP(A2010,'MEDICAL EXAMINATIONS'!A:H,5,FALSE)</f>
        <v>No</v>
      </c>
      <c r="G2010" t="str">
        <f>VLOOKUP(A2010,'MEDICAL EXAMINATIONS'!A:H,6,FALSE)</f>
        <v>No</v>
      </c>
      <c r="H2010">
        <f>VLOOKUP(A2010,'DATA TRANSFORMATION 2'!A:B,2,FALSE)</f>
        <v>0</v>
      </c>
      <c r="I2010" t="str">
        <f>VLOOKUP(A2010,'DATA TRANSFORMATION 3'!A:C,3,FALSE)</f>
        <v>No</v>
      </c>
      <c r="J2010" t="str">
        <f>VLOOKUP(A2010,'DATA TRANSFORMATION 4'!A:C,3,FALSE)</f>
        <v>Over Weight</v>
      </c>
      <c r="K2010" t="str">
        <f>VLOOKUP(A2010,'DATA TRANSFORMATION 5'!A:C,3,FALSE)</f>
        <v>Normal</v>
      </c>
      <c r="L2010" t="str">
        <f>VLOOKUP(A2010,'DATA TRANSFORMATION 6'!A:E,5,FALSE)</f>
        <v>20-Jun-1998</v>
      </c>
      <c r="M2010" s="20">
        <f>VLOOKUP(A2010,'DATA TRANSFORMATION 8'!A:B,2,FALSE)</f>
        <v>29760.6</v>
      </c>
      <c r="N2010" t="str">
        <f>VLOOKUP(A2010,'DATA CLEANING 3'!A:D,3,FALSE)</f>
        <v>tier - 1</v>
      </c>
      <c r="O2010" t="str">
        <f>VLOOKUP(A2010,'DATA CLEANING 3'!A:D,4,FALSE)</f>
        <v>tier - 2</v>
      </c>
      <c r="P2010" t="str">
        <f>VLOOKUP(A2010,'DATA CLEANING 4'!A:B,2,FALSE)</f>
        <v>R1011</v>
      </c>
      <c r="Q2010">
        <f>VLOOKUP(A2010,'DATA TANSFORMATION 7'!A:F,6,FALSE)</f>
        <v>24</v>
      </c>
    </row>
    <row r="2011" spans="1:17" ht="16" x14ac:dyDescent="0.4">
      <c r="A2011" s="11" t="s">
        <v>699</v>
      </c>
      <c r="B2011" t="str">
        <f>VLOOKUP(A2011,'DATA TRANSFORMATION 1'!A:E,4,FALSE)</f>
        <v>Davi</v>
      </c>
      <c r="C2011">
        <f>VLOOKUP(A2011,'MEDICAL EXAMINATIONS'!A:H,2,FALSE)</f>
        <v>17.03</v>
      </c>
      <c r="D2011">
        <f>VLOOKUP(A2011,'MEDICAL EXAMINATIONS'!A:H,3,FALSE)</f>
        <v>4.12</v>
      </c>
      <c r="E2011" t="str">
        <f>VLOOKUP(A2011,'DATA TRANSFORMATION 3'!A:C,2,FALSE)</f>
        <v>No</v>
      </c>
      <c r="F2011" t="str">
        <f>VLOOKUP(A2011,'MEDICAL EXAMINATIONS'!A:H,5,FALSE)</f>
        <v>No</v>
      </c>
      <c r="G2011" t="str">
        <f>VLOOKUP(A2011,'MEDICAL EXAMINATIONS'!A:H,6,FALSE)</f>
        <v>No</v>
      </c>
      <c r="H2011">
        <f>VLOOKUP(A2011,'DATA TRANSFORMATION 2'!A:B,2,FALSE)</f>
        <v>1</v>
      </c>
      <c r="I2011" t="str">
        <f>VLOOKUP(A2011,'DATA TRANSFORMATION 3'!A:C,3,FALSE)</f>
        <v>No</v>
      </c>
      <c r="J2011" t="str">
        <f>VLOOKUP(A2011,'DATA TRANSFORMATION 4'!A:C,3,FALSE)</f>
        <v>Under Weight</v>
      </c>
      <c r="K2011" t="str">
        <f>VLOOKUP(A2011,'DATA TRANSFORMATION 5'!A:C,3,FALSE)</f>
        <v>Normal</v>
      </c>
      <c r="L2011" t="str">
        <f>VLOOKUP(A2011,'DATA TRANSFORMATION 6'!A:E,5,FALSE)</f>
        <v>13-Aug-1981</v>
      </c>
      <c r="M2011" s="20">
        <f>VLOOKUP(A2011,'DATA TRANSFORMATION 8'!A:B,2,FALSE)</f>
        <v>29816.639999999999</v>
      </c>
      <c r="N2011" t="str">
        <f>VLOOKUP(A2011,'DATA CLEANING 3'!A:D,3,FALSE)</f>
        <v>tier - 1</v>
      </c>
      <c r="O2011" t="str">
        <f>VLOOKUP(A2011,'DATA CLEANING 3'!A:D,4,FALSE)</f>
        <v>tier - 2</v>
      </c>
      <c r="P2011" t="str">
        <f>VLOOKUP(A2011,'DATA CLEANING 4'!A:B,2,FALSE)</f>
        <v>R1011</v>
      </c>
      <c r="Q2011">
        <f>VLOOKUP(A2011,'DATA TANSFORMATION 7'!A:F,6,FALSE)</f>
        <v>41</v>
      </c>
    </row>
    <row r="2012" spans="1:17" ht="16" x14ac:dyDescent="0.4">
      <c r="A2012" s="11" t="s">
        <v>697</v>
      </c>
      <c r="B2012" t="str">
        <f>VLOOKUP(A2012,'DATA TRANSFORMATION 1'!A:E,4,FALSE)</f>
        <v>Sloan</v>
      </c>
      <c r="C2012">
        <f>VLOOKUP(A2012,'MEDICAL EXAMINATIONS'!A:H,2,FALSE)</f>
        <v>23.75</v>
      </c>
      <c r="D2012">
        <f>VLOOKUP(A2012,'MEDICAL EXAMINATIONS'!A:H,3,FALSE)</f>
        <v>5.49</v>
      </c>
      <c r="E2012" t="str">
        <f>VLOOKUP(A2012,'DATA TRANSFORMATION 3'!A:C,2,FALSE)</f>
        <v>Yes</v>
      </c>
      <c r="F2012" t="str">
        <f>VLOOKUP(A2012,'MEDICAL EXAMINATIONS'!A:H,5,FALSE)</f>
        <v>No</v>
      </c>
      <c r="G2012" t="str">
        <f>VLOOKUP(A2012,'MEDICAL EXAMINATIONS'!A:H,6,FALSE)</f>
        <v>No</v>
      </c>
      <c r="H2012">
        <f>VLOOKUP(A2012,'DATA TRANSFORMATION 2'!A:B,2,FALSE)</f>
        <v>0</v>
      </c>
      <c r="I2012" t="str">
        <f>VLOOKUP(A2012,'DATA TRANSFORMATION 3'!A:C,3,FALSE)</f>
        <v>No</v>
      </c>
      <c r="J2012" t="str">
        <f>VLOOKUP(A2012,'DATA TRANSFORMATION 4'!A:C,3,FALSE)</f>
        <v>Normal Weight</v>
      </c>
      <c r="K2012" t="str">
        <f>VLOOKUP(A2012,'DATA TRANSFORMATION 5'!A:C,3,FALSE)</f>
        <v>Normal</v>
      </c>
      <c r="L2012" t="str">
        <f>VLOOKUP(A2012,'DATA TRANSFORMATION 6'!A:E,5,FALSE)</f>
        <v>29-Oct-1982</v>
      </c>
      <c r="M2012" s="20">
        <f>VLOOKUP(A2012,'DATA TRANSFORMATION 8'!A:B,2,FALSE)</f>
        <v>29818.76</v>
      </c>
      <c r="N2012" t="str">
        <f>VLOOKUP(A2012,'DATA CLEANING 3'!A:D,3,FALSE)</f>
        <v>tier - 1</v>
      </c>
      <c r="O2012" t="str">
        <f>VLOOKUP(A2012,'DATA CLEANING 3'!A:D,4,FALSE)</f>
        <v>tier - 1</v>
      </c>
      <c r="P2012" t="str">
        <f>VLOOKUP(A2012,'DATA CLEANING 4'!A:B,2,FALSE)</f>
        <v>R1012</v>
      </c>
      <c r="Q2012">
        <f>VLOOKUP(A2012,'DATA TANSFORMATION 7'!A:F,6,FALSE)</f>
        <v>40</v>
      </c>
    </row>
    <row r="2013" spans="1:17" ht="16" x14ac:dyDescent="0.4">
      <c r="A2013" s="11" t="s">
        <v>694</v>
      </c>
      <c r="B2013" t="str">
        <f>VLOOKUP(A2013,'DATA TRANSFORMATION 1'!A:E,4,FALSE)</f>
        <v>Homich</v>
      </c>
      <c r="C2013">
        <f>VLOOKUP(A2013,'MEDICAL EXAMINATIONS'!A:H,2,FALSE)</f>
        <v>26.03</v>
      </c>
      <c r="D2013">
        <f>VLOOKUP(A2013,'MEDICAL EXAMINATIONS'!A:H,3,FALSE)</f>
        <v>5.1100000000000003</v>
      </c>
      <c r="E2013" t="str">
        <f>VLOOKUP(A2013,'DATA TRANSFORMATION 3'!A:C,2,FALSE)</f>
        <v>Yes</v>
      </c>
      <c r="F2013" t="str">
        <f>VLOOKUP(A2013,'MEDICAL EXAMINATIONS'!A:H,5,FALSE)</f>
        <v>No</v>
      </c>
      <c r="G2013" t="str">
        <f>VLOOKUP(A2013,'MEDICAL EXAMINATIONS'!A:H,6,FALSE)</f>
        <v>No</v>
      </c>
      <c r="H2013">
        <f>VLOOKUP(A2013,'DATA TRANSFORMATION 2'!A:B,2,FALSE)</f>
        <v>1</v>
      </c>
      <c r="I2013" t="str">
        <f>VLOOKUP(A2013,'DATA TRANSFORMATION 3'!A:C,3,FALSE)</f>
        <v>No</v>
      </c>
      <c r="J2013" t="str">
        <f>VLOOKUP(A2013,'DATA TRANSFORMATION 4'!A:C,3,FALSE)</f>
        <v>Over Weight</v>
      </c>
      <c r="K2013" t="str">
        <f>VLOOKUP(A2013,'DATA TRANSFORMATION 5'!A:C,3,FALSE)</f>
        <v>Normal</v>
      </c>
      <c r="L2013" t="str">
        <f>VLOOKUP(A2013,'DATA TRANSFORMATION 6'!A:E,5,FALSE)</f>
        <v>30-Dec-1989</v>
      </c>
      <c r="M2013" s="20">
        <f>VLOOKUP(A2013,'DATA TRANSFORMATION 8'!A:B,2,FALSE)</f>
        <v>29852.48</v>
      </c>
      <c r="N2013" t="str">
        <f>VLOOKUP(A2013,'DATA CLEANING 3'!A:D,3,FALSE)</f>
        <v>tier - 1</v>
      </c>
      <c r="O2013" t="str">
        <f>VLOOKUP(A2013,'DATA CLEANING 3'!A:D,4,FALSE)</f>
        <v>tier - 3</v>
      </c>
      <c r="P2013" t="str">
        <f>VLOOKUP(A2013,'DATA CLEANING 4'!A:B,2,FALSE)</f>
        <v>R1011</v>
      </c>
      <c r="Q2013">
        <f>VLOOKUP(A2013,'DATA TANSFORMATION 7'!A:F,6,FALSE)</f>
        <v>33</v>
      </c>
    </row>
    <row r="2014" spans="1:17" ht="16" x14ac:dyDescent="0.4">
      <c r="A2014" s="11" t="s">
        <v>692</v>
      </c>
      <c r="B2014" t="str">
        <f>VLOOKUP(A2014,'DATA TRANSFORMATION 1'!A:E,4,FALSE)</f>
        <v>Bell</v>
      </c>
      <c r="C2014">
        <f>VLOOKUP(A2014,'MEDICAL EXAMINATIONS'!A:H,2,FALSE)</f>
        <v>16.079999999999998</v>
      </c>
      <c r="D2014">
        <f>VLOOKUP(A2014,'MEDICAL EXAMINATIONS'!A:H,3,FALSE)</f>
        <v>5.94</v>
      </c>
      <c r="E2014" t="str">
        <f>VLOOKUP(A2014,'DATA TRANSFORMATION 3'!A:C,2,FALSE)</f>
        <v>No</v>
      </c>
      <c r="F2014" t="str">
        <f>VLOOKUP(A2014,'MEDICAL EXAMINATIONS'!A:H,5,FALSE)</f>
        <v>No</v>
      </c>
      <c r="G2014" t="str">
        <f>VLOOKUP(A2014,'MEDICAL EXAMINATIONS'!A:H,6,FALSE)</f>
        <v>No</v>
      </c>
      <c r="H2014">
        <f>VLOOKUP(A2014,'DATA TRANSFORMATION 2'!A:B,2,FALSE)</f>
        <v>0</v>
      </c>
      <c r="I2014" t="str">
        <f>VLOOKUP(A2014,'DATA TRANSFORMATION 3'!A:C,3,FALSE)</f>
        <v>No</v>
      </c>
      <c r="J2014" t="str">
        <f>VLOOKUP(A2014,'DATA TRANSFORMATION 4'!A:C,3,FALSE)</f>
        <v>Under Weight</v>
      </c>
      <c r="K2014" t="str">
        <f>VLOOKUP(A2014,'DATA TRANSFORMATION 5'!A:C,3,FALSE)</f>
        <v>Prediabetes</v>
      </c>
      <c r="L2014" t="str">
        <f>VLOOKUP(A2014,'DATA TRANSFORMATION 6'!A:E,5,FALSE)</f>
        <v>19-Aug-1975</v>
      </c>
      <c r="M2014" s="20">
        <f>VLOOKUP(A2014,'DATA TRANSFORMATION 8'!A:B,2,FALSE)</f>
        <v>29899.25</v>
      </c>
      <c r="N2014" t="str">
        <f>VLOOKUP(A2014,'DATA CLEANING 3'!A:D,3,FALSE)</f>
        <v>tier - 1</v>
      </c>
      <c r="O2014" t="str">
        <f>VLOOKUP(A2014,'DATA CLEANING 3'!A:D,4,FALSE)</f>
        <v>tier - 3</v>
      </c>
      <c r="P2014" t="str">
        <f>VLOOKUP(A2014,'DATA CLEANING 4'!A:B,2,FALSE)</f>
        <v>R1011</v>
      </c>
      <c r="Q2014">
        <f>VLOOKUP(A2014,'DATA TANSFORMATION 7'!A:F,6,FALSE)</f>
        <v>47</v>
      </c>
    </row>
    <row r="2015" spans="1:17" ht="16" x14ac:dyDescent="0.4">
      <c r="A2015" s="11" t="s">
        <v>690</v>
      </c>
      <c r="B2015" t="str">
        <f>VLOOKUP(A2015,'DATA TRANSFORMATION 1'!A:E,4,FALSE)</f>
        <v>Kristjansson</v>
      </c>
      <c r="C2015">
        <f>VLOOKUP(A2015,'MEDICAL EXAMINATIONS'!A:H,2,FALSE)</f>
        <v>30.875</v>
      </c>
      <c r="D2015">
        <f>VLOOKUP(A2015,'MEDICAL EXAMINATIONS'!A:H,3,FALSE)</f>
        <v>5.54</v>
      </c>
      <c r="E2015" t="str">
        <f>VLOOKUP(A2015,'DATA TRANSFORMATION 3'!A:C,2,FALSE)</f>
        <v>No</v>
      </c>
      <c r="F2015" t="str">
        <f>VLOOKUP(A2015,'MEDICAL EXAMINATIONS'!A:H,5,FALSE)</f>
        <v>No</v>
      </c>
      <c r="G2015" t="str">
        <f>VLOOKUP(A2015,'MEDICAL EXAMINATIONS'!A:H,6,FALSE)</f>
        <v>No</v>
      </c>
      <c r="H2015">
        <f>VLOOKUP(A2015,'DATA TRANSFORMATION 2'!A:B,2,FALSE)</f>
        <v>0</v>
      </c>
      <c r="I2015" t="str">
        <f>VLOOKUP(A2015,'DATA TRANSFORMATION 3'!A:C,3,FALSE)</f>
        <v>No</v>
      </c>
      <c r="J2015" t="str">
        <f>VLOOKUP(A2015,'DATA TRANSFORMATION 4'!A:C,3,FALSE)</f>
        <v>Obesity</v>
      </c>
      <c r="K2015" t="str">
        <f>VLOOKUP(A2015,'DATA TRANSFORMATION 5'!A:C,3,FALSE)</f>
        <v>Normal</v>
      </c>
      <c r="L2015" t="str">
        <f>VLOOKUP(A2015,'DATA TRANSFORMATION 6'!A:E,5,FALSE)</f>
        <v>30-Dec-1988</v>
      </c>
      <c r="M2015" s="20">
        <f>VLOOKUP(A2015,'DATA TRANSFORMATION 8'!A:B,2,FALSE)</f>
        <v>29929.56</v>
      </c>
      <c r="N2015" t="str">
        <f>VLOOKUP(A2015,'DATA CLEANING 3'!A:D,3,FALSE)</f>
        <v>tier - 1</v>
      </c>
      <c r="O2015" t="str">
        <f>VLOOKUP(A2015,'DATA CLEANING 3'!A:D,4,FALSE)</f>
        <v>tier - 1</v>
      </c>
      <c r="P2015" t="str">
        <f>VLOOKUP(A2015,'DATA CLEANING 4'!A:B,2,FALSE)</f>
        <v>R1011</v>
      </c>
      <c r="Q2015">
        <f>VLOOKUP(A2015,'DATA TANSFORMATION 7'!A:F,6,FALSE)</f>
        <v>34</v>
      </c>
    </row>
    <row r="2016" spans="1:17" ht="16" x14ac:dyDescent="0.4">
      <c r="A2016" s="11" t="s">
        <v>688</v>
      </c>
      <c r="B2016" t="str">
        <f>VLOOKUP(A2016,'DATA TRANSFORMATION 1'!A:E,4,FALSE)</f>
        <v>Pitman</v>
      </c>
      <c r="C2016">
        <f>VLOOKUP(A2016,'MEDICAL EXAMINATIONS'!A:H,2,FALSE)</f>
        <v>31.79</v>
      </c>
      <c r="D2016">
        <f>VLOOKUP(A2016,'MEDICAL EXAMINATIONS'!A:H,3,FALSE)</f>
        <v>7.09</v>
      </c>
      <c r="E2016" t="str">
        <f>VLOOKUP(A2016,'DATA TRANSFORMATION 3'!A:C,2,FALSE)</f>
        <v>No</v>
      </c>
      <c r="F2016" t="str">
        <f>VLOOKUP(A2016,'MEDICAL EXAMINATIONS'!A:H,5,FALSE)</f>
        <v>No</v>
      </c>
      <c r="G2016" t="str">
        <f>VLOOKUP(A2016,'MEDICAL EXAMINATIONS'!A:H,6,FALSE)</f>
        <v>No</v>
      </c>
      <c r="H2016">
        <f>VLOOKUP(A2016,'DATA TRANSFORMATION 2'!A:B,2,FALSE)</f>
        <v>0</v>
      </c>
      <c r="I2016" t="str">
        <f>VLOOKUP(A2016,'DATA TRANSFORMATION 3'!A:C,3,FALSE)</f>
        <v>No</v>
      </c>
      <c r="J2016" t="str">
        <f>VLOOKUP(A2016,'DATA TRANSFORMATION 4'!A:C,3,FALSE)</f>
        <v>Obesity</v>
      </c>
      <c r="K2016" t="str">
        <f>VLOOKUP(A2016,'DATA TRANSFORMATION 5'!A:C,3,FALSE)</f>
        <v>Diabetes</v>
      </c>
      <c r="L2016" t="str">
        <f>VLOOKUP(A2016,'DATA TRANSFORMATION 6'!A:E,5,FALSE)</f>
        <v>12-Jun-1976</v>
      </c>
      <c r="M2016" s="20">
        <f>VLOOKUP(A2016,'DATA TRANSFORMATION 8'!A:B,2,FALSE)</f>
        <v>29933.75</v>
      </c>
      <c r="N2016" t="str">
        <f>VLOOKUP(A2016,'DATA CLEANING 3'!A:D,3,FALSE)</f>
        <v>tier - 1</v>
      </c>
      <c r="O2016" t="str">
        <f>VLOOKUP(A2016,'DATA CLEANING 3'!A:D,4,FALSE)</f>
        <v>tier - 1</v>
      </c>
      <c r="P2016" t="str">
        <f>VLOOKUP(A2016,'DATA CLEANING 4'!A:B,2,FALSE)</f>
        <v>R1011</v>
      </c>
      <c r="Q2016">
        <f>VLOOKUP(A2016,'DATA TANSFORMATION 7'!A:F,6,FALSE)</f>
        <v>46</v>
      </c>
    </row>
    <row r="2017" spans="1:17" ht="16" x14ac:dyDescent="0.4">
      <c r="A2017" s="11" t="s">
        <v>686</v>
      </c>
      <c r="B2017" t="str">
        <f>VLOOKUP(A2017,'DATA TRANSFORMATION 1'!A:E,4,FALSE)</f>
        <v>Curley</v>
      </c>
      <c r="C2017">
        <f>VLOOKUP(A2017,'MEDICAL EXAMINATIONS'!A:H,2,FALSE)</f>
        <v>28.48</v>
      </c>
      <c r="D2017">
        <f>VLOOKUP(A2017,'MEDICAL EXAMINATIONS'!A:H,3,FALSE)</f>
        <v>6.22</v>
      </c>
      <c r="E2017" t="str">
        <f>VLOOKUP(A2017,'DATA TRANSFORMATION 3'!A:C,2,FALSE)</f>
        <v>Yes</v>
      </c>
      <c r="F2017" t="str">
        <f>VLOOKUP(A2017,'MEDICAL EXAMINATIONS'!A:H,5,FALSE)</f>
        <v>No</v>
      </c>
      <c r="G2017" t="str">
        <f>VLOOKUP(A2017,'MEDICAL EXAMINATIONS'!A:H,6,FALSE)</f>
        <v>Yes</v>
      </c>
      <c r="H2017">
        <f>VLOOKUP(A2017,'DATA TRANSFORMATION 2'!A:B,2,FALSE)</f>
        <v>1</v>
      </c>
      <c r="I2017" t="str">
        <f>VLOOKUP(A2017,'DATA TRANSFORMATION 3'!A:C,3,FALSE)</f>
        <v>No</v>
      </c>
      <c r="J2017" t="str">
        <f>VLOOKUP(A2017,'DATA TRANSFORMATION 4'!A:C,3,FALSE)</f>
        <v>Over Weight</v>
      </c>
      <c r="K2017" t="str">
        <f>VLOOKUP(A2017,'DATA TRANSFORMATION 5'!A:C,3,FALSE)</f>
        <v>Prediabetes</v>
      </c>
      <c r="L2017" t="str">
        <f>VLOOKUP(A2017,'DATA TRANSFORMATION 6'!A:E,5,FALSE)</f>
        <v>5-Oct-1991</v>
      </c>
      <c r="M2017" s="20">
        <f>VLOOKUP(A2017,'DATA TRANSFORMATION 8'!A:B,2,FALSE)</f>
        <v>29969.67</v>
      </c>
      <c r="N2017" t="str">
        <f>VLOOKUP(A2017,'DATA CLEANING 3'!A:D,3,FALSE)</f>
        <v>tier - 1</v>
      </c>
      <c r="O2017" t="str">
        <f>VLOOKUP(A2017,'DATA CLEANING 3'!A:D,4,FALSE)</f>
        <v>tier - 1</v>
      </c>
      <c r="P2017" t="str">
        <f>VLOOKUP(A2017,'DATA CLEANING 4'!A:B,2,FALSE)</f>
        <v>R1011</v>
      </c>
      <c r="Q2017">
        <f>VLOOKUP(A2017,'DATA TANSFORMATION 7'!A:F,6,FALSE)</f>
        <v>31</v>
      </c>
    </row>
    <row r="2018" spans="1:17" ht="16" x14ac:dyDescent="0.4">
      <c r="A2018" s="11" t="s">
        <v>684</v>
      </c>
      <c r="B2018" t="str">
        <f>VLOOKUP(A2018,'DATA TRANSFORMATION 1'!A:E,4,FALSE)</f>
        <v>Zimmer</v>
      </c>
      <c r="C2018">
        <f>VLOOKUP(A2018,'MEDICAL EXAMINATIONS'!A:H,2,FALSE)</f>
        <v>26.6</v>
      </c>
      <c r="D2018">
        <f>VLOOKUP(A2018,'MEDICAL EXAMINATIONS'!A:H,3,FALSE)</f>
        <v>4.33</v>
      </c>
      <c r="E2018" t="str">
        <f>VLOOKUP(A2018,'DATA TRANSFORMATION 3'!A:C,2,FALSE)</f>
        <v>No</v>
      </c>
      <c r="F2018" t="str">
        <f>VLOOKUP(A2018,'MEDICAL EXAMINATIONS'!A:H,5,FALSE)</f>
        <v>No</v>
      </c>
      <c r="G2018" t="str">
        <f>VLOOKUP(A2018,'MEDICAL EXAMINATIONS'!A:H,6,FALSE)</f>
        <v>No</v>
      </c>
      <c r="H2018">
        <f>VLOOKUP(A2018,'DATA TRANSFORMATION 2'!A:B,2,FALSE)</f>
        <v>1</v>
      </c>
      <c r="I2018" t="str">
        <f>VLOOKUP(A2018,'DATA TRANSFORMATION 3'!A:C,3,FALSE)</f>
        <v>No</v>
      </c>
      <c r="J2018" t="str">
        <f>VLOOKUP(A2018,'DATA TRANSFORMATION 4'!A:C,3,FALSE)</f>
        <v>Over Weight</v>
      </c>
      <c r="K2018" t="str">
        <f>VLOOKUP(A2018,'DATA TRANSFORMATION 5'!A:C,3,FALSE)</f>
        <v>Normal</v>
      </c>
      <c r="L2018" t="str">
        <f>VLOOKUP(A2018,'DATA TRANSFORMATION 6'!A:E,5,FALSE)</f>
        <v>4-Aug-1981</v>
      </c>
      <c r="M2018" s="20">
        <f>VLOOKUP(A2018,'DATA TRANSFORMATION 8'!A:B,2,FALSE)</f>
        <v>30026.87</v>
      </c>
      <c r="N2018" t="str">
        <f>VLOOKUP(A2018,'DATA CLEANING 3'!A:D,3,FALSE)</f>
        <v>tier - 2</v>
      </c>
      <c r="O2018" t="str">
        <f>VLOOKUP(A2018,'DATA CLEANING 3'!A:D,4,FALSE)</f>
        <v>tier - 3</v>
      </c>
      <c r="P2018" t="str">
        <f>VLOOKUP(A2018,'DATA CLEANING 4'!A:B,2,FALSE)</f>
        <v>R1012</v>
      </c>
      <c r="Q2018">
        <f>VLOOKUP(A2018,'DATA TANSFORMATION 7'!A:F,6,FALSE)</f>
        <v>41</v>
      </c>
    </row>
    <row r="2019" spans="1:17" ht="16" x14ac:dyDescent="0.4">
      <c r="A2019" s="11" t="s">
        <v>682</v>
      </c>
      <c r="B2019" t="str">
        <f>VLOOKUP(A2019,'DATA TRANSFORMATION 1'!A:E,4,FALSE)</f>
        <v>Granski</v>
      </c>
      <c r="C2019">
        <f>VLOOKUP(A2019,'MEDICAL EXAMINATIONS'!A:H,2,FALSE)</f>
        <v>25.27</v>
      </c>
      <c r="D2019">
        <f>VLOOKUP(A2019,'MEDICAL EXAMINATIONS'!A:H,3,FALSE)</f>
        <v>5.83</v>
      </c>
      <c r="E2019" t="str">
        <f>VLOOKUP(A2019,'DATA TRANSFORMATION 3'!A:C,2,FALSE)</f>
        <v>No</v>
      </c>
      <c r="F2019" t="str">
        <f>VLOOKUP(A2019,'MEDICAL EXAMINATIONS'!A:H,5,FALSE)</f>
        <v>No</v>
      </c>
      <c r="G2019" t="str">
        <f>VLOOKUP(A2019,'MEDICAL EXAMINATIONS'!A:H,6,FALSE)</f>
        <v>No</v>
      </c>
      <c r="H2019">
        <f>VLOOKUP(A2019,'DATA TRANSFORMATION 2'!A:B,2,FALSE)</f>
        <v>1</v>
      </c>
      <c r="I2019" t="str">
        <f>VLOOKUP(A2019,'DATA TRANSFORMATION 3'!A:C,3,FALSE)</f>
        <v>No</v>
      </c>
      <c r="J2019" t="str">
        <f>VLOOKUP(A2019,'DATA TRANSFORMATION 4'!A:C,3,FALSE)</f>
        <v>Over Weight</v>
      </c>
      <c r="K2019" t="str">
        <f>VLOOKUP(A2019,'DATA TRANSFORMATION 5'!A:C,3,FALSE)</f>
        <v>Prediabetes</v>
      </c>
      <c r="L2019" t="str">
        <f>VLOOKUP(A2019,'DATA TRANSFORMATION 6'!A:E,5,FALSE)</f>
        <v>16-Jun-1967</v>
      </c>
      <c r="M2019" s="20">
        <f>VLOOKUP(A2019,'DATA TRANSFORMATION 8'!A:B,2,FALSE)</f>
        <v>30063.58</v>
      </c>
      <c r="N2019" t="str">
        <f>VLOOKUP(A2019,'DATA CLEANING 3'!A:D,3,FALSE)</f>
        <v>tier - 1</v>
      </c>
      <c r="O2019" t="str">
        <f>VLOOKUP(A2019,'DATA CLEANING 3'!A:D,4,FALSE)</f>
        <v>tier - 1</v>
      </c>
      <c r="P2019" t="str">
        <f>VLOOKUP(A2019,'DATA CLEANING 4'!A:B,2,FALSE)</f>
        <v>R1012</v>
      </c>
      <c r="Q2019">
        <f>VLOOKUP(A2019,'DATA TANSFORMATION 7'!A:F,6,FALSE)</f>
        <v>55</v>
      </c>
    </row>
    <row r="2020" spans="1:17" ht="16" x14ac:dyDescent="0.4">
      <c r="A2020" s="11" t="s">
        <v>680</v>
      </c>
      <c r="B2020" t="str">
        <f>VLOOKUP(A2020,'DATA TRANSFORMATION 1'!A:E,4,FALSE)</f>
        <v>Dunn</v>
      </c>
      <c r="C2020">
        <f>VLOOKUP(A2020,'MEDICAL EXAMINATIONS'!A:H,2,FALSE)</f>
        <v>34.484999999999999</v>
      </c>
      <c r="D2020">
        <f>VLOOKUP(A2020,'MEDICAL EXAMINATIONS'!A:H,3,FALSE)</f>
        <v>4.7</v>
      </c>
      <c r="E2020" t="str">
        <f>VLOOKUP(A2020,'DATA TRANSFORMATION 3'!A:C,2,FALSE)</f>
        <v>Yes</v>
      </c>
      <c r="F2020" t="str">
        <f>VLOOKUP(A2020,'MEDICAL EXAMINATIONS'!A:H,5,FALSE)</f>
        <v>No</v>
      </c>
      <c r="G2020" t="str">
        <f>VLOOKUP(A2020,'MEDICAL EXAMINATIONS'!A:H,6,FALSE)</f>
        <v>Yes</v>
      </c>
      <c r="H2020">
        <f>VLOOKUP(A2020,'DATA TRANSFORMATION 2'!A:B,2,FALSE)</f>
        <v>1</v>
      </c>
      <c r="I2020" t="str">
        <f>VLOOKUP(A2020,'DATA TRANSFORMATION 3'!A:C,3,FALSE)</f>
        <v>No</v>
      </c>
      <c r="J2020" t="str">
        <f>VLOOKUP(A2020,'DATA TRANSFORMATION 4'!A:C,3,FALSE)</f>
        <v>Obesity</v>
      </c>
      <c r="K2020" t="str">
        <f>VLOOKUP(A2020,'DATA TRANSFORMATION 5'!A:C,3,FALSE)</f>
        <v>Normal</v>
      </c>
      <c r="L2020" t="str">
        <f>VLOOKUP(A2020,'DATA TRANSFORMATION 6'!A:E,5,FALSE)</f>
        <v>2-Sep-1979</v>
      </c>
      <c r="M2020" s="20">
        <f>VLOOKUP(A2020,'DATA TRANSFORMATION 8'!A:B,2,FALSE)</f>
        <v>30095.97</v>
      </c>
      <c r="N2020" t="str">
        <f>VLOOKUP(A2020,'DATA CLEANING 3'!A:D,3,FALSE)</f>
        <v>tier - 2</v>
      </c>
      <c r="O2020" t="str">
        <f>VLOOKUP(A2020,'DATA CLEANING 3'!A:D,4,FALSE)</f>
        <v>tier - 3</v>
      </c>
      <c r="P2020" t="str">
        <f>VLOOKUP(A2020,'DATA CLEANING 4'!A:B,2,FALSE)</f>
        <v>R1011</v>
      </c>
      <c r="Q2020">
        <f>VLOOKUP(A2020,'DATA TANSFORMATION 7'!A:F,6,FALSE)</f>
        <v>43</v>
      </c>
    </row>
    <row r="2021" spans="1:17" ht="16" x14ac:dyDescent="0.4">
      <c r="A2021" s="11" t="s">
        <v>678</v>
      </c>
      <c r="B2021" t="str">
        <f>VLOOKUP(A2021,'DATA TRANSFORMATION 1'!A:E,4,FALSE)</f>
        <v>Regina</v>
      </c>
      <c r="C2021">
        <f>VLOOKUP(A2021,'MEDICAL EXAMINATIONS'!A:H,2,FALSE)</f>
        <v>15.57</v>
      </c>
      <c r="D2021">
        <f>VLOOKUP(A2021,'MEDICAL EXAMINATIONS'!A:H,3,FALSE)</f>
        <v>4.07</v>
      </c>
      <c r="E2021" t="str">
        <f>VLOOKUP(A2021,'DATA TRANSFORMATION 3'!A:C,2,FALSE)</f>
        <v>Yes</v>
      </c>
      <c r="F2021" t="str">
        <f>VLOOKUP(A2021,'MEDICAL EXAMINATIONS'!A:H,5,FALSE)</f>
        <v>No</v>
      </c>
      <c r="G2021" t="str">
        <f>VLOOKUP(A2021,'MEDICAL EXAMINATIONS'!A:H,6,FALSE)</f>
        <v>No</v>
      </c>
      <c r="H2021">
        <f>VLOOKUP(A2021,'DATA TRANSFORMATION 2'!A:B,2,FALSE)</f>
        <v>1</v>
      </c>
      <c r="I2021" t="str">
        <f>VLOOKUP(A2021,'DATA TRANSFORMATION 3'!A:C,3,FALSE)</f>
        <v>No</v>
      </c>
      <c r="J2021" t="str">
        <f>VLOOKUP(A2021,'DATA TRANSFORMATION 4'!A:C,3,FALSE)</f>
        <v>Under Weight</v>
      </c>
      <c r="K2021" t="str">
        <f>VLOOKUP(A2021,'DATA TRANSFORMATION 5'!A:C,3,FALSE)</f>
        <v>Normal</v>
      </c>
      <c r="L2021" t="str">
        <f>VLOOKUP(A2021,'DATA TRANSFORMATION 6'!A:E,5,FALSE)</f>
        <v>25-Dec-1971</v>
      </c>
      <c r="M2021" s="20">
        <f>VLOOKUP(A2021,'DATA TRANSFORMATION 8'!A:B,2,FALSE)</f>
        <v>30134.75</v>
      </c>
      <c r="N2021" t="str">
        <f>VLOOKUP(A2021,'DATA CLEANING 3'!A:D,3,FALSE)</f>
        <v>tier - 2</v>
      </c>
      <c r="O2021" t="str">
        <f>VLOOKUP(A2021,'DATA CLEANING 3'!A:D,4,FALSE)</f>
        <v>tier - 3</v>
      </c>
      <c r="P2021" t="str">
        <f>VLOOKUP(A2021,'DATA CLEANING 4'!A:B,2,FALSE)</f>
        <v>R1011</v>
      </c>
      <c r="Q2021">
        <f>VLOOKUP(A2021,'DATA TANSFORMATION 7'!A:F,6,FALSE)</f>
        <v>51</v>
      </c>
    </row>
    <row r="2022" spans="1:17" ht="16" x14ac:dyDescent="0.4">
      <c r="A2022" s="11" t="s">
        <v>676</v>
      </c>
      <c r="B2022" t="str">
        <f>VLOOKUP(A2022,'DATA TRANSFORMATION 1'!A:E,4,FALSE)</f>
        <v>O'Connor</v>
      </c>
      <c r="C2022">
        <f>VLOOKUP(A2022,'MEDICAL EXAMINATIONS'!A:H,2,FALSE)</f>
        <v>30.36</v>
      </c>
      <c r="D2022">
        <f>VLOOKUP(A2022,'MEDICAL EXAMINATIONS'!A:H,3,FALSE)</f>
        <v>9.39</v>
      </c>
      <c r="E2022" t="str">
        <f>VLOOKUP(A2022,'DATA TRANSFORMATION 3'!A:C,2,FALSE)</f>
        <v>No</v>
      </c>
      <c r="F2022" t="str">
        <f>VLOOKUP(A2022,'MEDICAL EXAMINATIONS'!A:H,5,FALSE)</f>
        <v>No</v>
      </c>
      <c r="G2022" t="str">
        <f>VLOOKUP(A2022,'MEDICAL EXAMINATIONS'!A:H,6,FALSE)</f>
        <v>No</v>
      </c>
      <c r="H2022">
        <f>VLOOKUP(A2022,'DATA TRANSFORMATION 2'!A:B,2,FALSE)</f>
        <v>0</v>
      </c>
      <c r="I2022" t="str">
        <f>VLOOKUP(A2022,'DATA TRANSFORMATION 3'!A:C,3,FALSE)</f>
        <v>No</v>
      </c>
      <c r="J2022" t="str">
        <f>VLOOKUP(A2022,'DATA TRANSFORMATION 4'!A:C,3,FALSE)</f>
        <v>Obesity</v>
      </c>
      <c r="K2022" t="str">
        <f>VLOOKUP(A2022,'DATA TRANSFORMATION 5'!A:C,3,FALSE)</f>
        <v>Diabetes</v>
      </c>
      <c r="L2022" t="str">
        <f>VLOOKUP(A2022,'DATA TRANSFORMATION 6'!A:E,5,FALSE)</f>
        <v>11-Aug-1958</v>
      </c>
      <c r="M2022" s="20">
        <f>VLOOKUP(A2022,'DATA TRANSFORMATION 8'!A:B,2,FALSE)</f>
        <v>30166.62</v>
      </c>
      <c r="N2022" t="str">
        <f>VLOOKUP(A2022,'DATA CLEANING 3'!A:D,3,FALSE)</f>
        <v>tier - 1</v>
      </c>
      <c r="O2022" t="str">
        <f>VLOOKUP(A2022,'DATA CLEANING 3'!A:D,4,FALSE)</f>
        <v>tier - 3</v>
      </c>
      <c r="P2022" t="str">
        <f>VLOOKUP(A2022,'DATA CLEANING 4'!A:B,2,FALSE)</f>
        <v>R1012</v>
      </c>
      <c r="Q2022">
        <f>VLOOKUP(A2022,'DATA TANSFORMATION 7'!A:F,6,FALSE)</f>
        <v>64</v>
      </c>
    </row>
    <row r="2023" spans="1:17" ht="16" x14ac:dyDescent="0.4">
      <c r="A2023" s="11" t="s">
        <v>674</v>
      </c>
      <c r="B2023" t="str">
        <f>VLOOKUP(A2023,'DATA TRANSFORMATION 1'!A:E,4,FALSE)</f>
        <v>Howe</v>
      </c>
      <c r="C2023">
        <f>VLOOKUP(A2023,'MEDICAL EXAMINATIONS'!A:H,2,FALSE)</f>
        <v>19.37</v>
      </c>
      <c r="D2023">
        <f>VLOOKUP(A2023,'MEDICAL EXAMINATIONS'!A:H,3,FALSE)</f>
        <v>4.18</v>
      </c>
      <c r="E2023" t="str">
        <f>VLOOKUP(A2023,'DATA TRANSFORMATION 3'!A:C,2,FALSE)</f>
        <v>No</v>
      </c>
      <c r="F2023" t="str">
        <f>VLOOKUP(A2023,'MEDICAL EXAMINATIONS'!A:H,5,FALSE)</f>
        <v>No</v>
      </c>
      <c r="G2023" t="str">
        <f>VLOOKUP(A2023,'MEDICAL EXAMINATIONS'!A:H,6,FALSE)</f>
        <v>No</v>
      </c>
      <c r="H2023">
        <f>VLOOKUP(A2023,'DATA TRANSFORMATION 2'!A:B,2,FALSE)</f>
        <v>0</v>
      </c>
      <c r="I2023" t="str">
        <f>VLOOKUP(A2023,'DATA TRANSFORMATION 3'!A:C,3,FALSE)</f>
        <v>No</v>
      </c>
      <c r="J2023" t="str">
        <f>VLOOKUP(A2023,'DATA TRANSFORMATION 4'!A:C,3,FALSE)</f>
        <v>Normal Weight</v>
      </c>
      <c r="K2023" t="str">
        <f>VLOOKUP(A2023,'DATA TRANSFORMATION 5'!A:C,3,FALSE)</f>
        <v>Normal</v>
      </c>
      <c r="L2023" t="str">
        <f>VLOOKUP(A2023,'DATA TRANSFORMATION 6'!A:E,5,FALSE)</f>
        <v>13-Sep-1963</v>
      </c>
      <c r="M2023" s="20">
        <f>VLOOKUP(A2023,'DATA TRANSFORMATION 8'!A:B,2,FALSE)</f>
        <v>30184.94</v>
      </c>
      <c r="N2023" t="str">
        <f>VLOOKUP(A2023,'DATA CLEANING 3'!A:D,3,FALSE)</f>
        <v>tier - 1</v>
      </c>
      <c r="O2023" t="str">
        <f>VLOOKUP(A2023,'DATA CLEANING 3'!A:D,4,FALSE)</f>
        <v>tier - 1</v>
      </c>
      <c r="P2023" t="str">
        <f>VLOOKUP(A2023,'DATA CLEANING 4'!A:B,2,FALSE)</f>
        <v>R1014</v>
      </c>
      <c r="Q2023">
        <f>VLOOKUP(A2023,'DATA TANSFORMATION 7'!A:F,6,FALSE)</f>
        <v>59</v>
      </c>
    </row>
    <row r="2024" spans="1:17" ht="16" x14ac:dyDescent="0.4">
      <c r="A2024" s="11" t="s">
        <v>672</v>
      </c>
      <c r="B2024" t="str">
        <f>VLOOKUP(A2024,'DATA TRANSFORMATION 1'!A:E,4,FALSE)</f>
        <v>Atwater</v>
      </c>
      <c r="C2024">
        <f>VLOOKUP(A2024,'MEDICAL EXAMINATIONS'!A:H,2,FALSE)</f>
        <v>16.71</v>
      </c>
      <c r="D2024">
        <f>VLOOKUP(A2024,'MEDICAL EXAMINATIONS'!A:H,3,FALSE)</f>
        <v>4.18</v>
      </c>
      <c r="E2024" t="str">
        <f>VLOOKUP(A2024,'DATA TRANSFORMATION 3'!A:C,2,FALSE)</f>
        <v>No</v>
      </c>
      <c r="F2024" t="str">
        <f>VLOOKUP(A2024,'MEDICAL EXAMINATIONS'!A:H,5,FALSE)</f>
        <v>No</v>
      </c>
      <c r="G2024" t="str">
        <f>VLOOKUP(A2024,'MEDICAL EXAMINATIONS'!A:H,6,FALSE)</f>
        <v>No</v>
      </c>
      <c r="H2024">
        <f>VLOOKUP(A2024,'DATA TRANSFORMATION 2'!A:B,2,FALSE)</f>
        <v>1</v>
      </c>
      <c r="I2024" t="str">
        <f>VLOOKUP(A2024,'DATA TRANSFORMATION 3'!A:C,3,FALSE)</f>
        <v>No</v>
      </c>
      <c r="J2024" t="str">
        <f>VLOOKUP(A2024,'DATA TRANSFORMATION 4'!A:C,3,FALSE)</f>
        <v>Under Weight</v>
      </c>
      <c r="K2024" t="str">
        <f>VLOOKUP(A2024,'DATA TRANSFORMATION 5'!A:C,3,FALSE)</f>
        <v>Normal</v>
      </c>
      <c r="L2024" t="str">
        <f>VLOOKUP(A2024,'DATA TRANSFORMATION 6'!A:E,5,FALSE)</f>
        <v>15-Sep-1962</v>
      </c>
      <c r="M2024" s="20">
        <f>VLOOKUP(A2024,'DATA TRANSFORMATION 8'!A:B,2,FALSE)</f>
        <v>30260</v>
      </c>
      <c r="N2024" t="str">
        <f>VLOOKUP(A2024,'DATA CLEANING 3'!A:D,3,FALSE)</f>
        <v>tier - 1</v>
      </c>
      <c r="O2024" t="str">
        <f>VLOOKUP(A2024,'DATA CLEANING 3'!A:D,4,FALSE)</f>
        <v>tier - 1</v>
      </c>
      <c r="P2024" t="str">
        <f>VLOOKUP(A2024,'DATA CLEANING 4'!A:B,2,FALSE)</f>
        <v>R1014</v>
      </c>
      <c r="Q2024">
        <f>VLOOKUP(A2024,'DATA TANSFORMATION 7'!A:F,6,FALSE)</f>
        <v>60</v>
      </c>
    </row>
    <row r="2025" spans="1:17" ht="16" x14ac:dyDescent="0.4">
      <c r="A2025" s="11" t="s">
        <v>670</v>
      </c>
      <c r="B2025" t="str">
        <f>VLOOKUP(A2025,'DATA TRANSFORMATION 1'!A:E,4,FALSE)</f>
        <v>Gurganus</v>
      </c>
      <c r="C2025">
        <f>VLOOKUP(A2025,'MEDICAL EXAMINATIONS'!A:H,2,FALSE)</f>
        <v>24.1</v>
      </c>
      <c r="D2025">
        <f>VLOOKUP(A2025,'MEDICAL EXAMINATIONS'!A:H,3,FALSE)</f>
        <v>4.4000000000000004</v>
      </c>
      <c r="E2025" t="str">
        <f>VLOOKUP(A2025,'DATA TRANSFORMATION 3'!A:C,2,FALSE)</f>
        <v>Yes</v>
      </c>
      <c r="F2025" t="str">
        <f>VLOOKUP(A2025,'MEDICAL EXAMINATIONS'!A:H,5,FALSE)</f>
        <v>No</v>
      </c>
      <c r="G2025" t="str">
        <f>VLOOKUP(A2025,'MEDICAL EXAMINATIONS'!A:H,6,FALSE)</f>
        <v>No</v>
      </c>
      <c r="H2025">
        <f>VLOOKUP(A2025,'DATA TRANSFORMATION 2'!A:B,2,FALSE)</f>
        <v>1</v>
      </c>
      <c r="I2025" t="str">
        <f>VLOOKUP(A2025,'DATA TRANSFORMATION 3'!A:C,3,FALSE)</f>
        <v>No</v>
      </c>
      <c r="J2025" t="str">
        <f>VLOOKUP(A2025,'DATA TRANSFORMATION 4'!A:C,3,FALSE)</f>
        <v>Normal Weight</v>
      </c>
      <c r="K2025" t="str">
        <f>VLOOKUP(A2025,'DATA TRANSFORMATION 5'!A:C,3,FALSE)</f>
        <v>Normal</v>
      </c>
      <c r="L2025" t="str">
        <f>VLOOKUP(A2025,'DATA TRANSFORMATION 6'!A:E,5,FALSE)</f>
        <v>24-Jul-1972</v>
      </c>
      <c r="M2025" s="20">
        <f>VLOOKUP(A2025,'DATA TRANSFORMATION 8'!A:B,2,FALSE)</f>
        <v>30284.639999999999</v>
      </c>
      <c r="N2025" t="str">
        <f>VLOOKUP(A2025,'DATA CLEANING 3'!A:D,3,FALSE)</f>
        <v>tier - 1</v>
      </c>
      <c r="O2025" t="str">
        <f>VLOOKUP(A2025,'DATA CLEANING 3'!A:D,4,FALSE)</f>
        <v>tier - 1</v>
      </c>
      <c r="P2025" t="str">
        <f>VLOOKUP(A2025,'DATA CLEANING 4'!A:B,2,FALSE)</f>
        <v>R1012</v>
      </c>
      <c r="Q2025">
        <f>VLOOKUP(A2025,'DATA TANSFORMATION 7'!A:F,6,FALSE)</f>
        <v>50</v>
      </c>
    </row>
    <row r="2026" spans="1:17" ht="16" x14ac:dyDescent="0.4">
      <c r="A2026" s="11" t="s">
        <v>668</v>
      </c>
      <c r="B2026" t="str">
        <f>VLOOKUP(A2026,'DATA TRANSFORMATION 1'!A:E,4,FALSE)</f>
        <v>Holden</v>
      </c>
      <c r="C2026">
        <f>VLOOKUP(A2026,'MEDICAL EXAMINATIONS'!A:H,2,FALSE)</f>
        <v>29.77</v>
      </c>
      <c r="D2026">
        <f>VLOOKUP(A2026,'MEDICAL EXAMINATIONS'!A:H,3,FALSE)</f>
        <v>9.9</v>
      </c>
      <c r="E2026" t="str">
        <f>VLOOKUP(A2026,'DATA TRANSFORMATION 3'!A:C,2,FALSE)</f>
        <v>No</v>
      </c>
      <c r="F2026" t="str">
        <f>VLOOKUP(A2026,'MEDICAL EXAMINATIONS'!A:H,5,FALSE)</f>
        <v>No</v>
      </c>
      <c r="G2026" t="str">
        <f>VLOOKUP(A2026,'MEDICAL EXAMINATIONS'!A:H,6,FALSE)</f>
        <v>No</v>
      </c>
      <c r="H2026">
        <f>VLOOKUP(A2026,'DATA TRANSFORMATION 2'!A:B,2,FALSE)</f>
        <v>0</v>
      </c>
      <c r="I2026" t="str">
        <f>VLOOKUP(A2026,'DATA TRANSFORMATION 3'!A:C,3,FALSE)</f>
        <v>No</v>
      </c>
      <c r="J2026" t="str">
        <f>VLOOKUP(A2026,'DATA TRANSFORMATION 4'!A:C,3,FALSE)</f>
        <v>Over Weight</v>
      </c>
      <c r="K2026" t="str">
        <f>VLOOKUP(A2026,'DATA TRANSFORMATION 5'!A:C,3,FALSE)</f>
        <v>Diabetes</v>
      </c>
      <c r="L2026" t="str">
        <f>VLOOKUP(A2026,'DATA TRANSFORMATION 6'!A:E,5,FALSE)</f>
        <v>1-Jun-2004</v>
      </c>
      <c r="M2026" s="20">
        <f>VLOOKUP(A2026,'DATA TRANSFORMATION 8'!A:B,2,FALSE)</f>
        <v>30328.27</v>
      </c>
      <c r="N2026" t="str">
        <f>VLOOKUP(A2026,'DATA CLEANING 3'!A:D,3,FALSE)</f>
        <v>tier - 2</v>
      </c>
      <c r="O2026" t="str">
        <f>VLOOKUP(A2026,'DATA CLEANING 3'!A:D,4,FALSE)</f>
        <v>tier - 2</v>
      </c>
      <c r="P2026" t="str">
        <f>VLOOKUP(A2026,'DATA CLEANING 4'!A:B,2,FALSE)</f>
        <v>R1011</v>
      </c>
      <c r="Q2026">
        <f>VLOOKUP(A2026,'DATA TANSFORMATION 7'!A:F,6,FALSE)</f>
        <v>19</v>
      </c>
    </row>
    <row r="2027" spans="1:17" ht="16" x14ac:dyDescent="0.4">
      <c r="A2027" s="11" t="s">
        <v>666</v>
      </c>
      <c r="B2027" t="str">
        <f>VLOOKUP(A2027,'DATA TRANSFORMATION 1'!A:E,4,FALSE)</f>
        <v>Parton</v>
      </c>
      <c r="C2027">
        <f>VLOOKUP(A2027,'MEDICAL EXAMINATIONS'!A:H,2,FALSE)</f>
        <v>46.53</v>
      </c>
      <c r="D2027">
        <f>VLOOKUP(A2027,'MEDICAL EXAMINATIONS'!A:H,3,FALSE)</f>
        <v>4.84</v>
      </c>
      <c r="E2027" t="str">
        <f>VLOOKUP(A2027,'DATA TRANSFORMATION 3'!A:C,2,FALSE)</f>
        <v>Yes</v>
      </c>
      <c r="F2027" t="str">
        <f>VLOOKUP(A2027,'MEDICAL EXAMINATIONS'!A:H,5,FALSE)</f>
        <v>No</v>
      </c>
      <c r="G2027" t="str">
        <f>VLOOKUP(A2027,'MEDICAL EXAMINATIONS'!A:H,6,FALSE)</f>
        <v>No</v>
      </c>
      <c r="H2027">
        <f>VLOOKUP(A2027,'DATA TRANSFORMATION 2'!A:B,2,FALSE)</f>
        <v>0</v>
      </c>
      <c r="I2027" t="str">
        <f>VLOOKUP(A2027,'DATA TRANSFORMATION 3'!A:C,3,FALSE)</f>
        <v>No</v>
      </c>
      <c r="J2027" t="str">
        <f>VLOOKUP(A2027,'DATA TRANSFORMATION 4'!A:C,3,FALSE)</f>
        <v>Obesity</v>
      </c>
      <c r="K2027" t="str">
        <f>VLOOKUP(A2027,'DATA TRANSFORMATION 5'!A:C,3,FALSE)</f>
        <v>Normal</v>
      </c>
      <c r="L2027" t="str">
        <f>VLOOKUP(A2027,'DATA TRANSFORMATION 6'!A:E,5,FALSE)</f>
        <v>30-Jul-1969</v>
      </c>
      <c r="M2027" s="20">
        <f>VLOOKUP(A2027,'DATA TRANSFORMATION 8'!A:B,2,FALSE)</f>
        <v>30366.93</v>
      </c>
      <c r="N2027" t="str">
        <f>VLOOKUP(A2027,'DATA CLEANING 3'!A:D,3,FALSE)</f>
        <v>tier - 2</v>
      </c>
      <c r="O2027" t="str">
        <f>VLOOKUP(A2027,'DATA CLEANING 3'!A:D,4,FALSE)</f>
        <v>tier - 2</v>
      </c>
      <c r="P2027" t="str">
        <f>VLOOKUP(A2027,'DATA CLEANING 4'!A:B,2,FALSE)</f>
        <v>R1011</v>
      </c>
      <c r="Q2027">
        <f>VLOOKUP(A2027,'DATA TANSFORMATION 7'!A:F,6,FALSE)</f>
        <v>53</v>
      </c>
    </row>
    <row r="2028" spans="1:17" ht="16" x14ac:dyDescent="0.4">
      <c r="A2028" s="11" t="s">
        <v>664</v>
      </c>
      <c r="B2028" t="str">
        <f>VLOOKUP(A2028,'DATA TRANSFORMATION 1'!A:E,4,FALSE)</f>
        <v>Downs</v>
      </c>
      <c r="C2028">
        <f>VLOOKUP(A2028,'MEDICAL EXAMINATIONS'!A:H,2,FALSE)</f>
        <v>23.4</v>
      </c>
      <c r="D2028">
        <f>VLOOKUP(A2028,'MEDICAL EXAMINATIONS'!A:H,3,FALSE)</f>
        <v>5.53</v>
      </c>
      <c r="E2028" t="str">
        <f>VLOOKUP(A2028,'DATA TRANSFORMATION 3'!A:C,2,FALSE)</f>
        <v>No</v>
      </c>
      <c r="F2028" t="str">
        <f>VLOOKUP(A2028,'MEDICAL EXAMINATIONS'!A:H,5,FALSE)</f>
        <v>No</v>
      </c>
      <c r="G2028" t="str">
        <f>VLOOKUP(A2028,'MEDICAL EXAMINATIONS'!A:H,6,FALSE)</f>
        <v>Yes</v>
      </c>
      <c r="H2028">
        <f>VLOOKUP(A2028,'DATA TRANSFORMATION 2'!A:B,2,FALSE)</f>
        <v>1</v>
      </c>
      <c r="I2028" t="str">
        <f>VLOOKUP(A2028,'DATA TRANSFORMATION 3'!A:C,3,FALSE)</f>
        <v>No</v>
      </c>
      <c r="J2028" t="str">
        <f>VLOOKUP(A2028,'DATA TRANSFORMATION 4'!A:C,3,FALSE)</f>
        <v>Normal Weight</v>
      </c>
      <c r="K2028" t="str">
        <f>VLOOKUP(A2028,'DATA TRANSFORMATION 5'!A:C,3,FALSE)</f>
        <v>Normal</v>
      </c>
      <c r="L2028" t="str">
        <f>VLOOKUP(A2028,'DATA TRANSFORMATION 6'!A:E,5,FALSE)</f>
        <v>3-Sep-1976</v>
      </c>
      <c r="M2028" s="20">
        <f>VLOOKUP(A2028,'DATA TRANSFORMATION 8'!A:B,2,FALSE)</f>
        <v>30409.53</v>
      </c>
      <c r="N2028" t="str">
        <f>VLOOKUP(A2028,'DATA CLEANING 3'!A:D,3,FALSE)</f>
        <v>tier - 2</v>
      </c>
      <c r="O2028" t="str">
        <f>VLOOKUP(A2028,'DATA CLEANING 3'!A:D,4,FALSE)</f>
        <v>tier - 3</v>
      </c>
      <c r="P2028" t="str">
        <f>VLOOKUP(A2028,'DATA CLEANING 4'!A:B,2,FALSE)</f>
        <v>R1012</v>
      </c>
      <c r="Q2028">
        <f>VLOOKUP(A2028,'DATA TANSFORMATION 7'!A:F,6,FALSE)</f>
        <v>46</v>
      </c>
    </row>
    <row r="2029" spans="1:17" ht="16" x14ac:dyDescent="0.4">
      <c r="A2029" s="11" t="s">
        <v>662</v>
      </c>
      <c r="B2029" t="str">
        <f>VLOOKUP(A2029,'DATA TRANSFORMATION 1'!A:E,4,FALSE)</f>
        <v>Dent</v>
      </c>
      <c r="C2029">
        <f>VLOOKUP(A2029,'MEDICAL EXAMINATIONS'!A:H,2,FALSE)</f>
        <v>30</v>
      </c>
      <c r="D2029">
        <f>VLOOKUP(A2029,'MEDICAL EXAMINATIONS'!A:H,3,FALSE)</f>
        <v>4.33</v>
      </c>
      <c r="E2029" t="str">
        <f>VLOOKUP(A2029,'DATA TRANSFORMATION 3'!A:C,2,FALSE)</f>
        <v>Yes</v>
      </c>
      <c r="F2029" t="str">
        <f>VLOOKUP(A2029,'MEDICAL EXAMINATIONS'!A:H,5,FALSE)</f>
        <v>No</v>
      </c>
      <c r="G2029" t="str">
        <f>VLOOKUP(A2029,'MEDICAL EXAMINATIONS'!A:H,6,FALSE)</f>
        <v>No</v>
      </c>
      <c r="H2029">
        <f>VLOOKUP(A2029,'DATA TRANSFORMATION 2'!A:B,2,FALSE)</f>
        <v>0</v>
      </c>
      <c r="I2029" t="str">
        <f>VLOOKUP(A2029,'DATA TRANSFORMATION 3'!A:C,3,FALSE)</f>
        <v>No</v>
      </c>
      <c r="J2029" t="str">
        <f>VLOOKUP(A2029,'DATA TRANSFORMATION 4'!A:C,3,FALSE)</f>
        <v>Obesity</v>
      </c>
      <c r="K2029" t="str">
        <f>VLOOKUP(A2029,'DATA TRANSFORMATION 5'!A:C,3,FALSE)</f>
        <v>Normal</v>
      </c>
      <c r="L2029" t="str">
        <f>VLOOKUP(A2029,'DATA TRANSFORMATION 6'!A:E,5,FALSE)</f>
        <v>28-Oct-1998</v>
      </c>
      <c r="M2029" s="20">
        <f>VLOOKUP(A2029,'DATA TRANSFORMATION 8'!A:B,2,FALSE)</f>
        <v>30422.03</v>
      </c>
      <c r="N2029" t="str">
        <f>VLOOKUP(A2029,'DATA CLEANING 3'!A:D,3,FALSE)</f>
        <v>tier - 2</v>
      </c>
      <c r="O2029" t="str">
        <f>VLOOKUP(A2029,'DATA CLEANING 3'!A:D,4,FALSE)</f>
        <v>tier - 3</v>
      </c>
      <c r="P2029" t="str">
        <f>VLOOKUP(A2029,'DATA CLEANING 4'!A:B,2,FALSE)</f>
        <v>R1011</v>
      </c>
      <c r="Q2029">
        <f>VLOOKUP(A2029,'DATA TANSFORMATION 7'!A:F,6,FALSE)</f>
        <v>24</v>
      </c>
    </row>
    <row r="2030" spans="1:17" ht="16" x14ac:dyDescent="0.4">
      <c r="A2030" s="11" t="s">
        <v>660</v>
      </c>
      <c r="B2030" t="str">
        <f>VLOOKUP(A2030,'DATA TRANSFORMATION 1'!A:E,4,FALSE)</f>
        <v>Ranti</v>
      </c>
      <c r="C2030">
        <f>VLOOKUP(A2030,'MEDICAL EXAMINATIONS'!A:H,2,FALSE)</f>
        <v>29.15</v>
      </c>
      <c r="D2030">
        <f>VLOOKUP(A2030,'MEDICAL EXAMINATIONS'!A:H,3,FALSE)</f>
        <v>4.91</v>
      </c>
      <c r="E2030" t="str">
        <f>VLOOKUP(A2030,'DATA TRANSFORMATION 3'!A:C,2,FALSE)</f>
        <v>Yes</v>
      </c>
      <c r="F2030" t="str">
        <f>VLOOKUP(A2030,'MEDICAL EXAMINATIONS'!A:H,5,FALSE)</f>
        <v>No</v>
      </c>
      <c r="G2030" t="str">
        <f>VLOOKUP(A2030,'MEDICAL EXAMINATIONS'!A:H,6,FALSE)</f>
        <v>No</v>
      </c>
      <c r="H2030">
        <f>VLOOKUP(A2030,'DATA TRANSFORMATION 2'!A:B,2,FALSE)</f>
        <v>0</v>
      </c>
      <c r="I2030" t="str">
        <f>VLOOKUP(A2030,'DATA TRANSFORMATION 3'!A:C,3,FALSE)</f>
        <v>No</v>
      </c>
      <c r="J2030" t="str">
        <f>VLOOKUP(A2030,'DATA TRANSFORMATION 4'!A:C,3,FALSE)</f>
        <v>Over Weight</v>
      </c>
      <c r="K2030" t="str">
        <f>VLOOKUP(A2030,'DATA TRANSFORMATION 5'!A:C,3,FALSE)</f>
        <v>Normal</v>
      </c>
      <c r="L2030" t="str">
        <f>VLOOKUP(A2030,'DATA TRANSFORMATION 6'!A:E,5,FALSE)</f>
        <v>3-Sep-1983</v>
      </c>
      <c r="M2030" s="20">
        <f>VLOOKUP(A2030,'DATA TRANSFORMATION 8'!A:B,2,FALSE)</f>
        <v>30457.37</v>
      </c>
      <c r="N2030" t="str">
        <f>VLOOKUP(A2030,'DATA CLEANING 3'!A:D,3,FALSE)</f>
        <v>tier - 2</v>
      </c>
      <c r="O2030" t="str">
        <f>VLOOKUP(A2030,'DATA CLEANING 3'!A:D,4,FALSE)</f>
        <v>tier - 1</v>
      </c>
      <c r="P2030" t="str">
        <f>VLOOKUP(A2030,'DATA CLEANING 4'!A:B,2,FALSE)</f>
        <v>R1012</v>
      </c>
      <c r="Q2030">
        <f>VLOOKUP(A2030,'DATA TANSFORMATION 7'!A:F,6,FALSE)</f>
        <v>39</v>
      </c>
    </row>
    <row r="2031" spans="1:17" ht="16" x14ac:dyDescent="0.4">
      <c r="A2031" s="11" t="s">
        <v>658</v>
      </c>
      <c r="B2031" t="str">
        <f>VLOOKUP(A2031,'DATA TRANSFORMATION 1'!A:E,4,FALSE)</f>
        <v>Ishaq</v>
      </c>
      <c r="C2031">
        <f>VLOOKUP(A2031,'MEDICAL EXAMINATIONS'!A:H,2,FALSE)</f>
        <v>34.865000000000002</v>
      </c>
      <c r="D2031">
        <f>VLOOKUP(A2031,'MEDICAL EXAMINATIONS'!A:H,3,FALSE)</f>
        <v>4.8</v>
      </c>
      <c r="E2031" t="str">
        <f>VLOOKUP(A2031,'DATA TRANSFORMATION 3'!A:C,2,FALSE)</f>
        <v>No</v>
      </c>
      <c r="F2031" t="str">
        <f>VLOOKUP(A2031,'MEDICAL EXAMINATIONS'!A:H,5,FALSE)</f>
        <v>No</v>
      </c>
      <c r="G2031" t="str">
        <f>VLOOKUP(A2031,'MEDICAL EXAMINATIONS'!A:H,6,FALSE)</f>
        <v>No</v>
      </c>
      <c r="H2031">
        <f>VLOOKUP(A2031,'DATA TRANSFORMATION 2'!A:B,2,FALSE)</f>
        <v>0</v>
      </c>
      <c r="I2031" t="str">
        <f>VLOOKUP(A2031,'DATA TRANSFORMATION 3'!A:C,3,FALSE)</f>
        <v>No</v>
      </c>
      <c r="J2031" t="str">
        <f>VLOOKUP(A2031,'DATA TRANSFORMATION 4'!A:C,3,FALSE)</f>
        <v>Obesity</v>
      </c>
      <c r="K2031" t="str">
        <f>VLOOKUP(A2031,'DATA TRANSFORMATION 5'!A:C,3,FALSE)</f>
        <v>Normal</v>
      </c>
      <c r="L2031" t="str">
        <f>VLOOKUP(A2031,'DATA TRANSFORMATION 6'!A:E,5,FALSE)</f>
        <v>10-Aug-1986</v>
      </c>
      <c r="M2031" s="20">
        <f>VLOOKUP(A2031,'DATA TRANSFORMATION 8'!A:B,2,FALSE)</f>
        <v>30530.5</v>
      </c>
      <c r="N2031" t="str">
        <f>VLOOKUP(A2031,'DATA CLEANING 3'!A:D,3,FALSE)</f>
        <v>tier - 2</v>
      </c>
      <c r="O2031" t="str">
        <f>VLOOKUP(A2031,'DATA CLEANING 3'!A:D,4,FALSE)</f>
        <v>tier - 1</v>
      </c>
      <c r="P2031" t="str">
        <f>VLOOKUP(A2031,'DATA CLEANING 4'!A:B,2,FALSE)</f>
        <v>R1011</v>
      </c>
      <c r="Q2031">
        <f>VLOOKUP(A2031,'DATA TANSFORMATION 7'!A:F,6,FALSE)</f>
        <v>36</v>
      </c>
    </row>
    <row r="2032" spans="1:17" ht="16" x14ac:dyDescent="0.4">
      <c r="A2032" s="11" t="s">
        <v>656</v>
      </c>
      <c r="B2032" t="str">
        <f>VLOOKUP(A2032,'DATA TRANSFORMATION 1'!A:E,4,FALSE)</f>
        <v>Wiles</v>
      </c>
      <c r="C2032">
        <f>VLOOKUP(A2032,'MEDICAL EXAMINATIONS'!A:H,2,FALSE)</f>
        <v>28.12</v>
      </c>
      <c r="D2032">
        <f>VLOOKUP(A2032,'MEDICAL EXAMINATIONS'!A:H,3,FALSE)</f>
        <v>5.55</v>
      </c>
      <c r="E2032" t="str">
        <f>VLOOKUP(A2032,'DATA TRANSFORMATION 3'!A:C,2,FALSE)</f>
        <v>Yes</v>
      </c>
      <c r="F2032" t="str">
        <f>VLOOKUP(A2032,'MEDICAL EXAMINATIONS'!A:H,5,FALSE)</f>
        <v>yes</v>
      </c>
      <c r="G2032" t="str">
        <f>VLOOKUP(A2032,'MEDICAL EXAMINATIONS'!A:H,6,FALSE)</f>
        <v>No</v>
      </c>
      <c r="H2032">
        <f>VLOOKUP(A2032,'DATA TRANSFORMATION 2'!A:B,2,FALSE)</f>
        <v>2</v>
      </c>
      <c r="I2032" t="str">
        <f>VLOOKUP(A2032,'DATA TRANSFORMATION 3'!A:C,3,FALSE)</f>
        <v>No</v>
      </c>
      <c r="J2032" t="str">
        <f>VLOOKUP(A2032,'DATA TRANSFORMATION 4'!A:C,3,FALSE)</f>
        <v>Over Weight</v>
      </c>
      <c r="K2032" t="str">
        <f>VLOOKUP(A2032,'DATA TRANSFORMATION 5'!A:C,3,FALSE)</f>
        <v>Normal</v>
      </c>
      <c r="L2032" t="str">
        <f>VLOOKUP(A2032,'DATA TRANSFORMATION 6'!A:E,5,FALSE)</f>
        <v>11-Nov-1970</v>
      </c>
      <c r="M2032" s="20">
        <f>VLOOKUP(A2032,'DATA TRANSFORMATION 8'!A:B,2,FALSE)</f>
        <v>30625.65</v>
      </c>
      <c r="N2032" t="str">
        <f>VLOOKUP(A2032,'DATA CLEANING 3'!A:D,3,FALSE)</f>
        <v>tier - 2</v>
      </c>
      <c r="O2032" t="str">
        <f>VLOOKUP(A2032,'DATA CLEANING 3'!A:D,4,FALSE)</f>
        <v>tier - 3</v>
      </c>
      <c r="P2032" t="str">
        <f>VLOOKUP(A2032,'DATA CLEANING 4'!A:B,2,FALSE)</f>
        <v>R1011</v>
      </c>
      <c r="Q2032">
        <f>VLOOKUP(A2032,'DATA TANSFORMATION 7'!A:F,6,FALSE)</f>
        <v>52</v>
      </c>
    </row>
    <row r="2033" spans="1:17" ht="16" x14ac:dyDescent="0.4">
      <c r="A2033" s="11" t="s">
        <v>654</v>
      </c>
      <c r="B2033" t="str">
        <f>VLOOKUP(A2033,'DATA TRANSFORMATION 1'!A:E,4,FALSE)</f>
        <v>Roberts</v>
      </c>
      <c r="C2033">
        <f>VLOOKUP(A2033,'MEDICAL EXAMINATIONS'!A:H,2,FALSE)</f>
        <v>29.45</v>
      </c>
      <c r="D2033">
        <f>VLOOKUP(A2033,'MEDICAL EXAMINATIONS'!A:H,3,FALSE)</f>
        <v>5.24</v>
      </c>
      <c r="E2033" t="str">
        <f>VLOOKUP(A2033,'DATA TRANSFORMATION 3'!A:C,2,FALSE)</f>
        <v>Yes</v>
      </c>
      <c r="F2033" t="str">
        <f>VLOOKUP(A2033,'MEDICAL EXAMINATIONS'!A:H,5,FALSE)</f>
        <v>No</v>
      </c>
      <c r="G2033" t="str">
        <f>VLOOKUP(A2033,'MEDICAL EXAMINATIONS'!A:H,6,FALSE)</f>
        <v>No</v>
      </c>
      <c r="H2033">
        <f>VLOOKUP(A2033,'DATA TRANSFORMATION 2'!A:B,2,FALSE)</f>
        <v>0</v>
      </c>
      <c r="I2033" t="str">
        <f>VLOOKUP(A2033,'DATA TRANSFORMATION 3'!A:C,3,FALSE)</f>
        <v>No</v>
      </c>
      <c r="J2033" t="str">
        <f>VLOOKUP(A2033,'DATA TRANSFORMATION 4'!A:C,3,FALSE)</f>
        <v>Over Weight</v>
      </c>
      <c r="K2033" t="str">
        <f>VLOOKUP(A2033,'DATA TRANSFORMATION 5'!A:C,3,FALSE)</f>
        <v>Normal</v>
      </c>
      <c r="L2033" t="str">
        <f>VLOOKUP(A2033,'DATA TRANSFORMATION 6'!A:E,5,FALSE)</f>
        <v>21-Sep-1999</v>
      </c>
      <c r="M2033" s="20">
        <f>VLOOKUP(A2033,'DATA TRANSFORMATION 8'!A:B,2,FALSE)</f>
        <v>30697.71</v>
      </c>
      <c r="N2033" t="str">
        <f>VLOOKUP(A2033,'DATA CLEANING 3'!A:D,3,FALSE)</f>
        <v>tier - 1</v>
      </c>
      <c r="O2033" t="str">
        <f>VLOOKUP(A2033,'DATA CLEANING 3'!A:D,4,FALSE)</f>
        <v>tier - 2</v>
      </c>
      <c r="P2033" t="str">
        <f>VLOOKUP(A2033,'DATA CLEANING 4'!A:B,2,FALSE)</f>
        <v>R1011</v>
      </c>
      <c r="Q2033">
        <f>VLOOKUP(A2033,'DATA TANSFORMATION 7'!A:F,6,FALSE)</f>
        <v>23</v>
      </c>
    </row>
    <row r="2034" spans="1:17" ht="16" x14ac:dyDescent="0.4">
      <c r="A2034" s="11" t="s">
        <v>652</v>
      </c>
      <c r="B2034" t="str">
        <f>VLOOKUP(A2034,'DATA TRANSFORMATION 1'!A:E,4,FALSE)</f>
        <v>Serafini</v>
      </c>
      <c r="C2034">
        <f>VLOOKUP(A2034,'MEDICAL EXAMINATIONS'!A:H,2,FALSE)</f>
        <v>27.94</v>
      </c>
      <c r="D2034">
        <f>VLOOKUP(A2034,'MEDICAL EXAMINATIONS'!A:H,3,FALSE)</f>
        <v>6.08</v>
      </c>
      <c r="E2034" t="str">
        <f>VLOOKUP(A2034,'DATA TRANSFORMATION 3'!A:C,2,FALSE)</f>
        <v>No</v>
      </c>
      <c r="F2034" t="str">
        <f>VLOOKUP(A2034,'MEDICAL EXAMINATIONS'!A:H,5,FALSE)</f>
        <v>No</v>
      </c>
      <c r="G2034" t="str">
        <f>VLOOKUP(A2034,'MEDICAL EXAMINATIONS'!A:H,6,FALSE)</f>
        <v>Yes</v>
      </c>
      <c r="H2034">
        <f>VLOOKUP(A2034,'DATA TRANSFORMATION 2'!A:B,2,FALSE)</f>
        <v>1</v>
      </c>
      <c r="I2034" t="str">
        <f>VLOOKUP(A2034,'DATA TRANSFORMATION 3'!A:C,3,FALSE)</f>
        <v>No</v>
      </c>
      <c r="J2034" t="str">
        <f>VLOOKUP(A2034,'DATA TRANSFORMATION 4'!A:C,3,FALSE)</f>
        <v>Over Weight</v>
      </c>
      <c r="K2034" t="str">
        <f>VLOOKUP(A2034,'DATA TRANSFORMATION 5'!A:C,3,FALSE)</f>
        <v>Prediabetes</v>
      </c>
      <c r="L2034" t="str">
        <f>VLOOKUP(A2034,'DATA TRANSFORMATION 6'!A:E,5,FALSE)</f>
        <v>21-Dec-1983</v>
      </c>
      <c r="M2034" s="20">
        <f>VLOOKUP(A2034,'DATA TRANSFORMATION 8'!A:B,2,FALSE)</f>
        <v>30724.44</v>
      </c>
      <c r="N2034" t="str">
        <f>VLOOKUP(A2034,'DATA CLEANING 3'!A:D,3,FALSE)</f>
        <v>tier - 2</v>
      </c>
      <c r="O2034" t="str">
        <f>VLOOKUP(A2034,'DATA CLEANING 3'!A:D,4,FALSE)</f>
        <v>tier - 3</v>
      </c>
      <c r="P2034" t="str">
        <f>VLOOKUP(A2034,'DATA CLEANING 4'!A:B,2,FALSE)</f>
        <v>R1011</v>
      </c>
      <c r="Q2034">
        <f>VLOOKUP(A2034,'DATA TANSFORMATION 7'!A:F,6,FALSE)</f>
        <v>39</v>
      </c>
    </row>
    <row r="2035" spans="1:17" ht="16" x14ac:dyDescent="0.4">
      <c r="A2035" s="11" t="s">
        <v>650</v>
      </c>
      <c r="B2035" t="str">
        <f>VLOOKUP(A2035,'DATA TRANSFORMATION 1'!A:E,4,FALSE)</f>
        <v>Button</v>
      </c>
      <c r="C2035">
        <f>VLOOKUP(A2035,'MEDICAL EXAMINATIONS'!A:H,2,FALSE)</f>
        <v>27.2</v>
      </c>
      <c r="D2035">
        <f>VLOOKUP(A2035,'MEDICAL EXAMINATIONS'!A:H,3,FALSE)</f>
        <v>5.83</v>
      </c>
      <c r="E2035" t="str">
        <f>VLOOKUP(A2035,'DATA TRANSFORMATION 3'!A:C,2,FALSE)</f>
        <v>No</v>
      </c>
      <c r="F2035" t="str">
        <f>VLOOKUP(A2035,'MEDICAL EXAMINATIONS'!A:H,5,FALSE)</f>
        <v>No</v>
      </c>
      <c r="G2035" t="str">
        <f>VLOOKUP(A2035,'MEDICAL EXAMINATIONS'!A:H,6,FALSE)</f>
        <v>Yes</v>
      </c>
      <c r="H2035">
        <f>VLOOKUP(A2035,'DATA TRANSFORMATION 2'!A:B,2,FALSE)</f>
        <v>1</v>
      </c>
      <c r="I2035" t="str">
        <f>VLOOKUP(A2035,'DATA TRANSFORMATION 3'!A:C,3,FALSE)</f>
        <v>No</v>
      </c>
      <c r="J2035" t="str">
        <f>VLOOKUP(A2035,'DATA TRANSFORMATION 4'!A:C,3,FALSE)</f>
        <v>Over Weight</v>
      </c>
      <c r="K2035" t="str">
        <f>VLOOKUP(A2035,'DATA TRANSFORMATION 5'!A:C,3,FALSE)</f>
        <v>Prediabetes</v>
      </c>
      <c r="L2035" t="str">
        <f>VLOOKUP(A2035,'DATA TRANSFORMATION 6'!A:E,5,FALSE)</f>
        <v>5-Sep-1988</v>
      </c>
      <c r="M2035" s="20">
        <f>VLOOKUP(A2035,'DATA TRANSFORMATION 8'!A:B,2,FALSE)</f>
        <v>30763.01</v>
      </c>
      <c r="N2035" t="str">
        <f>VLOOKUP(A2035,'DATA CLEANING 3'!A:D,3,FALSE)</f>
        <v>tier - 2</v>
      </c>
      <c r="O2035" t="str">
        <f>VLOOKUP(A2035,'DATA CLEANING 3'!A:D,4,FALSE)</f>
        <v>tier - 1</v>
      </c>
      <c r="P2035" t="str">
        <f>VLOOKUP(A2035,'DATA CLEANING 4'!A:B,2,FALSE)</f>
        <v>R1011</v>
      </c>
      <c r="Q2035">
        <f>VLOOKUP(A2035,'DATA TANSFORMATION 7'!A:F,6,FALSE)</f>
        <v>34</v>
      </c>
    </row>
    <row r="2036" spans="1:17" ht="16" x14ac:dyDescent="0.4">
      <c r="A2036" s="11" t="s">
        <v>648</v>
      </c>
      <c r="B2036" t="str">
        <f>VLOOKUP(A2036,'DATA TRANSFORMATION 1'!A:E,4,FALSE)</f>
        <v>Gaal</v>
      </c>
      <c r="C2036">
        <f>VLOOKUP(A2036,'MEDICAL EXAMINATIONS'!A:H,2,FALSE)</f>
        <v>33.344999999999999</v>
      </c>
      <c r="D2036">
        <f>VLOOKUP(A2036,'MEDICAL EXAMINATIONS'!A:H,3,FALSE)</f>
        <v>4.29</v>
      </c>
      <c r="E2036" t="str">
        <f>VLOOKUP(A2036,'DATA TRANSFORMATION 3'!A:C,2,FALSE)</f>
        <v>No</v>
      </c>
      <c r="F2036" t="str">
        <f>VLOOKUP(A2036,'MEDICAL EXAMINATIONS'!A:H,5,FALSE)</f>
        <v>No</v>
      </c>
      <c r="G2036" t="str">
        <f>VLOOKUP(A2036,'MEDICAL EXAMINATIONS'!A:H,6,FALSE)</f>
        <v>No</v>
      </c>
      <c r="H2036">
        <f>VLOOKUP(A2036,'DATA TRANSFORMATION 2'!A:B,2,FALSE)</f>
        <v>1</v>
      </c>
      <c r="I2036" t="str">
        <f>VLOOKUP(A2036,'DATA TRANSFORMATION 3'!A:C,3,FALSE)</f>
        <v>No</v>
      </c>
      <c r="J2036" t="str">
        <f>VLOOKUP(A2036,'DATA TRANSFORMATION 4'!A:C,3,FALSE)</f>
        <v>Obesity</v>
      </c>
      <c r="K2036" t="str">
        <f>VLOOKUP(A2036,'DATA TRANSFORMATION 5'!A:C,3,FALSE)</f>
        <v>Normal</v>
      </c>
      <c r="L2036" t="str">
        <f>VLOOKUP(A2036,'DATA TRANSFORMATION 6'!A:E,5,FALSE)</f>
        <v>9-Sep-1961</v>
      </c>
      <c r="M2036" s="20">
        <f>VLOOKUP(A2036,'DATA TRANSFORMATION 8'!A:B,2,FALSE)</f>
        <v>30942.19</v>
      </c>
      <c r="N2036" t="str">
        <f>VLOOKUP(A2036,'DATA CLEANING 3'!A:D,3,FALSE)</f>
        <v>tier - 2</v>
      </c>
      <c r="O2036" t="str">
        <f>VLOOKUP(A2036,'DATA CLEANING 3'!A:D,4,FALSE)</f>
        <v>tier - 2</v>
      </c>
      <c r="P2036" t="str">
        <f>VLOOKUP(A2036,'DATA CLEANING 4'!A:B,2,FALSE)</f>
        <v>R1013</v>
      </c>
      <c r="Q2036">
        <f>VLOOKUP(A2036,'DATA TANSFORMATION 7'!A:F,6,FALSE)</f>
        <v>61</v>
      </c>
    </row>
    <row r="2037" spans="1:17" ht="16" x14ac:dyDescent="0.4">
      <c r="A2037" s="11" t="s">
        <v>646</v>
      </c>
      <c r="B2037" t="str">
        <f>VLOOKUP(A2037,'DATA TRANSFORMATION 1'!A:E,4,FALSE)</f>
        <v>Liptak</v>
      </c>
      <c r="C2037">
        <f>VLOOKUP(A2037,'MEDICAL EXAMINATIONS'!A:H,2,FALSE)</f>
        <v>29.925000000000001</v>
      </c>
      <c r="D2037">
        <f>VLOOKUP(A2037,'MEDICAL EXAMINATIONS'!A:H,3,FALSE)</f>
        <v>5.3</v>
      </c>
      <c r="E2037" t="str">
        <f>VLOOKUP(A2037,'DATA TRANSFORMATION 3'!A:C,2,FALSE)</f>
        <v>No</v>
      </c>
      <c r="F2037" t="str">
        <f>VLOOKUP(A2037,'MEDICAL EXAMINATIONS'!A:H,5,FALSE)</f>
        <v>No</v>
      </c>
      <c r="G2037" t="str">
        <f>VLOOKUP(A2037,'MEDICAL EXAMINATIONS'!A:H,6,FALSE)</f>
        <v>No</v>
      </c>
      <c r="H2037">
        <f>VLOOKUP(A2037,'DATA TRANSFORMATION 2'!A:B,2,FALSE)</f>
        <v>1</v>
      </c>
      <c r="I2037" t="str">
        <f>VLOOKUP(A2037,'DATA TRANSFORMATION 3'!A:C,3,FALSE)</f>
        <v>No</v>
      </c>
      <c r="J2037" t="str">
        <f>VLOOKUP(A2037,'DATA TRANSFORMATION 4'!A:C,3,FALSE)</f>
        <v>Over Weight</v>
      </c>
      <c r="K2037" t="str">
        <f>VLOOKUP(A2037,'DATA TRANSFORMATION 5'!A:C,3,FALSE)</f>
        <v>Normal</v>
      </c>
      <c r="L2037" t="str">
        <f>VLOOKUP(A2037,'DATA TRANSFORMATION 6'!A:E,5,FALSE)</f>
        <v>9-Nov-2004</v>
      </c>
      <c r="M2037" s="20">
        <f>VLOOKUP(A2037,'DATA TRANSFORMATION 8'!A:B,2,FALSE)</f>
        <v>31196.61</v>
      </c>
      <c r="N2037" t="str">
        <f>VLOOKUP(A2037,'DATA CLEANING 3'!A:D,3,FALSE)</f>
        <v>tier - 2</v>
      </c>
      <c r="O2037" t="str">
        <f>VLOOKUP(A2037,'DATA CLEANING 3'!A:D,4,FALSE)</f>
        <v>tier - 1</v>
      </c>
      <c r="P2037" t="str">
        <f>VLOOKUP(A2037,'DATA CLEANING 4'!A:B,2,FALSE)</f>
        <v>R1011</v>
      </c>
      <c r="Q2037">
        <f>VLOOKUP(A2037,'DATA TANSFORMATION 7'!A:F,6,FALSE)</f>
        <v>18</v>
      </c>
    </row>
    <row r="2038" spans="1:17" ht="16" x14ac:dyDescent="0.4">
      <c r="A2038" s="11" t="s">
        <v>644</v>
      </c>
      <c r="B2038" t="str">
        <f>VLOOKUP(A2038,'DATA TRANSFORMATION 1'!A:E,4,FALSE)</f>
        <v>Kellam</v>
      </c>
      <c r="C2038">
        <f>VLOOKUP(A2038,'MEDICAL EXAMINATIONS'!A:H,2,FALSE)</f>
        <v>24.225000000000001</v>
      </c>
      <c r="D2038">
        <f>VLOOKUP(A2038,'MEDICAL EXAMINATIONS'!A:H,3,FALSE)</f>
        <v>4.42</v>
      </c>
      <c r="E2038" t="str">
        <f>VLOOKUP(A2038,'DATA TRANSFORMATION 3'!A:C,2,FALSE)</f>
        <v>No</v>
      </c>
      <c r="F2038" t="str">
        <f>VLOOKUP(A2038,'MEDICAL EXAMINATIONS'!A:H,5,FALSE)</f>
        <v>No</v>
      </c>
      <c r="G2038" t="str">
        <f>VLOOKUP(A2038,'MEDICAL EXAMINATIONS'!A:H,6,FALSE)</f>
        <v>No</v>
      </c>
      <c r="H2038">
        <f>VLOOKUP(A2038,'DATA TRANSFORMATION 2'!A:B,2,FALSE)</f>
        <v>1</v>
      </c>
      <c r="I2038" t="str">
        <f>VLOOKUP(A2038,'DATA TRANSFORMATION 3'!A:C,3,FALSE)</f>
        <v>No</v>
      </c>
      <c r="J2038" t="str">
        <f>VLOOKUP(A2038,'DATA TRANSFORMATION 4'!A:C,3,FALSE)</f>
        <v>Normal Weight</v>
      </c>
      <c r="K2038" t="str">
        <f>VLOOKUP(A2038,'DATA TRANSFORMATION 5'!A:C,3,FALSE)</f>
        <v>Normal</v>
      </c>
      <c r="L2038" t="str">
        <f>VLOOKUP(A2038,'DATA TRANSFORMATION 6'!A:E,5,FALSE)</f>
        <v>22-Jul-2000</v>
      </c>
      <c r="M2038" s="20">
        <f>VLOOKUP(A2038,'DATA TRANSFORMATION 8'!A:B,2,FALSE)</f>
        <v>31234.560000000001</v>
      </c>
      <c r="N2038" t="str">
        <f>VLOOKUP(A2038,'DATA CLEANING 3'!A:D,3,FALSE)</f>
        <v>tier - 1</v>
      </c>
      <c r="O2038" t="str">
        <f>VLOOKUP(A2038,'DATA CLEANING 3'!A:D,4,FALSE)</f>
        <v>tier - 1</v>
      </c>
      <c r="P2038" t="str">
        <f>VLOOKUP(A2038,'DATA CLEANING 4'!A:B,2,FALSE)</f>
        <v>R1011</v>
      </c>
      <c r="Q2038">
        <f>VLOOKUP(A2038,'DATA TANSFORMATION 7'!A:F,6,FALSE)</f>
        <v>22</v>
      </c>
    </row>
    <row r="2039" spans="1:17" ht="16" x14ac:dyDescent="0.4">
      <c r="A2039" s="11" t="s">
        <v>642</v>
      </c>
      <c r="B2039" t="str">
        <f>VLOOKUP(A2039,'DATA TRANSFORMATION 1'!A:E,4,FALSE)</f>
        <v>Gordon</v>
      </c>
      <c r="C2039">
        <f>VLOOKUP(A2039,'MEDICAL EXAMINATIONS'!A:H,2,FALSE)</f>
        <v>29.68</v>
      </c>
      <c r="D2039">
        <f>VLOOKUP(A2039,'MEDICAL EXAMINATIONS'!A:H,3,FALSE)</f>
        <v>5.68</v>
      </c>
      <c r="E2039" t="str">
        <f>VLOOKUP(A2039,'DATA TRANSFORMATION 3'!A:C,2,FALSE)</f>
        <v>No</v>
      </c>
      <c r="F2039" t="str">
        <f>VLOOKUP(A2039,'MEDICAL EXAMINATIONS'!A:H,5,FALSE)</f>
        <v>yes</v>
      </c>
      <c r="G2039" t="str">
        <f>VLOOKUP(A2039,'MEDICAL EXAMINATIONS'!A:H,6,FALSE)</f>
        <v>No</v>
      </c>
      <c r="H2039">
        <f>VLOOKUP(A2039,'DATA TRANSFORMATION 2'!A:B,2,FALSE)</f>
        <v>1</v>
      </c>
      <c r="I2039" t="str">
        <f>VLOOKUP(A2039,'DATA TRANSFORMATION 3'!A:C,3,FALSE)</f>
        <v>No</v>
      </c>
      <c r="J2039" t="str">
        <f>VLOOKUP(A2039,'DATA TRANSFORMATION 4'!A:C,3,FALSE)</f>
        <v>Over Weight</v>
      </c>
      <c r="K2039" t="str">
        <f>VLOOKUP(A2039,'DATA TRANSFORMATION 5'!A:C,3,FALSE)</f>
        <v>Normal</v>
      </c>
      <c r="L2039" t="str">
        <f>VLOOKUP(A2039,'DATA TRANSFORMATION 6'!A:E,5,FALSE)</f>
        <v>9-Jul-1968</v>
      </c>
      <c r="M2039" s="20">
        <f>VLOOKUP(A2039,'DATA TRANSFORMATION 8'!A:B,2,FALSE)</f>
        <v>31322.53</v>
      </c>
      <c r="N2039" t="str">
        <f>VLOOKUP(A2039,'DATA CLEANING 3'!A:D,3,FALSE)</f>
        <v>tier - 2</v>
      </c>
      <c r="O2039" t="str">
        <f>VLOOKUP(A2039,'DATA CLEANING 3'!A:D,4,FALSE)</f>
        <v>tier - 1</v>
      </c>
      <c r="P2039" t="str">
        <f>VLOOKUP(A2039,'DATA CLEANING 4'!A:B,2,FALSE)</f>
        <v>R1011</v>
      </c>
      <c r="Q2039">
        <f>VLOOKUP(A2039,'DATA TANSFORMATION 7'!A:F,6,FALSE)</f>
        <v>54</v>
      </c>
    </row>
    <row r="2040" spans="1:17" ht="16" x14ac:dyDescent="0.4">
      <c r="A2040" s="11" t="s">
        <v>640</v>
      </c>
      <c r="B2040" t="str">
        <f>VLOOKUP(A2040,'DATA TRANSFORMATION 1'!A:E,4,FALSE)</f>
        <v>Hyland</v>
      </c>
      <c r="C2040">
        <f>VLOOKUP(A2040,'MEDICAL EXAMINATIONS'!A:H,2,FALSE)</f>
        <v>20.614999999999998</v>
      </c>
      <c r="D2040">
        <f>VLOOKUP(A2040,'MEDICAL EXAMINATIONS'!A:H,3,FALSE)</f>
        <v>6.05</v>
      </c>
      <c r="E2040" t="str">
        <f>VLOOKUP(A2040,'DATA TRANSFORMATION 3'!A:C,2,FALSE)</f>
        <v>No</v>
      </c>
      <c r="F2040" t="str">
        <f>VLOOKUP(A2040,'MEDICAL EXAMINATIONS'!A:H,5,FALSE)</f>
        <v>No</v>
      </c>
      <c r="G2040" t="str">
        <f>VLOOKUP(A2040,'MEDICAL EXAMINATIONS'!A:H,6,FALSE)</f>
        <v>Yes</v>
      </c>
      <c r="H2040">
        <f>VLOOKUP(A2040,'DATA TRANSFORMATION 2'!A:B,2,FALSE)</f>
        <v>1</v>
      </c>
      <c r="I2040" t="str">
        <f>VLOOKUP(A2040,'DATA TRANSFORMATION 3'!A:C,3,FALSE)</f>
        <v>No</v>
      </c>
      <c r="J2040" t="str">
        <f>VLOOKUP(A2040,'DATA TRANSFORMATION 4'!A:C,3,FALSE)</f>
        <v>Normal Weight</v>
      </c>
      <c r="K2040" t="str">
        <f>VLOOKUP(A2040,'DATA TRANSFORMATION 5'!A:C,3,FALSE)</f>
        <v>Prediabetes</v>
      </c>
      <c r="L2040" t="str">
        <f>VLOOKUP(A2040,'DATA TRANSFORMATION 6'!A:E,5,FALSE)</f>
        <v>27-Sep-1995</v>
      </c>
      <c r="M2040" s="20">
        <f>VLOOKUP(A2040,'DATA TRANSFORMATION 8'!A:B,2,FALSE)</f>
        <v>31328.27</v>
      </c>
      <c r="N2040" t="str">
        <f>VLOOKUP(A2040,'DATA CLEANING 3'!A:D,3,FALSE)</f>
        <v>tier - 2</v>
      </c>
      <c r="O2040" t="str">
        <f>VLOOKUP(A2040,'DATA CLEANING 3'!A:D,4,FALSE)</f>
        <v>tier - 2</v>
      </c>
      <c r="P2040" t="str">
        <f>VLOOKUP(A2040,'DATA CLEANING 4'!A:B,2,FALSE)</f>
        <v>R1011</v>
      </c>
      <c r="Q2040">
        <f>VLOOKUP(A2040,'DATA TANSFORMATION 7'!A:F,6,FALSE)</f>
        <v>27</v>
      </c>
    </row>
    <row r="2041" spans="1:17" ht="16" x14ac:dyDescent="0.4">
      <c r="A2041" s="11" t="s">
        <v>638</v>
      </c>
      <c r="B2041" t="str">
        <f>VLOOKUP(A2041,'DATA TRANSFORMATION 1'!A:E,4,FALSE)</f>
        <v>Wagoner</v>
      </c>
      <c r="C2041">
        <f>VLOOKUP(A2041,'MEDICAL EXAMINATIONS'!A:H,2,FALSE)</f>
        <v>32.119999999999997</v>
      </c>
      <c r="D2041">
        <f>VLOOKUP(A2041,'MEDICAL EXAMINATIONS'!A:H,3,FALSE)</f>
        <v>5.33</v>
      </c>
      <c r="E2041" t="str">
        <f>VLOOKUP(A2041,'DATA TRANSFORMATION 3'!A:C,2,FALSE)</f>
        <v>No</v>
      </c>
      <c r="F2041" t="str">
        <f>VLOOKUP(A2041,'MEDICAL EXAMINATIONS'!A:H,5,FALSE)</f>
        <v>yes</v>
      </c>
      <c r="G2041" t="str">
        <f>VLOOKUP(A2041,'MEDICAL EXAMINATIONS'!A:H,6,FALSE)</f>
        <v>No</v>
      </c>
      <c r="H2041">
        <f>VLOOKUP(A2041,'DATA TRANSFORMATION 2'!A:B,2,FALSE)</f>
        <v>1</v>
      </c>
      <c r="I2041" t="str">
        <f>VLOOKUP(A2041,'DATA TRANSFORMATION 3'!A:C,3,FALSE)</f>
        <v>No</v>
      </c>
      <c r="J2041" t="str">
        <f>VLOOKUP(A2041,'DATA TRANSFORMATION 4'!A:C,3,FALSE)</f>
        <v>Obesity</v>
      </c>
      <c r="K2041" t="str">
        <f>VLOOKUP(A2041,'DATA TRANSFORMATION 5'!A:C,3,FALSE)</f>
        <v>Normal</v>
      </c>
      <c r="L2041" t="str">
        <f>VLOOKUP(A2041,'DATA TRANSFORMATION 6'!A:E,5,FALSE)</f>
        <v>8-Oct-1974</v>
      </c>
      <c r="M2041" s="20">
        <f>VLOOKUP(A2041,'DATA TRANSFORMATION 8'!A:B,2,FALSE)</f>
        <v>31368.81</v>
      </c>
      <c r="N2041" t="str">
        <f>VLOOKUP(A2041,'DATA CLEANING 3'!A:D,3,FALSE)</f>
        <v>tier - 2</v>
      </c>
      <c r="O2041" t="str">
        <f>VLOOKUP(A2041,'DATA CLEANING 3'!A:D,4,FALSE)</f>
        <v>tier - 3</v>
      </c>
      <c r="P2041" t="str">
        <f>VLOOKUP(A2041,'DATA CLEANING 4'!A:B,2,FALSE)</f>
        <v>R1011</v>
      </c>
      <c r="Q2041">
        <f>VLOOKUP(A2041,'DATA TANSFORMATION 7'!A:F,6,FALSE)</f>
        <v>48</v>
      </c>
    </row>
    <row r="2042" spans="1:17" ht="16" x14ac:dyDescent="0.4">
      <c r="A2042" s="11" t="s">
        <v>636</v>
      </c>
      <c r="B2042" t="str">
        <f>VLOOKUP(A2042,'DATA TRANSFORMATION 1'!A:E,4,FALSE)</f>
        <v>Thomas</v>
      </c>
      <c r="C2042">
        <f>VLOOKUP(A2042,'MEDICAL EXAMINATIONS'!A:H,2,FALSE)</f>
        <v>27.36</v>
      </c>
      <c r="D2042">
        <f>VLOOKUP(A2042,'MEDICAL EXAMINATIONS'!A:H,3,FALSE)</f>
        <v>6.22</v>
      </c>
      <c r="E2042" t="str">
        <f>VLOOKUP(A2042,'DATA TRANSFORMATION 3'!A:C,2,FALSE)</f>
        <v>No</v>
      </c>
      <c r="F2042" t="str">
        <f>VLOOKUP(A2042,'MEDICAL EXAMINATIONS'!A:H,5,FALSE)</f>
        <v>No</v>
      </c>
      <c r="G2042" t="str">
        <f>VLOOKUP(A2042,'MEDICAL EXAMINATIONS'!A:H,6,FALSE)</f>
        <v>No</v>
      </c>
      <c r="H2042">
        <f>VLOOKUP(A2042,'DATA TRANSFORMATION 2'!A:B,2,FALSE)</f>
        <v>0</v>
      </c>
      <c r="I2042" t="str">
        <f>VLOOKUP(A2042,'DATA TRANSFORMATION 3'!A:C,3,FALSE)</f>
        <v>No</v>
      </c>
      <c r="J2042" t="str">
        <f>VLOOKUP(A2042,'DATA TRANSFORMATION 4'!A:C,3,FALSE)</f>
        <v>Over Weight</v>
      </c>
      <c r="K2042" t="str">
        <f>VLOOKUP(A2042,'DATA TRANSFORMATION 5'!A:C,3,FALSE)</f>
        <v>Prediabetes</v>
      </c>
      <c r="L2042" t="str">
        <f>VLOOKUP(A2042,'DATA TRANSFORMATION 6'!A:E,5,FALSE)</f>
        <v>29-Oct-1975</v>
      </c>
      <c r="M2042" s="20">
        <f>VLOOKUP(A2042,'DATA TRANSFORMATION 8'!A:B,2,FALSE)</f>
        <v>31591.82</v>
      </c>
      <c r="N2042" t="str">
        <f>VLOOKUP(A2042,'DATA CLEANING 3'!A:D,3,FALSE)</f>
        <v>tier - 2</v>
      </c>
      <c r="O2042" t="str">
        <f>VLOOKUP(A2042,'DATA CLEANING 3'!A:D,4,FALSE)</f>
        <v>tier - 1</v>
      </c>
      <c r="P2042" t="str">
        <f>VLOOKUP(A2042,'DATA CLEANING 4'!A:B,2,FALSE)</f>
        <v>R1011</v>
      </c>
      <c r="Q2042">
        <f>VLOOKUP(A2042,'DATA TANSFORMATION 7'!A:F,6,FALSE)</f>
        <v>47</v>
      </c>
    </row>
    <row r="2043" spans="1:17" ht="16" x14ac:dyDescent="0.4">
      <c r="A2043" s="11" t="s">
        <v>634</v>
      </c>
      <c r="B2043" t="str">
        <f>VLOOKUP(A2043,'DATA TRANSFORMATION 1'!A:E,4,FALSE)</f>
        <v>Goffi</v>
      </c>
      <c r="C2043">
        <f>VLOOKUP(A2043,'MEDICAL EXAMINATIONS'!A:H,2,FALSE)</f>
        <v>17.385000000000002</v>
      </c>
      <c r="D2043">
        <f>VLOOKUP(A2043,'MEDICAL EXAMINATIONS'!A:H,3,FALSE)</f>
        <v>5.84</v>
      </c>
      <c r="E2043" t="str">
        <f>VLOOKUP(A2043,'DATA TRANSFORMATION 3'!A:C,2,FALSE)</f>
        <v>No</v>
      </c>
      <c r="F2043" t="str">
        <f>VLOOKUP(A2043,'MEDICAL EXAMINATIONS'!A:H,5,FALSE)</f>
        <v>No</v>
      </c>
      <c r="G2043" t="str">
        <f>VLOOKUP(A2043,'MEDICAL EXAMINATIONS'!A:H,6,FALSE)</f>
        <v>No</v>
      </c>
      <c r="H2043">
        <f>VLOOKUP(A2043,'DATA TRANSFORMATION 2'!A:B,2,FALSE)</f>
        <v>0</v>
      </c>
      <c r="I2043" t="str">
        <f>VLOOKUP(A2043,'DATA TRANSFORMATION 3'!A:C,3,FALSE)</f>
        <v>No</v>
      </c>
      <c r="J2043" t="str">
        <f>VLOOKUP(A2043,'DATA TRANSFORMATION 4'!A:C,3,FALSE)</f>
        <v>Under Weight</v>
      </c>
      <c r="K2043" t="str">
        <f>VLOOKUP(A2043,'DATA TRANSFORMATION 5'!A:C,3,FALSE)</f>
        <v>Prediabetes</v>
      </c>
      <c r="L2043" t="str">
        <f>VLOOKUP(A2043,'DATA TRANSFORMATION 6'!A:E,5,FALSE)</f>
        <v>13-Dec-1960</v>
      </c>
      <c r="M2043" s="20">
        <f>VLOOKUP(A2043,'DATA TRANSFORMATION 8'!A:B,2,FALSE)</f>
        <v>31620</v>
      </c>
      <c r="N2043" t="str">
        <f>VLOOKUP(A2043,'DATA CLEANING 3'!A:D,3,FALSE)</f>
        <v>tier - 2</v>
      </c>
      <c r="O2043" t="str">
        <f>VLOOKUP(A2043,'DATA CLEANING 3'!A:D,4,FALSE)</f>
        <v>tier - 1</v>
      </c>
      <c r="P2043" t="str">
        <f>VLOOKUP(A2043,'DATA CLEANING 4'!A:B,2,FALSE)</f>
        <v>R1024</v>
      </c>
      <c r="Q2043">
        <f>VLOOKUP(A2043,'DATA TANSFORMATION 7'!A:F,6,FALSE)</f>
        <v>62</v>
      </c>
    </row>
    <row r="2044" spans="1:17" ht="16" x14ac:dyDescent="0.4">
      <c r="A2044" s="11" t="s">
        <v>631</v>
      </c>
      <c r="B2044" t="str">
        <f>VLOOKUP(A2044,'DATA TRANSFORMATION 1'!A:E,4,FALSE)</f>
        <v>Salovaara</v>
      </c>
      <c r="C2044">
        <f>VLOOKUP(A2044,'MEDICAL EXAMINATIONS'!A:H,2,FALSE)</f>
        <v>30.13</v>
      </c>
      <c r="D2044">
        <f>VLOOKUP(A2044,'MEDICAL EXAMINATIONS'!A:H,3,FALSE)</f>
        <v>5.71</v>
      </c>
      <c r="E2044" t="str">
        <f>VLOOKUP(A2044,'DATA TRANSFORMATION 3'!A:C,2,FALSE)</f>
        <v>No</v>
      </c>
      <c r="F2044" t="str">
        <f>VLOOKUP(A2044,'MEDICAL EXAMINATIONS'!A:H,5,FALSE)</f>
        <v>yes</v>
      </c>
      <c r="G2044" t="str">
        <f>VLOOKUP(A2044,'MEDICAL EXAMINATIONS'!A:H,6,FALSE)</f>
        <v>No</v>
      </c>
      <c r="H2044">
        <f>VLOOKUP(A2044,'DATA TRANSFORMATION 2'!A:B,2,FALSE)</f>
        <v>1</v>
      </c>
      <c r="I2044" t="str">
        <f>VLOOKUP(A2044,'DATA TRANSFORMATION 3'!A:C,3,FALSE)</f>
        <v>No</v>
      </c>
      <c r="J2044" t="str">
        <f>VLOOKUP(A2044,'DATA TRANSFORMATION 4'!A:C,3,FALSE)</f>
        <v>Obesity</v>
      </c>
      <c r="K2044" t="str">
        <f>VLOOKUP(A2044,'DATA TRANSFORMATION 5'!A:C,3,FALSE)</f>
        <v>Prediabetes</v>
      </c>
      <c r="L2044" t="str">
        <f>VLOOKUP(A2044,'DATA TRANSFORMATION 6'!A:E,5,FALSE)</f>
        <v>14-Oct-1977</v>
      </c>
      <c r="M2044" s="20">
        <f>VLOOKUP(A2044,'DATA TRANSFORMATION 8'!A:B,2,FALSE)</f>
        <v>31736.7</v>
      </c>
      <c r="N2044" t="str">
        <f>VLOOKUP(A2044,'DATA CLEANING 3'!A:D,3,FALSE)</f>
        <v>tier - 2</v>
      </c>
      <c r="O2044" t="str">
        <f>VLOOKUP(A2044,'DATA CLEANING 3'!A:D,4,FALSE)</f>
        <v>tier - 2</v>
      </c>
      <c r="P2044" t="str">
        <f>VLOOKUP(A2044,'DATA CLEANING 4'!A:B,2,FALSE)</f>
        <v>R1012</v>
      </c>
      <c r="Q2044">
        <f>VLOOKUP(A2044,'DATA TANSFORMATION 7'!A:F,6,FALSE)</f>
        <v>45</v>
      </c>
    </row>
    <row r="2045" spans="1:17" ht="16" x14ac:dyDescent="0.4">
      <c r="A2045" s="11" t="s">
        <v>629</v>
      </c>
      <c r="B2045" t="str">
        <f>VLOOKUP(A2045,'DATA TRANSFORMATION 1'!A:E,4,FALSE)</f>
        <v>Reid</v>
      </c>
      <c r="C2045">
        <f>VLOOKUP(A2045,'MEDICAL EXAMINATIONS'!A:H,2,FALSE)</f>
        <v>25.44</v>
      </c>
      <c r="D2045">
        <f>VLOOKUP(A2045,'MEDICAL EXAMINATIONS'!A:H,3,FALSE)</f>
        <v>6.04</v>
      </c>
      <c r="E2045" t="str">
        <f>VLOOKUP(A2045,'DATA TRANSFORMATION 3'!A:C,2,FALSE)</f>
        <v>Yes</v>
      </c>
      <c r="F2045" t="str">
        <f>VLOOKUP(A2045,'MEDICAL EXAMINATIONS'!A:H,5,FALSE)</f>
        <v>No</v>
      </c>
      <c r="G2045" t="str">
        <f>VLOOKUP(A2045,'MEDICAL EXAMINATIONS'!A:H,6,FALSE)</f>
        <v>Yes</v>
      </c>
      <c r="H2045">
        <f>VLOOKUP(A2045,'DATA TRANSFORMATION 2'!A:B,2,FALSE)</f>
        <v>1</v>
      </c>
      <c r="I2045" t="str">
        <f>VLOOKUP(A2045,'DATA TRANSFORMATION 3'!A:C,3,FALSE)</f>
        <v>No</v>
      </c>
      <c r="J2045" t="str">
        <f>VLOOKUP(A2045,'DATA TRANSFORMATION 4'!A:C,3,FALSE)</f>
        <v>Over Weight</v>
      </c>
      <c r="K2045" t="str">
        <f>VLOOKUP(A2045,'DATA TRANSFORMATION 5'!A:C,3,FALSE)</f>
        <v>Prediabetes</v>
      </c>
      <c r="L2045" t="str">
        <f>VLOOKUP(A2045,'DATA TRANSFORMATION 6'!A:E,5,FALSE)</f>
        <v>10-Sep-1984</v>
      </c>
      <c r="M2045" s="20">
        <f>VLOOKUP(A2045,'DATA TRANSFORMATION 8'!A:B,2,FALSE)</f>
        <v>31743.919999999998</v>
      </c>
      <c r="N2045" t="str">
        <f>VLOOKUP(A2045,'DATA CLEANING 3'!A:D,3,FALSE)</f>
        <v>tier - 2</v>
      </c>
      <c r="O2045" t="str">
        <f>VLOOKUP(A2045,'DATA CLEANING 3'!A:D,4,FALSE)</f>
        <v>tier - 1</v>
      </c>
      <c r="P2045" t="str">
        <f>VLOOKUP(A2045,'DATA CLEANING 4'!A:B,2,FALSE)</f>
        <v>R1011</v>
      </c>
      <c r="Q2045">
        <f>VLOOKUP(A2045,'DATA TANSFORMATION 7'!A:F,6,FALSE)</f>
        <v>38</v>
      </c>
    </row>
    <row r="2046" spans="1:17" ht="16" x14ac:dyDescent="0.4">
      <c r="A2046" s="11" t="s">
        <v>627</v>
      </c>
      <c r="B2046" t="str">
        <f>VLOOKUP(A2046,'DATA TRANSFORMATION 1'!A:E,4,FALSE)</f>
        <v>Allan</v>
      </c>
      <c r="C2046">
        <f>VLOOKUP(A2046,'MEDICAL EXAMINATIONS'!A:H,2,FALSE)</f>
        <v>39.805</v>
      </c>
      <c r="D2046">
        <f>VLOOKUP(A2046,'MEDICAL EXAMINATIONS'!A:H,3,FALSE)</f>
        <v>4.38</v>
      </c>
      <c r="E2046" t="str">
        <f>VLOOKUP(A2046,'DATA TRANSFORMATION 3'!A:C,2,FALSE)</f>
        <v>No</v>
      </c>
      <c r="F2046" t="str">
        <f>VLOOKUP(A2046,'MEDICAL EXAMINATIONS'!A:H,5,FALSE)</f>
        <v>yes</v>
      </c>
      <c r="G2046" t="str">
        <f>VLOOKUP(A2046,'MEDICAL EXAMINATIONS'!A:H,6,FALSE)</f>
        <v>No</v>
      </c>
      <c r="H2046">
        <f>VLOOKUP(A2046,'DATA TRANSFORMATION 2'!A:B,2,FALSE)</f>
        <v>1</v>
      </c>
      <c r="I2046" t="str">
        <f>VLOOKUP(A2046,'DATA TRANSFORMATION 3'!A:C,3,FALSE)</f>
        <v>No</v>
      </c>
      <c r="J2046" t="str">
        <f>VLOOKUP(A2046,'DATA TRANSFORMATION 4'!A:C,3,FALSE)</f>
        <v>Obesity</v>
      </c>
      <c r="K2046" t="str">
        <f>VLOOKUP(A2046,'DATA TRANSFORMATION 5'!A:C,3,FALSE)</f>
        <v>Normal</v>
      </c>
      <c r="L2046" t="str">
        <f>VLOOKUP(A2046,'DATA TRANSFORMATION 6'!A:E,5,FALSE)</f>
        <v>25-Sep-1975</v>
      </c>
      <c r="M2046" s="20">
        <f>VLOOKUP(A2046,'DATA TRANSFORMATION 8'!A:B,2,FALSE)</f>
        <v>31897.1</v>
      </c>
      <c r="N2046" t="str">
        <f>VLOOKUP(A2046,'DATA CLEANING 3'!A:D,3,FALSE)</f>
        <v>tier - 2</v>
      </c>
      <c r="O2046" t="str">
        <f>VLOOKUP(A2046,'DATA CLEANING 3'!A:D,4,FALSE)</f>
        <v>tier - 3</v>
      </c>
      <c r="P2046" t="str">
        <f>VLOOKUP(A2046,'DATA CLEANING 4'!A:B,2,FALSE)</f>
        <v>R1011</v>
      </c>
      <c r="Q2046">
        <f>VLOOKUP(A2046,'DATA TANSFORMATION 7'!A:F,6,FALSE)</f>
        <v>47</v>
      </c>
    </row>
    <row r="2047" spans="1:17" ht="16" x14ac:dyDescent="0.4">
      <c r="A2047" s="11" t="s">
        <v>625</v>
      </c>
      <c r="B2047" t="str">
        <f>VLOOKUP(A2047,'DATA TRANSFORMATION 1'!A:E,4,FALSE)</f>
        <v>McLaughlin</v>
      </c>
      <c r="C2047">
        <f>VLOOKUP(A2047,'MEDICAL EXAMINATIONS'!A:H,2,FALSE)</f>
        <v>30.4</v>
      </c>
      <c r="D2047">
        <f>VLOOKUP(A2047,'MEDICAL EXAMINATIONS'!A:H,3,FALSE)</f>
        <v>5.56</v>
      </c>
      <c r="E2047" t="str">
        <f>VLOOKUP(A2047,'DATA TRANSFORMATION 3'!A:C,2,FALSE)</f>
        <v>Yes</v>
      </c>
      <c r="F2047" t="str">
        <f>VLOOKUP(A2047,'MEDICAL EXAMINATIONS'!A:H,5,FALSE)</f>
        <v>yes</v>
      </c>
      <c r="G2047" t="str">
        <f>VLOOKUP(A2047,'MEDICAL EXAMINATIONS'!A:H,6,FALSE)</f>
        <v>No</v>
      </c>
      <c r="H2047">
        <f>VLOOKUP(A2047,'DATA TRANSFORMATION 2'!A:B,2,FALSE)</f>
        <v>1</v>
      </c>
      <c r="I2047" t="str">
        <f>VLOOKUP(A2047,'DATA TRANSFORMATION 3'!A:C,3,FALSE)</f>
        <v>No</v>
      </c>
      <c r="J2047" t="str">
        <f>VLOOKUP(A2047,'DATA TRANSFORMATION 4'!A:C,3,FALSE)</f>
        <v>Obesity</v>
      </c>
      <c r="K2047" t="str">
        <f>VLOOKUP(A2047,'DATA TRANSFORMATION 5'!A:C,3,FALSE)</f>
        <v>Normal</v>
      </c>
      <c r="L2047" t="str">
        <f>VLOOKUP(A2047,'DATA TRANSFORMATION 6'!A:E,5,FALSE)</f>
        <v>21-Sep-1972</v>
      </c>
      <c r="M2047" s="20">
        <f>VLOOKUP(A2047,'DATA TRANSFORMATION 8'!A:B,2,FALSE)</f>
        <v>31980.89</v>
      </c>
      <c r="N2047" t="str">
        <f>VLOOKUP(A2047,'DATA CLEANING 3'!A:D,3,FALSE)</f>
        <v>tier - 2</v>
      </c>
      <c r="O2047" t="str">
        <f>VLOOKUP(A2047,'DATA CLEANING 3'!A:D,4,FALSE)</f>
        <v>tier - 1</v>
      </c>
      <c r="P2047" t="str">
        <f>VLOOKUP(A2047,'DATA CLEANING 4'!A:B,2,FALSE)</f>
        <v>R1011</v>
      </c>
      <c r="Q2047">
        <f>VLOOKUP(A2047,'DATA TANSFORMATION 7'!A:F,6,FALSE)</f>
        <v>50</v>
      </c>
    </row>
    <row r="2048" spans="1:17" ht="16" x14ac:dyDescent="0.4">
      <c r="A2048" s="11" t="s">
        <v>623</v>
      </c>
      <c r="B2048" t="str">
        <f>VLOOKUP(A2048,'DATA TRANSFORMATION 1'!A:E,4,FALSE)</f>
        <v>Lee</v>
      </c>
      <c r="C2048">
        <f>VLOOKUP(A2048,'MEDICAL EXAMINATIONS'!A:H,2,FALSE)</f>
        <v>23.18</v>
      </c>
      <c r="D2048">
        <f>VLOOKUP(A2048,'MEDICAL EXAMINATIONS'!A:H,3,FALSE)</f>
        <v>4.24</v>
      </c>
      <c r="E2048" t="str">
        <f>VLOOKUP(A2048,'DATA TRANSFORMATION 3'!A:C,2,FALSE)</f>
        <v>No</v>
      </c>
      <c r="F2048" t="str">
        <f>VLOOKUP(A2048,'MEDICAL EXAMINATIONS'!A:H,5,FALSE)</f>
        <v>yes</v>
      </c>
      <c r="G2048" t="str">
        <f>VLOOKUP(A2048,'MEDICAL EXAMINATIONS'!A:H,6,FALSE)</f>
        <v>No</v>
      </c>
      <c r="H2048">
        <f>VLOOKUP(A2048,'DATA TRANSFORMATION 2'!A:B,2,FALSE)</f>
        <v>1</v>
      </c>
      <c r="I2048" t="str">
        <f>VLOOKUP(A2048,'DATA TRANSFORMATION 3'!A:C,3,FALSE)</f>
        <v>No</v>
      </c>
      <c r="J2048" t="str">
        <f>VLOOKUP(A2048,'DATA TRANSFORMATION 4'!A:C,3,FALSE)</f>
        <v>Normal Weight</v>
      </c>
      <c r="K2048" t="str">
        <f>VLOOKUP(A2048,'DATA TRANSFORMATION 5'!A:C,3,FALSE)</f>
        <v>Normal</v>
      </c>
      <c r="L2048" t="str">
        <f>VLOOKUP(A2048,'DATA TRANSFORMATION 6'!A:E,5,FALSE)</f>
        <v>13-Sep-1993</v>
      </c>
      <c r="M2048" s="20">
        <f>VLOOKUP(A2048,'DATA TRANSFORMATION 8'!A:B,2,FALSE)</f>
        <v>32086.21</v>
      </c>
      <c r="N2048" t="str">
        <f>VLOOKUP(A2048,'DATA CLEANING 3'!A:D,3,FALSE)</f>
        <v>tier - 1</v>
      </c>
      <c r="O2048" t="str">
        <f>VLOOKUP(A2048,'DATA CLEANING 3'!A:D,4,FALSE)</f>
        <v>tier - 3</v>
      </c>
      <c r="P2048" t="str">
        <f>VLOOKUP(A2048,'DATA CLEANING 4'!A:B,2,FALSE)</f>
        <v>R1011</v>
      </c>
      <c r="Q2048">
        <f>VLOOKUP(A2048,'DATA TANSFORMATION 7'!A:F,6,FALSE)</f>
        <v>29</v>
      </c>
    </row>
    <row r="2049" spans="1:17" ht="16" x14ac:dyDescent="0.4">
      <c r="A2049" s="11" t="s">
        <v>621</v>
      </c>
      <c r="B2049" t="str">
        <f>VLOOKUP(A2049,'DATA TRANSFORMATION 1'!A:E,4,FALSE)</f>
        <v>Tang</v>
      </c>
      <c r="C2049">
        <f>VLOOKUP(A2049,'MEDICAL EXAMINATIONS'!A:H,2,FALSE)</f>
        <v>39.615000000000002</v>
      </c>
      <c r="D2049">
        <f>VLOOKUP(A2049,'MEDICAL EXAMINATIONS'!A:H,3,FALSE)</f>
        <v>6.32</v>
      </c>
      <c r="E2049" t="str">
        <f>VLOOKUP(A2049,'DATA TRANSFORMATION 3'!A:C,2,FALSE)</f>
        <v>No</v>
      </c>
      <c r="F2049" t="str">
        <f>VLOOKUP(A2049,'MEDICAL EXAMINATIONS'!A:H,5,FALSE)</f>
        <v>No</v>
      </c>
      <c r="G2049" t="str">
        <f>VLOOKUP(A2049,'MEDICAL EXAMINATIONS'!A:H,6,FALSE)</f>
        <v>Yes</v>
      </c>
      <c r="H2049">
        <f>VLOOKUP(A2049,'DATA TRANSFORMATION 2'!A:B,2,FALSE)</f>
        <v>1</v>
      </c>
      <c r="I2049" t="str">
        <f>VLOOKUP(A2049,'DATA TRANSFORMATION 3'!A:C,3,FALSE)</f>
        <v>No</v>
      </c>
      <c r="J2049" t="str">
        <f>VLOOKUP(A2049,'DATA TRANSFORMATION 4'!A:C,3,FALSE)</f>
        <v>Obesity</v>
      </c>
      <c r="K2049" t="str">
        <f>VLOOKUP(A2049,'DATA TRANSFORMATION 5'!A:C,3,FALSE)</f>
        <v>Prediabetes</v>
      </c>
      <c r="L2049" t="str">
        <f>VLOOKUP(A2049,'DATA TRANSFORMATION 6'!A:E,5,FALSE)</f>
        <v>10-Nov-1978</v>
      </c>
      <c r="M2049" s="20">
        <f>VLOOKUP(A2049,'DATA TRANSFORMATION 8'!A:B,2,FALSE)</f>
        <v>32108.66</v>
      </c>
      <c r="N2049" t="str">
        <f>VLOOKUP(A2049,'DATA CLEANING 3'!A:D,3,FALSE)</f>
        <v>tier - 1</v>
      </c>
      <c r="O2049" t="str">
        <f>VLOOKUP(A2049,'DATA CLEANING 3'!A:D,4,FALSE)</f>
        <v>tier - 3</v>
      </c>
      <c r="P2049" t="str">
        <f>VLOOKUP(A2049,'DATA CLEANING 4'!A:B,2,FALSE)</f>
        <v>R1017</v>
      </c>
      <c r="Q2049">
        <f>VLOOKUP(A2049,'DATA TANSFORMATION 7'!A:F,6,FALSE)</f>
        <v>44</v>
      </c>
    </row>
    <row r="2050" spans="1:17" ht="16" x14ac:dyDescent="0.4">
      <c r="A2050" s="11" t="s">
        <v>619</v>
      </c>
      <c r="B2050" t="str">
        <f>VLOOKUP(A2050,'DATA TRANSFORMATION 1'!A:E,4,FALSE)</f>
        <v>Kennedy</v>
      </c>
      <c r="C2050">
        <f>VLOOKUP(A2050,'MEDICAL EXAMINATIONS'!A:H,2,FALSE)</f>
        <v>30.59</v>
      </c>
      <c r="D2050">
        <f>VLOOKUP(A2050,'MEDICAL EXAMINATIONS'!A:H,3,FALSE)</f>
        <v>6.3</v>
      </c>
      <c r="E2050" t="str">
        <f>VLOOKUP(A2050,'DATA TRANSFORMATION 3'!A:C,2,FALSE)</f>
        <v>Yes</v>
      </c>
      <c r="F2050" t="str">
        <f>VLOOKUP(A2050,'MEDICAL EXAMINATIONS'!A:H,5,FALSE)</f>
        <v>No</v>
      </c>
      <c r="G2050" t="str">
        <f>VLOOKUP(A2050,'MEDICAL EXAMINATIONS'!A:H,6,FALSE)</f>
        <v>Yes</v>
      </c>
      <c r="H2050">
        <f>VLOOKUP(A2050,'DATA TRANSFORMATION 2'!A:B,2,FALSE)</f>
        <v>1</v>
      </c>
      <c r="I2050" t="str">
        <f>VLOOKUP(A2050,'DATA TRANSFORMATION 3'!A:C,3,FALSE)</f>
        <v>No</v>
      </c>
      <c r="J2050" t="str">
        <f>VLOOKUP(A2050,'DATA TRANSFORMATION 4'!A:C,3,FALSE)</f>
        <v>Obesity</v>
      </c>
      <c r="K2050" t="str">
        <f>VLOOKUP(A2050,'DATA TRANSFORMATION 5'!A:C,3,FALSE)</f>
        <v>Prediabetes</v>
      </c>
      <c r="L2050" t="str">
        <f>VLOOKUP(A2050,'DATA TRANSFORMATION 6'!A:E,5,FALSE)</f>
        <v>11-Sep-1969</v>
      </c>
      <c r="M2050" s="20">
        <f>VLOOKUP(A2050,'DATA TRANSFORMATION 8'!A:B,2,FALSE)</f>
        <v>32192.76</v>
      </c>
      <c r="N2050" t="str">
        <f>VLOOKUP(A2050,'DATA CLEANING 3'!A:D,3,FALSE)</f>
        <v>tier - 1</v>
      </c>
      <c r="O2050" t="str">
        <f>VLOOKUP(A2050,'DATA CLEANING 3'!A:D,4,FALSE)</f>
        <v>tier - 2</v>
      </c>
      <c r="P2050" t="str">
        <f>VLOOKUP(A2050,'DATA CLEANING 4'!A:B,2,FALSE)</f>
        <v>R1011</v>
      </c>
      <c r="Q2050">
        <f>VLOOKUP(A2050,'DATA TANSFORMATION 7'!A:F,6,FALSE)</f>
        <v>53</v>
      </c>
    </row>
    <row r="2051" spans="1:17" ht="16" x14ac:dyDescent="0.4">
      <c r="A2051" s="11" t="s">
        <v>617</v>
      </c>
      <c r="B2051" t="str">
        <f>VLOOKUP(A2051,'DATA TRANSFORMATION 1'!A:E,4,FALSE)</f>
        <v>Condon</v>
      </c>
      <c r="C2051">
        <f>VLOOKUP(A2051,'MEDICAL EXAMINATIONS'!A:H,2,FALSE)</f>
        <v>16.72</v>
      </c>
      <c r="D2051">
        <f>VLOOKUP(A2051,'MEDICAL EXAMINATIONS'!A:H,3,FALSE)</f>
        <v>4.38</v>
      </c>
      <c r="E2051" t="str">
        <f>VLOOKUP(A2051,'DATA TRANSFORMATION 3'!A:C,2,FALSE)</f>
        <v>Yes</v>
      </c>
      <c r="F2051" t="str">
        <f>VLOOKUP(A2051,'MEDICAL EXAMINATIONS'!A:H,5,FALSE)</f>
        <v>No</v>
      </c>
      <c r="G2051" t="str">
        <f>VLOOKUP(A2051,'MEDICAL EXAMINATIONS'!A:H,6,FALSE)</f>
        <v>No</v>
      </c>
      <c r="H2051">
        <f>VLOOKUP(A2051,'DATA TRANSFORMATION 2'!A:B,2,FALSE)</f>
        <v>1</v>
      </c>
      <c r="I2051" t="str">
        <f>VLOOKUP(A2051,'DATA TRANSFORMATION 3'!A:C,3,FALSE)</f>
        <v>No</v>
      </c>
      <c r="J2051" t="str">
        <f>VLOOKUP(A2051,'DATA TRANSFORMATION 4'!A:C,3,FALSE)</f>
        <v>Under Weight</v>
      </c>
      <c r="K2051" t="str">
        <f>VLOOKUP(A2051,'DATA TRANSFORMATION 5'!A:C,3,FALSE)</f>
        <v>Normal</v>
      </c>
      <c r="L2051" t="str">
        <f>VLOOKUP(A2051,'DATA TRANSFORMATION 6'!A:E,5,FALSE)</f>
        <v>8-Sep-1994</v>
      </c>
      <c r="M2051" s="20">
        <f>VLOOKUP(A2051,'DATA TRANSFORMATION 8'!A:B,2,FALSE)</f>
        <v>32222.81</v>
      </c>
      <c r="N2051" t="str">
        <f>VLOOKUP(A2051,'DATA CLEANING 3'!A:D,3,FALSE)</f>
        <v>tier - 2</v>
      </c>
      <c r="O2051" t="str">
        <f>VLOOKUP(A2051,'DATA CLEANING 3'!A:D,4,FALSE)</f>
        <v>tier - 1</v>
      </c>
      <c r="P2051" t="str">
        <f>VLOOKUP(A2051,'DATA CLEANING 4'!A:B,2,FALSE)</f>
        <v>R1011</v>
      </c>
      <c r="Q2051">
        <f>VLOOKUP(A2051,'DATA TANSFORMATION 7'!A:F,6,FALSE)</f>
        <v>28</v>
      </c>
    </row>
    <row r="2052" spans="1:17" ht="16" x14ac:dyDescent="0.4">
      <c r="A2052" s="11" t="s">
        <v>615</v>
      </c>
      <c r="B2052" t="str">
        <f>VLOOKUP(A2052,'DATA TRANSFORMATION 1'!A:E,4,FALSE)</f>
        <v>Chepkwony</v>
      </c>
      <c r="C2052">
        <f>VLOOKUP(A2052,'MEDICAL EXAMINATIONS'!A:H,2,FALSE)</f>
        <v>26.22</v>
      </c>
      <c r="D2052">
        <f>VLOOKUP(A2052,'MEDICAL EXAMINATIONS'!A:H,3,FALSE)</f>
        <v>4.6500000000000004</v>
      </c>
      <c r="E2052" t="str">
        <f>VLOOKUP(A2052,'DATA TRANSFORMATION 3'!A:C,2,FALSE)</f>
        <v>Yes</v>
      </c>
      <c r="F2052" t="str">
        <f>VLOOKUP(A2052,'MEDICAL EXAMINATIONS'!A:H,5,FALSE)</f>
        <v>No</v>
      </c>
      <c r="G2052" t="str">
        <f>VLOOKUP(A2052,'MEDICAL EXAMINATIONS'!A:H,6,FALSE)</f>
        <v>Yes</v>
      </c>
      <c r="H2052">
        <f>VLOOKUP(A2052,'DATA TRANSFORMATION 2'!A:B,2,FALSE)</f>
        <v>1</v>
      </c>
      <c r="I2052" t="str">
        <f>VLOOKUP(A2052,'DATA TRANSFORMATION 3'!A:C,3,FALSE)</f>
        <v>No</v>
      </c>
      <c r="J2052" t="str">
        <f>VLOOKUP(A2052,'DATA TRANSFORMATION 4'!A:C,3,FALSE)</f>
        <v>Over Weight</v>
      </c>
      <c r="K2052" t="str">
        <f>VLOOKUP(A2052,'DATA TRANSFORMATION 5'!A:C,3,FALSE)</f>
        <v>Normal</v>
      </c>
      <c r="L2052" t="str">
        <f>VLOOKUP(A2052,'DATA TRANSFORMATION 6'!A:E,5,FALSE)</f>
        <v>17-Dec-1975</v>
      </c>
      <c r="M2052" s="20">
        <f>VLOOKUP(A2052,'DATA TRANSFORMATION 8'!A:B,2,FALSE)</f>
        <v>32259.96</v>
      </c>
      <c r="N2052" t="str">
        <f>VLOOKUP(A2052,'DATA CLEANING 3'!A:D,3,FALSE)</f>
        <v>tier - 2</v>
      </c>
      <c r="O2052" t="str">
        <f>VLOOKUP(A2052,'DATA CLEANING 3'!A:D,4,FALSE)</f>
        <v>tier - 3</v>
      </c>
      <c r="P2052" t="str">
        <f>VLOOKUP(A2052,'DATA CLEANING 4'!A:B,2,FALSE)</f>
        <v>R1012</v>
      </c>
      <c r="Q2052">
        <f>VLOOKUP(A2052,'DATA TANSFORMATION 7'!A:F,6,FALSE)</f>
        <v>47</v>
      </c>
    </row>
    <row r="2053" spans="1:17" ht="16" x14ac:dyDescent="0.4">
      <c r="A2053" s="11" t="s">
        <v>613</v>
      </c>
      <c r="B2053" t="str">
        <f>VLOOKUP(A2053,'DATA TRANSFORMATION 1'!A:E,4,FALSE)</f>
        <v>Rodriguez</v>
      </c>
      <c r="C2053">
        <f>VLOOKUP(A2053,'MEDICAL EXAMINATIONS'!A:H,2,FALSE)</f>
        <v>31.824999999999999</v>
      </c>
      <c r="D2053">
        <f>VLOOKUP(A2053,'MEDICAL EXAMINATIONS'!A:H,3,FALSE)</f>
        <v>4.7</v>
      </c>
      <c r="E2053" t="str">
        <f>VLOOKUP(A2053,'DATA TRANSFORMATION 3'!A:C,2,FALSE)</f>
        <v>No</v>
      </c>
      <c r="F2053" t="str">
        <f>VLOOKUP(A2053,'MEDICAL EXAMINATIONS'!A:H,5,FALSE)</f>
        <v>No</v>
      </c>
      <c r="G2053" t="str">
        <f>VLOOKUP(A2053,'MEDICAL EXAMINATIONS'!A:H,6,FALSE)</f>
        <v>Yes</v>
      </c>
      <c r="H2053">
        <f>VLOOKUP(A2053,'DATA TRANSFORMATION 2'!A:B,2,FALSE)</f>
        <v>1</v>
      </c>
      <c r="I2053" t="str">
        <f>VLOOKUP(A2053,'DATA TRANSFORMATION 3'!A:C,3,FALSE)</f>
        <v>No</v>
      </c>
      <c r="J2053" t="str">
        <f>VLOOKUP(A2053,'DATA TRANSFORMATION 4'!A:C,3,FALSE)</f>
        <v>Obesity</v>
      </c>
      <c r="K2053" t="str">
        <f>VLOOKUP(A2053,'DATA TRANSFORMATION 5'!A:C,3,FALSE)</f>
        <v>Normal</v>
      </c>
      <c r="L2053" t="str">
        <f>VLOOKUP(A2053,'DATA TRANSFORMATION 6'!A:E,5,FALSE)</f>
        <v>2-Dec-1986</v>
      </c>
      <c r="M2053" s="20">
        <f>VLOOKUP(A2053,'DATA TRANSFORMATION 8'!A:B,2,FALSE)</f>
        <v>32288.49</v>
      </c>
      <c r="N2053" t="str">
        <f>VLOOKUP(A2053,'DATA CLEANING 3'!A:D,3,FALSE)</f>
        <v>tier - 2</v>
      </c>
      <c r="O2053" t="str">
        <f>VLOOKUP(A2053,'DATA CLEANING 3'!A:D,4,FALSE)</f>
        <v>tier - 2</v>
      </c>
      <c r="P2053" t="str">
        <f>VLOOKUP(A2053,'DATA CLEANING 4'!A:B,2,FALSE)</f>
        <v>R1011</v>
      </c>
      <c r="Q2053">
        <f>VLOOKUP(A2053,'DATA TANSFORMATION 7'!A:F,6,FALSE)</f>
        <v>36</v>
      </c>
    </row>
    <row r="2054" spans="1:17" ht="16" x14ac:dyDescent="0.4">
      <c r="A2054" s="11" t="s">
        <v>611</v>
      </c>
      <c r="B2054" t="str">
        <f>VLOOKUP(A2054,'DATA TRANSFORMATION 1'!A:E,4,FALSE)</f>
        <v>Szynkarczuk</v>
      </c>
      <c r="C2054">
        <f>VLOOKUP(A2054,'MEDICAL EXAMINATIONS'!A:H,2,FALSE)</f>
        <v>25.745000000000001</v>
      </c>
      <c r="D2054">
        <f>VLOOKUP(A2054,'MEDICAL EXAMINATIONS'!A:H,3,FALSE)</f>
        <v>4.34</v>
      </c>
      <c r="E2054" t="str">
        <f>VLOOKUP(A2054,'DATA TRANSFORMATION 3'!A:C,2,FALSE)</f>
        <v>No</v>
      </c>
      <c r="F2054" t="str">
        <f>VLOOKUP(A2054,'MEDICAL EXAMINATIONS'!A:H,5,FALSE)</f>
        <v>No</v>
      </c>
      <c r="G2054" t="str">
        <f>VLOOKUP(A2054,'MEDICAL EXAMINATIONS'!A:H,6,FALSE)</f>
        <v>Yes</v>
      </c>
      <c r="H2054">
        <f>VLOOKUP(A2054,'DATA TRANSFORMATION 2'!A:B,2,FALSE)</f>
        <v>1</v>
      </c>
      <c r="I2054" t="str">
        <f>VLOOKUP(A2054,'DATA TRANSFORMATION 3'!A:C,3,FALSE)</f>
        <v>No</v>
      </c>
      <c r="J2054" t="str">
        <f>VLOOKUP(A2054,'DATA TRANSFORMATION 4'!A:C,3,FALSE)</f>
        <v>Over Weight</v>
      </c>
      <c r="K2054" t="str">
        <f>VLOOKUP(A2054,'DATA TRANSFORMATION 5'!A:C,3,FALSE)</f>
        <v>Normal</v>
      </c>
      <c r="L2054" t="str">
        <f>VLOOKUP(A2054,'DATA TRANSFORMATION 6'!A:E,5,FALSE)</f>
        <v>19-Oct-1972</v>
      </c>
      <c r="M2054" s="20">
        <f>VLOOKUP(A2054,'DATA TRANSFORMATION 8'!A:B,2,FALSE)</f>
        <v>32428.63</v>
      </c>
      <c r="N2054" t="str">
        <f>VLOOKUP(A2054,'DATA CLEANING 3'!A:D,3,FALSE)</f>
        <v>tier - 2</v>
      </c>
      <c r="O2054" t="str">
        <f>VLOOKUP(A2054,'DATA CLEANING 3'!A:D,4,FALSE)</f>
        <v>tier - 2</v>
      </c>
      <c r="P2054" t="str">
        <f>VLOOKUP(A2054,'DATA CLEANING 4'!A:B,2,FALSE)</f>
        <v>R1011</v>
      </c>
      <c r="Q2054">
        <f>VLOOKUP(A2054,'DATA TANSFORMATION 7'!A:F,6,FALSE)</f>
        <v>50</v>
      </c>
    </row>
    <row r="2055" spans="1:17" ht="16" x14ac:dyDescent="0.4">
      <c r="A2055" s="11" t="s">
        <v>609</v>
      </c>
      <c r="B2055" t="str">
        <f>VLOOKUP(A2055,'DATA TRANSFORMATION 1'!A:E,4,FALSE)</f>
        <v>Brill</v>
      </c>
      <c r="C2055">
        <f>VLOOKUP(A2055,'MEDICAL EXAMINATIONS'!A:H,2,FALSE)</f>
        <v>24.605</v>
      </c>
      <c r="D2055">
        <f>VLOOKUP(A2055,'MEDICAL EXAMINATIONS'!A:H,3,FALSE)</f>
        <v>5.62</v>
      </c>
      <c r="E2055" t="str">
        <f>VLOOKUP(A2055,'DATA TRANSFORMATION 3'!A:C,2,FALSE)</f>
        <v>No</v>
      </c>
      <c r="F2055" t="str">
        <f>VLOOKUP(A2055,'MEDICAL EXAMINATIONS'!A:H,5,FALSE)</f>
        <v>No</v>
      </c>
      <c r="G2055" t="str">
        <f>VLOOKUP(A2055,'MEDICAL EXAMINATIONS'!A:H,6,FALSE)</f>
        <v>Yes</v>
      </c>
      <c r="H2055">
        <f>VLOOKUP(A2055,'DATA TRANSFORMATION 2'!A:B,2,FALSE)</f>
        <v>1</v>
      </c>
      <c r="I2055" t="str">
        <f>VLOOKUP(A2055,'DATA TRANSFORMATION 3'!A:C,3,FALSE)</f>
        <v>No</v>
      </c>
      <c r="J2055" t="str">
        <f>VLOOKUP(A2055,'DATA TRANSFORMATION 4'!A:C,3,FALSE)</f>
        <v>Normal Weight</v>
      </c>
      <c r="K2055" t="str">
        <f>VLOOKUP(A2055,'DATA TRANSFORMATION 5'!A:C,3,FALSE)</f>
        <v>Normal</v>
      </c>
      <c r="L2055" t="str">
        <f>VLOOKUP(A2055,'DATA TRANSFORMATION 6'!A:E,5,FALSE)</f>
        <v>9-Aug-1976</v>
      </c>
      <c r="M2055" s="20">
        <f>VLOOKUP(A2055,'DATA TRANSFORMATION 8'!A:B,2,FALSE)</f>
        <v>32430.22</v>
      </c>
      <c r="N2055" t="str">
        <f>VLOOKUP(A2055,'DATA CLEANING 3'!A:D,3,FALSE)</f>
        <v>tier - 2</v>
      </c>
      <c r="O2055" t="str">
        <f>VLOOKUP(A2055,'DATA CLEANING 3'!A:D,4,FALSE)</f>
        <v>tier - 3</v>
      </c>
      <c r="P2055" t="str">
        <f>VLOOKUP(A2055,'DATA CLEANING 4'!A:B,2,FALSE)</f>
        <v>R1011</v>
      </c>
      <c r="Q2055">
        <f>VLOOKUP(A2055,'DATA TANSFORMATION 7'!A:F,6,FALSE)</f>
        <v>46</v>
      </c>
    </row>
    <row r="2056" spans="1:17" ht="16" x14ac:dyDescent="0.4">
      <c r="A2056" s="11" t="s">
        <v>607</v>
      </c>
      <c r="B2056" t="str">
        <f>VLOOKUP(A2056,'DATA TRANSFORMATION 1'!A:E,4,FALSE)</f>
        <v>Adams</v>
      </c>
      <c r="C2056">
        <f>VLOOKUP(A2056,'MEDICAL EXAMINATIONS'!A:H,2,FALSE)</f>
        <v>24.51</v>
      </c>
      <c r="D2056">
        <f>VLOOKUP(A2056,'MEDICAL EXAMINATIONS'!A:H,3,FALSE)</f>
        <v>4.24</v>
      </c>
      <c r="E2056" t="str">
        <f>VLOOKUP(A2056,'DATA TRANSFORMATION 3'!A:C,2,FALSE)</f>
        <v>No</v>
      </c>
      <c r="F2056" t="str">
        <f>VLOOKUP(A2056,'MEDICAL EXAMINATIONS'!A:H,5,FALSE)</f>
        <v>No</v>
      </c>
      <c r="G2056" t="str">
        <f>VLOOKUP(A2056,'MEDICAL EXAMINATIONS'!A:H,6,FALSE)</f>
        <v>Yes</v>
      </c>
      <c r="H2056">
        <f>VLOOKUP(A2056,'DATA TRANSFORMATION 2'!A:B,2,FALSE)</f>
        <v>1</v>
      </c>
      <c r="I2056" t="str">
        <f>VLOOKUP(A2056,'DATA TRANSFORMATION 3'!A:C,3,FALSE)</f>
        <v>No</v>
      </c>
      <c r="J2056" t="str">
        <f>VLOOKUP(A2056,'DATA TRANSFORMATION 4'!A:C,3,FALSE)</f>
        <v>Normal Weight</v>
      </c>
      <c r="K2056" t="str">
        <f>VLOOKUP(A2056,'DATA TRANSFORMATION 5'!A:C,3,FALSE)</f>
        <v>Normal</v>
      </c>
      <c r="L2056" t="str">
        <f>VLOOKUP(A2056,'DATA TRANSFORMATION 6'!A:E,5,FALSE)</f>
        <v>27-Sep-1981</v>
      </c>
      <c r="M2056" s="20">
        <f>VLOOKUP(A2056,'DATA TRANSFORMATION 8'!A:B,2,FALSE)</f>
        <v>32462.35</v>
      </c>
      <c r="N2056" t="str">
        <f>VLOOKUP(A2056,'DATA CLEANING 3'!A:D,3,FALSE)</f>
        <v>tier - 2</v>
      </c>
      <c r="O2056" t="str">
        <f>VLOOKUP(A2056,'DATA CLEANING 3'!A:D,4,FALSE)</f>
        <v>tier - 2</v>
      </c>
      <c r="P2056" t="str">
        <f>VLOOKUP(A2056,'DATA CLEANING 4'!A:B,2,FALSE)</f>
        <v>R1011</v>
      </c>
      <c r="Q2056">
        <f>VLOOKUP(A2056,'DATA TANSFORMATION 7'!A:F,6,FALSE)</f>
        <v>41</v>
      </c>
    </row>
    <row r="2057" spans="1:17" ht="16" x14ac:dyDescent="0.4">
      <c r="A2057" s="11" t="s">
        <v>605</v>
      </c>
      <c r="B2057" t="str">
        <f>VLOOKUP(A2057,'DATA TRANSFORMATION 1'!A:E,4,FALSE)</f>
        <v>Nunn</v>
      </c>
      <c r="C2057">
        <f>VLOOKUP(A2057,'MEDICAL EXAMINATIONS'!A:H,2,FALSE)</f>
        <v>31.065000000000001</v>
      </c>
      <c r="D2057">
        <f>VLOOKUP(A2057,'MEDICAL EXAMINATIONS'!A:H,3,FALSE)</f>
        <v>4.57</v>
      </c>
      <c r="E2057" t="str">
        <f>VLOOKUP(A2057,'DATA TRANSFORMATION 3'!A:C,2,FALSE)</f>
        <v>Yes</v>
      </c>
      <c r="F2057" t="str">
        <f>VLOOKUP(A2057,'MEDICAL EXAMINATIONS'!A:H,5,FALSE)</f>
        <v>No</v>
      </c>
      <c r="G2057" t="str">
        <f>VLOOKUP(A2057,'MEDICAL EXAMINATIONS'!A:H,6,FALSE)</f>
        <v>No</v>
      </c>
      <c r="H2057">
        <f>VLOOKUP(A2057,'DATA TRANSFORMATION 2'!A:B,2,FALSE)</f>
        <v>0</v>
      </c>
      <c r="I2057" t="str">
        <f>VLOOKUP(A2057,'DATA TRANSFORMATION 3'!A:C,3,FALSE)</f>
        <v>No</v>
      </c>
      <c r="J2057" t="str">
        <f>VLOOKUP(A2057,'DATA TRANSFORMATION 4'!A:C,3,FALSE)</f>
        <v>Obesity</v>
      </c>
      <c r="K2057" t="str">
        <f>VLOOKUP(A2057,'DATA TRANSFORMATION 5'!A:C,3,FALSE)</f>
        <v>Normal</v>
      </c>
      <c r="L2057" t="str">
        <f>VLOOKUP(A2057,'DATA TRANSFORMATION 6'!A:E,5,FALSE)</f>
        <v>19-Sep-1976</v>
      </c>
      <c r="M2057" s="20">
        <f>VLOOKUP(A2057,'DATA TRANSFORMATION 8'!A:B,2,FALSE)</f>
        <v>32485.46</v>
      </c>
      <c r="N2057" t="str">
        <f>VLOOKUP(A2057,'DATA CLEANING 3'!A:D,3,FALSE)</f>
        <v>tier - 2</v>
      </c>
      <c r="O2057" t="str">
        <f>VLOOKUP(A2057,'DATA CLEANING 3'!A:D,4,FALSE)</f>
        <v>tier - 1</v>
      </c>
      <c r="P2057" t="str">
        <f>VLOOKUP(A2057,'DATA CLEANING 4'!A:B,2,FALSE)</f>
        <v>R1011</v>
      </c>
      <c r="Q2057">
        <f>VLOOKUP(A2057,'DATA TANSFORMATION 7'!A:F,6,FALSE)</f>
        <v>46</v>
      </c>
    </row>
    <row r="2058" spans="1:17" ht="16" x14ac:dyDescent="0.4">
      <c r="A2058" s="11" t="s">
        <v>603</v>
      </c>
      <c r="B2058" t="str">
        <f>VLOOKUP(A2058,'DATA TRANSFORMATION 1'!A:E,4,FALSE)</f>
        <v>Blair</v>
      </c>
      <c r="C2058">
        <f>VLOOKUP(A2058,'MEDICAL EXAMINATIONS'!A:H,2,FALSE)</f>
        <v>28.12</v>
      </c>
      <c r="D2058">
        <f>VLOOKUP(A2058,'MEDICAL EXAMINATIONS'!A:H,3,FALSE)</f>
        <v>5.05</v>
      </c>
      <c r="E2058" t="str">
        <f>VLOOKUP(A2058,'DATA TRANSFORMATION 3'!A:C,2,FALSE)</f>
        <v>No</v>
      </c>
      <c r="F2058" t="str">
        <f>VLOOKUP(A2058,'MEDICAL EXAMINATIONS'!A:H,5,FALSE)</f>
        <v>No</v>
      </c>
      <c r="G2058" t="str">
        <f>VLOOKUP(A2058,'MEDICAL EXAMINATIONS'!A:H,6,FALSE)</f>
        <v>No</v>
      </c>
      <c r="H2058">
        <f>VLOOKUP(A2058,'DATA TRANSFORMATION 2'!A:B,2,FALSE)</f>
        <v>0</v>
      </c>
      <c r="I2058" t="str">
        <f>VLOOKUP(A2058,'DATA TRANSFORMATION 3'!A:C,3,FALSE)</f>
        <v>No</v>
      </c>
      <c r="J2058" t="str">
        <f>VLOOKUP(A2058,'DATA TRANSFORMATION 4'!A:C,3,FALSE)</f>
        <v>Over Weight</v>
      </c>
      <c r="K2058" t="str">
        <f>VLOOKUP(A2058,'DATA TRANSFORMATION 5'!A:C,3,FALSE)</f>
        <v>Normal</v>
      </c>
      <c r="L2058" t="str">
        <f>VLOOKUP(A2058,'DATA TRANSFORMATION 6'!A:E,5,FALSE)</f>
        <v>8-Oct-2003</v>
      </c>
      <c r="M2058" s="20">
        <f>VLOOKUP(A2058,'DATA TRANSFORMATION 8'!A:B,2,FALSE)</f>
        <v>32548.34</v>
      </c>
      <c r="N2058" t="str">
        <f>VLOOKUP(A2058,'DATA CLEANING 3'!A:D,3,FALSE)</f>
        <v>tier - 1</v>
      </c>
      <c r="O2058" t="str">
        <f>VLOOKUP(A2058,'DATA CLEANING 3'!A:D,4,FALSE)</f>
        <v>tier - 2</v>
      </c>
      <c r="P2058" t="str">
        <f>VLOOKUP(A2058,'DATA CLEANING 4'!A:B,2,FALSE)</f>
        <v>R1013</v>
      </c>
      <c r="Q2058">
        <f>VLOOKUP(A2058,'DATA TANSFORMATION 7'!A:F,6,FALSE)</f>
        <v>19</v>
      </c>
    </row>
    <row r="2059" spans="1:17" ht="16" x14ac:dyDescent="0.4">
      <c r="A2059" s="11" t="s">
        <v>601</v>
      </c>
      <c r="B2059" t="str">
        <f>VLOOKUP(A2059,'DATA TRANSFORMATION 1'!A:E,4,FALSE)</f>
        <v>Sharkey</v>
      </c>
      <c r="C2059">
        <f>VLOOKUP(A2059,'MEDICAL EXAMINATIONS'!A:H,2,FALSE)</f>
        <v>38.06</v>
      </c>
      <c r="D2059">
        <f>VLOOKUP(A2059,'MEDICAL EXAMINATIONS'!A:H,3,FALSE)</f>
        <v>6.16</v>
      </c>
      <c r="E2059" t="str">
        <f>VLOOKUP(A2059,'DATA TRANSFORMATION 3'!A:C,2,FALSE)</f>
        <v>No</v>
      </c>
      <c r="F2059" t="str">
        <f>VLOOKUP(A2059,'MEDICAL EXAMINATIONS'!A:H,5,FALSE)</f>
        <v>No</v>
      </c>
      <c r="G2059" t="str">
        <f>VLOOKUP(A2059,'MEDICAL EXAMINATIONS'!A:H,6,FALSE)</f>
        <v>No</v>
      </c>
      <c r="H2059">
        <f>VLOOKUP(A2059,'DATA TRANSFORMATION 2'!A:B,2,FALSE)</f>
        <v>0</v>
      </c>
      <c r="I2059" t="str">
        <f>VLOOKUP(A2059,'DATA TRANSFORMATION 3'!A:C,3,FALSE)</f>
        <v>No</v>
      </c>
      <c r="J2059" t="str">
        <f>VLOOKUP(A2059,'DATA TRANSFORMATION 4'!A:C,3,FALSE)</f>
        <v>Obesity</v>
      </c>
      <c r="K2059" t="str">
        <f>VLOOKUP(A2059,'DATA TRANSFORMATION 5'!A:C,3,FALSE)</f>
        <v>Prediabetes</v>
      </c>
      <c r="L2059" t="str">
        <f>VLOOKUP(A2059,'DATA TRANSFORMATION 6'!A:E,5,FALSE)</f>
        <v>13-Jul-1990</v>
      </c>
      <c r="M2059" s="20">
        <f>VLOOKUP(A2059,'DATA TRANSFORMATION 8'!A:B,2,FALSE)</f>
        <v>32672.11</v>
      </c>
      <c r="N2059" t="str">
        <f>VLOOKUP(A2059,'DATA CLEANING 3'!A:D,3,FALSE)</f>
        <v>tier - 1</v>
      </c>
      <c r="O2059" t="str">
        <f>VLOOKUP(A2059,'DATA CLEANING 3'!A:D,4,FALSE)</f>
        <v>tier - 1</v>
      </c>
      <c r="P2059" t="str">
        <f>VLOOKUP(A2059,'DATA CLEANING 4'!A:B,2,FALSE)</f>
        <v>R1011</v>
      </c>
      <c r="Q2059">
        <f>VLOOKUP(A2059,'DATA TANSFORMATION 7'!A:F,6,FALSE)</f>
        <v>32</v>
      </c>
    </row>
    <row r="2060" spans="1:17" ht="16" x14ac:dyDescent="0.4">
      <c r="A2060" s="11" t="s">
        <v>599</v>
      </c>
      <c r="B2060" t="str">
        <f>VLOOKUP(A2060,'DATA TRANSFORMATION 1'!A:E,4,FALSE)</f>
        <v>Scalard</v>
      </c>
      <c r="C2060">
        <f>VLOOKUP(A2060,'MEDICAL EXAMINATIONS'!A:H,2,FALSE)</f>
        <v>24.96</v>
      </c>
      <c r="D2060">
        <f>VLOOKUP(A2060,'MEDICAL EXAMINATIONS'!A:H,3,FALSE)</f>
        <v>4.57</v>
      </c>
      <c r="E2060" t="str">
        <f>VLOOKUP(A2060,'DATA TRANSFORMATION 3'!A:C,2,FALSE)</f>
        <v>No</v>
      </c>
      <c r="F2060" t="str">
        <f>VLOOKUP(A2060,'MEDICAL EXAMINATIONS'!A:H,5,FALSE)</f>
        <v>No</v>
      </c>
      <c r="G2060" t="str">
        <f>VLOOKUP(A2060,'MEDICAL EXAMINATIONS'!A:H,6,FALSE)</f>
        <v>No</v>
      </c>
      <c r="H2060">
        <f>VLOOKUP(A2060,'DATA TRANSFORMATION 2'!A:B,2,FALSE)</f>
        <v>0</v>
      </c>
      <c r="I2060" t="str">
        <f>VLOOKUP(A2060,'DATA TRANSFORMATION 3'!A:C,3,FALSE)</f>
        <v>No</v>
      </c>
      <c r="J2060" t="str">
        <f>VLOOKUP(A2060,'DATA TRANSFORMATION 4'!A:C,3,FALSE)</f>
        <v>Normal Weight</v>
      </c>
      <c r="K2060" t="str">
        <f>VLOOKUP(A2060,'DATA TRANSFORMATION 5'!A:C,3,FALSE)</f>
        <v>Normal</v>
      </c>
      <c r="L2060" t="str">
        <f>VLOOKUP(A2060,'DATA TRANSFORMATION 6'!A:E,5,FALSE)</f>
        <v>1-Nov-1968</v>
      </c>
      <c r="M2060" s="20">
        <f>VLOOKUP(A2060,'DATA TRANSFORMATION 8'!A:B,2,FALSE)</f>
        <v>32686.080000000002</v>
      </c>
      <c r="N2060" t="str">
        <f>VLOOKUP(A2060,'DATA CLEANING 3'!A:D,3,FALSE)</f>
        <v>tier - 2</v>
      </c>
      <c r="O2060" t="str">
        <f>VLOOKUP(A2060,'DATA CLEANING 3'!A:D,4,FALSE)</f>
        <v>tier - 3</v>
      </c>
      <c r="P2060" t="str">
        <f>VLOOKUP(A2060,'DATA CLEANING 4'!A:B,2,FALSE)</f>
        <v>R1011</v>
      </c>
      <c r="Q2060">
        <f>VLOOKUP(A2060,'DATA TANSFORMATION 7'!A:F,6,FALSE)</f>
        <v>54</v>
      </c>
    </row>
    <row r="2061" spans="1:17" ht="16" x14ac:dyDescent="0.4">
      <c r="A2061" s="11" t="s">
        <v>597</v>
      </c>
      <c r="B2061" t="str">
        <f>VLOOKUP(A2061,'DATA TRANSFORMATION 1'!A:E,4,FALSE)</f>
        <v>Burget</v>
      </c>
      <c r="C2061">
        <f>VLOOKUP(A2061,'MEDICAL EXAMINATIONS'!A:H,2,FALSE)</f>
        <v>17.670000000000002</v>
      </c>
      <c r="D2061">
        <f>VLOOKUP(A2061,'MEDICAL EXAMINATIONS'!A:H,3,FALSE)</f>
        <v>5.53</v>
      </c>
      <c r="E2061" t="str">
        <f>VLOOKUP(A2061,'DATA TRANSFORMATION 3'!A:C,2,FALSE)</f>
        <v>Yes</v>
      </c>
      <c r="F2061" t="str">
        <f>VLOOKUP(A2061,'MEDICAL EXAMINATIONS'!A:H,5,FALSE)</f>
        <v>No</v>
      </c>
      <c r="G2061" t="str">
        <f>VLOOKUP(A2061,'MEDICAL EXAMINATIONS'!A:H,6,FALSE)</f>
        <v>No</v>
      </c>
      <c r="H2061">
        <f>VLOOKUP(A2061,'DATA TRANSFORMATION 2'!A:B,2,FALSE)</f>
        <v>0</v>
      </c>
      <c r="I2061" t="str">
        <f>VLOOKUP(A2061,'DATA TRANSFORMATION 3'!A:C,3,FALSE)</f>
        <v>No</v>
      </c>
      <c r="J2061" t="str">
        <f>VLOOKUP(A2061,'DATA TRANSFORMATION 4'!A:C,3,FALSE)</f>
        <v>Under Weight</v>
      </c>
      <c r="K2061" t="str">
        <f>VLOOKUP(A2061,'DATA TRANSFORMATION 5'!A:C,3,FALSE)</f>
        <v>Normal</v>
      </c>
      <c r="L2061" t="str">
        <f>VLOOKUP(A2061,'DATA TRANSFORMATION 6'!A:E,5,FALSE)</f>
        <v>30-Sep-1990</v>
      </c>
      <c r="M2061" s="20">
        <f>VLOOKUP(A2061,'DATA TRANSFORMATION 8'!A:B,2,FALSE)</f>
        <v>32716.2</v>
      </c>
      <c r="N2061" t="str">
        <f>VLOOKUP(A2061,'DATA CLEANING 3'!A:D,3,FALSE)</f>
        <v>tier - 1</v>
      </c>
      <c r="O2061" t="str">
        <f>VLOOKUP(A2061,'DATA CLEANING 3'!A:D,4,FALSE)</f>
        <v>tier - 2</v>
      </c>
      <c r="P2061" t="str">
        <f>VLOOKUP(A2061,'DATA CLEANING 4'!A:B,2,FALSE)</f>
        <v>R1011</v>
      </c>
      <c r="Q2061">
        <f>VLOOKUP(A2061,'DATA TANSFORMATION 7'!A:F,6,FALSE)</f>
        <v>32</v>
      </c>
    </row>
    <row r="2062" spans="1:17" ht="16" x14ac:dyDescent="0.4">
      <c r="A2062" s="11" t="s">
        <v>595</v>
      </c>
      <c r="B2062" t="str">
        <f>VLOOKUP(A2062,'DATA TRANSFORMATION 1'!A:E,4,FALSE)</f>
        <v>English</v>
      </c>
      <c r="C2062">
        <f>VLOOKUP(A2062,'MEDICAL EXAMINATIONS'!A:H,2,FALSE)</f>
        <v>31.35</v>
      </c>
      <c r="D2062">
        <f>VLOOKUP(A2062,'MEDICAL EXAMINATIONS'!A:H,3,FALSE)</f>
        <v>5.84</v>
      </c>
      <c r="E2062" t="str">
        <f>VLOOKUP(A2062,'DATA TRANSFORMATION 3'!A:C,2,FALSE)</f>
        <v>No</v>
      </c>
      <c r="F2062" t="str">
        <f>VLOOKUP(A2062,'MEDICAL EXAMINATIONS'!A:H,5,FALSE)</f>
        <v>yes</v>
      </c>
      <c r="G2062" t="str">
        <f>VLOOKUP(A2062,'MEDICAL EXAMINATIONS'!A:H,6,FALSE)</f>
        <v>No</v>
      </c>
      <c r="H2062">
        <f>VLOOKUP(A2062,'DATA TRANSFORMATION 2'!A:B,2,FALSE)</f>
        <v>1</v>
      </c>
      <c r="I2062" t="str">
        <f>VLOOKUP(A2062,'DATA TRANSFORMATION 3'!A:C,3,FALSE)</f>
        <v>No</v>
      </c>
      <c r="J2062" t="str">
        <f>VLOOKUP(A2062,'DATA TRANSFORMATION 4'!A:C,3,FALSE)</f>
        <v>Obesity</v>
      </c>
      <c r="K2062" t="str">
        <f>VLOOKUP(A2062,'DATA TRANSFORMATION 5'!A:C,3,FALSE)</f>
        <v>Prediabetes</v>
      </c>
      <c r="L2062" t="str">
        <f>VLOOKUP(A2062,'DATA TRANSFORMATION 6'!A:E,5,FALSE)</f>
        <v>9-Jul-1990</v>
      </c>
      <c r="M2062" s="20">
        <f>VLOOKUP(A2062,'DATA TRANSFORMATION 8'!A:B,2,FALSE)</f>
        <v>32734.19</v>
      </c>
      <c r="N2062" t="str">
        <f>VLOOKUP(A2062,'DATA CLEANING 3'!A:D,3,FALSE)</f>
        <v>tier - 2</v>
      </c>
      <c r="O2062" t="str">
        <f>VLOOKUP(A2062,'DATA CLEANING 3'!A:D,4,FALSE)</f>
        <v>tier - 1</v>
      </c>
      <c r="P2062" t="str">
        <f>VLOOKUP(A2062,'DATA CLEANING 4'!A:B,2,FALSE)</f>
        <v>R1012</v>
      </c>
      <c r="Q2062">
        <f>VLOOKUP(A2062,'DATA TANSFORMATION 7'!A:F,6,FALSE)</f>
        <v>32</v>
      </c>
    </row>
    <row r="2063" spans="1:17" ht="16" x14ac:dyDescent="0.4">
      <c r="A2063" s="11" t="s">
        <v>593</v>
      </c>
      <c r="B2063" t="str">
        <f>VLOOKUP(A2063,'DATA TRANSFORMATION 1'!A:E,4,FALSE)</f>
        <v>Hampton</v>
      </c>
      <c r="C2063">
        <f>VLOOKUP(A2063,'MEDICAL EXAMINATIONS'!A:H,2,FALSE)</f>
        <v>28.31</v>
      </c>
      <c r="D2063">
        <f>VLOOKUP(A2063,'MEDICAL EXAMINATIONS'!A:H,3,FALSE)</f>
        <v>6.41</v>
      </c>
      <c r="E2063" t="str">
        <f>VLOOKUP(A2063,'DATA TRANSFORMATION 3'!A:C,2,FALSE)</f>
        <v>No</v>
      </c>
      <c r="F2063" t="str">
        <f>VLOOKUP(A2063,'MEDICAL EXAMINATIONS'!A:H,5,FALSE)</f>
        <v>yes</v>
      </c>
      <c r="G2063" t="str">
        <f>VLOOKUP(A2063,'MEDICAL EXAMINATIONS'!A:H,6,FALSE)</f>
        <v>No</v>
      </c>
      <c r="H2063">
        <f>VLOOKUP(A2063,'DATA TRANSFORMATION 2'!A:B,2,FALSE)</f>
        <v>1</v>
      </c>
      <c r="I2063" t="str">
        <f>VLOOKUP(A2063,'DATA TRANSFORMATION 3'!A:C,3,FALSE)</f>
        <v>No</v>
      </c>
      <c r="J2063" t="str">
        <f>VLOOKUP(A2063,'DATA TRANSFORMATION 4'!A:C,3,FALSE)</f>
        <v>Over Weight</v>
      </c>
      <c r="K2063" t="str">
        <f>VLOOKUP(A2063,'DATA TRANSFORMATION 5'!A:C,3,FALSE)</f>
        <v>Prediabetes</v>
      </c>
      <c r="L2063" t="str">
        <f>VLOOKUP(A2063,'DATA TRANSFORMATION 6'!A:E,5,FALSE)</f>
        <v>6-Dec-1974</v>
      </c>
      <c r="M2063" s="20">
        <f>VLOOKUP(A2063,'DATA TRANSFORMATION 8'!A:B,2,FALSE)</f>
        <v>32760.48</v>
      </c>
      <c r="N2063" t="str">
        <f>VLOOKUP(A2063,'DATA CLEANING 3'!A:D,3,FALSE)</f>
        <v>tier - 1</v>
      </c>
      <c r="O2063" t="str">
        <f>VLOOKUP(A2063,'DATA CLEANING 3'!A:D,4,FALSE)</f>
        <v>tier - 1</v>
      </c>
      <c r="P2063" t="str">
        <f>VLOOKUP(A2063,'DATA CLEANING 4'!A:B,2,FALSE)</f>
        <v>R1011</v>
      </c>
      <c r="Q2063">
        <f>VLOOKUP(A2063,'DATA TANSFORMATION 7'!A:F,6,FALSE)</f>
        <v>48</v>
      </c>
    </row>
    <row r="2064" spans="1:17" ht="16" x14ac:dyDescent="0.4">
      <c r="A2064" s="11" t="s">
        <v>591</v>
      </c>
      <c r="B2064" t="str">
        <f>VLOOKUP(A2064,'DATA TRANSFORMATION 1'!A:E,4,FALSE)</f>
        <v>Flynn</v>
      </c>
      <c r="C2064">
        <f>VLOOKUP(A2064,'MEDICAL EXAMINATIONS'!A:H,2,FALSE)</f>
        <v>30.3</v>
      </c>
      <c r="D2064">
        <f>VLOOKUP(A2064,'MEDICAL EXAMINATIONS'!A:H,3,FALSE)</f>
        <v>4.7300000000000004</v>
      </c>
      <c r="E2064" t="str">
        <f>VLOOKUP(A2064,'DATA TRANSFORMATION 3'!A:C,2,FALSE)</f>
        <v>Yes</v>
      </c>
      <c r="F2064" t="str">
        <f>VLOOKUP(A2064,'MEDICAL EXAMINATIONS'!A:H,5,FALSE)</f>
        <v>No</v>
      </c>
      <c r="G2064" t="str">
        <f>VLOOKUP(A2064,'MEDICAL EXAMINATIONS'!A:H,6,FALSE)</f>
        <v>Yes</v>
      </c>
      <c r="H2064">
        <f>VLOOKUP(A2064,'DATA TRANSFORMATION 2'!A:B,2,FALSE)</f>
        <v>1</v>
      </c>
      <c r="I2064" t="str">
        <f>VLOOKUP(A2064,'DATA TRANSFORMATION 3'!A:C,3,FALSE)</f>
        <v>No</v>
      </c>
      <c r="J2064" t="str">
        <f>VLOOKUP(A2064,'DATA TRANSFORMATION 4'!A:C,3,FALSE)</f>
        <v>Obesity</v>
      </c>
      <c r="K2064" t="str">
        <f>VLOOKUP(A2064,'DATA TRANSFORMATION 5'!A:C,3,FALSE)</f>
        <v>Normal</v>
      </c>
      <c r="L2064" t="str">
        <f>VLOOKUP(A2064,'DATA TRANSFORMATION 6'!A:E,5,FALSE)</f>
        <v>7-Nov-1972</v>
      </c>
      <c r="M2064" s="20">
        <f>VLOOKUP(A2064,'DATA TRANSFORMATION 8'!A:B,2,FALSE)</f>
        <v>32765.33</v>
      </c>
      <c r="N2064" t="str">
        <f>VLOOKUP(A2064,'DATA CLEANING 3'!A:D,3,FALSE)</f>
        <v>tier - 2</v>
      </c>
      <c r="O2064" t="str">
        <f>VLOOKUP(A2064,'DATA CLEANING 3'!A:D,4,FALSE)</f>
        <v>tier - 2</v>
      </c>
      <c r="P2064" t="str">
        <f>VLOOKUP(A2064,'DATA CLEANING 4'!A:B,2,FALSE)</f>
        <v>R1012</v>
      </c>
      <c r="Q2064">
        <f>VLOOKUP(A2064,'DATA TANSFORMATION 7'!A:F,6,FALSE)</f>
        <v>50</v>
      </c>
    </row>
    <row r="2065" spans="1:17" ht="16" x14ac:dyDescent="0.4">
      <c r="A2065" s="11" t="s">
        <v>589</v>
      </c>
      <c r="B2065" t="str">
        <f>VLOOKUP(A2065,'DATA TRANSFORMATION 1'!A:E,4,FALSE)</f>
        <v>Knast</v>
      </c>
      <c r="C2065">
        <f>VLOOKUP(A2065,'MEDICAL EXAMINATIONS'!A:H,2,FALSE)</f>
        <v>26.4</v>
      </c>
      <c r="D2065">
        <f>VLOOKUP(A2065,'MEDICAL EXAMINATIONS'!A:H,3,FALSE)</f>
        <v>6.22</v>
      </c>
      <c r="E2065" t="str">
        <f>VLOOKUP(A2065,'DATA TRANSFORMATION 3'!A:C,2,FALSE)</f>
        <v>Yes</v>
      </c>
      <c r="F2065" t="str">
        <f>VLOOKUP(A2065,'MEDICAL EXAMINATIONS'!A:H,5,FALSE)</f>
        <v>No</v>
      </c>
      <c r="G2065" t="str">
        <f>VLOOKUP(A2065,'MEDICAL EXAMINATIONS'!A:H,6,FALSE)</f>
        <v>No</v>
      </c>
      <c r="H2065">
        <f>VLOOKUP(A2065,'DATA TRANSFORMATION 2'!A:B,2,FALSE)</f>
        <v>0</v>
      </c>
      <c r="I2065" t="str">
        <f>VLOOKUP(A2065,'DATA TRANSFORMATION 3'!A:C,3,FALSE)</f>
        <v>No</v>
      </c>
      <c r="J2065" t="str">
        <f>VLOOKUP(A2065,'DATA TRANSFORMATION 4'!A:C,3,FALSE)</f>
        <v>Over Weight</v>
      </c>
      <c r="K2065" t="str">
        <f>VLOOKUP(A2065,'DATA TRANSFORMATION 5'!A:C,3,FALSE)</f>
        <v>Prediabetes</v>
      </c>
      <c r="L2065" t="str">
        <f>VLOOKUP(A2065,'DATA TRANSFORMATION 6'!A:E,5,FALSE)</f>
        <v>12-Dec-1980</v>
      </c>
      <c r="M2065" s="20">
        <f>VLOOKUP(A2065,'DATA TRANSFORMATION 8'!A:B,2,FALSE)</f>
        <v>32787.46</v>
      </c>
      <c r="N2065" t="str">
        <f>VLOOKUP(A2065,'DATA CLEANING 3'!A:D,3,FALSE)</f>
        <v>tier - 1</v>
      </c>
      <c r="O2065" t="str">
        <f>VLOOKUP(A2065,'DATA CLEANING 3'!A:D,4,FALSE)</f>
        <v>tier - 3</v>
      </c>
      <c r="P2065" t="str">
        <f>VLOOKUP(A2065,'DATA CLEANING 4'!A:B,2,FALSE)</f>
        <v>R1012</v>
      </c>
      <c r="Q2065">
        <f>VLOOKUP(A2065,'DATA TANSFORMATION 7'!A:F,6,FALSE)</f>
        <v>42</v>
      </c>
    </row>
    <row r="2066" spans="1:17" ht="16" x14ac:dyDescent="0.4">
      <c r="A2066" s="11" t="s">
        <v>587</v>
      </c>
      <c r="B2066" t="str">
        <f>VLOOKUP(A2066,'DATA TRANSFORMATION 1'!A:E,4,FALSE)</f>
        <v>Lucas</v>
      </c>
      <c r="C2066">
        <f>VLOOKUP(A2066,'MEDICAL EXAMINATIONS'!A:H,2,FALSE)</f>
        <v>22.135000000000002</v>
      </c>
      <c r="D2066">
        <f>VLOOKUP(A2066,'MEDICAL EXAMINATIONS'!A:H,3,FALSE)</f>
        <v>4.46</v>
      </c>
      <c r="E2066" t="str">
        <f>VLOOKUP(A2066,'DATA TRANSFORMATION 3'!A:C,2,FALSE)</f>
        <v>Yes</v>
      </c>
      <c r="F2066" t="str">
        <f>VLOOKUP(A2066,'MEDICAL EXAMINATIONS'!A:H,5,FALSE)</f>
        <v>No</v>
      </c>
      <c r="G2066" t="str">
        <f>VLOOKUP(A2066,'MEDICAL EXAMINATIONS'!A:H,6,FALSE)</f>
        <v>No</v>
      </c>
      <c r="H2066">
        <f>VLOOKUP(A2066,'DATA TRANSFORMATION 2'!A:B,2,FALSE)</f>
        <v>0</v>
      </c>
      <c r="I2066" t="str">
        <f>VLOOKUP(A2066,'DATA TRANSFORMATION 3'!A:C,3,FALSE)</f>
        <v>No</v>
      </c>
      <c r="J2066" t="str">
        <f>VLOOKUP(A2066,'DATA TRANSFORMATION 4'!A:C,3,FALSE)</f>
        <v>Normal Weight</v>
      </c>
      <c r="K2066" t="str">
        <f>VLOOKUP(A2066,'DATA TRANSFORMATION 5'!A:C,3,FALSE)</f>
        <v>Normal</v>
      </c>
      <c r="L2066" t="str">
        <f>VLOOKUP(A2066,'DATA TRANSFORMATION 6'!A:E,5,FALSE)</f>
        <v>4-Dec-1995</v>
      </c>
      <c r="M2066" s="20">
        <f>VLOOKUP(A2066,'DATA TRANSFORMATION 8'!A:B,2,FALSE)</f>
        <v>32827.51</v>
      </c>
      <c r="N2066" t="str">
        <f>VLOOKUP(A2066,'DATA CLEANING 3'!A:D,3,FALSE)</f>
        <v>tier - 1</v>
      </c>
      <c r="O2066" t="str">
        <f>VLOOKUP(A2066,'DATA CLEANING 3'!A:D,4,FALSE)</f>
        <v>tier - 2</v>
      </c>
      <c r="P2066" t="str">
        <f>VLOOKUP(A2066,'DATA CLEANING 4'!A:B,2,FALSE)</f>
        <v>R1011</v>
      </c>
      <c r="Q2066">
        <f>VLOOKUP(A2066,'DATA TANSFORMATION 7'!A:F,6,FALSE)</f>
        <v>27</v>
      </c>
    </row>
    <row r="2067" spans="1:17" ht="16" x14ac:dyDescent="0.4">
      <c r="A2067" s="11" t="s">
        <v>585</v>
      </c>
      <c r="B2067" t="str">
        <f>VLOOKUP(A2067,'DATA TRANSFORMATION 1'!A:E,4,FALSE)</f>
        <v>Thomas</v>
      </c>
      <c r="C2067">
        <f>VLOOKUP(A2067,'MEDICAL EXAMINATIONS'!A:H,2,FALSE)</f>
        <v>17.399999999999999</v>
      </c>
      <c r="D2067">
        <f>VLOOKUP(A2067,'MEDICAL EXAMINATIONS'!A:H,3,FALSE)</f>
        <v>4.5</v>
      </c>
      <c r="E2067" t="str">
        <f>VLOOKUP(A2067,'DATA TRANSFORMATION 3'!A:C,2,FALSE)</f>
        <v>Yes</v>
      </c>
      <c r="F2067" t="str">
        <f>VLOOKUP(A2067,'MEDICAL EXAMINATIONS'!A:H,5,FALSE)</f>
        <v>No</v>
      </c>
      <c r="G2067" t="str">
        <f>VLOOKUP(A2067,'MEDICAL EXAMINATIONS'!A:H,6,FALSE)</f>
        <v>No</v>
      </c>
      <c r="H2067">
        <f>VLOOKUP(A2067,'DATA TRANSFORMATION 2'!A:B,2,FALSE)</f>
        <v>0</v>
      </c>
      <c r="I2067" t="str">
        <f>VLOOKUP(A2067,'DATA TRANSFORMATION 3'!A:C,3,FALSE)</f>
        <v>No</v>
      </c>
      <c r="J2067" t="str">
        <f>VLOOKUP(A2067,'DATA TRANSFORMATION 4'!A:C,3,FALSE)</f>
        <v>Under Weight</v>
      </c>
      <c r="K2067" t="str">
        <f>VLOOKUP(A2067,'DATA TRANSFORMATION 5'!A:C,3,FALSE)</f>
        <v>Normal</v>
      </c>
      <c r="L2067" t="str">
        <f>VLOOKUP(A2067,'DATA TRANSFORMATION 6'!A:E,5,FALSE)</f>
        <v>17-Nov-1981</v>
      </c>
      <c r="M2067" s="20">
        <f>VLOOKUP(A2067,'DATA TRANSFORMATION 8'!A:B,2,FALSE)</f>
        <v>32906.69</v>
      </c>
      <c r="N2067" t="str">
        <f>VLOOKUP(A2067,'DATA CLEANING 3'!A:D,3,FALSE)</f>
        <v>tier - 2</v>
      </c>
      <c r="O2067" t="str">
        <f>VLOOKUP(A2067,'DATA CLEANING 3'!A:D,4,FALSE)</f>
        <v>tier - 3</v>
      </c>
      <c r="P2067" t="str">
        <f>VLOOKUP(A2067,'DATA CLEANING 4'!A:B,2,FALSE)</f>
        <v>R1011</v>
      </c>
      <c r="Q2067">
        <f>VLOOKUP(A2067,'DATA TANSFORMATION 7'!A:F,6,FALSE)</f>
        <v>41</v>
      </c>
    </row>
    <row r="2068" spans="1:17" ht="16" x14ac:dyDescent="0.4">
      <c r="A2068" s="11" t="s">
        <v>582</v>
      </c>
      <c r="B2068" t="str">
        <f>VLOOKUP(A2068,'DATA TRANSFORMATION 1'!A:E,4,FALSE)</f>
        <v>Cherewatti</v>
      </c>
      <c r="C2068">
        <f>VLOOKUP(A2068,'MEDICAL EXAMINATIONS'!A:H,2,FALSE)</f>
        <v>28.06</v>
      </c>
      <c r="D2068">
        <f>VLOOKUP(A2068,'MEDICAL EXAMINATIONS'!A:H,3,FALSE)</f>
        <v>8.93</v>
      </c>
      <c r="E2068" t="str">
        <f>VLOOKUP(A2068,'DATA TRANSFORMATION 3'!A:C,2,FALSE)</f>
        <v>No</v>
      </c>
      <c r="F2068" t="str">
        <f>VLOOKUP(A2068,'MEDICAL EXAMINATIONS'!A:H,5,FALSE)</f>
        <v>No</v>
      </c>
      <c r="G2068" t="str">
        <f>VLOOKUP(A2068,'MEDICAL EXAMINATIONS'!A:H,6,FALSE)</f>
        <v>No</v>
      </c>
      <c r="H2068">
        <f>VLOOKUP(A2068,'DATA TRANSFORMATION 2'!A:B,2,FALSE)</f>
        <v>0</v>
      </c>
      <c r="I2068" t="str">
        <f>VLOOKUP(A2068,'DATA TRANSFORMATION 3'!A:C,3,FALSE)</f>
        <v>No</v>
      </c>
      <c r="J2068" t="str">
        <f>VLOOKUP(A2068,'DATA TRANSFORMATION 4'!A:C,3,FALSE)</f>
        <v>Over Weight</v>
      </c>
      <c r="K2068" t="str">
        <f>VLOOKUP(A2068,'DATA TRANSFORMATION 5'!A:C,3,FALSE)</f>
        <v>Diabetes</v>
      </c>
      <c r="L2068" t="str">
        <f>VLOOKUP(A2068,'DATA TRANSFORMATION 6'!A:E,5,FALSE)</f>
        <v>24-Aug-1971</v>
      </c>
      <c r="M2068" s="20">
        <f>VLOOKUP(A2068,'DATA TRANSFORMATION 8'!A:B,2,FALSE)</f>
        <v>32947.629999999997</v>
      </c>
      <c r="N2068" t="str">
        <f>VLOOKUP(A2068,'DATA CLEANING 3'!A:D,3,FALSE)</f>
        <v>tier - 2</v>
      </c>
      <c r="O2068" t="str">
        <f>VLOOKUP(A2068,'DATA CLEANING 3'!A:D,4,FALSE)</f>
        <v>tier - 1</v>
      </c>
      <c r="P2068" t="str">
        <f>VLOOKUP(A2068,'DATA CLEANING 4'!A:B,2,FALSE)</f>
        <v>R1011</v>
      </c>
      <c r="Q2068">
        <f>VLOOKUP(A2068,'DATA TANSFORMATION 7'!A:F,6,FALSE)</f>
        <v>51</v>
      </c>
    </row>
    <row r="2069" spans="1:17" ht="16" x14ac:dyDescent="0.4">
      <c r="A2069" s="11" t="s">
        <v>580</v>
      </c>
      <c r="B2069" t="str">
        <f>VLOOKUP(A2069,'DATA TRANSFORMATION 1'!A:E,4,FALSE)</f>
        <v>Olle</v>
      </c>
      <c r="C2069">
        <f>VLOOKUP(A2069,'MEDICAL EXAMINATIONS'!A:H,2,FALSE)</f>
        <v>31.13</v>
      </c>
      <c r="D2069">
        <f>VLOOKUP(A2069,'MEDICAL EXAMINATIONS'!A:H,3,FALSE)</f>
        <v>11.02</v>
      </c>
      <c r="E2069" t="str">
        <f>VLOOKUP(A2069,'DATA TRANSFORMATION 3'!A:C,2,FALSE)</f>
        <v>No</v>
      </c>
      <c r="F2069" t="str">
        <f>VLOOKUP(A2069,'MEDICAL EXAMINATIONS'!A:H,5,FALSE)</f>
        <v>No</v>
      </c>
      <c r="G2069" t="str">
        <f>VLOOKUP(A2069,'MEDICAL EXAMINATIONS'!A:H,6,FALSE)</f>
        <v>No</v>
      </c>
      <c r="H2069">
        <f>VLOOKUP(A2069,'DATA TRANSFORMATION 2'!A:B,2,FALSE)</f>
        <v>0</v>
      </c>
      <c r="I2069" t="str">
        <f>VLOOKUP(A2069,'DATA TRANSFORMATION 3'!A:C,3,FALSE)</f>
        <v>No</v>
      </c>
      <c r="J2069" t="str">
        <f>VLOOKUP(A2069,'DATA TRANSFORMATION 4'!A:C,3,FALSE)</f>
        <v>Obesity</v>
      </c>
      <c r="K2069" t="str">
        <f>VLOOKUP(A2069,'DATA TRANSFORMATION 5'!A:C,3,FALSE)</f>
        <v>Diabetes</v>
      </c>
      <c r="L2069" t="str">
        <f>VLOOKUP(A2069,'DATA TRANSFORMATION 6'!A:E,5,FALSE)</f>
        <v>8-Jul-1995</v>
      </c>
      <c r="M2069" s="20">
        <f>VLOOKUP(A2069,'DATA TRANSFORMATION 8'!A:B,2,FALSE)</f>
        <v>33017.46</v>
      </c>
      <c r="N2069" t="str">
        <f>VLOOKUP(A2069,'DATA CLEANING 3'!A:D,3,FALSE)</f>
        <v>tier - 1</v>
      </c>
      <c r="O2069" t="str">
        <f>VLOOKUP(A2069,'DATA CLEANING 3'!A:D,4,FALSE)</f>
        <v>tier - 1</v>
      </c>
      <c r="P2069" t="str">
        <f>VLOOKUP(A2069,'DATA CLEANING 4'!A:B,2,FALSE)</f>
        <v>R1011</v>
      </c>
      <c r="Q2069">
        <f>VLOOKUP(A2069,'DATA TANSFORMATION 7'!A:F,6,FALSE)</f>
        <v>27</v>
      </c>
    </row>
    <row r="2070" spans="1:17" ht="16" x14ac:dyDescent="0.4">
      <c r="A2070" s="11" t="s">
        <v>578</v>
      </c>
      <c r="B2070" t="str">
        <f>VLOOKUP(A2070,'DATA TRANSFORMATION 1'!A:E,4,FALSE)</f>
        <v>Hamsi</v>
      </c>
      <c r="C2070">
        <f>VLOOKUP(A2070,'MEDICAL EXAMINATIONS'!A:H,2,FALSE)</f>
        <v>18.46</v>
      </c>
      <c r="D2070">
        <f>VLOOKUP(A2070,'MEDICAL EXAMINATIONS'!A:H,3,FALSE)</f>
        <v>5.25</v>
      </c>
      <c r="E2070" t="str">
        <f>VLOOKUP(A2070,'DATA TRANSFORMATION 3'!A:C,2,FALSE)</f>
        <v>No</v>
      </c>
      <c r="F2070" t="str">
        <f>VLOOKUP(A2070,'MEDICAL EXAMINATIONS'!A:H,5,FALSE)</f>
        <v>No</v>
      </c>
      <c r="G2070" t="str">
        <f>VLOOKUP(A2070,'MEDICAL EXAMINATIONS'!A:H,6,FALSE)</f>
        <v>No</v>
      </c>
      <c r="H2070">
        <f>VLOOKUP(A2070,'DATA TRANSFORMATION 2'!A:B,2,FALSE)</f>
        <v>0</v>
      </c>
      <c r="I2070" t="str">
        <f>VLOOKUP(A2070,'DATA TRANSFORMATION 3'!A:C,3,FALSE)</f>
        <v>No</v>
      </c>
      <c r="J2070" t="str">
        <f>VLOOKUP(A2070,'DATA TRANSFORMATION 4'!A:C,3,FALSE)</f>
        <v>Under Weight</v>
      </c>
      <c r="K2070" t="str">
        <f>VLOOKUP(A2070,'DATA TRANSFORMATION 5'!A:C,3,FALSE)</f>
        <v>Normal</v>
      </c>
      <c r="L2070" t="str">
        <f>VLOOKUP(A2070,'DATA TRANSFORMATION 6'!A:E,5,FALSE)</f>
        <v>10-Jul-1967</v>
      </c>
      <c r="M2070" s="20">
        <f>VLOOKUP(A2070,'DATA TRANSFORMATION 8'!A:B,2,FALSE)</f>
        <v>33025.32</v>
      </c>
      <c r="N2070" t="str">
        <f>VLOOKUP(A2070,'DATA CLEANING 3'!A:D,3,FALSE)</f>
        <v>tier - 2</v>
      </c>
      <c r="O2070" t="str">
        <f>VLOOKUP(A2070,'DATA CLEANING 3'!A:D,4,FALSE)</f>
        <v>tier - 3</v>
      </c>
      <c r="P2070" t="str">
        <f>VLOOKUP(A2070,'DATA CLEANING 4'!A:B,2,FALSE)</f>
        <v>R1011</v>
      </c>
      <c r="Q2070">
        <f>VLOOKUP(A2070,'DATA TANSFORMATION 7'!A:F,6,FALSE)</f>
        <v>55</v>
      </c>
    </row>
    <row r="2071" spans="1:17" ht="16" x14ac:dyDescent="0.4">
      <c r="A2071" s="11" t="s">
        <v>576</v>
      </c>
      <c r="B2071" t="str">
        <f>VLOOKUP(A2071,'DATA TRANSFORMATION 1'!A:E,4,FALSE)</f>
        <v>Finnegan</v>
      </c>
      <c r="C2071">
        <f>VLOOKUP(A2071,'MEDICAL EXAMINATIONS'!A:H,2,FALSE)</f>
        <v>17.3</v>
      </c>
      <c r="D2071">
        <f>VLOOKUP(A2071,'MEDICAL EXAMINATIONS'!A:H,3,FALSE)</f>
        <v>4.75</v>
      </c>
      <c r="E2071" t="str">
        <f>VLOOKUP(A2071,'DATA TRANSFORMATION 3'!A:C,2,FALSE)</f>
        <v>No</v>
      </c>
      <c r="F2071" t="str">
        <f>VLOOKUP(A2071,'MEDICAL EXAMINATIONS'!A:H,5,FALSE)</f>
        <v>No</v>
      </c>
      <c r="G2071" t="str">
        <f>VLOOKUP(A2071,'MEDICAL EXAMINATIONS'!A:H,6,FALSE)</f>
        <v>No</v>
      </c>
      <c r="H2071">
        <f>VLOOKUP(A2071,'DATA TRANSFORMATION 2'!A:B,2,FALSE)</f>
        <v>0</v>
      </c>
      <c r="I2071" t="str">
        <f>VLOOKUP(A2071,'DATA TRANSFORMATION 3'!A:C,3,FALSE)</f>
        <v>No</v>
      </c>
      <c r="J2071" t="str">
        <f>VLOOKUP(A2071,'DATA TRANSFORMATION 4'!A:C,3,FALSE)</f>
        <v>Under Weight</v>
      </c>
      <c r="K2071" t="str">
        <f>VLOOKUP(A2071,'DATA TRANSFORMATION 5'!A:C,3,FALSE)</f>
        <v>Normal</v>
      </c>
      <c r="L2071" t="str">
        <f>VLOOKUP(A2071,'DATA TRANSFORMATION 6'!A:E,5,FALSE)</f>
        <v>28-Jul-1994</v>
      </c>
      <c r="M2071" s="20">
        <f>VLOOKUP(A2071,'DATA TRANSFORMATION 8'!A:B,2,FALSE)</f>
        <v>33057.230000000003</v>
      </c>
      <c r="N2071" t="str">
        <f>VLOOKUP(A2071,'DATA CLEANING 3'!A:D,3,FALSE)</f>
        <v>tier - 1</v>
      </c>
      <c r="O2071" t="str">
        <f>VLOOKUP(A2071,'DATA CLEANING 3'!A:D,4,FALSE)</f>
        <v>tier - 2</v>
      </c>
      <c r="P2071" t="str">
        <f>VLOOKUP(A2071,'DATA CLEANING 4'!A:B,2,FALSE)</f>
        <v>R1011</v>
      </c>
      <c r="Q2071">
        <f>VLOOKUP(A2071,'DATA TANSFORMATION 7'!A:F,6,FALSE)</f>
        <v>28</v>
      </c>
    </row>
    <row r="2072" spans="1:17" ht="16" x14ac:dyDescent="0.4">
      <c r="A2072" s="11" t="s">
        <v>574</v>
      </c>
      <c r="B2072" t="str">
        <f>VLOOKUP(A2072,'DATA TRANSFORMATION 1'!A:E,4,FALSE)</f>
        <v>Walsh</v>
      </c>
      <c r="C2072">
        <f>VLOOKUP(A2072,'MEDICAL EXAMINATIONS'!A:H,2,FALSE)</f>
        <v>35.625</v>
      </c>
      <c r="D2072">
        <f>VLOOKUP(A2072,'MEDICAL EXAMINATIONS'!A:H,3,FALSE)</f>
        <v>4.68</v>
      </c>
      <c r="E2072" t="str">
        <f>VLOOKUP(A2072,'DATA TRANSFORMATION 3'!A:C,2,FALSE)</f>
        <v>Yes</v>
      </c>
      <c r="F2072" t="str">
        <f>VLOOKUP(A2072,'MEDICAL EXAMINATIONS'!A:H,5,FALSE)</f>
        <v>No</v>
      </c>
      <c r="G2072" t="str">
        <f>VLOOKUP(A2072,'MEDICAL EXAMINATIONS'!A:H,6,FALSE)</f>
        <v>Yes</v>
      </c>
      <c r="H2072">
        <f>VLOOKUP(A2072,'DATA TRANSFORMATION 2'!A:B,2,FALSE)</f>
        <v>1</v>
      </c>
      <c r="I2072" t="str">
        <f>VLOOKUP(A2072,'DATA TRANSFORMATION 3'!A:C,3,FALSE)</f>
        <v>No</v>
      </c>
      <c r="J2072" t="str">
        <f>VLOOKUP(A2072,'DATA TRANSFORMATION 4'!A:C,3,FALSE)</f>
        <v>Obesity</v>
      </c>
      <c r="K2072" t="str">
        <f>VLOOKUP(A2072,'DATA TRANSFORMATION 5'!A:C,3,FALSE)</f>
        <v>Normal</v>
      </c>
      <c r="L2072" t="str">
        <f>VLOOKUP(A2072,'DATA TRANSFORMATION 6'!A:E,5,FALSE)</f>
        <v>1-Jul-1962</v>
      </c>
      <c r="M2072" s="20">
        <f>VLOOKUP(A2072,'DATA TRANSFORMATION 8'!A:B,2,FALSE)</f>
        <v>33074.94</v>
      </c>
      <c r="N2072" t="str">
        <f>VLOOKUP(A2072,'DATA CLEANING 3'!A:D,3,FALSE)</f>
        <v>tier - 1</v>
      </c>
      <c r="O2072" t="str">
        <f>VLOOKUP(A2072,'DATA CLEANING 3'!A:D,4,FALSE)</f>
        <v>tier - 2</v>
      </c>
      <c r="P2072" t="str">
        <f>VLOOKUP(A2072,'DATA CLEANING 4'!A:B,2,FALSE)</f>
        <v>R1011</v>
      </c>
      <c r="Q2072">
        <f>VLOOKUP(A2072,'DATA TANSFORMATION 7'!A:F,6,FALSE)</f>
        <v>60</v>
      </c>
    </row>
    <row r="2073" spans="1:17" ht="16" x14ac:dyDescent="0.4">
      <c r="A2073" s="11" t="s">
        <v>572</v>
      </c>
      <c r="B2073" t="str">
        <f>VLOOKUP(A2073,'DATA TRANSFORMATION 1'!A:E,4,FALSE)</f>
        <v>Villa</v>
      </c>
      <c r="C2073">
        <f>VLOOKUP(A2073,'MEDICAL EXAMINATIONS'!A:H,2,FALSE)</f>
        <v>20.234999999999999</v>
      </c>
      <c r="D2073">
        <f>VLOOKUP(A2073,'MEDICAL EXAMINATIONS'!A:H,3,FALSE)</f>
        <v>6.17</v>
      </c>
      <c r="E2073" t="str">
        <f>VLOOKUP(A2073,'DATA TRANSFORMATION 3'!A:C,2,FALSE)</f>
        <v>Yes</v>
      </c>
      <c r="F2073" t="str">
        <f>VLOOKUP(A2073,'MEDICAL EXAMINATIONS'!A:H,5,FALSE)</f>
        <v>yes</v>
      </c>
      <c r="G2073" t="str">
        <f>VLOOKUP(A2073,'MEDICAL EXAMINATIONS'!A:H,6,FALSE)</f>
        <v>No</v>
      </c>
      <c r="H2073">
        <f>VLOOKUP(A2073,'DATA TRANSFORMATION 2'!A:B,2,FALSE)</f>
        <v>2</v>
      </c>
      <c r="I2073" t="str">
        <f>VLOOKUP(A2073,'DATA TRANSFORMATION 3'!A:C,3,FALSE)</f>
        <v>No</v>
      </c>
      <c r="J2073" t="str">
        <f>VLOOKUP(A2073,'DATA TRANSFORMATION 4'!A:C,3,FALSE)</f>
        <v>Normal Weight</v>
      </c>
      <c r="K2073" t="str">
        <f>VLOOKUP(A2073,'DATA TRANSFORMATION 5'!A:C,3,FALSE)</f>
        <v>Prediabetes</v>
      </c>
      <c r="L2073" t="str">
        <f>VLOOKUP(A2073,'DATA TRANSFORMATION 6'!A:E,5,FALSE)</f>
        <v>30-Oct-1969</v>
      </c>
      <c r="M2073" s="20">
        <f>VLOOKUP(A2073,'DATA TRANSFORMATION 8'!A:B,2,FALSE)</f>
        <v>33090.660000000003</v>
      </c>
      <c r="N2073" t="str">
        <f>VLOOKUP(A2073,'DATA CLEANING 3'!A:D,3,FALSE)</f>
        <v>tier - 2</v>
      </c>
      <c r="O2073" t="str">
        <f>VLOOKUP(A2073,'DATA CLEANING 3'!A:D,4,FALSE)</f>
        <v>tier - 2</v>
      </c>
      <c r="P2073" t="str">
        <f>VLOOKUP(A2073,'DATA CLEANING 4'!A:B,2,FALSE)</f>
        <v>R1011</v>
      </c>
      <c r="Q2073">
        <f>VLOOKUP(A2073,'DATA TANSFORMATION 7'!A:F,6,FALSE)</f>
        <v>53</v>
      </c>
    </row>
    <row r="2074" spans="1:17" ht="16" x14ac:dyDescent="0.4">
      <c r="A2074" s="11" t="s">
        <v>570</v>
      </c>
      <c r="B2074" t="str">
        <f>VLOOKUP(A2074,'DATA TRANSFORMATION 1'!A:E,4,FALSE)</f>
        <v>Cable</v>
      </c>
      <c r="C2074">
        <f>VLOOKUP(A2074,'MEDICAL EXAMINATIONS'!A:H,2,FALSE)</f>
        <v>27.55</v>
      </c>
      <c r="D2074">
        <f>VLOOKUP(A2074,'MEDICAL EXAMINATIONS'!A:H,3,FALSE)</f>
        <v>4.5599999999999996</v>
      </c>
      <c r="E2074" t="str">
        <f>VLOOKUP(A2074,'DATA TRANSFORMATION 3'!A:C,2,FALSE)</f>
        <v>Yes</v>
      </c>
      <c r="F2074" t="str">
        <f>VLOOKUP(A2074,'MEDICAL EXAMINATIONS'!A:H,5,FALSE)</f>
        <v>No</v>
      </c>
      <c r="G2074" t="str">
        <f>VLOOKUP(A2074,'MEDICAL EXAMINATIONS'!A:H,6,FALSE)</f>
        <v>Yes</v>
      </c>
      <c r="H2074">
        <f>VLOOKUP(A2074,'DATA TRANSFORMATION 2'!A:B,2,FALSE)</f>
        <v>1</v>
      </c>
      <c r="I2074" t="str">
        <f>VLOOKUP(A2074,'DATA TRANSFORMATION 3'!A:C,3,FALSE)</f>
        <v>No</v>
      </c>
      <c r="J2074" t="str">
        <f>VLOOKUP(A2074,'DATA TRANSFORMATION 4'!A:C,3,FALSE)</f>
        <v>Over Weight</v>
      </c>
      <c r="K2074" t="str">
        <f>VLOOKUP(A2074,'DATA TRANSFORMATION 5'!A:C,3,FALSE)</f>
        <v>Normal</v>
      </c>
      <c r="L2074" t="str">
        <f>VLOOKUP(A2074,'DATA TRANSFORMATION 6'!A:E,5,FALSE)</f>
        <v>15-Jul-1985</v>
      </c>
      <c r="M2074" s="20">
        <f>VLOOKUP(A2074,'DATA TRANSFORMATION 8'!A:B,2,FALSE)</f>
        <v>33121</v>
      </c>
      <c r="N2074" t="str">
        <f>VLOOKUP(A2074,'DATA CLEANING 3'!A:D,3,FALSE)</f>
        <v>tier - 2</v>
      </c>
      <c r="O2074" t="str">
        <f>VLOOKUP(A2074,'DATA CLEANING 3'!A:D,4,FALSE)</f>
        <v>tier - 1</v>
      </c>
      <c r="P2074" t="str">
        <f>VLOOKUP(A2074,'DATA CLEANING 4'!A:B,2,FALSE)</f>
        <v>R1011</v>
      </c>
      <c r="Q2074">
        <f>VLOOKUP(A2074,'DATA TANSFORMATION 7'!A:F,6,FALSE)</f>
        <v>37</v>
      </c>
    </row>
    <row r="2075" spans="1:17" ht="16" x14ac:dyDescent="0.4">
      <c r="A2075" s="11" t="s">
        <v>568</v>
      </c>
      <c r="B2075" t="str">
        <f>VLOOKUP(A2075,'DATA TRANSFORMATION 1'!A:E,4,FALSE)</f>
        <v>Eiring</v>
      </c>
      <c r="C2075">
        <f>VLOOKUP(A2075,'MEDICAL EXAMINATIONS'!A:H,2,FALSE)</f>
        <v>17.97</v>
      </c>
      <c r="D2075">
        <f>VLOOKUP(A2075,'MEDICAL EXAMINATIONS'!A:H,3,FALSE)</f>
        <v>6.3</v>
      </c>
      <c r="E2075" t="str">
        <f>VLOOKUP(A2075,'DATA TRANSFORMATION 3'!A:C,2,FALSE)</f>
        <v>No</v>
      </c>
      <c r="F2075" t="str">
        <f>VLOOKUP(A2075,'MEDICAL EXAMINATIONS'!A:H,5,FALSE)</f>
        <v>No</v>
      </c>
      <c r="G2075" t="str">
        <f>VLOOKUP(A2075,'MEDICAL EXAMINATIONS'!A:H,6,FALSE)</f>
        <v>No</v>
      </c>
      <c r="H2075">
        <f>VLOOKUP(A2075,'DATA TRANSFORMATION 2'!A:B,2,FALSE)</f>
        <v>0</v>
      </c>
      <c r="I2075" t="str">
        <f>VLOOKUP(A2075,'DATA TRANSFORMATION 3'!A:C,3,FALSE)</f>
        <v>No</v>
      </c>
      <c r="J2075" t="str">
        <f>VLOOKUP(A2075,'DATA TRANSFORMATION 4'!A:C,3,FALSE)</f>
        <v>Under Weight</v>
      </c>
      <c r="K2075" t="str">
        <f>VLOOKUP(A2075,'DATA TRANSFORMATION 5'!A:C,3,FALSE)</f>
        <v>Prediabetes</v>
      </c>
      <c r="L2075" t="str">
        <f>VLOOKUP(A2075,'DATA TRANSFORMATION 6'!A:E,5,FALSE)</f>
        <v>12-Oct-1990</v>
      </c>
      <c r="M2075" s="20">
        <f>VLOOKUP(A2075,'DATA TRANSFORMATION 8'!A:B,2,FALSE)</f>
        <v>33292.83</v>
      </c>
      <c r="N2075" t="str">
        <f>VLOOKUP(A2075,'DATA CLEANING 3'!A:D,3,FALSE)</f>
        <v>tier - 2</v>
      </c>
      <c r="O2075" t="str">
        <f>VLOOKUP(A2075,'DATA CLEANING 3'!A:D,4,FALSE)</f>
        <v>tier - 1</v>
      </c>
      <c r="P2075" t="str">
        <f>VLOOKUP(A2075,'DATA CLEANING 4'!A:B,2,FALSE)</f>
        <v>R1011</v>
      </c>
      <c r="Q2075">
        <f>VLOOKUP(A2075,'DATA TANSFORMATION 7'!A:F,6,FALSE)</f>
        <v>32</v>
      </c>
    </row>
    <row r="2076" spans="1:17" ht="16" x14ac:dyDescent="0.4">
      <c r="A2076" s="11" t="s">
        <v>566</v>
      </c>
      <c r="B2076" t="str">
        <f>VLOOKUP(A2076,'DATA TRANSFORMATION 1'!A:E,4,FALSE)</f>
        <v>Connor</v>
      </c>
      <c r="C2076">
        <f>VLOOKUP(A2076,'MEDICAL EXAMINATIONS'!A:H,2,FALSE)</f>
        <v>29.98</v>
      </c>
      <c r="D2076">
        <f>VLOOKUP(A2076,'MEDICAL EXAMINATIONS'!A:H,3,FALSE)</f>
        <v>6.03</v>
      </c>
      <c r="E2076" t="str">
        <f>VLOOKUP(A2076,'DATA TRANSFORMATION 3'!A:C,2,FALSE)</f>
        <v>No</v>
      </c>
      <c r="F2076" t="str">
        <f>VLOOKUP(A2076,'MEDICAL EXAMINATIONS'!A:H,5,FALSE)</f>
        <v>yes</v>
      </c>
      <c r="G2076" t="str">
        <f>VLOOKUP(A2076,'MEDICAL EXAMINATIONS'!A:H,6,FALSE)</f>
        <v>No</v>
      </c>
      <c r="H2076">
        <f>VLOOKUP(A2076,'DATA TRANSFORMATION 2'!A:B,2,FALSE)</f>
        <v>1</v>
      </c>
      <c r="I2076" t="str">
        <f>VLOOKUP(A2076,'DATA TRANSFORMATION 3'!A:C,3,FALSE)</f>
        <v>No</v>
      </c>
      <c r="J2076" t="str">
        <f>VLOOKUP(A2076,'DATA TRANSFORMATION 4'!A:C,3,FALSE)</f>
        <v>Over Weight</v>
      </c>
      <c r="K2076" t="str">
        <f>VLOOKUP(A2076,'DATA TRANSFORMATION 5'!A:C,3,FALSE)</f>
        <v>Prediabetes</v>
      </c>
      <c r="L2076" t="str">
        <f>VLOOKUP(A2076,'DATA TRANSFORMATION 6'!A:E,5,FALSE)</f>
        <v>28-Nov-2003</v>
      </c>
      <c r="M2076" s="20">
        <f>VLOOKUP(A2076,'DATA TRANSFORMATION 8'!A:B,2,FALSE)</f>
        <v>33307.550000000003</v>
      </c>
      <c r="N2076" t="str">
        <f>VLOOKUP(A2076,'DATA CLEANING 3'!A:D,3,FALSE)</f>
        <v>tier - 2</v>
      </c>
      <c r="O2076" t="str">
        <f>VLOOKUP(A2076,'DATA CLEANING 3'!A:D,4,FALSE)</f>
        <v>tier - 3</v>
      </c>
      <c r="P2076" t="str">
        <f>VLOOKUP(A2076,'DATA CLEANING 4'!A:B,2,FALSE)</f>
        <v>R1012</v>
      </c>
      <c r="Q2076">
        <f>VLOOKUP(A2076,'DATA TANSFORMATION 7'!A:F,6,FALSE)</f>
        <v>19</v>
      </c>
    </row>
    <row r="2077" spans="1:17" ht="16" x14ac:dyDescent="0.4">
      <c r="A2077" s="11" t="s">
        <v>564</v>
      </c>
      <c r="B2077" t="str">
        <f>VLOOKUP(A2077,'DATA TRANSFORMATION 1'!A:E,4,FALSE)</f>
        <v>Friedman</v>
      </c>
      <c r="C2077">
        <f>VLOOKUP(A2077,'MEDICAL EXAMINATIONS'!A:H,2,FALSE)</f>
        <v>33.659999999999997</v>
      </c>
      <c r="D2077">
        <f>VLOOKUP(A2077,'MEDICAL EXAMINATIONS'!A:H,3,FALSE)</f>
        <v>4.2</v>
      </c>
      <c r="E2077" t="str">
        <f>VLOOKUP(A2077,'DATA TRANSFORMATION 3'!A:C,2,FALSE)</f>
        <v>Yes</v>
      </c>
      <c r="F2077" t="str">
        <f>VLOOKUP(A2077,'MEDICAL EXAMINATIONS'!A:H,5,FALSE)</f>
        <v>No</v>
      </c>
      <c r="G2077" t="str">
        <f>VLOOKUP(A2077,'MEDICAL EXAMINATIONS'!A:H,6,FALSE)</f>
        <v>No</v>
      </c>
      <c r="H2077">
        <f>VLOOKUP(A2077,'DATA TRANSFORMATION 2'!A:B,2,FALSE)</f>
        <v>1</v>
      </c>
      <c r="I2077" t="str">
        <f>VLOOKUP(A2077,'DATA TRANSFORMATION 3'!A:C,3,FALSE)</f>
        <v>No</v>
      </c>
      <c r="J2077" t="str">
        <f>VLOOKUP(A2077,'DATA TRANSFORMATION 4'!A:C,3,FALSE)</f>
        <v>Obesity</v>
      </c>
      <c r="K2077" t="str">
        <f>VLOOKUP(A2077,'DATA TRANSFORMATION 5'!A:C,3,FALSE)</f>
        <v>Normal</v>
      </c>
      <c r="L2077" t="str">
        <f>VLOOKUP(A2077,'DATA TRANSFORMATION 6'!A:E,5,FALSE)</f>
        <v>5-Sep-1972</v>
      </c>
      <c r="M2077" s="20">
        <f>VLOOKUP(A2077,'DATA TRANSFORMATION 8'!A:B,2,FALSE)</f>
        <v>33344.449999999997</v>
      </c>
      <c r="N2077" t="str">
        <f>VLOOKUP(A2077,'DATA CLEANING 3'!A:D,3,FALSE)</f>
        <v>tier - 2</v>
      </c>
      <c r="O2077" t="str">
        <f>VLOOKUP(A2077,'DATA CLEANING 3'!A:D,4,FALSE)</f>
        <v>tier - 3</v>
      </c>
      <c r="P2077" t="str">
        <f>VLOOKUP(A2077,'DATA CLEANING 4'!A:B,2,FALSE)</f>
        <v>R1011</v>
      </c>
      <c r="Q2077">
        <f>VLOOKUP(A2077,'DATA TANSFORMATION 7'!A:F,6,FALSE)</f>
        <v>50</v>
      </c>
    </row>
    <row r="2078" spans="1:17" ht="16" x14ac:dyDescent="0.4">
      <c r="A2078" s="11" t="s">
        <v>562</v>
      </c>
      <c r="B2078" t="str">
        <f>VLOOKUP(A2078,'DATA TRANSFORMATION 1'!A:E,4,FALSE)</f>
        <v>Croker</v>
      </c>
      <c r="C2078">
        <f>VLOOKUP(A2078,'MEDICAL EXAMINATIONS'!A:H,2,FALSE)</f>
        <v>32.67</v>
      </c>
      <c r="D2078">
        <f>VLOOKUP(A2078,'MEDICAL EXAMINATIONS'!A:H,3,FALSE)</f>
        <v>5.61</v>
      </c>
      <c r="E2078" t="str">
        <f>VLOOKUP(A2078,'DATA TRANSFORMATION 3'!A:C,2,FALSE)</f>
        <v>Yes</v>
      </c>
      <c r="F2078" t="str">
        <f>VLOOKUP(A2078,'MEDICAL EXAMINATIONS'!A:H,5,FALSE)</f>
        <v>No</v>
      </c>
      <c r="G2078" t="str">
        <f>VLOOKUP(A2078,'MEDICAL EXAMINATIONS'!A:H,6,FALSE)</f>
        <v>No</v>
      </c>
      <c r="H2078">
        <f>VLOOKUP(A2078,'DATA TRANSFORMATION 2'!A:B,2,FALSE)</f>
        <v>1</v>
      </c>
      <c r="I2078" t="str">
        <f>VLOOKUP(A2078,'DATA TRANSFORMATION 3'!A:C,3,FALSE)</f>
        <v>No</v>
      </c>
      <c r="J2078" t="str">
        <f>VLOOKUP(A2078,'DATA TRANSFORMATION 4'!A:C,3,FALSE)</f>
        <v>Obesity</v>
      </c>
      <c r="K2078" t="str">
        <f>VLOOKUP(A2078,'DATA TRANSFORMATION 5'!A:C,3,FALSE)</f>
        <v>Normal</v>
      </c>
      <c r="L2078" t="str">
        <f>VLOOKUP(A2078,'DATA TRANSFORMATION 6'!A:E,5,FALSE)</f>
        <v>7-Dec-1985</v>
      </c>
      <c r="M2078" s="20">
        <f>VLOOKUP(A2078,'DATA TRANSFORMATION 8'!A:B,2,FALSE)</f>
        <v>33450.99</v>
      </c>
      <c r="N2078" t="str">
        <f>VLOOKUP(A2078,'DATA CLEANING 3'!A:D,3,FALSE)</f>
        <v>tier - 2</v>
      </c>
      <c r="O2078" t="str">
        <f>VLOOKUP(A2078,'DATA CLEANING 3'!A:D,4,FALSE)</f>
        <v>tier - 2</v>
      </c>
      <c r="P2078" t="str">
        <f>VLOOKUP(A2078,'DATA CLEANING 4'!A:B,2,FALSE)</f>
        <v>R1011</v>
      </c>
      <c r="Q2078">
        <f>VLOOKUP(A2078,'DATA TANSFORMATION 7'!A:F,6,FALSE)</f>
        <v>37</v>
      </c>
    </row>
    <row r="2079" spans="1:17" ht="16" x14ac:dyDescent="0.4">
      <c r="A2079" s="11" t="s">
        <v>560</v>
      </c>
      <c r="B2079" t="str">
        <f>VLOOKUP(A2079,'DATA TRANSFORMATION 1'!A:E,4,FALSE)</f>
        <v>Beganics</v>
      </c>
      <c r="C2079">
        <f>VLOOKUP(A2079,'MEDICAL EXAMINATIONS'!A:H,2,FALSE)</f>
        <v>30.5</v>
      </c>
      <c r="D2079">
        <f>VLOOKUP(A2079,'MEDICAL EXAMINATIONS'!A:H,3,FALSE)</f>
        <v>5.88</v>
      </c>
      <c r="E2079" t="str">
        <f>VLOOKUP(A2079,'DATA TRANSFORMATION 3'!A:C,2,FALSE)</f>
        <v>Yes</v>
      </c>
      <c r="F2079" t="str">
        <f>VLOOKUP(A2079,'MEDICAL EXAMINATIONS'!A:H,5,FALSE)</f>
        <v>No</v>
      </c>
      <c r="G2079" t="str">
        <f>VLOOKUP(A2079,'MEDICAL EXAMINATIONS'!A:H,6,FALSE)</f>
        <v>No</v>
      </c>
      <c r="H2079">
        <f>VLOOKUP(A2079,'DATA TRANSFORMATION 2'!A:B,2,FALSE)</f>
        <v>1</v>
      </c>
      <c r="I2079" t="str">
        <f>VLOOKUP(A2079,'DATA TRANSFORMATION 3'!A:C,3,FALSE)</f>
        <v>No</v>
      </c>
      <c r="J2079" t="str">
        <f>VLOOKUP(A2079,'DATA TRANSFORMATION 4'!A:C,3,FALSE)</f>
        <v>Obesity</v>
      </c>
      <c r="K2079" t="str">
        <f>VLOOKUP(A2079,'DATA TRANSFORMATION 5'!A:C,3,FALSE)</f>
        <v>Prediabetes</v>
      </c>
      <c r="L2079" t="str">
        <f>VLOOKUP(A2079,'DATA TRANSFORMATION 6'!A:E,5,FALSE)</f>
        <v>18-Jun-1970</v>
      </c>
      <c r="M2079" s="20">
        <f>VLOOKUP(A2079,'DATA TRANSFORMATION 8'!A:B,2,FALSE)</f>
        <v>33471.97</v>
      </c>
      <c r="N2079" t="str">
        <f>VLOOKUP(A2079,'DATA CLEANING 3'!A:D,3,FALSE)</f>
        <v>tier - 2</v>
      </c>
      <c r="O2079" t="str">
        <f>VLOOKUP(A2079,'DATA CLEANING 3'!A:D,4,FALSE)</f>
        <v>tier - 2</v>
      </c>
      <c r="P2079" t="str">
        <f>VLOOKUP(A2079,'DATA CLEANING 4'!A:B,2,FALSE)</f>
        <v>R1012</v>
      </c>
      <c r="Q2079">
        <f>VLOOKUP(A2079,'DATA TANSFORMATION 7'!A:F,6,FALSE)</f>
        <v>52</v>
      </c>
    </row>
    <row r="2080" spans="1:17" ht="16" x14ac:dyDescent="0.4">
      <c r="A2080" s="11" t="s">
        <v>558</v>
      </c>
      <c r="B2080" t="str">
        <f>VLOOKUP(A2080,'DATA TRANSFORMATION 1'!A:E,4,FALSE)</f>
        <v>Huberty</v>
      </c>
      <c r="C2080">
        <f>VLOOKUP(A2080,'MEDICAL EXAMINATIONS'!A:H,2,FALSE)</f>
        <v>23.1</v>
      </c>
      <c r="D2080">
        <f>VLOOKUP(A2080,'MEDICAL EXAMINATIONS'!A:H,3,FALSE)</f>
        <v>5.92</v>
      </c>
      <c r="E2080" t="str">
        <f>VLOOKUP(A2080,'DATA TRANSFORMATION 3'!A:C,2,FALSE)</f>
        <v>Yes</v>
      </c>
      <c r="F2080" t="str">
        <f>VLOOKUP(A2080,'MEDICAL EXAMINATIONS'!A:H,5,FALSE)</f>
        <v>No</v>
      </c>
      <c r="G2080" t="str">
        <f>VLOOKUP(A2080,'MEDICAL EXAMINATIONS'!A:H,6,FALSE)</f>
        <v>No</v>
      </c>
      <c r="H2080">
        <f>VLOOKUP(A2080,'DATA TRANSFORMATION 2'!A:B,2,FALSE)</f>
        <v>1</v>
      </c>
      <c r="I2080" t="str">
        <f>VLOOKUP(A2080,'DATA TRANSFORMATION 3'!A:C,3,FALSE)</f>
        <v>No</v>
      </c>
      <c r="J2080" t="str">
        <f>VLOOKUP(A2080,'DATA TRANSFORMATION 4'!A:C,3,FALSE)</f>
        <v>Normal Weight</v>
      </c>
      <c r="K2080" t="str">
        <f>VLOOKUP(A2080,'DATA TRANSFORMATION 5'!A:C,3,FALSE)</f>
        <v>Prediabetes</v>
      </c>
      <c r="L2080" t="str">
        <f>VLOOKUP(A2080,'DATA TRANSFORMATION 6'!A:E,5,FALSE)</f>
        <v>25-Aug-2002</v>
      </c>
      <c r="M2080" s="20">
        <f>VLOOKUP(A2080,'DATA TRANSFORMATION 8'!A:B,2,FALSE)</f>
        <v>33475.82</v>
      </c>
      <c r="N2080" t="str">
        <f>VLOOKUP(A2080,'DATA CLEANING 3'!A:D,3,FALSE)</f>
        <v>tier - 1</v>
      </c>
      <c r="O2080" t="str">
        <f>VLOOKUP(A2080,'DATA CLEANING 3'!A:D,4,FALSE)</f>
        <v>tier - 1</v>
      </c>
      <c r="P2080" t="str">
        <f>VLOOKUP(A2080,'DATA CLEANING 4'!A:B,2,FALSE)</f>
        <v>R1018</v>
      </c>
      <c r="Q2080">
        <f>VLOOKUP(A2080,'DATA TANSFORMATION 7'!A:F,6,FALSE)</f>
        <v>20</v>
      </c>
    </row>
    <row r="2081" spans="1:17" ht="16" x14ac:dyDescent="0.4">
      <c r="A2081" s="11" t="s">
        <v>556</v>
      </c>
      <c r="B2081" t="str">
        <f>VLOOKUP(A2081,'DATA TRANSFORMATION 1'!A:E,4,FALSE)</f>
        <v>Jacobs</v>
      </c>
      <c r="C2081">
        <f>VLOOKUP(A2081,'MEDICAL EXAMINATIONS'!A:H,2,FALSE)</f>
        <v>39.49</v>
      </c>
      <c r="D2081">
        <f>VLOOKUP(A2081,'MEDICAL EXAMINATIONS'!A:H,3,FALSE)</f>
        <v>4.8099999999999996</v>
      </c>
      <c r="E2081" t="str">
        <f>VLOOKUP(A2081,'DATA TRANSFORMATION 3'!A:C,2,FALSE)</f>
        <v>No</v>
      </c>
      <c r="F2081" t="str">
        <f>VLOOKUP(A2081,'MEDICAL EXAMINATIONS'!A:H,5,FALSE)</f>
        <v>No</v>
      </c>
      <c r="G2081" t="str">
        <f>VLOOKUP(A2081,'MEDICAL EXAMINATIONS'!A:H,6,FALSE)</f>
        <v>No</v>
      </c>
      <c r="H2081">
        <f>VLOOKUP(A2081,'DATA TRANSFORMATION 2'!A:B,2,FALSE)</f>
        <v>1</v>
      </c>
      <c r="I2081" t="str">
        <f>VLOOKUP(A2081,'DATA TRANSFORMATION 3'!A:C,3,FALSE)</f>
        <v>No</v>
      </c>
      <c r="J2081" t="str">
        <f>VLOOKUP(A2081,'DATA TRANSFORMATION 4'!A:C,3,FALSE)</f>
        <v>Obesity</v>
      </c>
      <c r="K2081" t="str">
        <f>VLOOKUP(A2081,'DATA TRANSFORMATION 5'!A:C,3,FALSE)</f>
        <v>Normal</v>
      </c>
      <c r="L2081" t="str">
        <f>VLOOKUP(A2081,'DATA TRANSFORMATION 6'!A:E,5,FALSE)</f>
        <v>22-Jul-1984</v>
      </c>
      <c r="M2081" s="20">
        <f>VLOOKUP(A2081,'DATA TRANSFORMATION 8'!A:B,2,FALSE)</f>
        <v>33527.1</v>
      </c>
      <c r="N2081" t="str">
        <f>VLOOKUP(A2081,'DATA CLEANING 3'!A:D,3,FALSE)</f>
        <v>tier - 2</v>
      </c>
      <c r="O2081" t="str">
        <f>VLOOKUP(A2081,'DATA CLEANING 3'!A:D,4,FALSE)</f>
        <v>tier - 3</v>
      </c>
      <c r="P2081" t="str">
        <f>VLOOKUP(A2081,'DATA CLEANING 4'!A:B,2,FALSE)</f>
        <v>R1011</v>
      </c>
      <c r="Q2081">
        <f>VLOOKUP(A2081,'DATA TANSFORMATION 7'!A:F,6,FALSE)</f>
        <v>38</v>
      </c>
    </row>
    <row r="2082" spans="1:17" ht="16" x14ac:dyDescent="0.4">
      <c r="A2082" s="11" t="s">
        <v>554</v>
      </c>
      <c r="B2082" t="str">
        <f>VLOOKUP(A2082,'DATA TRANSFORMATION 1'!A:E,4,FALSE)</f>
        <v>Hazlehurst</v>
      </c>
      <c r="C2082">
        <f>VLOOKUP(A2082,'MEDICAL EXAMINATIONS'!A:H,2,FALSE)</f>
        <v>33.99</v>
      </c>
      <c r="D2082">
        <f>VLOOKUP(A2082,'MEDICAL EXAMINATIONS'!A:H,3,FALSE)</f>
        <v>4.55</v>
      </c>
      <c r="E2082" t="str">
        <f>VLOOKUP(A2082,'DATA TRANSFORMATION 3'!A:C,2,FALSE)</f>
        <v>No</v>
      </c>
      <c r="F2082" t="str">
        <f>VLOOKUP(A2082,'MEDICAL EXAMINATIONS'!A:H,5,FALSE)</f>
        <v>No</v>
      </c>
      <c r="G2082" t="str">
        <f>VLOOKUP(A2082,'MEDICAL EXAMINATIONS'!A:H,6,FALSE)</f>
        <v>No</v>
      </c>
      <c r="H2082">
        <f>VLOOKUP(A2082,'DATA TRANSFORMATION 2'!A:B,2,FALSE)</f>
        <v>1</v>
      </c>
      <c r="I2082" t="str">
        <f>VLOOKUP(A2082,'DATA TRANSFORMATION 3'!A:C,3,FALSE)</f>
        <v>No</v>
      </c>
      <c r="J2082" t="str">
        <f>VLOOKUP(A2082,'DATA TRANSFORMATION 4'!A:C,3,FALSE)</f>
        <v>Obesity</v>
      </c>
      <c r="K2082" t="str">
        <f>VLOOKUP(A2082,'DATA TRANSFORMATION 5'!A:C,3,FALSE)</f>
        <v>Normal</v>
      </c>
      <c r="L2082" t="str">
        <f>VLOOKUP(A2082,'DATA TRANSFORMATION 6'!A:E,5,FALSE)</f>
        <v>9-Sep-2003</v>
      </c>
      <c r="M2082" s="20">
        <f>VLOOKUP(A2082,'DATA TRANSFORMATION 8'!A:B,2,FALSE)</f>
        <v>33611.71</v>
      </c>
      <c r="N2082" t="str">
        <f>VLOOKUP(A2082,'DATA CLEANING 3'!A:D,3,FALSE)</f>
        <v>tier - 1</v>
      </c>
      <c r="O2082" t="str">
        <f>VLOOKUP(A2082,'DATA CLEANING 3'!A:D,4,FALSE)</f>
        <v>tier - 2</v>
      </c>
      <c r="P2082" t="str">
        <f>VLOOKUP(A2082,'DATA CLEANING 4'!A:B,2,FALSE)</f>
        <v>R1011</v>
      </c>
      <c r="Q2082">
        <f>VLOOKUP(A2082,'DATA TANSFORMATION 7'!A:F,6,FALSE)</f>
        <v>19</v>
      </c>
    </row>
    <row r="2083" spans="1:17" ht="16" x14ac:dyDescent="0.4">
      <c r="A2083" s="11" t="s">
        <v>552</v>
      </c>
      <c r="B2083" t="str">
        <f>VLOOKUP(A2083,'DATA TRANSFORMATION 1'!A:E,4,FALSE)</f>
        <v>Marin</v>
      </c>
      <c r="C2083">
        <f>VLOOKUP(A2083,'MEDICAL EXAMINATIONS'!A:H,2,FALSE)</f>
        <v>27.72</v>
      </c>
      <c r="D2083">
        <f>VLOOKUP(A2083,'MEDICAL EXAMINATIONS'!A:H,3,FALSE)</f>
        <v>6.43</v>
      </c>
      <c r="E2083" t="str">
        <f>VLOOKUP(A2083,'DATA TRANSFORMATION 3'!A:C,2,FALSE)</f>
        <v>No</v>
      </c>
      <c r="F2083" t="str">
        <f>VLOOKUP(A2083,'MEDICAL EXAMINATIONS'!A:H,5,FALSE)</f>
        <v>No</v>
      </c>
      <c r="G2083" t="str">
        <f>VLOOKUP(A2083,'MEDICAL EXAMINATIONS'!A:H,6,FALSE)</f>
        <v>No</v>
      </c>
      <c r="H2083">
        <f>VLOOKUP(A2083,'DATA TRANSFORMATION 2'!A:B,2,FALSE)</f>
        <v>1</v>
      </c>
      <c r="I2083" t="str">
        <f>VLOOKUP(A2083,'DATA TRANSFORMATION 3'!A:C,3,FALSE)</f>
        <v>No</v>
      </c>
      <c r="J2083" t="str">
        <f>VLOOKUP(A2083,'DATA TRANSFORMATION 4'!A:C,3,FALSE)</f>
        <v>Over Weight</v>
      </c>
      <c r="K2083" t="str">
        <f>VLOOKUP(A2083,'DATA TRANSFORMATION 5'!A:C,3,FALSE)</f>
        <v>Prediabetes</v>
      </c>
      <c r="L2083" t="str">
        <f>VLOOKUP(A2083,'DATA TRANSFORMATION 6'!A:E,5,FALSE)</f>
        <v>28-Nov-1993</v>
      </c>
      <c r="M2083" s="20">
        <f>VLOOKUP(A2083,'DATA TRANSFORMATION 8'!A:B,2,FALSE)</f>
        <v>33707.550000000003</v>
      </c>
      <c r="N2083" t="str">
        <f>VLOOKUP(A2083,'DATA CLEANING 3'!A:D,3,FALSE)</f>
        <v>tier - 2</v>
      </c>
      <c r="O2083" t="str">
        <f>VLOOKUP(A2083,'DATA CLEANING 3'!A:D,4,FALSE)</f>
        <v>tier - 2</v>
      </c>
      <c r="P2083" t="str">
        <f>VLOOKUP(A2083,'DATA CLEANING 4'!A:B,2,FALSE)</f>
        <v>R1011</v>
      </c>
      <c r="Q2083">
        <f>VLOOKUP(A2083,'DATA TANSFORMATION 7'!A:F,6,FALSE)</f>
        <v>29</v>
      </c>
    </row>
    <row r="2084" spans="1:17" ht="16" x14ac:dyDescent="0.4">
      <c r="A2084" s="11" t="s">
        <v>550</v>
      </c>
      <c r="B2084" t="str">
        <f>VLOOKUP(A2084,'DATA TRANSFORMATION 1'!A:E,4,FALSE)</f>
        <v>Dear</v>
      </c>
      <c r="C2084">
        <f>VLOOKUP(A2084,'MEDICAL EXAMINATIONS'!A:H,2,FALSE)</f>
        <v>30.59</v>
      </c>
      <c r="D2084">
        <f>VLOOKUP(A2084,'MEDICAL EXAMINATIONS'!A:H,3,FALSE)</f>
        <v>11.62</v>
      </c>
      <c r="E2084" t="str">
        <f>VLOOKUP(A2084,'DATA TRANSFORMATION 3'!A:C,2,FALSE)</f>
        <v>No</v>
      </c>
      <c r="F2084" t="str">
        <f>VLOOKUP(A2084,'MEDICAL EXAMINATIONS'!A:H,5,FALSE)</f>
        <v>No</v>
      </c>
      <c r="G2084" t="str">
        <f>VLOOKUP(A2084,'MEDICAL EXAMINATIONS'!A:H,6,FALSE)</f>
        <v>No</v>
      </c>
      <c r="H2084">
        <f>VLOOKUP(A2084,'DATA TRANSFORMATION 2'!A:B,2,FALSE)</f>
        <v>0</v>
      </c>
      <c r="I2084" t="str">
        <f>VLOOKUP(A2084,'DATA TRANSFORMATION 3'!A:C,3,FALSE)</f>
        <v>No</v>
      </c>
      <c r="J2084" t="str">
        <f>VLOOKUP(A2084,'DATA TRANSFORMATION 4'!A:C,3,FALSE)</f>
        <v>Obesity</v>
      </c>
      <c r="K2084" t="str">
        <f>VLOOKUP(A2084,'DATA TRANSFORMATION 5'!A:C,3,FALSE)</f>
        <v>Diabetes</v>
      </c>
      <c r="L2084" t="str">
        <f>VLOOKUP(A2084,'DATA TRANSFORMATION 6'!A:E,5,FALSE)</f>
        <v>1-Nov-2004</v>
      </c>
      <c r="M2084" s="20">
        <f>VLOOKUP(A2084,'DATA TRANSFORMATION 8'!A:B,2,FALSE)</f>
        <v>33732.69</v>
      </c>
      <c r="N2084" t="str">
        <f>VLOOKUP(A2084,'DATA CLEANING 3'!A:D,3,FALSE)</f>
        <v>tier - 1</v>
      </c>
      <c r="O2084" t="str">
        <f>VLOOKUP(A2084,'DATA CLEANING 3'!A:D,4,FALSE)</f>
        <v>tier - 1</v>
      </c>
      <c r="P2084" t="str">
        <f>VLOOKUP(A2084,'DATA CLEANING 4'!A:B,2,FALSE)</f>
        <v>R1017</v>
      </c>
      <c r="Q2084">
        <f>VLOOKUP(A2084,'DATA TANSFORMATION 7'!A:F,6,FALSE)</f>
        <v>18</v>
      </c>
    </row>
    <row r="2085" spans="1:17" ht="16" x14ac:dyDescent="0.4">
      <c r="A2085" s="11" t="s">
        <v>548</v>
      </c>
      <c r="B2085" t="str">
        <f>VLOOKUP(A2085,'DATA TRANSFORMATION 1'!A:E,4,FALSE)</f>
        <v>Lederer</v>
      </c>
      <c r="C2085">
        <f>VLOOKUP(A2085,'MEDICAL EXAMINATIONS'!A:H,2,FALSE)</f>
        <v>22.6</v>
      </c>
      <c r="D2085">
        <f>VLOOKUP(A2085,'MEDICAL EXAMINATIONS'!A:H,3,FALSE)</f>
        <v>6.04</v>
      </c>
      <c r="E2085" t="str">
        <f>VLOOKUP(A2085,'DATA TRANSFORMATION 3'!A:C,2,FALSE)</f>
        <v>No</v>
      </c>
      <c r="F2085" t="str">
        <f>VLOOKUP(A2085,'MEDICAL EXAMINATIONS'!A:H,5,FALSE)</f>
        <v>No</v>
      </c>
      <c r="G2085" t="str">
        <f>VLOOKUP(A2085,'MEDICAL EXAMINATIONS'!A:H,6,FALSE)</f>
        <v>No</v>
      </c>
      <c r="H2085">
        <f>VLOOKUP(A2085,'DATA TRANSFORMATION 2'!A:B,2,FALSE)</f>
        <v>1</v>
      </c>
      <c r="I2085" t="str">
        <f>VLOOKUP(A2085,'DATA TRANSFORMATION 3'!A:C,3,FALSE)</f>
        <v>No</v>
      </c>
      <c r="J2085" t="str">
        <f>VLOOKUP(A2085,'DATA TRANSFORMATION 4'!A:C,3,FALSE)</f>
        <v>Normal Weight</v>
      </c>
      <c r="K2085" t="str">
        <f>VLOOKUP(A2085,'DATA TRANSFORMATION 5'!A:C,3,FALSE)</f>
        <v>Prediabetes</v>
      </c>
      <c r="L2085" t="str">
        <f>VLOOKUP(A2085,'DATA TRANSFORMATION 6'!A:E,5,FALSE)</f>
        <v>12-Sep-2003</v>
      </c>
      <c r="M2085" s="20">
        <f>VLOOKUP(A2085,'DATA TRANSFORMATION 8'!A:B,2,FALSE)</f>
        <v>33750.29</v>
      </c>
      <c r="N2085" t="str">
        <f>VLOOKUP(A2085,'DATA CLEANING 3'!A:D,3,FALSE)</f>
        <v>tier - 1</v>
      </c>
      <c r="O2085" t="str">
        <f>VLOOKUP(A2085,'DATA CLEANING 3'!A:D,4,FALSE)</f>
        <v>tier - 3</v>
      </c>
      <c r="P2085" t="str">
        <f>VLOOKUP(A2085,'DATA CLEANING 4'!A:B,2,FALSE)</f>
        <v>R1012</v>
      </c>
      <c r="Q2085">
        <f>VLOOKUP(A2085,'DATA TANSFORMATION 7'!A:F,6,FALSE)</f>
        <v>19</v>
      </c>
    </row>
    <row r="2086" spans="1:17" ht="16" x14ac:dyDescent="0.4">
      <c r="A2086" s="11" t="s">
        <v>546</v>
      </c>
      <c r="B2086" t="str">
        <f>VLOOKUP(A2086,'DATA TRANSFORMATION 1'!A:E,4,FALSE)</f>
        <v>Robson</v>
      </c>
      <c r="C2086">
        <f>VLOOKUP(A2086,'MEDICAL EXAMINATIONS'!A:H,2,FALSE)</f>
        <v>28.785</v>
      </c>
      <c r="D2086">
        <f>VLOOKUP(A2086,'MEDICAL EXAMINATIONS'!A:H,3,FALSE)</f>
        <v>8.82</v>
      </c>
      <c r="E2086" t="str">
        <f>VLOOKUP(A2086,'DATA TRANSFORMATION 3'!A:C,2,FALSE)</f>
        <v>No</v>
      </c>
      <c r="F2086" t="str">
        <f>VLOOKUP(A2086,'MEDICAL EXAMINATIONS'!A:H,5,FALSE)</f>
        <v>No</v>
      </c>
      <c r="G2086" t="str">
        <f>VLOOKUP(A2086,'MEDICAL EXAMINATIONS'!A:H,6,FALSE)</f>
        <v>No</v>
      </c>
      <c r="H2086">
        <f>VLOOKUP(A2086,'DATA TRANSFORMATION 2'!A:B,2,FALSE)</f>
        <v>0</v>
      </c>
      <c r="I2086" t="str">
        <f>VLOOKUP(A2086,'DATA TRANSFORMATION 3'!A:C,3,FALSE)</f>
        <v>No</v>
      </c>
      <c r="J2086" t="str">
        <f>VLOOKUP(A2086,'DATA TRANSFORMATION 4'!A:C,3,FALSE)</f>
        <v>Over Weight</v>
      </c>
      <c r="K2086" t="str">
        <f>VLOOKUP(A2086,'DATA TRANSFORMATION 5'!A:C,3,FALSE)</f>
        <v>Diabetes</v>
      </c>
      <c r="L2086" t="str">
        <f>VLOOKUP(A2086,'DATA TRANSFORMATION 6'!A:E,5,FALSE)</f>
        <v>11-Dec-1962</v>
      </c>
      <c r="M2086" s="20">
        <f>VLOOKUP(A2086,'DATA TRANSFORMATION 8'!A:B,2,FALSE)</f>
        <v>33753.32</v>
      </c>
      <c r="N2086" t="str">
        <f>VLOOKUP(A2086,'DATA CLEANING 3'!A:D,3,FALSE)</f>
        <v>tier - 1</v>
      </c>
      <c r="O2086" t="str">
        <f>VLOOKUP(A2086,'DATA CLEANING 3'!A:D,4,FALSE)</f>
        <v>tier - 3</v>
      </c>
      <c r="P2086" t="str">
        <f>VLOOKUP(A2086,'DATA CLEANING 4'!A:B,2,FALSE)</f>
        <v>R1011</v>
      </c>
      <c r="Q2086">
        <f>VLOOKUP(A2086,'DATA TANSFORMATION 7'!A:F,6,FALSE)</f>
        <v>60</v>
      </c>
    </row>
    <row r="2087" spans="1:17" ht="16" x14ac:dyDescent="0.4">
      <c r="A2087" s="11" t="s">
        <v>544</v>
      </c>
      <c r="B2087" t="str">
        <f>VLOOKUP(A2087,'DATA TRANSFORMATION 1'!A:E,4,FALSE)</f>
        <v>Galvan</v>
      </c>
      <c r="C2087">
        <f>VLOOKUP(A2087,'MEDICAL EXAMINATIONS'!A:H,2,FALSE)</f>
        <v>50.38</v>
      </c>
      <c r="D2087">
        <f>VLOOKUP(A2087,'MEDICAL EXAMINATIONS'!A:H,3,FALSE)</f>
        <v>5.8</v>
      </c>
      <c r="E2087" t="str">
        <f>VLOOKUP(A2087,'DATA TRANSFORMATION 3'!A:C,2,FALSE)</f>
        <v>No</v>
      </c>
      <c r="F2087" t="str">
        <f>VLOOKUP(A2087,'MEDICAL EXAMINATIONS'!A:H,5,FALSE)</f>
        <v>No</v>
      </c>
      <c r="G2087" t="str">
        <f>VLOOKUP(A2087,'MEDICAL EXAMINATIONS'!A:H,6,FALSE)</f>
        <v>No</v>
      </c>
      <c r="H2087">
        <f>VLOOKUP(A2087,'DATA TRANSFORMATION 2'!A:B,2,FALSE)</f>
        <v>0</v>
      </c>
      <c r="I2087" t="str">
        <f>VLOOKUP(A2087,'DATA TRANSFORMATION 3'!A:C,3,FALSE)</f>
        <v>No</v>
      </c>
      <c r="J2087" t="str">
        <f>VLOOKUP(A2087,'DATA TRANSFORMATION 4'!A:C,3,FALSE)</f>
        <v>Obesity</v>
      </c>
      <c r="K2087" t="str">
        <f>VLOOKUP(A2087,'DATA TRANSFORMATION 5'!A:C,3,FALSE)</f>
        <v>Prediabetes</v>
      </c>
      <c r="L2087" t="str">
        <f>VLOOKUP(A2087,'DATA TRANSFORMATION 6'!A:E,5,FALSE)</f>
        <v>26-Oct-2000</v>
      </c>
      <c r="M2087" s="20">
        <f>VLOOKUP(A2087,'DATA TRANSFORMATION 8'!A:B,2,FALSE)</f>
        <v>33829.39</v>
      </c>
      <c r="N2087" t="str">
        <f>VLOOKUP(A2087,'DATA CLEANING 3'!A:D,3,FALSE)</f>
        <v>tier - 2</v>
      </c>
      <c r="O2087" t="str">
        <f>VLOOKUP(A2087,'DATA CLEANING 3'!A:D,4,FALSE)</f>
        <v>tier - 3</v>
      </c>
      <c r="P2087" t="str">
        <f>VLOOKUP(A2087,'DATA CLEANING 4'!A:B,2,FALSE)</f>
        <v>R1011</v>
      </c>
      <c r="Q2087">
        <f>VLOOKUP(A2087,'DATA TANSFORMATION 7'!A:F,6,FALSE)</f>
        <v>22</v>
      </c>
    </row>
    <row r="2088" spans="1:17" ht="16" x14ac:dyDescent="0.4">
      <c r="A2088" s="11" t="s">
        <v>542</v>
      </c>
      <c r="B2088" t="str">
        <f>VLOOKUP(A2088,'DATA TRANSFORMATION 1'!A:E,4,FALSE)</f>
        <v>Walsh</v>
      </c>
      <c r="C2088">
        <f>VLOOKUP(A2088,'MEDICAL EXAMINATIONS'!A:H,2,FALSE)</f>
        <v>35.200000000000003</v>
      </c>
      <c r="D2088">
        <f>VLOOKUP(A2088,'MEDICAL EXAMINATIONS'!A:H,3,FALSE)</f>
        <v>4.28</v>
      </c>
      <c r="E2088" t="str">
        <f>VLOOKUP(A2088,'DATA TRANSFORMATION 3'!A:C,2,FALSE)</f>
        <v>No</v>
      </c>
      <c r="F2088" t="str">
        <f>VLOOKUP(A2088,'MEDICAL EXAMINATIONS'!A:H,5,FALSE)</f>
        <v>No</v>
      </c>
      <c r="G2088" t="str">
        <f>VLOOKUP(A2088,'MEDICAL EXAMINATIONS'!A:H,6,FALSE)</f>
        <v>No</v>
      </c>
      <c r="H2088">
        <f>VLOOKUP(A2088,'DATA TRANSFORMATION 2'!A:B,2,FALSE)</f>
        <v>0</v>
      </c>
      <c r="I2088" t="str">
        <f>VLOOKUP(A2088,'DATA TRANSFORMATION 3'!A:C,3,FALSE)</f>
        <v>No</v>
      </c>
      <c r="J2088" t="str">
        <f>VLOOKUP(A2088,'DATA TRANSFORMATION 4'!A:C,3,FALSE)</f>
        <v>Obesity</v>
      </c>
      <c r="K2088" t="str">
        <f>VLOOKUP(A2088,'DATA TRANSFORMATION 5'!A:C,3,FALSE)</f>
        <v>Normal</v>
      </c>
      <c r="L2088" t="str">
        <f>VLOOKUP(A2088,'DATA TRANSFORMATION 6'!A:E,5,FALSE)</f>
        <v>9-Aug-1997</v>
      </c>
      <c r="M2088" s="20">
        <f>VLOOKUP(A2088,'DATA TRANSFORMATION 8'!A:B,2,FALSE)</f>
        <v>33900.65</v>
      </c>
      <c r="N2088" t="str">
        <f>VLOOKUP(A2088,'DATA CLEANING 3'!A:D,3,FALSE)</f>
        <v>tier - 2</v>
      </c>
      <c r="O2088" t="str">
        <f>VLOOKUP(A2088,'DATA CLEANING 3'!A:D,4,FALSE)</f>
        <v>tier - 3</v>
      </c>
      <c r="P2088" t="str">
        <f>VLOOKUP(A2088,'DATA CLEANING 4'!A:B,2,FALSE)</f>
        <v>R1011</v>
      </c>
      <c r="Q2088">
        <f>VLOOKUP(A2088,'DATA TANSFORMATION 7'!A:F,6,FALSE)</f>
        <v>25</v>
      </c>
    </row>
    <row r="2089" spans="1:17" ht="16" x14ac:dyDescent="0.4">
      <c r="A2089" s="11" t="s">
        <v>540</v>
      </c>
      <c r="B2089" t="str">
        <f>VLOOKUP(A2089,'DATA TRANSFORMATION 1'!A:E,4,FALSE)</f>
        <v>Teeuwen</v>
      </c>
      <c r="C2089">
        <f>VLOOKUP(A2089,'MEDICAL EXAMINATIONS'!A:H,2,FALSE)</f>
        <v>35.72</v>
      </c>
      <c r="D2089">
        <f>VLOOKUP(A2089,'MEDICAL EXAMINATIONS'!A:H,3,FALSE)</f>
        <v>5.5</v>
      </c>
      <c r="E2089" t="str">
        <f>VLOOKUP(A2089,'DATA TRANSFORMATION 3'!A:C,2,FALSE)</f>
        <v>Yes</v>
      </c>
      <c r="F2089" t="str">
        <f>VLOOKUP(A2089,'MEDICAL EXAMINATIONS'!A:H,5,FALSE)</f>
        <v>No</v>
      </c>
      <c r="G2089" t="str">
        <f>VLOOKUP(A2089,'MEDICAL EXAMINATIONS'!A:H,6,FALSE)</f>
        <v>No</v>
      </c>
      <c r="H2089">
        <f>VLOOKUP(A2089,'DATA TRANSFORMATION 2'!A:B,2,FALSE)</f>
        <v>0</v>
      </c>
      <c r="I2089" t="str">
        <f>VLOOKUP(A2089,'DATA TRANSFORMATION 3'!A:C,3,FALSE)</f>
        <v>No</v>
      </c>
      <c r="J2089" t="str">
        <f>VLOOKUP(A2089,'DATA TRANSFORMATION 4'!A:C,3,FALSE)</f>
        <v>Obesity</v>
      </c>
      <c r="K2089" t="str">
        <f>VLOOKUP(A2089,'DATA TRANSFORMATION 5'!A:C,3,FALSE)</f>
        <v>Normal</v>
      </c>
      <c r="L2089" t="str">
        <f>VLOOKUP(A2089,'DATA TRANSFORMATION 6'!A:E,5,FALSE)</f>
        <v>27-Dec-2000</v>
      </c>
      <c r="M2089" s="20">
        <f>VLOOKUP(A2089,'DATA TRANSFORMATION 8'!A:B,2,FALSE)</f>
        <v>33907.550000000003</v>
      </c>
      <c r="N2089" t="str">
        <f>VLOOKUP(A2089,'DATA CLEANING 3'!A:D,3,FALSE)</f>
        <v>tier - 2</v>
      </c>
      <c r="O2089" t="str">
        <f>VLOOKUP(A2089,'DATA CLEANING 3'!A:D,4,FALSE)</f>
        <v>tier - 2</v>
      </c>
      <c r="P2089" t="str">
        <f>VLOOKUP(A2089,'DATA CLEANING 4'!A:B,2,FALSE)</f>
        <v>R1012</v>
      </c>
      <c r="Q2089">
        <f>VLOOKUP(A2089,'DATA TANSFORMATION 7'!A:F,6,FALSE)</f>
        <v>22</v>
      </c>
    </row>
    <row r="2090" spans="1:17" ht="16" x14ac:dyDescent="0.4">
      <c r="A2090" s="11" t="s">
        <v>538</v>
      </c>
      <c r="B2090" t="str">
        <f>VLOOKUP(A2090,'DATA TRANSFORMATION 1'!A:E,4,FALSE)</f>
        <v>List</v>
      </c>
      <c r="C2090">
        <f>VLOOKUP(A2090,'MEDICAL EXAMINATIONS'!A:H,2,FALSE)</f>
        <v>24.51</v>
      </c>
      <c r="D2090">
        <f>VLOOKUP(A2090,'MEDICAL EXAMINATIONS'!A:H,3,FALSE)</f>
        <v>4.6900000000000004</v>
      </c>
      <c r="E2090" t="str">
        <f>VLOOKUP(A2090,'DATA TRANSFORMATION 3'!A:C,2,FALSE)</f>
        <v>No</v>
      </c>
      <c r="F2090" t="str">
        <f>VLOOKUP(A2090,'MEDICAL EXAMINATIONS'!A:H,5,FALSE)</f>
        <v>No</v>
      </c>
      <c r="G2090" t="str">
        <f>VLOOKUP(A2090,'MEDICAL EXAMINATIONS'!A:H,6,FALSE)</f>
        <v>No</v>
      </c>
      <c r="H2090">
        <f>VLOOKUP(A2090,'DATA TRANSFORMATION 2'!A:B,2,FALSE)</f>
        <v>0</v>
      </c>
      <c r="I2090" t="str">
        <f>VLOOKUP(A2090,'DATA TRANSFORMATION 3'!A:C,3,FALSE)</f>
        <v>No</v>
      </c>
      <c r="J2090" t="str">
        <f>VLOOKUP(A2090,'DATA TRANSFORMATION 4'!A:C,3,FALSE)</f>
        <v>Normal Weight</v>
      </c>
      <c r="K2090" t="str">
        <f>VLOOKUP(A2090,'DATA TRANSFORMATION 5'!A:C,3,FALSE)</f>
        <v>Normal</v>
      </c>
      <c r="L2090" t="str">
        <f>VLOOKUP(A2090,'DATA TRANSFORMATION 6'!A:E,5,FALSE)</f>
        <v>25-Sep-1994</v>
      </c>
      <c r="M2090" s="20">
        <f>VLOOKUP(A2090,'DATA TRANSFORMATION 8'!A:B,2,FALSE)</f>
        <v>33975.47</v>
      </c>
      <c r="N2090" t="str">
        <f>VLOOKUP(A2090,'DATA CLEANING 3'!A:D,3,FALSE)</f>
        <v>tier - 2</v>
      </c>
      <c r="O2090" t="str">
        <f>VLOOKUP(A2090,'DATA CLEANING 3'!A:D,4,FALSE)</f>
        <v>tier - 2</v>
      </c>
      <c r="P2090" t="str">
        <f>VLOOKUP(A2090,'DATA CLEANING 4'!A:B,2,FALSE)</f>
        <v>R1011</v>
      </c>
      <c r="Q2090">
        <f>VLOOKUP(A2090,'DATA TANSFORMATION 7'!A:F,6,FALSE)</f>
        <v>28</v>
      </c>
    </row>
    <row r="2091" spans="1:17" ht="16" x14ac:dyDescent="0.4">
      <c r="A2091" s="11" t="s">
        <v>535</v>
      </c>
      <c r="B2091" t="str">
        <f>VLOOKUP(A2091,'DATA TRANSFORMATION 1'!A:E,4,FALSE)</f>
        <v>Shafar</v>
      </c>
      <c r="C2091">
        <f>VLOOKUP(A2091,'MEDICAL EXAMINATIONS'!A:H,2,FALSE)</f>
        <v>23.844999999999999</v>
      </c>
      <c r="D2091">
        <f>VLOOKUP(A2091,'MEDICAL EXAMINATIONS'!A:H,3,FALSE)</f>
        <v>4.43</v>
      </c>
      <c r="E2091" t="str">
        <f>VLOOKUP(A2091,'DATA TRANSFORMATION 3'!A:C,2,FALSE)</f>
        <v>No</v>
      </c>
      <c r="F2091" t="str">
        <f>VLOOKUP(A2091,'MEDICAL EXAMINATIONS'!A:H,5,FALSE)</f>
        <v>No</v>
      </c>
      <c r="G2091" t="str">
        <f>VLOOKUP(A2091,'MEDICAL EXAMINATIONS'!A:H,6,FALSE)</f>
        <v>No</v>
      </c>
      <c r="H2091">
        <f>VLOOKUP(A2091,'DATA TRANSFORMATION 2'!A:B,2,FALSE)</f>
        <v>0</v>
      </c>
      <c r="I2091" t="str">
        <f>VLOOKUP(A2091,'DATA TRANSFORMATION 3'!A:C,3,FALSE)</f>
        <v>No</v>
      </c>
      <c r="J2091" t="str">
        <f>VLOOKUP(A2091,'DATA TRANSFORMATION 4'!A:C,3,FALSE)</f>
        <v>Normal Weight</v>
      </c>
      <c r="K2091" t="str">
        <f>VLOOKUP(A2091,'DATA TRANSFORMATION 5'!A:C,3,FALSE)</f>
        <v>Normal</v>
      </c>
      <c r="L2091" t="str">
        <f>VLOOKUP(A2091,'DATA TRANSFORMATION 6'!A:E,5,FALSE)</f>
        <v>26-Jul-1972</v>
      </c>
      <c r="M2091" s="20">
        <f>VLOOKUP(A2091,'DATA TRANSFORMATION 8'!A:B,2,FALSE)</f>
        <v>34053.360000000001</v>
      </c>
      <c r="N2091" t="str">
        <f>VLOOKUP(A2091,'DATA CLEANING 3'!A:D,3,FALSE)</f>
        <v>tier - 2</v>
      </c>
      <c r="O2091" t="str">
        <f>VLOOKUP(A2091,'DATA CLEANING 3'!A:D,4,FALSE)</f>
        <v>tier - 2</v>
      </c>
      <c r="P2091" t="str">
        <f>VLOOKUP(A2091,'DATA CLEANING 4'!A:B,2,FALSE)</f>
        <v>R1011</v>
      </c>
      <c r="Q2091">
        <f>VLOOKUP(A2091,'DATA TANSFORMATION 7'!A:F,6,FALSE)</f>
        <v>50</v>
      </c>
    </row>
    <row r="2092" spans="1:17" ht="16" x14ac:dyDescent="0.4">
      <c r="A2092" s="11" t="s">
        <v>533</v>
      </c>
      <c r="B2092" t="str">
        <f>VLOOKUP(A2092,'DATA TRANSFORMATION 1'!A:E,4,FALSE)</f>
        <v>Copenhaver</v>
      </c>
      <c r="C2092">
        <f>VLOOKUP(A2092,'MEDICAL EXAMINATIONS'!A:H,2,FALSE)</f>
        <v>15.68</v>
      </c>
      <c r="D2092">
        <f>VLOOKUP(A2092,'MEDICAL EXAMINATIONS'!A:H,3,FALSE)</f>
        <v>6.16</v>
      </c>
      <c r="E2092" t="str">
        <f>VLOOKUP(A2092,'DATA TRANSFORMATION 3'!A:C,2,FALSE)</f>
        <v>Yes</v>
      </c>
      <c r="F2092" t="str">
        <f>VLOOKUP(A2092,'MEDICAL EXAMINATIONS'!A:H,5,FALSE)</f>
        <v>No</v>
      </c>
      <c r="G2092" t="str">
        <f>VLOOKUP(A2092,'MEDICAL EXAMINATIONS'!A:H,6,FALSE)</f>
        <v>No</v>
      </c>
      <c r="H2092">
        <f>VLOOKUP(A2092,'DATA TRANSFORMATION 2'!A:B,2,FALSE)</f>
        <v>1</v>
      </c>
      <c r="I2092" t="str">
        <f>VLOOKUP(A2092,'DATA TRANSFORMATION 3'!A:C,3,FALSE)</f>
        <v>No</v>
      </c>
      <c r="J2092" t="str">
        <f>VLOOKUP(A2092,'DATA TRANSFORMATION 4'!A:C,3,FALSE)</f>
        <v>Under Weight</v>
      </c>
      <c r="K2092" t="str">
        <f>VLOOKUP(A2092,'DATA TRANSFORMATION 5'!A:C,3,FALSE)</f>
        <v>Prediabetes</v>
      </c>
      <c r="L2092" t="str">
        <f>VLOOKUP(A2092,'DATA TRANSFORMATION 6'!A:E,5,FALSE)</f>
        <v>26-Dec-2002</v>
      </c>
      <c r="M2092" s="20">
        <f>VLOOKUP(A2092,'DATA TRANSFORMATION 8'!A:B,2,FALSE)</f>
        <v>34084.68</v>
      </c>
      <c r="N2092" t="str">
        <f>VLOOKUP(A2092,'DATA CLEANING 3'!A:D,3,FALSE)</f>
        <v>tier - 2</v>
      </c>
      <c r="O2092" t="str">
        <f>VLOOKUP(A2092,'DATA CLEANING 3'!A:D,4,FALSE)</f>
        <v>tier - 3</v>
      </c>
      <c r="P2092" t="str">
        <f>VLOOKUP(A2092,'DATA CLEANING 4'!A:B,2,FALSE)</f>
        <v>R1011</v>
      </c>
      <c r="Q2092">
        <f>VLOOKUP(A2092,'DATA TANSFORMATION 7'!A:F,6,FALSE)</f>
        <v>20</v>
      </c>
    </row>
    <row r="2093" spans="1:17" ht="16" x14ac:dyDescent="0.4">
      <c r="A2093" s="11" t="s">
        <v>531</v>
      </c>
      <c r="B2093" t="str">
        <f>VLOOKUP(A2093,'DATA TRANSFORMATION 1'!A:E,4,FALSE)</f>
        <v>Stump</v>
      </c>
      <c r="C2093">
        <f>VLOOKUP(A2093,'MEDICAL EXAMINATIONS'!A:H,2,FALSE)</f>
        <v>32.395000000000003</v>
      </c>
      <c r="D2093">
        <f>VLOOKUP(A2093,'MEDICAL EXAMINATIONS'!A:H,3,FALSE)</f>
        <v>6.66</v>
      </c>
      <c r="E2093" t="str">
        <f>VLOOKUP(A2093,'DATA TRANSFORMATION 3'!A:C,2,FALSE)</f>
        <v>No</v>
      </c>
      <c r="F2093" t="str">
        <f>VLOOKUP(A2093,'MEDICAL EXAMINATIONS'!A:H,5,FALSE)</f>
        <v>No</v>
      </c>
      <c r="G2093" t="str">
        <f>VLOOKUP(A2093,'MEDICAL EXAMINATIONS'!A:H,6,FALSE)</f>
        <v>No</v>
      </c>
      <c r="H2093">
        <f>VLOOKUP(A2093,'DATA TRANSFORMATION 2'!A:B,2,FALSE)</f>
        <v>0</v>
      </c>
      <c r="I2093" t="str">
        <f>VLOOKUP(A2093,'DATA TRANSFORMATION 3'!A:C,3,FALSE)</f>
        <v>No</v>
      </c>
      <c r="J2093" t="str">
        <f>VLOOKUP(A2093,'DATA TRANSFORMATION 4'!A:C,3,FALSE)</f>
        <v>Obesity</v>
      </c>
      <c r="K2093" t="str">
        <f>VLOOKUP(A2093,'DATA TRANSFORMATION 5'!A:C,3,FALSE)</f>
        <v>Diabetes</v>
      </c>
      <c r="L2093" t="str">
        <f>VLOOKUP(A2093,'DATA TRANSFORMATION 6'!A:E,5,FALSE)</f>
        <v>6-Nov-1999</v>
      </c>
      <c r="M2093" s="20">
        <f>VLOOKUP(A2093,'DATA TRANSFORMATION 8'!A:B,2,FALSE)</f>
        <v>34166.269999999997</v>
      </c>
      <c r="N2093" t="str">
        <f>VLOOKUP(A2093,'DATA CLEANING 3'!A:D,3,FALSE)</f>
        <v>tier - 2</v>
      </c>
      <c r="O2093" t="str">
        <f>VLOOKUP(A2093,'DATA CLEANING 3'!A:D,4,FALSE)</f>
        <v>tier - 3</v>
      </c>
      <c r="P2093" t="str">
        <f>VLOOKUP(A2093,'DATA CLEANING 4'!A:B,2,FALSE)</f>
        <v>R1011</v>
      </c>
      <c r="Q2093">
        <f>VLOOKUP(A2093,'DATA TANSFORMATION 7'!A:F,6,FALSE)</f>
        <v>23</v>
      </c>
    </row>
    <row r="2094" spans="1:17" ht="16" x14ac:dyDescent="0.4">
      <c r="A2094" s="11" t="s">
        <v>529</v>
      </c>
      <c r="B2094" t="str">
        <f>VLOOKUP(A2094,'DATA TRANSFORMATION 1'!A:E,4,FALSE)</f>
        <v>Wehrman</v>
      </c>
      <c r="C2094">
        <f>VLOOKUP(A2094,'MEDICAL EXAMINATIONS'!A:H,2,FALSE)</f>
        <v>23.655000000000001</v>
      </c>
      <c r="D2094">
        <f>VLOOKUP(A2094,'MEDICAL EXAMINATIONS'!A:H,3,FALSE)</f>
        <v>5.92</v>
      </c>
      <c r="E2094" t="str">
        <f>VLOOKUP(A2094,'DATA TRANSFORMATION 3'!A:C,2,FALSE)</f>
        <v>No</v>
      </c>
      <c r="F2094" t="str">
        <f>VLOOKUP(A2094,'MEDICAL EXAMINATIONS'!A:H,5,FALSE)</f>
        <v>No</v>
      </c>
      <c r="G2094" t="str">
        <f>VLOOKUP(A2094,'MEDICAL EXAMINATIONS'!A:H,6,FALSE)</f>
        <v>No</v>
      </c>
      <c r="H2094">
        <f>VLOOKUP(A2094,'DATA TRANSFORMATION 2'!A:B,2,FALSE)</f>
        <v>1</v>
      </c>
      <c r="I2094" t="str">
        <f>VLOOKUP(A2094,'DATA TRANSFORMATION 3'!A:C,3,FALSE)</f>
        <v>No</v>
      </c>
      <c r="J2094" t="str">
        <f>VLOOKUP(A2094,'DATA TRANSFORMATION 4'!A:C,3,FALSE)</f>
        <v>Normal Weight</v>
      </c>
      <c r="K2094" t="str">
        <f>VLOOKUP(A2094,'DATA TRANSFORMATION 5'!A:C,3,FALSE)</f>
        <v>Prediabetes</v>
      </c>
      <c r="L2094" t="str">
        <f>VLOOKUP(A2094,'DATA TRANSFORMATION 6'!A:E,5,FALSE)</f>
        <v>25-Aug-1971</v>
      </c>
      <c r="M2094" s="20">
        <f>VLOOKUP(A2094,'DATA TRANSFORMATION 8'!A:B,2,FALSE)</f>
        <v>34205.07</v>
      </c>
      <c r="N2094" t="str">
        <f>VLOOKUP(A2094,'DATA CLEANING 3'!A:D,3,FALSE)</f>
        <v>tier - 2</v>
      </c>
      <c r="O2094" t="str">
        <f>VLOOKUP(A2094,'DATA CLEANING 3'!A:D,4,FALSE)</f>
        <v>tier - 2</v>
      </c>
      <c r="P2094" t="str">
        <f>VLOOKUP(A2094,'DATA CLEANING 4'!A:B,2,FALSE)</f>
        <v>R1011</v>
      </c>
      <c r="Q2094">
        <f>VLOOKUP(A2094,'DATA TANSFORMATION 7'!A:F,6,FALSE)</f>
        <v>51</v>
      </c>
    </row>
    <row r="2095" spans="1:17" ht="16" x14ac:dyDescent="0.4">
      <c r="A2095" s="11" t="s">
        <v>527</v>
      </c>
      <c r="B2095" t="str">
        <f>VLOOKUP(A2095,'DATA TRANSFORMATION 1'!A:E,4,FALSE)</f>
        <v>Sischo</v>
      </c>
      <c r="C2095">
        <f>VLOOKUP(A2095,'MEDICAL EXAMINATIONS'!A:H,2,FALSE)</f>
        <v>28.4</v>
      </c>
      <c r="D2095">
        <f>VLOOKUP(A2095,'MEDICAL EXAMINATIONS'!A:H,3,FALSE)</f>
        <v>5.97</v>
      </c>
      <c r="E2095" t="str">
        <f>VLOOKUP(A2095,'DATA TRANSFORMATION 3'!A:C,2,FALSE)</f>
        <v>No</v>
      </c>
      <c r="F2095" t="str">
        <f>VLOOKUP(A2095,'MEDICAL EXAMINATIONS'!A:H,5,FALSE)</f>
        <v>No</v>
      </c>
      <c r="G2095" t="str">
        <f>VLOOKUP(A2095,'MEDICAL EXAMINATIONS'!A:H,6,FALSE)</f>
        <v>Yes</v>
      </c>
      <c r="H2095">
        <f>VLOOKUP(A2095,'DATA TRANSFORMATION 2'!A:B,2,FALSE)</f>
        <v>1</v>
      </c>
      <c r="I2095" t="str">
        <f>VLOOKUP(A2095,'DATA TRANSFORMATION 3'!A:C,3,FALSE)</f>
        <v>No</v>
      </c>
      <c r="J2095" t="str">
        <f>VLOOKUP(A2095,'DATA TRANSFORMATION 4'!A:C,3,FALSE)</f>
        <v>Over Weight</v>
      </c>
      <c r="K2095" t="str">
        <f>VLOOKUP(A2095,'DATA TRANSFORMATION 5'!A:C,3,FALSE)</f>
        <v>Prediabetes</v>
      </c>
      <c r="L2095" t="str">
        <f>VLOOKUP(A2095,'DATA TRANSFORMATION 6'!A:E,5,FALSE)</f>
        <v>21-Jul-1975</v>
      </c>
      <c r="M2095" s="20">
        <f>VLOOKUP(A2095,'DATA TRANSFORMATION 8'!A:B,2,FALSE)</f>
        <v>34210.33</v>
      </c>
      <c r="N2095" t="str">
        <f>VLOOKUP(A2095,'DATA CLEANING 3'!A:D,3,FALSE)</f>
        <v>tier - 2</v>
      </c>
      <c r="O2095" t="str">
        <f>VLOOKUP(A2095,'DATA CLEANING 3'!A:D,4,FALSE)</f>
        <v>tier - 1</v>
      </c>
      <c r="P2095" t="str">
        <f>VLOOKUP(A2095,'DATA CLEANING 4'!A:B,2,FALSE)</f>
        <v>R1012</v>
      </c>
      <c r="Q2095">
        <f>VLOOKUP(A2095,'DATA TANSFORMATION 7'!A:F,6,FALSE)</f>
        <v>47</v>
      </c>
    </row>
    <row r="2096" spans="1:17" ht="16" x14ac:dyDescent="0.4">
      <c r="A2096" s="11" t="s">
        <v>525</v>
      </c>
      <c r="B2096" t="str">
        <f>VLOOKUP(A2096,'DATA TRANSFORMATION 1'!A:E,4,FALSE)</f>
        <v>Fonti</v>
      </c>
      <c r="C2096">
        <f>VLOOKUP(A2096,'MEDICAL EXAMINATIONS'!A:H,2,FALSE)</f>
        <v>35.42</v>
      </c>
      <c r="D2096">
        <f>VLOOKUP(A2096,'MEDICAL EXAMINATIONS'!A:H,3,FALSE)</f>
        <v>4.6399999999999997</v>
      </c>
      <c r="E2096" t="str">
        <f>VLOOKUP(A2096,'DATA TRANSFORMATION 3'!A:C,2,FALSE)</f>
        <v>Yes</v>
      </c>
      <c r="F2096" t="str">
        <f>VLOOKUP(A2096,'MEDICAL EXAMINATIONS'!A:H,5,FALSE)</f>
        <v>No</v>
      </c>
      <c r="G2096" t="str">
        <f>VLOOKUP(A2096,'MEDICAL EXAMINATIONS'!A:H,6,FALSE)</f>
        <v>No</v>
      </c>
      <c r="H2096">
        <f>VLOOKUP(A2096,'DATA TRANSFORMATION 2'!A:B,2,FALSE)</f>
        <v>0</v>
      </c>
      <c r="I2096" t="str">
        <f>VLOOKUP(A2096,'DATA TRANSFORMATION 3'!A:C,3,FALSE)</f>
        <v>No</v>
      </c>
      <c r="J2096" t="str">
        <f>VLOOKUP(A2096,'DATA TRANSFORMATION 4'!A:C,3,FALSE)</f>
        <v>Obesity</v>
      </c>
      <c r="K2096" t="str">
        <f>VLOOKUP(A2096,'DATA TRANSFORMATION 5'!A:C,3,FALSE)</f>
        <v>Normal</v>
      </c>
      <c r="L2096" t="str">
        <f>VLOOKUP(A2096,'DATA TRANSFORMATION 6'!A:E,5,FALSE)</f>
        <v>5-Jul-1962</v>
      </c>
      <c r="M2096" s="20">
        <f>VLOOKUP(A2096,'DATA TRANSFORMATION 8'!A:B,2,FALSE)</f>
        <v>34218.019999999997</v>
      </c>
      <c r="N2096" t="str">
        <f>VLOOKUP(A2096,'DATA CLEANING 3'!A:D,3,FALSE)</f>
        <v>tier - 1</v>
      </c>
      <c r="O2096" t="str">
        <f>VLOOKUP(A2096,'DATA CLEANING 3'!A:D,4,FALSE)</f>
        <v>tier - 1</v>
      </c>
      <c r="P2096" t="str">
        <f>VLOOKUP(A2096,'DATA CLEANING 4'!A:B,2,FALSE)</f>
        <v>R1011</v>
      </c>
      <c r="Q2096">
        <f>VLOOKUP(A2096,'DATA TANSFORMATION 7'!A:F,6,FALSE)</f>
        <v>60</v>
      </c>
    </row>
    <row r="2097" spans="1:17" ht="16" x14ac:dyDescent="0.4">
      <c r="A2097" s="11" t="s">
        <v>523</v>
      </c>
      <c r="B2097" t="str">
        <f>VLOOKUP(A2097,'DATA TRANSFORMATION 1'!A:E,4,FALSE)</f>
        <v>Merlis</v>
      </c>
      <c r="C2097">
        <f>VLOOKUP(A2097,'MEDICAL EXAMINATIONS'!A:H,2,FALSE)</f>
        <v>26.18</v>
      </c>
      <c r="D2097">
        <f>VLOOKUP(A2097,'MEDICAL EXAMINATIONS'!A:H,3,FALSE)</f>
        <v>6.12</v>
      </c>
      <c r="E2097" t="str">
        <f>VLOOKUP(A2097,'DATA TRANSFORMATION 3'!A:C,2,FALSE)</f>
        <v>No</v>
      </c>
      <c r="F2097" t="str">
        <f>VLOOKUP(A2097,'MEDICAL EXAMINATIONS'!A:H,5,FALSE)</f>
        <v>yes</v>
      </c>
      <c r="G2097" t="str">
        <f>VLOOKUP(A2097,'MEDICAL EXAMINATIONS'!A:H,6,FALSE)</f>
        <v>No</v>
      </c>
      <c r="H2097">
        <f>VLOOKUP(A2097,'DATA TRANSFORMATION 2'!A:B,2,FALSE)</f>
        <v>1</v>
      </c>
      <c r="I2097" t="str">
        <f>VLOOKUP(A2097,'DATA TRANSFORMATION 3'!A:C,3,FALSE)</f>
        <v>No</v>
      </c>
      <c r="J2097" t="str">
        <f>VLOOKUP(A2097,'DATA TRANSFORMATION 4'!A:C,3,FALSE)</f>
        <v>Over Weight</v>
      </c>
      <c r="K2097" t="str">
        <f>VLOOKUP(A2097,'DATA TRANSFORMATION 5'!A:C,3,FALSE)</f>
        <v>Prediabetes</v>
      </c>
      <c r="L2097" t="str">
        <f>VLOOKUP(A2097,'DATA TRANSFORMATION 6'!A:E,5,FALSE)</f>
        <v>11-Jun-1998</v>
      </c>
      <c r="M2097" s="20">
        <f>VLOOKUP(A2097,'DATA TRANSFORMATION 8'!A:B,2,FALSE)</f>
        <v>34254.050000000003</v>
      </c>
      <c r="N2097" t="str">
        <f>VLOOKUP(A2097,'DATA CLEANING 3'!A:D,3,FALSE)</f>
        <v>tier - 1</v>
      </c>
      <c r="O2097" t="str">
        <f>VLOOKUP(A2097,'DATA CLEANING 3'!A:D,4,FALSE)</f>
        <v>tier - 3</v>
      </c>
      <c r="P2097" t="str">
        <f>VLOOKUP(A2097,'DATA CLEANING 4'!A:B,2,FALSE)</f>
        <v>R1019</v>
      </c>
      <c r="Q2097">
        <f>VLOOKUP(A2097,'DATA TANSFORMATION 7'!A:F,6,FALSE)</f>
        <v>24</v>
      </c>
    </row>
    <row r="2098" spans="1:17" ht="16" x14ac:dyDescent="0.4">
      <c r="A2098" s="11" t="s">
        <v>521</v>
      </c>
      <c r="B2098" t="str">
        <f>VLOOKUP(A2098,'DATA TRANSFORMATION 1'!A:E,4,FALSE)</f>
        <v>Hasegawa</v>
      </c>
      <c r="C2098">
        <f>VLOOKUP(A2098,'MEDICAL EXAMINATIONS'!A:H,2,FALSE)</f>
        <v>20.8</v>
      </c>
      <c r="D2098">
        <f>VLOOKUP(A2098,'MEDICAL EXAMINATIONS'!A:H,3,FALSE)</f>
        <v>4.87</v>
      </c>
      <c r="E2098" t="str">
        <f>VLOOKUP(A2098,'DATA TRANSFORMATION 3'!A:C,2,FALSE)</f>
        <v>Yes</v>
      </c>
      <c r="F2098" t="str">
        <f>VLOOKUP(A2098,'MEDICAL EXAMINATIONS'!A:H,5,FALSE)</f>
        <v>No</v>
      </c>
      <c r="G2098" t="str">
        <f>VLOOKUP(A2098,'MEDICAL EXAMINATIONS'!A:H,6,FALSE)</f>
        <v>No</v>
      </c>
      <c r="H2098">
        <f>VLOOKUP(A2098,'DATA TRANSFORMATION 2'!A:B,2,FALSE)</f>
        <v>0</v>
      </c>
      <c r="I2098" t="str">
        <f>VLOOKUP(A2098,'DATA TRANSFORMATION 3'!A:C,3,FALSE)</f>
        <v>No</v>
      </c>
      <c r="J2098" t="str">
        <f>VLOOKUP(A2098,'DATA TRANSFORMATION 4'!A:C,3,FALSE)</f>
        <v>Normal Weight</v>
      </c>
      <c r="K2098" t="str">
        <f>VLOOKUP(A2098,'DATA TRANSFORMATION 5'!A:C,3,FALSE)</f>
        <v>Normal</v>
      </c>
      <c r="L2098" t="str">
        <f>VLOOKUP(A2098,'DATA TRANSFORMATION 6'!A:E,5,FALSE)</f>
        <v>30-Oct-1995</v>
      </c>
      <c r="M2098" s="20">
        <f>VLOOKUP(A2098,'DATA TRANSFORMATION 8'!A:B,2,FALSE)</f>
        <v>34289.43</v>
      </c>
      <c r="N2098" t="str">
        <f>VLOOKUP(A2098,'DATA CLEANING 3'!A:D,3,FALSE)</f>
        <v>tier - 1</v>
      </c>
      <c r="O2098" t="str">
        <f>VLOOKUP(A2098,'DATA CLEANING 3'!A:D,4,FALSE)</f>
        <v>tier - 1</v>
      </c>
      <c r="P2098" t="str">
        <f>VLOOKUP(A2098,'DATA CLEANING 4'!A:B,2,FALSE)</f>
        <v>R1011</v>
      </c>
      <c r="Q2098">
        <f>VLOOKUP(A2098,'DATA TANSFORMATION 7'!A:F,6,FALSE)</f>
        <v>27</v>
      </c>
    </row>
    <row r="2099" spans="1:17" ht="16" x14ac:dyDescent="0.4">
      <c r="A2099" s="11" t="s">
        <v>519</v>
      </c>
      <c r="B2099" t="str">
        <f>VLOOKUP(A2099,'DATA TRANSFORMATION 1'!A:E,4,FALSE)</f>
        <v>Haselden</v>
      </c>
      <c r="C2099">
        <f>VLOOKUP(A2099,'MEDICAL EXAMINATIONS'!A:H,2,FALSE)</f>
        <v>15.82</v>
      </c>
      <c r="D2099">
        <f>VLOOKUP(A2099,'MEDICAL EXAMINATIONS'!A:H,3,FALSE)</f>
        <v>4.5999999999999996</v>
      </c>
      <c r="E2099" t="str">
        <f>VLOOKUP(A2099,'DATA TRANSFORMATION 3'!A:C,2,FALSE)</f>
        <v>No</v>
      </c>
      <c r="F2099" t="str">
        <f>VLOOKUP(A2099,'MEDICAL EXAMINATIONS'!A:H,5,FALSE)</f>
        <v>No</v>
      </c>
      <c r="G2099" t="str">
        <f>VLOOKUP(A2099,'MEDICAL EXAMINATIONS'!A:H,6,FALSE)</f>
        <v>No</v>
      </c>
      <c r="H2099">
        <f>VLOOKUP(A2099,'DATA TRANSFORMATION 2'!A:B,2,FALSE)</f>
        <v>0</v>
      </c>
      <c r="I2099" t="str">
        <f>VLOOKUP(A2099,'DATA TRANSFORMATION 3'!A:C,3,FALSE)</f>
        <v>No</v>
      </c>
      <c r="J2099" t="str">
        <f>VLOOKUP(A2099,'DATA TRANSFORMATION 4'!A:C,3,FALSE)</f>
        <v>Under Weight</v>
      </c>
      <c r="K2099" t="str">
        <f>VLOOKUP(A2099,'DATA TRANSFORMATION 5'!A:C,3,FALSE)</f>
        <v>Normal</v>
      </c>
      <c r="L2099" t="str">
        <f>VLOOKUP(A2099,'DATA TRANSFORMATION 6'!A:E,5,FALSE)</f>
        <v>11-Oct-1986</v>
      </c>
      <c r="M2099" s="20">
        <f>VLOOKUP(A2099,'DATA TRANSFORMATION 8'!A:B,2,FALSE)</f>
        <v>34293.120000000003</v>
      </c>
      <c r="N2099" t="str">
        <f>VLOOKUP(A2099,'DATA CLEANING 3'!A:D,3,FALSE)</f>
        <v>tier - 1</v>
      </c>
      <c r="O2099" t="str">
        <f>VLOOKUP(A2099,'DATA CLEANING 3'!A:D,4,FALSE)</f>
        <v>tier - 2</v>
      </c>
      <c r="P2099" t="str">
        <f>VLOOKUP(A2099,'DATA CLEANING 4'!A:B,2,FALSE)</f>
        <v>R1011</v>
      </c>
      <c r="Q2099">
        <f>VLOOKUP(A2099,'DATA TANSFORMATION 7'!A:F,6,FALSE)</f>
        <v>36</v>
      </c>
    </row>
    <row r="2100" spans="1:17" ht="16" x14ac:dyDescent="0.4">
      <c r="A2100" s="11" t="s">
        <v>517</v>
      </c>
      <c r="B2100" t="str">
        <f>VLOOKUP(A2100,'DATA TRANSFORMATION 1'!A:E,4,FALSE)</f>
        <v>Simonson</v>
      </c>
      <c r="C2100">
        <f>VLOOKUP(A2100,'MEDICAL EXAMINATIONS'!A:H,2,FALSE)</f>
        <v>17.670000000000002</v>
      </c>
      <c r="D2100">
        <f>VLOOKUP(A2100,'MEDICAL EXAMINATIONS'!A:H,3,FALSE)</f>
        <v>4.78</v>
      </c>
      <c r="E2100" t="str">
        <f>VLOOKUP(A2100,'DATA TRANSFORMATION 3'!A:C,2,FALSE)</f>
        <v>No</v>
      </c>
      <c r="F2100" t="str">
        <f>VLOOKUP(A2100,'MEDICAL EXAMINATIONS'!A:H,5,FALSE)</f>
        <v>No</v>
      </c>
      <c r="G2100" t="str">
        <f>VLOOKUP(A2100,'MEDICAL EXAMINATIONS'!A:H,6,FALSE)</f>
        <v>No</v>
      </c>
      <c r="H2100">
        <f>VLOOKUP(A2100,'DATA TRANSFORMATION 2'!A:B,2,FALSE)</f>
        <v>0</v>
      </c>
      <c r="I2100" t="str">
        <f>VLOOKUP(A2100,'DATA TRANSFORMATION 3'!A:C,3,FALSE)</f>
        <v>No</v>
      </c>
      <c r="J2100" t="str">
        <f>VLOOKUP(A2100,'DATA TRANSFORMATION 4'!A:C,3,FALSE)</f>
        <v>Under Weight</v>
      </c>
      <c r="K2100" t="str">
        <f>VLOOKUP(A2100,'DATA TRANSFORMATION 5'!A:C,3,FALSE)</f>
        <v>Normal</v>
      </c>
      <c r="L2100" t="str">
        <f>VLOOKUP(A2100,'DATA TRANSFORMATION 6'!A:E,5,FALSE)</f>
        <v>1-Nov-2004</v>
      </c>
      <c r="M2100" s="20">
        <f>VLOOKUP(A2100,'DATA TRANSFORMATION 8'!A:B,2,FALSE)</f>
        <v>34303.17</v>
      </c>
      <c r="N2100" t="str">
        <f>VLOOKUP(A2100,'DATA CLEANING 3'!A:D,3,FALSE)</f>
        <v>tier - 1</v>
      </c>
      <c r="O2100" t="str">
        <f>VLOOKUP(A2100,'DATA CLEANING 3'!A:D,4,FALSE)</f>
        <v>tier - 3</v>
      </c>
      <c r="P2100" t="str">
        <f>VLOOKUP(A2100,'DATA CLEANING 4'!A:B,2,FALSE)</f>
        <v>R1013</v>
      </c>
      <c r="Q2100">
        <f>VLOOKUP(A2100,'DATA TANSFORMATION 7'!A:F,6,FALSE)</f>
        <v>18</v>
      </c>
    </row>
    <row r="2101" spans="1:17" ht="16" x14ac:dyDescent="0.4">
      <c r="A2101" s="11" t="s">
        <v>515</v>
      </c>
      <c r="B2101" t="str">
        <f>VLOOKUP(A2101,'DATA TRANSFORMATION 1'!A:E,4,FALSE)</f>
        <v>Montag</v>
      </c>
      <c r="C2101">
        <f>VLOOKUP(A2101,'MEDICAL EXAMINATIONS'!A:H,2,FALSE)</f>
        <v>31.92</v>
      </c>
      <c r="D2101">
        <f>VLOOKUP(A2101,'MEDICAL EXAMINATIONS'!A:H,3,FALSE)</f>
        <v>11.05</v>
      </c>
      <c r="E2101" t="str">
        <f>VLOOKUP(A2101,'DATA TRANSFORMATION 3'!A:C,2,FALSE)</f>
        <v>No</v>
      </c>
      <c r="F2101" t="str">
        <f>VLOOKUP(A2101,'MEDICAL EXAMINATIONS'!A:H,5,FALSE)</f>
        <v>No</v>
      </c>
      <c r="G2101" t="str">
        <f>VLOOKUP(A2101,'MEDICAL EXAMINATIONS'!A:H,6,FALSE)</f>
        <v>No</v>
      </c>
      <c r="H2101">
        <f>VLOOKUP(A2101,'DATA TRANSFORMATION 2'!A:B,2,FALSE)</f>
        <v>0</v>
      </c>
      <c r="I2101" t="str">
        <f>VLOOKUP(A2101,'DATA TRANSFORMATION 3'!A:C,3,FALSE)</f>
        <v>No</v>
      </c>
      <c r="J2101" t="str">
        <f>VLOOKUP(A2101,'DATA TRANSFORMATION 4'!A:C,3,FALSE)</f>
        <v>Obesity</v>
      </c>
      <c r="K2101" t="str">
        <f>VLOOKUP(A2101,'DATA TRANSFORMATION 5'!A:C,3,FALSE)</f>
        <v>Diabetes</v>
      </c>
      <c r="L2101" t="str">
        <f>VLOOKUP(A2101,'DATA TRANSFORMATION 6'!A:E,5,FALSE)</f>
        <v>2-Oct-1983</v>
      </c>
      <c r="M2101" s="20">
        <f>VLOOKUP(A2101,'DATA TRANSFORMATION 8'!A:B,2,FALSE)</f>
        <v>34307.22</v>
      </c>
      <c r="N2101" t="str">
        <f>VLOOKUP(A2101,'DATA CLEANING 3'!A:D,3,FALSE)</f>
        <v>tier - 2</v>
      </c>
      <c r="O2101" t="str">
        <f>VLOOKUP(A2101,'DATA CLEANING 3'!A:D,4,FALSE)</f>
        <v>tier - 2</v>
      </c>
      <c r="P2101" t="str">
        <f>VLOOKUP(A2101,'DATA CLEANING 4'!A:B,2,FALSE)</f>
        <v>R1012</v>
      </c>
      <c r="Q2101">
        <f>VLOOKUP(A2101,'DATA TANSFORMATION 7'!A:F,6,FALSE)</f>
        <v>39</v>
      </c>
    </row>
    <row r="2102" spans="1:17" ht="16" x14ac:dyDescent="0.4">
      <c r="A2102" s="11" t="s">
        <v>513</v>
      </c>
      <c r="B2102" t="str">
        <f>VLOOKUP(A2102,'DATA TRANSFORMATION 1'!A:E,4,FALSE)</f>
        <v>Deroian</v>
      </c>
      <c r="C2102">
        <f>VLOOKUP(A2102,'MEDICAL EXAMINATIONS'!A:H,2,FALSE)</f>
        <v>28.975000000000001</v>
      </c>
      <c r="D2102">
        <f>VLOOKUP(A2102,'MEDICAL EXAMINATIONS'!A:H,3,FALSE)</f>
        <v>7.62</v>
      </c>
      <c r="E2102" t="str">
        <f>VLOOKUP(A2102,'DATA TRANSFORMATION 3'!A:C,2,FALSE)</f>
        <v>No</v>
      </c>
      <c r="F2102" t="str">
        <f>VLOOKUP(A2102,'MEDICAL EXAMINATIONS'!A:H,5,FALSE)</f>
        <v>No</v>
      </c>
      <c r="G2102" t="str">
        <f>VLOOKUP(A2102,'MEDICAL EXAMINATIONS'!A:H,6,FALSE)</f>
        <v>No</v>
      </c>
      <c r="H2102">
        <f>VLOOKUP(A2102,'DATA TRANSFORMATION 2'!A:B,2,FALSE)</f>
        <v>0</v>
      </c>
      <c r="I2102" t="str">
        <f>VLOOKUP(A2102,'DATA TRANSFORMATION 3'!A:C,3,FALSE)</f>
        <v>No</v>
      </c>
      <c r="J2102" t="str">
        <f>VLOOKUP(A2102,'DATA TRANSFORMATION 4'!A:C,3,FALSE)</f>
        <v>Over Weight</v>
      </c>
      <c r="K2102" t="str">
        <f>VLOOKUP(A2102,'DATA TRANSFORMATION 5'!A:C,3,FALSE)</f>
        <v>Diabetes</v>
      </c>
      <c r="L2102" t="str">
        <f>VLOOKUP(A2102,'DATA TRANSFORMATION 6'!A:E,5,FALSE)</f>
        <v>1-Oct-1984</v>
      </c>
      <c r="M2102" s="20">
        <f>VLOOKUP(A2102,'DATA TRANSFORMATION 8'!A:B,2,FALSE)</f>
        <v>34402.22</v>
      </c>
      <c r="N2102" t="str">
        <f>VLOOKUP(A2102,'DATA CLEANING 3'!A:D,3,FALSE)</f>
        <v>tier - 2</v>
      </c>
      <c r="O2102" t="str">
        <f>VLOOKUP(A2102,'DATA CLEANING 3'!A:D,4,FALSE)</f>
        <v>tier - 3</v>
      </c>
      <c r="P2102" t="str">
        <f>VLOOKUP(A2102,'DATA CLEANING 4'!A:B,2,FALSE)</f>
        <v>R1011</v>
      </c>
      <c r="Q2102">
        <f>VLOOKUP(A2102,'DATA TANSFORMATION 7'!A:F,6,FALSE)</f>
        <v>38</v>
      </c>
    </row>
    <row r="2103" spans="1:17" ht="16" x14ac:dyDescent="0.4">
      <c r="A2103" s="11" t="s">
        <v>511</v>
      </c>
      <c r="B2103" t="str">
        <f>VLOOKUP(A2103,'DATA TRANSFORMATION 1'!A:E,4,FALSE)</f>
        <v>Goetz</v>
      </c>
      <c r="C2103">
        <f>VLOOKUP(A2103,'MEDICAL EXAMINATIONS'!A:H,2,FALSE)</f>
        <v>31.73</v>
      </c>
      <c r="D2103">
        <f>VLOOKUP(A2103,'MEDICAL EXAMINATIONS'!A:H,3,FALSE)</f>
        <v>4.78</v>
      </c>
      <c r="E2103" t="str">
        <f>VLOOKUP(A2103,'DATA TRANSFORMATION 3'!A:C,2,FALSE)</f>
        <v>Yes</v>
      </c>
      <c r="F2103" t="str">
        <f>VLOOKUP(A2103,'MEDICAL EXAMINATIONS'!A:H,5,FALSE)</f>
        <v>yes</v>
      </c>
      <c r="G2103" t="str">
        <f>VLOOKUP(A2103,'MEDICAL EXAMINATIONS'!A:H,6,FALSE)</f>
        <v>No</v>
      </c>
      <c r="H2103">
        <f>VLOOKUP(A2103,'DATA TRANSFORMATION 2'!A:B,2,FALSE)</f>
        <v>2</v>
      </c>
      <c r="I2103" t="str">
        <f>VLOOKUP(A2103,'DATA TRANSFORMATION 3'!A:C,3,FALSE)</f>
        <v>No</v>
      </c>
      <c r="J2103" t="str">
        <f>VLOOKUP(A2103,'DATA TRANSFORMATION 4'!A:C,3,FALSE)</f>
        <v>Obesity</v>
      </c>
      <c r="K2103" t="str">
        <f>VLOOKUP(A2103,'DATA TRANSFORMATION 5'!A:C,3,FALSE)</f>
        <v>Normal</v>
      </c>
      <c r="L2103" t="str">
        <f>VLOOKUP(A2103,'DATA TRANSFORMATION 6'!A:E,5,FALSE)</f>
        <v>5-Oct-2003</v>
      </c>
      <c r="M2103" s="20">
        <f>VLOOKUP(A2103,'DATA TRANSFORMATION 8'!A:B,2,FALSE)</f>
        <v>34439.86</v>
      </c>
      <c r="N2103" t="str">
        <f>VLOOKUP(A2103,'DATA CLEANING 3'!A:D,3,FALSE)</f>
        <v>tier - 2</v>
      </c>
      <c r="O2103" t="str">
        <f>VLOOKUP(A2103,'DATA CLEANING 3'!A:D,4,FALSE)</f>
        <v>tier - 1</v>
      </c>
      <c r="P2103" t="str">
        <f>VLOOKUP(A2103,'DATA CLEANING 4'!A:B,2,FALSE)</f>
        <v>R1013</v>
      </c>
      <c r="Q2103">
        <f>VLOOKUP(A2103,'DATA TANSFORMATION 7'!A:F,6,FALSE)</f>
        <v>19</v>
      </c>
    </row>
    <row r="2104" spans="1:17" ht="16" x14ac:dyDescent="0.4">
      <c r="A2104" s="11" t="s">
        <v>509</v>
      </c>
      <c r="B2104" t="str">
        <f>VLOOKUP(A2104,'DATA TRANSFORMATION 1'!A:E,4,FALSE)</f>
        <v>Brady</v>
      </c>
      <c r="C2104">
        <f>VLOOKUP(A2104,'MEDICAL EXAMINATIONS'!A:H,2,FALSE)</f>
        <v>28.88</v>
      </c>
      <c r="D2104">
        <f>VLOOKUP(A2104,'MEDICAL EXAMINATIONS'!A:H,3,FALSE)</f>
        <v>6.09</v>
      </c>
      <c r="E2104" t="str">
        <f>VLOOKUP(A2104,'DATA TRANSFORMATION 3'!A:C,2,FALSE)</f>
        <v>Yes</v>
      </c>
      <c r="F2104" t="str">
        <f>VLOOKUP(A2104,'MEDICAL EXAMINATIONS'!A:H,5,FALSE)</f>
        <v>yes</v>
      </c>
      <c r="G2104" t="str">
        <f>VLOOKUP(A2104,'MEDICAL EXAMINATIONS'!A:H,6,FALSE)</f>
        <v>No</v>
      </c>
      <c r="H2104">
        <f>VLOOKUP(A2104,'DATA TRANSFORMATION 2'!A:B,2,FALSE)</f>
        <v>2</v>
      </c>
      <c r="I2104" t="str">
        <f>VLOOKUP(A2104,'DATA TRANSFORMATION 3'!A:C,3,FALSE)</f>
        <v>No</v>
      </c>
      <c r="J2104" t="str">
        <f>VLOOKUP(A2104,'DATA TRANSFORMATION 4'!A:C,3,FALSE)</f>
        <v>Over Weight</v>
      </c>
      <c r="K2104" t="str">
        <f>VLOOKUP(A2104,'DATA TRANSFORMATION 5'!A:C,3,FALSE)</f>
        <v>Prediabetes</v>
      </c>
      <c r="L2104" t="str">
        <f>VLOOKUP(A2104,'DATA TRANSFORMATION 6'!A:E,5,FALSE)</f>
        <v>24-Sep-1990</v>
      </c>
      <c r="M2104" s="20">
        <f>VLOOKUP(A2104,'DATA TRANSFORMATION 8'!A:B,2,FALSE)</f>
        <v>34456.269999999997</v>
      </c>
      <c r="N2104" t="str">
        <f>VLOOKUP(A2104,'DATA CLEANING 3'!A:D,3,FALSE)</f>
        <v>tier - 1</v>
      </c>
      <c r="O2104" t="str">
        <f>VLOOKUP(A2104,'DATA CLEANING 3'!A:D,4,FALSE)</f>
        <v>tier - 2</v>
      </c>
      <c r="P2104" t="str">
        <f>VLOOKUP(A2104,'DATA CLEANING 4'!A:B,2,FALSE)</f>
        <v>R1011</v>
      </c>
      <c r="Q2104">
        <f>VLOOKUP(A2104,'DATA TANSFORMATION 7'!A:F,6,FALSE)</f>
        <v>32</v>
      </c>
    </row>
    <row r="2105" spans="1:17" ht="16" x14ac:dyDescent="0.4">
      <c r="A2105" s="11" t="s">
        <v>507</v>
      </c>
      <c r="B2105" t="str">
        <f>VLOOKUP(A2105,'DATA TRANSFORMATION 1'!A:E,4,FALSE)</f>
        <v>Moran</v>
      </c>
      <c r="C2105">
        <f>VLOOKUP(A2105,'MEDICAL EXAMINATIONS'!A:H,2,FALSE)</f>
        <v>25.555</v>
      </c>
      <c r="D2105">
        <f>VLOOKUP(A2105,'MEDICAL EXAMINATIONS'!A:H,3,FALSE)</f>
        <v>5.1100000000000003</v>
      </c>
      <c r="E2105" t="str">
        <f>VLOOKUP(A2105,'DATA TRANSFORMATION 3'!A:C,2,FALSE)</f>
        <v>No</v>
      </c>
      <c r="F2105" t="str">
        <f>VLOOKUP(A2105,'MEDICAL EXAMINATIONS'!A:H,5,FALSE)</f>
        <v>No</v>
      </c>
      <c r="G2105" t="str">
        <f>VLOOKUP(A2105,'MEDICAL EXAMINATIONS'!A:H,6,FALSE)</f>
        <v>Yes</v>
      </c>
      <c r="H2105">
        <f>VLOOKUP(A2105,'DATA TRANSFORMATION 2'!A:B,2,FALSE)</f>
        <v>1</v>
      </c>
      <c r="I2105" t="str">
        <f>VLOOKUP(A2105,'DATA TRANSFORMATION 3'!A:C,3,FALSE)</f>
        <v>No</v>
      </c>
      <c r="J2105" t="str">
        <f>VLOOKUP(A2105,'DATA TRANSFORMATION 4'!A:C,3,FALSE)</f>
        <v>Over Weight</v>
      </c>
      <c r="K2105" t="str">
        <f>VLOOKUP(A2105,'DATA TRANSFORMATION 5'!A:C,3,FALSE)</f>
        <v>Normal</v>
      </c>
      <c r="L2105" t="str">
        <f>VLOOKUP(A2105,'DATA TRANSFORMATION 6'!A:E,5,FALSE)</f>
        <v>24-Jun-1998</v>
      </c>
      <c r="M2105" s="20">
        <f>VLOOKUP(A2105,'DATA TRANSFORMATION 8'!A:B,2,FALSE)</f>
        <v>34472.839999999997</v>
      </c>
      <c r="N2105" t="str">
        <f>VLOOKUP(A2105,'DATA CLEANING 3'!A:D,3,FALSE)</f>
        <v>tier - 1</v>
      </c>
      <c r="O2105" t="str">
        <f>VLOOKUP(A2105,'DATA CLEANING 3'!A:D,4,FALSE)</f>
        <v>tier - 3</v>
      </c>
      <c r="P2105" t="str">
        <f>VLOOKUP(A2105,'DATA CLEANING 4'!A:B,2,FALSE)</f>
        <v>R1011</v>
      </c>
      <c r="Q2105">
        <f>VLOOKUP(A2105,'DATA TANSFORMATION 7'!A:F,6,FALSE)</f>
        <v>24</v>
      </c>
    </row>
    <row r="2106" spans="1:17" ht="16" x14ac:dyDescent="0.4">
      <c r="A2106" s="11" t="s">
        <v>505</v>
      </c>
      <c r="B2106" t="str">
        <f>VLOOKUP(A2106,'DATA TRANSFORMATION 1'!A:E,4,FALSE)</f>
        <v>Strickler</v>
      </c>
      <c r="C2106">
        <f>VLOOKUP(A2106,'MEDICAL EXAMINATIONS'!A:H,2,FALSE)</f>
        <v>37.29</v>
      </c>
      <c r="D2106">
        <f>VLOOKUP(A2106,'MEDICAL EXAMINATIONS'!A:H,3,FALSE)</f>
        <v>4.46</v>
      </c>
      <c r="E2106" t="str">
        <f>VLOOKUP(A2106,'DATA TRANSFORMATION 3'!A:C,2,FALSE)</f>
        <v>No</v>
      </c>
      <c r="F2106" t="str">
        <f>VLOOKUP(A2106,'MEDICAL EXAMINATIONS'!A:H,5,FALSE)</f>
        <v>yes</v>
      </c>
      <c r="G2106" t="str">
        <f>VLOOKUP(A2106,'MEDICAL EXAMINATIONS'!A:H,6,FALSE)</f>
        <v>No</v>
      </c>
      <c r="H2106">
        <f>VLOOKUP(A2106,'DATA TRANSFORMATION 2'!A:B,2,FALSE)</f>
        <v>1</v>
      </c>
      <c r="I2106" t="str">
        <f>VLOOKUP(A2106,'DATA TRANSFORMATION 3'!A:C,3,FALSE)</f>
        <v>No</v>
      </c>
      <c r="J2106" t="str">
        <f>VLOOKUP(A2106,'DATA TRANSFORMATION 4'!A:C,3,FALSE)</f>
        <v>Obesity</v>
      </c>
      <c r="K2106" t="str">
        <f>VLOOKUP(A2106,'DATA TRANSFORMATION 5'!A:C,3,FALSE)</f>
        <v>Normal</v>
      </c>
      <c r="L2106" t="str">
        <f>VLOOKUP(A2106,'DATA TRANSFORMATION 6'!A:E,5,FALSE)</f>
        <v>25-Nov-1976</v>
      </c>
      <c r="M2106" s="20">
        <f>VLOOKUP(A2106,'DATA TRANSFORMATION 8'!A:B,2,FALSE)</f>
        <v>34543.39</v>
      </c>
      <c r="N2106" t="str">
        <f>VLOOKUP(A2106,'DATA CLEANING 3'!A:D,3,FALSE)</f>
        <v>tier - 2</v>
      </c>
      <c r="O2106" t="str">
        <f>VLOOKUP(A2106,'DATA CLEANING 3'!A:D,4,FALSE)</f>
        <v>tier - 3</v>
      </c>
      <c r="P2106" t="str">
        <f>VLOOKUP(A2106,'DATA CLEANING 4'!A:B,2,FALSE)</f>
        <v>R1011</v>
      </c>
      <c r="Q2106">
        <f>VLOOKUP(A2106,'DATA TANSFORMATION 7'!A:F,6,FALSE)</f>
        <v>46</v>
      </c>
    </row>
    <row r="2107" spans="1:17" ht="16" x14ac:dyDescent="0.4">
      <c r="A2107" s="11" t="s">
        <v>503</v>
      </c>
      <c r="B2107" t="str">
        <f>VLOOKUP(A2107,'DATA TRANSFORMATION 1'!A:E,4,FALSE)</f>
        <v>Simone</v>
      </c>
      <c r="C2107">
        <f>VLOOKUP(A2107,'MEDICAL EXAMINATIONS'!A:H,2,FALSE)</f>
        <v>40.28</v>
      </c>
      <c r="D2107">
        <f>VLOOKUP(A2107,'MEDICAL EXAMINATIONS'!A:H,3,FALSE)</f>
        <v>6.11</v>
      </c>
      <c r="E2107" t="str">
        <f>VLOOKUP(A2107,'DATA TRANSFORMATION 3'!A:C,2,FALSE)</f>
        <v>No</v>
      </c>
      <c r="F2107" t="str">
        <f>VLOOKUP(A2107,'MEDICAL EXAMINATIONS'!A:H,5,FALSE)</f>
        <v>yes</v>
      </c>
      <c r="G2107" t="str">
        <f>VLOOKUP(A2107,'MEDICAL EXAMINATIONS'!A:H,6,FALSE)</f>
        <v>No</v>
      </c>
      <c r="H2107">
        <f>VLOOKUP(A2107,'DATA TRANSFORMATION 2'!A:B,2,FALSE)</f>
        <v>1</v>
      </c>
      <c r="I2107" t="str">
        <f>VLOOKUP(A2107,'DATA TRANSFORMATION 3'!A:C,3,FALSE)</f>
        <v>No</v>
      </c>
      <c r="J2107" t="str">
        <f>VLOOKUP(A2107,'DATA TRANSFORMATION 4'!A:C,3,FALSE)</f>
        <v>Obesity</v>
      </c>
      <c r="K2107" t="str">
        <f>VLOOKUP(A2107,'DATA TRANSFORMATION 5'!A:C,3,FALSE)</f>
        <v>Prediabetes</v>
      </c>
      <c r="L2107" t="str">
        <f>VLOOKUP(A2107,'DATA TRANSFORMATION 6'!A:E,5,FALSE)</f>
        <v>9-Oct-2004</v>
      </c>
      <c r="M2107" s="20">
        <f>VLOOKUP(A2107,'DATA TRANSFORMATION 8'!A:B,2,FALSE)</f>
        <v>34617.839999999997</v>
      </c>
      <c r="N2107" t="str">
        <f>VLOOKUP(A2107,'DATA CLEANING 3'!A:D,3,FALSE)</f>
        <v>tier - 1</v>
      </c>
      <c r="O2107" t="str">
        <f>VLOOKUP(A2107,'DATA CLEANING 3'!A:D,4,FALSE)</f>
        <v>tier - 3</v>
      </c>
      <c r="P2107" t="str">
        <f>VLOOKUP(A2107,'DATA CLEANING 4'!A:B,2,FALSE)</f>
        <v>R1016</v>
      </c>
      <c r="Q2107">
        <f>VLOOKUP(A2107,'DATA TANSFORMATION 7'!A:F,6,FALSE)</f>
        <v>18</v>
      </c>
    </row>
    <row r="2108" spans="1:17" ht="16" x14ac:dyDescent="0.4">
      <c r="A2108" s="11" t="s">
        <v>501</v>
      </c>
      <c r="B2108" t="str">
        <f>VLOOKUP(A2108,'DATA TRANSFORMATION 1'!A:E,4,FALSE)</f>
        <v>Von Rock</v>
      </c>
      <c r="C2108">
        <f>VLOOKUP(A2108,'MEDICAL EXAMINATIONS'!A:H,2,FALSE)</f>
        <v>40.185000000000002</v>
      </c>
      <c r="D2108">
        <f>VLOOKUP(A2108,'MEDICAL EXAMINATIONS'!A:H,3,FALSE)</f>
        <v>4.66</v>
      </c>
      <c r="E2108" t="str">
        <f>VLOOKUP(A2108,'DATA TRANSFORMATION 3'!A:C,2,FALSE)</f>
        <v>No</v>
      </c>
      <c r="F2108" t="str">
        <f>VLOOKUP(A2108,'MEDICAL EXAMINATIONS'!A:H,5,FALSE)</f>
        <v>yes</v>
      </c>
      <c r="G2108" t="str">
        <f>VLOOKUP(A2108,'MEDICAL EXAMINATIONS'!A:H,6,FALSE)</f>
        <v>No</v>
      </c>
      <c r="H2108">
        <f>VLOOKUP(A2108,'DATA TRANSFORMATION 2'!A:B,2,FALSE)</f>
        <v>1</v>
      </c>
      <c r="I2108" t="str">
        <f>VLOOKUP(A2108,'DATA TRANSFORMATION 3'!A:C,3,FALSE)</f>
        <v>No</v>
      </c>
      <c r="J2108" t="str">
        <f>VLOOKUP(A2108,'DATA TRANSFORMATION 4'!A:C,3,FALSE)</f>
        <v>Obesity</v>
      </c>
      <c r="K2108" t="str">
        <f>VLOOKUP(A2108,'DATA TRANSFORMATION 5'!A:C,3,FALSE)</f>
        <v>Normal</v>
      </c>
      <c r="L2108" t="str">
        <f>VLOOKUP(A2108,'DATA TRANSFORMATION 6'!A:E,5,FALSE)</f>
        <v>7-Jul-1994</v>
      </c>
      <c r="M2108" s="20">
        <f>VLOOKUP(A2108,'DATA TRANSFORMATION 8'!A:B,2,FALSE)</f>
        <v>34672.15</v>
      </c>
      <c r="N2108" t="str">
        <f>VLOOKUP(A2108,'DATA CLEANING 3'!A:D,3,FALSE)</f>
        <v>tier - 1</v>
      </c>
      <c r="O2108" t="str">
        <f>VLOOKUP(A2108,'DATA CLEANING 3'!A:D,4,FALSE)</f>
        <v>tier - 3</v>
      </c>
      <c r="P2108" t="str">
        <f>VLOOKUP(A2108,'DATA CLEANING 4'!A:B,2,FALSE)</f>
        <v>R1013</v>
      </c>
      <c r="Q2108">
        <f>VLOOKUP(A2108,'DATA TANSFORMATION 7'!A:F,6,FALSE)</f>
        <v>28</v>
      </c>
    </row>
    <row r="2109" spans="1:17" ht="16" x14ac:dyDescent="0.4">
      <c r="A2109" s="11" t="s">
        <v>499</v>
      </c>
      <c r="B2109" t="str">
        <f>VLOOKUP(A2109,'DATA TRANSFORMATION 1'!A:E,4,FALSE)</f>
        <v>Woodard</v>
      </c>
      <c r="C2109">
        <f>VLOOKUP(A2109,'MEDICAL EXAMINATIONS'!A:H,2,FALSE)</f>
        <v>23.57</v>
      </c>
      <c r="D2109">
        <f>VLOOKUP(A2109,'MEDICAL EXAMINATIONS'!A:H,3,FALSE)</f>
        <v>6.14</v>
      </c>
      <c r="E2109" t="str">
        <f>VLOOKUP(A2109,'DATA TRANSFORMATION 3'!A:C,2,FALSE)</f>
        <v>No</v>
      </c>
      <c r="F2109" t="str">
        <f>VLOOKUP(A2109,'MEDICAL EXAMINATIONS'!A:H,5,FALSE)</f>
        <v>No</v>
      </c>
      <c r="G2109" t="str">
        <f>VLOOKUP(A2109,'MEDICAL EXAMINATIONS'!A:H,6,FALSE)</f>
        <v>No</v>
      </c>
      <c r="H2109">
        <f>VLOOKUP(A2109,'DATA TRANSFORMATION 2'!A:B,2,FALSE)</f>
        <v>0</v>
      </c>
      <c r="I2109" t="str">
        <f>VLOOKUP(A2109,'DATA TRANSFORMATION 3'!A:C,3,FALSE)</f>
        <v>No</v>
      </c>
      <c r="J2109" t="str">
        <f>VLOOKUP(A2109,'DATA TRANSFORMATION 4'!A:C,3,FALSE)</f>
        <v>Normal Weight</v>
      </c>
      <c r="K2109" t="str">
        <f>VLOOKUP(A2109,'DATA TRANSFORMATION 5'!A:C,3,FALSE)</f>
        <v>Prediabetes</v>
      </c>
      <c r="L2109" t="str">
        <f>VLOOKUP(A2109,'DATA TRANSFORMATION 6'!A:E,5,FALSE)</f>
        <v>3-Jul-2003</v>
      </c>
      <c r="M2109" s="20">
        <f>VLOOKUP(A2109,'DATA TRANSFORMATION 8'!A:B,2,FALSE)</f>
        <v>34779.620000000003</v>
      </c>
      <c r="N2109" t="str">
        <f>VLOOKUP(A2109,'DATA CLEANING 3'!A:D,3,FALSE)</f>
        <v>tier - 1</v>
      </c>
      <c r="O2109" t="str">
        <f>VLOOKUP(A2109,'DATA CLEANING 3'!A:D,4,FALSE)</f>
        <v>tier - 2</v>
      </c>
      <c r="P2109" t="str">
        <f>VLOOKUP(A2109,'DATA CLEANING 4'!A:B,2,FALSE)</f>
        <v>R1011</v>
      </c>
      <c r="Q2109">
        <f>VLOOKUP(A2109,'DATA TANSFORMATION 7'!A:F,6,FALSE)</f>
        <v>19</v>
      </c>
    </row>
    <row r="2110" spans="1:17" ht="16" x14ac:dyDescent="0.4">
      <c r="A2110" s="11" t="s">
        <v>497</v>
      </c>
      <c r="B2110" t="str">
        <f>VLOOKUP(A2110,'DATA TRANSFORMATION 1'!A:E,4,FALSE)</f>
        <v>Li</v>
      </c>
      <c r="C2110">
        <f>VLOOKUP(A2110,'MEDICAL EXAMINATIONS'!A:H,2,FALSE)</f>
        <v>35.625</v>
      </c>
      <c r="D2110">
        <f>VLOOKUP(A2110,'MEDICAL EXAMINATIONS'!A:H,3,FALSE)</f>
        <v>6.21</v>
      </c>
      <c r="E2110" t="str">
        <f>VLOOKUP(A2110,'DATA TRANSFORMATION 3'!A:C,2,FALSE)</f>
        <v>No</v>
      </c>
      <c r="F2110" t="str">
        <f>VLOOKUP(A2110,'MEDICAL EXAMINATIONS'!A:H,5,FALSE)</f>
        <v>yes</v>
      </c>
      <c r="G2110" t="str">
        <f>VLOOKUP(A2110,'MEDICAL EXAMINATIONS'!A:H,6,FALSE)</f>
        <v>No</v>
      </c>
      <c r="H2110">
        <f>VLOOKUP(A2110,'DATA TRANSFORMATION 2'!A:B,2,FALSE)</f>
        <v>1</v>
      </c>
      <c r="I2110" t="str">
        <f>VLOOKUP(A2110,'DATA TRANSFORMATION 3'!A:C,3,FALSE)</f>
        <v>No</v>
      </c>
      <c r="J2110" t="str">
        <f>VLOOKUP(A2110,'DATA TRANSFORMATION 4'!A:C,3,FALSE)</f>
        <v>Obesity</v>
      </c>
      <c r="K2110" t="str">
        <f>VLOOKUP(A2110,'DATA TRANSFORMATION 5'!A:C,3,FALSE)</f>
        <v>Prediabetes</v>
      </c>
      <c r="L2110" t="str">
        <f>VLOOKUP(A2110,'DATA TRANSFORMATION 6'!A:E,5,FALSE)</f>
        <v>27-Dec-1995</v>
      </c>
      <c r="M2110" s="20">
        <f>VLOOKUP(A2110,'DATA TRANSFORMATION 8'!A:B,2,FALSE)</f>
        <v>34806.47</v>
      </c>
      <c r="N2110" t="str">
        <f>VLOOKUP(A2110,'DATA CLEANING 3'!A:D,3,FALSE)</f>
        <v>tier - 1</v>
      </c>
      <c r="O2110" t="str">
        <f>VLOOKUP(A2110,'DATA CLEANING 3'!A:D,4,FALSE)</f>
        <v>tier - 2</v>
      </c>
      <c r="P2110" t="str">
        <f>VLOOKUP(A2110,'DATA CLEANING 4'!A:B,2,FALSE)</f>
        <v>R1013</v>
      </c>
      <c r="Q2110">
        <f>VLOOKUP(A2110,'DATA TANSFORMATION 7'!A:F,6,FALSE)</f>
        <v>27</v>
      </c>
    </row>
    <row r="2111" spans="1:17" ht="16" x14ac:dyDescent="0.4">
      <c r="A2111" s="11" t="s">
        <v>495</v>
      </c>
      <c r="B2111" t="str">
        <f>VLOOKUP(A2111,'DATA TRANSFORMATION 1'!A:E,4,FALSE)</f>
        <v>Sinda</v>
      </c>
      <c r="C2111">
        <f>VLOOKUP(A2111,'MEDICAL EXAMINATIONS'!A:H,2,FALSE)</f>
        <v>33.155000000000001</v>
      </c>
      <c r="D2111">
        <f>VLOOKUP(A2111,'MEDICAL EXAMINATIONS'!A:H,3,FALSE)</f>
        <v>4.5999999999999996</v>
      </c>
      <c r="E2111" t="str">
        <f>VLOOKUP(A2111,'DATA TRANSFORMATION 3'!A:C,2,FALSE)</f>
        <v>No</v>
      </c>
      <c r="F2111" t="str">
        <f>VLOOKUP(A2111,'MEDICAL EXAMINATIONS'!A:H,5,FALSE)</f>
        <v>yes</v>
      </c>
      <c r="G2111" t="str">
        <f>VLOOKUP(A2111,'MEDICAL EXAMINATIONS'!A:H,6,FALSE)</f>
        <v>No</v>
      </c>
      <c r="H2111">
        <f>VLOOKUP(A2111,'DATA TRANSFORMATION 2'!A:B,2,FALSE)</f>
        <v>1</v>
      </c>
      <c r="I2111" t="str">
        <f>VLOOKUP(A2111,'DATA TRANSFORMATION 3'!A:C,3,FALSE)</f>
        <v>No</v>
      </c>
      <c r="J2111" t="str">
        <f>VLOOKUP(A2111,'DATA TRANSFORMATION 4'!A:C,3,FALSE)</f>
        <v>Obesity</v>
      </c>
      <c r="K2111" t="str">
        <f>VLOOKUP(A2111,'DATA TRANSFORMATION 5'!A:C,3,FALSE)</f>
        <v>Normal</v>
      </c>
      <c r="L2111" t="str">
        <f>VLOOKUP(A2111,'DATA TRANSFORMATION 6'!A:E,5,FALSE)</f>
        <v>17-Sep-2003</v>
      </c>
      <c r="M2111" s="20">
        <f>VLOOKUP(A2111,'DATA TRANSFORMATION 8'!A:B,2,FALSE)</f>
        <v>34828.65</v>
      </c>
      <c r="N2111" t="str">
        <f>VLOOKUP(A2111,'DATA CLEANING 3'!A:D,3,FALSE)</f>
        <v>tier - 1</v>
      </c>
      <c r="O2111" t="str">
        <f>VLOOKUP(A2111,'DATA CLEANING 3'!A:D,4,FALSE)</f>
        <v>tier - 3</v>
      </c>
      <c r="P2111" t="str">
        <f>VLOOKUP(A2111,'DATA CLEANING 4'!A:B,2,FALSE)</f>
        <v>R1011</v>
      </c>
      <c r="Q2111">
        <f>VLOOKUP(A2111,'DATA TANSFORMATION 7'!A:F,6,FALSE)</f>
        <v>19</v>
      </c>
    </row>
    <row r="2112" spans="1:17" ht="16" x14ac:dyDescent="0.4">
      <c r="A2112" s="11" t="s">
        <v>493</v>
      </c>
      <c r="B2112" t="str">
        <f>VLOOKUP(A2112,'DATA TRANSFORMATION 1'!A:E,4,FALSE)</f>
        <v>Rydland</v>
      </c>
      <c r="C2112">
        <f>VLOOKUP(A2112,'MEDICAL EXAMINATIONS'!A:H,2,FALSE)</f>
        <v>31.92</v>
      </c>
      <c r="D2112">
        <f>VLOOKUP(A2112,'MEDICAL EXAMINATIONS'!A:H,3,FALSE)</f>
        <v>5.04</v>
      </c>
      <c r="E2112" t="str">
        <f>VLOOKUP(A2112,'DATA TRANSFORMATION 3'!A:C,2,FALSE)</f>
        <v>No</v>
      </c>
      <c r="F2112" t="str">
        <f>VLOOKUP(A2112,'MEDICAL EXAMINATIONS'!A:H,5,FALSE)</f>
        <v>yes</v>
      </c>
      <c r="G2112" t="str">
        <f>VLOOKUP(A2112,'MEDICAL EXAMINATIONS'!A:H,6,FALSE)</f>
        <v>No</v>
      </c>
      <c r="H2112">
        <f>VLOOKUP(A2112,'DATA TRANSFORMATION 2'!A:B,2,FALSE)</f>
        <v>1</v>
      </c>
      <c r="I2112" t="str">
        <f>VLOOKUP(A2112,'DATA TRANSFORMATION 3'!A:C,3,FALSE)</f>
        <v>No</v>
      </c>
      <c r="J2112" t="str">
        <f>VLOOKUP(A2112,'DATA TRANSFORMATION 4'!A:C,3,FALSE)</f>
        <v>Obesity</v>
      </c>
      <c r="K2112" t="str">
        <f>VLOOKUP(A2112,'DATA TRANSFORMATION 5'!A:C,3,FALSE)</f>
        <v>Normal</v>
      </c>
      <c r="L2112" t="str">
        <f>VLOOKUP(A2112,'DATA TRANSFORMATION 6'!A:E,5,FALSE)</f>
        <v>17-Oct-1995</v>
      </c>
      <c r="M2112" s="20">
        <f>VLOOKUP(A2112,'DATA TRANSFORMATION 8'!A:B,2,FALSE)</f>
        <v>34838.870000000003</v>
      </c>
      <c r="N2112" t="str">
        <f>VLOOKUP(A2112,'DATA CLEANING 3'!A:D,3,FALSE)</f>
        <v>tier - 2</v>
      </c>
      <c r="O2112" t="str">
        <f>VLOOKUP(A2112,'DATA CLEANING 3'!A:D,4,FALSE)</f>
        <v>tier - 3</v>
      </c>
      <c r="P2112" t="str">
        <f>VLOOKUP(A2112,'DATA CLEANING 4'!A:B,2,FALSE)</f>
        <v>R1011</v>
      </c>
      <c r="Q2112">
        <f>VLOOKUP(A2112,'DATA TANSFORMATION 7'!A:F,6,FALSE)</f>
        <v>27</v>
      </c>
    </row>
    <row r="2113" spans="1:17" ht="16" x14ac:dyDescent="0.4">
      <c r="A2113" s="11" t="s">
        <v>491</v>
      </c>
      <c r="B2113" t="str">
        <f>VLOOKUP(A2113,'DATA TRANSFORMATION 1'!A:E,4,FALSE)</f>
        <v>Vespa</v>
      </c>
      <c r="C2113">
        <f>VLOOKUP(A2113,'MEDICAL EXAMINATIONS'!A:H,2,FALSE)</f>
        <v>30.305</v>
      </c>
      <c r="D2113">
        <f>VLOOKUP(A2113,'MEDICAL EXAMINATIONS'!A:H,3,FALSE)</f>
        <v>5.08</v>
      </c>
      <c r="E2113" t="str">
        <f>VLOOKUP(A2113,'DATA TRANSFORMATION 3'!A:C,2,FALSE)</f>
        <v>No</v>
      </c>
      <c r="F2113" t="str">
        <f>VLOOKUP(A2113,'MEDICAL EXAMINATIONS'!A:H,5,FALSE)</f>
        <v>yes</v>
      </c>
      <c r="G2113" t="str">
        <f>VLOOKUP(A2113,'MEDICAL EXAMINATIONS'!A:H,6,FALSE)</f>
        <v>No</v>
      </c>
      <c r="H2113">
        <f>VLOOKUP(A2113,'DATA TRANSFORMATION 2'!A:B,2,FALSE)</f>
        <v>1</v>
      </c>
      <c r="I2113" t="str">
        <f>VLOOKUP(A2113,'DATA TRANSFORMATION 3'!A:C,3,FALSE)</f>
        <v>No</v>
      </c>
      <c r="J2113" t="str">
        <f>VLOOKUP(A2113,'DATA TRANSFORMATION 4'!A:C,3,FALSE)</f>
        <v>Obesity</v>
      </c>
      <c r="K2113" t="str">
        <f>VLOOKUP(A2113,'DATA TRANSFORMATION 5'!A:C,3,FALSE)</f>
        <v>Normal</v>
      </c>
      <c r="L2113" t="str">
        <f>VLOOKUP(A2113,'DATA TRANSFORMATION 6'!A:E,5,FALSE)</f>
        <v>29-Jul-1983</v>
      </c>
      <c r="M2113" s="20">
        <f>VLOOKUP(A2113,'DATA TRANSFORMATION 8'!A:B,2,FALSE)</f>
        <v>34940.61</v>
      </c>
      <c r="N2113" t="str">
        <f>VLOOKUP(A2113,'DATA CLEANING 3'!A:D,3,FALSE)</f>
        <v>tier - 2</v>
      </c>
      <c r="O2113" t="str">
        <f>VLOOKUP(A2113,'DATA CLEANING 3'!A:D,4,FALSE)</f>
        <v>tier - 3</v>
      </c>
      <c r="P2113" t="str">
        <f>VLOOKUP(A2113,'DATA CLEANING 4'!A:B,2,FALSE)</f>
        <v>R1011</v>
      </c>
      <c r="Q2113">
        <f>VLOOKUP(A2113,'DATA TANSFORMATION 7'!A:F,6,FALSE)</f>
        <v>39</v>
      </c>
    </row>
    <row r="2114" spans="1:17" ht="16" x14ac:dyDescent="0.4">
      <c r="A2114" s="11" t="s">
        <v>489</v>
      </c>
      <c r="B2114" t="str">
        <f>VLOOKUP(A2114,'DATA TRANSFORMATION 1'!A:E,4,FALSE)</f>
        <v>Meadows</v>
      </c>
      <c r="C2114">
        <f>VLOOKUP(A2114,'MEDICAL EXAMINATIONS'!A:H,2,FALSE)</f>
        <v>30.114999999999998</v>
      </c>
      <c r="D2114">
        <f>VLOOKUP(A2114,'MEDICAL EXAMINATIONS'!A:H,3,FALSE)</f>
        <v>4.38</v>
      </c>
      <c r="E2114" t="str">
        <f>VLOOKUP(A2114,'DATA TRANSFORMATION 3'!A:C,2,FALSE)</f>
        <v>No</v>
      </c>
      <c r="F2114" t="str">
        <f>VLOOKUP(A2114,'MEDICAL EXAMINATIONS'!A:H,5,FALSE)</f>
        <v>yes</v>
      </c>
      <c r="G2114" t="str">
        <f>VLOOKUP(A2114,'MEDICAL EXAMINATIONS'!A:H,6,FALSE)</f>
        <v>No</v>
      </c>
      <c r="H2114">
        <f>VLOOKUP(A2114,'DATA TRANSFORMATION 2'!A:B,2,FALSE)</f>
        <v>1</v>
      </c>
      <c r="I2114" t="str">
        <f>VLOOKUP(A2114,'DATA TRANSFORMATION 3'!A:C,3,FALSE)</f>
        <v>No</v>
      </c>
      <c r="J2114" t="str">
        <f>VLOOKUP(A2114,'DATA TRANSFORMATION 4'!A:C,3,FALSE)</f>
        <v>Obesity</v>
      </c>
      <c r="K2114" t="str">
        <f>VLOOKUP(A2114,'DATA TRANSFORMATION 5'!A:C,3,FALSE)</f>
        <v>Normal</v>
      </c>
      <c r="L2114" t="str">
        <f>VLOOKUP(A2114,'DATA TRANSFORMATION 6'!A:E,5,FALSE)</f>
        <v>7-Oct-1967</v>
      </c>
      <c r="M2114" s="20">
        <f>VLOOKUP(A2114,'DATA TRANSFORMATION 8'!A:B,2,FALSE)</f>
        <v>34975.68</v>
      </c>
      <c r="N2114" t="str">
        <f>VLOOKUP(A2114,'DATA CLEANING 3'!A:D,3,FALSE)</f>
        <v>tier - 2</v>
      </c>
      <c r="O2114" t="str">
        <f>VLOOKUP(A2114,'DATA CLEANING 3'!A:D,4,FALSE)</f>
        <v>tier - 2</v>
      </c>
      <c r="P2114" t="str">
        <f>VLOOKUP(A2114,'DATA CLEANING 4'!A:B,2,FALSE)</f>
        <v>R1011</v>
      </c>
      <c r="Q2114">
        <f>VLOOKUP(A2114,'DATA TANSFORMATION 7'!A:F,6,FALSE)</f>
        <v>55</v>
      </c>
    </row>
    <row r="2115" spans="1:17" ht="16" x14ac:dyDescent="0.4">
      <c r="A2115" s="11" t="s">
        <v>487</v>
      </c>
      <c r="B2115" t="str">
        <f>VLOOKUP(A2115,'DATA TRANSFORMATION 1'!A:E,4,FALSE)</f>
        <v>Toppen</v>
      </c>
      <c r="C2115">
        <f>VLOOKUP(A2115,'MEDICAL EXAMINATIONS'!A:H,2,FALSE)</f>
        <v>24.09</v>
      </c>
      <c r="D2115">
        <f>VLOOKUP(A2115,'MEDICAL EXAMINATIONS'!A:H,3,FALSE)</f>
        <v>4.79</v>
      </c>
      <c r="E2115" t="str">
        <f>VLOOKUP(A2115,'DATA TRANSFORMATION 3'!A:C,2,FALSE)</f>
        <v>No</v>
      </c>
      <c r="F2115" t="str">
        <f>VLOOKUP(A2115,'MEDICAL EXAMINATIONS'!A:H,5,FALSE)</f>
        <v>yes</v>
      </c>
      <c r="G2115" t="str">
        <f>VLOOKUP(A2115,'MEDICAL EXAMINATIONS'!A:H,6,FALSE)</f>
        <v>No</v>
      </c>
      <c r="H2115">
        <f>VLOOKUP(A2115,'DATA TRANSFORMATION 2'!A:B,2,FALSE)</f>
        <v>1</v>
      </c>
      <c r="I2115" t="str">
        <f>VLOOKUP(A2115,'DATA TRANSFORMATION 3'!A:C,3,FALSE)</f>
        <v>No</v>
      </c>
      <c r="J2115" t="str">
        <f>VLOOKUP(A2115,'DATA TRANSFORMATION 4'!A:C,3,FALSE)</f>
        <v>Normal Weight</v>
      </c>
      <c r="K2115" t="str">
        <f>VLOOKUP(A2115,'DATA TRANSFORMATION 5'!A:C,3,FALSE)</f>
        <v>Normal</v>
      </c>
      <c r="L2115" t="str">
        <f>VLOOKUP(A2115,'DATA TRANSFORMATION 6'!A:E,5,FALSE)</f>
        <v>22-Aug-1998</v>
      </c>
      <c r="M2115" s="20">
        <f>VLOOKUP(A2115,'DATA TRANSFORMATION 8'!A:B,2,FALSE)</f>
        <v>34976.42</v>
      </c>
      <c r="N2115" t="str">
        <f>VLOOKUP(A2115,'DATA CLEANING 3'!A:D,3,FALSE)</f>
        <v>tier - 2</v>
      </c>
      <c r="O2115" t="str">
        <f>VLOOKUP(A2115,'DATA CLEANING 3'!A:D,4,FALSE)</f>
        <v>tier - 1</v>
      </c>
      <c r="P2115" t="str">
        <f>VLOOKUP(A2115,'DATA CLEANING 4'!A:B,2,FALSE)</f>
        <v>R1011</v>
      </c>
      <c r="Q2115">
        <f>VLOOKUP(A2115,'DATA TANSFORMATION 7'!A:F,6,FALSE)</f>
        <v>24</v>
      </c>
    </row>
    <row r="2116" spans="1:17" ht="16" x14ac:dyDescent="0.4">
      <c r="A2116" s="11" t="s">
        <v>485</v>
      </c>
      <c r="B2116" t="str">
        <f>VLOOKUP(A2116,'DATA TRANSFORMATION 1'!A:E,4,FALSE)</f>
        <v>Ermer</v>
      </c>
      <c r="C2116">
        <f>VLOOKUP(A2116,'MEDICAL EXAMINATIONS'!A:H,2,FALSE)</f>
        <v>28.215</v>
      </c>
      <c r="D2116">
        <f>VLOOKUP(A2116,'MEDICAL EXAMINATIONS'!A:H,3,FALSE)</f>
        <v>4.21</v>
      </c>
      <c r="E2116" t="str">
        <f>VLOOKUP(A2116,'DATA TRANSFORMATION 3'!A:C,2,FALSE)</f>
        <v>No</v>
      </c>
      <c r="F2116" t="str">
        <f>VLOOKUP(A2116,'MEDICAL EXAMINATIONS'!A:H,5,FALSE)</f>
        <v>yes</v>
      </c>
      <c r="G2116" t="str">
        <f>VLOOKUP(A2116,'MEDICAL EXAMINATIONS'!A:H,6,FALSE)</f>
        <v>No</v>
      </c>
      <c r="H2116">
        <f>VLOOKUP(A2116,'DATA TRANSFORMATION 2'!A:B,2,FALSE)</f>
        <v>1</v>
      </c>
      <c r="I2116" t="str">
        <f>VLOOKUP(A2116,'DATA TRANSFORMATION 3'!A:C,3,FALSE)</f>
        <v>No</v>
      </c>
      <c r="J2116" t="str">
        <f>VLOOKUP(A2116,'DATA TRANSFORMATION 4'!A:C,3,FALSE)</f>
        <v>Over Weight</v>
      </c>
      <c r="K2116" t="str">
        <f>VLOOKUP(A2116,'DATA TRANSFORMATION 5'!A:C,3,FALSE)</f>
        <v>Normal</v>
      </c>
      <c r="L2116" t="str">
        <f>VLOOKUP(A2116,'DATA TRANSFORMATION 6'!A:E,5,FALSE)</f>
        <v>22-Aug-1997</v>
      </c>
      <c r="M2116" s="20">
        <f>VLOOKUP(A2116,'DATA TRANSFORMATION 8'!A:B,2,FALSE)</f>
        <v>34979.86</v>
      </c>
      <c r="N2116" t="str">
        <f>VLOOKUP(A2116,'DATA CLEANING 3'!A:D,3,FALSE)</f>
        <v>tier - 2</v>
      </c>
      <c r="O2116" t="str">
        <f>VLOOKUP(A2116,'DATA CLEANING 3'!A:D,4,FALSE)</f>
        <v>tier - 2</v>
      </c>
      <c r="P2116" t="str">
        <f>VLOOKUP(A2116,'DATA CLEANING 4'!A:B,2,FALSE)</f>
        <v>R1011</v>
      </c>
      <c r="Q2116">
        <f>VLOOKUP(A2116,'DATA TANSFORMATION 7'!A:F,6,FALSE)</f>
        <v>25</v>
      </c>
    </row>
    <row r="2117" spans="1:17" ht="16" x14ac:dyDescent="0.4">
      <c r="A2117" s="11" t="s">
        <v>482</v>
      </c>
      <c r="B2117" t="str">
        <f>VLOOKUP(A2117,'DATA TRANSFORMATION 1'!A:E,4,FALSE)</f>
        <v>Dionne</v>
      </c>
      <c r="C2117">
        <f>VLOOKUP(A2117,'MEDICAL EXAMINATIONS'!A:H,2,FALSE)</f>
        <v>26.315000000000001</v>
      </c>
      <c r="D2117">
        <f>VLOOKUP(A2117,'MEDICAL EXAMINATIONS'!A:H,3,FALSE)</f>
        <v>5.47</v>
      </c>
      <c r="E2117" t="str">
        <f>VLOOKUP(A2117,'DATA TRANSFORMATION 3'!A:C,2,FALSE)</f>
        <v>No</v>
      </c>
      <c r="F2117" t="str">
        <f>VLOOKUP(A2117,'MEDICAL EXAMINATIONS'!A:H,5,FALSE)</f>
        <v>yes</v>
      </c>
      <c r="G2117" t="str">
        <f>VLOOKUP(A2117,'MEDICAL EXAMINATIONS'!A:H,6,FALSE)</f>
        <v>No</v>
      </c>
      <c r="H2117">
        <f>VLOOKUP(A2117,'DATA TRANSFORMATION 2'!A:B,2,FALSE)</f>
        <v>1</v>
      </c>
      <c r="I2117" t="str">
        <f>VLOOKUP(A2117,'DATA TRANSFORMATION 3'!A:C,3,FALSE)</f>
        <v>No</v>
      </c>
      <c r="J2117" t="str">
        <f>VLOOKUP(A2117,'DATA TRANSFORMATION 4'!A:C,3,FALSE)</f>
        <v>Over Weight</v>
      </c>
      <c r="K2117" t="str">
        <f>VLOOKUP(A2117,'DATA TRANSFORMATION 5'!A:C,3,FALSE)</f>
        <v>Normal</v>
      </c>
      <c r="L2117" t="str">
        <f>VLOOKUP(A2117,'DATA TRANSFORMATION 6'!A:E,5,FALSE)</f>
        <v>5-Jul-1982</v>
      </c>
      <c r="M2117" s="20">
        <f>VLOOKUP(A2117,'DATA TRANSFORMATION 8'!A:B,2,FALSE)</f>
        <v>35000.730000000003</v>
      </c>
      <c r="N2117" t="str">
        <f>VLOOKUP(A2117,'DATA CLEANING 3'!A:D,3,FALSE)</f>
        <v>tier - 2</v>
      </c>
      <c r="O2117" t="str">
        <f>VLOOKUP(A2117,'DATA CLEANING 3'!A:D,4,FALSE)</f>
        <v>tier - 3</v>
      </c>
      <c r="P2117" t="str">
        <f>VLOOKUP(A2117,'DATA CLEANING 4'!A:B,2,FALSE)</f>
        <v>R1011</v>
      </c>
      <c r="Q2117">
        <f>VLOOKUP(A2117,'DATA TANSFORMATION 7'!A:F,6,FALSE)</f>
        <v>40</v>
      </c>
    </row>
    <row r="2118" spans="1:17" ht="16" x14ac:dyDescent="0.4">
      <c r="A2118" s="11" t="s">
        <v>479</v>
      </c>
      <c r="B2118" t="str">
        <f>VLOOKUP(A2118,'DATA TRANSFORMATION 1'!A:E,4,FALSE)</f>
        <v>Stasulli</v>
      </c>
      <c r="C2118">
        <f>VLOOKUP(A2118,'MEDICAL EXAMINATIONS'!A:H,2,FALSE)</f>
        <v>25.08</v>
      </c>
      <c r="D2118">
        <f>VLOOKUP(A2118,'MEDICAL EXAMINATIONS'!A:H,3,FALSE)</f>
        <v>5.09</v>
      </c>
      <c r="E2118" t="str">
        <f>VLOOKUP(A2118,'DATA TRANSFORMATION 3'!A:C,2,FALSE)</f>
        <v>No</v>
      </c>
      <c r="F2118" t="str">
        <f>VLOOKUP(A2118,'MEDICAL EXAMINATIONS'!A:H,5,FALSE)</f>
        <v>yes</v>
      </c>
      <c r="G2118" t="str">
        <f>VLOOKUP(A2118,'MEDICAL EXAMINATIONS'!A:H,6,FALSE)</f>
        <v>No</v>
      </c>
      <c r="H2118">
        <f>VLOOKUP(A2118,'DATA TRANSFORMATION 2'!A:B,2,FALSE)</f>
        <v>1</v>
      </c>
      <c r="I2118" t="str">
        <f>VLOOKUP(A2118,'DATA TRANSFORMATION 3'!A:C,3,FALSE)</f>
        <v>No</v>
      </c>
      <c r="J2118" t="str">
        <f>VLOOKUP(A2118,'DATA TRANSFORMATION 4'!A:C,3,FALSE)</f>
        <v>Over Weight</v>
      </c>
      <c r="K2118" t="str">
        <f>VLOOKUP(A2118,'DATA TRANSFORMATION 5'!A:C,3,FALSE)</f>
        <v>Normal</v>
      </c>
      <c r="L2118" t="str">
        <f>VLOOKUP(A2118,'DATA TRANSFORMATION 6'!A:E,5,FALSE)</f>
        <v>29-Aug-1975</v>
      </c>
      <c r="M2118" s="20">
        <f>VLOOKUP(A2118,'DATA TRANSFORMATION 8'!A:B,2,FALSE)</f>
        <v>35050.620000000003</v>
      </c>
      <c r="N2118" t="str">
        <f>VLOOKUP(A2118,'DATA CLEANING 3'!A:D,3,FALSE)</f>
        <v>tier - 2</v>
      </c>
      <c r="O2118" t="str">
        <f>VLOOKUP(A2118,'DATA CLEANING 3'!A:D,4,FALSE)</f>
        <v>tier - 1</v>
      </c>
      <c r="P2118" t="str">
        <f>VLOOKUP(A2118,'DATA CLEANING 4'!A:B,2,FALSE)</f>
        <v>R1011</v>
      </c>
      <c r="Q2118">
        <f>VLOOKUP(A2118,'DATA TANSFORMATION 7'!A:F,6,FALSE)</f>
        <v>47</v>
      </c>
    </row>
    <row r="2119" spans="1:17" ht="16" x14ac:dyDescent="0.4">
      <c r="A2119" s="11" t="s">
        <v>477</v>
      </c>
      <c r="B2119" t="str">
        <f>VLOOKUP(A2119,'DATA TRANSFORMATION 1'!A:E,4,FALSE)</f>
        <v>Duran</v>
      </c>
      <c r="C2119">
        <f>VLOOKUP(A2119,'MEDICAL EXAMINATIONS'!A:H,2,FALSE)</f>
        <v>15.41</v>
      </c>
      <c r="D2119">
        <f>VLOOKUP(A2119,'MEDICAL EXAMINATIONS'!A:H,3,FALSE)</f>
        <v>5.08</v>
      </c>
      <c r="E2119" t="str">
        <f>VLOOKUP(A2119,'DATA TRANSFORMATION 3'!A:C,2,FALSE)</f>
        <v>No</v>
      </c>
      <c r="F2119" t="str">
        <f>VLOOKUP(A2119,'MEDICAL EXAMINATIONS'!A:H,5,FALSE)</f>
        <v>No</v>
      </c>
      <c r="G2119" t="str">
        <f>VLOOKUP(A2119,'MEDICAL EXAMINATIONS'!A:H,6,FALSE)</f>
        <v>No</v>
      </c>
      <c r="H2119">
        <f>VLOOKUP(A2119,'DATA TRANSFORMATION 2'!A:B,2,FALSE)</f>
        <v>0</v>
      </c>
      <c r="I2119" t="str">
        <f>VLOOKUP(A2119,'DATA TRANSFORMATION 3'!A:C,3,FALSE)</f>
        <v>No</v>
      </c>
      <c r="J2119" t="str">
        <f>VLOOKUP(A2119,'DATA TRANSFORMATION 4'!A:C,3,FALSE)</f>
        <v>Under Weight</v>
      </c>
      <c r="K2119" t="str">
        <f>VLOOKUP(A2119,'DATA TRANSFORMATION 5'!A:C,3,FALSE)</f>
        <v>Normal</v>
      </c>
      <c r="L2119" t="str">
        <f>VLOOKUP(A2119,'DATA TRANSFORMATION 6'!A:E,5,FALSE)</f>
        <v>29-Jun-1977</v>
      </c>
      <c r="M2119" s="20">
        <f>VLOOKUP(A2119,'DATA TRANSFORMATION 8'!A:B,2,FALSE)</f>
        <v>35069.370000000003</v>
      </c>
      <c r="N2119" t="str">
        <f>VLOOKUP(A2119,'DATA CLEANING 3'!A:D,3,FALSE)</f>
        <v>tier - 1</v>
      </c>
      <c r="O2119" t="str">
        <f>VLOOKUP(A2119,'DATA CLEANING 3'!A:D,4,FALSE)</f>
        <v>tier - 1</v>
      </c>
      <c r="P2119" t="str">
        <f>VLOOKUP(A2119,'DATA CLEANING 4'!A:B,2,FALSE)</f>
        <v>R1017</v>
      </c>
      <c r="Q2119">
        <f>VLOOKUP(A2119,'DATA TANSFORMATION 7'!A:F,6,FALSE)</f>
        <v>45</v>
      </c>
    </row>
    <row r="2120" spans="1:17" ht="16" x14ac:dyDescent="0.4">
      <c r="A2120" s="11" t="s">
        <v>475</v>
      </c>
      <c r="B2120" t="str">
        <f>VLOOKUP(A2120,'DATA TRANSFORMATION 1'!A:E,4,FALSE)</f>
        <v>Klundt</v>
      </c>
      <c r="C2120">
        <f>VLOOKUP(A2120,'MEDICAL EXAMINATIONS'!A:H,2,FALSE)</f>
        <v>23.83</v>
      </c>
      <c r="D2120">
        <f>VLOOKUP(A2120,'MEDICAL EXAMINATIONS'!A:H,3,FALSE)</f>
        <v>5.68</v>
      </c>
      <c r="E2120" t="str">
        <f>VLOOKUP(A2120,'DATA TRANSFORMATION 3'!A:C,2,FALSE)</f>
        <v>No</v>
      </c>
      <c r="F2120" t="str">
        <f>VLOOKUP(A2120,'MEDICAL EXAMINATIONS'!A:H,5,FALSE)</f>
        <v>No</v>
      </c>
      <c r="G2120" t="str">
        <f>VLOOKUP(A2120,'MEDICAL EXAMINATIONS'!A:H,6,FALSE)</f>
        <v>No</v>
      </c>
      <c r="H2120">
        <f>VLOOKUP(A2120,'DATA TRANSFORMATION 2'!A:B,2,FALSE)</f>
        <v>0</v>
      </c>
      <c r="I2120" t="str">
        <f>VLOOKUP(A2120,'DATA TRANSFORMATION 3'!A:C,3,FALSE)</f>
        <v>No</v>
      </c>
      <c r="J2120" t="str">
        <f>VLOOKUP(A2120,'DATA TRANSFORMATION 4'!A:C,3,FALSE)</f>
        <v>Normal Weight</v>
      </c>
      <c r="K2120" t="str">
        <f>VLOOKUP(A2120,'DATA TRANSFORMATION 5'!A:C,3,FALSE)</f>
        <v>Normal</v>
      </c>
      <c r="L2120" t="str">
        <f>VLOOKUP(A2120,'DATA TRANSFORMATION 6'!A:E,5,FALSE)</f>
        <v>22-Dec-1998</v>
      </c>
      <c r="M2120" s="20">
        <f>VLOOKUP(A2120,'DATA TRANSFORMATION 8'!A:B,2,FALSE)</f>
        <v>35147.53</v>
      </c>
      <c r="N2120" t="str">
        <f>VLOOKUP(A2120,'DATA CLEANING 3'!A:D,3,FALSE)</f>
        <v>tier - 1</v>
      </c>
      <c r="O2120" t="str">
        <f>VLOOKUP(A2120,'DATA CLEANING 3'!A:D,4,FALSE)</f>
        <v>tier - 1</v>
      </c>
      <c r="P2120" t="str">
        <f>VLOOKUP(A2120,'DATA CLEANING 4'!A:B,2,FALSE)</f>
        <v>R1016</v>
      </c>
      <c r="Q2120">
        <f>VLOOKUP(A2120,'DATA TANSFORMATION 7'!A:F,6,FALSE)</f>
        <v>24</v>
      </c>
    </row>
    <row r="2121" spans="1:17" ht="16" x14ac:dyDescent="0.4">
      <c r="A2121" s="11" t="s">
        <v>473</v>
      </c>
      <c r="B2121" t="str">
        <f>VLOOKUP(A2121,'DATA TRANSFORMATION 1'!A:E,4,FALSE)</f>
        <v>Waters</v>
      </c>
      <c r="C2121">
        <f>VLOOKUP(A2121,'MEDICAL EXAMINATIONS'!A:H,2,FALSE)</f>
        <v>36</v>
      </c>
      <c r="D2121">
        <f>VLOOKUP(A2121,'MEDICAL EXAMINATIONS'!A:H,3,FALSE)</f>
        <v>4.66</v>
      </c>
      <c r="E2121" t="str">
        <f>VLOOKUP(A2121,'DATA TRANSFORMATION 3'!A:C,2,FALSE)</f>
        <v>No</v>
      </c>
      <c r="F2121" t="str">
        <f>VLOOKUP(A2121,'MEDICAL EXAMINATIONS'!A:H,5,FALSE)</f>
        <v>yes</v>
      </c>
      <c r="G2121" t="str">
        <f>VLOOKUP(A2121,'MEDICAL EXAMINATIONS'!A:H,6,FALSE)</f>
        <v>No</v>
      </c>
      <c r="H2121">
        <f>VLOOKUP(A2121,'DATA TRANSFORMATION 2'!A:B,2,FALSE)</f>
        <v>1</v>
      </c>
      <c r="I2121" t="str">
        <f>VLOOKUP(A2121,'DATA TRANSFORMATION 3'!A:C,3,FALSE)</f>
        <v>No</v>
      </c>
      <c r="J2121" t="str">
        <f>VLOOKUP(A2121,'DATA TRANSFORMATION 4'!A:C,3,FALSE)</f>
        <v>Obesity</v>
      </c>
      <c r="K2121" t="str">
        <f>VLOOKUP(A2121,'DATA TRANSFORMATION 5'!A:C,3,FALSE)</f>
        <v>Normal</v>
      </c>
      <c r="L2121" t="str">
        <f>VLOOKUP(A2121,'DATA TRANSFORMATION 6'!A:E,5,FALSE)</f>
        <v>30-Dec-1967</v>
      </c>
      <c r="M2121" s="20">
        <f>VLOOKUP(A2121,'DATA TRANSFORMATION 8'!A:B,2,FALSE)</f>
        <v>35160.129999999997</v>
      </c>
      <c r="N2121" t="str">
        <f>VLOOKUP(A2121,'DATA CLEANING 3'!A:D,3,FALSE)</f>
        <v>tier - 2</v>
      </c>
      <c r="O2121" t="str">
        <f>VLOOKUP(A2121,'DATA CLEANING 3'!A:D,4,FALSE)</f>
        <v>tier - 2</v>
      </c>
      <c r="P2121" t="str">
        <f>VLOOKUP(A2121,'DATA CLEANING 4'!A:B,2,FALSE)</f>
        <v>R1011</v>
      </c>
      <c r="Q2121">
        <f>VLOOKUP(A2121,'DATA TANSFORMATION 7'!A:F,6,FALSE)</f>
        <v>55</v>
      </c>
    </row>
    <row r="2122" spans="1:17" ht="16" x14ac:dyDescent="0.4">
      <c r="A2122" s="11" t="s">
        <v>471</v>
      </c>
      <c r="B2122" t="str">
        <f>VLOOKUP(A2122,'DATA TRANSFORMATION 1'!A:E,4,FALSE)</f>
        <v>Rusk</v>
      </c>
      <c r="C2122">
        <f>VLOOKUP(A2122,'MEDICAL EXAMINATIONS'!A:H,2,FALSE)</f>
        <v>28.82</v>
      </c>
      <c r="D2122">
        <f>VLOOKUP(A2122,'MEDICAL EXAMINATIONS'!A:H,3,FALSE)</f>
        <v>5.59</v>
      </c>
      <c r="E2122" t="str">
        <f>VLOOKUP(A2122,'DATA TRANSFORMATION 3'!A:C,2,FALSE)</f>
        <v>No</v>
      </c>
      <c r="F2122" t="str">
        <f>VLOOKUP(A2122,'MEDICAL EXAMINATIONS'!A:H,5,FALSE)</f>
        <v>yes</v>
      </c>
      <c r="G2122" t="str">
        <f>VLOOKUP(A2122,'MEDICAL EXAMINATIONS'!A:H,6,FALSE)</f>
        <v>No</v>
      </c>
      <c r="H2122">
        <f>VLOOKUP(A2122,'DATA TRANSFORMATION 2'!A:B,2,FALSE)</f>
        <v>1</v>
      </c>
      <c r="I2122" t="str">
        <f>VLOOKUP(A2122,'DATA TRANSFORMATION 3'!A:C,3,FALSE)</f>
        <v>No</v>
      </c>
      <c r="J2122" t="str">
        <f>VLOOKUP(A2122,'DATA TRANSFORMATION 4'!A:C,3,FALSE)</f>
        <v>Over Weight</v>
      </c>
      <c r="K2122" t="str">
        <f>VLOOKUP(A2122,'DATA TRANSFORMATION 5'!A:C,3,FALSE)</f>
        <v>Normal</v>
      </c>
      <c r="L2122" t="str">
        <f>VLOOKUP(A2122,'DATA TRANSFORMATION 6'!A:E,5,FALSE)</f>
        <v>9-Jul-1997</v>
      </c>
      <c r="M2122" s="20">
        <f>VLOOKUP(A2122,'DATA TRANSFORMATION 8'!A:B,2,FALSE)</f>
        <v>35302.089999999997</v>
      </c>
      <c r="N2122" t="str">
        <f>VLOOKUP(A2122,'DATA CLEANING 3'!A:D,3,FALSE)</f>
        <v>tier - 1</v>
      </c>
      <c r="O2122" t="str">
        <f>VLOOKUP(A2122,'DATA CLEANING 3'!A:D,4,FALSE)</f>
        <v>tier - 2</v>
      </c>
      <c r="P2122" t="str">
        <f>VLOOKUP(A2122,'DATA CLEANING 4'!A:B,2,FALSE)</f>
        <v>R1011</v>
      </c>
      <c r="Q2122">
        <f>VLOOKUP(A2122,'DATA TANSFORMATION 7'!A:F,6,FALSE)</f>
        <v>25</v>
      </c>
    </row>
    <row r="2123" spans="1:17" ht="16" x14ac:dyDescent="0.4">
      <c r="A2123" s="11" t="s">
        <v>469</v>
      </c>
      <c r="B2123" t="str">
        <f>VLOOKUP(A2123,'DATA TRANSFORMATION 1'!A:E,4,FALSE)</f>
        <v>Gersbach</v>
      </c>
      <c r="C2123">
        <f>VLOOKUP(A2123,'MEDICAL EXAMINATIONS'!A:H,2,FALSE)</f>
        <v>28.05</v>
      </c>
      <c r="D2123">
        <f>VLOOKUP(A2123,'MEDICAL EXAMINATIONS'!A:H,3,FALSE)</f>
        <v>6.2</v>
      </c>
      <c r="E2123" t="str">
        <f>VLOOKUP(A2123,'DATA TRANSFORMATION 3'!A:C,2,FALSE)</f>
        <v>No</v>
      </c>
      <c r="F2123" t="str">
        <f>VLOOKUP(A2123,'MEDICAL EXAMINATIONS'!A:H,5,FALSE)</f>
        <v>yes</v>
      </c>
      <c r="G2123" t="str">
        <f>VLOOKUP(A2123,'MEDICAL EXAMINATIONS'!A:H,6,FALSE)</f>
        <v>No</v>
      </c>
      <c r="H2123">
        <f>VLOOKUP(A2123,'DATA TRANSFORMATION 2'!A:B,2,FALSE)</f>
        <v>1</v>
      </c>
      <c r="I2123" t="str">
        <f>VLOOKUP(A2123,'DATA TRANSFORMATION 3'!A:C,3,FALSE)</f>
        <v>No</v>
      </c>
      <c r="J2123" t="str">
        <f>VLOOKUP(A2123,'DATA TRANSFORMATION 4'!A:C,3,FALSE)</f>
        <v>Over Weight</v>
      </c>
      <c r="K2123" t="str">
        <f>VLOOKUP(A2123,'DATA TRANSFORMATION 5'!A:C,3,FALSE)</f>
        <v>Prediabetes</v>
      </c>
      <c r="L2123" t="str">
        <f>VLOOKUP(A2123,'DATA TRANSFORMATION 6'!A:E,5,FALSE)</f>
        <v>19-Sep-1988</v>
      </c>
      <c r="M2123" s="20">
        <f>VLOOKUP(A2123,'DATA TRANSFORMATION 8'!A:B,2,FALSE)</f>
        <v>35315.96</v>
      </c>
      <c r="N2123" t="str">
        <f>VLOOKUP(A2123,'DATA CLEANING 3'!A:D,3,FALSE)</f>
        <v>tier - 2</v>
      </c>
      <c r="O2123" t="str">
        <f>VLOOKUP(A2123,'DATA CLEANING 3'!A:D,4,FALSE)</f>
        <v>tier - 1</v>
      </c>
      <c r="P2123" t="str">
        <f>VLOOKUP(A2123,'DATA CLEANING 4'!A:B,2,FALSE)</f>
        <v>R1011</v>
      </c>
      <c r="Q2123">
        <f>VLOOKUP(A2123,'DATA TANSFORMATION 7'!A:F,6,FALSE)</f>
        <v>34</v>
      </c>
    </row>
    <row r="2124" spans="1:17" ht="16" x14ac:dyDescent="0.4">
      <c r="A2124" s="11" t="s">
        <v>467</v>
      </c>
      <c r="B2124" t="str">
        <f>VLOOKUP(A2124,'DATA TRANSFORMATION 1'!A:E,4,FALSE)</f>
        <v>Taylor-Watson</v>
      </c>
      <c r="C2124">
        <f>VLOOKUP(A2124,'MEDICAL EXAMINATIONS'!A:H,2,FALSE)</f>
        <v>27.1</v>
      </c>
      <c r="D2124">
        <f>VLOOKUP(A2124,'MEDICAL EXAMINATIONS'!A:H,3,FALSE)</f>
        <v>4.45</v>
      </c>
      <c r="E2124" t="str">
        <f>VLOOKUP(A2124,'DATA TRANSFORMATION 3'!A:C,2,FALSE)</f>
        <v>No</v>
      </c>
      <c r="F2124" t="str">
        <f>VLOOKUP(A2124,'MEDICAL EXAMINATIONS'!A:H,5,FALSE)</f>
        <v>yes</v>
      </c>
      <c r="G2124" t="str">
        <f>VLOOKUP(A2124,'MEDICAL EXAMINATIONS'!A:H,6,FALSE)</f>
        <v>No</v>
      </c>
      <c r="H2124">
        <f>VLOOKUP(A2124,'DATA TRANSFORMATION 2'!A:B,2,FALSE)</f>
        <v>1</v>
      </c>
      <c r="I2124" t="str">
        <f>VLOOKUP(A2124,'DATA TRANSFORMATION 3'!A:C,3,FALSE)</f>
        <v>No</v>
      </c>
      <c r="J2124" t="str">
        <f>VLOOKUP(A2124,'DATA TRANSFORMATION 4'!A:C,3,FALSE)</f>
        <v>Over Weight</v>
      </c>
      <c r="K2124" t="str">
        <f>VLOOKUP(A2124,'DATA TRANSFORMATION 5'!A:C,3,FALSE)</f>
        <v>Normal</v>
      </c>
      <c r="L2124" t="str">
        <f>VLOOKUP(A2124,'DATA TRANSFORMATION 6'!A:E,5,FALSE)</f>
        <v>22-Sep-1971</v>
      </c>
      <c r="M2124" s="20">
        <f>VLOOKUP(A2124,'DATA TRANSFORMATION 8'!A:B,2,FALSE)</f>
        <v>35345.730000000003</v>
      </c>
      <c r="N2124" t="str">
        <f>VLOOKUP(A2124,'DATA CLEANING 3'!A:D,3,FALSE)</f>
        <v>tier - 2</v>
      </c>
      <c r="O2124" t="str">
        <f>VLOOKUP(A2124,'DATA CLEANING 3'!A:D,4,FALSE)</f>
        <v>tier - 3</v>
      </c>
      <c r="P2124" t="str">
        <f>VLOOKUP(A2124,'DATA CLEANING 4'!A:B,2,FALSE)</f>
        <v>R1011</v>
      </c>
      <c r="Q2124">
        <f>VLOOKUP(A2124,'DATA TANSFORMATION 7'!A:F,6,FALSE)</f>
        <v>51</v>
      </c>
    </row>
    <row r="2125" spans="1:17" ht="16" x14ac:dyDescent="0.4">
      <c r="A2125" s="11" t="s">
        <v>465</v>
      </c>
      <c r="B2125" t="str">
        <f>VLOOKUP(A2125,'DATA TRANSFORMATION 1'!A:E,4,FALSE)</f>
        <v>Crawford</v>
      </c>
      <c r="C2125">
        <f>VLOOKUP(A2125,'MEDICAL EXAMINATIONS'!A:H,2,FALSE)</f>
        <v>24.3</v>
      </c>
      <c r="D2125">
        <f>VLOOKUP(A2125,'MEDICAL EXAMINATIONS'!A:H,3,FALSE)</f>
        <v>6.1</v>
      </c>
      <c r="E2125" t="str">
        <f>VLOOKUP(A2125,'DATA TRANSFORMATION 3'!A:C,2,FALSE)</f>
        <v>Yes</v>
      </c>
      <c r="F2125" t="str">
        <f>VLOOKUP(A2125,'MEDICAL EXAMINATIONS'!A:H,5,FALSE)</f>
        <v>yes</v>
      </c>
      <c r="G2125" t="str">
        <f>VLOOKUP(A2125,'MEDICAL EXAMINATIONS'!A:H,6,FALSE)</f>
        <v>No</v>
      </c>
      <c r="H2125">
        <f>VLOOKUP(A2125,'DATA TRANSFORMATION 2'!A:B,2,FALSE)</f>
        <v>1</v>
      </c>
      <c r="I2125" t="str">
        <f>VLOOKUP(A2125,'DATA TRANSFORMATION 3'!A:C,3,FALSE)</f>
        <v>No</v>
      </c>
      <c r="J2125" t="str">
        <f>VLOOKUP(A2125,'DATA TRANSFORMATION 4'!A:C,3,FALSE)</f>
        <v>Normal Weight</v>
      </c>
      <c r="K2125" t="str">
        <f>VLOOKUP(A2125,'DATA TRANSFORMATION 5'!A:C,3,FALSE)</f>
        <v>Prediabetes</v>
      </c>
      <c r="L2125" t="str">
        <f>VLOOKUP(A2125,'DATA TRANSFORMATION 6'!A:E,5,FALSE)</f>
        <v>20-Nov-1988</v>
      </c>
      <c r="M2125" s="20">
        <f>VLOOKUP(A2125,'DATA TRANSFORMATION 8'!A:B,2,FALSE)</f>
        <v>35491.64</v>
      </c>
      <c r="N2125" t="str">
        <f>VLOOKUP(A2125,'DATA CLEANING 3'!A:D,3,FALSE)</f>
        <v>tier - 1</v>
      </c>
      <c r="O2125" t="str">
        <f>VLOOKUP(A2125,'DATA CLEANING 3'!A:D,4,FALSE)</f>
        <v>tier - 2</v>
      </c>
      <c r="P2125" t="str">
        <f>VLOOKUP(A2125,'DATA CLEANING 4'!A:B,2,FALSE)</f>
        <v>R1011</v>
      </c>
      <c r="Q2125">
        <f>VLOOKUP(A2125,'DATA TANSFORMATION 7'!A:F,6,FALSE)</f>
        <v>34</v>
      </c>
    </row>
    <row r="2126" spans="1:17" ht="16" x14ac:dyDescent="0.4">
      <c r="A2126" s="11" t="s">
        <v>463</v>
      </c>
      <c r="B2126" t="str">
        <f>VLOOKUP(A2126,'DATA TRANSFORMATION 1'!A:E,4,FALSE)</f>
        <v>Levitsky</v>
      </c>
      <c r="C2126">
        <f>VLOOKUP(A2126,'MEDICAL EXAMINATIONS'!A:H,2,FALSE)</f>
        <v>30.72</v>
      </c>
      <c r="D2126">
        <f>VLOOKUP(A2126,'MEDICAL EXAMINATIONS'!A:H,3,FALSE)</f>
        <v>6.06</v>
      </c>
      <c r="E2126" t="str">
        <f>VLOOKUP(A2126,'DATA TRANSFORMATION 3'!A:C,2,FALSE)</f>
        <v>No</v>
      </c>
      <c r="F2126" t="str">
        <f>VLOOKUP(A2126,'MEDICAL EXAMINATIONS'!A:H,5,FALSE)</f>
        <v>yes</v>
      </c>
      <c r="G2126" t="str">
        <f>VLOOKUP(A2126,'MEDICAL EXAMINATIONS'!A:H,6,FALSE)</f>
        <v>No</v>
      </c>
      <c r="H2126">
        <f>VLOOKUP(A2126,'DATA TRANSFORMATION 2'!A:B,2,FALSE)</f>
        <v>1</v>
      </c>
      <c r="I2126" t="str">
        <f>VLOOKUP(A2126,'DATA TRANSFORMATION 3'!A:C,3,FALSE)</f>
        <v>No</v>
      </c>
      <c r="J2126" t="str">
        <f>VLOOKUP(A2126,'DATA TRANSFORMATION 4'!A:C,3,FALSE)</f>
        <v>Obesity</v>
      </c>
      <c r="K2126" t="str">
        <f>VLOOKUP(A2126,'DATA TRANSFORMATION 5'!A:C,3,FALSE)</f>
        <v>Prediabetes</v>
      </c>
      <c r="L2126" t="str">
        <f>VLOOKUP(A2126,'DATA TRANSFORMATION 6'!A:E,5,FALSE)</f>
        <v>16-Dec-1973</v>
      </c>
      <c r="M2126" s="20">
        <f>VLOOKUP(A2126,'DATA TRANSFORMATION 8'!A:B,2,FALSE)</f>
        <v>35517.19</v>
      </c>
      <c r="N2126" t="str">
        <f>VLOOKUP(A2126,'DATA CLEANING 3'!A:D,3,FALSE)</f>
        <v>tier - 2</v>
      </c>
      <c r="O2126" t="str">
        <f>VLOOKUP(A2126,'DATA CLEANING 3'!A:D,4,FALSE)</f>
        <v>tier - 2</v>
      </c>
      <c r="P2126" t="str">
        <f>VLOOKUP(A2126,'DATA CLEANING 4'!A:B,2,FALSE)</f>
        <v>R1011</v>
      </c>
      <c r="Q2126">
        <f>VLOOKUP(A2126,'DATA TANSFORMATION 7'!A:F,6,FALSE)</f>
        <v>49</v>
      </c>
    </row>
    <row r="2127" spans="1:17" ht="16" x14ac:dyDescent="0.4">
      <c r="A2127" s="11" t="s">
        <v>461</v>
      </c>
      <c r="B2127" t="str">
        <f>VLOOKUP(A2127,'DATA TRANSFORMATION 1'!A:E,4,FALSE)</f>
        <v>Carroll</v>
      </c>
      <c r="C2127">
        <f>VLOOKUP(A2127,'MEDICAL EXAMINATIONS'!A:H,2,FALSE)</f>
        <v>37.43</v>
      </c>
      <c r="D2127">
        <f>VLOOKUP(A2127,'MEDICAL EXAMINATIONS'!A:H,3,FALSE)</f>
        <v>4.5599999999999996</v>
      </c>
      <c r="E2127" t="str">
        <f>VLOOKUP(A2127,'DATA TRANSFORMATION 3'!A:C,2,FALSE)</f>
        <v>No</v>
      </c>
      <c r="F2127" t="str">
        <f>VLOOKUP(A2127,'MEDICAL EXAMINATIONS'!A:H,5,FALSE)</f>
        <v>No</v>
      </c>
      <c r="G2127" t="str">
        <f>VLOOKUP(A2127,'MEDICAL EXAMINATIONS'!A:H,6,FALSE)</f>
        <v>Yes</v>
      </c>
      <c r="H2127">
        <f>VLOOKUP(A2127,'DATA TRANSFORMATION 2'!A:B,2,FALSE)</f>
        <v>1</v>
      </c>
      <c r="I2127" t="str">
        <f>VLOOKUP(A2127,'DATA TRANSFORMATION 3'!A:C,3,FALSE)</f>
        <v>No</v>
      </c>
      <c r="J2127" t="str">
        <f>VLOOKUP(A2127,'DATA TRANSFORMATION 4'!A:C,3,FALSE)</f>
        <v>Obesity</v>
      </c>
      <c r="K2127" t="str">
        <f>VLOOKUP(A2127,'DATA TRANSFORMATION 5'!A:C,3,FALSE)</f>
        <v>Normal</v>
      </c>
      <c r="L2127" t="str">
        <f>VLOOKUP(A2127,'DATA TRANSFORMATION 6'!A:E,5,FALSE)</f>
        <v>13-Sep-1992</v>
      </c>
      <c r="M2127" s="20">
        <f>VLOOKUP(A2127,'DATA TRANSFORMATION 8'!A:B,2,FALSE)</f>
        <v>35547.47</v>
      </c>
      <c r="N2127" t="str">
        <f>VLOOKUP(A2127,'DATA CLEANING 3'!A:D,3,FALSE)</f>
        <v>tier - 2</v>
      </c>
      <c r="O2127" t="str">
        <f>VLOOKUP(A2127,'DATA CLEANING 3'!A:D,4,FALSE)</f>
        <v>tier - 3</v>
      </c>
      <c r="P2127" t="str">
        <f>VLOOKUP(A2127,'DATA CLEANING 4'!A:B,2,FALSE)</f>
        <v>R1011</v>
      </c>
      <c r="Q2127">
        <f>VLOOKUP(A2127,'DATA TANSFORMATION 7'!A:F,6,FALSE)</f>
        <v>30</v>
      </c>
    </row>
    <row r="2128" spans="1:17" ht="16" x14ac:dyDescent="0.4">
      <c r="A2128" s="11" t="s">
        <v>459</v>
      </c>
      <c r="B2128" t="str">
        <f>VLOOKUP(A2128,'DATA TRANSFORMATION 1'!A:E,4,FALSE)</f>
        <v>Campos</v>
      </c>
      <c r="C2128">
        <f>VLOOKUP(A2128,'MEDICAL EXAMINATIONS'!A:H,2,FALSE)</f>
        <v>25.74</v>
      </c>
      <c r="D2128">
        <f>VLOOKUP(A2128,'MEDICAL EXAMINATIONS'!A:H,3,FALSE)</f>
        <v>6.41</v>
      </c>
      <c r="E2128" t="str">
        <f>VLOOKUP(A2128,'DATA TRANSFORMATION 3'!A:C,2,FALSE)</f>
        <v>Yes</v>
      </c>
      <c r="F2128" t="str">
        <f>VLOOKUP(A2128,'MEDICAL EXAMINATIONS'!A:H,5,FALSE)</f>
        <v>No</v>
      </c>
      <c r="G2128" t="str">
        <f>VLOOKUP(A2128,'MEDICAL EXAMINATIONS'!A:H,6,FALSE)</f>
        <v>Yes</v>
      </c>
      <c r="H2128">
        <f>VLOOKUP(A2128,'DATA TRANSFORMATION 2'!A:B,2,FALSE)</f>
        <v>1</v>
      </c>
      <c r="I2128" t="str">
        <f>VLOOKUP(A2128,'DATA TRANSFORMATION 3'!A:C,3,FALSE)</f>
        <v>No</v>
      </c>
      <c r="J2128" t="str">
        <f>VLOOKUP(A2128,'DATA TRANSFORMATION 4'!A:C,3,FALSE)</f>
        <v>Over Weight</v>
      </c>
      <c r="K2128" t="str">
        <f>VLOOKUP(A2128,'DATA TRANSFORMATION 5'!A:C,3,FALSE)</f>
        <v>Prediabetes</v>
      </c>
      <c r="L2128" t="str">
        <f>VLOOKUP(A2128,'DATA TRANSFORMATION 6'!A:E,5,FALSE)</f>
        <v>27-Oct-1973</v>
      </c>
      <c r="M2128" s="20">
        <f>VLOOKUP(A2128,'DATA TRANSFORMATION 8'!A:B,2,FALSE)</f>
        <v>35547.72</v>
      </c>
      <c r="N2128" t="str">
        <f>VLOOKUP(A2128,'DATA CLEANING 3'!A:D,3,FALSE)</f>
        <v>tier - 1</v>
      </c>
      <c r="O2128" t="str">
        <f>VLOOKUP(A2128,'DATA CLEANING 3'!A:D,4,FALSE)</f>
        <v>tier - 1</v>
      </c>
      <c r="P2128" t="str">
        <f>VLOOKUP(A2128,'DATA CLEANING 4'!A:B,2,FALSE)</f>
        <v>R1011</v>
      </c>
      <c r="Q2128">
        <f>VLOOKUP(A2128,'DATA TANSFORMATION 7'!A:F,6,FALSE)</f>
        <v>49</v>
      </c>
    </row>
    <row r="2129" spans="1:17" ht="16" x14ac:dyDescent="0.4">
      <c r="A2129" s="11" t="s">
        <v>457</v>
      </c>
      <c r="B2129" t="str">
        <f>VLOOKUP(A2129,'DATA TRANSFORMATION 1'!A:E,4,FALSE)</f>
        <v>Flajslik</v>
      </c>
      <c r="C2129">
        <f>VLOOKUP(A2129,'MEDICAL EXAMINATIONS'!A:H,2,FALSE)</f>
        <v>36.575000000000003</v>
      </c>
      <c r="D2129">
        <f>VLOOKUP(A2129,'MEDICAL EXAMINATIONS'!A:H,3,FALSE)</f>
        <v>5.57</v>
      </c>
      <c r="E2129" t="str">
        <f>VLOOKUP(A2129,'DATA TRANSFORMATION 3'!A:C,2,FALSE)</f>
        <v>No</v>
      </c>
      <c r="F2129" t="str">
        <f>VLOOKUP(A2129,'MEDICAL EXAMINATIONS'!A:H,5,FALSE)</f>
        <v>No</v>
      </c>
      <c r="G2129" t="str">
        <f>VLOOKUP(A2129,'MEDICAL EXAMINATIONS'!A:H,6,FALSE)</f>
        <v>Yes</v>
      </c>
      <c r="H2129">
        <f>VLOOKUP(A2129,'DATA TRANSFORMATION 2'!A:B,2,FALSE)</f>
        <v>1</v>
      </c>
      <c r="I2129" t="str">
        <f>VLOOKUP(A2129,'DATA TRANSFORMATION 3'!A:C,3,FALSE)</f>
        <v>No</v>
      </c>
      <c r="J2129" t="str">
        <f>VLOOKUP(A2129,'DATA TRANSFORMATION 4'!A:C,3,FALSE)</f>
        <v>Obesity</v>
      </c>
      <c r="K2129" t="str">
        <f>VLOOKUP(A2129,'DATA TRANSFORMATION 5'!A:C,3,FALSE)</f>
        <v>Normal</v>
      </c>
      <c r="L2129" t="str">
        <f>VLOOKUP(A2129,'DATA TRANSFORMATION 6'!A:E,5,FALSE)</f>
        <v>29-Aug-1964</v>
      </c>
      <c r="M2129" s="20">
        <f>VLOOKUP(A2129,'DATA TRANSFORMATION 8'!A:B,2,FALSE)</f>
        <v>35573.26</v>
      </c>
      <c r="N2129" t="str">
        <f>VLOOKUP(A2129,'DATA CLEANING 3'!A:D,3,FALSE)</f>
        <v>tier - 2</v>
      </c>
      <c r="O2129" t="str">
        <f>VLOOKUP(A2129,'DATA CLEANING 3'!A:D,4,FALSE)</f>
        <v>tier - 1</v>
      </c>
      <c r="P2129" t="str">
        <f>VLOOKUP(A2129,'DATA CLEANING 4'!A:B,2,FALSE)</f>
        <v>R1011</v>
      </c>
      <c r="Q2129">
        <f>VLOOKUP(A2129,'DATA TANSFORMATION 7'!A:F,6,FALSE)</f>
        <v>58</v>
      </c>
    </row>
    <row r="2130" spans="1:17" ht="16" x14ac:dyDescent="0.4">
      <c r="A2130" s="11" t="s">
        <v>455</v>
      </c>
      <c r="B2130" t="str">
        <f>VLOOKUP(A2130,'DATA TRANSFORMATION 1'!A:E,4,FALSE)</f>
        <v>Chua</v>
      </c>
      <c r="C2130">
        <f>VLOOKUP(A2130,'MEDICAL EXAMINATIONS'!A:H,2,FALSE)</f>
        <v>35.15</v>
      </c>
      <c r="D2130">
        <f>VLOOKUP(A2130,'MEDICAL EXAMINATIONS'!A:H,3,FALSE)</f>
        <v>5.47</v>
      </c>
      <c r="E2130" t="str">
        <f>VLOOKUP(A2130,'DATA TRANSFORMATION 3'!A:C,2,FALSE)</f>
        <v>No</v>
      </c>
      <c r="F2130" t="str">
        <f>VLOOKUP(A2130,'MEDICAL EXAMINATIONS'!A:H,5,FALSE)</f>
        <v>No</v>
      </c>
      <c r="G2130" t="str">
        <f>VLOOKUP(A2130,'MEDICAL EXAMINATIONS'!A:H,6,FALSE)</f>
        <v>Yes</v>
      </c>
      <c r="H2130">
        <f>VLOOKUP(A2130,'DATA TRANSFORMATION 2'!A:B,2,FALSE)</f>
        <v>1</v>
      </c>
      <c r="I2130" t="str">
        <f>VLOOKUP(A2130,'DATA TRANSFORMATION 3'!A:C,3,FALSE)</f>
        <v>No</v>
      </c>
      <c r="J2130" t="str">
        <f>VLOOKUP(A2130,'DATA TRANSFORMATION 4'!A:C,3,FALSE)</f>
        <v>Obesity</v>
      </c>
      <c r="K2130" t="str">
        <f>VLOOKUP(A2130,'DATA TRANSFORMATION 5'!A:C,3,FALSE)</f>
        <v>Normal</v>
      </c>
      <c r="L2130" t="str">
        <f>VLOOKUP(A2130,'DATA TRANSFORMATION 6'!A:E,5,FALSE)</f>
        <v>10-Aug-1971</v>
      </c>
      <c r="M2130" s="20">
        <f>VLOOKUP(A2130,'DATA TRANSFORMATION 8'!A:B,2,FALSE)</f>
        <v>35583.17</v>
      </c>
      <c r="N2130" t="str">
        <f>VLOOKUP(A2130,'DATA CLEANING 3'!A:D,3,FALSE)</f>
        <v>tier - 1</v>
      </c>
      <c r="O2130" t="str">
        <f>VLOOKUP(A2130,'DATA CLEANING 3'!A:D,4,FALSE)</f>
        <v>tier - 3</v>
      </c>
      <c r="P2130" t="str">
        <f>VLOOKUP(A2130,'DATA CLEANING 4'!A:B,2,FALSE)</f>
        <v>R1011</v>
      </c>
      <c r="Q2130">
        <f>VLOOKUP(A2130,'DATA TANSFORMATION 7'!A:F,6,FALSE)</f>
        <v>51</v>
      </c>
    </row>
    <row r="2131" spans="1:17" ht="16" x14ac:dyDescent="0.4">
      <c r="A2131" s="11" t="s">
        <v>453</v>
      </c>
      <c r="B2131" t="str">
        <f>VLOOKUP(A2131,'DATA TRANSFORMATION 1'!A:E,4,FALSE)</f>
        <v>Wiltse</v>
      </c>
      <c r="C2131">
        <f>VLOOKUP(A2131,'MEDICAL EXAMINATIONS'!A:H,2,FALSE)</f>
        <v>32.11</v>
      </c>
      <c r="D2131">
        <f>VLOOKUP(A2131,'MEDICAL EXAMINATIONS'!A:H,3,FALSE)</f>
        <v>4.43</v>
      </c>
      <c r="E2131" t="str">
        <f>VLOOKUP(A2131,'DATA TRANSFORMATION 3'!A:C,2,FALSE)</f>
        <v>No</v>
      </c>
      <c r="F2131" t="str">
        <f>VLOOKUP(A2131,'MEDICAL EXAMINATIONS'!A:H,5,FALSE)</f>
        <v>No</v>
      </c>
      <c r="G2131" t="str">
        <f>VLOOKUP(A2131,'MEDICAL EXAMINATIONS'!A:H,6,FALSE)</f>
        <v>Yes</v>
      </c>
      <c r="H2131">
        <f>VLOOKUP(A2131,'DATA TRANSFORMATION 2'!A:B,2,FALSE)</f>
        <v>1</v>
      </c>
      <c r="I2131" t="str">
        <f>VLOOKUP(A2131,'DATA TRANSFORMATION 3'!A:C,3,FALSE)</f>
        <v>No</v>
      </c>
      <c r="J2131" t="str">
        <f>VLOOKUP(A2131,'DATA TRANSFORMATION 4'!A:C,3,FALSE)</f>
        <v>Obesity</v>
      </c>
      <c r="K2131" t="str">
        <f>VLOOKUP(A2131,'DATA TRANSFORMATION 5'!A:C,3,FALSE)</f>
        <v>Normal</v>
      </c>
      <c r="L2131" t="str">
        <f>VLOOKUP(A2131,'DATA TRANSFORMATION 6'!A:E,5,FALSE)</f>
        <v>13-Oct-2000</v>
      </c>
      <c r="M2131" s="20">
        <f>VLOOKUP(A2131,'DATA TRANSFORMATION 8'!A:B,2,FALSE)</f>
        <v>35585.58</v>
      </c>
      <c r="N2131" t="str">
        <f>VLOOKUP(A2131,'DATA CLEANING 3'!A:D,3,FALSE)</f>
        <v>tier - 1</v>
      </c>
      <c r="O2131" t="str">
        <f>VLOOKUP(A2131,'DATA CLEANING 3'!A:D,4,FALSE)</f>
        <v>tier - 2</v>
      </c>
      <c r="P2131" t="str">
        <f>VLOOKUP(A2131,'DATA CLEANING 4'!A:B,2,FALSE)</f>
        <v>R1011</v>
      </c>
      <c r="Q2131">
        <f>VLOOKUP(A2131,'DATA TANSFORMATION 7'!A:F,6,FALSE)</f>
        <v>22</v>
      </c>
    </row>
    <row r="2132" spans="1:17" ht="16" x14ac:dyDescent="0.4">
      <c r="A2132" s="11" t="s">
        <v>451</v>
      </c>
      <c r="B2132" t="str">
        <f>VLOOKUP(A2132,'DATA TRANSFORMATION 1'!A:E,4,FALSE)</f>
        <v>Fisher</v>
      </c>
      <c r="C2132">
        <f>VLOOKUP(A2132,'MEDICAL EXAMINATIONS'!A:H,2,FALSE)</f>
        <v>30.495000000000001</v>
      </c>
      <c r="D2132">
        <f>VLOOKUP(A2132,'MEDICAL EXAMINATIONS'!A:H,3,FALSE)</f>
        <v>4.95</v>
      </c>
      <c r="E2132" t="str">
        <f>VLOOKUP(A2132,'DATA TRANSFORMATION 3'!A:C,2,FALSE)</f>
        <v>No</v>
      </c>
      <c r="F2132" t="str">
        <f>VLOOKUP(A2132,'MEDICAL EXAMINATIONS'!A:H,5,FALSE)</f>
        <v>No</v>
      </c>
      <c r="G2132" t="str">
        <f>VLOOKUP(A2132,'MEDICAL EXAMINATIONS'!A:H,6,FALSE)</f>
        <v>Yes</v>
      </c>
      <c r="H2132">
        <f>VLOOKUP(A2132,'DATA TRANSFORMATION 2'!A:B,2,FALSE)</f>
        <v>1</v>
      </c>
      <c r="I2132" t="str">
        <f>VLOOKUP(A2132,'DATA TRANSFORMATION 3'!A:C,3,FALSE)</f>
        <v>No</v>
      </c>
      <c r="J2132" t="str">
        <f>VLOOKUP(A2132,'DATA TRANSFORMATION 4'!A:C,3,FALSE)</f>
        <v>Obesity</v>
      </c>
      <c r="K2132" t="str">
        <f>VLOOKUP(A2132,'DATA TRANSFORMATION 5'!A:C,3,FALSE)</f>
        <v>Normal</v>
      </c>
      <c r="L2132" t="str">
        <f>VLOOKUP(A2132,'DATA TRANSFORMATION 6'!A:E,5,FALSE)</f>
        <v>19-Nov-2000</v>
      </c>
      <c r="M2132" s="20">
        <f>VLOOKUP(A2132,'DATA TRANSFORMATION 8'!A:B,2,FALSE)</f>
        <v>35585.58</v>
      </c>
      <c r="N2132" t="str">
        <f>VLOOKUP(A2132,'DATA CLEANING 3'!A:D,3,FALSE)</f>
        <v>tier - 2</v>
      </c>
      <c r="O2132" t="str">
        <f>VLOOKUP(A2132,'DATA CLEANING 3'!A:D,4,FALSE)</f>
        <v>tier - 3</v>
      </c>
      <c r="P2132" t="str">
        <f>VLOOKUP(A2132,'DATA CLEANING 4'!A:B,2,FALSE)</f>
        <v>R1011</v>
      </c>
      <c r="Q2132">
        <f>VLOOKUP(A2132,'DATA TANSFORMATION 7'!A:F,6,FALSE)</f>
        <v>22</v>
      </c>
    </row>
    <row r="2133" spans="1:17" ht="16" x14ac:dyDescent="0.4">
      <c r="A2133" s="11" t="s">
        <v>449</v>
      </c>
      <c r="B2133" t="str">
        <f>VLOOKUP(A2133,'DATA TRANSFORMATION 1'!A:E,4,FALSE)</f>
        <v>Wilzbacher</v>
      </c>
      <c r="C2133">
        <f>VLOOKUP(A2133,'MEDICAL EXAMINATIONS'!A:H,2,FALSE)</f>
        <v>29.24</v>
      </c>
      <c r="D2133">
        <f>VLOOKUP(A2133,'MEDICAL EXAMINATIONS'!A:H,3,FALSE)</f>
        <v>4.04</v>
      </c>
      <c r="E2133" t="str">
        <f>VLOOKUP(A2133,'DATA TRANSFORMATION 3'!A:C,2,FALSE)</f>
        <v>No</v>
      </c>
      <c r="F2133" t="str">
        <f>VLOOKUP(A2133,'MEDICAL EXAMINATIONS'!A:H,5,FALSE)</f>
        <v>yes</v>
      </c>
      <c r="G2133" t="str">
        <f>VLOOKUP(A2133,'MEDICAL EXAMINATIONS'!A:H,6,FALSE)</f>
        <v>No</v>
      </c>
      <c r="H2133">
        <f>VLOOKUP(A2133,'DATA TRANSFORMATION 2'!A:B,2,FALSE)</f>
        <v>1</v>
      </c>
      <c r="I2133" t="str">
        <f>VLOOKUP(A2133,'DATA TRANSFORMATION 3'!A:C,3,FALSE)</f>
        <v>No</v>
      </c>
      <c r="J2133" t="str">
        <f>VLOOKUP(A2133,'DATA TRANSFORMATION 4'!A:C,3,FALSE)</f>
        <v>Over Weight</v>
      </c>
      <c r="K2133" t="str">
        <f>VLOOKUP(A2133,'DATA TRANSFORMATION 5'!A:C,3,FALSE)</f>
        <v>Normal</v>
      </c>
      <c r="L2133" t="str">
        <f>VLOOKUP(A2133,'DATA TRANSFORMATION 6'!A:E,5,FALSE)</f>
        <v>17-Dec-2000</v>
      </c>
      <c r="M2133" s="20">
        <f>VLOOKUP(A2133,'DATA TRANSFORMATION 8'!A:B,2,FALSE)</f>
        <v>35595.589999999997</v>
      </c>
      <c r="N2133" t="str">
        <f>VLOOKUP(A2133,'DATA CLEANING 3'!A:D,3,FALSE)</f>
        <v>tier - 2</v>
      </c>
      <c r="O2133" t="str">
        <f>VLOOKUP(A2133,'DATA CLEANING 3'!A:D,4,FALSE)</f>
        <v>tier - 3</v>
      </c>
      <c r="P2133" t="str">
        <f>VLOOKUP(A2133,'DATA CLEANING 4'!A:B,2,FALSE)</f>
        <v>R1013</v>
      </c>
      <c r="Q2133">
        <f>VLOOKUP(A2133,'DATA TANSFORMATION 7'!A:F,6,FALSE)</f>
        <v>22</v>
      </c>
    </row>
    <row r="2134" spans="1:17" ht="16" x14ac:dyDescent="0.4">
      <c r="A2134" s="11" t="s">
        <v>447</v>
      </c>
      <c r="B2134" t="str">
        <f>VLOOKUP(A2134,'DATA TRANSFORMATION 1'!A:E,4,FALSE)</f>
        <v>Thayer</v>
      </c>
      <c r="C2134">
        <f>VLOOKUP(A2134,'MEDICAL EXAMINATIONS'!A:H,2,FALSE)</f>
        <v>22.515000000000001</v>
      </c>
      <c r="D2134">
        <f>VLOOKUP(A2134,'MEDICAL EXAMINATIONS'!A:H,3,FALSE)</f>
        <v>5.93</v>
      </c>
      <c r="E2134" t="str">
        <f>VLOOKUP(A2134,'DATA TRANSFORMATION 3'!A:C,2,FALSE)</f>
        <v>No</v>
      </c>
      <c r="F2134" t="str">
        <f>VLOOKUP(A2134,'MEDICAL EXAMINATIONS'!A:H,5,FALSE)</f>
        <v>No</v>
      </c>
      <c r="G2134" t="str">
        <f>VLOOKUP(A2134,'MEDICAL EXAMINATIONS'!A:H,6,FALSE)</f>
        <v>Yes</v>
      </c>
      <c r="H2134">
        <f>VLOOKUP(A2134,'DATA TRANSFORMATION 2'!A:B,2,FALSE)</f>
        <v>1</v>
      </c>
      <c r="I2134" t="str">
        <f>VLOOKUP(A2134,'DATA TRANSFORMATION 3'!A:C,3,FALSE)</f>
        <v>No</v>
      </c>
      <c r="J2134" t="str">
        <f>VLOOKUP(A2134,'DATA TRANSFORMATION 4'!A:C,3,FALSE)</f>
        <v>Normal Weight</v>
      </c>
      <c r="K2134" t="str">
        <f>VLOOKUP(A2134,'DATA TRANSFORMATION 5'!A:C,3,FALSE)</f>
        <v>Prediabetes</v>
      </c>
      <c r="L2134" t="str">
        <f>VLOOKUP(A2134,'DATA TRANSFORMATION 6'!A:E,5,FALSE)</f>
        <v>19-Dec-1978</v>
      </c>
      <c r="M2134" s="20">
        <f>VLOOKUP(A2134,'DATA TRANSFORMATION 8'!A:B,2,FALSE)</f>
        <v>35701.9</v>
      </c>
      <c r="N2134" t="str">
        <f>VLOOKUP(A2134,'DATA CLEANING 3'!A:D,3,FALSE)</f>
        <v>tier - 2</v>
      </c>
      <c r="O2134" t="str">
        <f>VLOOKUP(A2134,'DATA CLEANING 3'!A:D,4,FALSE)</f>
        <v>tier - 1</v>
      </c>
      <c r="P2134" t="str">
        <f>VLOOKUP(A2134,'DATA CLEANING 4'!A:B,2,FALSE)</f>
        <v>R1011</v>
      </c>
      <c r="Q2134">
        <f>VLOOKUP(A2134,'DATA TANSFORMATION 7'!A:F,6,FALSE)</f>
        <v>44</v>
      </c>
    </row>
    <row r="2135" spans="1:17" ht="16" x14ac:dyDescent="0.4">
      <c r="A2135" s="11" t="s">
        <v>445</v>
      </c>
      <c r="B2135" t="str">
        <f>VLOOKUP(A2135,'DATA TRANSFORMATION 1'!A:E,4,FALSE)</f>
        <v>Brosseau</v>
      </c>
      <c r="C2135">
        <f>VLOOKUP(A2135,'MEDICAL EXAMINATIONS'!A:H,2,FALSE)</f>
        <v>15.65</v>
      </c>
      <c r="D2135">
        <f>VLOOKUP(A2135,'MEDICAL EXAMINATIONS'!A:H,3,FALSE)</f>
        <v>4.2300000000000004</v>
      </c>
      <c r="E2135" t="str">
        <f>VLOOKUP(A2135,'DATA TRANSFORMATION 3'!A:C,2,FALSE)</f>
        <v>No</v>
      </c>
      <c r="F2135" t="str">
        <f>VLOOKUP(A2135,'MEDICAL EXAMINATIONS'!A:H,5,FALSE)</f>
        <v>No</v>
      </c>
      <c r="G2135" t="str">
        <f>VLOOKUP(A2135,'MEDICAL EXAMINATIONS'!A:H,6,FALSE)</f>
        <v>No</v>
      </c>
      <c r="H2135">
        <f>VLOOKUP(A2135,'DATA TRANSFORMATION 2'!A:B,2,FALSE)</f>
        <v>0</v>
      </c>
      <c r="I2135" t="str">
        <f>VLOOKUP(A2135,'DATA TRANSFORMATION 3'!A:C,3,FALSE)</f>
        <v>No</v>
      </c>
      <c r="J2135" t="str">
        <f>VLOOKUP(A2135,'DATA TRANSFORMATION 4'!A:C,3,FALSE)</f>
        <v>Under Weight</v>
      </c>
      <c r="K2135" t="str">
        <f>VLOOKUP(A2135,'DATA TRANSFORMATION 5'!A:C,3,FALSE)</f>
        <v>Normal</v>
      </c>
      <c r="L2135" t="str">
        <f>VLOOKUP(A2135,'DATA TRANSFORMATION 6'!A:E,5,FALSE)</f>
        <v>15-Jul-1974</v>
      </c>
      <c r="M2135" s="20">
        <f>VLOOKUP(A2135,'DATA TRANSFORMATION 8'!A:B,2,FALSE)</f>
        <v>35711.39</v>
      </c>
      <c r="N2135" t="str">
        <f>VLOOKUP(A2135,'DATA CLEANING 3'!A:D,3,FALSE)</f>
        <v>tier - 2</v>
      </c>
      <c r="O2135" t="str">
        <f>VLOOKUP(A2135,'DATA CLEANING 3'!A:D,4,FALSE)</f>
        <v>tier - 3</v>
      </c>
      <c r="P2135" t="str">
        <f>VLOOKUP(A2135,'DATA CLEANING 4'!A:B,2,FALSE)</f>
        <v>R1012</v>
      </c>
      <c r="Q2135">
        <f>VLOOKUP(A2135,'DATA TANSFORMATION 7'!A:F,6,FALSE)</f>
        <v>48</v>
      </c>
    </row>
    <row r="2136" spans="1:17" ht="16" x14ac:dyDescent="0.4">
      <c r="A2136" s="11" t="s">
        <v>443</v>
      </c>
      <c r="B2136" t="str">
        <f>VLOOKUP(A2136,'DATA TRANSFORMATION 1'!A:E,4,FALSE)</f>
        <v>Phares</v>
      </c>
      <c r="C2136">
        <f>VLOOKUP(A2136,'MEDICAL EXAMINATIONS'!A:H,2,FALSE)</f>
        <v>27.36</v>
      </c>
      <c r="D2136">
        <f>VLOOKUP(A2136,'MEDICAL EXAMINATIONS'!A:H,3,FALSE)</f>
        <v>5.59</v>
      </c>
      <c r="E2136" t="str">
        <f>VLOOKUP(A2136,'DATA TRANSFORMATION 3'!A:C,2,FALSE)</f>
        <v>Yes</v>
      </c>
      <c r="F2136" t="str">
        <f>VLOOKUP(A2136,'MEDICAL EXAMINATIONS'!A:H,5,FALSE)</f>
        <v>No</v>
      </c>
      <c r="G2136" t="str">
        <f>VLOOKUP(A2136,'MEDICAL EXAMINATIONS'!A:H,6,FALSE)</f>
        <v>No</v>
      </c>
      <c r="H2136">
        <f>VLOOKUP(A2136,'DATA TRANSFORMATION 2'!A:B,2,FALSE)</f>
        <v>0</v>
      </c>
      <c r="I2136" t="str">
        <f>VLOOKUP(A2136,'DATA TRANSFORMATION 3'!A:C,3,FALSE)</f>
        <v>No</v>
      </c>
      <c r="J2136" t="str">
        <f>VLOOKUP(A2136,'DATA TRANSFORMATION 4'!A:C,3,FALSE)</f>
        <v>Over Weight</v>
      </c>
      <c r="K2136" t="str">
        <f>VLOOKUP(A2136,'DATA TRANSFORMATION 5'!A:C,3,FALSE)</f>
        <v>Normal</v>
      </c>
      <c r="L2136" t="str">
        <f>VLOOKUP(A2136,'DATA TRANSFORMATION 6'!A:E,5,FALSE)</f>
        <v>4-Oct-1976</v>
      </c>
      <c r="M2136" s="20">
        <f>VLOOKUP(A2136,'DATA TRANSFORMATION 8'!A:B,2,FALSE)</f>
        <v>35733.96</v>
      </c>
      <c r="N2136" t="str">
        <f>VLOOKUP(A2136,'DATA CLEANING 3'!A:D,3,FALSE)</f>
        <v>tier - 2</v>
      </c>
      <c r="O2136" t="str">
        <f>VLOOKUP(A2136,'DATA CLEANING 3'!A:D,4,FALSE)</f>
        <v>tier - 2</v>
      </c>
      <c r="P2136" t="str">
        <f>VLOOKUP(A2136,'DATA CLEANING 4'!A:B,2,FALSE)</f>
        <v>R1011</v>
      </c>
      <c r="Q2136">
        <f>VLOOKUP(A2136,'DATA TANSFORMATION 7'!A:F,6,FALSE)</f>
        <v>46</v>
      </c>
    </row>
    <row r="2137" spans="1:17" ht="16" x14ac:dyDescent="0.4">
      <c r="A2137" s="11" t="s">
        <v>441</v>
      </c>
      <c r="B2137" t="str">
        <f>VLOOKUP(A2137,'DATA TRANSFORMATION 1'!A:E,4,FALSE)</f>
        <v>Curley</v>
      </c>
      <c r="C2137">
        <f>VLOOKUP(A2137,'MEDICAL EXAMINATIONS'!A:H,2,FALSE)</f>
        <v>22.3</v>
      </c>
      <c r="D2137">
        <f>VLOOKUP(A2137,'MEDICAL EXAMINATIONS'!A:H,3,FALSE)</f>
        <v>4.8899999999999997</v>
      </c>
      <c r="E2137" t="str">
        <f>VLOOKUP(A2137,'DATA TRANSFORMATION 3'!A:C,2,FALSE)</f>
        <v>Yes</v>
      </c>
      <c r="F2137" t="str">
        <f>VLOOKUP(A2137,'MEDICAL EXAMINATIONS'!A:H,5,FALSE)</f>
        <v>No</v>
      </c>
      <c r="G2137" t="str">
        <f>VLOOKUP(A2137,'MEDICAL EXAMINATIONS'!A:H,6,FALSE)</f>
        <v>No</v>
      </c>
      <c r="H2137">
        <f>VLOOKUP(A2137,'DATA TRANSFORMATION 2'!A:B,2,FALSE)</f>
        <v>0</v>
      </c>
      <c r="I2137" t="str">
        <f>VLOOKUP(A2137,'DATA TRANSFORMATION 3'!A:C,3,FALSE)</f>
        <v>No</v>
      </c>
      <c r="J2137" t="str">
        <f>VLOOKUP(A2137,'DATA TRANSFORMATION 4'!A:C,3,FALSE)</f>
        <v>Normal Weight</v>
      </c>
      <c r="K2137" t="str">
        <f>VLOOKUP(A2137,'DATA TRANSFORMATION 5'!A:C,3,FALSE)</f>
        <v>Normal</v>
      </c>
      <c r="L2137" t="str">
        <f>VLOOKUP(A2137,'DATA TRANSFORMATION 6'!A:E,5,FALSE)</f>
        <v>18-Jun-1992</v>
      </c>
      <c r="M2137" s="20">
        <f>VLOOKUP(A2137,'DATA TRANSFORMATION 8'!A:B,2,FALSE)</f>
        <v>35883.269999999997</v>
      </c>
      <c r="N2137" t="str">
        <f>VLOOKUP(A2137,'DATA CLEANING 3'!A:D,3,FALSE)</f>
        <v>tier - 2</v>
      </c>
      <c r="O2137" t="str">
        <f>VLOOKUP(A2137,'DATA CLEANING 3'!A:D,4,FALSE)</f>
        <v>tier - 1</v>
      </c>
      <c r="P2137" t="str">
        <f>VLOOKUP(A2137,'DATA CLEANING 4'!A:B,2,FALSE)</f>
        <v>R1011</v>
      </c>
      <c r="Q2137">
        <f>VLOOKUP(A2137,'DATA TANSFORMATION 7'!A:F,6,FALSE)</f>
        <v>30</v>
      </c>
    </row>
    <row r="2138" spans="1:17" ht="16" x14ac:dyDescent="0.4">
      <c r="A2138" s="11" t="s">
        <v>439</v>
      </c>
      <c r="B2138" t="str">
        <f>VLOOKUP(A2138,'DATA TRANSFORMATION 1'!A:E,4,FALSE)</f>
        <v>Johnston</v>
      </c>
      <c r="C2138">
        <f>VLOOKUP(A2138,'MEDICAL EXAMINATIONS'!A:H,2,FALSE)</f>
        <v>26.03</v>
      </c>
      <c r="D2138">
        <f>VLOOKUP(A2138,'MEDICAL EXAMINATIONS'!A:H,3,FALSE)</f>
        <v>5.81</v>
      </c>
      <c r="E2138" t="str">
        <f>VLOOKUP(A2138,'DATA TRANSFORMATION 3'!A:C,2,FALSE)</f>
        <v>Yes</v>
      </c>
      <c r="F2138" t="str">
        <f>VLOOKUP(A2138,'MEDICAL EXAMINATIONS'!A:H,5,FALSE)</f>
        <v>No</v>
      </c>
      <c r="G2138" t="str">
        <f>VLOOKUP(A2138,'MEDICAL EXAMINATIONS'!A:H,6,FALSE)</f>
        <v>No</v>
      </c>
      <c r="H2138">
        <f>VLOOKUP(A2138,'DATA TRANSFORMATION 2'!A:B,2,FALSE)</f>
        <v>0</v>
      </c>
      <c r="I2138" t="str">
        <f>VLOOKUP(A2138,'DATA TRANSFORMATION 3'!A:C,3,FALSE)</f>
        <v>No</v>
      </c>
      <c r="J2138" t="str">
        <f>VLOOKUP(A2138,'DATA TRANSFORMATION 4'!A:C,3,FALSE)</f>
        <v>Over Weight</v>
      </c>
      <c r="K2138" t="str">
        <f>VLOOKUP(A2138,'DATA TRANSFORMATION 5'!A:C,3,FALSE)</f>
        <v>Prediabetes</v>
      </c>
      <c r="L2138" t="str">
        <f>VLOOKUP(A2138,'DATA TRANSFORMATION 6'!A:E,5,FALSE)</f>
        <v>22-Nov-1981</v>
      </c>
      <c r="M2138" s="20">
        <f>VLOOKUP(A2138,'DATA TRANSFORMATION 8'!A:B,2,FALSE)</f>
        <v>35952.65</v>
      </c>
      <c r="N2138" t="str">
        <f>VLOOKUP(A2138,'DATA CLEANING 3'!A:D,3,FALSE)</f>
        <v>tier - 1</v>
      </c>
      <c r="O2138" t="str">
        <f>VLOOKUP(A2138,'DATA CLEANING 3'!A:D,4,FALSE)</f>
        <v>tier - 3</v>
      </c>
      <c r="P2138" t="str">
        <f>VLOOKUP(A2138,'DATA CLEANING 4'!A:B,2,FALSE)</f>
        <v>R1011</v>
      </c>
      <c r="Q2138">
        <f>VLOOKUP(A2138,'DATA TANSFORMATION 7'!A:F,6,FALSE)</f>
        <v>41</v>
      </c>
    </row>
    <row r="2139" spans="1:17" ht="16" x14ac:dyDescent="0.4">
      <c r="A2139" s="11" t="s">
        <v>437</v>
      </c>
      <c r="B2139" t="str">
        <f>VLOOKUP(A2139,'DATA TRANSFORMATION 1'!A:E,4,FALSE)</f>
        <v>Padula</v>
      </c>
      <c r="C2139">
        <f>VLOOKUP(A2139,'MEDICAL EXAMINATIONS'!A:H,2,FALSE)</f>
        <v>27.74</v>
      </c>
      <c r="D2139">
        <f>VLOOKUP(A2139,'MEDICAL EXAMINATIONS'!A:H,3,FALSE)</f>
        <v>4.29</v>
      </c>
      <c r="E2139" t="str">
        <f>VLOOKUP(A2139,'DATA TRANSFORMATION 3'!A:C,2,FALSE)</f>
        <v>No</v>
      </c>
      <c r="F2139" t="str">
        <f>VLOOKUP(A2139,'MEDICAL EXAMINATIONS'!A:H,5,FALSE)</f>
        <v>yes</v>
      </c>
      <c r="G2139" t="str">
        <f>VLOOKUP(A2139,'MEDICAL EXAMINATIONS'!A:H,6,FALSE)</f>
        <v>No</v>
      </c>
      <c r="H2139">
        <f>VLOOKUP(A2139,'DATA TRANSFORMATION 2'!A:B,2,FALSE)</f>
        <v>1</v>
      </c>
      <c r="I2139" t="str">
        <f>VLOOKUP(A2139,'DATA TRANSFORMATION 3'!A:C,3,FALSE)</f>
        <v>No</v>
      </c>
      <c r="J2139" t="str">
        <f>VLOOKUP(A2139,'DATA TRANSFORMATION 4'!A:C,3,FALSE)</f>
        <v>Over Weight</v>
      </c>
      <c r="K2139" t="str">
        <f>VLOOKUP(A2139,'DATA TRANSFORMATION 5'!A:C,3,FALSE)</f>
        <v>Normal</v>
      </c>
      <c r="L2139" t="str">
        <f>VLOOKUP(A2139,'DATA TRANSFORMATION 6'!A:E,5,FALSE)</f>
        <v>4-Sep-1999</v>
      </c>
      <c r="M2139" s="20">
        <f>VLOOKUP(A2139,'DATA TRANSFORMATION 8'!A:B,2,FALSE)</f>
        <v>36021.01</v>
      </c>
      <c r="N2139" t="str">
        <f>VLOOKUP(A2139,'DATA CLEANING 3'!A:D,3,FALSE)</f>
        <v>tier - 2</v>
      </c>
      <c r="O2139" t="str">
        <f>VLOOKUP(A2139,'DATA CLEANING 3'!A:D,4,FALSE)</f>
        <v>tier - 3</v>
      </c>
      <c r="P2139" t="str">
        <f>VLOOKUP(A2139,'DATA CLEANING 4'!A:B,2,FALSE)</f>
        <v>R1013</v>
      </c>
      <c r="Q2139">
        <f>VLOOKUP(A2139,'DATA TANSFORMATION 7'!A:F,6,FALSE)</f>
        <v>23</v>
      </c>
    </row>
    <row r="2140" spans="1:17" ht="16" x14ac:dyDescent="0.4">
      <c r="A2140" s="11" t="s">
        <v>435</v>
      </c>
      <c r="B2140" t="str">
        <f>VLOOKUP(A2140,'DATA TRANSFORMATION 1'!A:E,4,FALSE)</f>
        <v>Gamirov</v>
      </c>
      <c r="C2140">
        <f>VLOOKUP(A2140,'MEDICAL EXAMINATIONS'!A:H,2,FALSE)</f>
        <v>32.11</v>
      </c>
      <c r="D2140">
        <f>VLOOKUP(A2140,'MEDICAL EXAMINATIONS'!A:H,3,FALSE)</f>
        <v>4.03</v>
      </c>
      <c r="E2140" t="str">
        <f>VLOOKUP(A2140,'DATA TRANSFORMATION 3'!A:C,2,FALSE)</f>
        <v>Yes</v>
      </c>
      <c r="F2140" t="str">
        <f>VLOOKUP(A2140,'MEDICAL EXAMINATIONS'!A:H,5,FALSE)</f>
        <v>yes</v>
      </c>
      <c r="G2140" t="str">
        <f>VLOOKUP(A2140,'MEDICAL EXAMINATIONS'!A:H,6,FALSE)</f>
        <v>No</v>
      </c>
      <c r="H2140">
        <f>VLOOKUP(A2140,'DATA TRANSFORMATION 2'!A:B,2,FALSE)</f>
        <v>2</v>
      </c>
      <c r="I2140" t="str">
        <f>VLOOKUP(A2140,'DATA TRANSFORMATION 3'!A:C,3,FALSE)</f>
        <v>No</v>
      </c>
      <c r="J2140" t="str">
        <f>VLOOKUP(A2140,'DATA TRANSFORMATION 4'!A:C,3,FALSE)</f>
        <v>Obesity</v>
      </c>
      <c r="K2140" t="str">
        <f>VLOOKUP(A2140,'DATA TRANSFORMATION 5'!A:C,3,FALSE)</f>
        <v>Normal</v>
      </c>
      <c r="L2140" t="str">
        <f>VLOOKUP(A2140,'DATA TRANSFORMATION 6'!A:E,5,FALSE)</f>
        <v>22-Jul-1963</v>
      </c>
      <c r="M2140" s="20">
        <f>VLOOKUP(A2140,'DATA TRANSFORMATION 8'!A:B,2,FALSE)</f>
        <v>36074.339999999997</v>
      </c>
      <c r="N2140" t="str">
        <f>VLOOKUP(A2140,'DATA CLEANING 3'!A:D,3,FALSE)</f>
        <v>tier - 2</v>
      </c>
      <c r="O2140" t="str">
        <f>VLOOKUP(A2140,'DATA CLEANING 3'!A:D,4,FALSE)</f>
        <v>tier - 1</v>
      </c>
      <c r="P2140" t="str">
        <f>VLOOKUP(A2140,'DATA CLEANING 4'!A:B,2,FALSE)</f>
        <v>R1011</v>
      </c>
      <c r="Q2140">
        <f>VLOOKUP(A2140,'DATA TANSFORMATION 7'!A:F,6,FALSE)</f>
        <v>59</v>
      </c>
    </row>
    <row r="2141" spans="1:17" ht="16" x14ac:dyDescent="0.4">
      <c r="A2141" s="11" t="s">
        <v>433</v>
      </c>
      <c r="B2141" t="str">
        <f>VLOOKUP(A2141,'DATA TRANSFORMATION 1'!A:E,4,FALSE)</f>
        <v>Briot</v>
      </c>
      <c r="C2141">
        <f>VLOOKUP(A2141,'MEDICAL EXAMINATIONS'!A:H,2,FALSE)</f>
        <v>25.175000000000001</v>
      </c>
      <c r="D2141">
        <f>VLOOKUP(A2141,'MEDICAL EXAMINATIONS'!A:H,3,FALSE)</f>
        <v>6.29</v>
      </c>
      <c r="E2141" t="str">
        <f>VLOOKUP(A2141,'DATA TRANSFORMATION 3'!A:C,2,FALSE)</f>
        <v>Yes</v>
      </c>
      <c r="F2141" t="str">
        <f>VLOOKUP(A2141,'MEDICAL EXAMINATIONS'!A:H,5,FALSE)</f>
        <v>yes</v>
      </c>
      <c r="G2141" t="str">
        <f>VLOOKUP(A2141,'MEDICAL EXAMINATIONS'!A:H,6,FALSE)</f>
        <v>No</v>
      </c>
      <c r="H2141">
        <f>VLOOKUP(A2141,'DATA TRANSFORMATION 2'!A:B,2,FALSE)</f>
        <v>2</v>
      </c>
      <c r="I2141" t="str">
        <f>VLOOKUP(A2141,'DATA TRANSFORMATION 3'!A:C,3,FALSE)</f>
        <v>No</v>
      </c>
      <c r="J2141" t="str">
        <f>VLOOKUP(A2141,'DATA TRANSFORMATION 4'!A:C,3,FALSE)</f>
        <v>Over Weight</v>
      </c>
      <c r="K2141" t="str">
        <f>VLOOKUP(A2141,'DATA TRANSFORMATION 5'!A:C,3,FALSE)</f>
        <v>Prediabetes</v>
      </c>
      <c r="L2141" t="str">
        <f>VLOOKUP(A2141,'DATA TRANSFORMATION 6'!A:E,5,FALSE)</f>
        <v>20-Aug-1996</v>
      </c>
      <c r="M2141" s="20">
        <f>VLOOKUP(A2141,'DATA TRANSFORMATION 8'!A:B,2,FALSE)</f>
        <v>36085.22</v>
      </c>
      <c r="N2141" t="str">
        <f>VLOOKUP(A2141,'DATA CLEANING 3'!A:D,3,FALSE)</f>
        <v>tier - 1</v>
      </c>
      <c r="O2141" t="str">
        <f>VLOOKUP(A2141,'DATA CLEANING 3'!A:D,4,FALSE)</f>
        <v>tier - 1</v>
      </c>
      <c r="P2141" t="str">
        <f>VLOOKUP(A2141,'DATA CLEANING 4'!A:B,2,FALSE)</f>
        <v>R1011</v>
      </c>
      <c r="Q2141">
        <f>VLOOKUP(A2141,'DATA TANSFORMATION 7'!A:F,6,FALSE)</f>
        <v>26</v>
      </c>
    </row>
    <row r="2142" spans="1:17" ht="16" x14ac:dyDescent="0.4">
      <c r="A2142" s="11" t="s">
        <v>431</v>
      </c>
      <c r="B2142" t="str">
        <f>VLOOKUP(A2142,'DATA TRANSFORMATION 1'!A:E,4,FALSE)</f>
        <v>De Hueck</v>
      </c>
      <c r="C2142">
        <f>VLOOKUP(A2142,'MEDICAL EXAMINATIONS'!A:H,2,FALSE)</f>
        <v>39.49</v>
      </c>
      <c r="D2142">
        <f>VLOOKUP(A2142,'MEDICAL EXAMINATIONS'!A:H,3,FALSE)</f>
        <v>4.4800000000000004</v>
      </c>
      <c r="E2142" t="str">
        <f>VLOOKUP(A2142,'DATA TRANSFORMATION 3'!A:C,2,FALSE)</f>
        <v>Yes</v>
      </c>
      <c r="F2142" t="str">
        <f>VLOOKUP(A2142,'MEDICAL EXAMINATIONS'!A:H,5,FALSE)</f>
        <v>No</v>
      </c>
      <c r="G2142" t="str">
        <f>VLOOKUP(A2142,'MEDICAL EXAMINATIONS'!A:H,6,FALSE)</f>
        <v>No</v>
      </c>
      <c r="H2142">
        <f>VLOOKUP(A2142,'DATA TRANSFORMATION 2'!A:B,2,FALSE)</f>
        <v>0</v>
      </c>
      <c r="I2142" t="str">
        <f>VLOOKUP(A2142,'DATA TRANSFORMATION 3'!A:C,3,FALSE)</f>
        <v>No</v>
      </c>
      <c r="J2142" t="str">
        <f>VLOOKUP(A2142,'DATA TRANSFORMATION 4'!A:C,3,FALSE)</f>
        <v>Obesity</v>
      </c>
      <c r="K2142" t="str">
        <f>VLOOKUP(A2142,'DATA TRANSFORMATION 5'!A:C,3,FALSE)</f>
        <v>Normal</v>
      </c>
      <c r="L2142" t="str">
        <f>VLOOKUP(A2142,'DATA TRANSFORMATION 6'!A:E,5,FALSE)</f>
        <v>4-Nov-1979</v>
      </c>
      <c r="M2142" s="20">
        <f>VLOOKUP(A2142,'DATA TRANSFORMATION 8'!A:B,2,FALSE)</f>
        <v>36090.49</v>
      </c>
      <c r="N2142" t="str">
        <f>VLOOKUP(A2142,'DATA CLEANING 3'!A:D,3,FALSE)</f>
        <v>tier - 2</v>
      </c>
      <c r="O2142" t="str">
        <f>VLOOKUP(A2142,'DATA CLEANING 3'!A:D,4,FALSE)</f>
        <v>tier - 2</v>
      </c>
      <c r="P2142" t="str">
        <f>VLOOKUP(A2142,'DATA CLEANING 4'!A:B,2,FALSE)</f>
        <v>R1011</v>
      </c>
      <c r="Q2142">
        <f>VLOOKUP(A2142,'DATA TANSFORMATION 7'!A:F,6,FALSE)</f>
        <v>43</v>
      </c>
    </row>
    <row r="2143" spans="1:17" ht="16" x14ac:dyDescent="0.4">
      <c r="A2143" s="11" t="s">
        <v>429</v>
      </c>
      <c r="B2143" t="str">
        <f>VLOOKUP(A2143,'DATA TRANSFORMATION 1'!A:E,4,FALSE)</f>
        <v>Putt</v>
      </c>
      <c r="C2143">
        <f>VLOOKUP(A2143,'MEDICAL EXAMINATIONS'!A:H,2,FALSE)</f>
        <v>34.869999999999997</v>
      </c>
      <c r="D2143">
        <f>VLOOKUP(A2143,'MEDICAL EXAMINATIONS'!A:H,3,FALSE)</f>
        <v>5.51</v>
      </c>
      <c r="E2143" t="str">
        <f>VLOOKUP(A2143,'DATA TRANSFORMATION 3'!A:C,2,FALSE)</f>
        <v>Yes</v>
      </c>
      <c r="F2143" t="str">
        <f>VLOOKUP(A2143,'MEDICAL EXAMINATIONS'!A:H,5,FALSE)</f>
        <v>No</v>
      </c>
      <c r="G2143" t="str">
        <f>VLOOKUP(A2143,'MEDICAL EXAMINATIONS'!A:H,6,FALSE)</f>
        <v>No</v>
      </c>
      <c r="H2143">
        <f>VLOOKUP(A2143,'DATA TRANSFORMATION 2'!A:B,2,FALSE)</f>
        <v>0</v>
      </c>
      <c r="I2143" t="str">
        <f>VLOOKUP(A2143,'DATA TRANSFORMATION 3'!A:C,3,FALSE)</f>
        <v>No</v>
      </c>
      <c r="J2143" t="str">
        <f>VLOOKUP(A2143,'DATA TRANSFORMATION 4'!A:C,3,FALSE)</f>
        <v>Obesity</v>
      </c>
      <c r="K2143" t="str">
        <f>VLOOKUP(A2143,'DATA TRANSFORMATION 5'!A:C,3,FALSE)</f>
        <v>Normal</v>
      </c>
      <c r="L2143" t="str">
        <f>VLOOKUP(A2143,'DATA TRANSFORMATION 6'!A:E,5,FALSE)</f>
        <v>12-Jun-1997</v>
      </c>
      <c r="M2143" s="20">
        <f>VLOOKUP(A2143,'DATA TRANSFORMATION 8'!A:B,2,FALSE)</f>
        <v>36124.57</v>
      </c>
      <c r="N2143" t="str">
        <f>VLOOKUP(A2143,'DATA CLEANING 3'!A:D,3,FALSE)</f>
        <v>tier - 1</v>
      </c>
      <c r="O2143" t="str">
        <f>VLOOKUP(A2143,'DATA CLEANING 3'!A:D,4,FALSE)</f>
        <v>tier - 3</v>
      </c>
      <c r="P2143" t="str">
        <f>VLOOKUP(A2143,'DATA CLEANING 4'!A:B,2,FALSE)</f>
        <v>R1013</v>
      </c>
      <c r="Q2143">
        <f>VLOOKUP(A2143,'DATA TANSFORMATION 7'!A:F,6,FALSE)</f>
        <v>25</v>
      </c>
    </row>
    <row r="2144" spans="1:17" ht="16" x14ac:dyDescent="0.4">
      <c r="A2144" s="11" t="s">
        <v>427</v>
      </c>
      <c r="B2144" t="str">
        <f>VLOOKUP(A2144,'DATA TRANSFORMATION 1'!A:E,4,FALSE)</f>
        <v>Deiman</v>
      </c>
      <c r="C2144">
        <f>VLOOKUP(A2144,'MEDICAL EXAMINATIONS'!A:H,2,FALSE)</f>
        <v>34.6</v>
      </c>
      <c r="D2144">
        <f>VLOOKUP(A2144,'MEDICAL EXAMINATIONS'!A:H,3,FALSE)</f>
        <v>4.5</v>
      </c>
      <c r="E2144" t="str">
        <f>VLOOKUP(A2144,'DATA TRANSFORMATION 3'!A:C,2,FALSE)</f>
        <v>Yes</v>
      </c>
      <c r="F2144" t="str">
        <f>VLOOKUP(A2144,'MEDICAL EXAMINATIONS'!A:H,5,FALSE)</f>
        <v>No</v>
      </c>
      <c r="G2144" t="str">
        <f>VLOOKUP(A2144,'MEDICAL EXAMINATIONS'!A:H,6,FALSE)</f>
        <v>No</v>
      </c>
      <c r="H2144">
        <f>VLOOKUP(A2144,'DATA TRANSFORMATION 2'!A:B,2,FALSE)</f>
        <v>0</v>
      </c>
      <c r="I2144" t="str">
        <f>VLOOKUP(A2144,'DATA TRANSFORMATION 3'!A:C,3,FALSE)</f>
        <v>No</v>
      </c>
      <c r="J2144" t="str">
        <f>VLOOKUP(A2144,'DATA TRANSFORMATION 4'!A:C,3,FALSE)</f>
        <v>Obesity</v>
      </c>
      <c r="K2144" t="str">
        <f>VLOOKUP(A2144,'DATA TRANSFORMATION 5'!A:C,3,FALSE)</f>
        <v>Normal</v>
      </c>
      <c r="L2144" t="str">
        <f>VLOOKUP(A2144,'DATA TRANSFORMATION 6'!A:E,5,FALSE)</f>
        <v>30-Aug-2004</v>
      </c>
      <c r="M2144" s="20">
        <f>VLOOKUP(A2144,'DATA TRANSFORMATION 8'!A:B,2,FALSE)</f>
        <v>36149.480000000003</v>
      </c>
      <c r="N2144" t="str">
        <f>VLOOKUP(A2144,'DATA CLEANING 3'!A:D,3,FALSE)</f>
        <v>tier - 2</v>
      </c>
      <c r="O2144" t="str">
        <f>VLOOKUP(A2144,'DATA CLEANING 3'!A:D,4,FALSE)</f>
        <v>tier - 2</v>
      </c>
      <c r="P2144" t="str">
        <f>VLOOKUP(A2144,'DATA CLEANING 4'!A:B,2,FALSE)</f>
        <v>R1013</v>
      </c>
      <c r="Q2144">
        <f>VLOOKUP(A2144,'DATA TANSFORMATION 7'!A:F,6,FALSE)</f>
        <v>18</v>
      </c>
    </row>
    <row r="2145" spans="1:17" ht="16" x14ac:dyDescent="0.4">
      <c r="A2145" s="11" t="s">
        <v>425</v>
      </c>
      <c r="B2145" t="str">
        <f>VLOOKUP(A2145,'DATA TRANSFORMATION 1'!A:E,4,FALSE)</f>
        <v>Bonanni</v>
      </c>
      <c r="C2145">
        <f>VLOOKUP(A2145,'MEDICAL EXAMINATIONS'!A:H,2,FALSE)</f>
        <v>25.8</v>
      </c>
      <c r="D2145">
        <f>VLOOKUP(A2145,'MEDICAL EXAMINATIONS'!A:H,3,FALSE)</f>
        <v>6.29</v>
      </c>
      <c r="E2145" t="str">
        <f>VLOOKUP(A2145,'DATA TRANSFORMATION 3'!A:C,2,FALSE)</f>
        <v>Yes</v>
      </c>
      <c r="F2145" t="str">
        <f>VLOOKUP(A2145,'MEDICAL EXAMINATIONS'!A:H,5,FALSE)</f>
        <v>No</v>
      </c>
      <c r="G2145" t="str">
        <f>VLOOKUP(A2145,'MEDICAL EXAMINATIONS'!A:H,6,FALSE)</f>
        <v>No</v>
      </c>
      <c r="H2145">
        <f>VLOOKUP(A2145,'DATA TRANSFORMATION 2'!A:B,2,FALSE)</f>
        <v>0</v>
      </c>
      <c r="I2145" t="str">
        <f>VLOOKUP(A2145,'DATA TRANSFORMATION 3'!A:C,3,FALSE)</f>
        <v>No</v>
      </c>
      <c r="J2145" t="str">
        <f>VLOOKUP(A2145,'DATA TRANSFORMATION 4'!A:C,3,FALSE)</f>
        <v>Over Weight</v>
      </c>
      <c r="K2145" t="str">
        <f>VLOOKUP(A2145,'DATA TRANSFORMATION 5'!A:C,3,FALSE)</f>
        <v>Prediabetes</v>
      </c>
      <c r="L2145" t="str">
        <f>VLOOKUP(A2145,'DATA TRANSFORMATION 6'!A:E,5,FALSE)</f>
        <v>6-Dec-1974</v>
      </c>
      <c r="M2145" s="20">
        <f>VLOOKUP(A2145,'DATA TRANSFORMATION 8'!A:B,2,FALSE)</f>
        <v>36182.870000000003</v>
      </c>
      <c r="N2145" t="str">
        <f>VLOOKUP(A2145,'DATA CLEANING 3'!A:D,3,FALSE)</f>
        <v>tier - 2</v>
      </c>
      <c r="O2145" t="str">
        <f>VLOOKUP(A2145,'DATA CLEANING 3'!A:D,4,FALSE)</f>
        <v>tier - 3</v>
      </c>
      <c r="P2145" t="str">
        <f>VLOOKUP(A2145,'DATA CLEANING 4'!A:B,2,FALSE)</f>
        <v>R1012</v>
      </c>
      <c r="Q2145">
        <f>VLOOKUP(A2145,'DATA TANSFORMATION 7'!A:F,6,FALSE)</f>
        <v>48</v>
      </c>
    </row>
    <row r="2146" spans="1:17" ht="16" x14ac:dyDescent="0.4">
      <c r="A2146" s="11" t="s">
        <v>423</v>
      </c>
      <c r="B2146" t="str">
        <f>VLOOKUP(A2146,'DATA TRANSFORMATION 1'!A:E,4,FALSE)</f>
        <v>Stein</v>
      </c>
      <c r="C2146">
        <f>VLOOKUP(A2146,'MEDICAL EXAMINATIONS'!A:H,2,FALSE)</f>
        <v>35.86</v>
      </c>
      <c r="D2146">
        <f>VLOOKUP(A2146,'MEDICAL EXAMINATIONS'!A:H,3,FALSE)</f>
        <v>4.33</v>
      </c>
      <c r="E2146" t="str">
        <f>VLOOKUP(A2146,'DATA TRANSFORMATION 3'!A:C,2,FALSE)</f>
        <v>No</v>
      </c>
      <c r="F2146" t="str">
        <f>VLOOKUP(A2146,'MEDICAL EXAMINATIONS'!A:H,5,FALSE)</f>
        <v>No</v>
      </c>
      <c r="G2146" t="str">
        <f>VLOOKUP(A2146,'MEDICAL EXAMINATIONS'!A:H,6,FALSE)</f>
        <v>No</v>
      </c>
      <c r="H2146">
        <f>VLOOKUP(A2146,'DATA TRANSFORMATION 2'!A:B,2,FALSE)</f>
        <v>1</v>
      </c>
      <c r="I2146" t="str">
        <f>VLOOKUP(A2146,'DATA TRANSFORMATION 3'!A:C,3,FALSE)</f>
        <v>No</v>
      </c>
      <c r="J2146" t="str">
        <f>VLOOKUP(A2146,'DATA TRANSFORMATION 4'!A:C,3,FALSE)</f>
        <v>Obesity</v>
      </c>
      <c r="K2146" t="str">
        <f>VLOOKUP(A2146,'DATA TRANSFORMATION 5'!A:C,3,FALSE)</f>
        <v>Normal</v>
      </c>
      <c r="L2146" t="str">
        <f>VLOOKUP(A2146,'DATA TRANSFORMATION 6'!A:E,5,FALSE)</f>
        <v>1-Oct-1999</v>
      </c>
      <c r="M2146" s="20">
        <f>VLOOKUP(A2146,'DATA TRANSFORMATION 8'!A:B,2,FALSE)</f>
        <v>36189.1</v>
      </c>
      <c r="N2146" t="str">
        <f>VLOOKUP(A2146,'DATA CLEANING 3'!A:D,3,FALSE)</f>
        <v>tier - 1</v>
      </c>
      <c r="O2146" t="str">
        <f>VLOOKUP(A2146,'DATA CLEANING 3'!A:D,4,FALSE)</f>
        <v>tier - 3</v>
      </c>
      <c r="P2146" t="str">
        <f>VLOOKUP(A2146,'DATA CLEANING 4'!A:B,2,FALSE)</f>
        <v>R1016</v>
      </c>
      <c r="Q2146">
        <f>VLOOKUP(A2146,'DATA TANSFORMATION 7'!A:F,6,FALSE)</f>
        <v>23</v>
      </c>
    </row>
    <row r="2147" spans="1:17" ht="16" x14ac:dyDescent="0.4">
      <c r="A2147" s="11" t="s">
        <v>421</v>
      </c>
      <c r="B2147" t="str">
        <f>VLOOKUP(A2147,'DATA TRANSFORMATION 1'!A:E,4,FALSE)</f>
        <v>Laumann</v>
      </c>
      <c r="C2147">
        <f>VLOOKUP(A2147,'MEDICAL EXAMINATIONS'!A:H,2,FALSE)</f>
        <v>40.47</v>
      </c>
      <c r="D2147">
        <f>VLOOKUP(A2147,'MEDICAL EXAMINATIONS'!A:H,3,FALSE)</f>
        <v>11.15</v>
      </c>
      <c r="E2147" t="str">
        <f>VLOOKUP(A2147,'DATA TRANSFORMATION 3'!A:C,2,FALSE)</f>
        <v>No</v>
      </c>
      <c r="F2147" t="str">
        <f>VLOOKUP(A2147,'MEDICAL EXAMINATIONS'!A:H,5,FALSE)</f>
        <v>No</v>
      </c>
      <c r="G2147" t="str">
        <f>VLOOKUP(A2147,'MEDICAL EXAMINATIONS'!A:H,6,FALSE)</f>
        <v>No</v>
      </c>
      <c r="H2147">
        <f>VLOOKUP(A2147,'DATA TRANSFORMATION 2'!A:B,2,FALSE)</f>
        <v>0</v>
      </c>
      <c r="I2147" t="str">
        <f>VLOOKUP(A2147,'DATA TRANSFORMATION 3'!A:C,3,FALSE)</f>
        <v>No</v>
      </c>
      <c r="J2147" t="str">
        <f>VLOOKUP(A2147,'DATA TRANSFORMATION 4'!A:C,3,FALSE)</f>
        <v>Obesity</v>
      </c>
      <c r="K2147" t="str">
        <f>VLOOKUP(A2147,'DATA TRANSFORMATION 5'!A:C,3,FALSE)</f>
        <v>Diabetes</v>
      </c>
      <c r="L2147" t="str">
        <f>VLOOKUP(A2147,'DATA TRANSFORMATION 6'!A:E,5,FALSE)</f>
        <v>28-Dec-1993</v>
      </c>
      <c r="M2147" s="20">
        <f>VLOOKUP(A2147,'DATA TRANSFORMATION 8'!A:B,2,FALSE)</f>
        <v>36197.699999999997</v>
      </c>
      <c r="N2147" t="str">
        <f>VLOOKUP(A2147,'DATA CLEANING 3'!A:D,3,FALSE)</f>
        <v>tier - 1</v>
      </c>
      <c r="O2147" t="str">
        <f>VLOOKUP(A2147,'DATA CLEANING 3'!A:D,4,FALSE)</f>
        <v>tier - 3</v>
      </c>
      <c r="P2147" t="str">
        <f>VLOOKUP(A2147,'DATA CLEANING 4'!A:B,2,FALSE)</f>
        <v>R1011</v>
      </c>
      <c r="Q2147">
        <f>VLOOKUP(A2147,'DATA TANSFORMATION 7'!A:F,6,FALSE)</f>
        <v>29</v>
      </c>
    </row>
    <row r="2148" spans="1:17" ht="16" x14ac:dyDescent="0.4">
      <c r="A2148" s="11" t="s">
        <v>419</v>
      </c>
      <c r="B2148" t="str">
        <f>VLOOKUP(A2148,'DATA TRANSFORMATION 1'!A:E,4,FALSE)</f>
        <v>Galaviz</v>
      </c>
      <c r="C2148">
        <f>VLOOKUP(A2148,'MEDICAL EXAMINATIONS'!A:H,2,FALSE)</f>
        <v>32.01</v>
      </c>
      <c r="D2148">
        <f>VLOOKUP(A2148,'MEDICAL EXAMINATIONS'!A:H,3,FALSE)</f>
        <v>6.45</v>
      </c>
      <c r="E2148" t="str">
        <f>VLOOKUP(A2148,'DATA TRANSFORMATION 3'!A:C,2,FALSE)</f>
        <v>No</v>
      </c>
      <c r="F2148" t="str">
        <f>VLOOKUP(A2148,'MEDICAL EXAMINATIONS'!A:H,5,FALSE)</f>
        <v>No</v>
      </c>
      <c r="G2148" t="str">
        <f>VLOOKUP(A2148,'MEDICAL EXAMINATIONS'!A:H,6,FALSE)</f>
        <v>No</v>
      </c>
      <c r="H2148">
        <f>VLOOKUP(A2148,'DATA TRANSFORMATION 2'!A:B,2,FALSE)</f>
        <v>1</v>
      </c>
      <c r="I2148" t="str">
        <f>VLOOKUP(A2148,'DATA TRANSFORMATION 3'!A:C,3,FALSE)</f>
        <v>No</v>
      </c>
      <c r="J2148" t="str">
        <f>VLOOKUP(A2148,'DATA TRANSFORMATION 4'!A:C,3,FALSE)</f>
        <v>Obesity</v>
      </c>
      <c r="K2148" t="str">
        <f>VLOOKUP(A2148,'DATA TRANSFORMATION 5'!A:C,3,FALSE)</f>
        <v>Prediabetes</v>
      </c>
      <c r="L2148" t="str">
        <f>VLOOKUP(A2148,'DATA TRANSFORMATION 6'!A:E,5,FALSE)</f>
        <v>5-Sep-2003</v>
      </c>
      <c r="M2148" s="20">
        <f>VLOOKUP(A2148,'DATA TRANSFORMATION 8'!A:B,2,FALSE)</f>
        <v>36219.410000000003</v>
      </c>
      <c r="N2148" t="str">
        <f>VLOOKUP(A2148,'DATA CLEANING 3'!A:D,3,FALSE)</f>
        <v>tier - 1</v>
      </c>
      <c r="O2148" t="str">
        <f>VLOOKUP(A2148,'DATA CLEANING 3'!A:D,4,FALSE)</f>
        <v>tier - 1</v>
      </c>
      <c r="P2148" t="str">
        <f>VLOOKUP(A2148,'DATA CLEANING 4'!A:B,2,FALSE)</f>
        <v>R1012</v>
      </c>
      <c r="Q2148">
        <f>VLOOKUP(A2148,'DATA TANSFORMATION 7'!A:F,6,FALSE)</f>
        <v>19</v>
      </c>
    </row>
    <row r="2149" spans="1:17" ht="16" x14ac:dyDescent="0.4">
      <c r="A2149" s="11" t="s">
        <v>417</v>
      </c>
      <c r="B2149" t="str">
        <f>VLOOKUP(A2149,'DATA TRANSFORMATION 1'!A:E,4,FALSE)</f>
        <v>Piper</v>
      </c>
      <c r="C2149">
        <f>VLOOKUP(A2149,'MEDICAL EXAMINATIONS'!A:H,2,FALSE)</f>
        <v>33</v>
      </c>
      <c r="D2149">
        <f>VLOOKUP(A2149,'MEDICAL EXAMINATIONS'!A:H,3,FALSE)</f>
        <v>9.27</v>
      </c>
      <c r="E2149" t="str">
        <f>VLOOKUP(A2149,'DATA TRANSFORMATION 3'!A:C,2,FALSE)</f>
        <v>No</v>
      </c>
      <c r="F2149" t="str">
        <f>VLOOKUP(A2149,'MEDICAL EXAMINATIONS'!A:H,5,FALSE)</f>
        <v>No</v>
      </c>
      <c r="G2149" t="str">
        <f>VLOOKUP(A2149,'MEDICAL EXAMINATIONS'!A:H,6,FALSE)</f>
        <v>No</v>
      </c>
      <c r="H2149">
        <f>VLOOKUP(A2149,'DATA TRANSFORMATION 2'!A:B,2,FALSE)</f>
        <v>0</v>
      </c>
      <c r="I2149" t="str">
        <f>VLOOKUP(A2149,'DATA TRANSFORMATION 3'!A:C,3,FALSE)</f>
        <v>No</v>
      </c>
      <c r="J2149" t="str">
        <f>VLOOKUP(A2149,'DATA TRANSFORMATION 4'!A:C,3,FALSE)</f>
        <v>Obesity</v>
      </c>
      <c r="K2149" t="str">
        <f>VLOOKUP(A2149,'DATA TRANSFORMATION 5'!A:C,3,FALSE)</f>
        <v>Diabetes</v>
      </c>
      <c r="L2149" t="str">
        <f>VLOOKUP(A2149,'DATA TRANSFORMATION 6'!A:E,5,FALSE)</f>
        <v>25-Dec-2004</v>
      </c>
      <c r="M2149" s="20">
        <f>VLOOKUP(A2149,'DATA TRANSFORMATION 8'!A:B,2,FALSE)</f>
        <v>36307.800000000003</v>
      </c>
      <c r="N2149" t="str">
        <f>VLOOKUP(A2149,'DATA CLEANING 3'!A:D,3,FALSE)</f>
        <v>tier - 1</v>
      </c>
      <c r="O2149" t="str">
        <f>VLOOKUP(A2149,'DATA CLEANING 3'!A:D,4,FALSE)</f>
        <v>tier - 2</v>
      </c>
      <c r="P2149" t="str">
        <f>VLOOKUP(A2149,'DATA CLEANING 4'!A:B,2,FALSE)</f>
        <v>R1013</v>
      </c>
      <c r="Q2149">
        <f>VLOOKUP(A2149,'DATA TANSFORMATION 7'!A:F,6,FALSE)</f>
        <v>18</v>
      </c>
    </row>
    <row r="2150" spans="1:17" ht="16" x14ac:dyDescent="0.4">
      <c r="A2150" s="11" t="s">
        <v>415</v>
      </c>
      <c r="B2150" t="str">
        <f>VLOOKUP(A2150,'DATA TRANSFORMATION 1'!A:E,4,FALSE)</f>
        <v>Cantini</v>
      </c>
      <c r="C2150">
        <f>VLOOKUP(A2150,'MEDICAL EXAMINATIONS'!A:H,2,FALSE)</f>
        <v>29.3</v>
      </c>
      <c r="D2150">
        <f>VLOOKUP(A2150,'MEDICAL EXAMINATIONS'!A:H,3,FALSE)</f>
        <v>6.15</v>
      </c>
      <c r="E2150" t="str">
        <f>VLOOKUP(A2150,'DATA TRANSFORMATION 3'!A:C,2,FALSE)</f>
        <v>No</v>
      </c>
      <c r="F2150" t="str">
        <f>VLOOKUP(A2150,'MEDICAL EXAMINATIONS'!A:H,5,FALSE)</f>
        <v>No</v>
      </c>
      <c r="G2150" t="str">
        <f>VLOOKUP(A2150,'MEDICAL EXAMINATIONS'!A:H,6,FALSE)</f>
        <v>No</v>
      </c>
      <c r="H2150">
        <f>VLOOKUP(A2150,'DATA TRANSFORMATION 2'!A:B,2,FALSE)</f>
        <v>1</v>
      </c>
      <c r="I2150" t="str">
        <f>VLOOKUP(A2150,'DATA TRANSFORMATION 3'!A:C,3,FALSE)</f>
        <v>No</v>
      </c>
      <c r="J2150" t="str">
        <f>VLOOKUP(A2150,'DATA TRANSFORMATION 4'!A:C,3,FALSE)</f>
        <v>Over Weight</v>
      </c>
      <c r="K2150" t="str">
        <f>VLOOKUP(A2150,'DATA TRANSFORMATION 5'!A:C,3,FALSE)</f>
        <v>Prediabetes</v>
      </c>
      <c r="L2150" t="str">
        <f>VLOOKUP(A2150,'DATA TRANSFORMATION 6'!A:E,5,FALSE)</f>
        <v>16-Jun-1992</v>
      </c>
      <c r="M2150" s="20">
        <f>VLOOKUP(A2150,'DATA TRANSFORMATION 8'!A:B,2,FALSE)</f>
        <v>36314.050000000003</v>
      </c>
      <c r="N2150" t="str">
        <f>VLOOKUP(A2150,'DATA CLEANING 3'!A:D,3,FALSE)</f>
        <v>tier - 2</v>
      </c>
      <c r="O2150" t="str">
        <f>VLOOKUP(A2150,'DATA CLEANING 3'!A:D,4,FALSE)</f>
        <v>tier - 2</v>
      </c>
      <c r="P2150" t="str">
        <f>VLOOKUP(A2150,'DATA CLEANING 4'!A:B,2,FALSE)</f>
        <v>R1011</v>
      </c>
      <c r="Q2150">
        <f>VLOOKUP(A2150,'DATA TANSFORMATION 7'!A:F,6,FALSE)</f>
        <v>30</v>
      </c>
    </row>
    <row r="2151" spans="1:17" ht="16" x14ac:dyDescent="0.4">
      <c r="A2151" s="11" t="s">
        <v>413</v>
      </c>
      <c r="B2151" t="str">
        <f>VLOOKUP(A2151,'DATA TRANSFORMATION 1'!A:E,4,FALSE)</f>
        <v>Hartman</v>
      </c>
      <c r="C2151">
        <f>VLOOKUP(A2151,'MEDICAL EXAMINATIONS'!A:H,2,FALSE)</f>
        <v>25.8</v>
      </c>
      <c r="D2151">
        <f>VLOOKUP(A2151,'MEDICAL EXAMINATIONS'!A:H,3,FALSE)</f>
        <v>4.13</v>
      </c>
      <c r="E2151" t="str">
        <f>VLOOKUP(A2151,'DATA TRANSFORMATION 3'!A:C,2,FALSE)</f>
        <v>No</v>
      </c>
      <c r="F2151" t="str">
        <f>VLOOKUP(A2151,'MEDICAL EXAMINATIONS'!A:H,5,FALSE)</f>
        <v>No</v>
      </c>
      <c r="G2151" t="str">
        <f>VLOOKUP(A2151,'MEDICAL EXAMINATIONS'!A:H,6,FALSE)</f>
        <v>No</v>
      </c>
      <c r="H2151">
        <f>VLOOKUP(A2151,'DATA TRANSFORMATION 2'!A:B,2,FALSE)</f>
        <v>1</v>
      </c>
      <c r="I2151" t="str">
        <f>VLOOKUP(A2151,'DATA TRANSFORMATION 3'!A:C,3,FALSE)</f>
        <v>No</v>
      </c>
      <c r="J2151" t="str">
        <f>VLOOKUP(A2151,'DATA TRANSFORMATION 4'!A:C,3,FALSE)</f>
        <v>Over Weight</v>
      </c>
      <c r="K2151" t="str">
        <f>VLOOKUP(A2151,'DATA TRANSFORMATION 5'!A:C,3,FALSE)</f>
        <v>Normal</v>
      </c>
      <c r="L2151" t="str">
        <f>VLOOKUP(A2151,'DATA TRANSFORMATION 6'!A:E,5,FALSE)</f>
        <v>18-Oct-1967</v>
      </c>
      <c r="M2151" s="20">
        <f>VLOOKUP(A2151,'DATA TRANSFORMATION 8'!A:B,2,FALSE)</f>
        <v>36332.449999999997</v>
      </c>
      <c r="N2151" t="str">
        <f>VLOOKUP(A2151,'DATA CLEANING 3'!A:D,3,FALSE)</f>
        <v>tier - 1</v>
      </c>
      <c r="O2151" t="str">
        <f>VLOOKUP(A2151,'DATA CLEANING 3'!A:D,4,FALSE)</f>
        <v>tier - 3</v>
      </c>
      <c r="P2151" t="str">
        <f>VLOOKUP(A2151,'DATA CLEANING 4'!A:B,2,FALSE)</f>
        <v>R1011</v>
      </c>
      <c r="Q2151">
        <f>VLOOKUP(A2151,'DATA TANSFORMATION 7'!A:F,6,FALSE)</f>
        <v>55</v>
      </c>
    </row>
    <row r="2152" spans="1:17" ht="16" x14ac:dyDescent="0.4">
      <c r="A2152" s="11" t="s">
        <v>411</v>
      </c>
      <c r="B2152" t="str">
        <f>VLOOKUP(A2152,'DATA TRANSFORMATION 1'!A:E,4,FALSE)</f>
        <v>Werhane</v>
      </c>
      <c r="C2152">
        <f>VLOOKUP(A2152,'MEDICAL EXAMINATIONS'!A:H,2,FALSE)</f>
        <v>23.4</v>
      </c>
      <c r="D2152">
        <f>VLOOKUP(A2152,'MEDICAL EXAMINATIONS'!A:H,3,FALSE)</f>
        <v>4.24</v>
      </c>
      <c r="E2152" t="str">
        <f>VLOOKUP(A2152,'DATA TRANSFORMATION 3'!A:C,2,FALSE)</f>
        <v>No</v>
      </c>
      <c r="F2152" t="str">
        <f>VLOOKUP(A2152,'MEDICAL EXAMINATIONS'!A:H,5,FALSE)</f>
        <v>No</v>
      </c>
      <c r="G2152" t="str">
        <f>VLOOKUP(A2152,'MEDICAL EXAMINATIONS'!A:H,6,FALSE)</f>
        <v>No</v>
      </c>
      <c r="H2152">
        <f>VLOOKUP(A2152,'DATA TRANSFORMATION 2'!A:B,2,FALSE)</f>
        <v>1</v>
      </c>
      <c r="I2152" t="str">
        <f>VLOOKUP(A2152,'DATA TRANSFORMATION 3'!A:C,3,FALSE)</f>
        <v>No</v>
      </c>
      <c r="J2152" t="str">
        <f>VLOOKUP(A2152,'DATA TRANSFORMATION 4'!A:C,3,FALSE)</f>
        <v>Normal Weight</v>
      </c>
      <c r="K2152" t="str">
        <f>VLOOKUP(A2152,'DATA TRANSFORMATION 5'!A:C,3,FALSE)</f>
        <v>Normal</v>
      </c>
      <c r="L2152" t="str">
        <f>VLOOKUP(A2152,'DATA TRANSFORMATION 6'!A:E,5,FALSE)</f>
        <v>5-Jun-1975</v>
      </c>
      <c r="M2152" s="20">
        <f>VLOOKUP(A2152,'DATA TRANSFORMATION 8'!A:B,2,FALSE)</f>
        <v>36350.71</v>
      </c>
      <c r="N2152" t="str">
        <f>VLOOKUP(A2152,'DATA CLEANING 3'!A:D,3,FALSE)</f>
        <v>tier - 1</v>
      </c>
      <c r="O2152" t="str">
        <f>VLOOKUP(A2152,'DATA CLEANING 3'!A:D,4,FALSE)</f>
        <v>tier - 2</v>
      </c>
      <c r="P2152" t="str">
        <f>VLOOKUP(A2152,'DATA CLEANING 4'!A:B,2,FALSE)</f>
        <v>R1011</v>
      </c>
      <c r="Q2152">
        <f>VLOOKUP(A2152,'DATA TANSFORMATION 7'!A:F,6,FALSE)</f>
        <v>48</v>
      </c>
    </row>
    <row r="2153" spans="1:17" ht="16" x14ac:dyDescent="0.4">
      <c r="A2153" s="11" t="s">
        <v>409</v>
      </c>
      <c r="B2153" t="str">
        <f>VLOOKUP(A2153,'DATA TRANSFORMATION 1'!A:E,4,FALSE)</f>
        <v>Davies</v>
      </c>
      <c r="C2153">
        <f>VLOOKUP(A2153,'MEDICAL EXAMINATIONS'!A:H,2,FALSE)</f>
        <v>27.93</v>
      </c>
      <c r="D2153">
        <f>VLOOKUP(A2153,'MEDICAL EXAMINATIONS'!A:H,3,FALSE)</f>
        <v>9.8800000000000008</v>
      </c>
      <c r="E2153" t="str">
        <f>VLOOKUP(A2153,'DATA TRANSFORMATION 3'!A:C,2,FALSE)</f>
        <v>No</v>
      </c>
      <c r="F2153" t="str">
        <f>VLOOKUP(A2153,'MEDICAL EXAMINATIONS'!A:H,5,FALSE)</f>
        <v>No</v>
      </c>
      <c r="G2153" t="str">
        <f>VLOOKUP(A2153,'MEDICAL EXAMINATIONS'!A:H,6,FALSE)</f>
        <v>No</v>
      </c>
      <c r="H2153">
        <f>VLOOKUP(A2153,'DATA TRANSFORMATION 2'!A:B,2,FALSE)</f>
        <v>0</v>
      </c>
      <c r="I2153" t="str">
        <f>VLOOKUP(A2153,'DATA TRANSFORMATION 3'!A:C,3,FALSE)</f>
        <v>No</v>
      </c>
      <c r="J2153" t="str">
        <f>VLOOKUP(A2153,'DATA TRANSFORMATION 4'!A:C,3,FALSE)</f>
        <v>Over Weight</v>
      </c>
      <c r="K2153" t="str">
        <f>VLOOKUP(A2153,'DATA TRANSFORMATION 5'!A:C,3,FALSE)</f>
        <v>Diabetes</v>
      </c>
      <c r="L2153" t="str">
        <f>VLOOKUP(A2153,'DATA TRANSFORMATION 6'!A:E,5,FALSE)</f>
        <v>9-Dec-2003</v>
      </c>
      <c r="M2153" s="20">
        <f>VLOOKUP(A2153,'DATA TRANSFORMATION 8'!A:B,2,FALSE)</f>
        <v>36397.58</v>
      </c>
      <c r="N2153" t="str">
        <f>VLOOKUP(A2153,'DATA CLEANING 3'!A:D,3,FALSE)</f>
        <v>tier - 2</v>
      </c>
      <c r="O2153" t="str">
        <f>VLOOKUP(A2153,'DATA CLEANING 3'!A:D,4,FALSE)</f>
        <v>tier - 3</v>
      </c>
      <c r="P2153" t="str">
        <f>VLOOKUP(A2153,'DATA CLEANING 4'!A:B,2,FALSE)</f>
        <v>R1011</v>
      </c>
      <c r="Q2153">
        <f>VLOOKUP(A2153,'DATA TANSFORMATION 7'!A:F,6,FALSE)</f>
        <v>19</v>
      </c>
    </row>
    <row r="2154" spans="1:17" ht="16" x14ac:dyDescent="0.4">
      <c r="A2154" s="11" t="s">
        <v>407</v>
      </c>
      <c r="B2154" t="str">
        <f>VLOOKUP(A2154,'DATA TRANSFORMATION 1'!A:E,4,FALSE)</f>
        <v>Hummel</v>
      </c>
      <c r="C2154">
        <f>VLOOKUP(A2154,'MEDICAL EXAMINATIONS'!A:H,2,FALSE)</f>
        <v>22</v>
      </c>
      <c r="D2154">
        <f>VLOOKUP(A2154,'MEDICAL EXAMINATIONS'!A:H,3,FALSE)</f>
        <v>9.5</v>
      </c>
      <c r="E2154" t="str">
        <f>VLOOKUP(A2154,'DATA TRANSFORMATION 3'!A:C,2,FALSE)</f>
        <v>No</v>
      </c>
      <c r="F2154" t="str">
        <f>VLOOKUP(A2154,'MEDICAL EXAMINATIONS'!A:H,5,FALSE)</f>
        <v>No</v>
      </c>
      <c r="G2154" t="str">
        <f>VLOOKUP(A2154,'MEDICAL EXAMINATIONS'!A:H,6,FALSE)</f>
        <v>No</v>
      </c>
      <c r="H2154">
        <f>VLOOKUP(A2154,'DATA TRANSFORMATION 2'!A:B,2,FALSE)</f>
        <v>0</v>
      </c>
      <c r="I2154" t="str">
        <f>VLOOKUP(A2154,'DATA TRANSFORMATION 3'!A:C,3,FALSE)</f>
        <v>No</v>
      </c>
      <c r="J2154" t="str">
        <f>VLOOKUP(A2154,'DATA TRANSFORMATION 4'!A:C,3,FALSE)</f>
        <v>Normal Weight</v>
      </c>
      <c r="K2154" t="str">
        <f>VLOOKUP(A2154,'DATA TRANSFORMATION 5'!A:C,3,FALSE)</f>
        <v>Diabetes</v>
      </c>
      <c r="L2154" t="str">
        <f>VLOOKUP(A2154,'DATA TRANSFORMATION 6'!A:E,5,FALSE)</f>
        <v>19-Nov-1962</v>
      </c>
      <c r="M2154" s="20">
        <f>VLOOKUP(A2154,'DATA TRANSFORMATION 8'!A:B,2,FALSE)</f>
        <v>36445.550000000003</v>
      </c>
      <c r="N2154" t="str">
        <f>VLOOKUP(A2154,'DATA CLEANING 3'!A:D,3,FALSE)</f>
        <v>tier - 2</v>
      </c>
      <c r="O2154" t="str">
        <f>VLOOKUP(A2154,'DATA CLEANING 3'!A:D,4,FALSE)</f>
        <v>tier - 2</v>
      </c>
      <c r="P2154" t="str">
        <f>VLOOKUP(A2154,'DATA CLEANING 4'!A:B,2,FALSE)</f>
        <v>R1011</v>
      </c>
      <c r="Q2154">
        <f>VLOOKUP(A2154,'DATA TANSFORMATION 7'!A:F,6,FALSE)</f>
        <v>60</v>
      </c>
    </row>
    <row r="2155" spans="1:17" ht="16" x14ac:dyDescent="0.4">
      <c r="A2155" s="11" t="s">
        <v>405</v>
      </c>
      <c r="B2155" t="str">
        <f>VLOOKUP(A2155,'DATA TRANSFORMATION 1'!A:E,4,FALSE)</f>
        <v>Lutz</v>
      </c>
      <c r="C2155">
        <f>VLOOKUP(A2155,'MEDICAL EXAMINATIONS'!A:H,2,FALSE)</f>
        <v>36.86</v>
      </c>
      <c r="D2155">
        <f>VLOOKUP(A2155,'MEDICAL EXAMINATIONS'!A:H,3,FALSE)</f>
        <v>4.97</v>
      </c>
      <c r="E2155" t="str">
        <f>VLOOKUP(A2155,'DATA TRANSFORMATION 3'!A:C,2,FALSE)</f>
        <v>Yes</v>
      </c>
      <c r="F2155" t="str">
        <f>VLOOKUP(A2155,'MEDICAL EXAMINATIONS'!A:H,5,FALSE)</f>
        <v>No</v>
      </c>
      <c r="G2155" t="str">
        <f>VLOOKUP(A2155,'MEDICAL EXAMINATIONS'!A:H,6,FALSE)</f>
        <v>No</v>
      </c>
      <c r="H2155">
        <f>VLOOKUP(A2155,'DATA TRANSFORMATION 2'!A:B,2,FALSE)</f>
        <v>0</v>
      </c>
      <c r="I2155" t="str">
        <f>VLOOKUP(A2155,'DATA TRANSFORMATION 3'!A:C,3,FALSE)</f>
        <v>No</v>
      </c>
      <c r="J2155" t="str">
        <f>VLOOKUP(A2155,'DATA TRANSFORMATION 4'!A:C,3,FALSE)</f>
        <v>Obesity</v>
      </c>
      <c r="K2155" t="str">
        <f>VLOOKUP(A2155,'DATA TRANSFORMATION 5'!A:C,3,FALSE)</f>
        <v>Normal</v>
      </c>
      <c r="L2155" t="str">
        <f>VLOOKUP(A2155,'DATA TRANSFORMATION 6'!A:E,5,FALSE)</f>
        <v>9-Aug-1973</v>
      </c>
      <c r="M2155" s="20">
        <f>VLOOKUP(A2155,'DATA TRANSFORMATION 8'!A:B,2,FALSE)</f>
        <v>36541.550000000003</v>
      </c>
      <c r="N2155" t="str">
        <f>VLOOKUP(A2155,'DATA CLEANING 3'!A:D,3,FALSE)</f>
        <v>tier - 2</v>
      </c>
      <c r="O2155" t="str">
        <f>VLOOKUP(A2155,'DATA CLEANING 3'!A:D,4,FALSE)</f>
        <v>tier - 3</v>
      </c>
      <c r="P2155" t="str">
        <f>VLOOKUP(A2155,'DATA CLEANING 4'!A:B,2,FALSE)</f>
        <v>R1011</v>
      </c>
      <c r="Q2155">
        <f>VLOOKUP(A2155,'DATA TANSFORMATION 7'!A:F,6,FALSE)</f>
        <v>49</v>
      </c>
    </row>
    <row r="2156" spans="1:17" ht="16" x14ac:dyDescent="0.4">
      <c r="A2156" s="11" t="s">
        <v>403</v>
      </c>
      <c r="B2156" t="str">
        <f>VLOOKUP(A2156,'DATA TRANSFORMATION 1'!A:E,4,FALSE)</f>
        <v>Waters</v>
      </c>
      <c r="C2156">
        <f>VLOOKUP(A2156,'MEDICAL EXAMINATIONS'!A:H,2,FALSE)</f>
        <v>31.254999999999999</v>
      </c>
      <c r="D2156">
        <f>VLOOKUP(A2156,'MEDICAL EXAMINATIONS'!A:H,3,FALSE)</f>
        <v>5.49</v>
      </c>
      <c r="E2156" t="str">
        <f>VLOOKUP(A2156,'DATA TRANSFORMATION 3'!A:C,2,FALSE)</f>
        <v>Yes</v>
      </c>
      <c r="F2156" t="str">
        <f>VLOOKUP(A2156,'MEDICAL EXAMINATIONS'!A:H,5,FALSE)</f>
        <v>No</v>
      </c>
      <c r="G2156" t="str">
        <f>VLOOKUP(A2156,'MEDICAL EXAMINATIONS'!A:H,6,FALSE)</f>
        <v>No</v>
      </c>
      <c r="H2156">
        <f>VLOOKUP(A2156,'DATA TRANSFORMATION 2'!A:B,2,FALSE)</f>
        <v>0</v>
      </c>
      <c r="I2156" t="str">
        <f>VLOOKUP(A2156,'DATA TRANSFORMATION 3'!A:C,3,FALSE)</f>
        <v>No</v>
      </c>
      <c r="J2156" t="str">
        <f>VLOOKUP(A2156,'DATA TRANSFORMATION 4'!A:C,3,FALSE)</f>
        <v>Obesity</v>
      </c>
      <c r="K2156" t="str">
        <f>VLOOKUP(A2156,'DATA TRANSFORMATION 5'!A:C,3,FALSE)</f>
        <v>Normal</v>
      </c>
      <c r="L2156" t="str">
        <f>VLOOKUP(A2156,'DATA TRANSFORMATION 6'!A:E,5,FALSE)</f>
        <v>9-Oct-1992</v>
      </c>
      <c r="M2156" s="20">
        <f>VLOOKUP(A2156,'DATA TRANSFORMATION 8'!A:B,2,FALSE)</f>
        <v>36572.800000000003</v>
      </c>
      <c r="N2156" t="str">
        <f>VLOOKUP(A2156,'DATA CLEANING 3'!A:D,3,FALSE)</f>
        <v>tier - 1</v>
      </c>
      <c r="O2156" t="str">
        <f>VLOOKUP(A2156,'DATA CLEANING 3'!A:D,4,FALSE)</f>
        <v>tier - 2</v>
      </c>
      <c r="P2156" t="str">
        <f>VLOOKUP(A2156,'DATA CLEANING 4'!A:B,2,FALSE)</f>
        <v>R1011</v>
      </c>
      <c r="Q2156">
        <f>VLOOKUP(A2156,'DATA TANSFORMATION 7'!A:F,6,FALSE)</f>
        <v>30</v>
      </c>
    </row>
    <row r="2157" spans="1:17" ht="16" x14ac:dyDescent="0.4">
      <c r="A2157" s="11" t="s">
        <v>401</v>
      </c>
      <c r="B2157" t="str">
        <f>VLOOKUP(A2157,'DATA TRANSFORMATION 1'!A:E,4,FALSE)</f>
        <v>Viglienzoni</v>
      </c>
      <c r="C2157">
        <f>VLOOKUP(A2157,'MEDICAL EXAMINATIONS'!A:H,2,FALSE)</f>
        <v>23.06</v>
      </c>
      <c r="D2157">
        <f>VLOOKUP(A2157,'MEDICAL EXAMINATIONS'!A:H,3,FALSE)</f>
        <v>4.47</v>
      </c>
      <c r="E2157" t="str">
        <f>VLOOKUP(A2157,'DATA TRANSFORMATION 3'!A:C,2,FALSE)</f>
        <v>No</v>
      </c>
      <c r="F2157" t="str">
        <f>VLOOKUP(A2157,'MEDICAL EXAMINATIONS'!A:H,5,FALSE)</f>
        <v>No</v>
      </c>
      <c r="G2157" t="str">
        <f>VLOOKUP(A2157,'MEDICAL EXAMINATIONS'!A:H,6,FALSE)</f>
        <v>No</v>
      </c>
      <c r="H2157">
        <f>VLOOKUP(A2157,'DATA TRANSFORMATION 2'!A:B,2,FALSE)</f>
        <v>0</v>
      </c>
      <c r="I2157" t="str">
        <f>VLOOKUP(A2157,'DATA TRANSFORMATION 3'!A:C,3,FALSE)</f>
        <v>No</v>
      </c>
      <c r="J2157" t="str">
        <f>VLOOKUP(A2157,'DATA TRANSFORMATION 4'!A:C,3,FALSE)</f>
        <v>Normal Weight</v>
      </c>
      <c r="K2157" t="str">
        <f>VLOOKUP(A2157,'DATA TRANSFORMATION 5'!A:C,3,FALSE)</f>
        <v>Normal</v>
      </c>
      <c r="L2157" t="str">
        <f>VLOOKUP(A2157,'DATA TRANSFORMATION 6'!A:E,5,FALSE)</f>
        <v>29-Jul-1961</v>
      </c>
      <c r="M2157" s="20">
        <f>VLOOKUP(A2157,'DATA TRANSFORMATION 8'!A:B,2,FALSE)</f>
        <v>36580.28</v>
      </c>
      <c r="N2157" t="str">
        <f>VLOOKUP(A2157,'DATA CLEANING 3'!A:D,3,FALSE)</f>
        <v>tier - 2</v>
      </c>
      <c r="O2157" t="str">
        <f>VLOOKUP(A2157,'DATA CLEANING 3'!A:D,4,FALSE)</f>
        <v>tier - 2</v>
      </c>
      <c r="P2157" t="str">
        <f>VLOOKUP(A2157,'DATA CLEANING 4'!A:B,2,FALSE)</f>
        <v>R1013</v>
      </c>
      <c r="Q2157">
        <f>VLOOKUP(A2157,'DATA TANSFORMATION 7'!A:F,6,FALSE)</f>
        <v>61</v>
      </c>
    </row>
    <row r="2158" spans="1:17" ht="16" x14ac:dyDescent="0.4">
      <c r="A2158" s="11" t="s">
        <v>399</v>
      </c>
      <c r="B2158" t="str">
        <f>VLOOKUP(A2158,'DATA TRANSFORMATION 1'!A:E,4,FALSE)</f>
        <v>Rathbun</v>
      </c>
      <c r="C2158">
        <f>VLOOKUP(A2158,'MEDICAL EXAMINATIONS'!A:H,2,FALSE)</f>
        <v>28.975000000000001</v>
      </c>
      <c r="D2158">
        <f>VLOOKUP(A2158,'MEDICAL EXAMINATIONS'!A:H,3,FALSE)</f>
        <v>4.34</v>
      </c>
      <c r="E2158" t="str">
        <f>VLOOKUP(A2158,'DATA TRANSFORMATION 3'!A:C,2,FALSE)</f>
        <v>Yes</v>
      </c>
      <c r="F2158" t="str">
        <f>VLOOKUP(A2158,'MEDICAL EXAMINATIONS'!A:H,5,FALSE)</f>
        <v>No</v>
      </c>
      <c r="G2158" t="str">
        <f>VLOOKUP(A2158,'MEDICAL EXAMINATIONS'!A:H,6,FALSE)</f>
        <v>No</v>
      </c>
      <c r="H2158">
        <f>VLOOKUP(A2158,'DATA TRANSFORMATION 2'!A:B,2,FALSE)</f>
        <v>0</v>
      </c>
      <c r="I2158" t="str">
        <f>VLOOKUP(A2158,'DATA TRANSFORMATION 3'!A:C,3,FALSE)</f>
        <v>No</v>
      </c>
      <c r="J2158" t="str">
        <f>VLOOKUP(A2158,'DATA TRANSFORMATION 4'!A:C,3,FALSE)</f>
        <v>Over Weight</v>
      </c>
      <c r="K2158" t="str">
        <f>VLOOKUP(A2158,'DATA TRANSFORMATION 5'!A:C,3,FALSE)</f>
        <v>Normal</v>
      </c>
      <c r="L2158" t="str">
        <f>VLOOKUP(A2158,'DATA TRANSFORMATION 6'!A:E,5,FALSE)</f>
        <v>14-Jul-1970</v>
      </c>
      <c r="M2158" s="20">
        <f>VLOOKUP(A2158,'DATA TRANSFORMATION 8'!A:B,2,FALSE)</f>
        <v>36786.370000000003</v>
      </c>
      <c r="N2158" t="str">
        <f>VLOOKUP(A2158,'DATA CLEANING 3'!A:D,3,FALSE)</f>
        <v>tier - 1</v>
      </c>
      <c r="O2158" t="str">
        <f>VLOOKUP(A2158,'DATA CLEANING 3'!A:D,4,FALSE)</f>
        <v>tier - 1</v>
      </c>
      <c r="P2158" t="str">
        <f>VLOOKUP(A2158,'DATA CLEANING 4'!A:B,2,FALSE)</f>
        <v>R1011</v>
      </c>
      <c r="Q2158">
        <f>VLOOKUP(A2158,'DATA TANSFORMATION 7'!A:F,6,FALSE)</f>
        <v>52</v>
      </c>
    </row>
    <row r="2159" spans="1:17" ht="16" x14ac:dyDescent="0.4">
      <c r="A2159" s="11" t="s">
        <v>397</v>
      </c>
      <c r="B2159" t="str">
        <f>VLOOKUP(A2159,'DATA TRANSFORMATION 1'!A:E,4,FALSE)</f>
        <v>crane</v>
      </c>
      <c r="C2159">
        <f>VLOOKUP(A2159,'MEDICAL EXAMINATIONS'!A:H,2,FALSE)</f>
        <v>33.299999999999997</v>
      </c>
      <c r="D2159">
        <f>VLOOKUP(A2159,'MEDICAL EXAMINATIONS'!A:H,3,FALSE)</f>
        <v>9.49</v>
      </c>
      <c r="E2159" t="str">
        <f>VLOOKUP(A2159,'DATA TRANSFORMATION 3'!A:C,2,FALSE)</f>
        <v>No</v>
      </c>
      <c r="F2159" t="str">
        <f>VLOOKUP(A2159,'MEDICAL EXAMINATIONS'!A:H,5,FALSE)</f>
        <v>No</v>
      </c>
      <c r="G2159" t="str">
        <f>VLOOKUP(A2159,'MEDICAL EXAMINATIONS'!A:H,6,FALSE)</f>
        <v>No</v>
      </c>
      <c r="H2159">
        <f>VLOOKUP(A2159,'DATA TRANSFORMATION 2'!A:B,2,FALSE)</f>
        <v>0</v>
      </c>
      <c r="I2159" t="str">
        <f>VLOOKUP(A2159,'DATA TRANSFORMATION 3'!A:C,3,FALSE)</f>
        <v>No</v>
      </c>
      <c r="J2159" t="str">
        <f>VLOOKUP(A2159,'DATA TRANSFORMATION 4'!A:C,3,FALSE)</f>
        <v>Obesity</v>
      </c>
      <c r="K2159" t="str">
        <f>VLOOKUP(A2159,'DATA TRANSFORMATION 5'!A:C,3,FALSE)</f>
        <v>Diabetes</v>
      </c>
      <c r="L2159" t="str">
        <f>VLOOKUP(A2159,'DATA TRANSFORMATION 6'!A:E,5,FALSE)</f>
        <v>28-Dec-1965</v>
      </c>
      <c r="M2159" s="20">
        <f>VLOOKUP(A2159,'DATA TRANSFORMATION 8'!A:B,2,FALSE)</f>
        <v>36795.29</v>
      </c>
      <c r="N2159" t="str">
        <f>VLOOKUP(A2159,'DATA CLEANING 3'!A:D,3,FALSE)</f>
        <v>tier - 2</v>
      </c>
      <c r="O2159" t="str">
        <f>VLOOKUP(A2159,'DATA CLEANING 3'!A:D,4,FALSE)</f>
        <v>tier - 1</v>
      </c>
      <c r="P2159" t="str">
        <f>VLOOKUP(A2159,'DATA CLEANING 4'!A:B,2,FALSE)</f>
        <v>R1011</v>
      </c>
      <c r="Q2159">
        <f>VLOOKUP(A2159,'DATA TANSFORMATION 7'!A:F,6,FALSE)</f>
        <v>57</v>
      </c>
    </row>
    <row r="2160" spans="1:17" ht="16" x14ac:dyDescent="0.4">
      <c r="A2160" s="11" t="s">
        <v>395</v>
      </c>
      <c r="B2160" t="str">
        <f>VLOOKUP(A2160,'DATA TRANSFORMATION 1'!A:E,4,FALSE)</f>
        <v>Conant</v>
      </c>
      <c r="C2160">
        <f>VLOOKUP(A2160,'MEDICAL EXAMINATIONS'!A:H,2,FALSE)</f>
        <v>33</v>
      </c>
      <c r="D2160">
        <f>VLOOKUP(A2160,'MEDICAL EXAMINATIONS'!A:H,3,FALSE)</f>
        <v>10.16</v>
      </c>
      <c r="E2160" t="str">
        <f>VLOOKUP(A2160,'DATA TRANSFORMATION 3'!A:C,2,FALSE)</f>
        <v>No</v>
      </c>
      <c r="F2160" t="str">
        <f>VLOOKUP(A2160,'MEDICAL EXAMINATIONS'!A:H,5,FALSE)</f>
        <v>No</v>
      </c>
      <c r="G2160" t="str">
        <f>VLOOKUP(A2160,'MEDICAL EXAMINATIONS'!A:H,6,FALSE)</f>
        <v>No</v>
      </c>
      <c r="H2160">
        <f>VLOOKUP(A2160,'DATA TRANSFORMATION 2'!A:B,2,FALSE)</f>
        <v>0</v>
      </c>
      <c r="I2160" t="str">
        <f>VLOOKUP(A2160,'DATA TRANSFORMATION 3'!A:C,3,FALSE)</f>
        <v>No</v>
      </c>
      <c r="J2160" t="str">
        <f>VLOOKUP(A2160,'DATA TRANSFORMATION 4'!A:C,3,FALSE)</f>
        <v>Obesity</v>
      </c>
      <c r="K2160" t="str">
        <f>VLOOKUP(A2160,'DATA TRANSFORMATION 5'!A:C,3,FALSE)</f>
        <v>Diabetes</v>
      </c>
      <c r="L2160" t="str">
        <f>VLOOKUP(A2160,'DATA TRANSFORMATION 6'!A:E,5,FALSE)</f>
        <v>6-Oct-1992</v>
      </c>
      <c r="M2160" s="20">
        <f>VLOOKUP(A2160,'DATA TRANSFORMATION 8'!A:B,2,FALSE)</f>
        <v>36837.47</v>
      </c>
      <c r="N2160" t="str">
        <f>VLOOKUP(A2160,'DATA CLEANING 3'!A:D,3,FALSE)</f>
        <v>tier - 1</v>
      </c>
      <c r="O2160" t="str">
        <f>VLOOKUP(A2160,'DATA CLEANING 3'!A:D,4,FALSE)</f>
        <v>tier - 2</v>
      </c>
      <c r="P2160" t="str">
        <f>VLOOKUP(A2160,'DATA CLEANING 4'!A:B,2,FALSE)</f>
        <v>R1011</v>
      </c>
      <c r="Q2160">
        <f>VLOOKUP(A2160,'DATA TANSFORMATION 7'!A:F,6,FALSE)</f>
        <v>30</v>
      </c>
    </row>
    <row r="2161" spans="1:17" ht="16" x14ac:dyDescent="0.4">
      <c r="A2161" s="11" t="s">
        <v>393</v>
      </c>
      <c r="B2161" t="str">
        <f>VLOOKUP(A2161,'DATA TRANSFORMATION 1'!A:E,4,FALSE)</f>
        <v>Huyser-Wierenga</v>
      </c>
      <c r="C2161">
        <f>VLOOKUP(A2161,'MEDICAL EXAMINATIONS'!A:H,2,FALSE)</f>
        <v>31.46</v>
      </c>
      <c r="D2161">
        <f>VLOOKUP(A2161,'MEDICAL EXAMINATIONS'!A:H,3,FALSE)</f>
        <v>11.19</v>
      </c>
      <c r="E2161" t="str">
        <f>VLOOKUP(A2161,'DATA TRANSFORMATION 3'!A:C,2,FALSE)</f>
        <v>No</v>
      </c>
      <c r="F2161" t="str">
        <f>VLOOKUP(A2161,'MEDICAL EXAMINATIONS'!A:H,5,FALSE)</f>
        <v>No</v>
      </c>
      <c r="G2161" t="str">
        <f>VLOOKUP(A2161,'MEDICAL EXAMINATIONS'!A:H,6,FALSE)</f>
        <v>No</v>
      </c>
      <c r="H2161">
        <f>VLOOKUP(A2161,'DATA TRANSFORMATION 2'!A:B,2,FALSE)</f>
        <v>0</v>
      </c>
      <c r="I2161" t="str">
        <f>VLOOKUP(A2161,'DATA TRANSFORMATION 3'!A:C,3,FALSE)</f>
        <v>No</v>
      </c>
      <c r="J2161" t="str">
        <f>VLOOKUP(A2161,'DATA TRANSFORMATION 4'!A:C,3,FALSE)</f>
        <v>Obesity</v>
      </c>
      <c r="K2161" t="str">
        <f>VLOOKUP(A2161,'DATA TRANSFORMATION 5'!A:C,3,FALSE)</f>
        <v>Diabetes</v>
      </c>
      <c r="L2161" t="str">
        <f>VLOOKUP(A2161,'DATA TRANSFORMATION 6'!A:E,5,FALSE)</f>
        <v>4-Jul-1992</v>
      </c>
      <c r="M2161" s="20">
        <f>VLOOKUP(A2161,'DATA TRANSFORMATION 8'!A:B,2,FALSE)</f>
        <v>36837.47</v>
      </c>
      <c r="N2161" t="str">
        <f>VLOOKUP(A2161,'DATA CLEANING 3'!A:D,3,FALSE)</f>
        <v>tier - 2</v>
      </c>
      <c r="O2161" t="str">
        <f>VLOOKUP(A2161,'DATA CLEANING 3'!A:D,4,FALSE)</f>
        <v>tier - 3</v>
      </c>
      <c r="P2161" t="str">
        <f>VLOOKUP(A2161,'DATA CLEANING 4'!A:B,2,FALSE)</f>
        <v>R1011</v>
      </c>
      <c r="Q2161">
        <f>VLOOKUP(A2161,'DATA TANSFORMATION 7'!A:F,6,FALSE)</f>
        <v>30</v>
      </c>
    </row>
    <row r="2162" spans="1:17" ht="16" x14ac:dyDescent="0.4">
      <c r="A2162" s="11" t="s">
        <v>391</v>
      </c>
      <c r="B2162" t="str">
        <f>VLOOKUP(A2162,'DATA TRANSFORMATION 1'!A:E,4,FALSE)</f>
        <v>Natalini</v>
      </c>
      <c r="C2162">
        <f>VLOOKUP(A2162,'MEDICAL EXAMINATIONS'!A:H,2,FALSE)</f>
        <v>29.6</v>
      </c>
      <c r="D2162">
        <f>VLOOKUP(A2162,'MEDICAL EXAMINATIONS'!A:H,3,FALSE)</f>
        <v>11.03</v>
      </c>
      <c r="E2162" t="str">
        <f>VLOOKUP(A2162,'DATA TRANSFORMATION 3'!A:C,2,FALSE)</f>
        <v>No</v>
      </c>
      <c r="F2162" t="str">
        <f>VLOOKUP(A2162,'MEDICAL EXAMINATIONS'!A:H,5,FALSE)</f>
        <v>No</v>
      </c>
      <c r="G2162" t="str">
        <f>VLOOKUP(A2162,'MEDICAL EXAMINATIONS'!A:H,6,FALSE)</f>
        <v>No</v>
      </c>
      <c r="H2162">
        <f>VLOOKUP(A2162,'DATA TRANSFORMATION 2'!A:B,2,FALSE)</f>
        <v>0</v>
      </c>
      <c r="I2162" t="str">
        <f>VLOOKUP(A2162,'DATA TRANSFORMATION 3'!A:C,3,FALSE)</f>
        <v>No</v>
      </c>
      <c r="J2162" t="str">
        <f>VLOOKUP(A2162,'DATA TRANSFORMATION 4'!A:C,3,FALSE)</f>
        <v>Over Weight</v>
      </c>
      <c r="K2162" t="str">
        <f>VLOOKUP(A2162,'DATA TRANSFORMATION 5'!A:C,3,FALSE)</f>
        <v>Diabetes</v>
      </c>
      <c r="L2162" t="str">
        <f>VLOOKUP(A2162,'DATA TRANSFORMATION 6'!A:E,5,FALSE)</f>
        <v>5-Dec-1972</v>
      </c>
      <c r="M2162" s="20">
        <f>VLOOKUP(A2162,'DATA TRANSFORMATION 8'!A:B,2,FALSE)</f>
        <v>36889.99</v>
      </c>
      <c r="N2162" t="str">
        <f>VLOOKUP(A2162,'DATA CLEANING 3'!A:D,3,FALSE)</f>
        <v>tier - 1</v>
      </c>
      <c r="O2162" t="str">
        <f>VLOOKUP(A2162,'DATA CLEANING 3'!A:D,4,FALSE)</f>
        <v>tier - 3</v>
      </c>
      <c r="P2162" t="str">
        <f>VLOOKUP(A2162,'DATA CLEANING 4'!A:B,2,FALSE)</f>
        <v>R1011</v>
      </c>
      <c r="Q2162">
        <f>VLOOKUP(A2162,'DATA TANSFORMATION 7'!A:F,6,FALSE)</f>
        <v>50</v>
      </c>
    </row>
    <row r="2163" spans="1:17" ht="16" x14ac:dyDescent="0.4">
      <c r="A2163" s="11" t="s">
        <v>389</v>
      </c>
      <c r="B2163" t="str">
        <f>VLOOKUP(A2163,'DATA TRANSFORMATION 1'!A:E,4,FALSE)</f>
        <v>Robbins</v>
      </c>
      <c r="C2163">
        <f>VLOOKUP(A2163,'MEDICAL EXAMINATIONS'!A:H,2,FALSE)</f>
        <v>22.05</v>
      </c>
      <c r="D2163">
        <f>VLOOKUP(A2163,'MEDICAL EXAMINATIONS'!A:H,3,FALSE)</f>
        <v>4.43</v>
      </c>
      <c r="E2163" t="str">
        <f>VLOOKUP(A2163,'DATA TRANSFORMATION 3'!A:C,2,FALSE)</f>
        <v>Yes</v>
      </c>
      <c r="F2163" t="str">
        <f>VLOOKUP(A2163,'MEDICAL EXAMINATIONS'!A:H,5,FALSE)</f>
        <v>No</v>
      </c>
      <c r="G2163" t="str">
        <f>VLOOKUP(A2163,'MEDICAL EXAMINATIONS'!A:H,6,FALSE)</f>
        <v>No</v>
      </c>
      <c r="H2163">
        <f>VLOOKUP(A2163,'DATA TRANSFORMATION 2'!A:B,2,FALSE)</f>
        <v>0</v>
      </c>
      <c r="I2163" t="str">
        <f>VLOOKUP(A2163,'DATA TRANSFORMATION 3'!A:C,3,FALSE)</f>
        <v>No</v>
      </c>
      <c r="J2163" t="str">
        <f>VLOOKUP(A2163,'DATA TRANSFORMATION 4'!A:C,3,FALSE)</f>
        <v>Normal Weight</v>
      </c>
      <c r="K2163" t="str">
        <f>VLOOKUP(A2163,'DATA TRANSFORMATION 5'!A:C,3,FALSE)</f>
        <v>Normal</v>
      </c>
      <c r="L2163" t="str">
        <f>VLOOKUP(A2163,'DATA TRANSFORMATION 6'!A:E,5,FALSE)</f>
        <v>21-Jun-2003</v>
      </c>
      <c r="M2163" s="20">
        <f>VLOOKUP(A2163,'DATA TRANSFORMATION 8'!A:B,2,FALSE)</f>
        <v>36898.730000000003</v>
      </c>
      <c r="N2163" t="str">
        <f>VLOOKUP(A2163,'DATA CLEANING 3'!A:D,3,FALSE)</f>
        <v>tier - 2</v>
      </c>
      <c r="O2163" t="str">
        <f>VLOOKUP(A2163,'DATA CLEANING 3'!A:D,4,FALSE)</f>
        <v>tier - 1</v>
      </c>
      <c r="P2163" t="str">
        <f>VLOOKUP(A2163,'DATA CLEANING 4'!A:B,2,FALSE)</f>
        <v>R1012</v>
      </c>
      <c r="Q2163">
        <f>VLOOKUP(A2163,'DATA TANSFORMATION 7'!A:F,6,FALSE)</f>
        <v>19</v>
      </c>
    </row>
    <row r="2164" spans="1:17" ht="16" x14ac:dyDescent="0.4">
      <c r="A2164" s="11" t="s">
        <v>386</v>
      </c>
      <c r="B2164" t="str">
        <f>VLOOKUP(A2164,'DATA TRANSFORMATION 1'!A:E,4,FALSE)</f>
        <v>Stanislav</v>
      </c>
      <c r="C2164">
        <f>VLOOKUP(A2164,'MEDICAL EXAMINATIONS'!A:H,2,FALSE)</f>
        <v>27.06</v>
      </c>
      <c r="D2164">
        <f>VLOOKUP(A2164,'MEDICAL EXAMINATIONS'!A:H,3,FALSE)</f>
        <v>6.14</v>
      </c>
      <c r="E2164" t="str">
        <f>VLOOKUP(A2164,'DATA TRANSFORMATION 3'!A:C,2,FALSE)</f>
        <v>No</v>
      </c>
      <c r="F2164" t="str">
        <f>VLOOKUP(A2164,'MEDICAL EXAMINATIONS'!A:H,5,FALSE)</f>
        <v>yes</v>
      </c>
      <c r="G2164" t="str">
        <f>VLOOKUP(A2164,'MEDICAL EXAMINATIONS'!A:H,6,FALSE)</f>
        <v>No</v>
      </c>
      <c r="H2164">
        <f>VLOOKUP(A2164,'DATA TRANSFORMATION 2'!A:B,2,FALSE)</f>
        <v>1</v>
      </c>
      <c r="I2164" t="str">
        <f>VLOOKUP(A2164,'DATA TRANSFORMATION 3'!A:C,3,FALSE)</f>
        <v>No</v>
      </c>
      <c r="J2164" t="str">
        <f>VLOOKUP(A2164,'DATA TRANSFORMATION 4'!A:C,3,FALSE)</f>
        <v>Over Weight</v>
      </c>
      <c r="K2164" t="str">
        <f>VLOOKUP(A2164,'DATA TRANSFORMATION 5'!A:C,3,FALSE)</f>
        <v>Prediabetes</v>
      </c>
      <c r="L2164" t="str">
        <f>VLOOKUP(A2164,'DATA TRANSFORMATION 6'!A:E,5,FALSE)</f>
        <v>24-Jul-1963</v>
      </c>
      <c r="M2164" s="20">
        <f>VLOOKUP(A2164,'DATA TRANSFORMATION 8'!A:B,2,FALSE)</f>
        <v>36910.61</v>
      </c>
      <c r="N2164" t="str">
        <f>VLOOKUP(A2164,'DATA CLEANING 3'!A:D,3,FALSE)</f>
        <v>tier - 2</v>
      </c>
      <c r="O2164" t="str">
        <f>VLOOKUP(A2164,'DATA CLEANING 3'!A:D,4,FALSE)</f>
        <v>tier - 2</v>
      </c>
      <c r="P2164" t="str">
        <f>VLOOKUP(A2164,'DATA CLEANING 4'!A:B,2,FALSE)</f>
        <v>R1011</v>
      </c>
      <c r="Q2164">
        <f>VLOOKUP(A2164,'DATA TANSFORMATION 7'!A:F,6,FALSE)</f>
        <v>59</v>
      </c>
    </row>
    <row r="2165" spans="1:17" ht="16" x14ac:dyDescent="0.4">
      <c r="A2165" s="11" t="s">
        <v>384</v>
      </c>
      <c r="B2165" t="str">
        <f>VLOOKUP(A2165,'DATA TRANSFORMATION 1'!A:E,4,FALSE)</f>
        <v>Meyer</v>
      </c>
      <c r="C2165">
        <f>VLOOKUP(A2165,'MEDICAL EXAMINATIONS'!A:H,2,FALSE)</f>
        <v>20.49</v>
      </c>
      <c r="D2165">
        <f>VLOOKUP(A2165,'MEDICAL EXAMINATIONS'!A:H,3,FALSE)</f>
        <v>4.87</v>
      </c>
      <c r="E2165" t="str">
        <f>VLOOKUP(A2165,'DATA TRANSFORMATION 3'!A:C,2,FALSE)</f>
        <v>No</v>
      </c>
      <c r="F2165" t="str">
        <f>VLOOKUP(A2165,'MEDICAL EXAMINATIONS'!A:H,5,FALSE)</f>
        <v>No</v>
      </c>
      <c r="G2165" t="str">
        <f>VLOOKUP(A2165,'MEDICAL EXAMINATIONS'!A:H,6,FALSE)</f>
        <v>No</v>
      </c>
      <c r="H2165">
        <f>VLOOKUP(A2165,'DATA TRANSFORMATION 2'!A:B,2,FALSE)</f>
        <v>0</v>
      </c>
      <c r="I2165" t="str">
        <f>VLOOKUP(A2165,'DATA TRANSFORMATION 3'!A:C,3,FALSE)</f>
        <v>No</v>
      </c>
      <c r="J2165" t="str">
        <f>VLOOKUP(A2165,'DATA TRANSFORMATION 4'!A:C,3,FALSE)</f>
        <v>Normal Weight</v>
      </c>
      <c r="K2165" t="str">
        <f>VLOOKUP(A2165,'DATA TRANSFORMATION 5'!A:C,3,FALSE)</f>
        <v>Normal</v>
      </c>
      <c r="L2165" t="str">
        <f>VLOOKUP(A2165,'DATA TRANSFORMATION 6'!A:E,5,FALSE)</f>
        <v>10-Jun-1991</v>
      </c>
      <c r="M2165" s="20">
        <f>VLOOKUP(A2165,'DATA TRANSFORMATION 8'!A:B,2,FALSE)</f>
        <v>36911.99</v>
      </c>
      <c r="N2165" t="str">
        <f>VLOOKUP(A2165,'DATA CLEANING 3'!A:D,3,FALSE)</f>
        <v>tier - 2</v>
      </c>
      <c r="O2165" t="str">
        <f>VLOOKUP(A2165,'DATA CLEANING 3'!A:D,4,FALSE)</f>
        <v>tier - 2</v>
      </c>
      <c r="P2165" t="str">
        <f>VLOOKUP(A2165,'DATA CLEANING 4'!A:B,2,FALSE)</f>
        <v>R1011</v>
      </c>
      <c r="Q2165">
        <f>VLOOKUP(A2165,'DATA TANSFORMATION 7'!A:F,6,FALSE)</f>
        <v>31</v>
      </c>
    </row>
    <row r="2166" spans="1:17" ht="16" x14ac:dyDescent="0.4">
      <c r="A2166" s="11" t="s">
        <v>382</v>
      </c>
      <c r="B2166" t="str">
        <f>VLOOKUP(A2166,'DATA TRANSFORMATION 1'!A:E,4,FALSE)</f>
        <v>Mears</v>
      </c>
      <c r="C2166">
        <f>VLOOKUP(A2166,'MEDICAL EXAMINATIONS'!A:H,2,FALSE)</f>
        <v>28.4</v>
      </c>
      <c r="D2166">
        <f>VLOOKUP(A2166,'MEDICAL EXAMINATIONS'!A:H,3,FALSE)</f>
        <v>4.3</v>
      </c>
      <c r="E2166" t="str">
        <f>VLOOKUP(A2166,'DATA TRANSFORMATION 3'!A:C,2,FALSE)</f>
        <v>No</v>
      </c>
      <c r="F2166" t="str">
        <f>VLOOKUP(A2166,'MEDICAL EXAMINATIONS'!A:H,5,FALSE)</f>
        <v>No</v>
      </c>
      <c r="G2166" t="str">
        <f>VLOOKUP(A2166,'MEDICAL EXAMINATIONS'!A:H,6,FALSE)</f>
        <v>Yes</v>
      </c>
      <c r="H2166">
        <f>VLOOKUP(A2166,'DATA TRANSFORMATION 2'!A:B,2,FALSE)</f>
        <v>1</v>
      </c>
      <c r="I2166" t="str">
        <f>VLOOKUP(A2166,'DATA TRANSFORMATION 3'!A:C,3,FALSE)</f>
        <v>No</v>
      </c>
      <c r="J2166" t="str">
        <f>VLOOKUP(A2166,'DATA TRANSFORMATION 4'!A:C,3,FALSE)</f>
        <v>Over Weight</v>
      </c>
      <c r="K2166" t="str">
        <f>VLOOKUP(A2166,'DATA TRANSFORMATION 5'!A:C,3,FALSE)</f>
        <v>Normal</v>
      </c>
      <c r="L2166" t="str">
        <f>VLOOKUP(A2166,'DATA TRANSFORMATION 6'!A:E,5,FALSE)</f>
        <v>22-Oct-1968</v>
      </c>
      <c r="M2166" s="20">
        <f>VLOOKUP(A2166,'DATA TRANSFORMATION 8'!A:B,2,FALSE)</f>
        <v>36922.61</v>
      </c>
      <c r="N2166" t="str">
        <f>VLOOKUP(A2166,'DATA CLEANING 3'!A:D,3,FALSE)</f>
        <v>tier - 2</v>
      </c>
      <c r="O2166" t="str">
        <f>VLOOKUP(A2166,'DATA CLEANING 3'!A:D,4,FALSE)</f>
        <v>tier - 1</v>
      </c>
      <c r="P2166" t="str">
        <f>VLOOKUP(A2166,'DATA CLEANING 4'!A:B,2,FALSE)</f>
        <v>R1011</v>
      </c>
      <c r="Q2166">
        <f>VLOOKUP(A2166,'DATA TANSFORMATION 7'!A:F,6,FALSE)</f>
        <v>54</v>
      </c>
    </row>
    <row r="2167" spans="1:17" ht="16" x14ac:dyDescent="0.4">
      <c r="A2167" s="11" t="s">
        <v>380</v>
      </c>
      <c r="B2167" t="str">
        <f>VLOOKUP(A2167,'DATA TRANSFORMATION 1'!A:E,4,FALSE)</f>
        <v>Neill</v>
      </c>
      <c r="C2167">
        <f>VLOOKUP(A2167,'MEDICAL EXAMINATIONS'!A:H,2,FALSE)</f>
        <v>41.91</v>
      </c>
      <c r="D2167">
        <f>VLOOKUP(A2167,'MEDICAL EXAMINATIONS'!A:H,3,FALSE)</f>
        <v>6.19</v>
      </c>
      <c r="E2167" t="str">
        <f>VLOOKUP(A2167,'DATA TRANSFORMATION 3'!A:C,2,FALSE)</f>
        <v>No</v>
      </c>
      <c r="F2167" t="str">
        <f>VLOOKUP(A2167,'MEDICAL EXAMINATIONS'!A:H,5,FALSE)</f>
        <v>No</v>
      </c>
      <c r="G2167" t="str">
        <f>VLOOKUP(A2167,'MEDICAL EXAMINATIONS'!A:H,6,FALSE)</f>
        <v>No</v>
      </c>
      <c r="H2167">
        <f>VLOOKUP(A2167,'DATA TRANSFORMATION 2'!A:B,2,FALSE)</f>
        <v>0</v>
      </c>
      <c r="I2167" t="str">
        <f>VLOOKUP(A2167,'DATA TRANSFORMATION 3'!A:C,3,FALSE)</f>
        <v>No</v>
      </c>
      <c r="J2167" t="str">
        <f>VLOOKUP(A2167,'DATA TRANSFORMATION 4'!A:C,3,FALSE)</f>
        <v>Obesity</v>
      </c>
      <c r="K2167" t="str">
        <f>VLOOKUP(A2167,'DATA TRANSFORMATION 5'!A:C,3,FALSE)</f>
        <v>Prediabetes</v>
      </c>
      <c r="L2167" t="str">
        <f>VLOOKUP(A2167,'DATA TRANSFORMATION 6'!A:E,5,FALSE)</f>
        <v>13-Aug-1977</v>
      </c>
      <c r="M2167" s="20">
        <f>VLOOKUP(A2167,'DATA TRANSFORMATION 8'!A:B,2,FALSE)</f>
        <v>36935.64</v>
      </c>
      <c r="N2167" t="str">
        <f>VLOOKUP(A2167,'DATA CLEANING 3'!A:D,3,FALSE)</f>
        <v>tier - 2</v>
      </c>
      <c r="O2167" t="str">
        <f>VLOOKUP(A2167,'DATA CLEANING 3'!A:D,4,FALSE)</f>
        <v>tier - 1</v>
      </c>
      <c r="P2167" t="str">
        <f>VLOOKUP(A2167,'DATA CLEANING 4'!A:B,2,FALSE)</f>
        <v>R1011</v>
      </c>
      <c r="Q2167">
        <f>VLOOKUP(A2167,'DATA TANSFORMATION 7'!A:F,6,FALSE)</f>
        <v>45</v>
      </c>
    </row>
    <row r="2168" spans="1:17" ht="16" x14ac:dyDescent="0.4">
      <c r="A2168" s="11" t="s">
        <v>378</v>
      </c>
      <c r="B2168" t="str">
        <f>VLOOKUP(A2168,'DATA TRANSFORMATION 1'!A:E,4,FALSE)</f>
        <v>Tola</v>
      </c>
      <c r="C2168">
        <f>VLOOKUP(A2168,'MEDICAL EXAMINATIONS'!A:H,2,FALSE)</f>
        <v>24.6</v>
      </c>
      <c r="D2168">
        <f>VLOOKUP(A2168,'MEDICAL EXAMINATIONS'!A:H,3,FALSE)</f>
        <v>6.19</v>
      </c>
      <c r="E2168" t="str">
        <f>VLOOKUP(A2168,'DATA TRANSFORMATION 3'!A:C,2,FALSE)</f>
        <v>No</v>
      </c>
      <c r="F2168" t="str">
        <f>VLOOKUP(A2168,'MEDICAL EXAMINATIONS'!A:H,5,FALSE)</f>
        <v>No</v>
      </c>
      <c r="G2168" t="str">
        <f>VLOOKUP(A2168,'MEDICAL EXAMINATIONS'!A:H,6,FALSE)</f>
        <v>Yes</v>
      </c>
      <c r="H2168">
        <f>VLOOKUP(A2168,'DATA TRANSFORMATION 2'!A:B,2,FALSE)</f>
        <v>1</v>
      </c>
      <c r="I2168" t="str">
        <f>VLOOKUP(A2168,'DATA TRANSFORMATION 3'!A:C,3,FALSE)</f>
        <v>No</v>
      </c>
      <c r="J2168" t="str">
        <f>VLOOKUP(A2168,'DATA TRANSFORMATION 4'!A:C,3,FALSE)</f>
        <v>Normal Weight</v>
      </c>
      <c r="K2168" t="str">
        <f>VLOOKUP(A2168,'DATA TRANSFORMATION 5'!A:C,3,FALSE)</f>
        <v>Prediabetes</v>
      </c>
      <c r="L2168" t="str">
        <f>VLOOKUP(A2168,'DATA TRANSFORMATION 6'!A:E,5,FALSE)</f>
        <v>25-Aug-1992</v>
      </c>
      <c r="M2168" s="20">
        <f>VLOOKUP(A2168,'DATA TRANSFORMATION 8'!A:B,2,FALSE)</f>
        <v>36950.26</v>
      </c>
      <c r="N2168" t="str">
        <f>VLOOKUP(A2168,'DATA CLEANING 3'!A:D,3,FALSE)</f>
        <v>tier - 1</v>
      </c>
      <c r="O2168" t="str">
        <f>VLOOKUP(A2168,'DATA CLEANING 3'!A:D,4,FALSE)</f>
        <v>tier - 1</v>
      </c>
      <c r="P2168" t="str">
        <f>VLOOKUP(A2168,'DATA CLEANING 4'!A:B,2,FALSE)</f>
        <v>R1013</v>
      </c>
      <c r="Q2168">
        <f>VLOOKUP(A2168,'DATA TANSFORMATION 7'!A:F,6,FALSE)</f>
        <v>30</v>
      </c>
    </row>
    <row r="2169" spans="1:17" ht="16" x14ac:dyDescent="0.4">
      <c r="A2169" s="11" t="s">
        <v>376</v>
      </c>
      <c r="B2169" t="str">
        <f>VLOOKUP(A2169,'DATA TRANSFORMATION 1'!A:E,4,FALSE)</f>
        <v>Briskman</v>
      </c>
      <c r="C2169">
        <f>VLOOKUP(A2169,'MEDICAL EXAMINATIONS'!A:H,2,FALSE)</f>
        <v>20.9</v>
      </c>
      <c r="D2169">
        <f>VLOOKUP(A2169,'MEDICAL EXAMINATIONS'!A:H,3,FALSE)</f>
        <v>5.12</v>
      </c>
      <c r="E2169" t="str">
        <f>VLOOKUP(A2169,'DATA TRANSFORMATION 3'!A:C,2,FALSE)</f>
        <v>No</v>
      </c>
      <c r="F2169" t="str">
        <f>VLOOKUP(A2169,'MEDICAL EXAMINATIONS'!A:H,5,FALSE)</f>
        <v>No</v>
      </c>
      <c r="G2169" t="str">
        <f>VLOOKUP(A2169,'MEDICAL EXAMINATIONS'!A:H,6,FALSE)</f>
        <v>Yes</v>
      </c>
      <c r="H2169">
        <f>VLOOKUP(A2169,'DATA TRANSFORMATION 2'!A:B,2,FALSE)</f>
        <v>1</v>
      </c>
      <c r="I2169" t="str">
        <f>VLOOKUP(A2169,'DATA TRANSFORMATION 3'!A:C,3,FALSE)</f>
        <v>No</v>
      </c>
      <c r="J2169" t="str">
        <f>VLOOKUP(A2169,'DATA TRANSFORMATION 4'!A:C,3,FALSE)</f>
        <v>Normal Weight</v>
      </c>
      <c r="K2169" t="str">
        <f>VLOOKUP(A2169,'DATA TRANSFORMATION 5'!A:C,3,FALSE)</f>
        <v>Normal</v>
      </c>
      <c r="L2169" t="str">
        <f>VLOOKUP(A2169,'DATA TRANSFORMATION 6'!A:E,5,FALSE)</f>
        <v>13-Sep-1992</v>
      </c>
      <c r="M2169" s="20">
        <f>VLOOKUP(A2169,'DATA TRANSFORMATION 8'!A:B,2,FALSE)</f>
        <v>36976.449999999997</v>
      </c>
      <c r="N2169" t="str">
        <f>VLOOKUP(A2169,'DATA CLEANING 3'!A:D,3,FALSE)</f>
        <v>tier - 2</v>
      </c>
      <c r="O2169" t="str">
        <f>VLOOKUP(A2169,'DATA CLEANING 3'!A:D,4,FALSE)</f>
        <v>tier - 3</v>
      </c>
      <c r="P2169" t="str">
        <f>VLOOKUP(A2169,'DATA CLEANING 4'!A:B,2,FALSE)</f>
        <v>R1011</v>
      </c>
      <c r="Q2169">
        <f>VLOOKUP(A2169,'DATA TANSFORMATION 7'!A:F,6,FALSE)</f>
        <v>30</v>
      </c>
    </row>
    <row r="2170" spans="1:17" ht="16" x14ac:dyDescent="0.4">
      <c r="A2170" s="11" t="s">
        <v>374</v>
      </c>
      <c r="B2170" t="str">
        <f>VLOOKUP(A2170,'DATA TRANSFORMATION 1'!A:E,4,FALSE)</f>
        <v>Ritzenhein</v>
      </c>
      <c r="C2170">
        <f>VLOOKUP(A2170,'MEDICAL EXAMINATIONS'!A:H,2,FALSE)</f>
        <v>34.4</v>
      </c>
      <c r="D2170">
        <f>VLOOKUP(A2170,'MEDICAL EXAMINATIONS'!A:H,3,FALSE)</f>
        <v>4.04</v>
      </c>
      <c r="E2170" t="str">
        <f>VLOOKUP(A2170,'DATA TRANSFORMATION 3'!A:C,2,FALSE)</f>
        <v>No</v>
      </c>
      <c r="F2170" t="str">
        <f>VLOOKUP(A2170,'MEDICAL EXAMINATIONS'!A:H,5,FALSE)</f>
        <v>No</v>
      </c>
      <c r="G2170" t="str">
        <f>VLOOKUP(A2170,'MEDICAL EXAMINATIONS'!A:H,6,FALSE)</f>
        <v>No</v>
      </c>
      <c r="H2170">
        <f>VLOOKUP(A2170,'DATA TRANSFORMATION 2'!A:B,2,FALSE)</f>
        <v>0</v>
      </c>
      <c r="I2170" t="str">
        <f>VLOOKUP(A2170,'DATA TRANSFORMATION 3'!A:C,3,FALSE)</f>
        <v>No</v>
      </c>
      <c r="J2170" t="str">
        <f>VLOOKUP(A2170,'DATA TRANSFORMATION 4'!A:C,3,FALSE)</f>
        <v>Obesity</v>
      </c>
      <c r="K2170" t="str">
        <f>VLOOKUP(A2170,'DATA TRANSFORMATION 5'!A:C,3,FALSE)</f>
        <v>Normal</v>
      </c>
      <c r="L2170" t="str">
        <f>VLOOKUP(A2170,'DATA TRANSFORMATION 6'!A:E,5,FALSE)</f>
        <v>1-Nov-1991</v>
      </c>
      <c r="M2170" s="20">
        <f>VLOOKUP(A2170,'DATA TRANSFORMATION 8'!A:B,2,FALSE)</f>
        <v>37040.879999999997</v>
      </c>
      <c r="N2170" t="str">
        <f>VLOOKUP(A2170,'DATA CLEANING 3'!A:D,3,FALSE)</f>
        <v>tier - 2</v>
      </c>
      <c r="O2170" t="str">
        <f>VLOOKUP(A2170,'DATA CLEANING 3'!A:D,4,FALSE)</f>
        <v>tier - 2</v>
      </c>
      <c r="P2170" t="str">
        <f>VLOOKUP(A2170,'DATA CLEANING 4'!A:B,2,FALSE)</f>
        <v>R1011</v>
      </c>
      <c r="Q2170">
        <f>VLOOKUP(A2170,'DATA TANSFORMATION 7'!A:F,6,FALSE)</f>
        <v>31</v>
      </c>
    </row>
    <row r="2171" spans="1:17" ht="16" x14ac:dyDescent="0.4">
      <c r="A2171" s="11" t="s">
        <v>372</v>
      </c>
      <c r="B2171" t="str">
        <f>VLOOKUP(A2171,'DATA TRANSFORMATION 1'!A:E,4,FALSE)</f>
        <v>Malkowski</v>
      </c>
      <c r="C2171">
        <f>VLOOKUP(A2171,'MEDICAL EXAMINATIONS'!A:H,2,FALSE)</f>
        <v>32.56</v>
      </c>
      <c r="D2171">
        <f>VLOOKUP(A2171,'MEDICAL EXAMINATIONS'!A:H,3,FALSE)</f>
        <v>5.36</v>
      </c>
      <c r="E2171" t="str">
        <f>VLOOKUP(A2171,'DATA TRANSFORMATION 3'!A:C,2,FALSE)</f>
        <v>No</v>
      </c>
      <c r="F2171" t="str">
        <f>VLOOKUP(A2171,'MEDICAL EXAMINATIONS'!A:H,5,FALSE)</f>
        <v>No</v>
      </c>
      <c r="G2171" t="str">
        <f>VLOOKUP(A2171,'MEDICAL EXAMINATIONS'!A:H,6,FALSE)</f>
        <v>No</v>
      </c>
      <c r="H2171">
        <f>VLOOKUP(A2171,'DATA TRANSFORMATION 2'!A:B,2,FALSE)</f>
        <v>0</v>
      </c>
      <c r="I2171" t="str">
        <f>VLOOKUP(A2171,'DATA TRANSFORMATION 3'!A:C,3,FALSE)</f>
        <v>No</v>
      </c>
      <c r="J2171" t="str">
        <f>VLOOKUP(A2171,'DATA TRANSFORMATION 4'!A:C,3,FALSE)</f>
        <v>Obesity</v>
      </c>
      <c r="K2171" t="str">
        <f>VLOOKUP(A2171,'DATA TRANSFORMATION 5'!A:C,3,FALSE)</f>
        <v>Normal</v>
      </c>
      <c r="L2171" t="str">
        <f>VLOOKUP(A2171,'DATA TRANSFORMATION 6'!A:E,5,FALSE)</f>
        <v>17-Dec-1988</v>
      </c>
      <c r="M2171" s="20">
        <f>VLOOKUP(A2171,'DATA TRANSFORMATION 8'!A:B,2,FALSE)</f>
        <v>37076.370000000003</v>
      </c>
      <c r="N2171" t="str">
        <f>VLOOKUP(A2171,'DATA CLEANING 3'!A:D,3,FALSE)</f>
        <v>tier - 2</v>
      </c>
      <c r="O2171" t="str">
        <f>VLOOKUP(A2171,'DATA CLEANING 3'!A:D,4,FALSE)</f>
        <v>tier - 1</v>
      </c>
      <c r="P2171" t="str">
        <f>VLOOKUP(A2171,'DATA CLEANING 4'!A:B,2,FALSE)</f>
        <v>R1011</v>
      </c>
      <c r="Q2171">
        <f>VLOOKUP(A2171,'DATA TANSFORMATION 7'!A:F,6,FALSE)</f>
        <v>34</v>
      </c>
    </row>
    <row r="2172" spans="1:17" ht="16" x14ac:dyDescent="0.4">
      <c r="A2172" s="11" t="s">
        <v>370</v>
      </c>
      <c r="B2172" t="str">
        <f>VLOOKUP(A2172,'DATA TRANSFORMATION 1'!A:E,4,FALSE)</f>
        <v>Andreyko</v>
      </c>
      <c r="C2172">
        <f>VLOOKUP(A2172,'MEDICAL EXAMINATIONS'!A:H,2,FALSE)</f>
        <v>27.98</v>
      </c>
      <c r="D2172">
        <f>VLOOKUP(A2172,'MEDICAL EXAMINATIONS'!A:H,3,FALSE)</f>
        <v>4.38</v>
      </c>
      <c r="E2172" t="str">
        <f>VLOOKUP(A2172,'DATA TRANSFORMATION 3'!A:C,2,FALSE)</f>
        <v>No</v>
      </c>
      <c r="F2172" t="str">
        <f>VLOOKUP(A2172,'MEDICAL EXAMINATIONS'!A:H,5,FALSE)</f>
        <v>yes</v>
      </c>
      <c r="G2172" t="str">
        <f>VLOOKUP(A2172,'MEDICAL EXAMINATIONS'!A:H,6,FALSE)</f>
        <v>No</v>
      </c>
      <c r="H2172">
        <f>VLOOKUP(A2172,'DATA TRANSFORMATION 2'!A:B,2,FALSE)</f>
        <v>1</v>
      </c>
      <c r="I2172" t="str">
        <f>VLOOKUP(A2172,'DATA TRANSFORMATION 3'!A:C,3,FALSE)</f>
        <v>No</v>
      </c>
      <c r="J2172" t="str">
        <f>VLOOKUP(A2172,'DATA TRANSFORMATION 4'!A:C,3,FALSE)</f>
        <v>Over Weight</v>
      </c>
      <c r="K2172" t="str">
        <f>VLOOKUP(A2172,'DATA TRANSFORMATION 5'!A:C,3,FALSE)</f>
        <v>Normal</v>
      </c>
      <c r="L2172" t="str">
        <f>VLOOKUP(A2172,'DATA TRANSFORMATION 6'!A:E,5,FALSE)</f>
        <v>10-Jun-1989</v>
      </c>
      <c r="M2172" s="20">
        <f>VLOOKUP(A2172,'DATA TRANSFORMATION 8'!A:B,2,FALSE)</f>
        <v>37079.370000000003</v>
      </c>
      <c r="N2172" t="str">
        <f>VLOOKUP(A2172,'DATA CLEANING 3'!A:D,3,FALSE)</f>
        <v>tier - 2</v>
      </c>
      <c r="O2172" t="str">
        <f>VLOOKUP(A2172,'DATA CLEANING 3'!A:D,4,FALSE)</f>
        <v>tier - 3</v>
      </c>
      <c r="P2172" t="str">
        <f>VLOOKUP(A2172,'DATA CLEANING 4'!A:B,2,FALSE)</f>
        <v>R1011</v>
      </c>
      <c r="Q2172">
        <f>VLOOKUP(A2172,'DATA TANSFORMATION 7'!A:F,6,FALSE)</f>
        <v>33</v>
      </c>
    </row>
    <row r="2173" spans="1:17" ht="16" x14ac:dyDescent="0.4">
      <c r="A2173" s="11" t="s">
        <v>368</v>
      </c>
      <c r="B2173" t="str">
        <f>VLOOKUP(A2173,'DATA TRANSFORMATION 1'!A:E,4,FALSE)</f>
        <v>Landry</v>
      </c>
      <c r="C2173">
        <f>VLOOKUP(A2173,'MEDICAL EXAMINATIONS'!A:H,2,FALSE)</f>
        <v>26.51</v>
      </c>
      <c r="D2173">
        <f>VLOOKUP(A2173,'MEDICAL EXAMINATIONS'!A:H,3,FALSE)</f>
        <v>4.58</v>
      </c>
      <c r="E2173" t="str">
        <f>VLOOKUP(A2173,'DATA TRANSFORMATION 3'!A:C,2,FALSE)</f>
        <v>No</v>
      </c>
      <c r="F2173" t="str">
        <f>VLOOKUP(A2173,'MEDICAL EXAMINATIONS'!A:H,5,FALSE)</f>
        <v>No</v>
      </c>
      <c r="G2173" t="str">
        <f>VLOOKUP(A2173,'MEDICAL EXAMINATIONS'!A:H,6,FALSE)</f>
        <v>No</v>
      </c>
      <c r="H2173">
        <f>VLOOKUP(A2173,'DATA TRANSFORMATION 2'!A:B,2,FALSE)</f>
        <v>0</v>
      </c>
      <c r="I2173" t="str">
        <f>VLOOKUP(A2173,'DATA TRANSFORMATION 3'!A:C,3,FALSE)</f>
        <v>No</v>
      </c>
      <c r="J2173" t="str">
        <f>VLOOKUP(A2173,'DATA TRANSFORMATION 4'!A:C,3,FALSE)</f>
        <v>Over Weight</v>
      </c>
      <c r="K2173" t="str">
        <f>VLOOKUP(A2173,'DATA TRANSFORMATION 5'!A:C,3,FALSE)</f>
        <v>Normal</v>
      </c>
      <c r="L2173" t="str">
        <f>VLOOKUP(A2173,'DATA TRANSFORMATION 6'!A:E,5,FALSE)</f>
        <v>30-Oct-1995</v>
      </c>
      <c r="M2173" s="20">
        <f>VLOOKUP(A2173,'DATA TRANSFORMATION 8'!A:B,2,FALSE)</f>
        <v>37133.9</v>
      </c>
      <c r="N2173" t="str">
        <f>VLOOKUP(A2173,'DATA CLEANING 3'!A:D,3,FALSE)</f>
        <v>tier - 2</v>
      </c>
      <c r="O2173" t="str">
        <f>VLOOKUP(A2173,'DATA CLEANING 3'!A:D,4,FALSE)</f>
        <v>tier - 2</v>
      </c>
      <c r="P2173" t="str">
        <f>VLOOKUP(A2173,'DATA CLEANING 4'!A:B,2,FALSE)</f>
        <v>R1013</v>
      </c>
      <c r="Q2173">
        <f>VLOOKUP(A2173,'DATA TANSFORMATION 7'!A:F,6,FALSE)</f>
        <v>27</v>
      </c>
    </row>
    <row r="2174" spans="1:17" ht="16" x14ac:dyDescent="0.4">
      <c r="A2174" s="11" t="s">
        <v>366</v>
      </c>
      <c r="B2174" t="str">
        <f>VLOOKUP(A2174,'DATA TRANSFORMATION 1'!A:E,4,FALSE)</f>
        <v>Lozier</v>
      </c>
      <c r="C2174">
        <f>VLOOKUP(A2174,'MEDICAL EXAMINATIONS'!A:H,2,FALSE)</f>
        <v>29.734999999999999</v>
      </c>
      <c r="D2174">
        <f>VLOOKUP(A2174,'MEDICAL EXAMINATIONS'!A:H,3,FALSE)</f>
        <v>11.92</v>
      </c>
      <c r="E2174" t="str">
        <f>VLOOKUP(A2174,'DATA TRANSFORMATION 3'!A:C,2,FALSE)</f>
        <v>No</v>
      </c>
      <c r="F2174" t="str">
        <f>VLOOKUP(A2174,'MEDICAL EXAMINATIONS'!A:H,5,FALSE)</f>
        <v>No</v>
      </c>
      <c r="G2174" t="str">
        <f>VLOOKUP(A2174,'MEDICAL EXAMINATIONS'!A:H,6,FALSE)</f>
        <v>No</v>
      </c>
      <c r="H2174">
        <f>VLOOKUP(A2174,'DATA TRANSFORMATION 2'!A:B,2,FALSE)</f>
        <v>0</v>
      </c>
      <c r="I2174" t="str">
        <f>VLOOKUP(A2174,'DATA TRANSFORMATION 3'!A:C,3,FALSE)</f>
        <v>No</v>
      </c>
      <c r="J2174" t="str">
        <f>VLOOKUP(A2174,'DATA TRANSFORMATION 4'!A:C,3,FALSE)</f>
        <v>Over Weight</v>
      </c>
      <c r="K2174" t="str">
        <f>VLOOKUP(A2174,'DATA TRANSFORMATION 5'!A:C,3,FALSE)</f>
        <v>Diabetes</v>
      </c>
      <c r="L2174" t="str">
        <f>VLOOKUP(A2174,'DATA TRANSFORMATION 6'!A:E,5,FALSE)</f>
        <v>5-Sep-2000</v>
      </c>
      <c r="M2174" s="20">
        <f>VLOOKUP(A2174,'DATA TRANSFORMATION 8'!A:B,2,FALSE)</f>
        <v>37165.160000000003</v>
      </c>
      <c r="N2174" t="str">
        <f>VLOOKUP(A2174,'DATA CLEANING 3'!A:D,3,FALSE)</f>
        <v>tier - 1</v>
      </c>
      <c r="O2174" t="str">
        <f>VLOOKUP(A2174,'DATA CLEANING 3'!A:D,4,FALSE)</f>
        <v>tier - 3</v>
      </c>
      <c r="P2174" t="str">
        <f>VLOOKUP(A2174,'DATA CLEANING 4'!A:B,2,FALSE)</f>
        <v>UNKNOWN</v>
      </c>
      <c r="Q2174">
        <f>VLOOKUP(A2174,'DATA TANSFORMATION 7'!A:F,6,FALSE)</f>
        <v>22</v>
      </c>
    </row>
    <row r="2175" spans="1:17" ht="16" x14ac:dyDescent="0.4">
      <c r="A2175" s="11" t="s">
        <v>364</v>
      </c>
      <c r="B2175" t="str">
        <f>VLOOKUP(A2175,'DATA TRANSFORMATION 1'!A:E,4,FALSE)</f>
        <v>O'Brien</v>
      </c>
      <c r="C2175">
        <f>VLOOKUP(A2175,'MEDICAL EXAMINATIONS'!A:H,2,FALSE)</f>
        <v>40.5</v>
      </c>
      <c r="D2175">
        <f>VLOOKUP(A2175,'MEDICAL EXAMINATIONS'!A:H,3,FALSE)</f>
        <v>5.4</v>
      </c>
      <c r="E2175" t="str">
        <f>VLOOKUP(A2175,'DATA TRANSFORMATION 3'!A:C,2,FALSE)</f>
        <v>No</v>
      </c>
      <c r="F2175" t="str">
        <f>VLOOKUP(A2175,'MEDICAL EXAMINATIONS'!A:H,5,FALSE)</f>
        <v>No</v>
      </c>
      <c r="G2175" t="str">
        <f>VLOOKUP(A2175,'MEDICAL EXAMINATIONS'!A:H,6,FALSE)</f>
        <v>Yes</v>
      </c>
      <c r="H2175">
        <f>VLOOKUP(A2175,'DATA TRANSFORMATION 2'!A:B,2,FALSE)</f>
        <v>1</v>
      </c>
      <c r="I2175" t="str">
        <f>VLOOKUP(A2175,'DATA TRANSFORMATION 3'!A:C,3,FALSE)</f>
        <v>No</v>
      </c>
      <c r="J2175" t="str">
        <f>VLOOKUP(A2175,'DATA TRANSFORMATION 4'!A:C,3,FALSE)</f>
        <v>Obesity</v>
      </c>
      <c r="K2175" t="str">
        <f>VLOOKUP(A2175,'DATA TRANSFORMATION 5'!A:C,3,FALSE)</f>
        <v>Normal</v>
      </c>
      <c r="L2175" t="str">
        <f>VLOOKUP(A2175,'DATA TRANSFORMATION 6'!A:E,5,FALSE)</f>
        <v>17-Oct-1990</v>
      </c>
      <c r="M2175" s="20">
        <f>VLOOKUP(A2175,'DATA TRANSFORMATION 8'!A:B,2,FALSE)</f>
        <v>37251.22</v>
      </c>
      <c r="N2175" t="str">
        <f>VLOOKUP(A2175,'DATA CLEANING 3'!A:D,3,FALSE)</f>
        <v>tier - 2</v>
      </c>
      <c r="O2175" t="str">
        <f>VLOOKUP(A2175,'DATA CLEANING 3'!A:D,4,FALSE)</f>
        <v>tier - 2</v>
      </c>
      <c r="P2175" t="str">
        <f>VLOOKUP(A2175,'DATA CLEANING 4'!A:B,2,FALSE)</f>
        <v>R1011</v>
      </c>
      <c r="Q2175">
        <f>VLOOKUP(A2175,'DATA TANSFORMATION 7'!A:F,6,FALSE)</f>
        <v>32</v>
      </c>
    </row>
    <row r="2176" spans="1:17" ht="16" x14ac:dyDescent="0.4">
      <c r="A2176" s="11" t="s">
        <v>362</v>
      </c>
      <c r="B2176" t="str">
        <f>VLOOKUP(A2176,'DATA TRANSFORMATION 1'!A:E,4,FALSE)</f>
        <v>Rodas</v>
      </c>
      <c r="C2176">
        <f>VLOOKUP(A2176,'MEDICAL EXAMINATIONS'!A:H,2,FALSE)</f>
        <v>25.64</v>
      </c>
      <c r="D2176">
        <f>VLOOKUP(A2176,'MEDICAL EXAMINATIONS'!A:H,3,FALSE)</f>
        <v>4.76</v>
      </c>
      <c r="E2176" t="str">
        <f>VLOOKUP(A2176,'DATA TRANSFORMATION 3'!A:C,2,FALSE)</f>
        <v>No</v>
      </c>
      <c r="F2176" t="str">
        <f>VLOOKUP(A2176,'MEDICAL EXAMINATIONS'!A:H,5,FALSE)</f>
        <v>No</v>
      </c>
      <c r="G2176" t="str">
        <f>VLOOKUP(A2176,'MEDICAL EXAMINATIONS'!A:H,6,FALSE)</f>
        <v>No</v>
      </c>
      <c r="H2176">
        <f>VLOOKUP(A2176,'DATA TRANSFORMATION 2'!A:B,2,FALSE)</f>
        <v>1</v>
      </c>
      <c r="I2176" t="str">
        <f>VLOOKUP(A2176,'DATA TRANSFORMATION 3'!A:C,3,FALSE)</f>
        <v>No</v>
      </c>
      <c r="J2176" t="str">
        <f>VLOOKUP(A2176,'DATA TRANSFORMATION 4'!A:C,3,FALSE)</f>
        <v>Over Weight</v>
      </c>
      <c r="K2176" t="str">
        <f>VLOOKUP(A2176,'DATA TRANSFORMATION 5'!A:C,3,FALSE)</f>
        <v>Normal</v>
      </c>
      <c r="L2176" t="str">
        <f>VLOOKUP(A2176,'DATA TRANSFORMATION 6'!A:E,5,FALSE)</f>
        <v>17-Nov-1985</v>
      </c>
      <c r="M2176" s="20">
        <f>VLOOKUP(A2176,'DATA TRANSFORMATION 8'!A:B,2,FALSE)</f>
        <v>37270.15</v>
      </c>
      <c r="N2176" t="str">
        <f>VLOOKUP(A2176,'DATA CLEANING 3'!A:D,3,FALSE)</f>
        <v>tier - 2</v>
      </c>
      <c r="O2176" t="str">
        <f>VLOOKUP(A2176,'DATA CLEANING 3'!A:D,4,FALSE)</f>
        <v>tier - 1</v>
      </c>
      <c r="P2176" t="str">
        <f>VLOOKUP(A2176,'DATA CLEANING 4'!A:B,2,FALSE)</f>
        <v>R1024</v>
      </c>
      <c r="Q2176">
        <f>VLOOKUP(A2176,'DATA TANSFORMATION 7'!A:F,6,FALSE)</f>
        <v>37</v>
      </c>
    </row>
    <row r="2177" spans="1:17" ht="16" x14ac:dyDescent="0.4">
      <c r="A2177" s="11" t="s">
        <v>360</v>
      </c>
      <c r="B2177" t="str">
        <f>VLOOKUP(A2177,'DATA TRANSFORMATION 1'!A:E,4,FALSE)</f>
        <v>O'Connor</v>
      </c>
      <c r="C2177">
        <f>VLOOKUP(A2177,'MEDICAL EXAMINATIONS'!A:H,2,FALSE)</f>
        <v>32.9</v>
      </c>
      <c r="D2177">
        <f>VLOOKUP(A2177,'MEDICAL EXAMINATIONS'!A:H,3,FALSE)</f>
        <v>4.78</v>
      </c>
      <c r="E2177" t="str">
        <f>VLOOKUP(A2177,'DATA TRANSFORMATION 3'!A:C,2,FALSE)</f>
        <v>No</v>
      </c>
      <c r="F2177" t="str">
        <f>VLOOKUP(A2177,'MEDICAL EXAMINATIONS'!A:H,5,FALSE)</f>
        <v>No</v>
      </c>
      <c r="G2177" t="str">
        <f>VLOOKUP(A2177,'MEDICAL EXAMINATIONS'!A:H,6,FALSE)</f>
        <v>Yes</v>
      </c>
      <c r="H2177">
        <f>VLOOKUP(A2177,'DATA TRANSFORMATION 2'!A:B,2,FALSE)</f>
        <v>1</v>
      </c>
      <c r="I2177" t="str">
        <f>VLOOKUP(A2177,'DATA TRANSFORMATION 3'!A:C,3,FALSE)</f>
        <v>No</v>
      </c>
      <c r="J2177" t="str">
        <f>VLOOKUP(A2177,'DATA TRANSFORMATION 4'!A:C,3,FALSE)</f>
        <v>Obesity</v>
      </c>
      <c r="K2177" t="str">
        <f>VLOOKUP(A2177,'DATA TRANSFORMATION 5'!A:C,3,FALSE)</f>
        <v>Normal</v>
      </c>
      <c r="L2177" t="str">
        <f>VLOOKUP(A2177,'DATA TRANSFORMATION 6'!A:E,5,FALSE)</f>
        <v>9-Nov-1975</v>
      </c>
      <c r="M2177" s="20">
        <f>VLOOKUP(A2177,'DATA TRANSFORMATION 8'!A:B,2,FALSE)</f>
        <v>37272.339999999997</v>
      </c>
      <c r="N2177" t="str">
        <f>VLOOKUP(A2177,'DATA CLEANING 3'!A:D,3,FALSE)</f>
        <v>tier - 2</v>
      </c>
      <c r="O2177" t="str">
        <f>VLOOKUP(A2177,'DATA CLEANING 3'!A:D,4,FALSE)</f>
        <v>tier - 3</v>
      </c>
      <c r="P2177" t="str">
        <f>VLOOKUP(A2177,'DATA CLEANING 4'!A:B,2,FALSE)</f>
        <v>R1011</v>
      </c>
      <c r="Q2177">
        <f>VLOOKUP(A2177,'DATA TANSFORMATION 7'!A:F,6,FALSE)</f>
        <v>47</v>
      </c>
    </row>
    <row r="2178" spans="1:17" ht="16" x14ac:dyDescent="0.4">
      <c r="A2178" s="11" t="s">
        <v>358</v>
      </c>
      <c r="B2178" t="str">
        <f>VLOOKUP(A2178,'DATA TRANSFORMATION 1'!A:E,4,FALSE)</f>
        <v>White</v>
      </c>
      <c r="C2178">
        <f>VLOOKUP(A2178,'MEDICAL EXAMINATIONS'!A:H,2,FALSE)</f>
        <v>29.8</v>
      </c>
      <c r="D2178">
        <f>VLOOKUP(A2178,'MEDICAL EXAMINATIONS'!A:H,3,FALSE)</f>
        <v>4.26</v>
      </c>
      <c r="E2178" t="str">
        <f>VLOOKUP(A2178,'DATA TRANSFORMATION 3'!A:C,2,FALSE)</f>
        <v>No</v>
      </c>
      <c r="F2178" t="str">
        <f>VLOOKUP(A2178,'MEDICAL EXAMINATIONS'!A:H,5,FALSE)</f>
        <v>No</v>
      </c>
      <c r="G2178" t="str">
        <f>VLOOKUP(A2178,'MEDICAL EXAMINATIONS'!A:H,6,FALSE)</f>
        <v>Yes</v>
      </c>
      <c r="H2178">
        <f>VLOOKUP(A2178,'DATA TRANSFORMATION 2'!A:B,2,FALSE)</f>
        <v>1</v>
      </c>
      <c r="I2178" t="str">
        <f>VLOOKUP(A2178,'DATA TRANSFORMATION 3'!A:C,3,FALSE)</f>
        <v>No</v>
      </c>
      <c r="J2178" t="str">
        <f>VLOOKUP(A2178,'DATA TRANSFORMATION 4'!A:C,3,FALSE)</f>
        <v>Over Weight</v>
      </c>
      <c r="K2178" t="str">
        <f>VLOOKUP(A2178,'DATA TRANSFORMATION 5'!A:C,3,FALSE)</f>
        <v>Normal</v>
      </c>
      <c r="L2178" t="str">
        <f>VLOOKUP(A2178,'DATA TRANSFORMATION 6'!A:E,5,FALSE)</f>
        <v>30-Oct-1969</v>
      </c>
      <c r="M2178" s="20">
        <f>VLOOKUP(A2178,'DATA TRANSFORMATION 8'!A:B,2,FALSE)</f>
        <v>37277.269999999997</v>
      </c>
      <c r="N2178" t="str">
        <f>VLOOKUP(A2178,'DATA CLEANING 3'!A:D,3,FALSE)</f>
        <v>tier - 1</v>
      </c>
      <c r="O2178" t="str">
        <f>VLOOKUP(A2178,'DATA CLEANING 3'!A:D,4,FALSE)</f>
        <v>tier - 3</v>
      </c>
      <c r="P2178" t="str">
        <f>VLOOKUP(A2178,'DATA CLEANING 4'!A:B,2,FALSE)</f>
        <v>R1011</v>
      </c>
      <c r="Q2178">
        <f>VLOOKUP(A2178,'DATA TANSFORMATION 7'!A:F,6,FALSE)</f>
        <v>53</v>
      </c>
    </row>
    <row r="2179" spans="1:17" ht="16" x14ac:dyDescent="0.4">
      <c r="A2179" s="11" t="s">
        <v>356</v>
      </c>
      <c r="B2179" t="str">
        <f>VLOOKUP(A2179,'DATA TRANSFORMATION 1'!A:E,4,FALSE)</f>
        <v>Davenport</v>
      </c>
      <c r="C2179">
        <f>VLOOKUP(A2179,'MEDICAL EXAMINATIONS'!A:H,2,FALSE)</f>
        <v>28.9</v>
      </c>
      <c r="D2179">
        <f>VLOOKUP(A2179,'MEDICAL EXAMINATIONS'!A:H,3,FALSE)</f>
        <v>5.85</v>
      </c>
      <c r="E2179" t="str">
        <f>VLOOKUP(A2179,'DATA TRANSFORMATION 3'!A:C,2,FALSE)</f>
        <v>No</v>
      </c>
      <c r="F2179" t="str">
        <f>VLOOKUP(A2179,'MEDICAL EXAMINATIONS'!A:H,5,FALSE)</f>
        <v>No</v>
      </c>
      <c r="G2179" t="str">
        <f>VLOOKUP(A2179,'MEDICAL EXAMINATIONS'!A:H,6,FALSE)</f>
        <v>Yes</v>
      </c>
      <c r="H2179">
        <f>VLOOKUP(A2179,'DATA TRANSFORMATION 2'!A:B,2,FALSE)</f>
        <v>1</v>
      </c>
      <c r="I2179" t="str">
        <f>VLOOKUP(A2179,'DATA TRANSFORMATION 3'!A:C,3,FALSE)</f>
        <v>No</v>
      </c>
      <c r="J2179" t="str">
        <f>VLOOKUP(A2179,'DATA TRANSFORMATION 4'!A:C,3,FALSE)</f>
        <v>Over Weight</v>
      </c>
      <c r="K2179" t="str">
        <f>VLOOKUP(A2179,'DATA TRANSFORMATION 5'!A:C,3,FALSE)</f>
        <v>Prediabetes</v>
      </c>
      <c r="L2179" t="str">
        <f>VLOOKUP(A2179,'DATA TRANSFORMATION 6'!A:E,5,FALSE)</f>
        <v>3-Aug-1979</v>
      </c>
      <c r="M2179" s="20">
        <f>VLOOKUP(A2179,'DATA TRANSFORMATION 8'!A:B,2,FALSE)</f>
        <v>37425.94</v>
      </c>
      <c r="N2179" t="str">
        <f>VLOOKUP(A2179,'DATA CLEANING 3'!A:D,3,FALSE)</f>
        <v>tier - 2</v>
      </c>
      <c r="O2179" t="str">
        <f>VLOOKUP(A2179,'DATA CLEANING 3'!A:D,4,FALSE)</f>
        <v>tier - 1</v>
      </c>
      <c r="P2179" t="str">
        <f>VLOOKUP(A2179,'DATA CLEANING 4'!A:B,2,FALSE)</f>
        <v>R1011</v>
      </c>
      <c r="Q2179">
        <f>VLOOKUP(A2179,'DATA TANSFORMATION 7'!A:F,6,FALSE)</f>
        <v>43</v>
      </c>
    </row>
    <row r="2180" spans="1:17" ht="16" x14ac:dyDescent="0.4">
      <c r="A2180" s="11" t="s">
        <v>354</v>
      </c>
      <c r="B2180" t="str">
        <f>VLOOKUP(A2180,'DATA TRANSFORMATION 1'!A:E,4,FALSE)</f>
        <v>Karmen</v>
      </c>
      <c r="C2180">
        <f>VLOOKUP(A2180,'MEDICAL EXAMINATIONS'!A:H,2,FALSE)</f>
        <v>24.7</v>
      </c>
      <c r="D2180">
        <f>VLOOKUP(A2180,'MEDICAL EXAMINATIONS'!A:H,3,FALSE)</f>
        <v>5.32</v>
      </c>
      <c r="E2180" t="str">
        <f>VLOOKUP(A2180,'DATA TRANSFORMATION 3'!A:C,2,FALSE)</f>
        <v>No</v>
      </c>
      <c r="F2180" t="str">
        <f>VLOOKUP(A2180,'MEDICAL EXAMINATIONS'!A:H,5,FALSE)</f>
        <v>No</v>
      </c>
      <c r="G2180" t="str">
        <f>VLOOKUP(A2180,'MEDICAL EXAMINATIONS'!A:H,6,FALSE)</f>
        <v>Yes</v>
      </c>
      <c r="H2180">
        <f>VLOOKUP(A2180,'DATA TRANSFORMATION 2'!A:B,2,FALSE)</f>
        <v>1</v>
      </c>
      <c r="I2180" t="str">
        <f>VLOOKUP(A2180,'DATA TRANSFORMATION 3'!A:C,3,FALSE)</f>
        <v>No</v>
      </c>
      <c r="J2180" t="str">
        <f>VLOOKUP(A2180,'DATA TRANSFORMATION 4'!A:C,3,FALSE)</f>
        <v>Normal Weight</v>
      </c>
      <c r="K2180" t="str">
        <f>VLOOKUP(A2180,'DATA TRANSFORMATION 5'!A:C,3,FALSE)</f>
        <v>Normal</v>
      </c>
      <c r="L2180" t="str">
        <f>VLOOKUP(A2180,'DATA TRANSFORMATION 6'!A:E,5,FALSE)</f>
        <v>27-Sep-2002</v>
      </c>
      <c r="M2180" s="20">
        <f>VLOOKUP(A2180,'DATA TRANSFORMATION 8'!A:B,2,FALSE)</f>
        <v>37465.339999999997</v>
      </c>
      <c r="N2180" t="str">
        <f>VLOOKUP(A2180,'DATA CLEANING 3'!A:D,3,FALSE)</f>
        <v>tier - 1</v>
      </c>
      <c r="O2180" t="str">
        <f>VLOOKUP(A2180,'DATA CLEANING 3'!A:D,4,FALSE)</f>
        <v>tier - 2</v>
      </c>
      <c r="P2180" t="str">
        <f>VLOOKUP(A2180,'DATA CLEANING 4'!A:B,2,FALSE)</f>
        <v>R1012</v>
      </c>
      <c r="Q2180">
        <f>VLOOKUP(A2180,'DATA TANSFORMATION 7'!A:F,6,FALSE)</f>
        <v>20</v>
      </c>
    </row>
    <row r="2181" spans="1:17" ht="16" x14ac:dyDescent="0.4">
      <c r="A2181" s="11" t="s">
        <v>352</v>
      </c>
      <c r="B2181" t="str">
        <f>VLOOKUP(A2181,'DATA TRANSFORMATION 1'!A:E,4,FALSE)</f>
        <v>Miller</v>
      </c>
      <c r="C2181">
        <f>VLOOKUP(A2181,'MEDICAL EXAMINATIONS'!A:H,2,FALSE)</f>
        <v>20.6</v>
      </c>
      <c r="D2181">
        <f>VLOOKUP(A2181,'MEDICAL EXAMINATIONS'!A:H,3,FALSE)</f>
        <v>5.14</v>
      </c>
      <c r="E2181" t="str">
        <f>VLOOKUP(A2181,'DATA TRANSFORMATION 3'!A:C,2,FALSE)</f>
        <v>No</v>
      </c>
      <c r="F2181" t="str">
        <f>VLOOKUP(A2181,'MEDICAL EXAMINATIONS'!A:H,5,FALSE)</f>
        <v>No</v>
      </c>
      <c r="G2181" t="str">
        <f>VLOOKUP(A2181,'MEDICAL EXAMINATIONS'!A:H,6,FALSE)</f>
        <v>Yes</v>
      </c>
      <c r="H2181">
        <f>VLOOKUP(A2181,'DATA TRANSFORMATION 2'!A:B,2,FALSE)</f>
        <v>1</v>
      </c>
      <c r="I2181" t="str">
        <f>VLOOKUP(A2181,'DATA TRANSFORMATION 3'!A:C,3,FALSE)</f>
        <v>No</v>
      </c>
      <c r="J2181" t="str">
        <f>VLOOKUP(A2181,'DATA TRANSFORMATION 4'!A:C,3,FALSE)</f>
        <v>Normal Weight</v>
      </c>
      <c r="K2181" t="str">
        <f>VLOOKUP(A2181,'DATA TRANSFORMATION 5'!A:C,3,FALSE)</f>
        <v>Normal</v>
      </c>
      <c r="L2181" t="str">
        <f>VLOOKUP(A2181,'DATA TRANSFORMATION 6'!A:E,5,FALSE)</f>
        <v>12-Oct-2000</v>
      </c>
      <c r="M2181" s="20">
        <f>VLOOKUP(A2181,'DATA TRANSFORMATION 8'!A:B,2,FALSE)</f>
        <v>37484.449999999997</v>
      </c>
      <c r="N2181" t="str">
        <f>VLOOKUP(A2181,'DATA CLEANING 3'!A:D,3,FALSE)</f>
        <v>tier - 1</v>
      </c>
      <c r="O2181" t="str">
        <f>VLOOKUP(A2181,'DATA CLEANING 3'!A:D,4,FALSE)</f>
        <v>tier - 1</v>
      </c>
      <c r="P2181" t="str">
        <f>VLOOKUP(A2181,'DATA CLEANING 4'!A:B,2,FALSE)</f>
        <v>R1013</v>
      </c>
      <c r="Q2181">
        <f>VLOOKUP(A2181,'DATA TANSFORMATION 7'!A:F,6,FALSE)</f>
        <v>22</v>
      </c>
    </row>
    <row r="2182" spans="1:17" ht="16" x14ac:dyDescent="0.4">
      <c r="A2182" s="11" t="s">
        <v>350</v>
      </c>
      <c r="B2182" t="str">
        <f>VLOOKUP(A2182,'DATA TRANSFORMATION 1'!A:E,4,FALSE)</f>
        <v>Lippmann</v>
      </c>
      <c r="C2182">
        <f>VLOOKUP(A2182,'MEDICAL EXAMINATIONS'!A:H,2,FALSE)</f>
        <v>18.600000000000001</v>
      </c>
      <c r="D2182">
        <f>VLOOKUP(A2182,'MEDICAL EXAMINATIONS'!A:H,3,FALSE)</f>
        <v>5</v>
      </c>
      <c r="E2182" t="str">
        <f>VLOOKUP(A2182,'DATA TRANSFORMATION 3'!A:C,2,FALSE)</f>
        <v>No</v>
      </c>
      <c r="F2182" t="str">
        <f>VLOOKUP(A2182,'MEDICAL EXAMINATIONS'!A:H,5,FALSE)</f>
        <v>No</v>
      </c>
      <c r="G2182" t="str">
        <f>VLOOKUP(A2182,'MEDICAL EXAMINATIONS'!A:H,6,FALSE)</f>
        <v>Yes</v>
      </c>
      <c r="H2182">
        <f>VLOOKUP(A2182,'DATA TRANSFORMATION 2'!A:B,2,FALSE)</f>
        <v>1</v>
      </c>
      <c r="I2182" t="str">
        <f>VLOOKUP(A2182,'DATA TRANSFORMATION 3'!A:C,3,FALSE)</f>
        <v>No</v>
      </c>
      <c r="J2182" t="str">
        <f>VLOOKUP(A2182,'DATA TRANSFORMATION 4'!A:C,3,FALSE)</f>
        <v>Normal Weight</v>
      </c>
      <c r="K2182" t="str">
        <f>VLOOKUP(A2182,'DATA TRANSFORMATION 5'!A:C,3,FALSE)</f>
        <v>Normal</v>
      </c>
      <c r="L2182" t="str">
        <f>VLOOKUP(A2182,'DATA TRANSFORMATION 6'!A:E,5,FALSE)</f>
        <v>16-Nov-1990</v>
      </c>
      <c r="M2182" s="20">
        <f>VLOOKUP(A2182,'DATA TRANSFORMATION 8'!A:B,2,FALSE)</f>
        <v>37607.53</v>
      </c>
      <c r="N2182" t="str">
        <f>VLOOKUP(A2182,'DATA CLEANING 3'!A:D,3,FALSE)</f>
        <v>tier - 1</v>
      </c>
      <c r="O2182" t="str">
        <f>VLOOKUP(A2182,'DATA CLEANING 3'!A:D,4,FALSE)</f>
        <v>tier - 2</v>
      </c>
      <c r="P2182" t="str">
        <f>VLOOKUP(A2182,'DATA CLEANING 4'!A:B,2,FALSE)</f>
        <v>R1019</v>
      </c>
      <c r="Q2182">
        <f>VLOOKUP(A2182,'DATA TANSFORMATION 7'!A:F,6,FALSE)</f>
        <v>32</v>
      </c>
    </row>
    <row r="2183" spans="1:17" ht="16" x14ac:dyDescent="0.4">
      <c r="A2183" s="11" t="s">
        <v>348</v>
      </c>
      <c r="B2183" t="str">
        <f>VLOOKUP(A2183,'DATA TRANSFORMATION 1'!A:E,4,FALSE)</f>
        <v>Klehm</v>
      </c>
      <c r="C2183">
        <f>VLOOKUP(A2183,'MEDICAL EXAMINATIONS'!A:H,2,FALSE)</f>
        <v>17.8</v>
      </c>
      <c r="D2183">
        <f>VLOOKUP(A2183,'MEDICAL EXAMINATIONS'!A:H,3,FALSE)</f>
        <v>4.55</v>
      </c>
      <c r="E2183" t="str">
        <f>VLOOKUP(A2183,'DATA TRANSFORMATION 3'!A:C,2,FALSE)</f>
        <v>No</v>
      </c>
      <c r="F2183" t="str">
        <f>VLOOKUP(A2183,'MEDICAL EXAMINATIONS'!A:H,5,FALSE)</f>
        <v>No</v>
      </c>
      <c r="G2183" t="str">
        <f>VLOOKUP(A2183,'MEDICAL EXAMINATIONS'!A:H,6,FALSE)</f>
        <v>Yes</v>
      </c>
      <c r="H2183">
        <f>VLOOKUP(A2183,'DATA TRANSFORMATION 2'!A:B,2,FALSE)</f>
        <v>1</v>
      </c>
      <c r="I2183" t="str">
        <f>VLOOKUP(A2183,'DATA TRANSFORMATION 3'!A:C,3,FALSE)</f>
        <v>No</v>
      </c>
      <c r="J2183" t="str">
        <f>VLOOKUP(A2183,'DATA TRANSFORMATION 4'!A:C,3,FALSE)</f>
        <v>Under Weight</v>
      </c>
      <c r="K2183" t="str">
        <f>VLOOKUP(A2183,'DATA TRANSFORMATION 5'!A:C,3,FALSE)</f>
        <v>Normal</v>
      </c>
      <c r="L2183" t="str">
        <f>VLOOKUP(A2183,'DATA TRANSFORMATION 6'!A:E,5,FALSE)</f>
        <v>20-Jun-1982</v>
      </c>
      <c r="M2183" s="20">
        <f>VLOOKUP(A2183,'DATA TRANSFORMATION 8'!A:B,2,FALSE)</f>
        <v>37650.74</v>
      </c>
      <c r="N2183" t="str">
        <f>VLOOKUP(A2183,'DATA CLEANING 3'!A:D,3,FALSE)</f>
        <v>tier - 2</v>
      </c>
      <c r="O2183" t="str">
        <f>VLOOKUP(A2183,'DATA CLEANING 3'!A:D,4,FALSE)</f>
        <v>tier - 2</v>
      </c>
      <c r="P2183" t="str">
        <f>VLOOKUP(A2183,'DATA CLEANING 4'!A:B,2,FALSE)</f>
        <v>R1012</v>
      </c>
      <c r="Q2183">
        <f>VLOOKUP(A2183,'DATA TANSFORMATION 7'!A:F,6,FALSE)</f>
        <v>40</v>
      </c>
    </row>
    <row r="2184" spans="1:17" ht="16" x14ac:dyDescent="0.4">
      <c r="A2184" s="11" t="s">
        <v>346</v>
      </c>
      <c r="B2184" t="str">
        <f>VLOOKUP(A2184,'DATA TRANSFORMATION 1'!A:E,4,FALSE)</f>
        <v>Murphy</v>
      </c>
      <c r="C2184">
        <f>VLOOKUP(A2184,'MEDICAL EXAMINATIONS'!A:H,2,FALSE)</f>
        <v>35.200000000000003</v>
      </c>
      <c r="D2184">
        <f>VLOOKUP(A2184,'MEDICAL EXAMINATIONS'!A:H,3,FALSE)</f>
        <v>5.97</v>
      </c>
      <c r="E2184" t="str">
        <f>VLOOKUP(A2184,'DATA TRANSFORMATION 3'!A:C,2,FALSE)</f>
        <v>No</v>
      </c>
      <c r="F2184" t="str">
        <f>VLOOKUP(A2184,'MEDICAL EXAMINATIONS'!A:H,5,FALSE)</f>
        <v>yes</v>
      </c>
      <c r="G2184" t="str">
        <f>VLOOKUP(A2184,'MEDICAL EXAMINATIONS'!A:H,6,FALSE)</f>
        <v>No</v>
      </c>
      <c r="H2184">
        <f>VLOOKUP(A2184,'DATA TRANSFORMATION 2'!A:B,2,FALSE)</f>
        <v>1</v>
      </c>
      <c r="I2184" t="str">
        <f>VLOOKUP(A2184,'DATA TRANSFORMATION 3'!A:C,3,FALSE)</f>
        <v>No</v>
      </c>
      <c r="J2184" t="str">
        <f>VLOOKUP(A2184,'DATA TRANSFORMATION 4'!A:C,3,FALSE)</f>
        <v>Obesity</v>
      </c>
      <c r="K2184" t="str">
        <f>VLOOKUP(A2184,'DATA TRANSFORMATION 5'!A:C,3,FALSE)</f>
        <v>Prediabetes</v>
      </c>
      <c r="L2184" t="str">
        <f>VLOOKUP(A2184,'DATA TRANSFORMATION 6'!A:E,5,FALSE)</f>
        <v>28-Oct-1970</v>
      </c>
      <c r="M2184" s="20">
        <f>VLOOKUP(A2184,'DATA TRANSFORMATION 8'!A:B,2,FALSE)</f>
        <v>37675.06</v>
      </c>
      <c r="N2184" t="str">
        <f>VLOOKUP(A2184,'DATA CLEANING 3'!A:D,3,FALSE)</f>
        <v>tier - 2</v>
      </c>
      <c r="O2184" t="str">
        <f>VLOOKUP(A2184,'DATA CLEANING 3'!A:D,4,FALSE)</f>
        <v>tier - 3</v>
      </c>
      <c r="P2184" t="str">
        <f>VLOOKUP(A2184,'DATA CLEANING 4'!A:B,2,FALSE)</f>
        <v>R1011</v>
      </c>
      <c r="Q2184">
        <f>VLOOKUP(A2184,'DATA TANSFORMATION 7'!A:F,6,FALSE)</f>
        <v>52</v>
      </c>
    </row>
    <row r="2185" spans="1:17" ht="16" x14ac:dyDescent="0.4">
      <c r="A2185" s="11" t="s">
        <v>344</v>
      </c>
      <c r="B2185" t="str">
        <f>VLOOKUP(A2185,'DATA TRANSFORMATION 1'!A:E,4,FALSE)</f>
        <v>Desisa</v>
      </c>
      <c r="C2185">
        <f>VLOOKUP(A2185,'MEDICAL EXAMINATIONS'!A:H,2,FALSE)</f>
        <v>33.770000000000003</v>
      </c>
      <c r="D2185">
        <f>VLOOKUP(A2185,'MEDICAL EXAMINATIONS'!A:H,3,FALSE)</f>
        <v>4.0199999999999996</v>
      </c>
      <c r="E2185" t="str">
        <f>VLOOKUP(A2185,'DATA TRANSFORMATION 3'!A:C,2,FALSE)</f>
        <v>No</v>
      </c>
      <c r="F2185" t="str">
        <f>VLOOKUP(A2185,'MEDICAL EXAMINATIONS'!A:H,5,FALSE)</f>
        <v>yes</v>
      </c>
      <c r="G2185" t="str">
        <f>VLOOKUP(A2185,'MEDICAL EXAMINATIONS'!A:H,6,FALSE)</f>
        <v>No</v>
      </c>
      <c r="H2185">
        <f>VLOOKUP(A2185,'DATA TRANSFORMATION 2'!A:B,2,FALSE)</f>
        <v>1</v>
      </c>
      <c r="I2185" t="str">
        <f>VLOOKUP(A2185,'DATA TRANSFORMATION 3'!A:C,3,FALSE)</f>
        <v>No</v>
      </c>
      <c r="J2185" t="str">
        <f>VLOOKUP(A2185,'DATA TRANSFORMATION 4'!A:C,3,FALSE)</f>
        <v>Obesity</v>
      </c>
      <c r="K2185" t="str">
        <f>VLOOKUP(A2185,'DATA TRANSFORMATION 5'!A:C,3,FALSE)</f>
        <v>Normal</v>
      </c>
      <c r="L2185" t="str">
        <f>VLOOKUP(A2185,'DATA TRANSFORMATION 6'!A:E,5,FALSE)</f>
        <v>10-Oct-1988</v>
      </c>
      <c r="M2185" s="20">
        <f>VLOOKUP(A2185,'DATA TRANSFORMATION 8'!A:B,2,FALSE)</f>
        <v>37701.879999999997</v>
      </c>
      <c r="N2185" t="str">
        <f>VLOOKUP(A2185,'DATA CLEANING 3'!A:D,3,FALSE)</f>
        <v>tier - 2</v>
      </c>
      <c r="O2185" t="str">
        <f>VLOOKUP(A2185,'DATA CLEANING 3'!A:D,4,FALSE)</f>
        <v>tier - 3</v>
      </c>
      <c r="P2185" t="str">
        <f>VLOOKUP(A2185,'DATA CLEANING 4'!A:B,2,FALSE)</f>
        <v>R1023</v>
      </c>
      <c r="Q2185">
        <f>VLOOKUP(A2185,'DATA TANSFORMATION 7'!A:F,6,FALSE)</f>
        <v>34</v>
      </c>
    </row>
    <row r="2186" spans="1:17" ht="16" x14ac:dyDescent="0.4">
      <c r="A2186" s="11" t="s">
        <v>342</v>
      </c>
      <c r="B2186" t="str">
        <f>VLOOKUP(A2186,'DATA TRANSFORMATION 1'!A:E,4,FALSE)</f>
        <v>Brooks</v>
      </c>
      <c r="C2186">
        <f>VLOOKUP(A2186,'MEDICAL EXAMINATIONS'!A:H,2,FALSE)</f>
        <v>30.03</v>
      </c>
      <c r="D2186">
        <f>VLOOKUP(A2186,'MEDICAL EXAMINATIONS'!A:H,3,FALSE)</f>
        <v>4.04</v>
      </c>
      <c r="E2186" t="str">
        <f>VLOOKUP(A2186,'DATA TRANSFORMATION 3'!A:C,2,FALSE)</f>
        <v>No</v>
      </c>
      <c r="F2186" t="str">
        <f>VLOOKUP(A2186,'MEDICAL EXAMINATIONS'!A:H,5,FALSE)</f>
        <v>yes</v>
      </c>
      <c r="G2186" t="str">
        <f>VLOOKUP(A2186,'MEDICAL EXAMINATIONS'!A:H,6,FALSE)</f>
        <v>No</v>
      </c>
      <c r="H2186">
        <f>VLOOKUP(A2186,'DATA TRANSFORMATION 2'!A:B,2,FALSE)</f>
        <v>1</v>
      </c>
      <c r="I2186" t="str">
        <f>VLOOKUP(A2186,'DATA TRANSFORMATION 3'!A:C,3,FALSE)</f>
        <v>No</v>
      </c>
      <c r="J2186" t="str">
        <f>VLOOKUP(A2186,'DATA TRANSFORMATION 4'!A:C,3,FALSE)</f>
        <v>Obesity</v>
      </c>
      <c r="K2186" t="str">
        <f>VLOOKUP(A2186,'DATA TRANSFORMATION 5'!A:C,3,FALSE)</f>
        <v>Normal</v>
      </c>
      <c r="L2186" t="str">
        <f>VLOOKUP(A2186,'DATA TRANSFORMATION 6'!A:E,5,FALSE)</f>
        <v>18-Sep-1976</v>
      </c>
      <c r="M2186" s="20">
        <f>VLOOKUP(A2186,'DATA TRANSFORMATION 8'!A:B,2,FALSE)</f>
        <v>37735.199999999997</v>
      </c>
      <c r="N2186" t="str">
        <f>VLOOKUP(A2186,'DATA CLEANING 3'!A:D,3,FALSE)</f>
        <v>tier - 2</v>
      </c>
      <c r="O2186" t="str">
        <f>VLOOKUP(A2186,'DATA CLEANING 3'!A:D,4,FALSE)</f>
        <v>tier - 2</v>
      </c>
      <c r="P2186" t="str">
        <f>VLOOKUP(A2186,'DATA CLEANING 4'!A:B,2,FALSE)</f>
        <v>R1011</v>
      </c>
      <c r="Q2186">
        <f>VLOOKUP(A2186,'DATA TANSFORMATION 7'!A:F,6,FALSE)</f>
        <v>46</v>
      </c>
    </row>
    <row r="2187" spans="1:17" ht="16" x14ac:dyDescent="0.4">
      <c r="A2187" s="11" t="s">
        <v>340</v>
      </c>
      <c r="B2187" t="str">
        <f>VLOOKUP(A2187,'DATA TRANSFORMATION 1'!A:E,4,FALSE)</f>
        <v>Stone</v>
      </c>
      <c r="C2187">
        <f>VLOOKUP(A2187,'MEDICAL EXAMINATIONS'!A:H,2,FALSE)</f>
        <v>29.37</v>
      </c>
      <c r="D2187">
        <f>VLOOKUP(A2187,'MEDICAL EXAMINATIONS'!A:H,3,FALSE)</f>
        <v>5.54</v>
      </c>
      <c r="E2187" t="str">
        <f>VLOOKUP(A2187,'DATA TRANSFORMATION 3'!A:C,2,FALSE)</f>
        <v>No</v>
      </c>
      <c r="F2187" t="str">
        <f>VLOOKUP(A2187,'MEDICAL EXAMINATIONS'!A:H,5,FALSE)</f>
        <v>yes</v>
      </c>
      <c r="G2187" t="str">
        <f>VLOOKUP(A2187,'MEDICAL EXAMINATIONS'!A:H,6,FALSE)</f>
        <v>No</v>
      </c>
      <c r="H2187">
        <f>VLOOKUP(A2187,'DATA TRANSFORMATION 2'!A:B,2,FALSE)</f>
        <v>1</v>
      </c>
      <c r="I2187" t="str">
        <f>VLOOKUP(A2187,'DATA TRANSFORMATION 3'!A:C,3,FALSE)</f>
        <v>No</v>
      </c>
      <c r="J2187" t="str">
        <f>VLOOKUP(A2187,'DATA TRANSFORMATION 4'!A:C,3,FALSE)</f>
        <v>Over Weight</v>
      </c>
      <c r="K2187" t="str">
        <f>VLOOKUP(A2187,'DATA TRANSFORMATION 5'!A:C,3,FALSE)</f>
        <v>Normal</v>
      </c>
      <c r="L2187" t="str">
        <f>VLOOKUP(A2187,'DATA TRANSFORMATION 6'!A:E,5,FALSE)</f>
        <v>15-Aug-1986</v>
      </c>
      <c r="M2187" s="20">
        <f>VLOOKUP(A2187,'DATA TRANSFORMATION 8'!A:B,2,FALSE)</f>
        <v>37742.58</v>
      </c>
      <c r="N2187" t="str">
        <f>VLOOKUP(A2187,'DATA CLEANING 3'!A:D,3,FALSE)</f>
        <v>tier - 1</v>
      </c>
      <c r="O2187" t="str">
        <f>VLOOKUP(A2187,'DATA CLEANING 3'!A:D,4,FALSE)</f>
        <v>tier - 1</v>
      </c>
      <c r="P2187" t="str">
        <f>VLOOKUP(A2187,'DATA CLEANING 4'!A:B,2,FALSE)</f>
        <v>R1013</v>
      </c>
      <c r="Q2187">
        <f>VLOOKUP(A2187,'DATA TANSFORMATION 7'!A:F,6,FALSE)</f>
        <v>36</v>
      </c>
    </row>
    <row r="2188" spans="1:17" ht="16" x14ac:dyDescent="0.4">
      <c r="A2188" s="11" t="s">
        <v>338</v>
      </c>
      <c r="B2188" t="str">
        <f>VLOOKUP(A2188,'DATA TRANSFORMATION 1'!A:E,4,FALSE)</f>
        <v>Weispfennig</v>
      </c>
      <c r="C2188">
        <f>VLOOKUP(A2188,'MEDICAL EXAMINATIONS'!A:H,2,FALSE)</f>
        <v>28.5</v>
      </c>
      <c r="D2188">
        <f>VLOOKUP(A2188,'MEDICAL EXAMINATIONS'!A:H,3,FALSE)</f>
        <v>4.03</v>
      </c>
      <c r="E2188" t="str">
        <f>VLOOKUP(A2188,'DATA TRANSFORMATION 3'!A:C,2,FALSE)</f>
        <v>No</v>
      </c>
      <c r="F2188" t="str">
        <f>VLOOKUP(A2188,'MEDICAL EXAMINATIONS'!A:H,5,FALSE)</f>
        <v>yes</v>
      </c>
      <c r="G2188" t="str">
        <f>VLOOKUP(A2188,'MEDICAL EXAMINATIONS'!A:H,6,FALSE)</f>
        <v>No</v>
      </c>
      <c r="H2188">
        <f>VLOOKUP(A2188,'DATA TRANSFORMATION 2'!A:B,2,FALSE)</f>
        <v>1</v>
      </c>
      <c r="I2188" t="str">
        <f>VLOOKUP(A2188,'DATA TRANSFORMATION 3'!A:C,3,FALSE)</f>
        <v>No</v>
      </c>
      <c r="J2188" t="str">
        <f>VLOOKUP(A2188,'DATA TRANSFORMATION 4'!A:C,3,FALSE)</f>
        <v>Over Weight</v>
      </c>
      <c r="K2188" t="str">
        <f>VLOOKUP(A2188,'DATA TRANSFORMATION 5'!A:C,3,FALSE)</f>
        <v>Normal</v>
      </c>
      <c r="L2188" t="str">
        <f>VLOOKUP(A2188,'DATA TRANSFORMATION 6'!A:E,5,FALSE)</f>
        <v>26-Jul-1983</v>
      </c>
      <c r="M2188" s="20">
        <f>VLOOKUP(A2188,'DATA TRANSFORMATION 8'!A:B,2,FALSE)</f>
        <v>37800.980000000003</v>
      </c>
      <c r="N2188" t="str">
        <f>VLOOKUP(A2188,'DATA CLEANING 3'!A:D,3,FALSE)</f>
        <v>tier - 2</v>
      </c>
      <c r="O2188" t="str">
        <f>VLOOKUP(A2188,'DATA CLEANING 3'!A:D,4,FALSE)</f>
        <v>tier - 2</v>
      </c>
      <c r="P2188" t="str">
        <f>VLOOKUP(A2188,'DATA CLEANING 4'!A:B,2,FALSE)</f>
        <v>R1011</v>
      </c>
      <c r="Q2188">
        <f>VLOOKUP(A2188,'DATA TANSFORMATION 7'!A:F,6,FALSE)</f>
        <v>39</v>
      </c>
    </row>
    <row r="2189" spans="1:17" ht="16" x14ac:dyDescent="0.4">
      <c r="A2189" s="11" t="s">
        <v>336</v>
      </c>
      <c r="B2189" t="str">
        <f>VLOOKUP(A2189,'DATA TRANSFORMATION 1'!A:E,4,FALSE)</f>
        <v>Sorrell</v>
      </c>
      <c r="C2189">
        <f>VLOOKUP(A2189,'MEDICAL EXAMINATIONS'!A:H,2,FALSE)</f>
        <v>23.32</v>
      </c>
      <c r="D2189">
        <f>VLOOKUP(A2189,'MEDICAL EXAMINATIONS'!A:H,3,FALSE)</f>
        <v>5.62</v>
      </c>
      <c r="E2189" t="str">
        <f>VLOOKUP(A2189,'DATA TRANSFORMATION 3'!A:C,2,FALSE)</f>
        <v>No</v>
      </c>
      <c r="F2189" t="str">
        <f>VLOOKUP(A2189,'MEDICAL EXAMINATIONS'!A:H,5,FALSE)</f>
        <v>yes</v>
      </c>
      <c r="G2189" t="str">
        <f>VLOOKUP(A2189,'MEDICAL EXAMINATIONS'!A:H,6,FALSE)</f>
        <v>No</v>
      </c>
      <c r="H2189">
        <f>VLOOKUP(A2189,'DATA TRANSFORMATION 2'!A:B,2,FALSE)</f>
        <v>1</v>
      </c>
      <c r="I2189" t="str">
        <f>VLOOKUP(A2189,'DATA TRANSFORMATION 3'!A:C,3,FALSE)</f>
        <v>No</v>
      </c>
      <c r="J2189" t="str">
        <f>VLOOKUP(A2189,'DATA TRANSFORMATION 4'!A:C,3,FALSE)</f>
        <v>Normal Weight</v>
      </c>
      <c r="K2189" t="str">
        <f>VLOOKUP(A2189,'DATA TRANSFORMATION 5'!A:C,3,FALSE)</f>
        <v>Normal</v>
      </c>
      <c r="L2189" t="str">
        <f>VLOOKUP(A2189,'DATA TRANSFORMATION 6'!A:E,5,FALSE)</f>
        <v>9-Sep-1979</v>
      </c>
      <c r="M2189" s="20">
        <f>VLOOKUP(A2189,'DATA TRANSFORMATION 8'!A:B,2,FALSE)</f>
        <v>37829.72</v>
      </c>
      <c r="N2189" t="str">
        <f>VLOOKUP(A2189,'DATA CLEANING 3'!A:D,3,FALSE)</f>
        <v>tier - 1</v>
      </c>
      <c r="O2189" t="str">
        <f>VLOOKUP(A2189,'DATA CLEANING 3'!A:D,4,FALSE)</f>
        <v>tier - 2</v>
      </c>
      <c r="P2189" t="str">
        <f>VLOOKUP(A2189,'DATA CLEANING 4'!A:B,2,FALSE)</f>
        <v>R1011</v>
      </c>
      <c r="Q2189">
        <f>VLOOKUP(A2189,'DATA TANSFORMATION 7'!A:F,6,FALSE)</f>
        <v>43</v>
      </c>
    </row>
    <row r="2190" spans="1:17" ht="16" x14ac:dyDescent="0.4">
      <c r="A2190" s="11" t="s">
        <v>334</v>
      </c>
      <c r="B2190" t="str">
        <f>VLOOKUP(A2190,'DATA TRANSFORMATION 1'!A:E,4,FALSE)</f>
        <v>Morris</v>
      </c>
      <c r="C2190">
        <f>VLOOKUP(A2190,'MEDICAL EXAMINATIONS'!A:H,2,FALSE)</f>
        <v>26.125</v>
      </c>
      <c r="D2190">
        <f>VLOOKUP(A2190,'MEDICAL EXAMINATIONS'!A:H,3,FALSE)</f>
        <v>5.27</v>
      </c>
      <c r="E2190" t="str">
        <f>VLOOKUP(A2190,'DATA TRANSFORMATION 3'!A:C,2,FALSE)</f>
        <v>No</v>
      </c>
      <c r="F2190" t="str">
        <f>VLOOKUP(A2190,'MEDICAL EXAMINATIONS'!A:H,5,FALSE)</f>
        <v>yes</v>
      </c>
      <c r="G2190" t="str">
        <f>VLOOKUP(A2190,'MEDICAL EXAMINATIONS'!A:H,6,FALSE)</f>
        <v>No</v>
      </c>
      <c r="H2190">
        <f>VLOOKUP(A2190,'DATA TRANSFORMATION 2'!A:B,2,FALSE)</f>
        <v>1</v>
      </c>
      <c r="I2190" t="str">
        <f>VLOOKUP(A2190,'DATA TRANSFORMATION 3'!A:C,3,FALSE)</f>
        <v>No</v>
      </c>
      <c r="J2190" t="str">
        <f>VLOOKUP(A2190,'DATA TRANSFORMATION 4'!A:C,3,FALSE)</f>
        <v>Over Weight</v>
      </c>
      <c r="K2190" t="str">
        <f>VLOOKUP(A2190,'DATA TRANSFORMATION 5'!A:C,3,FALSE)</f>
        <v>Normal</v>
      </c>
      <c r="L2190" t="str">
        <f>VLOOKUP(A2190,'DATA TRANSFORMATION 6'!A:E,5,FALSE)</f>
        <v>29-Jul-1998</v>
      </c>
      <c r="M2190" s="20">
        <f>VLOOKUP(A2190,'DATA TRANSFORMATION 8'!A:B,2,FALSE)</f>
        <v>38126.25</v>
      </c>
      <c r="N2190" t="str">
        <f>VLOOKUP(A2190,'DATA CLEANING 3'!A:D,3,FALSE)</f>
        <v>tier - 1</v>
      </c>
      <c r="O2190" t="str">
        <f>VLOOKUP(A2190,'DATA CLEANING 3'!A:D,4,FALSE)</f>
        <v>tier - 3</v>
      </c>
      <c r="P2190" t="str">
        <f>VLOOKUP(A2190,'DATA CLEANING 4'!A:B,2,FALSE)</f>
        <v>R1013</v>
      </c>
      <c r="Q2190">
        <f>VLOOKUP(A2190,'DATA TANSFORMATION 7'!A:F,6,FALSE)</f>
        <v>24</v>
      </c>
    </row>
    <row r="2191" spans="1:17" ht="16" x14ac:dyDescent="0.4">
      <c r="A2191" s="11" t="s">
        <v>332</v>
      </c>
      <c r="B2191" t="str">
        <f>VLOOKUP(A2191,'DATA TRANSFORMATION 1'!A:E,4,FALSE)</f>
        <v>Marek</v>
      </c>
      <c r="C2191">
        <f>VLOOKUP(A2191,'MEDICAL EXAMINATIONS'!A:H,2,FALSE)</f>
        <v>25.46</v>
      </c>
      <c r="D2191">
        <f>VLOOKUP(A2191,'MEDICAL EXAMINATIONS'!A:H,3,FALSE)</f>
        <v>5.18</v>
      </c>
      <c r="E2191" t="str">
        <f>VLOOKUP(A2191,'DATA TRANSFORMATION 3'!A:C,2,FALSE)</f>
        <v>No</v>
      </c>
      <c r="F2191" t="str">
        <f>VLOOKUP(A2191,'MEDICAL EXAMINATIONS'!A:H,5,FALSE)</f>
        <v>yes</v>
      </c>
      <c r="G2191" t="str">
        <f>VLOOKUP(A2191,'MEDICAL EXAMINATIONS'!A:H,6,FALSE)</f>
        <v>No</v>
      </c>
      <c r="H2191">
        <f>VLOOKUP(A2191,'DATA TRANSFORMATION 2'!A:B,2,FALSE)</f>
        <v>1</v>
      </c>
      <c r="I2191" t="str">
        <f>VLOOKUP(A2191,'DATA TRANSFORMATION 3'!A:C,3,FALSE)</f>
        <v>No</v>
      </c>
      <c r="J2191" t="str">
        <f>VLOOKUP(A2191,'DATA TRANSFORMATION 4'!A:C,3,FALSE)</f>
        <v>Over Weight</v>
      </c>
      <c r="K2191" t="str">
        <f>VLOOKUP(A2191,'DATA TRANSFORMATION 5'!A:C,3,FALSE)</f>
        <v>Normal</v>
      </c>
      <c r="L2191" t="str">
        <f>VLOOKUP(A2191,'DATA TRANSFORMATION 6'!A:E,5,FALSE)</f>
        <v>19-Nov-1972</v>
      </c>
      <c r="M2191" s="20">
        <f>VLOOKUP(A2191,'DATA TRANSFORMATION 8'!A:B,2,FALSE)</f>
        <v>38189.1</v>
      </c>
      <c r="N2191" t="str">
        <f>VLOOKUP(A2191,'DATA CLEANING 3'!A:D,3,FALSE)</f>
        <v>tier - 2</v>
      </c>
      <c r="O2191" t="str">
        <f>VLOOKUP(A2191,'DATA CLEANING 3'!A:D,4,FALSE)</f>
        <v>tier - 2</v>
      </c>
      <c r="P2191" t="str">
        <f>VLOOKUP(A2191,'DATA CLEANING 4'!A:B,2,FALSE)</f>
        <v>R1011</v>
      </c>
      <c r="Q2191">
        <f>VLOOKUP(A2191,'DATA TANSFORMATION 7'!A:F,6,FALSE)</f>
        <v>50</v>
      </c>
    </row>
    <row r="2192" spans="1:17" ht="16" x14ac:dyDescent="0.4">
      <c r="A2192" s="11" t="s">
        <v>330</v>
      </c>
      <c r="B2192" t="str">
        <f>VLOOKUP(A2192,'DATA TRANSFORMATION 1'!A:E,4,FALSE)</f>
        <v>Armstrong</v>
      </c>
      <c r="C2192">
        <f>VLOOKUP(A2192,'MEDICAL EXAMINATIONS'!A:H,2,FALSE)</f>
        <v>23.75</v>
      </c>
      <c r="D2192">
        <f>VLOOKUP(A2192,'MEDICAL EXAMINATIONS'!A:H,3,FALSE)</f>
        <v>5.27</v>
      </c>
      <c r="E2192" t="str">
        <f>VLOOKUP(A2192,'DATA TRANSFORMATION 3'!A:C,2,FALSE)</f>
        <v>No</v>
      </c>
      <c r="F2192" t="str">
        <f>VLOOKUP(A2192,'MEDICAL EXAMINATIONS'!A:H,5,FALSE)</f>
        <v>yes</v>
      </c>
      <c r="G2192" t="str">
        <f>VLOOKUP(A2192,'MEDICAL EXAMINATIONS'!A:H,6,FALSE)</f>
        <v>No</v>
      </c>
      <c r="H2192">
        <f>VLOOKUP(A2192,'DATA TRANSFORMATION 2'!A:B,2,FALSE)</f>
        <v>1</v>
      </c>
      <c r="I2192" t="str">
        <f>VLOOKUP(A2192,'DATA TRANSFORMATION 3'!A:C,3,FALSE)</f>
        <v>No</v>
      </c>
      <c r="J2192" t="str">
        <f>VLOOKUP(A2192,'DATA TRANSFORMATION 4'!A:C,3,FALSE)</f>
        <v>Normal Weight</v>
      </c>
      <c r="K2192" t="str">
        <f>VLOOKUP(A2192,'DATA TRANSFORMATION 5'!A:C,3,FALSE)</f>
        <v>Normal</v>
      </c>
      <c r="L2192" t="str">
        <f>VLOOKUP(A2192,'DATA TRANSFORMATION 6'!A:E,5,FALSE)</f>
        <v>8-Sep-1989</v>
      </c>
      <c r="M2192" s="20">
        <f>VLOOKUP(A2192,'DATA TRANSFORMATION 8'!A:B,2,FALSE)</f>
        <v>38237.339999999997</v>
      </c>
      <c r="N2192" t="str">
        <f>VLOOKUP(A2192,'DATA CLEANING 3'!A:D,3,FALSE)</f>
        <v>tier - 2</v>
      </c>
      <c r="O2192" t="str">
        <f>VLOOKUP(A2192,'DATA CLEANING 3'!A:D,4,FALSE)</f>
        <v>tier - 3</v>
      </c>
      <c r="P2192" t="str">
        <f>VLOOKUP(A2192,'DATA CLEANING 4'!A:B,2,FALSE)</f>
        <v>R1011</v>
      </c>
      <c r="Q2192">
        <f>VLOOKUP(A2192,'DATA TANSFORMATION 7'!A:F,6,FALSE)</f>
        <v>33</v>
      </c>
    </row>
    <row r="2193" spans="1:17" ht="16" x14ac:dyDescent="0.4">
      <c r="A2193" s="11" t="s">
        <v>327</v>
      </c>
      <c r="B2193" t="str">
        <f>VLOOKUP(A2193,'DATA TRANSFORMATION 1'!A:E,4,FALSE)</f>
        <v>Werner</v>
      </c>
      <c r="C2193">
        <f>VLOOKUP(A2193,'MEDICAL EXAMINATIONS'!A:H,2,FALSE)</f>
        <v>23.085000000000001</v>
      </c>
      <c r="D2193">
        <f>VLOOKUP(A2193,'MEDICAL EXAMINATIONS'!A:H,3,FALSE)</f>
        <v>5.62</v>
      </c>
      <c r="E2193" t="str">
        <f>VLOOKUP(A2193,'DATA TRANSFORMATION 3'!A:C,2,FALSE)</f>
        <v>No</v>
      </c>
      <c r="F2193" t="str">
        <f>VLOOKUP(A2193,'MEDICAL EXAMINATIONS'!A:H,5,FALSE)</f>
        <v>yes</v>
      </c>
      <c r="G2193" t="str">
        <f>VLOOKUP(A2193,'MEDICAL EXAMINATIONS'!A:H,6,FALSE)</f>
        <v>No</v>
      </c>
      <c r="H2193">
        <f>VLOOKUP(A2193,'DATA TRANSFORMATION 2'!A:B,2,FALSE)</f>
        <v>1</v>
      </c>
      <c r="I2193" t="str">
        <f>VLOOKUP(A2193,'DATA TRANSFORMATION 3'!A:C,3,FALSE)</f>
        <v>No</v>
      </c>
      <c r="J2193" t="str">
        <f>VLOOKUP(A2193,'DATA TRANSFORMATION 4'!A:C,3,FALSE)</f>
        <v>Normal Weight</v>
      </c>
      <c r="K2193" t="str">
        <f>VLOOKUP(A2193,'DATA TRANSFORMATION 5'!A:C,3,FALSE)</f>
        <v>Normal</v>
      </c>
      <c r="L2193" t="str">
        <f>VLOOKUP(A2193,'DATA TRANSFORMATION 6'!A:E,5,FALSE)</f>
        <v>16-Jun-1964</v>
      </c>
      <c r="M2193" s="20">
        <f>VLOOKUP(A2193,'DATA TRANSFORMATION 8'!A:B,2,FALSE)</f>
        <v>38241.74</v>
      </c>
      <c r="N2193" t="str">
        <f>VLOOKUP(A2193,'DATA CLEANING 3'!A:D,3,FALSE)</f>
        <v>tier - 2</v>
      </c>
      <c r="O2193" t="str">
        <f>VLOOKUP(A2193,'DATA CLEANING 3'!A:D,4,FALSE)</f>
        <v>tier - 3</v>
      </c>
      <c r="P2193" t="str">
        <f>VLOOKUP(A2193,'DATA CLEANING 4'!A:B,2,FALSE)</f>
        <v>R1011</v>
      </c>
      <c r="Q2193">
        <f>VLOOKUP(A2193,'DATA TANSFORMATION 7'!A:F,6,FALSE)</f>
        <v>58</v>
      </c>
    </row>
    <row r="2194" spans="1:17" ht="16" x14ac:dyDescent="0.4">
      <c r="A2194" s="11" t="s">
        <v>324</v>
      </c>
      <c r="B2194" t="str">
        <f>VLOOKUP(A2194,'DATA TRANSFORMATION 1'!A:E,4,FALSE)</f>
        <v>Gries</v>
      </c>
      <c r="C2194">
        <f>VLOOKUP(A2194,'MEDICAL EXAMINATIONS'!A:H,2,FALSE)</f>
        <v>22.99</v>
      </c>
      <c r="D2194">
        <f>VLOOKUP(A2194,'MEDICAL EXAMINATIONS'!A:H,3,FALSE)</f>
        <v>5.0599999999999996</v>
      </c>
      <c r="E2194" t="str">
        <f>VLOOKUP(A2194,'DATA TRANSFORMATION 3'!A:C,2,FALSE)</f>
        <v>No</v>
      </c>
      <c r="F2194" t="str">
        <f>VLOOKUP(A2194,'MEDICAL EXAMINATIONS'!A:H,5,FALSE)</f>
        <v>yes</v>
      </c>
      <c r="G2194" t="str">
        <f>VLOOKUP(A2194,'MEDICAL EXAMINATIONS'!A:H,6,FALSE)</f>
        <v>No</v>
      </c>
      <c r="H2194">
        <f>VLOOKUP(A2194,'DATA TRANSFORMATION 2'!A:B,2,FALSE)</f>
        <v>1</v>
      </c>
      <c r="I2194" t="str">
        <f>VLOOKUP(A2194,'DATA TRANSFORMATION 3'!A:C,3,FALSE)</f>
        <v>No</v>
      </c>
      <c r="J2194" t="str">
        <f>VLOOKUP(A2194,'DATA TRANSFORMATION 4'!A:C,3,FALSE)</f>
        <v>Normal Weight</v>
      </c>
      <c r="K2194" t="str">
        <f>VLOOKUP(A2194,'DATA TRANSFORMATION 5'!A:C,3,FALSE)</f>
        <v>Normal</v>
      </c>
      <c r="L2194" t="str">
        <f>VLOOKUP(A2194,'DATA TRANSFORMATION 6'!A:E,5,FALSE)</f>
        <v>16-Aug-1980</v>
      </c>
      <c r="M2194" s="20">
        <f>VLOOKUP(A2194,'DATA TRANSFORMATION 8'!A:B,2,FALSE)</f>
        <v>38245.589999999997</v>
      </c>
      <c r="N2194" t="str">
        <f>VLOOKUP(A2194,'DATA CLEANING 3'!A:D,3,FALSE)</f>
        <v>tier - 1</v>
      </c>
      <c r="O2194" t="str">
        <f>VLOOKUP(A2194,'DATA CLEANING 3'!A:D,4,FALSE)</f>
        <v>tier - 2</v>
      </c>
      <c r="P2194" t="str">
        <f>VLOOKUP(A2194,'DATA CLEANING 4'!A:B,2,FALSE)</f>
        <v>R1013</v>
      </c>
      <c r="Q2194">
        <f>VLOOKUP(A2194,'DATA TANSFORMATION 7'!A:F,6,FALSE)</f>
        <v>42</v>
      </c>
    </row>
    <row r="2195" spans="1:17" ht="16" x14ac:dyDescent="0.4">
      <c r="A2195" s="11" t="s">
        <v>321</v>
      </c>
      <c r="B2195" t="str">
        <f>VLOOKUP(A2195,'DATA TRANSFORMATION 1'!A:E,4,FALSE)</f>
        <v>Mills</v>
      </c>
      <c r="C2195">
        <f>VLOOKUP(A2195,'MEDICAL EXAMINATIONS'!A:H,2,FALSE)</f>
        <v>21.47</v>
      </c>
      <c r="D2195">
        <f>VLOOKUP(A2195,'MEDICAL EXAMINATIONS'!A:H,3,FALSE)</f>
        <v>4.6900000000000004</v>
      </c>
      <c r="E2195" t="str">
        <f>VLOOKUP(A2195,'DATA TRANSFORMATION 3'!A:C,2,FALSE)</f>
        <v>No</v>
      </c>
      <c r="F2195" t="str">
        <f>VLOOKUP(A2195,'MEDICAL EXAMINATIONS'!A:H,5,FALSE)</f>
        <v>yes</v>
      </c>
      <c r="G2195" t="str">
        <f>VLOOKUP(A2195,'MEDICAL EXAMINATIONS'!A:H,6,FALSE)</f>
        <v>No</v>
      </c>
      <c r="H2195">
        <f>VLOOKUP(A2195,'DATA TRANSFORMATION 2'!A:B,2,FALSE)</f>
        <v>1</v>
      </c>
      <c r="I2195" t="str">
        <f>VLOOKUP(A2195,'DATA TRANSFORMATION 3'!A:C,3,FALSE)</f>
        <v>No</v>
      </c>
      <c r="J2195" t="str">
        <f>VLOOKUP(A2195,'DATA TRANSFORMATION 4'!A:C,3,FALSE)</f>
        <v>Normal Weight</v>
      </c>
      <c r="K2195" t="str">
        <f>VLOOKUP(A2195,'DATA TRANSFORMATION 5'!A:C,3,FALSE)</f>
        <v>Normal</v>
      </c>
      <c r="L2195" t="str">
        <f>VLOOKUP(A2195,'DATA TRANSFORMATION 6'!A:E,5,FALSE)</f>
        <v>30-Oct-1989</v>
      </c>
      <c r="M2195" s="20">
        <f>VLOOKUP(A2195,'DATA TRANSFORMATION 8'!A:B,2,FALSE)</f>
        <v>38282.75</v>
      </c>
      <c r="N2195" t="str">
        <f>VLOOKUP(A2195,'DATA CLEANING 3'!A:D,3,FALSE)</f>
        <v>tier - 1</v>
      </c>
      <c r="O2195" t="str">
        <f>VLOOKUP(A2195,'DATA CLEANING 3'!A:D,4,FALSE)</f>
        <v>tier - 2</v>
      </c>
      <c r="P2195" t="str">
        <f>VLOOKUP(A2195,'DATA CLEANING 4'!A:B,2,FALSE)</f>
        <v>R1013</v>
      </c>
      <c r="Q2195">
        <f>VLOOKUP(A2195,'DATA TANSFORMATION 7'!A:F,6,FALSE)</f>
        <v>33</v>
      </c>
    </row>
    <row r="2196" spans="1:17" ht="16" x14ac:dyDescent="0.4">
      <c r="A2196" s="11" t="s">
        <v>318</v>
      </c>
      <c r="B2196" t="str">
        <f>VLOOKUP(A2196,'DATA TRANSFORMATION 1'!A:E,4,FALSE)</f>
        <v>Penny</v>
      </c>
      <c r="C2196">
        <f>VLOOKUP(A2196,'MEDICAL EXAMINATIONS'!A:H,2,FALSE)</f>
        <v>15.96</v>
      </c>
      <c r="D2196">
        <f>VLOOKUP(A2196,'MEDICAL EXAMINATIONS'!A:H,3,FALSE)</f>
        <v>5.44</v>
      </c>
      <c r="E2196" t="str">
        <f>VLOOKUP(A2196,'DATA TRANSFORMATION 3'!A:C,2,FALSE)</f>
        <v>No</v>
      </c>
      <c r="F2196" t="str">
        <f>VLOOKUP(A2196,'MEDICAL EXAMINATIONS'!A:H,5,FALSE)</f>
        <v>yes</v>
      </c>
      <c r="G2196" t="str">
        <f>VLOOKUP(A2196,'MEDICAL EXAMINATIONS'!A:H,6,FALSE)</f>
        <v>No</v>
      </c>
      <c r="H2196">
        <f>VLOOKUP(A2196,'DATA TRANSFORMATION 2'!A:B,2,FALSE)</f>
        <v>1</v>
      </c>
      <c r="I2196" t="str">
        <f>VLOOKUP(A2196,'DATA TRANSFORMATION 3'!A:C,3,FALSE)</f>
        <v>No</v>
      </c>
      <c r="J2196" t="str">
        <f>VLOOKUP(A2196,'DATA TRANSFORMATION 4'!A:C,3,FALSE)</f>
        <v>Under Weight</v>
      </c>
      <c r="K2196" t="str">
        <f>VLOOKUP(A2196,'DATA TRANSFORMATION 5'!A:C,3,FALSE)</f>
        <v>Normal</v>
      </c>
      <c r="L2196" t="str">
        <f>VLOOKUP(A2196,'DATA TRANSFORMATION 6'!A:E,5,FALSE)</f>
        <v>12-Jun-1980</v>
      </c>
      <c r="M2196" s="20">
        <f>VLOOKUP(A2196,'DATA TRANSFORMATION 8'!A:B,2,FALSE)</f>
        <v>38313.129999999997</v>
      </c>
      <c r="N2196" t="str">
        <f>VLOOKUP(A2196,'DATA CLEANING 3'!A:D,3,FALSE)</f>
        <v>tier - 1</v>
      </c>
      <c r="O2196" t="str">
        <f>VLOOKUP(A2196,'DATA CLEANING 3'!A:D,4,FALSE)</f>
        <v>tier - 3</v>
      </c>
      <c r="P2196" t="str">
        <f>VLOOKUP(A2196,'DATA CLEANING 4'!A:B,2,FALSE)</f>
        <v>R1011</v>
      </c>
      <c r="Q2196">
        <f>VLOOKUP(A2196,'DATA TANSFORMATION 7'!A:F,6,FALSE)</f>
        <v>42</v>
      </c>
    </row>
    <row r="2197" spans="1:17" ht="16" x14ac:dyDescent="0.4">
      <c r="A2197" s="11" t="s">
        <v>316</v>
      </c>
      <c r="B2197" t="str">
        <f>VLOOKUP(A2197,'DATA TRANSFORMATION 1'!A:E,4,FALSE)</f>
        <v>Hicks</v>
      </c>
      <c r="C2197">
        <f>VLOOKUP(A2197,'MEDICAL EXAMINATIONS'!A:H,2,FALSE)</f>
        <v>39.5</v>
      </c>
      <c r="D2197">
        <f>VLOOKUP(A2197,'MEDICAL EXAMINATIONS'!A:H,3,FALSE)</f>
        <v>5.05</v>
      </c>
      <c r="E2197" t="str">
        <f>VLOOKUP(A2197,'DATA TRANSFORMATION 3'!A:C,2,FALSE)</f>
        <v>No</v>
      </c>
      <c r="F2197" t="str">
        <f>VLOOKUP(A2197,'MEDICAL EXAMINATIONS'!A:H,5,FALSE)</f>
        <v>yes</v>
      </c>
      <c r="G2197" t="str">
        <f>VLOOKUP(A2197,'MEDICAL EXAMINATIONS'!A:H,6,FALSE)</f>
        <v>No</v>
      </c>
      <c r="H2197">
        <f>VLOOKUP(A2197,'DATA TRANSFORMATION 2'!A:B,2,FALSE)</f>
        <v>1</v>
      </c>
      <c r="I2197" t="str">
        <f>VLOOKUP(A2197,'DATA TRANSFORMATION 3'!A:C,3,FALSE)</f>
        <v>No</v>
      </c>
      <c r="J2197" t="str">
        <f>VLOOKUP(A2197,'DATA TRANSFORMATION 4'!A:C,3,FALSE)</f>
        <v>Obesity</v>
      </c>
      <c r="K2197" t="str">
        <f>VLOOKUP(A2197,'DATA TRANSFORMATION 5'!A:C,3,FALSE)</f>
        <v>Normal</v>
      </c>
      <c r="L2197" t="str">
        <f>VLOOKUP(A2197,'DATA TRANSFORMATION 6'!A:E,5,FALSE)</f>
        <v>17-Sep-2002</v>
      </c>
      <c r="M2197" s="20">
        <f>VLOOKUP(A2197,'DATA TRANSFORMATION 8'!A:B,2,FALSE)</f>
        <v>38344.57</v>
      </c>
      <c r="N2197" t="str">
        <f>VLOOKUP(A2197,'DATA CLEANING 3'!A:D,3,FALSE)</f>
        <v>tier - 1</v>
      </c>
      <c r="O2197" t="str">
        <f>VLOOKUP(A2197,'DATA CLEANING 3'!A:D,4,FALSE)</f>
        <v>tier - 3</v>
      </c>
      <c r="P2197" t="str">
        <f>VLOOKUP(A2197,'DATA CLEANING 4'!A:B,2,FALSE)</f>
        <v>R1011</v>
      </c>
      <c r="Q2197">
        <f>VLOOKUP(A2197,'DATA TANSFORMATION 7'!A:F,6,FALSE)</f>
        <v>20</v>
      </c>
    </row>
    <row r="2198" spans="1:17" ht="16" x14ac:dyDescent="0.4">
      <c r="A2198" s="11" t="s">
        <v>314</v>
      </c>
      <c r="B2198" t="str">
        <f>VLOOKUP(A2198,'DATA TRANSFORMATION 1'!A:E,4,FALSE)</f>
        <v>Masayesva</v>
      </c>
      <c r="C2198">
        <f>VLOOKUP(A2198,'MEDICAL EXAMINATIONS'!A:H,2,FALSE)</f>
        <v>33.770000000000003</v>
      </c>
      <c r="D2198">
        <f>VLOOKUP(A2198,'MEDICAL EXAMINATIONS'!A:H,3,FALSE)</f>
        <v>6</v>
      </c>
      <c r="E2198" t="str">
        <f>VLOOKUP(A2198,'DATA TRANSFORMATION 3'!A:C,2,FALSE)</f>
        <v>No</v>
      </c>
      <c r="F2198" t="str">
        <f>VLOOKUP(A2198,'MEDICAL EXAMINATIONS'!A:H,5,FALSE)</f>
        <v>yes</v>
      </c>
      <c r="G2198" t="str">
        <f>VLOOKUP(A2198,'MEDICAL EXAMINATIONS'!A:H,6,FALSE)</f>
        <v>No</v>
      </c>
      <c r="H2198">
        <f>VLOOKUP(A2198,'DATA TRANSFORMATION 2'!A:B,2,FALSE)</f>
        <v>1</v>
      </c>
      <c r="I2198" t="str">
        <f>VLOOKUP(A2198,'DATA TRANSFORMATION 3'!A:C,3,FALSE)</f>
        <v>No</v>
      </c>
      <c r="J2198" t="str">
        <f>VLOOKUP(A2198,'DATA TRANSFORMATION 4'!A:C,3,FALSE)</f>
        <v>Obesity</v>
      </c>
      <c r="K2198" t="str">
        <f>VLOOKUP(A2198,'DATA TRANSFORMATION 5'!A:C,3,FALSE)</f>
        <v>Prediabetes</v>
      </c>
      <c r="L2198" t="str">
        <f>VLOOKUP(A2198,'DATA TRANSFORMATION 6'!A:E,5,FALSE)</f>
        <v>22-Aug-1970</v>
      </c>
      <c r="M2198" s="20">
        <f>VLOOKUP(A2198,'DATA TRANSFORMATION 8'!A:B,2,FALSE)</f>
        <v>38389.79</v>
      </c>
      <c r="N2198" t="str">
        <f>VLOOKUP(A2198,'DATA CLEANING 3'!A:D,3,FALSE)</f>
        <v>tier - 2</v>
      </c>
      <c r="O2198" t="str">
        <f>VLOOKUP(A2198,'DATA CLEANING 3'!A:D,4,FALSE)</f>
        <v>tier - 3</v>
      </c>
      <c r="P2198" t="str">
        <f>VLOOKUP(A2198,'DATA CLEANING 4'!A:B,2,FALSE)</f>
        <v>R1011</v>
      </c>
      <c r="Q2198">
        <f>VLOOKUP(A2198,'DATA TANSFORMATION 7'!A:F,6,FALSE)</f>
        <v>52</v>
      </c>
    </row>
    <row r="2199" spans="1:17" ht="16" x14ac:dyDescent="0.4">
      <c r="A2199" s="11" t="s">
        <v>312</v>
      </c>
      <c r="B2199" t="str">
        <f>VLOOKUP(A2199,'DATA TRANSFORMATION 1'!A:E,4,FALSE)</f>
        <v>Paavola</v>
      </c>
      <c r="C2199">
        <f>VLOOKUP(A2199,'MEDICAL EXAMINATIONS'!A:H,2,FALSE)</f>
        <v>26.84</v>
      </c>
      <c r="D2199">
        <f>VLOOKUP(A2199,'MEDICAL EXAMINATIONS'!A:H,3,FALSE)</f>
        <v>5.99</v>
      </c>
      <c r="E2199" t="str">
        <f>VLOOKUP(A2199,'DATA TRANSFORMATION 3'!A:C,2,FALSE)</f>
        <v>Yes</v>
      </c>
      <c r="F2199" t="str">
        <f>VLOOKUP(A2199,'MEDICAL EXAMINATIONS'!A:H,5,FALSE)</f>
        <v>yes</v>
      </c>
      <c r="G2199" t="str">
        <f>VLOOKUP(A2199,'MEDICAL EXAMINATIONS'!A:H,6,FALSE)</f>
        <v>No</v>
      </c>
      <c r="H2199">
        <f>VLOOKUP(A2199,'DATA TRANSFORMATION 2'!A:B,2,FALSE)</f>
        <v>1</v>
      </c>
      <c r="I2199" t="str">
        <f>VLOOKUP(A2199,'DATA TRANSFORMATION 3'!A:C,3,FALSE)</f>
        <v>No</v>
      </c>
      <c r="J2199" t="str">
        <f>VLOOKUP(A2199,'DATA TRANSFORMATION 4'!A:C,3,FALSE)</f>
        <v>Over Weight</v>
      </c>
      <c r="K2199" t="str">
        <f>VLOOKUP(A2199,'DATA TRANSFORMATION 5'!A:C,3,FALSE)</f>
        <v>Prediabetes</v>
      </c>
      <c r="L2199" t="str">
        <f>VLOOKUP(A2199,'DATA TRANSFORMATION 6'!A:E,5,FALSE)</f>
        <v>23-Dec-1971</v>
      </c>
      <c r="M2199" s="20">
        <f>VLOOKUP(A2199,'DATA TRANSFORMATION 8'!A:B,2,FALSE)</f>
        <v>38405.26</v>
      </c>
      <c r="N2199" t="str">
        <f>VLOOKUP(A2199,'DATA CLEANING 3'!A:D,3,FALSE)</f>
        <v>tier - 2</v>
      </c>
      <c r="O2199" t="str">
        <f>VLOOKUP(A2199,'DATA CLEANING 3'!A:D,4,FALSE)</f>
        <v>tier - 1</v>
      </c>
      <c r="P2199" t="str">
        <f>VLOOKUP(A2199,'DATA CLEANING 4'!A:B,2,FALSE)</f>
        <v>R1011</v>
      </c>
      <c r="Q2199">
        <f>VLOOKUP(A2199,'DATA TANSFORMATION 7'!A:F,6,FALSE)</f>
        <v>51</v>
      </c>
    </row>
    <row r="2200" spans="1:17" ht="16" x14ac:dyDescent="0.4">
      <c r="A2200" s="11" t="s">
        <v>310</v>
      </c>
      <c r="B2200" t="str">
        <f>VLOOKUP(A2200,'DATA TRANSFORMATION 1'!A:E,4,FALSE)</f>
        <v>Gehlsen</v>
      </c>
      <c r="C2200">
        <f>VLOOKUP(A2200,'MEDICAL EXAMINATIONS'!A:H,2,FALSE)</f>
        <v>35.53</v>
      </c>
      <c r="D2200">
        <f>VLOOKUP(A2200,'MEDICAL EXAMINATIONS'!A:H,3,FALSE)</f>
        <v>4.3600000000000003</v>
      </c>
      <c r="E2200" t="str">
        <f>VLOOKUP(A2200,'DATA TRANSFORMATION 3'!A:C,2,FALSE)</f>
        <v>No</v>
      </c>
      <c r="F2200" t="str">
        <f>VLOOKUP(A2200,'MEDICAL EXAMINATIONS'!A:H,5,FALSE)</f>
        <v>No</v>
      </c>
      <c r="G2200" t="str">
        <f>VLOOKUP(A2200,'MEDICAL EXAMINATIONS'!A:H,6,FALSE)</f>
        <v>Yes</v>
      </c>
      <c r="H2200">
        <f>VLOOKUP(A2200,'DATA TRANSFORMATION 2'!A:B,2,FALSE)</f>
        <v>1</v>
      </c>
      <c r="I2200" t="str">
        <f>VLOOKUP(A2200,'DATA TRANSFORMATION 3'!A:C,3,FALSE)</f>
        <v>No</v>
      </c>
      <c r="J2200" t="str">
        <f>VLOOKUP(A2200,'DATA TRANSFORMATION 4'!A:C,3,FALSE)</f>
        <v>Obesity</v>
      </c>
      <c r="K2200" t="str">
        <f>VLOOKUP(A2200,'DATA TRANSFORMATION 5'!A:C,3,FALSE)</f>
        <v>Normal</v>
      </c>
      <c r="L2200" t="str">
        <f>VLOOKUP(A2200,'DATA TRANSFORMATION 6'!A:E,5,FALSE)</f>
        <v>21-Jun-1986</v>
      </c>
      <c r="M2200" s="20">
        <f>VLOOKUP(A2200,'DATA TRANSFORMATION 8'!A:B,2,FALSE)</f>
        <v>38415.47</v>
      </c>
      <c r="N2200" t="str">
        <f>VLOOKUP(A2200,'DATA CLEANING 3'!A:D,3,FALSE)</f>
        <v>tier - 1</v>
      </c>
      <c r="O2200" t="str">
        <f>VLOOKUP(A2200,'DATA CLEANING 3'!A:D,4,FALSE)</f>
        <v>tier - 2</v>
      </c>
      <c r="P2200" t="str">
        <f>VLOOKUP(A2200,'DATA CLEANING 4'!A:B,2,FALSE)</f>
        <v>R1011</v>
      </c>
      <c r="Q2200">
        <f>VLOOKUP(A2200,'DATA TANSFORMATION 7'!A:F,6,FALSE)</f>
        <v>36</v>
      </c>
    </row>
    <row r="2201" spans="1:17" ht="16" x14ac:dyDescent="0.4">
      <c r="A2201" s="11" t="s">
        <v>308</v>
      </c>
      <c r="B2201" t="str">
        <f>VLOOKUP(A2201,'DATA TRANSFORMATION 1'!A:E,4,FALSE)</f>
        <v>Roche</v>
      </c>
      <c r="C2201">
        <f>VLOOKUP(A2201,'MEDICAL EXAMINATIONS'!A:H,2,FALSE)</f>
        <v>30.59</v>
      </c>
      <c r="D2201">
        <f>VLOOKUP(A2201,'MEDICAL EXAMINATIONS'!A:H,3,FALSE)</f>
        <v>4.41</v>
      </c>
      <c r="E2201" t="str">
        <f>VLOOKUP(A2201,'DATA TRANSFORMATION 3'!A:C,2,FALSE)</f>
        <v>No</v>
      </c>
      <c r="F2201" t="str">
        <f>VLOOKUP(A2201,'MEDICAL EXAMINATIONS'!A:H,5,FALSE)</f>
        <v>No</v>
      </c>
      <c r="G2201" t="str">
        <f>VLOOKUP(A2201,'MEDICAL EXAMINATIONS'!A:H,6,FALSE)</f>
        <v>Yes</v>
      </c>
      <c r="H2201">
        <f>VLOOKUP(A2201,'DATA TRANSFORMATION 2'!A:B,2,FALSE)</f>
        <v>1</v>
      </c>
      <c r="I2201" t="str">
        <f>VLOOKUP(A2201,'DATA TRANSFORMATION 3'!A:C,3,FALSE)</f>
        <v>No</v>
      </c>
      <c r="J2201" t="str">
        <f>VLOOKUP(A2201,'DATA TRANSFORMATION 4'!A:C,3,FALSE)</f>
        <v>Obesity</v>
      </c>
      <c r="K2201" t="str">
        <f>VLOOKUP(A2201,'DATA TRANSFORMATION 5'!A:C,3,FALSE)</f>
        <v>Normal</v>
      </c>
      <c r="L2201" t="str">
        <f>VLOOKUP(A2201,'DATA TRANSFORMATION 6'!A:E,5,FALSE)</f>
        <v>12-Nov-1999</v>
      </c>
      <c r="M2201" s="20">
        <f>VLOOKUP(A2201,'DATA TRANSFORMATION 8'!A:B,2,FALSE)</f>
        <v>38511.629999999997</v>
      </c>
      <c r="N2201" t="str">
        <f>VLOOKUP(A2201,'DATA CLEANING 3'!A:D,3,FALSE)</f>
        <v>tier - 2</v>
      </c>
      <c r="O2201" t="str">
        <f>VLOOKUP(A2201,'DATA CLEANING 3'!A:D,4,FALSE)</f>
        <v>tier - 2</v>
      </c>
      <c r="P2201" t="str">
        <f>VLOOKUP(A2201,'DATA CLEANING 4'!A:B,2,FALSE)</f>
        <v>R1024</v>
      </c>
      <c r="Q2201">
        <f>VLOOKUP(A2201,'DATA TANSFORMATION 7'!A:F,6,FALSE)</f>
        <v>23</v>
      </c>
    </row>
    <row r="2202" spans="1:17" ht="16" x14ac:dyDescent="0.4">
      <c r="A2202" s="11" t="s">
        <v>306</v>
      </c>
      <c r="B2202" t="str">
        <f>VLOOKUP(A2202,'DATA TRANSFORMATION 1'!A:E,4,FALSE)</f>
        <v>Hearn</v>
      </c>
      <c r="C2202">
        <f>VLOOKUP(A2202,'MEDICAL EXAMINATIONS'!A:H,2,FALSE)</f>
        <v>30.59</v>
      </c>
      <c r="D2202">
        <f>VLOOKUP(A2202,'MEDICAL EXAMINATIONS'!A:H,3,FALSE)</f>
        <v>4.17</v>
      </c>
      <c r="E2202" t="str">
        <f>VLOOKUP(A2202,'DATA TRANSFORMATION 3'!A:C,2,FALSE)</f>
        <v>No</v>
      </c>
      <c r="F2202" t="str">
        <f>VLOOKUP(A2202,'MEDICAL EXAMINATIONS'!A:H,5,FALSE)</f>
        <v>No</v>
      </c>
      <c r="G2202" t="str">
        <f>VLOOKUP(A2202,'MEDICAL EXAMINATIONS'!A:H,6,FALSE)</f>
        <v>Yes</v>
      </c>
      <c r="H2202">
        <f>VLOOKUP(A2202,'DATA TRANSFORMATION 2'!A:B,2,FALSE)</f>
        <v>1</v>
      </c>
      <c r="I2202" t="str">
        <f>VLOOKUP(A2202,'DATA TRANSFORMATION 3'!A:C,3,FALSE)</f>
        <v>No</v>
      </c>
      <c r="J2202" t="str">
        <f>VLOOKUP(A2202,'DATA TRANSFORMATION 4'!A:C,3,FALSE)</f>
        <v>Obesity</v>
      </c>
      <c r="K2202" t="str">
        <f>VLOOKUP(A2202,'DATA TRANSFORMATION 5'!A:C,3,FALSE)</f>
        <v>Normal</v>
      </c>
      <c r="L2202" t="str">
        <f>VLOOKUP(A2202,'DATA TRANSFORMATION 6'!A:E,5,FALSE)</f>
        <v>13-Jul-1990</v>
      </c>
      <c r="M2202" s="20">
        <f>VLOOKUP(A2202,'DATA TRANSFORMATION 8'!A:B,2,FALSE)</f>
        <v>38652.089999999997</v>
      </c>
      <c r="N2202" t="str">
        <f>VLOOKUP(A2202,'DATA CLEANING 3'!A:D,3,FALSE)</f>
        <v>tier - 2</v>
      </c>
      <c r="O2202" t="str">
        <f>VLOOKUP(A2202,'DATA CLEANING 3'!A:D,4,FALSE)</f>
        <v>tier - 2</v>
      </c>
      <c r="P2202" t="str">
        <f>VLOOKUP(A2202,'DATA CLEANING 4'!A:B,2,FALSE)</f>
        <v>R1011</v>
      </c>
      <c r="Q2202">
        <f>VLOOKUP(A2202,'DATA TANSFORMATION 7'!A:F,6,FALSE)</f>
        <v>32</v>
      </c>
    </row>
    <row r="2203" spans="1:17" ht="16" x14ac:dyDescent="0.4">
      <c r="A2203" s="11" t="s">
        <v>304</v>
      </c>
      <c r="B2203" t="str">
        <f>VLOOKUP(A2203,'DATA TRANSFORMATION 1'!A:E,4,FALSE)</f>
        <v>Dimson</v>
      </c>
      <c r="C2203">
        <f>VLOOKUP(A2203,'MEDICAL EXAMINATIONS'!A:H,2,FALSE)</f>
        <v>27.835000000000001</v>
      </c>
      <c r="D2203">
        <f>VLOOKUP(A2203,'MEDICAL EXAMINATIONS'!A:H,3,FALSE)</f>
        <v>4.4400000000000004</v>
      </c>
      <c r="E2203" t="str">
        <f>VLOOKUP(A2203,'DATA TRANSFORMATION 3'!A:C,2,FALSE)</f>
        <v>No</v>
      </c>
      <c r="F2203" t="str">
        <f>VLOOKUP(A2203,'MEDICAL EXAMINATIONS'!A:H,5,FALSE)</f>
        <v>No</v>
      </c>
      <c r="G2203" t="str">
        <f>VLOOKUP(A2203,'MEDICAL EXAMINATIONS'!A:H,6,FALSE)</f>
        <v>Yes</v>
      </c>
      <c r="H2203">
        <f>VLOOKUP(A2203,'DATA TRANSFORMATION 2'!A:B,2,FALSE)</f>
        <v>1</v>
      </c>
      <c r="I2203" t="str">
        <f>VLOOKUP(A2203,'DATA TRANSFORMATION 3'!A:C,3,FALSE)</f>
        <v>No</v>
      </c>
      <c r="J2203" t="str">
        <f>VLOOKUP(A2203,'DATA TRANSFORMATION 4'!A:C,3,FALSE)</f>
        <v>Over Weight</v>
      </c>
      <c r="K2203" t="str">
        <f>VLOOKUP(A2203,'DATA TRANSFORMATION 5'!A:C,3,FALSE)</f>
        <v>Normal</v>
      </c>
      <c r="L2203" t="str">
        <f>VLOOKUP(A2203,'DATA TRANSFORMATION 6'!A:E,5,FALSE)</f>
        <v>20-Jul-1986</v>
      </c>
      <c r="M2203" s="20">
        <f>VLOOKUP(A2203,'DATA TRANSFORMATION 8'!A:B,2,FALSE)</f>
        <v>38709.18</v>
      </c>
      <c r="N2203" t="str">
        <f>VLOOKUP(A2203,'DATA CLEANING 3'!A:D,3,FALSE)</f>
        <v>tier - 1</v>
      </c>
      <c r="O2203" t="str">
        <f>VLOOKUP(A2203,'DATA CLEANING 3'!A:D,4,FALSE)</f>
        <v>tier - 3</v>
      </c>
      <c r="P2203" t="str">
        <f>VLOOKUP(A2203,'DATA CLEANING 4'!A:B,2,FALSE)</f>
        <v>R1013</v>
      </c>
      <c r="Q2203">
        <f>VLOOKUP(A2203,'DATA TANSFORMATION 7'!A:F,6,FALSE)</f>
        <v>36</v>
      </c>
    </row>
    <row r="2204" spans="1:17" ht="16" x14ac:dyDescent="0.4">
      <c r="A2204" s="11" t="s">
        <v>302</v>
      </c>
      <c r="B2204" t="str">
        <f>VLOOKUP(A2204,'DATA TRANSFORMATION 1'!A:E,4,FALSE)</f>
        <v>Slason</v>
      </c>
      <c r="C2204">
        <f>VLOOKUP(A2204,'MEDICAL EXAMINATIONS'!A:H,2,FALSE)</f>
        <v>40.26</v>
      </c>
      <c r="D2204">
        <f>VLOOKUP(A2204,'MEDICAL EXAMINATIONS'!A:H,3,FALSE)</f>
        <v>5.52</v>
      </c>
      <c r="E2204" t="str">
        <f>VLOOKUP(A2204,'DATA TRANSFORMATION 3'!A:C,2,FALSE)</f>
        <v>No</v>
      </c>
      <c r="F2204" t="str">
        <f>VLOOKUP(A2204,'MEDICAL EXAMINATIONS'!A:H,5,FALSE)</f>
        <v>yes</v>
      </c>
      <c r="G2204" t="str">
        <f>VLOOKUP(A2204,'MEDICAL EXAMINATIONS'!A:H,6,FALSE)</f>
        <v>No</v>
      </c>
      <c r="H2204">
        <f>VLOOKUP(A2204,'DATA TRANSFORMATION 2'!A:B,2,FALSE)</f>
        <v>1</v>
      </c>
      <c r="I2204" t="str">
        <f>VLOOKUP(A2204,'DATA TRANSFORMATION 3'!A:C,3,FALSE)</f>
        <v>No</v>
      </c>
      <c r="J2204" t="str">
        <f>VLOOKUP(A2204,'DATA TRANSFORMATION 4'!A:C,3,FALSE)</f>
        <v>Obesity</v>
      </c>
      <c r="K2204" t="str">
        <f>VLOOKUP(A2204,'DATA TRANSFORMATION 5'!A:C,3,FALSE)</f>
        <v>Normal</v>
      </c>
      <c r="L2204" t="str">
        <f>VLOOKUP(A2204,'DATA TRANSFORMATION 6'!A:E,5,FALSE)</f>
        <v>22-Nov-1991</v>
      </c>
      <c r="M2204" s="20">
        <f>VLOOKUP(A2204,'DATA TRANSFORMATION 8'!A:B,2,FALSE)</f>
        <v>38711</v>
      </c>
      <c r="N2204" t="str">
        <f>VLOOKUP(A2204,'DATA CLEANING 3'!A:D,3,FALSE)</f>
        <v>tier - 1</v>
      </c>
      <c r="O2204" t="str">
        <f>VLOOKUP(A2204,'DATA CLEANING 3'!A:D,4,FALSE)</f>
        <v>tier - 3</v>
      </c>
      <c r="P2204" t="str">
        <f>VLOOKUP(A2204,'DATA CLEANING 4'!A:B,2,FALSE)</f>
        <v>R1011</v>
      </c>
      <c r="Q2204">
        <f>VLOOKUP(A2204,'DATA TANSFORMATION 7'!A:F,6,FALSE)</f>
        <v>31</v>
      </c>
    </row>
    <row r="2205" spans="1:17" ht="16" x14ac:dyDescent="0.4">
      <c r="A2205" s="11" t="s">
        <v>300</v>
      </c>
      <c r="B2205" t="str">
        <f>VLOOKUP(A2205,'DATA TRANSFORMATION 1'!A:E,4,FALSE)</f>
        <v>Gibson</v>
      </c>
      <c r="C2205">
        <f>VLOOKUP(A2205,'MEDICAL EXAMINATIONS'!A:H,2,FALSE)</f>
        <v>39.82</v>
      </c>
      <c r="D2205">
        <f>VLOOKUP(A2205,'MEDICAL EXAMINATIONS'!A:H,3,FALSE)</f>
        <v>6.01</v>
      </c>
      <c r="E2205" t="str">
        <f>VLOOKUP(A2205,'DATA TRANSFORMATION 3'!A:C,2,FALSE)</f>
        <v>No</v>
      </c>
      <c r="F2205" t="str">
        <f>VLOOKUP(A2205,'MEDICAL EXAMINATIONS'!A:H,5,FALSE)</f>
        <v>yes</v>
      </c>
      <c r="G2205" t="str">
        <f>VLOOKUP(A2205,'MEDICAL EXAMINATIONS'!A:H,6,FALSE)</f>
        <v>No</v>
      </c>
      <c r="H2205">
        <f>VLOOKUP(A2205,'DATA TRANSFORMATION 2'!A:B,2,FALSE)</f>
        <v>1</v>
      </c>
      <c r="I2205" t="str">
        <f>VLOOKUP(A2205,'DATA TRANSFORMATION 3'!A:C,3,FALSE)</f>
        <v>No</v>
      </c>
      <c r="J2205" t="str">
        <f>VLOOKUP(A2205,'DATA TRANSFORMATION 4'!A:C,3,FALSE)</f>
        <v>Obesity</v>
      </c>
      <c r="K2205" t="str">
        <f>VLOOKUP(A2205,'DATA TRANSFORMATION 5'!A:C,3,FALSE)</f>
        <v>Prediabetes</v>
      </c>
      <c r="L2205" t="str">
        <f>VLOOKUP(A2205,'DATA TRANSFORMATION 6'!A:E,5,FALSE)</f>
        <v>2-Nov-1991</v>
      </c>
      <c r="M2205" s="20">
        <f>VLOOKUP(A2205,'DATA TRANSFORMATION 8'!A:B,2,FALSE)</f>
        <v>38711</v>
      </c>
      <c r="N2205" t="str">
        <f>VLOOKUP(A2205,'DATA CLEANING 3'!A:D,3,FALSE)</f>
        <v>tier - 2</v>
      </c>
      <c r="O2205" t="str">
        <f>VLOOKUP(A2205,'DATA CLEANING 3'!A:D,4,FALSE)</f>
        <v>tier - 2</v>
      </c>
      <c r="P2205" t="str">
        <f>VLOOKUP(A2205,'DATA CLEANING 4'!A:B,2,FALSE)</f>
        <v>R1011</v>
      </c>
      <c r="Q2205">
        <f>VLOOKUP(A2205,'DATA TANSFORMATION 7'!A:F,6,FALSE)</f>
        <v>31</v>
      </c>
    </row>
    <row r="2206" spans="1:17" ht="16" x14ac:dyDescent="0.4">
      <c r="A2206" s="11" t="s">
        <v>298</v>
      </c>
      <c r="B2206" t="str">
        <f>VLOOKUP(A2206,'DATA TRANSFORMATION 1'!A:E,4,FALSE)</f>
        <v>Erdos</v>
      </c>
      <c r="C2206">
        <f>VLOOKUP(A2206,'MEDICAL EXAMINATIONS'!A:H,2,FALSE)</f>
        <v>39.159999999999997</v>
      </c>
      <c r="D2206">
        <f>VLOOKUP(A2206,'MEDICAL EXAMINATIONS'!A:H,3,FALSE)</f>
        <v>5.81</v>
      </c>
      <c r="E2206" t="str">
        <f>VLOOKUP(A2206,'DATA TRANSFORMATION 3'!A:C,2,FALSE)</f>
        <v>No</v>
      </c>
      <c r="F2206" t="str">
        <f>VLOOKUP(A2206,'MEDICAL EXAMINATIONS'!A:H,5,FALSE)</f>
        <v>yes</v>
      </c>
      <c r="G2206" t="str">
        <f>VLOOKUP(A2206,'MEDICAL EXAMINATIONS'!A:H,6,FALSE)</f>
        <v>No</v>
      </c>
      <c r="H2206">
        <f>VLOOKUP(A2206,'DATA TRANSFORMATION 2'!A:B,2,FALSE)</f>
        <v>1</v>
      </c>
      <c r="I2206" t="str">
        <f>VLOOKUP(A2206,'DATA TRANSFORMATION 3'!A:C,3,FALSE)</f>
        <v>No</v>
      </c>
      <c r="J2206" t="str">
        <f>VLOOKUP(A2206,'DATA TRANSFORMATION 4'!A:C,3,FALSE)</f>
        <v>Obesity</v>
      </c>
      <c r="K2206" t="str">
        <f>VLOOKUP(A2206,'DATA TRANSFORMATION 5'!A:C,3,FALSE)</f>
        <v>Prediabetes</v>
      </c>
      <c r="L2206" t="str">
        <f>VLOOKUP(A2206,'DATA TRANSFORMATION 6'!A:E,5,FALSE)</f>
        <v>15-Jun-1976</v>
      </c>
      <c r="M2206" s="20">
        <f>VLOOKUP(A2206,'DATA TRANSFORMATION 8'!A:B,2,FALSE)</f>
        <v>38740.120000000003</v>
      </c>
      <c r="N2206" t="str">
        <f>VLOOKUP(A2206,'DATA CLEANING 3'!A:D,3,FALSE)</f>
        <v>tier - 2</v>
      </c>
      <c r="O2206" t="str">
        <f>VLOOKUP(A2206,'DATA CLEANING 3'!A:D,4,FALSE)</f>
        <v>tier - 2</v>
      </c>
      <c r="P2206" t="str">
        <f>VLOOKUP(A2206,'DATA CLEANING 4'!A:B,2,FALSE)</f>
        <v>R1012</v>
      </c>
      <c r="Q2206">
        <f>VLOOKUP(A2206,'DATA TANSFORMATION 7'!A:F,6,FALSE)</f>
        <v>46</v>
      </c>
    </row>
    <row r="2207" spans="1:17" ht="16" x14ac:dyDescent="0.4">
      <c r="A2207" s="11" t="s">
        <v>296</v>
      </c>
      <c r="B2207" t="str">
        <f>VLOOKUP(A2207,'DATA TRANSFORMATION 1'!A:E,4,FALSE)</f>
        <v>Cushman</v>
      </c>
      <c r="C2207">
        <f>VLOOKUP(A2207,'MEDICAL EXAMINATIONS'!A:H,2,FALSE)</f>
        <v>25.555</v>
      </c>
      <c r="D2207">
        <f>VLOOKUP(A2207,'MEDICAL EXAMINATIONS'!A:H,3,FALSE)</f>
        <v>4.37</v>
      </c>
      <c r="E2207" t="str">
        <f>VLOOKUP(A2207,'DATA TRANSFORMATION 3'!A:C,2,FALSE)</f>
        <v>No</v>
      </c>
      <c r="F2207" t="str">
        <f>VLOOKUP(A2207,'MEDICAL EXAMINATIONS'!A:H,5,FALSE)</f>
        <v>No</v>
      </c>
      <c r="G2207" t="str">
        <f>VLOOKUP(A2207,'MEDICAL EXAMINATIONS'!A:H,6,FALSE)</f>
        <v>Yes</v>
      </c>
      <c r="H2207">
        <f>VLOOKUP(A2207,'DATA TRANSFORMATION 2'!A:B,2,FALSE)</f>
        <v>1</v>
      </c>
      <c r="I2207" t="str">
        <f>VLOOKUP(A2207,'DATA TRANSFORMATION 3'!A:C,3,FALSE)</f>
        <v>No</v>
      </c>
      <c r="J2207" t="str">
        <f>VLOOKUP(A2207,'DATA TRANSFORMATION 4'!A:C,3,FALSE)</f>
        <v>Over Weight</v>
      </c>
      <c r="K2207" t="str">
        <f>VLOOKUP(A2207,'DATA TRANSFORMATION 5'!A:C,3,FALSE)</f>
        <v>Normal</v>
      </c>
      <c r="L2207" t="str">
        <f>VLOOKUP(A2207,'DATA TRANSFORMATION 6'!A:E,5,FALSE)</f>
        <v>8-Nov-1991</v>
      </c>
      <c r="M2207" s="20">
        <f>VLOOKUP(A2207,'DATA TRANSFORMATION 8'!A:B,2,FALSE)</f>
        <v>38746.36</v>
      </c>
      <c r="N2207" t="str">
        <f>VLOOKUP(A2207,'DATA CLEANING 3'!A:D,3,FALSE)</f>
        <v>tier - 1</v>
      </c>
      <c r="O2207" t="str">
        <f>VLOOKUP(A2207,'DATA CLEANING 3'!A:D,4,FALSE)</f>
        <v>tier - 2</v>
      </c>
      <c r="P2207" t="str">
        <f>VLOOKUP(A2207,'DATA CLEANING 4'!A:B,2,FALSE)</f>
        <v>R1012</v>
      </c>
      <c r="Q2207">
        <f>VLOOKUP(A2207,'DATA TANSFORMATION 7'!A:F,6,FALSE)</f>
        <v>31</v>
      </c>
    </row>
    <row r="2208" spans="1:17" ht="16" x14ac:dyDescent="0.4">
      <c r="A2208" s="11" t="s">
        <v>294</v>
      </c>
      <c r="B2208" t="str">
        <f>VLOOKUP(A2208,'DATA TRANSFORMATION 1'!A:E,4,FALSE)</f>
        <v>Hammel</v>
      </c>
      <c r="C2208">
        <f>VLOOKUP(A2208,'MEDICAL EXAMINATIONS'!A:H,2,FALSE)</f>
        <v>25.175000000000001</v>
      </c>
      <c r="D2208">
        <f>VLOOKUP(A2208,'MEDICAL EXAMINATIONS'!A:H,3,FALSE)</f>
        <v>5.74</v>
      </c>
      <c r="E2208" t="str">
        <f>VLOOKUP(A2208,'DATA TRANSFORMATION 3'!A:C,2,FALSE)</f>
        <v>No</v>
      </c>
      <c r="F2208" t="str">
        <f>VLOOKUP(A2208,'MEDICAL EXAMINATIONS'!A:H,5,FALSE)</f>
        <v>No</v>
      </c>
      <c r="G2208" t="str">
        <f>VLOOKUP(A2208,'MEDICAL EXAMINATIONS'!A:H,6,FALSE)</f>
        <v>Yes</v>
      </c>
      <c r="H2208">
        <f>VLOOKUP(A2208,'DATA TRANSFORMATION 2'!A:B,2,FALSE)</f>
        <v>1</v>
      </c>
      <c r="I2208" t="str">
        <f>VLOOKUP(A2208,'DATA TRANSFORMATION 3'!A:C,3,FALSE)</f>
        <v>No</v>
      </c>
      <c r="J2208" t="str">
        <f>VLOOKUP(A2208,'DATA TRANSFORMATION 4'!A:C,3,FALSE)</f>
        <v>Over Weight</v>
      </c>
      <c r="K2208" t="str">
        <f>VLOOKUP(A2208,'DATA TRANSFORMATION 5'!A:C,3,FALSE)</f>
        <v>Prediabetes</v>
      </c>
      <c r="L2208" t="str">
        <f>VLOOKUP(A2208,'DATA TRANSFORMATION 6'!A:E,5,FALSE)</f>
        <v>5-Dec-2004</v>
      </c>
      <c r="M2208" s="20">
        <f>VLOOKUP(A2208,'DATA TRANSFORMATION 8'!A:B,2,FALSE)</f>
        <v>38792.69</v>
      </c>
      <c r="N2208" t="str">
        <f>VLOOKUP(A2208,'DATA CLEANING 3'!A:D,3,FALSE)</f>
        <v>tier - 2</v>
      </c>
      <c r="O2208" t="str">
        <f>VLOOKUP(A2208,'DATA CLEANING 3'!A:D,4,FALSE)</f>
        <v>tier - 2</v>
      </c>
      <c r="P2208" t="str">
        <f>VLOOKUP(A2208,'DATA CLEANING 4'!A:B,2,FALSE)</f>
        <v>R1013</v>
      </c>
      <c r="Q2208">
        <f>VLOOKUP(A2208,'DATA TANSFORMATION 7'!A:F,6,FALSE)</f>
        <v>18</v>
      </c>
    </row>
    <row r="2209" spans="1:17" ht="16" x14ac:dyDescent="0.4">
      <c r="A2209" s="11" t="s">
        <v>292</v>
      </c>
      <c r="B2209" t="str">
        <f>VLOOKUP(A2209,'DATA TRANSFORMATION 1'!A:E,4,FALSE)</f>
        <v>Ytterstad</v>
      </c>
      <c r="C2209">
        <f>VLOOKUP(A2209,'MEDICAL EXAMINATIONS'!A:H,2,FALSE)</f>
        <v>38.28</v>
      </c>
      <c r="D2209">
        <f>VLOOKUP(A2209,'MEDICAL EXAMINATIONS'!A:H,3,FALSE)</f>
        <v>5.39</v>
      </c>
      <c r="E2209" t="str">
        <f>VLOOKUP(A2209,'DATA TRANSFORMATION 3'!A:C,2,FALSE)</f>
        <v>No</v>
      </c>
      <c r="F2209" t="str">
        <f>VLOOKUP(A2209,'MEDICAL EXAMINATIONS'!A:H,5,FALSE)</f>
        <v>yes</v>
      </c>
      <c r="G2209" t="str">
        <f>VLOOKUP(A2209,'MEDICAL EXAMINATIONS'!A:H,6,FALSE)</f>
        <v>No</v>
      </c>
      <c r="H2209">
        <f>VLOOKUP(A2209,'DATA TRANSFORMATION 2'!A:B,2,FALSE)</f>
        <v>1</v>
      </c>
      <c r="I2209" t="str">
        <f>VLOOKUP(A2209,'DATA TRANSFORMATION 3'!A:C,3,FALSE)</f>
        <v>No</v>
      </c>
      <c r="J2209" t="str">
        <f>VLOOKUP(A2209,'DATA TRANSFORMATION 4'!A:C,3,FALSE)</f>
        <v>Obesity</v>
      </c>
      <c r="K2209" t="str">
        <f>VLOOKUP(A2209,'DATA TRANSFORMATION 5'!A:C,3,FALSE)</f>
        <v>Normal</v>
      </c>
      <c r="L2209" t="str">
        <f>VLOOKUP(A2209,'DATA TRANSFORMATION 6'!A:E,5,FALSE)</f>
        <v>3-Dec-1979</v>
      </c>
      <c r="M2209" s="20">
        <f>VLOOKUP(A2209,'DATA TRANSFORMATION 8'!A:B,2,FALSE)</f>
        <v>38836.980000000003</v>
      </c>
      <c r="N2209" t="str">
        <f>VLOOKUP(A2209,'DATA CLEANING 3'!A:D,3,FALSE)</f>
        <v>tier - 2</v>
      </c>
      <c r="O2209" t="str">
        <f>VLOOKUP(A2209,'DATA CLEANING 3'!A:D,4,FALSE)</f>
        <v>tier - 1</v>
      </c>
      <c r="P2209" t="str">
        <f>VLOOKUP(A2209,'DATA CLEANING 4'!A:B,2,FALSE)</f>
        <v>R1011</v>
      </c>
      <c r="Q2209">
        <f>VLOOKUP(A2209,'DATA TANSFORMATION 7'!A:F,6,FALSE)</f>
        <v>43</v>
      </c>
    </row>
    <row r="2210" spans="1:17" ht="16" x14ac:dyDescent="0.4">
      <c r="A2210" s="11" t="s">
        <v>290</v>
      </c>
      <c r="B2210" t="str">
        <f>VLOOKUP(A2210,'DATA TRANSFORMATION 1'!A:E,4,FALSE)</f>
        <v>Prince</v>
      </c>
      <c r="C2210">
        <f>VLOOKUP(A2210,'MEDICAL EXAMINATIONS'!A:H,2,FALSE)</f>
        <v>38.17</v>
      </c>
      <c r="D2210">
        <f>VLOOKUP(A2210,'MEDICAL EXAMINATIONS'!A:H,3,FALSE)</f>
        <v>4.07</v>
      </c>
      <c r="E2210" t="str">
        <f>VLOOKUP(A2210,'DATA TRANSFORMATION 3'!A:C,2,FALSE)</f>
        <v>No</v>
      </c>
      <c r="F2210" t="str">
        <f>VLOOKUP(A2210,'MEDICAL EXAMINATIONS'!A:H,5,FALSE)</f>
        <v>yes</v>
      </c>
      <c r="G2210" t="str">
        <f>VLOOKUP(A2210,'MEDICAL EXAMINATIONS'!A:H,6,FALSE)</f>
        <v>No</v>
      </c>
      <c r="H2210">
        <f>VLOOKUP(A2210,'DATA TRANSFORMATION 2'!A:B,2,FALSE)</f>
        <v>1</v>
      </c>
      <c r="I2210" t="str">
        <f>VLOOKUP(A2210,'DATA TRANSFORMATION 3'!A:C,3,FALSE)</f>
        <v>No</v>
      </c>
      <c r="J2210" t="str">
        <f>VLOOKUP(A2210,'DATA TRANSFORMATION 4'!A:C,3,FALSE)</f>
        <v>Obesity</v>
      </c>
      <c r="K2210" t="str">
        <f>VLOOKUP(A2210,'DATA TRANSFORMATION 5'!A:C,3,FALSE)</f>
        <v>Normal</v>
      </c>
      <c r="L2210" t="str">
        <f>VLOOKUP(A2210,'DATA TRANSFORMATION 6'!A:E,5,FALSE)</f>
        <v>6-Jun-1964</v>
      </c>
      <c r="M2210" s="20">
        <f>VLOOKUP(A2210,'DATA TRANSFORMATION 8'!A:B,2,FALSE)</f>
        <v>38869.25</v>
      </c>
      <c r="N2210" t="str">
        <f>VLOOKUP(A2210,'DATA CLEANING 3'!A:D,3,FALSE)</f>
        <v>tier - 2</v>
      </c>
      <c r="O2210" t="str">
        <f>VLOOKUP(A2210,'DATA CLEANING 3'!A:D,4,FALSE)</f>
        <v>tier - 2</v>
      </c>
      <c r="P2210" t="str">
        <f>VLOOKUP(A2210,'DATA CLEANING 4'!A:B,2,FALSE)</f>
        <v>R1011</v>
      </c>
      <c r="Q2210">
        <f>VLOOKUP(A2210,'DATA TANSFORMATION 7'!A:F,6,FALSE)</f>
        <v>59</v>
      </c>
    </row>
    <row r="2211" spans="1:17" ht="16" x14ac:dyDescent="0.4">
      <c r="A2211" s="11" t="s">
        <v>288</v>
      </c>
      <c r="B2211" t="str">
        <f>VLOOKUP(A2211,'DATA TRANSFORMATION 1'!A:E,4,FALSE)</f>
        <v>Freeman</v>
      </c>
      <c r="C2211">
        <f>VLOOKUP(A2211,'MEDICAL EXAMINATIONS'!A:H,2,FALSE)</f>
        <v>36.85</v>
      </c>
      <c r="D2211">
        <f>VLOOKUP(A2211,'MEDICAL EXAMINATIONS'!A:H,3,FALSE)</f>
        <v>5.49</v>
      </c>
      <c r="E2211" t="str">
        <f>VLOOKUP(A2211,'DATA TRANSFORMATION 3'!A:C,2,FALSE)</f>
        <v>No</v>
      </c>
      <c r="F2211" t="str">
        <f>VLOOKUP(A2211,'MEDICAL EXAMINATIONS'!A:H,5,FALSE)</f>
        <v>yes</v>
      </c>
      <c r="G2211" t="str">
        <f>VLOOKUP(A2211,'MEDICAL EXAMINATIONS'!A:H,6,FALSE)</f>
        <v>No</v>
      </c>
      <c r="H2211">
        <f>VLOOKUP(A2211,'DATA TRANSFORMATION 2'!A:B,2,FALSE)</f>
        <v>1</v>
      </c>
      <c r="I2211" t="str">
        <f>VLOOKUP(A2211,'DATA TRANSFORMATION 3'!A:C,3,FALSE)</f>
        <v>No</v>
      </c>
      <c r="J2211" t="str">
        <f>VLOOKUP(A2211,'DATA TRANSFORMATION 4'!A:C,3,FALSE)</f>
        <v>Obesity</v>
      </c>
      <c r="K2211" t="str">
        <f>VLOOKUP(A2211,'DATA TRANSFORMATION 5'!A:C,3,FALSE)</f>
        <v>Normal</v>
      </c>
      <c r="L2211" t="str">
        <f>VLOOKUP(A2211,'DATA TRANSFORMATION 6'!A:E,5,FALSE)</f>
        <v>30-Jul-1967</v>
      </c>
      <c r="M2211" s="20">
        <f>VLOOKUP(A2211,'DATA TRANSFORMATION 8'!A:B,2,FALSE)</f>
        <v>38893.360000000001</v>
      </c>
      <c r="N2211" t="str">
        <f>VLOOKUP(A2211,'DATA CLEANING 3'!A:D,3,FALSE)</f>
        <v>tier - 1</v>
      </c>
      <c r="O2211" t="str">
        <f>VLOOKUP(A2211,'DATA CLEANING 3'!A:D,4,FALSE)</f>
        <v>tier - 2</v>
      </c>
      <c r="P2211" t="str">
        <f>VLOOKUP(A2211,'DATA CLEANING 4'!A:B,2,FALSE)</f>
        <v>R1011</v>
      </c>
      <c r="Q2211">
        <f>VLOOKUP(A2211,'DATA TANSFORMATION 7'!A:F,6,FALSE)</f>
        <v>55</v>
      </c>
    </row>
    <row r="2212" spans="1:17" ht="16" x14ac:dyDescent="0.4">
      <c r="A2212" s="11" t="s">
        <v>286</v>
      </c>
      <c r="B2212" t="str">
        <f>VLOOKUP(A2212,'DATA TRANSFORMATION 1'!A:E,4,FALSE)</f>
        <v>Petrulak</v>
      </c>
      <c r="C2212">
        <f>VLOOKUP(A2212,'MEDICAL EXAMINATIONS'!A:H,2,FALSE)</f>
        <v>22.61</v>
      </c>
      <c r="D2212">
        <f>VLOOKUP(A2212,'MEDICAL EXAMINATIONS'!A:H,3,FALSE)</f>
        <v>5.68</v>
      </c>
      <c r="E2212" t="str">
        <f>VLOOKUP(A2212,'DATA TRANSFORMATION 3'!A:C,2,FALSE)</f>
        <v>No</v>
      </c>
      <c r="F2212" t="str">
        <f>VLOOKUP(A2212,'MEDICAL EXAMINATIONS'!A:H,5,FALSE)</f>
        <v>No</v>
      </c>
      <c r="G2212" t="str">
        <f>VLOOKUP(A2212,'MEDICAL EXAMINATIONS'!A:H,6,FALSE)</f>
        <v>Yes</v>
      </c>
      <c r="H2212">
        <f>VLOOKUP(A2212,'DATA TRANSFORMATION 2'!A:B,2,FALSE)</f>
        <v>1</v>
      </c>
      <c r="I2212" t="str">
        <f>VLOOKUP(A2212,'DATA TRANSFORMATION 3'!A:C,3,FALSE)</f>
        <v>No</v>
      </c>
      <c r="J2212" t="str">
        <f>VLOOKUP(A2212,'DATA TRANSFORMATION 4'!A:C,3,FALSE)</f>
        <v>Normal Weight</v>
      </c>
      <c r="K2212" t="str">
        <f>VLOOKUP(A2212,'DATA TRANSFORMATION 5'!A:C,3,FALSE)</f>
        <v>Normal</v>
      </c>
      <c r="L2212" t="str">
        <f>VLOOKUP(A2212,'DATA TRANSFORMATION 6'!A:E,5,FALSE)</f>
        <v>16-Jun-1987</v>
      </c>
      <c r="M2212" s="20">
        <f>VLOOKUP(A2212,'DATA TRANSFORMATION 8'!A:B,2,FALSE)</f>
        <v>38924.04</v>
      </c>
      <c r="N2212" t="str">
        <f>VLOOKUP(A2212,'DATA CLEANING 3'!A:D,3,FALSE)</f>
        <v>tier - 2</v>
      </c>
      <c r="O2212" t="str">
        <f>VLOOKUP(A2212,'DATA CLEANING 3'!A:D,4,FALSE)</f>
        <v>tier - 2</v>
      </c>
      <c r="P2212" t="str">
        <f>VLOOKUP(A2212,'DATA CLEANING 4'!A:B,2,FALSE)</f>
        <v>R1011</v>
      </c>
      <c r="Q2212">
        <f>VLOOKUP(A2212,'DATA TANSFORMATION 7'!A:F,6,FALSE)</f>
        <v>35</v>
      </c>
    </row>
    <row r="2213" spans="1:17" ht="16" x14ac:dyDescent="0.4">
      <c r="A2213" s="11" t="s">
        <v>284</v>
      </c>
      <c r="B2213" t="str">
        <f>VLOOKUP(A2213,'DATA TRANSFORMATION 1'!A:E,4,FALSE)</f>
        <v>Lloyd</v>
      </c>
      <c r="C2213">
        <f>VLOOKUP(A2213,'MEDICAL EXAMINATIONS'!A:H,2,FALSE)</f>
        <v>21.754999999999999</v>
      </c>
      <c r="D2213">
        <f>VLOOKUP(A2213,'MEDICAL EXAMINATIONS'!A:H,3,FALSE)</f>
        <v>6.09</v>
      </c>
      <c r="E2213" t="str">
        <f>VLOOKUP(A2213,'DATA TRANSFORMATION 3'!A:C,2,FALSE)</f>
        <v>No</v>
      </c>
      <c r="F2213" t="str">
        <f>VLOOKUP(A2213,'MEDICAL EXAMINATIONS'!A:H,5,FALSE)</f>
        <v>No</v>
      </c>
      <c r="G2213" t="str">
        <f>VLOOKUP(A2213,'MEDICAL EXAMINATIONS'!A:H,6,FALSE)</f>
        <v>Yes</v>
      </c>
      <c r="H2213">
        <f>VLOOKUP(A2213,'DATA TRANSFORMATION 2'!A:B,2,FALSE)</f>
        <v>1</v>
      </c>
      <c r="I2213" t="str">
        <f>VLOOKUP(A2213,'DATA TRANSFORMATION 3'!A:C,3,FALSE)</f>
        <v>No</v>
      </c>
      <c r="J2213" t="str">
        <f>VLOOKUP(A2213,'DATA TRANSFORMATION 4'!A:C,3,FALSE)</f>
        <v>Normal Weight</v>
      </c>
      <c r="K2213" t="str">
        <f>VLOOKUP(A2213,'DATA TRANSFORMATION 5'!A:C,3,FALSE)</f>
        <v>Prediabetes</v>
      </c>
      <c r="L2213" t="str">
        <f>VLOOKUP(A2213,'DATA TRANSFORMATION 6'!A:E,5,FALSE)</f>
        <v>15-Dec-1976</v>
      </c>
      <c r="M2213" s="20">
        <f>VLOOKUP(A2213,'DATA TRANSFORMATION 8'!A:B,2,FALSE)</f>
        <v>38932.559999999998</v>
      </c>
      <c r="N2213" t="str">
        <f>VLOOKUP(A2213,'DATA CLEANING 3'!A:D,3,FALSE)</f>
        <v>tier - 2</v>
      </c>
      <c r="O2213" t="str">
        <f>VLOOKUP(A2213,'DATA CLEANING 3'!A:D,4,FALSE)</f>
        <v>tier - 3</v>
      </c>
      <c r="P2213" t="str">
        <f>VLOOKUP(A2213,'DATA CLEANING 4'!A:B,2,FALSE)</f>
        <v>R1011</v>
      </c>
      <c r="Q2213">
        <f>VLOOKUP(A2213,'DATA TANSFORMATION 7'!A:F,6,FALSE)</f>
        <v>46</v>
      </c>
    </row>
    <row r="2214" spans="1:17" ht="16" x14ac:dyDescent="0.4">
      <c r="A2214" s="11" t="s">
        <v>282</v>
      </c>
      <c r="B2214" t="str">
        <f>VLOOKUP(A2214,'DATA TRANSFORMATION 1'!A:E,4,FALSE)</f>
        <v>Zablocki</v>
      </c>
      <c r="C2214">
        <f>VLOOKUP(A2214,'MEDICAL EXAMINATIONS'!A:H,2,FALSE)</f>
        <v>20.425000000000001</v>
      </c>
      <c r="D2214">
        <f>VLOOKUP(A2214,'MEDICAL EXAMINATIONS'!A:H,3,FALSE)</f>
        <v>5.53</v>
      </c>
      <c r="E2214" t="str">
        <f>VLOOKUP(A2214,'DATA TRANSFORMATION 3'!A:C,2,FALSE)</f>
        <v>No</v>
      </c>
      <c r="F2214" t="str">
        <f>VLOOKUP(A2214,'MEDICAL EXAMINATIONS'!A:H,5,FALSE)</f>
        <v>No</v>
      </c>
      <c r="G2214" t="str">
        <f>VLOOKUP(A2214,'MEDICAL EXAMINATIONS'!A:H,6,FALSE)</f>
        <v>Yes</v>
      </c>
      <c r="H2214">
        <f>VLOOKUP(A2214,'DATA TRANSFORMATION 2'!A:B,2,FALSE)</f>
        <v>1</v>
      </c>
      <c r="I2214" t="str">
        <f>VLOOKUP(A2214,'DATA TRANSFORMATION 3'!A:C,3,FALSE)</f>
        <v>No</v>
      </c>
      <c r="J2214" t="str">
        <f>VLOOKUP(A2214,'DATA TRANSFORMATION 4'!A:C,3,FALSE)</f>
        <v>Normal Weight</v>
      </c>
      <c r="K2214" t="str">
        <f>VLOOKUP(A2214,'DATA TRANSFORMATION 5'!A:C,3,FALSE)</f>
        <v>Normal</v>
      </c>
      <c r="L2214" t="str">
        <f>VLOOKUP(A2214,'DATA TRANSFORMATION 6'!A:E,5,FALSE)</f>
        <v>24-Sep-1980</v>
      </c>
      <c r="M2214" s="20">
        <f>VLOOKUP(A2214,'DATA TRANSFORMATION 8'!A:B,2,FALSE)</f>
        <v>38947.43</v>
      </c>
      <c r="N2214" t="str">
        <f>VLOOKUP(A2214,'DATA CLEANING 3'!A:D,3,FALSE)</f>
        <v>tier - 2</v>
      </c>
      <c r="O2214" t="str">
        <f>VLOOKUP(A2214,'DATA CLEANING 3'!A:D,4,FALSE)</f>
        <v>tier - 3</v>
      </c>
      <c r="P2214" t="str">
        <f>VLOOKUP(A2214,'DATA CLEANING 4'!A:B,2,FALSE)</f>
        <v>R1011</v>
      </c>
      <c r="Q2214">
        <f>VLOOKUP(A2214,'DATA TANSFORMATION 7'!A:F,6,FALSE)</f>
        <v>42</v>
      </c>
    </row>
    <row r="2215" spans="1:17" ht="16" x14ac:dyDescent="0.4">
      <c r="A2215" s="11" t="s">
        <v>280</v>
      </c>
      <c r="B2215" t="str">
        <f>VLOOKUP(A2215,'DATA TRANSFORMATION 1'!A:E,4,FALSE)</f>
        <v>Van Meter</v>
      </c>
      <c r="C2215">
        <f>VLOOKUP(A2215,'MEDICAL EXAMINATIONS'!A:H,2,FALSE)</f>
        <v>31.35</v>
      </c>
      <c r="D2215">
        <f>VLOOKUP(A2215,'MEDICAL EXAMINATIONS'!A:H,3,FALSE)</f>
        <v>4.28</v>
      </c>
      <c r="E2215" t="str">
        <f>VLOOKUP(A2215,'DATA TRANSFORMATION 3'!A:C,2,FALSE)</f>
        <v>No</v>
      </c>
      <c r="F2215" t="str">
        <f>VLOOKUP(A2215,'MEDICAL EXAMINATIONS'!A:H,5,FALSE)</f>
        <v>yes</v>
      </c>
      <c r="G2215" t="str">
        <f>VLOOKUP(A2215,'MEDICAL EXAMINATIONS'!A:H,6,FALSE)</f>
        <v>No</v>
      </c>
      <c r="H2215">
        <f>VLOOKUP(A2215,'DATA TRANSFORMATION 2'!A:B,2,FALSE)</f>
        <v>1</v>
      </c>
      <c r="I2215" t="str">
        <f>VLOOKUP(A2215,'DATA TRANSFORMATION 3'!A:C,3,FALSE)</f>
        <v>No</v>
      </c>
      <c r="J2215" t="str">
        <f>VLOOKUP(A2215,'DATA TRANSFORMATION 4'!A:C,3,FALSE)</f>
        <v>Obesity</v>
      </c>
      <c r="K2215" t="str">
        <f>VLOOKUP(A2215,'DATA TRANSFORMATION 5'!A:C,3,FALSE)</f>
        <v>Normal</v>
      </c>
      <c r="L2215" t="str">
        <f>VLOOKUP(A2215,'DATA TRANSFORMATION 6'!A:E,5,FALSE)</f>
        <v>12-Oct-1978</v>
      </c>
      <c r="M2215" s="20">
        <f>VLOOKUP(A2215,'DATA TRANSFORMATION 8'!A:B,2,FALSE)</f>
        <v>38998.550000000003</v>
      </c>
      <c r="N2215" t="str">
        <f>VLOOKUP(A2215,'DATA CLEANING 3'!A:D,3,FALSE)</f>
        <v>tier - 1</v>
      </c>
      <c r="O2215" t="str">
        <f>VLOOKUP(A2215,'DATA CLEANING 3'!A:D,4,FALSE)</f>
        <v>tier - 1</v>
      </c>
      <c r="P2215" t="str">
        <f>VLOOKUP(A2215,'DATA CLEANING 4'!A:B,2,FALSE)</f>
        <v>R1011</v>
      </c>
      <c r="Q2215">
        <f>VLOOKUP(A2215,'DATA TANSFORMATION 7'!A:F,6,FALSE)</f>
        <v>44</v>
      </c>
    </row>
    <row r="2216" spans="1:17" ht="16" x14ac:dyDescent="0.4">
      <c r="A2216" s="11" t="s">
        <v>278</v>
      </c>
      <c r="B2216" t="str">
        <f>VLOOKUP(A2216,'DATA TRANSFORMATION 1'!A:E,4,FALSE)</f>
        <v>Babay</v>
      </c>
      <c r="C2216">
        <f>VLOOKUP(A2216,'MEDICAL EXAMINATIONS'!A:H,2,FALSE)</f>
        <v>31.13</v>
      </c>
      <c r="D2216">
        <f>VLOOKUP(A2216,'MEDICAL EXAMINATIONS'!A:H,3,FALSE)</f>
        <v>6.01</v>
      </c>
      <c r="E2216" t="str">
        <f>VLOOKUP(A2216,'DATA TRANSFORMATION 3'!A:C,2,FALSE)</f>
        <v>No</v>
      </c>
      <c r="F2216" t="str">
        <f>VLOOKUP(A2216,'MEDICAL EXAMINATIONS'!A:H,5,FALSE)</f>
        <v>yes</v>
      </c>
      <c r="G2216" t="str">
        <f>VLOOKUP(A2216,'MEDICAL EXAMINATIONS'!A:H,6,FALSE)</f>
        <v>No</v>
      </c>
      <c r="H2216">
        <f>VLOOKUP(A2216,'DATA TRANSFORMATION 2'!A:B,2,FALSE)</f>
        <v>1</v>
      </c>
      <c r="I2216" t="str">
        <f>VLOOKUP(A2216,'DATA TRANSFORMATION 3'!A:C,3,FALSE)</f>
        <v>No</v>
      </c>
      <c r="J2216" t="str">
        <f>VLOOKUP(A2216,'DATA TRANSFORMATION 4'!A:C,3,FALSE)</f>
        <v>Obesity</v>
      </c>
      <c r="K2216" t="str">
        <f>VLOOKUP(A2216,'DATA TRANSFORMATION 5'!A:C,3,FALSE)</f>
        <v>Prediabetes</v>
      </c>
      <c r="L2216" t="str">
        <f>VLOOKUP(A2216,'DATA TRANSFORMATION 6'!A:E,5,FALSE)</f>
        <v>20-Sep-1985</v>
      </c>
      <c r="M2216" s="20">
        <f>VLOOKUP(A2216,'DATA TRANSFORMATION 8'!A:B,2,FALSE)</f>
        <v>39047.29</v>
      </c>
      <c r="N2216" t="str">
        <f>VLOOKUP(A2216,'DATA CLEANING 3'!A:D,3,FALSE)</f>
        <v>tier - 1</v>
      </c>
      <c r="O2216" t="str">
        <f>VLOOKUP(A2216,'DATA CLEANING 3'!A:D,4,FALSE)</f>
        <v>tier - 3</v>
      </c>
      <c r="P2216" t="str">
        <f>VLOOKUP(A2216,'DATA CLEANING 4'!A:B,2,FALSE)</f>
        <v>R1017</v>
      </c>
      <c r="Q2216">
        <f>VLOOKUP(A2216,'DATA TANSFORMATION 7'!A:F,6,FALSE)</f>
        <v>37</v>
      </c>
    </row>
    <row r="2217" spans="1:17" ht="16" x14ac:dyDescent="0.4">
      <c r="A2217" s="11" t="s">
        <v>276</v>
      </c>
      <c r="B2217" t="str">
        <f>VLOOKUP(A2217,'DATA TRANSFORMATION 1'!A:E,4,FALSE)</f>
        <v>Taylor</v>
      </c>
      <c r="C2217">
        <f>VLOOKUP(A2217,'MEDICAL EXAMINATIONS'!A:H,2,FALSE)</f>
        <v>17.48</v>
      </c>
      <c r="D2217">
        <f>VLOOKUP(A2217,'MEDICAL EXAMINATIONS'!A:H,3,FALSE)</f>
        <v>4.59</v>
      </c>
      <c r="E2217" t="str">
        <f>VLOOKUP(A2217,'DATA TRANSFORMATION 3'!A:C,2,FALSE)</f>
        <v>No</v>
      </c>
      <c r="F2217" t="str">
        <f>VLOOKUP(A2217,'MEDICAL EXAMINATIONS'!A:H,5,FALSE)</f>
        <v>No</v>
      </c>
      <c r="G2217" t="str">
        <f>VLOOKUP(A2217,'MEDICAL EXAMINATIONS'!A:H,6,FALSE)</f>
        <v>Yes</v>
      </c>
      <c r="H2217">
        <f>VLOOKUP(A2217,'DATA TRANSFORMATION 2'!A:B,2,FALSE)</f>
        <v>1</v>
      </c>
      <c r="I2217" t="str">
        <f>VLOOKUP(A2217,'DATA TRANSFORMATION 3'!A:C,3,FALSE)</f>
        <v>No</v>
      </c>
      <c r="J2217" t="str">
        <f>VLOOKUP(A2217,'DATA TRANSFORMATION 4'!A:C,3,FALSE)</f>
        <v>Under Weight</v>
      </c>
      <c r="K2217" t="str">
        <f>VLOOKUP(A2217,'DATA TRANSFORMATION 5'!A:C,3,FALSE)</f>
        <v>Normal</v>
      </c>
      <c r="L2217" t="str">
        <f>VLOOKUP(A2217,'DATA TRANSFORMATION 6'!A:E,5,FALSE)</f>
        <v>4-Aug-1982</v>
      </c>
      <c r="M2217" s="20">
        <f>VLOOKUP(A2217,'DATA TRANSFORMATION 8'!A:B,2,FALSE)</f>
        <v>39125.33</v>
      </c>
      <c r="N2217" t="str">
        <f>VLOOKUP(A2217,'DATA CLEANING 3'!A:D,3,FALSE)</f>
        <v>tier - 1</v>
      </c>
      <c r="O2217" t="str">
        <f>VLOOKUP(A2217,'DATA CLEANING 3'!A:D,4,FALSE)</f>
        <v>tier - 1</v>
      </c>
      <c r="P2217" t="str">
        <f>VLOOKUP(A2217,'DATA CLEANING 4'!A:B,2,FALSE)</f>
        <v>R1016</v>
      </c>
      <c r="Q2217">
        <f>VLOOKUP(A2217,'DATA TANSFORMATION 7'!A:F,6,FALSE)</f>
        <v>40</v>
      </c>
    </row>
    <row r="2218" spans="1:17" ht="16" x14ac:dyDescent="0.4">
      <c r="A2218" s="11" t="s">
        <v>274</v>
      </c>
      <c r="B2218" t="str">
        <f>VLOOKUP(A2218,'DATA TRANSFORMATION 1'!A:E,4,FALSE)</f>
        <v>Smith</v>
      </c>
      <c r="C2218">
        <f>VLOOKUP(A2218,'MEDICAL EXAMINATIONS'!A:H,2,FALSE)</f>
        <v>22.57</v>
      </c>
      <c r="D2218">
        <f>VLOOKUP(A2218,'MEDICAL EXAMINATIONS'!A:H,3,FALSE)</f>
        <v>5.8</v>
      </c>
      <c r="E2218" t="str">
        <f>VLOOKUP(A2218,'DATA TRANSFORMATION 3'!A:C,2,FALSE)</f>
        <v>Yes</v>
      </c>
      <c r="F2218" t="str">
        <f>VLOOKUP(A2218,'MEDICAL EXAMINATIONS'!A:H,5,FALSE)</f>
        <v>No</v>
      </c>
      <c r="G2218" t="str">
        <f>VLOOKUP(A2218,'MEDICAL EXAMINATIONS'!A:H,6,FALSE)</f>
        <v>No</v>
      </c>
      <c r="H2218">
        <f>VLOOKUP(A2218,'DATA TRANSFORMATION 2'!A:B,2,FALSE)</f>
        <v>1</v>
      </c>
      <c r="I2218" t="str">
        <f>VLOOKUP(A2218,'DATA TRANSFORMATION 3'!A:C,3,FALSE)</f>
        <v>No</v>
      </c>
      <c r="J2218" t="str">
        <f>VLOOKUP(A2218,'DATA TRANSFORMATION 4'!A:C,3,FALSE)</f>
        <v>Normal Weight</v>
      </c>
      <c r="K2218" t="str">
        <f>VLOOKUP(A2218,'DATA TRANSFORMATION 5'!A:C,3,FALSE)</f>
        <v>Prediabetes</v>
      </c>
      <c r="L2218" t="str">
        <f>VLOOKUP(A2218,'DATA TRANSFORMATION 6'!A:E,5,FALSE)</f>
        <v>7-Jul-1962</v>
      </c>
      <c r="M2218" s="20">
        <f>VLOOKUP(A2218,'DATA TRANSFORMATION 8'!A:B,2,FALSE)</f>
        <v>39221.120000000003</v>
      </c>
      <c r="N2218" t="str">
        <f>VLOOKUP(A2218,'DATA CLEANING 3'!A:D,3,FALSE)</f>
        <v>tier - 2</v>
      </c>
      <c r="O2218" t="str">
        <f>VLOOKUP(A2218,'DATA CLEANING 3'!A:D,4,FALSE)</f>
        <v>tier - 1</v>
      </c>
      <c r="P2218" t="str">
        <f>VLOOKUP(A2218,'DATA CLEANING 4'!A:B,2,FALSE)</f>
        <v>R1011</v>
      </c>
      <c r="Q2218">
        <f>VLOOKUP(A2218,'DATA TANSFORMATION 7'!A:F,6,FALSE)</f>
        <v>60</v>
      </c>
    </row>
    <row r="2219" spans="1:17" ht="16" x14ac:dyDescent="0.4">
      <c r="A2219" s="11" t="s">
        <v>272</v>
      </c>
      <c r="B2219" t="str">
        <f>VLOOKUP(A2219,'DATA TRANSFORMATION 1'!A:E,4,FALSE)</f>
        <v>Moody</v>
      </c>
      <c r="C2219">
        <f>VLOOKUP(A2219,'MEDICAL EXAMINATIONS'!A:H,2,FALSE)</f>
        <v>26.73</v>
      </c>
      <c r="D2219">
        <f>VLOOKUP(A2219,'MEDICAL EXAMINATIONS'!A:H,3,FALSE)</f>
        <v>5.08</v>
      </c>
      <c r="E2219" t="str">
        <f>VLOOKUP(A2219,'DATA TRANSFORMATION 3'!A:C,2,FALSE)</f>
        <v>No</v>
      </c>
      <c r="F2219" t="str">
        <f>VLOOKUP(A2219,'MEDICAL EXAMINATIONS'!A:H,5,FALSE)</f>
        <v>yes</v>
      </c>
      <c r="G2219" t="str">
        <f>VLOOKUP(A2219,'MEDICAL EXAMINATIONS'!A:H,6,FALSE)</f>
        <v>No</v>
      </c>
      <c r="H2219">
        <f>VLOOKUP(A2219,'DATA TRANSFORMATION 2'!A:B,2,FALSE)</f>
        <v>1</v>
      </c>
      <c r="I2219" t="str">
        <f>VLOOKUP(A2219,'DATA TRANSFORMATION 3'!A:C,3,FALSE)</f>
        <v>No</v>
      </c>
      <c r="J2219" t="str">
        <f>VLOOKUP(A2219,'DATA TRANSFORMATION 4'!A:C,3,FALSE)</f>
        <v>Over Weight</v>
      </c>
      <c r="K2219" t="str">
        <f>VLOOKUP(A2219,'DATA TRANSFORMATION 5'!A:C,3,FALSE)</f>
        <v>Normal</v>
      </c>
      <c r="L2219" t="str">
        <f>VLOOKUP(A2219,'DATA TRANSFORMATION 6'!A:E,5,FALSE)</f>
        <v>30-Nov-1992</v>
      </c>
      <c r="M2219" s="20">
        <f>VLOOKUP(A2219,'DATA TRANSFORMATION 8'!A:B,2,FALSE)</f>
        <v>39241.440000000002</v>
      </c>
      <c r="N2219" t="str">
        <f>VLOOKUP(A2219,'DATA CLEANING 3'!A:D,3,FALSE)</f>
        <v>tier - 1</v>
      </c>
      <c r="O2219" t="str">
        <f>VLOOKUP(A2219,'DATA CLEANING 3'!A:D,4,FALSE)</f>
        <v>tier - 3</v>
      </c>
      <c r="P2219" t="str">
        <f>VLOOKUP(A2219,'DATA CLEANING 4'!A:B,2,FALSE)</f>
        <v>R1011</v>
      </c>
      <c r="Q2219">
        <f>VLOOKUP(A2219,'DATA TANSFORMATION 7'!A:F,6,FALSE)</f>
        <v>30</v>
      </c>
    </row>
    <row r="2220" spans="1:17" ht="16" x14ac:dyDescent="0.4">
      <c r="A2220" s="11" t="s">
        <v>270</v>
      </c>
      <c r="B2220" t="str">
        <f>VLOOKUP(A2220,'DATA TRANSFORMATION 1'!A:E,4,FALSE)</f>
        <v>Swierzbinski</v>
      </c>
      <c r="C2220">
        <f>VLOOKUP(A2220,'MEDICAL EXAMINATIONS'!A:H,2,FALSE)</f>
        <v>20.79</v>
      </c>
      <c r="D2220">
        <f>VLOOKUP(A2220,'MEDICAL EXAMINATIONS'!A:H,3,FALSE)</f>
        <v>5.84</v>
      </c>
      <c r="E2220" t="str">
        <f>VLOOKUP(A2220,'DATA TRANSFORMATION 3'!A:C,2,FALSE)</f>
        <v>No</v>
      </c>
      <c r="F2220" t="str">
        <f>VLOOKUP(A2220,'MEDICAL EXAMINATIONS'!A:H,5,FALSE)</f>
        <v>yes</v>
      </c>
      <c r="G2220" t="str">
        <f>VLOOKUP(A2220,'MEDICAL EXAMINATIONS'!A:H,6,FALSE)</f>
        <v>No</v>
      </c>
      <c r="H2220">
        <f>VLOOKUP(A2220,'DATA TRANSFORMATION 2'!A:B,2,FALSE)</f>
        <v>1</v>
      </c>
      <c r="I2220" t="str">
        <f>VLOOKUP(A2220,'DATA TRANSFORMATION 3'!A:C,3,FALSE)</f>
        <v>No</v>
      </c>
      <c r="J2220" t="str">
        <f>VLOOKUP(A2220,'DATA TRANSFORMATION 4'!A:C,3,FALSE)</f>
        <v>Normal Weight</v>
      </c>
      <c r="K2220" t="str">
        <f>VLOOKUP(A2220,'DATA TRANSFORMATION 5'!A:C,3,FALSE)</f>
        <v>Prediabetes</v>
      </c>
      <c r="L2220" t="str">
        <f>VLOOKUP(A2220,'DATA TRANSFORMATION 6'!A:E,5,FALSE)</f>
        <v>16-Aug-1982</v>
      </c>
      <c r="M2220" s="20">
        <f>VLOOKUP(A2220,'DATA TRANSFORMATION 8'!A:B,2,FALSE)</f>
        <v>39315.279999999999</v>
      </c>
      <c r="N2220" t="str">
        <f>VLOOKUP(A2220,'DATA CLEANING 3'!A:D,3,FALSE)</f>
        <v>tier - 2</v>
      </c>
      <c r="O2220" t="str">
        <f>VLOOKUP(A2220,'DATA CLEANING 3'!A:D,4,FALSE)</f>
        <v>tier - 3</v>
      </c>
      <c r="P2220" t="str">
        <f>VLOOKUP(A2220,'DATA CLEANING 4'!A:B,2,FALSE)</f>
        <v>R1011</v>
      </c>
      <c r="Q2220">
        <f>VLOOKUP(A2220,'DATA TANSFORMATION 7'!A:F,6,FALSE)</f>
        <v>40</v>
      </c>
    </row>
    <row r="2221" spans="1:17" ht="16" x14ac:dyDescent="0.4">
      <c r="A2221" s="11" t="s">
        <v>268</v>
      </c>
      <c r="B2221" t="str">
        <f>VLOOKUP(A2221,'DATA TRANSFORMATION 1'!A:E,4,FALSE)</f>
        <v>Schwartz</v>
      </c>
      <c r="C2221">
        <f>VLOOKUP(A2221,'MEDICAL EXAMINATIONS'!A:H,2,FALSE)</f>
        <v>20.149999999999999</v>
      </c>
      <c r="D2221">
        <f>VLOOKUP(A2221,'MEDICAL EXAMINATIONS'!A:H,3,FALSE)</f>
        <v>4.1500000000000004</v>
      </c>
      <c r="E2221" t="str">
        <f>VLOOKUP(A2221,'DATA TRANSFORMATION 3'!A:C,2,FALSE)</f>
        <v>No</v>
      </c>
      <c r="F2221" t="str">
        <f>VLOOKUP(A2221,'MEDICAL EXAMINATIONS'!A:H,5,FALSE)</f>
        <v>No</v>
      </c>
      <c r="G2221" t="str">
        <f>VLOOKUP(A2221,'MEDICAL EXAMINATIONS'!A:H,6,FALSE)</f>
        <v>No</v>
      </c>
      <c r="H2221">
        <f>VLOOKUP(A2221,'DATA TRANSFORMATION 2'!A:B,2,FALSE)</f>
        <v>1</v>
      </c>
      <c r="I2221" t="str">
        <f>VLOOKUP(A2221,'DATA TRANSFORMATION 3'!A:C,3,FALSE)</f>
        <v>No</v>
      </c>
      <c r="J2221" t="str">
        <f>VLOOKUP(A2221,'DATA TRANSFORMATION 4'!A:C,3,FALSE)</f>
        <v>Normal Weight</v>
      </c>
      <c r="K2221" t="str">
        <f>VLOOKUP(A2221,'DATA TRANSFORMATION 5'!A:C,3,FALSE)</f>
        <v>Normal</v>
      </c>
      <c r="L2221" t="str">
        <f>VLOOKUP(A2221,'DATA TRANSFORMATION 6'!A:E,5,FALSE)</f>
        <v>5-Aug-1978</v>
      </c>
      <c r="M2221" s="20">
        <f>VLOOKUP(A2221,'DATA TRANSFORMATION 8'!A:B,2,FALSE)</f>
        <v>39352.6</v>
      </c>
      <c r="N2221" t="str">
        <f>VLOOKUP(A2221,'DATA CLEANING 3'!A:D,3,FALSE)</f>
        <v>tier - 2</v>
      </c>
      <c r="O2221" t="str">
        <f>VLOOKUP(A2221,'DATA CLEANING 3'!A:D,4,FALSE)</f>
        <v>tier - 3</v>
      </c>
      <c r="P2221" t="str">
        <f>VLOOKUP(A2221,'DATA CLEANING 4'!A:B,2,FALSE)</f>
        <v>R1011</v>
      </c>
      <c r="Q2221">
        <f>VLOOKUP(A2221,'DATA TANSFORMATION 7'!A:F,6,FALSE)</f>
        <v>44</v>
      </c>
    </row>
    <row r="2222" spans="1:17" ht="16" x14ac:dyDescent="0.4">
      <c r="A2222" s="11" t="s">
        <v>266</v>
      </c>
      <c r="B2222" t="str">
        <f>VLOOKUP(A2222,'DATA TRANSFORMATION 1'!A:E,4,FALSE)</f>
        <v>Sanseverino</v>
      </c>
      <c r="C2222">
        <f>VLOOKUP(A2222,'MEDICAL EXAMINATIONS'!A:H,2,FALSE)</f>
        <v>36.85</v>
      </c>
      <c r="D2222">
        <f>VLOOKUP(A2222,'MEDICAL EXAMINATIONS'!A:H,3,FALSE)</f>
        <v>4.3600000000000003</v>
      </c>
      <c r="E2222" t="str">
        <f>VLOOKUP(A2222,'DATA TRANSFORMATION 3'!A:C,2,FALSE)</f>
        <v>Yes</v>
      </c>
      <c r="F2222" t="str">
        <f>VLOOKUP(A2222,'MEDICAL EXAMINATIONS'!A:H,5,FALSE)</f>
        <v>No</v>
      </c>
      <c r="G2222" t="str">
        <f>VLOOKUP(A2222,'MEDICAL EXAMINATIONS'!A:H,6,FALSE)</f>
        <v>No</v>
      </c>
      <c r="H2222">
        <f>VLOOKUP(A2222,'DATA TRANSFORMATION 2'!A:B,2,FALSE)</f>
        <v>0</v>
      </c>
      <c r="I2222" t="str">
        <f>VLOOKUP(A2222,'DATA TRANSFORMATION 3'!A:C,3,FALSE)</f>
        <v>No</v>
      </c>
      <c r="J2222" t="str">
        <f>VLOOKUP(A2222,'DATA TRANSFORMATION 4'!A:C,3,FALSE)</f>
        <v>Obesity</v>
      </c>
      <c r="K2222" t="str">
        <f>VLOOKUP(A2222,'DATA TRANSFORMATION 5'!A:C,3,FALSE)</f>
        <v>Normal</v>
      </c>
      <c r="L2222" t="str">
        <f>VLOOKUP(A2222,'DATA TRANSFORMATION 6'!A:E,5,FALSE)</f>
        <v>24-Jun-1966</v>
      </c>
      <c r="M2222" s="20">
        <f>VLOOKUP(A2222,'DATA TRANSFORMATION 8'!A:B,2,FALSE)</f>
        <v>39396.86</v>
      </c>
      <c r="N2222" t="str">
        <f>VLOOKUP(A2222,'DATA CLEANING 3'!A:D,3,FALSE)</f>
        <v>tier - 2</v>
      </c>
      <c r="O2222" t="str">
        <f>VLOOKUP(A2222,'DATA CLEANING 3'!A:D,4,FALSE)</f>
        <v>tier - 2</v>
      </c>
      <c r="P2222" t="str">
        <f>VLOOKUP(A2222,'DATA CLEANING 4'!A:B,2,FALSE)</f>
        <v>R1011</v>
      </c>
      <c r="Q2222">
        <f>VLOOKUP(A2222,'DATA TANSFORMATION 7'!A:F,6,FALSE)</f>
        <v>56</v>
      </c>
    </row>
    <row r="2223" spans="1:17" ht="16" x14ac:dyDescent="0.4">
      <c r="A2223" s="11" t="s">
        <v>264</v>
      </c>
      <c r="B2223" t="str">
        <f>VLOOKUP(A2223,'DATA TRANSFORMATION 1'!A:E,4,FALSE)</f>
        <v>Lawder</v>
      </c>
      <c r="C2223">
        <f>VLOOKUP(A2223,'MEDICAL EXAMINATIONS'!A:H,2,FALSE)</f>
        <v>35.53</v>
      </c>
      <c r="D2223">
        <f>VLOOKUP(A2223,'MEDICAL EXAMINATIONS'!A:H,3,FALSE)</f>
        <v>4.55</v>
      </c>
      <c r="E2223" t="str">
        <f>VLOOKUP(A2223,'DATA TRANSFORMATION 3'!A:C,2,FALSE)</f>
        <v>Yes</v>
      </c>
      <c r="F2223" t="str">
        <f>VLOOKUP(A2223,'MEDICAL EXAMINATIONS'!A:H,5,FALSE)</f>
        <v>No</v>
      </c>
      <c r="G2223" t="str">
        <f>VLOOKUP(A2223,'MEDICAL EXAMINATIONS'!A:H,6,FALSE)</f>
        <v>No</v>
      </c>
      <c r="H2223">
        <f>VLOOKUP(A2223,'DATA TRANSFORMATION 2'!A:B,2,FALSE)</f>
        <v>0</v>
      </c>
      <c r="I2223" t="str">
        <f>VLOOKUP(A2223,'DATA TRANSFORMATION 3'!A:C,3,FALSE)</f>
        <v>No</v>
      </c>
      <c r="J2223" t="str">
        <f>VLOOKUP(A2223,'DATA TRANSFORMATION 4'!A:C,3,FALSE)</f>
        <v>Obesity</v>
      </c>
      <c r="K2223" t="str">
        <f>VLOOKUP(A2223,'DATA TRANSFORMATION 5'!A:C,3,FALSE)</f>
        <v>Normal</v>
      </c>
      <c r="L2223" t="str">
        <f>VLOOKUP(A2223,'DATA TRANSFORMATION 6'!A:E,5,FALSE)</f>
        <v>12-Jul-1978</v>
      </c>
      <c r="M2223" s="20">
        <f>VLOOKUP(A2223,'DATA TRANSFORMATION 8'!A:B,2,FALSE)</f>
        <v>39556.49</v>
      </c>
      <c r="N2223" t="str">
        <f>VLOOKUP(A2223,'DATA CLEANING 3'!A:D,3,FALSE)</f>
        <v>tier - 1</v>
      </c>
      <c r="O2223" t="str">
        <f>VLOOKUP(A2223,'DATA CLEANING 3'!A:D,4,FALSE)</f>
        <v>tier - 2</v>
      </c>
      <c r="P2223" t="str">
        <f>VLOOKUP(A2223,'DATA CLEANING 4'!A:B,2,FALSE)</f>
        <v>R1015</v>
      </c>
      <c r="Q2223">
        <f>VLOOKUP(A2223,'DATA TANSFORMATION 7'!A:F,6,FALSE)</f>
        <v>44</v>
      </c>
    </row>
    <row r="2224" spans="1:17" ht="16" x14ac:dyDescent="0.4">
      <c r="A2224" s="11" t="s">
        <v>262</v>
      </c>
      <c r="B2224" t="str">
        <f>VLOOKUP(A2224,'DATA TRANSFORMATION 1'!A:E,4,FALSE)</f>
        <v>Young</v>
      </c>
      <c r="C2224">
        <f>VLOOKUP(A2224,'MEDICAL EXAMINATIONS'!A:H,2,FALSE)</f>
        <v>31.1</v>
      </c>
      <c r="D2224">
        <f>VLOOKUP(A2224,'MEDICAL EXAMINATIONS'!A:H,3,FALSE)</f>
        <v>4.37</v>
      </c>
      <c r="E2224" t="str">
        <f>VLOOKUP(A2224,'DATA TRANSFORMATION 3'!A:C,2,FALSE)</f>
        <v>Yes</v>
      </c>
      <c r="F2224" t="str">
        <f>VLOOKUP(A2224,'MEDICAL EXAMINATIONS'!A:H,5,FALSE)</f>
        <v>No</v>
      </c>
      <c r="G2224" t="str">
        <f>VLOOKUP(A2224,'MEDICAL EXAMINATIONS'!A:H,6,FALSE)</f>
        <v>No</v>
      </c>
      <c r="H2224">
        <f>VLOOKUP(A2224,'DATA TRANSFORMATION 2'!A:B,2,FALSE)</f>
        <v>0</v>
      </c>
      <c r="I2224" t="str">
        <f>VLOOKUP(A2224,'DATA TRANSFORMATION 3'!A:C,3,FALSE)</f>
        <v>No</v>
      </c>
      <c r="J2224" t="str">
        <f>VLOOKUP(A2224,'DATA TRANSFORMATION 4'!A:C,3,FALSE)</f>
        <v>Obesity</v>
      </c>
      <c r="K2224" t="str">
        <f>VLOOKUP(A2224,'DATA TRANSFORMATION 5'!A:C,3,FALSE)</f>
        <v>Normal</v>
      </c>
      <c r="L2224" t="str">
        <f>VLOOKUP(A2224,'DATA TRANSFORMATION 6'!A:E,5,FALSE)</f>
        <v>5-Jul-1981</v>
      </c>
      <c r="M2224" s="20">
        <f>VLOOKUP(A2224,'DATA TRANSFORMATION 8'!A:B,2,FALSE)</f>
        <v>39597.410000000003</v>
      </c>
      <c r="N2224" t="str">
        <f>VLOOKUP(A2224,'DATA CLEANING 3'!A:D,3,FALSE)</f>
        <v>tier - 1</v>
      </c>
      <c r="O2224" t="str">
        <f>VLOOKUP(A2224,'DATA CLEANING 3'!A:D,4,FALSE)</f>
        <v>tier - 2</v>
      </c>
      <c r="P2224" t="str">
        <f>VLOOKUP(A2224,'DATA CLEANING 4'!A:B,2,FALSE)</f>
        <v>R1017</v>
      </c>
      <c r="Q2224">
        <f>VLOOKUP(A2224,'DATA TANSFORMATION 7'!A:F,6,FALSE)</f>
        <v>41</v>
      </c>
    </row>
    <row r="2225" spans="1:17" ht="16" x14ac:dyDescent="0.4">
      <c r="A2225" s="11" t="s">
        <v>260</v>
      </c>
      <c r="B2225" t="str">
        <f>VLOOKUP(A2225,'DATA TRANSFORMATION 1'!A:E,4,FALSE)</f>
        <v>Hoerner</v>
      </c>
      <c r="C2225">
        <f>VLOOKUP(A2225,'MEDICAL EXAMINATIONS'!A:H,2,FALSE)</f>
        <v>23.21</v>
      </c>
      <c r="D2225">
        <f>VLOOKUP(A2225,'MEDICAL EXAMINATIONS'!A:H,3,FALSE)</f>
        <v>5.24</v>
      </c>
      <c r="E2225" t="str">
        <f>VLOOKUP(A2225,'DATA TRANSFORMATION 3'!A:C,2,FALSE)</f>
        <v>Yes</v>
      </c>
      <c r="F2225" t="str">
        <f>VLOOKUP(A2225,'MEDICAL EXAMINATIONS'!A:H,5,FALSE)</f>
        <v>No</v>
      </c>
      <c r="G2225" t="str">
        <f>VLOOKUP(A2225,'MEDICAL EXAMINATIONS'!A:H,6,FALSE)</f>
        <v>No</v>
      </c>
      <c r="H2225">
        <f>VLOOKUP(A2225,'DATA TRANSFORMATION 2'!A:B,2,FALSE)</f>
        <v>0</v>
      </c>
      <c r="I2225" t="str">
        <f>VLOOKUP(A2225,'DATA TRANSFORMATION 3'!A:C,3,FALSE)</f>
        <v>No</v>
      </c>
      <c r="J2225" t="str">
        <f>VLOOKUP(A2225,'DATA TRANSFORMATION 4'!A:C,3,FALSE)</f>
        <v>Normal Weight</v>
      </c>
      <c r="K2225" t="str">
        <f>VLOOKUP(A2225,'DATA TRANSFORMATION 5'!A:C,3,FALSE)</f>
        <v>Normal</v>
      </c>
      <c r="L2225" t="str">
        <f>VLOOKUP(A2225,'DATA TRANSFORMATION 6'!A:E,5,FALSE)</f>
        <v>7-Aug-1995</v>
      </c>
      <c r="M2225" s="20">
        <f>VLOOKUP(A2225,'DATA TRANSFORMATION 8'!A:B,2,FALSE)</f>
        <v>39611.760000000002</v>
      </c>
      <c r="N2225" t="str">
        <f>VLOOKUP(A2225,'DATA CLEANING 3'!A:D,3,FALSE)</f>
        <v>tier - 1</v>
      </c>
      <c r="O2225" t="str">
        <f>VLOOKUP(A2225,'DATA CLEANING 3'!A:D,4,FALSE)</f>
        <v>tier - 3</v>
      </c>
      <c r="P2225" t="str">
        <f>VLOOKUP(A2225,'DATA CLEANING 4'!A:B,2,FALSE)</f>
        <v>R1013</v>
      </c>
      <c r="Q2225">
        <f>VLOOKUP(A2225,'DATA TANSFORMATION 7'!A:F,6,FALSE)</f>
        <v>27</v>
      </c>
    </row>
    <row r="2226" spans="1:17" ht="16" x14ac:dyDescent="0.4">
      <c r="A2226" s="11" t="s">
        <v>258</v>
      </c>
      <c r="B2226" t="str">
        <f>VLOOKUP(A2226,'DATA TRANSFORMATION 1'!A:E,4,FALSE)</f>
        <v>Benson</v>
      </c>
      <c r="C2226">
        <f>VLOOKUP(A2226,'MEDICAL EXAMINATIONS'!A:H,2,FALSE)</f>
        <v>18.36</v>
      </c>
      <c r="D2226">
        <f>VLOOKUP(A2226,'MEDICAL EXAMINATIONS'!A:H,3,FALSE)</f>
        <v>5.96</v>
      </c>
      <c r="E2226" t="str">
        <f>VLOOKUP(A2226,'DATA TRANSFORMATION 3'!A:C,2,FALSE)</f>
        <v>No</v>
      </c>
      <c r="F2226" t="str">
        <f>VLOOKUP(A2226,'MEDICAL EXAMINATIONS'!A:H,5,FALSE)</f>
        <v>No</v>
      </c>
      <c r="G2226" t="str">
        <f>VLOOKUP(A2226,'MEDICAL EXAMINATIONS'!A:H,6,FALSE)</f>
        <v>No</v>
      </c>
      <c r="H2226">
        <f>VLOOKUP(A2226,'DATA TRANSFORMATION 2'!A:B,2,FALSE)</f>
        <v>1</v>
      </c>
      <c r="I2226" t="str">
        <f>VLOOKUP(A2226,'DATA TRANSFORMATION 3'!A:C,3,FALSE)</f>
        <v>No</v>
      </c>
      <c r="J2226" t="str">
        <f>VLOOKUP(A2226,'DATA TRANSFORMATION 4'!A:C,3,FALSE)</f>
        <v>Under Weight</v>
      </c>
      <c r="K2226" t="str">
        <f>VLOOKUP(A2226,'DATA TRANSFORMATION 5'!A:C,3,FALSE)</f>
        <v>Prediabetes</v>
      </c>
      <c r="L2226" t="str">
        <f>VLOOKUP(A2226,'DATA TRANSFORMATION 6'!A:E,5,FALSE)</f>
        <v>17-Dec-1977</v>
      </c>
      <c r="M2226" s="20">
        <f>VLOOKUP(A2226,'DATA TRANSFORMATION 8'!A:B,2,FALSE)</f>
        <v>39670.44</v>
      </c>
      <c r="N2226" t="str">
        <f>VLOOKUP(A2226,'DATA CLEANING 3'!A:D,3,FALSE)</f>
        <v>tier - 2</v>
      </c>
      <c r="O2226" t="str">
        <f>VLOOKUP(A2226,'DATA CLEANING 3'!A:D,4,FALSE)</f>
        <v>tier - 1</v>
      </c>
      <c r="P2226" t="str">
        <f>VLOOKUP(A2226,'DATA CLEANING 4'!A:B,2,FALSE)</f>
        <v>R1012</v>
      </c>
      <c r="Q2226">
        <f>VLOOKUP(A2226,'DATA TANSFORMATION 7'!A:F,6,FALSE)</f>
        <v>45</v>
      </c>
    </row>
    <row r="2227" spans="1:17" ht="16" x14ac:dyDescent="0.4">
      <c r="A2227" s="11" t="s">
        <v>256</v>
      </c>
      <c r="B2227" t="str">
        <f>VLOOKUP(A2227,'DATA TRANSFORMATION 1'!A:E,4,FALSE)</f>
        <v>Horton</v>
      </c>
      <c r="C2227">
        <f>VLOOKUP(A2227,'MEDICAL EXAMINATIONS'!A:H,2,FALSE)</f>
        <v>15.92</v>
      </c>
      <c r="D2227">
        <f>VLOOKUP(A2227,'MEDICAL EXAMINATIONS'!A:H,3,FALSE)</f>
        <v>4.76</v>
      </c>
      <c r="E2227" t="str">
        <f>VLOOKUP(A2227,'DATA TRANSFORMATION 3'!A:C,2,FALSE)</f>
        <v>Yes</v>
      </c>
      <c r="F2227" t="str">
        <f>VLOOKUP(A2227,'MEDICAL EXAMINATIONS'!A:H,5,FALSE)</f>
        <v>No</v>
      </c>
      <c r="G2227" t="str">
        <f>VLOOKUP(A2227,'MEDICAL EXAMINATIONS'!A:H,6,FALSE)</f>
        <v>No</v>
      </c>
      <c r="H2227">
        <f>VLOOKUP(A2227,'DATA TRANSFORMATION 2'!A:B,2,FALSE)</f>
        <v>1</v>
      </c>
      <c r="I2227" t="str">
        <f>VLOOKUP(A2227,'DATA TRANSFORMATION 3'!A:C,3,FALSE)</f>
        <v>No</v>
      </c>
      <c r="J2227" t="str">
        <f>VLOOKUP(A2227,'DATA TRANSFORMATION 4'!A:C,3,FALSE)</f>
        <v>Under Weight</v>
      </c>
      <c r="K2227" t="str">
        <f>VLOOKUP(A2227,'DATA TRANSFORMATION 5'!A:C,3,FALSE)</f>
        <v>Normal</v>
      </c>
      <c r="L2227" t="str">
        <f>VLOOKUP(A2227,'DATA TRANSFORMATION 6'!A:E,5,FALSE)</f>
        <v>29-Sep-1968</v>
      </c>
      <c r="M2227" s="20">
        <f>VLOOKUP(A2227,'DATA TRANSFORMATION 8'!A:B,2,FALSE)</f>
        <v>39721.93</v>
      </c>
      <c r="N2227" t="str">
        <f>VLOOKUP(A2227,'DATA CLEANING 3'!A:D,3,FALSE)</f>
        <v>tier - 2</v>
      </c>
      <c r="O2227" t="str">
        <f>VLOOKUP(A2227,'DATA CLEANING 3'!A:D,4,FALSE)</f>
        <v>tier - 2</v>
      </c>
      <c r="P2227" t="str">
        <f>VLOOKUP(A2227,'DATA CLEANING 4'!A:B,2,FALSE)</f>
        <v>R1011</v>
      </c>
      <c r="Q2227">
        <f>VLOOKUP(A2227,'DATA TANSFORMATION 7'!A:F,6,FALSE)</f>
        <v>54</v>
      </c>
    </row>
    <row r="2228" spans="1:17" ht="16" x14ac:dyDescent="0.4">
      <c r="A2228" s="11" t="s">
        <v>254</v>
      </c>
      <c r="B2228" t="str">
        <f>VLOOKUP(A2228,'DATA TRANSFORMATION 1'!A:E,4,FALSE)</f>
        <v>McGraw</v>
      </c>
      <c r="C2228">
        <f>VLOOKUP(A2228,'MEDICAL EXAMINATIONS'!A:H,2,FALSE)</f>
        <v>15.17</v>
      </c>
      <c r="D2228">
        <f>VLOOKUP(A2228,'MEDICAL EXAMINATIONS'!A:H,3,FALSE)</f>
        <v>4.3</v>
      </c>
      <c r="E2228" t="str">
        <f>VLOOKUP(A2228,'DATA TRANSFORMATION 3'!A:C,2,FALSE)</f>
        <v>Yes</v>
      </c>
      <c r="F2228" t="str">
        <f>VLOOKUP(A2228,'MEDICAL EXAMINATIONS'!A:H,5,FALSE)</f>
        <v>No</v>
      </c>
      <c r="G2228" t="str">
        <f>VLOOKUP(A2228,'MEDICAL EXAMINATIONS'!A:H,6,FALSE)</f>
        <v>Yes</v>
      </c>
      <c r="H2228">
        <f>VLOOKUP(A2228,'DATA TRANSFORMATION 2'!A:B,2,FALSE)</f>
        <v>1</v>
      </c>
      <c r="I2228" t="str">
        <f>VLOOKUP(A2228,'DATA TRANSFORMATION 3'!A:C,3,FALSE)</f>
        <v>No</v>
      </c>
      <c r="J2228" t="str">
        <f>VLOOKUP(A2228,'DATA TRANSFORMATION 4'!A:C,3,FALSE)</f>
        <v>Under Weight</v>
      </c>
      <c r="K2228" t="str">
        <f>VLOOKUP(A2228,'DATA TRANSFORMATION 5'!A:C,3,FALSE)</f>
        <v>Normal</v>
      </c>
      <c r="L2228" t="str">
        <f>VLOOKUP(A2228,'DATA TRANSFORMATION 6'!A:E,5,FALSE)</f>
        <v>16-Jul-2003</v>
      </c>
      <c r="M2228" s="20">
        <f>VLOOKUP(A2228,'DATA TRANSFORMATION 8'!A:B,2,FALSE)</f>
        <v>39722.75</v>
      </c>
      <c r="N2228" t="str">
        <f>VLOOKUP(A2228,'DATA CLEANING 3'!A:D,3,FALSE)</f>
        <v>tier - 1</v>
      </c>
      <c r="O2228" t="str">
        <f>VLOOKUP(A2228,'DATA CLEANING 3'!A:D,4,FALSE)</f>
        <v>tier - 1</v>
      </c>
      <c r="P2228" t="str">
        <f>VLOOKUP(A2228,'DATA CLEANING 4'!A:B,2,FALSE)</f>
        <v>R1013</v>
      </c>
      <c r="Q2228">
        <f>VLOOKUP(A2228,'DATA TANSFORMATION 7'!A:F,6,FALSE)</f>
        <v>19</v>
      </c>
    </row>
    <row r="2229" spans="1:17" ht="16" x14ac:dyDescent="0.4">
      <c r="A2229" s="11" t="s">
        <v>252</v>
      </c>
      <c r="B2229" t="str">
        <f>VLOOKUP(A2229,'DATA TRANSFORMATION 1'!A:E,4,FALSE)</f>
        <v>Beaulne</v>
      </c>
      <c r="C2229">
        <f>VLOOKUP(A2229,'MEDICAL EXAMINATIONS'!A:H,2,FALSE)</f>
        <v>16.63</v>
      </c>
      <c r="D2229">
        <f>VLOOKUP(A2229,'MEDICAL EXAMINATIONS'!A:H,3,FALSE)</f>
        <v>4.5</v>
      </c>
      <c r="E2229" t="str">
        <f>VLOOKUP(A2229,'DATA TRANSFORMATION 3'!A:C,2,FALSE)</f>
        <v>No</v>
      </c>
      <c r="F2229" t="str">
        <f>VLOOKUP(A2229,'MEDICAL EXAMINATIONS'!A:H,5,FALSE)</f>
        <v>No</v>
      </c>
      <c r="G2229" t="str">
        <f>VLOOKUP(A2229,'MEDICAL EXAMINATIONS'!A:H,6,FALSE)</f>
        <v>No</v>
      </c>
      <c r="H2229">
        <f>VLOOKUP(A2229,'DATA TRANSFORMATION 2'!A:B,2,FALSE)</f>
        <v>1</v>
      </c>
      <c r="I2229" t="str">
        <f>VLOOKUP(A2229,'DATA TRANSFORMATION 3'!A:C,3,FALSE)</f>
        <v>No</v>
      </c>
      <c r="J2229" t="str">
        <f>VLOOKUP(A2229,'DATA TRANSFORMATION 4'!A:C,3,FALSE)</f>
        <v>Under Weight</v>
      </c>
      <c r="K2229" t="str">
        <f>VLOOKUP(A2229,'DATA TRANSFORMATION 5'!A:C,3,FALSE)</f>
        <v>Normal</v>
      </c>
      <c r="L2229" t="str">
        <f>VLOOKUP(A2229,'DATA TRANSFORMATION 6'!A:E,5,FALSE)</f>
        <v>12-Aug-1977</v>
      </c>
      <c r="M2229" s="20">
        <f>VLOOKUP(A2229,'DATA TRANSFORMATION 8'!A:B,2,FALSE)</f>
        <v>39725.519999999997</v>
      </c>
      <c r="N2229" t="str">
        <f>VLOOKUP(A2229,'DATA CLEANING 3'!A:D,3,FALSE)</f>
        <v>tier - 2</v>
      </c>
      <c r="O2229" t="str">
        <f>VLOOKUP(A2229,'DATA CLEANING 3'!A:D,4,FALSE)</f>
        <v>tier - 1</v>
      </c>
      <c r="P2229" t="str">
        <f>VLOOKUP(A2229,'DATA CLEANING 4'!A:B,2,FALSE)</f>
        <v>R1012</v>
      </c>
      <c r="Q2229">
        <f>VLOOKUP(A2229,'DATA TANSFORMATION 7'!A:F,6,FALSE)</f>
        <v>45</v>
      </c>
    </row>
    <row r="2230" spans="1:17" ht="16" x14ac:dyDescent="0.4">
      <c r="A2230" s="11" t="s">
        <v>250</v>
      </c>
      <c r="B2230" t="str">
        <f>VLOOKUP(A2230,'DATA TRANSFORMATION 1'!A:E,4,FALSE)</f>
        <v>Lunz</v>
      </c>
      <c r="C2230">
        <f>VLOOKUP(A2230,'MEDICAL EXAMINATIONS'!A:H,2,FALSE)</f>
        <v>19.39</v>
      </c>
      <c r="D2230">
        <f>VLOOKUP(A2230,'MEDICAL EXAMINATIONS'!A:H,3,FALSE)</f>
        <v>5.59</v>
      </c>
      <c r="E2230" t="str">
        <f>VLOOKUP(A2230,'DATA TRANSFORMATION 3'!A:C,2,FALSE)</f>
        <v>No</v>
      </c>
      <c r="F2230" t="str">
        <f>VLOOKUP(A2230,'MEDICAL EXAMINATIONS'!A:H,5,FALSE)</f>
        <v>No</v>
      </c>
      <c r="G2230" t="str">
        <f>VLOOKUP(A2230,'MEDICAL EXAMINATIONS'!A:H,6,FALSE)</f>
        <v>Yes</v>
      </c>
      <c r="H2230">
        <f>VLOOKUP(A2230,'DATA TRANSFORMATION 2'!A:B,2,FALSE)</f>
        <v>1</v>
      </c>
      <c r="I2230" t="str">
        <f>VLOOKUP(A2230,'DATA TRANSFORMATION 3'!A:C,3,FALSE)</f>
        <v>No</v>
      </c>
      <c r="J2230" t="str">
        <f>VLOOKUP(A2230,'DATA TRANSFORMATION 4'!A:C,3,FALSE)</f>
        <v>Normal Weight</v>
      </c>
      <c r="K2230" t="str">
        <f>VLOOKUP(A2230,'DATA TRANSFORMATION 5'!A:C,3,FALSE)</f>
        <v>Normal</v>
      </c>
      <c r="L2230" t="str">
        <f>VLOOKUP(A2230,'DATA TRANSFORMATION 6'!A:E,5,FALSE)</f>
        <v>17-Dec-1973</v>
      </c>
      <c r="M2230" s="20">
        <f>VLOOKUP(A2230,'DATA TRANSFORMATION 8'!A:B,2,FALSE)</f>
        <v>39727.61</v>
      </c>
      <c r="N2230" t="str">
        <f>VLOOKUP(A2230,'DATA CLEANING 3'!A:D,3,FALSE)</f>
        <v>tier - 1</v>
      </c>
      <c r="O2230" t="str">
        <f>VLOOKUP(A2230,'DATA CLEANING 3'!A:D,4,FALSE)</f>
        <v>tier - 2</v>
      </c>
      <c r="P2230" t="str">
        <f>VLOOKUP(A2230,'DATA CLEANING 4'!A:B,2,FALSE)</f>
        <v>R1011</v>
      </c>
      <c r="Q2230">
        <f>VLOOKUP(A2230,'DATA TANSFORMATION 7'!A:F,6,FALSE)</f>
        <v>49</v>
      </c>
    </row>
    <row r="2231" spans="1:17" ht="16" x14ac:dyDescent="0.4">
      <c r="A2231" s="11" t="s">
        <v>248</v>
      </c>
      <c r="B2231" t="str">
        <f>VLOOKUP(A2231,'DATA TRANSFORMATION 1'!A:E,4,FALSE)</f>
        <v>Kyle</v>
      </c>
      <c r="C2231">
        <f>VLOOKUP(A2231,'MEDICAL EXAMINATIONS'!A:H,2,FALSE)</f>
        <v>17.34</v>
      </c>
      <c r="D2231">
        <f>VLOOKUP(A2231,'MEDICAL EXAMINATIONS'!A:H,3,FALSE)</f>
        <v>6.29</v>
      </c>
      <c r="E2231" t="str">
        <f>VLOOKUP(A2231,'DATA TRANSFORMATION 3'!A:C,2,FALSE)</f>
        <v>Yes</v>
      </c>
      <c r="F2231" t="str">
        <f>VLOOKUP(A2231,'MEDICAL EXAMINATIONS'!A:H,5,FALSE)</f>
        <v>No</v>
      </c>
      <c r="G2231" t="str">
        <f>VLOOKUP(A2231,'MEDICAL EXAMINATIONS'!A:H,6,FALSE)</f>
        <v>Yes</v>
      </c>
      <c r="H2231">
        <f>VLOOKUP(A2231,'DATA TRANSFORMATION 2'!A:B,2,FALSE)</f>
        <v>1</v>
      </c>
      <c r="I2231" t="str">
        <f>VLOOKUP(A2231,'DATA TRANSFORMATION 3'!A:C,3,FALSE)</f>
        <v>No</v>
      </c>
      <c r="J2231" t="str">
        <f>VLOOKUP(A2231,'DATA TRANSFORMATION 4'!A:C,3,FALSE)</f>
        <v>Under Weight</v>
      </c>
      <c r="K2231" t="str">
        <f>VLOOKUP(A2231,'DATA TRANSFORMATION 5'!A:C,3,FALSE)</f>
        <v>Prediabetes</v>
      </c>
      <c r="L2231" t="str">
        <f>VLOOKUP(A2231,'DATA TRANSFORMATION 6'!A:E,5,FALSE)</f>
        <v>24-Jul-1987</v>
      </c>
      <c r="M2231" s="20">
        <f>VLOOKUP(A2231,'DATA TRANSFORMATION 8'!A:B,2,FALSE)</f>
        <v>39774.28</v>
      </c>
      <c r="N2231" t="str">
        <f>VLOOKUP(A2231,'DATA CLEANING 3'!A:D,3,FALSE)</f>
        <v>tier - 1</v>
      </c>
      <c r="O2231" t="str">
        <f>VLOOKUP(A2231,'DATA CLEANING 3'!A:D,4,FALSE)</f>
        <v>tier - 1</v>
      </c>
      <c r="P2231" t="str">
        <f>VLOOKUP(A2231,'DATA CLEANING 4'!A:B,2,FALSE)</f>
        <v>R1014</v>
      </c>
      <c r="Q2231">
        <f>VLOOKUP(A2231,'DATA TANSFORMATION 7'!A:F,6,FALSE)</f>
        <v>35</v>
      </c>
    </row>
    <row r="2232" spans="1:17" ht="16" x14ac:dyDescent="0.4">
      <c r="A2232" s="11" t="s">
        <v>246</v>
      </c>
      <c r="B2232" t="str">
        <f>VLOOKUP(A2232,'DATA TRANSFORMATION 1'!A:E,4,FALSE)</f>
        <v>Brackenwagen</v>
      </c>
      <c r="C2232">
        <f>VLOOKUP(A2232,'MEDICAL EXAMINATIONS'!A:H,2,FALSE)</f>
        <v>17.940000000000001</v>
      </c>
      <c r="D2232">
        <f>VLOOKUP(A2232,'MEDICAL EXAMINATIONS'!A:H,3,FALSE)</f>
        <v>4.1900000000000004</v>
      </c>
      <c r="E2232" t="str">
        <f>VLOOKUP(A2232,'DATA TRANSFORMATION 3'!A:C,2,FALSE)</f>
        <v>No</v>
      </c>
      <c r="F2232" t="str">
        <f>VLOOKUP(A2232,'MEDICAL EXAMINATIONS'!A:H,5,FALSE)</f>
        <v>yes</v>
      </c>
      <c r="G2232" t="str">
        <f>VLOOKUP(A2232,'MEDICAL EXAMINATIONS'!A:H,6,FALSE)</f>
        <v>No</v>
      </c>
      <c r="H2232">
        <f>VLOOKUP(A2232,'DATA TRANSFORMATION 2'!A:B,2,FALSE)</f>
        <v>1</v>
      </c>
      <c r="I2232" t="str">
        <f>VLOOKUP(A2232,'DATA TRANSFORMATION 3'!A:C,3,FALSE)</f>
        <v>No</v>
      </c>
      <c r="J2232" t="str">
        <f>VLOOKUP(A2232,'DATA TRANSFORMATION 4'!A:C,3,FALSE)</f>
        <v>Under Weight</v>
      </c>
      <c r="K2232" t="str">
        <f>VLOOKUP(A2232,'DATA TRANSFORMATION 5'!A:C,3,FALSE)</f>
        <v>Normal</v>
      </c>
      <c r="L2232" t="str">
        <f>VLOOKUP(A2232,'DATA TRANSFORMATION 6'!A:E,5,FALSE)</f>
        <v>17-Jul-1985</v>
      </c>
      <c r="M2232" s="20">
        <f>VLOOKUP(A2232,'DATA TRANSFORMATION 8'!A:B,2,FALSE)</f>
        <v>39836.519999999997</v>
      </c>
      <c r="N2232" t="str">
        <f>VLOOKUP(A2232,'DATA CLEANING 3'!A:D,3,FALSE)</f>
        <v>tier - 2</v>
      </c>
      <c r="O2232" t="str">
        <f>VLOOKUP(A2232,'DATA CLEANING 3'!A:D,4,FALSE)</f>
        <v>tier - 1</v>
      </c>
      <c r="P2232" t="str">
        <f>VLOOKUP(A2232,'DATA CLEANING 4'!A:B,2,FALSE)</f>
        <v>R1011</v>
      </c>
      <c r="Q2232">
        <f>VLOOKUP(A2232,'DATA TANSFORMATION 7'!A:F,6,FALSE)</f>
        <v>37</v>
      </c>
    </row>
    <row r="2233" spans="1:17" ht="16" x14ac:dyDescent="0.4">
      <c r="A2233" s="11" t="s">
        <v>244</v>
      </c>
      <c r="B2233" t="str">
        <f>VLOOKUP(A2233,'DATA TRANSFORMATION 1'!A:E,4,FALSE)</f>
        <v>Schmitt</v>
      </c>
      <c r="C2233">
        <f>VLOOKUP(A2233,'MEDICAL EXAMINATIONS'!A:H,2,FALSE)</f>
        <v>16.670000000000002</v>
      </c>
      <c r="D2233">
        <f>VLOOKUP(A2233,'MEDICAL EXAMINATIONS'!A:H,3,FALSE)</f>
        <v>4.7</v>
      </c>
      <c r="E2233" t="str">
        <f>VLOOKUP(A2233,'DATA TRANSFORMATION 3'!A:C,2,FALSE)</f>
        <v>Yes</v>
      </c>
      <c r="F2233" t="str">
        <f>VLOOKUP(A2233,'MEDICAL EXAMINATIONS'!A:H,5,FALSE)</f>
        <v>No</v>
      </c>
      <c r="G2233" t="str">
        <f>VLOOKUP(A2233,'MEDICAL EXAMINATIONS'!A:H,6,FALSE)</f>
        <v>Yes</v>
      </c>
      <c r="H2233">
        <f>VLOOKUP(A2233,'DATA TRANSFORMATION 2'!A:B,2,FALSE)</f>
        <v>1</v>
      </c>
      <c r="I2233" t="str">
        <f>VLOOKUP(A2233,'DATA TRANSFORMATION 3'!A:C,3,FALSE)</f>
        <v>No</v>
      </c>
      <c r="J2233" t="str">
        <f>VLOOKUP(A2233,'DATA TRANSFORMATION 4'!A:C,3,FALSE)</f>
        <v>Under Weight</v>
      </c>
      <c r="K2233" t="str">
        <f>VLOOKUP(A2233,'DATA TRANSFORMATION 5'!A:C,3,FALSE)</f>
        <v>Normal</v>
      </c>
      <c r="L2233" t="str">
        <f>VLOOKUP(A2233,'DATA TRANSFORMATION 6'!A:E,5,FALSE)</f>
        <v>1-Jun-1983</v>
      </c>
      <c r="M2233" s="20">
        <f>VLOOKUP(A2233,'DATA TRANSFORMATION 8'!A:B,2,FALSE)</f>
        <v>39865.699999999997</v>
      </c>
      <c r="N2233" t="str">
        <f>VLOOKUP(A2233,'DATA CLEANING 3'!A:D,3,FALSE)</f>
        <v>tier - 2</v>
      </c>
      <c r="O2233" t="str">
        <f>VLOOKUP(A2233,'DATA CLEANING 3'!A:D,4,FALSE)</f>
        <v>tier - 2</v>
      </c>
      <c r="P2233" t="str">
        <f>VLOOKUP(A2233,'DATA CLEANING 4'!A:B,2,FALSE)</f>
        <v>R1011</v>
      </c>
      <c r="Q2233">
        <f>VLOOKUP(A2233,'DATA TANSFORMATION 7'!A:F,6,FALSE)</f>
        <v>40</v>
      </c>
    </row>
    <row r="2234" spans="1:17" ht="16" x14ac:dyDescent="0.4">
      <c r="A2234" s="11" t="s">
        <v>242</v>
      </c>
      <c r="B2234" t="str">
        <f>VLOOKUP(A2234,'DATA TRANSFORMATION 1'!A:E,4,FALSE)</f>
        <v>Borden</v>
      </c>
      <c r="C2234">
        <f>VLOOKUP(A2234,'MEDICAL EXAMINATIONS'!A:H,2,FALSE)</f>
        <v>20.58</v>
      </c>
      <c r="D2234">
        <f>VLOOKUP(A2234,'MEDICAL EXAMINATIONS'!A:H,3,FALSE)</f>
        <v>5.64</v>
      </c>
      <c r="E2234" t="str">
        <f>VLOOKUP(A2234,'DATA TRANSFORMATION 3'!A:C,2,FALSE)</f>
        <v>Yes</v>
      </c>
      <c r="F2234" t="str">
        <f>VLOOKUP(A2234,'MEDICAL EXAMINATIONS'!A:H,5,FALSE)</f>
        <v>No</v>
      </c>
      <c r="G2234" t="str">
        <f>VLOOKUP(A2234,'MEDICAL EXAMINATIONS'!A:H,6,FALSE)</f>
        <v>No</v>
      </c>
      <c r="H2234">
        <f>VLOOKUP(A2234,'DATA TRANSFORMATION 2'!A:B,2,FALSE)</f>
        <v>0</v>
      </c>
      <c r="I2234" t="str">
        <f>VLOOKUP(A2234,'DATA TRANSFORMATION 3'!A:C,3,FALSE)</f>
        <v>No</v>
      </c>
      <c r="J2234" t="str">
        <f>VLOOKUP(A2234,'DATA TRANSFORMATION 4'!A:C,3,FALSE)</f>
        <v>Normal Weight</v>
      </c>
      <c r="K2234" t="str">
        <f>VLOOKUP(A2234,'DATA TRANSFORMATION 5'!A:C,3,FALSE)</f>
        <v>Normal</v>
      </c>
      <c r="L2234" t="str">
        <f>VLOOKUP(A2234,'DATA TRANSFORMATION 6'!A:E,5,FALSE)</f>
        <v>22-Aug-1985</v>
      </c>
      <c r="M2234" s="20">
        <f>VLOOKUP(A2234,'DATA TRANSFORMATION 8'!A:B,2,FALSE)</f>
        <v>39871.699999999997</v>
      </c>
      <c r="N2234" t="str">
        <f>VLOOKUP(A2234,'DATA CLEANING 3'!A:D,3,FALSE)</f>
        <v>tier - 1</v>
      </c>
      <c r="O2234" t="str">
        <f>VLOOKUP(A2234,'DATA CLEANING 3'!A:D,4,FALSE)</f>
        <v>tier - 2</v>
      </c>
      <c r="P2234" t="str">
        <f>VLOOKUP(A2234,'DATA CLEANING 4'!A:B,2,FALSE)</f>
        <v>R1013</v>
      </c>
      <c r="Q2234">
        <f>VLOOKUP(A2234,'DATA TANSFORMATION 7'!A:F,6,FALSE)</f>
        <v>37</v>
      </c>
    </row>
    <row r="2235" spans="1:17" ht="16" x14ac:dyDescent="0.4">
      <c r="A2235" s="11" t="s">
        <v>240</v>
      </c>
      <c r="B2235" t="str">
        <f>VLOOKUP(A2235,'DATA TRANSFORMATION 1'!A:E,4,FALSE)</f>
        <v>McLean</v>
      </c>
      <c r="C2235">
        <f>VLOOKUP(A2235,'MEDICAL EXAMINATIONS'!A:H,2,FALSE)</f>
        <v>16.5</v>
      </c>
      <c r="D2235">
        <f>VLOOKUP(A2235,'MEDICAL EXAMINATIONS'!A:H,3,FALSE)</f>
        <v>4.1100000000000003</v>
      </c>
      <c r="E2235" t="str">
        <f>VLOOKUP(A2235,'DATA TRANSFORMATION 3'!A:C,2,FALSE)</f>
        <v>Yes</v>
      </c>
      <c r="F2235" t="str">
        <f>VLOOKUP(A2235,'MEDICAL EXAMINATIONS'!A:H,5,FALSE)</f>
        <v>No</v>
      </c>
      <c r="G2235" t="str">
        <f>VLOOKUP(A2235,'MEDICAL EXAMINATIONS'!A:H,6,FALSE)</f>
        <v>No</v>
      </c>
      <c r="H2235">
        <f>VLOOKUP(A2235,'DATA TRANSFORMATION 2'!A:B,2,FALSE)</f>
        <v>0</v>
      </c>
      <c r="I2235" t="str">
        <f>VLOOKUP(A2235,'DATA TRANSFORMATION 3'!A:C,3,FALSE)</f>
        <v>No</v>
      </c>
      <c r="J2235" t="str">
        <f>VLOOKUP(A2235,'DATA TRANSFORMATION 4'!A:C,3,FALSE)</f>
        <v>Under Weight</v>
      </c>
      <c r="K2235" t="str">
        <f>VLOOKUP(A2235,'DATA TRANSFORMATION 5'!A:C,3,FALSE)</f>
        <v>Normal</v>
      </c>
      <c r="L2235" t="str">
        <f>VLOOKUP(A2235,'DATA TRANSFORMATION 6'!A:E,5,FALSE)</f>
        <v>2-Dec-1975</v>
      </c>
      <c r="M2235" s="20">
        <f>VLOOKUP(A2235,'DATA TRANSFORMATION 8'!A:B,2,FALSE)</f>
        <v>39963.120000000003</v>
      </c>
      <c r="N2235" t="str">
        <f>VLOOKUP(A2235,'DATA CLEANING 3'!A:D,3,FALSE)</f>
        <v>tier - 2</v>
      </c>
      <c r="O2235" t="str">
        <f>VLOOKUP(A2235,'DATA CLEANING 3'!A:D,4,FALSE)</f>
        <v>tier - 2</v>
      </c>
      <c r="P2235" t="str">
        <f>VLOOKUP(A2235,'DATA CLEANING 4'!A:B,2,FALSE)</f>
        <v>R1011</v>
      </c>
      <c r="Q2235">
        <f>VLOOKUP(A2235,'DATA TANSFORMATION 7'!A:F,6,FALSE)</f>
        <v>47</v>
      </c>
    </row>
    <row r="2236" spans="1:17" ht="16" x14ac:dyDescent="0.4">
      <c r="A2236" s="11" t="s">
        <v>238</v>
      </c>
      <c r="B2236" t="str">
        <f>VLOOKUP(A2236,'DATA TRANSFORMATION 1'!A:E,4,FALSE)</f>
        <v>Regan</v>
      </c>
      <c r="C2236">
        <f>VLOOKUP(A2236,'MEDICAL EXAMINATIONS'!A:H,2,FALSE)</f>
        <v>15.41</v>
      </c>
      <c r="D2236">
        <f>VLOOKUP(A2236,'MEDICAL EXAMINATIONS'!A:H,3,FALSE)</f>
        <v>5.43</v>
      </c>
      <c r="E2236" t="str">
        <f>VLOOKUP(A2236,'DATA TRANSFORMATION 3'!A:C,2,FALSE)</f>
        <v>Yes</v>
      </c>
      <c r="F2236" t="str">
        <f>VLOOKUP(A2236,'MEDICAL EXAMINATIONS'!A:H,5,FALSE)</f>
        <v>No</v>
      </c>
      <c r="G2236" t="str">
        <f>VLOOKUP(A2236,'MEDICAL EXAMINATIONS'!A:H,6,FALSE)</f>
        <v>Yes</v>
      </c>
      <c r="H2236">
        <f>VLOOKUP(A2236,'DATA TRANSFORMATION 2'!A:B,2,FALSE)</f>
        <v>1</v>
      </c>
      <c r="I2236" t="str">
        <f>VLOOKUP(A2236,'DATA TRANSFORMATION 3'!A:C,3,FALSE)</f>
        <v>No</v>
      </c>
      <c r="J2236" t="str">
        <f>VLOOKUP(A2236,'DATA TRANSFORMATION 4'!A:C,3,FALSE)</f>
        <v>Under Weight</v>
      </c>
      <c r="K2236" t="str">
        <f>VLOOKUP(A2236,'DATA TRANSFORMATION 5'!A:C,3,FALSE)</f>
        <v>Normal</v>
      </c>
      <c r="L2236" t="str">
        <f>VLOOKUP(A2236,'DATA TRANSFORMATION 6'!A:E,5,FALSE)</f>
        <v>8-Aug-1987</v>
      </c>
      <c r="M2236" s="20">
        <f>VLOOKUP(A2236,'DATA TRANSFORMATION 8'!A:B,2,FALSE)</f>
        <v>39983.43</v>
      </c>
      <c r="N2236" t="str">
        <f>VLOOKUP(A2236,'DATA CLEANING 3'!A:D,3,FALSE)</f>
        <v>tier - 2</v>
      </c>
      <c r="O2236" t="str">
        <f>VLOOKUP(A2236,'DATA CLEANING 3'!A:D,4,FALSE)</f>
        <v>tier - 3</v>
      </c>
      <c r="P2236" t="str">
        <f>VLOOKUP(A2236,'DATA CLEANING 4'!A:B,2,FALSE)</f>
        <v>R1012</v>
      </c>
      <c r="Q2236">
        <f>VLOOKUP(A2236,'DATA TANSFORMATION 7'!A:F,6,FALSE)</f>
        <v>35</v>
      </c>
    </row>
    <row r="2237" spans="1:17" ht="16" x14ac:dyDescent="0.4">
      <c r="A2237" s="11" t="s">
        <v>236</v>
      </c>
      <c r="B2237" t="str">
        <f>VLOOKUP(A2237,'DATA TRANSFORMATION 1'!A:E,4,FALSE)</f>
        <v>Koenis</v>
      </c>
      <c r="C2237">
        <f>VLOOKUP(A2237,'MEDICAL EXAMINATIONS'!A:H,2,FALSE)</f>
        <v>24.59</v>
      </c>
      <c r="D2237">
        <f>VLOOKUP(A2237,'MEDICAL EXAMINATIONS'!A:H,3,FALSE)</f>
        <v>4.38</v>
      </c>
      <c r="E2237" t="str">
        <f>VLOOKUP(A2237,'DATA TRANSFORMATION 3'!A:C,2,FALSE)</f>
        <v>No</v>
      </c>
      <c r="F2237" t="str">
        <f>VLOOKUP(A2237,'MEDICAL EXAMINATIONS'!A:H,5,FALSE)</f>
        <v>No</v>
      </c>
      <c r="G2237" t="str">
        <f>VLOOKUP(A2237,'MEDICAL EXAMINATIONS'!A:H,6,FALSE)</f>
        <v>No</v>
      </c>
      <c r="H2237">
        <f>VLOOKUP(A2237,'DATA TRANSFORMATION 2'!A:B,2,FALSE)</f>
        <v>1</v>
      </c>
      <c r="I2237" t="str">
        <f>VLOOKUP(A2237,'DATA TRANSFORMATION 3'!A:C,3,FALSE)</f>
        <v>No</v>
      </c>
      <c r="J2237" t="str">
        <f>VLOOKUP(A2237,'DATA TRANSFORMATION 4'!A:C,3,FALSE)</f>
        <v>Normal Weight</v>
      </c>
      <c r="K2237" t="str">
        <f>VLOOKUP(A2237,'DATA TRANSFORMATION 5'!A:C,3,FALSE)</f>
        <v>Normal</v>
      </c>
      <c r="L2237" t="str">
        <f>VLOOKUP(A2237,'DATA TRANSFORMATION 6'!A:E,5,FALSE)</f>
        <v>25-Dec-1982</v>
      </c>
      <c r="M2237" s="20">
        <f>VLOOKUP(A2237,'DATA TRANSFORMATION 8'!A:B,2,FALSE)</f>
        <v>40003.33</v>
      </c>
      <c r="N2237" t="str">
        <f>VLOOKUP(A2237,'DATA CLEANING 3'!A:D,3,FALSE)</f>
        <v>tier - 1</v>
      </c>
      <c r="O2237" t="str">
        <f>VLOOKUP(A2237,'DATA CLEANING 3'!A:D,4,FALSE)</f>
        <v>tier - 1</v>
      </c>
      <c r="P2237" t="str">
        <f>VLOOKUP(A2237,'DATA CLEANING 4'!A:B,2,FALSE)</f>
        <v>R1012</v>
      </c>
      <c r="Q2237">
        <f>VLOOKUP(A2237,'DATA TANSFORMATION 7'!A:F,6,FALSE)</f>
        <v>40</v>
      </c>
    </row>
    <row r="2238" spans="1:17" ht="16" x14ac:dyDescent="0.4">
      <c r="A2238" s="11" t="s">
        <v>234</v>
      </c>
      <c r="B2238" t="str">
        <f>VLOOKUP(A2238,'DATA TRANSFORMATION 1'!A:E,4,FALSE)</f>
        <v>Kittaka</v>
      </c>
      <c r="C2238">
        <f>VLOOKUP(A2238,'MEDICAL EXAMINATIONS'!A:H,2,FALSE)</f>
        <v>33.33</v>
      </c>
      <c r="D2238">
        <f>VLOOKUP(A2238,'MEDICAL EXAMINATIONS'!A:H,3,FALSE)</f>
        <v>9.7899999999999991</v>
      </c>
      <c r="E2238" t="str">
        <f>VLOOKUP(A2238,'DATA TRANSFORMATION 3'!A:C,2,FALSE)</f>
        <v>No</v>
      </c>
      <c r="F2238" t="str">
        <f>VLOOKUP(A2238,'MEDICAL EXAMINATIONS'!A:H,5,FALSE)</f>
        <v>No</v>
      </c>
      <c r="G2238" t="str">
        <f>VLOOKUP(A2238,'MEDICAL EXAMINATIONS'!A:H,6,FALSE)</f>
        <v>No</v>
      </c>
      <c r="H2238">
        <f>VLOOKUP(A2238,'DATA TRANSFORMATION 2'!A:B,2,FALSE)</f>
        <v>0</v>
      </c>
      <c r="I2238" t="str">
        <f>VLOOKUP(A2238,'DATA TRANSFORMATION 3'!A:C,3,FALSE)</f>
        <v>No</v>
      </c>
      <c r="J2238" t="str">
        <f>VLOOKUP(A2238,'DATA TRANSFORMATION 4'!A:C,3,FALSE)</f>
        <v>Obesity</v>
      </c>
      <c r="K2238" t="str">
        <f>VLOOKUP(A2238,'DATA TRANSFORMATION 5'!A:C,3,FALSE)</f>
        <v>Diabetes</v>
      </c>
      <c r="L2238" t="str">
        <f>VLOOKUP(A2238,'DATA TRANSFORMATION 6'!A:E,5,FALSE)</f>
        <v>20-Dec-1978</v>
      </c>
      <c r="M2238" s="20">
        <f>VLOOKUP(A2238,'DATA TRANSFORMATION 8'!A:B,2,FALSE)</f>
        <v>40054.730000000003</v>
      </c>
      <c r="N2238" t="str">
        <f>VLOOKUP(A2238,'DATA CLEANING 3'!A:D,3,FALSE)</f>
        <v>tier - 1</v>
      </c>
      <c r="O2238" t="str">
        <f>VLOOKUP(A2238,'DATA CLEANING 3'!A:D,4,FALSE)</f>
        <v>tier - 3</v>
      </c>
      <c r="P2238" t="str">
        <f>VLOOKUP(A2238,'DATA CLEANING 4'!A:B,2,FALSE)</f>
        <v>R1011</v>
      </c>
      <c r="Q2238">
        <f>VLOOKUP(A2238,'DATA TANSFORMATION 7'!A:F,6,FALSE)</f>
        <v>44</v>
      </c>
    </row>
    <row r="2239" spans="1:17" ht="16" x14ac:dyDescent="0.4">
      <c r="A2239" s="11" t="s">
        <v>232</v>
      </c>
      <c r="B2239" t="str">
        <f>VLOOKUP(A2239,'DATA TRANSFORMATION 1'!A:E,4,FALSE)</f>
        <v>Concannon</v>
      </c>
      <c r="C2239">
        <f>VLOOKUP(A2239,'MEDICAL EXAMINATIONS'!A:H,2,FALSE)</f>
        <v>18.5</v>
      </c>
      <c r="D2239">
        <f>VLOOKUP(A2239,'MEDICAL EXAMINATIONS'!A:H,3,FALSE)</f>
        <v>11.84</v>
      </c>
      <c r="E2239" t="str">
        <f>VLOOKUP(A2239,'DATA TRANSFORMATION 3'!A:C,2,FALSE)</f>
        <v>No</v>
      </c>
      <c r="F2239" t="str">
        <f>VLOOKUP(A2239,'MEDICAL EXAMINATIONS'!A:H,5,FALSE)</f>
        <v>No</v>
      </c>
      <c r="G2239" t="str">
        <f>VLOOKUP(A2239,'MEDICAL EXAMINATIONS'!A:H,6,FALSE)</f>
        <v>No</v>
      </c>
      <c r="H2239">
        <f>VLOOKUP(A2239,'DATA TRANSFORMATION 2'!A:B,2,FALSE)</f>
        <v>0</v>
      </c>
      <c r="I2239" t="str">
        <f>VLOOKUP(A2239,'DATA TRANSFORMATION 3'!A:C,3,FALSE)</f>
        <v>No</v>
      </c>
      <c r="J2239" t="str">
        <f>VLOOKUP(A2239,'DATA TRANSFORMATION 4'!A:C,3,FALSE)</f>
        <v>Normal Weight</v>
      </c>
      <c r="K2239" t="str">
        <f>VLOOKUP(A2239,'DATA TRANSFORMATION 5'!A:C,3,FALSE)</f>
        <v>Diabetes</v>
      </c>
      <c r="L2239" t="str">
        <f>VLOOKUP(A2239,'DATA TRANSFORMATION 6'!A:E,5,FALSE)</f>
        <v>12-Aug-1966</v>
      </c>
      <c r="M2239" s="20">
        <f>VLOOKUP(A2239,'DATA TRANSFORMATION 8'!A:B,2,FALSE)</f>
        <v>40069.440000000002</v>
      </c>
      <c r="N2239" t="str">
        <f>VLOOKUP(A2239,'DATA CLEANING 3'!A:D,3,FALSE)</f>
        <v>tier - 1</v>
      </c>
      <c r="O2239" t="str">
        <f>VLOOKUP(A2239,'DATA CLEANING 3'!A:D,4,FALSE)</f>
        <v>tier - 3</v>
      </c>
      <c r="P2239" t="str">
        <f>VLOOKUP(A2239,'DATA CLEANING 4'!A:B,2,FALSE)</f>
        <v>R1011</v>
      </c>
      <c r="Q2239">
        <f>VLOOKUP(A2239,'DATA TANSFORMATION 7'!A:F,6,FALSE)</f>
        <v>56</v>
      </c>
    </row>
    <row r="2240" spans="1:17" ht="16" x14ac:dyDescent="0.4">
      <c r="A2240" s="11" t="s">
        <v>230</v>
      </c>
      <c r="B2240" t="str">
        <f>VLOOKUP(A2240,'DATA TRANSFORMATION 1'!A:E,4,FALSE)</f>
        <v>Johnson</v>
      </c>
      <c r="C2240">
        <f>VLOOKUP(A2240,'MEDICAL EXAMINATIONS'!A:H,2,FALSE)</f>
        <v>18.579999999999998</v>
      </c>
      <c r="D2240">
        <f>VLOOKUP(A2240,'MEDICAL EXAMINATIONS'!A:H,3,FALSE)</f>
        <v>6.22</v>
      </c>
      <c r="E2240" t="str">
        <f>VLOOKUP(A2240,'DATA TRANSFORMATION 3'!A:C,2,FALSE)</f>
        <v>No</v>
      </c>
      <c r="F2240" t="str">
        <f>VLOOKUP(A2240,'MEDICAL EXAMINATIONS'!A:H,5,FALSE)</f>
        <v>No</v>
      </c>
      <c r="G2240" t="str">
        <f>VLOOKUP(A2240,'MEDICAL EXAMINATIONS'!A:H,6,FALSE)</f>
        <v>No</v>
      </c>
      <c r="H2240">
        <f>VLOOKUP(A2240,'DATA TRANSFORMATION 2'!A:B,2,FALSE)</f>
        <v>0</v>
      </c>
      <c r="I2240" t="str">
        <f>VLOOKUP(A2240,'DATA TRANSFORMATION 3'!A:C,3,FALSE)</f>
        <v>No</v>
      </c>
      <c r="J2240" t="str">
        <f>VLOOKUP(A2240,'DATA TRANSFORMATION 4'!A:C,3,FALSE)</f>
        <v>Normal Weight</v>
      </c>
      <c r="K2240" t="str">
        <f>VLOOKUP(A2240,'DATA TRANSFORMATION 5'!A:C,3,FALSE)</f>
        <v>Prediabetes</v>
      </c>
      <c r="L2240" t="str">
        <f>VLOOKUP(A2240,'DATA TRANSFORMATION 6'!A:E,5,FALSE)</f>
        <v>14-Oct-1983</v>
      </c>
      <c r="M2240" s="20">
        <f>VLOOKUP(A2240,'DATA TRANSFORMATION 8'!A:B,2,FALSE)</f>
        <v>40103.89</v>
      </c>
      <c r="N2240" t="str">
        <f>VLOOKUP(A2240,'DATA CLEANING 3'!A:D,3,FALSE)</f>
        <v>tier - 1</v>
      </c>
      <c r="O2240" t="str">
        <f>VLOOKUP(A2240,'DATA CLEANING 3'!A:D,4,FALSE)</f>
        <v>tier - 2</v>
      </c>
      <c r="P2240" t="str">
        <f>VLOOKUP(A2240,'DATA CLEANING 4'!A:B,2,FALSE)</f>
        <v>R1011</v>
      </c>
      <c r="Q2240">
        <f>VLOOKUP(A2240,'DATA TANSFORMATION 7'!A:F,6,FALSE)</f>
        <v>39</v>
      </c>
    </row>
    <row r="2241" spans="1:17" ht="16" x14ac:dyDescent="0.4">
      <c r="A2241" s="11" t="s">
        <v>228</v>
      </c>
      <c r="B2241" t="str">
        <f>VLOOKUP(A2241,'DATA TRANSFORMATION 1'!A:E,4,FALSE)</f>
        <v>Schultz</v>
      </c>
      <c r="C2241">
        <f>VLOOKUP(A2241,'MEDICAL EXAMINATIONS'!A:H,2,FALSE)</f>
        <v>16.64</v>
      </c>
      <c r="D2241">
        <f>VLOOKUP(A2241,'MEDICAL EXAMINATIONS'!A:H,3,FALSE)</f>
        <v>10.01</v>
      </c>
      <c r="E2241" t="str">
        <f>VLOOKUP(A2241,'DATA TRANSFORMATION 3'!A:C,2,FALSE)</f>
        <v>No</v>
      </c>
      <c r="F2241" t="str">
        <f>VLOOKUP(A2241,'MEDICAL EXAMINATIONS'!A:H,5,FALSE)</f>
        <v>No</v>
      </c>
      <c r="G2241" t="str">
        <f>VLOOKUP(A2241,'MEDICAL EXAMINATIONS'!A:H,6,FALSE)</f>
        <v>No</v>
      </c>
      <c r="H2241">
        <f>VLOOKUP(A2241,'DATA TRANSFORMATION 2'!A:B,2,FALSE)</f>
        <v>0</v>
      </c>
      <c r="I2241" t="str">
        <f>VLOOKUP(A2241,'DATA TRANSFORMATION 3'!A:C,3,FALSE)</f>
        <v>No</v>
      </c>
      <c r="J2241" t="str">
        <f>VLOOKUP(A2241,'DATA TRANSFORMATION 4'!A:C,3,FALSE)</f>
        <v>Under Weight</v>
      </c>
      <c r="K2241" t="str">
        <f>VLOOKUP(A2241,'DATA TRANSFORMATION 5'!A:C,3,FALSE)</f>
        <v>Diabetes</v>
      </c>
      <c r="L2241" t="str">
        <f>VLOOKUP(A2241,'DATA TRANSFORMATION 6'!A:E,5,FALSE)</f>
        <v>21-Oct-1985</v>
      </c>
      <c r="M2241" s="20">
        <f>VLOOKUP(A2241,'DATA TRANSFORMATION 8'!A:B,2,FALSE)</f>
        <v>40182.25</v>
      </c>
      <c r="N2241" t="str">
        <f>VLOOKUP(A2241,'DATA CLEANING 3'!A:D,3,FALSE)</f>
        <v>tier - 1</v>
      </c>
      <c r="O2241" t="str">
        <f>VLOOKUP(A2241,'DATA CLEANING 3'!A:D,4,FALSE)</f>
        <v>tier - 2</v>
      </c>
      <c r="P2241" t="str">
        <f>VLOOKUP(A2241,'DATA CLEANING 4'!A:B,2,FALSE)</f>
        <v>R1011</v>
      </c>
      <c r="Q2241">
        <f>VLOOKUP(A2241,'DATA TANSFORMATION 7'!A:F,6,FALSE)</f>
        <v>37</v>
      </c>
    </row>
    <row r="2242" spans="1:17" ht="16" x14ac:dyDescent="0.4">
      <c r="A2242" s="11" t="s">
        <v>226</v>
      </c>
      <c r="B2242" t="str">
        <f>VLOOKUP(A2242,'DATA TRANSFORMATION 1'!A:E,4,FALSE)</f>
        <v>Brannigan</v>
      </c>
      <c r="C2242">
        <f>VLOOKUP(A2242,'MEDICAL EXAMINATIONS'!A:H,2,FALSE)</f>
        <v>19.329999999999998</v>
      </c>
      <c r="D2242">
        <f>VLOOKUP(A2242,'MEDICAL EXAMINATIONS'!A:H,3,FALSE)</f>
        <v>4.32</v>
      </c>
      <c r="E2242" t="str">
        <f>VLOOKUP(A2242,'DATA TRANSFORMATION 3'!A:C,2,FALSE)</f>
        <v>No</v>
      </c>
      <c r="F2242" t="str">
        <f>VLOOKUP(A2242,'MEDICAL EXAMINATIONS'!A:H,5,FALSE)</f>
        <v>No</v>
      </c>
      <c r="G2242" t="str">
        <f>VLOOKUP(A2242,'MEDICAL EXAMINATIONS'!A:H,6,FALSE)</f>
        <v>No</v>
      </c>
      <c r="H2242">
        <f>VLOOKUP(A2242,'DATA TRANSFORMATION 2'!A:B,2,FALSE)</f>
        <v>1</v>
      </c>
      <c r="I2242" t="str">
        <f>VLOOKUP(A2242,'DATA TRANSFORMATION 3'!A:C,3,FALSE)</f>
        <v>No</v>
      </c>
      <c r="J2242" t="str">
        <f>VLOOKUP(A2242,'DATA TRANSFORMATION 4'!A:C,3,FALSE)</f>
        <v>Normal Weight</v>
      </c>
      <c r="K2242" t="str">
        <f>VLOOKUP(A2242,'DATA TRANSFORMATION 5'!A:C,3,FALSE)</f>
        <v>Normal</v>
      </c>
      <c r="L2242" t="str">
        <f>VLOOKUP(A2242,'DATA TRANSFORMATION 6'!A:E,5,FALSE)</f>
        <v>18-Aug-1979</v>
      </c>
      <c r="M2242" s="20">
        <f>VLOOKUP(A2242,'DATA TRANSFORMATION 8'!A:B,2,FALSE)</f>
        <v>40204.83</v>
      </c>
      <c r="N2242" t="str">
        <f>VLOOKUP(A2242,'DATA CLEANING 3'!A:D,3,FALSE)</f>
        <v>tier - 1</v>
      </c>
      <c r="O2242" t="str">
        <f>VLOOKUP(A2242,'DATA CLEANING 3'!A:D,4,FALSE)</f>
        <v>tier - 3</v>
      </c>
      <c r="P2242" t="str">
        <f>VLOOKUP(A2242,'DATA CLEANING 4'!A:B,2,FALSE)</f>
        <v>R1012</v>
      </c>
      <c r="Q2242">
        <f>VLOOKUP(A2242,'DATA TANSFORMATION 7'!A:F,6,FALSE)</f>
        <v>43</v>
      </c>
    </row>
    <row r="2243" spans="1:17" ht="16" x14ac:dyDescent="0.4">
      <c r="A2243" s="11" t="s">
        <v>224</v>
      </c>
      <c r="B2243" t="str">
        <f>VLOOKUP(A2243,'DATA TRANSFORMATION 1'!A:E,4,FALSE)</f>
        <v>Cavallo</v>
      </c>
      <c r="C2243">
        <f>VLOOKUP(A2243,'MEDICAL EXAMINATIONS'!A:H,2,FALSE)</f>
        <v>21.26</v>
      </c>
      <c r="D2243">
        <f>VLOOKUP(A2243,'MEDICAL EXAMINATIONS'!A:H,3,FALSE)</f>
        <v>5.65</v>
      </c>
      <c r="E2243" t="str">
        <f>VLOOKUP(A2243,'DATA TRANSFORMATION 3'!A:C,2,FALSE)</f>
        <v>Yes</v>
      </c>
      <c r="F2243" t="str">
        <f>VLOOKUP(A2243,'MEDICAL EXAMINATIONS'!A:H,5,FALSE)</f>
        <v>No</v>
      </c>
      <c r="G2243" t="str">
        <f>VLOOKUP(A2243,'MEDICAL EXAMINATIONS'!A:H,6,FALSE)</f>
        <v>Yes</v>
      </c>
      <c r="H2243">
        <f>VLOOKUP(A2243,'DATA TRANSFORMATION 2'!A:B,2,FALSE)</f>
        <v>1</v>
      </c>
      <c r="I2243" t="str">
        <f>VLOOKUP(A2243,'DATA TRANSFORMATION 3'!A:C,3,FALSE)</f>
        <v>No</v>
      </c>
      <c r="J2243" t="str">
        <f>VLOOKUP(A2243,'DATA TRANSFORMATION 4'!A:C,3,FALSE)</f>
        <v>Normal Weight</v>
      </c>
      <c r="K2243" t="str">
        <f>VLOOKUP(A2243,'DATA TRANSFORMATION 5'!A:C,3,FALSE)</f>
        <v>Normal</v>
      </c>
      <c r="L2243" t="str">
        <f>VLOOKUP(A2243,'DATA TRANSFORMATION 6'!A:E,5,FALSE)</f>
        <v>28-Jul-1981</v>
      </c>
      <c r="M2243" s="20">
        <f>VLOOKUP(A2243,'DATA TRANSFORMATION 8'!A:B,2,FALSE)</f>
        <v>40208.559999999998</v>
      </c>
      <c r="N2243" t="str">
        <f>VLOOKUP(A2243,'DATA CLEANING 3'!A:D,3,FALSE)</f>
        <v>tier - 1</v>
      </c>
      <c r="O2243" t="str">
        <f>VLOOKUP(A2243,'DATA CLEANING 3'!A:D,4,FALSE)</f>
        <v>tier - 2</v>
      </c>
      <c r="P2243" t="str">
        <f>VLOOKUP(A2243,'DATA CLEANING 4'!A:B,2,FALSE)</f>
        <v>R1011</v>
      </c>
      <c r="Q2243">
        <f>VLOOKUP(A2243,'DATA TANSFORMATION 7'!A:F,6,FALSE)</f>
        <v>41</v>
      </c>
    </row>
    <row r="2244" spans="1:17" ht="16" x14ac:dyDescent="0.4">
      <c r="A2244" s="11" t="s">
        <v>222</v>
      </c>
      <c r="B2244" t="str">
        <f>VLOOKUP(A2244,'DATA TRANSFORMATION 1'!A:E,4,FALSE)</f>
        <v>Chang</v>
      </c>
      <c r="C2244">
        <f>VLOOKUP(A2244,'MEDICAL EXAMINATIONS'!A:H,2,FALSE)</f>
        <v>15.6</v>
      </c>
      <c r="D2244">
        <f>VLOOKUP(A2244,'MEDICAL EXAMINATIONS'!A:H,3,FALSE)</f>
        <v>4.12</v>
      </c>
      <c r="E2244" t="str">
        <f>VLOOKUP(A2244,'DATA TRANSFORMATION 3'!A:C,2,FALSE)</f>
        <v>Yes</v>
      </c>
      <c r="F2244" t="str">
        <f>VLOOKUP(A2244,'MEDICAL EXAMINATIONS'!A:H,5,FALSE)</f>
        <v>No</v>
      </c>
      <c r="G2244" t="str">
        <f>VLOOKUP(A2244,'MEDICAL EXAMINATIONS'!A:H,6,FALSE)</f>
        <v>No</v>
      </c>
      <c r="H2244">
        <f>VLOOKUP(A2244,'DATA TRANSFORMATION 2'!A:B,2,FALSE)</f>
        <v>1</v>
      </c>
      <c r="I2244" t="str">
        <f>VLOOKUP(A2244,'DATA TRANSFORMATION 3'!A:C,3,FALSE)</f>
        <v>No</v>
      </c>
      <c r="J2244" t="str">
        <f>VLOOKUP(A2244,'DATA TRANSFORMATION 4'!A:C,3,FALSE)</f>
        <v>Under Weight</v>
      </c>
      <c r="K2244" t="str">
        <f>VLOOKUP(A2244,'DATA TRANSFORMATION 5'!A:C,3,FALSE)</f>
        <v>Normal</v>
      </c>
      <c r="L2244" t="str">
        <f>VLOOKUP(A2244,'DATA TRANSFORMATION 6'!A:E,5,FALSE)</f>
        <v>4-Oct-1981</v>
      </c>
      <c r="M2244" s="20">
        <f>VLOOKUP(A2244,'DATA TRANSFORMATION 8'!A:B,2,FALSE)</f>
        <v>40273.65</v>
      </c>
      <c r="N2244" t="str">
        <f>VLOOKUP(A2244,'DATA CLEANING 3'!A:D,3,FALSE)</f>
        <v>tier - 1</v>
      </c>
      <c r="O2244" t="str">
        <f>VLOOKUP(A2244,'DATA CLEANING 3'!A:D,4,FALSE)</f>
        <v>tier - 3</v>
      </c>
      <c r="P2244" t="str">
        <f>VLOOKUP(A2244,'DATA CLEANING 4'!A:B,2,FALSE)</f>
        <v>R1013</v>
      </c>
      <c r="Q2244">
        <f>VLOOKUP(A2244,'DATA TANSFORMATION 7'!A:F,6,FALSE)</f>
        <v>41</v>
      </c>
    </row>
    <row r="2245" spans="1:17" ht="16" x14ac:dyDescent="0.4">
      <c r="A2245" s="11" t="s">
        <v>220</v>
      </c>
      <c r="B2245" t="str">
        <f>VLOOKUP(A2245,'DATA TRANSFORMATION 1'!A:E,4,FALSE)</f>
        <v>Axelrod</v>
      </c>
      <c r="C2245">
        <f>VLOOKUP(A2245,'MEDICAL EXAMINATIONS'!A:H,2,FALSE)</f>
        <v>24.39</v>
      </c>
      <c r="D2245">
        <f>VLOOKUP(A2245,'MEDICAL EXAMINATIONS'!A:H,3,FALSE)</f>
        <v>6.24</v>
      </c>
      <c r="E2245" t="str">
        <f>VLOOKUP(A2245,'DATA TRANSFORMATION 3'!A:C,2,FALSE)</f>
        <v>No</v>
      </c>
      <c r="F2245" t="str">
        <f>VLOOKUP(A2245,'MEDICAL EXAMINATIONS'!A:H,5,FALSE)</f>
        <v>No</v>
      </c>
      <c r="G2245" t="str">
        <f>VLOOKUP(A2245,'MEDICAL EXAMINATIONS'!A:H,6,FALSE)</f>
        <v>No</v>
      </c>
      <c r="H2245">
        <f>VLOOKUP(A2245,'DATA TRANSFORMATION 2'!A:B,2,FALSE)</f>
        <v>1</v>
      </c>
      <c r="I2245" t="str">
        <f>VLOOKUP(A2245,'DATA TRANSFORMATION 3'!A:C,3,FALSE)</f>
        <v>No</v>
      </c>
      <c r="J2245" t="str">
        <f>VLOOKUP(A2245,'DATA TRANSFORMATION 4'!A:C,3,FALSE)</f>
        <v>Normal Weight</v>
      </c>
      <c r="K2245" t="str">
        <f>VLOOKUP(A2245,'DATA TRANSFORMATION 5'!A:C,3,FALSE)</f>
        <v>Prediabetes</v>
      </c>
      <c r="L2245" t="str">
        <f>VLOOKUP(A2245,'DATA TRANSFORMATION 6'!A:E,5,FALSE)</f>
        <v>27-Jun-1977</v>
      </c>
      <c r="M2245" s="20">
        <f>VLOOKUP(A2245,'DATA TRANSFORMATION 8'!A:B,2,FALSE)</f>
        <v>40284.379999999997</v>
      </c>
      <c r="N2245" t="str">
        <f>VLOOKUP(A2245,'DATA CLEANING 3'!A:D,3,FALSE)</f>
        <v>tier - 1</v>
      </c>
      <c r="O2245" t="str">
        <f>VLOOKUP(A2245,'DATA CLEANING 3'!A:D,4,FALSE)</f>
        <v>tier - 3</v>
      </c>
      <c r="P2245" t="str">
        <f>VLOOKUP(A2245,'DATA CLEANING 4'!A:B,2,FALSE)</f>
        <v>R1012</v>
      </c>
      <c r="Q2245">
        <f>VLOOKUP(A2245,'DATA TANSFORMATION 7'!A:F,6,FALSE)</f>
        <v>45</v>
      </c>
    </row>
    <row r="2246" spans="1:17" ht="16" x14ac:dyDescent="0.4">
      <c r="A2246" s="11" t="s">
        <v>218</v>
      </c>
      <c r="B2246" t="str">
        <f>VLOOKUP(A2246,'DATA TRANSFORMATION 1'!A:E,4,FALSE)</f>
        <v>Davenport</v>
      </c>
      <c r="C2246">
        <f>VLOOKUP(A2246,'MEDICAL EXAMINATIONS'!A:H,2,FALSE)</f>
        <v>24.75</v>
      </c>
      <c r="D2246">
        <f>VLOOKUP(A2246,'MEDICAL EXAMINATIONS'!A:H,3,FALSE)</f>
        <v>4.83</v>
      </c>
      <c r="E2246" t="str">
        <f>VLOOKUP(A2246,'DATA TRANSFORMATION 3'!A:C,2,FALSE)</f>
        <v>No</v>
      </c>
      <c r="F2246" t="str">
        <f>VLOOKUP(A2246,'MEDICAL EXAMINATIONS'!A:H,5,FALSE)</f>
        <v>No</v>
      </c>
      <c r="G2246" t="str">
        <f>VLOOKUP(A2246,'MEDICAL EXAMINATIONS'!A:H,6,FALSE)</f>
        <v>No</v>
      </c>
      <c r="H2246">
        <f>VLOOKUP(A2246,'DATA TRANSFORMATION 2'!A:B,2,FALSE)</f>
        <v>0</v>
      </c>
      <c r="I2246" t="str">
        <f>VLOOKUP(A2246,'DATA TRANSFORMATION 3'!A:C,3,FALSE)</f>
        <v>No</v>
      </c>
      <c r="J2246" t="str">
        <f>VLOOKUP(A2246,'DATA TRANSFORMATION 4'!A:C,3,FALSE)</f>
        <v>Normal Weight</v>
      </c>
      <c r="K2246" t="str">
        <f>VLOOKUP(A2246,'DATA TRANSFORMATION 5'!A:C,3,FALSE)</f>
        <v>Normal</v>
      </c>
      <c r="L2246" t="str">
        <f>VLOOKUP(A2246,'DATA TRANSFORMATION 6'!A:E,5,FALSE)</f>
        <v>4-Sep-1962</v>
      </c>
      <c r="M2246" s="20">
        <f>VLOOKUP(A2246,'DATA TRANSFORMATION 8'!A:B,2,FALSE)</f>
        <v>40309.93</v>
      </c>
      <c r="N2246" t="str">
        <f>VLOOKUP(A2246,'DATA CLEANING 3'!A:D,3,FALSE)</f>
        <v>tier - 1</v>
      </c>
      <c r="O2246" t="str">
        <f>VLOOKUP(A2246,'DATA CLEANING 3'!A:D,4,FALSE)</f>
        <v>tier - 3</v>
      </c>
      <c r="P2246" t="str">
        <f>VLOOKUP(A2246,'DATA CLEANING 4'!A:B,2,FALSE)</f>
        <v>R1011</v>
      </c>
      <c r="Q2246">
        <f>VLOOKUP(A2246,'DATA TANSFORMATION 7'!A:F,6,FALSE)</f>
        <v>60</v>
      </c>
    </row>
    <row r="2247" spans="1:17" ht="16" x14ac:dyDescent="0.4">
      <c r="A2247" s="11" t="s">
        <v>216</v>
      </c>
      <c r="B2247" t="str">
        <f>VLOOKUP(A2247,'DATA TRANSFORMATION 1'!A:E,4,FALSE)</f>
        <v>Roberge</v>
      </c>
      <c r="C2247">
        <f>VLOOKUP(A2247,'MEDICAL EXAMINATIONS'!A:H,2,FALSE)</f>
        <v>20.88</v>
      </c>
      <c r="D2247">
        <f>VLOOKUP(A2247,'MEDICAL EXAMINATIONS'!A:H,3,FALSE)</f>
        <v>7.4</v>
      </c>
      <c r="E2247" t="str">
        <f>VLOOKUP(A2247,'DATA TRANSFORMATION 3'!A:C,2,FALSE)</f>
        <v>No</v>
      </c>
      <c r="F2247" t="str">
        <f>VLOOKUP(A2247,'MEDICAL EXAMINATIONS'!A:H,5,FALSE)</f>
        <v>No</v>
      </c>
      <c r="G2247" t="str">
        <f>VLOOKUP(A2247,'MEDICAL EXAMINATIONS'!A:H,6,FALSE)</f>
        <v>No</v>
      </c>
      <c r="H2247">
        <f>VLOOKUP(A2247,'DATA TRANSFORMATION 2'!A:B,2,FALSE)</f>
        <v>0</v>
      </c>
      <c r="I2247" t="str">
        <f>VLOOKUP(A2247,'DATA TRANSFORMATION 3'!A:C,3,FALSE)</f>
        <v>No</v>
      </c>
      <c r="J2247" t="str">
        <f>VLOOKUP(A2247,'DATA TRANSFORMATION 4'!A:C,3,FALSE)</f>
        <v>Normal Weight</v>
      </c>
      <c r="K2247" t="str">
        <f>VLOOKUP(A2247,'DATA TRANSFORMATION 5'!A:C,3,FALSE)</f>
        <v>Diabetes</v>
      </c>
      <c r="L2247" t="str">
        <f>VLOOKUP(A2247,'DATA TRANSFORMATION 6'!A:E,5,FALSE)</f>
        <v>12-Aug-1966</v>
      </c>
      <c r="M2247" s="20">
        <f>VLOOKUP(A2247,'DATA TRANSFORMATION 8'!A:B,2,FALSE)</f>
        <v>40373.74</v>
      </c>
      <c r="N2247" t="str">
        <f>VLOOKUP(A2247,'DATA CLEANING 3'!A:D,3,FALSE)</f>
        <v>tier - 1</v>
      </c>
      <c r="O2247" t="str">
        <f>VLOOKUP(A2247,'DATA CLEANING 3'!A:D,4,FALSE)</f>
        <v>tier - 3</v>
      </c>
      <c r="P2247" t="str">
        <f>VLOOKUP(A2247,'DATA CLEANING 4'!A:B,2,FALSE)</f>
        <v>R1011</v>
      </c>
      <c r="Q2247">
        <f>VLOOKUP(A2247,'DATA TANSFORMATION 7'!A:F,6,FALSE)</f>
        <v>56</v>
      </c>
    </row>
    <row r="2248" spans="1:17" ht="16" x14ac:dyDescent="0.4">
      <c r="A2248" s="11" t="s">
        <v>214</v>
      </c>
      <c r="B2248" t="str">
        <f>VLOOKUP(A2248,'DATA TRANSFORMATION 1'!A:E,4,FALSE)</f>
        <v>Schmidt</v>
      </c>
      <c r="C2248">
        <f>VLOOKUP(A2248,'MEDICAL EXAMINATIONS'!A:H,2,FALSE)</f>
        <v>20.43</v>
      </c>
      <c r="D2248">
        <f>VLOOKUP(A2248,'MEDICAL EXAMINATIONS'!A:H,3,FALSE)</f>
        <v>4.54</v>
      </c>
      <c r="E2248" t="str">
        <f>VLOOKUP(A2248,'DATA TRANSFORMATION 3'!A:C,2,FALSE)</f>
        <v>No</v>
      </c>
      <c r="F2248" t="str">
        <f>VLOOKUP(A2248,'MEDICAL EXAMINATIONS'!A:H,5,FALSE)</f>
        <v>No</v>
      </c>
      <c r="G2248" t="str">
        <f>VLOOKUP(A2248,'MEDICAL EXAMINATIONS'!A:H,6,FALSE)</f>
        <v>No</v>
      </c>
      <c r="H2248">
        <f>VLOOKUP(A2248,'DATA TRANSFORMATION 2'!A:B,2,FALSE)</f>
        <v>0</v>
      </c>
      <c r="I2248" t="str">
        <f>VLOOKUP(A2248,'DATA TRANSFORMATION 3'!A:C,3,FALSE)</f>
        <v>No</v>
      </c>
      <c r="J2248" t="str">
        <f>VLOOKUP(A2248,'DATA TRANSFORMATION 4'!A:C,3,FALSE)</f>
        <v>Normal Weight</v>
      </c>
      <c r="K2248" t="str">
        <f>VLOOKUP(A2248,'DATA TRANSFORMATION 5'!A:C,3,FALSE)</f>
        <v>Normal</v>
      </c>
      <c r="L2248" t="str">
        <f>VLOOKUP(A2248,'DATA TRANSFORMATION 6'!A:E,5,FALSE)</f>
        <v>3-Nov-1985</v>
      </c>
      <c r="M2248" s="20">
        <f>VLOOKUP(A2248,'DATA TRANSFORMATION 8'!A:B,2,FALSE)</f>
        <v>40419.019999999997</v>
      </c>
      <c r="N2248" t="str">
        <f>VLOOKUP(A2248,'DATA CLEANING 3'!A:D,3,FALSE)</f>
        <v>tier - 1</v>
      </c>
      <c r="O2248" t="str">
        <f>VLOOKUP(A2248,'DATA CLEANING 3'!A:D,4,FALSE)</f>
        <v>tier - 2</v>
      </c>
      <c r="P2248" t="str">
        <f>VLOOKUP(A2248,'DATA CLEANING 4'!A:B,2,FALSE)</f>
        <v>R1013</v>
      </c>
      <c r="Q2248">
        <f>VLOOKUP(A2248,'DATA TANSFORMATION 7'!A:F,6,FALSE)</f>
        <v>37</v>
      </c>
    </row>
    <row r="2249" spans="1:17" ht="16" x14ac:dyDescent="0.4">
      <c r="A2249" s="11" t="s">
        <v>212</v>
      </c>
      <c r="B2249" t="str">
        <f>VLOOKUP(A2249,'DATA TRANSFORMATION 1'!A:E,4,FALSE)</f>
        <v>Kosters</v>
      </c>
      <c r="C2249">
        <f>VLOOKUP(A2249,'MEDICAL EXAMINATIONS'!A:H,2,FALSE)</f>
        <v>15.18</v>
      </c>
      <c r="D2249">
        <f>VLOOKUP(A2249,'MEDICAL EXAMINATIONS'!A:H,3,FALSE)</f>
        <v>11.11</v>
      </c>
      <c r="E2249" t="str">
        <f>VLOOKUP(A2249,'DATA TRANSFORMATION 3'!A:C,2,FALSE)</f>
        <v>No</v>
      </c>
      <c r="F2249" t="str">
        <f>VLOOKUP(A2249,'MEDICAL EXAMINATIONS'!A:H,5,FALSE)</f>
        <v>No</v>
      </c>
      <c r="G2249" t="str">
        <f>VLOOKUP(A2249,'MEDICAL EXAMINATIONS'!A:H,6,FALSE)</f>
        <v>No</v>
      </c>
      <c r="H2249">
        <f>VLOOKUP(A2249,'DATA TRANSFORMATION 2'!A:B,2,FALSE)</f>
        <v>0</v>
      </c>
      <c r="I2249" t="str">
        <f>VLOOKUP(A2249,'DATA TRANSFORMATION 3'!A:C,3,FALSE)</f>
        <v>No</v>
      </c>
      <c r="J2249" t="str">
        <f>VLOOKUP(A2249,'DATA TRANSFORMATION 4'!A:C,3,FALSE)</f>
        <v>Under Weight</v>
      </c>
      <c r="K2249" t="str">
        <f>VLOOKUP(A2249,'DATA TRANSFORMATION 5'!A:C,3,FALSE)</f>
        <v>Diabetes</v>
      </c>
      <c r="L2249" t="str">
        <f>VLOOKUP(A2249,'DATA TRANSFORMATION 6'!A:E,5,FALSE)</f>
        <v>10-Jul-1975</v>
      </c>
      <c r="M2249" s="20">
        <f>VLOOKUP(A2249,'DATA TRANSFORMATION 8'!A:B,2,FALSE)</f>
        <v>40590.550000000003</v>
      </c>
      <c r="N2249" t="str">
        <f>VLOOKUP(A2249,'DATA CLEANING 3'!A:D,3,FALSE)</f>
        <v>tier - 1</v>
      </c>
      <c r="O2249" t="str">
        <f>VLOOKUP(A2249,'DATA CLEANING 3'!A:D,4,FALSE)</f>
        <v>tier - 3</v>
      </c>
      <c r="P2249" t="str">
        <f>VLOOKUP(A2249,'DATA CLEANING 4'!A:B,2,FALSE)</f>
        <v>R1012</v>
      </c>
      <c r="Q2249">
        <f>VLOOKUP(A2249,'DATA TANSFORMATION 7'!A:F,6,FALSE)</f>
        <v>47</v>
      </c>
    </row>
    <row r="2250" spans="1:17" ht="16" x14ac:dyDescent="0.4">
      <c r="A2250" s="11" t="s">
        <v>210</v>
      </c>
      <c r="B2250" t="str">
        <f>VLOOKUP(A2250,'DATA TRANSFORMATION 1'!A:E,4,FALSE)</f>
        <v>Dykes</v>
      </c>
      <c r="C2250">
        <f>VLOOKUP(A2250,'MEDICAL EXAMINATIONS'!A:H,2,FALSE)</f>
        <v>15.12</v>
      </c>
      <c r="D2250">
        <f>VLOOKUP(A2250,'MEDICAL EXAMINATIONS'!A:H,3,FALSE)</f>
        <v>4.03</v>
      </c>
      <c r="E2250" t="str">
        <f>VLOOKUP(A2250,'DATA TRANSFORMATION 3'!A:C,2,FALSE)</f>
        <v>Yes</v>
      </c>
      <c r="F2250" t="str">
        <f>VLOOKUP(A2250,'MEDICAL EXAMINATIONS'!A:H,5,FALSE)</f>
        <v>No</v>
      </c>
      <c r="G2250" t="str">
        <f>VLOOKUP(A2250,'MEDICAL EXAMINATIONS'!A:H,6,FALSE)</f>
        <v>No</v>
      </c>
      <c r="H2250">
        <f>VLOOKUP(A2250,'DATA TRANSFORMATION 2'!A:B,2,FALSE)</f>
        <v>0</v>
      </c>
      <c r="I2250" t="str">
        <f>VLOOKUP(A2250,'DATA TRANSFORMATION 3'!A:C,3,FALSE)</f>
        <v>No</v>
      </c>
      <c r="J2250" t="str">
        <f>VLOOKUP(A2250,'DATA TRANSFORMATION 4'!A:C,3,FALSE)</f>
        <v>Under Weight</v>
      </c>
      <c r="K2250" t="str">
        <f>VLOOKUP(A2250,'DATA TRANSFORMATION 5'!A:C,3,FALSE)</f>
        <v>Normal</v>
      </c>
      <c r="L2250" t="str">
        <f>VLOOKUP(A2250,'DATA TRANSFORMATION 6'!A:E,5,FALSE)</f>
        <v>25-Sep-1970</v>
      </c>
      <c r="M2250" s="20">
        <f>VLOOKUP(A2250,'DATA TRANSFORMATION 8'!A:B,2,FALSE)</f>
        <v>40692.910000000003</v>
      </c>
      <c r="N2250" t="str">
        <f>VLOOKUP(A2250,'DATA CLEANING 3'!A:D,3,FALSE)</f>
        <v>tier - 1</v>
      </c>
      <c r="O2250" t="str">
        <f>VLOOKUP(A2250,'DATA CLEANING 3'!A:D,4,FALSE)</f>
        <v>tier - 1</v>
      </c>
      <c r="P2250" t="str">
        <f>VLOOKUP(A2250,'DATA CLEANING 4'!A:B,2,FALSE)</f>
        <v>R1011</v>
      </c>
      <c r="Q2250">
        <f>VLOOKUP(A2250,'DATA TANSFORMATION 7'!A:F,6,FALSE)</f>
        <v>52</v>
      </c>
    </row>
    <row r="2251" spans="1:17" ht="16" x14ac:dyDescent="0.4">
      <c r="A2251" s="11" t="s">
        <v>208</v>
      </c>
      <c r="B2251" t="str">
        <f>VLOOKUP(A2251,'DATA TRANSFORMATION 1'!A:E,4,FALSE)</f>
        <v>Velan</v>
      </c>
      <c r="C2251">
        <f>VLOOKUP(A2251,'MEDICAL EXAMINATIONS'!A:H,2,FALSE)</f>
        <v>23.88</v>
      </c>
      <c r="D2251">
        <f>VLOOKUP(A2251,'MEDICAL EXAMINATIONS'!A:H,3,FALSE)</f>
        <v>4.51</v>
      </c>
      <c r="E2251" t="str">
        <f>VLOOKUP(A2251,'DATA TRANSFORMATION 3'!A:C,2,FALSE)</f>
        <v>No</v>
      </c>
      <c r="F2251" t="str">
        <f>VLOOKUP(A2251,'MEDICAL EXAMINATIONS'!A:H,5,FALSE)</f>
        <v>No</v>
      </c>
      <c r="G2251" t="str">
        <f>VLOOKUP(A2251,'MEDICAL EXAMINATIONS'!A:H,6,FALSE)</f>
        <v>No</v>
      </c>
      <c r="H2251">
        <f>VLOOKUP(A2251,'DATA TRANSFORMATION 2'!A:B,2,FALSE)</f>
        <v>1</v>
      </c>
      <c r="I2251" t="str">
        <f>VLOOKUP(A2251,'DATA TRANSFORMATION 3'!A:C,3,FALSE)</f>
        <v>No</v>
      </c>
      <c r="J2251" t="str">
        <f>VLOOKUP(A2251,'DATA TRANSFORMATION 4'!A:C,3,FALSE)</f>
        <v>Normal Weight</v>
      </c>
      <c r="K2251" t="str">
        <f>VLOOKUP(A2251,'DATA TRANSFORMATION 5'!A:C,3,FALSE)</f>
        <v>Normal</v>
      </c>
      <c r="L2251" t="str">
        <f>VLOOKUP(A2251,'DATA TRANSFORMATION 6'!A:E,5,FALSE)</f>
        <v>26-Dec-1976</v>
      </c>
      <c r="M2251" s="20">
        <f>VLOOKUP(A2251,'DATA TRANSFORMATION 8'!A:B,2,FALSE)</f>
        <v>40720.550000000003</v>
      </c>
      <c r="N2251" t="str">
        <f>VLOOKUP(A2251,'DATA CLEANING 3'!A:D,3,FALSE)</f>
        <v>tier - 1</v>
      </c>
      <c r="O2251" t="str">
        <f>VLOOKUP(A2251,'DATA CLEANING 3'!A:D,4,FALSE)</f>
        <v>tier - 3</v>
      </c>
      <c r="P2251" t="str">
        <f>VLOOKUP(A2251,'DATA CLEANING 4'!A:B,2,FALSE)</f>
        <v>R1012</v>
      </c>
      <c r="Q2251">
        <f>VLOOKUP(A2251,'DATA TANSFORMATION 7'!A:F,6,FALSE)</f>
        <v>46</v>
      </c>
    </row>
    <row r="2252" spans="1:17" ht="16" x14ac:dyDescent="0.4">
      <c r="A2252" s="11" t="s">
        <v>206</v>
      </c>
      <c r="B2252" t="str">
        <f>VLOOKUP(A2252,'DATA TRANSFORMATION 1'!A:E,4,FALSE)</f>
        <v>Goolik</v>
      </c>
      <c r="C2252">
        <f>VLOOKUP(A2252,'MEDICAL EXAMINATIONS'!A:H,2,FALSE)</f>
        <v>16.13</v>
      </c>
      <c r="D2252">
        <f>VLOOKUP(A2252,'MEDICAL EXAMINATIONS'!A:H,3,FALSE)</f>
        <v>5.56</v>
      </c>
      <c r="E2252" t="str">
        <f>VLOOKUP(A2252,'DATA TRANSFORMATION 3'!A:C,2,FALSE)</f>
        <v>No</v>
      </c>
      <c r="F2252" t="str">
        <f>VLOOKUP(A2252,'MEDICAL EXAMINATIONS'!A:H,5,FALSE)</f>
        <v>yes</v>
      </c>
      <c r="G2252" t="str">
        <f>VLOOKUP(A2252,'MEDICAL EXAMINATIONS'!A:H,6,FALSE)</f>
        <v>No</v>
      </c>
      <c r="H2252">
        <f>VLOOKUP(A2252,'DATA TRANSFORMATION 2'!A:B,2,FALSE)</f>
        <v>1</v>
      </c>
      <c r="I2252" t="str">
        <f>VLOOKUP(A2252,'DATA TRANSFORMATION 3'!A:C,3,FALSE)</f>
        <v>No</v>
      </c>
      <c r="J2252" t="str">
        <f>VLOOKUP(A2252,'DATA TRANSFORMATION 4'!A:C,3,FALSE)</f>
        <v>Under Weight</v>
      </c>
      <c r="K2252" t="str">
        <f>VLOOKUP(A2252,'DATA TRANSFORMATION 5'!A:C,3,FALSE)</f>
        <v>Normal</v>
      </c>
      <c r="L2252" t="str">
        <f>VLOOKUP(A2252,'DATA TRANSFORMATION 6'!A:E,5,FALSE)</f>
        <v>10-Jun-1972</v>
      </c>
      <c r="M2252" s="20">
        <f>VLOOKUP(A2252,'DATA TRANSFORMATION 8'!A:B,2,FALSE)</f>
        <v>40817.85</v>
      </c>
      <c r="N2252" t="str">
        <f>VLOOKUP(A2252,'DATA CLEANING 3'!A:D,3,FALSE)</f>
        <v>tier - 1</v>
      </c>
      <c r="O2252" t="str">
        <f>VLOOKUP(A2252,'DATA CLEANING 3'!A:D,4,FALSE)</f>
        <v>tier - 3</v>
      </c>
      <c r="P2252" t="str">
        <f>VLOOKUP(A2252,'DATA CLEANING 4'!A:B,2,FALSE)</f>
        <v>R1011</v>
      </c>
      <c r="Q2252">
        <f>VLOOKUP(A2252,'DATA TANSFORMATION 7'!A:F,6,FALSE)</f>
        <v>50</v>
      </c>
    </row>
    <row r="2253" spans="1:17" ht="16" x14ac:dyDescent="0.4">
      <c r="A2253" s="11" t="s">
        <v>204</v>
      </c>
      <c r="B2253" t="str">
        <f>VLOOKUP(A2253,'DATA TRANSFORMATION 1'!A:E,4,FALSE)</f>
        <v>Bain</v>
      </c>
      <c r="C2253">
        <f>VLOOKUP(A2253,'MEDICAL EXAMINATIONS'!A:H,2,FALSE)</f>
        <v>24.09</v>
      </c>
      <c r="D2253">
        <f>VLOOKUP(A2253,'MEDICAL EXAMINATIONS'!A:H,3,FALSE)</f>
        <v>4.0999999999999996</v>
      </c>
      <c r="E2253" t="str">
        <f>VLOOKUP(A2253,'DATA TRANSFORMATION 3'!A:C,2,FALSE)</f>
        <v>No</v>
      </c>
      <c r="F2253" t="str">
        <f>VLOOKUP(A2253,'MEDICAL EXAMINATIONS'!A:H,5,FALSE)</f>
        <v>yes</v>
      </c>
      <c r="G2253" t="str">
        <f>VLOOKUP(A2253,'MEDICAL EXAMINATIONS'!A:H,6,FALSE)</f>
        <v>No</v>
      </c>
      <c r="H2253">
        <f>VLOOKUP(A2253,'DATA TRANSFORMATION 2'!A:B,2,FALSE)</f>
        <v>1</v>
      </c>
      <c r="I2253" t="str">
        <f>VLOOKUP(A2253,'DATA TRANSFORMATION 3'!A:C,3,FALSE)</f>
        <v>No</v>
      </c>
      <c r="J2253" t="str">
        <f>VLOOKUP(A2253,'DATA TRANSFORMATION 4'!A:C,3,FALSE)</f>
        <v>Normal Weight</v>
      </c>
      <c r="K2253" t="str">
        <f>VLOOKUP(A2253,'DATA TRANSFORMATION 5'!A:C,3,FALSE)</f>
        <v>Normal</v>
      </c>
      <c r="L2253" t="str">
        <f>VLOOKUP(A2253,'DATA TRANSFORMATION 6'!A:E,5,FALSE)</f>
        <v>2-Jul-1999</v>
      </c>
      <c r="M2253" s="20">
        <f>VLOOKUP(A2253,'DATA TRANSFORMATION 8'!A:B,2,FALSE)</f>
        <v>40904.199999999997</v>
      </c>
      <c r="N2253" t="str">
        <f>VLOOKUP(A2253,'DATA CLEANING 3'!A:D,3,FALSE)</f>
        <v>tier - 1</v>
      </c>
      <c r="O2253" t="str">
        <f>VLOOKUP(A2253,'DATA CLEANING 3'!A:D,4,FALSE)</f>
        <v>tier - 1</v>
      </c>
      <c r="P2253" t="str">
        <f>VLOOKUP(A2253,'DATA CLEANING 4'!A:B,2,FALSE)</f>
        <v>R1024</v>
      </c>
      <c r="Q2253">
        <f>VLOOKUP(A2253,'DATA TANSFORMATION 7'!A:F,6,FALSE)</f>
        <v>23</v>
      </c>
    </row>
    <row r="2254" spans="1:17" ht="16" x14ac:dyDescent="0.4">
      <c r="A2254" s="11" t="s">
        <v>202</v>
      </c>
      <c r="B2254" t="str">
        <f>VLOOKUP(A2254,'DATA TRANSFORMATION 1'!A:E,4,FALSE)</f>
        <v>Wieck</v>
      </c>
      <c r="C2254">
        <f>VLOOKUP(A2254,'MEDICAL EXAMINATIONS'!A:H,2,FALSE)</f>
        <v>19.43</v>
      </c>
      <c r="D2254">
        <f>VLOOKUP(A2254,'MEDICAL EXAMINATIONS'!A:H,3,FALSE)</f>
        <v>5.85</v>
      </c>
      <c r="E2254" t="str">
        <f>VLOOKUP(A2254,'DATA TRANSFORMATION 3'!A:C,2,FALSE)</f>
        <v>No</v>
      </c>
      <c r="F2254" t="str">
        <f>VLOOKUP(A2254,'MEDICAL EXAMINATIONS'!A:H,5,FALSE)</f>
        <v>yes</v>
      </c>
      <c r="G2254" t="str">
        <f>VLOOKUP(A2254,'MEDICAL EXAMINATIONS'!A:H,6,FALSE)</f>
        <v>No</v>
      </c>
      <c r="H2254">
        <f>VLOOKUP(A2254,'DATA TRANSFORMATION 2'!A:B,2,FALSE)</f>
        <v>1</v>
      </c>
      <c r="I2254" t="str">
        <f>VLOOKUP(A2254,'DATA TRANSFORMATION 3'!A:C,3,FALSE)</f>
        <v>No</v>
      </c>
      <c r="J2254" t="str">
        <f>VLOOKUP(A2254,'DATA TRANSFORMATION 4'!A:C,3,FALSE)</f>
        <v>Normal Weight</v>
      </c>
      <c r="K2254" t="str">
        <f>VLOOKUP(A2254,'DATA TRANSFORMATION 5'!A:C,3,FALSE)</f>
        <v>Prediabetes</v>
      </c>
      <c r="L2254" t="str">
        <f>VLOOKUP(A2254,'DATA TRANSFORMATION 6'!A:E,5,FALSE)</f>
        <v>4-Aug-1992</v>
      </c>
      <c r="M2254" s="20">
        <f>VLOOKUP(A2254,'DATA TRANSFORMATION 8'!A:B,2,FALSE)</f>
        <v>40932.43</v>
      </c>
      <c r="N2254" t="str">
        <f>VLOOKUP(A2254,'DATA CLEANING 3'!A:D,3,FALSE)</f>
        <v>tier - 1</v>
      </c>
      <c r="O2254" t="str">
        <f>VLOOKUP(A2254,'DATA CLEANING 3'!A:D,4,FALSE)</f>
        <v>tier - 2</v>
      </c>
      <c r="P2254" t="str">
        <f>VLOOKUP(A2254,'DATA CLEANING 4'!A:B,2,FALSE)</f>
        <v>R1013</v>
      </c>
      <c r="Q2254">
        <f>VLOOKUP(A2254,'DATA TANSFORMATION 7'!A:F,6,FALSE)</f>
        <v>30</v>
      </c>
    </row>
    <row r="2255" spans="1:17" ht="16" x14ac:dyDescent="0.4">
      <c r="A2255" s="11" t="s">
        <v>200</v>
      </c>
      <c r="B2255" t="str">
        <f>VLOOKUP(A2255,'DATA TRANSFORMATION 1'!A:E,4,FALSE)</f>
        <v>Friel</v>
      </c>
      <c r="C2255">
        <f>VLOOKUP(A2255,'MEDICAL EXAMINATIONS'!A:H,2,FALSE)</f>
        <v>15.22</v>
      </c>
      <c r="D2255">
        <f>VLOOKUP(A2255,'MEDICAL EXAMINATIONS'!A:H,3,FALSE)</f>
        <v>4.92</v>
      </c>
      <c r="E2255" t="str">
        <f>VLOOKUP(A2255,'DATA TRANSFORMATION 3'!A:C,2,FALSE)</f>
        <v>Yes</v>
      </c>
      <c r="F2255" t="str">
        <f>VLOOKUP(A2255,'MEDICAL EXAMINATIONS'!A:H,5,FALSE)</f>
        <v>No</v>
      </c>
      <c r="G2255" t="str">
        <f>VLOOKUP(A2255,'MEDICAL EXAMINATIONS'!A:H,6,FALSE)</f>
        <v>Yes</v>
      </c>
      <c r="H2255">
        <f>VLOOKUP(A2255,'DATA TRANSFORMATION 2'!A:B,2,FALSE)</f>
        <v>1</v>
      </c>
      <c r="I2255" t="str">
        <f>VLOOKUP(A2255,'DATA TRANSFORMATION 3'!A:C,3,FALSE)</f>
        <v>No</v>
      </c>
      <c r="J2255" t="str">
        <f>VLOOKUP(A2255,'DATA TRANSFORMATION 4'!A:C,3,FALSE)</f>
        <v>Under Weight</v>
      </c>
      <c r="K2255" t="str">
        <f>VLOOKUP(A2255,'DATA TRANSFORMATION 5'!A:C,3,FALSE)</f>
        <v>Normal</v>
      </c>
      <c r="L2255" t="str">
        <f>VLOOKUP(A2255,'DATA TRANSFORMATION 6'!A:E,5,FALSE)</f>
        <v>16-Sep-1979</v>
      </c>
      <c r="M2255" s="20">
        <f>VLOOKUP(A2255,'DATA TRANSFORMATION 8'!A:B,2,FALSE)</f>
        <v>40941.29</v>
      </c>
      <c r="N2255" t="str">
        <f>VLOOKUP(A2255,'DATA CLEANING 3'!A:D,3,FALSE)</f>
        <v>tier - 1</v>
      </c>
      <c r="O2255" t="str">
        <f>VLOOKUP(A2255,'DATA CLEANING 3'!A:D,4,FALSE)</f>
        <v>tier - 2</v>
      </c>
      <c r="P2255" t="str">
        <f>VLOOKUP(A2255,'DATA CLEANING 4'!A:B,2,FALSE)</f>
        <v>R1013</v>
      </c>
      <c r="Q2255">
        <f>VLOOKUP(A2255,'DATA TANSFORMATION 7'!A:F,6,FALSE)</f>
        <v>43</v>
      </c>
    </row>
    <row r="2256" spans="1:17" ht="16" x14ac:dyDescent="0.4">
      <c r="A2256" s="11" t="s">
        <v>198</v>
      </c>
      <c r="B2256" t="str">
        <f>VLOOKUP(A2256,'DATA TRANSFORMATION 1'!A:E,4,FALSE)</f>
        <v>Santandreu</v>
      </c>
      <c r="C2256">
        <f>VLOOKUP(A2256,'MEDICAL EXAMINATIONS'!A:H,2,FALSE)</f>
        <v>20.72</v>
      </c>
      <c r="D2256">
        <f>VLOOKUP(A2256,'MEDICAL EXAMINATIONS'!A:H,3,FALSE)</f>
        <v>9.4600000000000009</v>
      </c>
      <c r="E2256" t="str">
        <f>VLOOKUP(A2256,'DATA TRANSFORMATION 3'!A:C,2,FALSE)</f>
        <v>No</v>
      </c>
      <c r="F2256" t="str">
        <f>VLOOKUP(A2256,'MEDICAL EXAMINATIONS'!A:H,5,FALSE)</f>
        <v>No</v>
      </c>
      <c r="G2256" t="str">
        <f>VLOOKUP(A2256,'MEDICAL EXAMINATIONS'!A:H,6,FALSE)</f>
        <v>No</v>
      </c>
      <c r="H2256">
        <f>VLOOKUP(A2256,'DATA TRANSFORMATION 2'!A:B,2,FALSE)</f>
        <v>0</v>
      </c>
      <c r="I2256" t="str">
        <f>VLOOKUP(A2256,'DATA TRANSFORMATION 3'!A:C,3,FALSE)</f>
        <v>No</v>
      </c>
      <c r="J2256" t="str">
        <f>VLOOKUP(A2256,'DATA TRANSFORMATION 4'!A:C,3,FALSE)</f>
        <v>Normal Weight</v>
      </c>
      <c r="K2256" t="str">
        <f>VLOOKUP(A2256,'DATA TRANSFORMATION 5'!A:C,3,FALSE)</f>
        <v>Diabetes</v>
      </c>
      <c r="L2256" t="str">
        <f>VLOOKUP(A2256,'DATA TRANSFORMATION 6'!A:E,5,FALSE)</f>
        <v>8-Sep-1983</v>
      </c>
      <c r="M2256" s="20">
        <f>VLOOKUP(A2256,'DATA TRANSFORMATION 8'!A:B,2,FALSE)</f>
        <v>40961.29</v>
      </c>
      <c r="N2256" t="str">
        <f>VLOOKUP(A2256,'DATA CLEANING 3'!A:D,3,FALSE)</f>
        <v>tier - 1</v>
      </c>
      <c r="O2256" t="str">
        <f>VLOOKUP(A2256,'DATA CLEANING 3'!A:D,4,FALSE)</f>
        <v>tier - 2</v>
      </c>
      <c r="P2256" t="str">
        <f>VLOOKUP(A2256,'DATA CLEANING 4'!A:B,2,FALSE)</f>
        <v>R1011</v>
      </c>
      <c r="Q2256">
        <f>VLOOKUP(A2256,'DATA TANSFORMATION 7'!A:F,6,FALSE)</f>
        <v>39</v>
      </c>
    </row>
    <row r="2257" spans="1:17" ht="16" x14ac:dyDescent="0.4">
      <c r="A2257" s="11" t="s">
        <v>196</v>
      </c>
      <c r="B2257" t="str">
        <f>VLOOKUP(A2257,'DATA TRANSFORMATION 1'!A:E,4,FALSE)</f>
        <v>Johnson</v>
      </c>
      <c r="C2257">
        <f>VLOOKUP(A2257,'MEDICAL EXAMINATIONS'!A:H,2,FALSE)</f>
        <v>35.4</v>
      </c>
      <c r="D2257">
        <f>VLOOKUP(A2257,'MEDICAL EXAMINATIONS'!A:H,3,FALSE)</f>
        <v>5.94</v>
      </c>
      <c r="E2257" t="str">
        <f>VLOOKUP(A2257,'DATA TRANSFORMATION 3'!A:C,2,FALSE)</f>
        <v>No</v>
      </c>
      <c r="F2257" t="str">
        <f>VLOOKUP(A2257,'MEDICAL EXAMINATIONS'!A:H,5,FALSE)</f>
        <v>No</v>
      </c>
      <c r="G2257" t="str">
        <f>VLOOKUP(A2257,'MEDICAL EXAMINATIONS'!A:H,6,FALSE)</f>
        <v>Yes</v>
      </c>
      <c r="H2257">
        <f>VLOOKUP(A2257,'DATA TRANSFORMATION 2'!A:B,2,FALSE)</f>
        <v>1</v>
      </c>
      <c r="I2257" t="str">
        <f>VLOOKUP(A2257,'DATA TRANSFORMATION 3'!A:C,3,FALSE)</f>
        <v>No</v>
      </c>
      <c r="J2257" t="str">
        <f>VLOOKUP(A2257,'DATA TRANSFORMATION 4'!A:C,3,FALSE)</f>
        <v>Obesity</v>
      </c>
      <c r="K2257" t="str">
        <f>VLOOKUP(A2257,'DATA TRANSFORMATION 5'!A:C,3,FALSE)</f>
        <v>Prediabetes</v>
      </c>
      <c r="L2257" t="str">
        <f>VLOOKUP(A2257,'DATA TRANSFORMATION 6'!A:E,5,FALSE)</f>
        <v>5-Jun-1974</v>
      </c>
      <c r="M2257" s="20">
        <f>VLOOKUP(A2257,'DATA TRANSFORMATION 8'!A:B,2,FALSE)</f>
        <v>40974.160000000003</v>
      </c>
      <c r="N2257" t="str">
        <f>VLOOKUP(A2257,'DATA CLEANING 3'!A:D,3,FALSE)</f>
        <v>tier - 1</v>
      </c>
      <c r="O2257" t="str">
        <f>VLOOKUP(A2257,'DATA CLEANING 3'!A:D,4,FALSE)</f>
        <v>tier - 2</v>
      </c>
      <c r="P2257" t="str">
        <f>VLOOKUP(A2257,'DATA CLEANING 4'!A:B,2,FALSE)</f>
        <v>R1013</v>
      </c>
      <c r="Q2257">
        <f>VLOOKUP(A2257,'DATA TANSFORMATION 7'!A:F,6,FALSE)</f>
        <v>49</v>
      </c>
    </row>
    <row r="2258" spans="1:17" ht="16" x14ac:dyDescent="0.4">
      <c r="A2258" s="11" t="s">
        <v>194</v>
      </c>
      <c r="B2258" t="str">
        <f>VLOOKUP(A2258,'DATA TRANSFORMATION 1'!A:E,4,FALSE)</f>
        <v>Gerber</v>
      </c>
      <c r="C2258">
        <f>VLOOKUP(A2258,'MEDICAL EXAMINATIONS'!A:H,2,FALSE)</f>
        <v>34.4</v>
      </c>
      <c r="D2258">
        <f>VLOOKUP(A2258,'MEDICAL EXAMINATIONS'!A:H,3,FALSE)</f>
        <v>5.7</v>
      </c>
      <c r="E2258" t="str">
        <f>VLOOKUP(A2258,'DATA TRANSFORMATION 3'!A:C,2,FALSE)</f>
        <v>No</v>
      </c>
      <c r="F2258" t="str">
        <f>VLOOKUP(A2258,'MEDICAL EXAMINATIONS'!A:H,5,FALSE)</f>
        <v>No</v>
      </c>
      <c r="G2258" t="str">
        <f>VLOOKUP(A2258,'MEDICAL EXAMINATIONS'!A:H,6,FALSE)</f>
        <v>Yes</v>
      </c>
      <c r="H2258">
        <f>VLOOKUP(A2258,'DATA TRANSFORMATION 2'!A:B,2,FALSE)</f>
        <v>1</v>
      </c>
      <c r="I2258" t="str">
        <f>VLOOKUP(A2258,'DATA TRANSFORMATION 3'!A:C,3,FALSE)</f>
        <v>No</v>
      </c>
      <c r="J2258" t="str">
        <f>VLOOKUP(A2258,'DATA TRANSFORMATION 4'!A:C,3,FALSE)</f>
        <v>Obesity</v>
      </c>
      <c r="K2258" t="str">
        <f>VLOOKUP(A2258,'DATA TRANSFORMATION 5'!A:C,3,FALSE)</f>
        <v>Prediabetes</v>
      </c>
      <c r="L2258" t="str">
        <f>VLOOKUP(A2258,'DATA TRANSFORMATION 6'!A:E,5,FALSE)</f>
        <v>11-Oct-1979</v>
      </c>
      <c r="M2258" s="20">
        <f>VLOOKUP(A2258,'DATA TRANSFORMATION 8'!A:B,2,FALSE)</f>
        <v>41034.22</v>
      </c>
      <c r="N2258" t="str">
        <f>VLOOKUP(A2258,'DATA CLEANING 3'!A:D,3,FALSE)</f>
        <v>tier - 1</v>
      </c>
      <c r="O2258" t="str">
        <f>VLOOKUP(A2258,'DATA CLEANING 3'!A:D,4,FALSE)</f>
        <v>tier - 3</v>
      </c>
      <c r="P2258" t="str">
        <f>VLOOKUP(A2258,'DATA CLEANING 4'!A:B,2,FALSE)</f>
        <v>R1017</v>
      </c>
      <c r="Q2258">
        <f>VLOOKUP(A2258,'DATA TANSFORMATION 7'!A:F,6,FALSE)</f>
        <v>43</v>
      </c>
    </row>
    <row r="2259" spans="1:17" ht="16" x14ac:dyDescent="0.4">
      <c r="A2259" s="11" t="s">
        <v>192</v>
      </c>
      <c r="B2259" t="str">
        <f>VLOOKUP(A2259,'DATA TRANSFORMATION 1'!A:E,4,FALSE)</f>
        <v>Benadum</v>
      </c>
      <c r="C2259">
        <f>VLOOKUP(A2259,'MEDICAL EXAMINATIONS'!A:H,2,FALSE)</f>
        <v>34.1</v>
      </c>
      <c r="D2259">
        <f>VLOOKUP(A2259,'MEDICAL EXAMINATIONS'!A:H,3,FALSE)</f>
        <v>4.13</v>
      </c>
      <c r="E2259" t="str">
        <f>VLOOKUP(A2259,'DATA TRANSFORMATION 3'!A:C,2,FALSE)</f>
        <v>No</v>
      </c>
      <c r="F2259" t="str">
        <f>VLOOKUP(A2259,'MEDICAL EXAMINATIONS'!A:H,5,FALSE)</f>
        <v>No</v>
      </c>
      <c r="G2259" t="str">
        <f>VLOOKUP(A2259,'MEDICAL EXAMINATIONS'!A:H,6,FALSE)</f>
        <v>Yes</v>
      </c>
      <c r="H2259">
        <f>VLOOKUP(A2259,'DATA TRANSFORMATION 2'!A:B,2,FALSE)</f>
        <v>1</v>
      </c>
      <c r="I2259" t="str">
        <f>VLOOKUP(A2259,'DATA TRANSFORMATION 3'!A:C,3,FALSE)</f>
        <v>No</v>
      </c>
      <c r="J2259" t="str">
        <f>VLOOKUP(A2259,'DATA TRANSFORMATION 4'!A:C,3,FALSE)</f>
        <v>Obesity</v>
      </c>
      <c r="K2259" t="str">
        <f>VLOOKUP(A2259,'DATA TRANSFORMATION 5'!A:C,3,FALSE)</f>
        <v>Normal</v>
      </c>
      <c r="L2259" t="str">
        <f>VLOOKUP(A2259,'DATA TRANSFORMATION 6'!A:E,5,FALSE)</f>
        <v>12-Aug-1972</v>
      </c>
      <c r="M2259" s="20">
        <f>VLOOKUP(A2259,'DATA TRANSFORMATION 8'!A:B,2,FALSE)</f>
        <v>41055.29</v>
      </c>
      <c r="N2259" t="str">
        <f>VLOOKUP(A2259,'DATA CLEANING 3'!A:D,3,FALSE)</f>
        <v>tier - 1</v>
      </c>
      <c r="O2259" t="str">
        <f>VLOOKUP(A2259,'DATA CLEANING 3'!A:D,4,FALSE)</f>
        <v>tier - 2</v>
      </c>
      <c r="P2259" t="str">
        <f>VLOOKUP(A2259,'DATA CLEANING 4'!A:B,2,FALSE)</f>
        <v>R1011</v>
      </c>
      <c r="Q2259">
        <f>VLOOKUP(A2259,'DATA TANSFORMATION 7'!A:F,6,FALSE)</f>
        <v>50</v>
      </c>
    </row>
    <row r="2260" spans="1:17" ht="16" x14ac:dyDescent="0.4">
      <c r="A2260" s="11" t="s">
        <v>190</v>
      </c>
      <c r="B2260" t="str">
        <f>VLOOKUP(A2260,'DATA TRANSFORMATION 1'!A:E,4,FALSE)</f>
        <v>Ragazzini</v>
      </c>
      <c r="C2260">
        <f>VLOOKUP(A2260,'MEDICAL EXAMINATIONS'!A:H,2,FALSE)</f>
        <v>30.4</v>
      </c>
      <c r="D2260">
        <f>VLOOKUP(A2260,'MEDICAL EXAMINATIONS'!A:H,3,FALSE)</f>
        <v>4.7699999999999996</v>
      </c>
      <c r="E2260" t="str">
        <f>VLOOKUP(A2260,'DATA TRANSFORMATION 3'!A:C,2,FALSE)</f>
        <v>No</v>
      </c>
      <c r="F2260" t="str">
        <f>VLOOKUP(A2260,'MEDICAL EXAMINATIONS'!A:H,5,FALSE)</f>
        <v>No</v>
      </c>
      <c r="G2260" t="str">
        <f>VLOOKUP(A2260,'MEDICAL EXAMINATIONS'!A:H,6,FALSE)</f>
        <v>Yes</v>
      </c>
      <c r="H2260">
        <f>VLOOKUP(A2260,'DATA TRANSFORMATION 2'!A:B,2,FALSE)</f>
        <v>1</v>
      </c>
      <c r="I2260" t="str">
        <f>VLOOKUP(A2260,'DATA TRANSFORMATION 3'!A:C,3,FALSE)</f>
        <v>No</v>
      </c>
      <c r="J2260" t="str">
        <f>VLOOKUP(A2260,'DATA TRANSFORMATION 4'!A:C,3,FALSE)</f>
        <v>Obesity</v>
      </c>
      <c r="K2260" t="str">
        <f>VLOOKUP(A2260,'DATA TRANSFORMATION 5'!A:C,3,FALSE)</f>
        <v>Normal</v>
      </c>
      <c r="L2260" t="str">
        <f>VLOOKUP(A2260,'DATA TRANSFORMATION 6'!A:E,5,FALSE)</f>
        <v>6-Sep-1972</v>
      </c>
      <c r="M2260" s="20">
        <f>VLOOKUP(A2260,'DATA TRANSFORMATION 8'!A:B,2,FALSE)</f>
        <v>41097.160000000003</v>
      </c>
      <c r="N2260" t="str">
        <f>VLOOKUP(A2260,'DATA CLEANING 3'!A:D,3,FALSE)</f>
        <v>tier - 1</v>
      </c>
      <c r="O2260" t="str">
        <f>VLOOKUP(A2260,'DATA CLEANING 3'!A:D,4,FALSE)</f>
        <v>tier - 3</v>
      </c>
      <c r="P2260" t="str">
        <f>VLOOKUP(A2260,'DATA CLEANING 4'!A:B,2,FALSE)</f>
        <v>R1016</v>
      </c>
      <c r="Q2260">
        <f>VLOOKUP(A2260,'DATA TANSFORMATION 7'!A:F,6,FALSE)</f>
        <v>50</v>
      </c>
    </row>
    <row r="2261" spans="1:17" ht="16" x14ac:dyDescent="0.4">
      <c r="A2261" s="11" t="s">
        <v>188</v>
      </c>
      <c r="B2261" t="str">
        <f>VLOOKUP(A2261,'DATA TRANSFORMATION 1'!A:E,4,FALSE)</f>
        <v>Kessinger</v>
      </c>
      <c r="C2261">
        <f>VLOOKUP(A2261,'MEDICAL EXAMINATIONS'!A:H,2,FALSE)</f>
        <v>28.7</v>
      </c>
      <c r="D2261">
        <f>VLOOKUP(A2261,'MEDICAL EXAMINATIONS'!A:H,3,FALSE)</f>
        <v>4.99</v>
      </c>
      <c r="E2261" t="str">
        <f>VLOOKUP(A2261,'DATA TRANSFORMATION 3'!A:C,2,FALSE)</f>
        <v>No</v>
      </c>
      <c r="F2261" t="str">
        <f>VLOOKUP(A2261,'MEDICAL EXAMINATIONS'!A:H,5,FALSE)</f>
        <v>No</v>
      </c>
      <c r="G2261" t="str">
        <f>VLOOKUP(A2261,'MEDICAL EXAMINATIONS'!A:H,6,FALSE)</f>
        <v>Yes</v>
      </c>
      <c r="H2261">
        <f>VLOOKUP(A2261,'DATA TRANSFORMATION 2'!A:B,2,FALSE)</f>
        <v>1</v>
      </c>
      <c r="I2261" t="str">
        <f>VLOOKUP(A2261,'DATA TRANSFORMATION 3'!A:C,3,FALSE)</f>
        <v>No</v>
      </c>
      <c r="J2261" t="str">
        <f>VLOOKUP(A2261,'DATA TRANSFORMATION 4'!A:C,3,FALSE)</f>
        <v>Over Weight</v>
      </c>
      <c r="K2261" t="str">
        <f>VLOOKUP(A2261,'DATA TRANSFORMATION 5'!A:C,3,FALSE)</f>
        <v>Normal</v>
      </c>
      <c r="L2261" t="str">
        <f>VLOOKUP(A2261,'DATA TRANSFORMATION 6'!A:E,5,FALSE)</f>
        <v>8-Aug-1969</v>
      </c>
      <c r="M2261" s="20">
        <f>VLOOKUP(A2261,'DATA TRANSFORMATION 8'!A:B,2,FALSE)</f>
        <v>41191.57</v>
      </c>
      <c r="N2261" t="str">
        <f>VLOOKUP(A2261,'DATA CLEANING 3'!A:D,3,FALSE)</f>
        <v>tier - 1</v>
      </c>
      <c r="O2261" t="str">
        <f>VLOOKUP(A2261,'DATA CLEANING 3'!A:D,4,FALSE)</f>
        <v>tier - 2</v>
      </c>
      <c r="P2261" t="str">
        <f>VLOOKUP(A2261,'DATA CLEANING 4'!A:B,2,FALSE)</f>
        <v>R1011</v>
      </c>
      <c r="Q2261">
        <f>VLOOKUP(A2261,'DATA TANSFORMATION 7'!A:F,6,FALSE)</f>
        <v>53</v>
      </c>
    </row>
    <row r="2262" spans="1:17" ht="16" x14ac:dyDescent="0.4">
      <c r="A2262" s="11" t="s">
        <v>186</v>
      </c>
      <c r="B2262" t="str">
        <f>VLOOKUP(A2262,'DATA TRANSFORMATION 1'!A:E,4,FALSE)</f>
        <v>Bezgin</v>
      </c>
      <c r="C2262">
        <f>VLOOKUP(A2262,'MEDICAL EXAMINATIONS'!A:H,2,FALSE)</f>
        <v>17.440000000000001</v>
      </c>
      <c r="D2262">
        <f>VLOOKUP(A2262,'MEDICAL EXAMINATIONS'!A:H,3,FALSE)</f>
        <v>4.42</v>
      </c>
      <c r="E2262" t="str">
        <f>VLOOKUP(A2262,'DATA TRANSFORMATION 3'!A:C,2,FALSE)</f>
        <v>Yes</v>
      </c>
      <c r="F2262" t="str">
        <f>VLOOKUP(A2262,'MEDICAL EXAMINATIONS'!A:H,5,FALSE)</f>
        <v>No</v>
      </c>
      <c r="G2262" t="str">
        <f>VLOOKUP(A2262,'MEDICAL EXAMINATIONS'!A:H,6,FALSE)</f>
        <v>Yes</v>
      </c>
      <c r="H2262">
        <f>VLOOKUP(A2262,'DATA TRANSFORMATION 2'!A:B,2,FALSE)</f>
        <v>1</v>
      </c>
      <c r="I2262" t="str">
        <f>VLOOKUP(A2262,'DATA TRANSFORMATION 3'!A:C,3,FALSE)</f>
        <v>No</v>
      </c>
      <c r="J2262" t="str">
        <f>VLOOKUP(A2262,'DATA TRANSFORMATION 4'!A:C,3,FALSE)</f>
        <v>Under Weight</v>
      </c>
      <c r="K2262" t="str">
        <f>VLOOKUP(A2262,'DATA TRANSFORMATION 5'!A:C,3,FALSE)</f>
        <v>Normal</v>
      </c>
      <c r="L2262" t="str">
        <f>VLOOKUP(A2262,'DATA TRANSFORMATION 6'!A:E,5,FALSE)</f>
        <v>6-Jun-1964</v>
      </c>
      <c r="M2262" s="20">
        <f>VLOOKUP(A2262,'DATA TRANSFORMATION 8'!A:B,2,FALSE)</f>
        <v>41250.39</v>
      </c>
      <c r="N2262" t="str">
        <f>VLOOKUP(A2262,'DATA CLEANING 3'!A:D,3,FALSE)</f>
        <v>tier - 1</v>
      </c>
      <c r="O2262" t="str">
        <f>VLOOKUP(A2262,'DATA CLEANING 3'!A:D,4,FALSE)</f>
        <v>tier - 3</v>
      </c>
      <c r="P2262" t="str">
        <f>VLOOKUP(A2262,'DATA CLEANING 4'!A:B,2,FALSE)</f>
        <v>R1011</v>
      </c>
      <c r="Q2262">
        <f>VLOOKUP(A2262,'DATA TANSFORMATION 7'!A:F,6,FALSE)</f>
        <v>59</v>
      </c>
    </row>
    <row r="2263" spans="1:17" ht="16" x14ac:dyDescent="0.4">
      <c r="A2263" s="11" t="s">
        <v>184</v>
      </c>
      <c r="B2263" t="str">
        <f>VLOOKUP(A2263,'DATA TRANSFORMATION 1'!A:E,4,FALSE)</f>
        <v>Woldesilassie</v>
      </c>
      <c r="C2263">
        <f>VLOOKUP(A2263,'MEDICAL EXAMINATIONS'!A:H,2,FALSE)</f>
        <v>27.6</v>
      </c>
      <c r="D2263">
        <f>VLOOKUP(A2263,'MEDICAL EXAMINATIONS'!A:H,3,FALSE)</f>
        <v>4.01</v>
      </c>
      <c r="E2263" t="str">
        <f>VLOOKUP(A2263,'DATA TRANSFORMATION 3'!A:C,2,FALSE)</f>
        <v>No</v>
      </c>
      <c r="F2263" t="str">
        <f>VLOOKUP(A2263,'MEDICAL EXAMINATIONS'!A:H,5,FALSE)</f>
        <v>No</v>
      </c>
      <c r="G2263" t="str">
        <f>VLOOKUP(A2263,'MEDICAL EXAMINATIONS'!A:H,6,FALSE)</f>
        <v>Yes</v>
      </c>
      <c r="H2263">
        <f>VLOOKUP(A2263,'DATA TRANSFORMATION 2'!A:B,2,FALSE)</f>
        <v>1</v>
      </c>
      <c r="I2263" t="str">
        <f>VLOOKUP(A2263,'DATA TRANSFORMATION 3'!A:C,3,FALSE)</f>
        <v>No</v>
      </c>
      <c r="J2263" t="str">
        <f>VLOOKUP(A2263,'DATA TRANSFORMATION 4'!A:C,3,FALSE)</f>
        <v>Over Weight</v>
      </c>
      <c r="K2263" t="str">
        <f>VLOOKUP(A2263,'DATA TRANSFORMATION 5'!A:C,3,FALSE)</f>
        <v>Normal</v>
      </c>
      <c r="L2263" t="str">
        <f>VLOOKUP(A2263,'DATA TRANSFORMATION 6'!A:E,5,FALSE)</f>
        <v>27-Aug-1977</v>
      </c>
      <c r="M2263" s="20">
        <f>VLOOKUP(A2263,'DATA TRANSFORMATION 8'!A:B,2,FALSE)</f>
        <v>41271.5</v>
      </c>
      <c r="N2263" t="str">
        <f>VLOOKUP(A2263,'DATA CLEANING 3'!A:D,3,FALSE)</f>
        <v>tier - 1</v>
      </c>
      <c r="O2263" t="str">
        <f>VLOOKUP(A2263,'DATA CLEANING 3'!A:D,4,FALSE)</f>
        <v>tier - 2</v>
      </c>
      <c r="P2263" t="str">
        <f>VLOOKUP(A2263,'DATA CLEANING 4'!A:B,2,FALSE)</f>
        <v>R1011</v>
      </c>
      <c r="Q2263">
        <f>VLOOKUP(A2263,'DATA TANSFORMATION 7'!A:F,6,FALSE)</f>
        <v>45</v>
      </c>
    </row>
    <row r="2264" spans="1:17" ht="16" x14ac:dyDescent="0.4">
      <c r="A2264" s="11" t="s">
        <v>182</v>
      </c>
      <c r="B2264" t="str">
        <f>VLOOKUP(A2264,'DATA TRANSFORMATION 1'!A:E,4,FALSE)</f>
        <v>Ruiz Herrero</v>
      </c>
      <c r="C2264">
        <f>VLOOKUP(A2264,'MEDICAL EXAMINATIONS'!A:H,2,FALSE)</f>
        <v>20.7</v>
      </c>
      <c r="D2264">
        <f>VLOOKUP(A2264,'MEDICAL EXAMINATIONS'!A:H,3,FALSE)</f>
        <v>4.49</v>
      </c>
      <c r="E2264" t="str">
        <f>VLOOKUP(A2264,'DATA TRANSFORMATION 3'!A:C,2,FALSE)</f>
        <v>No</v>
      </c>
      <c r="F2264" t="str">
        <f>VLOOKUP(A2264,'MEDICAL EXAMINATIONS'!A:H,5,FALSE)</f>
        <v>No</v>
      </c>
      <c r="G2264" t="str">
        <f>VLOOKUP(A2264,'MEDICAL EXAMINATIONS'!A:H,6,FALSE)</f>
        <v>Yes</v>
      </c>
      <c r="H2264">
        <f>VLOOKUP(A2264,'DATA TRANSFORMATION 2'!A:B,2,FALSE)</f>
        <v>1</v>
      </c>
      <c r="I2264" t="str">
        <f>VLOOKUP(A2264,'DATA TRANSFORMATION 3'!A:C,3,FALSE)</f>
        <v>No</v>
      </c>
      <c r="J2264" t="str">
        <f>VLOOKUP(A2264,'DATA TRANSFORMATION 4'!A:C,3,FALSE)</f>
        <v>Normal Weight</v>
      </c>
      <c r="K2264" t="str">
        <f>VLOOKUP(A2264,'DATA TRANSFORMATION 5'!A:C,3,FALSE)</f>
        <v>Normal</v>
      </c>
      <c r="L2264" t="str">
        <f>VLOOKUP(A2264,'DATA TRANSFORMATION 6'!A:E,5,FALSE)</f>
        <v>7-Oct-1964</v>
      </c>
      <c r="M2264" s="20">
        <f>VLOOKUP(A2264,'DATA TRANSFORMATION 8'!A:B,2,FALSE)</f>
        <v>41331.79</v>
      </c>
      <c r="N2264" t="str">
        <f>VLOOKUP(A2264,'DATA CLEANING 3'!A:D,3,FALSE)</f>
        <v>tier - 1</v>
      </c>
      <c r="O2264" t="str">
        <f>VLOOKUP(A2264,'DATA CLEANING 3'!A:D,4,FALSE)</f>
        <v>tier - 2</v>
      </c>
      <c r="P2264" t="str">
        <f>VLOOKUP(A2264,'DATA CLEANING 4'!A:B,2,FALSE)</f>
        <v>R1011</v>
      </c>
      <c r="Q2264">
        <f>VLOOKUP(A2264,'DATA TANSFORMATION 7'!A:F,6,FALSE)</f>
        <v>58</v>
      </c>
    </row>
    <row r="2265" spans="1:17" ht="16" x14ac:dyDescent="0.4">
      <c r="A2265" s="11" t="s">
        <v>180</v>
      </c>
      <c r="B2265" t="str">
        <f>VLOOKUP(A2265,'DATA TRANSFORMATION 1'!A:E,4,FALSE)</f>
        <v>Bin Alias</v>
      </c>
      <c r="C2265">
        <f>VLOOKUP(A2265,'MEDICAL EXAMINATIONS'!A:H,2,FALSE)</f>
        <v>20.3</v>
      </c>
      <c r="D2265">
        <f>VLOOKUP(A2265,'MEDICAL EXAMINATIONS'!A:H,3,FALSE)</f>
        <v>6.37</v>
      </c>
      <c r="E2265" t="str">
        <f>VLOOKUP(A2265,'DATA TRANSFORMATION 3'!A:C,2,FALSE)</f>
        <v>No</v>
      </c>
      <c r="F2265" t="str">
        <f>VLOOKUP(A2265,'MEDICAL EXAMINATIONS'!A:H,5,FALSE)</f>
        <v>No</v>
      </c>
      <c r="G2265" t="str">
        <f>VLOOKUP(A2265,'MEDICAL EXAMINATIONS'!A:H,6,FALSE)</f>
        <v>Yes</v>
      </c>
      <c r="H2265">
        <f>VLOOKUP(A2265,'DATA TRANSFORMATION 2'!A:B,2,FALSE)</f>
        <v>1</v>
      </c>
      <c r="I2265" t="str">
        <f>VLOOKUP(A2265,'DATA TRANSFORMATION 3'!A:C,3,FALSE)</f>
        <v>No</v>
      </c>
      <c r="J2265" t="str">
        <f>VLOOKUP(A2265,'DATA TRANSFORMATION 4'!A:C,3,FALSE)</f>
        <v>Normal Weight</v>
      </c>
      <c r="K2265" t="str">
        <f>VLOOKUP(A2265,'DATA TRANSFORMATION 5'!A:C,3,FALSE)</f>
        <v>Prediabetes</v>
      </c>
      <c r="L2265" t="str">
        <f>VLOOKUP(A2265,'DATA TRANSFORMATION 6'!A:E,5,FALSE)</f>
        <v>16-Oct-1971</v>
      </c>
      <c r="M2265" s="20">
        <f>VLOOKUP(A2265,'DATA TRANSFORMATION 8'!A:B,2,FALSE)</f>
        <v>41351.879999999997</v>
      </c>
      <c r="N2265" t="str">
        <f>VLOOKUP(A2265,'DATA CLEANING 3'!A:D,3,FALSE)</f>
        <v>tier - 1</v>
      </c>
      <c r="O2265" t="str">
        <f>VLOOKUP(A2265,'DATA CLEANING 3'!A:D,4,FALSE)</f>
        <v>tier - 2</v>
      </c>
      <c r="P2265" t="str">
        <f>VLOOKUP(A2265,'DATA CLEANING 4'!A:B,2,FALSE)</f>
        <v>R1011</v>
      </c>
      <c r="Q2265">
        <f>VLOOKUP(A2265,'DATA TANSFORMATION 7'!A:F,6,FALSE)</f>
        <v>51</v>
      </c>
    </row>
    <row r="2266" spans="1:17" ht="16" x14ac:dyDescent="0.4">
      <c r="A2266" s="11" t="s">
        <v>178</v>
      </c>
      <c r="B2266" t="str">
        <f>VLOOKUP(A2266,'DATA TRANSFORMATION 1'!A:E,4,FALSE)</f>
        <v>Fischer-Daly</v>
      </c>
      <c r="C2266">
        <f>VLOOKUP(A2266,'MEDICAL EXAMINATIONS'!A:H,2,FALSE)</f>
        <v>19.8</v>
      </c>
      <c r="D2266">
        <f>VLOOKUP(A2266,'MEDICAL EXAMINATIONS'!A:H,3,FALSE)</f>
        <v>5.12</v>
      </c>
      <c r="E2266" t="str">
        <f>VLOOKUP(A2266,'DATA TRANSFORMATION 3'!A:C,2,FALSE)</f>
        <v>No</v>
      </c>
      <c r="F2266" t="str">
        <f>VLOOKUP(A2266,'MEDICAL EXAMINATIONS'!A:H,5,FALSE)</f>
        <v>No</v>
      </c>
      <c r="G2266" t="str">
        <f>VLOOKUP(A2266,'MEDICAL EXAMINATIONS'!A:H,6,FALSE)</f>
        <v>Yes</v>
      </c>
      <c r="H2266">
        <f>VLOOKUP(A2266,'DATA TRANSFORMATION 2'!A:B,2,FALSE)</f>
        <v>1</v>
      </c>
      <c r="I2266" t="str">
        <f>VLOOKUP(A2266,'DATA TRANSFORMATION 3'!A:C,3,FALSE)</f>
        <v>No</v>
      </c>
      <c r="J2266" t="str">
        <f>VLOOKUP(A2266,'DATA TRANSFORMATION 4'!A:C,3,FALSE)</f>
        <v>Normal Weight</v>
      </c>
      <c r="K2266" t="str">
        <f>VLOOKUP(A2266,'DATA TRANSFORMATION 5'!A:C,3,FALSE)</f>
        <v>Normal</v>
      </c>
      <c r="L2266" t="str">
        <f>VLOOKUP(A2266,'DATA TRANSFORMATION 6'!A:E,5,FALSE)</f>
        <v>22-Dec-1967</v>
      </c>
      <c r="M2266" s="20">
        <f>VLOOKUP(A2266,'DATA TRANSFORMATION 8'!A:B,2,FALSE)</f>
        <v>41505.15</v>
      </c>
      <c r="N2266" t="str">
        <f>VLOOKUP(A2266,'DATA CLEANING 3'!A:D,3,FALSE)</f>
        <v>tier - 1</v>
      </c>
      <c r="O2266" t="str">
        <f>VLOOKUP(A2266,'DATA CLEANING 3'!A:D,4,FALSE)</f>
        <v>tier - 2</v>
      </c>
      <c r="P2266" t="str">
        <f>VLOOKUP(A2266,'DATA CLEANING 4'!A:B,2,FALSE)</f>
        <v>R1011</v>
      </c>
      <c r="Q2266">
        <f>VLOOKUP(A2266,'DATA TANSFORMATION 7'!A:F,6,FALSE)</f>
        <v>55</v>
      </c>
    </row>
    <row r="2267" spans="1:17" ht="16" x14ac:dyDescent="0.4">
      <c r="A2267" s="11" t="s">
        <v>176</v>
      </c>
      <c r="B2267" t="str">
        <f>VLOOKUP(A2267,'DATA TRANSFORMATION 1'!A:E,4,FALSE)</f>
        <v>Pulliam</v>
      </c>
      <c r="C2267">
        <f>VLOOKUP(A2267,'MEDICAL EXAMINATIONS'!A:H,2,FALSE)</f>
        <v>21.87</v>
      </c>
      <c r="D2267">
        <f>VLOOKUP(A2267,'MEDICAL EXAMINATIONS'!A:H,3,FALSE)</f>
        <v>8.59</v>
      </c>
      <c r="E2267" t="str">
        <f>VLOOKUP(A2267,'DATA TRANSFORMATION 3'!A:C,2,FALSE)</f>
        <v>No</v>
      </c>
      <c r="F2267" t="str">
        <f>VLOOKUP(A2267,'MEDICAL EXAMINATIONS'!A:H,5,FALSE)</f>
        <v>No</v>
      </c>
      <c r="G2267" t="str">
        <f>VLOOKUP(A2267,'MEDICAL EXAMINATIONS'!A:H,6,FALSE)</f>
        <v>No</v>
      </c>
      <c r="H2267">
        <f>VLOOKUP(A2267,'DATA TRANSFORMATION 2'!A:B,2,FALSE)</f>
        <v>0</v>
      </c>
      <c r="I2267" t="str">
        <f>VLOOKUP(A2267,'DATA TRANSFORMATION 3'!A:C,3,FALSE)</f>
        <v>No</v>
      </c>
      <c r="J2267" t="str">
        <f>VLOOKUP(A2267,'DATA TRANSFORMATION 4'!A:C,3,FALSE)</f>
        <v>Normal Weight</v>
      </c>
      <c r="K2267" t="str">
        <f>VLOOKUP(A2267,'DATA TRANSFORMATION 5'!A:C,3,FALSE)</f>
        <v>Diabetes</v>
      </c>
      <c r="L2267" t="str">
        <f>VLOOKUP(A2267,'DATA TRANSFORMATION 6'!A:E,5,FALSE)</f>
        <v>24-Nov-1974</v>
      </c>
      <c r="M2267" s="20">
        <f>VLOOKUP(A2267,'DATA TRANSFORMATION 8'!A:B,2,FALSE)</f>
        <v>41636.199999999997</v>
      </c>
      <c r="N2267" t="str">
        <f>VLOOKUP(A2267,'DATA CLEANING 3'!A:D,3,FALSE)</f>
        <v>tier - 1</v>
      </c>
      <c r="O2267" t="str">
        <f>VLOOKUP(A2267,'DATA CLEANING 3'!A:D,4,FALSE)</f>
        <v>tier - 1</v>
      </c>
      <c r="P2267" t="str">
        <f>VLOOKUP(A2267,'DATA CLEANING 4'!A:B,2,FALSE)</f>
        <v>R1011</v>
      </c>
      <c r="Q2267">
        <f>VLOOKUP(A2267,'DATA TANSFORMATION 7'!A:F,6,FALSE)</f>
        <v>48</v>
      </c>
    </row>
    <row r="2268" spans="1:17" ht="16" x14ac:dyDescent="0.4">
      <c r="A2268" s="11" t="s">
        <v>174</v>
      </c>
      <c r="B2268" t="str">
        <f>VLOOKUP(A2268,'DATA TRANSFORMATION 1'!A:E,4,FALSE)</f>
        <v>Guisinger</v>
      </c>
      <c r="C2268">
        <f>VLOOKUP(A2268,'MEDICAL EXAMINATIONS'!A:H,2,FALSE)</f>
        <v>16.600000000000001</v>
      </c>
      <c r="D2268">
        <f>VLOOKUP(A2268,'MEDICAL EXAMINATIONS'!A:H,3,FALSE)</f>
        <v>5.87</v>
      </c>
      <c r="E2268" t="str">
        <f>VLOOKUP(A2268,'DATA TRANSFORMATION 3'!A:C,2,FALSE)</f>
        <v>No</v>
      </c>
      <c r="F2268" t="str">
        <f>VLOOKUP(A2268,'MEDICAL EXAMINATIONS'!A:H,5,FALSE)</f>
        <v>No</v>
      </c>
      <c r="G2268" t="str">
        <f>VLOOKUP(A2268,'MEDICAL EXAMINATIONS'!A:H,6,FALSE)</f>
        <v>No</v>
      </c>
      <c r="H2268">
        <f>VLOOKUP(A2268,'DATA TRANSFORMATION 2'!A:B,2,FALSE)</f>
        <v>1</v>
      </c>
      <c r="I2268" t="str">
        <f>VLOOKUP(A2268,'DATA TRANSFORMATION 3'!A:C,3,FALSE)</f>
        <v>No</v>
      </c>
      <c r="J2268" t="str">
        <f>VLOOKUP(A2268,'DATA TRANSFORMATION 4'!A:C,3,FALSE)</f>
        <v>Under Weight</v>
      </c>
      <c r="K2268" t="str">
        <f>VLOOKUP(A2268,'DATA TRANSFORMATION 5'!A:C,3,FALSE)</f>
        <v>Prediabetes</v>
      </c>
      <c r="L2268" t="str">
        <f>VLOOKUP(A2268,'DATA TRANSFORMATION 6'!A:E,5,FALSE)</f>
        <v>29-Oct-1976</v>
      </c>
      <c r="M2268" s="20">
        <f>VLOOKUP(A2268,'DATA TRANSFORMATION 8'!A:B,2,FALSE)</f>
        <v>41661.599999999999</v>
      </c>
      <c r="N2268" t="str">
        <f>VLOOKUP(A2268,'DATA CLEANING 3'!A:D,3,FALSE)</f>
        <v>tier - 1</v>
      </c>
      <c r="O2268" t="str">
        <f>VLOOKUP(A2268,'DATA CLEANING 3'!A:D,4,FALSE)</f>
        <v>tier - 3</v>
      </c>
      <c r="P2268" t="str">
        <f>VLOOKUP(A2268,'DATA CLEANING 4'!A:B,2,FALSE)</f>
        <v>R1011</v>
      </c>
      <c r="Q2268">
        <f>VLOOKUP(A2268,'DATA TANSFORMATION 7'!A:F,6,FALSE)</f>
        <v>46</v>
      </c>
    </row>
    <row r="2269" spans="1:17" ht="16" x14ac:dyDescent="0.4">
      <c r="A2269" s="11" t="s">
        <v>172</v>
      </c>
      <c r="B2269" t="str">
        <f>VLOOKUP(A2269,'DATA TRANSFORMATION 1'!A:E,4,FALSE)</f>
        <v>Arnerich</v>
      </c>
      <c r="C2269">
        <f>VLOOKUP(A2269,'MEDICAL EXAMINATIONS'!A:H,2,FALSE)</f>
        <v>21.98</v>
      </c>
      <c r="D2269">
        <f>VLOOKUP(A2269,'MEDICAL EXAMINATIONS'!A:H,3,FALSE)</f>
        <v>7.03</v>
      </c>
      <c r="E2269" t="str">
        <f>VLOOKUP(A2269,'DATA TRANSFORMATION 3'!A:C,2,FALSE)</f>
        <v>No</v>
      </c>
      <c r="F2269" t="str">
        <f>VLOOKUP(A2269,'MEDICAL EXAMINATIONS'!A:H,5,FALSE)</f>
        <v>No</v>
      </c>
      <c r="G2269" t="str">
        <f>VLOOKUP(A2269,'MEDICAL EXAMINATIONS'!A:H,6,FALSE)</f>
        <v>No</v>
      </c>
      <c r="H2269">
        <f>VLOOKUP(A2269,'DATA TRANSFORMATION 2'!A:B,2,FALSE)</f>
        <v>0</v>
      </c>
      <c r="I2269" t="str">
        <f>VLOOKUP(A2269,'DATA TRANSFORMATION 3'!A:C,3,FALSE)</f>
        <v>No</v>
      </c>
      <c r="J2269" t="str">
        <f>VLOOKUP(A2269,'DATA TRANSFORMATION 4'!A:C,3,FALSE)</f>
        <v>Normal Weight</v>
      </c>
      <c r="K2269" t="str">
        <f>VLOOKUP(A2269,'DATA TRANSFORMATION 5'!A:C,3,FALSE)</f>
        <v>Diabetes</v>
      </c>
      <c r="L2269" t="str">
        <f>VLOOKUP(A2269,'DATA TRANSFORMATION 6'!A:E,5,FALSE)</f>
        <v>14-Nov-1975</v>
      </c>
      <c r="M2269" s="20">
        <f>VLOOKUP(A2269,'DATA TRANSFORMATION 8'!A:B,2,FALSE)</f>
        <v>41676.080000000002</v>
      </c>
      <c r="N2269" t="str">
        <f>VLOOKUP(A2269,'DATA CLEANING 3'!A:D,3,FALSE)</f>
        <v>tier - 1</v>
      </c>
      <c r="O2269" t="str">
        <f>VLOOKUP(A2269,'DATA CLEANING 3'!A:D,4,FALSE)</f>
        <v>tier - 2</v>
      </c>
      <c r="P2269" t="str">
        <f>VLOOKUP(A2269,'DATA CLEANING 4'!A:B,2,FALSE)</f>
        <v>R1013</v>
      </c>
      <c r="Q2269">
        <f>VLOOKUP(A2269,'DATA TANSFORMATION 7'!A:F,6,FALSE)</f>
        <v>47</v>
      </c>
    </row>
    <row r="2270" spans="1:17" ht="16" x14ac:dyDescent="0.4">
      <c r="A2270" s="11" t="s">
        <v>170</v>
      </c>
      <c r="B2270" t="str">
        <f>VLOOKUP(A2270,'DATA TRANSFORMATION 1'!A:E,4,FALSE)</f>
        <v>Lynch</v>
      </c>
      <c r="C2270">
        <f>VLOOKUP(A2270,'MEDICAL EXAMINATIONS'!A:H,2,FALSE)</f>
        <v>19.7</v>
      </c>
      <c r="D2270">
        <f>VLOOKUP(A2270,'MEDICAL EXAMINATIONS'!A:H,3,FALSE)</f>
        <v>5.51</v>
      </c>
      <c r="E2270" t="str">
        <f>VLOOKUP(A2270,'DATA TRANSFORMATION 3'!A:C,2,FALSE)</f>
        <v>No</v>
      </c>
      <c r="F2270" t="str">
        <f>VLOOKUP(A2270,'MEDICAL EXAMINATIONS'!A:H,5,FALSE)</f>
        <v>No</v>
      </c>
      <c r="G2270" t="str">
        <f>VLOOKUP(A2270,'MEDICAL EXAMINATIONS'!A:H,6,FALSE)</f>
        <v>No</v>
      </c>
      <c r="H2270">
        <f>VLOOKUP(A2270,'DATA TRANSFORMATION 2'!A:B,2,FALSE)</f>
        <v>1</v>
      </c>
      <c r="I2270" t="str">
        <f>VLOOKUP(A2270,'DATA TRANSFORMATION 3'!A:C,3,FALSE)</f>
        <v>No</v>
      </c>
      <c r="J2270" t="str">
        <f>VLOOKUP(A2270,'DATA TRANSFORMATION 4'!A:C,3,FALSE)</f>
        <v>Normal Weight</v>
      </c>
      <c r="K2270" t="str">
        <f>VLOOKUP(A2270,'DATA TRANSFORMATION 5'!A:C,3,FALSE)</f>
        <v>Normal</v>
      </c>
      <c r="L2270" t="str">
        <f>VLOOKUP(A2270,'DATA TRANSFORMATION 6'!A:E,5,FALSE)</f>
        <v>29-Sep-1975</v>
      </c>
      <c r="M2270" s="20">
        <f>VLOOKUP(A2270,'DATA TRANSFORMATION 8'!A:B,2,FALSE)</f>
        <v>41681.86</v>
      </c>
      <c r="N2270" t="str">
        <f>VLOOKUP(A2270,'DATA CLEANING 3'!A:D,3,FALSE)</f>
        <v>tier - 1</v>
      </c>
      <c r="O2270" t="str">
        <f>VLOOKUP(A2270,'DATA CLEANING 3'!A:D,4,FALSE)</f>
        <v>tier - 1</v>
      </c>
      <c r="P2270" t="str">
        <f>VLOOKUP(A2270,'DATA CLEANING 4'!A:B,2,FALSE)</f>
        <v>R1011</v>
      </c>
      <c r="Q2270">
        <f>VLOOKUP(A2270,'DATA TANSFORMATION 7'!A:F,6,FALSE)</f>
        <v>47</v>
      </c>
    </row>
    <row r="2271" spans="1:17" ht="16" x14ac:dyDescent="0.4">
      <c r="A2271" s="11" t="s">
        <v>168</v>
      </c>
      <c r="B2271" t="str">
        <f>VLOOKUP(A2271,'DATA TRANSFORMATION 1'!A:E,4,FALSE)</f>
        <v>Reilly</v>
      </c>
      <c r="C2271">
        <f>VLOOKUP(A2271,'MEDICAL EXAMINATIONS'!A:H,2,FALSE)</f>
        <v>19.21</v>
      </c>
      <c r="D2271">
        <f>VLOOKUP(A2271,'MEDICAL EXAMINATIONS'!A:H,3,FALSE)</f>
        <v>4.76</v>
      </c>
      <c r="E2271" t="str">
        <f>VLOOKUP(A2271,'DATA TRANSFORMATION 3'!A:C,2,FALSE)</f>
        <v>No</v>
      </c>
      <c r="F2271" t="str">
        <f>VLOOKUP(A2271,'MEDICAL EXAMINATIONS'!A:H,5,FALSE)</f>
        <v>yes</v>
      </c>
      <c r="G2271" t="str">
        <f>VLOOKUP(A2271,'MEDICAL EXAMINATIONS'!A:H,6,FALSE)</f>
        <v>No</v>
      </c>
      <c r="H2271">
        <f>VLOOKUP(A2271,'DATA TRANSFORMATION 2'!A:B,2,FALSE)</f>
        <v>1</v>
      </c>
      <c r="I2271" t="str">
        <f>VLOOKUP(A2271,'DATA TRANSFORMATION 3'!A:C,3,FALSE)</f>
        <v>No</v>
      </c>
      <c r="J2271" t="str">
        <f>VLOOKUP(A2271,'DATA TRANSFORMATION 4'!A:C,3,FALSE)</f>
        <v>Normal Weight</v>
      </c>
      <c r="K2271" t="str">
        <f>VLOOKUP(A2271,'DATA TRANSFORMATION 5'!A:C,3,FALSE)</f>
        <v>Normal</v>
      </c>
      <c r="L2271" t="str">
        <f>VLOOKUP(A2271,'DATA TRANSFORMATION 6'!A:E,5,FALSE)</f>
        <v>22-Sep-1962</v>
      </c>
      <c r="M2271" s="20">
        <f>VLOOKUP(A2271,'DATA TRANSFORMATION 8'!A:B,2,FALSE)</f>
        <v>41794.629999999997</v>
      </c>
      <c r="N2271" t="str">
        <f>VLOOKUP(A2271,'DATA CLEANING 3'!A:D,3,FALSE)</f>
        <v>tier - 1</v>
      </c>
      <c r="O2271" t="str">
        <f>VLOOKUP(A2271,'DATA CLEANING 3'!A:D,4,FALSE)</f>
        <v>tier - 3</v>
      </c>
      <c r="P2271" t="str">
        <f>VLOOKUP(A2271,'DATA CLEANING 4'!A:B,2,FALSE)</f>
        <v>R1011</v>
      </c>
      <c r="Q2271">
        <f>VLOOKUP(A2271,'DATA TANSFORMATION 7'!A:F,6,FALSE)</f>
        <v>60</v>
      </c>
    </row>
    <row r="2272" spans="1:17" ht="16" x14ac:dyDescent="0.4">
      <c r="A2272" s="11" t="s">
        <v>166</v>
      </c>
      <c r="B2272" t="str">
        <f>VLOOKUP(A2272,'DATA TRANSFORMATION 1'!A:E,4,FALSE)</f>
        <v>Nolette</v>
      </c>
      <c r="C2272">
        <f>VLOOKUP(A2272,'MEDICAL EXAMINATIONS'!A:H,2,FALSE)</f>
        <v>19.3</v>
      </c>
      <c r="D2272">
        <f>VLOOKUP(A2272,'MEDICAL EXAMINATIONS'!A:H,3,FALSE)</f>
        <v>4.7</v>
      </c>
      <c r="E2272" t="str">
        <f>VLOOKUP(A2272,'DATA TRANSFORMATION 3'!A:C,2,FALSE)</f>
        <v>No</v>
      </c>
      <c r="F2272" t="str">
        <f>VLOOKUP(A2272,'MEDICAL EXAMINATIONS'!A:H,5,FALSE)</f>
        <v>yes</v>
      </c>
      <c r="G2272" t="str">
        <f>VLOOKUP(A2272,'MEDICAL EXAMINATIONS'!A:H,6,FALSE)</f>
        <v>No</v>
      </c>
      <c r="H2272">
        <f>VLOOKUP(A2272,'DATA TRANSFORMATION 2'!A:B,2,FALSE)</f>
        <v>1</v>
      </c>
      <c r="I2272" t="str">
        <f>VLOOKUP(A2272,'DATA TRANSFORMATION 3'!A:C,3,FALSE)</f>
        <v>No</v>
      </c>
      <c r="J2272" t="str">
        <f>VLOOKUP(A2272,'DATA TRANSFORMATION 4'!A:C,3,FALSE)</f>
        <v>Normal Weight</v>
      </c>
      <c r="K2272" t="str">
        <f>VLOOKUP(A2272,'DATA TRANSFORMATION 5'!A:C,3,FALSE)</f>
        <v>Normal</v>
      </c>
      <c r="L2272" t="str">
        <f>VLOOKUP(A2272,'DATA TRANSFORMATION 6'!A:E,5,FALSE)</f>
        <v>21-Sep-1966</v>
      </c>
      <c r="M2272" s="20">
        <f>VLOOKUP(A2272,'DATA TRANSFORMATION 8'!A:B,2,FALSE)</f>
        <v>41886.54</v>
      </c>
      <c r="N2272" t="str">
        <f>VLOOKUP(A2272,'DATA CLEANING 3'!A:D,3,FALSE)</f>
        <v>tier - 1</v>
      </c>
      <c r="O2272" t="str">
        <f>VLOOKUP(A2272,'DATA CLEANING 3'!A:D,4,FALSE)</f>
        <v>tier - 3</v>
      </c>
      <c r="P2272" t="str">
        <f>VLOOKUP(A2272,'DATA CLEANING 4'!A:B,2,FALSE)</f>
        <v>R1011</v>
      </c>
      <c r="Q2272">
        <f>VLOOKUP(A2272,'DATA TANSFORMATION 7'!A:F,6,FALSE)</f>
        <v>56</v>
      </c>
    </row>
    <row r="2273" spans="1:17" ht="16" x14ac:dyDescent="0.4">
      <c r="A2273" s="11" t="s">
        <v>164</v>
      </c>
      <c r="B2273" t="str">
        <f>VLOOKUP(A2273,'DATA TRANSFORMATION 1'!A:E,4,FALSE)</f>
        <v>Chabrier</v>
      </c>
      <c r="C2273">
        <f>VLOOKUP(A2273,'MEDICAL EXAMINATIONS'!A:H,2,FALSE)</f>
        <v>16.22</v>
      </c>
      <c r="D2273">
        <f>VLOOKUP(A2273,'MEDICAL EXAMINATIONS'!A:H,3,FALSE)</f>
        <v>6.21</v>
      </c>
      <c r="E2273" t="str">
        <f>VLOOKUP(A2273,'DATA TRANSFORMATION 3'!A:C,2,FALSE)</f>
        <v>Yes</v>
      </c>
      <c r="F2273" t="str">
        <f>VLOOKUP(A2273,'MEDICAL EXAMINATIONS'!A:H,5,FALSE)</f>
        <v>No</v>
      </c>
      <c r="G2273" t="str">
        <f>VLOOKUP(A2273,'MEDICAL EXAMINATIONS'!A:H,6,FALSE)</f>
        <v>No</v>
      </c>
      <c r="H2273">
        <f>VLOOKUP(A2273,'DATA TRANSFORMATION 2'!A:B,2,FALSE)</f>
        <v>0</v>
      </c>
      <c r="I2273" t="str">
        <f>VLOOKUP(A2273,'DATA TRANSFORMATION 3'!A:C,3,FALSE)</f>
        <v>No</v>
      </c>
      <c r="J2273" t="str">
        <f>VLOOKUP(A2273,'DATA TRANSFORMATION 4'!A:C,3,FALSE)</f>
        <v>Under Weight</v>
      </c>
      <c r="K2273" t="str">
        <f>VLOOKUP(A2273,'DATA TRANSFORMATION 5'!A:C,3,FALSE)</f>
        <v>Prediabetes</v>
      </c>
      <c r="L2273" t="str">
        <f>VLOOKUP(A2273,'DATA TRANSFORMATION 6'!A:E,5,FALSE)</f>
        <v>8-Jun-1972</v>
      </c>
      <c r="M2273" s="20">
        <f>VLOOKUP(A2273,'DATA TRANSFORMATION 8'!A:B,2,FALSE)</f>
        <v>41919.1</v>
      </c>
      <c r="N2273" t="str">
        <f>VLOOKUP(A2273,'DATA CLEANING 3'!A:D,3,FALSE)</f>
        <v>tier - 1</v>
      </c>
      <c r="O2273" t="str">
        <f>VLOOKUP(A2273,'DATA CLEANING 3'!A:D,4,FALSE)</f>
        <v>tier - 1</v>
      </c>
      <c r="P2273" t="str">
        <f>VLOOKUP(A2273,'DATA CLEANING 4'!A:B,2,FALSE)</f>
        <v>R1016</v>
      </c>
      <c r="Q2273">
        <f>VLOOKUP(A2273,'DATA TANSFORMATION 7'!A:F,6,FALSE)</f>
        <v>51</v>
      </c>
    </row>
    <row r="2274" spans="1:17" ht="16" x14ac:dyDescent="0.4">
      <c r="A2274" s="11" t="s">
        <v>162</v>
      </c>
      <c r="B2274" t="str">
        <f>VLOOKUP(A2274,'DATA TRANSFORMATION 1'!A:E,4,FALSE)</f>
        <v>Lee</v>
      </c>
      <c r="C2274">
        <f>VLOOKUP(A2274,'MEDICAL EXAMINATIONS'!A:H,2,FALSE)</f>
        <v>17.12</v>
      </c>
      <c r="D2274">
        <f>VLOOKUP(A2274,'MEDICAL EXAMINATIONS'!A:H,3,FALSE)</f>
        <v>4.5199999999999996</v>
      </c>
      <c r="E2274" t="str">
        <f>VLOOKUP(A2274,'DATA TRANSFORMATION 3'!A:C,2,FALSE)</f>
        <v>No</v>
      </c>
      <c r="F2274" t="str">
        <f>VLOOKUP(A2274,'MEDICAL EXAMINATIONS'!A:H,5,FALSE)</f>
        <v>yes</v>
      </c>
      <c r="G2274" t="str">
        <f>VLOOKUP(A2274,'MEDICAL EXAMINATIONS'!A:H,6,FALSE)</f>
        <v>No</v>
      </c>
      <c r="H2274">
        <f>VLOOKUP(A2274,'DATA TRANSFORMATION 2'!A:B,2,FALSE)</f>
        <v>1</v>
      </c>
      <c r="I2274" t="str">
        <f>VLOOKUP(A2274,'DATA TRANSFORMATION 3'!A:C,3,FALSE)</f>
        <v>No</v>
      </c>
      <c r="J2274" t="str">
        <f>VLOOKUP(A2274,'DATA TRANSFORMATION 4'!A:C,3,FALSE)</f>
        <v>Under Weight</v>
      </c>
      <c r="K2274" t="str">
        <f>VLOOKUP(A2274,'DATA TRANSFORMATION 5'!A:C,3,FALSE)</f>
        <v>Normal</v>
      </c>
      <c r="L2274" t="str">
        <f>VLOOKUP(A2274,'DATA TRANSFORMATION 6'!A:E,5,FALSE)</f>
        <v>10-Nov-1984</v>
      </c>
      <c r="M2274" s="20">
        <f>VLOOKUP(A2274,'DATA TRANSFORMATION 8'!A:B,2,FALSE)</f>
        <v>41949.24</v>
      </c>
      <c r="N2274" t="str">
        <f>VLOOKUP(A2274,'DATA CLEANING 3'!A:D,3,FALSE)</f>
        <v>tier - 1</v>
      </c>
      <c r="O2274" t="str">
        <f>VLOOKUP(A2274,'DATA CLEANING 3'!A:D,4,FALSE)</f>
        <v>tier - 1</v>
      </c>
      <c r="P2274" t="str">
        <f>VLOOKUP(A2274,'DATA CLEANING 4'!A:B,2,FALSE)</f>
        <v>R1013</v>
      </c>
      <c r="Q2274">
        <f>VLOOKUP(A2274,'DATA TANSFORMATION 7'!A:F,6,FALSE)</f>
        <v>38</v>
      </c>
    </row>
    <row r="2275" spans="1:17" ht="16" x14ac:dyDescent="0.4">
      <c r="A2275" s="11" t="s">
        <v>160</v>
      </c>
      <c r="B2275" t="str">
        <f>VLOOKUP(A2275,'DATA TRANSFORMATION 1'!A:E,4,FALSE)</f>
        <v>Knotts</v>
      </c>
      <c r="C2275">
        <f>VLOOKUP(A2275,'MEDICAL EXAMINATIONS'!A:H,2,FALSE)</f>
        <v>19.07</v>
      </c>
      <c r="D2275">
        <f>VLOOKUP(A2275,'MEDICAL EXAMINATIONS'!A:H,3,FALSE)</f>
        <v>5.45</v>
      </c>
      <c r="E2275" t="str">
        <f>VLOOKUP(A2275,'DATA TRANSFORMATION 3'!A:C,2,FALSE)</f>
        <v>No</v>
      </c>
      <c r="F2275" t="str">
        <f>VLOOKUP(A2275,'MEDICAL EXAMINATIONS'!A:H,5,FALSE)</f>
        <v>No</v>
      </c>
      <c r="G2275" t="str">
        <f>VLOOKUP(A2275,'MEDICAL EXAMINATIONS'!A:H,6,FALSE)</f>
        <v>No</v>
      </c>
      <c r="H2275">
        <f>VLOOKUP(A2275,'DATA TRANSFORMATION 2'!A:B,2,FALSE)</f>
        <v>1</v>
      </c>
      <c r="I2275" t="str">
        <f>VLOOKUP(A2275,'DATA TRANSFORMATION 3'!A:C,3,FALSE)</f>
        <v>No</v>
      </c>
      <c r="J2275" t="str">
        <f>VLOOKUP(A2275,'DATA TRANSFORMATION 4'!A:C,3,FALSE)</f>
        <v>Normal Weight</v>
      </c>
      <c r="K2275" t="str">
        <f>VLOOKUP(A2275,'DATA TRANSFORMATION 5'!A:C,3,FALSE)</f>
        <v>Normal</v>
      </c>
      <c r="L2275" t="str">
        <f>VLOOKUP(A2275,'DATA TRANSFORMATION 6'!A:E,5,FALSE)</f>
        <v>19-Dec-1968</v>
      </c>
      <c r="M2275" s="20">
        <f>VLOOKUP(A2275,'DATA TRANSFORMATION 8'!A:B,2,FALSE)</f>
        <v>41999.519999999997</v>
      </c>
      <c r="N2275" t="str">
        <f>VLOOKUP(A2275,'DATA CLEANING 3'!A:D,3,FALSE)</f>
        <v>tier - 1</v>
      </c>
      <c r="O2275" t="str">
        <f>VLOOKUP(A2275,'DATA CLEANING 3'!A:D,4,FALSE)</f>
        <v>tier - 3</v>
      </c>
      <c r="P2275" t="str">
        <f>VLOOKUP(A2275,'DATA CLEANING 4'!A:B,2,FALSE)</f>
        <v>R1013</v>
      </c>
      <c r="Q2275">
        <f>VLOOKUP(A2275,'DATA TANSFORMATION 7'!A:F,6,FALSE)</f>
        <v>54</v>
      </c>
    </row>
    <row r="2276" spans="1:17" ht="16" x14ac:dyDescent="0.4">
      <c r="A2276" s="11" t="s">
        <v>158</v>
      </c>
      <c r="B2276" t="str">
        <f>VLOOKUP(A2276,'DATA TRANSFORMATION 1'!A:E,4,FALSE)</f>
        <v>Pultorak</v>
      </c>
      <c r="C2276">
        <f>VLOOKUP(A2276,'MEDICAL EXAMINATIONS'!A:H,2,FALSE)</f>
        <v>15.56</v>
      </c>
      <c r="D2276">
        <f>VLOOKUP(A2276,'MEDICAL EXAMINATIONS'!A:H,3,FALSE)</f>
        <v>4.42</v>
      </c>
      <c r="E2276" t="str">
        <f>VLOOKUP(A2276,'DATA TRANSFORMATION 3'!A:C,2,FALSE)</f>
        <v>No</v>
      </c>
      <c r="F2276" t="str">
        <f>VLOOKUP(A2276,'MEDICAL EXAMINATIONS'!A:H,5,FALSE)</f>
        <v>No</v>
      </c>
      <c r="G2276" t="str">
        <f>VLOOKUP(A2276,'MEDICAL EXAMINATIONS'!A:H,6,FALSE)</f>
        <v>No</v>
      </c>
      <c r="H2276">
        <f>VLOOKUP(A2276,'DATA TRANSFORMATION 2'!A:B,2,FALSE)</f>
        <v>0</v>
      </c>
      <c r="I2276" t="str">
        <f>VLOOKUP(A2276,'DATA TRANSFORMATION 3'!A:C,3,FALSE)</f>
        <v>No</v>
      </c>
      <c r="J2276" t="str">
        <f>VLOOKUP(A2276,'DATA TRANSFORMATION 4'!A:C,3,FALSE)</f>
        <v>Under Weight</v>
      </c>
      <c r="K2276" t="str">
        <f>VLOOKUP(A2276,'DATA TRANSFORMATION 5'!A:C,3,FALSE)</f>
        <v>Normal</v>
      </c>
      <c r="L2276" t="str">
        <f>VLOOKUP(A2276,'DATA TRANSFORMATION 6'!A:E,5,FALSE)</f>
        <v>28-Nov-1976</v>
      </c>
      <c r="M2276" s="20">
        <f>VLOOKUP(A2276,'DATA TRANSFORMATION 8'!A:B,2,FALSE)</f>
        <v>42111.66</v>
      </c>
      <c r="N2276" t="str">
        <f>VLOOKUP(A2276,'DATA CLEANING 3'!A:D,3,FALSE)</f>
        <v>tier - 1</v>
      </c>
      <c r="O2276" t="str">
        <f>VLOOKUP(A2276,'DATA CLEANING 3'!A:D,4,FALSE)</f>
        <v>tier - 1</v>
      </c>
      <c r="P2276" t="str">
        <f>VLOOKUP(A2276,'DATA CLEANING 4'!A:B,2,FALSE)</f>
        <v>R1024</v>
      </c>
      <c r="Q2276">
        <f>VLOOKUP(A2276,'DATA TANSFORMATION 7'!A:F,6,FALSE)</f>
        <v>46</v>
      </c>
    </row>
    <row r="2277" spans="1:17" ht="16" x14ac:dyDescent="0.4">
      <c r="A2277" s="11" t="s">
        <v>156</v>
      </c>
      <c r="B2277" t="str">
        <f>VLOOKUP(A2277,'DATA TRANSFORMATION 1'!A:E,4,FALSE)</f>
        <v>Maxon</v>
      </c>
      <c r="C2277">
        <f>VLOOKUP(A2277,'MEDICAL EXAMINATIONS'!A:H,2,FALSE)</f>
        <v>22.76</v>
      </c>
      <c r="D2277">
        <f>VLOOKUP(A2277,'MEDICAL EXAMINATIONS'!A:H,3,FALSE)</f>
        <v>9.44</v>
      </c>
      <c r="E2277" t="str">
        <f>VLOOKUP(A2277,'DATA TRANSFORMATION 3'!A:C,2,FALSE)</f>
        <v>No</v>
      </c>
      <c r="F2277" t="str">
        <f>VLOOKUP(A2277,'MEDICAL EXAMINATIONS'!A:H,5,FALSE)</f>
        <v>No</v>
      </c>
      <c r="G2277" t="str">
        <f>VLOOKUP(A2277,'MEDICAL EXAMINATIONS'!A:H,6,FALSE)</f>
        <v>No</v>
      </c>
      <c r="H2277">
        <f>VLOOKUP(A2277,'DATA TRANSFORMATION 2'!A:B,2,FALSE)</f>
        <v>0</v>
      </c>
      <c r="I2277" t="str">
        <f>VLOOKUP(A2277,'DATA TRANSFORMATION 3'!A:C,3,FALSE)</f>
        <v>No</v>
      </c>
      <c r="J2277" t="str">
        <f>VLOOKUP(A2277,'DATA TRANSFORMATION 4'!A:C,3,FALSE)</f>
        <v>Normal Weight</v>
      </c>
      <c r="K2277" t="str">
        <f>VLOOKUP(A2277,'DATA TRANSFORMATION 5'!A:C,3,FALSE)</f>
        <v>Diabetes</v>
      </c>
      <c r="L2277" t="str">
        <f>VLOOKUP(A2277,'DATA TRANSFORMATION 6'!A:E,5,FALSE)</f>
        <v>9-Dec-1997</v>
      </c>
      <c r="M2277" s="20">
        <f>VLOOKUP(A2277,'DATA TRANSFORMATION 8'!A:B,2,FALSE)</f>
        <v>42112.24</v>
      </c>
      <c r="N2277" t="str">
        <f>VLOOKUP(A2277,'DATA CLEANING 3'!A:D,3,FALSE)</f>
        <v>tier - 1</v>
      </c>
      <c r="O2277" t="str">
        <f>VLOOKUP(A2277,'DATA CLEANING 3'!A:D,4,FALSE)</f>
        <v>tier - 3</v>
      </c>
      <c r="P2277" t="str">
        <f>VLOOKUP(A2277,'DATA CLEANING 4'!A:B,2,FALSE)</f>
        <v>R1013</v>
      </c>
      <c r="Q2277">
        <f>VLOOKUP(A2277,'DATA TANSFORMATION 7'!A:F,6,FALSE)</f>
        <v>25</v>
      </c>
    </row>
    <row r="2278" spans="1:17" ht="16" x14ac:dyDescent="0.4">
      <c r="A2278" s="11" t="s">
        <v>154</v>
      </c>
      <c r="B2278" t="str">
        <f>VLOOKUP(A2278,'DATA TRANSFORMATION 1'!A:E,4,FALSE)</f>
        <v>Kraai</v>
      </c>
      <c r="C2278">
        <f>VLOOKUP(A2278,'MEDICAL EXAMINATIONS'!A:H,2,FALSE)</f>
        <v>22.79</v>
      </c>
      <c r="D2278">
        <f>VLOOKUP(A2278,'MEDICAL EXAMINATIONS'!A:H,3,FALSE)</f>
        <v>6.15</v>
      </c>
      <c r="E2278" t="str">
        <f>VLOOKUP(A2278,'DATA TRANSFORMATION 3'!A:C,2,FALSE)</f>
        <v>Yes</v>
      </c>
      <c r="F2278" t="str">
        <f>VLOOKUP(A2278,'MEDICAL EXAMINATIONS'!A:H,5,FALSE)</f>
        <v>No</v>
      </c>
      <c r="G2278" t="str">
        <f>VLOOKUP(A2278,'MEDICAL EXAMINATIONS'!A:H,6,FALSE)</f>
        <v>Yes</v>
      </c>
      <c r="H2278">
        <f>VLOOKUP(A2278,'DATA TRANSFORMATION 2'!A:B,2,FALSE)</f>
        <v>1</v>
      </c>
      <c r="I2278" t="str">
        <f>VLOOKUP(A2278,'DATA TRANSFORMATION 3'!A:C,3,FALSE)</f>
        <v>No</v>
      </c>
      <c r="J2278" t="str">
        <f>VLOOKUP(A2278,'DATA TRANSFORMATION 4'!A:C,3,FALSE)</f>
        <v>Normal Weight</v>
      </c>
      <c r="K2278" t="str">
        <f>VLOOKUP(A2278,'DATA TRANSFORMATION 5'!A:C,3,FALSE)</f>
        <v>Prediabetes</v>
      </c>
      <c r="L2278" t="str">
        <f>VLOOKUP(A2278,'DATA TRANSFORMATION 6'!A:E,5,FALSE)</f>
        <v>3-Jul-1979</v>
      </c>
      <c r="M2278" s="20">
        <f>VLOOKUP(A2278,'DATA TRANSFORMATION 8'!A:B,2,FALSE)</f>
        <v>42124.52</v>
      </c>
      <c r="N2278" t="str">
        <f>VLOOKUP(A2278,'DATA CLEANING 3'!A:D,3,FALSE)</f>
        <v>tier - 1</v>
      </c>
      <c r="O2278" t="str">
        <f>VLOOKUP(A2278,'DATA CLEANING 3'!A:D,4,FALSE)</f>
        <v>tier - 1</v>
      </c>
      <c r="P2278" t="str">
        <f>VLOOKUP(A2278,'DATA CLEANING 4'!A:B,2,FALSE)</f>
        <v>R1013</v>
      </c>
      <c r="Q2278">
        <f>VLOOKUP(A2278,'DATA TANSFORMATION 7'!A:F,6,FALSE)</f>
        <v>43</v>
      </c>
    </row>
    <row r="2279" spans="1:17" ht="16" x14ac:dyDescent="0.4">
      <c r="A2279" s="11" t="s">
        <v>152</v>
      </c>
      <c r="B2279" t="str">
        <f>VLOOKUP(A2279,'DATA TRANSFORMATION 1'!A:E,4,FALSE)</f>
        <v>Larosa</v>
      </c>
      <c r="C2279">
        <f>VLOOKUP(A2279,'MEDICAL EXAMINATIONS'!A:H,2,FALSE)</f>
        <v>17.41</v>
      </c>
      <c r="D2279">
        <f>VLOOKUP(A2279,'MEDICAL EXAMINATIONS'!A:H,3,FALSE)</f>
        <v>5.13</v>
      </c>
      <c r="E2279" t="str">
        <f>VLOOKUP(A2279,'DATA TRANSFORMATION 3'!A:C,2,FALSE)</f>
        <v>Yes</v>
      </c>
      <c r="F2279" t="str">
        <f>VLOOKUP(A2279,'MEDICAL EXAMINATIONS'!A:H,5,FALSE)</f>
        <v>No</v>
      </c>
      <c r="G2279" t="str">
        <f>VLOOKUP(A2279,'MEDICAL EXAMINATIONS'!A:H,6,FALSE)</f>
        <v>No</v>
      </c>
      <c r="H2279">
        <f>VLOOKUP(A2279,'DATA TRANSFORMATION 2'!A:B,2,FALSE)</f>
        <v>0</v>
      </c>
      <c r="I2279" t="str">
        <f>VLOOKUP(A2279,'DATA TRANSFORMATION 3'!A:C,3,FALSE)</f>
        <v>No</v>
      </c>
      <c r="J2279" t="str">
        <f>VLOOKUP(A2279,'DATA TRANSFORMATION 4'!A:C,3,FALSE)</f>
        <v>Under Weight</v>
      </c>
      <c r="K2279" t="str">
        <f>VLOOKUP(A2279,'DATA TRANSFORMATION 5'!A:C,3,FALSE)</f>
        <v>Normal</v>
      </c>
      <c r="L2279" t="str">
        <f>VLOOKUP(A2279,'DATA TRANSFORMATION 6'!A:E,5,FALSE)</f>
        <v>18-Sep-1973</v>
      </c>
      <c r="M2279" s="20">
        <f>VLOOKUP(A2279,'DATA TRANSFORMATION 8'!A:B,2,FALSE)</f>
        <v>42188.15</v>
      </c>
      <c r="N2279" t="str">
        <f>VLOOKUP(A2279,'DATA CLEANING 3'!A:D,3,FALSE)</f>
        <v>tier - 1</v>
      </c>
      <c r="O2279" t="str">
        <f>VLOOKUP(A2279,'DATA CLEANING 3'!A:D,4,FALSE)</f>
        <v>tier - 1</v>
      </c>
      <c r="P2279" t="str">
        <f>VLOOKUP(A2279,'DATA CLEANING 4'!A:B,2,FALSE)</f>
        <v>R1011</v>
      </c>
      <c r="Q2279">
        <f>VLOOKUP(A2279,'DATA TANSFORMATION 7'!A:F,6,FALSE)</f>
        <v>49</v>
      </c>
    </row>
    <row r="2280" spans="1:17" ht="16" x14ac:dyDescent="0.4">
      <c r="A2280" s="11" t="s">
        <v>150</v>
      </c>
      <c r="B2280" t="str">
        <f>VLOOKUP(A2280,'DATA TRANSFORMATION 1'!A:E,4,FALSE)</f>
        <v>King</v>
      </c>
      <c r="C2280">
        <f>VLOOKUP(A2280,'MEDICAL EXAMINATIONS'!A:H,2,FALSE)</f>
        <v>19.32</v>
      </c>
      <c r="D2280">
        <f>VLOOKUP(A2280,'MEDICAL EXAMINATIONS'!A:H,3,FALSE)</f>
        <v>4.96</v>
      </c>
      <c r="E2280" t="str">
        <f>VLOOKUP(A2280,'DATA TRANSFORMATION 3'!A:C,2,FALSE)</f>
        <v>Yes</v>
      </c>
      <c r="F2280" t="str">
        <f>VLOOKUP(A2280,'MEDICAL EXAMINATIONS'!A:H,5,FALSE)</f>
        <v>No</v>
      </c>
      <c r="G2280" t="str">
        <f>VLOOKUP(A2280,'MEDICAL EXAMINATIONS'!A:H,6,FALSE)</f>
        <v>No</v>
      </c>
      <c r="H2280">
        <f>VLOOKUP(A2280,'DATA TRANSFORMATION 2'!A:B,2,FALSE)</f>
        <v>0</v>
      </c>
      <c r="I2280" t="str">
        <f>VLOOKUP(A2280,'DATA TRANSFORMATION 3'!A:C,3,FALSE)</f>
        <v>No</v>
      </c>
      <c r="J2280" t="str">
        <f>VLOOKUP(A2280,'DATA TRANSFORMATION 4'!A:C,3,FALSE)</f>
        <v>Normal Weight</v>
      </c>
      <c r="K2280" t="str">
        <f>VLOOKUP(A2280,'DATA TRANSFORMATION 5'!A:C,3,FALSE)</f>
        <v>Normal</v>
      </c>
      <c r="L2280" t="str">
        <f>VLOOKUP(A2280,'DATA TRANSFORMATION 6'!A:E,5,FALSE)</f>
        <v>15-Aug-1975</v>
      </c>
      <c r="M2280" s="20">
        <f>VLOOKUP(A2280,'DATA TRANSFORMATION 8'!A:B,2,FALSE)</f>
        <v>42211.14</v>
      </c>
      <c r="N2280" t="str">
        <f>VLOOKUP(A2280,'DATA CLEANING 3'!A:D,3,FALSE)</f>
        <v>tier - 1</v>
      </c>
      <c r="O2280" t="str">
        <f>VLOOKUP(A2280,'DATA CLEANING 3'!A:D,4,FALSE)</f>
        <v>tier - 3</v>
      </c>
      <c r="P2280" t="str">
        <f>VLOOKUP(A2280,'DATA CLEANING 4'!A:B,2,FALSE)</f>
        <v>R1013</v>
      </c>
      <c r="Q2280">
        <f>VLOOKUP(A2280,'DATA TANSFORMATION 7'!A:F,6,FALSE)</f>
        <v>47</v>
      </c>
    </row>
    <row r="2281" spans="1:17" ht="16" x14ac:dyDescent="0.4">
      <c r="A2281" s="11" t="s">
        <v>148</v>
      </c>
      <c r="B2281" t="str">
        <f>VLOOKUP(A2281,'DATA TRANSFORMATION 1'!A:E,4,FALSE)</f>
        <v>Haney</v>
      </c>
      <c r="C2281">
        <f>VLOOKUP(A2281,'MEDICAL EXAMINATIONS'!A:H,2,FALSE)</f>
        <v>18.25</v>
      </c>
      <c r="D2281">
        <f>VLOOKUP(A2281,'MEDICAL EXAMINATIONS'!A:H,3,FALSE)</f>
        <v>10.95</v>
      </c>
      <c r="E2281" t="str">
        <f>VLOOKUP(A2281,'DATA TRANSFORMATION 3'!A:C,2,FALSE)</f>
        <v>No</v>
      </c>
      <c r="F2281" t="str">
        <f>VLOOKUP(A2281,'MEDICAL EXAMINATIONS'!A:H,5,FALSE)</f>
        <v>No</v>
      </c>
      <c r="G2281" t="str">
        <f>VLOOKUP(A2281,'MEDICAL EXAMINATIONS'!A:H,6,FALSE)</f>
        <v>No</v>
      </c>
      <c r="H2281">
        <f>VLOOKUP(A2281,'DATA TRANSFORMATION 2'!A:B,2,FALSE)</f>
        <v>0</v>
      </c>
      <c r="I2281" t="str">
        <f>VLOOKUP(A2281,'DATA TRANSFORMATION 3'!A:C,3,FALSE)</f>
        <v>No</v>
      </c>
      <c r="J2281" t="str">
        <f>VLOOKUP(A2281,'DATA TRANSFORMATION 4'!A:C,3,FALSE)</f>
        <v>Under Weight</v>
      </c>
      <c r="K2281" t="str">
        <f>VLOOKUP(A2281,'DATA TRANSFORMATION 5'!A:C,3,FALSE)</f>
        <v>Diabetes</v>
      </c>
      <c r="L2281" t="str">
        <f>VLOOKUP(A2281,'DATA TRANSFORMATION 6'!A:E,5,FALSE)</f>
        <v>28-Jun-1967</v>
      </c>
      <c r="M2281" s="20">
        <f>VLOOKUP(A2281,'DATA TRANSFORMATION 8'!A:B,2,FALSE)</f>
        <v>42303.69</v>
      </c>
      <c r="N2281" t="str">
        <f>VLOOKUP(A2281,'DATA CLEANING 3'!A:D,3,FALSE)</f>
        <v>tier - 1</v>
      </c>
      <c r="O2281" t="str">
        <f>VLOOKUP(A2281,'DATA CLEANING 3'!A:D,4,FALSE)</f>
        <v>tier - 2</v>
      </c>
      <c r="P2281" t="str">
        <f>VLOOKUP(A2281,'DATA CLEANING 4'!A:B,2,FALSE)</f>
        <v>R1016</v>
      </c>
      <c r="Q2281">
        <f>VLOOKUP(A2281,'DATA TANSFORMATION 7'!A:F,6,FALSE)</f>
        <v>55</v>
      </c>
    </row>
    <row r="2282" spans="1:17" ht="16" x14ac:dyDescent="0.4">
      <c r="A2282" s="11" t="s">
        <v>146</v>
      </c>
      <c r="B2282" t="str">
        <f>VLOOKUP(A2282,'DATA TRANSFORMATION 1'!A:E,4,FALSE)</f>
        <v>Boulay</v>
      </c>
      <c r="C2282">
        <f>VLOOKUP(A2282,'MEDICAL EXAMINATIONS'!A:H,2,FALSE)</f>
        <v>53.13</v>
      </c>
      <c r="D2282">
        <f>VLOOKUP(A2282,'MEDICAL EXAMINATIONS'!A:H,3,FALSE)</f>
        <v>4.4400000000000004</v>
      </c>
      <c r="E2282" t="str">
        <f>VLOOKUP(A2282,'DATA TRANSFORMATION 3'!A:C,2,FALSE)</f>
        <v>No</v>
      </c>
      <c r="F2282" t="str">
        <f>VLOOKUP(A2282,'MEDICAL EXAMINATIONS'!A:H,5,FALSE)</f>
        <v>yes</v>
      </c>
      <c r="G2282" t="str">
        <f>VLOOKUP(A2282,'MEDICAL EXAMINATIONS'!A:H,6,FALSE)</f>
        <v>No</v>
      </c>
      <c r="H2282">
        <f>VLOOKUP(A2282,'DATA TRANSFORMATION 2'!A:B,2,FALSE)</f>
        <v>1</v>
      </c>
      <c r="I2282" t="str">
        <f>VLOOKUP(A2282,'DATA TRANSFORMATION 3'!A:C,3,FALSE)</f>
        <v>No</v>
      </c>
      <c r="J2282" t="str">
        <f>VLOOKUP(A2282,'DATA TRANSFORMATION 4'!A:C,3,FALSE)</f>
        <v>Obesity</v>
      </c>
      <c r="K2282" t="str">
        <f>VLOOKUP(A2282,'DATA TRANSFORMATION 5'!A:C,3,FALSE)</f>
        <v>Normal</v>
      </c>
      <c r="L2282" t="str">
        <f>VLOOKUP(A2282,'DATA TRANSFORMATION 6'!A:E,5,FALSE)</f>
        <v>3-Aug-1968</v>
      </c>
      <c r="M2282" s="20">
        <f>VLOOKUP(A2282,'DATA TRANSFORMATION 8'!A:B,2,FALSE)</f>
        <v>42478.6</v>
      </c>
      <c r="N2282" t="str">
        <f>VLOOKUP(A2282,'DATA CLEANING 3'!A:D,3,FALSE)</f>
        <v>tier - 1</v>
      </c>
      <c r="O2282" t="str">
        <f>VLOOKUP(A2282,'DATA CLEANING 3'!A:D,4,FALSE)</f>
        <v>tier - 2</v>
      </c>
      <c r="P2282" t="str">
        <f>VLOOKUP(A2282,'DATA CLEANING 4'!A:B,2,FALSE)</f>
        <v>R1011</v>
      </c>
      <c r="Q2282">
        <f>VLOOKUP(A2282,'DATA TANSFORMATION 7'!A:F,6,FALSE)</f>
        <v>54</v>
      </c>
    </row>
    <row r="2283" spans="1:17" ht="16" x14ac:dyDescent="0.4">
      <c r="A2283" s="11" t="s">
        <v>144</v>
      </c>
      <c r="B2283" t="str">
        <f>VLOOKUP(A2283,'DATA TRANSFORMATION 1'!A:E,4,FALSE)</f>
        <v>Peters</v>
      </c>
      <c r="C2283">
        <f>VLOOKUP(A2283,'MEDICAL EXAMINATIONS'!A:H,2,FALSE)</f>
        <v>20.46</v>
      </c>
      <c r="D2283">
        <f>VLOOKUP(A2283,'MEDICAL EXAMINATIONS'!A:H,3,FALSE)</f>
        <v>4.0199999999999996</v>
      </c>
      <c r="E2283" t="str">
        <f>VLOOKUP(A2283,'DATA TRANSFORMATION 3'!A:C,2,FALSE)</f>
        <v>No</v>
      </c>
      <c r="F2283" t="str">
        <f>VLOOKUP(A2283,'MEDICAL EXAMINATIONS'!A:H,5,FALSE)</f>
        <v>No</v>
      </c>
      <c r="G2283" t="str">
        <f>VLOOKUP(A2283,'MEDICAL EXAMINATIONS'!A:H,6,FALSE)</f>
        <v>No</v>
      </c>
      <c r="H2283">
        <f>VLOOKUP(A2283,'DATA TRANSFORMATION 2'!A:B,2,FALSE)</f>
        <v>0</v>
      </c>
      <c r="I2283" t="str">
        <f>VLOOKUP(A2283,'DATA TRANSFORMATION 3'!A:C,3,FALSE)</f>
        <v>No</v>
      </c>
      <c r="J2283" t="str">
        <f>VLOOKUP(A2283,'DATA TRANSFORMATION 4'!A:C,3,FALSE)</f>
        <v>Normal Weight</v>
      </c>
      <c r="K2283" t="str">
        <f>VLOOKUP(A2283,'DATA TRANSFORMATION 5'!A:C,3,FALSE)</f>
        <v>Normal</v>
      </c>
      <c r="L2283" t="str">
        <f>VLOOKUP(A2283,'DATA TRANSFORMATION 6'!A:E,5,FALSE)</f>
        <v>27-Jun-1967</v>
      </c>
      <c r="M2283" s="20">
        <f>VLOOKUP(A2283,'DATA TRANSFORMATION 8'!A:B,2,FALSE)</f>
        <v>42538.720000000001</v>
      </c>
      <c r="N2283" t="str">
        <f>VLOOKUP(A2283,'DATA CLEANING 3'!A:D,3,FALSE)</f>
        <v>tier - 1</v>
      </c>
      <c r="O2283" t="str">
        <f>VLOOKUP(A2283,'DATA CLEANING 3'!A:D,4,FALSE)</f>
        <v>tier - 3</v>
      </c>
      <c r="P2283" t="str">
        <f>VLOOKUP(A2283,'DATA CLEANING 4'!A:B,2,FALSE)</f>
        <v>R1011</v>
      </c>
      <c r="Q2283">
        <f>VLOOKUP(A2283,'DATA TANSFORMATION 7'!A:F,6,FALSE)</f>
        <v>55</v>
      </c>
    </row>
    <row r="2284" spans="1:17" ht="16" x14ac:dyDescent="0.4">
      <c r="A2284" s="11" t="s">
        <v>142</v>
      </c>
      <c r="B2284" t="str">
        <f>VLOOKUP(A2284,'DATA TRANSFORMATION 1'!A:E,4,FALSE)</f>
        <v>Luy</v>
      </c>
      <c r="C2284">
        <f>VLOOKUP(A2284,'MEDICAL EXAMINATIONS'!A:H,2,FALSE)</f>
        <v>43.01</v>
      </c>
      <c r="D2284">
        <f>VLOOKUP(A2284,'MEDICAL EXAMINATIONS'!A:H,3,FALSE)</f>
        <v>5.44</v>
      </c>
      <c r="E2284" t="str">
        <f>VLOOKUP(A2284,'DATA TRANSFORMATION 3'!A:C,2,FALSE)</f>
        <v>No</v>
      </c>
      <c r="F2284" t="str">
        <f>VLOOKUP(A2284,'MEDICAL EXAMINATIONS'!A:H,5,FALSE)</f>
        <v>yes</v>
      </c>
      <c r="G2284" t="str">
        <f>VLOOKUP(A2284,'MEDICAL EXAMINATIONS'!A:H,6,FALSE)</f>
        <v>No</v>
      </c>
      <c r="H2284">
        <f>VLOOKUP(A2284,'DATA TRANSFORMATION 2'!A:B,2,FALSE)</f>
        <v>1</v>
      </c>
      <c r="I2284" t="str">
        <f>VLOOKUP(A2284,'DATA TRANSFORMATION 3'!A:C,3,FALSE)</f>
        <v>No</v>
      </c>
      <c r="J2284" t="str">
        <f>VLOOKUP(A2284,'DATA TRANSFORMATION 4'!A:C,3,FALSE)</f>
        <v>Obesity</v>
      </c>
      <c r="K2284" t="str">
        <f>VLOOKUP(A2284,'DATA TRANSFORMATION 5'!A:C,3,FALSE)</f>
        <v>Normal</v>
      </c>
      <c r="L2284" t="str">
        <f>VLOOKUP(A2284,'DATA TRANSFORMATION 6'!A:E,5,FALSE)</f>
        <v>27-Dec-1979</v>
      </c>
      <c r="M2284" s="20">
        <f>VLOOKUP(A2284,'DATA TRANSFORMATION 8'!A:B,2,FALSE)</f>
        <v>42560.43</v>
      </c>
      <c r="N2284" t="str">
        <f>VLOOKUP(A2284,'DATA CLEANING 3'!A:D,3,FALSE)</f>
        <v>tier - 1</v>
      </c>
      <c r="O2284" t="str">
        <f>VLOOKUP(A2284,'DATA CLEANING 3'!A:D,4,FALSE)</f>
        <v>tier - 3</v>
      </c>
      <c r="P2284" t="str">
        <f>VLOOKUP(A2284,'DATA CLEANING 4'!A:B,2,FALSE)</f>
        <v>R1013</v>
      </c>
      <c r="Q2284">
        <f>VLOOKUP(A2284,'DATA TANSFORMATION 7'!A:F,6,FALSE)</f>
        <v>43</v>
      </c>
    </row>
    <row r="2285" spans="1:17" ht="16" x14ac:dyDescent="0.4">
      <c r="A2285" s="11" t="s">
        <v>140</v>
      </c>
      <c r="B2285" t="str">
        <f>VLOOKUP(A2285,'DATA TRANSFORMATION 1'!A:E,4,FALSE)</f>
        <v>Fava</v>
      </c>
      <c r="C2285">
        <f>VLOOKUP(A2285,'MEDICAL EXAMINATIONS'!A:H,2,FALSE)</f>
        <v>15.01</v>
      </c>
      <c r="D2285">
        <f>VLOOKUP(A2285,'MEDICAL EXAMINATIONS'!A:H,3,FALSE)</f>
        <v>4.1500000000000004</v>
      </c>
      <c r="E2285" t="str">
        <f>VLOOKUP(A2285,'DATA TRANSFORMATION 3'!A:C,2,FALSE)</f>
        <v>No</v>
      </c>
      <c r="F2285" t="str">
        <f>VLOOKUP(A2285,'MEDICAL EXAMINATIONS'!A:H,5,FALSE)</f>
        <v>No</v>
      </c>
      <c r="G2285" t="str">
        <f>VLOOKUP(A2285,'MEDICAL EXAMINATIONS'!A:H,6,FALSE)</f>
        <v>Yes</v>
      </c>
      <c r="H2285">
        <f>VLOOKUP(A2285,'DATA TRANSFORMATION 2'!A:B,2,FALSE)</f>
        <v>1</v>
      </c>
      <c r="I2285" t="str">
        <f>VLOOKUP(A2285,'DATA TRANSFORMATION 3'!A:C,3,FALSE)</f>
        <v>No</v>
      </c>
      <c r="J2285" t="str">
        <f>VLOOKUP(A2285,'DATA TRANSFORMATION 4'!A:C,3,FALSE)</f>
        <v>Under Weight</v>
      </c>
      <c r="K2285" t="str">
        <f>VLOOKUP(A2285,'DATA TRANSFORMATION 5'!A:C,3,FALSE)</f>
        <v>Normal</v>
      </c>
      <c r="L2285" t="str">
        <f>VLOOKUP(A2285,'DATA TRANSFORMATION 6'!A:E,5,FALSE)</f>
        <v>3-Nov-1971</v>
      </c>
      <c r="M2285" s="20">
        <f>VLOOKUP(A2285,'DATA TRANSFORMATION 8'!A:B,2,FALSE)</f>
        <v>42644.2</v>
      </c>
      <c r="N2285" t="str">
        <f>VLOOKUP(A2285,'DATA CLEANING 3'!A:D,3,FALSE)</f>
        <v>tier - 1</v>
      </c>
      <c r="O2285" t="str">
        <f>VLOOKUP(A2285,'DATA CLEANING 3'!A:D,4,FALSE)</f>
        <v>tier - 3</v>
      </c>
      <c r="P2285" t="str">
        <f>VLOOKUP(A2285,'DATA CLEANING 4'!A:B,2,FALSE)</f>
        <v>R1011</v>
      </c>
      <c r="Q2285">
        <f>VLOOKUP(A2285,'DATA TANSFORMATION 7'!A:F,6,FALSE)</f>
        <v>51</v>
      </c>
    </row>
    <row r="2286" spans="1:17" ht="16" x14ac:dyDescent="0.4">
      <c r="A2286" s="11" t="s">
        <v>138</v>
      </c>
      <c r="B2286" t="str">
        <f>VLOOKUP(A2286,'DATA TRANSFORMATION 1'!A:E,4,FALSE)</f>
        <v>Montoya</v>
      </c>
      <c r="C2286">
        <f>VLOOKUP(A2286,'MEDICAL EXAMINATIONS'!A:H,2,FALSE)</f>
        <v>41.14</v>
      </c>
      <c r="D2286">
        <f>VLOOKUP(A2286,'MEDICAL EXAMINATIONS'!A:H,3,FALSE)</f>
        <v>6.02</v>
      </c>
      <c r="E2286" t="str">
        <f>VLOOKUP(A2286,'DATA TRANSFORMATION 3'!A:C,2,FALSE)</f>
        <v>No</v>
      </c>
      <c r="F2286" t="str">
        <f>VLOOKUP(A2286,'MEDICAL EXAMINATIONS'!A:H,5,FALSE)</f>
        <v>yes</v>
      </c>
      <c r="G2286" t="str">
        <f>VLOOKUP(A2286,'MEDICAL EXAMINATIONS'!A:H,6,FALSE)</f>
        <v>No</v>
      </c>
      <c r="H2286">
        <f>VLOOKUP(A2286,'DATA TRANSFORMATION 2'!A:B,2,FALSE)</f>
        <v>1</v>
      </c>
      <c r="I2286" t="str">
        <f>VLOOKUP(A2286,'DATA TRANSFORMATION 3'!A:C,3,FALSE)</f>
        <v>No</v>
      </c>
      <c r="J2286" t="str">
        <f>VLOOKUP(A2286,'DATA TRANSFORMATION 4'!A:C,3,FALSE)</f>
        <v>Obesity</v>
      </c>
      <c r="K2286" t="str">
        <f>VLOOKUP(A2286,'DATA TRANSFORMATION 5'!A:C,3,FALSE)</f>
        <v>Prediabetes</v>
      </c>
      <c r="L2286" t="str">
        <f>VLOOKUP(A2286,'DATA TRANSFORMATION 6'!A:E,5,FALSE)</f>
        <v>21-Oct-1977</v>
      </c>
      <c r="M2286" s="20">
        <f>VLOOKUP(A2286,'DATA TRANSFORMATION 8'!A:B,2,FALSE)</f>
        <v>42760.5</v>
      </c>
      <c r="N2286" t="str">
        <f>VLOOKUP(A2286,'DATA CLEANING 3'!A:D,3,FALSE)</f>
        <v>tier - 1</v>
      </c>
      <c r="O2286" t="str">
        <f>VLOOKUP(A2286,'DATA CLEANING 3'!A:D,4,FALSE)</f>
        <v>tier - 2</v>
      </c>
      <c r="P2286" t="str">
        <f>VLOOKUP(A2286,'DATA CLEANING 4'!A:B,2,FALSE)</f>
        <v>R1012</v>
      </c>
      <c r="Q2286">
        <f>VLOOKUP(A2286,'DATA TANSFORMATION 7'!A:F,6,FALSE)</f>
        <v>45</v>
      </c>
    </row>
    <row r="2287" spans="1:17" ht="16" x14ac:dyDescent="0.4">
      <c r="A2287" s="11" t="s">
        <v>136</v>
      </c>
      <c r="B2287" t="str">
        <f>VLOOKUP(A2287,'DATA TRANSFORMATION 1'!A:E,4,FALSE)</f>
        <v>Bain</v>
      </c>
      <c r="C2287">
        <f>VLOOKUP(A2287,'MEDICAL EXAMINATIONS'!A:H,2,FALSE)</f>
        <v>16.55</v>
      </c>
      <c r="D2287">
        <f>VLOOKUP(A2287,'MEDICAL EXAMINATIONS'!A:H,3,FALSE)</f>
        <v>7.73</v>
      </c>
      <c r="E2287" t="str">
        <f>VLOOKUP(A2287,'DATA TRANSFORMATION 3'!A:C,2,FALSE)</f>
        <v>No</v>
      </c>
      <c r="F2287" t="str">
        <f>VLOOKUP(A2287,'MEDICAL EXAMINATIONS'!A:H,5,FALSE)</f>
        <v>No</v>
      </c>
      <c r="G2287" t="str">
        <f>VLOOKUP(A2287,'MEDICAL EXAMINATIONS'!A:H,6,FALSE)</f>
        <v>No</v>
      </c>
      <c r="H2287">
        <f>VLOOKUP(A2287,'DATA TRANSFORMATION 2'!A:B,2,FALSE)</f>
        <v>0</v>
      </c>
      <c r="I2287" t="str">
        <f>VLOOKUP(A2287,'DATA TRANSFORMATION 3'!A:C,3,FALSE)</f>
        <v>No</v>
      </c>
      <c r="J2287" t="str">
        <f>VLOOKUP(A2287,'DATA TRANSFORMATION 4'!A:C,3,FALSE)</f>
        <v>Under Weight</v>
      </c>
      <c r="K2287" t="str">
        <f>VLOOKUP(A2287,'DATA TRANSFORMATION 5'!A:C,3,FALSE)</f>
        <v>Diabetes</v>
      </c>
      <c r="L2287" t="str">
        <f>VLOOKUP(A2287,'DATA TRANSFORMATION 6'!A:E,5,FALSE)</f>
        <v>29-Oct-1965</v>
      </c>
      <c r="M2287" s="20">
        <f>VLOOKUP(A2287,'DATA TRANSFORMATION 8'!A:B,2,FALSE)</f>
        <v>42764.12</v>
      </c>
      <c r="N2287" t="str">
        <f>VLOOKUP(A2287,'DATA CLEANING 3'!A:D,3,FALSE)</f>
        <v>tier - 1</v>
      </c>
      <c r="O2287" t="str">
        <f>VLOOKUP(A2287,'DATA CLEANING 3'!A:D,4,FALSE)</f>
        <v>tier - 2</v>
      </c>
      <c r="P2287" t="str">
        <f>VLOOKUP(A2287,'DATA CLEANING 4'!A:B,2,FALSE)</f>
        <v>R1011</v>
      </c>
      <c r="Q2287">
        <f>VLOOKUP(A2287,'DATA TANSFORMATION 7'!A:F,6,FALSE)</f>
        <v>57</v>
      </c>
    </row>
    <row r="2288" spans="1:17" ht="16" x14ac:dyDescent="0.4">
      <c r="A2288" s="11" t="s">
        <v>134</v>
      </c>
      <c r="B2288" t="str">
        <f>VLOOKUP(A2288,'DATA TRANSFORMATION 1'!A:E,4,FALSE)</f>
        <v>Albertson</v>
      </c>
      <c r="C2288">
        <f>VLOOKUP(A2288,'MEDICAL EXAMINATIONS'!A:H,2,FALSE)</f>
        <v>37.29</v>
      </c>
      <c r="D2288">
        <f>VLOOKUP(A2288,'MEDICAL EXAMINATIONS'!A:H,3,FALSE)</f>
        <v>5.03</v>
      </c>
      <c r="E2288" t="str">
        <f>VLOOKUP(A2288,'DATA TRANSFORMATION 3'!A:C,2,FALSE)</f>
        <v>No</v>
      </c>
      <c r="F2288" t="str">
        <f>VLOOKUP(A2288,'MEDICAL EXAMINATIONS'!A:H,5,FALSE)</f>
        <v>yes</v>
      </c>
      <c r="G2288" t="str">
        <f>VLOOKUP(A2288,'MEDICAL EXAMINATIONS'!A:H,6,FALSE)</f>
        <v>No</v>
      </c>
      <c r="H2288">
        <f>VLOOKUP(A2288,'DATA TRANSFORMATION 2'!A:B,2,FALSE)</f>
        <v>1</v>
      </c>
      <c r="I2288" t="str">
        <f>VLOOKUP(A2288,'DATA TRANSFORMATION 3'!A:C,3,FALSE)</f>
        <v>No</v>
      </c>
      <c r="J2288" t="str">
        <f>VLOOKUP(A2288,'DATA TRANSFORMATION 4'!A:C,3,FALSE)</f>
        <v>Obesity</v>
      </c>
      <c r="K2288" t="str">
        <f>VLOOKUP(A2288,'DATA TRANSFORMATION 5'!A:C,3,FALSE)</f>
        <v>Normal</v>
      </c>
      <c r="L2288" t="str">
        <f>VLOOKUP(A2288,'DATA TRANSFORMATION 6'!A:E,5,FALSE)</f>
        <v>10-Sep-1972</v>
      </c>
      <c r="M2288" s="20">
        <f>VLOOKUP(A2288,'DATA TRANSFORMATION 8'!A:B,2,FALSE)</f>
        <v>42856.84</v>
      </c>
      <c r="N2288" t="str">
        <f>VLOOKUP(A2288,'DATA CLEANING 3'!A:D,3,FALSE)</f>
        <v>tier - 1</v>
      </c>
      <c r="O2288" t="str">
        <f>VLOOKUP(A2288,'DATA CLEANING 3'!A:D,4,FALSE)</f>
        <v>tier - 1</v>
      </c>
      <c r="P2288" t="str">
        <f>VLOOKUP(A2288,'DATA CLEANING 4'!A:B,2,FALSE)</f>
        <v>R1011</v>
      </c>
      <c r="Q2288">
        <f>VLOOKUP(A2288,'DATA TANSFORMATION 7'!A:F,6,FALSE)</f>
        <v>50</v>
      </c>
    </row>
    <row r="2289" spans="1:17" ht="16" x14ac:dyDescent="0.4">
      <c r="A2289" s="11" t="s">
        <v>132</v>
      </c>
      <c r="B2289" t="str">
        <f>VLOOKUP(A2289,'DATA TRANSFORMATION 1'!A:E,4,FALSE)</f>
        <v>Barger</v>
      </c>
      <c r="C2289">
        <f>VLOOKUP(A2289,'MEDICAL EXAMINATIONS'!A:H,2,FALSE)</f>
        <v>16.739999999999998</v>
      </c>
      <c r="D2289">
        <f>VLOOKUP(A2289,'MEDICAL EXAMINATIONS'!A:H,3,FALSE)</f>
        <v>4.08</v>
      </c>
      <c r="E2289" t="str">
        <f>VLOOKUP(A2289,'DATA TRANSFORMATION 3'!A:C,2,FALSE)</f>
        <v>Yes</v>
      </c>
      <c r="F2289" t="str">
        <f>VLOOKUP(A2289,'MEDICAL EXAMINATIONS'!A:H,5,FALSE)</f>
        <v>No</v>
      </c>
      <c r="G2289" t="str">
        <f>VLOOKUP(A2289,'MEDICAL EXAMINATIONS'!A:H,6,FALSE)</f>
        <v>No</v>
      </c>
      <c r="H2289">
        <f>VLOOKUP(A2289,'DATA TRANSFORMATION 2'!A:B,2,FALSE)</f>
        <v>0</v>
      </c>
      <c r="I2289" t="str">
        <f>VLOOKUP(A2289,'DATA TRANSFORMATION 3'!A:C,3,FALSE)</f>
        <v>No</v>
      </c>
      <c r="J2289" t="str">
        <f>VLOOKUP(A2289,'DATA TRANSFORMATION 4'!A:C,3,FALSE)</f>
        <v>Under Weight</v>
      </c>
      <c r="K2289" t="str">
        <f>VLOOKUP(A2289,'DATA TRANSFORMATION 5'!A:C,3,FALSE)</f>
        <v>Normal</v>
      </c>
      <c r="L2289" t="str">
        <f>VLOOKUP(A2289,'DATA TRANSFORMATION 6'!A:E,5,FALSE)</f>
        <v>23-Oct-1975</v>
      </c>
      <c r="M2289" s="20">
        <f>VLOOKUP(A2289,'DATA TRANSFORMATION 8'!A:B,2,FALSE)</f>
        <v>42969.85</v>
      </c>
      <c r="N2289" t="str">
        <f>VLOOKUP(A2289,'DATA CLEANING 3'!A:D,3,FALSE)</f>
        <v>tier - 1</v>
      </c>
      <c r="O2289" t="str">
        <f>VLOOKUP(A2289,'DATA CLEANING 3'!A:D,4,FALSE)</f>
        <v>tier - 3</v>
      </c>
      <c r="P2289" t="str">
        <f>VLOOKUP(A2289,'DATA CLEANING 4'!A:B,2,FALSE)</f>
        <v>R1013</v>
      </c>
      <c r="Q2289">
        <f>VLOOKUP(A2289,'DATA TANSFORMATION 7'!A:F,6,FALSE)</f>
        <v>47</v>
      </c>
    </row>
    <row r="2290" spans="1:17" ht="16" x14ac:dyDescent="0.4">
      <c r="A2290" s="11" t="s">
        <v>130</v>
      </c>
      <c r="B2290" t="str">
        <f>VLOOKUP(A2290,'DATA TRANSFORMATION 1'!A:E,4,FALSE)</f>
        <v>Fraioli</v>
      </c>
      <c r="C2290">
        <f>VLOOKUP(A2290,'MEDICAL EXAMINATIONS'!A:H,2,FALSE)</f>
        <v>34.43</v>
      </c>
      <c r="D2290">
        <f>VLOOKUP(A2290,'MEDICAL EXAMINATIONS'!A:H,3,FALSE)</f>
        <v>4.2699999999999996</v>
      </c>
      <c r="E2290" t="str">
        <f>VLOOKUP(A2290,'DATA TRANSFORMATION 3'!A:C,2,FALSE)</f>
        <v>No</v>
      </c>
      <c r="F2290" t="str">
        <f>VLOOKUP(A2290,'MEDICAL EXAMINATIONS'!A:H,5,FALSE)</f>
        <v>yes</v>
      </c>
      <c r="G2290" t="str">
        <f>VLOOKUP(A2290,'MEDICAL EXAMINATIONS'!A:H,6,FALSE)</f>
        <v>No</v>
      </c>
      <c r="H2290">
        <f>VLOOKUP(A2290,'DATA TRANSFORMATION 2'!A:B,2,FALSE)</f>
        <v>1</v>
      </c>
      <c r="I2290" t="str">
        <f>VLOOKUP(A2290,'DATA TRANSFORMATION 3'!A:C,3,FALSE)</f>
        <v>No</v>
      </c>
      <c r="J2290" t="str">
        <f>VLOOKUP(A2290,'DATA TRANSFORMATION 4'!A:C,3,FALSE)</f>
        <v>Obesity</v>
      </c>
      <c r="K2290" t="str">
        <f>VLOOKUP(A2290,'DATA TRANSFORMATION 5'!A:C,3,FALSE)</f>
        <v>Normal</v>
      </c>
      <c r="L2290" t="str">
        <f>VLOOKUP(A2290,'DATA TRANSFORMATION 6'!A:E,5,FALSE)</f>
        <v>4-Nov-1978</v>
      </c>
      <c r="M2290" s="20">
        <f>VLOOKUP(A2290,'DATA TRANSFORMATION 8'!A:B,2,FALSE)</f>
        <v>42983.46</v>
      </c>
      <c r="N2290" t="str">
        <f>VLOOKUP(A2290,'DATA CLEANING 3'!A:D,3,FALSE)</f>
        <v>tier - 1</v>
      </c>
      <c r="O2290" t="str">
        <f>VLOOKUP(A2290,'DATA CLEANING 3'!A:D,4,FALSE)</f>
        <v>tier - 2</v>
      </c>
      <c r="P2290" t="str">
        <f>VLOOKUP(A2290,'DATA CLEANING 4'!A:B,2,FALSE)</f>
        <v>R1012</v>
      </c>
      <c r="Q2290">
        <f>VLOOKUP(A2290,'DATA TANSFORMATION 7'!A:F,6,FALSE)</f>
        <v>44</v>
      </c>
    </row>
    <row r="2291" spans="1:17" ht="16" x14ac:dyDescent="0.4">
      <c r="A2291" s="11" t="s">
        <v>128</v>
      </c>
      <c r="B2291" t="str">
        <f>VLOOKUP(A2291,'DATA TRANSFORMATION 1'!A:E,4,FALSE)</f>
        <v>April</v>
      </c>
      <c r="C2291">
        <f>VLOOKUP(A2291,'MEDICAL EXAMINATIONS'!A:H,2,FALSE)</f>
        <v>34.1</v>
      </c>
      <c r="D2291">
        <f>VLOOKUP(A2291,'MEDICAL EXAMINATIONS'!A:H,3,FALSE)</f>
        <v>4.07</v>
      </c>
      <c r="E2291" t="str">
        <f>VLOOKUP(A2291,'DATA TRANSFORMATION 3'!A:C,2,FALSE)</f>
        <v>No</v>
      </c>
      <c r="F2291" t="str">
        <f>VLOOKUP(A2291,'MEDICAL EXAMINATIONS'!A:H,5,FALSE)</f>
        <v>yes</v>
      </c>
      <c r="G2291" t="str">
        <f>VLOOKUP(A2291,'MEDICAL EXAMINATIONS'!A:H,6,FALSE)</f>
        <v>No</v>
      </c>
      <c r="H2291">
        <f>VLOOKUP(A2291,'DATA TRANSFORMATION 2'!A:B,2,FALSE)</f>
        <v>1</v>
      </c>
      <c r="I2291" t="str">
        <f>VLOOKUP(A2291,'DATA TRANSFORMATION 3'!A:C,3,FALSE)</f>
        <v>No</v>
      </c>
      <c r="J2291" t="str">
        <f>VLOOKUP(A2291,'DATA TRANSFORMATION 4'!A:C,3,FALSE)</f>
        <v>Obesity</v>
      </c>
      <c r="K2291" t="str">
        <f>VLOOKUP(A2291,'DATA TRANSFORMATION 5'!A:C,3,FALSE)</f>
        <v>Normal</v>
      </c>
      <c r="L2291" t="str">
        <f>VLOOKUP(A2291,'DATA TRANSFORMATION 6'!A:E,5,FALSE)</f>
        <v>29-Nov-1965</v>
      </c>
      <c r="M2291" s="20">
        <f>VLOOKUP(A2291,'DATA TRANSFORMATION 8'!A:B,2,FALSE)</f>
        <v>43073.760000000002</v>
      </c>
      <c r="N2291" t="str">
        <f>VLOOKUP(A2291,'DATA CLEANING 3'!A:D,3,FALSE)</f>
        <v>tier - 2</v>
      </c>
      <c r="O2291" t="str">
        <f>VLOOKUP(A2291,'DATA CLEANING 3'!A:D,4,FALSE)</f>
        <v>tier - 2</v>
      </c>
      <c r="P2291" t="str">
        <f>VLOOKUP(A2291,'DATA CLEANING 4'!A:B,2,FALSE)</f>
        <v>R1011</v>
      </c>
      <c r="Q2291">
        <f>VLOOKUP(A2291,'DATA TANSFORMATION 7'!A:F,6,FALSE)</f>
        <v>57</v>
      </c>
    </row>
    <row r="2292" spans="1:17" ht="16" x14ac:dyDescent="0.4">
      <c r="A2292" s="11" t="s">
        <v>125</v>
      </c>
      <c r="B2292" t="str">
        <f>VLOOKUP(A2292,'DATA TRANSFORMATION 1'!A:E,4,FALSE)</f>
        <v>King</v>
      </c>
      <c r="C2292">
        <f>VLOOKUP(A2292,'MEDICAL EXAMINATIONS'!A:H,2,FALSE)</f>
        <v>19.3</v>
      </c>
      <c r="D2292">
        <f>VLOOKUP(A2292,'MEDICAL EXAMINATIONS'!A:H,3,FALSE)</f>
        <v>10.36</v>
      </c>
      <c r="E2292" t="str">
        <f>VLOOKUP(A2292,'DATA TRANSFORMATION 3'!A:C,2,FALSE)</f>
        <v>No</v>
      </c>
      <c r="F2292" t="str">
        <f>VLOOKUP(A2292,'MEDICAL EXAMINATIONS'!A:H,5,FALSE)</f>
        <v>No</v>
      </c>
      <c r="G2292" t="str">
        <f>VLOOKUP(A2292,'MEDICAL EXAMINATIONS'!A:H,6,FALSE)</f>
        <v>No</v>
      </c>
      <c r="H2292">
        <f>VLOOKUP(A2292,'DATA TRANSFORMATION 2'!A:B,2,FALSE)</f>
        <v>0</v>
      </c>
      <c r="I2292" t="str">
        <f>VLOOKUP(A2292,'DATA TRANSFORMATION 3'!A:C,3,FALSE)</f>
        <v>No</v>
      </c>
      <c r="J2292" t="str">
        <f>VLOOKUP(A2292,'DATA TRANSFORMATION 4'!A:C,3,FALSE)</f>
        <v>Normal Weight</v>
      </c>
      <c r="K2292" t="str">
        <f>VLOOKUP(A2292,'DATA TRANSFORMATION 5'!A:C,3,FALSE)</f>
        <v>Diabetes</v>
      </c>
      <c r="L2292" t="str">
        <f>VLOOKUP(A2292,'DATA TRANSFORMATION 6'!A:E,5,FALSE)</f>
        <v>3-Dec-1969</v>
      </c>
      <c r="M2292" s="20">
        <f>VLOOKUP(A2292,'DATA TRANSFORMATION 8'!A:B,2,FALSE)</f>
        <v>43254.42</v>
      </c>
      <c r="N2292" t="str">
        <f>VLOOKUP(A2292,'DATA CLEANING 3'!A:D,3,FALSE)</f>
        <v>tier - 2</v>
      </c>
      <c r="O2292" t="str">
        <f>VLOOKUP(A2292,'DATA CLEANING 3'!A:D,4,FALSE)</f>
        <v>tier - 2</v>
      </c>
      <c r="P2292" t="str">
        <f>VLOOKUP(A2292,'DATA CLEANING 4'!A:B,2,FALSE)</f>
        <v>R1016</v>
      </c>
      <c r="Q2292">
        <f>VLOOKUP(A2292,'DATA TANSFORMATION 7'!A:F,6,FALSE)</f>
        <v>53</v>
      </c>
    </row>
    <row r="2293" spans="1:17" ht="16" x14ac:dyDescent="0.4">
      <c r="A2293" s="11" t="s">
        <v>123</v>
      </c>
      <c r="B2293" t="str">
        <f>VLOOKUP(A2293,'DATA TRANSFORMATION 1'!A:E,4,FALSE)</f>
        <v>Talhelm</v>
      </c>
      <c r="C2293">
        <f>VLOOKUP(A2293,'MEDICAL EXAMINATIONS'!A:H,2,FALSE)</f>
        <v>33.659999999999997</v>
      </c>
      <c r="D2293">
        <f>VLOOKUP(A2293,'MEDICAL EXAMINATIONS'!A:H,3,FALSE)</f>
        <v>5.71</v>
      </c>
      <c r="E2293" t="str">
        <f>VLOOKUP(A2293,'DATA TRANSFORMATION 3'!A:C,2,FALSE)</f>
        <v>No</v>
      </c>
      <c r="F2293" t="str">
        <f>VLOOKUP(A2293,'MEDICAL EXAMINATIONS'!A:H,5,FALSE)</f>
        <v>yes</v>
      </c>
      <c r="G2293" t="str">
        <f>VLOOKUP(A2293,'MEDICAL EXAMINATIONS'!A:H,6,FALSE)</f>
        <v>No</v>
      </c>
      <c r="H2293">
        <f>VLOOKUP(A2293,'DATA TRANSFORMATION 2'!A:B,2,FALSE)</f>
        <v>1</v>
      </c>
      <c r="I2293" t="str">
        <f>VLOOKUP(A2293,'DATA TRANSFORMATION 3'!A:C,3,FALSE)</f>
        <v>No</v>
      </c>
      <c r="J2293" t="str">
        <f>VLOOKUP(A2293,'DATA TRANSFORMATION 4'!A:C,3,FALSE)</f>
        <v>Obesity</v>
      </c>
      <c r="K2293" t="str">
        <f>VLOOKUP(A2293,'DATA TRANSFORMATION 5'!A:C,3,FALSE)</f>
        <v>Prediabetes</v>
      </c>
      <c r="L2293" t="str">
        <f>VLOOKUP(A2293,'DATA TRANSFORMATION 6'!A:E,5,FALSE)</f>
        <v>22-Aug-1965</v>
      </c>
      <c r="M2293" s="20">
        <f>VLOOKUP(A2293,'DATA TRANSFORMATION 8'!A:B,2,FALSE)</f>
        <v>43578.94</v>
      </c>
      <c r="N2293" t="str">
        <f>VLOOKUP(A2293,'DATA CLEANING 3'!A:D,3,FALSE)</f>
        <v>tier - 2</v>
      </c>
      <c r="O2293" t="str">
        <f>VLOOKUP(A2293,'DATA CLEANING 3'!A:D,4,FALSE)</f>
        <v>tier - 2</v>
      </c>
      <c r="P2293" t="str">
        <f>VLOOKUP(A2293,'DATA CLEANING 4'!A:B,2,FALSE)</f>
        <v>R1012</v>
      </c>
      <c r="Q2293">
        <f>VLOOKUP(A2293,'DATA TANSFORMATION 7'!A:F,6,FALSE)</f>
        <v>57</v>
      </c>
    </row>
    <row r="2294" spans="1:17" ht="16" x14ac:dyDescent="0.4">
      <c r="A2294" s="11" t="s">
        <v>121</v>
      </c>
      <c r="B2294" t="str">
        <f>VLOOKUP(A2294,'DATA TRANSFORMATION 1'!A:E,4,FALSE)</f>
        <v>Regnier</v>
      </c>
      <c r="C2294">
        <f>VLOOKUP(A2294,'MEDICAL EXAMINATIONS'!A:H,2,FALSE)</f>
        <v>33.33</v>
      </c>
      <c r="D2294">
        <f>VLOOKUP(A2294,'MEDICAL EXAMINATIONS'!A:H,3,FALSE)</f>
        <v>6.08</v>
      </c>
      <c r="E2294" t="str">
        <f>VLOOKUP(A2294,'DATA TRANSFORMATION 3'!A:C,2,FALSE)</f>
        <v>No</v>
      </c>
      <c r="F2294" t="str">
        <f>VLOOKUP(A2294,'MEDICAL EXAMINATIONS'!A:H,5,FALSE)</f>
        <v>yes</v>
      </c>
      <c r="G2294" t="str">
        <f>VLOOKUP(A2294,'MEDICAL EXAMINATIONS'!A:H,6,FALSE)</f>
        <v>No</v>
      </c>
      <c r="H2294">
        <f>VLOOKUP(A2294,'DATA TRANSFORMATION 2'!A:B,2,FALSE)</f>
        <v>1</v>
      </c>
      <c r="I2294" t="str">
        <f>VLOOKUP(A2294,'DATA TRANSFORMATION 3'!A:C,3,FALSE)</f>
        <v>No</v>
      </c>
      <c r="J2294" t="str">
        <f>VLOOKUP(A2294,'DATA TRANSFORMATION 4'!A:C,3,FALSE)</f>
        <v>Obesity</v>
      </c>
      <c r="K2294" t="str">
        <f>VLOOKUP(A2294,'DATA TRANSFORMATION 5'!A:C,3,FALSE)</f>
        <v>Prediabetes</v>
      </c>
      <c r="L2294" t="str">
        <f>VLOOKUP(A2294,'DATA TRANSFORMATION 6'!A:E,5,FALSE)</f>
        <v>29-Dec-1986</v>
      </c>
      <c r="M2294" s="20">
        <f>VLOOKUP(A2294,'DATA TRANSFORMATION 8'!A:B,2,FALSE)</f>
        <v>43753.34</v>
      </c>
      <c r="N2294" t="str">
        <f>VLOOKUP(A2294,'DATA CLEANING 3'!A:D,3,FALSE)</f>
        <v>tier - 2</v>
      </c>
      <c r="O2294" t="str">
        <f>VLOOKUP(A2294,'DATA CLEANING 3'!A:D,4,FALSE)</f>
        <v>tier - 1</v>
      </c>
      <c r="P2294" t="str">
        <f>VLOOKUP(A2294,'DATA CLEANING 4'!A:B,2,FALSE)</f>
        <v>R1015</v>
      </c>
      <c r="Q2294">
        <f>VLOOKUP(A2294,'DATA TANSFORMATION 7'!A:F,6,FALSE)</f>
        <v>36</v>
      </c>
    </row>
    <row r="2295" spans="1:17" ht="16" x14ac:dyDescent="0.4">
      <c r="A2295" s="11" t="s">
        <v>119</v>
      </c>
      <c r="B2295" t="str">
        <f>VLOOKUP(A2295,'DATA TRANSFORMATION 1'!A:E,4,FALSE)</f>
        <v>Treece</v>
      </c>
      <c r="C2295">
        <f>VLOOKUP(A2295,'MEDICAL EXAMINATIONS'!A:H,2,FALSE)</f>
        <v>21.84</v>
      </c>
      <c r="D2295">
        <f>VLOOKUP(A2295,'MEDICAL EXAMINATIONS'!A:H,3,FALSE)</f>
        <v>5.71</v>
      </c>
      <c r="E2295" t="str">
        <f>VLOOKUP(A2295,'DATA TRANSFORMATION 3'!A:C,2,FALSE)</f>
        <v>No</v>
      </c>
      <c r="F2295" t="str">
        <f>VLOOKUP(A2295,'MEDICAL EXAMINATIONS'!A:H,5,FALSE)</f>
        <v>yes</v>
      </c>
      <c r="G2295" t="str">
        <f>VLOOKUP(A2295,'MEDICAL EXAMINATIONS'!A:H,6,FALSE)</f>
        <v>No</v>
      </c>
      <c r="H2295">
        <f>VLOOKUP(A2295,'DATA TRANSFORMATION 2'!A:B,2,FALSE)</f>
        <v>1</v>
      </c>
      <c r="I2295" t="str">
        <f>VLOOKUP(A2295,'DATA TRANSFORMATION 3'!A:C,3,FALSE)</f>
        <v>No</v>
      </c>
      <c r="J2295" t="str">
        <f>VLOOKUP(A2295,'DATA TRANSFORMATION 4'!A:C,3,FALSE)</f>
        <v>Normal Weight</v>
      </c>
      <c r="K2295" t="str">
        <f>VLOOKUP(A2295,'DATA TRANSFORMATION 5'!A:C,3,FALSE)</f>
        <v>Prediabetes</v>
      </c>
      <c r="L2295" t="str">
        <f>VLOOKUP(A2295,'DATA TRANSFORMATION 6'!A:E,5,FALSE)</f>
        <v>25-Oct-1966</v>
      </c>
      <c r="M2295" s="20">
        <f>VLOOKUP(A2295,'DATA TRANSFORMATION 8'!A:B,2,FALSE)</f>
        <v>43813.87</v>
      </c>
      <c r="N2295" t="str">
        <f>VLOOKUP(A2295,'DATA CLEANING 3'!A:D,3,FALSE)</f>
        <v>tier - 2</v>
      </c>
      <c r="O2295" t="str">
        <f>VLOOKUP(A2295,'DATA CLEANING 3'!A:D,4,FALSE)</f>
        <v>tier - 2</v>
      </c>
      <c r="P2295" t="str">
        <f>VLOOKUP(A2295,'DATA CLEANING 4'!A:B,2,FALSE)</f>
        <v>R1013</v>
      </c>
      <c r="Q2295">
        <f>VLOOKUP(A2295,'DATA TANSFORMATION 7'!A:F,6,FALSE)</f>
        <v>56</v>
      </c>
    </row>
    <row r="2296" spans="1:17" ht="16" x14ac:dyDescent="0.4">
      <c r="A2296" s="11" t="s">
        <v>117</v>
      </c>
      <c r="B2296" t="str">
        <f>VLOOKUP(A2296,'DATA TRANSFORMATION 1'!A:E,4,FALSE)</f>
        <v>Beisel</v>
      </c>
      <c r="C2296">
        <f>VLOOKUP(A2296,'MEDICAL EXAMINATIONS'!A:H,2,FALSE)</f>
        <v>16.87</v>
      </c>
      <c r="D2296">
        <f>VLOOKUP(A2296,'MEDICAL EXAMINATIONS'!A:H,3,FALSE)</f>
        <v>9.1300000000000008</v>
      </c>
      <c r="E2296" t="str">
        <f>VLOOKUP(A2296,'DATA TRANSFORMATION 3'!A:C,2,FALSE)</f>
        <v>No</v>
      </c>
      <c r="F2296" t="str">
        <f>VLOOKUP(A2296,'MEDICAL EXAMINATIONS'!A:H,5,FALSE)</f>
        <v>No</v>
      </c>
      <c r="G2296" t="str">
        <f>VLOOKUP(A2296,'MEDICAL EXAMINATIONS'!A:H,6,FALSE)</f>
        <v>No</v>
      </c>
      <c r="H2296">
        <f>VLOOKUP(A2296,'DATA TRANSFORMATION 2'!A:B,2,FALSE)</f>
        <v>0</v>
      </c>
      <c r="I2296" t="str">
        <f>VLOOKUP(A2296,'DATA TRANSFORMATION 3'!A:C,3,FALSE)</f>
        <v>No</v>
      </c>
      <c r="J2296" t="str">
        <f>VLOOKUP(A2296,'DATA TRANSFORMATION 4'!A:C,3,FALSE)</f>
        <v>Under Weight</v>
      </c>
      <c r="K2296" t="str">
        <f>VLOOKUP(A2296,'DATA TRANSFORMATION 5'!A:C,3,FALSE)</f>
        <v>Diabetes</v>
      </c>
      <c r="L2296" t="str">
        <f>VLOOKUP(A2296,'DATA TRANSFORMATION 6'!A:E,5,FALSE)</f>
        <v>2-Jul-1966</v>
      </c>
      <c r="M2296" s="20">
        <f>VLOOKUP(A2296,'DATA TRANSFORMATION 8'!A:B,2,FALSE)</f>
        <v>43817.45</v>
      </c>
      <c r="N2296" t="str">
        <f>VLOOKUP(A2296,'DATA CLEANING 3'!A:D,3,FALSE)</f>
        <v>tier - 2</v>
      </c>
      <c r="O2296" t="str">
        <f>VLOOKUP(A2296,'DATA CLEANING 3'!A:D,4,FALSE)</f>
        <v>tier - 3</v>
      </c>
      <c r="P2296" t="str">
        <f>VLOOKUP(A2296,'DATA CLEANING 4'!A:B,2,FALSE)</f>
        <v>R1012</v>
      </c>
      <c r="Q2296">
        <f>VLOOKUP(A2296,'DATA TANSFORMATION 7'!A:F,6,FALSE)</f>
        <v>56</v>
      </c>
    </row>
    <row r="2297" spans="1:17" ht="16" x14ac:dyDescent="0.4">
      <c r="A2297" s="11" t="s">
        <v>115</v>
      </c>
      <c r="B2297" t="str">
        <f>VLOOKUP(A2297,'DATA TRANSFORMATION 1'!A:E,4,FALSE)</f>
        <v>Enke</v>
      </c>
      <c r="C2297">
        <f>VLOOKUP(A2297,'MEDICAL EXAMINATIONS'!A:H,2,FALSE)</f>
        <v>30.14</v>
      </c>
      <c r="D2297">
        <f>VLOOKUP(A2297,'MEDICAL EXAMINATIONS'!A:H,3,FALSE)</f>
        <v>5.49</v>
      </c>
      <c r="E2297" t="str">
        <f>VLOOKUP(A2297,'DATA TRANSFORMATION 3'!A:C,2,FALSE)</f>
        <v>No</v>
      </c>
      <c r="F2297" t="str">
        <f>VLOOKUP(A2297,'MEDICAL EXAMINATIONS'!A:H,5,FALSE)</f>
        <v>yes</v>
      </c>
      <c r="G2297" t="str">
        <f>VLOOKUP(A2297,'MEDICAL EXAMINATIONS'!A:H,6,FALSE)</f>
        <v>No</v>
      </c>
      <c r="H2297">
        <f>VLOOKUP(A2297,'DATA TRANSFORMATION 2'!A:B,2,FALSE)</f>
        <v>1</v>
      </c>
      <c r="I2297" t="str">
        <f>VLOOKUP(A2297,'DATA TRANSFORMATION 3'!A:C,3,FALSE)</f>
        <v>No</v>
      </c>
      <c r="J2297" t="str">
        <f>VLOOKUP(A2297,'DATA TRANSFORMATION 4'!A:C,3,FALSE)</f>
        <v>Obesity</v>
      </c>
      <c r="K2297" t="str">
        <f>VLOOKUP(A2297,'DATA TRANSFORMATION 5'!A:C,3,FALSE)</f>
        <v>Normal</v>
      </c>
      <c r="L2297" t="str">
        <f>VLOOKUP(A2297,'DATA TRANSFORMATION 6'!A:E,5,FALSE)</f>
        <v>10-Nov-1980</v>
      </c>
      <c r="M2297" s="20">
        <f>VLOOKUP(A2297,'DATA TRANSFORMATION 8'!A:B,2,FALSE)</f>
        <v>43896.38</v>
      </c>
      <c r="N2297" t="str">
        <f>VLOOKUP(A2297,'DATA CLEANING 3'!A:D,3,FALSE)</f>
        <v>tier - 2</v>
      </c>
      <c r="O2297" t="str">
        <f>VLOOKUP(A2297,'DATA CLEANING 3'!A:D,4,FALSE)</f>
        <v>tier - 1</v>
      </c>
      <c r="P2297" t="str">
        <f>VLOOKUP(A2297,'DATA CLEANING 4'!A:B,2,FALSE)</f>
        <v>R1013</v>
      </c>
      <c r="Q2297">
        <f>VLOOKUP(A2297,'DATA TANSFORMATION 7'!A:F,6,FALSE)</f>
        <v>42</v>
      </c>
    </row>
    <row r="2298" spans="1:17" ht="16" x14ac:dyDescent="0.4">
      <c r="A2298" s="11" t="s">
        <v>113</v>
      </c>
      <c r="B2298" t="str">
        <f>VLOOKUP(A2298,'DATA TRANSFORMATION 1'!A:E,4,FALSE)</f>
        <v>Ruiz-Tagle Barros</v>
      </c>
      <c r="C2298">
        <f>VLOOKUP(A2298,'MEDICAL EXAMINATIONS'!A:H,2,FALSE)</f>
        <v>23.21</v>
      </c>
      <c r="D2298">
        <f>VLOOKUP(A2298,'MEDICAL EXAMINATIONS'!A:H,3,FALSE)</f>
        <v>4.37</v>
      </c>
      <c r="E2298" t="str">
        <f>VLOOKUP(A2298,'DATA TRANSFORMATION 3'!A:C,2,FALSE)</f>
        <v>No</v>
      </c>
      <c r="F2298" t="str">
        <f>VLOOKUP(A2298,'MEDICAL EXAMINATIONS'!A:H,5,FALSE)</f>
        <v>yes</v>
      </c>
      <c r="G2298" t="str">
        <f>VLOOKUP(A2298,'MEDICAL EXAMINATIONS'!A:H,6,FALSE)</f>
        <v>No</v>
      </c>
      <c r="H2298">
        <f>VLOOKUP(A2298,'DATA TRANSFORMATION 2'!A:B,2,FALSE)</f>
        <v>1</v>
      </c>
      <c r="I2298" t="str">
        <f>VLOOKUP(A2298,'DATA TRANSFORMATION 3'!A:C,3,FALSE)</f>
        <v>No</v>
      </c>
      <c r="J2298" t="str">
        <f>VLOOKUP(A2298,'DATA TRANSFORMATION 4'!A:C,3,FALSE)</f>
        <v>Normal Weight</v>
      </c>
      <c r="K2298" t="str">
        <f>VLOOKUP(A2298,'DATA TRANSFORMATION 5'!A:C,3,FALSE)</f>
        <v>Normal</v>
      </c>
      <c r="L2298" t="str">
        <f>VLOOKUP(A2298,'DATA TRANSFORMATION 6'!A:E,5,FALSE)</f>
        <v>5-Oct-1966</v>
      </c>
      <c r="M2298" s="20">
        <f>VLOOKUP(A2298,'DATA TRANSFORMATION 8'!A:B,2,FALSE)</f>
        <v>43921.18</v>
      </c>
      <c r="N2298" t="str">
        <f>VLOOKUP(A2298,'DATA CLEANING 3'!A:D,3,FALSE)</f>
        <v>tier - 2</v>
      </c>
      <c r="O2298" t="str">
        <f>VLOOKUP(A2298,'DATA CLEANING 3'!A:D,4,FALSE)</f>
        <v>tier - 2</v>
      </c>
      <c r="P2298" t="str">
        <f>VLOOKUP(A2298,'DATA CLEANING 4'!A:B,2,FALSE)</f>
        <v>R1012</v>
      </c>
      <c r="Q2298">
        <f>VLOOKUP(A2298,'DATA TANSFORMATION 7'!A:F,6,FALSE)</f>
        <v>56</v>
      </c>
    </row>
    <row r="2299" spans="1:17" ht="16" x14ac:dyDescent="0.4">
      <c r="A2299" s="11" t="s">
        <v>111</v>
      </c>
      <c r="B2299" t="str">
        <f>VLOOKUP(A2299,'DATA TRANSFORMATION 1'!A:E,4,FALSE)</f>
        <v>Ferrell</v>
      </c>
      <c r="C2299">
        <f>VLOOKUP(A2299,'MEDICAL EXAMINATIONS'!A:H,2,FALSE)</f>
        <v>17.170000000000002</v>
      </c>
      <c r="D2299">
        <f>VLOOKUP(A2299,'MEDICAL EXAMINATIONS'!A:H,3,FALSE)</f>
        <v>8.4600000000000009</v>
      </c>
      <c r="E2299" t="str">
        <f>VLOOKUP(A2299,'DATA TRANSFORMATION 3'!A:C,2,FALSE)</f>
        <v>No</v>
      </c>
      <c r="F2299" t="str">
        <f>VLOOKUP(A2299,'MEDICAL EXAMINATIONS'!A:H,5,FALSE)</f>
        <v>No</v>
      </c>
      <c r="G2299" t="str">
        <f>VLOOKUP(A2299,'MEDICAL EXAMINATIONS'!A:H,6,FALSE)</f>
        <v>No</v>
      </c>
      <c r="H2299">
        <f>VLOOKUP(A2299,'DATA TRANSFORMATION 2'!A:B,2,FALSE)</f>
        <v>0</v>
      </c>
      <c r="I2299" t="str">
        <f>VLOOKUP(A2299,'DATA TRANSFORMATION 3'!A:C,3,FALSE)</f>
        <v>No</v>
      </c>
      <c r="J2299" t="str">
        <f>VLOOKUP(A2299,'DATA TRANSFORMATION 4'!A:C,3,FALSE)</f>
        <v>Under Weight</v>
      </c>
      <c r="K2299" t="str">
        <f>VLOOKUP(A2299,'DATA TRANSFORMATION 5'!A:C,3,FALSE)</f>
        <v>Diabetes</v>
      </c>
      <c r="L2299" t="str">
        <f>VLOOKUP(A2299,'DATA TRANSFORMATION 6'!A:E,5,FALSE)</f>
        <v>16-Jul-1988</v>
      </c>
      <c r="M2299" s="20">
        <f>VLOOKUP(A2299,'DATA TRANSFORMATION 8'!A:B,2,FALSE)</f>
        <v>43943.88</v>
      </c>
      <c r="N2299" t="str">
        <f>VLOOKUP(A2299,'DATA CLEANING 3'!A:D,3,FALSE)</f>
        <v>tier - 2</v>
      </c>
      <c r="O2299" t="str">
        <f>VLOOKUP(A2299,'DATA CLEANING 3'!A:D,4,FALSE)</f>
        <v>tier - 1</v>
      </c>
      <c r="P2299" t="str">
        <f>VLOOKUP(A2299,'DATA CLEANING 4'!A:B,2,FALSE)</f>
        <v>R1012</v>
      </c>
      <c r="Q2299">
        <f>VLOOKUP(A2299,'DATA TANSFORMATION 7'!A:F,6,FALSE)</f>
        <v>34</v>
      </c>
    </row>
    <row r="2300" spans="1:17" ht="16" x14ac:dyDescent="0.4">
      <c r="A2300" s="11" t="s">
        <v>109</v>
      </c>
      <c r="B2300" t="str">
        <f>VLOOKUP(A2300,'DATA TRANSFORMATION 1'!A:E,4,FALSE)</f>
        <v>Gates</v>
      </c>
      <c r="C2300">
        <f>VLOOKUP(A2300,'MEDICAL EXAMINATIONS'!A:H,2,FALSE)</f>
        <v>15.61</v>
      </c>
      <c r="D2300">
        <f>VLOOKUP(A2300,'MEDICAL EXAMINATIONS'!A:H,3,FALSE)</f>
        <v>5.28</v>
      </c>
      <c r="E2300" t="str">
        <f>VLOOKUP(A2300,'DATA TRANSFORMATION 3'!A:C,2,FALSE)</f>
        <v>No</v>
      </c>
      <c r="F2300" t="str">
        <f>VLOOKUP(A2300,'MEDICAL EXAMINATIONS'!A:H,5,FALSE)</f>
        <v>No</v>
      </c>
      <c r="G2300" t="str">
        <f>VLOOKUP(A2300,'MEDICAL EXAMINATIONS'!A:H,6,FALSE)</f>
        <v>No</v>
      </c>
      <c r="H2300">
        <f>VLOOKUP(A2300,'DATA TRANSFORMATION 2'!A:B,2,FALSE)</f>
        <v>1</v>
      </c>
      <c r="I2300" t="str">
        <f>VLOOKUP(A2300,'DATA TRANSFORMATION 3'!A:C,3,FALSE)</f>
        <v>No</v>
      </c>
      <c r="J2300" t="str">
        <f>VLOOKUP(A2300,'DATA TRANSFORMATION 4'!A:C,3,FALSE)</f>
        <v>Under Weight</v>
      </c>
      <c r="K2300" t="str">
        <f>VLOOKUP(A2300,'DATA TRANSFORMATION 5'!A:C,3,FALSE)</f>
        <v>Normal</v>
      </c>
      <c r="L2300" t="str">
        <f>VLOOKUP(A2300,'DATA TRANSFORMATION 6'!A:E,5,FALSE)</f>
        <v>1-Jun-1975</v>
      </c>
      <c r="M2300" s="20">
        <f>VLOOKUP(A2300,'DATA TRANSFORMATION 8'!A:B,2,FALSE)</f>
        <v>44202.65</v>
      </c>
      <c r="N2300" t="str">
        <f>VLOOKUP(A2300,'DATA CLEANING 3'!A:D,3,FALSE)</f>
        <v>tier - 2</v>
      </c>
      <c r="O2300" t="str">
        <f>VLOOKUP(A2300,'DATA CLEANING 3'!A:D,4,FALSE)</f>
        <v>tier - 2</v>
      </c>
      <c r="P2300" t="str">
        <f>VLOOKUP(A2300,'DATA CLEANING 4'!A:B,2,FALSE)</f>
        <v>R1013</v>
      </c>
      <c r="Q2300">
        <f>VLOOKUP(A2300,'DATA TANSFORMATION 7'!A:F,6,FALSE)</f>
        <v>48</v>
      </c>
    </row>
    <row r="2301" spans="1:17" ht="16" x14ac:dyDescent="0.4">
      <c r="A2301" s="11" t="s">
        <v>107</v>
      </c>
      <c r="B2301" t="str">
        <f>VLOOKUP(A2301,'DATA TRANSFORMATION 1'!A:E,4,FALSE)</f>
        <v>Jeffers</v>
      </c>
      <c r="C2301">
        <f>VLOOKUP(A2301,'MEDICAL EXAMINATIONS'!A:H,2,FALSE)</f>
        <v>17.98</v>
      </c>
      <c r="D2301">
        <f>VLOOKUP(A2301,'MEDICAL EXAMINATIONS'!A:H,3,FALSE)</f>
        <v>5.33</v>
      </c>
      <c r="E2301" t="str">
        <f>VLOOKUP(A2301,'DATA TRANSFORMATION 3'!A:C,2,FALSE)</f>
        <v>Yes</v>
      </c>
      <c r="F2301" t="str">
        <f>VLOOKUP(A2301,'MEDICAL EXAMINATIONS'!A:H,5,FALSE)</f>
        <v>No</v>
      </c>
      <c r="G2301" t="str">
        <f>VLOOKUP(A2301,'MEDICAL EXAMINATIONS'!A:H,6,FALSE)</f>
        <v>Yes</v>
      </c>
      <c r="H2301">
        <f>VLOOKUP(A2301,'DATA TRANSFORMATION 2'!A:B,2,FALSE)</f>
        <v>1</v>
      </c>
      <c r="I2301" t="str">
        <f>VLOOKUP(A2301,'DATA TRANSFORMATION 3'!A:C,3,FALSE)</f>
        <v>No</v>
      </c>
      <c r="J2301" t="str">
        <f>VLOOKUP(A2301,'DATA TRANSFORMATION 4'!A:C,3,FALSE)</f>
        <v>Under Weight</v>
      </c>
      <c r="K2301" t="str">
        <f>VLOOKUP(A2301,'DATA TRANSFORMATION 5'!A:C,3,FALSE)</f>
        <v>Normal</v>
      </c>
      <c r="L2301" t="str">
        <f>VLOOKUP(A2301,'DATA TRANSFORMATION 6'!A:E,5,FALSE)</f>
        <v>24-Nov-1968</v>
      </c>
      <c r="M2301" s="20">
        <f>VLOOKUP(A2301,'DATA TRANSFORMATION 8'!A:B,2,FALSE)</f>
        <v>44260.75</v>
      </c>
      <c r="N2301" t="str">
        <f>VLOOKUP(A2301,'DATA CLEANING 3'!A:D,3,FALSE)</f>
        <v>tier - 2</v>
      </c>
      <c r="O2301" t="str">
        <f>VLOOKUP(A2301,'DATA CLEANING 3'!A:D,4,FALSE)</f>
        <v>tier - 1</v>
      </c>
      <c r="P2301" t="str">
        <f>VLOOKUP(A2301,'DATA CLEANING 4'!A:B,2,FALSE)</f>
        <v>R1013</v>
      </c>
      <c r="Q2301">
        <f>VLOOKUP(A2301,'DATA TANSFORMATION 7'!A:F,6,FALSE)</f>
        <v>54</v>
      </c>
    </row>
    <row r="2302" spans="1:17" ht="16" x14ac:dyDescent="0.4">
      <c r="A2302" s="11" t="s">
        <v>105</v>
      </c>
      <c r="B2302" t="str">
        <f>VLOOKUP(A2302,'DATA TRANSFORMATION 1'!A:E,4,FALSE)</f>
        <v>Sulhanek</v>
      </c>
      <c r="C2302">
        <f>VLOOKUP(A2302,'MEDICAL EXAMINATIONS'!A:H,2,FALSE)</f>
        <v>21.64</v>
      </c>
      <c r="D2302">
        <f>VLOOKUP(A2302,'MEDICAL EXAMINATIONS'!A:H,3,FALSE)</f>
        <v>5.5</v>
      </c>
      <c r="E2302" t="str">
        <f>VLOOKUP(A2302,'DATA TRANSFORMATION 3'!A:C,2,FALSE)</f>
        <v>No</v>
      </c>
      <c r="F2302" t="str">
        <f>VLOOKUP(A2302,'MEDICAL EXAMINATIONS'!A:H,5,FALSE)</f>
        <v>yes</v>
      </c>
      <c r="G2302" t="str">
        <f>VLOOKUP(A2302,'MEDICAL EXAMINATIONS'!A:H,6,FALSE)</f>
        <v>No</v>
      </c>
      <c r="H2302">
        <f>VLOOKUP(A2302,'DATA TRANSFORMATION 2'!A:B,2,FALSE)</f>
        <v>1</v>
      </c>
      <c r="I2302" t="str">
        <f>VLOOKUP(A2302,'DATA TRANSFORMATION 3'!A:C,3,FALSE)</f>
        <v>No</v>
      </c>
      <c r="J2302" t="str">
        <f>VLOOKUP(A2302,'DATA TRANSFORMATION 4'!A:C,3,FALSE)</f>
        <v>Normal Weight</v>
      </c>
      <c r="K2302" t="str">
        <f>VLOOKUP(A2302,'DATA TRANSFORMATION 5'!A:C,3,FALSE)</f>
        <v>Normal</v>
      </c>
      <c r="L2302" t="str">
        <f>VLOOKUP(A2302,'DATA TRANSFORMATION 6'!A:E,5,FALSE)</f>
        <v>29-Oct-1971</v>
      </c>
      <c r="M2302" s="20">
        <f>VLOOKUP(A2302,'DATA TRANSFORMATION 8'!A:B,2,FALSE)</f>
        <v>44400.41</v>
      </c>
      <c r="N2302" t="str">
        <f>VLOOKUP(A2302,'DATA CLEANING 3'!A:D,3,FALSE)</f>
        <v>tier - 2</v>
      </c>
      <c r="O2302" t="str">
        <f>VLOOKUP(A2302,'DATA CLEANING 3'!A:D,4,FALSE)</f>
        <v>tier - 2</v>
      </c>
      <c r="P2302" t="str">
        <f>VLOOKUP(A2302,'DATA CLEANING 4'!A:B,2,FALSE)</f>
        <v>R1013</v>
      </c>
      <c r="Q2302">
        <f>VLOOKUP(A2302,'DATA TANSFORMATION 7'!A:F,6,FALSE)</f>
        <v>51</v>
      </c>
    </row>
    <row r="2303" spans="1:17" ht="16" x14ac:dyDescent="0.4">
      <c r="A2303" s="11" t="s">
        <v>103</v>
      </c>
      <c r="B2303" t="str">
        <f>VLOOKUP(A2303,'DATA TRANSFORMATION 1'!A:E,4,FALSE)</f>
        <v>Ozahowski</v>
      </c>
      <c r="C2303">
        <f>VLOOKUP(A2303,'MEDICAL EXAMINATIONS'!A:H,2,FALSE)</f>
        <v>16.399999999999999</v>
      </c>
      <c r="D2303">
        <f>VLOOKUP(A2303,'MEDICAL EXAMINATIONS'!A:H,3,FALSE)</f>
        <v>5.4</v>
      </c>
      <c r="E2303" t="str">
        <f>VLOOKUP(A2303,'DATA TRANSFORMATION 3'!A:C,2,FALSE)</f>
        <v>No</v>
      </c>
      <c r="F2303" t="str">
        <f>VLOOKUP(A2303,'MEDICAL EXAMINATIONS'!A:H,5,FALSE)</f>
        <v>No</v>
      </c>
      <c r="G2303" t="str">
        <f>VLOOKUP(A2303,'MEDICAL EXAMINATIONS'!A:H,6,FALSE)</f>
        <v>Yes</v>
      </c>
      <c r="H2303">
        <f>VLOOKUP(A2303,'DATA TRANSFORMATION 2'!A:B,2,FALSE)</f>
        <v>1</v>
      </c>
      <c r="I2303" t="str">
        <f>VLOOKUP(A2303,'DATA TRANSFORMATION 3'!A:C,3,FALSE)</f>
        <v>No</v>
      </c>
      <c r="J2303" t="str">
        <f>VLOOKUP(A2303,'DATA TRANSFORMATION 4'!A:C,3,FALSE)</f>
        <v>Under Weight</v>
      </c>
      <c r="K2303" t="str">
        <f>VLOOKUP(A2303,'DATA TRANSFORMATION 5'!A:C,3,FALSE)</f>
        <v>Normal</v>
      </c>
      <c r="L2303" t="str">
        <f>VLOOKUP(A2303,'DATA TRANSFORMATION 6'!A:E,5,FALSE)</f>
        <v>14-Sep-1967</v>
      </c>
      <c r="M2303" s="20">
        <f>VLOOKUP(A2303,'DATA TRANSFORMATION 8'!A:B,2,FALSE)</f>
        <v>44423.8</v>
      </c>
      <c r="N2303" t="str">
        <f>VLOOKUP(A2303,'DATA CLEANING 3'!A:D,3,FALSE)</f>
        <v>tier - 2</v>
      </c>
      <c r="O2303" t="str">
        <f>VLOOKUP(A2303,'DATA CLEANING 3'!A:D,4,FALSE)</f>
        <v>tier - 3</v>
      </c>
      <c r="P2303" t="str">
        <f>VLOOKUP(A2303,'DATA CLEANING 4'!A:B,2,FALSE)</f>
        <v>R1013</v>
      </c>
      <c r="Q2303">
        <f>VLOOKUP(A2303,'DATA TANSFORMATION 7'!A:F,6,FALSE)</f>
        <v>55</v>
      </c>
    </row>
    <row r="2304" spans="1:17" ht="16" x14ac:dyDescent="0.4">
      <c r="A2304" s="11" t="s">
        <v>101</v>
      </c>
      <c r="B2304" t="str">
        <f>VLOOKUP(A2304,'DATA TRANSFORMATION 1'!A:E,4,FALSE)</f>
        <v>Caron</v>
      </c>
      <c r="C2304">
        <f>VLOOKUP(A2304,'MEDICAL EXAMINATIONS'!A:H,2,FALSE)</f>
        <v>15.77</v>
      </c>
      <c r="D2304">
        <f>VLOOKUP(A2304,'MEDICAL EXAMINATIONS'!A:H,3,FALSE)</f>
        <v>6.05</v>
      </c>
      <c r="E2304" t="str">
        <f>VLOOKUP(A2304,'DATA TRANSFORMATION 3'!A:C,2,FALSE)</f>
        <v>Yes</v>
      </c>
      <c r="F2304" t="str">
        <f>VLOOKUP(A2304,'MEDICAL EXAMINATIONS'!A:H,5,FALSE)</f>
        <v>No</v>
      </c>
      <c r="G2304" t="str">
        <f>VLOOKUP(A2304,'MEDICAL EXAMINATIONS'!A:H,6,FALSE)</f>
        <v>No</v>
      </c>
      <c r="H2304">
        <f>VLOOKUP(A2304,'DATA TRANSFORMATION 2'!A:B,2,FALSE)</f>
        <v>1</v>
      </c>
      <c r="I2304" t="str">
        <f>VLOOKUP(A2304,'DATA TRANSFORMATION 3'!A:C,3,FALSE)</f>
        <v>No</v>
      </c>
      <c r="J2304" t="str">
        <f>VLOOKUP(A2304,'DATA TRANSFORMATION 4'!A:C,3,FALSE)</f>
        <v>Under Weight</v>
      </c>
      <c r="K2304" t="str">
        <f>VLOOKUP(A2304,'DATA TRANSFORMATION 5'!A:C,3,FALSE)</f>
        <v>Prediabetes</v>
      </c>
      <c r="L2304" t="str">
        <f>VLOOKUP(A2304,'DATA TRANSFORMATION 6'!A:E,5,FALSE)</f>
        <v>2-Aug-2000</v>
      </c>
      <c r="M2304" s="20">
        <f>VLOOKUP(A2304,'DATA TRANSFORMATION 8'!A:B,2,FALSE)</f>
        <v>44501.4</v>
      </c>
      <c r="N2304" t="str">
        <f>VLOOKUP(A2304,'DATA CLEANING 3'!A:D,3,FALSE)</f>
        <v>tier - 2</v>
      </c>
      <c r="O2304" t="str">
        <f>VLOOKUP(A2304,'DATA CLEANING 3'!A:D,4,FALSE)</f>
        <v>tier - 3</v>
      </c>
      <c r="P2304" t="str">
        <f>VLOOKUP(A2304,'DATA CLEANING 4'!A:B,2,FALSE)</f>
        <v>R1013</v>
      </c>
      <c r="Q2304">
        <f>VLOOKUP(A2304,'DATA TANSFORMATION 7'!A:F,6,FALSE)</f>
        <v>22</v>
      </c>
    </row>
    <row r="2305" spans="1:17" ht="16" x14ac:dyDescent="0.4">
      <c r="A2305" s="11" t="s">
        <v>99</v>
      </c>
      <c r="B2305" t="str">
        <f>VLOOKUP(A2305,'DATA TRANSFORMATION 1'!A:E,4,FALSE)</f>
        <v>Fullarton</v>
      </c>
      <c r="C2305">
        <f>VLOOKUP(A2305,'MEDICAL EXAMINATIONS'!A:H,2,FALSE)</f>
        <v>18.27</v>
      </c>
      <c r="D2305">
        <f>VLOOKUP(A2305,'MEDICAL EXAMINATIONS'!A:H,3,FALSE)</f>
        <v>11.46</v>
      </c>
      <c r="E2305" t="str">
        <f>VLOOKUP(A2305,'DATA TRANSFORMATION 3'!A:C,2,FALSE)</f>
        <v>No</v>
      </c>
      <c r="F2305" t="str">
        <f>VLOOKUP(A2305,'MEDICAL EXAMINATIONS'!A:H,5,FALSE)</f>
        <v>No</v>
      </c>
      <c r="G2305" t="str">
        <f>VLOOKUP(A2305,'MEDICAL EXAMINATIONS'!A:H,6,FALSE)</f>
        <v>No</v>
      </c>
      <c r="H2305">
        <f>VLOOKUP(A2305,'DATA TRANSFORMATION 2'!A:B,2,FALSE)</f>
        <v>0</v>
      </c>
      <c r="I2305" t="str">
        <f>VLOOKUP(A2305,'DATA TRANSFORMATION 3'!A:C,3,FALSE)</f>
        <v>No</v>
      </c>
      <c r="J2305" t="str">
        <f>VLOOKUP(A2305,'DATA TRANSFORMATION 4'!A:C,3,FALSE)</f>
        <v>Under Weight</v>
      </c>
      <c r="K2305" t="str">
        <f>VLOOKUP(A2305,'DATA TRANSFORMATION 5'!A:C,3,FALSE)</f>
        <v>Diabetes</v>
      </c>
      <c r="L2305" t="str">
        <f>VLOOKUP(A2305,'DATA TRANSFORMATION 6'!A:E,5,FALSE)</f>
        <v>11-Oct-1993</v>
      </c>
      <c r="M2305" s="20">
        <f>VLOOKUP(A2305,'DATA TRANSFORMATION 8'!A:B,2,FALSE)</f>
        <v>44585.46</v>
      </c>
      <c r="N2305" t="str">
        <f>VLOOKUP(A2305,'DATA CLEANING 3'!A:D,3,FALSE)</f>
        <v>tier - 2</v>
      </c>
      <c r="O2305" t="str">
        <f>VLOOKUP(A2305,'DATA CLEANING 3'!A:D,4,FALSE)</f>
        <v>tier - 2</v>
      </c>
      <c r="P2305" t="str">
        <f>VLOOKUP(A2305,'DATA CLEANING 4'!A:B,2,FALSE)</f>
        <v>R1011</v>
      </c>
      <c r="Q2305">
        <f>VLOOKUP(A2305,'DATA TANSFORMATION 7'!A:F,6,FALSE)</f>
        <v>29</v>
      </c>
    </row>
    <row r="2306" spans="1:17" ht="16" x14ac:dyDescent="0.4">
      <c r="A2306" s="11" t="s">
        <v>97</v>
      </c>
      <c r="B2306" t="str">
        <f>VLOOKUP(A2306,'DATA TRANSFORMATION 1'!A:E,4,FALSE)</f>
        <v>Lindgren</v>
      </c>
      <c r="C2306">
        <f>VLOOKUP(A2306,'MEDICAL EXAMINATIONS'!A:H,2,FALSE)</f>
        <v>16.489999999999998</v>
      </c>
      <c r="D2306">
        <f>VLOOKUP(A2306,'MEDICAL EXAMINATIONS'!A:H,3,FALSE)</f>
        <v>8.48</v>
      </c>
      <c r="E2306" t="str">
        <f>VLOOKUP(A2306,'DATA TRANSFORMATION 3'!A:C,2,FALSE)</f>
        <v>No</v>
      </c>
      <c r="F2306" t="str">
        <f>VLOOKUP(A2306,'MEDICAL EXAMINATIONS'!A:H,5,FALSE)</f>
        <v>No</v>
      </c>
      <c r="G2306" t="str">
        <f>VLOOKUP(A2306,'MEDICAL EXAMINATIONS'!A:H,6,FALSE)</f>
        <v>No</v>
      </c>
      <c r="H2306">
        <f>VLOOKUP(A2306,'DATA TRANSFORMATION 2'!A:B,2,FALSE)</f>
        <v>0</v>
      </c>
      <c r="I2306" t="str">
        <f>VLOOKUP(A2306,'DATA TRANSFORMATION 3'!A:C,3,FALSE)</f>
        <v>No</v>
      </c>
      <c r="J2306" t="str">
        <f>VLOOKUP(A2306,'DATA TRANSFORMATION 4'!A:C,3,FALSE)</f>
        <v>Under Weight</v>
      </c>
      <c r="K2306" t="str">
        <f>VLOOKUP(A2306,'DATA TRANSFORMATION 5'!A:C,3,FALSE)</f>
        <v>Diabetes</v>
      </c>
      <c r="L2306" t="str">
        <f>VLOOKUP(A2306,'DATA TRANSFORMATION 6'!A:E,5,FALSE)</f>
        <v>13-Aug-1971</v>
      </c>
      <c r="M2306" s="20">
        <f>VLOOKUP(A2306,'DATA TRANSFORMATION 8'!A:B,2,FALSE)</f>
        <v>44641.2</v>
      </c>
      <c r="N2306" t="str">
        <f>VLOOKUP(A2306,'DATA CLEANING 3'!A:D,3,FALSE)</f>
        <v>tier - 2</v>
      </c>
      <c r="O2306" t="str">
        <f>VLOOKUP(A2306,'DATA CLEANING 3'!A:D,4,FALSE)</f>
        <v>tier - 3</v>
      </c>
      <c r="P2306" t="str">
        <f>VLOOKUP(A2306,'DATA CLEANING 4'!A:B,2,FALSE)</f>
        <v>R1024</v>
      </c>
      <c r="Q2306">
        <f>VLOOKUP(A2306,'DATA TANSFORMATION 7'!A:F,6,FALSE)</f>
        <v>51</v>
      </c>
    </row>
    <row r="2307" spans="1:17" ht="16" x14ac:dyDescent="0.4">
      <c r="A2307" s="11" t="s">
        <v>95</v>
      </c>
      <c r="B2307" t="str">
        <f>VLOOKUP(A2307,'DATA TRANSFORMATION 1'!A:E,4,FALSE)</f>
        <v>Akiha</v>
      </c>
      <c r="C2307">
        <f>VLOOKUP(A2307,'MEDICAL EXAMINATIONS'!A:H,2,FALSE)</f>
        <v>16.14</v>
      </c>
      <c r="D2307">
        <f>VLOOKUP(A2307,'MEDICAL EXAMINATIONS'!A:H,3,FALSE)</f>
        <v>4.8600000000000003</v>
      </c>
      <c r="E2307" t="str">
        <f>VLOOKUP(A2307,'DATA TRANSFORMATION 3'!A:C,2,FALSE)</f>
        <v>No</v>
      </c>
      <c r="F2307" t="str">
        <f>VLOOKUP(A2307,'MEDICAL EXAMINATIONS'!A:H,5,FALSE)</f>
        <v>No</v>
      </c>
      <c r="G2307" t="str">
        <f>VLOOKUP(A2307,'MEDICAL EXAMINATIONS'!A:H,6,FALSE)</f>
        <v>No</v>
      </c>
      <c r="H2307">
        <f>VLOOKUP(A2307,'DATA TRANSFORMATION 2'!A:B,2,FALSE)</f>
        <v>0</v>
      </c>
      <c r="I2307" t="str">
        <f>VLOOKUP(A2307,'DATA TRANSFORMATION 3'!A:C,3,FALSE)</f>
        <v>No</v>
      </c>
      <c r="J2307" t="str">
        <f>VLOOKUP(A2307,'DATA TRANSFORMATION 4'!A:C,3,FALSE)</f>
        <v>Under Weight</v>
      </c>
      <c r="K2307" t="str">
        <f>VLOOKUP(A2307,'DATA TRANSFORMATION 5'!A:C,3,FALSE)</f>
        <v>Normal</v>
      </c>
      <c r="L2307" t="str">
        <f>VLOOKUP(A2307,'DATA TRANSFORMATION 6'!A:E,5,FALSE)</f>
        <v>17-Dec-1962</v>
      </c>
      <c r="M2307" s="20">
        <f>VLOOKUP(A2307,'DATA TRANSFORMATION 8'!A:B,2,FALSE)</f>
        <v>45008.959999999999</v>
      </c>
      <c r="N2307" t="str">
        <f>VLOOKUP(A2307,'DATA CLEANING 3'!A:D,3,FALSE)</f>
        <v>tier - 2</v>
      </c>
      <c r="O2307" t="str">
        <f>VLOOKUP(A2307,'DATA CLEANING 3'!A:D,4,FALSE)</f>
        <v>tier - 2</v>
      </c>
      <c r="P2307" t="str">
        <f>VLOOKUP(A2307,'DATA CLEANING 4'!A:B,2,FALSE)</f>
        <v>R1013</v>
      </c>
      <c r="Q2307">
        <f>VLOOKUP(A2307,'DATA TANSFORMATION 7'!A:F,6,FALSE)</f>
        <v>60</v>
      </c>
    </row>
    <row r="2308" spans="1:17" ht="16" x14ac:dyDescent="0.4">
      <c r="A2308" s="11" t="s">
        <v>93</v>
      </c>
      <c r="B2308" t="str">
        <f>VLOOKUP(A2308,'DATA TRANSFORMATION 1'!A:E,4,FALSE)</f>
        <v>Sweny</v>
      </c>
      <c r="C2308">
        <f>VLOOKUP(A2308,'MEDICAL EXAMINATIONS'!A:H,2,FALSE)</f>
        <v>20.85</v>
      </c>
      <c r="D2308">
        <f>VLOOKUP(A2308,'MEDICAL EXAMINATIONS'!A:H,3,FALSE)</f>
        <v>4.45</v>
      </c>
      <c r="E2308" t="str">
        <f>VLOOKUP(A2308,'DATA TRANSFORMATION 3'!A:C,2,FALSE)</f>
        <v>Yes</v>
      </c>
      <c r="F2308" t="str">
        <f>VLOOKUP(A2308,'MEDICAL EXAMINATIONS'!A:H,5,FALSE)</f>
        <v>No</v>
      </c>
      <c r="G2308" t="str">
        <f>VLOOKUP(A2308,'MEDICAL EXAMINATIONS'!A:H,6,FALSE)</f>
        <v>No</v>
      </c>
      <c r="H2308">
        <f>VLOOKUP(A2308,'DATA TRANSFORMATION 2'!A:B,2,FALSE)</f>
        <v>1</v>
      </c>
      <c r="I2308" t="str">
        <f>VLOOKUP(A2308,'DATA TRANSFORMATION 3'!A:C,3,FALSE)</f>
        <v>No</v>
      </c>
      <c r="J2308" t="str">
        <f>VLOOKUP(A2308,'DATA TRANSFORMATION 4'!A:C,3,FALSE)</f>
        <v>Normal Weight</v>
      </c>
      <c r="K2308" t="str">
        <f>VLOOKUP(A2308,'DATA TRANSFORMATION 5'!A:C,3,FALSE)</f>
        <v>Normal</v>
      </c>
      <c r="L2308" t="str">
        <f>VLOOKUP(A2308,'DATA TRANSFORMATION 6'!A:E,5,FALSE)</f>
        <v>9-Aug-1974</v>
      </c>
      <c r="M2308" s="20">
        <f>VLOOKUP(A2308,'DATA TRANSFORMATION 8'!A:B,2,FALSE)</f>
        <v>45702.02</v>
      </c>
      <c r="N2308" t="str">
        <f>VLOOKUP(A2308,'DATA CLEANING 3'!A:D,3,FALSE)</f>
        <v>tier - 2</v>
      </c>
      <c r="O2308" t="str">
        <f>VLOOKUP(A2308,'DATA CLEANING 3'!A:D,4,FALSE)</f>
        <v>tier - 2</v>
      </c>
      <c r="P2308" t="str">
        <f>VLOOKUP(A2308,'DATA CLEANING 4'!A:B,2,FALSE)</f>
        <v>R1012</v>
      </c>
      <c r="Q2308">
        <f>VLOOKUP(A2308,'DATA TANSFORMATION 7'!A:F,6,FALSE)</f>
        <v>48</v>
      </c>
    </row>
    <row r="2309" spans="1:17" ht="16" x14ac:dyDescent="0.4">
      <c r="A2309" s="11" t="s">
        <v>91</v>
      </c>
      <c r="B2309" t="str">
        <f>VLOOKUP(A2309,'DATA TRANSFORMATION 1'!A:E,4,FALSE)</f>
        <v>Tobin</v>
      </c>
      <c r="C2309">
        <f>VLOOKUP(A2309,'MEDICAL EXAMINATIONS'!A:H,2,FALSE)</f>
        <v>15.88</v>
      </c>
      <c r="D2309">
        <f>VLOOKUP(A2309,'MEDICAL EXAMINATIONS'!A:H,3,FALSE)</f>
        <v>4.3600000000000003</v>
      </c>
      <c r="E2309" t="str">
        <f>VLOOKUP(A2309,'DATA TRANSFORMATION 3'!A:C,2,FALSE)</f>
        <v>No</v>
      </c>
      <c r="F2309" t="str">
        <f>VLOOKUP(A2309,'MEDICAL EXAMINATIONS'!A:H,5,FALSE)</f>
        <v>No</v>
      </c>
      <c r="G2309" t="str">
        <f>VLOOKUP(A2309,'MEDICAL EXAMINATIONS'!A:H,6,FALSE)</f>
        <v>No</v>
      </c>
      <c r="H2309">
        <f>VLOOKUP(A2309,'DATA TRANSFORMATION 2'!A:B,2,FALSE)</f>
        <v>0</v>
      </c>
      <c r="I2309" t="str">
        <f>VLOOKUP(A2309,'DATA TRANSFORMATION 3'!A:C,3,FALSE)</f>
        <v>No</v>
      </c>
      <c r="J2309" t="str">
        <f>VLOOKUP(A2309,'DATA TRANSFORMATION 4'!A:C,3,FALSE)</f>
        <v>Under Weight</v>
      </c>
      <c r="K2309" t="str">
        <f>VLOOKUP(A2309,'DATA TRANSFORMATION 5'!A:C,3,FALSE)</f>
        <v>Normal</v>
      </c>
      <c r="L2309" t="str">
        <f>VLOOKUP(A2309,'DATA TRANSFORMATION 6'!A:E,5,FALSE)</f>
        <v>21-Dec-1960</v>
      </c>
      <c r="M2309" s="20">
        <f>VLOOKUP(A2309,'DATA TRANSFORMATION 8'!A:B,2,FALSE)</f>
        <v>45710.21</v>
      </c>
      <c r="N2309" t="str">
        <f>VLOOKUP(A2309,'DATA CLEANING 3'!A:D,3,FALSE)</f>
        <v>tier - 2</v>
      </c>
      <c r="O2309" t="str">
        <f>VLOOKUP(A2309,'DATA CLEANING 3'!A:D,4,FALSE)</f>
        <v>tier - 2</v>
      </c>
      <c r="P2309" t="str">
        <f>VLOOKUP(A2309,'DATA CLEANING 4'!A:B,2,FALSE)</f>
        <v>R1016</v>
      </c>
      <c r="Q2309">
        <f>VLOOKUP(A2309,'DATA TANSFORMATION 7'!A:F,6,FALSE)</f>
        <v>62</v>
      </c>
    </row>
    <row r="2310" spans="1:17" ht="16" x14ac:dyDescent="0.4">
      <c r="A2310" s="11" t="s">
        <v>89</v>
      </c>
      <c r="B2310" t="str">
        <f>VLOOKUP(A2310,'DATA TRANSFORMATION 1'!A:E,4,FALSE)</f>
        <v>Pedersen</v>
      </c>
      <c r="C2310">
        <f>VLOOKUP(A2310,'MEDICAL EXAMINATIONS'!A:H,2,FALSE)</f>
        <v>20.66</v>
      </c>
      <c r="D2310">
        <f>VLOOKUP(A2310,'MEDICAL EXAMINATIONS'!A:H,3,FALSE)</f>
        <v>5.8</v>
      </c>
      <c r="E2310" t="str">
        <f>VLOOKUP(A2310,'DATA TRANSFORMATION 3'!A:C,2,FALSE)</f>
        <v>No</v>
      </c>
      <c r="F2310" t="str">
        <f>VLOOKUP(A2310,'MEDICAL EXAMINATIONS'!A:H,5,FALSE)</f>
        <v>yes</v>
      </c>
      <c r="G2310" t="str">
        <f>VLOOKUP(A2310,'MEDICAL EXAMINATIONS'!A:H,6,FALSE)</f>
        <v>No</v>
      </c>
      <c r="H2310">
        <f>VLOOKUP(A2310,'DATA TRANSFORMATION 2'!A:B,2,FALSE)</f>
        <v>1</v>
      </c>
      <c r="I2310" t="str">
        <f>VLOOKUP(A2310,'DATA TRANSFORMATION 3'!A:C,3,FALSE)</f>
        <v>No</v>
      </c>
      <c r="J2310" t="str">
        <f>VLOOKUP(A2310,'DATA TRANSFORMATION 4'!A:C,3,FALSE)</f>
        <v>Normal Weight</v>
      </c>
      <c r="K2310" t="str">
        <f>VLOOKUP(A2310,'DATA TRANSFORMATION 5'!A:C,3,FALSE)</f>
        <v>Prediabetes</v>
      </c>
      <c r="L2310" t="str">
        <f>VLOOKUP(A2310,'DATA TRANSFORMATION 6'!A:E,5,FALSE)</f>
        <v>12-Aug-1979</v>
      </c>
      <c r="M2310" s="20">
        <f>VLOOKUP(A2310,'DATA TRANSFORMATION 8'!A:B,2,FALSE)</f>
        <v>45863.21</v>
      </c>
      <c r="N2310" t="str">
        <f>VLOOKUP(A2310,'DATA CLEANING 3'!A:D,3,FALSE)</f>
        <v>tier - 2</v>
      </c>
      <c r="O2310" t="str">
        <f>VLOOKUP(A2310,'DATA CLEANING 3'!A:D,4,FALSE)</f>
        <v>tier - 1</v>
      </c>
      <c r="P2310" t="str">
        <f>VLOOKUP(A2310,'DATA CLEANING 4'!A:B,2,FALSE)</f>
        <v>R1013</v>
      </c>
      <c r="Q2310">
        <f>VLOOKUP(A2310,'DATA TANSFORMATION 7'!A:F,6,FALSE)</f>
        <v>43</v>
      </c>
    </row>
    <row r="2311" spans="1:17" ht="16" x14ac:dyDescent="0.4">
      <c r="A2311" s="11" t="s">
        <v>87</v>
      </c>
      <c r="B2311" t="str">
        <f>VLOOKUP(A2311,'DATA TRANSFORMATION 1'!A:E,4,FALSE)</f>
        <v>Lynch</v>
      </c>
      <c r="C2311">
        <f>VLOOKUP(A2311,'MEDICAL EXAMINATIONS'!A:H,2,FALSE)</f>
        <v>20.399999999999999</v>
      </c>
      <c r="D2311">
        <f>VLOOKUP(A2311,'MEDICAL EXAMINATIONS'!A:H,3,FALSE)</f>
        <v>5.27</v>
      </c>
      <c r="E2311" t="str">
        <f>VLOOKUP(A2311,'DATA TRANSFORMATION 3'!A:C,2,FALSE)</f>
        <v>No</v>
      </c>
      <c r="F2311" t="str">
        <f>VLOOKUP(A2311,'MEDICAL EXAMINATIONS'!A:H,5,FALSE)</f>
        <v>No</v>
      </c>
      <c r="G2311" t="str">
        <f>VLOOKUP(A2311,'MEDICAL EXAMINATIONS'!A:H,6,FALSE)</f>
        <v>No</v>
      </c>
      <c r="H2311">
        <f>VLOOKUP(A2311,'DATA TRANSFORMATION 2'!A:B,2,FALSE)</f>
        <v>0</v>
      </c>
      <c r="I2311" t="str">
        <f>VLOOKUP(A2311,'DATA TRANSFORMATION 3'!A:C,3,FALSE)</f>
        <v>No</v>
      </c>
      <c r="J2311" t="str">
        <f>VLOOKUP(A2311,'DATA TRANSFORMATION 4'!A:C,3,FALSE)</f>
        <v>Normal Weight</v>
      </c>
      <c r="K2311" t="str">
        <f>VLOOKUP(A2311,'DATA TRANSFORMATION 5'!A:C,3,FALSE)</f>
        <v>Normal</v>
      </c>
      <c r="L2311" t="str">
        <f>VLOOKUP(A2311,'DATA TRANSFORMATION 6'!A:E,5,FALSE)</f>
        <v>30-Sep-1985</v>
      </c>
      <c r="M2311" s="20">
        <f>VLOOKUP(A2311,'DATA TRANSFORMATION 8'!A:B,2,FALSE)</f>
        <v>46113.51</v>
      </c>
      <c r="N2311" t="str">
        <f>VLOOKUP(A2311,'DATA CLEANING 3'!A:D,3,FALSE)</f>
        <v>tier - 2</v>
      </c>
      <c r="O2311" t="str">
        <f>VLOOKUP(A2311,'DATA CLEANING 3'!A:D,4,FALSE)</f>
        <v>tier - 3</v>
      </c>
      <c r="P2311" t="str">
        <f>VLOOKUP(A2311,'DATA CLEANING 4'!A:B,2,FALSE)</f>
        <v>R1011</v>
      </c>
      <c r="Q2311">
        <f>VLOOKUP(A2311,'DATA TANSFORMATION 7'!A:F,6,FALSE)</f>
        <v>37</v>
      </c>
    </row>
    <row r="2312" spans="1:17" ht="16" x14ac:dyDescent="0.4">
      <c r="A2312" s="11" t="s">
        <v>85</v>
      </c>
      <c r="B2312" t="str">
        <f>VLOOKUP(A2312,'DATA TRANSFORMATION 1'!A:E,4,FALSE)</f>
        <v>Keys</v>
      </c>
      <c r="C2312">
        <f>VLOOKUP(A2312,'MEDICAL EXAMINATIONS'!A:H,2,FALSE)</f>
        <v>25.19</v>
      </c>
      <c r="D2312">
        <f>VLOOKUP(A2312,'MEDICAL EXAMINATIONS'!A:H,3,FALSE)</f>
        <v>5.64</v>
      </c>
      <c r="E2312" t="str">
        <f>VLOOKUP(A2312,'DATA TRANSFORMATION 3'!A:C,2,FALSE)</f>
        <v>Yes</v>
      </c>
      <c r="F2312" t="str">
        <f>VLOOKUP(A2312,'MEDICAL EXAMINATIONS'!A:H,5,FALSE)</f>
        <v>No</v>
      </c>
      <c r="G2312" t="str">
        <f>VLOOKUP(A2312,'MEDICAL EXAMINATIONS'!A:H,6,FALSE)</f>
        <v>No</v>
      </c>
      <c r="H2312">
        <f>VLOOKUP(A2312,'DATA TRANSFORMATION 2'!A:B,2,FALSE)</f>
        <v>0</v>
      </c>
      <c r="I2312" t="str">
        <f>VLOOKUP(A2312,'DATA TRANSFORMATION 3'!A:C,3,FALSE)</f>
        <v>No</v>
      </c>
      <c r="J2312" t="str">
        <f>VLOOKUP(A2312,'DATA TRANSFORMATION 4'!A:C,3,FALSE)</f>
        <v>Over Weight</v>
      </c>
      <c r="K2312" t="str">
        <f>VLOOKUP(A2312,'DATA TRANSFORMATION 5'!A:C,3,FALSE)</f>
        <v>Normal</v>
      </c>
      <c r="L2312" t="str">
        <f>VLOOKUP(A2312,'DATA TRANSFORMATION 6'!A:E,5,FALSE)</f>
        <v>4-Dec-1962</v>
      </c>
      <c r="M2312" s="20">
        <f>VLOOKUP(A2312,'DATA TRANSFORMATION 8'!A:B,2,FALSE)</f>
        <v>46130.53</v>
      </c>
      <c r="N2312" t="str">
        <f>VLOOKUP(A2312,'DATA CLEANING 3'!A:D,3,FALSE)</f>
        <v>tier - 1</v>
      </c>
      <c r="O2312" t="str">
        <f>VLOOKUP(A2312,'DATA CLEANING 3'!A:D,4,FALSE)</f>
        <v>tier - 1</v>
      </c>
      <c r="P2312" t="str">
        <f>VLOOKUP(A2312,'DATA CLEANING 4'!A:B,2,FALSE)</f>
        <v>R1012</v>
      </c>
      <c r="Q2312">
        <f>VLOOKUP(A2312,'DATA TANSFORMATION 7'!A:F,6,FALSE)</f>
        <v>60</v>
      </c>
    </row>
    <row r="2313" spans="1:17" ht="16" x14ac:dyDescent="0.4">
      <c r="A2313" s="11" t="s">
        <v>83</v>
      </c>
      <c r="B2313" t="str">
        <f>VLOOKUP(A2313,'DATA TRANSFORMATION 1'!A:E,4,FALSE)</f>
        <v>Wilbur</v>
      </c>
      <c r="C2313">
        <f>VLOOKUP(A2313,'MEDICAL EXAMINATIONS'!A:H,2,FALSE)</f>
        <v>20.54</v>
      </c>
      <c r="D2313">
        <f>VLOOKUP(A2313,'MEDICAL EXAMINATIONS'!A:H,3,FALSE)</f>
        <v>4.2</v>
      </c>
      <c r="E2313" t="str">
        <f>VLOOKUP(A2313,'DATA TRANSFORMATION 3'!A:C,2,FALSE)</f>
        <v>Yes</v>
      </c>
      <c r="F2313" t="str">
        <f>VLOOKUP(A2313,'MEDICAL EXAMINATIONS'!A:H,5,FALSE)</f>
        <v>No</v>
      </c>
      <c r="G2313" t="str">
        <f>VLOOKUP(A2313,'MEDICAL EXAMINATIONS'!A:H,6,FALSE)</f>
        <v>No</v>
      </c>
      <c r="H2313">
        <f>VLOOKUP(A2313,'DATA TRANSFORMATION 2'!A:B,2,FALSE)</f>
        <v>1</v>
      </c>
      <c r="I2313" t="str">
        <f>VLOOKUP(A2313,'DATA TRANSFORMATION 3'!A:C,3,FALSE)</f>
        <v>No</v>
      </c>
      <c r="J2313" t="str">
        <f>VLOOKUP(A2313,'DATA TRANSFORMATION 4'!A:C,3,FALSE)</f>
        <v>Normal Weight</v>
      </c>
      <c r="K2313" t="str">
        <f>VLOOKUP(A2313,'DATA TRANSFORMATION 5'!A:C,3,FALSE)</f>
        <v>Normal</v>
      </c>
      <c r="L2313" t="str">
        <f>VLOOKUP(A2313,'DATA TRANSFORMATION 6'!A:E,5,FALSE)</f>
        <v>2-Dec-1976</v>
      </c>
      <c r="M2313" s="20">
        <f>VLOOKUP(A2313,'DATA TRANSFORMATION 8'!A:B,2,FALSE)</f>
        <v>46151.12</v>
      </c>
      <c r="N2313" t="str">
        <f>VLOOKUP(A2313,'DATA CLEANING 3'!A:D,3,FALSE)</f>
        <v>tier - 1</v>
      </c>
      <c r="O2313" t="str">
        <f>VLOOKUP(A2313,'DATA CLEANING 3'!A:D,4,FALSE)</f>
        <v>tier - 3</v>
      </c>
      <c r="P2313" t="str">
        <f>VLOOKUP(A2313,'DATA CLEANING 4'!A:B,2,FALSE)</f>
        <v>R1013</v>
      </c>
      <c r="Q2313">
        <f>VLOOKUP(A2313,'DATA TANSFORMATION 7'!A:F,6,FALSE)</f>
        <v>46</v>
      </c>
    </row>
    <row r="2314" spans="1:17" ht="16" x14ac:dyDescent="0.4">
      <c r="A2314" s="11" t="s">
        <v>81</v>
      </c>
      <c r="B2314" t="str">
        <f>VLOOKUP(A2314,'DATA TRANSFORMATION 1'!A:E,4,FALSE)</f>
        <v>Ditota</v>
      </c>
      <c r="C2314">
        <f>VLOOKUP(A2314,'MEDICAL EXAMINATIONS'!A:H,2,FALSE)</f>
        <v>20.13</v>
      </c>
      <c r="D2314">
        <f>VLOOKUP(A2314,'MEDICAL EXAMINATIONS'!A:H,3,FALSE)</f>
        <v>5.42</v>
      </c>
      <c r="E2314" t="str">
        <f>VLOOKUP(A2314,'DATA TRANSFORMATION 3'!A:C,2,FALSE)</f>
        <v>No</v>
      </c>
      <c r="F2314" t="str">
        <f>VLOOKUP(A2314,'MEDICAL EXAMINATIONS'!A:H,5,FALSE)</f>
        <v>No</v>
      </c>
      <c r="G2314" t="str">
        <f>VLOOKUP(A2314,'MEDICAL EXAMINATIONS'!A:H,6,FALSE)</f>
        <v>No</v>
      </c>
      <c r="H2314">
        <f>VLOOKUP(A2314,'DATA TRANSFORMATION 2'!A:B,2,FALSE)</f>
        <v>0</v>
      </c>
      <c r="I2314" t="str">
        <f>VLOOKUP(A2314,'DATA TRANSFORMATION 3'!A:C,3,FALSE)</f>
        <v>No</v>
      </c>
      <c r="J2314" t="str">
        <f>VLOOKUP(A2314,'DATA TRANSFORMATION 4'!A:C,3,FALSE)</f>
        <v>Normal Weight</v>
      </c>
      <c r="K2314" t="str">
        <f>VLOOKUP(A2314,'DATA TRANSFORMATION 5'!A:C,3,FALSE)</f>
        <v>Normal</v>
      </c>
      <c r="L2314" t="str">
        <f>VLOOKUP(A2314,'DATA TRANSFORMATION 6'!A:E,5,FALSE)</f>
        <v>17-Aug-1978</v>
      </c>
      <c r="M2314" s="20">
        <f>VLOOKUP(A2314,'DATA TRANSFORMATION 8'!A:B,2,FALSE)</f>
        <v>46200.99</v>
      </c>
      <c r="N2314" t="str">
        <f>VLOOKUP(A2314,'DATA CLEANING 3'!A:D,3,FALSE)</f>
        <v>tier - 1</v>
      </c>
      <c r="O2314" t="str">
        <f>VLOOKUP(A2314,'DATA CLEANING 3'!A:D,4,FALSE)</f>
        <v>tier - 1</v>
      </c>
      <c r="P2314" t="str">
        <f>VLOOKUP(A2314,'DATA CLEANING 4'!A:B,2,FALSE)</f>
        <v>R1013</v>
      </c>
      <c r="Q2314">
        <f>VLOOKUP(A2314,'DATA TANSFORMATION 7'!A:F,6,FALSE)</f>
        <v>44</v>
      </c>
    </row>
    <row r="2315" spans="1:17" ht="16" x14ac:dyDescent="0.4">
      <c r="A2315" s="11" t="s">
        <v>79</v>
      </c>
      <c r="B2315" t="str">
        <f>VLOOKUP(A2315,'DATA TRANSFORMATION 1'!A:E,4,FALSE)</f>
        <v>Horbol</v>
      </c>
      <c r="C2315">
        <f>VLOOKUP(A2315,'MEDICAL EXAMINATIONS'!A:H,2,FALSE)</f>
        <v>18.93</v>
      </c>
      <c r="D2315">
        <f>VLOOKUP(A2315,'MEDICAL EXAMINATIONS'!A:H,3,FALSE)</f>
        <v>6.11</v>
      </c>
      <c r="E2315" t="str">
        <f>VLOOKUP(A2315,'DATA TRANSFORMATION 3'!A:C,2,FALSE)</f>
        <v>No</v>
      </c>
      <c r="F2315" t="str">
        <f>VLOOKUP(A2315,'MEDICAL EXAMINATIONS'!A:H,5,FALSE)</f>
        <v>No</v>
      </c>
      <c r="G2315" t="str">
        <f>VLOOKUP(A2315,'MEDICAL EXAMINATIONS'!A:H,6,FALSE)</f>
        <v>Yes</v>
      </c>
      <c r="H2315">
        <f>VLOOKUP(A2315,'DATA TRANSFORMATION 2'!A:B,2,FALSE)</f>
        <v>1</v>
      </c>
      <c r="I2315" t="str">
        <f>VLOOKUP(A2315,'DATA TRANSFORMATION 3'!A:C,3,FALSE)</f>
        <v>No</v>
      </c>
      <c r="J2315" t="str">
        <f>VLOOKUP(A2315,'DATA TRANSFORMATION 4'!A:C,3,FALSE)</f>
        <v>Normal Weight</v>
      </c>
      <c r="K2315" t="str">
        <f>VLOOKUP(A2315,'DATA TRANSFORMATION 5'!A:C,3,FALSE)</f>
        <v>Prediabetes</v>
      </c>
      <c r="L2315" t="str">
        <f>VLOOKUP(A2315,'DATA TRANSFORMATION 6'!A:E,5,FALSE)</f>
        <v>6-Dec-1971</v>
      </c>
      <c r="M2315" s="20">
        <f>VLOOKUP(A2315,'DATA TRANSFORMATION 8'!A:B,2,FALSE)</f>
        <v>46255.11</v>
      </c>
      <c r="N2315" t="str">
        <f>VLOOKUP(A2315,'DATA CLEANING 3'!A:D,3,FALSE)</f>
        <v>tier - 1</v>
      </c>
      <c r="O2315" t="str">
        <f>VLOOKUP(A2315,'DATA CLEANING 3'!A:D,4,FALSE)</f>
        <v>tier - 3</v>
      </c>
      <c r="P2315" t="str">
        <f>VLOOKUP(A2315,'DATA CLEANING 4'!A:B,2,FALSE)</f>
        <v>R1024</v>
      </c>
      <c r="Q2315">
        <f>VLOOKUP(A2315,'DATA TANSFORMATION 7'!A:F,6,FALSE)</f>
        <v>51</v>
      </c>
    </row>
    <row r="2316" spans="1:17" ht="16" x14ac:dyDescent="0.4">
      <c r="A2316" s="11" t="s">
        <v>77</v>
      </c>
      <c r="B2316" t="str">
        <f>VLOOKUP(A2316,'DATA TRANSFORMATION 1'!A:E,4,FALSE)</f>
        <v>O'Rourke</v>
      </c>
      <c r="C2316">
        <f>VLOOKUP(A2316,'MEDICAL EXAMINATIONS'!A:H,2,FALSE)</f>
        <v>24.14</v>
      </c>
      <c r="D2316">
        <f>VLOOKUP(A2316,'MEDICAL EXAMINATIONS'!A:H,3,FALSE)</f>
        <v>5.29</v>
      </c>
      <c r="E2316" t="str">
        <f>VLOOKUP(A2316,'DATA TRANSFORMATION 3'!A:C,2,FALSE)</f>
        <v>No</v>
      </c>
      <c r="F2316" t="str">
        <f>VLOOKUP(A2316,'MEDICAL EXAMINATIONS'!A:H,5,FALSE)</f>
        <v>yes</v>
      </c>
      <c r="G2316" t="str">
        <f>VLOOKUP(A2316,'MEDICAL EXAMINATIONS'!A:H,6,FALSE)</f>
        <v>No</v>
      </c>
      <c r="H2316">
        <f>VLOOKUP(A2316,'DATA TRANSFORMATION 2'!A:B,2,FALSE)</f>
        <v>1</v>
      </c>
      <c r="I2316" t="str">
        <f>VLOOKUP(A2316,'DATA TRANSFORMATION 3'!A:C,3,FALSE)</f>
        <v>No</v>
      </c>
      <c r="J2316" t="str">
        <f>VLOOKUP(A2316,'DATA TRANSFORMATION 4'!A:C,3,FALSE)</f>
        <v>Normal Weight</v>
      </c>
      <c r="K2316" t="str">
        <f>VLOOKUP(A2316,'DATA TRANSFORMATION 5'!A:C,3,FALSE)</f>
        <v>Normal</v>
      </c>
      <c r="L2316" t="str">
        <f>VLOOKUP(A2316,'DATA TRANSFORMATION 6'!A:E,5,FALSE)</f>
        <v>8-Aug-1961</v>
      </c>
      <c r="M2316" s="20">
        <f>VLOOKUP(A2316,'DATA TRANSFORMATION 8'!A:B,2,FALSE)</f>
        <v>46599.11</v>
      </c>
      <c r="N2316" t="str">
        <f>VLOOKUP(A2316,'DATA CLEANING 3'!A:D,3,FALSE)</f>
        <v>tier - 1</v>
      </c>
      <c r="O2316" t="str">
        <f>VLOOKUP(A2316,'DATA CLEANING 3'!A:D,4,FALSE)</f>
        <v>tier - 1</v>
      </c>
      <c r="P2316" t="str">
        <f>VLOOKUP(A2316,'DATA CLEANING 4'!A:B,2,FALSE)</f>
        <v>R1013</v>
      </c>
      <c r="Q2316">
        <f>VLOOKUP(A2316,'DATA TANSFORMATION 7'!A:F,6,FALSE)</f>
        <v>61</v>
      </c>
    </row>
    <row r="2317" spans="1:17" ht="16" x14ac:dyDescent="0.4">
      <c r="A2317" s="11" t="s">
        <v>74</v>
      </c>
      <c r="B2317" t="str">
        <f>VLOOKUP(A2317,'DATA TRANSFORMATION 1'!A:E,4,FALSE)</f>
        <v>Williams</v>
      </c>
      <c r="C2317">
        <f>VLOOKUP(A2317,'MEDICAL EXAMINATIONS'!A:H,2,FALSE)</f>
        <v>25.03</v>
      </c>
      <c r="D2317">
        <f>VLOOKUP(A2317,'MEDICAL EXAMINATIONS'!A:H,3,FALSE)</f>
        <v>5.91</v>
      </c>
      <c r="E2317" t="str">
        <f>VLOOKUP(A2317,'DATA TRANSFORMATION 3'!A:C,2,FALSE)</f>
        <v>No</v>
      </c>
      <c r="F2317" t="str">
        <f>VLOOKUP(A2317,'MEDICAL EXAMINATIONS'!A:H,5,FALSE)</f>
        <v>yes</v>
      </c>
      <c r="G2317" t="str">
        <f>VLOOKUP(A2317,'MEDICAL EXAMINATIONS'!A:H,6,FALSE)</f>
        <v>No</v>
      </c>
      <c r="H2317">
        <f>VLOOKUP(A2317,'DATA TRANSFORMATION 2'!A:B,2,FALSE)</f>
        <v>1</v>
      </c>
      <c r="I2317" t="str">
        <f>VLOOKUP(A2317,'DATA TRANSFORMATION 3'!A:C,3,FALSE)</f>
        <v>No</v>
      </c>
      <c r="J2317" t="str">
        <f>VLOOKUP(A2317,'DATA TRANSFORMATION 4'!A:C,3,FALSE)</f>
        <v>Over Weight</v>
      </c>
      <c r="K2317" t="str">
        <f>VLOOKUP(A2317,'DATA TRANSFORMATION 5'!A:C,3,FALSE)</f>
        <v>Prediabetes</v>
      </c>
      <c r="L2317" t="str">
        <f>VLOOKUP(A2317,'DATA TRANSFORMATION 6'!A:E,5,FALSE)</f>
        <v>23-Jun-1969</v>
      </c>
      <c r="M2317" s="20">
        <f>VLOOKUP(A2317,'DATA TRANSFORMATION 8'!A:B,2,FALSE)</f>
        <v>46661.440000000002</v>
      </c>
      <c r="N2317" t="str">
        <f>VLOOKUP(A2317,'DATA CLEANING 3'!A:D,3,FALSE)</f>
        <v>tier - 1</v>
      </c>
      <c r="O2317" t="str">
        <f>VLOOKUP(A2317,'DATA CLEANING 3'!A:D,4,FALSE)</f>
        <v>tier - 3</v>
      </c>
      <c r="P2317" t="str">
        <f>VLOOKUP(A2317,'DATA CLEANING 4'!A:B,2,FALSE)</f>
        <v>R1012</v>
      </c>
      <c r="Q2317">
        <f>VLOOKUP(A2317,'DATA TANSFORMATION 7'!A:F,6,FALSE)</f>
        <v>53</v>
      </c>
    </row>
    <row r="2318" spans="1:17" ht="16" x14ac:dyDescent="0.4">
      <c r="A2318" s="11" t="s">
        <v>72</v>
      </c>
      <c r="B2318" t="str">
        <f>VLOOKUP(A2318,'DATA TRANSFORMATION 1'!A:E,4,FALSE)</f>
        <v>Murakami</v>
      </c>
      <c r="C2318">
        <f>VLOOKUP(A2318,'MEDICAL EXAMINATIONS'!A:H,2,FALSE)</f>
        <v>20.47</v>
      </c>
      <c r="D2318">
        <f>VLOOKUP(A2318,'MEDICAL EXAMINATIONS'!A:H,3,FALSE)</f>
        <v>5.81</v>
      </c>
      <c r="E2318" t="str">
        <f>VLOOKUP(A2318,'DATA TRANSFORMATION 3'!A:C,2,FALSE)</f>
        <v>Yes</v>
      </c>
      <c r="F2318" t="str">
        <f>VLOOKUP(A2318,'MEDICAL EXAMINATIONS'!A:H,5,FALSE)</f>
        <v>No</v>
      </c>
      <c r="G2318" t="str">
        <f>VLOOKUP(A2318,'MEDICAL EXAMINATIONS'!A:H,6,FALSE)</f>
        <v>No</v>
      </c>
      <c r="H2318">
        <f>VLOOKUP(A2318,'DATA TRANSFORMATION 2'!A:B,2,FALSE)</f>
        <v>1</v>
      </c>
      <c r="I2318" t="str">
        <f>VLOOKUP(A2318,'DATA TRANSFORMATION 3'!A:C,3,FALSE)</f>
        <v>No</v>
      </c>
      <c r="J2318" t="str">
        <f>VLOOKUP(A2318,'DATA TRANSFORMATION 4'!A:C,3,FALSE)</f>
        <v>Normal Weight</v>
      </c>
      <c r="K2318" t="str">
        <f>VLOOKUP(A2318,'DATA TRANSFORMATION 5'!A:C,3,FALSE)</f>
        <v>Prediabetes</v>
      </c>
      <c r="L2318" t="str">
        <f>VLOOKUP(A2318,'DATA TRANSFORMATION 6'!A:E,5,FALSE)</f>
        <v>17-Nov-1960</v>
      </c>
      <c r="M2318" s="20">
        <f>VLOOKUP(A2318,'DATA TRANSFORMATION 8'!A:B,2,FALSE)</f>
        <v>46718.16</v>
      </c>
      <c r="N2318" t="str">
        <f>VLOOKUP(A2318,'DATA CLEANING 3'!A:D,3,FALSE)</f>
        <v>tier - 1</v>
      </c>
      <c r="O2318" t="str">
        <f>VLOOKUP(A2318,'DATA CLEANING 3'!A:D,4,FALSE)</f>
        <v>tier - 1</v>
      </c>
      <c r="P2318" t="str">
        <f>VLOOKUP(A2318,'DATA CLEANING 4'!A:B,2,FALSE)</f>
        <v>R1012</v>
      </c>
      <c r="Q2318">
        <f>VLOOKUP(A2318,'DATA TANSFORMATION 7'!A:F,6,FALSE)</f>
        <v>62</v>
      </c>
    </row>
    <row r="2319" spans="1:17" ht="16" x14ac:dyDescent="0.4">
      <c r="A2319" s="11" t="s">
        <v>70</v>
      </c>
      <c r="B2319" t="str">
        <f>VLOOKUP(A2319,'DATA TRANSFORMATION 1'!A:E,4,FALSE)</f>
        <v>Gagnon</v>
      </c>
      <c r="C2319">
        <f>VLOOKUP(A2319,'MEDICAL EXAMINATIONS'!A:H,2,FALSE)</f>
        <v>18.82</v>
      </c>
      <c r="D2319">
        <f>VLOOKUP(A2319,'MEDICAL EXAMINATIONS'!A:H,3,FALSE)</f>
        <v>5.51</v>
      </c>
      <c r="E2319" t="str">
        <f>VLOOKUP(A2319,'DATA TRANSFORMATION 3'!A:C,2,FALSE)</f>
        <v>Yes</v>
      </c>
      <c r="F2319" t="str">
        <f>VLOOKUP(A2319,'MEDICAL EXAMINATIONS'!A:H,5,FALSE)</f>
        <v>No</v>
      </c>
      <c r="G2319" t="str">
        <f>VLOOKUP(A2319,'MEDICAL EXAMINATIONS'!A:H,6,FALSE)</f>
        <v>No</v>
      </c>
      <c r="H2319">
        <f>VLOOKUP(A2319,'DATA TRANSFORMATION 2'!A:B,2,FALSE)</f>
        <v>0</v>
      </c>
      <c r="I2319" t="str">
        <f>VLOOKUP(A2319,'DATA TRANSFORMATION 3'!A:C,3,FALSE)</f>
        <v>No</v>
      </c>
      <c r="J2319" t="str">
        <f>VLOOKUP(A2319,'DATA TRANSFORMATION 4'!A:C,3,FALSE)</f>
        <v>Normal Weight</v>
      </c>
      <c r="K2319" t="str">
        <f>VLOOKUP(A2319,'DATA TRANSFORMATION 5'!A:C,3,FALSE)</f>
        <v>Normal</v>
      </c>
      <c r="L2319" t="str">
        <f>VLOOKUP(A2319,'DATA TRANSFORMATION 6'!A:E,5,FALSE)</f>
        <v>15-Sep-1958</v>
      </c>
      <c r="M2319" s="20">
        <f>VLOOKUP(A2319,'DATA TRANSFORMATION 8'!A:B,2,FALSE)</f>
        <v>46889.26</v>
      </c>
      <c r="N2319" t="str">
        <f>VLOOKUP(A2319,'DATA CLEANING 3'!A:D,3,FALSE)</f>
        <v>tier - 2</v>
      </c>
      <c r="O2319" t="str">
        <f>VLOOKUP(A2319,'DATA CLEANING 3'!A:D,4,FALSE)</f>
        <v>tier - 3</v>
      </c>
      <c r="P2319" t="str">
        <f>VLOOKUP(A2319,'DATA CLEANING 4'!A:B,2,FALSE)</f>
        <v>R1013</v>
      </c>
      <c r="Q2319">
        <f>VLOOKUP(A2319,'DATA TANSFORMATION 7'!A:F,6,FALSE)</f>
        <v>64</v>
      </c>
    </row>
    <row r="2320" spans="1:17" ht="16" x14ac:dyDescent="0.4">
      <c r="A2320" s="11" t="s">
        <v>68</v>
      </c>
      <c r="B2320" t="str">
        <f>VLOOKUP(A2320,'DATA TRANSFORMATION 1'!A:E,4,FALSE)</f>
        <v>Petermann</v>
      </c>
      <c r="C2320">
        <f>VLOOKUP(A2320,'MEDICAL EXAMINATIONS'!A:H,2,FALSE)</f>
        <v>17.079999999999998</v>
      </c>
      <c r="D2320">
        <f>VLOOKUP(A2320,'MEDICAL EXAMINATIONS'!A:H,3,FALSE)</f>
        <v>5.73</v>
      </c>
      <c r="E2320" t="str">
        <f>VLOOKUP(A2320,'DATA TRANSFORMATION 3'!A:C,2,FALSE)</f>
        <v>No</v>
      </c>
      <c r="F2320" t="str">
        <f>VLOOKUP(A2320,'MEDICAL EXAMINATIONS'!A:H,5,FALSE)</f>
        <v>No</v>
      </c>
      <c r="G2320" t="str">
        <f>VLOOKUP(A2320,'MEDICAL EXAMINATIONS'!A:H,6,FALSE)</f>
        <v>Yes</v>
      </c>
      <c r="H2320">
        <f>VLOOKUP(A2320,'DATA TRANSFORMATION 2'!A:B,2,FALSE)</f>
        <v>1</v>
      </c>
      <c r="I2320" t="str">
        <f>VLOOKUP(A2320,'DATA TRANSFORMATION 3'!A:C,3,FALSE)</f>
        <v>No</v>
      </c>
      <c r="J2320" t="str">
        <f>VLOOKUP(A2320,'DATA TRANSFORMATION 4'!A:C,3,FALSE)</f>
        <v>Under Weight</v>
      </c>
      <c r="K2320" t="str">
        <f>VLOOKUP(A2320,'DATA TRANSFORMATION 5'!A:C,3,FALSE)</f>
        <v>Prediabetes</v>
      </c>
      <c r="L2320" t="str">
        <f>VLOOKUP(A2320,'DATA TRANSFORMATION 6'!A:E,5,FALSE)</f>
        <v>14-Jul-1959</v>
      </c>
      <c r="M2320" s="20">
        <f>VLOOKUP(A2320,'DATA TRANSFORMATION 8'!A:B,2,FALSE)</f>
        <v>47055.53</v>
      </c>
      <c r="N2320" t="str">
        <f>VLOOKUP(A2320,'DATA CLEANING 3'!A:D,3,FALSE)</f>
        <v>tier - 2</v>
      </c>
      <c r="O2320" t="str">
        <f>VLOOKUP(A2320,'DATA CLEANING 3'!A:D,4,FALSE)</f>
        <v>tier - 1</v>
      </c>
      <c r="P2320" t="str">
        <f>VLOOKUP(A2320,'DATA CLEANING 4'!A:B,2,FALSE)</f>
        <v>R1013</v>
      </c>
      <c r="Q2320">
        <f>VLOOKUP(A2320,'DATA TANSFORMATION 7'!A:F,6,FALSE)</f>
        <v>63</v>
      </c>
    </row>
    <row r="2321" spans="1:17" ht="16" x14ac:dyDescent="0.4">
      <c r="A2321" s="11" t="s">
        <v>65</v>
      </c>
      <c r="B2321" t="str">
        <f>VLOOKUP(A2321,'DATA TRANSFORMATION 1'!A:E,4,FALSE)</f>
        <v>Graves - Rostro</v>
      </c>
      <c r="C2321">
        <f>VLOOKUP(A2321,'MEDICAL EXAMINATIONS'!A:H,2,FALSE)</f>
        <v>19.21</v>
      </c>
      <c r="D2321">
        <f>VLOOKUP(A2321,'MEDICAL EXAMINATIONS'!A:H,3,FALSE)</f>
        <v>5.53</v>
      </c>
      <c r="E2321" t="str">
        <f>VLOOKUP(A2321,'DATA TRANSFORMATION 3'!A:C,2,FALSE)</f>
        <v>Yes</v>
      </c>
      <c r="F2321" t="str">
        <f>VLOOKUP(A2321,'MEDICAL EXAMINATIONS'!A:H,5,FALSE)</f>
        <v>No</v>
      </c>
      <c r="G2321" t="str">
        <f>VLOOKUP(A2321,'MEDICAL EXAMINATIONS'!A:H,6,FALSE)</f>
        <v>No</v>
      </c>
      <c r="H2321">
        <f>VLOOKUP(A2321,'DATA TRANSFORMATION 2'!A:B,2,FALSE)</f>
        <v>0</v>
      </c>
      <c r="I2321" t="str">
        <f>VLOOKUP(A2321,'DATA TRANSFORMATION 3'!A:C,3,FALSE)</f>
        <v>No</v>
      </c>
      <c r="J2321" t="str">
        <f>VLOOKUP(A2321,'DATA TRANSFORMATION 4'!A:C,3,FALSE)</f>
        <v>Normal Weight</v>
      </c>
      <c r="K2321" t="str">
        <f>VLOOKUP(A2321,'DATA TRANSFORMATION 5'!A:C,3,FALSE)</f>
        <v>Normal</v>
      </c>
      <c r="L2321" t="str">
        <f>VLOOKUP(A2321,'DATA TRANSFORMATION 6'!A:E,5,FALSE)</f>
        <v>28-Dec-1970</v>
      </c>
      <c r="M2321" s="20">
        <f>VLOOKUP(A2321,'DATA TRANSFORMATION 8'!A:B,2,FALSE)</f>
        <v>47269.85</v>
      </c>
      <c r="N2321" t="str">
        <f>VLOOKUP(A2321,'DATA CLEANING 3'!A:D,3,FALSE)</f>
        <v>tier - 1</v>
      </c>
      <c r="O2321" t="str">
        <f>VLOOKUP(A2321,'DATA CLEANING 3'!A:D,4,FALSE)</f>
        <v>tier - 2</v>
      </c>
      <c r="P2321" t="str">
        <f>VLOOKUP(A2321,'DATA CLEANING 4'!A:B,2,FALSE)</f>
        <v>R1013</v>
      </c>
      <c r="Q2321">
        <f>VLOOKUP(A2321,'DATA TANSFORMATION 7'!A:F,6,FALSE)</f>
        <v>52</v>
      </c>
    </row>
    <row r="2322" spans="1:17" ht="16" x14ac:dyDescent="0.4">
      <c r="A2322" s="11" t="s">
        <v>62</v>
      </c>
      <c r="B2322" t="str">
        <f>VLOOKUP(A2322,'DATA TRANSFORMATION 1'!A:E,4,FALSE)</f>
        <v>Danielson</v>
      </c>
      <c r="C2322">
        <f>VLOOKUP(A2322,'MEDICAL EXAMINATIONS'!A:H,2,FALSE)</f>
        <v>17.86</v>
      </c>
      <c r="D2322">
        <f>VLOOKUP(A2322,'MEDICAL EXAMINATIONS'!A:H,3,FALSE)</f>
        <v>5.43</v>
      </c>
      <c r="E2322" t="str">
        <f>VLOOKUP(A2322,'DATA TRANSFORMATION 3'!A:C,2,FALSE)</f>
        <v>No</v>
      </c>
      <c r="F2322" t="str">
        <f>VLOOKUP(A2322,'MEDICAL EXAMINATIONS'!A:H,5,FALSE)</f>
        <v>No</v>
      </c>
      <c r="G2322" t="str">
        <f>VLOOKUP(A2322,'MEDICAL EXAMINATIONS'!A:H,6,FALSE)</f>
        <v>Yes</v>
      </c>
      <c r="H2322">
        <f>VLOOKUP(A2322,'DATA TRANSFORMATION 2'!A:B,2,FALSE)</f>
        <v>1</v>
      </c>
      <c r="I2322" t="str">
        <f>VLOOKUP(A2322,'DATA TRANSFORMATION 3'!A:C,3,FALSE)</f>
        <v>No</v>
      </c>
      <c r="J2322" t="str">
        <f>VLOOKUP(A2322,'DATA TRANSFORMATION 4'!A:C,3,FALSE)</f>
        <v>Under Weight</v>
      </c>
      <c r="K2322" t="str">
        <f>VLOOKUP(A2322,'DATA TRANSFORMATION 5'!A:C,3,FALSE)</f>
        <v>Normal</v>
      </c>
      <c r="L2322" t="str">
        <f>VLOOKUP(A2322,'DATA TRANSFORMATION 6'!A:E,5,FALSE)</f>
        <v>3-Sep-1958</v>
      </c>
      <c r="M2322" s="20">
        <f>VLOOKUP(A2322,'DATA TRANSFORMATION 8'!A:B,2,FALSE)</f>
        <v>47291.06</v>
      </c>
      <c r="N2322" t="str">
        <f>VLOOKUP(A2322,'DATA CLEANING 3'!A:D,3,FALSE)</f>
        <v>tier - 2</v>
      </c>
      <c r="O2322" t="str">
        <f>VLOOKUP(A2322,'DATA CLEANING 3'!A:D,4,FALSE)</f>
        <v>tier - 1</v>
      </c>
      <c r="P2322" t="str">
        <f>VLOOKUP(A2322,'DATA CLEANING 4'!A:B,2,FALSE)</f>
        <v>R1011</v>
      </c>
      <c r="Q2322">
        <f>VLOOKUP(A2322,'DATA TANSFORMATION 7'!A:F,6,FALSE)</f>
        <v>64</v>
      </c>
    </row>
    <row r="2323" spans="1:17" ht="16" x14ac:dyDescent="0.4">
      <c r="A2323" s="11" t="s">
        <v>60</v>
      </c>
      <c r="B2323" t="str">
        <f>VLOOKUP(A2323,'DATA TRANSFORMATION 1'!A:E,4,FALSE)</f>
        <v>Street</v>
      </c>
      <c r="C2323">
        <f>VLOOKUP(A2323,'MEDICAL EXAMINATIONS'!A:H,2,FALSE)</f>
        <v>21.38</v>
      </c>
      <c r="D2323">
        <f>VLOOKUP(A2323,'MEDICAL EXAMINATIONS'!A:H,3,FALSE)</f>
        <v>8.01</v>
      </c>
      <c r="E2323" t="str">
        <f>VLOOKUP(A2323,'DATA TRANSFORMATION 3'!A:C,2,FALSE)</f>
        <v>No</v>
      </c>
      <c r="F2323" t="str">
        <f>VLOOKUP(A2323,'MEDICAL EXAMINATIONS'!A:H,5,FALSE)</f>
        <v>No</v>
      </c>
      <c r="G2323" t="str">
        <f>VLOOKUP(A2323,'MEDICAL EXAMINATIONS'!A:H,6,FALSE)</f>
        <v>No</v>
      </c>
      <c r="H2323">
        <f>VLOOKUP(A2323,'DATA TRANSFORMATION 2'!A:B,2,FALSE)</f>
        <v>0</v>
      </c>
      <c r="I2323" t="str">
        <f>VLOOKUP(A2323,'DATA TRANSFORMATION 3'!A:C,3,FALSE)</f>
        <v>No</v>
      </c>
      <c r="J2323" t="str">
        <f>VLOOKUP(A2323,'DATA TRANSFORMATION 4'!A:C,3,FALSE)</f>
        <v>Normal Weight</v>
      </c>
      <c r="K2323" t="str">
        <f>VLOOKUP(A2323,'DATA TRANSFORMATION 5'!A:C,3,FALSE)</f>
        <v>Diabetes</v>
      </c>
      <c r="L2323" t="str">
        <f>VLOOKUP(A2323,'DATA TRANSFORMATION 6'!A:E,5,FALSE)</f>
        <v>4-Oct-1959</v>
      </c>
      <c r="M2323" s="20">
        <f>VLOOKUP(A2323,'DATA TRANSFORMATION 8'!A:B,2,FALSE)</f>
        <v>47305.31</v>
      </c>
      <c r="N2323" t="str">
        <f>VLOOKUP(A2323,'DATA CLEANING 3'!A:D,3,FALSE)</f>
        <v>tier - 2</v>
      </c>
      <c r="O2323" t="str">
        <f>VLOOKUP(A2323,'DATA CLEANING 3'!A:D,4,FALSE)</f>
        <v>tier - 1</v>
      </c>
      <c r="P2323" t="str">
        <f>VLOOKUP(A2323,'DATA CLEANING 4'!A:B,2,FALSE)</f>
        <v>R1011</v>
      </c>
      <c r="Q2323">
        <f>VLOOKUP(A2323,'DATA TANSFORMATION 7'!A:F,6,FALSE)</f>
        <v>63</v>
      </c>
    </row>
    <row r="2324" spans="1:17" ht="16" x14ac:dyDescent="0.4">
      <c r="A2324" s="11" t="s">
        <v>58</v>
      </c>
      <c r="B2324" t="str">
        <f>VLOOKUP(A2324,'DATA TRANSFORMATION 1'!A:E,4,FALSE)</f>
        <v>Buss</v>
      </c>
      <c r="C2324">
        <f>VLOOKUP(A2324,'MEDICAL EXAMINATIONS'!A:H,2,FALSE)</f>
        <v>23.35</v>
      </c>
      <c r="D2324">
        <f>VLOOKUP(A2324,'MEDICAL EXAMINATIONS'!A:H,3,FALSE)</f>
        <v>5.94</v>
      </c>
      <c r="E2324" t="str">
        <f>VLOOKUP(A2324,'DATA TRANSFORMATION 3'!A:C,2,FALSE)</f>
        <v>No</v>
      </c>
      <c r="F2324" t="str">
        <f>VLOOKUP(A2324,'MEDICAL EXAMINATIONS'!A:H,5,FALSE)</f>
        <v>No</v>
      </c>
      <c r="G2324" t="str">
        <f>VLOOKUP(A2324,'MEDICAL EXAMINATIONS'!A:H,6,FALSE)</f>
        <v>No</v>
      </c>
      <c r="H2324">
        <f>VLOOKUP(A2324,'DATA TRANSFORMATION 2'!A:B,2,FALSE)</f>
        <v>0</v>
      </c>
      <c r="I2324" t="str">
        <f>VLOOKUP(A2324,'DATA TRANSFORMATION 3'!A:C,3,FALSE)</f>
        <v>No</v>
      </c>
      <c r="J2324" t="str">
        <f>VLOOKUP(A2324,'DATA TRANSFORMATION 4'!A:C,3,FALSE)</f>
        <v>Normal Weight</v>
      </c>
      <c r="K2324" t="str">
        <f>VLOOKUP(A2324,'DATA TRANSFORMATION 5'!A:C,3,FALSE)</f>
        <v>Prediabetes</v>
      </c>
      <c r="L2324" t="str">
        <f>VLOOKUP(A2324,'DATA TRANSFORMATION 6'!A:E,5,FALSE)</f>
        <v>13-Jun-1961</v>
      </c>
      <c r="M2324" s="20">
        <f>VLOOKUP(A2324,'DATA TRANSFORMATION 8'!A:B,2,FALSE)</f>
        <v>47403.88</v>
      </c>
      <c r="N2324" t="str">
        <f>VLOOKUP(A2324,'DATA CLEANING 3'!A:D,3,FALSE)</f>
        <v>tier - 1</v>
      </c>
      <c r="O2324" t="str">
        <f>VLOOKUP(A2324,'DATA CLEANING 3'!A:D,4,FALSE)</f>
        <v>tier - 3</v>
      </c>
      <c r="P2324" t="str">
        <f>VLOOKUP(A2324,'DATA CLEANING 4'!A:B,2,FALSE)</f>
        <v>R1011</v>
      </c>
      <c r="Q2324">
        <f>VLOOKUP(A2324,'DATA TANSFORMATION 7'!A:F,6,FALSE)</f>
        <v>61</v>
      </c>
    </row>
    <row r="2325" spans="1:17" ht="16" x14ac:dyDescent="0.4">
      <c r="A2325" s="11" t="s">
        <v>54</v>
      </c>
      <c r="B2325" t="str">
        <f>VLOOKUP(A2325,'DATA TRANSFORMATION 1'!A:E,4,FALSE)</f>
        <v>Duffy</v>
      </c>
      <c r="C2325">
        <f>VLOOKUP(A2325,'MEDICAL EXAMINATIONS'!A:H,2,FALSE)</f>
        <v>22.24</v>
      </c>
      <c r="D2325">
        <f>VLOOKUP(A2325,'MEDICAL EXAMINATIONS'!A:H,3,FALSE)</f>
        <v>5.04</v>
      </c>
      <c r="E2325" t="str">
        <f>VLOOKUP(A2325,'DATA TRANSFORMATION 3'!A:C,2,FALSE)</f>
        <v>No</v>
      </c>
      <c r="F2325" t="str">
        <f>VLOOKUP(A2325,'MEDICAL EXAMINATIONS'!A:H,5,FALSE)</f>
        <v>No</v>
      </c>
      <c r="G2325" t="str">
        <f>VLOOKUP(A2325,'MEDICAL EXAMINATIONS'!A:H,6,FALSE)</f>
        <v>No</v>
      </c>
      <c r="H2325">
        <f>VLOOKUP(A2325,'DATA TRANSFORMATION 2'!A:B,2,FALSE)</f>
        <v>0</v>
      </c>
      <c r="I2325" t="str">
        <f>VLOOKUP(A2325,'DATA TRANSFORMATION 3'!A:C,3,FALSE)</f>
        <v>No</v>
      </c>
      <c r="J2325" t="str">
        <f>VLOOKUP(A2325,'DATA TRANSFORMATION 4'!A:C,3,FALSE)</f>
        <v>Normal Weight</v>
      </c>
      <c r="K2325" t="str">
        <f>VLOOKUP(A2325,'DATA TRANSFORMATION 5'!A:C,3,FALSE)</f>
        <v>Normal</v>
      </c>
      <c r="L2325" t="str">
        <f>VLOOKUP(A2325,'DATA TRANSFORMATION 6'!A:E,5,FALSE)</f>
        <v>27-Sep-1971</v>
      </c>
      <c r="M2325" s="20">
        <f>VLOOKUP(A2325,'DATA TRANSFORMATION 8'!A:B,2,FALSE)</f>
        <v>47462.89</v>
      </c>
      <c r="N2325" t="str">
        <f>VLOOKUP(A2325,'DATA CLEANING 3'!A:D,3,FALSE)</f>
        <v>tier - 1</v>
      </c>
      <c r="O2325" t="str">
        <f>VLOOKUP(A2325,'DATA CLEANING 3'!A:D,4,FALSE)</f>
        <v>tier - 2</v>
      </c>
      <c r="P2325" t="str">
        <f>VLOOKUP(A2325,'DATA CLEANING 4'!A:B,2,FALSE)</f>
        <v>R1013</v>
      </c>
      <c r="Q2325">
        <f>VLOOKUP(A2325,'DATA TANSFORMATION 7'!A:F,6,FALSE)</f>
        <v>51</v>
      </c>
    </row>
    <row r="2326" spans="1:17" ht="16" x14ac:dyDescent="0.4">
      <c r="A2326" s="11" t="s">
        <v>52</v>
      </c>
      <c r="B2326" t="str">
        <f>VLOOKUP(A2326,'DATA TRANSFORMATION 1'!A:E,4,FALSE)</f>
        <v>Hines</v>
      </c>
      <c r="C2326">
        <f>VLOOKUP(A2326,'MEDICAL EXAMINATIONS'!A:H,2,FALSE)</f>
        <v>24.76</v>
      </c>
      <c r="D2326">
        <f>VLOOKUP(A2326,'MEDICAL EXAMINATIONS'!A:H,3,FALSE)</f>
        <v>4.54</v>
      </c>
      <c r="E2326" t="str">
        <f>VLOOKUP(A2326,'DATA TRANSFORMATION 3'!A:C,2,FALSE)</f>
        <v>Yes</v>
      </c>
      <c r="F2326" t="str">
        <f>VLOOKUP(A2326,'MEDICAL EXAMINATIONS'!A:H,5,FALSE)</f>
        <v>No</v>
      </c>
      <c r="G2326" t="str">
        <f>VLOOKUP(A2326,'MEDICAL EXAMINATIONS'!A:H,6,FALSE)</f>
        <v>No</v>
      </c>
      <c r="H2326">
        <f>VLOOKUP(A2326,'DATA TRANSFORMATION 2'!A:B,2,FALSE)</f>
        <v>0</v>
      </c>
      <c r="I2326" t="str">
        <f>VLOOKUP(A2326,'DATA TRANSFORMATION 3'!A:C,3,FALSE)</f>
        <v>No</v>
      </c>
      <c r="J2326" t="str">
        <f>VLOOKUP(A2326,'DATA TRANSFORMATION 4'!A:C,3,FALSE)</f>
        <v>Normal Weight</v>
      </c>
      <c r="K2326" t="str">
        <f>VLOOKUP(A2326,'DATA TRANSFORMATION 5'!A:C,3,FALSE)</f>
        <v>Normal</v>
      </c>
      <c r="L2326" t="str">
        <f>VLOOKUP(A2326,'DATA TRANSFORMATION 6'!A:E,5,FALSE)</f>
        <v>7-Nov-1964</v>
      </c>
      <c r="M2326" s="20">
        <f>VLOOKUP(A2326,'DATA TRANSFORMATION 8'!A:B,2,FALSE)</f>
        <v>47496.49</v>
      </c>
      <c r="N2326" t="str">
        <f>VLOOKUP(A2326,'DATA CLEANING 3'!A:D,3,FALSE)</f>
        <v>tier - 1</v>
      </c>
      <c r="O2326" t="str">
        <f>VLOOKUP(A2326,'DATA CLEANING 3'!A:D,4,FALSE)</f>
        <v>tier - 3</v>
      </c>
      <c r="P2326" t="str">
        <f>VLOOKUP(A2326,'DATA CLEANING 4'!A:B,2,FALSE)</f>
        <v>R1012</v>
      </c>
      <c r="Q2326">
        <f>VLOOKUP(A2326,'DATA TANSFORMATION 7'!A:F,6,FALSE)</f>
        <v>58</v>
      </c>
    </row>
    <row r="2327" spans="1:17" ht="16" x14ac:dyDescent="0.4">
      <c r="A2327" s="11" t="s">
        <v>50</v>
      </c>
      <c r="B2327" t="str">
        <f>VLOOKUP(A2327,'DATA TRANSFORMATION 1'!A:E,4,FALSE)</f>
        <v>Castro</v>
      </c>
      <c r="C2327">
        <f>VLOOKUP(A2327,'MEDICAL EXAMINATIONS'!A:H,2,FALSE)</f>
        <v>20.100000000000001</v>
      </c>
      <c r="D2327">
        <f>VLOOKUP(A2327,'MEDICAL EXAMINATIONS'!A:H,3,FALSE)</f>
        <v>5.6</v>
      </c>
      <c r="E2327" t="str">
        <f>VLOOKUP(A2327,'DATA TRANSFORMATION 3'!A:C,2,FALSE)</f>
        <v>Yes</v>
      </c>
      <c r="F2327" t="str">
        <f>VLOOKUP(A2327,'MEDICAL EXAMINATIONS'!A:H,5,FALSE)</f>
        <v>No</v>
      </c>
      <c r="G2327" t="str">
        <f>VLOOKUP(A2327,'MEDICAL EXAMINATIONS'!A:H,6,FALSE)</f>
        <v>Yes</v>
      </c>
      <c r="H2327">
        <f>VLOOKUP(A2327,'DATA TRANSFORMATION 2'!A:B,2,FALSE)</f>
        <v>1</v>
      </c>
      <c r="I2327" t="str">
        <f>VLOOKUP(A2327,'DATA TRANSFORMATION 3'!A:C,3,FALSE)</f>
        <v>No</v>
      </c>
      <c r="J2327" t="str">
        <f>VLOOKUP(A2327,'DATA TRANSFORMATION 4'!A:C,3,FALSE)</f>
        <v>Normal Weight</v>
      </c>
      <c r="K2327" t="str">
        <f>VLOOKUP(A2327,'DATA TRANSFORMATION 5'!A:C,3,FALSE)</f>
        <v>Normal</v>
      </c>
      <c r="L2327" t="str">
        <f>VLOOKUP(A2327,'DATA TRANSFORMATION 6'!A:E,5,FALSE)</f>
        <v>5-Aug-1963</v>
      </c>
      <c r="M2327" s="20">
        <f>VLOOKUP(A2327,'DATA TRANSFORMATION 8'!A:B,2,FALSE)</f>
        <v>47896.79</v>
      </c>
      <c r="N2327" t="str">
        <f>VLOOKUP(A2327,'DATA CLEANING 3'!A:D,3,FALSE)</f>
        <v>tier - 1</v>
      </c>
      <c r="O2327" t="str">
        <f>VLOOKUP(A2327,'DATA CLEANING 3'!A:D,4,FALSE)</f>
        <v>tier - 3</v>
      </c>
      <c r="P2327" t="str">
        <f>VLOOKUP(A2327,'DATA CLEANING 4'!A:B,2,FALSE)</f>
        <v>R1024</v>
      </c>
      <c r="Q2327">
        <f>VLOOKUP(A2327,'DATA TANSFORMATION 7'!A:F,6,FALSE)</f>
        <v>59</v>
      </c>
    </row>
    <row r="2328" spans="1:17" ht="16" x14ac:dyDescent="0.4">
      <c r="A2328" s="11" t="s">
        <v>48</v>
      </c>
      <c r="B2328" t="str">
        <f>VLOOKUP(A2328,'DATA TRANSFORMATION 1'!A:E,4,FALSE)</f>
        <v>Howell</v>
      </c>
      <c r="C2328">
        <f>VLOOKUP(A2328,'MEDICAL EXAMINATIONS'!A:H,2,FALSE)</f>
        <v>21.77</v>
      </c>
      <c r="D2328">
        <f>VLOOKUP(A2328,'MEDICAL EXAMINATIONS'!A:H,3,FALSE)</f>
        <v>10.67</v>
      </c>
      <c r="E2328" t="str">
        <f>VLOOKUP(A2328,'DATA TRANSFORMATION 3'!A:C,2,FALSE)</f>
        <v>No</v>
      </c>
      <c r="F2328" t="str">
        <f>VLOOKUP(A2328,'MEDICAL EXAMINATIONS'!A:H,5,FALSE)</f>
        <v>No</v>
      </c>
      <c r="G2328" t="str">
        <f>VLOOKUP(A2328,'MEDICAL EXAMINATIONS'!A:H,6,FALSE)</f>
        <v>No</v>
      </c>
      <c r="H2328">
        <f>VLOOKUP(A2328,'DATA TRANSFORMATION 2'!A:B,2,FALSE)</f>
        <v>0</v>
      </c>
      <c r="I2328" t="str">
        <f>VLOOKUP(A2328,'DATA TRANSFORMATION 3'!A:C,3,FALSE)</f>
        <v>No</v>
      </c>
      <c r="J2328" t="str">
        <f>VLOOKUP(A2328,'DATA TRANSFORMATION 4'!A:C,3,FALSE)</f>
        <v>Normal Weight</v>
      </c>
      <c r="K2328" t="str">
        <f>VLOOKUP(A2328,'DATA TRANSFORMATION 5'!A:C,3,FALSE)</f>
        <v>Diabetes</v>
      </c>
      <c r="L2328" t="str">
        <f>VLOOKUP(A2328,'DATA TRANSFORMATION 6'!A:E,5,FALSE)</f>
        <v>16-Nov-1958</v>
      </c>
      <c r="M2328" s="20">
        <f>VLOOKUP(A2328,'DATA TRANSFORMATION 8'!A:B,2,FALSE)</f>
        <v>47928.03</v>
      </c>
      <c r="N2328" t="str">
        <f>VLOOKUP(A2328,'DATA CLEANING 3'!A:D,3,FALSE)</f>
        <v>tier - 2</v>
      </c>
      <c r="O2328" t="str">
        <f>VLOOKUP(A2328,'DATA CLEANING 3'!A:D,4,FALSE)</f>
        <v>tier - 3</v>
      </c>
      <c r="P2328" t="str">
        <f>VLOOKUP(A2328,'DATA CLEANING 4'!A:B,2,FALSE)</f>
        <v>R1011</v>
      </c>
      <c r="Q2328">
        <f>VLOOKUP(A2328,'DATA TANSFORMATION 7'!A:F,6,FALSE)</f>
        <v>64</v>
      </c>
    </row>
    <row r="2329" spans="1:17" ht="16" x14ac:dyDescent="0.4">
      <c r="A2329" s="11" t="s">
        <v>45</v>
      </c>
      <c r="B2329" t="str">
        <f>VLOOKUP(A2329,'DATA TRANSFORMATION 1'!A:E,4,FALSE)</f>
        <v>Avery</v>
      </c>
      <c r="C2329">
        <f>VLOOKUP(A2329,'MEDICAL EXAMINATIONS'!A:H,2,FALSE)</f>
        <v>17.82</v>
      </c>
      <c r="D2329">
        <f>VLOOKUP(A2329,'MEDICAL EXAMINATIONS'!A:H,3,FALSE)</f>
        <v>5.26</v>
      </c>
      <c r="E2329" t="str">
        <f>VLOOKUP(A2329,'DATA TRANSFORMATION 3'!A:C,2,FALSE)</f>
        <v>Yes</v>
      </c>
      <c r="F2329" t="str">
        <f>VLOOKUP(A2329,'MEDICAL EXAMINATIONS'!A:H,5,FALSE)</f>
        <v>No</v>
      </c>
      <c r="G2329" t="str">
        <f>VLOOKUP(A2329,'MEDICAL EXAMINATIONS'!A:H,6,FALSE)</f>
        <v>No</v>
      </c>
      <c r="H2329">
        <f>VLOOKUP(A2329,'DATA TRANSFORMATION 2'!A:B,2,FALSE)</f>
        <v>1</v>
      </c>
      <c r="I2329" t="str">
        <f>VLOOKUP(A2329,'DATA TRANSFORMATION 3'!A:C,3,FALSE)</f>
        <v>No</v>
      </c>
      <c r="J2329" t="str">
        <f>VLOOKUP(A2329,'DATA TRANSFORMATION 4'!A:C,3,FALSE)</f>
        <v>Under Weight</v>
      </c>
      <c r="K2329" t="str">
        <f>VLOOKUP(A2329,'DATA TRANSFORMATION 5'!A:C,3,FALSE)</f>
        <v>Normal</v>
      </c>
      <c r="L2329" t="str">
        <f>VLOOKUP(A2329,'DATA TRANSFORMATION 6'!A:E,5,FALSE)</f>
        <v>27-Aug-1962</v>
      </c>
      <c r="M2329" s="20">
        <f>VLOOKUP(A2329,'DATA TRANSFORMATION 8'!A:B,2,FALSE)</f>
        <v>48173.36</v>
      </c>
      <c r="N2329" t="str">
        <f>VLOOKUP(A2329,'DATA CLEANING 3'!A:D,3,FALSE)</f>
        <v>tier - 1</v>
      </c>
      <c r="O2329" t="str">
        <f>VLOOKUP(A2329,'DATA CLEANING 3'!A:D,4,FALSE)</f>
        <v>tier - 3</v>
      </c>
      <c r="P2329" t="str">
        <f>VLOOKUP(A2329,'DATA CLEANING 4'!A:B,2,FALSE)</f>
        <v>R1011</v>
      </c>
      <c r="Q2329">
        <f>VLOOKUP(A2329,'DATA TANSFORMATION 7'!A:F,6,FALSE)</f>
        <v>60</v>
      </c>
    </row>
    <row r="2330" spans="1:17" ht="16" x14ac:dyDescent="0.4">
      <c r="A2330" s="11" t="s">
        <v>43</v>
      </c>
      <c r="B2330" t="str">
        <f>VLOOKUP(A2330,'DATA TRANSFORMATION 1'!A:E,4,FALSE)</f>
        <v>Bohinski</v>
      </c>
      <c r="C2330">
        <f>VLOOKUP(A2330,'MEDICAL EXAMINATIONS'!A:H,2,FALSE)</f>
        <v>17.07</v>
      </c>
      <c r="D2330">
        <f>VLOOKUP(A2330,'MEDICAL EXAMINATIONS'!A:H,3,FALSE)</f>
        <v>5.22</v>
      </c>
      <c r="E2330" t="str">
        <f>VLOOKUP(A2330,'DATA TRANSFORMATION 3'!A:C,2,FALSE)</f>
        <v>No</v>
      </c>
      <c r="F2330" t="str">
        <f>VLOOKUP(A2330,'MEDICAL EXAMINATIONS'!A:H,5,FALSE)</f>
        <v>No</v>
      </c>
      <c r="G2330" t="str">
        <f>VLOOKUP(A2330,'MEDICAL EXAMINATIONS'!A:H,6,FALSE)</f>
        <v>Yes</v>
      </c>
      <c r="H2330">
        <f>VLOOKUP(A2330,'DATA TRANSFORMATION 2'!A:B,2,FALSE)</f>
        <v>1</v>
      </c>
      <c r="I2330" t="str">
        <f>VLOOKUP(A2330,'DATA TRANSFORMATION 3'!A:C,3,FALSE)</f>
        <v>No</v>
      </c>
      <c r="J2330" t="str">
        <f>VLOOKUP(A2330,'DATA TRANSFORMATION 4'!A:C,3,FALSE)</f>
        <v>Under Weight</v>
      </c>
      <c r="K2330" t="str">
        <f>VLOOKUP(A2330,'DATA TRANSFORMATION 5'!A:C,3,FALSE)</f>
        <v>Normal</v>
      </c>
      <c r="L2330" t="str">
        <f>VLOOKUP(A2330,'DATA TRANSFORMATION 6'!A:E,5,FALSE)</f>
        <v>21-Dec-1961</v>
      </c>
      <c r="M2330" s="20">
        <f>VLOOKUP(A2330,'DATA TRANSFORMATION 8'!A:B,2,FALSE)</f>
        <v>48517.56</v>
      </c>
      <c r="N2330" t="str">
        <f>VLOOKUP(A2330,'DATA CLEANING 3'!A:D,3,FALSE)</f>
        <v>tier - 1</v>
      </c>
      <c r="O2330" t="str">
        <f>VLOOKUP(A2330,'DATA CLEANING 3'!A:D,4,FALSE)</f>
        <v>tier - 3</v>
      </c>
      <c r="P2330" t="str">
        <f>VLOOKUP(A2330,'DATA CLEANING 4'!A:B,2,FALSE)</f>
        <v>R1024</v>
      </c>
      <c r="Q2330">
        <f>VLOOKUP(A2330,'DATA TANSFORMATION 7'!A:F,6,FALSE)</f>
        <v>61</v>
      </c>
    </row>
    <row r="2331" spans="1:17" ht="16" x14ac:dyDescent="0.4">
      <c r="A2331" s="11" t="s">
        <v>40</v>
      </c>
      <c r="B2331" t="str">
        <f>VLOOKUP(A2331,'DATA TRANSFORMATION 1'!A:E,4,FALSE)</f>
        <v>Kohls</v>
      </c>
      <c r="C2331">
        <f>VLOOKUP(A2331,'MEDICAL EXAMINATIONS'!A:H,2,FALSE)</f>
        <v>22.24</v>
      </c>
      <c r="D2331">
        <f>VLOOKUP(A2331,'MEDICAL EXAMINATIONS'!A:H,3,FALSE)</f>
        <v>4.29</v>
      </c>
      <c r="E2331" t="str">
        <f>VLOOKUP(A2331,'DATA TRANSFORMATION 3'!A:C,2,FALSE)</f>
        <v>Yes</v>
      </c>
      <c r="F2331" t="str">
        <f>VLOOKUP(A2331,'MEDICAL EXAMINATIONS'!A:H,5,FALSE)</f>
        <v>No</v>
      </c>
      <c r="G2331" t="str">
        <f>VLOOKUP(A2331,'MEDICAL EXAMINATIONS'!A:H,6,FALSE)</f>
        <v>No</v>
      </c>
      <c r="H2331">
        <f>VLOOKUP(A2331,'DATA TRANSFORMATION 2'!A:B,2,FALSE)</f>
        <v>0</v>
      </c>
      <c r="I2331" t="str">
        <f>VLOOKUP(A2331,'DATA TRANSFORMATION 3'!A:C,3,FALSE)</f>
        <v>No</v>
      </c>
      <c r="J2331" t="str">
        <f>VLOOKUP(A2331,'DATA TRANSFORMATION 4'!A:C,3,FALSE)</f>
        <v>Normal Weight</v>
      </c>
      <c r="K2331" t="str">
        <f>VLOOKUP(A2331,'DATA TRANSFORMATION 5'!A:C,3,FALSE)</f>
        <v>Normal</v>
      </c>
      <c r="L2331" t="str">
        <f>VLOOKUP(A2331,'DATA TRANSFORMATION 6'!A:E,5,FALSE)</f>
        <v>1-Dec-1968</v>
      </c>
      <c r="M2331" s="20">
        <f>VLOOKUP(A2331,'DATA TRANSFORMATION 8'!A:B,2,FALSE)</f>
        <v>48549.18</v>
      </c>
      <c r="N2331" t="str">
        <f>VLOOKUP(A2331,'DATA CLEANING 3'!A:D,3,FALSE)</f>
        <v>tier - 1</v>
      </c>
      <c r="O2331" t="str">
        <f>VLOOKUP(A2331,'DATA CLEANING 3'!A:D,4,FALSE)</f>
        <v>tier - 3</v>
      </c>
      <c r="P2331" t="str">
        <f>VLOOKUP(A2331,'DATA CLEANING 4'!A:B,2,FALSE)</f>
        <v>R1016</v>
      </c>
      <c r="Q2331">
        <f>VLOOKUP(A2331,'DATA TANSFORMATION 7'!A:F,6,FALSE)</f>
        <v>54</v>
      </c>
    </row>
    <row r="2332" spans="1:17" ht="16" x14ac:dyDescent="0.4">
      <c r="A2332" s="11" t="s">
        <v>38</v>
      </c>
      <c r="B2332" t="str">
        <f>VLOOKUP(A2332,'DATA TRANSFORMATION 1'!A:E,4,FALSE)</f>
        <v>Brietzke</v>
      </c>
      <c r="C2332">
        <f>VLOOKUP(A2332,'MEDICAL EXAMINATIONS'!A:H,2,FALSE)</f>
        <v>22.34</v>
      </c>
      <c r="D2332">
        <f>VLOOKUP(A2332,'MEDICAL EXAMINATIONS'!A:H,3,FALSE)</f>
        <v>5.57</v>
      </c>
      <c r="E2332" t="str">
        <f>VLOOKUP(A2332,'DATA TRANSFORMATION 3'!A:C,2,FALSE)</f>
        <v>No</v>
      </c>
      <c r="F2332" t="str">
        <f>VLOOKUP(A2332,'MEDICAL EXAMINATIONS'!A:H,5,FALSE)</f>
        <v>No</v>
      </c>
      <c r="G2332" t="str">
        <f>VLOOKUP(A2332,'MEDICAL EXAMINATIONS'!A:H,6,FALSE)</f>
        <v>No</v>
      </c>
      <c r="H2332">
        <f>VLOOKUP(A2332,'DATA TRANSFORMATION 2'!A:B,2,FALSE)</f>
        <v>1</v>
      </c>
      <c r="I2332" t="str">
        <f>VLOOKUP(A2332,'DATA TRANSFORMATION 3'!A:C,3,FALSE)</f>
        <v>No</v>
      </c>
      <c r="J2332" t="str">
        <f>VLOOKUP(A2332,'DATA TRANSFORMATION 4'!A:C,3,FALSE)</f>
        <v>Normal Weight</v>
      </c>
      <c r="K2332" t="str">
        <f>VLOOKUP(A2332,'DATA TRANSFORMATION 5'!A:C,3,FALSE)</f>
        <v>Normal</v>
      </c>
      <c r="L2332" t="str">
        <f>VLOOKUP(A2332,'DATA TRANSFORMATION 6'!A:E,5,FALSE)</f>
        <v>11-Oct-1962</v>
      </c>
      <c r="M2332" s="20">
        <f>VLOOKUP(A2332,'DATA TRANSFORMATION 8'!A:B,2,FALSE)</f>
        <v>48673.56</v>
      </c>
      <c r="N2332" t="str">
        <f>VLOOKUP(A2332,'DATA CLEANING 3'!A:D,3,FALSE)</f>
        <v>tier - 1</v>
      </c>
      <c r="O2332" t="str">
        <f>VLOOKUP(A2332,'DATA CLEANING 3'!A:D,4,FALSE)</f>
        <v>tier - 2</v>
      </c>
      <c r="P2332" t="str">
        <f>VLOOKUP(A2332,'DATA CLEANING 4'!A:B,2,FALSE)</f>
        <v>R1013</v>
      </c>
      <c r="Q2332">
        <f>VLOOKUP(A2332,'DATA TANSFORMATION 7'!A:F,6,FALSE)</f>
        <v>60</v>
      </c>
    </row>
    <row r="2333" spans="1:17" ht="16" x14ac:dyDescent="0.4">
      <c r="A2333" s="11" t="s">
        <v>35</v>
      </c>
      <c r="B2333" t="str">
        <f>VLOOKUP(A2333,'DATA TRANSFORMATION 1'!A:E,4,FALSE)</f>
        <v>Riveros Gonzalez</v>
      </c>
      <c r="C2333">
        <f>VLOOKUP(A2333,'MEDICAL EXAMINATIONS'!A:H,2,FALSE)</f>
        <v>17.7</v>
      </c>
      <c r="D2333">
        <f>VLOOKUP(A2333,'MEDICAL EXAMINATIONS'!A:H,3,FALSE)</f>
        <v>6.28</v>
      </c>
      <c r="E2333" t="str">
        <f>VLOOKUP(A2333,'DATA TRANSFORMATION 3'!A:C,2,FALSE)</f>
        <v>No</v>
      </c>
      <c r="F2333" t="str">
        <f>VLOOKUP(A2333,'MEDICAL EXAMINATIONS'!A:H,5,FALSE)</f>
        <v>No</v>
      </c>
      <c r="G2333" t="str">
        <f>VLOOKUP(A2333,'MEDICAL EXAMINATIONS'!A:H,6,FALSE)</f>
        <v>No</v>
      </c>
      <c r="H2333">
        <f>VLOOKUP(A2333,'DATA TRANSFORMATION 2'!A:B,2,FALSE)</f>
        <v>1</v>
      </c>
      <c r="I2333" t="str">
        <f>VLOOKUP(A2333,'DATA TRANSFORMATION 3'!A:C,3,FALSE)</f>
        <v>No</v>
      </c>
      <c r="J2333" t="str">
        <f>VLOOKUP(A2333,'DATA TRANSFORMATION 4'!A:C,3,FALSE)</f>
        <v>Under Weight</v>
      </c>
      <c r="K2333" t="str">
        <f>VLOOKUP(A2333,'DATA TRANSFORMATION 5'!A:C,3,FALSE)</f>
        <v>Prediabetes</v>
      </c>
      <c r="L2333" t="str">
        <f>VLOOKUP(A2333,'DATA TRANSFORMATION 6'!A:E,5,FALSE)</f>
        <v>27-Oct-1965</v>
      </c>
      <c r="M2333" s="20">
        <f>VLOOKUP(A2333,'DATA TRANSFORMATION 8'!A:B,2,FALSE)</f>
        <v>48675.519999999997</v>
      </c>
      <c r="N2333" t="str">
        <f>VLOOKUP(A2333,'DATA CLEANING 3'!A:D,3,FALSE)</f>
        <v>tier - 1</v>
      </c>
      <c r="O2333" t="str">
        <f>VLOOKUP(A2333,'DATA CLEANING 3'!A:D,4,FALSE)</f>
        <v>tier - 2</v>
      </c>
      <c r="P2333" t="str">
        <f>VLOOKUP(A2333,'DATA CLEANING 4'!A:B,2,FALSE)</f>
        <v>R1013</v>
      </c>
      <c r="Q2333">
        <f>VLOOKUP(A2333,'DATA TANSFORMATION 7'!A:F,6,FALSE)</f>
        <v>57</v>
      </c>
    </row>
    <row r="2334" spans="1:17" ht="16" x14ac:dyDescent="0.4">
      <c r="A2334" s="11" t="s">
        <v>32</v>
      </c>
      <c r="B2334" t="str">
        <f>VLOOKUP(A2334,'DATA TRANSFORMATION 1'!A:E,4,FALSE)</f>
        <v>Albano</v>
      </c>
      <c r="C2334">
        <f>VLOOKUP(A2334,'MEDICAL EXAMINATIONS'!A:H,2,FALSE)</f>
        <v>16.47</v>
      </c>
      <c r="D2334">
        <f>VLOOKUP(A2334,'MEDICAL EXAMINATIONS'!A:H,3,FALSE)</f>
        <v>6.35</v>
      </c>
      <c r="E2334" t="str">
        <f>VLOOKUP(A2334,'DATA TRANSFORMATION 3'!A:C,2,FALSE)</f>
        <v>No</v>
      </c>
      <c r="F2334" t="str">
        <f>VLOOKUP(A2334,'MEDICAL EXAMINATIONS'!A:H,5,FALSE)</f>
        <v>No</v>
      </c>
      <c r="G2334" t="str">
        <f>VLOOKUP(A2334,'MEDICAL EXAMINATIONS'!A:H,6,FALSE)</f>
        <v>Yes</v>
      </c>
      <c r="H2334">
        <f>VLOOKUP(A2334,'DATA TRANSFORMATION 2'!A:B,2,FALSE)</f>
        <v>1</v>
      </c>
      <c r="I2334" t="str">
        <f>VLOOKUP(A2334,'DATA TRANSFORMATION 3'!A:C,3,FALSE)</f>
        <v>No</v>
      </c>
      <c r="J2334" t="str">
        <f>VLOOKUP(A2334,'DATA TRANSFORMATION 4'!A:C,3,FALSE)</f>
        <v>Under Weight</v>
      </c>
      <c r="K2334" t="str">
        <f>VLOOKUP(A2334,'DATA TRANSFORMATION 5'!A:C,3,FALSE)</f>
        <v>Prediabetes</v>
      </c>
      <c r="L2334" t="str">
        <f>VLOOKUP(A2334,'DATA TRANSFORMATION 6'!A:E,5,FALSE)</f>
        <v>22-Jul-1959</v>
      </c>
      <c r="M2334" s="20">
        <f>VLOOKUP(A2334,'DATA TRANSFORMATION 8'!A:B,2,FALSE)</f>
        <v>48824.45</v>
      </c>
      <c r="N2334" t="str">
        <f>VLOOKUP(A2334,'DATA CLEANING 3'!A:D,3,FALSE)</f>
        <v>tier - 2</v>
      </c>
      <c r="O2334" t="str">
        <f>VLOOKUP(A2334,'DATA CLEANING 3'!A:D,4,FALSE)</f>
        <v>tier - 1</v>
      </c>
      <c r="P2334" t="str">
        <f>VLOOKUP(A2334,'DATA CLEANING 4'!A:B,2,FALSE)</f>
        <v>R1011</v>
      </c>
      <c r="Q2334">
        <f>VLOOKUP(A2334,'DATA TANSFORMATION 7'!A:F,6,FALSE)</f>
        <v>63</v>
      </c>
    </row>
    <row r="2335" spans="1:17" ht="16" x14ac:dyDescent="0.4">
      <c r="A2335" s="11" t="s">
        <v>27</v>
      </c>
      <c r="B2335" t="str">
        <f>VLOOKUP(A2335,'DATA TRANSFORMATION 1'!A:E,4,FALSE)</f>
        <v>Rosendahl</v>
      </c>
      <c r="C2335">
        <f>VLOOKUP(A2335,'MEDICAL EXAMINATIONS'!A:H,2,FALSE)</f>
        <v>17.600000000000001</v>
      </c>
      <c r="D2335">
        <f>VLOOKUP(A2335,'MEDICAL EXAMINATIONS'!A:H,3,FALSE)</f>
        <v>4.3899999999999997</v>
      </c>
      <c r="E2335" t="str">
        <f>VLOOKUP(A2335,'DATA TRANSFORMATION 3'!A:C,2,FALSE)</f>
        <v>No</v>
      </c>
      <c r="F2335" t="str">
        <f>VLOOKUP(A2335,'MEDICAL EXAMINATIONS'!A:H,5,FALSE)</f>
        <v>No</v>
      </c>
      <c r="G2335" t="str">
        <f>VLOOKUP(A2335,'MEDICAL EXAMINATIONS'!A:H,6,FALSE)</f>
        <v>No</v>
      </c>
      <c r="H2335">
        <f>VLOOKUP(A2335,'DATA TRANSFORMATION 2'!A:B,2,FALSE)</f>
        <v>1</v>
      </c>
      <c r="I2335" t="str">
        <f>VLOOKUP(A2335,'DATA TRANSFORMATION 3'!A:C,3,FALSE)</f>
        <v>No</v>
      </c>
      <c r="J2335" t="str">
        <f>VLOOKUP(A2335,'DATA TRANSFORMATION 4'!A:C,3,FALSE)</f>
        <v>Under Weight</v>
      </c>
      <c r="K2335" t="str">
        <f>VLOOKUP(A2335,'DATA TRANSFORMATION 5'!A:C,3,FALSE)</f>
        <v>Normal</v>
      </c>
      <c r="L2335" t="str">
        <f>VLOOKUP(A2335,'DATA TRANSFORMATION 6'!A:E,5,FALSE)</f>
        <v>29-Dec-1978</v>
      </c>
      <c r="M2335" s="20">
        <f>VLOOKUP(A2335,'DATA TRANSFORMATION 8'!A:B,2,FALSE)</f>
        <v>48885.14</v>
      </c>
      <c r="N2335" t="str">
        <f>VLOOKUP(A2335,'DATA CLEANING 3'!A:D,3,FALSE)</f>
        <v>tier - 1</v>
      </c>
      <c r="O2335" t="str">
        <f>VLOOKUP(A2335,'DATA CLEANING 3'!A:D,4,FALSE)</f>
        <v>tier - 2</v>
      </c>
      <c r="P2335" t="str">
        <f>VLOOKUP(A2335,'DATA CLEANING 4'!A:B,2,FALSE)</f>
        <v>R1013</v>
      </c>
      <c r="Q2335">
        <f>VLOOKUP(A2335,'DATA TANSFORMATION 7'!A:F,6,FALSE)</f>
        <v>44</v>
      </c>
    </row>
    <row r="2336" spans="1:17" ht="16" x14ac:dyDescent="0.4">
      <c r="A2336" s="11" t="s">
        <v>21</v>
      </c>
      <c r="B2336" t="str">
        <f>VLOOKUP(A2336,'DATA TRANSFORMATION 1'!A:E,4,FALSE)</f>
        <v>German</v>
      </c>
      <c r="C2336">
        <f>VLOOKUP(A2336,'MEDICAL EXAMINATIONS'!A:H,2,FALSE)</f>
        <v>17.579999999999998</v>
      </c>
      <c r="D2336">
        <f>VLOOKUP(A2336,'MEDICAL EXAMINATIONS'!A:H,3,FALSE)</f>
        <v>4.51</v>
      </c>
      <c r="E2336" t="str">
        <f>VLOOKUP(A2336,'DATA TRANSFORMATION 3'!A:C,2,FALSE)</f>
        <v>No</v>
      </c>
      <c r="F2336" t="str">
        <f>VLOOKUP(A2336,'MEDICAL EXAMINATIONS'!A:H,5,FALSE)</f>
        <v>No</v>
      </c>
      <c r="G2336" t="str">
        <f>VLOOKUP(A2336,'MEDICAL EXAMINATIONS'!A:H,6,FALSE)</f>
        <v>No</v>
      </c>
      <c r="H2336">
        <f>VLOOKUP(A2336,'DATA TRANSFORMATION 2'!A:B,2,FALSE)</f>
        <v>1</v>
      </c>
      <c r="I2336" t="str">
        <f>VLOOKUP(A2336,'DATA TRANSFORMATION 3'!A:C,3,FALSE)</f>
        <v>No</v>
      </c>
      <c r="J2336" t="str">
        <f>VLOOKUP(A2336,'DATA TRANSFORMATION 4'!A:C,3,FALSE)</f>
        <v>Under Weight</v>
      </c>
      <c r="K2336" t="str">
        <f>VLOOKUP(A2336,'DATA TRANSFORMATION 5'!A:C,3,FALSE)</f>
        <v>Normal</v>
      </c>
      <c r="L2336" t="str">
        <f>VLOOKUP(A2336,'DATA TRANSFORMATION 6'!A:E,5,FALSE)</f>
        <v>4-Sep-1963</v>
      </c>
      <c r="M2336" s="20">
        <f>VLOOKUP(A2336,'DATA TRANSFORMATION 8'!A:B,2,FALSE)</f>
        <v>48970.25</v>
      </c>
      <c r="N2336" t="str">
        <f>VLOOKUP(A2336,'DATA CLEANING 3'!A:D,3,FALSE)</f>
        <v>tier - 1</v>
      </c>
      <c r="O2336" t="str">
        <f>VLOOKUP(A2336,'DATA CLEANING 3'!A:D,4,FALSE)</f>
        <v>tier - 2</v>
      </c>
      <c r="P2336" t="str">
        <f>VLOOKUP(A2336,'DATA CLEANING 4'!A:B,2,FALSE)</f>
        <v>R1013</v>
      </c>
      <c r="Q2336">
        <f>VLOOKUP(A2336,'DATA TANSFORMATION 7'!A:F,6,FALSE)</f>
        <v>59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A49F-94BF-4C97-9052-CECD144610C8}">
  <dimension ref="A1:D24"/>
  <sheetViews>
    <sheetView zoomScale="102" workbookViewId="0"/>
  </sheetViews>
  <sheetFormatPr defaultRowHeight="14.5" x14ac:dyDescent="0.35"/>
  <cols>
    <col min="1" max="1" width="27.54296875" customWidth="1"/>
    <col min="2" max="2" width="29.6328125" bestFit="1" customWidth="1"/>
    <col min="3" max="3" width="18" customWidth="1"/>
    <col min="4" max="4" width="10.36328125" bestFit="1" customWidth="1"/>
  </cols>
  <sheetData>
    <row r="1" spans="1:4" x14ac:dyDescent="0.35">
      <c r="A1" s="26" t="s">
        <v>8351</v>
      </c>
    </row>
    <row r="2" spans="1:4" x14ac:dyDescent="0.35">
      <c r="A2" t="s">
        <v>8353</v>
      </c>
    </row>
    <row r="4" spans="1:4" x14ac:dyDescent="0.35">
      <c r="A4" s="23" t="s">
        <v>8347</v>
      </c>
      <c r="B4" s="23" t="s">
        <v>8346</v>
      </c>
    </row>
    <row r="5" spans="1:4" x14ac:dyDescent="0.35">
      <c r="A5" s="23" t="s">
        <v>8344</v>
      </c>
      <c r="B5" t="s">
        <v>18</v>
      </c>
      <c r="C5" t="s">
        <v>47</v>
      </c>
      <c r="D5" t="s">
        <v>8345</v>
      </c>
    </row>
    <row r="6" spans="1:4" x14ac:dyDescent="0.35">
      <c r="A6" s="24" t="s">
        <v>18</v>
      </c>
      <c r="B6">
        <v>1540</v>
      </c>
      <c r="C6">
        <v>307</v>
      </c>
      <c r="D6">
        <v>1847</v>
      </c>
    </row>
    <row r="7" spans="1:4" x14ac:dyDescent="0.35">
      <c r="A7" s="24" t="s">
        <v>47</v>
      </c>
      <c r="B7">
        <v>404</v>
      </c>
      <c r="C7">
        <v>84</v>
      </c>
      <c r="D7">
        <v>488</v>
      </c>
    </row>
    <row r="8" spans="1:4" x14ac:dyDescent="0.35">
      <c r="A8" s="24" t="s">
        <v>8345</v>
      </c>
      <c r="B8">
        <v>1944</v>
      </c>
      <c r="C8">
        <v>391</v>
      </c>
      <c r="D8">
        <v>2335</v>
      </c>
    </row>
    <row r="19" spans="1:3" x14ac:dyDescent="0.35">
      <c r="A19" t="s">
        <v>8354</v>
      </c>
    </row>
    <row r="21" spans="1:3" x14ac:dyDescent="0.35">
      <c r="A21" s="23" t="s">
        <v>8344</v>
      </c>
      <c r="B21" s="23" t="s">
        <v>8348</v>
      </c>
      <c r="C21" t="s">
        <v>8349</v>
      </c>
    </row>
    <row r="22" spans="1:3" x14ac:dyDescent="0.35">
      <c r="A22" s="24" t="s">
        <v>18</v>
      </c>
      <c r="B22">
        <v>1417</v>
      </c>
      <c r="C22">
        <v>6.6704427202190848</v>
      </c>
    </row>
    <row r="23" spans="1:3" x14ac:dyDescent="0.35">
      <c r="A23" s="24" t="s">
        <v>20</v>
      </c>
      <c r="B23">
        <v>162</v>
      </c>
      <c r="C23">
        <v>5.1876388888888894</v>
      </c>
    </row>
    <row r="24" spans="1:3" x14ac:dyDescent="0.35">
      <c r="A24" s="24" t="s">
        <v>8345</v>
      </c>
      <c r="B24">
        <v>1579</v>
      </c>
      <c r="C24">
        <v>6.578997858672385</v>
      </c>
    </row>
  </sheetData>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26E9-1096-4735-B729-A9D02C17833B}">
  <dimension ref="A1:E38"/>
  <sheetViews>
    <sheetView workbookViewId="0">
      <selection activeCell="A5" sqref="A5"/>
    </sheetView>
  </sheetViews>
  <sheetFormatPr defaultRowHeight="14.5" x14ac:dyDescent="0.35"/>
  <cols>
    <col min="1" max="1" width="16.6328125" bestFit="1" customWidth="1"/>
    <col min="2" max="2" width="15.6328125" bestFit="1" customWidth="1"/>
    <col min="3" max="5" width="10.90625" bestFit="1" customWidth="1"/>
  </cols>
  <sheetData>
    <row r="1" spans="1:5" x14ac:dyDescent="0.35">
      <c r="A1" s="33" t="s">
        <v>8350</v>
      </c>
      <c r="B1" s="33"/>
    </row>
    <row r="2" spans="1:5" x14ac:dyDescent="0.35">
      <c r="A2" t="s">
        <v>8352</v>
      </c>
    </row>
    <row r="4" spans="1:5" x14ac:dyDescent="0.35">
      <c r="A4" s="23" t="s">
        <v>8355</v>
      </c>
      <c r="B4" s="23" t="s">
        <v>8346</v>
      </c>
    </row>
    <row r="5" spans="1:5" x14ac:dyDescent="0.35">
      <c r="A5" s="23" t="s">
        <v>8344</v>
      </c>
      <c r="B5" t="s">
        <v>8356</v>
      </c>
      <c r="C5" t="s">
        <v>8357</v>
      </c>
      <c r="D5" t="s">
        <v>8358</v>
      </c>
      <c r="E5" t="s">
        <v>8345</v>
      </c>
    </row>
    <row r="6" spans="1:5" x14ac:dyDescent="0.35">
      <c r="A6" s="24" t="s">
        <v>8359</v>
      </c>
      <c r="B6" s="20">
        <v>11479.969784172663</v>
      </c>
      <c r="C6" s="20">
        <v>20543.856481481482</v>
      </c>
      <c r="D6" s="20">
        <v>18540.768536585361</v>
      </c>
      <c r="E6" s="20">
        <v>17284.969839816931</v>
      </c>
    </row>
    <row r="7" spans="1:5" x14ac:dyDescent="0.35">
      <c r="A7" s="24" t="s">
        <v>8360</v>
      </c>
      <c r="B7" s="20">
        <v>7087.4226950354605</v>
      </c>
      <c r="C7" s="20">
        <v>12339.851871657753</v>
      </c>
      <c r="D7" s="20">
        <v>12153.109746835446</v>
      </c>
      <c r="E7" s="20">
        <v>10483.96700245701</v>
      </c>
    </row>
    <row r="8" spans="1:5" x14ac:dyDescent="0.35">
      <c r="A8" s="24" t="s">
        <v>8361</v>
      </c>
      <c r="B8" s="20">
        <v>9134.9180891719734</v>
      </c>
      <c r="C8" s="20">
        <v>15377.494110169489</v>
      </c>
      <c r="D8" s="20">
        <v>16497.217685185187</v>
      </c>
      <c r="E8" s="20">
        <v>13662.615289421161</v>
      </c>
    </row>
    <row r="9" spans="1:5" x14ac:dyDescent="0.35">
      <c r="A9" s="24" t="s">
        <v>8362</v>
      </c>
      <c r="B9" s="20">
        <v>17912.901076923074</v>
      </c>
      <c r="C9" s="20">
        <v>26863.077560975609</v>
      </c>
      <c r="D9" s="20">
        <v>25824.313103448276</v>
      </c>
      <c r="E9" s="20">
        <v>23386.45460227273</v>
      </c>
    </row>
    <row r="10" spans="1:5" x14ac:dyDescent="0.35">
      <c r="A10" s="24" t="s">
        <v>8345</v>
      </c>
      <c r="B10" s="20">
        <v>9173.7452933673467</v>
      </c>
      <c r="C10" s="20">
        <v>15700.448283105003</v>
      </c>
      <c r="D10" s="20">
        <v>15200.07592105263</v>
      </c>
      <c r="E10" s="20">
        <v>13411.324111349042</v>
      </c>
    </row>
    <row r="17" spans="1:5" x14ac:dyDescent="0.35">
      <c r="A17" t="s">
        <v>8363</v>
      </c>
    </row>
    <row r="19" spans="1:5" x14ac:dyDescent="0.35">
      <c r="A19" s="23" t="s">
        <v>8355</v>
      </c>
      <c r="B19" s="23" t="s">
        <v>8346</v>
      </c>
    </row>
    <row r="20" spans="1:5" x14ac:dyDescent="0.35">
      <c r="A20" s="23" t="s">
        <v>8344</v>
      </c>
      <c r="B20" t="s">
        <v>29</v>
      </c>
      <c r="C20" t="s">
        <v>23</v>
      </c>
      <c r="D20" t="s">
        <v>24</v>
      </c>
      <c r="E20" t="s">
        <v>8345</v>
      </c>
    </row>
    <row r="21" spans="1:5" x14ac:dyDescent="0.35">
      <c r="A21" s="24" t="s">
        <v>75</v>
      </c>
      <c r="B21" s="20">
        <v>32861.436068376075</v>
      </c>
      <c r="C21" s="20">
        <v>18997.280691823897</v>
      </c>
      <c r="D21" s="20">
        <v>9250.361785714289</v>
      </c>
      <c r="E21" s="20">
        <v>19445.17205217389</v>
      </c>
    </row>
    <row r="22" spans="1:5" x14ac:dyDescent="0.35">
      <c r="A22" s="24" t="s">
        <v>41</v>
      </c>
      <c r="B22" s="20">
        <v>24775.30564516129</v>
      </c>
      <c r="C22" s="20">
        <v>10312.04670588236</v>
      </c>
      <c r="D22" s="20">
        <v>10179.941965317919</v>
      </c>
      <c r="E22" s="20">
        <v>11831.817026086965</v>
      </c>
    </row>
    <row r="23" spans="1:5" x14ac:dyDescent="0.35">
      <c r="A23" s="24" t="s">
        <v>25</v>
      </c>
      <c r="B23" s="20">
        <v>30888.292388059701</v>
      </c>
      <c r="C23" s="20">
        <v>8183.8099731903467</v>
      </c>
      <c r="D23" s="20">
        <v>6857.1091812865488</v>
      </c>
      <c r="E23" s="20">
        <v>10302.197021276606</v>
      </c>
    </row>
    <row r="24" spans="1:5" x14ac:dyDescent="0.35">
      <c r="A24" s="24" t="s">
        <v>536</v>
      </c>
      <c r="B24" s="20">
        <v>13891.859999999997</v>
      </c>
      <c r="C24" s="20">
        <v>2395.17</v>
      </c>
      <c r="D24" s="20">
        <v>16950.485000000001</v>
      </c>
      <c r="E24" s="20">
        <v>13478.056923076922</v>
      </c>
    </row>
    <row r="25" spans="1:5" x14ac:dyDescent="0.35">
      <c r="A25" s="24" t="s">
        <v>319</v>
      </c>
      <c r="B25" s="20">
        <v>21523.52</v>
      </c>
      <c r="C25" s="20">
        <v>16433.907142857144</v>
      </c>
      <c r="D25" s="20">
        <v>7570.7550000000001</v>
      </c>
      <c r="E25" s="20">
        <v>14489.800769230767</v>
      </c>
    </row>
    <row r="26" spans="1:5" x14ac:dyDescent="0.35">
      <c r="A26" s="24" t="s">
        <v>325</v>
      </c>
      <c r="B26" s="20">
        <v>39868.616249999999</v>
      </c>
      <c r="C26" s="20">
        <v>16075.963333333331</v>
      </c>
      <c r="D26" s="20">
        <v>8133.0084090909086</v>
      </c>
      <c r="E26" s="20">
        <v>13589.2634375</v>
      </c>
    </row>
    <row r="27" spans="1:5" x14ac:dyDescent="0.35">
      <c r="A27" s="24" t="s">
        <v>695</v>
      </c>
      <c r="B27" s="20">
        <v>34070.595714285715</v>
      </c>
      <c r="C27" s="20">
        <v>11365.621875000001</v>
      </c>
      <c r="D27" s="20">
        <v>8667.3661538461547</v>
      </c>
      <c r="E27" s="20">
        <v>14806.107777777775</v>
      </c>
    </row>
    <row r="28" spans="1:5" x14ac:dyDescent="0.35">
      <c r="A28" s="24" t="s">
        <v>328</v>
      </c>
      <c r="B28" s="20">
        <v>33475.82</v>
      </c>
      <c r="C28" s="20">
        <v>10139.553333333333</v>
      </c>
      <c r="D28" s="20">
        <v>12570.970000000001</v>
      </c>
      <c r="E28" s="20">
        <v>13272.786666666665</v>
      </c>
    </row>
    <row r="29" spans="1:5" x14ac:dyDescent="0.35">
      <c r="A29" s="24" t="s">
        <v>322</v>
      </c>
      <c r="B29" s="20">
        <v>27621.609999999997</v>
      </c>
      <c r="C29" s="20">
        <v>8116.7199999999984</v>
      </c>
      <c r="D29" s="20">
        <v>12706.976000000001</v>
      </c>
      <c r="E29" s="20">
        <v>13633.143461538461</v>
      </c>
    </row>
    <row r="30" spans="1:5" x14ac:dyDescent="0.35">
      <c r="A30" s="24" t="s">
        <v>1014</v>
      </c>
      <c r="B30" s="20"/>
      <c r="C30" s="20">
        <v>6760.5433333333322</v>
      </c>
      <c r="D30" s="20">
        <v>11716.453333333333</v>
      </c>
      <c r="E30" s="20">
        <v>9238.4983333333312</v>
      </c>
    </row>
    <row r="31" spans="1:5" x14ac:dyDescent="0.35">
      <c r="A31" s="24" t="s">
        <v>583</v>
      </c>
      <c r="B31" s="20"/>
      <c r="C31" s="20">
        <v>7668.1787234042586</v>
      </c>
      <c r="D31" s="20">
        <v>11518.785652173914</v>
      </c>
      <c r="E31" s="20">
        <v>8933.3781428571474</v>
      </c>
    </row>
    <row r="32" spans="1:5" x14ac:dyDescent="0.35">
      <c r="A32" s="24" t="s">
        <v>1244</v>
      </c>
      <c r="B32" s="20"/>
      <c r="C32" s="20">
        <v>10102.026666666667</v>
      </c>
      <c r="D32" s="20">
        <v>11637.812000000002</v>
      </c>
      <c r="E32" s="20">
        <v>10650.52142857143</v>
      </c>
    </row>
    <row r="33" spans="1:5" x14ac:dyDescent="0.35">
      <c r="A33" s="24" t="s">
        <v>483</v>
      </c>
      <c r="B33" s="20">
        <v>18261.7575</v>
      </c>
      <c r="C33" s="20">
        <v>13457.094583333334</v>
      </c>
      <c r="D33" s="20">
        <v>12785.637000000001</v>
      </c>
      <c r="E33" s="20">
        <v>13786.149210526319</v>
      </c>
    </row>
    <row r="34" spans="1:5" x14ac:dyDescent="0.35">
      <c r="A34" s="24" t="s">
        <v>480</v>
      </c>
      <c r="B34" s="20">
        <v>30744.580769230768</v>
      </c>
      <c r="C34" s="20">
        <v>10174.346000000001</v>
      </c>
      <c r="D34" s="20">
        <v>13360.978888888889</v>
      </c>
      <c r="E34" s="20">
        <v>12577.690880503142</v>
      </c>
    </row>
    <row r="35" spans="1:5" x14ac:dyDescent="0.35">
      <c r="A35" s="24" t="s">
        <v>387</v>
      </c>
      <c r="B35" s="20"/>
      <c r="C35" s="20">
        <v>6886.0368421052635</v>
      </c>
      <c r="D35" s="20">
        <v>10510.31380952381</v>
      </c>
      <c r="E35" s="20">
        <v>8788.782250000002</v>
      </c>
    </row>
    <row r="36" spans="1:5" x14ac:dyDescent="0.35">
      <c r="A36" s="24" t="s">
        <v>1051</v>
      </c>
      <c r="B36" s="20">
        <v>18709.797999999999</v>
      </c>
      <c r="C36" s="20">
        <v>11919.607857142857</v>
      </c>
      <c r="D36" s="20">
        <v>12296.779729729727</v>
      </c>
      <c r="E36" s="20">
        <v>12489.921071428573</v>
      </c>
    </row>
    <row r="37" spans="1:5" x14ac:dyDescent="0.35">
      <c r="A37" s="24" t="s">
        <v>2391</v>
      </c>
      <c r="B37" s="20">
        <v>20996.530000000002</v>
      </c>
      <c r="C37" s="20"/>
      <c r="D37" s="20"/>
      <c r="E37" s="20">
        <v>20996.530000000002</v>
      </c>
    </row>
    <row r="38" spans="1:5" x14ac:dyDescent="0.35">
      <c r="A38" s="24" t="s">
        <v>8345</v>
      </c>
      <c r="B38" s="20">
        <v>29602.75181518152</v>
      </c>
      <c r="C38" s="20">
        <v>11799.191599402098</v>
      </c>
      <c r="D38" s="20">
        <v>9450.2732564841426</v>
      </c>
      <c r="E38" s="20">
        <v>13411.324111349031</v>
      </c>
    </row>
  </sheetData>
  <mergeCells count="1">
    <mergeCell ref="A1:B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F0EF-7804-4B9F-BAC8-5052DBFDC033}">
  <dimension ref="A1:AL2336"/>
  <sheetViews>
    <sheetView zoomScale="50" workbookViewId="0">
      <selection sqref="A1:E1"/>
    </sheetView>
  </sheetViews>
  <sheetFormatPr defaultRowHeight="14.5" x14ac:dyDescent="0.35"/>
  <cols>
    <col min="1" max="1" width="8.7265625" customWidth="1"/>
    <col min="3" max="3" width="9.54296875" customWidth="1"/>
    <col min="16" max="16" width="13.1796875" customWidth="1"/>
    <col min="35" max="35" width="13.1796875" customWidth="1"/>
    <col min="37" max="37" width="17.6328125" bestFit="1" customWidth="1"/>
  </cols>
  <sheetData>
    <row r="1" spans="1:38" ht="16" x14ac:dyDescent="0.35">
      <c r="A1" s="34" t="s">
        <v>8369</v>
      </c>
      <c r="B1" s="34"/>
      <c r="C1" s="34"/>
      <c r="D1" s="34"/>
      <c r="E1" s="34"/>
      <c r="P1" s="18" t="s">
        <v>1</v>
      </c>
      <c r="Q1" t="s">
        <v>8336</v>
      </c>
      <c r="R1" t="s">
        <v>2</v>
      </c>
      <c r="S1" t="s">
        <v>8365</v>
      </c>
      <c r="AI1" s="18" t="s">
        <v>1</v>
      </c>
      <c r="AJ1" t="s">
        <v>8336</v>
      </c>
      <c r="AK1" t="s">
        <v>8367</v>
      </c>
      <c r="AL1" t="s">
        <v>8368</v>
      </c>
    </row>
    <row r="2" spans="1:38" ht="16" x14ac:dyDescent="0.4">
      <c r="P2" s="11" t="s">
        <v>17</v>
      </c>
      <c r="Q2">
        <f>VLOOKUP(P2,'DATA TANSFORMATION 7'!A:F,6,FALSE)</f>
        <v>30</v>
      </c>
      <c r="R2">
        <f>VLOOKUP(P2,'DATA TRANSFORMATION 4'!A:C,2,FALSE)</f>
        <v>47.41</v>
      </c>
      <c r="S2">
        <f>VLOOKUP(P2,'DATA TRANSFORMATION 5'!A:C,2,FALSE)</f>
        <v>7.47</v>
      </c>
      <c r="U2" t="s">
        <v>8366</v>
      </c>
      <c r="AI2" s="11" t="s">
        <v>17</v>
      </c>
      <c r="AJ2">
        <f>VLOOKUP(AI2,'DATA TANSFORMATION 7'!A:F,6,FALSE)</f>
        <v>30</v>
      </c>
      <c r="AK2">
        <f>VLOOKUP(AI2,'DATA TRANSFORMATION 8'!A:B,2,FALSE)</f>
        <v>563.84</v>
      </c>
    </row>
    <row r="3" spans="1:38" ht="16" x14ac:dyDescent="0.4">
      <c r="A3" t="s">
        <v>8364</v>
      </c>
      <c r="P3" s="11" t="s">
        <v>26</v>
      </c>
      <c r="Q3">
        <f>VLOOKUP(P3,'DATA TANSFORMATION 7'!A:F,6,FALSE)</f>
        <v>30</v>
      </c>
      <c r="R3">
        <f>VLOOKUP(P3,'DATA TRANSFORMATION 4'!A:C,2,FALSE)</f>
        <v>30.36</v>
      </c>
      <c r="S3">
        <f>VLOOKUP(P3,'DATA TRANSFORMATION 5'!A:C,2,FALSE)</f>
        <v>5.77</v>
      </c>
      <c r="AI3" s="11" t="s">
        <v>26</v>
      </c>
      <c r="AJ3">
        <f>VLOOKUP(AI3,'DATA TANSFORMATION 7'!A:F,6,FALSE)</f>
        <v>30</v>
      </c>
      <c r="AK3">
        <f>VLOOKUP(AI3,'DATA TRANSFORMATION 8'!A:B,2,FALSE)</f>
        <v>570.62</v>
      </c>
    </row>
    <row r="4" spans="1:38" ht="16" x14ac:dyDescent="0.4">
      <c r="P4" s="11" t="s">
        <v>31</v>
      </c>
      <c r="Q4">
        <f>VLOOKUP(P4,'DATA TANSFORMATION 7'!A:F,6,FALSE)</f>
        <v>29</v>
      </c>
      <c r="R4">
        <f>VLOOKUP(P4,'DATA TRANSFORMATION 4'!A:C,2,FALSE)</f>
        <v>34.484999999999999</v>
      </c>
      <c r="S4">
        <f>VLOOKUP(P4,'DATA TRANSFORMATION 5'!A:C,2,FALSE)</f>
        <v>11.87</v>
      </c>
      <c r="AI4" s="11" t="s">
        <v>31</v>
      </c>
      <c r="AJ4">
        <f>VLOOKUP(AI4,'DATA TANSFORMATION 7'!A:F,6,FALSE)</f>
        <v>29</v>
      </c>
      <c r="AK4">
        <f>VLOOKUP(AI4,'DATA TRANSFORMATION 8'!A:B,2,FALSE)</f>
        <v>600</v>
      </c>
    </row>
    <row r="5" spans="1:38" ht="16" x14ac:dyDescent="0.4">
      <c r="P5" s="11" t="s">
        <v>34</v>
      </c>
      <c r="Q5">
        <f>VLOOKUP(P5,'DATA TANSFORMATION 7'!A:F,6,FALSE)</f>
        <v>30</v>
      </c>
      <c r="R5">
        <f>VLOOKUP(P5,'DATA TRANSFORMATION 4'!A:C,2,FALSE)</f>
        <v>38.094999999999999</v>
      </c>
      <c r="S5">
        <f>VLOOKUP(P5,'DATA TRANSFORMATION 5'!A:C,2,FALSE)</f>
        <v>6.05</v>
      </c>
      <c r="AI5" s="11" t="s">
        <v>34</v>
      </c>
      <c r="AJ5">
        <f>VLOOKUP(AI5,'DATA TANSFORMATION 7'!A:F,6,FALSE)</f>
        <v>30</v>
      </c>
      <c r="AK5">
        <f>VLOOKUP(AI5,'DATA TRANSFORMATION 8'!A:B,2,FALSE)</f>
        <v>604.54</v>
      </c>
    </row>
    <row r="6" spans="1:38" ht="16" x14ac:dyDescent="0.4">
      <c r="P6" s="11" t="s">
        <v>37</v>
      </c>
      <c r="Q6">
        <f>VLOOKUP(P6,'DATA TANSFORMATION 7'!A:F,6,FALSE)</f>
        <v>24</v>
      </c>
      <c r="R6">
        <f>VLOOKUP(P6,'DATA TRANSFORMATION 4'!A:C,2,FALSE)</f>
        <v>35.53</v>
      </c>
      <c r="S6">
        <f>VLOOKUP(P6,'DATA TRANSFORMATION 5'!A:C,2,FALSE)</f>
        <v>5.45</v>
      </c>
      <c r="AI6" s="11" t="s">
        <v>37</v>
      </c>
      <c r="AJ6">
        <f>VLOOKUP(AI6,'DATA TANSFORMATION 7'!A:F,6,FALSE)</f>
        <v>24</v>
      </c>
      <c r="AK6">
        <f>VLOOKUP(AI6,'DATA TRANSFORMATION 8'!A:B,2,FALSE)</f>
        <v>637.26</v>
      </c>
    </row>
    <row r="7" spans="1:38" ht="16" x14ac:dyDescent="0.4">
      <c r="P7" s="11" t="s">
        <v>39</v>
      </c>
      <c r="Q7">
        <f>VLOOKUP(P7,'DATA TANSFORMATION 7'!A:F,6,FALSE)</f>
        <v>21</v>
      </c>
      <c r="R7">
        <f>VLOOKUP(P7,'DATA TRANSFORMATION 4'!A:C,2,FALSE)</f>
        <v>32.799999999999997</v>
      </c>
      <c r="S7">
        <f>VLOOKUP(P7,'DATA TRANSFORMATION 5'!A:C,2,FALSE)</f>
        <v>6.59</v>
      </c>
      <c r="AI7" s="11" t="s">
        <v>39</v>
      </c>
      <c r="AJ7">
        <f>VLOOKUP(AI7,'DATA TANSFORMATION 7'!A:F,6,FALSE)</f>
        <v>21</v>
      </c>
      <c r="AK7">
        <f>VLOOKUP(AI7,'DATA TRANSFORMATION 8'!A:B,2,FALSE)</f>
        <v>646.14</v>
      </c>
    </row>
    <row r="8" spans="1:38" ht="16" x14ac:dyDescent="0.4">
      <c r="P8" s="11" t="s">
        <v>42</v>
      </c>
      <c r="Q8">
        <f>VLOOKUP(P8,'DATA TANSFORMATION 7'!A:F,6,FALSE)</f>
        <v>30</v>
      </c>
      <c r="R8">
        <f>VLOOKUP(P8,'DATA TRANSFORMATION 4'!A:C,2,FALSE)</f>
        <v>36.4</v>
      </c>
      <c r="S8">
        <f>VLOOKUP(P8,'DATA TRANSFORMATION 5'!A:C,2,FALSE)</f>
        <v>6.07</v>
      </c>
      <c r="AI8" s="11" t="s">
        <v>42</v>
      </c>
      <c r="AJ8">
        <f>VLOOKUP(AI8,'DATA TANSFORMATION 7'!A:F,6,FALSE)</f>
        <v>30</v>
      </c>
      <c r="AK8">
        <f>VLOOKUP(AI8,'DATA TRANSFORMATION 8'!A:B,2,FALSE)</f>
        <v>650</v>
      </c>
    </row>
    <row r="9" spans="1:38" ht="16" x14ac:dyDescent="0.4">
      <c r="P9" s="11" t="s">
        <v>44</v>
      </c>
      <c r="Q9">
        <f>VLOOKUP(P9,'DATA TANSFORMATION 7'!A:F,6,FALSE)</f>
        <v>27</v>
      </c>
      <c r="R9">
        <f>VLOOKUP(P9,'DATA TRANSFORMATION 4'!A:C,2,FALSE)</f>
        <v>36.96</v>
      </c>
      <c r="S9">
        <f>VLOOKUP(P9,'DATA TRANSFORMATION 5'!A:C,2,FALSE)</f>
        <v>7.93</v>
      </c>
      <c r="AI9" s="11" t="s">
        <v>44</v>
      </c>
      <c r="AJ9">
        <f>VLOOKUP(AI9,'DATA TANSFORMATION 7'!A:F,6,FALSE)</f>
        <v>27</v>
      </c>
      <c r="AK9">
        <f>VLOOKUP(AI9,'DATA TRANSFORMATION 8'!A:B,2,FALSE)</f>
        <v>650</v>
      </c>
    </row>
    <row r="10" spans="1:38" ht="16" x14ac:dyDescent="0.4">
      <c r="P10" s="11" t="s">
        <v>46</v>
      </c>
      <c r="Q10">
        <f>VLOOKUP(P10,'DATA TANSFORMATION 7'!A:F,6,FALSE)</f>
        <v>20</v>
      </c>
      <c r="R10">
        <f>VLOOKUP(P10,'DATA TRANSFORMATION 4'!A:C,2,FALSE)</f>
        <v>41.14</v>
      </c>
      <c r="S10">
        <f>VLOOKUP(P10,'DATA TRANSFORMATION 5'!A:C,2,FALSE)</f>
        <v>9.58</v>
      </c>
      <c r="AI10" s="11" t="s">
        <v>46</v>
      </c>
      <c r="AJ10">
        <f>VLOOKUP(AI10,'DATA TANSFORMATION 7'!A:F,6,FALSE)</f>
        <v>20</v>
      </c>
      <c r="AK10">
        <f>VLOOKUP(AI10,'DATA TRANSFORMATION 8'!A:B,2,FALSE)</f>
        <v>668</v>
      </c>
    </row>
    <row r="11" spans="1:38" ht="16" x14ac:dyDescent="0.4">
      <c r="P11" s="11" t="s">
        <v>49</v>
      </c>
      <c r="Q11">
        <f>VLOOKUP(P11,'DATA TANSFORMATION 7'!A:F,6,FALSE)</f>
        <v>25</v>
      </c>
      <c r="R11">
        <f>VLOOKUP(P11,'DATA TRANSFORMATION 4'!A:C,2,FALSE)</f>
        <v>38.06</v>
      </c>
      <c r="S11">
        <f>VLOOKUP(P11,'DATA TRANSFORMATION 5'!A:C,2,FALSE)</f>
        <v>10.79</v>
      </c>
      <c r="AI11" s="11" t="s">
        <v>49</v>
      </c>
      <c r="AJ11">
        <f>VLOOKUP(AI11,'DATA TANSFORMATION 7'!A:F,6,FALSE)</f>
        <v>25</v>
      </c>
      <c r="AK11">
        <f>VLOOKUP(AI11,'DATA TRANSFORMATION 8'!A:B,2,FALSE)</f>
        <v>670</v>
      </c>
    </row>
    <row r="12" spans="1:38" ht="16" x14ac:dyDescent="0.4">
      <c r="P12" s="11" t="s">
        <v>51</v>
      </c>
      <c r="Q12">
        <f>VLOOKUP(P12,'DATA TANSFORMATION 7'!A:F,6,FALSE)</f>
        <v>21</v>
      </c>
      <c r="R12">
        <f>VLOOKUP(P12,'DATA TRANSFORMATION 4'!A:C,2,FALSE)</f>
        <v>37.700000000000003</v>
      </c>
      <c r="S12">
        <f>VLOOKUP(P12,'DATA TRANSFORMATION 5'!A:C,2,FALSE)</f>
        <v>5.96</v>
      </c>
      <c r="AI12" s="11" t="s">
        <v>51</v>
      </c>
      <c r="AJ12">
        <f>VLOOKUP(AI12,'DATA TANSFORMATION 7'!A:F,6,FALSE)</f>
        <v>21</v>
      </c>
      <c r="AK12">
        <f>VLOOKUP(AI12,'DATA TRANSFORMATION 8'!A:B,2,FALSE)</f>
        <v>687.54</v>
      </c>
    </row>
    <row r="13" spans="1:38" ht="16" x14ac:dyDescent="0.4">
      <c r="P13" s="11" t="s">
        <v>53</v>
      </c>
      <c r="Q13">
        <f>VLOOKUP(P13,'DATA TANSFORMATION 7'!A:F,6,FALSE)</f>
        <v>23</v>
      </c>
      <c r="R13">
        <f>VLOOKUP(P13,'DATA TRANSFORMATION 4'!A:C,2,FALSE)</f>
        <v>42.13</v>
      </c>
      <c r="S13">
        <f>VLOOKUP(P13,'DATA TRANSFORMATION 5'!A:C,2,FALSE)</f>
        <v>11.9</v>
      </c>
      <c r="AI13" s="11" t="s">
        <v>53</v>
      </c>
      <c r="AJ13">
        <f>VLOOKUP(AI13,'DATA TANSFORMATION 7'!A:F,6,FALSE)</f>
        <v>23</v>
      </c>
      <c r="AK13">
        <f>VLOOKUP(AI13,'DATA TRANSFORMATION 8'!A:B,2,FALSE)</f>
        <v>700</v>
      </c>
    </row>
    <row r="14" spans="1:38" ht="16" x14ac:dyDescent="0.4">
      <c r="P14" s="11" t="s">
        <v>57</v>
      </c>
      <c r="Q14">
        <f>VLOOKUP(P14,'DATA TANSFORMATION 7'!A:F,6,FALSE)</f>
        <v>23</v>
      </c>
      <c r="R14">
        <f>VLOOKUP(P14,'DATA TRANSFORMATION 4'!A:C,2,FALSE)</f>
        <v>40.92</v>
      </c>
      <c r="S14">
        <f>VLOOKUP(P14,'DATA TRANSFORMATION 5'!A:C,2,FALSE)</f>
        <v>8.41</v>
      </c>
      <c r="AI14" s="11" t="s">
        <v>57</v>
      </c>
      <c r="AJ14">
        <f>VLOOKUP(AI14,'DATA TANSFORMATION 7'!A:F,6,FALSE)</f>
        <v>23</v>
      </c>
      <c r="AK14">
        <f>VLOOKUP(AI14,'DATA TRANSFORMATION 8'!A:B,2,FALSE)</f>
        <v>722.99</v>
      </c>
    </row>
    <row r="15" spans="1:38" ht="16" x14ac:dyDescent="0.4">
      <c r="P15" s="11" t="s">
        <v>59</v>
      </c>
      <c r="Q15">
        <f>VLOOKUP(P15,'DATA TANSFORMATION 7'!A:F,6,FALSE)</f>
        <v>20</v>
      </c>
      <c r="R15">
        <f>VLOOKUP(P15,'DATA TRANSFORMATION 4'!A:C,2,FALSE)</f>
        <v>40.564999999999998</v>
      </c>
      <c r="S15">
        <f>VLOOKUP(P15,'DATA TRANSFORMATION 5'!A:C,2,FALSE)</f>
        <v>7.02</v>
      </c>
      <c r="AI15" s="11" t="s">
        <v>59</v>
      </c>
      <c r="AJ15">
        <f>VLOOKUP(AI15,'DATA TANSFORMATION 7'!A:F,6,FALSE)</f>
        <v>20</v>
      </c>
      <c r="AK15">
        <f>VLOOKUP(AI15,'DATA TRANSFORMATION 8'!A:B,2,FALSE)</f>
        <v>750</v>
      </c>
    </row>
    <row r="16" spans="1:38" ht="16" x14ac:dyDescent="0.4">
      <c r="P16" s="11" t="s">
        <v>61</v>
      </c>
      <c r="Q16">
        <f>VLOOKUP(P16,'DATA TANSFORMATION 7'!A:F,6,FALSE)</f>
        <v>29</v>
      </c>
      <c r="R16">
        <f>VLOOKUP(P16,'DATA TRANSFORMATION 4'!A:C,2,FALSE)</f>
        <v>36.384999999999998</v>
      </c>
      <c r="S16">
        <f>VLOOKUP(P16,'DATA TRANSFORMATION 5'!A:C,2,FALSE)</f>
        <v>7.59</v>
      </c>
      <c r="AI16" s="11" t="s">
        <v>61</v>
      </c>
      <c r="AJ16">
        <f>VLOOKUP(AI16,'DATA TANSFORMATION 7'!A:F,6,FALSE)</f>
        <v>29</v>
      </c>
      <c r="AK16">
        <f>VLOOKUP(AI16,'DATA TRANSFORMATION 8'!A:B,2,FALSE)</f>
        <v>760</v>
      </c>
    </row>
    <row r="17" spans="16:37" ht="16" x14ac:dyDescent="0.4">
      <c r="P17" s="11" t="s">
        <v>64</v>
      </c>
      <c r="Q17">
        <f>VLOOKUP(P17,'DATA TANSFORMATION 7'!A:F,6,FALSE)</f>
        <v>26</v>
      </c>
      <c r="R17">
        <f>VLOOKUP(P17,'DATA TRANSFORMATION 4'!A:C,2,FALSE)</f>
        <v>39.9</v>
      </c>
      <c r="S17">
        <f>VLOOKUP(P17,'DATA TRANSFORMATION 5'!A:C,2,FALSE)</f>
        <v>11.32</v>
      </c>
      <c r="AI17" s="11" t="s">
        <v>64</v>
      </c>
      <c r="AJ17">
        <f>VLOOKUP(AI17,'DATA TANSFORMATION 7'!A:F,6,FALSE)</f>
        <v>26</v>
      </c>
      <c r="AK17">
        <f>VLOOKUP(AI17,'DATA TRANSFORMATION 8'!A:B,2,FALSE)</f>
        <v>760</v>
      </c>
    </row>
    <row r="18" spans="16:37" ht="16" x14ac:dyDescent="0.4">
      <c r="P18" s="11" t="s">
        <v>67</v>
      </c>
      <c r="Q18">
        <f>VLOOKUP(P18,'DATA TANSFORMATION 7'!A:F,6,FALSE)</f>
        <v>29</v>
      </c>
      <c r="R18">
        <f>VLOOKUP(P18,'DATA TRANSFORMATION 4'!A:C,2,FALSE)</f>
        <v>33.799999999999997</v>
      </c>
      <c r="S18">
        <f>VLOOKUP(P18,'DATA TRANSFORMATION 5'!A:C,2,FALSE)</f>
        <v>7.67</v>
      </c>
      <c r="AI18" s="11" t="s">
        <v>67</v>
      </c>
      <c r="AJ18">
        <f>VLOOKUP(AI18,'DATA TANSFORMATION 7'!A:F,6,FALSE)</f>
        <v>29</v>
      </c>
      <c r="AK18">
        <f>VLOOKUP(AI18,'DATA TRANSFORMATION 8'!A:B,2,FALSE)</f>
        <v>770</v>
      </c>
    </row>
    <row r="19" spans="16:37" ht="16" x14ac:dyDescent="0.4">
      <c r="P19" s="11" t="s">
        <v>69</v>
      </c>
      <c r="Q19">
        <f>VLOOKUP(P19,'DATA TANSFORMATION 7'!A:F,6,FALSE)</f>
        <v>26</v>
      </c>
      <c r="R19">
        <f>VLOOKUP(P19,'DATA TRANSFORMATION 4'!A:C,2,FALSE)</f>
        <v>36.765000000000001</v>
      </c>
      <c r="S19">
        <f>VLOOKUP(P19,'DATA TRANSFORMATION 5'!A:C,2,FALSE)</f>
        <v>7.29</v>
      </c>
      <c r="AI19" s="11" t="s">
        <v>69</v>
      </c>
      <c r="AJ19">
        <f>VLOOKUP(AI19,'DATA TANSFORMATION 7'!A:F,6,FALSE)</f>
        <v>26</v>
      </c>
      <c r="AK19">
        <f>VLOOKUP(AI19,'DATA TRANSFORMATION 8'!A:B,2,FALSE)</f>
        <v>770.38</v>
      </c>
    </row>
    <row r="20" spans="16:37" ht="16" x14ac:dyDescent="0.4">
      <c r="P20" s="11" t="s">
        <v>71</v>
      </c>
      <c r="Q20">
        <f>VLOOKUP(P20,'DATA TANSFORMATION 7'!A:F,6,FALSE)</f>
        <v>27</v>
      </c>
      <c r="R20">
        <f>VLOOKUP(P20,'DATA TRANSFORMATION 4'!A:C,2,FALSE)</f>
        <v>36.954999999999998</v>
      </c>
      <c r="S20">
        <f>VLOOKUP(P20,'DATA TRANSFORMATION 5'!A:C,2,FALSE)</f>
        <v>4.72</v>
      </c>
      <c r="AI20" s="11" t="s">
        <v>71</v>
      </c>
      <c r="AJ20">
        <f>VLOOKUP(AI20,'DATA TANSFORMATION 7'!A:F,6,FALSE)</f>
        <v>27</v>
      </c>
      <c r="AK20">
        <f>VLOOKUP(AI20,'DATA TRANSFORMATION 8'!A:B,2,FALSE)</f>
        <v>773.54</v>
      </c>
    </row>
    <row r="21" spans="16:37" ht="16" x14ac:dyDescent="0.4">
      <c r="P21" s="11" t="s">
        <v>73</v>
      </c>
      <c r="Q21">
        <f>VLOOKUP(P21,'DATA TANSFORMATION 7'!A:F,6,FALSE)</f>
        <v>18</v>
      </c>
      <c r="R21">
        <f>VLOOKUP(P21,'DATA TRANSFORMATION 4'!A:C,2,FALSE)</f>
        <v>42.9</v>
      </c>
      <c r="S21">
        <f>VLOOKUP(P21,'DATA TRANSFORMATION 5'!A:C,2,FALSE)</f>
        <v>11.41</v>
      </c>
      <c r="AI21" s="11" t="s">
        <v>73</v>
      </c>
      <c r="AJ21">
        <f>VLOOKUP(AI21,'DATA TANSFORMATION 7'!A:F,6,FALSE)</f>
        <v>18</v>
      </c>
      <c r="AK21">
        <f>VLOOKUP(AI21,'DATA TRANSFORMATION 8'!A:B,2,FALSE)</f>
        <v>830.52</v>
      </c>
    </row>
    <row r="22" spans="16:37" ht="16" x14ac:dyDescent="0.4">
      <c r="P22" s="11" t="s">
        <v>76</v>
      </c>
      <c r="Q22">
        <f>VLOOKUP(P22,'DATA TANSFORMATION 7'!A:F,6,FALSE)</f>
        <v>22</v>
      </c>
      <c r="R22">
        <f>VLOOKUP(P22,'DATA TRANSFORMATION 4'!A:C,2,FALSE)</f>
        <v>36.299999999999997</v>
      </c>
      <c r="S22">
        <f>VLOOKUP(P22,'DATA TRANSFORMATION 5'!A:C,2,FALSE)</f>
        <v>11.5</v>
      </c>
      <c r="AI22" s="11" t="s">
        <v>76</v>
      </c>
      <c r="AJ22">
        <f>VLOOKUP(AI22,'DATA TANSFORMATION 7'!A:F,6,FALSE)</f>
        <v>22</v>
      </c>
      <c r="AK22">
        <f>VLOOKUP(AI22,'DATA TRANSFORMATION 8'!A:B,2,FALSE)</f>
        <v>865.41</v>
      </c>
    </row>
    <row r="23" spans="16:37" ht="16" x14ac:dyDescent="0.4">
      <c r="P23" s="11" t="s">
        <v>78</v>
      </c>
      <c r="Q23">
        <f>VLOOKUP(P23,'DATA TANSFORMATION 7'!A:F,6,FALSE)</f>
        <v>29</v>
      </c>
      <c r="R23">
        <f>VLOOKUP(P23,'DATA TRANSFORMATION 4'!A:C,2,FALSE)</f>
        <v>32.200000000000003</v>
      </c>
      <c r="S23">
        <f>VLOOKUP(P23,'DATA TRANSFORMATION 5'!A:C,2,FALSE)</f>
        <v>6.22</v>
      </c>
      <c r="AI23" s="11" t="s">
        <v>78</v>
      </c>
      <c r="AJ23">
        <f>VLOOKUP(AI23,'DATA TANSFORMATION 7'!A:F,6,FALSE)</f>
        <v>29</v>
      </c>
      <c r="AK23">
        <f>VLOOKUP(AI23,'DATA TRANSFORMATION 8'!A:B,2,FALSE)</f>
        <v>896.21</v>
      </c>
    </row>
    <row r="24" spans="16:37" ht="16" x14ac:dyDescent="0.4">
      <c r="P24" s="11" t="s">
        <v>80</v>
      </c>
      <c r="Q24">
        <f>VLOOKUP(P24,'DATA TANSFORMATION 7'!A:F,6,FALSE)</f>
        <v>28</v>
      </c>
      <c r="R24">
        <f>VLOOKUP(P24,'DATA TRANSFORMATION 4'!A:C,2,FALSE)</f>
        <v>31.3</v>
      </c>
      <c r="S24">
        <f>VLOOKUP(P24,'DATA TRANSFORMATION 5'!A:C,2,FALSE)</f>
        <v>11.38</v>
      </c>
      <c r="AI24" s="11" t="s">
        <v>80</v>
      </c>
      <c r="AJ24">
        <f>VLOOKUP(AI24,'DATA TANSFORMATION 7'!A:F,6,FALSE)</f>
        <v>28</v>
      </c>
      <c r="AK24">
        <f>VLOOKUP(AI24,'DATA TRANSFORMATION 8'!A:B,2,FALSE)</f>
        <v>915.07</v>
      </c>
    </row>
    <row r="25" spans="16:37" ht="16" x14ac:dyDescent="0.4">
      <c r="P25" s="11" t="s">
        <v>82</v>
      </c>
      <c r="Q25">
        <f>VLOOKUP(P25,'DATA TANSFORMATION 7'!A:F,6,FALSE)</f>
        <v>27</v>
      </c>
      <c r="R25">
        <f>VLOOKUP(P25,'DATA TRANSFORMATION 4'!A:C,2,FALSE)</f>
        <v>41.8</v>
      </c>
      <c r="S25">
        <f>VLOOKUP(P25,'DATA TRANSFORMATION 5'!A:C,2,FALSE)</f>
        <v>7.89</v>
      </c>
      <c r="AI25" s="11" t="s">
        <v>82</v>
      </c>
      <c r="AJ25">
        <f>VLOOKUP(AI25,'DATA TANSFORMATION 7'!A:F,6,FALSE)</f>
        <v>27</v>
      </c>
      <c r="AK25">
        <f>VLOOKUP(AI25,'DATA TRANSFORMATION 8'!A:B,2,FALSE)</f>
        <v>928.59</v>
      </c>
    </row>
    <row r="26" spans="16:37" ht="16" x14ac:dyDescent="0.4">
      <c r="P26" s="11" t="s">
        <v>84</v>
      </c>
      <c r="Q26">
        <f>VLOOKUP(P26,'DATA TANSFORMATION 7'!A:F,6,FALSE)</f>
        <v>21</v>
      </c>
      <c r="R26">
        <f>VLOOKUP(P26,'DATA TRANSFORMATION 4'!A:C,2,FALSE)</f>
        <v>35.090000000000003</v>
      </c>
      <c r="S26">
        <f>VLOOKUP(P26,'DATA TRANSFORMATION 5'!A:C,2,FALSE)</f>
        <v>4.38</v>
      </c>
      <c r="AI26" s="11" t="s">
        <v>84</v>
      </c>
      <c r="AJ26">
        <f>VLOOKUP(AI26,'DATA TANSFORMATION 7'!A:F,6,FALSE)</f>
        <v>21</v>
      </c>
      <c r="AK26">
        <f>VLOOKUP(AI26,'DATA TRANSFORMATION 8'!A:B,2,FALSE)</f>
        <v>964.71</v>
      </c>
    </row>
    <row r="27" spans="16:37" ht="16" x14ac:dyDescent="0.4">
      <c r="P27" s="11" t="s">
        <v>86</v>
      </c>
      <c r="Q27">
        <f>VLOOKUP(P27,'DATA TANSFORMATION 7'!A:F,6,FALSE)</f>
        <v>28</v>
      </c>
      <c r="R27">
        <f>VLOOKUP(P27,'DATA TRANSFORMATION 4'!A:C,2,FALSE)</f>
        <v>33.880000000000003</v>
      </c>
      <c r="S27">
        <f>VLOOKUP(P27,'DATA TRANSFORMATION 5'!A:C,2,FALSE)</f>
        <v>7.01</v>
      </c>
      <c r="AI27" s="11" t="s">
        <v>86</v>
      </c>
      <c r="AJ27">
        <f>VLOOKUP(AI27,'DATA TANSFORMATION 7'!A:F,6,FALSE)</f>
        <v>28</v>
      </c>
      <c r="AK27">
        <f>VLOOKUP(AI27,'DATA TRANSFORMATION 8'!A:B,2,FALSE)</f>
        <v>1006.65</v>
      </c>
    </row>
    <row r="28" spans="16:37" ht="16" x14ac:dyDescent="0.4">
      <c r="P28" s="11" t="s">
        <v>88</v>
      </c>
      <c r="Q28">
        <f>VLOOKUP(P28,'DATA TANSFORMATION 7'!A:F,6,FALSE)</f>
        <v>22</v>
      </c>
      <c r="R28">
        <f>VLOOKUP(P28,'DATA TRANSFORMATION 4'!A:C,2,FALSE)</f>
        <v>30.875</v>
      </c>
      <c r="S28">
        <f>VLOOKUP(P28,'DATA TRANSFORMATION 5'!A:C,2,FALSE)</f>
        <v>11.88</v>
      </c>
      <c r="AI28" s="11" t="s">
        <v>88</v>
      </c>
      <c r="AJ28">
        <f>VLOOKUP(AI28,'DATA TANSFORMATION 7'!A:F,6,FALSE)</f>
        <v>22</v>
      </c>
      <c r="AK28">
        <f>VLOOKUP(AI28,'DATA TRANSFORMATION 8'!A:B,2,FALSE)</f>
        <v>1012</v>
      </c>
    </row>
    <row r="29" spans="16:37" ht="16" x14ac:dyDescent="0.4">
      <c r="P29" s="11" t="s">
        <v>90</v>
      </c>
      <c r="Q29">
        <f>VLOOKUP(P29,'DATA TANSFORMATION 7'!A:F,6,FALSE)</f>
        <v>23</v>
      </c>
      <c r="R29">
        <f>VLOOKUP(P29,'DATA TRANSFORMATION 4'!A:C,2,FALSE)</f>
        <v>36.86</v>
      </c>
      <c r="S29">
        <f>VLOOKUP(P29,'DATA TRANSFORMATION 5'!A:C,2,FALSE)</f>
        <v>5.19</v>
      </c>
      <c r="AI29" s="11" t="s">
        <v>90</v>
      </c>
      <c r="AJ29">
        <f>VLOOKUP(AI29,'DATA TANSFORMATION 7'!A:F,6,FALSE)</f>
        <v>23</v>
      </c>
      <c r="AK29">
        <f>VLOOKUP(AI29,'DATA TRANSFORMATION 8'!A:B,2,FALSE)</f>
        <v>1019</v>
      </c>
    </row>
    <row r="30" spans="16:37" ht="16" x14ac:dyDescent="0.4">
      <c r="P30" s="11" t="s">
        <v>92</v>
      </c>
      <c r="Q30">
        <f>VLOOKUP(P30,'DATA TANSFORMATION 7'!A:F,6,FALSE)</f>
        <v>27</v>
      </c>
      <c r="R30">
        <f>VLOOKUP(P30,'DATA TRANSFORMATION 4'!A:C,2,FALSE)</f>
        <v>35.86</v>
      </c>
      <c r="S30">
        <f>VLOOKUP(P30,'DATA TRANSFORMATION 5'!A:C,2,FALSE)</f>
        <v>6.74</v>
      </c>
      <c r="AI30" s="11" t="s">
        <v>92</v>
      </c>
      <c r="AJ30">
        <f>VLOOKUP(AI30,'DATA TANSFORMATION 7'!A:F,6,FALSE)</f>
        <v>27</v>
      </c>
      <c r="AK30">
        <f>VLOOKUP(AI30,'DATA TRANSFORMATION 8'!A:B,2,FALSE)</f>
        <v>1033.74</v>
      </c>
    </row>
    <row r="31" spans="16:37" ht="16" x14ac:dyDescent="0.4">
      <c r="P31" s="11" t="s">
        <v>94</v>
      </c>
      <c r="Q31">
        <f>VLOOKUP(P31,'DATA TANSFORMATION 7'!A:F,6,FALSE)</f>
        <v>28</v>
      </c>
      <c r="R31">
        <f>VLOOKUP(P31,'DATA TRANSFORMATION 4'!A:C,2,FALSE)</f>
        <v>37.049999999999997</v>
      </c>
      <c r="S31">
        <f>VLOOKUP(P31,'DATA TRANSFORMATION 5'!A:C,2,FALSE)</f>
        <v>8.44</v>
      </c>
      <c r="AI31" s="11" t="s">
        <v>94</v>
      </c>
      <c r="AJ31">
        <f>VLOOKUP(AI31,'DATA TANSFORMATION 7'!A:F,6,FALSE)</f>
        <v>28</v>
      </c>
      <c r="AK31">
        <f>VLOOKUP(AI31,'DATA TRANSFORMATION 8'!A:B,2,FALSE)</f>
        <v>1044</v>
      </c>
    </row>
    <row r="32" spans="16:37" ht="16" x14ac:dyDescent="0.4">
      <c r="P32" s="11" t="s">
        <v>96</v>
      </c>
      <c r="Q32">
        <f>VLOOKUP(P32,'DATA TANSFORMATION 7'!A:F,6,FALSE)</f>
        <v>20</v>
      </c>
      <c r="R32">
        <f>VLOOKUP(P32,'DATA TRANSFORMATION 4'!A:C,2,FALSE)</f>
        <v>43.89</v>
      </c>
      <c r="S32">
        <f>VLOOKUP(P32,'DATA TRANSFORMATION 5'!A:C,2,FALSE)</f>
        <v>8.7100000000000009</v>
      </c>
      <c r="AI32" s="11" t="s">
        <v>96</v>
      </c>
      <c r="AJ32">
        <f>VLOOKUP(AI32,'DATA TANSFORMATION 7'!A:F,6,FALSE)</f>
        <v>20</v>
      </c>
      <c r="AK32">
        <f>VLOOKUP(AI32,'DATA TRANSFORMATION 8'!A:B,2,FALSE)</f>
        <v>1047</v>
      </c>
    </row>
    <row r="33" spans="16:37" ht="16" x14ac:dyDescent="0.4">
      <c r="P33" s="11" t="s">
        <v>98</v>
      </c>
      <c r="Q33">
        <f>VLOOKUP(P33,'DATA TANSFORMATION 7'!A:F,6,FALSE)</f>
        <v>20</v>
      </c>
      <c r="R33">
        <f>VLOOKUP(P33,'DATA TRANSFORMATION 4'!A:C,2,FALSE)</f>
        <v>42.35</v>
      </c>
      <c r="S33">
        <f>VLOOKUP(P33,'DATA TRANSFORMATION 5'!A:C,2,FALSE)</f>
        <v>5.08</v>
      </c>
      <c r="AI33" s="11" t="s">
        <v>98</v>
      </c>
      <c r="AJ33">
        <f>VLOOKUP(AI33,'DATA TANSFORMATION 7'!A:F,6,FALSE)</f>
        <v>20</v>
      </c>
      <c r="AK33">
        <f>VLOOKUP(AI33,'DATA TRANSFORMATION 8'!A:B,2,FALSE)</f>
        <v>1049</v>
      </c>
    </row>
    <row r="34" spans="16:37" ht="16" x14ac:dyDescent="0.4">
      <c r="P34" s="11" t="s">
        <v>100</v>
      </c>
      <c r="Q34">
        <f>VLOOKUP(P34,'DATA TANSFORMATION 7'!A:F,6,FALSE)</f>
        <v>28</v>
      </c>
      <c r="R34">
        <f>VLOOKUP(P34,'DATA TRANSFORMATION 4'!A:C,2,FALSE)</f>
        <v>31.35</v>
      </c>
      <c r="S34">
        <f>VLOOKUP(P34,'DATA TRANSFORMATION 5'!A:C,2,FALSE)</f>
        <v>6.86</v>
      </c>
      <c r="AI34" s="11" t="s">
        <v>100</v>
      </c>
      <c r="AJ34">
        <f>VLOOKUP(AI34,'DATA TANSFORMATION 7'!A:F,6,FALSE)</f>
        <v>28</v>
      </c>
      <c r="AK34">
        <f>VLOOKUP(AI34,'DATA TRANSFORMATION 8'!A:B,2,FALSE)</f>
        <v>1056</v>
      </c>
    </row>
    <row r="35" spans="16:37" ht="16" x14ac:dyDescent="0.4">
      <c r="P35" s="11" t="s">
        <v>102</v>
      </c>
      <c r="Q35">
        <f>VLOOKUP(P35,'DATA TANSFORMATION 7'!A:F,6,FALSE)</f>
        <v>29</v>
      </c>
      <c r="R35">
        <f>VLOOKUP(P35,'DATA TRANSFORMATION 4'!A:C,2,FALSE)</f>
        <v>47.6</v>
      </c>
      <c r="S35">
        <f>VLOOKUP(P35,'DATA TRANSFORMATION 5'!A:C,2,FALSE)</f>
        <v>5.95</v>
      </c>
      <c r="AI35" s="11" t="s">
        <v>102</v>
      </c>
      <c r="AJ35">
        <f>VLOOKUP(AI35,'DATA TANSFORMATION 7'!A:F,6,FALSE)</f>
        <v>29</v>
      </c>
      <c r="AK35">
        <f>VLOOKUP(AI35,'DATA TRANSFORMATION 8'!A:B,2,FALSE)</f>
        <v>1068</v>
      </c>
    </row>
    <row r="36" spans="16:37" ht="16" x14ac:dyDescent="0.4">
      <c r="P36" s="11" t="s">
        <v>104</v>
      </c>
      <c r="Q36">
        <f>VLOOKUP(P36,'DATA TANSFORMATION 7'!A:F,6,FALSE)</f>
        <v>18</v>
      </c>
      <c r="R36">
        <f>VLOOKUP(P36,'DATA TRANSFORMATION 4'!A:C,2,FALSE)</f>
        <v>46.2</v>
      </c>
      <c r="S36">
        <f>VLOOKUP(P36,'DATA TRANSFORMATION 5'!A:C,2,FALSE)</f>
        <v>6.09</v>
      </c>
      <c r="AI36" s="11" t="s">
        <v>104</v>
      </c>
      <c r="AJ36">
        <f>VLOOKUP(AI36,'DATA TANSFORMATION 7'!A:F,6,FALSE)</f>
        <v>18</v>
      </c>
      <c r="AK36">
        <f>VLOOKUP(AI36,'DATA TRANSFORMATION 8'!A:B,2,FALSE)</f>
        <v>1070</v>
      </c>
    </row>
    <row r="37" spans="16:37" ht="16" x14ac:dyDescent="0.4">
      <c r="P37" s="11" t="s">
        <v>106</v>
      </c>
      <c r="Q37">
        <f>VLOOKUP(P37,'DATA TANSFORMATION 7'!A:F,6,FALSE)</f>
        <v>25</v>
      </c>
      <c r="R37">
        <f>VLOOKUP(P37,'DATA TRANSFORMATION 4'!A:C,2,FALSE)</f>
        <v>32.015000000000001</v>
      </c>
      <c r="S37">
        <f>VLOOKUP(P37,'DATA TRANSFORMATION 5'!A:C,2,FALSE)</f>
        <v>11.75</v>
      </c>
      <c r="AI37" s="11" t="s">
        <v>106</v>
      </c>
      <c r="AJ37">
        <f>VLOOKUP(AI37,'DATA TANSFORMATION 7'!A:F,6,FALSE)</f>
        <v>25</v>
      </c>
      <c r="AK37">
        <f>VLOOKUP(AI37,'DATA TRANSFORMATION 8'!A:B,2,FALSE)</f>
        <v>1071</v>
      </c>
    </row>
    <row r="38" spans="16:37" ht="16" x14ac:dyDescent="0.4">
      <c r="P38" s="11" t="s">
        <v>108</v>
      </c>
      <c r="Q38">
        <f>VLOOKUP(P38,'DATA TANSFORMATION 7'!A:F,6,FALSE)</f>
        <v>24</v>
      </c>
      <c r="R38">
        <f>VLOOKUP(P38,'DATA TRANSFORMATION 4'!A:C,2,FALSE)</f>
        <v>40.564999999999998</v>
      </c>
      <c r="S38">
        <f>VLOOKUP(P38,'DATA TRANSFORMATION 5'!A:C,2,FALSE)</f>
        <v>7.37</v>
      </c>
      <c r="AI38" s="11" t="s">
        <v>108</v>
      </c>
      <c r="AJ38">
        <f>VLOOKUP(AI38,'DATA TANSFORMATION 7'!A:F,6,FALSE)</f>
        <v>24</v>
      </c>
      <c r="AK38">
        <f>VLOOKUP(AI38,'DATA TRANSFORMATION 8'!A:B,2,FALSE)</f>
        <v>1082</v>
      </c>
    </row>
    <row r="39" spans="16:37" ht="16" x14ac:dyDescent="0.4">
      <c r="P39" s="11" t="s">
        <v>110</v>
      </c>
      <c r="Q39">
        <f>VLOOKUP(P39,'DATA TANSFORMATION 7'!A:F,6,FALSE)</f>
        <v>20</v>
      </c>
      <c r="R39">
        <f>VLOOKUP(P39,'DATA TRANSFORMATION 4'!A:C,2,FALSE)</f>
        <v>32.450000000000003</v>
      </c>
      <c r="S39">
        <f>VLOOKUP(P39,'DATA TRANSFORMATION 5'!A:C,2,FALSE)</f>
        <v>11.91</v>
      </c>
      <c r="AI39" s="11" t="s">
        <v>110</v>
      </c>
      <c r="AJ39">
        <f>VLOOKUP(AI39,'DATA TANSFORMATION 7'!A:F,6,FALSE)</f>
        <v>20</v>
      </c>
      <c r="AK39">
        <f>VLOOKUP(AI39,'DATA TRANSFORMATION 8'!A:B,2,FALSE)</f>
        <v>1086</v>
      </c>
    </row>
    <row r="40" spans="16:37" ht="16" x14ac:dyDescent="0.4">
      <c r="P40" s="11" t="s">
        <v>112</v>
      </c>
      <c r="Q40">
        <f>VLOOKUP(P40,'DATA TANSFORMATION 7'!A:F,6,FALSE)</f>
        <v>18</v>
      </c>
      <c r="R40">
        <f>VLOOKUP(P40,'DATA TRANSFORMATION 4'!A:C,2,FALSE)</f>
        <v>34.96</v>
      </c>
      <c r="S40">
        <f>VLOOKUP(P40,'DATA TRANSFORMATION 5'!A:C,2,FALSE)</f>
        <v>6.52</v>
      </c>
      <c r="AI40" s="11" t="s">
        <v>112</v>
      </c>
      <c r="AJ40">
        <f>VLOOKUP(AI40,'DATA TANSFORMATION 7'!A:F,6,FALSE)</f>
        <v>18</v>
      </c>
      <c r="AK40">
        <f>VLOOKUP(AI40,'DATA TRANSFORMATION 8'!A:B,2,FALSE)</f>
        <v>1121.8699999999999</v>
      </c>
    </row>
    <row r="41" spans="16:37" ht="16" x14ac:dyDescent="0.4">
      <c r="P41" s="11" t="s">
        <v>114</v>
      </c>
      <c r="Q41">
        <f>VLOOKUP(P41,'DATA TANSFORMATION 7'!A:F,6,FALSE)</f>
        <v>18</v>
      </c>
      <c r="R41">
        <f>VLOOKUP(P41,'DATA TRANSFORMATION 4'!A:C,2,FALSE)</f>
        <v>35.5</v>
      </c>
      <c r="S41">
        <f>VLOOKUP(P41,'DATA TRANSFORMATION 5'!A:C,2,FALSE)</f>
        <v>5.14</v>
      </c>
      <c r="AI41" s="11" t="s">
        <v>114</v>
      </c>
      <c r="AJ41">
        <f>VLOOKUP(AI41,'DATA TANSFORMATION 7'!A:F,6,FALSE)</f>
        <v>18</v>
      </c>
      <c r="AK41">
        <f>VLOOKUP(AI41,'DATA TRANSFORMATION 8'!A:B,2,FALSE)</f>
        <v>1131.51</v>
      </c>
    </row>
    <row r="42" spans="16:37" ht="16" x14ac:dyDescent="0.4">
      <c r="P42" s="11" t="s">
        <v>116</v>
      </c>
      <c r="Q42">
        <f>VLOOKUP(P42,'DATA TANSFORMATION 7'!A:F,6,FALSE)</f>
        <v>20</v>
      </c>
      <c r="R42">
        <f>VLOOKUP(P42,'DATA TRANSFORMATION 4'!A:C,2,FALSE)</f>
        <v>52.58</v>
      </c>
      <c r="S42">
        <f>VLOOKUP(P42,'DATA TRANSFORMATION 5'!A:C,2,FALSE)</f>
        <v>4.1900000000000004</v>
      </c>
      <c r="AI42" s="11" t="s">
        <v>116</v>
      </c>
      <c r="AJ42">
        <f>VLOOKUP(AI42,'DATA TANSFORMATION 7'!A:F,6,FALSE)</f>
        <v>20</v>
      </c>
      <c r="AK42">
        <f>VLOOKUP(AI42,'DATA TRANSFORMATION 8'!A:B,2,FALSE)</f>
        <v>1132</v>
      </c>
    </row>
    <row r="43" spans="16:37" ht="16" x14ac:dyDescent="0.4">
      <c r="P43" s="11" t="s">
        <v>118</v>
      </c>
      <c r="Q43">
        <f>VLOOKUP(P43,'DATA TANSFORMATION 7'!A:F,6,FALSE)</f>
        <v>18</v>
      </c>
      <c r="R43">
        <f>VLOOKUP(P43,'DATA TRANSFORMATION 4'!A:C,2,FALSE)</f>
        <v>35.200000000000003</v>
      </c>
      <c r="S43">
        <f>VLOOKUP(P43,'DATA TRANSFORMATION 5'!A:C,2,FALSE)</f>
        <v>11.68</v>
      </c>
      <c r="AI43" s="11" t="s">
        <v>118</v>
      </c>
      <c r="AJ43">
        <f>VLOOKUP(AI43,'DATA TANSFORMATION 7'!A:F,6,FALSE)</f>
        <v>18</v>
      </c>
      <c r="AK43">
        <f>VLOOKUP(AI43,'DATA TRANSFORMATION 8'!A:B,2,FALSE)</f>
        <v>1135</v>
      </c>
    </row>
    <row r="44" spans="16:37" ht="16" x14ac:dyDescent="0.4">
      <c r="P44" s="11" t="s">
        <v>120</v>
      </c>
      <c r="Q44">
        <f>VLOOKUP(P44,'DATA TANSFORMATION 7'!A:F,6,FALSE)</f>
        <v>18</v>
      </c>
      <c r="R44">
        <f>VLOOKUP(P44,'DATA TRANSFORMATION 4'!A:C,2,FALSE)</f>
        <v>38.06</v>
      </c>
      <c r="S44">
        <f>VLOOKUP(P44,'DATA TRANSFORMATION 5'!A:C,2,FALSE)</f>
        <v>6.98</v>
      </c>
      <c r="AI44" s="11" t="s">
        <v>120</v>
      </c>
      <c r="AJ44">
        <f>VLOOKUP(AI44,'DATA TANSFORMATION 7'!A:F,6,FALSE)</f>
        <v>18</v>
      </c>
      <c r="AK44">
        <f>VLOOKUP(AI44,'DATA TRANSFORMATION 8'!A:B,2,FALSE)</f>
        <v>1135.94</v>
      </c>
    </row>
    <row r="45" spans="16:37" ht="16" x14ac:dyDescent="0.4">
      <c r="P45" s="11" t="s">
        <v>122</v>
      </c>
      <c r="Q45">
        <f>VLOOKUP(P45,'DATA TANSFORMATION 7'!A:F,6,FALSE)</f>
        <v>18</v>
      </c>
      <c r="R45">
        <f>VLOOKUP(P45,'DATA TRANSFORMATION 4'!A:C,2,FALSE)</f>
        <v>34.21</v>
      </c>
      <c r="S45">
        <f>VLOOKUP(P45,'DATA TRANSFORMATION 5'!A:C,2,FALSE)</f>
        <v>8.34</v>
      </c>
      <c r="AI45" s="11" t="s">
        <v>122</v>
      </c>
      <c r="AJ45">
        <f>VLOOKUP(AI45,'DATA TANSFORMATION 7'!A:F,6,FALSE)</f>
        <v>18</v>
      </c>
      <c r="AK45">
        <f>VLOOKUP(AI45,'DATA TRANSFORMATION 8'!A:B,2,FALSE)</f>
        <v>1136.4000000000001</v>
      </c>
    </row>
    <row r="46" spans="16:37" ht="16" x14ac:dyDescent="0.4">
      <c r="P46" s="11" t="s">
        <v>124</v>
      </c>
      <c r="Q46">
        <f>VLOOKUP(P46,'DATA TANSFORMATION 7'!A:F,6,FALSE)</f>
        <v>20</v>
      </c>
      <c r="R46">
        <f>VLOOKUP(P46,'DATA TRANSFORMATION 4'!A:C,2,FALSE)</f>
        <v>38.94</v>
      </c>
      <c r="S46">
        <f>VLOOKUP(P46,'DATA TRANSFORMATION 5'!A:C,2,FALSE)</f>
        <v>8.49</v>
      </c>
      <c r="AI46" s="11" t="s">
        <v>124</v>
      </c>
      <c r="AJ46">
        <f>VLOOKUP(AI46,'DATA TANSFORMATION 7'!A:F,6,FALSE)</f>
        <v>20</v>
      </c>
      <c r="AK46">
        <f>VLOOKUP(AI46,'DATA TRANSFORMATION 8'!A:B,2,FALSE)</f>
        <v>1137</v>
      </c>
    </row>
    <row r="47" spans="16:37" ht="16" x14ac:dyDescent="0.4">
      <c r="P47" s="11" t="s">
        <v>126</v>
      </c>
      <c r="Q47">
        <f>VLOOKUP(P47,'DATA TANSFORMATION 7'!A:F,6,FALSE)</f>
        <v>18</v>
      </c>
      <c r="R47">
        <f>VLOOKUP(P47,'DATA TRANSFORMATION 4'!A:C,2,FALSE)</f>
        <v>30.21</v>
      </c>
      <c r="S47">
        <f>VLOOKUP(P47,'DATA TRANSFORMATION 5'!A:C,2,FALSE)</f>
        <v>5.34</v>
      </c>
      <c r="AI47" s="11" t="s">
        <v>126</v>
      </c>
      <c r="AJ47">
        <f>VLOOKUP(AI47,'DATA TANSFORMATION 7'!A:F,6,FALSE)</f>
        <v>18</v>
      </c>
      <c r="AK47">
        <f>VLOOKUP(AI47,'DATA TRANSFORMATION 8'!A:B,2,FALSE)</f>
        <v>1137.01</v>
      </c>
    </row>
    <row r="48" spans="16:37" ht="16" x14ac:dyDescent="0.4">
      <c r="P48" s="11" t="s">
        <v>127</v>
      </c>
      <c r="Q48">
        <f>VLOOKUP(P48,'DATA TANSFORMATION 7'!A:F,6,FALSE)</f>
        <v>18</v>
      </c>
      <c r="R48">
        <f>VLOOKUP(P48,'DATA TRANSFORMATION 4'!A:C,2,FALSE)</f>
        <v>33.630000000000003</v>
      </c>
      <c r="S48">
        <f>VLOOKUP(P48,'DATA TRANSFORMATION 5'!A:C,2,FALSE)</f>
        <v>4.43</v>
      </c>
      <c r="AI48" s="11" t="s">
        <v>127</v>
      </c>
      <c r="AJ48">
        <f>VLOOKUP(AI48,'DATA TANSFORMATION 7'!A:F,6,FALSE)</f>
        <v>18</v>
      </c>
      <c r="AK48">
        <f>VLOOKUP(AI48,'DATA TRANSFORMATION 8'!A:B,2,FALSE)</f>
        <v>1137.01</v>
      </c>
    </row>
    <row r="49" spans="16:37" ht="16" x14ac:dyDescent="0.4">
      <c r="P49" s="11" t="s">
        <v>129</v>
      </c>
      <c r="Q49">
        <f>VLOOKUP(P49,'DATA TANSFORMATION 7'!A:F,6,FALSE)</f>
        <v>18</v>
      </c>
      <c r="R49">
        <f>VLOOKUP(P49,'DATA TRANSFORMATION 4'!A:C,2,FALSE)</f>
        <v>40.369999999999997</v>
      </c>
      <c r="S49">
        <f>VLOOKUP(P49,'DATA TRANSFORMATION 5'!A:C,2,FALSE)</f>
        <v>4.47</v>
      </c>
      <c r="AI49" s="11" t="s">
        <v>129</v>
      </c>
      <c r="AJ49">
        <f>VLOOKUP(AI49,'DATA TANSFORMATION 7'!A:F,6,FALSE)</f>
        <v>18</v>
      </c>
      <c r="AK49">
        <f>VLOOKUP(AI49,'DATA TRANSFORMATION 8'!A:B,2,FALSE)</f>
        <v>1137.47</v>
      </c>
    </row>
    <row r="50" spans="16:37" ht="16" x14ac:dyDescent="0.4">
      <c r="P50" s="11" t="s">
        <v>131</v>
      </c>
      <c r="Q50">
        <f>VLOOKUP(P50,'DATA TANSFORMATION 7'!A:F,6,FALSE)</f>
        <v>21</v>
      </c>
      <c r="R50">
        <f>VLOOKUP(P50,'DATA TRANSFORMATION 4'!A:C,2,FALSE)</f>
        <v>53.09</v>
      </c>
      <c r="S50">
        <f>VLOOKUP(P50,'DATA TRANSFORMATION 5'!A:C,2,FALSE)</f>
        <v>4.82</v>
      </c>
      <c r="AI50" s="11" t="s">
        <v>131</v>
      </c>
      <c r="AJ50">
        <f>VLOOKUP(AI50,'DATA TANSFORMATION 7'!A:F,6,FALSE)</f>
        <v>21</v>
      </c>
      <c r="AK50">
        <f>VLOOKUP(AI50,'DATA TRANSFORMATION 8'!A:B,2,FALSE)</f>
        <v>1141</v>
      </c>
    </row>
    <row r="51" spans="16:37" ht="16" x14ac:dyDescent="0.4">
      <c r="P51" s="11" t="s">
        <v>133</v>
      </c>
      <c r="Q51">
        <f>VLOOKUP(P51,'DATA TANSFORMATION 7'!A:F,6,FALSE)</f>
        <v>18</v>
      </c>
      <c r="R51">
        <f>VLOOKUP(P51,'DATA TRANSFORMATION 4'!A:C,2,FALSE)</f>
        <v>31.79</v>
      </c>
      <c r="S51">
        <f>VLOOKUP(P51,'DATA TRANSFORMATION 5'!A:C,2,FALSE)</f>
        <v>5.51</v>
      </c>
      <c r="AI51" s="11" t="s">
        <v>133</v>
      </c>
      <c r="AJ51">
        <f>VLOOKUP(AI51,'DATA TANSFORMATION 7'!A:F,6,FALSE)</f>
        <v>18</v>
      </c>
      <c r="AK51">
        <f>VLOOKUP(AI51,'DATA TRANSFORMATION 8'!A:B,2,FALSE)</f>
        <v>1141.45</v>
      </c>
    </row>
    <row r="52" spans="16:37" ht="16" x14ac:dyDescent="0.4">
      <c r="P52" s="11" t="s">
        <v>135</v>
      </c>
      <c r="Q52">
        <f>VLOOKUP(P52,'DATA TANSFORMATION 7'!A:F,6,FALSE)</f>
        <v>20</v>
      </c>
      <c r="R52">
        <f>VLOOKUP(P52,'DATA TRANSFORMATION 4'!A:C,2,FALSE)</f>
        <v>41.895000000000003</v>
      </c>
      <c r="S52">
        <f>VLOOKUP(P52,'DATA TRANSFORMATION 5'!A:C,2,FALSE)</f>
        <v>10.87</v>
      </c>
      <c r="AI52" s="11" t="s">
        <v>135</v>
      </c>
      <c r="AJ52">
        <f>VLOOKUP(AI52,'DATA TANSFORMATION 7'!A:F,6,FALSE)</f>
        <v>20</v>
      </c>
      <c r="AK52">
        <f>VLOOKUP(AI52,'DATA TRANSFORMATION 8'!A:B,2,FALSE)</f>
        <v>1142</v>
      </c>
    </row>
    <row r="53" spans="16:37" ht="16" x14ac:dyDescent="0.4">
      <c r="P53" s="11" t="s">
        <v>137</v>
      </c>
      <c r="Q53">
        <f>VLOOKUP(P53,'DATA TANSFORMATION 7'!A:F,6,FALSE)</f>
        <v>18</v>
      </c>
      <c r="R53">
        <f>VLOOKUP(P53,'DATA TRANSFORMATION 4'!A:C,2,FALSE)</f>
        <v>31.16</v>
      </c>
      <c r="S53">
        <f>VLOOKUP(P53,'DATA TRANSFORMATION 5'!A:C,2,FALSE)</f>
        <v>9.34</v>
      </c>
      <c r="AI53" s="11" t="s">
        <v>137</v>
      </c>
      <c r="AJ53">
        <f>VLOOKUP(AI53,'DATA TANSFORMATION 7'!A:F,6,FALSE)</f>
        <v>18</v>
      </c>
      <c r="AK53">
        <f>VLOOKUP(AI53,'DATA TRANSFORMATION 8'!A:B,2,FALSE)</f>
        <v>1146.8</v>
      </c>
    </row>
    <row r="54" spans="16:37" ht="16" x14ac:dyDescent="0.4">
      <c r="P54" s="11" t="s">
        <v>139</v>
      </c>
      <c r="Q54">
        <f>VLOOKUP(P54,'DATA TANSFORMATION 7'!A:F,6,FALSE)</f>
        <v>19</v>
      </c>
      <c r="R54">
        <f>VLOOKUP(P54,'DATA TRANSFORMATION 4'!A:C,2,FALSE)</f>
        <v>34.104999999999997</v>
      </c>
      <c r="S54">
        <f>VLOOKUP(P54,'DATA TRANSFORMATION 5'!A:C,2,FALSE)</f>
        <v>5.03</v>
      </c>
      <c r="AI54" s="11" t="s">
        <v>139</v>
      </c>
      <c r="AJ54">
        <f>VLOOKUP(AI54,'DATA TANSFORMATION 7'!A:F,6,FALSE)</f>
        <v>19</v>
      </c>
      <c r="AK54">
        <f>VLOOKUP(AI54,'DATA TRANSFORMATION 8'!A:B,2,FALSE)</f>
        <v>1149</v>
      </c>
    </row>
    <row r="55" spans="16:37" ht="16" x14ac:dyDescent="0.4">
      <c r="P55" s="11" t="s">
        <v>141</v>
      </c>
      <c r="Q55">
        <f>VLOOKUP(P55,'DATA TANSFORMATION 7'!A:F,6,FALSE)</f>
        <v>18</v>
      </c>
      <c r="R55">
        <f>VLOOKUP(P55,'DATA TRANSFORMATION 4'!A:C,2,FALSE)</f>
        <v>51.93</v>
      </c>
      <c r="S55">
        <f>VLOOKUP(P55,'DATA TRANSFORMATION 5'!A:C,2,FALSE)</f>
        <v>11.05</v>
      </c>
      <c r="AI55" s="11" t="s">
        <v>141</v>
      </c>
      <c r="AJ55">
        <f>VLOOKUP(AI55,'DATA TANSFORMATION 7'!A:F,6,FALSE)</f>
        <v>18</v>
      </c>
      <c r="AK55">
        <f>VLOOKUP(AI55,'DATA TRANSFORMATION 8'!A:B,2,FALSE)</f>
        <v>1149.4000000000001</v>
      </c>
    </row>
    <row r="56" spans="16:37" ht="16" x14ac:dyDescent="0.4">
      <c r="P56" s="11" t="s">
        <v>143</v>
      </c>
      <c r="Q56">
        <f>VLOOKUP(P56,'DATA TANSFORMATION 7'!A:F,6,FALSE)</f>
        <v>28</v>
      </c>
      <c r="R56">
        <f>VLOOKUP(P56,'DATA TRANSFORMATION 4'!A:C,2,FALSE)</f>
        <v>38.950000000000003</v>
      </c>
      <c r="S56">
        <f>VLOOKUP(P56,'DATA TRANSFORMATION 5'!A:C,2,FALSE)</f>
        <v>11.95</v>
      </c>
      <c r="AI56" s="11" t="s">
        <v>143</v>
      </c>
      <c r="AJ56">
        <f>VLOOKUP(AI56,'DATA TANSFORMATION 7'!A:F,6,FALSE)</f>
        <v>28</v>
      </c>
      <c r="AK56">
        <f>VLOOKUP(AI56,'DATA TRANSFORMATION 8'!A:B,2,FALSE)</f>
        <v>1158.32</v>
      </c>
    </row>
    <row r="57" spans="16:37" ht="16" x14ac:dyDescent="0.4">
      <c r="P57" s="11" t="s">
        <v>145</v>
      </c>
      <c r="Q57">
        <f>VLOOKUP(P57,'DATA TANSFORMATION 7'!A:F,6,FALSE)</f>
        <v>18</v>
      </c>
      <c r="R57">
        <f>VLOOKUP(P57,'DATA TRANSFORMATION 4'!A:C,2,FALSE)</f>
        <v>36.630000000000003</v>
      </c>
      <c r="S57">
        <f>VLOOKUP(P57,'DATA TRANSFORMATION 5'!A:C,2,FALSE)</f>
        <v>7.72</v>
      </c>
      <c r="AI57" s="11" t="s">
        <v>145</v>
      </c>
      <c r="AJ57">
        <f>VLOOKUP(AI57,'DATA TANSFORMATION 7'!A:F,6,FALSE)</f>
        <v>18</v>
      </c>
      <c r="AK57">
        <f>VLOOKUP(AI57,'DATA TRANSFORMATION 8'!A:B,2,FALSE)</f>
        <v>1163.46</v>
      </c>
    </row>
    <row r="58" spans="16:37" ht="16" x14ac:dyDescent="0.4">
      <c r="P58" s="11" t="s">
        <v>147</v>
      </c>
      <c r="Q58">
        <f>VLOOKUP(P58,'DATA TANSFORMATION 7'!A:F,6,FALSE)</f>
        <v>20</v>
      </c>
      <c r="R58">
        <f>VLOOKUP(P58,'DATA TRANSFORMATION 4'!A:C,2,FALSE)</f>
        <v>34.200000000000003</v>
      </c>
      <c r="S58">
        <f>VLOOKUP(P58,'DATA TRANSFORMATION 5'!A:C,2,FALSE)</f>
        <v>5.75</v>
      </c>
      <c r="AI58" s="11" t="s">
        <v>147</v>
      </c>
      <c r="AJ58">
        <f>VLOOKUP(AI58,'DATA TANSFORMATION 7'!A:F,6,FALSE)</f>
        <v>20</v>
      </c>
      <c r="AK58">
        <f>VLOOKUP(AI58,'DATA TRANSFORMATION 8'!A:B,2,FALSE)</f>
        <v>1165</v>
      </c>
    </row>
    <row r="59" spans="16:37" ht="16" x14ac:dyDescent="0.4">
      <c r="P59" s="11" t="s">
        <v>149</v>
      </c>
      <c r="Q59">
        <f>VLOOKUP(P59,'DATA TANSFORMATION 7'!A:F,6,FALSE)</f>
        <v>21</v>
      </c>
      <c r="R59">
        <f>VLOOKUP(P59,'DATA TRANSFORMATION 4'!A:C,2,FALSE)</f>
        <v>50.63</v>
      </c>
      <c r="S59">
        <f>VLOOKUP(P59,'DATA TRANSFORMATION 5'!A:C,2,FALSE)</f>
        <v>11.89</v>
      </c>
      <c r="AI59" s="11" t="s">
        <v>149</v>
      </c>
      <c r="AJ59">
        <f>VLOOKUP(AI59,'DATA TANSFORMATION 7'!A:F,6,FALSE)</f>
        <v>21</v>
      </c>
      <c r="AK59">
        <f>VLOOKUP(AI59,'DATA TRANSFORMATION 8'!A:B,2,FALSE)</f>
        <v>1167</v>
      </c>
    </row>
    <row r="60" spans="16:37" ht="16" x14ac:dyDescent="0.4">
      <c r="P60" s="11" t="s">
        <v>151</v>
      </c>
      <c r="Q60">
        <f>VLOOKUP(P60,'DATA TANSFORMATION 7'!A:F,6,FALSE)</f>
        <v>26</v>
      </c>
      <c r="R60">
        <f>VLOOKUP(P60,'DATA TRANSFORMATION 4'!A:C,2,FALSE)</f>
        <v>36.479999999999997</v>
      </c>
      <c r="S60">
        <f>VLOOKUP(P60,'DATA TRANSFORMATION 5'!A:C,2,FALSE)</f>
        <v>6.2</v>
      </c>
      <c r="AI60" s="11" t="s">
        <v>151</v>
      </c>
      <c r="AJ60">
        <f>VLOOKUP(AI60,'DATA TANSFORMATION 7'!A:F,6,FALSE)</f>
        <v>26</v>
      </c>
      <c r="AK60">
        <f>VLOOKUP(AI60,'DATA TRANSFORMATION 8'!A:B,2,FALSE)</f>
        <v>1178</v>
      </c>
    </row>
    <row r="61" spans="16:37" ht="16" x14ac:dyDescent="0.4">
      <c r="P61" s="11" t="s">
        <v>153</v>
      </c>
      <c r="Q61">
        <f>VLOOKUP(P61,'DATA TANSFORMATION 7'!A:F,6,FALSE)</f>
        <v>25</v>
      </c>
      <c r="R61">
        <f>VLOOKUP(P61,'DATA TRANSFORMATION 4'!A:C,2,FALSE)</f>
        <v>54.82</v>
      </c>
      <c r="S61">
        <f>VLOOKUP(P61,'DATA TRANSFORMATION 5'!A:C,2,FALSE)</f>
        <v>10.61</v>
      </c>
      <c r="AI61" s="11" t="s">
        <v>153</v>
      </c>
      <c r="AJ61">
        <f>VLOOKUP(AI61,'DATA TANSFORMATION 7'!A:F,6,FALSE)</f>
        <v>25</v>
      </c>
      <c r="AK61">
        <f>VLOOKUP(AI61,'DATA TRANSFORMATION 8'!A:B,2,FALSE)</f>
        <v>1178.07</v>
      </c>
    </row>
    <row r="62" spans="16:37" ht="16" x14ac:dyDescent="0.4">
      <c r="P62" s="11" t="s">
        <v>155</v>
      </c>
      <c r="Q62">
        <f>VLOOKUP(P62,'DATA TANSFORMATION 7'!A:F,6,FALSE)</f>
        <v>20</v>
      </c>
      <c r="R62">
        <f>VLOOKUP(P62,'DATA TRANSFORMATION 4'!A:C,2,FALSE)</f>
        <v>38.06</v>
      </c>
      <c r="S62">
        <f>VLOOKUP(P62,'DATA TRANSFORMATION 5'!A:C,2,FALSE)</f>
        <v>6.04</v>
      </c>
      <c r="AI62" s="11" t="s">
        <v>155</v>
      </c>
      <c r="AJ62">
        <f>VLOOKUP(AI62,'DATA TANSFORMATION 7'!A:F,6,FALSE)</f>
        <v>20</v>
      </c>
      <c r="AK62">
        <f>VLOOKUP(AI62,'DATA TRANSFORMATION 8'!A:B,2,FALSE)</f>
        <v>1191</v>
      </c>
    </row>
    <row r="63" spans="16:37" ht="16" x14ac:dyDescent="0.4">
      <c r="P63" s="11" t="s">
        <v>157</v>
      </c>
      <c r="Q63">
        <f>VLOOKUP(P63,'DATA TANSFORMATION 7'!A:F,6,FALSE)</f>
        <v>23</v>
      </c>
      <c r="R63">
        <f>VLOOKUP(P63,'DATA TRANSFORMATION 4'!A:C,2,FALSE)</f>
        <v>51.48</v>
      </c>
      <c r="S63">
        <f>VLOOKUP(P63,'DATA TRANSFORMATION 5'!A:C,2,FALSE)</f>
        <v>9.33</v>
      </c>
      <c r="AI63" s="11" t="s">
        <v>157</v>
      </c>
      <c r="AJ63">
        <f>VLOOKUP(AI63,'DATA TANSFORMATION 7'!A:F,6,FALSE)</f>
        <v>23</v>
      </c>
      <c r="AK63">
        <f>VLOOKUP(AI63,'DATA TRANSFORMATION 8'!A:B,2,FALSE)</f>
        <v>1200</v>
      </c>
    </row>
    <row r="64" spans="16:37" ht="16" x14ac:dyDescent="0.4">
      <c r="P64" s="11" t="s">
        <v>159</v>
      </c>
      <c r="Q64">
        <f>VLOOKUP(P64,'DATA TANSFORMATION 7'!A:F,6,FALSE)</f>
        <v>30</v>
      </c>
      <c r="R64">
        <f>VLOOKUP(P64,'DATA TRANSFORMATION 4'!A:C,2,FALSE)</f>
        <v>52.06</v>
      </c>
      <c r="S64">
        <f>VLOOKUP(P64,'DATA TRANSFORMATION 5'!A:C,2,FALSE)</f>
        <v>11.47</v>
      </c>
      <c r="AI64" s="11" t="s">
        <v>159</v>
      </c>
      <c r="AJ64">
        <f>VLOOKUP(AI64,'DATA TANSFORMATION 7'!A:F,6,FALSE)</f>
        <v>30</v>
      </c>
      <c r="AK64">
        <f>VLOOKUP(AI64,'DATA TRANSFORMATION 8'!A:B,2,FALSE)</f>
        <v>1200.55</v>
      </c>
    </row>
    <row r="65" spans="16:37" ht="16" x14ac:dyDescent="0.4">
      <c r="P65" s="11" t="s">
        <v>161</v>
      </c>
      <c r="Q65">
        <f>VLOOKUP(P65,'DATA TANSFORMATION 7'!A:F,6,FALSE)</f>
        <v>19</v>
      </c>
      <c r="R65">
        <f>VLOOKUP(P65,'DATA TRANSFORMATION 4'!A:C,2,FALSE)</f>
        <v>30.684999999999999</v>
      </c>
      <c r="S65">
        <f>VLOOKUP(P65,'DATA TRANSFORMATION 5'!A:C,2,FALSE)</f>
        <v>7.02</v>
      </c>
      <c r="AI65" s="11" t="s">
        <v>161</v>
      </c>
      <c r="AJ65">
        <f>VLOOKUP(AI65,'DATA TANSFORMATION 7'!A:F,6,FALSE)</f>
        <v>19</v>
      </c>
      <c r="AK65">
        <f>VLOOKUP(AI65,'DATA TRANSFORMATION 8'!A:B,2,FALSE)</f>
        <v>1210</v>
      </c>
    </row>
    <row r="66" spans="16:37" ht="16" x14ac:dyDescent="0.4">
      <c r="P66" s="11" t="s">
        <v>163</v>
      </c>
      <c r="Q66">
        <f>VLOOKUP(P66,'DATA TANSFORMATION 7'!A:F,6,FALSE)</f>
        <v>26</v>
      </c>
      <c r="R66">
        <f>VLOOKUP(P66,'DATA TRANSFORMATION 4'!A:C,2,FALSE)</f>
        <v>36.08</v>
      </c>
      <c r="S66">
        <f>VLOOKUP(P66,'DATA TRANSFORMATION 5'!A:C,2,FALSE)</f>
        <v>8.8000000000000007</v>
      </c>
      <c r="AI66" s="11" t="s">
        <v>163</v>
      </c>
      <c r="AJ66">
        <f>VLOOKUP(AI66,'DATA TANSFORMATION 7'!A:F,6,FALSE)</f>
        <v>26</v>
      </c>
      <c r="AK66">
        <f>VLOOKUP(AI66,'DATA TRANSFORMATION 8'!A:B,2,FALSE)</f>
        <v>1220</v>
      </c>
    </row>
    <row r="67" spans="16:37" ht="16" x14ac:dyDescent="0.4">
      <c r="P67" s="11" t="s">
        <v>165</v>
      </c>
      <c r="Q67">
        <f>VLOOKUP(P67,'DATA TANSFORMATION 7'!A:F,6,FALSE)</f>
        <v>18</v>
      </c>
      <c r="R67">
        <f>VLOOKUP(P67,'DATA TRANSFORMATION 4'!A:C,2,FALSE)</f>
        <v>54.99</v>
      </c>
      <c r="S67">
        <f>VLOOKUP(P67,'DATA TRANSFORMATION 5'!A:C,2,FALSE)</f>
        <v>8.68</v>
      </c>
      <c r="AI67" s="11" t="s">
        <v>165</v>
      </c>
      <c r="AJ67">
        <f>VLOOKUP(AI67,'DATA TANSFORMATION 7'!A:F,6,FALSE)</f>
        <v>18</v>
      </c>
      <c r="AK67">
        <f>VLOOKUP(AI67,'DATA TRANSFORMATION 8'!A:B,2,FALSE)</f>
        <v>1224</v>
      </c>
    </row>
    <row r="68" spans="16:37" ht="16" x14ac:dyDescent="0.4">
      <c r="P68" s="11" t="s">
        <v>167</v>
      </c>
      <c r="Q68">
        <f>VLOOKUP(P68,'DATA TANSFORMATION 7'!A:F,6,FALSE)</f>
        <v>18</v>
      </c>
      <c r="R68">
        <f>VLOOKUP(P68,'DATA TRANSFORMATION 4'!A:C,2,FALSE)</f>
        <v>35.97</v>
      </c>
      <c r="S68">
        <f>VLOOKUP(P68,'DATA TRANSFORMATION 5'!A:C,2,FALSE)</f>
        <v>6.12</v>
      </c>
      <c r="AI68" s="11" t="s">
        <v>167</v>
      </c>
      <c r="AJ68">
        <f>VLOOKUP(AI68,'DATA TANSFORMATION 7'!A:F,6,FALSE)</f>
        <v>18</v>
      </c>
      <c r="AK68">
        <f>VLOOKUP(AI68,'DATA TRANSFORMATION 8'!A:B,2,FALSE)</f>
        <v>1228</v>
      </c>
    </row>
    <row r="69" spans="16:37" ht="16" x14ac:dyDescent="0.4">
      <c r="P69" s="11" t="s">
        <v>169</v>
      </c>
      <c r="Q69">
        <f>VLOOKUP(P69,'DATA TANSFORMATION 7'!A:F,6,FALSE)</f>
        <v>24</v>
      </c>
      <c r="R69">
        <f>VLOOKUP(P69,'DATA TRANSFORMATION 4'!A:C,2,FALSE)</f>
        <v>45.54</v>
      </c>
      <c r="S69">
        <f>VLOOKUP(P69,'DATA TRANSFORMATION 5'!A:C,2,FALSE)</f>
        <v>5.4</v>
      </c>
      <c r="AI69" s="11" t="s">
        <v>169</v>
      </c>
      <c r="AJ69">
        <f>VLOOKUP(AI69,'DATA TANSFORMATION 7'!A:F,6,FALSE)</f>
        <v>24</v>
      </c>
      <c r="AK69">
        <f>VLOOKUP(AI69,'DATA TRANSFORMATION 8'!A:B,2,FALSE)</f>
        <v>1234</v>
      </c>
    </row>
    <row r="70" spans="16:37" ht="16" x14ac:dyDescent="0.4">
      <c r="P70" s="11" t="s">
        <v>171</v>
      </c>
      <c r="Q70">
        <f>VLOOKUP(P70,'DATA TANSFORMATION 7'!A:F,6,FALSE)</f>
        <v>20</v>
      </c>
      <c r="R70">
        <f>VLOOKUP(P70,'DATA TRANSFORMATION 4'!A:C,2,FALSE)</f>
        <v>35.53</v>
      </c>
      <c r="S70">
        <f>VLOOKUP(P70,'DATA TRANSFORMATION 5'!A:C,2,FALSE)</f>
        <v>4.3600000000000003</v>
      </c>
      <c r="AI70" s="11" t="s">
        <v>171</v>
      </c>
      <c r="AJ70">
        <f>VLOOKUP(AI70,'DATA TANSFORMATION 7'!A:F,6,FALSE)</f>
        <v>20</v>
      </c>
      <c r="AK70">
        <f>VLOOKUP(AI70,'DATA TRANSFORMATION 8'!A:B,2,FALSE)</f>
        <v>1237</v>
      </c>
    </row>
    <row r="71" spans="16:37" ht="16" x14ac:dyDescent="0.4">
      <c r="P71" s="11" t="s">
        <v>173</v>
      </c>
      <c r="Q71">
        <f>VLOOKUP(P71,'DATA TANSFORMATION 7'!A:F,6,FALSE)</f>
        <v>24</v>
      </c>
      <c r="R71">
        <f>VLOOKUP(P71,'DATA TRANSFORMATION 4'!A:C,2,FALSE)</f>
        <v>30.8</v>
      </c>
      <c r="S71">
        <f>VLOOKUP(P71,'DATA TRANSFORMATION 5'!A:C,2,FALSE)</f>
        <v>9.77</v>
      </c>
      <c r="AI71" s="11" t="s">
        <v>173</v>
      </c>
      <c r="AJ71">
        <f>VLOOKUP(AI71,'DATA TANSFORMATION 7'!A:F,6,FALSE)</f>
        <v>24</v>
      </c>
      <c r="AK71">
        <f>VLOOKUP(AI71,'DATA TRANSFORMATION 8'!A:B,2,FALSE)</f>
        <v>1240</v>
      </c>
    </row>
    <row r="72" spans="16:37" ht="16" x14ac:dyDescent="0.4">
      <c r="P72" s="11" t="s">
        <v>175</v>
      </c>
      <c r="Q72">
        <f>VLOOKUP(P72,'DATA TANSFORMATION 7'!A:F,6,FALSE)</f>
        <v>20</v>
      </c>
      <c r="R72">
        <f>VLOOKUP(P72,'DATA TRANSFORMATION 4'!A:C,2,FALSE)</f>
        <v>38.39</v>
      </c>
      <c r="S72">
        <f>VLOOKUP(P72,'DATA TRANSFORMATION 5'!A:C,2,FALSE)</f>
        <v>4.25</v>
      </c>
      <c r="AI72" s="11" t="s">
        <v>175</v>
      </c>
      <c r="AJ72">
        <f>VLOOKUP(AI72,'DATA TANSFORMATION 7'!A:F,6,FALSE)</f>
        <v>20</v>
      </c>
      <c r="AK72">
        <f>VLOOKUP(AI72,'DATA TRANSFORMATION 8'!A:B,2,FALSE)</f>
        <v>1241</v>
      </c>
    </row>
    <row r="73" spans="16:37" ht="16" x14ac:dyDescent="0.4">
      <c r="P73" s="11" t="s">
        <v>177</v>
      </c>
      <c r="Q73">
        <f>VLOOKUP(P73,'DATA TANSFORMATION 7'!A:F,6,FALSE)</f>
        <v>19</v>
      </c>
      <c r="R73">
        <f>VLOOKUP(P73,'DATA TRANSFORMATION 4'!A:C,2,FALSE)</f>
        <v>32.299999999999997</v>
      </c>
      <c r="S73">
        <f>VLOOKUP(P73,'DATA TRANSFORMATION 5'!A:C,2,FALSE)</f>
        <v>4.76</v>
      </c>
      <c r="AI73" s="11" t="s">
        <v>177</v>
      </c>
      <c r="AJ73">
        <f>VLOOKUP(AI73,'DATA TANSFORMATION 7'!A:F,6,FALSE)</f>
        <v>19</v>
      </c>
      <c r="AK73">
        <f>VLOOKUP(AI73,'DATA TRANSFORMATION 8'!A:B,2,FALSE)</f>
        <v>1241.57</v>
      </c>
    </row>
    <row r="74" spans="16:37" ht="16" x14ac:dyDescent="0.4">
      <c r="P74" s="11" t="s">
        <v>179</v>
      </c>
      <c r="Q74">
        <f>VLOOKUP(P74,'DATA TANSFORMATION 7'!A:F,6,FALSE)</f>
        <v>19</v>
      </c>
      <c r="R74">
        <f>VLOOKUP(P74,'DATA TRANSFORMATION 4'!A:C,2,FALSE)</f>
        <v>48.8</v>
      </c>
      <c r="S74">
        <f>VLOOKUP(P74,'DATA TRANSFORMATION 5'!A:C,2,FALSE)</f>
        <v>6.22</v>
      </c>
      <c r="AI74" s="11" t="s">
        <v>179</v>
      </c>
      <c r="AJ74">
        <f>VLOOKUP(AI74,'DATA TANSFORMATION 7'!A:F,6,FALSE)</f>
        <v>19</v>
      </c>
      <c r="AK74">
        <f>VLOOKUP(AI74,'DATA TRANSFORMATION 8'!A:B,2,FALSE)</f>
        <v>1242.26</v>
      </c>
    </row>
    <row r="75" spans="16:37" ht="16" x14ac:dyDescent="0.4">
      <c r="P75" s="11" t="s">
        <v>181</v>
      </c>
      <c r="Q75">
        <f>VLOOKUP(P75,'DATA TANSFORMATION 7'!A:F,6,FALSE)</f>
        <v>19</v>
      </c>
      <c r="R75">
        <f>VLOOKUP(P75,'DATA TRANSFORMATION 4'!A:C,2,FALSE)</f>
        <v>45.5</v>
      </c>
      <c r="S75">
        <f>VLOOKUP(P75,'DATA TRANSFORMATION 5'!A:C,2,FALSE)</f>
        <v>7.96</v>
      </c>
      <c r="AI75" s="11" t="s">
        <v>181</v>
      </c>
      <c r="AJ75">
        <f>VLOOKUP(AI75,'DATA TANSFORMATION 7'!A:F,6,FALSE)</f>
        <v>19</v>
      </c>
      <c r="AK75">
        <f>VLOOKUP(AI75,'DATA TRANSFORMATION 8'!A:B,2,FALSE)</f>
        <v>1242.82</v>
      </c>
    </row>
    <row r="76" spans="16:37" ht="16" x14ac:dyDescent="0.4">
      <c r="P76" s="11" t="s">
        <v>183</v>
      </c>
      <c r="Q76">
        <f>VLOOKUP(P76,'DATA TANSFORMATION 7'!A:F,6,FALSE)</f>
        <v>19</v>
      </c>
      <c r="R76">
        <f>VLOOKUP(P76,'DATA TRANSFORMATION 4'!A:C,2,FALSE)</f>
        <v>53.61</v>
      </c>
      <c r="S76">
        <f>VLOOKUP(P76,'DATA TRANSFORMATION 5'!A:C,2,FALSE)</f>
        <v>10.92</v>
      </c>
      <c r="AI76" s="11" t="s">
        <v>183</v>
      </c>
      <c r="AJ76">
        <f>VLOOKUP(AI76,'DATA TANSFORMATION 7'!A:F,6,FALSE)</f>
        <v>19</v>
      </c>
      <c r="AK76">
        <f>VLOOKUP(AI76,'DATA TRANSFORMATION 8'!A:B,2,FALSE)</f>
        <v>1252.4100000000001</v>
      </c>
    </row>
    <row r="77" spans="16:37" ht="16" x14ac:dyDescent="0.4">
      <c r="P77" s="11" t="s">
        <v>185</v>
      </c>
      <c r="Q77">
        <f>VLOOKUP(P77,'DATA TANSFORMATION 7'!A:F,6,FALSE)</f>
        <v>25</v>
      </c>
      <c r="R77">
        <f>VLOOKUP(P77,'DATA TRANSFORMATION 4'!A:C,2,FALSE)</f>
        <v>36.19</v>
      </c>
      <c r="S77">
        <f>VLOOKUP(P77,'DATA TRANSFORMATION 5'!A:C,2,FALSE)</f>
        <v>11.51</v>
      </c>
      <c r="AI77" s="11" t="s">
        <v>185</v>
      </c>
      <c r="AJ77">
        <f>VLOOKUP(AI77,'DATA TANSFORMATION 7'!A:F,6,FALSE)</f>
        <v>25</v>
      </c>
      <c r="AK77">
        <f>VLOOKUP(AI77,'DATA TRANSFORMATION 8'!A:B,2,FALSE)</f>
        <v>1253</v>
      </c>
    </row>
    <row r="78" spans="16:37" ht="16" x14ac:dyDescent="0.4">
      <c r="P78" s="11" t="s">
        <v>187</v>
      </c>
      <c r="Q78">
        <f>VLOOKUP(P78,'DATA TANSFORMATION 7'!A:F,6,FALSE)</f>
        <v>19</v>
      </c>
      <c r="R78">
        <f>VLOOKUP(P78,'DATA TRANSFORMATION 4'!A:C,2,FALSE)</f>
        <v>34.6</v>
      </c>
      <c r="S78">
        <f>VLOOKUP(P78,'DATA TRANSFORMATION 5'!A:C,2,FALSE)</f>
        <v>5.99</v>
      </c>
      <c r="AI78" s="11" t="s">
        <v>187</v>
      </c>
      <c r="AJ78">
        <f>VLOOKUP(AI78,'DATA TANSFORMATION 7'!A:F,6,FALSE)</f>
        <v>19</v>
      </c>
      <c r="AK78">
        <f>VLOOKUP(AI78,'DATA TRANSFORMATION 8'!A:B,2,FALSE)</f>
        <v>1253.94</v>
      </c>
    </row>
    <row r="79" spans="16:37" ht="16" x14ac:dyDescent="0.4">
      <c r="P79" s="11" t="s">
        <v>189</v>
      </c>
      <c r="Q79">
        <f>VLOOKUP(P79,'DATA TANSFORMATION 7'!A:F,6,FALSE)</f>
        <v>19</v>
      </c>
      <c r="R79">
        <f>VLOOKUP(P79,'DATA TRANSFORMATION 4'!A:C,2,FALSE)</f>
        <v>54.12</v>
      </c>
      <c r="S79">
        <f>VLOOKUP(P79,'DATA TRANSFORMATION 5'!A:C,2,FALSE)</f>
        <v>11.57</v>
      </c>
      <c r="AI79" s="11" t="s">
        <v>189</v>
      </c>
      <c r="AJ79">
        <f>VLOOKUP(AI79,'DATA TANSFORMATION 7'!A:F,6,FALSE)</f>
        <v>19</v>
      </c>
      <c r="AK79">
        <f>VLOOKUP(AI79,'DATA TRANSFORMATION 8'!A:B,2,FALSE)</f>
        <v>1256.3</v>
      </c>
    </row>
    <row r="80" spans="16:37" ht="16" x14ac:dyDescent="0.4">
      <c r="P80" s="11" t="s">
        <v>191</v>
      </c>
      <c r="Q80">
        <f>VLOOKUP(P80,'DATA TANSFORMATION 7'!A:F,6,FALSE)</f>
        <v>19</v>
      </c>
      <c r="R80">
        <f>VLOOKUP(P80,'DATA TRANSFORMATION 4'!A:C,2,FALSE)</f>
        <v>48.82</v>
      </c>
      <c r="S80">
        <f>VLOOKUP(P80,'DATA TRANSFORMATION 5'!A:C,2,FALSE)</f>
        <v>6.67</v>
      </c>
      <c r="AI80" s="11" t="s">
        <v>191</v>
      </c>
      <c r="AJ80">
        <f>VLOOKUP(AI80,'DATA TANSFORMATION 7'!A:F,6,FALSE)</f>
        <v>19</v>
      </c>
      <c r="AK80">
        <f>VLOOKUP(AI80,'DATA TRANSFORMATION 8'!A:B,2,FALSE)</f>
        <v>1261.44</v>
      </c>
    </row>
    <row r="81" spans="16:37" ht="16" x14ac:dyDescent="0.4">
      <c r="P81" s="11" t="s">
        <v>193</v>
      </c>
      <c r="Q81">
        <f>VLOOKUP(P81,'DATA TANSFORMATION 7'!A:F,6,FALSE)</f>
        <v>19</v>
      </c>
      <c r="R81">
        <f>VLOOKUP(P81,'DATA TRANSFORMATION 4'!A:C,2,FALSE)</f>
        <v>51.01</v>
      </c>
      <c r="S81">
        <f>VLOOKUP(P81,'DATA TRANSFORMATION 5'!A:C,2,FALSE)</f>
        <v>9.1999999999999993</v>
      </c>
      <c r="AI81" s="11" t="s">
        <v>193</v>
      </c>
      <c r="AJ81">
        <f>VLOOKUP(AI81,'DATA TANSFORMATION 7'!A:F,6,FALSE)</f>
        <v>19</v>
      </c>
      <c r="AK81">
        <f>VLOOKUP(AI81,'DATA TRANSFORMATION 8'!A:B,2,FALSE)</f>
        <v>1261.8599999999999</v>
      </c>
    </row>
    <row r="82" spans="16:37" ht="16" x14ac:dyDescent="0.4">
      <c r="P82" s="11" t="s">
        <v>195</v>
      </c>
      <c r="Q82">
        <f>VLOOKUP(P82,'DATA TANSFORMATION 7'!A:F,6,FALSE)</f>
        <v>19</v>
      </c>
      <c r="R82">
        <f>VLOOKUP(P82,'DATA TRANSFORMATION 4'!A:C,2,FALSE)</f>
        <v>45.65</v>
      </c>
      <c r="S82">
        <f>VLOOKUP(P82,'DATA TRANSFORMATION 5'!A:C,2,FALSE)</f>
        <v>5.1100000000000003</v>
      </c>
      <c r="AI82" s="11" t="s">
        <v>195</v>
      </c>
      <c r="AJ82">
        <f>VLOOKUP(AI82,'DATA TANSFORMATION 7'!A:F,6,FALSE)</f>
        <v>19</v>
      </c>
      <c r="AK82">
        <f>VLOOKUP(AI82,'DATA TRANSFORMATION 8'!A:B,2,FALSE)</f>
        <v>1263.25</v>
      </c>
    </row>
    <row r="83" spans="16:37" ht="16" x14ac:dyDescent="0.4">
      <c r="P83" s="11" t="s">
        <v>197</v>
      </c>
      <c r="Q83">
        <f>VLOOKUP(P83,'DATA TANSFORMATION 7'!A:F,6,FALSE)</f>
        <v>20</v>
      </c>
      <c r="R83">
        <f>VLOOKUP(P83,'DATA TRANSFORMATION 4'!A:C,2,FALSE)</f>
        <v>52.9</v>
      </c>
      <c r="S83">
        <f>VLOOKUP(P83,'DATA TRANSFORMATION 5'!A:C,2,FALSE)</f>
        <v>5.34</v>
      </c>
      <c r="AI83" s="11" t="s">
        <v>197</v>
      </c>
      <c r="AJ83">
        <f>VLOOKUP(AI83,'DATA TANSFORMATION 7'!A:F,6,FALSE)</f>
        <v>20</v>
      </c>
      <c r="AK83">
        <f>VLOOKUP(AI83,'DATA TRANSFORMATION 8'!A:B,2,FALSE)</f>
        <v>1267</v>
      </c>
    </row>
    <row r="84" spans="16:37" ht="16" x14ac:dyDescent="0.4">
      <c r="P84" s="11" t="s">
        <v>199</v>
      </c>
      <c r="Q84">
        <f>VLOOKUP(P84,'DATA TANSFORMATION 7'!A:F,6,FALSE)</f>
        <v>25</v>
      </c>
      <c r="R84">
        <f>VLOOKUP(P84,'DATA TRANSFORMATION 4'!A:C,2,FALSE)</f>
        <v>45.41</v>
      </c>
      <c r="S84">
        <f>VLOOKUP(P84,'DATA TRANSFORMATION 5'!A:C,2,FALSE)</f>
        <v>4.03</v>
      </c>
      <c r="AI84" s="11" t="s">
        <v>199</v>
      </c>
      <c r="AJ84">
        <f>VLOOKUP(AI84,'DATA TANSFORMATION 7'!A:F,6,FALSE)</f>
        <v>25</v>
      </c>
      <c r="AK84">
        <f>VLOOKUP(AI84,'DATA TRANSFORMATION 8'!A:B,2,FALSE)</f>
        <v>1276</v>
      </c>
    </row>
    <row r="85" spans="16:37" ht="16" x14ac:dyDescent="0.4">
      <c r="P85" s="11" t="s">
        <v>201</v>
      </c>
      <c r="Q85">
        <f>VLOOKUP(P85,'DATA TANSFORMATION 7'!A:F,6,FALSE)</f>
        <v>18</v>
      </c>
      <c r="R85">
        <f>VLOOKUP(P85,'DATA TRANSFORMATION 4'!A:C,2,FALSE)</f>
        <v>49.41</v>
      </c>
      <c r="S85">
        <f>VLOOKUP(P85,'DATA TRANSFORMATION 5'!A:C,2,FALSE)</f>
        <v>4.2300000000000004</v>
      </c>
      <c r="AI85" s="11" t="s">
        <v>201</v>
      </c>
      <c r="AJ85">
        <f>VLOOKUP(AI85,'DATA TANSFORMATION 7'!A:F,6,FALSE)</f>
        <v>18</v>
      </c>
      <c r="AK85">
        <f>VLOOKUP(AI85,'DATA TRANSFORMATION 8'!A:B,2,FALSE)</f>
        <v>1283</v>
      </c>
    </row>
    <row r="86" spans="16:37" ht="16" x14ac:dyDescent="0.4">
      <c r="P86" s="11" t="s">
        <v>203</v>
      </c>
      <c r="Q86">
        <f>VLOOKUP(P86,'DATA TANSFORMATION 7'!A:F,6,FALSE)</f>
        <v>18</v>
      </c>
      <c r="R86">
        <f>VLOOKUP(P86,'DATA TRANSFORMATION 4'!A:C,2,FALSE)</f>
        <v>31.824999999999999</v>
      </c>
      <c r="S86">
        <f>VLOOKUP(P86,'DATA TRANSFORMATION 5'!A:C,2,FALSE)</f>
        <v>4.0599999999999996</v>
      </c>
      <c r="AI86" s="11" t="s">
        <v>203</v>
      </c>
      <c r="AJ86">
        <f>VLOOKUP(AI86,'DATA TANSFORMATION 7'!A:F,6,FALSE)</f>
        <v>18</v>
      </c>
      <c r="AK86">
        <f>VLOOKUP(AI86,'DATA TRANSFORMATION 8'!A:B,2,FALSE)</f>
        <v>1285</v>
      </c>
    </row>
    <row r="87" spans="16:37" ht="16" x14ac:dyDescent="0.4">
      <c r="P87" s="11" t="s">
        <v>205</v>
      </c>
      <c r="Q87">
        <f>VLOOKUP(P87,'DATA TANSFORMATION 7'!A:F,6,FALSE)</f>
        <v>22</v>
      </c>
      <c r="R87">
        <f>VLOOKUP(P87,'DATA TRANSFORMATION 4'!A:C,2,FALSE)</f>
        <v>51.28</v>
      </c>
      <c r="S87">
        <f>VLOOKUP(P87,'DATA TRANSFORMATION 5'!A:C,2,FALSE)</f>
        <v>4.68</v>
      </c>
      <c r="AI87" s="11" t="s">
        <v>205</v>
      </c>
      <c r="AJ87">
        <f>VLOOKUP(AI87,'DATA TANSFORMATION 7'!A:F,6,FALSE)</f>
        <v>22</v>
      </c>
      <c r="AK87">
        <f>VLOOKUP(AI87,'DATA TRANSFORMATION 8'!A:B,2,FALSE)</f>
        <v>1286</v>
      </c>
    </row>
    <row r="88" spans="16:37" ht="16" x14ac:dyDescent="0.4">
      <c r="P88" s="11" t="s">
        <v>207</v>
      </c>
      <c r="Q88">
        <f>VLOOKUP(P88,'DATA TANSFORMATION 7'!A:F,6,FALSE)</f>
        <v>25</v>
      </c>
      <c r="R88">
        <f>VLOOKUP(P88,'DATA TRANSFORMATION 4'!A:C,2,FALSE)</f>
        <v>34.96</v>
      </c>
      <c r="S88">
        <f>VLOOKUP(P88,'DATA TRANSFORMATION 5'!A:C,2,FALSE)</f>
        <v>4.34</v>
      </c>
      <c r="AI88" s="11" t="s">
        <v>207</v>
      </c>
      <c r="AJ88">
        <f>VLOOKUP(AI88,'DATA TANSFORMATION 7'!A:F,6,FALSE)</f>
        <v>25</v>
      </c>
      <c r="AK88">
        <f>VLOOKUP(AI88,'DATA TRANSFORMATION 8'!A:B,2,FALSE)</f>
        <v>1290.93</v>
      </c>
    </row>
    <row r="89" spans="16:37" ht="16" x14ac:dyDescent="0.4">
      <c r="P89" s="11" t="s">
        <v>209</v>
      </c>
      <c r="Q89">
        <f>VLOOKUP(P89,'DATA TANSFORMATION 7'!A:F,6,FALSE)</f>
        <v>21</v>
      </c>
      <c r="R89">
        <f>VLOOKUP(P89,'DATA TRANSFORMATION 4'!A:C,2,FALSE)</f>
        <v>33.11</v>
      </c>
      <c r="S89">
        <f>VLOOKUP(P89,'DATA TRANSFORMATION 5'!A:C,2,FALSE)</f>
        <v>10.51</v>
      </c>
      <c r="AI89" s="11" t="s">
        <v>209</v>
      </c>
      <c r="AJ89">
        <f>VLOOKUP(AI89,'DATA TANSFORMATION 7'!A:F,6,FALSE)</f>
        <v>21</v>
      </c>
      <c r="AK89">
        <f>VLOOKUP(AI89,'DATA TRANSFORMATION 8'!A:B,2,FALSE)</f>
        <v>1293</v>
      </c>
    </row>
    <row r="90" spans="16:37" ht="16" x14ac:dyDescent="0.4">
      <c r="P90" s="11" t="s">
        <v>211</v>
      </c>
      <c r="Q90">
        <f>VLOOKUP(P90,'DATA TANSFORMATION 7'!A:F,6,FALSE)</f>
        <v>20</v>
      </c>
      <c r="R90">
        <f>VLOOKUP(P90,'DATA TRANSFORMATION 4'!A:C,2,FALSE)</f>
        <v>54.74</v>
      </c>
      <c r="S90">
        <f>VLOOKUP(P90,'DATA TRANSFORMATION 5'!A:C,2,FALSE)</f>
        <v>5.84</v>
      </c>
      <c r="AI90" s="11" t="s">
        <v>211</v>
      </c>
      <c r="AJ90">
        <f>VLOOKUP(AI90,'DATA TANSFORMATION 7'!A:F,6,FALSE)</f>
        <v>20</v>
      </c>
      <c r="AK90">
        <f>VLOOKUP(AI90,'DATA TRANSFORMATION 8'!A:B,2,FALSE)</f>
        <v>1304</v>
      </c>
    </row>
    <row r="91" spans="16:37" ht="16" x14ac:dyDescent="0.4">
      <c r="P91" s="11" t="s">
        <v>213</v>
      </c>
      <c r="Q91">
        <f>VLOOKUP(P91,'DATA TANSFORMATION 7'!A:F,6,FALSE)</f>
        <v>23</v>
      </c>
      <c r="R91">
        <f>VLOOKUP(P91,'DATA TRANSFORMATION 4'!A:C,2,FALSE)</f>
        <v>32.56</v>
      </c>
      <c r="S91">
        <f>VLOOKUP(P91,'DATA TRANSFORMATION 5'!A:C,2,FALSE)</f>
        <v>5.41</v>
      </c>
      <c r="AI91" s="11" t="s">
        <v>213</v>
      </c>
      <c r="AJ91">
        <f>VLOOKUP(AI91,'DATA TANSFORMATION 7'!A:F,6,FALSE)</f>
        <v>23</v>
      </c>
      <c r="AK91">
        <f>VLOOKUP(AI91,'DATA TRANSFORMATION 8'!A:B,2,FALSE)</f>
        <v>1304</v>
      </c>
    </row>
    <row r="92" spans="16:37" ht="16" x14ac:dyDescent="0.4">
      <c r="P92" s="11" t="s">
        <v>215</v>
      </c>
      <c r="Q92">
        <f>VLOOKUP(P92,'DATA TANSFORMATION 7'!A:F,6,FALSE)</f>
        <v>20</v>
      </c>
      <c r="R92">
        <f>VLOOKUP(P92,'DATA TRANSFORMATION 4'!A:C,2,FALSE)</f>
        <v>39.049999999999997</v>
      </c>
      <c r="S92">
        <f>VLOOKUP(P92,'DATA TRANSFORMATION 5'!A:C,2,FALSE)</f>
        <v>6.06</v>
      </c>
      <c r="AI92" s="11" t="s">
        <v>215</v>
      </c>
      <c r="AJ92">
        <f>VLOOKUP(AI92,'DATA TANSFORMATION 7'!A:F,6,FALSE)</f>
        <v>20</v>
      </c>
      <c r="AK92">
        <f>VLOOKUP(AI92,'DATA TRANSFORMATION 8'!A:B,2,FALSE)</f>
        <v>1315</v>
      </c>
    </row>
    <row r="93" spans="16:37" ht="16" x14ac:dyDescent="0.4">
      <c r="P93" s="11" t="s">
        <v>217</v>
      </c>
      <c r="Q93">
        <f>VLOOKUP(P93,'DATA TANSFORMATION 7'!A:F,6,FALSE)</f>
        <v>23</v>
      </c>
      <c r="R93">
        <f>VLOOKUP(P93,'DATA TRANSFORMATION 4'!A:C,2,FALSE)</f>
        <v>42.75</v>
      </c>
      <c r="S93">
        <f>VLOOKUP(P93,'DATA TRANSFORMATION 5'!A:C,2,FALSE)</f>
        <v>4.22</v>
      </c>
      <c r="AI93" s="11" t="s">
        <v>217</v>
      </c>
      <c r="AJ93">
        <f>VLOOKUP(AI93,'DATA TANSFORMATION 7'!A:F,6,FALSE)</f>
        <v>23</v>
      </c>
      <c r="AK93">
        <f>VLOOKUP(AI93,'DATA TRANSFORMATION 8'!A:B,2,FALSE)</f>
        <v>1329.17</v>
      </c>
    </row>
    <row r="94" spans="16:37" ht="16" x14ac:dyDescent="0.4">
      <c r="P94" s="11" t="s">
        <v>219</v>
      </c>
      <c r="Q94">
        <f>VLOOKUP(P94,'DATA TANSFORMATION 7'!A:F,6,FALSE)</f>
        <v>24</v>
      </c>
      <c r="R94">
        <f>VLOOKUP(P94,'DATA TRANSFORMATION 4'!A:C,2,FALSE)</f>
        <v>50.58</v>
      </c>
      <c r="S94">
        <f>VLOOKUP(P94,'DATA TRANSFORMATION 5'!A:C,2,FALSE)</f>
        <v>5.12</v>
      </c>
      <c r="AI94" s="11" t="s">
        <v>219</v>
      </c>
      <c r="AJ94">
        <f>VLOOKUP(AI94,'DATA TANSFORMATION 7'!A:F,6,FALSE)</f>
        <v>24</v>
      </c>
      <c r="AK94">
        <f>VLOOKUP(AI94,'DATA TRANSFORMATION 8'!A:B,2,FALSE)</f>
        <v>1332.61</v>
      </c>
    </row>
    <row r="95" spans="16:37" ht="16" x14ac:dyDescent="0.4">
      <c r="P95" s="11" t="s">
        <v>221</v>
      </c>
      <c r="Q95">
        <f>VLOOKUP(P95,'DATA TANSFORMATION 7'!A:F,6,FALSE)</f>
        <v>27</v>
      </c>
      <c r="R95">
        <f>VLOOKUP(P95,'DATA TRANSFORMATION 4'!A:C,2,FALSE)</f>
        <v>30.495000000000001</v>
      </c>
      <c r="S95">
        <f>VLOOKUP(P95,'DATA TRANSFORMATION 5'!A:C,2,FALSE)</f>
        <v>4.57</v>
      </c>
      <c r="AI95" s="11" t="s">
        <v>221</v>
      </c>
      <c r="AJ95">
        <f>VLOOKUP(AI95,'DATA TANSFORMATION 7'!A:F,6,FALSE)</f>
        <v>27</v>
      </c>
      <c r="AK95">
        <f>VLOOKUP(AI95,'DATA TRANSFORMATION 8'!A:B,2,FALSE)</f>
        <v>1338</v>
      </c>
    </row>
    <row r="96" spans="16:37" ht="16" x14ac:dyDescent="0.4">
      <c r="P96" s="11" t="s">
        <v>223</v>
      </c>
      <c r="Q96">
        <f>VLOOKUP(P96,'DATA TANSFORMATION 7'!A:F,6,FALSE)</f>
        <v>25</v>
      </c>
      <c r="R96">
        <f>VLOOKUP(P96,'DATA TRANSFORMATION 4'!A:C,2,FALSE)</f>
        <v>48.31</v>
      </c>
      <c r="S96">
        <f>VLOOKUP(P96,'DATA TRANSFORMATION 5'!A:C,2,FALSE)</f>
        <v>9.58</v>
      </c>
      <c r="AI96" s="11" t="s">
        <v>223</v>
      </c>
      <c r="AJ96">
        <f>VLOOKUP(AI96,'DATA TANSFORMATION 7'!A:F,6,FALSE)</f>
        <v>25</v>
      </c>
      <c r="AK96">
        <f>VLOOKUP(AI96,'DATA TRANSFORMATION 8'!A:B,2,FALSE)</f>
        <v>1341.16</v>
      </c>
    </row>
    <row r="97" spans="16:37" ht="16" x14ac:dyDescent="0.4">
      <c r="P97" s="11" t="s">
        <v>225</v>
      </c>
      <c r="Q97">
        <f>VLOOKUP(P97,'DATA TANSFORMATION 7'!A:F,6,FALSE)</f>
        <v>24</v>
      </c>
      <c r="R97">
        <f>VLOOKUP(P97,'DATA TRANSFORMATION 4'!A:C,2,FALSE)</f>
        <v>48.99</v>
      </c>
      <c r="S97">
        <f>VLOOKUP(P97,'DATA TRANSFORMATION 5'!A:C,2,FALSE)</f>
        <v>9.7799999999999994</v>
      </c>
      <c r="AI97" s="11" t="s">
        <v>225</v>
      </c>
      <c r="AJ97">
        <f>VLOOKUP(AI97,'DATA TANSFORMATION 7'!A:F,6,FALSE)</f>
        <v>24</v>
      </c>
      <c r="AK97">
        <f>VLOOKUP(AI97,'DATA TRANSFORMATION 8'!A:B,2,FALSE)</f>
        <v>1359</v>
      </c>
    </row>
    <row r="98" spans="16:37" ht="16" x14ac:dyDescent="0.4">
      <c r="P98" s="11" t="s">
        <v>227</v>
      </c>
      <c r="Q98">
        <f>VLOOKUP(P98,'DATA TANSFORMATION 7'!A:F,6,FALSE)</f>
        <v>20</v>
      </c>
      <c r="R98">
        <f>VLOOKUP(P98,'DATA TRANSFORMATION 4'!A:C,2,FALSE)</f>
        <v>38.39</v>
      </c>
      <c r="S98">
        <f>VLOOKUP(P98,'DATA TRANSFORMATION 5'!A:C,2,FALSE)</f>
        <v>4.1100000000000003</v>
      </c>
      <c r="AI98" s="11" t="s">
        <v>227</v>
      </c>
      <c r="AJ98">
        <f>VLOOKUP(AI98,'DATA TANSFORMATION 7'!A:F,6,FALSE)</f>
        <v>20</v>
      </c>
      <c r="AK98">
        <f>VLOOKUP(AI98,'DATA TRANSFORMATION 8'!A:B,2,FALSE)</f>
        <v>1382</v>
      </c>
    </row>
    <row r="99" spans="16:37" ht="16" x14ac:dyDescent="0.4">
      <c r="P99" s="11" t="s">
        <v>229</v>
      </c>
      <c r="Q99">
        <f>VLOOKUP(P99,'DATA TANSFORMATION 7'!A:F,6,FALSE)</f>
        <v>23</v>
      </c>
      <c r="R99">
        <f>VLOOKUP(P99,'DATA TRANSFORMATION 4'!A:C,2,FALSE)</f>
        <v>44.34</v>
      </c>
      <c r="S99">
        <f>VLOOKUP(P99,'DATA TRANSFORMATION 5'!A:C,2,FALSE)</f>
        <v>4.0199999999999996</v>
      </c>
      <c r="AI99" s="11" t="s">
        <v>229</v>
      </c>
      <c r="AJ99">
        <f>VLOOKUP(AI99,'DATA TANSFORMATION 7'!A:F,6,FALSE)</f>
        <v>23</v>
      </c>
      <c r="AK99">
        <f>VLOOKUP(AI99,'DATA TRANSFORMATION 8'!A:B,2,FALSE)</f>
        <v>1389</v>
      </c>
    </row>
    <row r="100" spans="16:37" ht="16" x14ac:dyDescent="0.4">
      <c r="P100" s="11" t="s">
        <v>231</v>
      </c>
      <c r="Q100">
        <f>VLOOKUP(P100,'DATA TANSFORMATION 7'!A:F,6,FALSE)</f>
        <v>20</v>
      </c>
      <c r="R100">
        <f>VLOOKUP(P100,'DATA TRANSFORMATION 4'!A:C,2,FALSE)</f>
        <v>41.51</v>
      </c>
      <c r="S100">
        <f>VLOOKUP(P100,'DATA TRANSFORMATION 5'!A:C,2,FALSE)</f>
        <v>6.92</v>
      </c>
      <c r="AI100" s="11" t="s">
        <v>231</v>
      </c>
      <c r="AJ100">
        <f>VLOOKUP(AI100,'DATA TANSFORMATION 7'!A:F,6,FALSE)</f>
        <v>20</v>
      </c>
      <c r="AK100">
        <f>VLOOKUP(AI100,'DATA TRANSFORMATION 8'!A:B,2,FALSE)</f>
        <v>1390</v>
      </c>
    </row>
    <row r="101" spans="16:37" ht="16" x14ac:dyDescent="0.4">
      <c r="P101" s="11" t="s">
        <v>233</v>
      </c>
      <c r="Q101">
        <f>VLOOKUP(P101,'DATA TANSFORMATION 7'!A:F,6,FALSE)</f>
        <v>20</v>
      </c>
      <c r="R101">
        <f>VLOOKUP(P101,'DATA TRANSFORMATION 4'!A:C,2,FALSE)</f>
        <v>48.2</v>
      </c>
      <c r="S101">
        <f>VLOOKUP(P101,'DATA TRANSFORMATION 5'!A:C,2,FALSE)</f>
        <v>4.84</v>
      </c>
      <c r="AI101" s="11" t="s">
        <v>233</v>
      </c>
      <c r="AJ101">
        <f>VLOOKUP(AI101,'DATA TANSFORMATION 7'!A:F,6,FALSE)</f>
        <v>20</v>
      </c>
      <c r="AK101">
        <f>VLOOKUP(AI101,'DATA TRANSFORMATION 8'!A:B,2,FALSE)</f>
        <v>1391.53</v>
      </c>
    </row>
    <row r="102" spans="16:37" ht="16" x14ac:dyDescent="0.4">
      <c r="P102" s="11" t="s">
        <v>235</v>
      </c>
      <c r="Q102">
        <f>VLOOKUP(P102,'DATA TANSFORMATION 7'!A:F,6,FALSE)</f>
        <v>24</v>
      </c>
      <c r="R102">
        <f>VLOOKUP(P102,'DATA TRANSFORMATION 4'!A:C,2,FALSE)</f>
        <v>35.75</v>
      </c>
      <c r="S102">
        <f>VLOOKUP(P102,'DATA TRANSFORMATION 5'!A:C,2,FALSE)</f>
        <v>8</v>
      </c>
      <c r="AI102" s="11" t="s">
        <v>235</v>
      </c>
      <c r="AJ102">
        <f>VLOOKUP(AI102,'DATA TANSFORMATION 7'!A:F,6,FALSE)</f>
        <v>24</v>
      </c>
      <c r="AK102">
        <f>VLOOKUP(AI102,'DATA TRANSFORMATION 8'!A:B,2,FALSE)</f>
        <v>1400.44</v>
      </c>
    </row>
    <row r="103" spans="16:37" ht="16" x14ac:dyDescent="0.4">
      <c r="P103" s="11" t="s">
        <v>237</v>
      </c>
      <c r="Q103">
        <f>VLOOKUP(P103,'DATA TANSFORMATION 7'!A:F,6,FALSE)</f>
        <v>25</v>
      </c>
      <c r="R103">
        <f>VLOOKUP(P103,'DATA TRANSFORMATION 4'!A:C,2,FALSE)</f>
        <v>53.81</v>
      </c>
      <c r="S103">
        <f>VLOOKUP(P103,'DATA TRANSFORMATION 5'!A:C,2,FALSE)</f>
        <v>8.77</v>
      </c>
      <c r="AI103" s="11" t="s">
        <v>237</v>
      </c>
      <c r="AJ103">
        <f>VLOOKUP(AI103,'DATA TANSFORMATION 7'!A:F,6,FALSE)</f>
        <v>25</v>
      </c>
      <c r="AK103">
        <f>VLOOKUP(AI103,'DATA TRANSFORMATION 8'!A:B,2,FALSE)</f>
        <v>1402</v>
      </c>
    </row>
    <row r="104" spans="16:37" ht="16" x14ac:dyDescent="0.4">
      <c r="P104" s="11" t="s">
        <v>239</v>
      </c>
      <c r="Q104">
        <f>VLOOKUP(P104,'DATA TANSFORMATION 7'!A:F,6,FALSE)</f>
        <v>26</v>
      </c>
      <c r="R104">
        <f>VLOOKUP(P104,'DATA TRANSFORMATION 4'!A:C,2,FALSE)</f>
        <v>49.48</v>
      </c>
      <c r="S104">
        <f>VLOOKUP(P104,'DATA TRANSFORMATION 5'!A:C,2,FALSE)</f>
        <v>4.96</v>
      </c>
      <c r="AI104" s="11" t="s">
        <v>239</v>
      </c>
      <c r="AJ104">
        <f>VLOOKUP(AI104,'DATA TANSFORMATION 7'!A:F,6,FALSE)</f>
        <v>26</v>
      </c>
      <c r="AK104">
        <f>VLOOKUP(AI104,'DATA TRANSFORMATION 8'!A:B,2,FALSE)</f>
        <v>1417</v>
      </c>
    </row>
    <row r="105" spans="16:37" ht="16" x14ac:dyDescent="0.4">
      <c r="P105" s="11" t="s">
        <v>241</v>
      </c>
      <c r="Q105">
        <f>VLOOKUP(P105,'DATA TANSFORMATION 7'!A:F,6,FALSE)</f>
        <v>21</v>
      </c>
      <c r="R105">
        <f>VLOOKUP(P105,'DATA TRANSFORMATION 4'!A:C,2,FALSE)</f>
        <v>34.1</v>
      </c>
      <c r="S105">
        <f>VLOOKUP(P105,'DATA TRANSFORMATION 5'!A:C,2,FALSE)</f>
        <v>4.43</v>
      </c>
      <c r="AI105" s="11" t="s">
        <v>241</v>
      </c>
      <c r="AJ105">
        <f>VLOOKUP(AI105,'DATA TANSFORMATION 7'!A:F,6,FALSE)</f>
        <v>21</v>
      </c>
      <c r="AK105">
        <f>VLOOKUP(AI105,'DATA TRANSFORMATION 8'!A:B,2,FALSE)</f>
        <v>1421</v>
      </c>
    </row>
    <row r="106" spans="16:37" ht="16" x14ac:dyDescent="0.4">
      <c r="P106" s="11" t="s">
        <v>243</v>
      </c>
      <c r="Q106">
        <f>VLOOKUP(P106,'DATA TANSFORMATION 7'!A:F,6,FALSE)</f>
        <v>25</v>
      </c>
      <c r="R106">
        <f>VLOOKUP(P106,'DATA TRANSFORMATION 4'!A:C,2,FALSE)</f>
        <v>35.299999999999997</v>
      </c>
      <c r="S106">
        <f>VLOOKUP(P106,'DATA TRANSFORMATION 5'!A:C,2,FALSE)</f>
        <v>5.82</v>
      </c>
      <c r="AI106" s="11" t="s">
        <v>243</v>
      </c>
      <c r="AJ106">
        <f>VLOOKUP(AI106,'DATA TANSFORMATION 7'!A:F,6,FALSE)</f>
        <v>25</v>
      </c>
      <c r="AK106">
        <f>VLOOKUP(AI106,'DATA TRANSFORMATION 8'!A:B,2,FALSE)</f>
        <v>1422</v>
      </c>
    </row>
    <row r="107" spans="16:37" ht="16" x14ac:dyDescent="0.4">
      <c r="P107" s="11" t="s">
        <v>245</v>
      </c>
      <c r="Q107">
        <f>VLOOKUP(P107,'DATA TANSFORMATION 7'!A:F,6,FALSE)</f>
        <v>22</v>
      </c>
      <c r="R107">
        <f>VLOOKUP(P107,'DATA TRANSFORMATION 4'!A:C,2,FALSE)</f>
        <v>43.83</v>
      </c>
      <c r="S107">
        <f>VLOOKUP(P107,'DATA TRANSFORMATION 5'!A:C,2,FALSE)</f>
        <v>6.03</v>
      </c>
      <c r="AI107" s="11" t="s">
        <v>245</v>
      </c>
      <c r="AJ107">
        <f>VLOOKUP(AI107,'DATA TANSFORMATION 7'!A:F,6,FALSE)</f>
        <v>22</v>
      </c>
      <c r="AK107">
        <f>VLOOKUP(AI107,'DATA TRANSFORMATION 8'!A:B,2,FALSE)</f>
        <v>1438</v>
      </c>
    </row>
    <row r="108" spans="16:37" ht="16" x14ac:dyDescent="0.4">
      <c r="P108" s="11" t="s">
        <v>247</v>
      </c>
      <c r="Q108">
        <f>VLOOKUP(P108,'DATA TANSFORMATION 7'!A:F,6,FALSE)</f>
        <v>25</v>
      </c>
      <c r="R108">
        <f>VLOOKUP(P108,'DATA TRANSFORMATION 4'!A:C,2,FALSE)</f>
        <v>50.07</v>
      </c>
      <c r="S108">
        <f>VLOOKUP(P108,'DATA TRANSFORMATION 5'!A:C,2,FALSE)</f>
        <v>9.27</v>
      </c>
      <c r="AI108" s="11" t="s">
        <v>247</v>
      </c>
      <c r="AJ108">
        <f>VLOOKUP(AI108,'DATA TANSFORMATION 7'!A:F,6,FALSE)</f>
        <v>25</v>
      </c>
      <c r="AK108">
        <f>VLOOKUP(AI108,'DATA TRANSFORMATION 8'!A:B,2,FALSE)</f>
        <v>1445</v>
      </c>
    </row>
    <row r="109" spans="16:37" ht="16" x14ac:dyDescent="0.4">
      <c r="P109" s="11" t="s">
        <v>249</v>
      </c>
      <c r="Q109">
        <f>VLOOKUP(P109,'DATA TANSFORMATION 7'!A:F,6,FALSE)</f>
        <v>19</v>
      </c>
      <c r="R109">
        <f>VLOOKUP(P109,'DATA TRANSFORMATION 4'!A:C,2,FALSE)</f>
        <v>32.774999999999999</v>
      </c>
      <c r="S109">
        <f>VLOOKUP(P109,'DATA TRANSFORMATION 5'!A:C,2,FALSE)</f>
        <v>5.53</v>
      </c>
      <c r="AI109" s="11" t="s">
        <v>249</v>
      </c>
      <c r="AJ109">
        <f>VLOOKUP(AI109,'DATA TANSFORMATION 7'!A:F,6,FALSE)</f>
        <v>19</v>
      </c>
      <c r="AK109">
        <f>VLOOKUP(AI109,'DATA TRANSFORMATION 8'!A:B,2,FALSE)</f>
        <v>1467</v>
      </c>
    </row>
    <row r="110" spans="16:37" ht="16" x14ac:dyDescent="0.4">
      <c r="P110" s="11" t="s">
        <v>251</v>
      </c>
      <c r="Q110">
        <f>VLOOKUP(P110,'DATA TANSFORMATION 7'!A:F,6,FALSE)</f>
        <v>24</v>
      </c>
      <c r="R110">
        <f>VLOOKUP(P110,'DATA TRANSFORMATION 4'!A:C,2,FALSE)</f>
        <v>34.104999999999997</v>
      </c>
      <c r="S110">
        <f>VLOOKUP(P110,'DATA TRANSFORMATION 5'!A:C,2,FALSE)</f>
        <v>5.07</v>
      </c>
      <c r="AI110" s="11" t="s">
        <v>251</v>
      </c>
      <c r="AJ110">
        <f>VLOOKUP(AI110,'DATA TANSFORMATION 7'!A:F,6,FALSE)</f>
        <v>24</v>
      </c>
      <c r="AK110">
        <f>VLOOKUP(AI110,'DATA TRANSFORMATION 8'!A:B,2,FALSE)</f>
        <v>1477</v>
      </c>
    </row>
    <row r="111" spans="16:37" ht="16" x14ac:dyDescent="0.4">
      <c r="P111" s="11" t="s">
        <v>253</v>
      </c>
      <c r="Q111">
        <f>VLOOKUP(P111,'DATA TANSFORMATION 7'!A:F,6,FALSE)</f>
        <v>25</v>
      </c>
      <c r="R111">
        <f>VLOOKUP(P111,'DATA TRANSFORMATION 4'!A:C,2,FALSE)</f>
        <v>48.93</v>
      </c>
      <c r="S111">
        <f>VLOOKUP(P111,'DATA TRANSFORMATION 5'!A:C,2,FALSE)</f>
        <v>11.17</v>
      </c>
      <c r="AI111" s="11" t="s">
        <v>253</v>
      </c>
      <c r="AJ111">
        <f>VLOOKUP(AI111,'DATA TANSFORMATION 7'!A:F,6,FALSE)</f>
        <v>25</v>
      </c>
      <c r="AK111">
        <f>VLOOKUP(AI111,'DATA TRANSFORMATION 8'!A:B,2,FALSE)</f>
        <v>1481</v>
      </c>
    </row>
    <row r="112" spans="16:37" ht="16" x14ac:dyDescent="0.4">
      <c r="P112" s="11" t="s">
        <v>255</v>
      </c>
      <c r="Q112">
        <f>VLOOKUP(P112,'DATA TANSFORMATION 7'!A:F,6,FALSE)</f>
        <v>27</v>
      </c>
      <c r="R112">
        <f>VLOOKUP(P112,'DATA TRANSFORMATION 4'!A:C,2,FALSE)</f>
        <v>37.07</v>
      </c>
      <c r="S112">
        <f>VLOOKUP(P112,'DATA TRANSFORMATION 5'!A:C,2,FALSE)</f>
        <v>6.14</v>
      </c>
      <c r="AI112" s="11" t="s">
        <v>255</v>
      </c>
      <c r="AJ112">
        <f>VLOOKUP(AI112,'DATA TANSFORMATION 7'!A:F,6,FALSE)</f>
        <v>27</v>
      </c>
      <c r="AK112">
        <f>VLOOKUP(AI112,'DATA TRANSFORMATION 8'!A:B,2,FALSE)</f>
        <v>1493</v>
      </c>
    </row>
    <row r="113" spans="16:37" ht="16" x14ac:dyDescent="0.4">
      <c r="P113" s="11" t="s">
        <v>257</v>
      </c>
      <c r="Q113">
        <f>VLOOKUP(P113,'DATA TANSFORMATION 7'!A:F,6,FALSE)</f>
        <v>24</v>
      </c>
      <c r="R113">
        <f>VLOOKUP(P113,'DATA TRANSFORMATION 4'!A:C,2,FALSE)</f>
        <v>51.51</v>
      </c>
      <c r="S113">
        <f>VLOOKUP(P113,'DATA TRANSFORMATION 5'!A:C,2,FALSE)</f>
        <v>6.26</v>
      </c>
      <c r="AI113" s="11" t="s">
        <v>257</v>
      </c>
      <c r="AJ113">
        <f>VLOOKUP(AI113,'DATA TANSFORMATION 7'!A:F,6,FALSE)</f>
        <v>24</v>
      </c>
      <c r="AK113">
        <f>VLOOKUP(AI113,'DATA TRANSFORMATION 8'!A:B,2,FALSE)</f>
        <v>1497</v>
      </c>
    </row>
    <row r="114" spans="16:37" ht="16" x14ac:dyDescent="0.4">
      <c r="P114" s="11" t="s">
        <v>259</v>
      </c>
      <c r="Q114">
        <f>VLOOKUP(P114,'DATA TANSFORMATION 7'!A:F,6,FALSE)</f>
        <v>21</v>
      </c>
      <c r="R114">
        <f>VLOOKUP(P114,'DATA TRANSFORMATION 4'!A:C,2,FALSE)</f>
        <v>34.799999999999997</v>
      </c>
      <c r="S114">
        <f>VLOOKUP(P114,'DATA TRANSFORMATION 5'!A:C,2,FALSE)</f>
        <v>4.72</v>
      </c>
      <c r="AI114" s="11" t="s">
        <v>259</v>
      </c>
      <c r="AJ114">
        <f>VLOOKUP(AI114,'DATA TANSFORMATION 7'!A:F,6,FALSE)</f>
        <v>21</v>
      </c>
      <c r="AK114">
        <f>VLOOKUP(AI114,'DATA TRANSFORMATION 8'!A:B,2,FALSE)</f>
        <v>1515.34</v>
      </c>
    </row>
    <row r="115" spans="16:37" ht="16" x14ac:dyDescent="0.4">
      <c r="P115" s="11" t="s">
        <v>261</v>
      </c>
      <c r="Q115">
        <f>VLOOKUP(P115,'DATA TANSFORMATION 7'!A:F,6,FALSE)</f>
        <v>21</v>
      </c>
      <c r="R115">
        <f>VLOOKUP(P115,'DATA TRANSFORMATION 4'!A:C,2,FALSE)</f>
        <v>36.67</v>
      </c>
      <c r="S115">
        <f>VLOOKUP(P115,'DATA TRANSFORMATION 5'!A:C,2,FALSE)</f>
        <v>5.18</v>
      </c>
      <c r="AI115" s="11" t="s">
        <v>261</v>
      </c>
      <c r="AJ115">
        <f>VLOOKUP(AI115,'DATA TANSFORMATION 7'!A:F,6,FALSE)</f>
        <v>21</v>
      </c>
      <c r="AK115">
        <f>VLOOKUP(AI115,'DATA TRANSFORMATION 8'!A:B,2,FALSE)</f>
        <v>1526.31</v>
      </c>
    </row>
    <row r="116" spans="16:37" ht="16" x14ac:dyDescent="0.4">
      <c r="P116" s="11" t="s">
        <v>263</v>
      </c>
      <c r="Q116">
        <f>VLOOKUP(P116,'DATA TANSFORMATION 7'!A:F,6,FALSE)</f>
        <v>22</v>
      </c>
      <c r="R116">
        <f>VLOOKUP(P116,'DATA TRANSFORMATION 4'!A:C,2,FALSE)</f>
        <v>30.9</v>
      </c>
      <c r="S116">
        <f>VLOOKUP(P116,'DATA TRANSFORMATION 5'!A:C,2,FALSE)</f>
        <v>9.4</v>
      </c>
      <c r="AI116" s="11" t="s">
        <v>263</v>
      </c>
      <c r="AJ116">
        <f>VLOOKUP(AI116,'DATA TANSFORMATION 7'!A:F,6,FALSE)</f>
        <v>22</v>
      </c>
      <c r="AK116">
        <f>VLOOKUP(AI116,'DATA TRANSFORMATION 8'!A:B,2,FALSE)</f>
        <v>1532.47</v>
      </c>
    </row>
    <row r="117" spans="16:37" ht="16" x14ac:dyDescent="0.4">
      <c r="P117" s="11" t="s">
        <v>265</v>
      </c>
      <c r="Q117">
        <f>VLOOKUP(P117,'DATA TANSFORMATION 7'!A:F,6,FALSE)</f>
        <v>21</v>
      </c>
      <c r="R117">
        <f>VLOOKUP(P117,'DATA TRANSFORMATION 4'!A:C,2,FALSE)</f>
        <v>30.495000000000001</v>
      </c>
      <c r="S117">
        <f>VLOOKUP(P117,'DATA TRANSFORMATION 5'!A:C,2,FALSE)</f>
        <v>6.29</v>
      </c>
      <c r="AI117" s="11" t="s">
        <v>265</v>
      </c>
      <c r="AJ117">
        <f>VLOOKUP(AI117,'DATA TANSFORMATION 7'!A:F,6,FALSE)</f>
        <v>21</v>
      </c>
      <c r="AK117">
        <f>VLOOKUP(AI117,'DATA TRANSFORMATION 8'!A:B,2,FALSE)</f>
        <v>1534.3</v>
      </c>
    </row>
    <row r="118" spans="16:37" ht="16" x14ac:dyDescent="0.4">
      <c r="P118" s="11" t="s">
        <v>267</v>
      </c>
      <c r="Q118">
        <f>VLOOKUP(P118,'DATA TANSFORMATION 7'!A:F,6,FALSE)</f>
        <v>30</v>
      </c>
      <c r="R118">
        <f>VLOOKUP(P118,'DATA TRANSFORMATION 4'!A:C,2,FALSE)</f>
        <v>44.88</v>
      </c>
      <c r="S118">
        <f>VLOOKUP(P118,'DATA TRANSFORMATION 5'!A:C,2,FALSE)</f>
        <v>6.04</v>
      </c>
      <c r="AI118" s="11" t="s">
        <v>267</v>
      </c>
      <c r="AJ118">
        <f>VLOOKUP(AI118,'DATA TANSFORMATION 7'!A:F,6,FALSE)</f>
        <v>30</v>
      </c>
      <c r="AK118">
        <f>VLOOKUP(AI118,'DATA TRANSFORMATION 8'!A:B,2,FALSE)</f>
        <v>1566.88</v>
      </c>
    </row>
    <row r="119" spans="16:37" ht="16" x14ac:dyDescent="0.4">
      <c r="P119" s="11" t="s">
        <v>269</v>
      </c>
      <c r="Q119">
        <f>VLOOKUP(P119,'DATA TANSFORMATION 7'!A:F,6,FALSE)</f>
        <v>18</v>
      </c>
      <c r="R119">
        <f>VLOOKUP(P119,'DATA TRANSFORMATION 4'!A:C,2,FALSE)</f>
        <v>44.32</v>
      </c>
      <c r="S119">
        <f>VLOOKUP(P119,'DATA TRANSFORMATION 5'!A:C,2,FALSE)</f>
        <v>10.55</v>
      </c>
      <c r="AI119" s="11" t="s">
        <v>269</v>
      </c>
      <c r="AJ119">
        <f>VLOOKUP(AI119,'DATA TANSFORMATION 7'!A:F,6,FALSE)</f>
        <v>18</v>
      </c>
      <c r="AK119">
        <f>VLOOKUP(AI119,'DATA TRANSFORMATION 8'!A:B,2,FALSE)</f>
        <v>1607.51</v>
      </c>
    </row>
    <row r="120" spans="16:37" ht="16" x14ac:dyDescent="0.4">
      <c r="P120" s="11" t="s">
        <v>271</v>
      </c>
      <c r="Q120">
        <f>VLOOKUP(P120,'DATA TANSFORMATION 7'!A:F,6,FALSE)</f>
        <v>18</v>
      </c>
      <c r="R120">
        <f>VLOOKUP(P120,'DATA TRANSFORMATION 4'!A:C,2,FALSE)</f>
        <v>46.39</v>
      </c>
      <c r="S120">
        <f>VLOOKUP(P120,'DATA TRANSFORMATION 5'!A:C,2,FALSE)</f>
        <v>5.09</v>
      </c>
      <c r="AI120" s="11" t="s">
        <v>271</v>
      </c>
      <c r="AJ120">
        <f>VLOOKUP(AI120,'DATA TANSFORMATION 7'!A:F,6,FALSE)</f>
        <v>18</v>
      </c>
      <c r="AK120">
        <f>VLOOKUP(AI120,'DATA TRANSFORMATION 8'!A:B,2,FALSE)</f>
        <v>1615.77</v>
      </c>
    </row>
    <row r="121" spans="16:37" ht="16" x14ac:dyDescent="0.4">
      <c r="P121" s="11" t="s">
        <v>273</v>
      </c>
      <c r="Q121">
        <f>VLOOKUP(P121,'DATA TANSFORMATION 7'!A:F,6,FALSE)</f>
        <v>27</v>
      </c>
      <c r="R121">
        <f>VLOOKUP(P121,'DATA TRANSFORMATION 4'!A:C,2,FALSE)</f>
        <v>42.13</v>
      </c>
      <c r="S121">
        <f>VLOOKUP(P121,'DATA TRANSFORMATION 5'!A:C,2,FALSE)</f>
        <v>5.2</v>
      </c>
      <c r="AI121" s="11" t="s">
        <v>273</v>
      </c>
      <c r="AJ121">
        <f>VLOOKUP(AI121,'DATA TANSFORMATION 7'!A:F,6,FALSE)</f>
        <v>27</v>
      </c>
      <c r="AK121">
        <f>VLOOKUP(AI121,'DATA TRANSFORMATION 8'!A:B,2,FALSE)</f>
        <v>1617.16</v>
      </c>
    </row>
    <row r="122" spans="16:37" ht="16" x14ac:dyDescent="0.4">
      <c r="P122" s="11" t="s">
        <v>275</v>
      </c>
      <c r="Q122">
        <f>VLOOKUP(P122,'DATA TANSFORMATION 7'!A:F,6,FALSE)</f>
        <v>19</v>
      </c>
      <c r="R122">
        <f>VLOOKUP(P122,'DATA TRANSFORMATION 4'!A:C,2,FALSE)</f>
        <v>30.78</v>
      </c>
      <c r="S122">
        <f>VLOOKUP(P122,'DATA TRANSFORMATION 5'!A:C,2,FALSE)</f>
        <v>8.4499999999999993</v>
      </c>
      <c r="AI122" s="11" t="s">
        <v>275</v>
      </c>
      <c r="AJ122">
        <f>VLOOKUP(AI122,'DATA TANSFORMATION 7'!A:F,6,FALSE)</f>
        <v>19</v>
      </c>
      <c r="AK122">
        <f>VLOOKUP(AI122,'DATA TRANSFORMATION 8'!A:B,2,FALSE)</f>
        <v>1621.34</v>
      </c>
    </row>
    <row r="123" spans="16:37" ht="16" x14ac:dyDescent="0.4">
      <c r="P123" s="11" t="s">
        <v>277</v>
      </c>
      <c r="Q123">
        <f>VLOOKUP(P123,'DATA TANSFORMATION 7'!A:F,6,FALSE)</f>
        <v>18</v>
      </c>
      <c r="R123">
        <f>VLOOKUP(P123,'DATA TRANSFORMATION 4'!A:C,2,FALSE)</f>
        <v>31.35</v>
      </c>
      <c r="S123">
        <f>VLOOKUP(P123,'DATA TRANSFORMATION 5'!A:C,2,FALSE)</f>
        <v>9.5399999999999991</v>
      </c>
      <c r="AI123" s="11" t="s">
        <v>277</v>
      </c>
      <c r="AJ123">
        <f>VLOOKUP(AI123,'DATA TANSFORMATION 7'!A:F,6,FALSE)</f>
        <v>18</v>
      </c>
      <c r="AK123">
        <f>VLOOKUP(AI123,'DATA TRANSFORMATION 8'!A:B,2,FALSE)</f>
        <v>1621.88</v>
      </c>
    </row>
    <row r="124" spans="16:37" ht="16" x14ac:dyDescent="0.4">
      <c r="P124" s="11" t="s">
        <v>279</v>
      </c>
      <c r="Q124">
        <f>VLOOKUP(P124,'DATA TANSFORMATION 7'!A:F,6,FALSE)</f>
        <v>18</v>
      </c>
      <c r="R124">
        <f>VLOOKUP(P124,'DATA TRANSFORMATION 4'!A:C,2,FALSE)</f>
        <v>41.46</v>
      </c>
      <c r="S124">
        <f>VLOOKUP(P124,'DATA TRANSFORMATION 5'!A:C,2,FALSE)</f>
        <v>4.99</v>
      </c>
      <c r="AI124" s="11" t="s">
        <v>279</v>
      </c>
      <c r="AJ124">
        <f>VLOOKUP(AI124,'DATA TANSFORMATION 7'!A:F,6,FALSE)</f>
        <v>18</v>
      </c>
      <c r="AK124">
        <f>VLOOKUP(AI124,'DATA TRANSFORMATION 8'!A:B,2,FALSE)</f>
        <v>1622.19</v>
      </c>
    </row>
    <row r="125" spans="16:37" ht="16" x14ac:dyDescent="0.4">
      <c r="P125" s="11" t="s">
        <v>281</v>
      </c>
      <c r="Q125">
        <f>VLOOKUP(P125,'DATA TANSFORMATION 7'!A:F,6,FALSE)</f>
        <v>19</v>
      </c>
      <c r="R125">
        <f>VLOOKUP(P125,'DATA TRANSFORMATION 4'!A:C,2,FALSE)</f>
        <v>48</v>
      </c>
      <c r="S125">
        <f>VLOOKUP(P125,'DATA TRANSFORMATION 5'!A:C,2,FALSE)</f>
        <v>10.54</v>
      </c>
      <c r="AI125" s="11" t="s">
        <v>281</v>
      </c>
      <c r="AJ125">
        <f>VLOOKUP(AI125,'DATA TANSFORMATION 7'!A:F,6,FALSE)</f>
        <v>19</v>
      </c>
      <c r="AK125">
        <f>VLOOKUP(AI125,'DATA TRANSFORMATION 8'!A:B,2,FALSE)</f>
        <v>1625.43</v>
      </c>
    </row>
    <row r="126" spans="16:37" ht="16" x14ac:dyDescent="0.4">
      <c r="P126" s="11" t="s">
        <v>283</v>
      </c>
      <c r="Q126">
        <f>VLOOKUP(P126,'DATA TANSFORMATION 7'!A:F,6,FALSE)</f>
        <v>19</v>
      </c>
      <c r="R126">
        <f>VLOOKUP(P126,'DATA TRANSFORMATION 4'!A:C,2,FALSE)</f>
        <v>49.13</v>
      </c>
      <c r="S126">
        <f>VLOOKUP(P126,'DATA TRANSFORMATION 5'!A:C,2,FALSE)</f>
        <v>4.54</v>
      </c>
      <c r="AI126" s="11" t="s">
        <v>283</v>
      </c>
      <c r="AJ126">
        <f>VLOOKUP(AI126,'DATA TANSFORMATION 7'!A:F,6,FALSE)</f>
        <v>19</v>
      </c>
      <c r="AK126">
        <f>VLOOKUP(AI126,'DATA TRANSFORMATION 8'!A:B,2,FALSE)</f>
        <v>1627.28</v>
      </c>
    </row>
    <row r="127" spans="16:37" ht="16" x14ac:dyDescent="0.4">
      <c r="P127" s="11" t="s">
        <v>285</v>
      </c>
      <c r="Q127">
        <f>VLOOKUP(P127,'DATA TANSFORMATION 7'!A:F,6,FALSE)</f>
        <v>19</v>
      </c>
      <c r="R127">
        <f>VLOOKUP(P127,'DATA TRANSFORMATION 4'!A:C,2,FALSE)</f>
        <v>37.799999999999997</v>
      </c>
      <c r="S127">
        <f>VLOOKUP(P127,'DATA TRANSFORMATION 5'!A:C,2,FALSE)</f>
        <v>6.29</v>
      </c>
      <c r="AI127" s="11" t="s">
        <v>285</v>
      </c>
      <c r="AJ127">
        <f>VLOOKUP(AI127,'DATA TANSFORMATION 7'!A:F,6,FALSE)</f>
        <v>19</v>
      </c>
      <c r="AK127">
        <f>VLOOKUP(AI127,'DATA TRANSFORMATION 8'!A:B,2,FALSE)</f>
        <v>1628.47</v>
      </c>
    </row>
    <row r="128" spans="16:37" ht="16" x14ac:dyDescent="0.4">
      <c r="P128" s="11" t="s">
        <v>287</v>
      </c>
      <c r="Q128">
        <f>VLOOKUP(P128,'DATA TANSFORMATION 7'!A:F,6,FALSE)</f>
        <v>18</v>
      </c>
      <c r="R128">
        <f>VLOOKUP(P128,'DATA TRANSFORMATION 4'!A:C,2,FALSE)</f>
        <v>38.299999999999997</v>
      </c>
      <c r="S128">
        <f>VLOOKUP(P128,'DATA TRANSFORMATION 5'!A:C,2,FALSE)</f>
        <v>9.51</v>
      </c>
      <c r="AI128" s="11" t="s">
        <v>287</v>
      </c>
      <c r="AJ128">
        <f>VLOOKUP(AI128,'DATA TANSFORMATION 7'!A:F,6,FALSE)</f>
        <v>18</v>
      </c>
      <c r="AK128">
        <f>VLOOKUP(AI128,'DATA TRANSFORMATION 8'!A:B,2,FALSE)</f>
        <v>1629.83</v>
      </c>
    </row>
    <row r="129" spans="16:37" ht="16" x14ac:dyDescent="0.4">
      <c r="P129" s="11" t="s">
        <v>289</v>
      </c>
      <c r="Q129">
        <f>VLOOKUP(P129,'DATA TANSFORMATION 7'!A:F,6,FALSE)</f>
        <v>18</v>
      </c>
      <c r="R129">
        <f>VLOOKUP(P129,'DATA TRANSFORMATION 4'!A:C,2,FALSE)</f>
        <v>32.774999999999999</v>
      </c>
      <c r="S129">
        <f>VLOOKUP(P129,'DATA TRANSFORMATION 5'!A:C,2,FALSE)</f>
        <v>4.72</v>
      </c>
      <c r="AI129" s="11" t="s">
        <v>289</v>
      </c>
      <c r="AJ129">
        <f>VLOOKUP(AI129,'DATA TANSFORMATION 7'!A:F,6,FALSE)</f>
        <v>18</v>
      </c>
      <c r="AK129">
        <f>VLOOKUP(AI129,'DATA TRANSFORMATION 8'!A:B,2,FALSE)</f>
        <v>1631.67</v>
      </c>
    </row>
    <row r="130" spans="16:37" ht="16" x14ac:dyDescent="0.4">
      <c r="P130" s="11" t="s">
        <v>291</v>
      </c>
      <c r="Q130">
        <f>VLOOKUP(P130,'DATA TANSFORMATION 7'!A:F,6,FALSE)</f>
        <v>18</v>
      </c>
      <c r="R130">
        <f>VLOOKUP(P130,'DATA TRANSFORMATION 4'!A:C,2,FALSE)</f>
        <v>34.200000000000003</v>
      </c>
      <c r="S130">
        <f>VLOOKUP(P130,'DATA TRANSFORMATION 5'!A:C,2,FALSE)</f>
        <v>5.91</v>
      </c>
      <c r="AI130" s="11" t="s">
        <v>291</v>
      </c>
      <c r="AJ130">
        <f>VLOOKUP(AI130,'DATA TANSFORMATION 7'!A:F,6,FALSE)</f>
        <v>18</v>
      </c>
      <c r="AK130">
        <f>VLOOKUP(AI130,'DATA TRANSFORMATION 8'!A:B,2,FALSE)</f>
        <v>1631.82</v>
      </c>
    </row>
    <row r="131" spans="16:37" ht="16" x14ac:dyDescent="0.4">
      <c r="P131" s="11" t="s">
        <v>293</v>
      </c>
      <c r="Q131">
        <f>VLOOKUP(P131,'DATA TANSFORMATION 7'!A:F,6,FALSE)</f>
        <v>19</v>
      </c>
      <c r="R131">
        <f>VLOOKUP(P131,'DATA TRANSFORMATION 4'!A:C,2,FALSE)</f>
        <v>30.2</v>
      </c>
      <c r="S131">
        <f>VLOOKUP(P131,'DATA TRANSFORMATION 5'!A:C,2,FALSE)</f>
        <v>9.58</v>
      </c>
      <c r="AI131" s="11" t="s">
        <v>293</v>
      </c>
      <c r="AJ131">
        <f>VLOOKUP(AI131,'DATA TANSFORMATION 7'!A:F,6,FALSE)</f>
        <v>19</v>
      </c>
      <c r="AK131">
        <f>VLOOKUP(AI131,'DATA TRANSFORMATION 8'!A:B,2,FALSE)</f>
        <v>1632.04</v>
      </c>
    </row>
    <row r="132" spans="16:37" ht="16" x14ac:dyDescent="0.4">
      <c r="P132" s="11" t="s">
        <v>295</v>
      </c>
      <c r="Q132">
        <f>VLOOKUP(P132,'DATA TANSFORMATION 7'!A:F,6,FALSE)</f>
        <v>19</v>
      </c>
      <c r="R132">
        <f>VLOOKUP(P132,'DATA TRANSFORMATION 4'!A:C,2,FALSE)</f>
        <v>48.32</v>
      </c>
      <c r="S132">
        <f>VLOOKUP(P132,'DATA TRANSFORMATION 5'!A:C,2,FALSE)</f>
        <v>5.77</v>
      </c>
      <c r="AI132" s="11" t="s">
        <v>295</v>
      </c>
      <c r="AJ132">
        <f>VLOOKUP(AI132,'DATA TANSFORMATION 7'!A:F,6,FALSE)</f>
        <v>19</v>
      </c>
      <c r="AK132">
        <f>VLOOKUP(AI132,'DATA TRANSFORMATION 8'!A:B,2,FALSE)</f>
        <v>1632.56</v>
      </c>
    </row>
    <row r="133" spans="16:37" ht="16" x14ac:dyDescent="0.4">
      <c r="P133" s="11" t="s">
        <v>297</v>
      </c>
      <c r="Q133">
        <f>VLOOKUP(P133,'DATA TANSFORMATION 7'!A:F,6,FALSE)</f>
        <v>18</v>
      </c>
      <c r="R133">
        <f>VLOOKUP(P133,'DATA TRANSFORMATION 4'!A:C,2,FALSE)</f>
        <v>44.86</v>
      </c>
      <c r="S133">
        <f>VLOOKUP(P133,'DATA TRANSFORMATION 5'!A:C,2,FALSE)</f>
        <v>4.38</v>
      </c>
      <c r="AI133" s="11" t="s">
        <v>297</v>
      </c>
      <c r="AJ133">
        <f>VLOOKUP(AI133,'DATA TANSFORMATION 7'!A:F,6,FALSE)</f>
        <v>18</v>
      </c>
      <c r="AK133">
        <f>VLOOKUP(AI133,'DATA TRANSFORMATION 8'!A:B,2,FALSE)</f>
        <v>1633.04</v>
      </c>
    </row>
    <row r="134" spans="16:37" ht="16" x14ac:dyDescent="0.4">
      <c r="P134" s="11" t="s">
        <v>299</v>
      </c>
      <c r="Q134">
        <f>VLOOKUP(P134,'DATA TANSFORMATION 7'!A:F,6,FALSE)</f>
        <v>18</v>
      </c>
      <c r="R134">
        <f>VLOOKUP(P134,'DATA TRANSFORMATION 4'!A:C,2,FALSE)</f>
        <v>52.15</v>
      </c>
      <c r="S134">
        <f>VLOOKUP(P134,'DATA TRANSFORMATION 5'!A:C,2,FALSE)</f>
        <v>5.65</v>
      </c>
      <c r="AI134" s="11" t="s">
        <v>299</v>
      </c>
      <c r="AJ134">
        <f>VLOOKUP(AI134,'DATA TANSFORMATION 7'!A:F,6,FALSE)</f>
        <v>18</v>
      </c>
      <c r="AK134">
        <f>VLOOKUP(AI134,'DATA TRANSFORMATION 8'!A:B,2,FALSE)</f>
        <v>1633.96</v>
      </c>
    </row>
    <row r="135" spans="16:37" ht="16" x14ac:dyDescent="0.4">
      <c r="P135" s="11" t="s">
        <v>301</v>
      </c>
      <c r="Q135">
        <f>VLOOKUP(P135,'DATA TANSFORMATION 7'!A:F,6,FALSE)</f>
        <v>18</v>
      </c>
      <c r="R135">
        <f>VLOOKUP(P135,'DATA TRANSFORMATION 4'!A:C,2,FALSE)</f>
        <v>41.12</v>
      </c>
      <c r="S135">
        <f>VLOOKUP(P135,'DATA TRANSFORMATION 5'!A:C,2,FALSE)</f>
        <v>7.54</v>
      </c>
      <c r="AI135" s="11" t="s">
        <v>301</v>
      </c>
      <c r="AJ135">
        <f>VLOOKUP(AI135,'DATA TANSFORMATION 7'!A:F,6,FALSE)</f>
        <v>18</v>
      </c>
      <c r="AK135">
        <f>VLOOKUP(AI135,'DATA TRANSFORMATION 8'!A:B,2,FALSE)</f>
        <v>1634.57</v>
      </c>
    </row>
    <row r="136" spans="16:37" ht="16" x14ac:dyDescent="0.4">
      <c r="P136" s="11" t="s">
        <v>303</v>
      </c>
      <c r="Q136">
        <f>VLOOKUP(P136,'DATA TANSFORMATION 7'!A:F,6,FALSE)</f>
        <v>19</v>
      </c>
      <c r="R136">
        <f>VLOOKUP(P136,'DATA TRANSFORMATION 4'!A:C,2,FALSE)</f>
        <v>38.39</v>
      </c>
      <c r="S136">
        <f>VLOOKUP(P136,'DATA TRANSFORMATION 5'!A:C,2,FALSE)</f>
        <v>5.1100000000000003</v>
      </c>
      <c r="AI136" s="11" t="s">
        <v>303</v>
      </c>
      <c r="AJ136">
        <f>VLOOKUP(AI136,'DATA TANSFORMATION 7'!A:F,6,FALSE)</f>
        <v>19</v>
      </c>
      <c r="AK136">
        <f>VLOOKUP(AI136,'DATA TRANSFORMATION 8'!A:B,2,FALSE)</f>
        <v>1635.73</v>
      </c>
    </row>
    <row r="137" spans="16:37" ht="16" x14ac:dyDescent="0.4">
      <c r="P137" s="11" t="s">
        <v>305</v>
      </c>
      <c r="Q137">
        <f>VLOOKUP(P137,'DATA TANSFORMATION 7'!A:F,6,FALSE)</f>
        <v>19</v>
      </c>
      <c r="R137">
        <f>VLOOKUP(P137,'DATA TRANSFORMATION 4'!A:C,2,FALSE)</f>
        <v>46.85</v>
      </c>
      <c r="S137">
        <f>VLOOKUP(P137,'DATA TRANSFORMATION 5'!A:C,2,FALSE)</f>
        <v>4.25</v>
      </c>
      <c r="AI137" s="11" t="s">
        <v>305</v>
      </c>
      <c r="AJ137">
        <f>VLOOKUP(AI137,'DATA TANSFORMATION 7'!A:F,6,FALSE)</f>
        <v>19</v>
      </c>
      <c r="AK137">
        <f>VLOOKUP(AI137,'DATA TRANSFORMATION 8'!A:B,2,FALSE)</f>
        <v>1639.56</v>
      </c>
    </row>
    <row r="138" spans="16:37" ht="16" x14ac:dyDescent="0.4">
      <c r="P138" s="11" t="s">
        <v>307</v>
      </c>
      <c r="Q138">
        <f>VLOOKUP(P138,'DATA TANSFORMATION 7'!A:F,6,FALSE)</f>
        <v>19</v>
      </c>
      <c r="R138">
        <f>VLOOKUP(P138,'DATA TRANSFORMATION 4'!A:C,2,FALSE)</f>
        <v>42.24</v>
      </c>
      <c r="S138">
        <f>VLOOKUP(P138,'DATA TRANSFORMATION 5'!A:C,2,FALSE)</f>
        <v>5.55</v>
      </c>
      <c r="AI138" s="11" t="s">
        <v>307</v>
      </c>
      <c r="AJ138">
        <f>VLOOKUP(AI138,'DATA TANSFORMATION 7'!A:F,6,FALSE)</f>
        <v>19</v>
      </c>
      <c r="AK138">
        <f>VLOOKUP(AI138,'DATA TRANSFORMATION 8'!A:B,2,FALSE)</f>
        <v>1639.56</v>
      </c>
    </row>
    <row r="139" spans="16:37" ht="16" x14ac:dyDescent="0.4">
      <c r="P139" s="11" t="s">
        <v>309</v>
      </c>
      <c r="Q139">
        <f>VLOOKUP(P139,'DATA TANSFORMATION 7'!A:F,6,FALSE)</f>
        <v>19</v>
      </c>
      <c r="R139">
        <f>VLOOKUP(P139,'DATA TRANSFORMATION 4'!A:C,2,FALSE)</f>
        <v>34.39</v>
      </c>
      <c r="S139">
        <f>VLOOKUP(P139,'DATA TRANSFORMATION 5'!A:C,2,FALSE)</f>
        <v>5.78</v>
      </c>
      <c r="AI139" s="11" t="s">
        <v>309</v>
      </c>
      <c r="AJ139">
        <f>VLOOKUP(AI139,'DATA TANSFORMATION 7'!A:F,6,FALSE)</f>
        <v>19</v>
      </c>
      <c r="AK139">
        <f>VLOOKUP(AI139,'DATA TRANSFORMATION 8'!A:B,2,FALSE)</f>
        <v>1646.43</v>
      </c>
    </row>
    <row r="140" spans="16:37" ht="16" x14ac:dyDescent="0.4">
      <c r="P140" s="11" t="s">
        <v>311</v>
      </c>
      <c r="Q140">
        <f>VLOOKUP(P140,'DATA TANSFORMATION 7'!A:F,6,FALSE)</f>
        <v>22</v>
      </c>
      <c r="R140">
        <f>VLOOKUP(P140,'DATA TRANSFORMATION 4'!A:C,2,FALSE)</f>
        <v>42.89</v>
      </c>
      <c r="S140">
        <f>VLOOKUP(P140,'DATA TRANSFORMATION 5'!A:C,2,FALSE)</f>
        <v>5.28</v>
      </c>
      <c r="AI140" s="11" t="s">
        <v>311</v>
      </c>
      <c r="AJ140">
        <f>VLOOKUP(AI140,'DATA TANSFORMATION 7'!A:F,6,FALSE)</f>
        <v>22</v>
      </c>
      <c r="AK140">
        <f>VLOOKUP(AI140,'DATA TRANSFORMATION 8'!A:B,2,FALSE)</f>
        <v>1665</v>
      </c>
    </row>
    <row r="141" spans="16:37" ht="16" x14ac:dyDescent="0.4">
      <c r="P141" s="11" t="s">
        <v>313</v>
      </c>
      <c r="Q141">
        <f>VLOOKUP(P141,'DATA TANSFORMATION 7'!A:F,6,FALSE)</f>
        <v>22</v>
      </c>
      <c r="R141">
        <f>VLOOKUP(P141,'DATA TRANSFORMATION 4'!A:C,2,FALSE)</f>
        <v>36.299999999999997</v>
      </c>
      <c r="S141">
        <f>VLOOKUP(P141,'DATA TRANSFORMATION 5'!A:C,2,FALSE)</f>
        <v>5.39</v>
      </c>
      <c r="AI141" s="11" t="s">
        <v>313</v>
      </c>
      <c r="AJ141">
        <f>VLOOKUP(AI141,'DATA TANSFORMATION 7'!A:F,6,FALSE)</f>
        <v>22</v>
      </c>
      <c r="AK141">
        <f>VLOOKUP(AI141,'DATA TRANSFORMATION 8'!A:B,2,FALSE)</f>
        <v>1674.63</v>
      </c>
    </row>
    <row r="142" spans="16:37" ht="16" x14ac:dyDescent="0.4">
      <c r="P142" s="11" t="s">
        <v>315</v>
      </c>
      <c r="Q142">
        <f>VLOOKUP(P142,'DATA TANSFORMATION 7'!A:F,6,FALSE)</f>
        <v>22</v>
      </c>
      <c r="R142">
        <f>VLOOKUP(P142,'DATA TRANSFORMATION 4'!A:C,2,FALSE)</f>
        <v>35.200000000000003</v>
      </c>
      <c r="S142">
        <f>VLOOKUP(P142,'DATA TRANSFORMATION 5'!A:C,2,FALSE)</f>
        <v>8.01</v>
      </c>
      <c r="AI142" s="11" t="s">
        <v>315</v>
      </c>
      <c r="AJ142">
        <f>VLOOKUP(AI142,'DATA TANSFORMATION 7'!A:F,6,FALSE)</f>
        <v>22</v>
      </c>
      <c r="AK142">
        <f>VLOOKUP(AI142,'DATA TRANSFORMATION 8'!A:B,2,FALSE)</f>
        <v>1682.6</v>
      </c>
    </row>
    <row r="143" spans="16:37" ht="16" x14ac:dyDescent="0.4">
      <c r="P143" s="11" t="s">
        <v>317</v>
      </c>
      <c r="Q143">
        <f>VLOOKUP(P143,'DATA TANSFORMATION 7'!A:F,6,FALSE)</f>
        <v>18</v>
      </c>
      <c r="R143">
        <f>VLOOKUP(P143,'DATA TRANSFORMATION 4'!A:C,2,FALSE)</f>
        <v>53.62</v>
      </c>
      <c r="S143">
        <f>VLOOKUP(P143,'DATA TRANSFORMATION 5'!A:C,2,FALSE)</f>
        <v>5.21</v>
      </c>
      <c r="AI143" s="11" t="s">
        <v>317</v>
      </c>
      <c r="AJ143">
        <f>VLOOKUP(AI143,'DATA TANSFORMATION 7'!A:F,6,FALSE)</f>
        <v>18</v>
      </c>
      <c r="AK143">
        <f>VLOOKUP(AI143,'DATA TRANSFORMATION 8'!A:B,2,FALSE)</f>
        <v>1694.8</v>
      </c>
    </row>
    <row r="144" spans="16:37" ht="16" x14ac:dyDescent="0.4">
      <c r="P144" s="11" t="s">
        <v>320</v>
      </c>
      <c r="Q144">
        <f>VLOOKUP(P144,'DATA TANSFORMATION 7'!A:F,6,FALSE)</f>
        <v>18</v>
      </c>
      <c r="R144">
        <f>VLOOKUP(P144,'DATA TRANSFORMATION 4'!A:C,2,FALSE)</f>
        <v>36.67</v>
      </c>
      <c r="S144">
        <f>VLOOKUP(P144,'DATA TRANSFORMATION 5'!A:C,2,FALSE)</f>
        <v>6.27</v>
      </c>
      <c r="AI144" s="11" t="s">
        <v>320</v>
      </c>
      <c r="AJ144">
        <f>VLOOKUP(AI144,'DATA TANSFORMATION 7'!A:F,6,FALSE)</f>
        <v>18</v>
      </c>
      <c r="AK144">
        <f>VLOOKUP(AI144,'DATA TRANSFORMATION 8'!A:B,2,FALSE)</f>
        <v>1702.46</v>
      </c>
    </row>
    <row r="145" spans="16:37" ht="16" x14ac:dyDescent="0.4">
      <c r="P145" s="11" t="s">
        <v>323</v>
      </c>
      <c r="Q145">
        <f>VLOOKUP(P145,'DATA TANSFORMATION 7'!A:F,6,FALSE)</f>
        <v>18</v>
      </c>
      <c r="R145">
        <f>VLOOKUP(P145,'DATA TRANSFORMATION 4'!A:C,2,FALSE)</f>
        <v>33.4</v>
      </c>
      <c r="S145">
        <f>VLOOKUP(P145,'DATA TRANSFORMATION 5'!A:C,2,FALSE)</f>
        <v>10.73</v>
      </c>
      <c r="AI145" s="11" t="s">
        <v>323</v>
      </c>
      <c r="AJ145">
        <f>VLOOKUP(AI145,'DATA TANSFORMATION 7'!A:F,6,FALSE)</f>
        <v>18</v>
      </c>
      <c r="AK145">
        <f>VLOOKUP(AI145,'DATA TRANSFORMATION 8'!A:B,2,FALSE)</f>
        <v>1704.57</v>
      </c>
    </row>
    <row r="146" spans="16:37" ht="16" x14ac:dyDescent="0.4">
      <c r="P146" s="11" t="s">
        <v>326</v>
      </c>
      <c r="Q146">
        <f>VLOOKUP(P146,'DATA TANSFORMATION 7'!A:F,6,FALSE)</f>
        <v>18</v>
      </c>
      <c r="R146">
        <f>VLOOKUP(P146,'DATA TRANSFORMATION 4'!A:C,2,FALSE)</f>
        <v>42.71</v>
      </c>
      <c r="S146">
        <f>VLOOKUP(P146,'DATA TRANSFORMATION 5'!A:C,2,FALSE)</f>
        <v>10.52</v>
      </c>
      <c r="AI146" s="11" t="s">
        <v>326</v>
      </c>
      <c r="AJ146">
        <f>VLOOKUP(AI146,'DATA TANSFORMATION 7'!A:F,6,FALSE)</f>
        <v>18</v>
      </c>
      <c r="AK146">
        <f>VLOOKUP(AI146,'DATA TRANSFORMATION 8'!A:B,2,FALSE)</f>
        <v>1704.7</v>
      </c>
    </row>
    <row r="147" spans="16:37" ht="16" x14ac:dyDescent="0.4">
      <c r="P147" s="11" t="s">
        <v>329</v>
      </c>
      <c r="Q147">
        <f>VLOOKUP(P147,'DATA TANSFORMATION 7'!A:F,6,FALSE)</f>
        <v>18</v>
      </c>
      <c r="R147">
        <f>VLOOKUP(P147,'DATA TRANSFORMATION 4'!A:C,2,FALSE)</f>
        <v>41.52</v>
      </c>
      <c r="S147">
        <f>VLOOKUP(P147,'DATA TRANSFORMATION 5'!A:C,2,FALSE)</f>
        <v>11.82</v>
      </c>
      <c r="AI147" s="11" t="s">
        <v>329</v>
      </c>
      <c r="AJ147">
        <f>VLOOKUP(AI147,'DATA TANSFORMATION 7'!A:F,6,FALSE)</f>
        <v>18</v>
      </c>
      <c r="AK147">
        <f>VLOOKUP(AI147,'DATA TRANSFORMATION 8'!A:B,2,FALSE)</f>
        <v>1705.62</v>
      </c>
    </row>
    <row r="148" spans="16:37" ht="16" x14ac:dyDescent="0.4">
      <c r="P148" s="11" t="s">
        <v>331</v>
      </c>
      <c r="Q148">
        <f>VLOOKUP(P148,'DATA TANSFORMATION 7'!A:F,6,FALSE)</f>
        <v>18</v>
      </c>
      <c r="R148">
        <f>VLOOKUP(P148,'DATA TRANSFORMATION 4'!A:C,2,FALSE)</f>
        <v>39.4</v>
      </c>
      <c r="S148">
        <f>VLOOKUP(P148,'DATA TRANSFORMATION 5'!A:C,2,FALSE)</f>
        <v>6.76</v>
      </c>
      <c r="AI148" s="11" t="s">
        <v>331</v>
      </c>
      <c r="AJ148">
        <f>VLOOKUP(AI148,'DATA TANSFORMATION 7'!A:F,6,FALSE)</f>
        <v>18</v>
      </c>
      <c r="AK148">
        <f>VLOOKUP(AI148,'DATA TRANSFORMATION 8'!A:B,2,FALSE)</f>
        <v>1708</v>
      </c>
    </row>
    <row r="149" spans="16:37" ht="16" x14ac:dyDescent="0.4">
      <c r="P149" s="11" t="s">
        <v>333</v>
      </c>
      <c r="Q149">
        <f>VLOOKUP(P149,'DATA TANSFORMATION 7'!A:F,6,FALSE)</f>
        <v>18</v>
      </c>
      <c r="R149">
        <f>VLOOKUP(P149,'DATA TRANSFORMATION 4'!A:C,2,FALSE)</f>
        <v>46.45</v>
      </c>
      <c r="S149">
        <f>VLOOKUP(P149,'DATA TRANSFORMATION 5'!A:C,2,FALSE)</f>
        <v>5.62</v>
      </c>
      <c r="AI149" s="11" t="s">
        <v>333</v>
      </c>
      <c r="AJ149">
        <f>VLOOKUP(AI149,'DATA TANSFORMATION 7'!A:F,6,FALSE)</f>
        <v>18</v>
      </c>
      <c r="AK149">
        <f>VLOOKUP(AI149,'DATA TRANSFORMATION 8'!A:B,2,FALSE)</f>
        <v>1708.93</v>
      </c>
    </row>
    <row r="150" spans="16:37" ht="16" x14ac:dyDescent="0.4">
      <c r="P150" s="11" t="s">
        <v>335</v>
      </c>
      <c r="Q150">
        <f>VLOOKUP(P150,'DATA TANSFORMATION 7'!A:F,6,FALSE)</f>
        <v>18</v>
      </c>
      <c r="R150">
        <f>VLOOKUP(P150,'DATA TRANSFORMATION 4'!A:C,2,FALSE)</f>
        <v>35.75</v>
      </c>
      <c r="S150">
        <f>VLOOKUP(P150,'DATA TRANSFORMATION 5'!A:C,2,FALSE)</f>
        <v>4.1900000000000004</v>
      </c>
      <c r="AI150" s="11" t="s">
        <v>335</v>
      </c>
      <c r="AJ150">
        <f>VLOOKUP(AI150,'DATA TANSFORMATION 7'!A:F,6,FALSE)</f>
        <v>18</v>
      </c>
      <c r="AK150">
        <f>VLOOKUP(AI150,'DATA TRANSFORMATION 8'!A:B,2,FALSE)</f>
        <v>1711.03</v>
      </c>
    </row>
    <row r="151" spans="16:37" ht="16" x14ac:dyDescent="0.4">
      <c r="P151" s="11" t="s">
        <v>337</v>
      </c>
      <c r="Q151">
        <f>VLOOKUP(P151,'DATA TANSFORMATION 7'!A:F,6,FALSE)</f>
        <v>18</v>
      </c>
      <c r="R151">
        <f>VLOOKUP(P151,'DATA TRANSFORMATION 4'!A:C,2,FALSE)</f>
        <v>26.07</v>
      </c>
      <c r="S151">
        <f>VLOOKUP(P151,'DATA TRANSFORMATION 5'!A:C,2,FALSE)</f>
        <v>5.32</v>
      </c>
      <c r="AI151" s="11" t="s">
        <v>337</v>
      </c>
      <c r="AJ151">
        <f>VLOOKUP(AI151,'DATA TANSFORMATION 7'!A:F,6,FALSE)</f>
        <v>18</v>
      </c>
      <c r="AK151">
        <f>VLOOKUP(AI151,'DATA TRANSFORMATION 8'!A:B,2,FALSE)</f>
        <v>1712.23</v>
      </c>
    </row>
    <row r="152" spans="16:37" ht="16" x14ac:dyDescent="0.4">
      <c r="P152" s="11" t="s">
        <v>339</v>
      </c>
      <c r="Q152">
        <f>VLOOKUP(P152,'DATA TANSFORMATION 7'!A:F,6,FALSE)</f>
        <v>18</v>
      </c>
      <c r="R152">
        <f>VLOOKUP(P152,'DATA TRANSFORMATION 4'!A:C,2,FALSE)</f>
        <v>36.54</v>
      </c>
      <c r="S152">
        <f>VLOOKUP(P152,'DATA TRANSFORMATION 5'!A:C,2,FALSE)</f>
        <v>4.46</v>
      </c>
      <c r="AI152" s="11" t="s">
        <v>339</v>
      </c>
      <c r="AJ152">
        <f>VLOOKUP(AI152,'DATA TANSFORMATION 7'!A:F,6,FALSE)</f>
        <v>18</v>
      </c>
      <c r="AK152">
        <f>VLOOKUP(AI152,'DATA TRANSFORMATION 8'!A:B,2,FALSE)</f>
        <v>1719.44</v>
      </c>
    </row>
    <row r="153" spans="16:37" ht="16" x14ac:dyDescent="0.4">
      <c r="P153" s="11" t="s">
        <v>341</v>
      </c>
      <c r="Q153">
        <f>VLOOKUP(P153,'DATA TANSFORMATION 7'!A:F,6,FALSE)</f>
        <v>18</v>
      </c>
      <c r="R153">
        <f>VLOOKUP(P153,'DATA TRANSFORMATION 4'!A:C,2,FALSE)</f>
        <v>51.64</v>
      </c>
      <c r="S153">
        <f>VLOOKUP(P153,'DATA TRANSFORMATION 5'!A:C,2,FALSE)</f>
        <v>5.65</v>
      </c>
      <c r="AI153" s="11" t="s">
        <v>341</v>
      </c>
      <c r="AJ153">
        <f>VLOOKUP(AI153,'DATA TANSFORMATION 7'!A:F,6,FALSE)</f>
        <v>18</v>
      </c>
      <c r="AK153">
        <f>VLOOKUP(AI153,'DATA TRANSFORMATION 8'!A:B,2,FALSE)</f>
        <v>1720.35</v>
      </c>
    </row>
    <row r="154" spans="16:37" ht="16" x14ac:dyDescent="0.4">
      <c r="P154" s="11" t="s">
        <v>343</v>
      </c>
      <c r="Q154">
        <f>VLOOKUP(P154,'DATA TANSFORMATION 7'!A:F,6,FALSE)</f>
        <v>18</v>
      </c>
      <c r="R154">
        <f>VLOOKUP(P154,'DATA TRANSFORMATION 4'!A:C,2,FALSE)</f>
        <v>42.83</v>
      </c>
      <c r="S154">
        <f>VLOOKUP(P154,'DATA TRANSFORMATION 5'!A:C,2,FALSE)</f>
        <v>6.04</v>
      </c>
      <c r="AI154" s="11" t="s">
        <v>343</v>
      </c>
      <c r="AJ154">
        <f>VLOOKUP(AI154,'DATA TANSFORMATION 7'!A:F,6,FALSE)</f>
        <v>18</v>
      </c>
      <c r="AK154">
        <f>VLOOKUP(AI154,'DATA TRANSFORMATION 8'!A:B,2,FALSE)</f>
        <v>1725.55</v>
      </c>
    </row>
    <row r="155" spans="16:37" ht="16" x14ac:dyDescent="0.4">
      <c r="P155" s="11" t="s">
        <v>345</v>
      </c>
      <c r="Q155">
        <f>VLOOKUP(P155,'DATA TANSFORMATION 7'!A:F,6,FALSE)</f>
        <v>18</v>
      </c>
      <c r="R155">
        <f>VLOOKUP(P155,'DATA TRANSFORMATION 4'!A:C,2,FALSE)</f>
        <v>40.15</v>
      </c>
      <c r="S155">
        <f>VLOOKUP(P155,'DATA TRANSFORMATION 5'!A:C,2,FALSE)</f>
        <v>5.76</v>
      </c>
      <c r="AI155" s="11" t="s">
        <v>345</v>
      </c>
      <c r="AJ155">
        <f>VLOOKUP(AI155,'DATA TANSFORMATION 7'!A:F,6,FALSE)</f>
        <v>18</v>
      </c>
      <c r="AK155">
        <f>VLOOKUP(AI155,'DATA TRANSFORMATION 8'!A:B,2,FALSE)</f>
        <v>1727.54</v>
      </c>
    </row>
    <row r="156" spans="16:37" ht="16" x14ac:dyDescent="0.4">
      <c r="P156" s="11" t="s">
        <v>347</v>
      </c>
      <c r="Q156">
        <f>VLOOKUP(P156,'DATA TANSFORMATION 7'!A:F,6,FALSE)</f>
        <v>19</v>
      </c>
      <c r="R156">
        <f>VLOOKUP(P156,'DATA TRANSFORMATION 4'!A:C,2,FALSE)</f>
        <v>27.8</v>
      </c>
      <c r="S156">
        <f>VLOOKUP(P156,'DATA TRANSFORMATION 5'!A:C,2,FALSE)</f>
        <v>4.3600000000000003</v>
      </c>
      <c r="AI156" s="11" t="s">
        <v>347</v>
      </c>
      <c r="AJ156">
        <f>VLOOKUP(AI156,'DATA TANSFORMATION 7'!A:F,6,FALSE)</f>
        <v>19</v>
      </c>
      <c r="AK156">
        <f>VLOOKUP(AI156,'DATA TRANSFORMATION 8'!A:B,2,FALSE)</f>
        <v>1727.79</v>
      </c>
    </row>
    <row r="157" spans="16:37" ht="16" x14ac:dyDescent="0.4">
      <c r="P157" s="11" t="s">
        <v>349</v>
      </c>
      <c r="Q157">
        <f>VLOOKUP(P157,'DATA TANSFORMATION 7'!A:F,6,FALSE)</f>
        <v>19</v>
      </c>
      <c r="R157">
        <f>VLOOKUP(P157,'DATA TRANSFORMATION 4'!A:C,2,FALSE)</f>
        <v>45.81</v>
      </c>
      <c r="S157">
        <f>VLOOKUP(P157,'DATA TRANSFORMATION 5'!A:C,2,FALSE)</f>
        <v>4.76</v>
      </c>
      <c r="AI157" s="11" t="s">
        <v>349</v>
      </c>
      <c r="AJ157">
        <f>VLOOKUP(AI157,'DATA TANSFORMATION 7'!A:F,6,FALSE)</f>
        <v>19</v>
      </c>
      <c r="AK157">
        <f>VLOOKUP(AI157,'DATA TRANSFORMATION 8'!A:B,2,FALSE)</f>
        <v>1728.9</v>
      </c>
    </row>
    <row r="158" spans="16:37" ht="16" x14ac:dyDescent="0.4">
      <c r="P158" s="11" t="s">
        <v>351</v>
      </c>
      <c r="Q158">
        <f>VLOOKUP(P158,'DATA TANSFORMATION 7'!A:F,6,FALSE)</f>
        <v>19</v>
      </c>
      <c r="R158">
        <f>VLOOKUP(P158,'DATA TRANSFORMATION 4'!A:C,2,FALSE)</f>
        <v>34.43</v>
      </c>
      <c r="S158">
        <f>VLOOKUP(P158,'DATA TRANSFORMATION 5'!A:C,2,FALSE)</f>
        <v>10.82</v>
      </c>
      <c r="AI158" s="11" t="s">
        <v>351</v>
      </c>
      <c r="AJ158">
        <f>VLOOKUP(AI158,'DATA TANSFORMATION 7'!A:F,6,FALSE)</f>
        <v>19</v>
      </c>
      <c r="AK158">
        <f>VLOOKUP(AI158,'DATA TRANSFORMATION 8'!A:B,2,FALSE)</f>
        <v>1731.68</v>
      </c>
    </row>
    <row r="159" spans="16:37" ht="16" x14ac:dyDescent="0.4">
      <c r="P159" s="11" t="s">
        <v>353</v>
      </c>
      <c r="Q159">
        <f>VLOOKUP(P159,'DATA TANSFORMATION 7'!A:F,6,FALSE)</f>
        <v>19</v>
      </c>
      <c r="R159">
        <f>VLOOKUP(P159,'DATA TRANSFORMATION 4'!A:C,2,FALSE)</f>
        <v>41.33</v>
      </c>
      <c r="S159">
        <f>VLOOKUP(P159,'DATA TRANSFORMATION 5'!A:C,2,FALSE)</f>
        <v>4.01</v>
      </c>
      <c r="AI159" s="11" t="s">
        <v>353</v>
      </c>
      <c r="AJ159">
        <f>VLOOKUP(AI159,'DATA TANSFORMATION 7'!A:F,6,FALSE)</f>
        <v>19</v>
      </c>
      <c r="AK159">
        <f>VLOOKUP(AI159,'DATA TRANSFORMATION 8'!A:B,2,FALSE)</f>
        <v>1737.38</v>
      </c>
    </row>
    <row r="160" spans="16:37" ht="16" x14ac:dyDescent="0.4">
      <c r="P160" s="11" t="s">
        <v>355</v>
      </c>
      <c r="Q160">
        <f>VLOOKUP(P160,'DATA TANSFORMATION 7'!A:F,6,FALSE)</f>
        <v>19</v>
      </c>
      <c r="R160">
        <f>VLOOKUP(P160,'DATA TRANSFORMATION 4'!A:C,2,FALSE)</f>
        <v>31.92</v>
      </c>
      <c r="S160">
        <f>VLOOKUP(P160,'DATA TRANSFORMATION 5'!A:C,2,FALSE)</f>
        <v>5.12</v>
      </c>
      <c r="AI160" s="11" t="s">
        <v>355</v>
      </c>
      <c r="AJ160">
        <f>VLOOKUP(AI160,'DATA TANSFORMATION 7'!A:F,6,FALSE)</f>
        <v>19</v>
      </c>
      <c r="AK160">
        <f>VLOOKUP(AI160,'DATA TRANSFORMATION 8'!A:B,2,FALSE)</f>
        <v>1743.21</v>
      </c>
    </row>
    <row r="161" spans="16:37" ht="16" x14ac:dyDescent="0.4">
      <c r="P161" s="11" t="s">
        <v>357</v>
      </c>
      <c r="Q161">
        <f>VLOOKUP(P161,'DATA TANSFORMATION 7'!A:F,6,FALSE)</f>
        <v>19</v>
      </c>
      <c r="R161">
        <f>VLOOKUP(P161,'DATA TRANSFORMATION 4'!A:C,2,FALSE)</f>
        <v>39.799999999999997</v>
      </c>
      <c r="S161">
        <f>VLOOKUP(P161,'DATA TRANSFORMATION 5'!A:C,2,FALSE)</f>
        <v>10.54</v>
      </c>
      <c r="AI161" s="11" t="s">
        <v>357</v>
      </c>
      <c r="AJ161">
        <f>VLOOKUP(AI161,'DATA TANSFORMATION 7'!A:F,6,FALSE)</f>
        <v>19</v>
      </c>
      <c r="AK161">
        <f>VLOOKUP(AI161,'DATA TRANSFORMATION 8'!A:B,2,FALSE)</f>
        <v>1744.47</v>
      </c>
    </row>
    <row r="162" spans="16:37" ht="16" x14ac:dyDescent="0.4">
      <c r="P162" s="11" t="s">
        <v>359</v>
      </c>
      <c r="Q162">
        <f>VLOOKUP(P162,'DATA TANSFORMATION 7'!A:F,6,FALSE)</f>
        <v>19</v>
      </c>
      <c r="R162">
        <f>VLOOKUP(P162,'DATA TRANSFORMATION 4'!A:C,2,FALSE)</f>
        <v>42.82</v>
      </c>
      <c r="S162">
        <f>VLOOKUP(P162,'DATA TRANSFORMATION 5'!A:C,2,FALSE)</f>
        <v>4.21</v>
      </c>
      <c r="AI162" s="11" t="s">
        <v>359</v>
      </c>
      <c r="AJ162">
        <f>VLOOKUP(AI162,'DATA TANSFORMATION 7'!A:F,6,FALSE)</f>
        <v>19</v>
      </c>
      <c r="AK162">
        <f>VLOOKUP(AI162,'DATA TRANSFORMATION 8'!A:B,2,FALSE)</f>
        <v>1748.77</v>
      </c>
    </row>
    <row r="163" spans="16:37" ht="16" x14ac:dyDescent="0.4">
      <c r="P163" s="11" t="s">
        <v>361</v>
      </c>
      <c r="Q163">
        <f>VLOOKUP(P163,'DATA TANSFORMATION 7'!A:F,6,FALSE)</f>
        <v>24</v>
      </c>
      <c r="R163">
        <f>VLOOKUP(P163,'DATA TRANSFORMATION 4'!A:C,2,FALSE)</f>
        <v>33.630000000000003</v>
      </c>
      <c r="S163">
        <f>VLOOKUP(P163,'DATA TRANSFORMATION 5'!A:C,2,FALSE)</f>
        <v>5.42</v>
      </c>
      <c r="AI163" s="11" t="s">
        <v>361</v>
      </c>
      <c r="AJ163">
        <f>VLOOKUP(AI163,'DATA TANSFORMATION 7'!A:F,6,FALSE)</f>
        <v>24</v>
      </c>
      <c r="AK163">
        <f>VLOOKUP(AI163,'DATA TRANSFORMATION 8'!A:B,2,FALSE)</f>
        <v>1756.6</v>
      </c>
    </row>
    <row r="164" spans="16:37" ht="16" x14ac:dyDescent="0.4">
      <c r="P164" s="11" t="s">
        <v>363</v>
      </c>
      <c r="Q164">
        <f>VLOOKUP(P164,'DATA TANSFORMATION 7'!A:F,6,FALSE)</f>
        <v>19</v>
      </c>
      <c r="R164">
        <f>VLOOKUP(P164,'DATA TRANSFORMATION 4'!A:C,2,FALSE)</f>
        <v>37.07</v>
      </c>
      <c r="S164">
        <f>VLOOKUP(P164,'DATA TRANSFORMATION 5'!A:C,2,FALSE)</f>
        <v>4.28</v>
      </c>
      <c r="AI164" s="11" t="s">
        <v>363</v>
      </c>
      <c r="AJ164">
        <f>VLOOKUP(AI164,'DATA TANSFORMATION 7'!A:F,6,FALSE)</f>
        <v>19</v>
      </c>
      <c r="AK164">
        <f>VLOOKUP(AI164,'DATA TRANSFORMATION 8'!A:B,2,FALSE)</f>
        <v>1759.34</v>
      </c>
    </row>
    <row r="165" spans="16:37" ht="16" x14ac:dyDescent="0.4">
      <c r="P165" s="11" t="s">
        <v>365</v>
      </c>
      <c r="Q165">
        <f>VLOOKUP(P165,'DATA TANSFORMATION 7'!A:F,6,FALSE)</f>
        <v>20</v>
      </c>
      <c r="R165">
        <f>VLOOKUP(P165,'DATA TRANSFORMATION 4'!A:C,2,FALSE)</f>
        <v>35.625</v>
      </c>
      <c r="S165">
        <f>VLOOKUP(P165,'DATA TRANSFORMATION 5'!A:C,2,FALSE)</f>
        <v>8.9</v>
      </c>
      <c r="AI165" s="11" t="s">
        <v>365</v>
      </c>
      <c r="AJ165">
        <f>VLOOKUP(AI165,'DATA TANSFORMATION 7'!A:F,6,FALSE)</f>
        <v>20</v>
      </c>
      <c r="AK165">
        <f>VLOOKUP(AI165,'DATA TRANSFORMATION 8'!A:B,2,FALSE)</f>
        <v>1769.53</v>
      </c>
    </row>
    <row r="166" spans="16:37" ht="16" x14ac:dyDescent="0.4">
      <c r="P166" s="11" t="s">
        <v>367</v>
      </c>
      <c r="Q166">
        <f>VLOOKUP(P166,'DATA TANSFORMATION 7'!A:F,6,FALSE)</f>
        <v>23</v>
      </c>
      <c r="R166">
        <f>VLOOKUP(P166,'DATA TRANSFORMATION 4'!A:C,2,FALSE)</f>
        <v>42.69</v>
      </c>
      <c r="S166">
        <f>VLOOKUP(P166,'DATA TRANSFORMATION 5'!A:C,2,FALSE)</f>
        <v>4.8899999999999997</v>
      </c>
      <c r="AI166" s="11" t="s">
        <v>367</v>
      </c>
      <c r="AJ166">
        <f>VLOOKUP(AI166,'DATA TANSFORMATION 7'!A:F,6,FALSE)</f>
        <v>23</v>
      </c>
      <c r="AK166">
        <f>VLOOKUP(AI166,'DATA TRANSFORMATION 8'!A:B,2,FALSE)</f>
        <v>1815.88</v>
      </c>
    </row>
    <row r="167" spans="16:37" ht="16" x14ac:dyDescent="0.4">
      <c r="P167" s="11" t="s">
        <v>369</v>
      </c>
      <c r="Q167">
        <f>VLOOKUP(P167,'DATA TANSFORMATION 7'!A:F,6,FALSE)</f>
        <v>18</v>
      </c>
      <c r="R167">
        <f>VLOOKUP(P167,'DATA TRANSFORMATION 4'!A:C,2,FALSE)</f>
        <v>37.869999999999997</v>
      </c>
      <c r="S167">
        <f>VLOOKUP(P167,'DATA TRANSFORMATION 5'!A:C,2,FALSE)</f>
        <v>4.29</v>
      </c>
      <c r="AI167" s="11" t="s">
        <v>369</v>
      </c>
      <c r="AJ167">
        <f>VLOOKUP(AI167,'DATA TANSFORMATION 7'!A:F,6,FALSE)</f>
        <v>18</v>
      </c>
      <c r="AK167">
        <f>VLOOKUP(AI167,'DATA TRANSFORMATION 8'!A:B,2,FALSE)</f>
        <v>1822.54</v>
      </c>
    </row>
    <row r="168" spans="16:37" ht="16" x14ac:dyDescent="0.4">
      <c r="P168" s="11" t="s">
        <v>371</v>
      </c>
      <c r="Q168">
        <f>VLOOKUP(P168,'DATA TANSFORMATION 7'!A:F,6,FALSE)</f>
        <v>23</v>
      </c>
      <c r="R168">
        <f>VLOOKUP(P168,'DATA TRANSFORMATION 4'!A:C,2,FALSE)</f>
        <v>40.61</v>
      </c>
      <c r="S168">
        <f>VLOOKUP(P168,'DATA TRANSFORMATION 5'!A:C,2,FALSE)</f>
        <v>8</v>
      </c>
      <c r="AI168" s="11" t="s">
        <v>371</v>
      </c>
      <c r="AJ168">
        <f>VLOOKUP(AI168,'DATA TANSFORMATION 7'!A:F,6,FALSE)</f>
        <v>23</v>
      </c>
      <c r="AK168">
        <f>VLOOKUP(AI168,'DATA TRANSFORMATION 8'!A:B,2,FALSE)</f>
        <v>1824.29</v>
      </c>
    </row>
    <row r="169" spans="16:37" ht="16" x14ac:dyDescent="0.4">
      <c r="P169" s="11" t="s">
        <v>373</v>
      </c>
      <c r="Q169">
        <f>VLOOKUP(P169,'DATA TANSFORMATION 7'!A:F,6,FALSE)</f>
        <v>23</v>
      </c>
      <c r="R169">
        <f>VLOOKUP(P169,'DATA TRANSFORMATION 4'!A:C,2,FALSE)</f>
        <v>30.78</v>
      </c>
      <c r="S169">
        <f>VLOOKUP(P169,'DATA TRANSFORMATION 5'!A:C,2,FALSE)</f>
        <v>4.67</v>
      </c>
      <c r="AI169" s="11" t="s">
        <v>373</v>
      </c>
      <c r="AJ169">
        <f>VLOOKUP(AI169,'DATA TANSFORMATION 7'!A:F,6,FALSE)</f>
        <v>23</v>
      </c>
      <c r="AK169">
        <f>VLOOKUP(AI169,'DATA TRANSFORMATION 8'!A:B,2,FALSE)</f>
        <v>1826.84</v>
      </c>
    </row>
    <row r="170" spans="16:37" ht="16" x14ac:dyDescent="0.4">
      <c r="P170" s="11" t="s">
        <v>375</v>
      </c>
      <c r="Q170">
        <f>VLOOKUP(P170,'DATA TANSFORMATION 7'!A:F,6,FALSE)</f>
        <v>19</v>
      </c>
      <c r="R170">
        <f>VLOOKUP(P170,'DATA TRANSFORMATION 4'!A:C,2,FALSE)</f>
        <v>49.49</v>
      </c>
      <c r="S170">
        <f>VLOOKUP(P170,'DATA TRANSFORMATION 5'!A:C,2,FALSE)</f>
        <v>4.5</v>
      </c>
      <c r="AI170" s="11" t="s">
        <v>375</v>
      </c>
      <c r="AJ170">
        <f>VLOOKUP(AI170,'DATA TANSFORMATION 7'!A:F,6,FALSE)</f>
        <v>19</v>
      </c>
      <c r="AK170">
        <f>VLOOKUP(AI170,'DATA TRANSFORMATION 8'!A:B,2,FALSE)</f>
        <v>1832.09</v>
      </c>
    </row>
    <row r="171" spans="16:37" ht="16" x14ac:dyDescent="0.4">
      <c r="P171" s="11" t="s">
        <v>377</v>
      </c>
      <c r="Q171">
        <f>VLOOKUP(P171,'DATA TANSFORMATION 7'!A:F,6,FALSE)</f>
        <v>19</v>
      </c>
      <c r="R171">
        <f>VLOOKUP(P171,'DATA TRANSFORMATION 4'!A:C,2,FALSE)</f>
        <v>37.619999999999997</v>
      </c>
      <c r="S171">
        <f>VLOOKUP(P171,'DATA TRANSFORMATION 5'!A:C,2,FALSE)</f>
        <v>6.32</v>
      </c>
      <c r="AI171" s="11" t="s">
        <v>377</v>
      </c>
      <c r="AJ171">
        <f>VLOOKUP(AI171,'DATA TANSFORMATION 7'!A:F,6,FALSE)</f>
        <v>19</v>
      </c>
      <c r="AK171">
        <f>VLOOKUP(AI171,'DATA TRANSFORMATION 8'!A:B,2,FALSE)</f>
        <v>1837.24</v>
      </c>
    </row>
    <row r="172" spans="16:37" ht="16" x14ac:dyDescent="0.4">
      <c r="P172" s="11" t="s">
        <v>379</v>
      </c>
      <c r="Q172">
        <f>VLOOKUP(P172,'DATA TANSFORMATION 7'!A:F,6,FALSE)</f>
        <v>23</v>
      </c>
      <c r="R172">
        <f>VLOOKUP(P172,'DATA TRANSFORMATION 4'!A:C,2,FALSE)</f>
        <v>36.08</v>
      </c>
      <c r="S172">
        <f>VLOOKUP(P172,'DATA TRANSFORMATION 5'!A:C,2,FALSE)</f>
        <v>6.1</v>
      </c>
      <c r="AI172" s="11" t="s">
        <v>379</v>
      </c>
      <c r="AJ172">
        <f>VLOOKUP(AI172,'DATA TANSFORMATION 7'!A:F,6,FALSE)</f>
        <v>23</v>
      </c>
      <c r="AK172">
        <f>VLOOKUP(AI172,'DATA TRANSFORMATION 8'!A:B,2,FALSE)</f>
        <v>1837.28</v>
      </c>
    </row>
    <row r="173" spans="16:37" ht="16" x14ac:dyDescent="0.4">
      <c r="P173" s="11" t="s">
        <v>381</v>
      </c>
      <c r="Q173">
        <f>VLOOKUP(P173,'DATA TANSFORMATION 7'!A:F,6,FALSE)</f>
        <v>19</v>
      </c>
      <c r="R173">
        <f>VLOOKUP(P173,'DATA TRANSFORMATION 4'!A:C,2,FALSE)</f>
        <v>33.5</v>
      </c>
      <c r="S173">
        <f>VLOOKUP(P173,'DATA TRANSFORMATION 5'!A:C,2,FALSE)</f>
        <v>5.4</v>
      </c>
      <c r="AI173" s="11" t="s">
        <v>381</v>
      </c>
      <c r="AJ173">
        <f>VLOOKUP(AI173,'DATA TANSFORMATION 7'!A:F,6,FALSE)</f>
        <v>19</v>
      </c>
      <c r="AK173">
        <f>VLOOKUP(AI173,'DATA TRANSFORMATION 8'!A:B,2,FALSE)</f>
        <v>1842.52</v>
      </c>
    </row>
    <row r="174" spans="16:37" ht="16" x14ac:dyDescent="0.4">
      <c r="P174" s="11" t="s">
        <v>383</v>
      </c>
      <c r="Q174">
        <f>VLOOKUP(P174,'DATA TANSFORMATION 7'!A:F,6,FALSE)</f>
        <v>28</v>
      </c>
      <c r="R174">
        <f>VLOOKUP(P174,'DATA TRANSFORMATION 4'!A:C,2,FALSE)</f>
        <v>47.46</v>
      </c>
      <c r="S174">
        <f>VLOOKUP(P174,'DATA TRANSFORMATION 5'!A:C,2,FALSE)</f>
        <v>6.24</v>
      </c>
      <c r="AI174" s="11" t="s">
        <v>383</v>
      </c>
      <c r="AJ174">
        <f>VLOOKUP(AI174,'DATA TANSFORMATION 7'!A:F,6,FALSE)</f>
        <v>28</v>
      </c>
      <c r="AK174">
        <f>VLOOKUP(AI174,'DATA TRANSFORMATION 8'!A:B,2,FALSE)</f>
        <v>1850.55</v>
      </c>
    </row>
    <row r="175" spans="16:37" ht="16" x14ac:dyDescent="0.4">
      <c r="P175" s="11" t="s">
        <v>385</v>
      </c>
      <c r="Q175">
        <f>VLOOKUP(P175,'DATA TANSFORMATION 7'!A:F,6,FALSE)</f>
        <v>18</v>
      </c>
      <c r="R175">
        <f>VLOOKUP(P175,'DATA TRANSFORMATION 4'!A:C,2,FALSE)</f>
        <v>49.24</v>
      </c>
      <c r="S175">
        <f>VLOOKUP(P175,'DATA TRANSFORMATION 5'!A:C,2,FALSE)</f>
        <v>4.45</v>
      </c>
      <c r="AI175" s="11" t="s">
        <v>385</v>
      </c>
      <c r="AJ175">
        <f>VLOOKUP(AI175,'DATA TANSFORMATION 7'!A:F,6,FALSE)</f>
        <v>18</v>
      </c>
      <c r="AK175">
        <f>VLOOKUP(AI175,'DATA TRANSFORMATION 8'!A:B,2,FALSE)</f>
        <v>1863.45</v>
      </c>
    </row>
    <row r="176" spans="16:37" ht="16" x14ac:dyDescent="0.4">
      <c r="P176" s="11" t="s">
        <v>388</v>
      </c>
      <c r="Q176">
        <f>VLOOKUP(P176,'DATA TANSFORMATION 7'!A:F,6,FALSE)</f>
        <v>26</v>
      </c>
      <c r="R176">
        <f>VLOOKUP(P176,'DATA TRANSFORMATION 4'!A:C,2,FALSE)</f>
        <v>54.4</v>
      </c>
      <c r="S176">
        <f>VLOOKUP(P176,'DATA TRANSFORMATION 5'!A:C,2,FALSE)</f>
        <v>5.22</v>
      </c>
      <c r="AI176" s="11" t="s">
        <v>388</v>
      </c>
      <c r="AJ176">
        <f>VLOOKUP(AI176,'DATA TANSFORMATION 7'!A:F,6,FALSE)</f>
        <v>26</v>
      </c>
      <c r="AK176">
        <f>VLOOKUP(AI176,'DATA TRANSFORMATION 8'!A:B,2,FALSE)</f>
        <v>1865.98</v>
      </c>
    </row>
    <row r="177" spans="16:37" ht="16" x14ac:dyDescent="0.4">
      <c r="P177" s="11" t="s">
        <v>390</v>
      </c>
      <c r="Q177">
        <f>VLOOKUP(P177,'DATA TANSFORMATION 7'!A:F,6,FALSE)</f>
        <v>20</v>
      </c>
      <c r="R177">
        <f>VLOOKUP(P177,'DATA TRANSFORMATION 4'!A:C,2,FALSE)</f>
        <v>35.53</v>
      </c>
      <c r="S177">
        <f>VLOOKUP(P177,'DATA TRANSFORMATION 5'!A:C,2,FALSE)</f>
        <v>4.6100000000000003</v>
      </c>
      <c r="AI177" s="11" t="s">
        <v>390</v>
      </c>
      <c r="AJ177">
        <f>VLOOKUP(AI177,'DATA TANSFORMATION 7'!A:F,6,FALSE)</f>
        <v>20</v>
      </c>
      <c r="AK177">
        <f>VLOOKUP(AI177,'DATA TRANSFORMATION 8'!A:B,2,FALSE)</f>
        <v>1875.34</v>
      </c>
    </row>
    <row r="178" spans="16:37" ht="16" x14ac:dyDescent="0.4">
      <c r="P178" s="11" t="s">
        <v>392</v>
      </c>
      <c r="Q178">
        <f>VLOOKUP(P178,'DATA TANSFORMATION 7'!A:F,6,FALSE)</f>
        <v>20</v>
      </c>
      <c r="R178">
        <f>VLOOKUP(P178,'DATA TRANSFORMATION 4'!A:C,2,FALSE)</f>
        <v>39.729999999999997</v>
      </c>
      <c r="S178">
        <f>VLOOKUP(P178,'DATA TRANSFORMATION 5'!A:C,2,FALSE)</f>
        <v>6.24</v>
      </c>
      <c r="AI178" s="11" t="s">
        <v>392</v>
      </c>
      <c r="AJ178">
        <f>VLOOKUP(AI178,'DATA TANSFORMATION 7'!A:F,6,FALSE)</f>
        <v>20</v>
      </c>
      <c r="AK178">
        <f>VLOOKUP(AI178,'DATA TRANSFORMATION 8'!A:B,2,FALSE)</f>
        <v>1877.93</v>
      </c>
    </row>
    <row r="179" spans="16:37" ht="16" x14ac:dyDescent="0.4">
      <c r="P179" s="11" t="s">
        <v>394</v>
      </c>
      <c r="Q179">
        <f>VLOOKUP(P179,'DATA TANSFORMATION 7'!A:F,6,FALSE)</f>
        <v>20</v>
      </c>
      <c r="R179">
        <f>VLOOKUP(P179,'DATA TRANSFORMATION 4'!A:C,2,FALSE)</f>
        <v>35.68</v>
      </c>
      <c r="S179">
        <f>VLOOKUP(P179,'DATA TRANSFORMATION 5'!A:C,2,FALSE)</f>
        <v>10.039999999999999</v>
      </c>
      <c r="AI179" s="11" t="s">
        <v>394</v>
      </c>
      <c r="AJ179">
        <f>VLOOKUP(AI179,'DATA TANSFORMATION 7'!A:F,6,FALSE)</f>
        <v>20</v>
      </c>
      <c r="AK179">
        <f>VLOOKUP(AI179,'DATA TRANSFORMATION 8'!A:B,2,FALSE)</f>
        <v>1880.07</v>
      </c>
    </row>
    <row r="180" spans="16:37" ht="16" x14ac:dyDescent="0.4">
      <c r="P180" s="11" t="s">
        <v>396</v>
      </c>
      <c r="Q180">
        <f>VLOOKUP(P180,'DATA TANSFORMATION 7'!A:F,6,FALSE)</f>
        <v>20</v>
      </c>
      <c r="R180">
        <f>VLOOKUP(P180,'DATA TRANSFORMATION 4'!A:C,2,FALSE)</f>
        <v>48.86</v>
      </c>
      <c r="S180">
        <f>VLOOKUP(P180,'DATA TRANSFORMATION 5'!A:C,2,FALSE)</f>
        <v>6.09</v>
      </c>
      <c r="AI180" s="11" t="s">
        <v>396</v>
      </c>
      <c r="AJ180">
        <f>VLOOKUP(AI180,'DATA TANSFORMATION 7'!A:F,6,FALSE)</f>
        <v>20</v>
      </c>
      <c r="AK180">
        <f>VLOOKUP(AI180,'DATA TRANSFORMATION 8'!A:B,2,FALSE)</f>
        <v>1880.49</v>
      </c>
    </row>
    <row r="181" spans="16:37" ht="16" x14ac:dyDescent="0.4">
      <c r="P181" s="11" t="s">
        <v>398</v>
      </c>
      <c r="Q181">
        <f>VLOOKUP(P181,'DATA TANSFORMATION 7'!A:F,6,FALSE)</f>
        <v>21</v>
      </c>
      <c r="R181">
        <f>VLOOKUP(P181,'DATA TRANSFORMATION 4'!A:C,2,FALSE)</f>
        <v>34.799999999999997</v>
      </c>
      <c r="S181">
        <f>VLOOKUP(P181,'DATA TRANSFORMATION 5'!A:C,2,FALSE)</f>
        <v>11.4</v>
      </c>
      <c r="AI181" s="11" t="s">
        <v>398</v>
      </c>
      <c r="AJ181">
        <f>VLOOKUP(AI181,'DATA TANSFORMATION 7'!A:F,6,FALSE)</f>
        <v>21</v>
      </c>
      <c r="AK181">
        <f>VLOOKUP(AI181,'DATA TRANSFORMATION 8'!A:B,2,FALSE)</f>
        <v>1906.36</v>
      </c>
    </row>
    <row r="182" spans="16:37" ht="16" x14ac:dyDescent="0.4">
      <c r="P182" s="11" t="s">
        <v>400</v>
      </c>
      <c r="Q182">
        <f>VLOOKUP(P182,'DATA TANSFORMATION 7'!A:F,6,FALSE)</f>
        <v>28</v>
      </c>
      <c r="R182">
        <f>VLOOKUP(P182,'DATA TRANSFORMATION 4'!A:C,2,FALSE)</f>
        <v>32.49</v>
      </c>
      <c r="S182">
        <f>VLOOKUP(P182,'DATA TRANSFORMATION 5'!A:C,2,FALSE)</f>
        <v>4.29</v>
      </c>
      <c r="AI182" s="11" t="s">
        <v>400</v>
      </c>
      <c r="AJ182">
        <f>VLOOKUP(AI182,'DATA TANSFORMATION 7'!A:F,6,FALSE)</f>
        <v>28</v>
      </c>
      <c r="AK182">
        <f>VLOOKUP(AI182,'DATA TRANSFORMATION 8'!A:B,2,FALSE)</f>
        <v>1908.9</v>
      </c>
    </row>
    <row r="183" spans="16:37" ht="16" x14ac:dyDescent="0.4">
      <c r="P183" s="11" t="s">
        <v>402</v>
      </c>
      <c r="Q183">
        <f>VLOOKUP(P183,'DATA TANSFORMATION 7'!A:F,6,FALSE)</f>
        <v>21</v>
      </c>
      <c r="R183">
        <f>VLOOKUP(P183,'DATA TRANSFORMATION 4'!A:C,2,FALSE)</f>
        <v>39</v>
      </c>
      <c r="S183">
        <f>VLOOKUP(P183,'DATA TRANSFORMATION 5'!A:C,2,FALSE)</f>
        <v>5.7</v>
      </c>
      <c r="AI183" s="11" t="s">
        <v>402</v>
      </c>
      <c r="AJ183">
        <f>VLOOKUP(AI183,'DATA TANSFORMATION 7'!A:F,6,FALSE)</f>
        <v>21</v>
      </c>
      <c r="AK183">
        <f>VLOOKUP(AI183,'DATA TRANSFORMATION 8'!A:B,2,FALSE)</f>
        <v>1909.53</v>
      </c>
    </row>
    <row r="184" spans="16:37" ht="16" x14ac:dyDescent="0.4">
      <c r="P184" s="11" t="s">
        <v>404</v>
      </c>
      <c r="Q184">
        <f>VLOOKUP(P184,'DATA TANSFORMATION 7'!A:F,6,FALSE)</f>
        <v>21</v>
      </c>
      <c r="R184">
        <f>VLOOKUP(P184,'DATA TRANSFORMATION 4'!A:C,2,FALSE)</f>
        <v>35.299999999999997</v>
      </c>
      <c r="S184">
        <f>VLOOKUP(P184,'DATA TRANSFORMATION 5'!A:C,2,FALSE)</f>
        <v>6.09</v>
      </c>
      <c r="AI184" s="11" t="s">
        <v>404</v>
      </c>
      <c r="AJ184">
        <f>VLOOKUP(AI184,'DATA TANSFORMATION 7'!A:F,6,FALSE)</f>
        <v>21</v>
      </c>
      <c r="AK184">
        <f>VLOOKUP(AI184,'DATA TRANSFORMATION 8'!A:B,2,FALSE)</f>
        <v>1917.32</v>
      </c>
    </row>
    <row r="185" spans="16:37" ht="16" x14ac:dyDescent="0.4">
      <c r="P185" s="11" t="s">
        <v>406</v>
      </c>
      <c r="Q185">
        <f>VLOOKUP(P185,'DATA TANSFORMATION 7'!A:F,6,FALSE)</f>
        <v>20</v>
      </c>
      <c r="R185">
        <f>VLOOKUP(P185,'DATA TRANSFORMATION 4'!A:C,2,FALSE)</f>
        <v>33.42</v>
      </c>
      <c r="S185">
        <f>VLOOKUP(P185,'DATA TRANSFORMATION 5'!A:C,2,FALSE)</f>
        <v>10.67</v>
      </c>
      <c r="AI185" s="11" t="s">
        <v>406</v>
      </c>
      <c r="AJ185">
        <f>VLOOKUP(AI185,'DATA TANSFORMATION 7'!A:F,6,FALSE)</f>
        <v>20</v>
      </c>
      <c r="AK185">
        <f>VLOOKUP(AI185,'DATA TRANSFORMATION 8'!A:B,2,FALSE)</f>
        <v>1964.78</v>
      </c>
    </row>
    <row r="186" spans="16:37" ht="16" x14ac:dyDescent="0.4">
      <c r="P186" s="11" t="s">
        <v>408</v>
      </c>
      <c r="Q186">
        <f>VLOOKUP(P186,'DATA TANSFORMATION 7'!A:F,6,FALSE)</f>
        <v>20</v>
      </c>
      <c r="R186">
        <f>VLOOKUP(P186,'DATA TRANSFORMATION 4'!A:C,2,FALSE)</f>
        <v>37.18</v>
      </c>
      <c r="S186">
        <f>VLOOKUP(P186,'DATA TRANSFORMATION 5'!A:C,2,FALSE)</f>
        <v>6.75</v>
      </c>
      <c r="AI186" s="11" t="s">
        <v>408</v>
      </c>
      <c r="AJ186">
        <f>VLOOKUP(AI186,'DATA TANSFORMATION 7'!A:F,6,FALSE)</f>
        <v>20</v>
      </c>
      <c r="AK186">
        <f>VLOOKUP(AI186,'DATA TRANSFORMATION 8'!A:B,2,FALSE)</f>
        <v>1967.02</v>
      </c>
    </row>
    <row r="187" spans="16:37" ht="16" x14ac:dyDescent="0.4">
      <c r="P187" s="11" t="s">
        <v>410</v>
      </c>
      <c r="Q187">
        <f>VLOOKUP(P187,'DATA TANSFORMATION 7'!A:F,6,FALSE)</f>
        <v>24</v>
      </c>
      <c r="R187">
        <f>VLOOKUP(P187,'DATA TRANSFORMATION 4'!A:C,2,FALSE)</f>
        <v>33.33</v>
      </c>
      <c r="S187">
        <f>VLOOKUP(P187,'DATA TRANSFORMATION 5'!A:C,2,FALSE)</f>
        <v>9.26</v>
      </c>
      <c r="AI187" s="11" t="s">
        <v>410</v>
      </c>
      <c r="AJ187">
        <f>VLOOKUP(AI187,'DATA TANSFORMATION 7'!A:F,6,FALSE)</f>
        <v>24</v>
      </c>
      <c r="AK187">
        <f>VLOOKUP(AI187,'DATA TRANSFORMATION 8'!A:B,2,FALSE)</f>
        <v>1969.61</v>
      </c>
    </row>
    <row r="188" spans="16:37" ht="16" x14ac:dyDescent="0.4">
      <c r="P188" s="11" t="s">
        <v>412</v>
      </c>
      <c r="Q188">
        <f>VLOOKUP(P188,'DATA TANSFORMATION 7'!A:F,6,FALSE)</f>
        <v>24</v>
      </c>
      <c r="R188">
        <f>VLOOKUP(P188,'DATA TRANSFORMATION 4'!A:C,2,FALSE)</f>
        <v>53.21</v>
      </c>
      <c r="S188">
        <f>VLOOKUP(P188,'DATA TRANSFORMATION 5'!A:C,2,FALSE)</f>
        <v>4.2699999999999996</v>
      </c>
      <c r="AI188" s="11" t="s">
        <v>412</v>
      </c>
      <c r="AJ188">
        <f>VLOOKUP(AI188,'DATA TANSFORMATION 7'!A:F,6,FALSE)</f>
        <v>24</v>
      </c>
      <c r="AK188">
        <f>VLOOKUP(AI188,'DATA TRANSFORMATION 8'!A:B,2,FALSE)</f>
        <v>1972.95</v>
      </c>
    </row>
    <row r="189" spans="16:37" ht="16" x14ac:dyDescent="0.4">
      <c r="P189" s="11" t="s">
        <v>414</v>
      </c>
      <c r="Q189">
        <f>VLOOKUP(P189,'DATA TANSFORMATION 7'!A:F,6,FALSE)</f>
        <v>24</v>
      </c>
      <c r="R189">
        <f>VLOOKUP(P189,'DATA TRANSFORMATION 4'!A:C,2,FALSE)</f>
        <v>38.729999999999997</v>
      </c>
      <c r="S189">
        <f>VLOOKUP(P189,'DATA TRANSFORMATION 5'!A:C,2,FALSE)</f>
        <v>11.51</v>
      </c>
      <c r="AI189" s="11" t="s">
        <v>414</v>
      </c>
      <c r="AJ189">
        <f>VLOOKUP(AI189,'DATA TANSFORMATION 7'!A:F,6,FALSE)</f>
        <v>24</v>
      </c>
      <c r="AK189">
        <f>VLOOKUP(AI189,'DATA TRANSFORMATION 8'!A:B,2,FALSE)</f>
        <v>1977.82</v>
      </c>
    </row>
    <row r="190" spans="16:37" ht="16" x14ac:dyDescent="0.4">
      <c r="P190" s="11" t="s">
        <v>416</v>
      </c>
      <c r="Q190">
        <f>VLOOKUP(P190,'DATA TANSFORMATION 7'!A:F,6,FALSE)</f>
        <v>20</v>
      </c>
      <c r="R190">
        <f>VLOOKUP(P190,'DATA TRANSFORMATION 4'!A:C,2,FALSE)</f>
        <v>29.73</v>
      </c>
      <c r="S190">
        <f>VLOOKUP(P190,'DATA TRANSFORMATION 5'!A:C,2,FALSE)</f>
        <v>7.22</v>
      </c>
      <c r="AI190" s="11" t="s">
        <v>416</v>
      </c>
      <c r="AJ190">
        <f>VLOOKUP(AI190,'DATA TANSFORMATION 7'!A:F,6,FALSE)</f>
        <v>20</v>
      </c>
      <c r="AK190">
        <f>VLOOKUP(AI190,'DATA TRANSFORMATION 8'!A:B,2,FALSE)</f>
        <v>1980.07</v>
      </c>
    </row>
    <row r="191" spans="16:37" ht="16" x14ac:dyDescent="0.4">
      <c r="P191" s="11" t="s">
        <v>418</v>
      </c>
      <c r="Q191">
        <f>VLOOKUP(P191,'DATA TANSFORMATION 7'!A:F,6,FALSE)</f>
        <v>24</v>
      </c>
      <c r="R191">
        <f>VLOOKUP(P191,'DATA TRANSFORMATION 4'!A:C,2,FALSE)</f>
        <v>34.700000000000003</v>
      </c>
      <c r="S191">
        <f>VLOOKUP(P191,'DATA TRANSFORMATION 5'!A:C,2,FALSE)</f>
        <v>4.37</v>
      </c>
      <c r="AI191" s="11" t="s">
        <v>418</v>
      </c>
      <c r="AJ191">
        <f>VLOOKUP(AI191,'DATA TANSFORMATION 7'!A:F,6,FALSE)</f>
        <v>24</v>
      </c>
      <c r="AK191">
        <f>VLOOKUP(AI191,'DATA TRANSFORMATION 8'!A:B,2,FALSE)</f>
        <v>1981.58</v>
      </c>
    </row>
    <row r="192" spans="16:37" ht="16" x14ac:dyDescent="0.4">
      <c r="P192" s="11" t="s">
        <v>420</v>
      </c>
      <c r="Q192">
        <f>VLOOKUP(P192,'DATA TANSFORMATION 7'!A:F,6,FALSE)</f>
        <v>20</v>
      </c>
      <c r="R192">
        <f>VLOOKUP(P192,'DATA TRANSFORMATION 4'!A:C,2,FALSE)</f>
        <v>38.28</v>
      </c>
      <c r="S192">
        <f>VLOOKUP(P192,'DATA TRANSFORMATION 5'!A:C,2,FALSE)</f>
        <v>11.56</v>
      </c>
      <c r="AI192" s="11" t="s">
        <v>420</v>
      </c>
      <c r="AJ192">
        <f>VLOOKUP(AI192,'DATA TANSFORMATION 7'!A:F,6,FALSE)</f>
        <v>20</v>
      </c>
      <c r="AK192">
        <f>VLOOKUP(AI192,'DATA TRANSFORMATION 8'!A:B,2,FALSE)</f>
        <v>1984.45</v>
      </c>
    </row>
    <row r="193" spans="16:37" ht="16" x14ac:dyDescent="0.4">
      <c r="P193" s="11" t="s">
        <v>422</v>
      </c>
      <c r="Q193">
        <f>VLOOKUP(P193,'DATA TANSFORMATION 7'!A:F,6,FALSE)</f>
        <v>24</v>
      </c>
      <c r="R193">
        <f>VLOOKUP(P193,'DATA TRANSFORMATION 4'!A:C,2,FALSE)</f>
        <v>33.57</v>
      </c>
      <c r="S193">
        <f>VLOOKUP(P193,'DATA TRANSFORMATION 5'!A:C,2,FALSE)</f>
        <v>8.82</v>
      </c>
      <c r="AI193" s="11" t="s">
        <v>422</v>
      </c>
      <c r="AJ193">
        <f>VLOOKUP(AI193,'DATA TANSFORMATION 7'!A:F,6,FALSE)</f>
        <v>24</v>
      </c>
      <c r="AK193">
        <f>VLOOKUP(AI193,'DATA TRANSFORMATION 8'!A:B,2,FALSE)</f>
        <v>1986.93</v>
      </c>
    </row>
    <row r="194" spans="16:37" ht="16" x14ac:dyDescent="0.4">
      <c r="P194" s="11" t="s">
        <v>424</v>
      </c>
      <c r="Q194">
        <f>VLOOKUP(P194,'DATA TANSFORMATION 7'!A:F,6,FALSE)</f>
        <v>21</v>
      </c>
      <c r="R194">
        <f>VLOOKUP(P194,'DATA TRANSFORMATION 4'!A:C,2,FALSE)</f>
        <v>52.06</v>
      </c>
      <c r="S194">
        <f>VLOOKUP(P194,'DATA TRANSFORMATION 5'!A:C,2,FALSE)</f>
        <v>4.6900000000000004</v>
      </c>
      <c r="AI194" s="11" t="s">
        <v>424</v>
      </c>
      <c r="AJ194">
        <f>VLOOKUP(AI194,'DATA TANSFORMATION 7'!A:F,6,FALSE)</f>
        <v>21</v>
      </c>
      <c r="AK194">
        <f>VLOOKUP(AI194,'DATA TRANSFORMATION 8'!A:B,2,FALSE)</f>
        <v>2007.95</v>
      </c>
    </row>
    <row r="195" spans="16:37" ht="16" x14ac:dyDescent="0.4">
      <c r="P195" s="11" t="s">
        <v>426</v>
      </c>
      <c r="Q195">
        <f>VLOOKUP(P195,'DATA TANSFORMATION 7'!A:F,6,FALSE)</f>
        <v>21</v>
      </c>
      <c r="R195">
        <f>VLOOKUP(P195,'DATA TRANSFORMATION 4'!A:C,2,FALSE)</f>
        <v>38.17</v>
      </c>
      <c r="S195">
        <f>VLOOKUP(P195,'DATA TRANSFORMATION 5'!A:C,2,FALSE)</f>
        <v>4.53</v>
      </c>
      <c r="AI195" s="11" t="s">
        <v>426</v>
      </c>
      <c r="AJ195">
        <f>VLOOKUP(AI195,'DATA TANSFORMATION 7'!A:F,6,FALSE)</f>
        <v>21</v>
      </c>
      <c r="AK195">
        <f>VLOOKUP(AI195,'DATA TRANSFORMATION 8'!A:B,2,FALSE)</f>
        <v>2020.18</v>
      </c>
    </row>
    <row r="196" spans="16:37" ht="16" x14ac:dyDescent="0.4">
      <c r="P196" s="11" t="s">
        <v>428</v>
      </c>
      <c r="Q196">
        <f>VLOOKUP(P196,'DATA TANSFORMATION 7'!A:F,6,FALSE)</f>
        <v>21</v>
      </c>
      <c r="R196">
        <f>VLOOKUP(P196,'DATA TRANSFORMATION 4'!A:C,2,FALSE)</f>
        <v>36.954999999999998</v>
      </c>
      <c r="S196">
        <f>VLOOKUP(P196,'DATA TRANSFORMATION 5'!A:C,2,FALSE)</f>
        <v>5.84</v>
      </c>
      <c r="AI196" s="11" t="s">
        <v>428</v>
      </c>
      <c r="AJ196">
        <f>VLOOKUP(AI196,'DATA TANSFORMATION 7'!A:F,6,FALSE)</f>
        <v>21</v>
      </c>
      <c r="AK196">
        <f>VLOOKUP(AI196,'DATA TRANSFORMATION 8'!A:B,2,FALSE)</f>
        <v>2020.55</v>
      </c>
    </row>
    <row r="197" spans="16:37" ht="16" x14ac:dyDescent="0.4">
      <c r="P197" s="11" t="s">
        <v>430</v>
      </c>
      <c r="Q197">
        <f>VLOOKUP(P197,'DATA TANSFORMATION 7'!A:F,6,FALSE)</f>
        <v>21</v>
      </c>
      <c r="R197">
        <f>VLOOKUP(P197,'DATA TRANSFORMATION 4'!A:C,2,FALSE)</f>
        <v>34.4</v>
      </c>
      <c r="S197">
        <f>VLOOKUP(P197,'DATA TRANSFORMATION 5'!A:C,2,FALSE)</f>
        <v>4.9000000000000004</v>
      </c>
      <c r="AI197" s="11" t="s">
        <v>430</v>
      </c>
      <c r="AJ197">
        <f>VLOOKUP(AI197,'DATA TANSFORMATION 7'!A:F,6,FALSE)</f>
        <v>21</v>
      </c>
      <c r="AK197">
        <f>VLOOKUP(AI197,'DATA TRANSFORMATION 8'!A:B,2,FALSE)</f>
        <v>2026.97</v>
      </c>
    </row>
    <row r="198" spans="16:37" ht="16" x14ac:dyDescent="0.4">
      <c r="P198" s="11" t="s">
        <v>432</v>
      </c>
      <c r="Q198">
        <f>VLOOKUP(P198,'DATA TANSFORMATION 7'!A:F,6,FALSE)</f>
        <v>22</v>
      </c>
      <c r="R198">
        <f>VLOOKUP(P198,'DATA TRANSFORMATION 4'!A:C,2,FALSE)</f>
        <v>31.73</v>
      </c>
      <c r="S198">
        <f>VLOOKUP(P198,'DATA TRANSFORMATION 5'!A:C,2,FALSE)</f>
        <v>4.3</v>
      </c>
      <c r="AI198" s="11" t="s">
        <v>432</v>
      </c>
      <c r="AJ198">
        <f>VLOOKUP(AI198,'DATA TANSFORMATION 7'!A:F,6,FALSE)</f>
        <v>22</v>
      </c>
      <c r="AK198">
        <f>VLOOKUP(AI198,'DATA TRANSFORMATION 8'!A:B,2,FALSE)</f>
        <v>2045.69</v>
      </c>
    </row>
    <row r="199" spans="16:37" ht="16" x14ac:dyDescent="0.4">
      <c r="P199" s="11" t="s">
        <v>434</v>
      </c>
      <c r="Q199">
        <f>VLOOKUP(P199,'DATA TANSFORMATION 7'!A:F,6,FALSE)</f>
        <v>22</v>
      </c>
      <c r="R199">
        <f>VLOOKUP(P199,'DATA TRANSFORMATION 4'!A:C,2,FALSE)</f>
        <v>36.64</v>
      </c>
      <c r="S199">
        <f>VLOOKUP(P199,'DATA TRANSFORMATION 5'!A:C,2,FALSE)</f>
        <v>11.34</v>
      </c>
      <c r="AI199" s="11" t="s">
        <v>434</v>
      </c>
      <c r="AJ199">
        <f>VLOOKUP(AI199,'DATA TANSFORMATION 7'!A:F,6,FALSE)</f>
        <v>22</v>
      </c>
      <c r="AK199">
        <f>VLOOKUP(AI199,'DATA TRANSFORMATION 8'!A:B,2,FALSE)</f>
        <v>2055.3200000000002</v>
      </c>
    </row>
    <row r="200" spans="16:37" ht="16" x14ac:dyDescent="0.4">
      <c r="P200" s="11" t="s">
        <v>436</v>
      </c>
      <c r="Q200">
        <f>VLOOKUP(P200,'DATA TANSFORMATION 7'!A:F,6,FALSE)</f>
        <v>18</v>
      </c>
      <c r="R200">
        <f>VLOOKUP(P200,'DATA TRANSFORMATION 4'!A:C,2,FALSE)</f>
        <v>36.85</v>
      </c>
      <c r="S200">
        <f>VLOOKUP(P200,'DATA TRANSFORMATION 5'!A:C,2,FALSE)</f>
        <v>5.88</v>
      </c>
      <c r="AI200" s="11" t="s">
        <v>436</v>
      </c>
      <c r="AJ200">
        <f>VLOOKUP(AI200,'DATA TANSFORMATION 7'!A:F,6,FALSE)</f>
        <v>18</v>
      </c>
      <c r="AK200">
        <f>VLOOKUP(AI200,'DATA TRANSFORMATION 8'!A:B,2,FALSE)</f>
        <v>2094.1</v>
      </c>
    </row>
    <row r="201" spans="16:37" ht="16" x14ac:dyDescent="0.4">
      <c r="P201" s="11" t="s">
        <v>438</v>
      </c>
      <c r="Q201">
        <f>VLOOKUP(P201,'DATA TANSFORMATION 7'!A:F,6,FALSE)</f>
        <v>21</v>
      </c>
      <c r="R201">
        <f>VLOOKUP(P201,'DATA TRANSFORMATION 4'!A:C,2,FALSE)</f>
        <v>33.33</v>
      </c>
      <c r="S201">
        <f>VLOOKUP(P201,'DATA TRANSFORMATION 5'!A:C,2,FALSE)</f>
        <v>5.01</v>
      </c>
      <c r="AI201" s="11" t="s">
        <v>438</v>
      </c>
      <c r="AJ201">
        <f>VLOOKUP(AI201,'DATA TANSFORMATION 7'!A:F,6,FALSE)</f>
        <v>21</v>
      </c>
      <c r="AK201">
        <f>VLOOKUP(AI201,'DATA TRANSFORMATION 8'!A:B,2,FALSE)</f>
        <v>2102.2600000000002</v>
      </c>
    </row>
    <row r="202" spans="16:37" ht="16" x14ac:dyDescent="0.4">
      <c r="P202" s="11" t="s">
        <v>440</v>
      </c>
      <c r="Q202">
        <f>VLOOKUP(P202,'DATA TANSFORMATION 7'!A:F,6,FALSE)</f>
        <v>21</v>
      </c>
      <c r="R202">
        <f>VLOOKUP(P202,'DATA TRANSFORMATION 4'!A:C,2,FALSE)</f>
        <v>39.14</v>
      </c>
      <c r="S202">
        <f>VLOOKUP(P202,'DATA TRANSFORMATION 5'!A:C,2,FALSE)</f>
        <v>4.4000000000000004</v>
      </c>
      <c r="AI202" s="11" t="s">
        <v>440</v>
      </c>
      <c r="AJ202">
        <f>VLOOKUP(AI202,'DATA TANSFORMATION 7'!A:F,6,FALSE)</f>
        <v>21</v>
      </c>
      <c r="AK202">
        <f>VLOOKUP(AI202,'DATA TRANSFORMATION 8'!A:B,2,FALSE)</f>
        <v>2103.08</v>
      </c>
    </row>
    <row r="203" spans="16:37" ht="16" x14ac:dyDescent="0.4">
      <c r="P203" s="11" t="s">
        <v>442</v>
      </c>
      <c r="Q203">
        <f>VLOOKUP(P203,'DATA TANSFORMATION 7'!A:F,6,FALSE)</f>
        <v>21</v>
      </c>
      <c r="R203">
        <f>VLOOKUP(P203,'DATA TRANSFORMATION 4'!A:C,2,FALSE)</f>
        <v>32.9</v>
      </c>
      <c r="S203">
        <f>VLOOKUP(P203,'DATA TRANSFORMATION 5'!A:C,2,FALSE)</f>
        <v>6.26</v>
      </c>
      <c r="AI203" s="11" t="s">
        <v>442</v>
      </c>
      <c r="AJ203">
        <f>VLOOKUP(AI203,'DATA TANSFORMATION 7'!A:F,6,FALSE)</f>
        <v>21</v>
      </c>
      <c r="AK203">
        <f>VLOOKUP(AI203,'DATA TRANSFORMATION 8'!A:B,2,FALSE)</f>
        <v>2104.11</v>
      </c>
    </row>
    <row r="204" spans="16:37" ht="16" x14ac:dyDescent="0.4">
      <c r="P204" s="11" t="s">
        <v>444</v>
      </c>
      <c r="Q204">
        <f>VLOOKUP(P204,'DATA TANSFORMATION 7'!A:F,6,FALSE)</f>
        <v>33</v>
      </c>
      <c r="R204">
        <f>VLOOKUP(P204,'DATA TRANSFORMATION 4'!A:C,2,FALSE)</f>
        <v>29.78</v>
      </c>
      <c r="S204">
        <f>VLOOKUP(P204,'DATA TRANSFORMATION 5'!A:C,2,FALSE)</f>
        <v>10.27</v>
      </c>
      <c r="AI204" s="11" t="s">
        <v>444</v>
      </c>
      <c r="AJ204">
        <f>VLOOKUP(AI204,'DATA TANSFORMATION 7'!A:F,6,FALSE)</f>
        <v>33</v>
      </c>
      <c r="AK204">
        <f>VLOOKUP(AI204,'DATA TRANSFORMATION 8'!A:B,2,FALSE)</f>
        <v>2106.2600000000002</v>
      </c>
    </row>
    <row r="205" spans="16:37" ht="16" x14ac:dyDescent="0.4">
      <c r="P205" s="11" t="s">
        <v>446</v>
      </c>
      <c r="Q205">
        <f>VLOOKUP(P205,'DATA TANSFORMATION 7'!A:F,6,FALSE)</f>
        <v>19</v>
      </c>
      <c r="R205">
        <f>VLOOKUP(P205,'DATA TRANSFORMATION 4'!A:C,2,FALSE)</f>
        <v>32.78</v>
      </c>
      <c r="S205">
        <f>VLOOKUP(P205,'DATA TRANSFORMATION 5'!A:C,2,FALSE)</f>
        <v>5.27</v>
      </c>
      <c r="AI205" s="11" t="s">
        <v>446</v>
      </c>
      <c r="AJ205">
        <f>VLOOKUP(AI205,'DATA TANSFORMATION 7'!A:F,6,FALSE)</f>
        <v>19</v>
      </c>
      <c r="AK205">
        <f>VLOOKUP(AI205,'DATA TRANSFORMATION 8'!A:B,2,FALSE)</f>
        <v>2117.34</v>
      </c>
    </row>
    <row r="206" spans="16:37" ht="16" x14ac:dyDescent="0.4">
      <c r="P206" s="11" t="s">
        <v>448</v>
      </c>
      <c r="Q206">
        <f>VLOOKUP(P206,'DATA TANSFORMATION 7'!A:F,6,FALSE)</f>
        <v>18</v>
      </c>
      <c r="R206">
        <f>VLOOKUP(P206,'DATA TRANSFORMATION 4'!A:C,2,FALSE)</f>
        <v>41.65</v>
      </c>
      <c r="S206">
        <f>VLOOKUP(P206,'DATA TRANSFORMATION 5'!A:C,2,FALSE)</f>
        <v>10.73</v>
      </c>
      <c r="AI206" s="11" t="s">
        <v>448</v>
      </c>
      <c r="AJ206">
        <f>VLOOKUP(AI206,'DATA TANSFORMATION 7'!A:F,6,FALSE)</f>
        <v>18</v>
      </c>
      <c r="AK206">
        <f>VLOOKUP(AI206,'DATA TRANSFORMATION 8'!A:B,2,FALSE)</f>
        <v>2118.61</v>
      </c>
    </row>
    <row r="207" spans="16:37" ht="16" x14ac:dyDescent="0.4">
      <c r="P207" s="11" t="s">
        <v>450</v>
      </c>
      <c r="Q207">
        <f>VLOOKUP(P207,'DATA TANSFORMATION 7'!A:F,6,FALSE)</f>
        <v>19</v>
      </c>
      <c r="R207">
        <f>VLOOKUP(P207,'DATA TRANSFORMATION 4'!A:C,2,FALSE)</f>
        <v>50.79</v>
      </c>
      <c r="S207">
        <f>VLOOKUP(P207,'DATA TRANSFORMATION 5'!A:C,2,FALSE)</f>
        <v>4.45</v>
      </c>
      <c r="AI207" s="11" t="s">
        <v>450</v>
      </c>
      <c r="AJ207">
        <f>VLOOKUP(AI207,'DATA TANSFORMATION 7'!A:F,6,FALSE)</f>
        <v>19</v>
      </c>
      <c r="AK207">
        <f>VLOOKUP(AI207,'DATA TRANSFORMATION 8'!A:B,2,FALSE)</f>
        <v>2128.4299999999998</v>
      </c>
    </row>
    <row r="208" spans="16:37" ht="16" x14ac:dyDescent="0.4">
      <c r="P208" s="11" t="s">
        <v>452</v>
      </c>
      <c r="Q208">
        <f>VLOOKUP(P208,'DATA TANSFORMATION 7'!A:F,6,FALSE)</f>
        <v>19</v>
      </c>
      <c r="R208">
        <f>VLOOKUP(P208,'DATA TRANSFORMATION 4'!A:C,2,FALSE)</f>
        <v>35.43</v>
      </c>
      <c r="S208">
        <f>VLOOKUP(P208,'DATA TRANSFORMATION 5'!A:C,2,FALSE)</f>
        <v>5.25</v>
      </c>
      <c r="AI208" s="11" t="s">
        <v>452</v>
      </c>
      <c r="AJ208">
        <f>VLOOKUP(AI208,'DATA TANSFORMATION 7'!A:F,6,FALSE)</f>
        <v>19</v>
      </c>
      <c r="AK208">
        <f>VLOOKUP(AI208,'DATA TRANSFORMATION 8'!A:B,2,FALSE)</f>
        <v>2130.6799999999998</v>
      </c>
    </row>
    <row r="209" spans="16:37" ht="16" x14ac:dyDescent="0.4">
      <c r="P209" s="11" t="s">
        <v>454</v>
      </c>
      <c r="Q209">
        <f>VLOOKUP(P209,'DATA TANSFORMATION 7'!A:F,6,FALSE)</f>
        <v>19</v>
      </c>
      <c r="R209">
        <f>VLOOKUP(P209,'DATA TRANSFORMATION 4'!A:C,2,FALSE)</f>
        <v>35.25</v>
      </c>
      <c r="S209">
        <f>VLOOKUP(P209,'DATA TRANSFORMATION 5'!A:C,2,FALSE)</f>
        <v>9.51</v>
      </c>
      <c r="AI209" s="11" t="s">
        <v>454</v>
      </c>
      <c r="AJ209">
        <f>VLOOKUP(AI209,'DATA TANSFORMATION 7'!A:F,6,FALSE)</f>
        <v>19</v>
      </c>
      <c r="AK209">
        <f>VLOOKUP(AI209,'DATA TRANSFORMATION 8'!A:B,2,FALSE)</f>
        <v>2134.9</v>
      </c>
    </row>
    <row r="210" spans="16:37" ht="16" x14ac:dyDescent="0.4">
      <c r="P210" s="11" t="s">
        <v>456</v>
      </c>
      <c r="Q210">
        <f>VLOOKUP(P210,'DATA TANSFORMATION 7'!A:F,6,FALSE)</f>
        <v>19</v>
      </c>
      <c r="R210">
        <f>VLOOKUP(P210,'DATA TRANSFORMATION 4'!A:C,2,FALSE)</f>
        <v>36.85</v>
      </c>
      <c r="S210">
        <f>VLOOKUP(P210,'DATA TRANSFORMATION 5'!A:C,2,FALSE)</f>
        <v>11.12</v>
      </c>
      <c r="AI210" s="11" t="s">
        <v>456</v>
      </c>
      <c r="AJ210">
        <f>VLOOKUP(AI210,'DATA TANSFORMATION 7'!A:F,6,FALSE)</f>
        <v>19</v>
      </c>
      <c r="AK210">
        <f>VLOOKUP(AI210,'DATA TRANSFORMATION 8'!A:B,2,FALSE)</f>
        <v>2136.88</v>
      </c>
    </row>
    <row r="211" spans="16:37" ht="16" x14ac:dyDescent="0.4">
      <c r="P211" s="11" t="s">
        <v>458</v>
      </c>
      <c r="Q211">
        <f>VLOOKUP(P211,'DATA TANSFORMATION 7'!A:F,6,FALSE)</f>
        <v>25</v>
      </c>
      <c r="R211">
        <f>VLOOKUP(P211,'DATA TRANSFORMATION 4'!A:C,2,FALSE)</f>
        <v>31.02</v>
      </c>
      <c r="S211">
        <f>VLOOKUP(P211,'DATA TRANSFORMATION 5'!A:C,2,FALSE)</f>
        <v>4.5599999999999996</v>
      </c>
      <c r="AI211" s="11" t="s">
        <v>458</v>
      </c>
      <c r="AJ211">
        <f>VLOOKUP(AI211,'DATA TANSFORMATION 7'!A:F,6,FALSE)</f>
        <v>25</v>
      </c>
      <c r="AK211">
        <f>VLOOKUP(AI211,'DATA TRANSFORMATION 8'!A:B,2,FALSE)</f>
        <v>2137.65</v>
      </c>
    </row>
    <row r="212" spans="16:37" ht="16" x14ac:dyDescent="0.4">
      <c r="P212" s="11" t="s">
        <v>460</v>
      </c>
      <c r="Q212">
        <f>VLOOKUP(P212,'DATA TANSFORMATION 7'!A:F,6,FALSE)</f>
        <v>19</v>
      </c>
      <c r="R212">
        <f>VLOOKUP(P212,'DATA TRANSFORMATION 4'!A:C,2,FALSE)</f>
        <v>35.6</v>
      </c>
      <c r="S212">
        <f>VLOOKUP(P212,'DATA TRANSFORMATION 5'!A:C,2,FALSE)</f>
        <v>4.0199999999999996</v>
      </c>
      <c r="AI212" s="11" t="s">
        <v>460</v>
      </c>
      <c r="AJ212">
        <f>VLOOKUP(AI212,'DATA TANSFORMATION 7'!A:F,6,FALSE)</f>
        <v>19</v>
      </c>
      <c r="AK212">
        <f>VLOOKUP(AI212,'DATA TRANSFORMATION 8'!A:B,2,FALSE)</f>
        <v>2138.0700000000002</v>
      </c>
    </row>
    <row r="213" spans="16:37" ht="16" x14ac:dyDescent="0.4">
      <c r="P213" s="11" t="s">
        <v>462</v>
      </c>
      <c r="Q213">
        <f>VLOOKUP(P213,'DATA TANSFORMATION 7'!A:F,6,FALSE)</f>
        <v>18</v>
      </c>
      <c r="R213">
        <f>VLOOKUP(P213,'DATA TRANSFORMATION 4'!A:C,2,FALSE)</f>
        <v>34.39</v>
      </c>
      <c r="S213">
        <f>VLOOKUP(P213,'DATA TRANSFORMATION 5'!A:C,2,FALSE)</f>
        <v>8.7200000000000006</v>
      </c>
      <c r="AI213" s="11" t="s">
        <v>462</v>
      </c>
      <c r="AJ213">
        <f>VLOOKUP(AI213,'DATA TANSFORMATION 7'!A:F,6,FALSE)</f>
        <v>18</v>
      </c>
      <c r="AK213">
        <f>VLOOKUP(AI213,'DATA TRANSFORMATION 8'!A:B,2,FALSE)</f>
        <v>2144.85</v>
      </c>
    </row>
    <row r="214" spans="16:37" ht="16" x14ac:dyDescent="0.4">
      <c r="P214" s="11" t="s">
        <v>464</v>
      </c>
      <c r="Q214">
        <f>VLOOKUP(P214,'DATA TANSFORMATION 7'!A:F,6,FALSE)</f>
        <v>22</v>
      </c>
      <c r="R214">
        <f>VLOOKUP(P214,'DATA TRANSFORMATION 4'!A:C,2,FALSE)</f>
        <v>29.06</v>
      </c>
      <c r="S214">
        <f>VLOOKUP(P214,'DATA TRANSFORMATION 5'!A:C,2,FALSE)</f>
        <v>6.25</v>
      </c>
      <c r="AI214" s="11" t="s">
        <v>464</v>
      </c>
      <c r="AJ214">
        <f>VLOOKUP(AI214,'DATA TANSFORMATION 7'!A:F,6,FALSE)</f>
        <v>22</v>
      </c>
      <c r="AK214">
        <f>VLOOKUP(AI214,'DATA TRANSFORMATION 8'!A:B,2,FALSE)</f>
        <v>2150.4699999999998</v>
      </c>
    </row>
    <row r="215" spans="16:37" ht="16" x14ac:dyDescent="0.4">
      <c r="P215" s="11" t="s">
        <v>466</v>
      </c>
      <c r="Q215">
        <f>VLOOKUP(P215,'DATA TANSFORMATION 7'!A:F,6,FALSE)</f>
        <v>22</v>
      </c>
      <c r="R215">
        <f>VLOOKUP(P215,'DATA TRANSFORMATION 4'!A:C,2,FALSE)</f>
        <v>35.799999999999997</v>
      </c>
      <c r="S215">
        <f>VLOOKUP(P215,'DATA TRANSFORMATION 5'!A:C,2,FALSE)</f>
        <v>7.32</v>
      </c>
      <c r="AI215" s="11" t="s">
        <v>466</v>
      </c>
      <c r="AJ215">
        <f>VLOOKUP(AI215,'DATA TANSFORMATION 7'!A:F,6,FALSE)</f>
        <v>22</v>
      </c>
      <c r="AK215">
        <f>VLOOKUP(AI215,'DATA TRANSFORMATION 8'!A:B,2,FALSE)</f>
        <v>2154.36</v>
      </c>
    </row>
    <row r="216" spans="16:37" ht="16" x14ac:dyDescent="0.4">
      <c r="P216" s="11" t="s">
        <v>468</v>
      </c>
      <c r="Q216">
        <f>VLOOKUP(P216,'DATA TANSFORMATION 7'!A:F,6,FALSE)</f>
        <v>22</v>
      </c>
      <c r="R216">
        <f>VLOOKUP(P216,'DATA TRANSFORMATION 4'!A:C,2,FALSE)</f>
        <v>49.8</v>
      </c>
      <c r="S216">
        <f>VLOOKUP(P216,'DATA TRANSFORMATION 5'!A:C,2,FALSE)</f>
        <v>4.24</v>
      </c>
      <c r="AI216" s="11" t="s">
        <v>468</v>
      </c>
      <c r="AJ216">
        <f>VLOOKUP(AI216,'DATA TANSFORMATION 7'!A:F,6,FALSE)</f>
        <v>22</v>
      </c>
      <c r="AK216">
        <f>VLOOKUP(AI216,'DATA TRANSFORMATION 8'!A:B,2,FALSE)</f>
        <v>2155.6799999999998</v>
      </c>
    </row>
    <row r="217" spans="16:37" ht="16" x14ac:dyDescent="0.4">
      <c r="P217" s="11" t="s">
        <v>470</v>
      </c>
      <c r="Q217">
        <f>VLOOKUP(P217,'DATA TANSFORMATION 7'!A:F,6,FALSE)</f>
        <v>22</v>
      </c>
      <c r="R217">
        <f>VLOOKUP(P217,'DATA TRANSFORMATION 4'!A:C,2,FALSE)</f>
        <v>35.71</v>
      </c>
      <c r="S217">
        <f>VLOOKUP(P217,'DATA TRANSFORMATION 5'!A:C,2,FALSE)</f>
        <v>6.84</v>
      </c>
      <c r="AI217" s="11" t="s">
        <v>470</v>
      </c>
      <c r="AJ217">
        <f>VLOOKUP(AI217,'DATA TANSFORMATION 7'!A:F,6,FALSE)</f>
        <v>22</v>
      </c>
      <c r="AK217">
        <f>VLOOKUP(AI217,'DATA TRANSFORMATION 8'!A:B,2,FALSE)</f>
        <v>2156.75</v>
      </c>
    </row>
    <row r="218" spans="16:37" ht="16" x14ac:dyDescent="0.4">
      <c r="P218" s="11" t="s">
        <v>472</v>
      </c>
      <c r="Q218">
        <f>VLOOKUP(P218,'DATA TANSFORMATION 7'!A:F,6,FALSE)</f>
        <v>22</v>
      </c>
      <c r="R218">
        <f>VLOOKUP(P218,'DATA TRANSFORMATION 4'!A:C,2,FALSE)</f>
        <v>30.8</v>
      </c>
      <c r="S218">
        <f>VLOOKUP(P218,'DATA TRANSFORMATION 5'!A:C,2,FALSE)</f>
        <v>5.23</v>
      </c>
      <c r="AI218" s="11" t="s">
        <v>472</v>
      </c>
      <c r="AJ218">
        <f>VLOOKUP(AI218,'DATA TANSFORMATION 7'!A:F,6,FALSE)</f>
        <v>22</v>
      </c>
      <c r="AK218">
        <f>VLOOKUP(AI218,'DATA TRANSFORMATION 8'!A:B,2,FALSE)</f>
        <v>2166.73</v>
      </c>
    </row>
    <row r="219" spans="16:37" ht="16" x14ac:dyDescent="0.4">
      <c r="P219" s="11" t="s">
        <v>474</v>
      </c>
      <c r="Q219">
        <f>VLOOKUP(P219,'DATA TANSFORMATION 7'!A:F,6,FALSE)</f>
        <v>28</v>
      </c>
      <c r="R219">
        <f>VLOOKUP(P219,'DATA TRANSFORMATION 4'!A:C,2,FALSE)</f>
        <v>33.69</v>
      </c>
      <c r="S219">
        <f>VLOOKUP(P219,'DATA TRANSFORMATION 5'!A:C,2,FALSE)</f>
        <v>9.68</v>
      </c>
      <c r="AI219" s="11" t="s">
        <v>474</v>
      </c>
      <c r="AJ219">
        <f>VLOOKUP(AI219,'DATA TANSFORMATION 7'!A:F,6,FALSE)</f>
        <v>28</v>
      </c>
      <c r="AK219">
        <f>VLOOKUP(AI219,'DATA TRANSFORMATION 8'!A:B,2,FALSE)</f>
        <v>2170.08</v>
      </c>
    </row>
    <row r="220" spans="16:37" ht="16" x14ac:dyDescent="0.4">
      <c r="P220" s="11" t="s">
        <v>476</v>
      </c>
      <c r="Q220">
        <f>VLOOKUP(P220,'DATA TANSFORMATION 7'!A:F,6,FALSE)</f>
        <v>31</v>
      </c>
      <c r="R220">
        <f>VLOOKUP(P220,'DATA TRANSFORMATION 4'!A:C,2,FALSE)</f>
        <v>42.27</v>
      </c>
      <c r="S220">
        <f>VLOOKUP(P220,'DATA TRANSFORMATION 5'!A:C,2,FALSE)</f>
        <v>6.05</v>
      </c>
      <c r="AI220" s="11" t="s">
        <v>476</v>
      </c>
      <c r="AJ220">
        <f>VLOOKUP(AI220,'DATA TANSFORMATION 7'!A:F,6,FALSE)</f>
        <v>31</v>
      </c>
      <c r="AK220">
        <f>VLOOKUP(AI220,'DATA TRANSFORMATION 8'!A:B,2,FALSE)</f>
        <v>2193.1999999999998</v>
      </c>
    </row>
    <row r="221" spans="16:37" ht="16" x14ac:dyDescent="0.4">
      <c r="P221" s="11" t="s">
        <v>478</v>
      </c>
      <c r="Q221">
        <f>VLOOKUP(P221,'DATA TANSFORMATION 7'!A:F,6,FALSE)</f>
        <v>18</v>
      </c>
      <c r="R221">
        <f>VLOOKUP(P221,'DATA TRANSFORMATION 4'!A:C,2,FALSE)</f>
        <v>53.25</v>
      </c>
      <c r="S221">
        <f>VLOOKUP(P221,'DATA TRANSFORMATION 5'!A:C,2,FALSE)</f>
        <v>6.11</v>
      </c>
      <c r="AI221" s="11" t="s">
        <v>478</v>
      </c>
      <c r="AJ221">
        <f>VLOOKUP(AI221,'DATA TANSFORMATION 7'!A:F,6,FALSE)</f>
        <v>18</v>
      </c>
      <c r="AK221">
        <f>VLOOKUP(AI221,'DATA TRANSFORMATION 8'!A:B,2,FALSE)</f>
        <v>2196.4699999999998</v>
      </c>
    </row>
    <row r="222" spans="16:37" ht="16" x14ac:dyDescent="0.4">
      <c r="P222" s="11" t="s">
        <v>481</v>
      </c>
      <c r="Q222">
        <f>VLOOKUP(P222,'DATA TANSFORMATION 7'!A:F,6,FALSE)</f>
        <v>18</v>
      </c>
      <c r="R222">
        <f>VLOOKUP(P222,'DATA TRANSFORMATION 4'!A:C,2,FALSE)</f>
        <v>26.8</v>
      </c>
      <c r="S222">
        <f>VLOOKUP(P222,'DATA TRANSFORMATION 5'!A:C,2,FALSE)</f>
        <v>10.93</v>
      </c>
      <c r="AI222" s="11" t="s">
        <v>481</v>
      </c>
      <c r="AJ222">
        <f>VLOOKUP(AI222,'DATA TANSFORMATION 7'!A:F,6,FALSE)</f>
        <v>18</v>
      </c>
      <c r="AK222">
        <f>VLOOKUP(AI222,'DATA TRANSFORMATION 8'!A:B,2,FALSE)</f>
        <v>2198.19</v>
      </c>
    </row>
    <row r="223" spans="16:37" ht="16" x14ac:dyDescent="0.4">
      <c r="P223" s="11" t="s">
        <v>484</v>
      </c>
      <c r="Q223">
        <f>VLOOKUP(P223,'DATA TANSFORMATION 7'!A:F,6,FALSE)</f>
        <v>18</v>
      </c>
      <c r="R223">
        <f>VLOOKUP(P223,'DATA TRANSFORMATION 4'!A:C,2,FALSE)</f>
        <v>28.5</v>
      </c>
      <c r="S223">
        <f>VLOOKUP(P223,'DATA TRANSFORMATION 5'!A:C,2,FALSE)</f>
        <v>5.12</v>
      </c>
      <c r="AI223" s="11" t="s">
        <v>484</v>
      </c>
      <c r="AJ223">
        <f>VLOOKUP(AI223,'DATA TANSFORMATION 7'!A:F,6,FALSE)</f>
        <v>18</v>
      </c>
      <c r="AK223">
        <f>VLOOKUP(AI223,'DATA TRANSFORMATION 8'!A:B,2,FALSE)</f>
        <v>2200.83</v>
      </c>
    </row>
    <row r="224" spans="16:37" ht="16" x14ac:dyDescent="0.4">
      <c r="P224" s="11" t="s">
        <v>486</v>
      </c>
      <c r="Q224">
        <f>VLOOKUP(P224,'DATA TANSFORMATION 7'!A:F,6,FALSE)</f>
        <v>18</v>
      </c>
      <c r="R224">
        <f>VLOOKUP(P224,'DATA TRANSFORMATION 4'!A:C,2,FALSE)</f>
        <v>22.895</v>
      </c>
      <c r="S224">
        <f>VLOOKUP(P224,'DATA TRANSFORMATION 5'!A:C,2,FALSE)</f>
        <v>5.72</v>
      </c>
      <c r="AI224" s="11" t="s">
        <v>486</v>
      </c>
      <c r="AJ224">
        <f>VLOOKUP(AI224,'DATA TANSFORMATION 7'!A:F,6,FALSE)</f>
        <v>18</v>
      </c>
      <c r="AK224">
        <f>VLOOKUP(AI224,'DATA TRANSFORMATION 8'!A:B,2,FALSE)</f>
        <v>2201.1</v>
      </c>
    </row>
    <row r="225" spans="16:37" ht="16" x14ac:dyDescent="0.4">
      <c r="P225" s="11" t="s">
        <v>488</v>
      </c>
      <c r="Q225">
        <f>VLOOKUP(P225,'DATA TANSFORMATION 7'!A:F,6,FALSE)</f>
        <v>18</v>
      </c>
      <c r="R225">
        <f>VLOOKUP(P225,'DATA TRANSFORMATION 4'!A:C,2,FALSE)</f>
        <v>34.06</v>
      </c>
      <c r="S225">
        <f>VLOOKUP(P225,'DATA TRANSFORMATION 5'!A:C,2,FALSE)</f>
        <v>11.83</v>
      </c>
      <c r="AI225" s="11" t="s">
        <v>488</v>
      </c>
      <c r="AJ225">
        <f>VLOOKUP(AI225,'DATA TANSFORMATION 7'!A:F,6,FALSE)</f>
        <v>18</v>
      </c>
      <c r="AK225">
        <f>VLOOKUP(AI225,'DATA TRANSFORMATION 8'!A:B,2,FALSE)</f>
        <v>2203.4699999999998</v>
      </c>
    </row>
    <row r="226" spans="16:37" ht="16" x14ac:dyDescent="0.4">
      <c r="P226" s="11" t="s">
        <v>490</v>
      </c>
      <c r="Q226">
        <f>VLOOKUP(P226,'DATA TANSFORMATION 7'!A:F,6,FALSE)</f>
        <v>18</v>
      </c>
      <c r="R226">
        <f>VLOOKUP(P226,'DATA TRANSFORMATION 4'!A:C,2,FALSE)</f>
        <v>36.409999999999997</v>
      </c>
      <c r="S226">
        <f>VLOOKUP(P226,'DATA TRANSFORMATION 5'!A:C,2,FALSE)</f>
        <v>4.55</v>
      </c>
      <c r="AI226" s="11" t="s">
        <v>490</v>
      </c>
      <c r="AJ226">
        <f>VLOOKUP(AI226,'DATA TANSFORMATION 7'!A:F,6,FALSE)</f>
        <v>18</v>
      </c>
      <c r="AK226">
        <f>VLOOKUP(AI226,'DATA TRANSFORMATION 8'!A:B,2,FALSE)</f>
        <v>2203.7399999999998</v>
      </c>
    </row>
    <row r="227" spans="16:37" ht="16" x14ac:dyDescent="0.4">
      <c r="P227" s="11" t="s">
        <v>492</v>
      </c>
      <c r="Q227">
        <f>VLOOKUP(P227,'DATA TANSFORMATION 7'!A:F,6,FALSE)</f>
        <v>18</v>
      </c>
      <c r="R227">
        <f>VLOOKUP(P227,'DATA TRANSFORMATION 4'!A:C,2,FALSE)</f>
        <v>52.3</v>
      </c>
      <c r="S227">
        <f>VLOOKUP(P227,'DATA TRANSFORMATION 5'!A:C,2,FALSE)</f>
        <v>4.87</v>
      </c>
      <c r="AI227" s="11" t="s">
        <v>492</v>
      </c>
      <c r="AJ227">
        <f>VLOOKUP(AI227,'DATA TANSFORMATION 7'!A:F,6,FALSE)</f>
        <v>18</v>
      </c>
      <c r="AK227">
        <f>VLOOKUP(AI227,'DATA TRANSFORMATION 8'!A:B,2,FALSE)</f>
        <v>2205.98</v>
      </c>
    </row>
    <row r="228" spans="16:37" ht="16" x14ac:dyDescent="0.4">
      <c r="P228" s="11" t="s">
        <v>494</v>
      </c>
      <c r="Q228">
        <f>VLOOKUP(P228,'DATA TANSFORMATION 7'!A:F,6,FALSE)</f>
        <v>18</v>
      </c>
      <c r="R228">
        <f>VLOOKUP(P228,'DATA TRANSFORMATION 4'!A:C,2,FALSE)</f>
        <v>52.66</v>
      </c>
      <c r="S228">
        <f>VLOOKUP(P228,'DATA TRANSFORMATION 5'!A:C,2,FALSE)</f>
        <v>4.45</v>
      </c>
      <c r="AI228" s="11" t="s">
        <v>494</v>
      </c>
      <c r="AJ228">
        <f>VLOOKUP(AI228,'DATA TANSFORMATION 7'!A:F,6,FALSE)</f>
        <v>18</v>
      </c>
      <c r="AK228">
        <f>VLOOKUP(AI228,'DATA TRANSFORMATION 8'!A:B,2,FALSE)</f>
        <v>2207.6999999999998</v>
      </c>
    </row>
    <row r="229" spans="16:37" ht="16" x14ac:dyDescent="0.4">
      <c r="P229" s="11" t="s">
        <v>496</v>
      </c>
      <c r="Q229">
        <f>VLOOKUP(P229,'DATA TANSFORMATION 7'!A:F,6,FALSE)</f>
        <v>18</v>
      </c>
      <c r="R229">
        <f>VLOOKUP(P229,'DATA TRANSFORMATION 4'!A:C,2,FALSE)</f>
        <v>29.57</v>
      </c>
      <c r="S229">
        <f>VLOOKUP(P229,'DATA TRANSFORMATION 5'!A:C,2,FALSE)</f>
        <v>9.42</v>
      </c>
      <c r="AI229" s="11" t="s">
        <v>496</v>
      </c>
      <c r="AJ229">
        <f>VLOOKUP(AI229,'DATA TANSFORMATION 7'!A:F,6,FALSE)</f>
        <v>18</v>
      </c>
      <c r="AK229">
        <f>VLOOKUP(AI229,'DATA TRANSFORMATION 8'!A:B,2,FALSE)</f>
        <v>2211.13</v>
      </c>
    </row>
    <row r="230" spans="16:37" ht="16" x14ac:dyDescent="0.4">
      <c r="P230" s="11" t="s">
        <v>498</v>
      </c>
      <c r="Q230">
        <f>VLOOKUP(P230,'DATA TANSFORMATION 7'!A:F,6,FALSE)</f>
        <v>28</v>
      </c>
      <c r="R230">
        <f>VLOOKUP(P230,'DATA TRANSFORMATION 4'!A:C,2,FALSE)</f>
        <v>36.99</v>
      </c>
      <c r="S230">
        <f>VLOOKUP(P230,'DATA TRANSFORMATION 5'!A:C,2,FALSE)</f>
        <v>5.37</v>
      </c>
      <c r="AI230" s="11" t="s">
        <v>498</v>
      </c>
      <c r="AJ230">
        <f>VLOOKUP(AI230,'DATA TANSFORMATION 7'!A:F,6,FALSE)</f>
        <v>28</v>
      </c>
      <c r="AK230">
        <f>VLOOKUP(AI230,'DATA TRANSFORMATION 8'!A:B,2,FALSE)</f>
        <v>2213.21</v>
      </c>
    </row>
    <row r="231" spans="16:37" ht="16" x14ac:dyDescent="0.4">
      <c r="P231" s="11" t="s">
        <v>500</v>
      </c>
      <c r="Q231">
        <f>VLOOKUP(P231,'DATA TANSFORMATION 7'!A:F,6,FALSE)</f>
        <v>18</v>
      </c>
      <c r="R231">
        <f>VLOOKUP(P231,'DATA TRANSFORMATION 4'!A:C,2,FALSE)</f>
        <v>31.4</v>
      </c>
      <c r="S231">
        <f>VLOOKUP(P231,'DATA TRANSFORMATION 5'!A:C,2,FALSE)</f>
        <v>4.5999999999999996</v>
      </c>
      <c r="AI231" s="11" t="s">
        <v>500</v>
      </c>
      <c r="AJ231">
        <f>VLOOKUP(AI231,'DATA TANSFORMATION 7'!A:F,6,FALSE)</f>
        <v>18</v>
      </c>
      <c r="AK231">
        <f>VLOOKUP(AI231,'DATA TRANSFORMATION 8'!A:B,2,FALSE)</f>
        <v>2217.4699999999998</v>
      </c>
    </row>
    <row r="232" spans="16:37" ht="16" x14ac:dyDescent="0.4">
      <c r="P232" s="11" t="s">
        <v>502</v>
      </c>
      <c r="Q232">
        <f>VLOOKUP(P232,'DATA TANSFORMATION 7'!A:F,6,FALSE)</f>
        <v>18</v>
      </c>
      <c r="R232">
        <f>VLOOKUP(P232,'DATA TRANSFORMATION 4'!A:C,2,FALSE)</f>
        <v>34.9</v>
      </c>
      <c r="S232">
        <f>VLOOKUP(P232,'DATA TRANSFORMATION 5'!A:C,2,FALSE)</f>
        <v>6.22</v>
      </c>
      <c r="AI232" s="11" t="s">
        <v>502</v>
      </c>
      <c r="AJ232">
        <f>VLOOKUP(AI232,'DATA TANSFORMATION 7'!A:F,6,FALSE)</f>
        <v>18</v>
      </c>
      <c r="AK232">
        <f>VLOOKUP(AI232,'DATA TRANSFORMATION 8'!A:B,2,FALSE)</f>
        <v>2217.6</v>
      </c>
    </row>
    <row r="233" spans="16:37" ht="16" x14ac:dyDescent="0.4">
      <c r="P233" s="11" t="s">
        <v>504</v>
      </c>
      <c r="Q233">
        <f>VLOOKUP(P233,'DATA TANSFORMATION 7'!A:F,6,FALSE)</f>
        <v>18</v>
      </c>
      <c r="R233">
        <f>VLOOKUP(P233,'DATA TRANSFORMATION 4'!A:C,2,FALSE)</f>
        <v>31.13</v>
      </c>
      <c r="S233">
        <f>VLOOKUP(P233,'DATA TRANSFORMATION 5'!A:C,2,FALSE)</f>
        <v>4.5199999999999996</v>
      </c>
      <c r="AI233" s="11" t="s">
        <v>504</v>
      </c>
      <c r="AJ233">
        <f>VLOOKUP(AI233,'DATA TANSFORMATION 7'!A:F,6,FALSE)</f>
        <v>18</v>
      </c>
      <c r="AK233">
        <f>VLOOKUP(AI233,'DATA TRANSFORMATION 8'!A:B,2,FALSE)</f>
        <v>2219.4499999999998</v>
      </c>
    </row>
    <row r="234" spans="16:37" ht="16" x14ac:dyDescent="0.4">
      <c r="P234" s="11" t="s">
        <v>506</v>
      </c>
      <c r="Q234">
        <f>VLOOKUP(P234,'DATA TANSFORMATION 7'!A:F,6,FALSE)</f>
        <v>19</v>
      </c>
      <c r="R234">
        <f>VLOOKUP(P234,'DATA TRANSFORMATION 4'!A:C,2,FALSE)</f>
        <v>34.799999999999997</v>
      </c>
      <c r="S234">
        <f>VLOOKUP(P234,'DATA TRANSFORMATION 5'!A:C,2,FALSE)</f>
        <v>6.18</v>
      </c>
      <c r="AI234" s="11" t="s">
        <v>506</v>
      </c>
      <c r="AJ234">
        <f>VLOOKUP(AI234,'DATA TANSFORMATION 7'!A:F,6,FALSE)</f>
        <v>19</v>
      </c>
      <c r="AK234">
        <f>VLOOKUP(AI234,'DATA TRANSFORMATION 8'!A:B,2,FALSE)</f>
        <v>2221.56</v>
      </c>
    </row>
    <row r="235" spans="16:37" ht="16" x14ac:dyDescent="0.4">
      <c r="P235" s="11" t="s">
        <v>508</v>
      </c>
      <c r="Q235">
        <f>VLOOKUP(P235,'DATA TANSFORMATION 7'!A:F,6,FALSE)</f>
        <v>22</v>
      </c>
      <c r="R235">
        <f>VLOOKUP(P235,'DATA TRANSFORMATION 4'!A:C,2,FALSE)</f>
        <v>31.68</v>
      </c>
      <c r="S235">
        <f>VLOOKUP(P235,'DATA TRANSFORMATION 5'!A:C,2,FALSE)</f>
        <v>4.4000000000000004</v>
      </c>
      <c r="AI235" s="11" t="s">
        <v>508</v>
      </c>
      <c r="AJ235">
        <f>VLOOKUP(AI235,'DATA TANSFORMATION 7'!A:F,6,FALSE)</f>
        <v>22</v>
      </c>
      <c r="AK235">
        <f>VLOOKUP(AI235,'DATA TRANSFORMATION 8'!A:B,2,FALSE)</f>
        <v>2250.84</v>
      </c>
    </row>
    <row r="236" spans="16:37" ht="16" x14ac:dyDescent="0.4">
      <c r="P236" s="11" t="s">
        <v>510</v>
      </c>
      <c r="Q236">
        <f>VLOOKUP(P236,'DATA TANSFORMATION 7'!A:F,6,FALSE)</f>
        <v>22</v>
      </c>
      <c r="R236">
        <f>VLOOKUP(P236,'DATA TRANSFORMATION 4'!A:C,2,FALSE)</f>
        <v>33.534999999999997</v>
      </c>
      <c r="S236">
        <f>VLOOKUP(P236,'DATA TRANSFORMATION 5'!A:C,2,FALSE)</f>
        <v>6.23</v>
      </c>
      <c r="AI236" s="11" t="s">
        <v>510</v>
      </c>
      <c r="AJ236">
        <f>VLOOKUP(AI236,'DATA TANSFORMATION 7'!A:F,6,FALSE)</f>
        <v>22</v>
      </c>
      <c r="AK236">
        <f>VLOOKUP(AI236,'DATA TRANSFORMATION 8'!A:B,2,FALSE)</f>
        <v>2254.8000000000002</v>
      </c>
    </row>
    <row r="237" spans="16:37" ht="16" x14ac:dyDescent="0.4">
      <c r="P237" s="11" t="s">
        <v>512</v>
      </c>
      <c r="Q237">
        <f>VLOOKUP(P237,'DATA TANSFORMATION 7'!A:F,6,FALSE)</f>
        <v>20</v>
      </c>
      <c r="R237">
        <f>VLOOKUP(P237,'DATA TRANSFORMATION 4'!A:C,2,FALSE)</f>
        <v>31.92</v>
      </c>
      <c r="S237">
        <f>VLOOKUP(P237,'DATA TRANSFORMATION 5'!A:C,2,FALSE)</f>
        <v>5.33</v>
      </c>
      <c r="AI237" s="11" t="s">
        <v>512</v>
      </c>
      <c r="AJ237">
        <f>VLOOKUP(AI237,'DATA TANSFORMATION 7'!A:F,6,FALSE)</f>
        <v>20</v>
      </c>
      <c r="AK237">
        <f>VLOOKUP(AI237,'DATA TRANSFORMATION 8'!A:B,2,FALSE)</f>
        <v>2257.48</v>
      </c>
    </row>
    <row r="238" spans="16:37" ht="16" x14ac:dyDescent="0.4">
      <c r="P238" s="11" t="s">
        <v>514</v>
      </c>
      <c r="Q238">
        <f>VLOOKUP(P238,'DATA TANSFORMATION 7'!A:F,6,FALSE)</f>
        <v>20</v>
      </c>
      <c r="R238">
        <f>VLOOKUP(P238,'DATA TRANSFORMATION 4'!A:C,2,FALSE)</f>
        <v>32.700000000000003</v>
      </c>
      <c r="S238">
        <f>VLOOKUP(P238,'DATA TRANSFORMATION 5'!A:C,2,FALSE)</f>
        <v>4.09</v>
      </c>
      <c r="AI238" s="11" t="s">
        <v>514</v>
      </c>
      <c r="AJ238">
        <f>VLOOKUP(AI238,'DATA TANSFORMATION 7'!A:F,6,FALSE)</f>
        <v>20</v>
      </c>
      <c r="AK238">
        <f>VLOOKUP(AI238,'DATA TRANSFORMATION 8'!A:B,2,FALSE)</f>
        <v>2261.5700000000002</v>
      </c>
    </row>
    <row r="239" spans="16:37" ht="16" x14ac:dyDescent="0.4">
      <c r="P239" s="11" t="s">
        <v>516</v>
      </c>
      <c r="Q239">
        <f>VLOOKUP(P239,'DATA TANSFORMATION 7'!A:F,6,FALSE)</f>
        <v>31</v>
      </c>
      <c r="R239">
        <f>VLOOKUP(P239,'DATA TRANSFORMATION 4'!A:C,2,FALSE)</f>
        <v>41.25</v>
      </c>
      <c r="S239">
        <f>VLOOKUP(P239,'DATA TRANSFORMATION 5'!A:C,2,FALSE)</f>
        <v>5.19</v>
      </c>
      <c r="AI239" s="11" t="s">
        <v>516</v>
      </c>
      <c r="AJ239">
        <f>VLOOKUP(AI239,'DATA TANSFORMATION 7'!A:F,6,FALSE)</f>
        <v>31</v>
      </c>
      <c r="AK239">
        <f>VLOOKUP(AI239,'DATA TRANSFORMATION 8'!A:B,2,FALSE)</f>
        <v>2277.7199999999998</v>
      </c>
    </row>
    <row r="240" spans="16:37" ht="16" x14ac:dyDescent="0.4">
      <c r="P240" s="11" t="s">
        <v>518</v>
      </c>
      <c r="Q240">
        <f>VLOOKUP(P240,'DATA TANSFORMATION 7'!A:F,6,FALSE)</f>
        <v>33</v>
      </c>
      <c r="R240">
        <f>VLOOKUP(P240,'DATA TRANSFORMATION 4'!A:C,2,FALSE)</f>
        <v>33.11</v>
      </c>
      <c r="S240">
        <f>VLOOKUP(P240,'DATA TRANSFORMATION 5'!A:C,2,FALSE)</f>
        <v>4.12</v>
      </c>
      <c r="AI240" s="11" t="s">
        <v>518</v>
      </c>
      <c r="AJ240">
        <f>VLOOKUP(AI240,'DATA TANSFORMATION 7'!A:F,6,FALSE)</f>
        <v>33</v>
      </c>
      <c r="AK240">
        <f>VLOOKUP(AI240,'DATA TRANSFORMATION 8'!A:B,2,FALSE)</f>
        <v>2295.2399999999998</v>
      </c>
    </row>
    <row r="241" spans="16:37" ht="16" x14ac:dyDescent="0.4">
      <c r="P241" s="11" t="s">
        <v>520</v>
      </c>
      <c r="Q241">
        <f>VLOOKUP(P241,'DATA TANSFORMATION 7'!A:F,6,FALSE)</f>
        <v>26</v>
      </c>
      <c r="R241">
        <f>VLOOKUP(P241,'DATA TRANSFORMATION 4'!A:C,2,FALSE)</f>
        <v>36.159999999999997</v>
      </c>
      <c r="S241">
        <f>VLOOKUP(P241,'DATA TRANSFORMATION 5'!A:C,2,FALSE)</f>
        <v>5.0999999999999996</v>
      </c>
      <c r="AI241" s="11" t="s">
        <v>520</v>
      </c>
      <c r="AJ241">
        <f>VLOOKUP(AI241,'DATA TANSFORMATION 7'!A:F,6,FALSE)</f>
        <v>26</v>
      </c>
      <c r="AK241">
        <f>VLOOKUP(AI241,'DATA TRANSFORMATION 8'!A:B,2,FALSE)</f>
        <v>2302.3000000000002</v>
      </c>
    </row>
    <row r="242" spans="16:37" ht="16" x14ac:dyDescent="0.4">
      <c r="P242" s="11" t="s">
        <v>522</v>
      </c>
      <c r="Q242">
        <f>VLOOKUP(P242,'DATA TANSFORMATION 7'!A:F,6,FALSE)</f>
        <v>18</v>
      </c>
      <c r="R242">
        <f>VLOOKUP(P242,'DATA TRANSFORMATION 4'!A:C,2,FALSE)</f>
        <v>33.72</v>
      </c>
      <c r="S242">
        <f>VLOOKUP(P242,'DATA TRANSFORMATION 5'!A:C,2,FALSE)</f>
        <v>6.21</v>
      </c>
      <c r="AI242" s="11" t="s">
        <v>522</v>
      </c>
      <c r="AJ242">
        <f>VLOOKUP(AI242,'DATA TANSFORMATION 7'!A:F,6,FALSE)</f>
        <v>18</v>
      </c>
      <c r="AK242">
        <f>VLOOKUP(AI242,'DATA TRANSFORMATION 8'!A:B,2,FALSE)</f>
        <v>2304</v>
      </c>
    </row>
    <row r="243" spans="16:37" ht="16" x14ac:dyDescent="0.4">
      <c r="P243" s="11" t="s">
        <v>524</v>
      </c>
      <c r="Q243">
        <f>VLOOKUP(P243,'DATA TANSFORMATION 7'!A:F,6,FALSE)</f>
        <v>26</v>
      </c>
      <c r="R243">
        <f>VLOOKUP(P243,'DATA TRANSFORMATION 4'!A:C,2,FALSE)</f>
        <v>37.74</v>
      </c>
      <c r="S243">
        <f>VLOOKUP(P243,'DATA TRANSFORMATION 5'!A:C,2,FALSE)</f>
        <v>9.5299999999999994</v>
      </c>
      <c r="AI243" s="11" t="s">
        <v>524</v>
      </c>
      <c r="AJ243">
        <f>VLOOKUP(AI243,'DATA TANSFORMATION 7'!A:F,6,FALSE)</f>
        <v>26</v>
      </c>
      <c r="AK243">
        <f>VLOOKUP(AI243,'DATA TRANSFORMATION 8'!A:B,2,FALSE)</f>
        <v>2322.62</v>
      </c>
    </row>
    <row r="244" spans="16:37" ht="16" x14ac:dyDescent="0.4">
      <c r="P244" s="11" t="s">
        <v>526</v>
      </c>
      <c r="Q244">
        <f>VLOOKUP(P244,'DATA TANSFORMATION 7'!A:F,6,FALSE)</f>
        <v>19</v>
      </c>
      <c r="R244">
        <f>VLOOKUP(P244,'DATA TRANSFORMATION 4'!A:C,2,FALSE)</f>
        <v>48.75</v>
      </c>
      <c r="S244">
        <f>VLOOKUP(P244,'DATA TRANSFORMATION 5'!A:C,2,FALSE)</f>
        <v>4.6399999999999997</v>
      </c>
      <c r="AI244" s="11" t="s">
        <v>526</v>
      </c>
      <c r="AJ244">
        <f>VLOOKUP(AI244,'DATA TANSFORMATION 7'!A:F,6,FALSE)</f>
        <v>19</v>
      </c>
      <c r="AK244">
        <f>VLOOKUP(AI244,'DATA TRANSFORMATION 8'!A:B,2,FALSE)</f>
        <v>2331.52</v>
      </c>
    </row>
    <row r="245" spans="16:37" ht="16" x14ac:dyDescent="0.4">
      <c r="P245" s="11" t="s">
        <v>528</v>
      </c>
      <c r="Q245">
        <f>VLOOKUP(P245,'DATA TANSFORMATION 7'!A:F,6,FALSE)</f>
        <v>24</v>
      </c>
      <c r="R245">
        <f>VLOOKUP(P245,'DATA TRANSFORMATION 4'!A:C,2,FALSE)</f>
        <v>31.065000000000001</v>
      </c>
      <c r="S245">
        <f>VLOOKUP(P245,'DATA TRANSFORMATION 5'!A:C,2,FALSE)</f>
        <v>5.05</v>
      </c>
      <c r="AI245" s="11" t="s">
        <v>528</v>
      </c>
      <c r="AJ245">
        <f>VLOOKUP(AI245,'DATA TANSFORMATION 7'!A:F,6,FALSE)</f>
        <v>24</v>
      </c>
      <c r="AK245">
        <f>VLOOKUP(AI245,'DATA TRANSFORMATION 8'!A:B,2,FALSE)</f>
        <v>2352.9699999999998</v>
      </c>
    </row>
    <row r="246" spans="16:37" ht="16" x14ac:dyDescent="0.4">
      <c r="P246" s="11" t="s">
        <v>530</v>
      </c>
      <c r="Q246">
        <f>VLOOKUP(P246,'DATA TANSFORMATION 7'!A:F,6,FALSE)</f>
        <v>20</v>
      </c>
      <c r="R246">
        <f>VLOOKUP(P246,'DATA TRANSFORMATION 4'!A:C,2,FALSE)</f>
        <v>23.55</v>
      </c>
      <c r="S246">
        <f>VLOOKUP(P246,'DATA TRANSFORMATION 5'!A:C,2,FALSE)</f>
        <v>10.38</v>
      </c>
      <c r="AI246" s="11" t="s">
        <v>530</v>
      </c>
      <c r="AJ246">
        <f>VLOOKUP(AI246,'DATA TANSFORMATION 7'!A:F,6,FALSE)</f>
        <v>20</v>
      </c>
      <c r="AK246">
        <f>VLOOKUP(AI246,'DATA TRANSFORMATION 8'!A:B,2,FALSE)</f>
        <v>2362.23</v>
      </c>
    </row>
    <row r="247" spans="16:37" ht="16" x14ac:dyDescent="0.4">
      <c r="P247" s="11" t="s">
        <v>532</v>
      </c>
      <c r="Q247">
        <f>VLOOKUP(P247,'DATA TANSFORMATION 7'!A:F,6,FALSE)</f>
        <v>34</v>
      </c>
      <c r="R247">
        <f>VLOOKUP(P247,'DATA TRANSFORMATION 4'!A:C,2,FALSE)</f>
        <v>30.18</v>
      </c>
      <c r="S247">
        <f>VLOOKUP(P247,'DATA TRANSFORMATION 5'!A:C,2,FALSE)</f>
        <v>8.31</v>
      </c>
      <c r="AI247" s="11" t="s">
        <v>532</v>
      </c>
      <c r="AJ247">
        <f>VLOOKUP(AI247,'DATA TANSFORMATION 7'!A:F,6,FALSE)</f>
        <v>34</v>
      </c>
      <c r="AK247">
        <f>VLOOKUP(AI247,'DATA TRANSFORMATION 8'!A:B,2,FALSE)</f>
        <v>2373.3000000000002</v>
      </c>
    </row>
    <row r="248" spans="16:37" ht="16" x14ac:dyDescent="0.4">
      <c r="P248" s="11" t="s">
        <v>534</v>
      </c>
      <c r="Q248">
        <f>VLOOKUP(P248,'DATA TANSFORMATION 7'!A:F,6,FALSE)</f>
        <v>23</v>
      </c>
      <c r="R248">
        <f>VLOOKUP(P248,'DATA TRANSFORMATION 4'!A:C,2,FALSE)</f>
        <v>29.94</v>
      </c>
      <c r="S248">
        <f>VLOOKUP(P248,'DATA TRANSFORMATION 5'!A:C,2,FALSE)</f>
        <v>7.59</v>
      </c>
      <c r="AI248" s="11" t="s">
        <v>534</v>
      </c>
      <c r="AJ248">
        <f>VLOOKUP(AI248,'DATA TANSFORMATION 7'!A:F,6,FALSE)</f>
        <v>23</v>
      </c>
      <c r="AK248">
        <f>VLOOKUP(AI248,'DATA TRANSFORMATION 8'!A:B,2,FALSE)</f>
        <v>2395.17</v>
      </c>
    </row>
    <row r="249" spans="16:37" ht="16" x14ac:dyDescent="0.4">
      <c r="P249" s="11" t="s">
        <v>537</v>
      </c>
      <c r="Q249">
        <f>VLOOKUP(P249,'DATA TANSFORMATION 7'!A:F,6,FALSE)</f>
        <v>23</v>
      </c>
      <c r="R249">
        <f>VLOOKUP(P249,'DATA TRANSFORMATION 4'!A:C,2,FALSE)</f>
        <v>31.4</v>
      </c>
      <c r="S249">
        <f>VLOOKUP(P249,'DATA TRANSFORMATION 5'!A:C,2,FALSE)</f>
        <v>5.49</v>
      </c>
      <c r="AI249" s="11" t="s">
        <v>537</v>
      </c>
      <c r="AJ249">
        <f>VLOOKUP(AI249,'DATA TANSFORMATION 7'!A:F,6,FALSE)</f>
        <v>23</v>
      </c>
      <c r="AK249">
        <f>VLOOKUP(AI249,'DATA TRANSFORMATION 8'!A:B,2,FALSE)</f>
        <v>2396.1</v>
      </c>
    </row>
    <row r="250" spans="16:37" ht="16" x14ac:dyDescent="0.4">
      <c r="P250" s="11" t="s">
        <v>539</v>
      </c>
      <c r="Q250">
        <f>VLOOKUP(P250,'DATA TANSFORMATION 7'!A:F,6,FALSE)</f>
        <v>22</v>
      </c>
      <c r="R250">
        <f>VLOOKUP(P250,'DATA TRANSFORMATION 4'!A:C,2,FALSE)</f>
        <v>53.06</v>
      </c>
      <c r="S250">
        <f>VLOOKUP(P250,'DATA TRANSFORMATION 5'!A:C,2,FALSE)</f>
        <v>11.68</v>
      </c>
      <c r="AI250" s="11" t="s">
        <v>539</v>
      </c>
      <c r="AJ250">
        <f>VLOOKUP(AI250,'DATA TANSFORMATION 7'!A:F,6,FALSE)</f>
        <v>22</v>
      </c>
      <c r="AK250">
        <f>VLOOKUP(AI250,'DATA TRANSFORMATION 8'!A:B,2,FALSE)</f>
        <v>2404.73</v>
      </c>
    </row>
    <row r="251" spans="16:37" ht="16" x14ac:dyDescent="0.4">
      <c r="P251" s="11" t="s">
        <v>541</v>
      </c>
      <c r="Q251">
        <f>VLOOKUP(P251,'DATA TANSFORMATION 7'!A:F,6,FALSE)</f>
        <v>23</v>
      </c>
      <c r="R251">
        <f>VLOOKUP(P251,'DATA TRANSFORMATION 4'!A:C,2,FALSE)</f>
        <v>30.25</v>
      </c>
      <c r="S251">
        <f>VLOOKUP(P251,'DATA TRANSFORMATION 5'!A:C,2,FALSE)</f>
        <v>4.1900000000000004</v>
      </c>
      <c r="AI251" s="11" t="s">
        <v>541</v>
      </c>
      <c r="AJ251">
        <f>VLOOKUP(AI251,'DATA TANSFORMATION 7'!A:F,6,FALSE)</f>
        <v>23</v>
      </c>
      <c r="AK251">
        <f>VLOOKUP(AI251,'DATA TRANSFORMATION 8'!A:B,2,FALSE)</f>
        <v>2416.96</v>
      </c>
    </row>
    <row r="252" spans="16:37" ht="16" x14ac:dyDescent="0.4">
      <c r="P252" s="11" t="s">
        <v>543</v>
      </c>
      <c r="Q252">
        <f>VLOOKUP(P252,'DATA TANSFORMATION 7'!A:F,6,FALSE)</f>
        <v>23</v>
      </c>
      <c r="R252">
        <f>VLOOKUP(P252,'DATA TRANSFORMATION 4'!A:C,2,FALSE)</f>
        <v>46.68</v>
      </c>
      <c r="S252">
        <f>VLOOKUP(P252,'DATA TRANSFORMATION 5'!A:C,2,FALSE)</f>
        <v>4.01</v>
      </c>
      <c r="AI252" s="11" t="s">
        <v>543</v>
      </c>
      <c r="AJ252">
        <f>VLOOKUP(AI252,'DATA TANSFORMATION 7'!A:F,6,FALSE)</f>
        <v>23</v>
      </c>
      <c r="AK252">
        <f>VLOOKUP(AI252,'DATA TRANSFORMATION 8'!A:B,2,FALSE)</f>
        <v>2438.06</v>
      </c>
    </row>
    <row r="253" spans="16:37" ht="16" x14ac:dyDescent="0.4">
      <c r="P253" s="11" t="s">
        <v>545</v>
      </c>
      <c r="Q253">
        <f>VLOOKUP(P253,'DATA TANSFORMATION 7'!A:F,6,FALSE)</f>
        <v>20</v>
      </c>
      <c r="R253">
        <f>VLOOKUP(P253,'DATA TRANSFORMATION 4'!A:C,2,FALSE)</f>
        <v>30.4</v>
      </c>
      <c r="S253">
        <f>VLOOKUP(P253,'DATA TRANSFORMATION 5'!A:C,2,FALSE)</f>
        <v>5.91</v>
      </c>
      <c r="AI253" s="11" t="s">
        <v>545</v>
      </c>
      <c r="AJ253">
        <f>VLOOKUP(AI253,'DATA TANSFORMATION 7'!A:F,6,FALSE)</f>
        <v>20</v>
      </c>
      <c r="AK253">
        <f>VLOOKUP(AI253,'DATA TRANSFORMATION 8'!A:B,2,FALSE)</f>
        <v>2457.21</v>
      </c>
    </row>
    <row r="254" spans="16:37" ht="16" x14ac:dyDescent="0.4">
      <c r="P254" s="11" t="s">
        <v>547</v>
      </c>
      <c r="Q254">
        <f>VLOOKUP(P254,'DATA TANSFORMATION 7'!A:F,6,FALSE)</f>
        <v>24</v>
      </c>
      <c r="R254">
        <f>VLOOKUP(P254,'DATA TRANSFORMATION 4'!A:C,2,FALSE)</f>
        <v>30.2</v>
      </c>
      <c r="S254">
        <f>VLOOKUP(P254,'DATA TRANSFORMATION 5'!A:C,2,FALSE)</f>
        <v>4.47</v>
      </c>
      <c r="AI254" s="11" t="s">
        <v>547</v>
      </c>
      <c r="AJ254">
        <f>VLOOKUP(AI254,'DATA TANSFORMATION 7'!A:F,6,FALSE)</f>
        <v>24</v>
      </c>
      <c r="AK254">
        <f>VLOOKUP(AI254,'DATA TRANSFORMATION 8'!A:B,2,FALSE)</f>
        <v>2457.5</v>
      </c>
    </row>
    <row r="255" spans="16:37" ht="16" x14ac:dyDescent="0.4">
      <c r="P255" s="11" t="s">
        <v>549</v>
      </c>
      <c r="Q255">
        <f>VLOOKUP(P255,'DATA TANSFORMATION 7'!A:F,6,FALSE)</f>
        <v>20</v>
      </c>
      <c r="R255">
        <f>VLOOKUP(P255,'DATA TRANSFORMATION 4'!A:C,2,FALSE)</f>
        <v>51.18</v>
      </c>
      <c r="S255">
        <f>VLOOKUP(P255,'DATA TRANSFORMATION 5'!A:C,2,FALSE)</f>
        <v>4.5599999999999996</v>
      </c>
      <c r="AI255" s="11" t="s">
        <v>549</v>
      </c>
      <c r="AJ255">
        <f>VLOOKUP(AI255,'DATA TANSFORMATION 7'!A:F,6,FALSE)</f>
        <v>20</v>
      </c>
      <c r="AK255">
        <f>VLOOKUP(AI255,'DATA TRANSFORMATION 8'!A:B,2,FALSE)</f>
        <v>2459.7199999999998</v>
      </c>
    </row>
    <row r="256" spans="16:37" ht="16" x14ac:dyDescent="0.4">
      <c r="P256" s="11" t="s">
        <v>551</v>
      </c>
      <c r="Q256">
        <f>VLOOKUP(P256,'DATA TANSFORMATION 7'!A:F,6,FALSE)</f>
        <v>24</v>
      </c>
      <c r="R256">
        <f>VLOOKUP(P256,'DATA TRANSFORMATION 4'!A:C,2,FALSE)</f>
        <v>22.18</v>
      </c>
      <c r="S256">
        <f>VLOOKUP(P256,'DATA TRANSFORMATION 5'!A:C,2,FALSE)</f>
        <v>9.9</v>
      </c>
      <c r="AI256" s="11" t="s">
        <v>551</v>
      </c>
      <c r="AJ256">
        <f>VLOOKUP(AI256,'DATA TANSFORMATION 7'!A:F,6,FALSE)</f>
        <v>24</v>
      </c>
      <c r="AK256">
        <f>VLOOKUP(AI256,'DATA TRANSFORMATION 8'!A:B,2,FALSE)</f>
        <v>2464.62</v>
      </c>
    </row>
    <row r="257" spans="16:37" ht="16" x14ac:dyDescent="0.4">
      <c r="P257" s="11" t="s">
        <v>553</v>
      </c>
      <c r="Q257">
        <f>VLOOKUP(P257,'DATA TANSFORMATION 7'!A:F,6,FALSE)</f>
        <v>24</v>
      </c>
      <c r="R257">
        <f>VLOOKUP(P257,'DATA TRANSFORMATION 4'!A:C,2,FALSE)</f>
        <v>31.92</v>
      </c>
      <c r="S257">
        <f>VLOOKUP(P257,'DATA TRANSFORMATION 5'!A:C,2,FALSE)</f>
        <v>5.1100000000000003</v>
      </c>
      <c r="AI257" s="11" t="s">
        <v>553</v>
      </c>
      <c r="AJ257">
        <f>VLOOKUP(AI257,'DATA TANSFORMATION 7'!A:F,6,FALSE)</f>
        <v>24</v>
      </c>
      <c r="AK257">
        <f>VLOOKUP(AI257,'DATA TRANSFORMATION 8'!A:B,2,FALSE)</f>
        <v>2473.33</v>
      </c>
    </row>
    <row r="258" spans="16:37" ht="16" x14ac:dyDescent="0.4">
      <c r="P258" s="11" t="s">
        <v>555</v>
      </c>
      <c r="Q258">
        <f>VLOOKUP(P258,'DATA TANSFORMATION 7'!A:F,6,FALSE)</f>
        <v>24</v>
      </c>
      <c r="R258">
        <f>VLOOKUP(P258,'DATA TRANSFORMATION 4'!A:C,2,FALSE)</f>
        <v>31.73</v>
      </c>
      <c r="S258">
        <f>VLOOKUP(P258,'DATA TRANSFORMATION 5'!A:C,2,FALSE)</f>
        <v>5.73</v>
      </c>
      <c r="AI258" s="11" t="s">
        <v>555</v>
      </c>
      <c r="AJ258">
        <f>VLOOKUP(AI258,'DATA TANSFORMATION 7'!A:F,6,FALSE)</f>
        <v>24</v>
      </c>
      <c r="AK258">
        <f>VLOOKUP(AI258,'DATA TRANSFORMATION 8'!A:B,2,FALSE)</f>
        <v>2480.98</v>
      </c>
    </row>
    <row r="259" spans="16:37" ht="16" x14ac:dyDescent="0.4">
      <c r="P259" s="11" t="s">
        <v>557</v>
      </c>
      <c r="Q259">
        <f>VLOOKUP(P259,'DATA TANSFORMATION 7'!A:F,6,FALSE)</f>
        <v>27</v>
      </c>
      <c r="R259">
        <f>VLOOKUP(P259,'DATA TRANSFORMATION 4'!A:C,2,FALSE)</f>
        <v>45.52</v>
      </c>
      <c r="S259">
        <f>VLOOKUP(P259,'DATA TRANSFORMATION 5'!A:C,2,FALSE)</f>
        <v>6.04</v>
      </c>
      <c r="AI259" s="11" t="s">
        <v>557</v>
      </c>
      <c r="AJ259">
        <f>VLOOKUP(AI259,'DATA TANSFORMATION 7'!A:F,6,FALSE)</f>
        <v>27</v>
      </c>
      <c r="AK259">
        <f>VLOOKUP(AI259,'DATA TRANSFORMATION 8'!A:B,2,FALSE)</f>
        <v>2483.7399999999998</v>
      </c>
    </row>
    <row r="260" spans="16:37" ht="16" x14ac:dyDescent="0.4">
      <c r="P260" s="11" t="s">
        <v>559</v>
      </c>
      <c r="Q260">
        <f>VLOOKUP(P260,'DATA TANSFORMATION 7'!A:F,6,FALSE)</f>
        <v>27</v>
      </c>
      <c r="R260">
        <f>VLOOKUP(P260,'DATA TRANSFORMATION 4'!A:C,2,FALSE)</f>
        <v>52.81</v>
      </c>
      <c r="S260">
        <f>VLOOKUP(P260,'DATA TRANSFORMATION 5'!A:C,2,FALSE)</f>
        <v>5.19</v>
      </c>
      <c r="AI260" s="11" t="s">
        <v>559</v>
      </c>
      <c r="AJ260">
        <f>VLOOKUP(AI260,'DATA TANSFORMATION 7'!A:F,6,FALSE)</f>
        <v>27</v>
      </c>
      <c r="AK260">
        <f>VLOOKUP(AI260,'DATA TRANSFORMATION 8'!A:B,2,FALSE)</f>
        <v>2494.02</v>
      </c>
    </row>
    <row r="261" spans="16:37" ht="16" x14ac:dyDescent="0.4">
      <c r="P261" s="11" t="s">
        <v>561</v>
      </c>
      <c r="Q261">
        <f>VLOOKUP(P261,'DATA TANSFORMATION 7'!A:F,6,FALSE)</f>
        <v>27</v>
      </c>
      <c r="R261">
        <f>VLOOKUP(P261,'DATA TRANSFORMATION 4'!A:C,2,FALSE)</f>
        <v>33.58</v>
      </c>
      <c r="S261">
        <f>VLOOKUP(P261,'DATA TRANSFORMATION 5'!A:C,2,FALSE)</f>
        <v>5.56</v>
      </c>
      <c r="AI261" s="11" t="s">
        <v>561</v>
      </c>
      <c r="AJ261">
        <f>VLOOKUP(AI261,'DATA TANSFORMATION 7'!A:F,6,FALSE)</f>
        <v>27</v>
      </c>
      <c r="AK261">
        <f>VLOOKUP(AI261,'DATA TRANSFORMATION 8'!A:B,2,FALSE)</f>
        <v>2497.04</v>
      </c>
    </row>
    <row r="262" spans="16:37" ht="16" x14ac:dyDescent="0.4">
      <c r="P262" s="11" t="s">
        <v>563</v>
      </c>
      <c r="Q262">
        <f>VLOOKUP(P262,'DATA TANSFORMATION 7'!A:F,6,FALSE)</f>
        <v>27</v>
      </c>
      <c r="R262">
        <f>VLOOKUP(P262,'DATA TRANSFORMATION 4'!A:C,2,FALSE)</f>
        <v>30.684999999999999</v>
      </c>
      <c r="S262">
        <f>VLOOKUP(P262,'DATA TRANSFORMATION 5'!A:C,2,FALSE)</f>
        <v>8.23</v>
      </c>
      <c r="AI262" s="11" t="s">
        <v>563</v>
      </c>
      <c r="AJ262">
        <f>VLOOKUP(AI262,'DATA TANSFORMATION 7'!A:F,6,FALSE)</f>
        <v>27</v>
      </c>
      <c r="AK262">
        <f>VLOOKUP(AI262,'DATA TRANSFORMATION 8'!A:B,2,FALSE)</f>
        <v>2498.41</v>
      </c>
    </row>
    <row r="263" spans="16:37" ht="16" x14ac:dyDescent="0.4">
      <c r="P263" s="11" t="s">
        <v>565</v>
      </c>
      <c r="Q263">
        <f>VLOOKUP(P263,'DATA TANSFORMATION 7'!A:F,6,FALSE)</f>
        <v>18</v>
      </c>
      <c r="R263">
        <f>VLOOKUP(P263,'DATA TRANSFORMATION 4'!A:C,2,FALSE)</f>
        <v>37.524999999999999</v>
      </c>
      <c r="S263">
        <f>VLOOKUP(P263,'DATA TRANSFORMATION 5'!A:C,2,FALSE)</f>
        <v>9.0299999999999994</v>
      </c>
      <c r="AI263" s="11" t="s">
        <v>565</v>
      </c>
      <c r="AJ263">
        <f>VLOOKUP(AI263,'DATA TANSFORMATION 7'!A:F,6,FALSE)</f>
        <v>18</v>
      </c>
      <c r="AK263">
        <f>VLOOKUP(AI263,'DATA TRANSFORMATION 8'!A:B,2,FALSE)</f>
        <v>2500.9299999999998</v>
      </c>
    </row>
    <row r="264" spans="16:37" ht="16" x14ac:dyDescent="0.4">
      <c r="P264" s="11" t="s">
        <v>567</v>
      </c>
      <c r="Q264">
        <f>VLOOKUP(P264,'DATA TANSFORMATION 7'!A:F,6,FALSE)</f>
        <v>31</v>
      </c>
      <c r="R264">
        <f>VLOOKUP(P264,'DATA TRANSFORMATION 4'!A:C,2,FALSE)</f>
        <v>34.5</v>
      </c>
      <c r="S264">
        <f>VLOOKUP(P264,'DATA TRANSFORMATION 5'!A:C,2,FALSE)</f>
        <v>4.07</v>
      </c>
      <c r="AI264" s="11" t="s">
        <v>567</v>
      </c>
      <c r="AJ264">
        <f>VLOOKUP(AI264,'DATA TANSFORMATION 7'!A:F,6,FALSE)</f>
        <v>31</v>
      </c>
      <c r="AK264">
        <f>VLOOKUP(AI264,'DATA TRANSFORMATION 8'!A:B,2,FALSE)</f>
        <v>2510.79</v>
      </c>
    </row>
    <row r="265" spans="16:37" ht="16" x14ac:dyDescent="0.4">
      <c r="P265" s="11" t="s">
        <v>569</v>
      </c>
      <c r="Q265">
        <f>VLOOKUP(P265,'DATA TANSFORMATION 7'!A:F,6,FALSE)</f>
        <v>25</v>
      </c>
      <c r="R265">
        <f>VLOOKUP(P265,'DATA TRANSFORMATION 4'!A:C,2,FALSE)</f>
        <v>28.16</v>
      </c>
      <c r="S265">
        <f>VLOOKUP(P265,'DATA TRANSFORMATION 5'!A:C,2,FALSE)</f>
        <v>5.77</v>
      </c>
      <c r="AI265" s="11" t="s">
        <v>569</v>
      </c>
      <c r="AJ265">
        <f>VLOOKUP(AI265,'DATA TANSFORMATION 7'!A:F,6,FALSE)</f>
        <v>25</v>
      </c>
      <c r="AK265">
        <f>VLOOKUP(AI265,'DATA TRANSFORMATION 8'!A:B,2,FALSE)</f>
        <v>2523.17</v>
      </c>
    </row>
    <row r="266" spans="16:37" ht="16" x14ac:dyDescent="0.4">
      <c r="P266" s="11" t="s">
        <v>571</v>
      </c>
      <c r="Q266">
        <f>VLOOKUP(P266,'DATA TANSFORMATION 7'!A:F,6,FALSE)</f>
        <v>22</v>
      </c>
      <c r="R266">
        <f>VLOOKUP(P266,'DATA TRANSFORMATION 4'!A:C,2,FALSE)</f>
        <v>30.02</v>
      </c>
      <c r="S266">
        <f>VLOOKUP(P266,'DATA TRANSFORMATION 5'!A:C,2,FALSE)</f>
        <v>5.98</v>
      </c>
      <c r="AI266" s="11" t="s">
        <v>571</v>
      </c>
      <c r="AJ266">
        <f>VLOOKUP(AI266,'DATA TANSFORMATION 7'!A:F,6,FALSE)</f>
        <v>22</v>
      </c>
      <c r="AK266">
        <f>VLOOKUP(AI266,'DATA TRANSFORMATION 8'!A:B,2,FALSE)</f>
        <v>2527.8200000000002</v>
      </c>
    </row>
    <row r="267" spans="16:37" ht="16" x14ac:dyDescent="0.4">
      <c r="P267" s="11" t="s">
        <v>573</v>
      </c>
      <c r="Q267">
        <f>VLOOKUP(P267,'DATA TANSFORMATION 7'!A:F,6,FALSE)</f>
        <v>25</v>
      </c>
      <c r="R267">
        <f>VLOOKUP(P267,'DATA TRANSFORMATION 4'!A:C,2,FALSE)</f>
        <v>37.82</v>
      </c>
      <c r="S267">
        <f>VLOOKUP(P267,'DATA TRANSFORMATION 5'!A:C,2,FALSE)</f>
        <v>6.01</v>
      </c>
      <c r="AI267" s="11" t="s">
        <v>573</v>
      </c>
      <c r="AJ267">
        <f>VLOOKUP(AI267,'DATA TANSFORMATION 7'!A:F,6,FALSE)</f>
        <v>25</v>
      </c>
      <c r="AK267">
        <f>VLOOKUP(AI267,'DATA TRANSFORMATION 8'!A:B,2,FALSE)</f>
        <v>2534.39</v>
      </c>
    </row>
    <row r="268" spans="16:37" ht="16" x14ac:dyDescent="0.4">
      <c r="P268" s="11" t="s">
        <v>575</v>
      </c>
      <c r="Q268">
        <f>VLOOKUP(P268,'DATA TANSFORMATION 7'!A:F,6,FALSE)</f>
        <v>32</v>
      </c>
      <c r="R268">
        <f>VLOOKUP(P268,'DATA TRANSFORMATION 4'!A:C,2,FALSE)</f>
        <v>33.14</v>
      </c>
      <c r="S268">
        <f>VLOOKUP(P268,'DATA TRANSFORMATION 5'!A:C,2,FALSE)</f>
        <v>5.67</v>
      </c>
      <c r="AI268" s="11" t="s">
        <v>575</v>
      </c>
      <c r="AJ268">
        <f>VLOOKUP(AI268,'DATA TANSFORMATION 7'!A:F,6,FALSE)</f>
        <v>32</v>
      </c>
      <c r="AK268">
        <f>VLOOKUP(AI268,'DATA TRANSFORMATION 8'!A:B,2,FALSE)</f>
        <v>2540.39</v>
      </c>
    </row>
    <row r="269" spans="16:37" ht="16" x14ac:dyDescent="0.4">
      <c r="P269" s="11" t="s">
        <v>577</v>
      </c>
      <c r="Q269">
        <f>VLOOKUP(P269,'DATA TANSFORMATION 7'!A:F,6,FALSE)</f>
        <v>31</v>
      </c>
      <c r="R269">
        <f>VLOOKUP(P269,'DATA TRANSFORMATION 4'!A:C,2,FALSE)</f>
        <v>25.14</v>
      </c>
      <c r="S269">
        <f>VLOOKUP(P269,'DATA TRANSFORMATION 5'!A:C,2,FALSE)</f>
        <v>6.02</v>
      </c>
      <c r="AI269" s="11" t="s">
        <v>577</v>
      </c>
      <c r="AJ269">
        <f>VLOOKUP(AI269,'DATA TANSFORMATION 7'!A:F,6,FALSE)</f>
        <v>31</v>
      </c>
      <c r="AK269">
        <f>VLOOKUP(AI269,'DATA TRANSFORMATION 8'!A:B,2,FALSE)</f>
        <v>2545.6799999999998</v>
      </c>
    </row>
    <row r="270" spans="16:37" ht="16" x14ac:dyDescent="0.4">
      <c r="P270" s="11" t="s">
        <v>579</v>
      </c>
      <c r="Q270">
        <f>VLOOKUP(P270,'DATA TANSFORMATION 7'!A:F,6,FALSE)</f>
        <v>20</v>
      </c>
      <c r="R270">
        <f>VLOOKUP(P270,'DATA TRANSFORMATION 4'!A:C,2,FALSE)</f>
        <v>20.18</v>
      </c>
      <c r="S270">
        <f>VLOOKUP(P270,'DATA TRANSFORMATION 5'!A:C,2,FALSE)</f>
        <v>11.19</v>
      </c>
      <c r="AI270" s="11" t="s">
        <v>579</v>
      </c>
      <c r="AJ270">
        <f>VLOOKUP(AI270,'DATA TANSFORMATION 7'!A:F,6,FALSE)</f>
        <v>20</v>
      </c>
      <c r="AK270">
        <f>VLOOKUP(AI270,'DATA TRANSFORMATION 8'!A:B,2,FALSE)</f>
        <v>2566.4699999999998</v>
      </c>
    </row>
    <row r="271" spans="16:37" ht="16" x14ac:dyDescent="0.4">
      <c r="P271" s="11" t="s">
        <v>581</v>
      </c>
      <c r="Q271">
        <f>VLOOKUP(P271,'DATA TANSFORMATION 7'!A:F,6,FALSE)</f>
        <v>20</v>
      </c>
      <c r="R271">
        <f>VLOOKUP(P271,'DATA TRANSFORMATION 4'!A:C,2,FALSE)</f>
        <v>44.36</v>
      </c>
      <c r="S271">
        <f>VLOOKUP(P271,'DATA TRANSFORMATION 5'!A:C,2,FALSE)</f>
        <v>5.1100000000000003</v>
      </c>
      <c r="AI271" s="11" t="s">
        <v>581</v>
      </c>
      <c r="AJ271">
        <f>VLOOKUP(AI271,'DATA TANSFORMATION 7'!A:F,6,FALSE)</f>
        <v>20</v>
      </c>
      <c r="AK271">
        <f>VLOOKUP(AI271,'DATA TRANSFORMATION 8'!A:B,2,FALSE)</f>
        <v>2585.04</v>
      </c>
    </row>
    <row r="272" spans="16:37" ht="16" x14ac:dyDescent="0.4">
      <c r="P272" s="11" t="s">
        <v>584</v>
      </c>
      <c r="Q272">
        <f>VLOOKUP(P272,'DATA TANSFORMATION 7'!A:F,6,FALSE)</f>
        <v>21</v>
      </c>
      <c r="R272">
        <f>VLOOKUP(P272,'DATA TRANSFORMATION 4'!A:C,2,FALSE)</f>
        <v>23.82</v>
      </c>
      <c r="S272">
        <f>VLOOKUP(P272,'DATA TRANSFORMATION 5'!A:C,2,FALSE)</f>
        <v>10.85</v>
      </c>
      <c r="AI272" s="11" t="s">
        <v>584</v>
      </c>
      <c r="AJ272">
        <f>VLOOKUP(AI272,'DATA TANSFORMATION 7'!A:F,6,FALSE)</f>
        <v>21</v>
      </c>
      <c r="AK272">
        <f>VLOOKUP(AI272,'DATA TRANSFORMATION 8'!A:B,2,FALSE)</f>
        <v>2585.27</v>
      </c>
    </row>
    <row r="273" spans="16:37" ht="16" x14ac:dyDescent="0.4">
      <c r="P273" s="11" t="s">
        <v>586</v>
      </c>
      <c r="Q273">
        <f>VLOOKUP(P273,'DATA TANSFORMATION 7'!A:F,6,FALSE)</f>
        <v>21</v>
      </c>
      <c r="R273">
        <f>VLOOKUP(P273,'DATA TRANSFORMATION 4'!A:C,2,FALSE)</f>
        <v>45</v>
      </c>
      <c r="S273">
        <f>VLOOKUP(P273,'DATA TRANSFORMATION 5'!A:C,2,FALSE)</f>
        <v>5.24</v>
      </c>
      <c r="AI273" s="11" t="s">
        <v>586</v>
      </c>
      <c r="AJ273">
        <f>VLOOKUP(AI273,'DATA TANSFORMATION 7'!A:F,6,FALSE)</f>
        <v>21</v>
      </c>
      <c r="AK273">
        <f>VLOOKUP(AI273,'DATA TRANSFORMATION 8'!A:B,2,FALSE)</f>
        <v>2585.85</v>
      </c>
    </row>
    <row r="274" spans="16:37" ht="16" x14ac:dyDescent="0.4">
      <c r="P274" s="11" t="s">
        <v>588</v>
      </c>
      <c r="Q274">
        <f>VLOOKUP(P274,'DATA TANSFORMATION 7'!A:F,6,FALSE)</f>
        <v>21</v>
      </c>
      <c r="R274">
        <f>VLOOKUP(P274,'DATA TRANSFORMATION 4'!A:C,2,FALSE)</f>
        <v>26.62</v>
      </c>
      <c r="S274">
        <f>VLOOKUP(P274,'DATA TRANSFORMATION 5'!A:C,2,FALSE)</f>
        <v>10.08</v>
      </c>
      <c r="AI274" s="11" t="s">
        <v>588</v>
      </c>
      <c r="AJ274">
        <f>VLOOKUP(AI274,'DATA TANSFORMATION 7'!A:F,6,FALSE)</f>
        <v>21</v>
      </c>
      <c r="AK274">
        <f>VLOOKUP(AI274,'DATA TRANSFORMATION 8'!A:B,2,FALSE)</f>
        <v>2597.7800000000002</v>
      </c>
    </row>
    <row r="275" spans="16:37" ht="16" x14ac:dyDescent="0.4">
      <c r="P275" s="11" t="s">
        <v>590</v>
      </c>
      <c r="Q275">
        <f>VLOOKUP(P275,'DATA TANSFORMATION 7'!A:F,6,FALSE)</f>
        <v>25</v>
      </c>
      <c r="R275">
        <f>VLOOKUP(P275,'DATA TRANSFORMATION 4'!A:C,2,FALSE)</f>
        <v>32.67</v>
      </c>
      <c r="S275">
        <f>VLOOKUP(P275,'DATA TRANSFORMATION 5'!A:C,2,FALSE)</f>
        <v>10.97</v>
      </c>
      <c r="AI275" s="11" t="s">
        <v>590</v>
      </c>
      <c r="AJ275">
        <f>VLOOKUP(AI275,'DATA TANSFORMATION 7'!A:F,6,FALSE)</f>
        <v>25</v>
      </c>
      <c r="AK275">
        <f>VLOOKUP(AI275,'DATA TRANSFORMATION 8'!A:B,2,FALSE)</f>
        <v>2632.99</v>
      </c>
    </row>
    <row r="276" spans="16:37" ht="16" x14ac:dyDescent="0.4">
      <c r="P276" s="11" t="s">
        <v>592</v>
      </c>
      <c r="Q276">
        <f>VLOOKUP(P276,'DATA TANSFORMATION 7'!A:F,6,FALSE)</f>
        <v>22</v>
      </c>
      <c r="R276">
        <f>VLOOKUP(P276,'DATA TRANSFORMATION 4'!A:C,2,FALSE)</f>
        <v>44.44</v>
      </c>
      <c r="S276">
        <f>VLOOKUP(P276,'DATA TRANSFORMATION 5'!A:C,2,FALSE)</f>
        <v>4.9000000000000004</v>
      </c>
      <c r="AI276" s="11" t="s">
        <v>592</v>
      </c>
      <c r="AJ276">
        <f>VLOOKUP(AI276,'DATA TANSFORMATION 7'!A:F,6,FALSE)</f>
        <v>22</v>
      </c>
      <c r="AK276">
        <f>VLOOKUP(AI276,'DATA TRANSFORMATION 8'!A:B,2,FALSE)</f>
        <v>2639.04</v>
      </c>
    </row>
    <row r="277" spans="16:37" ht="16" x14ac:dyDescent="0.4">
      <c r="P277" s="11" t="s">
        <v>594</v>
      </c>
      <c r="Q277">
        <f>VLOOKUP(P277,'DATA TANSFORMATION 7'!A:F,6,FALSE)</f>
        <v>22</v>
      </c>
      <c r="R277">
        <f>VLOOKUP(P277,'DATA TRANSFORMATION 4'!A:C,2,FALSE)</f>
        <v>28.31</v>
      </c>
      <c r="S277">
        <f>VLOOKUP(P277,'DATA TRANSFORMATION 5'!A:C,2,FALSE)</f>
        <v>5.33</v>
      </c>
      <c r="AI277" s="11" t="s">
        <v>594</v>
      </c>
      <c r="AJ277">
        <f>VLOOKUP(AI277,'DATA TANSFORMATION 7'!A:F,6,FALSE)</f>
        <v>22</v>
      </c>
      <c r="AK277">
        <f>VLOOKUP(AI277,'DATA TRANSFORMATION 8'!A:B,2,FALSE)</f>
        <v>2643.27</v>
      </c>
    </row>
    <row r="278" spans="16:37" ht="16" x14ac:dyDescent="0.4">
      <c r="P278" s="11" t="s">
        <v>596</v>
      </c>
      <c r="Q278">
        <f>VLOOKUP(P278,'DATA TANSFORMATION 7'!A:F,6,FALSE)</f>
        <v>26</v>
      </c>
      <c r="R278">
        <f>VLOOKUP(P278,'DATA TRANSFORMATION 4'!A:C,2,FALSE)</f>
        <v>25.05</v>
      </c>
      <c r="S278">
        <f>VLOOKUP(P278,'DATA TRANSFORMATION 5'!A:C,2,FALSE)</f>
        <v>4.6100000000000003</v>
      </c>
      <c r="AI278" s="11" t="s">
        <v>596</v>
      </c>
      <c r="AJ278">
        <f>VLOOKUP(AI278,'DATA TANSFORMATION 7'!A:F,6,FALSE)</f>
        <v>26</v>
      </c>
      <c r="AK278">
        <f>VLOOKUP(AI278,'DATA TRANSFORMATION 8'!A:B,2,FALSE)</f>
        <v>2680.95</v>
      </c>
    </row>
    <row r="279" spans="16:37" ht="16" x14ac:dyDescent="0.4">
      <c r="P279" s="11" t="s">
        <v>598</v>
      </c>
      <c r="Q279">
        <f>VLOOKUP(P279,'DATA TANSFORMATION 7'!A:F,6,FALSE)</f>
        <v>28</v>
      </c>
      <c r="R279">
        <f>VLOOKUP(P279,'DATA TRANSFORMATION 4'!A:C,2,FALSE)</f>
        <v>28.34</v>
      </c>
      <c r="S279">
        <f>VLOOKUP(P279,'DATA TRANSFORMATION 5'!A:C,2,FALSE)</f>
        <v>8.18</v>
      </c>
      <c r="AI279" s="11" t="s">
        <v>598</v>
      </c>
      <c r="AJ279">
        <f>VLOOKUP(AI279,'DATA TANSFORMATION 7'!A:F,6,FALSE)</f>
        <v>28</v>
      </c>
      <c r="AK279">
        <f>VLOOKUP(AI279,'DATA TRANSFORMATION 8'!A:B,2,FALSE)</f>
        <v>2684.69</v>
      </c>
    </row>
    <row r="280" spans="16:37" ht="16" x14ac:dyDescent="0.4">
      <c r="P280" s="11" t="s">
        <v>600</v>
      </c>
      <c r="Q280">
        <f>VLOOKUP(P280,'DATA TANSFORMATION 7'!A:F,6,FALSE)</f>
        <v>28</v>
      </c>
      <c r="R280">
        <f>VLOOKUP(P280,'DATA TRANSFORMATION 4'!A:C,2,FALSE)</f>
        <v>17.765000000000001</v>
      </c>
      <c r="S280">
        <f>VLOOKUP(P280,'DATA TRANSFORMATION 5'!A:C,2,FALSE)</f>
        <v>5.62</v>
      </c>
      <c r="AI280" s="11" t="s">
        <v>600</v>
      </c>
      <c r="AJ280">
        <f>VLOOKUP(AI280,'DATA TANSFORMATION 7'!A:F,6,FALSE)</f>
        <v>28</v>
      </c>
      <c r="AK280">
        <f>VLOOKUP(AI280,'DATA TRANSFORMATION 8'!A:B,2,FALSE)</f>
        <v>2689.5</v>
      </c>
    </row>
    <row r="281" spans="16:37" ht="16" x14ac:dyDescent="0.4">
      <c r="P281" s="11" t="s">
        <v>602</v>
      </c>
      <c r="Q281">
        <f>VLOOKUP(P281,'DATA TANSFORMATION 7'!A:F,6,FALSE)</f>
        <v>23</v>
      </c>
      <c r="R281">
        <f>VLOOKUP(P281,'DATA TRANSFORMATION 4'!A:C,2,FALSE)</f>
        <v>36.119999999999997</v>
      </c>
      <c r="S281">
        <f>VLOOKUP(P281,'DATA TRANSFORMATION 5'!A:C,2,FALSE)</f>
        <v>5.82</v>
      </c>
      <c r="AI281" s="11" t="s">
        <v>602</v>
      </c>
      <c r="AJ281">
        <f>VLOOKUP(AI281,'DATA TANSFORMATION 7'!A:F,6,FALSE)</f>
        <v>23</v>
      </c>
      <c r="AK281">
        <f>VLOOKUP(AI281,'DATA TRANSFORMATION 8'!A:B,2,FALSE)</f>
        <v>2690.11</v>
      </c>
    </row>
    <row r="282" spans="16:37" ht="16" x14ac:dyDescent="0.4">
      <c r="P282" s="11" t="s">
        <v>604</v>
      </c>
      <c r="Q282">
        <f>VLOOKUP(P282,'DATA TANSFORMATION 7'!A:F,6,FALSE)</f>
        <v>26</v>
      </c>
      <c r="R282">
        <f>VLOOKUP(P282,'DATA TRANSFORMATION 4'!A:C,2,FALSE)</f>
        <v>23.19</v>
      </c>
      <c r="S282">
        <f>VLOOKUP(P282,'DATA TRANSFORMATION 5'!A:C,2,FALSE)</f>
        <v>7.66</v>
      </c>
      <c r="AI282" s="11" t="s">
        <v>604</v>
      </c>
      <c r="AJ282">
        <f>VLOOKUP(AI282,'DATA TANSFORMATION 7'!A:F,6,FALSE)</f>
        <v>26</v>
      </c>
      <c r="AK282">
        <f>VLOOKUP(AI282,'DATA TRANSFORMATION 8'!A:B,2,FALSE)</f>
        <v>2699.57</v>
      </c>
    </row>
    <row r="283" spans="16:37" ht="16" x14ac:dyDescent="0.4">
      <c r="P283" s="11" t="s">
        <v>606</v>
      </c>
      <c r="Q283">
        <f>VLOOKUP(P283,'DATA TANSFORMATION 7'!A:F,6,FALSE)</f>
        <v>19</v>
      </c>
      <c r="R283">
        <f>VLOOKUP(P283,'DATA TRANSFORMATION 4'!A:C,2,FALSE)</f>
        <v>35.99</v>
      </c>
      <c r="S283">
        <f>VLOOKUP(P283,'DATA TRANSFORMATION 5'!A:C,2,FALSE)</f>
        <v>4.2300000000000004</v>
      </c>
      <c r="AI283" s="11" t="s">
        <v>606</v>
      </c>
      <c r="AJ283">
        <f>VLOOKUP(AI283,'DATA TANSFORMATION 7'!A:F,6,FALSE)</f>
        <v>19</v>
      </c>
      <c r="AK283">
        <f>VLOOKUP(AI283,'DATA TRANSFORMATION 8'!A:B,2,FALSE)</f>
        <v>2709.11</v>
      </c>
    </row>
    <row r="284" spans="16:37" ht="16" x14ac:dyDescent="0.4">
      <c r="P284" s="11" t="s">
        <v>608</v>
      </c>
      <c r="Q284">
        <f>VLOOKUP(P284,'DATA TANSFORMATION 7'!A:F,6,FALSE)</f>
        <v>19</v>
      </c>
      <c r="R284">
        <f>VLOOKUP(P284,'DATA TRANSFORMATION 4'!A:C,2,FALSE)</f>
        <v>30.25</v>
      </c>
      <c r="S284">
        <f>VLOOKUP(P284,'DATA TRANSFORMATION 5'!A:C,2,FALSE)</f>
        <v>5.58</v>
      </c>
      <c r="AI284" s="11" t="s">
        <v>608</v>
      </c>
      <c r="AJ284">
        <f>VLOOKUP(AI284,'DATA TANSFORMATION 7'!A:F,6,FALSE)</f>
        <v>19</v>
      </c>
      <c r="AK284">
        <f>VLOOKUP(AI284,'DATA TRANSFORMATION 8'!A:B,2,FALSE)</f>
        <v>2709.24</v>
      </c>
    </row>
    <row r="285" spans="16:37" ht="16" x14ac:dyDescent="0.4">
      <c r="P285" s="11" t="s">
        <v>610</v>
      </c>
      <c r="Q285">
        <f>VLOOKUP(P285,'DATA TANSFORMATION 7'!A:F,6,FALSE)</f>
        <v>19</v>
      </c>
      <c r="R285">
        <f>VLOOKUP(P285,'DATA TRANSFORMATION 4'!A:C,2,FALSE)</f>
        <v>26.24</v>
      </c>
      <c r="S285">
        <f>VLOOKUP(P285,'DATA TRANSFORMATION 5'!A:C,2,FALSE)</f>
        <v>6.26</v>
      </c>
      <c r="AI285" s="11" t="s">
        <v>610</v>
      </c>
      <c r="AJ285">
        <f>VLOOKUP(AI285,'DATA TANSFORMATION 7'!A:F,6,FALSE)</f>
        <v>19</v>
      </c>
      <c r="AK285">
        <f>VLOOKUP(AI285,'DATA TRANSFORMATION 8'!A:B,2,FALSE)</f>
        <v>2710.83</v>
      </c>
    </row>
    <row r="286" spans="16:37" ht="16" x14ac:dyDescent="0.4">
      <c r="P286" s="11" t="s">
        <v>612</v>
      </c>
      <c r="Q286">
        <f>VLOOKUP(P286,'DATA TANSFORMATION 7'!A:F,6,FALSE)</f>
        <v>19</v>
      </c>
      <c r="R286">
        <f>VLOOKUP(P286,'DATA TRANSFORMATION 4'!A:C,2,FALSE)</f>
        <v>31.36</v>
      </c>
      <c r="S286">
        <f>VLOOKUP(P286,'DATA TRANSFORMATION 5'!A:C,2,FALSE)</f>
        <v>10.6</v>
      </c>
      <c r="AI286" s="11" t="s">
        <v>612</v>
      </c>
      <c r="AJ286">
        <f>VLOOKUP(AI286,'DATA TANSFORMATION 7'!A:F,6,FALSE)</f>
        <v>19</v>
      </c>
      <c r="AK286">
        <f>VLOOKUP(AI286,'DATA TRANSFORMATION 8'!A:B,2,FALSE)</f>
        <v>2719.28</v>
      </c>
    </row>
    <row r="287" spans="16:37" ht="16" x14ac:dyDescent="0.4">
      <c r="P287" s="11" t="s">
        <v>614</v>
      </c>
      <c r="Q287">
        <f>VLOOKUP(P287,'DATA TANSFORMATION 7'!A:F,6,FALSE)</f>
        <v>25</v>
      </c>
      <c r="R287">
        <f>VLOOKUP(P287,'DATA TRANSFORMATION 4'!A:C,2,FALSE)</f>
        <v>25.69</v>
      </c>
      <c r="S287">
        <f>VLOOKUP(P287,'DATA TRANSFORMATION 5'!A:C,2,FALSE)</f>
        <v>4.78</v>
      </c>
      <c r="AI287" s="11" t="s">
        <v>614</v>
      </c>
      <c r="AJ287">
        <f>VLOOKUP(AI287,'DATA TANSFORMATION 7'!A:F,6,FALSE)</f>
        <v>25</v>
      </c>
      <c r="AK287">
        <f>VLOOKUP(AI287,'DATA TRANSFORMATION 8'!A:B,2,FALSE)</f>
        <v>2721.32</v>
      </c>
    </row>
    <row r="288" spans="16:37" ht="16" x14ac:dyDescent="0.4">
      <c r="P288" s="11" t="s">
        <v>616</v>
      </c>
      <c r="Q288">
        <f>VLOOKUP(P288,'DATA TANSFORMATION 7'!A:F,6,FALSE)</f>
        <v>34</v>
      </c>
      <c r="R288">
        <f>VLOOKUP(P288,'DATA TRANSFORMATION 4'!A:C,2,FALSE)</f>
        <v>25.46</v>
      </c>
      <c r="S288">
        <f>VLOOKUP(P288,'DATA TRANSFORMATION 5'!A:C,2,FALSE)</f>
        <v>6.03</v>
      </c>
      <c r="AI288" s="11" t="s">
        <v>616</v>
      </c>
      <c r="AJ288">
        <f>VLOOKUP(AI288,'DATA TANSFORMATION 7'!A:F,6,FALSE)</f>
        <v>34</v>
      </c>
      <c r="AK288">
        <f>VLOOKUP(AI288,'DATA TRANSFORMATION 8'!A:B,2,FALSE)</f>
        <v>2726.06</v>
      </c>
    </row>
    <row r="289" spans="16:37" ht="16" x14ac:dyDescent="0.4">
      <c r="P289" s="11" t="s">
        <v>618</v>
      </c>
      <c r="Q289">
        <f>VLOOKUP(P289,'DATA TANSFORMATION 7'!A:F,6,FALSE)</f>
        <v>25</v>
      </c>
      <c r="R289">
        <f>VLOOKUP(P289,'DATA TRANSFORMATION 4'!A:C,2,FALSE)</f>
        <v>31.83</v>
      </c>
      <c r="S289">
        <f>VLOOKUP(P289,'DATA TRANSFORMATION 5'!A:C,2,FALSE)</f>
        <v>11.55</v>
      </c>
      <c r="AI289" s="11" t="s">
        <v>618</v>
      </c>
      <c r="AJ289">
        <f>VLOOKUP(AI289,'DATA TANSFORMATION 7'!A:F,6,FALSE)</f>
        <v>25</v>
      </c>
      <c r="AK289">
        <f>VLOOKUP(AI289,'DATA TRANSFORMATION 8'!A:B,2,FALSE)</f>
        <v>2727.4</v>
      </c>
    </row>
    <row r="290" spans="16:37" ht="16" x14ac:dyDescent="0.4">
      <c r="P290" s="11" t="s">
        <v>620</v>
      </c>
      <c r="Q290">
        <f>VLOOKUP(P290,'DATA TANSFORMATION 7'!A:F,6,FALSE)</f>
        <v>19</v>
      </c>
      <c r="R290">
        <f>VLOOKUP(P290,'DATA TRANSFORMATION 4'!A:C,2,FALSE)</f>
        <v>24.43</v>
      </c>
      <c r="S290">
        <f>VLOOKUP(P290,'DATA TRANSFORMATION 5'!A:C,2,FALSE)</f>
        <v>7.59</v>
      </c>
      <c r="AI290" s="11" t="s">
        <v>620</v>
      </c>
      <c r="AJ290">
        <f>VLOOKUP(AI290,'DATA TANSFORMATION 7'!A:F,6,FALSE)</f>
        <v>19</v>
      </c>
      <c r="AK290">
        <f>VLOOKUP(AI290,'DATA TRANSFORMATION 8'!A:B,2,FALSE)</f>
        <v>2730.11</v>
      </c>
    </row>
    <row r="291" spans="16:37" ht="16" x14ac:dyDescent="0.4">
      <c r="P291" s="11" t="s">
        <v>622</v>
      </c>
      <c r="Q291">
        <f>VLOOKUP(P291,'DATA TANSFORMATION 7'!A:F,6,FALSE)</f>
        <v>22</v>
      </c>
      <c r="R291">
        <f>VLOOKUP(P291,'DATA TRANSFORMATION 4'!A:C,2,FALSE)</f>
        <v>41.9</v>
      </c>
      <c r="S291">
        <f>VLOOKUP(P291,'DATA TRANSFORMATION 5'!A:C,2,FALSE)</f>
        <v>4.26</v>
      </c>
      <c r="AI291" s="11" t="s">
        <v>622</v>
      </c>
      <c r="AJ291">
        <f>VLOOKUP(AI291,'DATA TANSFORMATION 7'!A:F,6,FALSE)</f>
        <v>22</v>
      </c>
      <c r="AK291">
        <f>VLOOKUP(AI291,'DATA TRANSFORMATION 8'!A:B,2,FALSE)</f>
        <v>2731.91</v>
      </c>
    </row>
    <row r="292" spans="16:37" ht="16" x14ac:dyDescent="0.4">
      <c r="P292" s="11" t="s">
        <v>624</v>
      </c>
      <c r="Q292">
        <f>VLOOKUP(P292,'DATA TANSFORMATION 7'!A:F,6,FALSE)</f>
        <v>22</v>
      </c>
      <c r="R292">
        <f>VLOOKUP(P292,'DATA TRANSFORMATION 4'!A:C,2,FALSE)</f>
        <v>22.88</v>
      </c>
      <c r="S292">
        <f>VLOOKUP(P292,'DATA TRANSFORMATION 5'!A:C,2,FALSE)</f>
        <v>5.9</v>
      </c>
      <c r="AI292" s="11" t="s">
        <v>624</v>
      </c>
      <c r="AJ292">
        <f>VLOOKUP(AI292,'DATA TANSFORMATION 7'!A:F,6,FALSE)</f>
        <v>22</v>
      </c>
      <c r="AK292">
        <f>VLOOKUP(AI292,'DATA TRANSFORMATION 8'!A:B,2,FALSE)</f>
        <v>2741.95</v>
      </c>
    </row>
    <row r="293" spans="16:37" ht="16" x14ac:dyDescent="0.4">
      <c r="P293" s="11" t="s">
        <v>626</v>
      </c>
      <c r="Q293">
        <f>VLOOKUP(P293,'DATA TANSFORMATION 7'!A:F,6,FALSE)</f>
        <v>22</v>
      </c>
      <c r="R293">
        <f>VLOOKUP(P293,'DATA TRANSFORMATION 4'!A:C,2,FALSE)</f>
        <v>29.734999999999999</v>
      </c>
      <c r="S293">
        <f>VLOOKUP(P293,'DATA TRANSFORMATION 5'!A:C,2,FALSE)</f>
        <v>7.79</v>
      </c>
      <c r="AI293" s="11" t="s">
        <v>626</v>
      </c>
      <c r="AJ293">
        <f>VLOOKUP(AI293,'DATA TANSFORMATION 7'!A:F,6,FALSE)</f>
        <v>22</v>
      </c>
      <c r="AK293">
        <f>VLOOKUP(AI293,'DATA TRANSFORMATION 8'!A:B,2,FALSE)</f>
        <v>2755.02</v>
      </c>
    </row>
    <row r="294" spans="16:37" ht="16" x14ac:dyDescent="0.4">
      <c r="P294" s="11" t="s">
        <v>628</v>
      </c>
      <c r="Q294">
        <f>VLOOKUP(P294,'DATA TANSFORMATION 7'!A:F,6,FALSE)</f>
        <v>25</v>
      </c>
      <c r="R294">
        <f>VLOOKUP(P294,'DATA TRANSFORMATION 4'!A:C,2,FALSE)</f>
        <v>40.74</v>
      </c>
      <c r="S294">
        <f>VLOOKUP(P294,'DATA TRANSFORMATION 5'!A:C,2,FALSE)</f>
        <v>5.28</v>
      </c>
      <c r="AI294" s="11" t="s">
        <v>628</v>
      </c>
      <c r="AJ294">
        <f>VLOOKUP(AI294,'DATA TANSFORMATION 7'!A:F,6,FALSE)</f>
        <v>25</v>
      </c>
      <c r="AK294">
        <f>VLOOKUP(AI294,'DATA TRANSFORMATION 8'!A:B,2,FALSE)</f>
        <v>2758.99</v>
      </c>
    </row>
    <row r="295" spans="16:37" ht="16" x14ac:dyDescent="0.4">
      <c r="P295" s="11" t="s">
        <v>630</v>
      </c>
      <c r="Q295">
        <f>VLOOKUP(P295,'DATA TANSFORMATION 7'!A:F,6,FALSE)</f>
        <v>18</v>
      </c>
      <c r="R295">
        <f>VLOOKUP(P295,'DATA TRANSFORMATION 4'!A:C,2,FALSE)</f>
        <v>24.14</v>
      </c>
      <c r="S295">
        <f>VLOOKUP(P295,'DATA TRANSFORMATION 5'!A:C,2,FALSE)</f>
        <v>5.87</v>
      </c>
      <c r="AI295" s="11" t="s">
        <v>630</v>
      </c>
      <c r="AJ295">
        <f>VLOOKUP(AI295,'DATA TANSFORMATION 7'!A:F,6,FALSE)</f>
        <v>18</v>
      </c>
      <c r="AK295">
        <f>VLOOKUP(AI295,'DATA TRANSFORMATION 8'!A:B,2,FALSE)</f>
        <v>2773.46</v>
      </c>
    </row>
    <row r="296" spans="16:37" ht="16" x14ac:dyDescent="0.4">
      <c r="P296" s="11" t="s">
        <v>632</v>
      </c>
      <c r="Q296">
        <f>VLOOKUP(P296,'DATA TANSFORMATION 7'!A:F,6,FALSE)</f>
        <v>23</v>
      </c>
      <c r="R296">
        <f>VLOOKUP(P296,'DATA TRANSFORMATION 4'!A:C,2,FALSE)</f>
        <v>25.15</v>
      </c>
      <c r="S296">
        <f>VLOOKUP(P296,'DATA TRANSFORMATION 5'!A:C,2,FALSE)</f>
        <v>9.08</v>
      </c>
      <c r="AI296" s="11" t="s">
        <v>632</v>
      </c>
      <c r="AJ296">
        <f>VLOOKUP(AI296,'DATA TANSFORMATION 7'!A:F,6,FALSE)</f>
        <v>23</v>
      </c>
      <c r="AK296">
        <f>VLOOKUP(AI296,'DATA TRANSFORMATION 8'!A:B,2,FALSE)</f>
        <v>2775.19</v>
      </c>
    </row>
    <row r="297" spans="16:37" ht="16" x14ac:dyDescent="0.4">
      <c r="P297" s="11" t="s">
        <v>633</v>
      </c>
      <c r="Q297">
        <f>VLOOKUP(P297,'DATA TANSFORMATION 7'!A:F,6,FALSE)</f>
        <v>23</v>
      </c>
      <c r="R297">
        <f>VLOOKUP(P297,'DATA TRANSFORMATION 4'!A:C,2,FALSE)</f>
        <v>28.71</v>
      </c>
      <c r="S297">
        <f>VLOOKUP(P297,'DATA TRANSFORMATION 5'!A:C,2,FALSE)</f>
        <v>5.2</v>
      </c>
      <c r="AI297" s="11" t="s">
        <v>633</v>
      </c>
      <c r="AJ297">
        <f>VLOOKUP(AI297,'DATA TANSFORMATION 7'!A:F,6,FALSE)</f>
        <v>23</v>
      </c>
      <c r="AK297">
        <f>VLOOKUP(AI297,'DATA TRANSFORMATION 8'!A:B,2,FALSE)</f>
        <v>2775.19</v>
      </c>
    </row>
    <row r="298" spans="16:37" ht="16" x14ac:dyDescent="0.4">
      <c r="P298" s="11" t="s">
        <v>635</v>
      </c>
      <c r="Q298">
        <f>VLOOKUP(P298,'DATA TANSFORMATION 7'!A:F,6,FALSE)</f>
        <v>23</v>
      </c>
      <c r="R298">
        <f>VLOOKUP(P298,'DATA TRANSFORMATION 4'!A:C,2,FALSE)</f>
        <v>23</v>
      </c>
      <c r="S298">
        <f>VLOOKUP(P298,'DATA TRANSFORMATION 5'!A:C,2,FALSE)</f>
        <v>5.48</v>
      </c>
      <c r="AI298" s="11" t="s">
        <v>635</v>
      </c>
      <c r="AJ298">
        <f>VLOOKUP(AI298,'DATA TANSFORMATION 7'!A:F,6,FALSE)</f>
        <v>23</v>
      </c>
      <c r="AK298">
        <f>VLOOKUP(AI298,'DATA TRANSFORMATION 8'!A:B,2,FALSE)</f>
        <v>2789.06</v>
      </c>
    </row>
    <row r="299" spans="16:37" ht="16" x14ac:dyDescent="0.4">
      <c r="P299" s="11" t="s">
        <v>637</v>
      </c>
      <c r="Q299">
        <f>VLOOKUP(P299,'DATA TANSFORMATION 7'!A:F,6,FALSE)</f>
        <v>18</v>
      </c>
      <c r="R299">
        <f>VLOOKUP(P299,'DATA TRANSFORMATION 4'!A:C,2,FALSE)</f>
        <v>36.86</v>
      </c>
      <c r="S299">
        <f>VLOOKUP(P299,'DATA TRANSFORMATION 5'!A:C,2,FALSE)</f>
        <v>11.95</v>
      </c>
      <c r="AI299" s="11" t="s">
        <v>637</v>
      </c>
      <c r="AJ299">
        <f>VLOOKUP(AI299,'DATA TANSFORMATION 7'!A:F,6,FALSE)</f>
        <v>18</v>
      </c>
      <c r="AK299">
        <f>VLOOKUP(AI299,'DATA TRANSFORMATION 8'!A:B,2,FALSE)</f>
        <v>2801.26</v>
      </c>
    </row>
    <row r="300" spans="16:37" ht="16" x14ac:dyDescent="0.4">
      <c r="P300" s="11" t="s">
        <v>639</v>
      </c>
      <c r="Q300">
        <f>VLOOKUP(P300,'DATA TANSFORMATION 7'!A:F,6,FALSE)</f>
        <v>19</v>
      </c>
      <c r="R300">
        <f>VLOOKUP(P300,'DATA TRANSFORMATION 4'!A:C,2,FALSE)</f>
        <v>24.25</v>
      </c>
      <c r="S300">
        <f>VLOOKUP(P300,'DATA TRANSFORMATION 5'!A:C,2,FALSE)</f>
        <v>8.6999999999999993</v>
      </c>
      <c r="AI300" s="11" t="s">
        <v>639</v>
      </c>
      <c r="AJ300">
        <f>VLOOKUP(AI300,'DATA TANSFORMATION 7'!A:F,6,FALSE)</f>
        <v>19</v>
      </c>
      <c r="AK300">
        <f>VLOOKUP(AI300,'DATA TRANSFORMATION 8'!A:B,2,FALSE)</f>
        <v>2803.7</v>
      </c>
    </row>
    <row r="301" spans="16:37" ht="16" x14ac:dyDescent="0.4">
      <c r="P301" s="11" t="s">
        <v>641</v>
      </c>
      <c r="Q301">
        <f>VLOOKUP(P301,'DATA TANSFORMATION 7'!A:F,6,FALSE)</f>
        <v>22</v>
      </c>
      <c r="R301">
        <f>VLOOKUP(P301,'DATA TRANSFORMATION 4'!A:C,2,FALSE)</f>
        <v>23.85</v>
      </c>
      <c r="S301">
        <f>VLOOKUP(P301,'DATA TRANSFORMATION 5'!A:C,2,FALSE)</f>
        <v>7.84</v>
      </c>
      <c r="AI301" s="11" t="s">
        <v>641</v>
      </c>
      <c r="AJ301">
        <f>VLOOKUP(AI301,'DATA TANSFORMATION 7'!A:F,6,FALSE)</f>
        <v>22</v>
      </c>
      <c r="AK301">
        <f>VLOOKUP(AI301,'DATA TRANSFORMATION 8'!A:B,2,FALSE)</f>
        <v>2819.51</v>
      </c>
    </row>
    <row r="302" spans="16:37" ht="16" x14ac:dyDescent="0.4">
      <c r="P302" s="11" t="s">
        <v>643</v>
      </c>
      <c r="Q302">
        <f>VLOOKUP(P302,'DATA TANSFORMATION 7'!A:F,6,FALSE)</f>
        <v>24</v>
      </c>
      <c r="R302">
        <f>VLOOKUP(P302,'DATA TRANSFORMATION 4'!A:C,2,FALSE)</f>
        <v>40.020000000000003</v>
      </c>
      <c r="S302">
        <f>VLOOKUP(P302,'DATA TRANSFORMATION 5'!A:C,2,FALSE)</f>
        <v>5.19</v>
      </c>
      <c r="AI302" s="11" t="s">
        <v>643</v>
      </c>
      <c r="AJ302">
        <f>VLOOKUP(AI302,'DATA TANSFORMATION 7'!A:F,6,FALSE)</f>
        <v>24</v>
      </c>
      <c r="AK302">
        <f>VLOOKUP(AI302,'DATA TRANSFORMATION 8'!A:B,2,FALSE)</f>
        <v>2842.76</v>
      </c>
    </row>
    <row r="303" spans="16:37" ht="16" x14ac:dyDescent="0.4">
      <c r="P303" s="11" t="s">
        <v>645</v>
      </c>
      <c r="Q303">
        <f>VLOOKUP(P303,'DATA TANSFORMATION 7'!A:F,6,FALSE)</f>
        <v>24</v>
      </c>
      <c r="R303">
        <f>VLOOKUP(P303,'DATA TRANSFORMATION 4'!A:C,2,FALSE)</f>
        <v>19.170000000000002</v>
      </c>
      <c r="S303">
        <f>VLOOKUP(P303,'DATA TRANSFORMATION 5'!A:C,2,FALSE)</f>
        <v>8.41</v>
      </c>
      <c r="AI303" s="11" t="s">
        <v>645</v>
      </c>
      <c r="AJ303">
        <f>VLOOKUP(AI303,'DATA TANSFORMATION 7'!A:F,6,FALSE)</f>
        <v>24</v>
      </c>
      <c r="AK303">
        <f>VLOOKUP(AI303,'DATA TRANSFORMATION 8'!A:B,2,FALSE)</f>
        <v>2850.68</v>
      </c>
    </row>
    <row r="304" spans="16:37" ht="16" x14ac:dyDescent="0.4">
      <c r="P304" s="11" t="s">
        <v>647</v>
      </c>
      <c r="Q304">
        <f>VLOOKUP(P304,'DATA TANSFORMATION 7'!A:F,6,FALSE)</f>
        <v>24</v>
      </c>
      <c r="R304">
        <f>VLOOKUP(P304,'DATA TRANSFORMATION 4'!A:C,2,FALSE)</f>
        <v>43.53</v>
      </c>
      <c r="S304">
        <f>VLOOKUP(P304,'DATA TRANSFORMATION 5'!A:C,2,FALSE)</f>
        <v>5.86</v>
      </c>
      <c r="AI304" s="11" t="s">
        <v>647</v>
      </c>
      <c r="AJ304">
        <f>VLOOKUP(AI304,'DATA TANSFORMATION 7'!A:F,6,FALSE)</f>
        <v>24</v>
      </c>
      <c r="AK304">
        <f>VLOOKUP(AI304,'DATA TRANSFORMATION 8'!A:B,2,FALSE)</f>
        <v>2855.44</v>
      </c>
    </row>
    <row r="305" spans="16:37" ht="16" x14ac:dyDescent="0.4">
      <c r="P305" s="11" t="s">
        <v>649</v>
      </c>
      <c r="Q305">
        <f>VLOOKUP(P305,'DATA TANSFORMATION 7'!A:F,6,FALSE)</f>
        <v>29</v>
      </c>
      <c r="R305">
        <f>VLOOKUP(P305,'DATA TRANSFORMATION 4'!A:C,2,FALSE)</f>
        <v>46.06</v>
      </c>
      <c r="S305">
        <f>VLOOKUP(P305,'DATA TRANSFORMATION 5'!A:C,2,FALSE)</f>
        <v>4.18</v>
      </c>
      <c r="AI305" s="11" t="s">
        <v>649</v>
      </c>
      <c r="AJ305">
        <f>VLOOKUP(AI305,'DATA TANSFORMATION 7'!A:F,6,FALSE)</f>
        <v>29</v>
      </c>
      <c r="AK305">
        <f>VLOOKUP(AI305,'DATA TRANSFORMATION 8'!A:B,2,FALSE)</f>
        <v>2866.09</v>
      </c>
    </row>
    <row r="306" spans="16:37" ht="16" x14ac:dyDescent="0.4">
      <c r="P306" s="11" t="s">
        <v>651</v>
      </c>
      <c r="Q306">
        <f>VLOOKUP(P306,'DATA TANSFORMATION 7'!A:F,6,FALSE)</f>
        <v>29</v>
      </c>
      <c r="R306">
        <f>VLOOKUP(P306,'DATA TRANSFORMATION 4'!A:C,2,FALSE)</f>
        <v>29.92</v>
      </c>
      <c r="S306">
        <f>VLOOKUP(P306,'DATA TRANSFORMATION 5'!A:C,2,FALSE)</f>
        <v>11.99</v>
      </c>
      <c r="AI306" s="11" t="s">
        <v>651</v>
      </c>
      <c r="AJ306">
        <f>VLOOKUP(AI306,'DATA TANSFORMATION 7'!A:F,6,FALSE)</f>
        <v>29</v>
      </c>
      <c r="AK306">
        <f>VLOOKUP(AI306,'DATA TRANSFORMATION 8'!A:B,2,FALSE)</f>
        <v>2867.12</v>
      </c>
    </row>
    <row r="307" spans="16:37" ht="16" x14ac:dyDescent="0.4">
      <c r="P307" s="11" t="s">
        <v>653</v>
      </c>
      <c r="Q307">
        <f>VLOOKUP(P307,'DATA TANSFORMATION 7'!A:F,6,FALSE)</f>
        <v>26</v>
      </c>
      <c r="R307">
        <f>VLOOKUP(P307,'DATA TRANSFORMATION 4'!A:C,2,FALSE)</f>
        <v>28.46</v>
      </c>
      <c r="S307">
        <f>VLOOKUP(P307,'DATA TRANSFORMATION 5'!A:C,2,FALSE)</f>
        <v>4.8499999999999996</v>
      </c>
      <c r="AI307" s="11" t="s">
        <v>653</v>
      </c>
      <c r="AJ307">
        <f>VLOOKUP(AI307,'DATA TANSFORMATION 7'!A:F,6,FALSE)</f>
        <v>26</v>
      </c>
      <c r="AK307">
        <f>VLOOKUP(AI307,'DATA TRANSFORMATION 8'!A:B,2,FALSE)</f>
        <v>2897.32</v>
      </c>
    </row>
    <row r="308" spans="16:37" ht="16" x14ac:dyDescent="0.4">
      <c r="P308" s="11" t="s">
        <v>655</v>
      </c>
      <c r="Q308">
        <f>VLOOKUP(P308,'DATA TANSFORMATION 7'!A:F,6,FALSE)</f>
        <v>22</v>
      </c>
      <c r="R308">
        <f>VLOOKUP(P308,'DATA TRANSFORMATION 4'!A:C,2,FALSE)</f>
        <v>24.56</v>
      </c>
      <c r="S308">
        <f>VLOOKUP(P308,'DATA TRANSFORMATION 5'!A:C,2,FALSE)</f>
        <v>6.18</v>
      </c>
      <c r="AI308" s="11" t="s">
        <v>655</v>
      </c>
      <c r="AJ308">
        <f>VLOOKUP(AI308,'DATA TANSFORMATION 7'!A:F,6,FALSE)</f>
        <v>22</v>
      </c>
      <c r="AK308">
        <f>VLOOKUP(AI308,'DATA TRANSFORMATION 8'!A:B,2,FALSE)</f>
        <v>2897.46</v>
      </c>
    </row>
    <row r="309" spans="16:37" ht="16" x14ac:dyDescent="0.4">
      <c r="P309" s="11" t="s">
        <v>657</v>
      </c>
      <c r="Q309">
        <f>VLOOKUP(P309,'DATA TANSFORMATION 7'!A:F,6,FALSE)</f>
        <v>23</v>
      </c>
      <c r="R309">
        <f>VLOOKUP(P309,'DATA TRANSFORMATION 4'!A:C,2,FALSE)</f>
        <v>41.19</v>
      </c>
      <c r="S309">
        <f>VLOOKUP(P309,'DATA TRANSFORMATION 5'!A:C,2,FALSE)</f>
        <v>6.37</v>
      </c>
      <c r="AI309" s="11" t="s">
        <v>657</v>
      </c>
      <c r="AJ309">
        <f>VLOOKUP(AI309,'DATA TANSFORMATION 7'!A:F,6,FALSE)</f>
        <v>23</v>
      </c>
      <c r="AK309">
        <f>VLOOKUP(AI309,'DATA TRANSFORMATION 8'!A:B,2,FALSE)</f>
        <v>2899.49</v>
      </c>
    </row>
    <row r="310" spans="16:37" ht="16" x14ac:dyDescent="0.4">
      <c r="P310" s="11" t="s">
        <v>659</v>
      </c>
      <c r="Q310">
        <f>VLOOKUP(P310,'DATA TANSFORMATION 7'!A:F,6,FALSE)</f>
        <v>26</v>
      </c>
      <c r="R310">
        <f>VLOOKUP(P310,'DATA TRANSFORMATION 4'!A:C,2,FALSE)</f>
        <v>18.63</v>
      </c>
      <c r="S310">
        <f>VLOOKUP(P310,'DATA TRANSFORMATION 5'!A:C,2,FALSE)</f>
        <v>9.81</v>
      </c>
      <c r="AI310" s="11" t="s">
        <v>659</v>
      </c>
      <c r="AJ310">
        <f>VLOOKUP(AI310,'DATA TANSFORMATION 7'!A:F,6,FALSE)</f>
        <v>26</v>
      </c>
      <c r="AK310">
        <f>VLOOKUP(AI310,'DATA TRANSFORMATION 8'!A:B,2,FALSE)</f>
        <v>2902.91</v>
      </c>
    </row>
    <row r="311" spans="16:37" ht="16" x14ac:dyDescent="0.4">
      <c r="P311" s="11" t="s">
        <v>661</v>
      </c>
      <c r="Q311">
        <f>VLOOKUP(P311,'DATA TANSFORMATION 7'!A:F,6,FALSE)</f>
        <v>26</v>
      </c>
      <c r="R311">
        <f>VLOOKUP(P311,'DATA TRANSFORMATION 4'!A:C,2,FALSE)</f>
        <v>26.26</v>
      </c>
      <c r="S311">
        <f>VLOOKUP(P311,'DATA TRANSFORMATION 5'!A:C,2,FALSE)</f>
        <v>11.8</v>
      </c>
      <c r="AI311" s="11" t="s">
        <v>661</v>
      </c>
      <c r="AJ311">
        <f>VLOOKUP(AI311,'DATA TANSFORMATION 7'!A:F,6,FALSE)</f>
        <v>26</v>
      </c>
      <c r="AK311">
        <f>VLOOKUP(AI311,'DATA TRANSFORMATION 8'!A:B,2,FALSE)</f>
        <v>2904.09</v>
      </c>
    </row>
    <row r="312" spans="16:37" ht="16" x14ac:dyDescent="0.4">
      <c r="P312" s="11" t="s">
        <v>663</v>
      </c>
      <c r="Q312">
        <f>VLOOKUP(P312,'DATA TANSFORMATION 7'!A:F,6,FALSE)</f>
        <v>20</v>
      </c>
      <c r="R312">
        <f>VLOOKUP(P312,'DATA TRANSFORMATION 4'!A:C,2,FALSE)</f>
        <v>22.37</v>
      </c>
      <c r="S312">
        <f>VLOOKUP(P312,'DATA TRANSFORMATION 5'!A:C,2,FALSE)</f>
        <v>5.86</v>
      </c>
      <c r="AI312" s="11" t="s">
        <v>663</v>
      </c>
      <c r="AJ312">
        <f>VLOOKUP(AI312,'DATA TANSFORMATION 7'!A:F,6,FALSE)</f>
        <v>20</v>
      </c>
      <c r="AK312">
        <f>VLOOKUP(AI312,'DATA TRANSFORMATION 8'!A:B,2,FALSE)</f>
        <v>2913.57</v>
      </c>
    </row>
    <row r="313" spans="16:37" ht="16" x14ac:dyDescent="0.4">
      <c r="P313" s="11" t="s">
        <v>665</v>
      </c>
      <c r="Q313">
        <f>VLOOKUP(P313,'DATA TANSFORMATION 7'!A:F,6,FALSE)</f>
        <v>26</v>
      </c>
      <c r="R313">
        <f>VLOOKUP(P313,'DATA TRANSFORMATION 4'!A:C,2,FALSE)</f>
        <v>39.619999999999997</v>
      </c>
      <c r="S313">
        <f>VLOOKUP(P313,'DATA TRANSFORMATION 5'!A:C,2,FALSE)</f>
        <v>4.28</v>
      </c>
      <c r="AI313" s="11" t="s">
        <v>665</v>
      </c>
      <c r="AJ313">
        <f>VLOOKUP(AI313,'DATA TANSFORMATION 7'!A:F,6,FALSE)</f>
        <v>26</v>
      </c>
      <c r="AK313">
        <f>VLOOKUP(AI313,'DATA TRANSFORMATION 8'!A:B,2,FALSE)</f>
        <v>2927.06</v>
      </c>
    </row>
    <row r="314" spans="16:37" ht="16" x14ac:dyDescent="0.4">
      <c r="P314" s="11" t="s">
        <v>667</v>
      </c>
      <c r="Q314">
        <f>VLOOKUP(P314,'DATA TANSFORMATION 7'!A:F,6,FALSE)</f>
        <v>20</v>
      </c>
      <c r="R314">
        <f>VLOOKUP(P314,'DATA TRANSFORMATION 4'!A:C,2,FALSE)</f>
        <v>18.329999999999998</v>
      </c>
      <c r="S314">
        <f>VLOOKUP(P314,'DATA TRANSFORMATION 5'!A:C,2,FALSE)</f>
        <v>4.16</v>
      </c>
      <c r="AI314" s="11" t="s">
        <v>667</v>
      </c>
      <c r="AJ314">
        <f>VLOOKUP(AI314,'DATA TANSFORMATION 7'!A:F,6,FALSE)</f>
        <v>20</v>
      </c>
      <c r="AK314">
        <f>VLOOKUP(AI314,'DATA TRANSFORMATION 8'!A:B,2,FALSE)</f>
        <v>2943.41</v>
      </c>
    </row>
    <row r="315" spans="16:37" ht="16" x14ac:dyDescent="0.4">
      <c r="P315" s="11" t="s">
        <v>669</v>
      </c>
      <c r="Q315">
        <f>VLOOKUP(P315,'DATA TANSFORMATION 7'!A:F,6,FALSE)</f>
        <v>27</v>
      </c>
      <c r="R315">
        <f>VLOOKUP(P315,'DATA TRANSFORMATION 4'!A:C,2,FALSE)</f>
        <v>17.11</v>
      </c>
      <c r="S315">
        <f>VLOOKUP(P315,'DATA TRANSFORMATION 5'!A:C,2,FALSE)</f>
        <v>4.9800000000000004</v>
      </c>
      <c r="AI315" s="11" t="s">
        <v>669</v>
      </c>
      <c r="AJ315">
        <f>VLOOKUP(AI315,'DATA TANSFORMATION 7'!A:F,6,FALSE)</f>
        <v>27</v>
      </c>
      <c r="AK315">
        <f>VLOOKUP(AI315,'DATA TRANSFORMATION 8'!A:B,2,FALSE)</f>
        <v>2974.13</v>
      </c>
    </row>
    <row r="316" spans="16:37" ht="16" x14ac:dyDescent="0.4">
      <c r="P316" s="11" t="s">
        <v>671</v>
      </c>
      <c r="Q316">
        <f>VLOOKUP(P316,'DATA TANSFORMATION 7'!A:F,6,FALSE)</f>
        <v>35</v>
      </c>
      <c r="R316">
        <f>VLOOKUP(P316,'DATA TRANSFORMATION 4'!A:C,2,FALSE)</f>
        <v>43.5</v>
      </c>
      <c r="S316">
        <f>VLOOKUP(P316,'DATA TRANSFORMATION 5'!A:C,2,FALSE)</f>
        <v>6.38</v>
      </c>
      <c r="AI316" s="11" t="s">
        <v>671</v>
      </c>
      <c r="AJ316">
        <f>VLOOKUP(AI316,'DATA TANSFORMATION 7'!A:F,6,FALSE)</f>
        <v>35</v>
      </c>
      <c r="AK316">
        <f>VLOOKUP(AI316,'DATA TRANSFORMATION 8'!A:B,2,FALSE)</f>
        <v>2979.52</v>
      </c>
    </row>
    <row r="317" spans="16:37" ht="16" x14ac:dyDescent="0.4">
      <c r="P317" s="11" t="s">
        <v>673</v>
      </c>
      <c r="Q317">
        <f>VLOOKUP(P317,'DATA TANSFORMATION 7'!A:F,6,FALSE)</f>
        <v>31</v>
      </c>
      <c r="R317">
        <f>VLOOKUP(P317,'DATA TRANSFORMATION 4'!A:C,2,FALSE)</f>
        <v>25.364999999999998</v>
      </c>
      <c r="S317">
        <f>VLOOKUP(P317,'DATA TRANSFORMATION 5'!A:C,2,FALSE)</f>
        <v>5.19</v>
      </c>
      <c r="AI317" s="11" t="s">
        <v>673</v>
      </c>
      <c r="AJ317">
        <f>VLOOKUP(AI317,'DATA TANSFORMATION 7'!A:F,6,FALSE)</f>
        <v>31</v>
      </c>
      <c r="AK317">
        <f>VLOOKUP(AI317,'DATA TRANSFORMATION 8'!A:B,2,FALSE)</f>
        <v>2985.67</v>
      </c>
    </row>
    <row r="318" spans="16:37" ht="16" x14ac:dyDescent="0.4">
      <c r="P318" s="11" t="s">
        <v>675</v>
      </c>
      <c r="Q318">
        <f>VLOOKUP(P318,'DATA TANSFORMATION 7'!A:F,6,FALSE)</f>
        <v>20</v>
      </c>
      <c r="R318">
        <f>VLOOKUP(P318,'DATA TRANSFORMATION 4'!A:C,2,FALSE)</f>
        <v>28.594999999999999</v>
      </c>
      <c r="S318">
        <f>VLOOKUP(P318,'DATA TRANSFORMATION 5'!A:C,2,FALSE)</f>
        <v>10.210000000000001</v>
      </c>
      <c r="AI318" s="11" t="s">
        <v>675</v>
      </c>
      <c r="AJ318">
        <f>VLOOKUP(AI318,'DATA TANSFORMATION 7'!A:F,6,FALSE)</f>
        <v>20</v>
      </c>
      <c r="AK318">
        <f>VLOOKUP(AI318,'DATA TRANSFORMATION 8'!A:B,2,FALSE)</f>
        <v>3012.22</v>
      </c>
    </row>
    <row r="319" spans="16:37" ht="16" x14ac:dyDescent="0.4">
      <c r="P319" s="11" t="s">
        <v>677</v>
      </c>
      <c r="Q319">
        <f>VLOOKUP(P319,'DATA TANSFORMATION 7'!A:F,6,FALSE)</f>
        <v>34</v>
      </c>
      <c r="R319">
        <f>VLOOKUP(P319,'DATA TRANSFORMATION 4'!A:C,2,FALSE)</f>
        <v>29.83</v>
      </c>
      <c r="S319">
        <f>VLOOKUP(P319,'DATA TRANSFORMATION 5'!A:C,2,FALSE)</f>
        <v>9.6999999999999993</v>
      </c>
      <c r="AI319" s="11" t="s">
        <v>677</v>
      </c>
      <c r="AJ319">
        <f>VLOOKUP(AI319,'DATA TANSFORMATION 7'!A:F,6,FALSE)</f>
        <v>34</v>
      </c>
      <c r="AK319">
        <f>VLOOKUP(AI319,'DATA TRANSFORMATION 8'!A:B,2,FALSE)</f>
        <v>3018.04</v>
      </c>
    </row>
    <row r="320" spans="16:37" ht="16" x14ac:dyDescent="0.4">
      <c r="P320" s="11" t="s">
        <v>679</v>
      </c>
      <c r="Q320">
        <f>VLOOKUP(P320,'DATA TANSFORMATION 7'!A:F,6,FALSE)</f>
        <v>25</v>
      </c>
      <c r="R320">
        <f>VLOOKUP(P320,'DATA TRANSFORMATION 4'!A:C,2,FALSE)</f>
        <v>24.7</v>
      </c>
      <c r="S320">
        <f>VLOOKUP(P320,'DATA TRANSFORMATION 5'!A:C,2,FALSE)</f>
        <v>10.25</v>
      </c>
      <c r="AI320" s="11" t="s">
        <v>679</v>
      </c>
      <c r="AJ320">
        <f>VLOOKUP(AI320,'DATA TANSFORMATION 7'!A:F,6,FALSE)</f>
        <v>25</v>
      </c>
      <c r="AK320">
        <f>VLOOKUP(AI320,'DATA TRANSFORMATION 8'!A:B,2,FALSE)</f>
        <v>3021.81</v>
      </c>
    </row>
    <row r="321" spans="16:37" ht="16" x14ac:dyDescent="0.4">
      <c r="P321" s="11" t="s">
        <v>681</v>
      </c>
      <c r="Q321">
        <f>VLOOKUP(P321,'DATA TANSFORMATION 7'!A:F,6,FALSE)</f>
        <v>24</v>
      </c>
      <c r="R321">
        <f>VLOOKUP(P321,'DATA TRANSFORMATION 4'!A:C,2,FALSE)</f>
        <v>17.940000000000001</v>
      </c>
      <c r="S321">
        <f>VLOOKUP(P321,'DATA TRANSFORMATION 5'!A:C,2,FALSE)</f>
        <v>9.77</v>
      </c>
      <c r="AI321" s="11" t="s">
        <v>681</v>
      </c>
      <c r="AJ321">
        <f>VLOOKUP(AI321,'DATA TANSFORMATION 7'!A:F,6,FALSE)</f>
        <v>24</v>
      </c>
      <c r="AK321">
        <f>VLOOKUP(AI321,'DATA TRANSFORMATION 8'!A:B,2,FALSE)</f>
        <v>3044.21</v>
      </c>
    </row>
    <row r="322" spans="16:37" ht="16" x14ac:dyDescent="0.4">
      <c r="P322" s="11" t="s">
        <v>683</v>
      </c>
      <c r="Q322">
        <f>VLOOKUP(P322,'DATA TANSFORMATION 7'!A:F,6,FALSE)</f>
        <v>24</v>
      </c>
      <c r="R322">
        <f>VLOOKUP(P322,'DATA TRANSFORMATION 4'!A:C,2,FALSE)</f>
        <v>21.08</v>
      </c>
      <c r="S322">
        <f>VLOOKUP(P322,'DATA TRANSFORMATION 5'!A:C,2,FALSE)</f>
        <v>4.83</v>
      </c>
      <c r="AI322" s="11" t="s">
        <v>683</v>
      </c>
      <c r="AJ322">
        <f>VLOOKUP(AI322,'DATA TANSFORMATION 7'!A:F,6,FALSE)</f>
        <v>24</v>
      </c>
      <c r="AK322">
        <f>VLOOKUP(AI322,'DATA TRANSFORMATION 8'!A:B,2,FALSE)</f>
        <v>3046.06</v>
      </c>
    </row>
    <row r="323" spans="16:37" ht="16" x14ac:dyDescent="0.4">
      <c r="P323" s="11" t="s">
        <v>685</v>
      </c>
      <c r="Q323">
        <f>VLOOKUP(P323,'DATA TANSFORMATION 7'!A:F,6,FALSE)</f>
        <v>25</v>
      </c>
      <c r="R323">
        <f>VLOOKUP(P323,'DATA TRANSFORMATION 4'!A:C,2,FALSE)</f>
        <v>37.715000000000003</v>
      </c>
      <c r="S323">
        <f>VLOOKUP(P323,'DATA TRANSFORMATION 5'!A:C,2,FALSE)</f>
        <v>10.86</v>
      </c>
      <c r="AI323" s="11" t="s">
        <v>685</v>
      </c>
      <c r="AJ323">
        <f>VLOOKUP(AI323,'DATA TANSFORMATION 7'!A:F,6,FALSE)</f>
        <v>25</v>
      </c>
      <c r="AK323">
        <f>VLOOKUP(AI323,'DATA TRANSFORMATION 8'!A:B,2,FALSE)</f>
        <v>3051.73</v>
      </c>
    </row>
    <row r="324" spans="16:37" ht="16" x14ac:dyDescent="0.4">
      <c r="P324" s="11" t="s">
        <v>687</v>
      </c>
      <c r="Q324">
        <f>VLOOKUP(P324,'DATA TANSFORMATION 7'!A:F,6,FALSE)</f>
        <v>20</v>
      </c>
      <c r="R324">
        <f>VLOOKUP(P324,'DATA TRANSFORMATION 4'!A:C,2,FALSE)</f>
        <v>22.39</v>
      </c>
      <c r="S324">
        <f>VLOOKUP(P324,'DATA TRANSFORMATION 5'!A:C,2,FALSE)</f>
        <v>9.5299999999999994</v>
      </c>
      <c r="AI324" s="11" t="s">
        <v>687</v>
      </c>
      <c r="AJ324">
        <f>VLOOKUP(AI324,'DATA TANSFORMATION 7'!A:F,6,FALSE)</f>
        <v>20</v>
      </c>
      <c r="AK324">
        <f>VLOOKUP(AI324,'DATA TRANSFORMATION 8'!A:B,2,FALSE)</f>
        <v>3056.39</v>
      </c>
    </row>
    <row r="325" spans="16:37" ht="16" x14ac:dyDescent="0.4">
      <c r="P325" s="11" t="s">
        <v>689</v>
      </c>
      <c r="Q325">
        <f>VLOOKUP(P325,'DATA TANSFORMATION 7'!A:F,6,FALSE)</f>
        <v>28</v>
      </c>
      <c r="R325">
        <f>VLOOKUP(P325,'DATA TRANSFORMATION 4'!A:C,2,FALSE)</f>
        <v>28.78</v>
      </c>
      <c r="S325">
        <f>VLOOKUP(P325,'DATA TRANSFORMATION 5'!A:C,2,FALSE)</f>
        <v>5.68</v>
      </c>
      <c r="AI325" s="11" t="s">
        <v>689</v>
      </c>
      <c r="AJ325">
        <f>VLOOKUP(AI325,'DATA TANSFORMATION 7'!A:F,6,FALSE)</f>
        <v>28</v>
      </c>
      <c r="AK325">
        <f>VLOOKUP(AI325,'DATA TRANSFORMATION 8'!A:B,2,FALSE)</f>
        <v>3062.51</v>
      </c>
    </row>
    <row r="326" spans="16:37" ht="16" x14ac:dyDescent="0.4">
      <c r="P326" s="11" t="s">
        <v>691</v>
      </c>
      <c r="Q326">
        <f>VLOOKUP(P326,'DATA TANSFORMATION 7'!A:F,6,FALSE)</f>
        <v>33</v>
      </c>
      <c r="R326">
        <f>VLOOKUP(P326,'DATA TRANSFORMATION 4'!A:C,2,FALSE)</f>
        <v>18.329999999999998</v>
      </c>
      <c r="S326">
        <f>VLOOKUP(P326,'DATA TRANSFORMATION 5'!A:C,2,FALSE)</f>
        <v>5.57</v>
      </c>
      <c r="AI326" s="11" t="s">
        <v>691</v>
      </c>
      <c r="AJ326">
        <f>VLOOKUP(AI326,'DATA TANSFORMATION 7'!A:F,6,FALSE)</f>
        <v>33</v>
      </c>
      <c r="AK326">
        <f>VLOOKUP(AI326,'DATA TRANSFORMATION 8'!A:B,2,FALSE)</f>
        <v>3065.49</v>
      </c>
    </row>
    <row r="327" spans="16:37" ht="16" x14ac:dyDescent="0.4">
      <c r="P327" s="11" t="s">
        <v>693</v>
      </c>
      <c r="Q327">
        <f>VLOOKUP(P327,'DATA TANSFORMATION 7'!A:F,6,FALSE)</f>
        <v>27</v>
      </c>
      <c r="R327">
        <f>VLOOKUP(P327,'DATA TRANSFORMATION 4'!A:C,2,FALSE)</f>
        <v>26.39</v>
      </c>
      <c r="S327">
        <f>VLOOKUP(P327,'DATA TRANSFORMATION 5'!A:C,2,FALSE)</f>
        <v>4.58</v>
      </c>
      <c r="AI327" s="11" t="s">
        <v>693</v>
      </c>
      <c r="AJ327">
        <f>VLOOKUP(AI327,'DATA TANSFORMATION 7'!A:F,6,FALSE)</f>
        <v>27</v>
      </c>
      <c r="AK327">
        <f>VLOOKUP(AI327,'DATA TRANSFORMATION 8'!A:B,2,FALSE)</f>
        <v>3070.81</v>
      </c>
    </row>
    <row r="328" spans="16:37" ht="16" x14ac:dyDescent="0.4">
      <c r="P328" s="11" t="s">
        <v>696</v>
      </c>
      <c r="Q328">
        <f>VLOOKUP(P328,'DATA TANSFORMATION 7'!A:F,6,FALSE)</f>
        <v>21</v>
      </c>
      <c r="R328">
        <f>VLOOKUP(P328,'DATA TRANSFORMATION 4'!A:C,2,FALSE)</f>
        <v>19.260000000000002</v>
      </c>
      <c r="S328">
        <f>VLOOKUP(P328,'DATA TRANSFORMATION 5'!A:C,2,FALSE)</f>
        <v>8.9600000000000009</v>
      </c>
      <c r="AI328" s="11" t="s">
        <v>696</v>
      </c>
      <c r="AJ328">
        <f>VLOOKUP(AI328,'DATA TANSFORMATION 7'!A:F,6,FALSE)</f>
        <v>21</v>
      </c>
      <c r="AK328">
        <f>VLOOKUP(AI328,'DATA TRANSFORMATION 8'!A:B,2,FALSE)</f>
        <v>3077.1</v>
      </c>
    </row>
    <row r="329" spans="16:37" ht="16" x14ac:dyDescent="0.4">
      <c r="P329" s="11" t="s">
        <v>698</v>
      </c>
      <c r="Q329">
        <f>VLOOKUP(P329,'DATA TANSFORMATION 7'!A:F,6,FALSE)</f>
        <v>35</v>
      </c>
      <c r="R329">
        <f>VLOOKUP(P329,'DATA TRANSFORMATION 4'!A:C,2,FALSE)</f>
        <v>26.92</v>
      </c>
      <c r="S329">
        <f>VLOOKUP(P329,'DATA TRANSFORMATION 5'!A:C,2,FALSE)</f>
        <v>6.09</v>
      </c>
      <c r="AI329" s="11" t="s">
        <v>698</v>
      </c>
      <c r="AJ329">
        <f>VLOOKUP(AI329,'DATA TANSFORMATION 7'!A:F,6,FALSE)</f>
        <v>35</v>
      </c>
      <c r="AK329">
        <f>VLOOKUP(AI329,'DATA TRANSFORMATION 8'!A:B,2,FALSE)</f>
        <v>3088.06</v>
      </c>
    </row>
    <row r="330" spans="16:37" ht="16" x14ac:dyDescent="0.4">
      <c r="P330" s="11" t="s">
        <v>700</v>
      </c>
      <c r="Q330">
        <f>VLOOKUP(P330,'DATA TANSFORMATION 7'!A:F,6,FALSE)</f>
        <v>23</v>
      </c>
      <c r="R330">
        <f>VLOOKUP(P330,'DATA TRANSFORMATION 4'!A:C,2,FALSE)</f>
        <v>19.73</v>
      </c>
      <c r="S330">
        <f>VLOOKUP(P330,'DATA TRANSFORMATION 5'!A:C,2,FALSE)</f>
        <v>4.3600000000000003</v>
      </c>
      <c r="AI330" s="11" t="s">
        <v>700</v>
      </c>
      <c r="AJ330">
        <f>VLOOKUP(AI330,'DATA TANSFORMATION 7'!A:F,6,FALSE)</f>
        <v>23</v>
      </c>
      <c r="AK330">
        <f>VLOOKUP(AI330,'DATA TRANSFORMATION 8'!A:B,2,FALSE)</f>
        <v>3128.35</v>
      </c>
    </row>
    <row r="331" spans="16:37" ht="16" x14ac:dyDescent="0.4">
      <c r="P331" s="11" t="s">
        <v>702</v>
      </c>
      <c r="Q331">
        <f>VLOOKUP(P331,'DATA TANSFORMATION 7'!A:F,6,FALSE)</f>
        <v>28</v>
      </c>
      <c r="R331">
        <f>VLOOKUP(P331,'DATA TRANSFORMATION 4'!A:C,2,FALSE)</f>
        <v>23.56</v>
      </c>
      <c r="S331">
        <f>VLOOKUP(P331,'DATA TRANSFORMATION 5'!A:C,2,FALSE)</f>
        <v>11.74</v>
      </c>
      <c r="AI331" s="11" t="s">
        <v>702</v>
      </c>
      <c r="AJ331">
        <f>VLOOKUP(AI331,'DATA TANSFORMATION 7'!A:F,6,FALSE)</f>
        <v>28</v>
      </c>
      <c r="AK331">
        <f>VLOOKUP(AI331,'DATA TRANSFORMATION 8'!A:B,2,FALSE)</f>
        <v>3161.45</v>
      </c>
    </row>
    <row r="332" spans="16:37" ht="16" x14ac:dyDescent="0.4">
      <c r="P332" s="11" t="s">
        <v>704</v>
      </c>
      <c r="Q332">
        <f>VLOOKUP(P332,'DATA TANSFORMATION 7'!A:F,6,FALSE)</f>
        <v>29</v>
      </c>
      <c r="R332">
        <f>VLOOKUP(P332,'DATA TRANSFORMATION 4'!A:C,2,FALSE)</f>
        <v>37.67</v>
      </c>
      <c r="S332">
        <f>VLOOKUP(P332,'DATA TRANSFORMATION 5'!A:C,2,FALSE)</f>
        <v>5.89</v>
      </c>
      <c r="AI332" s="11" t="s">
        <v>704</v>
      </c>
      <c r="AJ332">
        <f>VLOOKUP(AI332,'DATA TANSFORMATION 7'!A:F,6,FALSE)</f>
        <v>29</v>
      </c>
      <c r="AK332">
        <f>VLOOKUP(AI332,'DATA TRANSFORMATION 8'!A:B,2,FALSE)</f>
        <v>3162.02</v>
      </c>
    </row>
    <row r="333" spans="16:37" ht="16" x14ac:dyDescent="0.4">
      <c r="P333" s="11" t="s">
        <v>706</v>
      </c>
      <c r="Q333">
        <f>VLOOKUP(P333,'DATA TANSFORMATION 7'!A:F,6,FALSE)</f>
        <v>21</v>
      </c>
      <c r="R333">
        <f>VLOOKUP(P333,'DATA TRANSFORMATION 4'!A:C,2,FALSE)</f>
        <v>18.73</v>
      </c>
      <c r="S333">
        <f>VLOOKUP(P333,'DATA TRANSFORMATION 5'!A:C,2,FALSE)</f>
        <v>10.64</v>
      </c>
      <c r="AI333" s="11" t="s">
        <v>706</v>
      </c>
      <c r="AJ333">
        <f>VLOOKUP(AI333,'DATA TANSFORMATION 7'!A:F,6,FALSE)</f>
        <v>21</v>
      </c>
      <c r="AK333">
        <f>VLOOKUP(AI333,'DATA TRANSFORMATION 8'!A:B,2,FALSE)</f>
        <v>3167.46</v>
      </c>
    </row>
    <row r="334" spans="16:37" ht="16" x14ac:dyDescent="0.4">
      <c r="P334" s="11" t="s">
        <v>708</v>
      </c>
      <c r="Q334">
        <f>VLOOKUP(P334,'DATA TANSFORMATION 7'!A:F,6,FALSE)</f>
        <v>28</v>
      </c>
      <c r="R334">
        <f>VLOOKUP(P334,'DATA TRANSFORMATION 4'!A:C,2,FALSE)</f>
        <v>33.090000000000003</v>
      </c>
      <c r="S334">
        <f>VLOOKUP(P334,'DATA TRANSFORMATION 5'!A:C,2,FALSE)</f>
        <v>6.06</v>
      </c>
      <c r="AI334" s="11" t="s">
        <v>708</v>
      </c>
      <c r="AJ334">
        <f>VLOOKUP(AI334,'DATA TANSFORMATION 7'!A:F,6,FALSE)</f>
        <v>28</v>
      </c>
      <c r="AK334">
        <f>VLOOKUP(AI334,'DATA TRANSFORMATION 8'!A:B,2,FALSE)</f>
        <v>3171.61</v>
      </c>
    </row>
    <row r="335" spans="16:37" ht="16" x14ac:dyDescent="0.4">
      <c r="P335" s="11" t="s">
        <v>710</v>
      </c>
      <c r="Q335">
        <f>VLOOKUP(P335,'DATA TANSFORMATION 7'!A:F,6,FALSE)</f>
        <v>28</v>
      </c>
      <c r="R335">
        <f>VLOOKUP(P335,'DATA TRANSFORMATION 4'!A:C,2,FALSE)</f>
        <v>18.329999999999998</v>
      </c>
      <c r="S335">
        <f>VLOOKUP(P335,'DATA TRANSFORMATION 5'!A:C,2,FALSE)</f>
        <v>7.46</v>
      </c>
      <c r="AI335" s="11" t="s">
        <v>710</v>
      </c>
      <c r="AJ335">
        <f>VLOOKUP(AI335,'DATA TANSFORMATION 7'!A:F,6,FALSE)</f>
        <v>28</v>
      </c>
      <c r="AK335">
        <f>VLOOKUP(AI335,'DATA TRANSFORMATION 8'!A:B,2,FALSE)</f>
        <v>3172.02</v>
      </c>
    </row>
    <row r="336" spans="16:37" ht="16" x14ac:dyDescent="0.4">
      <c r="P336" s="11" t="s">
        <v>712</v>
      </c>
      <c r="Q336">
        <f>VLOOKUP(P336,'DATA TANSFORMATION 7'!A:F,6,FALSE)</f>
        <v>26</v>
      </c>
      <c r="R336">
        <f>VLOOKUP(P336,'DATA TRANSFORMATION 4'!A:C,2,FALSE)</f>
        <v>27.74</v>
      </c>
      <c r="S336">
        <f>VLOOKUP(P336,'DATA TRANSFORMATION 5'!A:C,2,FALSE)</f>
        <v>4.68</v>
      </c>
      <c r="AI336" s="11" t="s">
        <v>712</v>
      </c>
      <c r="AJ336">
        <f>VLOOKUP(AI336,'DATA TANSFORMATION 7'!A:F,6,FALSE)</f>
        <v>26</v>
      </c>
      <c r="AK336">
        <f>VLOOKUP(AI336,'DATA TRANSFORMATION 8'!A:B,2,FALSE)</f>
        <v>3176.29</v>
      </c>
    </row>
    <row r="337" spans="16:37" ht="16" x14ac:dyDescent="0.4">
      <c r="P337" s="11" t="s">
        <v>714</v>
      </c>
      <c r="Q337">
        <f>VLOOKUP(P337,'DATA TANSFORMATION 7'!A:F,6,FALSE)</f>
        <v>26</v>
      </c>
      <c r="R337">
        <f>VLOOKUP(P337,'DATA TRANSFORMATION 4'!A:C,2,FALSE)</f>
        <v>24.2</v>
      </c>
      <c r="S337">
        <f>VLOOKUP(P337,'DATA TRANSFORMATION 5'!A:C,2,FALSE)</f>
        <v>6.15</v>
      </c>
      <c r="AI337" s="11" t="s">
        <v>714</v>
      </c>
      <c r="AJ337">
        <f>VLOOKUP(AI337,'DATA TANSFORMATION 7'!A:F,6,FALSE)</f>
        <v>26</v>
      </c>
      <c r="AK337">
        <f>VLOOKUP(AI337,'DATA TRANSFORMATION 8'!A:B,2,FALSE)</f>
        <v>3176.82</v>
      </c>
    </row>
    <row r="338" spans="16:37" ht="16" x14ac:dyDescent="0.4">
      <c r="P338" s="11" t="s">
        <v>716</v>
      </c>
      <c r="Q338">
        <f>VLOOKUP(P338,'DATA TANSFORMATION 7'!A:F,6,FALSE)</f>
        <v>22</v>
      </c>
      <c r="R338">
        <f>VLOOKUP(P338,'DATA TRANSFORMATION 4'!A:C,2,FALSE)</f>
        <v>22.03</v>
      </c>
      <c r="S338">
        <f>VLOOKUP(P338,'DATA TRANSFORMATION 5'!A:C,2,FALSE)</f>
        <v>4.28</v>
      </c>
      <c r="AI338" s="11" t="s">
        <v>716</v>
      </c>
      <c r="AJ338">
        <f>VLOOKUP(AI338,'DATA TANSFORMATION 7'!A:F,6,FALSE)</f>
        <v>22</v>
      </c>
      <c r="AK338">
        <f>VLOOKUP(AI338,'DATA TRANSFORMATION 8'!A:B,2,FALSE)</f>
        <v>3179.96</v>
      </c>
    </row>
    <row r="339" spans="16:37" ht="16" x14ac:dyDescent="0.4">
      <c r="P339" s="11" t="s">
        <v>718</v>
      </c>
      <c r="Q339">
        <f>VLOOKUP(P339,'DATA TANSFORMATION 7'!A:F,6,FALSE)</f>
        <v>21</v>
      </c>
      <c r="R339">
        <f>VLOOKUP(P339,'DATA TRANSFORMATION 4'!A:C,2,FALSE)</f>
        <v>26.885000000000002</v>
      </c>
      <c r="S339">
        <f>VLOOKUP(P339,'DATA TRANSFORMATION 5'!A:C,2,FALSE)</f>
        <v>9.86</v>
      </c>
      <c r="AI339" s="11" t="s">
        <v>718</v>
      </c>
      <c r="AJ339">
        <f>VLOOKUP(AI339,'DATA TANSFORMATION 7'!A:F,6,FALSE)</f>
        <v>21</v>
      </c>
      <c r="AK339">
        <f>VLOOKUP(AI339,'DATA TRANSFORMATION 8'!A:B,2,FALSE)</f>
        <v>3180.51</v>
      </c>
    </row>
    <row r="340" spans="16:37" ht="16" x14ac:dyDescent="0.4">
      <c r="P340" s="11" t="s">
        <v>720</v>
      </c>
      <c r="Q340">
        <f>VLOOKUP(P340,'DATA TANSFORMATION 7'!A:F,6,FALSE)</f>
        <v>26</v>
      </c>
      <c r="R340">
        <f>VLOOKUP(P340,'DATA TRANSFORMATION 4'!A:C,2,FALSE)</f>
        <v>16.36</v>
      </c>
      <c r="S340">
        <f>VLOOKUP(P340,'DATA TRANSFORMATION 5'!A:C,2,FALSE)</f>
        <v>11.19</v>
      </c>
      <c r="AI340" s="11" t="s">
        <v>720</v>
      </c>
      <c r="AJ340">
        <f>VLOOKUP(AI340,'DATA TANSFORMATION 7'!A:F,6,FALSE)</f>
        <v>26</v>
      </c>
      <c r="AK340">
        <f>VLOOKUP(AI340,'DATA TRANSFORMATION 8'!A:B,2,FALSE)</f>
        <v>3201.25</v>
      </c>
    </row>
    <row r="341" spans="16:37" ht="16" x14ac:dyDescent="0.4">
      <c r="P341" s="11" t="s">
        <v>722</v>
      </c>
      <c r="Q341">
        <f>VLOOKUP(P341,'DATA TANSFORMATION 7'!A:F,6,FALSE)</f>
        <v>25</v>
      </c>
      <c r="R341">
        <f>VLOOKUP(P341,'DATA TRANSFORMATION 4'!A:C,2,FALSE)</f>
        <v>32.299999999999997</v>
      </c>
      <c r="S341">
        <f>VLOOKUP(P341,'DATA TRANSFORMATION 5'!A:C,2,FALSE)</f>
        <v>4.8899999999999997</v>
      </c>
      <c r="AI341" s="11" t="s">
        <v>722</v>
      </c>
      <c r="AJ341">
        <f>VLOOKUP(AI341,'DATA TANSFORMATION 7'!A:F,6,FALSE)</f>
        <v>25</v>
      </c>
      <c r="AK341">
        <f>VLOOKUP(AI341,'DATA TRANSFORMATION 8'!A:B,2,FALSE)</f>
        <v>3206.49</v>
      </c>
    </row>
    <row r="342" spans="16:37" ht="16" x14ac:dyDescent="0.4">
      <c r="P342" s="11" t="s">
        <v>724</v>
      </c>
      <c r="Q342">
        <f>VLOOKUP(P342,'DATA TANSFORMATION 7'!A:F,6,FALSE)</f>
        <v>25</v>
      </c>
      <c r="R342">
        <f>VLOOKUP(P342,'DATA TRANSFORMATION 4'!A:C,2,FALSE)</f>
        <v>16.05</v>
      </c>
      <c r="S342">
        <f>VLOOKUP(P342,'DATA TRANSFORMATION 5'!A:C,2,FALSE)</f>
        <v>4.3499999999999996</v>
      </c>
      <c r="AI342" s="11" t="s">
        <v>724</v>
      </c>
      <c r="AJ342">
        <f>VLOOKUP(AI342,'DATA TANSFORMATION 7'!A:F,6,FALSE)</f>
        <v>25</v>
      </c>
      <c r="AK342">
        <f>VLOOKUP(AI342,'DATA TRANSFORMATION 8'!A:B,2,FALSE)</f>
        <v>3208.79</v>
      </c>
    </row>
    <row r="343" spans="16:37" ht="16" x14ac:dyDescent="0.4">
      <c r="P343" s="11" t="s">
        <v>726</v>
      </c>
      <c r="Q343">
        <f>VLOOKUP(P343,'DATA TANSFORMATION 7'!A:F,6,FALSE)</f>
        <v>25</v>
      </c>
      <c r="R343">
        <f>VLOOKUP(P343,'DATA TRANSFORMATION 4'!A:C,2,FALSE)</f>
        <v>29.07</v>
      </c>
      <c r="S343">
        <f>VLOOKUP(P343,'DATA TRANSFORMATION 5'!A:C,2,FALSE)</f>
        <v>8.66</v>
      </c>
      <c r="AI343" s="11" t="s">
        <v>726</v>
      </c>
      <c r="AJ343">
        <f>VLOOKUP(AI343,'DATA TANSFORMATION 7'!A:F,6,FALSE)</f>
        <v>25</v>
      </c>
      <c r="AK343">
        <f>VLOOKUP(AI343,'DATA TRANSFORMATION 8'!A:B,2,FALSE)</f>
        <v>3213.62</v>
      </c>
    </row>
    <row r="344" spans="16:37" ht="16" x14ac:dyDescent="0.4">
      <c r="P344" s="11" t="s">
        <v>728</v>
      </c>
      <c r="Q344">
        <f>VLOOKUP(P344,'DATA TANSFORMATION 7'!A:F,6,FALSE)</f>
        <v>25</v>
      </c>
      <c r="R344">
        <f>VLOOKUP(P344,'DATA TRANSFORMATION 4'!A:C,2,FALSE)</f>
        <v>17.43</v>
      </c>
      <c r="S344">
        <f>VLOOKUP(P344,'DATA TRANSFORMATION 5'!A:C,2,FALSE)</f>
        <v>8.64</v>
      </c>
      <c r="AI344" s="11" t="s">
        <v>728</v>
      </c>
      <c r="AJ344">
        <f>VLOOKUP(AI344,'DATA TANSFORMATION 7'!A:F,6,FALSE)</f>
        <v>25</v>
      </c>
      <c r="AK344">
        <f>VLOOKUP(AI344,'DATA TRANSFORMATION 8'!A:B,2,FALSE)</f>
        <v>3227.12</v>
      </c>
    </row>
    <row r="345" spans="16:37" ht="16" x14ac:dyDescent="0.4">
      <c r="P345" s="11" t="s">
        <v>730</v>
      </c>
      <c r="Q345">
        <f>VLOOKUP(P345,'DATA TANSFORMATION 7'!A:F,6,FALSE)</f>
        <v>25</v>
      </c>
      <c r="R345">
        <f>VLOOKUP(P345,'DATA TRANSFORMATION 4'!A:C,2,FALSE)</f>
        <v>19.329999999999998</v>
      </c>
      <c r="S345">
        <f>VLOOKUP(P345,'DATA TRANSFORMATION 5'!A:C,2,FALSE)</f>
        <v>4.2699999999999996</v>
      </c>
      <c r="AI345" s="11" t="s">
        <v>730</v>
      </c>
      <c r="AJ345">
        <f>VLOOKUP(AI345,'DATA TANSFORMATION 7'!A:F,6,FALSE)</f>
        <v>25</v>
      </c>
      <c r="AK345">
        <f>VLOOKUP(AI345,'DATA TRANSFORMATION 8'!A:B,2,FALSE)</f>
        <v>3238.44</v>
      </c>
    </row>
    <row r="346" spans="16:37" ht="16" x14ac:dyDescent="0.4">
      <c r="P346" s="11" t="s">
        <v>732</v>
      </c>
      <c r="Q346">
        <f>VLOOKUP(P346,'DATA TANSFORMATION 7'!A:F,6,FALSE)</f>
        <v>31</v>
      </c>
      <c r="R346">
        <f>VLOOKUP(P346,'DATA TRANSFORMATION 4'!A:C,2,FALSE)</f>
        <v>30.52</v>
      </c>
      <c r="S346">
        <f>VLOOKUP(P346,'DATA TRANSFORMATION 5'!A:C,2,FALSE)</f>
        <v>4.21</v>
      </c>
      <c r="AI346" s="11" t="s">
        <v>732</v>
      </c>
      <c r="AJ346">
        <f>VLOOKUP(AI346,'DATA TANSFORMATION 7'!A:F,6,FALSE)</f>
        <v>31</v>
      </c>
      <c r="AK346">
        <f>VLOOKUP(AI346,'DATA TRANSFORMATION 8'!A:B,2,FALSE)</f>
        <v>3260.2</v>
      </c>
    </row>
    <row r="347" spans="16:37" ht="16" x14ac:dyDescent="0.4">
      <c r="P347" s="11" t="s">
        <v>734</v>
      </c>
      <c r="Q347">
        <f>VLOOKUP(P347,'DATA TANSFORMATION 7'!A:F,6,FALSE)</f>
        <v>28</v>
      </c>
      <c r="R347">
        <f>VLOOKUP(P347,'DATA TRANSFORMATION 4'!A:C,2,FALSE)</f>
        <v>39.21</v>
      </c>
      <c r="S347">
        <f>VLOOKUP(P347,'DATA TRANSFORMATION 5'!A:C,2,FALSE)</f>
        <v>5.04</v>
      </c>
      <c r="AI347" s="11" t="s">
        <v>734</v>
      </c>
      <c r="AJ347">
        <f>VLOOKUP(AI347,'DATA TANSFORMATION 7'!A:F,6,FALSE)</f>
        <v>28</v>
      </c>
      <c r="AK347">
        <f>VLOOKUP(AI347,'DATA TRANSFORMATION 8'!A:B,2,FALSE)</f>
        <v>3268.85</v>
      </c>
    </row>
    <row r="348" spans="16:37" ht="16" x14ac:dyDescent="0.4">
      <c r="P348" s="11" t="s">
        <v>736</v>
      </c>
      <c r="Q348">
        <f>VLOOKUP(P348,'DATA TANSFORMATION 7'!A:F,6,FALSE)</f>
        <v>28</v>
      </c>
      <c r="R348">
        <f>VLOOKUP(P348,'DATA TRANSFORMATION 4'!A:C,2,FALSE)</f>
        <v>26.98</v>
      </c>
      <c r="S348">
        <f>VLOOKUP(P348,'DATA TRANSFORMATION 5'!A:C,2,FALSE)</f>
        <v>5.21</v>
      </c>
      <c r="AI348" s="11" t="s">
        <v>736</v>
      </c>
      <c r="AJ348">
        <f>VLOOKUP(AI348,'DATA TANSFORMATION 7'!A:F,6,FALSE)</f>
        <v>28</v>
      </c>
      <c r="AK348">
        <f>VLOOKUP(AI348,'DATA TRANSFORMATION 8'!A:B,2,FALSE)</f>
        <v>3277.16</v>
      </c>
    </row>
    <row r="349" spans="16:37" ht="16" x14ac:dyDescent="0.4">
      <c r="P349" s="11" t="s">
        <v>738</v>
      </c>
      <c r="Q349">
        <f>VLOOKUP(P349,'DATA TANSFORMATION 7'!A:F,6,FALSE)</f>
        <v>21</v>
      </c>
      <c r="R349">
        <f>VLOOKUP(P349,'DATA TRANSFORMATION 4'!A:C,2,FALSE)</f>
        <v>25.84</v>
      </c>
      <c r="S349">
        <f>VLOOKUP(P349,'DATA TRANSFORMATION 5'!A:C,2,FALSE)</f>
        <v>8.83</v>
      </c>
      <c r="AI349" s="11" t="s">
        <v>738</v>
      </c>
      <c r="AJ349">
        <f>VLOOKUP(AI349,'DATA TANSFORMATION 7'!A:F,6,FALSE)</f>
        <v>21</v>
      </c>
      <c r="AK349">
        <f>VLOOKUP(AI349,'DATA TRANSFORMATION 8'!A:B,2,FALSE)</f>
        <v>3279.87</v>
      </c>
    </row>
    <row r="350" spans="16:37" ht="16" x14ac:dyDescent="0.4">
      <c r="P350" s="11" t="s">
        <v>740</v>
      </c>
      <c r="Q350">
        <f>VLOOKUP(P350,'DATA TANSFORMATION 7'!A:F,6,FALSE)</f>
        <v>19</v>
      </c>
      <c r="R350">
        <f>VLOOKUP(P350,'DATA TRANSFORMATION 4'!A:C,2,FALSE)</f>
        <v>28.31</v>
      </c>
      <c r="S350">
        <f>VLOOKUP(P350,'DATA TRANSFORMATION 5'!A:C,2,FALSE)</f>
        <v>8.4700000000000006</v>
      </c>
      <c r="AI350" s="11" t="s">
        <v>740</v>
      </c>
      <c r="AJ350">
        <f>VLOOKUP(AI350,'DATA TANSFORMATION 7'!A:F,6,FALSE)</f>
        <v>19</v>
      </c>
      <c r="AK350">
        <f>VLOOKUP(AI350,'DATA TRANSFORMATION 8'!A:B,2,FALSE)</f>
        <v>3280.22</v>
      </c>
    </row>
    <row r="351" spans="16:37" ht="16" x14ac:dyDescent="0.4">
      <c r="P351" s="11" t="s">
        <v>742</v>
      </c>
      <c r="Q351">
        <f>VLOOKUP(P351,'DATA TANSFORMATION 7'!A:F,6,FALSE)</f>
        <v>26</v>
      </c>
      <c r="R351">
        <f>VLOOKUP(P351,'DATA TRANSFORMATION 4'!A:C,2,FALSE)</f>
        <v>23.94</v>
      </c>
      <c r="S351">
        <f>VLOOKUP(P351,'DATA TRANSFORMATION 5'!A:C,2,FALSE)</f>
        <v>4.2</v>
      </c>
      <c r="AI351" s="11" t="s">
        <v>742</v>
      </c>
      <c r="AJ351">
        <f>VLOOKUP(AI351,'DATA TANSFORMATION 7'!A:F,6,FALSE)</f>
        <v>26</v>
      </c>
      <c r="AK351">
        <f>VLOOKUP(AI351,'DATA TRANSFORMATION 8'!A:B,2,FALSE)</f>
        <v>3292.53</v>
      </c>
    </row>
    <row r="352" spans="16:37" ht="16" x14ac:dyDescent="0.4">
      <c r="P352" s="11" t="s">
        <v>744</v>
      </c>
      <c r="Q352">
        <f>VLOOKUP(P352,'DATA TANSFORMATION 7'!A:F,6,FALSE)</f>
        <v>19</v>
      </c>
      <c r="R352">
        <f>VLOOKUP(P352,'DATA TRANSFORMATION 4'!A:C,2,FALSE)</f>
        <v>20.03</v>
      </c>
      <c r="S352">
        <f>VLOOKUP(P352,'DATA TRANSFORMATION 5'!A:C,2,FALSE)</f>
        <v>6.14</v>
      </c>
      <c r="AI352" s="11" t="s">
        <v>744</v>
      </c>
      <c r="AJ352">
        <f>VLOOKUP(AI352,'DATA TANSFORMATION 7'!A:F,6,FALSE)</f>
        <v>19</v>
      </c>
      <c r="AK352">
        <f>VLOOKUP(AI352,'DATA TRANSFORMATION 8'!A:B,2,FALSE)</f>
        <v>3300.7</v>
      </c>
    </row>
    <row r="353" spans="16:37" ht="16" x14ac:dyDescent="0.4">
      <c r="P353" s="11" t="s">
        <v>746</v>
      </c>
      <c r="Q353">
        <f>VLOOKUP(P353,'DATA TANSFORMATION 7'!A:F,6,FALSE)</f>
        <v>19</v>
      </c>
      <c r="R353">
        <f>VLOOKUP(P353,'DATA TRANSFORMATION 4'!A:C,2,FALSE)</f>
        <v>41.42</v>
      </c>
      <c r="S353">
        <f>VLOOKUP(P353,'DATA TRANSFORMATION 5'!A:C,2,FALSE)</f>
        <v>6.07</v>
      </c>
      <c r="AI353" s="11" t="s">
        <v>746</v>
      </c>
      <c r="AJ353">
        <f>VLOOKUP(AI353,'DATA TANSFORMATION 7'!A:F,6,FALSE)</f>
        <v>19</v>
      </c>
      <c r="AK353">
        <f>VLOOKUP(AI353,'DATA TRANSFORMATION 8'!A:B,2,FALSE)</f>
        <v>3308.46</v>
      </c>
    </row>
    <row r="354" spans="16:37" ht="16" x14ac:dyDescent="0.4">
      <c r="P354" s="11" t="s">
        <v>748</v>
      </c>
      <c r="Q354">
        <f>VLOOKUP(P354,'DATA TANSFORMATION 7'!A:F,6,FALSE)</f>
        <v>25</v>
      </c>
      <c r="R354">
        <f>VLOOKUP(P354,'DATA TRANSFORMATION 4'!A:C,2,FALSE)</f>
        <v>36.67</v>
      </c>
      <c r="S354">
        <f>VLOOKUP(P354,'DATA TRANSFORMATION 5'!A:C,2,FALSE)</f>
        <v>10.210000000000001</v>
      </c>
      <c r="AI354" s="11" t="s">
        <v>748</v>
      </c>
      <c r="AJ354">
        <f>VLOOKUP(AI354,'DATA TANSFORMATION 7'!A:F,6,FALSE)</f>
        <v>25</v>
      </c>
      <c r="AK354">
        <f>VLOOKUP(AI354,'DATA TRANSFORMATION 8'!A:B,2,FALSE)</f>
        <v>3309.79</v>
      </c>
    </row>
    <row r="355" spans="16:37" ht="16" x14ac:dyDescent="0.4">
      <c r="P355" s="11" t="s">
        <v>750</v>
      </c>
      <c r="Q355">
        <f>VLOOKUP(P355,'DATA TANSFORMATION 7'!A:F,6,FALSE)</f>
        <v>31</v>
      </c>
      <c r="R355">
        <f>VLOOKUP(P355,'DATA TRANSFORMATION 4'!A:C,2,FALSE)</f>
        <v>27.645</v>
      </c>
      <c r="S355">
        <f>VLOOKUP(P355,'DATA TRANSFORMATION 5'!A:C,2,FALSE)</f>
        <v>4.6900000000000004</v>
      </c>
      <c r="AI355" s="11" t="s">
        <v>750</v>
      </c>
      <c r="AJ355">
        <f>VLOOKUP(AI355,'DATA TANSFORMATION 7'!A:F,6,FALSE)</f>
        <v>31</v>
      </c>
      <c r="AK355">
        <f>VLOOKUP(AI355,'DATA TRANSFORMATION 8'!A:B,2,FALSE)</f>
        <v>3342.79</v>
      </c>
    </row>
    <row r="356" spans="16:37" ht="16" x14ac:dyDescent="0.4">
      <c r="P356" s="11" t="s">
        <v>752</v>
      </c>
      <c r="Q356">
        <f>VLOOKUP(P356,'DATA TANSFORMATION 7'!A:F,6,FALSE)</f>
        <v>29</v>
      </c>
      <c r="R356">
        <f>VLOOKUP(P356,'DATA TRANSFORMATION 4'!A:C,2,FALSE)</f>
        <v>22.72</v>
      </c>
      <c r="S356">
        <f>VLOOKUP(P356,'DATA TRANSFORMATION 5'!A:C,2,FALSE)</f>
        <v>5.71</v>
      </c>
      <c r="AI356" s="11" t="s">
        <v>752</v>
      </c>
      <c r="AJ356">
        <f>VLOOKUP(AI356,'DATA TANSFORMATION 7'!A:F,6,FALSE)</f>
        <v>29</v>
      </c>
      <c r="AK356">
        <f>VLOOKUP(AI356,'DATA TRANSFORMATION 8'!A:B,2,FALSE)</f>
        <v>3353.28</v>
      </c>
    </row>
    <row r="357" spans="16:37" ht="16" x14ac:dyDescent="0.4">
      <c r="P357" s="11" t="s">
        <v>754</v>
      </c>
      <c r="Q357">
        <f>VLOOKUP(P357,'DATA TANSFORMATION 7'!A:F,6,FALSE)</f>
        <v>27</v>
      </c>
      <c r="R357">
        <f>VLOOKUP(P357,'DATA TRANSFORMATION 4'!A:C,2,FALSE)</f>
        <v>36.520000000000003</v>
      </c>
      <c r="S357">
        <f>VLOOKUP(P357,'DATA TRANSFORMATION 5'!A:C,2,FALSE)</f>
        <v>9.07</v>
      </c>
      <c r="AI357" s="11" t="s">
        <v>754</v>
      </c>
      <c r="AJ357">
        <f>VLOOKUP(AI357,'DATA TANSFORMATION 7'!A:F,6,FALSE)</f>
        <v>27</v>
      </c>
      <c r="AK357">
        <f>VLOOKUP(AI357,'DATA TRANSFORMATION 8'!A:B,2,FALSE)</f>
        <v>3353.47</v>
      </c>
    </row>
    <row r="358" spans="16:37" ht="16" x14ac:dyDescent="0.4">
      <c r="P358" s="11" t="s">
        <v>756</v>
      </c>
      <c r="Q358">
        <f>VLOOKUP(P358,'DATA TANSFORMATION 7'!A:F,6,FALSE)</f>
        <v>29</v>
      </c>
      <c r="R358">
        <f>VLOOKUP(P358,'DATA TRANSFORMATION 4'!A:C,2,FALSE)</f>
        <v>33.96</v>
      </c>
      <c r="S358">
        <f>VLOOKUP(P358,'DATA TRANSFORMATION 5'!A:C,2,FALSE)</f>
        <v>4.99</v>
      </c>
      <c r="AI358" s="11" t="s">
        <v>756</v>
      </c>
      <c r="AJ358">
        <f>VLOOKUP(AI358,'DATA TANSFORMATION 7'!A:F,6,FALSE)</f>
        <v>29</v>
      </c>
      <c r="AK358">
        <f>VLOOKUP(AI358,'DATA TRANSFORMATION 8'!A:B,2,FALSE)</f>
        <v>3366.67</v>
      </c>
    </row>
    <row r="359" spans="16:37" ht="16" x14ac:dyDescent="0.4">
      <c r="P359" s="11" t="s">
        <v>758</v>
      </c>
      <c r="Q359">
        <f>VLOOKUP(P359,'DATA TANSFORMATION 7'!A:F,6,FALSE)</f>
        <v>26</v>
      </c>
      <c r="R359">
        <f>VLOOKUP(P359,'DATA TRANSFORMATION 4'!A:C,2,FALSE)</f>
        <v>26.695</v>
      </c>
      <c r="S359">
        <f>VLOOKUP(P359,'DATA TRANSFORMATION 5'!A:C,2,FALSE)</f>
        <v>8.31</v>
      </c>
      <c r="AI359" s="11" t="s">
        <v>758</v>
      </c>
      <c r="AJ359">
        <f>VLOOKUP(AI359,'DATA TANSFORMATION 7'!A:F,6,FALSE)</f>
        <v>26</v>
      </c>
      <c r="AK359">
        <f>VLOOKUP(AI359,'DATA TRANSFORMATION 8'!A:B,2,FALSE)</f>
        <v>3378.91</v>
      </c>
    </row>
    <row r="360" spans="16:37" ht="16" x14ac:dyDescent="0.4">
      <c r="P360" s="11" t="s">
        <v>760</v>
      </c>
      <c r="Q360">
        <f>VLOOKUP(P360,'DATA TANSFORMATION 7'!A:F,6,FALSE)</f>
        <v>26</v>
      </c>
      <c r="R360">
        <f>VLOOKUP(P360,'DATA TRANSFORMATION 4'!A:C,2,FALSE)</f>
        <v>18.45</v>
      </c>
      <c r="S360">
        <f>VLOOKUP(P360,'DATA TRANSFORMATION 5'!A:C,2,FALSE)</f>
        <v>5.07</v>
      </c>
      <c r="AI360" s="11" t="s">
        <v>760</v>
      </c>
      <c r="AJ360">
        <f>VLOOKUP(AI360,'DATA TANSFORMATION 7'!A:F,6,FALSE)</f>
        <v>26</v>
      </c>
      <c r="AK360">
        <f>VLOOKUP(AI360,'DATA TRANSFORMATION 8'!A:B,2,FALSE)</f>
        <v>3385.4</v>
      </c>
    </row>
    <row r="361" spans="16:37" ht="16" x14ac:dyDescent="0.4">
      <c r="P361" s="11" t="s">
        <v>762</v>
      </c>
      <c r="Q361">
        <f>VLOOKUP(P361,'DATA TANSFORMATION 7'!A:F,6,FALSE)</f>
        <v>26</v>
      </c>
      <c r="R361">
        <f>VLOOKUP(P361,'DATA TRANSFORMATION 4'!A:C,2,FALSE)</f>
        <v>33.18</v>
      </c>
      <c r="S361">
        <f>VLOOKUP(P361,'DATA TRANSFORMATION 5'!A:C,2,FALSE)</f>
        <v>4.79</v>
      </c>
      <c r="AI361" s="11" t="s">
        <v>762</v>
      </c>
      <c r="AJ361">
        <f>VLOOKUP(AI361,'DATA TANSFORMATION 7'!A:F,6,FALSE)</f>
        <v>26</v>
      </c>
      <c r="AK361">
        <f>VLOOKUP(AI361,'DATA TRANSFORMATION 8'!A:B,2,FALSE)</f>
        <v>3392.37</v>
      </c>
    </row>
    <row r="362" spans="16:37" ht="16" x14ac:dyDescent="0.4">
      <c r="P362" s="11" t="s">
        <v>764</v>
      </c>
      <c r="Q362">
        <f>VLOOKUP(P362,'DATA TANSFORMATION 7'!A:F,6,FALSE)</f>
        <v>26</v>
      </c>
      <c r="R362">
        <f>VLOOKUP(P362,'DATA TRANSFORMATION 4'!A:C,2,FALSE)</f>
        <v>36.1</v>
      </c>
      <c r="S362">
        <f>VLOOKUP(P362,'DATA TRANSFORMATION 5'!A:C,2,FALSE)</f>
        <v>11.39</v>
      </c>
      <c r="AI362" s="11" t="s">
        <v>764</v>
      </c>
      <c r="AJ362">
        <f>VLOOKUP(AI362,'DATA TANSFORMATION 7'!A:F,6,FALSE)</f>
        <v>26</v>
      </c>
      <c r="AK362">
        <f>VLOOKUP(AI362,'DATA TRANSFORMATION 8'!A:B,2,FALSE)</f>
        <v>3392.98</v>
      </c>
    </row>
    <row r="363" spans="16:37" ht="16" x14ac:dyDescent="0.4">
      <c r="P363" s="11" t="s">
        <v>766</v>
      </c>
      <c r="Q363">
        <f>VLOOKUP(P363,'DATA TANSFORMATION 7'!A:F,6,FALSE)</f>
        <v>18</v>
      </c>
      <c r="R363">
        <f>VLOOKUP(P363,'DATA TRANSFORMATION 4'!A:C,2,FALSE)</f>
        <v>22.77</v>
      </c>
      <c r="S363">
        <f>VLOOKUP(P363,'DATA TRANSFORMATION 5'!A:C,2,FALSE)</f>
        <v>6</v>
      </c>
      <c r="AI363" s="11" t="s">
        <v>766</v>
      </c>
      <c r="AJ363">
        <f>VLOOKUP(AI363,'DATA TANSFORMATION 7'!A:F,6,FALSE)</f>
        <v>18</v>
      </c>
      <c r="AK363">
        <f>VLOOKUP(AI363,'DATA TRANSFORMATION 8'!A:B,2,FALSE)</f>
        <v>3393.36</v>
      </c>
    </row>
    <row r="364" spans="16:37" ht="16" x14ac:dyDescent="0.4">
      <c r="P364" s="11" t="s">
        <v>768</v>
      </c>
      <c r="Q364">
        <f>VLOOKUP(P364,'DATA TANSFORMATION 7'!A:F,6,FALSE)</f>
        <v>26</v>
      </c>
      <c r="R364">
        <f>VLOOKUP(P364,'DATA TRANSFORMATION 4'!A:C,2,FALSE)</f>
        <v>21.24</v>
      </c>
      <c r="S364">
        <f>VLOOKUP(P364,'DATA TRANSFORMATION 5'!A:C,2,FALSE)</f>
        <v>5.13</v>
      </c>
      <c r="AI364" s="11" t="s">
        <v>768</v>
      </c>
      <c r="AJ364">
        <f>VLOOKUP(AI364,'DATA TANSFORMATION 7'!A:F,6,FALSE)</f>
        <v>26</v>
      </c>
      <c r="AK364">
        <f>VLOOKUP(AI364,'DATA TRANSFORMATION 8'!A:B,2,FALSE)</f>
        <v>3410.32</v>
      </c>
    </row>
    <row r="365" spans="16:37" ht="16" x14ac:dyDescent="0.4">
      <c r="P365" s="11" t="s">
        <v>770</v>
      </c>
      <c r="Q365">
        <f>VLOOKUP(P365,'DATA TANSFORMATION 7'!A:F,6,FALSE)</f>
        <v>21</v>
      </c>
      <c r="R365">
        <f>VLOOKUP(P365,'DATA TRANSFORMATION 4'!A:C,2,FALSE)</f>
        <v>17.600000000000001</v>
      </c>
      <c r="S365">
        <f>VLOOKUP(P365,'DATA TRANSFORMATION 5'!A:C,2,FALSE)</f>
        <v>5.26</v>
      </c>
      <c r="AI365" s="11" t="s">
        <v>770</v>
      </c>
      <c r="AJ365">
        <f>VLOOKUP(AI365,'DATA TANSFORMATION 7'!A:F,6,FALSE)</f>
        <v>21</v>
      </c>
      <c r="AK365">
        <f>VLOOKUP(AI365,'DATA TRANSFORMATION 8'!A:B,2,FALSE)</f>
        <v>3434.38</v>
      </c>
    </row>
    <row r="366" spans="16:37" ht="16" x14ac:dyDescent="0.4">
      <c r="P366" s="11" t="s">
        <v>772</v>
      </c>
      <c r="Q366">
        <f>VLOOKUP(P366,'DATA TANSFORMATION 7'!A:F,6,FALSE)</f>
        <v>36</v>
      </c>
      <c r="R366">
        <f>VLOOKUP(P366,'DATA TRANSFORMATION 4'!A:C,2,FALSE)</f>
        <v>26.29</v>
      </c>
      <c r="S366">
        <f>VLOOKUP(P366,'DATA TRANSFORMATION 5'!A:C,2,FALSE)</f>
        <v>6.84</v>
      </c>
      <c r="AI366" s="11" t="s">
        <v>772</v>
      </c>
      <c r="AJ366">
        <f>VLOOKUP(AI366,'DATA TANSFORMATION 7'!A:F,6,FALSE)</f>
        <v>36</v>
      </c>
      <c r="AK366">
        <f>VLOOKUP(AI366,'DATA TRANSFORMATION 8'!A:B,2,FALSE)</f>
        <v>3436.5</v>
      </c>
    </row>
    <row r="367" spans="16:37" ht="16" x14ac:dyDescent="0.4">
      <c r="P367" s="11" t="s">
        <v>774</v>
      </c>
      <c r="Q367">
        <f>VLOOKUP(P367,'DATA TANSFORMATION 7'!A:F,6,FALSE)</f>
        <v>22</v>
      </c>
      <c r="R367">
        <f>VLOOKUP(P367,'DATA TRANSFORMATION 4'!A:C,2,FALSE)</f>
        <v>35.31</v>
      </c>
      <c r="S367">
        <f>VLOOKUP(P367,'DATA TRANSFORMATION 5'!A:C,2,FALSE)</f>
        <v>9.0399999999999991</v>
      </c>
      <c r="AI367" s="11" t="s">
        <v>774</v>
      </c>
      <c r="AJ367">
        <f>VLOOKUP(AI367,'DATA TANSFORMATION 7'!A:F,6,FALSE)</f>
        <v>22</v>
      </c>
      <c r="AK367">
        <f>VLOOKUP(AI367,'DATA TRANSFORMATION 8'!A:B,2,FALSE)</f>
        <v>3443.06</v>
      </c>
    </row>
    <row r="368" spans="16:37" ht="16" x14ac:dyDescent="0.4">
      <c r="P368" s="11" t="s">
        <v>776</v>
      </c>
      <c r="Q368">
        <f>VLOOKUP(P368,'DATA TANSFORMATION 7'!A:F,6,FALSE)</f>
        <v>35</v>
      </c>
      <c r="R368">
        <f>VLOOKUP(P368,'DATA TRANSFORMATION 4'!A:C,2,FALSE)</f>
        <v>27.04</v>
      </c>
      <c r="S368">
        <f>VLOOKUP(P368,'DATA TRANSFORMATION 5'!A:C,2,FALSE)</f>
        <v>4.0999999999999996</v>
      </c>
      <c r="AI368" s="11" t="s">
        <v>776</v>
      </c>
      <c r="AJ368">
        <f>VLOOKUP(AI368,'DATA TANSFORMATION 7'!A:F,6,FALSE)</f>
        <v>35</v>
      </c>
      <c r="AK368">
        <f>VLOOKUP(AI368,'DATA TRANSFORMATION 8'!A:B,2,FALSE)</f>
        <v>3453.77</v>
      </c>
    </row>
    <row r="369" spans="16:37" ht="16" x14ac:dyDescent="0.4">
      <c r="P369" s="11" t="s">
        <v>778</v>
      </c>
      <c r="Q369">
        <f>VLOOKUP(P369,'DATA TANSFORMATION 7'!A:F,6,FALSE)</f>
        <v>19</v>
      </c>
      <c r="R369">
        <f>VLOOKUP(P369,'DATA TRANSFORMATION 4'!A:C,2,FALSE)</f>
        <v>30.23</v>
      </c>
      <c r="S369">
        <f>VLOOKUP(P369,'DATA TRANSFORMATION 5'!A:C,2,FALSE)</f>
        <v>4.2300000000000004</v>
      </c>
      <c r="AI369" s="11" t="s">
        <v>778</v>
      </c>
      <c r="AJ369">
        <f>VLOOKUP(AI369,'DATA TANSFORMATION 7'!A:F,6,FALSE)</f>
        <v>19</v>
      </c>
      <c r="AK369">
        <f>VLOOKUP(AI369,'DATA TRANSFORMATION 8'!A:B,2,FALSE)</f>
        <v>3463.51</v>
      </c>
    </row>
    <row r="370" spans="16:37" ht="16" x14ac:dyDescent="0.4">
      <c r="P370" s="11" t="s">
        <v>780</v>
      </c>
      <c r="Q370">
        <f>VLOOKUP(P370,'DATA TANSFORMATION 7'!A:F,6,FALSE)</f>
        <v>29</v>
      </c>
      <c r="R370">
        <f>VLOOKUP(P370,'DATA TRANSFORMATION 4'!A:C,2,FALSE)</f>
        <v>30.6</v>
      </c>
      <c r="S370">
        <f>VLOOKUP(P370,'DATA TRANSFORMATION 5'!A:C,2,FALSE)</f>
        <v>6.48</v>
      </c>
      <c r="AI370" s="11" t="s">
        <v>780</v>
      </c>
      <c r="AJ370">
        <f>VLOOKUP(AI370,'DATA TANSFORMATION 7'!A:F,6,FALSE)</f>
        <v>29</v>
      </c>
      <c r="AK370">
        <f>VLOOKUP(AI370,'DATA TRANSFORMATION 8'!A:B,2,FALSE)</f>
        <v>3471.41</v>
      </c>
    </row>
    <row r="371" spans="16:37" ht="16" x14ac:dyDescent="0.4">
      <c r="P371" s="11" t="s">
        <v>782</v>
      </c>
      <c r="Q371">
        <f>VLOOKUP(P371,'DATA TANSFORMATION 7'!A:F,6,FALSE)</f>
        <v>18</v>
      </c>
      <c r="R371">
        <f>VLOOKUP(P371,'DATA TRANSFORMATION 4'!A:C,2,FALSE)</f>
        <v>26.8</v>
      </c>
      <c r="S371">
        <f>VLOOKUP(P371,'DATA TRANSFORMATION 5'!A:C,2,FALSE)</f>
        <v>5.53</v>
      </c>
      <c r="AI371" s="11" t="s">
        <v>782</v>
      </c>
      <c r="AJ371">
        <f>VLOOKUP(AI371,'DATA TANSFORMATION 7'!A:F,6,FALSE)</f>
        <v>18</v>
      </c>
      <c r="AK371">
        <f>VLOOKUP(AI371,'DATA TRANSFORMATION 8'!A:B,2,FALSE)</f>
        <v>3481.87</v>
      </c>
    </row>
    <row r="372" spans="16:37" ht="16" x14ac:dyDescent="0.4">
      <c r="P372" s="11" t="s">
        <v>784</v>
      </c>
      <c r="Q372">
        <f>VLOOKUP(P372,'DATA TANSFORMATION 7'!A:F,6,FALSE)</f>
        <v>26</v>
      </c>
      <c r="R372">
        <f>VLOOKUP(P372,'DATA TRANSFORMATION 4'!A:C,2,FALSE)</f>
        <v>16.86</v>
      </c>
      <c r="S372">
        <f>VLOOKUP(P372,'DATA TRANSFORMATION 5'!A:C,2,FALSE)</f>
        <v>4.07</v>
      </c>
      <c r="AI372" s="11" t="s">
        <v>784</v>
      </c>
      <c r="AJ372">
        <f>VLOOKUP(AI372,'DATA TANSFORMATION 7'!A:F,6,FALSE)</f>
        <v>26</v>
      </c>
      <c r="AK372">
        <f>VLOOKUP(AI372,'DATA TRANSFORMATION 8'!A:B,2,FALSE)</f>
        <v>3484.33</v>
      </c>
    </row>
    <row r="373" spans="16:37" ht="16" x14ac:dyDescent="0.4">
      <c r="P373" s="11" t="s">
        <v>786</v>
      </c>
      <c r="Q373">
        <f>VLOOKUP(P373,'DATA TANSFORMATION 7'!A:F,6,FALSE)</f>
        <v>26</v>
      </c>
      <c r="R373">
        <f>VLOOKUP(P373,'DATA TRANSFORMATION 4'!A:C,2,FALSE)</f>
        <v>16.3</v>
      </c>
      <c r="S373">
        <f>VLOOKUP(P373,'DATA TRANSFORMATION 5'!A:C,2,FALSE)</f>
        <v>5.51</v>
      </c>
      <c r="AI373" s="11" t="s">
        <v>786</v>
      </c>
      <c r="AJ373">
        <f>VLOOKUP(AI373,'DATA TANSFORMATION 7'!A:F,6,FALSE)</f>
        <v>26</v>
      </c>
      <c r="AK373">
        <f>VLOOKUP(AI373,'DATA TRANSFORMATION 8'!A:B,2,FALSE)</f>
        <v>3490.55</v>
      </c>
    </row>
    <row r="374" spans="16:37" ht="16" x14ac:dyDescent="0.4">
      <c r="P374" s="11" t="s">
        <v>788</v>
      </c>
      <c r="Q374">
        <f>VLOOKUP(P374,'DATA TANSFORMATION 7'!A:F,6,FALSE)</f>
        <v>23</v>
      </c>
      <c r="R374">
        <f>VLOOKUP(P374,'DATA TRANSFORMATION 4'!A:C,2,FALSE)</f>
        <v>29.81</v>
      </c>
      <c r="S374">
        <f>VLOOKUP(P374,'DATA TRANSFORMATION 5'!A:C,2,FALSE)</f>
        <v>11.66</v>
      </c>
      <c r="AI374" s="11" t="s">
        <v>788</v>
      </c>
      <c r="AJ374">
        <f>VLOOKUP(AI374,'DATA TANSFORMATION 7'!A:F,6,FALSE)</f>
        <v>23</v>
      </c>
      <c r="AK374">
        <f>VLOOKUP(AI374,'DATA TRANSFORMATION 8'!A:B,2,FALSE)</f>
        <v>3500.61</v>
      </c>
    </row>
    <row r="375" spans="16:37" ht="16" x14ac:dyDescent="0.4">
      <c r="P375" s="11" t="s">
        <v>790</v>
      </c>
      <c r="Q375">
        <f>VLOOKUP(P375,'DATA TANSFORMATION 7'!A:F,6,FALSE)</f>
        <v>24</v>
      </c>
      <c r="R375">
        <f>VLOOKUP(P375,'DATA TRANSFORMATION 4'!A:C,2,FALSE)</f>
        <v>16.329999999999998</v>
      </c>
      <c r="S375">
        <f>VLOOKUP(P375,'DATA TRANSFORMATION 5'!A:C,2,FALSE)</f>
        <v>7.26</v>
      </c>
      <c r="AI375" s="11" t="s">
        <v>790</v>
      </c>
      <c r="AJ375">
        <f>VLOOKUP(AI375,'DATA TANSFORMATION 7'!A:F,6,FALSE)</f>
        <v>24</v>
      </c>
      <c r="AK375">
        <f>VLOOKUP(AI375,'DATA TRANSFORMATION 8'!A:B,2,FALSE)</f>
        <v>3537.7</v>
      </c>
    </row>
    <row r="376" spans="16:37" ht="16" x14ac:dyDescent="0.4">
      <c r="P376" s="11" t="s">
        <v>792</v>
      </c>
      <c r="Q376">
        <f>VLOOKUP(P376,'DATA TANSFORMATION 7'!A:F,6,FALSE)</f>
        <v>19</v>
      </c>
      <c r="R376">
        <f>VLOOKUP(P376,'DATA TRANSFORMATION 4'!A:C,2,FALSE)</f>
        <v>16.37</v>
      </c>
      <c r="S376">
        <f>VLOOKUP(P376,'DATA TRANSFORMATION 5'!A:C,2,FALSE)</f>
        <v>4.79</v>
      </c>
      <c r="AI376" s="11" t="s">
        <v>792</v>
      </c>
      <c r="AJ376">
        <f>VLOOKUP(AI376,'DATA TANSFORMATION 7'!A:F,6,FALSE)</f>
        <v>19</v>
      </c>
      <c r="AK376">
        <f>VLOOKUP(AI376,'DATA TRANSFORMATION 8'!A:B,2,FALSE)</f>
        <v>3538.9</v>
      </c>
    </row>
    <row r="377" spans="16:37" ht="16" x14ac:dyDescent="0.4">
      <c r="P377" s="11" t="s">
        <v>794</v>
      </c>
      <c r="Q377">
        <f>VLOOKUP(P377,'DATA TANSFORMATION 7'!A:F,6,FALSE)</f>
        <v>34</v>
      </c>
      <c r="R377">
        <f>VLOOKUP(P377,'DATA TRANSFORMATION 4'!A:C,2,FALSE)</f>
        <v>22.42</v>
      </c>
      <c r="S377">
        <f>VLOOKUP(P377,'DATA TRANSFORMATION 5'!A:C,2,FALSE)</f>
        <v>4.68</v>
      </c>
      <c r="AI377" s="11" t="s">
        <v>794</v>
      </c>
      <c r="AJ377">
        <f>VLOOKUP(AI377,'DATA TANSFORMATION 7'!A:F,6,FALSE)</f>
        <v>34</v>
      </c>
      <c r="AK377">
        <f>VLOOKUP(AI377,'DATA TRANSFORMATION 8'!A:B,2,FALSE)</f>
        <v>3540.12</v>
      </c>
    </row>
    <row r="378" spans="16:37" ht="16" x14ac:dyDescent="0.4">
      <c r="P378" s="11" t="s">
        <v>796</v>
      </c>
      <c r="Q378">
        <f>VLOOKUP(P378,'DATA TANSFORMATION 7'!A:F,6,FALSE)</f>
        <v>30</v>
      </c>
      <c r="R378">
        <f>VLOOKUP(P378,'DATA TRANSFORMATION 4'!A:C,2,FALSE)</f>
        <v>31.35</v>
      </c>
      <c r="S378">
        <f>VLOOKUP(P378,'DATA TRANSFORMATION 5'!A:C,2,FALSE)</f>
        <v>4.33</v>
      </c>
      <c r="AI378" s="11" t="s">
        <v>796</v>
      </c>
      <c r="AJ378">
        <f>VLOOKUP(AI378,'DATA TANSFORMATION 7'!A:F,6,FALSE)</f>
        <v>30</v>
      </c>
      <c r="AK378">
        <f>VLOOKUP(AI378,'DATA TRANSFORMATION 8'!A:B,2,FALSE)</f>
        <v>3554.2</v>
      </c>
    </row>
    <row r="379" spans="16:37" ht="16" x14ac:dyDescent="0.4">
      <c r="P379" s="11" t="s">
        <v>798</v>
      </c>
      <c r="Q379">
        <f>VLOOKUP(P379,'DATA TANSFORMATION 7'!A:F,6,FALSE)</f>
        <v>28</v>
      </c>
      <c r="R379">
        <f>VLOOKUP(P379,'DATA TRANSFORMATION 4'!A:C,2,FALSE)</f>
        <v>31.9</v>
      </c>
      <c r="S379">
        <f>VLOOKUP(P379,'DATA TRANSFORMATION 5'!A:C,2,FALSE)</f>
        <v>11.89</v>
      </c>
      <c r="AI379" s="11" t="s">
        <v>798</v>
      </c>
      <c r="AJ379">
        <f>VLOOKUP(AI379,'DATA TANSFORMATION 7'!A:F,6,FALSE)</f>
        <v>28</v>
      </c>
      <c r="AK379">
        <f>VLOOKUP(AI379,'DATA TRANSFORMATION 8'!A:B,2,FALSE)</f>
        <v>3556.92</v>
      </c>
    </row>
    <row r="380" spans="16:37" ht="16" x14ac:dyDescent="0.4">
      <c r="P380" s="11" t="s">
        <v>800</v>
      </c>
      <c r="Q380">
        <f>VLOOKUP(P380,'DATA TANSFORMATION 7'!A:F,6,FALSE)</f>
        <v>27</v>
      </c>
      <c r="R380">
        <f>VLOOKUP(P380,'DATA TRANSFORMATION 4'!A:C,2,FALSE)</f>
        <v>30.6</v>
      </c>
      <c r="S380">
        <f>VLOOKUP(P380,'DATA TRANSFORMATION 5'!A:C,2,FALSE)</f>
        <v>5.24</v>
      </c>
      <c r="AI380" s="11" t="s">
        <v>800</v>
      </c>
      <c r="AJ380">
        <f>VLOOKUP(AI380,'DATA TANSFORMATION 7'!A:F,6,FALSE)</f>
        <v>27</v>
      </c>
      <c r="AK380">
        <f>VLOOKUP(AI380,'DATA TRANSFORMATION 8'!A:B,2,FALSE)</f>
        <v>3558.62</v>
      </c>
    </row>
    <row r="381" spans="16:37" ht="16" x14ac:dyDescent="0.4">
      <c r="P381" s="11" t="s">
        <v>802</v>
      </c>
      <c r="Q381">
        <f>VLOOKUP(P381,'DATA TANSFORMATION 7'!A:F,6,FALSE)</f>
        <v>27</v>
      </c>
      <c r="R381">
        <f>VLOOKUP(P381,'DATA TRANSFORMATION 4'!A:C,2,FALSE)</f>
        <v>28.975000000000001</v>
      </c>
      <c r="S381">
        <f>VLOOKUP(P381,'DATA TRANSFORMATION 5'!A:C,2,FALSE)</f>
        <v>7.63</v>
      </c>
      <c r="AI381" s="11" t="s">
        <v>802</v>
      </c>
      <c r="AJ381">
        <f>VLOOKUP(AI381,'DATA TANSFORMATION 7'!A:F,6,FALSE)</f>
        <v>27</v>
      </c>
      <c r="AK381">
        <f>VLOOKUP(AI381,'DATA TRANSFORMATION 8'!A:B,2,FALSE)</f>
        <v>3561.89</v>
      </c>
    </row>
    <row r="382" spans="16:37" ht="16" x14ac:dyDescent="0.4">
      <c r="P382" s="11" t="s">
        <v>804</v>
      </c>
      <c r="Q382">
        <f>VLOOKUP(P382,'DATA TANSFORMATION 7'!A:F,6,FALSE)</f>
        <v>41</v>
      </c>
      <c r="R382">
        <f>VLOOKUP(P382,'DATA TRANSFORMATION 4'!A:C,2,FALSE)</f>
        <v>24.86</v>
      </c>
      <c r="S382">
        <f>VLOOKUP(P382,'DATA TRANSFORMATION 5'!A:C,2,FALSE)</f>
        <v>8.92</v>
      </c>
      <c r="AI382" s="11" t="s">
        <v>804</v>
      </c>
      <c r="AJ382">
        <f>VLOOKUP(AI382,'DATA TANSFORMATION 7'!A:F,6,FALSE)</f>
        <v>41</v>
      </c>
      <c r="AK382">
        <f>VLOOKUP(AI382,'DATA TRANSFORMATION 8'!A:B,2,FALSE)</f>
        <v>3562.87</v>
      </c>
    </row>
    <row r="383" spans="16:37" ht="16" x14ac:dyDescent="0.4">
      <c r="P383" s="11" t="s">
        <v>806</v>
      </c>
      <c r="Q383">
        <f>VLOOKUP(P383,'DATA TANSFORMATION 7'!A:F,6,FALSE)</f>
        <v>34</v>
      </c>
      <c r="R383">
        <f>VLOOKUP(P383,'DATA TRANSFORMATION 4'!A:C,2,FALSE)</f>
        <v>19.54</v>
      </c>
      <c r="S383">
        <f>VLOOKUP(P383,'DATA TRANSFORMATION 5'!A:C,2,FALSE)</f>
        <v>5.37</v>
      </c>
      <c r="AI383" s="11" t="s">
        <v>806</v>
      </c>
      <c r="AJ383">
        <f>VLOOKUP(AI383,'DATA TANSFORMATION 7'!A:F,6,FALSE)</f>
        <v>34</v>
      </c>
      <c r="AK383">
        <f>VLOOKUP(AI383,'DATA TRANSFORMATION 8'!A:B,2,FALSE)</f>
        <v>3569.96</v>
      </c>
    </row>
    <row r="384" spans="16:37" ht="16" x14ac:dyDescent="0.4">
      <c r="P384" s="11" t="s">
        <v>808</v>
      </c>
      <c r="Q384">
        <f>VLOOKUP(P384,'DATA TANSFORMATION 7'!A:F,6,FALSE)</f>
        <v>27</v>
      </c>
      <c r="R384">
        <f>VLOOKUP(P384,'DATA TRANSFORMATION 4'!A:C,2,FALSE)</f>
        <v>26.74</v>
      </c>
      <c r="S384">
        <f>VLOOKUP(P384,'DATA TRANSFORMATION 5'!A:C,2,FALSE)</f>
        <v>4.3099999999999996</v>
      </c>
      <c r="AI384" s="11" t="s">
        <v>808</v>
      </c>
      <c r="AJ384">
        <f>VLOOKUP(AI384,'DATA TANSFORMATION 7'!A:F,6,FALSE)</f>
        <v>27</v>
      </c>
      <c r="AK384">
        <f>VLOOKUP(AI384,'DATA TRANSFORMATION 8'!A:B,2,FALSE)</f>
        <v>3578</v>
      </c>
    </row>
    <row r="385" spans="16:37" ht="16" x14ac:dyDescent="0.4">
      <c r="P385" s="11" t="s">
        <v>810</v>
      </c>
      <c r="Q385">
        <f>VLOOKUP(P385,'DATA TANSFORMATION 7'!A:F,6,FALSE)</f>
        <v>21</v>
      </c>
      <c r="R385">
        <f>VLOOKUP(P385,'DATA TRANSFORMATION 4'!A:C,2,FALSE)</f>
        <v>22.99</v>
      </c>
      <c r="S385">
        <f>VLOOKUP(P385,'DATA TRANSFORMATION 5'!A:C,2,FALSE)</f>
        <v>10.46</v>
      </c>
      <c r="AI385" s="11" t="s">
        <v>810</v>
      </c>
      <c r="AJ385">
        <f>VLOOKUP(AI385,'DATA TANSFORMATION 7'!A:F,6,FALSE)</f>
        <v>21</v>
      </c>
      <c r="AK385">
        <f>VLOOKUP(AI385,'DATA TRANSFORMATION 8'!A:B,2,FALSE)</f>
        <v>3579.83</v>
      </c>
    </row>
    <row r="386" spans="16:37" ht="16" x14ac:dyDescent="0.4">
      <c r="P386" s="11" t="s">
        <v>812</v>
      </c>
      <c r="Q386">
        <f>VLOOKUP(P386,'DATA TANSFORMATION 7'!A:F,6,FALSE)</f>
        <v>36</v>
      </c>
      <c r="R386">
        <f>VLOOKUP(P386,'DATA TRANSFORMATION 4'!A:C,2,FALSE)</f>
        <v>31.46</v>
      </c>
      <c r="S386">
        <f>VLOOKUP(P386,'DATA TRANSFORMATION 5'!A:C,2,FALSE)</f>
        <v>7.39</v>
      </c>
      <c r="AI386" s="11" t="s">
        <v>812</v>
      </c>
      <c r="AJ386">
        <f>VLOOKUP(AI386,'DATA TANSFORMATION 7'!A:F,6,FALSE)</f>
        <v>36</v>
      </c>
      <c r="AK386">
        <f>VLOOKUP(AI386,'DATA TRANSFORMATION 8'!A:B,2,FALSE)</f>
        <v>3589.14</v>
      </c>
    </row>
    <row r="387" spans="16:37" ht="16" x14ac:dyDescent="0.4">
      <c r="P387" s="11" t="s">
        <v>814</v>
      </c>
      <c r="Q387">
        <f>VLOOKUP(P387,'DATA TANSFORMATION 7'!A:F,6,FALSE)</f>
        <v>24</v>
      </c>
      <c r="R387">
        <f>VLOOKUP(P387,'DATA TRANSFORMATION 4'!A:C,2,FALSE)</f>
        <v>30.86</v>
      </c>
      <c r="S387">
        <f>VLOOKUP(P387,'DATA TRANSFORMATION 5'!A:C,2,FALSE)</f>
        <v>6.18</v>
      </c>
      <c r="AI387" s="11" t="s">
        <v>814</v>
      </c>
      <c r="AJ387">
        <f>VLOOKUP(AI387,'DATA TANSFORMATION 7'!A:F,6,FALSE)</f>
        <v>24</v>
      </c>
      <c r="AK387">
        <f>VLOOKUP(AI387,'DATA TRANSFORMATION 8'!A:B,2,FALSE)</f>
        <v>3591.48</v>
      </c>
    </row>
    <row r="388" spans="16:37" ht="16" x14ac:dyDescent="0.4">
      <c r="P388" s="11" t="s">
        <v>816</v>
      </c>
      <c r="Q388">
        <f>VLOOKUP(P388,'DATA TANSFORMATION 7'!A:F,6,FALSE)</f>
        <v>25</v>
      </c>
      <c r="R388">
        <f>VLOOKUP(P388,'DATA TRANSFORMATION 4'!A:C,2,FALSE)</f>
        <v>31.96</v>
      </c>
      <c r="S388">
        <f>VLOOKUP(P388,'DATA TRANSFORMATION 5'!A:C,2,FALSE)</f>
        <v>8.86</v>
      </c>
      <c r="AI388" s="11" t="s">
        <v>816</v>
      </c>
      <c r="AJ388">
        <f>VLOOKUP(AI388,'DATA TANSFORMATION 7'!A:F,6,FALSE)</f>
        <v>25</v>
      </c>
      <c r="AK388">
        <f>VLOOKUP(AI388,'DATA TRANSFORMATION 8'!A:B,2,FALSE)</f>
        <v>3594.17</v>
      </c>
    </row>
    <row r="389" spans="16:37" ht="16" x14ac:dyDescent="0.4">
      <c r="P389" s="11" t="s">
        <v>818</v>
      </c>
      <c r="Q389">
        <f>VLOOKUP(P389,'DATA TANSFORMATION 7'!A:F,6,FALSE)</f>
        <v>23</v>
      </c>
      <c r="R389">
        <f>VLOOKUP(P389,'DATA TRANSFORMATION 4'!A:C,2,FALSE)</f>
        <v>23.76</v>
      </c>
      <c r="S389">
        <f>VLOOKUP(P389,'DATA TRANSFORMATION 5'!A:C,2,FALSE)</f>
        <v>10.96</v>
      </c>
      <c r="AI389" s="11" t="s">
        <v>818</v>
      </c>
      <c r="AJ389">
        <f>VLOOKUP(AI389,'DATA TANSFORMATION 7'!A:F,6,FALSE)</f>
        <v>23</v>
      </c>
      <c r="AK389">
        <f>VLOOKUP(AI389,'DATA TRANSFORMATION 8'!A:B,2,FALSE)</f>
        <v>3597.6</v>
      </c>
    </row>
    <row r="390" spans="16:37" ht="16" x14ac:dyDescent="0.4">
      <c r="P390" s="11" t="s">
        <v>820</v>
      </c>
      <c r="Q390">
        <f>VLOOKUP(P390,'DATA TANSFORMATION 7'!A:F,6,FALSE)</f>
        <v>34</v>
      </c>
      <c r="R390">
        <f>VLOOKUP(P390,'DATA TRANSFORMATION 4'!A:C,2,FALSE)</f>
        <v>19.38</v>
      </c>
      <c r="S390">
        <f>VLOOKUP(P390,'DATA TRANSFORMATION 5'!A:C,2,FALSE)</f>
        <v>6.28</v>
      </c>
      <c r="AI390" s="11" t="s">
        <v>820</v>
      </c>
      <c r="AJ390">
        <f>VLOOKUP(AI390,'DATA TANSFORMATION 7'!A:F,6,FALSE)</f>
        <v>34</v>
      </c>
      <c r="AK390">
        <f>VLOOKUP(AI390,'DATA TRANSFORMATION 8'!A:B,2,FALSE)</f>
        <v>3603.6</v>
      </c>
    </row>
    <row r="391" spans="16:37" ht="16" x14ac:dyDescent="0.4">
      <c r="P391" s="11" t="s">
        <v>822</v>
      </c>
      <c r="Q391">
        <f>VLOOKUP(P391,'DATA TANSFORMATION 7'!A:F,6,FALSE)</f>
        <v>32</v>
      </c>
      <c r="R391">
        <f>VLOOKUP(P391,'DATA TRANSFORMATION 4'!A:C,2,FALSE)</f>
        <v>16.21</v>
      </c>
      <c r="S391">
        <f>VLOOKUP(P391,'DATA TRANSFORMATION 5'!A:C,2,FALSE)</f>
        <v>6.29</v>
      </c>
      <c r="AI391" s="11" t="s">
        <v>822</v>
      </c>
      <c r="AJ391">
        <f>VLOOKUP(AI391,'DATA TANSFORMATION 7'!A:F,6,FALSE)</f>
        <v>32</v>
      </c>
      <c r="AK391">
        <f>VLOOKUP(AI391,'DATA TRANSFORMATION 8'!A:B,2,FALSE)</f>
        <v>3606.43</v>
      </c>
    </row>
    <row r="392" spans="16:37" ht="16" x14ac:dyDescent="0.4">
      <c r="P392" s="11" t="s">
        <v>824</v>
      </c>
      <c r="Q392">
        <f>VLOOKUP(P392,'DATA TANSFORMATION 7'!A:F,6,FALSE)</f>
        <v>37</v>
      </c>
      <c r="R392">
        <f>VLOOKUP(P392,'DATA TRANSFORMATION 4'!A:C,2,FALSE)</f>
        <v>32.54</v>
      </c>
      <c r="S392">
        <f>VLOOKUP(P392,'DATA TRANSFORMATION 5'!A:C,2,FALSE)</f>
        <v>4.0199999999999996</v>
      </c>
      <c r="AI392" s="11" t="s">
        <v>824</v>
      </c>
      <c r="AJ392">
        <f>VLOOKUP(AI392,'DATA TANSFORMATION 7'!A:F,6,FALSE)</f>
        <v>37</v>
      </c>
      <c r="AK392">
        <f>VLOOKUP(AI392,'DATA TRANSFORMATION 8'!A:B,2,FALSE)</f>
        <v>3622.13</v>
      </c>
    </row>
    <row r="393" spans="16:37" ht="16" x14ac:dyDescent="0.4">
      <c r="P393" s="11" t="s">
        <v>826</v>
      </c>
      <c r="Q393">
        <f>VLOOKUP(P393,'DATA TANSFORMATION 7'!A:F,6,FALSE)</f>
        <v>30</v>
      </c>
      <c r="R393">
        <f>VLOOKUP(P393,'DATA TRANSFORMATION 4'!A:C,2,FALSE)</f>
        <v>36.765000000000001</v>
      </c>
      <c r="S393">
        <f>VLOOKUP(P393,'DATA TRANSFORMATION 5'!A:C,2,FALSE)</f>
        <v>11.95</v>
      </c>
      <c r="AI393" s="11" t="s">
        <v>826</v>
      </c>
      <c r="AJ393">
        <f>VLOOKUP(AI393,'DATA TANSFORMATION 7'!A:F,6,FALSE)</f>
        <v>30</v>
      </c>
      <c r="AK393">
        <f>VLOOKUP(AI393,'DATA TRANSFORMATION 8'!A:B,2,FALSE)</f>
        <v>3645.09</v>
      </c>
    </row>
    <row r="394" spans="16:37" ht="16" x14ac:dyDescent="0.4">
      <c r="P394" s="11" t="s">
        <v>828</v>
      </c>
      <c r="Q394">
        <f>VLOOKUP(P394,'DATA TANSFORMATION 7'!A:F,6,FALSE)</f>
        <v>32</v>
      </c>
      <c r="R394">
        <f>VLOOKUP(P394,'DATA TRANSFORMATION 4'!A:C,2,FALSE)</f>
        <v>35.909999999999997</v>
      </c>
      <c r="S394">
        <f>VLOOKUP(P394,'DATA TRANSFORMATION 5'!A:C,2,FALSE)</f>
        <v>8.7100000000000009</v>
      </c>
      <c r="AI394" s="11" t="s">
        <v>828</v>
      </c>
      <c r="AJ394">
        <f>VLOOKUP(AI394,'DATA TANSFORMATION 7'!A:F,6,FALSE)</f>
        <v>32</v>
      </c>
      <c r="AK394">
        <f>VLOOKUP(AI394,'DATA TRANSFORMATION 8'!A:B,2,FALSE)</f>
        <v>3653.29</v>
      </c>
    </row>
    <row r="395" spans="16:37" ht="16" x14ac:dyDescent="0.4">
      <c r="P395" s="11" t="s">
        <v>830</v>
      </c>
      <c r="Q395">
        <f>VLOOKUP(P395,'DATA TANSFORMATION 7'!A:F,6,FALSE)</f>
        <v>30</v>
      </c>
      <c r="R395">
        <f>VLOOKUP(P395,'DATA TRANSFORMATION 4'!A:C,2,FALSE)</f>
        <v>32.06</v>
      </c>
      <c r="S395">
        <f>VLOOKUP(P395,'DATA TRANSFORMATION 5'!A:C,2,FALSE)</f>
        <v>4.67</v>
      </c>
      <c r="AI395" s="11" t="s">
        <v>830</v>
      </c>
      <c r="AJ395">
        <f>VLOOKUP(AI395,'DATA TANSFORMATION 7'!A:F,6,FALSE)</f>
        <v>30</v>
      </c>
      <c r="AK395">
        <f>VLOOKUP(AI395,'DATA TRANSFORMATION 8'!A:B,2,FALSE)</f>
        <v>3659.35</v>
      </c>
    </row>
    <row r="396" spans="16:37" ht="16" x14ac:dyDescent="0.4">
      <c r="P396" s="11" t="s">
        <v>832</v>
      </c>
      <c r="Q396">
        <f>VLOOKUP(P396,'DATA TANSFORMATION 7'!A:F,6,FALSE)</f>
        <v>38</v>
      </c>
      <c r="R396">
        <f>VLOOKUP(P396,'DATA TRANSFORMATION 4'!A:C,2,FALSE)</f>
        <v>24.1</v>
      </c>
      <c r="S396">
        <f>VLOOKUP(P396,'DATA TRANSFORMATION 5'!A:C,2,FALSE)</f>
        <v>11.14</v>
      </c>
      <c r="AI396" s="11" t="s">
        <v>832</v>
      </c>
      <c r="AJ396">
        <f>VLOOKUP(AI396,'DATA TANSFORMATION 7'!A:F,6,FALSE)</f>
        <v>38</v>
      </c>
      <c r="AK396">
        <f>VLOOKUP(AI396,'DATA TRANSFORMATION 8'!A:B,2,FALSE)</f>
        <v>3678.86</v>
      </c>
    </row>
    <row r="397" spans="16:37" ht="16" x14ac:dyDescent="0.4">
      <c r="P397" s="11" t="s">
        <v>834</v>
      </c>
      <c r="Q397">
        <f>VLOOKUP(P397,'DATA TANSFORMATION 7'!A:F,6,FALSE)</f>
        <v>19</v>
      </c>
      <c r="R397">
        <f>VLOOKUP(P397,'DATA TRANSFORMATION 4'!A:C,2,FALSE)</f>
        <v>27.1</v>
      </c>
      <c r="S397">
        <f>VLOOKUP(P397,'DATA TRANSFORMATION 5'!A:C,2,FALSE)</f>
        <v>9.0500000000000007</v>
      </c>
      <c r="AI397" s="11" t="s">
        <v>834</v>
      </c>
      <c r="AJ397">
        <f>VLOOKUP(AI397,'DATA TANSFORMATION 7'!A:F,6,FALSE)</f>
        <v>19</v>
      </c>
      <c r="AK397">
        <f>VLOOKUP(AI397,'DATA TRANSFORMATION 8'!A:B,2,FALSE)</f>
        <v>3688.35</v>
      </c>
    </row>
    <row r="398" spans="16:37" ht="16" x14ac:dyDescent="0.4">
      <c r="P398" s="11" t="s">
        <v>836</v>
      </c>
      <c r="Q398">
        <f>VLOOKUP(P398,'DATA TANSFORMATION 7'!A:F,6,FALSE)</f>
        <v>41</v>
      </c>
      <c r="R398">
        <f>VLOOKUP(P398,'DATA TRANSFORMATION 4'!A:C,2,FALSE)</f>
        <v>24.42</v>
      </c>
      <c r="S398">
        <f>VLOOKUP(P398,'DATA TRANSFORMATION 5'!A:C,2,FALSE)</f>
        <v>11.31</v>
      </c>
      <c r="AI398" s="11" t="s">
        <v>836</v>
      </c>
      <c r="AJ398">
        <f>VLOOKUP(AI398,'DATA TANSFORMATION 7'!A:F,6,FALSE)</f>
        <v>41</v>
      </c>
      <c r="AK398">
        <f>VLOOKUP(AI398,'DATA TRANSFORMATION 8'!A:B,2,FALSE)</f>
        <v>3688.38</v>
      </c>
    </row>
    <row r="399" spans="16:37" ht="16" x14ac:dyDescent="0.4">
      <c r="P399" s="11" t="s">
        <v>838</v>
      </c>
      <c r="Q399">
        <f>VLOOKUP(P399,'DATA TANSFORMATION 7'!A:F,6,FALSE)</f>
        <v>27</v>
      </c>
      <c r="R399">
        <f>VLOOKUP(P399,'DATA TRANSFORMATION 4'!A:C,2,FALSE)</f>
        <v>26.695</v>
      </c>
      <c r="S399">
        <f>VLOOKUP(P399,'DATA TRANSFORMATION 5'!A:C,2,FALSE)</f>
        <v>4.68</v>
      </c>
      <c r="AI399" s="11" t="s">
        <v>838</v>
      </c>
      <c r="AJ399">
        <f>VLOOKUP(AI399,'DATA TANSFORMATION 7'!A:F,6,FALSE)</f>
        <v>27</v>
      </c>
      <c r="AK399">
        <f>VLOOKUP(AI399,'DATA TRANSFORMATION 8'!A:B,2,FALSE)</f>
        <v>3693.43</v>
      </c>
    </row>
    <row r="400" spans="16:37" ht="16" x14ac:dyDescent="0.4">
      <c r="P400" s="11" t="s">
        <v>840</v>
      </c>
      <c r="Q400">
        <f>VLOOKUP(P400,'DATA TANSFORMATION 7'!A:F,6,FALSE)</f>
        <v>34</v>
      </c>
      <c r="R400">
        <f>VLOOKUP(P400,'DATA TRANSFORMATION 4'!A:C,2,FALSE)</f>
        <v>27.79</v>
      </c>
      <c r="S400">
        <f>VLOOKUP(P400,'DATA TRANSFORMATION 5'!A:C,2,FALSE)</f>
        <v>6.05</v>
      </c>
      <c r="AI400" s="11" t="s">
        <v>840</v>
      </c>
      <c r="AJ400">
        <f>VLOOKUP(AI400,'DATA TANSFORMATION 7'!A:F,6,FALSE)</f>
        <v>34</v>
      </c>
      <c r="AK400">
        <f>VLOOKUP(AI400,'DATA TRANSFORMATION 8'!A:B,2,FALSE)</f>
        <v>3699.54</v>
      </c>
    </row>
    <row r="401" spans="16:37" ht="16" x14ac:dyDescent="0.4">
      <c r="P401" s="11" t="s">
        <v>842</v>
      </c>
      <c r="Q401">
        <f>VLOOKUP(P401,'DATA TANSFORMATION 7'!A:F,6,FALSE)</f>
        <v>33</v>
      </c>
      <c r="R401">
        <f>VLOOKUP(P401,'DATA TRANSFORMATION 4'!A:C,2,FALSE)</f>
        <v>32.68</v>
      </c>
      <c r="S401">
        <f>VLOOKUP(P401,'DATA TRANSFORMATION 5'!A:C,2,FALSE)</f>
        <v>4.68</v>
      </c>
      <c r="AI401" s="11" t="s">
        <v>842</v>
      </c>
      <c r="AJ401">
        <f>VLOOKUP(AI401,'DATA TANSFORMATION 7'!A:F,6,FALSE)</f>
        <v>33</v>
      </c>
      <c r="AK401">
        <f>VLOOKUP(AI401,'DATA TRANSFORMATION 8'!A:B,2,FALSE)</f>
        <v>3704.35</v>
      </c>
    </row>
    <row r="402" spans="16:37" ht="16" x14ac:dyDescent="0.4">
      <c r="P402" s="11" t="s">
        <v>844</v>
      </c>
      <c r="Q402">
        <f>VLOOKUP(P402,'DATA TANSFORMATION 7'!A:F,6,FALSE)</f>
        <v>18</v>
      </c>
      <c r="R402">
        <f>VLOOKUP(P402,'DATA TRANSFORMATION 4'!A:C,2,FALSE)</f>
        <v>26.4</v>
      </c>
      <c r="S402">
        <f>VLOOKUP(P402,'DATA TRANSFORMATION 5'!A:C,2,FALSE)</f>
        <v>9.5</v>
      </c>
      <c r="AI402" s="11" t="s">
        <v>844</v>
      </c>
      <c r="AJ402">
        <f>VLOOKUP(AI402,'DATA TANSFORMATION 7'!A:F,6,FALSE)</f>
        <v>18</v>
      </c>
      <c r="AK402">
        <f>VLOOKUP(AI402,'DATA TRANSFORMATION 8'!A:B,2,FALSE)</f>
        <v>3722.23</v>
      </c>
    </row>
    <row r="403" spans="16:37" ht="16" x14ac:dyDescent="0.4">
      <c r="P403" s="11" t="s">
        <v>846</v>
      </c>
      <c r="Q403">
        <f>VLOOKUP(P403,'DATA TANSFORMATION 7'!A:F,6,FALSE)</f>
        <v>36</v>
      </c>
      <c r="R403">
        <f>VLOOKUP(P403,'DATA TRANSFORMATION 4'!A:C,2,FALSE)</f>
        <v>23.655000000000001</v>
      </c>
      <c r="S403">
        <f>VLOOKUP(P403,'DATA TRANSFORMATION 5'!A:C,2,FALSE)</f>
        <v>10.84</v>
      </c>
      <c r="AI403" s="11" t="s">
        <v>846</v>
      </c>
      <c r="AJ403">
        <f>VLOOKUP(AI403,'DATA TANSFORMATION 7'!A:F,6,FALSE)</f>
        <v>36</v>
      </c>
      <c r="AK403">
        <f>VLOOKUP(AI403,'DATA TRANSFORMATION 8'!A:B,2,FALSE)</f>
        <v>3731.6</v>
      </c>
    </row>
    <row r="404" spans="16:37" ht="16" x14ac:dyDescent="0.4">
      <c r="P404" s="11" t="s">
        <v>848</v>
      </c>
      <c r="Q404">
        <f>VLOOKUP(P404,'DATA TANSFORMATION 7'!A:F,6,FALSE)</f>
        <v>28</v>
      </c>
      <c r="R404">
        <f>VLOOKUP(P404,'DATA TRANSFORMATION 4'!A:C,2,FALSE)</f>
        <v>27.36</v>
      </c>
      <c r="S404">
        <f>VLOOKUP(P404,'DATA TRANSFORMATION 5'!A:C,2,FALSE)</f>
        <v>5.88</v>
      </c>
      <c r="AI404" s="11" t="s">
        <v>848</v>
      </c>
      <c r="AJ404">
        <f>VLOOKUP(AI404,'DATA TANSFORMATION 7'!A:F,6,FALSE)</f>
        <v>28</v>
      </c>
      <c r="AK404">
        <f>VLOOKUP(AI404,'DATA TRANSFORMATION 8'!A:B,2,FALSE)</f>
        <v>3732.63</v>
      </c>
    </row>
    <row r="405" spans="16:37" ht="16" x14ac:dyDescent="0.4">
      <c r="P405" s="11" t="s">
        <v>850</v>
      </c>
      <c r="Q405">
        <f>VLOOKUP(P405,'DATA TANSFORMATION 7'!A:F,6,FALSE)</f>
        <v>29</v>
      </c>
      <c r="R405">
        <f>VLOOKUP(P405,'DATA TRANSFORMATION 4'!A:C,2,FALSE)</f>
        <v>27.82</v>
      </c>
      <c r="S405">
        <f>VLOOKUP(P405,'DATA TRANSFORMATION 5'!A:C,2,FALSE)</f>
        <v>5.24</v>
      </c>
      <c r="AI405" s="11" t="s">
        <v>850</v>
      </c>
      <c r="AJ405">
        <f>VLOOKUP(AI405,'DATA TANSFORMATION 7'!A:F,6,FALSE)</f>
        <v>29</v>
      </c>
      <c r="AK405">
        <f>VLOOKUP(AI405,'DATA TRANSFORMATION 8'!A:B,2,FALSE)</f>
        <v>3736.46</v>
      </c>
    </row>
    <row r="406" spans="16:37" ht="16" x14ac:dyDescent="0.4">
      <c r="P406" s="11" t="s">
        <v>852</v>
      </c>
      <c r="Q406">
        <f>VLOOKUP(P406,'DATA TANSFORMATION 7'!A:F,6,FALSE)</f>
        <v>36</v>
      </c>
      <c r="R406">
        <f>VLOOKUP(P406,'DATA TRANSFORMATION 4'!A:C,2,FALSE)</f>
        <v>25.46</v>
      </c>
      <c r="S406">
        <f>VLOOKUP(P406,'DATA TRANSFORMATION 5'!A:C,2,FALSE)</f>
        <v>11.75</v>
      </c>
      <c r="AI406" s="11" t="s">
        <v>852</v>
      </c>
      <c r="AJ406">
        <f>VLOOKUP(AI406,'DATA TANSFORMATION 7'!A:F,6,FALSE)</f>
        <v>36</v>
      </c>
      <c r="AK406">
        <f>VLOOKUP(AI406,'DATA TRANSFORMATION 8'!A:B,2,FALSE)</f>
        <v>3748.56</v>
      </c>
    </row>
    <row r="407" spans="16:37" ht="16" x14ac:dyDescent="0.4">
      <c r="P407" s="11" t="s">
        <v>854</v>
      </c>
      <c r="Q407">
        <f>VLOOKUP(P407,'DATA TANSFORMATION 7'!A:F,6,FALSE)</f>
        <v>31</v>
      </c>
      <c r="R407">
        <f>VLOOKUP(P407,'DATA TRANSFORMATION 4'!A:C,2,FALSE)</f>
        <v>25.1</v>
      </c>
      <c r="S407">
        <f>VLOOKUP(P407,'DATA TRANSFORMATION 5'!A:C,2,FALSE)</f>
        <v>6.97</v>
      </c>
      <c r="AI407" s="11" t="s">
        <v>854</v>
      </c>
      <c r="AJ407">
        <f>VLOOKUP(AI407,'DATA TANSFORMATION 7'!A:F,6,FALSE)</f>
        <v>31</v>
      </c>
      <c r="AK407">
        <f>VLOOKUP(AI407,'DATA TRANSFORMATION 8'!A:B,2,FALSE)</f>
        <v>3756.62</v>
      </c>
    </row>
    <row r="408" spans="16:37" ht="16" x14ac:dyDescent="0.4">
      <c r="P408" s="11" t="s">
        <v>856</v>
      </c>
      <c r="Q408">
        <f>VLOOKUP(P408,'DATA TANSFORMATION 7'!A:F,6,FALSE)</f>
        <v>31</v>
      </c>
      <c r="R408">
        <f>VLOOKUP(P408,'DATA TRANSFORMATION 4'!A:C,2,FALSE)</f>
        <v>32.11</v>
      </c>
      <c r="S408">
        <f>VLOOKUP(P408,'DATA TRANSFORMATION 5'!A:C,2,FALSE)</f>
        <v>4.76</v>
      </c>
      <c r="AI408" s="11" t="s">
        <v>856</v>
      </c>
      <c r="AJ408">
        <f>VLOOKUP(AI408,'DATA TANSFORMATION 7'!A:F,6,FALSE)</f>
        <v>31</v>
      </c>
      <c r="AK408">
        <f>VLOOKUP(AI408,'DATA TRANSFORMATION 8'!A:B,2,FALSE)</f>
        <v>3757.84</v>
      </c>
    </row>
    <row r="409" spans="16:37" ht="16" x14ac:dyDescent="0.4">
      <c r="P409" s="11" t="s">
        <v>858</v>
      </c>
      <c r="Q409">
        <f>VLOOKUP(P409,'DATA TANSFORMATION 7'!A:F,6,FALSE)</f>
        <v>31</v>
      </c>
      <c r="R409">
        <f>VLOOKUP(P409,'DATA TRANSFORMATION 4'!A:C,2,FALSE)</f>
        <v>29.8</v>
      </c>
      <c r="S409">
        <f>VLOOKUP(P409,'DATA TRANSFORMATION 5'!A:C,2,FALSE)</f>
        <v>8.24</v>
      </c>
      <c r="AI409" s="11" t="s">
        <v>858</v>
      </c>
      <c r="AJ409">
        <f>VLOOKUP(AI409,'DATA TANSFORMATION 7'!A:F,6,FALSE)</f>
        <v>31</v>
      </c>
      <c r="AK409">
        <f>VLOOKUP(AI409,'DATA TRANSFORMATION 8'!A:B,2,FALSE)</f>
        <v>3761.29</v>
      </c>
    </row>
    <row r="410" spans="16:37" ht="16" x14ac:dyDescent="0.4">
      <c r="P410" s="11" t="s">
        <v>860</v>
      </c>
      <c r="Q410">
        <f>VLOOKUP(P410,'DATA TANSFORMATION 7'!A:F,6,FALSE)</f>
        <v>28</v>
      </c>
      <c r="R410">
        <f>VLOOKUP(P410,'DATA TRANSFORMATION 4'!A:C,2,FALSE)</f>
        <v>24.01</v>
      </c>
      <c r="S410">
        <f>VLOOKUP(P410,'DATA TRANSFORMATION 5'!A:C,2,FALSE)</f>
        <v>4.76</v>
      </c>
      <c r="AI410" s="11" t="s">
        <v>860</v>
      </c>
      <c r="AJ410">
        <f>VLOOKUP(AI410,'DATA TANSFORMATION 7'!A:F,6,FALSE)</f>
        <v>28</v>
      </c>
      <c r="AK410">
        <f>VLOOKUP(AI410,'DATA TRANSFORMATION 8'!A:B,2,FALSE)</f>
        <v>3766.88</v>
      </c>
    </row>
    <row r="411" spans="16:37" ht="16" x14ac:dyDescent="0.4">
      <c r="P411" s="11" t="s">
        <v>862</v>
      </c>
      <c r="Q411">
        <f>VLOOKUP(P411,'DATA TANSFORMATION 7'!A:F,6,FALSE)</f>
        <v>35</v>
      </c>
      <c r="R411">
        <f>VLOOKUP(P411,'DATA TRANSFORMATION 4'!A:C,2,FALSE)</f>
        <v>23.21</v>
      </c>
      <c r="S411">
        <f>VLOOKUP(P411,'DATA TRANSFORMATION 5'!A:C,2,FALSE)</f>
        <v>6.03</v>
      </c>
      <c r="AI411" s="11" t="s">
        <v>862</v>
      </c>
      <c r="AJ411">
        <f>VLOOKUP(AI411,'DATA TANSFORMATION 7'!A:F,6,FALSE)</f>
        <v>35</v>
      </c>
      <c r="AK411">
        <f>VLOOKUP(AI411,'DATA TRANSFORMATION 8'!A:B,2,FALSE)</f>
        <v>3773.23</v>
      </c>
    </row>
    <row r="412" spans="16:37" ht="16" x14ac:dyDescent="0.4">
      <c r="P412" s="11" t="s">
        <v>864</v>
      </c>
      <c r="Q412">
        <f>VLOOKUP(P412,'DATA TANSFORMATION 7'!A:F,6,FALSE)</f>
        <v>41</v>
      </c>
      <c r="R412">
        <f>VLOOKUP(P412,'DATA TRANSFORMATION 4'!A:C,2,FALSE)</f>
        <v>21.2</v>
      </c>
      <c r="S412">
        <f>VLOOKUP(P412,'DATA TRANSFORMATION 5'!A:C,2,FALSE)</f>
        <v>4.07</v>
      </c>
      <c r="AI412" s="11" t="s">
        <v>864</v>
      </c>
      <c r="AJ412">
        <f>VLOOKUP(AI412,'DATA TANSFORMATION 7'!A:F,6,FALSE)</f>
        <v>41</v>
      </c>
      <c r="AK412">
        <f>VLOOKUP(AI412,'DATA TRANSFORMATION 8'!A:B,2,FALSE)</f>
        <v>3785.77</v>
      </c>
    </row>
    <row r="413" spans="16:37" ht="16" x14ac:dyDescent="0.4">
      <c r="P413" s="11" t="s">
        <v>866</v>
      </c>
      <c r="Q413">
        <f>VLOOKUP(P413,'DATA TANSFORMATION 7'!A:F,6,FALSE)</f>
        <v>34</v>
      </c>
      <c r="R413">
        <f>VLOOKUP(P413,'DATA TRANSFORMATION 4'!A:C,2,FALSE)</f>
        <v>28.215</v>
      </c>
      <c r="S413">
        <f>VLOOKUP(P413,'DATA TRANSFORMATION 5'!A:C,2,FALSE)</f>
        <v>8.26</v>
      </c>
      <c r="AI413" s="11" t="s">
        <v>866</v>
      </c>
      <c r="AJ413">
        <f>VLOOKUP(AI413,'DATA TANSFORMATION 7'!A:F,6,FALSE)</f>
        <v>34</v>
      </c>
      <c r="AK413">
        <f>VLOOKUP(AI413,'DATA TRANSFORMATION 8'!A:B,2,FALSE)</f>
        <v>3793.55</v>
      </c>
    </row>
    <row r="414" spans="16:37" ht="16" x14ac:dyDescent="0.4">
      <c r="P414" s="11" t="s">
        <v>868</v>
      </c>
      <c r="Q414">
        <f>VLOOKUP(P414,'DATA TANSFORMATION 7'!A:F,6,FALSE)</f>
        <v>23</v>
      </c>
      <c r="R414">
        <f>VLOOKUP(P414,'DATA TRANSFORMATION 4'!A:C,2,FALSE)</f>
        <v>38.094999999999999</v>
      </c>
      <c r="S414">
        <f>VLOOKUP(P414,'DATA TRANSFORMATION 5'!A:C,2,FALSE)</f>
        <v>4.76</v>
      </c>
      <c r="AI414" s="11" t="s">
        <v>868</v>
      </c>
      <c r="AJ414">
        <f>VLOOKUP(AI414,'DATA TANSFORMATION 7'!A:F,6,FALSE)</f>
        <v>23</v>
      </c>
      <c r="AK414">
        <f>VLOOKUP(AI414,'DATA TRANSFORMATION 8'!A:B,2,FALSE)</f>
        <v>3796.36</v>
      </c>
    </row>
    <row r="415" spans="16:37" ht="16" x14ac:dyDescent="0.4">
      <c r="P415" s="11" t="s">
        <v>870</v>
      </c>
      <c r="Q415">
        <f>VLOOKUP(P415,'DATA TANSFORMATION 7'!A:F,6,FALSE)</f>
        <v>41</v>
      </c>
      <c r="R415">
        <f>VLOOKUP(P415,'DATA TRANSFORMATION 4'!A:C,2,FALSE)</f>
        <v>22.61</v>
      </c>
      <c r="S415">
        <f>VLOOKUP(P415,'DATA TRANSFORMATION 5'!A:C,2,FALSE)</f>
        <v>6.13</v>
      </c>
      <c r="AI415" s="11" t="s">
        <v>870</v>
      </c>
      <c r="AJ415">
        <f>VLOOKUP(AI415,'DATA TANSFORMATION 7'!A:F,6,FALSE)</f>
        <v>41</v>
      </c>
      <c r="AK415">
        <f>VLOOKUP(AI415,'DATA TRANSFORMATION 8'!A:B,2,FALSE)</f>
        <v>3797.2</v>
      </c>
    </row>
    <row r="416" spans="16:37" ht="16" x14ac:dyDescent="0.4">
      <c r="P416" s="11" t="s">
        <v>872</v>
      </c>
      <c r="Q416">
        <f>VLOOKUP(P416,'DATA TANSFORMATION 7'!A:F,6,FALSE)</f>
        <v>28</v>
      </c>
      <c r="R416">
        <f>VLOOKUP(P416,'DATA TRANSFORMATION 4'!A:C,2,FALSE)</f>
        <v>24.32</v>
      </c>
      <c r="S416">
        <f>VLOOKUP(P416,'DATA TRANSFORMATION 5'!A:C,2,FALSE)</f>
        <v>10.47</v>
      </c>
      <c r="AI416" s="11" t="s">
        <v>872</v>
      </c>
      <c r="AJ416">
        <f>VLOOKUP(AI416,'DATA TANSFORMATION 7'!A:F,6,FALSE)</f>
        <v>28</v>
      </c>
      <c r="AK416">
        <f>VLOOKUP(AI416,'DATA TRANSFORMATION 8'!A:B,2,FALSE)</f>
        <v>3847.67</v>
      </c>
    </row>
    <row r="417" spans="16:37" ht="16" x14ac:dyDescent="0.4">
      <c r="P417" s="11" t="s">
        <v>874</v>
      </c>
      <c r="Q417">
        <f>VLOOKUP(P417,'DATA TANSFORMATION 7'!A:F,6,FALSE)</f>
        <v>31</v>
      </c>
      <c r="R417">
        <f>VLOOKUP(P417,'DATA TRANSFORMATION 4'!A:C,2,FALSE)</f>
        <v>20.96</v>
      </c>
      <c r="S417">
        <f>VLOOKUP(P417,'DATA TRANSFORMATION 5'!A:C,2,FALSE)</f>
        <v>4.04</v>
      </c>
      <c r="AI417" s="11" t="s">
        <v>874</v>
      </c>
      <c r="AJ417">
        <f>VLOOKUP(AI417,'DATA TANSFORMATION 7'!A:F,6,FALSE)</f>
        <v>31</v>
      </c>
      <c r="AK417">
        <f>VLOOKUP(AI417,'DATA TRANSFORMATION 8'!A:B,2,FALSE)</f>
        <v>3857.76</v>
      </c>
    </row>
    <row r="418" spans="16:37" ht="16" x14ac:dyDescent="0.4">
      <c r="P418" s="11" t="s">
        <v>876</v>
      </c>
      <c r="Q418">
        <f>VLOOKUP(P418,'DATA TANSFORMATION 7'!A:F,6,FALSE)</f>
        <v>22</v>
      </c>
      <c r="R418">
        <f>VLOOKUP(P418,'DATA TRANSFORMATION 4'!A:C,2,FALSE)</f>
        <v>19.68</v>
      </c>
      <c r="S418">
        <f>VLOOKUP(P418,'DATA TRANSFORMATION 5'!A:C,2,FALSE)</f>
        <v>5.74</v>
      </c>
      <c r="AI418" s="11" t="s">
        <v>876</v>
      </c>
      <c r="AJ418">
        <f>VLOOKUP(AI418,'DATA TANSFORMATION 7'!A:F,6,FALSE)</f>
        <v>22</v>
      </c>
      <c r="AK418">
        <f>VLOOKUP(AI418,'DATA TRANSFORMATION 8'!A:B,2,FALSE)</f>
        <v>3858.51</v>
      </c>
    </row>
    <row r="419" spans="16:37" ht="16" x14ac:dyDescent="0.4">
      <c r="P419" s="11" t="s">
        <v>878</v>
      </c>
      <c r="Q419">
        <f>VLOOKUP(P419,'DATA TANSFORMATION 7'!A:F,6,FALSE)</f>
        <v>21</v>
      </c>
      <c r="R419">
        <f>VLOOKUP(P419,'DATA TRANSFORMATION 4'!A:C,2,FALSE)</f>
        <v>18.100000000000001</v>
      </c>
      <c r="S419">
        <f>VLOOKUP(P419,'DATA TRANSFORMATION 5'!A:C,2,FALSE)</f>
        <v>6.33</v>
      </c>
      <c r="AI419" s="11" t="s">
        <v>878</v>
      </c>
      <c r="AJ419">
        <f>VLOOKUP(AI419,'DATA TANSFORMATION 7'!A:F,6,FALSE)</f>
        <v>21</v>
      </c>
      <c r="AK419">
        <f>VLOOKUP(AI419,'DATA TRANSFORMATION 8'!A:B,2,FALSE)</f>
        <v>3861.21</v>
      </c>
    </row>
    <row r="420" spans="16:37" ht="16" x14ac:dyDescent="0.4">
      <c r="P420" s="11" t="s">
        <v>880</v>
      </c>
      <c r="Q420">
        <f>VLOOKUP(P420,'DATA TANSFORMATION 7'!A:F,6,FALSE)</f>
        <v>32</v>
      </c>
      <c r="R420">
        <f>VLOOKUP(P420,'DATA TRANSFORMATION 4'!A:C,2,FALSE)</f>
        <v>29.64</v>
      </c>
      <c r="S420">
        <f>VLOOKUP(P420,'DATA TRANSFORMATION 5'!A:C,2,FALSE)</f>
        <v>4.28</v>
      </c>
      <c r="AI420" s="11" t="s">
        <v>880</v>
      </c>
      <c r="AJ420">
        <f>VLOOKUP(AI420,'DATA TANSFORMATION 7'!A:F,6,FALSE)</f>
        <v>32</v>
      </c>
      <c r="AK420">
        <f>VLOOKUP(AI420,'DATA TRANSFORMATION 8'!A:B,2,FALSE)</f>
        <v>3866.86</v>
      </c>
    </row>
    <row r="421" spans="16:37" ht="16" x14ac:dyDescent="0.4">
      <c r="P421" s="11" t="s">
        <v>882</v>
      </c>
      <c r="Q421">
        <f>VLOOKUP(P421,'DATA TANSFORMATION 7'!A:F,6,FALSE)</f>
        <v>31</v>
      </c>
      <c r="R421">
        <f>VLOOKUP(P421,'DATA TRANSFORMATION 4'!A:C,2,FALSE)</f>
        <v>25.3</v>
      </c>
      <c r="S421">
        <f>VLOOKUP(P421,'DATA TRANSFORMATION 5'!A:C,2,FALSE)</f>
        <v>9.4700000000000006</v>
      </c>
      <c r="AI421" s="11" t="s">
        <v>882</v>
      </c>
      <c r="AJ421">
        <f>VLOOKUP(AI421,'DATA TANSFORMATION 7'!A:F,6,FALSE)</f>
        <v>31</v>
      </c>
      <c r="AK421">
        <f>VLOOKUP(AI421,'DATA TRANSFORMATION 8'!A:B,2,FALSE)</f>
        <v>3875.73</v>
      </c>
    </row>
    <row r="422" spans="16:37" ht="16" x14ac:dyDescent="0.4">
      <c r="P422" s="11" t="s">
        <v>884</v>
      </c>
      <c r="Q422">
        <f>VLOOKUP(P422,'DATA TANSFORMATION 7'!A:F,6,FALSE)</f>
        <v>26</v>
      </c>
      <c r="R422">
        <f>VLOOKUP(P422,'DATA TRANSFORMATION 4'!A:C,2,FALSE)</f>
        <v>27.6</v>
      </c>
      <c r="S422">
        <f>VLOOKUP(P422,'DATA TRANSFORMATION 5'!A:C,2,FALSE)</f>
        <v>4.8499999999999996</v>
      </c>
      <c r="AI422" s="11" t="s">
        <v>884</v>
      </c>
      <c r="AJ422">
        <f>VLOOKUP(AI422,'DATA TANSFORMATION 7'!A:F,6,FALSE)</f>
        <v>26</v>
      </c>
      <c r="AK422">
        <f>VLOOKUP(AI422,'DATA TRANSFORMATION 8'!A:B,2,FALSE)</f>
        <v>3877.3</v>
      </c>
    </row>
    <row r="423" spans="16:37" ht="16" x14ac:dyDescent="0.4">
      <c r="P423" s="11" t="s">
        <v>886</v>
      </c>
      <c r="Q423">
        <f>VLOOKUP(P423,'DATA TANSFORMATION 7'!A:F,6,FALSE)</f>
        <v>18</v>
      </c>
      <c r="R423">
        <f>VLOOKUP(P423,'DATA TRANSFORMATION 4'!A:C,2,FALSE)</f>
        <v>27.645</v>
      </c>
      <c r="S423">
        <f>VLOOKUP(P423,'DATA TRANSFORMATION 5'!A:C,2,FALSE)</f>
        <v>11.03</v>
      </c>
      <c r="AI423" s="11" t="s">
        <v>886</v>
      </c>
      <c r="AJ423">
        <f>VLOOKUP(AI423,'DATA TANSFORMATION 7'!A:F,6,FALSE)</f>
        <v>18</v>
      </c>
      <c r="AK423">
        <f>VLOOKUP(AI423,'DATA TRANSFORMATION 8'!A:B,2,FALSE)</f>
        <v>3889.2</v>
      </c>
    </row>
    <row r="424" spans="16:37" ht="16" x14ac:dyDescent="0.4">
      <c r="P424" s="11" t="s">
        <v>888</v>
      </c>
      <c r="Q424">
        <f>VLOOKUP(P424,'DATA TANSFORMATION 7'!A:F,6,FALSE)</f>
        <v>29</v>
      </c>
      <c r="R424">
        <f>VLOOKUP(P424,'DATA TRANSFORMATION 4'!A:C,2,FALSE)</f>
        <v>27.6</v>
      </c>
      <c r="S424">
        <f>VLOOKUP(P424,'DATA TRANSFORMATION 5'!A:C,2,FALSE)</f>
        <v>5.22</v>
      </c>
      <c r="AI424" s="11" t="s">
        <v>888</v>
      </c>
      <c r="AJ424">
        <f>VLOOKUP(AI424,'DATA TANSFORMATION 7'!A:F,6,FALSE)</f>
        <v>29</v>
      </c>
      <c r="AK424">
        <f>VLOOKUP(AI424,'DATA TRANSFORMATION 8'!A:B,2,FALSE)</f>
        <v>3898.35</v>
      </c>
    </row>
    <row r="425" spans="16:37" ht="16" x14ac:dyDescent="0.4">
      <c r="P425" s="11" t="s">
        <v>890</v>
      </c>
      <c r="Q425">
        <f>VLOOKUP(P425,'DATA TANSFORMATION 7'!A:F,6,FALSE)</f>
        <v>41</v>
      </c>
      <c r="R425">
        <f>VLOOKUP(P425,'DATA TRANSFORMATION 4'!A:C,2,FALSE)</f>
        <v>25.08</v>
      </c>
      <c r="S425">
        <f>VLOOKUP(P425,'DATA TRANSFORMATION 5'!A:C,2,FALSE)</f>
        <v>9.52</v>
      </c>
      <c r="AI425" s="11" t="s">
        <v>890</v>
      </c>
      <c r="AJ425">
        <f>VLOOKUP(AI425,'DATA TANSFORMATION 7'!A:F,6,FALSE)</f>
        <v>41</v>
      </c>
      <c r="AK425">
        <f>VLOOKUP(AI425,'DATA TRANSFORMATION 8'!A:B,2,FALSE)</f>
        <v>3902.07</v>
      </c>
    </row>
    <row r="426" spans="16:37" ht="16" x14ac:dyDescent="0.4">
      <c r="P426" s="11" t="s">
        <v>892</v>
      </c>
      <c r="Q426">
        <f>VLOOKUP(P426,'DATA TANSFORMATION 7'!A:F,6,FALSE)</f>
        <v>25</v>
      </c>
      <c r="R426">
        <f>VLOOKUP(P426,'DATA TRANSFORMATION 4'!A:C,2,FALSE)</f>
        <v>30.02</v>
      </c>
      <c r="S426">
        <f>VLOOKUP(P426,'DATA TRANSFORMATION 5'!A:C,2,FALSE)</f>
        <v>11.09</v>
      </c>
      <c r="AI426" s="11" t="s">
        <v>892</v>
      </c>
      <c r="AJ426">
        <f>VLOOKUP(AI426,'DATA TANSFORMATION 7'!A:F,6,FALSE)</f>
        <v>25</v>
      </c>
      <c r="AK426">
        <f>VLOOKUP(AI426,'DATA TRANSFORMATION 8'!A:B,2,FALSE)</f>
        <v>3906.13</v>
      </c>
    </row>
    <row r="427" spans="16:37" ht="16" x14ac:dyDescent="0.4">
      <c r="P427" s="11" t="s">
        <v>894</v>
      </c>
      <c r="Q427">
        <f>VLOOKUP(P427,'DATA TANSFORMATION 7'!A:F,6,FALSE)</f>
        <v>37</v>
      </c>
      <c r="R427">
        <f>VLOOKUP(P427,'DATA TRANSFORMATION 4'!A:C,2,FALSE)</f>
        <v>27.36</v>
      </c>
      <c r="S427">
        <f>VLOOKUP(P427,'DATA TRANSFORMATION 5'!A:C,2,FALSE)</f>
        <v>9.4499999999999993</v>
      </c>
      <c r="AI427" s="11" t="s">
        <v>894</v>
      </c>
      <c r="AJ427">
        <f>VLOOKUP(AI427,'DATA TANSFORMATION 7'!A:F,6,FALSE)</f>
        <v>37</v>
      </c>
      <c r="AK427">
        <f>VLOOKUP(AI427,'DATA TRANSFORMATION 8'!A:B,2,FALSE)</f>
        <v>3910.44</v>
      </c>
    </row>
    <row r="428" spans="16:37" ht="16" x14ac:dyDescent="0.4">
      <c r="P428" s="11" t="s">
        <v>896</v>
      </c>
      <c r="Q428">
        <f>VLOOKUP(P428,'DATA TANSFORMATION 7'!A:F,6,FALSE)</f>
        <v>22</v>
      </c>
      <c r="R428">
        <f>VLOOKUP(P428,'DATA TRANSFORMATION 4'!A:C,2,FALSE)</f>
        <v>22.2</v>
      </c>
      <c r="S428">
        <f>VLOOKUP(P428,'DATA TRANSFORMATION 5'!A:C,2,FALSE)</f>
        <v>5.51</v>
      </c>
      <c r="AI428" s="11" t="s">
        <v>896</v>
      </c>
      <c r="AJ428">
        <f>VLOOKUP(AI428,'DATA TANSFORMATION 7'!A:F,6,FALSE)</f>
        <v>22</v>
      </c>
      <c r="AK428">
        <f>VLOOKUP(AI428,'DATA TRANSFORMATION 8'!A:B,2,FALSE)</f>
        <v>3925.76</v>
      </c>
    </row>
    <row r="429" spans="16:37" ht="16" x14ac:dyDescent="0.4">
      <c r="P429" s="11" t="s">
        <v>898</v>
      </c>
      <c r="Q429">
        <f>VLOOKUP(P429,'DATA TANSFORMATION 7'!A:F,6,FALSE)</f>
        <v>20</v>
      </c>
      <c r="R429">
        <f>VLOOKUP(P429,'DATA TRANSFORMATION 4'!A:C,2,FALSE)</f>
        <v>25.71</v>
      </c>
      <c r="S429">
        <f>VLOOKUP(P429,'DATA TRANSFORMATION 5'!A:C,2,FALSE)</f>
        <v>4.18</v>
      </c>
      <c r="AI429" s="11" t="s">
        <v>898</v>
      </c>
      <c r="AJ429">
        <f>VLOOKUP(AI429,'DATA TANSFORMATION 7'!A:F,6,FALSE)</f>
        <v>20</v>
      </c>
      <c r="AK429">
        <f>VLOOKUP(AI429,'DATA TRANSFORMATION 8'!A:B,2,FALSE)</f>
        <v>3931.51</v>
      </c>
    </row>
    <row r="430" spans="16:37" ht="16" x14ac:dyDescent="0.4">
      <c r="P430" s="11" t="s">
        <v>900</v>
      </c>
      <c r="Q430">
        <f>VLOOKUP(P430,'DATA TANSFORMATION 7'!A:F,6,FALSE)</f>
        <v>34</v>
      </c>
      <c r="R430">
        <f>VLOOKUP(P430,'DATA TRANSFORMATION 4'!A:C,2,FALSE)</f>
        <v>41.91</v>
      </c>
      <c r="S430">
        <f>VLOOKUP(P430,'DATA TRANSFORMATION 5'!A:C,2,FALSE)</f>
        <v>5.98</v>
      </c>
      <c r="AI430" s="11" t="s">
        <v>900</v>
      </c>
      <c r="AJ430">
        <f>VLOOKUP(AI430,'DATA TANSFORMATION 7'!A:F,6,FALSE)</f>
        <v>34</v>
      </c>
      <c r="AK430">
        <f>VLOOKUP(AI430,'DATA TRANSFORMATION 8'!A:B,2,FALSE)</f>
        <v>3935.18</v>
      </c>
    </row>
    <row r="431" spans="16:37" ht="16" x14ac:dyDescent="0.4">
      <c r="P431" s="11" t="s">
        <v>902</v>
      </c>
      <c r="Q431">
        <f>VLOOKUP(P431,'DATA TANSFORMATION 7'!A:F,6,FALSE)</f>
        <v>29</v>
      </c>
      <c r="R431">
        <f>VLOOKUP(P431,'DATA TRANSFORMATION 4'!A:C,2,FALSE)</f>
        <v>25.85</v>
      </c>
      <c r="S431">
        <f>VLOOKUP(P431,'DATA TRANSFORMATION 5'!A:C,2,FALSE)</f>
        <v>10.16</v>
      </c>
      <c r="AI431" s="11" t="s">
        <v>902</v>
      </c>
      <c r="AJ431">
        <f>VLOOKUP(AI431,'DATA TANSFORMATION 7'!A:F,6,FALSE)</f>
        <v>29</v>
      </c>
      <c r="AK431">
        <f>VLOOKUP(AI431,'DATA TRANSFORMATION 8'!A:B,2,FALSE)</f>
        <v>3943.6</v>
      </c>
    </row>
    <row r="432" spans="16:37" ht="16" x14ac:dyDescent="0.4">
      <c r="P432" s="11" t="s">
        <v>904</v>
      </c>
      <c r="Q432">
        <f>VLOOKUP(P432,'DATA TANSFORMATION 7'!A:F,6,FALSE)</f>
        <v>29</v>
      </c>
      <c r="R432">
        <f>VLOOKUP(P432,'DATA TRANSFORMATION 4'!A:C,2,FALSE)</f>
        <v>23.844999999999999</v>
      </c>
      <c r="S432">
        <f>VLOOKUP(P432,'DATA TRANSFORMATION 5'!A:C,2,FALSE)</f>
        <v>11.71</v>
      </c>
      <c r="AI432" s="11" t="s">
        <v>904</v>
      </c>
      <c r="AJ432">
        <f>VLOOKUP(AI432,'DATA TANSFORMATION 7'!A:F,6,FALSE)</f>
        <v>29</v>
      </c>
      <c r="AK432">
        <f>VLOOKUP(AI432,'DATA TRANSFORMATION 8'!A:B,2,FALSE)</f>
        <v>3947.41</v>
      </c>
    </row>
    <row r="433" spans="16:37" ht="16" x14ac:dyDescent="0.4">
      <c r="P433" s="11" t="s">
        <v>906</v>
      </c>
      <c r="Q433">
        <f>VLOOKUP(P433,'DATA TANSFORMATION 7'!A:F,6,FALSE)</f>
        <v>23</v>
      </c>
      <c r="R433">
        <f>VLOOKUP(P433,'DATA TRANSFORMATION 4'!A:C,2,FALSE)</f>
        <v>30.59</v>
      </c>
      <c r="S433">
        <f>VLOOKUP(P433,'DATA TRANSFORMATION 5'!A:C,2,FALSE)</f>
        <v>5.23</v>
      </c>
      <c r="AI433" s="11" t="s">
        <v>906</v>
      </c>
      <c r="AJ433">
        <f>VLOOKUP(AI433,'DATA TANSFORMATION 7'!A:F,6,FALSE)</f>
        <v>23</v>
      </c>
      <c r="AK433">
        <f>VLOOKUP(AI433,'DATA TRANSFORMATION 8'!A:B,2,FALSE)</f>
        <v>3955.98</v>
      </c>
    </row>
    <row r="434" spans="16:37" ht="16" x14ac:dyDescent="0.4">
      <c r="P434" s="11" t="s">
        <v>908</v>
      </c>
      <c r="Q434">
        <f>VLOOKUP(P434,'DATA TANSFORMATION 7'!A:F,6,FALSE)</f>
        <v>27</v>
      </c>
      <c r="R434">
        <f>VLOOKUP(P434,'DATA TRANSFORMATION 4'!A:C,2,FALSE)</f>
        <v>24.795000000000002</v>
      </c>
      <c r="S434">
        <f>VLOOKUP(P434,'DATA TRANSFORMATION 5'!A:C,2,FALSE)</f>
        <v>6.85</v>
      </c>
      <c r="AI434" s="11" t="s">
        <v>908</v>
      </c>
      <c r="AJ434">
        <f>VLOOKUP(AI434,'DATA TANSFORMATION 7'!A:F,6,FALSE)</f>
        <v>27</v>
      </c>
      <c r="AK434">
        <f>VLOOKUP(AI434,'DATA TRANSFORMATION 8'!A:B,2,FALSE)</f>
        <v>3956.07</v>
      </c>
    </row>
    <row r="435" spans="16:37" ht="16" x14ac:dyDescent="0.4">
      <c r="P435" s="11" t="s">
        <v>910</v>
      </c>
      <c r="Q435">
        <f>VLOOKUP(P435,'DATA TANSFORMATION 7'!A:F,6,FALSE)</f>
        <v>32</v>
      </c>
      <c r="R435">
        <f>VLOOKUP(P435,'DATA TRANSFORMATION 4'!A:C,2,FALSE)</f>
        <v>24.13</v>
      </c>
      <c r="S435">
        <f>VLOOKUP(P435,'DATA TRANSFORMATION 5'!A:C,2,FALSE)</f>
        <v>7.05</v>
      </c>
      <c r="AI435" s="11" t="s">
        <v>910</v>
      </c>
      <c r="AJ435">
        <f>VLOOKUP(AI435,'DATA TANSFORMATION 7'!A:F,6,FALSE)</f>
        <v>32</v>
      </c>
      <c r="AK435">
        <f>VLOOKUP(AI435,'DATA TRANSFORMATION 8'!A:B,2,FALSE)</f>
        <v>3972.92</v>
      </c>
    </row>
    <row r="436" spans="16:37" ht="16" x14ac:dyDescent="0.4">
      <c r="P436" s="11" t="s">
        <v>912</v>
      </c>
      <c r="Q436">
        <f>VLOOKUP(P436,'DATA TANSFORMATION 7'!A:F,6,FALSE)</f>
        <v>26</v>
      </c>
      <c r="R436">
        <f>VLOOKUP(P436,'DATA TRANSFORMATION 4'!A:C,2,FALSE)</f>
        <v>25.84</v>
      </c>
      <c r="S436">
        <f>VLOOKUP(P436,'DATA TRANSFORMATION 5'!A:C,2,FALSE)</f>
        <v>11.64</v>
      </c>
      <c r="AI436" s="11" t="s">
        <v>912</v>
      </c>
      <c r="AJ436">
        <f>VLOOKUP(AI436,'DATA TANSFORMATION 7'!A:F,6,FALSE)</f>
        <v>26</v>
      </c>
      <c r="AK436">
        <f>VLOOKUP(AI436,'DATA TRANSFORMATION 8'!A:B,2,FALSE)</f>
        <v>3981.98</v>
      </c>
    </row>
    <row r="437" spans="16:37" ht="16" x14ac:dyDescent="0.4">
      <c r="P437" s="11" t="s">
        <v>914</v>
      </c>
      <c r="Q437">
        <f>VLOOKUP(P437,'DATA TANSFORMATION 7'!A:F,6,FALSE)</f>
        <v>26</v>
      </c>
      <c r="R437">
        <f>VLOOKUP(P437,'DATA TRANSFORMATION 4'!A:C,2,FALSE)</f>
        <v>28</v>
      </c>
      <c r="S437">
        <f>VLOOKUP(P437,'DATA TRANSFORMATION 5'!A:C,2,FALSE)</f>
        <v>10.52</v>
      </c>
      <c r="AI437" s="11" t="s">
        <v>914</v>
      </c>
      <c r="AJ437">
        <f>VLOOKUP(AI437,'DATA TANSFORMATION 7'!A:F,6,FALSE)</f>
        <v>26</v>
      </c>
      <c r="AK437">
        <f>VLOOKUP(AI437,'DATA TRANSFORMATION 8'!A:B,2,FALSE)</f>
        <v>3987.93</v>
      </c>
    </row>
    <row r="438" spans="16:37" ht="16" x14ac:dyDescent="0.4">
      <c r="P438" s="11" t="s">
        <v>916</v>
      </c>
      <c r="Q438">
        <f>VLOOKUP(P438,'DATA TANSFORMATION 7'!A:F,6,FALSE)</f>
        <v>32</v>
      </c>
      <c r="R438">
        <f>VLOOKUP(P438,'DATA TRANSFORMATION 4'!A:C,2,FALSE)</f>
        <v>34.1</v>
      </c>
      <c r="S438">
        <f>VLOOKUP(P438,'DATA TRANSFORMATION 5'!A:C,2,FALSE)</f>
        <v>4.01</v>
      </c>
      <c r="AI438" s="11" t="s">
        <v>916</v>
      </c>
      <c r="AJ438">
        <f>VLOOKUP(AI438,'DATA TANSFORMATION 7'!A:F,6,FALSE)</f>
        <v>32</v>
      </c>
      <c r="AK438">
        <f>VLOOKUP(AI438,'DATA TRANSFORMATION 8'!A:B,2,FALSE)</f>
        <v>3989.84</v>
      </c>
    </row>
    <row r="439" spans="16:37" ht="16" x14ac:dyDescent="0.4">
      <c r="P439" s="11" t="s">
        <v>918</v>
      </c>
      <c r="Q439">
        <f>VLOOKUP(P439,'DATA TANSFORMATION 7'!A:F,6,FALSE)</f>
        <v>32</v>
      </c>
      <c r="R439">
        <f>VLOOKUP(P439,'DATA TRANSFORMATION 4'!A:C,2,FALSE)</f>
        <v>26.125</v>
      </c>
      <c r="S439">
        <f>VLOOKUP(P439,'DATA TRANSFORMATION 5'!A:C,2,FALSE)</f>
        <v>8.56</v>
      </c>
      <c r="AI439" s="11" t="s">
        <v>918</v>
      </c>
      <c r="AJ439">
        <f>VLOOKUP(AI439,'DATA TANSFORMATION 7'!A:F,6,FALSE)</f>
        <v>32</v>
      </c>
      <c r="AK439">
        <f>VLOOKUP(AI439,'DATA TRANSFORMATION 8'!A:B,2,FALSE)</f>
        <v>3994.18</v>
      </c>
    </row>
    <row r="440" spans="16:37" ht="16" x14ac:dyDescent="0.4">
      <c r="P440" s="11" t="s">
        <v>920</v>
      </c>
      <c r="Q440">
        <f>VLOOKUP(P440,'DATA TANSFORMATION 7'!A:F,6,FALSE)</f>
        <v>33</v>
      </c>
      <c r="R440">
        <f>VLOOKUP(P440,'DATA TRANSFORMATION 4'!A:C,2,FALSE)</f>
        <v>25.6</v>
      </c>
      <c r="S440">
        <f>VLOOKUP(P440,'DATA TRANSFORMATION 5'!A:C,2,FALSE)</f>
        <v>10.5</v>
      </c>
      <c r="AI440" s="11" t="s">
        <v>920</v>
      </c>
      <c r="AJ440">
        <f>VLOOKUP(AI440,'DATA TANSFORMATION 7'!A:F,6,FALSE)</f>
        <v>33</v>
      </c>
      <c r="AK440">
        <f>VLOOKUP(AI440,'DATA TRANSFORMATION 8'!A:B,2,FALSE)</f>
        <v>4002.36</v>
      </c>
    </row>
    <row r="441" spans="16:37" ht="16" x14ac:dyDescent="0.4">
      <c r="P441" s="11" t="s">
        <v>922</v>
      </c>
      <c r="Q441">
        <f>VLOOKUP(P441,'DATA TANSFORMATION 7'!A:F,6,FALSE)</f>
        <v>22</v>
      </c>
      <c r="R441">
        <f>VLOOKUP(P441,'DATA TRANSFORMATION 4'!A:C,2,FALSE)</f>
        <v>24.32</v>
      </c>
      <c r="S441">
        <f>VLOOKUP(P441,'DATA TRANSFORMATION 5'!A:C,2,FALSE)</f>
        <v>6.39</v>
      </c>
      <c r="AI441" s="11" t="s">
        <v>922</v>
      </c>
      <c r="AJ441">
        <f>VLOOKUP(AI441,'DATA TANSFORMATION 7'!A:F,6,FALSE)</f>
        <v>22</v>
      </c>
      <c r="AK441">
        <f>VLOOKUP(AI441,'DATA TRANSFORMATION 8'!A:B,2,FALSE)</f>
        <v>4005.42</v>
      </c>
    </row>
    <row r="442" spans="16:37" ht="16" x14ac:dyDescent="0.4">
      <c r="P442" s="11" t="s">
        <v>924</v>
      </c>
      <c r="Q442">
        <f>VLOOKUP(P442,'DATA TANSFORMATION 7'!A:F,6,FALSE)</f>
        <v>30</v>
      </c>
      <c r="R442">
        <f>VLOOKUP(P442,'DATA TRANSFORMATION 4'!A:C,2,FALSE)</f>
        <v>22.88</v>
      </c>
      <c r="S442">
        <f>VLOOKUP(P442,'DATA TRANSFORMATION 5'!A:C,2,FALSE)</f>
        <v>5.71</v>
      </c>
      <c r="AI442" s="11" t="s">
        <v>924</v>
      </c>
      <c r="AJ442">
        <f>VLOOKUP(AI442,'DATA TANSFORMATION 7'!A:F,6,FALSE)</f>
        <v>30</v>
      </c>
      <c r="AK442">
        <f>VLOOKUP(AI442,'DATA TRANSFORMATION 8'!A:B,2,FALSE)</f>
        <v>4032.24</v>
      </c>
    </row>
    <row r="443" spans="16:37" ht="16" x14ac:dyDescent="0.4">
      <c r="P443" s="11" t="s">
        <v>926</v>
      </c>
      <c r="Q443">
        <f>VLOOKUP(P443,'DATA TANSFORMATION 7'!A:F,6,FALSE)</f>
        <v>38</v>
      </c>
      <c r="R443">
        <f>VLOOKUP(P443,'DATA TRANSFORMATION 4'!A:C,2,FALSE)</f>
        <v>24.984999999999999</v>
      </c>
      <c r="S443">
        <f>VLOOKUP(P443,'DATA TRANSFORMATION 5'!A:C,2,FALSE)</f>
        <v>4.43</v>
      </c>
      <c r="AI443" s="11" t="s">
        <v>926</v>
      </c>
      <c r="AJ443">
        <f>VLOOKUP(AI443,'DATA TANSFORMATION 7'!A:F,6,FALSE)</f>
        <v>38</v>
      </c>
      <c r="AK443">
        <f>VLOOKUP(AI443,'DATA TRANSFORMATION 8'!A:B,2,FALSE)</f>
        <v>4038.41</v>
      </c>
    </row>
    <row r="444" spans="16:37" ht="16" x14ac:dyDescent="0.4">
      <c r="P444" s="11" t="s">
        <v>928</v>
      </c>
      <c r="Q444">
        <f>VLOOKUP(P444,'DATA TANSFORMATION 7'!A:F,6,FALSE)</f>
        <v>39</v>
      </c>
      <c r="R444">
        <f>VLOOKUP(P444,'DATA TRANSFORMATION 4'!A:C,2,FALSE)</f>
        <v>33.1</v>
      </c>
      <c r="S444">
        <f>VLOOKUP(P444,'DATA TRANSFORMATION 5'!A:C,2,FALSE)</f>
        <v>5.52</v>
      </c>
      <c r="AI444" s="11" t="s">
        <v>928</v>
      </c>
      <c r="AJ444">
        <f>VLOOKUP(AI444,'DATA TANSFORMATION 7'!A:F,6,FALSE)</f>
        <v>39</v>
      </c>
      <c r="AK444">
        <f>VLOOKUP(AI444,'DATA TRANSFORMATION 8'!A:B,2,FALSE)</f>
        <v>4039.9</v>
      </c>
    </row>
    <row r="445" spans="16:37" ht="16" x14ac:dyDescent="0.4">
      <c r="P445" s="11" t="s">
        <v>930</v>
      </c>
      <c r="Q445">
        <f>VLOOKUP(P445,'DATA TANSFORMATION 7'!A:F,6,FALSE)</f>
        <v>29</v>
      </c>
      <c r="R445">
        <f>VLOOKUP(P445,'DATA TRANSFORMATION 4'!A:C,2,FALSE)</f>
        <v>27.83</v>
      </c>
      <c r="S445">
        <f>VLOOKUP(P445,'DATA TRANSFORMATION 5'!A:C,2,FALSE)</f>
        <v>9.1999999999999993</v>
      </c>
      <c r="AI445" s="11" t="s">
        <v>930</v>
      </c>
      <c r="AJ445">
        <f>VLOOKUP(AI445,'DATA TANSFORMATION 7'!A:F,6,FALSE)</f>
        <v>29</v>
      </c>
      <c r="AK445">
        <f>VLOOKUP(AI445,'DATA TRANSFORMATION 8'!A:B,2,FALSE)</f>
        <v>4040.56</v>
      </c>
    </row>
    <row r="446" spans="16:37" ht="16" x14ac:dyDescent="0.4">
      <c r="P446" s="11" t="s">
        <v>932</v>
      </c>
      <c r="Q446">
        <f>VLOOKUP(P446,'DATA TANSFORMATION 7'!A:F,6,FALSE)</f>
        <v>34</v>
      </c>
      <c r="R446">
        <f>VLOOKUP(P446,'DATA TRANSFORMATION 4'!A:C,2,FALSE)</f>
        <v>30.875</v>
      </c>
      <c r="S446">
        <f>VLOOKUP(P446,'DATA TRANSFORMATION 5'!A:C,2,FALSE)</f>
        <v>10.97</v>
      </c>
      <c r="AI446" s="11" t="s">
        <v>932</v>
      </c>
      <c r="AJ446">
        <f>VLOOKUP(AI446,'DATA TANSFORMATION 7'!A:F,6,FALSE)</f>
        <v>34</v>
      </c>
      <c r="AK446">
        <f>VLOOKUP(AI446,'DATA TRANSFORMATION 8'!A:B,2,FALSE)</f>
        <v>4047.94</v>
      </c>
    </row>
    <row r="447" spans="16:37" ht="16" x14ac:dyDescent="0.4">
      <c r="P447" s="11" t="s">
        <v>934</v>
      </c>
      <c r="Q447">
        <f>VLOOKUP(P447,'DATA TANSFORMATION 7'!A:F,6,FALSE)</f>
        <v>29</v>
      </c>
      <c r="R447">
        <f>VLOOKUP(P447,'DATA TRANSFORMATION 4'!A:C,2,FALSE)</f>
        <v>27.265000000000001</v>
      </c>
      <c r="S447">
        <f>VLOOKUP(P447,'DATA TRANSFORMATION 5'!A:C,2,FALSE)</f>
        <v>4.25</v>
      </c>
      <c r="AI447" s="11" t="s">
        <v>934</v>
      </c>
      <c r="AJ447">
        <f>VLOOKUP(AI447,'DATA TANSFORMATION 7'!A:F,6,FALSE)</f>
        <v>29</v>
      </c>
      <c r="AK447">
        <f>VLOOKUP(AI447,'DATA TRANSFORMATION 8'!A:B,2,FALSE)</f>
        <v>4058.12</v>
      </c>
    </row>
    <row r="448" spans="16:37" ht="16" x14ac:dyDescent="0.4">
      <c r="P448" s="11" t="s">
        <v>936</v>
      </c>
      <c r="Q448">
        <f>VLOOKUP(P448,'DATA TANSFORMATION 7'!A:F,6,FALSE)</f>
        <v>27</v>
      </c>
      <c r="R448">
        <f>VLOOKUP(P448,'DATA TRANSFORMATION 4'!A:C,2,FALSE)</f>
        <v>26.7</v>
      </c>
      <c r="S448">
        <f>VLOOKUP(P448,'DATA TRANSFORMATION 5'!A:C,2,FALSE)</f>
        <v>5.23</v>
      </c>
      <c r="AI448" s="11" t="s">
        <v>936</v>
      </c>
      <c r="AJ448">
        <f>VLOOKUP(AI448,'DATA TANSFORMATION 7'!A:F,6,FALSE)</f>
        <v>27</v>
      </c>
      <c r="AK448">
        <f>VLOOKUP(AI448,'DATA TRANSFORMATION 8'!A:B,2,FALSE)</f>
        <v>4058.71</v>
      </c>
    </row>
    <row r="449" spans="16:37" ht="16" x14ac:dyDescent="0.4">
      <c r="P449" s="11" t="s">
        <v>938</v>
      </c>
      <c r="Q449">
        <f>VLOOKUP(P449,'DATA TANSFORMATION 7'!A:F,6,FALSE)</f>
        <v>39</v>
      </c>
      <c r="R449">
        <f>VLOOKUP(P449,'DATA TRANSFORMATION 4'!A:C,2,FALSE)</f>
        <v>29.925000000000001</v>
      </c>
      <c r="S449">
        <f>VLOOKUP(P449,'DATA TRANSFORMATION 5'!A:C,2,FALSE)</f>
        <v>5.96</v>
      </c>
      <c r="AI449" s="11" t="s">
        <v>938</v>
      </c>
      <c r="AJ449">
        <f>VLOOKUP(AI449,'DATA TANSFORMATION 7'!A:F,6,FALSE)</f>
        <v>39</v>
      </c>
      <c r="AK449">
        <f>VLOOKUP(AI449,'DATA TRANSFORMATION 8'!A:B,2,FALSE)</f>
        <v>4070.42</v>
      </c>
    </row>
    <row r="450" spans="16:37" ht="16" x14ac:dyDescent="0.4">
      <c r="P450" s="11" t="s">
        <v>940</v>
      </c>
      <c r="Q450">
        <f>VLOOKUP(P450,'DATA TANSFORMATION 7'!A:F,6,FALSE)</f>
        <v>20</v>
      </c>
      <c r="R450">
        <f>VLOOKUP(P450,'DATA TRANSFORMATION 4'!A:C,2,FALSE)</f>
        <v>19.95</v>
      </c>
      <c r="S450">
        <f>VLOOKUP(P450,'DATA TRANSFORMATION 5'!A:C,2,FALSE)</f>
        <v>4.29</v>
      </c>
      <c r="AI450" s="11" t="s">
        <v>940</v>
      </c>
      <c r="AJ450">
        <f>VLOOKUP(AI450,'DATA TANSFORMATION 7'!A:F,6,FALSE)</f>
        <v>20</v>
      </c>
      <c r="AK450">
        <f>VLOOKUP(AI450,'DATA TRANSFORMATION 8'!A:B,2,FALSE)</f>
        <v>4070.51</v>
      </c>
    </row>
    <row r="451" spans="16:37" ht="16" x14ac:dyDescent="0.4">
      <c r="P451" s="11" t="s">
        <v>942</v>
      </c>
      <c r="Q451">
        <f>VLOOKUP(P451,'DATA TANSFORMATION 7'!A:F,6,FALSE)</f>
        <v>32</v>
      </c>
      <c r="R451">
        <f>VLOOKUP(P451,'DATA TRANSFORMATION 4'!A:C,2,FALSE)</f>
        <v>24.225000000000001</v>
      </c>
      <c r="S451">
        <f>VLOOKUP(P451,'DATA TRANSFORMATION 5'!A:C,2,FALSE)</f>
        <v>4.09</v>
      </c>
      <c r="AI451" s="11" t="s">
        <v>942</v>
      </c>
      <c r="AJ451">
        <f>VLOOKUP(AI451,'DATA TANSFORMATION 7'!A:F,6,FALSE)</f>
        <v>32</v>
      </c>
      <c r="AK451">
        <f>VLOOKUP(AI451,'DATA TRANSFORMATION 8'!A:B,2,FALSE)</f>
        <v>4074.45</v>
      </c>
    </row>
    <row r="452" spans="16:37" ht="16" x14ac:dyDescent="0.4">
      <c r="P452" s="11" t="s">
        <v>944</v>
      </c>
      <c r="Q452">
        <f>VLOOKUP(P452,'DATA TANSFORMATION 7'!A:F,6,FALSE)</f>
        <v>32</v>
      </c>
      <c r="R452">
        <f>VLOOKUP(P452,'DATA TRANSFORMATION 4'!A:C,2,FALSE)</f>
        <v>28.12</v>
      </c>
      <c r="S452">
        <f>VLOOKUP(P452,'DATA TRANSFORMATION 5'!A:C,2,FALSE)</f>
        <v>4.88</v>
      </c>
      <c r="AI452" s="11" t="s">
        <v>944</v>
      </c>
      <c r="AJ452">
        <f>VLOOKUP(AI452,'DATA TANSFORMATION 7'!A:F,6,FALSE)</f>
        <v>32</v>
      </c>
      <c r="AK452">
        <f>VLOOKUP(AI452,'DATA TRANSFORMATION 8'!A:B,2,FALSE)</f>
        <v>4076.5</v>
      </c>
    </row>
    <row r="453" spans="16:37" ht="16" x14ac:dyDescent="0.4">
      <c r="P453" s="11" t="s">
        <v>946</v>
      </c>
      <c r="Q453">
        <f>VLOOKUP(P453,'DATA TANSFORMATION 7'!A:F,6,FALSE)</f>
        <v>28</v>
      </c>
      <c r="R453">
        <f>VLOOKUP(P453,'DATA TRANSFORMATION 4'!A:C,2,FALSE)</f>
        <v>23.21</v>
      </c>
      <c r="S453">
        <f>VLOOKUP(P453,'DATA TRANSFORMATION 5'!A:C,2,FALSE)</f>
        <v>6.76</v>
      </c>
      <c r="AI453" s="11" t="s">
        <v>946</v>
      </c>
      <c r="AJ453">
        <f>VLOOKUP(AI453,'DATA TANSFORMATION 7'!A:F,6,FALSE)</f>
        <v>28</v>
      </c>
      <c r="AK453">
        <f>VLOOKUP(AI453,'DATA TRANSFORMATION 8'!A:B,2,FALSE)</f>
        <v>4133.6400000000003</v>
      </c>
    </row>
    <row r="454" spans="16:37" ht="16" x14ac:dyDescent="0.4">
      <c r="P454" s="11" t="s">
        <v>948</v>
      </c>
      <c r="Q454">
        <f>VLOOKUP(P454,'DATA TANSFORMATION 7'!A:F,6,FALSE)</f>
        <v>31</v>
      </c>
      <c r="R454">
        <f>VLOOKUP(P454,'DATA TRANSFORMATION 4'!A:C,2,FALSE)</f>
        <v>23.98</v>
      </c>
      <c r="S454">
        <f>VLOOKUP(P454,'DATA TRANSFORMATION 5'!A:C,2,FALSE)</f>
        <v>10.67</v>
      </c>
      <c r="AI454" s="11" t="s">
        <v>948</v>
      </c>
      <c r="AJ454">
        <f>VLOOKUP(AI454,'DATA TANSFORMATION 7'!A:F,6,FALSE)</f>
        <v>31</v>
      </c>
      <c r="AK454">
        <f>VLOOKUP(AI454,'DATA TRANSFORMATION 8'!A:B,2,FALSE)</f>
        <v>4134.08</v>
      </c>
    </row>
    <row r="455" spans="16:37" ht="16" x14ac:dyDescent="0.4">
      <c r="P455" s="11" t="s">
        <v>950</v>
      </c>
      <c r="Q455">
        <f>VLOOKUP(P455,'DATA TANSFORMATION 7'!A:F,6,FALSE)</f>
        <v>30</v>
      </c>
      <c r="R455">
        <f>VLOOKUP(P455,'DATA TRANSFORMATION 4'!A:C,2,FALSE)</f>
        <v>30</v>
      </c>
      <c r="S455">
        <f>VLOOKUP(P455,'DATA TRANSFORMATION 5'!A:C,2,FALSE)</f>
        <v>6.21</v>
      </c>
      <c r="AI455" s="11" t="s">
        <v>950</v>
      </c>
      <c r="AJ455">
        <f>VLOOKUP(AI455,'DATA TANSFORMATION 7'!A:F,6,FALSE)</f>
        <v>30</v>
      </c>
      <c r="AK455">
        <f>VLOOKUP(AI455,'DATA TRANSFORMATION 8'!A:B,2,FALSE)</f>
        <v>4137.5200000000004</v>
      </c>
    </row>
    <row r="456" spans="16:37" ht="16" x14ac:dyDescent="0.4">
      <c r="P456" s="11" t="s">
        <v>952</v>
      </c>
      <c r="Q456">
        <f>VLOOKUP(P456,'DATA TANSFORMATION 7'!A:F,6,FALSE)</f>
        <v>30</v>
      </c>
      <c r="R456">
        <f>VLOOKUP(P456,'DATA TRANSFORMATION 4'!A:C,2,FALSE)</f>
        <v>17.350000000000001</v>
      </c>
      <c r="S456">
        <f>VLOOKUP(P456,'DATA TRANSFORMATION 5'!A:C,2,FALSE)</f>
        <v>5.03</v>
      </c>
      <c r="AI456" s="11" t="s">
        <v>952</v>
      </c>
      <c r="AJ456">
        <f>VLOOKUP(AI456,'DATA TANSFORMATION 7'!A:F,6,FALSE)</f>
        <v>30</v>
      </c>
      <c r="AK456">
        <f>VLOOKUP(AI456,'DATA TRANSFORMATION 8'!A:B,2,FALSE)</f>
        <v>4149.74</v>
      </c>
    </row>
    <row r="457" spans="16:37" ht="16" x14ac:dyDescent="0.4">
      <c r="P457" s="11" t="s">
        <v>954</v>
      </c>
      <c r="Q457">
        <f>VLOOKUP(P457,'DATA TANSFORMATION 7'!A:F,6,FALSE)</f>
        <v>30</v>
      </c>
      <c r="R457">
        <f>VLOOKUP(P457,'DATA TRANSFORMATION 4'!A:C,2,FALSE)</f>
        <v>22.704999999999998</v>
      </c>
      <c r="S457">
        <f>VLOOKUP(P457,'DATA TRANSFORMATION 5'!A:C,2,FALSE)</f>
        <v>5.27</v>
      </c>
      <c r="AI457" s="11" t="s">
        <v>954</v>
      </c>
      <c r="AJ457">
        <f>VLOOKUP(AI457,'DATA TANSFORMATION 7'!A:F,6,FALSE)</f>
        <v>30</v>
      </c>
      <c r="AK457">
        <f>VLOOKUP(AI457,'DATA TRANSFORMATION 8'!A:B,2,FALSE)</f>
        <v>4151.03</v>
      </c>
    </row>
    <row r="458" spans="16:37" ht="16" x14ac:dyDescent="0.4">
      <c r="P458" s="11" t="s">
        <v>956</v>
      </c>
      <c r="Q458">
        <f>VLOOKUP(P458,'DATA TANSFORMATION 7'!A:F,6,FALSE)</f>
        <v>24</v>
      </c>
      <c r="R458">
        <f>VLOOKUP(P458,'DATA TRANSFORMATION 4'!A:C,2,FALSE)</f>
        <v>25.41</v>
      </c>
      <c r="S458">
        <f>VLOOKUP(P458,'DATA TRANSFORMATION 5'!A:C,2,FALSE)</f>
        <v>10.53</v>
      </c>
      <c r="AI458" s="11" t="s">
        <v>956</v>
      </c>
      <c r="AJ458">
        <f>VLOOKUP(AI458,'DATA TANSFORMATION 7'!A:F,6,FALSE)</f>
        <v>24</v>
      </c>
      <c r="AK458">
        <f>VLOOKUP(AI458,'DATA TRANSFORMATION 8'!A:B,2,FALSE)</f>
        <v>4154.97</v>
      </c>
    </row>
    <row r="459" spans="16:37" ht="16" x14ac:dyDescent="0.4">
      <c r="P459" s="11" t="s">
        <v>958</v>
      </c>
      <c r="Q459">
        <f>VLOOKUP(P459,'DATA TANSFORMATION 7'!A:F,6,FALSE)</f>
        <v>38</v>
      </c>
      <c r="R459">
        <f>VLOOKUP(P459,'DATA TRANSFORMATION 4'!A:C,2,FALSE)</f>
        <v>18.23</v>
      </c>
      <c r="S459">
        <f>VLOOKUP(P459,'DATA TRANSFORMATION 5'!A:C,2,FALSE)</f>
        <v>5.78</v>
      </c>
      <c r="AI459" s="11" t="s">
        <v>958</v>
      </c>
      <c r="AJ459">
        <f>VLOOKUP(AI459,'DATA TANSFORMATION 7'!A:F,6,FALSE)</f>
        <v>38</v>
      </c>
      <c r="AK459">
        <f>VLOOKUP(AI459,'DATA TRANSFORMATION 8'!A:B,2,FALSE)</f>
        <v>4163.21</v>
      </c>
    </row>
    <row r="460" spans="16:37" ht="16" x14ac:dyDescent="0.4">
      <c r="P460" s="11" t="s">
        <v>960</v>
      </c>
      <c r="Q460">
        <f>VLOOKUP(P460,'DATA TANSFORMATION 7'!A:F,6,FALSE)</f>
        <v>33</v>
      </c>
      <c r="R460">
        <f>VLOOKUP(P460,'DATA TRANSFORMATION 4'!A:C,2,FALSE)</f>
        <v>24.7</v>
      </c>
      <c r="S460">
        <f>VLOOKUP(P460,'DATA TRANSFORMATION 5'!A:C,2,FALSE)</f>
        <v>4.3600000000000003</v>
      </c>
      <c r="AI460" s="11" t="s">
        <v>960</v>
      </c>
      <c r="AJ460">
        <f>VLOOKUP(AI460,'DATA TANSFORMATION 7'!A:F,6,FALSE)</f>
        <v>33</v>
      </c>
      <c r="AK460">
        <f>VLOOKUP(AI460,'DATA TRANSFORMATION 8'!A:B,2,FALSE)</f>
        <v>4185.1000000000004</v>
      </c>
    </row>
    <row r="461" spans="16:37" ht="16" x14ac:dyDescent="0.4">
      <c r="P461" s="11" t="s">
        <v>962</v>
      </c>
      <c r="Q461">
        <f>VLOOKUP(P461,'DATA TANSFORMATION 7'!A:F,6,FALSE)</f>
        <v>27</v>
      </c>
      <c r="R461">
        <f>VLOOKUP(P461,'DATA TRANSFORMATION 4'!A:C,2,FALSE)</f>
        <v>37.4</v>
      </c>
      <c r="S461">
        <f>VLOOKUP(P461,'DATA TRANSFORMATION 5'!A:C,2,FALSE)</f>
        <v>9.7200000000000006</v>
      </c>
      <c r="AI461" s="11" t="s">
        <v>962</v>
      </c>
      <c r="AJ461">
        <f>VLOOKUP(AI461,'DATA TANSFORMATION 7'!A:F,6,FALSE)</f>
        <v>27</v>
      </c>
      <c r="AK461">
        <f>VLOOKUP(AI461,'DATA TRANSFORMATION 8'!A:B,2,FALSE)</f>
        <v>4188.7299999999996</v>
      </c>
    </row>
    <row r="462" spans="16:37" ht="16" x14ac:dyDescent="0.4">
      <c r="P462" s="11" t="s">
        <v>964</v>
      </c>
      <c r="Q462">
        <f>VLOOKUP(P462,'DATA TANSFORMATION 7'!A:F,6,FALSE)</f>
        <v>25</v>
      </c>
      <c r="R462">
        <f>VLOOKUP(P462,'DATA TRANSFORMATION 4'!A:C,2,FALSE)</f>
        <v>26.885000000000002</v>
      </c>
      <c r="S462">
        <f>VLOOKUP(P462,'DATA TRANSFORMATION 5'!A:C,2,FALSE)</f>
        <v>5.18</v>
      </c>
      <c r="AI462" s="11" t="s">
        <v>964</v>
      </c>
      <c r="AJ462">
        <f>VLOOKUP(AI462,'DATA TANSFORMATION 7'!A:F,6,FALSE)</f>
        <v>25</v>
      </c>
      <c r="AK462">
        <f>VLOOKUP(AI462,'DATA TRANSFORMATION 8'!A:B,2,FALSE)</f>
        <v>4189.1099999999997</v>
      </c>
    </row>
    <row r="463" spans="16:37" ht="16" x14ac:dyDescent="0.4">
      <c r="P463" s="11" t="s">
        <v>966</v>
      </c>
      <c r="Q463">
        <f>VLOOKUP(P463,'DATA TANSFORMATION 7'!A:F,6,FALSE)</f>
        <v>24</v>
      </c>
      <c r="R463">
        <f>VLOOKUP(P463,'DATA TRANSFORMATION 4'!A:C,2,FALSE)</f>
        <v>25.27</v>
      </c>
      <c r="S463">
        <f>VLOOKUP(P463,'DATA TRANSFORMATION 5'!A:C,2,FALSE)</f>
        <v>5.29</v>
      </c>
      <c r="AI463" s="11" t="s">
        <v>966</v>
      </c>
      <c r="AJ463">
        <f>VLOOKUP(AI463,'DATA TANSFORMATION 7'!A:F,6,FALSE)</f>
        <v>24</v>
      </c>
      <c r="AK463">
        <f>VLOOKUP(AI463,'DATA TRANSFORMATION 8'!A:B,2,FALSE)</f>
        <v>4234.93</v>
      </c>
    </row>
    <row r="464" spans="16:37" ht="16" x14ac:dyDescent="0.4">
      <c r="P464" s="11" t="s">
        <v>968</v>
      </c>
      <c r="Q464">
        <f>VLOOKUP(P464,'DATA TANSFORMATION 7'!A:F,6,FALSE)</f>
        <v>30</v>
      </c>
      <c r="R464">
        <f>VLOOKUP(P464,'DATA TRANSFORMATION 4'!A:C,2,FALSE)</f>
        <v>23.655000000000001</v>
      </c>
      <c r="S464">
        <f>VLOOKUP(P464,'DATA TRANSFORMATION 5'!A:C,2,FALSE)</f>
        <v>4.8600000000000003</v>
      </c>
      <c r="AI464" s="11" t="s">
        <v>968</v>
      </c>
      <c r="AJ464">
        <f>VLOOKUP(AI464,'DATA TANSFORMATION 7'!A:F,6,FALSE)</f>
        <v>30</v>
      </c>
      <c r="AK464">
        <f>VLOOKUP(AI464,'DATA TRANSFORMATION 8'!A:B,2,FALSE)</f>
        <v>4237.13</v>
      </c>
    </row>
    <row r="465" spans="16:37" ht="16" x14ac:dyDescent="0.4">
      <c r="P465" s="11" t="s">
        <v>970</v>
      </c>
      <c r="Q465">
        <f>VLOOKUP(P465,'DATA TANSFORMATION 7'!A:F,6,FALSE)</f>
        <v>31</v>
      </c>
      <c r="R465">
        <f>VLOOKUP(P465,'DATA TRANSFORMATION 4'!A:C,2,FALSE)</f>
        <v>55.05</v>
      </c>
      <c r="S465">
        <f>VLOOKUP(P465,'DATA TRANSFORMATION 5'!A:C,2,FALSE)</f>
        <v>7.66</v>
      </c>
      <c r="AI465" s="11" t="s">
        <v>970</v>
      </c>
      <c r="AJ465">
        <f>VLOOKUP(AI465,'DATA TANSFORMATION 7'!A:F,6,FALSE)</f>
        <v>31</v>
      </c>
      <c r="AK465">
        <f>VLOOKUP(AI465,'DATA TRANSFORMATION 8'!A:B,2,FALSE)</f>
        <v>4239.8900000000003</v>
      </c>
    </row>
    <row r="466" spans="16:37" ht="16" x14ac:dyDescent="0.4">
      <c r="P466" s="11" t="s">
        <v>972</v>
      </c>
      <c r="Q466">
        <f>VLOOKUP(P466,'DATA TANSFORMATION 7'!A:F,6,FALSE)</f>
        <v>31</v>
      </c>
      <c r="R466">
        <f>VLOOKUP(P466,'DATA TRANSFORMATION 4'!A:C,2,FALSE)</f>
        <v>24.89</v>
      </c>
      <c r="S466">
        <f>VLOOKUP(P466,'DATA TRANSFORMATION 5'!A:C,2,FALSE)</f>
        <v>6.1</v>
      </c>
      <c r="AI466" s="11" t="s">
        <v>972</v>
      </c>
      <c r="AJ466">
        <f>VLOOKUP(AI466,'DATA TANSFORMATION 7'!A:F,6,FALSE)</f>
        <v>31</v>
      </c>
      <c r="AK466">
        <f>VLOOKUP(AI466,'DATA TRANSFORMATION 8'!A:B,2,FALSE)</f>
        <v>4243.59</v>
      </c>
    </row>
    <row r="467" spans="16:37" ht="16" x14ac:dyDescent="0.4">
      <c r="P467" s="11" t="s">
        <v>974</v>
      </c>
      <c r="Q467">
        <f>VLOOKUP(P467,'DATA TANSFORMATION 7'!A:F,6,FALSE)</f>
        <v>40</v>
      </c>
      <c r="R467">
        <f>VLOOKUP(P467,'DATA TRANSFORMATION 4'!A:C,2,FALSE)</f>
        <v>18.715</v>
      </c>
      <c r="S467">
        <f>VLOOKUP(P467,'DATA TRANSFORMATION 5'!A:C,2,FALSE)</f>
        <v>4.4400000000000004</v>
      </c>
      <c r="AI467" s="11" t="s">
        <v>974</v>
      </c>
      <c r="AJ467">
        <f>VLOOKUP(AI467,'DATA TANSFORMATION 7'!A:F,6,FALSE)</f>
        <v>40</v>
      </c>
      <c r="AK467">
        <f>VLOOKUP(AI467,'DATA TRANSFORMATION 8'!A:B,2,FALSE)</f>
        <v>4250.24</v>
      </c>
    </row>
    <row r="468" spans="16:37" ht="16" x14ac:dyDescent="0.4">
      <c r="P468" s="11" t="s">
        <v>976</v>
      </c>
      <c r="Q468">
        <f>VLOOKUP(P468,'DATA TANSFORMATION 7'!A:F,6,FALSE)</f>
        <v>27</v>
      </c>
      <c r="R468">
        <f>VLOOKUP(P468,'DATA TRANSFORMATION 4'!A:C,2,FALSE)</f>
        <v>28.12</v>
      </c>
      <c r="S468">
        <f>VLOOKUP(P468,'DATA TRANSFORMATION 5'!A:C,2,FALSE)</f>
        <v>6.15</v>
      </c>
      <c r="AI468" s="11" t="s">
        <v>976</v>
      </c>
      <c r="AJ468">
        <f>VLOOKUP(AI468,'DATA TANSFORMATION 7'!A:F,6,FALSE)</f>
        <v>27</v>
      </c>
      <c r="AK468">
        <f>VLOOKUP(AI468,'DATA TRANSFORMATION 8'!A:B,2,FALSE)</f>
        <v>4260.74</v>
      </c>
    </row>
    <row r="469" spans="16:37" ht="16" x14ac:dyDescent="0.4">
      <c r="P469" s="11" t="s">
        <v>978</v>
      </c>
      <c r="Q469">
        <f>VLOOKUP(P469,'DATA TANSFORMATION 7'!A:F,6,FALSE)</f>
        <v>39</v>
      </c>
      <c r="R469">
        <f>VLOOKUP(P469,'DATA TRANSFORMATION 4'!A:C,2,FALSE)</f>
        <v>26.6</v>
      </c>
      <c r="S469">
        <f>VLOOKUP(P469,'DATA TRANSFORMATION 5'!A:C,2,FALSE)</f>
        <v>4.53</v>
      </c>
      <c r="AI469" s="11" t="s">
        <v>978</v>
      </c>
      <c r="AJ469">
        <f>VLOOKUP(AI469,'DATA TANSFORMATION 7'!A:F,6,FALSE)</f>
        <v>39</v>
      </c>
      <c r="AK469">
        <f>VLOOKUP(AI469,'DATA TRANSFORMATION 8'!A:B,2,FALSE)</f>
        <v>4265.01</v>
      </c>
    </row>
    <row r="470" spans="16:37" ht="16" x14ac:dyDescent="0.4">
      <c r="P470" s="11" t="s">
        <v>980</v>
      </c>
      <c r="Q470">
        <f>VLOOKUP(P470,'DATA TANSFORMATION 7'!A:F,6,FALSE)</f>
        <v>30</v>
      </c>
      <c r="R470">
        <f>VLOOKUP(P470,'DATA TRANSFORMATION 4'!A:C,2,FALSE)</f>
        <v>30.114999999999998</v>
      </c>
      <c r="S470">
        <f>VLOOKUP(P470,'DATA TRANSFORMATION 5'!A:C,2,FALSE)</f>
        <v>5.48</v>
      </c>
      <c r="AI470" s="11" t="s">
        <v>980</v>
      </c>
      <c r="AJ470">
        <f>VLOOKUP(AI470,'DATA TANSFORMATION 7'!A:F,6,FALSE)</f>
        <v>30</v>
      </c>
      <c r="AK470">
        <f>VLOOKUP(AI470,'DATA TRANSFORMATION 8'!A:B,2,FALSE)</f>
        <v>4266.17</v>
      </c>
    </row>
    <row r="471" spans="16:37" ht="16" x14ac:dyDescent="0.4">
      <c r="P471" s="11" t="s">
        <v>982</v>
      </c>
      <c r="Q471">
        <f>VLOOKUP(P471,'DATA TANSFORMATION 7'!A:F,6,FALSE)</f>
        <v>20</v>
      </c>
      <c r="R471">
        <f>VLOOKUP(P471,'DATA TRANSFORMATION 4'!A:C,2,FALSE)</f>
        <v>24.605</v>
      </c>
      <c r="S471">
        <f>VLOOKUP(P471,'DATA TRANSFORMATION 5'!A:C,2,FALSE)</f>
        <v>5.48</v>
      </c>
      <c r="AI471" s="11" t="s">
        <v>982</v>
      </c>
      <c r="AJ471">
        <f>VLOOKUP(AI471,'DATA TANSFORMATION 7'!A:F,6,FALSE)</f>
        <v>20</v>
      </c>
      <c r="AK471">
        <f>VLOOKUP(AI471,'DATA TRANSFORMATION 8'!A:B,2,FALSE)</f>
        <v>4278.55</v>
      </c>
    </row>
    <row r="472" spans="16:37" ht="16" x14ac:dyDescent="0.4">
      <c r="P472" s="11" t="s">
        <v>984</v>
      </c>
      <c r="Q472">
        <f>VLOOKUP(P472,'DATA TANSFORMATION 7'!A:F,6,FALSE)</f>
        <v>22</v>
      </c>
      <c r="R472">
        <f>VLOOKUP(P472,'DATA TRANSFORMATION 4'!A:C,2,FALSE)</f>
        <v>29.6</v>
      </c>
      <c r="S472">
        <f>VLOOKUP(P472,'DATA TRANSFORMATION 5'!A:C,2,FALSE)</f>
        <v>8.1</v>
      </c>
      <c r="AI472" s="11" t="s">
        <v>984</v>
      </c>
      <c r="AJ472">
        <f>VLOOKUP(AI472,'DATA TANSFORMATION 7'!A:F,6,FALSE)</f>
        <v>22</v>
      </c>
      <c r="AK472">
        <f>VLOOKUP(AI472,'DATA TRANSFORMATION 8'!A:B,2,FALSE)</f>
        <v>4296.2700000000004</v>
      </c>
    </row>
    <row r="473" spans="16:37" ht="16" x14ac:dyDescent="0.4">
      <c r="P473" s="11" t="s">
        <v>986</v>
      </c>
      <c r="Q473">
        <f>VLOOKUP(P473,'DATA TANSFORMATION 7'!A:F,6,FALSE)</f>
        <v>34</v>
      </c>
      <c r="R473">
        <f>VLOOKUP(P473,'DATA TRANSFORMATION 4'!A:C,2,FALSE)</f>
        <v>24.42</v>
      </c>
      <c r="S473">
        <f>VLOOKUP(P473,'DATA TRANSFORMATION 5'!A:C,2,FALSE)</f>
        <v>7.16</v>
      </c>
      <c r="AI473" s="11" t="s">
        <v>986</v>
      </c>
      <c r="AJ473">
        <f>VLOOKUP(AI473,'DATA TANSFORMATION 7'!A:F,6,FALSE)</f>
        <v>34</v>
      </c>
      <c r="AK473">
        <f>VLOOKUP(AI473,'DATA TRANSFORMATION 8'!A:B,2,FALSE)</f>
        <v>4320.41</v>
      </c>
    </row>
    <row r="474" spans="16:37" ht="16" x14ac:dyDescent="0.4">
      <c r="P474" s="11" t="s">
        <v>988</v>
      </c>
      <c r="Q474">
        <f>VLOOKUP(P474,'DATA TANSFORMATION 7'!A:F,6,FALSE)</f>
        <v>28</v>
      </c>
      <c r="R474">
        <f>VLOOKUP(P474,'DATA TRANSFORMATION 4'!A:C,2,FALSE)</f>
        <v>20.9</v>
      </c>
      <c r="S474">
        <f>VLOOKUP(P474,'DATA TRANSFORMATION 5'!A:C,2,FALSE)</f>
        <v>4.55</v>
      </c>
      <c r="AI474" s="11" t="s">
        <v>988</v>
      </c>
      <c r="AJ474">
        <f>VLOOKUP(AI474,'DATA TANSFORMATION 7'!A:F,6,FALSE)</f>
        <v>28</v>
      </c>
      <c r="AK474">
        <f>VLOOKUP(AI474,'DATA TRANSFORMATION 8'!A:B,2,FALSE)</f>
        <v>4337.74</v>
      </c>
    </row>
    <row r="475" spans="16:37" ht="16" x14ac:dyDescent="0.4">
      <c r="P475" s="11" t="s">
        <v>990</v>
      </c>
      <c r="Q475">
        <f>VLOOKUP(P475,'DATA TANSFORMATION 7'!A:F,6,FALSE)</f>
        <v>28</v>
      </c>
      <c r="R475">
        <f>VLOOKUP(P475,'DATA TRANSFORMATION 4'!A:C,2,FALSE)</f>
        <v>22.895</v>
      </c>
      <c r="S475">
        <f>VLOOKUP(P475,'DATA TRANSFORMATION 5'!A:C,2,FALSE)</f>
        <v>6.03</v>
      </c>
      <c r="AI475" s="11" t="s">
        <v>990</v>
      </c>
      <c r="AJ475">
        <f>VLOOKUP(AI475,'DATA TANSFORMATION 7'!A:F,6,FALSE)</f>
        <v>28</v>
      </c>
      <c r="AK475">
        <f>VLOOKUP(AI475,'DATA TRANSFORMATION 8'!A:B,2,FALSE)</f>
        <v>4340.4399999999996</v>
      </c>
    </row>
    <row r="476" spans="16:37" ht="16" x14ac:dyDescent="0.4">
      <c r="P476" s="11" t="s">
        <v>992</v>
      </c>
      <c r="Q476">
        <f>VLOOKUP(P476,'DATA TANSFORMATION 7'!A:F,6,FALSE)</f>
        <v>32</v>
      </c>
      <c r="R476">
        <f>VLOOKUP(P476,'DATA TRANSFORMATION 4'!A:C,2,FALSE)</f>
        <v>28.3</v>
      </c>
      <c r="S476">
        <f>VLOOKUP(P476,'DATA TRANSFORMATION 5'!A:C,2,FALSE)</f>
        <v>5.47</v>
      </c>
      <c r="AI476" s="11" t="s">
        <v>992</v>
      </c>
      <c r="AJ476">
        <f>VLOOKUP(AI476,'DATA TANSFORMATION 7'!A:F,6,FALSE)</f>
        <v>32</v>
      </c>
      <c r="AK476">
        <f>VLOOKUP(AI476,'DATA TRANSFORMATION 8'!A:B,2,FALSE)</f>
        <v>4347.0200000000004</v>
      </c>
    </row>
    <row r="477" spans="16:37" ht="16" x14ac:dyDescent="0.4">
      <c r="P477" s="11" t="s">
        <v>994</v>
      </c>
      <c r="Q477">
        <f>VLOOKUP(P477,'DATA TANSFORMATION 7'!A:F,6,FALSE)</f>
        <v>28</v>
      </c>
      <c r="R477">
        <f>VLOOKUP(P477,'DATA TRANSFORMATION 4'!A:C,2,FALSE)</f>
        <v>54.3</v>
      </c>
      <c r="S477">
        <f>VLOOKUP(P477,'DATA TRANSFORMATION 5'!A:C,2,FALSE)</f>
        <v>4.1500000000000004</v>
      </c>
      <c r="AI477" s="11" t="s">
        <v>994</v>
      </c>
      <c r="AJ477">
        <f>VLOOKUP(AI477,'DATA TANSFORMATION 7'!A:F,6,FALSE)</f>
        <v>28</v>
      </c>
      <c r="AK477">
        <f>VLOOKUP(AI477,'DATA TRANSFORMATION 8'!A:B,2,FALSE)</f>
        <v>4349.46</v>
      </c>
    </row>
    <row r="478" spans="16:37" ht="16" x14ac:dyDescent="0.4">
      <c r="P478" s="11" t="s">
        <v>996</v>
      </c>
      <c r="Q478">
        <f>VLOOKUP(P478,'DATA TANSFORMATION 7'!A:F,6,FALSE)</f>
        <v>31</v>
      </c>
      <c r="R478">
        <f>VLOOKUP(P478,'DATA TRANSFORMATION 4'!A:C,2,FALSE)</f>
        <v>33.344999999999999</v>
      </c>
      <c r="S478">
        <f>VLOOKUP(P478,'DATA TRANSFORMATION 5'!A:C,2,FALSE)</f>
        <v>11.32</v>
      </c>
      <c r="AI478" s="11" t="s">
        <v>996</v>
      </c>
      <c r="AJ478">
        <f>VLOOKUP(AI478,'DATA TANSFORMATION 7'!A:F,6,FALSE)</f>
        <v>31</v>
      </c>
      <c r="AK478">
        <f>VLOOKUP(AI478,'DATA TRANSFORMATION 8'!A:B,2,FALSE)</f>
        <v>4350.51</v>
      </c>
    </row>
    <row r="479" spans="16:37" ht="16" x14ac:dyDescent="0.4">
      <c r="P479" s="11" t="s">
        <v>998</v>
      </c>
      <c r="Q479">
        <f>VLOOKUP(P479,'DATA TANSFORMATION 7'!A:F,6,FALSE)</f>
        <v>32</v>
      </c>
      <c r="R479">
        <f>VLOOKUP(P479,'DATA TRANSFORMATION 4'!A:C,2,FALSE)</f>
        <v>33</v>
      </c>
      <c r="S479">
        <f>VLOOKUP(P479,'DATA TRANSFORMATION 5'!A:C,2,FALSE)</f>
        <v>9.51</v>
      </c>
      <c r="AI479" s="11" t="s">
        <v>998</v>
      </c>
      <c r="AJ479">
        <f>VLOOKUP(AI479,'DATA TANSFORMATION 7'!A:F,6,FALSE)</f>
        <v>32</v>
      </c>
      <c r="AK479">
        <f>VLOOKUP(AI479,'DATA TRANSFORMATION 8'!A:B,2,FALSE)</f>
        <v>4357.04</v>
      </c>
    </row>
    <row r="480" spans="16:37" ht="16" x14ac:dyDescent="0.4">
      <c r="P480" s="11" t="s">
        <v>1000</v>
      </c>
      <c r="Q480">
        <f>VLOOKUP(P480,'DATA TANSFORMATION 7'!A:F,6,FALSE)</f>
        <v>25</v>
      </c>
      <c r="R480">
        <f>VLOOKUP(P480,'DATA TRANSFORMATION 4'!A:C,2,FALSE)</f>
        <v>28.024999999999999</v>
      </c>
      <c r="S480">
        <f>VLOOKUP(P480,'DATA TRANSFORMATION 5'!A:C,2,FALSE)</f>
        <v>7.67</v>
      </c>
      <c r="AI480" s="11" t="s">
        <v>1000</v>
      </c>
      <c r="AJ480">
        <f>VLOOKUP(AI480,'DATA TANSFORMATION 7'!A:F,6,FALSE)</f>
        <v>25</v>
      </c>
      <c r="AK480">
        <f>VLOOKUP(AI480,'DATA TRANSFORMATION 8'!A:B,2,FALSE)</f>
        <v>4391.6499999999996</v>
      </c>
    </row>
    <row r="481" spans="16:37" ht="16" x14ac:dyDescent="0.4">
      <c r="P481" s="11" t="s">
        <v>1002</v>
      </c>
      <c r="Q481">
        <f>VLOOKUP(P481,'DATA TANSFORMATION 7'!A:F,6,FALSE)</f>
        <v>40</v>
      </c>
      <c r="R481">
        <f>VLOOKUP(P481,'DATA TRANSFORMATION 4'!A:C,2,FALSE)</f>
        <v>28.69</v>
      </c>
      <c r="S481">
        <f>VLOOKUP(P481,'DATA TRANSFORMATION 5'!A:C,2,FALSE)</f>
        <v>6.23</v>
      </c>
      <c r="AI481" s="11" t="s">
        <v>1002</v>
      </c>
      <c r="AJ481">
        <f>VLOOKUP(AI481,'DATA TANSFORMATION 7'!A:F,6,FALSE)</f>
        <v>40</v>
      </c>
      <c r="AK481">
        <f>VLOOKUP(AI481,'DATA TRANSFORMATION 8'!A:B,2,FALSE)</f>
        <v>4392.7</v>
      </c>
    </row>
    <row r="482" spans="16:37" ht="16" x14ac:dyDescent="0.4">
      <c r="P482" s="11" t="s">
        <v>1004</v>
      </c>
      <c r="Q482">
        <f>VLOOKUP(P482,'DATA TANSFORMATION 7'!A:F,6,FALSE)</f>
        <v>34</v>
      </c>
      <c r="R482">
        <f>VLOOKUP(P482,'DATA TRANSFORMATION 4'!A:C,2,FALSE)</f>
        <v>40.28</v>
      </c>
      <c r="S482">
        <f>VLOOKUP(P482,'DATA TRANSFORMATION 5'!A:C,2,FALSE)</f>
        <v>8.9</v>
      </c>
      <c r="AI482" s="11" t="s">
        <v>1004</v>
      </c>
      <c r="AJ482">
        <f>VLOOKUP(AI482,'DATA TANSFORMATION 7'!A:F,6,FALSE)</f>
        <v>34</v>
      </c>
      <c r="AK482">
        <f>VLOOKUP(AI482,'DATA TRANSFORMATION 8'!A:B,2,FALSE)</f>
        <v>4397.3100000000004</v>
      </c>
    </row>
    <row r="483" spans="16:37" ht="16" x14ac:dyDescent="0.4">
      <c r="P483" s="11" t="s">
        <v>1006</v>
      </c>
      <c r="Q483">
        <f>VLOOKUP(P483,'DATA TANSFORMATION 7'!A:F,6,FALSE)</f>
        <v>36</v>
      </c>
      <c r="R483">
        <f>VLOOKUP(P483,'DATA TRANSFORMATION 4'!A:C,2,FALSE)</f>
        <v>37.299999999999997</v>
      </c>
      <c r="S483">
        <f>VLOOKUP(P483,'DATA TRANSFORMATION 5'!A:C,2,FALSE)</f>
        <v>7.79</v>
      </c>
      <c r="AI483" s="11" t="s">
        <v>1006</v>
      </c>
      <c r="AJ483">
        <f>VLOOKUP(AI483,'DATA TANSFORMATION 7'!A:F,6,FALSE)</f>
        <v>36</v>
      </c>
      <c r="AK483">
        <f>VLOOKUP(AI483,'DATA TRANSFORMATION 8'!A:B,2,FALSE)</f>
        <v>4399.7299999999996</v>
      </c>
    </row>
    <row r="484" spans="16:37" ht="16" x14ac:dyDescent="0.4">
      <c r="P484" s="11" t="s">
        <v>1008</v>
      </c>
      <c r="Q484">
        <f>VLOOKUP(P484,'DATA TANSFORMATION 7'!A:F,6,FALSE)</f>
        <v>36</v>
      </c>
      <c r="R484">
        <f>VLOOKUP(P484,'DATA TRANSFORMATION 4'!A:C,2,FALSE)</f>
        <v>54.47</v>
      </c>
      <c r="S484">
        <f>VLOOKUP(P484,'DATA TRANSFORMATION 5'!A:C,2,FALSE)</f>
        <v>4.49</v>
      </c>
      <c r="AI484" s="11" t="s">
        <v>1008</v>
      </c>
      <c r="AJ484">
        <f>VLOOKUP(AI484,'DATA TANSFORMATION 7'!A:F,6,FALSE)</f>
        <v>36</v>
      </c>
      <c r="AK484">
        <f>VLOOKUP(AI484,'DATA TRANSFORMATION 8'!A:B,2,FALSE)</f>
        <v>4402.2299999999996</v>
      </c>
    </row>
    <row r="485" spans="16:37" ht="16" x14ac:dyDescent="0.4">
      <c r="P485" s="11" t="s">
        <v>1010</v>
      </c>
      <c r="Q485">
        <f>VLOOKUP(P485,'DATA TANSFORMATION 7'!A:F,6,FALSE)</f>
        <v>34</v>
      </c>
      <c r="R485">
        <f>VLOOKUP(P485,'DATA TRANSFORMATION 4'!A:C,2,FALSE)</f>
        <v>38.06</v>
      </c>
      <c r="S485">
        <f>VLOOKUP(P485,'DATA TRANSFORMATION 5'!A:C,2,FALSE)</f>
        <v>5.24</v>
      </c>
      <c r="AI485" s="11" t="s">
        <v>1010</v>
      </c>
      <c r="AJ485">
        <f>VLOOKUP(AI485,'DATA TANSFORMATION 7'!A:F,6,FALSE)</f>
        <v>34</v>
      </c>
      <c r="AK485">
        <f>VLOOKUP(AI485,'DATA TRANSFORMATION 8'!A:B,2,FALSE)</f>
        <v>4415.16</v>
      </c>
    </row>
    <row r="486" spans="16:37" ht="16" x14ac:dyDescent="0.4">
      <c r="P486" s="11" t="s">
        <v>1012</v>
      </c>
      <c r="Q486">
        <f>VLOOKUP(P486,'DATA TANSFORMATION 7'!A:F,6,FALSE)</f>
        <v>30</v>
      </c>
      <c r="R486">
        <f>VLOOKUP(P486,'DATA TRANSFORMATION 4'!A:C,2,FALSE)</f>
        <v>51.47</v>
      </c>
      <c r="S486">
        <f>VLOOKUP(P486,'DATA TRANSFORMATION 5'!A:C,2,FALSE)</f>
        <v>9.6</v>
      </c>
      <c r="AI486" s="11" t="s">
        <v>1012</v>
      </c>
      <c r="AJ486">
        <f>VLOOKUP(AI486,'DATA TANSFORMATION 7'!A:F,6,FALSE)</f>
        <v>30</v>
      </c>
      <c r="AK486">
        <f>VLOOKUP(AI486,'DATA TRANSFORMATION 8'!A:B,2,FALSE)</f>
        <v>4420.95</v>
      </c>
    </row>
    <row r="487" spans="16:37" ht="16" x14ac:dyDescent="0.4">
      <c r="P487" s="11" t="s">
        <v>1015</v>
      </c>
      <c r="Q487">
        <f>VLOOKUP(P487,'DATA TANSFORMATION 7'!A:F,6,FALSE)</f>
        <v>28</v>
      </c>
      <c r="R487">
        <f>VLOOKUP(P487,'DATA TRANSFORMATION 4'!A:C,2,FALSE)</f>
        <v>29.8</v>
      </c>
      <c r="S487">
        <f>VLOOKUP(P487,'DATA TRANSFORMATION 5'!A:C,2,FALSE)</f>
        <v>5.78</v>
      </c>
      <c r="AI487" s="11" t="s">
        <v>1015</v>
      </c>
      <c r="AJ487">
        <f>VLOOKUP(AI487,'DATA TANSFORMATION 7'!A:F,6,FALSE)</f>
        <v>28</v>
      </c>
      <c r="AK487">
        <f>VLOOKUP(AI487,'DATA TRANSFORMATION 8'!A:B,2,FALSE)</f>
        <v>4428.8900000000003</v>
      </c>
    </row>
    <row r="488" spans="16:37" ht="16" x14ac:dyDescent="0.4">
      <c r="P488" s="11" t="s">
        <v>1017</v>
      </c>
      <c r="Q488">
        <f>VLOOKUP(P488,'DATA TANSFORMATION 7'!A:F,6,FALSE)</f>
        <v>29</v>
      </c>
      <c r="R488">
        <f>VLOOKUP(P488,'DATA TRANSFORMATION 4'!A:C,2,FALSE)</f>
        <v>49.77</v>
      </c>
      <c r="S488">
        <f>VLOOKUP(P488,'DATA TRANSFORMATION 5'!A:C,2,FALSE)</f>
        <v>7.02</v>
      </c>
      <c r="AI488" s="11" t="s">
        <v>1017</v>
      </c>
      <c r="AJ488">
        <f>VLOOKUP(AI488,'DATA TANSFORMATION 7'!A:F,6,FALSE)</f>
        <v>29</v>
      </c>
      <c r="AK488">
        <f>VLOOKUP(AI488,'DATA TRANSFORMATION 8'!A:B,2,FALSE)</f>
        <v>4433.3900000000003</v>
      </c>
    </row>
    <row r="489" spans="16:37" ht="16" x14ac:dyDescent="0.4">
      <c r="P489" s="11" t="s">
        <v>1019</v>
      </c>
      <c r="Q489">
        <f>VLOOKUP(P489,'DATA TANSFORMATION 7'!A:F,6,FALSE)</f>
        <v>29</v>
      </c>
      <c r="R489">
        <f>VLOOKUP(P489,'DATA TRANSFORMATION 4'!A:C,2,FALSE)</f>
        <v>25.555</v>
      </c>
      <c r="S489">
        <f>VLOOKUP(P489,'DATA TRANSFORMATION 5'!A:C,2,FALSE)</f>
        <v>4.09</v>
      </c>
      <c r="AI489" s="11" t="s">
        <v>1019</v>
      </c>
      <c r="AJ489">
        <f>VLOOKUP(AI489,'DATA TANSFORMATION 7'!A:F,6,FALSE)</f>
        <v>29</v>
      </c>
      <c r="AK489">
        <f>VLOOKUP(AI489,'DATA TRANSFORMATION 8'!A:B,2,FALSE)</f>
        <v>4433.92</v>
      </c>
    </row>
    <row r="490" spans="16:37" ht="16" x14ac:dyDescent="0.4">
      <c r="P490" s="11" t="s">
        <v>1021</v>
      </c>
      <c r="Q490">
        <f>VLOOKUP(P490,'DATA TANSFORMATION 7'!A:F,6,FALSE)</f>
        <v>28</v>
      </c>
      <c r="R490">
        <f>VLOOKUP(P490,'DATA TRANSFORMATION 4'!A:C,2,FALSE)</f>
        <v>29.64</v>
      </c>
      <c r="S490">
        <f>VLOOKUP(P490,'DATA TRANSFORMATION 5'!A:C,2,FALSE)</f>
        <v>4.93</v>
      </c>
      <c r="AI490" s="11" t="s">
        <v>1021</v>
      </c>
      <c r="AJ490">
        <f>VLOOKUP(AI490,'DATA TANSFORMATION 7'!A:F,6,FALSE)</f>
        <v>28</v>
      </c>
      <c r="AK490">
        <f>VLOOKUP(AI490,'DATA TRANSFORMATION 8'!A:B,2,FALSE)</f>
        <v>4435.09</v>
      </c>
    </row>
    <row r="491" spans="16:37" ht="16" x14ac:dyDescent="0.4">
      <c r="P491" s="11" t="s">
        <v>1023</v>
      </c>
      <c r="Q491">
        <f>VLOOKUP(P491,'DATA TANSFORMATION 7'!A:F,6,FALSE)</f>
        <v>28</v>
      </c>
      <c r="R491">
        <f>VLOOKUP(P491,'DATA TRANSFORMATION 4'!A:C,2,FALSE)</f>
        <v>53.93</v>
      </c>
      <c r="S491">
        <f>VLOOKUP(P491,'DATA TRANSFORMATION 5'!A:C,2,FALSE)</f>
        <v>5.34</v>
      </c>
      <c r="AI491" s="11" t="s">
        <v>1023</v>
      </c>
      <c r="AJ491">
        <f>VLOOKUP(AI491,'DATA TANSFORMATION 7'!A:F,6,FALSE)</f>
        <v>28</v>
      </c>
      <c r="AK491">
        <f>VLOOKUP(AI491,'DATA TRANSFORMATION 8'!A:B,2,FALSE)</f>
        <v>4438.26</v>
      </c>
    </row>
    <row r="492" spans="16:37" ht="16" x14ac:dyDescent="0.4">
      <c r="P492" s="11" t="s">
        <v>1025</v>
      </c>
      <c r="Q492">
        <f>VLOOKUP(P492,'DATA TANSFORMATION 7'!A:F,6,FALSE)</f>
        <v>31</v>
      </c>
      <c r="R492">
        <f>VLOOKUP(P492,'DATA TRANSFORMATION 4'!A:C,2,FALSE)</f>
        <v>28.024999999999999</v>
      </c>
      <c r="S492">
        <f>VLOOKUP(P492,'DATA TRANSFORMATION 5'!A:C,2,FALSE)</f>
        <v>5.65</v>
      </c>
      <c r="AI492" s="11" t="s">
        <v>1025</v>
      </c>
      <c r="AJ492">
        <f>VLOOKUP(AI492,'DATA TANSFORMATION 7'!A:F,6,FALSE)</f>
        <v>31</v>
      </c>
      <c r="AK492">
        <f>VLOOKUP(AI492,'DATA TRANSFORMATION 8'!A:B,2,FALSE)</f>
        <v>4441.21</v>
      </c>
    </row>
    <row r="493" spans="16:37" ht="16" x14ac:dyDescent="0.4">
      <c r="P493" s="11" t="s">
        <v>1027</v>
      </c>
      <c r="Q493">
        <f>VLOOKUP(P493,'DATA TANSFORMATION 7'!A:F,6,FALSE)</f>
        <v>28</v>
      </c>
      <c r="R493">
        <f>VLOOKUP(P493,'DATA TRANSFORMATION 4'!A:C,2,FALSE)</f>
        <v>27.5</v>
      </c>
      <c r="S493">
        <f>VLOOKUP(P493,'DATA TRANSFORMATION 5'!A:C,2,FALSE)</f>
        <v>4.49</v>
      </c>
      <c r="AI493" s="11" t="s">
        <v>1027</v>
      </c>
      <c r="AJ493">
        <f>VLOOKUP(AI493,'DATA TANSFORMATION 7'!A:F,6,FALSE)</f>
        <v>28</v>
      </c>
      <c r="AK493">
        <f>VLOOKUP(AI493,'DATA TRANSFORMATION 8'!A:B,2,FALSE)</f>
        <v>4449.46</v>
      </c>
    </row>
    <row r="494" spans="16:37" ht="16" x14ac:dyDescent="0.4">
      <c r="P494" s="11" t="s">
        <v>1029</v>
      </c>
      <c r="Q494">
        <f>VLOOKUP(P494,'DATA TANSFORMATION 7'!A:F,6,FALSE)</f>
        <v>32</v>
      </c>
      <c r="R494">
        <f>VLOOKUP(P494,'DATA TRANSFORMATION 4'!A:C,2,FALSE)</f>
        <v>21.8</v>
      </c>
      <c r="S494">
        <f>VLOOKUP(P494,'DATA TRANSFORMATION 5'!A:C,2,FALSE)</f>
        <v>10.55</v>
      </c>
      <c r="AI494" s="11" t="s">
        <v>1029</v>
      </c>
      <c r="AJ494">
        <f>VLOOKUP(AI494,'DATA TANSFORMATION 7'!A:F,6,FALSE)</f>
        <v>32</v>
      </c>
      <c r="AK494">
        <f>VLOOKUP(AI494,'DATA TRANSFORMATION 8'!A:B,2,FALSE)</f>
        <v>4454.3999999999996</v>
      </c>
    </row>
    <row r="495" spans="16:37" ht="16" x14ac:dyDescent="0.4">
      <c r="P495" s="11" t="s">
        <v>1031</v>
      </c>
      <c r="Q495">
        <f>VLOOKUP(P495,'DATA TANSFORMATION 7'!A:F,6,FALSE)</f>
        <v>32</v>
      </c>
      <c r="R495">
        <f>VLOOKUP(P495,'DATA TRANSFORMATION 4'!A:C,2,FALSE)</f>
        <v>26.41</v>
      </c>
      <c r="S495">
        <f>VLOOKUP(P495,'DATA TRANSFORMATION 5'!A:C,2,FALSE)</f>
        <v>4.92</v>
      </c>
      <c r="AI495" s="11" t="s">
        <v>1031</v>
      </c>
      <c r="AJ495">
        <f>VLOOKUP(AI495,'DATA TANSFORMATION 7'!A:F,6,FALSE)</f>
        <v>32</v>
      </c>
      <c r="AK495">
        <f>VLOOKUP(AI495,'DATA TRANSFORMATION 8'!A:B,2,FALSE)</f>
        <v>4462.72</v>
      </c>
    </row>
    <row r="496" spans="16:37" ht="16" x14ac:dyDescent="0.4">
      <c r="P496" s="11" t="s">
        <v>1033</v>
      </c>
      <c r="Q496">
        <f>VLOOKUP(P496,'DATA TANSFORMATION 7'!A:F,6,FALSE)</f>
        <v>31</v>
      </c>
      <c r="R496">
        <f>VLOOKUP(P496,'DATA TRANSFORMATION 4'!A:C,2,FALSE)</f>
        <v>27.835000000000001</v>
      </c>
      <c r="S496">
        <f>VLOOKUP(P496,'DATA TRANSFORMATION 5'!A:C,2,FALSE)</f>
        <v>5.9</v>
      </c>
      <c r="AI496" s="11" t="s">
        <v>1033</v>
      </c>
      <c r="AJ496">
        <f>VLOOKUP(AI496,'DATA TANSFORMATION 7'!A:F,6,FALSE)</f>
        <v>31</v>
      </c>
      <c r="AK496">
        <f>VLOOKUP(AI496,'DATA TRANSFORMATION 8'!A:B,2,FALSE)</f>
        <v>4463.21</v>
      </c>
    </row>
    <row r="497" spans="16:37" ht="16" x14ac:dyDescent="0.4">
      <c r="P497" s="11" t="s">
        <v>1035</v>
      </c>
      <c r="Q497">
        <f>VLOOKUP(P497,'DATA TANSFORMATION 7'!A:F,6,FALSE)</f>
        <v>23</v>
      </c>
      <c r="R497">
        <f>VLOOKUP(P497,'DATA TRANSFORMATION 4'!A:C,2,FALSE)</f>
        <v>51.74</v>
      </c>
      <c r="S497">
        <f>VLOOKUP(P497,'DATA TRANSFORMATION 5'!A:C,2,FALSE)</f>
        <v>4.9800000000000004</v>
      </c>
      <c r="AI497" s="11" t="s">
        <v>1035</v>
      </c>
      <c r="AJ497">
        <f>VLOOKUP(AI497,'DATA TANSFORMATION 7'!A:F,6,FALSE)</f>
        <v>23</v>
      </c>
      <c r="AK497">
        <f>VLOOKUP(AI497,'DATA TRANSFORMATION 8'!A:B,2,FALSE)</f>
        <v>4466.62</v>
      </c>
    </row>
    <row r="498" spans="16:37" ht="16" x14ac:dyDescent="0.4">
      <c r="P498" s="11" t="s">
        <v>1037</v>
      </c>
      <c r="Q498">
        <f>VLOOKUP(P498,'DATA TANSFORMATION 7'!A:F,6,FALSE)</f>
        <v>18</v>
      </c>
      <c r="R498">
        <f>VLOOKUP(P498,'DATA TRANSFORMATION 4'!A:C,2,FALSE)</f>
        <v>23.37</v>
      </c>
      <c r="S498">
        <f>VLOOKUP(P498,'DATA TRANSFORMATION 5'!A:C,2,FALSE)</f>
        <v>5.8</v>
      </c>
      <c r="AI498" s="11" t="s">
        <v>1037</v>
      </c>
      <c r="AJ498">
        <f>VLOOKUP(AI498,'DATA TANSFORMATION 7'!A:F,6,FALSE)</f>
        <v>18</v>
      </c>
      <c r="AK498">
        <f>VLOOKUP(AI498,'DATA TRANSFORMATION 8'!A:B,2,FALSE)</f>
        <v>4468.25</v>
      </c>
    </row>
    <row r="499" spans="16:37" ht="16" x14ac:dyDescent="0.4">
      <c r="P499" s="11" t="s">
        <v>1039</v>
      </c>
      <c r="Q499">
        <f>VLOOKUP(P499,'DATA TANSFORMATION 7'!A:F,6,FALSE)</f>
        <v>30</v>
      </c>
      <c r="R499">
        <f>VLOOKUP(P499,'DATA TRANSFORMATION 4'!A:C,2,FALSE)</f>
        <v>29.7</v>
      </c>
      <c r="S499">
        <f>VLOOKUP(P499,'DATA TRANSFORMATION 5'!A:C,2,FALSE)</f>
        <v>6.21</v>
      </c>
      <c r="AI499" s="11" t="s">
        <v>1039</v>
      </c>
      <c r="AJ499">
        <f>VLOOKUP(AI499,'DATA TANSFORMATION 7'!A:F,6,FALSE)</f>
        <v>30</v>
      </c>
      <c r="AK499">
        <f>VLOOKUP(AI499,'DATA TRANSFORMATION 8'!A:B,2,FALSE)</f>
        <v>4488.58</v>
      </c>
    </row>
    <row r="500" spans="16:37" ht="16" x14ac:dyDescent="0.4">
      <c r="P500" s="11" t="s">
        <v>1041</v>
      </c>
      <c r="Q500">
        <f>VLOOKUP(P500,'DATA TANSFORMATION 7'!A:F,6,FALSE)</f>
        <v>34</v>
      </c>
      <c r="R500">
        <f>VLOOKUP(P500,'DATA TRANSFORMATION 4'!A:C,2,FALSE)</f>
        <v>20.045000000000002</v>
      </c>
      <c r="S500">
        <f>VLOOKUP(P500,'DATA TRANSFORMATION 5'!A:C,2,FALSE)</f>
        <v>6.17</v>
      </c>
      <c r="AI500" s="11" t="s">
        <v>1041</v>
      </c>
      <c r="AJ500">
        <f>VLOOKUP(AI500,'DATA TANSFORMATION 7'!A:F,6,FALSE)</f>
        <v>34</v>
      </c>
      <c r="AK500">
        <f>VLOOKUP(AI500,'DATA TRANSFORMATION 8'!A:B,2,FALSE)</f>
        <v>4500.34</v>
      </c>
    </row>
    <row r="501" spans="16:37" ht="16" x14ac:dyDescent="0.4">
      <c r="P501" s="11" t="s">
        <v>1043</v>
      </c>
      <c r="Q501">
        <f>VLOOKUP(P501,'DATA TANSFORMATION 7'!A:F,6,FALSE)</f>
        <v>25</v>
      </c>
      <c r="R501">
        <f>VLOOKUP(P501,'DATA TRANSFORMATION 4'!A:C,2,FALSE)</f>
        <v>27.83</v>
      </c>
      <c r="S501">
        <f>VLOOKUP(P501,'DATA TRANSFORMATION 5'!A:C,2,FALSE)</f>
        <v>5.36</v>
      </c>
      <c r="AI501" s="11" t="s">
        <v>1043</v>
      </c>
      <c r="AJ501">
        <f>VLOOKUP(AI501,'DATA TANSFORMATION 7'!A:F,6,FALSE)</f>
        <v>25</v>
      </c>
      <c r="AK501">
        <f>VLOOKUP(AI501,'DATA TRANSFORMATION 8'!A:B,2,FALSE)</f>
        <v>4504.66</v>
      </c>
    </row>
    <row r="502" spans="16:37" ht="16" x14ac:dyDescent="0.4">
      <c r="P502" s="11" t="s">
        <v>1045</v>
      </c>
      <c r="Q502">
        <f>VLOOKUP(P502,'DATA TANSFORMATION 7'!A:F,6,FALSE)</f>
        <v>40</v>
      </c>
      <c r="R502">
        <f>VLOOKUP(P502,'DATA TRANSFORMATION 4'!A:C,2,FALSE)</f>
        <v>28.93</v>
      </c>
      <c r="S502">
        <f>VLOOKUP(P502,'DATA TRANSFORMATION 5'!A:C,2,FALSE)</f>
        <v>5.2</v>
      </c>
      <c r="AI502" s="11" t="s">
        <v>1045</v>
      </c>
      <c r="AJ502">
        <f>VLOOKUP(AI502,'DATA TANSFORMATION 7'!A:F,6,FALSE)</f>
        <v>40</v>
      </c>
      <c r="AK502">
        <f>VLOOKUP(AI502,'DATA TRANSFORMATION 8'!A:B,2,FALSE)</f>
        <v>4511.41</v>
      </c>
    </row>
    <row r="503" spans="16:37" ht="16" x14ac:dyDescent="0.4">
      <c r="P503" s="11" t="s">
        <v>1047</v>
      </c>
      <c r="Q503">
        <f>VLOOKUP(P503,'DATA TANSFORMATION 7'!A:F,6,FALSE)</f>
        <v>42</v>
      </c>
      <c r="R503">
        <f>VLOOKUP(P503,'DATA TRANSFORMATION 4'!A:C,2,FALSE)</f>
        <v>33.82</v>
      </c>
      <c r="S503">
        <f>VLOOKUP(P503,'DATA TRANSFORMATION 5'!A:C,2,FALSE)</f>
        <v>5.42</v>
      </c>
      <c r="AI503" s="11" t="s">
        <v>1047</v>
      </c>
      <c r="AJ503">
        <f>VLOOKUP(AI503,'DATA TANSFORMATION 7'!A:F,6,FALSE)</f>
        <v>42</v>
      </c>
      <c r="AK503">
        <f>VLOOKUP(AI503,'DATA TRANSFORMATION 8'!A:B,2,FALSE)</f>
        <v>4515.71</v>
      </c>
    </row>
    <row r="504" spans="16:37" ht="16" x14ac:dyDescent="0.4">
      <c r="P504" s="11" t="s">
        <v>1049</v>
      </c>
      <c r="Q504">
        <f>VLOOKUP(P504,'DATA TANSFORMATION 7'!A:F,6,FALSE)</f>
        <v>19</v>
      </c>
      <c r="R504">
        <f>VLOOKUP(P504,'DATA TRANSFORMATION 4'!A:C,2,FALSE)</f>
        <v>20.234999999999999</v>
      </c>
      <c r="S504">
        <f>VLOOKUP(P504,'DATA TRANSFORMATION 5'!A:C,2,FALSE)</f>
        <v>6.84</v>
      </c>
      <c r="AI504" s="11" t="s">
        <v>1049</v>
      </c>
      <c r="AJ504">
        <f>VLOOKUP(AI504,'DATA TANSFORMATION 7'!A:F,6,FALSE)</f>
        <v>19</v>
      </c>
      <c r="AK504">
        <f>VLOOKUP(AI504,'DATA TRANSFORMATION 8'!A:B,2,FALSE)</f>
        <v>4518.3999999999996</v>
      </c>
    </row>
    <row r="505" spans="16:37" ht="16" x14ac:dyDescent="0.4">
      <c r="P505" s="11" t="s">
        <v>1052</v>
      </c>
      <c r="Q505">
        <f>VLOOKUP(P505,'DATA TANSFORMATION 7'!A:F,6,FALSE)</f>
        <v>35</v>
      </c>
      <c r="R505">
        <f>VLOOKUP(P505,'DATA TRANSFORMATION 4'!A:C,2,FALSE)</f>
        <v>49.2</v>
      </c>
      <c r="S505">
        <f>VLOOKUP(P505,'DATA TRANSFORMATION 5'!A:C,2,FALSE)</f>
        <v>10.9</v>
      </c>
      <c r="AI505" s="11" t="s">
        <v>1052</v>
      </c>
      <c r="AJ505">
        <f>VLOOKUP(AI505,'DATA TANSFORMATION 7'!A:F,6,FALSE)</f>
        <v>35</v>
      </c>
      <c r="AK505">
        <f>VLOOKUP(AI505,'DATA TRANSFORMATION 8'!A:B,2,FALSE)</f>
        <v>4518.7700000000004</v>
      </c>
    </row>
    <row r="506" spans="16:37" ht="16" x14ac:dyDescent="0.4">
      <c r="P506" s="11" t="s">
        <v>1054</v>
      </c>
      <c r="Q506">
        <f>VLOOKUP(P506,'DATA TANSFORMATION 7'!A:F,6,FALSE)</f>
        <v>34</v>
      </c>
      <c r="R506">
        <f>VLOOKUP(P506,'DATA TRANSFORMATION 4'!A:C,2,FALSE)</f>
        <v>26.4</v>
      </c>
      <c r="S506">
        <f>VLOOKUP(P506,'DATA TRANSFORMATION 5'!A:C,2,FALSE)</f>
        <v>4.87</v>
      </c>
      <c r="AI506" s="11" t="s">
        <v>1054</v>
      </c>
      <c r="AJ506">
        <f>VLOOKUP(AI506,'DATA TANSFORMATION 7'!A:F,6,FALSE)</f>
        <v>34</v>
      </c>
      <c r="AK506">
        <f>VLOOKUP(AI506,'DATA TRANSFORMATION 8'!A:B,2,FALSE)</f>
        <v>4518.83</v>
      </c>
    </row>
    <row r="507" spans="16:37" ht="16" x14ac:dyDescent="0.4">
      <c r="P507" s="11" t="s">
        <v>1056</v>
      </c>
      <c r="Q507">
        <f>VLOOKUP(P507,'DATA TANSFORMATION 7'!A:F,6,FALSE)</f>
        <v>30</v>
      </c>
      <c r="R507">
        <f>VLOOKUP(P507,'DATA TRANSFORMATION 4'!A:C,2,FALSE)</f>
        <v>28.38</v>
      </c>
      <c r="S507">
        <f>VLOOKUP(P507,'DATA TRANSFORMATION 5'!A:C,2,FALSE)</f>
        <v>6.07</v>
      </c>
      <c r="AI507" s="11" t="s">
        <v>1056</v>
      </c>
      <c r="AJ507">
        <f>VLOOKUP(AI507,'DATA TANSFORMATION 7'!A:F,6,FALSE)</f>
        <v>30</v>
      </c>
      <c r="AK507">
        <f>VLOOKUP(AI507,'DATA TRANSFORMATION 8'!A:B,2,FALSE)</f>
        <v>4527.18</v>
      </c>
    </row>
    <row r="508" spans="16:37" ht="16" x14ac:dyDescent="0.4">
      <c r="P508" s="11" t="s">
        <v>1058</v>
      </c>
      <c r="Q508">
        <f>VLOOKUP(P508,'DATA TANSFORMATION 7'!A:F,6,FALSE)</f>
        <v>29</v>
      </c>
      <c r="R508">
        <f>VLOOKUP(P508,'DATA TRANSFORMATION 4'!A:C,2,FALSE)</f>
        <v>24.64</v>
      </c>
      <c r="S508">
        <f>VLOOKUP(P508,'DATA TRANSFORMATION 5'!A:C,2,FALSE)</f>
        <v>4.33</v>
      </c>
      <c r="AI508" s="11" t="s">
        <v>1058</v>
      </c>
      <c r="AJ508">
        <f>VLOOKUP(AI508,'DATA TANSFORMATION 7'!A:F,6,FALSE)</f>
        <v>29</v>
      </c>
      <c r="AK508">
        <f>VLOOKUP(AI508,'DATA TRANSFORMATION 8'!A:B,2,FALSE)</f>
        <v>4529.4799999999996</v>
      </c>
    </row>
    <row r="509" spans="16:37" ht="16" x14ac:dyDescent="0.4">
      <c r="P509" s="11" t="s">
        <v>1060</v>
      </c>
      <c r="Q509">
        <f>VLOOKUP(P509,'DATA TANSFORMATION 7'!A:F,6,FALSE)</f>
        <v>34</v>
      </c>
      <c r="R509">
        <f>VLOOKUP(P509,'DATA TRANSFORMATION 4'!A:C,2,FALSE)</f>
        <v>39.71</v>
      </c>
      <c r="S509">
        <f>VLOOKUP(P509,'DATA TRANSFORMATION 5'!A:C,2,FALSE)</f>
        <v>5.83</v>
      </c>
      <c r="AI509" s="11" t="s">
        <v>1060</v>
      </c>
      <c r="AJ509">
        <f>VLOOKUP(AI509,'DATA TANSFORMATION 7'!A:F,6,FALSE)</f>
        <v>34</v>
      </c>
      <c r="AK509">
        <f>VLOOKUP(AI509,'DATA TRANSFORMATION 8'!A:B,2,FALSE)</f>
        <v>4536.26</v>
      </c>
    </row>
    <row r="510" spans="16:37" ht="16" x14ac:dyDescent="0.4">
      <c r="P510" s="11" t="s">
        <v>1062</v>
      </c>
      <c r="Q510">
        <f>VLOOKUP(P510,'DATA TANSFORMATION 7'!A:F,6,FALSE)</f>
        <v>32</v>
      </c>
      <c r="R510">
        <f>VLOOKUP(P510,'DATA TRANSFORMATION 4'!A:C,2,FALSE)</f>
        <v>22.22</v>
      </c>
      <c r="S510">
        <f>VLOOKUP(P510,'DATA TRANSFORMATION 5'!A:C,2,FALSE)</f>
        <v>5.5</v>
      </c>
      <c r="AI510" s="11" t="s">
        <v>1062</v>
      </c>
      <c r="AJ510">
        <f>VLOOKUP(AI510,'DATA TANSFORMATION 7'!A:F,6,FALSE)</f>
        <v>32</v>
      </c>
      <c r="AK510">
        <f>VLOOKUP(AI510,'DATA TRANSFORMATION 8'!A:B,2,FALSE)</f>
        <v>4544.2299999999996</v>
      </c>
    </row>
    <row r="511" spans="16:37" ht="16" x14ac:dyDescent="0.4">
      <c r="P511" s="11" t="s">
        <v>1064</v>
      </c>
      <c r="Q511">
        <f>VLOOKUP(P511,'DATA TANSFORMATION 7'!A:F,6,FALSE)</f>
        <v>18</v>
      </c>
      <c r="R511">
        <f>VLOOKUP(P511,'DATA TRANSFORMATION 4'!A:C,2,FALSE)</f>
        <v>33.344999999999999</v>
      </c>
      <c r="S511">
        <f>VLOOKUP(P511,'DATA TRANSFORMATION 5'!A:C,2,FALSE)</f>
        <v>4.79</v>
      </c>
      <c r="AI511" s="11" t="s">
        <v>1064</v>
      </c>
      <c r="AJ511">
        <f>VLOOKUP(AI511,'DATA TANSFORMATION 7'!A:F,6,FALSE)</f>
        <v>18</v>
      </c>
      <c r="AK511">
        <f>VLOOKUP(AI511,'DATA TRANSFORMATION 8'!A:B,2,FALSE)</f>
        <v>4561.1899999999996</v>
      </c>
    </row>
    <row r="512" spans="16:37" ht="16" x14ac:dyDescent="0.4">
      <c r="P512" s="11" t="s">
        <v>1066</v>
      </c>
      <c r="Q512">
        <f>VLOOKUP(P512,'DATA TANSFORMATION 7'!A:F,6,FALSE)</f>
        <v>32</v>
      </c>
      <c r="R512">
        <f>VLOOKUP(P512,'DATA TRANSFORMATION 4'!A:C,2,FALSE)</f>
        <v>24.42</v>
      </c>
      <c r="S512">
        <f>VLOOKUP(P512,'DATA TRANSFORMATION 5'!A:C,2,FALSE)</f>
        <v>5.81</v>
      </c>
      <c r="AI512" s="11" t="s">
        <v>1066</v>
      </c>
      <c r="AJ512">
        <f>VLOOKUP(AI512,'DATA TANSFORMATION 7'!A:F,6,FALSE)</f>
        <v>32</v>
      </c>
      <c r="AK512">
        <f>VLOOKUP(AI512,'DATA TRANSFORMATION 8'!A:B,2,FALSE)</f>
        <v>4562.84</v>
      </c>
    </row>
    <row r="513" spans="16:37" ht="16" x14ac:dyDescent="0.4">
      <c r="P513" s="11" t="s">
        <v>1068</v>
      </c>
      <c r="Q513">
        <f>VLOOKUP(P513,'DATA TANSFORMATION 7'!A:F,6,FALSE)</f>
        <v>26</v>
      </c>
      <c r="R513">
        <f>VLOOKUP(P513,'DATA TRANSFORMATION 4'!A:C,2,FALSE)</f>
        <v>29.81</v>
      </c>
      <c r="S513">
        <f>VLOOKUP(P513,'DATA TRANSFORMATION 5'!A:C,2,FALSE)</f>
        <v>5.58</v>
      </c>
      <c r="AI513" s="11" t="s">
        <v>1068</v>
      </c>
      <c r="AJ513">
        <f>VLOOKUP(AI513,'DATA TANSFORMATION 7'!A:F,6,FALSE)</f>
        <v>26</v>
      </c>
      <c r="AK513">
        <f>VLOOKUP(AI513,'DATA TRANSFORMATION 8'!A:B,2,FALSE)</f>
        <v>4564.1899999999996</v>
      </c>
    </row>
    <row r="514" spans="16:37" ht="16" x14ac:dyDescent="0.4">
      <c r="P514" s="11" t="s">
        <v>1070</v>
      </c>
      <c r="Q514">
        <f>VLOOKUP(P514,'DATA TANSFORMATION 7'!A:F,6,FALSE)</f>
        <v>33</v>
      </c>
      <c r="R514">
        <f>VLOOKUP(P514,'DATA TRANSFORMATION 4'!A:C,2,FALSE)</f>
        <v>51.18</v>
      </c>
      <c r="S514">
        <f>VLOOKUP(P514,'DATA TRANSFORMATION 5'!A:C,2,FALSE)</f>
        <v>4.4000000000000004</v>
      </c>
      <c r="AI514" s="11" t="s">
        <v>1070</v>
      </c>
      <c r="AJ514">
        <f>VLOOKUP(AI514,'DATA TANSFORMATION 7'!A:F,6,FALSE)</f>
        <v>33</v>
      </c>
      <c r="AK514">
        <f>VLOOKUP(AI514,'DATA TRANSFORMATION 8'!A:B,2,FALSE)</f>
        <v>4571.41</v>
      </c>
    </row>
    <row r="515" spans="16:37" ht="16" x14ac:dyDescent="0.4">
      <c r="P515" s="11" t="s">
        <v>1072</v>
      </c>
      <c r="Q515">
        <f>VLOOKUP(P515,'DATA TANSFORMATION 7'!A:F,6,FALSE)</f>
        <v>22</v>
      </c>
      <c r="R515">
        <f>VLOOKUP(P515,'DATA TRANSFORMATION 4'!A:C,2,FALSE)</f>
        <v>51.37</v>
      </c>
      <c r="S515">
        <f>VLOOKUP(P515,'DATA TRANSFORMATION 5'!A:C,2,FALSE)</f>
        <v>8.18</v>
      </c>
      <c r="AI515" s="11" t="s">
        <v>1072</v>
      </c>
      <c r="AJ515">
        <f>VLOOKUP(AI515,'DATA TANSFORMATION 7'!A:F,6,FALSE)</f>
        <v>22</v>
      </c>
      <c r="AK515">
        <f>VLOOKUP(AI515,'DATA TRANSFORMATION 8'!A:B,2,FALSE)</f>
        <v>4608.03</v>
      </c>
    </row>
    <row r="516" spans="16:37" ht="16" x14ac:dyDescent="0.4">
      <c r="P516" s="11" t="s">
        <v>1074</v>
      </c>
      <c r="Q516">
        <f>VLOOKUP(P516,'DATA TANSFORMATION 7'!A:F,6,FALSE)</f>
        <v>24</v>
      </c>
      <c r="R516">
        <f>VLOOKUP(P516,'DATA TRANSFORMATION 4'!A:C,2,FALSE)</f>
        <v>36.19</v>
      </c>
      <c r="S516">
        <f>VLOOKUP(P516,'DATA TRANSFORMATION 5'!A:C,2,FALSE)</f>
        <v>5.52</v>
      </c>
      <c r="AI516" s="11" t="s">
        <v>1074</v>
      </c>
      <c r="AJ516">
        <f>VLOOKUP(AI516,'DATA TANSFORMATION 7'!A:F,6,FALSE)</f>
        <v>24</v>
      </c>
      <c r="AK516">
        <f>VLOOKUP(AI516,'DATA TRANSFORMATION 8'!A:B,2,FALSE)</f>
        <v>4618.08</v>
      </c>
    </row>
    <row r="517" spans="16:37" ht="16" x14ac:dyDescent="0.4">
      <c r="P517" s="11" t="s">
        <v>1076</v>
      </c>
      <c r="Q517">
        <f>VLOOKUP(P517,'DATA TANSFORMATION 7'!A:F,6,FALSE)</f>
        <v>37</v>
      </c>
      <c r="R517">
        <f>VLOOKUP(P517,'DATA TRANSFORMATION 4'!A:C,2,FALSE)</f>
        <v>25.9</v>
      </c>
      <c r="S517">
        <f>VLOOKUP(P517,'DATA TRANSFORMATION 5'!A:C,2,FALSE)</f>
        <v>4.84</v>
      </c>
      <c r="AI517" s="11" t="s">
        <v>1076</v>
      </c>
      <c r="AJ517">
        <f>VLOOKUP(AI517,'DATA TANSFORMATION 7'!A:F,6,FALSE)</f>
        <v>37</v>
      </c>
      <c r="AK517">
        <f>VLOOKUP(AI517,'DATA TRANSFORMATION 8'!A:B,2,FALSE)</f>
        <v>4646.76</v>
      </c>
    </row>
    <row r="518" spans="16:37" ht="16" x14ac:dyDescent="0.4">
      <c r="P518" s="11" t="s">
        <v>1078</v>
      </c>
      <c r="Q518">
        <f>VLOOKUP(P518,'DATA TANSFORMATION 7'!A:F,6,FALSE)</f>
        <v>26</v>
      </c>
      <c r="R518">
        <f>VLOOKUP(P518,'DATA TRANSFORMATION 4'!A:C,2,FALSE)</f>
        <v>35.72</v>
      </c>
      <c r="S518">
        <f>VLOOKUP(P518,'DATA TRANSFORMATION 5'!A:C,2,FALSE)</f>
        <v>4.08</v>
      </c>
      <c r="AI518" s="11" t="s">
        <v>1078</v>
      </c>
      <c r="AJ518">
        <f>VLOOKUP(AI518,'DATA TANSFORMATION 7'!A:F,6,FALSE)</f>
        <v>26</v>
      </c>
      <c r="AK518">
        <f>VLOOKUP(AI518,'DATA TRANSFORMATION 8'!A:B,2,FALSE)</f>
        <v>4661.29</v>
      </c>
    </row>
    <row r="519" spans="16:37" ht="16" x14ac:dyDescent="0.4">
      <c r="P519" s="11" t="s">
        <v>1080</v>
      </c>
      <c r="Q519">
        <f>VLOOKUP(P519,'DATA TANSFORMATION 7'!A:F,6,FALSE)</f>
        <v>32</v>
      </c>
      <c r="R519">
        <f>VLOOKUP(P519,'DATA TRANSFORMATION 4'!A:C,2,FALSE)</f>
        <v>27.94</v>
      </c>
      <c r="S519">
        <f>VLOOKUP(P519,'DATA TRANSFORMATION 5'!A:C,2,FALSE)</f>
        <v>4.4800000000000004</v>
      </c>
      <c r="AI519" s="11" t="s">
        <v>1080</v>
      </c>
      <c r="AJ519">
        <f>VLOOKUP(AI519,'DATA TANSFORMATION 7'!A:F,6,FALSE)</f>
        <v>32</v>
      </c>
      <c r="AK519">
        <f>VLOOKUP(AI519,'DATA TRANSFORMATION 8'!A:B,2,FALSE)</f>
        <v>4667.6099999999997</v>
      </c>
    </row>
    <row r="520" spans="16:37" ht="16" x14ac:dyDescent="0.4">
      <c r="P520" s="11" t="s">
        <v>1082</v>
      </c>
      <c r="Q520">
        <f>VLOOKUP(P520,'DATA TANSFORMATION 7'!A:F,6,FALSE)</f>
        <v>32</v>
      </c>
      <c r="R520">
        <f>VLOOKUP(P520,'DATA TRANSFORMATION 4'!A:C,2,FALSE)</f>
        <v>27.1</v>
      </c>
      <c r="S520">
        <f>VLOOKUP(P520,'DATA TRANSFORMATION 5'!A:C,2,FALSE)</f>
        <v>5.73</v>
      </c>
      <c r="AI520" s="11" t="s">
        <v>1082</v>
      </c>
      <c r="AJ520">
        <f>VLOOKUP(AI520,'DATA TANSFORMATION 7'!A:F,6,FALSE)</f>
        <v>32</v>
      </c>
      <c r="AK520">
        <f>VLOOKUP(AI520,'DATA TRANSFORMATION 8'!A:B,2,FALSE)</f>
        <v>4670.6400000000003</v>
      </c>
    </row>
    <row r="521" spans="16:37" ht="16" x14ac:dyDescent="0.4">
      <c r="P521" s="11" t="s">
        <v>1084</v>
      </c>
      <c r="Q521">
        <f>VLOOKUP(P521,'DATA TANSFORMATION 7'!A:F,6,FALSE)</f>
        <v>32</v>
      </c>
      <c r="R521">
        <f>VLOOKUP(P521,'DATA TRANSFORMATION 4'!A:C,2,FALSE)</f>
        <v>18.3</v>
      </c>
      <c r="S521">
        <f>VLOOKUP(P521,'DATA TRANSFORMATION 5'!A:C,2,FALSE)</f>
        <v>5.46</v>
      </c>
      <c r="AI521" s="11" t="s">
        <v>1084</v>
      </c>
      <c r="AJ521">
        <f>VLOOKUP(AI521,'DATA TANSFORMATION 7'!A:F,6,FALSE)</f>
        <v>32</v>
      </c>
      <c r="AK521">
        <f>VLOOKUP(AI521,'DATA TRANSFORMATION 8'!A:B,2,FALSE)</f>
        <v>4673.3900000000003</v>
      </c>
    </row>
    <row r="522" spans="16:37" ht="16" x14ac:dyDescent="0.4">
      <c r="P522" s="11" t="s">
        <v>1086</v>
      </c>
      <c r="Q522">
        <f>VLOOKUP(P522,'DATA TANSFORMATION 7'!A:F,6,FALSE)</f>
        <v>43</v>
      </c>
      <c r="R522">
        <f>VLOOKUP(P522,'DATA TRANSFORMATION 4'!A:C,2,FALSE)</f>
        <v>25.3</v>
      </c>
      <c r="S522">
        <f>VLOOKUP(P522,'DATA TRANSFORMATION 5'!A:C,2,FALSE)</f>
        <v>5.0199999999999996</v>
      </c>
      <c r="AI522" s="11" t="s">
        <v>1086</v>
      </c>
      <c r="AJ522">
        <f>VLOOKUP(AI522,'DATA TANSFORMATION 7'!A:F,6,FALSE)</f>
        <v>43</v>
      </c>
      <c r="AK522">
        <f>VLOOKUP(AI522,'DATA TRANSFORMATION 8'!A:B,2,FALSE)</f>
        <v>4674.2</v>
      </c>
    </row>
    <row r="523" spans="16:37" ht="16" x14ac:dyDescent="0.4">
      <c r="P523" s="11" t="s">
        <v>1088</v>
      </c>
      <c r="Q523">
        <f>VLOOKUP(P523,'DATA TANSFORMATION 7'!A:F,6,FALSE)</f>
        <v>19</v>
      </c>
      <c r="R523">
        <f>VLOOKUP(P523,'DATA TRANSFORMATION 4'!A:C,2,FALSE)</f>
        <v>38.83</v>
      </c>
      <c r="S523">
        <f>VLOOKUP(P523,'DATA TRANSFORMATION 5'!A:C,2,FALSE)</f>
        <v>6.36</v>
      </c>
      <c r="AI523" s="11" t="s">
        <v>1088</v>
      </c>
      <c r="AJ523">
        <f>VLOOKUP(AI523,'DATA TANSFORMATION 7'!A:F,6,FALSE)</f>
        <v>19</v>
      </c>
      <c r="AK523">
        <f>VLOOKUP(AI523,'DATA TRANSFORMATION 8'!A:B,2,FALSE)</f>
        <v>4678.8</v>
      </c>
    </row>
    <row r="524" spans="16:37" ht="16" x14ac:dyDescent="0.4">
      <c r="P524" s="11" t="s">
        <v>1090</v>
      </c>
      <c r="Q524">
        <f>VLOOKUP(P524,'DATA TANSFORMATION 7'!A:F,6,FALSE)</f>
        <v>32</v>
      </c>
      <c r="R524">
        <f>VLOOKUP(P524,'DATA TRANSFORMATION 4'!A:C,2,FALSE)</f>
        <v>27.6</v>
      </c>
      <c r="S524">
        <f>VLOOKUP(P524,'DATA TRANSFORMATION 5'!A:C,2,FALSE)</f>
        <v>5.36</v>
      </c>
      <c r="AI524" s="11" t="s">
        <v>1090</v>
      </c>
      <c r="AJ524">
        <f>VLOOKUP(AI524,'DATA TANSFORMATION 7'!A:F,6,FALSE)</f>
        <v>32</v>
      </c>
      <c r="AK524">
        <f>VLOOKUP(AI524,'DATA TRANSFORMATION 8'!A:B,2,FALSE)</f>
        <v>4686.3900000000003</v>
      </c>
    </row>
    <row r="525" spans="16:37" ht="16" x14ac:dyDescent="0.4">
      <c r="P525" s="11" t="s">
        <v>1092</v>
      </c>
      <c r="Q525">
        <f>VLOOKUP(P525,'DATA TANSFORMATION 7'!A:F,6,FALSE)</f>
        <v>19</v>
      </c>
      <c r="R525">
        <f>VLOOKUP(P525,'DATA TRANSFORMATION 4'!A:C,2,FALSE)</f>
        <v>46.4</v>
      </c>
      <c r="S525">
        <f>VLOOKUP(P525,'DATA TRANSFORMATION 5'!A:C,2,FALSE)</f>
        <v>8.3699999999999992</v>
      </c>
      <c r="AI525" s="11" t="s">
        <v>1092</v>
      </c>
      <c r="AJ525">
        <f>VLOOKUP(AI525,'DATA TANSFORMATION 7'!A:F,6,FALSE)</f>
        <v>19</v>
      </c>
      <c r="AK525">
        <f>VLOOKUP(AI525,'DATA TRANSFORMATION 8'!A:B,2,FALSE)</f>
        <v>4687.8</v>
      </c>
    </row>
    <row r="526" spans="16:37" ht="16" x14ac:dyDescent="0.4">
      <c r="P526" s="11" t="s">
        <v>1094</v>
      </c>
      <c r="Q526">
        <f>VLOOKUP(P526,'DATA TANSFORMATION 7'!A:F,6,FALSE)</f>
        <v>45</v>
      </c>
      <c r="R526">
        <f>VLOOKUP(P526,'DATA TRANSFORMATION 4'!A:C,2,FALSE)</f>
        <v>51.92</v>
      </c>
      <c r="S526">
        <f>VLOOKUP(P526,'DATA TRANSFORMATION 5'!A:C,2,FALSE)</f>
        <v>5.18</v>
      </c>
      <c r="AI526" s="11" t="s">
        <v>1094</v>
      </c>
      <c r="AJ526">
        <f>VLOOKUP(AI526,'DATA TANSFORMATION 7'!A:F,6,FALSE)</f>
        <v>45</v>
      </c>
      <c r="AK526">
        <f>VLOOKUP(AI526,'DATA TRANSFORMATION 8'!A:B,2,FALSE)</f>
        <v>4699.47</v>
      </c>
    </row>
    <row r="527" spans="16:37" ht="16" x14ac:dyDescent="0.4">
      <c r="P527" s="11" t="s">
        <v>1096</v>
      </c>
      <c r="Q527">
        <f>VLOOKUP(P527,'DATA TANSFORMATION 7'!A:F,6,FALSE)</f>
        <v>41</v>
      </c>
      <c r="R527">
        <f>VLOOKUP(P527,'DATA TRANSFORMATION 4'!A:C,2,FALSE)</f>
        <v>32.395000000000003</v>
      </c>
      <c r="S527">
        <f>VLOOKUP(P527,'DATA TRANSFORMATION 5'!A:C,2,FALSE)</f>
        <v>5.68</v>
      </c>
      <c r="AI527" s="11" t="s">
        <v>1096</v>
      </c>
      <c r="AJ527">
        <f>VLOOKUP(AI527,'DATA TANSFORMATION 7'!A:F,6,FALSE)</f>
        <v>41</v>
      </c>
      <c r="AK527">
        <f>VLOOKUP(AI527,'DATA TRANSFORMATION 8'!A:B,2,FALSE)</f>
        <v>4712.12</v>
      </c>
    </row>
    <row r="528" spans="16:37" ht="16" x14ac:dyDescent="0.4">
      <c r="P528" s="11" t="s">
        <v>1098</v>
      </c>
      <c r="Q528">
        <f>VLOOKUP(P528,'DATA TANSFORMATION 7'!A:F,6,FALSE)</f>
        <v>30</v>
      </c>
      <c r="R528">
        <f>VLOOKUP(P528,'DATA TRANSFORMATION 4'!A:C,2,FALSE)</f>
        <v>46.19</v>
      </c>
      <c r="S528">
        <f>VLOOKUP(P528,'DATA TRANSFORMATION 5'!A:C,2,FALSE)</f>
        <v>7.31</v>
      </c>
      <c r="AI528" s="11" t="s">
        <v>1098</v>
      </c>
      <c r="AJ528">
        <f>VLOOKUP(AI528,'DATA TANSFORMATION 7'!A:F,6,FALSE)</f>
        <v>30</v>
      </c>
      <c r="AK528">
        <f>VLOOKUP(AI528,'DATA TRANSFORMATION 8'!A:B,2,FALSE)</f>
        <v>4718.2</v>
      </c>
    </row>
    <row r="529" spans="16:37" ht="16" x14ac:dyDescent="0.4">
      <c r="P529" s="11" t="s">
        <v>1100</v>
      </c>
      <c r="Q529">
        <f>VLOOKUP(P529,'DATA TANSFORMATION 7'!A:F,6,FALSE)</f>
        <v>30</v>
      </c>
      <c r="R529">
        <f>VLOOKUP(P529,'DATA TRANSFORMATION 4'!A:C,2,FALSE)</f>
        <v>27.93</v>
      </c>
      <c r="S529">
        <f>VLOOKUP(P529,'DATA TRANSFORMATION 5'!A:C,2,FALSE)</f>
        <v>4.67</v>
      </c>
      <c r="AI529" s="11" t="s">
        <v>1100</v>
      </c>
      <c r="AJ529">
        <f>VLOOKUP(AI529,'DATA TANSFORMATION 7'!A:F,6,FALSE)</f>
        <v>30</v>
      </c>
      <c r="AK529">
        <f>VLOOKUP(AI529,'DATA TRANSFORMATION 8'!A:B,2,FALSE)</f>
        <v>4719.5200000000004</v>
      </c>
    </row>
    <row r="530" spans="16:37" ht="16" x14ac:dyDescent="0.4">
      <c r="P530" s="11" t="s">
        <v>1102</v>
      </c>
      <c r="Q530">
        <f>VLOOKUP(P530,'DATA TANSFORMATION 7'!A:F,6,FALSE)</f>
        <v>28</v>
      </c>
      <c r="R530">
        <f>VLOOKUP(P530,'DATA TRANSFORMATION 4'!A:C,2,FALSE)</f>
        <v>45.62</v>
      </c>
      <c r="S530">
        <f>VLOOKUP(P530,'DATA TRANSFORMATION 5'!A:C,2,FALSE)</f>
        <v>6.87</v>
      </c>
      <c r="AI530" s="11" t="s">
        <v>1102</v>
      </c>
      <c r="AJ530">
        <f>VLOOKUP(AI530,'DATA TANSFORMATION 7'!A:F,6,FALSE)</f>
        <v>28</v>
      </c>
      <c r="AK530">
        <f>VLOOKUP(AI530,'DATA TRANSFORMATION 8'!A:B,2,FALSE)</f>
        <v>4719.74</v>
      </c>
    </row>
    <row r="531" spans="16:37" ht="16" x14ac:dyDescent="0.4">
      <c r="P531" s="11" t="s">
        <v>1104</v>
      </c>
      <c r="Q531">
        <f>VLOOKUP(P531,'DATA TANSFORMATION 7'!A:F,6,FALSE)</f>
        <v>42</v>
      </c>
      <c r="R531">
        <f>VLOOKUP(P531,'DATA TRANSFORMATION 4'!A:C,2,FALSE)</f>
        <v>35.31</v>
      </c>
      <c r="S531">
        <f>VLOOKUP(P531,'DATA TRANSFORMATION 5'!A:C,2,FALSE)</f>
        <v>5.87</v>
      </c>
      <c r="AI531" s="11" t="s">
        <v>1104</v>
      </c>
      <c r="AJ531">
        <f>VLOOKUP(AI531,'DATA TANSFORMATION 7'!A:F,6,FALSE)</f>
        <v>42</v>
      </c>
      <c r="AK531">
        <f>VLOOKUP(AI531,'DATA TRANSFORMATION 8'!A:B,2,FALSE)</f>
        <v>4728.71</v>
      </c>
    </row>
    <row r="532" spans="16:37" ht="16" x14ac:dyDescent="0.4">
      <c r="P532" s="11" t="s">
        <v>1106</v>
      </c>
      <c r="Q532">
        <f>VLOOKUP(P532,'DATA TANSFORMATION 7'!A:F,6,FALSE)</f>
        <v>36</v>
      </c>
      <c r="R532">
        <f>VLOOKUP(P532,'DATA TRANSFORMATION 4'!A:C,2,FALSE)</f>
        <v>30.4</v>
      </c>
      <c r="S532">
        <f>VLOOKUP(P532,'DATA TRANSFORMATION 5'!A:C,2,FALSE)</f>
        <v>4.07</v>
      </c>
      <c r="AI532" s="11" t="s">
        <v>1106</v>
      </c>
      <c r="AJ532">
        <f>VLOOKUP(AI532,'DATA TANSFORMATION 7'!A:F,6,FALSE)</f>
        <v>36</v>
      </c>
      <c r="AK532">
        <f>VLOOKUP(AI532,'DATA TRANSFORMATION 8'!A:B,2,FALSE)</f>
        <v>4734.6400000000003</v>
      </c>
    </row>
    <row r="533" spans="16:37" ht="16" x14ac:dyDescent="0.4">
      <c r="P533" s="11" t="s">
        <v>1108</v>
      </c>
      <c r="Q533">
        <f>VLOOKUP(P533,'DATA TANSFORMATION 7'!A:F,6,FALSE)</f>
        <v>31</v>
      </c>
      <c r="R533">
        <f>VLOOKUP(P533,'DATA TRANSFORMATION 4'!A:C,2,FALSE)</f>
        <v>20.13</v>
      </c>
      <c r="S533">
        <f>VLOOKUP(P533,'DATA TRANSFORMATION 5'!A:C,2,FALSE)</f>
        <v>6.47</v>
      </c>
      <c r="AI533" s="11" t="s">
        <v>1108</v>
      </c>
      <c r="AJ533">
        <f>VLOOKUP(AI533,'DATA TANSFORMATION 7'!A:F,6,FALSE)</f>
        <v>31</v>
      </c>
      <c r="AK533">
        <f>VLOOKUP(AI533,'DATA TRANSFORMATION 8'!A:B,2,FALSE)</f>
        <v>4738.2700000000004</v>
      </c>
    </row>
    <row r="534" spans="16:37" ht="16" x14ac:dyDescent="0.4">
      <c r="P534" s="11" t="s">
        <v>1110</v>
      </c>
      <c r="Q534">
        <f>VLOOKUP(P534,'DATA TANSFORMATION 7'!A:F,6,FALSE)</f>
        <v>18</v>
      </c>
      <c r="R534">
        <f>VLOOKUP(P534,'DATA TRANSFORMATION 4'!A:C,2,FALSE)</f>
        <v>23.655000000000001</v>
      </c>
      <c r="S534">
        <f>VLOOKUP(P534,'DATA TRANSFORMATION 5'!A:C,2,FALSE)</f>
        <v>5.14</v>
      </c>
      <c r="AI534" s="11" t="s">
        <v>1110</v>
      </c>
      <c r="AJ534">
        <f>VLOOKUP(AI534,'DATA TANSFORMATION 7'!A:F,6,FALSE)</f>
        <v>18</v>
      </c>
      <c r="AK534">
        <f>VLOOKUP(AI534,'DATA TRANSFORMATION 8'!A:B,2,FALSE)</f>
        <v>4740.78</v>
      </c>
    </row>
    <row r="535" spans="16:37" ht="16" x14ac:dyDescent="0.4">
      <c r="P535" s="11" t="s">
        <v>1112</v>
      </c>
      <c r="Q535">
        <f>VLOOKUP(P535,'DATA TANSFORMATION 7'!A:F,6,FALSE)</f>
        <v>36</v>
      </c>
      <c r="R535">
        <f>VLOOKUP(P535,'DATA TRANSFORMATION 4'!A:C,2,FALSE)</f>
        <v>49.05</v>
      </c>
      <c r="S535">
        <f>VLOOKUP(P535,'DATA TRANSFORMATION 5'!A:C,2,FALSE)</f>
        <v>9.77</v>
      </c>
      <c r="AI535" s="11" t="s">
        <v>1112</v>
      </c>
      <c r="AJ535">
        <f>VLOOKUP(AI535,'DATA TANSFORMATION 7'!A:F,6,FALSE)</f>
        <v>36</v>
      </c>
      <c r="AK535">
        <f>VLOOKUP(AI535,'DATA TRANSFORMATION 8'!A:B,2,FALSE)</f>
        <v>4746.34</v>
      </c>
    </row>
    <row r="536" spans="16:37" ht="16" x14ac:dyDescent="0.4">
      <c r="P536" s="11" t="s">
        <v>1114</v>
      </c>
      <c r="Q536">
        <f>VLOOKUP(P536,'DATA TANSFORMATION 7'!A:F,6,FALSE)</f>
        <v>35</v>
      </c>
      <c r="R536">
        <f>VLOOKUP(P536,'DATA TRANSFORMATION 4'!A:C,2,FALSE)</f>
        <v>51.94</v>
      </c>
      <c r="S536">
        <f>VLOOKUP(P536,'DATA TRANSFORMATION 5'!A:C,2,FALSE)</f>
        <v>8.8000000000000007</v>
      </c>
      <c r="AI536" s="11" t="s">
        <v>1114</v>
      </c>
      <c r="AJ536">
        <f>VLOOKUP(AI536,'DATA TANSFORMATION 7'!A:F,6,FALSE)</f>
        <v>35</v>
      </c>
      <c r="AK536">
        <f>VLOOKUP(AI536,'DATA TRANSFORMATION 8'!A:B,2,FALSE)</f>
        <v>4747.05</v>
      </c>
    </row>
    <row r="537" spans="16:37" ht="16" x14ac:dyDescent="0.4">
      <c r="P537" s="11" t="s">
        <v>1116</v>
      </c>
      <c r="Q537">
        <f>VLOOKUP(P537,'DATA TANSFORMATION 7'!A:F,6,FALSE)</f>
        <v>35</v>
      </c>
      <c r="R537">
        <f>VLOOKUP(P537,'DATA TRANSFORMATION 4'!A:C,2,FALSE)</f>
        <v>29.83</v>
      </c>
      <c r="S537">
        <f>VLOOKUP(P537,'DATA TRANSFORMATION 5'!A:C,2,FALSE)</f>
        <v>5.84</v>
      </c>
      <c r="AI537" s="11" t="s">
        <v>1116</v>
      </c>
      <c r="AJ537">
        <f>VLOOKUP(AI537,'DATA TANSFORMATION 7'!A:F,6,FALSE)</f>
        <v>35</v>
      </c>
      <c r="AK537">
        <f>VLOOKUP(AI537,'DATA TRANSFORMATION 8'!A:B,2,FALSE)</f>
        <v>4751.07</v>
      </c>
    </row>
    <row r="538" spans="16:37" ht="16" x14ac:dyDescent="0.4">
      <c r="P538" s="11" t="s">
        <v>1118</v>
      </c>
      <c r="Q538">
        <f>VLOOKUP(P538,'DATA TANSFORMATION 7'!A:F,6,FALSE)</f>
        <v>30</v>
      </c>
      <c r="R538">
        <f>VLOOKUP(P538,'DATA TRANSFORMATION 4'!A:C,2,FALSE)</f>
        <v>22.6</v>
      </c>
      <c r="S538">
        <f>VLOOKUP(P538,'DATA TRANSFORMATION 5'!A:C,2,FALSE)</f>
        <v>10.43</v>
      </c>
      <c r="AI538" s="11" t="s">
        <v>1118</v>
      </c>
      <c r="AJ538">
        <f>VLOOKUP(AI538,'DATA TANSFORMATION 7'!A:F,6,FALSE)</f>
        <v>30</v>
      </c>
      <c r="AK538">
        <f>VLOOKUP(AI538,'DATA TRANSFORMATION 8'!A:B,2,FALSE)</f>
        <v>4753.6400000000003</v>
      </c>
    </row>
    <row r="539" spans="16:37" ht="16" x14ac:dyDescent="0.4">
      <c r="P539" s="11" t="s">
        <v>1120</v>
      </c>
      <c r="Q539">
        <f>VLOOKUP(P539,'DATA TANSFORMATION 7'!A:F,6,FALSE)</f>
        <v>35</v>
      </c>
      <c r="R539">
        <f>VLOOKUP(P539,'DATA TRANSFORMATION 4'!A:C,2,FALSE)</f>
        <v>46.69</v>
      </c>
      <c r="S539">
        <f>VLOOKUP(P539,'DATA TRANSFORMATION 5'!A:C,2,FALSE)</f>
        <v>4.25</v>
      </c>
      <c r="AI539" s="11" t="s">
        <v>1120</v>
      </c>
      <c r="AJ539">
        <f>VLOOKUP(AI539,'DATA TANSFORMATION 7'!A:F,6,FALSE)</f>
        <v>35</v>
      </c>
      <c r="AK539">
        <f>VLOOKUP(AI539,'DATA TRANSFORMATION 8'!A:B,2,FALSE)</f>
        <v>4762.33</v>
      </c>
    </row>
    <row r="540" spans="16:37" ht="16" x14ac:dyDescent="0.4">
      <c r="P540" s="11" t="s">
        <v>1122</v>
      </c>
      <c r="Q540">
        <f>VLOOKUP(P540,'DATA TANSFORMATION 7'!A:F,6,FALSE)</f>
        <v>33</v>
      </c>
      <c r="R540">
        <f>VLOOKUP(P540,'DATA TRANSFORMATION 4'!A:C,2,FALSE)</f>
        <v>28.49</v>
      </c>
      <c r="S540">
        <f>VLOOKUP(P540,'DATA TRANSFORMATION 5'!A:C,2,FALSE)</f>
        <v>4.8899999999999997</v>
      </c>
      <c r="AI540" s="11" t="s">
        <v>1122</v>
      </c>
      <c r="AJ540">
        <f>VLOOKUP(AI540,'DATA TANSFORMATION 7'!A:F,6,FALSE)</f>
        <v>33</v>
      </c>
      <c r="AK540">
        <f>VLOOKUP(AI540,'DATA TRANSFORMATION 8'!A:B,2,FALSE)</f>
        <v>4766.0200000000004</v>
      </c>
    </row>
    <row r="541" spans="16:37" ht="16" x14ac:dyDescent="0.4">
      <c r="P541" s="11" t="s">
        <v>1124</v>
      </c>
      <c r="Q541">
        <f>VLOOKUP(P541,'DATA TANSFORMATION 7'!A:F,6,FALSE)</f>
        <v>33</v>
      </c>
      <c r="R541">
        <f>VLOOKUP(P541,'DATA TRANSFORMATION 4'!A:C,2,FALSE)</f>
        <v>28.5</v>
      </c>
      <c r="S541">
        <f>VLOOKUP(P541,'DATA TRANSFORMATION 5'!A:C,2,FALSE)</f>
        <v>5.55</v>
      </c>
      <c r="AI541" s="11" t="s">
        <v>1124</v>
      </c>
      <c r="AJ541">
        <f>VLOOKUP(AI541,'DATA TANSFORMATION 7'!A:F,6,FALSE)</f>
        <v>33</v>
      </c>
      <c r="AK541">
        <f>VLOOKUP(AI541,'DATA TRANSFORMATION 8'!A:B,2,FALSE)</f>
        <v>4779.6000000000004</v>
      </c>
    </row>
    <row r="542" spans="16:37" ht="16" x14ac:dyDescent="0.4">
      <c r="P542" s="11" t="s">
        <v>1126</v>
      </c>
      <c r="Q542">
        <f>VLOOKUP(P542,'DATA TANSFORMATION 7'!A:F,6,FALSE)</f>
        <v>35</v>
      </c>
      <c r="R542">
        <f>VLOOKUP(P542,'DATA TRANSFORMATION 4'!A:C,2,FALSE)</f>
        <v>24.4</v>
      </c>
      <c r="S542">
        <f>VLOOKUP(P542,'DATA TRANSFORMATION 5'!A:C,2,FALSE)</f>
        <v>4.5199999999999996</v>
      </c>
      <c r="AI542" s="11" t="s">
        <v>1126</v>
      </c>
      <c r="AJ542">
        <f>VLOOKUP(AI542,'DATA TANSFORMATION 7'!A:F,6,FALSE)</f>
        <v>35</v>
      </c>
      <c r="AK542">
        <f>VLOOKUP(AI542,'DATA TRANSFORMATION 8'!A:B,2,FALSE)</f>
        <v>4787.42</v>
      </c>
    </row>
    <row r="543" spans="16:37" ht="16" x14ac:dyDescent="0.4">
      <c r="P543" s="11" t="s">
        <v>1128</v>
      </c>
      <c r="Q543">
        <f>VLOOKUP(P543,'DATA TANSFORMATION 7'!A:F,6,FALSE)</f>
        <v>33</v>
      </c>
      <c r="R543">
        <f>VLOOKUP(P543,'DATA TRANSFORMATION 4'!A:C,2,FALSE)</f>
        <v>29.15</v>
      </c>
      <c r="S543">
        <f>VLOOKUP(P543,'DATA TRANSFORMATION 5'!A:C,2,FALSE)</f>
        <v>4.45</v>
      </c>
      <c r="AI543" s="11" t="s">
        <v>1128</v>
      </c>
      <c r="AJ543">
        <f>VLOOKUP(AI543,'DATA TANSFORMATION 7'!A:F,6,FALSE)</f>
        <v>33</v>
      </c>
      <c r="AK543">
        <f>VLOOKUP(AI543,'DATA TRANSFORMATION 8'!A:B,2,FALSE)</f>
        <v>4795.66</v>
      </c>
    </row>
    <row r="544" spans="16:37" ht="16" x14ac:dyDescent="0.4">
      <c r="P544" s="11" t="s">
        <v>1130</v>
      </c>
      <c r="Q544">
        <f>VLOOKUP(P544,'DATA TANSFORMATION 7'!A:F,6,FALSE)</f>
        <v>44</v>
      </c>
      <c r="R544">
        <f>VLOOKUP(P544,'DATA TRANSFORMATION 4'!A:C,2,FALSE)</f>
        <v>27.28</v>
      </c>
      <c r="S544">
        <f>VLOOKUP(P544,'DATA TRANSFORMATION 5'!A:C,2,FALSE)</f>
        <v>4.72</v>
      </c>
      <c r="AI544" s="11" t="s">
        <v>1130</v>
      </c>
      <c r="AJ544">
        <f>VLOOKUP(AI544,'DATA TANSFORMATION 7'!A:F,6,FALSE)</f>
        <v>44</v>
      </c>
      <c r="AK544">
        <f>VLOOKUP(AI544,'DATA TRANSFORMATION 8'!A:B,2,FALSE)</f>
        <v>4812.34</v>
      </c>
    </row>
    <row r="545" spans="16:37" ht="16" x14ac:dyDescent="0.4">
      <c r="P545" s="11" t="s">
        <v>1132</v>
      </c>
      <c r="Q545">
        <f>VLOOKUP(P545,'DATA TANSFORMATION 7'!A:F,6,FALSE)</f>
        <v>41</v>
      </c>
      <c r="R545">
        <f>VLOOKUP(P545,'DATA TRANSFORMATION 4'!A:C,2,FALSE)</f>
        <v>32.229999999999997</v>
      </c>
      <c r="S545">
        <f>VLOOKUP(P545,'DATA TRANSFORMATION 5'!A:C,2,FALSE)</f>
        <v>4.6500000000000004</v>
      </c>
      <c r="AI545" s="11" t="s">
        <v>1132</v>
      </c>
      <c r="AJ545">
        <f>VLOOKUP(AI545,'DATA TANSFORMATION 7'!A:F,6,FALSE)</f>
        <v>41</v>
      </c>
      <c r="AK545">
        <f>VLOOKUP(AI545,'DATA TRANSFORMATION 8'!A:B,2,FALSE)</f>
        <v>4827.1000000000004</v>
      </c>
    </row>
    <row r="546" spans="16:37" ht="16" x14ac:dyDescent="0.4">
      <c r="P546" s="11" t="s">
        <v>1134</v>
      </c>
      <c r="Q546">
        <f>VLOOKUP(P546,'DATA TANSFORMATION 7'!A:F,6,FALSE)</f>
        <v>27</v>
      </c>
      <c r="R546">
        <f>VLOOKUP(P546,'DATA TRANSFORMATION 4'!A:C,2,FALSE)</f>
        <v>44.2</v>
      </c>
      <c r="S546">
        <f>VLOOKUP(P546,'DATA TRANSFORMATION 5'!A:C,2,FALSE)</f>
        <v>11.34</v>
      </c>
      <c r="AI546" s="11" t="s">
        <v>1134</v>
      </c>
      <c r="AJ546">
        <f>VLOOKUP(AI546,'DATA TANSFORMATION 7'!A:F,6,FALSE)</f>
        <v>27</v>
      </c>
      <c r="AK546">
        <f>VLOOKUP(AI546,'DATA TRANSFORMATION 8'!A:B,2,FALSE)</f>
        <v>4827.8999999999996</v>
      </c>
    </row>
    <row r="547" spans="16:37" ht="16" x14ac:dyDescent="0.4">
      <c r="P547" s="11" t="s">
        <v>1136</v>
      </c>
      <c r="Q547">
        <f>VLOOKUP(P547,'DATA TANSFORMATION 7'!A:F,6,FALSE)</f>
        <v>20</v>
      </c>
      <c r="R547">
        <f>VLOOKUP(P547,'DATA TRANSFORMATION 4'!A:C,2,FALSE)</f>
        <v>29.734999999999999</v>
      </c>
      <c r="S547">
        <f>VLOOKUP(P547,'DATA TRANSFORMATION 5'!A:C,2,FALSE)</f>
        <v>4.53</v>
      </c>
      <c r="AI547" s="11" t="s">
        <v>1136</v>
      </c>
      <c r="AJ547">
        <f>VLOOKUP(AI547,'DATA TANSFORMATION 7'!A:F,6,FALSE)</f>
        <v>20</v>
      </c>
      <c r="AK547">
        <f>VLOOKUP(AI547,'DATA TRANSFORMATION 8'!A:B,2,FALSE)</f>
        <v>4830.63</v>
      </c>
    </row>
    <row r="548" spans="16:37" ht="16" x14ac:dyDescent="0.4">
      <c r="P548" s="11" t="s">
        <v>1138</v>
      </c>
      <c r="Q548">
        <f>VLOOKUP(P548,'DATA TANSFORMATION 7'!A:F,6,FALSE)</f>
        <v>22</v>
      </c>
      <c r="R548">
        <f>VLOOKUP(P548,'DATA TRANSFORMATION 4'!A:C,2,FALSE)</f>
        <v>28.31</v>
      </c>
      <c r="S548">
        <f>VLOOKUP(P548,'DATA TRANSFORMATION 5'!A:C,2,FALSE)</f>
        <v>6.35</v>
      </c>
      <c r="AI548" s="11" t="s">
        <v>1138</v>
      </c>
      <c r="AJ548">
        <f>VLOOKUP(AI548,'DATA TANSFORMATION 7'!A:F,6,FALSE)</f>
        <v>22</v>
      </c>
      <c r="AK548">
        <f>VLOOKUP(AI548,'DATA TRANSFORMATION 8'!A:B,2,FALSE)</f>
        <v>4835.43</v>
      </c>
    </row>
    <row r="549" spans="16:37" ht="16" x14ac:dyDescent="0.4">
      <c r="P549" s="11" t="s">
        <v>1140</v>
      </c>
      <c r="Q549">
        <f>VLOOKUP(P549,'DATA TANSFORMATION 7'!A:F,6,FALSE)</f>
        <v>30</v>
      </c>
      <c r="R549">
        <f>VLOOKUP(P549,'DATA TRANSFORMATION 4'!A:C,2,FALSE)</f>
        <v>46.62</v>
      </c>
      <c r="S549">
        <f>VLOOKUP(P549,'DATA TRANSFORMATION 5'!A:C,2,FALSE)</f>
        <v>8.51</v>
      </c>
      <c r="AI549" s="11" t="s">
        <v>1140</v>
      </c>
      <c r="AJ549">
        <f>VLOOKUP(AI549,'DATA TANSFORMATION 7'!A:F,6,FALSE)</f>
        <v>30</v>
      </c>
      <c r="AK549">
        <f>VLOOKUP(AI549,'DATA TRANSFORMATION 8'!A:B,2,FALSE)</f>
        <v>4837.58</v>
      </c>
    </row>
    <row r="550" spans="16:37" ht="16" x14ac:dyDescent="0.4">
      <c r="P550" s="11" t="s">
        <v>1142</v>
      </c>
      <c r="Q550">
        <f>VLOOKUP(P550,'DATA TANSFORMATION 7'!A:F,6,FALSE)</f>
        <v>38</v>
      </c>
      <c r="R550">
        <f>VLOOKUP(P550,'DATA TRANSFORMATION 4'!A:C,2,FALSE)</f>
        <v>51.75</v>
      </c>
      <c r="S550">
        <f>VLOOKUP(P550,'DATA TRANSFORMATION 5'!A:C,2,FALSE)</f>
        <v>8.59</v>
      </c>
      <c r="AI550" s="11" t="s">
        <v>1142</v>
      </c>
      <c r="AJ550">
        <f>VLOOKUP(AI550,'DATA TANSFORMATION 7'!A:F,6,FALSE)</f>
        <v>38</v>
      </c>
      <c r="AK550">
        <f>VLOOKUP(AI550,'DATA TRANSFORMATION 8'!A:B,2,FALSE)</f>
        <v>4839.18</v>
      </c>
    </row>
    <row r="551" spans="16:37" ht="16" x14ac:dyDescent="0.4">
      <c r="P551" s="11" t="s">
        <v>1144</v>
      </c>
      <c r="Q551">
        <f>VLOOKUP(P551,'DATA TANSFORMATION 7'!A:F,6,FALSE)</f>
        <v>27</v>
      </c>
      <c r="R551">
        <f>VLOOKUP(P551,'DATA TRANSFORMATION 4'!A:C,2,FALSE)</f>
        <v>25.7</v>
      </c>
      <c r="S551">
        <f>VLOOKUP(P551,'DATA TRANSFORMATION 5'!A:C,2,FALSE)</f>
        <v>4.13</v>
      </c>
      <c r="AI551" s="11" t="s">
        <v>1144</v>
      </c>
      <c r="AJ551">
        <f>VLOOKUP(AI551,'DATA TANSFORMATION 7'!A:F,6,FALSE)</f>
        <v>27</v>
      </c>
      <c r="AK551">
        <f>VLOOKUP(AI551,'DATA TRANSFORMATION 8'!A:B,2,FALSE)</f>
        <v>4840.95</v>
      </c>
    </row>
    <row r="552" spans="16:37" ht="16" x14ac:dyDescent="0.4">
      <c r="P552" s="11" t="s">
        <v>1146</v>
      </c>
      <c r="Q552">
        <f>VLOOKUP(P552,'DATA TANSFORMATION 7'!A:F,6,FALSE)</f>
        <v>43</v>
      </c>
      <c r="R552">
        <f>VLOOKUP(P552,'DATA TRANSFORMATION 4'!A:C,2,FALSE)</f>
        <v>31.79</v>
      </c>
      <c r="S552">
        <f>VLOOKUP(P552,'DATA TRANSFORMATION 5'!A:C,2,FALSE)</f>
        <v>4.55</v>
      </c>
      <c r="AI552" s="11" t="s">
        <v>1146</v>
      </c>
      <c r="AJ552">
        <f>VLOOKUP(AI552,'DATA TANSFORMATION 7'!A:F,6,FALSE)</f>
        <v>43</v>
      </c>
      <c r="AK552">
        <f>VLOOKUP(AI552,'DATA TRANSFORMATION 8'!A:B,2,FALSE)</f>
        <v>4843.79</v>
      </c>
    </row>
    <row r="553" spans="16:37" ht="16" x14ac:dyDescent="0.4">
      <c r="P553" s="11" t="s">
        <v>1148</v>
      </c>
      <c r="Q553">
        <f>VLOOKUP(P553,'DATA TANSFORMATION 7'!A:F,6,FALSE)</f>
        <v>48</v>
      </c>
      <c r="R553">
        <f>VLOOKUP(P553,'DATA TRANSFORMATION 4'!A:C,2,FALSE)</f>
        <v>24.795000000000002</v>
      </c>
      <c r="S553">
        <f>VLOOKUP(P553,'DATA TRANSFORMATION 5'!A:C,2,FALSE)</f>
        <v>4.5199999999999996</v>
      </c>
      <c r="AI553" s="11" t="s">
        <v>1148</v>
      </c>
      <c r="AJ553">
        <f>VLOOKUP(AI553,'DATA TANSFORMATION 7'!A:F,6,FALSE)</f>
        <v>48</v>
      </c>
      <c r="AK553">
        <f>VLOOKUP(AI553,'DATA TRANSFORMATION 8'!A:B,2,FALSE)</f>
        <v>4844.67</v>
      </c>
    </row>
    <row r="554" spans="16:37" ht="16" x14ac:dyDescent="0.4">
      <c r="P554" s="11" t="s">
        <v>1150</v>
      </c>
      <c r="Q554">
        <f>VLOOKUP(P554,'DATA TANSFORMATION 7'!A:F,6,FALSE)</f>
        <v>22</v>
      </c>
      <c r="R554">
        <f>VLOOKUP(P554,'DATA TRANSFORMATION 4'!A:C,2,FALSE)</f>
        <v>53.98</v>
      </c>
      <c r="S554">
        <f>VLOOKUP(P554,'DATA TRANSFORMATION 5'!A:C,2,FALSE)</f>
        <v>5.07</v>
      </c>
      <c r="AI554" s="11" t="s">
        <v>1150</v>
      </c>
      <c r="AJ554">
        <f>VLOOKUP(AI554,'DATA TANSFORMATION 7'!A:F,6,FALSE)</f>
        <v>22</v>
      </c>
      <c r="AK554">
        <f>VLOOKUP(AI554,'DATA TRANSFORMATION 8'!A:B,2,FALSE)</f>
        <v>4846.53</v>
      </c>
    </row>
    <row r="555" spans="16:37" ht="16" x14ac:dyDescent="0.4">
      <c r="P555" s="11" t="s">
        <v>1152</v>
      </c>
      <c r="Q555">
        <f>VLOOKUP(P555,'DATA TANSFORMATION 7'!A:F,6,FALSE)</f>
        <v>27</v>
      </c>
      <c r="R555">
        <f>VLOOKUP(P555,'DATA TRANSFORMATION 4'!A:C,2,FALSE)</f>
        <v>41.325000000000003</v>
      </c>
      <c r="S555">
        <f>VLOOKUP(P555,'DATA TRANSFORMATION 5'!A:C,2,FALSE)</f>
        <v>4.04</v>
      </c>
      <c r="AI555" s="11" t="s">
        <v>1152</v>
      </c>
      <c r="AJ555">
        <f>VLOOKUP(AI555,'DATA TANSFORMATION 7'!A:F,6,FALSE)</f>
        <v>27</v>
      </c>
      <c r="AK555">
        <f>VLOOKUP(AI555,'DATA TRANSFORMATION 8'!A:B,2,FALSE)</f>
        <v>4846.92</v>
      </c>
    </row>
    <row r="556" spans="16:37" ht="16" x14ac:dyDescent="0.4">
      <c r="P556" s="11" t="s">
        <v>1154</v>
      </c>
      <c r="Q556">
        <f>VLOOKUP(P556,'DATA TANSFORMATION 7'!A:F,6,FALSE)</f>
        <v>33</v>
      </c>
      <c r="R556">
        <f>VLOOKUP(P556,'DATA TRANSFORMATION 4'!A:C,2,FALSE)</f>
        <v>51.65</v>
      </c>
      <c r="S556">
        <f>VLOOKUP(P556,'DATA TRANSFORMATION 5'!A:C,2,FALSE)</f>
        <v>5.3</v>
      </c>
      <c r="AI556" s="11" t="s">
        <v>1154</v>
      </c>
      <c r="AJ556">
        <f>VLOOKUP(AI556,'DATA TANSFORMATION 7'!A:F,6,FALSE)</f>
        <v>33</v>
      </c>
      <c r="AK556">
        <f>VLOOKUP(AI556,'DATA TRANSFORMATION 8'!A:B,2,FALSE)</f>
        <v>4859.8900000000003</v>
      </c>
    </row>
    <row r="557" spans="16:37" ht="16" x14ac:dyDescent="0.4">
      <c r="P557" s="11" t="s">
        <v>1156</v>
      </c>
      <c r="Q557">
        <f>VLOOKUP(P557,'DATA TANSFORMATION 7'!A:F,6,FALSE)</f>
        <v>25</v>
      </c>
      <c r="R557">
        <f>VLOOKUP(P557,'DATA TRANSFORMATION 4'!A:C,2,FALSE)</f>
        <v>44.52</v>
      </c>
      <c r="S557">
        <f>VLOOKUP(P557,'DATA TRANSFORMATION 5'!A:C,2,FALSE)</f>
        <v>8.64</v>
      </c>
      <c r="AI557" s="11" t="s">
        <v>1156</v>
      </c>
      <c r="AJ557">
        <f>VLOOKUP(AI557,'DATA TANSFORMATION 7'!A:F,6,FALSE)</f>
        <v>25</v>
      </c>
      <c r="AK557">
        <f>VLOOKUP(AI557,'DATA TRANSFORMATION 8'!A:B,2,FALSE)</f>
        <v>4877.9799999999996</v>
      </c>
    </row>
    <row r="558" spans="16:37" ht="16" x14ac:dyDescent="0.4">
      <c r="P558" s="11" t="s">
        <v>1158</v>
      </c>
      <c r="Q558">
        <f>VLOOKUP(P558,'DATA TANSFORMATION 7'!A:F,6,FALSE)</f>
        <v>36</v>
      </c>
      <c r="R558">
        <f>VLOOKUP(P558,'DATA TRANSFORMATION 4'!A:C,2,FALSE)</f>
        <v>53.29</v>
      </c>
      <c r="S558">
        <f>VLOOKUP(P558,'DATA TRANSFORMATION 5'!A:C,2,FALSE)</f>
        <v>4.03</v>
      </c>
      <c r="AI558" s="11" t="s">
        <v>1158</v>
      </c>
      <c r="AJ558">
        <f>VLOOKUP(AI558,'DATA TANSFORMATION 7'!A:F,6,FALSE)</f>
        <v>36</v>
      </c>
      <c r="AK558">
        <f>VLOOKUP(AI558,'DATA TRANSFORMATION 8'!A:B,2,FALSE)</f>
        <v>4883.87</v>
      </c>
    </row>
    <row r="559" spans="16:37" ht="16" x14ac:dyDescent="0.4">
      <c r="P559" s="11" t="s">
        <v>1160</v>
      </c>
      <c r="Q559">
        <f>VLOOKUP(P559,'DATA TANSFORMATION 7'!A:F,6,FALSE)</f>
        <v>36</v>
      </c>
      <c r="R559">
        <f>VLOOKUP(P559,'DATA TRANSFORMATION 4'!A:C,2,FALSE)</f>
        <v>46.63</v>
      </c>
      <c r="S559">
        <f>VLOOKUP(P559,'DATA TRANSFORMATION 5'!A:C,2,FALSE)</f>
        <v>4.26</v>
      </c>
      <c r="AI559" s="11" t="s">
        <v>1160</v>
      </c>
      <c r="AJ559">
        <f>VLOOKUP(AI559,'DATA TANSFORMATION 7'!A:F,6,FALSE)</f>
        <v>36</v>
      </c>
      <c r="AK559">
        <f>VLOOKUP(AI559,'DATA TRANSFORMATION 8'!A:B,2,FALSE)</f>
        <v>4889.04</v>
      </c>
    </row>
    <row r="560" spans="16:37" ht="16" x14ac:dyDescent="0.4">
      <c r="P560" s="11" t="s">
        <v>1162</v>
      </c>
      <c r="Q560">
        <f>VLOOKUP(P560,'DATA TANSFORMATION 7'!A:F,6,FALSE)</f>
        <v>33</v>
      </c>
      <c r="R560">
        <f>VLOOKUP(P560,'DATA TRANSFORMATION 4'!A:C,2,FALSE)</f>
        <v>28.88</v>
      </c>
      <c r="S560">
        <f>VLOOKUP(P560,'DATA TRANSFORMATION 5'!A:C,2,FALSE)</f>
        <v>5.35</v>
      </c>
      <c r="AI560" s="11" t="s">
        <v>1162</v>
      </c>
      <c r="AJ560">
        <f>VLOOKUP(AI560,'DATA TANSFORMATION 7'!A:F,6,FALSE)</f>
        <v>33</v>
      </c>
      <c r="AK560">
        <f>VLOOKUP(AI560,'DATA TRANSFORMATION 8'!A:B,2,FALSE)</f>
        <v>4890</v>
      </c>
    </row>
    <row r="561" spans="16:37" ht="16" x14ac:dyDescent="0.4">
      <c r="P561" s="11" t="s">
        <v>1164</v>
      </c>
      <c r="Q561">
        <f>VLOOKUP(P561,'DATA TANSFORMATION 7'!A:F,6,FALSE)</f>
        <v>32</v>
      </c>
      <c r="R561">
        <f>VLOOKUP(P561,'DATA TRANSFORMATION 4'!A:C,2,FALSE)</f>
        <v>23.98</v>
      </c>
      <c r="S561">
        <f>VLOOKUP(P561,'DATA TRANSFORMATION 5'!A:C,2,FALSE)</f>
        <v>4.9000000000000004</v>
      </c>
      <c r="AI561" s="11" t="s">
        <v>1164</v>
      </c>
      <c r="AJ561">
        <f>VLOOKUP(AI561,'DATA TANSFORMATION 7'!A:F,6,FALSE)</f>
        <v>32</v>
      </c>
      <c r="AK561">
        <f>VLOOKUP(AI561,'DATA TRANSFORMATION 8'!A:B,2,FALSE)</f>
        <v>4894.3900000000003</v>
      </c>
    </row>
    <row r="562" spans="16:37" ht="16" x14ac:dyDescent="0.4">
      <c r="P562" s="11" t="s">
        <v>1166</v>
      </c>
      <c r="Q562">
        <f>VLOOKUP(P562,'DATA TANSFORMATION 7'!A:F,6,FALSE)</f>
        <v>34</v>
      </c>
      <c r="R562">
        <f>VLOOKUP(P562,'DATA TRANSFORMATION 4'!A:C,2,FALSE)</f>
        <v>23.65</v>
      </c>
      <c r="S562">
        <f>VLOOKUP(P562,'DATA TRANSFORMATION 5'!A:C,2,FALSE)</f>
        <v>4.5</v>
      </c>
      <c r="AI562" s="11" t="s">
        <v>1166</v>
      </c>
      <c r="AJ562">
        <f>VLOOKUP(AI562,'DATA TANSFORMATION 7'!A:F,6,FALSE)</f>
        <v>34</v>
      </c>
      <c r="AK562">
        <f>VLOOKUP(AI562,'DATA TRANSFORMATION 8'!A:B,2,FALSE)</f>
        <v>4894.75</v>
      </c>
    </row>
    <row r="563" spans="16:37" ht="16" x14ac:dyDescent="0.4">
      <c r="P563" s="11" t="s">
        <v>1168</v>
      </c>
      <c r="Q563">
        <f>VLOOKUP(P563,'DATA TANSFORMATION 7'!A:F,6,FALSE)</f>
        <v>29</v>
      </c>
      <c r="R563">
        <f>VLOOKUP(P563,'DATA TRANSFORMATION 4'!A:C,2,FALSE)</f>
        <v>49.09</v>
      </c>
      <c r="S563">
        <f>VLOOKUP(P563,'DATA TRANSFORMATION 5'!A:C,2,FALSE)</f>
        <v>8.3800000000000008</v>
      </c>
      <c r="AI563" s="11" t="s">
        <v>1168</v>
      </c>
      <c r="AJ563">
        <f>VLOOKUP(AI563,'DATA TANSFORMATION 7'!A:F,6,FALSE)</f>
        <v>29</v>
      </c>
      <c r="AK563">
        <f>VLOOKUP(AI563,'DATA TRANSFORMATION 8'!A:B,2,FALSE)</f>
        <v>4906.41</v>
      </c>
    </row>
    <row r="564" spans="16:37" ht="16" x14ac:dyDescent="0.4">
      <c r="P564" s="11" t="s">
        <v>1170</v>
      </c>
      <c r="Q564">
        <f>VLOOKUP(P564,'DATA TANSFORMATION 7'!A:F,6,FALSE)</f>
        <v>41</v>
      </c>
      <c r="R564">
        <f>VLOOKUP(P564,'DATA TRANSFORMATION 4'!A:C,2,FALSE)</f>
        <v>28.024999999999999</v>
      </c>
      <c r="S564">
        <f>VLOOKUP(P564,'DATA TRANSFORMATION 5'!A:C,2,FALSE)</f>
        <v>7.03</v>
      </c>
      <c r="AI564" s="11" t="s">
        <v>1170</v>
      </c>
      <c r="AJ564">
        <f>VLOOKUP(AI564,'DATA TANSFORMATION 7'!A:F,6,FALSE)</f>
        <v>41</v>
      </c>
      <c r="AK564">
        <f>VLOOKUP(AI564,'DATA TRANSFORMATION 8'!A:B,2,FALSE)</f>
        <v>4911.8900000000003</v>
      </c>
    </row>
    <row r="565" spans="16:37" ht="16" x14ac:dyDescent="0.4">
      <c r="P565" s="11" t="s">
        <v>1172</v>
      </c>
      <c r="Q565">
        <f>VLOOKUP(P565,'DATA TANSFORMATION 7'!A:F,6,FALSE)</f>
        <v>20</v>
      </c>
      <c r="R565">
        <f>VLOOKUP(P565,'DATA TRANSFORMATION 4'!A:C,2,FALSE)</f>
        <v>43.32</v>
      </c>
      <c r="S565">
        <f>VLOOKUP(P565,'DATA TRANSFORMATION 5'!A:C,2,FALSE)</f>
        <v>8.75</v>
      </c>
      <c r="AI565" s="11" t="s">
        <v>1172</v>
      </c>
      <c r="AJ565">
        <f>VLOOKUP(AI565,'DATA TANSFORMATION 7'!A:F,6,FALSE)</f>
        <v>20</v>
      </c>
      <c r="AK565">
        <f>VLOOKUP(AI565,'DATA TRANSFORMATION 8'!A:B,2,FALSE)</f>
        <v>4915.0600000000004</v>
      </c>
    </row>
    <row r="566" spans="16:37" ht="16" x14ac:dyDescent="0.4">
      <c r="P566" s="11" t="s">
        <v>1174</v>
      </c>
      <c r="Q566">
        <f>VLOOKUP(P566,'DATA TANSFORMATION 7'!A:F,6,FALSE)</f>
        <v>29</v>
      </c>
      <c r="R566">
        <f>VLOOKUP(P566,'DATA TRANSFORMATION 4'!A:C,2,FALSE)</f>
        <v>45.92</v>
      </c>
      <c r="S566">
        <f>VLOOKUP(P566,'DATA TRANSFORMATION 5'!A:C,2,FALSE)</f>
        <v>9.51</v>
      </c>
      <c r="AI566" s="11" t="s">
        <v>1174</v>
      </c>
      <c r="AJ566">
        <f>VLOOKUP(AI566,'DATA TANSFORMATION 7'!A:F,6,FALSE)</f>
        <v>29</v>
      </c>
      <c r="AK566">
        <f>VLOOKUP(AI566,'DATA TRANSFORMATION 8'!A:B,2,FALSE)</f>
        <v>4922.92</v>
      </c>
    </row>
    <row r="567" spans="16:37" ht="16" x14ac:dyDescent="0.4">
      <c r="P567" s="11" t="s">
        <v>1176</v>
      </c>
      <c r="Q567">
        <f>VLOOKUP(P567,'DATA TANSFORMATION 7'!A:F,6,FALSE)</f>
        <v>31</v>
      </c>
      <c r="R567">
        <f>VLOOKUP(P567,'DATA TRANSFORMATION 4'!A:C,2,FALSE)</f>
        <v>44.03</v>
      </c>
      <c r="S567">
        <f>VLOOKUP(P567,'DATA TRANSFORMATION 5'!A:C,2,FALSE)</f>
        <v>9.36</v>
      </c>
      <c r="AI567" s="11" t="s">
        <v>1176</v>
      </c>
      <c r="AJ567">
        <f>VLOOKUP(AI567,'DATA TANSFORMATION 7'!A:F,6,FALSE)</f>
        <v>31</v>
      </c>
      <c r="AK567">
        <f>VLOOKUP(AI567,'DATA TRANSFORMATION 8'!A:B,2,FALSE)</f>
        <v>4931.6499999999996</v>
      </c>
    </row>
    <row r="568" spans="16:37" ht="16" x14ac:dyDescent="0.4">
      <c r="P568" s="11" t="s">
        <v>1178</v>
      </c>
      <c r="Q568">
        <f>VLOOKUP(P568,'DATA TANSFORMATION 7'!A:F,6,FALSE)</f>
        <v>31</v>
      </c>
      <c r="R568">
        <f>VLOOKUP(P568,'DATA TRANSFORMATION 4'!A:C,2,FALSE)</f>
        <v>24.6</v>
      </c>
      <c r="S568">
        <f>VLOOKUP(P568,'DATA TRANSFORMATION 5'!A:C,2,FALSE)</f>
        <v>4.8099999999999996</v>
      </c>
      <c r="AI568" s="11" t="s">
        <v>1178</v>
      </c>
      <c r="AJ568">
        <f>VLOOKUP(AI568,'DATA TANSFORMATION 7'!A:F,6,FALSE)</f>
        <v>31</v>
      </c>
      <c r="AK568">
        <f>VLOOKUP(AI568,'DATA TRANSFORMATION 8'!A:B,2,FALSE)</f>
        <v>4934.71</v>
      </c>
    </row>
    <row r="569" spans="16:37" ht="16" x14ac:dyDescent="0.4">
      <c r="P569" s="11" t="s">
        <v>1180</v>
      </c>
      <c r="Q569">
        <f>VLOOKUP(P569,'DATA TANSFORMATION 7'!A:F,6,FALSE)</f>
        <v>48</v>
      </c>
      <c r="R569">
        <f>VLOOKUP(P569,'DATA TRANSFORMATION 4'!A:C,2,FALSE)</f>
        <v>49.15</v>
      </c>
      <c r="S569">
        <f>VLOOKUP(P569,'DATA TRANSFORMATION 5'!A:C,2,FALSE)</f>
        <v>8.08</v>
      </c>
      <c r="AI569" s="11" t="s">
        <v>1180</v>
      </c>
      <c r="AJ569">
        <f>VLOOKUP(AI569,'DATA TANSFORMATION 7'!A:F,6,FALSE)</f>
        <v>48</v>
      </c>
      <c r="AK569">
        <f>VLOOKUP(AI569,'DATA TRANSFORMATION 8'!A:B,2,FALSE)</f>
        <v>4942.0600000000004</v>
      </c>
    </row>
    <row r="570" spans="16:37" ht="16" x14ac:dyDescent="0.4">
      <c r="P570" s="11" t="s">
        <v>1182</v>
      </c>
      <c r="Q570">
        <f>VLOOKUP(P570,'DATA TANSFORMATION 7'!A:F,6,FALSE)</f>
        <v>31</v>
      </c>
      <c r="R570">
        <f>VLOOKUP(P570,'DATA TRANSFORMATION 4'!A:C,2,FALSE)</f>
        <v>28.31</v>
      </c>
      <c r="S570">
        <f>VLOOKUP(P570,'DATA TRANSFORMATION 5'!A:C,2,FALSE)</f>
        <v>6.29</v>
      </c>
      <c r="AI570" s="11" t="s">
        <v>1182</v>
      </c>
      <c r="AJ570">
        <f>VLOOKUP(AI570,'DATA TANSFORMATION 7'!A:F,6,FALSE)</f>
        <v>31</v>
      </c>
      <c r="AK570">
        <f>VLOOKUP(AI570,'DATA TRANSFORMATION 8'!A:B,2,FALSE)</f>
        <v>4949.76</v>
      </c>
    </row>
    <row r="571" spans="16:37" ht="16" x14ac:dyDescent="0.4">
      <c r="P571" s="11" t="s">
        <v>1184</v>
      </c>
      <c r="Q571">
        <f>VLOOKUP(P571,'DATA TANSFORMATION 7'!A:F,6,FALSE)</f>
        <v>49</v>
      </c>
      <c r="R571">
        <f>VLOOKUP(P571,'DATA TRANSFORMATION 4'!A:C,2,FALSE)</f>
        <v>22.99</v>
      </c>
      <c r="S571">
        <f>VLOOKUP(P571,'DATA TRANSFORMATION 5'!A:C,2,FALSE)</f>
        <v>6.29</v>
      </c>
      <c r="AI571" s="11" t="s">
        <v>1184</v>
      </c>
      <c r="AJ571">
        <f>VLOOKUP(AI571,'DATA TANSFORMATION 7'!A:F,6,FALSE)</f>
        <v>49</v>
      </c>
      <c r="AK571">
        <f>VLOOKUP(AI571,'DATA TRANSFORMATION 8'!A:B,2,FALSE)</f>
        <v>4985.22</v>
      </c>
    </row>
    <row r="572" spans="16:37" ht="16" x14ac:dyDescent="0.4">
      <c r="P572" s="11" t="s">
        <v>1186</v>
      </c>
      <c r="Q572">
        <f>VLOOKUP(P572,'DATA TANSFORMATION 7'!A:F,6,FALSE)</f>
        <v>34</v>
      </c>
      <c r="R572">
        <f>VLOOKUP(P572,'DATA TRANSFORMATION 4'!A:C,2,FALSE)</f>
        <v>29.07</v>
      </c>
      <c r="S572">
        <f>VLOOKUP(P572,'DATA TRANSFORMATION 5'!A:C,2,FALSE)</f>
        <v>5.12</v>
      </c>
      <c r="AI572" s="11" t="s">
        <v>1186</v>
      </c>
      <c r="AJ572">
        <f>VLOOKUP(AI572,'DATA TANSFORMATION 7'!A:F,6,FALSE)</f>
        <v>34</v>
      </c>
      <c r="AK572">
        <f>VLOOKUP(AI572,'DATA TRANSFORMATION 8'!A:B,2,FALSE)</f>
        <v>4992.38</v>
      </c>
    </row>
    <row r="573" spans="16:37" ht="16" x14ac:dyDescent="0.4">
      <c r="P573" s="11" t="s">
        <v>1188</v>
      </c>
      <c r="Q573">
        <f>VLOOKUP(P573,'DATA TANSFORMATION 7'!A:F,6,FALSE)</f>
        <v>21</v>
      </c>
      <c r="R573">
        <f>VLOOKUP(P573,'DATA TRANSFORMATION 4'!A:C,2,FALSE)</f>
        <v>42.02</v>
      </c>
      <c r="S573">
        <f>VLOOKUP(P573,'DATA TRANSFORMATION 5'!A:C,2,FALSE)</f>
        <v>9.9499999999999993</v>
      </c>
      <c r="AI573" s="11" t="s">
        <v>1188</v>
      </c>
      <c r="AJ573">
        <f>VLOOKUP(AI573,'DATA TANSFORMATION 7'!A:F,6,FALSE)</f>
        <v>21</v>
      </c>
      <c r="AK573">
        <f>VLOOKUP(AI573,'DATA TRANSFORMATION 8'!A:B,2,FALSE)</f>
        <v>4999.04</v>
      </c>
    </row>
    <row r="574" spans="16:37" ht="16" x14ac:dyDescent="0.4">
      <c r="P574" s="11" t="s">
        <v>1190</v>
      </c>
      <c r="Q574">
        <f>VLOOKUP(P574,'DATA TANSFORMATION 7'!A:F,6,FALSE)</f>
        <v>34</v>
      </c>
      <c r="R574">
        <f>VLOOKUP(P574,'DATA TRANSFORMATION 4'!A:C,2,FALSE)</f>
        <v>49.07</v>
      </c>
      <c r="S574">
        <f>VLOOKUP(P574,'DATA TRANSFORMATION 5'!A:C,2,FALSE)</f>
        <v>9.08</v>
      </c>
      <c r="AI574" s="11" t="s">
        <v>1190</v>
      </c>
      <c r="AJ574">
        <f>VLOOKUP(AI574,'DATA TANSFORMATION 7'!A:F,6,FALSE)</f>
        <v>34</v>
      </c>
      <c r="AK574">
        <f>VLOOKUP(AI574,'DATA TRANSFORMATION 8'!A:B,2,FALSE)</f>
        <v>5002.78</v>
      </c>
    </row>
    <row r="575" spans="16:37" ht="16" x14ac:dyDescent="0.4">
      <c r="P575" s="11" t="s">
        <v>1192</v>
      </c>
      <c r="Q575">
        <f>VLOOKUP(P575,'DATA TANSFORMATION 7'!A:F,6,FALSE)</f>
        <v>45</v>
      </c>
      <c r="R575">
        <f>VLOOKUP(P575,'DATA TRANSFORMATION 4'!A:C,2,FALSE)</f>
        <v>19.8</v>
      </c>
      <c r="S575">
        <f>VLOOKUP(P575,'DATA TRANSFORMATION 5'!A:C,2,FALSE)</f>
        <v>4.82</v>
      </c>
      <c r="AI575" s="11" t="s">
        <v>1192</v>
      </c>
      <c r="AJ575">
        <f>VLOOKUP(AI575,'DATA TANSFORMATION 7'!A:F,6,FALSE)</f>
        <v>45</v>
      </c>
      <c r="AK575">
        <f>VLOOKUP(AI575,'DATA TRANSFORMATION 8'!A:B,2,FALSE)</f>
        <v>5003.7700000000004</v>
      </c>
    </row>
    <row r="576" spans="16:37" ht="16" x14ac:dyDescent="0.4">
      <c r="P576" s="11" t="s">
        <v>1194</v>
      </c>
      <c r="Q576">
        <f>VLOOKUP(P576,'DATA TANSFORMATION 7'!A:F,6,FALSE)</f>
        <v>34</v>
      </c>
      <c r="R576">
        <f>VLOOKUP(P576,'DATA TRANSFORMATION 4'!A:C,2,FALSE)</f>
        <v>27.36</v>
      </c>
      <c r="S576">
        <f>VLOOKUP(P576,'DATA TRANSFORMATION 5'!A:C,2,FALSE)</f>
        <v>4.6500000000000004</v>
      </c>
      <c r="AI576" s="11" t="s">
        <v>1194</v>
      </c>
      <c r="AJ576">
        <f>VLOOKUP(AI576,'DATA TANSFORMATION 7'!A:F,6,FALSE)</f>
        <v>34</v>
      </c>
      <c r="AK576">
        <f>VLOOKUP(AI576,'DATA TRANSFORMATION 8'!A:B,2,FALSE)</f>
        <v>5003.8500000000004</v>
      </c>
    </row>
    <row r="577" spans="16:37" ht="16" x14ac:dyDescent="0.4">
      <c r="P577" s="11" t="s">
        <v>1196</v>
      </c>
      <c r="Q577">
        <f>VLOOKUP(P577,'DATA TANSFORMATION 7'!A:F,6,FALSE)</f>
        <v>34</v>
      </c>
      <c r="R577">
        <f>VLOOKUP(P577,'DATA TRANSFORMATION 4'!A:C,2,FALSE)</f>
        <v>42.95</v>
      </c>
      <c r="S577">
        <f>VLOOKUP(P577,'DATA TRANSFORMATION 5'!A:C,2,FALSE)</f>
        <v>5.16</v>
      </c>
      <c r="AI577" s="11" t="s">
        <v>1196</v>
      </c>
      <c r="AJ577">
        <f>VLOOKUP(AI577,'DATA TANSFORMATION 7'!A:F,6,FALSE)</f>
        <v>34</v>
      </c>
      <c r="AK577">
        <f>VLOOKUP(AI577,'DATA TRANSFORMATION 8'!A:B,2,FALSE)</f>
        <v>5012.47</v>
      </c>
    </row>
    <row r="578" spans="16:37" ht="16" x14ac:dyDescent="0.4">
      <c r="P578" s="11" t="s">
        <v>1198</v>
      </c>
      <c r="Q578">
        <f>VLOOKUP(P578,'DATA TANSFORMATION 7'!A:F,6,FALSE)</f>
        <v>37</v>
      </c>
      <c r="R578">
        <f>VLOOKUP(P578,'DATA TRANSFORMATION 4'!A:C,2,FALSE)</f>
        <v>42.66</v>
      </c>
      <c r="S578">
        <f>VLOOKUP(P578,'DATA TRANSFORMATION 5'!A:C,2,FALSE)</f>
        <v>10.44</v>
      </c>
      <c r="AI578" s="11" t="s">
        <v>1198</v>
      </c>
      <c r="AJ578">
        <f>VLOOKUP(AI578,'DATA TANSFORMATION 7'!A:F,6,FALSE)</f>
        <v>37</v>
      </c>
      <c r="AK578">
        <f>VLOOKUP(AI578,'DATA TRANSFORMATION 8'!A:B,2,FALSE)</f>
        <v>5028.1499999999996</v>
      </c>
    </row>
    <row r="579" spans="16:37" ht="16" x14ac:dyDescent="0.4">
      <c r="P579" s="11" t="s">
        <v>1200</v>
      </c>
      <c r="Q579">
        <f>VLOOKUP(P579,'DATA TANSFORMATION 7'!A:F,6,FALSE)</f>
        <v>31</v>
      </c>
      <c r="R579">
        <f>VLOOKUP(P579,'DATA TRANSFORMATION 4'!A:C,2,FALSE)</f>
        <v>33.630000000000003</v>
      </c>
      <c r="S579">
        <f>VLOOKUP(P579,'DATA TRANSFORMATION 5'!A:C,2,FALSE)</f>
        <v>5.69</v>
      </c>
      <c r="AI579" s="11" t="s">
        <v>1200</v>
      </c>
      <c r="AJ579">
        <f>VLOOKUP(AI579,'DATA TANSFORMATION 7'!A:F,6,FALSE)</f>
        <v>31</v>
      </c>
      <c r="AK579">
        <f>VLOOKUP(AI579,'DATA TRANSFORMATION 8'!A:B,2,FALSE)</f>
        <v>5031.2700000000004</v>
      </c>
    </row>
    <row r="580" spans="16:37" ht="16" x14ac:dyDescent="0.4">
      <c r="P580" s="11" t="s">
        <v>1202</v>
      </c>
      <c r="Q580">
        <f>VLOOKUP(P580,'DATA TANSFORMATION 7'!A:F,6,FALSE)</f>
        <v>36</v>
      </c>
      <c r="R580">
        <f>VLOOKUP(P580,'DATA TRANSFORMATION 4'!A:C,2,FALSE)</f>
        <v>26.84</v>
      </c>
      <c r="S580">
        <f>VLOOKUP(P580,'DATA TRANSFORMATION 5'!A:C,2,FALSE)</f>
        <v>6.5</v>
      </c>
      <c r="AI580" s="11" t="s">
        <v>1202</v>
      </c>
      <c r="AJ580">
        <f>VLOOKUP(AI580,'DATA TANSFORMATION 7'!A:F,6,FALSE)</f>
        <v>36</v>
      </c>
      <c r="AK580">
        <f>VLOOKUP(AI580,'DATA TRANSFORMATION 8'!A:B,2,FALSE)</f>
        <v>5034.1000000000004</v>
      </c>
    </row>
    <row r="581" spans="16:37" ht="16" x14ac:dyDescent="0.4">
      <c r="P581" s="11" t="s">
        <v>1204</v>
      </c>
      <c r="Q581">
        <f>VLOOKUP(P581,'DATA TANSFORMATION 7'!A:F,6,FALSE)</f>
        <v>25</v>
      </c>
      <c r="R581">
        <f>VLOOKUP(P581,'DATA TRANSFORMATION 4'!A:C,2,FALSE)</f>
        <v>28.3</v>
      </c>
      <c r="S581">
        <f>VLOOKUP(P581,'DATA TRANSFORMATION 5'!A:C,2,FALSE)</f>
        <v>5.73</v>
      </c>
      <c r="AI581" s="11" t="s">
        <v>1204</v>
      </c>
      <c r="AJ581">
        <f>VLOOKUP(AI581,'DATA TANSFORMATION 7'!A:F,6,FALSE)</f>
        <v>25</v>
      </c>
      <c r="AK581">
        <f>VLOOKUP(AI581,'DATA TRANSFORMATION 8'!A:B,2,FALSE)</f>
        <v>5038.57</v>
      </c>
    </row>
    <row r="582" spans="16:37" ht="16" x14ac:dyDescent="0.4">
      <c r="P582" s="11" t="s">
        <v>1206</v>
      </c>
      <c r="Q582">
        <f>VLOOKUP(P582,'DATA TANSFORMATION 7'!A:F,6,FALSE)</f>
        <v>21</v>
      </c>
      <c r="R582">
        <f>VLOOKUP(P582,'DATA TRANSFORMATION 4'!A:C,2,FALSE)</f>
        <v>27.06</v>
      </c>
      <c r="S582">
        <f>VLOOKUP(P582,'DATA TRANSFORMATION 5'!A:C,2,FALSE)</f>
        <v>5.74</v>
      </c>
      <c r="AI582" s="11" t="s">
        <v>1206</v>
      </c>
      <c r="AJ582">
        <f>VLOOKUP(AI582,'DATA TANSFORMATION 7'!A:F,6,FALSE)</f>
        <v>21</v>
      </c>
      <c r="AK582">
        <f>VLOOKUP(AI582,'DATA TRANSFORMATION 8'!A:B,2,FALSE)</f>
        <v>5043.13</v>
      </c>
    </row>
    <row r="583" spans="16:37" ht="16" x14ac:dyDescent="0.4">
      <c r="P583" s="11" t="s">
        <v>1208</v>
      </c>
      <c r="Q583">
        <f>VLOOKUP(P583,'DATA TANSFORMATION 7'!A:F,6,FALSE)</f>
        <v>25</v>
      </c>
      <c r="R583">
        <f>VLOOKUP(P583,'DATA TRANSFORMATION 4'!A:C,2,FALSE)</f>
        <v>47.13</v>
      </c>
      <c r="S583">
        <f>VLOOKUP(P583,'DATA TRANSFORMATION 5'!A:C,2,FALSE)</f>
        <v>8.6999999999999993</v>
      </c>
      <c r="AI583" s="11" t="s">
        <v>1208</v>
      </c>
      <c r="AJ583">
        <f>VLOOKUP(AI583,'DATA TANSFORMATION 7'!A:F,6,FALSE)</f>
        <v>25</v>
      </c>
      <c r="AK583">
        <f>VLOOKUP(AI583,'DATA TRANSFORMATION 8'!A:B,2,FALSE)</f>
        <v>5045.1499999999996</v>
      </c>
    </row>
    <row r="584" spans="16:37" ht="16" x14ac:dyDescent="0.4">
      <c r="P584" s="11" t="s">
        <v>1210</v>
      </c>
      <c r="Q584">
        <f>VLOOKUP(P584,'DATA TANSFORMATION 7'!A:F,6,FALSE)</f>
        <v>42</v>
      </c>
      <c r="R584">
        <f>VLOOKUP(P584,'DATA TRANSFORMATION 4'!A:C,2,FALSE)</f>
        <v>51.72</v>
      </c>
      <c r="S584">
        <f>VLOOKUP(P584,'DATA TRANSFORMATION 5'!A:C,2,FALSE)</f>
        <v>5.09</v>
      </c>
      <c r="AI584" s="11" t="s">
        <v>1210</v>
      </c>
      <c r="AJ584">
        <f>VLOOKUP(AI584,'DATA TANSFORMATION 7'!A:F,6,FALSE)</f>
        <v>42</v>
      </c>
      <c r="AK584">
        <f>VLOOKUP(AI584,'DATA TRANSFORMATION 8'!A:B,2,FALSE)</f>
        <v>5054.05</v>
      </c>
    </row>
    <row r="585" spans="16:37" ht="16" x14ac:dyDescent="0.4">
      <c r="P585" s="11" t="s">
        <v>1212</v>
      </c>
      <c r="Q585">
        <f>VLOOKUP(P585,'DATA TANSFORMATION 7'!A:F,6,FALSE)</f>
        <v>29</v>
      </c>
      <c r="R585">
        <f>VLOOKUP(P585,'DATA TRANSFORMATION 4'!A:C,2,FALSE)</f>
        <v>48.59</v>
      </c>
      <c r="S585">
        <f>VLOOKUP(P585,'DATA TRANSFORMATION 5'!A:C,2,FALSE)</f>
        <v>5.57</v>
      </c>
      <c r="AI585" s="11" t="s">
        <v>1212</v>
      </c>
      <c r="AJ585">
        <f>VLOOKUP(AI585,'DATA TANSFORMATION 7'!A:F,6,FALSE)</f>
        <v>29</v>
      </c>
      <c r="AK585">
        <f>VLOOKUP(AI585,'DATA TRANSFORMATION 8'!A:B,2,FALSE)</f>
        <v>5059.5600000000004</v>
      </c>
    </row>
    <row r="586" spans="16:37" ht="16" x14ac:dyDescent="0.4">
      <c r="P586" s="11" t="s">
        <v>1214</v>
      </c>
      <c r="Q586">
        <f>VLOOKUP(P586,'DATA TANSFORMATION 7'!A:F,6,FALSE)</f>
        <v>44</v>
      </c>
      <c r="R586">
        <f>VLOOKUP(P586,'DATA TRANSFORMATION 4'!A:C,2,FALSE)</f>
        <v>45.18</v>
      </c>
      <c r="S586">
        <f>VLOOKUP(P586,'DATA TRANSFORMATION 5'!A:C,2,FALSE)</f>
        <v>10.87</v>
      </c>
      <c r="AI586" s="11" t="s">
        <v>1214</v>
      </c>
      <c r="AJ586">
        <f>VLOOKUP(AI586,'DATA TANSFORMATION 7'!A:F,6,FALSE)</f>
        <v>44</v>
      </c>
      <c r="AK586">
        <f>VLOOKUP(AI586,'DATA TRANSFORMATION 8'!A:B,2,FALSE)</f>
        <v>5077.1899999999996</v>
      </c>
    </row>
    <row r="587" spans="16:37" ht="16" x14ac:dyDescent="0.4">
      <c r="P587" s="11" t="s">
        <v>1216</v>
      </c>
      <c r="Q587">
        <f>VLOOKUP(P587,'DATA TANSFORMATION 7'!A:F,6,FALSE)</f>
        <v>25</v>
      </c>
      <c r="R587">
        <f>VLOOKUP(P587,'DATA TRANSFORMATION 4'!A:C,2,FALSE)</f>
        <v>27.9</v>
      </c>
      <c r="S587">
        <f>VLOOKUP(P587,'DATA TRANSFORMATION 5'!A:C,2,FALSE)</f>
        <v>6.02</v>
      </c>
      <c r="AI587" s="11" t="s">
        <v>1216</v>
      </c>
      <c r="AJ587">
        <f>VLOOKUP(AI587,'DATA TANSFORMATION 7'!A:F,6,FALSE)</f>
        <v>25</v>
      </c>
      <c r="AK587">
        <f>VLOOKUP(AI587,'DATA TRANSFORMATION 8'!A:B,2,FALSE)</f>
        <v>5080.1000000000004</v>
      </c>
    </row>
    <row r="588" spans="16:37" ht="16" x14ac:dyDescent="0.4">
      <c r="P588" s="11" t="s">
        <v>1218</v>
      </c>
      <c r="Q588">
        <f>VLOOKUP(P588,'DATA TANSFORMATION 7'!A:F,6,FALSE)</f>
        <v>23</v>
      </c>
      <c r="R588">
        <f>VLOOKUP(P588,'DATA TRANSFORMATION 4'!A:C,2,FALSE)</f>
        <v>51.33</v>
      </c>
      <c r="S588">
        <f>VLOOKUP(P588,'DATA TRANSFORMATION 5'!A:C,2,FALSE)</f>
        <v>7</v>
      </c>
      <c r="AI588" s="11" t="s">
        <v>1218</v>
      </c>
      <c r="AJ588">
        <f>VLOOKUP(AI588,'DATA TANSFORMATION 7'!A:F,6,FALSE)</f>
        <v>23</v>
      </c>
      <c r="AK588">
        <f>VLOOKUP(AI588,'DATA TRANSFORMATION 8'!A:B,2,FALSE)</f>
        <v>5087.92</v>
      </c>
    </row>
    <row r="589" spans="16:37" ht="16" x14ac:dyDescent="0.4">
      <c r="P589" s="11" t="s">
        <v>1220</v>
      </c>
      <c r="Q589">
        <f>VLOOKUP(P589,'DATA TANSFORMATION 7'!A:F,6,FALSE)</f>
        <v>35</v>
      </c>
      <c r="R589">
        <f>VLOOKUP(P589,'DATA TRANSFORMATION 4'!A:C,2,FALSE)</f>
        <v>30.59</v>
      </c>
      <c r="S589">
        <f>VLOOKUP(P589,'DATA TRANSFORMATION 5'!A:C,2,FALSE)</f>
        <v>5.56</v>
      </c>
      <c r="AI589" s="11" t="s">
        <v>1220</v>
      </c>
      <c r="AJ589">
        <f>VLOOKUP(AI589,'DATA TANSFORMATION 7'!A:F,6,FALSE)</f>
        <v>35</v>
      </c>
      <c r="AK589">
        <f>VLOOKUP(AI589,'DATA TRANSFORMATION 8'!A:B,2,FALSE)</f>
        <v>5116.5</v>
      </c>
    </row>
    <row r="590" spans="16:37" ht="16" x14ac:dyDescent="0.4">
      <c r="P590" s="11" t="s">
        <v>1222</v>
      </c>
      <c r="Q590">
        <f>VLOOKUP(P590,'DATA TANSFORMATION 7'!A:F,6,FALSE)</f>
        <v>34</v>
      </c>
      <c r="R590">
        <f>VLOOKUP(P590,'DATA TRANSFORMATION 4'!A:C,2,FALSE)</f>
        <v>39.229999999999997</v>
      </c>
      <c r="S590">
        <f>VLOOKUP(P590,'DATA TRANSFORMATION 5'!A:C,2,FALSE)</f>
        <v>8.4499999999999993</v>
      </c>
      <c r="AI590" s="11" t="s">
        <v>1222</v>
      </c>
      <c r="AJ590">
        <f>VLOOKUP(AI590,'DATA TANSFORMATION 7'!A:F,6,FALSE)</f>
        <v>34</v>
      </c>
      <c r="AK590">
        <f>VLOOKUP(AI590,'DATA TRANSFORMATION 8'!A:B,2,FALSE)</f>
        <v>5124.1899999999996</v>
      </c>
    </row>
    <row r="591" spans="16:37" ht="16" x14ac:dyDescent="0.4">
      <c r="P591" s="11" t="s">
        <v>1224</v>
      </c>
      <c r="Q591">
        <f>VLOOKUP(P591,'DATA TANSFORMATION 7'!A:F,6,FALSE)</f>
        <v>35</v>
      </c>
      <c r="R591">
        <f>VLOOKUP(P591,'DATA TRANSFORMATION 4'!A:C,2,FALSE)</f>
        <v>19.094999999999999</v>
      </c>
      <c r="S591">
        <f>VLOOKUP(P591,'DATA TRANSFORMATION 5'!A:C,2,FALSE)</f>
        <v>6.19</v>
      </c>
      <c r="AI591" s="11" t="s">
        <v>1224</v>
      </c>
      <c r="AJ591">
        <f>VLOOKUP(AI591,'DATA TANSFORMATION 7'!A:F,6,FALSE)</f>
        <v>35</v>
      </c>
      <c r="AK591">
        <f>VLOOKUP(AI591,'DATA TRANSFORMATION 8'!A:B,2,FALSE)</f>
        <v>5125.22</v>
      </c>
    </row>
    <row r="592" spans="16:37" ht="16" x14ac:dyDescent="0.4">
      <c r="P592" s="11" t="s">
        <v>1226</v>
      </c>
      <c r="Q592">
        <f>VLOOKUP(P592,'DATA TANSFORMATION 7'!A:F,6,FALSE)</f>
        <v>34</v>
      </c>
      <c r="R592">
        <f>VLOOKUP(P592,'DATA TRANSFORMATION 4'!A:C,2,FALSE)</f>
        <v>49.72</v>
      </c>
      <c r="S592">
        <f>VLOOKUP(P592,'DATA TRANSFORMATION 5'!A:C,2,FALSE)</f>
        <v>7.71</v>
      </c>
      <c r="AI592" s="11" t="s">
        <v>1226</v>
      </c>
      <c r="AJ592">
        <f>VLOOKUP(AI592,'DATA TANSFORMATION 7'!A:F,6,FALSE)</f>
        <v>34</v>
      </c>
      <c r="AK592">
        <f>VLOOKUP(AI592,'DATA TRANSFORMATION 8'!A:B,2,FALSE)</f>
        <v>5136.75</v>
      </c>
    </row>
    <row r="593" spans="16:37" ht="16" x14ac:dyDescent="0.4">
      <c r="P593" s="11" t="s">
        <v>1228</v>
      </c>
      <c r="Q593">
        <f>VLOOKUP(P593,'DATA TANSFORMATION 7'!A:F,6,FALSE)</f>
        <v>29</v>
      </c>
      <c r="R593">
        <f>VLOOKUP(P593,'DATA TRANSFORMATION 4'!A:C,2,FALSE)</f>
        <v>21.754999999999999</v>
      </c>
      <c r="S593">
        <f>VLOOKUP(P593,'DATA TRANSFORMATION 5'!A:C,2,FALSE)</f>
        <v>4.63</v>
      </c>
      <c r="AI593" s="11" t="s">
        <v>1228</v>
      </c>
      <c r="AJ593">
        <f>VLOOKUP(AI593,'DATA TANSFORMATION 7'!A:F,6,FALSE)</f>
        <v>29</v>
      </c>
      <c r="AK593">
        <f>VLOOKUP(AI593,'DATA TRANSFORMATION 8'!A:B,2,FALSE)</f>
        <v>5138.26</v>
      </c>
    </row>
    <row r="594" spans="16:37" ht="16" x14ac:dyDescent="0.4">
      <c r="P594" s="11" t="s">
        <v>1230</v>
      </c>
      <c r="Q594">
        <f>VLOOKUP(P594,'DATA TANSFORMATION 7'!A:F,6,FALSE)</f>
        <v>38</v>
      </c>
      <c r="R594">
        <f>VLOOKUP(P594,'DATA TRANSFORMATION 4'!A:C,2,FALSE)</f>
        <v>48.39</v>
      </c>
      <c r="S594">
        <f>VLOOKUP(P594,'DATA TRANSFORMATION 5'!A:C,2,FALSE)</f>
        <v>4.6100000000000003</v>
      </c>
      <c r="AI594" s="11" t="s">
        <v>1230</v>
      </c>
      <c r="AJ594">
        <f>VLOOKUP(AI594,'DATA TANSFORMATION 7'!A:F,6,FALSE)</f>
        <v>38</v>
      </c>
      <c r="AK594">
        <f>VLOOKUP(AI594,'DATA TRANSFORMATION 8'!A:B,2,FALSE)</f>
        <v>5144.18</v>
      </c>
    </row>
    <row r="595" spans="16:37" ht="16" x14ac:dyDescent="0.4">
      <c r="P595" s="11" t="s">
        <v>1232</v>
      </c>
      <c r="Q595">
        <f>VLOOKUP(P595,'DATA TANSFORMATION 7'!A:F,6,FALSE)</f>
        <v>32</v>
      </c>
      <c r="R595">
        <f>VLOOKUP(P595,'DATA TRANSFORMATION 4'!A:C,2,FALSE)</f>
        <v>47.15</v>
      </c>
      <c r="S595">
        <f>VLOOKUP(P595,'DATA TRANSFORMATION 5'!A:C,2,FALSE)</f>
        <v>9.5299999999999994</v>
      </c>
      <c r="AI595" s="11" t="s">
        <v>1232</v>
      </c>
      <c r="AJ595">
        <f>VLOOKUP(AI595,'DATA TANSFORMATION 7'!A:F,6,FALSE)</f>
        <v>32</v>
      </c>
      <c r="AK595">
        <f>VLOOKUP(AI595,'DATA TRANSFORMATION 8'!A:B,2,FALSE)</f>
        <v>5148.55</v>
      </c>
    </row>
    <row r="596" spans="16:37" ht="16" x14ac:dyDescent="0.4">
      <c r="P596" s="11" t="s">
        <v>1234</v>
      </c>
      <c r="Q596">
        <f>VLOOKUP(P596,'DATA TANSFORMATION 7'!A:F,6,FALSE)</f>
        <v>32</v>
      </c>
      <c r="R596">
        <f>VLOOKUP(P596,'DATA TRANSFORMATION 4'!A:C,2,FALSE)</f>
        <v>47.59</v>
      </c>
      <c r="S596">
        <f>VLOOKUP(P596,'DATA TRANSFORMATION 5'!A:C,2,FALSE)</f>
        <v>11.43</v>
      </c>
      <c r="AI596" s="11" t="s">
        <v>1234</v>
      </c>
      <c r="AJ596">
        <f>VLOOKUP(AI596,'DATA TANSFORMATION 7'!A:F,6,FALSE)</f>
        <v>32</v>
      </c>
      <c r="AK596">
        <f>VLOOKUP(AI596,'DATA TRANSFORMATION 8'!A:B,2,FALSE)</f>
        <v>5152.13</v>
      </c>
    </row>
    <row r="597" spans="16:37" ht="16" x14ac:dyDescent="0.4">
      <c r="P597" s="11" t="s">
        <v>1236</v>
      </c>
      <c r="Q597">
        <f>VLOOKUP(P597,'DATA TANSFORMATION 7'!A:F,6,FALSE)</f>
        <v>31</v>
      </c>
      <c r="R597">
        <f>VLOOKUP(P597,'DATA TRANSFORMATION 4'!A:C,2,FALSE)</f>
        <v>39.81</v>
      </c>
      <c r="S597">
        <f>VLOOKUP(P597,'DATA TRANSFORMATION 5'!A:C,2,FALSE)</f>
        <v>7.65</v>
      </c>
      <c r="AI597" s="11" t="s">
        <v>1236</v>
      </c>
      <c r="AJ597">
        <f>VLOOKUP(AI597,'DATA TANSFORMATION 7'!A:F,6,FALSE)</f>
        <v>31</v>
      </c>
      <c r="AK597">
        <f>VLOOKUP(AI597,'DATA TRANSFORMATION 8'!A:B,2,FALSE)</f>
        <v>5166.96</v>
      </c>
    </row>
    <row r="598" spans="16:37" ht="16" x14ac:dyDescent="0.4">
      <c r="P598" s="11" t="s">
        <v>1238</v>
      </c>
      <c r="Q598">
        <f>VLOOKUP(P598,'DATA TANSFORMATION 7'!A:F,6,FALSE)</f>
        <v>38</v>
      </c>
      <c r="R598">
        <f>VLOOKUP(P598,'DATA TRANSFORMATION 4'!A:C,2,FALSE)</f>
        <v>31.02</v>
      </c>
      <c r="S598">
        <f>VLOOKUP(P598,'DATA TRANSFORMATION 5'!A:C,2,FALSE)</f>
        <v>5.87</v>
      </c>
      <c r="AI598" s="11" t="s">
        <v>1238</v>
      </c>
      <c r="AJ598">
        <f>VLOOKUP(AI598,'DATA TANSFORMATION 7'!A:F,6,FALSE)</f>
        <v>38</v>
      </c>
      <c r="AK598">
        <f>VLOOKUP(AI598,'DATA TRANSFORMATION 8'!A:B,2,FALSE)</f>
        <v>5177.12</v>
      </c>
    </row>
    <row r="599" spans="16:37" ht="16" x14ac:dyDescent="0.4">
      <c r="P599" s="11" t="s">
        <v>1240</v>
      </c>
      <c r="Q599">
        <f>VLOOKUP(P599,'DATA TANSFORMATION 7'!A:F,6,FALSE)</f>
        <v>43</v>
      </c>
      <c r="R599">
        <f>VLOOKUP(P599,'DATA TRANSFORMATION 4'!A:C,2,FALSE)</f>
        <v>24.75</v>
      </c>
      <c r="S599">
        <f>VLOOKUP(P599,'DATA TRANSFORMATION 5'!A:C,2,FALSE)</f>
        <v>4.3600000000000003</v>
      </c>
      <c r="AI599" s="11" t="s">
        <v>1240</v>
      </c>
      <c r="AJ599">
        <f>VLOOKUP(AI599,'DATA TANSFORMATION 7'!A:F,6,FALSE)</f>
        <v>43</v>
      </c>
      <c r="AK599">
        <f>VLOOKUP(AI599,'DATA TRANSFORMATION 8'!A:B,2,FALSE)</f>
        <v>5195.58</v>
      </c>
    </row>
    <row r="600" spans="16:37" ht="16" x14ac:dyDescent="0.4">
      <c r="P600" s="11" t="s">
        <v>1242</v>
      </c>
      <c r="Q600">
        <f>VLOOKUP(P600,'DATA TANSFORMATION 7'!A:F,6,FALSE)</f>
        <v>19</v>
      </c>
      <c r="R600">
        <f>VLOOKUP(P600,'DATA TRANSFORMATION 4'!A:C,2,FALSE)</f>
        <v>30.114999999999998</v>
      </c>
      <c r="S600">
        <f>VLOOKUP(P600,'DATA TRANSFORMATION 5'!A:C,2,FALSE)</f>
        <v>10.119999999999999</v>
      </c>
      <c r="AI600" s="11" t="s">
        <v>1242</v>
      </c>
      <c r="AJ600">
        <f>VLOOKUP(AI600,'DATA TANSFORMATION 7'!A:F,6,FALSE)</f>
        <v>19</v>
      </c>
      <c r="AK600">
        <f>VLOOKUP(AI600,'DATA TRANSFORMATION 8'!A:B,2,FALSE)</f>
        <v>5198.6899999999996</v>
      </c>
    </row>
    <row r="601" spans="16:37" ht="16" x14ac:dyDescent="0.4">
      <c r="P601" s="11" t="s">
        <v>1245</v>
      </c>
      <c r="Q601">
        <f>VLOOKUP(P601,'DATA TANSFORMATION 7'!A:F,6,FALSE)</f>
        <v>39</v>
      </c>
      <c r="R601">
        <f>VLOOKUP(P601,'DATA TRANSFORMATION 4'!A:C,2,FALSE)</f>
        <v>26.03</v>
      </c>
      <c r="S601">
        <f>VLOOKUP(P601,'DATA TRANSFORMATION 5'!A:C,2,FALSE)</f>
        <v>4.01</v>
      </c>
      <c r="AI601" s="11" t="s">
        <v>1245</v>
      </c>
      <c r="AJ601">
        <f>VLOOKUP(AI601,'DATA TANSFORMATION 7'!A:F,6,FALSE)</f>
        <v>39</v>
      </c>
      <c r="AK601">
        <f>VLOOKUP(AI601,'DATA TRANSFORMATION 8'!A:B,2,FALSE)</f>
        <v>5207.97</v>
      </c>
    </row>
    <row r="602" spans="16:37" ht="16" x14ac:dyDescent="0.4">
      <c r="P602" s="11" t="s">
        <v>1247</v>
      </c>
      <c r="Q602">
        <f>VLOOKUP(P602,'DATA TANSFORMATION 7'!A:F,6,FALSE)</f>
        <v>29</v>
      </c>
      <c r="R602">
        <f>VLOOKUP(P602,'DATA TRANSFORMATION 4'!A:C,2,FALSE)</f>
        <v>20.045000000000002</v>
      </c>
      <c r="S602">
        <f>VLOOKUP(P602,'DATA TRANSFORMATION 5'!A:C,2,FALSE)</f>
        <v>4.7699999999999996</v>
      </c>
      <c r="AI602" s="11" t="s">
        <v>1247</v>
      </c>
      <c r="AJ602">
        <f>VLOOKUP(AI602,'DATA TANSFORMATION 7'!A:F,6,FALSE)</f>
        <v>29</v>
      </c>
      <c r="AK602">
        <f>VLOOKUP(AI602,'DATA TRANSFORMATION 8'!A:B,2,FALSE)</f>
        <v>5209.58</v>
      </c>
    </row>
    <row r="603" spans="16:37" ht="16" x14ac:dyDescent="0.4">
      <c r="P603" s="11" t="s">
        <v>1249</v>
      </c>
      <c r="Q603">
        <f>VLOOKUP(P603,'DATA TANSFORMATION 7'!A:F,6,FALSE)</f>
        <v>23</v>
      </c>
      <c r="R603">
        <f>VLOOKUP(P603,'DATA TRANSFORMATION 4'!A:C,2,FALSE)</f>
        <v>40.24</v>
      </c>
      <c r="S603">
        <f>VLOOKUP(P603,'DATA TRANSFORMATION 5'!A:C,2,FALSE)</f>
        <v>6.83</v>
      </c>
      <c r="AI603" s="11" t="s">
        <v>1249</v>
      </c>
      <c r="AJ603">
        <f>VLOOKUP(AI603,'DATA TANSFORMATION 7'!A:F,6,FALSE)</f>
        <v>23</v>
      </c>
      <c r="AK603">
        <f>VLOOKUP(AI603,'DATA TRANSFORMATION 8'!A:B,2,FALSE)</f>
        <v>5213.22</v>
      </c>
    </row>
    <row r="604" spans="16:37" ht="16" x14ac:dyDescent="0.4">
      <c r="P604" s="11" t="s">
        <v>1251</v>
      </c>
      <c r="Q604">
        <f>VLOOKUP(P604,'DATA TANSFORMATION 7'!A:F,6,FALSE)</f>
        <v>28</v>
      </c>
      <c r="R604">
        <f>VLOOKUP(P604,'DATA TRANSFORMATION 4'!A:C,2,FALSE)</f>
        <v>43.15</v>
      </c>
      <c r="S604">
        <f>VLOOKUP(P604,'DATA TRANSFORMATION 5'!A:C,2,FALSE)</f>
        <v>6.14</v>
      </c>
      <c r="AI604" s="11" t="s">
        <v>1251</v>
      </c>
      <c r="AJ604">
        <f>VLOOKUP(AI604,'DATA TANSFORMATION 7'!A:F,6,FALSE)</f>
        <v>28</v>
      </c>
      <c r="AK604">
        <f>VLOOKUP(AI604,'DATA TRANSFORMATION 8'!A:B,2,FALSE)</f>
        <v>5216.4799999999996</v>
      </c>
    </row>
    <row r="605" spans="16:37" ht="16" x14ac:dyDescent="0.4">
      <c r="P605" s="11" t="s">
        <v>1253</v>
      </c>
      <c r="Q605">
        <f>VLOOKUP(P605,'DATA TANSFORMATION 7'!A:F,6,FALSE)</f>
        <v>35</v>
      </c>
      <c r="R605">
        <f>VLOOKUP(P605,'DATA TRANSFORMATION 4'!A:C,2,FALSE)</f>
        <v>27.7</v>
      </c>
      <c r="S605">
        <f>VLOOKUP(P605,'DATA TRANSFORMATION 5'!A:C,2,FALSE)</f>
        <v>5.6</v>
      </c>
      <c r="AI605" s="11" t="s">
        <v>1253</v>
      </c>
      <c r="AJ605">
        <f>VLOOKUP(AI605,'DATA TANSFORMATION 7'!A:F,6,FALSE)</f>
        <v>35</v>
      </c>
      <c r="AK605">
        <f>VLOOKUP(AI605,'DATA TRANSFORMATION 8'!A:B,2,FALSE)</f>
        <v>5227.99</v>
      </c>
    </row>
    <row r="606" spans="16:37" ht="16" x14ac:dyDescent="0.4">
      <c r="P606" s="11" t="s">
        <v>1255</v>
      </c>
      <c r="Q606">
        <f>VLOOKUP(P606,'DATA TANSFORMATION 7'!A:F,6,FALSE)</f>
        <v>35</v>
      </c>
      <c r="R606">
        <f>VLOOKUP(P606,'DATA TRANSFORMATION 4'!A:C,2,FALSE)</f>
        <v>45.68</v>
      </c>
      <c r="S606">
        <f>VLOOKUP(P606,'DATA TRANSFORMATION 5'!A:C,2,FALSE)</f>
        <v>4.8</v>
      </c>
      <c r="AI606" s="11" t="s">
        <v>1255</v>
      </c>
      <c r="AJ606">
        <f>VLOOKUP(AI606,'DATA TANSFORMATION 7'!A:F,6,FALSE)</f>
        <v>35</v>
      </c>
      <c r="AK606">
        <f>VLOOKUP(AI606,'DATA TRANSFORMATION 8'!A:B,2,FALSE)</f>
        <v>5240.7700000000004</v>
      </c>
    </row>
    <row r="607" spans="16:37" ht="16" x14ac:dyDescent="0.4">
      <c r="P607" s="11" t="s">
        <v>1257</v>
      </c>
      <c r="Q607">
        <f>VLOOKUP(P607,'DATA TANSFORMATION 7'!A:F,6,FALSE)</f>
        <v>35</v>
      </c>
      <c r="R607">
        <f>VLOOKUP(P607,'DATA TRANSFORMATION 4'!A:C,2,FALSE)</f>
        <v>27.3</v>
      </c>
      <c r="S607">
        <f>VLOOKUP(P607,'DATA TRANSFORMATION 5'!A:C,2,FALSE)</f>
        <v>11.89</v>
      </c>
      <c r="AI607" s="11" t="s">
        <v>1257</v>
      </c>
      <c r="AJ607">
        <f>VLOOKUP(AI607,'DATA TANSFORMATION 7'!A:F,6,FALSE)</f>
        <v>35</v>
      </c>
      <c r="AK607">
        <f>VLOOKUP(AI607,'DATA TRANSFORMATION 8'!A:B,2,FALSE)</f>
        <v>5245.23</v>
      </c>
    </row>
    <row r="608" spans="16:37" ht="16" x14ac:dyDescent="0.4">
      <c r="P608" s="11" t="s">
        <v>1259</v>
      </c>
      <c r="Q608">
        <f>VLOOKUP(P608,'DATA TANSFORMATION 7'!A:F,6,FALSE)</f>
        <v>35</v>
      </c>
      <c r="R608">
        <f>VLOOKUP(P608,'DATA TRANSFORMATION 4'!A:C,2,FALSE)</f>
        <v>54.45</v>
      </c>
      <c r="S608">
        <f>VLOOKUP(P608,'DATA TRANSFORMATION 5'!A:C,2,FALSE)</f>
        <v>4.7300000000000004</v>
      </c>
      <c r="AI608" s="11" t="s">
        <v>1259</v>
      </c>
      <c r="AJ608">
        <f>VLOOKUP(AI608,'DATA TANSFORMATION 7'!A:F,6,FALSE)</f>
        <v>35</v>
      </c>
      <c r="AK608">
        <f>VLOOKUP(AI608,'DATA TRANSFORMATION 8'!A:B,2,FALSE)</f>
        <v>5246.05</v>
      </c>
    </row>
    <row r="609" spans="16:37" ht="16" x14ac:dyDescent="0.4">
      <c r="P609" s="11" t="s">
        <v>1261</v>
      </c>
      <c r="Q609">
        <f>VLOOKUP(P609,'DATA TANSFORMATION 7'!A:F,6,FALSE)</f>
        <v>32</v>
      </c>
      <c r="R609">
        <f>VLOOKUP(P609,'DATA TRANSFORMATION 4'!A:C,2,FALSE)</f>
        <v>54.43</v>
      </c>
      <c r="S609">
        <f>VLOOKUP(P609,'DATA TRANSFORMATION 5'!A:C,2,FALSE)</f>
        <v>4.6100000000000003</v>
      </c>
      <c r="AI609" s="11" t="s">
        <v>1261</v>
      </c>
      <c r="AJ609">
        <f>VLOOKUP(AI609,'DATA TANSFORMATION 7'!A:F,6,FALSE)</f>
        <v>32</v>
      </c>
      <c r="AK609">
        <f>VLOOKUP(AI609,'DATA TRANSFORMATION 8'!A:B,2,FALSE)</f>
        <v>5253.52</v>
      </c>
    </row>
    <row r="610" spans="16:37" ht="16" x14ac:dyDescent="0.4">
      <c r="P610" s="11" t="s">
        <v>1263</v>
      </c>
      <c r="Q610">
        <f>VLOOKUP(P610,'DATA TANSFORMATION 7'!A:F,6,FALSE)</f>
        <v>33</v>
      </c>
      <c r="R610">
        <f>VLOOKUP(P610,'DATA TRANSFORMATION 4'!A:C,2,FALSE)</f>
        <v>48.01</v>
      </c>
      <c r="S610">
        <f>VLOOKUP(P610,'DATA TRANSFORMATION 5'!A:C,2,FALSE)</f>
        <v>7.3</v>
      </c>
      <c r="AI610" s="11" t="s">
        <v>1263</v>
      </c>
      <c r="AJ610">
        <f>VLOOKUP(AI610,'DATA TANSFORMATION 7'!A:F,6,FALSE)</f>
        <v>33</v>
      </c>
      <c r="AK610">
        <f>VLOOKUP(AI610,'DATA TRANSFORMATION 8'!A:B,2,FALSE)</f>
        <v>5257.51</v>
      </c>
    </row>
    <row r="611" spans="16:37" ht="16" x14ac:dyDescent="0.4">
      <c r="P611" s="11" t="s">
        <v>1265</v>
      </c>
      <c r="Q611">
        <f>VLOOKUP(P611,'DATA TANSFORMATION 7'!A:F,6,FALSE)</f>
        <v>33</v>
      </c>
      <c r="R611">
        <f>VLOOKUP(P611,'DATA TRANSFORMATION 4'!A:C,2,FALSE)</f>
        <v>48.32</v>
      </c>
      <c r="S611">
        <f>VLOOKUP(P611,'DATA TRANSFORMATION 5'!A:C,2,FALSE)</f>
        <v>5.88</v>
      </c>
      <c r="AI611" s="11" t="s">
        <v>1265</v>
      </c>
      <c r="AJ611">
        <f>VLOOKUP(AI611,'DATA TANSFORMATION 7'!A:F,6,FALSE)</f>
        <v>33</v>
      </c>
      <c r="AK611">
        <f>VLOOKUP(AI611,'DATA TRANSFORMATION 8'!A:B,2,FALSE)</f>
        <v>5261.47</v>
      </c>
    </row>
    <row r="612" spans="16:37" ht="16" x14ac:dyDescent="0.4">
      <c r="P612" s="11" t="s">
        <v>1267</v>
      </c>
      <c r="Q612">
        <f>VLOOKUP(P612,'DATA TANSFORMATION 7'!A:F,6,FALSE)</f>
        <v>36</v>
      </c>
      <c r="R612">
        <f>VLOOKUP(P612,'DATA TRANSFORMATION 4'!A:C,2,FALSE)</f>
        <v>22.895</v>
      </c>
      <c r="S612">
        <f>VLOOKUP(P612,'DATA TRANSFORMATION 5'!A:C,2,FALSE)</f>
        <v>4.0599999999999996</v>
      </c>
      <c r="AI612" s="11" t="s">
        <v>1267</v>
      </c>
      <c r="AJ612">
        <f>VLOOKUP(AI612,'DATA TANSFORMATION 7'!A:F,6,FALSE)</f>
        <v>36</v>
      </c>
      <c r="AK612">
        <f>VLOOKUP(AI612,'DATA TRANSFORMATION 8'!A:B,2,FALSE)</f>
        <v>5266.37</v>
      </c>
    </row>
    <row r="613" spans="16:37" ht="16" x14ac:dyDescent="0.4">
      <c r="P613" s="11" t="s">
        <v>1269</v>
      </c>
      <c r="Q613">
        <f>VLOOKUP(P613,'DATA TANSFORMATION 7'!A:F,6,FALSE)</f>
        <v>36</v>
      </c>
      <c r="R613">
        <f>VLOOKUP(P613,'DATA TRANSFORMATION 4'!A:C,2,FALSE)</f>
        <v>54.85</v>
      </c>
      <c r="S613">
        <f>VLOOKUP(P613,'DATA TRANSFORMATION 5'!A:C,2,FALSE)</f>
        <v>4.9000000000000004</v>
      </c>
      <c r="AI613" s="11" t="s">
        <v>1269</v>
      </c>
      <c r="AJ613">
        <f>VLOOKUP(AI613,'DATA TANSFORMATION 7'!A:F,6,FALSE)</f>
        <v>36</v>
      </c>
      <c r="AK613">
        <f>VLOOKUP(AI613,'DATA TRANSFORMATION 8'!A:B,2,FALSE)</f>
        <v>5267.82</v>
      </c>
    </row>
    <row r="614" spans="16:37" ht="16" x14ac:dyDescent="0.4">
      <c r="P614" s="11" t="s">
        <v>1271</v>
      </c>
      <c r="Q614">
        <f>VLOOKUP(P614,'DATA TANSFORMATION 7'!A:F,6,FALSE)</f>
        <v>36</v>
      </c>
      <c r="R614">
        <f>VLOOKUP(P614,'DATA TRANSFORMATION 4'!A:C,2,FALSE)</f>
        <v>21.85</v>
      </c>
      <c r="S614">
        <f>VLOOKUP(P614,'DATA TRANSFORMATION 5'!A:C,2,FALSE)</f>
        <v>5.52</v>
      </c>
      <c r="AI614" s="11" t="s">
        <v>1271</v>
      </c>
      <c r="AJ614">
        <f>VLOOKUP(AI614,'DATA TANSFORMATION 7'!A:F,6,FALSE)</f>
        <v>36</v>
      </c>
      <c r="AK614">
        <f>VLOOKUP(AI614,'DATA TRANSFORMATION 8'!A:B,2,FALSE)</f>
        <v>5272.18</v>
      </c>
    </row>
    <row r="615" spans="16:37" ht="16" x14ac:dyDescent="0.4">
      <c r="P615" s="11" t="s">
        <v>1273</v>
      </c>
      <c r="Q615">
        <f>VLOOKUP(P615,'DATA TANSFORMATION 7'!A:F,6,FALSE)</f>
        <v>35</v>
      </c>
      <c r="R615">
        <f>VLOOKUP(P615,'DATA TRANSFORMATION 4'!A:C,2,FALSE)</f>
        <v>51.86</v>
      </c>
      <c r="S615">
        <f>VLOOKUP(P615,'DATA TRANSFORMATION 5'!A:C,2,FALSE)</f>
        <v>5.2</v>
      </c>
      <c r="AI615" s="11" t="s">
        <v>1273</v>
      </c>
      <c r="AJ615">
        <f>VLOOKUP(AI615,'DATA TANSFORMATION 7'!A:F,6,FALSE)</f>
        <v>35</v>
      </c>
      <c r="AK615">
        <f>VLOOKUP(AI615,'DATA TRANSFORMATION 8'!A:B,2,FALSE)</f>
        <v>5275.86</v>
      </c>
    </row>
    <row r="616" spans="16:37" ht="16" x14ac:dyDescent="0.4">
      <c r="P616" s="11" t="s">
        <v>1275</v>
      </c>
      <c r="Q616">
        <f>VLOOKUP(P616,'DATA TANSFORMATION 7'!A:F,6,FALSE)</f>
        <v>48</v>
      </c>
      <c r="R616">
        <f>VLOOKUP(P616,'DATA TRANSFORMATION 4'!A:C,2,FALSE)</f>
        <v>39.049999999999997</v>
      </c>
      <c r="S616">
        <f>VLOOKUP(P616,'DATA TRANSFORMATION 5'!A:C,2,FALSE)</f>
        <v>7.59</v>
      </c>
      <c r="AI616" s="11" t="s">
        <v>1275</v>
      </c>
      <c r="AJ616">
        <f>VLOOKUP(AI616,'DATA TANSFORMATION 7'!A:F,6,FALSE)</f>
        <v>48</v>
      </c>
      <c r="AK616">
        <f>VLOOKUP(AI616,'DATA TRANSFORMATION 8'!A:B,2,FALSE)</f>
        <v>5291.71</v>
      </c>
    </row>
    <row r="617" spans="16:37" ht="16" x14ac:dyDescent="0.4">
      <c r="P617" s="11" t="s">
        <v>1277</v>
      </c>
      <c r="Q617">
        <f>VLOOKUP(P617,'DATA TANSFORMATION 7'!A:F,6,FALSE)</f>
        <v>18</v>
      </c>
      <c r="R617">
        <f>VLOOKUP(P617,'DATA TRANSFORMATION 4'!A:C,2,FALSE)</f>
        <v>31.824999999999999</v>
      </c>
      <c r="S617">
        <f>VLOOKUP(P617,'DATA TRANSFORMATION 5'!A:C,2,FALSE)</f>
        <v>8.2799999999999994</v>
      </c>
      <c r="AI617" s="11" t="s">
        <v>1277</v>
      </c>
      <c r="AJ617">
        <f>VLOOKUP(AI617,'DATA TANSFORMATION 7'!A:F,6,FALSE)</f>
        <v>18</v>
      </c>
      <c r="AK617">
        <f>VLOOKUP(AI617,'DATA TRANSFORMATION 8'!A:B,2,FALSE)</f>
        <v>5293.67</v>
      </c>
    </row>
    <row r="618" spans="16:37" ht="16" x14ac:dyDescent="0.4">
      <c r="P618" s="11" t="s">
        <v>1279</v>
      </c>
      <c r="Q618">
        <f>VLOOKUP(P618,'DATA TANSFORMATION 7'!A:F,6,FALSE)</f>
        <v>22</v>
      </c>
      <c r="R618">
        <f>VLOOKUP(P618,'DATA TRANSFORMATION 4'!A:C,2,FALSE)</f>
        <v>46.43</v>
      </c>
      <c r="S618">
        <f>VLOOKUP(P618,'DATA TRANSFORMATION 5'!A:C,2,FALSE)</f>
        <v>6.72</v>
      </c>
      <c r="AI618" s="11" t="s">
        <v>1279</v>
      </c>
      <c r="AJ618">
        <f>VLOOKUP(AI618,'DATA TANSFORMATION 7'!A:F,6,FALSE)</f>
        <v>22</v>
      </c>
      <c r="AK618">
        <f>VLOOKUP(AI618,'DATA TRANSFORMATION 8'!A:B,2,FALSE)</f>
        <v>5306.7</v>
      </c>
    </row>
    <row r="619" spans="16:37" ht="16" x14ac:dyDescent="0.4">
      <c r="P619" s="11" t="s">
        <v>1281</v>
      </c>
      <c r="Q619">
        <f>VLOOKUP(P619,'DATA TANSFORMATION 7'!A:F,6,FALSE)</f>
        <v>28</v>
      </c>
      <c r="R619">
        <f>VLOOKUP(P619,'DATA TRANSFORMATION 4'!A:C,2,FALSE)</f>
        <v>53.63</v>
      </c>
      <c r="S619">
        <f>VLOOKUP(P619,'DATA TRANSFORMATION 5'!A:C,2,FALSE)</f>
        <v>5.47</v>
      </c>
      <c r="AI619" s="11" t="s">
        <v>1281</v>
      </c>
      <c r="AJ619">
        <f>VLOOKUP(AI619,'DATA TANSFORMATION 7'!A:F,6,FALSE)</f>
        <v>28</v>
      </c>
      <c r="AK619">
        <f>VLOOKUP(AI619,'DATA TRANSFORMATION 8'!A:B,2,FALSE)</f>
        <v>5312.17</v>
      </c>
    </row>
    <row r="620" spans="16:37" ht="16" x14ac:dyDescent="0.4">
      <c r="P620" s="11" t="s">
        <v>1283</v>
      </c>
      <c r="Q620">
        <f>VLOOKUP(P620,'DATA TANSFORMATION 7'!A:F,6,FALSE)</f>
        <v>48</v>
      </c>
      <c r="R620">
        <f>VLOOKUP(P620,'DATA TRANSFORMATION 4'!A:C,2,FALSE)</f>
        <v>48.7</v>
      </c>
      <c r="S620">
        <f>VLOOKUP(P620,'DATA TRANSFORMATION 5'!A:C,2,FALSE)</f>
        <v>4.71</v>
      </c>
      <c r="AI620" s="11" t="s">
        <v>1283</v>
      </c>
      <c r="AJ620">
        <f>VLOOKUP(AI620,'DATA TANSFORMATION 7'!A:F,6,FALSE)</f>
        <v>48</v>
      </c>
      <c r="AK620">
        <f>VLOOKUP(AI620,'DATA TRANSFORMATION 8'!A:B,2,FALSE)</f>
        <v>5322.24</v>
      </c>
    </row>
    <row r="621" spans="16:37" ht="16" x14ac:dyDescent="0.4">
      <c r="P621" s="11" t="s">
        <v>1285</v>
      </c>
      <c r="Q621">
        <f>VLOOKUP(P621,'DATA TANSFORMATION 7'!A:F,6,FALSE)</f>
        <v>30</v>
      </c>
      <c r="R621">
        <f>VLOOKUP(P621,'DATA TRANSFORMATION 4'!A:C,2,FALSE)</f>
        <v>48.81</v>
      </c>
      <c r="S621">
        <f>VLOOKUP(P621,'DATA TRANSFORMATION 5'!A:C,2,FALSE)</f>
        <v>5.49</v>
      </c>
      <c r="AI621" s="11" t="s">
        <v>1285</v>
      </c>
      <c r="AJ621">
        <f>VLOOKUP(AI621,'DATA TANSFORMATION 7'!A:F,6,FALSE)</f>
        <v>30</v>
      </c>
      <c r="AK621">
        <f>VLOOKUP(AI621,'DATA TRANSFORMATION 8'!A:B,2,FALSE)</f>
        <v>5325.65</v>
      </c>
    </row>
    <row r="622" spans="16:37" ht="16" x14ac:dyDescent="0.4">
      <c r="P622" s="11" t="s">
        <v>1287</v>
      </c>
      <c r="Q622">
        <f>VLOOKUP(P622,'DATA TANSFORMATION 7'!A:F,6,FALSE)</f>
        <v>31</v>
      </c>
      <c r="R622">
        <f>VLOOKUP(P622,'DATA TRANSFORMATION 4'!A:C,2,FALSE)</f>
        <v>47.53</v>
      </c>
      <c r="S622">
        <f>VLOOKUP(P622,'DATA TRANSFORMATION 5'!A:C,2,FALSE)</f>
        <v>4.72</v>
      </c>
      <c r="AI622" s="11" t="s">
        <v>1287</v>
      </c>
      <c r="AJ622">
        <f>VLOOKUP(AI622,'DATA TANSFORMATION 7'!A:F,6,FALSE)</f>
        <v>31</v>
      </c>
      <c r="AK622">
        <f>VLOOKUP(AI622,'DATA TRANSFORMATION 8'!A:B,2,FALSE)</f>
        <v>5327.4</v>
      </c>
    </row>
    <row r="623" spans="16:37" ht="16" x14ac:dyDescent="0.4">
      <c r="P623" s="11" t="s">
        <v>1289</v>
      </c>
      <c r="Q623">
        <f>VLOOKUP(P623,'DATA TANSFORMATION 7'!A:F,6,FALSE)</f>
        <v>50</v>
      </c>
      <c r="R623">
        <f>VLOOKUP(P623,'DATA TRANSFORMATION 4'!A:C,2,FALSE)</f>
        <v>36.85</v>
      </c>
      <c r="S623">
        <f>VLOOKUP(P623,'DATA TRANSFORMATION 5'!A:C,2,FALSE)</f>
        <v>6.7</v>
      </c>
      <c r="AI623" s="11" t="s">
        <v>1289</v>
      </c>
      <c r="AJ623">
        <f>VLOOKUP(AI623,'DATA TANSFORMATION 7'!A:F,6,FALSE)</f>
        <v>50</v>
      </c>
      <c r="AK623">
        <f>VLOOKUP(AI623,'DATA TRANSFORMATION 8'!A:B,2,FALSE)</f>
        <v>5344.81</v>
      </c>
    </row>
    <row r="624" spans="16:37" ht="16" x14ac:dyDescent="0.4">
      <c r="P624" s="11" t="s">
        <v>1291</v>
      </c>
      <c r="Q624">
        <f>VLOOKUP(P624,'DATA TANSFORMATION 7'!A:F,6,FALSE)</f>
        <v>33</v>
      </c>
      <c r="R624">
        <f>VLOOKUP(P624,'DATA TRANSFORMATION 4'!A:C,2,FALSE)</f>
        <v>29.3</v>
      </c>
      <c r="S624">
        <f>VLOOKUP(P624,'DATA TRANSFORMATION 5'!A:C,2,FALSE)</f>
        <v>5.5</v>
      </c>
      <c r="AI624" s="11" t="s">
        <v>1291</v>
      </c>
      <c r="AJ624">
        <f>VLOOKUP(AI624,'DATA TANSFORMATION 7'!A:F,6,FALSE)</f>
        <v>33</v>
      </c>
      <c r="AK624">
        <f>VLOOKUP(AI624,'DATA TRANSFORMATION 8'!A:B,2,FALSE)</f>
        <v>5354.07</v>
      </c>
    </row>
    <row r="625" spans="16:37" ht="16" x14ac:dyDescent="0.4">
      <c r="P625" s="11" t="s">
        <v>1293</v>
      </c>
      <c r="Q625">
        <f>VLOOKUP(P625,'DATA TANSFORMATION 7'!A:F,6,FALSE)</f>
        <v>28</v>
      </c>
      <c r="R625">
        <f>VLOOKUP(P625,'DATA TRANSFORMATION 4'!A:C,2,FALSE)</f>
        <v>19.3</v>
      </c>
      <c r="S625">
        <f>VLOOKUP(P625,'DATA TRANSFORMATION 5'!A:C,2,FALSE)</f>
        <v>4.46</v>
      </c>
      <c r="AI625" s="11" t="s">
        <v>1293</v>
      </c>
      <c r="AJ625">
        <f>VLOOKUP(AI625,'DATA TANSFORMATION 7'!A:F,6,FALSE)</f>
        <v>28</v>
      </c>
      <c r="AK625">
        <f>VLOOKUP(AI625,'DATA TRANSFORMATION 8'!A:B,2,FALSE)</f>
        <v>5364.66</v>
      </c>
    </row>
    <row r="626" spans="16:37" ht="16" x14ac:dyDescent="0.4">
      <c r="P626" s="11" t="s">
        <v>1295</v>
      </c>
      <c r="Q626">
        <f>VLOOKUP(P626,'DATA TANSFORMATION 7'!A:F,6,FALSE)</f>
        <v>37</v>
      </c>
      <c r="R626">
        <f>VLOOKUP(P626,'DATA TRANSFORMATION 4'!A:C,2,FALSE)</f>
        <v>24.13</v>
      </c>
      <c r="S626">
        <f>VLOOKUP(P626,'DATA TRANSFORMATION 5'!A:C,2,FALSE)</f>
        <v>5.29</v>
      </c>
      <c r="AI626" s="11" t="s">
        <v>1295</v>
      </c>
      <c r="AJ626">
        <f>VLOOKUP(AI626,'DATA TANSFORMATION 7'!A:F,6,FALSE)</f>
        <v>37</v>
      </c>
      <c r="AK626">
        <f>VLOOKUP(AI626,'DATA TRANSFORMATION 8'!A:B,2,FALSE)</f>
        <v>5373.36</v>
      </c>
    </row>
    <row r="627" spans="16:37" ht="16" x14ac:dyDescent="0.4">
      <c r="P627" s="11" t="s">
        <v>1297</v>
      </c>
      <c r="Q627">
        <f>VLOOKUP(P627,'DATA TANSFORMATION 7'!A:F,6,FALSE)</f>
        <v>33</v>
      </c>
      <c r="R627">
        <f>VLOOKUP(P627,'DATA TRANSFORMATION 4'!A:C,2,FALSE)</f>
        <v>46.7</v>
      </c>
      <c r="S627">
        <f>VLOOKUP(P627,'DATA TRANSFORMATION 5'!A:C,2,FALSE)</f>
        <v>10.99</v>
      </c>
      <c r="AI627" s="11" t="s">
        <v>1297</v>
      </c>
      <c r="AJ627">
        <f>VLOOKUP(AI627,'DATA TANSFORMATION 7'!A:F,6,FALSE)</f>
        <v>33</v>
      </c>
      <c r="AK627">
        <f>VLOOKUP(AI627,'DATA TRANSFORMATION 8'!A:B,2,FALSE)</f>
        <v>5375.04</v>
      </c>
    </row>
    <row r="628" spans="16:37" ht="16" x14ac:dyDescent="0.4">
      <c r="P628" s="11" t="s">
        <v>1299</v>
      </c>
      <c r="Q628">
        <f>VLOOKUP(P628,'DATA TANSFORMATION 7'!A:F,6,FALSE)</f>
        <v>36</v>
      </c>
      <c r="R628">
        <f>VLOOKUP(P628,'DATA TRANSFORMATION 4'!A:C,2,FALSE)</f>
        <v>45.27</v>
      </c>
      <c r="S628">
        <f>VLOOKUP(P628,'DATA TRANSFORMATION 5'!A:C,2,FALSE)</f>
        <v>5.2</v>
      </c>
      <c r="AI628" s="11" t="s">
        <v>1299</v>
      </c>
      <c r="AJ628">
        <f>VLOOKUP(AI628,'DATA TANSFORMATION 7'!A:F,6,FALSE)</f>
        <v>36</v>
      </c>
      <c r="AK628">
        <f>VLOOKUP(AI628,'DATA TRANSFORMATION 8'!A:B,2,FALSE)</f>
        <v>5377.46</v>
      </c>
    </row>
    <row r="629" spans="16:37" ht="16" x14ac:dyDescent="0.4">
      <c r="P629" s="11" t="s">
        <v>1301</v>
      </c>
      <c r="Q629">
        <f>VLOOKUP(P629,'DATA TANSFORMATION 7'!A:F,6,FALSE)</f>
        <v>39</v>
      </c>
      <c r="R629">
        <f>VLOOKUP(P629,'DATA TRANSFORMATION 4'!A:C,2,FALSE)</f>
        <v>44.29</v>
      </c>
      <c r="S629">
        <f>VLOOKUP(P629,'DATA TRANSFORMATION 5'!A:C,2,FALSE)</f>
        <v>9.66</v>
      </c>
      <c r="AI629" s="11" t="s">
        <v>1301</v>
      </c>
      <c r="AJ629">
        <f>VLOOKUP(AI629,'DATA TANSFORMATION 7'!A:F,6,FALSE)</f>
        <v>39</v>
      </c>
      <c r="AK629">
        <f>VLOOKUP(AI629,'DATA TRANSFORMATION 8'!A:B,2,FALSE)</f>
        <v>5383.54</v>
      </c>
    </row>
    <row r="630" spans="16:37" ht="16" x14ac:dyDescent="0.4">
      <c r="P630" s="11" t="s">
        <v>1303</v>
      </c>
      <c r="Q630">
        <f>VLOOKUP(P630,'DATA TANSFORMATION 7'!A:F,6,FALSE)</f>
        <v>34</v>
      </c>
      <c r="R630">
        <f>VLOOKUP(P630,'DATA TRANSFORMATION 4'!A:C,2,FALSE)</f>
        <v>54.59</v>
      </c>
      <c r="S630">
        <f>VLOOKUP(P630,'DATA TRANSFORMATION 5'!A:C,2,FALSE)</f>
        <v>4.22</v>
      </c>
      <c r="AI630" s="11" t="s">
        <v>1303</v>
      </c>
      <c r="AJ630">
        <f>VLOOKUP(AI630,'DATA TANSFORMATION 7'!A:F,6,FALSE)</f>
        <v>34</v>
      </c>
      <c r="AK630">
        <f>VLOOKUP(AI630,'DATA TRANSFORMATION 8'!A:B,2,FALSE)</f>
        <v>5385.34</v>
      </c>
    </row>
    <row r="631" spans="16:37" ht="16" x14ac:dyDescent="0.4">
      <c r="P631" s="11" t="s">
        <v>1305</v>
      </c>
      <c r="Q631">
        <f>VLOOKUP(P631,'DATA TANSFORMATION 7'!A:F,6,FALSE)</f>
        <v>33</v>
      </c>
      <c r="R631">
        <f>VLOOKUP(P631,'DATA TRANSFORMATION 4'!A:C,2,FALSE)</f>
        <v>32.965000000000003</v>
      </c>
      <c r="S631">
        <f>VLOOKUP(P631,'DATA TRANSFORMATION 5'!A:C,2,FALSE)</f>
        <v>11.78</v>
      </c>
      <c r="AI631" s="11" t="s">
        <v>1305</v>
      </c>
      <c r="AJ631">
        <f>VLOOKUP(AI631,'DATA TANSFORMATION 7'!A:F,6,FALSE)</f>
        <v>33</v>
      </c>
      <c r="AK631">
        <f>VLOOKUP(AI631,'DATA TRANSFORMATION 8'!A:B,2,FALSE)</f>
        <v>5396.44</v>
      </c>
    </row>
    <row r="632" spans="16:37" ht="16" x14ac:dyDescent="0.4">
      <c r="P632" s="11" t="s">
        <v>1307</v>
      </c>
      <c r="Q632">
        <f>VLOOKUP(P632,'DATA TANSFORMATION 7'!A:F,6,FALSE)</f>
        <v>38</v>
      </c>
      <c r="R632">
        <f>VLOOKUP(P632,'DATA TRANSFORMATION 4'!A:C,2,FALSE)</f>
        <v>38.049999999999997</v>
      </c>
      <c r="S632">
        <f>VLOOKUP(P632,'DATA TRANSFORMATION 5'!A:C,2,FALSE)</f>
        <v>9.6199999999999992</v>
      </c>
      <c r="AI632" s="11" t="s">
        <v>1307</v>
      </c>
      <c r="AJ632">
        <f>VLOOKUP(AI632,'DATA TANSFORMATION 7'!A:F,6,FALSE)</f>
        <v>38</v>
      </c>
      <c r="AK632">
        <f>VLOOKUP(AI632,'DATA TRANSFORMATION 8'!A:B,2,FALSE)</f>
        <v>5397.62</v>
      </c>
    </row>
    <row r="633" spans="16:37" ht="16" x14ac:dyDescent="0.4">
      <c r="P633" s="11" t="s">
        <v>1309</v>
      </c>
      <c r="Q633">
        <f>VLOOKUP(P633,'DATA TANSFORMATION 7'!A:F,6,FALSE)</f>
        <v>38</v>
      </c>
      <c r="R633">
        <f>VLOOKUP(P633,'DATA TRANSFORMATION 4'!A:C,2,FALSE)</f>
        <v>46.14</v>
      </c>
      <c r="S633">
        <f>VLOOKUP(P633,'DATA TRANSFORMATION 5'!A:C,2,FALSE)</f>
        <v>10.78</v>
      </c>
      <c r="AI633" s="11" t="s">
        <v>1309</v>
      </c>
      <c r="AJ633">
        <f>VLOOKUP(AI633,'DATA TANSFORMATION 7'!A:F,6,FALSE)</f>
        <v>38</v>
      </c>
      <c r="AK633">
        <f>VLOOKUP(AI633,'DATA TRANSFORMATION 8'!A:B,2,FALSE)</f>
        <v>5400.98</v>
      </c>
    </row>
    <row r="634" spans="16:37" ht="16" x14ac:dyDescent="0.4">
      <c r="P634" s="11" t="s">
        <v>1311</v>
      </c>
      <c r="Q634">
        <f>VLOOKUP(P634,'DATA TANSFORMATION 7'!A:F,6,FALSE)</f>
        <v>37</v>
      </c>
      <c r="R634">
        <f>VLOOKUP(P634,'DATA TRANSFORMATION 4'!A:C,2,FALSE)</f>
        <v>41.325000000000003</v>
      </c>
      <c r="S634">
        <f>VLOOKUP(P634,'DATA TRANSFORMATION 5'!A:C,2,FALSE)</f>
        <v>5.1100000000000003</v>
      </c>
      <c r="AI634" s="11" t="s">
        <v>1311</v>
      </c>
      <c r="AJ634">
        <f>VLOOKUP(AI634,'DATA TANSFORMATION 7'!A:F,6,FALSE)</f>
        <v>37</v>
      </c>
      <c r="AK634">
        <f>VLOOKUP(AI634,'DATA TRANSFORMATION 8'!A:B,2,FALSE)</f>
        <v>5402.89</v>
      </c>
    </row>
    <row r="635" spans="16:37" ht="16" x14ac:dyDescent="0.4">
      <c r="P635" s="11" t="s">
        <v>1313</v>
      </c>
      <c r="Q635">
        <f>VLOOKUP(P635,'DATA TANSFORMATION 7'!A:F,6,FALSE)</f>
        <v>47</v>
      </c>
      <c r="R635">
        <f>VLOOKUP(P635,'DATA TRANSFORMATION 4'!A:C,2,FALSE)</f>
        <v>44.64</v>
      </c>
      <c r="S635">
        <f>VLOOKUP(P635,'DATA TRANSFORMATION 5'!A:C,2,FALSE)</f>
        <v>7.18</v>
      </c>
      <c r="AI635" s="11" t="s">
        <v>1313</v>
      </c>
      <c r="AJ635">
        <f>VLOOKUP(AI635,'DATA TANSFORMATION 7'!A:F,6,FALSE)</f>
        <v>47</v>
      </c>
      <c r="AK635">
        <f>VLOOKUP(AI635,'DATA TRANSFORMATION 8'!A:B,2,FALSE)</f>
        <v>5411.99</v>
      </c>
    </row>
    <row r="636" spans="16:37" ht="16" x14ac:dyDescent="0.4">
      <c r="P636" s="11" t="s">
        <v>1315</v>
      </c>
      <c r="Q636">
        <f>VLOOKUP(P636,'DATA TANSFORMATION 7'!A:F,6,FALSE)</f>
        <v>40</v>
      </c>
      <c r="R636">
        <f>VLOOKUP(P636,'DATA TRANSFORMATION 4'!A:C,2,FALSE)</f>
        <v>25.175000000000001</v>
      </c>
      <c r="S636">
        <f>VLOOKUP(P636,'DATA TRANSFORMATION 5'!A:C,2,FALSE)</f>
        <v>4.96</v>
      </c>
      <c r="AI636" s="11" t="s">
        <v>1315</v>
      </c>
      <c r="AJ636">
        <f>VLOOKUP(AI636,'DATA TANSFORMATION 7'!A:F,6,FALSE)</f>
        <v>40</v>
      </c>
      <c r="AK636">
        <f>VLOOKUP(AI636,'DATA TRANSFORMATION 8'!A:B,2,FALSE)</f>
        <v>5415.66</v>
      </c>
    </row>
    <row r="637" spans="16:37" ht="16" x14ac:dyDescent="0.4">
      <c r="P637" s="11" t="s">
        <v>1317</v>
      </c>
      <c r="Q637">
        <f>VLOOKUP(P637,'DATA TANSFORMATION 7'!A:F,6,FALSE)</f>
        <v>31</v>
      </c>
      <c r="R637">
        <f>VLOOKUP(P637,'DATA TRANSFORMATION 4'!A:C,2,FALSE)</f>
        <v>43.11</v>
      </c>
      <c r="S637">
        <f>VLOOKUP(P637,'DATA TRANSFORMATION 5'!A:C,2,FALSE)</f>
        <v>4.67</v>
      </c>
      <c r="AI637" s="11" t="s">
        <v>1317</v>
      </c>
      <c r="AJ637">
        <f>VLOOKUP(AI637,'DATA TANSFORMATION 7'!A:F,6,FALSE)</f>
        <v>31</v>
      </c>
      <c r="AK637">
        <f>VLOOKUP(AI637,'DATA TRANSFORMATION 8'!A:B,2,FALSE)</f>
        <v>5425.02</v>
      </c>
    </row>
    <row r="638" spans="16:37" ht="16" x14ac:dyDescent="0.4">
      <c r="P638" s="11" t="s">
        <v>1319</v>
      </c>
      <c r="Q638">
        <f>VLOOKUP(P638,'DATA TANSFORMATION 7'!A:F,6,FALSE)</f>
        <v>30</v>
      </c>
      <c r="R638">
        <f>VLOOKUP(P638,'DATA TRANSFORMATION 4'!A:C,2,FALSE)</f>
        <v>53.32</v>
      </c>
      <c r="S638">
        <f>VLOOKUP(P638,'DATA TRANSFORMATION 5'!A:C,2,FALSE)</f>
        <v>5.0599999999999996</v>
      </c>
      <c r="AI638" s="11" t="s">
        <v>1319</v>
      </c>
      <c r="AJ638">
        <f>VLOOKUP(AI638,'DATA TANSFORMATION 7'!A:F,6,FALSE)</f>
        <v>30</v>
      </c>
      <c r="AK638">
        <f>VLOOKUP(AI638,'DATA TRANSFORMATION 8'!A:B,2,FALSE)</f>
        <v>5428.73</v>
      </c>
    </row>
    <row r="639" spans="16:37" ht="16" x14ac:dyDescent="0.4">
      <c r="P639" s="11" t="s">
        <v>1321</v>
      </c>
      <c r="Q639">
        <f>VLOOKUP(P639,'DATA TANSFORMATION 7'!A:F,6,FALSE)</f>
        <v>45</v>
      </c>
      <c r="R639">
        <f>VLOOKUP(P639,'DATA TRANSFORMATION 4'!A:C,2,FALSE)</f>
        <v>38.04</v>
      </c>
      <c r="S639">
        <f>VLOOKUP(P639,'DATA TRANSFORMATION 5'!A:C,2,FALSE)</f>
        <v>5.0199999999999996</v>
      </c>
      <c r="AI639" s="11" t="s">
        <v>1321</v>
      </c>
      <c r="AJ639">
        <f>VLOOKUP(AI639,'DATA TANSFORMATION 7'!A:F,6,FALSE)</f>
        <v>45</v>
      </c>
      <c r="AK639">
        <f>VLOOKUP(AI639,'DATA TRANSFORMATION 8'!A:B,2,FALSE)</f>
        <v>5428.98</v>
      </c>
    </row>
    <row r="640" spans="16:37" ht="16" x14ac:dyDescent="0.4">
      <c r="P640" s="11" t="s">
        <v>1323</v>
      </c>
      <c r="Q640">
        <f>VLOOKUP(P640,'DATA TANSFORMATION 7'!A:F,6,FALSE)</f>
        <v>40</v>
      </c>
      <c r="R640">
        <f>VLOOKUP(P640,'DATA TRANSFORMATION 4'!A:C,2,FALSE)</f>
        <v>37.9</v>
      </c>
      <c r="S640">
        <f>VLOOKUP(P640,'DATA TRANSFORMATION 5'!A:C,2,FALSE)</f>
        <v>7.76</v>
      </c>
      <c r="AI640" s="11" t="s">
        <v>1323</v>
      </c>
      <c r="AJ640">
        <f>VLOOKUP(AI640,'DATA TANSFORMATION 7'!A:F,6,FALSE)</f>
        <v>40</v>
      </c>
      <c r="AK640">
        <f>VLOOKUP(AI640,'DATA TRANSFORMATION 8'!A:B,2,FALSE)</f>
        <v>5438.75</v>
      </c>
    </row>
    <row r="641" spans="16:37" ht="16" x14ac:dyDescent="0.4">
      <c r="P641" s="11" t="s">
        <v>1325</v>
      </c>
      <c r="Q641">
        <f>VLOOKUP(P641,'DATA TANSFORMATION 7'!A:F,6,FALSE)</f>
        <v>36</v>
      </c>
      <c r="R641">
        <f>VLOOKUP(P641,'DATA TRANSFORMATION 4'!A:C,2,FALSE)</f>
        <v>39.6</v>
      </c>
      <c r="S641">
        <f>VLOOKUP(P641,'DATA TRANSFORMATION 5'!A:C,2,FALSE)</f>
        <v>9.32</v>
      </c>
      <c r="AI641" s="11" t="s">
        <v>1325</v>
      </c>
      <c r="AJ641">
        <f>VLOOKUP(AI641,'DATA TANSFORMATION 7'!A:F,6,FALSE)</f>
        <v>36</v>
      </c>
      <c r="AK641">
        <f>VLOOKUP(AI641,'DATA TRANSFORMATION 8'!A:B,2,FALSE)</f>
        <v>5458.05</v>
      </c>
    </row>
    <row r="642" spans="16:37" ht="16" x14ac:dyDescent="0.4">
      <c r="P642" s="11" t="s">
        <v>1327</v>
      </c>
      <c r="Q642">
        <f>VLOOKUP(P642,'DATA TANSFORMATION 7'!A:F,6,FALSE)</f>
        <v>49</v>
      </c>
      <c r="R642">
        <f>VLOOKUP(P642,'DATA TRANSFORMATION 4'!A:C,2,FALSE)</f>
        <v>50.92</v>
      </c>
      <c r="S642">
        <f>VLOOKUP(P642,'DATA TRANSFORMATION 5'!A:C,2,FALSE)</f>
        <v>5.31</v>
      </c>
      <c r="AI642" s="11" t="s">
        <v>1327</v>
      </c>
      <c r="AJ642">
        <f>VLOOKUP(AI642,'DATA TANSFORMATION 7'!A:F,6,FALSE)</f>
        <v>49</v>
      </c>
      <c r="AK642">
        <f>VLOOKUP(AI642,'DATA TRANSFORMATION 8'!A:B,2,FALSE)</f>
        <v>5466.88</v>
      </c>
    </row>
    <row r="643" spans="16:37" ht="16" x14ac:dyDescent="0.4">
      <c r="P643" s="11" t="s">
        <v>1329</v>
      </c>
      <c r="Q643">
        <f>VLOOKUP(P643,'DATA TANSFORMATION 7'!A:F,6,FALSE)</f>
        <v>36</v>
      </c>
      <c r="R643">
        <f>VLOOKUP(P643,'DATA TRANSFORMATION 4'!A:C,2,FALSE)</f>
        <v>21.85</v>
      </c>
      <c r="S643">
        <f>VLOOKUP(P643,'DATA TRANSFORMATION 5'!A:C,2,FALSE)</f>
        <v>5.56</v>
      </c>
      <c r="AI643" s="11" t="s">
        <v>1329</v>
      </c>
      <c r="AJ643">
        <f>VLOOKUP(AI643,'DATA TANSFORMATION 7'!A:F,6,FALSE)</f>
        <v>36</v>
      </c>
      <c r="AK643">
        <f>VLOOKUP(AI643,'DATA TRANSFORMATION 8'!A:B,2,FALSE)</f>
        <v>5469.01</v>
      </c>
    </row>
    <row r="644" spans="16:37" ht="16" x14ac:dyDescent="0.4">
      <c r="P644" s="11" t="s">
        <v>1331</v>
      </c>
      <c r="Q644">
        <f>VLOOKUP(P644,'DATA TANSFORMATION 7'!A:F,6,FALSE)</f>
        <v>36</v>
      </c>
      <c r="R644">
        <f>VLOOKUP(P644,'DATA TRANSFORMATION 4'!A:C,2,FALSE)</f>
        <v>36.08</v>
      </c>
      <c r="S644">
        <f>VLOOKUP(P644,'DATA TRANSFORMATION 5'!A:C,2,FALSE)</f>
        <v>7.11</v>
      </c>
      <c r="AI644" s="11" t="s">
        <v>1331</v>
      </c>
      <c r="AJ644">
        <f>VLOOKUP(AI644,'DATA TANSFORMATION 7'!A:F,6,FALSE)</f>
        <v>36</v>
      </c>
      <c r="AK644">
        <f>VLOOKUP(AI644,'DATA TRANSFORMATION 8'!A:B,2,FALSE)</f>
        <v>5472.45</v>
      </c>
    </row>
    <row r="645" spans="16:37" ht="16" x14ac:dyDescent="0.4">
      <c r="P645" s="11" t="s">
        <v>1333</v>
      </c>
      <c r="Q645">
        <f>VLOOKUP(P645,'DATA TANSFORMATION 7'!A:F,6,FALSE)</f>
        <v>36</v>
      </c>
      <c r="R645">
        <f>VLOOKUP(P645,'DATA TRANSFORMATION 4'!A:C,2,FALSE)</f>
        <v>40.44</v>
      </c>
      <c r="S645">
        <f>VLOOKUP(P645,'DATA TRANSFORMATION 5'!A:C,2,FALSE)</f>
        <v>5.13</v>
      </c>
      <c r="AI645" s="11" t="s">
        <v>1333</v>
      </c>
      <c r="AJ645">
        <f>VLOOKUP(AI645,'DATA TANSFORMATION 7'!A:F,6,FALSE)</f>
        <v>36</v>
      </c>
      <c r="AK645">
        <f>VLOOKUP(AI645,'DATA TRANSFORMATION 8'!A:B,2,FALSE)</f>
        <v>5478.04</v>
      </c>
    </row>
    <row r="646" spans="16:37" ht="16" x14ac:dyDescent="0.4">
      <c r="P646" s="11" t="s">
        <v>1335</v>
      </c>
      <c r="Q646">
        <f>VLOOKUP(P646,'DATA TANSFORMATION 7'!A:F,6,FALSE)</f>
        <v>38</v>
      </c>
      <c r="R646">
        <f>VLOOKUP(P646,'DATA TRANSFORMATION 4'!A:C,2,FALSE)</f>
        <v>38.094999999999999</v>
      </c>
      <c r="S646">
        <f>VLOOKUP(P646,'DATA TRANSFORMATION 5'!A:C,2,FALSE)</f>
        <v>10.199999999999999</v>
      </c>
      <c r="AI646" s="11" t="s">
        <v>1335</v>
      </c>
      <c r="AJ646">
        <f>VLOOKUP(AI646,'DATA TANSFORMATION 7'!A:F,6,FALSE)</f>
        <v>38</v>
      </c>
      <c r="AK646">
        <f>VLOOKUP(AI646,'DATA TRANSFORMATION 8'!A:B,2,FALSE)</f>
        <v>5484.47</v>
      </c>
    </row>
    <row r="647" spans="16:37" ht="16" x14ac:dyDescent="0.4">
      <c r="P647" s="11" t="s">
        <v>1337</v>
      </c>
      <c r="Q647">
        <f>VLOOKUP(P647,'DATA TANSFORMATION 7'!A:F,6,FALSE)</f>
        <v>38</v>
      </c>
      <c r="R647">
        <f>VLOOKUP(P647,'DATA TRANSFORMATION 4'!A:C,2,FALSE)</f>
        <v>44.95</v>
      </c>
      <c r="S647">
        <f>VLOOKUP(P647,'DATA TRANSFORMATION 5'!A:C,2,FALSE)</f>
        <v>10.4</v>
      </c>
      <c r="AI647" s="11" t="s">
        <v>1337</v>
      </c>
      <c r="AJ647">
        <f>VLOOKUP(AI647,'DATA TANSFORMATION 7'!A:F,6,FALSE)</f>
        <v>38</v>
      </c>
      <c r="AK647">
        <f>VLOOKUP(AI647,'DATA TRANSFORMATION 8'!A:B,2,FALSE)</f>
        <v>5488.26</v>
      </c>
    </row>
    <row r="648" spans="16:37" ht="16" x14ac:dyDescent="0.4">
      <c r="P648" s="11" t="s">
        <v>1339</v>
      </c>
      <c r="Q648">
        <f>VLOOKUP(P648,'DATA TANSFORMATION 7'!A:F,6,FALSE)</f>
        <v>34</v>
      </c>
      <c r="R648">
        <f>VLOOKUP(P648,'DATA TRANSFORMATION 4'!A:C,2,FALSE)</f>
        <v>35.54</v>
      </c>
      <c r="S648">
        <f>VLOOKUP(P648,'DATA TRANSFORMATION 5'!A:C,2,FALSE)</f>
        <v>10.67</v>
      </c>
      <c r="AI648" s="11" t="s">
        <v>1339</v>
      </c>
      <c r="AJ648">
        <f>VLOOKUP(AI648,'DATA TANSFORMATION 7'!A:F,6,FALSE)</f>
        <v>34</v>
      </c>
      <c r="AK648">
        <f>VLOOKUP(AI648,'DATA TRANSFORMATION 8'!A:B,2,FALSE)</f>
        <v>5503.36</v>
      </c>
    </row>
    <row r="649" spans="16:37" ht="16" x14ac:dyDescent="0.4">
      <c r="P649" s="11" t="s">
        <v>1341</v>
      </c>
      <c r="Q649">
        <f>VLOOKUP(P649,'DATA TANSFORMATION 7'!A:F,6,FALSE)</f>
        <v>41</v>
      </c>
      <c r="R649">
        <f>VLOOKUP(P649,'DATA TRANSFORMATION 4'!A:C,2,FALSE)</f>
        <v>39.799999999999997</v>
      </c>
      <c r="S649">
        <f>VLOOKUP(P649,'DATA TRANSFORMATION 5'!A:C,2,FALSE)</f>
        <v>4.6500000000000004</v>
      </c>
      <c r="AI649" s="11" t="s">
        <v>1341</v>
      </c>
      <c r="AJ649">
        <f>VLOOKUP(AI649,'DATA TANSFORMATION 7'!A:F,6,FALSE)</f>
        <v>41</v>
      </c>
      <c r="AK649">
        <f>VLOOKUP(AI649,'DATA TRANSFORMATION 8'!A:B,2,FALSE)</f>
        <v>5539.4</v>
      </c>
    </row>
    <row r="650" spans="16:37" ht="16" x14ac:dyDescent="0.4">
      <c r="P650" s="11" t="s">
        <v>1343</v>
      </c>
      <c r="Q650">
        <f>VLOOKUP(P650,'DATA TANSFORMATION 7'!A:F,6,FALSE)</f>
        <v>42</v>
      </c>
      <c r="R650">
        <f>VLOOKUP(P650,'DATA TRANSFORMATION 4'!A:C,2,FALSE)</f>
        <v>33.659999999999997</v>
      </c>
      <c r="S650">
        <f>VLOOKUP(P650,'DATA TRANSFORMATION 5'!A:C,2,FALSE)</f>
        <v>5.65</v>
      </c>
      <c r="AI650" s="11" t="s">
        <v>1343</v>
      </c>
      <c r="AJ650">
        <f>VLOOKUP(AI650,'DATA TANSFORMATION 7'!A:F,6,FALSE)</f>
        <v>42</v>
      </c>
      <c r="AK650">
        <f>VLOOKUP(AI650,'DATA TRANSFORMATION 8'!A:B,2,FALSE)</f>
        <v>5540.35</v>
      </c>
    </row>
    <row r="651" spans="16:37" ht="16" x14ac:dyDescent="0.4">
      <c r="P651" s="11" t="s">
        <v>1345</v>
      </c>
      <c r="Q651">
        <f>VLOOKUP(P651,'DATA TANSFORMATION 7'!A:F,6,FALSE)</f>
        <v>23</v>
      </c>
      <c r="R651">
        <f>VLOOKUP(P651,'DATA TRANSFORMATION 4'!A:C,2,FALSE)</f>
        <v>35.5</v>
      </c>
      <c r="S651">
        <f>VLOOKUP(P651,'DATA TRANSFORMATION 5'!A:C,2,FALSE)</f>
        <v>11.97</v>
      </c>
      <c r="AI651" s="11" t="s">
        <v>1345</v>
      </c>
      <c r="AJ651">
        <f>VLOOKUP(AI651,'DATA TANSFORMATION 7'!A:F,6,FALSE)</f>
        <v>23</v>
      </c>
      <c r="AK651">
        <f>VLOOKUP(AI651,'DATA TRANSFORMATION 8'!A:B,2,FALSE)</f>
        <v>5552.61</v>
      </c>
    </row>
    <row r="652" spans="16:37" ht="16" x14ac:dyDescent="0.4">
      <c r="P652" s="11" t="s">
        <v>1347</v>
      </c>
      <c r="Q652">
        <f>VLOOKUP(P652,'DATA TANSFORMATION 7'!A:F,6,FALSE)</f>
        <v>48</v>
      </c>
      <c r="R652">
        <f>VLOOKUP(P652,'DATA TRANSFORMATION 4'!A:C,2,FALSE)</f>
        <v>41.63</v>
      </c>
      <c r="S652">
        <f>VLOOKUP(P652,'DATA TRANSFORMATION 5'!A:C,2,FALSE)</f>
        <v>6.71</v>
      </c>
      <c r="AI652" s="11" t="s">
        <v>1347</v>
      </c>
      <c r="AJ652">
        <f>VLOOKUP(AI652,'DATA TANSFORMATION 7'!A:F,6,FALSE)</f>
        <v>48</v>
      </c>
      <c r="AK652">
        <f>VLOOKUP(AI652,'DATA TRANSFORMATION 8'!A:B,2,FALSE)</f>
        <v>5576.35</v>
      </c>
    </row>
    <row r="653" spans="16:37" ht="16" x14ac:dyDescent="0.4">
      <c r="P653" s="11" t="s">
        <v>1349</v>
      </c>
      <c r="Q653">
        <f>VLOOKUP(P653,'DATA TANSFORMATION 7'!A:F,6,FALSE)</f>
        <v>37</v>
      </c>
      <c r="R653">
        <f>VLOOKUP(P653,'DATA TRANSFORMATION 4'!A:C,2,FALSE)</f>
        <v>46.49</v>
      </c>
      <c r="S653">
        <f>VLOOKUP(P653,'DATA TRANSFORMATION 5'!A:C,2,FALSE)</f>
        <v>11.92</v>
      </c>
      <c r="AI653" s="11" t="s">
        <v>1349</v>
      </c>
      <c r="AJ653">
        <f>VLOOKUP(AI653,'DATA TANSFORMATION 7'!A:F,6,FALSE)</f>
        <v>37</v>
      </c>
      <c r="AK653">
        <f>VLOOKUP(AI653,'DATA TRANSFORMATION 8'!A:B,2,FALSE)</f>
        <v>5582.95</v>
      </c>
    </row>
    <row r="654" spans="16:37" ht="16" x14ac:dyDescent="0.4">
      <c r="P654" s="11" t="s">
        <v>1351</v>
      </c>
      <c r="Q654">
        <f>VLOOKUP(P654,'DATA TANSFORMATION 7'!A:F,6,FALSE)</f>
        <v>36</v>
      </c>
      <c r="R654">
        <f>VLOOKUP(P654,'DATA TRANSFORMATION 4'!A:C,2,FALSE)</f>
        <v>43.29</v>
      </c>
      <c r="S654">
        <f>VLOOKUP(P654,'DATA TRANSFORMATION 5'!A:C,2,FALSE)</f>
        <v>5.35</v>
      </c>
      <c r="AI654" s="11" t="s">
        <v>1351</v>
      </c>
      <c r="AJ654">
        <f>VLOOKUP(AI654,'DATA TANSFORMATION 7'!A:F,6,FALSE)</f>
        <v>36</v>
      </c>
      <c r="AK654">
        <f>VLOOKUP(AI654,'DATA TRANSFORMATION 8'!A:B,2,FALSE)</f>
        <v>5584.31</v>
      </c>
    </row>
    <row r="655" spans="16:37" ht="16" x14ac:dyDescent="0.4">
      <c r="P655" s="11" t="s">
        <v>1353</v>
      </c>
      <c r="Q655">
        <f>VLOOKUP(P655,'DATA TANSFORMATION 7'!A:F,6,FALSE)</f>
        <v>39</v>
      </c>
      <c r="R655">
        <f>VLOOKUP(P655,'DATA TRANSFORMATION 4'!A:C,2,FALSE)</f>
        <v>43.08</v>
      </c>
      <c r="S655">
        <f>VLOOKUP(P655,'DATA TRANSFORMATION 5'!A:C,2,FALSE)</f>
        <v>8.9600000000000009</v>
      </c>
      <c r="AI655" s="11" t="s">
        <v>1353</v>
      </c>
      <c r="AJ655">
        <f>VLOOKUP(AI655,'DATA TANSFORMATION 7'!A:F,6,FALSE)</f>
        <v>39</v>
      </c>
      <c r="AK655">
        <f>VLOOKUP(AI655,'DATA TRANSFORMATION 8'!A:B,2,FALSE)</f>
        <v>5587.59</v>
      </c>
    </row>
    <row r="656" spans="16:37" ht="16" x14ac:dyDescent="0.4">
      <c r="P656" s="11" t="s">
        <v>1355</v>
      </c>
      <c r="Q656">
        <f>VLOOKUP(P656,'DATA TANSFORMATION 7'!A:F,6,FALSE)</f>
        <v>34</v>
      </c>
      <c r="R656">
        <f>VLOOKUP(P656,'DATA TRANSFORMATION 4'!A:C,2,FALSE)</f>
        <v>39.07</v>
      </c>
      <c r="S656">
        <f>VLOOKUP(P656,'DATA TRANSFORMATION 5'!A:C,2,FALSE)</f>
        <v>11.93</v>
      </c>
      <c r="AI656" s="11" t="s">
        <v>1355</v>
      </c>
      <c r="AJ656">
        <f>VLOOKUP(AI656,'DATA TANSFORMATION 7'!A:F,6,FALSE)</f>
        <v>34</v>
      </c>
      <c r="AK656">
        <f>VLOOKUP(AI656,'DATA TRANSFORMATION 8'!A:B,2,FALSE)</f>
        <v>5594.85</v>
      </c>
    </row>
    <row r="657" spans="16:37" ht="16" x14ac:dyDescent="0.4">
      <c r="P657" s="11" t="s">
        <v>1357</v>
      </c>
      <c r="Q657">
        <f>VLOOKUP(P657,'DATA TANSFORMATION 7'!A:F,6,FALSE)</f>
        <v>44</v>
      </c>
      <c r="R657">
        <f>VLOOKUP(P657,'DATA TRANSFORMATION 4'!A:C,2,FALSE)</f>
        <v>41.3</v>
      </c>
      <c r="S657">
        <f>VLOOKUP(P657,'DATA TRANSFORMATION 5'!A:C,2,FALSE)</f>
        <v>9.59</v>
      </c>
      <c r="AI657" s="11" t="s">
        <v>1357</v>
      </c>
      <c r="AJ657">
        <f>VLOOKUP(AI657,'DATA TANSFORMATION 7'!A:F,6,FALSE)</f>
        <v>44</v>
      </c>
      <c r="AK657">
        <f>VLOOKUP(AI657,'DATA TRANSFORMATION 8'!A:B,2,FALSE)</f>
        <v>5612.83</v>
      </c>
    </row>
    <row r="658" spans="16:37" ht="16" x14ac:dyDescent="0.4">
      <c r="P658" s="11" t="s">
        <v>1359</v>
      </c>
      <c r="Q658">
        <f>VLOOKUP(P658,'DATA TANSFORMATION 7'!A:F,6,FALSE)</f>
        <v>28</v>
      </c>
      <c r="R658">
        <f>VLOOKUP(P658,'DATA TRANSFORMATION 4'!A:C,2,FALSE)</f>
        <v>42.95</v>
      </c>
      <c r="S658">
        <f>VLOOKUP(P658,'DATA TRANSFORMATION 5'!A:C,2,FALSE)</f>
        <v>11.88</v>
      </c>
      <c r="AI658" s="11" t="s">
        <v>1359</v>
      </c>
      <c r="AJ658">
        <f>VLOOKUP(AI658,'DATA TANSFORMATION 7'!A:F,6,FALSE)</f>
        <v>28</v>
      </c>
      <c r="AK658">
        <f>VLOOKUP(AI658,'DATA TRANSFORMATION 8'!A:B,2,FALSE)</f>
        <v>5615.37</v>
      </c>
    </row>
    <row r="659" spans="16:37" ht="16" x14ac:dyDescent="0.4">
      <c r="P659" s="11" t="s">
        <v>1361</v>
      </c>
      <c r="Q659">
        <f>VLOOKUP(P659,'DATA TANSFORMATION 7'!A:F,6,FALSE)</f>
        <v>35</v>
      </c>
      <c r="R659">
        <f>VLOOKUP(P659,'DATA TRANSFORMATION 4'!A:C,2,FALSE)</f>
        <v>46.96</v>
      </c>
      <c r="S659">
        <f>VLOOKUP(P659,'DATA TRANSFORMATION 5'!A:C,2,FALSE)</f>
        <v>4.6399999999999997</v>
      </c>
      <c r="AI659" s="11" t="s">
        <v>1361</v>
      </c>
      <c r="AJ659">
        <f>VLOOKUP(AI659,'DATA TANSFORMATION 7'!A:F,6,FALSE)</f>
        <v>35</v>
      </c>
      <c r="AK659">
        <f>VLOOKUP(AI659,'DATA TRANSFORMATION 8'!A:B,2,FALSE)</f>
        <v>5630.46</v>
      </c>
    </row>
    <row r="660" spans="16:37" ht="16" x14ac:dyDescent="0.4">
      <c r="P660" s="11" t="s">
        <v>1363</v>
      </c>
      <c r="Q660">
        <f>VLOOKUP(P660,'DATA TANSFORMATION 7'!A:F,6,FALSE)</f>
        <v>40</v>
      </c>
      <c r="R660">
        <f>VLOOKUP(P660,'DATA TRANSFORMATION 4'!A:C,2,FALSE)</f>
        <v>30.495000000000001</v>
      </c>
      <c r="S660">
        <f>VLOOKUP(P660,'DATA TRANSFORMATION 5'!A:C,2,FALSE)</f>
        <v>9.5299999999999994</v>
      </c>
      <c r="AI660" s="11" t="s">
        <v>1363</v>
      </c>
      <c r="AJ660">
        <f>VLOOKUP(AI660,'DATA TANSFORMATION 7'!A:F,6,FALSE)</f>
        <v>40</v>
      </c>
      <c r="AK660">
        <f>VLOOKUP(AI660,'DATA TRANSFORMATION 8'!A:B,2,FALSE)</f>
        <v>5649.72</v>
      </c>
    </row>
    <row r="661" spans="16:37" ht="16" x14ac:dyDescent="0.4">
      <c r="P661" s="11" t="s">
        <v>1365</v>
      </c>
      <c r="Q661">
        <f>VLOOKUP(P661,'DATA TANSFORMATION 7'!A:F,6,FALSE)</f>
        <v>44</v>
      </c>
      <c r="R661">
        <f>VLOOKUP(P661,'DATA TRANSFORMATION 4'!A:C,2,FALSE)</f>
        <v>17.954999999999998</v>
      </c>
      <c r="S661">
        <f>VLOOKUP(P661,'DATA TRANSFORMATION 5'!A:C,2,FALSE)</f>
        <v>5.29</v>
      </c>
      <c r="AI661" s="11" t="s">
        <v>1365</v>
      </c>
      <c r="AJ661">
        <f>VLOOKUP(AI661,'DATA TANSFORMATION 7'!A:F,6,FALSE)</f>
        <v>44</v>
      </c>
      <c r="AK661">
        <f>VLOOKUP(AI661,'DATA TRANSFORMATION 8'!A:B,2,FALSE)</f>
        <v>5650.14</v>
      </c>
    </row>
    <row r="662" spans="16:37" ht="16" x14ac:dyDescent="0.4">
      <c r="P662" s="11" t="s">
        <v>1367</v>
      </c>
      <c r="Q662">
        <f>VLOOKUP(P662,'DATA TANSFORMATION 7'!A:F,6,FALSE)</f>
        <v>39</v>
      </c>
      <c r="R662">
        <f>VLOOKUP(P662,'DATA TRANSFORMATION 4'!A:C,2,FALSE)</f>
        <v>25.6</v>
      </c>
      <c r="S662">
        <f>VLOOKUP(P662,'DATA TRANSFORMATION 5'!A:C,2,FALSE)</f>
        <v>10.95</v>
      </c>
      <c r="AI662" s="11" t="s">
        <v>1367</v>
      </c>
      <c r="AJ662">
        <f>VLOOKUP(AI662,'DATA TANSFORMATION 7'!A:F,6,FALSE)</f>
        <v>39</v>
      </c>
      <c r="AK662">
        <f>VLOOKUP(AI662,'DATA TRANSFORMATION 8'!A:B,2,FALSE)</f>
        <v>5662.23</v>
      </c>
    </row>
    <row r="663" spans="16:37" ht="16" x14ac:dyDescent="0.4">
      <c r="P663" s="11" t="s">
        <v>1369</v>
      </c>
      <c r="Q663">
        <f>VLOOKUP(P663,'DATA TANSFORMATION 7'!A:F,6,FALSE)</f>
        <v>38</v>
      </c>
      <c r="R663">
        <f>VLOOKUP(P663,'DATA TRANSFORMATION 4'!A:C,2,FALSE)</f>
        <v>34.21</v>
      </c>
      <c r="S663">
        <f>VLOOKUP(P663,'DATA TRANSFORMATION 5'!A:C,2,FALSE)</f>
        <v>9.17</v>
      </c>
      <c r="AI663" s="11" t="s">
        <v>1369</v>
      </c>
      <c r="AJ663">
        <f>VLOOKUP(AI663,'DATA TANSFORMATION 7'!A:F,6,FALSE)</f>
        <v>38</v>
      </c>
      <c r="AK663">
        <f>VLOOKUP(AI663,'DATA TRANSFORMATION 8'!A:B,2,FALSE)</f>
        <v>5679.13</v>
      </c>
    </row>
    <row r="664" spans="16:37" ht="16" x14ac:dyDescent="0.4">
      <c r="P664" s="11" t="s">
        <v>1371</v>
      </c>
      <c r="Q664">
        <f>VLOOKUP(P664,'DATA TANSFORMATION 7'!A:F,6,FALSE)</f>
        <v>50</v>
      </c>
      <c r="R664">
        <f>VLOOKUP(P664,'DATA TRANSFORMATION 4'!A:C,2,FALSE)</f>
        <v>39.74</v>
      </c>
      <c r="S664">
        <f>VLOOKUP(P664,'DATA TRANSFORMATION 5'!A:C,2,FALSE)</f>
        <v>7.39</v>
      </c>
      <c r="AI664" s="11" t="s">
        <v>1371</v>
      </c>
      <c r="AJ664">
        <f>VLOOKUP(AI664,'DATA TANSFORMATION 7'!A:F,6,FALSE)</f>
        <v>50</v>
      </c>
      <c r="AK664">
        <f>VLOOKUP(AI664,'DATA TRANSFORMATION 8'!A:B,2,FALSE)</f>
        <v>5690.79</v>
      </c>
    </row>
    <row r="665" spans="16:37" ht="16" x14ac:dyDescent="0.4">
      <c r="P665" s="11" t="s">
        <v>1373</v>
      </c>
      <c r="Q665">
        <f>VLOOKUP(P665,'DATA TANSFORMATION 7'!A:F,6,FALSE)</f>
        <v>30</v>
      </c>
      <c r="R665">
        <f>VLOOKUP(P665,'DATA TRANSFORMATION 4'!A:C,2,FALSE)</f>
        <v>49.53</v>
      </c>
      <c r="S665">
        <f>VLOOKUP(P665,'DATA TRANSFORMATION 5'!A:C,2,FALSE)</f>
        <v>9.1300000000000008</v>
      </c>
      <c r="AI665" s="11" t="s">
        <v>1373</v>
      </c>
      <c r="AJ665">
        <f>VLOOKUP(AI665,'DATA TANSFORMATION 7'!A:F,6,FALSE)</f>
        <v>30</v>
      </c>
      <c r="AK665">
        <f>VLOOKUP(AI665,'DATA TRANSFORMATION 8'!A:B,2,FALSE)</f>
        <v>5693.43</v>
      </c>
    </row>
    <row r="666" spans="16:37" ht="16" x14ac:dyDescent="0.4">
      <c r="P666" s="11" t="s">
        <v>1375</v>
      </c>
      <c r="Q666">
        <f>VLOOKUP(P666,'DATA TANSFORMATION 7'!A:F,6,FALSE)</f>
        <v>48</v>
      </c>
      <c r="R666">
        <f>VLOOKUP(P666,'DATA TRANSFORMATION 4'!A:C,2,FALSE)</f>
        <v>39.33</v>
      </c>
      <c r="S666">
        <f>VLOOKUP(P666,'DATA TRANSFORMATION 5'!A:C,2,FALSE)</f>
        <v>10.4</v>
      </c>
      <c r="AI666" s="11" t="s">
        <v>1375</v>
      </c>
      <c r="AJ666">
        <f>VLOOKUP(AI666,'DATA TANSFORMATION 7'!A:F,6,FALSE)</f>
        <v>48</v>
      </c>
      <c r="AK666">
        <f>VLOOKUP(AI666,'DATA TRANSFORMATION 8'!A:B,2,FALSE)</f>
        <v>5698.74</v>
      </c>
    </row>
    <row r="667" spans="16:37" ht="16" x14ac:dyDescent="0.4">
      <c r="P667" s="11" t="s">
        <v>1377</v>
      </c>
      <c r="Q667">
        <f>VLOOKUP(P667,'DATA TANSFORMATION 7'!A:F,6,FALSE)</f>
        <v>41</v>
      </c>
      <c r="R667">
        <f>VLOOKUP(P667,'DATA TRANSFORMATION 4'!A:C,2,FALSE)</f>
        <v>39.979999999999997</v>
      </c>
      <c r="S667">
        <f>VLOOKUP(P667,'DATA TRANSFORMATION 5'!A:C,2,FALSE)</f>
        <v>9.4600000000000009</v>
      </c>
      <c r="AI667" s="11" t="s">
        <v>1377</v>
      </c>
      <c r="AJ667">
        <f>VLOOKUP(AI667,'DATA TANSFORMATION 7'!A:F,6,FALSE)</f>
        <v>41</v>
      </c>
      <c r="AK667">
        <f>VLOOKUP(AI667,'DATA TRANSFORMATION 8'!A:B,2,FALSE)</f>
        <v>5699.84</v>
      </c>
    </row>
    <row r="668" spans="16:37" ht="16" x14ac:dyDescent="0.4">
      <c r="P668" s="11" t="s">
        <v>1379</v>
      </c>
      <c r="Q668">
        <f>VLOOKUP(P668,'DATA TANSFORMATION 7'!A:F,6,FALSE)</f>
        <v>29</v>
      </c>
      <c r="R668">
        <f>VLOOKUP(P668,'DATA TRANSFORMATION 4'!A:C,2,FALSE)</f>
        <v>46.51</v>
      </c>
      <c r="S668">
        <f>VLOOKUP(P668,'DATA TRANSFORMATION 5'!A:C,2,FALSE)</f>
        <v>8.69</v>
      </c>
      <c r="AI668" s="11" t="s">
        <v>1379</v>
      </c>
      <c r="AJ668">
        <f>VLOOKUP(AI668,'DATA TANSFORMATION 7'!A:F,6,FALSE)</f>
        <v>29</v>
      </c>
      <c r="AK668">
        <f>VLOOKUP(AI668,'DATA TRANSFORMATION 8'!A:B,2,FALSE)</f>
        <v>5708.87</v>
      </c>
    </row>
    <row r="669" spans="16:37" ht="16" x14ac:dyDescent="0.4">
      <c r="P669" s="11" t="s">
        <v>1381</v>
      </c>
      <c r="Q669">
        <f>VLOOKUP(P669,'DATA TANSFORMATION 7'!A:F,6,FALSE)</f>
        <v>41</v>
      </c>
      <c r="R669">
        <f>VLOOKUP(P669,'DATA TRANSFORMATION 4'!A:C,2,FALSE)</f>
        <v>43.58</v>
      </c>
      <c r="S669">
        <f>VLOOKUP(P669,'DATA TRANSFORMATION 5'!A:C,2,FALSE)</f>
        <v>4.2300000000000004</v>
      </c>
      <c r="AI669" s="11" t="s">
        <v>1381</v>
      </c>
      <c r="AJ669">
        <f>VLOOKUP(AI669,'DATA TANSFORMATION 7'!A:F,6,FALSE)</f>
        <v>41</v>
      </c>
      <c r="AK669">
        <f>VLOOKUP(AI669,'DATA TRANSFORMATION 8'!A:B,2,FALSE)</f>
        <v>5709.16</v>
      </c>
    </row>
    <row r="670" spans="16:37" ht="16" x14ac:dyDescent="0.4">
      <c r="P670" s="11" t="s">
        <v>1383</v>
      </c>
      <c r="Q670">
        <f>VLOOKUP(P670,'DATA TANSFORMATION 7'!A:F,6,FALSE)</f>
        <v>51</v>
      </c>
      <c r="R670">
        <f>VLOOKUP(P670,'DATA TRANSFORMATION 4'!A:C,2,FALSE)</f>
        <v>42.28</v>
      </c>
      <c r="S670">
        <f>VLOOKUP(P670,'DATA TRANSFORMATION 5'!A:C,2,FALSE)</f>
        <v>9.16</v>
      </c>
      <c r="AI670" s="11" t="s">
        <v>1383</v>
      </c>
      <c r="AJ670">
        <f>VLOOKUP(AI670,'DATA TANSFORMATION 7'!A:F,6,FALSE)</f>
        <v>51</v>
      </c>
      <c r="AK670">
        <f>VLOOKUP(AI670,'DATA TRANSFORMATION 8'!A:B,2,FALSE)</f>
        <v>5720.38</v>
      </c>
    </row>
    <row r="671" spans="16:37" ht="16" x14ac:dyDescent="0.4">
      <c r="P671" s="11" t="s">
        <v>1385</v>
      </c>
      <c r="Q671">
        <f>VLOOKUP(P671,'DATA TANSFORMATION 7'!A:F,6,FALSE)</f>
        <v>35</v>
      </c>
      <c r="R671">
        <f>VLOOKUP(P671,'DATA TRANSFORMATION 4'!A:C,2,FALSE)</f>
        <v>35.520000000000003</v>
      </c>
      <c r="S671">
        <f>VLOOKUP(P671,'DATA TRANSFORMATION 5'!A:C,2,FALSE)</f>
        <v>8.26</v>
      </c>
      <c r="AI671" s="11" t="s">
        <v>1385</v>
      </c>
      <c r="AJ671">
        <f>VLOOKUP(AI671,'DATA TANSFORMATION 7'!A:F,6,FALSE)</f>
        <v>35</v>
      </c>
      <c r="AK671">
        <f>VLOOKUP(AI671,'DATA TRANSFORMATION 8'!A:B,2,FALSE)</f>
        <v>5729.01</v>
      </c>
    </row>
    <row r="672" spans="16:37" ht="16" x14ac:dyDescent="0.4">
      <c r="P672" s="11" t="s">
        <v>1387</v>
      </c>
      <c r="Q672">
        <f>VLOOKUP(P672,'DATA TANSFORMATION 7'!A:F,6,FALSE)</f>
        <v>50</v>
      </c>
      <c r="R672">
        <f>VLOOKUP(P672,'DATA TRANSFORMATION 4'!A:C,2,FALSE)</f>
        <v>33.6</v>
      </c>
      <c r="S672">
        <f>VLOOKUP(P672,'DATA TRANSFORMATION 5'!A:C,2,FALSE)</f>
        <v>11.25</v>
      </c>
      <c r="AI672" s="11" t="s">
        <v>1387</v>
      </c>
      <c r="AJ672">
        <f>VLOOKUP(AI672,'DATA TANSFORMATION 7'!A:F,6,FALSE)</f>
        <v>50</v>
      </c>
      <c r="AK672">
        <f>VLOOKUP(AI672,'DATA TRANSFORMATION 8'!A:B,2,FALSE)</f>
        <v>5741.67</v>
      </c>
    </row>
    <row r="673" spans="16:37" ht="16" x14ac:dyDescent="0.4">
      <c r="P673" s="11" t="s">
        <v>1389</v>
      </c>
      <c r="Q673">
        <f>VLOOKUP(P673,'DATA TANSFORMATION 7'!A:F,6,FALSE)</f>
        <v>29</v>
      </c>
      <c r="R673">
        <f>VLOOKUP(P673,'DATA TRANSFORMATION 4'!A:C,2,FALSE)</f>
        <v>22.42</v>
      </c>
      <c r="S673">
        <f>VLOOKUP(P673,'DATA TRANSFORMATION 5'!A:C,2,FALSE)</f>
        <v>6.74</v>
      </c>
      <c r="AI673" s="11" t="s">
        <v>1389</v>
      </c>
      <c r="AJ673">
        <f>VLOOKUP(AI673,'DATA TANSFORMATION 7'!A:F,6,FALSE)</f>
        <v>29</v>
      </c>
      <c r="AK673">
        <f>VLOOKUP(AI673,'DATA TRANSFORMATION 8'!A:B,2,FALSE)</f>
        <v>5748.13</v>
      </c>
    </row>
    <row r="674" spans="16:37" ht="16" x14ac:dyDescent="0.4">
      <c r="P674" s="11" t="s">
        <v>1391</v>
      </c>
      <c r="Q674">
        <f>VLOOKUP(P674,'DATA TANSFORMATION 7'!A:F,6,FALSE)</f>
        <v>39</v>
      </c>
      <c r="R674">
        <f>VLOOKUP(P674,'DATA TRANSFORMATION 4'!A:C,2,FALSE)</f>
        <v>46.86</v>
      </c>
      <c r="S674">
        <f>VLOOKUP(P674,'DATA TRANSFORMATION 5'!A:C,2,FALSE)</f>
        <v>4.87</v>
      </c>
      <c r="AI674" s="11" t="s">
        <v>1391</v>
      </c>
      <c r="AJ674">
        <f>VLOOKUP(AI674,'DATA TANSFORMATION 7'!A:F,6,FALSE)</f>
        <v>39</v>
      </c>
      <c r="AK674">
        <f>VLOOKUP(AI674,'DATA TRANSFORMATION 8'!A:B,2,FALSE)</f>
        <v>5757.41</v>
      </c>
    </row>
    <row r="675" spans="16:37" ht="16" x14ac:dyDescent="0.4">
      <c r="P675" s="11" t="s">
        <v>1393</v>
      </c>
      <c r="Q675">
        <f>VLOOKUP(P675,'DATA TANSFORMATION 7'!A:F,6,FALSE)</f>
        <v>18</v>
      </c>
      <c r="R675">
        <f>VLOOKUP(P675,'DATA TRANSFORMATION 4'!A:C,2,FALSE)</f>
        <v>32.965000000000003</v>
      </c>
      <c r="S675">
        <f>VLOOKUP(P675,'DATA TRANSFORMATION 5'!A:C,2,FALSE)</f>
        <v>6.68</v>
      </c>
      <c r="AI675" s="11" t="s">
        <v>1393</v>
      </c>
      <c r="AJ675">
        <f>VLOOKUP(AI675,'DATA TANSFORMATION 7'!A:F,6,FALSE)</f>
        <v>18</v>
      </c>
      <c r="AK675">
        <f>VLOOKUP(AI675,'DATA TRANSFORMATION 8'!A:B,2,FALSE)</f>
        <v>5778.71</v>
      </c>
    </row>
    <row r="676" spans="16:37" ht="16" x14ac:dyDescent="0.4">
      <c r="P676" s="11" t="s">
        <v>1395</v>
      </c>
      <c r="Q676">
        <f>VLOOKUP(P676,'DATA TANSFORMATION 7'!A:F,6,FALSE)</f>
        <v>42</v>
      </c>
      <c r="R676">
        <f>VLOOKUP(P676,'DATA TRANSFORMATION 4'!A:C,2,FALSE)</f>
        <v>39.340000000000003</v>
      </c>
      <c r="S676">
        <f>VLOOKUP(P676,'DATA TRANSFORMATION 5'!A:C,2,FALSE)</f>
        <v>5.0199999999999996</v>
      </c>
      <c r="AI676" s="11" t="s">
        <v>1395</v>
      </c>
      <c r="AJ676">
        <f>VLOOKUP(AI676,'DATA TANSFORMATION 7'!A:F,6,FALSE)</f>
        <v>42</v>
      </c>
      <c r="AK676">
        <f>VLOOKUP(AI676,'DATA TRANSFORMATION 8'!A:B,2,FALSE)</f>
        <v>5807.06</v>
      </c>
    </row>
    <row r="677" spans="16:37" ht="16" x14ac:dyDescent="0.4">
      <c r="P677" s="11" t="s">
        <v>1397</v>
      </c>
      <c r="Q677">
        <f>VLOOKUP(P677,'DATA TANSFORMATION 7'!A:F,6,FALSE)</f>
        <v>50</v>
      </c>
      <c r="R677">
        <f>VLOOKUP(P677,'DATA TRANSFORMATION 4'!A:C,2,FALSE)</f>
        <v>47</v>
      </c>
      <c r="S677">
        <f>VLOOKUP(P677,'DATA TRANSFORMATION 5'!A:C,2,FALSE)</f>
        <v>10.64</v>
      </c>
      <c r="AI677" s="11" t="s">
        <v>1397</v>
      </c>
      <c r="AJ677">
        <f>VLOOKUP(AI677,'DATA TANSFORMATION 7'!A:F,6,FALSE)</f>
        <v>50</v>
      </c>
      <c r="AK677">
        <f>VLOOKUP(AI677,'DATA TRANSFORMATION 8'!A:B,2,FALSE)</f>
        <v>5812.9</v>
      </c>
    </row>
    <row r="678" spans="16:37" ht="16" x14ac:dyDescent="0.4">
      <c r="P678" s="11" t="s">
        <v>1399</v>
      </c>
      <c r="Q678">
        <f>VLOOKUP(P678,'DATA TANSFORMATION 7'!A:F,6,FALSE)</f>
        <v>20</v>
      </c>
      <c r="R678">
        <f>VLOOKUP(P678,'DATA TRANSFORMATION 4'!A:C,2,FALSE)</f>
        <v>36.71</v>
      </c>
      <c r="S678">
        <f>VLOOKUP(P678,'DATA TRANSFORMATION 5'!A:C,2,FALSE)</f>
        <v>8.74</v>
      </c>
      <c r="AI678" s="11" t="s">
        <v>1399</v>
      </c>
      <c r="AJ678">
        <f>VLOOKUP(AI678,'DATA TANSFORMATION 7'!A:F,6,FALSE)</f>
        <v>20</v>
      </c>
      <c r="AK678">
        <f>VLOOKUP(AI678,'DATA TRANSFORMATION 8'!A:B,2,FALSE)</f>
        <v>5816.58</v>
      </c>
    </row>
    <row r="679" spans="16:37" ht="16" x14ac:dyDescent="0.4">
      <c r="P679" s="11" t="s">
        <v>1401</v>
      </c>
      <c r="Q679">
        <f>VLOOKUP(P679,'DATA TANSFORMATION 7'!A:F,6,FALSE)</f>
        <v>51</v>
      </c>
      <c r="R679">
        <f>VLOOKUP(P679,'DATA TRANSFORMATION 4'!A:C,2,FALSE)</f>
        <v>53.48</v>
      </c>
      <c r="S679">
        <f>VLOOKUP(P679,'DATA TRANSFORMATION 5'!A:C,2,FALSE)</f>
        <v>5.64</v>
      </c>
      <c r="AI679" s="11" t="s">
        <v>1401</v>
      </c>
      <c r="AJ679">
        <f>VLOOKUP(AI679,'DATA TANSFORMATION 7'!A:F,6,FALSE)</f>
        <v>51</v>
      </c>
      <c r="AK679">
        <f>VLOOKUP(AI679,'DATA TRANSFORMATION 8'!A:B,2,FALSE)</f>
        <v>5832.6</v>
      </c>
    </row>
    <row r="680" spans="16:37" ht="16" x14ac:dyDescent="0.4">
      <c r="P680" s="11" t="s">
        <v>1403</v>
      </c>
      <c r="Q680">
        <f>VLOOKUP(P680,'DATA TANSFORMATION 7'!A:F,6,FALSE)</f>
        <v>35</v>
      </c>
      <c r="R680">
        <f>VLOOKUP(P680,'DATA TRANSFORMATION 4'!A:C,2,FALSE)</f>
        <v>35.5</v>
      </c>
      <c r="S680">
        <f>VLOOKUP(P680,'DATA TRANSFORMATION 5'!A:C,2,FALSE)</f>
        <v>10.37</v>
      </c>
      <c r="AI680" s="11" t="s">
        <v>1403</v>
      </c>
      <c r="AJ680">
        <f>VLOOKUP(AI680,'DATA TANSFORMATION 7'!A:F,6,FALSE)</f>
        <v>35</v>
      </c>
      <c r="AK680">
        <f>VLOOKUP(AI680,'DATA TRANSFORMATION 8'!A:B,2,FALSE)</f>
        <v>5836.52</v>
      </c>
    </row>
    <row r="681" spans="16:37" ht="16" x14ac:dyDescent="0.4">
      <c r="P681" s="11" t="s">
        <v>1405</v>
      </c>
      <c r="Q681">
        <f>VLOOKUP(P681,'DATA TANSFORMATION 7'!A:F,6,FALSE)</f>
        <v>27</v>
      </c>
      <c r="R681">
        <f>VLOOKUP(P681,'DATA TRANSFORMATION 4'!A:C,2,FALSE)</f>
        <v>36.979999999999997</v>
      </c>
      <c r="S681">
        <f>VLOOKUP(P681,'DATA TRANSFORMATION 5'!A:C,2,FALSE)</f>
        <v>9.56</v>
      </c>
      <c r="AI681" s="11" t="s">
        <v>1405</v>
      </c>
      <c r="AJ681">
        <f>VLOOKUP(AI681,'DATA TANSFORMATION 7'!A:F,6,FALSE)</f>
        <v>27</v>
      </c>
      <c r="AK681">
        <f>VLOOKUP(AI681,'DATA TRANSFORMATION 8'!A:B,2,FALSE)</f>
        <v>5843.99</v>
      </c>
    </row>
    <row r="682" spans="16:37" ht="16" x14ac:dyDescent="0.4">
      <c r="P682" s="11" t="s">
        <v>1407</v>
      </c>
      <c r="Q682">
        <f>VLOOKUP(P682,'DATA TANSFORMATION 7'!A:F,6,FALSE)</f>
        <v>35</v>
      </c>
      <c r="R682">
        <f>VLOOKUP(P682,'DATA TRANSFORMATION 4'!A:C,2,FALSE)</f>
        <v>32.395000000000003</v>
      </c>
      <c r="S682">
        <f>VLOOKUP(P682,'DATA TRANSFORMATION 5'!A:C,2,FALSE)</f>
        <v>8.23</v>
      </c>
      <c r="AI682" s="11" t="s">
        <v>1407</v>
      </c>
      <c r="AJ682">
        <f>VLOOKUP(AI682,'DATA TANSFORMATION 7'!A:F,6,FALSE)</f>
        <v>35</v>
      </c>
      <c r="AK682">
        <f>VLOOKUP(AI682,'DATA TRANSFORMATION 8'!A:B,2,FALSE)</f>
        <v>5846.92</v>
      </c>
    </row>
    <row r="683" spans="16:37" ht="16" x14ac:dyDescent="0.4">
      <c r="P683" s="11" t="s">
        <v>1409</v>
      </c>
      <c r="Q683">
        <f>VLOOKUP(P683,'DATA TANSFORMATION 7'!A:F,6,FALSE)</f>
        <v>37</v>
      </c>
      <c r="R683">
        <f>VLOOKUP(P683,'DATA TRANSFORMATION 4'!A:C,2,FALSE)</f>
        <v>32.729999999999997</v>
      </c>
      <c r="S683">
        <f>VLOOKUP(P683,'DATA TRANSFORMATION 5'!A:C,2,FALSE)</f>
        <v>7.03</v>
      </c>
      <c r="AI683" s="11" t="s">
        <v>1409</v>
      </c>
      <c r="AJ683">
        <f>VLOOKUP(AI683,'DATA TANSFORMATION 7'!A:F,6,FALSE)</f>
        <v>37</v>
      </c>
      <c r="AK683">
        <f>VLOOKUP(AI683,'DATA TRANSFORMATION 8'!A:B,2,FALSE)</f>
        <v>5847.24</v>
      </c>
    </row>
    <row r="684" spans="16:37" ht="16" x14ac:dyDescent="0.4">
      <c r="P684" s="11" t="s">
        <v>1411</v>
      </c>
      <c r="Q684">
        <f>VLOOKUP(P684,'DATA TANSFORMATION 7'!A:F,6,FALSE)</f>
        <v>38</v>
      </c>
      <c r="R684">
        <f>VLOOKUP(P684,'DATA TRANSFORMATION 4'!A:C,2,FALSE)</f>
        <v>20.52</v>
      </c>
      <c r="S684">
        <f>VLOOKUP(P684,'DATA TRANSFORMATION 5'!A:C,2,FALSE)</f>
        <v>5.45</v>
      </c>
      <c r="AI684" s="11" t="s">
        <v>1411</v>
      </c>
      <c r="AJ684">
        <f>VLOOKUP(AI684,'DATA TANSFORMATION 7'!A:F,6,FALSE)</f>
        <v>38</v>
      </c>
      <c r="AK684">
        <f>VLOOKUP(AI684,'DATA TRANSFORMATION 8'!A:B,2,FALSE)</f>
        <v>5855.9</v>
      </c>
    </row>
    <row r="685" spans="16:37" ht="16" x14ac:dyDescent="0.4">
      <c r="P685" s="11" t="s">
        <v>1413</v>
      </c>
      <c r="Q685">
        <f>VLOOKUP(P685,'DATA TANSFORMATION 7'!A:F,6,FALSE)</f>
        <v>29</v>
      </c>
      <c r="R685">
        <f>VLOOKUP(P685,'DATA TRANSFORMATION 4'!A:C,2,FALSE)</f>
        <v>51.72</v>
      </c>
      <c r="S685">
        <f>VLOOKUP(P685,'DATA TRANSFORMATION 5'!A:C,2,FALSE)</f>
        <v>5.76</v>
      </c>
      <c r="AI685" s="11" t="s">
        <v>1413</v>
      </c>
      <c r="AJ685">
        <f>VLOOKUP(AI685,'DATA TANSFORMATION 7'!A:F,6,FALSE)</f>
        <v>29</v>
      </c>
      <c r="AK685">
        <f>VLOOKUP(AI685,'DATA TRANSFORMATION 8'!A:B,2,FALSE)</f>
        <v>5877.02</v>
      </c>
    </row>
    <row r="686" spans="16:37" ht="16" x14ac:dyDescent="0.4">
      <c r="P686" s="11" t="s">
        <v>1415</v>
      </c>
      <c r="Q686">
        <f>VLOOKUP(P686,'DATA TANSFORMATION 7'!A:F,6,FALSE)</f>
        <v>40</v>
      </c>
      <c r="R686">
        <f>VLOOKUP(P686,'DATA TRANSFORMATION 4'!A:C,2,FALSE)</f>
        <v>50.2</v>
      </c>
      <c r="S686">
        <f>VLOOKUP(P686,'DATA TRANSFORMATION 5'!A:C,2,FALSE)</f>
        <v>5.4</v>
      </c>
      <c r="AI686" s="11" t="s">
        <v>1415</v>
      </c>
      <c r="AJ686">
        <f>VLOOKUP(AI686,'DATA TANSFORMATION 7'!A:F,6,FALSE)</f>
        <v>40</v>
      </c>
      <c r="AK686">
        <f>VLOOKUP(AI686,'DATA TRANSFORMATION 8'!A:B,2,FALSE)</f>
        <v>5910.94</v>
      </c>
    </row>
    <row r="687" spans="16:37" ht="16" x14ac:dyDescent="0.4">
      <c r="P687" s="11" t="s">
        <v>1417</v>
      </c>
      <c r="Q687">
        <f>VLOOKUP(P687,'DATA TANSFORMATION 7'!A:F,6,FALSE)</f>
        <v>40</v>
      </c>
      <c r="R687">
        <f>VLOOKUP(P687,'DATA TRANSFORMATION 4'!A:C,2,FALSE)</f>
        <v>25.52</v>
      </c>
      <c r="S687">
        <f>VLOOKUP(P687,'DATA TRANSFORMATION 5'!A:C,2,FALSE)</f>
        <v>6.35</v>
      </c>
      <c r="AI687" s="11" t="s">
        <v>1417</v>
      </c>
      <c r="AJ687">
        <f>VLOOKUP(AI687,'DATA TANSFORMATION 7'!A:F,6,FALSE)</f>
        <v>40</v>
      </c>
      <c r="AK687">
        <f>VLOOKUP(AI687,'DATA TRANSFORMATION 8'!A:B,2,FALSE)</f>
        <v>5920.1</v>
      </c>
    </row>
    <row r="688" spans="16:37" ht="16" x14ac:dyDescent="0.4">
      <c r="P688" s="11" t="s">
        <v>1419</v>
      </c>
      <c r="Q688">
        <f>VLOOKUP(P688,'DATA TANSFORMATION 7'!A:F,6,FALSE)</f>
        <v>35</v>
      </c>
      <c r="R688">
        <f>VLOOKUP(P688,'DATA TRANSFORMATION 4'!A:C,2,FALSE)</f>
        <v>35.200000000000003</v>
      </c>
      <c r="S688">
        <f>VLOOKUP(P688,'DATA TRANSFORMATION 5'!A:C,2,FALSE)</f>
        <v>6.26</v>
      </c>
      <c r="AI688" s="11" t="s">
        <v>1419</v>
      </c>
      <c r="AJ688">
        <f>VLOOKUP(AI688,'DATA TANSFORMATION 7'!A:F,6,FALSE)</f>
        <v>35</v>
      </c>
      <c r="AK688">
        <f>VLOOKUP(AI688,'DATA TRANSFORMATION 8'!A:B,2,FALSE)</f>
        <v>5926.85</v>
      </c>
    </row>
    <row r="689" spans="16:37" ht="16" x14ac:dyDescent="0.4">
      <c r="P689" s="11" t="s">
        <v>1421</v>
      </c>
      <c r="Q689">
        <f>VLOOKUP(P689,'DATA TANSFORMATION 7'!A:F,6,FALSE)</f>
        <v>29</v>
      </c>
      <c r="R689">
        <f>VLOOKUP(P689,'DATA TRANSFORMATION 4'!A:C,2,FALSE)</f>
        <v>41.26</v>
      </c>
      <c r="S689">
        <f>VLOOKUP(P689,'DATA TRANSFORMATION 5'!A:C,2,FALSE)</f>
        <v>5.97</v>
      </c>
      <c r="AI689" s="11" t="s">
        <v>1421</v>
      </c>
      <c r="AJ689">
        <f>VLOOKUP(AI689,'DATA TANSFORMATION 7'!A:F,6,FALSE)</f>
        <v>29</v>
      </c>
      <c r="AK689">
        <f>VLOOKUP(AI689,'DATA TRANSFORMATION 8'!A:B,2,FALSE)</f>
        <v>5926.93</v>
      </c>
    </row>
    <row r="690" spans="16:37" ht="16" x14ac:dyDescent="0.4">
      <c r="P690" s="11" t="s">
        <v>1423</v>
      </c>
      <c r="Q690">
        <f>VLOOKUP(P690,'DATA TANSFORMATION 7'!A:F,6,FALSE)</f>
        <v>28</v>
      </c>
      <c r="R690">
        <f>VLOOKUP(P690,'DATA TRANSFORMATION 4'!A:C,2,FALSE)</f>
        <v>17.195</v>
      </c>
      <c r="S690">
        <f>VLOOKUP(P690,'DATA TRANSFORMATION 5'!A:C,2,FALSE)</f>
        <v>5.29</v>
      </c>
      <c r="AI690" s="11" t="s">
        <v>1423</v>
      </c>
      <c r="AJ690">
        <f>VLOOKUP(AI690,'DATA TANSFORMATION 7'!A:F,6,FALSE)</f>
        <v>28</v>
      </c>
      <c r="AK690">
        <f>VLOOKUP(AI690,'DATA TRANSFORMATION 8'!A:B,2,FALSE)</f>
        <v>5927.65</v>
      </c>
    </row>
    <row r="691" spans="16:37" ht="16" x14ac:dyDescent="0.4">
      <c r="P691" s="11" t="s">
        <v>1425</v>
      </c>
      <c r="Q691">
        <f>VLOOKUP(P691,'DATA TANSFORMATION 7'!A:F,6,FALSE)</f>
        <v>35</v>
      </c>
      <c r="R691">
        <f>VLOOKUP(P691,'DATA TRANSFORMATION 4'!A:C,2,FALSE)</f>
        <v>23.085000000000001</v>
      </c>
      <c r="S691">
        <f>VLOOKUP(P691,'DATA TRANSFORMATION 5'!A:C,2,FALSE)</f>
        <v>4.2699999999999996</v>
      </c>
      <c r="AI691" s="11" t="s">
        <v>1425</v>
      </c>
      <c r="AJ691">
        <f>VLOOKUP(AI691,'DATA TANSFORMATION 7'!A:F,6,FALSE)</f>
        <v>35</v>
      </c>
      <c r="AK691">
        <f>VLOOKUP(AI691,'DATA TRANSFORMATION 8'!A:B,2,FALSE)</f>
        <v>5934.38</v>
      </c>
    </row>
    <row r="692" spans="16:37" ht="16" x14ac:dyDescent="0.4">
      <c r="P692" s="11" t="s">
        <v>1427</v>
      </c>
      <c r="Q692">
        <f>VLOOKUP(P692,'DATA TANSFORMATION 7'!A:F,6,FALSE)</f>
        <v>19</v>
      </c>
      <c r="R692">
        <f>VLOOKUP(P692,'DATA TRANSFORMATION 4'!A:C,2,FALSE)</f>
        <v>21.66</v>
      </c>
      <c r="S692">
        <f>VLOOKUP(P692,'DATA TRANSFORMATION 5'!A:C,2,FALSE)</f>
        <v>5.2</v>
      </c>
      <c r="AI692" s="11" t="s">
        <v>1427</v>
      </c>
      <c r="AJ692">
        <f>VLOOKUP(AI692,'DATA TANSFORMATION 7'!A:F,6,FALSE)</f>
        <v>19</v>
      </c>
      <c r="AK692">
        <f>VLOOKUP(AI692,'DATA TRANSFORMATION 8'!A:B,2,FALSE)</f>
        <v>5957.35</v>
      </c>
    </row>
    <row r="693" spans="16:37" ht="16" x14ac:dyDescent="0.4">
      <c r="P693" s="11" t="s">
        <v>1429</v>
      </c>
      <c r="Q693">
        <f>VLOOKUP(P693,'DATA TANSFORMATION 7'!A:F,6,FALSE)</f>
        <v>18</v>
      </c>
      <c r="R693">
        <f>VLOOKUP(P693,'DATA TRANSFORMATION 4'!A:C,2,FALSE)</f>
        <v>36.47</v>
      </c>
      <c r="S693">
        <f>VLOOKUP(P693,'DATA TRANSFORMATION 5'!A:C,2,FALSE)</f>
        <v>8.23</v>
      </c>
      <c r="AI693" s="11" t="s">
        <v>1429</v>
      </c>
      <c r="AJ693">
        <f>VLOOKUP(AI693,'DATA TANSFORMATION 7'!A:F,6,FALSE)</f>
        <v>18</v>
      </c>
      <c r="AK693">
        <f>VLOOKUP(AI693,'DATA TRANSFORMATION 8'!A:B,2,FALSE)</f>
        <v>5960.91</v>
      </c>
    </row>
    <row r="694" spans="16:37" ht="16" x14ac:dyDescent="0.4">
      <c r="P694" s="11" t="s">
        <v>1431</v>
      </c>
      <c r="Q694">
        <f>VLOOKUP(P694,'DATA TANSFORMATION 7'!A:F,6,FALSE)</f>
        <v>42</v>
      </c>
      <c r="R694">
        <f>VLOOKUP(P694,'DATA TRANSFORMATION 4'!A:C,2,FALSE)</f>
        <v>36.08</v>
      </c>
      <c r="S694">
        <f>VLOOKUP(P694,'DATA TRANSFORMATION 5'!A:C,2,FALSE)</f>
        <v>10.33</v>
      </c>
      <c r="AI694" s="11" t="s">
        <v>1431</v>
      </c>
      <c r="AJ694">
        <f>VLOOKUP(AI694,'DATA TANSFORMATION 7'!A:F,6,FALSE)</f>
        <v>42</v>
      </c>
      <c r="AK694">
        <f>VLOOKUP(AI694,'DATA TRANSFORMATION 8'!A:B,2,FALSE)</f>
        <v>5966.89</v>
      </c>
    </row>
    <row r="695" spans="16:37" ht="16" x14ac:dyDescent="0.4">
      <c r="P695" s="11" t="s">
        <v>1433</v>
      </c>
      <c r="Q695">
        <f>VLOOKUP(P695,'DATA TANSFORMATION 7'!A:F,6,FALSE)</f>
        <v>42</v>
      </c>
      <c r="R695">
        <f>VLOOKUP(P695,'DATA TRANSFORMATION 4'!A:C,2,FALSE)</f>
        <v>23.18</v>
      </c>
      <c r="S695">
        <f>VLOOKUP(P695,'DATA TRANSFORMATION 5'!A:C,2,FALSE)</f>
        <v>6.13</v>
      </c>
      <c r="AI695" s="11" t="s">
        <v>1433</v>
      </c>
      <c r="AJ695">
        <f>VLOOKUP(AI695,'DATA TANSFORMATION 7'!A:F,6,FALSE)</f>
        <v>42</v>
      </c>
      <c r="AK695">
        <f>VLOOKUP(AI695,'DATA TRANSFORMATION 8'!A:B,2,FALSE)</f>
        <v>5969.72</v>
      </c>
    </row>
    <row r="696" spans="16:37" ht="16" x14ac:dyDescent="0.4">
      <c r="P696" s="11" t="s">
        <v>1435</v>
      </c>
      <c r="Q696">
        <f>VLOOKUP(P696,'DATA TANSFORMATION 7'!A:F,6,FALSE)</f>
        <v>33</v>
      </c>
      <c r="R696">
        <f>VLOOKUP(P696,'DATA TRANSFORMATION 4'!A:C,2,FALSE)</f>
        <v>39.159999999999997</v>
      </c>
      <c r="S696">
        <f>VLOOKUP(P696,'DATA TRANSFORMATION 5'!A:C,2,FALSE)</f>
        <v>8.08</v>
      </c>
      <c r="AI696" s="11" t="s">
        <v>1435</v>
      </c>
      <c r="AJ696">
        <f>VLOOKUP(AI696,'DATA TANSFORMATION 7'!A:F,6,FALSE)</f>
        <v>33</v>
      </c>
      <c r="AK696">
        <f>VLOOKUP(AI696,'DATA TRANSFORMATION 8'!A:B,2,FALSE)</f>
        <v>5972.38</v>
      </c>
    </row>
    <row r="697" spans="16:37" ht="16" x14ac:dyDescent="0.4">
      <c r="P697" s="11" t="s">
        <v>1437</v>
      </c>
      <c r="Q697">
        <f>VLOOKUP(P697,'DATA TANSFORMATION 7'!A:F,6,FALSE)</f>
        <v>38</v>
      </c>
      <c r="R697">
        <f>VLOOKUP(P697,'DATA TRANSFORMATION 4'!A:C,2,FALSE)</f>
        <v>38.19</v>
      </c>
      <c r="S697">
        <f>VLOOKUP(P697,'DATA TRANSFORMATION 5'!A:C,2,FALSE)</f>
        <v>10.49</v>
      </c>
      <c r="AI697" s="11" t="s">
        <v>1437</v>
      </c>
      <c r="AJ697">
        <f>VLOOKUP(AI697,'DATA TANSFORMATION 7'!A:F,6,FALSE)</f>
        <v>38</v>
      </c>
      <c r="AK697">
        <f>VLOOKUP(AI697,'DATA TRANSFORMATION 8'!A:B,2,FALSE)</f>
        <v>5974.38</v>
      </c>
    </row>
    <row r="698" spans="16:37" ht="16" x14ac:dyDescent="0.4">
      <c r="P698" s="11" t="s">
        <v>1439</v>
      </c>
      <c r="Q698">
        <f>VLOOKUP(P698,'DATA TANSFORMATION 7'!A:F,6,FALSE)</f>
        <v>38</v>
      </c>
      <c r="R698">
        <f>VLOOKUP(P698,'DATA TRANSFORMATION 4'!A:C,2,FALSE)</f>
        <v>26.41</v>
      </c>
      <c r="S698">
        <f>VLOOKUP(P698,'DATA TRANSFORMATION 5'!A:C,2,FALSE)</f>
        <v>8.11</v>
      </c>
      <c r="AI698" s="11" t="s">
        <v>1439</v>
      </c>
      <c r="AJ698">
        <f>VLOOKUP(AI698,'DATA TANSFORMATION 7'!A:F,6,FALSE)</f>
        <v>38</v>
      </c>
      <c r="AK698">
        <f>VLOOKUP(AI698,'DATA TRANSFORMATION 8'!A:B,2,FALSE)</f>
        <v>5976.83</v>
      </c>
    </row>
    <row r="699" spans="16:37" ht="16" x14ac:dyDescent="0.4">
      <c r="P699" s="11" t="s">
        <v>1441</v>
      </c>
      <c r="Q699">
        <f>VLOOKUP(P699,'DATA TANSFORMATION 7'!A:F,6,FALSE)</f>
        <v>52</v>
      </c>
      <c r="R699">
        <f>VLOOKUP(P699,'DATA TRANSFORMATION 4'!A:C,2,FALSE)</f>
        <v>28.785</v>
      </c>
      <c r="S699">
        <f>VLOOKUP(P699,'DATA TRANSFORMATION 5'!A:C,2,FALSE)</f>
        <v>6.6</v>
      </c>
      <c r="AI699" s="11" t="s">
        <v>1441</v>
      </c>
      <c r="AJ699">
        <f>VLOOKUP(AI699,'DATA TANSFORMATION 7'!A:F,6,FALSE)</f>
        <v>52</v>
      </c>
      <c r="AK699">
        <f>VLOOKUP(AI699,'DATA TRANSFORMATION 8'!A:B,2,FALSE)</f>
        <v>5979.66</v>
      </c>
    </row>
    <row r="700" spans="16:37" ht="16" x14ac:dyDescent="0.4">
      <c r="P700" s="11" t="s">
        <v>1443</v>
      </c>
      <c r="Q700">
        <f>VLOOKUP(P700,'DATA TANSFORMATION 7'!A:F,6,FALSE)</f>
        <v>42</v>
      </c>
      <c r="R700">
        <f>VLOOKUP(P700,'DATA TRANSFORMATION 4'!A:C,2,FALSE)</f>
        <v>26.695</v>
      </c>
      <c r="S700">
        <f>VLOOKUP(P700,'DATA TRANSFORMATION 5'!A:C,2,FALSE)</f>
        <v>10.14</v>
      </c>
      <c r="AI700" s="11" t="s">
        <v>1443</v>
      </c>
      <c r="AJ700">
        <f>VLOOKUP(AI700,'DATA TANSFORMATION 7'!A:F,6,FALSE)</f>
        <v>42</v>
      </c>
      <c r="AK700">
        <f>VLOOKUP(AI700,'DATA TRANSFORMATION 8'!A:B,2,FALSE)</f>
        <v>5979.73</v>
      </c>
    </row>
    <row r="701" spans="16:37" ht="16" x14ac:dyDescent="0.4">
      <c r="P701" s="11" t="s">
        <v>1445</v>
      </c>
      <c r="Q701">
        <f>VLOOKUP(P701,'DATA TANSFORMATION 7'!A:F,6,FALSE)</f>
        <v>48</v>
      </c>
      <c r="R701">
        <f>VLOOKUP(P701,'DATA TRANSFORMATION 4'!A:C,2,FALSE)</f>
        <v>32.799999999999997</v>
      </c>
      <c r="S701">
        <f>VLOOKUP(P701,'DATA TRANSFORMATION 5'!A:C,2,FALSE)</f>
        <v>6.06</v>
      </c>
      <c r="AI701" s="11" t="s">
        <v>1445</v>
      </c>
      <c r="AJ701">
        <f>VLOOKUP(AI701,'DATA TANSFORMATION 7'!A:F,6,FALSE)</f>
        <v>48</v>
      </c>
      <c r="AK701">
        <f>VLOOKUP(AI701,'DATA TRANSFORMATION 8'!A:B,2,FALSE)</f>
        <v>5979.99</v>
      </c>
    </row>
    <row r="702" spans="16:37" ht="16" x14ac:dyDescent="0.4">
      <c r="P702" s="11" t="s">
        <v>1447</v>
      </c>
      <c r="Q702">
        <f>VLOOKUP(P702,'DATA TANSFORMATION 7'!A:F,6,FALSE)</f>
        <v>34</v>
      </c>
      <c r="R702">
        <f>VLOOKUP(P702,'DATA TRANSFORMATION 4'!A:C,2,FALSE)</f>
        <v>35.869999999999997</v>
      </c>
      <c r="S702">
        <f>VLOOKUP(P702,'DATA TRANSFORMATION 5'!A:C,2,FALSE)</f>
        <v>9.91</v>
      </c>
      <c r="AI702" s="11" t="s">
        <v>1447</v>
      </c>
      <c r="AJ702">
        <f>VLOOKUP(AI702,'DATA TANSFORMATION 7'!A:F,6,FALSE)</f>
        <v>34</v>
      </c>
      <c r="AK702">
        <f>VLOOKUP(AI702,'DATA TRANSFORMATION 8'!A:B,2,FALSE)</f>
        <v>5989.52</v>
      </c>
    </row>
    <row r="703" spans="16:37" ht="16" x14ac:dyDescent="0.4">
      <c r="P703" s="11" t="s">
        <v>1449</v>
      </c>
      <c r="Q703">
        <f>VLOOKUP(P703,'DATA TANSFORMATION 7'!A:F,6,FALSE)</f>
        <v>48</v>
      </c>
      <c r="R703">
        <f>VLOOKUP(P703,'DATA TRANSFORMATION 4'!A:C,2,FALSE)</f>
        <v>21.66</v>
      </c>
      <c r="S703">
        <f>VLOOKUP(P703,'DATA TRANSFORMATION 5'!A:C,2,FALSE)</f>
        <v>4.1399999999999997</v>
      </c>
      <c r="AI703" s="11" t="s">
        <v>1449</v>
      </c>
      <c r="AJ703">
        <f>VLOOKUP(AI703,'DATA TANSFORMATION 7'!A:F,6,FALSE)</f>
        <v>48</v>
      </c>
      <c r="AK703">
        <f>VLOOKUP(AI703,'DATA TRANSFORMATION 8'!A:B,2,FALSE)</f>
        <v>5990.17</v>
      </c>
    </row>
    <row r="704" spans="16:37" ht="16" x14ac:dyDescent="0.4">
      <c r="P704" s="11" t="s">
        <v>1451</v>
      </c>
      <c r="Q704">
        <f>VLOOKUP(P704,'DATA TANSFORMATION 7'!A:F,6,FALSE)</f>
        <v>42</v>
      </c>
      <c r="R704">
        <f>VLOOKUP(P704,'DATA TRANSFORMATION 4'!A:C,2,FALSE)</f>
        <v>37.72</v>
      </c>
      <c r="S704">
        <f>VLOOKUP(P704,'DATA TRANSFORMATION 5'!A:C,2,FALSE)</f>
        <v>4.38</v>
      </c>
      <c r="AI704" s="11" t="s">
        <v>1451</v>
      </c>
      <c r="AJ704">
        <f>VLOOKUP(AI704,'DATA TANSFORMATION 7'!A:F,6,FALSE)</f>
        <v>42</v>
      </c>
      <c r="AK704">
        <f>VLOOKUP(AI704,'DATA TRANSFORMATION 8'!A:B,2,FALSE)</f>
        <v>5993.62</v>
      </c>
    </row>
    <row r="705" spans="16:37" ht="16" x14ac:dyDescent="0.4">
      <c r="P705" s="11" t="s">
        <v>1453</v>
      </c>
      <c r="Q705">
        <f>VLOOKUP(P705,'DATA TANSFORMATION 7'!A:F,6,FALSE)</f>
        <v>33</v>
      </c>
      <c r="R705">
        <f>VLOOKUP(P705,'DATA TRANSFORMATION 4'!A:C,2,FALSE)</f>
        <v>39.700000000000003</v>
      </c>
      <c r="S705">
        <f>VLOOKUP(P705,'DATA TRANSFORMATION 5'!A:C,2,FALSE)</f>
        <v>9.83</v>
      </c>
      <c r="AI705" s="11" t="s">
        <v>1453</v>
      </c>
      <c r="AJ705">
        <f>VLOOKUP(AI705,'DATA TANSFORMATION 7'!A:F,6,FALSE)</f>
        <v>33</v>
      </c>
      <c r="AK705">
        <f>VLOOKUP(AI705,'DATA TRANSFORMATION 8'!A:B,2,FALSE)</f>
        <v>6059.17</v>
      </c>
    </row>
    <row r="706" spans="16:37" ht="16" x14ac:dyDescent="0.4">
      <c r="P706" s="11" t="s">
        <v>1455</v>
      </c>
      <c r="Q706">
        <f>VLOOKUP(P706,'DATA TANSFORMATION 7'!A:F,6,FALSE)</f>
        <v>26</v>
      </c>
      <c r="R706">
        <f>VLOOKUP(P706,'DATA TRANSFORMATION 4'!A:C,2,FALSE)</f>
        <v>35.97</v>
      </c>
      <c r="S706">
        <f>VLOOKUP(P706,'DATA TRANSFORMATION 5'!A:C,2,FALSE)</f>
        <v>11.08</v>
      </c>
      <c r="AI706" s="11" t="s">
        <v>1455</v>
      </c>
      <c r="AJ706">
        <f>VLOOKUP(AI706,'DATA TANSFORMATION 7'!A:F,6,FALSE)</f>
        <v>26</v>
      </c>
      <c r="AK706">
        <f>VLOOKUP(AI706,'DATA TRANSFORMATION 8'!A:B,2,FALSE)</f>
        <v>6061.8</v>
      </c>
    </row>
    <row r="707" spans="16:37" ht="16" x14ac:dyDescent="0.4">
      <c r="P707" s="11" t="s">
        <v>1457</v>
      </c>
      <c r="Q707">
        <f>VLOOKUP(P707,'DATA TANSFORMATION 7'!A:F,6,FALSE)</f>
        <v>28</v>
      </c>
      <c r="R707">
        <f>VLOOKUP(P707,'DATA TRANSFORMATION 4'!A:C,2,FALSE)</f>
        <v>37.85</v>
      </c>
      <c r="S707">
        <f>VLOOKUP(P707,'DATA TRANSFORMATION 5'!A:C,2,FALSE)</f>
        <v>11.01</v>
      </c>
      <c r="AI707" s="11" t="s">
        <v>1457</v>
      </c>
      <c r="AJ707">
        <f>VLOOKUP(AI707,'DATA TANSFORMATION 7'!A:F,6,FALSE)</f>
        <v>28</v>
      </c>
      <c r="AK707">
        <f>VLOOKUP(AI707,'DATA TRANSFORMATION 8'!A:B,2,FALSE)</f>
        <v>6064.37</v>
      </c>
    </row>
    <row r="708" spans="16:37" ht="16" x14ac:dyDescent="0.4">
      <c r="P708" s="11" t="s">
        <v>1459</v>
      </c>
      <c r="Q708">
        <f>VLOOKUP(P708,'DATA TANSFORMATION 7'!A:F,6,FALSE)</f>
        <v>38</v>
      </c>
      <c r="R708">
        <f>VLOOKUP(P708,'DATA TRANSFORMATION 4'!A:C,2,FALSE)</f>
        <v>21.66</v>
      </c>
      <c r="S708">
        <f>VLOOKUP(P708,'DATA TRANSFORMATION 5'!A:C,2,FALSE)</f>
        <v>4.37</v>
      </c>
      <c r="AI708" s="11" t="s">
        <v>1459</v>
      </c>
      <c r="AJ708">
        <f>VLOOKUP(AI708,'DATA TANSFORMATION 7'!A:F,6,FALSE)</f>
        <v>38</v>
      </c>
      <c r="AK708">
        <f>VLOOKUP(AI708,'DATA TRANSFORMATION 8'!A:B,2,FALSE)</f>
        <v>6067.13</v>
      </c>
    </row>
    <row r="709" spans="16:37" ht="16" x14ac:dyDescent="0.4">
      <c r="P709" s="11" t="s">
        <v>1461</v>
      </c>
      <c r="Q709">
        <f>VLOOKUP(P709,'DATA TANSFORMATION 7'!A:F,6,FALSE)</f>
        <v>43</v>
      </c>
      <c r="R709">
        <f>VLOOKUP(P709,'DATA TRANSFORMATION 4'!A:C,2,FALSE)</f>
        <v>39.369999999999997</v>
      </c>
      <c r="S709">
        <f>VLOOKUP(P709,'DATA TRANSFORMATION 5'!A:C,2,FALSE)</f>
        <v>5.91</v>
      </c>
      <c r="AI709" s="11" t="s">
        <v>1461</v>
      </c>
      <c r="AJ709">
        <f>VLOOKUP(AI709,'DATA TANSFORMATION 7'!A:F,6,FALSE)</f>
        <v>43</v>
      </c>
      <c r="AK709">
        <f>VLOOKUP(AI709,'DATA TRANSFORMATION 8'!A:B,2,FALSE)</f>
        <v>6074.37</v>
      </c>
    </row>
    <row r="710" spans="16:37" ht="16" x14ac:dyDescent="0.4">
      <c r="P710" s="11" t="s">
        <v>1463</v>
      </c>
      <c r="Q710">
        <f>VLOOKUP(P710,'DATA TANSFORMATION 7'!A:F,6,FALSE)</f>
        <v>38</v>
      </c>
      <c r="R710">
        <f>VLOOKUP(P710,'DATA TRANSFORMATION 4'!A:C,2,FALSE)</f>
        <v>40.880000000000003</v>
      </c>
      <c r="S710">
        <f>VLOOKUP(P710,'DATA TRANSFORMATION 5'!A:C,2,FALSE)</f>
        <v>7.65</v>
      </c>
      <c r="AI710" s="11" t="s">
        <v>1463</v>
      </c>
      <c r="AJ710">
        <f>VLOOKUP(AI710,'DATA TANSFORMATION 7'!A:F,6,FALSE)</f>
        <v>38</v>
      </c>
      <c r="AK710">
        <f>VLOOKUP(AI710,'DATA TRANSFORMATION 8'!A:B,2,FALSE)</f>
        <v>6079.67</v>
      </c>
    </row>
    <row r="711" spans="16:37" ht="16" x14ac:dyDescent="0.4">
      <c r="P711" s="11" t="s">
        <v>1465</v>
      </c>
      <c r="Q711">
        <f>VLOOKUP(P711,'DATA TANSFORMATION 7'!A:F,6,FALSE)</f>
        <v>38</v>
      </c>
      <c r="R711">
        <f>VLOOKUP(P711,'DATA TRANSFORMATION 4'!A:C,2,FALSE)</f>
        <v>26.22</v>
      </c>
      <c r="S711">
        <f>VLOOKUP(P711,'DATA TRANSFORMATION 5'!A:C,2,FALSE)</f>
        <v>5.37</v>
      </c>
      <c r="AI711" s="11" t="s">
        <v>1465</v>
      </c>
      <c r="AJ711">
        <f>VLOOKUP(AI711,'DATA TANSFORMATION 7'!A:F,6,FALSE)</f>
        <v>38</v>
      </c>
      <c r="AK711">
        <f>VLOOKUP(AI711,'DATA TRANSFORMATION 8'!A:B,2,FALSE)</f>
        <v>6082.41</v>
      </c>
    </row>
    <row r="712" spans="16:37" ht="16" x14ac:dyDescent="0.4">
      <c r="P712" s="11" t="s">
        <v>1467</v>
      </c>
      <c r="Q712">
        <f>VLOOKUP(P712,'DATA TANSFORMATION 7'!A:F,6,FALSE)</f>
        <v>52</v>
      </c>
      <c r="R712">
        <f>VLOOKUP(P712,'DATA TRANSFORMATION 4'!A:C,2,FALSE)</f>
        <v>25.08</v>
      </c>
      <c r="S712">
        <f>VLOOKUP(P712,'DATA TRANSFORMATION 5'!A:C,2,FALSE)</f>
        <v>5.75</v>
      </c>
      <c r="AI712" s="11" t="s">
        <v>1467</v>
      </c>
      <c r="AJ712">
        <f>VLOOKUP(AI712,'DATA TANSFORMATION 7'!A:F,6,FALSE)</f>
        <v>52</v>
      </c>
      <c r="AK712">
        <f>VLOOKUP(AI712,'DATA TRANSFORMATION 8'!A:B,2,FALSE)</f>
        <v>6098.38</v>
      </c>
    </row>
    <row r="713" spans="16:37" ht="16" x14ac:dyDescent="0.4">
      <c r="P713" s="11" t="s">
        <v>1469</v>
      </c>
      <c r="Q713">
        <f>VLOOKUP(P713,'DATA TANSFORMATION 7'!A:F,6,FALSE)</f>
        <v>27</v>
      </c>
      <c r="R713">
        <f>VLOOKUP(P713,'DATA TRANSFORMATION 4'!A:C,2,FALSE)</f>
        <v>39.1</v>
      </c>
      <c r="S713">
        <f>VLOOKUP(P713,'DATA TRANSFORMATION 5'!A:C,2,FALSE)</f>
        <v>6.79</v>
      </c>
      <c r="AI713" s="11" t="s">
        <v>1469</v>
      </c>
      <c r="AJ713">
        <f>VLOOKUP(AI713,'DATA TANSFORMATION 7'!A:F,6,FALSE)</f>
        <v>27</v>
      </c>
      <c r="AK713">
        <f>VLOOKUP(AI713,'DATA TRANSFORMATION 8'!A:B,2,FALSE)</f>
        <v>6111.95</v>
      </c>
    </row>
    <row r="714" spans="16:37" ht="16" x14ac:dyDescent="0.4">
      <c r="P714" s="11" t="s">
        <v>1471</v>
      </c>
      <c r="Q714">
        <f>VLOOKUP(P714,'DATA TANSFORMATION 7'!A:F,6,FALSE)</f>
        <v>37</v>
      </c>
      <c r="R714">
        <f>VLOOKUP(P714,'DATA TRANSFORMATION 4'!A:C,2,FALSE)</f>
        <v>37.905000000000001</v>
      </c>
      <c r="S714">
        <f>VLOOKUP(P714,'DATA TRANSFORMATION 5'!A:C,2,FALSE)</f>
        <v>7.03</v>
      </c>
      <c r="AI714" s="11" t="s">
        <v>1471</v>
      </c>
      <c r="AJ714">
        <f>VLOOKUP(AI714,'DATA TANSFORMATION 7'!A:F,6,FALSE)</f>
        <v>37</v>
      </c>
      <c r="AK714">
        <f>VLOOKUP(AI714,'DATA TRANSFORMATION 8'!A:B,2,FALSE)</f>
        <v>6112.35</v>
      </c>
    </row>
    <row r="715" spans="16:37" ht="16" x14ac:dyDescent="0.4">
      <c r="P715" s="11" t="s">
        <v>1473</v>
      </c>
      <c r="Q715">
        <f>VLOOKUP(P715,'DATA TANSFORMATION 7'!A:F,6,FALSE)</f>
        <v>31</v>
      </c>
      <c r="R715">
        <f>VLOOKUP(P715,'DATA TRANSFORMATION 4'!A:C,2,FALSE)</f>
        <v>43.35</v>
      </c>
      <c r="S715">
        <f>VLOOKUP(P715,'DATA TRANSFORMATION 5'!A:C,2,FALSE)</f>
        <v>5.41</v>
      </c>
      <c r="AI715" s="11" t="s">
        <v>1473</v>
      </c>
      <c r="AJ715">
        <f>VLOOKUP(AI715,'DATA TANSFORMATION 7'!A:F,6,FALSE)</f>
        <v>31</v>
      </c>
      <c r="AK715">
        <f>VLOOKUP(AI715,'DATA TRANSFORMATION 8'!A:B,2,FALSE)</f>
        <v>6113.23</v>
      </c>
    </row>
    <row r="716" spans="16:37" ht="16" x14ac:dyDescent="0.4">
      <c r="P716" s="11" t="s">
        <v>1475</v>
      </c>
      <c r="Q716">
        <f>VLOOKUP(P716,'DATA TANSFORMATION 7'!A:F,6,FALSE)</f>
        <v>39</v>
      </c>
      <c r="R716">
        <f>VLOOKUP(P716,'DATA TRANSFORMATION 4'!A:C,2,FALSE)</f>
        <v>36.15</v>
      </c>
      <c r="S716">
        <f>VLOOKUP(P716,'DATA TRANSFORMATION 5'!A:C,2,FALSE)</f>
        <v>8.0500000000000007</v>
      </c>
      <c r="AI716" s="11" t="s">
        <v>1475</v>
      </c>
      <c r="AJ716">
        <f>VLOOKUP(AI716,'DATA TANSFORMATION 7'!A:F,6,FALSE)</f>
        <v>39</v>
      </c>
      <c r="AK716">
        <f>VLOOKUP(AI716,'DATA TRANSFORMATION 8'!A:B,2,FALSE)</f>
        <v>6117.49</v>
      </c>
    </row>
    <row r="717" spans="16:37" ht="16" x14ac:dyDescent="0.4">
      <c r="P717" s="11" t="s">
        <v>1477</v>
      </c>
      <c r="Q717">
        <f>VLOOKUP(P717,'DATA TANSFORMATION 7'!A:F,6,FALSE)</f>
        <v>39</v>
      </c>
      <c r="R717">
        <f>VLOOKUP(P717,'DATA TRANSFORMATION 4'!A:C,2,FALSE)</f>
        <v>44.98</v>
      </c>
      <c r="S717">
        <f>VLOOKUP(P717,'DATA TRANSFORMATION 5'!A:C,2,FALSE)</f>
        <v>5.94</v>
      </c>
      <c r="AI717" s="11" t="s">
        <v>1477</v>
      </c>
      <c r="AJ717">
        <f>VLOOKUP(AI717,'DATA TANSFORMATION 7'!A:F,6,FALSE)</f>
        <v>39</v>
      </c>
      <c r="AK717">
        <f>VLOOKUP(AI717,'DATA TRANSFORMATION 8'!A:B,2,FALSE)</f>
        <v>6123.57</v>
      </c>
    </row>
    <row r="718" spans="16:37" ht="16" x14ac:dyDescent="0.4">
      <c r="P718" s="11" t="s">
        <v>1479</v>
      </c>
      <c r="Q718">
        <f>VLOOKUP(P718,'DATA TANSFORMATION 7'!A:F,6,FALSE)</f>
        <v>32</v>
      </c>
      <c r="R718">
        <f>VLOOKUP(P718,'DATA TRANSFORMATION 4'!A:C,2,FALSE)</f>
        <v>38.28</v>
      </c>
      <c r="S718">
        <f>VLOOKUP(P718,'DATA TRANSFORMATION 5'!A:C,2,FALSE)</f>
        <v>5.51</v>
      </c>
      <c r="AI718" s="11" t="s">
        <v>1479</v>
      </c>
      <c r="AJ718">
        <f>VLOOKUP(AI718,'DATA TANSFORMATION 7'!A:F,6,FALSE)</f>
        <v>32</v>
      </c>
      <c r="AK718">
        <f>VLOOKUP(AI718,'DATA TRANSFORMATION 8'!A:B,2,FALSE)</f>
        <v>6128.8</v>
      </c>
    </row>
    <row r="719" spans="16:37" ht="16" x14ac:dyDescent="0.4">
      <c r="P719" s="11" t="s">
        <v>1481</v>
      </c>
      <c r="Q719">
        <f>VLOOKUP(P719,'DATA TANSFORMATION 7'!A:F,6,FALSE)</f>
        <v>53</v>
      </c>
      <c r="R719">
        <f>VLOOKUP(P719,'DATA TRANSFORMATION 4'!A:C,2,FALSE)</f>
        <v>32.299999999999997</v>
      </c>
      <c r="S719">
        <f>VLOOKUP(P719,'DATA TRANSFORMATION 5'!A:C,2,FALSE)</f>
        <v>6.55</v>
      </c>
      <c r="AI719" s="11" t="s">
        <v>1481</v>
      </c>
      <c r="AJ719">
        <f>VLOOKUP(AI719,'DATA TANSFORMATION 7'!A:F,6,FALSE)</f>
        <v>53</v>
      </c>
      <c r="AK719">
        <f>VLOOKUP(AI719,'DATA TRANSFORMATION 8'!A:B,2,FALSE)</f>
        <v>6138.5</v>
      </c>
    </row>
    <row r="720" spans="16:37" ht="16" x14ac:dyDescent="0.4">
      <c r="P720" s="11" t="s">
        <v>1483</v>
      </c>
      <c r="Q720">
        <f>VLOOKUP(P720,'DATA TANSFORMATION 7'!A:F,6,FALSE)</f>
        <v>44</v>
      </c>
      <c r="R720">
        <f>VLOOKUP(P720,'DATA TRANSFORMATION 4'!A:C,2,FALSE)</f>
        <v>39.51</v>
      </c>
      <c r="S720">
        <f>VLOOKUP(P720,'DATA TRANSFORMATION 5'!A:C,2,FALSE)</f>
        <v>5.79</v>
      </c>
      <c r="AI720" s="11" t="s">
        <v>1483</v>
      </c>
      <c r="AJ720">
        <f>VLOOKUP(AI720,'DATA TANSFORMATION 7'!A:F,6,FALSE)</f>
        <v>44</v>
      </c>
      <c r="AK720">
        <f>VLOOKUP(AI720,'DATA TRANSFORMATION 8'!A:B,2,FALSE)</f>
        <v>6138.58</v>
      </c>
    </row>
    <row r="721" spans="16:37" ht="16" x14ac:dyDescent="0.4">
      <c r="P721" s="11" t="s">
        <v>1485</v>
      </c>
      <c r="Q721">
        <f>VLOOKUP(P721,'DATA TANSFORMATION 7'!A:F,6,FALSE)</f>
        <v>46</v>
      </c>
      <c r="R721">
        <f>VLOOKUP(P721,'DATA TRANSFORMATION 4'!A:C,2,FALSE)</f>
        <v>50.46</v>
      </c>
      <c r="S721">
        <f>VLOOKUP(P721,'DATA TRANSFORMATION 5'!A:C,2,FALSE)</f>
        <v>4.5599999999999996</v>
      </c>
      <c r="AI721" s="11" t="s">
        <v>1485</v>
      </c>
      <c r="AJ721">
        <f>VLOOKUP(AI721,'DATA TANSFORMATION 7'!A:F,6,FALSE)</f>
        <v>46</v>
      </c>
      <c r="AK721">
        <f>VLOOKUP(AI721,'DATA TRANSFORMATION 8'!A:B,2,FALSE)</f>
        <v>6139.14</v>
      </c>
    </row>
    <row r="722" spans="16:37" ht="16" x14ac:dyDescent="0.4">
      <c r="P722" s="11" t="s">
        <v>1487</v>
      </c>
      <c r="Q722">
        <f>VLOOKUP(P722,'DATA TANSFORMATION 7'!A:F,6,FALSE)</f>
        <v>52</v>
      </c>
      <c r="R722">
        <f>VLOOKUP(P722,'DATA TRANSFORMATION 4'!A:C,2,FALSE)</f>
        <v>31.73</v>
      </c>
      <c r="S722">
        <f>VLOOKUP(P722,'DATA TRANSFORMATION 5'!A:C,2,FALSE)</f>
        <v>7</v>
      </c>
      <c r="AI722" s="11" t="s">
        <v>1487</v>
      </c>
      <c r="AJ722">
        <f>VLOOKUP(AI722,'DATA TANSFORMATION 7'!A:F,6,FALSE)</f>
        <v>52</v>
      </c>
      <c r="AK722">
        <f>VLOOKUP(AI722,'DATA TRANSFORMATION 8'!A:B,2,FALSE)</f>
        <v>6147.12</v>
      </c>
    </row>
    <row r="723" spans="16:37" ht="16" x14ac:dyDescent="0.4">
      <c r="P723" s="11" t="s">
        <v>1489</v>
      </c>
      <c r="Q723">
        <f>VLOOKUP(P723,'DATA TANSFORMATION 7'!A:F,6,FALSE)</f>
        <v>49</v>
      </c>
      <c r="R723">
        <f>VLOOKUP(P723,'DATA TRANSFORMATION 4'!A:C,2,FALSE)</f>
        <v>32.1</v>
      </c>
      <c r="S723">
        <f>VLOOKUP(P723,'DATA TRANSFORMATION 5'!A:C,2,FALSE)</f>
        <v>6.57</v>
      </c>
      <c r="AI723" s="11" t="s">
        <v>1489</v>
      </c>
      <c r="AJ723">
        <f>VLOOKUP(AI723,'DATA TANSFORMATION 7'!A:F,6,FALSE)</f>
        <v>49</v>
      </c>
      <c r="AK723">
        <f>VLOOKUP(AI723,'DATA TRANSFORMATION 8'!A:B,2,FALSE)</f>
        <v>6152.05</v>
      </c>
    </row>
    <row r="724" spans="16:37" ht="16" x14ac:dyDescent="0.4">
      <c r="P724" s="11" t="s">
        <v>1491</v>
      </c>
      <c r="Q724">
        <f>VLOOKUP(P724,'DATA TANSFORMATION 7'!A:F,6,FALSE)</f>
        <v>37</v>
      </c>
      <c r="R724">
        <f>VLOOKUP(P724,'DATA TRANSFORMATION 4'!A:C,2,FALSE)</f>
        <v>27.83</v>
      </c>
      <c r="S724">
        <f>VLOOKUP(P724,'DATA TRANSFORMATION 5'!A:C,2,FALSE)</f>
        <v>11.61</v>
      </c>
      <c r="AI724" s="11" t="s">
        <v>1491</v>
      </c>
      <c r="AJ724">
        <f>VLOOKUP(AI724,'DATA TANSFORMATION 7'!A:F,6,FALSE)</f>
        <v>37</v>
      </c>
      <c r="AK724">
        <f>VLOOKUP(AI724,'DATA TRANSFORMATION 8'!A:B,2,FALSE)</f>
        <v>6159.57</v>
      </c>
    </row>
    <row r="725" spans="16:37" ht="16" x14ac:dyDescent="0.4">
      <c r="P725" s="11" t="s">
        <v>1493</v>
      </c>
      <c r="Q725">
        <f>VLOOKUP(P725,'DATA TANSFORMATION 7'!A:F,6,FALSE)</f>
        <v>38</v>
      </c>
      <c r="R725">
        <f>VLOOKUP(P725,'DATA TRANSFORMATION 4'!A:C,2,FALSE)</f>
        <v>27.72</v>
      </c>
      <c r="S725">
        <f>VLOOKUP(P725,'DATA TRANSFORMATION 5'!A:C,2,FALSE)</f>
        <v>8.16</v>
      </c>
      <c r="AI725" s="11" t="s">
        <v>1493</v>
      </c>
      <c r="AJ725">
        <f>VLOOKUP(AI725,'DATA TANSFORMATION 7'!A:F,6,FALSE)</f>
        <v>38</v>
      </c>
      <c r="AK725">
        <f>VLOOKUP(AI725,'DATA TRANSFORMATION 8'!A:B,2,FALSE)</f>
        <v>6170.96</v>
      </c>
    </row>
    <row r="726" spans="16:37" ht="16" x14ac:dyDescent="0.4">
      <c r="P726" s="11" t="s">
        <v>1495</v>
      </c>
      <c r="Q726">
        <f>VLOOKUP(P726,'DATA TANSFORMATION 7'!A:F,6,FALSE)</f>
        <v>37</v>
      </c>
      <c r="R726">
        <f>VLOOKUP(P726,'DATA TRANSFORMATION 4'!A:C,2,FALSE)</f>
        <v>36.765000000000001</v>
      </c>
      <c r="S726">
        <f>VLOOKUP(P726,'DATA TRANSFORMATION 5'!A:C,2,FALSE)</f>
        <v>4.4800000000000004</v>
      </c>
      <c r="AI726" s="11" t="s">
        <v>1495</v>
      </c>
      <c r="AJ726">
        <f>VLOOKUP(AI726,'DATA TANSFORMATION 7'!A:F,6,FALSE)</f>
        <v>37</v>
      </c>
      <c r="AK726">
        <f>VLOOKUP(AI726,'DATA TRANSFORMATION 8'!A:B,2,FALSE)</f>
        <v>6183.32</v>
      </c>
    </row>
    <row r="727" spans="16:37" ht="16" x14ac:dyDescent="0.4">
      <c r="P727" s="11" t="s">
        <v>1497</v>
      </c>
      <c r="Q727">
        <f>VLOOKUP(P727,'DATA TANSFORMATION 7'!A:F,6,FALSE)</f>
        <v>52</v>
      </c>
      <c r="R727">
        <f>VLOOKUP(P727,'DATA TRANSFORMATION 4'!A:C,2,FALSE)</f>
        <v>48.36</v>
      </c>
      <c r="S727">
        <f>VLOOKUP(P727,'DATA TRANSFORMATION 5'!A:C,2,FALSE)</f>
        <v>4.08</v>
      </c>
      <c r="AI727" s="11" t="s">
        <v>1497</v>
      </c>
      <c r="AJ727">
        <f>VLOOKUP(AI727,'DATA TANSFORMATION 7'!A:F,6,FALSE)</f>
        <v>52</v>
      </c>
      <c r="AK727">
        <f>VLOOKUP(AI727,'DATA TRANSFORMATION 8'!A:B,2,FALSE)</f>
        <v>6183.46</v>
      </c>
    </row>
    <row r="728" spans="16:37" ht="16" x14ac:dyDescent="0.4">
      <c r="P728" s="11" t="s">
        <v>1499</v>
      </c>
      <c r="Q728">
        <f>VLOOKUP(P728,'DATA TANSFORMATION 7'!A:F,6,FALSE)</f>
        <v>34</v>
      </c>
      <c r="R728">
        <f>VLOOKUP(P728,'DATA TRANSFORMATION 4'!A:C,2,FALSE)</f>
        <v>31.445</v>
      </c>
      <c r="S728">
        <f>VLOOKUP(P728,'DATA TRANSFORMATION 5'!A:C,2,FALSE)</f>
        <v>4.4000000000000004</v>
      </c>
      <c r="AI728" s="11" t="s">
        <v>1499</v>
      </c>
      <c r="AJ728">
        <f>VLOOKUP(AI728,'DATA TANSFORMATION 7'!A:F,6,FALSE)</f>
        <v>34</v>
      </c>
      <c r="AK728">
        <f>VLOOKUP(AI728,'DATA TRANSFORMATION 8'!A:B,2,FALSE)</f>
        <v>6184.3</v>
      </c>
    </row>
    <row r="729" spans="16:37" ht="16" x14ac:dyDescent="0.4">
      <c r="P729" s="11" t="s">
        <v>1501</v>
      </c>
      <c r="Q729">
        <f>VLOOKUP(P729,'DATA TANSFORMATION 7'!A:F,6,FALSE)</f>
        <v>41</v>
      </c>
      <c r="R729">
        <f>VLOOKUP(P729,'DATA TRANSFORMATION 4'!A:C,2,FALSE)</f>
        <v>27.55</v>
      </c>
      <c r="S729">
        <f>VLOOKUP(P729,'DATA TRANSFORMATION 5'!A:C,2,FALSE)</f>
        <v>9.02</v>
      </c>
      <c r="AI729" s="11" t="s">
        <v>1501</v>
      </c>
      <c r="AJ729">
        <f>VLOOKUP(AI729,'DATA TANSFORMATION 7'!A:F,6,FALSE)</f>
        <v>41</v>
      </c>
      <c r="AK729">
        <f>VLOOKUP(AI729,'DATA TRANSFORMATION 8'!A:B,2,FALSE)</f>
        <v>6185.32</v>
      </c>
    </row>
    <row r="730" spans="16:37" ht="16" x14ac:dyDescent="0.4">
      <c r="P730" s="11" t="s">
        <v>1503</v>
      </c>
      <c r="Q730">
        <f>VLOOKUP(P730,'DATA TANSFORMATION 7'!A:F,6,FALSE)</f>
        <v>41</v>
      </c>
      <c r="R730">
        <f>VLOOKUP(P730,'DATA TRANSFORMATION 4'!A:C,2,FALSE)</f>
        <v>33.11</v>
      </c>
      <c r="S730">
        <f>VLOOKUP(P730,'DATA TRANSFORMATION 5'!A:C,2,FALSE)</f>
        <v>8.06</v>
      </c>
      <c r="AI730" s="11" t="s">
        <v>1503</v>
      </c>
      <c r="AJ730">
        <f>VLOOKUP(AI730,'DATA TANSFORMATION 7'!A:F,6,FALSE)</f>
        <v>41</v>
      </c>
      <c r="AK730">
        <f>VLOOKUP(AI730,'DATA TRANSFORMATION 8'!A:B,2,FALSE)</f>
        <v>6186.13</v>
      </c>
    </row>
    <row r="731" spans="16:37" ht="16" x14ac:dyDescent="0.4">
      <c r="P731" s="11" t="s">
        <v>1505</v>
      </c>
      <c r="Q731">
        <f>VLOOKUP(P731,'DATA TANSFORMATION 7'!A:F,6,FALSE)</f>
        <v>34</v>
      </c>
      <c r="R731">
        <f>VLOOKUP(P731,'DATA TRANSFORMATION 4'!A:C,2,FALSE)</f>
        <v>36.85</v>
      </c>
      <c r="S731">
        <f>VLOOKUP(P731,'DATA TRANSFORMATION 5'!A:C,2,FALSE)</f>
        <v>6.21</v>
      </c>
      <c r="AI731" s="11" t="s">
        <v>1505</v>
      </c>
      <c r="AJ731">
        <f>VLOOKUP(AI731,'DATA TANSFORMATION 7'!A:F,6,FALSE)</f>
        <v>34</v>
      </c>
      <c r="AK731">
        <f>VLOOKUP(AI731,'DATA TRANSFORMATION 8'!A:B,2,FALSE)</f>
        <v>6196.45</v>
      </c>
    </row>
    <row r="732" spans="16:37" ht="16" x14ac:dyDescent="0.4">
      <c r="P732" s="11" t="s">
        <v>1507</v>
      </c>
      <c r="Q732">
        <f>VLOOKUP(P732,'DATA TANSFORMATION 7'!A:F,6,FALSE)</f>
        <v>37</v>
      </c>
      <c r="R732">
        <f>VLOOKUP(P732,'DATA TRANSFORMATION 4'!A:C,2,FALSE)</f>
        <v>36.299999999999997</v>
      </c>
      <c r="S732">
        <f>VLOOKUP(P732,'DATA TRANSFORMATION 5'!A:C,2,FALSE)</f>
        <v>5.79</v>
      </c>
      <c r="AI732" s="11" t="s">
        <v>1507</v>
      </c>
      <c r="AJ732">
        <f>VLOOKUP(AI732,'DATA TANSFORMATION 7'!A:F,6,FALSE)</f>
        <v>37</v>
      </c>
      <c r="AK732">
        <f>VLOOKUP(AI732,'DATA TRANSFORMATION 8'!A:B,2,FALSE)</f>
        <v>6198.75</v>
      </c>
    </row>
    <row r="733" spans="16:37" ht="16" x14ac:dyDescent="0.4">
      <c r="P733" s="11" t="s">
        <v>1509</v>
      </c>
      <c r="Q733">
        <f>VLOOKUP(P733,'DATA TANSFORMATION 7'!A:F,6,FALSE)</f>
        <v>37</v>
      </c>
      <c r="R733">
        <f>VLOOKUP(P733,'DATA TRANSFORMATION 4'!A:C,2,FALSE)</f>
        <v>45.34</v>
      </c>
      <c r="S733">
        <f>VLOOKUP(P733,'DATA TRANSFORMATION 5'!A:C,2,FALSE)</f>
        <v>5.69</v>
      </c>
      <c r="AI733" s="11" t="s">
        <v>1509</v>
      </c>
      <c r="AJ733">
        <f>VLOOKUP(AI733,'DATA TANSFORMATION 7'!A:F,6,FALSE)</f>
        <v>37</v>
      </c>
      <c r="AK733">
        <f>VLOOKUP(AI733,'DATA TRANSFORMATION 8'!A:B,2,FALSE)</f>
        <v>6203.9</v>
      </c>
    </row>
    <row r="734" spans="16:37" ht="16" x14ac:dyDescent="0.4">
      <c r="P734" s="11" t="s">
        <v>1510</v>
      </c>
      <c r="Q734">
        <f>VLOOKUP(P734,'DATA TANSFORMATION 7'!A:F,6,FALSE)</f>
        <v>37</v>
      </c>
      <c r="R734">
        <f>VLOOKUP(P734,'DATA TRANSFORMATION 4'!A:C,2,FALSE)</f>
        <v>31.8</v>
      </c>
      <c r="S734">
        <f>VLOOKUP(P734,'DATA TRANSFORMATION 5'!A:C,2,FALSE)</f>
        <v>5.36</v>
      </c>
      <c r="AI734" s="11" t="s">
        <v>1510</v>
      </c>
      <c r="AJ734">
        <f>VLOOKUP(AI734,'DATA TANSFORMATION 7'!A:F,6,FALSE)</f>
        <v>37</v>
      </c>
      <c r="AK734">
        <f>VLOOKUP(AI734,'DATA TRANSFORMATION 8'!A:B,2,FALSE)</f>
        <v>6203.9</v>
      </c>
    </row>
    <row r="735" spans="16:37" ht="16" x14ac:dyDescent="0.4">
      <c r="P735" s="11" t="s">
        <v>1512</v>
      </c>
      <c r="Q735">
        <f>VLOOKUP(P735,'DATA TANSFORMATION 7'!A:F,6,FALSE)</f>
        <v>23</v>
      </c>
      <c r="R735">
        <f>VLOOKUP(P735,'DATA TRANSFORMATION 4'!A:C,2,FALSE)</f>
        <v>41.02</v>
      </c>
      <c r="S735">
        <f>VLOOKUP(P735,'DATA TRANSFORMATION 5'!A:C,2,FALSE)</f>
        <v>11.37</v>
      </c>
      <c r="AI735" s="11" t="s">
        <v>1512</v>
      </c>
      <c r="AJ735">
        <f>VLOOKUP(AI735,'DATA TANSFORMATION 7'!A:F,6,FALSE)</f>
        <v>23</v>
      </c>
      <c r="AK735">
        <f>VLOOKUP(AI735,'DATA TRANSFORMATION 8'!A:B,2,FALSE)</f>
        <v>6207.26</v>
      </c>
    </row>
    <row r="736" spans="16:37" ht="16" x14ac:dyDescent="0.4">
      <c r="P736" s="11" t="s">
        <v>1514</v>
      </c>
      <c r="Q736">
        <f>VLOOKUP(P736,'DATA TANSFORMATION 7'!A:F,6,FALSE)</f>
        <v>30</v>
      </c>
      <c r="R736">
        <f>VLOOKUP(P736,'DATA TRANSFORMATION 4'!A:C,2,FALSE)</f>
        <v>32.68</v>
      </c>
      <c r="S736">
        <f>VLOOKUP(P736,'DATA TRANSFORMATION 5'!A:C,2,FALSE)</f>
        <v>11.87</v>
      </c>
      <c r="AI736" s="11" t="s">
        <v>1514</v>
      </c>
      <c r="AJ736">
        <f>VLOOKUP(AI736,'DATA TANSFORMATION 7'!A:F,6,FALSE)</f>
        <v>30</v>
      </c>
      <c r="AK736">
        <f>VLOOKUP(AI736,'DATA TRANSFORMATION 8'!A:B,2,FALSE)</f>
        <v>6208.5</v>
      </c>
    </row>
    <row r="737" spans="16:37" ht="16" x14ac:dyDescent="0.4">
      <c r="P737" s="11" t="s">
        <v>1516</v>
      </c>
      <c r="Q737">
        <f>VLOOKUP(P737,'DATA TANSFORMATION 7'!A:F,6,FALSE)</f>
        <v>50</v>
      </c>
      <c r="R737">
        <f>VLOOKUP(P737,'DATA TRANSFORMATION 4'!A:C,2,FALSE)</f>
        <v>21.7</v>
      </c>
      <c r="S737">
        <f>VLOOKUP(P737,'DATA TRANSFORMATION 5'!A:C,2,FALSE)</f>
        <v>4.9000000000000004</v>
      </c>
      <c r="AI737" s="11" t="s">
        <v>1516</v>
      </c>
      <c r="AJ737">
        <f>VLOOKUP(AI737,'DATA TANSFORMATION 7'!A:F,6,FALSE)</f>
        <v>50</v>
      </c>
      <c r="AK737">
        <f>VLOOKUP(AI737,'DATA TRANSFORMATION 8'!A:B,2,FALSE)</f>
        <v>6219.93</v>
      </c>
    </row>
    <row r="738" spans="16:37" ht="16" x14ac:dyDescent="0.4">
      <c r="P738" s="11" t="s">
        <v>1518</v>
      </c>
      <c r="Q738">
        <f>VLOOKUP(P738,'DATA TANSFORMATION 7'!A:F,6,FALSE)</f>
        <v>44</v>
      </c>
      <c r="R738">
        <f>VLOOKUP(P738,'DATA TRANSFORMATION 4'!A:C,2,FALSE)</f>
        <v>40.479999999999997</v>
      </c>
      <c r="S738">
        <f>VLOOKUP(P738,'DATA TRANSFORMATION 5'!A:C,2,FALSE)</f>
        <v>6.7</v>
      </c>
      <c r="AI738" s="11" t="s">
        <v>1518</v>
      </c>
      <c r="AJ738">
        <f>VLOOKUP(AI738,'DATA TANSFORMATION 7'!A:F,6,FALSE)</f>
        <v>44</v>
      </c>
      <c r="AK738">
        <f>VLOOKUP(AI738,'DATA TRANSFORMATION 8'!A:B,2,FALSE)</f>
        <v>6236.95</v>
      </c>
    </row>
    <row r="739" spans="16:37" ht="16" x14ac:dyDescent="0.4">
      <c r="P739" s="11" t="s">
        <v>1520</v>
      </c>
      <c r="Q739">
        <f>VLOOKUP(P739,'DATA TANSFORMATION 7'!A:F,6,FALSE)</f>
        <v>39</v>
      </c>
      <c r="R739">
        <f>VLOOKUP(P739,'DATA TRANSFORMATION 4'!A:C,2,FALSE)</f>
        <v>34.5</v>
      </c>
      <c r="S739">
        <f>VLOOKUP(P739,'DATA TRANSFORMATION 5'!A:C,2,FALSE)</f>
        <v>10.3</v>
      </c>
      <c r="AI739" s="11" t="s">
        <v>1520</v>
      </c>
      <c r="AJ739">
        <f>VLOOKUP(AI739,'DATA TANSFORMATION 7'!A:F,6,FALSE)</f>
        <v>39</v>
      </c>
      <c r="AK739">
        <f>VLOOKUP(AI739,'DATA TRANSFORMATION 8'!A:B,2,FALSE)</f>
        <v>6238.3</v>
      </c>
    </row>
    <row r="740" spans="16:37" ht="16" x14ac:dyDescent="0.4">
      <c r="P740" s="11" t="s">
        <v>1522</v>
      </c>
      <c r="Q740">
        <f>VLOOKUP(P740,'DATA TANSFORMATION 7'!A:F,6,FALSE)</f>
        <v>43</v>
      </c>
      <c r="R740">
        <f>VLOOKUP(P740,'DATA TRANSFORMATION 4'!A:C,2,FALSE)</f>
        <v>45.9</v>
      </c>
      <c r="S740">
        <f>VLOOKUP(P740,'DATA TRANSFORMATION 5'!A:C,2,FALSE)</f>
        <v>11.14</v>
      </c>
      <c r="AI740" s="11" t="s">
        <v>1522</v>
      </c>
      <c r="AJ740">
        <f>VLOOKUP(AI740,'DATA TANSFORMATION 7'!A:F,6,FALSE)</f>
        <v>43</v>
      </c>
      <c r="AK740">
        <f>VLOOKUP(AI740,'DATA TRANSFORMATION 8'!A:B,2,FALSE)</f>
        <v>6250.44</v>
      </c>
    </row>
    <row r="741" spans="16:37" ht="16" x14ac:dyDescent="0.4">
      <c r="P741" s="11" t="s">
        <v>1524</v>
      </c>
      <c r="Q741">
        <f>VLOOKUP(P741,'DATA TANSFORMATION 7'!A:F,6,FALSE)</f>
        <v>50</v>
      </c>
      <c r="R741">
        <f>VLOOKUP(P741,'DATA TRANSFORMATION 4'!A:C,2,FALSE)</f>
        <v>33.479999999999997</v>
      </c>
      <c r="S741">
        <f>VLOOKUP(P741,'DATA TRANSFORMATION 5'!A:C,2,FALSE)</f>
        <v>4.74</v>
      </c>
      <c r="AI741" s="11" t="s">
        <v>1524</v>
      </c>
      <c r="AJ741">
        <f>VLOOKUP(AI741,'DATA TANSFORMATION 7'!A:F,6,FALSE)</f>
        <v>50</v>
      </c>
      <c r="AK741">
        <f>VLOOKUP(AI741,'DATA TRANSFORMATION 8'!A:B,2,FALSE)</f>
        <v>6253.85</v>
      </c>
    </row>
    <row r="742" spans="16:37" ht="16" x14ac:dyDescent="0.4">
      <c r="P742" s="11" t="s">
        <v>1526</v>
      </c>
      <c r="Q742">
        <f>VLOOKUP(P742,'DATA TANSFORMATION 7'!A:F,6,FALSE)</f>
        <v>50</v>
      </c>
      <c r="R742">
        <f>VLOOKUP(P742,'DATA TRANSFORMATION 4'!A:C,2,FALSE)</f>
        <v>28.31</v>
      </c>
      <c r="S742">
        <f>VLOOKUP(P742,'DATA TRANSFORMATION 5'!A:C,2,FALSE)</f>
        <v>5.96</v>
      </c>
      <c r="AI742" s="11" t="s">
        <v>1526</v>
      </c>
      <c r="AJ742">
        <f>VLOOKUP(AI742,'DATA TANSFORMATION 7'!A:F,6,FALSE)</f>
        <v>50</v>
      </c>
      <c r="AK742">
        <f>VLOOKUP(AI742,'DATA TRANSFORMATION 8'!A:B,2,FALSE)</f>
        <v>6254.13</v>
      </c>
    </row>
    <row r="743" spans="16:37" ht="16" x14ac:dyDescent="0.4">
      <c r="P743" s="11" t="s">
        <v>1528</v>
      </c>
      <c r="Q743">
        <f>VLOOKUP(P743,'DATA TANSFORMATION 7'!A:F,6,FALSE)</f>
        <v>52</v>
      </c>
      <c r="R743">
        <f>VLOOKUP(P743,'DATA TRANSFORMATION 4'!A:C,2,FALSE)</f>
        <v>21.565000000000001</v>
      </c>
      <c r="S743">
        <f>VLOOKUP(P743,'DATA TRANSFORMATION 5'!A:C,2,FALSE)</f>
        <v>4.95</v>
      </c>
      <c r="AI743" s="11" t="s">
        <v>1528</v>
      </c>
      <c r="AJ743">
        <f>VLOOKUP(AI743,'DATA TANSFORMATION 7'!A:F,6,FALSE)</f>
        <v>52</v>
      </c>
      <c r="AK743">
        <f>VLOOKUP(AI743,'DATA TRANSFORMATION 8'!A:B,2,FALSE)</f>
        <v>6255.38</v>
      </c>
    </row>
    <row r="744" spans="16:37" ht="16" x14ac:dyDescent="0.4">
      <c r="P744" s="11" t="s">
        <v>1530</v>
      </c>
      <c r="Q744">
        <f>VLOOKUP(P744,'DATA TANSFORMATION 7'!A:F,6,FALSE)</f>
        <v>27</v>
      </c>
      <c r="R744">
        <f>VLOOKUP(P744,'DATA TRANSFORMATION 4'!A:C,2,FALSE)</f>
        <v>35.590000000000003</v>
      </c>
      <c r="S744">
        <f>VLOOKUP(P744,'DATA TRANSFORMATION 5'!A:C,2,FALSE)</f>
        <v>5.21</v>
      </c>
      <c r="AI744" s="11" t="s">
        <v>1530</v>
      </c>
      <c r="AJ744">
        <f>VLOOKUP(AI744,'DATA TANSFORMATION 7'!A:F,6,FALSE)</f>
        <v>27</v>
      </c>
      <c r="AK744">
        <f>VLOOKUP(AI744,'DATA TRANSFORMATION 8'!A:B,2,FALSE)</f>
        <v>6261.2</v>
      </c>
    </row>
    <row r="745" spans="16:37" ht="16" x14ac:dyDescent="0.4">
      <c r="P745" s="11" t="s">
        <v>1532</v>
      </c>
      <c r="Q745">
        <f>VLOOKUP(P745,'DATA TANSFORMATION 7'!A:F,6,FALSE)</f>
        <v>38</v>
      </c>
      <c r="R745">
        <f>VLOOKUP(P745,'DATA TRANSFORMATION 4'!A:C,2,FALSE)</f>
        <v>43.44</v>
      </c>
      <c r="S745">
        <f>VLOOKUP(P745,'DATA TRANSFORMATION 5'!A:C,2,FALSE)</f>
        <v>4.8600000000000003</v>
      </c>
      <c r="AI745" s="11" t="s">
        <v>1532</v>
      </c>
      <c r="AJ745">
        <f>VLOOKUP(AI745,'DATA TANSFORMATION 7'!A:F,6,FALSE)</f>
        <v>38</v>
      </c>
      <c r="AK745">
        <f>VLOOKUP(AI745,'DATA TRANSFORMATION 8'!A:B,2,FALSE)</f>
        <v>6269.33</v>
      </c>
    </row>
    <row r="746" spans="16:37" ht="16" x14ac:dyDescent="0.4">
      <c r="P746" s="11" t="s">
        <v>1534</v>
      </c>
      <c r="Q746">
        <f>VLOOKUP(P746,'DATA TANSFORMATION 7'!A:F,6,FALSE)</f>
        <v>41</v>
      </c>
      <c r="R746">
        <f>VLOOKUP(P746,'DATA TRANSFORMATION 4'!A:C,2,FALSE)</f>
        <v>21.754999999999999</v>
      </c>
      <c r="S746">
        <f>VLOOKUP(P746,'DATA TRANSFORMATION 5'!A:C,2,FALSE)</f>
        <v>7.79</v>
      </c>
      <c r="AI746" s="11" t="s">
        <v>1534</v>
      </c>
      <c r="AJ746">
        <f>VLOOKUP(AI746,'DATA TANSFORMATION 7'!A:F,6,FALSE)</f>
        <v>41</v>
      </c>
      <c r="AK746">
        <f>VLOOKUP(AI746,'DATA TRANSFORMATION 8'!A:B,2,FALSE)</f>
        <v>6272.48</v>
      </c>
    </row>
    <row r="747" spans="16:37" ht="16" x14ac:dyDescent="0.4">
      <c r="P747" s="11" t="s">
        <v>1536</v>
      </c>
      <c r="Q747">
        <f>VLOOKUP(P747,'DATA TANSFORMATION 7'!A:F,6,FALSE)</f>
        <v>29</v>
      </c>
      <c r="R747">
        <f>VLOOKUP(P747,'DATA TRANSFORMATION 4'!A:C,2,FALSE)</f>
        <v>44.55</v>
      </c>
      <c r="S747">
        <f>VLOOKUP(P747,'DATA TRANSFORMATION 5'!A:C,2,FALSE)</f>
        <v>7.12</v>
      </c>
      <c r="AI747" s="11" t="s">
        <v>1536</v>
      </c>
      <c r="AJ747">
        <f>VLOOKUP(AI747,'DATA TANSFORMATION 7'!A:F,6,FALSE)</f>
        <v>29</v>
      </c>
      <c r="AK747">
        <f>VLOOKUP(AI747,'DATA TRANSFORMATION 8'!A:B,2,FALSE)</f>
        <v>6276.3</v>
      </c>
    </row>
    <row r="748" spans="16:37" ht="16" x14ac:dyDescent="0.4">
      <c r="P748" s="11" t="s">
        <v>1538</v>
      </c>
      <c r="Q748">
        <f>VLOOKUP(P748,'DATA TANSFORMATION 7'!A:F,6,FALSE)</f>
        <v>41</v>
      </c>
      <c r="R748">
        <f>VLOOKUP(P748,'DATA TRANSFORMATION 4'!A:C,2,FALSE)</f>
        <v>43.32</v>
      </c>
      <c r="S748">
        <f>VLOOKUP(P748,'DATA TRANSFORMATION 5'!A:C,2,FALSE)</f>
        <v>4.67</v>
      </c>
      <c r="AI748" s="11" t="s">
        <v>1538</v>
      </c>
      <c r="AJ748">
        <f>VLOOKUP(AI748,'DATA TANSFORMATION 7'!A:F,6,FALSE)</f>
        <v>41</v>
      </c>
      <c r="AK748">
        <f>VLOOKUP(AI748,'DATA TRANSFORMATION 8'!A:B,2,FALSE)</f>
        <v>6282.24</v>
      </c>
    </row>
    <row r="749" spans="16:37" ht="16" x14ac:dyDescent="0.4">
      <c r="P749" s="11" t="s">
        <v>1540</v>
      </c>
      <c r="Q749">
        <f>VLOOKUP(P749,'DATA TANSFORMATION 7'!A:F,6,FALSE)</f>
        <v>41</v>
      </c>
      <c r="R749">
        <f>VLOOKUP(P749,'DATA TRANSFORMATION 4'!A:C,2,FALSE)</f>
        <v>31.23</v>
      </c>
      <c r="S749">
        <f>VLOOKUP(P749,'DATA TRANSFORMATION 5'!A:C,2,FALSE)</f>
        <v>9.1199999999999992</v>
      </c>
      <c r="AI749" s="11" t="s">
        <v>1540</v>
      </c>
      <c r="AJ749">
        <f>VLOOKUP(AI749,'DATA TANSFORMATION 7'!A:F,6,FALSE)</f>
        <v>41</v>
      </c>
      <c r="AK749">
        <f>VLOOKUP(AI749,'DATA TRANSFORMATION 8'!A:B,2,FALSE)</f>
        <v>6289.75</v>
      </c>
    </row>
    <row r="750" spans="16:37" ht="16" x14ac:dyDescent="0.4">
      <c r="P750" s="11" t="s">
        <v>1542</v>
      </c>
      <c r="Q750">
        <f>VLOOKUP(P750,'DATA TANSFORMATION 7'!A:F,6,FALSE)</f>
        <v>26</v>
      </c>
      <c r="R750">
        <f>VLOOKUP(P750,'DATA TRANSFORMATION 4'!A:C,2,FALSE)</f>
        <v>42.81</v>
      </c>
      <c r="S750">
        <f>VLOOKUP(P750,'DATA TRANSFORMATION 5'!A:C,2,FALSE)</f>
        <v>4.1500000000000004</v>
      </c>
      <c r="AI750" s="11" t="s">
        <v>1542</v>
      </c>
      <c r="AJ750">
        <f>VLOOKUP(AI750,'DATA TANSFORMATION 7'!A:F,6,FALSE)</f>
        <v>26</v>
      </c>
      <c r="AK750">
        <f>VLOOKUP(AI750,'DATA TRANSFORMATION 8'!A:B,2,FALSE)</f>
        <v>6293.63</v>
      </c>
    </row>
    <row r="751" spans="16:37" ht="16" x14ac:dyDescent="0.4">
      <c r="P751" s="11" t="s">
        <v>1544</v>
      </c>
      <c r="Q751">
        <f>VLOOKUP(P751,'DATA TANSFORMATION 7'!A:F,6,FALSE)</f>
        <v>48</v>
      </c>
      <c r="R751">
        <f>VLOOKUP(P751,'DATA TRANSFORMATION 4'!A:C,2,FALSE)</f>
        <v>35.909999999999997</v>
      </c>
      <c r="S751">
        <f>VLOOKUP(P751,'DATA TRANSFORMATION 5'!A:C,2,FALSE)</f>
        <v>6.72</v>
      </c>
      <c r="AI751" s="11" t="s">
        <v>1544</v>
      </c>
      <c r="AJ751">
        <f>VLOOKUP(AI751,'DATA TANSFORMATION 7'!A:F,6,FALSE)</f>
        <v>48</v>
      </c>
      <c r="AK751">
        <f>VLOOKUP(AI751,'DATA TRANSFORMATION 8'!A:B,2,FALSE)</f>
        <v>6302.23</v>
      </c>
    </row>
    <row r="752" spans="16:37" ht="16" x14ac:dyDescent="0.4">
      <c r="P752" s="11" t="s">
        <v>1546</v>
      </c>
      <c r="Q752">
        <f>VLOOKUP(P752,'DATA TANSFORMATION 7'!A:F,6,FALSE)</f>
        <v>53</v>
      </c>
      <c r="R752">
        <f>VLOOKUP(P752,'DATA TRANSFORMATION 4'!A:C,2,FALSE)</f>
        <v>36.65</v>
      </c>
      <c r="S752">
        <f>VLOOKUP(P752,'DATA TRANSFORMATION 5'!A:C,2,FALSE)</f>
        <v>5.01</v>
      </c>
      <c r="AI752" s="11" t="s">
        <v>1546</v>
      </c>
      <c r="AJ752">
        <f>VLOOKUP(AI752,'DATA TANSFORMATION 7'!A:F,6,FALSE)</f>
        <v>53</v>
      </c>
      <c r="AK752">
        <f>VLOOKUP(AI752,'DATA TRANSFORMATION 8'!A:B,2,FALSE)</f>
        <v>6305.61</v>
      </c>
    </row>
    <row r="753" spans="16:37" ht="16" x14ac:dyDescent="0.4">
      <c r="P753" s="11" t="s">
        <v>1548</v>
      </c>
      <c r="Q753">
        <f>VLOOKUP(P753,'DATA TANSFORMATION 7'!A:F,6,FALSE)</f>
        <v>18</v>
      </c>
      <c r="R753">
        <f>VLOOKUP(P753,'DATA TRANSFORMATION 4'!A:C,2,FALSE)</f>
        <v>22.04</v>
      </c>
      <c r="S753">
        <f>VLOOKUP(P753,'DATA TRANSFORMATION 5'!A:C,2,FALSE)</f>
        <v>10.9</v>
      </c>
      <c r="AI753" s="11" t="s">
        <v>1548</v>
      </c>
      <c r="AJ753">
        <f>VLOOKUP(AI753,'DATA TANSFORMATION 7'!A:F,6,FALSE)</f>
        <v>18</v>
      </c>
      <c r="AK753">
        <f>VLOOKUP(AI753,'DATA TRANSFORMATION 8'!A:B,2,FALSE)</f>
        <v>6311.11</v>
      </c>
    </row>
    <row r="754" spans="16:37" ht="16" x14ac:dyDescent="0.4">
      <c r="P754" s="11" t="s">
        <v>1550</v>
      </c>
      <c r="Q754">
        <f>VLOOKUP(P754,'DATA TANSFORMATION 7'!A:F,6,FALSE)</f>
        <v>37</v>
      </c>
      <c r="R754">
        <f>VLOOKUP(P754,'DATA TRANSFORMATION 4'!A:C,2,FALSE)</f>
        <v>31.824999999999999</v>
      </c>
      <c r="S754">
        <f>VLOOKUP(P754,'DATA TRANSFORMATION 5'!A:C,2,FALSE)</f>
        <v>5.52</v>
      </c>
      <c r="AI754" s="11" t="s">
        <v>1550</v>
      </c>
      <c r="AJ754">
        <f>VLOOKUP(AI754,'DATA TANSFORMATION 7'!A:F,6,FALSE)</f>
        <v>37</v>
      </c>
      <c r="AK754">
        <f>VLOOKUP(AI754,'DATA TRANSFORMATION 8'!A:B,2,FALSE)</f>
        <v>6311.95</v>
      </c>
    </row>
    <row r="755" spans="16:37" ht="16" x14ac:dyDescent="0.4">
      <c r="P755" s="11" t="s">
        <v>1552</v>
      </c>
      <c r="Q755">
        <f>VLOOKUP(P755,'DATA TANSFORMATION 7'!A:F,6,FALSE)</f>
        <v>37</v>
      </c>
      <c r="R755">
        <f>VLOOKUP(P755,'DATA TRANSFORMATION 4'!A:C,2,FALSE)</f>
        <v>53.58</v>
      </c>
      <c r="S755">
        <f>VLOOKUP(P755,'DATA TRANSFORMATION 5'!A:C,2,FALSE)</f>
        <v>4.55</v>
      </c>
      <c r="AI755" s="11" t="s">
        <v>1552</v>
      </c>
      <c r="AJ755">
        <f>VLOOKUP(AI755,'DATA TANSFORMATION 7'!A:F,6,FALSE)</f>
        <v>37</v>
      </c>
      <c r="AK755">
        <f>VLOOKUP(AI755,'DATA TRANSFORMATION 8'!A:B,2,FALSE)</f>
        <v>6313.76</v>
      </c>
    </row>
    <row r="756" spans="16:37" ht="16" x14ac:dyDescent="0.4">
      <c r="P756" s="11" t="s">
        <v>1554</v>
      </c>
      <c r="Q756">
        <f>VLOOKUP(P756,'DATA TANSFORMATION 7'!A:F,6,FALSE)</f>
        <v>32</v>
      </c>
      <c r="R756">
        <f>VLOOKUP(P756,'DATA TRANSFORMATION 4'!A:C,2,FALSE)</f>
        <v>34.299999999999997</v>
      </c>
      <c r="S756">
        <f>VLOOKUP(P756,'DATA TRANSFORMATION 5'!A:C,2,FALSE)</f>
        <v>11.76</v>
      </c>
      <c r="AI756" s="11" t="s">
        <v>1554</v>
      </c>
      <c r="AJ756">
        <f>VLOOKUP(AI756,'DATA TANSFORMATION 7'!A:F,6,FALSE)</f>
        <v>32</v>
      </c>
      <c r="AK756">
        <f>VLOOKUP(AI756,'DATA TRANSFORMATION 8'!A:B,2,FALSE)</f>
        <v>6334.34</v>
      </c>
    </row>
    <row r="757" spans="16:37" ht="16" x14ac:dyDescent="0.4">
      <c r="P757" s="11" t="s">
        <v>1556</v>
      </c>
      <c r="Q757">
        <f>VLOOKUP(P757,'DATA TANSFORMATION 7'!A:F,6,FALSE)</f>
        <v>36</v>
      </c>
      <c r="R757">
        <f>VLOOKUP(P757,'DATA TRANSFORMATION 4'!A:C,2,FALSE)</f>
        <v>32.11</v>
      </c>
      <c r="S757">
        <f>VLOOKUP(P757,'DATA TRANSFORMATION 5'!A:C,2,FALSE)</f>
        <v>7.06</v>
      </c>
      <c r="AI757" s="11" t="s">
        <v>1556</v>
      </c>
      <c r="AJ757">
        <f>VLOOKUP(AI757,'DATA TANSFORMATION 7'!A:F,6,FALSE)</f>
        <v>36</v>
      </c>
      <c r="AK757">
        <f>VLOOKUP(AI757,'DATA TRANSFORMATION 8'!A:B,2,FALSE)</f>
        <v>6335.64</v>
      </c>
    </row>
    <row r="758" spans="16:37" ht="16" x14ac:dyDescent="0.4">
      <c r="P758" s="11" t="s">
        <v>1558</v>
      </c>
      <c r="Q758">
        <f>VLOOKUP(P758,'DATA TANSFORMATION 7'!A:F,6,FALSE)</f>
        <v>39</v>
      </c>
      <c r="R758">
        <f>VLOOKUP(P758,'DATA TRANSFORMATION 4'!A:C,2,FALSE)</f>
        <v>31.78</v>
      </c>
      <c r="S758">
        <f>VLOOKUP(P758,'DATA TRANSFORMATION 5'!A:C,2,FALSE)</f>
        <v>11.35</v>
      </c>
      <c r="AI758" s="11" t="s">
        <v>1558</v>
      </c>
      <c r="AJ758">
        <f>VLOOKUP(AI758,'DATA TANSFORMATION 7'!A:F,6,FALSE)</f>
        <v>39</v>
      </c>
      <c r="AK758">
        <f>VLOOKUP(AI758,'DATA TRANSFORMATION 8'!A:B,2,FALSE)</f>
        <v>6338.08</v>
      </c>
    </row>
    <row r="759" spans="16:37" ht="16" x14ac:dyDescent="0.4">
      <c r="P759" s="11" t="s">
        <v>1560</v>
      </c>
      <c r="Q759">
        <f>VLOOKUP(P759,'DATA TANSFORMATION 7'!A:F,6,FALSE)</f>
        <v>39</v>
      </c>
      <c r="R759">
        <f>VLOOKUP(P759,'DATA TRANSFORMATION 4'!A:C,2,FALSE)</f>
        <v>46.89</v>
      </c>
      <c r="S759">
        <f>VLOOKUP(P759,'DATA TRANSFORMATION 5'!A:C,2,FALSE)</f>
        <v>5.52</v>
      </c>
      <c r="AI759" s="11" t="s">
        <v>1560</v>
      </c>
      <c r="AJ759">
        <f>VLOOKUP(AI759,'DATA TANSFORMATION 7'!A:F,6,FALSE)</f>
        <v>39</v>
      </c>
      <c r="AK759">
        <f>VLOOKUP(AI759,'DATA TRANSFORMATION 8'!A:B,2,FALSE)</f>
        <v>6356.27</v>
      </c>
    </row>
    <row r="760" spans="16:37" ht="16" x14ac:dyDescent="0.4">
      <c r="P760" s="11" t="s">
        <v>1562</v>
      </c>
      <c r="Q760">
        <f>VLOOKUP(P760,'DATA TANSFORMATION 7'!A:F,6,FALSE)</f>
        <v>42</v>
      </c>
      <c r="R760">
        <f>VLOOKUP(P760,'DATA TRANSFORMATION 4'!A:C,2,FALSE)</f>
        <v>39.35</v>
      </c>
      <c r="S760">
        <f>VLOOKUP(P760,'DATA TRANSFORMATION 5'!A:C,2,FALSE)</f>
        <v>7.86</v>
      </c>
      <c r="AI760" s="11" t="s">
        <v>1562</v>
      </c>
      <c r="AJ760">
        <f>VLOOKUP(AI760,'DATA TANSFORMATION 7'!A:F,6,FALSE)</f>
        <v>42</v>
      </c>
      <c r="AK760">
        <f>VLOOKUP(AI760,'DATA TRANSFORMATION 8'!A:B,2,FALSE)</f>
        <v>6358.78</v>
      </c>
    </row>
    <row r="761" spans="16:37" ht="16" x14ac:dyDescent="0.4">
      <c r="P761" s="11" t="s">
        <v>1564</v>
      </c>
      <c r="Q761">
        <f>VLOOKUP(P761,'DATA TANSFORMATION 7'!A:F,6,FALSE)</f>
        <v>33</v>
      </c>
      <c r="R761">
        <f>VLOOKUP(P761,'DATA TRANSFORMATION 4'!A:C,2,FALSE)</f>
        <v>39.200000000000003</v>
      </c>
      <c r="S761">
        <f>VLOOKUP(P761,'DATA TRANSFORMATION 5'!A:C,2,FALSE)</f>
        <v>11.38</v>
      </c>
      <c r="AI761" s="11" t="s">
        <v>1564</v>
      </c>
      <c r="AJ761">
        <f>VLOOKUP(AI761,'DATA TANSFORMATION 7'!A:F,6,FALSE)</f>
        <v>33</v>
      </c>
      <c r="AK761">
        <f>VLOOKUP(AI761,'DATA TRANSFORMATION 8'!A:B,2,FALSE)</f>
        <v>6360.99</v>
      </c>
    </row>
    <row r="762" spans="16:37" ht="16" x14ac:dyDescent="0.4">
      <c r="P762" s="11" t="s">
        <v>1566</v>
      </c>
      <c r="Q762">
        <f>VLOOKUP(P762,'DATA TANSFORMATION 7'!A:F,6,FALSE)</f>
        <v>26</v>
      </c>
      <c r="R762">
        <f>VLOOKUP(P762,'DATA TRANSFORMATION 4'!A:C,2,FALSE)</f>
        <v>39.159999999999997</v>
      </c>
      <c r="S762">
        <f>VLOOKUP(P762,'DATA TRANSFORMATION 5'!A:C,2,FALSE)</f>
        <v>10.48</v>
      </c>
      <c r="AI762" s="11" t="s">
        <v>1566</v>
      </c>
      <c r="AJ762">
        <f>VLOOKUP(AI762,'DATA TANSFORMATION 7'!A:F,6,FALSE)</f>
        <v>26</v>
      </c>
      <c r="AK762">
        <f>VLOOKUP(AI762,'DATA TRANSFORMATION 8'!A:B,2,FALSE)</f>
        <v>6361.47</v>
      </c>
    </row>
    <row r="763" spans="16:37" ht="16" x14ac:dyDescent="0.4">
      <c r="P763" s="11" t="s">
        <v>1568</v>
      </c>
      <c r="Q763">
        <f>VLOOKUP(P763,'DATA TANSFORMATION 7'!A:F,6,FALSE)</f>
        <v>52</v>
      </c>
      <c r="R763">
        <f>VLOOKUP(P763,'DATA TRANSFORMATION 4'!A:C,2,FALSE)</f>
        <v>44.1</v>
      </c>
      <c r="S763">
        <f>VLOOKUP(P763,'DATA TRANSFORMATION 5'!A:C,2,FALSE)</f>
        <v>5.04</v>
      </c>
      <c r="AI763" s="11" t="s">
        <v>1568</v>
      </c>
      <c r="AJ763">
        <f>VLOOKUP(AI763,'DATA TANSFORMATION 7'!A:F,6,FALSE)</f>
        <v>52</v>
      </c>
      <c r="AK763">
        <f>VLOOKUP(AI763,'DATA TRANSFORMATION 8'!A:B,2,FALSE)</f>
        <v>6367.31</v>
      </c>
    </row>
    <row r="764" spans="16:37" ht="16" x14ac:dyDescent="0.4">
      <c r="P764" s="11" t="s">
        <v>1570</v>
      </c>
      <c r="Q764">
        <f>VLOOKUP(P764,'DATA TANSFORMATION 7'!A:F,6,FALSE)</f>
        <v>38</v>
      </c>
      <c r="R764">
        <f>VLOOKUP(P764,'DATA TRANSFORMATION 4'!A:C,2,FALSE)</f>
        <v>33.200000000000003</v>
      </c>
      <c r="S764">
        <f>VLOOKUP(P764,'DATA TRANSFORMATION 5'!A:C,2,FALSE)</f>
        <v>9.06</v>
      </c>
      <c r="AI764" s="11" t="s">
        <v>1570</v>
      </c>
      <c r="AJ764">
        <f>VLOOKUP(AI764,'DATA TANSFORMATION 7'!A:F,6,FALSE)</f>
        <v>38</v>
      </c>
      <c r="AK764">
        <f>VLOOKUP(AI764,'DATA TRANSFORMATION 8'!A:B,2,FALSE)</f>
        <v>6373.56</v>
      </c>
    </row>
    <row r="765" spans="16:37" ht="16" x14ac:dyDescent="0.4">
      <c r="P765" s="11" t="s">
        <v>1572</v>
      </c>
      <c r="Q765">
        <f>VLOOKUP(P765,'DATA TANSFORMATION 7'!A:F,6,FALSE)</f>
        <v>46</v>
      </c>
      <c r="R765">
        <f>VLOOKUP(P765,'DATA TRANSFORMATION 4'!A:C,2,FALSE)</f>
        <v>29.92</v>
      </c>
      <c r="S765">
        <f>VLOOKUP(P765,'DATA TRANSFORMATION 5'!A:C,2,FALSE)</f>
        <v>11.07</v>
      </c>
      <c r="AI765" s="11" t="s">
        <v>1572</v>
      </c>
      <c r="AJ765">
        <f>VLOOKUP(AI765,'DATA TANSFORMATION 7'!A:F,6,FALSE)</f>
        <v>46</v>
      </c>
      <c r="AK765">
        <f>VLOOKUP(AI765,'DATA TRANSFORMATION 8'!A:B,2,FALSE)</f>
        <v>6374.16</v>
      </c>
    </row>
    <row r="766" spans="16:37" ht="16" x14ac:dyDescent="0.4">
      <c r="P766" s="11" t="s">
        <v>1574</v>
      </c>
      <c r="Q766">
        <f>VLOOKUP(P766,'DATA TANSFORMATION 7'!A:F,6,FALSE)</f>
        <v>40</v>
      </c>
      <c r="R766">
        <f>VLOOKUP(P766,'DATA TRANSFORMATION 4'!A:C,2,FALSE)</f>
        <v>25</v>
      </c>
      <c r="S766">
        <f>VLOOKUP(P766,'DATA TRANSFORMATION 5'!A:C,2,FALSE)</f>
        <v>10.45</v>
      </c>
      <c r="AI766" s="11" t="s">
        <v>1574</v>
      </c>
      <c r="AJ766">
        <f>VLOOKUP(AI766,'DATA TANSFORMATION 7'!A:F,6,FALSE)</f>
        <v>40</v>
      </c>
      <c r="AK766">
        <f>VLOOKUP(AI766,'DATA TRANSFORMATION 8'!A:B,2,FALSE)</f>
        <v>6389.38</v>
      </c>
    </row>
    <row r="767" spans="16:37" ht="16" x14ac:dyDescent="0.4">
      <c r="P767" s="11" t="s">
        <v>1576</v>
      </c>
      <c r="Q767">
        <f>VLOOKUP(P767,'DATA TANSFORMATION 7'!A:F,6,FALSE)</f>
        <v>25</v>
      </c>
      <c r="R767">
        <f>VLOOKUP(P767,'DATA TRANSFORMATION 4'!A:C,2,FALSE)</f>
        <v>38.869999999999997</v>
      </c>
      <c r="S767">
        <f>VLOOKUP(P767,'DATA TRANSFORMATION 5'!A:C,2,FALSE)</f>
        <v>8.6300000000000008</v>
      </c>
      <c r="AI767" s="11" t="s">
        <v>1576</v>
      </c>
      <c r="AJ767">
        <f>VLOOKUP(AI767,'DATA TANSFORMATION 7'!A:F,6,FALSE)</f>
        <v>25</v>
      </c>
      <c r="AK767">
        <f>VLOOKUP(AI767,'DATA TRANSFORMATION 8'!A:B,2,FALSE)</f>
        <v>6389.53</v>
      </c>
    </row>
    <row r="768" spans="16:37" ht="16" x14ac:dyDescent="0.4">
      <c r="P768" s="11" t="s">
        <v>1578</v>
      </c>
      <c r="Q768">
        <f>VLOOKUP(P768,'DATA TANSFORMATION 7'!A:F,6,FALSE)</f>
        <v>40</v>
      </c>
      <c r="R768">
        <f>VLOOKUP(P768,'DATA TRANSFORMATION 4'!A:C,2,FALSE)</f>
        <v>32.299999999999997</v>
      </c>
      <c r="S768">
        <f>VLOOKUP(P768,'DATA TRANSFORMATION 5'!A:C,2,FALSE)</f>
        <v>5.28</v>
      </c>
      <c r="AI768" s="11" t="s">
        <v>1578</v>
      </c>
      <c r="AJ768">
        <f>VLOOKUP(AI768,'DATA TANSFORMATION 7'!A:F,6,FALSE)</f>
        <v>40</v>
      </c>
      <c r="AK768">
        <f>VLOOKUP(AI768,'DATA TRANSFORMATION 8'!A:B,2,FALSE)</f>
        <v>6393.6</v>
      </c>
    </row>
    <row r="769" spans="16:37" ht="16" x14ac:dyDescent="0.4">
      <c r="P769" s="11" t="s">
        <v>1580</v>
      </c>
      <c r="Q769">
        <f>VLOOKUP(P769,'DATA TANSFORMATION 7'!A:F,6,FALSE)</f>
        <v>35</v>
      </c>
      <c r="R769">
        <f>VLOOKUP(P769,'DATA TRANSFORMATION 4'!A:C,2,FALSE)</f>
        <v>31.16</v>
      </c>
      <c r="S769">
        <f>VLOOKUP(P769,'DATA TRANSFORMATION 5'!A:C,2,FALSE)</f>
        <v>7.49</v>
      </c>
      <c r="AI769" s="11" t="s">
        <v>1580</v>
      </c>
      <c r="AJ769">
        <f>VLOOKUP(AI769,'DATA TANSFORMATION 7'!A:F,6,FALSE)</f>
        <v>35</v>
      </c>
      <c r="AK769">
        <f>VLOOKUP(AI769,'DATA TRANSFORMATION 8'!A:B,2,FALSE)</f>
        <v>6402.29</v>
      </c>
    </row>
    <row r="770" spans="16:37" ht="16" x14ac:dyDescent="0.4">
      <c r="P770" s="11" t="s">
        <v>1582</v>
      </c>
      <c r="Q770">
        <f>VLOOKUP(P770,'DATA TANSFORMATION 7'!A:F,6,FALSE)</f>
        <v>37</v>
      </c>
      <c r="R770">
        <f>VLOOKUP(P770,'DATA TRANSFORMATION 4'!A:C,2,FALSE)</f>
        <v>54.59</v>
      </c>
      <c r="S770">
        <f>VLOOKUP(P770,'DATA TRANSFORMATION 5'!A:C,2,FALSE)</f>
        <v>4.2699999999999996</v>
      </c>
      <c r="AI770" s="11" t="s">
        <v>1582</v>
      </c>
      <c r="AJ770">
        <f>VLOOKUP(AI770,'DATA TANSFORMATION 7'!A:F,6,FALSE)</f>
        <v>37</v>
      </c>
      <c r="AK770">
        <f>VLOOKUP(AI770,'DATA TRANSFORMATION 8'!A:B,2,FALSE)</f>
        <v>6406.41</v>
      </c>
    </row>
    <row r="771" spans="16:37" ht="16" x14ac:dyDescent="0.4">
      <c r="P771" s="11" t="s">
        <v>1584</v>
      </c>
      <c r="Q771">
        <f>VLOOKUP(P771,'DATA TANSFORMATION 7'!A:F,6,FALSE)</f>
        <v>52</v>
      </c>
      <c r="R771">
        <f>VLOOKUP(P771,'DATA TRANSFORMATION 4'!A:C,2,FALSE)</f>
        <v>21.09</v>
      </c>
      <c r="S771">
        <f>VLOOKUP(P771,'DATA TRANSFORMATION 5'!A:C,2,FALSE)</f>
        <v>9.2200000000000006</v>
      </c>
      <c r="AI771" s="11" t="s">
        <v>1584</v>
      </c>
      <c r="AJ771">
        <f>VLOOKUP(AI771,'DATA TANSFORMATION 7'!A:F,6,FALSE)</f>
        <v>52</v>
      </c>
      <c r="AK771">
        <f>VLOOKUP(AI771,'DATA TRANSFORMATION 8'!A:B,2,FALSE)</f>
        <v>6407.05</v>
      </c>
    </row>
    <row r="772" spans="16:37" ht="16" x14ac:dyDescent="0.4">
      <c r="P772" s="11" t="s">
        <v>1586</v>
      </c>
      <c r="Q772">
        <f>VLOOKUP(P772,'DATA TANSFORMATION 7'!A:F,6,FALSE)</f>
        <v>51</v>
      </c>
      <c r="R772">
        <f>VLOOKUP(P772,'DATA TRANSFORMATION 4'!A:C,2,FALSE)</f>
        <v>52.41</v>
      </c>
      <c r="S772">
        <f>VLOOKUP(P772,'DATA TRANSFORMATION 5'!A:C,2,FALSE)</f>
        <v>5.99</v>
      </c>
      <c r="AI772" s="11" t="s">
        <v>1586</v>
      </c>
      <c r="AJ772">
        <f>VLOOKUP(AI772,'DATA TANSFORMATION 7'!A:F,6,FALSE)</f>
        <v>51</v>
      </c>
      <c r="AK772">
        <f>VLOOKUP(AI772,'DATA TRANSFORMATION 8'!A:B,2,FALSE)</f>
        <v>6412.34</v>
      </c>
    </row>
    <row r="773" spans="16:37" ht="16" x14ac:dyDescent="0.4">
      <c r="P773" s="11" t="s">
        <v>1588</v>
      </c>
      <c r="Q773">
        <f>VLOOKUP(P773,'DATA TANSFORMATION 7'!A:F,6,FALSE)</f>
        <v>35</v>
      </c>
      <c r="R773">
        <f>VLOOKUP(P773,'DATA TRANSFORMATION 4'!A:C,2,FALSE)</f>
        <v>41.47</v>
      </c>
      <c r="S773">
        <f>VLOOKUP(P773,'DATA TRANSFORMATION 5'!A:C,2,FALSE)</f>
        <v>5.86</v>
      </c>
      <c r="AI773" s="11" t="s">
        <v>1588</v>
      </c>
      <c r="AJ773">
        <f>VLOOKUP(AI773,'DATA TANSFORMATION 7'!A:F,6,FALSE)</f>
        <v>35</v>
      </c>
      <c r="AK773">
        <f>VLOOKUP(AI773,'DATA TRANSFORMATION 8'!A:B,2,FALSE)</f>
        <v>6414.18</v>
      </c>
    </row>
    <row r="774" spans="16:37" ht="16" x14ac:dyDescent="0.4">
      <c r="P774" s="11" t="s">
        <v>1590</v>
      </c>
      <c r="Q774">
        <f>VLOOKUP(P774,'DATA TANSFORMATION 7'!A:F,6,FALSE)</f>
        <v>46</v>
      </c>
      <c r="R774">
        <f>VLOOKUP(P774,'DATA TRANSFORMATION 4'!A:C,2,FALSE)</f>
        <v>33.1</v>
      </c>
      <c r="S774">
        <f>VLOOKUP(P774,'DATA TRANSFORMATION 5'!A:C,2,FALSE)</f>
        <v>5.19</v>
      </c>
      <c r="AI774" s="11" t="s">
        <v>1590</v>
      </c>
      <c r="AJ774">
        <f>VLOOKUP(AI774,'DATA TANSFORMATION 7'!A:F,6,FALSE)</f>
        <v>46</v>
      </c>
      <c r="AK774">
        <f>VLOOKUP(AI774,'DATA TRANSFORMATION 8'!A:B,2,FALSE)</f>
        <v>6417.28</v>
      </c>
    </row>
    <row r="775" spans="16:37" ht="16" x14ac:dyDescent="0.4">
      <c r="P775" s="11" t="s">
        <v>1592</v>
      </c>
      <c r="Q775">
        <f>VLOOKUP(P775,'DATA TANSFORMATION 7'!A:F,6,FALSE)</f>
        <v>47</v>
      </c>
      <c r="R775">
        <f>VLOOKUP(P775,'DATA TRANSFORMATION 4'!A:C,2,FALSE)</f>
        <v>30.8</v>
      </c>
      <c r="S775">
        <f>VLOOKUP(P775,'DATA TRANSFORMATION 5'!A:C,2,FALSE)</f>
        <v>4.37</v>
      </c>
      <c r="AI775" s="11" t="s">
        <v>1592</v>
      </c>
      <c r="AJ775">
        <f>VLOOKUP(AI775,'DATA TANSFORMATION 7'!A:F,6,FALSE)</f>
        <v>47</v>
      </c>
      <c r="AK775">
        <f>VLOOKUP(AI775,'DATA TRANSFORMATION 8'!A:B,2,FALSE)</f>
        <v>6423.48</v>
      </c>
    </row>
    <row r="776" spans="16:37" ht="16" x14ac:dyDescent="0.4">
      <c r="P776" s="11" t="s">
        <v>1594</v>
      </c>
      <c r="Q776">
        <f>VLOOKUP(P776,'DATA TANSFORMATION 7'!A:F,6,FALSE)</f>
        <v>37</v>
      </c>
      <c r="R776">
        <f>VLOOKUP(P776,'DATA TRANSFORMATION 4'!A:C,2,FALSE)</f>
        <v>42.06</v>
      </c>
      <c r="S776">
        <f>VLOOKUP(P776,'DATA TRANSFORMATION 5'!A:C,2,FALSE)</f>
        <v>5.32</v>
      </c>
      <c r="AI776" s="11" t="s">
        <v>1594</v>
      </c>
      <c r="AJ776">
        <f>VLOOKUP(AI776,'DATA TANSFORMATION 7'!A:F,6,FALSE)</f>
        <v>37</v>
      </c>
      <c r="AK776">
        <f>VLOOKUP(AI776,'DATA TRANSFORMATION 8'!A:B,2,FALSE)</f>
        <v>6435.62</v>
      </c>
    </row>
    <row r="777" spans="16:37" ht="16" x14ac:dyDescent="0.4">
      <c r="P777" s="11" t="s">
        <v>1596</v>
      </c>
      <c r="Q777">
        <f>VLOOKUP(P777,'DATA TANSFORMATION 7'!A:F,6,FALSE)</f>
        <v>38</v>
      </c>
      <c r="R777">
        <f>VLOOKUP(P777,'DATA TRANSFORMATION 4'!A:C,2,FALSE)</f>
        <v>39.270000000000003</v>
      </c>
      <c r="S777">
        <f>VLOOKUP(P777,'DATA TRANSFORMATION 5'!A:C,2,FALSE)</f>
        <v>5.64</v>
      </c>
      <c r="AI777" s="11" t="s">
        <v>1596</v>
      </c>
      <c r="AJ777">
        <f>VLOOKUP(AI777,'DATA TANSFORMATION 7'!A:F,6,FALSE)</f>
        <v>38</v>
      </c>
      <c r="AK777">
        <f>VLOOKUP(AI777,'DATA TRANSFORMATION 8'!A:B,2,FALSE)</f>
        <v>6455.86</v>
      </c>
    </row>
    <row r="778" spans="16:37" ht="16" x14ac:dyDescent="0.4">
      <c r="P778" s="11" t="s">
        <v>1598</v>
      </c>
      <c r="Q778">
        <f>VLOOKUP(P778,'DATA TANSFORMATION 7'!A:F,6,FALSE)</f>
        <v>38</v>
      </c>
      <c r="R778">
        <f>VLOOKUP(P778,'DATA TRANSFORMATION 4'!A:C,2,FALSE)</f>
        <v>30.71</v>
      </c>
      <c r="S778">
        <f>VLOOKUP(P778,'DATA TRANSFORMATION 5'!A:C,2,FALSE)</f>
        <v>5.59</v>
      </c>
      <c r="AI778" s="11" t="s">
        <v>1598</v>
      </c>
      <c r="AJ778">
        <f>VLOOKUP(AI778,'DATA TANSFORMATION 7'!A:F,6,FALSE)</f>
        <v>38</v>
      </c>
      <c r="AK778">
        <f>VLOOKUP(AI778,'DATA TRANSFORMATION 8'!A:B,2,FALSE)</f>
        <v>6457.84</v>
      </c>
    </row>
    <row r="779" spans="16:37" ht="16" x14ac:dyDescent="0.4">
      <c r="P779" s="11" t="s">
        <v>1600</v>
      </c>
      <c r="Q779">
        <f>VLOOKUP(P779,'DATA TANSFORMATION 7'!A:F,6,FALSE)</f>
        <v>41</v>
      </c>
      <c r="R779">
        <f>VLOOKUP(P779,'DATA TRANSFORMATION 4'!A:C,2,FALSE)</f>
        <v>47.19</v>
      </c>
      <c r="S779">
        <f>VLOOKUP(P779,'DATA TRANSFORMATION 5'!A:C,2,FALSE)</f>
        <v>5.29</v>
      </c>
      <c r="AI779" s="11" t="s">
        <v>1600</v>
      </c>
      <c r="AJ779">
        <f>VLOOKUP(AI779,'DATA TANSFORMATION 7'!A:F,6,FALSE)</f>
        <v>41</v>
      </c>
      <c r="AK779">
        <f>VLOOKUP(AI779,'DATA TRANSFORMATION 8'!A:B,2,FALSE)</f>
        <v>6473.15</v>
      </c>
    </row>
    <row r="780" spans="16:37" ht="16" x14ac:dyDescent="0.4">
      <c r="P780" s="11" t="s">
        <v>1602</v>
      </c>
      <c r="Q780">
        <f>VLOOKUP(P780,'DATA TANSFORMATION 7'!A:F,6,FALSE)</f>
        <v>43</v>
      </c>
      <c r="R780">
        <f>VLOOKUP(P780,'DATA TRANSFORMATION 4'!A:C,2,FALSE)</f>
        <v>30.02</v>
      </c>
      <c r="S780">
        <f>VLOOKUP(P780,'DATA TRANSFORMATION 5'!A:C,2,FALSE)</f>
        <v>6.65</v>
      </c>
      <c r="AI780" s="11" t="s">
        <v>1602</v>
      </c>
      <c r="AJ780">
        <f>VLOOKUP(AI780,'DATA TANSFORMATION 7'!A:F,6,FALSE)</f>
        <v>43</v>
      </c>
      <c r="AK780">
        <f>VLOOKUP(AI780,'DATA TRANSFORMATION 8'!A:B,2,FALSE)</f>
        <v>6474.01</v>
      </c>
    </row>
    <row r="781" spans="16:37" ht="16" x14ac:dyDescent="0.4">
      <c r="P781" s="11" t="s">
        <v>1604</v>
      </c>
      <c r="Q781">
        <f>VLOOKUP(P781,'DATA TANSFORMATION 7'!A:F,6,FALSE)</f>
        <v>52</v>
      </c>
      <c r="R781">
        <f>VLOOKUP(P781,'DATA TRANSFORMATION 4'!A:C,2,FALSE)</f>
        <v>37.909999999999997</v>
      </c>
      <c r="S781">
        <f>VLOOKUP(P781,'DATA TRANSFORMATION 5'!A:C,2,FALSE)</f>
        <v>5.68</v>
      </c>
      <c r="AI781" s="11" t="s">
        <v>1604</v>
      </c>
      <c r="AJ781">
        <f>VLOOKUP(AI781,'DATA TANSFORMATION 7'!A:F,6,FALSE)</f>
        <v>52</v>
      </c>
      <c r="AK781">
        <f>VLOOKUP(AI781,'DATA TRANSFORMATION 8'!A:B,2,FALSE)</f>
        <v>6481.67</v>
      </c>
    </row>
    <row r="782" spans="16:37" ht="16" x14ac:dyDescent="0.4">
      <c r="P782" s="11" t="s">
        <v>1606</v>
      </c>
      <c r="Q782">
        <f>VLOOKUP(P782,'DATA TANSFORMATION 7'!A:F,6,FALSE)</f>
        <v>40</v>
      </c>
      <c r="R782">
        <f>VLOOKUP(P782,'DATA TRANSFORMATION 4'!A:C,2,FALSE)</f>
        <v>54.61</v>
      </c>
      <c r="S782">
        <f>VLOOKUP(P782,'DATA TRANSFORMATION 5'!A:C,2,FALSE)</f>
        <v>4.49</v>
      </c>
      <c r="AI782" s="11" t="s">
        <v>1606</v>
      </c>
      <c r="AJ782">
        <f>VLOOKUP(AI782,'DATA TANSFORMATION 7'!A:F,6,FALSE)</f>
        <v>40</v>
      </c>
      <c r="AK782">
        <f>VLOOKUP(AI782,'DATA TRANSFORMATION 8'!A:B,2,FALSE)</f>
        <v>6496.89</v>
      </c>
    </row>
    <row r="783" spans="16:37" ht="16" x14ac:dyDescent="0.4">
      <c r="P783" s="11" t="s">
        <v>1608</v>
      </c>
      <c r="Q783">
        <f>VLOOKUP(P783,'DATA TANSFORMATION 7'!A:F,6,FALSE)</f>
        <v>40</v>
      </c>
      <c r="R783">
        <f>VLOOKUP(P783,'DATA TRANSFORMATION 4'!A:C,2,FALSE)</f>
        <v>36.005000000000003</v>
      </c>
      <c r="S783">
        <f>VLOOKUP(P783,'DATA TRANSFORMATION 5'!A:C,2,FALSE)</f>
        <v>6.9</v>
      </c>
      <c r="AI783" s="11" t="s">
        <v>1608</v>
      </c>
      <c r="AJ783">
        <f>VLOOKUP(AI783,'DATA TANSFORMATION 7'!A:F,6,FALSE)</f>
        <v>40</v>
      </c>
      <c r="AK783">
        <f>VLOOKUP(AI783,'DATA TRANSFORMATION 8'!A:B,2,FALSE)</f>
        <v>6500.24</v>
      </c>
    </row>
    <row r="784" spans="16:37" ht="16" x14ac:dyDescent="0.4">
      <c r="P784" s="11" t="s">
        <v>1610</v>
      </c>
      <c r="Q784">
        <f>VLOOKUP(P784,'DATA TANSFORMATION 7'!A:F,6,FALSE)</f>
        <v>28</v>
      </c>
      <c r="R784">
        <f>VLOOKUP(P784,'DATA TRANSFORMATION 4'!A:C,2,FALSE)</f>
        <v>28.7</v>
      </c>
      <c r="S784">
        <f>VLOOKUP(P784,'DATA TRANSFORMATION 5'!A:C,2,FALSE)</f>
        <v>11.52</v>
      </c>
      <c r="AI784" s="11" t="s">
        <v>1610</v>
      </c>
      <c r="AJ784">
        <f>VLOOKUP(AI784,'DATA TANSFORMATION 7'!A:F,6,FALSE)</f>
        <v>28</v>
      </c>
      <c r="AK784">
        <f>VLOOKUP(AI784,'DATA TRANSFORMATION 8'!A:B,2,FALSE)</f>
        <v>6512.24</v>
      </c>
    </row>
    <row r="785" spans="16:37" ht="16" x14ac:dyDescent="0.4">
      <c r="P785" s="11" t="s">
        <v>1612</v>
      </c>
      <c r="Q785">
        <f>VLOOKUP(P785,'DATA TANSFORMATION 7'!A:F,6,FALSE)</f>
        <v>46</v>
      </c>
      <c r="R785">
        <f>VLOOKUP(P785,'DATA TRANSFORMATION 4'!A:C,2,FALSE)</f>
        <v>34.295000000000002</v>
      </c>
      <c r="S785">
        <f>VLOOKUP(P785,'DATA TRANSFORMATION 5'!A:C,2,FALSE)</f>
        <v>11.24</v>
      </c>
      <c r="AI785" s="11" t="s">
        <v>1612</v>
      </c>
      <c r="AJ785">
        <f>VLOOKUP(AI785,'DATA TANSFORMATION 7'!A:F,6,FALSE)</f>
        <v>46</v>
      </c>
      <c r="AK785">
        <f>VLOOKUP(AI785,'DATA TRANSFORMATION 8'!A:B,2,FALSE)</f>
        <v>6529.21</v>
      </c>
    </row>
    <row r="786" spans="16:37" ht="16" x14ac:dyDescent="0.4">
      <c r="P786" s="11" t="s">
        <v>1614</v>
      </c>
      <c r="Q786">
        <f>VLOOKUP(P786,'DATA TANSFORMATION 7'!A:F,6,FALSE)</f>
        <v>40</v>
      </c>
      <c r="R786">
        <f>VLOOKUP(P786,'DATA TRANSFORMATION 4'!A:C,2,FALSE)</f>
        <v>27.55</v>
      </c>
      <c r="S786">
        <f>VLOOKUP(P786,'DATA TRANSFORMATION 5'!A:C,2,FALSE)</f>
        <v>10.98</v>
      </c>
      <c r="AI786" s="11" t="s">
        <v>1614</v>
      </c>
      <c r="AJ786">
        <f>VLOOKUP(AI786,'DATA TANSFORMATION 7'!A:F,6,FALSE)</f>
        <v>40</v>
      </c>
      <c r="AK786">
        <f>VLOOKUP(AI786,'DATA TRANSFORMATION 8'!A:B,2,FALSE)</f>
        <v>6532.04</v>
      </c>
    </row>
    <row r="787" spans="16:37" ht="16" x14ac:dyDescent="0.4">
      <c r="P787" s="11" t="s">
        <v>1616</v>
      </c>
      <c r="Q787">
        <f>VLOOKUP(P787,'DATA TANSFORMATION 7'!A:F,6,FALSE)</f>
        <v>40</v>
      </c>
      <c r="R787">
        <f>VLOOKUP(P787,'DATA TRANSFORMATION 4'!A:C,2,FALSE)</f>
        <v>40.700000000000003</v>
      </c>
      <c r="S787">
        <f>VLOOKUP(P787,'DATA TRANSFORMATION 5'!A:C,2,FALSE)</f>
        <v>5.42</v>
      </c>
      <c r="AI787" s="11" t="s">
        <v>1616</v>
      </c>
      <c r="AJ787">
        <f>VLOOKUP(AI787,'DATA TANSFORMATION 7'!A:F,6,FALSE)</f>
        <v>40</v>
      </c>
      <c r="AK787">
        <f>VLOOKUP(AI787,'DATA TRANSFORMATION 8'!A:B,2,FALSE)</f>
        <v>6536.68</v>
      </c>
    </row>
    <row r="788" spans="16:37" ht="16" x14ac:dyDescent="0.4">
      <c r="P788" s="11" t="s">
        <v>1618</v>
      </c>
      <c r="Q788">
        <f>VLOOKUP(P788,'DATA TANSFORMATION 7'!A:F,6,FALSE)</f>
        <v>53</v>
      </c>
      <c r="R788">
        <f>VLOOKUP(P788,'DATA TRANSFORMATION 4'!A:C,2,FALSE)</f>
        <v>18.335000000000001</v>
      </c>
      <c r="S788">
        <f>VLOOKUP(P788,'DATA TRANSFORMATION 5'!A:C,2,FALSE)</f>
        <v>10.97</v>
      </c>
      <c r="AI788" s="11" t="s">
        <v>1618</v>
      </c>
      <c r="AJ788">
        <f>VLOOKUP(AI788,'DATA TANSFORMATION 7'!A:F,6,FALSE)</f>
        <v>53</v>
      </c>
      <c r="AK788">
        <f>VLOOKUP(AI788,'DATA TRANSFORMATION 8'!A:B,2,FALSE)</f>
        <v>6546.16</v>
      </c>
    </row>
    <row r="789" spans="16:37" ht="16" x14ac:dyDescent="0.4">
      <c r="P789" s="11" t="s">
        <v>1620</v>
      </c>
      <c r="Q789">
        <f>VLOOKUP(P789,'DATA TANSFORMATION 7'!A:F,6,FALSE)</f>
        <v>36</v>
      </c>
      <c r="R789">
        <f>VLOOKUP(P789,'DATA TRANSFORMATION 4'!A:C,2,FALSE)</f>
        <v>33.914999999999999</v>
      </c>
      <c r="S789">
        <f>VLOOKUP(P789,'DATA TRANSFORMATION 5'!A:C,2,FALSE)</f>
        <v>9.56</v>
      </c>
      <c r="AI789" s="11" t="s">
        <v>1620</v>
      </c>
      <c r="AJ789">
        <f>VLOOKUP(AI789,'DATA TANSFORMATION 7'!A:F,6,FALSE)</f>
        <v>36</v>
      </c>
      <c r="AK789">
        <f>VLOOKUP(AI789,'DATA TRANSFORMATION 8'!A:B,2,FALSE)</f>
        <v>6548.2</v>
      </c>
    </row>
    <row r="790" spans="16:37" ht="16" x14ac:dyDescent="0.4">
      <c r="P790" s="11" t="s">
        <v>1622</v>
      </c>
      <c r="Q790">
        <f>VLOOKUP(P790,'DATA TANSFORMATION 7'!A:F,6,FALSE)</f>
        <v>33</v>
      </c>
      <c r="R790">
        <f>VLOOKUP(P790,'DATA TRANSFORMATION 4'!A:C,2,FALSE)</f>
        <v>33.534999999999997</v>
      </c>
      <c r="S790">
        <f>VLOOKUP(P790,'DATA TRANSFORMATION 5'!A:C,2,FALSE)</f>
        <v>9.4</v>
      </c>
      <c r="AI790" s="11" t="s">
        <v>1622</v>
      </c>
      <c r="AJ790">
        <f>VLOOKUP(AI790,'DATA TANSFORMATION 7'!A:F,6,FALSE)</f>
        <v>33</v>
      </c>
      <c r="AK790">
        <f>VLOOKUP(AI790,'DATA TRANSFORMATION 8'!A:B,2,FALSE)</f>
        <v>6551.75</v>
      </c>
    </row>
    <row r="791" spans="16:37" ht="16" x14ac:dyDescent="0.4">
      <c r="P791" s="11" t="s">
        <v>1624</v>
      </c>
      <c r="Q791">
        <f>VLOOKUP(P791,'DATA TANSFORMATION 7'!A:F,6,FALSE)</f>
        <v>54</v>
      </c>
      <c r="R791">
        <f>VLOOKUP(P791,'DATA TRANSFORMATION 4'!A:C,2,FALSE)</f>
        <v>23.655000000000001</v>
      </c>
      <c r="S791">
        <f>VLOOKUP(P791,'DATA TRANSFORMATION 5'!A:C,2,FALSE)</f>
        <v>8.48</v>
      </c>
      <c r="AI791" s="11" t="s">
        <v>1624</v>
      </c>
      <c r="AJ791">
        <f>VLOOKUP(AI791,'DATA TANSFORMATION 7'!A:F,6,FALSE)</f>
        <v>54</v>
      </c>
      <c r="AK791">
        <f>VLOOKUP(AI791,'DATA TRANSFORMATION 8'!A:B,2,FALSE)</f>
        <v>6552.01</v>
      </c>
    </row>
    <row r="792" spans="16:37" ht="16" x14ac:dyDescent="0.4">
      <c r="P792" s="11" t="s">
        <v>1626</v>
      </c>
      <c r="Q792">
        <f>VLOOKUP(P792,'DATA TANSFORMATION 7'!A:F,6,FALSE)</f>
        <v>38</v>
      </c>
      <c r="R792">
        <f>VLOOKUP(P792,'DATA TRANSFORMATION 4'!A:C,2,FALSE)</f>
        <v>28</v>
      </c>
      <c r="S792">
        <f>VLOOKUP(P792,'DATA TRANSFORMATION 5'!A:C,2,FALSE)</f>
        <v>5.57</v>
      </c>
      <c r="AI792" s="11" t="s">
        <v>1626</v>
      </c>
      <c r="AJ792">
        <f>VLOOKUP(AI792,'DATA TANSFORMATION 7'!A:F,6,FALSE)</f>
        <v>38</v>
      </c>
      <c r="AK792">
        <f>VLOOKUP(AI792,'DATA TRANSFORMATION 8'!A:B,2,FALSE)</f>
        <v>6555.07</v>
      </c>
    </row>
    <row r="793" spans="16:37" ht="16" x14ac:dyDescent="0.4">
      <c r="P793" s="11" t="s">
        <v>1628</v>
      </c>
      <c r="Q793">
        <f>VLOOKUP(P793,'DATA TANSFORMATION 7'!A:F,6,FALSE)</f>
        <v>41</v>
      </c>
      <c r="R793">
        <f>VLOOKUP(P793,'DATA TRANSFORMATION 4'!A:C,2,FALSE)</f>
        <v>30.23</v>
      </c>
      <c r="S793">
        <f>VLOOKUP(P793,'DATA TRANSFORMATION 5'!A:C,2,FALSE)</f>
        <v>6.94</v>
      </c>
      <c r="AI793" s="11" t="s">
        <v>1628</v>
      </c>
      <c r="AJ793">
        <f>VLOOKUP(AI793,'DATA TANSFORMATION 7'!A:F,6,FALSE)</f>
        <v>41</v>
      </c>
      <c r="AK793">
        <f>VLOOKUP(AI793,'DATA TRANSFORMATION 8'!A:B,2,FALSE)</f>
        <v>6571.02</v>
      </c>
    </row>
    <row r="794" spans="16:37" ht="16" x14ac:dyDescent="0.4">
      <c r="P794" s="11" t="s">
        <v>1630</v>
      </c>
      <c r="Q794">
        <f>VLOOKUP(P794,'DATA TANSFORMATION 7'!A:F,6,FALSE)</f>
        <v>38</v>
      </c>
      <c r="R794">
        <f>VLOOKUP(P794,'DATA TRANSFORMATION 4'!A:C,2,FALSE)</f>
        <v>51.14</v>
      </c>
      <c r="S794">
        <f>VLOOKUP(P794,'DATA TRANSFORMATION 5'!A:C,2,FALSE)</f>
        <v>4.05</v>
      </c>
      <c r="AI794" s="11" t="s">
        <v>1630</v>
      </c>
      <c r="AJ794">
        <f>VLOOKUP(AI794,'DATA TANSFORMATION 7'!A:F,6,FALSE)</f>
        <v>38</v>
      </c>
      <c r="AK794">
        <f>VLOOKUP(AI794,'DATA TRANSFORMATION 8'!A:B,2,FALSE)</f>
        <v>6571.54</v>
      </c>
    </row>
    <row r="795" spans="16:37" ht="16" x14ac:dyDescent="0.4">
      <c r="P795" s="11" t="s">
        <v>1632</v>
      </c>
      <c r="Q795">
        <f>VLOOKUP(P795,'DATA TANSFORMATION 7'!A:F,6,FALSE)</f>
        <v>40</v>
      </c>
      <c r="R795">
        <f>VLOOKUP(P795,'DATA TRANSFORMATION 4'!A:C,2,FALSE)</f>
        <v>24.32</v>
      </c>
      <c r="S795">
        <f>VLOOKUP(P795,'DATA TRANSFORMATION 5'!A:C,2,FALSE)</f>
        <v>10.220000000000001</v>
      </c>
      <c r="AI795" s="11" t="s">
        <v>1632</v>
      </c>
      <c r="AJ795">
        <f>VLOOKUP(AI795,'DATA TANSFORMATION 7'!A:F,6,FALSE)</f>
        <v>40</v>
      </c>
      <c r="AK795">
        <f>VLOOKUP(AI795,'DATA TRANSFORMATION 8'!A:B,2,FALSE)</f>
        <v>6593.51</v>
      </c>
    </row>
    <row r="796" spans="16:37" ht="16" x14ac:dyDescent="0.4">
      <c r="P796" s="11" t="s">
        <v>1634</v>
      </c>
      <c r="Q796">
        <f>VLOOKUP(P796,'DATA TANSFORMATION 7'!A:F,6,FALSE)</f>
        <v>40</v>
      </c>
      <c r="R796">
        <f>VLOOKUP(P796,'DATA TRANSFORMATION 4'!A:C,2,FALSE)</f>
        <v>38.06</v>
      </c>
      <c r="S796">
        <f>VLOOKUP(P796,'DATA TRANSFORMATION 5'!A:C,2,FALSE)</f>
        <v>9.24</v>
      </c>
      <c r="AI796" s="11" t="s">
        <v>1634</v>
      </c>
      <c r="AJ796">
        <f>VLOOKUP(AI796,'DATA TANSFORMATION 7'!A:F,6,FALSE)</f>
        <v>40</v>
      </c>
      <c r="AK796">
        <f>VLOOKUP(AI796,'DATA TRANSFORMATION 8'!A:B,2,FALSE)</f>
        <v>6600.21</v>
      </c>
    </row>
    <row r="797" spans="16:37" ht="16" x14ac:dyDescent="0.4">
      <c r="P797" s="11" t="s">
        <v>1636</v>
      </c>
      <c r="Q797">
        <f>VLOOKUP(P797,'DATA TANSFORMATION 7'!A:F,6,FALSE)</f>
        <v>40</v>
      </c>
      <c r="R797">
        <f>VLOOKUP(P797,'DATA TRANSFORMATION 4'!A:C,2,FALSE)</f>
        <v>37.700000000000003</v>
      </c>
      <c r="S797">
        <f>VLOOKUP(P797,'DATA TRANSFORMATION 5'!A:C,2,FALSE)</f>
        <v>8.6</v>
      </c>
      <c r="AI797" s="11" t="s">
        <v>1636</v>
      </c>
      <c r="AJ797">
        <f>VLOOKUP(AI797,'DATA TANSFORMATION 7'!A:F,6,FALSE)</f>
        <v>40</v>
      </c>
      <c r="AK797">
        <f>VLOOKUP(AI797,'DATA TRANSFORMATION 8'!A:B,2,FALSE)</f>
        <v>6600.36</v>
      </c>
    </row>
    <row r="798" spans="16:37" ht="16" x14ac:dyDescent="0.4">
      <c r="P798" s="11" t="s">
        <v>1638</v>
      </c>
      <c r="Q798">
        <f>VLOOKUP(P798,'DATA TANSFORMATION 7'!A:F,6,FALSE)</f>
        <v>40</v>
      </c>
      <c r="R798">
        <f>VLOOKUP(P798,'DATA TRANSFORMATION 4'!A:C,2,FALSE)</f>
        <v>44</v>
      </c>
      <c r="S798">
        <f>VLOOKUP(P798,'DATA TRANSFORMATION 5'!A:C,2,FALSE)</f>
        <v>9.32</v>
      </c>
      <c r="AI798" s="11" t="s">
        <v>1638</v>
      </c>
      <c r="AJ798">
        <f>VLOOKUP(AI798,'DATA TANSFORMATION 7'!A:F,6,FALSE)</f>
        <v>40</v>
      </c>
      <c r="AK798">
        <f>VLOOKUP(AI798,'DATA TRANSFORMATION 8'!A:B,2,FALSE)</f>
        <v>6610.11</v>
      </c>
    </row>
    <row r="799" spans="16:37" ht="16" x14ac:dyDescent="0.4">
      <c r="P799" s="11" t="s">
        <v>1640</v>
      </c>
      <c r="Q799">
        <f>VLOOKUP(P799,'DATA TANSFORMATION 7'!A:F,6,FALSE)</f>
        <v>49</v>
      </c>
      <c r="R799">
        <f>VLOOKUP(P799,'DATA TRANSFORMATION 4'!A:C,2,FALSE)</f>
        <v>41.45</v>
      </c>
      <c r="S799">
        <f>VLOOKUP(P799,'DATA TRANSFORMATION 5'!A:C,2,FALSE)</f>
        <v>6.12</v>
      </c>
      <c r="AI799" s="11" t="s">
        <v>1640</v>
      </c>
      <c r="AJ799">
        <f>VLOOKUP(AI799,'DATA TANSFORMATION 7'!A:F,6,FALSE)</f>
        <v>49</v>
      </c>
      <c r="AK799">
        <f>VLOOKUP(AI799,'DATA TRANSFORMATION 8'!A:B,2,FALSE)</f>
        <v>6630.31</v>
      </c>
    </row>
    <row r="800" spans="16:37" ht="16" x14ac:dyDescent="0.4">
      <c r="P800" s="11" t="s">
        <v>1642</v>
      </c>
      <c r="Q800">
        <f>VLOOKUP(P800,'DATA TANSFORMATION 7'!A:F,6,FALSE)</f>
        <v>19</v>
      </c>
      <c r="R800">
        <f>VLOOKUP(P800,'DATA TRANSFORMATION 4'!A:C,2,FALSE)</f>
        <v>25.364999999999998</v>
      </c>
      <c r="S800">
        <f>VLOOKUP(P800,'DATA TRANSFORMATION 5'!A:C,2,FALSE)</f>
        <v>9.19</v>
      </c>
      <c r="AI800" s="11" t="s">
        <v>1642</v>
      </c>
      <c r="AJ800">
        <f>VLOOKUP(AI800,'DATA TANSFORMATION 7'!A:F,6,FALSE)</f>
        <v>19</v>
      </c>
      <c r="AK800">
        <f>VLOOKUP(AI800,'DATA TRANSFORMATION 8'!A:B,2,FALSE)</f>
        <v>6638.16</v>
      </c>
    </row>
    <row r="801" spans="16:37" ht="16" x14ac:dyDescent="0.4">
      <c r="P801" s="11" t="s">
        <v>1644</v>
      </c>
      <c r="Q801">
        <f>VLOOKUP(P801,'DATA TANSFORMATION 7'!A:F,6,FALSE)</f>
        <v>33</v>
      </c>
      <c r="R801">
        <f>VLOOKUP(P801,'DATA TRANSFORMATION 4'!A:C,2,FALSE)</f>
        <v>34.56</v>
      </c>
      <c r="S801">
        <f>VLOOKUP(P801,'DATA TRANSFORMATION 5'!A:C,2,FALSE)</f>
        <v>5.84</v>
      </c>
      <c r="AI801" s="11" t="s">
        <v>1644</v>
      </c>
      <c r="AJ801">
        <f>VLOOKUP(AI801,'DATA TANSFORMATION 7'!A:F,6,FALSE)</f>
        <v>33</v>
      </c>
      <c r="AK801">
        <f>VLOOKUP(AI801,'DATA TRANSFORMATION 8'!A:B,2,FALSE)</f>
        <v>6639.3</v>
      </c>
    </row>
    <row r="802" spans="16:37" ht="16" x14ac:dyDescent="0.4">
      <c r="P802" s="11" t="s">
        <v>1646</v>
      </c>
      <c r="Q802">
        <f>VLOOKUP(P802,'DATA TANSFORMATION 7'!A:F,6,FALSE)</f>
        <v>38</v>
      </c>
      <c r="R802">
        <f>VLOOKUP(P802,'DATA TRANSFORMATION 4'!A:C,2,FALSE)</f>
        <v>28.2</v>
      </c>
      <c r="S802">
        <f>VLOOKUP(P802,'DATA TRANSFORMATION 5'!A:C,2,FALSE)</f>
        <v>7.19</v>
      </c>
      <c r="AI802" s="11" t="s">
        <v>1646</v>
      </c>
      <c r="AJ802">
        <f>VLOOKUP(AI802,'DATA TANSFORMATION 7'!A:F,6,FALSE)</f>
        <v>38</v>
      </c>
      <c r="AK802">
        <f>VLOOKUP(AI802,'DATA TRANSFORMATION 8'!A:B,2,FALSE)</f>
        <v>6640.54</v>
      </c>
    </row>
    <row r="803" spans="16:37" ht="16" x14ac:dyDescent="0.4">
      <c r="P803" s="11" t="s">
        <v>1648</v>
      </c>
      <c r="Q803">
        <f>VLOOKUP(P803,'DATA TANSFORMATION 7'!A:F,6,FALSE)</f>
        <v>52</v>
      </c>
      <c r="R803">
        <f>VLOOKUP(P803,'DATA TRANSFORMATION 4'!A:C,2,FALSE)</f>
        <v>30.43</v>
      </c>
      <c r="S803">
        <f>VLOOKUP(P803,'DATA TRANSFORMATION 5'!A:C,2,FALSE)</f>
        <v>9.39</v>
      </c>
      <c r="AI803" s="11" t="s">
        <v>1648</v>
      </c>
      <c r="AJ803">
        <f>VLOOKUP(AI803,'DATA TANSFORMATION 7'!A:F,6,FALSE)</f>
        <v>52</v>
      </c>
      <c r="AK803">
        <f>VLOOKUP(AI803,'DATA TRANSFORMATION 8'!A:B,2,FALSE)</f>
        <v>6651.26</v>
      </c>
    </row>
    <row r="804" spans="16:37" ht="16" x14ac:dyDescent="0.4">
      <c r="P804" s="11" t="s">
        <v>1650</v>
      </c>
      <c r="Q804">
        <f>VLOOKUP(P804,'DATA TANSFORMATION 7'!A:F,6,FALSE)</f>
        <v>38</v>
      </c>
      <c r="R804">
        <f>VLOOKUP(P804,'DATA TRANSFORMATION 4'!A:C,2,FALSE)</f>
        <v>32.395000000000003</v>
      </c>
      <c r="S804">
        <f>VLOOKUP(P804,'DATA TRANSFORMATION 5'!A:C,2,FALSE)</f>
        <v>4.2699999999999996</v>
      </c>
      <c r="AI804" s="11" t="s">
        <v>1650</v>
      </c>
      <c r="AJ804">
        <f>VLOOKUP(AI804,'DATA TANSFORMATION 7'!A:F,6,FALSE)</f>
        <v>38</v>
      </c>
      <c r="AK804">
        <f>VLOOKUP(AI804,'DATA TRANSFORMATION 8'!A:B,2,FALSE)</f>
        <v>6652.53</v>
      </c>
    </row>
    <row r="805" spans="16:37" ht="16" x14ac:dyDescent="0.4">
      <c r="P805" s="11" t="s">
        <v>1652</v>
      </c>
      <c r="Q805">
        <f>VLOOKUP(P805,'DATA TANSFORMATION 7'!A:F,6,FALSE)</f>
        <v>33</v>
      </c>
      <c r="R805">
        <f>VLOOKUP(P805,'DATA TRANSFORMATION 4'!A:C,2,FALSE)</f>
        <v>24.035</v>
      </c>
      <c r="S805">
        <f>VLOOKUP(P805,'DATA TRANSFORMATION 5'!A:C,2,FALSE)</f>
        <v>11.71</v>
      </c>
      <c r="AI805" s="11" t="s">
        <v>1652</v>
      </c>
      <c r="AJ805">
        <f>VLOOKUP(AI805,'DATA TANSFORMATION 7'!A:F,6,FALSE)</f>
        <v>33</v>
      </c>
      <c r="AK805">
        <f>VLOOKUP(AI805,'DATA TRANSFORMATION 8'!A:B,2,FALSE)</f>
        <v>6653.79</v>
      </c>
    </row>
    <row r="806" spans="16:37" ht="16" x14ac:dyDescent="0.4">
      <c r="P806" s="11" t="s">
        <v>1654</v>
      </c>
      <c r="Q806">
        <f>VLOOKUP(P806,'DATA TANSFORMATION 7'!A:F,6,FALSE)</f>
        <v>40</v>
      </c>
      <c r="R806">
        <f>VLOOKUP(P806,'DATA TRANSFORMATION 4'!A:C,2,FALSE)</f>
        <v>37.119999999999997</v>
      </c>
      <c r="S806">
        <f>VLOOKUP(P806,'DATA TRANSFORMATION 5'!A:C,2,FALSE)</f>
        <v>5.29</v>
      </c>
      <c r="AI806" s="11" t="s">
        <v>1654</v>
      </c>
      <c r="AJ806">
        <f>VLOOKUP(AI806,'DATA TANSFORMATION 7'!A:F,6,FALSE)</f>
        <v>40</v>
      </c>
      <c r="AK806">
        <f>VLOOKUP(AI806,'DATA TRANSFORMATION 8'!A:B,2,FALSE)</f>
        <v>6664.32</v>
      </c>
    </row>
    <row r="807" spans="16:37" ht="16" x14ac:dyDescent="0.4">
      <c r="P807" s="11" t="s">
        <v>1656</v>
      </c>
      <c r="Q807">
        <f>VLOOKUP(P807,'DATA TANSFORMATION 7'!A:F,6,FALSE)</f>
        <v>41</v>
      </c>
      <c r="R807">
        <f>VLOOKUP(P807,'DATA TRANSFORMATION 4'!A:C,2,FALSE)</f>
        <v>34.840000000000003</v>
      </c>
      <c r="S807">
        <f>VLOOKUP(P807,'DATA TRANSFORMATION 5'!A:C,2,FALSE)</f>
        <v>6</v>
      </c>
      <c r="AI807" s="11" t="s">
        <v>1656</v>
      </c>
      <c r="AJ807">
        <f>VLOOKUP(AI807,'DATA TANSFORMATION 7'!A:F,6,FALSE)</f>
        <v>41</v>
      </c>
      <c r="AK807">
        <f>VLOOKUP(AI807,'DATA TRANSFORMATION 8'!A:B,2,FALSE)</f>
        <v>6664.69</v>
      </c>
    </row>
    <row r="808" spans="16:37" ht="16" x14ac:dyDescent="0.4">
      <c r="P808" s="11" t="s">
        <v>1658</v>
      </c>
      <c r="Q808">
        <f>VLOOKUP(P808,'DATA TANSFORMATION 7'!A:F,6,FALSE)</f>
        <v>33</v>
      </c>
      <c r="R808">
        <f>VLOOKUP(P808,'DATA TRANSFORMATION 4'!A:C,2,FALSE)</f>
        <v>29.53</v>
      </c>
      <c r="S808">
        <f>VLOOKUP(P808,'DATA TRANSFORMATION 5'!A:C,2,FALSE)</f>
        <v>10.64</v>
      </c>
      <c r="AI808" s="11" t="s">
        <v>1658</v>
      </c>
      <c r="AJ808">
        <f>VLOOKUP(AI808,'DATA TANSFORMATION 7'!A:F,6,FALSE)</f>
        <v>33</v>
      </c>
      <c r="AK808">
        <f>VLOOKUP(AI808,'DATA TRANSFORMATION 8'!A:B,2,FALSE)</f>
        <v>6666.24</v>
      </c>
    </row>
    <row r="809" spans="16:37" ht="16" x14ac:dyDescent="0.4">
      <c r="P809" s="11" t="s">
        <v>1660</v>
      </c>
      <c r="Q809">
        <f>VLOOKUP(P809,'DATA TANSFORMATION 7'!A:F,6,FALSE)</f>
        <v>37</v>
      </c>
      <c r="R809">
        <f>VLOOKUP(P809,'DATA TRANSFORMATION 4'!A:C,2,FALSE)</f>
        <v>42.51</v>
      </c>
      <c r="S809">
        <f>VLOOKUP(P809,'DATA TRANSFORMATION 5'!A:C,2,FALSE)</f>
        <v>8.2100000000000009</v>
      </c>
      <c r="AI809" s="11" t="s">
        <v>1660</v>
      </c>
      <c r="AJ809">
        <f>VLOOKUP(AI809,'DATA TANSFORMATION 7'!A:F,6,FALSE)</f>
        <v>37</v>
      </c>
      <c r="AK809">
        <f>VLOOKUP(AI809,'DATA TRANSFORMATION 8'!A:B,2,FALSE)</f>
        <v>6686.43</v>
      </c>
    </row>
    <row r="810" spans="16:37" ht="16" x14ac:dyDescent="0.4">
      <c r="P810" s="11" t="s">
        <v>1662</v>
      </c>
      <c r="Q810">
        <f>VLOOKUP(P810,'DATA TANSFORMATION 7'!A:F,6,FALSE)</f>
        <v>54</v>
      </c>
      <c r="R810">
        <f>VLOOKUP(P810,'DATA TRANSFORMATION 4'!A:C,2,FALSE)</f>
        <v>38.14</v>
      </c>
      <c r="S810">
        <f>VLOOKUP(P810,'DATA TRANSFORMATION 5'!A:C,2,FALSE)</f>
        <v>5.58</v>
      </c>
      <c r="AI810" s="11" t="s">
        <v>1662</v>
      </c>
      <c r="AJ810">
        <f>VLOOKUP(AI810,'DATA TANSFORMATION 7'!A:F,6,FALSE)</f>
        <v>54</v>
      </c>
      <c r="AK810">
        <f>VLOOKUP(AI810,'DATA TRANSFORMATION 8'!A:B,2,FALSE)</f>
        <v>6700.56</v>
      </c>
    </row>
    <row r="811" spans="16:37" ht="16" x14ac:dyDescent="0.4">
      <c r="P811" s="11" t="s">
        <v>1664</v>
      </c>
      <c r="Q811">
        <f>VLOOKUP(P811,'DATA TANSFORMATION 7'!A:F,6,FALSE)</f>
        <v>51</v>
      </c>
      <c r="R811">
        <f>VLOOKUP(P811,'DATA TRANSFORMATION 4'!A:C,2,FALSE)</f>
        <v>39.93</v>
      </c>
      <c r="S811">
        <f>VLOOKUP(P811,'DATA TRANSFORMATION 5'!A:C,2,FALSE)</f>
        <v>8.75</v>
      </c>
      <c r="AI811" s="11" t="s">
        <v>1664</v>
      </c>
      <c r="AJ811">
        <f>VLOOKUP(AI811,'DATA TANSFORMATION 7'!A:F,6,FALSE)</f>
        <v>51</v>
      </c>
      <c r="AK811">
        <f>VLOOKUP(AI811,'DATA TRANSFORMATION 8'!A:B,2,FALSE)</f>
        <v>6706.47</v>
      </c>
    </row>
    <row r="812" spans="16:37" ht="16" x14ac:dyDescent="0.4">
      <c r="P812" s="11" t="s">
        <v>1666</v>
      </c>
      <c r="Q812">
        <f>VLOOKUP(P812,'DATA TANSFORMATION 7'!A:F,6,FALSE)</f>
        <v>39</v>
      </c>
      <c r="R812">
        <f>VLOOKUP(P812,'DATA TRANSFORMATION 4'!A:C,2,FALSE)</f>
        <v>38.83</v>
      </c>
      <c r="S812">
        <f>VLOOKUP(P812,'DATA TRANSFORMATION 5'!A:C,2,FALSE)</f>
        <v>11.86</v>
      </c>
      <c r="AI812" s="11" t="s">
        <v>1666</v>
      </c>
      <c r="AJ812">
        <f>VLOOKUP(AI812,'DATA TANSFORMATION 7'!A:F,6,FALSE)</f>
        <v>39</v>
      </c>
      <c r="AK812">
        <f>VLOOKUP(AI812,'DATA TRANSFORMATION 8'!A:B,2,FALSE)</f>
        <v>6710.19</v>
      </c>
    </row>
    <row r="813" spans="16:37" ht="16" x14ac:dyDescent="0.4">
      <c r="P813" s="11" t="s">
        <v>1668</v>
      </c>
      <c r="Q813">
        <f>VLOOKUP(P813,'DATA TANSFORMATION 7'!A:F,6,FALSE)</f>
        <v>28</v>
      </c>
      <c r="R813">
        <f>VLOOKUP(P813,'DATA TRANSFORMATION 4'!A:C,2,FALSE)</f>
        <v>37.4</v>
      </c>
      <c r="S813">
        <f>VLOOKUP(P813,'DATA TRANSFORMATION 5'!A:C,2,FALSE)</f>
        <v>11.46</v>
      </c>
      <c r="AI813" s="11" t="s">
        <v>1668</v>
      </c>
      <c r="AJ813">
        <f>VLOOKUP(AI813,'DATA TANSFORMATION 7'!A:F,6,FALSE)</f>
        <v>28</v>
      </c>
      <c r="AK813">
        <f>VLOOKUP(AI813,'DATA TRANSFORMATION 8'!A:B,2,FALSE)</f>
        <v>6721.37</v>
      </c>
    </row>
    <row r="814" spans="16:37" ht="16" x14ac:dyDescent="0.4">
      <c r="P814" s="11" t="s">
        <v>1670</v>
      </c>
      <c r="Q814">
        <f>VLOOKUP(P814,'DATA TANSFORMATION 7'!A:F,6,FALSE)</f>
        <v>44</v>
      </c>
      <c r="R814">
        <f>VLOOKUP(P814,'DATA TRANSFORMATION 4'!A:C,2,FALSE)</f>
        <v>21.4</v>
      </c>
      <c r="S814">
        <f>VLOOKUP(P814,'DATA TRANSFORMATION 5'!A:C,2,FALSE)</f>
        <v>9.0299999999999994</v>
      </c>
      <c r="AI814" s="11" t="s">
        <v>1670</v>
      </c>
      <c r="AJ814">
        <f>VLOOKUP(AI814,'DATA TANSFORMATION 7'!A:F,6,FALSE)</f>
        <v>44</v>
      </c>
      <c r="AK814">
        <f>VLOOKUP(AI814,'DATA TRANSFORMATION 8'!A:B,2,FALSE)</f>
        <v>6737.98</v>
      </c>
    </row>
    <row r="815" spans="16:37" ht="16" x14ac:dyDescent="0.4">
      <c r="P815" s="11" t="s">
        <v>1672</v>
      </c>
      <c r="Q815">
        <f>VLOOKUP(P815,'DATA TANSFORMATION 7'!A:F,6,FALSE)</f>
        <v>54</v>
      </c>
      <c r="R815">
        <f>VLOOKUP(P815,'DATA TRANSFORMATION 4'!A:C,2,FALSE)</f>
        <v>38.380000000000003</v>
      </c>
      <c r="S815">
        <f>VLOOKUP(P815,'DATA TRANSFORMATION 5'!A:C,2,FALSE)</f>
        <v>8.26</v>
      </c>
      <c r="AI815" s="11" t="s">
        <v>1672</v>
      </c>
      <c r="AJ815">
        <f>VLOOKUP(AI815,'DATA TANSFORMATION 7'!A:F,6,FALSE)</f>
        <v>54</v>
      </c>
      <c r="AK815">
        <f>VLOOKUP(AI815,'DATA TRANSFORMATION 8'!A:B,2,FALSE)</f>
        <v>6738.84</v>
      </c>
    </row>
    <row r="816" spans="16:37" ht="16" x14ac:dyDescent="0.4">
      <c r="P816" s="11" t="s">
        <v>1674</v>
      </c>
      <c r="Q816">
        <f>VLOOKUP(P816,'DATA TANSFORMATION 7'!A:F,6,FALSE)</f>
        <v>36</v>
      </c>
      <c r="R816">
        <f>VLOOKUP(P816,'DATA TRANSFORMATION 4'!A:C,2,FALSE)</f>
        <v>33.659999999999997</v>
      </c>
      <c r="S816">
        <f>VLOOKUP(P816,'DATA TRANSFORMATION 5'!A:C,2,FALSE)</f>
        <v>5.42</v>
      </c>
      <c r="AI816" s="11" t="s">
        <v>1674</v>
      </c>
      <c r="AJ816">
        <f>VLOOKUP(AI816,'DATA TANSFORMATION 7'!A:F,6,FALSE)</f>
        <v>36</v>
      </c>
      <c r="AK816">
        <f>VLOOKUP(AI816,'DATA TRANSFORMATION 8'!A:B,2,FALSE)</f>
        <v>6746.74</v>
      </c>
    </row>
    <row r="817" spans="16:37" ht="16" x14ac:dyDescent="0.4">
      <c r="P817" s="11" t="s">
        <v>1676</v>
      </c>
      <c r="Q817">
        <f>VLOOKUP(P817,'DATA TANSFORMATION 7'!A:F,6,FALSE)</f>
        <v>37</v>
      </c>
      <c r="R817">
        <f>VLOOKUP(P817,'DATA TRANSFORMATION 4'!A:C,2,FALSE)</f>
        <v>31.79</v>
      </c>
      <c r="S817">
        <f>VLOOKUP(P817,'DATA TRANSFORMATION 5'!A:C,2,FALSE)</f>
        <v>11.33</v>
      </c>
      <c r="AI817" s="11" t="s">
        <v>1676</v>
      </c>
      <c r="AJ817">
        <f>VLOOKUP(AI817,'DATA TANSFORMATION 7'!A:F,6,FALSE)</f>
        <v>37</v>
      </c>
      <c r="AK817">
        <f>VLOOKUP(AI817,'DATA TRANSFORMATION 8'!A:B,2,FALSE)</f>
        <v>6748.59</v>
      </c>
    </row>
    <row r="818" spans="16:37" ht="16" x14ac:dyDescent="0.4">
      <c r="P818" s="11" t="s">
        <v>1678</v>
      </c>
      <c r="Q818">
        <f>VLOOKUP(P818,'DATA TANSFORMATION 7'!A:F,6,FALSE)</f>
        <v>52</v>
      </c>
      <c r="R818">
        <f>VLOOKUP(P818,'DATA TRANSFORMATION 4'!A:C,2,FALSE)</f>
        <v>29.7</v>
      </c>
      <c r="S818">
        <f>VLOOKUP(P818,'DATA TRANSFORMATION 5'!A:C,2,FALSE)</f>
        <v>7.69</v>
      </c>
      <c r="AI818" s="11" t="s">
        <v>1678</v>
      </c>
      <c r="AJ818">
        <f>VLOOKUP(AI818,'DATA TANSFORMATION 7'!A:F,6,FALSE)</f>
        <v>52</v>
      </c>
      <c r="AK818">
        <f>VLOOKUP(AI818,'DATA TRANSFORMATION 8'!A:B,2,FALSE)</f>
        <v>6749.63</v>
      </c>
    </row>
    <row r="819" spans="16:37" ht="16" x14ac:dyDescent="0.4">
      <c r="P819" s="11" t="s">
        <v>1680</v>
      </c>
      <c r="Q819">
        <f>VLOOKUP(P819,'DATA TANSFORMATION 7'!A:F,6,FALSE)</f>
        <v>56</v>
      </c>
      <c r="R819">
        <f>VLOOKUP(P819,'DATA TRANSFORMATION 4'!A:C,2,FALSE)</f>
        <v>25.46</v>
      </c>
      <c r="S819">
        <f>VLOOKUP(P819,'DATA TRANSFORMATION 5'!A:C,2,FALSE)</f>
        <v>8.77</v>
      </c>
      <c r="AI819" s="11" t="s">
        <v>1680</v>
      </c>
      <c r="AJ819">
        <f>VLOOKUP(AI819,'DATA TANSFORMATION 7'!A:F,6,FALSE)</f>
        <v>56</v>
      </c>
      <c r="AK819">
        <f>VLOOKUP(AI819,'DATA TRANSFORMATION 8'!A:B,2,FALSE)</f>
        <v>6750.27</v>
      </c>
    </row>
    <row r="820" spans="16:37" ht="16" x14ac:dyDescent="0.4">
      <c r="P820" s="11" t="s">
        <v>1682</v>
      </c>
      <c r="Q820">
        <f>VLOOKUP(P820,'DATA TANSFORMATION 7'!A:F,6,FALSE)</f>
        <v>34</v>
      </c>
      <c r="R820">
        <f>VLOOKUP(P820,'DATA TRANSFORMATION 4'!A:C,2,FALSE)</f>
        <v>39.14</v>
      </c>
      <c r="S820">
        <f>VLOOKUP(P820,'DATA TRANSFORMATION 5'!A:C,2,FALSE)</f>
        <v>4.91</v>
      </c>
      <c r="AI820" s="11" t="s">
        <v>1682</v>
      </c>
      <c r="AJ820">
        <f>VLOOKUP(AI820,'DATA TANSFORMATION 7'!A:F,6,FALSE)</f>
        <v>34</v>
      </c>
      <c r="AK820">
        <f>VLOOKUP(AI820,'DATA TRANSFORMATION 8'!A:B,2,FALSE)</f>
        <v>6753.04</v>
      </c>
    </row>
    <row r="821" spans="16:37" ht="16" x14ac:dyDescent="0.4">
      <c r="P821" s="11" t="s">
        <v>1684</v>
      </c>
      <c r="Q821">
        <f>VLOOKUP(P821,'DATA TANSFORMATION 7'!A:F,6,FALSE)</f>
        <v>41</v>
      </c>
      <c r="R821">
        <f>VLOOKUP(P821,'DATA TRANSFORMATION 4'!A:C,2,FALSE)</f>
        <v>41.2</v>
      </c>
      <c r="S821">
        <f>VLOOKUP(P821,'DATA TRANSFORMATION 5'!A:C,2,FALSE)</f>
        <v>4.95</v>
      </c>
      <c r="AI821" s="11" t="s">
        <v>1684</v>
      </c>
      <c r="AJ821">
        <f>VLOOKUP(AI821,'DATA TANSFORMATION 7'!A:F,6,FALSE)</f>
        <v>41</v>
      </c>
      <c r="AK821">
        <f>VLOOKUP(AI821,'DATA TRANSFORMATION 8'!A:B,2,FALSE)</f>
        <v>6770.19</v>
      </c>
    </row>
    <row r="822" spans="16:37" ht="16" x14ac:dyDescent="0.4">
      <c r="P822" s="11" t="s">
        <v>1686</v>
      </c>
      <c r="Q822">
        <f>VLOOKUP(P822,'DATA TANSFORMATION 7'!A:F,6,FALSE)</f>
        <v>41</v>
      </c>
      <c r="R822">
        <f>VLOOKUP(P822,'DATA TRANSFORMATION 4'!A:C,2,FALSE)</f>
        <v>28.81</v>
      </c>
      <c r="S822">
        <f>VLOOKUP(P822,'DATA TRANSFORMATION 5'!A:C,2,FALSE)</f>
        <v>10.8</v>
      </c>
      <c r="AI822" s="11" t="s">
        <v>1686</v>
      </c>
      <c r="AJ822">
        <f>VLOOKUP(AI822,'DATA TANSFORMATION 7'!A:F,6,FALSE)</f>
        <v>41</v>
      </c>
      <c r="AK822">
        <f>VLOOKUP(AI822,'DATA TRANSFORMATION 8'!A:B,2,FALSE)</f>
        <v>6775.96</v>
      </c>
    </row>
    <row r="823" spans="16:37" ht="16" x14ac:dyDescent="0.4">
      <c r="P823" s="11" t="s">
        <v>1688</v>
      </c>
      <c r="Q823">
        <f>VLOOKUP(P823,'DATA TANSFORMATION 7'!A:F,6,FALSE)</f>
        <v>41</v>
      </c>
      <c r="R823">
        <f>VLOOKUP(P823,'DATA TRANSFORMATION 4'!A:C,2,FALSE)</f>
        <v>37.409999999999997</v>
      </c>
      <c r="S823">
        <f>VLOOKUP(P823,'DATA TRANSFORMATION 5'!A:C,2,FALSE)</f>
        <v>7.21</v>
      </c>
      <c r="AI823" s="11" t="s">
        <v>1688</v>
      </c>
      <c r="AJ823">
        <f>VLOOKUP(AI823,'DATA TANSFORMATION 7'!A:F,6,FALSE)</f>
        <v>41</v>
      </c>
      <c r="AK823">
        <f>VLOOKUP(AI823,'DATA TRANSFORMATION 8'!A:B,2,FALSE)</f>
        <v>6781.35</v>
      </c>
    </row>
    <row r="824" spans="16:37" ht="16" x14ac:dyDescent="0.4">
      <c r="P824" s="11" t="s">
        <v>1690</v>
      </c>
      <c r="Q824">
        <f>VLOOKUP(P824,'DATA TANSFORMATION 7'!A:F,6,FALSE)</f>
        <v>42</v>
      </c>
      <c r="R824">
        <f>VLOOKUP(P824,'DATA TRANSFORMATION 4'!A:C,2,FALSE)</f>
        <v>52.54</v>
      </c>
      <c r="S824">
        <f>VLOOKUP(P824,'DATA TRANSFORMATION 5'!A:C,2,FALSE)</f>
        <v>5.12</v>
      </c>
      <c r="AI824" s="11" t="s">
        <v>1690</v>
      </c>
      <c r="AJ824">
        <f>VLOOKUP(AI824,'DATA TANSFORMATION 7'!A:F,6,FALSE)</f>
        <v>42</v>
      </c>
      <c r="AK824">
        <f>VLOOKUP(AI824,'DATA TRANSFORMATION 8'!A:B,2,FALSE)</f>
        <v>6781.52</v>
      </c>
    </row>
    <row r="825" spans="16:37" ht="16" x14ac:dyDescent="0.4">
      <c r="P825" s="11" t="s">
        <v>1692</v>
      </c>
      <c r="Q825">
        <f>VLOOKUP(P825,'DATA TANSFORMATION 7'!A:F,6,FALSE)</f>
        <v>37</v>
      </c>
      <c r="R825">
        <f>VLOOKUP(P825,'DATA TRANSFORMATION 4'!A:C,2,FALSE)</f>
        <v>17.29</v>
      </c>
      <c r="S825">
        <f>VLOOKUP(P825,'DATA TRANSFORMATION 5'!A:C,2,FALSE)</f>
        <v>4.62</v>
      </c>
      <c r="AI825" s="11" t="s">
        <v>1692</v>
      </c>
      <c r="AJ825">
        <f>VLOOKUP(AI825,'DATA TANSFORMATION 7'!A:F,6,FALSE)</f>
        <v>37</v>
      </c>
      <c r="AK825">
        <f>VLOOKUP(AI825,'DATA TRANSFORMATION 8'!A:B,2,FALSE)</f>
        <v>6796.86</v>
      </c>
    </row>
    <row r="826" spans="16:37" ht="16" x14ac:dyDescent="0.4">
      <c r="P826" s="11" t="s">
        <v>1694</v>
      </c>
      <c r="Q826">
        <f>VLOOKUP(P826,'DATA TANSFORMATION 7'!A:F,6,FALSE)</f>
        <v>31</v>
      </c>
      <c r="R826">
        <f>VLOOKUP(P826,'DATA TRANSFORMATION 4'!A:C,2,FALSE)</f>
        <v>31.74</v>
      </c>
      <c r="S826">
        <f>VLOOKUP(P826,'DATA TRANSFORMATION 5'!A:C,2,FALSE)</f>
        <v>7.68</v>
      </c>
      <c r="AI826" s="11" t="s">
        <v>1694</v>
      </c>
      <c r="AJ826">
        <f>VLOOKUP(AI826,'DATA TANSFORMATION 7'!A:F,6,FALSE)</f>
        <v>31</v>
      </c>
      <c r="AK826">
        <f>VLOOKUP(AI826,'DATA TRANSFORMATION 8'!A:B,2,FALSE)</f>
        <v>6799.46</v>
      </c>
    </row>
    <row r="827" spans="16:37" ht="16" x14ac:dyDescent="0.4">
      <c r="P827" s="11" t="s">
        <v>1696</v>
      </c>
      <c r="Q827">
        <f>VLOOKUP(P827,'DATA TANSFORMATION 7'!A:F,6,FALSE)</f>
        <v>47</v>
      </c>
      <c r="R827">
        <f>VLOOKUP(P827,'DATA TRANSFORMATION 4'!A:C,2,FALSE)</f>
        <v>26.504999999999999</v>
      </c>
      <c r="S827">
        <f>VLOOKUP(P827,'DATA TRANSFORMATION 5'!A:C,2,FALSE)</f>
        <v>6.79</v>
      </c>
      <c r="AI827" s="11" t="s">
        <v>1696</v>
      </c>
      <c r="AJ827">
        <f>VLOOKUP(AI827,'DATA TANSFORMATION 7'!A:F,6,FALSE)</f>
        <v>47</v>
      </c>
      <c r="AK827">
        <f>VLOOKUP(AI827,'DATA TRANSFORMATION 8'!A:B,2,FALSE)</f>
        <v>6809.46</v>
      </c>
    </row>
    <row r="828" spans="16:37" ht="16" x14ac:dyDescent="0.4">
      <c r="P828" s="11" t="s">
        <v>1698</v>
      </c>
      <c r="Q828">
        <f>VLOOKUP(P828,'DATA TANSFORMATION 7'!A:F,6,FALSE)</f>
        <v>28</v>
      </c>
      <c r="R828">
        <f>VLOOKUP(P828,'DATA TRANSFORMATION 4'!A:C,2,FALSE)</f>
        <v>36.479999999999997</v>
      </c>
      <c r="S828">
        <f>VLOOKUP(P828,'DATA TRANSFORMATION 5'!A:C,2,FALSE)</f>
        <v>11.09</v>
      </c>
      <c r="AI828" s="11" t="s">
        <v>1698</v>
      </c>
      <c r="AJ828">
        <f>VLOOKUP(AI828,'DATA TANSFORMATION 7'!A:F,6,FALSE)</f>
        <v>28</v>
      </c>
      <c r="AK828">
        <f>VLOOKUP(AI828,'DATA TRANSFORMATION 8'!A:B,2,FALSE)</f>
        <v>6827.69</v>
      </c>
    </row>
    <row r="829" spans="16:37" ht="16" x14ac:dyDescent="0.4">
      <c r="P829" s="11" t="s">
        <v>1700</v>
      </c>
      <c r="Q829">
        <f>VLOOKUP(P829,'DATA TANSFORMATION 7'!A:F,6,FALSE)</f>
        <v>43</v>
      </c>
      <c r="R829">
        <f>VLOOKUP(P829,'DATA TRANSFORMATION 4'!A:C,2,FALSE)</f>
        <v>39.159999999999997</v>
      </c>
      <c r="S829">
        <f>VLOOKUP(P829,'DATA TRANSFORMATION 5'!A:C,2,FALSE)</f>
        <v>5.24</v>
      </c>
      <c r="AI829" s="11" t="s">
        <v>1700</v>
      </c>
      <c r="AJ829">
        <f>VLOOKUP(AI829,'DATA TANSFORMATION 7'!A:F,6,FALSE)</f>
        <v>43</v>
      </c>
      <c r="AK829">
        <f>VLOOKUP(AI829,'DATA TRANSFORMATION 8'!A:B,2,FALSE)</f>
        <v>6837.37</v>
      </c>
    </row>
    <row r="830" spans="16:37" ht="16" x14ac:dyDescent="0.4">
      <c r="P830" s="11" t="s">
        <v>1702</v>
      </c>
      <c r="Q830">
        <f>VLOOKUP(P830,'DATA TANSFORMATION 7'!A:F,6,FALSE)</f>
        <v>22</v>
      </c>
      <c r="R830">
        <f>VLOOKUP(P830,'DATA TRANSFORMATION 4'!A:C,2,FALSE)</f>
        <v>28.22</v>
      </c>
      <c r="S830">
        <f>VLOOKUP(P830,'DATA TRANSFORMATION 5'!A:C,2,FALSE)</f>
        <v>7.51</v>
      </c>
      <c r="AI830" s="11" t="s">
        <v>1702</v>
      </c>
      <c r="AJ830">
        <f>VLOOKUP(AI830,'DATA TANSFORMATION 7'!A:F,6,FALSE)</f>
        <v>22</v>
      </c>
      <c r="AK830">
        <f>VLOOKUP(AI830,'DATA TRANSFORMATION 8'!A:B,2,FALSE)</f>
        <v>6842.28</v>
      </c>
    </row>
    <row r="831" spans="16:37" ht="16" x14ac:dyDescent="0.4">
      <c r="P831" s="11" t="s">
        <v>1704</v>
      </c>
      <c r="Q831">
        <f>VLOOKUP(P831,'DATA TANSFORMATION 7'!A:F,6,FALSE)</f>
        <v>45</v>
      </c>
      <c r="R831">
        <f>VLOOKUP(P831,'DATA TRANSFORMATION 4'!A:C,2,FALSE)</f>
        <v>35</v>
      </c>
      <c r="S831">
        <f>VLOOKUP(P831,'DATA TRANSFORMATION 5'!A:C,2,FALSE)</f>
        <v>4.13</v>
      </c>
      <c r="AI831" s="11" t="s">
        <v>1704</v>
      </c>
      <c r="AJ831">
        <f>VLOOKUP(AI831,'DATA TANSFORMATION 7'!A:F,6,FALSE)</f>
        <v>45</v>
      </c>
      <c r="AK831">
        <f>VLOOKUP(AI831,'DATA TRANSFORMATION 8'!A:B,2,FALSE)</f>
        <v>6843.17</v>
      </c>
    </row>
    <row r="832" spans="16:37" ht="16" x14ac:dyDescent="0.4">
      <c r="P832" s="11" t="s">
        <v>1706</v>
      </c>
      <c r="Q832">
        <f>VLOOKUP(P832,'DATA TANSFORMATION 7'!A:F,6,FALSE)</f>
        <v>43</v>
      </c>
      <c r="R832">
        <f>VLOOKUP(P832,'DATA TRANSFORMATION 4'!A:C,2,FALSE)</f>
        <v>36.24</v>
      </c>
      <c r="S832">
        <f>VLOOKUP(P832,'DATA TRANSFORMATION 5'!A:C,2,FALSE)</f>
        <v>8.3800000000000008</v>
      </c>
      <c r="AI832" s="11" t="s">
        <v>1706</v>
      </c>
      <c r="AJ832">
        <f>VLOOKUP(AI832,'DATA TANSFORMATION 7'!A:F,6,FALSE)</f>
        <v>43</v>
      </c>
      <c r="AK832">
        <f>VLOOKUP(AI832,'DATA TRANSFORMATION 8'!A:B,2,FALSE)</f>
        <v>6849.03</v>
      </c>
    </row>
    <row r="833" spans="16:37" ht="16" x14ac:dyDescent="0.4">
      <c r="P833" s="11" t="s">
        <v>1708</v>
      </c>
      <c r="Q833">
        <f>VLOOKUP(P833,'DATA TANSFORMATION 7'!A:F,6,FALSE)</f>
        <v>41</v>
      </c>
      <c r="R833">
        <f>VLOOKUP(P833,'DATA TRANSFORMATION 4'!A:C,2,FALSE)</f>
        <v>36.954999999999998</v>
      </c>
      <c r="S833">
        <f>VLOOKUP(P833,'DATA TRANSFORMATION 5'!A:C,2,FALSE)</f>
        <v>8.07</v>
      </c>
      <c r="AI833" s="11" t="s">
        <v>1708</v>
      </c>
      <c r="AJ833">
        <f>VLOOKUP(AI833,'DATA TANSFORMATION 7'!A:F,6,FALSE)</f>
        <v>41</v>
      </c>
      <c r="AK833">
        <f>VLOOKUP(AI833,'DATA TRANSFORMATION 8'!A:B,2,FALSE)</f>
        <v>6858.48</v>
      </c>
    </row>
    <row r="834" spans="16:37" ht="16" x14ac:dyDescent="0.4">
      <c r="P834" s="11" t="s">
        <v>1710</v>
      </c>
      <c r="Q834">
        <f>VLOOKUP(P834,'DATA TANSFORMATION 7'!A:F,6,FALSE)</f>
        <v>44</v>
      </c>
      <c r="R834">
        <f>VLOOKUP(P834,'DATA TRANSFORMATION 4'!A:C,2,FALSE)</f>
        <v>29.64</v>
      </c>
      <c r="S834">
        <f>VLOOKUP(P834,'DATA TRANSFORMATION 5'!A:C,2,FALSE)</f>
        <v>8.9499999999999993</v>
      </c>
      <c r="AI834" s="11" t="s">
        <v>1710</v>
      </c>
      <c r="AJ834">
        <f>VLOOKUP(AI834,'DATA TANSFORMATION 7'!A:F,6,FALSE)</f>
        <v>44</v>
      </c>
      <c r="AK834">
        <f>VLOOKUP(AI834,'DATA TRANSFORMATION 8'!A:B,2,FALSE)</f>
        <v>6863.49</v>
      </c>
    </row>
    <row r="835" spans="16:37" ht="16" x14ac:dyDescent="0.4">
      <c r="P835" s="11" t="s">
        <v>1712</v>
      </c>
      <c r="Q835">
        <f>VLOOKUP(P835,'DATA TANSFORMATION 7'!A:F,6,FALSE)</f>
        <v>53</v>
      </c>
      <c r="R835">
        <f>VLOOKUP(P835,'DATA TRANSFORMATION 4'!A:C,2,FALSE)</f>
        <v>42.74</v>
      </c>
      <c r="S835">
        <f>VLOOKUP(P835,'DATA TRANSFORMATION 5'!A:C,2,FALSE)</f>
        <v>6.31</v>
      </c>
      <c r="AI835" s="11" t="s">
        <v>1712</v>
      </c>
      <c r="AJ835">
        <f>VLOOKUP(AI835,'DATA TANSFORMATION 7'!A:F,6,FALSE)</f>
        <v>53</v>
      </c>
      <c r="AK835">
        <f>VLOOKUP(AI835,'DATA TRANSFORMATION 8'!A:B,2,FALSE)</f>
        <v>6868.39</v>
      </c>
    </row>
    <row r="836" spans="16:37" ht="16" x14ac:dyDescent="0.4">
      <c r="P836" s="11" t="s">
        <v>1714</v>
      </c>
      <c r="Q836">
        <f>VLOOKUP(P836,'DATA TANSFORMATION 7'!A:F,6,FALSE)</f>
        <v>41</v>
      </c>
      <c r="R836">
        <f>VLOOKUP(P836,'DATA TRANSFORMATION 4'!A:C,2,FALSE)</f>
        <v>36.130000000000003</v>
      </c>
      <c r="S836">
        <f>VLOOKUP(P836,'DATA TRANSFORMATION 5'!A:C,2,FALSE)</f>
        <v>7.19</v>
      </c>
      <c r="AI836" s="11" t="s">
        <v>1714</v>
      </c>
      <c r="AJ836">
        <f>VLOOKUP(AI836,'DATA TANSFORMATION 7'!A:F,6,FALSE)</f>
        <v>41</v>
      </c>
      <c r="AK836">
        <f>VLOOKUP(AI836,'DATA TRANSFORMATION 8'!A:B,2,FALSE)</f>
        <v>6875.96</v>
      </c>
    </row>
    <row r="837" spans="16:37" ht="16" x14ac:dyDescent="0.4">
      <c r="P837" s="11" t="s">
        <v>1716</v>
      </c>
      <c r="Q837">
        <f>VLOOKUP(P837,'DATA TANSFORMATION 7'!A:F,6,FALSE)</f>
        <v>18</v>
      </c>
      <c r="R837">
        <f>VLOOKUP(P837,'DATA TRANSFORMATION 4'!A:C,2,FALSE)</f>
        <v>31.55</v>
      </c>
      <c r="S837">
        <f>VLOOKUP(P837,'DATA TRANSFORMATION 5'!A:C,2,FALSE)</f>
        <v>6.11</v>
      </c>
      <c r="AI837" s="11" t="s">
        <v>1716</v>
      </c>
      <c r="AJ837">
        <f>VLOOKUP(AI837,'DATA TANSFORMATION 7'!A:F,6,FALSE)</f>
        <v>18</v>
      </c>
      <c r="AK837">
        <f>VLOOKUP(AI837,'DATA TRANSFORMATION 8'!A:B,2,FALSE)</f>
        <v>6876.53</v>
      </c>
    </row>
    <row r="838" spans="16:37" ht="16" x14ac:dyDescent="0.4">
      <c r="P838" s="11" t="s">
        <v>1718</v>
      </c>
      <c r="Q838">
        <f>VLOOKUP(P838,'DATA TANSFORMATION 7'!A:F,6,FALSE)</f>
        <v>37</v>
      </c>
      <c r="R838">
        <f>VLOOKUP(P838,'DATA TRANSFORMATION 4'!A:C,2,FALSE)</f>
        <v>52.75</v>
      </c>
      <c r="S838">
        <f>VLOOKUP(P838,'DATA TRANSFORMATION 5'!A:C,2,FALSE)</f>
        <v>6.02</v>
      </c>
      <c r="AI838" s="11" t="s">
        <v>1718</v>
      </c>
      <c r="AJ838">
        <f>VLOOKUP(AI838,'DATA TANSFORMATION 7'!A:F,6,FALSE)</f>
        <v>37</v>
      </c>
      <c r="AK838">
        <f>VLOOKUP(AI838,'DATA TRANSFORMATION 8'!A:B,2,FALSE)</f>
        <v>6877.98</v>
      </c>
    </row>
    <row r="839" spans="16:37" ht="16" x14ac:dyDescent="0.4">
      <c r="P839" s="11" t="s">
        <v>1720</v>
      </c>
      <c r="Q839">
        <f>VLOOKUP(P839,'DATA TANSFORMATION 7'!A:F,6,FALSE)</f>
        <v>33</v>
      </c>
      <c r="R839">
        <f>VLOOKUP(P839,'DATA TRANSFORMATION 4'!A:C,2,FALSE)</f>
        <v>36.67</v>
      </c>
      <c r="S839">
        <f>VLOOKUP(P839,'DATA TRANSFORMATION 5'!A:C,2,FALSE)</f>
        <v>11.86</v>
      </c>
      <c r="AI839" s="11" t="s">
        <v>1720</v>
      </c>
      <c r="AJ839">
        <f>VLOOKUP(AI839,'DATA TANSFORMATION 7'!A:F,6,FALSE)</f>
        <v>33</v>
      </c>
      <c r="AK839">
        <f>VLOOKUP(AI839,'DATA TRANSFORMATION 8'!A:B,2,FALSE)</f>
        <v>6895.19</v>
      </c>
    </row>
    <row r="840" spans="16:37" ht="16" x14ac:dyDescent="0.4">
      <c r="P840" s="11" t="s">
        <v>1722</v>
      </c>
      <c r="Q840">
        <f>VLOOKUP(P840,'DATA TANSFORMATION 7'!A:F,6,FALSE)</f>
        <v>38</v>
      </c>
      <c r="R840">
        <f>VLOOKUP(P840,'DATA TRANSFORMATION 4'!A:C,2,FALSE)</f>
        <v>38.06</v>
      </c>
      <c r="S840">
        <f>VLOOKUP(P840,'DATA TRANSFORMATION 5'!A:C,2,FALSE)</f>
        <v>8.25</v>
      </c>
      <c r="AI840" s="11" t="s">
        <v>1722</v>
      </c>
      <c r="AJ840">
        <f>VLOOKUP(AI840,'DATA TANSFORMATION 7'!A:F,6,FALSE)</f>
        <v>38</v>
      </c>
      <c r="AK840">
        <f>VLOOKUP(AI840,'DATA TRANSFORMATION 8'!A:B,2,FALSE)</f>
        <v>6933.24</v>
      </c>
    </row>
    <row r="841" spans="16:37" ht="16" x14ac:dyDescent="0.4">
      <c r="P841" s="11" t="s">
        <v>1724</v>
      </c>
      <c r="Q841">
        <f>VLOOKUP(P841,'DATA TANSFORMATION 7'!A:F,6,FALSE)</f>
        <v>44</v>
      </c>
      <c r="R841">
        <f>VLOOKUP(P841,'DATA TRANSFORMATION 4'!A:C,2,FALSE)</f>
        <v>38</v>
      </c>
      <c r="S841">
        <f>VLOOKUP(P841,'DATA TRANSFORMATION 5'!A:C,2,FALSE)</f>
        <v>8.1300000000000008</v>
      </c>
      <c r="AI841" s="11" t="s">
        <v>1724</v>
      </c>
      <c r="AJ841">
        <f>VLOOKUP(AI841,'DATA TANSFORMATION 7'!A:F,6,FALSE)</f>
        <v>44</v>
      </c>
      <c r="AK841">
        <f>VLOOKUP(AI841,'DATA TRANSFORMATION 8'!A:B,2,FALSE)</f>
        <v>6938.11</v>
      </c>
    </row>
    <row r="842" spans="16:37" ht="16" x14ac:dyDescent="0.4">
      <c r="P842" s="11" t="s">
        <v>1726</v>
      </c>
      <c r="Q842">
        <f>VLOOKUP(P842,'DATA TANSFORMATION 7'!A:F,6,FALSE)</f>
        <v>42</v>
      </c>
      <c r="R842">
        <f>VLOOKUP(P842,'DATA TRANSFORMATION 4'!A:C,2,FALSE)</f>
        <v>35.1</v>
      </c>
      <c r="S842">
        <f>VLOOKUP(P842,'DATA TRANSFORMATION 5'!A:C,2,FALSE)</f>
        <v>10.1</v>
      </c>
      <c r="AI842" s="11" t="s">
        <v>1726</v>
      </c>
      <c r="AJ842">
        <f>VLOOKUP(AI842,'DATA TANSFORMATION 7'!A:F,6,FALSE)</f>
        <v>42</v>
      </c>
      <c r="AK842">
        <f>VLOOKUP(AI842,'DATA TRANSFORMATION 8'!A:B,2,FALSE)</f>
        <v>6940.91</v>
      </c>
    </row>
    <row r="843" spans="16:37" ht="16" x14ac:dyDescent="0.4">
      <c r="P843" s="11" t="s">
        <v>1728</v>
      </c>
      <c r="Q843">
        <f>VLOOKUP(P843,'DATA TANSFORMATION 7'!A:F,6,FALSE)</f>
        <v>42</v>
      </c>
      <c r="R843">
        <f>VLOOKUP(P843,'DATA TRANSFORMATION 4'!A:C,2,FALSE)</f>
        <v>33.82</v>
      </c>
      <c r="S843">
        <f>VLOOKUP(P843,'DATA TRANSFORMATION 5'!A:C,2,FALSE)</f>
        <v>5.89</v>
      </c>
      <c r="AI843" s="11" t="s">
        <v>1728</v>
      </c>
      <c r="AJ843">
        <f>VLOOKUP(AI843,'DATA TANSFORMATION 7'!A:F,6,FALSE)</f>
        <v>42</v>
      </c>
      <c r="AK843">
        <f>VLOOKUP(AI843,'DATA TRANSFORMATION 8'!A:B,2,FALSE)</f>
        <v>6940.94</v>
      </c>
    </row>
    <row r="844" spans="16:37" ht="16" x14ac:dyDescent="0.4">
      <c r="P844" s="11" t="s">
        <v>1730</v>
      </c>
      <c r="Q844">
        <f>VLOOKUP(P844,'DATA TANSFORMATION 7'!A:F,6,FALSE)</f>
        <v>44</v>
      </c>
      <c r="R844">
        <f>VLOOKUP(P844,'DATA TRANSFORMATION 4'!A:C,2,FALSE)</f>
        <v>37.43</v>
      </c>
      <c r="S844">
        <f>VLOOKUP(P844,'DATA TRANSFORMATION 5'!A:C,2,FALSE)</f>
        <v>4.97</v>
      </c>
      <c r="AI844" s="11" t="s">
        <v>1730</v>
      </c>
      <c r="AJ844">
        <f>VLOOKUP(AI844,'DATA TANSFORMATION 7'!A:F,6,FALSE)</f>
        <v>44</v>
      </c>
      <c r="AK844">
        <f>VLOOKUP(AI844,'DATA TRANSFORMATION 8'!A:B,2,FALSE)</f>
        <v>6948.7</v>
      </c>
    </row>
    <row r="845" spans="16:37" ht="16" x14ac:dyDescent="0.4">
      <c r="P845" s="11" t="s">
        <v>1732</v>
      </c>
      <c r="Q845">
        <f>VLOOKUP(P845,'DATA TANSFORMATION 7'!A:F,6,FALSE)</f>
        <v>42</v>
      </c>
      <c r="R845">
        <f>VLOOKUP(P845,'DATA TRANSFORMATION 4'!A:C,2,FALSE)</f>
        <v>30.5</v>
      </c>
      <c r="S845">
        <f>VLOOKUP(P845,'DATA TRANSFORMATION 5'!A:C,2,FALSE)</f>
        <v>9.9</v>
      </c>
      <c r="AI845" s="11" t="s">
        <v>1732</v>
      </c>
      <c r="AJ845">
        <f>VLOOKUP(AI845,'DATA TANSFORMATION 7'!A:F,6,FALSE)</f>
        <v>42</v>
      </c>
      <c r="AK845">
        <f>VLOOKUP(AI845,'DATA TRANSFORMATION 8'!A:B,2,FALSE)</f>
        <v>6951.12</v>
      </c>
    </row>
    <row r="846" spans="16:37" ht="16" x14ac:dyDescent="0.4">
      <c r="P846" s="11" t="s">
        <v>1734</v>
      </c>
      <c r="Q846">
        <f>VLOOKUP(P846,'DATA TANSFORMATION 7'!A:F,6,FALSE)</f>
        <v>48</v>
      </c>
      <c r="R846">
        <f>VLOOKUP(P846,'DATA TRANSFORMATION 4'!A:C,2,FALSE)</f>
        <v>24.53</v>
      </c>
      <c r="S846">
        <f>VLOOKUP(P846,'DATA TRANSFORMATION 5'!A:C,2,FALSE)</f>
        <v>9.0500000000000007</v>
      </c>
      <c r="AI846" s="11" t="s">
        <v>1734</v>
      </c>
      <c r="AJ846">
        <f>VLOOKUP(AI846,'DATA TANSFORMATION 7'!A:F,6,FALSE)</f>
        <v>48</v>
      </c>
      <c r="AK846">
        <f>VLOOKUP(AI846,'DATA TRANSFORMATION 8'!A:B,2,FALSE)</f>
        <v>6965.21</v>
      </c>
    </row>
    <row r="847" spans="16:37" ht="16" x14ac:dyDescent="0.4">
      <c r="P847" s="11" t="s">
        <v>1736</v>
      </c>
      <c r="Q847">
        <f>VLOOKUP(P847,'DATA TANSFORMATION 7'!A:F,6,FALSE)</f>
        <v>37</v>
      </c>
      <c r="R847">
        <f>VLOOKUP(P847,'DATA TRANSFORMATION 4'!A:C,2,FALSE)</f>
        <v>25.74</v>
      </c>
      <c r="S847">
        <f>VLOOKUP(P847,'DATA TRANSFORMATION 5'!A:C,2,FALSE)</f>
        <v>10.93</v>
      </c>
      <c r="AI847" s="11" t="s">
        <v>1736</v>
      </c>
      <c r="AJ847">
        <f>VLOOKUP(AI847,'DATA TANSFORMATION 7'!A:F,6,FALSE)</f>
        <v>37</v>
      </c>
      <c r="AK847">
        <f>VLOOKUP(AI847,'DATA TRANSFORMATION 8'!A:B,2,FALSE)</f>
        <v>6985.51</v>
      </c>
    </row>
    <row r="848" spans="16:37" ht="16" x14ac:dyDescent="0.4">
      <c r="P848" s="11" t="s">
        <v>1738</v>
      </c>
      <c r="Q848">
        <f>VLOOKUP(P848,'DATA TANSFORMATION 7'!A:F,6,FALSE)</f>
        <v>40</v>
      </c>
      <c r="R848">
        <f>VLOOKUP(P848,'DATA TRANSFORMATION 4'!A:C,2,FALSE)</f>
        <v>34.08</v>
      </c>
      <c r="S848">
        <f>VLOOKUP(P848,'DATA TRANSFORMATION 5'!A:C,2,FALSE)</f>
        <v>7.58</v>
      </c>
      <c r="AI848" s="11" t="s">
        <v>1738</v>
      </c>
      <c r="AJ848">
        <f>VLOOKUP(AI848,'DATA TANSFORMATION 7'!A:F,6,FALSE)</f>
        <v>40</v>
      </c>
      <c r="AK848">
        <f>VLOOKUP(AI848,'DATA TRANSFORMATION 8'!A:B,2,FALSE)</f>
        <v>6986.7</v>
      </c>
    </row>
    <row r="849" spans="16:37" ht="16" x14ac:dyDescent="0.4">
      <c r="P849" s="11" t="s">
        <v>1740</v>
      </c>
      <c r="Q849">
        <f>VLOOKUP(P849,'DATA TANSFORMATION 7'!A:F,6,FALSE)</f>
        <v>40</v>
      </c>
      <c r="R849">
        <f>VLOOKUP(P849,'DATA TRANSFORMATION 4'!A:C,2,FALSE)</f>
        <v>31.35</v>
      </c>
      <c r="S849">
        <f>VLOOKUP(P849,'DATA TRANSFORMATION 5'!A:C,2,FALSE)</f>
        <v>11</v>
      </c>
      <c r="AI849" s="11" t="s">
        <v>1740</v>
      </c>
      <c r="AJ849">
        <f>VLOOKUP(AI849,'DATA TANSFORMATION 7'!A:F,6,FALSE)</f>
        <v>40</v>
      </c>
      <c r="AK849">
        <f>VLOOKUP(AI849,'DATA TRANSFORMATION 8'!A:B,2,FALSE)</f>
        <v>6989.95</v>
      </c>
    </row>
    <row r="850" spans="16:37" ht="16" x14ac:dyDescent="0.4">
      <c r="P850" s="11" t="s">
        <v>1742</v>
      </c>
      <c r="Q850">
        <f>VLOOKUP(P850,'DATA TANSFORMATION 7'!A:F,6,FALSE)</f>
        <v>53</v>
      </c>
      <c r="R850">
        <f>VLOOKUP(P850,'DATA TRANSFORMATION 4'!A:C,2,FALSE)</f>
        <v>26.79</v>
      </c>
      <c r="S850">
        <f>VLOOKUP(P850,'DATA TRANSFORMATION 5'!A:C,2,FALSE)</f>
        <v>5.0599999999999996</v>
      </c>
      <c r="AI850" s="11" t="s">
        <v>1742</v>
      </c>
      <c r="AJ850">
        <f>VLOOKUP(AI850,'DATA TANSFORMATION 7'!A:F,6,FALSE)</f>
        <v>53</v>
      </c>
      <c r="AK850">
        <f>VLOOKUP(AI850,'DATA TRANSFORMATION 8'!A:B,2,FALSE)</f>
        <v>7003.1</v>
      </c>
    </row>
    <row r="851" spans="16:37" ht="16" x14ac:dyDescent="0.4">
      <c r="P851" s="11" t="s">
        <v>1744</v>
      </c>
      <c r="Q851">
        <f>VLOOKUP(P851,'DATA TANSFORMATION 7'!A:F,6,FALSE)</f>
        <v>45</v>
      </c>
      <c r="R851">
        <f>VLOOKUP(P851,'DATA TRANSFORMATION 4'!A:C,2,FALSE)</f>
        <v>42.78</v>
      </c>
      <c r="S851">
        <f>VLOOKUP(P851,'DATA TRANSFORMATION 5'!A:C,2,FALSE)</f>
        <v>6.11</v>
      </c>
      <c r="AI851" s="11" t="s">
        <v>1744</v>
      </c>
      <c r="AJ851">
        <f>VLOOKUP(AI851,'DATA TANSFORMATION 7'!A:F,6,FALSE)</f>
        <v>45</v>
      </c>
      <c r="AK851">
        <f>VLOOKUP(AI851,'DATA TRANSFORMATION 8'!A:B,2,FALSE)</f>
        <v>7033.08</v>
      </c>
    </row>
    <row r="852" spans="16:37" ht="16" x14ac:dyDescent="0.4">
      <c r="P852" s="11" t="s">
        <v>1746</v>
      </c>
      <c r="Q852">
        <f>VLOOKUP(P852,'DATA TANSFORMATION 7'!A:F,6,FALSE)</f>
        <v>27</v>
      </c>
      <c r="R852">
        <f>VLOOKUP(P852,'DATA TRANSFORMATION 4'!A:C,2,FALSE)</f>
        <v>46.75</v>
      </c>
      <c r="S852">
        <f>VLOOKUP(P852,'DATA TRANSFORMATION 5'!A:C,2,FALSE)</f>
        <v>6.66</v>
      </c>
      <c r="AI852" s="11" t="s">
        <v>1746</v>
      </c>
      <c r="AJ852">
        <f>VLOOKUP(AI852,'DATA TANSFORMATION 7'!A:F,6,FALSE)</f>
        <v>27</v>
      </c>
      <c r="AK852">
        <f>VLOOKUP(AI852,'DATA TRANSFORMATION 8'!A:B,2,FALSE)</f>
        <v>7042.11</v>
      </c>
    </row>
    <row r="853" spans="16:37" ht="16" x14ac:dyDescent="0.4">
      <c r="P853" s="11" t="s">
        <v>1748</v>
      </c>
      <c r="Q853">
        <f>VLOOKUP(P853,'DATA TANSFORMATION 7'!A:F,6,FALSE)</f>
        <v>42</v>
      </c>
      <c r="R853">
        <f>VLOOKUP(P853,'DATA TRANSFORMATION 4'!A:C,2,FALSE)</f>
        <v>32.15</v>
      </c>
      <c r="S853">
        <f>VLOOKUP(P853,'DATA TRANSFORMATION 5'!A:C,2,FALSE)</f>
        <v>4.0199999999999996</v>
      </c>
      <c r="AI853" s="11" t="s">
        <v>1748</v>
      </c>
      <c r="AJ853">
        <f>VLOOKUP(AI853,'DATA TANSFORMATION 7'!A:F,6,FALSE)</f>
        <v>42</v>
      </c>
      <c r="AK853">
        <f>VLOOKUP(AI853,'DATA TRANSFORMATION 8'!A:B,2,FALSE)</f>
        <v>7045.5</v>
      </c>
    </row>
    <row r="854" spans="16:37" ht="16" x14ac:dyDescent="0.4">
      <c r="P854" s="11" t="s">
        <v>1750</v>
      </c>
      <c r="Q854">
        <f>VLOOKUP(P854,'DATA TANSFORMATION 7'!A:F,6,FALSE)</f>
        <v>42</v>
      </c>
      <c r="R854">
        <f>VLOOKUP(P854,'DATA TRANSFORMATION 4'!A:C,2,FALSE)</f>
        <v>43.4</v>
      </c>
      <c r="S854">
        <f>VLOOKUP(P854,'DATA TRANSFORMATION 5'!A:C,2,FALSE)</f>
        <v>8.81</v>
      </c>
      <c r="AI854" s="11" t="s">
        <v>1750</v>
      </c>
      <c r="AJ854">
        <f>VLOOKUP(AI854,'DATA TANSFORMATION 7'!A:F,6,FALSE)</f>
        <v>42</v>
      </c>
      <c r="AK854">
        <f>VLOOKUP(AI854,'DATA TRANSFORMATION 8'!A:B,2,FALSE)</f>
        <v>7046.72</v>
      </c>
    </row>
    <row r="855" spans="16:37" ht="16" x14ac:dyDescent="0.4">
      <c r="P855" s="11" t="s">
        <v>1752</v>
      </c>
      <c r="Q855">
        <f>VLOOKUP(P855,'DATA TANSFORMATION 7'!A:F,6,FALSE)</f>
        <v>42</v>
      </c>
      <c r="R855">
        <f>VLOOKUP(P855,'DATA TRANSFORMATION 4'!A:C,2,FALSE)</f>
        <v>31.57</v>
      </c>
      <c r="S855">
        <f>VLOOKUP(P855,'DATA TRANSFORMATION 5'!A:C,2,FALSE)</f>
        <v>7.92</v>
      </c>
      <c r="AI855" s="11" t="s">
        <v>1752</v>
      </c>
      <c r="AJ855">
        <f>VLOOKUP(AI855,'DATA TANSFORMATION 7'!A:F,6,FALSE)</f>
        <v>42</v>
      </c>
      <c r="AK855">
        <f>VLOOKUP(AI855,'DATA TRANSFORMATION 8'!A:B,2,FALSE)</f>
        <v>7050.02</v>
      </c>
    </row>
    <row r="856" spans="16:37" ht="16" x14ac:dyDescent="0.4">
      <c r="P856" s="11" t="s">
        <v>1754</v>
      </c>
      <c r="Q856">
        <f>VLOOKUP(P856,'DATA TANSFORMATION 7'!A:F,6,FALSE)</f>
        <v>42</v>
      </c>
      <c r="R856">
        <f>VLOOKUP(P856,'DATA TRANSFORMATION 4'!A:C,2,FALSE)</f>
        <v>24.32</v>
      </c>
      <c r="S856">
        <f>VLOOKUP(P856,'DATA TRANSFORMATION 5'!A:C,2,FALSE)</f>
        <v>7.48</v>
      </c>
      <c r="AI856" s="11" t="s">
        <v>1754</v>
      </c>
      <c r="AJ856">
        <f>VLOOKUP(AI856,'DATA TANSFORMATION 7'!A:F,6,FALSE)</f>
        <v>42</v>
      </c>
      <c r="AK856">
        <f>VLOOKUP(AI856,'DATA TRANSFORMATION 8'!A:B,2,FALSE)</f>
        <v>7050.64</v>
      </c>
    </row>
    <row r="857" spans="16:37" ht="16" x14ac:dyDescent="0.4">
      <c r="P857" s="11" t="s">
        <v>1756</v>
      </c>
      <c r="Q857">
        <f>VLOOKUP(P857,'DATA TANSFORMATION 7'!A:F,6,FALSE)</f>
        <v>44</v>
      </c>
      <c r="R857">
        <f>VLOOKUP(P857,'DATA TRANSFORMATION 4'!A:C,2,FALSE)</f>
        <v>31.07</v>
      </c>
      <c r="S857">
        <f>VLOOKUP(P857,'DATA TRANSFORMATION 5'!A:C,2,FALSE)</f>
        <v>4.62</v>
      </c>
      <c r="AI857" s="11" t="s">
        <v>1756</v>
      </c>
      <c r="AJ857">
        <f>VLOOKUP(AI857,'DATA TANSFORMATION 7'!A:F,6,FALSE)</f>
        <v>44</v>
      </c>
      <c r="AK857">
        <f>VLOOKUP(AI857,'DATA TRANSFORMATION 8'!A:B,2,FALSE)</f>
        <v>7054.41</v>
      </c>
    </row>
    <row r="858" spans="16:37" ht="16" x14ac:dyDescent="0.4">
      <c r="P858" s="11" t="s">
        <v>1758</v>
      </c>
      <c r="Q858">
        <f>VLOOKUP(P858,'DATA TANSFORMATION 7'!A:F,6,FALSE)</f>
        <v>40</v>
      </c>
      <c r="R858">
        <f>VLOOKUP(P858,'DATA TRANSFORMATION 4'!A:C,2,FALSE)</f>
        <v>35.814999999999998</v>
      </c>
      <c r="S858">
        <f>VLOOKUP(P858,'DATA TRANSFORMATION 5'!A:C,2,FALSE)</f>
        <v>8.4700000000000006</v>
      </c>
      <c r="AI858" s="11" t="s">
        <v>1758</v>
      </c>
      <c r="AJ858">
        <f>VLOOKUP(AI858,'DATA TANSFORMATION 7'!A:F,6,FALSE)</f>
        <v>40</v>
      </c>
      <c r="AK858">
        <f>VLOOKUP(AI858,'DATA TRANSFORMATION 8'!A:B,2,FALSE)</f>
        <v>7077.19</v>
      </c>
    </row>
    <row r="859" spans="16:37" ht="16" x14ac:dyDescent="0.4">
      <c r="P859" s="11" t="s">
        <v>1760</v>
      </c>
      <c r="Q859">
        <f>VLOOKUP(P859,'DATA TANSFORMATION 7'!A:F,6,FALSE)</f>
        <v>30</v>
      </c>
      <c r="R859">
        <f>VLOOKUP(P859,'DATA TRANSFORMATION 4'!A:C,2,FALSE)</f>
        <v>40.81</v>
      </c>
      <c r="S859">
        <f>VLOOKUP(P859,'DATA TRANSFORMATION 5'!A:C,2,FALSE)</f>
        <v>10.58</v>
      </c>
      <c r="AI859" s="11" t="s">
        <v>1760</v>
      </c>
      <c r="AJ859">
        <f>VLOOKUP(AI859,'DATA TANSFORMATION 7'!A:F,6,FALSE)</f>
        <v>30</v>
      </c>
      <c r="AK859">
        <f>VLOOKUP(AI859,'DATA TRANSFORMATION 8'!A:B,2,FALSE)</f>
        <v>7096.98</v>
      </c>
    </row>
    <row r="860" spans="16:37" ht="16" x14ac:dyDescent="0.4">
      <c r="P860" s="11" t="s">
        <v>1762</v>
      </c>
      <c r="Q860">
        <f>VLOOKUP(P860,'DATA TANSFORMATION 7'!A:F,6,FALSE)</f>
        <v>35</v>
      </c>
      <c r="R860">
        <f>VLOOKUP(P860,'DATA TRANSFORMATION 4'!A:C,2,FALSE)</f>
        <v>24.605</v>
      </c>
      <c r="S860">
        <f>VLOOKUP(P860,'DATA TRANSFORMATION 5'!A:C,2,FALSE)</f>
        <v>7.48</v>
      </c>
      <c r="AI860" s="11" t="s">
        <v>1762</v>
      </c>
      <c r="AJ860">
        <f>VLOOKUP(AI860,'DATA TANSFORMATION 7'!A:F,6,FALSE)</f>
        <v>35</v>
      </c>
      <c r="AK860">
        <f>VLOOKUP(AI860,'DATA TRANSFORMATION 8'!A:B,2,FALSE)</f>
        <v>7106.81</v>
      </c>
    </row>
    <row r="861" spans="16:37" ht="16" x14ac:dyDescent="0.4">
      <c r="P861" s="11" t="s">
        <v>1764</v>
      </c>
      <c r="Q861">
        <f>VLOOKUP(P861,'DATA TANSFORMATION 7'!A:F,6,FALSE)</f>
        <v>54</v>
      </c>
      <c r="R861">
        <f>VLOOKUP(P861,'DATA TRANSFORMATION 4'!A:C,2,FALSE)</f>
        <v>21.47</v>
      </c>
      <c r="S861">
        <f>VLOOKUP(P861,'DATA TRANSFORMATION 5'!A:C,2,FALSE)</f>
        <v>7.82</v>
      </c>
      <c r="AI861" s="11" t="s">
        <v>1764</v>
      </c>
      <c r="AJ861">
        <f>VLOOKUP(AI861,'DATA TANSFORMATION 7'!A:F,6,FALSE)</f>
        <v>54</v>
      </c>
      <c r="AK861">
        <f>VLOOKUP(AI861,'DATA TRANSFORMATION 8'!A:B,2,FALSE)</f>
        <v>7125.25</v>
      </c>
    </row>
    <row r="862" spans="16:37" ht="16" x14ac:dyDescent="0.4">
      <c r="P862" s="11" t="s">
        <v>1766</v>
      </c>
      <c r="Q862">
        <f>VLOOKUP(P862,'DATA TANSFORMATION 7'!A:F,6,FALSE)</f>
        <v>29</v>
      </c>
      <c r="R862">
        <f>VLOOKUP(P862,'DATA TRANSFORMATION 4'!A:C,2,FALSE)</f>
        <v>52.89</v>
      </c>
      <c r="S862">
        <f>VLOOKUP(P862,'DATA TRANSFORMATION 5'!A:C,2,FALSE)</f>
        <v>4.96</v>
      </c>
      <c r="AI862" s="11" t="s">
        <v>1766</v>
      </c>
      <c r="AJ862">
        <f>VLOOKUP(AI862,'DATA TANSFORMATION 7'!A:F,6,FALSE)</f>
        <v>29</v>
      </c>
      <c r="AK862">
        <f>VLOOKUP(AI862,'DATA TRANSFORMATION 8'!A:B,2,FALSE)</f>
        <v>7128.64</v>
      </c>
    </row>
    <row r="863" spans="16:37" ht="16" x14ac:dyDescent="0.4">
      <c r="P863" s="11" t="s">
        <v>1768</v>
      </c>
      <c r="Q863">
        <f>VLOOKUP(P863,'DATA TANSFORMATION 7'!A:F,6,FALSE)</f>
        <v>38</v>
      </c>
      <c r="R863">
        <f>VLOOKUP(P863,'DATA TRANSFORMATION 4'!A:C,2,FALSE)</f>
        <v>32.965000000000003</v>
      </c>
      <c r="S863">
        <f>VLOOKUP(P863,'DATA TRANSFORMATION 5'!A:C,2,FALSE)</f>
        <v>6.15</v>
      </c>
      <c r="AI863" s="11" t="s">
        <v>1768</v>
      </c>
      <c r="AJ863">
        <f>VLOOKUP(AI863,'DATA TANSFORMATION 7'!A:F,6,FALSE)</f>
        <v>38</v>
      </c>
      <c r="AK863">
        <f>VLOOKUP(AI863,'DATA TRANSFORMATION 8'!A:B,2,FALSE)</f>
        <v>7133.9</v>
      </c>
    </row>
    <row r="864" spans="16:37" ht="16" x14ac:dyDescent="0.4">
      <c r="P864" s="11" t="s">
        <v>1770</v>
      </c>
      <c r="Q864">
        <f>VLOOKUP(P864,'DATA TANSFORMATION 7'!A:F,6,FALSE)</f>
        <v>23</v>
      </c>
      <c r="R864">
        <f>VLOOKUP(P864,'DATA TRANSFORMATION 4'!A:C,2,FALSE)</f>
        <v>36.799999999999997</v>
      </c>
      <c r="S864">
        <f>VLOOKUP(P864,'DATA TRANSFORMATION 5'!A:C,2,FALSE)</f>
        <v>4.62</v>
      </c>
      <c r="AI864" s="11" t="s">
        <v>1770</v>
      </c>
      <c r="AJ864">
        <f>VLOOKUP(AI864,'DATA TANSFORMATION 7'!A:F,6,FALSE)</f>
        <v>23</v>
      </c>
      <c r="AK864">
        <f>VLOOKUP(AI864,'DATA TRANSFORMATION 8'!A:B,2,FALSE)</f>
        <v>7144.4</v>
      </c>
    </row>
    <row r="865" spans="16:37" ht="16" x14ac:dyDescent="0.4">
      <c r="P865" s="11" t="s">
        <v>1772</v>
      </c>
      <c r="Q865">
        <f>VLOOKUP(P865,'DATA TANSFORMATION 7'!A:F,6,FALSE)</f>
        <v>38</v>
      </c>
      <c r="R865">
        <f>VLOOKUP(P865,'DATA TRANSFORMATION 4'!A:C,2,FALSE)</f>
        <v>34.299999999999997</v>
      </c>
      <c r="S865">
        <f>VLOOKUP(P865,'DATA TRANSFORMATION 5'!A:C,2,FALSE)</f>
        <v>4.87</v>
      </c>
      <c r="AI865" s="11" t="s">
        <v>1772</v>
      </c>
      <c r="AJ865">
        <f>VLOOKUP(AI865,'DATA TANSFORMATION 7'!A:F,6,FALSE)</f>
        <v>38</v>
      </c>
      <c r="AK865">
        <f>VLOOKUP(AI865,'DATA TRANSFORMATION 8'!A:B,2,FALSE)</f>
        <v>7144.86</v>
      </c>
    </row>
    <row r="866" spans="16:37" ht="16" x14ac:dyDescent="0.4">
      <c r="P866" s="11" t="s">
        <v>1774</v>
      </c>
      <c r="Q866">
        <f>VLOOKUP(P866,'DATA TANSFORMATION 7'!A:F,6,FALSE)</f>
        <v>46</v>
      </c>
      <c r="R866">
        <f>VLOOKUP(P866,'DATA TRANSFORMATION 4'!A:C,2,FALSE)</f>
        <v>35.244999999999997</v>
      </c>
      <c r="S866">
        <f>VLOOKUP(P866,'DATA TRANSFORMATION 5'!A:C,2,FALSE)</f>
        <v>4.63</v>
      </c>
      <c r="AI866" s="11" t="s">
        <v>1774</v>
      </c>
      <c r="AJ866">
        <f>VLOOKUP(AI866,'DATA TANSFORMATION 7'!A:F,6,FALSE)</f>
        <v>46</v>
      </c>
      <c r="AK866">
        <f>VLOOKUP(AI866,'DATA TRANSFORMATION 8'!A:B,2,FALSE)</f>
        <v>7147.11</v>
      </c>
    </row>
    <row r="867" spans="16:37" ht="16" x14ac:dyDescent="0.4">
      <c r="P867" s="11" t="s">
        <v>1776</v>
      </c>
      <c r="Q867">
        <f>VLOOKUP(P867,'DATA TANSFORMATION 7'!A:F,6,FALSE)</f>
        <v>44</v>
      </c>
      <c r="R867">
        <f>VLOOKUP(P867,'DATA TRANSFORMATION 4'!A:C,2,FALSE)</f>
        <v>26.23</v>
      </c>
      <c r="S867">
        <f>VLOOKUP(P867,'DATA TRANSFORMATION 5'!A:C,2,FALSE)</f>
        <v>11.93</v>
      </c>
      <c r="AI867" s="11" t="s">
        <v>1776</v>
      </c>
      <c r="AJ867">
        <f>VLOOKUP(AI867,'DATA TANSFORMATION 7'!A:F,6,FALSE)</f>
        <v>44</v>
      </c>
      <c r="AK867">
        <f>VLOOKUP(AI867,'DATA TRANSFORMATION 8'!A:B,2,FALSE)</f>
        <v>7147.47</v>
      </c>
    </row>
    <row r="868" spans="16:37" ht="16" x14ac:dyDescent="0.4">
      <c r="P868" s="11" t="s">
        <v>1778</v>
      </c>
      <c r="Q868">
        <f>VLOOKUP(P868,'DATA TANSFORMATION 7'!A:F,6,FALSE)</f>
        <v>38</v>
      </c>
      <c r="R868">
        <f>VLOOKUP(P868,'DATA TRANSFORMATION 4'!A:C,2,FALSE)</f>
        <v>36.1</v>
      </c>
      <c r="S868">
        <f>VLOOKUP(P868,'DATA TRANSFORMATION 5'!A:C,2,FALSE)</f>
        <v>5.65</v>
      </c>
      <c r="AI868" s="11" t="s">
        <v>1778</v>
      </c>
      <c r="AJ868">
        <f>VLOOKUP(AI868,'DATA TANSFORMATION 7'!A:F,6,FALSE)</f>
        <v>38</v>
      </c>
      <c r="AK868">
        <f>VLOOKUP(AI868,'DATA TRANSFORMATION 8'!A:B,2,FALSE)</f>
        <v>7151.09</v>
      </c>
    </row>
    <row r="869" spans="16:37" ht="16" x14ac:dyDescent="0.4">
      <c r="P869" s="11" t="s">
        <v>1780</v>
      </c>
      <c r="Q869">
        <f>VLOOKUP(P869,'DATA TANSFORMATION 7'!A:F,6,FALSE)</f>
        <v>44</v>
      </c>
      <c r="R869">
        <f>VLOOKUP(P869,'DATA TRANSFORMATION 4'!A:C,2,FALSE)</f>
        <v>37.1</v>
      </c>
      <c r="S869">
        <f>VLOOKUP(P869,'DATA TRANSFORMATION 5'!A:C,2,FALSE)</f>
        <v>11.21</v>
      </c>
      <c r="AI869" s="11" t="s">
        <v>1780</v>
      </c>
      <c r="AJ869">
        <f>VLOOKUP(AI869,'DATA TANSFORMATION 7'!A:F,6,FALSE)</f>
        <v>44</v>
      </c>
      <c r="AK869">
        <f>VLOOKUP(AI869,'DATA TRANSFORMATION 8'!A:B,2,FALSE)</f>
        <v>7152.67</v>
      </c>
    </row>
    <row r="870" spans="16:37" ht="16" x14ac:dyDescent="0.4">
      <c r="P870" s="11" t="s">
        <v>1782</v>
      </c>
      <c r="Q870">
        <f>VLOOKUP(P870,'DATA TANSFORMATION 7'!A:F,6,FALSE)</f>
        <v>41</v>
      </c>
      <c r="R870">
        <f>VLOOKUP(P870,'DATA TRANSFORMATION 4'!A:C,2,FALSE)</f>
        <v>27.5</v>
      </c>
      <c r="S870">
        <f>VLOOKUP(P870,'DATA TRANSFORMATION 5'!A:C,2,FALSE)</f>
        <v>10.62</v>
      </c>
      <c r="AI870" s="11" t="s">
        <v>1782</v>
      </c>
      <c r="AJ870">
        <f>VLOOKUP(AI870,'DATA TANSFORMATION 7'!A:F,6,FALSE)</f>
        <v>41</v>
      </c>
      <c r="AK870">
        <f>VLOOKUP(AI870,'DATA TRANSFORMATION 8'!A:B,2,FALSE)</f>
        <v>7153.55</v>
      </c>
    </row>
    <row r="871" spans="16:37" ht="16" x14ac:dyDescent="0.4">
      <c r="P871" s="11" t="s">
        <v>1784</v>
      </c>
      <c r="Q871">
        <f>VLOOKUP(P871,'DATA TANSFORMATION 7'!A:F,6,FALSE)</f>
        <v>42</v>
      </c>
      <c r="R871">
        <f>VLOOKUP(P871,'DATA TRANSFORMATION 4'!A:C,2,FALSE)</f>
        <v>24.7</v>
      </c>
      <c r="S871">
        <f>VLOOKUP(P871,'DATA TRANSFORMATION 5'!A:C,2,FALSE)</f>
        <v>10.7</v>
      </c>
      <c r="AI871" s="11" t="s">
        <v>1784</v>
      </c>
      <c r="AJ871">
        <f>VLOOKUP(AI871,'DATA TANSFORMATION 7'!A:F,6,FALSE)</f>
        <v>42</v>
      </c>
      <c r="AK871">
        <f>VLOOKUP(AI871,'DATA TRANSFORMATION 8'!A:B,2,FALSE)</f>
        <v>7160.09</v>
      </c>
    </row>
    <row r="872" spans="16:37" ht="16" x14ac:dyDescent="0.4">
      <c r="P872" s="11" t="s">
        <v>1786</v>
      </c>
      <c r="Q872">
        <f>VLOOKUP(P872,'DATA TANSFORMATION 7'!A:F,6,FALSE)</f>
        <v>42</v>
      </c>
      <c r="R872">
        <f>VLOOKUP(P872,'DATA TRANSFORMATION 4'!A:C,2,FALSE)</f>
        <v>26.78</v>
      </c>
      <c r="S872">
        <f>VLOOKUP(P872,'DATA TRANSFORMATION 5'!A:C,2,FALSE)</f>
        <v>10.02</v>
      </c>
      <c r="AI872" s="11" t="s">
        <v>1786</v>
      </c>
      <c r="AJ872">
        <f>VLOOKUP(AI872,'DATA TANSFORMATION 7'!A:F,6,FALSE)</f>
        <v>42</v>
      </c>
      <c r="AK872">
        <f>VLOOKUP(AI872,'DATA TRANSFORMATION 8'!A:B,2,FALSE)</f>
        <v>7160.33</v>
      </c>
    </row>
    <row r="873" spans="16:37" ht="16" x14ac:dyDescent="0.4">
      <c r="P873" s="11" t="s">
        <v>1788</v>
      </c>
      <c r="Q873">
        <f>VLOOKUP(P873,'DATA TANSFORMATION 7'!A:F,6,FALSE)</f>
        <v>42</v>
      </c>
      <c r="R873">
        <f>VLOOKUP(P873,'DATA TRANSFORMATION 4'!A:C,2,FALSE)</f>
        <v>45.8</v>
      </c>
      <c r="S873">
        <f>VLOOKUP(P873,'DATA TRANSFORMATION 5'!A:C,2,FALSE)</f>
        <v>4.8499999999999996</v>
      </c>
      <c r="AI873" s="11" t="s">
        <v>1788</v>
      </c>
      <c r="AJ873">
        <f>VLOOKUP(AI873,'DATA TANSFORMATION 7'!A:F,6,FALSE)</f>
        <v>42</v>
      </c>
      <c r="AK873">
        <f>VLOOKUP(AI873,'DATA TRANSFORMATION 8'!A:B,2,FALSE)</f>
        <v>7162.01</v>
      </c>
    </row>
    <row r="874" spans="16:37" ht="16" x14ac:dyDescent="0.4">
      <c r="P874" s="11" t="s">
        <v>1790</v>
      </c>
      <c r="Q874">
        <f>VLOOKUP(P874,'DATA TANSFORMATION 7'!A:F,6,FALSE)</f>
        <v>40</v>
      </c>
      <c r="R874">
        <f>VLOOKUP(P874,'DATA TRANSFORMATION 4'!A:C,2,FALSE)</f>
        <v>29</v>
      </c>
      <c r="S874">
        <f>VLOOKUP(P874,'DATA TRANSFORMATION 5'!A:C,2,FALSE)</f>
        <v>4.3899999999999997</v>
      </c>
      <c r="AI874" s="11" t="s">
        <v>1790</v>
      </c>
      <c r="AJ874">
        <f>VLOOKUP(AI874,'DATA TANSFORMATION 7'!A:F,6,FALSE)</f>
        <v>40</v>
      </c>
      <c r="AK874">
        <f>VLOOKUP(AI874,'DATA TRANSFORMATION 8'!A:B,2,FALSE)</f>
        <v>7173.36</v>
      </c>
    </row>
    <row r="875" spans="16:37" ht="16" x14ac:dyDescent="0.4">
      <c r="P875" s="11" t="s">
        <v>1792</v>
      </c>
      <c r="Q875">
        <f>VLOOKUP(P875,'DATA TANSFORMATION 7'!A:F,6,FALSE)</f>
        <v>47</v>
      </c>
      <c r="R875">
        <f>VLOOKUP(P875,'DATA TRANSFORMATION 4'!A:C,2,FALSE)</f>
        <v>33.534999999999997</v>
      </c>
      <c r="S875">
        <f>VLOOKUP(P875,'DATA TRANSFORMATION 5'!A:C,2,FALSE)</f>
        <v>8.24</v>
      </c>
      <c r="AI875" s="11" t="s">
        <v>1792</v>
      </c>
      <c r="AJ875">
        <f>VLOOKUP(AI875,'DATA TANSFORMATION 7'!A:F,6,FALSE)</f>
        <v>47</v>
      </c>
      <c r="AK875">
        <f>VLOOKUP(AI875,'DATA TRANSFORMATION 8'!A:B,2,FALSE)</f>
        <v>7175.51</v>
      </c>
    </row>
    <row r="876" spans="16:37" ht="16" x14ac:dyDescent="0.4">
      <c r="P876" s="11" t="s">
        <v>1794</v>
      </c>
      <c r="Q876">
        <f>VLOOKUP(P876,'DATA TANSFORMATION 7'!A:F,6,FALSE)</f>
        <v>54</v>
      </c>
      <c r="R876">
        <f>VLOOKUP(P876,'DATA TRANSFORMATION 4'!A:C,2,FALSE)</f>
        <v>32.774999999999999</v>
      </c>
      <c r="S876">
        <f>VLOOKUP(P876,'DATA TRANSFORMATION 5'!A:C,2,FALSE)</f>
        <v>9.77</v>
      </c>
      <c r="AI876" s="11" t="s">
        <v>1794</v>
      </c>
      <c r="AJ876">
        <f>VLOOKUP(AI876,'DATA TANSFORMATION 7'!A:F,6,FALSE)</f>
        <v>54</v>
      </c>
      <c r="AK876">
        <f>VLOOKUP(AI876,'DATA TRANSFORMATION 8'!A:B,2,FALSE)</f>
        <v>7179.52</v>
      </c>
    </row>
    <row r="877" spans="16:37" ht="16" x14ac:dyDescent="0.4">
      <c r="P877" s="11" t="s">
        <v>1796</v>
      </c>
      <c r="Q877">
        <f>VLOOKUP(P877,'DATA TANSFORMATION 7'!A:F,6,FALSE)</f>
        <v>40</v>
      </c>
      <c r="R877">
        <f>VLOOKUP(P877,'DATA TRANSFORMATION 4'!A:C,2,FALSE)</f>
        <v>37.51</v>
      </c>
      <c r="S877">
        <f>VLOOKUP(P877,'DATA TRANSFORMATION 5'!A:C,2,FALSE)</f>
        <v>5.5</v>
      </c>
      <c r="AI877" s="11" t="s">
        <v>1796</v>
      </c>
      <c r="AJ877">
        <f>VLOOKUP(AI877,'DATA TANSFORMATION 7'!A:F,6,FALSE)</f>
        <v>40</v>
      </c>
      <c r="AK877">
        <f>VLOOKUP(AI877,'DATA TRANSFORMATION 8'!A:B,2,FALSE)</f>
        <v>7196.87</v>
      </c>
    </row>
    <row r="878" spans="16:37" ht="16" x14ac:dyDescent="0.4">
      <c r="P878" s="11" t="s">
        <v>1798</v>
      </c>
      <c r="Q878">
        <f>VLOOKUP(P878,'DATA TANSFORMATION 7'!A:F,6,FALSE)</f>
        <v>39</v>
      </c>
      <c r="R878">
        <f>VLOOKUP(P878,'DATA TRANSFORMATION 4'!A:C,2,FALSE)</f>
        <v>39.86</v>
      </c>
      <c r="S878">
        <f>VLOOKUP(P878,'DATA TRANSFORMATION 5'!A:C,2,FALSE)</f>
        <v>11.84</v>
      </c>
      <c r="AI878" s="11" t="s">
        <v>1798</v>
      </c>
      <c r="AJ878">
        <f>VLOOKUP(AI878,'DATA TANSFORMATION 7'!A:F,6,FALSE)</f>
        <v>39</v>
      </c>
      <c r="AK878">
        <f>VLOOKUP(AI878,'DATA TRANSFORMATION 8'!A:B,2,FALSE)</f>
        <v>7201.7</v>
      </c>
    </row>
    <row r="879" spans="16:37" ht="16" x14ac:dyDescent="0.4">
      <c r="P879" s="11" t="s">
        <v>1800</v>
      </c>
      <c r="Q879">
        <f>VLOOKUP(P879,'DATA TANSFORMATION 7'!A:F,6,FALSE)</f>
        <v>39</v>
      </c>
      <c r="R879">
        <f>VLOOKUP(P879,'DATA TRANSFORMATION 4'!A:C,2,FALSE)</f>
        <v>42.13</v>
      </c>
      <c r="S879">
        <f>VLOOKUP(P879,'DATA TRANSFORMATION 5'!A:C,2,FALSE)</f>
        <v>4.66</v>
      </c>
      <c r="AI879" s="11" t="s">
        <v>1800</v>
      </c>
      <c r="AJ879">
        <f>VLOOKUP(AI879,'DATA TANSFORMATION 7'!A:F,6,FALSE)</f>
        <v>39</v>
      </c>
      <c r="AK879">
        <f>VLOOKUP(AI879,'DATA TRANSFORMATION 8'!A:B,2,FALSE)</f>
        <v>7209.49</v>
      </c>
    </row>
    <row r="880" spans="16:37" ht="16" x14ac:dyDescent="0.4">
      <c r="P880" s="11" t="s">
        <v>1802</v>
      </c>
      <c r="Q880">
        <f>VLOOKUP(P880,'DATA TANSFORMATION 7'!A:F,6,FALSE)</f>
        <v>31</v>
      </c>
      <c r="R880">
        <f>VLOOKUP(P880,'DATA TRANSFORMATION 4'!A:C,2,FALSE)</f>
        <v>35.99</v>
      </c>
      <c r="S880">
        <f>VLOOKUP(P880,'DATA TRANSFORMATION 5'!A:C,2,FALSE)</f>
        <v>11.11</v>
      </c>
      <c r="AI880" s="11" t="s">
        <v>1802</v>
      </c>
      <c r="AJ880">
        <f>VLOOKUP(AI880,'DATA TANSFORMATION 7'!A:F,6,FALSE)</f>
        <v>31</v>
      </c>
      <c r="AK880">
        <f>VLOOKUP(AI880,'DATA TRANSFORMATION 8'!A:B,2,FALSE)</f>
        <v>7220.25</v>
      </c>
    </row>
    <row r="881" spans="16:37" ht="16" x14ac:dyDescent="0.4">
      <c r="P881" s="11" t="s">
        <v>1804</v>
      </c>
      <c r="Q881">
        <f>VLOOKUP(P881,'DATA TANSFORMATION 7'!A:F,6,FALSE)</f>
        <v>45</v>
      </c>
      <c r="R881">
        <f>VLOOKUP(P881,'DATA TRANSFORMATION 4'!A:C,2,FALSE)</f>
        <v>35.200000000000003</v>
      </c>
      <c r="S881">
        <f>VLOOKUP(P881,'DATA TRANSFORMATION 5'!A:C,2,FALSE)</f>
        <v>7.72</v>
      </c>
      <c r="AI881" s="11" t="s">
        <v>1804</v>
      </c>
      <c r="AJ881">
        <f>VLOOKUP(AI881,'DATA TANSFORMATION 7'!A:F,6,FALSE)</f>
        <v>45</v>
      </c>
      <c r="AK881">
        <f>VLOOKUP(AI881,'DATA TRANSFORMATION 8'!A:B,2,FALSE)</f>
        <v>7222.79</v>
      </c>
    </row>
    <row r="882" spans="16:37" ht="16" x14ac:dyDescent="0.4">
      <c r="P882" s="11" t="s">
        <v>1806</v>
      </c>
      <c r="Q882">
        <f>VLOOKUP(P882,'DATA TANSFORMATION 7'!A:F,6,FALSE)</f>
        <v>36</v>
      </c>
      <c r="R882">
        <f>VLOOKUP(P882,'DATA TRANSFORMATION 4'!A:C,2,FALSE)</f>
        <v>29.91</v>
      </c>
      <c r="S882">
        <f>VLOOKUP(P882,'DATA TRANSFORMATION 5'!A:C,2,FALSE)</f>
        <v>5.55</v>
      </c>
      <c r="AI882" s="11" t="s">
        <v>1806</v>
      </c>
      <c r="AJ882">
        <f>VLOOKUP(AI882,'DATA TANSFORMATION 7'!A:F,6,FALSE)</f>
        <v>36</v>
      </c>
      <c r="AK882">
        <f>VLOOKUP(AI882,'DATA TRANSFORMATION 8'!A:B,2,FALSE)</f>
        <v>7228.22</v>
      </c>
    </row>
    <row r="883" spans="16:37" ht="16" x14ac:dyDescent="0.4">
      <c r="P883" s="11" t="s">
        <v>1808</v>
      </c>
      <c r="Q883">
        <f>VLOOKUP(P883,'DATA TANSFORMATION 7'!A:F,6,FALSE)</f>
        <v>36</v>
      </c>
      <c r="R883">
        <f>VLOOKUP(P883,'DATA TRANSFORMATION 4'!A:C,2,FALSE)</f>
        <v>36.479999999999997</v>
      </c>
      <c r="S883">
        <f>VLOOKUP(P883,'DATA TRANSFORMATION 5'!A:C,2,FALSE)</f>
        <v>5.05</v>
      </c>
      <c r="AI883" s="11" t="s">
        <v>1808</v>
      </c>
      <c r="AJ883">
        <f>VLOOKUP(AI883,'DATA TANSFORMATION 7'!A:F,6,FALSE)</f>
        <v>36</v>
      </c>
      <c r="AK883">
        <f>VLOOKUP(AI883,'DATA TRANSFORMATION 8'!A:B,2,FALSE)</f>
        <v>7243.81</v>
      </c>
    </row>
    <row r="884" spans="16:37" ht="16" x14ac:dyDescent="0.4">
      <c r="P884" s="11" t="s">
        <v>1810</v>
      </c>
      <c r="Q884">
        <f>VLOOKUP(P884,'DATA TANSFORMATION 7'!A:F,6,FALSE)</f>
        <v>40</v>
      </c>
      <c r="R884">
        <f>VLOOKUP(P884,'DATA TRANSFORMATION 4'!A:C,2,FALSE)</f>
        <v>27.5</v>
      </c>
      <c r="S884">
        <f>VLOOKUP(P884,'DATA TRANSFORMATION 5'!A:C,2,FALSE)</f>
        <v>8.69</v>
      </c>
      <c r="AI884" s="11" t="s">
        <v>1810</v>
      </c>
      <c r="AJ884">
        <f>VLOOKUP(AI884,'DATA TANSFORMATION 7'!A:F,6,FALSE)</f>
        <v>40</v>
      </c>
      <c r="AK884">
        <f>VLOOKUP(AI884,'DATA TRANSFORMATION 8'!A:B,2,FALSE)</f>
        <v>7248.71</v>
      </c>
    </row>
    <row r="885" spans="16:37" ht="16" x14ac:dyDescent="0.4">
      <c r="P885" s="11" t="s">
        <v>1812</v>
      </c>
      <c r="Q885">
        <f>VLOOKUP(P885,'DATA TANSFORMATION 7'!A:F,6,FALSE)</f>
        <v>41</v>
      </c>
      <c r="R885">
        <f>VLOOKUP(P885,'DATA TRANSFORMATION 4'!A:C,2,FALSE)</f>
        <v>33.44</v>
      </c>
      <c r="S885">
        <f>VLOOKUP(P885,'DATA TRANSFORMATION 5'!A:C,2,FALSE)</f>
        <v>5.9</v>
      </c>
      <c r="AI885" s="11" t="s">
        <v>1812</v>
      </c>
      <c r="AJ885">
        <f>VLOOKUP(AI885,'DATA TANSFORMATION 7'!A:F,6,FALSE)</f>
        <v>41</v>
      </c>
      <c r="AK885">
        <f>VLOOKUP(AI885,'DATA TRANSFORMATION 8'!A:B,2,FALSE)</f>
        <v>7256.72</v>
      </c>
    </row>
    <row r="886" spans="16:37" ht="16" x14ac:dyDescent="0.4">
      <c r="P886" s="11" t="s">
        <v>1814</v>
      </c>
      <c r="Q886">
        <f>VLOOKUP(P886,'DATA TANSFORMATION 7'!A:F,6,FALSE)</f>
        <v>41</v>
      </c>
      <c r="R886">
        <f>VLOOKUP(P886,'DATA TRANSFORMATION 4'!A:C,2,FALSE)</f>
        <v>28.215</v>
      </c>
      <c r="S886">
        <f>VLOOKUP(P886,'DATA TRANSFORMATION 5'!A:C,2,FALSE)</f>
        <v>6.29</v>
      </c>
      <c r="AI886" s="11" t="s">
        <v>1814</v>
      </c>
      <c r="AJ886">
        <f>VLOOKUP(AI886,'DATA TANSFORMATION 7'!A:F,6,FALSE)</f>
        <v>41</v>
      </c>
      <c r="AK886">
        <f>VLOOKUP(AI886,'DATA TRANSFORMATION 8'!A:B,2,FALSE)</f>
        <v>7261.74</v>
      </c>
    </row>
    <row r="887" spans="16:37" ht="16" x14ac:dyDescent="0.4">
      <c r="P887" s="11" t="s">
        <v>1816</v>
      </c>
      <c r="Q887">
        <f>VLOOKUP(P887,'DATA TANSFORMATION 7'!A:F,6,FALSE)</f>
        <v>49</v>
      </c>
      <c r="R887">
        <f>VLOOKUP(P887,'DATA TRANSFORMATION 4'!A:C,2,FALSE)</f>
        <v>27.17</v>
      </c>
      <c r="S887">
        <f>VLOOKUP(P887,'DATA TRANSFORMATION 5'!A:C,2,FALSE)</f>
        <v>5.84</v>
      </c>
      <c r="AI887" s="11" t="s">
        <v>1816</v>
      </c>
      <c r="AJ887">
        <f>VLOOKUP(AI887,'DATA TANSFORMATION 7'!A:F,6,FALSE)</f>
        <v>49</v>
      </c>
      <c r="AK887">
        <f>VLOOKUP(AI887,'DATA TRANSFORMATION 8'!A:B,2,FALSE)</f>
        <v>7265.58</v>
      </c>
    </row>
    <row r="888" spans="16:37" ht="16" x14ac:dyDescent="0.4">
      <c r="P888" s="11" t="s">
        <v>1818</v>
      </c>
      <c r="Q888">
        <f>VLOOKUP(P888,'DATA TANSFORMATION 7'!A:F,6,FALSE)</f>
        <v>41</v>
      </c>
      <c r="R888">
        <f>VLOOKUP(P888,'DATA TRANSFORMATION 4'!A:C,2,FALSE)</f>
        <v>35.380000000000003</v>
      </c>
      <c r="S888">
        <f>VLOOKUP(P888,'DATA TRANSFORMATION 5'!A:C,2,FALSE)</f>
        <v>6.12</v>
      </c>
      <c r="AI888" s="11" t="s">
        <v>1818</v>
      </c>
      <c r="AJ888">
        <f>VLOOKUP(AI888,'DATA TANSFORMATION 7'!A:F,6,FALSE)</f>
        <v>41</v>
      </c>
      <c r="AK888">
        <f>VLOOKUP(AI888,'DATA TRANSFORMATION 8'!A:B,2,FALSE)</f>
        <v>7265.7</v>
      </c>
    </row>
    <row r="889" spans="16:37" ht="16" x14ac:dyDescent="0.4">
      <c r="P889" s="11" t="s">
        <v>1820</v>
      </c>
      <c r="Q889">
        <f>VLOOKUP(P889,'DATA TANSFORMATION 7'!A:F,6,FALSE)</f>
        <v>46</v>
      </c>
      <c r="R889">
        <f>VLOOKUP(P889,'DATA TRANSFORMATION 4'!A:C,2,FALSE)</f>
        <v>43.48</v>
      </c>
      <c r="S889">
        <f>VLOOKUP(P889,'DATA TRANSFORMATION 5'!A:C,2,FALSE)</f>
        <v>6.24</v>
      </c>
      <c r="AI889" s="11" t="s">
        <v>1820</v>
      </c>
      <c r="AJ889">
        <f>VLOOKUP(AI889,'DATA TANSFORMATION 7'!A:F,6,FALSE)</f>
        <v>46</v>
      </c>
      <c r="AK889">
        <f>VLOOKUP(AI889,'DATA TRANSFORMATION 8'!A:B,2,FALSE)</f>
        <v>7273.02</v>
      </c>
    </row>
    <row r="890" spans="16:37" ht="16" x14ac:dyDescent="0.4">
      <c r="P890" s="11" t="s">
        <v>1822</v>
      </c>
      <c r="Q890">
        <f>VLOOKUP(P890,'DATA TANSFORMATION 7'!A:F,6,FALSE)</f>
        <v>37</v>
      </c>
      <c r="R890">
        <f>VLOOKUP(P890,'DATA TRANSFORMATION 4'!A:C,2,FALSE)</f>
        <v>41.73</v>
      </c>
      <c r="S890">
        <f>VLOOKUP(P890,'DATA TRANSFORMATION 5'!A:C,2,FALSE)</f>
        <v>6.25</v>
      </c>
      <c r="AI890" s="11" t="s">
        <v>1822</v>
      </c>
      <c r="AJ890">
        <f>VLOOKUP(AI890,'DATA TANSFORMATION 7'!A:F,6,FALSE)</f>
        <v>37</v>
      </c>
      <c r="AK890">
        <f>VLOOKUP(AI890,'DATA TRANSFORMATION 8'!A:B,2,FALSE)</f>
        <v>7281.51</v>
      </c>
    </row>
    <row r="891" spans="16:37" ht="16" x14ac:dyDescent="0.4">
      <c r="P891" s="11" t="s">
        <v>1824</v>
      </c>
      <c r="Q891">
        <f>VLOOKUP(P891,'DATA TANSFORMATION 7'!A:F,6,FALSE)</f>
        <v>56</v>
      </c>
      <c r="R891">
        <f>VLOOKUP(P891,'DATA TRANSFORMATION 4'!A:C,2,FALSE)</f>
        <v>28.9</v>
      </c>
      <c r="S891">
        <f>VLOOKUP(P891,'DATA TRANSFORMATION 5'!A:C,2,FALSE)</f>
        <v>11.96</v>
      </c>
      <c r="AI891" s="11" t="s">
        <v>1824</v>
      </c>
      <c r="AJ891">
        <f>VLOOKUP(AI891,'DATA TANSFORMATION 7'!A:F,6,FALSE)</f>
        <v>56</v>
      </c>
      <c r="AK891">
        <f>VLOOKUP(AI891,'DATA TRANSFORMATION 8'!A:B,2,FALSE)</f>
        <v>7302.46</v>
      </c>
    </row>
    <row r="892" spans="16:37" ht="16" x14ac:dyDescent="0.4">
      <c r="P892" s="11" t="s">
        <v>1826</v>
      </c>
      <c r="Q892">
        <f>VLOOKUP(P892,'DATA TANSFORMATION 7'!A:F,6,FALSE)</f>
        <v>58</v>
      </c>
      <c r="R892">
        <f>VLOOKUP(P892,'DATA TRANSFORMATION 4'!A:C,2,FALSE)</f>
        <v>25.74</v>
      </c>
      <c r="S892">
        <f>VLOOKUP(P892,'DATA TRANSFORMATION 5'!A:C,2,FALSE)</f>
        <v>7.69</v>
      </c>
      <c r="AI892" s="11" t="s">
        <v>1826</v>
      </c>
      <c r="AJ892">
        <f>VLOOKUP(AI892,'DATA TANSFORMATION 7'!A:F,6,FALSE)</f>
        <v>58</v>
      </c>
      <c r="AK892">
        <f>VLOOKUP(AI892,'DATA TRANSFORMATION 8'!A:B,2,FALSE)</f>
        <v>7304.65</v>
      </c>
    </row>
    <row r="893" spans="16:37" ht="16" x14ac:dyDescent="0.4">
      <c r="P893" s="11" t="s">
        <v>1828</v>
      </c>
      <c r="Q893">
        <f>VLOOKUP(P893,'DATA TANSFORMATION 7'!A:F,6,FALSE)</f>
        <v>57</v>
      </c>
      <c r="R893">
        <f>VLOOKUP(P893,'DATA TRANSFORMATION 4'!A:C,2,FALSE)</f>
        <v>36.06</v>
      </c>
      <c r="S893">
        <f>VLOOKUP(P893,'DATA TRANSFORMATION 5'!A:C,2,FALSE)</f>
        <v>8.83</v>
      </c>
      <c r="AI893" s="11" t="s">
        <v>1828</v>
      </c>
      <c r="AJ893">
        <f>VLOOKUP(AI893,'DATA TANSFORMATION 7'!A:F,6,FALSE)</f>
        <v>57</v>
      </c>
      <c r="AK893">
        <f>VLOOKUP(AI893,'DATA TRANSFORMATION 8'!A:B,2,FALSE)</f>
        <v>7318.21</v>
      </c>
    </row>
    <row r="894" spans="16:37" ht="16" x14ac:dyDescent="0.4">
      <c r="P894" s="11" t="s">
        <v>1830</v>
      </c>
      <c r="Q894">
        <f>VLOOKUP(P894,'DATA TANSFORMATION 7'!A:F,6,FALSE)</f>
        <v>50</v>
      </c>
      <c r="R894">
        <f>VLOOKUP(P894,'DATA TRANSFORMATION 4'!A:C,2,FALSE)</f>
        <v>43.28</v>
      </c>
      <c r="S894">
        <f>VLOOKUP(P894,'DATA TRANSFORMATION 5'!A:C,2,FALSE)</f>
        <v>4.41</v>
      </c>
      <c r="AI894" s="11" t="s">
        <v>1830</v>
      </c>
      <c r="AJ894">
        <f>VLOOKUP(AI894,'DATA TANSFORMATION 7'!A:F,6,FALSE)</f>
        <v>50</v>
      </c>
      <c r="AK894">
        <f>VLOOKUP(AI894,'DATA TRANSFORMATION 8'!A:B,2,FALSE)</f>
        <v>7318.22</v>
      </c>
    </row>
    <row r="895" spans="16:37" ht="16" x14ac:dyDescent="0.4">
      <c r="P895" s="11" t="s">
        <v>1832</v>
      </c>
      <c r="Q895">
        <f>VLOOKUP(P895,'DATA TANSFORMATION 7'!A:F,6,FALSE)</f>
        <v>57</v>
      </c>
      <c r="R895">
        <f>VLOOKUP(P895,'DATA TRANSFORMATION 4'!A:C,2,FALSE)</f>
        <v>28.785</v>
      </c>
      <c r="S895">
        <f>VLOOKUP(P895,'DATA TRANSFORMATION 5'!A:C,2,FALSE)</f>
        <v>9.1</v>
      </c>
      <c r="AI895" s="11" t="s">
        <v>1832</v>
      </c>
      <c r="AJ895">
        <f>VLOOKUP(AI895,'DATA TANSFORMATION 7'!A:F,6,FALSE)</f>
        <v>57</v>
      </c>
      <c r="AK895">
        <f>VLOOKUP(AI895,'DATA TRANSFORMATION 8'!A:B,2,FALSE)</f>
        <v>7322.86</v>
      </c>
    </row>
    <row r="896" spans="16:37" ht="16" x14ac:dyDescent="0.4">
      <c r="P896" s="11" t="s">
        <v>1834</v>
      </c>
      <c r="Q896">
        <f>VLOOKUP(P896,'DATA TANSFORMATION 7'!A:F,6,FALSE)</f>
        <v>18</v>
      </c>
      <c r="R896">
        <f>VLOOKUP(P896,'DATA TRANSFORMATION 4'!A:C,2,FALSE)</f>
        <v>25.46</v>
      </c>
      <c r="S896">
        <f>VLOOKUP(P896,'DATA TRANSFORMATION 5'!A:C,2,FALSE)</f>
        <v>11.52</v>
      </c>
      <c r="AI896" s="11" t="s">
        <v>1834</v>
      </c>
      <c r="AJ896">
        <f>VLOOKUP(AI896,'DATA TANSFORMATION 7'!A:F,6,FALSE)</f>
        <v>18</v>
      </c>
      <c r="AK896">
        <f>VLOOKUP(AI896,'DATA TRANSFORMATION 8'!A:B,2,FALSE)</f>
        <v>7323.73</v>
      </c>
    </row>
    <row r="897" spans="16:37" ht="16" x14ac:dyDescent="0.4">
      <c r="P897" s="11" t="s">
        <v>1836</v>
      </c>
      <c r="Q897">
        <f>VLOOKUP(P897,'DATA TANSFORMATION 7'!A:F,6,FALSE)</f>
        <v>43</v>
      </c>
      <c r="R897">
        <f>VLOOKUP(P897,'DATA TRANSFORMATION 4'!A:C,2,FALSE)</f>
        <v>30.8</v>
      </c>
      <c r="S897">
        <f>VLOOKUP(P897,'DATA TRANSFORMATION 5'!A:C,2,FALSE)</f>
        <v>10.95</v>
      </c>
      <c r="AI897" s="11" t="s">
        <v>1836</v>
      </c>
      <c r="AJ897">
        <f>VLOOKUP(AI897,'DATA TANSFORMATION 7'!A:F,6,FALSE)</f>
        <v>43</v>
      </c>
      <c r="AK897">
        <f>VLOOKUP(AI897,'DATA TRANSFORMATION 8'!A:B,2,FALSE)</f>
        <v>7325.05</v>
      </c>
    </row>
    <row r="898" spans="16:37" ht="16" x14ac:dyDescent="0.4">
      <c r="P898" s="11" t="s">
        <v>1838</v>
      </c>
      <c r="Q898">
        <f>VLOOKUP(P898,'DATA TANSFORMATION 7'!A:F,6,FALSE)</f>
        <v>38</v>
      </c>
      <c r="R898">
        <f>VLOOKUP(P898,'DATA TRANSFORMATION 4'!A:C,2,FALSE)</f>
        <v>28.88</v>
      </c>
      <c r="S898">
        <f>VLOOKUP(P898,'DATA TRANSFORMATION 5'!A:C,2,FALSE)</f>
        <v>11.5</v>
      </c>
      <c r="AI898" s="11" t="s">
        <v>1838</v>
      </c>
      <c r="AJ898">
        <f>VLOOKUP(AI898,'DATA TANSFORMATION 7'!A:F,6,FALSE)</f>
        <v>38</v>
      </c>
      <c r="AK898">
        <f>VLOOKUP(AI898,'DATA TRANSFORMATION 8'!A:B,2,FALSE)</f>
        <v>7325.47</v>
      </c>
    </row>
    <row r="899" spans="16:37" ht="16" x14ac:dyDescent="0.4">
      <c r="P899" s="11" t="s">
        <v>1840</v>
      </c>
      <c r="Q899">
        <f>VLOOKUP(P899,'DATA TANSFORMATION 7'!A:F,6,FALSE)</f>
        <v>43</v>
      </c>
      <c r="R899">
        <f>VLOOKUP(P899,'DATA TRANSFORMATION 4'!A:C,2,FALSE)</f>
        <v>23</v>
      </c>
      <c r="S899">
        <f>VLOOKUP(P899,'DATA TRANSFORMATION 5'!A:C,2,FALSE)</f>
        <v>9.8800000000000008</v>
      </c>
      <c r="AI899" s="11" t="s">
        <v>1840</v>
      </c>
      <c r="AJ899">
        <f>VLOOKUP(AI899,'DATA TANSFORMATION 7'!A:F,6,FALSE)</f>
        <v>43</v>
      </c>
      <c r="AK899">
        <f>VLOOKUP(AI899,'DATA TRANSFORMATION 8'!A:B,2,FALSE)</f>
        <v>7337.75</v>
      </c>
    </row>
    <row r="900" spans="16:37" ht="16" x14ac:dyDescent="0.4">
      <c r="P900" s="11" t="s">
        <v>1842</v>
      </c>
      <c r="Q900">
        <f>VLOOKUP(P900,'DATA TANSFORMATION 7'!A:F,6,FALSE)</f>
        <v>36</v>
      </c>
      <c r="R900">
        <f>VLOOKUP(P900,'DATA TRANSFORMATION 4'!A:C,2,FALSE)</f>
        <v>38.25</v>
      </c>
      <c r="S900">
        <f>VLOOKUP(P900,'DATA TRANSFORMATION 5'!A:C,2,FALSE)</f>
        <v>6.2</v>
      </c>
      <c r="AI900" s="11" t="s">
        <v>1842</v>
      </c>
      <c r="AJ900">
        <f>VLOOKUP(AI900,'DATA TANSFORMATION 7'!A:F,6,FALSE)</f>
        <v>36</v>
      </c>
      <c r="AK900">
        <f>VLOOKUP(AI900,'DATA TRANSFORMATION 8'!A:B,2,FALSE)</f>
        <v>7339.93</v>
      </c>
    </row>
    <row r="901" spans="16:37" ht="16" x14ac:dyDescent="0.4">
      <c r="P901" s="11" t="s">
        <v>1844</v>
      </c>
      <c r="Q901">
        <f>VLOOKUP(P901,'DATA TANSFORMATION 7'!A:F,6,FALSE)</f>
        <v>45</v>
      </c>
      <c r="R901">
        <f>VLOOKUP(P901,'DATA TRANSFORMATION 4'!A:C,2,FALSE)</f>
        <v>39.25</v>
      </c>
      <c r="S901">
        <f>VLOOKUP(P901,'DATA TRANSFORMATION 5'!A:C,2,FALSE)</f>
        <v>8.41</v>
      </c>
      <c r="AI901" s="11" t="s">
        <v>1844</v>
      </c>
      <c r="AJ901">
        <f>VLOOKUP(AI901,'DATA TANSFORMATION 7'!A:F,6,FALSE)</f>
        <v>45</v>
      </c>
      <c r="AK901">
        <f>VLOOKUP(AI901,'DATA TRANSFORMATION 8'!A:B,2,FALSE)</f>
        <v>7345.08</v>
      </c>
    </row>
    <row r="902" spans="16:37" ht="16" x14ac:dyDescent="0.4">
      <c r="P902" s="11" t="s">
        <v>1846</v>
      </c>
      <c r="Q902">
        <f>VLOOKUP(P902,'DATA TANSFORMATION 7'!A:F,6,FALSE)</f>
        <v>43</v>
      </c>
      <c r="R902">
        <f>VLOOKUP(P902,'DATA TRANSFORMATION 4'!A:C,2,FALSE)</f>
        <v>26.6</v>
      </c>
      <c r="S902">
        <f>VLOOKUP(P902,'DATA TRANSFORMATION 5'!A:C,2,FALSE)</f>
        <v>5.07</v>
      </c>
      <c r="AI902" s="11" t="s">
        <v>1846</v>
      </c>
      <c r="AJ902">
        <f>VLOOKUP(AI902,'DATA TANSFORMATION 7'!A:F,6,FALSE)</f>
        <v>43</v>
      </c>
      <c r="AK902">
        <f>VLOOKUP(AI902,'DATA TRANSFORMATION 8'!A:B,2,FALSE)</f>
        <v>7345.73</v>
      </c>
    </row>
    <row r="903" spans="16:37" ht="16" x14ac:dyDescent="0.4">
      <c r="P903" s="11" t="s">
        <v>1848</v>
      </c>
      <c r="Q903">
        <f>VLOOKUP(P903,'DATA TANSFORMATION 7'!A:F,6,FALSE)</f>
        <v>45</v>
      </c>
      <c r="R903">
        <f>VLOOKUP(P903,'DATA TRANSFORMATION 4'!A:C,2,FALSE)</f>
        <v>35.700000000000003</v>
      </c>
      <c r="S903">
        <f>VLOOKUP(P903,'DATA TRANSFORMATION 5'!A:C,2,FALSE)</f>
        <v>4.0599999999999996</v>
      </c>
      <c r="AI903" s="11" t="s">
        <v>1848</v>
      </c>
      <c r="AJ903">
        <f>VLOOKUP(AI903,'DATA TANSFORMATION 7'!A:F,6,FALSE)</f>
        <v>45</v>
      </c>
      <c r="AK903">
        <f>VLOOKUP(AI903,'DATA TRANSFORMATION 8'!A:B,2,FALSE)</f>
        <v>7348.14</v>
      </c>
    </row>
    <row r="904" spans="16:37" ht="16" x14ac:dyDescent="0.4">
      <c r="P904" s="11" t="s">
        <v>1850</v>
      </c>
      <c r="Q904">
        <f>VLOOKUP(P904,'DATA TANSFORMATION 7'!A:F,6,FALSE)</f>
        <v>29</v>
      </c>
      <c r="R904">
        <f>VLOOKUP(P904,'DATA TRANSFORMATION 4'!A:C,2,FALSE)</f>
        <v>20.100000000000001</v>
      </c>
      <c r="S904">
        <f>VLOOKUP(P904,'DATA TRANSFORMATION 5'!A:C,2,FALSE)</f>
        <v>10.52</v>
      </c>
      <c r="AI904" s="11" t="s">
        <v>1850</v>
      </c>
      <c r="AJ904">
        <f>VLOOKUP(AI904,'DATA TANSFORMATION 7'!A:F,6,FALSE)</f>
        <v>29</v>
      </c>
      <c r="AK904">
        <f>VLOOKUP(AI904,'DATA TRANSFORMATION 8'!A:B,2,FALSE)</f>
        <v>7349.12</v>
      </c>
    </row>
    <row r="905" spans="16:37" ht="16" x14ac:dyDescent="0.4">
      <c r="P905" s="11" t="s">
        <v>1852</v>
      </c>
      <c r="Q905">
        <f>VLOOKUP(P905,'DATA TANSFORMATION 7'!A:F,6,FALSE)</f>
        <v>39</v>
      </c>
      <c r="R905">
        <f>VLOOKUP(P905,'DATA TRANSFORMATION 4'!A:C,2,FALSE)</f>
        <v>22.23</v>
      </c>
      <c r="S905">
        <f>VLOOKUP(P905,'DATA TRANSFORMATION 5'!A:C,2,FALSE)</f>
        <v>9.65</v>
      </c>
      <c r="AI905" s="11" t="s">
        <v>1852</v>
      </c>
      <c r="AJ905">
        <f>VLOOKUP(AI905,'DATA TANSFORMATION 7'!A:F,6,FALSE)</f>
        <v>39</v>
      </c>
      <c r="AK905">
        <f>VLOOKUP(AI905,'DATA TRANSFORMATION 8'!A:B,2,FALSE)</f>
        <v>7357.49</v>
      </c>
    </row>
    <row r="906" spans="16:37" ht="16" x14ac:dyDescent="0.4">
      <c r="P906" s="11" t="s">
        <v>1854</v>
      </c>
      <c r="Q906">
        <f>VLOOKUP(P906,'DATA TANSFORMATION 7'!A:F,6,FALSE)</f>
        <v>41</v>
      </c>
      <c r="R906">
        <f>VLOOKUP(P906,'DATA TRANSFORMATION 4'!A:C,2,FALSE)</f>
        <v>36.47</v>
      </c>
      <c r="S906">
        <f>VLOOKUP(P906,'DATA TRANSFORMATION 5'!A:C,2,FALSE)</f>
        <v>6.21</v>
      </c>
      <c r="AI906" s="11" t="s">
        <v>1854</v>
      </c>
      <c r="AJ906">
        <f>VLOOKUP(AI906,'DATA TANSFORMATION 7'!A:F,6,FALSE)</f>
        <v>41</v>
      </c>
      <c r="AK906">
        <f>VLOOKUP(AI906,'DATA TRANSFORMATION 8'!A:B,2,FALSE)</f>
        <v>7358.18</v>
      </c>
    </row>
    <row r="907" spans="16:37" ht="16" x14ac:dyDescent="0.4">
      <c r="P907" s="11" t="s">
        <v>1856</v>
      </c>
      <c r="Q907">
        <f>VLOOKUP(P907,'DATA TANSFORMATION 7'!A:F,6,FALSE)</f>
        <v>57</v>
      </c>
      <c r="R907">
        <f>VLOOKUP(P907,'DATA TRANSFORMATION 4'!A:C,2,FALSE)</f>
        <v>49.64</v>
      </c>
      <c r="S907">
        <f>VLOOKUP(P907,'DATA TRANSFORMATION 5'!A:C,2,FALSE)</f>
        <v>4.76</v>
      </c>
      <c r="AI907" s="11" t="s">
        <v>1856</v>
      </c>
      <c r="AJ907">
        <f>VLOOKUP(AI907,'DATA TANSFORMATION 7'!A:F,6,FALSE)</f>
        <v>57</v>
      </c>
      <c r="AK907">
        <f>VLOOKUP(AI907,'DATA TRANSFORMATION 8'!A:B,2,FALSE)</f>
        <v>7362.31</v>
      </c>
    </row>
    <row r="908" spans="16:37" ht="16" x14ac:dyDescent="0.4">
      <c r="P908" s="11" t="s">
        <v>1858</v>
      </c>
      <c r="Q908">
        <f>VLOOKUP(P908,'DATA TANSFORMATION 7'!A:F,6,FALSE)</f>
        <v>41</v>
      </c>
      <c r="R908">
        <f>VLOOKUP(P908,'DATA TRANSFORMATION 4'!A:C,2,FALSE)</f>
        <v>36.799999999999997</v>
      </c>
      <c r="S908">
        <f>VLOOKUP(P908,'DATA TRANSFORMATION 5'!A:C,2,FALSE)</f>
        <v>5.73</v>
      </c>
      <c r="AI908" s="11" t="s">
        <v>1858</v>
      </c>
      <c r="AJ908">
        <f>VLOOKUP(AI908,'DATA TANSFORMATION 7'!A:F,6,FALSE)</f>
        <v>41</v>
      </c>
      <c r="AK908">
        <f>VLOOKUP(AI908,'DATA TRANSFORMATION 8'!A:B,2,FALSE)</f>
        <v>7371.77</v>
      </c>
    </row>
    <row r="909" spans="16:37" ht="16" x14ac:dyDescent="0.4">
      <c r="P909" s="11" t="s">
        <v>1860</v>
      </c>
      <c r="Q909">
        <f>VLOOKUP(P909,'DATA TANSFORMATION 7'!A:F,6,FALSE)</f>
        <v>29</v>
      </c>
      <c r="R909">
        <f>VLOOKUP(P909,'DATA TRANSFORMATION 4'!A:C,2,FALSE)</f>
        <v>33.880000000000003</v>
      </c>
      <c r="S909">
        <f>VLOOKUP(P909,'DATA TRANSFORMATION 5'!A:C,2,FALSE)</f>
        <v>10.78</v>
      </c>
      <c r="AI909" s="11" t="s">
        <v>1860</v>
      </c>
      <c r="AJ909">
        <f>VLOOKUP(AI909,'DATA TANSFORMATION 7'!A:F,6,FALSE)</f>
        <v>29</v>
      </c>
      <c r="AK909">
        <f>VLOOKUP(AI909,'DATA TRANSFORMATION 8'!A:B,2,FALSE)</f>
        <v>7388.85</v>
      </c>
    </row>
    <row r="910" spans="16:37" ht="16" x14ac:dyDescent="0.4">
      <c r="P910" s="11" t="s">
        <v>1862</v>
      </c>
      <c r="Q910">
        <f>VLOOKUP(P910,'DATA TANSFORMATION 7'!A:F,6,FALSE)</f>
        <v>57</v>
      </c>
      <c r="R910">
        <f>VLOOKUP(P910,'DATA TRANSFORMATION 4'!A:C,2,FALSE)</f>
        <v>32.01</v>
      </c>
      <c r="S910">
        <f>VLOOKUP(P910,'DATA TRANSFORMATION 5'!A:C,2,FALSE)</f>
        <v>5.08</v>
      </c>
      <c r="AI910" s="11" t="s">
        <v>1862</v>
      </c>
      <c r="AJ910">
        <f>VLOOKUP(AI910,'DATA TANSFORMATION 7'!A:F,6,FALSE)</f>
        <v>57</v>
      </c>
      <c r="AK910">
        <f>VLOOKUP(AI910,'DATA TRANSFORMATION 8'!A:B,2,FALSE)</f>
        <v>7403.98</v>
      </c>
    </row>
    <row r="911" spans="16:37" ht="16" x14ac:dyDescent="0.4">
      <c r="P911" s="11" t="s">
        <v>1864</v>
      </c>
      <c r="Q911">
        <f>VLOOKUP(P911,'DATA TANSFORMATION 7'!A:F,6,FALSE)</f>
        <v>39</v>
      </c>
      <c r="R911">
        <f>VLOOKUP(P911,'DATA TRANSFORMATION 4'!A:C,2,FALSE)</f>
        <v>33.630000000000003</v>
      </c>
      <c r="S911">
        <f>VLOOKUP(P911,'DATA TRANSFORMATION 5'!A:C,2,FALSE)</f>
        <v>11.39</v>
      </c>
      <c r="AI911" s="11" t="s">
        <v>1864</v>
      </c>
      <c r="AJ911">
        <f>VLOOKUP(AI911,'DATA TANSFORMATION 7'!A:F,6,FALSE)</f>
        <v>39</v>
      </c>
      <c r="AK911">
        <f>VLOOKUP(AI911,'DATA TRANSFORMATION 8'!A:B,2,FALSE)</f>
        <v>7418.52</v>
      </c>
    </row>
    <row r="912" spans="16:37" ht="16" x14ac:dyDescent="0.4">
      <c r="P912" s="11" t="s">
        <v>1866</v>
      </c>
      <c r="Q912">
        <f>VLOOKUP(P912,'DATA TANSFORMATION 7'!A:F,6,FALSE)</f>
        <v>44</v>
      </c>
      <c r="R912">
        <f>VLOOKUP(P912,'DATA TRANSFORMATION 4'!A:C,2,FALSE)</f>
        <v>34.865000000000002</v>
      </c>
      <c r="S912">
        <f>VLOOKUP(P912,'DATA TRANSFORMATION 5'!A:C,2,FALSE)</f>
        <v>5.35</v>
      </c>
      <c r="AI912" s="11" t="s">
        <v>1866</v>
      </c>
      <c r="AJ912">
        <f>VLOOKUP(AI912,'DATA TANSFORMATION 7'!A:F,6,FALSE)</f>
        <v>44</v>
      </c>
      <c r="AK912">
        <f>VLOOKUP(AI912,'DATA TRANSFORMATION 8'!A:B,2,FALSE)</f>
        <v>7419.48</v>
      </c>
    </row>
    <row r="913" spans="16:37" ht="16" x14ac:dyDescent="0.4">
      <c r="P913" s="11" t="s">
        <v>1868</v>
      </c>
      <c r="Q913">
        <f>VLOOKUP(P913,'DATA TANSFORMATION 7'!A:F,6,FALSE)</f>
        <v>44</v>
      </c>
      <c r="R913">
        <f>VLOOKUP(P913,'DATA TRANSFORMATION 4'!A:C,2,FALSE)</f>
        <v>43.11</v>
      </c>
      <c r="S913">
        <f>VLOOKUP(P913,'DATA TRANSFORMATION 5'!A:C,2,FALSE)</f>
        <v>5.6</v>
      </c>
      <c r="AI913" s="11" t="s">
        <v>1868</v>
      </c>
      <c r="AJ913">
        <f>VLOOKUP(AI913,'DATA TANSFORMATION 7'!A:F,6,FALSE)</f>
        <v>44</v>
      </c>
      <c r="AK913">
        <f>VLOOKUP(AI913,'DATA TRANSFORMATION 8'!A:B,2,FALSE)</f>
        <v>7421.19</v>
      </c>
    </row>
    <row r="914" spans="16:37" ht="16" x14ac:dyDescent="0.4">
      <c r="P914" s="11" t="s">
        <v>1870</v>
      </c>
      <c r="Q914">
        <f>VLOOKUP(P914,'DATA TANSFORMATION 7'!A:F,6,FALSE)</f>
        <v>45</v>
      </c>
      <c r="R914">
        <f>VLOOKUP(P914,'DATA TRANSFORMATION 4'!A:C,2,FALSE)</f>
        <v>30.305</v>
      </c>
      <c r="S914">
        <f>VLOOKUP(P914,'DATA TRANSFORMATION 5'!A:C,2,FALSE)</f>
        <v>4.2699999999999996</v>
      </c>
      <c r="AI914" s="11" t="s">
        <v>1870</v>
      </c>
      <c r="AJ914">
        <f>VLOOKUP(AI914,'DATA TANSFORMATION 7'!A:F,6,FALSE)</f>
        <v>45</v>
      </c>
      <c r="AK914">
        <f>VLOOKUP(AI914,'DATA TRANSFORMATION 8'!A:B,2,FALSE)</f>
        <v>7441.05</v>
      </c>
    </row>
    <row r="915" spans="16:37" ht="16" x14ac:dyDescent="0.4">
      <c r="P915" s="11" t="s">
        <v>1872</v>
      </c>
      <c r="Q915">
        <f>VLOOKUP(P915,'DATA TANSFORMATION 7'!A:F,6,FALSE)</f>
        <v>43</v>
      </c>
      <c r="R915">
        <f>VLOOKUP(P915,'DATA TRANSFORMATION 4'!A:C,2,FALSE)</f>
        <v>25.175000000000001</v>
      </c>
      <c r="S915">
        <f>VLOOKUP(P915,'DATA TRANSFORMATION 5'!A:C,2,FALSE)</f>
        <v>5.57</v>
      </c>
      <c r="AI915" s="11" t="s">
        <v>1872</v>
      </c>
      <c r="AJ915">
        <f>VLOOKUP(AI915,'DATA TANSFORMATION 7'!A:F,6,FALSE)</f>
        <v>43</v>
      </c>
      <c r="AK915">
        <f>VLOOKUP(AI915,'DATA TRANSFORMATION 8'!A:B,2,FALSE)</f>
        <v>7441.5</v>
      </c>
    </row>
    <row r="916" spans="16:37" ht="16" x14ac:dyDescent="0.4">
      <c r="P916" s="11" t="s">
        <v>1874</v>
      </c>
      <c r="Q916">
        <f>VLOOKUP(P916,'DATA TANSFORMATION 7'!A:F,6,FALSE)</f>
        <v>42</v>
      </c>
      <c r="R916">
        <f>VLOOKUP(P916,'DATA TRANSFORMATION 4'!A:C,2,FALSE)</f>
        <v>26.8</v>
      </c>
      <c r="S916">
        <f>VLOOKUP(P916,'DATA TRANSFORMATION 5'!A:C,2,FALSE)</f>
        <v>5.68</v>
      </c>
      <c r="AI916" s="11" t="s">
        <v>1874</v>
      </c>
      <c r="AJ916">
        <f>VLOOKUP(AI916,'DATA TANSFORMATION 7'!A:F,6,FALSE)</f>
        <v>42</v>
      </c>
      <c r="AK916">
        <f>VLOOKUP(AI916,'DATA TRANSFORMATION 8'!A:B,2,FALSE)</f>
        <v>7443.64</v>
      </c>
    </row>
    <row r="917" spans="16:37" ht="16" x14ac:dyDescent="0.4">
      <c r="P917" s="11" t="s">
        <v>1876</v>
      </c>
      <c r="Q917">
        <f>VLOOKUP(P917,'DATA TANSFORMATION 7'!A:F,6,FALSE)</f>
        <v>45</v>
      </c>
      <c r="R917">
        <f>VLOOKUP(P917,'DATA TRANSFORMATION 4'!A:C,2,FALSE)</f>
        <v>21.78</v>
      </c>
      <c r="S917">
        <f>VLOOKUP(P917,'DATA TRANSFORMATION 5'!A:C,2,FALSE)</f>
        <v>5.3</v>
      </c>
      <c r="AI917" s="11" t="s">
        <v>1876</v>
      </c>
      <c r="AJ917">
        <f>VLOOKUP(AI917,'DATA TANSFORMATION 7'!A:F,6,FALSE)</f>
        <v>45</v>
      </c>
      <c r="AK917">
        <f>VLOOKUP(AI917,'DATA TRANSFORMATION 8'!A:B,2,FALSE)</f>
        <v>7445.92</v>
      </c>
    </row>
    <row r="918" spans="16:37" ht="16" x14ac:dyDescent="0.4">
      <c r="P918" s="11" t="s">
        <v>1878</v>
      </c>
      <c r="Q918">
        <f>VLOOKUP(P918,'DATA TANSFORMATION 7'!A:F,6,FALSE)</f>
        <v>45</v>
      </c>
      <c r="R918">
        <f>VLOOKUP(P918,'DATA TRANSFORMATION 4'!A:C,2,FALSE)</f>
        <v>30.14</v>
      </c>
      <c r="S918">
        <f>VLOOKUP(P918,'DATA TRANSFORMATION 5'!A:C,2,FALSE)</f>
        <v>9.4499999999999993</v>
      </c>
      <c r="AI918" s="11" t="s">
        <v>1878</v>
      </c>
      <c r="AJ918">
        <f>VLOOKUP(AI918,'DATA TANSFORMATION 7'!A:F,6,FALSE)</f>
        <v>45</v>
      </c>
      <c r="AK918">
        <f>VLOOKUP(AI918,'DATA TRANSFORMATION 8'!A:B,2,FALSE)</f>
        <v>7448.4</v>
      </c>
    </row>
    <row r="919" spans="16:37" ht="16" x14ac:dyDescent="0.4">
      <c r="P919" s="11" t="s">
        <v>1880</v>
      </c>
      <c r="Q919">
        <f>VLOOKUP(P919,'DATA TANSFORMATION 7'!A:F,6,FALSE)</f>
        <v>22</v>
      </c>
      <c r="R919">
        <f>VLOOKUP(P919,'DATA TRANSFORMATION 4'!A:C,2,FALSE)</f>
        <v>29.7</v>
      </c>
      <c r="S919">
        <f>VLOOKUP(P919,'DATA TRANSFORMATION 5'!A:C,2,FALSE)</f>
        <v>6.79</v>
      </c>
      <c r="AI919" s="11" t="s">
        <v>1880</v>
      </c>
      <c r="AJ919">
        <f>VLOOKUP(AI919,'DATA TANSFORMATION 7'!A:F,6,FALSE)</f>
        <v>22</v>
      </c>
      <c r="AK919">
        <f>VLOOKUP(AI919,'DATA TRANSFORMATION 8'!A:B,2,FALSE)</f>
        <v>7450.36</v>
      </c>
    </row>
    <row r="920" spans="16:37" ht="16" x14ac:dyDescent="0.4">
      <c r="P920" s="11" t="s">
        <v>1882</v>
      </c>
      <c r="Q920">
        <f>VLOOKUP(P920,'DATA TANSFORMATION 7'!A:F,6,FALSE)</f>
        <v>55</v>
      </c>
      <c r="R920">
        <f>VLOOKUP(P920,'DATA TRANSFORMATION 4'!A:C,2,FALSE)</f>
        <v>32.395000000000003</v>
      </c>
      <c r="S920">
        <f>VLOOKUP(P920,'DATA TRANSFORMATION 5'!A:C,2,FALSE)</f>
        <v>11.1</v>
      </c>
      <c r="AI920" s="11" t="s">
        <v>1882</v>
      </c>
      <c r="AJ920">
        <f>VLOOKUP(AI920,'DATA TANSFORMATION 7'!A:F,6,FALSE)</f>
        <v>55</v>
      </c>
      <c r="AK920">
        <f>VLOOKUP(AI920,'DATA TRANSFORMATION 8'!A:B,2,FALSE)</f>
        <v>7463.51</v>
      </c>
    </row>
    <row r="921" spans="16:37" ht="16" x14ac:dyDescent="0.4">
      <c r="P921" s="11" t="s">
        <v>1884</v>
      </c>
      <c r="Q921">
        <f>VLOOKUP(P921,'DATA TANSFORMATION 7'!A:F,6,FALSE)</f>
        <v>26</v>
      </c>
      <c r="R921">
        <f>VLOOKUP(P921,'DATA TRANSFORMATION 4'!A:C,2,FALSE)</f>
        <v>36.64</v>
      </c>
      <c r="S921">
        <f>VLOOKUP(P921,'DATA TRANSFORMATION 5'!A:C,2,FALSE)</f>
        <v>7.26</v>
      </c>
      <c r="AI921" s="11" t="s">
        <v>1884</v>
      </c>
      <c r="AJ921">
        <f>VLOOKUP(AI921,'DATA TANSFORMATION 7'!A:F,6,FALSE)</f>
        <v>26</v>
      </c>
      <c r="AK921">
        <f>VLOOKUP(AI921,'DATA TRANSFORMATION 8'!A:B,2,FALSE)</f>
        <v>7487.38</v>
      </c>
    </row>
    <row r="922" spans="16:37" ht="16" x14ac:dyDescent="0.4">
      <c r="P922" s="11" t="s">
        <v>1886</v>
      </c>
      <c r="Q922">
        <f>VLOOKUP(P922,'DATA TANSFORMATION 7'!A:F,6,FALSE)</f>
        <v>34</v>
      </c>
      <c r="R922">
        <f>VLOOKUP(P922,'DATA TRANSFORMATION 4'!A:C,2,FALSE)</f>
        <v>39.049999999999997</v>
      </c>
      <c r="S922">
        <f>VLOOKUP(P922,'DATA TRANSFORMATION 5'!A:C,2,FALSE)</f>
        <v>5.27</v>
      </c>
      <c r="AI922" s="11" t="s">
        <v>1886</v>
      </c>
      <c r="AJ922">
        <f>VLOOKUP(AI922,'DATA TANSFORMATION 7'!A:F,6,FALSE)</f>
        <v>34</v>
      </c>
      <c r="AK922">
        <f>VLOOKUP(AI922,'DATA TRANSFORMATION 8'!A:B,2,FALSE)</f>
        <v>7494.63</v>
      </c>
    </row>
    <row r="923" spans="16:37" ht="16" x14ac:dyDescent="0.4">
      <c r="P923" s="11" t="s">
        <v>1888</v>
      </c>
      <c r="Q923">
        <f>VLOOKUP(P923,'DATA TANSFORMATION 7'!A:F,6,FALSE)</f>
        <v>25</v>
      </c>
      <c r="R923">
        <f>VLOOKUP(P923,'DATA TRANSFORMATION 4'!A:C,2,FALSE)</f>
        <v>33.1</v>
      </c>
      <c r="S923">
        <f>VLOOKUP(P923,'DATA TRANSFORMATION 5'!A:C,2,FALSE)</f>
        <v>5.46</v>
      </c>
      <c r="AI923" s="11" t="s">
        <v>1888</v>
      </c>
      <c r="AJ923">
        <f>VLOOKUP(AI923,'DATA TANSFORMATION 7'!A:F,6,FALSE)</f>
        <v>25</v>
      </c>
      <c r="AK923">
        <f>VLOOKUP(AI923,'DATA TRANSFORMATION 8'!A:B,2,FALSE)</f>
        <v>7504.3</v>
      </c>
    </row>
    <row r="924" spans="16:37" ht="16" x14ac:dyDescent="0.4">
      <c r="P924" s="11" t="s">
        <v>1890</v>
      </c>
      <c r="Q924">
        <f>VLOOKUP(P924,'DATA TANSFORMATION 7'!A:F,6,FALSE)</f>
        <v>39</v>
      </c>
      <c r="R924">
        <f>VLOOKUP(P924,'DATA TRANSFORMATION 4'!A:C,2,FALSE)</f>
        <v>31.824999999999999</v>
      </c>
      <c r="S924">
        <f>VLOOKUP(P924,'DATA TRANSFORMATION 5'!A:C,2,FALSE)</f>
        <v>8.1300000000000008</v>
      </c>
      <c r="AI924" s="11" t="s">
        <v>1890</v>
      </c>
      <c r="AJ924">
        <f>VLOOKUP(AI924,'DATA TANSFORMATION 7'!A:F,6,FALSE)</f>
        <v>39</v>
      </c>
      <c r="AK924">
        <f>VLOOKUP(AI924,'DATA TRANSFORMATION 8'!A:B,2,FALSE)</f>
        <v>7512.27</v>
      </c>
    </row>
    <row r="925" spans="16:37" ht="16" x14ac:dyDescent="0.4">
      <c r="P925" s="11" t="s">
        <v>1892</v>
      </c>
      <c r="Q925">
        <f>VLOOKUP(P925,'DATA TANSFORMATION 7'!A:F,6,FALSE)</f>
        <v>44</v>
      </c>
      <c r="R925">
        <f>VLOOKUP(P925,'DATA TRANSFORMATION 4'!A:C,2,FALSE)</f>
        <v>29</v>
      </c>
      <c r="S925">
        <f>VLOOKUP(P925,'DATA TRANSFORMATION 5'!A:C,2,FALSE)</f>
        <v>4.25</v>
      </c>
      <c r="AI925" s="11" t="s">
        <v>1892</v>
      </c>
      <c r="AJ925">
        <f>VLOOKUP(AI925,'DATA TANSFORMATION 7'!A:F,6,FALSE)</f>
        <v>44</v>
      </c>
      <c r="AK925">
        <f>VLOOKUP(AI925,'DATA TRANSFORMATION 8'!A:B,2,FALSE)</f>
        <v>7518.03</v>
      </c>
    </row>
    <row r="926" spans="16:37" ht="16" x14ac:dyDescent="0.4">
      <c r="P926" s="11" t="s">
        <v>1894</v>
      </c>
      <c r="Q926">
        <f>VLOOKUP(P926,'DATA TANSFORMATION 7'!A:F,6,FALSE)</f>
        <v>46</v>
      </c>
      <c r="R926">
        <f>VLOOKUP(P926,'DATA TRANSFORMATION 4'!A:C,2,FALSE)</f>
        <v>30.495000000000001</v>
      </c>
      <c r="S926">
        <f>VLOOKUP(P926,'DATA TRANSFORMATION 5'!A:C,2,FALSE)</f>
        <v>8.68</v>
      </c>
      <c r="AI926" s="11" t="s">
        <v>1894</v>
      </c>
      <c r="AJ926">
        <f>VLOOKUP(AI926,'DATA TANSFORMATION 7'!A:F,6,FALSE)</f>
        <v>46</v>
      </c>
      <c r="AK926">
        <f>VLOOKUP(AI926,'DATA TRANSFORMATION 8'!A:B,2,FALSE)</f>
        <v>7526.71</v>
      </c>
    </row>
    <row r="927" spans="16:37" ht="16" x14ac:dyDescent="0.4">
      <c r="P927" s="11" t="s">
        <v>1896</v>
      </c>
      <c r="Q927">
        <f>VLOOKUP(P927,'DATA TANSFORMATION 7'!A:F,6,FALSE)</f>
        <v>44</v>
      </c>
      <c r="R927">
        <f>VLOOKUP(P927,'DATA TRANSFORMATION 4'!A:C,2,FALSE)</f>
        <v>25.2</v>
      </c>
      <c r="S927">
        <f>VLOOKUP(P927,'DATA TRANSFORMATION 5'!A:C,2,FALSE)</f>
        <v>6.25</v>
      </c>
      <c r="AI927" s="11" t="s">
        <v>1896</v>
      </c>
      <c r="AJ927">
        <f>VLOOKUP(AI927,'DATA TANSFORMATION 7'!A:F,6,FALSE)</f>
        <v>44</v>
      </c>
      <c r="AK927">
        <f>VLOOKUP(AI927,'DATA TRANSFORMATION 8'!A:B,2,FALSE)</f>
        <v>7531.7</v>
      </c>
    </row>
    <row r="928" spans="16:37" ht="16" x14ac:dyDescent="0.4">
      <c r="P928" s="11" t="s">
        <v>1898</v>
      </c>
      <c r="Q928">
        <f>VLOOKUP(P928,'DATA TANSFORMATION 7'!A:F,6,FALSE)</f>
        <v>38</v>
      </c>
      <c r="R928">
        <f>VLOOKUP(P928,'DATA TRANSFORMATION 4'!A:C,2,FALSE)</f>
        <v>22.77</v>
      </c>
      <c r="S928">
        <f>VLOOKUP(P928,'DATA TRANSFORMATION 5'!A:C,2,FALSE)</f>
        <v>4.47</v>
      </c>
      <c r="AI928" s="11" t="s">
        <v>1898</v>
      </c>
      <c r="AJ928">
        <f>VLOOKUP(AI928,'DATA TANSFORMATION 7'!A:F,6,FALSE)</f>
        <v>38</v>
      </c>
      <c r="AK928">
        <f>VLOOKUP(AI928,'DATA TRANSFORMATION 8'!A:B,2,FALSE)</f>
        <v>7537.16</v>
      </c>
    </row>
    <row r="929" spans="16:37" ht="16" x14ac:dyDescent="0.4">
      <c r="P929" s="11" t="s">
        <v>1900</v>
      </c>
      <c r="Q929">
        <f>VLOOKUP(P929,'DATA TANSFORMATION 7'!A:F,6,FALSE)</f>
        <v>34</v>
      </c>
      <c r="R929">
        <f>VLOOKUP(P929,'DATA TRANSFORMATION 4'!A:C,2,FALSE)</f>
        <v>23.18</v>
      </c>
      <c r="S929">
        <f>VLOOKUP(P929,'DATA TRANSFORMATION 5'!A:C,2,FALSE)</f>
        <v>8.31</v>
      </c>
      <c r="AI929" s="11" t="s">
        <v>1900</v>
      </c>
      <c r="AJ929">
        <f>VLOOKUP(AI929,'DATA TANSFORMATION 7'!A:F,6,FALSE)</f>
        <v>34</v>
      </c>
      <c r="AK929">
        <f>VLOOKUP(AI929,'DATA TRANSFORMATION 8'!A:B,2,FALSE)</f>
        <v>7538.52</v>
      </c>
    </row>
    <row r="930" spans="16:37" ht="16" x14ac:dyDescent="0.4">
      <c r="P930" s="11" t="s">
        <v>1902</v>
      </c>
      <c r="Q930">
        <f>VLOOKUP(P930,'DATA TANSFORMATION 7'!A:F,6,FALSE)</f>
        <v>28</v>
      </c>
      <c r="R930">
        <f>VLOOKUP(P930,'DATA TRANSFORMATION 4'!A:C,2,FALSE)</f>
        <v>35.409999999999997</v>
      </c>
      <c r="S930">
        <f>VLOOKUP(P930,'DATA TRANSFORMATION 5'!A:C,2,FALSE)</f>
        <v>5.68</v>
      </c>
      <c r="AI930" s="11" t="s">
        <v>1902</v>
      </c>
      <c r="AJ930">
        <f>VLOOKUP(AI930,'DATA TANSFORMATION 7'!A:F,6,FALSE)</f>
        <v>28</v>
      </c>
      <c r="AK930">
        <f>VLOOKUP(AI930,'DATA TRANSFORMATION 8'!A:B,2,FALSE)</f>
        <v>7567.13</v>
      </c>
    </row>
    <row r="931" spans="16:37" ht="16" x14ac:dyDescent="0.4">
      <c r="P931" s="11" t="s">
        <v>1904</v>
      </c>
      <c r="Q931">
        <f>VLOOKUP(P931,'DATA TANSFORMATION 7'!A:F,6,FALSE)</f>
        <v>55</v>
      </c>
      <c r="R931">
        <f>VLOOKUP(P931,'DATA TRANSFORMATION 4'!A:C,2,FALSE)</f>
        <v>32.11</v>
      </c>
      <c r="S931">
        <f>VLOOKUP(P931,'DATA TRANSFORMATION 5'!A:C,2,FALSE)</f>
        <v>4.75</v>
      </c>
      <c r="AI931" s="11" t="s">
        <v>1904</v>
      </c>
      <c r="AJ931">
        <f>VLOOKUP(AI931,'DATA TANSFORMATION 7'!A:F,6,FALSE)</f>
        <v>55</v>
      </c>
      <c r="AK931">
        <f>VLOOKUP(AI931,'DATA TRANSFORMATION 8'!A:B,2,FALSE)</f>
        <v>7585.62</v>
      </c>
    </row>
    <row r="932" spans="16:37" ht="16" x14ac:dyDescent="0.4">
      <c r="P932" s="11" t="s">
        <v>1906</v>
      </c>
      <c r="Q932">
        <f>VLOOKUP(P932,'DATA TANSFORMATION 7'!A:F,6,FALSE)</f>
        <v>25</v>
      </c>
      <c r="R932">
        <f>VLOOKUP(P932,'DATA TRANSFORMATION 4'!A:C,2,FALSE)</f>
        <v>34.479999999999997</v>
      </c>
      <c r="S932">
        <f>VLOOKUP(P932,'DATA TRANSFORMATION 5'!A:C,2,FALSE)</f>
        <v>6.31</v>
      </c>
      <c r="AI932" s="11" t="s">
        <v>1906</v>
      </c>
      <c r="AJ932">
        <f>VLOOKUP(AI932,'DATA TANSFORMATION 7'!A:F,6,FALSE)</f>
        <v>25</v>
      </c>
      <c r="AK932">
        <f>VLOOKUP(AI932,'DATA TRANSFORMATION 8'!A:B,2,FALSE)</f>
        <v>7607.03</v>
      </c>
    </row>
    <row r="933" spans="16:37" ht="16" x14ac:dyDescent="0.4">
      <c r="P933" s="11" t="s">
        <v>1908</v>
      </c>
      <c r="Q933">
        <f>VLOOKUP(P933,'DATA TANSFORMATION 7'!A:F,6,FALSE)</f>
        <v>54</v>
      </c>
      <c r="R933">
        <f>VLOOKUP(P933,'DATA TRANSFORMATION 4'!A:C,2,FALSE)</f>
        <v>34.39</v>
      </c>
      <c r="S933">
        <f>VLOOKUP(P933,'DATA TRANSFORMATION 5'!A:C,2,FALSE)</f>
        <v>6.28</v>
      </c>
      <c r="AI933" s="11" t="s">
        <v>1908</v>
      </c>
      <c r="AJ933">
        <f>VLOOKUP(AI933,'DATA TANSFORMATION 7'!A:F,6,FALSE)</f>
        <v>54</v>
      </c>
      <c r="AK933">
        <f>VLOOKUP(AI933,'DATA TRANSFORMATION 8'!A:B,2,FALSE)</f>
        <v>7609.6</v>
      </c>
    </row>
    <row r="934" spans="16:37" ht="16" x14ac:dyDescent="0.4">
      <c r="P934" s="11" t="s">
        <v>1910</v>
      </c>
      <c r="Q934">
        <f>VLOOKUP(P934,'DATA TANSFORMATION 7'!A:F,6,FALSE)</f>
        <v>26</v>
      </c>
      <c r="R934">
        <f>VLOOKUP(P934,'DATA TRANSFORMATION 4'!A:C,2,FALSE)</f>
        <v>26.4</v>
      </c>
      <c r="S934">
        <f>VLOOKUP(P934,'DATA TRANSFORMATION 5'!A:C,2,FALSE)</f>
        <v>9.2899999999999991</v>
      </c>
      <c r="AI934" s="11" t="s">
        <v>1910</v>
      </c>
      <c r="AJ934">
        <f>VLOOKUP(AI934,'DATA TANSFORMATION 7'!A:F,6,FALSE)</f>
        <v>26</v>
      </c>
      <c r="AK934">
        <f>VLOOKUP(AI934,'DATA TRANSFORMATION 8'!A:B,2,FALSE)</f>
        <v>7623.13</v>
      </c>
    </row>
    <row r="935" spans="16:37" ht="16" x14ac:dyDescent="0.4">
      <c r="P935" s="11" t="s">
        <v>1912</v>
      </c>
      <c r="Q935">
        <f>VLOOKUP(P935,'DATA TANSFORMATION 7'!A:F,6,FALSE)</f>
        <v>44</v>
      </c>
      <c r="R935">
        <f>VLOOKUP(P935,'DATA TRANSFORMATION 4'!A:C,2,FALSE)</f>
        <v>28.1</v>
      </c>
      <c r="S935">
        <f>VLOOKUP(P935,'DATA TRANSFORMATION 5'!A:C,2,FALSE)</f>
        <v>5.79</v>
      </c>
      <c r="AI935" s="11" t="s">
        <v>1912</v>
      </c>
      <c r="AJ935">
        <f>VLOOKUP(AI935,'DATA TANSFORMATION 7'!A:F,6,FALSE)</f>
        <v>44</v>
      </c>
      <c r="AK935">
        <f>VLOOKUP(AI935,'DATA TRANSFORMATION 8'!A:B,2,FALSE)</f>
        <v>7623.52</v>
      </c>
    </row>
    <row r="936" spans="16:37" ht="16" x14ac:dyDescent="0.4">
      <c r="P936" s="11" t="s">
        <v>1914</v>
      </c>
      <c r="Q936">
        <f>VLOOKUP(P936,'DATA TANSFORMATION 7'!A:F,6,FALSE)</f>
        <v>44</v>
      </c>
      <c r="R936">
        <f>VLOOKUP(P936,'DATA TRANSFORMATION 4'!A:C,2,FALSE)</f>
        <v>27</v>
      </c>
      <c r="S936">
        <f>VLOOKUP(P936,'DATA TRANSFORMATION 5'!A:C,2,FALSE)</f>
        <v>4.54</v>
      </c>
      <c r="AI936" s="11" t="s">
        <v>1914</v>
      </c>
      <c r="AJ936">
        <f>VLOOKUP(AI936,'DATA TANSFORMATION 7'!A:F,6,FALSE)</f>
        <v>44</v>
      </c>
      <c r="AK936">
        <f>VLOOKUP(AI936,'DATA TRANSFORMATION 8'!A:B,2,FALSE)</f>
        <v>7624.63</v>
      </c>
    </row>
    <row r="937" spans="16:37" ht="16" x14ac:dyDescent="0.4">
      <c r="P937" s="11" t="s">
        <v>1916</v>
      </c>
      <c r="Q937">
        <f>VLOOKUP(P937,'DATA TANSFORMATION 7'!A:F,6,FALSE)</f>
        <v>44</v>
      </c>
      <c r="R937">
        <f>VLOOKUP(P937,'DATA TRANSFORMATION 4'!A:C,2,FALSE)</f>
        <v>28.594999999999999</v>
      </c>
      <c r="S937">
        <f>VLOOKUP(P937,'DATA TRANSFORMATION 5'!A:C,2,FALSE)</f>
        <v>4.68</v>
      </c>
      <c r="AI937" s="11" t="s">
        <v>1916</v>
      </c>
      <c r="AJ937">
        <f>VLOOKUP(AI937,'DATA TANSFORMATION 7'!A:F,6,FALSE)</f>
        <v>44</v>
      </c>
      <c r="AK937">
        <f>VLOOKUP(AI937,'DATA TRANSFORMATION 8'!A:B,2,FALSE)</f>
        <v>7626.99</v>
      </c>
    </row>
    <row r="938" spans="16:37" ht="16" x14ac:dyDescent="0.4">
      <c r="P938" s="11" t="s">
        <v>1918</v>
      </c>
      <c r="Q938">
        <f>VLOOKUP(P938,'DATA TANSFORMATION 7'!A:F,6,FALSE)</f>
        <v>44</v>
      </c>
      <c r="R938">
        <f>VLOOKUP(P938,'DATA TRANSFORMATION 4'!A:C,2,FALSE)</f>
        <v>36.799999999999997</v>
      </c>
      <c r="S938">
        <f>VLOOKUP(P938,'DATA TRANSFORMATION 5'!A:C,2,FALSE)</f>
        <v>5.88</v>
      </c>
      <c r="AI938" s="11" t="s">
        <v>1918</v>
      </c>
      <c r="AJ938">
        <f>VLOOKUP(AI938,'DATA TANSFORMATION 7'!A:F,6,FALSE)</f>
        <v>44</v>
      </c>
      <c r="AK938">
        <f>VLOOKUP(AI938,'DATA TRANSFORMATION 8'!A:B,2,FALSE)</f>
        <v>7633.72</v>
      </c>
    </row>
    <row r="939" spans="16:37" ht="16" x14ac:dyDescent="0.4">
      <c r="P939" s="11" t="s">
        <v>1920</v>
      </c>
      <c r="Q939">
        <f>VLOOKUP(P939,'DATA TANSFORMATION 7'!A:F,6,FALSE)</f>
        <v>21</v>
      </c>
      <c r="R939">
        <f>VLOOKUP(P939,'DATA TRANSFORMATION 4'!A:C,2,FALSE)</f>
        <v>23.75</v>
      </c>
      <c r="S939">
        <f>VLOOKUP(P939,'DATA TRANSFORMATION 5'!A:C,2,FALSE)</f>
        <v>5.42</v>
      </c>
      <c r="AI939" s="11" t="s">
        <v>1920</v>
      </c>
      <c r="AJ939">
        <f>VLOOKUP(AI939,'DATA TANSFORMATION 7'!A:F,6,FALSE)</f>
        <v>21</v>
      </c>
      <c r="AK939">
        <f>VLOOKUP(AI939,'DATA TRANSFORMATION 8'!A:B,2,FALSE)</f>
        <v>7636.92</v>
      </c>
    </row>
    <row r="940" spans="16:37" ht="16" x14ac:dyDescent="0.4">
      <c r="P940" s="11" t="s">
        <v>1922</v>
      </c>
      <c r="Q940">
        <f>VLOOKUP(P940,'DATA TANSFORMATION 7'!A:F,6,FALSE)</f>
        <v>42</v>
      </c>
      <c r="R940">
        <f>VLOOKUP(P940,'DATA TRANSFORMATION 4'!A:C,2,FALSE)</f>
        <v>35.619999999999997</v>
      </c>
      <c r="S940">
        <f>VLOOKUP(P940,'DATA TRANSFORMATION 5'!A:C,2,FALSE)</f>
        <v>4.16</v>
      </c>
      <c r="AI940" s="11" t="s">
        <v>1922</v>
      </c>
      <c r="AJ940">
        <f>VLOOKUP(AI940,'DATA TANSFORMATION 7'!A:F,6,FALSE)</f>
        <v>42</v>
      </c>
      <c r="AK940">
        <f>VLOOKUP(AI940,'DATA TRANSFORMATION 8'!A:B,2,FALSE)</f>
        <v>7639.42</v>
      </c>
    </row>
    <row r="941" spans="16:37" ht="16" x14ac:dyDescent="0.4">
      <c r="P941" s="11" t="s">
        <v>1924</v>
      </c>
      <c r="Q941">
        <f>VLOOKUP(P941,'DATA TANSFORMATION 7'!A:F,6,FALSE)</f>
        <v>42</v>
      </c>
      <c r="R941">
        <f>VLOOKUP(P941,'DATA TRANSFORMATION 4'!A:C,2,FALSE)</f>
        <v>30.69</v>
      </c>
      <c r="S941">
        <f>VLOOKUP(P941,'DATA TRANSFORMATION 5'!A:C,2,FALSE)</f>
        <v>7.05</v>
      </c>
      <c r="AI941" s="11" t="s">
        <v>1924</v>
      </c>
      <c r="AJ941">
        <f>VLOOKUP(AI941,'DATA TANSFORMATION 7'!A:F,6,FALSE)</f>
        <v>42</v>
      </c>
      <c r="AK941">
        <f>VLOOKUP(AI941,'DATA TRANSFORMATION 8'!A:B,2,FALSE)</f>
        <v>7640.31</v>
      </c>
    </row>
    <row r="942" spans="16:37" ht="16" x14ac:dyDescent="0.4">
      <c r="P942" s="11" t="s">
        <v>1926</v>
      </c>
      <c r="Q942">
        <f>VLOOKUP(P942,'DATA TANSFORMATION 7'!A:F,6,FALSE)</f>
        <v>23</v>
      </c>
      <c r="R942">
        <f>VLOOKUP(P942,'DATA TRANSFORMATION 4'!A:C,2,FALSE)</f>
        <v>35.799999999999997</v>
      </c>
      <c r="S942">
        <f>VLOOKUP(P942,'DATA TRANSFORMATION 5'!A:C,2,FALSE)</f>
        <v>5.63</v>
      </c>
      <c r="AI942" s="11" t="s">
        <v>1926</v>
      </c>
      <c r="AJ942">
        <f>VLOOKUP(AI942,'DATA TANSFORMATION 7'!A:F,6,FALSE)</f>
        <v>23</v>
      </c>
      <c r="AK942">
        <f>VLOOKUP(AI942,'DATA TRANSFORMATION 8'!A:B,2,FALSE)</f>
        <v>7642.05</v>
      </c>
    </row>
    <row r="943" spans="16:37" ht="16" x14ac:dyDescent="0.4">
      <c r="P943" s="11" t="s">
        <v>1928</v>
      </c>
      <c r="Q943">
        <f>VLOOKUP(P943,'DATA TANSFORMATION 7'!A:F,6,FALSE)</f>
        <v>42</v>
      </c>
      <c r="R943">
        <f>VLOOKUP(P943,'DATA TRANSFORMATION 4'!A:C,2,FALSE)</f>
        <v>28.785</v>
      </c>
      <c r="S943">
        <f>VLOOKUP(P943,'DATA TRANSFORMATION 5'!A:C,2,FALSE)</f>
        <v>4.24</v>
      </c>
      <c r="AI943" s="11" t="s">
        <v>1928</v>
      </c>
      <c r="AJ943">
        <f>VLOOKUP(AI943,'DATA TANSFORMATION 7'!A:F,6,FALSE)</f>
        <v>42</v>
      </c>
      <c r="AK943">
        <f>VLOOKUP(AI943,'DATA TRANSFORMATION 8'!A:B,2,FALSE)</f>
        <v>7650.77</v>
      </c>
    </row>
    <row r="944" spans="16:37" ht="16" x14ac:dyDescent="0.4">
      <c r="P944" s="11" t="s">
        <v>1930</v>
      </c>
      <c r="Q944">
        <f>VLOOKUP(P944,'DATA TANSFORMATION 7'!A:F,6,FALSE)</f>
        <v>29</v>
      </c>
      <c r="R944">
        <f>VLOOKUP(P944,'DATA TRANSFORMATION 4'!A:C,2,FALSE)</f>
        <v>28.594999999999999</v>
      </c>
      <c r="S944">
        <f>VLOOKUP(P944,'DATA TRANSFORMATION 5'!A:C,2,FALSE)</f>
        <v>4.96</v>
      </c>
      <c r="AI944" s="11" t="s">
        <v>1930</v>
      </c>
      <c r="AJ944">
        <f>VLOOKUP(AI944,'DATA TANSFORMATION 7'!A:F,6,FALSE)</f>
        <v>29</v>
      </c>
      <c r="AK944">
        <f>VLOOKUP(AI944,'DATA TRANSFORMATION 8'!A:B,2,FALSE)</f>
        <v>7650.8</v>
      </c>
    </row>
    <row r="945" spans="16:37" ht="16" x14ac:dyDescent="0.4">
      <c r="P945" s="11" t="s">
        <v>1932</v>
      </c>
      <c r="Q945">
        <f>VLOOKUP(P945,'DATA TANSFORMATION 7'!A:F,6,FALSE)</f>
        <v>24</v>
      </c>
      <c r="R945">
        <f>VLOOKUP(P945,'DATA TRANSFORMATION 4'!A:C,2,FALSE)</f>
        <v>48.75</v>
      </c>
      <c r="S945">
        <f>VLOOKUP(P945,'DATA TRANSFORMATION 5'!A:C,2,FALSE)</f>
        <v>4.34</v>
      </c>
      <c r="AI945" s="11" t="s">
        <v>1932</v>
      </c>
      <c r="AJ945">
        <f>VLOOKUP(AI945,'DATA TANSFORMATION 7'!A:F,6,FALSE)</f>
        <v>24</v>
      </c>
      <c r="AK945">
        <f>VLOOKUP(AI945,'DATA TRANSFORMATION 8'!A:B,2,FALSE)</f>
        <v>7652.26</v>
      </c>
    </row>
    <row r="946" spans="16:37" ht="16" x14ac:dyDescent="0.4">
      <c r="P946" s="11" t="s">
        <v>1934</v>
      </c>
      <c r="Q946">
        <f>VLOOKUP(P946,'DATA TANSFORMATION 7'!A:F,6,FALSE)</f>
        <v>57</v>
      </c>
      <c r="R946">
        <f>VLOOKUP(P946,'DATA TRANSFORMATION 4'!A:C,2,FALSE)</f>
        <v>28.31</v>
      </c>
      <c r="S946">
        <f>VLOOKUP(P946,'DATA TRANSFORMATION 5'!A:C,2,FALSE)</f>
        <v>5.43</v>
      </c>
      <c r="AI946" s="11" t="s">
        <v>1934</v>
      </c>
      <c r="AJ946">
        <f>VLOOKUP(AI946,'DATA TANSFORMATION 7'!A:F,6,FALSE)</f>
        <v>57</v>
      </c>
      <c r="AK946">
        <f>VLOOKUP(AI946,'DATA TRANSFORMATION 8'!A:B,2,FALSE)</f>
        <v>7657.69</v>
      </c>
    </row>
    <row r="947" spans="16:37" ht="16" x14ac:dyDescent="0.4">
      <c r="P947" s="11" t="s">
        <v>1936</v>
      </c>
      <c r="Q947">
        <f>VLOOKUP(P947,'DATA TANSFORMATION 7'!A:F,6,FALSE)</f>
        <v>46</v>
      </c>
      <c r="R947">
        <f>VLOOKUP(P947,'DATA TRANSFORMATION 4'!A:C,2,FALSE)</f>
        <v>38.39</v>
      </c>
      <c r="S947">
        <f>VLOOKUP(P947,'DATA TRANSFORMATION 5'!A:C,2,FALSE)</f>
        <v>8.33</v>
      </c>
      <c r="AI947" s="11" t="s">
        <v>1936</v>
      </c>
      <c r="AJ947">
        <f>VLOOKUP(AI947,'DATA TANSFORMATION 7'!A:F,6,FALSE)</f>
        <v>46</v>
      </c>
      <c r="AK947">
        <f>VLOOKUP(AI947,'DATA TRANSFORMATION 8'!A:B,2,FALSE)</f>
        <v>7662.47</v>
      </c>
    </row>
    <row r="948" spans="16:37" ht="16" x14ac:dyDescent="0.4">
      <c r="P948" s="11" t="s">
        <v>1938</v>
      </c>
      <c r="Q948">
        <f>VLOOKUP(P948,'DATA TANSFORMATION 7'!A:F,6,FALSE)</f>
        <v>26</v>
      </c>
      <c r="R948">
        <f>VLOOKUP(P948,'DATA TRANSFORMATION 4'!A:C,2,FALSE)</f>
        <v>25.87</v>
      </c>
      <c r="S948">
        <f>VLOOKUP(P948,'DATA TRANSFORMATION 5'!A:C,2,FALSE)</f>
        <v>5.63</v>
      </c>
      <c r="AI948" s="11" t="s">
        <v>1938</v>
      </c>
      <c r="AJ948">
        <f>VLOOKUP(AI948,'DATA TANSFORMATION 7'!A:F,6,FALSE)</f>
        <v>26</v>
      </c>
      <c r="AK948">
        <f>VLOOKUP(AI948,'DATA TRANSFORMATION 8'!A:B,2,FALSE)</f>
        <v>7670.75</v>
      </c>
    </row>
    <row r="949" spans="16:37" ht="16" x14ac:dyDescent="0.4">
      <c r="P949" s="11" t="s">
        <v>1940</v>
      </c>
      <c r="Q949">
        <f>VLOOKUP(P949,'DATA TANSFORMATION 7'!A:F,6,FALSE)</f>
        <v>27</v>
      </c>
      <c r="R949">
        <f>VLOOKUP(P949,'DATA TRANSFORMATION 4'!A:C,2,FALSE)</f>
        <v>43.7</v>
      </c>
      <c r="S949">
        <f>VLOOKUP(P949,'DATA TRANSFORMATION 5'!A:C,2,FALSE)</f>
        <v>7.23</v>
      </c>
      <c r="AI949" s="11" t="s">
        <v>1940</v>
      </c>
      <c r="AJ949">
        <f>VLOOKUP(AI949,'DATA TANSFORMATION 7'!A:F,6,FALSE)</f>
        <v>27</v>
      </c>
      <c r="AK949">
        <f>VLOOKUP(AI949,'DATA TRANSFORMATION 8'!A:B,2,FALSE)</f>
        <v>7676.4</v>
      </c>
    </row>
    <row r="950" spans="16:37" ht="16" x14ac:dyDescent="0.4">
      <c r="P950" s="11" t="s">
        <v>1942</v>
      </c>
      <c r="Q950">
        <f>VLOOKUP(P950,'DATA TANSFORMATION 7'!A:F,6,FALSE)</f>
        <v>51</v>
      </c>
      <c r="R950">
        <f>VLOOKUP(P950,'DATA TRANSFORMATION 4'!A:C,2,FALSE)</f>
        <v>40.945</v>
      </c>
      <c r="S950">
        <f>VLOOKUP(P950,'DATA TRANSFORMATION 5'!A:C,2,FALSE)</f>
        <v>10.57</v>
      </c>
      <c r="AI950" s="11" t="s">
        <v>1942</v>
      </c>
      <c r="AJ950">
        <f>VLOOKUP(AI950,'DATA TANSFORMATION 7'!A:F,6,FALSE)</f>
        <v>51</v>
      </c>
      <c r="AK950">
        <f>VLOOKUP(AI950,'DATA TRANSFORMATION 8'!A:B,2,FALSE)</f>
        <v>7680.92</v>
      </c>
    </row>
    <row r="951" spans="16:37" ht="16" x14ac:dyDescent="0.4">
      <c r="P951" s="11" t="s">
        <v>1944</v>
      </c>
      <c r="Q951">
        <f>VLOOKUP(P951,'DATA TANSFORMATION 7'!A:F,6,FALSE)</f>
        <v>41</v>
      </c>
      <c r="R951">
        <f>VLOOKUP(P951,'DATA TRANSFORMATION 4'!A:C,2,FALSE)</f>
        <v>27.94</v>
      </c>
      <c r="S951">
        <f>VLOOKUP(P951,'DATA TRANSFORMATION 5'!A:C,2,FALSE)</f>
        <v>7.92</v>
      </c>
      <c r="AI951" s="11" t="s">
        <v>1944</v>
      </c>
      <c r="AJ951">
        <f>VLOOKUP(AI951,'DATA TANSFORMATION 7'!A:F,6,FALSE)</f>
        <v>41</v>
      </c>
      <c r="AK951">
        <f>VLOOKUP(AI951,'DATA TRANSFORMATION 8'!A:B,2,FALSE)</f>
        <v>7681.17</v>
      </c>
    </row>
    <row r="952" spans="16:37" ht="16" x14ac:dyDescent="0.4">
      <c r="P952" s="11" t="s">
        <v>1946</v>
      </c>
      <c r="Q952">
        <f>VLOOKUP(P952,'DATA TANSFORMATION 7'!A:F,6,FALSE)</f>
        <v>40</v>
      </c>
      <c r="R952">
        <f>VLOOKUP(P952,'DATA TRANSFORMATION 4'!A:C,2,FALSE)</f>
        <v>31.9</v>
      </c>
      <c r="S952">
        <f>VLOOKUP(P952,'DATA TRANSFORMATION 5'!A:C,2,FALSE)</f>
        <v>10.119999999999999</v>
      </c>
      <c r="AI952" s="11" t="s">
        <v>1946</v>
      </c>
      <c r="AJ952">
        <f>VLOOKUP(AI952,'DATA TANSFORMATION 7'!A:F,6,FALSE)</f>
        <v>40</v>
      </c>
      <c r="AK952">
        <f>VLOOKUP(AI952,'DATA TRANSFORMATION 8'!A:B,2,FALSE)</f>
        <v>7682.67</v>
      </c>
    </row>
    <row r="953" spans="16:37" ht="16" x14ac:dyDescent="0.4">
      <c r="P953" s="11" t="s">
        <v>1948</v>
      </c>
      <c r="Q953">
        <f>VLOOKUP(P953,'DATA TANSFORMATION 7'!A:F,6,FALSE)</f>
        <v>35</v>
      </c>
      <c r="R953">
        <f>VLOOKUP(P953,'DATA TRANSFORMATION 4'!A:C,2,FALSE)</f>
        <v>31.64</v>
      </c>
      <c r="S953">
        <f>VLOOKUP(P953,'DATA TRANSFORMATION 5'!A:C,2,FALSE)</f>
        <v>7.91</v>
      </c>
      <c r="AI953" s="11" t="s">
        <v>1948</v>
      </c>
      <c r="AJ953">
        <f>VLOOKUP(AI953,'DATA TANSFORMATION 7'!A:F,6,FALSE)</f>
        <v>35</v>
      </c>
      <c r="AK953">
        <f>VLOOKUP(AI953,'DATA TRANSFORMATION 8'!A:B,2,FALSE)</f>
        <v>7684.62</v>
      </c>
    </row>
    <row r="954" spans="16:37" ht="16" x14ac:dyDescent="0.4">
      <c r="P954" s="11" t="s">
        <v>1950</v>
      </c>
      <c r="Q954">
        <f>VLOOKUP(P954,'DATA TANSFORMATION 7'!A:F,6,FALSE)</f>
        <v>44</v>
      </c>
      <c r="R954">
        <f>VLOOKUP(P954,'DATA TRANSFORMATION 4'!A:C,2,FALSE)</f>
        <v>46.7</v>
      </c>
      <c r="S954">
        <f>VLOOKUP(P954,'DATA TRANSFORMATION 5'!A:C,2,FALSE)</f>
        <v>10.9</v>
      </c>
      <c r="AI954" s="11" t="s">
        <v>1950</v>
      </c>
      <c r="AJ954">
        <f>VLOOKUP(AI954,'DATA TANSFORMATION 7'!A:F,6,FALSE)</f>
        <v>44</v>
      </c>
      <c r="AK954">
        <f>VLOOKUP(AI954,'DATA TRANSFORMATION 8'!A:B,2,FALSE)</f>
        <v>7726.85</v>
      </c>
    </row>
    <row r="955" spans="16:37" ht="16" x14ac:dyDescent="0.4">
      <c r="P955" s="11" t="s">
        <v>1952</v>
      </c>
      <c r="Q955">
        <f>VLOOKUP(P955,'DATA TANSFORMATION 7'!A:F,6,FALSE)</f>
        <v>44</v>
      </c>
      <c r="R955">
        <f>VLOOKUP(P955,'DATA TRANSFORMATION 4'!A:C,2,FALSE)</f>
        <v>18.335000000000001</v>
      </c>
      <c r="S955">
        <f>VLOOKUP(P955,'DATA TRANSFORMATION 5'!A:C,2,FALSE)</f>
        <v>11.83</v>
      </c>
      <c r="AI955" s="11" t="s">
        <v>1952</v>
      </c>
      <c r="AJ955">
        <f>VLOOKUP(AI955,'DATA TANSFORMATION 7'!A:F,6,FALSE)</f>
        <v>44</v>
      </c>
      <c r="AK955">
        <f>VLOOKUP(AI955,'DATA TRANSFORMATION 8'!A:B,2,FALSE)</f>
        <v>7727.25</v>
      </c>
    </row>
    <row r="956" spans="16:37" ht="16" x14ac:dyDescent="0.4">
      <c r="P956" s="11" t="s">
        <v>1954</v>
      </c>
      <c r="Q956">
        <f>VLOOKUP(P956,'DATA TANSFORMATION 7'!A:F,6,FALSE)</f>
        <v>42</v>
      </c>
      <c r="R956">
        <f>VLOOKUP(P956,'DATA TRANSFORMATION 4'!A:C,2,FALSE)</f>
        <v>31.24</v>
      </c>
      <c r="S956">
        <f>VLOOKUP(P956,'DATA TRANSFORMATION 5'!A:C,2,FALSE)</f>
        <v>7.42</v>
      </c>
      <c r="AI956" s="11" t="s">
        <v>1954</v>
      </c>
      <c r="AJ956">
        <f>VLOOKUP(AI956,'DATA TANSFORMATION 7'!A:F,6,FALSE)</f>
        <v>42</v>
      </c>
      <c r="AK956">
        <f>VLOOKUP(AI956,'DATA TRANSFORMATION 8'!A:B,2,FALSE)</f>
        <v>7729.65</v>
      </c>
    </row>
    <row r="957" spans="16:37" ht="16" x14ac:dyDescent="0.4">
      <c r="P957" s="11" t="s">
        <v>1956</v>
      </c>
      <c r="Q957">
        <f>VLOOKUP(P957,'DATA TANSFORMATION 7'!A:F,6,FALSE)</f>
        <v>44</v>
      </c>
      <c r="R957">
        <f>VLOOKUP(P957,'DATA TRANSFORMATION 4'!A:C,2,FALSE)</f>
        <v>39.22</v>
      </c>
      <c r="S957">
        <f>VLOOKUP(P957,'DATA TRANSFORMATION 5'!A:C,2,FALSE)</f>
        <v>5.62</v>
      </c>
      <c r="AI957" s="11" t="s">
        <v>1956</v>
      </c>
      <c r="AJ957">
        <f>VLOOKUP(AI957,'DATA TANSFORMATION 7'!A:F,6,FALSE)</f>
        <v>44</v>
      </c>
      <c r="AK957">
        <f>VLOOKUP(AI957,'DATA TRANSFORMATION 8'!A:B,2,FALSE)</f>
        <v>7731.43</v>
      </c>
    </row>
    <row r="958" spans="16:37" ht="16" x14ac:dyDescent="0.4">
      <c r="P958" s="11" t="s">
        <v>1958</v>
      </c>
      <c r="Q958">
        <f>VLOOKUP(P958,'DATA TANSFORMATION 7'!A:F,6,FALSE)</f>
        <v>45</v>
      </c>
      <c r="R958">
        <f>VLOOKUP(P958,'DATA TRANSFORMATION 4'!A:C,2,FALSE)</f>
        <v>24.414999999999999</v>
      </c>
      <c r="S958">
        <f>VLOOKUP(P958,'DATA TRANSFORMATION 5'!A:C,2,FALSE)</f>
        <v>7.16</v>
      </c>
      <c r="AI958" s="11" t="s">
        <v>1958</v>
      </c>
      <c r="AJ958">
        <f>VLOOKUP(AI958,'DATA TANSFORMATION 7'!A:F,6,FALSE)</f>
        <v>45</v>
      </c>
      <c r="AK958">
        <f>VLOOKUP(AI958,'DATA TRANSFORMATION 8'!A:B,2,FALSE)</f>
        <v>7731.86</v>
      </c>
    </row>
    <row r="959" spans="16:37" ht="16" x14ac:dyDescent="0.4">
      <c r="P959" s="11" t="s">
        <v>1960</v>
      </c>
      <c r="Q959">
        <f>VLOOKUP(P959,'DATA TANSFORMATION 7'!A:F,6,FALSE)</f>
        <v>57</v>
      </c>
      <c r="R959">
        <f>VLOOKUP(P959,'DATA TRANSFORMATION 4'!A:C,2,FALSE)</f>
        <v>32.299999999999997</v>
      </c>
      <c r="S959">
        <f>VLOOKUP(P959,'DATA TRANSFORMATION 5'!A:C,2,FALSE)</f>
        <v>9.89</v>
      </c>
      <c r="AI959" s="11" t="s">
        <v>1960</v>
      </c>
      <c r="AJ959">
        <f>VLOOKUP(AI959,'DATA TANSFORMATION 7'!A:F,6,FALSE)</f>
        <v>57</v>
      </c>
      <c r="AK959">
        <f>VLOOKUP(AI959,'DATA TRANSFORMATION 8'!A:B,2,FALSE)</f>
        <v>7736.39</v>
      </c>
    </row>
    <row r="960" spans="16:37" ht="16" x14ac:dyDescent="0.4">
      <c r="P960" s="11" t="s">
        <v>1962</v>
      </c>
      <c r="Q960">
        <f>VLOOKUP(P960,'DATA TANSFORMATION 7'!A:F,6,FALSE)</f>
        <v>44</v>
      </c>
      <c r="R960">
        <f>VLOOKUP(P960,'DATA TRANSFORMATION 4'!A:C,2,FALSE)</f>
        <v>39.94</v>
      </c>
      <c r="S960">
        <f>VLOOKUP(P960,'DATA TRANSFORMATION 5'!A:C,2,FALSE)</f>
        <v>5.14</v>
      </c>
      <c r="AI960" s="11" t="s">
        <v>1962</v>
      </c>
      <c r="AJ960">
        <f>VLOOKUP(AI960,'DATA TANSFORMATION 7'!A:F,6,FALSE)</f>
        <v>44</v>
      </c>
      <c r="AK960">
        <f>VLOOKUP(AI960,'DATA TRANSFORMATION 8'!A:B,2,FALSE)</f>
        <v>7740.34</v>
      </c>
    </row>
    <row r="961" spans="16:37" ht="16" x14ac:dyDescent="0.4">
      <c r="P961" s="11" t="s">
        <v>1964</v>
      </c>
      <c r="Q961">
        <f>VLOOKUP(P961,'DATA TANSFORMATION 7'!A:F,6,FALSE)</f>
        <v>46</v>
      </c>
      <c r="R961">
        <f>VLOOKUP(P961,'DATA TRANSFORMATION 4'!A:C,2,FALSE)</f>
        <v>30</v>
      </c>
      <c r="S961">
        <f>VLOOKUP(P961,'DATA TRANSFORMATION 5'!A:C,2,FALSE)</f>
        <v>5.61</v>
      </c>
      <c r="AI961" s="11" t="s">
        <v>1964</v>
      </c>
      <c r="AJ961">
        <f>VLOOKUP(AI961,'DATA TANSFORMATION 7'!A:F,6,FALSE)</f>
        <v>46</v>
      </c>
      <c r="AK961">
        <f>VLOOKUP(AI961,'DATA TRANSFORMATION 8'!A:B,2,FALSE)</f>
        <v>7742.11</v>
      </c>
    </row>
    <row r="962" spans="16:37" ht="16" x14ac:dyDescent="0.4">
      <c r="P962" s="11" t="s">
        <v>1966</v>
      </c>
      <c r="Q962">
        <f>VLOOKUP(P962,'DATA TANSFORMATION 7'!A:F,6,FALSE)</f>
        <v>41</v>
      </c>
      <c r="R962">
        <f>VLOOKUP(P962,'DATA TRANSFORMATION 4'!A:C,2,FALSE)</f>
        <v>35.340000000000003</v>
      </c>
      <c r="S962">
        <f>VLOOKUP(P962,'DATA TRANSFORMATION 5'!A:C,2,FALSE)</f>
        <v>5.51</v>
      </c>
      <c r="AI962" s="11" t="s">
        <v>1966</v>
      </c>
      <c r="AJ962">
        <f>VLOOKUP(AI962,'DATA TANSFORMATION 7'!A:F,6,FALSE)</f>
        <v>41</v>
      </c>
      <c r="AK962">
        <f>VLOOKUP(AI962,'DATA TRANSFORMATION 8'!A:B,2,FALSE)</f>
        <v>7749.16</v>
      </c>
    </row>
    <row r="963" spans="16:37" ht="16" x14ac:dyDescent="0.4">
      <c r="P963" s="11" t="s">
        <v>1968</v>
      </c>
      <c r="Q963">
        <f>VLOOKUP(P963,'DATA TANSFORMATION 7'!A:F,6,FALSE)</f>
        <v>25</v>
      </c>
      <c r="R963">
        <f>VLOOKUP(P963,'DATA TRANSFORMATION 4'!A:C,2,FALSE)</f>
        <v>32.204999999999998</v>
      </c>
      <c r="S963">
        <f>VLOOKUP(P963,'DATA TRANSFORMATION 5'!A:C,2,FALSE)</f>
        <v>8.3800000000000008</v>
      </c>
      <c r="AI963" s="11" t="s">
        <v>1968</v>
      </c>
      <c r="AJ963">
        <f>VLOOKUP(AI963,'DATA TANSFORMATION 7'!A:F,6,FALSE)</f>
        <v>25</v>
      </c>
      <c r="AK963">
        <f>VLOOKUP(AI963,'DATA TRANSFORMATION 8'!A:B,2,FALSE)</f>
        <v>7763.06</v>
      </c>
    </row>
    <row r="964" spans="16:37" ht="16" x14ac:dyDescent="0.4">
      <c r="P964" s="11" t="s">
        <v>1970</v>
      </c>
      <c r="Q964">
        <f>VLOOKUP(P964,'DATA TANSFORMATION 7'!A:F,6,FALSE)</f>
        <v>48</v>
      </c>
      <c r="R964">
        <f>VLOOKUP(P964,'DATA TRANSFORMATION 4'!A:C,2,FALSE)</f>
        <v>33.880000000000003</v>
      </c>
      <c r="S964">
        <f>VLOOKUP(P964,'DATA TRANSFORMATION 5'!A:C,2,FALSE)</f>
        <v>4.68</v>
      </c>
      <c r="AI964" s="11" t="s">
        <v>1970</v>
      </c>
      <c r="AJ964">
        <f>VLOOKUP(AI964,'DATA TANSFORMATION 7'!A:F,6,FALSE)</f>
        <v>48</v>
      </c>
      <c r="AK964">
        <f>VLOOKUP(AI964,'DATA TRANSFORMATION 8'!A:B,2,FALSE)</f>
        <v>7789.64</v>
      </c>
    </row>
    <row r="965" spans="16:37" ht="16" x14ac:dyDescent="0.4">
      <c r="P965" s="11" t="s">
        <v>1972</v>
      </c>
      <c r="Q965">
        <f>VLOOKUP(P965,'DATA TANSFORMATION 7'!A:F,6,FALSE)</f>
        <v>23</v>
      </c>
      <c r="R965">
        <f>VLOOKUP(P965,'DATA TRANSFORMATION 4'!A:C,2,FALSE)</f>
        <v>26.63</v>
      </c>
      <c r="S965">
        <f>VLOOKUP(P965,'DATA TRANSFORMATION 5'!A:C,2,FALSE)</f>
        <v>4.3600000000000003</v>
      </c>
      <c r="AI965" s="11" t="s">
        <v>1972</v>
      </c>
      <c r="AJ965">
        <f>VLOOKUP(AI965,'DATA TANSFORMATION 7'!A:F,6,FALSE)</f>
        <v>23</v>
      </c>
      <c r="AK965">
        <f>VLOOKUP(AI965,'DATA TRANSFORMATION 8'!A:B,2,FALSE)</f>
        <v>7794.68</v>
      </c>
    </row>
    <row r="966" spans="16:37" ht="16" x14ac:dyDescent="0.4">
      <c r="P966" s="11" t="s">
        <v>1974</v>
      </c>
      <c r="Q966">
        <f>VLOOKUP(P966,'DATA TANSFORMATION 7'!A:F,6,FALSE)</f>
        <v>25</v>
      </c>
      <c r="R966">
        <f>VLOOKUP(P966,'DATA TRANSFORMATION 4'!A:C,2,FALSE)</f>
        <v>28.7</v>
      </c>
      <c r="S966">
        <f>VLOOKUP(P966,'DATA TRANSFORMATION 5'!A:C,2,FALSE)</f>
        <v>7.74</v>
      </c>
      <c r="AI966" s="11" t="s">
        <v>1974</v>
      </c>
      <c r="AJ966">
        <f>VLOOKUP(AI966,'DATA TANSFORMATION 7'!A:F,6,FALSE)</f>
        <v>25</v>
      </c>
      <c r="AK966">
        <f>VLOOKUP(AI966,'DATA TRANSFORMATION 8'!A:B,2,FALSE)</f>
        <v>7803.77</v>
      </c>
    </row>
    <row r="967" spans="16:37" ht="16" x14ac:dyDescent="0.4">
      <c r="P967" s="11" t="s">
        <v>1976</v>
      </c>
      <c r="Q967">
        <f>VLOOKUP(P967,'DATA TANSFORMATION 7'!A:F,6,FALSE)</f>
        <v>48</v>
      </c>
      <c r="R967">
        <f>VLOOKUP(P967,'DATA TRANSFORMATION 4'!A:C,2,FALSE)</f>
        <v>25.65</v>
      </c>
      <c r="S967">
        <f>VLOOKUP(P967,'DATA TRANSFORMATION 5'!A:C,2,FALSE)</f>
        <v>4.05</v>
      </c>
      <c r="AI967" s="11" t="s">
        <v>1976</v>
      </c>
      <c r="AJ967">
        <f>VLOOKUP(AI967,'DATA TANSFORMATION 7'!A:F,6,FALSE)</f>
        <v>48</v>
      </c>
      <c r="AK967">
        <f>VLOOKUP(AI967,'DATA TRANSFORMATION 8'!A:B,2,FALSE)</f>
        <v>7804.16</v>
      </c>
    </row>
    <row r="968" spans="16:37" ht="16" x14ac:dyDescent="0.4">
      <c r="P968" s="11" t="s">
        <v>1978</v>
      </c>
      <c r="Q968">
        <f>VLOOKUP(P968,'DATA TANSFORMATION 7'!A:F,6,FALSE)</f>
        <v>31</v>
      </c>
      <c r="R968">
        <f>VLOOKUP(P968,'DATA TRANSFORMATION 4'!A:C,2,FALSE)</f>
        <v>36.384999999999998</v>
      </c>
      <c r="S968">
        <f>VLOOKUP(P968,'DATA TRANSFORMATION 5'!A:C,2,FALSE)</f>
        <v>11.49</v>
      </c>
      <c r="AI968" s="11" t="s">
        <v>1978</v>
      </c>
      <c r="AJ968">
        <f>VLOOKUP(AI968,'DATA TANSFORMATION 7'!A:F,6,FALSE)</f>
        <v>31</v>
      </c>
      <c r="AK968">
        <f>VLOOKUP(AI968,'DATA TRANSFORMATION 8'!A:B,2,FALSE)</f>
        <v>7812.67</v>
      </c>
    </row>
    <row r="969" spans="16:37" ht="16" x14ac:dyDescent="0.4">
      <c r="P969" s="11" t="s">
        <v>1980</v>
      </c>
      <c r="Q969">
        <f>VLOOKUP(P969,'DATA TANSFORMATION 7'!A:F,6,FALSE)</f>
        <v>33</v>
      </c>
      <c r="R969">
        <f>VLOOKUP(P969,'DATA TRANSFORMATION 4'!A:C,2,FALSE)</f>
        <v>34.69</v>
      </c>
      <c r="S969">
        <f>VLOOKUP(P969,'DATA TRANSFORMATION 5'!A:C,2,FALSE)</f>
        <v>5.65</v>
      </c>
      <c r="AI969" s="11" t="s">
        <v>1980</v>
      </c>
      <c r="AJ969">
        <f>VLOOKUP(AI969,'DATA TANSFORMATION 7'!A:F,6,FALSE)</f>
        <v>33</v>
      </c>
      <c r="AK969">
        <f>VLOOKUP(AI969,'DATA TRANSFORMATION 8'!A:B,2,FALSE)</f>
        <v>7824.37</v>
      </c>
    </row>
    <row r="970" spans="16:37" ht="16" x14ac:dyDescent="0.4">
      <c r="P970" s="11" t="s">
        <v>1982</v>
      </c>
      <c r="Q970">
        <f>VLOOKUP(P970,'DATA TANSFORMATION 7'!A:F,6,FALSE)</f>
        <v>21</v>
      </c>
      <c r="R970">
        <f>VLOOKUP(P970,'DATA TRANSFORMATION 4'!A:C,2,FALSE)</f>
        <v>37.68</v>
      </c>
      <c r="S970">
        <f>VLOOKUP(P970,'DATA TRANSFORMATION 5'!A:C,2,FALSE)</f>
        <v>4.29</v>
      </c>
      <c r="AI970" s="11" t="s">
        <v>1982</v>
      </c>
      <c r="AJ970">
        <f>VLOOKUP(AI970,'DATA TANSFORMATION 7'!A:F,6,FALSE)</f>
        <v>21</v>
      </c>
      <c r="AK970">
        <f>VLOOKUP(AI970,'DATA TRANSFORMATION 8'!A:B,2,FALSE)</f>
        <v>7844.8</v>
      </c>
    </row>
    <row r="971" spans="16:37" ht="16" x14ac:dyDescent="0.4">
      <c r="P971" s="11" t="s">
        <v>1984</v>
      </c>
      <c r="Q971">
        <f>VLOOKUP(P971,'DATA TANSFORMATION 7'!A:F,6,FALSE)</f>
        <v>28</v>
      </c>
      <c r="R971">
        <f>VLOOKUP(P971,'DATA TRANSFORMATION 4'!A:C,2,FALSE)</f>
        <v>35.49</v>
      </c>
      <c r="S971">
        <f>VLOOKUP(P971,'DATA TRANSFORMATION 5'!A:C,2,FALSE)</f>
        <v>4.74</v>
      </c>
      <c r="AI971" s="11" t="s">
        <v>1984</v>
      </c>
      <c r="AJ971">
        <f>VLOOKUP(AI971,'DATA TANSFORMATION 7'!A:F,6,FALSE)</f>
        <v>28</v>
      </c>
      <c r="AK971">
        <f>VLOOKUP(AI971,'DATA TRANSFORMATION 8'!A:B,2,FALSE)</f>
        <v>7851.85</v>
      </c>
    </row>
    <row r="972" spans="16:37" ht="16" x14ac:dyDescent="0.4">
      <c r="P972" s="11" t="s">
        <v>1986</v>
      </c>
      <c r="Q972">
        <f>VLOOKUP(P972,'DATA TANSFORMATION 7'!A:F,6,FALSE)</f>
        <v>60</v>
      </c>
      <c r="R972">
        <f>VLOOKUP(P972,'DATA TRANSFORMATION 4'!A:C,2,FALSE)</f>
        <v>44.7</v>
      </c>
      <c r="S972">
        <f>VLOOKUP(P972,'DATA TRANSFORMATION 5'!A:C,2,FALSE)</f>
        <v>7.6</v>
      </c>
      <c r="AI972" s="11" t="s">
        <v>1986</v>
      </c>
      <c r="AJ972">
        <f>VLOOKUP(AI972,'DATA TANSFORMATION 7'!A:F,6,FALSE)</f>
        <v>60</v>
      </c>
      <c r="AK972">
        <f>VLOOKUP(AI972,'DATA TRANSFORMATION 8'!A:B,2,FALSE)</f>
        <v>7896.41</v>
      </c>
    </row>
    <row r="973" spans="16:37" ht="16" x14ac:dyDescent="0.4">
      <c r="P973" s="11" t="s">
        <v>1988</v>
      </c>
      <c r="Q973">
        <f>VLOOKUP(P973,'DATA TANSFORMATION 7'!A:F,6,FALSE)</f>
        <v>45</v>
      </c>
      <c r="R973">
        <f>VLOOKUP(P973,'DATA TRANSFORMATION 4'!A:C,2,FALSE)</f>
        <v>38.380000000000003</v>
      </c>
      <c r="S973">
        <f>VLOOKUP(P973,'DATA TRANSFORMATION 5'!A:C,2,FALSE)</f>
        <v>8.5</v>
      </c>
      <c r="AI973" s="11" t="s">
        <v>1988</v>
      </c>
      <c r="AJ973">
        <f>VLOOKUP(AI973,'DATA TANSFORMATION 7'!A:F,6,FALSE)</f>
        <v>45</v>
      </c>
      <c r="AK973">
        <f>VLOOKUP(AI973,'DATA TRANSFORMATION 8'!A:B,2,FALSE)</f>
        <v>7935.29</v>
      </c>
    </row>
    <row r="974" spans="16:37" ht="16" x14ac:dyDescent="0.4">
      <c r="P974" s="11" t="s">
        <v>1990</v>
      </c>
      <c r="Q974">
        <f>VLOOKUP(P974,'DATA TANSFORMATION 7'!A:F,6,FALSE)</f>
        <v>35</v>
      </c>
      <c r="R974">
        <f>VLOOKUP(P974,'DATA TRANSFORMATION 4'!A:C,2,FALSE)</f>
        <v>35.244999999999997</v>
      </c>
      <c r="S974">
        <f>VLOOKUP(P974,'DATA TRANSFORMATION 5'!A:C,2,FALSE)</f>
        <v>11.22</v>
      </c>
      <c r="AI974" s="11" t="s">
        <v>1990</v>
      </c>
      <c r="AJ974">
        <f>VLOOKUP(AI974,'DATA TANSFORMATION 7'!A:F,6,FALSE)</f>
        <v>35</v>
      </c>
      <c r="AK974">
        <f>VLOOKUP(AI974,'DATA TRANSFORMATION 8'!A:B,2,FALSE)</f>
        <v>7948.22</v>
      </c>
    </row>
    <row r="975" spans="16:37" ht="16" x14ac:dyDescent="0.4">
      <c r="P975" s="11" t="s">
        <v>1992</v>
      </c>
      <c r="Q975">
        <f>VLOOKUP(P975,'DATA TANSFORMATION 7'!A:F,6,FALSE)</f>
        <v>56</v>
      </c>
      <c r="R975">
        <f>VLOOKUP(P975,'DATA TRANSFORMATION 4'!A:C,2,FALSE)</f>
        <v>49.84</v>
      </c>
      <c r="S975">
        <f>VLOOKUP(P975,'DATA TRANSFORMATION 5'!A:C,2,FALSE)</f>
        <v>5.0999999999999996</v>
      </c>
      <c r="AI975" s="11" t="s">
        <v>1992</v>
      </c>
      <c r="AJ975">
        <f>VLOOKUP(AI975,'DATA TANSFORMATION 7'!A:F,6,FALSE)</f>
        <v>56</v>
      </c>
      <c r="AK975">
        <f>VLOOKUP(AI975,'DATA TRANSFORMATION 8'!A:B,2,FALSE)</f>
        <v>7953.72</v>
      </c>
    </row>
    <row r="976" spans="16:37" ht="16" x14ac:dyDescent="0.4">
      <c r="P976" s="11" t="s">
        <v>1994</v>
      </c>
      <c r="Q976">
        <f>VLOOKUP(P976,'DATA TANSFORMATION 7'!A:F,6,FALSE)</f>
        <v>41</v>
      </c>
      <c r="R976">
        <f>VLOOKUP(P976,'DATA TRANSFORMATION 4'!A:C,2,FALSE)</f>
        <v>49.06</v>
      </c>
      <c r="S976">
        <f>VLOOKUP(P976,'DATA TRANSFORMATION 5'!A:C,2,FALSE)</f>
        <v>5.43</v>
      </c>
      <c r="AI976" s="11" t="s">
        <v>1994</v>
      </c>
      <c r="AJ976">
        <f>VLOOKUP(AI976,'DATA TANSFORMATION 7'!A:F,6,FALSE)</f>
        <v>41</v>
      </c>
      <c r="AK976">
        <f>VLOOKUP(AI976,'DATA TRANSFORMATION 8'!A:B,2,FALSE)</f>
        <v>7954.52</v>
      </c>
    </row>
    <row r="977" spans="16:37" ht="16" x14ac:dyDescent="0.4">
      <c r="P977" s="11" t="s">
        <v>1996</v>
      </c>
      <c r="Q977">
        <f>VLOOKUP(P977,'DATA TANSFORMATION 7'!A:F,6,FALSE)</f>
        <v>52</v>
      </c>
      <c r="R977">
        <f>VLOOKUP(P977,'DATA TRANSFORMATION 4'!A:C,2,FALSE)</f>
        <v>30.88</v>
      </c>
      <c r="S977">
        <f>VLOOKUP(P977,'DATA TRANSFORMATION 5'!A:C,2,FALSE)</f>
        <v>5.82</v>
      </c>
      <c r="AI977" s="11" t="s">
        <v>1996</v>
      </c>
      <c r="AJ977">
        <f>VLOOKUP(AI977,'DATA TANSFORMATION 7'!A:F,6,FALSE)</f>
        <v>52</v>
      </c>
      <c r="AK977">
        <f>VLOOKUP(AI977,'DATA TRANSFORMATION 8'!A:B,2,FALSE)</f>
        <v>7958.13</v>
      </c>
    </row>
    <row r="978" spans="16:37" ht="16" x14ac:dyDescent="0.4">
      <c r="P978" s="11" t="s">
        <v>1998</v>
      </c>
      <c r="Q978">
        <f>VLOOKUP(P978,'DATA TANSFORMATION 7'!A:F,6,FALSE)</f>
        <v>47</v>
      </c>
      <c r="R978">
        <f>VLOOKUP(P978,'DATA TRANSFORMATION 4'!A:C,2,FALSE)</f>
        <v>33.35</v>
      </c>
      <c r="S978">
        <f>VLOOKUP(P978,'DATA TRANSFORMATION 5'!A:C,2,FALSE)</f>
        <v>6.05</v>
      </c>
      <c r="AI978" s="11" t="s">
        <v>1998</v>
      </c>
      <c r="AJ978">
        <f>VLOOKUP(AI978,'DATA TANSFORMATION 7'!A:F,6,FALSE)</f>
        <v>47</v>
      </c>
      <c r="AK978">
        <f>VLOOKUP(AI978,'DATA TRANSFORMATION 8'!A:B,2,FALSE)</f>
        <v>7966.81</v>
      </c>
    </row>
    <row r="979" spans="16:37" ht="16" x14ac:dyDescent="0.4">
      <c r="P979" s="11" t="s">
        <v>2000</v>
      </c>
      <c r="Q979">
        <f>VLOOKUP(P979,'DATA TANSFORMATION 7'!A:F,6,FALSE)</f>
        <v>50</v>
      </c>
      <c r="R979">
        <f>VLOOKUP(P979,'DATA TRANSFORMATION 4'!A:C,2,FALSE)</f>
        <v>38</v>
      </c>
      <c r="S979">
        <f>VLOOKUP(P979,'DATA TRANSFORMATION 5'!A:C,2,FALSE)</f>
        <v>6.38</v>
      </c>
      <c r="AI979" s="11" t="s">
        <v>2000</v>
      </c>
      <c r="AJ979">
        <f>VLOOKUP(AI979,'DATA TANSFORMATION 7'!A:F,6,FALSE)</f>
        <v>50</v>
      </c>
      <c r="AK979">
        <f>VLOOKUP(AI979,'DATA TRANSFORMATION 8'!A:B,2,FALSE)</f>
        <v>7980.34</v>
      </c>
    </row>
    <row r="980" spans="16:37" ht="16" x14ac:dyDescent="0.4">
      <c r="P980" s="11" t="s">
        <v>2002</v>
      </c>
      <c r="Q980">
        <f>VLOOKUP(P980,'DATA TANSFORMATION 7'!A:F,6,FALSE)</f>
        <v>39</v>
      </c>
      <c r="R980">
        <f>VLOOKUP(P980,'DATA TRANSFORMATION 4'!A:C,2,FALSE)</f>
        <v>36.08</v>
      </c>
      <c r="S980">
        <f>VLOOKUP(P980,'DATA TRANSFORMATION 5'!A:C,2,FALSE)</f>
        <v>5.73</v>
      </c>
      <c r="AI980" s="11" t="s">
        <v>2002</v>
      </c>
      <c r="AJ980">
        <f>VLOOKUP(AI980,'DATA TANSFORMATION 7'!A:F,6,FALSE)</f>
        <v>39</v>
      </c>
      <c r="AK980">
        <f>VLOOKUP(AI980,'DATA TRANSFORMATION 8'!A:B,2,FALSE)</f>
        <v>7985.82</v>
      </c>
    </row>
    <row r="981" spans="16:37" ht="16" x14ac:dyDescent="0.4">
      <c r="P981" s="11" t="s">
        <v>2004</v>
      </c>
      <c r="Q981">
        <f>VLOOKUP(P981,'DATA TANSFORMATION 7'!A:F,6,FALSE)</f>
        <v>39</v>
      </c>
      <c r="R981">
        <f>VLOOKUP(P981,'DATA TRANSFORMATION 4'!A:C,2,FALSE)</f>
        <v>35.700000000000003</v>
      </c>
      <c r="S981">
        <f>VLOOKUP(P981,'DATA TRANSFORMATION 5'!A:C,2,FALSE)</f>
        <v>5.47</v>
      </c>
      <c r="AI981" s="11" t="s">
        <v>2004</v>
      </c>
      <c r="AJ981">
        <f>VLOOKUP(AI981,'DATA TANSFORMATION 7'!A:F,6,FALSE)</f>
        <v>39</v>
      </c>
      <c r="AK981">
        <f>VLOOKUP(AI981,'DATA TRANSFORMATION 8'!A:B,2,FALSE)</f>
        <v>7986.48</v>
      </c>
    </row>
    <row r="982" spans="16:37" ht="16" x14ac:dyDescent="0.4">
      <c r="P982" s="11" t="s">
        <v>2006</v>
      </c>
      <c r="Q982">
        <f>VLOOKUP(P982,'DATA TANSFORMATION 7'!A:F,6,FALSE)</f>
        <v>60</v>
      </c>
      <c r="R982">
        <f>VLOOKUP(P982,'DATA TRANSFORMATION 4'!A:C,2,FALSE)</f>
        <v>34.01</v>
      </c>
      <c r="S982">
        <f>VLOOKUP(P982,'DATA TRANSFORMATION 5'!A:C,2,FALSE)</f>
        <v>11.3</v>
      </c>
      <c r="AI982" s="11" t="s">
        <v>2006</v>
      </c>
      <c r="AJ982">
        <f>VLOOKUP(AI982,'DATA TANSFORMATION 7'!A:F,6,FALSE)</f>
        <v>60</v>
      </c>
      <c r="AK982">
        <f>VLOOKUP(AI982,'DATA TRANSFORMATION 8'!A:B,2,FALSE)</f>
        <v>8004.96</v>
      </c>
    </row>
    <row r="983" spans="16:37" ht="16" x14ac:dyDescent="0.4">
      <c r="P983" s="11" t="s">
        <v>2008</v>
      </c>
      <c r="Q983">
        <f>VLOOKUP(P983,'DATA TANSFORMATION 7'!A:F,6,FALSE)</f>
        <v>27</v>
      </c>
      <c r="R983">
        <f>VLOOKUP(P983,'DATA TRANSFORMATION 4'!A:C,2,FALSE)</f>
        <v>31.54</v>
      </c>
      <c r="S983">
        <f>VLOOKUP(P983,'DATA TRANSFORMATION 5'!A:C,2,FALSE)</f>
        <v>6.72</v>
      </c>
      <c r="AI983" s="11" t="s">
        <v>2008</v>
      </c>
      <c r="AJ983">
        <f>VLOOKUP(AI983,'DATA TANSFORMATION 7'!A:F,6,FALSE)</f>
        <v>27</v>
      </c>
      <c r="AK983">
        <f>VLOOKUP(AI983,'DATA TRANSFORMATION 8'!A:B,2,FALSE)</f>
        <v>8014.62</v>
      </c>
    </row>
    <row r="984" spans="16:37" ht="16" x14ac:dyDescent="0.4">
      <c r="P984" s="11" t="s">
        <v>2010</v>
      </c>
      <c r="Q984">
        <f>VLOOKUP(P984,'DATA TANSFORMATION 7'!A:F,6,FALSE)</f>
        <v>42</v>
      </c>
      <c r="R984">
        <f>VLOOKUP(P984,'DATA TRANSFORMATION 4'!A:C,2,FALSE)</f>
        <v>23.3</v>
      </c>
      <c r="S984">
        <f>VLOOKUP(P984,'DATA TRANSFORMATION 5'!A:C,2,FALSE)</f>
        <v>5.36</v>
      </c>
      <c r="AI984" s="11" t="s">
        <v>2010</v>
      </c>
      <c r="AJ984">
        <f>VLOOKUP(AI984,'DATA TANSFORMATION 7'!A:F,6,FALSE)</f>
        <v>42</v>
      </c>
      <c r="AK984">
        <f>VLOOKUP(AI984,'DATA TRANSFORMATION 8'!A:B,2,FALSE)</f>
        <v>8017.06</v>
      </c>
    </row>
    <row r="985" spans="16:37" ht="16" x14ac:dyDescent="0.4">
      <c r="P985" s="11" t="s">
        <v>2012</v>
      </c>
      <c r="Q985">
        <f>VLOOKUP(P985,'DATA TANSFORMATION 7'!A:F,6,FALSE)</f>
        <v>33</v>
      </c>
      <c r="R985">
        <f>VLOOKUP(P985,'DATA TRANSFORMATION 4'!A:C,2,FALSE)</f>
        <v>27.75</v>
      </c>
      <c r="S985">
        <f>VLOOKUP(P985,'DATA TRANSFORMATION 5'!A:C,2,FALSE)</f>
        <v>9.8800000000000008</v>
      </c>
      <c r="AI985" s="11" t="s">
        <v>2012</v>
      </c>
      <c r="AJ985">
        <f>VLOOKUP(AI985,'DATA TANSFORMATION 7'!A:F,6,FALSE)</f>
        <v>33</v>
      </c>
      <c r="AK985">
        <f>VLOOKUP(AI985,'DATA TRANSFORMATION 8'!A:B,2,FALSE)</f>
        <v>8021.11</v>
      </c>
    </row>
    <row r="986" spans="16:37" ht="16" x14ac:dyDescent="0.4">
      <c r="P986" s="11" t="s">
        <v>2014</v>
      </c>
      <c r="Q986">
        <f>VLOOKUP(P986,'DATA TANSFORMATION 7'!A:F,6,FALSE)</f>
        <v>44</v>
      </c>
      <c r="R986">
        <f>VLOOKUP(P986,'DATA TRANSFORMATION 4'!A:C,2,FALSE)</f>
        <v>42.46</v>
      </c>
      <c r="S986">
        <f>VLOOKUP(P986,'DATA TRANSFORMATION 5'!A:C,2,FALSE)</f>
        <v>4.1100000000000003</v>
      </c>
      <c r="AI986" s="11" t="s">
        <v>2014</v>
      </c>
      <c r="AJ986">
        <f>VLOOKUP(AI986,'DATA TANSFORMATION 7'!A:F,6,FALSE)</f>
        <v>44</v>
      </c>
      <c r="AK986">
        <f>VLOOKUP(AI986,'DATA TRANSFORMATION 8'!A:B,2,FALSE)</f>
        <v>8023.14</v>
      </c>
    </row>
    <row r="987" spans="16:37" ht="16" x14ac:dyDescent="0.4">
      <c r="P987" s="11" t="s">
        <v>2016</v>
      </c>
      <c r="Q987">
        <f>VLOOKUP(P987,'DATA TANSFORMATION 7'!A:F,6,FALSE)</f>
        <v>46</v>
      </c>
      <c r="R987">
        <f>VLOOKUP(P987,'DATA TRANSFORMATION 4'!A:C,2,FALSE)</f>
        <v>54.47</v>
      </c>
      <c r="S987">
        <f>VLOOKUP(P987,'DATA TRANSFORMATION 5'!A:C,2,FALSE)</f>
        <v>7.48</v>
      </c>
      <c r="AI987" s="11" t="s">
        <v>2016</v>
      </c>
      <c r="AJ987">
        <f>VLOOKUP(AI987,'DATA TANSFORMATION 7'!A:F,6,FALSE)</f>
        <v>46</v>
      </c>
      <c r="AK987">
        <f>VLOOKUP(AI987,'DATA TRANSFORMATION 8'!A:B,2,FALSE)</f>
        <v>8026.67</v>
      </c>
    </row>
    <row r="988" spans="16:37" ht="16" x14ac:dyDescent="0.4">
      <c r="P988" s="11" t="s">
        <v>2018</v>
      </c>
      <c r="Q988">
        <f>VLOOKUP(P988,'DATA TANSFORMATION 7'!A:F,6,FALSE)</f>
        <v>45</v>
      </c>
      <c r="R988">
        <f>VLOOKUP(P988,'DATA TRANSFORMATION 4'!A:C,2,FALSE)</f>
        <v>24.93</v>
      </c>
      <c r="S988">
        <f>VLOOKUP(P988,'DATA TRANSFORMATION 5'!A:C,2,FALSE)</f>
        <v>9.18</v>
      </c>
      <c r="AI988" s="11" t="s">
        <v>2018</v>
      </c>
      <c r="AJ988">
        <f>VLOOKUP(AI988,'DATA TANSFORMATION 7'!A:F,6,FALSE)</f>
        <v>45</v>
      </c>
      <c r="AK988">
        <f>VLOOKUP(AI988,'DATA TRANSFORMATION 8'!A:B,2,FALSE)</f>
        <v>8027.97</v>
      </c>
    </row>
    <row r="989" spans="16:37" ht="16" x14ac:dyDescent="0.4">
      <c r="P989" s="11" t="s">
        <v>2020</v>
      </c>
      <c r="Q989">
        <f>VLOOKUP(P989,'DATA TANSFORMATION 7'!A:F,6,FALSE)</f>
        <v>19</v>
      </c>
      <c r="R989">
        <f>VLOOKUP(P989,'DATA TRANSFORMATION 4'!A:C,2,FALSE)</f>
        <v>48.12</v>
      </c>
      <c r="S989">
        <f>VLOOKUP(P989,'DATA TRANSFORMATION 5'!A:C,2,FALSE)</f>
        <v>4.51</v>
      </c>
      <c r="AI989" s="11" t="s">
        <v>2020</v>
      </c>
      <c r="AJ989">
        <f>VLOOKUP(AI989,'DATA TANSFORMATION 7'!A:F,6,FALSE)</f>
        <v>19</v>
      </c>
      <c r="AK989">
        <f>VLOOKUP(AI989,'DATA TRANSFORMATION 8'!A:B,2,FALSE)</f>
        <v>8035.64</v>
      </c>
    </row>
    <row r="990" spans="16:37" ht="16" x14ac:dyDescent="0.4">
      <c r="P990" s="11" t="s">
        <v>2022</v>
      </c>
      <c r="Q990">
        <f>VLOOKUP(P990,'DATA TANSFORMATION 7'!A:F,6,FALSE)</f>
        <v>37</v>
      </c>
      <c r="R990">
        <f>VLOOKUP(P990,'DATA TRANSFORMATION 4'!A:C,2,FALSE)</f>
        <v>24.91</v>
      </c>
      <c r="S990">
        <f>VLOOKUP(P990,'DATA TRANSFORMATION 5'!A:C,2,FALSE)</f>
        <v>7.33</v>
      </c>
      <c r="AI990" s="11" t="s">
        <v>2022</v>
      </c>
      <c r="AJ990">
        <f>VLOOKUP(AI990,'DATA TANSFORMATION 7'!A:F,6,FALSE)</f>
        <v>37</v>
      </c>
      <c r="AK990">
        <f>VLOOKUP(AI990,'DATA TRANSFORMATION 8'!A:B,2,FALSE)</f>
        <v>8059.06</v>
      </c>
    </row>
    <row r="991" spans="16:37" ht="16" x14ac:dyDescent="0.4">
      <c r="P991" s="11" t="s">
        <v>2024</v>
      </c>
      <c r="Q991">
        <f>VLOOKUP(P991,'DATA TANSFORMATION 7'!A:F,6,FALSE)</f>
        <v>40</v>
      </c>
      <c r="R991">
        <f>VLOOKUP(P991,'DATA TRANSFORMATION 4'!A:C,2,FALSE)</f>
        <v>27.645</v>
      </c>
      <c r="S991">
        <f>VLOOKUP(P991,'DATA TRANSFORMATION 5'!A:C,2,FALSE)</f>
        <v>10.56</v>
      </c>
      <c r="AI991" s="11" t="s">
        <v>2024</v>
      </c>
      <c r="AJ991">
        <f>VLOOKUP(AI991,'DATA TANSFORMATION 7'!A:F,6,FALSE)</f>
        <v>40</v>
      </c>
      <c r="AK991">
        <f>VLOOKUP(AI991,'DATA TRANSFORMATION 8'!A:B,2,FALSE)</f>
        <v>8059.68</v>
      </c>
    </row>
    <row r="992" spans="16:37" ht="16" x14ac:dyDescent="0.4">
      <c r="P992" s="11" t="s">
        <v>2026</v>
      </c>
      <c r="Q992">
        <f>VLOOKUP(P992,'DATA TANSFORMATION 7'!A:F,6,FALSE)</f>
        <v>52</v>
      </c>
      <c r="R992">
        <f>VLOOKUP(P992,'DATA TRANSFORMATION 4'!A:C,2,FALSE)</f>
        <v>33.700000000000003</v>
      </c>
      <c r="S992">
        <f>VLOOKUP(P992,'DATA TRANSFORMATION 5'!A:C,2,FALSE)</f>
        <v>4.01</v>
      </c>
      <c r="AI992" s="11" t="s">
        <v>2026</v>
      </c>
      <c r="AJ992">
        <f>VLOOKUP(AI992,'DATA TANSFORMATION 7'!A:F,6,FALSE)</f>
        <v>52</v>
      </c>
      <c r="AK992">
        <f>VLOOKUP(AI992,'DATA TRANSFORMATION 8'!A:B,2,FALSE)</f>
        <v>8062.31</v>
      </c>
    </row>
    <row r="993" spans="16:37" ht="16" x14ac:dyDescent="0.4">
      <c r="P993" s="11" t="s">
        <v>2028</v>
      </c>
      <c r="Q993">
        <f>VLOOKUP(P993,'DATA TANSFORMATION 7'!A:F,6,FALSE)</f>
        <v>47</v>
      </c>
      <c r="R993">
        <f>VLOOKUP(P993,'DATA TRANSFORMATION 4'!A:C,2,FALSE)</f>
        <v>38.93</v>
      </c>
      <c r="S993">
        <f>VLOOKUP(P993,'DATA TRANSFORMATION 5'!A:C,2,FALSE)</f>
        <v>5.64</v>
      </c>
      <c r="AI993" s="11" t="s">
        <v>2028</v>
      </c>
      <c r="AJ993">
        <f>VLOOKUP(AI993,'DATA TANSFORMATION 7'!A:F,6,FALSE)</f>
        <v>47</v>
      </c>
      <c r="AK993">
        <f>VLOOKUP(AI993,'DATA TRANSFORMATION 8'!A:B,2,FALSE)</f>
        <v>8062.76</v>
      </c>
    </row>
    <row r="994" spans="16:37" ht="16" x14ac:dyDescent="0.4">
      <c r="P994" s="11" t="s">
        <v>2030</v>
      </c>
      <c r="Q994">
        <f>VLOOKUP(P994,'DATA TANSFORMATION 7'!A:F,6,FALSE)</f>
        <v>57</v>
      </c>
      <c r="R994">
        <f>VLOOKUP(P994,'DATA TRANSFORMATION 4'!A:C,2,FALSE)</f>
        <v>32.774999999999999</v>
      </c>
      <c r="S994">
        <f>VLOOKUP(P994,'DATA TRANSFORMATION 5'!A:C,2,FALSE)</f>
        <v>8.02</v>
      </c>
      <c r="AI994" s="11" t="s">
        <v>2030</v>
      </c>
      <c r="AJ994">
        <f>VLOOKUP(AI994,'DATA TANSFORMATION 7'!A:F,6,FALSE)</f>
        <v>57</v>
      </c>
      <c r="AK994">
        <f>VLOOKUP(AI994,'DATA TRANSFORMATION 8'!A:B,2,FALSE)</f>
        <v>8067.83</v>
      </c>
    </row>
    <row r="995" spans="16:37" ht="16" x14ac:dyDescent="0.4">
      <c r="P995" s="11" t="s">
        <v>2032</v>
      </c>
      <c r="Q995">
        <f>VLOOKUP(P995,'DATA TANSFORMATION 7'!A:F,6,FALSE)</f>
        <v>47</v>
      </c>
      <c r="R995">
        <f>VLOOKUP(P995,'DATA TRANSFORMATION 4'!A:C,2,FALSE)</f>
        <v>29.83</v>
      </c>
      <c r="S995">
        <f>VLOOKUP(P995,'DATA TRANSFORMATION 5'!A:C,2,FALSE)</f>
        <v>7.2</v>
      </c>
      <c r="AI995" s="11" t="s">
        <v>2032</v>
      </c>
      <c r="AJ995">
        <f>VLOOKUP(AI995,'DATA TANSFORMATION 7'!A:F,6,FALSE)</f>
        <v>47</v>
      </c>
      <c r="AK995">
        <f>VLOOKUP(AI995,'DATA TRANSFORMATION 8'!A:B,2,FALSE)</f>
        <v>8068.19</v>
      </c>
    </row>
    <row r="996" spans="16:37" ht="16" x14ac:dyDescent="0.4">
      <c r="P996" s="11" t="s">
        <v>2034</v>
      </c>
      <c r="Q996">
        <f>VLOOKUP(P996,'DATA TANSFORMATION 7'!A:F,6,FALSE)</f>
        <v>57</v>
      </c>
      <c r="R996">
        <f>VLOOKUP(P996,'DATA TRANSFORMATION 4'!A:C,2,FALSE)</f>
        <v>28.31</v>
      </c>
      <c r="S996">
        <f>VLOOKUP(P996,'DATA TRANSFORMATION 5'!A:C,2,FALSE)</f>
        <v>4.55</v>
      </c>
      <c r="AI996" s="11" t="s">
        <v>2034</v>
      </c>
      <c r="AJ996">
        <f>VLOOKUP(AI996,'DATA TANSFORMATION 7'!A:F,6,FALSE)</f>
        <v>57</v>
      </c>
      <c r="AK996">
        <f>VLOOKUP(AI996,'DATA TRANSFORMATION 8'!A:B,2,FALSE)</f>
        <v>8071.57</v>
      </c>
    </row>
    <row r="997" spans="16:37" ht="16" x14ac:dyDescent="0.4">
      <c r="P997" s="11" t="s">
        <v>2036</v>
      </c>
      <c r="Q997">
        <f>VLOOKUP(P997,'DATA TANSFORMATION 7'!A:F,6,FALSE)</f>
        <v>29</v>
      </c>
      <c r="R997">
        <f>VLOOKUP(P997,'DATA TRANSFORMATION 4'!A:C,2,FALSE)</f>
        <v>29.79</v>
      </c>
      <c r="S997">
        <f>VLOOKUP(P997,'DATA TRANSFORMATION 5'!A:C,2,FALSE)</f>
        <v>9.0299999999999994</v>
      </c>
      <c r="AI997" s="11" t="s">
        <v>2036</v>
      </c>
      <c r="AJ997">
        <f>VLOOKUP(AI997,'DATA TANSFORMATION 7'!A:F,6,FALSE)</f>
        <v>29</v>
      </c>
      <c r="AK997">
        <f>VLOOKUP(AI997,'DATA TRANSFORMATION 8'!A:B,2,FALSE)</f>
        <v>8077.41</v>
      </c>
    </row>
    <row r="998" spans="16:37" ht="16" x14ac:dyDescent="0.4">
      <c r="P998" s="11" t="s">
        <v>2038</v>
      </c>
      <c r="Q998">
        <f>VLOOKUP(P998,'DATA TANSFORMATION 7'!A:F,6,FALSE)</f>
        <v>21</v>
      </c>
      <c r="R998">
        <f>VLOOKUP(P998,'DATA TRANSFORMATION 4'!A:C,2,FALSE)</f>
        <v>36.6</v>
      </c>
      <c r="S998">
        <f>VLOOKUP(P998,'DATA TRANSFORMATION 5'!A:C,2,FALSE)</f>
        <v>5.2</v>
      </c>
      <c r="AI998" s="11" t="s">
        <v>2038</v>
      </c>
      <c r="AJ998">
        <f>VLOOKUP(AI998,'DATA TANSFORMATION 7'!A:F,6,FALSE)</f>
        <v>21</v>
      </c>
      <c r="AK998">
        <f>VLOOKUP(AI998,'DATA TRANSFORMATION 8'!A:B,2,FALSE)</f>
        <v>8081.26</v>
      </c>
    </row>
    <row r="999" spans="16:37" ht="16" x14ac:dyDescent="0.4">
      <c r="P999" s="11" t="s">
        <v>2040</v>
      </c>
      <c r="Q999">
        <f>VLOOKUP(P999,'DATA TANSFORMATION 7'!A:F,6,FALSE)</f>
        <v>28</v>
      </c>
      <c r="R999">
        <f>VLOOKUP(P999,'DATA TRANSFORMATION 4'!A:C,2,FALSE)</f>
        <v>35.93</v>
      </c>
      <c r="S999">
        <f>VLOOKUP(P999,'DATA TRANSFORMATION 5'!A:C,2,FALSE)</f>
        <v>8.3000000000000007</v>
      </c>
      <c r="AI999" s="11" t="s">
        <v>2040</v>
      </c>
      <c r="AJ999">
        <f>VLOOKUP(AI999,'DATA TANSFORMATION 7'!A:F,6,FALSE)</f>
        <v>28</v>
      </c>
      <c r="AK999">
        <f>VLOOKUP(AI999,'DATA TRANSFORMATION 8'!A:B,2,FALSE)</f>
        <v>8081.74</v>
      </c>
    </row>
    <row r="1000" spans="16:37" ht="16" x14ac:dyDescent="0.4">
      <c r="P1000" s="11" t="s">
        <v>2042</v>
      </c>
      <c r="Q1000">
        <f>VLOOKUP(P1000,'DATA TANSFORMATION 7'!A:F,6,FALSE)</f>
        <v>47</v>
      </c>
      <c r="R1000">
        <f>VLOOKUP(P1000,'DATA TRANSFORMATION 4'!A:C,2,FALSE)</f>
        <v>28.6</v>
      </c>
      <c r="S1000">
        <f>VLOOKUP(P1000,'DATA TRANSFORMATION 5'!A:C,2,FALSE)</f>
        <v>5.56</v>
      </c>
      <c r="AI1000" s="11" t="s">
        <v>2042</v>
      </c>
      <c r="AJ1000">
        <f>VLOOKUP(AI1000,'DATA TANSFORMATION 7'!A:F,6,FALSE)</f>
        <v>47</v>
      </c>
      <c r="AK1000">
        <f>VLOOKUP(AI1000,'DATA TRANSFORMATION 8'!A:B,2,FALSE)</f>
        <v>8083.92</v>
      </c>
    </row>
    <row r="1001" spans="16:37" ht="16" x14ac:dyDescent="0.4">
      <c r="P1001" s="11" t="s">
        <v>2044</v>
      </c>
      <c r="Q1001">
        <f>VLOOKUP(P1001,'DATA TANSFORMATION 7'!A:F,6,FALSE)</f>
        <v>55</v>
      </c>
      <c r="R1001">
        <f>VLOOKUP(P1001,'DATA TRANSFORMATION 4'!A:C,2,FALSE)</f>
        <v>39.17</v>
      </c>
      <c r="S1001">
        <f>VLOOKUP(P1001,'DATA TRANSFORMATION 5'!A:C,2,FALSE)</f>
        <v>4.1500000000000004</v>
      </c>
      <c r="AI1001" s="11" t="s">
        <v>2044</v>
      </c>
      <c r="AJ1001">
        <f>VLOOKUP(AI1001,'DATA TANSFORMATION 7'!A:F,6,FALSE)</f>
        <v>55</v>
      </c>
      <c r="AK1001">
        <f>VLOOKUP(AI1001,'DATA TRANSFORMATION 8'!A:B,2,FALSE)</f>
        <v>8091.3</v>
      </c>
    </row>
    <row r="1002" spans="16:37" ht="16" x14ac:dyDescent="0.4">
      <c r="P1002" s="11" t="s">
        <v>2046</v>
      </c>
      <c r="Q1002">
        <f>VLOOKUP(P1002,'DATA TANSFORMATION 7'!A:F,6,FALSE)</f>
        <v>49</v>
      </c>
      <c r="R1002">
        <f>VLOOKUP(P1002,'DATA TRANSFORMATION 4'!A:C,2,FALSE)</f>
        <v>26.41</v>
      </c>
      <c r="S1002">
        <f>VLOOKUP(P1002,'DATA TRANSFORMATION 5'!A:C,2,FALSE)</f>
        <v>5.99</v>
      </c>
      <c r="AI1002" s="11" t="s">
        <v>2046</v>
      </c>
      <c r="AJ1002">
        <f>VLOOKUP(AI1002,'DATA TANSFORMATION 7'!A:F,6,FALSE)</f>
        <v>49</v>
      </c>
      <c r="AK1002">
        <f>VLOOKUP(AI1002,'DATA TRANSFORMATION 8'!A:B,2,FALSE)</f>
        <v>8112.59</v>
      </c>
    </row>
    <row r="1003" spans="16:37" ht="16" x14ac:dyDescent="0.4">
      <c r="P1003" s="11" t="s">
        <v>2048</v>
      </c>
      <c r="Q1003">
        <f>VLOOKUP(P1003,'DATA TANSFORMATION 7'!A:F,6,FALSE)</f>
        <v>44</v>
      </c>
      <c r="R1003">
        <f>VLOOKUP(P1003,'DATA TRANSFORMATION 4'!A:C,2,FALSE)</f>
        <v>30.63</v>
      </c>
      <c r="S1003">
        <f>VLOOKUP(P1003,'DATA TRANSFORMATION 5'!A:C,2,FALSE)</f>
        <v>5.8</v>
      </c>
      <c r="AI1003" s="11" t="s">
        <v>2048</v>
      </c>
      <c r="AJ1003">
        <f>VLOOKUP(AI1003,'DATA TANSFORMATION 7'!A:F,6,FALSE)</f>
        <v>44</v>
      </c>
      <c r="AK1003">
        <f>VLOOKUP(AI1003,'DATA TRANSFORMATION 8'!A:B,2,FALSE)</f>
        <v>8116.27</v>
      </c>
    </row>
    <row r="1004" spans="16:37" ht="16" x14ac:dyDescent="0.4">
      <c r="P1004" s="11" t="s">
        <v>2050</v>
      </c>
      <c r="Q1004">
        <f>VLOOKUP(P1004,'DATA TANSFORMATION 7'!A:F,6,FALSE)</f>
        <v>49</v>
      </c>
      <c r="R1004">
        <f>VLOOKUP(P1004,'DATA TRANSFORMATION 4'!A:C,2,FALSE)</f>
        <v>31.73</v>
      </c>
      <c r="S1004">
        <f>VLOOKUP(P1004,'DATA TRANSFORMATION 5'!A:C,2,FALSE)</f>
        <v>7.32</v>
      </c>
      <c r="AI1004" s="11" t="s">
        <v>2050</v>
      </c>
      <c r="AJ1004">
        <f>VLOOKUP(AI1004,'DATA TANSFORMATION 7'!A:F,6,FALSE)</f>
        <v>49</v>
      </c>
      <c r="AK1004">
        <f>VLOOKUP(AI1004,'DATA TRANSFORMATION 8'!A:B,2,FALSE)</f>
        <v>8116.68</v>
      </c>
    </row>
    <row r="1005" spans="16:37" ht="16" x14ac:dyDescent="0.4">
      <c r="P1005" s="11" t="s">
        <v>2052</v>
      </c>
      <c r="Q1005">
        <f>VLOOKUP(P1005,'DATA TANSFORMATION 7'!A:F,6,FALSE)</f>
        <v>49</v>
      </c>
      <c r="R1005">
        <f>VLOOKUP(P1005,'DATA TRANSFORMATION 4'!A:C,2,FALSE)</f>
        <v>30.7</v>
      </c>
      <c r="S1005">
        <f>VLOOKUP(P1005,'DATA TRANSFORMATION 5'!A:C,2,FALSE)</f>
        <v>5.16</v>
      </c>
      <c r="AI1005" s="11" t="s">
        <v>2052</v>
      </c>
      <c r="AJ1005">
        <f>VLOOKUP(AI1005,'DATA TANSFORMATION 7'!A:F,6,FALSE)</f>
        <v>49</v>
      </c>
      <c r="AK1005">
        <f>VLOOKUP(AI1005,'DATA TRANSFORMATION 8'!A:B,2,FALSE)</f>
        <v>8124.41</v>
      </c>
    </row>
    <row r="1006" spans="16:37" ht="16" x14ac:dyDescent="0.4">
      <c r="P1006" s="11" t="s">
        <v>2054</v>
      </c>
      <c r="Q1006">
        <f>VLOOKUP(P1006,'DATA TANSFORMATION 7'!A:F,6,FALSE)</f>
        <v>49</v>
      </c>
      <c r="R1006">
        <f>VLOOKUP(P1006,'DATA TRANSFORMATION 4'!A:C,2,FALSE)</f>
        <v>25.934999999999999</v>
      </c>
      <c r="S1006">
        <f>VLOOKUP(P1006,'DATA TRANSFORMATION 5'!A:C,2,FALSE)</f>
        <v>5.96</v>
      </c>
      <c r="AI1006" s="11" t="s">
        <v>2054</v>
      </c>
      <c r="AJ1006">
        <f>VLOOKUP(AI1006,'DATA TANSFORMATION 7'!A:F,6,FALSE)</f>
        <v>49</v>
      </c>
      <c r="AK1006">
        <f>VLOOKUP(AI1006,'DATA TRANSFORMATION 8'!A:B,2,FALSE)</f>
        <v>8125.78</v>
      </c>
    </row>
    <row r="1007" spans="16:37" ht="16" x14ac:dyDescent="0.4">
      <c r="P1007" s="11" t="s">
        <v>2056</v>
      </c>
      <c r="Q1007">
        <f>VLOOKUP(P1007,'DATA TANSFORMATION 7'!A:F,6,FALSE)</f>
        <v>32</v>
      </c>
      <c r="R1007">
        <f>VLOOKUP(P1007,'DATA TRANSFORMATION 4'!A:C,2,FALSE)</f>
        <v>35.9</v>
      </c>
      <c r="S1007">
        <f>VLOOKUP(P1007,'DATA TRANSFORMATION 5'!A:C,2,FALSE)</f>
        <v>4.8499999999999996</v>
      </c>
      <c r="AI1007" s="11" t="s">
        <v>2056</v>
      </c>
      <c r="AJ1007">
        <f>VLOOKUP(AI1007,'DATA TANSFORMATION 7'!A:F,6,FALSE)</f>
        <v>32</v>
      </c>
      <c r="AK1007">
        <f>VLOOKUP(AI1007,'DATA TRANSFORMATION 8'!A:B,2,FALSE)</f>
        <v>8157.92</v>
      </c>
    </row>
    <row r="1008" spans="16:37" ht="16" x14ac:dyDescent="0.4">
      <c r="P1008" s="11" t="s">
        <v>2058</v>
      </c>
      <c r="Q1008">
        <f>VLOOKUP(P1008,'DATA TANSFORMATION 7'!A:F,6,FALSE)</f>
        <v>40</v>
      </c>
      <c r="R1008">
        <f>VLOOKUP(P1008,'DATA TRANSFORMATION 4'!A:C,2,FALSE)</f>
        <v>26.7</v>
      </c>
      <c r="S1008">
        <f>VLOOKUP(P1008,'DATA TRANSFORMATION 5'!A:C,2,FALSE)</f>
        <v>5.09</v>
      </c>
      <c r="AI1008" s="11" t="s">
        <v>2058</v>
      </c>
      <c r="AJ1008">
        <f>VLOOKUP(AI1008,'DATA TANSFORMATION 7'!A:F,6,FALSE)</f>
        <v>40</v>
      </c>
      <c r="AK1008">
        <f>VLOOKUP(AI1008,'DATA TRANSFORMATION 8'!A:B,2,FALSE)</f>
        <v>8162.72</v>
      </c>
    </row>
    <row r="1009" spans="16:37" ht="16" x14ac:dyDescent="0.4">
      <c r="P1009" s="11" t="s">
        <v>2060</v>
      </c>
      <c r="Q1009">
        <f>VLOOKUP(P1009,'DATA TANSFORMATION 7'!A:F,6,FALSE)</f>
        <v>59</v>
      </c>
      <c r="R1009">
        <f>VLOOKUP(P1009,'DATA TRANSFORMATION 4'!A:C,2,FALSE)</f>
        <v>33.71</v>
      </c>
      <c r="S1009">
        <f>VLOOKUP(P1009,'DATA TRANSFORMATION 5'!A:C,2,FALSE)</f>
        <v>4.9400000000000004</v>
      </c>
      <c r="AI1009" s="11" t="s">
        <v>2060</v>
      </c>
      <c r="AJ1009">
        <f>VLOOKUP(AI1009,'DATA TANSFORMATION 7'!A:F,6,FALSE)</f>
        <v>59</v>
      </c>
      <c r="AK1009">
        <f>VLOOKUP(AI1009,'DATA TRANSFORMATION 8'!A:B,2,FALSE)</f>
        <v>8177.9</v>
      </c>
    </row>
    <row r="1010" spans="16:37" ht="16" x14ac:dyDescent="0.4">
      <c r="P1010" s="11" t="s">
        <v>2062</v>
      </c>
      <c r="Q1010">
        <f>VLOOKUP(P1010,'DATA TANSFORMATION 7'!A:F,6,FALSE)</f>
        <v>40</v>
      </c>
      <c r="R1010">
        <f>VLOOKUP(P1010,'DATA TRANSFORMATION 4'!A:C,2,FALSE)</f>
        <v>41.91</v>
      </c>
      <c r="S1010">
        <f>VLOOKUP(P1010,'DATA TRANSFORMATION 5'!A:C,2,FALSE)</f>
        <v>4.92</v>
      </c>
      <c r="AI1010" s="11" t="s">
        <v>2062</v>
      </c>
      <c r="AJ1010">
        <f>VLOOKUP(AI1010,'DATA TANSFORMATION 7'!A:F,6,FALSE)</f>
        <v>40</v>
      </c>
      <c r="AK1010">
        <f>VLOOKUP(AI1010,'DATA TRANSFORMATION 8'!A:B,2,FALSE)</f>
        <v>8179.51</v>
      </c>
    </row>
    <row r="1011" spans="16:37" ht="16" x14ac:dyDescent="0.4">
      <c r="P1011" s="11" t="s">
        <v>2064</v>
      </c>
      <c r="Q1011">
        <f>VLOOKUP(P1011,'DATA TANSFORMATION 7'!A:F,6,FALSE)</f>
        <v>25</v>
      </c>
      <c r="R1011">
        <f>VLOOKUP(P1011,'DATA TRANSFORMATION 4'!A:C,2,FALSE)</f>
        <v>39.82</v>
      </c>
      <c r="S1011">
        <f>VLOOKUP(P1011,'DATA TRANSFORMATION 5'!A:C,2,FALSE)</f>
        <v>6.05</v>
      </c>
      <c r="AI1011" s="11" t="s">
        <v>2064</v>
      </c>
      <c r="AJ1011">
        <f>VLOOKUP(AI1011,'DATA TANSFORMATION 7'!A:F,6,FALSE)</f>
        <v>25</v>
      </c>
      <c r="AK1011">
        <f>VLOOKUP(AI1011,'DATA TRANSFORMATION 8'!A:B,2,FALSE)</f>
        <v>8182.89</v>
      </c>
    </row>
    <row r="1012" spans="16:37" ht="16" x14ac:dyDescent="0.4">
      <c r="P1012" s="11" t="s">
        <v>2066</v>
      </c>
      <c r="Q1012">
        <f>VLOOKUP(P1012,'DATA TANSFORMATION 7'!A:F,6,FALSE)</f>
        <v>60</v>
      </c>
      <c r="R1012">
        <f>VLOOKUP(P1012,'DATA TRANSFORMATION 4'!A:C,2,FALSE)</f>
        <v>28.12</v>
      </c>
      <c r="S1012">
        <f>VLOOKUP(P1012,'DATA TRANSFORMATION 5'!A:C,2,FALSE)</f>
        <v>4.67</v>
      </c>
      <c r="AI1012" s="11" t="s">
        <v>2066</v>
      </c>
      <c r="AJ1012">
        <f>VLOOKUP(AI1012,'DATA TANSFORMATION 7'!A:F,6,FALSE)</f>
        <v>60</v>
      </c>
      <c r="AK1012">
        <f>VLOOKUP(AI1012,'DATA TRANSFORMATION 8'!A:B,2,FALSE)</f>
        <v>8188.12</v>
      </c>
    </row>
    <row r="1013" spans="16:37" ht="16" x14ac:dyDescent="0.4">
      <c r="P1013" s="11" t="s">
        <v>2068</v>
      </c>
      <c r="Q1013">
        <f>VLOOKUP(P1013,'DATA TANSFORMATION 7'!A:F,6,FALSE)</f>
        <v>44</v>
      </c>
      <c r="R1013">
        <f>VLOOKUP(P1013,'DATA TRANSFORMATION 4'!A:C,2,FALSE)</f>
        <v>26.98</v>
      </c>
      <c r="S1013">
        <f>VLOOKUP(P1013,'DATA TRANSFORMATION 5'!A:C,2,FALSE)</f>
        <v>9.81</v>
      </c>
      <c r="AI1013" s="11" t="s">
        <v>2068</v>
      </c>
      <c r="AJ1013">
        <f>VLOOKUP(AI1013,'DATA TANSFORMATION 7'!A:F,6,FALSE)</f>
        <v>44</v>
      </c>
      <c r="AK1013">
        <f>VLOOKUP(AI1013,'DATA TRANSFORMATION 8'!A:B,2,FALSE)</f>
        <v>8211.1</v>
      </c>
    </row>
    <row r="1014" spans="16:37" ht="16" x14ac:dyDescent="0.4">
      <c r="P1014" s="11" t="s">
        <v>2070</v>
      </c>
      <c r="Q1014">
        <f>VLOOKUP(P1014,'DATA TANSFORMATION 7'!A:F,6,FALSE)</f>
        <v>44</v>
      </c>
      <c r="R1014">
        <f>VLOOKUP(P1014,'DATA TRANSFORMATION 4'!A:C,2,FALSE)</f>
        <v>27.2</v>
      </c>
      <c r="S1014">
        <f>VLOOKUP(P1014,'DATA TRANSFORMATION 5'!A:C,2,FALSE)</f>
        <v>6.06</v>
      </c>
      <c r="AI1014" s="11" t="s">
        <v>2070</v>
      </c>
      <c r="AJ1014">
        <f>VLOOKUP(AI1014,'DATA TANSFORMATION 7'!A:F,6,FALSE)</f>
        <v>44</v>
      </c>
      <c r="AK1014">
        <f>VLOOKUP(AI1014,'DATA TRANSFORMATION 8'!A:B,2,FALSE)</f>
        <v>8219.2000000000007</v>
      </c>
    </row>
    <row r="1015" spans="16:37" ht="16" x14ac:dyDescent="0.4">
      <c r="P1015" s="11" t="s">
        <v>2072</v>
      </c>
      <c r="Q1015">
        <f>VLOOKUP(P1015,'DATA TANSFORMATION 7'!A:F,6,FALSE)</f>
        <v>46</v>
      </c>
      <c r="R1015">
        <f>VLOOKUP(P1015,'DATA TRANSFORMATION 4'!A:C,2,FALSE)</f>
        <v>25.3</v>
      </c>
      <c r="S1015">
        <f>VLOOKUP(P1015,'DATA TRANSFORMATION 5'!A:C,2,FALSE)</f>
        <v>5.19</v>
      </c>
      <c r="AI1015" s="11" t="s">
        <v>2072</v>
      </c>
      <c r="AJ1015">
        <f>VLOOKUP(AI1015,'DATA TANSFORMATION 7'!A:F,6,FALSE)</f>
        <v>46</v>
      </c>
      <c r="AK1015">
        <f>VLOOKUP(AI1015,'DATA TRANSFORMATION 8'!A:B,2,FALSE)</f>
        <v>8232.64</v>
      </c>
    </row>
    <row r="1016" spans="16:37" ht="16" x14ac:dyDescent="0.4">
      <c r="P1016" s="11" t="s">
        <v>2074</v>
      </c>
      <c r="Q1016">
        <f>VLOOKUP(P1016,'DATA TANSFORMATION 7'!A:F,6,FALSE)</f>
        <v>46</v>
      </c>
      <c r="R1016">
        <f>VLOOKUP(P1016,'DATA TRANSFORMATION 4'!A:C,2,FALSE)</f>
        <v>30.25</v>
      </c>
      <c r="S1016">
        <f>VLOOKUP(P1016,'DATA TRANSFORMATION 5'!A:C,2,FALSE)</f>
        <v>10.16</v>
      </c>
      <c r="AI1016" s="11" t="s">
        <v>2074</v>
      </c>
      <c r="AJ1016">
        <f>VLOOKUP(AI1016,'DATA TANSFORMATION 7'!A:F,6,FALSE)</f>
        <v>46</v>
      </c>
      <c r="AK1016">
        <f>VLOOKUP(AI1016,'DATA TRANSFORMATION 8'!A:B,2,FALSE)</f>
        <v>8233.1</v>
      </c>
    </row>
    <row r="1017" spans="16:37" ht="16" x14ac:dyDescent="0.4">
      <c r="P1017" s="11" t="s">
        <v>2076</v>
      </c>
      <c r="Q1017">
        <f>VLOOKUP(P1017,'DATA TANSFORMATION 7'!A:F,6,FALSE)</f>
        <v>46</v>
      </c>
      <c r="R1017">
        <f>VLOOKUP(P1017,'DATA TRANSFORMATION 4'!A:C,2,FALSE)</f>
        <v>54</v>
      </c>
      <c r="S1017">
        <f>VLOOKUP(P1017,'DATA TRANSFORMATION 5'!A:C,2,FALSE)</f>
        <v>4.68</v>
      </c>
      <c r="AI1017" s="11" t="s">
        <v>2076</v>
      </c>
      <c r="AJ1017">
        <f>VLOOKUP(AI1017,'DATA TANSFORMATION 7'!A:F,6,FALSE)</f>
        <v>46</v>
      </c>
      <c r="AK1017">
        <f>VLOOKUP(AI1017,'DATA TRANSFORMATION 8'!A:B,2,FALSE)</f>
        <v>8240.59</v>
      </c>
    </row>
    <row r="1018" spans="16:37" ht="16" x14ac:dyDescent="0.4">
      <c r="P1018" s="11" t="s">
        <v>2078</v>
      </c>
      <c r="Q1018">
        <f>VLOOKUP(P1018,'DATA TANSFORMATION 7'!A:F,6,FALSE)</f>
        <v>40</v>
      </c>
      <c r="R1018">
        <f>VLOOKUP(P1018,'DATA TRANSFORMATION 4'!A:C,2,FALSE)</f>
        <v>51.86</v>
      </c>
      <c r="S1018">
        <f>VLOOKUP(P1018,'DATA TRANSFORMATION 5'!A:C,2,FALSE)</f>
        <v>5.32</v>
      </c>
      <c r="AI1018" s="11" t="s">
        <v>2078</v>
      </c>
      <c r="AJ1018">
        <f>VLOOKUP(AI1018,'DATA TANSFORMATION 7'!A:F,6,FALSE)</f>
        <v>40</v>
      </c>
      <c r="AK1018">
        <f>VLOOKUP(AI1018,'DATA TRANSFORMATION 8'!A:B,2,FALSE)</f>
        <v>8252.2800000000007</v>
      </c>
    </row>
    <row r="1019" spans="16:37" ht="16" x14ac:dyDescent="0.4">
      <c r="P1019" s="11" t="s">
        <v>2080</v>
      </c>
      <c r="Q1019">
        <f>VLOOKUP(P1019,'DATA TANSFORMATION 7'!A:F,6,FALSE)</f>
        <v>58</v>
      </c>
      <c r="R1019">
        <f>VLOOKUP(P1019,'DATA TRANSFORMATION 4'!A:C,2,FALSE)</f>
        <v>31.39</v>
      </c>
      <c r="S1019">
        <f>VLOOKUP(P1019,'DATA TRANSFORMATION 5'!A:C,2,FALSE)</f>
        <v>6.99</v>
      </c>
      <c r="AI1019" s="11" t="s">
        <v>2080</v>
      </c>
      <c r="AJ1019">
        <f>VLOOKUP(AI1019,'DATA TANSFORMATION 7'!A:F,6,FALSE)</f>
        <v>58</v>
      </c>
      <c r="AK1019">
        <f>VLOOKUP(AI1019,'DATA TRANSFORMATION 8'!A:B,2,FALSE)</f>
        <v>8268</v>
      </c>
    </row>
    <row r="1020" spans="16:37" ht="16" x14ac:dyDescent="0.4">
      <c r="P1020" s="11" t="s">
        <v>2082</v>
      </c>
      <c r="Q1020">
        <f>VLOOKUP(P1020,'DATA TANSFORMATION 7'!A:F,6,FALSE)</f>
        <v>48</v>
      </c>
      <c r="R1020">
        <f>VLOOKUP(P1020,'DATA TRANSFORMATION 4'!A:C,2,FALSE)</f>
        <v>39.97</v>
      </c>
      <c r="S1020">
        <f>VLOOKUP(P1020,'DATA TRANSFORMATION 5'!A:C,2,FALSE)</f>
        <v>5.55</v>
      </c>
      <c r="AI1020" s="11" t="s">
        <v>2082</v>
      </c>
      <c r="AJ1020">
        <f>VLOOKUP(AI1020,'DATA TANSFORMATION 7'!A:F,6,FALSE)</f>
        <v>48</v>
      </c>
      <c r="AK1020">
        <f>VLOOKUP(AI1020,'DATA TRANSFORMATION 8'!A:B,2,FALSE)</f>
        <v>8269.0400000000009</v>
      </c>
    </row>
    <row r="1021" spans="16:37" ht="16" x14ac:dyDescent="0.4">
      <c r="P1021" s="11" t="s">
        <v>2084</v>
      </c>
      <c r="Q1021">
        <f>VLOOKUP(P1021,'DATA TANSFORMATION 7'!A:F,6,FALSE)</f>
        <v>22</v>
      </c>
      <c r="R1021">
        <f>VLOOKUP(P1021,'DATA TRANSFORMATION 4'!A:C,2,FALSE)</f>
        <v>41.23</v>
      </c>
      <c r="S1021">
        <f>VLOOKUP(P1021,'DATA TRANSFORMATION 5'!A:C,2,FALSE)</f>
        <v>6.94</v>
      </c>
      <c r="AI1021" s="11" t="s">
        <v>2084</v>
      </c>
      <c r="AJ1021">
        <f>VLOOKUP(AI1021,'DATA TANSFORMATION 7'!A:F,6,FALSE)</f>
        <v>22</v>
      </c>
      <c r="AK1021">
        <f>VLOOKUP(AI1021,'DATA TRANSFORMATION 8'!A:B,2,FALSE)</f>
        <v>8271.4599999999991</v>
      </c>
    </row>
    <row r="1022" spans="16:37" ht="16" x14ac:dyDescent="0.4">
      <c r="P1022" s="11" t="s">
        <v>2086</v>
      </c>
      <c r="Q1022">
        <f>VLOOKUP(P1022,'DATA TANSFORMATION 7'!A:F,6,FALSE)</f>
        <v>48</v>
      </c>
      <c r="R1022">
        <f>VLOOKUP(P1022,'DATA TRANSFORMATION 4'!A:C,2,FALSE)</f>
        <v>49.45</v>
      </c>
      <c r="S1022">
        <f>VLOOKUP(P1022,'DATA TRANSFORMATION 5'!A:C,2,FALSE)</f>
        <v>4.2</v>
      </c>
      <c r="AI1022" s="11" t="s">
        <v>2086</v>
      </c>
      <c r="AJ1022">
        <f>VLOOKUP(AI1022,'DATA TANSFORMATION 7'!A:F,6,FALSE)</f>
        <v>48</v>
      </c>
      <c r="AK1022">
        <f>VLOOKUP(AI1022,'DATA TRANSFORMATION 8'!A:B,2,FALSE)</f>
        <v>8277.52</v>
      </c>
    </row>
    <row r="1023" spans="16:37" ht="16" x14ac:dyDescent="0.4">
      <c r="P1023" s="11" t="s">
        <v>2088</v>
      </c>
      <c r="Q1023">
        <f>VLOOKUP(P1023,'DATA TANSFORMATION 7'!A:F,6,FALSE)</f>
        <v>48</v>
      </c>
      <c r="R1023">
        <f>VLOOKUP(P1023,'DATA TRANSFORMATION 4'!A:C,2,FALSE)</f>
        <v>41.04</v>
      </c>
      <c r="S1023">
        <f>VLOOKUP(P1023,'DATA TRANSFORMATION 5'!A:C,2,FALSE)</f>
        <v>5.59</v>
      </c>
      <c r="AI1023" s="11" t="s">
        <v>2088</v>
      </c>
      <c r="AJ1023">
        <f>VLOOKUP(AI1023,'DATA TANSFORMATION 7'!A:F,6,FALSE)</f>
        <v>48</v>
      </c>
      <c r="AK1023">
        <f>VLOOKUP(AI1023,'DATA TRANSFORMATION 8'!A:B,2,FALSE)</f>
        <v>8280.6200000000008</v>
      </c>
    </row>
    <row r="1024" spans="16:37" ht="16" x14ac:dyDescent="0.4">
      <c r="P1024" s="11" t="s">
        <v>2090</v>
      </c>
      <c r="Q1024">
        <f>VLOOKUP(P1024,'DATA TANSFORMATION 7'!A:F,6,FALSE)</f>
        <v>49</v>
      </c>
      <c r="R1024">
        <f>VLOOKUP(P1024,'DATA TRANSFORMATION 4'!A:C,2,FALSE)</f>
        <v>27.93</v>
      </c>
      <c r="S1024">
        <f>VLOOKUP(P1024,'DATA TRANSFORMATION 5'!A:C,2,FALSE)</f>
        <v>9.9600000000000009</v>
      </c>
      <c r="AI1024" s="11" t="s">
        <v>2090</v>
      </c>
      <c r="AJ1024">
        <f>VLOOKUP(AI1024,'DATA TANSFORMATION 7'!A:F,6,FALSE)</f>
        <v>49</v>
      </c>
      <c r="AK1024">
        <f>VLOOKUP(AI1024,'DATA TRANSFORMATION 8'!A:B,2,FALSE)</f>
        <v>8283.68</v>
      </c>
    </row>
    <row r="1025" spans="16:37" ht="16" x14ac:dyDescent="0.4">
      <c r="P1025" s="11" t="s">
        <v>2092</v>
      </c>
      <c r="Q1025">
        <f>VLOOKUP(P1025,'DATA TANSFORMATION 7'!A:F,6,FALSE)</f>
        <v>44</v>
      </c>
      <c r="R1025">
        <f>VLOOKUP(P1025,'DATA TRANSFORMATION 4'!A:C,2,FALSE)</f>
        <v>21.01</v>
      </c>
      <c r="S1025">
        <f>VLOOKUP(P1025,'DATA TRANSFORMATION 5'!A:C,2,FALSE)</f>
        <v>7.37</v>
      </c>
      <c r="AI1025" s="11" t="s">
        <v>2092</v>
      </c>
      <c r="AJ1025">
        <f>VLOOKUP(AI1025,'DATA TANSFORMATION 7'!A:F,6,FALSE)</f>
        <v>44</v>
      </c>
      <c r="AK1025">
        <f>VLOOKUP(AI1025,'DATA TRANSFORMATION 8'!A:B,2,FALSE)</f>
        <v>8302.5400000000009</v>
      </c>
    </row>
    <row r="1026" spans="16:37" ht="16" x14ac:dyDescent="0.4">
      <c r="P1026" s="11" t="s">
        <v>2094</v>
      </c>
      <c r="Q1026">
        <f>VLOOKUP(P1026,'DATA TANSFORMATION 7'!A:F,6,FALSE)</f>
        <v>43</v>
      </c>
      <c r="R1026">
        <f>VLOOKUP(P1026,'DATA TRANSFORMATION 4'!A:C,2,FALSE)</f>
        <v>52.37</v>
      </c>
      <c r="S1026">
        <f>VLOOKUP(P1026,'DATA TRANSFORMATION 5'!A:C,2,FALSE)</f>
        <v>5.0599999999999996</v>
      </c>
      <c r="AI1026" s="11" t="s">
        <v>2094</v>
      </c>
      <c r="AJ1026">
        <f>VLOOKUP(AI1026,'DATA TANSFORMATION 7'!A:F,6,FALSE)</f>
        <v>43</v>
      </c>
      <c r="AK1026">
        <f>VLOOKUP(AI1026,'DATA TRANSFORMATION 8'!A:B,2,FALSE)</f>
        <v>8310.84</v>
      </c>
    </row>
    <row r="1027" spans="16:37" ht="16" x14ac:dyDescent="0.4">
      <c r="P1027" s="11" t="s">
        <v>2096</v>
      </c>
      <c r="Q1027">
        <f>VLOOKUP(P1027,'DATA TANSFORMATION 7'!A:F,6,FALSE)</f>
        <v>29</v>
      </c>
      <c r="R1027">
        <f>VLOOKUP(P1027,'DATA TRANSFORMATION 4'!A:C,2,FALSE)</f>
        <v>40.369999999999997</v>
      </c>
      <c r="S1027">
        <f>VLOOKUP(P1027,'DATA TRANSFORMATION 5'!A:C,2,FALSE)</f>
        <v>8.2100000000000009</v>
      </c>
      <c r="AI1027" s="11" t="s">
        <v>2096</v>
      </c>
      <c r="AJ1027">
        <f>VLOOKUP(AI1027,'DATA TANSFORMATION 7'!A:F,6,FALSE)</f>
        <v>29</v>
      </c>
      <c r="AK1027">
        <f>VLOOKUP(AI1027,'DATA TRANSFORMATION 8'!A:B,2,FALSE)</f>
        <v>8314.65</v>
      </c>
    </row>
    <row r="1028" spans="16:37" ht="16" x14ac:dyDescent="0.4">
      <c r="P1028" s="11" t="s">
        <v>2098</v>
      </c>
      <c r="Q1028">
        <f>VLOOKUP(P1028,'DATA TANSFORMATION 7'!A:F,6,FALSE)</f>
        <v>46</v>
      </c>
      <c r="R1028">
        <f>VLOOKUP(P1028,'DATA TRANSFORMATION 4'!A:C,2,FALSE)</f>
        <v>41.47</v>
      </c>
      <c r="S1028">
        <f>VLOOKUP(P1028,'DATA TRANSFORMATION 5'!A:C,2,FALSE)</f>
        <v>10.34</v>
      </c>
      <c r="AI1028" s="11" t="s">
        <v>2098</v>
      </c>
      <c r="AJ1028">
        <f>VLOOKUP(AI1028,'DATA TANSFORMATION 7'!A:F,6,FALSE)</f>
        <v>46</v>
      </c>
      <c r="AK1028">
        <f>VLOOKUP(AI1028,'DATA TRANSFORMATION 8'!A:B,2,FALSE)</f>
        <v>8334.4599999999991</v>
      </c>
    </row>
    <row r="1029" spans="16:37" ht="16" x14ac:dyDescent="0.4">
      <c r="P1029" s="11" t="s">
        <v>2100</v>
      </c>
      <c r="Q1029">
        <f>VLOOKUP(P1029,'DATA TANSFORMATION 7'!A:F,6,FALSE)</f>
        <v>46</v>
      </c>
      <c r="R1029">
        <f>VLOOKUP(P1029,'DATA TRANSFORMATION 4'!A:C,2,FALSE)</f>
        <v>33.725000000000001</v>
      </c>
      <c r="S1029">
        <f>VLOOKUP(P1029,'DATA TRANSFORMATION 5'!A:C,2,FALSE)</f>
        <v>5.51</v>
      </c>
      <c r="AI1029" s="11" t="s">
        <v>2100</v>
      </c>
      <c r="AJ1029">
        <f>VLOOKUP(AI1029,'DATA TANSFORMATION 7'!A:F,6,FALSE)</f>
        <v>46</v>
      </c>
      <c r="AK1029">
        <f>VLOOKUP(AI1029,'DATA TRANSFORMATION 8'!A:B,2,FALSE)</f>
        <v>8334.59</v>
      </c>
    </row>
    <row r="1030" spans="16:37" ht="16" x14ac:dyDescent="0.4">
      <c r="P1030" s="11" t="s">
        <v>2102</v>
      </c>
      <c r="Q1030">
        <f>VLOOKUP(P1030,'DATA TANSFORMATION 7'!A:F,6,FALSE)</f>
        <v>46</v>
      </c>
      <c r="R1030">
        <f>VLOOKUP(P1030,'DATA TRANSFORMATION 4'!A:C,2,FALSE)</f>
        <v>28.1</v>
      </c>
      <c r="S1030">
        <f>VLOOKUP(P1030,'DATA TRANSFORMATION 5'!A:C,2,FALSE)</f>
        <v>11.2</v>
      </c>
      <c r="AI1030" s="11" t="s">
        <v>2102</v>
      </c>
      <c r="AJ1030">
        <f>VLOOKUP(AI1030,'DATA TANSFORMATION 7'!A:F,6,FALSE)</f>
        <v>46</v>
      </c>
      <c r="AK1030">
        <f>VLOOKUP(AI1030,'DATA TRANSFORMATION 8'!A:B,2,FALSE)</f>
        <v>8342.91</v>
      </c>
    </row>
    <row r="1031" spans="16:37" ht="16" x14ac:dyDescent="0.4">
      <c r="P1031" s="11" t="s">
        <v>2104</v>
      </c>
      <c r="Q1031">
        <f>VLOOKUP(P1031,'DATA TANSFORMATION 7'!A:F,6,FALSE)</f>
        <v>46</v>
      </c>
      <c r="R1031">
        <f>VLOOKUP(P1031,'DATA TRANSFORMATION 4'!A:C,2,FALSE)</f>
        <v>37.43</v>
      </c>
      <c r="S1031">
        <f>VLOOKUP(P1031,'DATA TRANSFORMATION 5'!A:C,2,FALSE)</f>
        <v>4.3499999999999996</v>
      </c>
      <c r="AI1031" s="11" t="s">
        <v>2104</v>
      </c>
      <c r="AJ1031">
        <f>VLOOKUP(AI1031,'DATA TANSFORMATION 7'!A:F,6,FALSE)</f>
        <v>46</v>
      </c>
      <c r="AK1031">
        <f>VLOOKUP(AI1031,'DATA TRANSFORMATION 8'!A:B,2,FALSE)</f>
        <v>8347.16</v>
      </c>
    </row>
    <row r="1032" spans="16:37" ht="16" x14ac:dyDescent="0.4">
      <c r="P1032" s="11" t="s">
        <v>2106</v>
      </c>
      <c r="Q1032">
        <f>VLOOKUP(P1032,'DATA TANSFORMATION 7'!A:F,6,FALSE)</f>
        <v>59</v>
      </c>
      <c r="R1032">
        <f>VLOOKUP(P1032,'DATA TRANSFORMATION 4'!A:C,2,FALSE)</f>
        <v>23.7</v>
      </c>
      <c r="S1032">
        <f>VLOOKUP(P1032,'DATA TRANSFORMATION 5'!A:C,2,FALSE)</f>
        <v>10.45</v>
      </c>
      <c r="AI1032" s="11" t="s">
        <v>2106</v>
      </c>
      <c r="AJ1032">
        <f>VLOOKUP(AI1032,'DATA TANSFORMATION 7'!A:F,6,FALSE)</f>
        <v>59</v>
      </c>
      <c r="AK1032">
        <f>VLOOKUP(AI1032,'DATA TRANSFORMATION 8'!A:B,2,FALSE)</f>
        <v>8355.5400000000009</v>
      </c>
    </row>
    <row r="1033" spans="16:37" ht="16" x14ac:dyDescent="0.4">
      <c r="P1033" s="11" t="s">
        <v>2108</v>
      </c>
      <c r="Q1033">
        <f>VLOOKUP(P1033,'DATA TANSFORMATION 7'!A:F,6,FALSE)</f>
        <v>51</v>
      </c>
      <c r="R1033">
        <f>VLOOKUP(P1033,'DATA TRANSFORMATION 4'!A:C,2,FALSE)</f>
        <v>24.795000000000002</v>
      </c>
      <c r="S1033">
        <f>VLOOKUP(P1033,'DATA TRANSFORMATION 5'!A:C,2,FALSE)</f>
        <v>4.07</v>
      </c>
      <c r="AI1033" s="11" t="s">
        <v>2108</v>
      </c>
      <c r="AJ1033">
        <f>VLOOKUP(AI1033,'DATA TANSFORMATION 7'!A:F,6,FALSE)</f>
        <v>51</v>
      </c>
      <c r="AK1033">
        <f>VLOOKUP(AI1033,'DATA TRANSFORMATION 8'!A:B,2,FALSE)</f>
        <v>8396.6200000000008</v>
      </c>
    </row>
    <row r="1034" spans="16:37" ht="16" x14ac:dyDescent="0.4">
      <c r="P1034" s="11" t="s">
        <v>2110</v>
      </c>
      <c r="Q1034">
        <f>VLOOKUP(P1034,'DATA TANSFORMATION 7'!A:F,6,FALSE)</f>
        <v>51</v>
      </c>
      <c r="R1034">
        <f>VLOOKUP(P1034,'DATA TRANSFORMATION 4'!A:C,2,FALSE)</f>
        <v>31.9</v>
      </c>
      <c r="S1034">
        <f>VLOOKUP(P1034,'DATA TRANSFORMATION 5'!A:C,2,FALSE)</f>
        <v>8.34</v>
      </c>
      <c r="AI1034" s="11" t="s">
        <v>2110</v>
      </c>
      <c r="AJ1034">
        <f>VLOOKUP(AI1034,'DATA TANSFORMATION 7'!A:F,6,FALSE)</f>
        <v>51</v>
      </c>
      <c r="AK1034">
        <f>VLOOKUP(AI1034,'DATA TRANSFORMATION 8'!A:B,2,FALSE)</f>
        <v>8400.01</v>
      </c>
    </row>
    <row r="1035" spans="16:37" ht="16" x14ac:dyDescent="0.4">
      <c r="P1035" s="11" t="s">
        <v>2112</v>
      </c>
      <c r="Q1035">
        <f>VLOOKUP(P1035,'DATA TANSFORMATION 7'!A:F,6,FALSE)</f>
        <v>43</v>
      </c>
      <c r="R1035">
        <f>VLOOKUP(P1035,'DATA TRANSFORMATION 4'!A:C,2,FALSE)</f>
        <v>32.68</v>
      </c>
      <c r="S1035">
        <f>VLOOKUP(P1035,'DATA TRANSFORMATION 5'!A:C,2,FALSE)</f>
        <v>7.41</v>
      </c>
      <c r="AI1035" s="11" t="s">
        <v>2112</v>
      </c>
      <c r="AJ1035">
        <f>VLOOKUP(AI1035,'DATA TANSFORMATION 7'!A:F,6,FALSE)</f>
        <v>43</v>
      </c>
      <c r="AK1035">
        <f>VLOOKUP(AI1035,'DATA TRANSFORMATION 8'!A:B,2,FALSE)</f>
        <v>8410.0499999999993</v>
      </c>
    </row>
    <row r="1036" spans="16:37" ht="16" x14ac:dyDescent="0.4">
      <c r="P1036" s="11" t="s">
        <v>2114</v>
      </c>
      <c r="Q1036">
        <f>VLOOKUP(P1036,'DATA TANSFORMATION 7'!A:F,6,FALSE)</f>
        <v>45</v>
      </c>
      <c r="R1036">
        <f>VLOOKUP(P1036,'DATA TRANSFORMATION 4'!A:C,2,FALSE)</f>
        <v>47.13</v>
      </c>
      <c r="S1036">
        <f>VLOOKUP(P1036,'DATA TRANSFORMATION 5'!A:C,2,FALSE)</f>
        <v>4.3099999999999996</v>
      </c>
      <c r="AI1036" s="11" t="s">
        <v>2114</v>
      </c>
      <c r="AJ1036">
        <f>VLOOKUP(AI1036,'DATA TANSFORMATION 7'!A:F,6,FALSE)</f>
        <v>45</v>
      </c>
      <c r="AK1036">
        <f>VLOOKUP(AI1036,'DATA TRANSFORMATION 8'!A:B,2,FALSE)</f>
        <v>8413.4599999999991</v>
      </c>
    </row>
    <row r="1037" spans="16:37" ht="16" x14ac:dyDescent="0.4">
      <c r="P1037" s="11" t="s">
        <v>2116</v>
      </c>
      <c r="Q1037">
        <f>VLOOKUP(P1037,'DATA TANSFORMATION 7'!A:F,6,FALSE)</f>
        <v>47</v>
      </c>
      <c r="R1037">
        <f>VLOOKUP(P1037,'DATA TRANSFORMATION 4'!A:C,2,FALSE)</f>
        <v>36.67</v>
      </c>
      <c r="S1037">
        <f>VLOOKUP(P1037,'DATA TRANSFORMATION 5'!A:C,2,FALSE)</f>
        <v>10.83</v>
      </c>
      <c r="AI1037" s="11" t="s">
        <v>2116</v>
      </c>
      <c r="AJ1037">
        <f>VLOOKUP(AI1037,'DATA TANSFORMATION 7'!A:F,6,FALSE)</f>
        <v>47</v>
      </c>
      <c r="AK1037">
        <f>VLOOKUP(AI1037,'DATA TRANSFORMATION 8'!A:B,2,FALSE)</f>
        <v>8428.07</v>
      </c>
    </row>
    <row r="1038" spans="16:37" ht="16" x14ac:dyDescent="0.4">
      <c r="P1038" s="11" t="s">
        <v>2118</v>
      </c>
      <c r="Q1038">
        <f>VLOOKUP(P1038,'DATA TANSFORMATION 7'!A:F,6,FALSE)</f>
        <v>59</v>
      </c>
      <c r="R1038">
        <f>VLOOKUP(P1038,'DATA TRANSFORMATION 4'!A:C,2,FALSE)</f>
        <v>33.630000000000003</v>
      </c>
      <c r="S1038">
        <f>VLOOKUP(P1038,'DATA TRANSFORMATION 5'!A:C,2,FALSE)</f>
        <v>11.31</v>
      </c>
      <c r="AI1038" s="11" t="s">
        <v>2118</v>
      </c>
      <c r="AJ1038">
        <f>VLOOKUP(AI1038,'DATA TANSFORMATION 7'!A:F,6,FALSE)</f>
        <v>59</v>
      </c>
      <c r="AK1038">
        <f>VLOOKUP(AI1038,'DATA TRANSFORMATION 8'!A:B,2,FALSE)</f>
        <v>8440.0499999999993</v>
      </c>
    </row>
    <row r="1039" spans="16:37" ht="16" x14ac:dyDescent="0.4">
      <c r="P1039" s="11" t="s">
        <v>2120</v>
      </c>
      <c r="Q1039">
        <f>VLOOKUP(P1039,'DATA TANSFORMATION 7'!A:F,6,FALSE)</f>
        <v>50</v>
      </c>
      <c r="R1039">
        <f>VLOOKUP(P1039,'DATA TRANSFORMATION 4'!A:C,2,FALSE)</f>
        <v>32.67</v>
      </c>
      <c r="S1039">
        <f>VLOOKUP(P1039,'DATA TRANSFORMATION 5'!A:C,2,FALSE)</f>
        <v>11.81</v>
      </c>
      <c r="AI1039" s="11" t="s">
        <v>2120</v>
      </c>
      <c r="AJ1039">
        <f>VLOOKUP(AI1039,'DATA TANSFORMATION 7'!A:F,6,FALSE)</f>
        <v>50</v>
      </c>
      <c r="AK1039">
        <f>VLOOKUP(AI1039,'DATA TRANSFORMATION 8'!A:B,2,FALSE)</f>
        <v>8442.67</v>
      </c>
    </row>
    <row r="1040" spans="16:37" ht="16" x14ac:dyDescent="0.4">
      <c r="P1040" s="11" t="s">
        <v>2122</v>
      </c>
      <c r="Q1040">
        <f>VLOOKUP(P1040,'DATA TANSFORMATION 7'!A:F,6,FALSE)</f>
        <v>50</v>
      </c>
      <c r="R1040">
        <f>VLOOKUP(P1040,'DATA TRANSFORMATION 4'!A:C,2,FALSE)</f>
        <v>33.299999999999997</v>
      </c>
      <c r="S1040">
        <f>VLOOKUP(P1040,'DATA TRANSFORMATION 5'!A:C,2,FALSE)</f>
        <v>8.26</v>
      </c>
      <c r="AI1040" s="11" t="s">
        <v>2122</v>
      </c>
      <c r="AJ1040">
        <f>VLOOKUP(AI1040,'DATA TANSFORMATION 7'!A:F,6,FALSE)</f>
        <v>50</v>
      </c>
      <c r="AK1040">
        <f>VLOOKUP(AI1040,'DATA TRANSFORMATION 8'!A:B,2,FALSE)</f>
        <v>8444.4699999999993</v>
      </c>
    </row>
    <row r="1041" spans="16:37" ht="16" x14ac:dyDescent="0.4">
      <c r="P1041" s="11" t="s">
        <v>2124</v>
      </c>
      <c r="Q1041">
        <f>VLOOKUP(P1041,'DATA TANSFORMATION 7'!A:F,6,FALSE)</f>
        <v>56</v>
      </c>
      <c r="R1041">
        <f>VLOOKUP(P1041,'DATA TRANSFORMATION 4'!A:C,2,FALSE)</f>
        <v>30.78</v>
      </c>
      <c r="S1041">
        <f>VLOOKUP(P1041,'DATA TRANSFORMATION 5'!A:C,2,FALSE)</f>
        <v>10.74</v>
      </c>
      <c r="AI1041" s="11" t="s">
        <v>2124</v>
      </c>
      <c r="AJ1041">
        <f>VLOOKUP(AI1041,'DATA TANSFORMATION 7'!A:F,6,FALSE)</f>
        <v>56</v>
      </c>
      <c r="AK1041">
        <f>VLOOKUP(AI1041,'DATA TRANSFORMATION 8'!A:B,2,FALSE)</f>
        <v>8448.66</v>
      </c>
    </row>
    <row r="1042" spans="16:37" ht="16" x14ac:dyDescent="0.4">
      <c r="P1042" s="11" t="s">
        <v>2126</v>
      </c>
      <c r="Q1042">
        <f>VLOOKUP(P1042,'DATA TANSFORMATION 7'!A:F,6,FALSE)</f>
        <v>38</v>
      </c>
      <c r="R1042">
        <f>VLOOKUP(P1042,'DATA TRANSFORMATION 4'!A:C,2,FALSE)</f>
        <v>28.975000000000001</v>
      </c>
      <c r="S1042">
        <f>VLOOKUP(P1042,'DATA TRANSFORMATION 5'!A:C,2,FALSE)</f>
        <v>7.69</v>
      </c>
      <c r="AI1042" s="11" t="s">
        <v>2126</v>
      </c>
      <c r="AJ1042">
        <f>VLOOKUP(AI1042,'DATA TANSFORMATION 7'!A:F,6,FALSE)</f>
        <v>38</v>
      </c>
      <c r="AK1042">
        <f>VLOOKUP(AI1042,'DATA TRANSFORMATION 8'!A:B,2,FALSE)</f>
        <v>8450.82</v>
      </c>
    </row>
    <row r="1043" spans="16:37" ht="16" x14ac:dyDescent="0.4">
      <c r="P1043" s="11" t="s">
        <v>2128</v>
      </c>
      <c r="Q1043">
        <f>VLOOKUP(P1043,'DATA TANSFORMATION 7'!A:F,6,FALSE)</f>
        <v>50</v>
      </c>
      <c r="R1043">
        <f>VLOOKUP(P1043,'DATA TRANSFORMATION 4'!A:C,2,FALSE)</f>
        <v>33.4</v>
      </c>
      <c r="S1043">
        <f>VLOOKUP(P1043,'DATA TRANSFORMATION 5'!A:C,2,FALSE)</f>
        <v>4.84</v>
      </c>
      <c r="AI1043" s="11" t="s">
        <v>2128</v>
      </c>
      <c r="AJ1043">
        <f>VLOOKUP(AI1043,'DATA TANSFORMATION 7'!A:F,6,FALSE)</f>
        <v>50</v>
      </c>
      <c r="AK1043">
        <f>VLOOKUP(AI1043,'DATA TRANSFORMATION 8'!A:B,2,FALSE)</f>
        <v>8457.82</v>
      </c>
    </row>
    <row r="1044" spans="16:37" ht="16" x14ac:dyDescent="0.4">
      <c r="P1044" s="11" t="s">
        <v>2130</v>
      </c>
      <c r="Q1044">
        <f>VLOOKUP(P1044,'DATA TANSFORMATION 7'!A:F,6,FALSE)</f>
        <v>30</v>
      </c>
      <c r="R1044">
        <f>VLOOKUP(P1044,'DATA TRANSFORMATION 4'!A:C,2,FALSE)</f>
        <v>21.5</v>
      </c>
      <c r="S1044">
        <f>VLOOKUP(P1044,'DATA TRANSFORMATION 5'!A:C,2,FALSE)</f>
        <v>9.77</v>
      </c>
      <c r="AI1044" s="11" t="s">
        <v>2130</v>
      </c>
      <c r="AJ1044">
        <f>VLOOKUP(AI1044,'DATA TANSFORMATION 7'!A:F,6,FALSE)</f>
        <v>30</v>
      </c>
      <c r="AK1044">
        <f>VLOOKUP(AI1044,'DATA TRANSFORMATION 8'!A:B,2,FALSE)</f>
        <v>8466.35</v>
      </c>
    </row>
    <row r="1045" spans="16:37" ht="16" x14ac:dyDescent="0.4">
      <c r="P1045" s="11" t="s">
        <v>2132</v>
      </c>
      <c r="Q1045">
        <f>VLOOKUP(P1045,'DATA TANSFORMATION 7'!A:F,6,FALSE)</f>
        <v>29</v>
      </c>
      <c r="R1045">
        <f>VLOOKUP(P1045,'DATA TRANSFORMATION 4'!A:C,2,FALSE)</f>
        <v>38.14</v>
      </c>
      <c r="S1045">
        <f>VLOOKUP(P1045,'DATA TRANSFORMATION 5'!A:C,2,FALSE)</f>
        <v>5.84</v>
      </c>
      <c r="AI1045" s="11" t="s">
        <v>2132</v>
      </c>
      <c r="AJ1045">
        <f>VLOOKUP(AI1045,'DATA TANSFORMATION 7'!A:F,6,FALSE)</f>
        <v>29</v>
      </c>
      <c r="AK1045">
        <f>VLOOKUP(AI1045,'DATA TRANSFORMATION 8'!A:B,2,FALSE)</f>
        <v>8471.65</v>
      </c>
    </row>
    <row r="1046" spans="16:37" ht="16" x14ac:dyDescent="0.4">
      <c r="P1046" s="11" t="s">
        <v>2134</v>
      </c>
      <c r="Q1046">
        <f>VLOOKUP(P1046,'DATA TANSFORMATION 7'!A:F,6,FALSE)</f>
        <v>45</v>
      </c>
      <c r="R1046">
        <f>VLOOKUP(P1046,'DATA TRANSFORMATION 4'!A:C,2,FALSE)</f>
        <v>35.42</v>
      </c>
      <c r="S1046">
        <f>VLOOKUP(P1046,'DATA TRANSFORMATION 5'!A:C,2,FALSE)</f>
        <v>8.6999999999999993</v>
      </c>
      <c r="AI1046" s="11" t="s">
        <v>2134</v>
      </c>
      <c r="AJ1046">
        <f>VLOOKUP(AI1046,'DATA TANSFORMATION 7'!A:F,6,FALSE)</f>
        <v>45</v>
      </c>
      <c r="AK1046">
        <f>VLOOKUP(AI1046,'DATA TRANSFORMATION 8'!A:B,2,FALSE)</f>
        <v>8515.76</v>
      </c>
    </row>
    <row r="1047" spans="16:37" ht="16" x14ac:dyDescent="0.4">
      <c r="P1047" s="11" t="s">
        <v>2136</v>
      </c>
      <c r="Q1047">
        <f>VLOOKUP(P1047,'DATA TANSFORMATION 7'!A:F,6,FALSE)</f>
        <v>45</v>
      </c>
      <c r="R1047">
        <f>VLOOKUP(P1047,'DATA TRANSFORMATION 4'!A:C,2,FALSE)</f>
        <v>35.625</v>
      </c>
      <c r="S1047">
        <f>VLOOKUP(P1047,'DATA TRANSFORMATION 5'!A:C,2,FALSE)</f>
        <v>10.79</v>
      </c>
      <c r="AI1047" s="11" t="s">
        <v>2136</v>
      </c>
      <c r="AJ1047">
        <f>VLOOKUP(AI1047,'DATA TANSFORMATION 7'!A:F,6,FALSE)</f>
        <v>45</v>
      </c>
      <c r="AK1047">
        <f>VLOOKUP(AI1047,'DATA TRANSFORMATION 8'!A:B,2,FALSE)</f>
        <v>8516.83</v>
      </c>
    </row>
    <row r="1048" spans="16:37" ht="16" x14ac:dyDescent="0.4">
      <c r="P1048" s="11" t="s">
        <v>2138</v>
      </c>
      <c r="Q1048">
        <f>VLOOKUP(P1048,'DATA TANSFORMATION 7'!A:F,6,FALSE)</f>
        <v>45</v>
      </c>
      <c r="R1048">
        <f>VLOOKUP(P1048,'DATA TRANSFORMATION 4'!A:C,2,FALSE)</f>
        <v>45.51</v>
      </c>
      <c r="S1048">
        <f>VLOOKUP(P1048,'DATA TRANSFORMATION 5'!A:C,2,FALSE)</f>
        <v>4.32</v>
      </c>
      <c r="AI1048" s="11" t="s">
        <v>2138</v>
      </c>
      <c r="AJ1048">
        <f>VLOOKUP(AI1048,'DATA TANSFORMATION 7'!A:F,6,FALSE)</f>
        <v>45</v>
      </c>
      <c r="AK1048">
        <f>VLOOKUP(AI1048,'DATA TRANSFORMATION 8'!A:B,2,FALSE)</f>
        <v>8520.0300000000007</v>
      </c>
    </row>
    <row r="1049" spans="16:37" ht="16" x14ac:dyDescent="0.4">
      <c r="P1049" s="11" t="s">
        <v>2140</v>
      </c>
      <c r="Q1049">
        <f>VLOOKUP(P1049,'DATA TANSFORMATION 7'!A:F,6,FALSE)</f>
        <v>43</v>
      </c>
      <c r="R1049">
        <f>VLOOKUP(P1049,'DATA TRANSFORMATION 4'!A:C,2,FALSE)</f>
        <v>37.1</v>
      </c>
      <c r="S1049">
        <f>VLOOKUP(P1049,'DATA TRANSFORMATION 5'!A:C,2,FALSE)</f>
        <v>7.19</v>
      </c>
      <c r="AI1049" s="11" t="s">
        <v>2140</v>
      </c>
      <c r="AJ1049">
        <f>VLOOKUP(AI1049,'DATA TANSFORMATION 7'!A:F,6,FALSE)</f>
        <v>43</v>
      </c>
      <c r="AK1049">
        <f>VLOOKUP(AI1049,'DATA TRANSFORMATION 8'!A:B,2,FALSE)</f>
        <v>8522</v>
      </c>
    </row>
    <row r="1050" spans="16:37" ht="16" x14ac:dyDescent="0.4">
      <c r="P1050" s="11" t="s">
        <v>2142</v>
      </c>
      <c r="Q1050">
        <f>VLOOKUP(P1050,'DATA TANSFORMATION 7'!A:F,6,FALSE)</f>
        <v>45</v>
      </c>
      <c r="R1050">
        <f>VLOOKUP(P1050,'DATA TRANSFORMATION 4'!A:C,2,FALSE)</f>
        <v>30.5</v>
      </c>
      <c r="S1050">
        <f>VLOOKUP(P1050,'DATA TRANSFORMATION 5'!A:C,2,FALSE)</f>
        <v>11.94</v>
      </c>
      <c r="AI1050" s="11" t="s">
        <v>2142</v>
      </c>
      <c r="AJ1050">
        <f>VLOOKUP(AI1050,'DATA TANSFORMATION 7'!A:F,6,FALSE)</f>
        <v>45</v>
      </c>
      <c r="AK1050">
        <f>VLOOKUP(AI1050,'DATA TRANSFORMATION 8'!A:B,2,FALSE)</f>
        <v>8527.5300000000007</v>
      </c>
    </row>
    <row r="1051" spans="16:37" ht="16" x14ac:dyDescent="0.4">
      <c r="P1051" s="11" t="s">
        <v>2144</v>
      </c>
      <c r="Q1051">
        <f>VLOOKUP(P1051,'DATA TANSFORMATION 7'!A:F,6,FALSE)</f>
        <v>39</v>
      </c>
      <c r="R1051">
        <f>VLOOKUP(P1051,'DATA TRANSFORMATION 4'!A:C,2,FALSE)</f>
        <v>28.16</v>
      </c>
      <c r="S1051">
        <f>VLOOKUP(P1051,'DATA TRANSFORMATION 5'!A:C,2,FALSE)</f>
        <v>5.56</v>
      </c>
      <c r="AI1051" s="11" t="s">
        <v>2144</v>
      </c>
      <c r="AJ1051">
        <f>VLOOKUP(AI1051,'DATA TANSFORMATION 7'!A:F,6,FALSE)</f>
        <v>39</v>
      </c>
      <c r="AK1051">
        <f>VLOOKUP(AI1051,'DATA TRANSFORMATION 8'!A:B,2,FALSE)</f>
        <v>8534.67</v>
      </c>
    </row>
    <row r="1052" spans="16:37" ht="16" x14ac:dyDescent="0.4">
      <c r="P1052" s="11" t="s">
        <v>2146</v>
      </c>
      <c r="Q1052">
        <f>VLOOKUP(P1052,'DATA TANSFORMATION 7'!A:F,6,FALSE)</f>
        <v>41</v>
      </c>
      <c r="R1052">
        <f>VLOOKUP(P1052,'DATA TRANSFORMATION 4'!A:C,2,FALSE)</f>
        <v>29.1</v>
      </c>
      <c r="S1052">
        <f>VLOOKUP(P1052,'DATA TRANSFORMATION 5'!A:C,2,FALSE)</f>
        <v>5.64</v>
      </c>
      <c r="AI1052" s="11" t="s">
        <v>2146</v>
      </c>
      <c r="AJ1052">
        <f>VLOOKUP(AI1052,'DATA TANSFORMATION 7'!A:F,6,FALSE)</f>
        <v>41</v>
      </c>
      <c r="AK1052">
        <f>VLOOKUP(AI1052,'DATA TRANSFORMATION 8'!A:B,2,FALSE)</f>
        <v>8538.2900000000009</v>
      </c>
    </row>
    <row r="1053" spans="16:37" ht="16" x14ac:dyDescent="0.4">
      <c r="P1053" s="11" t="s">
        <v>2148</v>
      </c>
      <c r="Q1053">
        <f>VLOOKUP(P1053,'DATA TANSFORMATION 7'!A:F,6,FALSE)</f>
        <v>47</v>
      </c>
      <c r="R1053">
        <f>VLOOKUP(P1053,'DATA TRANSFORMATION 4'!A:C,2,FALSE)</f>
        <v>30.22</v>
      </c>
      <c r="S1053">
        <f>VLOOKUP(P1053,'DATA TRANSFORMATION 5'!A:C,2,FALSE)</f>
        <v>4.6500000000000004</v>
      </c>
      <c r="AI1053" s="11" t="s">
        <v>2148</v>
      </c>
      <c r="AJ1053">
        <f>VLOOKUP(AI1053,'DATA TANSFORMATION 7'!A:F,6,FALSE)</f>
        <v>47</v>
      </c>
      <c r="AK1053">
        <f>VLOOKUP(AI1053,'DATA TRANSFORMATION 8'!A:B,2,FALSE)</f>
        <v>8539.67</v>
      </c>
    </row>
    <row r="1054" spans="16:37" ht="16" x14ac:dyDescent="0.4">
      <c r="P1054" s="11" t="s">
        <v>2150</v>
      </c>
      <c r="Q1054">
        <f>VLOOKUP(P1054,'DATA TANSFORMATION 7'!A:F,6,FALSE)</f>
        <v>39</v>
      </c>
      <c r="R1054">
        <f>VLOOKUP(P1054,'DATA TRANSFORMATION 4'!A:C,2,FALSE)</f>
        <v>24.29</v>
      </c>
      <c r="S1054">
        <f>VLOOKUP(P1054,'DATA TRANSFORMATION 5'!A:C,2,FALSE)</f>
        <v>9.0500000000000007</v>
      </c>
      <c r="AI1054" s="11" t="s">
        <v>2150</v>
      </c>
      <c r="AJ1054">
        <f>VLOOKUP(AI1054,'DATA TANSFORMATION 7'!A:F,6,FALSE)</f>
        <v>39</v>
      </c>
      <c r="AK1054">
        <f>VLOOKUP(AI1054,'DATA TRANSFORMATION 8'!A:B,2,FALSE)</f>
        <v>8547.69</v>
      </c>
    </row>
    <row r="1055" spans="16:37" ht="16" x14ac:dyDescent="0.4">
      <c r="P1055" s="11" t="s">
        <v>2152</v>
      </c>
      <c r="Q1055">
        <f>VLOOKUP(P1055,'DATA TANSFORMATION 7'!A:F,6,FALSE)</f>
        <v>47</v>
      </c>
      <c r="R1055">
        <f>VLOOKUP(P1055,'DATA TRANSFORMATION 4'!A:C,2,FALSE)</f>
        <v>29.39</v>
      </c>
      <c r="S1055">
        <f>VLOOKUP(P1055,'DATA TRANSFORMATION 5'!A:C,2,FALSE)</f>
        <v>4.5199999999999996</v>
      </c>
      <c r="AI1055" s="11" t="s">
        <v>2152</v>
      </c>
      <c r="AJ1055">
        <f>VLOOKUP(AI1055,'DATA TANSFORMATION 7'!A:F,6,FALSE)</f>
        <v>47</v>
      </c>
      <c r="AK1055">
        <f>VLOOKUP(AI1055,'DATA TRANSFORMATION 8'!A:B,2,FALSE)</f>
        <v>8551.35</v>
      </c>
    </row>
    <row r="1056" spans="16:37" ht="16" x14ac:dyDescent="0.4">
      <c r="P1056" s="11" t="s">
        <v>2154</v>
      </c>
      <c r="Q1056">
        <f>VLOOKUP(P1056,'DATA TANSFORMATION 7'!A:F,6,FALSE)</f>
        <v>47</v>
      </c>
      <c r="R1056">
        <f>VLOOKUP(P1056,'DATA TRANSFORMATION 4'!A:C,2,FALSE)</f>
        <v>25.66</v>
      </c>
      <c r="S1056">
        <f>VLOOKUP(P1056,'DATA TRANSFORMATION 5'!A:C,2,FALSE)</f>
        <v>4.62</v>
      </c>
      <c r="AI1056" s="11" t="s">
        <v>2154</v>
      </c>
      <c r="AJ1056">
        <f>VLOOKUP(AI1056,'DATA TANSFORMATION 7'!A:F,6,FALSE)</f>
        <v>47</v>
      </c>
      <c r="AK1056">
        <f>VLOOKUP(AI1056,'DATA TRANSFORMATION 8'!A:B,2,FALSE)</f>
        <v>8556.91</v>
      </c>
    </row>
    <row r="1057" spans="16:37" ht="16" x14ac:dyDescent="0.4">
      <c r="P1057" s="11" t="s">
        <v>2156</v>
      </c>
      <c r="Q1057">
        <f>VLOOKUP(P1057,'DATA TANSFORMATION 7'!A:F,6,FALSE)</f>
        <v>34</v>
      </c>
      <c r="R1057">
        <f>VLOOKUP(P1057,'DATA TRANSFORMATION 4'!A:C,2,FALSE)</f>
        <v>39.11</v>
      </c>
      <c r="S1057">
        <f>VLOOKUP(P1057,'DATA TRANSFORMATION 5'!A:C,2,FALSE)</f>
        <v>5.87</v>
      </c>
      <c r="AI1057" s="11" t="s">
        <v>2156</v>
      </c>
      <c r="AJ1057">
        <f>VLOOKUP(AI1057,'DATA TANSFORMATION 7'!A:F,6,FALSE)</f>
        <v>34</v>
      </c>
      <c r="AK1057">
        <f>VLOOKUP(AI1057,'DATA TRANSFORMATION 8'!A:B,2,FALSE)</f>
        <v>8567.25</v>
      </c>
    </row>
    <row r="1058" spans="16:37" ht="16" x14ac:dyDescent="0.4">
      <c r="P1058" s="11" t="s">
        <v>2158</v>
      </c>
      <c r="Q1058">
        <f>VLOOKUP(P1058,'DATA TANSFORMATION 7'!A:F,6,FALSE)</f>
        <v>47</v>
      </c>
      <c r="R1058">
        <f>VLOOKUP(P1058,'DATA TRANSFORMATION 4'!A:C,2,FALSE)</f>
        <v>43.78</v>
      </c>
      <c r="S1058">
        <f>VLOOKUP(P1058,'DATA TRANSFORMATION 5'!A:C,2,FALSE)</f>
        <v>5.71</v>
      </c>
      <c r="AI1058" s="11" t="s">
        <v>2158</v>
      </c>
      <c r="AJ1058">
        <f>VLOOKUP(AI1058,'DATA TANSFORMATION 7'!A:F,6,FALSE)</f>
        <v>47</v>
      </c>
      <c r="AK1058">
        <f>VLOOKUP(AI1058,'DATA TRANSFORMATION 8'!A:B,2,FALSE)</f>
        <v>8569.86</v>
      </c>
    </row>
    <row r="1059" spans="16:37" ht="16" x14ac:dyDescent="0.4">
      <c r="P1059" s="11" t="s">
        <v>2160</v>
      </c>
      <c r="Q1059">
        <f>VLOOKUP(P1059,'DATA TANSFORMATION 7'!A:F,6,FALSE)</f>
        <v>40</v>
      </c>
      <c r="R1059">
        <f>VLOOKUP(P1059,'DATA TRANSFORMATION 4'!A:C,2,FALSE)</f>
        <v>24.35</v>
      </c>
      <c r="S1059">
        <f>VLOOKUP(P1059,'DATA TRANSFORMATION 5'!A:C,2,FALSE)</f>
        <v>9.08</v>
      </c>
      <c r="AI1059" s="11" t="s">
        <v>2160</v>
      </c>
      <c r="AJ1059">
        <f>VLOOKUP(AI1059,'DATA TANSFORMATION 7'!A:F,6,FALSE)</f>
        <v>40</v>
      </c>
      <c r="AK1059">
        <f>VLOOKUP(AI1059,'DATA TRANSFORMATION 8'!A:B,2,FALSE)</f>
        <v>8572.0400000000009</v>
      </c>
    </row>
    <row r="1060" spans="16:37" ht="16" x14ac:dyDescent="0.4">
      <c r="P1060" s="11" t="s">
        <v>2162</v>
      </c>
      <c r="Q1060">
        <f>VLOOKUP(P1060,'DATA TANSFORMATION 7'!A:F,6,FALSE)</f>
        <v>35</v>
      </c>
      <c r="R1060">
        <f>VLOOKUP(P1060,'DATA TRANSFORMATION 4'!A:C,2,FALSE)</f>
        <v>40.299999999999997</v>
      </c>
      <c r="S1060">
        <f>VLOOKUP(P1060,'DATA TRANSFORMATION 5'!A:C,2,FALSE)</f>
        <v>5.3</v>
      </c>
      <c r="AI1060" s="11" t="s">
        <v>2162</v>
      </c>
      <c r="AJ1060">
        <f>VLOOKUP(AI1060,'DATA TANSFORMATION 7'!A:F,6,FALSE)</f>
        <v>35</v>
      </c>
      <c r="AK1060">
        <f>VLOOKUP(AI1060,'DATA TRANSFORMATION 8'!A:B,2,FALSE)</f>
        <v>8573.2999999999993</v>
      </c>
    </row>
    <row r="1061" spans="16:37" ht="16" x14ac:dyDescent="0.4">
      <c r="P1061" s="11" t="s">
        <v>2164</v>
      </c>
      <c r="Q1061">
        <f>VLOOKUP(P1061,'DATA TANSFORMATION 7'!A:F,6,FALSE)</f>
        <v>39</v>
      </c>
      <c r="R1061">
        <f>VLOOKUP(P1061,'DATA TRANSFORMATION 4'!A:C,2,FALSE)</f>
        <v>32.774999999999999</v>
      </c>
      <c r="S1061">
        <f>VLOOKUP(P1061,'DATA TRANSFORMATION 5'!A:C,2,FALSE)</f>
        <v>11.76</v>
      </c>
      <c r="AI1061" s="11" t="s">
        <v>2164</v>
      </c>
      <c r="AJ1061">
        <f>VLOOKUP(AI1061,'DATA TANSFORMATION 7'!A:F,6,FALSE)</f>
        <v>39</v>
      </c>
      <c r="AK1061">
        <f>VLOOKUP(AI1061,'DATA TRANSFORMATION 8'!A:B,2,FALSE)</f>
        <v>8582.2999999999993</v>
      </c>
    </row>
    <row r="1062" spans="16:37" ht="16" x14ac:dyDescent="0.4">
      <c r="P1062" s="11" t="s">
        <v>2166</v>
      </c>
      <c r="Q1062">
        <f>VLOOKUP(P1062,'DATA TANSFORMATION 7'!A:F,6,FALSE)</f>
        <v>39</v>
      </c>
      <c r="R1062">
        <f>VLOOKUP(P1062,'DATA TRANSFORMATION 4'!A:C,2,FALSE)</f>
        <v>39.6</v>
      </c>
      <c r="S1062">
        <f>VLOOKUP(P1062,'DATA TRANSFORMATION 5'!A:C,2,FALSE)</f>
        <v>5.1100000000000003</v>
      </c>
      <c r="AI1062" s="11" t="s">
        <v>2166</v>
      </c>
      <c r="AJ1062">
        <f>VLOOKUP(AI1062,'DATA TANSFORMATION 7'!A:F,6,FALSE)</f>
        <v>39</v>
      </c>
      <c r="AK1062">
        <f>VLOOKUP(AI1062,'DATA TRANSFORMATION 8'!A:B,2,FALSE)</f>
        <v>8596.83</v>
      </c>
    </row>
    <row r="1063" spans="16:37" ht="16" x14ac:dyDescent="0.4">
      <c r="P1063" s="11" t="s">
        <v>2168</v>
      </c>
      <c r="Q1063">
        <f>VLOOKUP(P1063,'DATA TANSFORMATION 7'!A:F,6,FALSE)</f>
        <v>49</v>
      </c>
      <c r="R1063">
        <f>VLOOKUP(P1063,'DATA TRANSFORMATION 4'!A:C,2,FALSE)</f>
        <v>30.97</v>
      </c>
      <c r="S1063">
        <f>VLOOKUP(P1063,'DATA TRANSFORMATION 5'!A:C,2,FALSE)</f>
        <v>5.54</v>
      </c>
      <c r="AI1063" s="11" t="s">
        <v>2168</v>
      </c>
      <c r="AJ1063">
        <f>VLOOKUP(AI1063,'DATA TANSFORMATION 7'!A:F,6,FALSE)</f>
        <v>49</v>
      </c>
      <c r="AK1063">
        <f>VLOOKUP(AI1063,'DATA TRANSFORMATION 8'!A:B,2,FALSE)</f>
        <v>8601.33</v>
      </c>
    </row>
    <row r="1064" spans="16:37" ht="16" x14ac:dyDescent="0.4">
      <c r="P1064" s="11" t="s">
        <v>2170</v>
      </c>
      <c r="Q1064">
        <f>VLOOKUP(P1064,'DATA TANSFORMATION 7'!A:F,6,FALSE)</f>
        <v>45</v>
      </c>
      <c r="R1064">
        <f>VLOOKUP(P1064,'DATA TRANSFORMATION 4'!A:C,2,FALSE)</f>
        <v>27.645</v>
      </c>
      <c r="S1064">
        <f>VLOOKUP(P1064,'DATA TRANSFORMATION 5'!A:C,2,FALSE)</f>
        <v>8.8699999999999992</v>
      </c>
      <c r="AI1064" s="11" t="s">
        <v>2170</v>
      </c>
      <c r="AJ1064">
        <f>VLOOKUP(AI1064,'DATA TANSFORMATION 7'!A:F,6,FALSE)</f>
        <v>45</v>
      </c>
      <c r="AK1064">
        <f>VLOOKUP(AI1064,'DATA TRANSFORMATION 8'!A:B,2,FALSE)</f>
        <v>8603.82</v>
      </c>
    </row>
    <row r="1065" spans="16:37" ht="16" x14ac:dyDescent="0.4">
      <c r="P1065" s="11" t="s">
        <v>2172</v>
      </c>
      <c r="Q1065">
        <f>VLOOKUP(P1065,'DATA TANSFORMATION 7'!A:F,6,FALSE)</f>
        <v>45</v>
      </c>
      <c r="R1065">
        <f>VLOOKUP(P1065,'DATA TRANSFORMATION 4'!A:C,2,FALSE)</f>
        <v>34.43</v>
      </c>
      <c r="S1065">
        <f>VLOOKUP(P1065,'DATA TRANSFORMATION 5'!A:C,2,FALSE)</f>
        <v>5.96</v>
      </c>
      <c r="AI1065" s="11" t="s">
        <v>2172</v>
      </c>
      <c r="AJ1065">
        <f>VLOOKUP(AI1065,'DATA TANSFORMATION 7'!A:F,6,FALSE)</f>
        <v>45</v>
      </c>
      <c r="AK1065">
        <f>VLOOKUP(AI1065,'DATA TRANSFORMATION 8'!A:B,2,FALSE)</f>
        <v>8604.48</v>
      </c>
    </row>
    <row r="1066" spans="16:37" ht="16" x14ac:dyDescent="0.4">
      <c r="P1066" s="11" t="s">
        <v>2174</v>
      </c>
      <c r="Q1066">
        <f>VLOOKUP(P1066,'DATA TANSFORMATION 7'!A:F,6,FALSE)</f>
        <v>45</v>
      </c>
      <c r="R1066">
        <f>VLOOKUP(P1066,'DATA TRANSFORMATION 4'!A:C,2,FALSE)</f>
        <v>39.6</v>
      </c>
      <c r="S1066">
        <f>VLOOKUP(P1066,'DATA TRANSFORMATION 5'!A:C,2,FALSE)</f>
        <v>4.4400000000000004</v>
      </c>
      <c r="AI1066" s="11" t="s">
        <v>2174</v>
      </c>
      <c r="AJ1066">
        <f>VLOOKUP(AI1066,'DATA TANSFORMATION 7'!A:F,6,FALSE)</f>
        <v>45</v>
      </c>
      <c r="AK1066">
        <f>VLOOKUP(AI1066,'DATA TRANSFORMATION 8'!A:B,2,FALSE)</f>
        <v>8605.36</v>
      </c>
    </row>
    <row r="1067" spans="16:37" ht="16" x14ac:dyDescent="0.4">
      <c r="P1067" s="11" t="s">
        <v>2176</v>
      </c>
      <c r="Q1067">
        <f>VLOOKUP(P1067,'DATA TANSFORMATION 7'!A:F,6,FALSE)</f>
        <v>43</v>
      </c>
      <c r="R1067">
        <f>VLOOKUP(P1067,'DATA TRANSFORMATION 4'!A:C,2,FALSE)</f>
        <v>22.1</v>
      </c>
      <c r="S1067">
        <f>VLOOKUP(P1067,'DATA TRANSFORMATION 5'!A:C,2,FALSE)</f>
        <v>4.6500000000000004</v>
      </c>
      <c r="AI1067" s="11" t="s">
        <v>2176</v>
      </c>
      <c r="AJ1067">
        <f>VLOOKUP(AI1067,'DATA TANSFORMATION 7'!A:F,6,FALSE)</f>
        <v>43</v>
      </c>
      <c r="AK1067">
        <f>VLOOKUP(AI1067,'DATA TRANSFORMATION 8'!A:B,2,FALSE)</f>
        <v>8606.2199999999993</v>
      </c>
    </row>
    <row r="1068" spans="16:37" ht="16" x14ac:dyDescent="0.4">
      <c r="P1068" s="11" t="s">
        <v>2178</v>
      </c>
      <c r="Q1068">
        <f>VLOOKUP(P1068,'DATA TANSFORMATION 7'!A:F,6,FALSE)</f>
        <v>45</v>
      </c>
      <c r="R1068">
        <f>VLOOKUP(P1068,'DATA TRANSFORMATION 4'!A:C,2,FALSE)</f>
        <v>33.25</v>
      </c>
      <c r="S1068">
        <f>VLOOKUP(P1068,'DATA TRANSFORMATION 5'!A:C,2,FALSE)</f>
        <v>5.64</v>
      </c>
      <c r="AI1068" s="11" t="s">
        <v>2178</v>
      </c>
      <c r="AJ1068">
        <f>VLOOKUP(AI1068,'DATA TANSFORMATION 7'!A:F,6,FALSE)</f>
        <v>45</v>
      </c>
      <c r="AK1068">
        <f>VLOOKUP(AI1068,'DATA TRANSFORMATION 8'!A:B,2,FALSE)</f>
        <v>8615.2999999999993</v>
      </c>
    </row>
    <row r="1069" spans="16:37" ht="16" x14ac:dyDescent="0.4">
      <c r="P1069" s="11" t="s">
        <v>2180</v>
      </c>
      <c r="Q1069">
        <f>VLOOKUP(P1069,'DATA TANSFORMATION 7'!A:F,6,FALSE)</f>
        <v>47</v>
      </c>
      <c r="R1069">
        <f>VLOOKUP(P1069,'DATA TRANSFORMATION 4'!A:C,2,FALSE)</f>
        <v>33.33</v>
      </c>
      <c r="S1069">
        <f>VLOOKUP(P1069,'DATA TRANSFORMATION 5'!A:C,2,FALSE)</f>
        <v>10.19</v>
      </c>
      <c r="AI1069" s="11" t="s">
        <v>2180</v>
      </c>
      <c r="AJ1069">
        <f>VLOOKUP(AI1069,'DATA TANSFORMATION 7'!A:F,6,FALSE)</f>
        <v>47</v>
      </c>
      <c r="AK1069">
        <f>VLOOKUP(AI1069,'DATA TRANSFORMATION 8'!A:B,2,FALSE)</f>
        <v>8627.5400000000009</v>
      </c>
    </row>
    <row r="1070" spans="16:37" ht="16" x14ac:dyDescent="0.4">
      <c r="P1070" s="11" t="s">
        <v>2182</v>
      </c>
      <c r="Q1070">
        <f>VLOOKUP(P1070,'DATA TANSFORMATION 7'!A:F,6,FALSE)</f>
        <v>57</v>
      </c>
      <c r="R1070">
        <f>VLOOKUP(P1070,'DATA TRANSFORMATION 4'!A:C,2,FALSE)</f>
        <v>30.5</v>
      </c>
      <c r="S1070">
        <f>VLOOKUP(P1070,'DATA TRANSFORMATION 5'!A:C,2,FALSE)</f>
        <v>10.79</v>
      </c>
      <c r="AI1070" s="11" t="s">
        <v>2182</v>
      </c>
      <c r="AJ1070">
        <f>VLOOKUP(AI1070,'DATA TANSFORMATION 7'!A:F,6,FALSE)</f>
        <v>57</v>
      </c>
      <c r="AK1070">
        <f>VLOOKUP(AI1070,'DATA TRANSFORMATION 8'!A:B,2,FALSE)</f>
        <v>8665.09</v>
      </c>
    </row>
    <row r="1071" spans="16:37" ht="16" x14ac:dyDescent="0.4">
      <c r="P1071" s="11" t="s">
        <v>2184</v>
      </c>
      <c r="Q1071">
        <f>VLOOKUP(P1071,'DATA TANSFORMATION 7'!A:F,6,FALSE)</f>
        <v>53</v>
      </c>
      <c r="R1071">
        <f>VLOOKUP(P1071,'DATA TRANSFORMATION 4'!A:C,2,FALSE)</f>
        <v>30.3</v>
      </c>
      <c r="S1071">
        <f>VLOOKUP(P1071,'DATA TRANSFORMATION 5'!A:C,2,FALSE)</f>
        <v>4.24</v>
      </c>
      <c r="AI1071" s="11" t="s">
        <v>2184</v>
      </c>
      <c r="AJ1071">
        <f>VLOOKUP(AI1071,'DATA TANSFORMATION 7'!A:F,6,FALSE)</f>
        <v>53</v>
      </c>
      <c r="AK1071">
        <f>VLOOKUP(AI1071,'DATA TRANSFORMATION 8'!A:B,2,FALSE)</f>
        <v>8665.14</v>
      </c>
    </row>
    <row r="1072" spans="16:37" ht="16" x14ac:dyDescent="0.4">
      <c r="P1072" s="11" t="s">
        <v>2186</v>
      </c>
      <c r="Q1072">
        <f>VLOOKUP(P1072,'DATA TANSFORMATION 7'!A:F,6,FALSE)</f>
        <v>48</v>
      </c>
      <c r="R1072">
        <f>VLOOKUP(P1072,'DATA TRANSFORMATION 4'!A:C,2,FALSE)</f>
        <v>26.22</v>
      </c>
      <c r="S1072">
        <f>VLOOKUP(P1072,'DATA TRANSFORMATION 5'!A:C,2,FALSE)</f>
        <v>5.83</v>
      </c>
      <c r="AI1072" s="11" t="s">
        <v>2186</v>
      </c>
      <c r="AJ1072">
        <f>VLOOKUP(AI1072,'DATA TANSFORMATION 7'!A:F,6,FALSE)</f>
        <v>48</v>
      </c>
      <c r="AK1072">
        <f>VLOOKUP(AI1072,'DATA TRANSFORMATION 8'!A:B,2,FALSE)</f>
        <v>8671.19</v>
      </c>
    </row>
    <row r="1073" spans="16:37" ht="16" x14ac:dyDescent="0.4">
      <c r="P1073" s="11" t="s">
        <v>2188</v>
      </c>
      <c r="Q1073">
        <f>VLOOKUP(P1073,'DATA TANSFORMATION 7'!A:F,6,FALSE)</f>
        <v>49</v>
      </c>
      <c r="R1073">
        <f>VLOOKUP(P1073,'DATA TRANSFORMATION 4'!A:C,2,FALSE)</f>
        <v>29.99</v>
      </c>
      <c r="S1073">
        <f>VLOOKUP(P1073,'DATA TRANSFORMATION 5'!A:C,2,FALSE)</f>
        <v>11.85</v>
      </c>
      <c r="AI1073" s="11" t="s">
        <v>2188</v>
      </c>
      <c r="AJ1073">
        <f>VLOOKUP(AI1073,'DATA TANSFORMATION 7'!A:F,6,FALSE)</f>
        <v>49</v>
      </c>
      <c r="AK1073">
        <f>VLOOKUP(AI1073,'DATA TRANSFORMATION 8'!A:B,2,FALSE)</f>
        <v>8688.86</v>
      </c>
    </row>
    <row r="1074" spans="16:37" ht="16" x14ac:dyDescent="0.4">
      <c r="P1074" s="11" t="s">
        <v>2190</v>
      </c>
      <c r="Q1074">
        <f>VLOOKUP(P1074,'DATA TANSFORMATION 7'!A:F,6,FALSE)</f>
        <v>42</v>
      </c>
      <c r="R1074">
        <f>VLOOKUP(P1074,'DATA TRANSFORMATION 4'!A:C,2,FALSE)</f>
        <v>36.380000000000003</v>
      </c>
      <c r="S1074">
        <f>VLOOKUP(P1074,'DATA TRANSFORMATION 5'!A:C,2,FALSE)</f>
        <v>5.98</v>
      </c>
      <c r="AI1074" s="11" t="s">
        <v>2190</v>
      </c>
      <c r="AJ1074">
        <f>VLOOKUP(AI1074,'DATA TANSFORMATION 7'!A:F,6,FALSE)</f>
        <v>42</v>
      </c>
      <c r="AK1074">
        <f>VLOOKUP(AI1074,'DATA TRANSFORMATION 8'!A:B,2,FALSE)</f>
        <v>8701.84</v>
      </c>
    </row>
    <row r="1075" spans="16:37" ht="16" x14ac:dyDescent="0.4">
      <c r="P1075" s="11" t="s">
        <v>2192</v>
      </c>
      <c r="Q1075">
        <f>VLOOKUP(P1075,'DATA TANSFORMATION 7'!A:F,6,FALSE)</f>
        <v>49</v>
      </c>
      <c r="R1075">
        <f>VLOOKUP(P1075,'DATA TRANSFORMATION 4'!A:C,2,FALSE)</f>
        <v>31.16</v>
      </c>
      <c r="S1075">
        <f>VLOOKUP(P1075,'DATA TRANSFORMATION 5'!A:C,2,FALSE)</f>
        <v>4.26</v>
      </c>
      <c r="AI1075" s="11" t="s">
        <v>2192</v>
      </c>
      <c r="AJ1075">
        <f>VLOOKUP(AI1075,'DATA TANSFORMATION 7'!A:F,6,FALSE)</f>
        <v>49</v>
      </c>
      <c r="AK1075">
        <f>VLOOKUP(AI1075,'DATA TRANSFORMATION 8'!A:B,2,FALSE)</f>
        <v>8703.4599999999991</v>
      </c>
    </row>
    <row r="1076" spans="16:37" ht="16" x14ac:dyDescent="0.4">
      <c r="P1076" s="11" t="s">
        <v>2194</v>
      </c>
      <c r="Q1076">
        <f>VLOOKUP(P1076,'DATA TANSFORMATION 7'!A:F,6,FALSE)</f>
        <v>46</v>
      </c>
      <c r="R1076">
        <f>VLOOKUP(P1076,'DATA TRANSFORMATION 4'!A:C,2,FALSE)</f>
        <v>25.55</v>
      </c>
      <c r="S1076">
        <f>VLOOKUP(P1076,'DATA TRANSFORMATION 5'!A:C,2,FALSE)</f>
        <v>4.96</v>
      </c>
      <c r="AI1076" s="11" t="s">
        <v>2194</v>
      </c>
      <c r="AJ1076">
        <f>VLOOKUP(AI1076,'DATA TANSFORMATION 7'!A:F,6,FALSE)</f>
        <v>46</v>
      </c>
      <c r="AK1076">
        <f>VLOOKUP(AI1076,'DATA TRANSFORMATION 8'!A:B,2,FALSE)</f>
        <v>8733.23</v>
      </c>
    </row>
    <row r="1077" spans="16:37" ht="16" x14ac:dyDescent="0.4">
      <c r="P1077" s="11" t="s">
        <v>2196</v>
      </c>
      <c r="Q1077">
        <f>VLOOKUP(P1077,'DATA TANSFORMATION 7'!A:F,6,FALSE)</f>
        <v>23</v>
      </c>
      <c r="R1077">
        <f>VLOOKUP(P1077,'DATA TRANSFORMATION 4'!A:C,2,FALSE)</f>
        <v>28.77</v>
      </c>
      <c r="S1077">
        <f>VLOOKUP(P1077,'DATA TRANSFORMATION 5'!A:C,2,FALSE)</f>
        <v>4</v>
      </c>
      <c r="AI1077" s="11" t="s">
        <v>2196</v>
      </c>
      <c r="AJ1077">
        <f>VLOOKUP(AI1077,'DATA TANSFORMATION 7'!A:F,6,FALSE)</f>
        <v>23</v>
      </c>
      <c r="AK1077">
        <f>VLOOKUP(AI1077,'DATA TRANSFORMATION 8'!A:B,2,FALSE)</f>
        <v>8747.68</v>
      </c>
    </row>
    <row r="1078" spans="16:37" ht="16" x14ac:dyDescent="0.4">
      <c r="P1078" s="11" t="s">
        <v>2198</v>
      </c>
      <c r="Q1078">
        <f>VLOOKUP(P1078,'DATA TANSFORMATION 7'!A:F,6,FALSE)</f>
        <v>53</v>
      </c>
      <c r="R1078">
        <f>VLOOKUP(P1078,'DATA TRANSFORMATION 4'!A:C,2,FALSE)</f>
        <v>23.14</v>
      </c>
      <c r="S1078">
        <f>VLOOKUP(P1078,'DATA TRANSFORMATION 5'!A:C,2,FALSE)</f>
        <v>4.1500000000000004</v>
      </c>
      <c r="AI1078" s="11" t="s">
        <v>2198</v>
      </c>
      <c r="AJ1078">
        <f>VLOOKUP(AI1078,'DATA TANSFORMATION 7'!A:F,6,FALSE)</f>
        <v>53</v>
      </c>
      <c r="AK1078">
        <f>VLOOKUP(AI1078,'DATA TRANSFORMATION 8'!A:B,2,FALSE)</f>
        <v>8760.1200000000008</v>
      </c>
    </row>
    <row r="1079" spans="16:37" ht="16" x14ac:dyDescent="0.4">
      <c r="P1079" s="11" t="s">
        <v>2200</v>
      </c>
      <c r="Q1079">
        <f>VLOOKUP(P1079,'DATA TANSFORMATION 7'!A:F,6,FALSE)</f>
        <v>48</v>
      </c>
      <c r="R1079">
        <f>VLOOKUP(P1079,'DATA TRANSFORMATION 4'!A:C,2,FALSE)</f>
        <v>39.6</v>
      </c>
      <c r="S1079">
        <f>VLOOKUP(P1079,'DATA TRANSFORMATION 5'!A:C,2,FALSE)</f>
        <v>11.36</v>
      </c>
      <c r="AI1079" s="11" t="s">
        <v>2200</v>
      </c>
      <c r="AJ1079">
        <f>VLOOKUP(AI1079,'DATA TANSFORMATION 7'!A:F,6,FALSE)</f>
        <v>48</v>
      </c>
      <c r="AK1079">
        <f>VLOOKUP(AI1079,'DATA TRANSFORMATION 8'!A:B,2,FALSE)</f>
        <v>8765.25</v>
      </c>
    </row>
    <row r="1080" spans="16:37" ht="16" x14ac:dyDescent="0.4">
      <c r="P1080" s="11" t="s">
        <v>2202</v>
      </c>
      <c r="Q1080">
        <f>VLOOKUP(P1080,'DATA TANSFORMATION 7'!A:F,6,FALSE)</f>
        <v>51</v>
      </c>
      <c r="R1080">
        <f>VLOOKUP(P1080,'DATA TRANSFORMATION 4'!A:C,2,FALSE)</f>
        <v>29.2</v>
      </c>
      <c r="S1080">
        <f>VLOOKUP(P1080,'DATA TRANSFORMATION 5'!A:C,2,FALSE)</f>
        <v>7.53</v>
      </c>
      <c r="AI1080" s="11" t="s">
        <v>2202</v>
      </c>
      <c r="AJ1080">
        <f>VLOOKUP(AI1080,'DATA TANSFORMATION 7'!A:F,6,FALSE)</f>
        <v>51</v>
      </c>
      <c r="AK1080">
        <f>VLOOKUP(AI1080,'DATA TRANSFORMATION 8'!A:B,2,FALSE)</f>
        <v>8782.4699999999993</v>
      </c>
    </row>
    <row r="1081" spans="16:37" ht="16" x14ac:dyDescent="0.4">
      <c r="P1081" s="11" t="s">
        <v>2204</v>
      </c>
      <c r="Q1081">
        <f>VLOOKUP(P1081,'DATA TANSFORMATION 7'!A:F,6,FALSE)</f>
        <v>51</v>
      </c>
      <c r="R1081">
        <f>VLOOKUP(P1081,'DATA TRANSFORMATION 4'!A:C,2,FALSE)</f>
        <v>32.774999999999999</v>
      </c>
      <c r="S1081">
        <f>VLOOKUP(P1081,'DATA TRANSFORMATION 5'!A:C,2,FALSE)</f>
        <v>7.95</v>
      </c>
      <c r="AI1081" s="11" t="s">
        <v>2204</v>
      </c>
      <c r="AJ1081">
        <f>VLOOKUP(AI1081,'DATA TANSFORMATION 7'!A:F,6,FALSE)</f>
        <v>51</v>
      </c>
      <c r="AK1081">
        <f>VLOOKUP(AI1081,'DATA TRANSFORMATION 8'!A:B,2,FALSE)</f>
        <v>8798.59</v>
      </c>
    </row>
    <row r="1082" spans="16:37" ht="16" x14ac:dyDescent="0.4">
      <c r="P1082" s="11" t="s">
        <v>2206</v>
      </c>
      <c r="Q1082">
        <f>VLOOKUP(P1082,'DATA TANSFORMATION 7'!A:F,6,FALSE)</f>
        <v>57</v>
      </c>
      <c r="R1082">
        <f>VLOOKUP(P1082,'DATA TRANSFORMATION 4'!A:C,2,FALSE)</f>
        <v>24.035</v>
      </c>
      <c r="S1082">
        <f>VLOOKUP(P1082,'DATA TRANSFORMATION 5'!A:C,2,FALSE)</f>
        <v>8.5</v>
      </c>
      <c r="AI1082" s="11" t="s">
        <v>2206</v>
      </c>
      <c r="AJ1082">
        <f>VLOOKUP(AI1082,'DATA TANSFORMATION 7'!A:F,6,FALSE)</f>
        <v>57</v>
      </c>
      <c r="AK1082">
        <f>VLOOKUP(AI1082,'DATA TRANSFORMATION 8'!A:B,2,FALSE)</f>
        <v>8800.49</v>
      </c>
    </row>
    <row r="1083" spans="16:37" ht="16" x14ac:dyDescent="0.4">
      <c r="P1083" s="11" t="s">
        <v>2208</v>
      </c>
      <c r="Q1083">
        <f>VLOOKUP(P1083,'DATA TANSFORMATION 7'!A:F,6,FALSE)</f>
        <v>21</v>
      </c>
      <c r="R1083">
        <f>VLOOKUP(P1083,'DATA TRANSFORMATION 4'!A:C,2,FALSE)</f>
        <v>30.55</v>
      </c>
      <c r="S1083">
        <f>VLOOKUP(P1083,'DATA TRANSFORMATION 5'!A:C,2,FALSE)</f>
        <v>5.89</v>
      </c>
      <c r="AI1083" s="11" t="s">
        <v>2208</v>
      </c>
      <c r="AJ1083">
        <f>VLOOKUP(AI1083,'DATA TANSFORMATION 7'!A:F,6,FALSE)</f>
        <v>21</v>
      </c>
      <c r="AK1083">
        <f>VLOOKUP(AI1083,'DATA TRANSFORMATION 8'!A:B,2,FALSE)</f>
        <v>8821.8799999999992</v>
      </c>
    </row>
    <row r="1084" spans="16:37" ht="16" x14ac:dyDescent="0.4">
      <c r="P1084" s="11" t="s">
        <v>2210</v>
      </c>
      <c r="Q1084">
        <f>VLOOKUP(P1084,'DATA TANSFORMATION 7'!A:F,6,FALSE)</f>
        <v>46</v>
      </c>
      <c r="R1084">
        <f>VLOOKUP(P1084,'DATA TRANSFORMATION 4'!A:C,2,FALSE)</f>
        <v>28.81</v>
      </c>
      <c r="S1084">
        <f>VLOOKUP(P1084,'DATA TRANSFORMATION 5'!A:C,2,FALSE)</f>
        <v>8.76</v>
      </c>
      <c r="AI1084" s="11" t="s">
        <v>2210</v>
      </c>
      <c r="AJ1084">
        <f>VLOOKUP(AI1084,'DATA TANSFORMATION 7'!A:F,6,FALSE)</f>
        <v>46</v>
      </c>
      <c r="AK1084">
        <f>VLOOKUP(AI1084,'DATA TRANSFORMATION 8'!A:B,2,FALSE)</f>
        <v>8823.2800000000007</v>
      </c>
    </row>
    <row r="1085" spans="16:37" ht="16" x14ac:dyDescent="0.4">
      <c r="P1085" s="11" t="s">
        <v>2212</v>
      </c>
      <c r="Q1085">
        <f>VLOOKUP(P1085,'DATA TANSFORMATION 7'!A:F,6,FALSE)</f>
        <v>46</v>
      </c>
      <c r="R1085">
        <f>VLOOKUP(P1085,'DATA TRANSFORMATION 4'!A:C,2,FALSE)</f>
        <v>31.66</v>
      </c>
      <c r="S1085">
        <f>VLOOKUP(P1085,'DATA TRANSFORMATION 5'!A:C,2,FALSE)</f>
        <v>4.1100000000000003</v>
      </c>
      <c r="AI1085" s="11" t="s">
        <v>2212</v>
      </c>
      <c r="AJ1085">
        <f>VLOOKUP(AI1085,'DATA TANSFORMATION 7'!A:F,6,FALSE)</f>
        <v>46</v>
      </c>
      <c r="AK1085">
        <f>VLOOKUP(AI1085,'DATA TRANSFORMATION 8'!A:B,2,FALSE)</f>
        <v>8823.99</v>
      </c>
    </row>
    <row r="1086" spans="16:37" ht="16" x14ac:dyDescent="0.4">
      <c r="P1086" s="11" t="s">
        <v>2214</v>
      </c>
      <c r="Q1086">
        <f>VLOOKUP(P1086,'DATA TANSFORMATION 7'!A:F,6,FALSE)</f>
        <v>34</v>
      </c>
      <c r="R1086">
        <f>VLOOKUP(P1086,'DATA TRANSFORMATION 4'!A:C,2,FALSE)</f>
        <v>28.215</v>
      </c>
      <c r="S1086">
        <f>VLOOKUP(P1086,'DATA TRANSFORMATION 5'!A:C,2,FALSE)</f>
        <v>7.56</v>
      </c>
      <c r="AI1086" s="11" t="s">
        <v>2214</v>
      </c>
      <c r="AJ1086">
        <f>VLOOKUP(AI1086,'DATA TANSFORMATION 7'!A:F,6,FALSE)</f>
        <v>34</v>
      </c>
      <c r="AK1086">
        <f>VLOOKUP(AI1086,'DATA TRANSFORMATION 8'!A:B,2,FALSE)</f>
        <v>8824.27</v>
      </c>
    </row>
    <row r="1087" spans="16:37" ht="16" x14ac:dyDescent="0.4">
      <c r="P1087" s="11" t="s">
        <v>2216</v>
      </c>
      <c r="Q1087">
        <f>VLOOKUP(P1087,'DATA TANSFORMATION 7'!A:F,6,FALSE)</f>
        <v>46</v>
      </c>
      <c r="R1087">
        <f>VLOOKUP(P1087,'DATA TRANSFORMATION 4'!A:C,2,FALSE)</f>
        <v>26.12</v>
      </c>
      <c r="S1087">
        <f>VLOOKUP(P1087,'DATA TRANSFORMATION 5'!A:C,2,FALSE)</f>
        <v>4.17</v>
      </c>
      <c r="AI1087" s="11" t="s">
        <v>2216</v>
      </c>
      <c r="AJ1087">
        <f>VLOOKUP(AI1087,'DATA TANSFORMATION 7'!A:F,6,FALSE)</f>
        <v>46</v>
      </c>
      <c r="AK1087">
        <f>VLOOKUP(AI1087,'DATA TRANSFORMATION 8'!A:B,2,FALSE)</f>
        <v>8825.09</v>
      </c>
    </row>
    <row r="1088" spans="16:37" ht="16" x14ac:dyDescent="0.4">
      <c r="P1088" s="11" t="s">
        <v>2218</v>
      </c>
      <c r="Q1088">
        <f>VLOOKUP(P1088,'DATA TANSFORMATION 7'!A:F,6,FALSE)</f>
        <v>50</v>
      </c>
      <c r="R1088">
        <f>VLOOKUP(P1088,'DATA TRANSFORMATION 4'!A:C,2,FALSE)</f>
        <v>36.630000000000003</v>
      </c>
      <c r="S1088">
        <f>VLOOKUP(P1088,'DATA TRANSFORMATION 5'!A:C,2,FALSE)</f>
        <v>11.42</v>
      </c>
      <c r="AI1088" s="11" t="s">
        <v>2218</v>
      </c>
      <c r="AJ1088">
        <f>VLOOKUP(AI1088,'DATA TANSFORMATION 7'!A:F,6,FALSE)</f>
        <v>50</v>
      </c>
      <c r="AK1088">
        <f>VLOOKUP(AI1088,'DATA TRANSFORMATION 8'!A:B,2,FALSE)</f>
        <v>8827.2099999999991</v>
      </c>
    </row>
    <row r="1089" spans="16:37" ht="16" x14ac:dyDescent="0.4">
      <c r="P1089" s="11" t="s">
        <v>2220</v>
      </c>
      <c r="Q1089">
        <f>VLOOKUP(P1089,'DATA TANSFORMATION 7'!A:F,6,FALSE)</f>
        <v>50</v>
      </c>
      <c r="R1089">
        <f>VLOOKUP(P1089,'DATA TRANSFORMATION 4'!A:C,2,FALSE)</f>
        <v>33.344999999999999</v>
      </c>
      <c r="S1089">
        <f>VLOOKUP(P1089,'DATA TRANSFORMATION 5'!A:C,2,FALSE)</f>
        <v>7.33</v>
      </c>
      <c r="AI1089" s="11" t="s">
        <v>2220</v>
      </c>
      <c r="AJ1089">
        <f>VLOOKUP(AI1089,'DATA TANSFORMATION 7'!A:F,6,FALSE)</f>
        <v>50</v>
      </c>
      <c r="AK1089">
        <f>VLOOKUP(AI1089,'DATA TRANSFORMATION 8'!A:B,2,FALSE)</f>
        <v>8835.26</v>
      </c>
    </row>
    <row r="1090" spans="16:37" ht="16" x14ac:dyDescent="0.4">
      <c r="P1090" s="11" t="s">
        <v>2222</v>
      </c>
      <c r="Q1090">
        <f>VLOOKUP(P1090,'DATA TANSFORMATION 7'!A:F,6,FALSE)</f>
        <v>48</v>
      </c>
      <c r="R1090">
        <f>VLOOKUP(P1090,'DATA TRANSFORMATION 4'!A:C,2,FALSE)</f>
        <v>27.11</v>
      </c>
      <c r="S1090">
        <f>VLOOKUP(P1090,'DATA TRANSFORMATION 5'!A:C,2,FALSE)</f>
        <v>6.7</v>
      </c>
      <c r="AI1090" s="11" t="s">
        <v>2222</v>
      </c>
      <c r="AJ1090">
        <f>VLOOKUP(AI1090,'DATA TANSFORMATION 7'!A:F,6,FALSE)</f>
        <v>48</v>
      </c>
      <c r="AK1090">
        <f>VLOOKUP(AI1090,'DATA TRANSFORMATION 8'!A:B,2,FALSE)</f>
        <v>8871.15</v>
      </c>
    </row>
    <row r="1091" spans="16:37" ht="16" x14ac:dyDescent="0.4">
      <c r="P1091" s="11" t="s">
        <v>2224</v>
      </c>
      <c r="Q1091">
        <f>VLOOKUP(P1091,'DATA TANSFORMATION 7'!A:F,6,FALSE)</f>
        <v>49</v>
      </c>
      <c r="R1091">
        <f>VLOOKUP(P1091,'DATA TRANSFORMATION 4'!A:C,2,FALSE)</f>
        <v>26.6</v>
      </c>
      <c r="S1091">
        <f>VLOOKUP(P1091,'DATA TRANSFORMATION 5'!A:C,2,FALSE)</f>
        <v>5.27</v>
      </c>
      <c r="AI1091" s="11" t="s">
        <v>2224</v>
      </c>
      <c r="AJ1091">
        <f>VLOOKUP(AI1091,'DATA TANSFORMATION 7'!A:F,6,FALSE)</f>
        <v>49</v>
      </c>
      <c r="AK1091">
        <f>VLOOKUP(AI1091,'DATA TRANSFORMATION 8'!A:B,2,FALSE)</f>
        <v>8890.59</v>
      </c>
    </row>
    <row r="1092" spans="16:37" ht="16" x14ac:dyDescent="0.4">
      <c r="P1092" s="11" t="s">
        <v>2226</v>
      </c>
      <c r="Q1092">
        <f>VLOOKUP(P1092,'DATA TANSFORMATION 7'!A:F,6,FALSE)</f>
        <v>44</v>
      </c>
      <c r="R1092">
        <f>VLOOKUP(P1092,'DATA TRANSFORMATION 4'!A:C,2,FALSE)</f>
        <v>30.41</v>
      </c>
      <c r="S1092">
        <f>VLOOKUP(P1092,'DATA TRANSFORMATION 5'!A:C,2,FALSE)</f>
        <v>7.72</v>
      </c>
      <c r="AI1092" s="11" t="s">
        <v>2226</v>
      </c>
      <c r="AJ1092">
        <f>VLOOKUP(AI1092,'DATA TANSFORMATION 7'!A:F,6,FALSE)</f>
        <v>44</v>
      </c>
      <c r="AK1092">
        <f>VLOOKUP(AI1092,'DATA TRANSFORMATION 8'!A:B,2,FALSE)</f>
        <v>8891.14</v>
      </c>
    </row>
    <row r="1093" spans="16:37" ht="16" x14ac:dyDescent="0.4">
      <c r="P1093" s="11" t="s">
        <v>2228</v>
      </c>
      <c r="Q1093">
        <f>VLOOKUP(P1093,'DATA TANSFORMATION 7'!A:F,6,FALSE)</f>
        <v>25</v>
      </c>
      <c r="R1093">
        <f>VLOOKUP(P1093,'DATA TRANSFORMATION 4'!A:C,2,FALSE)</f>
        <v>28.98</v>
      </c>
      <c r="S1093">
        <f>VLOOKUP(P1093,'DATA TRANSFORMATION 5'!A:C,2,FALSE)</f>
        <v>8.68</v>
      </c>
      <c r="AI1093" s="11" t="s">
        <v>2228</v>
      </c>
      <c r="AJ1093">
        <f>VLOOKUP(AI1093,'DATA TANSFORMATION 7'!A:F,6,FALSE)</f>
        <v>25</v>
      </c>
      <c r="AK1093">
        <f>VLOOKUP(AI1093,'DATA TRANSFORMATION 8'!A:B,2,FALSE)</f>
        <v>8906.14</v>
      </c>
    </row>
    <row r="1094" spans="16:37" ht="16" x14ac:dyDescent="0.4">
      <c r="P1094" s="11" t="s">
        <v>2230</v>
      </c>
      <c r="Q1094">
        <f>VLOOKUP(P1094,'DATA TANSFORMATION 7'!A:F,6,FALSE)</f>
        <v>55</v>
      </c>
      <c r="R1094">
        <f>VLOOKUP(P1094,'DATA TRANSFORMATION 4'!A:C,2,FALSE)</f>
        <v>31.24</v>
      </c>
      <c r="S1094">
        <f>VLOOKUP(P1094,'DATA TRANSFORMATION 5'!A:C,2,FALSE)</f>
        <v>9.8000000000000007</v>
      </c>
      <c r="AI1094" s="11" t="s">
        <v>2230</v>
      </c>
      <c r="AJ1094">
        <f>VLOOKUP(AI1094,'DATA TANSFORMATION 7'!A:F,6,FALSE)</f>
        <v>55</v>
      </c>
      <c r="AK1094">
        <f>VLOOKUP(AI1094,'DATA TRANSFORMATION 8'!A:B,2,FALSE)</f>
        <v>8908.4699999999993</v>
      </c>
    </row>
    <row r="1095" spans="16:37" ht="16" x14ac:dyDescent="0.4">
      <c r="P1095" s="11" t="s">
        <v>2232</v>
      </c>
      <c r="Q1095">
        <f>VLOOKUP(P1095,'DATA TANSFORMATION 7'!A:F,6,FALSE)</f>
        <v>47</v>
      </c>
      <c r="R1095">
        <f>VLOOKUP(P1095,'DATA TRANSFORMATION 4'!A:C,2,FALSE)</f>
        <v>31.54</v>
      </c>
      <c r="S1095">
        <f>VLOOKUP(P1095,'DATA TRANSFORMATION 5'!A:C,2,FALSE)</f>
        <v>4.4400000000000004</v>
      </c>
      <c r="AI1095" s="11" t="s">
        <v>2232</v>
      </c>
      <c r="AJ1095">
        <f>VLOOKUP(AI1095,'DATA TANSFORMATION 7'!A:F,6,FALSE)</f>
        <v>47</v>
      </c>
      <c r="AK1095">
        <f>VLOOKUP(AI1095,'DATA TRANSFORMATION 8'!A:B,2,FALSE)</f>
        <v>8930.93</v>
      </c>
    </row>
    <row r="1096" spans="16:37" ht="16" x14ac:dyDescent="0.4">
      <c r="P1096" s="11" t="s">
        <v>2234</v>
      </c>
      <c r="Q1096">
        <f>VLOOKUP(P1096,'DATA TANSFORMATION 7'!A:F,6,FALSE)</f>
        <v>51</v>
      </c>
      <c r="R1096">
        <f>VLOOKUP(P1096,'DATA TRANSFORMATION 4'!A:C,2,FALSE)</f>
        <v>38.6</v>
      </c>
      <c r="S1096">
        <f>VLOOKUP(P1096,'DATA TRANSFORMATION 5'!A:C,2,FALSE)</f>
        <v>7.19</v>
      </c>
      <c r="AI1096" s="11" t="s">
        <v>2234</v>
      </c>
      <c r="AJ1096">
        <f>VLOOKUP(AI1096,'DATA TANSFORMATION 7'!A:F,6,FALSE)</f>
        <v>51</v>
      </c>
      <c r="AK1096">
        <f>VLOOKUP(AI1096,'DATA TRANSFORMATION 8'!A:B,2,FALSE)</f>
        <v>8932.08</v>
      </c>
    </row>
    <row r="1097" spans="16:37" ht="16" x14ac:dyDescent="0.4">
      <c r="P1097" s="11" t="s">
        <v>2236</v>
      </c>
      <c r="Q1097">
        <f>VLOOKUP(P1097,'DATA TANSFORMATION 7'!A:F,6,FALSE)</f>
        <v>46</v>
      </c>
      <c r="R1097">
        <f>VLOOKUP(P1097,'DATA TRANSFORMATION 4'!A:C,2,FALSE)</f>
        <v>37.950000000000003</v>
      </c>
      <c r="S1097">
        <f>VLOOKUP(P1097,'DATA TRANSFORMATION 5'!A:C,2,FALSE)</f>
        <v>6.06</v>
      </c>
      <c r="AI1097" s="11" t="s">
        <v>2236</v>
      </c>
      <c r="AJ1097">
        <f>VLOOKUP(AI1097,'DATA TANSFORMATION 7'!A:F,6,FALSE)</f>
        <v>46</v>
      </c>
      <c r="AK1097">
        <f>VLOOKUP(AI1097,'DATA TRANSFORMATION 8'!A:B,2,FALSE)</f>
        <v>8944.1200000000008</v>
      </c>
    </row>
    <row r="1098" spans="16:37" ht="16" x14ac:dyDescent="0.4">
      <c r="P1098" s="11" t="s">
        <v>2238</v>
      </c>
      <c r="Q1098">
        <f>VLOOKUP(P1098,'DATA TANSFORMATION 7'!A:F,6,FALSE)</f>
        <v>30</v>
      </c>
      <c r="R1098">
        <f>VLOOKUP(P1098,'DATA TRANSFORMATION 4'!A:C,2,FALSE)</f>
        <v>38.97</v>
      </c>
      <c r="S1098">
        <f>VLOOKUP(P1098,'DATA TRANSFORMATION 5'!A:C,2,FALSE)</f>
        <v>5.12</v>
      </c>
      <c r="AI1098" s="11" t="s">
        <v>2238</v>
      </c>
      <c r="AJ1098">
        <f>VLOOKUP(AI1098,'DATA TANSFORMATION 7'!A:F,6,FALSE)</f>
        <v>30</v>
      </c>
      <c r="AK1098">
        <f>VLOOKUP(AI1098,'DATA TRANSFORMATION 8'!A:B,2,FALSE)</f>
        <v>8954.99</v>
      </c>
    </row>
    <row r="1099" spans="16:37" ht="16" x14ac:dyDescent="0.4">
      <c r="P1099" s="11" t="s">
        <v>2240</v>
      </c>
      <c r="Q1099">
        <f>VLOOKUP(P1099,'DATA TANSFORMATION 7'!A:F,6,FALSE)</f>
        <v>48</v>
      </c>
      <c r="R1099">
        <f>VLOOKUP(P1099,'DATA TRANSFORMATION 4'!A:C,2,FALSE)</f>
        <v>21.2</v>
      </c>
      <c r="S1099">
        <f>VLOOKUP(P1099,'DATA TRANSFORMATION 5'!A:C,2,FALSE)</f>
        <v>10.72</v>
      </c>
      <c r="AI1099" s="11" t="s">
        <v>2240</v>
      </c>
      <c r="AJ1099">
        <f>VLOOKUP(AI1099,'DATA TANSFORMATION 7'!A:F,6,FALSE)</f>
        <v>48</v>
      </c>
      <c r="AK1099">
        <f>VLOOKUP(AI1099,'DATA TRANSFORMATION 8'!A:B,2,FALSE)</f>
        <v>8964.06</v>
      </c>
    </row>
    <row r="1100" spans="16:37" ht="16" x14ac:dyDescent="0.4">
      <c r="P1100" s="11" t="s">
        <v>2242</v>
      </c>
      <c r="Q1100">
        <f>VLOOKUP(P1100,'DATA TANSFORMATION 7'!A:F,6,FALSE)</f>
        <v>39</v>
      </c>
      <c r="R1100">
        <f>VLOOKUP(P1100,'DATA TRANSFORMATION 4'!A:C,2,FALSE)</f>
        <v>23.96</v>
      </c>
      <c r="S1100">
        <f>VLOOKUP(P1100,'DATA TRANSFORMATION 5'!A:C,2,FALSE)</f>
        <v>9.58</v>
      </c>
      <c r="AI1100" s="11" t="s">
        <v>2242</v>
      </c>
      <c r="AJ1100">
        <f>VLOOKUP(AI1100,'DATA TANSFORMATION 7'!A:F,6,FALSE)</f>
        <v>39</v>
      </c>
      <c r="AK1100">
        <f>VLOOKUP(AI1100,'DATA TRANSFORMATION 8'!A:B,2,FALSE)</f>
        <v>8965.7999999999993</v>
      </c>
    </row>
    <row r="1101" spans="16:37" ht="16" x14ac:dyDescent="0.4">
      <c r="P1101" s="11" t="s">
        <v>2244</v>
      </c>
      <c r="Q1101">
        <f>VLOOKUP(P1101,'DATA TANSFORMATION 7'!A:F,6,FALSE)</f>
        <v>48</v>
      </c>
      <c r="R1101">
        <f>VLOOKUP(P1101,'DATA TRANSFORMATION 4'!A:C,2,FALSE)</f>
        <v>35.93</v>
      </c>
      <c r="S1101">
        <f>VLOOKUP(P1101,'DATA TRANSFORMATION 5'!A:C,2,FALSE)</f>
        <v>6.4</v>
      </c>
      <c r="AI1101" s="11" t="s">
        <v>2244</v>
      </c>
      <c r="AJ1101">
        <f>VLOOKUP(AI1101,'DATA TANSFORMATION 7'!A:F,6,FALSE)</f>
        <v>48</v>
      </c>
      <c r="AK1101">
        <f>VLOOKUP(AI1101,'DATA TRANSFORMATION 8'!A:B,2,FALSE)</f>
        <v>8968.33</v>
      </c>
    </row>
    <row r="1102" spans="16:37" ht="16" x14ac:dyDescent="0.4">
      <c r="P1102" s="11" t="s">
        <v>2246</v>
      </c>
      <c r="Q1102">
        <f>VLOOKUP(P1102,'DATA TANSFORMATION 7'!A:F,6,FALSE)</f>
        <v>48</v>
      </c>
      <c r="R1102">
        <f>VLOOKUP(P1102,'DATA TRANSFORMATION 4'!A:C,2,FALSE)</f>
        <v>26.11</v>
      </c>
      <c r="S1102">
        <f>VLOOKUP(P1102,'DATA TRANSFORMATION 5'!A:C,2,FALSE)</f>
        <v>6.8</v>
      </c>
      <c r="AI1102" s="11" t="s">
        <v>2246</v>
      </c>
      <c r="AJ1102">
        <f>VLOOKUP(AI1102,'DATA TANSFORMATION 7'!A:F,6,FALSE)</f>
        <v>48</v>
      </c>
      <c r="AK1102">
        <f>VLOOKUP(AI1102,'DATA TRANSFORMATION 8'!A:B,2,FALSE)</f>
        <v>8978.19</v>
      </c>
    </row>
    <row r="1103" spans="16:37" ht="16" x14ac:dyDescent="0.4">
      <c r="P1103" s="11" t="s">
        <v>2248</v>
      </c>
      <c r="Q1103">
        <f>VLOOKUP(P1103,'DATA TANSFORMATION 7'!A:F,6,FALSE)</f>
        <v>49</v>
      </c>
      <c r="R1103">
        <f>VLOOKUP(P1103,'DATA TRANSFORMATION 4'!A:C,2,FALSE)</f>
        <v>32.299999999999997</v>
      </c>
      <c r="S1103">
        <f>VLOOKUP(P1103,'DATA TRANSFORMATION 5'!A:C,2,FALSE)</f>
        <v>9.48</v>
      </c>
      <c r="AI1103" s="11" t="s">
        <v>2248</v>
      </c>
      <c r="AJ1103">
        <f>VLOOKUP(AI1103,'DATA TANSFORMATION 7'!A:F,6,FALSE)</f>
        <v>49</v>
      </c>
      <c r="AK1103">
        <f>VLOOKUP(AI1103,'DATA TRANSFORMATION 8'!A:B,2,FALSE)</f>
        <v>8988.16</v>
      </c>
    </row>
    <row r="1104" spans="16:37" ht="16" x14ac:dyDescent="0.4">
      <c r="P1104" s="11" t="s">
        <v>2250</v>
      </c>
      <c r="Q1104">
        <f>VLOOKUP(P1104,'DATA TANSFORMATION 7'!A:F,6,FALSE)</f>
        <v>43</v>
      </c>
      <c r="R1104">
        <f>VLOOKUP(P1104,'DATA TRANSFORMATION 4'!A:C,2,FALSE)</f>
        <v>28.69</v>
      </c>
      <c r="S1104">
        <f>VLOOKUP(P1104,'DATA TRANSFORMATION 5'!A:C,2,FALSE)</f>
        <v>7.45</v>
      </c>
      <c r="AI1104" s="11" t="s">
        <v>2250</v>
      </c>
      <c r="AJ1104">
        <f>VLOOKUP(AI1104,'DATA TANSFORMATION 7'!A:F,6,FALSE)</f>
        <v>43</v>
      </c>
      <c r="AK1104">
        <f>VLOOKUP(AI1104,'DATA TRANSFORMATION 8'!A:B,2,FALSE)</f>
        <v>8998.43</v>
      </c>
    </row>
    <row r="1105" spans="16:37" ht="16" x14ac:dyDescent="0.4">
      <c r="P1105" s="11" t="s">
        <v>2252</v>
      </c>
      <c r="Q1105">
        <f>VLOOKUP(P1105,'DATA TANSFORMATION 7'!A:F,6,FALSE)</f>
        <v>29</v>
      </c>
      <c r="R1105">
        <f>VLOOKUP(P1105,'DATA TRANSFORMATION 4'!A:C,2,FALSE)</f>
        <v>31.28</v>
      </c>
      <c r="S1105">
        <f>VLOOKUP(P1105,'DATA TRANSFORMATION 5'!A:C,2,FALSE)</f>
        <v>6.94</v>
      </c>
      <c r="AI1105" s="11" t="s">
        <v>2252</v>
      </c>
      <c r="AJ1105">
        <f>VLOOKUP(AI1105,'DATA TANSFORMATION 7'!A:F,6,FALSE)</f>
        <v>29</v>
      </c>
      <c r="AK1105">
        <f>VLOOKUP(AI1105,'DATA TRANSFORMATION 8'!A:B,2,FALSE)</f>
        <v>9010.2000000000007</v>
      </c>
    </row>
    <row r="1106" spans="16:37" ht="16" x14ac:dyDescent="0.4">
      <c r="P1106" s="11" t="s">
        <v>2254</v>
      </c>
      <c r="Q1106">
        <f>VLOOKUP(P1106,'DATA TANSFORMATION 7'!A:F,6,FALSE)</f>
        <v>50</v>
      </c>
      <c r="R1106">
        <f>VLOOKUP(P1106,'DATA TRANSFORMATION 4'!A:C,2,FALSE)</f>
        <v>30.21</v>
      </c>
      <c r="S1106">
        <f>VLOOKUP(P1106,'DATA TRANSFORMATION 5'!A:C,2,FALSE)</f>
        <v>7.83</v>
      </c>
      <c r="AI1106" s="11" t="s">
        <v>2254</v>
      </c>
      <c r="AJ1106">
        <f>VLOOKUP(AI1106,'DATA TANSFORMATION 7'!A:F,6,FALSE)</f>
        <v>50</v>
      </c>
      <c r="AK1106">
        <f>VLOOKUP(AI1106,'DATA TRANSFORMATION 8'!A:B,2,FALSE)</f>
        <v>9048.0300000000007</v>
      </c>
    </row>
    <row r="1107" spans="16:37" ht="16" x14ac:dyDescent="0.4">
      <c r="P1107" s="11" t="s">
        <v>2256</v>
      </c>
      <c r="Q1107">
        <f>VLOOKUP(P1107,'DATA TANSFORMATION 7'!A:F,6,FALSE)</f>
        <v>50</v>
      </c>
      <c r="R1107">
        <f>VLOOKUP(P1107,'DATA TRANSFORMATION 4'!A:C,2,FALSE)</f>
        <v>38.28</v>
      </c>
      <c r="S1107">
        <f>VLOOKUP(P1107,'DATA TRANSFORMATION 5'!A:C,2,FALSE)</f>
        <v>10.17</v>
      </c>
      <c r="AI1107" s="11" t="s">
        <v>2256</v>
      </c>
      <c r="AJ1107">
        <f>VLOOKUP(AI1107,'DATA TANSFORMATION 7'!A:F,6,FALSE)</f>
        <v>50</v>
      </c>
      <c r="AK1107">
        <f>VLOOKUP(AI1107,'DATA TRANSFORMATION 8'!A:B,2,FALSE)</f>
        <v>9058.73</v>
      </c>
    </row>
    <row r="1108" spans="16:37" ht="16" x14ac:dyDescent="0.4">
      <c r="P1108" s="11" t="s">
        <v>2258</v>
      </c>
      <c r="Q1108">
        <f>VLOOKUP(P1108,'DATA TANSFORMATION 7'!A:F,6,FALSE)</f>
        <v>45</v>
      </c>
      <c r="R1108">
        <f>VLOOKUP(P1108,'DATA TRANSFORMATION 4'!A:C,2,FALSE)</f>
        <v>29.9</v>
      </c>
      <c r="S1108">
        <f>VLOOKUP(P1108,'DATA TRANSFORMATION 5'!A:C,2,FALSE)</f>
        <v>8.9600000000000009</v>
      </c>
      <c r="AI1108" s="11" t="s">
        <v>2258</v>
      </c>
      <c r="AJ1108">
        <f>VLOOKUP(AI1108,'DATA TANSFORMATION 7'!A:F,6,FALSE)</f>
        <v>45</v>
      </c>
      <c r="AK1108">
        <f>VLOOKUP(AI1108,'DATA TRANSFORMATION 8'!A:B,2,FALSE)</f>
        <v>9095.07</v>
      </c>
    </row>
    <row r="1109" spans="16:37" ht="16" x14ac:dyDescent="0.4">
      <c r="P1109" s="11" t="s">
        <v>2260</v>
      </c>
      <c r="Q1109">
        <f>VLOOKUP(P1109,'DATA TANSFORMATION 7'!A:F,6,FALSE)</f>
        <v>57</v>
      </c>
      <c r="R1109">
        <f>VLOOKUP(P1109,'DATA TRANSFORMATION 4'!A:C,2,FALSE)</f>
        <v>23.18</v>
      </c>
      <c r="S1109">
        <f>VLOOKUP(P1109,'DATA TRANSFORMATION 5'!A:C,2,FALSE)</f>
        <v>6.96</v>
      </c>
      <c r="AI1109" s="11" t="s">
        <v>2260</v>
      </c>
      <c r="AJ1109">
        <f>VLOOKUP(AI1109,'DATA TANSFORMATION 7'!A:F,6,FALSE)</f>
        <v>57</v>
      </c>
      <c r="AK1109">
        <f>VLOOKUP(AI1109,'DATA TRANSFORMATION 8'!A:B,2,FALSE)</f>
        <v>9095.94</v>
      </c>
    </row>
    <row r="1110" spans="16:37" ht="16" x14ac:dyDescent="0.4">
      <c r="P1110" s="11" t="s">
        <v>2262</v>
      </c>
      <c r="Q1110">
        <f>VLOOKUP(P1110,'DATA TANSFORMATION 7'!A:F,6,FALSE)</f>
        <v>45</v>
      </c>
      <c r="R1110">
        <f>VLOOKUP(P1110,'DATA TRANSFORMATION 4'!A:C,2,FALSE)</f>
        <v>33.020000000000003</v>
      </c>
      <c r="S1110">
        <f>VLOOKUP(P1110,'DATA TRANSFORMATION 5'!A:C,2,FALSE)</f>
        <v>5.07</v>
      </c>
      <c r="AI1110" s="11" t="s">
        <v>2262</v>
      </c>
      <c r="AJ1110">
        <f>VLOOKUP(AI1110,'DATA TANSFORMATION 7'!A:F,6,FALSE)</f>
        <v>45</v>
      </c>
      <c r="AK1110">
        <f>VLOOKUP(AI1110,'DATA TRANSFORMATION 8'!A:B,2,FALSE)</f>
        <v>9101.7999999999993</v>
      </c>
    </row>
    <row r="1111" spans="16:37" ht="16" x14ac:dyDescent="0.4">
      <c r="P1111" s="11" t="s">
        <v>2264</v>
      </c>
      <c r="Q1111">
        <f>VLOOKUP(P1111,'DATA TANSFORMATION 7'!A:F,6,FALSE)</f>
        <v>52</v>
      </c>
      <c r="R1111">
        <f>VLOOKUP(P1111,'DATA TRANSFORMATION 4'!A:C,2,FALSE)</f>
        <v>27.29</v>
      </c>
      <c r="S1111">
        <f>VLOOKUP(P1111,'DATA TRANSFORMATION 5'!A:C,2,FALSE)</f>
        <v>5.85</v>
      </c>
      <c r="AI1111" s="11" t="s">
        <v>2264</v>
      </c>
      <c r="AJ1111">
        <f>VLOOKUP(AI1111,'DATA TANSFORMATION 7'!A:F,6,FALSE)</f>
        <v>52</v>
      </c>
      <c r="AK1111">
        <f>VLOOKUP(AI1111,'DATA TRANSFORMATION 8'!A:B,2,FALSE)</f>
        <v>9140.9500000000007</v>
      </c>
    </row>
    <row r="1112" spans="16:37" ht="16" x14ac:dyDescent="0.4">
      <c r="P1112" s="11" t="s">
        <v>2266</v>
      </c>
      <c r="Q1112">
        <f>VLOOKUP(P1112,'DATA TANSFORMATION 7'!A:F,6,FALSE)</f>
        <v>52</v>
      </c>
      <c r="R1112">
        <f>VLOOKUP(P1112,'DATA TRANSFORMATION 4'!A:C,2,FALSE)</f>
        <v>23.18</v>
      </c>
      <c r="S1112">
        <f>VLOOKUP(P1112,'DATA TRANSFORMATION 5'!A:C,2,FALSE)</f>
        <v>10.56</v>
      </c>
      <c r="AI1112" s="11" t="s">
        <v>2266</v>
      </c>
      <c r="AJ1112">
        <f>VLOOKUP(AI1112,'DATA TANSFORMATION 7'!A:F,6,FALSE)</f>
        <v>52</v>
      </c>
      <c r="AK1112">
        <f>VLOOKUP(AI1112,'DATA TRANSFORMATION 8'!A:B,2,FALSE)</f>
        <v>9144.57</v>
      </c>
    </row>
    <row r="1113" spans="16:37" ht="16" x14ac:dyDescent="0.4">
      <c r="P1113" s="11" t="s">
        <v>2268</v>
      </c>
      <c r="Q1113">
        <f>VLOOKUP(P1113,'DATA TANSFORMATION 7'!A:F,6,FALSE)</f>
        <v>40</v>
      </c>
      <c r="R1113">
        <f>VLOOKUP(P1113,'DATA TRANSFORMATION 4'!A:C,2,FALSE)</f>
        <v>32.659999999999997</v>
      </c>
      <c r="S1113">
        <f>VLOOKUP(P1113,'DATA TRANSFORMATION 5'!A:C,2,FALSE)</f>
        <v>8.92</v>
      </c>
      <c r="AI1113" s="11" t="s">
        <v>2268</v>
      </c>
      <c r="AJ1113">
        <f>VLOOKUP(AI1113,'DATA TANSFORMATION 7'!A:F,6,FALSE)</f>
        <v>40</v>
      </c>
      <c r="AK1113">
        <f>VLOOKUP(AI1113,'DATA TRANSFORMATION 8'!A:B,2,FALSE)</f>
        <v>9147.5</v>
      </c>
    </row>
    <row r="1114" spans="16:37" ht="16" x14ac:dyDescent="0.4">
      <c r="P1114" s="11" t="s">
        <v>2270</v>
      </c>
      <c r="Q1114">
        <f>VLOOKUP(P1114,'DATA TANSFORMATION 7'!A:F,6,FALSE)</f>
        <v>32</v>
      </c>
      <c r="R1114">
        <f>VLOOKUP(P1114,'DATA TRANSFORMATION 4'!A:C,2,FALSE)</f>
        <v>30.78</v>
      </c>
      <c r="S1114">
        <f>VLOOKUP(P1114,'DATA TRANSFORMATION 5'!A:C,2,FALSE)</f>
        <v>8.6300000000000008</v>
      </c>
      <c r="AI1114" s="11" t="s">
        <v>2270</v>
      </c>
      <c r="AJ1114">
        <f>VLOOKUP(AI1114,'DATA TANSFORMATION 7'!A:F,6,FALSE)</f>
        <v>32</v>
      </c>
      <c r="AK1114">
        <f>VLOOKUP(AI1114,'DATA TRANSFORMATION 8'!A:B,2,FALSE)</f>
        <v>9159.51</v>
      </c>
    </row>
    <row r="1115" spans="16:37" ht="16" x14ac:dyDescent="0.4">
      <c r="P1115" s="11" t="s">
        <v>2272</v>
      </c>
      <c r="Q1115">
        <f>VLOOKUP(P1115,'DATA TANSFORMATION 7'!A:F,6,FALSE)</f>
        <v>52</v>
      </c>
      <c r="R1115">
        <f>VLOOKUP(P1115,'DATA TRANSFORMATION 4'!A:C,2,FALSE)</f>
        <v>47.2</v>
      </c>
      <c r="S1115">
        <f>VLOOKUP(P1115,'DATA TRANSFORMATION 5'!A:C,2,FALSE)</f>
        <v>6.29</v>
      </c>
      <c r="AI1115" s="11" t="s">
        <v>2272</v>
      </c>
      <c r="AJ1115">
        <f>VLOOKUP(AI1115,'DATA TANSFORMATION 7'!A:F,6,FALSE)</f>
        <v>52</v>
      </c>
      <c r="AK1115">
        <f>VLOOKUP(AI1115,'DATA TRANSFORMATION 8'!A:B,2,FALSE)</f>
        <v>9171.75</v>
      </c>
    </row>
    <row r="1116" spans="16:37" ht="16" x14ac:dyDescent="0.4">
      <c r="P1116" s="11" t="s">
        <v>2274</v>
      </c>
      <c r="Q1116">
        <f>VLOOKUP(P1116,'DATA TANSFORMATION 7'!A:F,6,FALSE)</f>
        <v>51</v>
      </c>
      <c r="R1116">
        <f>VLOOKUP(P1116,'DATA TRANSFORMATION 4'!A:C,2,FALSE)</f>
        <v>31.6</v>
      </c>
      <c r="S1116">
        <f>VLOOKUP(P1116,'DATA TRANSFORMATION 5'!A:C,2,FALSE)</f>
        <v>5.75</v>
      </c>
      <c r="AI1116" s="11" t="s">
        <v>2274</v>
      </c>
      <c r="AJ1116">
        <f>VLOOKUP(AI1116,'DATA TANSFORMATION 7'!A:F,6,FALSE)</f>
        <v>51</v>
      </c>
      <c r="AK1116">
        <f>VLOOKUP(AI1116,'DATA TRANSFORMATION 8'!A:B,2,FALSE)</f>
        <v>9174.14</v>
      </c>
    </row>
    <row r="1117" spans="16:37" ht="16" x14ac:dyDescent="0.4">
      <c r="P1117" s="11" t="s">
        <v>2276</v>
      </c>
      <c r="Q1117">
        <f>VLOOKUP(P1117,'DATA TANSFORMATION 7'!A:F,6,FALSE)</f>
        <v>49</v>
      </c>
      <c r="R1117">
        <f>VLOOKUP(P1117,'DATA TRANSFORMATION 4'!A:C,2,FALSE)</f>
        <v>33.914999999999999</v>
      </c>
      <c r="S1117">
        <f>VLOOKUP(P1117,'DATA TRANSFORMATION 5'!A:C,2,FALSE)</f>
        <v>6.66</v>
      </c>
      <c r="AI1117" s="11" t="s">
        <v>2276</v>
      </c>
      <c r="AJ1117">
        <f>VLOOKUP(AI1117,'DATA TANSFORMATION 7'!A:F,6,FALSE)</f>
        <v>49</v>
      </c>
      <c r="AK1117">
        <f>VLOOKUP(AI1117,'DATA TRANSFORMATION 8'!A:B,2,FALSE)</f>
        <v>9182.17</v>
      </c>
    </row>
    <row r="1118" spans="16:37" ht="16" x14ac:dyDescent="0.4">
      <c r="P1118" s="11" t="s">
        <v>2278</v>
      </c>
      <c r="Q1118">
        <f>VLOOKUP(P1118,'DATA TANSFORMATION 7'!A:F,6,FALSE)</f>
        <v>46</v>
      </c>
      <c r="R1118">
        <f>VLOOKUP(P1118,'DATA TRANSFORMATION 4'!A:C,2,FALSE)</f>
        <v>23.54</v>
      </c>
      <c r="S1118">
        <f>VLOOKUP(P1118,'DATA TRANSFORMATION 5'!A:C,2,FALSE)</f>
        <v>5.0999999999999996</v>
      </c>
      <c r="AI1118" s="11" t="s">
        <v>2278</v>
      </c>
      <c r="AJ1118">
        <f>VLOOKUP(AI1118,'DATA TANSFORMATION 7'!A:F,6,FALSE)</f>
        <v>46</v>
      </c>
      <c r="AK1118">
        <f>VLOOKUP(AI1118,'DATA TRANSFORMATION 8'!A:B,2,FALSE)</f>
        <v>9193.84</v>
      </c>
    </row>
    <row r="1119" spans="16:37" ht="16" x14ac:dyDescent="0.4">
      <c r="P1119" s="11" t="s">
        <v>2280</v>
      </c>
      <c r="Q1119">
        <f>VLOOKUP(P1119,'DATA TANSFORMATION 7'!A:F,6,FALSE)</f>
        <v>36</v>
      </c>
      <c r="R1119">
        <f>VLOOKUP(P1119,'DATA TRANSFORMATION 4'!A:C,2,FALSE)</f>
        <v>27.074999999999999</v>
      </c>
      <c r="S1119">
        <f>VLOOKUP(P1119,'DATA TRANSFORMATION 5'!A:C,2,FALSE)</f>
        <v>4.41</v>
      </c>
      <c r="AI1119" s="11" t="s">
        <v>2280</v>
      </c>
      <c r="AJ1119">
        <f>VLOOKUP(AI1119,'DATA TANSFORMATION 7'!A:F,6,FALSE)</f>
        <v>36</v>
      </c>
      <c r="AK1119">
        <f>VLOOKUP(AI1119,'DATA TRANSFORMATION 8'!A:B,2,FALSE)</f>
        <v>9210.06</v>
      </c>
    </row>
    <row r="1120" spans="16:37" ht="16" x14ac:dyDescent="0.4">
      <c r="P1120" s="11" t="s">
        <v>2282</v>
      </c>
      <c r="Q1120">
        <f>VLOOKUP(P1120,'DATA TANSFORMATION 7'!A:F,6,FALSE)</f>
        <v>41</v>
      </c>
      <c r="R1120">
        <f>VLOOKUP(P1120,'DATA TRANSFORMATION 4'!A:C,2,FALSE)</f>
        <v>25.8</v>
      </c>
      <c r="S1120">
        <f>VLOOKUP(P1120,'DATA TRANSFORMATION 5'!A:C,2,FALSE)</f>
        <v>5.52</v>
      </c>
      <c r="AI1120" s="11" t="s">
        <v>2282</v>
      </c>
      <c r="AJ1120">
        <f>VLOOKUP(AI1120,'DATA TANSFORMATION 7'!A:F,6,FALSE)</f>
        <v>41</v>
      </c>
      <c r="AK1120">
        <f>VLOOKUP(AI1120,'DATA TRANSFORMATION 8'!A:B,2,FALSE)</f>
        <v>9222.4</v>
      </c>
    </row>
    <row r="1121" spans="16:37" ht="16" x14ac:dyDescent="0.4">
      <c r="P1121" s="11" t="s">
        <v>2284</v>
      </c>
      <c r="Q1121">
        <f>VLOOKUP(P1121,'DATA TANSFORMATION 7'!A:F,6,FALSE)</f>
        <v>47</v>
      </c>
      <c r="R1121">
        <f>VLOOKUP(P1121,'DATA TRANSFORMATION 4'!A:C,2,FALSE)</f>
        <v>36.1</v>
      </c>
      <c r="S1121">
        <f>VLOOKUP(P1121,'DATA TRANSFORMATION 5'!A:C,2,FALSE)</f>
        <v>4.62</v>
      </c>
      <c r="AI1121" s="11" t="s">
        <v>2284</v>
      </c>
      <c r="AJ1121">
        <f>VLOOKUP(AI1121,'DATA TANSFORMATION 7'!A:F,6,FALSE)</f>
        <v>47</v>
      </c>
      <c r="AK1121">
        <f>VLOOKUP(AI1121,'DATA TRANSFORMATION 8'!A:B,2,FALSE)</f>
        <v>9225.26</v>
      </c>
    </row>
    <row r="1122" spans="16:37" ht="16" x14ac:dyDescent="0.4">
      <c r="P1122" s="11" t="s">
        <v>2286</v>
      </c>
      <c r="Q1122">
        <f>VLOOKUP(P1122,'DATA TANSFORMATION 7'!A:F,6,FALSE)</f>
        <v>42</v>
      </c>
      <c r="R1122">
        <f>VLOOKUP(P1122,'DATA TRANSFORMATION 4'!A:C,2,FALSE)</f>
        <v>30.495000000000001</v>
      </c>
      <c r="S1122">
        <f>VLOOKUP(P1122,'DATA TRANSFORMATION 5'!A:C,2,FALSE)</f>
        <v>5.74</v>
      </c>
      <c r="AI1122" s="11" t="s">
        <v>2286</v>
      </c>
      <c r="AJ1122">
        <f>VLOOKUP(AI1122,'DATA TANSFORMATION 7'!A:F,6,FALSE)</f>
        <v>42</v>
      </c>
      <c r="AK1122">
        <f>VLOOKUP(AI1122,'DATA TRANSFORMATION 8'!A:B,2,FALSE)</f>
        <v>9247.94</v>
      </c>
    </row>
    <row r="1123" spans="16:37" ht="16" x14ac:dyDescent="0.4">
      <c r="P1123" s="11" t="s">
        <v>2288</v>
      </c>
      <c r="Q1123">
        <f>VLOOKUP(P1123,'DATA TANSFORMATION 7'!A:F,6,FALSE)</f>
        <v>48</v>
      </c>
      <c r="R1123">
        <f>VLOOKUP(P1123,'DATA TRANSFORMATION 4'!A:C,2,FALSE)</f>
        <v>21.4</v>
      </c>
      <c r="S1123">
        <f>VLOOKUP(P1123,'DATA TRANSFORMATION 5'!A:C,2,FALSE)</f>
        <v>6.3</v>
      </c>
      <c r="AI1123" s="11" t="s">
        <v>2288</v>
      </c>
      <c r="AJ1123">
        <f>VLOOKUP(AI1123,'DATA TANSFORMATION 7'!A:F,6,FALSE)</f>
        <v>48</v>
      </c>
      <c r="AK1123">
        <f>VLOOKUP(AI1123,'DATA TRANSFORMATION 8'!A:B,2,FALSE)</f>
        <v>9249.5</v>
      </c>
    </row>
    <row r="1124" spans="16:37" ht="16" x14ac:dyDescent="0.4">
      <c r="P1124" s="11" t="s">
        <v>2290</v>
      </c>
      <c r="Q1124">
        <f>VLOOKUP(P1124,'DATA TANSFORMATION 7'!A:F,6,FALSE)</f>
        <v>51</v>
      </c>
      <c r="R1124">
        <f>VLOOKUP(P1124,'DATA TRANSFORMATION 4'!A:C,2,FALSE)</f>
        <v>32.299999999999997</v>
      </c>
      <c r="S1124">
        <f>VLOOKUP(P1124,'DATA TRANSFORMATION 5'!A:C,2,FALSE)</f>
        <v>10.27</v>
      </c>
      <c r="AI1124" s="11" t="s">
        <v>2290</v>
      </c>
      <c r="AJ1124">
        <f>VLOOKUP(AI1124,'DATA TANSFORMATION 7'!A:F,6,FALSE)</f>
        <v>51</v>
      </c>
      <c r="AK1124">
        <f>VLOOKUP(AI1124,'DATA TRANSFORMATION 8'!A:B,2,FALSE)</f>
        <v>9264.7999999999993</v>
      </c>
    </row>
    <row r="1125" spans="16:37" ht="16" x14ac:dyDescent="0.4">
      <c r="P1125" s="11" t="s">
        <v>2292</v>
      </c>
      <c r="Q1125">
        <f>VLOOKUP(P1125,'DATA TANSFORMATION 7'!A:F,6,FALSE)</f>
        <v>49</v>
      </c>
      <c r="R1125">
        <f>VLOOKUP(P1125,'DATA TRANSFORMATION 4'!A:C,2,FALSE)</f>
        <v>29.78</v>
      </c>
      <c r="S1125">
        <f>VLOOKUP(P1125,'DATA TRANSFORMATION 5'!A:C,2,FALSE)</f>
        <v>5.85</v>
      </c>
      <c r="AI1125" s="11" t="s">
        <v>2292</v>
      </c>
      <c r="AJ1125">
        <f>VLOOKUP(AI1125,'DATA TANSFORMATION 7'!A:F,6,FALSE)</f>
        <v>49</v>
      </c>
      <c r="AK1125">
        <f>VLOOKUP(AI1125,'DATA TRANSFORMATION 8'!A:B,2,FALSE)</f>
        <v>9282.48</v>
      </c>
    </row>
    <row r="1126" spans="16:37" ht="16" x14ac:dyDescent="0.4">
      <c r="P1126" s="11" t="s">
        <v>2294</v>
      </c>
      <c r="Q1126">
        <f>VLOOKUP(P1126,'DATA TANSFORMATION 7'!A:F,6,FALSE)</f>
        <v>51</v>
      </c>
      <c r="R1126">
        <f>VLOOKUP(P1126,'DATA TRANSFORMATION 4'!A:C,2,FALSE)</f>
        <v>34.76</v>
      </c>
      <c r="S1126">
        <f>VLOOKUP(P1126,'DATA TRANSFORMATION 5'!A:C,2,FALSE)</f>
        <v>5.92</v>
      </c>
      <c r="AI1126" s="11" t="s">
        <v>2294</v>
      </c>
      <c r="AJ1126">
        <f>VLOOKUP(AI1126,'DATA TANSFORMATION 7'!A:F,6,FALSE)</f>
        <v>51</v>
      </c>
      <c r="AK1126">
        <f>VLOOKUP(AI1126,'DATA TRANSFORMATION 8'!A:B,2,FALSE)</f>
        <v>9283.56</v>
      </c>
    </row>
    <row r="1127" spans="16:37" ht="16" x14ac:dyDescent="0.4">
      <c r="P1127" s="11" t="s">
        <v>2296</v>
      </c>
      <c r="Q1127">
        <f>VLOOKUP(P1127,'DATA TANSFORMATION 7'!A:F,6,FALSE)</f>
        <v>53</v>
      </c>
      <c r="R1127">
        <f>VLOOKUP(P1127,'DATA TRANSFORMATION 4'!A:C,2,FALSE)</f>
        <v>18.335000000000001</v>
      </c>
      <c r="S1127">
        <f>VLOOKUP(P1127,'DATA TRANSFORMATION 5'!A:C,2,FALSE)</f>
        <v>10.01</v>
      </c>
      <c r="AI1127" s="11" t="s">
        <v>2296</v>
      </c>
      <c r="AJ1127">
        <f>VLOOKUP(AI1127,'DATA TANSFORMATION 7'!A:F,6,FALSE)</f>
        <v>53</v>
      </c>
      <c r="AK1127">
        <f>VLOOKUP(AI1127,'DATA TRANSFORMATION 8'!A:B,2,FALSE)</f>
        <v>9285.8700000000008</v>
      </c>
    </row>
    <row r="1128" spans="16:37" ht="16" x14ac:dyDescent="0.4">
      <c r="P1128" s="11" t="s">
        <v>2298</v>
      </c>
      <c r="Q1128">
        <f>VLOOKUP(P1128,'DATA TANSFORMATION 7'!A:F,6,FALSE)</f>
        <v>49</v>
      </c>
      <c r="R1128">
        <f>VLOOKUP(P1128,'DATA TRANSFORMATION 4'!A:C,2,FALSE)</f>
        <v>32.299999999999997</v>
      </c>
      <c r="S1128">
        <f>VLOOKUP(P1128,'DATA TRANSFORMATION 5'!A:C,2,FALSE)</f>
        <v>9.59</v>
      </c>
      <c r="AI1128" s="11" t="s">
        <v>2298</v>
      </c>
      <c r="AJ1128">
        <f>VLOOKUP(AI1128,'DATA TANSFORMATION 7'!A:F,6,FALSE)</f>
        <v>49</v>
      </c>
      <c r="AK1128">
        <f>VLOOKUP(AI1128,'DATA TRANSFORMATION 8'!A:B,2,FALSE)</f>
        <v>9288.0300000000007</v>
      </c>
    </row>
    <row r="1129" spans="16:37" ht="16" x14ac:dyDescent="0.4">
      <c r="P1129" s="11" t="s">
        <v>2300</v>
      </c>
      <c r="Q1129">
        <f>VLOOKUP(P1129,'DATA TANSFORMATION 7'!A:F,6,FALSE)</f>
        <v>49</v>
      </c>
      <c r="R1129">
        <f>VLOOKUP(P1129,'DATA TRANSFORMATION 4'!A:C,2,FALSE)</f>
        <v>27.74</v>
      </c>
      <c r="S1129">
        <f>VLOOKUP(P1129,'DATA TRANSFORMATION 5'!A:C,2,FALSE)</f>
        <v>10.37</v>
      </c>
      <c r="AI1129" s="11" t="s">
        <v>2300</v>
      </c>
      <c r="AJ1129">
        <f>VLOOKUP(AI1129,'DATA TANSFORMATION 7'!A:F,6,FALSE)</f>
        <v>49</v>
      </c>
      <c r="AK1129">
        <f>VLOOKUP(AI1129,'DATA TRANSFORMATION 8'!A:B,2,FALSE)</f>
        <v>9290.14</v>
      </c>
    </row>
    <row r="1130" spans="16:37" ht="16" x14ac:dyDescent="0.4">
      <c r="P1130" s="11" t="s">
        <v>2302</v>
      </c>
      <c r="Q1130">
        <f>VLOOKUP(P1130,'DATA TANSFORMATION 7'!A:F,6,FALSE)</f>
        <v>46</v>
      </c>
      <c r="R1130">
        <f>VLOOKUP(P1130,'DATA TRANSFORMATION 4'!A:C,2,FALSE)</f>
        <v>24</v>
      </c>
      <c r="S1130">
        <f>VLOOKUP(P1130,'DATA TRANSFORMATION 5'!A:C,2,FALSE)</f>
        <v>4.01</v>
      </c>
      <c r="AI1130" s="11" t="s">
        <v>2302</v>
      </c>
      <c r="AJ1130">
        <f>VLOOKUP(AI1130,'DATA TANSFORMATION 7'!A:F,6,FALSE)</f>
        <v>46</v>
      </c>
      <c r="AK1130">
        <f>VLOOKUP(AI1130,'DATA TRANSFORMATION 8'!A:B,2,FALSE)</f>
        <v>9301.89</v>
      </c>
    </row>
    <row r="1131" spans="16:37" ht="16" x14ac:dyDescent="0.4">
      <c r="P1131" s="11" t="s">
        <v>2304</v>
      </c>
      <c r="Q1131">
        <f>VLOOKUP(P1131,'DATA TANSFORMATION 7'!A:F,6,FALSE)</f>
        <v>49</v>
      </c>
      <c r="R1131">
        <f>VLOOKUP(P1131,'DATA TRANSFORMATION 4'!A:C,2,FALSE)</f>
        <v>31.78</v>
      </c>
      <c r="S1131">
        <f>VLOOKUP(P1131,'DATA TRANSFORMATION 5'!A:C,2,FALSE)</f>
        <v>4.24</v>
      </c>
      <c r="AI1131" s="11" t="s">
        <v>2304</v>
      </c>
      <c r="AJ1131">
        <f>VLOOKUP(AI1131,'DATA TANSFORMATION 7'!A:F,6,FALSE)</f>
        <v>49</v>
      </c>
      <c r="AK1131">
        <f>VLOOKUP(AI1131,'DATA TRANSFORMATION 8'!A:B,2,FALSE)</f>
        <v>9304.7000000000007</v>
      </c>
    </row>
    <row r="1132" spans="16:37" ht="16" x14ac:dyDescent="0.4">
      <c r="P1132" s="11" t="s">
        <v>2306</v>
      </c>
      <c r="Q1132">
        <f>VLOOKUP(P1132,'DATA TANSFORMATION 7'!A:F,6,FALSE)</f>
        <v>60</v>
      </c>
      <c r="R1132">
        <f>VLOOKUP(P1132,'DATA TRANSFORMATION 4'!A:C,2,FALSE)</f>
        <v>32.25</v>
      </c>
      <c r="S1132">
        <f>VLOOKUP(P1132,'DATA TRANSFORMATION 5'!A:C,2,FALSE)</f>
        <v>5.36</v>
      </c>
      <c r="AI1132" s="11" t="s">
        <v>2306</v>
      </c>
      <c r="AJ1132">
        <f>VLOOKUP(AI1132,'DATA TANSFORMATION 7'!A:F,6,FALSE)</f>
        <v>60</v>
      </c>
      <c r="AK1132">
        <f>VLOOKUP(AI1132,'DATA TRANSFORMATION 8'!A:B,2,FALSE)</f>
        <v>9310.81</v>
      </c>
    </row>
    <row r="1133" spans="16:37" ht="16" x14ac:dyDescent="0.4">
      <c r="P1133" s="11" t="s">
        <v>2308</v>
      </c>
      <c r="Q1133">
        <f>VLOOKUP(P1133,'DATA TANSFORMATION 7'!A:F,6,FALSE)</f>
        <v>45</v>
      </c>
      <c r="R1133">
        <f>VLOOKUP(P1133,'DATA TRANSFORMATION 4'!A:C,2,FALSE)</f>
        <v>30.114999999999998</v>
      </c>
      <c r="S1133">
        <f>VLOOKUP(P1133,'DATA TRANSFORMATION 5'!A:C,2,FALSE)</f>
        <v>4.99</v>
      </c>
      <c r="AI1133" s="11" t="s">
        <v>2308</v>
      </c>
      <c r="AJ1133">
        <f>VLOOKUP(AI1133,'DATA TANSFORMATION 7'!A:F,6,FALSE)</f>
        <v>45</v>
      </c>
      <c r="AK1133">
        <f>VLOOKUP(AI1133,'DATA TRANSFORMATION 8'!A:B,2,FALSE)</f>
        <v>9315.41</v>
      </c>
    </row>
    <row r="1134" spans="16:37" ht="16" x14ac:dyDescent="0.4">
      <c r="P1134" s="11" t="s">
        <v>2310</v>
      </c>
      <c r="Q1134">
        <f>VLOOKUP(P1134,'DATA TANSFORMATION 7'!A:F,6,FALSE)</f>
        <v>34</v>
      </c>
      <c r="R1134">
        <f>VLOOKUP(P1134,'DATA TRANSFORMATION 4'!A:C,2,FALSE)</f>
        <v>22.41</v>
      </c>
      <c r="S1134">
        <f>VLOOKUP(P1134,'DATA TRANSFORMATION 5'!A:C,2,FALSE)</f>
        <v>8.68</v>
      </c>
      <c r="AI1134" s="11" t="s">
        <v>2310</v>
      </c>
      <c r="AJ1134">
        <f>VLOOKUP(AI1134,'DATA TANSFORMATION 7'!A:F,6,FALSE)</f>
        <v>34</v>
      </c>
      <c r="AK1134">
        <f>VLOOKUP(AI1134,'DATA TRANSFORMATION 8'!A:B,2,FALSE)</f>
        <v>9320.26</v>
      </c>
    </row>
    <row r="1135" spans="16:37" ht="16" x14ac:dyDescent="0.4">
      <c r="P1135" s="11" t="s">
        <v>2312</v>
      </c>
      <c r="Q1135">
        <f>VLOOKUP(P1135,'DATA TANSFORMATION 7'!A:F,6,FALSE)</f>
        <v>26</v>
      </c>
      <c r="R1135">
        <f>VLOOKUP(P1135,'DATA TRANSFORMATION 4'!A:C,2,FALSE)</f>
        <v>45.72</v>
      </c>
      <c r="S1135">
        <f>VLOOKUP(P1135,'DATA TRANSFORMATION 5'!A:C,2,FALSE)</f>
        <v>4.2300000000000004</v>
      </c>
      <c r="AI1135" s="11" t="s">
        <v>2312</v>
      </c>
      <c r="AJ1135">
        <f>VLOOKUP(AI1135,'DATA TANSFORMATION 7'!A:F,6,FALSE)</f>
        <v>26</v>
      </c>
      <c r="AK1135">
        <f>VLOOKUP(AI1135,'DATA TRANSFORMATION 8'!A:B,2,FALSE)</f>
        <v>9338.61</v>
      </c>
    </row>
    <row r="1136" spans="16:37" ht="16" x14ac:dyDescent="0.4">
      <c r="P1136" s="11" t="s">
        <v>2314</v>
      </c>
      <c r="Q1136">
        <f>VLOOKUP(P1136,'DATA TANSFORMATION 7'!A:F,6,FALSE)</f>
        <v>34</v>
      </c>
      <c r="R1136">
        <f>VLOOKUP(P1136,'DATA TRANSFORMATION 4'!A:C,2,FALSE)</f>
        <v>25</v>
      </c>
      <c r="S1136">
        <f>VLOOKUP(P1136,'DATA TRANSFORMATION 5'!A:C,2,FALSE)</f>
        <v>5.32</v>
      </c>
      <c r="AI1136" s="11" t="s">
        <v>2314</v>
      </c>
      <c r="AJ1136">
        <f>VLOOKUP(AI1136,'DATA TANSFORMATION 7'!A:F,6,FALSE)</f>
        <v>34</v>
      </c>
      <c r="AK1136">
        <f>VLOOKUP(AI1136,'DATA TRANSFORMATION 8'!A:B,2,FALSE)</f>
        <v>9344.2000000000007</v>
      </c>
    </row>
    <row r="1137" spans="16:37" ht="16" x14ac:dyDescent="0.4">
      <c r="P1137" s="11" t="s">
        <v>2316</v>
      </c>
      <c r="Q1137">
        <f>VLOOKUP(P1137,'DATA TANSFORMATION 7'!A:F,6,FALSE)</f>
        <v>51</v>
      </c>
      <c r="R1137">
        <f>VLOOKUP(P1137,'DATA TRANSFORMATION 4'!A:C,2,FALSE)</f>
        <v>39.5</v>
      </c>
      <c r="S1137">
        <f>VLOOKUP(P1137,'DATA TRANSFORMATION 5'!A:C,2,FALSE)</f>
        <v>6.66</v>
      </c>
      <c r="AI1137" s="11" t="s">
        <v>2316</v>
      </c>
      <c r="AJ1137">
        <f>VLOOKUP(AI1137,'DATA TANSFORMATION 7'!A:F,6,FALSE)</f>
        <v>51</v>
      </c>
      <c r="AK1137">
        <f>VLOOKUP(AI1137,'DATA TRANSFORMATION 8'!A:B,2,FALSE)</f>
        <v>9361.33</v>
      </c>
    </row>
    <row r="1138" spans="16:37" ht="16" x14ac:dyDescent="0.4">
      <c r="P1138" s="11" t="s">
        <v>2318</v>
      </c>
      <c r="Q1138">
        <f>VLOOKUP(P1138,'DATA TANSFORMATION 7'!A:F,6,FALSE)</f>
        <v>53</v>
      </c>
      <c r="R1138">
        <f>VLOOKUP(P1138,'DATA TRANSFORMATION 4'!A:C,2,FALSE)</f>
        <v>37.729999999999997</v>
      </c>
      <c r="S1138">
        <f>VLOOKUP(P1138,'DATA TRANSFORMATION 5'!A:C,2,FALSE)</f>
        <v>7.4</v>
      </c>
      <c r="AI1138" s="11" t="s">
        <v>2318</v>
      </c>
      <c r="AJ1138">
        <f>VLOOKUP(AI1138,'DATA TANSFORMATION 7'!A:F,6,FALSE)</f>
        <v>53</v>
      </c>
      <c r="AK1138">
        <f>VLOOKUP(AI1138,'DATA TRANSFORMATION 8'!A:B,2,FALSE)</f>
        <v>9377.4500000000007</v>
      </c>
    </row>
    <row r="1139" spans="16:37" ht="16" x14ac:dyDescent="0.4">
      <c r="P1139" s="11" t="s">
        <v>2320</v>
      </c>
      <c r="Q1139">
        <f>VLOOKUP(P1139,'DATA TANSFORMATION 7'!A:F,6,FALSE)</f>
        <v>51</v>
      </c>
      <c r="R1139">
        <f>VLOOKUP(P1139,'DATA TRANSFORMATION 4'!A:C,2,FALSE)</f>
        <v>40.659999999999997</v>
      </c>
      <c r="S1139">
        <f>VLOOKUP(P1139,'DATA TRANSFORMATION 5'!A:C,2,FALSE)</f>
        <v>10.08</v>
      </c>
      <c r="AI1139" s="11" t="s">
        <v>2320</v>
      </c>
      <c r="AJ1139">
        <f>VLOOKUP(AI1139,'DATA TANSFORMATION 7'!A:F,6,FALSE)</f>
        <v>51</v>
      </c>
      <c r="AK1139">
        <f>VLOOKUP(AI1139,'DATA TRANSFORMATION 8'!A:B,2,FALSE)</f>
        <v>9377.9</v>
      </c>
    </row>
    <row r="1140" spans="16:37" ht="16" x14ac:dyDescent="0.4">
      <c r="P1140" s="11" t="s">
        <v>2322</v>
      </c>
      <c r="Q1140">
        <f>VLOOKUP(P1140,'DATA TANSFORMATION 7'!A:F,6,FALSE)</f>
        <v>47</v>
      </c>
      <c r="R1140">
        <f>VLOOKUP(P1140,'DATA TRANSFORMATION 4'!A:C,2,FALSE)</f>
        <v>34.200000000000003</v>
      </c>
      <c r="S1140">
        <f>VLOOKUP(P1140,'DATA TRANSFORMATION 5'!A:C,2,FALSE)</f>
        <v>8.58</v>
      </c>
      <c r="AI1140" s="11" t="s">
        <v>2322</v>
      </c>
      <c r="AJ1140">
        <f>VLOOKUP(AI1140,'DATA TANSFORMATION 7'!A:F,6,FALSE)</f>
        <v>47</v>
      </c>
      <c r="AK1140">
        <f>VLOOKUP(AI1140,'DATA TRANSFORMATION 8'!A:B,2,FALSE)</f>
        <v>9380.75</v>
      </c>
    </row>
    <row r="1141" spans="16:37" ht="16" x14ac:dyDescent="0.4">
      <c r="P1141" s="11" t="s">
        <v>2324</v>
      </c>
      <c r="Q1141">
        <f>VLOOKUP(P1141,'DATA TANSFORMATION 7'!A:F,6,FALSE)</f>
        <v>51</v>
      </c>
      <c r="R1141">
        <f>VLOOKUP(P1141,'DATA TRANSFORMATION 4'!A:C,2,FALSE)</f>
        <v>46.51</v>
      </c>
      <c r="S1141">
        <f>VLOOKUP(P1141,'DATA TRANSFORMATION 5'!A:C,2,FALSE)</f>
        <v>5.84</v>
      </c>
      <c r="AI1141" s="11" t="s">
        <v>2324</v>
      </c>
      <c r="AJ1141">
        <f>VLOOKUP(AI1141,'DATA TANSFORMATION 7'!A:F,6,FALSE)</f>
        <v>51</v>
      </c>
      <c r="AK1141">
        <f>VLOOKUP(AI1141,'DATA TRANSFORMATION 8'!A:B,2,FALSE)</f>
        <v>9386.16</v>
      </c>
    </row>
    <row r="1142" spans="16:37" ht="16" x14ac:dyDescent="0.4">
      <c r="P1142" s="11" t="s">
        <v>2326</v>
      </c>
      <c r="Q1142">
        <f>VLOOKUP(P1142,'DATA TANSFORMATION 7'!A:F,6,FALSE)</f>
        <v>51</v>
      </c>
      <c r="R1142">
        <f>VLOOKUP(P1142,'DATA TRANSFORMATION 4'!A:C,2,FALSE)</f>
        <v>28.88</v>
      </c>
      <c r="S1142">
        <f>VLOOKUP(P1142,'DATA TRANSFORMATION 5'!A:C,2,FALSE)</f>
        <v>4.8600000000000003</v>
      </c>
      <c r="AI1142" s="11" t="s">
        <v>2326</v>
      </c>
      <c r="AJ1142">
        <f>VLOOKUP(AI1142,'DATA TANSFORMATION 7'!A:F,6,FALSE)</f>
        <v>51</v>
      </c>
      <c r="AK1142">
        <f>VLOOKUP(AI1142,'DATA TRANSFORMATION 8'!A:B,2,FALSE)</f>
        <v>9391.35</v>
      </c>
    </row>
    <row r="1143" spans="16:37" ht="16" x14ac:dyDescent="0.4">
      <c r="P1143" s="11" t="s">
        <v>2328</v>
      </c>
      <c r="Q1143">
        <f>VLOOKUP(P1143,'DATA TANSFORMATION 7'!A:F,6,FALSE)</f>
        <v>46</v>
      </c>
      <c r="R1143">
        <f>VLOOKUP(P1143,'DATA TRANSFORMATION 4'!A:C,2,FALSE)</f>
        <v>33.914999999999999</v>
      </c>
      <c r="S1143">
        <f>VLOOKUP(P1143,'DATA TRANSFORMATION 5'!A:C,2,FALSE)</f>
        <v>11.52</v>
      </c>
      <c r="AI1143" s="11" t="s">
        <v>2328</v>
      </c>
      <c r="AJ1143">
        <f>VLOOKUP(AI1143,'DATA TANSFORMATION 7'!A:F,6,FALSE)</f>
        <v>46</v>
      </c>
      <c r="AK1143">
        <f>VLOOKUP(AI1143,'DATA TRANSFORMATION 8'!A:B,2,FALSE)</f>
        <v>9411.01</v>
      </c>
    </row>
    <row r="1144" spans="16:37" ht="16" x14ac:dyDescent="0.4">
      <c r="P1144" s="11" t="s">
        <v>2330</v>
      </c>
      <c r="Q1144">
        <f>VLOOKUP(P1144,'DATA TANSFORMATION 7'!A:F,6,FALSE)</f>
        <v>46</v>
      </c>
      <c r="R1144">
        <f>VLOOKUP(P1144,'DATA TRANSFORMATION 4'!A:C,2,FALSE)</f>
        <v>24.32</v>
      </c>
      <c r="S1144">
        <f>VLOOKUP(P1144,'DATA TRANSFORMATION 5'!A:C,2,FALSE)</f>
        <v>6.15</v>
      </c>
      <c r="AI1144" s="11" t="s">
        <v>2330</v>
      </c>
      <c r="AJ1144">
        <f>VLOOKUP(AI1144,'DATA TANSFORMATION 7'!A:F,6,FALSE)</f>
        <v>46</v>
      </c>
      <c r="AK1144">
        <f>VLOOKUP(AI1144,'DATA TRANSFORMATION 8'!A:B,2,FALSE)</f>
        <v>9414.92</v>
      </c>
    </row>
    <row r="1145" spans="16:37" ht="16" x14ac:dyDescent="0.4">
      <c r="P1145" s="11" t="s">
        <v>2332</v>
      </c>
      <c r="Q1145">
        <f>VLOOKUP(P1145,'DATA TANSFORMATION 7'!A:F,6,FALSE)</f>
        <v>46</v>
      </c>
      <c r="R1145">
        <f>VLOOKUP(P1145,'DATA TRANSFORMATION 4'!A:C,2,FALSE)</f>
        <v>25.8</v>
      </c>
      <c r="S1145">
        <f>VLOOKUP(P1145,'DATA TRANSFORMATION 5'!A:C,2,FALSE)</f>
        <v>9.94</v>
      </c>
      <c r="AI1145" s="11" t="s">
        <v>2332</v>
      </c>
      <c r="AJ1145">
        <f>VLOOKUP(AI1145,'DATA TANSFORMATION 7'!A:F,6,FALSE)</f>
        <v>46</v>
      </c>
      <c r="AK1145">
        <f>VLOOKUP(AI1145,'DATA TRANSFORMATION 8'!A:B,2,FALSE)</f>
        <v>9432.93</v>
      </c>
    </row>
    <row r="1146" spans="16:37" ht="16" x14ac:dyDescent="0.4">
      <c r="P1146" s="11" t="s">
        <v>2334</v>
      </c>
      <c r="Q1146">
        <f>VLOOKUP(P1146,'DATA TANSFORMATION 7'!A:F,6,FALSE)</f>
        <v>48</v>
      </c>
      <c r="R1146">
        <f>VLOOKUP(P1146,'DATA TRANSFORMATION 4'!A:C,2,FALSE)</f>
        <v>21.56</v>
      </c>
      <c r="S1146">
        <f>VLOOKUP(P1146,'DATA TRANSFORMATION 5'!A:C,2,FALSE)</f>
        <v>10.56</v>
      </c>
      <c r="AI1146" s="11" t="s">
        <v>2334</v>
      </c>
      <c r="AJ1146">
        <f>VLOOKUP(AI1146,'DATA TANSFORMATION 7'!A:F,6,FALSE)</f>
        <v>48</v>
      </c>
      <c r="AK1146">
        <f>VLOOKUP(AI1146,'DATA TRANSFORMATION 8'!A:B,2,FALSE)</f>
        <v>9447.25</v>
      </c>
    </row>
    <row r="1147" spans="16:37" ht="16" x14ac:dyDescent="0.4">
      <c r="P1147" s="11" t="s">
        <v>2336</v>
      </c>
      <c r="Q1147">
        <f>VLOOKUP(P1147,'DATA TANSFORMATION 7'!A:F,6,FALSE)</f>
        <v>49</v>
      </c>
      <c r="R1147">
        <f>VLOOKUP(P1147,'DATA TRANSFORMATION 4'!A:C,2,FALSE)</f>
        <v>31.6</v>
      </c>
      <c r="S1147">
        <f>VLOOKUP(P1147,'DATA TRANSFORMATION 5'!A:C,2,FALSE)</f>
        <v>6.79</v>
      </c>
      <c r="AI1147" s="11" t="s">
        <v>2336</v>
      </c>
      <c r="AJ1147">
        <f>VLOOKUP(AI1147,'DATA TANSFORMATION 7'!A:F,6,FALSE)</f>
        <v>49</v>
      </c>
      <c r="AK1147">
        <f>VLOOKUP(AI1147,'DATA TRANSFORMATION 8'!A:B,2,FALSE)</f>
        <v>9447.3799999999992</v>
      </c>
    </row>
    <row r="1148" spans="16:37" ht="16" x14ac:dyDescent="0.4">
      <c r="P1148" s="11" t="s">
        <v>2338</v>
      </c>
      <c r="Q1148">
        <f>VLOOKUP(P1148,'DATA TANSFORMATION 7'!A:F,6,FALSE)</f>
        <v>35</v>
      </c>
      <c r="R1148">
        <f>VLOOKUP(P1148,'DATA TRANSFORMATION 4'!A:C,2,FALSE)</f>
        <v>42.93</v>
      </c>
      <c r="S1148">
        <f>VLOOKUP(P1148,'DATA TRANSFORMATION 5'!A:C,2,FALSE)</f>
        <v>4.8</v>
      </c>
      <c r="AI1148" s="11" t="s">
        <v>2338</v>
      </c>
      <c r="AJ1148">
        <f>VLOOKUP(AI1148,'DATA TANSFORMATION 7'!A:F,6,FALSE)</f>
        <v>35</v>
      </c>
      <c r="AK1148">
        <f>VLOOKUP(AI1148,'DATA TRANSFORMATION 8'!A:B,2,FALSE)</f>
        <v>9448.42</v>
      </c>
    </row>
    <row r="1149" spans="16:37" ht="16" x14ac:dyDescent="0.4">
      <c r="P1149" s="11" t="s">
        <v>2340</v>
      </c>
      <c r="Q1149">
        <f>VLOOKUP(P1149,'DATA TANSFORMATION 7'!A:F,6,FALSE)</f>
        <v>43</v>
      </c>
      <c r="R1149">
        <f>VLOOKUP(P1149,'DATA TRANSFORMATION 4'!A:C,2,FALSE)</f>
        <v>26.72</v>
      </c>
      <c r="S1149">
        <f>VLOOKUP(P1149,'DATA TRANSFORMATION 5'!A:C,2,FALSE)</f>
        <v>5.75</v>
      </c>
      <c r="AI1149" s="11" t="s">
        <v>2340</v>
      </c>
      <c r="AJ1149">
        <f>VLOOKUP(AI1149,'DATA TANSFORMATION 7'!A:F,6,FALSE)</f>
        <v>43</v>
      </c>
      <c r="AK1149">
        <f>VLOOKUP(AI1149,'DATA TRANSFORMATION 8'!A:B,2,FALSE)</f>
        <v>9453.92</v>
      </c>
    </row>
    <row r="1150" spans="16:37" ht="16" x14ac:dyDescent="0.4">
      <c r="P1150" s="11" t="s">
        <v>2342</v>
      </c>
      <c r="Q1150">
        <f>VLOOKUP(P1150,'DATA TANSFORMATION 7'!A:F,6,FALSE)</f>
        <v>54</v>
      </c>
      <c r="R1150">
        <f>VLOOKUP(P1150,'DATA TRANSFORMATION 4'!A:C,2,FALSE)</f>
        <v>26.67</v>
      </c>
      <c r="S1150">
        <f>VLOOKUP(P1150,'DATA TRANSFORMATION 5'!A:C,2,FALSE)</f>
        <v>5.81</v>
      </c>
      <c r="AI1150" s="11" t="s">
        <v>2342</v>
      </c>
      <c r="AJ1150">
        <f>VLOOKUP(AI1150,'DATA TANSFORMATION 7'!A:F,6,FALSE)</f>
        <v>54</v>
      </c>
      <c r="AK1150">
        <f>VLOOKUP(AI1150,'DATA TRANSFORMATION 8'!A:B,2,FALSE)</f>
        <v>9487.64</v>
      </c>
    </row>
    <row r="1151" spans="16:37" ht="16" x14ac:dyDescent="0.4">
      <c r="P1151" s="11" t="s">
        <v>2344</v>
      </c>
      <c r="Q1151">
        <f>VLOOKUP(P1151,'DATA TANSFORMATION 7'!A:F,6,FALSE)</f>
        <v>46</v>
      </c>
      <c r="R1151">
        <f>VLOOKUP(P1151,'DATA TRANSFORMATION 4'!A:C,2,FALSE)</f>
        <v>42.68</v>
      </c>
      <c r="S1151">
        <f>VLOOKUP(P1151,'DATA TRANSFORMATION 5'!A:C,2,FALSE)</f>
        <v>9.2799999999999994</v>
      </c>
      <c r="AI1151" s="11" t="s">
        <v>2344</v>
      </c>
      <c r="AJ1151">
        <f>VLOOKUP(AI1151,'DATA TANSFORMATION 7'!A:F,6,FALSE)</f>
        <v>46</v>
      </c>
      <c r="AK1151">
        <f>VLOOKUP(AI1151,'DATA TRANSFORMATION 8'!A:B,2,FALSE)</f>
        <v>9500.57</v>
      </c>
    </row>
    <row r="1152" spans="16:37" ht="16" x14ac:dyDescent="0.4">
      <c r="P1152" s="11" t="s">
        <v>2346</v>
      </c>
      <c r="Q1152">
        <f>VLOOKUP(P1152,'DATA TANSFORMATION 7'!A:F,6,FALSE)</f>
        <v>53</v>
      </c>
      <c r="R1152">
        <f>VLOOKUP(P1152,'DATA TRANSFORMATION 4'!A:C,2,FALSE)</f>
        <v>24.31</v>
      </c>
      <c r="S1152">
        <f>VLOOKUP(P1152,'DATA TRANSFORMATION 5'!A:C,2,FALSE)</f>
        <v>6.37</v>
      </c>
      <c r="AI1152" s="11" t="s">
        <v>2346</v>
      </c>
      <c r="AJ1152">
        <f>VLOOKUP(AI1152,'DATA TANSFORMATION 7'!A:F,6,FALSE)</f>
        <v>53</v>
      </c>
      <c r="AK1152">
        <f>VLOOKUP(AI1152,'DATA TRANSFORMATION 8'!A:B,2,FALSE)</f>
        <v>9504.31</v>
      </c>
    </row>
    <row r="1153" spans="16:37" ht="16" x14ac:dyDescent="0.4">
      <c r="P1153" s="11" t="s">
        <v>2348</v>
      </c>
      <c r="Q1153">
        <f>VLOOKUP(P1153,'DATA TANSFORMATION 7'!A:F,6,FALSE)</f>
        <v>30</v>
      </c>
      <c r="R1153">
        <f>VLOOKUP(P1153,'DATA TRANSFORMATION 4'!A:C,2,FALSE)</f>
        <v>44.75</v>
      </c>
      <c r="S1153">
        <f>VLOOKUP(P1153,'DATA TRANSFORMATION 5'!A:C,2,FALSE)</f>
        <v>5.09</v>
      </c>
      <c r="AI1153" s="11" t="s">
        <v>2348</v>
      </c>
      <c r="AJ1153">
        <f>VLOOKUP(AI1153,'DATA TANSFORMATION 7'!A:F,6,FALSE)</f>
        <v>30</v>
      </c>
      <c r="AK1153">
        <f>VLOOKUP(AI1153,'DATA TRANSFORMATION 8'!A:B,2,FALSE)</f>
        <v>9507.68</v>
      </c>
    </row>
    <row r="1154" spans="16:37" ht="16" x14ac:dyDescent="0.4">
      <c r="P1154" s="11" t="s">
        <v>2350</v>
      </c>
      <c r="Q1154">
        <f>VLOOKUP(P1154,'DATA TANSFORMATION 7'!A:F,6,FALSE)</f>
        <v>51</v>
      </c>
      <c r="R1154">
        <f>VLOOKUP(P1154,'DATA TRANSFORMATION 4'!A:C,2,FALSE)</f>
        <v>30.78</v>
      </c>
      <c r="S1154">
        <f>VLOOKUP(P1154,'DATA TRANSFORMATION 5'!A:C,2,FALSE)</f>
        <v>7.94</v>
      </c>
      <c r="AI1154" s="11" t="s">
        <v>2350</v>
      </c>
      <c r="AJ1154">
        <f>VLOOKUP(AI1154,'DATA TANSFORMATION 7'!A:F,6,FALSE)</f>
        <v>51</v>
      </c>
      <c r="AK1154">
        <f>VLOOKUP(AI1154,'DATA TRANSFORMATION 8'!A:B,2,FALSE)</f>
        <v>9528.9</v>
      </c>
    </row>
    <row r="1155" spans="16:37" ht="16" x14ac:dyDescent="0.4">
      <c r="P1155" s="11" t="s">
        <v>2352</v>
      </c>
      <c r="Q1155">
        <f>VLOOKUP(P1155,'DATA TANSFORMATION 7'!A:F,6,FALSE)</f>
        <v>49</v>
      </c>
      <c r="R1155">
        <f>VLOOKUP(P1155,'DATA TRANSFORMATION 4'!A:C,2,FALSE)</f>
        <v>21.86</v>
      </c>
      <c r="S1155">
        <f>VLOOKUP(P1155,'DATA TRANSFORMATION 5'!A:C,2,FALSE)</f>
        <v>10.95</v>
      </c>
      <c r="AI1155" s="11" t="s">
        <v>2352</v>
      </c>
      <c r="AJ1155">
        <f>VLOOKUP(AI1155,'DATA TANSFORMATION 7'!A:F,6,FALSE)</f>
        <v>49</v>
      </c>
      <c r="AK1155">
        <f>VLOOKUP(AI1155,'DATA TRANSFORMATION 8'!A:B,2,FALSE)</f>
        <v>9538.65</v>
      </c>
    </row>
    <row r="1156" spans="16:37" ht="16" x14ac:dyDescent="0.4">
      <c r="P1156" s="11" t="s">
        <v>2354</v>
      </c>
      <c r="Q1156">
        <f>VLOOKUP(P1156,'DATA TANSFORMATION 7'!A:F,6,FALSE)</f>
        <v>47</v>
      </c>
      <c r="R1156">
        <f>VLOOKUP(P1156,'DATA TRANSFORMATION 4'!A:C,2,FALSE)</f>
        <v>49.09</v>
      </c>
      <c r="S1156">
        <f>VLOOKUP(P1156,'DATA TRANSFORMATION 5'!A:C,2,FALSE)</f>
        <v>6.3</v>
      </c>
      <c r="AI1156" s="11" t="s">
        <v>2354</v>
      </c>
      <c r="AJ1156">
        <f>VLOOKUP(AI1156,'DATA TANSFORMATION 7'!A:F,6,FALSE)</f>
        <v>47</v>
      </c>
      <c r="AK1156">
        <f>VLOOKUP(AI1156,'DATA TRANSFORMATION 8'!A:B,2,FALSE)</f>
        <v>9540.17</v>
      </c>
    </row>
    <row r="1157" spans="16:37" ht="16" x14ac:dyDescent="0.4">
      <c r="P1157" s="11" t="s">
        <v>2356</v>
      </c>
      <c r="Q1157">
        <f>VLOOKUP(P1157,'DATA TANSFORMATION 7'!A:F,6,FALSE)</f>
        <v>50</v>
      </c>
      <c r="R1157">
        <f>VLOOKUP(P1157,'DATA TRANSFORMATION 4'!A:C,2,FALSE)</f>
        <v>47.74</v>
      </c>
      <c r="S1157">
        <f>VLOOKUP(P1157,'DATA TRANSFORMATION 5'!A:C,2,FALSE)</f>
        <v>8.0500000000000007</v>
      </c>
      <c r="AI1157" s="11" t="s">
        <v>2356</v>
      </c>
      <c r="AJ1157">
        <f>VLOOKUP(AI1157,'DATA TANSFORMATION 7'!A:F,6,FALSE)</f>
        <v>50</v>
      </c>
      <c r="AK1157">
        <f>VLOOKUP(AI1157,'DATA TRANSFORMATION 8'!A:B,2,FALSE)</f>
        <v>9541.7000000000007</v>
      </c>
    </row>
    <row r="1158" spans="16:37" ht="16" x14ac:dyDescent="0.4">
      <c r="P1158" s="11" t="s">
        <v>2358</v>
      </c>
      <c r="Q1158">
        <f>VLOOKUP(P1158,'DATA TANSFORMATION 7'!A:F,6,FALSE)</f>
        <v>50</v>
      </c>
      <c r="R1158">
        <f>VLOOKUP(P1158,'DATA TRANSFORMATION 4'!A:C,2,FALSE)</f>
        <v>30.2</v>
      </c>
      <c r="S1158">
        <f>VLOOKUP(P1158,'DATA TRANSFORMATION 5'!A:C,2,FALSE)</f>
        <v>9.8800000000000008</v>
      </c>
      <c r="AI1158" s="11" t="s">
        <v>2358</v>
      </c>
      <c r="AJ1158">
        <f>VLOOKUP(AI1158,'DATA TANSFORMATION 7'!A:F,6,FALSE)</f>
        <v>50</v>
      </c>
      <c r="AK1158">
        <f>VLOOKUP(AI1158,'DATA TRANSFORMATION 8'!A:B,2,FALSE)</f>
        <v>9549.57</v>
      </c>
    </row>
    <row r="1159" spans="16:37" ht="16" x14ac:dyDescent="0.4">
      <c r="P1159" s="11" t="s">
        <v>2360</v>
      </c>
      <c r="Q1159">
        <f>VLOOKUP(P1159,'DATA TANSFORMATION 7'!A:F,6,FALSE)</f>
        <v>48</v>
      </c>
      <c r="R1159">
        <f>VLOOKUP(P1159,'DATA TRANSFORMATION 4'!A:C,2,FALSE)</f>
        <v>33.25</v>
      </c>
      <c r="S1159">
        <f>VLOOKUP(P1159,'DATA TRANSFORMATION 5'!A:C,2,FALSE)</f>
        <v>7.42</v>
      </c>
      <c r="AI1159" s="11" t="s">
        <v>2360</v>
      </c>
      <c r="AJ1159">
        <f>VLOOKUP(AI1159,'DATA TANSFORMATION 7'!A:F,6,FALSE)</f>
        <v>48</v>
      </c>
      <c r="AK1159">
        <f>VLOOKUP(AI1159,'DATA TRANSFORMATION 8'!A:B,2,FALSE)</f>
        <v>9563.0300000000007</v>
      </c>
    </row>
    <row r="1160" spans="16:37" ht="16" x14ac:dyDescent="0.4">
      <c r="P1160" s="11" t="s">
        <v>2362</v>
      </c>
      <c r="Q1160">
        <f>VLOOKUP(P1160,'DATA TANSFORMATION 7'!A:F,6,FALSE)</f>
        <v>49</v>
      </c>
      <c r="R1160">
        <f>VLOOKUP(P1160,'DATA TRANSFORMATION 4'!A:C,2,FALSE)</f>
        <v>26.6</v>
      </c>
      <c r="S1160">
        <f>VLOOKUP(P1160,'DATA TRANSFORMATION 5'!A:C,2,FALSE)</f>
        <v>8.4499999999999993</v>
      </c>
      <c r="AI1160" s="11" t="s">
        <v>2362</v>
      </c>
      <c r="AJ1160">
        <f>VLOOKUP(AI1160,'DATA TANSFORMATION 7'!A:F,6,FALSE)</f>
        <v>49</v>
      </c>
      <c r="AK1160">
        <f>VLOOKUP(AI1160,'DATA TRANSFORMATION 8'!A:B,2,FALSE)</f>
        <v>9566.99</v>
      </c>
    </row>
    <row r="1161" spans="16:37" ht="16" x14ac:dyDescent="0.4">
      <c r="P1161" s="11" t="s">
        <v>2364</v>
      </c>
      <c r="Q1161">
        <f>VLOOKUP(P1161,'DATA TANSFORMATION 7'!A:F,6,FALSE)</f>
        <v>56</v>
      </c>
      <c r="R1161">
        <f>VLOOKUP(P1161,'DATA TRANSFORMATION 4'!A:C,2,FALSE)</f>
        <v>26.35</v>
      </c>
      <c r="S1161">
        <f>VLOOKUP(P1161,'DATA TRANSFORMATION 5'!A:C,2,FALSE)</f>
        <v>6.21</v>
      </c>
      <c r="AI1161" s="11" t="s">
        <v>2364</v>
      </c>
      <c r="AJ1161">
        <f>VLOOKUP(AI1161,'DATA TANSFORMATION 7'!A:F,6,FALSE)</f>
        <v>56</v>
      </c>
      <c r="AK1161">
        <f>VLOOKUP(AI1161,'DATA TRANSFORMATION 8'!A:B,2,FALSE)</f>
        <v>9582.5400000000009</v>
      </c>
    </row>
    <row r="1162" spans="16:37" ht="16" x14ac:dyDescent="0.4">
      <c r="P1162" s="11" t="s">
        <v>2366</v>
      </c>
      <c r="Q1162">
        <f>VLOOKUP(P1162,'DATA TANSFORMATION 7'!A:F,6,FALSE)</f>
        <v>49</v>
      </c>
      <c r="R1162">
        <f>VLOOKUP(P1162,'DATA TRANSFORMATION 4'!A:C,2,FALSE)</f>
        <v>39.994999999999997</v>
      </c>
      <c r="S1162">
        <f>VLOOKUP(P1162,'DATA TRANSFORMATION 5'!A:C,2,FALSE)</f>
        <v>4.6500000000000004</v>
      </c>
      <c r="AI1162" s="11" t="s">
        <v>2366</v>
      </c>
      <c r="AJ1162">
        <f>VLOOKUP(AI1162,'DATA TANSFORMATION 7'!A:F,6,FALSE)</f>
        <v>49</v>
      </c>
      <c r="AK1162">
        <f>VLOOKUP(AI1162,'DATA TRANSFORMATION 8'!A:B,2,FALSE)</f>
        <v>9583.89</v>
      </c>
    </row>
    <row r="1163" spans="16:37" ht="16" x14ac:dyDescent="0.4">
      <c r="P1163" s="11" t="s">
        <v>2368</v>
      </c>
      <c r="Q1163">
        <f>VLOOKUP(P1163,'DATA TANSFORMATION 7'!A:F,6,FALSE)</f>
        <v>41</v>
      </c>
      <c r="R1163">
        <f>VLOOKUP(P1163,'DATA TRANSFORMATION 4'!A:C,2,FALSE)</f>
        <v>22.92</v>
      </c>
      <c r="S1163">
        <f>VLOOKUP(P1163,'DATA TRANSFORMATION 5'!A:C,2,FALSE)</f>
        <v>5.87</v>
      </c>
      <c r="AI1163" s="11" t="s">
        <v>2368</v>
      </c>
      <c r="AJ1163">
        <f>VLOOKUP(AI1163,'DATA TANSFORMATION 7'!A:F,6,FALSE)</f>
        <v>41</v>
      </c>
      <c r="AK1163">
        <f>VLOOKUP(AI1163,'DATA TRANSFORMATION 8'!A:B,2,FALSE)</f>
        <v>9584.0400000000009</v>
      </c>
    </row>
    <row r="1164" spans="16:37" ht="16" x14ac:dyDescent="0.4">
      <c r="P1164" s="11" t="s">
        <v>2370</v>
      </c>
      <c r="Q1164">
        <f>VLOOKUP(P1164,'DATA TANSFORMATION 7'!A:F,6,FALSE)</f>
        <v>58</v>
      </c>
      <c r="R1164">
        <f>VLOOKUP(P1164,'DATA TRANSFORMATION 4'!A:C,2,FALSE)</f>
        <v>24.78</v>
      </c>
      <c r="S1164">
        <f>VLOOKUP(P1164,'DATA TRANSFORMATION 5'!A:C,2,FALSE)</f>
        <v>4.24</v>
      </c>
      <c r="AI1164" s="11" t="s">
        <v>2370</v>
      </c>
      <c r="AJ1164">
        <f>VLOOKUP(AI1164,'DATA TANSFORMATION 7'!A:F,6,FALSE)</f>
        <v>58</v>
      </c>
      <c r="AK1164">
        <f>VLOOKUP(AI1164,'DATA TRANSFORMATION 8'!A:B,2,FALSE)</f>
        <v>9597.6299999999992</v>
      </c>
    </row>
    <row r="1165" spans="16:37" ht="16" x14ac:dyDescent="0.4">
      <c r="P1165" s="11" t="s">
        <v>2372</v>
      </c>
      <c r="Q1165">
        <f>VLOOKUP(P1165,'DATA TANSFORMATION 7'!A:F,6,FALSE)</f>
        <v>50</v>
      </c>
      <c r="R1165">
        <f>VLOOKUP(P1165,'DATA TRANSFORMATION 4'!A:C,2,FALSE)</f>
        <v>34.07</v>
      </c>
      <c r="S1165">
        <f>VLOOKUP(P1165,'DATA TRANSFORMATION 5'!A:C,2,FALSE)</f>
        <v>7.81</v>
      </c>
      <c r="AI1165" s="11" t="s">
        <v>2372</v>
      </c>
      <c r="AJ1165">
        <f>VLOOKUP(AI1165,'DATA TANSFORMATION 7'!A:F,6,FALSE)</f>
        <v>50</v>
      </c>
      <c r="AK1165">
        <f>VLOOKUP(AI1165,'DATA TRANSFORMATION 8'!A:B,2,FALSE)</f>
        <v>9617.66</v>
      </c>
    </row>
    <row r="1166" spans="16:37" ht="16" x14ac:dyDescent="0.4">
      <c r="P1166" s="11" t="s">
        <v>2374</v>
      </c>
      <c r="Q1166">
        <f>VLOOKUP(P1166,'DATA TANSFORMATION 7'!A:F,6,FALSE)</f>
        <v>40</v>
      </c>
      <c r="R1166">
        <f>VLOOKUP(P1166,'DATA TRANSFORMATION 4'!A:C,2,FALSE)</f>
        <v>30.14</v>
      </c>
      <c r="S1166">
        <f>VLOOKUP(P1166,'DATA TRANSFORMATION 5'!A:C,2,FALSE)</f>
        <v>9.85</v>
      </c>
      <c r="AI1166" s="11" t="s">
        <v>2374</v>
      </c>
      <c r="AJ1166">
        <f>VLOOKUP(AI1166,'DATA TANSFORMATION 7'!A:F,6,FALSE)</f>
        <v>40</v>
      </c>
      <c r="AK1166">
        <f>VLOOKUP(AI1166,'DATA TRANSFORMATION 8'!A:B,2,FALSE)</f>
        <v>9619.18</v>
      </c>
    </row>
    <row r="1167" spans="16:37" ht="16" x14ac:dyDescent="0.4">
      <c r="P1167" s="11" t="s">
        <v>2376</v>
      </c>
      <c r="Q1167">
        <f>VLOOKUP(P1167,'DATA TANSFORMATION 7'!A:F,6,FALSE)</f>
        <v>47</v>
      </c>
      <c r="R1167">
        <f>VLOOKUP(P1167,'DATA TRANSFORMATION 4'!A:C,2,FALSE)</f>
        <v>18.05</v>
      </c>
      <c r="S1167">
        <f>VLOOKUP(P1167,'DATA TRANSFORMATION 5'!A:C,2,FALSE)</f>
        <v>6.94</v>
      </c>
      <c r="AI1167" s="11" t="s">
        <v>2376</v>
      </c>
      <c r="AJ1167">
        <f>VLOOKUP(AI1167,'DATA TANSFORMATION 7'!A:F,6,FALSE)</f>
        <v>47</v>
      </c>
      <c r="AK1167">
        <f>VLOOKUP(AI1167,'DATA TRANSFORMATION 8'!A:B,2,FALSE)</f>
        <v>9620.33</v>
      </c>
    </row>
    <row r="1168" spans="16:37" ht="16" x14ac:dyDescent="0.4">
      <c r="P1168" s="11" t="s">
        <v>2378</v>
      </c>
      <c r="Q1168">
        <f>VLOOKUP(P1168,'DATA TANSFORMATION 7'!A:F,6,FALSE)</f>
        <v>52</v>
      </c>
      <c r="R1168">
        <f>VLOOKUP(P1168,'DATA TRANSFORMATION 4'!A:C,2,FALSE)</f>
        <v>37.4</v>
      </c>
      <c r="S1168">
        <f>VLOOKUP(P1168,'DATA TRANSFORMATION 5'!A:C,2,FALSE)</f>
        <v>11.3</v>
      </c>
      <c r="AI1168" s="11" t="s">
        <v>2378</v>
      </c>
      <c r="AJ1168">
        <f>VLOOKUP(AI1168,'DATA TANSFORMATION 7'!A:F,6,FALSE)</f>
        <v>52</v>
      </c>
      <c r="AK1168">
        <f>VLOOKUP(AI1168,'DATA TRANSFORMATION 8'!A:B,2,FALSE)</f>
        <v>9625.92</v>
      </c>
    </row>
    <row r="1169" spans="16:37" ht="16" x14ac:dyDescent="0.4">
      <c r="P1169" s="11" t="s">
        <v>2380</v>
      </c>
      <c r="Q1169">
        <f>VLOOKUP(P1169,'DATA TANSFORMATION 7'!A:F,6,FALSE)</f>
        <v>24</v>
      </c>
      <c r="R1169">
        <f>VLOOKUP(P1169,'DATA TRANSFORMATION 4'!A:C,2,FALSE)</f>
        <v>25.75</v>
      </c>
      <c r="S1169">
        <f>VLOOKUP(P1169,'DATA TRANSFORMATION 5'!A:C,2,FALSE)</f>
        <v>9.23</v>
      </c>
      <c r="AI1169" s="11" t="s">
        <v>2380</v>
      </c>
      <c r="AJ1169">
        <f>VLOOKUP(AI1169,'DATA TANSFORMATION 7'!A:F,6,FALSE)</f>
        <v>24</v>
      </c>
      <c r="AK1169">
        <f>VLOOKUP(AI1169,'DATA TRANSFORMATION 8'!A:B,2,FALSE)</f>
        <v>9628.7900000000009</v>
      </c>
    </row>
    <row r="1170" spans="16:37" ht="16" x14ac:dyDescent="0.4">
      <c r="P1170" s="11" t="s">
        <v>2382</v>
      </c>
      <c r="Q1170">
        <f>VLOOKUP(P1170,'DATA TANSFORMATION 7'!A:F,6,FALSE)</f>
        <v>43</v>
      </c>
      <c r="R1170">
        <f>VLOOKUP(P1170,'DATA TRANSFORMATION 4'!A:C,2,FALSE)</f>
        <v>32.299999999999997</v>
      </c>
      <c r="S1170">
        <f>VLOOKUP(P1170,'DATA TRANSFORMATION 5'!A:C,2,FALSE)</f>
        <v>4.37</v>
      </c>
      <c r="AI1170" s="11" t="s">
        <v>2382</v>
      </c>
      <c r="AJ1170">
        <f>VLOOKUP(AI1170,'DATA TANSFORMATION 7'!A:F,6,FALSE)</f>
        <v>43</v>
      </c>
      <c r="AK1170">
        <f>VLOOKUP(AI1170,'DATA TRANSFORMATION 8'!A:B,2,FALSE)</f>
        <v>9630.2999999999993</v>
      </c>
    </row>
    <row r="1171" spans="16:37" ht="16" x14ac:dyDescent="0.4">
      <c r="P1171" s="11" t="s">
        <v>2383</v>
      </c>
      <c r="Q1171">
        <f>VLOOKUP(P1171,'DATA TANSFORMATION 7'!A:F,6,FALSE)</f>
        <v>50</v>
      </c>
      <c r="R1171">
        <f>VLOOKUP(P1171,'DATA TRANSFORMATION 4'!A:C,2,FALSE)</f>
        <v>28.61</v>
      </c>
      <c r="S1171">
        <f>VLOOKUP(P1171,'DATA TRANSFORMATION 5'!A:C,2,FALSE)</f>
        <v>5.76</v>
      </c>
      <c r="AI1171" s="11" t="s">
        <v>2383</v>
      </c>
      <c r="AJ1171">
        <f>VLOOKUP(AI1171,'DATA TANSFORMATION 7'!A:F,6,FALSE)</f>
        <v>50</v>
      </c>
      <c r="AK1171">
        <f>VLOOKUP(AI1171,'DATA TRANSFORMATION 8'!A:B,2,FALSE)</f>
        <v>9630.4</v>
      </c>
    </row>
    <row r="1172" spans="16:37" ht="16" x14ac:dyDescent="0.4">
      <c r="P1172" s="11" t="s">
        <v>2381</v>
      </c>
      <c r="Q1172">
        <f>VLOOKUP(P1172,'DATA TANSFORMATION 7'!A:F,6,FALSE)</f>
        <v>54</v>
      </c>
      <c r="R1172">
        <f>VLOOKUP(P1172,'DATA TRANSFORMATION 4'!A:C,2,FALSE)</f>
        <v>45.41</v>
      </c>
      <c r="S1172">
        <f>VLOOKUP(P1172,'DATA TRANSFORMATION 5'!A:C,2,FALSE)</f>
        <v>4.96</v>
      </c>
      <c r="AI1172" s="11" t="s">
        <v>2381</v>
      </c>
      <c r="AJ1172">
        <f>VLOOKUP(AI1172,'DATA TANSFORMATION 7'!A:F,6,FALSE)</f>
        <v>54</v>
      </c>
      <c r="AK1172">
        <f>VLOOKUP(AI1172,'DATA TRANSFORMATION 8'!A:B,2,FALSE)</f>
        <v>9630.91</v>
      </c>
    </row>
    <row r="1173" spans="16:37" ht="16" x14ac:dyDescent="0.4">
      <c r="P1173" s="11" t="s">
        <v>2379</v>
      </c>
      <c r="Q1173">
        <f>VLOOKUP(P1173,'DATA TANSFORMATION 7'!A:F,6,FALSE)</f>
        <v>52</v>
      </c>
      <c r="R1173">
        <f>VLOOKUP(P1173,'DATA TRANSFORMATION 4'!A:C,2,FALSE)</f>
        <v>31.2</v>
      </c>
      <c r="S1173">
        <f>VLOOKUP(P1173,'DATA TRANSFORMATION 5'!A:C,2,FALSE)</f>
        <v>11.04</v>
      </c>
      <c r="AI1173" s="11" t="s">
        <v>2379</v>
      </c>
      <c r="AJ1173">
        <f>VLOOKUP(AI1173,'DATA TANSFORMATION 7'!A:F,6,FALSE)</f>
        <v>52</v>
      </c>
      <c r="AK1173">
        <f>VLOOKUP(AI1173,'DATA TRANSFORMATION 8'!A:B,2,FALSE)</f>
        <v>9634.5400000000009</v>
      </c>
    </row>
    <row r="1174" spans="16:37" ht="16" x14ac:dyDescent="0.4">
      <c r="P1174" s="11" t="s">
        <v>2377</v>
      </c>
      <c r="Q1174">
        <f>VLOOKUP(P1174,'DATA TANSFORMATION 7'!A:F,6,FALSE)</f>
        <v>51</v>
      </c>
      <c r="R1174">
        <f>VLOOKUP(P1174,'DATA TRANSFORMATION 4'!A:C,2,FALSE)</f>
        <v>29.83</v>
      </c>
      <c r="S1174">
        <f>VLOOKUP(P1174,'DATA TRANSFORMATION 5'!A:C,2,FALSE)</f>
        <v>7.81</v>
      </c>
      <c r="AI1174" s="11" t="s">
        <v>2377</v>
      </c>
      <c r="AJ1174">
        <f>VLOOKUP(AI1174,'DATA TANSFORMATION 7'!A:F,6,FALSE)</f>
        <v>51</v>
      </c>
      <c r="AK1174">
        <f>VLOOKUP(AI1174,'DATA TRANSFORMATION 8'!A:B,2,FALSE)</f>
        <v>9644.25</v>
      </c>
    </row>
    <row r="1175" spans="16:37" ht="16" x14ac:dyDescent="0.4">
      <c r="P1175" s="11" t="s">
        <v>2375</v>
      </c>
      <c r="Q1175">
        <f>VLOOKUP(P1175,'DATA TANSFORMATION 7'!A:F,6,FALSE)</f>
        <v>48</v>
      </c>
      <c r="R1175">
        <f>VLOOKUP(P1175,'DATA TRANSFORMATION 4'!A:C,2,FALSE)</f>
        <v>29.06</v>
      </c>
      <c r="S1175">
        <f>VLOOKUP(P1175,'DATA TRANSFORMATION 5'!A:C,2,FALSE)</f>
        <v>4.55</v>
      </c>
      <c r="AI1175" s="11" t="s">
        <v>2375</v>
      </c>
      <c r="AJ1175">
        <f>VLOOKUP(AI1175,'DATA TANSFORMATION 7'!A:F,6,FALSE)</f>
        <v>48</v>
      </c>
      <c r="AK1175">
        <f>VLOOKUP(AI1175,'DATA TRANSFORMATION 8'!A:B,2,FALSE)</f>
        <v>9653.81</v>
      </c>
    </row>
    <row r="1176" spans="16:37" ht="16" x14ac:dyDescent="0.4">
      <c r="P1176" s="11" t="s">
        <v>2373</v>
      </c>
      <c r="Q1176">
        <f>VLOOKUP(P1176,'DATA TANSFORMATION 7'!A:F,6,FALSE)</f>
        <v>41</v>
      </c>
      <c r="R1176">
        <f>VLOOKUP(P1176,'DATA TRANSFORMATION 4'!A:C,2,FALSE)</f>
        <v>27.454999999999998</v>
      </c>
      <c r="S1176">
        <f>VLOOKUP(P1176,'DATA TRANSFORMATION 5'!A:C,2,FALSE)</f>
        <v>6.13</v>
      </c>
      <c r="AI1176" s="11" t="s">
        <v>2373</v>
      </c>
      <c r="AJ1176">
        <f>VLOOKUP(AI1176,'DATA TANSFORMATION 7'!A:F,6,FALSE)</f>
        <v>41</v>
      </c>
      <c r="AK1176">
        <f>VLOOKUP(AI1176,'DATA TRANSFORMATION 8'!A:B,2,FALSE)</f>
        <v>9664.34</v>
      </c>
    </row>
    <row r="1177" spans="16:37" ht="16" x14ac:dyDescent="0.4">
      <c r="P1177" s="11" t="s">
        <v>2371</v>
      </c>
      <c r="Q1177">
        <f>VLOOKUP(P1177,'DATA TANSFORMATION 7'!A:F,6,FALSE)</f>
        <v>56</v>
      </c>
      <c r="R1177">
        <f>VLOOKUP(P1177,'DATA TRANSFORMATION 4'!A:C,2,FALSE)</f>
        <v>23.01</v>
      </c>
      <c r="S1177">
        <f>VLOOKUP(P1177,'DATA TRANSFORMATION 5'!A:C,2,FALSE)</f>
        <v>6.04</v>
      </c>
      <c r="AI1177" s="11" t="s">
        <v>2371</v>
      </c>
      <c r="AJ1177">
        <f>VLOOKUP(AI1177,'DATA TANSFORMATION 7'!A:F,6,FALSE)</f>
        <v>56</v>
      </c>
      <c r="AK1177">
        <f>VLOOKUP(AI1177,'DATA TRANSFORMATION 8'!A:B,2,FALSE)</f>
        <v>9684.2900000000009</v>
      </c>
    </row>
    <row r="1178" spans="16:37" ht="16" x14ac:dyDescent="0.4">
      <c r="P1178" s="11" t="s">
        <v>2369</v>
      </c>
      <c r="Q1178">
        <f>VLOOKUP(P1178,'DATA TANSFORMATION 7'!A:F,6,FALSE)</f>
        <v>58</v>
      </c>
      <c r="R1178">
        <f>VLOOKUP(P1178,'DATA TRANSFORMATION 4'!A:C,2,FALSE)</f>
        <v>31.39</v>
      </c>
      <c r="S1178">
        <f>VLOOKUP(P1178,'DATA TRANSFORMATION 5'!A:C,2,FALSE)</f>
        <v>8.85</v>
      </c>
      <c r="AI1178" s="11" t="s">
        <v>2369</v>
      </c>
      <c r="AJ1178">
        <f>VLOOKUP(AI1178,'DATA TANSFORMATION 7'!A:F,6,FALSE)</f>
        <v>58</v>
      </c>
      <c r="AK1178">
        <f>VLOOKUP(AI1178,'DATA TRANSFORMATION 8'!A:B,2,FALSE)</f>
        <v>9698.42</v>
      </c>
    </row>
    <row r="1179" spans="16:37" ht="16" x14ac:dyDescent="0.4">
      <c r="P1179" s="11" t="s">
        <v>2367</v>
      </c>
      <c r="Q1179">
        <f>VLOOKUP(P1179,'DATA TANSFORMATION 7'!A:F,6,FALSE)</f>
        <v>45</v>
      </c>
      <c r="R1179">
        <f>VLOOKUP(P1179,'DATA TRANSFORMATION 4'!A:C,2,FALSE)</f>
        <v>34.770000000000003</v>
      </c>
      <c r="S1179">
        <f>VLOOKUP(P1179,'DATA TRANSFORMATION 5'!A:C,2,FALSE)</f>
        <v>10.54</v>
      </c>
      <c r="AI1179" s="11" t="s">
        <v>2367</v>
      </c>
      <c r="AJ1179">
        <f>VLOOKUP(AI1179,'DATA TANSFORMATION 7'!A:F,6,FALSE)</f>
        <v>45</v>
      </c>
      <c r="AK1179">
        <f>VLOOKUP(AI1179,'DATA TRANSFORMATION 8'!A:B,2,FALSE)</f>
        <v>9704.67</v>
      </c>
    </row>
    <row r="1180" spans="16:37" ht="16" x14ac:dyDescent="0.4">
      <c r="P1180" s="11" t="s">
        <v>2365</v>
      </c>
      <c r="Q1180">
        <f>VLOOKUP(P1180,'DATA TANSFORMATION 7'!A:F,6,FALSE)</f>
        <v>50</v>
      </c>
      <c r="R1180">
        <f>VLOOKUP(P1180,'DATA TRANSFORMATION 4'!A:C,2,FALSE)</f>
        <v>24.48</v>
      </c>
      <c r="S1180">
        <f>VLOOKUP(P1180,'DATA TRANSFORMATION 5'!A:C,2,FALSE)</f>
        <v>4.37</v>
      </c>
      <c r="AI1180" s="11" t="s">
        <v>2365</v>
      </c>
      <c r="AJ1180">
        <f>VLOOKUP(AI1180,'DATA TANSFORMATION 7'!A:F,6,FALSE)</f>
        <v>50</v>
      </c>
      <c r="AK1180">
        <f>VLOOKUP(AI1180,'DATA TRANSFORMATION 8'!A:B,2,FALSE)</f>
        <v>9710.7099999999991</v>
      </c>
    </row>
    <row r="1181" spans="16:37" ht="16" x14ac:dyDescent="0.4">
      <c r="P1181" s="11" t="s">
        <v>2363</v>
      </c>
      <c r="Q1181">
        <f>VLOOKUP(P1181,'DATA TANSFORMATION 7'!A:F,6,FALSE)</f>
        <v>47</v>
      </c>
      <c r="R1181">
        <f>VLOOKUP(P1181,'DATA TRANSFORMATION 4'!A:C,2,FALSE)</f>
        <v>22.61</v>
      </c>
      <c r="S1181">
        <f>VLOOKUP(P1181,'DATA TRANSFORMATION 5'!A:C,2,FALSE)</f>
        <v>9.6300000000000008</v>
      </c>
      <c r="AI1181" s="11" t="s">
        <v>2363</v>
      </c>
      <c r="AJ1181">
        <f>VLOOKUP(AI1181,'DATA TANSFORMATION 7'!A:F,6,FALSE)</f>
        <v>47</v>
      </c>
      <c r="AK1181">
        <f>VLOOKUP(AI1181,'DATA TRANSFORMATION 8'!A:B,2,FALSE)</f>
        <v>9715.84</v>
      </c>
    </row>
    <row r="1182" spans="16:37" ht="16" x14ac:dyDescent="0.4">
      <c r="P1182" s="11" t="s">
        <v>2361</v>
      </c>
      <c r="Q1182">
        <f>VLOOKUP(P1182,'DATA TANSFORMATION 7'!A:F,6,FALSE)</f>
        <v>52</v>
      </c>
      <c r="R1182">
        <f>VLOOKUP(P1182,'DATA TRANSFORMATION 4'!A:C,2,FALSE)</f>
        <v>34.299999999999997</v>
      </c>
      <c r="S1182">
        <f>VLOOKUP(P1182,'DATA TRANSFORMATION 5'!A:C,2,FALSE)</f>
        <v>10.37</v>
      </c>
      <c r="AI1182" s="11" t="s">
        <v>2361</v>
      </c>
      <c r="AJ1182">
        <f>VLOOKUP(AI1182,'DATA TANSFORMATION 7'!A:F,6,FALSE)</f>
        <v>52</v>
      </c>
      <c r="AK1182">
        <f>VLOOKUP(AI1182,'DATA TRANSFORMATION 8'!A:B,2,FALSE)</f>
        <v>9722.77</v>
      </c>
    </row>
    <row r="1183" spans="16:37" ht="16" x14ac:dyDescent="0.4">
      <c r="P1183" s="11" t="s">
        <v>2359</v>
      </c>
      <c r="Q1183">
        <f>VLOOKUP(P1183,'DATA TANSFORMATION 7'!A:F,6,FALSE)</f>
        <v>52</v>
      </c>
      <c r="R1183">
        <f>VLOOKUP(P1183,'DATA TRANSFORMATION 4'!A:C,2,FALSE)</f>
        <v>46.09</v>
      </c>
      <c r="S1183">
        <f>VLOOKUP(P1183,'DATA TRANSFORMATION 5'!A:C,2,FALSE)</f>
        <v>5.44</v>
      </c>
      <c r="AI1183" s="11" t="s">
        <v>2359</v>
      </c>
      <c r="AJ1183">
        <f>VLOOKUP(AI1183,'DATA TANSFORMATION 7'!A:F,6,FALSE)</f>
        <v>52</v>
      </c>
      <c r="AK1183">
        <f>VLOOKUP(AI1183,'DATA TRANSFORMATION 8'!A:B,2,FALSE)</f>
        <v>9724.5300000000007</v>
      </c>
    </row>
    <row r="1184" spans="16:37" ht="16" x14ac:dyDescent="0.4">
      <c r="P1184" s="11" t="s">
        <v>2357</v>
      </c>
      <c r="Q1184">
        <f>VLOOKUP(P1184,'DATA TANSFORMATION 7'!A:F,6,FALSE)</f>
        <v>52</v>
      </c>
      <c r="R1184">
        <f>VLOOKUP(P1184,'DATA TRANSFORMATION 4'!A:C,2,FALSE)</f>
        <v>44.744999999999997</v>
      </c>
      <c r="S1184">
        <f>VLOOKUP(P1184,'DATA TRANSFORMATION 5'!A:C,2,FALSE)</f>
        <v>5.19</v>
      </c>
      <c r="AI1184" s="11" t="s">
        <v>2357</v>
      </c>
      <c r="AJ1184">
        <f>VLOOKUP(AI1184,'DATA TANSFORMATION 7'!A:F,6,FALSE)</f>
        <v>52</v>
      </c>
      <c r="AK1184">
        <f>VLOOKUP(AI1184,'DATA TRANSFORMATION 8'!A:B,2,FALSE)</f>
        <v>9748.91</v>
      </c>
    </row>
    <row r="1185" spans="16:37" ht="16" x14ac:dyDescent="0.4">
      <c r="P1185" s="11" t="s">
        <v>2355</v>
      </c>
      <c r="Q1185">
        <f>VLOOKUP(P1185,'DATA TANSFORMATION 7'!A:F,6,FALSE)</f>
        <v>21</v>
      </c>
      <c r="R1185">
        <f>VLOOKUP(P1185,'DATA TRANSFORMATION 4'!A:C,2,FALSE)</f>
        <v>26.33</v>
      </c>
      <c r="S1185">
        <f>VLOOKUP(P1185,'DATA TRANSFORMATION 5'!A:C,2,FALSE)</f>
        <v>11.8</v>
      </c>
      <c r="AI1185" s="11" t="s">
        <v>2355</v>
      </c>
      <c r="AJ1185">
        <f>VLOOKUP(AI1185,'DATA TANSFORMATION 7'!A:F,6,FALSE)</f>
        <v>21</v>
      </c>
      <c r="AK1185">
        <f>VLOOKUP(AI1185,'DATA TRANSFORMATION 8'!A:B,2,FALSE)</f>
        <v>9753.49</v>
      </c>
    </row>
    <row r="1186" spans="16:37" ht="16" x14ac:dyDescent="0.4">
      <c r="P1186" s="11" t="s">
        <v>2353</v>
      </c>
      <c r="Q1186">
        <f>VLOOKUP(P1186,'DATA TANSFORMATION 7'!A:F,6,FALSE)</f>
        <v>57</v>
      </c>
      <c r="R1186">
        <f>VLOOKUP(P1186,'DATA TRANSFORMATION 4'!A:C,2,FALSE)</f>
        <v>26.6</v>
      </c>
      <c r="S1186">
        <f>VLOOKUP(P1186,'DATA TRANSFORMATION 5'!A:C,2,FALSE)</f>
        <v>8.3800000000000008</v>
      </c>
      <c r="AI1186" s="11" t="s">
        <v>2353</v>
      </c>
      <c r="AJ1186">
        <f>VLOOKUP(AI1186,'DATA TANSFORMATION 7'!A:F,6,FALSE)</f>
        <v>57</v>
      </c>
      <c r="AK1186">
        <f>VLOOKUP(AI1186,'DATA TRANSFORMATION 8'!A:B,2,FALSE)</f>
        <v>9764.08</v>
      </c>
    </row>
    <row r="1187" spans="16:37" ht="16" x14ac:dyDescent="0.4">
      <c r="P1187" s="11" t="s">
        <v>2351</v>
      </c>
      <c r="Q1187">
        <f>VLOOKUP(P1187,'DATA TANSFORMATION 7'!A:F,6,FALSE)</f>
        <v>49</v>
      </c>
      <c r="R1187">
        <f>VLOOKUP(P1187,'DATA TRANSFORMATION 4'!A:C,2,FALSE)</f>
        <v>27.5</v>
      </c>
      <c r="S1187">
        <f>VLOOKUP(P1187,'DATA TRANSFORMATION 5'!A:C,2,FALSE)</f>
        <v>7.58</v>
      </c>
      <c r="AI1187" s="11" t="s">
        <v>2351</v>
      </c>
      <c r="AJ1187">
        <f>VLOOKUP(AI1187,'DATA TANSFORMATION 7'!A:F,6,FALSE)</f>
        <v>49</v>
      </c>
      <c r="AK1187">
        <f>VLOOKUP(AI1187,'DATA TRANSFORMATION 8'!A:B,2,FALSE)</f>
        <v>9778.35</v>
      </c>
    </row>
    <row r="1188" spans="16:37" ht="16" x14ac:dyDescent="0.4">
      <c r="P1188" s="11" t="s">
        <v>2349</v>
      </c>
      <c r="Q1188">
        <f>VLOOKUP(P1188,'DATA TANSFORMATION 7'!A:F,6,FALSE)</f>
        <v>26</v>
      </c>
      <c r="R1188">
        <f>VLOOKUP(P1188,'DATA TRANSFORMATION 4'!A:C,2,FALSE)</f>
        <v>41.55</v>
      </c>
      <c r="S1188">
        <f>VLOOKUP(P1188,'DATA TRANSFORMATION 5'!A:C,2,FALSE)</f>
        <v>4.6100000000000003</v>
      </c>
      <c r="AI1188" s="11" t="s">
        <v>2349</v>
      </c>
      <c r="AJ1188">
        <f>VLOOKUP(AI1188,'DATA TANSFORMATION 7'!A:F,6,FALSE)</f>
        <v>26</v>
      </c>
      <c r="AK1188">
        <f>VLOOKUP(AI1188,'DATA TRANSFORMATION 8'!A:B,2,FALSE)</f>
        <v>9787.32</v>
      </c>
    </row>
    <row r="1189" spans="16:37" ht="16" x14ac:dyDescent="0.4">
      <c r="P1189" s="11" t="s">
        <v>2347</v>
      </c>
      <c r="Q1189">
        <f>VLOOKUP(P1189,'DATA TANSFORMATION 7'!A:F,6,FALSE)</f>
        <v>46</v>
      </c>
      <c r="R1189">
        <f>VLOOKUP(P1189,'DATA TRANSFORMATION 4'!A:C,2,FALSE)</f>
        <v>41.47</v>
      </c>
      <c r="S1189">
        <f>VLOOKUP(P1189,'DATA TRANSFORMATION 5'!A:C,2,FALSE)</f>
        <v>4.7</v>
      </c>
      <c r="AI1189" s="11" t="s">
        <v>2347</v>
      </c>
      <c r="AJ1189">
        <f>VLOOKUP(AI1189,'DATA TANSFORMATION 7'!A:F,6,FALSE)</f>
        <v>46</v>
      </c>
      <c r="AK1189">
        <f>VLOOKUP(AI1189,'DATA TRANSFORMATION 8'!A:B,2,FALSE)</f>
        <v>9788.8700000000008</v>
      </c>
    </row>
    <row r="1190" spans="16:37" ht="16" x14ac:dyDescent="0.4">
      <c r="P1190" s="11" t="s">
        <v>2345</v>
      </c>
      <c r="Q1190">
        <f>VLOOKUP(P1190,'DATA TANSFORMATION 7'!A:F,6,FALSE)</f>
        <v>49</v>
      </c>
      <c r="R1190">
        <f>VLOOKUP(P1190,'DATA TRANSFORMATION 4'!A:C,2,FALSE)</f>
        <v>24.795000000000002</v>
      </c>
      <c r="S1190">
        <f>VLOOKUP(P1190,'DATA TRANSFORMATION 5'!A:C,2,FALSE)</f>
        <v>6.05</v>
      </c>
      <c r="AI1190" s="11" t="s">
        <v>2345</v>
      </c>
      <c r="AJ1190">
        <f>VLOOKUP(AI1190,'DATA TANSFORMATION 7'!A:F,6,FALSE)</f>
        <v>49</v>
      </c>
      <c r="AK1190">
        <f>VLOOKUP(AI1190,'DATA TRANSFORMATION 8'!A:B,2,FALSE)</f>
        <v>9800.89</v>
      </c>
    </row>
    <row r="1191" spans="16:37" ht="16" x14ac:dyDescent="0.4">
      <c r="P1191" s="11" t="s">
        <v>2343</v>
      </c>
      <c r="Q1191">
        <f>VLOOKUP(P1191,'DATA TANSFORMATION 7'!A:F,6,FALSE)</f>
        <v>50</v>
      </c>
      <c r="R1191">
        <f>VLOOKUP(P1191,'DATA TRANSFORMATION 4'!A:C,2,FALSE)</f>
        <v>29.48</v>
      </c>
      <c r="S1191">
        <f>VLOOKUP(P1191,'DATA TRANSFORMATION 5'!A:C,2,FALSE)</f>
        <v>5.63</v>
      </c>
      <c r="AI1191" s="11" t="s">
        <v>2343</v>
      </c>
      <c r="AJ1191">
        <f>VLOOKUP(AI1191,'DATA TANSFORMATION 7'!A:F,6,FALSE)</f>
        <v>50</v>
      </c>
      <c r="AK1191">
        <f>VLOOKUP(AI1191,'DATA TRANSFORMATION 8'!A:B,2,FALSE)</f>
        <v>9819.25</v>
      </c>
    </row>
    <row r="1192" spans="16:37" ht="16" x14ac:dyDescent="0.4">
      <c r="P1192" s="11" t="s">
        <v>2341</v>
      </c>
      <c r="Q1192">
        <f>VLOOKUP(P1192,'DATA TANSFORMATION 7'!A:F,6,FALSE)</f>
        <v>50</v>
      </c>
      <c r="R1192">
        <f>VLOOKUP(P1192,'DATA TRANSFORMATION 4'!A:C,2,FALSE)</f>
        <v>28.09</v>
      </c>
      <c r="S1192">
        <f>VLOOKUP(P1192,'DATA TRANSFORMATION 5'!A:C,2,FALSE)</f>
        <v>6.06</v>
      </c>
      <c r="AI1192" s="11" t="s">
        <v>2341</v>
      </c>
      <c r="AJ1192">
        <f>VLOOKUP(AI1192,'DATA TANSFORMATION 7'!A:F,6,FALSE)</f>
        <v>50</v>
      </c>
      <c r="AK1192">
        <f>VLOOKUP(AI1192,'DATA TRANSFORMATION 8'!A:B,2,FALSE)</f>
        <v>9836.2099999999991</v>
      </c>
    </row>
    <row r="1193" spans="16:37" ht="16" x14ac:dyDescent="0.4">
      <c r="P1193" s="11" t="s">
        <v>2339</v>
      </c>
      <c r="Q1193">
        <f>VLOOKUP(P1193,'DATA TANSFORMATION 7'!A:F,6,FALSE)</f>
        <v>30</v>
      </c>
      <c r="R1193">
        <f>VLOOKUP(P1193,'DATA TRANSFORMATION 4'!A:C,2,FALSE)</f>
        <v>32.729999999999997</v>
      </c>
      <c r="S1193">
        <f>VLOOKUP(P1193,'DATA TRANSFORMATION 5'!A:C,2,FALSE)</f>
        <v>5.19</v>
      </c>
      <c r="AI1193" s="11" t="s">
        <v>2339</v>
      </c>
      <c r="AJ1193">
        <f>VLOOKUP(AI1193,'DATA TANSFORMATION 7'!A:F,6,FALSE)</f>
        <v>30</v>
      </c>
      <c r="AK1193">
        <f>VLOOKUP(AI1193,'DATA TRANSFORMATION 8'!A:B,2,FALSE)</f>
        <v>9844.4500000000007</v>
      </c>
    </row>
    <row r="1194" spans="16:37" ht="16" x14ac:dyDescent="0.4">
      <c r="P1194" s="11" t="s">
        <v>2337</v>
      </c>
      <c r="Q1194">
        <f>VLOOKUP(P1194,'DATA TANSFORMATION 7'!A:F,6,FALSE)</f>
        <v>54</v>
      </c>
      <c r="R1194">
        <f>VLOOKUP(P1194,'DATA TRANSFORMATION 4'!A:C,2,FALSE)</f>
        <v>27.36</v>
      </c>
      <c r="S1194">
        <f>VLOOKUP(P1194,'DATA TRANSFORMATION 5'!A:C,2,FALSE)</f>
        <v>8.9600000000000009</v>
      </c>
      <c r="AI1194" s="11" t="s">
        <v>2337</v>
      </c>
      <c r="AJ1194">
        <f>VLOOKUP(AI1194,'DATA TANSFORMATION 7'!A:F,6,FALSE)</f>
        <v>54</v>
      </c>
      <c r="AK1194">
        <f>VLOOKUP(AI1194,'DATA TRANSFORMATION 8'!A:B,2,FALSE)</f>
        <v>9850.43</v>
      </c>
    </row>
    <row r="1195" spans="16:37" ht="16" x14ac:dyDescent="0.4">
      <c r="P1195" s="11" t="s">
        <v>2335</v>
      </c>
      <c r="Q1195">
        <f>VLOOKUP(P1195,'DATA TANSFORMATION 7'!A:F,6,FALSE)</f>
        <v>51</v>
      </c>
      <c r="R1195">
        <f>VLOOKUP(P1195,'DATA TRANSFORMATION 4'!A:C,2,FALSE)</f>
        <v>27.265000000000001</v>
      </c>
      <c r="S1195">
        <f>VLOOKUP(P1195,'DATA TRANSFORMATION 5'!A:C,2,FALSE)</f>
        <v>11.39</v>
      </c>
      <c r="AI1195" s="11" t="s">
        <v>2335</v>
      </c>
      <c r="AJ1195">
        <f>VLOOKUP(AI1195,'DATA TANSFORMATION 7'!A:F,6,FALSE)</f>
        <v>51</v>
      </c>
      <c r="AK1195">
        <f>VLOOKUP(AI1195,'DATA TRANSFORMATION 8'!A:B,2,FALSE)</f>
        <v>9855.1299999999992</v>
      </c>
    </row>
    <row r="1196" spans="16:37" ht="16" x14ac:dyDescent="0.4">
      <c r="P1196" s="11" t="s">
        <v>2333</v>
      </c>
      <c r="Q1196">
        <f>VLOOKUP(P1196,'DATA TANSFORMATION 7'!A:F,6,FALSE)</f>
        <v>51</v>
      </c>
      <c r="R1196">
        <f>VLOOKUP(P1196,'DATA TRANSFORMATION 4'!A:C,2,FALSE)</f>
        <v>48.07</v>
      </c>
      <c r="S1196">
        <f>VLOOKUP(P1196,'DATA TRANSFORMATION 5'!A:C,2,FALSE)</f>
        <v>4.0599999999999996</v>
      </c>
      <c r="AI1196" s="11" t="s">
        <v>2333</v>
      </c>
      <c r="AJ1196">
        <f>VLOOKUP(AI1196,'DATA TANSFORMATION 7'!A:F,6,FALSE)</f>
        <v>51</v>
      </c>
      <c r="AK1196">
        <f>VLOOKUP(AI1196,'DATA TRANSFORMATION 8'!A:B,2,FALSE)</f>
        <v>9861.0300000000007</v>
      </c>
    </row>
    <row r="1197" spans="16:37" ht="16" x14ac:dyDescent="0.4">
      <c r="P1197" s="11" t="s">
        <v>2331</v>
      </c>
      <c r="Q1197">
        <f>VLOOKUP(P1197,'DATA TANSFORMATION 7'!A:F,6,FALSE)</f>
        <v>53</v>
      </c>
      <c r="R1197">
        <f>VLOOKUP(P1197,'DATA TRANSFORMATION 4'!A:C,2,FALSE)</f>
        <v>30.8</v>
      </c>
      <c r="S1197">
        <f>VLOOKUP(P1197,'DATA TRANSFORMATION 5'!A:C,2,FALSE)</f>
        <v>5.23</v>
      </c>
      <c r="AI1197" s="11" t="s">
        <v>2331</v>
      </c>
      <c r="AJ1197">
        <f>VLOOKUP(AI1197,'DATA TANSFORMATION 7'!A:F,6,FALSE)</f>
        <v>53</v>
      </c>
      <c r="AK1197">
        <f>VLOOKUP(AI1197,'DATA TRANSFORMATION 8'!A:B,2,FALSE)</f>
        <v>9863.4699999999993</v>
      </c>
    </row>
    <row r="1198" spans="16:37" ht="16" x14ac:dyDescent="0.4">
      <c r="P1198" s="11" t="s">
        <v>2329</v>
      </c>
      <c r="Q1198">
        <f>VLOOKUP(P1198,'DATA TANSFORMATION 7'!A:F,6,FALSE)</f>
        <v>51</v>
      </c>
      <c r="R1198">
        <f>VLOOKUP(P1198,'DATA TRANSFORMATION 4'!A:C,2,FALSE)</f>
        <v>32.299999999999997</v>
      </c>
      <c r="S1198">
        <f>VLOOKUP(P1198,'DATA TRANSFORMATION 5'!A:C,2,FALSE)</f>
        <v>5.05</v>
      </c>
      <c r="AI1198" s="11" t="s">
        <v>2329</v>
      </c>
      <c r="AJ1198">
        <f>VLOOKUP(AI1198,'DATA TANSFORMATION 7'!A:F,6,FALSE)</f>
        <v>51</v>
      </c>
      <c r="AK1198">
        <f>VLOOKUP(AI1198,'DATA TRANSFORMATION 8'!A:B,2,FALSE)</f>
        <v>9866.2999999999993</v>
      </c>
    </row>
    <row r="1199" spans="16:37" ht="16" x14ac:dyDescent="0.4">
      <c r="P1199" s="11" t="s">
        <v>2327</v>
      </c>
      <c r="Q1199">
        <f>VLOOKUP(P1199,'DATA TANSFORMATION 7'!A:F,6,FALSE)</f>
        <v>53</v>
      </c>
      <c r="R1199">
        <f>VLOOKUP(P1199,'DATA TRANSFORMATION 4'!A:C,2,FALSE)</f>
        <v>39.700000000000003</v>
      </c>
      <c r="S1199">
        <f>VLOOKUP(P1199,'DATA TRANSFORMATION 5'!A:C,2,FALSE)</f>
        <v>7.34</v>
      </c>
      <c r="AI1199" s="11" t="s">
        <v>2327</v>
      </c>
      <c r="AJ1199">
        <f>VLOOKUP(AI1199,'DATA TANSFORMATION 7'!A:F,6,FALSE)</f>
        <v>53</v>
      </c>
      <c r="AK1199">
        <f>VLOOKUP(AI1199,'DATA TRANSFORMATION 8'!A:B,2,FALSE)</f>
        <v>9869.81</v>
      </c>
    </row>
    <row r="1200" spans="16:37" ht="16" x14ac:dyDescent="0.4">
      <c r="P1200" s="11" t="s">
        <v>2325</v>
      </c>
      <c r="Q1200">
        <f>VLOOKUP(P1200,'DATA TANSFORMATION 7'!A:F,6,FALSE)</f>
        <v>24</v>
      </c>
      <c r="R1200">
        <f>VLOOKUP(P1200,'DATA TRANSFORMATION 4'!A:C,2,FALSE)</f>
        <v>35.97</v>
      </c>
      <c r="S1200">
        <f>VLOOKUP(P1200,'DATA TRANSFORMATION 5'!A:C,2,FALSE)</f>
        <v>8.1300000000000008</v>
      </c>
      <c r="AI1200" s="11" t="s">
        <v>2325</v>
      </c>
      <c r="AJ1200">
        <f>VLOOKUP(AI1200,'DATA TANSFORMATION 7'!A:F,6,FALSE)</f>
        <v>24</v>
      </c>
      <c r="AK1200">
        <f>VLOOKUP(AI1200,'DATA TRANSFORMATION 8'!A:B,2,FALSE)</f>
        <v>9870.59</v>
      </c>
    </row>
    <row r="1201" spans="16:37" ht="16" x14ac:dyDescent="0.4">
      <c r="P1201" s="11" t="s">
        <v>2323</v>
      </c>
      <c r="Q1201">
        <f>VLOOKUP(P1201,'DATA TANSFORMATION 7'!A:F,6,FALSE)</f>
        <v>51</v>
      </c>
      <c r="R1201">
        <f>VLOOKUP(P1201,'DATA TRANSFORMATION 4'!A:C,2,FALSE)</f>
        <v>25.86</v>
      </c>
      <c r="S1201">
        <f>VLOOKUP(P1201,'DATA TRANSFORMATION 5'!A:C,2,FALSE)</f>
        <v>6.68</v>
      </c>
      <c r="AI1201" s="11" t="s">
        <v>2323</v>
      </c>
      <c r="AJ1201">
        <f>VLOOKUP(AI1201,'DATA TANSFORMATION 7'!A:F,6,FALSE)</f>
        <v>51</v>
      </c>
      <c r="AK1201">
        <f>VLOOKUP(AI1201,'DATA TRANSFORMATION 8'!A:B,2,FALSE)</f>
        <v>9872.7000000000007</v>
      </c>
    </row>
    <row r="1202" spans="16:37" ht="16" x14ac:dyDescent="0.4">
      <c r="P1202" s="11" t="s">
        <v>2321</v>
      </c>
      <c r="Q1202">
        <f>VLOOKUP(P1202,'DATA TANSFORMATION 7'!A:F,6,FALSE)</f>
        <v>51</v>
      </c>
      <c r="R1202">
        <f>VLOOKUP(P1202,'DATA TRANSFORMATION 4'!A:C,2,FALSE)</f>
        <v>30.03</v>
      </c>
      <c r="S1202">
        <f>VLOOKUP(P1202,'DATA TRANSFORMATION 5'!A:C,2,FALSE)</f>
        <v>11.51</v>
      </c>
      <c r="AI1202" s="11" t="s">
        <v>2321</v>
      </c>
      <c r="AJ1202">
        <f>VLOOKUP(AI1202,'DATA TANSFORMATION 7'!A:F,6,FALSE)</f>
        <v>51</v>
      </c>
      <c r="AK1202">
        <f>VLOOKUP(AI1202,'DATA TRANSFORMATION 8'!A:B,2,FALSE)</f>
        <v>9875.68</v>
      </c>
    </row>
    <row r="1203" spans="16:37" ht="16" x14ac:dyDescent="0.4">
      <c r="P1203" s="11" t="s">
        <v>2319</v>
      </c>
      <c r="Q1203">
        <f>VLOOKUP(P1203,'DATA TANSFORMATION 7'!A:F,6,FALSE)</f>
        <v>51</v>
      </c>
      <c r="R1203">
        <f>VLOOKUP(P1203,'DATA TRANSFORMATION 4'!A:C,2,FALSE)</f>
        <v>25.76</v>
      </c>
      <c r="S1203">
        <f>VLOOKUP(P1203,'DATA TRANSFORMATION 5'!A:C,2,FALSE)</f>
        <v>6.02</v>
      </c>
      <c r="AI1203" s="11" t="s">
        <v>2319</v>
      </c>
      <c r="AJ1203">
        <f>VLOOKUP(AI1203,'DATA TANSFORMATION 7'!A:F,6,FALSE)</f>
        <v>51</v>
      </c>
      <c r="AK1203">
        <f>VLOOKUP(AI1203,'DATA TRANSFORMATION 8'!A:B,2,FALSE)</f>
        <v>9877.61</v>
      </c>
    </row>
    <row r="1204" spans="16:37" ht="16" x14ac:dyDescent="0.4">
      <c r="P1204" s="11" t="s">
        <v>2317</v>
      </c>
      <c r="Q1204">
        <f>VLOOKUP(P1204,'DATA TANSFORMATION 7'!A:F,6,FALSE)</f>
        <v>51</v>
      </c>
      <c r="R1204">
        <f>VLOOKUP(P1204,'DATA TRANSFORMATION 4'!A:C,2,FALSE)</f>
        <v>22.42</v>
      </c>
      <c r="S1204">
        <f>VLOOKUP(P1204,'DATA TRANSFORMATION 5'!A:C,2,FALSE)</f>
        <v>7.96</v>
      </c>
      <c r="AI1204" s="11" t="s">
        <v>2317</v>
      </c>
      <c r="AJ1204">
        <f>VLOOKUP(AI1204,'DATA TANSFORMATION 7'!A:F,6,FALSE)</f>
        <v>51</v>
      </c>
      <c r="AK1204">
        <f>VLOOKUP(AI1204,'DATA TRANSFORMATION 8'!A:B,2,FALSE)</f>
        <v>9880.07</v>
      </c>
    </row>
    <row r="1205" spans="16:37" ht="16" x14ac:dyDescent="0.4">
      <c r="P1205" s="11" t="s">
        <v>2315</v>
      </c>
      <c r="Q1205">
        <f>VLOOKUP(P1205,'DATA TANSFORMATION 7'!A:F,6,FALSE)</f>
        <v>56</v>
      </c>
      <c r="R1205">
        <f>VLOOKUP(P1205,'DATA TRANSFORMATION 4'!A:C,2,FALSE)</f>
        <v>33.18</v>
      </c>
      <c r="S1205">
        <f>VLOOKUP(P1205,'DATA TRANSFORMATION 5'!A:C,2,FALSE)</f>
        <v>6.01</v>
      </c>
      <c r="AI1205" s="11" t="s">
        <v>2315</v>
      </c>
      <c r="AJ1205">
        <f>VLOOKUP(AI1205,'DATA TANSFORMATION 7'!A:F,6,FALSE)</f>
        <v>56</v>
      </c>
      <c r="AK1205">
        <f>VLOOKUP(AI1205,'DATA TRANSFORMATION 8'!A:B,2,FALSE)</f>
        <v>9890.23</v>
      </c>
    </row>
    <row r="1206" spans="16:37" ht="16" x14ac:dyDescent="0.4">
      <c r="P1206" s="11" t="s">
        <v>2313</v>
      </c>
      <c r="Q1206">
        <f>VLOOKUP(P1206,'DATA TANSFORMATION 7'!A:F,6,FALSE)</f>
        <v>26</v>
      </c>
      <c r="R1206">
        <f>VLOOKUP(P1206,'DATA TRANSFORMATION 4'!A:C,2,FALSE)</f>
        <v>43.04</v>
      </c>
      <c r="S1206">
        <f>VLOOKUP(P1206,'DATA TRANSFORMATION 5'!A:C,2,FALSE)</f>
        <v>5.9</v>
      </c>
      <c r="AI1206" s="11" t="s">
        <v>2313</v>
      </c>
      <c r="AJ1206">
        <f>VLOOKUP(AI1206,'DATA TANSFORMATION 7'!A:F,6,FALSE)</f>
        <v>26</v>
      </c>
      <c r="AK1206">
        <f>VLOOKUP(AI1206,'DATA TRANSFORMATION 8'!A:B,2,FALSE)</f>
        <v>9894.69</v>
      </c>
    </row>
    <row r="1207" spans="16:37" ht="16" x14ac:dyDescent="0.4">
      <c r="P1207" s="11" t="s">
        <v>2311</v>
      </c>
      <c r="Q1207">
        <f>VLOOKUP(P1207,'DATA TANSFORMATION 7'!A:F,6,FALSE)</f>
        <v>60</v>
      </c>
      <c r="R1207">
        <f>VLOOKUP(P1207,'DATA TRANSFORMATION 4'!A:C,2,FALSE)</f>
        <v>34.15</v>
      </c>
      <c r="S1207">
        <f>VLOOKUP(P1207,'DATA TRANSFORMATION 5'!A:C,2,FALSE)</f>
        <v>4.49</v>
      </c>
      <c r="AI1207" s="11" t="s">
        <v>2311</v>
      </c>
      <c r="AJ1207">
        <f>VLOOKUP(AI1207,'DATA TANSFORMATION 7'!A:F,6,FALSE)</f>
        <v>60</v>
      </c>
      <c r="AK1207">
        <f>VLOOKUP(AI1207,'DATA TRANSFORMATION 8'!A:B,2,FALSE)</f>
        <v>9907.83</v>
      </c>
    </row>
    <row r="1208" spans="16:37" ht="16" x14ac:dyDescent="0.4">
      <c r="P1208" s="11" t="s">
        <v>2309</v>
      </c>
      <c r="Q1208">
        <f>VLOOKUP(P1208,'DATA TANSFORMATION 7'!A:F,6,FALSE)</f>
        <v>50</v>
      </c>
      <c r="R1208">
        <f>VLOOKUP(P1208,'DATA TRANSFORMATION 4'!A:C,2,FALSE)</f>
        <v>25.78</v>
      </c>
      <c r="S1208">
        <f>VLOOKUP(P1208,'DATA TRANSFORMATION 5'!A:C,2,FALSE)</f>
        <v>6.25</v>
      </c>
      <c r="AI1208" s="11" t="s">
        <v>2309</v>
      </c>
      <c r="AJ1208">
        <f>VLOOKUP(AI1208,'DATA TANSFORMATION 7'!A:F,6,FALSE)</f>
        <v>50</v>
      </c>
      <c r="AK1208">
        <f>VLOOKUP(AI1208,'DATA TRANSFORMATION 8'!A:B,2,FALSE)</f>
        <v>9910.36</v>
      </c>
    </row>
    <row r="1209" spans="16:37" ht="16" x14ac:dyDescent="0.4">
      <c r="P1209" s="11" t="s">
        <v>2307</v>
      </c>
      <c r="Q1209">
        <f>VLOOKUP(P1209,'DATA TANSFORMATION 7'!A:F,6,FALSE)</f>
        <v>37</v>
      </c>
      <c r="R1209">
        <f>VLOOKUP(P1209,'DATA TRANSFORMATION 4'!A:C,2,FALSE)</f>
        <v>21.02</v>
      </c>
      <c r="S1209">
        <f>VLOOKUP(P1209,'DATA TRANSFORMATION 5'!A:C,2,FALSE)</f>
        <v>9.6199999999999992</v>
      </c>
      <c r="AI1209" s="11" t="s">
        <v>2307</v>
      </c>
      <c r="AJ1209">
        <f>VLOOKUP(AI1209,'DATA TANSFORMATION 7'!A:F,6,FALSE)</f>
        <v>37</v>
      </c>
      <c r="AK1209">
        <f>VLOOKUP(AI1209,'DATA TRANSFORMATION 8'!A:B,2,FALSE)</f>
        <v>9930.64</v>
      </c>
    </row>
    <row r="1210" spans="16:37" ht="16" x14ac:dyDescent="0.4">
      <c r="P1210" s="11" t="s">
        <v>2305</v>
      </c>
      <c r="Q1210">
        <f>VLOOKUP(P1210,'DATA TANSFORMATION 7'!A:F,6,FALSE)</f>
        <v>39</v>
      </c>
      <c r="R1210">
        <f>VLOOKUP(P1210,'DATA TRANSFORMATION 4'!A:C,2,FALSE)</f>
        <v>37.51</v>
      </c>
      <c r="S1210">
        <f>VLOOKUP(P1210,'DATA TRANSFORMATION 5'!A:C,2,FALSE)</f>
        <v>11.06</v>
      </c>
      <c r="AI1210" s="11" t="s">
        <v>2305</v>
      </c>
      <c r="AJ1210">
        <f>VLOOKUP(AI1210,'DATA TANSFORMATION 7'!A:F,6,FALSE)</f>
        <v>39</v>
      </c>
      <c r="AK1210">
        <f>VLOOKUP(AI1210,'DATA TRANSFORMATION 8'!A:B,2,FALSE)</f>
        <v>9931.9599999999991</v>
      </c>
    </row>
    <row r="1211" spans="16:37" ht="16" x14ac:dyDescent="0.4">
      <c r="P1211" s="11" t="s">
        <v>2303</v>
      </c>
      <c r="Q1211">
        <f>VLOOKUP(P1211,'DATA TANSFORMATION 7'!A:F,6,FALSE)</f>
        <v>58</v>
      </c>
      <c r="R1211">
        <f>VLOOKUP(P1211,'DATA TRANSFORMATION 4'!A:C,2,FALSE)</f>
        <v>25.745000000000001</v>
      </c>
      <c r="S1211">
        <f>VLOOKUP(P1211,'DATA TRANSFORMATION 5'!A:C,2,FALSE)</f>
        <v>6.11</v>
      </c>
      <c r="AI1211" s="11" t="s">
        <v>2303</v>
      </c>
      <c r="AJ1211">
        <f>VLOOKUP(AI1211,'DATA TANSFORMATION 7'!A:F,6,FALSE)</f>
        <v>58</v>
      </c>
      <c r="AK1211">
        <f>VLOOKUP(AI1211,'DATA TRANSFORMATION 8'!A:B,2,FALSE)</f>
        <v>9933.44</v>
      </c>
    </row>
    <row r="1212" spans="16:37" ht="16" x14ac:dyDescent="0.4">
      <c r="P1212" s="11" t="s">
        <v>2301</v>
      </c>
      <c r="Q1212">
        <f>VLOOKUP(P1212,'DATA TANSFORMATION 7'!A:F,6,FALSE)</f>
        <v>51</v>
      </c>
      <c r="R1212">
        <f>VLOOKUP(P1212,'DATA TRANSFORMATION 4'!A:C,2,FALSE)</f>
        <v>31.35</v>
      </c>
      <c r="S1212">
        <f>VLOOKUP(P1212,'DATA TRANSFORMATION 5'!A:C,2,FALSE)</f>
        <v>11.49</v>
      </c>
      <c r="AI1212" s="11" t="s">
        <v>2301</v>
      </c>
      <c r="AJ1212">
        <f>VLOOKUP(AI1212,'DATA TANSFORMATION 7'!A:F,6,FALSE)</f>
        <v>51</v>
      </c>
      <c r="AK1212">
        <f>VLOOKUP(AI1212,'DATA TRANSFORMATION 8'!A:B,2,FALSE)</f>
        <v>9957.7199999999993</v>
      </c>
    </row>
    <row r="1213" spans="16:37" ht="16" x14ac:dyDescent="0.4">
      <c r="P1213" s="11" t="s">
        <v>2299</v>
      </c>
      <c r="Q1213">
        <f>VLOOKUP(P1213,'DATA TANSFORMATION 7'!A:F,6,FALSE)</f>
        <v>51</v>
      </c>
      <c r="R1213">
        <f>VLOOKUP(P1213,'DATA TRANSFORMATION 4'!A:C,2,FALSE)</f>
        <v>29.83</v>
      </c>
      <c r="S1213">
        <f>VLOOKUP(P1213,'DATA TRANSFORMATION 5'!A:C,2,FALSE)</f>
        <v>8.68</v>
      </c>
      <c r="AI1213" s="11" t="s">
        <v>2299</v>
      </c>
      <c r="AJ1213">
        <f>VLOOKUP(AI1213,'DATA TANSFORMATION 7'!A:F,6,FALSE)</f>
        <v>51</v>
      </c>
      <c r="AK1213">
        <f>VLOOKUP(AI1213,'DATA TRANSFORMATION 8'!A:B,2,FALSE)</f>
        <v>9964.06</v>
      </c>
    </row>
    <row r="1214" spans="16:37" ht="16" x14ac:dyDescent="0.4">
      <c r="P1214" s="11" t="s">
        <v>2297</v>
      </c>
      <c r="Q1214">
        <f>VLOOKUP(P1214,'DATA TANSFORMATION 7'!A:F,6,FALSE)</f>
        <v>52</v>
      </c>
      <c r="R1214">
        <f>VLOOKUP(P1214,'DATA TRANSFORMATION 4'!A:C,2,FALSE)</f>
        <v>25.49</v>
      </c>
      <c r="S1214">
        <f>VLOOKUP(P1214,'DATA TRANSFORMATION 5'!A:C,2,FALSE)</f>
        <v>5.68</v>
      </c>
      <c r="AI1214" s="11" t="s">
        <v>2297</v>
      </c>
      <c r="AJ1214">
        <f>VLOOKUP(AI1214,'DATA TANSFORMATION 7'!A:F,6,FALSE)</f>
        <v>52</v>
      </c>
      <c r="AK1214">
        <f>VLOOKUP(AI1214,'DATA TRANSFORMATION 8'!A:B,2,FALSE)</f>
        <v>9991.0400000000009</v>
      </c>
    </row>
    <row r="1215" spans="16:37" ht="16" x14ac:dyDescent="0.4">
      <c r="P1215" s="11" t="s">
        <v>2295</v>
      </c>
      <c r="Q1215">
        <f>VLOOKUP(P1215,'DATA TANSFORMATION 7'!A:F,6,FALSE)</f>
        <v>34</v>
      </c>
      <c r="R1215">
        <f>VLOOKUP(P1215,'DATA TRANSFORMATION 4'!A:C,2,FALSE)</f>
        <v>34.1</v>
      </c>
      <c r="S1215">
        <f>VLOOKUP(P1215,'DATA TRANSFORMATION 5'!A:C,2,FALSE)</f>
        <v>8.4499999999999993</v>
      </c>
      <c r="AI1215" s="11" t="s">
        <v>2295</v>
      </c>
      <c r="AJ1215">
        <f>VLOOKUP(AI1215,'DATA TANSFORMATION 7'!A:F,6,FALSE)</f>
        <v>34</v>
      </c>
      <c r="AK1215">
        <f>VLOOKUP(AI1215,'DATA TRANSFORMATION 8'!A:B,2,FALSE)</f>
        <v>10011.44</v>
      </c>
    </row>
    <row r="1216" spans="16:37" ht="16" x14ac:dyDescent="0.4">
      <c r="P1216" s="11" t="s">
        <v>2293</v>
      </c>
      <c r="Q1216">
        <f>VLOOKUP(P1216,'DATA TANSFORMATION 7'!A:F,6,FALSE)</f>
        <v>43</v>
      </c>
      <c r="R1216">
        <f>VLOOKUP(P1216,'DATA TRANSFORMATION 4'!A:C,2,FALSE)</f>
        <v>25.84</v>
      </c>
      <c r="S1216">
        <f>VLOOKUP(P1216,'DATA TRANSFORMATION 5'!A:C,2,FALSE)</f>
        <v>8.51</v>
      </c>
      <c r="AI1216" s="11" t="s">
        <v>2293</v>
      </c>
      <c r="AJ1216">
        <f>VLOOKUP(AI1216,'DATA TANSFORMATION 7'!A:F,6,FALSE)</f>
        <v>43</v>
      </c>
      <c r="AK1216">
        <f>VLOOKUP(AI1216,'DATA TRANSFORMATION 8'!A:B,2,FALSE)</f>
        <v>10027.15</v>
      </c>
    </row>
    <row r="1217" spans="16:37" ht="16" x14ac:dyDescent="0.4">
      <c r="P1217" s="11" t="s">
        <v>2291</v>
      </c>
      <c r="Q1217">
        <f>VLOOKUP(P1217,'DATA TANSFORMATION 7'!A:F,6,FALSE)</f>
        <v>48</v>
      </c>
      <c r="R1217">
        <f>VLOOKUP(P1217,'DATA TRANSFORMATION 4'!A:C,2,FALSE)</f>
        <v>20.6</v>
      </c>
      <c r="S1217">
        <f>VLOOKUP(P1217,'DATA TRANSFORMATION 5'!A:C,2,FALSE)</f>
        <v>7.62</v>
      </c>
      <c r="AI1217" s="11" t="s">
        <v>2291</v>
      </c>
      <c r="AJ1217">
        <f>VLOOKUP(AI1217,'DATA TANSFORMATION 7'!A:F,6,FALSE)</f>
        <v>48</v>
      </c>
      <c r="AK1217">
        <f>VLOOKUP(AI1217,'DATA TRANSFORMATION 8'!A:B,2,FALSE)</f>
        <v>10043.25</v>
      </c>
    </row>
    <row r="1218" spans="16:37" ht="16" x14ac:dyDescent="0.4">
      <c r="P1218" s="11" t="s">
        <v>2289</v>
      </c>
      <c r="Q1218">
        <f>VLOOKUP(P1218,'DATA TANSFORMATION 7'!A:F,6,FALSE)</f>
        <v>53</v>
      </c>
      <c r="R1218">
        <f>VLOOKUP(P1218,'DATA TRANSFORMATION 4'!A:C,2,FALSE)</f>
        <v>28.88</v>
      </c>
      <c r="S1218">
        <f>VLOOKUP(P1218,'DATA TRANSFORMATION 5'!A:C,2,FALSE)</f>
        <v>10.18</v>
      </c>
      <c r="AI1218" s="11" t="s">
        <v>2289</v>
      </c>
      <c r="AJ1218">
        <f>VLOOKUP(AI1218,'DATA TANSFORMATION 7'!A:F,6,FALSE)</f>
        <v>53</v>
      </c>
      <c r="AK1218">
        <f>VLOOKUP(AI1218,'DATA TRANSFORMATION 8'!A:B,2,FALSE)</f>
        <v>10065.41</v>
      </c>
    </row>
    <row r="1219" spans="16:37" ht="16" x14ac:dyDescent="0.4">
      <c r="P1219" s="11" t="s">
        <v>2287</v>
      </c>
      <c r="Q1219">
        <f>VLOOKUP(P1219,'DATA TANSFORMATION 7'!A:F,6,FALSE)</f>
        <v>53</v>
      </c>
      <c r="R1219">
        <f>VLOOKUP(P1219,'DATA TRANSFORMATION 4'!A:C,2,FALSE)</f>
        <v>28.24</v>
      </c>
      <c r="S1219">
        <f>VLOOKUP(P1219,'DATA TRANSFORMATION 5'!A:C,2,FALSE)</f>
        <v>5.36</v>
      </c>
      <c r="AI1219" s="11" t="s">
        <v>2287</v>
      </c>
      <c r="AJ1219">
        <f>VLOOKUP(AI1219,'DATA TANSFORMATION 7'!A:F,6,FALSE)</f>
        <v>53</v>
      </c>
      <c r="AK1219">
        <f>VLOOKUP(AI1219,'DATA TRANSFORMATION 8'!A:B,2,FALSE)</f>
        <v>10072.06</v>
      </c>
    </row>
    <row r="1220" spans="16:37" ht="16" x14ac:dyDescent="0.4">
      <c r="P1220" s="11" t="s">
        <v>2285</v>
      </c>
      <c r="Q1220">
        <f>VLOOKUP(P1220,'DATA TANSFORMATION 7'!A:F,6,FALSE)</f>
        <v>53</v>
      </c>
      <c r="R1220">
        <f>VLOOKUP(P1220,'DATA TRANSFORMATION 4'!A:C,2,FALSE)</f>
        <v>25.46</v>
      </c>
      <c r="S1220">
        <f>VLOOKUP(P1220,'DATA TRANSFORMATION 5'!A:C,2,FALSE)</f>
        <v>11.78</v>
      </c>
      <c r="AI1220" s="11" t="s">
        <v>2285</v>
      </c>
      <c r="AJ1220">
        <f>VLOOKUP(AI1220,'DATA TANSFORMATION 7'!A:F,6,FALSE)</f>
        <v>53</v>
      </c>
      <c r="AK1220">
        <f>VLOOKUP(AI1220,'DATA TRANSFORMATION 8'!A:B,2,FALSE)</f>
        <v>10085.85</v>
      </c>
    </row>
    <row r="1221" spans="16:37" ht="16" x14ac:dyDescent="0.4">
      <c r="P1221" s="11" t="s">
        <v>2283</v>
      </c>
      <c r="Q1221">
        <f>VLOOKUP(P1221,'DATA TANSFORMATION 7'!A:F,6,FALSE)</f>
        <v>46</v>
      </c>
      <c r="R1221">
        <f>VLOOKUP(P1221,'DATA TRANSFORMATION 4'!A:C,2,FALSE)</f>
        <v>29.64</v>
      </c>
      <c r="S1221">
        <f>VLOOKUP(P1221,'DATA TRANSFORMATION 5'!A:C,2,FALSE)</f>
        <v>10.82</v>
      </c>
      <c r="AI1221" s="11" t="s">
        <v>2283</v>
      </c>
      <c r="AJ1221">
        <f>VLOOKUP(AI1221,'DATA TANSFORMATION 7'!A:F,6,FALSE)</f>
        <v>46</v>
      </c>
      <c r="AK1221">
        <f>VLOOKUP(AI1221,'DATA TRANSFORMATION 8'!A:B,2,FALSE)</f>
        <v>10096.969999999999</v>
      </c>
    </row>
    <row r="1222" spans="16:37" ht="16" x14ac:dyDescent="0.4">
      <c r="P1222" s="11" t="s">
        <v>2281</v>
      </c>
      <c r="Q1222">
        <f>VLOOKUP(P1222,'DATA TANSFORMATION 7'!A:F,6,FALSE)</f>
        <v>50</v>
      </c>
      <c r="R1222">
        <f>VLOOKUP(P1222,'DATA TRANSFORMATION 4'!A:C,2,FALSE)</f>
        <v>31.27</v>
      </c>
      <c r="S1222">
        <f>VLOOKUP(P1222,'DATA TRANSFORMATION 5'!A:C,2,FALSE)</f>
        <v>7.73</v>
      </c>
      <c r="AI1222" s="11" t="s">
        <v>2281</v>
      </c>
      <c r="AJ1222">
        <f>VLOOKUP(AI1222,'DATA TANSFORMATION 7'!A:F,6,FALSE)</f>
        <v>50</v>
      </c>
      <c r="AK1222">
        <f>VLOOKUP(AI1222,'DATA TRANSFORMATION 8'!A:B,2,FALSE)</f>
        <v>10106.129999999999</v>
      </c>
    </row>
    <row r="1223" spans="16:37" ht="16" x14ac:dyDescent="0.4">
      <c r="P1223" s="11" t="s">
        <v>2279</v>
      </c>
      <c r="Q1223">
        <f>VLOOKUP(P1223,'DATA TANSFORMATION 7'!A:F,6,FALSE)</f>
        <v>50</v>
      </c>
      <c r="R1223">
        <f>VLOOKUP(P1223,'DATA TRANSFORMATION 4'!A:C,2,FALSE)</f>
        <v>19.95</v>
      </c>
      <c r="S1223">
        <f>VLOOKUP(P1223,'DATA TRANSFORMATION 5'!A:C,2,FALSE)</f>
        <v>6.24</v>
      </c>
      <c r="AI1223" s="11" t="s">
        <v>2279</v>
      </c>
      <c r="AJ1223">
        <f>VLOOKUP(AI1223,'DATA TANSFORMATION 7'!A:F,6,FALSE)</f>
        <v>50</v>
      </c>
      <c r="AK1223">
        <f>VLOOKUP(AI1223,'DATA TRANSFORMATION 8'!A:B,2,FALSE)</f>
        <v>10107.219999999999</v>
      </c>
    </row>
    <row r="1224" spans="16:37" ht="16" x14ac:dyDescent="0.4">
      <c r="P1224" s="11" t="s">
        <v>2277</v>
      </c>
      <c r="Q1224">
        <f>VLOOKUP(P1224,'DATA TANSFORMATION 7'!A:F,6,FALSE)</f>
        <v>47</v>
      </c>
      <c r="R1224">
        <f>VLOOKUP(P1224,'DATA TRANSFORMATION 4'!A:C,2,FALSE)</f>
        <v>21.3</v>
      </c>
      <c r="S1224">
        <f>VLOOKUP(P1224,'DATA TRANSFORMATION 5'!A:C,2,FALSE)</f>
        <v>10.42</v>
      </c>
      <c r="AI1224" s="11" t="s">
        <v>2277</v>
      </c>
      <c r="AJ1224">
        <f>VLOOKUP(AI1224,'DATA TANSFORMATION 7'!A:F,6,FALSE)</f>
        <v>47</v>
      </c>
      <c r="AK1224">
        <f>VLOOKUP(AI1224,'DATA TRANSFORMATION 8'!A:B,2,FALSE)</f>
        <v>10115.01</v>
      </c>
    </row>
    <row r="1225" spans="16:37" ht="16" x14ac:dyDescent="0.4">
      <c r="P1225" s="11" t="s">
        <v>2275</v>
      </c>
      <c r="Q1225">
        <f>VLOOKUP(P1225,'DATA TANSFORMATION 7'!A:F,6,FALSE)</f>
        <v>50</v>
      </c>
      <c r="R1225">
        <f>VLOOKUP(P1225,'DATA TRANSFORMATION 4'!A:C,2,FALSE)</f>
        <v>31.635000000000002</v>
      </c>
      <c r="S1225">
        <f>VLOOKUP(P1225,'DATA TRANSFORMATION 5'!A:C,2,FALSE)</f>
        <v>11.11</v>
      </c>
      <c r="AI1225" s="11" t="s">
        <v>2275</v>
      </c>
      <c r="AJ1225">
        <f>VLOOKUP(AI1225,'DATA TANSFORMATION 7'!A:F,6,FALSE)</f>
        <v>50</v>
      </c>
      <c r="AK1225">
        <f>VLOOKUP(AI1225,'DATA TRANSFORMATION 8'!A:B,2,FALSE)</f>
        <v>10118.42</v>
      </c>
    </row>
    <row r="1226" spans="16:37" ht="16" x14ac:dyDescent="0.4">
      <c r="P1226" s="11" t="s">
        <v>2273</v>
      </c>
      <c r="Q1226">
        <f>VLOOKUP(P1226,'DATA TANSFORMATION 7'!A:F,6,FALSE)</f>
        <v>25</v>
      </c>
      <c r="R1226">
        <f>VLOOKUP(P1226,'DATA TRANSFORMATION 4'!A:C,2,FALSE)</f>
        <v>23.9</v>
      </c>
      <c r="S1226">
        <f>VLOOKUP(P1226,'DATA TRANSFORMATION 5'!A:C,2,FALSE)</f>
        <v>7.67</v>
      </c>
      <c r="AI1226" s="11" t="s">
        <v>2273</v>
      </c>
      <c r="AJ1226">
        <f>VLOOKUP(AI1226,'DATA TANSFORMATION 7'!A:F,6,FALSE)</f>
        <v>25</v>
      </c>
      <c r="AK1226">
        <f>VLOOKUP(AI1226,'DATA TRANSFORMATION 8'!A:B,2,FALSE)</f>
        <v>10139.84</v>
      </c>
    </row>
    <row r="1227" spans="16:37" ht="16" x14ac:dyDescent="0.4">
      <c r="P1227" s="11" t="s">
        <v>2271</v>
      </c>
      <c r="Q1227">
        <f>VLOOKUP(P1227,'DATA TANSFORMATION 7'!A:F,6,FALSE)</f>
        <v>48</v>
      </c>
      <c r="R1227">
        <f>VLOOKUP(P1227,'DATA TRANSFORMATION 4'!A:C,2,FALSE)</f>
        <v>34.15</v>
      </c>
      <c r="S1227">
        <f>VLOOKUP(P1227,'DATA TRANSFORMATION 5'!A:C,2,FALSE)</f>
        <v>6.15</v>
      </c>
      <c r="AI1227" s="11" t="s">
        <v>2271</v>
      </c>
      <c r="AJ1227">
        <f>VLOOKUP(AI1227,'DATA TANSFORMATION 7'!A:F,6,FALSE)</f>
        <v>48</v>
      </c>
      <c r="AK1227">
        <f>VLOOKUP(AI1227,'DATA TRANSFORMATION 8'!A:B,2,FALSE)</f>
        <v>10141.14</v>
      </c>
    </row>
    <row r="1228" spans="16:37" ht="16" x14ac:dyDescent="0.4">
      <c r="P1228" s="11" t="s">
        <v>2269</v>
      </c>
      <c r="Q1228">
        <f>VLOOKUP(P1228,'DATA TANSFORMATION 7'!A:F,6,FALSE)</f>
        <v>41</v>
      </c>
      <c r="R1228">
        <f>VLOOKUP(P1228,'DATA TRANSFORMATION 4'!A:C,2,FALSE)</f>
        <v>28.71</v>
      </c>
      <c r="S1228">
        <f>VLOOKUP(P1228,'DATA TRANSFORMATION 5'!A:C,2,FALSE)</f>
        <v>5.71</v>
      </c>
      <c r="AI1228" s="11" t="s">
        <v>2269</v>
      </c>
      <c r="AJ1228">
        <f>VLOOKUP(AI1228,'DATA TANSFORMATION 7'!A:F,6,FALSE)</f>
        <v>41</v>
      </c>
      <c r="AK1228">
        <f>VLOOKUP(AI1228,'DATA TRANSFORMATION 8'!A:B,2,FALSE)</f>
        <v>10146.129999999999</v>
      </c>
    </row>
    <row r="1229" spans="16:37" ht="16" x14ac:dyDescent="0.4">
      <c r="P1229" s="11" t="s">
        <v>2267</v>
      </c>
      <c r="Q1229">
        <f>VLOOKUP(P1229,'DATA TANSFORMATION 7'!A:F,6,FALSE)</f>
        <v>49</v>
      </c>
      <c r="R1229">
        <f>VLOOKUP(P1229,'DATA TRANSFORMATION 4'!A:C,2,FALSE)</f>
        <v>36.700000000000003</v>
      </c>
      <c r="S1229">
        <f>VLOOKUP(P1229,'DATA TRANSFORMATION 5'!A:C,2,FALSE)</f>
        <v>8.6999999999999993</v>
      </c>
      <c r="AI1229" s="11" t="s">
        <v>2267</v>
      </c>
      <c r="AJ1229">
        <f>VLOOKUP(AI1229,'DATA TANSFORMATION 7'!A:F,6,FALSE)</f>
        <v>49</v>
      </c>
      <c r="AK1229">
        <f>VLOOKUP(AI1229,'DATA TRANSFORMATION 8'!A:B,2,FALSE)</f>
        <v>10156.780000000001</v>
      </c>
    </row>
    <row r="1230" spans="16:37" ht="16" x14ac:dyDescent="0.4">
      <c r="P1230" s="11" t="s">
        <v>2265</v>
      </c>
      <c r="Q1230">
        <f>VLOOKUP(P1230,'DATA TANSFORMATION 7'!A:F,6,FALSE)</f>
        <v>50</v>
      </c>
      <c r="R1230">
        <f>VLOOKUP(P1230,'DATA TRANSFORMATION 4'!A:C,2,FALSE)</f>
        <v>34.1</v>
      </c>
      <c r="S1230">
        <f>VLOOKUP(P1230,'DATA TRANSFORMATION 5'!A:C,2,FALSE)</f>
        <v>9.0399999999999991</v>
      </c>
      <c r="AI1230" s="11" t="s">
        <v>2265</v>
      </c>
      <c r="AJ1230">
        <f>VLOOKUP(AI1230,'DATA TANSFORMATION 7'!A:F,6,FALSE)</f>
        <v>50</v>
      </c>
      <c r="AK1230">
        <f>VLOOKUP(AI1230,'DATA TRANSFORMATION 8'!A:B,2,FALSE)</f>
        <v>10160.870000000001</v>
      </c>
    </row>
    <row r="1231" spans="16:37" ht="16" x14ac:dyDescent="0.4">
      <c r="P1231" s="11" t="s">
        <v>2263</v>
      </c>
      <c r="Q1231">
        <f>VLOOKUP(P1231,'DATA TANSFORMATION 7'!A:F,6,FALSE)</f>
        <v>37</v>
      </c>
      <c r="R1231">
        <f>VLOOKUP(P1231,'DATA TRANSFORMATION 4'!A:C,2,FALSE)</f>
        <v>25.7</v>
      </c>
      <c r="S1231">
        <f>VLOOKUP(P1231,'DATA TRANSFORMATION 5'!A:C,2,FALSE)</f>
        <v>5.61</v>
      </c>
      <c r="AI1231" s="11" t="s">
        <v>2263</v>
      </c>
      <c r="AJ1231">
        <f>VLOOKUP(AI1231,'DATA TANSFORMATION 7'!A:F,6,FALSE)</f>
        <v>37</v>
      </c>
      <c r="AK1231">
        <f>VLOOKUP(AI1231,'DATA TRANSFORMATION 8'!A:B,2,FALSE)</f>
        <v>10191.82</v>
      </c>
    </row>
    <row r="1232" spans="16:37" ht="16" x14ac:dyDescent="0.4">
      <c r="P1232" s="11" t="s">
        <v>2261</v>
      </c>
      <c r="Q1232">
        <f>VLOOKUP(P1232,'DATA TANSFORMATION 7'!A:F,6,FALSE)</f>
        <v>52</v>
      </c>
      <c r="R1232">
        <f>VLOOKUP(P1232,'DATA TRANSFORMATION 4'!A:C,2,FALSE)</f>
        <v>21.68</v>
      </c>
      <c r="S1232">
        <f>VLOOKUP(P1232,'DATA TRANSFORMATION 5'!A:C,2,FALSE)</f>
        <v>8.1199999999999992</v>
      </c>
      <c r="AI1232" s="11" t="s">
        <v>2261</v>
      </c>
      <c r="AJ1232">
        <f>VLOOKUP(AI1232,'DATA TANSFORMATION 7'!A:F,6,FALSE)</f>
        <v>52</v>
      </c>
      <c r="AK1232">
        <f>VLOOKUP(AI1232,'DATA TRANSFORMATION 8'!A:B,2,FALSE)</f>
        <v>10197.77</v>
      </c>
    </row>
    <row r="1233" spans="16:37" ht="16" x14ac:dyDescent="0.4">
      <c r="P1233" s="11" t="s">
        <v>2259</v>
      </c>
      <c r="Q1233">
        <f>VLOOKUP(P1233,'DATA TANSFORMATION 7'!A:F,6,FALSE)</f>
        <v>55</v>
      </c>
      <c r="R1233">
        <f>VLOOKUP(P1233,'DATA TRANSFORMATION 4'!A:C,2,FALSE)</f>
        <v>25.175000000000001</v>
      </c>
      <c r="S1233">
        <f>VLOOKUP(P1233,'DATA TRANSFORMATION 5'!A:C,2,FALSE)</f>
        <v>4.74</v>
      </c>
      <c r="AI1233" s="11" t="s">
        <v>2259</v>
      </c>
      <c r="AJ1233">
        <f>VLOOKUP(AI1233,'DATA TANSFORMATION 7'!A:F,6,FALSE)</f>
        <v>55</v>
      </c>
      <c r="AK1233">
        <f>VLOOKUP(AI1233,'DATA TRANSFORMATION 8'!A:B,2,FALSE)</f>
        <v>10214.64</v>
      </c>
    </row>
    <row r="1234" spans="16:37" ht="16" x14ac:dyDescent="0.4">
      <c r="P1234" s="11" t="s">
        <v>2257</v>
      </c>
      <c r="Q1234">
        <f>VLOOKUP(P1234,'DATA TANSFORMATION 7'!A:F,6,FALSE)</f>
        <v>55</v>
      </c>
      <c r="R1234">
        <f>VLOOKUP(P1234,'DATA TRANSFORMATION 4'!A:C,2,FALSE)</f>
        <v>44.77</v>
      </c>
      <c r="S1234">
        <f>VLOOKUP(P1234,'DATA TRANSFORMATION 5'!A:C,2,FALSE)</f>
        <v>4.0599999999999996</v>
      </c>
      <c r="AI1234" s="11" t="s">
        <v>2257</v>
      </c>
      <c r="AJ1234">
        <f>VLOOKUP(AI1234,'DATA TANSFORMATION 7'!A:F,6,FALSE)</f>
        <v>55</v>
      </c>
      <c r="AK1234">
        <f>VLOOKUP(AI1234,'DATA TRANSFORMATION 8'!A:B,2,FALSE)</f>
        <v>10226.280000000001</v>
      </c>
    </row>
    <row r="1235" spans="16:37" ht="16" x14ac:dyDescent="0.4">
      <c r="P1235" s="11" t="s">
        <v>2255</v>
      </c>
      <c r="Q1235">
        <f>VLOOKUP(P1235,'DATA TANSFORMATION 7'!A:F,6,FALSE)</f>
        <v>54</v>
      </c>
      <c r="R1235">
        <f>VLOOKUP(P1235,'DATA TRANSFORMATION 4'!A:C,2,FALSE)</f>
        <v>37.07</v>
      </c>
      <c r="S1235">
        <f>VLOOKUP(P1235,'DATA TRANSFORMATION 5'!A:C,2,FALSE)</f>
        <v>5.69</v>
      </c>
      <c r="AI1235" s="11" t="s">
        <v>2255</v>
      </c>
      <c r="AJ1235">
        <f>VLOOKUP(AI1235,'DATA TANSFORMATION 7'!A:F,6,FALSE)</f>
        <v>54</v>
      </c>
      <c r="AK1235">
        <f>VLOOKUP(AI1235,'DATA TRANSFORMATION 8'!A:B,2,FALSE)</f>
        <v>10231.5</v>
      </c>
    </row>
    <row r="1236" spans="16:37" ht="16" x14ac:dyDescent="0.4">
      <c r="P1236" s="11" t="s">
        <v>2253</v>
      </c>
      <c r="Q1236">
        <f>VLOOKUP(P1236,'DATA TANSFORMATION 7'!A:F,6,FALSE)</f>
        <v>47</v>
      </c>
      <c r="R1236">
        <f>VLOOKUP(P1236,'DATA TRANSFORMATION 4'!A:C,2,FALSE)</f>
        <v>39.799999999999997</v>
      </c>
      <c r="S1236">
        <f>VLOOKUP(P1236,'DATA TRANSFORMATION 5'!A:C,2,FALSE)</f>
        <v>5.66</v>
      </c>
      <c r="AI1236" s="11" t="s">
        <v>2253</v>
      </c>
      <c r="AJ1236">
        <f>VLOOKUP(AI1236,'DATA TANSFORMATION 7'!A:F,6,FALSE)</f>
        <v>47</v>
      </c>
      <c r="AK1236">
        <f>VLOOKUP(AI1236,'DATA TRANSFORMATION 8'!A:B,2,FALSE)</f>
        <v>10259.129999999999</v>
      </c>
    </row>
    <row r="1237" spans="16:37" ht="16" x14ac:dyDescent="0.4">
      <c r="P1237" s="11" t="s">
        <v>2251</v>
      </c>
      <c r="Q1237">
        <f>VLOOKUP(P1237,'DATA TANSFORMATION 7'!A:F,6,FALSE)</f>
        <v>49</v>
      </c>
      <c r="R1237">
        <f>VLOOKUP(P1237,'DATA TRANSFORMATION 4'!A:C,2,FALSE)</f>
        <v>26.36</v>
      </c>
      <c r="S1237">
        <f>VLOOKUP(P1237,'DATA TRANSFORMATION 5'!A:C,2,FALSE)</f>
        <v>4.32</v>
      </c>
      <c r="AI1237" s="11" t="s">
        <v>2251</v>
      </c>
      <c r="AJ1237">
        <f>VLOOKUP(AI1237,'DATA TANSFORMATION 7'!A:F,6,FALSE)</f>
        <v>49</v>
      </c>
      <c r="AK1237">
        <f>VLOOKUP(AI1237,'DATA TRANSFORMATION 8'!A:B,2,FALSE)</f>
        <v>10264.44</v>
      </c>
    </row>
    <row r="1238" spans="16:37" ht="16" x14ac:dyDescent="0.4">
      <c r="P1238" s="11" t="s">
        <v>2249</v>
      </c>
      <c r="Q1238">
        <f>VLOOKUP(P1238,'DATA TANSFORMATION 7'!A:F,6,FALSE)</f>
        <v>49</v>
      </c>
      <c r="R1238">
        <f>VLOOKUP(P1238,'DATA TRANSFORMATION 4'!A:C,2,FALSE)</f>
        <v>29.925000000000001</v>
      </c>
      <c r="S1238">
        <f>VLOOKUP(P1238,'DATA TRANSFORMATION 5'!A:C,2,FALSE)</f>
        <v>8.2899999999999991</v>
      </c>
      <c r="AI1238" s="11" t="s">
        <v>2249</v>
      </c>
      <c r="AJ1238">
        <f>VLOOKUP(AI1238,'DATA TANSFORMATION 7'!A:F,6,FALSE)</f>
        <v>49</v>
      </c>
      <c r="AK1238">
        <f>VLOOKUP(AI1238,'DATA TRANSFORMATION 8'!A:B,2,FALSE)</f>
        <v>10269.459999999999</v>
      </c>
    </row>
    <row r="1239" spans="16:37" ht="16" x14ac:dyDescent="0.4">
      <c r="P1239" s="11" t="s">
        <v>2247</v>
      </c>
      <c r="Q1239">
        <f>VLOOKUP(P1239,'DATA TANSFORMATION 7'!A:F,6,FALSE)</f>
        <v>52</v>
      </c>
      <c r="R1239">
        <f>VLOOKUP(P1239,'DATA TRANSFORMATION 4'!A:C,2,FALSE)</f>
        <v>37.29</v>
      </c>
      <c r="S1239">
        <f>VLOOKUP(P1239,'DATA TRANSFORMATION 5'!A:C,2,FALSE)</f>
        <v>10.46</v>
      </c>
      <c r="AI1239" s="11" t="s">
        <v>2247</v>
      </c>
      <c r="AJ1239">
        <f>VLOOKUP(AI1239,'DATA TANSFORMATION 7'!A:F,6,FALSE)</f>
        <v>52</v>
      </c>
      <c r="AK1239">
        <f>VLOOKUP(AI1239,'DATA TRANSFORMATION 8'!A:B,2,FALSE)</f>
        <v>10274.33</v>
      </c>
    </row>
    <row r="1240" spans="16:37" ht="16" x14ac:dyDescent="0.4">
      <c r="P1240" s="11" t="s">
        <v>2245</v>
      </c>
      <c r="Q1240">
        <f>VLOOKUP(P1240,'DATA TANSFORMATION 7'!A:F,6,FALSE)</f>
        <v>34</v>
      </c>
      <c r="R1240">
        <f>VLOOKUP(P1240,'DATA TRANSFORMATION 4'!A:C,2,FALSE)</f>
        <v>30.2</v>
      </c>
      <c r="S1240">
        <f>VLOOKUP(P1240,'DATA TRANSFORMATION 5'!A:C,2,FALSE)</f>
        <v>11.96</v>
      </c>
      <c r="AI1240" s="11" t="s">
        <v>2245</v>
      </c>
      <c r="AJ1240">
        <f>VLOOKUP(AI1240,'DATA TANSFORMATION 7'!A:F,6,FALSE)</f>
        <v>34</v>
      </c>
      <c r="AK1240">
        <f>VLOOKUP(AI1240,'DATA TRANSFORMATION 8'!A:B,2,FALSE)</f>
        <v>10276.99</v>
      </c>
    </row>
    <row r="1241" spans="16:37" ht="16" x14ac:dyDescent="0.4">
      <c r="P1241" s="11" t="s">
        <v>2243</v>
      </c>
      <c r="Q1241">
        <f>VLOOKUP(P1241,'DATA TANSFORMATION 7'!A:F,6,FALSE)</f>
        <v>59</v>
      </c>
      <c r="R1241">
        <f>VLOOKUP(P1241,'DATA TRANSFORMATION 4'!A:C,2,FALSE)</f>
        <v>24.225000000000001</v>
      </c>
      <c r="S1241">
        <f>VLOOKUP(P1241,'DATA TRANSFORMATION 5'!A:C,2,FALSE)</f>
        <v>4.25</v>
      </c>
      <c r="AI1241" s="11" t="s">
        <v>2243</v>
      </c>
      <c r="AJ1241">
        <f>VLOOKUP(AI1241,'DATA TANSFORMATION 7'!A:F,6,FALSE)</f>
        <v>59</v>
      </c>
      <c r="AK1241">
        <f>VLOOKUP(AI1241,'DATA TRANSFORMATION 8'!A:B,2,FALSE)</f>
        <v>10308.040000000001</v>
      </c>
    </row>
    <row r="1242" spans="16:37" ht="16" x14ac:dyDescent="0.4">
      <c r="P1242" s="11" t="s">
        <v>2241</v>
      </c>
      <c r="Q1242">
        <f>VLOOKUP(P1242,'DATA TANSFORMATION 7'!A:F,6,FALSE)</f>
        <v>60</v>
      </c>
      <c r="R1242">
        <f>VLOOKUP(P1242,'DATA TRANSFORMATION 4'!A:C,2,FALSE)</f>
        <v>31.445</v>
      </c>
      <c r="S1242">
        <f>VLOOKUP(P1242,'DATA TRANSFORMATION 5'!A:C,2,FALSE)</f>
        <v>8.33</v>
      </c>
      <c r="AI1242" s="11" t="s">
        <v>2241</v>
      </c>
      <c r="AJ1242">
        <f>VLOOKUP(AI1242,'DATA TANSFORMATION 7'!A:F,6,FALSE)</f>
        <v>60</v>
      </c>
      <c r="AK1242">
        <f>VLOOKUP(AI1242,'DATA TRANSFORMATION 8'!A:B,2,FALSE)</f>
        <v>10310.780000000001</v>
      </c>
    </row>
    <row r="1243" spans="16:37" ht="16" x14ac:dyDescent="0.4">
      <c r="P1243" s="11" t="s">
        <v>2239</v>
      </c>
      <c r="Q1243">
        <f>VLOOKUP(P1243,'DATA TANSFORMATION 7'!A:F,6,FALSE)</f>
        <v>31</v>
      </c>
      <c r="R1243">
        <f>VLOOKUP(P1243,'DATA TRANSFORMATION 4'!A:C,2,FALSE)</f>
        <v>38.880000000000003</v>
      </c>
      <c r="S1243">
        <f>VLOOKUP(P1243,'DATA TRANSFORMATION 5'!A:C,2,FALSE)</f>
        <v>4.29</v>
      </c>
      <c r="AI1243" s="11" t="s">
        <v>2239</v>
      </c>
      <c r="AJ1243">
        <f>VLOOKUP(AI1243,'DATA TANSFORMATION 7'!A:F,6,FALSE)</f>
        <v>31</v>
      </c>
      <c r="AK1243">
        <f>VLOOKUP(AI1243,'DATA TRANSFORMATION 8'!A:B,2,FALSE)</f>
        <v>10315.91</v>
      </c>
    </row>
    <row r="1244" spans="16:37" ht="16" x14ac:dyDescent="0.4">
      <c r="P1244" s="11" t="s">
        <v>2237</v>
      </c>
      <c r="Q1244">
        <f>VLOOKUP(P1244,'DATA TANSFORMATION 7'!A:F,6,FALSE)</f>
        <v>31</v>
      </c>
      <c r="R1244">
        <f>VLOOKUP(P1244,'DATA TRANSFORMATION 4'!A:C,2,FALSE)</f>
        <v>43.89</v>
      </c>
      <c r="S1244">
        <f>VLOOKUP(P1244,'DATA TRANSFORMATION 5'!A:C,2,FALSE)</f>
        <v>6.32</v>
      </c>
      <c r="AI1244" s="11" t="s">
        <v>2237</v>
      </c>
      <c r="AJ1244">
        <f>VLOOKUP(AI1244,'DATA TANSFORMATION 7'!A:F,6,FALSE)</f>
        <v>31</v>
      </c>
      <c r="AK1244">
        <f>VLOOKUP(AI1244,'DATA TRANSFORMATION 8'!A:B,2,FALSE)</f>
        <v>10322.9</v>
      </c>
    </row>
    <row r="1245" spans="16:37" ht="16" x14ac:dyDescent="0.4">
      <c r="P1245" s="11" t="s">
        <v>2235</v>
      </c>
      <c r="Q1245">
        <f>VLOOKUP(P1245,'DATA TANSFORMATION 7'!A:F,6,FALSE)</f>
        <v>52</v>
      </c>
      <c r="R1245">
        <f>VLOOKUP(P1245,'DATA TRANSFORMATION 4'!A:C,2,FALSE)</f>
        <v>25.6</v>
      </c>
      <c r="S1245">
        <f>VLOOKUP(P1245,'DATA TRANSFORMATION 5'!A:C,2,FALSE)</f>
        <v>5.65</v>
      </c>
      <c r="AI1245" s="11" t="s">
        <v>2235</v>
      </c>
      <c r="AJ1245">
        <f>VLOOKUP(AI1245,'DATA TANSFORMATION 7'!A:F,6,FALSE)</f>
        <v>52</v>
      </c>
      <c r="AK1245">
        <f>VLOOKUP(AI1245,'DATA TRANSFORMATION 8'!A:B,2,FALSE)</f>
        <v>10325.209999999999</v>
      </c>
    </row>
    <row r="1246" spans="16:37" ht="16" x14ac:dyDescent="0.4">
      <c r="P1246" s="11" t="s">
        <v>2233</v>
      </c>
      <c r="Q1246">
        <f>VLOOKUP(P1246,'DATA TANSFORMATION 7'!A:F,6,FALSE)</f>
        <v>40</v>
      </c>
      <c r="R1246">
        <f>VLOOKUP(P1246,'DATA TRANSFORMATION 4'!A:C,2,FALSE)</f>
        <v>29.545000000000002</v>
      </c>
      <c r="S1246">
        <f>VLOOKUP(P1246,'DATA TRANSFORMATION 5'!A:C,2,FALSE)</f>
        <v>8.41</v>
      </c>
      <c r="AI1246" s="11" t="s">
        <v>2233</v>
      </c>
      <c r="AJ1246">
        <f>VLOOKUP(AI1246,'DATA TANSFORMATION 7'!A:F,6,FALSE)</f>
        <v>40</v>
      </c>
      <c r="AK1246">
        <f>VLOOKUP(AI1246,'DATA TRANSFORMATION 8'!A:B,2,FALSE)</f>
        <v>10329.06</v>
      </c>
    </row>
    <row r="1247" spans="16:37" ht="16" x14ac:dyDescent="0.4">
      <c r="P1247" s="11" t="s">
        <v>2231</v>
      </c>
      <c r="Q1247">
        <f>VLOOKUP(P1247,'DATA TANSFORMATION 7'!A:F,6,FALSE)</f>
        <v>54</v>
      </c>
      <c r="R1247">
        <f>VLOOKUP(P1247,'DATA TRANSFORMATION 4'!A:C,2,FALSE)</f>
        <v>23.25</v>
      </c>
      <c r="S1247">
        <f>VLOOKUP(P1247,'DATA TRANSFORMATION 5'!A:C,2,FALSE)</f>
        <v>11.96</v>
      </c>
      <c r="AI1247" s="11" t="s">
        <v>2231</v>
      </c>
      <c r="AJ1247">
        <f>VLOOKUP(AI1247,'DATA TANSFORMATION 7'!A:F,6,FALSE)</f>
        <v>54</v>
      </c>
      <c r="AK1247">
        <f>VLOOKUP(AI1247,'DATA TRANSFORMATION 8'!A:B,2,FALSE)</f>
        <v>10338.93</v>
      </c>
    </row>
    <row r="1248" spans="16:37" ht="16" x14ac:dyDescent="0.4">
      <c r="P1248" s="11" t="s">
        <v>2229</v>
      </c>
      <c r="Q1248">
        <f>VLOOKUP(P1248,'DATA TANSFORMATION 7'!A:F,6,FALSE)</f>
        <v>49</v>
      </c>
      <c r="R1248">
        <f>VLOOKUP(P1248,'DATA TRANSFORMATION 4'!A:C,2,FALSE)</f>
        <v>43.95</v>
      </c>
      <c r="S1248">
        <f>VLOOKUP(P1248,'DATA TRANSFORMATION 5'!A:C,2,FALSE)</f>
        <v>5.17</v>
      </c>
      <c r="AI1248" s="11" t="s">
        <v>2229</v>
      </c>
      <c r="AJ1248">
        <f>VLOOKUP(AI1248,'DATA TANSFORMATION 7'!A:F,6,FALSE)</f>
        <v>49</v>
      </c>
      <c r="AK1248">
        <f>VLOOKUP(AI1248,'DATA TRANSFORMATION 8'!A:B,2,FALSE)</f>
        <v>10345.93</v>
      </c>
    </row>
    <row r="1249" spans="16:37" ht="16" x14ac:dyDescent="0.4">
      <c r="P1249" s="11" t="s">
        <v>2227</v>
      </c>
      <c r="Q1249">
        <f>VLOOKUP(P1249,'DATA TANSFORMATION 7'!A:F,6,FALSE)</f>
        <v>48</v>
      </c>
      <c r="R1249">
        <f>VLOOKUP(P1249,'DATA TRANSFORMATION 4'!A:C,2,FALSE)</f>
        <v>21.85</v>
      </c>
      <c r="S1249">
        <f>VLOOKUP(P1249,'DATA TRANSFORMATION 5'!A:C,2,FALSE)</f>
        <v>8.76</v>
      </c>
      <c r="AI1249" s="11" t="s">
        <v>2227</v>
      </c>
      <c r="AJ1249">
        <f>VLOOKUP(AI1249,'DATA TANSFORMATION 7'!A:F,6,FALSE)</f>
        <v>48</v>
      </c>
      <c r="AK1249">
        <f>VLOOKUP(AI1249,'DATA TRANSFORMATION 8'!A:B,2,FALSE)</f>
        <v>10352.48</v>
      </c>
    </row>
    <row r="1250" spans="16:37" ht="16" x14ac:dyDescent="0.4">
      <c r="P1250" s="11" t="s">
        <v>2225</v>
      </c>
      <c r="Q1250">
        <f>VLOOKUP(P1250,'DATA TANSFORMATION 7'!A:F,6,FALSE)</f>
        <v>53</v>
      </c>
      <c r="R1250">
        <f>VLOOKUP(P1250,'DATA TRANSFORMATION 4'!A:C,2,FALSE)</f>
        <v>25.73</v>
      </c>
      <c r="S1250">
        <f>VLOOKUP(P1250,'DATA TRANSFORMATION 5'!A:C,2,FALSE)</f>
        <v>7.99</v>
      </c>
      <c r="AI1250" s="11" t="s">
        <v>2225</v>
      </c>
      <c r="AJ1250">
        <f>VLOOKUP(AI1250,'DATA TANSFORMATION 7'!A:F,6,FALSE)</f>
        <v>53</v>
      </c>
      <c r="AK1250">
        <f>VLOOKUP(AI1250,'DATA TRANSFORMATION 8'!A:B,2,FALSE)</f>
        <v>10355.64</v>
      </c>
    </row>
    <row r="1251" spans="16:37" ht="16" x14ac:dyDescent="0.4">
      <c r="P1251" s="11" t="s">
        <v>2223</v>
      </c>
      <c r="Q1251">
        <f>VLOOKUP(P1251,'DATA TANSFORMATION 7'!A:F,6,FALSE)</f>
        <v>51</v>
      </c>
      <c r="R1251">
        <f>VLOOKUP(P1251,'DATA TRANSFORMATION 4'!A:C,2,FALSE)</f>
        <v>32.229999999999997</v>
      </c>
      <c r="S1251">
        <f>VLOOKUP(P1251,'DATA TRANSFORMATION 5'!A:C,2,FALSE)</f>
        <v>8.59</v>
      </c>
      <c r="AI1251" s="11" t="s">
        <v>2223</v>
      </c>
      <c r="AJ1251">
        <f>VLOOKUP(AI1251,'DATA TANSFORMATION 7'!A:F,6,FALSE)</f>
        <v>51</v>
      </c>
      <c r="AK1251">
        <f>VLOOKUP(AI1251,'DATA TRANSFORMATION 8'!A:B,2,FALSE)</f>
        <v>10356.67</v>
      </c>
    </row>
    <row r="1252" spans="16:37" ht="16" x14ac:dyDescent="0.4">
      <c r="P1252" s="11" t="s">
        <v>2221</v>
      </c>
      <c r="Q1252">
        <f>VLOOKUP(P1252,'DATA TANSFORMATION 7'!A:F,6,FALSE)</f>
        <v>49</v>
      </c>
      <c r="R1252">
        <f>VLOOKUP(P1252,'DATA TRANSFORMATION 4'!A:C,2,FALSE)</f>
        <v>32.204999999999998</v>
      </c>
      <c r="S1252">
        <f>VLOOKUP(P1252,'DATA TRANSFORMATION 5'!A:C,2,FALSE)</f>
        <v>6.14</v>
      </c>
      <c r="AI1252" s="11" t="s">
        <v>2221</v>
      </c>
      <c r="AJ1252">
        <f>VLOOKUP(AI1252,'DATA TANSFORMATION 7'!A:F,6,FALSE)</f>
        <v>49</v>
      </c>
      <c r="AK1252">
        <f>VLOOKUP(AI1252,'DATA TRANSFORMATION 8'!A:B,2,FALSE)</f>
        <v>10370.91</v>
      </c>
    </row>
    <row r="1253" spans="16:37" ht="16" x14ac:dyDescent="0.4">
      <c r="P1253" s="11" t="s">
        <v>2219</v>
      </c>
      <c r="Q1253">
        <f>VLOOKUP(P1253,'DATA TANSFORMATION 7'!A:F,6,FALSE)</f>
        <v>49</v>
      </c>
      <c r="R1253">
        <f>VLOOKUP(P1253,'DATA TRANSFORMATION 4'!A:C,2,FALSE)</f>
        <v>26.41</v>
      </c>
      <c r="S1253">
        <f>VLOOKUP(P1253,'DATA TRANSFORMATION 5'!A:C,2,FALSE)</f>
        <v>4.08</v>
      </c>
      <c r="AI1253" s="11" t="s">
        <v>2219</v>
      </c>
      <c r="AJ1253">
        <f>VLOOKUP(AI1253,'DATA TANSFORMATION 7'!A:F,6,FALSE)</f>
        <v>49</v>
      </c>
      <c r="AK1253">
        <f>VLOOKUP(AI1253,'DATA TRANSFORMATION 8'!A:B,2,FALSE)</f>
        <v>10381.48</v>
      </c>
    </row>
    <row r="1254" spans="16:37" ht="16" x14ac:dyDescent="0.4">
      <c r="P1254" s="11" t="s">
        <v>2217</v>
      </c>
      <c r="Q1254">
        <f>VLOOKUP(P1254,'DATA TANSFORMATION 7'!A:F,6,FALSE)</f>
        <v>53</v>
      </c>
      <c r="R1254">
        <f>VLOOKUP(P1254,'DATA TRANSFORMATION 4'!A:C,2,FALSE)</f>
        <v>30.2</v>
      </c>
      <c r="S1254">
        <f>VLOOKUP(P1254,'DATA TRANSFORMATION 5'!A:C,2,FALSE)</f>
        <v>6.25</v>
      </c>
      <c r="AI1254" s="11" t="s">
        <v>2217</v>
      </c>
      <c r="AJ1254">
        <f>VLOOKUP(AI1254,'DATA TANSFORMATION 7'!A:F,6,FALSE)</f>
        <v>53</v>
      </c>
      <c r="AK1254">
        <f>VLOOKUP(AI1254,'DATA TRANSFORMATION 8'!A:B,2,FALSE)</f>
        <v>10403.27</v>
      </c>
    </row>
    <row r="1255" spans="16:37" ht="16" x14ac:dyDescent="0.4">
      <c r="P1255" s="11" t="s">
        <v>2215</v>
      </c>
      <c r="Q1255">
        <f>VLOOKUP(P1255,'DATA TANSFORMATION 7'!A:F,6,FALSE)</f>
        <v>48</v>
      </c>
      <c r="R1255">
        <f>VLOOKUP(P1255,'DATA TRANSFORMATION 4'!A:C,2,FALSE)</f>
        <v>31.26</v>
      </c>
      <c r="S1255">
        <f>VLOOKUP(P1255,'DATA TRANSFORMATION 5'!A:C,2,FALSE)</f>
        <v>5.94</v>
      </c>
      <c r="AI1255" s="11" t="s">
        <v>2215</v>
      </c>
      <c r="AJ1255">
        <f>VLOOKUP(AI1255,'DATA TANSFORMATION 7'!A:F,6,FALSE)</f>
        <v>48</v>
      </c>
      <c r="AK1255">
        <f>VLOOKUP(AI1255,'DATA TRANSFORMATION 8'!A:B,2,FALSE)</f>
        <v>10407.09</v>
      </c>
    </row>
    <row r="1256" spans="16:37" ht="16" x14ac:dyDescent="0.4">
      <c r="P1256" s="11" t="s">
        <v>2213</v>
      </c>
      <c r="Q1256">
        <f>VLOOKUP(P1256,'DATA TANSFORMATION 7'!A:F,6,FALSE)</f>
        <v>42</v>
      </c>
      <c r="R1256">
        <f>VLOOKUP(P1256,'DATA TRANSFORMATION 4'!A:C,2,FALSE)</f>
        <v>33.725000000000001</v>
      </c>
      <c r="S1256">
        <f>VLOOKUP(P1256,'DATA TRANSFORMATION 5'!A:C,2,FALSE)</f>
        <v>6.45</v>
      </c>
      <c r="AI1256" s="11" t="s">
        <v>2213</v>
      </c>
      <c r="AJ1256">
        <f>VLOOKUP(AI1256,'DATA TANSFORMATION 7'!A:F,6,FALSE)</f>
        <v>42</v>
      </c>
      <c r="AK1256">
        <f>VLOOKUP(AI1256,'DATA TRANSFORMATION 8'!A:B,2,FALSE)</f>
        <v>10407.98</v>
      </c>
    </row>
    <row r="1257" spans="16:37" ht="16" x14ac:dyDescent="0.4">
      <c r="P1257" s="11" t="s">
        <v>2211</v>
      </c>
      <c r="Q1257">
        <f>VLOOKUP(P1257,'DATA TANSFORMATION 7'!A:F,6,FALSE)</f>
        <v>49</v>
      </c>
      <c r="R1257">
        <f>VLOOKUP(P1257,'DATA TRANSFORMATION 4'!A:C,2,FALSE)</f>
        <v>28.9</v>
      </c>
      <c r="S1257">
        <f>VLOOKUP(P1257,'DATA TRANSFORMATION 5'!A:C,2,FALSE)</f>
        <v>5.74</v>
      </c>
      <c r="AI1257" s="11" t="s">
        <v>2211</v>
      </c>
      <c r="AJ1257">
        <f>VLOOKUP(AI1257,'DATA TANSFORMATION 7'!A:F,6,FALSE)</f>
        <v>49</v>
      </c>
      <c r="AK1257">
        <f>VLOOKUP(AI1257,'DATA TRANSFORMATION 8'!A:B,2,FALSE)</f>
        <v>10419.59</v>
      </c>
    </row>
    <row r="1258" spans="16:37" ht="16" x14ac:dyDescent="0.4">
      <c r="P1258" s="11" t="s">
        <v>2209</v>
      </c>
      <c r="Q1258">
        <f>VLOOKUP(P1258,'DATA TANSFORMATION 7'!A:F,6,FALSE)</f>
        <v>43</v>
      </c>
      <c r="R1258">
        <f>VLOOKUP(P1258,'DATA TRANSFORMATION 4'!A:C,2,FALSE)</f>
        <v>45.69</v>
      </c>
      <c r="S1258">
        <f>VLOOKUP(P1258,'DATA TRANSFORMATION 5'!A:C,2,FALSE)</f>
        <v>4.43</v>
      </c>
      <c r="AI1258" s="11" t="s">
        <v>2209</v>
      </c>
      <c r="AJ1258">
        <f>VLOOKUP(AI1258,'DATA TANSFORMATION 7'!A:F,6,FALSE)</f>
        <v>43</v>
      </c>
      <c r="AK1258">
        <f>VLOOKUP(AI1258,'DATA TRANSFORMATION 8'!A:B,2,FALSE)</f>
        <v>10419.65</v>
      </c>
    </row>
    <row r="1259" spans="16:37" ht="16" x14ac:dyDescent="0.4">
      <c r="P1259" s="11" t="s">
        <v>2207</v>
      </c>
      <c r="Q1259">
        <f>VLOOKUP(P1259,'DATA TANSFORMATION 7'!A:F,6,FALSE)</f>
        <v>54</v>
      </c>
      <c r="R1259">
        <f>VLOOKUP(P1259,'DATA TRANSFORMATION 4'!A:C,2,FALSE)</f>
        <v>21.03</v>
      </c>
      <c r="S1259">
        <f>VLOOKUP(P1259,'DATA TRANSFORMATION 5'!A:C,2,FALSE)</f>
        <v>6.5</v>
      </c>
      <c r="AI1259" s="11" t="s">
        <v>2207</v>
      </c>
      <c r="AJ1259">
        <f>VLOOKUP(AI1259,'DATA TANSFORMATION 7'!A:F,6,FALSE)</f>
        <v>54</v>
      </c>
      <c r="AK1259">
        <f>VLOOKUP(AI1259,'DATA TRANSFORMATION 8'!A:B,2,FALSE)</f>
        <v>10422.92</v>
      </c>
    </row>
    <row r="1260" spans="16:37" ht="16" x14ac:dyDescent="0.4">
      <c r="P1260" s="11" t="s">
        <v>2205</v>
      </c>
      <c r="Q1260">
        <f>VLOOKUP(P1260,'DATA TANSFORMATION 7'!A:F,6,FALSE)</f>
        <v>54</v>
      </c>
      <c r="R1260">
        <f>VLOOKUP(P1260,'DATA TRANSFORMATION 4'!A:C,2,FALSE)</f>
        <v>37</v>
      </c>
      <c r="S1260">
        <f>VLOOKUP(P1260,'DATA TRANSFORMATION 5'!A:C,2,FALSE)</f>
        <v>8.75</v>
      </c>
      <c r="AI1260" s="11" t="s">
        <v>2205</v>
      </c>
      <c r="AJ1260">
        <f>VLOOKUP(AI1260,'DATA TANSFORMATION 7'!A:F,6,FALSE)</f>
        <v>54</v>
      </c>
      <c r="AK1260">
        <f>VLOOKUP(AI1260,'DATA TRANSFORMATION 8'!A:B,2,FALSE)</f>
        <v>10435.07</v>
      </c>
    </row>
    <row r="1261" spans="16:37" ht="16" x14ac:dyDescent="0.4">
      <c r="P1261" s="11" t="s">
        <v>2203</v>
      </c>
      <c r="Q1261">
        <f>VLOOKUP(P1261,'DATA TANSFORMATION 7'!A:F,6,FALSE)</f>
        <v>54</v>
      </c>
      <c r="R1261">
        <f>VLOOKUP(P1261,'DATA TRANSFORMATION 4'!A:C,2,FALSE)</f>
        <v>25.4</v>
      </c>
      <c r="S1261">
        <f>VLOOKUP(P1261,'DATA TRANSFORMATION 5'!A:C,2,FALSE)</f>
        <v>11.96</v>
      </c>
      <c r="AI1261" s="11" t="s">
        <v>2203</v>
      </c>
      <c r="AJ1261">
        <f>VLOOKUP(AI1261,'DATA TANSFORMATION 7'!A:F,6,FALSE)</f>
        <v>54</v>
      </c>
      <c r="AK1261">
        <f>VLOOKUP(AI1261,'DATA TRANSFORMATION 8'!A:B,2,FALSE)</f>
        <v>10436.1</v>
      </c>
    </row>
    <row r="1262" spans="16:37" ht="16" x14ac:dyDescent="0.4">
      <c r="P1262" s="11" t="s">
        <v>2201</v>
      </c>
      <c r="Q1262">
        <f>VLOOKUP(P1262,'DATA TANSFORMATION 7'!A:F,6,FALSE)</f>
        <v>54</v>
      </c>
      <c r="R1262">
        <f>VLOOKUP(P1262,'DATA TRANSFORMATION 4'!A:C,2,FALSE)</f>
        <v>32.299999999999997</v>
      </c>
      <c r="S1262">
        <f>VLOOKUP(P1262,'DATA TRANSFORMATION 5'!A:C,2,FALSE)</f>
        <v>10.54</v>
      </c>
      <c r="AI1262" s="11" t="s">
        <v>2201</v>
      </c>
      <c r="AJ1262">
        <f>VLOOKUP(AI1262,'DATA TANSFORMATION 7'!A:F,6,FALSE)</f>
        <v>54</v>
      </c>
      <c r="AK1262">
        <f>VLOOKUP(AI1262,'DATA TRANSFORMATION 8'!A:B,2,FALSE)</f>
        <v>10450.549999999999</v>
      </c>
    </row>
    <row r="1263" spans="16:37" ht="16" x14ac:dyDescent="0.4">
      <c r="P1263" s="11" t="s">
        <v>2199</v>
      </c>
      <c r="Q1263">
        <f>VLOOKUP(P1263,'DATA TANSFORMATION 7'!A:F,6,FALSE)</f>
        <v>58</v>
      </c>
      <c r="R1263">
        <f>VLOOKUP(P1263,'DATA TRANSFORMATION 4'!A:C,2,FALSE)</f>
        <v>23.94</v>
      </c>
      <c r="S1263">
        <f>VLOOKUP(P1263,'DATA TRANSFORMATION 5'!A:C,2,FALSE)</f>
        <v>4.54</v>
      </c>
      <c r="AI1263" s="11" t="s">
        <v>2199</v>
      </c>
      <c r="AJ1263">
        <f>VLOOKUP(AI1263,'DATA TANSFORMATION 7'!A:F,6,FALSE)</f>
        <v>58</v>
      </c>
      <c r="AK1263">
        <f>VLOOKUP(AI1263,'DATA TRANSFORMATION 8'!A:B,2,FALSE)</f>
        <v>10455.1</v>
      </c>
    </row>
    <row r="1264" spans="16:37" ht="16" x14ac:dyDescent="0.4">
      <c r="P1264" s="11" t="s">
        <v>2197</v>
      </c>
      <c r="Q1264">
        <f>VLOOKUP(P1264,'DATA TANSFORMATION 7'!A:F,6,FALSE)</f>
        <v>46</v>
      </c>
      <c r="R1264">
        <f>VLOOKUP(P1264,'DATA TRANSFORMATION 4'!A:C,2,FALSE)</f>
        <v>46.4</v>
      </c>
      <c r="S1264">
        <f>VLOOKUP(P1264,'DATA TRANSFORMATION 5'!A:C,2,FALSE)</f>
        <v>5.71</v>
      </c>
      <c r="AI1264" s="11" t="s">
        <v>2197</v>
      </c>
      <c r="AJ1264">
        <f>VLOOKUP(AI1264,'DATA TANSFORMATION 7'!A:F,6,FALSE)</f>
        <v>46</v>
      </c>
      <c r="AK1264">
        <f>VLOOKUP(AI1264,'DATA TRANSFORMATION 8'!A:B,2,FALSE)</f>
        <v>10455.14</v>
      </c>
    </row>
    <row r="1265" spans="16:37" ht="16" x14ac:dyDescent="0.4">
      <c r="P1265" s="11" t="s">
        <v>2195</v>
      </c>
      <c r="Q1265">
        <f>VLOOKUP(P1265,'DATA TANSFORMATION 7'!A:F,6,FALSE)</f>
        <v>58</v>
      </c>
      <c r="R1265">
        <f>VLOOKUP(P1265,'DATA TRANSFORMATION 4'!A:C,2,FALSE)</f>
        <v>40.375</v>
      </c>
      <c r="S1265">
        <f>VLOOKUP(P1265,'DATA TRANSFORMATION 5'!A:C,2,FALSE)</f>
        <v>6.25</v>
      </c>
      <c r="AI1265" s="11" t="s">
        <v>2195</v>
      </c>
      <c r="AJ1265">
        <f>VLOOKUP(AI1265,'DATA TANSFORMATION 7'!A:F,6,FALSE)</f>
        <v>58</v>
      </c>
      <c r="AK1265">
        <f>VLOOKUP(AI1265,'DATA TRANSFORMATION 8'!A:B,2,FALSE)</f>
        <v>10459.19</v>
      </c>
    </row>
    <row r="1266" spans="16:37" ht="16" x14ac:dyDescent="0.4">
      <c r="P1266" s="11" t="s">
        <v>2193</v>
      </c>
      <c r="Q1266">
        <f>VLOOKUP(P1266,'DATA TANSFORMATION 7'!A:F,6,FALSE)</f>
        <v>53</v>
      </c>
      <c r="R1266">
        <f>VLOOKUP(P1266,'DATA TRANSFORMATION 4'!A:C,2,FALSE)</f>
        <v>28.7</v>
      </c>
      <c r="S1266">
        <f>VLOOKUP(P1266,'DATA TRANSFORMATION 5'!A:C,2,FALSE)</f>
        <v>9.4700000000000006</v>
      </c>
      <c r="AI1266" s="11" t="s">
        <v>2193</v>
      </c>
      <c r="AJ1266">
        <f>VLOOKUP(AI1266,'DATA TANSFORMATION 7'!A:F,6,FALSE)</f>
        <v>53</v>
      </c>
      <c r="AK1266">
        <f>VLOOKUP(AI1266,'DATA TRANSFORMATION 8'!A:B,2,FALSE)</f>
        <v>10461.98</v>
      </c>
    </row>
    <row r="1267" spans="16:37" ht="16" x14ac:dyDescent="0.4">
      <c r="P1267" s="11" t="s">
        <v>2191</v>
      </c>
      <c r="Q1267">
        <f>VLOOKUP(P1267,'DATA TANSFORMATION 7'!A:F,6,FALSE)</f>
        <v>35</v>
      </c>
      <c r="R1267">
        <f>VLOOKUP(P1267,'DATA TRANSFORMATION 4'!A:C,2,FALSE)</f>
        <v>26.63</v>
      </c>
      <c r="S1267">
        <f>VLOOKUP(P1267,'DATA TRANSFORMATION 5'!A:C,2,FALSE)</f>
        <v>5.7</v>
      </c>
      <c r="AI1267" s="11" t="s">
        <v>2191</v>
      </c>
      <c r="AJ1267">
        <f>VLOOKUP(AI1267,'DATA TANSFORMATION 7'!A:F,6,FALSE)</f>
        <v>35</v>
      </c>
      <c r="AK1267">
        <f>VLOOKUP(AI1267,'DATA TRANSFORMATION 8'!A:B,2,FALSE)</f>
        <v>10464.83</v>
      </c>
    </row>
    <row r="1268" spans="16:37" ht="16" x14ac:dyDescent="0.4">
      <c r="P1268" s="11" t="s">
        <v>2189</v>
      </c>
      <c r="Q1268">
        <f>VLOOKUP(P1268,'DATA TANSFORMATION 7'!A:F,6,FALSE)</f>
        <v>44</v>
      </c>
      <c r="R1268">
        <f>VLOOKUP(P1268,'DATA TRANSFORMATION 4'!A:C,2,FALSE)</f>
        <v>22.515000000000001</v>
      </c>
      <c r="S1268">
        <f>VLOOKUP(P1268,'DATA TRANSFORMATION 5'!A:C,2,FALSE)</f>
        <v>11.18</v>
      </c>
      <c r="AI1268" s="11" t="s">
        <v>2189</v>
      </c>
      <c r="AJ1268">
        <f>VLOOKUP(AI1268,'DATA TANSFORMATION 7'!A:F,6,FALSE)</f>
        <v>44</v>
      </c>
      <c r="AK1268">
        <f>VLOOKUP(AI1268,'DATA TRANSFORMATION 8'!A:B,2,FALSE)</f>
        <v>10486.55</v>
      </c>
    </row>
    <row r="1269" spans="16:37" ht="16" x14ac:dyDescent="0.4">
      <c r="P1269" s="11" t="s">
        <v>2187</v>
      </c>
      <c r="Q1269">
        <f>VLOOKUP(P1269,'DATA TANSFORMATION 7'!A:F,6,FALSE)</f>
        <v>50</v>
      </c>
      <c r="R1269">
        <f>VLOOKUP(P1269,'DATA TRANSFORMATION 4'!A:C,2,FALSE)</f>
        <v>36.575000000000003</v>
      </c>
      <c r="S1269">
        <f>VLOOKUP(P1269,'DATA TRANSFORMATION 5'!A:C,2,FALSE)</f>
        <v>10.98</v>
      </c>
      <c r="AI1269" s="11" t="s">
        <v>2187</v>
      </c>
      <c r="AJ1269">
        <f>VLOOKUP(AI1269,'DATA TANSFORMATION 7'!A:F,6,FALSE)</f>
        <v>50</v>
      </c>
      <c r="AK1269">
        <f>VLOOKUP(AI1269,'DATA TRANSFORMATION 8'!A:B,2,FALSE)</f>
        <v>10493.95</v>
      </c>
    </row>
    <row r="1270" spans="16:37" ht="16" x14ac:dyDescent="0.4">
      <c r="P1270" s="11" t="s">
        <v>2185</v>
      </c>
      <c r="Q1270">
        <f>VLOOKUP(P1270,'DATA TANSFORMATION 7'!A:F,6,FALSE)</f>
        <v>45</v>
      </c>
      <c r="R1270">
        <f>VLOOKUP(P1270,'DATA TRANSFORMATION 4'!A:C,2,FALSE)</f>
        <v>23.66</v>
      </c>
      <c r="S1270">
        <f>VLOOKUP(P1270,'DATA TRANSFORMATION 5'!A:C,2,FALSE)</f>
        <v>5.1100000000000003</v>
      </c>
      <c r="AI1270" s="11" t="s">
        <v>2185</v>
      </c>
      <c r="AJ1270">
        <f>VLOOKUP(AI1270,'DATA TANSFORMATION 7'!A:F,6,FALSE)</f>
        <v>45</v>
      </c>
      <c r="AK1270">
        <f>VLOOKUP(AI1270,'DATA TRANSFORMATION 8'!A:B,2,FALSE)</f>
        <v>10495.6</v>
      </c>
    </row>
    <row r="1271" spans="16:37" ht="16" x14ac:dyDescent="0.4">
      <c r="P1271" s="11" t="s">
        <v>2183</v>
      </c>
      <c r="Q1271">
        <f>VLOOKUP(P1271,'DATA TANSFORMATION 7'!A:F,6,FALSE)</f>
        <v>51</v>
      </c>
      <c r="R1271">
        <f>VLOOKUP(P1271,'DATA TRANSFORMATION 4'!A:C,2,FALSE)</f>
        <v>18.62</v>
      </c>
      <c r="S1271">
        <f>VLOOKUP(P1271,'DATA TRANSFORMATION 5'!A:C,2,FALSE)</f>
        <v>10.24</v>
      </c>
      <c r="AI1271" s="11" t="s">
        <v>2183</v>
      </c>
      <c r="AJ1271">
        <f>VLOOKUP(AI1271,'DATA TANSFORMATION 7'!A:F,6,FALSE)</f>
        <v>51</v>
      </c>
      <c r="AK1271">
        <f>VLOOKUP(AI1271,'DATA TRANSFORMATION 8'!A:B,2,FALSE)</f>
        <v>10546.48</v>
      </c>
    </row>
    <row r="1272" spans="16:37" ht="16" x14ac:dyDescent="0.4">
      <c r="P1272" s="11" t="s">
        <v>2181</v>
      </c>
      <c r="Q1272">
        <f>VLOOKUP(P1272,'DATA TANSFORMATION 7'!A:F,6,FALSE)</f>
        <v>51</v>
      </c>
      <c r="R1272">
        <f>VLOOKUP(P1272,'DATA TRANSFORMATION 4'!A:C,2,FALSE)</f>
        <v>19.190000000000001</v>
      </c>
      <c r="S1272">
        <f>VLOOKUP(P1272,'DATA TRANSFORMATION 5'!A:C,2,FALSE)</f>
        <v>7.71</v>
      </c>
      <c r="AI1272" s="11" t="s">
        <v>2181</v>
      </c>
      <c r="AJ1272">
        <f>VLOOKUP(AI1272,'DATA TANSFORMATION 7'!A:F,6,FALSE)</f>
        <v>51</v>
      </c>
      <c r="AK1272">
        <f>VLOOKUP(AI1272,'DATA TRANSFORMATION 8'!A:B,2,FALSE)</f>
        <v>10560.49</v>
      </c>
    </row>
    <row r="1273" spans="16:37" ht="16" x14ac:dyDescent="0.4">
      <c r="P1273" s="11" t="s">
        <v>2179</v>
      </c>
      <c r="Q1273">
        <f>VLOOKUP(P1273,'DATA TANSFORMATION 7'!A:F,6,FALSE)</f>
        <v>53</v>
      </c>
      <c r="R1273">
        <f>VLOOKUP(P1273,'DATA TRANSFORMATION 4'!A:C,2,FALSE)</f>
        <v>27.5</v>
      </c>
      <c r="S1273">
        <f>VLOOKUP(P1273,'DATA TRANSFORMATION 5'!A:C,2,FALSE)</f>
        <v>6.03</v>
      </c>
      <c r="AI1273" s="11" t="s">
        <v>2179</v>
      </c>
      <c r="AJ1273">
        <f>VLOOKUP(AI1273,'DATA TANSFORMATION 7'!A:F,6,FALSE)</f>
        <v>53</v>
      </c>
      <c r="AK1273">
        <f>VLOOKUP(AI1273,'DATA TRANSFORMATION 8'!A:B,2,FALSE)</f>
        <v>10564.88</v>
      </c>
    </row>
    <row r="1274" spans="16:37" ht="16" x14ac:dyDescent="0.4">
      <c r="P1274" s="11" t="s">
        <v>2177</v>
      </c>
      <c r="Q1274">
        <f>VLOOKUP(P1274,'DATA TANSFORMATION 7'!A:F,6,FALSE)</f>
        <v>56</v>
      </c>
      <c r="R1274">
        <f>VLOOKUP(P1274,'DATA TRANSFORMATION 4'!A:C,2,FALSE)</f>
        <v>27.36</v>
      </c>
      <c r="S1274">
        <f>VLOOKUP(P1274,'DATA TRANSFORMATION 5'!A:C,2,FALSE)</f>
        <v>5.96</v>
      </c>
      <c r="AI1274" s="11" t="s">
        <v>2177</v>
      </c>
      <c r="AJ1274">
        <f>VLOOKUP(AI1274,'DATA TANSFORMATION 7'!A:F,6,FALSE)</f>
        <v>56</v>
      </c>
      <c r="AK1274">
        <f>VLOOKUP(AI1274,'DATA TRANSFORMATION 8'!A:B,2,FALSE)</f>
        <v>10577.09</v>
      </c>
    </row>
    <row r="1275" spans="16:37" ht="16" x14ac:dyDescent="0.4">
      <c r="P1275" s="11" t="s">
        <v>2175</v>
      </c>
      <c r="Q1275">
        <f>VLOOKUP(P1275,'DATA TANSFORMATION 7'!A:F,6,FALSE)</f>
        <v>53</v>
      </c>
      <c r="R1275">
        <f>VLOOKUP(P1275,'DATA TRANSFORMATION 4'!A:C,2,FALSE)</f>
        <v>20.350000000000001</v>
      </c>
      <c r="S1275">
        <f>VLOOKUP(P1275,'DATA TRANSFORMATION 5'!A:C,2,FALSE)</f>
        <v>4.16</v>
      </c>
      <c r="AI1275" s="11" t="s">
        <v>2175</v>
      </c>
      <c r="AJ1275">
        <f>VLOOKUP(AI1275,'DATA TANSFORMATION 7'!A:F,6,FALSE)</f>
        <v>53</v>
      </c>
      <c r="AK1275">
        <f>VLOOKUP(AI1275,'DATA TRANSFORMATION 8'!A:B,2,FALSE)</f>
        <v>10579.71</v>
      </c>
    </row>
    <row r="1276" spans="16:37" ht="16" x14ac:dyDescent="0.4">
      <c r="P1276" s="11" t="s">
        <v>2173</v>
      </c>
      <c r="Q1276">
        <f>VLOOKUP(P1276,'DATA TANSFORMATION 7'!A:F,6,FALSE)</f>
        <v>56</v>
      </c>
      <c r="R1276">
        <f>VLOOKUP(P1276,'DATA TRANSFORMATION 4'!A:C,2,FALSE)</f>
        <v>24.035</v>
      </c>
      <c r="S1276">
        <f>VLOOKUP(P1276,'DATA TRANSFORMATION 5'!A:C,2,FALSE)</f>
        <v>6.11</v>
      </c>
      <c r="AI1276" s="11" t="s">
        <v>2173</v>
      </c>
      <c r="AJ1276">
        <f>VLOOKUP(AI1276,'DATA TANSFORMATION 7'!A:F,6,FALSE)</f>
        <v>56</v>
      </c>
      <c r="AK1276">
        <f>VLOOKUP(AI1276,'DATA TRANSFORMATION 8'!A:B,2,FALSE)</f>
        <v>10594.23</v>
      </c>
    </row>
    <row r="1277" spans="16:37" ht="16" x14ac:dyDescent="0.4">
      <c r="P1277" s="11" t="s">
        <v>2171</v>
      </c>
      <c r="Q1277">
        <f>VLOOKUP(P1277,'DATA TANSFORMATION 7'!A:F,6,FALSE)</f>
        <v>55</v>
      </c>
      <c r="R1277">
        <f>VLOOKUP(P1277,'DATA TRANSFORMATION 4'!A:C,2,FALSE)</f>
        <v>23.56</v>
      </c>
      <c r="S1277">
        <f>VLOOKUP(P1277,'DATA TRANSFORMATION 5'!A:C,2,FALSE)</f>
        <v>5.97</v>
      </c>
      <c r="AI1277" s="11" t="s">
        <v>2171</v>
      </c>
      <c r="AJ1277">
        <f>VLOOKUP(AI1277,'DATA TANSFORMATION 7'!A:F,6,FALSE)</f>
        <v>55</v>
      </c>
      <c r="AK1277">
        <f>VLOOKUP(AI1277,'DATA TRANSFORMATION 8'!A:B,2,FALSE)</f>
        <v>10594.5</v>
      </c>
    </row>
    <row r="1278" spans="16:37" ht="16" x14ac:dyDescent="0.4">
      <c r="P1278" s="11" t="s">
        <v>2169</v>
      </c>
      <c r="Q1278">
        <f>VLOOKUP(P1278,'DATA TANSFORMATION 7'!A:F,6,FALSE)</f>
        <v>50</v>
      </c>
      <c r="R1278">
        <f>VLOOKUP(P1278,'DATA TRANSFORMATION 4'!A:C,2,FALSE)</f>
        <v>27.17</v>
      </c>
      <c r="S1278">
        <f>VLOOKUP(P1278,'DATA TRANSFORMATION 5'!A:C,2,FALSE)</f>
        <v>10.81</v>
      </c>
      <c r="AI1278" s="11" t="s">
        <v>2169</v>
      </c>
      <c r="AJ1278">
        <f>VLOOKUP(AI1278,'DATA TANSFORMATION 7'!A:F,6,FALSE)</f>
        <v>50</v>
      </c>
      <c r="AK1278">
        <f>VLOOKUP(AI1278,'DATA TRANSFORMATION 8'!A:B,2,FALSE)</f>
        <v>10600.55</v>
      </c>
    </row>
    <row r="1279" spans="16:37" ht="16" x14ac:dyDescent="0.4">
      <c r="P1279" s="11" t="s">
        <v>2167</v>
      </c>
      <c r="Q1279">
        <f>VLOOKUP(P1279,'DATA TANSFORMATION 7'!A:F,6,FALSE)</f>
        <v>56</v>
      </c>
      <c r="R1279">
        <f>VLOOKUP(P1279,'DATA TRANSFORMATION 4'!A:C,2,FALSE)</f>
        <v>34.32</v>
      </c>
      <c r="S1279">
        <f>VLOOKUP(P1279,'DATA TRANSFORMATION 5'!A:C,2,FALSE)</f>
        <v>5.7</v>
      </c>
      <c r="AI1279" s="11" t="s">
        <v>2167</v>
      </c>
      <c r="AJ1279">
        <f>VLOOKUP(AI1279,'DATA TANSFORMATION 7'!A:F,6,FALSE)</f>
        <v>56</v>
      </c>
      <c r="AK1279">
        <f>VLOOKUP(AI1279,'DATA TRANSFORMATION 8'!A:B,2,FALSE)</f>
        <v>10601.41</v>
      </c>
    </row>
    <row r="1280" spans="16:37" ht="16" x14ac:dyDescent="0.4">
      <c r="P1280" s="11" t="s">
        <v>2165</v>
      </c>
      <c r="Q1280">
        <f>VLOOKUP(P1280,'DATA TANSFORMATION 7'!A:F,6,FALSE)</f>
        <v>55</v>
      </c>
      <c r="R1280">
        <f>VLOOKUP(P1280,'DATA TRANSFORMATION 4'!A:C,2,FALSE)</f>
        <v>23.87</v>
      </c>
      <c r="S1280">
        <f>VLOOKUP(P1280,'DATA TRANSFORMATION 5'!A:C,2,FALSE)</f>
        <v>4.7699999999999996</v>
      </c>
      <c r="AI1280" s="11" t="s">
        <v>2165</v>
      </c>
      <c r="AJ1280">
        <f>VLOOKUP(AI1280,'DATA TANSFORMATION 7'!A:F,6,FALSE)</f>
        <v>55</v>
      </c>
      <c r="AK1280">
        <f>VLOOKUP(AI1280,'DATA TRANSFORMATION 8'!A:B,2,FALSE)</f>
        <v>10601.63</v>
      </c>
    </row>
    <row r="1281" spans="16:37" ht="16" x14ac:dyDescent="0.4">
      <c r="P1281" s="11" t="s">
        <v>2163</v>
      </c>
      <c r="Q1281">
        <f>VLOOKUP(P1281,'DATA TANSFORMATION 7'!A:F,6,FALSE)</f>
        <v>56</v>
      </c>
      <c r="R1281">
        <f>VLOOKUP(P1281,'DATA TRANSFORMATION 4'!A:C,2,FALSE)</f>
        <v>30.15</v>
      </c>
      <c r="S1281">
        <f>VLOOKUP(P1281,'DATA TRANSFORMATION 5'!A:C,2,FALSE)</f>
        <v>4.25</v>
      </c>
      <c r="AI1281" s="11" t="s">
        <v>2163</v>
      </c>
      <c r="AJ1281">
        <f>VLOOKUP(AI1281,'DATA TANSFORMATION 7'!A:F,6,FALSE)</f>
        <v>56</v>
      </c>
      <c r="AK1281">
        <f>VLOOKUP(AI1281,'DATA TRANSFORMATION 8'!A:B,2,FALSE)</f>
        <v>10602.39</v>
      </c>
    </row>
    <row r="1282" spans="16:37" ht="16" x14ac:dyDescent="0.4">
      <c r="P1282" s="11" t="s">
        <v>2161</v>
      </c>
      <c r="Q1282">
        <f>VLOOKUP(P1282,'DATA TANSFORMATION 7'!A:F,6,FALSE)</f>
        <v>57</v>
      </c>
      <c r="R1282">
        <f>VLOOKUP(P1282,'DATA TRANSFORMATION 4'!A:C,2,FALSE)</f>
        <v>26.36</v>
      </c>
      <c r="S1282">
        <f>VLOOKUP(P1282,'DATA TRANSFORMATION 5'!A:C,2,FALSE)</f>
        <v>5.52</v>
      </c>
      <c r="AI1282" s="11" t="s">
        <v>2161</v>
      </c>
      <c r="AJ1282">
        <f>VLOOKUP(AI1282,'DATA TANSFORMATION 7'!A:F,6,FALSE)</f>
        <v>57</v>
      </c>
      <c r="AK1282">
        <f>VLOOKUP(AI1282,'DATA TRANSFORMATION 8'!A:B,2,FALSE)</f>
        <v>10608.67</v>
      </c>
    </row>
    <row r="1283" spans="16:37" ht="16" x14ac:dyDescent="0.4">
      <c r="P1283" s="11" t="s">
        <v>2159</v>
      </c>
      <c r="Q1283">
        <f>VLOOKUP(P1283,'DATA TANSFORMATION 7'!A:F,6,FALSE)</f>
        <v>30</v>
      </c>
      <c r="R1283">
        <f>VLOOKUP(P1283,'DATA TRANSFORMATION 4'!A:C,2,FALSE)</f>
        <v>45.32</v>
      </c>
      <c r="S1283">
        <f>VLOOKUP(P1283,'DATA TRANSFORMATION 5'!A:C,2,FALSE)</f>
        <v>6.53</v>
      </c>
      <c r="AI1283" s="11" t="s">
        <v>2159</v>
      </c>
      <c r="AJ1283">
        <f>VLOOKUP(AI1283,'DATA TANSFORMATION 7'!A:F,6,FALSE)</f>
        <v>30</v>
      </c>
      <c r="AK1283">
        <f>VLOOKUP(AI1283,'DATA TRANSFORMATION 8'!A:B,2,FALSE)</f>
        <v>10617.04</v>
      </c>
    </row>
    <row r="1284" spans="16:37" ht="16" x14ac:dyDescent="0.4">
      <c r="P1284" s="11" t="s">
        <v>2157</v>
      </c>
      <c r="Q1284">
        <f>VLOOKUP(P1284,'DATA TANSFORMATION 7'!A:F,6,FALSE)</f>
        <v>32</v>
      </c>
      <c r="R1284">
        <f>VLOOKUP(P1284,'DATA TRANSFORMATION 4'!A:C,2,FALSE)</f>
        <v>31.93</v>
      </c>
      <c r="S1284">
        <f>VLOOKUP(P1284,'DATA TRANSFORMATION 5'!A:C,2,FALSE)</f>
        <v>4.82</v>
      </c>
      <c r="AI1284" s="11" t="s">
        <v>2157</v>
      </c>
      <c r="AJ1284">
        <f>VLOOKUP(AI1284,'DATA TANSFORMATION 7'!A:F,6,FALSE)</f>
        <v>32</v>
      </c>
      <c r="AK1284">
        <f>VLOOKUP(AI1284,'DATA TRANSFORMATION 8'!A:B,2,FALSE)</f>
        <v>10620.26</v>
      </c>
    </row>
    <row r="1285" spans="16:37" ht="16" x14ac:dyDescent="0.4">
      <c r="P1285" s="11" t="s">
        <v>2155</v>
      </c>
      <c r="Q1285">
        <f>VLOOKUP(P1285,'DATA TANSFORMATION 7'!A:F,6,FALSE)</f>
        <v>58</v>
      </c>
      <c r="R1285">
        <f>VLOOKUP(P1285,'DATA TRANSFORMATION 4'!A:C,2,FALSE)</f>
        <v>36</v>
      </c>
      <c r="S1285">
        <f>VLOOKUP(P1285,'DATA TRANSFORMATION 5'!A:C,2,FALSE)</f>
        <v>11.94</v>
      </c>
      <c r="AI1285" s="11" t="s">
        <v>2155</v>
      </c>
      <c r="AJ1285">
        <f>VLOOKUP(AI1285,'DATA TANSFORMATION 7'!A:F,6,FALSE)</f>
        <v>58</v>
      </c>
      <c r="AK1285">
        <f>VLOOKUP(AI1285,'DATA TRANSFORMATION 8'!A:B,2,FALSE)</f>
        <v>10627.81</v>
      </c>
    </row>
    <row r="1286" spans="16:37" ht="16" x14ac:dyDescent="0.4">
      <c r="P1286" s="11" t="s">
        <v>2153</v>
      </c>
      <c r="Q1286">
        <f>VLOOKUP(P1286,'DATA TANSFORMATION 7'!A:F,6,FALSE)</f>
        <v>46</v>
      </c>
      <c r="R1286">
        <f>VLOOKUP(P1286,'DATA TRANSFORMATION 4'!A:C,2,FALSE)</f>
        <v>32</v>
      </c>
      <c r="S1286">
        <f>VLOOKUP(P1286,'DATA TRANSFORMATION 5'!A:C,2,FALSE)</f>
        <v>7.85</v>
      </c>
      <c r="AI1286" s="11" t="s">
        <v>2153</v>
      </c>
      <c r="AJ1286">
        <f>VLOOKUP(AI1286,'DATA TANSFORMATION 7'!A:F,6,FALSE)</f>
        <v>46</v>
      </c>
      <c r="AK1286">
        <f>VLOOKUP(AI1286,'DATA TRANSFORMATION 8'!A:B,2,FALSE)</f>
        <v>10665.44</v>
      </c>
    </row>
    <row r="1287" spans="16:37" ht="16" x14ac:dyDescent="0.4">
      <c r="P1287" s="11" t="s">
        <v>2151</v>
      </c>
      <c r="Q1287">
        <f>VLOOKUP(P1287,'DATA TANSFORMATION 7'!A:F,6,FALSE)</f>
        <v>60</v>
      </c>
      <c r="R1287">
        <f>VLOOKUP(P1287,'DATA TRANSFORMATION 4'!A:C,2,FALSE)</f>
        <v>29.37</v>
      </c>
      <c r="S1287">
        <f>VLOOKUP(P1287,'DATA TRANSFORMATION 5'!A:C,2,FALSE)</f>
        <v>8.01</v>
      </c>
      <c r="AI1287" s="11" t="s">
        <v>2151</v>
      </c>
      <c r="AJ1287">
        <f>VLOOKUP(AI1287,'DATA TANSFORMATION 7'!A:F,6,FALSE)</f>
        <v>60</v>
      </c>
      <c r="AK1287">
        <f>VLOOKUP(AI1287,'DATA TRANSFORMATION 8'!A:B,2,FALSE)</f>
        <v>10676.83</v>
      </c>
    </row>
    <row r="1288" spans="16:37" ht="16" x14ac:dyDescent="0.4">
      <c r="P1288" s="11" t="s">
        <v>2149</v>
      </c>
      <c r="Q1288">
        <f>VLOOKUP(P1288,'DATA TANSFORMATION 7'!A:F,6,FALSE)</f>
        <v>45</v>
      </c>
      <c r="R1288">
        <f>VLOOKUP(P1288,'DATA TRANSFORMATION 4'!A:C,2,FALSE)</f>
        <v>23.6</v>
      </c>
      <c r="S1288">
        <f>VLOOKUP(P1288,'DATA TRANSFORMATION 5'!A:C,2,FALSE)</f>
        <v>7.4</v>
      </c>
      <c r="AI1288" s="11" t="s">
        <v>2149</v>
      </c>
      <c r="AJ1288">
        <f>VLOOKUP(AI1288,'DATA TANSFORMATION 7'!A:F,6,FALSE)</f>
        <v>45</v>
      </c>
      <c r="AK1288">
        <f>VLOOKUP(AI1288,'DATA TRANSFORMATION 8'!A:B,2,FALSE)</f>
        <v>10690.11</v>
      </c>
    </row>
    <row r="1289" spans="16:37" ht="16" x14ac:dyDescent="0.4">
      <c r="P1289" s="11" t="s">
        <v>2147</v>
      </c>
      <c r="Q1289">
        <f>VLOOKUP(P1289,'DATA TANSFORMATION 7'!A:F,6,FALSE)</f>
        <v>46</v>
      </c>
      <c r="R1289">
        <f>VLOOKUP(P1289,'DATA TRANSFORMATION 4'!A:C,2,FALSE)</f>
        <v>33.155000000000001</v>
      </c>
      <c r="S1289">
        <f>VLOOKUP(P1289,'DATA TRANSFORMATION 5'!A:C,2,FALSE)</f>
        <v>8.3800000000000008</v>
      </c>
      <c r="AI1289" s="11" t="s">
        <v>2147</v>
      </c>
      <c r="AJ1289">
        <f>VLOOKUP(AI1289,'DATA TANSFORMATION 7'!A:F,6,FALSE)</f>
        <v>46</v>
      </c>
      <c r="AK1289">
        <f>VLOOKUP(AI1289,'DATA TRANSFORMATION 8'!A:B,2,FALSE)</f>
        <v>10698.38</v>
      </c>
    </row>
    <row r="1290" spans="16:37" ht="16" x14ac:dyDescent="0.4">
      <c r="P1290" s="11" t="s">
        <v>2145</v>
      </c>
      <c r="Q1290">
        <f>VLOOKUP(P1290,'DATA TANSFORMATION 7'!A:F,6,FALSE)</f>
        <v>50</v>
      </c>
      <c r="R1290">
        <f>VLOOKUP(P1290,'DATA TRANSFORMATION 4'!A:C,2,FALSE)</f>
        <v>24.32</v>
      </c>
      <c r="S1290">
        <f>VLOOKUP(P1290,'DATA TRANSFORMATION 5'!A:C,2,FALSE)</f>
        <v>11.56</v>
      </c>
      <c r="AI1290" s="11" t="s">
        <v>2145</v>
      </c>
      <c r="AJ1290">
        <f>VLOOKUP(AI1290,'DATA TANSFORMATION 7'!A:F,6,FALSE)</f>
        <v>50</v>
      </c>
      <c r="AK1290">
        <f>VLOOKUP(AI1290,'DATA TRANSFORMATION 8'!A:B,2,FALSE)</f>
        <v>10702.64</v>
      </c>
    </row>
    <row r="1291" spans="16:37" ht="16" x14ac:dyDescent="0.4">
      <c r="P1291" s="11" t="s">
        <v>2143</v>
      </c>
      <c r="Q1291">
        <f>VLOOKUP(P1291,'DATA TANSFORMATION 7'!A:F,6,FALSE)</f>
        <v>55</v>
      </c>
      <c r="R1291">
        <f>VLOOKUP(P1291,'DATA TRANSFORMATION 4'!A:C,2,FALSE)</f>
        <v>36.299999999999997</v>
      </c>
      <c r="S1291">
        <f>VLOOKUP(P1291,'DATA TRANSFORMATION 5'!A:C,2,FALSE)</f>
        <v>4.6100000000000003</v>
      </c>
      <c r="AI1291" s="11" t="s">
        <v>2143</v>
      </c>
      <c r="AJ1291">
        <f>VLOOKUP(AI1291,'DATA TANSFORMATION 7'!A:F,6,FALSE)</f>
        <v>55</v>
      </c>
      <c r="AK1291">
        <f>VLOOKUP(AI1291,'DATA TRANSFORMATION 8'!A:B,2,FALSE)</f>
        <v>10704.47</v>
      </c>
    </row>
    <row r="1292" spans="16:37" ht="16" x14ac:dyDescent="0.4">
      <c r="P1292" s="11" t="s">
        <v>2141</v>
      </c>
      <c r="Q1292">
        <f>VLOOKUP(P1292,'DATA TANSFORMATION 7'!A:F,6,FALSE)</f>
        <v>55</v>
      </c>
      <c r="R1292">
        <f>VLOOKUP(P1292,'DATA TRANSFORMATION 4'!A:C,2,FALSE)</f>
        <v>34.4</v>
      </c>
      <c r="S1292">
        <f>VLOOKUP(P1292,'DATA TRANSFORMATION 5'!A:C,2,FALSE)</f>
        <v>4.95</v>
      </c>
      <c r="AI1292" s="11" t="s">
        <v>2141</v>
      </c>
      <c r="AJ1292">
        <f>VLOOKUP(AI1292,'DATA TANSFORMATION 7'!A:F,6,FALSE)</f>
        <v>55</v>
      </c>
      <c r="AK1292">
        <f>VLOOKUP(AI1292,'DATA TRANSFORMATION 8'!A:B,2,FALSE)</f>
        <v>10713.64</v>
      </c>
    </row>
    <row r="1293" spans="16:37" ht="16" x14ac:dyDescent="0.4">
      <c r="P1293" s="11" t="s">
        <v>2139</v>
      </c>
      <c r="Q1293">
        <f>VLOOKUP(P1293,'DATA TANSFORMATION 7'!A:F,6,FALSE)</f>
        <v>30</v>
      </c>
      <c r="R1293">
        <f>VLOOKUP(P1293,'DATA TRANSFORMATION 4'!A:C,2,FALSE)</f>
        <v>30.9</v>
      </c>
      <c r="S1293">
        <f>VLOOKUP(P1293,'DATA TRANSFORMATION 5'!A:C,2,FALSE)</f>
        <v>5.04</v>
      </c>
      <c r="AI1293" s="11" t="s">
        <v>2139</v>
      </c>
      <c r="AJ1293">
        <f>VLOOKUP(AI1293,'DATA TANSFORMATION 7'!A:F,6,FALSE)</f>
        <v>30</v>
      </c>
      <c r="AK1293">
        <f>VLOOKUP(AI1293,'DATA TRANSFORMATION 8'!A:B,2,FALSE)</f>
        <v>10719.57</v>
      </c>
    </row>
    <row r="1294" spans="16:37" ht="16" x14ac:dyDescent="0.4">
      <c r="P1294" s="11" t="s">
        <v>2137</v>
      </c>
      <c r="Q1294">
        <f>VLOOKUP(P1294,'DATA TANSFORMATION 7'!A:F,6,FALSE)</f>
        <v>48</v>
      </c>
      <c r="R1294">
        <f>VLOOKUP(P1294,'DATA TRANSFORMATION 4'!A:C,2,FALSE)</f>
        <v>28.6</v>
      </c>
      <c r="S1294">
        <f>VLOOKUP(P1294,'DATA TRANSFORMATION 5'!A:C,2,FALSE)</f>
        <v>5.42</v>
      </c>
      <c r="AI1294" s="11" t="s">
        <v>2137</v>
      </c>
      <c r="AJ1294">
        <f>VLOOKUP(AI1294,'DATA TANSFORMATION 7'!A:F,6,FALSE)</f>
        <v>48</v>
      </c>
      <c r="AK1294">
        <f>VLOOKUP(AI1294,'DATA TRANSFORMATION 8'!A:B,2,FALSE)</f>
        <v>10736.87</v>
      </c>
    </row>
    <row r="1295" spans="16:37" ht="16" x14ac:dyDescent="0.4">
      <c r="P1295" s="11" t="s">
        <v>2135</v>
      </c>
      <c r="Q1295">
        <f>VLOOKUP(P1295,'DATA TANSFORMATION 7'!A:F,6,FALSE)</f>
        <v>36</v>
      </c>
      <c r="R1295">
        <f>VLOOKUP(P1295,'DATA TRANSFORMATION 4'!A:C,2,FALSE)</f>
        <v>27.83</v>
      </c>
      <c r="S1295">
        <f>VLOOKUP(P1295,'DATA TRANSFORMATION 5'!A:C,2,FALSE)</f>
        <v>5.39</v>
      </c>
      <c r="AI1295" s="11" t="s">
        <v>2135</v>
      </c>
      <c r="AJ1295">
        <f>VLOOKUP(AI1295,'DATA TANSFORMATION 7'!A:F,6,FALSE)</f>
        <v>36</v>
      </c>
      <c r="AK1295">
        <f>VLOOKUP(AI1295,'DATA TRANSFORMATION 8'!A:B,2,FALSE)</f>
        <v>10749.02</v>
      </c>
    </row>
    <row r="1296" spans="16:37" ht="16" x14ac:dyDescent="0.4">
      <c r="P1296" s="11" t="s">
        <v>2133</v>
      </c>
      <c r="Q1296">
        <f>VLOOKUP(P1296,'DATA TANSFORMATION 7'!A:F,6,FALSE)</f>
        <v>33</v>
      </c>
      <c r="R1296">
        <f>VLOOKUP(P1296,'DATA TRANSFORMATION 4'!A:C,2,FALSE)</f>
        <v>39.64</v>
      </c>
      <c r="S1296">
        <f>VLOOKUP(P1296,'DATA TRANSFORMATION 5'!A:C,2,FALSE)</f>
        <v>6</v>
      </c>
      <c r="AI1296" s="11" t="s">
        <v>2133</v>
      </c>
      <c r="AJ1296">
        <f>VLOOKUP(AI1296,'DATA TANSFORMATION 7'!A:F,6,FALSE)</f>
        <v>33</v>
      </c>
      <c r="AK1296">
        <f>VLOOKUP(AI1296,'DATA TRANSFORMATION 8'!A:B,2,FALSE)</f>
        <v>10769.75</v>
      </c>
    </row>
    <row r="1297" spans="16:37" ht="16" x14ac:dyDescent="0.4">
      <c r="P1297" s="11" t="s">
        <v>2131</v>
      </c>
      <c r="Q1297">
        <f>VLOOKUP(P1297,'DATA TANSFORMATION 7'!A:F,6,FALSE)</f>
        <v>55</v>
      </c>
      <c r="R1297">
        <f>VLOOKUP(P1297,'DATA TRANSFORMATION 4'!A:C,2,FALSE)</f>
        <v>38.479999999999997</v>
      </c>
      <c r="S1297">
        <f>VLOOKUP(P1297,'DATA TRANSFORMATION 5'!A:C,2,FALSE)</f>
        <v>6.02</v>
      </c>
      <c r="AI1297" s="11" t="s">
        <v>2131</v>
      </c>
      <c r="AJ1297">
        <f>VLOOKUP(AI1297,'DATA TANSFORMATION 7'!A:F,6,FALSE)</f>
        <v>55</v>
      </c>
      <c r="AK1297">
        <f>VLOOKUP(AI1297,'DATA TRANSFORMATION 8'!A:B,2,FALSE)</f>
        <v>10791.96</v>
      </c>
    </row>
    <row r="1298" spans="16:37" ht="16" x14ac:dyDescent="0.4">
      <c r="P1298" s="11" t="s">
        <v>2129</v>
      </c>
      <c r="Q1298">
        <f>VLOOKUP(P1298,'DATA TANSFORMATION 7'!A:F,6,FALSE)</f>
        <v>23</v>
      </c>
      <c r="R1298">
        <f>VLOOKUP(P1298,'DATA TRANSFORMATION 4'!A:C,2,FALSE)</f>
        <v>36.200000000000003</v>
      </c>
      <c r="S1298">
        <f>VLOOKUP(P1298,'DATA TRANSFORMATION 5'!A:C,2,FALSE)</f>
        <v>4.62</v>
      </c>
      <c r="AI1298" s="11" t="s">
        <v>2129</v>
      </c>
      <c r="AJ1298">
        <f>VLOOKUP(AI1298,'DATA TANSFORMATION 7'!A:F,6,FALSE)</f>
        <v>23</v>
      </c>
      <c r="AK1298">
        <f>VLOOKUP(AI1298,'DATA TRANSFORMATION 8'!A:B,2,FALSE)</f>
        <v>10795.94</v>
      </c>
    </row>
    <row r="1299" spans="16:37" ht="16" x14ac:dyDescent="0.4">
      <c r="P1299" s="11" t="s">
        <v>2127</v>
      </c>
      <c r="Q1299">
        <f>VLOOKUP(P1299,'DATA TANSFORMATION 7'!A:F,6,FALSE)</f>
        <v>55</v>
      </c>
      <c r="R1299">
        <f>VLOOKUP(P1299,'DATA TRANSFORMATION 4'!A:C,2,FALSE)</f>
        <v>27.13</v>
      </c>
      <c r="S1299">
        <f>VLOOKUP(P1299,'DATA TRANSFORMATION 5'!A:C,2,FALSE)</f>
        <v>5.59</v>
      </c>
      <c r="AI1299" s="11" t="s">
        <v>2127</v>
      </c>
      <c r="AJ1299">
        <f>VLOOKUP(AI1299,'DATA TANSFORMATION 7'!A:F,6,FALSE)</f>
        <v>55</v>
      </c>
      <c r="AK1299">
        <f>VLOOKUP(AI1299,'DATA TRANSFORMATION 8'!A:B,2,FALSE)</f>
        <v>10796.35</v>
      </c>
    </row>
    <row r="1300" spans="16:37" ht="16" x14ac:dyDescent="0.4">
      <c r="P1300" s="11" t="s">
        <v>2125</v>
      </c>
      <c r="Q1300">
        <f>VLOOKUP(P1300,'DATA TANSFORMATION 7'!A:F,6,FALSE)</f>
        <v>52</v>
      </c>
      <c r="R1300">
        <f>VLOOKUP(P1300,'DATA TRANSFORMATION 4'!A:C,2,FALSE)</f>
        <v>20.75</v>
      </c>
      <c r="S1300">
        <f>VLOOKUP(P1300,'DATA TRANSFORMATION 5'!A:C,2,FALSE)</f>
        <v>5.18</v>
      </c>
      <c r="AI1300" s="11" t="s">
        <v>2125</v>
      </c>
      <c r="AJ1300">
        <f>VLOOKUP(AI1300,'DATA TANSFORMATION 7'!A:F,6,FALSE)</f>
        <v>52</v>
      </c>
      <c r="AK1300">
        <f>VLOOKUP(AI1300,'DATA TRANSFORMATION 8'!A:B,2,FALSE)</f>
        <v>10797.34</v>
      </c>
    </row>
    <row r="1301" spans="16:37" ht="16" x14ac:dyDescent="0.4">
      <c r="P1301" s="11" t="s">
        <v>2123</v>
      </c>
      <c r="Q1301">
        <f>VLOOKUP(P1301,'DATA TANSFORMATION 7'!A:F,6,FALSE)</f>
        <v>52</v>
      </c>
      <c r="R1301">
        <f>VLOOKUP(P1301,'DATA TRANSFORMATION 4'!A:C,2,FALSE)</f>
        <v>26.6</v>
      </c>
      <c r="S1301">
        <f>VLOOKUP(P1301,'DATA TRANSFORMATION 5'!A:C,2,FALSE)</f>
        <v>6.29</v>
      </c>
      <c r="AI1301" s="11" t="s">
        <v>2123</v>
      </c>
      <c r="AJ1301">
        <f>VLOOKUP(AI1301,'DATA TANSFORMATION 7'!A:F,6,FALSE)</f>
        <v>52</v>
      </c>
      <c r="AK1301">
        <f>VLOOKUP(AI1301,'DATA TRANSFORMATION 8'!A:B,2,FALSE)</f>
        <v>10806.84</v>
      </c>
    </row>
    <row r="1302" spans="16:37" ht="16" x14ac:dyDescent="0.4">
      <c r="P1302" s="11" t="s">
        <v>2121</v>
      </c>
      <c r="Q1302">
        <f>VLOOKUP(P1302,'DATA TANSFORMATION 7'!A:F,6,FALSE)</f>
        <v>55</v>
      </c>
      <c r="R1302">
        <f>VLOOKUP(P1302,'DATA TRANSFORMATION 4'!A:C,2,FALSE)</f>
        <v>25.3</v>
      </c>
      <c r="S1302">
        <f>VLOOKUP(P1302,'DATA TRANSFORMATION 5'!A:C,2,FALSE)</f>
        <v>4.49</v>
      </c>
      <c r="AI1302" s="11" t="s">
        <v>2121</v>
      </c>
      <c r="AJ1302">
        <f>VLOOKUP(AI1302,'DATA TANSFORMATION 7'!A:F,6,FALSE)</f>
        <v>55</v>
      </c>
      <c r="AK1302">
        <f>VLOOKUP(AI1302,'DATA TRANSFORMATION 8'!A:B,2,FALSE)</f>
        <v>10807.49</v>
      </c>
    </row>
    <row r="1303" spans="16:37" ht="16" x14ac:dyDescent="0.4">
      <c r="P1303" s="11" t="s">
        <v>2119</v>
      </c>
      <c r="Q1303">
        <f>VLOOKUP(P1303,'DATA TANSFORMATION 7'!A:F,6,FALSE)</f>
        <v>54</v>
      </c>
      <c r="R1303">
        <f>VLOOKUP(P1303,'DATA TRANSFORMATION 4'!A:C,2,FALSE)</f>
        <v>18.84</v>
      </c>
      <c r="S1303">
        <f>VLOOKUP(P1303,'DATA TRANSFORMATION 5'!A:C,2,FALSE)</f>
        <v>11.82</v>
      </c>
      <c r="AI1303" s="11" t="s">
        <v>2119</v>
      </c>
      <c r="AJ1303">
        <f>VLOOKUP(AI1303,'DATA TANSFORMATION 7'!A:F,6,FALSE)</f>
        <v>54</v>
      </c>
      <c r="AK1303">
        <f>VLOOKUP(AI1303,'DATA TRANSFORMATION 8'!A:B,2,FALSE)</f>
        <v>10825.25</v>
      </c>
    </row>
    <row r="1304" spans="16:37" ht="16" x14ac:dyDescent="0.4">
      <c r="P1304" s="11" t="s">
        <v>2117</v>
      </c>
      <c r="Q1304">
        <f>VLOOKUP(P1304,'DATA TANSFORMATION 7'!A:F,6,FALSE)</f>
        <v>51</v>
      </c>
      <c r="R1304">
        <f>VLOOKUP(P1304,'DATA TRANSFORMATION 4'!A:C,2,FALSE)</f>
        <v>19.57</v>
      </c>
      <c r="S1304">
        <f>VLOOKUP(P1304,'DATA TRANSFORMATION 5'!A:C,2,FALSE)</f>
        <v>7.41</v>
      </c>
      <c r="AI1304" s="11" t="s">
        <v>2117</v>
      </c>
      <c r="AJ1304">
        <f>VLOOKUP(AI1304,'DATA TANSFORMATION 7'!A:F,6,FALSE)</f>
        <v>51</v>
      </c>
      <c r="AK1304">
        <f>VLOOKUP(AI1304,'DATA TRANSFORMATION 8'!A:B,2,FALSE)</f>
        <v>10848.13</v>
      </c>
    </row>
    <row r="1305" spans="16:37" ht="16" x14ac:dyDescent="0.4">
      <c r="P1305" s="11" t="s">
        <v>2115</v>
      </c>
      <c r="Q1305">
        <f>VLOOKUP(P1305,'DATA TANSFORMATION 7'!A:F,6,FALSE)</f>
        <v>28</v>
      </c>
      <c r="R1305">
        <f>VLOOKUP(P1305,'DATA TRANSFORMATION 4'!A:C,2,FALSE)</f>
        <v>30.495000000000001</v>
      </c>
      <c r="S1305">
        <f>VLOOKUP(P1305,'DATA TRANSFORMATION 5'!A:C,2,FALSE)</f>
        <v>5.97</v>
      </c>
      <c r="AI1305" s="11" t="s">
        <v>2115</v>
      </c>
      <c r="AJ1305">
        <f>VLOOKUP(AI1305,'DATA TANSFORMATION 7'!A:F,6,FALSE)</f>
        <v>28</v>
      </c>
      <c r="AK1305">
        <f>VLOOKUP(AI1305,'DATA TRANSFORMATION 8'!A:B,2,FALSE)</f>
        <v>10886.66</v>
      </c>
    </row>
    <row r="1306" spans="16:37" ht="16" x14ac:dyDescent="0.4">
      <c r="P1306" s="11" t="s">
        <v>2113</v>
      </c>
      <c r="Q1306">
        <f>VLOOKUP(P1306,'DATA TANSFORMATION 7'!A:F,6,FALSE)</f>
        <v>54</v>
      </c>
      <c r="R1306">
        <f>VLOOKUP(P1306,'DATA TRANSFORMATION 4'!A:C,2,FALSE)</f>
        <v>30.114999999999998</v>
      </c>
      <c r="S1306">
        <f>VLOOKUP(P1306,'DATA TRANSFORMATION 5'!A:C,2,FALSE)</f>
        <v>5.74</v>
      </c>
      <c r="AI1306" s="11" t="s">
        <v>2113</v>
      </c>
      <c r="AJ1306">
        <f>VLOOKUP(AI1306,'DATA TANSFORMATION 7'!A:F,6,FALSE)</f>
        <v>54</v>
      </c>
      <c r="AK1306">
        <f>VLOOKUP(AI1306,'DATA TRANSFORMATION 8'!A:B,2,FALSE)</f>
        <v>10923.93</v>
      </c>
    </row>
    <row r="1307" spans="16:37" ht="16" x14ac:dyDescent="0.4">
      <c r="P1307" s="11" t="s">
        <v>2111</v>
      </c>
      <c r="Q1307">
        <f>VLOOKUP(P1307,'DATA TANSFORMATION 7'!A:F,6,FALSE)</f>
        <v>54</v>
      </c>
      <c r="R1307">
        <f>VLOOKUP(P1307,'DATA TRANSFORMATION 4'!A:C,2,FALSE)</f>
        <v>24.78</v>
      </c>
      <c r="S1307">
        <f>VLOOKUP(P1307,'DATA TRANSFORMATION 5'!A:C,2,FALSE)</f>
        <v>9.85</v>
      </c>
      <c r="AI1307" s="11" t="s">
        <v>2111</v>
      </c>
      <c r="AJ1307">
        <f>VLOOKUP(AI1307,'DATA TANSFORMATION 7'!A:F,6,FALSE)</f>
        <v>54</v>
      </c>
      <c r="AK1307">
        <f>VLOOKUP(AI1307,'DATA TRANSFORMATION 8'!A:B,2,FALSE)</f>
        <v>10928.85</v>
      </c>
    </row>
    <row r="1308" spans="16:37" ht="16" x14ac:dyDescent="0.4">
      <c r="P1308" s="11" t="s">
        <v>2109</v>
      </c>
      <c r="Q1308">
        <f>VLOOKUP(P1308,'DATA TANSFORMATION 7'!A:F,6,FALSE)</f>
        <v>53</v>
      </c>
      <c r="R1308">
        <f>VLOOKUP(P1308,'DATA TRANSFORMATION 4'!A:C,2,FALSE)</f>
        <v>24.77</v>
      </c>
      <c r="S1308">
        <f>VLOOKUP(P1308,'DATA TRANSFORMATION 5'!A:C,2,FALSE)</f>
        <v>7.59</v>
      </c>
      <c r="AI1308" s="11" t="s">
        <v>2109</v>
      </c>
      <c r="AJ1308">
        <f>VLOOKUP(AI1308,'DATA TANSFORMATION 7'!A:F,6,FALSE)</f>
        <v>53</v>
      </c>
      <c r="AK1308">
        <f>VLOOKUP(AI1308,'DATA TRANSFORMATION 8'!A:B,2,FALSE)</f>
        <v>10942.13</v>
      </c>
    </row>
    <row r="1309" spans="16:37" ht="16" x14ac:dyDescent="0.4">
      <c r="P1309" s="11" t="s">
        <v>2107</v>
      </c>
      <c r="Q1309">
        <f>VLOOKUP(P1309,'DATA TANSFORMATION 7'!A:F,6,FALSE)</f>
        <v>57</v>
      </c>
      <c r="R1309">
        <f>VLOOKUP(P1309,'DATA TRANSFORMATION 4'!A:C,2,FALSE)</f>
        <v>16.579999999999998</v>
      </c>
      <c r="S1309">
        <f>VLOOKUP(P1309,'DATA TRANSFORMATION 5'!A:C,2,FALSE)</f>
        <v>6.98</v>
      </c>
      <c r="AI1309" s="11" t="s">
        <v>2107</v>
      </c>
      <c r="AJ1309">
        <f>VLOOKUP(AI1309,'DATA TANSFORMATION 7'!A:F,6,FALSE)</f>
        <v>57</v>
      </c>
      <c r="AK1309">
        <f>VLOOKUP(AI1309,'DATA TRANSFORMATION 8'!A:B,2,FALSE)</f>
        <v>10959.33</v>
      </c>
    </row>
    <row r="1310" spans="16:37" ht="16" x14ac:dyDescent="0.4">
      <c r="P1310" s="11" t="s">
        <v>2105</v>
      </c>
      <c r="Q1310">
        <f>VLOOKUP(P1310,'DATA TANSFORMATION 7'!A:F,6,FALSE)</f>
        <v>53</v>
      </c>
      <c r="R1310">
        <f>VLOOKUP(P1310,'DATA TRANSFORMATION 4'!A:C,2,FALSE)</f>
        <v>38.17</v>
      </c>
      <c r="S1310">
        <f>VLOOKUP(P1310,'DATA TRANSFORMATION 5'!A:C,2,FALSE)</f>
        <v>4.7300000000000004</v>
      </c>
      <c r="AI1310" s="11" t="s">
        <v>2105</v>
      </c>
      <c r="AJ1310">
        <f>VLOOKUP(AI1310,'DATA TANSFORMATION 7'!A:F,6,FALSE)</f>
        <v>53</v>
      </c>
      <c r="AK1310">
        <f>VLOOKUP(AI1310,'DATA TRANSFORMATION 8'!A:B,2,FALSE)</f>
        <v>10959.69</v>
      </c>
    </row>
    <row r="1311" spans="16:37" ht="16" x14ac:dyDescent="0.4">
      <c r="P1311" s="11" t="s">
        <v>2103</v>
      </c>
      <c r="Q1311">
        <f>VLOOKUP(P1311,'DATA TANSFORMATION 7'!A:F,6,FALSE)</f>
        <v>57</v>
      </c>
      <c r="R1311">
        <f>VLOOKUP(P1311,'DATA TRANSFORMATION 4'!A:C,2,FALSE)</f>
        <v>39.424999999999997</v>
      </c>
      <c r="S1311">
        <f>VLOOKUP(P1311,'DATA TRANSFORMATION 5'!A:C,2,FALSE)</f>
        <v>4.76</v>
      </c>
      <c r="AI1311" s="11" t="s">
        <v>2103</v>
      </c>
      <c r="AJ1311">
        <f>VLOOKUP(AI1311,'DATA TANSFORMATION 7'!A:F,6,FALSE)</f>
        <v>57</v>
      </c>
      <c r="AK1311">
        <f>VLOOKUP(AI1311,'DATA TRANSFORMATION 8'!A:B,2,FALSE)</f>
        <v>10965.45</v>
      </c>
    </row>
    <row r="1312" spans="16:37" ht="16" x14ac:dyDescent="0.4">
      <c r="P1312" s="11" t="s">
        <v>2101</v>
      </c>
      <c r="Q1312">
        <f>VLOOKUP(P1312,'DATA TANSFORMATION 7'!A:F,6,FALSE)</f>
        <v>56</v>
      </c>
      <c r="R1312">
        <f>VLOOKUP(P1312,'DATA TRANSFORMATION 4'!A:C,2,FALSE)</f>
        <v>33.44</v>
      </c>
      <c r="S1312">
        <f>VLOOKUP(P1312,'DATA TRANSFORMATION 5'!A:C,2,FALSE)</f>
        <v>6.24</v>
      </c>
      <c r="AI1312" s="11" t="s">
        <v>2101</v>
      </c>
      <c r="AJ1312">
        <f>VLOOKUP(AI1312,'DATA TANSFORMATION 7'!A:F,6,FALSE)</f>
        <v>56</v>
      </c>
      <c r="AK1312">
        <f>VLOOKUP(AI1312,'DATA TRANSFORMATION 8'!A:B,2,FALSE)</f>
        <v>10976.25</v>
      </c>
    </row>
    <row r="1313" spans="16:37" ht="16" x14ac:dyDescent="0.4">
      <c r="P1313" s="11" t="s">
        <v>2099</v>
      </c>
      <c r="Q1313">
        <f>VLOOKUP(P1313,'DATA TANSFORMATION 7'!A:F,6,FALSE)</f>
        <v>49</v>
      </c>
      <c r="R1313">
        <f>VLOOKUP(P1313,'DATA TRANSFORMATION 4'!A:C,2,FALSE)</f>
        <v>33.344999999999999</v>
      </c>
      <c r="S1313">
        <f>VLOOKUP(P1313,'DATA TRANSFORMATION 5'!A:C,2,FALSE)</f>
        <v>5.44</v>
      </c>
      <c r="AI1313" s="11" t="s">
        <v>2099</v>
      </c>
      <c r="AJ1313">
        <f>VLOOKUP(AI1313,'DATA TANSFORMATION 7'!A:F,6,FALSE)</f>
        <v>49</v>
      </c>
      <c r="AK1313">
        <f>VLOOKUP(AI1313,'DATA TRANSFORMATION 8'!A:B,2,FALSE)</f>
        <v>10977.21</v>
      </c>
    </row>
    <row r="1314" spans="16:37" ht="16" x14ac:dyDescent="0.4">
      <c r="P1314" s="11" t="s">
        <v>2097</v>
      </c>
      <c r="Q1314">
        <f>VLOOKUP(P1314,'DATA TANSFORMATION 7'!A:F,6,FALSE)</f>
        <v>57</v>
      </c>
      <c r="R1314">
        <f>VLOOKUP(P1314,'DATA TRANSFORMATION 4'!A:C,2,FALSE)</f>
        <v>38.79</v>
      </c>
      <c r="S1314">
        <f>VLOOKUP(P1314,'DATA TRANSFORMATION 5'!A:C,2,FALSE)</f>
        <v>5.08</v>
      </c>
      <c r="AI1314" s="11" t="s">
        <v>2097</v>
      </c>
      <c r="AJ1314">
        <f>VLOOKUP(AI1314,'DATA TANSFORMATION 7'!A:F,6,FALSE)</f>
        <v>57</v>
      </c>
      <c r="AK1314">
        <f>VLOOKUP(AI1314,'DATA TRANSFORMATION 8'!A:B,2,FALSE)</f>
        <v>10982.5</v>
      </c>
    </row>
    <row r="1315" spans="16:37" ht="16" x14ac:dyDescent="0.4">
      <c r="P1315" s="11" t="s">
        <v>2095</v>
      </c>
      <c r="Q1315">
        <f>VLOOKUP(P1315,'DATA TANSFORMATION 7'!A:F,6,FALSE)</f>
        <v>22</v>
      </c>
      <c r="R1315">
        <f>VLOOKUP(P1315,'DATA TRANSFORMATION 4'!A:C,2,FALSE)</f>
        <v>30.684999999999999</v>
      </c>
      <c r="S1315">
        <f>VLOOKUP(P1315,'DATA TRANSFORMATION 5'!A:C,2,FALSE)</f>
        <v>4.87</v>
      </c>
      <c r="AI1315" s="11" t="s">
        <v>2095</v>
      </c>
      <c r="AJ1315">
        <f>VLOOKUP(AI1315,'DATA TANSFORMATION 7'!A:F,6,FALSE)</f>
        <v>22</v>
      </c>
      <c r="AK1315">
        <f>VLOOKUP(AI1315,'DATA TRANSFORMATION 8'!A:B,2,FALSE)</f>
        <v>10991.58</v>
      </c>
    </row>
    <row r="1316" spans="16:37" ht="16" x14ac:dyDescent="0.4">
      <c r="P1316" s="11" t="s">
        <v>2093</v>
      </c>
      <c r="Q1316">
        <f>VLOOKUP(P1316,'DATA TANSFORMATION 7'!A:F,6,FALSE)</f>
        <v>54</v>
      </c>
      <c r="R1316">
        <f>VLOOKUP(P1316,'DATA TRANSFORMATION 4'!A:C,2,FALSE)</f>
        <v>22.135000000000002</v>
      </c>
      <c r="S1316">
        <f>VLOOKUP(P1316,'DATA TRANSFORMATION 5'!A:C,2,FALSE)</f>
        <v>8.17</v>
      </c>
      <c r="AI1316" s="11" t="s">
        <v>2093</v>
      </c>
      <c r="AJ1316">
        <f>VLOOKUP(AI1316,'DATA TANSFORMATION 7'!A:F,6,FALSE)</f>
        <v>54</v>
      </c>
      <c r="AK1316">
        <f>VLOOKUP(AI1316,'DATA TRANSFORMATION 8'!A:B,2,FALSE)</f>
        <v>11013.71</v>
      </c>
    </row>
    <row r="1317" spans="16:37" ht="16" x14ac:dyDescent="0.4">
      <c r="P1317" s="11" t="s">
        <v>2091</v>
      </c>
      <c r="Q1317">
        <f>VLOOKUP(P1317,'DATA TANSFORMATION 7'!A:F,6,FALSE)</f>
        <v>48</v>
      </c>
      <c r="R1317">
        <f>VLOOKUP(P1317,'DATA TRANSFORMATION 4'!A:C,2,FALSE)</f>
        <v>33.33</v>
      </c>
      <c r="S1317">
        <f>VLOOKUP(P1317,'DATA TRANSFORMATION 5'!A:C,2,FALSE)</f>
        <v>7.61</v>
      </c>
      <c r="AI1317" s="11" t="s">
        <v>2091</v>
      </c>
      <c r="AJ1317">
        <f>VLOOKUP(AI1317,'DATA TANSFORMATION 7'!A:F,6,FALSE)</f>
        <v>48</v>
      </c>
      <c r="AK1317">
        <f>VLOOKUP(AI1317,'DATA TRANSFORMATION 8'!A:B,2,FALSE)</f>
        <v>11015.17</v>
      </c>
    </row>
    <row r="1318" spans="16:37" ht="16" x14ac:dyDescent="0.4">
      <c r="P1318" s="11" t="s">
        <v>2089</v>
      </c>
      <c r="Q1318">
        <f>VLOOKUP(P1318,'DATA TANSFORMATION 7'!A:F,6,FALSE)</f>
        <v>31</v>
      </c>
      <c r="R1318">
        <f>VLOOKUP(P1318,'DATA TRANSFORMATION 4'!A:C,2,FALSE)</f>
        <v>31.13</v>
      </c>
      <c r="S1318">
        <f>VLOOKUP(P1318,'DATA TRANSFORMATION 5'!A:C,2,FALSE)</f>
        <v>10.1</v>
      </c>
      <c r="AI1318" s="11" t="s">
        <v>2089</v>
      </c>
      <c r="AJ1318">
        <f>VLOOKUP(AI1318,'DATA TANSFORMATION 7'!A:F,6,FALSE)</f>
        <v>31</v>
      </c>
      <c r="AK1318">
        <f>VLOOKUP(AI1318,'DATA TRANSFORMATION 8'!A:B,2,FALSE)</f>
        <v>11018.05</v>
      </c>
    </row>
    <row r="1319" spans="16:37" ht="16" x14ac:dyDescent="0.4">
      <c r="P1319" s="11" t="s">
        <v>2087</v>
      </c>
      <c r="Q1319">
        <f>VLOOKUP(P1319,'DATA TANSFORMATION 7'!A:F,6,FALSE)</f>
        <v>26</v>
      </c>
      <c r="R1319">
        <f>VLOOKUP(P1319,'DATA TRANSFORMATION 4'!A:C,2,FALSE)</f>
        <v>28.9</v>
      </c>
      <c r="S1319">
        <f>VLOOKUP(P1319,'DATA TRANSFORMATION 5'!A:C,2,FALSE)</f>
        <v>11.24</v>
      </c>
      <c r="AI1319" s="11" t="s">
        <v>2087</v>
      </c>
      <c r="AJ1319">
        <f>VLOOKUP(AI1319,'DATA TANSFORMATION 7'!A:F,6,FALSE)</f>
        <v>26</v>
      </c>
      <c r="AK1319">
        <f>VLOOKUP(AI1319,'DATA TRANSFORMATION 8'!A:B,2,FALSE)</f>
        <v>11028.56</v>
      </c>
    </row>
    <row r="1320" spans="16:37" ht="16" x14ac:dyDescent="0.4">
      <c r="P1320" s="11" t="s">
        <v>2085</v>
      </c>
      <c r="Q1320">
        <f>VLOOKUP(P1320,'DATA TANSFORMATION 7'!A:F,6,FALSE)</f>
        <v>48</v>
      </c>
      <c r="R1320">
        <f>VLOOKUP(P1320,'DATA TRANSFORMATION 4'!A:C,2,FALSE)</f>
        <v>43.31</v>
      </c>
      <c r="S1320">
        <f>VLOOKUP(P1320,'DATA TRANSFORMATION 5'!A:C,2,FALSE)</f>
        <v>6.1</v>
      </c>
      <c r="AI1320" s="11" t="s">
        <v>2085</v>
      </c>
      <c r="AJ1320">
        <f>VLOOKUP(AI1320,'DATA TANSFORMATION 7'!A:F,6,FALSE)</f>
        <v>48</v>
      </c>
      <c r="AK1320">
        <f>VLOOKUP(AI1320,'DATA TRANSFORMATION 8'!A:B,2,FALSE)</f>
        <v>11033.66</v>
      </c>
    </row>
    <row r="1321" spans="16:37" ht="16" x14ac:dyDescent="0.4">
      <c r="P1321" s="11" t="s">
        <v>2083</v>
      </c>
      <c r="Q1321">
        <f>VLOOKUP(P1321,'DATA TANSFORMATION 7'!A:F,6,FALSE)</f>
        <v>33</v>
      </c>
      <c r="R1321">
        <f>VLOOKUP(P1321,'DATA TRANSFORMATION 4'!A:C,2,FALSE)</f>
        <v>22.8</v>
      </c>
      <c r="S1321">
        <f>VLOOKUP(P1321,'DATA TRANSFORMATION 5'!A:C,2,FALSE)</f>
        <v>6.98</v>
      </c>
      <c r="AI1321" s="11" t="s">
        <v>2083</v>
      </c>
      <c r="AJ1321">
        <f>VLOOKUP(AI1321,'DATA TANSFORMATION 7'!A:F,6,FALSE)</f>
        <v>33</v>
      </c>
      <c r="AK1321">
        <f>VLOOKUP(AI1321,'DATA TRANSFORMATION 8'!A:B,2,FALSE)</f>
        <v>11037.51</v>
      </c>
    </row>
    <row r="1322" spans="16:37" ht="16" x14ac:dyDescent="0.4">
      <c r="P1322" s="11" t="s">
        <v>2081</v>
      </c>
      <c r="Q1322">
        <f>VLOOKUP(P1322,'DATA TANSFORMATION 7'!A:F,6,FALSE)</f>
        <v>48</v>
      </c>
      <c r="R1322">
        <f>VLOOKUP(P1322,'DATA TRANSFORMATION 4'!A:C,2,FALSE)</f>
        <v>19.09</v>
      </c>
      <c r="S1322">
        <f>VLOOKUP(P1322,'DATA TRANSFORMATION 5'!A:C,2,FALSE)</f>
        <v>4</v>
      </c>
      <c r="AI1322" s="11" t="s">
        <v>2081</v>
      </c>
      <c r="AJ1322">
        <f>VLOOKUP(AI1322,'DATA TANSFORMATION 7'!A:F,6,FALSE)</f>
        <v>48</v>
      </c>
      <c r="AK1322">
        <f>VLOOKUP(AI1322,'DATA TRANSFORMATION 8'!A:B,2,FALSE)</f>
        <v>11037.85</v>
      </c>
    </row>
    <row r="1323" spans="16:37" ht="16" x14ac:dyDescent="0.4">
      <c r="P1323" s="11" t="s">
        <v>2079</v>
      </c>
      <c r="Q1323">
        <f>VLOOKUP(P1323,'DATA TANSFORMATION 7'!A:F,6,FALSE)</f>
        <v>21</v>
      </c>
      <c r="R1323">
        <f>VLOOKUP(P1323,'DATA TRANSFORMATION 4'!A:C,2,FALSE)</f>
        <v>23.37</v>
      </c>
      <c r="S1323">
        <f>VLOOKUP(P1323,'DATA TRANSFORMATION 5'!A:C,2,FALSE)</f>
        <v>4.2300000000000004</v>
      </c>
      <c r="AI1323" s="11" t="s">
        <v>2079</v>
      </c>
      <c r="AJ1323">
        <f>VLOOKUP(AI1323,'DATA TANSFORMATION 7'!A:F,6,FALSE)</f>
        <v>21</v>
      </c>
      <c r="AK1323">
        <f>VLOOKUP(AI1323,'DATA TRANSFORMATION 8'!A:B,2,FALSE)</f>
        <v>11046.02</v>
      </c>
    </row>
    <row r="1324" spans="16:37" ht="16" x14ac:dyDescent="0.4">
      <c r="P1324" s="11" t="s">
        <v>2077</v>
      </c>
      <c r="Q1324">
        <f>VLOOKUP(P1324,'DATA TANSFORMATION 7'!A:F,6,FALSE)</f>
        <v>22</v>
      </c>
      <c r="R1324">
        <f>VLOOKUP(P1324,'DATA TRANSFORMATION 4'!A:C,2,FALSE)</f>
        <v>33.44</v>
      </c>
      <c r="S1324">
        <f>VLOOKUP(P1324,'DATA TRANSFORMATION 5'!A:C,2,FALSE)</f>
        <v>4.72</v>
      </c>
      <c r="AI1324" s="11" t="s">
        <v>2077</v>
      </c>
      <c r="AJ1324">
        <f>VLOOKUP(AI1324,'DATA TANSFORMATION 7'!A:F,6,FALSE)</f>
        <v>22</v>
      </c>
      <c r="AK1324">
        <f>VLOOKUP(AI1324,'DATA TRANSFORMATION 8'!A:B,2,FALSE)</f>
        <v>11068.7</v>
      </c>
    </row>
    <row r="1325" spans="16:37" ht="16" x14ac:dyDescent="0.4">
      <c r="P1325" s="11" t="s">
        <v>2075</v>
      </c>
      <c r="Q1325">
        <f>VLOOKUP(P1325,'DATA TANSFORMATION 7'!A:F,6,FALSE)</f>
        <v>51</v>
      </c>
      <c r="R1325">
        <f>VLOOKUP(P1325,'DATA TRANSFORMATION 4'!A:C,2,FALSE)</f>
        <v>28.05</v>
      </c>
      <c r="S1325">
        <f>VLOOKUP(P1325,'DATA TRANSFORMATION 5'!A:C,2,FALSE)</f>
        <v>5.63</v>
      </c>
      <c r="AI1325" s="11" t="s">
        <v>2075</v>
      </c>
      <c r="AJ1325">
        <f>VLOOKUP(AI1325,'DATA TANSFORMATION 7'!A:F,6,FALSE)</f>
        <v>51</v>
      </c>
      <c r="AK1325">
        <f>VLOOKUP(AI1325,'DATA TRANSFORMATION 8'!A:B,2,FALSE)</f>
        <v>11068.77</v>
      </c>
    </row>
    <row r="1326" spans="16:37" ht="16" x14ac:dyDescent="0.4">
      <c r="P1326" s="11" t="s">
        <v>2073</v>
      </c>
      <c r="Q1326">
        <f>VLOOKUP(P1326,'DATA TANSFORMATION 7'!A:F,6,FALSE)</f>
        <v>56</v>
      </c>
      <c r="R1326">
        <f>VLOOKUP(P1326,'DATA TRANSFORMATION 4'!A:C,2,FALSE)</f>
        <v>27.72</v>
      </c>
      <c r="S1326">
        <f>VLOOKUP(P1326,'DATA TRANSFORMATION 5'!A:C,2,FALSE)</f>
        <v>5.83</v>
      </c>
      <c r="AI1326" s="11" t="s">
        <v>2073</v>
      </c>
      <c r="AJ1326">
        <f>VLOOKUP(AI1326,'DATA TANSFORMATION 7'!A:F,6,FALSE)</f>
        <v>56</v>
      </c>
      <c r="AK1326">
        <f>VLOOKUP(AI1326,'DATA TRANSFORMATION 8'!A:B,2,FALSE)</f>
        <v>11070.54</v>
      </c>
    </row>
    <row r="1327" spans="16:37" ht="16" x14ac:dyDescent="0.4">
      <c r="P1327" s="11" t="s">
        <v>2071</v>
      </c>
      <c r="Q1327">
        <f>VLOOKUP(P1327,'DATA TANSFORMATION 7'!A:F,6,FALSE)</f>
        <v>56</v>
      </c>
      <c r="R1327">
        <f>VLOOKUP(P1327,'DATA TRANSFORMATION 4'!A:C,2,FALSE)</f>
        <v>29.81</v>
      </c>
      <c r="S1327">
        <f>VLOOKUP(P1327,'DATA TRANSFORMATION 5'!A:C,2,FALSE)</f>
        <v>9.23</v>
      </c>
      <c r="AI1327" s="11" t="s">
        <v>2071</v>
      </c>
      <c r="AJ1327">
        <f>VLOOKUP(AI1327,'DATA TANSFORMATION 7'!A:F,6,FALSE)</f>
        <v>56</v>
      </c>
      <c r="AK1327">
        <f>VLOOKUP(AI1327,'DATA TRANSFORMATION 8'!A:B,2,FALSE)</f>
        <v>11073.18</v>
      </c>
    </row>
    <row r="1328" spans="16:37" ht="16" x14ac:dyDescent="0.4">
      <c r="P1328" s="11" t="s">
        <v>2069</v>
      </c>
      <c r="Q1328">
        <f>VLOOKUP(P1328,'DATA TANSFORMATION 7'!A:F,6,FALSE)</f>
        <v>55</v>
      </c>
      <c r="R1328">
        <f>VLOOKUP(P1328,'DATA TRANSFORMATION 4'!A:C,2,FALSE)</f>
        <v>23.98</v>
      </c>
      <c r="S1328">
        <f>VLOOKUP(P1328,'DATA TRANSFORMATION 5'!A:C,2,FALSE)</f>
        <v>9.89</v>
      </c>
      <c r="AI1328" s="11" t="s">
        <v>2069</v>
      </c>
      <c r="AJ1328">
        <f>VLOOKUP(AI1328,'DATA TANSFORMATION 7'!A:F,6,FALSE)</f>
        <v>55</v>
      </c>
      <c r="AK1328">
        <f>VLOOKUP(AI1328,'DATA TRANSFORMATION 8'!A:B,2,FALSE)</f>
        <v>11082.58</v>
      </c>
    </row>
    <row r="1329" spans="16:37" ht="16" x14ac:dyDescent="0.4">
      <c r="P1329" s="11" t="s">
        <v>2067</v>
      </c>
      <c r="Q1329">
        <f>VLOOKUP(P1329,'DATA TANSFORMATION 7'!A:F,6,FALSE)</f>
        <v>50</v>
      </c>
      <c r="R1329">
        <f>VLOOKUP(P1329,'DATA TRANSFORMATION 4'!A:C,2,FALSE)</f>
        <v>17.34</v>
      </c>
      <c r="S1329">
        <f>VLOOKUP(P1329,'DATA TRANSFORMATION 5'!A:C,2,FALSE)</f>
        <v>12</v>
      </c>
      <c r="AI1329" s="11" t="s">
        <v>2067</v>
      </c>
      <c r="AJ1329">
        <f>VLOOKUP(AI1329,'DATA TANSFORMATION 7'!A:F,6,FALSE)</f>
        <v>50</v>
      </c>
      <c r="AK1329">
        <f>VLOOKUP(AI1329,'DATA TRANSFORMATION 8'!A:B,2,FALSE)</f>
        <v>11085.59</v>
      </c>
    </row>
    <row r="1330" spans="16:37" ht="16" x14ac:dyDescent="0.4">
      <c r="P1330" s="11" t="s">
        <v>2065</v>
      </c>
      <c r="Q1330">
        <f>VLOOKUP(P1330,'DATA TANSFORMATION 7'!A:F,6,FALSE)</f>
        <v>56</v>
      </c>
      <c r="R1330">
        <f>VLOOKUP(P1330,'DATA TRANSFORMATION 4'!A:C,2,FALSE)</f>
        <v>40.39</v>
      </c>
      <c r="S1330">
        <f>VLOOKUP(P1330,'DATA TRANSFORMATION 5'!A:C,2,FALSE)</f>
        <v>4.24</v>
      </c>
      <c r="AI1330" s="11" t="s">
        <v>2065</v>
      </c>
      <c r="AJ1330">
        <f>VLOOKUP(AI1330,'DATA TANSFORMATION 7'!A:F,6,FALSE)</f>
        <v>56</v>
      </c>
      <c r="AK1330">
        <f>VLOOKUP(AI1330,'DATA TRANSFORMATION 8'!A:B,2,FALSE)</f>
        <v>11090.72</v>
      </c>
    </row>
    <row r="1331" spans="16:37" ht="16" x14ac:dyDescent="0.4">
      <c r="P1331" s="11" t="s">
        <v>2063</v>
      </c>
      <c r="Q1331">
        <f>VLOOKUP(P1331,'DATA TANSFORMATION 7'!A:F,6,FALSE)</f>
        <v>56</v>
      </c>
      <c r="R1331">
        <f>VLOOKUP(P1331,'DATA TRANSFORMATION 4'!A:C,2,FALSE)</f>
        <v>25.96</v>
      </c>
      <c r="S1331">
        <f>VLOOKUP(P1331,'DATA TRANSFORMATION 5'!A:C,2,FALSE)</f>
        <v>4.68</v>
      </c>
      <c r="AI1331" s="11" t="s">
        <v>2063</v>
      </c>
      <c r="AJ1331">
        <f>VLOOKUP(AI1331,'DATA TANSFORMATION 7'!A:F,6,FALSE)</f>
        <v>56</v>
      </c>
      <c r="AK1331">
        <f>VLOOKUP(AI1331,'DATA TRANSFORMATION 8'!A:B,2,FALSE)</f>
        <v>11093.62</v>
      </c>
    </row>
    <row r="1332" spans="16:37" ht="16" x14ac:dyDescent="0.4">
      <c r="P1332" s="11" t="s">
        <v>2061</v>
      </c>
      <c r="Q1332">
        <f>VLOOKUP(P1332,'DATA TANSFORMATION 7'!A:F,6,FALSE)</f>
        <v>42</v>
      </c>
      <c r="R1332">
        <f>VLOOKUP(P1332,'DATA TRANSFORMATION 4'!A:C,2,FALSE)</f>
        <v>17.68</v>
      </c>
      <c r="S1332">
        <f>VLOOKUP(P1332,'DATA TRANSFORMATION 5'!A:C,2,FALSE)</f>
        <v>8.57</v>
      </c>
      <c r="AI1332" s="11" t="s">
        <v>2061</v>
      </c>
      <c r="AJ1332">
        <f>VLOOKUP(AI1332,'DATA TANSFORMATION 7'!A:F,6,FALSE)</f>
        <v>42</v>
      </c>
      <c r="AK1332">
        <f>VLOOKUP(AI1332,'DATA TRANSFORMATION 8'!A:B,2,FALSE)</f>
        <v>11103.33</v>
      </c>
    </row>
    <row r="1333" spans="16:37" ht="16" x14ac:dyDescent="0.4">
      <c r="P1333" s="11" t="s">
        <v>2059</v>
      </c>
      <c r="Q1333">
        <f>VLOOKUP(P1333,'DATA TANSFORMATION 7'!A:F,6,FALSE)</f>
        <v>53</v>
      </c>
      <c r="R1333">
        <f>VLOOKUP(P1333,'DATA TRANSFORMATION 4'!A:C,2,FALSE)</f>
        <v>30.875</v>
      </c>
      <c r="S1333">
        <f>VLOOKUP(P1333,'DATA TRANSFORMATION 5'!A:C,2,FALSE)</f>
        <v>4.0999999999999996</v>
      </c>
      <c r="AI1333" s="11" t="s">
        <v>2059</v>
      </c>
      <c r="AJ1333">
        <f>VLOOKUP(AI1333,'DATA TANSFORMATION 7'!A:F,6,FALSE)</f>
        <v>53</v>
      </c>
      <c r="AK1333">
        <f>VLOOKUP(AI1333,'DATA TRANSFORMATION 8'!A:B,2,FALSE)</f>
        <v>11150.78</v>
      </c>
    </row>
    <row r="1334" spans="16:37" ht="16" x14ac:dyDescent="0.4">
      <c r="P1334" s="11" t="s">
        <v>2057</v>
      </c>
      <c r="Q1334">
        <f>VLOOKUP(P1334,'DATA TANSFORMATION 7'!A:F,6,FALSE)</f>
        <v>53</v>
      </c>
      <c r="R1334">
        <f>VLOOKUP(P1334,'DATA TRANSFORMATION 4'!A:C,2,FALSE)</f>
        <v>30.81</v>
      </c>
      <c r="S1334">
        <f>VLOOKUP(P1334,'DATA TRANSFORMATION 5'!A:C,2,FALSE)</f>
        <v>4.49</v>
      </c>
      <c r="AI1334" s="11" t="s">
        <v>2057</v>
      </c>
      <c r="AJ1334">
        <f>VLOOKUP(AI1334,'DATA TANSFORMATION 7'!A:F,6,FALSE)</f>
        <v>53</v>
      </c>
      <c r="AK1334">
        <f>VLOOKUP(AI1334,'DATA TRANSFORMATION 8'!A:B,2,FALSE)</f>
        <v>11163.57</v>
      </c>
    </row>
    <row r="1335" spans="16:37" ht="16" x14ac:dyDescent="0.4">
      <c r="P1335" s="11" t="s">
        <v>2055</v>
      </c>
      <c r="Q1335">
        <f>VLOOKUP(P1335,'DATA TANSFORMATION 7'!A:F,6,FALSE)</f>
        <v>56</v>
      </c>
      <c r="R1335">
        <f>VLOOKUP(P1335,'DATA TRANSFORMATION 4'!A:C,2,FALSE)</f>
        <v>36.85</v>
      </c>
      <c r="S1335">
        <f>VLOOKUP(P1335,'DATA TRANSFORMATION 5'!A:C,2,FALSE)</f>
        <v>8.8000000000000007</v>
      </c>
      <c r="AI1335" s="11" t="s">
        <v>2055</v>
      </c>
      <c r="AJ1335">
        <f>VLOOKUP(AI1335,'DATA TANSFORMATION 7'!A:F,6,FALSE)</f>
        <v>56</v>
      </c>
      <c r="AK1335">
        <f>VLOOKUP(AI1335,'DATA TRANSFORMATION 8'!A:B,2,FALSE)</f>
        <v>11165.42</v>
      </c>
    </row>
    <row r="1336" spans="16:37" ht="16" x14ac:dyDescent="0.4">
      <c r="P1336" s="11" t="s">
        <v>2053</v>
      </c>
      <c r="Q1336">
        <f>VLOOKUP(P1336,'DATA TANSFORMATION 7'!A:F,6,FALSE)</f>
        <v>50</v>
      </c>
      <c r="R1336">
        <f>VLOOKUP(P1336,'DATA TRANSFORMATION 4'!A:C,2,FALSE)</f>
        <v>35.86</v>
      </c>
      <c r="S1336">
        <f>VLOOKUP(P1336,'DATA TRANSFORMATION 5'!A:C,2,FALSE)</f>
        <v>7.93</v>
      </c>
      <c r="AI1336" s="11" t="s">
        <v>2053</v>
      </c>
      <c r="AJ1336">
        <f>VLOOKUP(AI1336,'DATA TANSFORMATION 7'!A:F,6,FALSE)</f>
        <v>50</v>
      </c>
      <c r="AK1336">
        <f>VLOOKUP(AI1336,'DATA TRANSFORMATION 8'!A:B,2,FALSE)</f>
        <v>11186.2</v>
      </c>
    </row>
    <row r="1337" spans="16:37" ht="16" x14ac:dyDescent="0.4">
      <c r="P1337" s="11" t="s">
        <v>2051</v>
      </c>
      <c r="Q1337">
        <f>VLOOKUP(P1337,'DATA TANSFORMATION 7'!A:F,6,FALSE)</f>
        <v>52</v>
      </c>
      <c r="R1337">
        <f>VLOOKUP(P1337,'DATA TRANSFORMATION 4'!A:C,2,FALSE)</f>
        <v>30.3</v>
      </c>
      <c r="S1337">
        <f>VLOOKUP(P1337,'DATA TRANSFORMATION 5'!A:C,2,FALSE)</f>
        <v>9.4499999999999993</v>
      </c>
      <c r="AI1337" s="11" t="s">
        <v>2051</v>
      </c>
      <c r="AJ1337">
        <f>VLOOKUP(AI1337,'DATA TANSFORMATION 7'!A:F,6,FALSE)</f>
        <v>52</v>
      </c>
      <c r="AK1337">
        <f>VLOOKUP(AI1337,'DATA TRANSFORMATION 8'!A:B,2,FALSE)</f>
        <v>11187.66</v>
      </c>
    </row>
    <row r="1338" spans="16:37" ht="16" x14ac:dyDescent="0.4">
      <c r="P1338" s="11" t="s">
        <v>2049</v>
      </c>
      <c r="Q1338">
        <f>VLOOKUP(P1338,'DATA TANSFORMATION 7'!A:F,6,FALSE)</f>
        <v>46</v>
      </c>
      <c r="R1338">
        <f>VLOOKUP(P1338,'DATA TRANSFORMATION 4'!A:C,2,FALSE)</f>
        <v>32.015000000000001</v>
      </c>
      <c r="S1338">
        <f>VLOOKUP(P1338,'DATA TRANSFORMATION 5'!A:C,2,FALSE)</f>
        <v>7.67</v>
      </c>
      <c r="AI1338" s="11" t="s">
        <v>2049</v>
      </c>
      <c r="AJ1338">
        <f>VLOOKUP(AI1338,'DATA TANSFORMATION 7'!A:F,6,FALSE)</f>
        <v>46</v>
      </c>
      <c r="AK1338">
        <f>VLOOKUP(AI1338,'DATA TRANSFORMATION 8'!A:B,2,FALSE)</f>
        <v>11217.35</v>
      </c>
    </row>
    <row r="1339" spans="16:37" ht="16" x14ac:dyDescent="0.4">
      <c r="P1339" s="11" t="s">
        <v>2047</v>
      </c>
      <c r="Q1339">
        <f>VLOOKUP(P1339,'DATA TANSFORMATION 7'!A:F,6,FALSE)</f>
        <v>53</v>
      </c>
      <c r="R1339">
        <f>VLOOKUP(P1339,'DATA TRANSFORMATION 4'!A:C,2,FALSE)</f>
        <v>25.06</v>
      </c>
      <c r="S1339">
        <f>VLOOKUP(P1339,'DATA TRANSFORMATION 5'!A:C,2,FALSE)</f>
        <v>10.53</v>
      </c>
      <c r="AI1339" s="11" t="s">
        <v>2047</v>
      </c>
      <c r="AJ1339">
        <f>VLOOKUP(AI1339,'DATA TANSFORMATION 7'!A:F,6,FALSE)</f>
        <v>53</v>
      </c>
      <c r="AK1339">
        <f>VLOOKUP(AI1339,'DATA TRANSFORMATION 8'!A:B,2,FALSE)</f>
        <v>11244.38</v>
      </c>
    </row>
    <row r="1340" spans="16:37" ht="16" x14ac:dyDescent="0.4">
      <c r="P1340" s="11" t="s">
        <v>2045</v>
      </c>
      <c r="Q1340">
        <f>VLOOKUP(P1340,'DATA TANSFORMATION 7'!A:F,6,FALSE)</f>
        <v>33</v>
      </c>
      <c r="R1340">
        <f>VLOOKUP(P1340,'DATA TRANSFORMATION 4'!A:C,2,FALSE)</f>
        <v>18.829999999999998</v>
      </c>
      <c r="S1340">
        <f>VLOOKUP(P1340,'DATA TRANSFORMATION 5'!A:C,2,FALSE)</f>
        <v>10.08</v>
      </c>
      <c r="AI1340" s="11" t="s">
        <v>2045</v>
      </c>
      <c r="AJ1340">
        <f>VLOOKUP(AI1340,'DATA TANSFORMATION 7'!A:F,6,FALSE)</f>
        <v>33</v>
      </c>
      <c r="AK1340">
        <f>VLOOKUP(AI1340,'DATA TRANSFORMATION 8'!A:B,2,FALSE)</f>
        <v>11250.43</v>
      </c>
    </row>
    <row r="1341" spans="16:37" ht="16" x14ac:dyDescent="0.4">
      <c r="P1341" s="11" t="s">
        <v>2043</v>
      </c>
      <c r="Q1341">
        <f>VLOOKUP(P1341,'DATA TANSFORMATION 7'!A:F,6,FALSE)</f>
        <v>53</v>
      </c>
      <c r="R1341">
        <f>VLOOKUP(P1341,'DATA TRANSFORMATION 4'!A:C,2,FALSE)</f>
        <v>47.52</v>
      </c>
      <c r="S1341">
        <f>VLOOKUP(P1341,'DATA TRANSFORMATION 5'!A:C,2,FALSE)</f>
        <v>11.39</v>
      </c>
      <c r="AI1341" s="11" t="s">
        <v>2043</v>
      </c>
      <c r="AJ1341">
        <f>VLOOKUP(AI1341,'DATA TANSFORMATION 7'!A:F,6,FALSE)</f>
        <v>53</v>
      </c>
      <c r="AK1341">
        <f>VLOOKUP(AI1341,'DATA TRANSFORMATION 8'!A:B,2,FALSE)</f>
        <v>11253.42</v>
      </c>
    </row>
    <row r="1342" spans="16:37" ht="16" x14ac:dyDescent="0.4">
      <c r="P1342" s="11" t="s">
        <v>2041</v>
      </c>
      <c r="Q1342">
        <f>VLOOKUP(P1342,'DATA TANSFORMATION 7'!A:F,6,FALSE)</f>
        <v>41</v>
      </c>
      <c r="R1342">
        <f>VLOOKUP(P1342,'DATA TRANSFORMATION 4'!A:C,2,FALSE)</f>
        <v>37.82</v>
      </c>
      <c r="S1342">
        <f>VLOOKUP(P1342,'DATA TRANSFORMATION 5'!A:C,2,FALSE)</f>
        <v>6.36</v>
      </c>
      <c r="AI1342" s="11" t="s">
        <v>2041</v>
      </c>
      <c r="AJ1342">
        <f>VLOOKUP(AI1342,'DATA TANSFORMATION 7'!A:F,6,FALSE)</f>
        <v>41</v>
      </c>
      <c r="AK1342">
        <f>VLOOKUP(AI1342,'DATA TRANSFORMATION 8'!A:B,2,FALSE)</f>
        <v>11255.29</v>
      </c>
    </row>
    <row r="1343" spans="16:37" ht="16" x14ac:dyDescent="0.4">
      <c r="P1343" s="11" t="s">
        <v>2039</v>
      </c>
      <c r="Q1343">
        <f>VLOOKUP(P1343,'DATA TANSFORMATION 7'!A:F,6,FALSE)</f>
        <v>53</v>
      </c>
      <c r="R1343">
        <f>VLOOKUP(P1343,'DATA TRANSFORMATION 4'!A:C,2,FALSE)</f>
        <v>44.16</v>
      </c>
      <c r="S1343">
        <f>VLOOKUP(P1343,'DATA TRANSFORMATION 5'!A:C,2,FALSE)</f>
        <v>5.31</v>
      </c>
      <c r="AI1343" s="11" t="s">
        <v>2039</v>
      </c>
      <c r="AJ1343">
        <f>VLOOKUP(AI1343,'DATA TANSFORMATION 7'!A:F,6,FALSE)</f>
        <v>53</v>
      </c>
      <c r="AK1343">
        <f>VLOOKUP(AI1343,'DATA TRANSFORMATION 8'!A:B,2,FALSE)</f>
        <v>11264.54</v>
      </c>
    </row>
    <row r="1344" spans="16:37" ht="16" x14ac:dyDescent="0.4">
      <c r="P1344" s="11" t="s">
        <v>2037</v>
      </c>
      <c r="Q1344">
        <f>VLOOKUP(P1344,'DATA TANSFORMATION 7'!A:F,6,FALSE)</f>
        <v>51</v>
      </c>
      <c r="R1344">
        <f>VLOOKUP(P1344,'DATA TRANSFORMATION 4'!A:C,2,FALSE)</f>
        <v>37.049999999999997</v>
      </c>
      <c r="S1344">
        <f>VLOOKUP(P1344,'DATA TRANSFORMATION 5'!A:C,2,FALSE)</f>
        <v>4.74</v>
      </c>
      <c r="AI1344" s="11" t="s">
        <v>2037</v>
      </c>
      <c r="AJ1344">
        <f>VLOOKUP(AI1344,'DATA TANSFORMATION 7'!A:F,6,FALSE)</f>
        <v>51</v>
      </c>
      <c r="AK1344">
        <f>VLOOKUP(AI1344,'DATA TRANSFORMATION 8'!A:B,2,FALSE)</f>
        <v>11265.71</v>
      </c>
    </row>
    <row r="1345" spans="16:37" ht="16" x14ac:dyDescent="0.4">
      <c r="P1345" s="11" t="s">
        <v>2035</v>
      </c>
      <c r="Q1345">
        <f>VLOOKUP(P1345,'DATA TANSFORMATION 7'!A:F,6,FALSE)</f>
        <v>18</v>
      </c>
      <c r="R1345">
        <f>VLOOKUP(P1345,'DATA TRANSFORMATION 4'!A:C,2,FALSE)</f>
        <v>18.66</v>
      </c>
      <c r="S1345">
        <f>VLOOKUP(P1345,'DATA TRANSFORMATION 5'!A:C,2,FALSE)</f>
        <v>11.35</v>
      </c>
      <c r="AI1345" s="11" t="s">
        <v>2035</v>
      </c>
      <c r="AJ1345">
        <f>VLOOKUP(AI1345,'DATA TANSFORMATION 7'!A:F,6,FALSE)</f>
        <v>18</v>
      </c>
      <c r="AK1345">
        <f>VLOOKUP(AI1345,'DATA TRANSFORMATION 8'!A:B,2,FALSE)</f>
        <v>11272.33</v>
      </c>
    </row>
    <row r="1346" spans="16:37" ht="16" x14ac:dyDescent="0.4">
      <c r="P1346" s="11" t="s">
        <v>2033</v>
      </c>
      <c r="Q1346">
        <f>VLOOKUP(P1346,'DATA TANSFORMATION 7'!A:F,6,FALSE)</f>
        <v>55</v>
      </c>
      <c r="R1346">
        <f>VLOOKUP(P1346,'DATA TRANSFORMATION 4'!A:C,2,FALSE)</f>
        <v>36.200000000000003</v>
      </c>
      <c r="S1346">
        <f>VLOOKUP(P1346,'DATA TRANSFORMATION 5'!A:C,2,FALSE)</f>
        <v>6.81</v>
      </c>
      <c r="AI1346" s="11" t="s">
        <v>2033</v>
      </c>
      <c r="AJ1346">
        <f>VLOOKUP(AI1346,'DATA TANSFORMATION 7'!A:F,6,FALSE)</f>
        <v>55</v>
      </c>
      <c r="AK1346">
        <f>VLOOKUP(AI1346,'DATA TRANSFORMATION 8'!A:B,2,FALSE)</f>
        <v>11286.54</v>
      </c>
    </row>
    <row r="1347" spans="16:37" ht="16" x14ac:dyDescent="0.4">
      <c r="P1347" s="11" t="s">
        <v>2031</v>
      </c>
      <c r="Q1347">
        <f>VLOOKUP(P1347,'DATA TANSFORMATION 7'!A:F,6,FALSE)</f>
        <v>52</v>
      </c>
      <c r="R1347">
        <f>VLOOKUP(P1347,'DATA TRANSFORMATION 4'!A:C,2,FALSE)</f>
        <v>18.87</v>
      </c>
      <c r="S1347">
        <f>VLOOKUP(P1347,'DATA TRANSFORMATION 5'!A:C,2,FALSE)</f>
        <v>8.06</v>
      </c>
      <c r="AI1347" s="11" t="s">
        <v>2031</v>
      </c>
      <c r="AJ1347">
        <f>VLOOKUP(AI1347,'DATA TANSFORMATION 7'!A:F,6,FALSE)</f>
        <v>52</v>
      </c>
      <c r="AK1347">
        <f>VLOOKUP(AI1347,'DATA TRANSFORMATION 8'!A:B,2,FALSE)</f>
        <v>11289.11</v>
      </c>
    </row>
    <row r="1348" spans="16:37" ht="16" x14ac:dyDescent="0.4">
      <c r="P1348" s="11" t="s">
        <v>2029</v>
      </c>
      <c r="Q1348">
        <f>VLOOKUP(P1348,'DATA TANSFORMATION 7'!A:F,6,FALSE)</f>
        <v>34</v>
      </c>
      <c r="R1348">
        <f>VLOOKUP(P1348,'DATA TRANSFORMATION 4'!A:C,2,FALSE)</f>
        <v>32.299999999999997</v>
      </c>
      <c r="S1348">
        <f>VLOOKUP(P1348,'DATA TRANSFORMATION 5'!A:C,2,FALSE)</f>
        <v>6.74</v>
      </c>
      <c r="AI1348" s="11" t="s">
        <v>2029</v>
      </c>
      <c r="AJ1348">
        <f>VLOOKUP(AI1348,'DATA TANSFORMATION 7'!A:F,6,FALSE)</f>
        <v>34</v>
      </c>
      <c r="AK1348">
        <f>VLOOKUP(AI1348,'DATA TRANSFORMATION 8'!A:B,2,FALSE)</f>
        <v>11294.57</v>
      </c>
    </row>
    <row r="1349" spans="16:37" ht="16" x14ac:dyDescent="0.4">
      <c r="P1349" s="11" t="s">
        <v>2027</v>
      </c>
      <c r="Q1349">
        <f>VLOOKUP(P1349,'DATA TANSFORMATION 7'!A:F,6,FALSE)</f>
        <v>50</v>
      </c>
      <c r="R1349">
        <f>VLOOKUP(P1349,'DATA TRANSFORMATION 4'!A:C,2,FALSE)</f>
        <v>22.64</v>
      </c>
      <c r="S1349">
        <f>VLOOKUP(P1349,'DATA TRANSFORMATION 5'!A:C,2,FALSE)</f>
        <v>6.54</v>
      </c>
      <c r="AI1349" s="11" t="s">
        <v>2027</v>
      </c>
      <c r="AJ1349">
        <f>VLOOKUP(AI1349,'DATA TANSFORMATION 7'!A:F,6,FALSE)</f>
        <v>50</v>
      </c>
      <c r="AK1349">
        <f>VLOOKUP(AI1349,'DATA TRANSFORMATION 8'!A:B,2,FALSE)</f>
        <v>11299.34</v>
      </c>
    </row>
    <row r="1350" spans="16:37" ht="16" x14ac:dyDescent="0.4">
      <c r="P1350" s="11" t="s">
        <v>2025</v>
      </c>
      <c r="Q1350">
        <f>VLOOKUP(P1350,'DATA TANSFORMATION 7'!A:F,6,FALSE)</f>
        <v>54</v>
      </c>
      <c r="R1350">
        <f>VLOOKUP(P1350,'DATA TRANSFORMATION 4'!A:C,2,FALSE)</f>
        <v>28.69</v>
      </c>
      <c r="S1350">
        <f>VLOOKUP(P1350,'DATA TRANSFORMATION 5'!A:C,2,FALSE)</f>
        <v>5.4</v>
      </c>
      <c r="AI1350" s="11" t="s">
        <v>2025</v>
      </c>
      <c r="AJ1350">
        <f>VLOOKUP(AI1350,'DATA TANSFORMATION 7'!A:F,6,FALSE)</f>
        <v>54</v>
      </c>
      <c r="AK1350">
        <f>VLOOKUP(AI1350,'DATA TRANSFORMATION 8'!A:B,2,FALSE)</f>
        <v>11305.93</v>
      </c>
    </row>
    <row r="1351" spans="16:37" ht="16" x14ac:dyDescent="0.4">
      <c r="P1351" s="11" t="s">
        <v>2023</v>
      </c>
      <c r="Q1351">
        <f>VLOOKUP(P1351,'DATA TANSFORMATION 7'!A:F,6,FALSE)</f>
        <v>59</v>
      </c>
      <c r="R1351">
        <f>VLOOKUP(P1351,'DATA TRANSFORMATION 4'!A:C,2,FALSE)</f>
        <v>28.16</v>
      </c>
      <c r="S1351">
        <f>VLOOKUP(P1351,'DATA TRANSFORMATION 5'!A:C,2,FALSE)</f>
        <v>5.58</v>
      </c>
      <c r="AI1351" s="11" t="s">
        <v>2023</v>
      </c>
      <c r="AJ1351">
        <f>VLOOKUP(AI1351,'DATA TANSFORMATION 7'!A:F,6,FALSE)</f>
        <v>59</v>
      </c>
      <c r="AK1351">
        <f>VLOOKUP(AI1351,'DATA TRANSFORMATION 8'!A:B,2,FALSE)</f>
        <v>11312.33</v>
      </c>
    </row>
    <row r="1352" spans="16:37" ht="16" x14ac:dyDescent="0.4">
      <c r="P1352" s="11" t="s">
        <v>2021</v>
      </c>
      <c r="Q1352">
        <f>VLOOKUP(P1352,'DATA TANSFORMATION 7'!A:F,6,FALSE)</f>
        <v>27</v>
      </c>
      <c r="R1352">
        <f>VLOOKUP(P1352,'DATA TRANSFORMATION 4'!A:C,2,FALSE)</f>
        <v>45.54</v>
      </c>
      <c r="S1352">
        <f>VLOOKUP(P1352,'DATA TRANSFORMATION 5'!A:C,2,FALSE)</f>
        <v>5.84</v>
      </c>
      <c r="AI1352" s="11" t="s">
        <v>2021</v>
      </c>
      <c r="AJ1352">
        <f>VLOOKUP(AI1352,'DATA TANSFORMATION 7'!A:F,6,FALSE)</f>
        <v>27</v>
      </c>
      <c r="AK1352">
        <f>VLOOKUP(AI1352,'DATA TRANSFORMATION 8'!A:B,2,FALSE)</f>
        <v>11318.57</v>
      </c>
    </row>
    <row r="1353" spans="16:37" ht="16" x14ac:dyDescent="0.4">
      <c r="P1353" s="11" t="s">
        <v>2019</v>
      </c>
      <c r="Q1353">
        <f>VLOOKUP(P1353,'DATA TANSFORMATION 7'!A:F,6,FALSE)</f>
        <v>59</v>
      </c>
      <c r="R1353">
        <f>VLOOKUP(P1353,'DATA TRANSFORMATION 4'!A:C,2,FALSE)</f>
        <v>28.7</v>
      </c>
      <c r="S1353">
        <f>VLOOKUP(P1353,'DATA TRANSFORMATION 5'!A:C,2,FALSE)</f>
        <v>4.2</v>
      </c>
      <c r="AI1353" s="11" t="s">
        <v>2019</v>
      </c>
      <c r="AJ1353">
        <f>VLOOKUP(AI1353,'DATA TANSFORMATION 7'!A:F,6,FALSE)</f>
        <v>59</v>
      </c>
      <c r="AK1353">
        <f>VLOOKUP(AI1353,'DATA TRANSFORMATION 8'!A:B,2,FALSE)</f>
        <v>11319.12</v>
      </c>
    </row>
    <row r="1354" spans="16:37" ht="16" x14ac:dyDescent="0.4">
      <c r="P1354" s="11" t="s">
        <v>2017</v>
      </c>
      <c r="Q1354">
        <f>VLOOKUP(P1354,'DATA TANSFORMATION 7'!A:F,6,FALSE)</f>
        <v>20</v>
      </c>
      <c r="R1354">
        <f>VLOOKUP(P1354,'DATA TRANSFORMATION 4'!A:C,2,FALSE)</f>
        <v>27.74</v>
      </c>
      <c r="S1354">
        <f>VLOOKUP(P1354,'DATA TRANSFORMATION 5'!A:C,2,FALSE)</f>
        <v>6.06</v>
      </c>
      <c r="AI1354" s="11" t="s">
        <v>2017</v>
      </c>
      <c r="AJ1354">
        <f>VLOOKUP(AI1354,'DATA TANSFORMATION 7'!A:F,6,FALSE)</f>
        <v>20</v>
      </c>
      <c r="AK1354">
        <f>VLOOKUP(AI1354,'DATA TRANSFORMATION 8'!A:B,2,FALSE)</f>
        <v>11321.49</v>
      </c>
    </row>
    <row r="1355" spans="16:37" ht="16" x14ac:dyDescent="0.4">
      <c r="P1355" s="11" t="s">
        <v>2015</v>
      </c>
      <c r="Q1355">
        <f>VLOOKUP(P1355,'DATA TANSFORMATION 7'!A:F,6,FALSE)</f>
        <v>33</v>
      </c>
      <c r="R1355">
        <f>VLOOKUP(P1355,'DATA TRANSFORMATION 4'!A:C,2,FALSE)</f>
        <v>36.954999999999998</v>
      </c>
      <c r="S1355">
        <f>VLOOKUP(P1355,'DATA TRANSFORMATION 5'!A:C,2,FALSE)</f>
        <v>7.57</v>
      </c>
      <c r="AI1355" s="11" t="s">
        <v>2015</v>
      </c>
      <c r="AJ1355">
        <f>VLOOKUP(AI1355,'DATA TANSFORMATION 7'!A:F,6,FALSE)</f>
        <v>33</v>
      </c>
      <c r="AK1355">
        <f>VLOOKUP(AI1355,'DATA TRANSFORMATION 8'!A:B,2,FALSE)</f>
        <v>11326.71</v>
      </c>
    </row>
    <row r="1356" spans="16:37" ht="16" x14ac:dyDescent="0.4">
      <c r="P1356" s="11" t="s">
        <v>2013</v>
      </c>
      <c r="Q1356">
        <f>VLOOKUP(P1356,'DATA TANSFORMATION 7'!A:F,6,FALSE)</f>
        <v>54</v>
      </c>
      <c r="R1356">
        <f>VLOOKUP(P1356,'DATA TRANSFORMATION 4'!A:C,2,FALSE)</f>
        <v>30.69</v>
      </c>
      <c r="S1356">
        <f>VLOOKUP(P1356,'DATA TRANSFORMATION 5'!A:C,2,FALSE)</f>
        <v>6.15</v>
      </c>
      <c r="AI1356" s="11" t="s">
        <v>2013</v>
      </c>
      <c r="AJ1356">
        <f>VLOOKUP(AI1356,'DATA TANSFORMATION 7'!A:F,6,FALSE)</f>
        <v>54</v>
      </c>
      <c r="AK1356">
        <f>VLOOKUP(AI1356,'DATA TRANSFORMATION 8'!A:B,2,FALSE)</f>
        <v>11344.32</v>
      </c>
    </row>
    <row r="1357" spans="16:37" ht="16" x14ac:dyDescent="0.4">
      <c r="P1357" s="11" t="s">
        <v>2011</v>
      </c>
      <c r="Q1357">
        <f>VLOOKUP(P1357,'DATA TANSFORMATION 7'!A:F,6,FALSE)</f>
        <v>58</v>
      </c>
      <c r="R1357">
        <f>VLOOKUP(P1357,'DATA TRANSFORMATION 4'!A:C,2,FALSE)</f>
        <v>24.984999999999999</v>
      </c>
      <c r="S1357">
        <f>VLOOKUP(P1357,'DATA TRANSFORMATION 5'!A:C,2,FALSE)</f>
        <v>4.5599999999999996</v>
      </c>
      <c r="AI1357" s="11" t="s">
        <v>2011</v>
      </c>
      <c r="AJ1357">
        <f>VLOOKUP(AI1357,'DATA TANSFORMATION 7'!A:F,6,FALSE)</f>
        <v>58</v>
      </c>
      <c r="AK1357">
        <f>VLOOKUP(AI1357,'DATA TRANSFORMATION 8'!A:B,2,FALSE)</f>
        <v>11345.52</v>
      </c>
    </row>
    <row r="1358" spans="16:37" ht="16" x14ac:dyDescent="0.4">
      <c r="P1358" s="11" t="s">
        <v>2009</v>
      </c>
      <c r="Q1358">
        <f>VLOOKUP(P1358,'DATA TANSFORMATION 7'!A:F,6,FALSE)</f>
        <v>57</v>
      </c>
      <c r="R1358">
        <f>VLOOKUP(P1358,'DATA TRANSFORMATION 4'!A:C,2,FALSE)</f>
        <v>39.42</v>
      </c>
      <c r="S1358">
        <f>VLOOKUP(P1358,'DATA TRANSFORMATION 5'!A:C,2,FALSE)</f>
        <v>4.72</v>
      </c>
      <c r="AI1358" s="11" t="s">
        <v>2009</v>
      </c>
      <c r="AJ1358">
        <f>VLOOKUP(AI1358,'DATA TANSFORMATION 7'!A:F,6,FALSE)</f>
        <v>57</v>
      </c>
      <c r="AK1358">
        <f>VLOOKUP(AI1358,'DATA TRANSFORMATION 8'!A:B,2,FALSE)</f>
        <v>11353.23</v>
      </c>
    </row>
    <row r="1359" spans="16:37" ht="16" x14ac:dyDescent="0.4">
      <c r="P1359" s="11" t="s">
        <v>2007</v>
      </c>
      <c r="Q1359">
        <f>VLOOKUP(P1359,'DATA TANSFORMATION 7'!A:F,6,FALSE)</f>
        <v>57</v>
      </c>
      <c r="R1359">
        <f>VLOOKUP(P1359,'DATA TRANSFORMATION 4'!A:C,2,FALSE)</f>
        <v>16.8</v>
      </c>
      <c r="S1359">
        <f>VLOOKUP(P1359,'DATA TRANSFORMATION 5'!A:C,2,FALSE)</f>
        <v>7.98</v>
      </c>
      <c r="AI1359" s="11" t="s">
        <v>2007</v>
      </c>
      <c r="AJ1359">
        <f>VLOOKUP(AI1359,'DATA TANSFORMATION 7'!A:F,6,FALSE)</f>
        <v>57</v>
      </c>
      <c r="AK1359">
        <f>VLOOKUP(AI1359,'DATA TRANSFORMATION 8'!A:B,2,FALSE)</f>
        <v>11356.66</v>
      </c>
    </row>
    <row r="1360" spans="16:37" ht="16" x14ac:dyDescent="0.4">
      <c r="P1360" s="11" t="s">
        <v>2005</v>
      </c>
      <c r="Q1360">
        <f>VLOOKUP(P1360,'DATA TANSFORMATION 7'!A:F,6,FALSE)</f>
        <v>58</v>
      </c>
      <c r="R1360">
        <f>VLOOKUP(P1360,'DATA TRANSFORMATION 4'!A:C,2,FALSE)</f>
        <v>23.274999999999999</v>
      </c>
      <c r="S1360">
        <f>VLOOKUP(P1360,'DATA TRANSFORMATION 5'!A:C,2,FALSE)</f>
        <v>6.26</v>
      </c>
      <c r="AI1360" s="11" t="s">
        <v>2005</v>
      </c>
      <c r="AJ1360">
        <f>VLOOKUP(AI1360,'DATA TANSFORMATION 7'!A:F,6,FALSE)</f>
        <v>58</v>
      </c>
      <c r="AK1360">
        <f>VLOOKUP(AI1360,'DATA TRANSFORMATION 8'!A:B,2,FALSE)</f>
        <v>11362.76</v>
      </c>
    </row>
    <row r="1361" spans="16:37" ht="16" x14ac:dyDescent="0.4">
      <c r="P1361" s="11" t="s">
        <v>2003</v>
      </c>
      <c r="Q1361">
        <f>VLOOKUP(P1361,'DATA TANSFORMATION 7'!A:F,6,FALSE)</f>
        <v>58</v>
      </c>
      <c r="R1361">
        <f>VLOOKUP(P1361,'DATA TRANSFORMATION 4'!A:C,2,FALSE)</f>
        <v>22.8</v>
      </c>
      <c r="S1361">
        <f>VLOOKUP(P1361,'DATA TRANSFORMATION 5'!A:C,2,FALSE)</f>
        <v>4.29</v>
      </c>
      <c r="AI1361" s="11" t="s">
        <v>2003</v>
      </c>
      <c r="AJ1361">
        <f>VLOOKUP(AI1361,'DATA TANSFORMATION 7'!A:F,6,FALSE)</f>
        <v>58</v>
      </c>
      <c r="AK1361">
        <f>VLOOKUP(AI1361,'DATA TRANSFORMATION 8'!A:B,2,FALSE)</f>
        <v>11363.28</v>
      </c>
    </row>
    <row r="1362" spans="16:37" ht="16" x14ac:dyDescent="0.4">
      <c r="P1362" s="11" t="s">
        <v>2001</v>
      </c>
      <c r="Q1362">
        <f>VLOOKUP(P1362,'DATA TANSFORMATION 7'!A:F,6,FALSE)</f>
        <v>58</v>
      </c>
      <c r="R1362">
        <f>VLOOKUP(P1362,'DATA TRANSFORMATION 4'!A:C,2,FALSE)</f>
        <v>24.3</v>
      </c>
      <c r="S1362">
        <f>VLOOKUP(P1362,'DATA TRANSFORMATION 5'!A:C,2,FALSE)</f>
        <v>5.43</v>
      </c>
      <c r="AI1362" s="11" t="s">
        <v>2001</v>
      </c>
      <c r="AJ1362">
        <f>VLOOKUP(AI1362,'DATA TANSFORMATION 7'!A:F,6,FALSE)</f>
        <v>58</v>
      </c>
      <c r="AK1362">
        <f>VLOOKUP(AI1362,'DATA TRANSFORMATION 8'!A:B,2,FALSE)</f>
        <v>11365.95</v>
      </c>
    </row>
    <row r="1363" spans="16:37" ht="16" x14ac:dyDescent="0.4">
      <c r="P1363" s="11" t="s">
        <v>1999</v>
      </c>
      <c r="Q1363">
        <f>VLOOKUP(P1363,'DATA TANSFORMATION 7'!A:F,6,FALSE)</f>
        <v>44</v>
      </c>
      <c r="R1363">
        <f>VLOOKUP(P1363,'DATA TRANSFORMATION 4'!A:C,2,FALSE)</f>
        <v>25.13</v>
      </c>
      <c r="S1363">
        <f>VLOOKUP(P1363,'DATA TRANSFORMATION 5'!A:C,2,FALSE)</f>
        <v>8</v>
      </c>
      <c r="AI1363" s="11" t="s">
        <v>1999</v>
      </c>
      <c r="AJ1363">
        <f>VLOOKUP(AI1363,'DATA TANSFORMATION 7'!A:F,6,FALSE)</f>
        <v>44</v>
      </c>
      <c r="AK1363">
        <f>VLOOKUP(AI1363,'DATA TRANSFORMATION 8'!A:B,2,FALSE)</f>
        <v>11369.39</v>
      </c>
    </row>
    <row r="1364" spans="16:37" ht="16" x14ac:dyDescent="0.4">
      <c r="P1364" s="11" t="s">
        <v>1997</v>
      </c>
      <c r="Q1364">
        <f>VLOOKUP(P1364,'DATA TANSFORMATION 7'!A:F,6,FALSE)</f>
        <v>50</v>
      </c>
      <c r="R1364">
        <f>VLOOKUP(P1364,'DATA TRANSFORMATION 4'!A:C,2,FALSE)</f>
        <v>22.72</v>
      </c>
      <c r="S1364">
        <f>VLOOKUP(P1364,'DATA TRANSFORMATION 5'!A:C,2,FALSE)</f>
        <v>9.9600000000000009</v>
      </c>
      <c r="AI1364" s="11" t="s">
        <v>1997</v>
      </c>
      <c r="AJ1364">
        <f>VLOOKUP(AI1364,'DATA TANSFORMATION 7'!A:F,6,FALSE)</f>
        <v>50</v>
      </c>
      <c r="AK1364">
        <f>VLOOKUP(AI1364,'DATA TRANSFORMATION 8'!A:B,2,FALSE)</f>
        <v>11378.57</v>
      </c>
    </row>
    <row r="1365" spans="16:37" ht="16" x14ac:dyDescent="0.4">
      <c r="P1365" s="11" t="s">
        <v>1995</v>
      </c>
      <c r="Q1365">
        <f>VLOOKUP(P1365,'DATA TANSFORMATION 7'!A:F,6,FALSE)</f>
        <v>58</v>
      </c>
      <c r="R1365">
        <f>VLOOKUP(P1365,'DATA TRANSFORMATION 4'!A:C,2,FALSE)</f>
        <v>32.6</v>
      </c>
      <c r="S1365">
        <f>VLOOKUP(P1365,'DATA TRANSFORMATION 5'!A:C,2,FALSE)</f>
        <v>6.8</v>
      </c>
      <c r="AI1365" s="11" t="s">
        <v>1995</v>
      </c>
      <c r="AJ1365">
        <f>VLOOKUP(AI1365,'DATA TANSFORMATION 7'!A:F,6,FALSE)</f>
        <v>58</v>
      </c>
      <c r="AK1365">
        <f>VLOOKUP(AI1365,'DATA TRANSFORMATION 8'!A:B,2,FALSE)</f>
        <v>11381.33</v>
      </c>
    </row>
    <row r="1366" spans="16:37" ht="16" x14ac:dyDescent="0.4">
      <c r="P1366" s="11" t="s">
        <v>1993</v>
      </c>
      <c r="Q1366">
        <f>VLOOKUP(P1366,'DATA TANSFORMATION 7'!A:F,6,FALSE)</f>
        <v>25</v>
      </c>
      <c r="R1366">
        <f>VLOOKUP(P1366,'DATA TRANSFORMATION 4'!A:C,2,FALSE)</f>
        <v>17.28</v>
      </c>
      <c r="S1366">
        <f>VLOOKUP(P1366,'DATA TRANSFORMATION 5'!A:C,2,FALSE)</f>
        <v>6.22</v>
      </c>
      <c r="AI1366" s="11" t="s">
        <v>1993</v>
      </c>
      <c r="AJ1366">
        <f>VLOOKUP(AI1366,'DATA TANSFORMATION 7'!A:F,6,FALSE)</f>
        <v>25</v>
      </c>
      <c r="AK1366">
        <f>VLOOKUP(AI1366,'DATA TRANSFORMATION 8'!A:B,2,FALSE)</f>
        <v>11388.27</v>
      </c>
    </row>
    <row r="1367" spans="16:37" ht="16" x14ac:dyDescent="0.4">
      <c r="P1367" s="11" t="s">
        <v>1991</v>
      </c>
      <c r="Q1367">
        <f>VLOOKUP(P1367,'DATA TANSFORMATION 7'!A:F,6,FALSE)</f>
        <v>55</v>
      </c>
      <c r="R1367">
        <f>VLOOKUP(P1367,'DATA TRANSFORMATION 4'!A:C,2,FALSE)</f>
        <v>27.92</v>
      </c>
      <c r="S1367">
        <f>VLOOKUP(P1367,'DATA TRANSFORMATION 5'!A:C,2,FALSE)</f>
        <v>5.79</v>
      </c>
      <c r="AI1367" s="11" t="s">
        <v>1991</v>
      </c>
      <c r="AJ1367">
        <f>VLOOKUP(AI1367,'DATA TANSFORMATION 7'!A:F,6,FALSE)</f>
        <v>55</v>
      </c>
      <c r="AK1367">
        <f>VLOOKUP(AI1367,'DATA TRANSFORMATION 8'!A:B,2,FALSE)</f>
        <v>11394.07</v>
      </c>
    </row>
    <row r="1368" spans="16:37" ht="16" x14ac:dyDescent="0.4">
      <c r="P1368" s="11" t="s">
        <v>1989</v>
      </c>
      <c r="Q1368">
        <f>VLOOKUP(P1368,'DATA TANSFORMATION 7'!A:F,6,FALSE)</f>
        <v>52</v>
      </c>
      <c r="R1368">
        <f>VLOOKUP(P1368,'DATA TRANSFORMATION 4'!A:C,2,FALSE)</f>
        <v>38.284999999999997</v>
      </c>
      <c r="S1368">
        <f>VLOOKUP(P1368,'DATA TRANSFORMATION 5'!A:C,2,FALSE)</f>
        <v>5.41</v>
      </c>
      <c r="AI1368" s="11" t="s">
        <v>1989</v>
      </c>
      <c r="AJ1368">
        <f>VLOOKUP(AI1368,'DATA TANSFORMATION 7'!A:F,6,FALSE)</f>
        <v>52</v>
      </c>
      <c r="AK1368">
        <f>VLOOKUP(AI1368,'DATA TRANSFORMATION 8'!A:B,2,FALSE)</f>
        <v>11396.9</v>
      </c>
    </row>
    <row r="1369" spans="16:37" ht="16" x14ac:dyDescent="0.4">
      <c r="P1369" s="11" t="s">
        <v>1987</v>
      </c>
      <c r="Q1369">
        <f>VLOOKUP(P1369,'DATA TANSFORMATION 7'!A:F,6,FALSE)</f>
        <v>52</v>
      </c>
      <c r="R1369">
        <f>VLOOKUP(P1369,'DATA TRANSFORMATION 4'!A:C,2,FALSE)</f>
        <v>16.48</v>
      </c>
      <c r="S1369">
        <f>VLOOKUP(P1369,'DATA TRANSFORMATION 5'!A:C,2,FALSE)</f>
        <v>11.05</v>
      </c>
      <c r="AI1369" s="11" t="s">
        <v>1987</v>
      </c>
      <c r="AJ1369">
        <f>VLOOKUP(AI1369,'DATA TANSFORMATION 7'!A:F,6,FALSE)</f>
        <v>52</v>
      </c>
      <c r="AK1369">
        <f>VLOOKUP(AI1369,'DATA TRANSFORMATION 8'!A:B,2,FALSE)</f>
        <v>11411.69</v>
      </c>
    </row>
    <row r="1370" spans="16:37" ht="16" x14ac:dyDescent="0.4">
      <c r="P1370" s="11" t="s">
        <v>1985</v>
      </c>
      <c r="Q1370">
        <f>VLOOKUP(P1370,'DATA TANSFORMATION 7'!A:F,6,FALSE)</f>
        <v>39</v>
      </c>
      <c r="R1370">
        <f>VLOOKUP(P1370,'DATA TRANSFORMATION 4'!A:C,2,FALSE)</f>
        <v>38.57</v>
      </c>
      <c r="S1370">
        <f>VLOOKUP(P1370,'DATA TRANSFORMATION 5'!A:C,2,FALSE)</f>
        <v>6.27</v>
      </c>
      <c r="AI1370" s="11" t="s">
        <v>1985</v>
      </c>
      <c r="AJ1370">
        <f>VLOOKUP(AI1370,'DATA TANSFORMATION 7'!A:F,6,FALSE)</f>
        <v>39</v>
      </c>
      <c r="AK1370">
        <f>VLOOKUP(AI1370,'DATA TRANSFORMATION 8'!A:B,2,FALSE)</f>
        <v>11412.02</v>
      </c>
    </row>
    <row r="1371" spans="16:37" ht="16" x14ac:dyDescent="0.4">
      <c r="P1371" s="11" t="s">
        <v>1983</v>
      </c>
      <c r="Q1371">
        <f>VLOOKUP(P1371,'DATA TANSFORMATION 7'!A:F,6,FALSE)</f>
        <v>37</v>
      </c>
      <c r="R1371">
        <f>VLOOKUP(P1371,'DATA TRANSFORMATION 4'!A:C,2,FALSE)</f>
        <v>43.85</v>
      </c>
      <c r="S1371">
        <f>VLOOKUP(P1371,'DATA TRANSFORMATION 5'!A:C,2,FALSE)</f>
        <v>4.7699999999999996</v>
      </c>
      <c r="AI1371" s="11" t="s">
        <v>1983</v>
      </c>
      <c r="AJ1371">
        <f>VLOOKUP(AI1371,'DATA TANSFORMATION 7'!A:F,6,FALSE)</f>
        <v>37</v>
      </c>
      <c r="AK1371">
        <f>VLOOKUP(AI1371,'DATA TRANSFORMATION 8'!A:B,2,FALSE)</f>
        <v>11419.49</v>
      </c>
    </row>
    <row r="1372" spans="16:37" ht="16" x14ac:dyDescent="0.4">
      <c r="P1372" s="11" t="s">
        <v>1981</v>
      </c>
      <c r="Q1372">
        <f>VLOOKUP(P1372,'DATA TANSFORMATION 7'!A:F,6,FALSE)</f>
        <v>42</v>
      </c>
      <c r="R1372">
        <f>VLOOKUP(P1372,'DATA TRANSFORMATION 4'!A:C,2,FALSE)</f>
        <v>30.11</v>
      </c>
      <c r="S1372">
        <f>VLOOKUP(P1372,'DATA TRANSFORMATION 5'!A:C,2,FALSE)</f>
        <v>4.08</v>
      </c>
      <c r="AI1372" s="11" t="s">
        <v>1981</v>
      </c>
      <c r="AJ1372">
        <f>VLOOKUP(AI1372,'DATA TANSFORMATION 7'!A:F,6,FALSE)</f>
        <v>42</v>
      </c>
      <c r="AK1372">
        <f>VLOOKUP(AI1372,'DATA TRANSFORMATION 8'!A:B,2,FALSE)</f>
        <v>11435.74</v>
      </c>
    </row>
    <row r="1373" spans="16:37" ht="16" x14ac:dyDescent="0.4">
      <c r="P1373" s="11" t="s">
        <v>1979</v>
      </c>
      <c r="Q1373">
        <f>VLOOKUP(P1373,'DATA TANSFORMATION 7'!A:F,6,FALSE)</f>
        <v>51</v>
      </c>
      <c r="R1373">
        <f>VLOOKUP(P1373,'DATA TRANSFORMATION 4'!A:C,2,FALSE)</f>
        <v>31.59</v>
      </c>
      <c r="S1373">
        <f>VLOOKUP(P1373,'DATA TRANSFORMATION 5'!A:C,2,FALSE)</f>
        <v>6.01</v>
      </c>
      <c r="AI1373" s="11" t="s">
        <v>1979</v>
      </c>
      <c r="AJ1373">
        <f>VLOOKUP(AI1373,'DATA TANSFORMATION 7'!A:F,6,FALSE)</f>
        <v>51</v>
      </c>
      <c r="AK1373">
        <f>VLOOKUP(AI1373,'DATA TRANSFORMATION 8'!A:B,2,FALSE)</f>
        <v>11436.74</v>
      </c>
    </row>
    <row r="1374" spans="16:37" ht="16" x14ac:dyDescent="0.4">
      <c r="P1374" s="11" t="s">
        <v>1977</v>
      </c>
      <c r="Q1374">
        <f>VLOOKUP(P1374,'DATA TANSFORMATION 7'!A:F,6,FALSE)</f>
        <v>56</v>
      </c>
      <c r="R1374">
        <f>VLOOKUP(P1374,'DATA TRANSFORMATION 4'!A:C,2,FALSE)</f>
        <v>40.15</v>
      </c>
      <c r="S1374">
        <f>VLOOKUP(P1374,'DATA TRANSFORMATION 5'!A:C,2,FALSE)</f>
        <v>11.84</v>
      </c>
      <c r="AI1374" s="11" t="s">
        <v>1977</v>
      </c>
      <c r="AJ1374">
        <f>VLOOKUP(AI1374,'DATA TANSFORMATION 7'!A:F,6,FALSE)</f>
        <v>56</v>
      </c>
      <c r="AK1374">
        <f>VLOOKUP(AI1374,'DATA TRANSFORMATION 8'!A:B,2,FALSE)</f>
        <v>11454.02</v>
      </c>
    </row>
    <row r="1375" spans="16:37" ht="16" x14ac:dyDescent="0.4">
      <c r="P1375" s="11" t="s">
        <v>1975</v>
      </c>
      <c r="Q1375">
        <f>VLOOKUP(P1375,'DATA TANSFORMATION 7'!A:F,6,FALSE)</f>
        <v>57</v>
      </c>
      <c r="R1375">
        <f>VLOOKUP(P1375,'DATA TRANSFORMATION 4'!A:C,2,FALSE)</f>
        <v>40.700000000000003</v>
      </c>
      <c r="S1375">
        <f>VLOOKUP(P1375,'DATA TRANSFORMATION 5'!A:C,2,FALSE)</f>
        <v>6.27</v>
      </c>
      <c r="AI1375" s="11" t="s">
        <v>1975</v>
      </c>
      <c r="AJ1375">
        <f>VLOOKUP(AI1375,'DATA TANSFORMATION 7'!A:F,6,FALSE)</f>
        <v>57</v>
      </c>
      <c r="AK1375">
        <f>VLOOKUP(AI1375,'DATA TRANSFORMATION 8'!A:B,2,FALSE)</f>
        <v>11455.28</v>
      </c>
    </row>
    <row r="1376" spans="16:37" ht="16" x14ac:dyDescent="0.4">
      <c r="P1376" s="11" t="s">
        <v>1973</v>
      </c>
      <c r="Q1376">
        <f>VLOOKUP(P1376,'DATA TANSFORMATION 7'!A:F,6,FALSE)</f>
        <v>56</v>
      </c>
      <c r="R1376">
        <f>VLOOKUP(P1376,'DATA TRANSFORMATION 4'!A:C,2,FALSE)</f>
        <v>40.76</v>
      </c>
      <c r="S1376">
        <f>VLOOKUP(P1376,'DATA TRANSFORMATION 5'!A:C,2,FALSE)</f>
        <v>5.28</v>
      </c>
      <c r="AI1376" s="11" t="s">
        <v>1973</v>
      </c>
      <c r="AJ1376">
        <f>VLOOKUP(AI1376,'DATA TANSFORMATION 7'!A:F,6,FALSE)</f>
        <v>56</v>
      </c>
      <c r="AK1376">
        <f>VLOOKUP(AI1376,'DATA TRANSFORMATION 8'!A:B,2,FALSE)</f>
        <v>11478.14</v>
      </c>
    </row>
    <row r="1377" spans="16:37" ht="16" x14ac:dyDescent="0.4">
      <c r="P1377" s="11" t="s">
        <v>1971</v>
      </c>
      <c r="Q1377">
        <f>VLOOKUP(P1377,'DATA TANSFORMATION 7'!A:F,6,FALSE)</f>
        <v>18</v>
      </c>
      <c r="R1377">
        <f>VLOOKUP(P1377,'DATA TRANSFORMATION 4'!A:C,2,FALSE)</f>
        <v>29.7</v>
      </c>
      <c r="S1377">
        <f>VLOOKUP(P1377,'DATA TRANSFORMATION 5'!A:C,2,FALSE)</f>
        <v>7.03</v>
      </c>
      <c r="AI1377" s="11" t="s">
        <v>1971</v>
      </c>
      <c r="AJ1377">
        <f>VLOOKUP(AI1377,'DATA TANSFORMATION 7'!A:F,6,FALSE)</f>
        <v>18</v>
      </c>
      <c r="AK1377">
        <f>VLOOKUP(AI1377,'DATA TRANSFORMATION 8'!A:B,2,FALSE)</f>
        <v>11482.63</v>
      </c>
    </row>
    <row r="1378" spans="16:37" ht="16" x14ac:dyDescent="0.4">
      <c r="P1378" s="11" t="s">
        <v>1969</v>
      </c>
      <c r="Q1378">
        <f>VLOOKUP(P1378,'DATA TANSFORMATION 7'!A:F,6,FALSE)</f>
        <v>52</v>
      </c>
      <c r="R1378">
        <f>VLOOKUP(P1378,'DATA TRANSFORMATION 4'!A:C,2,FALSE)</f>
        <v>40.58</v>
      </c>
      <c r="S1378">
        <f>VLOOKUP(P1378,'DATA TRANSFORMATION 5'!A:C,2,FALSE)</f>
        <v>5.32</v>
      </c>
      <c r="AI1378" s="11" t="s">
        <v>1969</v>
      </c>
      <c r="AJ1378">
        <f>VLOOKUP(AI1378,'DATA TANSFORMATION 7'!A:F,6,FALSE)</f>
        <v>52</v>
      </c>
      <c r="AK1378">
        <f>VLOOKUP(AI1378,'DATA TRANSFORMATION 8'!A:B,2,FALSE)</f>
        <v>11488.32</v>
      </c>
    </row>
    <row r="1379" spans="16:37" ht="16" x14ac:dyDescent="0.4">
      <c r="P1379" s="11" t="s">
        <v>1967</v>
      </c>
      <c r="Q1379">
        <f>VLOOKUP(P1379,'DATA TANSFORMATION 7'!A:F,6,FALSE)</f>
        <v>40</v>
      </c>
      <c r="R1379">
        <f>VLOOKUP(P1379,'DATA TRANSFORMATION 4'!A:C,2,FALSE)</f>
        <v>33.06</v>
      </c>
      <c r="S1379">
        <f>VLOOKUP(P1379,'DATA TRANSFORMATION 5'!A:C,2,FALSE)</f>
        <v>9.59</v>
      </c>
      <c r="AI1379" s="11" t="s">
        <v>1967</v>
      </c>
      <c r="AJ1379">
        <f>VLOOKUP(AI1379,'DATA TANSFORMATION 7'!A:F,6,FALSE)</f>
        <v>40</v>
      </c>
      <c r="AK1379">
        <f>VLOOKUP(AI1379,'DATA TRANSFORMATION 8'!A:B,2,FALSE)</f>
        <v>11492.46</v>
      </c>
    </row>
    <row r="1380" spans="16:37" ht="16" x14ac:dyDescent="0.4">
      <c r="P1380" s="11" t="s">
        <v>1965</v>
      </c>
      <c r="Q1380">
        <f>VLOOKUP(P1380,'DATA TANSFORMATION 7'!A:F,6,FALSE)</f>
        <v>53</v>
      </c>
      <c r="R1380">
        <f>VLOOKUP(P1380,'DATA TRANSFORMATION 4'!A:C,2,FALSE)</f>
        <v>26.62</v>
      </c>
      <c r="S1380">
        <f>VLOOKUP(P1380,'DATA TRANSFORMATION 5'!A:C,2,FALSE)</f>
        <v>6.15</v>
      </c>
      <c r="AI1380" s="11" t="s">
        <v>1965</v>
      </c>
      <c r="AJ1380">
        <f>VLOOKUP(AI1380,'DATA TANSFORMATION 7'!A:F,6,FALSE)</f>
        <v>53</v>
      </c>
      <c r="AK1380">
        <f>VLOOKUP(AI1380,'DATA TRANSFORMATION 8'!A:B,2,FALSE)</f>
        <v>11497.69</v>
      </c>
    </row>
    <row r="1381" spans="16:37" ht="16" x14ac:dyDescent="0.4">
      <c r="P1381" s="11" t="s">
        <v>1963</v>
      </c>
      <c r="Q1381">
        <f>VLOOKUP(P1381,'DATA TANSFORMATION 7'!A:F,6,FALSE)</f>
        <v>33</v>
      </c>
      <c r="R1381">
        <f>VLOOKUP(P1381,'DATA TRANSFORMATION 4'!A:C,2,FALSE)</f>
        <v>37.1</v>
      </c>
      <c r="S1381">
        <f>VLOOKUP(P1381,'DATA TRANSFORMATION 5'!A:C,2,FALSE)</f>
        <v>11.08</v>
      </c>
      <c r="AI1381" s="11" t="s">
        <v>1963</v>
      </c>
      <c r="AJ1381">
        <f>VLOOKUP(AI1381,'DATA TANSFORMATION 7'!A:F,6,FALSE)</f>
        <v>33</v>
      </c>
      <c r="AK1381">
        <f>VLOOKUP(AI1381,'DATA TRANSFORMATION 8'!A:B,2,FALSE)</f>
        <v>11511.61</v>
      </c>
    </row>
    <row r="1382" spans="16:37" ht="16" x14ac:dyDescent="0.4">
      <c r="P1382" s="11" t="s">
        <v>1961</v>
      </c>
      <c r="Q1382">
        <f>VLOOKUP(P1382,'DATA TANSFORMATION 7'!A:F,6,FALSE)</f>
        <v>54</v>
      </c>
      <c r="R1382">
        <f>VLOOKUP(P1382,'DATA TRANSFORMATION 4'!A:C,2,FALSE)</f>
        <v>18.28</v>
      </c>
      <c r="S1382">
        <f>VLOOKUP(P1382,'DATA TRANSFORMATION 5'!A:C,2,FALSE)</f>
        <v>7.95</v>
      </c>
      <c r="AI1382" s="11" t="s">
        <v>1961</v>
      </c>
      <c r="AJ1382">
        <f>VLOOKUP(AI1382,'DATA TANSFORMATION 7'!A:F,6,FALSE)</f>
        <v>54</v>
      </c>
      <c r="AK1382">
        <f>VLOOKUP(AI1382,'DATA TRANSFORMATION 8'!A:B,2,FALSE)</f>
        <v>11512.41</v>
      </c>
    </row>
    <row r="1383" spans="16:37" ht="16" x14ac:dyDescent="0.4">
      <c r="P1383" s="11" t="s">
        <v>1959</v>
      </c>
      <c r="Q1383">
        <f>VLOOKUP(P1383,'DATA TANSFORMATION 7'!A:F,6,FALSE)</f>
        <v>51</v>
      </c>
      <c r="R1383">
        <f>VLOOKUP(P1383,'DATA TRANSFORMATION 4'!A:C,2,FALSE)</f>
        <v>35.814999999999998</v>
      </c>
      <c r="S1383">
        <f>VLOOKUP(P1383,'DATA TRANSFORMATION 5'!A:C,2,FALSE)</f>
        <v>6.23</v>
      </c>
      <c r="AI1383" s="11" t="s">
        <v>1959</v>
      </c>
      <c r="AJ1383">
        <f>VLOOKUP(AI1383,'DATA TANSFORMATION 7'!A:F,6,FALSE)</f>
        <v>51</v>
      </c>
      <c r="AK1383">
        <f>VLOOKUP(AI1383,'DATA TRANSFORMATION 8'!A:B,2,FALSE)</f>
        <v>11520.1</v>
      </c>
    </row>
    <row r="1384" spans="16:37" ht="16" x14ac:dyDescent="0.4">
      <c r="P1384" s="11" t="s">
        <v>1957</v>
      </c>
      <c r="Q1384">
        <f>VLOOKUP(P1384,'DATA TANSFORMATION 7'!A:F,6,FALSE)</f>
        <v>34</v>
      </c>
      <c r="R1384">
        <f>VLOOKUP(P1384,'DATA TRANSFORMATION 4'!A:C,2,FALSE)</f>
        <v>30.69</v>
      </c>
      <c r="S1384">
        <f>VLOOKUP(P1384,'DATA TRANSFORMATION 5'!A:C,2,FALSE)</f>
        <v>6.5</v>
      </c>
      <c r="AI1384" s="11" t="s">
        <v>1957</v>
      </c>
      <c r="AJ1384">
        <f>VLOOKUP(AI1384,'DATA TANSFORMATION 7'!A:F,6,FALSE)</f>
        <v>34</v>
      </c>
      <c r="AK1384">
        <f>VLOOKUP(AI1384,'DATA TRANSFORMATION 8'!A:B,2,FALSE)</f>
        <v>11524.25</v>
      </c>
    </row>
    <row r="1385" spans="16:37" ht="16" x14ac:dyDescent="0.4">
      <c r="P1385" s="11" t="s">
        <v>1955</v>
      </c>
      <c r="Q1385">
        <f>VLOOKUP(P1385,'DATA TANSFORMATION 7'!A:F,6,FALSE)</f>
        <v>52</v>
      </c>
      <c r="R1385">
        <f>VLOOKUP(P1385,'DATA TRANSFORMATION 4'!A:C,2,FALSE)</f>
        <v>26.125</v>
      </c>
      <c r="S1385">
        <f>VLOOKUP(P1385,'DATA TRANSFORMATION 5'!A:C,2,FALSE)</f>
        <v>5.22</v>
      </c>
      <c r="AI1385" s="11" t="s">
        <v>1955</v>
      </c>
      <c r="AJ1385">
        <f>VLOOKUP(AI1385,'DATA TANSFORMATION 7'!A:F,6,FALSE)</f>
        <v>52</v>
      </c>
      <c r="AK1385">
        <f>VLOOKUP(AI1385,'DATA TRANSFORMATION 8'!A:B,2,FALSE)</f>
        <v>11530.12</v>
      </c>
    </row>
    <row r="1386" spans="16:37" ht="16" x14ac:dyDescent="0.4">
      <c r="P1386" s="11" t="s">
        <v>1953</v>
      </c>
      <c r="Q1386">
        <f>VLOOKUP(P1386,'DATA TANSFORMATION 7'!A:F,6,FALSE)</f>
        <v>57</v>
      </c>
      <c r="R1386">
        <f>VLOOKUP(P1386,'DATA TRANSFORMATION 4'!A:C,2,FALSE)</f>
        <v>34.58</v>
      </c>
      <c r="S1386">
        <f>VLOOKUP(P1386,'DATA TRANSFORMATION 5'!A:C,2,FALSE)</f>
        <v>6.3</v>
      </c>
      <c r="AI1386" s="11" t="s">
        <v>1953</v>
      </c>
      <c r="AJ1386">
        <f>VLOOKUP(AI1386,'DATA TANSFORMATION 7'!A:F,6,FALSE)</f>
        <v>57</v>
      </c>
      <c r="AK1386">
        <f>VLOOKUP(AI1386,'DATA TRANSFORMATION 8'!A:B,2,FALSE)</f>
        <v>11534.87</v>
      </c>
    </row>
    <row r="1387" spans="16:37" ht="16" x14ac:dyDescent="0.4">
      <c r="P1387" s="11" t="s">
        <v>1951</v>
      </c>
      <c r="Q1387">
        <f>VLOOKUP(P1387,'DATA TANSFORMATION 7'!A:F,6,FALSE)</f>
        <v>54</v>
      </c>
      <c r="R1387">
        <f>VLOOKUP(P1387,'DATA TRANSFORMATION 4'!A:C,2,FALSE)</f>
        <v>27.4</v>
      </c>
      <c r="S1387">
        <f>VLOOKUP(P1387,'DATA TRANSFORMATION 5'!A:C,2,FALSE)</f>
        <v>8.84</v>
      </c>
      <c r="AI1387" s="11" t="s">
        <v>1951</v>
      </c>
      <c r="AJ1387">
        <f>VLOOKUP(AI1387,'DATA TANSFORMATION 7'!A:F,6,FALSE)</f>
        <v>54</v>
      </c>
      <c r="AK1387">
        <f>VLOOKUP(AI1387,'DATA TRANSFORMATION 8'!A:B,2,FALSE)</f>
        <v>11538.42</v>
      </c>
    </row>
    <row r="1388" spans="16:37" ht="16" x14ac:dyDescent="0.4">
      <c r="P1388" s="11" t="s">
        <v>1949</v>
      </c>
      <c r="Q1388">
        <f>VLOOKUP(P1388,'DATA TANSFORMATION 7'!A:F,6,FALSE)</f>
        <v>51</v>
      </c>
      <c r="R1388">
        <f>VLOOKUP(P1388,'DATA TRANSFORMATION 4'!A:C,2,FALSE)</f>
        <v>27.53</v>
      </c>
      <c r="S1388">
        <f>VLOOKUP(P1388,'DATA TRANSFORMATION 5'!A:C,2,FALSE)</f>
        <v>4.1100000000000003</v>
      </c>
      <c r="AI1388" s="11" t="s">
        <v>1949</v>
      </c>
      <c r="AJ1388">
        <f>VLOOKUP(AI1388,'DATA TANSFORMATION 7'!A:F,6,FALSE)</f>
        <v>51</v>
      </c>
      <c r="AK1388">
        <f>VLOOKUP(AI1388,'DATA TRANSFORMATION 8'!A:B,2,FALSE)</f>
        <v>11540.25</v>
      </c>
    </row>
    <row r="1389" spans="16:37" ht="16" x14ac:dyDescent="0.4">
      <c r="P1389" s="11" t="s">
        <v>1947</v>
      </c>
      <c r="Q1389">
        <f>VLOOKUP(P1389,'DATA TANSFORMATION 7'!A:F,6,FALSE)</f>
        <v>49</v>
      </c>
      <c r="R1389">
        <f>VLOOKUP(P1389,'DATA TRANSFORMATION 4'!A:C,2,FALSE)</f>
        <v>33</v>
      </c>
      <c r="S1389">
        <f>VLOOKUP(P1389,'DATA TRANSFORMATION 5'!A:C,2,FALSE)</f>
        <v>4.57</v>
      </c>
      <c r="AI1389" s="11" t="s">
        <v>1947</v>
      </c>
      <c r="AJ1389">
        <f>VLOOKUP(AI1389,'DATA TANSFORMATION 7'!A:F,6,FALSE)</f>
        <v>49</v>
      </c>
      <c r="AK1389">
        <f>VLOOKUP(AI1389,'DATA TRANSFORMATION 8'!A:B,2,FALSE)</f>
        <v>11552.9</v>
      </c>
    </row>
    <row r="1390" spans="16:37" ht="16" x14ac:dyDescent="0.4">
      <c r="P1390" s="11" t="s">
        <v>1945</v>
      </c>
      <c r="Q1390">
        <f>VLOOKUP(P1390,'DATA TANSFORMATION 7'!A:F,6,FALSE)</f>
        <v>57</v>
      </c>
      <c r="R1390">
        <f>VLOOKUP(P1390,'DATA TRANSFORMATION 4'!A:C,2,FALSE)</f>
        <v>25.78</v>
      </c>
      <c r="S1390">
        <f>VLOOKUP(P1390,'DATA TRANSFORMATION 5'!A:C,2,FALSE)</f>
        <v>11.06</v>
      </c>
      <c r="AI1390" s="11" t="s">
        <v>1945</v>
      </c>
      <c r="AJ1390">
        <f>VLOOKUP(AI1390,'DATA TANSFORMATION 7'!A:F,6,FALSE)</f>
        <v>57</v>
      </c>
      <c r="AK1390">
        <f>VLOOKUP(AI1390,'DATA TRANSFORMATION 8'!A:B,2,FALSE)</f>
        <v>11554.22</v>
      </c>
    </row>
    <row r="1391" spans="16:37" ht="16" x14ac:dyDescent="0.4">
      <c r="P1391" s="11" t="s">
        <v>1943</v>
      </c>
      <c r="Q1391">
        <f>VLOOKUP(P1391,'DATA TANSFORMATION 7'!A:F,6,FALSE)</f>
        <v>57</v>
      </c>
      <c r="R1391">
        <f>VLOOKUP(P1391,'DATA TRANSFORMATION 4'!A:C,2,FALSE)</f>
        <v>22.66</v>
      </c>
      <c r="S1391">
        <f>VLOOKUP(P1391,'DATA TRANSFORMATION 5'!A:C,2,FALSE)</f>
        <v>10.68</v>
      </c>
      <c r="AI1391" s="11" t="s">
        <v>1943</v>
      </c>
      <c r="AJ1391">
        <f>VLOOKUP(AI1391,'DATA TANSFORMATION 7'!A:F,6,FALSE)</f>
        <v>57</v>
      </c>
      <c r="AK1391">
        <f>VLOOKUP(AI1391,'DATA TRANSFORMATION 8'!A:B,2,FALSE)</f>
        <v>11566.3</v>
      </c>
    </row>
    <row r="1392" spans="16:37" ht="16" x14ac:dyDescent="0.4">
      <c r="P1392" s="11" t="s">
        <v>1941</v>
      </c>
      <c r="Q1392">
        <f>VLOOKUP(P1392,'DATA TANSFORMATION 7'!A:F,6,FALSE)</f>
        <v>57</v>
      </c>
      <c r="R1392">
        <f>VLOOKUP(P1392,'DATA TRANSFORMATION 4'!A:C,2,FALSE)</f>
        <v>38.81</v>
      </c>
      <c r="S1392">
        <f>VLOOKUP(P1392,'DATA TRANSFORMATION 5'!A:C,2,FALSE)</f>
        <v>6.14</v>
      </c>
      <c r="AI1392" s="11" t="s">
        <v>1941</v>
      </c>
      <c r="AJ1392">
        <f>VLOOKUP(AI1392,'DATA TANSFORMATION 7'!A:F,6,FALSE)</f>
        <v>57</v>
      </c>
      <c r="AK1392">
        <f>VLOOKUP(AI1392,'DATA TRANSFORMATION 8'!A:B,2,FALSE)</f>
        <v>11576.13</v>
      </c>
    </row>
    <row r="1393" spans="16:37" ht="16" x14ac:dyDescent="0.4">
      <c r="P1393" s="11" t="s">
        <v>1939</v>
      </c>
      <c r="Q1393">
        <f>VLOOKUP(P1393,'DATA TANSFORMATION 7'!A:F,6,FALSE)</f>
        <v>58</v>
      </c>
      <c r="R1393">
        <f>VLOOKUP(P1393,'DATA TRANSFORMATION 4'!A:C,2,FALSE)</f>
        <v>38.51</v>
      </c>
      <c r="S1393">
        <f>VLOOKUP(P1393,'DATA TRANSFORMATION 5'!A:C,2,FALSE)</f>
        <v>5.45</v>
      </c>
      <c r="AI1393" s="11" t="s">
        <v>1939</v>
      </c>
      <c r="AJ1393">
        <f>VLOOKUP(AI1393,'DATA TANSFORMATION 7'!A:F,6,FALSE)</f>
        <v>58</v>
      </c>
      <c r="AK1393">
        <f>VLOOKUP(AI1393,'DATA TRANSFORMATION 8'!A:B,2,FALSE)</f>
        <v>11602.75</v>
      </c>
    </row>
    <row r="1394" spans="16:37" ht="16" x14ac:dyDescent="0.4">
      <c r="P1394" s="11" t="s">
        <v>1937</v>
      </c>
      <c r="Q1394">
        <f>VLOOKUP(P1394,'DATA TANSFORMATION 7'!A:F,6,FALSE)</f>
        <v>36</v>
      </c>
      <c r="R1394">
        <f>VLOOKUP(P1394,'DATA TRANSFORMATION 4'!A:C,2,FALSE)</f>
        <v>22.98</v>
      </c>
      <c r="S1394">
        <f>VLOOKUP(P1394,'DATA TRANSFORMATION 5'!A:C,2,FALSE)</f>
        <v>6.14</v>
      </c>
      <c r="AI1394" s="11" t="s">
        <v>1937</v>
      </c>
      <c r="AJ1394">
        <f>VLOOKUP(AI1394,'DATA TANSFORMATION 7'!A:F,6,FALSE)</f>
        <v>36</v>
      </c>
      <c r="AK1394">
        <f>VLOOKUP(AI1394,'DATA TRANSFORMATION 8'!A:B,2,FALSE)</f>
        <v>11625.11</v>
      </c>
    </row>
    <row r="1395" spans="16:37" ht="16" x14ac:dyDescent="0.4">
      <c r="P1395" s="11" t="s">
        <v>1935</v>
      </c>
      <c r="Q1395">
        <f>VLOOKUP(P1395,'DATA TANSFORMATION 7'!A:F,6,FALSE)</f>
        <v>56</v>
      </c>
      <c r="R1395">
        <f>VLOOKUP(P1395,'DATA TRANSFORMATION 4'!A:C,2,FALSE)</f>
        <v>15.65</v>
      </c>
      <c r="S1395">
        <f>VLOOKUP(P1395,'DATA TRANSFORMATION 5'!A:C,2,FALSE)</f>
        <v>7.85</v>
      </c>
      <c r="AI1395" s="11" t="s">
        <v>1935</v>
      </c>
      <c r="AJ1395">
        <f>VLOOKUP(AI1395,'DATA TANSFORMATION 7'!A:F,6,FALSE)</f>
        <v>56</v>
      </c>
      <c r="AK1395">
        <f>VLOOKUP(AI1395,'DATA TRANSFORMATION 8'!A:B,2,FALSE)</f>
        <v>11657.72</v>
      </c>
    </row>
    <row r="1396" spans="16:37" ht="16" x14ac:dyDescent="0.4">
      <c r="P1396" s="11" t="s">
        <v>1933</v>
      </c>
      <c r="Q1396">
        <f>VLOOKUP(P1396,'DATA TANSFORMATION 7'!A:F,6,FALSE)</f>
        <v>28</v>
      </c>
      <c r="R1396">
        <f>VLOOKUP(P1396,'DATA TRANSFORMATION 4'!A:C,2,FALSE)</f>
        <v>39.97</v>
      </c>
      <c r="S1396">
        <f>VLOOKUP(P1396,'DATA TRANSFORMATION 5'!A:C,2,FALSE)</f>
        <v>4.09</v>
      </c>
      <c r="AI1396" s="11" t="s">
        <v>1933</v>
      </c>
      <c r="AJ1396">
        <f>VLOOKUP(AI1396,'DATA TANSFORMATION 7'!A:F,6,FALSE)</f>
        <v>28</v>
      </c>
      <c r="AK1396">
        <f>VLOOKUP(AI1396,'DATA TRANSFORMATION 8'!A:B,2,FALSE)</f>
        <v>11657.81</v>
      </c>
    </row>
    <row r="1397" spans="16:37" ht="16" x14ac:dyDescent="0.4">
      <c r="P1397" s="11" t="s">
        <v>1931</v>
      </c>
      <c r="Q1397">
        <f>VLOOKUP(P1397,'DATA TANSFORMATION 7'!A:F,6,FALSE)</f>
        <v>56</v>
      </c>
      <c r="R1397">
        <f>VLOOKUP(P1397,'DATA TRANSFORMATION 4'!A:C,2,FALSE)</f>
        <v>37.22</v>
      </c>
      <c r="S1397">
        <f>VLOOKUP(P1397,'DATA TRANSFORMATION 5'!A:C,2,FALSE)</f>
        <v>4.62</v>
      </c>
      <c r="AI1397" s="11" t="s">
        <v>1931</v>
      </c>
      <c r="AJ1397">
        <f>VLOOKUP(AI1397,'DATA TANSFORMATION 7'!A:F,6,FALSE)</f>
        <v>56</v>
      </c>
      <c r="AK1397">
        <f>VLOOKUP(AI1397,'DATA TRANSFORMATION 8'!A:B,2,FALSE)</f>
        <v>11658.12</v>
      </c>
    </row>
    <row r="1398" spans="16:37" ht="16" x14ac:dyDescent="0.4">
      <c r="P1398" s="11" t="s">
        <v>1929</v>
      </c>
      <c r="Q1398">
        <f>VLOOKUP(P1398,'DATA TANSFORMATION 7'!A:F,6,FALSE)</f>
        <v>56</v>
      </c>
      <c r="R1398">
        <f>VLOOKUP(P1398,'DATA TRANSFORMATION 4'!A:C,2,FALSE)</f>
        <v>41.325000000000003</v>
      </c>
      <c r="S1398">
        <f>VLOOKUP(P1398,'DATA TRANSFORMATION 5'!A:C,2,FALSE)</f>
        <v>5.77</v>
      </c>
      <c r="AI1398" s="11" t="s">
        <v>1929</v>
      </c>
      <c r="AJ1398">
        <f>VLOOKUP(AI1398,'DATA TANSFORMATION 7'!A:F,6,FALSE)</f>
        <v>56</v>
      </c>
      <c r="AK1398">
        <f>VLOOKUP(AI1398,'DATA TRANSFORMATION 8'!A:B,2,FALSE)</f>
        <v>11658.38</v>
      </c>
    </row>
    <row r="1399" spans="16:37" ht="16" x14ac:dyDescent="0.4">
      <c r="P1399" s="11" t="s">
        <v>1927</v>
      </c>
      <c r="Q1399">
        <f>VLOOKUP(P1399,'DATA TANSFORMATION 7'!A:F,6,FALSE)</f>
        <v>56</v>
      </c>
      <c r="R1399">
        <f>VLOOKUP(P1399,'DATA TRANSFORMATION 4'!A:C,2,FALSE)</f>
        <v>40.31</v>
      </c>
      <c r="S1399">
        <f>VLOOKUP(P1399,'DATA TRANSFORMATION 5'!A:C,2,FALSE)</f>
        <v>5.84</v>
      </c>
      <c r="AI1399" s="11" t="s">
        <v>1927</v>
      </c>
      <c r="AJ1399">
        <f>VLOOKUP(AI1399,'DATA TANSFORMATION 7'!A:F,6,FALSE)</f>
        <v>56</v>
      </c>
      <c r="AK1399">
        <f>VLOOKUP(AI1399,'DATA TRANSFORMATION 8'!A:B,2,FALSE)</f>
        <v>11674.13</v>
      </c>
    </row>
    <row r="1400" spans="16:37" ht="16" x14ac:dyDescent="0.4">
      <c r="P1400" s="11" t="s">
        <v>1925</v>
      </c>
      <c r="Q1400">
        <f>VLOOKUP(P1400,'DATA TANSFORMATION 7'!A:F,6,FALSE)</f>
        <v>52</v>
      </c>
      <c r="R1400">
        <f>VLOOKUP(P1400,'DATA TRANSFORMATION 4'!A:C,2,FALSE)</f>
        <v>29.48</v>
      </c>
      <c r="S1400">
        <f>VLOOKUP(P1400,'DATA TRANSFORMATION 5'!A:C,2,FALSE)</f>
        <v>4.91</v>
      </c>
      <c r="AI1400" s="11" t="s">
        <v>1925</v>
      </c>
      <c r="AJ1400">
        <f>VLOOKUP(AI1400,'DATA TANSFORMATION 7'!A:F,6,FALSE)</f>
        <v>52</v>
      </c>
      <c r="AK1400">
        <f>VLOOKUP(AI1400,'DATA TRANSFORMATION 8'!A:B,2,FALSE)</f>
        <v>11696.52</v>
      </c>
    </row>
    <row r="1401" spans="16:37" ht="16" x14ac:dyDescent="0.4">
      <c r="P1401" s="11" t="s">
        <v>1923</v>
      </c>
      <c r="Q1401">
        <f>VLOOKUP(P1401,'DATA TANSFORMATION 7'!A:F,6,FALSE)</f>
        <v>40</v>
      </c>
      <c r="R1401">
        <f>VLOOKUP(P1401,'DATA TRANSFORMATION 4'!A:C,2,FALSE)</f>
        <v>33.155000000000001</v>
      </c>
      <c r="S1401">
        <f>VLOOKUP(P1401,'DATA TRANSFORMATION 5'!A:C,2,FALSE)</f>
        <v>5.07</v>
      </c>
      <c r="AI1401" s="11" t="s">
        <v>1923</v>
      </c>
      <c r="AJ1401">
        <f>VLOOKUP(AI1401,'DATA TANSFORMATION 7'!A:F,6,FALSE)</f>
        <v>40</v>
      </c>
      <c r="AK1401">
        <f>VLOOKUP(AI1401,'DATA TRANSFORMATION 8'!A:B,2,FALSE)</f>
        <v>11712.97</v>
      </c>
    </row>
    <row r="1402" spans="16:37" ht="16" x14ac:dyDescent="0.4">
      <c r="P1402" s="11" t="s">
        <v>1921</v>
      </c>
      <c r="Q1402">
        <f>VLOOKUP(P1402,'DATA TANSFORMATION 7'!A:F,6,FALSE)</f>
        <v>53</v>
      </c>
      <c r="R1402">
        <f>VLOOKUP(P1402,'DATA TRANSFORMATION 4'!A:C,2,FALSE)</f>
        <v>42.85</v>
      </c>
      <c r="S1402">
        <f>VLOOKUP(P1402,'DATA TRANSFORMATION 5'!A:C,2,FALSE)</f>
        <v>5.81</v>
      </c>
      <c r="AI1402" s="11" t="s">
        <v>1921</v>
      </c>
      <c r="AJ1402">
        <f>VLOOKUP(AI1402,'DATA TANSFORMATION 7'!A:F,6,FALSE)</f>
        <v>53</v>
      </c>
      <c r="AK1402">
        <f>VLOOKUP(AI1402,'DATA TRANSFORMATION 8'!A:B,2,FALSE)</f>
        <v>11729.68</v>
      </c>
    </row>
    <row r="1403" spans="16:37" ht="16" x14ac:dyDescent="0.4">
      <c r="P1403" s="11" t="s">
        <v>1919</v>
      </c>
      <c r="Q1403">
        <f>VLOOKUP(P1403,'DATA TANSFORMATION 7'!A:F,6,FALSE)</f>
        <v>38</v>
      </c>
      <c r="R1403">
        <f>VLOOKUP(P1403,'DATA TRANSFORMATION 4'!A:C,2,FALSE)</f>
        <v>32.340000000000003</v>
      </c>
      <c r="S1403">
        <f>VLOOKUP(P1403,'DATA TRANSFORMATION 5'!A:C,2,FALSE)</f>
        <v>11.2</v>
      </c>
      <c r="AI1403" s="11" t="s">
        <v>1919</v>
      </c>
      <c r="AJ1403">
        <f>VLOOKUP(AI1403,'DATA TANSFORMATION 7'!A:F,6,FALSE)</f>
        <v>38</v>
      </c>
      <c r="AK1403">
        <f>VLOOKUP(AI1403,'DATA TRANSFORMATION 8'!A:B,2,FALSE)</f>
        <v>11730.82</v>
      </c>
    </row>
    <row r="1404" spans="16:37" ht="16" x14ac:dyDescent="0.4">
      <c r="P1404" s="11" t="s">
        <v>1917</v>
      </c>
      <c r="Q1404">
        <f>VLOOKUP(P1404,'DATA TANSFORMATION 7'!A:F,6,FALSE)</f>
        <v>58</v>
      </c>
      <c r="R1404">
        <f>VLOOKUP(P1404,'DATA TRANSFORMATION 4'!A:C,2,FALSE)</f>
        <v>27.5</v>
      </c>
      <c r="S1404">
        <f>VLOOKUP(P1404,'DATA TRANSFORMATION 5'!A:C,2,FALSE)</f>
        <v>10.75</v>
      </c>
      <c r="AI1404" s="11" t="s">
        <v>1917</v>
      </c>
      <c r="AJ1404">
        <f>VLOOKUP(AI1404,'DATA TANSFORMATION 7'!A:F,6,FALSE)</f>
        <v>58</v>
      </c>
      <c r="AK1404">
        <f>VLOOKUP(AI1404,'DATA TRANSFORMATION 8'!A:B,2,FALSE)</f>
        <v>11735.88</v>
      </c>
    </row>
    <row r="1405" spans="16:37" ht="16" x14ac:dyDescent="0.4">
      <c r="P1405" s="11" t="s">
        <v>1915</v>
      </c>
      <c r="Q1405">
        <f>VLOOKUP(P1405,'DATA TANSFORMATION 7'!A:F,6,FALSE)</f>
        <v>34</v>
      </c>
      <c r="R1405">
        <f>VLOOKUP(P1405,'DATA TRANSFORMATION 4'!A:C,2,FALSE)</f>
        <v>25.8</v>
      </c>
      <c r="S1405">
        <f>VLOOKUP(P1405,'DATA TRANSFORMATION 5'!A:C,2,FALSE)</f>
        <v>7.8</v>
      </c>
      <c r="AI1405" s="11" t="s">
        <v>1915</v>
      </c>
      <c r="AJ1405">
        <f>VLOOKUP(AI1405,'DATA TANSFORMATION 7'!A:F,6,FALSE)</f>
        <v>34</v>
      </c>
      <c r="AK1405">
        <f>VLOOKUP(AI1405,'DATA TRANSFORMATION 8'!A:B,2,FALSE)</f>
        <v>11737.85</v>
      </c>
    </row>
    <row r="1406" spans="16:37" ht="16" x14ac:dyDescent="0.4">
      <c r="P1406" s="11" t="s">
        <v>1913</v>
      </c>
      <c r="Q1406">
        <f>VLOOKUP(P1406,'DATA TANSFORMATION 7'!A:F,6,FALSE)</f>
        <v>53</v>
      </c>
      <c r="R1406">
        <f>VLOOKUP(P1406,'DATA TRANSFORMATION 4'!A:C,2,FALSE)</f>
        <v>25</v>
      </c>
      <c r="S1406">
        <f>VLOOKUP(P1406,'DATA TRANSFORMATION 5'!A:C,2,FALSE)</f>
        <v>7.04</v>
      </c>
      <c r="AI1406" s="11" t="s">
        <v>1913</v>
      </c>
      <c r="AJ1406">
        <f>VLOOKUP(AI1406,'DATA TANSFORMATION 7'!A:F,6,FALSE)</f>
        <v>53</v>
      </c>
      <c r="AK1406">
        <f>VLOOKUP(AI1406,'DATA TRANSFORMATION 8'!A:B,2,FALSE)</f>
        <v>11741.73</v>
      </c>
    </row>
    <row r="1407" spans="16:37" ht="16" x14ac:dyDescent="0.4">
      <c r="P1407" s="11" t="s">
        <v>1911</v>
      </c>
      <c r="Q1407">
        <f>VLOOKUP(P1407,'DATA TANSFORMATION 7'!A:F,6,FALSE)</f>
        <v>59</v>
      </c>
      <c r="R1407">
        <f>VLOOKUP(P1407,'DATA TRANSFORMATION 4'!A:C,2,FALSE)</f>
        <v>41.2</v>
      </c>
      <c r="S1407">
        <f>VLOOKUP(P1407,'DATA TRANSFORMATION 5'!A:C,2,FALSE)</f>
        <v>4.18</v>
      </c>
      <c r="AI1407" s="11" t="s">
        <v>1911</v>
      </c>
      <c r="AJ1407">
        <f>VLOOKUP(AI1407,'DATA TANSFORMATION 7'!A:F,6,FALSE)</f>
        <v>59</v>
      </c>
      <c r="AK1407">
        <f>VLOOKUP(AI1407,'DATA TRANSFORMATION 8'!A:B,2,FALSE)</f>
        <v>11743.3</v>
      </c>
    </row>
    <row r="1408" spans="16:37" ht="16" x14ac:dyDescent="0.4">
      <c r="P1408" s="11" t="s">
        <v>1909</v>
      </c>
      <c r="Q1408">
        <f>VLOOKUP(P1408,'DATA TANSFORMATION 7'!A:F,6,FALSE)</f>
        <v>58</v>
      </c>
      <c r="R1408">
        <f>VLOOKUP(P1408,'DATA TRANSFORMATION 4'!A:C,2,FALSE)</f>
        <v>17.78</v>
      </c>
      <c r="S1408">
        <f>VLOOKUP(P1408,'DATA TRANSFORMATION 5'!A:C,2,FALSE)</f>
        <v>8.19</v>
      </c>
      <c r="AI1408" s="11" t="s">
        <v>1909</v>
      </c>
      <c r="AJ1408">
        <f>VLOOKUP(AI1408,'DATA TANSFORMATION 7'!A:F,6,FALSE)</f>
        <v>58</v>
      </c>
      <c r="AK1408">
        <f>VLOOKUP(AI1408,'DATA TRANSFORMATION 8'!A:B,2,FALSE)</f>
        <v>11743.93</v>
      </c>
    </row>
    <row r="1409" spans="16:37" ht="16" x14ac:dyDescent="0.4">
      <c r="P1409" s="11" t="s">
        <v>1907</v>
      </c>
      <c r="Q1409">
        <f>VLOOKUP(P1409,'DATA TANSFORMATION 7'!A:F,6,FALSE)</f>
        <v>43</v>
      </c>
      <c r="R1409">
        <f>VLOOKUP(P1409,'DATA TRANSFORMATION 4'!A:C,2,FALSE)</f>
        <v>40.119999999999997</v>
      </c>
      <c r="S1409">
        <f>VLOOKUP(P1409,'DATA TRANSFORMATION 5'!A:C,2,FALSE)</f>
        <v>6.22</v>
      </c>
      <c r="AI1409" s="11" t="s">
        <v>1907</v>
      </c>
      <c r="AJ1409">
        <f>VLOOKUP(AI1409,'DATA TANSFORMATION 7'!A:F,6,FALSE)</f>
        <v>43</v>
      </c>
      <c r="AK1409">
        <f>VLOOKUP(AI1409,'DATA TRANSFORMATION 8'!A:B,2,FALSE)</f>
        <v>11752.68</v>
      </c>
    </row>
    <row r="1410" spans="16:37" ht="16" x14ac:dyDescent="0.4">
      <c r="P1410" s="11" t="s">
        <v>1905</v>
      </c>
      <c r="Q1410">
        <f>VLOOKUP(P1410,'DATA TANSFORMATION 7'!A:F,6,FALSE)</f>
        <v>56</v>
      </c>
      <c r="R1410">
        <f>VLOOKUP(P1410,'DATA TRANSFORMATION 4'!A:C,2,FALSE)</f>
        <v>19.350000000000001</v>
      </c>
      <c r="S1410">
        <f>VLOOKUP(P1410,'DATA TRANSFORMATION 5'!A:C,2,FALSE)</f>
        <v>8.2200000000000006</v>
      </c>
      <c r="AI1410" s="11" t="s">
        <v>1905</v>
      </c>
      <c r="AJ1410">
        <f>VLOOKUP(AI1410,'DATA TANSFORMATION 7'!A:F,6,FALSE)</f>
        <v>56</v>
      </c>
      <c r="AK1410">
        <f>VLOOKUP(AI1410,'DATA TRANSFORMATION 8'!A:B,2,FALSE)</f>
        <v>11763</v>
      </c>
    </row>
    <row r="1411" spans="16:37" ht="16" x14ac:dyDescent="0.4">
      <c r="P1411" s="11" t="s">
        <v>1903</v>
      </c>
      <c r="Q1411">
        <f>VLOOKUP(P1411,'DATA TANSFORMATION 7'!A:F,6,FALSE)</f>
        <v>40</v>
      </c>
      <c r="R1411">
        <f>VLOOKUP(P1411,'DATA TRANSFORMATION 4'!A:C,2,FALSE)</f>
        <v>36.69</v>
      </c>
      <c r="S1411">
        <f>VLOOKUP(P1411,'DATA TRANSFORMATION 5'!A:C,2,FALSE)</f>
        <v>6.15</v>
      </c>
      <c r="AI1411" s="11" t="s">
        <v>1903</v>
      </c>
      <c r="AJ1411">
        <f>VLOOKUP(AI1411,'DATA TANSFORMATION 7'!A:F,6,FALSE)</f>
        <v>40</v>
      </c>
      <c r="AK1411">
        <f>VLOOKUP(AI1411,'DATA TRANSFORMATION 8'!A:B,2,FALSE)</f>
        <v>11773.06</v>
      </c>
    </row>
    <row r="1412" spans="16:37" ht="16" x14ac:dyDescent="0.4">
      <c r="P1412" s="11" t="s">
        <v>1901</v>
      </c>
      <c r="Q1412">
        <f>VLOOKUP(P1412,'DATA TANSFORMATION 7'!A:F,6,FALSE)</f>
        <v>57</v>
      </c>
      <c r="R1412">
        <f>VLOOKUP(P1412,'DATA TRANSFORMATION 4'!A:C,2,FALSE)</f>
        <v>28.51</v>
      </c>
      <c r="S1412">
        <f>VLOOKUP(P1412,'DATA TRANSFORMATION 5'!A:C,2,FALSE)</f>
        <v>5.65</v>
      </c>
      <c r="AI1412" s="11" t="s">
        <v>1901</v>
      </c>
      <c r="AJ1412">
        <f>VLOOKUP(AI1412,'DATA TANSFORMATION 7'!A:F,6,FALSE)</f>
        <v>57</v>
      </c>
      <c r="AK1412">
        <f>VLOOKUP(AI1412,'DATA TRANSFORMATION 8'!A:B,2,FALSE)</f>
        <v>11830.61</v>
      </c>
    </row>
    <row r="1413" spans="16:37" ht="16" x14ac:dyDescent="0.4">
      <c r="P1413" s="11" t="s">
        <v>1899</v>
      </c>
      <c r="Q1413">
        <f>VLOOKUP(P1413,'DATA TANSFORMATION 7'!A:F,6,FALSE)</f>
        <v>58</v>
      </c>
      <c r="R1413">
        <f>VLOOKUP(P1413,'DATA TRANSFORMATION 4'!A:C,2,FALSE)</f>
        <v>30.21</v>
      </c>
      <c r="S1413">
        <f>VLOOKUP(P1413,'DATA TRANSFORMATION 5'!A:C,2,FALSE)</f>
        <v>5.5</v>
      </c>
      <c r="AI1413" s="11" t="s">
        <v>1899</v>
      </c>
      <c r="AJ1413">
        <f>VLOOKUP(AI1413,'DATA TANSFORMATION 7'!A:F,6,FALSE)</f>
        <v>58</v>
      </c>
      <c r="AK1413">
        <f>VLOOKUP(AI1413,'DATA TRANSFORMATION 8'!A:B,2,FALSE)</f>
        <v>11833.78</v>
      </c>
    </row>
    <row r="1414" spans="16:37" ht="16" x14ac:dyDescent="0.4">
      <c r="P1414" s="11" t="s">
        <v>1897</v>
      </c>
      <c r="Q1414">
        <f>VLOOKUP(P1414,'DATA TANSFORMATION 7'!A:F,6,FALSE)</f>
        <v>58</v>
      </c>
      <c r="R1414">
        <f>VLOOKUP(P1414,'DATA TRANSFORMATION 4'!A:C,2,FALSE)</f>
        <v>24.33</v>
      </c>
      <c r="S1414">
        <f>VLOOKUP(P1414,'DATA TRANSFORMATION 5'!A:C,2,FALSE)</f>
        <v>8</v>
      </c>
      <c r="AI1414" s="11" t="s">
        <v>1897</v>
      </c>
      <c r="AJ1414">
        <f>VLOOKUP(AI1414,'DATA TANSFORMATION 7'!A:F,6,FALSE)</f>
        <v>58</v>
      </c>
      <c r="AK1414">
        <f>VLOOKUP(AI1414,'DATA TRANSFORMATION 8'!A:B,2,FALSE)</f>
        <v>11837.16</v>
      </c>
    </row>
    <row r="1415" spans="16:37" ht="16" x14ac:dyDescent="0.4">
      <c r="P1415" s="11" t="s">
        <v>1895</v>
      </c>
      <c r="Q1415">
        <f>VLOOKUP(P1415,'DATA TANSFORMATION 7'!A:F,6,FALSE)</f>
        <v>57</v>
      </c>
      <c r="R1415">
        <f>VLOOKUP(P1415,'DATA TRANSFORMATION 4'!A:C,2,FALSE)</f>
        <v>19.855</v>
      </c>
      <c r="S1415">
        <f>VLOOKUP(P1415,'DATA TRANSFORMATION 5'!A:C,2,FALSE)</f>
        <v>5.71</v>
      </c>
      <c r="AI1415" s="11" t="s">
        <v>1895</v>
      </c>
      <c r="AJ1415">
        <f>VLOOKUP(AI1415,'DATA TANSFORMATION 7'!A:F,6,FALSE)</f>
        <v>57</v>
      </c>
      <c r="AK1415">
        <f>VLOOKUP(AI1415,'DATA TRANSFORMATION 8'!A:B,2,FALSE)</f>
        <v>11840.78</v>
      </c>
    </row>
    <row r="1416" spans="16:37" ht="16" x14ac:dyDescent="0.4">
      <c r="P1416" s="11" t="s">
        <v>1893</v>
      </c>
      <c r="Q1416">
        <f>VLOOKUP(P1416,'DATA TANSFORMATION 7'!A:F,6,FALSE)</f>
        <v>58</v>
      </c>
      <c r="R1416">
        <f>VLOOKUP(P1416,'DATA TRANSFORMATION 4'!A:C,2,FALSE)</f>
        <v>25.364999999999998</v>
      </c>
      <c r="S1416">
        <f>VLOOKUP(P1416,'DATA TRANSFORMATION 5'!A:C,2,FALSE)</f>
        <v>11.71</v>
      </c>
      <c r="AI1416" s="11" t="s">
        <v>1893</v>
      </c>
      <c r="AJ1416">
        <f>VLOOKUP(AI1416,'DATA TANSFORMATION 7'!A:F,6,FALSE)</f>
        <v>58</v>
      </c>
      <c r="AK1416">
        <f>VLOOKUP(AI1416,'DATA TRANSFORMATION 8'!A:B,2,FALSE)</f>
        <v>11842.44</v>
      </c>
    </row>
    <row r="1417" spans="16:37" ht="16" x14ac:dyDescent="0.4">
      <c r="P1417" s="11" t="s">
        <v>1891</v>
      </c>
      <c r="Q1417">
        <f>VLOOKUP(P1417,'DATA TANSFORMATION 7'!A:F,6,FALSE)</f>
        <v>57</v>
      </c>
      <c r="R1417">
        <f>VLOOKUP(P1417,'DATA TRANSFORMATION 4'!A:C,2,FALSE)</f>
        <v>29.6</v>
      </c>
      <c r="S1417">
        <f>VLOOKUP(P1417,'DATA TRANSFORMATION 5'!A:C,2,FALSE)</f>
        <v>6.17</v>
      </c>
      <c r="AI1417" s="11" t="s">
        <v>1891</v>
      </c>
      <c r="AJ1417">
        <f>VLOOKUP(AI1417,'DATA TANSFORMATION 7'!A:F,6,FALSE)</f>
        <v>57</v>
      </c>
      <c r="AK1417">
        <f>VLOOKUP(AI1417,'DATA TRANSFORMATION 8'!A:B,2,FALSE)</f>
        <v>11842.62</v>
      </c>
    </row>
    <row r="1418" spans="16:37" ht="16" x14ac:dyDescent="0.4">
      <c r="P1418" s="11" t="s">
        <v>1889</v>
      </c>
      <c r="Q1418">
        <f>VLOOKUP(P1418,'DATA TANSFORMATION 7'!A:F,6,FALSE)</f>
        <v>58</v>
      </c>
      <c r="R1418">
        <f>VLOOKUP(P1418,'DATA TRANSFORMATION 4'!A:C,2,FALSE)</f>
        <v>39.43</v>
      </c>
      <c r="S1418">
        <f>VLOOKUP(P1418,'DATA TRANSFORMATION 5'!A:C,2,FALSE)</f>
        <v>6.1</v>
      </c>
      <c r="AI1418" s="11" t="s">
        <v>1889</v>
      </c>
      <c r="AJ1418">
        <f>VLOOKUP(AI1418,'DATA TANSFORMATION 7'!A:F,6,FALSE)</f>
        <v>58</v>
      </c>
      <c r="AK1418">
        <f>VLOOKUP(AI1418,'DATA TRANSFORMATION 8'!A:B,2,FALSE)</f>
        <v>11848.14</v>
      </c>
    </row>
    <row r="1419" spans="16:37" ht="16" x14ac:dyDescent="0.4">
      <c r="P1419" s="11" t="s">
        <v>1887</v>
      </c>
      <c r="Q1419">
        <f>VLOOKUP(P1419,'DATA TANSFORMATION 7'!A:F,6,FALSE)</f>
        <v>58</v>
      </c>
      <c r="R1419">
        <f>VLOOKUP(P1419,'DATA TRANSFORMATION 4'!A:C,2,FALSE)</f>
        <v>27.34</v>
      </c>
      <c r="S1419">
        <f>VLOOKUP(P1419,'DATA TRANSFORMATION 5'!A:C,2,FALSE)</f>
        <v>5.19</v>
      </c>
      <c r="AI1419" s="11" t="s">
        <v>1887</v>
      </c>
      <c r="AJ1419">
        <f>VLOOKUP(AI1419,'DATA TANSFORMATION 7'!A:F,6,FALSE)</f>
        <v>58</v>
      </c>
      <c r="AK1419">
        <f>VLOOKUP(AI1419,'DATA TRANSFORMATION 8'!A:B,2,FALSE)</f>
        <v>11856.41</v>
      </c>
    </row>
    <row r="1420" spans="16:37" ht="16" x14ac:dyDescent="0.4">
      <c r="P1420" s="11" t="s">
        <v>1885</v>
      </c>
      <c r="Q1420">
        <f>VLOOKUP(P1420,'DATA TANSFORMATION 7'!A:F,6,FALSE)</f>
        <v>48</v>
      </c>
      <c r="R1420">
        <f>VLOOKUP(P1420,'DATA TRANSFORMATION 4'!A:C,2,FALSE)</f>
        <v>39.01</v>
      </c>
      <c r="S1420">
        <f>VLOOKUP(P1420,'DATA TRANSFORMATION 5'!A:C,2,FALSE)</f>
        <v>5.37</v>
      </c>
      <c r="AI1420" s="11" t="s">
        <v>1885</v>
      </c>
      <c r="AJ1420">
        <f>VLOOKUP(AI1420,'DATA TANSFORMATION 7'!A:F,6,FALSE)</f>
        <v>48</v>
      </c>
      <c r="AK1420">
        <f>VLOOKUP(AI1420,'DATA TRANSFORMATION 8'!A:B,2,FALSE)</f>
        <v>11858.56</v>
      </c>
    </row>
    <row r="1421" spans="16:37" ht="16" x14ac:dyDescent="0.4">
      <c r="P1421" s="11" t="s">
        <v>1883</v>
      </c>
      <c r="Q1421">
        <f>VLOOKUP(P1421,'DATA TANSFORMATION 7'!A:F,6,FALSE)</f>
        <v>55</v>
      </c>
      <c r="R1421">
        <f>VLOOKUP(P1421,'DATA TRANSFORMATION 4'!A:C,2,FALSE)</f>
        <v>18.989999999999998</v>
      </c>
      <c r="S1421">
        <f>VLOOKUP(P1421,'DATA TRANSFORMATION 5'!A:C,2,FALSE)</f>
        <v>10.82</v>
      </c>
      <c r="AI1421" s="11" t="s">
        <v>1883</v>
      </c>
      <c r="AJ1421">
        <f>VLOOKUP(AI1421,'DATA TANSFORMATION 7'!A:F,6,FALSE)</f>
        <v>55</v>
      </c>
      <c r="AK1421">
        <f>VLOOKUP(AI1421,'DATA TRANSFORMATION 8'!A:B,2,FALSE)</f>
        <v>11879.1</v>
      </c>
    </row>
    <row r="1422" spans="16:37" ht="16" x14ac:dyDescent="0.4">
      <c r="P1422" s="11" t="s">
        <v>1881</v>
      </c>
      <c r="Q1422">
        <f>VLOOKUP(P1422,'DATA TANSFORMATION 7'!A:F,6,FALSE)</f>
        <v>55</v>
      </c>
      <c r="R1422">
        <f>VLOOKUP(P1422,'DATA TRANSFORMATION 4'!A:C,2,FALSE)</f>
        <v>42.3</v>
      </c>
      <c r="S1422">
        <f>VLOOKUP(P1422,'DATA TRANSFORMATION 5'!A:C,2,FALSE)</f>
        <v>6.06</v>
      </c>
      <c r="AI1422" s="11" t="s">
        <v>1881</v>
      </c>
      <c r="AJ1422">
        <f>VLOOKUP(AI1422,'DATA TANSFORMATION 7'!A:F,6,FALSE)</f>
        <v>55</v>
      </c>
      <c r="AK1422">
        <f>VLOOKUP(AI1422,'DATA TRANSFORMATION 8'!A:B,2,FALSE)</f>
        <v>11881.36</v>
      </c>
    </row>
    <row r="1423" spans="16:37" ht="16" x14ac:dyDescent="0.4">
      <c r="P1423" s="11" t="s">
        <v>1879</v>
      </c>
      <c r="Q1423">
        <f>VLOOKUP(P1423,'DATA TANSFORMATION 7'!A:F,6,FALSE)</f>
        <v>55</v>
      </c>
      <c r="R1423">
        <f>VLOOKUP(P1423,'DATA TRANSFORMATION 4'!A:C,2,FALSE)</f>
        <v>39.805</v>
      </c>
      <c r="S1423">
        <f>VLOOKUP(P1423,'DATA TRANSFORMATION 5'!A:C,2,FALSE)</f>
        <v>5.91</v>
      </c>
      <c r="AI1423" s="11" t="s">
        <v>1879</v>
      </c>
      <c r="AJ1423">
        <f>VLOOKUP(AI1423,'DATA TANSFORMATION 7'!A:F,6,FALSE)</f>
        <v>55</v>
      </c>
      <c r="AK1423">
        <f>VLOOKUP(AI1423,'DATA TRANSFORMATION 8'!A:B,2,FALSE)</f>
        <v>11881.97</v>
      </c>
    </row>
    <row r="1424" spans="16:37" ht="16" x14ac:dyDescent="0.4">
      <c r="P1424" s="11" t="s">
        <v>1877</v>
      </c>
      <c r="Q1424">
        <f>VLOOKUP(P1424,'DATA TANSFORMATION 7'!A:F,6,FALSE)</f>
        <v>19</v>
      </c>
      <c r="R1424">
        <f>VLOOKUP(P1424,'DATA TRANSFORMATION 4'!A:C,2,FALSE)</f>
        <v>33.700000000000003</v>
      </c>
      <c r="S1424">
        <f>VLOOKUP(P1424,'DATA TRANSFORMATION 5'!A:C,2,FALSE)</f>
        <v>5.87</v>
      </c>
      <c r="AI1424" s="11" t="s">
        <v>1877</v>
      </c>
      <c r="AJ1424">
        <f>VLOOKUP(AI1424,'DATA TANSFORMATION 7'!A:F,6,FALSE)</f>
        <v>19</v>
      </c>
      <c r="AK1424">
        <f>VLOOKUP(AI1424,'DATA TRANSFORMATION 8'!A:B,2,FALSE)</f>
        <v>11884.05</v>
      </c>
    </row>
    <row r="1425" spans="16:37" ht="16" x14ac:dyDescent="0.4">
      <c r="P1425" s="11" t="s">
        <v>1875</v>
      </c>
      <c r="Q1425">
        <f>VLOOKUP(P1425,'DATA TANSFORMATION 7'!A:F,6,FALSE)</f>
        <v>58</v>
      </c>
      <c r="R1425">
        <f>VLOOKUP(P1425,'DATA TRANSFORMATION 4'!A:C,2,FALSE)</f>
        <v>36.195</v>
      </c>
      <c r="S1425">
        <f>VLOOKUP(P1425,'DATA TRANSFORMATION 5'!A:C,2,FALSE)</f>
        <v>6.22</v>
      </c>
      <c r="AI1425" s="11" t="s">
        <v>1875</v>
      </c>
      <c r="AJ1425">
        <f>VLOOKUP(AI1425,'DATA TANSFORMATION 7'!A:F,6,FALSE)</f>
        <v>58</v>
      </c>
      <c r="AK1425">
        <f>VLOOKUP(AI1425,'DATA TRANSFORMATION 8'!A:B,2,FALSE)</f>
        <v>11918.2</v>
      </c>
    </row>
    <row r="1426" spans="16:37" ht="16" x14ac:dyDescent="0.4">
      <c r="P1426" s="11" t="s">
        <v>1873</v>
      </c>
      <c r="Q1426">
        <f>VLOOKUP(P1426,'DATA TANSFORMATION 7'!A:F,6,FALSE)</f>
        <v>58</v>
      </c>
      <c r="R1426">
        <f>VLOOKUP(P1426,'DATA TRANSFORMATION 4'!A:C,2,FALSE)</f>
        <v>32.6</v>
      </c>
      <c r="S1426">
        <f>VLOOKUP(P1426,'DATA TRANSFORMATION 5'!A:C,2,FALSE)</f>
        <v>5.73</v>
      </c>
      <c r="AI1426" s="11" t="s">
        <v>1873</v>
      </c>
      <c r="AJ1426">
        <f>VLOOKUP(AI1426,'DATA TANSFORMATION 7'!A:F,6,FALSE)</f>
        <v>58</v>
      </c>
      <c r="AK1426">
        <f>VLOOKUP(AI1426,'DATA TRANSFORMATION 8'!A:B,2,FALSE)</f>
        <v>11931.13</v>
      </c>
    </row>
    <row r="1427" spans="16:37" ht="16" x14ac:dyDescent="0.4">
      <c r="P1427" s="11" t="s">
        <v>1871</v>
      </c>
      <c r="Q1427">
        <f>VLOOKUP(P1427,'DATA TANSFORMATION 7'!A:F,6,FALSE)</f>
        <v>58</v>
      </c>
      <c r="R1427">
        <f>VLOOKUP(P1427,'DATA TRANSFORMATION 4'!A:C,2,FALSE)</f>
        <v>30.2</v>
      </c>
      <c r="S1427">
        <f>VLOOKUP(P1427,'DATA TRANSFORMATION 5'!A:C,2,FALSE)</f>
        <v>5.7</v>
      </c>
      <c r="AI1427" s="11" t="s">
        <v>1871</v>
      </c>
      <c r="AJ1427">
        <f>VLOOKUP(AI1427,'DATA TANSFORMATION 7'!A:F,6,FALSE)</f>
        <v>58</v>
      </c>
      <c r="AK1427">
        <f>VLOOKUP(AI1427,'DATA TRANSFORMATION 8'!A:B,2,FALSE)</f>
        <v>11938.26</v>
      </c>
    </row>
    <row r="1428" spans="16:37" ht="16" x14ac:dyDescent="0.4">
      <c r="P1428" s="11" t="s">
        <v>1869</v>
      </c>
      <c r="Q1428">
        <f>VLOOKUP(P1428,'DATA TANSFORMATION 7'!A:F,6,FALSE)</f>
        <v>31</v>
      </c>
      <c r="R1428">
        <f>VLOOKUP(P1428,'DATA TRANSFORMATION 4'!A:C,2,FALSE)</f>
        <v>27.645</v>
      </c>
      <c r="S1428">
        <f>VLOOKUP(P1428,'DATA TRANSFORMATION 5'!A:C,2,FALSE)</f>
        <v>9.91</v>
      </c>
      <c r="AI1428" s="11" t="s">
        <v>1869</v>
      </c>
      <c r="AJ1428">
        <f>VLOOKUP(AI1428,'DATA TANSFORMATION 7'!A:F,6,FALSE)</f>
        <v>31</v>
      </c>
      <c r="AK1428">
        <f>VLOOKUP(AI1428,'DATA TRANSFORMATION 8'!A:B,2,FALSE)</f>
        <v>11941.83</v>
      </c>
    </row>
    <row r="1429" spans="16:37" ht="16" x14ac:dyDescent="0.4">
      <c r="P1429" s="11" t="s">
        <v>1867</v>
      </c>
      <c r="Q1429">
        <f>VLOOKUP(P1429,'DATA TANSFORMATION 7'!A:F,6,FALSE)</f>
        <v>58</v>
      </c>
      <c r="R1429">
        <f>VLOOKUP(P1429,'DATA TRANSFORMATION 4'!A:C,2,FALSE)</f>
        <v>26.41</v>
      </c>
      <c r="S1429">
        <f>VLOOKUP(P1429,'DATA TRANSFORMATION 5'!A:C,2,FALSE)</f>
        <v>11.4</v>
      </c>
      <c r="AI1429" s="11" t="s">
        <v>1867</v>
      </c>
      <c r="AJ1429">
        <f>VLOOKUP(AI1429,'DATA TANSFORMATION 7'!A:F,6,FALSE)</f>
        <v>58</v>
      </c>
      <c r="AK1429">
        <f>VLOOKUP(AI1429,'DATA TRANSFORMATION 8'!A:B,2,FALSE)</f>
        <v>11944.59</v>
      </c>
    </row>
    <row r="1430" spans="16:37" ht="16" x14ac:dyDescent="0.4">
      <c r="P1430" s="11" t="s">
        <v>1865</v>
      </c>
      <c r="Q1430">
        <f>VLOOKUP(P1430,'DATA TANSFORMATION 7'!A:F,6,FALSE)</f>
        <v>57</v>
      </c>
      <c r="R1430">
        <f>VLOOKUP(P1430,'DATA TRANSFORMATION 4'!A:C,2,FALSE)</f>
        <v>34.1</v>
      </c>
      <c r="S1430">
        <f>VLOOKUP(P1430,'DATA TRANSFORMATION 5'!A:C,2,FALSE)</f>
        <v>6.29</v>
      </c>
      <c r="AI1430" s="11" t="s">
        <v>1865</v>
      </c>
      <c r="AJ1430">
        <f>VLOOKUP(AI1430,'DATA TANSFORMATION 7'!A:F,6,FALSE)</f>
        <v>57</v>
      </c>
      <c r="AK1430">
        <f>VLOOKUP(AI1430,'DATA TRANSFORMATION 8'!A:B,2,FALSE)</f>
        <v>11945.13</v>
      </c>
    </row>
    <row r="1431" spans="16:37" ht="16" x14ac:dyDescent="0.4">
      <c r="P1431" s="11" t="s">
        <v>1863</v>
      </c>
      <c r="Q1431">
        <f>VLOOKUP(P1431,'DATA TANSFORMATION 7'!A:F,6,FALSE)</f>
        <v>58</v>
      </c>
      <c r="R1431">
        <f>VLOOKUP(P1431,'DATA TRANSFORMATION 4'!A:C,2,FALSE)</f>
        <v>17.3</v>
      </c>
      <c r="S1431">
        <f>VLOOKUP(P1431,'DATA TRANSFORMATION 5'!A:C,2,FALSE)</f>
        <v>9.2799999999999994</v>
      </c>
      <c r="AI1431" s="11" t="s">
        <v>1863</v>
      </c>
      <c r="AJ1431">
        <f>VLOOKUP(AI1431,'DATA TANSFORMATION 7'!A:F,6,FALSE)</f>
        <v>58</v>
      </c>
      <c r="AK1431">
        <f>VLOOKUP(AI1431,'DATA TRANSFORMATION 8'!A:B,2,FALSE)</f>
        <v>11946.63</v>
      </c>
    </row>
    <row r="1432" spans="16:37" ht="16" x14ac:dyDescent="0.4">
      <c r="P1432" s="11" t="s">
        <v>1861</v>
      </c>
      <c r="Q1432">
        <f>VLOOKUP(P1432,'DATA TANSFORMATION 7'!A:F,6,FALSE)</f>
        <v>55</v>
      </c>
      <c r="R1432">
        <f>VLOOKUP(P1432,'DATA TRANSFORMATION 4'!A:C,2,FALSE)</f>
        <v>35.020000000000003</v>
      </c>
      <c r="S1432">
        <f>VLOOKUP(P1432,'DATA TRANSFORMATION 5'!A:C,2,FALSE)</f>
        <v>4.78</v>
      </c>
      <c r="AI1432" s="11" t="s">
        <v>1861</v>
      </c>
      <c r="AJ1432">
        <f>VLOOKUP(AI1432,'DATA TANSFORMATION 7'!A:F,6,FALSE)</f>
        <v>55</v>
      </c>
      <c r="AK1432">
        <f>VLOOKUP(AI1432,'DATA TRANSFORMATION 8'!A:B,2,FALSE)</f>
        <v>11987.17</v>
      </c>
    </row>
    <row r="1433" spans="16:37" ht="16" x14ac:dyDescent="0.4">
      <c r="P1433" s="11" t="s">
        <v>1859</v>
      </c>
      <c r="Q1433">
        <f>VLOOKUP(P1433,'DATA TANSFORMATION 7'!A:F,6,FALSE)</f>
        <v>39</v>
      </c>
      <c r="R1433">
        <f>VLOOKUP(P1433,'DATA TRANSFORMATION 4'!A:C,2,FALSE)</f>
        <v>37.1</v>
      </c>
      <c r="S1433">
        <f>VLOOKUP(P1433,'DATA TRANSFORMATION 5'!A:C,2,FALSE)</f>
        <v>8.8699999999999992</v>
      </c>
      <c r="AI1433" s="11" t="s">
        <v>1859</v>
      </c>
      <c r="AJ1433">
        <f>VLOOKUP(AI1433,'DATA TANSFORMATION 7'!A:F,6,FALSE)</f>
        <v>39</v>
      </c>
      <c r="AK1433">
        <f>VLOOKUP(AI1433,'DATA TRANSFORMATION 8'!A:B,2,FALSE)</f>
        <v>11987.68</v>
      </c>
    </row>
    <row r="1434" spans="16:37" ht="16" x14ac:dyDescent="0.4">
      <c r="P1434" s="11" t="s">
        <v>1857</v>
      </c>
      <c r="Q1434">
        <f>VLOOKUP(P1434,'DATA TANSFORMATION 7'!A:F,6,FALSE)</f>
        <v>29</v>
      </c>
      <c r="R1434">
        <f>VLOOKUP(P1434,'DATA TRANSFORMATION 4'!A:C,2,FALSE)</f>
        <v>16.79</v>
      </c>
      <c r="S1434">
        <f>VLOOKUP(P1434,'DATA TRANSFORMATION 5'!A:C,2,FALSE)</f>
        <v>11.4</v>
      </c>
      <c r="AI1434" s="11" t="s">
        <v>1857</v>
      </c>
      <c r="AJ1434">
        <f>VLOOKUP(AI1434,'DATA TANSFORMATION 7'!A:F,6,FALSE)</f>
        <v>29</v>
      </c>
      <c r="AK1434">
        <f>VLOOKUP(AI1434,'DATA TRANSFORMATION 8'!A:B,2,FALSE)</f>
        <v>11994.89</v>
      </c>
    </row>
    <row r="1435" spans="16:37" ht="16" x14ac:dyDescent="0.4">
      <c r="P1435" s="11" t="s">
        <v>1855</v>
      </c>
      <c r="Q1435">
        <f>VLOOKUP(P1435,'DATA TANSFORMATION 7'!A:F,6,FALSE)</f>
        <v>40</v>
      </c>
      <c r="R1435">
        <f>VLOOKUP(P1435,'DATA TRANSFORMATION 4'!A:C,2,FALSE)</f>
        <v>31.635000000000002</v>
      </c>
      <c r="S1435">
        <f>VLOOKUP(P1435,'DATA TRANSFORMATION 5'!A:C,2,FALSE)</f>
        <v>9.1300000000000008</v>
      </c>
      <c r="AI1435" s="11" t="s">
        <v>1855</v>
      </c>
      <c r="AJ1435">
        <f>VLOOKUP(AI1435,'DATA TANSFORMATION 7'!A:F,6,FALSE)</f>
        <v>40</v>
      </c>
      <c r="AK1435">
        <f>VLOOKUP(AI1435,'DATA TRANSFORMATION 8'!A:B,2,FALSE)</f>
        <v>12001.29</v>
      </c>
    </row>
    <row r="1436" spans="16:37" ht="16" x14ac:dyDescent="0.4">
      <c r="P1436" s="11" t="s">
        <v>1853</v>
      </c>
      <c r="Q1436">
        <f>VLOOKUP(P1436,'DATA TANSFORMATION 7'!A:F,6,FALSE)</f>
        <v>57</v>
      </c>
      <c r="R1436">
        <f>VLOOKUP(P1436,'DATA TRANSFORMATION 4'!A:C,2,FALSE)</f>
        <v>24.19</v>
      </c>
      <c r="S1436">
        <f>VLOOKUP(P1436,'DATA TRANSFORMATION 5'!A:C,2,FALSE)</f>
        <v>6.22</v>
      </c>
      <c r="AI1436" s="11" t="s">
        <v>1853</v>
      </c>
      <c r="AJ1436">
        <f>VLOOKUP(AI1436,'DATA TANSFORMATION 7'!A:F,6,FALSE)</f>
        <v>57</v>
      </c>
      <c r="AK1436">
        <f>VLOOKUP(AI1436,'DATA TRANSFORMATION 8'!A:B,2,FALSE)</f>
        <v>12029.29</v>
      </c>
    </row>
    <row r="1437" spans="16:37" ht="16" x14ac:dyDescent="0.4">
      <c r="P1437" s="11" t="s">
        <v>1851</v>
      </c>
      <c r="Q1437">
        <f>VLOOKUP(P1437,'DATA TANSFORMATION 7'!A:F,6,FALSE)</f>
        <v>57</v>
      </c>
      <c r="R1437">
        <f>VLOOKUP(P1437,'DATA TRANSFORMATION 4'!A:C,2,FALSE)</f>
        <v>35.29</v>
      </c>
      <c r="S1437">
        <f>VLOOKUP(P1437,'DATA TRANSFORMATION 5'!A:C,2,FALSE)</f>
        <v>5.9</v>
      </c>
      <c r="AI1437" s="11" t="s">
        <v>1851</v>
      </c>
      <c r="AJ1437">
        <f>VLOOKUP(AI1437,'DATA TANSFORMATION 7'!A:F,6,FALSE)</f>
        <v>57</v>
      </c>
      <c r="AK1437">
        <f>VLOOKUP(AI1437,'DATA TRANSFORMATION 8'!A:B,2,FALSE)</f>
        <v>12032.33</v>
      </c>
    </row>
    <row r="1438" spans="16:37" ht="16" x14ac:dyDescent="0.4">
      <c r="P1438" s="11" t="s">
        <v>1849</v>
      </c>
      <c r="Q1438">
        <f>VLOOKUP(P1438,'DATA TANSFORMATION 7'!A:F,6,FALSE)</f>
        <v>43</v>
      </c>
      <c r="R1438">
        <f>VLOOKUP(P1438,'DATA TRANSFORMATION 4'!A:C,2,FALSE)</f>
        <v>35.299999999999997</v>
      </c>
      <c r="S1438">
        <f>VLOOKUP(P1438,'DATA TRANSFORMATION 5'!A:C,2,FALSE)</f>
        <v>4.45</v>
      </c>
      <c r="AI1438" s="11" t="s">
        <v>1849</v>
      </c>
      <c r="AJ1438">
        <f>VLOOKUP(AI1438,'DATA TANSFORMATION 7'!A:F,6,FALSE)</f>
        <v>43</v>
      </c>
      <c r="AK1438">
        <f>VLOOKUP(AI1438,'DATA TRANSFORMATION 8'!A:B,2,FALSE)</f>
        <v>12035.18</v>
      </c>
    </row>
    <row r="1439" spans="16:37" ht="16" x14ac:dyDescent="0.4">
      <c r="P1439" s="11" t="s">
        <v>1847</v>
      </c>
      <c r="Q1439">
        <f>VLOOKUP(P1439,'DATA TANSFORMATION 7'!A:F,6,FALSE)</f>
        <v>56</v>
      </c>
      <c r="R1439">
        <f>VLOOKUP(P1439,'DATA TRANSFORMATION 4'!A:C,2,FALSE)</f>
        <v>35.64</v>
      </c>
      <c r="S1439">
        <f>VLOOKUP(P1439,'DATA TRANSFORMATION 5'!A:C,2,FALSE)</f>
        <v>6.17</v>
      </c>
      <c r="AI1439" s="11" t="s">
        <v>1847</v>
      </c>
      <c r="AJ1439">
        <f>VLOOKUP(AI1439,'DATA TANSFORMATION 7'!A:F,6,FALSE)</f>
        <v>56</v>
      </c>
      <c r="AK1439">
        <f>VLOOKUP(AI1439,'DATA TRANSFORMATION 8'!A:B,2,FALSE)</f>
        <v>12044.34</v>
      </c>
    </row>
    <row r="1440" spans="16:37" ht="16" x14ac:dyDescent="0.4">
      <c r="P1440" s="11" t="s">
        <v>1845</v>
      </c>
      <c r="Q1440">
        <f>VLOOKUP(P1440,'DATA TANSFORMATION 7'!A:F,6,FALSE)</f>
        <v>36</v>
      </c>
      <c r="R1440">
        <f>VLOOKUP(P1440,'DATA TRANSFORMATION 4'!A:C,2,FALSE)</f>
        <v>33.1</v>
      </c>
      <c r="S1440">
        <f>VLOOKUP(P1440,'DATA TRANSFORMATION 5'!A:C,2,FALSE)</f>
        <v>4.93</v>
      </c>
      <c r="AI1440" s="11" t="s">
        <v>1845</v>
      </c>
      <c r="AJ1440">
        <f>VLOOKUP(AI1440,'DATA TANSFORMATION 7'!A:F,6,FALSE)</f>
        <v>36</v>
      </c>
      <c r="AK1440">
        <f>VLOOKUP(AI1440,'DATA TRANSFORMATION 8'!A:B,2,FALSE)</f>
        <v>12048.13</v>
      </c>
    </row>
    <row r="1441" spans="16:37" ht="16" x14ac:dyDescent="0.4">
      <c r="P1441" s="11" t="s">
        <v>1843</v>
      </c>
      <c r="Q1441">
        <f>VLOOKUP(P1441,'DATA TANSFORMATION 7'!A:F,6,FALSE)</f>
        <v>38</v>
      </c>
      <c r="R1441">
        <f>VLOOKUP(P1441,'DATA TRANSFORMATION 4'!A:C,2,FALSE)</f>
        <v>26.41</v>
      </c>
      <c r="S1441">
        <f>VLOOKUP(P1441,'DATA TRANSFORMATION 5'!A:C,2,FALSE)</f>
        <v>7.32</v>
      </c>
      <c r="AI1441" s="11" t="s">
        <v>1843</v>
      </c>
      <c r="AJ1441">
        <f>VLOOKUP(AI1441,'DATA TANSFORMATION 7'!A:F,6,FALSE)</f>
        <v>38</v>
      </c>
      <c r="AK1441">
        <f>VLOOKUP(AI1441,'DATA TRANSFORMATION 8'!A:B,2,FALSE)</f>
        <v>12091.34</v>
      </c>
    </row>
    <row r="1442" spans="16:37" ht="16" x14ac:dyDescent="0.4">
      <c r="P1442" s="11" t="s">
        <v>1841</v>
      </c>
      <c r="Q1442">
        <f>VLOOKUP(P1442,'DATA TANSFORMATION 7'!A:F,6,FALSE)</f>
        <v>54</v>
      </c>
      <c r="R1442">
        <f>VLOOKUP(P1442,'DATA TRANSFORMATION 4'!A:C,2,FALSE)</f>
        <v>29.9</v>
      </c>
      <c r="S1442">
        <f>VLOOKUP(P1442,'DATA TRANSFORMATION 5'!A:C,2,FALSE)</f>
        <v>5.27</v>
      </c>
      <c r="AI1442" s="11" t="s">
        <v>1841</v>
      </c>
      <c r="AJ1442">
        <f>VLOOKUP(AI1442,'DATA TANSFORMATION 7'!A:F,6,FALSE)</f>
        <v>54</v>
      </c>
      <c r="AK1442">
        <f>VLOOKUP(AI1442,'DATA TRANSFORMATION 8'!A:B,2,FALSE)</f>
        <v>12094.48</v>
      </c>
    </row>
    <row r="1443" spans="16:37" ht="16" x14ac:dyDescent="0.4">
      <c r="P1443" s="11" t="s">
        <v>1839</v>
      </c>
      <c r="Q1443">
        <f>VLOOKUP(P1443,'DATA TANSFORMATION 7'!A:F,6,FALSE)</f>
        <v>54</v>
      </c>
      <c r="R1443">
        <f>VLOOKUP(P1443,'DATA TRANSFORMATION 4'!A:C,2,FALSE)</f>
        <v>25.24</v>
      </c>
      <c r="S1443">
        <f>VLOOKUP(P1443,'DATA TRANSFORMATION 5'!A:C,2,FALSE)</f>
        <v>5.82</v>
      </c>
      <c r="AI1443" s="11" t="s">
        <v>1839</v>
      </c>
      <c r="AJ1443">
        <f>VLOOKUP(AI1443,'DATA TANSFORMATION 7'!A:F,6,FALSE)</f>
        <v>54</v>
      </c>
      <c r="AK1443">
        <f>VLOOKUP(AI1443,'DATA TRANSFORMATION 8'!A:B,2,FALSE)</f>
        <v>12096.65</v>
      </c>
    </row>
    <row r="1444" spans="16:37" ht="16" x14ac:dyDescent="0.4">
      <c r="P1444" s="11" t="s">
        <v>1837</v>
      </c>
      <c r="Q1444">
        <f>VLOOKUP(P1444,'DATA TANSFORMATION 7'!A:F,6,FALSE)</f>
        <v>54</v>
      </c>
      <c r="R1444">
        <f>VLOOKUP(P1444,'DATA TRANSFORMATION 4'!A:C,2,FALSE)</f>
        <v>25.08</v>
      </c>
      <c r="S1444">
        <f>VLOOKUP(P1444,'DATA TRANSFORMATION 5'!A:C,2,FALSE)</f>
        <v>5.8</v>
      </c>
      <c r="AI1444" s="11" t="s">
        <v>1837</v>
      </c>
      <c r="AJ1444">
        <f>VLOOKUP(AI1444,'DATA TANSFORMATION 7'!A:F,6,FALSE)</f>
        <v>54</v>
      </c>
      <c r="AK1444">
        <f>VLOOKUP(AI1444,'DATA TRANSFORMATION 8'!A:B,2,FALSE)</f>
        <v>12105.32</v>
      </c>
    </row>
    <row r="1445" spans="16:37" ht="16" x14ac:dyDescent="0.4">
      <c r="P1445" s="11" t="s">
        <v>1835</v>
      </c>
      <c r="Q1445">
        <f>VLOOKUP(P1445,'DATA TANSFORMATION 7'!A:F,6,FALSE)</f>
        <v>59</v>
      </c>
      <c r="R1445">
        <f>VLOOKUP(P1445,'DATA TRANSFORMATION 4'!A:C,2,FALSE)</f>
        <v>29.164999999999999</v>
      </c>
      <c r="S1445">
        <f>VLOOKUP(P1445,'DATA TRANSFORMATION 5'!A:C,2,FALSE)</f>
        <v>4.87</v>
      </c>
      <c r="AI1445" s="11" t="s">
        <v>1835</v>
      </c>
      <c r="AJ1445">
        <f>VLOOKUP(AI1445,'DATA TANSFORMATION 7'!A:F,6,FALSE)</f>
        <v>59</v>
      </c>
      <c r="AK1445">
        <f>VLOOKUP(AI1445,'DATA TRANSFORMATION 8'!A:B,2,FALSE)</f>
        <v>12124.99</v>
      </c>
    </row>
    <row r="1446" spans="16:37" ht="16" x14ac:dyDescent="0.4">
      <c r="P1446" s="11" t="s">
        <v>1833</v>
      </c>
      <c r="Q1446">
        <f>VLOOKUP(P1446,'DATA TANSFORMATION 7'!A:F,6,FALSE)</f>
        <v>60</v>
      </c>
      <c r="R1446">
        <f>VLOOKUP(P1446,'DATA TRANSFORMATION 4'!A:C,2,FALSE)</f>
        <v>15.05</v>
      </c>
      <c r="S1446">
        <f>VLOOKUP(P1446,'DATA TRANSFORMATION 5'!A:C,2,FALSE)</f>
        <v>8.1199999999999992</v>
      </c>
      <c r="AI1446" s="11" t="s">
        <v>1833</v>
      </c>
      <c r="AJ1446">
        <f>VLOOKUP(AI1446,'DATA TANSFORMATION 7'!A:F,6,FALSE)</f>
        <v>60</v>
      </c>
      <c r="AK1446">
        <f>VLOOKUP(AI1446,'DATA TRANSFORMATION 8'!A:B,2,FALSE)</f>
        <v>12129.61</v>
      </c>
    </row>
    <row r="1447" spans="16:37" ht="16" x14ac:dyDescent="0.4">
      <c r="P1447" s="11" t="s">
        <v>1831</v>
      </c>
      <c r="Q1447">
        <f>VLOOKUP(P1447,'DATA TANSFORMATION 7'!A:F,6,FALSE)</f>
        <v>31</v>
      </c>
      <c r="R1447">
        <f>VLOOKUP(P1447,'DATA TRANSFORMATION 4'!A:C,2,FALSE)</f>
        <v>19.95</v>
      </c>
      <c r="S1447">
        <f>VLOOKUP(P1447,'DATA TRANSFORMATION 5'!A:C,2,FALSE)</f>
        <v>4.3600000000000003</v>
      </c>
      <c r="AI1447" s="11" t="s">
        <v>1831</v>
      </c>
      <c r="AJ1447">
        <f>VLOOKUP(AI1447,'DATA TANSFORMATION 7'!A:F,6,FALSE)</f>
        <v>31</v>
      </c>
      <c r="AK1447">
        <f>VLOOKUP(AI1447,'DATA TRANSFORMATION 8'!A:B,2,FALSE)</f>
        <v>12130.8</v>
      </c>
    </row>
    <row r="1448" spans="16:37" ht="16" x14ac:dyDescent="0.4">
      <c r="P1448" s="11" t="s">
        <v>1829</v>
      </c>
      <c r="Q1448">
        <f>VLOOKUP(P1448,'DATA TANSFORMATION 7'!A:F,6,FALSE)</f>
        <v>48</v>
      </c>
      <c r="R1448">
        <f>VLOOKUP(P1448,'DATA TRANSFORMATION 4'!A:C,2,FALSE)</f>
        <v>16.66</v>
      </c>
      <c r="S1448">
        <f>VLOOKUP(P1448,'DATA TRANSFORMATION 5'!A:C,2,FALSE)</f>
        <v>9.16</v>
      </c>
      <c r="AI1448" s="11" t="s">
        <v>1829</v>
      </c>
      <c r="AJ1448">
        <f>VLOOKUP(AI1448,'DATA TANSFORMATION 7'!A:F,6,FALSE)</f>
        <v>48</v>
      </c>
      <c r="AK1448">
        <f>VLOOKUP(AI1448,'DATA TRANSFORMATION 8'!A:B,2,FALSE)</f>
        <v>12137.6</v>
      </c>
    </row>
    <row r="1449" spans="16:37" ht="16" x14ac:dyDescent="0.4">
      <c r="P1449" s="11" t="s">
        <v>1827</v>
      </c>
      <c r="Q1449">
        <f>VLOOKUP(P1449,'DATA TANSFORMATION 7'!A:F,6,FALSE)</f>
        <v>60</v>
      </c>
      <c r="R1449">
        <f>VLOOKUP(P1449,'DATA TRANSFORMATION 4'!A:C,2,FALSE)</f>
        <v>16.62</v>
      </c>
      <c r="S1449">
        <f>VLOOKUP(P1449,'DATA TRANSFORMATION 5'!A:C,2,FALSE)</f>
        <v>9.14</v>
      </c>
      <c r="AI1449" s="11" t="s">
        <v>1827</v>
      </c>
      <c r="AJ1449">
        <f>VLOOKUP(AI1449,'DATA TANSFORMATION 7'!A:F,6,FALSE)</f>
        <v>60</v>
      </c>
      <c r="AK1449">
        <f>VLOOKUP(AI1449,'DATA TRANSFORMATION 8'!A:B,2,FALSE)</f>
        <v>12142.58</v>
      </c>
    </row>
    <row r="1450" spans="16:37" ht="16" x14ac:dyDescent="0.4">
      <c r="P1450" s="11" t="s">
        <v>1825</v>
      </c>
      <c r="Q1450">
        <f>VLOOKUP(P1450,'DATA TANSFORMATION 7'!A:F,6,FALSE)</f>
        <v>60</v>
      </c>
      <c r="R1450">
        <f>VLOOKUP(P1450,'DATA TRANSFORMATION 4'!A:C,2,FALSE)</f>
        <v>15.36</v>
      </c>
      <c r="S1450">
        <f>VLOOKUP(P1450,'DATA TRANSFORMATION 5'!A:C,2,FALSE)</f>
        <v>5.49</v>
      </c>
      <c r="AI1450" s="11" t="s">
        <v>1825</v>
      </c>
      <c r="AJ1450">
        <f>VLOOKUP(AI1450,'DATA TANSFORMATION 7'!A:F,6,FALSE)</f>
        <v>60</v>
      </c>
      <c r="AK1450">
        <f>VLOOKUP(AI1450,'DATA TRANSFORMATION 8'!A:B,2,FALSE)</f>
        <v>12146.97</v>
      </c>
    </row>
    <row r="1451" spans="16:37" ht="16" x14ac:dyDescent="0.4">
      <c r="P1451" s="11" t="s">
        <v>1823</v>
      </c>
      <c r="Q1451">
        <f>VLOOKUP(P1451,'DATA TANSFORMATION 7'!A:F,6,FALSE)</f>
        <v>35</v>
      </c>
      <c r="R1451">
        <f>VLOOKUP(P1451,'DATA TRANSFORMATION 4'!A:C,2,FALSE)</f>
        <v>27.74</v>
      </c>
      <c r="S1451">
        <f>VLOOKUP(P1451,'DATA TRANSFORMATION 5'!A:C,2,FALSE)</f>
        <v>5.96</v>
      </c>
      <c r="AI1451" s="11" t="s">
        <v>1823</v>
      </c>
      <c r="AJ1451">
        <f>VLOOKUP(AI1451,'DATA TANSFORMATION 7'!A:F,6,FALSE)</f>
        <v>35</v>
      </c>
      <c r="AK1451">
        <f>VLOOKUP(AI1451,'DATA TRANSFORMATION 8'!A:B,2,FALSE)</f>
        <v>12148.2</v>
      </c>
    </row>
    <row r="1452" spans="16:37" ht="16" x14ac:dyDescent="0.4">
      <c r="P1452" s="11" t="s">
        <v>1821</v>
      </c>
      <c r="Q1452">
        <f>VLOOKUP(P1452,'DATA TANSFORMATION 7'!A:F,6,FALSE)</f>
        <v>31</v>
      </c>
      <c r="R1452">
        <f>VLOOKUP(P1452,'DATA TRANSFORMATION 4'!A:C,2,FALSE)</f>
        <v>22.44</v>
      </c>
      <c r="S1452">
        <f>VLOOKUP(P1452,'DATA TRANSFORMATION 5'!A:C,2,FALSE)</f>
        <v>4.62</v>
      </c>
      <c r="AI1452" s="11" t="s">
        <v>1821</v>
      </c>
      <c r="AJ1452">
        <f>VLOOKUP(AI1452,'DATA TANSFORMATION 7'!A:F,6,FALSE)</f>
        <v>31</v>
      </c>
      <c r="AK1452">
        <f>VLOOKUP(AI1452,'DATA TRANSFORMATION 8'!A:B,2,FALSE)</f>
        <v>12198.64</v>
      </c>
    </row>
    <row r="1453" spans="16:37" ht="16" x14ac:dyDescent="0.4">
      <c r="P1453" s="11" t="s">
        <v>1819</v>
      </c>
      <c r="Q1453">
        <f>VLOOKUP(P1453,'DATA TANSFORMATION 7'!A:F,6,FALSE)</f>
        <v>45</v>
      </c>
      <c r="R1453">
        <f>VLOOKUP(P1453,'DATA TRANSFORMATION 4'!A:C,2,FALSE)</f>
        <v>37.049999999999997</v>
      </c>
      <c r="S1453">
        <f>VLOOKUP(P1453,'DATA TRANSFORMATION 5'!A:C,2,FALSE)</f>
        <v>9.9600000000000009</v>
      </c>
      <c r="AI1453" s="11" t="s">
        <v>1819</v>
      </c>
      <c r="AJ1453">
        <f>VLOOKUP(AI1453,'DATA TANSFORMATION 7'!A:F,6,FALSE)</f>
        <v>45</v>
      </c>
      <c r="AK1453">
        <f>VLOOKUP(AI1453,'DATA TRANSFORMATION 8'!A:B,2,FALSE)</f>
        <v>12218.7</v>
      </c>
    </row>
    <row r="1454" spans="16:37" ht="16" x14ac:dyDescent="0.4">
      <c r="P1454" s="11" t="s">
        <v>1817</v>
      </c>
      <c r="Q1454">
        <f>VLOOKUP(P1454,'DATA TANSFORMATION 7'!A:F,6,FALSE)</f>
        <v>58</v>
      </c>
      <c r="R1454">
        <f>VLOOKUP(P1454,'DATA TRANSFORMATION 4'!A:C,2,FALSE)</f>
        <v>22.95</v>
      </c>
      <c r="S1454">
        <f>VLOOKUP(P1454,'DATA TRANSFORMATION 5'!A:C,2,FALSE)</f>
        <v>10.53</v>
      </c>
      <c r="AI1454" s="11" t="s">
        <v>1817</v>
      </c>
      <c r="AJ1454">
        <f>VLOOKUP(AI1454,'DATA TANSFORMATION 7'!A:F,6,FALSE)</f>
        <v>58</v>
      </c>
      <c r="AK1454">
        <f>VLOOKUP(AI1454,'DATA TRANSFORMATION 8'!A:B,2,FALSE)</f>
        <v>12222.9</v>
      </c>
    </row>
    <row r="1455" spans="16:37" ht="16" x14ac:dyDescent="0.4">
      <c r="P1455" s="11" t="s">
        <v>1815</v>
      </c>
      <c r="Q1455">
        <f>VLOOKUP(P1455,'DATA TANSFORMATION 7'!A:F,6,FALSE)</f>
        <v>58</v>
      </c>
      <c r="R1455">
        <f>VLOOKUP(P1455,'DATA TRANSFORMATION 4'!A:C,2,FALSE)</f>
        <v>34.200000000000003</v>
      </c>
      <c r="S1455">
        <f>VLOOKUP(P1455,'DATA TRANSFORMATION 5'!A:C,2,FALSE)</f>
        <v>6.69</v>
      </c>
      <c r="AI1455" s="11" t="s">
        <v>1815</v>
      </c>
      <c r="AJ1455">
        <f>VLOOKUP(AI1455,'DATA TANSFORMATION 7'!A:F,6,FALSE)</f>
        <v>58</v>
      </c>
      <c r="AK1455">
        <f>VLOOKUP(AI1455,'DATA TRANSFORMATION 8'!A:B,2,FALSE)</f>
        <v>12224.35</v>
      </c>
    </row>
    <row r="1456" spans="16:37" ht="16" x14ac:dyDescent="0.4">
      <c r="P1456" s="11" t="s">
        <v>1813</v>
      </c>
      <c r="Q1456">
        <f>VLOOKUP(P1456,'DATA TANSFORMATION 7'!A:F,6,FALSE)</f>
        <v>58</v>
      </c>
      <c r="R1456">
        <f>VLOOKUP(P1456,'DATA TRANSFORMATION 4'!A:C,2,FALSE)</f>
        <v>30.59</v>
      </c>
      <c r="S1456">
        <f>VLOOKUP(P1456,'DATA TRANSFORMATION 5'!A:C,2,FALSE)</f>
        <v>9.5500000000000007</v>
      </c>
      <c r="AI1456" s="11" t="s">
        <v>1813</v>
      </c>
      <c r="AJ1456">
        <f>VLOOKUP(AI1456,'DATA TANSFORMATION 7'!A:F,6,FALSE)</f>
        <v>58</v>
      </c>
      <c r="AK1456">
        <f>VLOOKUP(AI1456,'DATA TRANSFORMATION 8'!A:B,2,FALSE)</f>
        <v>12231.61</v>
      </c>
    </row>
    <row r="1457" spans="16:37" ht="16" x14ac:dyDescent="0.4">
      <c r="P1457" s="11" t="s">
        <v>1811</v>
      </c>
      <c r="Q1457">
        <f>VLOOKUP(P1457,'DATA TANSFORMATION 7'!A:F,6,FALSE)</f>
        <v>59</v>
      </c>
      <c r="R1457">
        <f>VLOOKUP(P1457,'DATA TRANSFORMATION 4'!A:C,2,FALSE)</f>
        <v>25.51</v>
      </c>
      <c r="S1457">
        <f>VLOOKUP(P1457,'DATA TRANSFORMATION 5'!A:C,2,FALSE)</f>
        <v>6.05</v>
      </c>
      <c r="AI1457" s="11" t="s">
        <v>1811</v>
      </c>
      <c r="AJ1457">
        <f>VLOOKUP(AI1457,'DATA TANSFORMATION 7'!A:F,6,FALSE)</f>
        <v>59</v>
      </c>
      <c r="AK1457">
        <f>VLOOKUP(AI1457,'DATA TRANSFORMATION 8'!A:B,2,FALSE)</f>
        <v>12233.83</v>
      </c>
    </row>
    <row r="1458" spans="16:37" ht="16" x14ac:dyDescent="0.4">
      <c r="P1458" s="11" t="s">
        <v>1809</v>
      </c>
      <c r="Q1458">
        <f>VLOOKUP(P1458,'DATA TANSFORMATION 7'!A:F,6,FALSE)</f>
        <v>58</v>
      </c>
      <c r="R1458">
        <f>VLOOKUP(P1458,'DATA TRANSFORMATION 4'!A:C,2,FALSE)</f>
        <v>29.04</v>
      </c>
      <c r="S1458">
        <f>VLOOKUP(P1458,'DATA TRANSFORMATION 5'!A:C,2,FALSE)</f>
        <v>10.56</v>
      </c>
      <c r="AI1458" s="11" t="s">
        <v>1809</v>
      </c>
      <c r="AJ1458">
        <f>VLOOKUP(AI1458,'DATA TANSFORMATION 7'!A:F,6,FALSE)</f>
        <v>58</v>
      </c>
      <c r="AK1458">
        <f>VLOOKUP(AI1458,'DATA TRANSFORMATION 8'!A:B,2,FALSE)</f>
        <v>12235.84</v>
      </c>
    </row>
    <row r="1459" spans="16:37" ht="16" x14ac:dyDescent="0.4">
      <c r="P1459" s="11" t="s">
        <v>1807</v>
      </c>
      <c r="Q1459">
        <f>VLOOKUP(P1459,'DATA TANSFORMATION 7'!A:F,6,FALSE)</f>
        <v>56</v>
      </c>
      <c r="R1459">
        <f>VLOOKUP(P1459,'DATA TRANSFORMATION 4'!A:C,2,FALSE)</f>
        <v>22.135000000000002</v>
      </c>
      <c r="S1459">
        <f>VLOOKUP(P1459,'DATA TRANSFORMATION 5'!A:C,2,FALSE)</f>
        <v>10.81</v>
      </c>
      <c r="AI1459" s="11" t="s">
        <v>1807</v>
      </c>
      <c r="AJ1459">
        <f>VLOOKUP(AI1459,'DATA TANSFORMATION 7'!A:F,6,FALSE)</f>
        <v>56</v>
      </c>
      <c r="AK1459">
        <f>VLOOKUP(AI1459,'DATA TRANSFORMATION 8'!A:B,2,FALSE)</f>
        <v>12237.73</v>
      </c>
    </row>
    <row r="1460" spans="16:37" ht="16" x14ac:dyDescent="0.4">
      <c r="P1460" s="11" t="s">
        <v>1805</v>
      </c>
      <c r="Q1460">
        <f>VLOOKUP(P1460,'DATA TANSFORMATION 7'!A:F,6,FALSE)</f>
        <v>59</v>
      </c>
      <c r="R1460">
        <f>VLOOKUP(P1460,'DATA TRANSFORMATION 4'!A:C,2,FALSE)</f>
        <v>21.375</v>
      </c>
      <c r="S1460">
        <f>VLOOKUP(P1460,'DATA TRANSFORMATION 5'!A:C,2,FALSE)</f>
        <v>4.32</v>
      </c>
      <c r="AI1460" s="11" t="s">
        <v>1805</v>
      </c>
      <c r="AJ1460">
        <f>VLOOKUP(AI1460,'DATA TANSFORMATION 7'!A:F,6,FALSE)</f>
        <v>59</v>
      </c>
      <c r="AK1460">
        <f>VLOOKUP(AI1460,'DATA TRANSFORMATION 8'!A:B,2,FALSE)</f>
        <v>12244.53</v>
      </c>
    </row>
    <row r="1461" spans="16:37" ht="16" x14ac:dyDescent="0.4">
      <c r="P1461" s="11" t="s">
        <v>1803</v>
      </c>
      <c r="Q1461">
        <f>VLOOKUP(P1461,'DATA TANSFORMATION 7'!A:F,6,FALSE)</f>
        <v>48</v>
      </c>
      <c r="R1461">
        <f>VLOOKUP(P1461,'DATA TRANSFORMATION 4'!A:C,2,FALSE)</f>
        <v>29.19</v>
      </c>
      <c r="S1461">
        <f>VLOOKUP(P1461,'DATA TRANSFORMATION 5'!A:C,2,FALSE)</f>
        <v>4.37</v>
      </c>
      <c r="AI1461" s="11" t="s">
        <v>1803</v>
      </c>
      <c r="AJ1461">
        <f>VLOOKUP(AI1461,'DATA TANSFORMATION 7'!A:F,6,FALSE)</f>
        <v>48</v>
      </c>
      <c r="AK1461">
        <f>VLOOKUP(AI1461,'DATA TRANSFORMATION 8'!A:B,2,FALSE)</f>
        <v>12245.17</v>
      </c>
    </row>
    <row r="1462" spans="16:37" ht="16" x14ac:dyDescent="0.4">
      <c r="P1462" s="11" t="s">
        <v>1801</v>
      </c>
      <c r="Q1462">
        <f>VLOOKUP(P1462,'DATA TANSFORMATION 7'!A:F,6,FALSE)</f>
        <v>33</v>
      </c>
      <c r="R1462">
        <f>VLOOKUP(P1462,'DATA TRANSFORMATION 4'!A:C,2,FALSE)</f>
        <v>31.92</v>
      </c>
      <c r="S1462">
        <f>VLOOKUP(P1462,'DATA TRANSFORMATION 5'!A:C,2,FALSE)</f>
        <v>4.8099999999999996</v>
      </c>
      <c r="AI1462" s="11" t="s">
        <v>1801</v>
      </c>
      <c r="AJ1462">
        <f>VLOOKUP(AI1462,'DATA TANSFORMATION 7'!A:F,6,FALSE)</f>
        <v>33</v>
      </c>
      <c r="AK1462">
        <f>VLOOKUP(AI1462,'DATA TRANSFORMATION 8'!A:B,2,FALSE)</f>
        <v>12254.44</v>
      </c>
    </row>
    <row r="1463" spans="16:37" ht="16" x14ac:dyDescent="0.4">
      <c r="P1463" s="11" t="s">
        <v>1799</v>
      </c>
      <c r="Q1463">
        <f>VLOOKUP(P1463,'DATA TANSFORMATION 7'!A:F,6,FALSE)</f>
        <v>36</v>
      </c>
      <c r="R1463">
        <f>VLOOKUP(P1463,'DATA TRANSFORMATION 4'!A:C,2,FALSE)</f>
        <v>26.315000000000001</v>
      </c>
      <c r="S1463">
        <f>VLOOKUP(P1463,'DATA TRANSFORMATION 5'!A:C,2,FALSE)</f>
        <v>4.5599999999999996</v>
      </c>
      <c r="AI1463" s="11" t="s">
        <v>1799</v>
      </c>
      <c r="AJ1463">
        <f>VLOOKUP(AI1463,'DATA TANSFORMATION 7'!A:F,6,FALSE)</f>
        <v>36</v>
      </c>
      <c r="AK1463">
        <f>VLOOKUP(AI1463,'DATA TRANSFORMATION 8'!A:B,2,FALSE)</f>
        <v>12255.04</v>
      </c>
    </row>
    <row r="1464" spans="16:37" ht="16" x14ac:dyDescent="0.4">
      <c r="P1464" s="11" t="s">
        <v>1797</v>
      </c>
      <c r="Q1464">
        <f>VLOOKUP(P1464,'DATA TANSFORMATION 7'!A:F,6,FALSE)</f>
        <v>56</v>
      </c>
      <c r="R1464">
        <f>VLOOKUP(P1464,'DATA TRANSFORMATION 4'!A:C,2,FALSE)</f>
        <v>35.299999999999997</v>
      </c>
      <c r="S1464">
        <f>VLOOKUP(P1464,'DATA TRANSFORMATION 5'!A:C,2,FALSE)</f>
        <v>4.3899999999999997</v>
      </c>
      <c r="AI1464" s="11" t="s">
        <v>1797</v>
      </c>
      <c r="AJ1464">
        <f>VLOOKUP(AI1464,'DATA TANSFORMATION 7'!A:F,6,FALSE)</f>
        <v>56</v>
      </c>
      <c r="AK1464">
        <f>VLOOKUP(AI1464,'DATA TRANSFORMATION 8'!A:B,2,FALSE)</f>
        <v>12265.51</v>
      </c>
    </row>
    <row r="1465" spans="16:37" ht="16" x14ac:dyDescent="0.4">
      <c r="P1465" s="11" t="s">
        <v>1795</v>
      </c>
      <c r="Q1465">
        <f>VLOOKUP(P1465,'DATA TANSFORMATION 7'!A:F,6,FALSE)</f>
        <v>55</v>
      </c>
      <c r="R1465">
        <f>VLOOKUP(P1465,'DATA TRANSFORMATION 4'!A:C,2,FALSE)</f>
        <v>18.91</v>
      </c>
      <c r="S1465">
        <f>VLOOKUP(P1465,'DATA TRANSFORMATION 5'!A:C,2,FALSE)</f>
        <v>11.44</v>
      </c>
      <c r="AI1465" s="11" t="s">
        <v>1795</v>
      </c>
      <c r="AJ1465">
        <f>VLOOKUP(AI1465,'DATA TANSFORMATION 7'!A:F,6,FALSE)</f>
        <v>55</v>
      </c>
      <c r="AK1465">
        <f>VLOOKUP(AI1465,'DATA TRANSFORMATION 8'!A:B,2,FALSE)</f>
        <v>12268.63</v>
      </c>
    </row>
    <row r="1466" spans="16:37" ht="16" x14ac:dyDescent="0.4">
      <c r="P1466" s="11" t="s">
        <v>1793</v>
      </c>
      <c r="Q1466">
        <f>VLOOKUP(P1466,'DATA TANSFORMATION 7'!A:F,6,FALSE)</f>
        <v>55</v>
      </c>
      <c r="R1466">
        <f>VLOOKUP(P1466,'DATA TRANSFORMATION 4'!A:C,2,FALSE)</f>
        <v>22.41</v>
      </c>
      <c r="S1466">
        <f>VLOOKUP(P1466,'DATA TRANSFORMATION 5'!A:C,2,FALSE)</f>
        <v>11.37</v>
      </c>
      <c r="AI1466" s="11" t="s">
        <v>1793</v>
      </c>
      <c r="AJ1466">
        <f>VLOOKUP(AI1466,'DATA TANSFORMATION 7'!A:F,6,FALSE)</f>
        <v>55</v>
      </c>
      <c r="AK1466">
        <f>VLOOKUP(AI1466,'DATA TRANSFORMATION 8'!A:B,2,FALSE)</f>
        <v>12269.69</v>
      </c>
    </row>
    <row r="1467" spans="16:37" ht="16" x14ac:dyDescent="0.4">
      <c r="P1467" s="11" t="s">
        <v>1791</v>
      </c>
      <c r="Q1467">
        <f>VLOOKUP(P1467,'DATA TANSFORMATION 7'!A:F,6,FALSE)</f>
        <v>56</v>
      </c>
      <c r="R1467">
        <f>VLOOKUP(P1467,'DATA TRANSFORMATION 4'!A:C,2,FALSE)</f>
        <v>22.704999999999998</v>
      </c>
      <c r="S1467">
        <f>VLOOKUP(P1467,'DATA TRANSFORMATION 5'!A:C,2,FALSE)</f>
        <v>6.14</v>
      </c>
      <c r="AI1467" s="11" t="s">
        <v>1791</v>
      </c>
      <c r="AJ1467">
        <f>VLOOKUP(AI1467,'DATA TANSFORMATION 7'!A:F,6,FALSE)</f>
        <v>56</v>
      </c>
      <c r="AK1467">
        <f>VLOOKUP(AI1467,'DATA TRANSFORMATION 8'!A:B,2,FALSE)</f>
        <v>12282.03</v>
      </c>
    </row>
    <row r="1468" spans="16:37" ht="16" x14ac:dyDescent="0.4">
      <c r="P1468" s="11" t="s">
        <v>1789</v>
      </c>
      <c r="Q1468">
        <f>VLOOKUP(P1468,'DATA TANSFORMATION 7'!A:F,6,FALSE)</f>
        <v>32</v>
      </c>
      <c r="R1468">
        <f>VLOOKUP(P1468,'DATA TRANSFORMATION 4'!A:C,2,FALSE)</f>
        <v>37.18</v>
      </c>
      <c r="S1468">
        <f>VLOOKUP(P1468,'DATA TRANSFORMATION 5'!A:C,2,FALSE)</f>
        <v>4.8899999999999997</v>
      </c>
      <c r="AI1468" s="11" t="s">
        <v>1789</v>
      </c>
      <c r="AJ1468">
        <f>VLOOKUP(AI1468,'DATA TANSFORMATION 7'!A:F,6,FALSE)</f>
        <v>32</v>
      </c>
      <c r="AK1468">
        <f>VLOOKUP(AI1468,'DATA TRANSFORMATION 8'!A:B,2,FALSE)</f>
        <v>12282.38</v>
      </c>
    </row>
    <row r="1469" spans="16:37" ht="16" x14ac:dyDescent="0.4">
      <c r="P1469" s="11" t="s">
        <v>1787</v>
      </c>
      <c r="Q1469">
        <f>VLOOKUP(P1469,'DATA TANSFORMATION 7'!A:F,6,FALSE)</f>
        <v>59</v>
      </c>
      <c r="R1469">
        <f>VLOOKUP(P1469,'DATA TRANSFORMATION 4'!A:C,2,FALSE)</f>
        <v>35.97</v>
      </c>
      <c r="S1469">
        <f>VLOOKUP(P1469,'DATA TRANSFORMATION 5'!A:C,2,FALSE)</f>
        <v>4.5999999999999996</v>
      </c>
      <c r="AI1469" s="11" t="s">
        <v>1787</v>
      </c>
      <c r="AJ1469">
        <f>VLOOKUP(AI1469,'DATA TANSFORMATION 7'!A:F,6,FALSE)</f>
        <v>59</v>
      </c>
      <c r="AK1469">
        <f>VLOOKUP(AI1469,'DATA TRANSFORMATION 8'!A:B,2,FALSE)</f>
        <v>12299.59</v>
      </c>
    </row>
    <row r="1470" spans="16:37" ht="16" x14ac:dyDescent="0.4">
      <c r="P1470" s="11" t="s">
        <v>1785</v>
      </c>
      <c r="Q1470">
        <f>VLOOKUP(P1470,'DATA TANSFORMATION 7'!A:F,6,FALSE)</f>
        <v>59</v>
      </c>
      <c r="R1470">
        <f>VLOOKUP(P1470,'DATA TRANSFORMATION 4'!A:C,2,FALSE)</f>
        <v>35.799999999999997</v>
      </c>
      <c r="S1470">
        <f>VLOOKUP(P1470,'DATA TRANSFORMATION 5'!A:C,2,FALSE)</f>
        <v>4.42</v>
      </c>
      <c r="AI1470" s="11" t="s">
        <v>1785</v>
      </c>
      <c r="AJ1470">
        <f>VLOOKUP(AI1470,'DATA TANSFORMATION 7'!A:F,6,FALSE)</f>
        <v>59</v>
      </c>
      <c r="AK1470">
        <f>VLOOKUP(AI1470,'DATA TRANSFORMATION 8'!A:B,2,FALSE)</f>
        <v>12323.94</v>
      </c>
    </row>
    <row r="1471" spans="16:37" ht="16" x14ac:dyDescent="0.4">
      <c r="P1471" s="11" t="s">
        <v>1783</v>
      </c>
      <c r="Q1471">
        <f>VLOOKUP(P1471,'DATA TANSFORMATION 7'!A:F,6,FALSE)</f>
        <v>59</v>
      </c>
      <c r="R1471">
        <f>VLOOKUP(P1471,'DATA TRANSFORMATION 4'!A:C,2,FALSE)</f>
        <v>28.31</v>
      </c>
      <c r="S1471">
        <f>VLOOKUP(P1471,'DATA TRANSFORMATION 5'!A:C,2,FALSE)</f>
        <v>7.48</v>
      </c>
      <c r="AI1471" s="11" t="s">
        <v>1783</v>
      </c>
      <c r="AJ1471">
        <f>VLOOKUP(AI1471,'DATA TANSFORMATION 7'!A:F,6,FALSE)</f>
        <v>59</v>
      </c>
      <c r="AK1471">
        <f>VLOOKUP(AI1471,'DATA TRANSFORMATION 8'!A:B,2,FALSE)</f>
        <v>12333.83</v>
      </c>
    </row>
    <row r="1472" spans="16:37" ht="16" x14ac:dyDescent="0.4">
      <c r="P1472" s="11" t="s">
        <v>1781</v>
      </c>
      <c r="Q1472">
        <f>VLOOKUP(P1472,'DATA TANSFORMATION 7'!A:F,6,FALSE)</f>
        <v>59</v>
      </c>
      <c r="R1472">
        <f>VLOOKUP(P1472,'DATA TRANSFORMATION 4'!A:C,2,FALSE)</f>
        <v>38.06</v>
      </c>
      <c r="S1472">
        <f>VLOOKUP(P1472,'DATA TRANSFORMATION 5'!A:C,2,FALSE)</f>
        <v>10.74</v>
      </c>
      <c r="AI1472" s="11" t="s">
        <v>1781</v>
      </c>
      <c r="AJ1472">
        <f>VLOOKUP(AI1472,'DATA TANSFORMATION 7'!A:F,6,FALSE)</f>
        <v>59</v>
      </c>
      <c r="AK1472">
        <f>VLOOKUP(AI1472,'DATA TRANSFORMATION 8'!A:B,2,FALSE)</f>
        <v>12347.17</v>
      </c>
    </row>
    <row r="1473" spans="16:37" ht="16" x14ac:dyDescent="0.4">
      <c r="P1473" s="11" t="s">
        <v>1779</v>
      </c>
      <c r="Q1473">
        <f>VLOOKUP(P1473,'DATA TANSFORMATION 7'!A:F,6,FALSE)</f>
        <v>56</v>
      </c>
      <c r="R1473">
        <f>VLOOKUP(P1473,'DATA TRANSFORMATION 4'!A:C,2,FALSE)</f>
        <v>28</v>
      </c>
      <c r="S1473">
        <f>VLOOKUP(P1473,'DATA TRANSFORMATION 5'!A:C,2,FALSE)</f>
        <v>5.19</v>
      </c>
      <c r="AI1473" s="11" t="s">
        <v>1779</v>
      </c>
      <c r="AJ1473">
        <f>VLOOKUP(AI1473,'DATA TANSFORMATION 7'!A:F,6,FALSE)</f>
        <v>56</v>
      </c>
      <c r="AK1473">
        <f>VLOOKUP(AI1473,'DATA TRANSFORMATION 8'!A:B,2,FALSE)</f>
        <v>12363.55</v>
      </c>
    </row>
    <row r="1474" spans="16:37" ht="16" x14ac:dyDescent="0.4">
      <c r="P1474" s="11" t="s">
        <v>1777</v>
      </c>
      <c r="Q1474">
        <f>VLOOKUP(P1474,'DATA TANSFORMATION 7'!A:F,6,FALSE)</f>
        <v>60</v>
      </c>
      <c r="R1474">
        <f>VLOOKUP(P1474,'DATA TRANSFORMATION 4'!A:C,2,FALSE)</f>
        <v>34.32</v>
      </c>
      <c r="S1474">
        <f>VLOOKUP(P1474,'DATA TRANSFORMATION 5'!A:C,2,FALSE)</f>
        <v>9.17</v>
      </c>
      <c r="AI1474" s="11" t="s">
        <v>1777</v>
      </c>
      <c r="AJ1474">
        <f>VLOOKUP(AI1474,'DATA TANSFORMATION 7'!A:F,6,FALSE)</f>
        <v>60</v>
      </c>
      <c r="AK1474">
        <f>VLOOKUP(AI1474,'DATA TRANSFORMATION 8'!A:B,2,FALSE)</f>
        <v>12369.89</v>
      </c>
    </row>
    <row r="1475" spans="16:37" ht="16" x14ac:dyDescent="0.4">
      <c r="P1475" s="11" t="s">
        <v>1775</v>
      </c>
      <c r="Q1475">
        <f>VLOOKUP(P1475,'DATA TANSFORMATION 7'!A:F,6,FALSE)</f>
        <v>33</v>
      </c>
      <c r="R1475">
        <f>VLOOKUP(P1475,'DATA TRANSFORMATION 4'!A:C,2,FALSE)</f>
        <v>22.3</v>
      </c>
      <c r="S1475">
        <f>VLOOKUP(P1475,'DATA TRANSFORMATION 5'!A:C,2,FALSE)</f>
        <v>4.95</v>
      </c>
      <c r="AI1475" s="11" t="s">
        <v>1775</v>
      </c>
      <c r="AJ1475">
        <f>VLOOKUP(AI1475,'DATA TANSFORMATION 7'!A:F,6,FALSE)</f>
        <v>33</v>
      </c>
      <c r="AK1475">
        <f>VLOOKUP(AI1475,'DATA TRANSFORMATION 8'!A:B,2,FALSE)</f>
        <v>12404.88</v>
      </c>
    </row>
    <row r="1476" spans="16:37" ht="16" x14ac:dyDescent="0.4">
      <c r="P1476" s="11" t="s">
        <v>1773</v>
      </c>
      <c r="Q1476">
        <f>VLOOKUP(P1476,'DATA TANSFORMATION 7'!A:F,6,FALSE)</f>
        <v>50</v>
      </c>
      <c r="R1476">
        <f>VLOOKUP(P1476,'DATA TRANSFORMATION 4'!A:C,2,FALSE)</f>
        <v>27.835000000000001</v>
      </c>
      <c r="S1476">
        <f>VLOOKUP(P1476,'DATA TRANSFORMATION 5'!A:C,2,FALSE)</f>
        <v>6.03</v>
      </c>
      <c r="AI1476" s="11" t="s">
        <v>1773</v>
      </c>
      <c r="AJ1476">
        <f>VLOOKUP(AI1476,'DATA TANSFORMATION 7'!A:F,6,FALSE)</f>
        <v>50</v>
      </c>
      <c r="AK1476">
        <f>VLOOKUP(AI1476,'DATA TRANSFORMATION 8'!A:B,2,FALSE)</f>
        <v>12407.3</v>
      </c>
    </row>
    <row r="1477" spans="16:37" ht="16" x14ac:dyDescent="0.4">
      <c r="P1477" s="11" t="s">
        <v>1771</v>
      </c>
      <c r="Q1477">
        <f>VLOOKUP(P1477,'DATA TANSFORMATION 7'!A:F,6,FALSE)</f>
        <v>43</v>
      </c>
      <c r="R1477">
        <f>VLOOKUP(P1477,'DATA TRANSFORMATION 4'!A:C,2,FALSE)</f>
        <v>39.229999999999997</v>
      </c>
      <c r="S1477">
        <f>VLOOKUP(P1477,'DATA TRANSFORMATION 5'!A:C,2,FALSE)</f>
        <v>5.36</v>
      </c>
      <c r="AI1477" s="11" t="s">
        <v>1771</v>
      </c>
      <c r="AJ1477">
        <f>VLOOKUP(AI1477,'DATA TANSFORMATION 7'!A:F,6,FALSE)</f>
        <v>43</v>
      </c>
      <c r="AK1477">
        <f>VLOOKUP(AI1477,'DATA TRANSFORMATION 8'!A:B,2,FALSE)</f>
        <v>12408.29</v>
      </c>
    </row>
    <row r="1478" spans="16:37" ht="16" x14ac:dyDescent="0.4">
      <c r="P1478" s="11" t="s">
        <v>1769</v>
      </c>
      <c r="Q1478">
        <f>VLOOKUP(P1478,'DATA TANSFORMATION 7'!A:F,6,FALSE)</f>
        <v>58</v>
      </c>
      <c r="R1478">
        <f>VLOOKUP(P1478,'DATA TRANSFORMATION 4'!A:C,2,FALSE)</f>
        <v>19.95</v>
      </c>
      <c r="S1478">
        <f>VLOOKUP(P1478,'DATA TRANSFORMATION 5'!A:C,2,FALSE)</f>
        <v>6.11</v>
      </c>
      <c r="AI1478" s="11" t="s">
        <v>1769</v>
      </c>
      <c r="AJ1478">
        <f>VLOOKUP(AI1478,'DATA TANSFORMATION 7'!A:F,6,FALSE)</f>
        <v>58</v>
      </c>
      <c r="AK1478">
        <f>VLOOKUP(AI1478,'DATA TRANSFORMATION 8'!A:B,2,FALSE)</f>
        <v>12430.95</v>
      </c>
    </row>
    <row r="1479" spans="16:37" ht="16" x14ac:dyDescent="0.4">
      <c r="P1479" s="11" t="s">
        <v>1767</v>
      </c>
      <c r="Q1479">
        <f>VLOOKUP(P1479,'DATA TANSFORMATION 7'!A:F,6,FALSE)</f>
        <v>27</v>
      </c>
      <c r="R1479">
        <f>VLOOKUP(P1479,'DATA TRANSFORMATION 4'!A:C,2,FALSE)</f>
        <v>34.64</v>
      </c>
      <c r="S1479">
        <f>VLOOKUP(P1479,'DATA TRANSFORMATION 5'!A:C,2,FALSE)</f>
        <v>4.88</v>
      </c>
      <c r="AI1479" s="11" t="s">
        <v>1767</v>
      </c>
      <c r="AJ1479">
        <f>VLOOKUP(AI1479,'DATA TANSFORMATION 7'!A:F,6,FALSE)</f>
        <v>27</v>
      </c>
      <c r="AK1479">
        <f>VLOOKUP(AI1479,'DATA TRANSFORMATION 8'!A:B,2,FALSE)</f>
        <v>12452.25</v>
      </c>
    </row>
    <row r="1480" spans="16:37" ht="16" x14ac:dyDescent="0.4">
      <c r="P1480" s="11" t="s">
        <v>1765</v>
      </c>
      <c r="Q1480">
        <f>VLOOKUP(P1480,'DATA TANSFORMATION 7'!A:F,6,FALSE)</f>
        <v>54</v>
      </c>
      <c r="R1480">
        <f>VLOOKUP(P1480,'DATA TRANSFORMATION 4'!A:C,2,FALSE)</f>
        <v>18.75</v>
      </c>
      <c r="S1480">
        <f>VLOOKUP(P1480,'DATA TRANSFORMATION 5'!A:C,2,FALSE)</f>
        <v>6.72</v>
      </c>
      <c r="AI1480" s="11" t="s">
        <v>1765</v>
      </c>
      <c r="AJ1480">
        <f>VLOOKUP(AI1480,'DATA TANSFORMATION 7'!A:F,6,FALSE)</f>
        <v>54</v>
      </c>
      <c r="AK1480">
        <f>VLOOKUP(AI1480,'DATA TRANSFORMATION 8'!A:B,2,FALSE)</f>
        <v>12475.35</v>
      </c>
    </row>
    <row r="1481" spans="16:37" ht="16" x14ac:dyDescent="0.4">
      <c r="P1481" s="11" t="s">
        <v>1763</v>
      </c>
      <c r="Q1481">
        <f>VLOOKUP(P1481,'DATA TANSFORMATION 7'!A:F,6,FALSE)</f>
        <v>54</v>
      </c>
      <c r="R1481">
        <f>VLOOKUP(P1481,'DATA TRANSFORMATION 4'!A:C,2,FALSE)</f>
        <v>26.48</v>
      </c>
      <c r="S1481">
        <f>VLOOKUP(P1481,'DATA TRANSFORMATION 5'!A:C,2,FALSE)</f>
        <v>4.2</v>
      </c>
      <c r="AI1481" s="11" t="s">
        <v>1763</v>
      </c>
      <c r="AJ1481">
        <f>VLOOKUP(AI1481,'DATA TANSFORMATION 7'!A:F,6,FALSE)</f>
        <v>54</v>
      </c>
      <c r="AK1481">
        <f>VLOOKUP(AI1481,'DATA TRANSFORMATION 8'!A:B,2,FALSE)</f>
        <v>12479.71</v>
      </c>
    </row>
    <row r="1482" spans="16:37" ht="16" x14ac:dyDescent="0.4">
      <c r="P1482" s="11" t="s">
        <v>1761</v>
      </c>
      <c r="Q1482">
        <f>VLOOKUP(P1482,'DATA TANSFORMATION 7'!A:F,6,FALSE)</f>
        <v>55</v>
      </c>
      <c r="R1482">
        <f>VLOOKUP(P1482,'DATA TRANSFORMATION 4'!A:C,2,FALSE)</f>
        <v>34.83</v>
      </c>
      <c r="S1482">
        <f>VLOOKUP(P1482,'DATA TRANSFORMATION 5'!A:C,2,FALSE)</f>
        <v>5.79</v>
      </c>
      <c r="AI1482" s="11" t="s">
        <v>1761</v>
      </c>
      <c r="AJ1482">
        <f>VLOOKUP(AI1482,'DATA TANSFORMATION 7'!A:F,6,FALSE)</f>
        <v>55</v>
      </c>
      <c r="AK1482">
        <f>VLOOKUP(AI1482,'DATA TRANSFORMATION 8'!A:B,2,FALSE)</f>
        <v>12485.8</v>
      </c>
    </row>
    <row r="1483" spans="16:37" ht="16" x14ac:dyDescent="0.4">
      <c r="P1483" s="11" t="s">
        <v>1759</v>
      </c>
      <c r="Q1483">
        <f>VLOOKUP(P1483,'DATA TANSFORMATION 7'!A:F,6,FALSE)</f>
        <v>54</v>
      </c>
      <c r="R1483">
        <f>VLOOKUP(P1483,'DATA TRANSFORMATION 4'!A:C,2,FALSE)</f>
        <v>25.46</v>
      </c>
      <c r="S1483">
        <f>VLOOKUP(P1483,'DATA TRANSFORMATION 5'!A:C,2,FALSE)</f>
        <v>4.29</v>
      </c>
      <c r="AI1483" s="11" t="s">
        <v>1759</v>
      </c>
      <c r="AJ1483">
        <f>VLOOKUP(AI1483,'DATA TANSFORMATION 7'!A:F,6,FALSE)</f>
        <v>54</v>
      </c>
      <c r="AK1483">
        <f>VLOOKUP(AI1483,'DATA TRANSFORMATION 8'!A:B,2,FALSE)</f>
        <v>12495.29</v>
      </c>
    </row>
    <row r="1484" spans="16:37" ht="16" x14ac:dyDescent="0.4">
      <c r="P1484" s="11" t="s">
        <v>1757</v>
      </c>
      <c r="Q1484">
        <f>VLOOKUP(P1484,'DATA TANSFORMATION 7'!A:F,6,FALSE)</f>
        <v>56</v>
      </c>
      <c r="R1484">
        <f>VLOOKUP(P1484,'DATA TRANSFORMATION 4'!A:C,2,FALSE)</f>
        <v>23.31</v>
      </c>
      <c r="S1484">
        <f>VLOOKUP(P1484,'DATA TRANSFORMATION 5'!A:C,2,FALSE)</f>
        <v>8.27</v>
      </c>
      <c r="AI1484" s="11" t="s">
        <v>1757</v>
      </c>
      <c r="AJ1484">
        <f>VLOOKUP(AI1484,'DATA TANSFORMATION 7'!A:F,6,FALSE)</f>
        <v>56</v>
      </c>
      <c r="AK1484">
        <f>VLOOKUP(AI1484,'DATA TRANSFORMATION 8'!A:B,2,FALSE)</f>
        <v>12499.88</v>
      </c>
    </row>
    <row r="1485" spans="16:37" ht="16" x14ac:dyDescent="0.4">
      <c r="P1485" s="11" t="s">
        <v>1755</v>
      </c>
      <c r="Q1485">
        <f>VLOOKUP(P1485,'DATA TANSFORMATION 7'!A:F,6,FALSE)</f>
        <v>60</v>
      </c>
      <c r="R1485">
        <f>VLOOKUP(P1485,'DATA TRANSFORMATION 4'!A:C,2,FALSE)</f>
        <v>29</v>
      </c>
      <c r="S1485">
        <f>VLOOKUP(P1485,'DATA TRANSFORMATION 5'!A:C,2,FALSE)</f>
        <v>4.5599999999999996</v>
      </c>
      <c r="AI1485" s="11" t="s">
        <v>1755</v>
      </c>
      <c r="AJ1485">
        <f>VLOOKUP(AI1485,'DATA TANSFORMATION 7'!A:F,6,FALSE)</f>
        <v>60</v>
      </c>
      <c r="AK1485">
        <f>VLOOKUP(AI1485,'DATA TRANSFORMATION 8'!A:B,2,FALSE)</f>
        <v>12523.6</v>
      </c>
    </row>
    <row r="1486" spans="16:37" ht="16" x14ac:dyDescent="0.4">
      <c r="P1486" s="11" t="s">
        <v>1753</v>
      </c>
      <c r="Q1486">
        <f>VLOOKUP(P1486,'DATA TANSFORMATION 7'!A:F,6,FALSE)</f>
        <v>61</v>
      </c>
      <c r="R1486">
        <f>VLOOKUP(P1486,'DATA TRANSFORMATION 4'!A:C,2,FALSE)</f>
        <v>32.869999999999997</v>
      </c>
      <c r="S1486">
        <f>VLOOKUP(P1486,'DATA TRANSFORMATION 5'!A:C,2,FALSE)</f>
        <v>5.33</v>
      </c>
      <c r="AI1486" s="11" t="s">
        <v>1753</v>
      </c>
      <c r="AJ1486">
        <f>VLOOKUP(AI1486,'DATA TANSFORMATION 7'!A:F,6,FALSE)</f>
        <v>61</v>
      </c>
      <c r="AK1486">
        <f>VLOOKUP(AI1486,'DATA TRANSFORMATION 8'!A:B,2,FALSE)</f>
        <v>12557.61</v>
      </c>
    </row>
    <row r="1487" spans="16:37" ht="16" x14ac:dyDescent="0.4">
      <c r="P1487" s="11" t="s">
        <v>1751</v>
      </c>
      <c r="Q1487">
        <f>VLOOKUP(P1487,'DATA TANSFORMATION 7'!A:F,6,FALSE)</f>
        <v>61</v>
      </c>
      <c r="R1487">
        <f>VLOOKUP(P1487,'DATA TRANSFORMATION 4'!A:C,2,FALSE)</f>
        <v>26.18</v>
      </c>
      <c r="S1487">
        <f>VLOOKUP(P1487,'DATA TRANSFORMATION 5'!A:C,2,FALSE)</f>
        <v>5.63</v>
      </c>
      <c r="AI1487" s="11" t="s">
        <v>1751</v>
      </c>
      <c r="AJ1487">
        <f>VLOOKUP(AI1487,'DATA TANSFORMATION 7'!A:F,6,FALSE)</f>
        <v>61</v>
      </c>
      <c r="AK1487">
        <f>VLOOKUP(AI1487,'DATA TRANSFORMATION 8'!A:B,2,FALSE)</f>
        <v>12574.05</v>
      </c>
    </row>
    <row r="1488" spans="16:37" ht="16" x14ac:dyDescent="0.4">
      <c r="P1488" s="11" t="s">
        <v>1749</v>
      </c>
      <c r="Q1488">
        <f>VLOOKUP(P1488,'DATA TANSFORMATION 7'!A:F,6,FALSE)</f>
        <v>53</v>
      </c>
      <c r="R1488">
        <f>VLOOKUP(P1488,'DATA TRANSFORMATION 4'!A:C,2,FALSE)</f>
        <v>25.3</v>
      </c>
      <c r="S1488">
        <f>VLOOKUP(P1488,'DATA TRANSFORMATION 5'!A:C,2,FALSE)</f>
        <v>5.12</v>
      </c>
      <c r="AI1488" s="11" t="s">
        <v>1749</v>
      </c>
      <c r="AJ1488">
        <f>VLOOKUP(AI1488,'DATA TANSFORMATION 7'!A:F,6,FALSE)</f>
        <v>53</v>
      </c>
      <c r="AK1488">
        <f>VLOOKUP(AI1488,'DATA TRANSFORMATION 8'!A:B,2,FALSE)</f>
        <v>12579.92</v>
      </c>
    </row>
    <row r="1489" spans="16:37" ht="16" x14ac:dyDescent="0.4">
      <c r="P1489" s="11" t="s">
        <v>1747</v>
      </c>
      <c r="Q1489">
        <f>VLOOKUP(P1489,'DATA TANSFORMATION 7'!A:F,6,FALSE)</f>
        <v>52</v>
      </c>
      <c r="R1489">
        <f>VLOOKUP(P1489,'DATA TRANSFORMATION 4'!A:C,2,FALSE)</f>
        <v>36.94</v>
      </c>
      <c r="S1489">
        <f>VLOOKUP(P1489,'DATA TRANSFORMATION 5'!A:C,2,FALSE)</f>
        <v>5.15</v>
      </c>
      <c r="AI1489" s="11" t="s">
        <v>1747</v>
      </c>
      <c r="AJ1489">
        <f>VLOOKUP(AI1489,'DATA TANSFORMATION 7'!A:F,6,FALSE)</f>
        <v>52</v>
      </c>
      <c r="AK1489">
        <f>VLOOKUP(AI1489,'DATA TRANSFORMATION 8'!A:B,2,FALSE)</f>
        <v>12592.53</v>
      </c>
    </row>
    <row r="1490" spans="16:37" ht="16" x14ac:dyDescent="0.4">
      <c r="P1490" s="11" t="s">
        <v>1745</v>
      </c>
      <c r="Q1490">
        <f>VLOOKUP(P1490,'DATA TANSFORMATION 7'!A:F,6,FALSE)</f>
        <v>34</v>
      </c>
      <c r="R1490">
        <f>VLOOKUP(P1490,'DATA TRANSFORMATION 4'!A:C,2,FALSE)</f>
        <v>22.86</v>
      </c>
      <c r="S1490">
        <f>VLOOKUP(P1490,'DATA TRANSFORMATION 5'!A:C,2,FALSE)</f>
        <v>7.5</v>
      </c>
      <c r="AI1490" s="11" t="s">
        <v>1745</v>
      </c>
      <c r="AJ1490">
        <f>VLOOKUP(AI1490,'DATA TANSFORMATION 7'!A:F,6,FALSE)</f>
        <v>34</v>
      </c>
      <c r="AK1490">
        <f>VLOOKUP(AI1490,'DATA TRANSFORMATION 8'!A:B,2,FALSE)</f>
        <v>12600.46</v>
      </c>
    </row>
    <row r="1491" spans="16:37" ht="16" x14ac:dyDescent="0.4">
      <c r="P1491" s="11" t="s">
        <v>1743</v>
      </c>
      <c r="Q1491">
        <f>VLOOKUP(P1491,'DATA TANSFORMATION 7'!A:F,6,FALSE)</f>
        <v>24</v>
      </c>
      <c r="R1491">
        <f>VLOOKUP(P1491,'DATA TRANSFORMATION 4'!A:C,2,FALSE)</f>
        <v>18.760000000000002</v>
      </c>
      <c r="S1491">
        <f>VLOOKUP(P1491,'DATA TRANSFORMATION 5'!A:C,2,FALSE)</f>
        <v>4.88</v>
      </c>
      <c r="AI1491" s="11" t="s">
        <v>1743</v>
      </c>
      <c r="AJ1491">
        <f>VLOOKUP(AI1491,'DATA TANSFORMATION 7'!A:F,6,FALSE)</f>
        <v>24</v>
      </c>
      <c r="AK1491">
        <f>VLOOKUP(AI1491,'DATA TRANSFORMATION 8'!A:B,2,FALSE)</f>
        <v>12609.89</v>
      </c>
    </row>
    <row r="1492" spans="16:37" ht="16" x14ac:dyDescent="0.4">
      <c r="P1492" s="11" t="s">
        <v>1741</v>
      </c>
      <c r="Q1492">
        <f>VLOOKUP(P1492,'DATA TANSFORMATION 7'!A:F,6,FALSE)</f>
        <v>59</v>
      </c>
      <c r="R1492">
        <f>VLOOKUP(P1492,'DATA TRANSFORMATION 4'!A:C,2,FALSE)</f>
        <v>24.36</v>
      </c>
      <c r="S1492">
        <f>VLOOKUP(P1492,'DATA TRANSFORMATION 5'!A:C,2,FALSE)</f>
        <v>5.57</v>
      </c>
      <c r="AI1492" s="11" t="s">
        <v>1741</v>
      </c>
      <c r="AJ1492">
        <f>VLOOKUP(AI1492,'DATA TANSFORMATION 7'!A:F,6,FALSE)</f>
        <v>59</v>
      </c>
      <c r="AK1492">
        <f>VLOOKUP(AI1492,'DATA TRANSFORMATION 8'!A:B,2,FALSE)</f>
        <v>12622.18</v>
      </c>
    </row>
    <row r="1493" spans="16:37" ht="16" x14ac:dyDescent="0.4">
      <c r="P1493" s="11" t="s">
        <v>1739</v>
      </c>
      <c r="Q1493">
        <f>VLOOKUP(P1493,'DATA TANSFORMATION 7'!A:F,6,FALSE)</f>
        <v>52</v>
      </c>
      <c r="R1493">
        <f>VLOOKUP(P1493,'DATA TRANSFORMATION 4'!A:C,2,FALSE)</f>
        <v>32.299999999999997</v>
      </c>
      <c r="S1493">
        <f>VLOOKUP(P1493,'DATA TRANSFORMATION 5'!A:C,2,FALSE)</f>
        <v>5.31</v>
      </c>
      <c r="AI1493" s="11" t="s">
        <v>1739</v>
      </c>
      <c r="AJ1493">
        <f>VLOOKUP(AI1493,'DATA TANSFORMATION 7'!A:F,6,FALSE)</f>
        <v>52</v>
      </c>
      <c r="AK1493">
        <f>VLOOKUP(AI1493,'DATA TRANSFORMATION 8'!A:B,2,FALSE)</f>
        <v>12624.74</v>
      </c>
    </row>
    <row r="1494" spans="16:37" ht="16" x14ac:dyDescent="0.4">
      <c r="P1494" s="11" t="s">
        <v>1737</v>
      </c>
      <c r="Q1494">
        <f>VLOOKUP(P1494,'DATA TANSFORMATION 7'!A:F,6,FALSE)</f>
        <v>57</v>
      </c>
      <c r="R1494">
        <f>VLOOKUP(P1494,'DATA TRANSFORMATION 4'!A:C,2,FALSE)</f>
        <v>22.704999999999998</v>
      </c>
      <c r="S1494">
        <f>VLOOKUP(P1494,'DATA TRANSFORMATION 5'!A:C,2,FALSE)</f>
        <v>4.57</v>
      </c>
      <c r="AI1494" s="11" t="s">
        <v>1737</v>
      </c>
      <c r="AJ1494">
        <f>VLOOKUP(AI1494,'DATA TANSFORMATION 7'!A:F,6,FALSE)</f>
        <v>57</v>
      </c>
      <c r="AK1494">
        <f>VLOOKUP(AI1494,'DATA TRANSFORMATION 8'!A:B,2,FALSE)</f>
        <v>12629.17</v>
      </c>
    </row>
    <row r="1495" spans="16:37" ht="16" x14ac:dyDescent="0.4">
      <c r="P1495" s="11" t="s">
        <v>1735</v>
      </c>
      <c r="Q1495">
        <f>VLOOKUP(P1495,'DATA TANSFORMATION 7'!A:F,6,FALSE)</f>
        <v>60</v>
      </c>
      <c r="R1495">
        <f>VLOOKUP(P1495,'DATA TRANSFORMATION 4'!A:C,2,FALSE)</f>
        <v>21.79</v>
      </c>
      <c r="S1495">
        <f>VLOOKUP(P1495,'DATA TRANSFORMATION 5'!A:C,2,FALSE)</f>
        <v>8.6999999999999993</v>
      </c>
      <c r="AI1495" s="11" t="s">
        <v>1735</v>
      </c>
      <c r="AJ1495">
        <f>VLOOKUP(AI1495,'DATA TANSFORMATION 7'!A:F,6,FALSE)</f>
        <v>60</v>
      </c>
      <c r="AK1495">
        <f>VLOOKUP(AI1495,'DATA TRANSFORMATION 8'!A:B,2,FALSE)</f>
        <v>12629.9</v>
      </c>
    </row>
    <row r="1496" spans="16:37" ht="16" x14ac:dyDescent="0.4">
      <c r="P1496" s="11" t="s">
        <v>1733</v>
      </c>
      <c r="Q1496">
        <f>VLOOKUP(P1496,'DATA TANSFORMATION 7'!A:F,6,FALSE)</f>
        <v>60</v>
      </c>
      <c r="R1496">
        <f>VLOOKUP(P1496,'DATA TRANSFORMATION 4'!A:C,2,FALSE)</f>
        <v>24.52</v>
      </c>
      <c r="S1496">
        <f>VLOOKUP(P1496,'DATA TRANSFORMATION 5'!A:C,2,FALSE)</f>
        <v>4.76</v>
      </c>
      <c r="AI1496" s="11" t="s">
        <v>1733</v>
      </c>
      <c r="AJ1496">
        <f>VLOOKUP(AI1496,'DATA TANSFORMATION 7'!A:F,6,FALSE)</f>
        <v>60</v>
      </c>
      <c r="AK1496">
        <f>VLOOKUP(AI1496,'DATA TRANSFORMATION 8'!A:B,2,FALSE)</f>
        <v>12638.2</v>
      </c>
    </row>
    <row r="1497" spans="16:37" ht="16" x14ac:dyDescent="0.4">
      <c r="P1497" s="11" t="s">
        <v>1731</v>
      </c>
      <c r="Q1497">
        <f>VLOOKUP(P1497,'DATA TANSFORMATION 7'!A:F,6,FALSE)</f>
        <v>50</v>
      </c>
      <c r="R1497">
        <f>VLOOKUP(P1497,'DATA TRANSFORMATION 4'!A:C,2,FALSE)</f>
        <v>39.520000000000003</v>
      </c>
      <c r="S1497">
        <f>VLOOKUP(P1497,'DATA TRANSFORMATION 5'!A:C,2,FALSE)</f>
        <v>11.81</v>
      </c>
      <c r="AI1497" s="11" t="s">
        <v>1731</v>
      </c>
      <c r="AJ1497">
        <f>VLOOKUP(AI1497,'DATA TANSFORMATION 7'!A:F,6,FALSE)</f>
        <v>50</v>
      </c>
      <c r="AK1497">
        <f>VLOOKUP(AI1497,'DATA TRANSFORMATION 8'!A:B,2,FALSE)</f>
        <v>12640.24</v>
      </c>
    </row>
    <row r="1498" spans="16:37" ht="16" x14ac:dyDescent="0.4">
      <c r="P1498" s="11" t="s">
        <v>1729</v>
      </c>
      <c r="Q1498">
        <f>VLOOKUP(P1498,'DATA TANSFORMATION 7'!A:F,6,FALSE)</f>
        <v>56</v>
      </c>
      <c r="R1498">
        <f>VLOOKUP(P1498,'DATA TRANSFORMATION 4'!A:C,2,FALSE)</f>
        <v>24.49</v>
      </c>
      <c r="S1498">
        <f>VLOOKUP(P1498,'DATA TRANSFORMATION 5'!A:C,2,FALSE)</f>
        <v>4.67</v>
      </c>
      <c r="AI1498" s="11" t="s">
        <v>1729</v>
      </c>
      <c r="AJ1498">
        <f>VLOOKUP(AI1498,'DATA TANSFORMATION 7'!A:F,6,FALSE)</f>
        <v>56</v>
      </c>
      <c r="AK1498">
        <f>VLOOKUP(AI1498,'DATA TRANSFORMATION 8'!A:B,2,FALSE)</f>
        <v>12643.38</v>
      </c>
    </row>
    <row r="1499" spans="16:37" ht="16" x14ac:dyDescent="0.4">
      <c r="P1499" s="11" t="s">
        <v>1727</v>
      </c>
      <c r="Q1499">
        <f>VLOOKUP(P1499,'DATA TANSFORMATION 7'!A:F,6,FALSE)</f>
        <v>60</v>
      </c>
      <c r="R1499">
        <f>VLOOKUP(P1499,'DATA TRANSFORMATION 4'!A:C,2,FALSE)</f>
        <v>26.315000000000001</v>
      </c>
      <c r="S1499">
        <f>VLOOKUP(P1499,'DATA TRANSFORMATION 5'!A:C,2,FALSE)</f>
        <v>6.02</v>
      </c>
      <c r="AI1499" s="11" t="s">
        <v>1727</v>
      </c>
      <c r="AJ1499">
        <f>VLOOKUP(AI1499,'DATA TANSFORMATION 7'!A:F,6,FALSE)</f>
        <v>60</v>
      </c>
      <c r="AK1499">
        <f>VLOOKUP(AI1499,'DATA TRANSFORMATION 8'!A:B,2,FALSE)</f>
        <v>12644.59</v>
      </c>
    </row>
    <row r="1500" spans="16:37" ht="16" x14ac:dyDescent="0.4">
      <c r="P1500" s="11" t="s">
        <v>1725</v>
      </c>
      <c r="Q1500">
        <f>VLOOKUP(P1500,'DATA TANSFORMATION 7'!A:F,6,FALSE)</f>
        <v>57</v>
      </c>
      <c r="R1500">
        <f>VLOOKUP(P1500,'DATA TRANSFORMATION 4'!A:C,2,FALSE)</f>
        <v>22.58</v>
      </c>
      <c r="S1500">
        <f>VLOOKUP(P1500,'DATA TRANSFORMATION 5'!A:C,2,FALSE)</f>
        <v>7.46</v>
      </c>
      <c r="AI1500" s="11" t="s">
        <v>1725</v>
      </c>
      <c r="AJ1500">
        <f>VLOOKUP(AI1500,'DATA TANSFORMATION 7'!A:F,6,FALSE)</f>
        <v>57</v>
      </c>
      <c r="AK1500">
        <f>VLOOKUP(AI1500,'DATA TRANSFORMATION 8'!A:B,2,FALSE)</f>
        <v>12646.21</v>
      </c>
    </row>
    <row r="1501" spans="16:37" ht="16" x14ac:dyDescent="0.4">
      <c r="P1501" s="11" t="s">
        <v>1723</v>
      </c>
      <c r="Q1501">
        <f>VLOOKUP(P1501,'DATA TANSFORMATION 7'!A:F,6,FALSE)</f>
        <v>60</v>
      </c>
      <c r="R1501">
        <f>VLOOKUP(P1501,'DATA TRANSFORMATION 4'!A:C,2,FALSE)</f>
        <v>19.475000000000001</v>
      </c>
      <c r="S1501">
        <f>VLOOKUP(P1501,'DATA TRANSFORMATION 5'!A:C,2,FALSE)</f>
        <v>4.74</v>
      </c>
      <c r="AI1501" s="11" t="s">
        <v>1723</v>
      </c>
      <c r="AJ1501">
        <f>VLOOKUP(AI1501,'DATA TANSFORMATION 7'!A:F,6,FALSE)</f>
        <v>60</v>
      </c>
      <c r="AK1501">
        <f>VLOOKUP(AI1501,'DATA TRANSFORMATION 8'!A:B,2,FALSE)</f>
        <v>12648.7</v>
      </c>
    </row>
    <row r="1502" spans="16:37" ht="16" x14ac:dyDescent="0.4">
      <c r="P1502" s="11" t="s">
        <v>1721</v>
      </c>
      <c r="Q1502">
        <f>VLOOKUP(P1502,'DATA TANSFORMATION 7'!A:F,6,FALSE)</f>
        <v>48</v>
      </c>
      <c r="R1502">
        <f>VLOOKUP(P1502,'DATA TRANSFORMATION 4'!A:C,2,FALSE)</f>
        <v>26.33</v>
      </c>
      <c r="S1502">
        <f>VLOOKUP(P1502,'DATA TRANSFORMATION 5'!A:C,2,FALSE)</f>
        <v>4.79</v>
      </c>
      <c r="AI1502" s="11" t="s">
        <v>1721</v>
      </c>
      <c r="AJ1502">
        <f>VLOOKUP(AI1502,'DATA TANSFORMATION 7'!A:F,6,FALSE)</f>
        <v>48</v>
      </c>
      <c r="AK1502">
        <f>VLOOKUP(AI1502,'DATA TRANSFORMATION 8'!A:B,2,FALSE)</f>
        <v>12697.48</v>
      </c>
    </row>
    <row r="1503" spans="16:37" ht="16" x14ac:dyDescent="0.4">
      <c r="P1503" s="11" t="s">
        <v>1719</v>
      </c>
      <c r="Q1503">
        <f>VLOOKUP(P1503,'DATA TANSFORMATION 7'!A:F,6,FALSE)</f>
        <v>30</v>
      </c>
      <c r="R1503">
        <f>VLOOKUP(P1503,'DATA TRANSFORMATION 4'!A:C,2,FALSE)</f>
        <v>17.29</v>
      </c>
      <c r="S1503">
        <f>VLOOKUP(P1503,'DATA TRANSFORMATION 5'!A:C,2,FALSE)</f>
        <v>5.35</v>
      </c>
      <c r="AI1503" s="11" t="s">
        <v>1719</v>
      </c>
      <c r="AJ1503">
        <f>VLOOKUP(AI1503,'DATA TANSFORMATION 7'!A:F,6,FALSE)</f>
        <v>30</v>
      </c>
      <c r="AK1503">
        <f>VLOOKUP(AI1503,'DATA TRANSFORMATION 8'!A:B,2,FALSE)</f>
        <v>12699.56</v>
      </c>
    </row>
    <row r="1504" spans="16:37" ht="16" x14ac:dyDescent="0.4">
      <c r="P1504" s="11" t="s">
        <v>1717</v>
      </c>
      <c r="Q1504">
        <f>VLOOKUP(P1504,'DATA TANSFORMATION 7'!A:F,6,FALSE)</f>
        <v>58</v>
      </c>
      <c r="R1504">
        <f>VLOOKUP(P1504,'DATA TRANSFORMATION 4'!A:C,2,FALSE)</f>
        <v>42.88</v>
      </c>
      <c r="S1504">
        <f>VLOOKUP(P1504,'DATA TRANSFORMATION 5'!A:C,2,FALSE)</f>
        <v>4.87</v>
      </c>
      <c r="AI1504" s="11" t="s">
        <v>1717</v>
      </c>
      <c r="AJ1504">
        <f>VLOOKUP(AI1504,'DATA TANSFORMATION 7'!A:F,6,FALSE)</f>
        <v>58</v>
      </c>
      <c r="AK1504">
        <f>VLOOKUP(AI1504,'DATA TRANSFORMATION 8'!A:B,2,FALSE)</f>
        <v>12700.63</v>
      </c>
    </row>
    <row r="1505" spans="16:37" ht="16" x14ac:dyDescent="0.4">
      <c r="P1505" s="11" t="s">
        <v>1715</v>
      </c>
      <c r="Q1505">
        <f>VLOOKUP(P1505,'DATA TANSFORMATION 7'!A:F,6,FALSE)</f>
        <v>52</v>
      </c>
      <c r="R1505">
        <f>VLOOKUP(P1505,'DATA TRANSFORMATION 4'!A:C,2,FALSE)</f>
        <v>32.200000000000003</v>
      </c>
      <c r="S1505">
        <f>VLOOKUP(P1505,'DATA TRANSFORMATION 5'!A:C,2,FALSE)</f>
        <v>10.09</v>
      </c>
      <c r="AI1505" s="11" t="s">
        <v>1715</v>
      </c>
      <c r="AJ1505">
        <f>VLOOKUP(AI1505,'DATA TANSFORMATION 7'!A:F,6,FALSE)</f>
        <v>52</v>
      </c>
      <c r="AK1505">
        <f>VLOOKUP(AI1505,'DATA TRANSFORMATION 8'!A:B,2,FALSE)</f>
        <v>12713</v>
      </c>
    </row>
    <row r="1506" spans="16:37" ht="16" x14ac:dyDescent="0.4">
      <c r="P1506" s="11" t="s">
        <v>1713</v>
      </c>
      <c r="Q1506">
        <f>VLOOKUP(P1506,'DATA TANSFORMATION 7'!A:F,6,FALSE)</f>
        <v>34</v>
      </c>
      <c r="R1506">
        <f>VLOOKUP(P1506,'DATA TRANSFORMATION 4'!A:C,2,FALSE)</f>
        <v>18.75</v>
      </c>
      <c r="S1506">
        <f>VLOOKUP(P1506,'DATA TRANSFORMATION 5'!A:C,2,FALSE)</f>
        <v>5.47</v>
      </c>
      <c r="AI1506" s="11" t="s">
        <v>1713</v>
      </c>
      <c r="AJ1506">
        <f>VLOOKUP(AI1506,'DATA TANSFORMATION 7'!A:F,6,FALSE)</f>
        <v>34</v>
      </c>
      <c r="AK1506">
        <f>VLOOKUP(AI1506,'DATA TRANSFORMATION 8'!A:B,2,FALSE)</f>
        <v>12718.21</v>
      </c>
    </row>
    <row r="1507" spans="16:37" ht="16" x14ac:dyDescent="0.4">
      <c r="P1507" s="11" t="s">
        <v>1711</v>
      </c>
      <c r="Q1507">
        <f>VLOOKUP(P1507,'DATA TANSFORMATION 7'!A:F,6,FALSE)</f>
        <v>60</v>
      </c>
      <c r="R1507">
        <f>VLOOKUP(P1507,'DATA TRANSFORMATION 4'!A:C,2,FALSE)</f>
        <v>22.36</v>
      </c>
      <c r="S1507">
        <f>VLOOKUP(P1507,'DATA TRANSFORMATION 5'!A:C,2,FALSE)</f>
        <v>8.6</v>
      </c>
      <c r="AI1507" s="11" t="s">
        <v>1711</v>
      </c>
      <c r="AJ1507">
        <f>VLOOKUP(AI1507,'DATA TANSFORMATION 7'!A:F,6,FALSE)</f>
        <v>60</v>
      </c>
      <c r="AK1507">
        <f>VLOOKUP(AI1507,'DATA TRANSFORMATION 8'!A:B,2,FALSE)</f>
        <v>12731</v>
      </c>
    </row>
    <row r="1508" spans="16:37" ht="16" x14ac:dyDescent="0.4">
      <c r="P1508" s="11" t="s">
        <v>1709</v>
      </c>
      <c r="Q1508">
        <f>VLOOKUP(P1508,'DATA TANSFORMATION 7'!A:F,6,FALSE)</f>
        <v>60</v>
      </c>
      <c r="R1508">
        <f>VLOOKUP(P1508,'DATA TRANSFORMATION 4'!A:C,2,FALSE)</f>
        <v>23.94</v>
      </c>
      <c r="S1508">
        <f>VLOOKUP(P1508,'DATA TRANSFORMATION 5'!A:C,2,FALSE)</f>
        <v>10.74</v>
      </c>
      <c r="AI1508" s="11" t="s">
        <v>1709</v>
      </c>
      <c r="AJ1508">
        <f>VLOOKUP(AI1508,'DATA TANSFORMATION 7'!A:F,6,FALSE)</f>
        <v>60</v>
      </c>
      <c r="AK1508">
        <f>VLOOKUP(AI1508,'DATA TRANSFORMATION 8'!A:B,2,FALSE)</f>
        <v>12741.17</v>
      </c>
    </row>
    <row r="1509" spans="16:37" ht="16" x14ac:dyDescent="0.4">
      <c r="P1509" s="11" t="s">
        <v>1707</v>
      </c>
      <c r="Q1509">
        <f>VLOOKUP(P1509,'DATA TANSFORMATION 7'!A:F,6,FALSE)</f>
        <v>47</v>
      </c>
      <c r="R1509">
        <f>VLOOKUP(P1509,'DATA TRANSFORMATION 4'!A:C,2,FALSE)</f>
        <v>30.1</v>
      </c>
      <c r="S1509">
        <f>VLOOKUP(P1509,'DATA TRANSFORMATION 5'!A:C,2,FALSE)</f>
        <v>4.3899999999999997</v>
      </c>
      <c r="AI1509" s="11" t="s">
        <v>1707</v>
      </c>
      <c r="AJ1509">
        <f>VLOOKUP(AI1509,'DATA TANSFORMATION 7'!A:F,6,FALSE)</f>
        <v>47</v>
      </c>
      <c r="AK1509">
        <f>VLOOKUP(AI1509,'DATA TRANSFORMATION 8'!A:B,2,FALSE)</f>
        <v>12770.27</v>
      </c>
    </row>
    <row r="1510" spans="16:37" ht="16" x14ac:dyDescent="0.4">
      <c r="P1510" s="11" t="s">
        <v>1705</v>
      </c>
      <c r="Q1510">
        <f>VLOOKUP(P1510,'DATA TANSFORMATION 7'!A:F,6,FALSE)</f>
        <v>50</v>
      </c>
      <c r="R1510">
        <f>VLOOKUP(P1510,'DATA TRANSFORMATION 4'!A:C,2,FALSE)</f>
        <v>21.93</v>
      </c>
      <c r="S1510">
        <f>VLOOKUP(P1510,'DATA TRANSFORMATION 5'!A:C,2,FALSE)</f>
        <v>6.3</v>
      </c>
      <c r="AI1510" s="11" t="s">
        <v>1705</v>
      </c>
      <c r="AJ1510">
        <f>VLOOKUP(AI1510,'DATA TANSFORMATION 7'!A:F,6,FALSE)</f>
        <v>50</v>
      </c>
      <c r="AK1510">
        <f>VLOOKUP(AI1510,'DATA TRANSFORMATION 8'!A:B,2,FALSE)</f>
        <v>12776.05</v>
      </c>
    </row>
    <row r="1511" spans="16:37" ht="16" x14ac:dyDescent="0.4">
      <c r="P1511" s="11" t="s">
        <v>1703</v>
      </c>
      <c r="Q1511">
        <f>VLOOKUP(P1511,'DATA TANSFORMATION 7'!A:F,6,FALSE)</f>
        <v>59</v>
      </c>
      <c r="R1511">
        <f>VLOOKUP(P1511,'DATA TRANSFORMATION 4'!A:C,2,FALSE)</f>
        <v>39.75</v>
      </c>
      <c r="S1511">
        <f>VLOOKUP(P1511,'DATA TRANSFORMATION 5'!A:C,2,FALSE)</f>
        <v>5.41</v>
      </c>
      <c r="AI1511" s="11" t="s">
        <v>1703</v>
      </c>
      <c r="AJ1511">
        <f>VLOOKUP(AI1511,'DATA TANSFORMATION 7'!A:F,6,FALSE)</f>
        <v>59</v>
      </c>
      <c r="AK1511">
        <f>VLOOKUP(AI1511,'DATA TRANSFORMATION 8'!A:B,2,FALSE)</f>
        <v>12788.03</v>
      </c>
    </row>
    <row r="1512" spans="16:37" ht="16" x14ac:dyDescent="0.4">
      <c r="P1512" s="11" t="s">
        <v>1701</v>
      </c>
      <c r="Q1512">
        <f>VLOOKUP(P1512,'DATA TANSFORMATION 7'!A:F,6,FALSE)</f>
        <v>39</v>
      </c>
      <c r="R1512">
        <f>VLOOKUP(P1512,'DATA TRANSFORMATION 4'!A:C,2,FALSE)</f>
        <v>26.03</v>
      </c>
      <c r="S1512">
        <f>VLOOKUP(P1512,'DATA TRANSFORMATION 5'!A:C,2,FALSE)</f>
        <v>4.47</v>
      </c>
      <c r="AI1512" s="11" t="s">
        <v>1701</v>
      </c>
      <c r="AJ1512">
        <f>VLOOKUP(AI1512,'DATA TANSFORMATION 7'!A:F,6,FALSE)</f>
        <v>39</v>
      </c>
      <c r="AK1512">
        <f>VLOOKUP(AI1512,'DATA TRANSFORMATION 8'!A:B,2,FALSE)</f>
        <v>12788.18</v>
      </c>
    </row>
    <row r="1513" spans="16:37" ht="16" x14ac:dyDescent="0.4">
      <c r="P1513" s="11" t="s">
        <v>1699</v>
      </c>
      <c r="Q1513">
        <f>VLOOKUP(P1513,'DATA TANSFORMATION 7'!A:F,6,FALSE)</f>
        <v>44</v>
      </c>
      <c r="R1513">
        <f>VLOOKUP(P1513,'DATA TRANSFORMATION 4'!A:C,2,FALSE)</f>
        <v>34.51</v>
      </c>
      <c r="S1513">
        <f>VLOOKUP(P1513,'DATA TRANSFORMATION 5'!A:C,2,FALSE)</f>
        <v>6.26</v>
      </c>
      <c r="AI1513" s="11" t="s">
        <v>1699</v>
      </c>
      <c r="AJ1513">
        <f>VLOOKUP(AI1513,'DATA TANSFORMATION 7'!A:F,6,FALSE)</f>
        <v>44</v>
      </c>
      <c r="AK1513">
        <f>VLOOKUP(AI1513,'DATA TRANSFORMATION 8'!A:B,2,FALSE)</f>
        <v>12797.21</v>
      </c>
    </row>
    <row r="1514" spans="16:37" ht="16" x14ac:dyDescent="0.4">
      <c r="P1514" s="11" t="s">
        <v>1697</v>
      </c>
      <c r="Q1514">
        <f>VLOOKUP(P1514,'DATA TANSFORMATION 7'!A:F,6,FALSE)</f>
        <v>59</v>
      </c>
      <c r="R1514">
        <f>VLOOKUP(P1514,'DATA TRANSFORMATION 4'!A:C,2,FALSE)</f>
        <v>19.32</v>
      </c>
      <c r="S1514">
        <f>VLOOKUP(P1514,'DATA TRANSFORMATION 5'!A:C,2,FALSE)</f>
        <v>11.58</v>
      </c>
      <c r="AI1514" s="11" t="s">
        <v>1697</v>
      </c>
      <c r="AJ1514">
        <f>VLOOKUP(AI1514,'DATA TANSFORMATION 7'!A:F,6,FALSE)</f>
        <v>59</v>
      </c>
      <c r="AK1514">
        <f>VLOOKUP(AI1514,'DATA TRANSFORMATION 8'!A:B,2,FALSE)</f>
        <v>12815.44</v>
      </c>
    </row>
    <row r="1515" spans="16:37" ht="16" x14ac:dyDescent="0.4">
      <c r="P1515" s="11" t="s">
        <v>1695</v>
      </c>
      <c r="Q1515">
        <f>VLOOKUP(P1515,'DATA TANSFORMATION 7'!A:F,6,FALSE)</f>
        <v>55</v>
      </c>
      <c r="R1515">
        <f>VLOOKUP(P1515,'DATA TRANSFORMATION 4'!A:C,2,FALSE)</f>
        <v>28.5</v>
      </c>
      <c r="S1515">
        <f>VLOOKUP(P1515,'DATA TRANSFORMATION 5'!A:C,2,FALSE)</f>
        <v>4.3600000000000003</v>
      </c>
      <c r="AI1515" s="11" t="s">
        <v>1695</v>
      </c>
      <c r="AJ1515">
        <f>VLOOKUP(AI1515,'DATA TANSFORMATION 7'!A:F,6,FALSE)</f>
        <v>55</v>
      </c>
      <c r="AK1515">
        <f>VLOOKUP(AI1515,'DATA TRANSFORMATION 8'!A:B,2,FALSE)</f>
        <v>12823.25</v>
      </c>
    </row>
    <row r="1516" spans="16:37" ht="16" x14ac:dyDescent="0.4">
      <c r="P1516" s="11" t="s">
        <v>1693</v>
      </c>
      <c r="Q1516">
        <f>VLOOKUP(P1516,'DATA TANSFORMATION 7'!A:F,6,FALSE)</f>
        <v>18</v>
      </c>
      <c r="R1516">
        <f>VLOOKUP(P1516,'DATA TRANSFORMATION 4'!A:C,2,FALSE)</f>
        <v>30.875</v>
      </c>
      <c r="S1516">
        <f>VLOOKUP(P1516,'DATA TRANSFORMATION 5'!A:C,2,FALSE)</f>
        <v>4.1399999999999997</v>
      </c>
      <c r="AI1516" s="11" t="s">
        <v>1693</v>
      </c>
      <c r="AJ1516">
        <f>VLOOKUP(AI1516,'DATA TANSFORMATION 7'!A:F,6,FALSE)</f>
        <v>18</v>
      </c>
      <c r="AK1516">
        <f>VLOOKUP(AI1516,'DATA TRANSFORMATION 8'!A:B,2,FALSE)</f>
        <v>12829.46</v>
      </c>
    </row>
    <row r="1517" spans="16:37" ht="16" x14ac:dyDescent="0.4">
      <c r="P1517" s="11" t="s">
        <v>1691</v>
      </c>
      <c r="Q1517">
        <f>VLOOKUP(P1517,'DATA TANSFORMATION 7'!A:F,6,FALSE)</f>
        <v>29</v>
      </c>
      <c r="R1517">
        <f>VLOOKUP(P1517,'DATA TRANSFORMATION 4'!A:C,2,FALSE)</f>
        <v>24.02</v>
      </c>
      <c r="S1517">
        <f>VLOOKUP(P1517,'DATA TRANSFORMATION 5'!A:C,2,FALSE)</f>
        <v>4.38</v>
      </c>
      <c r="AI1517" s="11" t="s">
        <v>1691</v>
      </c>
      <c r="AJ1517">
        <f>VLOOKUP(AI1517,'DATA TANSFORMATION 7'!A:F,6,FALSE)</f>
        <v>29</v>
      </c>
      <c r="AK1517">
        <f>VLOOKUP(AI1517,'DATA TRANSFORMATION 8'!A:B,2,FALSE)</f>
        <v>12847.24</v>
      </c>
    </row>
    <row r="1518" spans="16:37" ht="16" x14ac:dyDescent="0.4">
      <c r="P1518" s="11" t="s">
        <v>1689</v>
      </c>
      <c r="Q1518">
        <f>VLOOKUP(P1518,'DATA TANSFORMATION 7'!A:F,6,FALSE)</f>
        <v>49</v>
      </c>
      <c r="R1518">
        <f>VLOOKUP(P1518,'DATA TRANSFORMATION 4'!A:C,2,FALSE)</f>
        <v>36.08</v>
      </c>
      <c r="S1518">
        <f>VLOOKUP(P1518,'DATA TRANSFORMATION 5'!A:C,2,FALSE)</f>
        <v>11.61</v>
      </c>
      <c r="AI1518" s="11" t="s">
        <v>1689</v>
      </c>
      <c r="AJ1518">
        <f>VLOOKUP(AI1518,'DATA TANSFORMATION 7'!A:F,6,FALSE)</f>
        <v>49</v>
      </c>
      <c r="AK1518">
        <f>VLOOKUP(AI1518,'DATA TRANSFORMATION 8'!A:B,2,FALSE)</f>
        <v>12852.37</v>
      </c>
    </row>
    <row r="1519" spans="16:37" ht="16" x14ac:dyDescent="0.4">
      <c r="P1519" s="11" t="s">
        <v>1687</v>
      </c>
      <c r="Q1519">
        <f>VLOOKUP(P1519,'DATA TANSFORMATION 7'!A:F,6,FALSE)</f>
        <v>59</v>
      </c>
      <c r="R1519">
        <f>VLOOKUP(P1519,'DATA TRANSFORMATION 4'!A:C,2,FALSE)</f>
        <v>32.200000000000003</v>
      </c>
      <c r="S1519">
        <f>VLOOKUP(P1519,'DATA TRANSFORMATION 5'!A:C,2,FALSE)</f>
        <v>10.59</v>
      </c>
      <c r="AI1519" s="11" t="s">
        <v>1687</v>
      </c>
      <c r="AJ1519">
        <f>VLOOKUP(AI1519,'DATA TANSFORMATION 7'!A:F,6,FALSE)</f>
        <v>59</v>
      </c>
      <c r="AK1519">
        <f>VLOOKUP(AI1519,'DATA TRANSFORMATION 8'!A:B,2,FALSE)</f>
        <v>12856.84</v>
      </c>
    </row>
    <row r="1520" spans="16:37" ht="16" x14ac:dyDescent="0.4">
      <c r="P1520" s="11" t="s">
        <v>1685</v>
      </c>
      <c r="Q1520">
        <f>VLOOKUP(P1520,'DATA TANSFORMATION 7'!A:F,6,FALSE)</f>
        <v>38</v>
      </c>
      <c r="R1520">
        <f>VLOOKUP(P1520,'DATA TRANSFORMATION 4'!A:C,2,FALSE)</f>
        <v>28.05</v>
      </c>
      <c r="S1520">
        <f>VLOOKUP(P1520,'DATA TRANSFORMATION 5'!A:C,2,FALSE)</f>
        <v>11.85</v>
      </c>
      <c r="AI1520" s="11" t="s">
        <v>1685</v>
      </c>
      <c r="AJ1520">
        <f>VLOOKUP(AI1520,'DATA TANSFORMATION 7'!A:F,6,FALSE)</f>
        <v>38</v>
      </c>
      <c r="AK1520">
        <f>VLOOKUP(AI1520,'DATA TRANSFORMATION 8'!A:B,2,FALSE)</f>
        <v>12870.31</v>
      </c>
    </row>
    <row r="1521" spans="16:37" ht="16" x14ac:dyDescent="0.4">
      <c r="P1521" s="11" t="s">
        <v>1683</v>
      </c>
      <c r="Q1521">
        <f>VLOOKUP(P1521,'DATA TANSFORMATION 7'!A:F,6,FALSE)</f>
        <v>18</v>
      </c>
      <c r="R1521">
        <f>VLOOKUP(P1521,'DATA TRANSFORMATION 4'!A:C,2,FALSE)</f>
        <v>19</v>
      </c>
      <c r="S1521">
        <f>VLOOKUP(P1521,'DATA TRANSFORMATION 5'!A:C,2,FALSE)</f>
        <v>5.46</v>
      </c>
      <c r="AI1521" s="11" t="s">
        <v>1683</v>
      </c>
      <c r="AJ1521">
        <f>VLOOKUP(AI1521,'DATA TANSFORMATION 7'!A:F,6,FALSE)</f>
        <v>18</v>
      </c>
      <c r="AK1521">
        <f>VLOOKUP(AI1521,'DATA TRANSFORMATION 8'!A:B,2,FALSE)</f>
        <v>12890.06</v>
      </c>
    </row>
    <row r="1522" spans="16:37" ht="16" x14ac:dyDescent="0.4">
      <c r="P1522" s="11" t="s">
        <v>1681</v>
      </c>
      <c r="Q1522">
        <f>VLOOKUP(P1522,'DATA TANSFORMATION 7'!A:F,6,FALSE)</f>
        <v>59</v>
      </c>
      <c r="R1522">
        <f>VLOOKUP(P1522,'DATA TRANSFORMATION 4'!A:C,2,FALSE)</f>
        <v>16.13</v>
      </c>
      <c r="S1522">
        <f>VLOOKUP(P1522,'DATA TRANSFORMATION 5'!A:C,2,FALSE)</f>
        <v>4.54</v>
      </c>
      <c r="AI1522" s="11" t="s">
        <v>1681</v>
      </c>
      <c r="AJ1522">
        <f>VLOOKUP(AI1522,'DATA TANSFORMATION 7'!A:F,6,FALSE)</f>
        <v>59</v>
      </c>
      <c r="AK1522">
        <f>VLOOKUP(AI1522,'DATA TRANSFORMATION 8'!A:B,2,FALSE)</f>
        <v>12913.99</v>
      </c>
    </row>
    <row r="1523" spans="16:37" ht="16" x14ac:dyDescent="0.4">
      <c r="P1523" s="11" t="s">
        <v>1679</v>
      </c>
      <c r="Q1523">
        <f>VLOOKUP(P1523,'DATA TANSFORMATION 7'!A:F,6,FALSE)</f>
        <v>59</v>
      </c>
      <c r="R1523">
        <f>VLOOKUP(P1523,'DATA TRANSFORMATION 4'!A:C,2,FALSE)</f>
        <v>18.77</v>
      </c>
      <c r="S1523">
        <f>VLOOKUP(P1523,'DATA TRANSFORMATION 5'!A:C,2,FALSE)</f>
        <v>11.98</v>
      </c>
      <c r="AI1523" s="11" t="s">
        <v>1679</v>
      </c>
      <c r="AJ1523">
        <f>VLOOKUP(AI1523,'DATA TANSFORMATION 7'!A:F,6,FALSE)</f>
        <v>59</v>
      </c>
      <c r="AK1523">
        <f>VLOOKUP(AI1523,'DATA TRANSFORMATION 8'!A:B,2,FALSE)</f>
        <v>12925.89</v>
      </c>
    </row>
    <row r="1524" spans="16:37" ht="16" x14ac:dyDescent="0.4">
      <c r="P1524" s="11" t="s">
        <v>1677</v>
      </c>
      <c r="Q1524">
        <f>VLOOKUP(P1524,'DATA TANSFORMATION 7'!A:F,6,FALSE)</f>
        <v>59</v>
      </c>
      <c r="R1524">
        <f>VLOOKUP(P1524,'DATA TRANSFORMATION 4'!A:C,2,FALSE)</f>
        <v>28.88</v>
      </c>
      <c r="S1524">
        <f>VLOOKUP(P1524,'DATA TRANSFORMATION 5'!A:C,2,FALSE)</f>
        <v>6.59</v>
      </c>
      <c r="AI1524" s="11" t="s">
        <v>1677</v>
      </c>
      <c r="AJ1524">
        <f>VLOOKUP(AI1524,'DATA TANSFORMATION 7'!A:F,6,FALSE)</f>
        <v>59</v>
      </c>
      <c r="AK1524">
        <f>VLOOKUP(AI1524,'DATA TRANSFORMATION 8'!A:B,2,FALSE)</f>
        <v>12928.79</v>
      </c>
    </row>
    <row r="1525" spans="16:37" ht="16" x14ac:dyDescent="0.4">
      <c r="P1525" s="11" t="s">
        <v>1675</v>
      </c>
      <c r="Q1525">
        <f>VLOOKUP(P1525,'DATA TANSFORMATION 7'!A:F,6,FALSE)</f>
        <v>56</v>
      </c>
      <c r="R1525">
        <f>VLOOKUP(P1525,'DATA TRANSFORMATION 4'!A:C,2,FALSE)</f>
        <v>27.55</v>
      </c>
      <c r="S1525">
        <f>VLOOKUP(P1525,'DATA TRANSFORMATION 5'!A:C,2,FALSE)</f>
        <v>10.83</v>
      </c>
      <c r="AI1525" s="11" t="s">
        <v>1675</v>
      </c>
      <c r="AJ1525">
        <f>VLOOKUP(AI1525,'DATA TANSFORMATION 7'!A:F,6,FALSE)</f>
        <v>56</v>
      </c>
      <c r="AK1525">
        <f>VLOOKUP(AI1525,'DATA TRANSFORMATION 8'!A:B,2,FALSE)</f>
        <v>12949.16</v>
      </c>
    </row>
    <row r="1526" spans="16:37" ht="16" x14ac:dyDescent="0.4">
      <c r="P1526" s="11" t="s">
        <v>1673</v>
      </c>
      <c r="Q1526">
        <f>VLOOKUP(P1526,'DATA TANSFORMATION 7'!A:F,6,FALSE)</f>
        <v>61</v>
      </c>
      <c r="R1526">
        <f>VLOOKUP(P1526,'DATA TRANSFORMATION 4'!A:C,2,FALSE)</f>
        <v>15.6</v>
      </c>
      <c r="S1526">
        <f>VLOOKUP(P1526,'DATA TRANSFORMATION 5'!A:C,2,FALSE)</f>
        <v>8.6</v>
      </c>
      <c r="AI1526" s="11" t="s">
        <v>1673</v>
      </c>
      <c r="AJ1526">
        <f>VLOOKUP(AI1526,'DATA TANSFORMATION 7'!A:F,6,FALSE)</f>
        <v>61</v>
      </c>
      <c r="AK1526">
        <f>VLOOKUP(AI1526,'DATA TRANSFORMATION 8'!A:B,2,FALSE)</f>
        <v>12950.07</v>
      </c>
    </row>
    <row r="1527" spans="16:37" ht="16" x14ac:dyDescent="0.4">
      <c r="P1527" s="11" t="s">
        <v>1671</v>
      </c>
      <c r="Q1527">
        <f>VLOOKUP(P1527,'DATA TANSFORMATION 7'!A:F,6,FALSE)</f>
        <v>62</v>
      </c>
      <c r="R1527">
        <f>VLOOKUP(P1527,'DATA TRANSFORMATION 4'!A:C,2,FALSE)</f>
        <v>21.99</v>
      </c>
      <c r="S1527">
        <f>VLOOKUP(P1527,'DATA TRANSFORMATION 5'!A:C,2,FALSE)</f>
        <v>11.17</v>
      </c>
      <c r="AI1527" s="11" t="s">
        <v>1671</v>
      </c>
      <c r="AJ1527">
        <f>VLOOKUP(AI1527,'DATA TANSFORMATION 7'!A:F,6,FALSE)</f>
        <v>62</v>
      </c>
      <c r="AK1527">
        <f>VLOOKUP(AI1527,'DATA TRANSFORMATION 8'!A:B,2,FALSE)</f>
        <v>12957.12</v>
      </c>
    </row>
    <row r="1528" spans="16:37" ht="16" x14ac:dyDescent="0.4">
      <c r="P1528" s="11" t="s">
        <v>1669</v>
      </c>
      <c r="Q1528">
        <f>VLOOKUP(P1528,'DATA TANSFORMATION 7'!A:F,6,FALSE)</f>
        <v>62</v>
      </c>
      <c r="R1528">
        <f>VLOOKUP(P1528,'DATA TRANSFORMATION 4'!A:C,2,FALSE)</f>
        <v>34.85</v>
      </c>
      <c r="S1528">
        <f>VLOOKUP(P1528,'DATA TRANSFORMATION 5'!A:C,2,FALSE)</f>
        <v>5.75</v>
      </c>
      <c r="AI1528" s="11" t="s">
        <v>1669</v>
      </c>
      <c r="AJ1528">
        <f>VLOOKUP(AI1528,'DATA TANSFORMATION 7'!A:F,6,FALSE)</f>
        <v>62</v>
      </c>
      <c r="AK1528">
        <f>VLOOKUP(AI1528,'DATA TRANSFORMATION 8'!A:B,2,FALSE)</f>
        <v>12979.36</v>
      </c>
    </row>
    <row r="1529" spans="16:37" ht="16" x14ac:dyDescent="0.4">
      <c r="P1529" s="11" t="s">
        <v>1667</v>
      </c>
      <c r="Q1529">
        <f>VLOOKUP(P1529,'DATA TANSFORMATION 7'!A:F,6,FALSE)</f>
        <v>62</v>
      </c>
      <c r="R1529">
        <f>VLOOKUP(P1529,'DATA TRANSFORMATION 4'!A:C,2,FALSE)</f>
        <v>24.51</v>
      </c>
      <c r="S1529">
        <f>VLOOKUP(P1529,'DATA TRANSFORMATION 5'!A:C,2,FALSE)</f>
        <v>4.83</v>
      </c>
      <c r="AI1529" s="11" t="s">
        <v>1667</v>
      </c>
      <c r="AJ1529">
        <f>VLOOKUP(AI1529,'DATA TANSFORMATION 7'!A:F,6,FALSE)</f>
        <v>62</v>
      </c>
      <c r="AK1529">
        <f>VLOOKUP(AI1529,'DATA TRANSFORMATION 8'!A:B,2,FALSE)</f>
        <v>12981.35</v>
      </c>
    </row>
    <row r="1530" spans="16:37" ht="16" x14ac:dyDescent="0.4">
      <c r="P1530" s="11" t="s">
        <v>1665</v>
      </c>
      <c r="Q1530">
        <f>VLOOKUP(P1530,'DATA TANSFORMATION 7'!A:F,6,FALSE)</f>
        <v>62</v>
      </c>
      <c r="R1530">
        <f>VLOOKUP(P1530,'DATA TRANSFORMATION 4'!A:C,2,FALSE)</f>
        <v>19.399999999999999</v>
      </c>
      <c r="S1530">
        <f>VLOOKUP(P1530,'DATA TRANSFORMATION 5'!A:C,2,FALSE)</f>
        <v>11.93</v>
      </c>
      <c r="AI1530" s="11" t="s">
        <v>1665</v>
      </c>
      <c r="AJ1530">
        <f>VLOOKUP(AI1530,'DATA TANSFORMATION 7'!A:F,6,FALSE)</f>
        <v>62</v>
      </c>
      <c r="AK1530">
        <f>VLOOKUP(AI1530,'DATA TRANSFORMATION 8'!A:B,2,FALSE)</f>
        <v>12982.87</v>
      </c>
    </row>
    <row r="1531" spans="16:37" ht="16" x14ac:dyDescent="0.4">
      <c r="P1531" s="11" t="s">
        <v>1663</v>
      </c>
      <c r="Q1531">
        <f>VLOOKUP(P1531,'DATA TANSFORMATION 7'!A:F,6,FALSE)</f>
        <v>43</v>
      </c>
      <c r="R1531">
        <f>VLOOKUP(P1531,'DATA TRANSFORMATION 4'!A:C,2,FALSE)</f>
        <v>15.1</v>
      </c>
      <c r="S1531">
        <f>VLOOKUP(P1531,'DATA TRANSFORMATION 5'!A:C,2,FALSE)</f>
        <v>8.41</v>
      </c>
      <c r="AI1531" s="11" t="s">
        <v>1663</v>
      </c>
      <c r="AJ1531">
        <f>VLOOKUP(AI1531,'DATA TANSFORMATION 7'!A:F,6,FALSE)</f>
        <v>43</v>
      </c>
      <c r="AK1531">
        <f>VLOOKUP(AI1531,'DATA TRANSFORMATION 8'!A:B,2,FALSE)</f>
        <v>12994.12</v>
      </c>
    </row>
    <row r="1532" spans="16:37" ht="16" x14ac:dyDescent="0.4">
      <c r="P1532" s="11" t="s">
        <v>1661</v>
      </c>
      <c r="Q1532">
        <f>VLOOKUP(P1532,'DATA TANSFORMATION 7'!A:F,6,FALSE)</f>
        <v>41</v>
      </c>
      <c r="R1532">
        <f>VLOOKUP(P1532,'DATA TRANSFORMATION 4'!A:C,2,FALSE)</f>
        <v>23.37</v>
      </c>
      <c r="S1532">
        <f>VLOOKUP(P1532,'DATA TRANSFORMATION 5'!A:C,2,FALSE)</f>
        <v>5.59</v>
      </c>
      <c r="AI1532" s="11" t="s">
        <v>1661</v>
      </c>
      <c r="AJ1532">
        <f>VLOOKUP(AI1532,'DATA TANSFORMATION 7'!A:F,6,FALSE)</f>
        <v>41</v>
      </c>
      <c r="AK1532">
        <f>VLOOKUP(AI1532,'DATA TRANSFORMATION 8'!A:B,2,FALSE)</f>
        <v>13002.91</v>
      </c>
    </row>
    <row r="1533" spans="16:37" ht="16" x14ac:dyDescent="0.4">
      <c r="P1533" s="11" t="s">
        <v>1659</v>
      </c>
      <c r="Q1533">
        <f>VLOOKUP(P1533,'DATA TANSFORMATION 7'!A:F,6,FALSE)</f>
        <v>60</v>
      </c>
      <c r="R1533">
        <f>VLOOKUP(P1533,'DATA TRANSFORMATION 4'!A:C,2,FALSE)</f>
        <v>42.4</v>
      </c>
      <c r="S1533">
        <f>VLOOKUP(P1533,'DATA TRANSFORMATION 5'!A:C,2,FALSE)</f>
        <v>4.0599999999999996</v>
      </c>
      <c r="AI1533" s="11" t="s">
        <v>1659</v>
      </c>
      <c r="AJ1533">
        <f>VLOOKUP(AI1533,'DATA TANSFORMATION 7'!A:F,6,FALSE)</f>
        <v>60</v>
      </c>
      <c r="AK1533">
        <f>VLOOKUP(AI1533,'DATA TRANSFORMATION 8'!A:B,2,FALSE)</f>
        <v>13004.95</v>
      </c>
    </row>
    <row r="1534" spans="16:37" ht="16" x14ac:dyDescent="0.4">
      <c r="P1534" s="11" t="s">
        <v>1657</v>
      </c>
      <c r="Q1534">
        <f>VLOOKUP(P1534,'DATA TANSFORMATION 7'!A:F,6,FALSE)</f>
        <v>53</v>
      </c>
      <c r="R1534">
        <f>VLOOKUP(P1534,'DATA TRANSFORMATION 4'!A:C,2,FALSE)</f>
        <v>28.405000000000001</v>
      </c>
      <c r="S1534">
        <f>VLOOKUP(P1534,'DATA TRANSFORMATION 5'!A:C,2,FALSE)</f>
        <v>7.02</v>
      </c>
      <c r="AI1534" s="11" t="s">
        <v>1657</v>
      </c>
      <c r="AJ1534">
        <f>VLOOKUP(AI1534,'DATA TANSFORMATION 7'!A:F,6,FALSE)</f>
        <v>53</v>
      </c>
      <c r="AK1534">
        <f>VLOOKUP(AI1534,'DATA TRANSFORMATION 8'!A:B,2,FALSE)</f>
        <v>13008.07</v>
      </c>
    </row>
    <row r="1535" spans="16:37" ht="16" x14ac:dyDescent="0.4">
      <c r="P1535" s="11" t="s">
        <v>1655</v>
      </c>
      <c r="Q1535">
        <f>VLOOKUP(P1535,'DATA TANSFORMATION 7'!A:F,6,FALSE)</f>
        <v>50</v>
      </c>
      <c r="R1535">
        <f>VLOOKUP(P1535,'DATA TRANSFORMATION 4'!A:C,2,FALSE)</f>
        <v>23.4</v>
      </c>
      <c r="S1535">
        <f>VLOOKUP(P1535,'DATA TRANSFORMATION 5'!A:C,2,FALSE)</f>
        <v>4.47</v>
      </c>
      <c r="AI1535" s="11" t="s">
        <v>1655</v>
      </c>
      <c r="AJ1535">
        <f>VLOOKUP(AI1535,'DATA TANSFORMATION 7'!A:F,6,FALSE)</f>
        <v>50</v>
      </c>
      <c r="AK1535">
        <f>VLOOKUP(AI1535,'DATA TRANSFORMATION 8'!A:B,2,FALSE)</f>
        <v>13010.86</v>
      </c>
    </row>
    <row r="1536" spans="16:37" ht="16" x14ac:dyDescent="0.4">
      <c r="P1536" s="11" t="s">
        <v>1653</v>
      </c>
      <c r="Q1536">
        <f>VLOOKUP(P1536,'DATA TANSFORMATION 7'!A:F,6,FALSE)</f>
        <v>60</v>
      </c>
      <c r="R1536">
        <f>VLOOKUP(P1536,'DATA TRANSFORMATION 4'!A:C,2,FALSE)</f>
        <v>33.44</v>
      </c>
      <c r="S1536">
        <f>VLOOKUP(P1536,'DATA TRANSFORMATION 5'!A:C,2,FALSE)</f>
        <v>4.54</v>
      </c>
      <c r="AI1536" s="11" t="s">
        <v>1653</v>
      </c>
      <c r="AJ1536">
        <f>VLOOKUP(AI1536,'DATA TANSFORMATION 7'!A:F,6,FALSE)</f>
        <v>60</v>
      </c>
      <c r="AK1536">
        <f>VLOOKUP(AI1536,'DATA TRANSFORMATION 8'!A:B,2,FALSE)</f>
        <v>13012.21</v>
      </c>
    </row>
    <row r="1537" spans="16:37" ht="16" x14ac:dyDescent="0.4">
      <c r="P1537" s="11" t="s">
        <v>1651</v>
      </c>
      <c r="Q1537">
        <f>VLOOKUP(P1537,'DATA TANSFORMATION 7'!A:F,6,FALSE)</f>
        <v>58</v>
      </c>
      <c r="R1537">
        <f>VLOOKUP(P1537,'DATA TRANSFORMATION 4'!A:C,2,FALSE)</f>
        <v>21.12</v>
      </c>
      <c r="S1537">
        <f>VLOOKUP(P1537,'DATA TRANSFORMATION 5'!A:C,2,FALSE)</f>
        <v>4.99</v>
      </c>
      <c r="AI1537" s="11" t="s">
        <v>1651</v>
      </c>
      <c r="AJ1537">
        <f>VLOOKUP(AI1537,'DATA TANSFORMATION 7'!A:F,6,FALSE)</f>
        <v>58</v>
      </c>
      <c r="AK1537">
        <f>VLOOKUP(AI1537,'DATA TRANSFORMATION 8'!A:B,2,FALSE)</f>
        <v>13019.16</v>
      </c>
    </row>
    <row r="1538" spans="16:37" ht="16" x14ac:dyDescent="0.4">
      <c r="P1538" s="11" t="s">
        <v>1649</v>
      </c>
      <c r="Q1538">
        <f>VLOOKUP(P1538,'DATA TANSFORMATION 7'!A:F,6,FALSE)</f>
        <v>57</v>
      </c>
      <c r="R1538">
        <f>VLOOKUP(P1538,'DATA TRANSFORMATION 4'!A:C,2,FALSE)</f>
        <v>18.48</v>
      </c>
      <c r="S1538">
        <f>VLOOKUP(P1538,'DATA TRANSFORMATION 5'!A:C,2,FALSE)</f>
        <v>10.84</v>
      </c>
      <c r="AI1538" s="11" t="s">
        <v>1649</v>
      </c>
      <c r="AJ1538">
        <f>VLOOKUP(AI1538,'DATA TANSFORMATION 7'!A:F,6,FALSE)</f>
        <v>57</v>
      </c>
      <c r="AK1538">
        <f>VLOOKUP(AI1538,'DATA TRANSFORMATION 8'!A:B,2,FALSE)</f>
        <v>13023.93</v>
      </c>
    </row>
    <row r="1539" spans="16:37" ht="16" x14ac:dyDescent="0.4">
      <c r="P1539" s="11" t="s">
        <v>1647</v>
      </c>
      <c r="Q1539">
        <f>VLOOKUP(P1539,'DATA TANSFORMATION 7'!A:F,6,FALSE)</f>
        <v>61</v>
      </c>
      <c r="R1539">
        <f>VLOOKUP(P1539,'DATA TRANSFORMATION 4'!A:C,2,FALSE)</f>
        <v>16.815000000000001</v>
      </c>
      <c r="S1539">
        <f>VLOOKUP(P1539,'DATA TRANSFORMATION 5'!A:C,2,FALSE)</f>
        <v>5.63</v>
      </c>
      <c r="AI1539" s="11" t="s">
        <v>1647</v>
      </c>
      <c r="AJ1539">
        <f>VLOOKUP(AI1539,'DATA TANSFORMATION 7'!A:F,6,FALSE)</f>
        <v>61</v>
      </c>
      <c r="AK1539">
        <f>VLOOKUP(AI1539,'DATA TRANSFORMATION 8'!A:B,2,FALSE)</f>
        <v>13041.92</v>
      </c>
    </row>
    <row r="1540" spans="16:37" ht="16" x14ac:dyDescent="0.4">
      <c r="P1540" s="11" t="s">
        <v>1645</v>
      </c>
      <c r="Q1540">
        <f>VLOOKUP(P1540,'DATA TANSFORMATION 7'!A:F,6,FALSE)</f>
        <v>53</v>
      </c>
      <c r="R1540">
        <f>VLOOKUP(P1540,'DATA TRANSFORMATION 4'!A:C,2,FALSE)</f>
        <v>26.72</v>
      </c>
      <c r="S1540">
        <f>VLOOKUP(P1540,'DATA TRANSFORMATION 5'!A:C,2,FALSE)</f>
        <v>4.1399999999999997</v>
      </c>
      <c r="AI1540" s="11" t="s">
        <v>1645</v>
      </c>
      <c r="AJ1540">
        <f>VLOOKUP(AI1540,'DATA TANSFORMATION 7'!A:F,6,FALSE)</f>
        <v>53</v>
      </c>
      <c r="AK1540">
        <f>VLOOKUP(AI1540,'DATA TRANSFORMATION 8'!A:B,2,FALSE)</f>
        <v>13044.41</v>
      </c>
    </row>
    <row r="1541" spans="16:37" ht="16" x14ac:dyDescent="0.4">
      <c r="P1541" s="11" t="s">
        <v>1643</v>
      </c>
      <c r="Q1541">
        <f>VLOOKUP(P1541,'DATA TANSFORMATION 7'!A:F,6,FALSE)</f>
        <v>55</v>
      </c>
      <c r="R1541">
        <f>VLOOKUP(P1541,'DATA TRANSFORMATION 4'!A:C,2,FALSE)</f>
        <v>41.42</v>
      </c>
      <c r="S1541">
        <f>VLOOKUP(P1541,'DATA TRANSFORMATION 5'!A:C,2,FALSE)</f>
        <v>5.17</v>
      </c>
      <c r="AI1541" s="11" t="s">
        <v>1643</v>
      </c>
      <c r="AJ1541">
        <f>VLOOKUP(AI1541,'DATA TANSFORMATION 7'!A:F,6,FALSE)</f>
        <v>55</v>
      </c>
      <c r="AK1541">
        <f>VLOOKUP(AI1541,'DATA TRANSFORMATION 8'!A:B,2,FALSE)</f>
        <v>13047.33</v>
      </c>
    </row>
    <row r="1542" spans="16:37" ht="16" x14ac:dyDescent="0.4">
      <c r="P1542" s="11" t="s">
        <v>1641</v>
      </c>
      <c r="Q1542">
        <f>VLOOKUP(P1542,'DATA TANSFORMATION 7'!A:F,6,FALSE)</f>
        <v>37</v>
      </c>
      <c r="R1542">
        <f>VLOOKUP(P1542,'DATA TRANSFORMATION 4'!A:C,2,FALSE)</f>
        <v>20.69</v>
      </c>
      <c r="S1542">
        <f>VLOOKUP(P1542,'DATA TRANSFORMATION 5'!A:C,2,FALSE)</f>
        <v>6.93</v>
      </c>
      <c r="AI1542" s="11" t="s">
        <v>1641</v>
      </c>
      <c r="AJ1542">
        <f>VLOOKUP(AI1542,'DATA TANSFORMATION 7'!A:F,6,FALSE)</f>
        <v>37</v>
      </c>
      <c r="AK1542">
        <f>VLOOKUP(AI1542,'DATA TRANSFORMATION 8'!A:B,2,FALSE)</f>
        <v>13051.22</v>
      </c>
    </row>
    <row r="1543" spans="16:37" ht="16" x14ac:dyDescent="0.4">
      <c r="P1543" s="11" t="s">
        <v>1639</v>
      </c>
      <c r="Q1543">
        <f>VLOOKUP(P1543,'DATA TANSFORMATION 7'!A:F,6,FALSE)</f>
        <v>61</v>
      </c>
      <c r="R1543">
        <f>VLOOKUP(P1543,'DATA TRANSFORMATION 4'!A:C,2,FALSE)</f>
        <v>41.23</v>
      </c>
      <c r="S1543">
        <f>VLOOKUP(P1543,'DATA TRANSFORMATION 5'!A:C,2,FALSE)</f>
        <v>4.24</v>
      </c>
      <c r="AI1543" s="11" t="s">
        <v>1639</v>
      </c>
      <c r="AJ1543">
        <f>VLOOKUP(AI1543,'DATA TANSFORMATION 7'!A:F,6,FALSE)</f>
        <v>61</v>
      </c>
      <c r="AK1543">
        <f>VLOOKUP(AI1543,'DATA TRANSFORMATION 8'!A:B,2,FALSE)</f>
        <v>13063.88</v>
      </c>
    </row>
    <row r="1544" spans="16:37" ht="16" x14ac:dyDescent="0.4">
      <c r="P1544" s="11" t="s">
        <v>1637</v>
      </c>
      <c r="Q1544">
        <f>VLOOKUP(P1544,'DATA TANSFORMATION 7'!A:F,6,FALSE)</f>
        <v>44</v>
      </c>
      <c r="R1544">
        <f>VLOOKUP(P1544,'DATA TRANSFORMATION 4'!A:C,2,FALSE)</f>
        <v>29.9</v>
      </c>
      <c r="S1544">
        <f>VLOOKUP(P1544,'DATA TRANSFORMATION 5'!A:C,2,FALSE)</f>
        <v>5.91</v>
      </c>
      <c r="AI1544" s="11" t="s">
        <v>1637</v>
      </c>
      <c r="AJ1544">
        <f>VLOOKUP(AI1544,'DATA TANSFORMATION 7'!A:F,6,FALSE)</f>
        <v>44</v>
      </c>
      <c r="AK1544">
        <f>VLOOKUP(AI1544,'DATA TRANSFORMATION 8'!A:B,2,FALSE)</f>
        <v>13101.74</v>
      </c>
    </row>
    <row r="1545" spans="16:37" ht="16" x14ac:dyDescent="0.4">
      <c r="P1545" s="11" t="s">
        <v>1635</v>
      </c>
      <c r="Q1545">
        <f>VLOOKUP(P1545,'DATA TANSFORMATION 7'!A:F,6,FALSE)</f>
        <v>51</v>
      </c>
      <c r="R1545">
        <f>VLOOKUP(P1545,'DATA TRANSFORMATION 4'!A:C,2,FALSE)</f>
        <v>34.104999999999997</v>
      </c>
      <c r="S1545">
        <f>VLOOKUP(P1545,'DATA TRANSFORMATION 5'!A:C,2,FALSE)</f>
        <v>5.93</v>
      </c>
      <c r="AI1545" s="11" t="s">
        <v>1635</v>
      </c>
      <c r="AJ1545">
        <f>VLOOKUP(AI1545,'DATA TANSFORMATION 7'!A:F,6,FALSE)</f>
        <v>51</v>
      </c>
      <c r="AK1545">
        <f>VLOOKUP(AI1545,'DATA TRANSFORMATION 8'!A:B,2,FALSE)</f>
        <v>13110.79</v>
      </c>
    </row>
    <row r="1546" spans="16:37" ht="16" x14ac:dyDescent="0.4">
      <c r="P1546" s="11" t="s">
        <v>1633</v>
      </c>
      <c r="Q1546">
        <f>VLOOKUP(P1546,'DATA TANSFORMATION 7'!A:F,6,FALSE)</f>
        <v>60</v>
      </c>
      <c r="R1546">
        <f>VLOOKUP(P1546,'DATA TRANSFORMATION 4'!A:C,2,FALSE)</f>
        <v>24.97</v>
      </c>
      <c r="S1546">
        <f>VLOOKUP(P1546,'DATA TRANSFORMATION 5'!A:C,2,FALSE)</f>
        <v>5.66</v>
      </c>
      <c r="AI1546" s="11" t="s">
        <v>1633</v>
      </c>
      <c r="AJ1546">
        <f>VLOOKUP(AI1546,'DATA TANSFORMATION 7'!A:F,6,FALSE)</f>
        <v>60</v>
      </c>
      <c r="AK1546">
        <f>VLOOKUP(AI1546,'DATA TRANSFORMATION 8'!A:B,2,FALSE)</f>
        <v>13112.6</v>
      </c>
    </row>
    <row r="1547" spans="16:37" ht="16" x14ac:dyDescent="0.4">
      <c r="P1547" s="11" t="s">
        <v>1631</v>
      </c>
      <c r="Q1547">
        <f>VLOOKUP(P1547,'DATA TANSFORMATION 7'!A:F,6,FALSE)</f>
        <v>30</v>
      </c>
      <c r="R1547">
        <f>VLOOKUP(P1547,'DATA TRANSFORMATION 4'!A:C,2,FALSE)</f>
        <v>34.799999999999997</v>
      </c>
      <c r="S1547">
        <f>VLOOKUP(P1547,'DATA TRANSFORMATION 5'!A:C,2,FALSE)</f>
        <v>4.1900000000000004</v>
      </c>
      <c r="AI1547" s="11" t="s">
        <v>1631</v>
      </c>
      <c r="AJ1547">
        <f>VLOOKUP(AI1547,'DATA TANSFORMATION 7'!A:F,6,FALSE)</f>
        <v>30</v>
      </c>
      <c r="AK1547">
        <f>VLOOKUP(AI1547,'DATA TRANSFORMATION 8'!A:B,2,FALSE)</f>
        <v>13113.51</v>
      </c>
    </row>
    <row r="1548" spans="16:37" ht="16" x14ac:dyDescent="0.4">
      <c r="P1548" s="11" t="s">
        <v>1629</v>
      </c>
      <c r="Q1548">
        <f>VLOOKUP(P1548,'DATA TANSFORMATION 7'!A:F,6,FALSE)</f>
        <v>59</v>
      </c>
      <c r="R1548">
        <f>VLOOKUP(P1548,'DATA TRANSFORMATION 4'!A:C,2,FALSE)</f>
        <v>32.965000000000003</v>
      </c>
      <c r="S1548">
        <f>VLOOKUP(P1548,'DATA TRANSFORMATION 5'!A:C,2,FALSE)</f>
        <v>9.2100000000000009</v>
      </c>
      <c r="AI1548" s="11" t="s">
        <v>1629</v>
      </c>
      <c r="AJ1548">
        <f>VLOOKUP(AI1548,'DATA TANSFORMATION 7'!A:F,6,FALSE)</f>
        <v>59</v>
      </c>
      <c r="AK1548">
        <f>VLOOKUP(AI1548,'DATA TRANSFORMATION 8'!A:B,2,FALSE)</f>
        <v>13116.84</v>
      </c>
    </row>
    <row r="1549" spans="16:37" ht="16" x14ac:dyDescent="0.4">
      <c r="P1549" s="11" t="s">
        <v>1627</v>
      </c>
      <c r="Q1549">
        <f>VLOOKUP(P1549,'DATA TANSFORMATION 7'!A:F,6,FALSE)</f>
        <v>23</v>
      </c>
      <c r="R1549">
        <f>VLOOKUP(P1549,'DATA TRANSFORMATION 4'!A:C,2,FALSE)</f>
        <v>27.265000000000001</v>
      </c>
      <c r="S1549">
        <f>VLOOKUP(P1549,'DATA TRANSFORMATION 5'!A:C,2,FALSE)</f>
        <v>5.51</v>
      </c>
      <c r="AI1549" s="11" t="s">
        <v>1627</v>
      </c>
      <c r="AJ1549">
        <f>VLOOKUP(AI1549,'DATA TANSFORMATION 7'!A:F,6,FALSE)</f>
        <v>23</v>
      </c>
      <c r="AK1549">
        <f>VLOOKUP(AI1549,'DATA TRANSFORMATION 8'!A:B,2,FALSE)</f>
        <v>13126.68</v>
      </c>
    </row>
    <row r="1550" spans="16:37" ht="16" x14ac:dyDescent="0.4">
      <c r="P1550" s="11" t="s">
        <v>1625</v>
      </c>
      <c r="Q1550">
        <f>VLOOKUP(P1550,'DATA TANSFORMATION 7'!A:F,6,FALSE)</f>
        <v>61</v>
      </c>
      <c r="R1550">
        <f>VLOOKUP(P1550,'DATA TRANSFORMATION 4'!A:C,2,FALSE)</f>
        <v>17.059999999999999</v>
      </c>
      <c r="S1550">
        <f>VLOOKUP(P1550,'DATA TRANSFORMATION 5'!A:C,2,FALSE)</f>
        <v>8.5</v>
      </c>
      <c r="AI1550" s="11" t="s">
        <v>1625</v>
      </c>
      <c r="AJ1550">
        <f>VLOOKUP(AI1550,'DATA TANSFORMATION 7'!A:F,6,FALSE)</f>
        <v>61</v>
      </c>
      <c r="AK1550">
        <f>VLOOKUP(AI1550,'DATA TRANSFORMATION 8'!A:B,2,FALSE)</f>
        <v>13129.6</v>
      </c>
    </row>
    <row r="1551" spans="16:37" ht="16" x14ac:dyDescent="0.4">
      <c r="P1551" s="11" t="s">
        <v>1623</v>
      </c>
      <c r="Q1551">
        <f>VLOOKUP(P1551,'DATA TANSFORMATION 7'!A:F,6,FALSE)</f>
        <v>61</v>
      </c>
      <c r="R1551">
        <f>VLOOKUP(P1551,'DATA TRANSFORMATION 4'!A:C,2,FALSE)</f>
        <v>36.29</v>
      </c>
      <c r="S1551">
        <f>VLOOKUP(P1551,'DATA TRANSFORMATION 5'!A:C,2,FALSE)</f>
        <v>6.23</v>
      </c>
      <c r="AI1551" s="11" t="s">
        <v>1623</v>
      </c>
      <c r="AJ1551">
        <f>VLOOKUP(AI1551,'DATA TANSFORMATION 7'!A:F,6,FALSE)</f>
        <v>61</v>
      </c>
      <c r="AK1551">
        <f>VLOOKUP(AI1551,'DATA TRANSFORMATION 8'!A:B,2,FALSE)</f>
        <v>13143.34</v>
      </c>
    </row>
    <row r="1552" spans="16:37" ht="16" x14ac:dyDescent="0.4">
      <c r="P1552" s="11" t="s">
        <v>1621</v>
      </c>
      <c r="Q1552">
        <f>VLOOKUP(P1552,'DATA TANSFORMATION 7'!A:F,6,FALSE)</f>
        <v>61</v>
      </c>
      <c r="R1552">
        <f>VLOOKUP(P1552,'DATA TRANSFORMATION 4'!A:C,2,FALSE)</f>
        <v>28.594999999999999</v>
      </c>
      <c r="S1552">
        <f>VLOOKUP(P1552,'DATA TRANSFORMATION 5'!A:C,2,FALSE)</f>
        <v>8.5299999999999994</v>
      </c>
      <c r="AI1552" s="11" t="s">
        <v>1621</v>
      </c>
      <c r="AJ1552">
        <f>VLOOKUP(AI1552,'DATA TANSFORMATION 7'!A:F,6,FALSE)</f>
        <v>61</v>
      </c>
      <c r="AK1552">
        <f>VLOOKUP(AI1552,'DATA TRANSFORMATION 8'!A:B,2,FALSE)</f>
        <v>13143.86</v>
      </c>
    </row>
    <row r="1553" spans="16:37" ht="16" x14ac:dyDescent="0.4">
      <c r="P1553" s="11" t="s">
        <v>1619</v>
      </c>
      <c r="Q1553">
        <f>VLOOKUP(P1553,'DATA TANSFORMATION 7'!A:F,6,FALSE)</f>
        <v>60</v>
      </c>
      <c r="R1553">
        <f>VLOOKUP(P1553,'DATA TRANSFORMATION 4'!A:C,2,FALSE)</f>
        <v>17.8</v>
      </c>
      <c r="S1553">
        <f>VLOOKUP(P1553,'DATA TRANSFORMATION 5'!A:C,2,FALSE)</f>
        <v>5.75</v>
      </c>
      <c r="AI1553" s="11" t="s">
        <v>1619</v>
      </c>
      <c r="AJ1553">
        <f>VLOOKUP(AI1553,'DATA TANSFORMATION 7'!A:F,6,FALSE)</f>
        <v>60</v>
      </c>
      <c r="AK1553">
        <f>VLOOKUP(AI1553,'DATA TRANSFORMATION 8'!A:B,2,FALSE)</f>
        <v>13204.29</v>
      </c>
    </row>
    <row r="1554" spans="16:37" ht="16" x14ac:dyDescent="0.4">
      <c r="P1554" s="11" t="s">
        <v>1617</v>
      </c>
      <c r="Q1554">
        <f>VLOOKUP(P1554,'DATA TANSFORMATION 7'!A:F,6,FALSE)</f>
        <v>40</v>
      </c>
      <c r="R1554">
        <f>VLOOKUP(P1554,'DATA TRANSFORMATION 4'!A:C,2,FALSE)</f>
        <v>21.4</v>
      </c>
      <c r="S1554">
        <f>VLOOKUP(P1554,'DATA TRANSFORMATION 5'!A:C,2,FALSE)</f>
        <v>5.6</v>
      </c>
      <c r="AI1554" s="11" t="s">
        <v>1617</v>
      </c>
      <c r="AJ1554">
        <f>VLOOKUP(AI1554,'DATA TANSFORMATION 7'!A:F,6,FALSE)</f>
        <v>40</v>
      </c>
      <c r="AK1554">
        <f>VLOOKUP(AI1554,'DATA TRANSFORMATION 8'!A:B,2,FALSE)</f>
        <v>13214.43</v>
      </c>
    </row>
    <row r="1555" spans="16:37" ht="16" x14ac:dyDescent="0.4">
      <c r="P1555" s="11" t="s">
        <v>1615</v>
      </c>
      <c r="Q1555">
        <f>VLOOKUP(P1555,'DATA TANSFORMATION 7'!A:F,6,FALSE)</f>
        <v>60</v>
      </c>
      <c r="R1555">
        <f>VLOOKUP(P1555,'DATA TRANSFORMATION 4'!A:C,2,FALSE)</f>
        <v>23.01</v>
      </c>
      <c r="S1555">
        <f>VLOOKUP(P1555,'DATA TRANSFORMATION 5'!A:C,2,FALSE)</f>
        <v>4.68</v>
      </c>
      <c r="AI1555" s="11" t="s">
        <v>1615</v>
      </c>
      <c r="AJ1555">
        <f>VLOOKUP(AI1555,'DATA TANSFORMATION 7'!A:F,6,FALSE)</f>
        <v>60</v>
      </c>
      <c r="AK1555">
        <f>VLOOKUP(AI1555,'DATA TRANSFORMATION 8'!A:B,2,FALSE)</f>
        <v>13217.09</v>
      </c>
    </row>
    <row r="1556" spans="16:37" ht="16" x14ac:dyDescent="0.4">
      <c r="P1556" s="11" t="s">
        <v>1613</v>
      </c>
      <c r="Q1556">
        <f>VLOOKUP(P1556,'DATA TANSFORMATION 7'!A:F,6,FALSE)</f>
        <v>57</v>
      </c>
      <c r="R1556">
        <f>VLOOKUP(P1556,'DATA TRANSFORMATION 4'!A:C,2,FALSE)</f>
        <v>19.86</v>
      </c>
      <c r="S1556">
        <f>VLOOKUP(P1556,'DATA TRANSFORMATION 5'!A:C,2,FALSE)</f>
        <v>5.62</v>
      </c>
      <c r="AI1556" s="11" t="s">
        <v>1613</v>
      </c>
      <c r="AJ1556">
        <f>VLOOKUP(AI1556,'DATA TANSFORMATION 7'!A:F,6,FALSE)</f>
        <v>57</v>
      </c>
      <c r="AK1556">
        <f>VLOOKUP(AI1556,'DATA TRANSFORMATION 8'!A:B,2,FALSE)</f>
        <v>13224.06</v>
      </c>
    </row>
    <row r="1557" spans="16:37" ht="16" x14ac:dyDescent="0.4">
      <c r="P1557" s="11" t="s">
        <v>1611</v>
      </c>
      <c r="Q1557">
        <f>VLOOKUP(P1557,'DATA TANSFORMATION 7'!A:F,6,FALSE)</f>
        <v>60</v>
      </c>
      <c r="R1557">
        <f>VLOOKUP(P1557,'DATA TRANSFORMATION 4'!A:C,2,FALSE)</f>
        <v>33.58</v>
      </c>
      <c r="S1557">
        <f>VLOOKUP(P1557,'DATA TRANSFORMATION 5'!A:C,2,FALSE)</f>
        <v>5.08</v>
      </c>
      <c r="AI1557" s="11" t="s">
        <v>1611</v>
      </c>
      <c r="AJ1557">
        <f>VLOOKUP(AI1557,'DATA TANSFORMATION 7'!A:F,6,FALSE)</f>
        <v>60</v>
      </c>
      <c r="AK1557">
        <f>VLOOKUP(AI1557,'DATA TRANSFORMATION 8'!A:B,2,FALSE)</f>
        <v>13224.69</v>
      </c>
    </row>
    <row r="1558" spans="16:37" ht="16" x14ac:dyDescent="0.4">
      <c r="P1558" s="11" t="s">
        <v>1609</v>
      </c>
      <c r="Q1558">
        <f>VLOOKUP(P1558,'DATA TANSFORMATION 7'!A:F,6,FALSE)</f>
        <v>60</v>
      </c>
      <c r="R1558">
        <f>VLOOKUP(P1558,'DATA TRANSFORMATION 4'!A:C,2,FALSE)</f>
        <v>29.81</v>
      </c>
      <c r="S1558">
        <f>VLOOKUP(P1558,'DATA TRANSFORMATION 5'!A:C,2,FALSE)</f>
        <v>5.28</v>
      </c>
      <c r="AI1558" s="11" t="s">
        <v>1609</v>
      </c>
      <c r="AJ1558">
        <f>VLOOKUP(AI1558,'DATA TANSFORMATION 7'!A:F,6,FALSE)</f>
        <v>60</v>
      </c>
      <c r="AK1558">
        <f>VLOOKUP(AI1558,'DATA TRANSFORMATION 8'!A:B,2,FALSE)</f>
        <v>13228.85</v>
      </c>
    </row>
    <row r="1559" spans="16:37" ht="16" x14ac:dyDescent="0.4">
      <c r="P1559" s="11" t="s">
        <v>1607</v>
      </c>
      <c r="Q1559">
        <f>VLOOKUP(P1559,'DATA TANSFORMATION 7'!A:F,6,FALSE)</f>
        <v>28</v>
      </c>
      <c r="R1559">
        <f>VLOOKUP(P1559,'DATA TRANSFORMATION 4'!A:C,2,FALSE)</f>
        <v>27.4</v>
      </c>
      <c r="S1559">
        <f>VLOOKUP(P1559,'DATA TRANSFORMATION 5'!A:C,2,FALSE)</f>
        <v>4.6100000000000003</v>
      </c>
      <c r="AI1559" s="11" t="s">
        <v>1607</v>
      </c>
      <c r="AJ1559">
        <f>VLOOKUP(AI1559,'DATA TANSFORMATION 7'!A:F,6,FALSE)</f>
        <v>28</v>
      </c>
      <c r="AK1559">
        <f>VLOOKUP(AI1559,'DATA TRANSFORMATION 8'!A:B,2,FALSE)</f>
        <v>13292.52</v>
      </c>
    </row>
    <row r="1560" spans="16:37" ht="16" x14ac:dyDescent="0.4">
      <c r="P1560" s="11" t="s">
        <v>1605</v>
      </c>
      <c r="Q1560">
        <f>VLOOKUP(P1560,'DATA TANSFORMATION 7'!A:F,6,FALSE)</f>
        <v>46</v>
      </c>
      <c r="R1560">
        <f>VLOOKUP(P1560,'DATA TRANSFORMATION 4'!A:C,2,FALSE)</f>
        <v>17.98</v>
      </c>
      <c r="S1560">
        <f>VLOOKUP(P1560,'DATA TRANSFORMATION 5'!A:C,2,FALSE)</f>
        <v>6.57</v>
      </c>
      <c r="AI1560" s="11" t="s">
        <v>1605</v>
      </c>
      <c r="AJ1560">
        <f>VLOOKUP(AI1560,'DATA TANSFORMATION 7'!A:F,6,FALSE)</f>
        <v>46</v>
      </c>
      <c r="AK1560">
        <f>VLOOKUP(AI1560,'DATA TRANSFORMATION 8'!A:B,2,FALSE)</f>
        <v>13333.71</v>
      </c>
    </row>
    <row r="1561" spans="16:37" ht="16" x14ac:dyDescent="0.4">
      <c r="P1561" s="11" t="s">
        <v>1603</v>
      </c>
      <c r="Q1561">
        <f>VLOOKUP(P1561,'DATA TANSFORMATION 7'!A:F,6,FALSE)</f>
        <v>62</v>
      </c>
      <c r="R1561">
        <f>VLOOKUP(P1561,'DATA TRANSFORMATION 4'!A:C,2,FALSE)</f>
        <v>37.9</v>
      </c>
      <c r="S1561">
        <f>VLOOKUP(P1561,'DATA TRANSFORMATION 5'!A:C,2,FALSE)</f>
        <v>5.83</v>
      </c>
      <c r="AI1561" s="11" t="s">
        <v>1603</v>
      </c>
      <c r="AJ1561">
        <f>VLOOKUP(AI1561,'DATA TANSFORMATION 7'!A:F,6,FALSE)</f>
        <v>62</v>
      </c>
      <c r="AK1561">
        <f>VLOOKUP(AI1561,'DATA TRANSFORMATION 8'!A:B,2,FALSE)</f>
        <v>13352.1</v>
      </c>
    </row>
    <row r="1562" spans="16:37" ht="16" x14ac:dyDescent="0.4">
      <c r="P1562" s="11" t="s">
        <v>1601</v>
      </c>
      <c r="Q1562">
        <f>VLOOKUP(P1562,'DATA TANSFORMATION 7'!A:F,6,FALSE)</f>
        <v>32</v>
      </c>
      <c r="R1562">
        <f>VLOOKUP(P1562,'DATA TRANSFORMATION 4'!A:C,2,FALSE)</f>
        <v>25.27</v>
      </c>
      <c r="S1562">
        <f>VLOOKUP(P1562,'DATA TRANSFORMATION 5'!A:C,2,FALSE)</f>
        <v>6.98</v>
      </c>
      <c r="AI1562" s="11" t="s">
        <v>1601</v>
      </c>
      <c r="AJ1562">
        <f>VLOOKUP(AI1562,'DATA TANSFORMATION 7'!A:F,6,FALSE)</f>
        <v>32</v>
      </c>
      <c r="AK1562">
        <f>VLOOKUP(AI1562,'DATA TRANSFORMATION 8'!A:B,2,FALSE)</f>
        <v>13360.94</v>
      </c>
    </row>
    <row r="1563" spans="16:37" ht="16" x14ac:dyDescent="0.4">
      <c r="P1563" s="11" t="s">
        <v>1599</v>
      </c>
      <c r="Q1563">
        <f>VLOOKUP(P1563,'DATA TANSFORMATION 7'!A:F,6,FALSE)</f>
        <v>58</v>
      </c>
      <c r="R1563">
        <f>VLOOKUP(P1563,'DATA TRANSFORMATION 4'!A:C,2,FALSE)</f>
        <v>29.26</v>
      </c>
      <c r="S1563">
        <f>VLOOKUP(P1563,'DATA TRANSFORMATION 5'!A:C,2,FALSE)</f>
        <v>4.03</v>
      </c>
      <c r="AI1563" s="11" t="s">
        <v>1599</v>
      </c>
      <c r="AJ1563">
        <f>VLOOKUP(AI1563,'DATA TANSFORMATION 7'!A:F,6,FALSE)</f>
        <v>58</v>
      </c>
      <c r="AK1563">
        <f>VLOOKUP(AI1563,'DATA TRANSFORMATION 8'!A:B,2,FALSE)</f>
        <v>13375.76</v>
      </c>
    </row>
    <row r="1564" spans="16:37" ht="16" x14ac:dyDescent="0.4">
      <c r="P1564" s="11" t="s">
        <v>1597</v>
      </c>
      <c r="Q1564">
        <f>VLOOKUP(P1564,'DATA TANSFORMATION 7'!A:F,6,FALSE)</f>
        <v>43</v>
      </c>
      <c r="R1564">
        <f>VLOOKUP(P1564,'DATA TRANSFORMATION 4'!A:C,2,FALSE)</f>
        <v>27.835000000000001</v>
      </c>
      <c r="S1564">
        <f>VLOOKUP(P1564,'DATA TRANSFORMATION 5'!A:C,2,FALSE)</f>
        <v>4.5599999999999996</v>
      </c>
      <c r="AI1564" s="11" t="s">
        <v>1597</v>
      </c>
      <c r="AJ1564">
        <f>VLOOKUP(AI1564,'DATA TANSFORMATION 7'!A:F,6,FALSE)</f>
        <v>43</v>
      </c>
      <c r="AK1564">
        <f>VLOOKUP(AI1564,'DATA TRANSFORMATION 8'!A:B,2,FALSE)</f>
        <v>13377.41</v>
      </c>
    </row>
    <row r="1565" spans="16:37" ht="16" x14ac:dyDescent="0.4">
      <c r="P1565" s="11" t="s">
        <v>1595</v>
      </c>
      <c r="Q1565">
        <f>VLOOKUP(P1565,'DATA TANSFORMATION 7'!A:F,6,FALSE)</f>
        <v>39</v>
      </c>
      <c r="R1565">
        <f>VLOOKUP(P1565,'DATA TRANSFORMATION 4'!A:C,2,FALSE)</f>
        <v>46.53</v>
      </c>
      <c r="S1565">
        <f>VLOOKUP(P1565,'DATA TRANSFORMATION 5'!A:C,2,FALSE)</f>
        <v>5.38</v>
      </c>
      <c r="AI1565" s="11" t="s">
        <v>1595</v>
      </c>
      <c r="AJ1565">
        <f>VLOOKUP(AI1565,'DATA TANSFORMATION 7'!A:F,6,FALSE)</f>
        <v>39</v>
      </c>
      <c r="AK1565">
        <f>VLOOKUP(AI1565,'DATA TRANSFORMATION 8'!A:B,2,FALSE)</f>
        <v>13383.67</v>
      </c>
    </row>
    <row r="1566" spans="16:37" ht="16" x14ac:dyDescent="0.4">
      <c r="P1566" s="11" t="s">
        <v>1593</v>
      </c>
      <c r="Q1566">
        <f>VLOOKUP(P1566,'DATA TANSFORMATION 7'!A:F,6,FALSE)</f>
        <v>63</v>
      </c>
      <c r="R1566">
        <f>VLOOKUP(P1566,'DATA TRANSFORMATION 4'!A:C,2,FALSE)</f>
        <v>20.58</v>
      </c>
      <c r="S1566">
        <f>VLOOKUP(P1566,'DATA TRANSFORMATION 5'!A:C,2,FALSE)</f>
        <v>11.04</v>
      </c>
      <c r="AI1566" s="11" t="s">
        <v>1593</v>
      </c>
      <c r="AJ1566">
        <f>VLOOKUP(AI1566,'DATA TANSFORMATION 7'!A:F,6,FALSE)</f>
        <v>63</v>
      </c>
      <c r="AK1566">
        <f>VLOOKUP(AI1566,'DATA TRANSFORMATION 8'!A:B,2,FALSE)</f>
        <v>13390.56</v>
      </c>
    </row>
    <row r="1567" spans="16:37" ht="16" x14ac:dyDescent="0.4">
      <c r="P1567" s="11" t="s">
        <v>1591</v>
      </c>
      <c r="Q1567">
        <f>VLOOKUP(P1567,'DATA TANSFORMATION 7'!A:F,6,FALSE)</f>
        <v>63</v>
      </c>
      <c r="R1567">
        <f>VLOOKUP(P1567,'DATA TRANSFORMATION 4'!A:C,2,FALSE)</f>
        <v>19.53</v>
      </c>
      <c r="S1567">
        <f>VLOOKUP(P1567,'DATA TRANSFORMATION 5'!A:C,2,FALSE)</f>
        <v>6.09</v>
      </c>
      <c r="AI1567" s="11" t="s">
        <v>1591</v>
      </c>
      <c r="AJ1567">
        <f>VLOOKUP(AI1567,'DATA TANSFORMATION 7'!A:F,6,FALSE)</f>
        <v>63</v>
      </c>
      <c r="AK1567">
        <f>VLOOKUP(AI1567,'DATA TRANSFORMATION 8'!A:B,2,FALSE)</f>
        <v>13393.76</v>
      </c>
    </row>
    <row r="1568" spans="16:37" ht="16" x14ac:dyDescent="0.4">
      <c r="P1568" s="11" t="s">
        <v>1589</v>
      </c>
      <c r="Q1568">
        <f>VLOOKUP(P1568,'DATA TANSFORMATION 7'!A:F,6,FALSE)</f>
        <v>63</v>
      </c>
      <c r="R1568">
        <f>VLOOKUP(P1568,'DATA TRANSFORMATION 4'!A:C,2,FALSE)</f>
        <v>27.7</v>
      </c>
      <c r="S1568">
        <f>VLOOKUP(P1568,'DATA TRANSFORMATION 5'!A:C,2,FALSE)</f>
        <v>4.71</v>
      </c>
      <c r="AI1568" s="11" t="s">
        <v>1589</v>
      </c>
      <c r="AJ1568">
        <f>VLOOKUP(AI1568,'DATA TANSFORMATION 7'!A:F,6,FALSE)</f>
        <v>63</v>
      </c>
      <c r="AK1568">
        <f>VLOOKUP(AI1568,'DATA TRANSFORMATION 8'!A:B,2,FALSE)</f>
        <v>13405.39</v>
      </c>
    </row>
    <row r="1569" spans="16:37" ht="16" x14ac:dyDescent="0.4">
      <c r="P1569" s="11" t="s">
        <v>1587</v>
      </c>
      <c r="Q1569">
        <f>VLOOKUP(P1569,'DATA TANSFORMATION 7'!A:F,6,FALSE)</f>
        <v>30</v>
      </c>
      <c r="R1569">
        <f>VLOOKUP(P1569,'DATA TRANSFORMATION 4'!A:C,2,FALSE)</f>
        <v>18.920000000000002</v>
      </c>
      <c r="S1569">
        <f>VLOOKUP(P1569,'DATA TRANSFORMATION 5'!A:C,2,FALSE)</f>
        <v>8.18</v>
      </c>
      <c r="AI1569" s="11" t="s">
        <v>1587</v>
      </c>
      <c r="AJ1569">
        <f>VLOOKUP(AI1569,'DATA TANSFORMATION 7'!A:F,6,FALSE)</f>
        <v>30</v>
      </c>
      <c r="AK1569">
        <f>VLOOKUP(AI1569,'DATA TRANSFORMATION 8'!A:B,2,FALSE)</f>
        <v>13412.97</v>
      </c>
    </row>
    <row r="1570" spans="16:37" ht="16" x14ac:dyDescent="0.4">
      <c r="P1570" s="11" t="s">
        <v>1585</v>
      </c>
      <c r="Q1570">
        <f>VLOOKUP(P1570,'DATA TANSFORMATION 7'!A:F,6,FALSE)</f>
        <v>61</v>
      </c>
      <c r="R1570">
        <f>VLOOKUP(P1570,'DATA TRANSFORMATION 4'!A:C,2,FALSE)</f>
        <v>17.760000000000002</v>
      </c>
      <c r="S1570">
        <f>VLOOKUP(P1570,'DATA TRANSFORMATION 5'!A:C,2,FALSE)</f>
        <v>11.18</v>
      </c>
      <c r="AI1570" s="11" t="s">
        <v>1585</v>
      </c>
      <c r="AJ1570">
        <f>VLOOKUP(AI1570,'DATA TANSFORMATION 7'!A:F,6,FALSE)</f>
        <v>61</v>
      </c>
      <c r="AK1570">
        <f>VLOOKUP(AI1570,'DATA TRANSFORMATION 8'!A:B,2,FALSE)</f>
        <v>13415.04</v>
      </c>
    </row>
    <row r="1571" spans="16:37" ht="16" x14ac:dyDescent="0.4">
      <c r="P1571" s="11" t="s">
        <v>1583</v>
      </c>
      <c r="Q1571">
        <f>VLOOKUP(P1571,'DATA TANSFORMATION 7'!A:F,6,FALSE)</f>
        <v>28</v>
      </c>
      <c r="R1571">
        <f>VLOOKUP(P1571,'DATA TRANSFORMATION 4'!A:C,2,FALSE)</f>
        <v>29.83</v>
      </c>
      <c r="S1571">
        <f>VLOOKUP(P1571,'DATA TRANSFORMATION 5'!A:C,2,FALSE)</f>
        <v>5.03</v>
      </c>
      <c r="AI1571" s="11" t="s">
        <v>1583</v>
      </c>
      <c r="AJ1571">
        <f>VLOOKUP(AI1571,'DATA TANSFORMATION 7'!A:F,6,FALSE)</f>
        <v>28</v>
      </c>
      <c r="AK1571">
        <f>VLOOKUP(AI1571,'DATA TRANSFORMATION 8'!A:B,2,FALSE)</f>
        <v>13417.05</v>
      </c>
    </row>
    <row r="1572" spans="16:37" ht="16" x14ac:dyDescent="0.4">
      <c r="P1572" s="11" t="s">
        <v>1581</v>
      </c>
      <c r="Q1572">
        <f>VLOOKUP(P1572,'DATA TANSFORMATION 7'!A:F,6,FALSE)</f>
        <v>61</v>
      </c>
      <c r="R1572">
        <f>VLOOKUP(P1572,'DATA TRANSFORMATION 4'!A:C,2,FALSE)</f>
        <v>23.465</v>
      </c>
      <c r="S1572">
        <f>VLOOKUP(P1572,'DATA TRANSFORMATION 5'!A:C,2,FALSE)</f>
        <v>5.56</v>
      </c>
      <c r="AI1572" s="11" t="s">
        <v>1581</v>
      </c>
      <c r="AJ1572">
        <f>VLOOKUP(AI1572,'DATA TANSFORMATION 7'!A:F,6,FALSE)</f>
        <v>61</v>
      </c>
      <c r="AK1572">
        <f>VLOOKUP(AI1572,'DATA TRANSFORMATION 8'!A:B,2,FALSE)</f>
        <v>13429.04</v>
      </c>
    </row>
    <row r="1573" spans="16:37" ht="16" x14ac:dyDescent="0.4">
      <c r="P1573" s="11" t="s">
        <v>1579</v>
      </c>
      <c r="Q1573">
        <f>VLOOKUP(P1573,'DATA TANSFORMATION 7'!A:F,6,FALSE)</f>
        <v>56</v>
      </c>
      <c r="R1573">
        <f>VLOOKUP(P1573,'DATA TRANSFORMATION 4'!A:C,2,FALSE)</f>
        <v>29.355</v>
      </c>
      <c r="S1573">
        <f>VLOOKUP(P1573,'DATA TRANSFORMATION 5'!A:C,2,FALSE)</f>
        <v>4.33</v>
      </c>
      <c r="AI1573" s="11" t="s">
        <v>1579</v>
      </c>
      <c r="AJ1573">
        <f>VLOOKUP(AI1573,'DATA TANSFORMATION 7'!A:F,6,FALSE)</f>
        <v>56</v>
      </c>
      <c r="AK1573">
        <f>VLOOKUP(AI1573,'DATA TRANSFORMATION 8'!A:B,2,FALSE)</f>
        <v>13430.27</v>
      </c>
    </row>
    <row r="1574" spans="16:37" ht="16" x14ac:dyDescent="0.4">
      <c r="P1574" s="11" t="s">
        <v>1577</v>
      </c>
      <c r="Q1574">
        <f>VLOOKUP(P1574,'DATA TANSFORMATION 7'!A:F,6,FALSE)</f>
        <v>47</v>
      </c>
      <c r="R1574">
        <f>VLOOKUP(P1574,'DATA TRANSFORMATION 4'!A:C,2,FALSE)</f>
        <v>35.49</v>
      </c>
      <c r="S1574">
        <f>VLOOKUP(P1574,'DATA TRANSFORMATION 5'!A:C,2,FALSE)</f>
        <v>5.21</v>
      </c>
      <c r="AI1574" s="11" t="s">
        <v>1577</v>
      </c>
      <c r="AJ1574">
        <f>VLOOKUP(AI1574,'DATA TANSFORMATION 7'!A:F,6,FALSE)</f>
        <v>47</v>
      </c>
      <c r="AK1574">
        <f>VLOOKUP(AI1574,'DATA TRANSFORMATION 8'!A:B,2,FALSE)</f>
        <v>13440.7</v>
      </c>
    </row>
    <row r="1575" spans="16:37" ht="16" x14ac:dyDescent="0.4">
      <c r="P1575" s="11" t="s">
        <v>1575</v>
      </c>
      <c r="Q1575">
        <f>VLOOKUP(P1575,'DATA TANSFORMATION 7'!A:F,6,FALSE)</f>
        <v>62</v>
      </c>
      <c r="R1575">
        <f>VLOOKUP(P1575,'DATA TRANSFORMATION 4'!A:C,2,FALSE)</f>
        <v>26.315000000000001</v>
      </c>
      <c r="S1575">
        <f>VLOOKUP(P1575,'DATA TRANSFORMATION 5'!A:C,2,FALSE)</f>
        <v>5.89</v>
      </c>
      <c r="AI1575" s="11" t="s">
        <v>1575</v>
      </c>
      <c r="AJ1575">
        <f>VLOOKUP(AI1575,'DATA TANSFORMATION 7'!A:F,6,FALSE)</f>
        <v>62</v>
      </c>
      <c r="AK1575">
        <f>VLOOKUP(AI1575,'DATA TRANSFORMATION 8'!A:B,2,FALSE)</f>
        <v>13451.12</v>
      </c>
    </row>
    <row r="1576" spans="16:37" ht="16" x14ac:dyDescent="0.4">
      <c r="P1576" s="11" t="s">
        <v>1573</v>
      </c>
      <c r="Q1576">
        <f>VLOOKUP(P1576,'DATA TANSFORMATION 7'!A:F,6,FALSE)</f>
        <v>62</v>
      </c>
      <c r="R1576">
        <f>VLOOKUP(P1576,'DATA TRANSFORMATION 4'!A:C,2,FALSE)</f>
        <v>19.79</v>
      </c>
      <c r="S1576">
        <f>VLOOKUP(P1576,'DATA TRANSFORMATION 5'!A:C,2,FALSE)</f>
        <v>4.8099999999999996</v>
      </c>
      <c r="AI1576" s="11" t="s">
        <v>1573</v>
      </c>
      <c r="AJ1576">
        <f>VLOOKUP(AI1576,'DATA TANSFORMATION 7'!A:F,6,FALSE)</f>
        <v>62</v>
      </c>
      <c r="AK1576">
        <f>VLOOKUP(AI1576,'DATA TRANSFORMATION 8'!A:B,2,FALSE)</f>
        <v>13457.96</v>
      </c>
    </row>
    <row r="1577" spans="16:37" ht="16" x14ac:dyDescent="0.4">
      <c r="P1577" s="11" t="s">
        <v>1571</v>
      </c>
      <c r="Q1577">
        <f>VLOOKUP(P1577,'DATA TANSFORMATION 7'!A:F,6,FALSE)</f>
        <v>62</v>
      </c>
      <c r="R1577">
        <f>VLOOKUP(P1577,'DATA TRANSFORMATION 4'!A:C,2,FALSE)</f>
        <v>40.564999999999998</v>
      </c>
      <c r="S1577">
        <f>VLOOKUP(P1577,'DATA TRANSFORMATION 5'!A:C,2,FALSE)</f>
        <v>5.66</v>
      </c>
      <c r="AI1577" s="11" t="s">
        <v>1571</v>
      </c>
      <c r="AJ1577">
        <f>VLOOKUP(AI1577,'DATA TANSFORMATION 7'!A:F,6,FALSE)</f>
        <v>62</v>
      </c>
      <c r="AK1577">
        <f>VLOOKUP(AI1577,'DATA TRANSFORMATION 8'!A:B,2,FALSE)</f>
        <v>13462.52</v>
      </c>
    </row>
    <row r="1578" spans="16:37" ht="16" x14ac:dyDescent="0.4">
      <c r="P1578" s="11" t="s">
        <v>1569</v>
      </c>
      <c r="Q1578">
        <f>VLOOKUP(P1578,'DATA TANSFORMATION 7'!A:F,6,FALSE)</f>
        <v>37</v>
      </c>
      <c r="R1578">
        <f>VLOOKUP(P1578,'DATA TRANSFORMATION 4'!A:C,2,FALSE)</f>
        <v>18.03</v>
      </c>
      <c r="S1578">
        <f>VLOOKUP(P1578,'DATA TRANSFORMATION 5'!A:C,2,FALSE)</f>
        <v>10.66</v>
      </c>
      <c r="AI1578" s="11" t="s">
        <v>1569</v>
      </c>
      <c r="AJ1578">
        <f>VLOOKUP(AI1578,'DATA TANSFORMATION 7'!A:F,6,FALSE)</f>
        <v>37</v>
      </c>
      <c r="AK1578">
        <f>VLOOKUP(AI1578,'DATA TRANSFORMATION 8'!A:B,2,FALSE)</f>
        <v>13465.8</v>
      </c>
    </row>
    <row r="1579" spans="16:37" ht="16" x14ac:dyDescent="0.4">
      <c r="P1579" s="11" t="s">
        <v>1567</v>
      </c>
      <c r="Q1579">
        <f>VLOOKUP(P1579,'DATA TANSFORMATION 7'!A:F,6,FALSE)</f>
        <v>62</v>
      </c>
      <c r="R1579">
        <f>VLOOKUP(P1579,'DATA TRANSFORMATION 4'!A:C,2,FALSE)</f>
        <v>34.65</v>
      </c>
      <c r="S1579">
        <f>VLOOKUP(P1579,'DATA TRANSFORMATION 5'!A:C,2,FALSE)</f>
        <v>5.98</v>
      </c>
      <c r="AI1579" s="11" t="s">
        <v>1567</v>
      </c>
      <c r="AJ1579">
        <f>VLOOKUP(AI1579,'DATA TANSFORMATION 7'!A:F,6,FALSE)</f>
        <v>62</v>
      </c>
      <c r="AK1579">
        <f>VLOOKUP(AI1579,'DATA TRANSFORMATION 8'!A:B,2,FALSE)</f>
        <v>13470.8</v>
      </c>
    </row>
    <row r="1580" spans="16:37" ht="16" x14ac:dyDescent="0.4">
      <c r="P1580" s="11" t="s">
        <v>1565</v>
      </c>
      <c r="Q1580">
        <f>VLOOKUP(P1580,'DATA TANSFORMATION 7'!A:F,6,FALSE)</f>
        <v>62</v>
      </c>
      <c r="R1580">
        <f>VLOOKUP(P1580,'DATA TRANSFORMATION 4'!A:C,2,FALSE)</f>
        <v>42.94</v>
      </c>
      <c r="S1580">
        <f>VLOOKUP(P1580,'DATA TRANSFORMATION 5'!A:C,2,FALSE)</f>
        <v>4.34</v>
      </c>
      <c r="AI1580" s="11" t="s">
        <v>1565</v>
      </c>
      <c r="AJ1580">
        <f>VLOOKUP(AI1580,'DATA TANSFORMATION 7'!A:F,6,FALSE)</f>
        <v>62</v>
      </c>
      <c r="AK1580">
        <f>VLOOKUP(AI1580,'DATA TRANSFORMATION 8'!A:B,2,FALSE)</f>
        <v>13470.86</v>
      </c>
    </row>
    <row r="1581" spans="16:37" ht="16" x14ac:dyDescent="0.4">
      <c r="P1581" s="11" t="s">
        <v>1563</v>
      </c>
      <c r="Q1581">
        <f>VLOOKUP(P1581,'DATA TANSFORMATION 7'!A:F,6,FALSE)</f>
        <v>47</v>
      </c>
      <c r="R1581">
        <f>VLOOKUP(P1581,'DATA TRANSFORMATION 4'!A:C,2,FALSE)</f>
        <v>31.254999999999999</v>
      </c>
      <c r="S1581">
        <f>VLOOKUP(P1581,'DATA TRANSFORMATION 5'!A:C,2,FALSE)</f>
        <v>5.17</v>
      </c>
      <c r="AI1581" s="11" t="s">
        <v>1563</v>
      </c>
      <c r="AJ1581">
        <f>VLOOKUP(AI1581,'DATA TANSFORMATION 7'!A:F,6,FALSE)</f>
        <v>47</v>
      </c>
      <c r="AK1581">
        <f>VLOOKUP(AI1581,'DATA TRANSFORMATION 8'!A:B,2,FALSE)</f>
        <v>13472.19</v>
      </c>
    </row>
    <row r="1582" spans="16:37" ht="16" x14ac:dyDescent="0.4">
      <c r="P1582" s="11" t="s">
        <v>1561</v>
      </c>
      <c r="Q1582">
        <f>VLOOKUP(P1582,'DATA TANSFORMATION 7'!A:F,6,FALSE)</f>
        <v>32</v>
      </c>
      <c r="R1582">
        <f>VLOOKUP(P1582,'DATA TRANSFORMATION 4'!A:C,2,FALSE)</f>
        <v>45.43</v>
      </c>
      <c r="S1582">
        <f>VLOOKUP(P1582,'DATA TRANSFORMATION 5'!A:C,2,FALSE)</f>
        <v>4.2300000000000004</v>
      </c>
      <c r="AI1582" s="11" t="s">
        <v>1561</v>
      </c>
      <c r="AJ1582">
        <f>VLOOKUP(AI1582,'DATA TANSFORMATION 7'!A:F,6,FALSE)</f>
        <v>32</v>
      </c>
      <c r="AK1582">
        <f>VLOOKUP(AI1582,'DATA TRANSFORMATION 8'!A:B,2,FALSE)</f>
        <v>13480.83</v>
      </c>
    </row>
    <row r="1583" spans="16:37" ht="16" x14ac:dyDescent="0.4">
      <c r="P1583" s="11" t="s">
        <v>1559</v>
      </c>
      <c r="Q1583">
        <f>VLOOKUP(P1583,'DATA TANSFORMATION 7'!A:F,6,FALSE)</f>
        <v>59</v>
      </c>
      <c r="R1583">
        <f>VLOOKUP(P1583,'DATA TRANSFORMATION 4'!A:C,2,FALSE)</f>
        <v>32.340000000000003</v>
      </c>
      <c r="S1583">
        <f>VLOOKUP(P1583,'DATA TRANSFORMATION 5'!A:C,2,FALSE)</f>
        <v>4.88</v>
      </c>
      <c r="AI1583" s="11" t="s">
        <v>1559</v>
      </c>
      <c r="AJ1583">
        <f>VLOOKUP(AI1583,'DATA TANSFORMATION 7'!A:F,6,FALSE)</f>
        <v>59</v>
      </c>
      <c r="AK1583">
        <f>VLOOKUP(AI1583,'DATA TRANSFORMATION 8'!A:B,2,FALSE)</f>
        <v>13511.28</v>
      </c>
    </row>
    <row r="1584" spans="16:37" ht="16" x14ac:dyDescent="0.4">
      <c r="P1584" s="11" t="s">
        <v>1557</v>
      </c>
      <c r="Q1584">
        <f>VLOOKUP(P1584,'DATA TANSFORMATION 7'!A:F,6,FALSE)</f>
        <v>62</v>
      </c>
      <c r="R1584">
        <f>VLOOKUP(P1584,'DATA TRANSFORMATION 4'!A:C,2,FALSE)</f>
        <v>25.46</v>
      </c>
      <c r="S1584">
        <f>VLOOKUP(P1584,'DATA TRANSFORMATION 5'!A:C,2,FALSE)</f>
        <v>9.7100000000000009</v>
      </c>
      <c r="AI1584" s="11" t="s">
        <v>1557</v>
      </c>
      <c r="AJ1584">
        <f>VLOOKUP(AI1584,'DATA TANSFORMATION 7'!A:F,6,FALSE)</f>
        <v>62</v>
      </c>
      <c r="AK1584">
        <f>VLOOKUP(AI1584,'DATA TRANSFORMATION 8'!A:B,2,FALSE)</f>
        <v>13555</v>
      </c>
    </row>
    <row r="1585" spans="16:37" ht="16" x14ac:dyDescent="0.4">
      <c r="P1585" s="11" t="s">
        <v>1555</v>
      </c>
      <c r="Q1585">
        <f>VLOOKUP(P1585,'DATA TANSFORMATION 7'!A:F,6,FALSE)</f>
        <v>54</v>
      </c>
      <c r="R1585">
        <f>VLOOKUP(P1585,'DATA TRANSFORMATION 4'!A:C,2,FALSE)</f>
        <v>37.145000000000003</v>
      </c>
      <c r="S1585">
        <f>VLOOKUP(P1585,'DATA TRANSFORMATION 5'!A:C,2,FALSE)</f>
        <v>5.32</v>
      </c>
      <c r="AI1585" s="11" t="s">
        <v>1555</v>
      </c>
      <c r="AJ1585">
        <f>VLOOKUP(AI1585,'DATA TANSFORMATION 7'!A:F,6,FALSE)</f>
        <v>54</v>
      </c>
      <c r="AK1585">
        <f>VLOOKUP(AI1585,'DATA TRANSFORMATION 8'!A:B,2,FALSE)</f>
        <v>13566.04</v>
      </c>
    </row>
    <row r="1586" spans="16:37" ht="16" x14ac:dyDescent="0.4">
      <c r="P1586" s="11" t="s">
        <v>1553</v>
      </c>
      <c r="Q1586">
        <f>VLOOKUP(P1586,'DATA TANSFORMATION 7'!A:F,6,FALSE)</f>
        <v>30</v>
      </c>
      <c r="R1586">
        <f>VLOOKUP(P1586,'DATA TRANSFORMATION 4'!A:C,2,FALSE)</f>
        <v>30.8</v>
      </c>
      <c r="S1586">
        <f>VLOOKUP(P1586,'DATA TRANSFORMATION 5'!A:C,2,FALSE)</f>
        <v>5.83</v>
      </c>
      <c r="AI1586" s="11" t="s">
        <v>1553</v>
      </c>
      <c r="AJ1586">
        <f>VLOOKUP(AI1586,'DATA TANSFORMATION 7'!A:F,6,FALSE)</f>
        <v>30</v>
      </c>
      <c r="AK1586">
        <f>VLOOKUP(AI1586,'DATA TRANSFORMATION 8'!A:B,2,FALSE)</f>
        <v>13588.17</v>
      </c>
    </row>
    <row r="1587" spans="16:37" ht="16" x14ac:dyDescent="0.4">
      <c r="P1587" s="11" t="s">
        <v>1551</v>
      </c>
      <c r="Q1587">
        <f>VLOOKUP(P1587,'DATA TANSFORMATION 7'!A:F,6,FALSE)</f>
        <v>58</v>
      </c>
      <c r="R1587">
        <f>VLOOKUP(P1587,'DATA TRANSFORMATION 4'!A:C,2,FALSE)</f>
        <v>29.5</v>
      </c>
      <c r="S1587">
        <f>VLOOKUP(P1587,'DATA TRANSFORMATION 5'!A:C,2,FALSE)</f>
        <v>5.54</v>
      </c>
      <c r="AI1587" s="11" t="s">
        <v>1551</v>
      </c>
      <c r="AJ1587">
        <f>VLOOKUP(AI1587,'DATA TANSFORMATION 7'!A:F,6,FALSE)</f>
        <v>58</v>
      </c>
      <c r="AK1587">
        <f>VLOOKUP(AI1587,'DATA TRANSFORMATION 8'!A:B,2,FALSE)</f>
        <v>13607.37</v>
      </c>
    </row>
    <row r="1588" spans="16:37" ht="16" x14ac:dyDescent="0.4">
      <c r="P1588" s="11" t="s">
        <v>1549</v>
      </c>
      <c r="Q1588">
        <f>VLOOKUP(P1588,'DATA TANSFORMATION 7'!A:F,6,FALSE)</f>
        <v>61</v>
      </c>
      <c r="R1588">
        <f>VLOOKUP(P1588,'DATA TRANSFORMATION 4'!A:C,2,FALSE)</f>
        <v>43.39</v>
      </c>
      <c r="S1588">
        <f>VLOOKUP(P1588,'DATA TRANSFORMATION 5'!A:C,2,FALSE)</f>
        <v>5.85</v>
      </c>
      <c r="AI1588" s="11" t="s">
        <v>1549</v>
      </c>
      <c r="AJ1588">
        <f>VLOOKUP(AI1588,'DATA TANSFORMATION 7'!A:F,6,FALSE)</f>
        <v>61</v>
      </c>
      <c r="AK1588">
        <f>VLOOKUP(AI1588,'DATA TRANSFORMATION 8'!A:B,2,FALSE)</f>
        <v>13616.36</v>
      </c>
    </row>
    <row r="1589" spans="16:37" ht="16" x14ac:dyDescent="0.4">
      <c r="P1589" s="11" t="s">
        <v>1547</v>
      </c>
      <c r="Q1589">
        <f>VLOOKUP(P1589,'DATA TANSFORMATION 7'!A:F,6,FALSE)</f>
        <v>53</v>
      </c>
      <c r="R1589">
        <f>VLOOKUP(P1589,'DATA TRANSFORMATION 4'!A:C,2,FALSE)</f>
        <v>15.08</v>
      </c>
      <c r="S1589">
        <f>VLOOKUP(P1589,'DATA TRANSFORMATION 5'!A:C,2,FALSE)</f>
        <v>4.8499999999999996</v>
      </c>
      <c r="AI1589" s="11" t="s">
        <v>1547</v>
      </c>
      <c r="AJ1589">
        <f>VLOOKUP(AI1589,'DATA TANSFORMATION 7'!A:F,6,FALSE)</f>
        <v>53</v>
      </c>
      <c r="AK1589">
        <f>VLOOKUP(AI1589,'DATA TRANSFORMATION 8'!A:B,2,FALSE)</f>
        <v>13622.01</v>
      </c>
    </row>
    <row r="1590" spans="16:37" ht="16" x14ac:dyDescent="0.4">
      <c r="P1590" s="11" t="s">
        <v>1545</v>
      </c>
      <c r="Q1590">
        <f>VLOOKUP(P1590,'DATA TANSFORMATION 7'!A:F,6,FALSE)</f>
        <v>61</v>
      </c>
      <c r="R1590">
        <f>VLOOKUP(P1590,'DATA TRANSFORMATION 4'!A:C,2,FALSE)</f>
        <v>20.48</v>
      </c>
      <c r="S1590">
        <f>VLOOKUP(P1590,'DATA TRANSFORMATION 5'!A:C,2,FALSE)</f>
        <v>11.09</v>
      </c>
      <c r="AI1590" s="11" t="s">
        <v>1545</v>
      </c>
      <c r="AJ1590">
        <f>VLOOKUP(AI1590,'DATA TANSFORMATION 7'!A:F,6,FALSE)</f>
        <v>61</v>
      </c>
      <c r="AK1590">
        <f>VLOOKUP(AI1590,'DATA TRANSFORMATION 8'!A:B,2,FALSE)</f>
        <v>13635.64</v>
      </c>
    </row>
    <row r="1591" spans="16:37" ht="16" x14ac:dyDescent="0.4">
      <c r="P1591" s="11" t="s">
        <v>1543</v>
      </c>
      <c r="Q1591">
        <f>VLOOKUP(P1591,'DATA TANSFORMATION 7'!A:F,6,FALSE)</f>
        <v>38</v>
      </c>
      <c r="R1591">
        <f>VLOOKUP(P1591,'DATA TRANSFORMATION 4'!A:C,2,FALSE)</f>
        <v>34.450000000000003</v>
      </c>
      <c r="S1591">
        <f>VLOOKUP(P1591,'DATA TRANSFORMATION 5'!A:C,2,FALSE)</f>
        <v>5.58</v>
      </c>
      <c r="AI1591" s="11" t="s">
        <v>1543</v>
      </c>
      <c r="AJ1591">
        <f>VLOOKUP(AI1591,'DATA TANSFORMATION 7'!A:F,6,FALSE)</f>
        <v>38</v>
      </c>
      <c r="AK1591">
        <f>VLOOKUP(AI1591,'DATA TRANSFORMATION 8'!A:B,2,FALSE)</f>
        <v>13638.06</v>
      </c>
    </row>
    <row r="1592" spans="16:37" ht="16" x14ac:dyDescent="0.4">
      <c r="P1592" s="11" t="s">
        <v>1541</v>
      </c>
      <c r="Q1592">
        <f>VLOOKUP(P1592,'DATA TANSFORMATION 7'!A:F,6,FALSE)</f>
        <v>59</v>
      </c>
      <c r="R1592">
        <f>VLOOKUP(P1592,'DATA TRANSFORMATION 4'!A:C,2,FALSE)</f>
        <v>34.21</v>
      </c>
      <c r="S1592">
        <f>VLOOKUP(P1592,'DATA TRANSFORMATION 5'!A:C,2,FALSE)</f>
        <v>9.7200000000000006</v>
      </c>
      <c r="AI1592" s="11" t="s">
        <v>1541</v>
      </c>
      <c r="AJ1592">
        <f>VLOOKUP(AI1592,'DATA TANSFORMATION 7'!A:F,6,FALSE)</f>
        <v>59</v>
      </c>
      <c r="AK1592">
        <f>VLOOKUP(AI1592,'DATA TRANSFORMATION 8'!A:B,2,FALSE)</f>
        <v>13677.68</v>
      </c>
    </row>
    <row r="1593" spans="16:37" ht="16" x14ac:dyDescent="0.4">
      <c r="P1593" s="11" t="s">
        <v>1539</v>
      </c>
      <c r="Q1593">
        <f>VLOOKUP(P1593,'DATA TANSFORMATION 7'!A:F,6,FALSE)</f>
        <v>37</v>
      </c>
      <c r="R1593">
        <f>VLOOKUP(P1593,'DATA TRANSFORMATION 4'!A:C,2,FALSE)</f>
        <v>28.8</v>
      </c>
      <c r="S1593">
        <f>VLOOKUP(P1593,'DATA TRANSFORMATION 5'!A:C,2,FALSE)</f>
        <v>11.41</v>
      </c>
      <c r="AI1593" s="11" t="s">
        <v>1539</v>
      </c>
      <c r="AJ1593">
        <f>VLOOKUP(AI1593,'DATA TANSFORMATION 7'!A:F,6,FALSE)</f>
        <v>37</v>
      </c>
      <c r="AK1593">
        <f>VLOOKUP(AI1593,'DATA TRANSFORMATION 8'!A:B,2,FALSE)</f>
        <v>13685.51</v>
      </c>
    </row>
    <row r="1594" spans="16:37" ht="16" x14ac:dyDescent="0.4">
      <c r="P1594" s="11" t="s">
        <v>1537</v>
      </c>
      <c r="Q1594">
        <f>VLOOKUP(P1594,'DATA TANSFORMATION 7'!A:F,6,FALSE)</f>
        <v>36</v>
      </c>
      <c r="R1594">
        <f>VLOOKUP(P1594,'DATA TRANSFORMATION 4'!A:C,2,FALSE)</f>
        <v>31.74</v>
      </c>
      <c r="S1594">
        <f>VLOOKUP(P1594,'DATA TRANSFORMATION 5'!A:C,2,FALSE)</f>
        <v>4.46</v>
      </c>
      <c r="AI1594" s="11" t="s">
        <v>1537</v>
      </c>
      <c r="AJ1594">
        <f>VLOOKUP(AI1594,'DATA TANSFORMATION 7'!A:F,6,FALSE)</f>
        <v>36</v>
      </c>
      <c r="AK1594">
        <f>VLOOKUP(AI1594,'DATA TRANSFORMATION 8'!A:B,2,FALSE)</f>
        <v>13714.55</v>
      </c>
    </row>
    <row r="1595" spans="16:37" ht="16" x14ac:dyDescent="0.4">
      <c r="P1595" s="11" t="s">
        <v>1535</v>
      </c>
      <c r="Q1595">
        <f>VLOOKUP(P1595,'DATA TANSFORMATION 7'!A:F,6,FALSE)</f>
        <v>41</v>
      </c>
      <c r="R1595">
        <f>VLOOKUP(P1595,'DATA TRANSFORMATION 4'!A:C,2,FALSE)</f>
        <v>21.78</v>
      </c>
      <c r="S1595">
        <f>VLOOKUP(P1595,'DATA TRANSFORMATION 5'!A:C,2,FALSE)</f>
        <v>9.31</v>
      </c>
      <c r="AI1595" s="11" t="s">
        <v>1535</v>
      </c>
      <c r="AJ1595">
        <f>VLOOKUP(AI1595,'DATA TANSFORMATION 7'!A:F,6,FALSE)</f>
        <v>41</v>
      </c>
      <c r="AK1595">
        <f>VLOOKUP(AI1595,'DATA TRANSFORMATION 8'!A:B,2,FALSE)</f>
        <v>13725.47</v>
      </c>
    </row>
    <row r="1596" spans="16:37" ht="16" x14ac:dyDescent="0.4">
      <c r="P1596" s="11" t="s">
        <v>1533</v>
      </c>
      <c r="Q1596">
        <f>VLOOKUP(P1596,'DATA TANSFORMATION 7'!A:F,6,FALSE)</f>
        <v>37</v>
      </c>
      <c r="R1596">
        <f>VLOOKUP(P1596,'DATA TRANSFORMATION 4'!A:C,2,FALSE)</f>
        <v>23.75</v>
      </c>
      <c r="S1596">
        <f>VLOOKUP(P1596,'DATA TRANSFORMATION 5'!A:C,2,FALSE)</f>
        <v>5.03</v>
      </c>
      <c r="AI1596" s="11" t="s">
        <v>1533</v>
      </c>
      <c r="AJ1596">
        <f>VLOOKUP(AI1596,'DATA TANSFORMATION 7'!A:F,6,FALSE)</f>
        <v>37</v>
      </c>
      <c r="AK1596">
        <f>VLOOKUP(AI1596,'DATA TRANSFORMATION 8'!A:B,2,FALSE)</f>
        <v>13726.21</v>
      </c>
    </row>
    <row r="1597" spans="16:37" ht="16" x14ac:dyDescent="0.4">
      <c r="P1597" s="11" t="s">
        <v>1531</v>
      </c>
      <c r="Q1597">
        <f>VLOOKUP(P1597,'DATA TANSFORMATION 7'!A:F,6,FALSE)</f>
        <v>53</v>
      </c>
      <c r="R1597">
        <f>VLOOKUP(P1597,'DATA TRANSFORMATION 4'!A:C,2,FALSE)</f>
        <v>33.21</v>
      </c>
      <c r="S1597">
        <f>VLOOKUP(P1597,'DATA TRANSFORMATION 5'!A:C,2,FALSE)</f>
        <v>5.07</v>
      </c>
      <c r="AI1597" s="11" t="s">
        <v>1531</v>
      </c>
      <c r="AJ1597">
        <f>VLOOKUP(AI1597,'DATA TANSFORMATION 7'!A:F,6,FALSE)</f>
        <v>53</v>
      </c>
      <c r="AK1597">
        <f>VLOOKUP(AI1597,'DATA TRANSFORMATION 8'!A:B,2,FALSE)</f>
        <v>13746.74</v>
      </c>
    </row>
    <row r="1598" spans="16:37" ht="16" x14ac:dyDescent="0.4">
      <c r="P1598" s="11" t="s">
        <v>1529</v>
      </c>
      <c r="Q1598">
        <f>VLOOKUP(P1598,'DATA TANSFORMATION 7'!A:F,6,FALSE)</f>
        <v>18</v>
      </c>
      <c r="R1598">
        <f>VLOOKUP(P1598,'DATA TRANSFORMATION 4'!A:C,2,FALSE)</f>
        <v>17.7</v>
      </c>
      <c r="S1598">
        <f>VLOOKUP(P1598,'DATA TRANSFORMATION 5'!A:C,2,FALSE)</f>
        <v>10.42</v>
      </c>
      <c r="AI1598" s="11" t="s">
        <v>1529</v>
      </c>
      <c r="AJ1598">
        <f>VLOOKUP(AI1598,'DATA TANSFORMATION 7'!A:F,6,FALSE)</f>
        <v>18</v>
      </c>
      <c r="AK1598">
        <f>VLOOKUP(AI1598,'DATA TRANSFORMATION 8'!A:B,2,FALSE)</f>
        <v>13747.87</v>
      </c>
    </row>
    <row r="1599" spans="16:37" ht="16" x14ac:dyDescent="0.4">
      <c r="P1599" s="11" t="s">
        <v>1527</v>
      </c>
      <c r="Q1599">
        <f>VLOOKUP(P1599,'DATA TANSFORMATION 7'!A:F,6,FALSE)</f>
        <v>63</v>
      </c>
      <c r="R1599">
        <f>VLOOKUP(P1599,'DATA TRANSFORMATION 4'!A:C,2,FALSE)</f>
        <v>17.2</v>
      </c>
      <c r="S1599">
        <f>VLOOKUP(P1599,'DATA TRANSFORMATION 5'!A:C,2,FALSE)</f>
        <v>6.45</v>
      </c>
      <c r="AI1599" s="11" t="s">
        <v>1527</v>
      </c>
      <c r="AJ1599">
        <f>VLOOKUP(AI1599,'DATA TANSFORMATION 7'!A:F,6,FALSE)</f>
        <v>63</v>
      </c>
      <c r="AK1599">
        <f>VLOOKUP(AI1599,'DATA TRANSFORMATION 8'!A:B,2,FALSE)</f>
        <v>13770.1</v>
      </c>
    </row>
    <row r="1600" spans="16:37" ht="16" x14ac:dyDescent="0.4">
      <c r="P1600" s="11" t="s">
        <v>1525</v>
      </c>
      <c r="Q1600">
        <f>VLOOKUP(P1600,'DATA TANSFORMATION 7'!A:F,6,FALSE)</f>
        <v>56</v>
      </c>
      <c r="R1600">
        <f>VLOOKUP(P1600,'DATA TRANSFORMATION 4'!A:C,2,FALSE)</f>
        <v>19.21</v>
      </c>
      <c r="S1600">
        <f>VLOOKUP(P1600,'DATA TRANSFORMATION 5'!A:C,2,FALSE)</f>
        <v>5.52</v>
      </c>
      <c r="AI1600" s="11" t="s">
        <v>1525</v>
      </c>
      <c r="AJ1600">
        <f>VLOOKUP(AI1600,'DATA TANSFORMATION 7'!A:F,6,FALSE)</f>
        <v>56</v>
      </c>
      <c r="AK1600">
        <f>VLOOKUP(AI1600,'DATA TRANSFORMATION 8'!A:B,2,FALSE)</f>
        <v>13801.61</v>
      </c>
    </row>
    <row r="1601" spans="16:37" ht="16" x14ac:dyDescent="0.4">
      <c r="P1601" s="11" t="s">
        <v>1523</v>
      </c>
      <c r="Q1601">
        <f>VLOOKUP(P1601,'DATA TANSFORMATION 7'!A:F,6,FALSE)</f>
        <v>36</v>
      </c>
      <c r="R1601">
        <f>VLOOKUP(P1601,'DATA TRANSFORMATION 4'!A:C,2,FALSE)</f>
        <v>23.2</v>
      </c>
      <c r="S1601">
        <f>VLOOKUP(P1601,'DATA TRANSFORMATION 5'!A:C,2,FALSE)</f>
        <v>4.41</v>
      </c>
      <c r="AI1601" s="11" t="s">
        <v>1523</v>
      </c>
      <c r="AJ1601">
        <f>VLOOKUP(AI1601,'DATA TANSFORMATION 7'!A:F,6,FALSE)</f>
        <v>36</v>
      </c>
      <c r="AK1601">
        <f>VLOOKUP(AI1601,'DATA TRANSFORMATION 8'!A:B,2,FALSE)</f>
        <v>13819.49</v>
      </c>
    </row>
    <row r="1602" spans="16:37" ht="16" x14ac:dyDescent="0.4">
      <c r="P1602" s="11" t="s">
        <v>1521</v>
      </c>
      <c r="Q1602">
        <f>VLOOKUP(P1602,'DATA TANSFORMATION 7'!A:F,6,FALSE)</f>
        <v>64</v>
      </c>
      <c r="R1602">
        <f>VLOOKUP(P1602,'DATA TRANSFORMATION 4'!A:C,2,FALSE)</f>
        <v>32.5</v>
      </c>
      <c r="S1602">
        <f>VLOOKUP(P1602,'DATA TRANSFORMATION 5'!A:C,2,FALSE)</f>
        <v>4.6900000000000004</v>
      </c>
      <c r="AI1602" s="11" t="s">
        <v>1521</v>
      </c>
      <c r="AJ1602">
        <f>VLOOKUP(AI1602,'DATA TANSFORMATION 7'!A:F,6,FALSE)</f>
        <v>64</v>
      </c>
      <c r="AK1602">
        <f>VLOOKUP(AI1602,'DATA TRANSFORMATION 8'!A:B,2,FALSE)</f>
        <v>13822.8</v>
      </c>
    </row>
    <row r="1603" spans="16:37" ht="16" x14ac:dyDescent="0.4">
      <c r="P1603" s="11" t="s">
        <v>1519</v>
      </c>
      <c r="Q1603">
        <f>VLOOKUP(P1603,'DATA TANSFORMATION 7'!A:F,6,FALSE)</f>
        <v>64</v>
      </c>
      <c r="R1603">
        <f>VLOOKUP(P1603,'DATA TRANSFORMATION 4'!A:C,2,FALSE)</f>
        <v>20.9</v>
      </c>
      <c r="S1603">
        <f>VLOOKUP(P1603,'DATA TRANSFORMATION 5'!A:C,2,FALSE)</f>
        <v>6.94</v>
      </c>
      <c r="AI1603" s="11" t="s">
        <v>1519</v>
      </c>
      <c r="AJ1603">
        <f>VLOOKUP(AI1603,'DATA TANSFORMATION 7'!A:F,6,FALSE)</f>
        <v>64</v>
      </c>
      <c r="AK1603">
        <f>VLOOKUP(AI1603,'DATA TRANSFORMATION 8'!A:B,2,FALSE)</f>
        <v>13831.12</v>
      </c>
    </row>
    <row r="1604" spans="16:37" ht="16" x14ac:dyDescent="0.4">
      <c r="P1604" s="11" t="s">
        <v>1517</v>
      </c>
      <c r="Q1604">
        <f>VLOOKUP(P1604,'DATA TANSFORMATION 7'!A:F,6,FALSE)</f>
        <v>20</v>
      </c>
      <c r="R1604">
        <f>VLOOKUP(P1604,'DATA TRANSFORMATION 4'!A:C,2,FALSE)</f>
        <v>19.11</v>
      </c>
      <c r="S1604">
        <f>VLOOKUP(P1604,'DATA TRANSFORMATION 5'!A:C,2,FALSE)</f>
        <v>4.3499999999999996</v>
      </c>
      <c r="AI1604" s="11" t="s">
        <v>1517</v>
      </c>
      <c r="AJ1604">
        <f>VLOOKUP(AI1604,'DATA TANSFORMATION 7'!A:F,6,FALSE)</f>
        <v>20</v>
      </c>
      <c r="AK1604">
        <f>VLOOKUP(AI1604,'DATA TRANSFORMATION 8'!A:B,2,FALSE)</f>
        <v>13844.51</v>
      </c>
    </row>
    <row r="1605" spans="16:37" ht="16" x14ac:dyDescent="0.4">
      <c r="P1605" s="11" t="s">
        <v>1515</v>
      </c>
      <c r="Q1605">
        <f>VLOOKUP(P1605,'DATA TANSFORMATION 7'!A:F,6,FALSE)</f>
        <v>62</v>
      </c>
      <c r="R1605">
        <f>VLOOKUP(P1605,'DATA TRANSFORMATION 4'!A:C,2,FALSE)</f>
        <v>31.17</v>
      </c>
      <c r="S1605">
        <f>VLOOKUP(P1605,'DATA TRANSFORMATION 5'!A:C,2,FALSE)</f>
        <v>5.28</v>
      </c>
      <c r="AI1605" s="11" t="s">
        <v>1515</v>
      </c>
      <c r="AJ1605">
        <f>VLOOKUP(AI1605,'DATA TANSFORMATION 7'!A:F,6,FALSE)</f>
        <v>62</v>
      </c>
      <c r="AK1605">
        <f>VLOOKUP(AI1605,'DATA TRANSFORMATION 8'!A:B,2,FALSE)</f>
        <v>13844.8</v>
      </c>
    </row>
    <row r="1606" spans="16:37" ht="16" x14ac:dyDescent="0.4">
      <c r="P1606" s="11" t="s">
        <v>1513</v>
      </c>
      <c r="Q1606">
        <f>VLOOKUP(P1606,'DATA TANSFORMATION 7'!A:F,6,FALSE)</f>
        <v>44</v>
      </c>
      <c r="R1606">
        <f>VLOOKUP(P1606,'DATA TRANSFORMATION 4'!A:C,2,FALSE)</f>
        <v>36.08</v>
      </c>
      <c r="S1606">
        <f>VLOOKUP(P1606,'DATA TRANSFORMATION 5'!A:C,2,FALSE)</f>
        <v>4.29</v>
      </c>
      <c r="AI1606" s="11" t="s">
        <v>1513</v>
      </c>
      <c r="AJ1606">
        <f>VLOOKUP(AI1606,'DATA TANSFORMATION 7'!A:F,6,FALSE)</f>
        <v>44</v>
      </c>
      <c r="AK1606">
        <f>VLOOKUP(AI1606,'DATA TRANSFORMATION 8'!A:B,2,FALSE)</f>
        <v>13874.89</v>
      </c>
    </row>
    <row r="1607" spans="16:37" ht="16" x14ac:dyDescent="0.4">
      <c r="P1607" s="11" t="s">
        <v>1511</v>
      </c>
      <c r="Q1607">
        <f>VLOOKUP(P1607,'DATA TANSFORMATION 7'!A:F,6,FALSE)</f>
        <v>63</v>
      </c>
      <c r="R1607">
        <f>VLOOKUP(P1607,'DATA TRANSFORMATION 4'!A:C,2,FALSE)</f>
        <v>28.024999999999999</v>
      </c>
      <c r="S1607">
        <f>VLOOKUP(P1607,'DATA TRANSFORMATION 5'!A:C,2,FALSE)</f>
        <v>5.69</v>
      </c>
      <c r="AI1607" s="11" t="s">
        <v>1511</v>
      </c>
      <c r="AJ1607">
        <f>VLOOKUP(AI1607,'DATA TANSFORMATION 7'!A:F,6,FALSE)</f>
        <v>63</v>
      </c>
      <c r="AK1607">
        <f>VLOOKUP(AI1607,'DATA TRANSFORMATION 8'!A:B,2,FALSE)</f>
        <v>13880.95</v>
      </c>
    </row>
    <row r="1608" spans="16:37" ht="16" x14ac:dyDescent="0.4">
      <c r="P1608" s="11" t="s">
        <v>1508</v>
      </c>
      <c r="Q1608">
        <f>VLOOKUP(P1608,'DATA TANSFORMATION 7'!A:F,6,FALSE)</f>
        <v>37</v>
      </c>
      <c r="R1608">
        <f>VLOOKUP(P1608,'DATA TRANSFORMATION 4'!A:C,2,FALSE)</f>
        <v>24.32</v>
      </c>
      <c r="S1608">
        <f>VLOOKUP(P1608,'DATA TRANSFORMATION 5'!A:C,2,FALSE)</f>
        <v>5.56</v>
      </c>
      <c r="AI1608" s="11" t="s">
        <v>1508</v>
      </c>
      <c r="AJ1608">
        <f>VLOOKUP(AI1608,'DATA TANSFORMATION 7'!A:F,6,FALSE)</f>
        <v>37</v>
      </c>
      <c r="AK1608">
        <f>VLOOKUP(AI1608,'DATA TRANSFORMATION 8'!A:B,2,FALSE)</f>
        <v>13886.4</v>
      </c>
    </row>
    <row r="1609" spans="16:37" ht="16" x14ac:dyDescent="0.4">
      <c r="P1609" s="11" t="s">
        <v>1506</v>
      </c>
      <c r="Q1609">
        <f>VLOOKUP(P1609,'DATA TANSFORMATION 7'!A:F,6,FALSE)</f>
        <v>63</v>
      </c>
      <c r="R1609">
        <f>VLOOKUP(P1609,'DATA TRANSFORMATION 4'!A:C,2,FALSE)</f>
        <v>38</v>
      </c>
      <c r="S1609">
        <f>VLOOKUP(P1609,'DATA TRANSFORMATION 5'!A:C,2,FALSE)</f>
        <v>5.41</v>
      </c>
      <c r="AI1609" s="11" t="s">
        <v>1506</v>
      </c>
      <c r="AJ1609">
        <f>VLOOKUP(AI1609,'DATA TANSFORMATION 7'!A:F,6,FALSE)</f>
        <v>63</v>
      </c>
      <c r="AK1609">
        <f>VLOOKUP(AI1609,'DATA TRANSFORMATION 8'!A:B,2,FALSE)</f>
        <v>13887.2</v>
      </c>
    </row>
    <row r="1610" spans="16:37" ht="16" x14ac:dyDescent="0.4">
      <c r="P1610" s="11" t="s">
        <v>1504</v>
      </c>
      <c r="Q1610">
        <f>VLOOKUP(P1610,'DATA TANSFORMATION 7'!A:F,6,FALSE)</f>
        <v>63</v>
      </c>
      <c r="R1610">
        <f>VLOOKUP(P1610,'DATA TRANSFORMATION 4'!A:C,2,FALSE)</f>
        <v>31.6</v>
      </c>
      <c r="S1610">
        <f>VLOOKUP(P1610,'DATA TRANSFORMATION 5'!A:C,2,FALSE)</f>
        <v>10.85</v>
      </c>
      <c r="AI1610" s="11" t="s">
        <v>1504</v>
      </c>
      <c r="AJ1610">
        <f>VLOOKUP(AI1610,'DATA TANSFORMATION 7'!A:F,6,FALSE)</f>
        <v>63</v>
      </c>
      <c r="AK1610">
        <f>VLOOKUP(AI1610,'DATA TRANSFORMATION 8'!A:B,2,FALSE)</f>
        <v>13887.97</v>
      </c>
    </row>
    <row r="1611" spans="16:37" ht="16" x14ac:dyDescent="0.4">
      <c r="P1611" s="11" t="s">
        <v>1502</v>
      </c>
      <c r="Q1611">
        <f>VLOOKUP(P1611,'DATA TANSFORMATION 7'!A:F,6,FALSE)</f>
        <v>60</v>
      </c>
      <c r="R1611">
        <f>VLOOKUP(P1611,'DATA TRANSFORMATION 4'!A:C,2,FALSE)</f>
        <v>31.02</v>
      </c>
      <c r="S1611">
        <f>VLOOKUP(P1611,'DATA TRANSFORMATION 5'!A:C,2,FALSE)</f>
        <v>11.63</v>
      </c>
      <c r="AI1611" s="11" t="s">
        <v>1502</v>
      </c>
      <c r="AJ1611">
        <f>VLOOKUP(AI1611,'DATA TANSFORMATION 7'!A:F,6,FALSE)</f>
        <v>60</v>
      </c>
      <c r="AK1611">
        <f>VLOOKUP(AI1611,'DATA TRANSFORMATION 8'!A:B,2,FALSE)</f>
        <v>13919.82</v>
      </c>
    </row>
    <row r="1612" spans="16:37" ht="16" x14ac:dyDescent="0.4">
      <c r="P1612" s="11" t="s">
        <v>1500</v>
      </c>
      <c r="Q1612">
        <f>VLOOKUP(P1612,'DATA TANSFORMATION 7'!A:F,6,FALSE)</f>
        <v>62</v>
      </c>
      <c r="R1612">
        <f>VLOOKUP(P1612,'DATA TRANSFORMATION 4'!A:C,2,FALSE)</f>
        <v>29.26</v>
      </c>
      <c r="S1612">
        <f>VLOOKUP(P1612,'DATA TRANSFORMATION 5'!A:C,2,FALSE)</f>
        <v>5.68</v>
      </c>
      <c r="AI1612" s="11" t="s">
        <v>1500</v>
      </c>
      <c r="AJ1612">
        <f>VLOOKUP(AI1612,'DATA TANSFORMATION 7'!A:F,6,FALSE)</f>
        <v>62</v>
      </c>
      <c r="AK1612">
        <f>VLOOKUP(AI1612,'DATA TRANSFORMATION 8'!A:B,2,FALSE)</f>
        <v>13937.67</v>
      </c>
    </row>
    <row r="1613" spans="16:37" ht="16" x14ac:dyDescent="0.4">
      <c r="P1613" s="11" t="s">
        <v>1498</v>
      </c>
      <c r="Q1613">
        <f>VLOOKUP(P1613,'DATA TANSFORMATION 7'!A:F,6,FALSE)</f>
        <v>63</v>
      </c>
      <c r="R1613">
        <f>VLOOKUP(P1613,'DATA TRANSFORMATION 4'!A:C,2,FALSE)</f>
        <v>15.09</v>
      </c>
      <c r="S1613">
        <f>VLOOKUP(P1613,'DATA TRANSFORMATION 5'!A:C,2,FALSE)</f>
        <v>7.59</v>
      </c>
      <c r="AI1613" s="11" t="s">
        <v>1498</v>
      </c>
      <c r="AJ1613">
        <f>VLOOKUP(AI1613,'DATA TANSFORMATION 7'!A:F,6,FALSE)</f>
        <v>63</v>
      </c>
      <c r="AK1613">
        <f>VLOOKUP(AI1613,'DATA TRANSFORMATION 8'!A:B,2,FALSE)</f>
        <v>13974.46</v>
      </c>
    </row>
    <row r="1614" spans="16:37" ht="16" x14ac:dyDescent="0.4">
      <c r="P1614" s="11" t="s">
        <v>1496</v>
      </c>
      <c r="Q1614">
        <f>VLOOKUP(P1614,'DATA TANSFORMATION 7'!A:F,6,FALSE)</f>
        <v>32</v>
      </c>
      <c r="R1614">
        <f>VLOOKUP(P1614,'DATA TRANSFORMATION 4'!A:C,2,FALSE)</f>
        <v>22.63</v>
      </c>
      <c r="S1614">
        <f>VLOOKUP(P1614,'DATA TRANSFORMATION 5'!A:C,2,FALSE)</f>
        <v>5.09</v>
      </c>
      <c r="AI1614" s="11" t="s">
        <v>1496</v>
      </c>
      <c r="AJ1614">
        <f>VLOOKUP(AI1614,'DATA TANSFORMATION 7'!A:F,6,FALSE)</f>
        <v>32</v>
      </c>
      <c r="AK1614">
        <f>VLOOKUP(AI1614,'DATA TRANSFORMATION 8'!A:B,2,FALSE)</f>
        <v>13979.45</v>
      </c>
    </row>
    <row r="1615" spans="16:37" ht="16" x14ac:dyDescent="0.4">
      <c r="P1615" s="11" t="s">
        <v>1494</v>
      </c>
      <c r="Q1615">
        <f>VLOOKUP(P1615,'DATA TANSFORMATION 7'!A:F,6,FALSE)</f>
        <v>63</v>
      </c>
      <c r="R1615">
        <f>VLOOKUP(P1615,'DATA TRANSFORMATION 4'!A:C,2,FALSE)</f>
        <v>23.46</v>
      </c>
      <c r="S1615">
        <f>VLOOKUP(P1615,'DATA TRANSFORMATION 5'!A:C,2,FALSE)</f>
        <v>4.21</v>
      </c>
      <c r="AI1615" s="11" t="s">
        <v>1494</v>
      </c>
      <c r="AJ1615">
        <f>VLOOKUP(AI1615,'DATA TANSFORMATION 7'!A:F,6,FALSE)</f>
        <v>63</v>
      </c>
      <c r="AK1615">
        <f>VLOOKUP(AI1615,'DATA TRANSFORMATION 8'!A:B,2,FALSE)</f>
        <v>13981.85</v>
      </c>
    </row>
    <row r="1616" spans="16:37" ht="16" x14ac:dyDescent="0.4">
      <c r="P1616" s="11" t="s">
        <v>1492</v>
      </c>
      <c r="Q1616">
        <f>VLOOKUP(P1616,'DATA TANSFORMATION 7'!A:F,6,FALSE)</f>
        <v>59</v>
      </c>
      <c r="R1616">
        <f>VLOOKUP(P1616,'DATA TRANSFORMATION 4'!A:C,2,FALSE)</f>
        <v>22.56</v>
      </c>
      <c r="S1616">
        <f>VLOOKUP(P1616,'DATA TRANSFORMATION 5'!A:C,2,FALSE)</f>
        <v>4.34</v>
      </c>
      <c r="AI1616" s="11" t="s">
        <v>1492</v>
      </c>
      <c r="AJ1616">
        <f>VLOOKUP(AI1616,'DATA TANSFORMATION 7'!A:F,6,FALSE)</f>
        <v>59</v>
      </c>
      <c r="AK1616">
        <f>VLOOKUP(AI1616,'DATA TRANSFORMATION 8'!A:B,2,FALSE)</f>
        <v>14001.13</v>
      </c>
    </row>
    <row r="1617" spans="16:37" ht="16" x14ac:dyDescent="0.4">
      <c r="P1617" s="11" t="s">
        <v>1490</v>
      </c>
      <c r="Q1617">
        <f>VLOOKUP(P1617,'DATA TANSFORMATION 7'!A:F,6,FALSE)</f>
        <v>59</v>
      </c>
      <c r="R1617">
        <f>VLOOKUP(P1617,'DATA TRANSFORMATION 4'!A:C,2,FALSE)</f>
        <v>19.28</v>
      </c>
      <c r="S1617">
        <f>VLOOKUP(P1617,'DATA TRANSFORMATION 5'!A:C,2,FALSE)</f>
        <v>11.85</v>
      </c>
      <c r="AI1617" s="11" t="s">
        <v>1490</v>
      </c>
      <c r="AJ1617">
        <f>VLOOKUP(AI1617,'DATA TANSFORMATION 7'!A:F,6,FALSE)</f>
        <v>59</v>
      </c>
      <c r="AK1617">
        <f>VLOOKUP(AI1617,'DATA TRANSFORMATION 8'!A:B,2,FALSE)</f>
        <v>14001.29</v>
      </c>
    </row>
    <row r="1618" spans="16:37" ht="16" x14ac:dyDescent="0.4">
      <c r="P1618" s="11" t="s">
        <v>1488</v>
      </c>
      <c r="Q1618">
        <f>VLOOKUP(P1618,'DATA TANSFORMATION 7'!A:F,6,FALSE)</f>
        <v>59</v>
      </c>
      <c r="R1618">
        <f>VLOOKUP(P1618,'DATA TRANSFORMATION 4'!A:C,2,FALSE)</f>
        <v>15.37</v>
      </c>
      <c r="S1618">
        <f>VLOOKUP(P1618,'DATA TRANSFORMATION 5'!A:C,2,FALSE)</f>
        <v>9.61</v>
      </c>
      <c r="AI1618" s="11" t="s">
        <v>1488</v>
      </c>
      <c r="AJ1618">
        <f>VLOOKUP(AI1618,'DATA TANSFORMATION 7'!A:F,6,FALSE)</f>
        <v>59</v>
      </c>
      <c r="AK1618">
        <f>VLOOKUP(AI1618,'DATA TRANSFORMATION 8'!A:B,2,FALSE)</f>
        <v>14007.22</v>
      </c>
    </row>
    <row r="1619" spans="16:37" ht="16" x14ac:dyDescent="0.4">
      <c r="P1619" s="11" t="s">
        <v>1486</v>
      </c>
      <c r="Q1619">
        <f>VLOOKUP(P1619,'DATA TANSFORMATION 7'!A:F,6,FALSE)</f>
        <v>62</v>
      </c>
      <c r="R1619">
        <f>VLOOKUP(P1619,'DATA TRANSFORMATION 4'!A:C,2,FALSE)</f>
        <v>18.71</v>
      </c>
      <c r="S1619">
        <f>VLOOKUP(P1619,'DATA TRANSFORMATION 5'!A:C,2,FALSE)</f>
        <v>5.29</v>
      </c>
      <c r="AI1619" s="11" t="s">
        <v>1486</v>
      </c>
      <c r="AJ1619">
        <f>VLOOKUP(AI1619,'DATA TANSFORMATION 7'!A:F,6,FALSE)</f>
        <v>62</v>
      </c>
      <c r="AK1619">
        <f>VLOOKUP(AI1619,'DATA TRANSFORMATION 8'!A:B,2,FALSE)</f>
        <v>14043.48</v>
      </c>
    </row>
    <row r="1620" spans="16:37" ht="16" x14ac:dyDescent="0.4">
      <c r="P1620" s="11" t="s">
        <v>1484</v>
      </c>
      <c r="Q1620">
        <f>VLOOKUP(P1620,'DATA TANSFORMATION 7'!A:F,6,FALSE)</f>
        <v>31</v>
      </c>
      <c r="R1620">
        <f>VLOOKUP(P1620,'DATA TRANSFORMATION 4'!A:C,2,FALSE)</f>
        <v>20.61</v>
      </c>
      <c r="S1620">
        <f>VLOOKUP(P1620,'DATA TRANSFORMATION 5'!A:C,2,FALSE)</f>
        <v>6.89</v>
      </c>
      <c r="AI1620" s="11" t="s">
        <v>1484</v>
      </c>
      <c r="AJ1620">
        <f>VLOOKUP(AI1620,'DATA TANSFORMATION 7'!A:F,6,FALSE)</f>
        <v>31</v>
      </c>
      <c r="AK1620">
        <f>VLOOKUP(AI1620,'DATA TRANSFORMATION 8'!A:B,2,FALSE)</f>
        <v>14081.93</v>
      </c>
    </row>
    <row r="1621" spans="16:37" ht="16" x14ac:dyDescent="0.4">
      <c r="P1621" s="11" t="s">
        <v>1482</v>
      </c>
      <c r="Q1621">
        <f>VLOOKUP(P1621,'DATA TANSFORMATION 7'!A:F,6,FALSE)</f>
        <v>46</v>
      </c>
      <c r="R1621">
        <f>VLOOKUP(P1621,'DATA TRANSFORMATION 4'!A:C,2,FALSE)</f>
        <v>15.99</v>
      </c>
      <c r="S1621">
        <f>VLOOKUP(P1621,'DATA TRANSFORMATION 5'!A:C,2,FALSE)</f>
        <v>4.57</v>
      </c>
      <c r="AI1621" s="11" t="s">
        <v>1482</v>
      </c>
      <c r="AJ1621">
        <f>VLOOKUP(AI1621,'DATA TANSFORMATION 7'!A:F,6,FALSE)</f>
        <v>46</v>
      </c>
      <c r="AK1621">
        <f>VLOOKUP(AI1621,'DATA TRANSFORMATION 8'!A:B,2,FALSE)</f>
        <v>14098.07</v>
      </c>
    </row>
    <row r="1622" spans="16:37" ht="16" x14ac:dyDescent="0.4">
      <c r="P1622" s="11" t="s">
        <v>1480</v>
      </c>
      <c r="Q1622">
        <f>VLOOKUP(P1622,'DATA TANSFORMATION 7'!A:F,6,FALSE)</f>
        <v>61</v>
      </c>
      <c r="R1622">
        <f>VLOOKUP(P1622,'DATA TRANSFORMATION 4'!A:C,2,FALSE)</f>
        <v>33.155000000000001</v>
      </c>
      <c r="S1622">
        <f>VLOOKUP(P1622,'DATA TRANSFORMATION 5'!A:C,2,FALSE)</f>
        <v>4.32</v>
      </c>
      <c r="AI1622" s="11" t="s">
        <v>1480</v>
      </c>
      <c r="AJ1622">
        <f>VLOOKUP(AI1622,'DATA TANSFORMATION 7'!A:F,6,FALSE)</f>
        <v>61</v>
      </c>
      <c r="AK1622">
        <f>VLOOKUP(AI1622,'DATA TRANSFORMATION 8'!A:B,2,FALSE)</f>
        <v>14119.62</v>
      </c>
    </row>
    <row r="1623" spans="16:37" ht="16" x14ac:dyDescent="0.4">
      <c r="P1623" s="11" t="s">
        <v>1478</v>
      </c>
      <c r="Q1623">
        <f>VLOOKUP(P1623,'DATA TANSFORMATION 7'!A:F,6,FALSE)</f>
        <v>18</v>
      </c>
      <c r="R1623">
        <f>VLOOKUP(P1623,'DATA TRANSFORMATION 4'!A:C,2,FALSE)</f>
        <v>26.22</v>
      </c>
      <c r="S1623">
        <f>VLOOKUP(P1623,'DATA TRANSFORMATION 5'!A:C,2,FALSE)</f>
        <v>5.57</v>
      </c>
      <c r="AI1623" s="11" t="s">
        <v>1478</v>
      </c>
      <c r="AJ1623">
        <f>VLOOKUP(AI1623,'DATA TANSFORMATION 7'!A:F,6,FALSE)</f>
        <v>18</v>
      </c>
      <c r="AK1623">
        <f>VLOOKUP(AI1623,'DATA TRANSFORMATION 8'!A:B,2,FALSE)</f>
        <v>14133.04</v>
      </c>
    </row>
    <row r="1624" spans="16:37" ht="16" x14ac:dyDescent="0.4">
      <c r="P1624" s="11" t="s">
        <v>1476</v>
      </c>
      <c r="Q1624">
        <f>VLOOKUP(P1624,'DATA TANSFORMATION 7'!A:F,6,FALSE)</f>
        <v>38</v>
      </c>
      <c r="R1624">
        <f>VLOOKUP(P1624,'DATA TRANSFORMATION 4'!A:C,2,FALSE)</f>
        <v>21.85</v>
      </c>
      <c r="S1624">
        <f>VLOOKUP(P1624,'DATA TRANSFORMATION 5'!A:C,2,FALSE)</f>
        <v>5.26</v>
      </c>
      <c r="AI1624" s="11" t="s">
        <v>1476</v>
      </c>
      <c r="AJ1624">
        <f>VLOOKUP(AI1624,'DATA TANSFORMATION 7'!A:F,6,FALSE)</f>
        <v>38</v>
      </c>
      <c r="AK1624">
        <f>VLOOKUP(AI1624,'DATA TRANSFORMATION 8'!A:B,2,FALSE)</f>
        <v>14152.46</v>
      </c>
    </row>
    <row r="1625" spans="16:37" ht="16" x14ac:dyDescent="0.4">
      <c r="P1625" s="11" t="s">
        <v>1474</v>
      </c>
      <c r="Q1625">
        <f>VLOOKUP(P1625,'DATA TANSFORMATION 7'!A:F,6,FALSE)</f>
        <v>54</v>
      </c>
      <c r="R1625">
        <f>VLOOKUP(P1625,'DATA TRANSFORMATION 4'!A:C,2,FALSE)</f>
        <v>30.495000000000001</v>
      </c>
      <c r="S1625">
        <f>VLOOKUP(P1625,'DATA TRANSFORMATION 5'!A:C,2,FALSE)</f>
        <v>6.25</v>
      </c>
      <c r="AI1625" s="11" t="s">
        <v>1474</v>
      </c>
      <c r="AJ1625">
        <f>VLOOKUP(AI1625,'DATA TANSFORMATION 7'!A:F,6,FALSE)</f>
        <v>54</v>
      </c>
      <c r="AK1625">
        <f>VLOOKUP(AI1625,'DATA TRANSFORMATION 8'!A:B,2,FALSE)</f>
        <v>14193.55</v>
      </c>
    </row>
    <row r="1626" spans="16:37" ht="16" x14ac:dyDescent="0.4">
      <c r="P1626" s="11" t="s">
        <v>1472</v>
      </c>
      <c r="Q1626">
        <f>VLOOKUP(P1626,'DATA TANSFORMATION 7'!A:F,6,FALSE)</f>
        <v>39</v>
      </c>
      <c r="R1626">
        <f>VLOOKUP(P1626,'DATA TRANSFORMATION 4'!A:C,2,FALSE)</f>
        <v>34.104999999999997</v>
      </c>
      <c r="S1626">
        <f>VLOOKUP(P1626,'DATA TRANSFORMATION 5'!A:C,2,FALSE)</f>
        <v>5.67</v>
      </c>
      <c r="AI1626" s="11" t="s">
        <v>1472</v>
      </c>
      <c r="AJ1626">
        <f>VLOOKUP(AI1626,'DATA TANSFORMATION 7'!A:F,6,FALSE)</f>
        <v>39</v>
      </c>
      <c r="AK1626">
        <f>VLOOKUP(AI1626,'DATA TRANSFORMATION 8'!A:B,2,FALSE)</f>
        <v>14209.4</v>
      </c>
    </row>
    <row r="1627" spans="16:37" ht="16" x14ac:dyDescent="0.4">
      <c r="P1627" s="11" t="s">
        <v>1470</v>
      </c>
      <c r="Q1627">
        <f>VLOOKUP(P1627,'DATA TANSFORMATION 7'!A:F,6,FALSE)</f>
        <v>64</v>
      </c>
      <c r="R1627">
        <f>VLOOKUP(P1627,'DATA TRANSFORMATION 4'!A:C,2,FALSE)</f>
        <v>32.770000000000003</v>
      </c>
      <c r="S1627">
        <f>VLOOKUP(P1627,'DATA TRANSFORMATION 5'!A:C,2,FALSE)</f>
        <v>4.42</v>
      </c>
      <c r="AI1627" s="11" t="s">
        <v>1470</v>
      </c>
      <c r="AJ1627">
        <f>VLOOKUP(AI1627,'DATA TANSFORMATION 7'!A:F,6,FALSE)</f>
        <v>64</v>
      </c>
      <c r="AK1627">
        <f>VLOOKUP(AI1627,'DATA TRANSFORMATION 8'!A:B,2,FALSE)</f>
        <v>14210.54</v>
      </c>
    </row>
    <row r="1628" spans="16:37" ht="16" x14ac:dyDescent="0.4">
      <c r="P1628" s="11" t="s">
        <v>1468</v>
      </c>
      <c r="Q1628">
        <f>VLOOKUP(P1628,'DATA TANSFORMATION 7'!A:F,6,FALSE)</f>
        <v>61</v>
      </c>
      <c r="R1628">
        <f>VLOOKUP(P1628,'DATA TRANSFORMATION 4'!A:C,2,FALSE)</f>
        <v>16.850000000000001</v>
      </c>
      <c r="S1628">
        <f>VLOOKUP(P1628,'DATA TRANSFORMATION 5'!A:C,2,FALSE)</f>
        <v>11.75</v>
      </c>
      <c r="AI1628" s="11" t="s">
        <v>1468</v>
      </c>
      <c r="AJ1628">
        <f>VLOOKUP(AI1628,'DATA TANSFORMATION 7'!A:F,6,FALSE)</f>
        <v>61</v>
      </c>
      <c r="AK1628">
        <f>VLOOKUP(AI1628,'DATA TRANSFORMATION 8'!A:B,2,FALSE)</f>
        <v>14235.07</v>
      </c>
    </row>
    <row r="1629" spans="16:37" ht="16" x14ac:dyDescent="0.4">
      <c r="P1629" s="11" t="s">
        <v>1466</v>
      </c>
      <c r="Q1629">
        <f>VLOOKUP(P1629,'DATA TANSFORMATION 7'!A:F,6,FALSE)</f>
        <v>63</v>
      </c>
      <c r="R1629">
        <f>VLOOKUP(P1629,'DATA TRANSFORMATION 4'!A:C,2,FALSE)</f>
        <v>34.700000000000003</v>
      </c>
      <c r="S1629">
        <f>VLOOKUP(P1629,'DATA TRANSFORMATION 5'!A:C,2,FALSE)</f>
        <v>6.06</v>
      </c>
      <c r="AI1629" s="11" t="s">
        <v>1466</v>
      </c>
      <c r="AJ1629">
        <f>VLOOKUP(AI1629,'DATA TANSFORMATION 7'!A:F,6,FALSE)</f>
        <v>63</v>
      </c>
      <c r="AK1629">
        <f>VLOOKUP(AI1629,'DATA TRANSFORMATION 8'!A:B,2,FALSE)</f>
        <v>14254.61</v>
      </c>
    </row>
    <row r="1630" spans="16:37" ht="16" x14ac:dyDescent="0.4">
      <c r="P1630" s="11" t="s">
        <v>1464</v>
      </c>
      <c r="Q1630">
        <f>VLOOKUP(P1630,'DATA TANSFORMATION 7'!A:F,6,FALSE)</f>
        <v>63</v>
      </c>
      <c r="R1630">
        <f>VLOOKUP(P1630,'DATA TRANSFORMATION 4'!A:C,2,FALSE)</f>
        <v>37.049999999999997</v>
      </c>
      <c r="S1630">
        <f>VLOOKUP(P1630,'DATA TRANSFORMATION 5'!A:C,2,FALSE)</f>
        <v>5.48</v>
      </c>
      <c r="AI1630" s="11" t="s">
        <v>1464</v>
      </c>
      <c r="AJ1630">
        <f>VLOOKUP(AI1630,'DATA TANSFORMATION 7'!A:F,6,FALSE)</f>
        <v>63</v>
      </c>
      <c r="AK1630">
        <f>VLOOKUP(AI1630,'DATA TRANSFORMATION 8'!A:B,2,FALSE)</f>
        <v>14256.19</v>
      </c>
    </row>
    <row r="1631" spans="16:37" ht="16" x14ac:dyDescent="0.4">
      <c r="P1631" s="11" t="s">
        <v>1462</v>
      </c>
      <c r="Q1631">
        <f>VLOOKUP(P1631,'DATA TANSFORMATION 7'!A:F,6,FALSE)</f>
        <v>48</v>
      </c>
      <c r="R1631">
        <f>VLOOKUP(P1631,'DATA TRANSFORMATION 4'!A:C,2,FALSE)</f>
        <v>18.78</v>
      </c>
      <c r="S1631">
        <f>VLOOKUP(P1631,'DATA TRANSFORMATION 5'!A:C,2,FALSE)</f>
        <v>4.45</v>
      </c>
      <c r="AI1631" s="11" t="s">
        <v>1462</v>
      </c>
      <c r="AJ1631">
        <f>VLOOKUP(AI1631,'DATA TANSFORMATION 7'!A:F,6,FALSE)</f>
        <v>48</v>
      </c>
      <c r="AK1631">
        <f>VLOOKUP(AI1631,'DATA TRANSFORMATION 8'!A:B,2,FALSE)</f>
        <v>14256.79</v>
      </c>
    </row>
    <row r="1632" spans="16:37" ht="16" x14ac:dyDescent="0.4">
      <c r="P1632" s="11" t="s">
        <v>1460</v>
      </c>
      <c r="Q1632">
        <f>VLOOKUP(P1632,'DATA TANSFORMATION 7'!A:F,6,FALSE)</f>
        <v>50</v>
      </c>
      <c r="R1632">
        <f>VLOOKUP(P1632,'DATA TRANSFORMATION 4'!A:C,2,FALSE)</f>
        <v>28.024999999999999</v>
      </c>
      <c r="S1632">
        <f>VLOOKUP(P1632,'DATA TRANSFORMATION 5'!A:C,2,FALSE)</f>
        <v>5</v>
      </c>
      <c r="AI1632" s="11" t="s">
        <v>1460</v>
      </c>
      <c r="AJ1632">
        <f>VLOOKUP(AI1632,'DATA TANSFORMATION 7'!A:F,6,FALSE)</f>
        <v>50</v>
      </c>
      <c r="AK1632">
        <f>VLOOKUP(AI1632,'DATA TRANSFORMATION 8'!A:B,2,FALSE)</f>
        <v>14258.33</v>
      </c>
    </row>
    <row r="1633" spans="16:37" ht="16" x14ac:dyDescent="0.4">
      <c r="P1633" s="11" t="s">
        <v>1458</v>
      </c>
      <c r="Q1633">
        <f>VLOOKUP(P1633,'DATA TANSFORMATION 7'!A:F,6,FALSE)</f>
        <v>18</v>
      </c>
      <c r="R1633">
        <f>VLOOKUP(P1633,'DATA TRANSFORMATION 4'!A:C,2,FALSE)</f>
        <v>35.090000000000003</v>
      </c>
      <c r="S1633">
        <f>VLOOKUP(P1633,'DATA TRANSFORMATION 5'!A:C,2,FALSE)</f>
        <v>5.84</v>
      </c>
      <c r="AI1633" s="11" t="s">
        <v>1458</v>
      </c>
      <c r="AJ1633">
        <f>VLOOKUP(AI1633,'DATA TANSFORMATION 7'!A:F,6,FALSE)</f>
        <v>18</v>
      </c>
      <c r="AK1633">
        <f>VLOOKUP(AI1633,'DATA TRANSFORMATION 8'!A:B,2,FALSE)</f>
        <v>14283.46</v>
      </c>
    </row>
    <row r="1634" spans="16:37" ht="16" x14ac:dyDescent="0.4">
      <c r="P1634" s="11" t="s">
        <v>1456</v>
      </c>
      <c r="Q1634">
        <f>VLOOKUP(P1634,'DATA TANSFORMATION 7'!A:F,6,FALSE)</f>
        <v>54</v>
      </c>
      <c r="R1634">
        <f>VLOOKUP(P1634,'DATA TRANSFORMATION 4'!A:C,2,FALSE)</f>
        <v>34.42</v>
      </c>
      <c r="S1634">
        <f>VLOOKUP(P1634,'DATA TRANSFORMATION 5'!A:C,2,FALSE)</f>
        <v>5.21</v>
      </c>
      <c r="AI1634" s="11" t="s">
        <v>1456</v>
      </c>
      <c r="AJ1634">
        <f>VLOOKUP(AI1634,'DATA TANSFORMATION 7'!A:F,6,FALSE)</f>
        <v>54</v>
      </c>
      <c r="AK1634">
        <f>VLOOKUP(AI1634,'DATA TRANSFORMATION 8'!A:B,2,FALSE)</f>
        <v>14285.9</v>
      </c>
    </row>
    <row r="1635" spans="16:37" ht="16" x14ac:dyDescent="0.4">
      <c r="P1635" s="11" t="s">
        <v>1454</v>
      </c>
      <c r="Q1635">
        <f>VLOOKUP(P1635,'DATA TANSFORMATION 7'!A:F,6,FALSE)</f>
        <v>64</v>
      </c>
      <c r="R1635">
        <f>VLOOKUP(P1635,'DATA TRANSFORMATION 4'!A:C,2,FALSE)</f>
        <v>29.4</v>
      </c>
      <c r="S1635">
        <f>VLOOKUP(P1635,'DATA TRANSFORMATION 5'!A:C,2,FALSE)</f>
        <v>4.26</v>
      </c>
      <c r="AI1635" s="11" t="s">
        <v>1454</v>
      </c>
      <c r="AJ1635">
        <f>VLOOKUP(AI1635,'DATA TANSFORMATION 7'!A:F,6,FALSE)</f>
        <v>64</v>
      </c>
      <c r="AK1635">
        <f>VLOOKUP(AI1635,'DATA TRANSFORMATION 8'!A:B,2,FALSE)</f>
        <v>14313.85</v>
      </c>
    </row>
    <row r="1636" spans="16:37" ht="16" x14ac:dyDescent="0.4">
      <c r="P1636" s="11" t="s">
        <v>1452</v>
      </c>
      <c r="Q1636">
        <f>VLOOKUP(P1636,'DATA TANSFORMATION 7'!A:F,6,FALSE)</f>
        <v>64</v>
      </c>
      <c r="R1636">
        <f>VLOOKUP(P1636,'DATA TRANSFORMATION 4'!A:C,2,FALSE)</f>
        <v>21.31</v>
      </c>
      <c r="S1636">
        <f>VLOOKUP(P1636,'DATA TRANSFORMATION 5'!A:C,2,FALSE)</f>
        <v>4.17</v>
      </c>
      <c r="AI1636" s="11" t="s">
        <v>1452</v>
      </c>
      <c r="AJ1636">
        <f>VLOOKUP(AI1636,'DATA TANSFORMATION 7'!A:F,6,FALSE)</f>
        <v>64</v>
      </c>
      <c r="AK1636">
        <f>VLOOKUP(AI1636,'DATA TRANSFORMATION 8'!A:B,2,FALSE)</f>
        <v>14319.03</v>
      </c>
    </row>
    <row r="1637" spans="16:37" ht="16" x14ac:dyDescent="0.4">
      <c r="P1637" s="11" t="s">
        <v>1450</v>
      </c>
      <c r="Q1637">
        <f>VLOOKUP(P1637,'DATA TANSFORMATION 7'!A:F,6,FALSE)</f>
        <v>53</v>
      </c>
      <c r="R1637">
        <f>VLOOKUP(P1637,'DATA TRANSFORMATION 4'!A:C,2,FALSE)</f>
        <v>19.559999999999999</v>
      </c>
      <c r="S1637">
        <f>VLOOKUP(P1637,'DATA TRANSFORMATION 5'!A:C,2,FALSE)</f>
        <v>11.96</v>
      </c>
      <c r="AI1637" s="11" t="s">
        <v>1450</v>
      </c>
      <c r="AJ1637">
        <f>VLOOKUP(AI1637,'DATA TANSFORMATION 7'!A:F,6,FALSE)</f>
        <v>53</v>
      </c>
      <c r="AK1637">
        <f>VLOOKUP(AI1637,'DATA TRANSFORMATION 8'!A:B,2,FALSE)</f>
        <v>14337.91</v>
      </c>
    </row>
    <row r="1638" spans="16:37" ht="16" x14ac:dyDescent="0.4">
      <c r="P1638" s="11" t="s">
        <v>1448</v>
      </c>
      <c r="Q1638">
        <f>VLOOKUP(P1638,'DATA TANSFORMATION 7'!A:F,6,FALSE)</f>
        <v>63</v>
      </c>
      <c r="R1638">
        <f>VLOOKUP(P1638,'DATA TRANSFORMATION 4'!A:C,2,FALSE)</f>
        <v>37.335000000000001</v>
      </c>
      <c r="S1638">
        <f>VLOOKUP(P1638,'DATA TRANSFORMATION 5'!A:C,2,FALSE)</f>
        <v>6.26</v>
      </c>
      <c r="AI1638" s="11" t="s">
        <v>1448</v>
      </c>
      <c r="AJ1638">
        <f>VLOOKUP(AI1638,'DATA TANSFORMATION 7'!A:F,6,FALSE)</f>
        <v>63</v>
      </c>
      <c r="AK1638">
        <f>VLOOKUP(AI1638,'DATA TRANSFORMATION 8'!A:B,2,FALSE)</f>
        <v>14349.85</v>
      </c>
    </row>
    <row r="1639" spans="16:37" ht="16" x14ac:dyDescent="0.4">
      <c r="P1639" s="11" t="s">
        <v>1446</v>
      </c>
      <c r="Q1639">
        <f>VLOOKUP(P1639,'DATA TANSFORMATION 7'!A:F,6,FALSE)</f>
        <v>55</v>
      </c>
      <c r="R1639">
        <f>VLOOKUP(P1639,'DATA TRANSFORMATION 4'!A:C,2,FALSE)</f>
        <v>19.53</v>
      </c>
      <c r="S1639">
        <f>VLOOKUP(P1639,'DATA TRANSFORMATION 5'!A:C,2,FALSE)</f>
        <v>11.68</v>
      </c>
      <c r="AI1639" s="11" t="s">
        <v>1446</v>
      </c>
      <c r="AJ1639">
        <f>VLOOKUP(AI1639,'DATA TANSFORMATION 7'!A:F,6,FALSE)</f>
        <v>55</v>
      </c>
      <c r="AK1639">
        <f>VLOOKUP(AI1639,'DATA TRANSFORMATION 8'!A:B,2,FALSE)</f>
        <v>14355.43</v>
      </c>
    </row>
    <row r="1640" spans="16:37" ht="16" x14ac:dyDescent="0.4">
      <c r="P1640" s="11" t="s">
        <v>1444</v>
      </c>
      <c r="Q1640">
        <f>VLOOKUP(P1640,'DATA TANSFORMATION 7'!A:F,6,FALSE)</f>
        <v>34</v>
      </c>
      <c r="R1640">
        <f>VLOOKUP(P1640,'DATA TRANSFORMATION 4'!A:C,2,FALSE)</f>
        <v>34.1</v>
      </c>
      <c r="S1640">
        <f>VLOOKUP(P1640,'DATA TRANSFORMATION 5'!A:C,2,FALSE)</f>
        <v>5.16</v>
      </c>
      <c r="AI1640" s="11" t="s">
        <v>1444</v>
      </c>
      <c r="AJ1640">
        <f>VLOOKUP(AI1640,'DATA TANSFORMATION 7'!A:F,6,FALSE)</f>
        <v>34</v>
      </c>
      <c r="AK1640">
        <f>VLOOKUP(AI1640,'DATA TRANSFORMATION 8'!A:B,2,FALSE)</f>
        <v>14358.36</v>
      </c>
    </row>
    <row r="1641" spans="16:37" ht="16" x14ac:dyDescent="0.4">
      <c r="P1641" s="11" t="s">
        <v>1442</v>
      </c>
      <c r="Q1641">
        <f>VLOOKUP(P1641,'DATA TANSFORMATION 7'!A:F,6,FALSE)</f>
        <v>59</v>
      </c>
      <c r="R1641">
        <f>VLOOKUP(P1641,'DATA TRANSFORMATION 4'!A:C,2,FALSE)</f>
        <v>16.5</v>
      </c>
      <c r="S1641">
        <f>VLOOKUP(P1641,'DATA TRANSFORMATION 5'!A:C,2,FALSE)</f>
        <v>6.9</v>
      </c>
      <c r="AI1641" s="11" t="s">
        <v>1442</v>
      </c>
      <c r="AJ1641">
        <f>VLOOKUP(AI1641,'DATA TANSFORMATION 7'!A:F,6,FALSE)</f>
        <v>59</v>
      </c>
      <c r="AK1641">
        <f>VLOOKUP(AI1641,'DATA TRANSFORMATION 8'!A:B,2,FALSE)</f>
        <v>14382.71</v>
      </c>
    </row>
    <row r="1642" spans="16:37" ht="16" x14ac:dyDescent="0.4">
      <c r="P1642" s="11" t="s">
        <v>1440</v>
      </c>
      <c r="Q1642">
        <f>VLOOKUP(P1642,'DATA TANSFORMATION 7'!A:F,6,FALSE)</f>
        <v>57</v>
      </c>
      <c r="R1642">
        <f>VLOOKUP(P1642,'DATA TRANSFORMATION 4'!A:C,2,FALSE)</f>
        <v>30.69</v>
      </c>
      <c r="S1642">
        <f>VLOOKUP(P1642,'DATA TRANSFORMATION 5'!A:C,2,FALSE)</f>
        <v>4.83</v>
      </c>
      <c r="AI1642" s="11" t="s">
        <v>1440</v>
      </c>
      <c r="AJ1642">
        <f>VLOOKUP(AI1642,'DATA TANSFORMATION 7'!A:F,6,FALSE)</f>
        <v>57</v>
      </c>
      <c r="AK1642">
        <f>VLOOKUP(AI1642,'DATA TRANSFORMATION 8'!A:B,2,FALSE)</f>
        <v>14394.4</v>
      </c>
    </row>
    <row r="1643" spans="16:37" ht="16" x14ac:dyDescent="0.4">
      <c r="P1643" s="11" t="s">
        <v>1438</v>
      </c>
      <c r="Q1643">
        <f>VLOOKUP(P1643,'DATA TANSFORMATION 7'!A:F,6,FALSE)</f>
        <v>64</v>
      </c>
      <c r="R1643">
        <f>VLOOKUP(P1643,'DATA TRANSFORMATION 4'!A:C,2,FALSE)</f>
        <v>28.93</v>
      </c>
      <c r="S1643">
        <f>VLOOKUP(P1643,'DATA TRANSFORMATION 5'!A:C,2,FALSE)</f>
        <v>4.87</v>
      </c>
      <c r="AI1643" s="11" t="s">
        <v>1438</v>
      </c>
      <c r="AJ1643">
        <f>VLOOKUP(AI1643,'DATA TANSFORMATION 7'!A:F,6,FALSE)</f>
        <v>64</v>
      </c>
      <c r="AK1643">
        <f>VLOOKUP(AI1643,'DATA TRANSFORMATION 8'!A:B,2,FALSE)</f>
        <v>14394.56</v>
      </c>
    </row>
    <row r="1644" spans="16:37" ht="16" x14ac:dyDescent="0.4">
      <c r="P1644" s="11" t="s">
        <v>1436</v>
      </c>
      <c r="Q1644">
        <f>VLOOKUP(P1644,'DATA TANSFORMATION 7'!A:F,6,FALSE)</f>
        <v>64</v>
      </c>
      <c r="R1644">
        <f>VLOOKUP(P1644,'DATA TRANSFORMATION 4'!A:C,2,FALSE)</f>
        <v>38.9</v>
      </c>
      <c r="S1644">
        <f>VLOOKUP(P1644,'DATA TRANSFORMATION 5'!A:C,2,FALSE)</f>
        <v>4.28</v>
      </c>
      <c r="AI1644" s="11" t="s">
        <v>1436</v>
      </c>
      <c r="AJ1644">
        <f>VLOOKUP(AI1644,'DATA TANSFORMATION 7'!A:F,6,FALSE)</f>
        <v>64</v>
      </c>
      <c r="AK1644">
        <f>VLOOKUP(AI1644,'DATA TRANSFORMATION 8'!A:B,2,FALSE)</f>
        <v>14410.93</v>
      </c>
    </row>
    <row r="1645" spans="16:37" ht="16" x14ac:dyDescent="0.4">
      <c r="P1645" s="11" t="s">
        <v>1434</v>
      </c>
      <c r="Q1645">
        <f>VLOOKUP(P1645,'DATA TANSFORMATION 7'!A:F,6,FALSE)</f>
        <v>64</v>
      </c>
      <c r="R1645">
        <f>VLOOKUP(P1645,'DATA TRANSFORMATION 4'!A:C,2,FALSE)</f>
        <v>26.9</v>
      </c>
      <c r="S1645">
        <f>VLOOKUP(P1645,'DATA TRANSFORMATION 5'!A:C,2,FALSE)</f>
        <v>4.07</v>
      </c>
      <c r="AI1645" s="11" t="s">
        <v>1434</v>
      </c>
      <c r="AJ1645">
        <f>VLOOKUP(AI1645,'DATA TANSFORMATION 7'!A:F,6,FALSE)</f>
        <v>64</v>
      </c>
      <c r="AK1645">
        <f>VLOOKUP(AI1645,'DATA TRANSFORMATION 8'!A:B,2,FALSE)</f>
        <v>14418.28</v>
      </c>
    </row>
    <row r="1646" spans="16:37" ht="16" x14ac:dyDescent="0.4">
      <c r="P1646" s="11" t="s">
        <v>1432</v>
      </c>
      <c r="Q1646">
        <f>VLOOKUP(P1646,'DATA TANSFORMATION 7'!A:F,6,FALSE)</f>
        <v>23</v>
      </c>
      <c r="R1646">
        <f>VLOOKUP(P1646,'DATA TRANSFORMATION 4'!A:C,2,FALSE)</f>
        <v>24.86</v>
      </c>
      <c r="S1646">
        <f>VLOOKUP(P1646,'DATA TRANSFORMATION 5'!A:C,2,FALSE)</f>
        <v>6.23</v>
      </c>
      <c r="AI1646" s="11" t="s">
        <v>1432</v>
      </c>
      <c r="AJ1646">
        <f>VLOOKUP(AI1646,'DATA TANSFORMATION 7'!A:F,6,FALSE)</f>
        <v>23</v>
      </c>
      <c r="AK1646">
        <f>VLOOKUP(AI1646,'DATA TRANSFORMATION 8'!A:B,2,FALSE)</f>
        <v>14426.07</v>
      </c>
    </row>
    <row r="1647" spans="16:37" ht="16" x14ac:dyDescent="0.4">
      <c r="P1647" s="11" t="s">
        <v>1430</v>
      </c>
      <c r="Q1647">
        <f>VLOOKUP(P1647,'DATA TANSFORMATION 7'!A:F,6,FALSE)</f>
        <v>55</v>
      </c>
      <c r="R1647">
        <f>VLOOKUP(P1647,'DATA TRANSFORMATION 4'!A:C,2,FALSE)</f>
        <v>39.14</v>
      </c>
      <c r="S1647">
        <f>VLOOKUP(P1647,'DATA TRANSFORMATION 5'!A:C,2,FALSE)</f>
        <v>6.24</v>
      </c>
      <c r="AI1647" s="11" t="s">
        <v>1430</v>
      </c>
      <c r="AJ1647">
        <f>VLOOKUP(AI1647,'DATA TANSFORMATION 7'!A:F,6,FALSE)</f>
        <v>55</v>
      </c>
      <c r="AK1647">
        <f>VLOOKUP(AI1647,'DATA TRANSFORMATION 8'!A:B,2,FALSE)</f>
        <v>14426.66</v>
      </c>
    </row>
    <row r="1648" spans="16:37" ht="16" x14ac:dyDescent="0.4">
      <c r="P1648" s="11" t="s">
        <v>1428</v>
      </c>
      <c r="Q1648">
        <f>VLOOKUP(P1648,'DATA TANSFORMATION 7'!A:F,6,FALSE)</f>
        <v>55</v>
      </c>
      <c r="R1648">
        <f>VLOOKUP(P1648,'DATA TRANSFORMATION 4'!A:C,2,FALSE)</f>
        <v>39.799999999999997</v>
      </c>
      <c r="S1648">
        <f>VLOOKUP(P1648,'DATA TRANSFORMATION 5'!A:C,2,FALSE)</f>
        <v>6.17</v>
      </c>
      <c r="AI1648" s="11" t="s">
        <v>1428</v>
      </c>
      <c r="AJ1648">
        <f>VLOOKUP(AI1648,'DATA TANSFORMATION 7'!A:F,6,FALSE)</f>
        <v>55</v>
      </c>
      <c r="AK1648">
        <f>VLOOKUP(AI1648,'DATA TRANSFORMATION 8'!A:B,2,FALSE)</f>
        <v>14427.63</v>
      </c>
    </row>
    <row r="1649" spans="16:37" ht="16" x14ac:dyDescent="0.4">
      <c r="P1649" s="11" t="s">
        <v>1426</v>
      </c>
      <c r="Q1649">
        <f>VLOOKUP(P1649,'DATA TANSFORMATION 7'!A:F,6,FALSE)</f>
        <v>63</v>
      </c>
      <c r="R1649">
        <f>VLOOKUP(P1649,'DATA TRANSFORMATION 4'!A:C,2,FALSE)</f>
        <v>34.32</v>
      </c>
      <c r="S1649">
        <f>VLOOKUP(P1649,'DATA TRANSFORMATION 5'!A:C,2,FALSE)</f>
        <v>5.16</v>
      </c>
      <c r="AI1649" s="11" t="s">
        <v>1426</v>
      </c>
      <c r="AJ1649">
        <f>VLOOKUP(AI1649,'DATA TANSFORMATION 7'!A:F,6,FALSE)</f>
        <v>63</v>
      </c>
      <c r="AK1649">
        <f>VLOOKUP(AI1649,'DATA TRANSFORMATION 8'!A:B,2,FALSE)</f>
        <v>14449.85</v>
      </c>
    </row>
    <row r="1650" spans="16:37" ht="16" x14ac:dyDescent="0.4">
      <c r="P1650" s="11" t="s">
        <v>1424</v>
      </c>
      <c r="Q1650">
        <f>VLOOKUP(P1650,'DATA TANSFORMATION 7'!A:F,6,FALSE)</f>
        <v>63</v>
      </c>
      <c r="R1650">
        <f>VLOOKUP(P1650,'DATA TRANSFORMATION 4'!A:C,2,FALSE)</f>
        <v>32.51</v>
      </c>
      <c r="S1650">
        <f>VLOOKUP(P1650,'DATA TRANSFORMATION 5'!A:C,2,FALSE)</f>
        <v>4.3</v>
      </c>
      <c r="AI1650" s="11" t="s">
        <v>1424</v>
      </c>
      <c r="AJ1650">
        <f>VLOOKUP(AI1650,'DATA TANSFORMATION 7'!A:F,6,FALSE)</f>
        <v>63</v>
      </c>
      <c r="AK1650">
        <f>VLOOKUP(AI1650,'DATA TRANSFORMATION 8'!A:B,2,FALSE)</f>
        <v>14451.84</v>
      </c>
    </row>
    <row r="1651" spans="16:37" ht="16" x14ac:dyDescent="0.4">
      <c r="P1651" s="11" t="s">
        <v>1422</v>
      </c>
      <c r="Q1651">
        <f>VLOOKUP(P1651,'DATA TANSFORMATION 7'!A:F,6,FALSE)</f>
        <v>26</v>
      </c>
      <c r="R1651">
        <f>VLOOKUP(P1651,'DATA TRANSFORMATION 4'!A:C,2,FALSE)</f>
        <v>30.71</v>
      </c>
      <c r="S1651">
        <f>VLOOKUP(P1651,'DATA TRANSFORMATION 5'!A:C,2,FALSE)</f>
        <v>6.14</v>
      </c>
      <c r="AI1651" s="11" t="s">
        <v>1422</v>
      </c>
      <c r="AJ1651">
        <f>VLOOKUP(AI1651,'DATA TANSFORMATION 7'!A:F,6,FALSE)</f>
        <v>26</v>
      </c>
      <c r="AK1651">
        <f>VLOOKUP(AI1651,'DATA TRANSFORMATION 8'!A:B,2,FALSE)</f>
        <v>14455.64</v>
      </c>
    </row>
    <row r="1652" spans="16:37" ht="16" x14ac:dyDescent="0.4">
      <c r="P1652" s="11" t="s">
        <v>1420</v>
      </c>
      <c r="Q1652">
        <f>VLOOKUP(P1652,'DATA TANSFORMATION 7'!A:F,6,FALSE)</f>
        <v>46</v>
      </c>
      <c r="R1652">
        <f>VLOOKUP(P1652,'DATA TRANSFORMATION 4'!A:C,2,FALSE)</f>
        <v>28.9</v>
      </c>
      <c r="S1652">
        <f>VLOOKUP(P1652,'DATA TRANSFORMATION 5'!A:C,2,FALSE)</f>
        <v>5.36</v>
      </c>
      <c r="AI1652" s="11" t="s">
        <v>1420</v>
      </c>
      <c r="AJ1652">
        <f>VLOOKUP(AI1652,'DATA TANSFORMATION 7'!A:F,6,FALSE)</f>
        <v>46</v>
      </c>
      <c r="AK1652">
        <f>VLOOKUP(AI1652,'DATA TRANSFORMATION 8'!A:B,2,FALSE)</f>
        <v>14470.01</v>
      </c>
    </row>
    <row r="1653" spans="16:37" ht="16" x14ac:dyDescent="0.4">
      <c r="P1653" s="11" t="s">
        <v>1418</v>
      </c>
      <c r="Q1653">
        <f>VLOOKUP(P1653,'DATA TANSFORMATION 7'!A:F,6,FALSE)</f>
        <v>63</v>
      </c>
      <c r="R1653">
        <f>VLOOKUP(P1653,'DATA TRANSFORMATION 4'!A:C,2,FALSE)</f>
        <v>36.19</v>
      </c>
      <c r="S1653">
        <f>VLOOKUP(P1653,'DATA TRANSFORMATION 5'!A:C,2,FALSE)</f>
        <v>4.3</v>
      </c>
      <c r="AI1653" s="11" t="s">
        <v>1418</v>
      </c>
      <c r="AJ1653">
        <f>VLOOKUP(AI1653,'DATA TANSFORMATION 7'!A:F,6,FALSE)</f>
        <v>63</v>
      </c>
      <c r="AK1653">
        <f>VLOOKUP(AI1653,'DATA TRANSFORMATION 8'!A:B,2,FALSE)</f>
        <v>14474.68</v>
      </c>
    </row>
    <row r="1654" spans="16:37" ht="16" x14ac:dyDescent="0.4">
      <c r="P1654" s="11" t="s">
        <v>1416</v>
      </c>
      <c r="Q1654">
        <f>VLOOKUP(P1654,'DATA TANSFORMATION 7'!A:F,6,FALSE)</f>
        <v>43</v>
      </c>
      <c r="R1654">
        <f>VLOOKUP(P1654,'DATA TRANSFORMATION 4'!A:C,2,FALSE)</f>
        <v>29.6</v>
      </c>
      <c r="S1654">
        <f>VLOOKUP(P1654,'DATA TRANSFORMATION 5'!A:C,2,FALSE)</f>
        <v>4.09</v>
      </c>
      <c r="AI1654" s="11" t="s">
        <v>1416</v>
      </c>
      <c r="AJ1654">
        <f>VLOOKUP(AI1654,'DATA TANSFORMATION 7'!A:F,6,FALSE)</f>
        <v>43</v>
      </c>
      <c r="AK1654">
        <f>VLOOKUP(AI1654,'DATA TRANSFORMATION 8'!A:B,2,FALSE)</f>
        <v>14478.33</v>
      </c>
    </row>
    <row r="1655" spans="16:37" ht="16" x14ac:dyDescent="0.4">
      <c r="P1655" s="11" t="s">
        <v>1414</v>
      </c>
      <c r="Q1655">
        <f>VLOOKUP(P1655,'DATA TANSFORMATION 7'!A:F,6,FALSE)</f>
        <v>33</v>
      </c>
      <c r="R1655">
        <f>VLOOKUP(P1655,'DATA TRANSFORMATION 4'!A:C,2,FALSE)</f>
        <v>30.95</v>
      </c>
      <c r="S1655">
        <f>VLOOKUP(P1655,'DATA TRANSFORMATION 5'!A:C,2,FALSE)</f>
        <v>6.27</v>
      </c>
      <c r="AI1655" s="11" t="s">
        <v>1414</v>
      </c>
      <c r="AJ1655">
        <f>VLOOKUP(AI1655,'DATA TANSFORMATION 7'!A:F,6,FALSE)</f>
        <v>33</v>
      </c>
      <c r="AK1655">
        <f>VLOOKUP(AI1655,'DATA TRANSFORMATION 8'!A:B,2,FALSE)</f>
        <v>14507.46</v>
      </c>
    </row>
    <row r="1656" spans="16:37" ht="16" x14ac:dyDescent="0.4">
      <c r="P1656" s="11" t="s">
        <v>1412</v>
      </c>
      <c r="Q1656">
        <f>VLOOKUP(P1656,'DATA TANSFORMATION 7'!A:F,6,FALSE)</f>
        <v>33</v>
      </c>
      <c r="R1656">
        <f>VLOOKUP(P1656,'DATA TRANSFORMATION 4'!A:C,2,FALSE)</f>
        <v>19.95</v>
      </c>
      <c r="S1656">
        <f>VLOOKUP(P1656,'DATA TRANSFORMATION 5'!A:C,2,FALSE)</f>
        <v>5.39</v>
      </c>
      <c r="AI1656" s="11" t="s">
        <v>1412</v>
      </c>
      <c r="AJ1656">
        <f>VLOOKUP(AI1656,'DATA TANSFORMATION 7'!A:F,6,FALSE)</f>
        <v>33</v>
      </c>
      <c r="AK1656">
        <f>VLOOKUP(AI1656,'DATA TRANSFORMATION 8'!A:B,2,FALSE)</f>
        <v>14547.26</v>
      </c>
    </row>
    <row r="1657" spans="16:37" ht="16" x14ac:dyDescent="0.4">
      <c r="P1657" s="11" t="s">
        <v>1410</v>
      </c>
      <c r="Q1657">
        <f>VLOOKUP(P1657,'DATA TANSFORMATION 7'!A:F,6,FALSE)</f>
        <v>24</v>
      </c>
      <c r="R1657">
        <f>VLOOKUP(P1657,'DATA TRANSFORMATION 4'!A:C,2,FALSE)</f>
        <v>23.65</v>
      </c>
      <c r="S1657">
        <f>VLOOKUP(P1657,'DATA TRANSFORMATION 5'!A:C,2,FALSE)</f>
        <v>5.75</v>
      </c>
      <c r="AI1657" s="11" t="s">
        <v>1410</v>
      </c>
      <c r="AJ1657">
        <f>VLOOKUP(AI1657,'DATA TANSFORMATION 7'!A:F,6,FALSE)</f>
        <v>24</v>
      </c>
      <c r="AK1657">
        <f>VLOOKUP(AI1657,'DATA TRANSFORMATION 8'!A:B,2,FALSE)</f>
        <v>14571.89</v>
      </c>
    </row>
    <row r="1658" spans="16:37" ht="16" x14ac:dyDescent="0.4">
      <c r="P1658" s="11" t="s">
        <v>1408</v>
      </c>
      <c r="Q1658">
        <f>VLOOKUP(P1658,'DATA TANSFORMATION 7'!A:F,6,FALSE)</f>
        <v>60</v>
      </c>
      <c r="R1658">
        <f>VLOOKUP(P1658,'DATA TRANSFORMATION 4'!A:C,2,FALSE)</f>
        <v>43.34</v>
      </c>
      <c r="S1658">
        <f>VLOOKUP(P1658,'DATA TRANSFORMATION 5'!A:C,2,FALSE)</f>
        <v>4.91</v>
      </c>
      <c r="AI1658" s="11" t="s">
        <v>1408</v>
      </c>
      <c r="AJ1658">
        <f>VLOOKUP(AI1658,'DATA TANSFORMATION 7'!A:F,6,FALSE)</f>
        <v>60</v>
      </c>
      <c r="AK1658">
        <f>VLOOKUP(AI1658,'DATA TRANSFORMATION 8'!A:B,2,FALSE)</f>
        <v>14574.64</v>
      </c>
    </row>
    <row r="1659" spans="16:37" ht="16" x14ac:dyDescent="0.4">
      <c r="P1659" s="11" t="s">
        <v>1406</v>
      </c>
      <c r="Q1659">
        <f>VLOOKUP(P1659,'DATA TANSFORMATION 7'!A:F,6,FALSE)</f>
        <v>59</v>
      </c>
      <c r="R1659">
        <f>VLOOKUP(P1659,'DATA TRANSFORMATION 4'!A:C,2,FALSE)</f>
        <v>31.98</v>
      </c>
      <c r="S1659">
        <f>VLOOKUP(P1659,'DATA TRANSFORMATION 5'!A:C,2,FALSE)</f>
        <v>4.46</v>
      </c>
      <c r="AI1659" s="11" t="s">
        <v>1406</v>
      </c>
      <c r="AJ1659">
        <f>VLOOKUP(AI1659,'DATA TANSFORMATION 7'!A:F,6,FALSE)</f>
        <v>59</v>
      </c>
      <c r="AK1659">
        <f>VLOOKUP(AI1659,'DATA TRANSFORMATION 8'!A:B,2,FALSE)</f>
        <v>14590.63</v>
      </c>
    </row>
    <row r="1660" spans="16:37" ht="16" x14ac:dyDescent="0.4">
      <c r="P1660" s="11" t="s">
        <v>1404</v>
      </c>
      <c r="Q1660">
        <f>VLOOKUP(P1660,'DATA TANSFORMATION 7'!A:F,6,FALSE)</f>
        <v>55</v>
      </c>
      <c r="R1660">
        <f>VLOOKUP(P1660,'DATA TRANSFORMATION 4'!A:C,2,FALSE)</f>
        <v>35.86</v>
      </c>
      <c r="S1660">
        <f>VLOOKUP(P1660,'DATA TRANSFORMATION 5'!A:C,2,FALSE)</f>
        <v>6.22</v>
      </c>
      <c r="AI1660" s="11" t="s">
        <v>1404</v>
      </c>
      <c r="AJ1660">
        <f>VLOOKUP(AI1660,'DATA TANSFORMATION 7'!A:F,6,FALSE)</f>
        <v>55</v>
      </c>
      <c r="AK1660">
        <f>VLOOKUP(AI1660,'DATA TRANSFORMATION 8'!A:B,2,FALSE)</f>
        <v>14600.62</v>
      </c>
    </row>
    <row r="1661" spans="16:37" ht="16" x14ac:dyDescent="0.4">
      <c r="P1661" s="11" t="s">
        <v>1402</v>
      </c>
      <c r="Q1661">
        <f>VLOOKUP(P1661,'DATA TANSFORMATION 7'!A:F,6,FALSE)</f>
        <v>57</v>
      </c>
      <c r="R1661">
        <f>VLOOKUP(P1661,'DATA TRANSFORMATION 4'!A:C,2,FALSE)</f>
        <v>15.2</v>
      </c>
      <c r="S1661">
        <f>VLOOKUP(P1661,'DATA TRANSFORMATION 5'!A:C,2,FALSE)</f>
        <v>8.82</v>
      </c>
      <c r="AI1661" s="11" t="s">
        <v>1402</v>
      </c>
      <c r="AJ1661">
        <f>VLOOKUP(AI1661,'DATA TANSFORMATION 7'!A:F,6,FALSE)</f>
        <v>57</v>
      </c>
      <c r="AK1661">
        <f>VLOOKUP(AI1661,'DATA TRANSFORMATION 8'!A:B,2,FALSE)</f>
        <v>14612.33</v>
      </c>
    </row>
    <row r="1662" spans="16:37" ht="16" x14ac:dyDescent="0.4">
      <c r="P1662" s="11" t="s">
        <v>1400</v>
      </c>
      <c r="Q1662">
        <f>VLOOKUP(P1662,'DATA TANSFORMATION 7'!A:F,6,FALSE)</f>
        <v>31</v>
      </c>
      <c r="R1662">
        <f>VLOOKUP(P1662,'DATA TRANSFORMATION 4'!A:C,2,FALSE)</f>
        <v>37.200000000000003</v>
      </c>
      <c r="S1662">
        <f>VLOOKUP(P1662,'DATA TRANSFORMATION 5'!A:C,2,FALSE)</f>
        <v>10.14</v>
      </c>
      <c r="AI1662" s="11" t="s">
        <v>1400</v>
      </c>
      <c r="AJ1662">
        <f>VLOOKUP(AI1662,'DATA TANSFORMATION 7'!A:F,6,FALSE)</f>
        <v>31</v>
      </c>
      <c r="AK1662">
        <f>VLOOKUP(AI1662,'DATA TRANSFORMATION 8'!A:B,2,FALSE)</f>
        <v>14630.52</v>
      </c>
    </row>
    <row r="1663" spans="16:37" ht="16" x14ac:dyDescent="0.4">
      <c r="P1663" s="11" t="s">
        <v>1398</v>
      </c>
      <c r="Q1663">
        <f>VLOOKUP(P1663,'DATA TANSFORMATION 7'!A:F,6,FALSE)</f>
        <v>55</v>
      </c>
      <c r="R1663">
        <f>VLOOKUP(P1663,'DATA TRANSFORMATION 4'!A:C,2,FALSE)</f>
        <v>17.91</v>
      </c>
      <c r="S1663">
        <f>VLOOKUP(P1663,'DATA TRANSFORMATION 5'!A:C,2,FALSE)</f>
        <v>4.66</v>
      </c>
      <c r="AI1663" s="11" t="s">
        <v>1398</v>
      </c>
      <c r="AJ1663">
        <f>VLOOKUP(AI1663,'DATA TANSFORMATION 7'!A:F,6,FALSE)</f>
        <v>55</v>
      </c>
      <c r="AK1663">
        <f>VLOOKUP(AI1663,'DATA TRANSFORMATION 8'!A:B,2,FALSE)</f>
        <v>14640.35</v>
      </c>
    </row>
    <row r="1664" spans="16:37" ht="16" x14ac:dyDescent="0.4">
      <c r="P1664" s="11" t="s">
        <v>1396</v>
      </c>
      <c r="Q1664">
        <f>VLOOKUP(P1664,'DATA TANSFORMATION 7'!A:F,6,FALSE)</f>
        <v>41</v>
      </c>
      <c r="R1664">
        <f>VLOOKUP(P1664,'DATA TRANSFORMATION 4'!A:C,2,FALSE)</f>
        <v>20.76</v>
      </c>
      <c r="S1664">
        <f>VLOOKUP(P1664,'DATA TRANSFORMATION 5'!A:C,2,FALSE)</f>
        <v>6.26</v>
      </c>
      <c r="AI1664" s="11" t="s">
        <v>1396</v>
      </c>
      <c r="AJ1664">
        <f>VLOOKUP(AI1664,'DATA TANSFORMATION 7'!A:F,6,FALSE)</f>
        <v>41</v>
      </c>
      <c r="AK1664">
        <f>VLOOKUP(AI1664,'DATA TRANSFORMATION 8'!A:B,2,FALSE)</f>
        <v>14657.2</v>
      </c>
    </row>
    <row r="1665" spans="16:37" ht="16" x14ac:dyDescent="0.4">
      <c r="P1665" s="11" t="s">
        <v>1394</v>
      </c>
      <c r="Q1665">
        <f>VLOOKUP(P1665,'DATA TANSFORMATION 7'!A:F,6,FALSE)</f>
        <v>53</v>
      </c>
      <c r="R1665">
        <f>VLOOKUP(P1665,'DATA TRANSFORMATION 4'!A:C,2,FALSE)</f>
        <v>38.99</v>
      </c>
      <c r="S1665">
        <f>VLOOKUP(P1665,'DATA TRANSFORMATION 5'!A:C,2,FALSE)</f>
        <v>5.21</v>
      </c>
      <c r="AI1665" s="11" t="s">
        <v>1394</v>
      </c>
      <c r="AJ1665">
        <f>VLOOKUP(AI1665,'DATA TANSFORMATION 7'!A:F,6,FALSE)</f>
        <v>53</v>
      </c>
      <c r="AK1665">
        <f>VLOOKUP(AI1665,'DATA TRANSFORMATION 8'!A:B,2,FALSE)</f>
        <v>14665.75</v>
      </c>
    </row>
    <row r="1666" spans="16:37" ht="16" x14ac:dyDescent="0.4">
      <c r="P1666" s="11" t="s">
        <v>1392</v>
      </c>
      <c r="Q1666">
        <f>VLOOKUP(P1666,'DATA TANSFORMATION 7'!A:F,6,FALSE)</f>
        <v>64</v>
      </c>
      <c r="R1666">
        <f>VLOOKUP(P1666,'DATA TRANSFORMATION 4'!A:C,2,FALSE)</f>
        <v>42.655000000000001</v>
      </c>
      <c r="S1666">
        <f>VLOOKUP(P1666,'DATA TRANSFORMATION 5'!A:C,2,FALSE)</f>
        <v>5.94</v>
      </c>
      <c r="AI1666" s="11" t="s">
        <v>1392</v>
      </c>
      <c r="AJ1666">
        <f>VLOOKUP(AI1666,'DATA TANSFORMATION 7'!A:F,6,FALSE)</f>
        <v>64</v>
      </c>
      <c r="AK1666">
        <f>VLOOKUP(AI1666,'DATA TRANSFORMATION 8'!A:B,2,FALSE)</f>
        <v>14692.67</v>
      </c>
    </row>
    <row r="1667" spans="16:37" ht="16" x14ac:dyDescent="0.4">
      <c r="P1667" s="11" t="s">
        <v>1390</v>
      </c>
      <c r="Q1667">
        <f>VLOOKUP(P1667,'DATA TANSFORMATION 7'!A:F,6,FALSE)</f>
        <v>40</v>
      </c>
      <c r="R1667">
        <f>VLOOKUP(P1667,'DATA TRANSFORMATION 4'!A:C,2,FALSE)</f>
        <v>30.57</v>
      </c>
      <c r="S1667">
        <f>VLOOKUP(P1667,'DATA TRANSFORMATION 5'!A:C,2,FALSE)</f>
        <v>5.34</v>
      </c>
      <c r="AI1667" s="11" t="s">
        <v>1390</v>
      </c>
      <c r="AJ1667">
        <f>VLOOKUP(AI1667,'DATA TANSFORMATION 7'!A:F,6,FALSE)</f>
        <v>40</v>
      </c>
      <c r="AK1667">
        <f>VLOOKUP(AI1667,'DATA TRANSFORMATION 8'!A:B,2,FALSE)</f>
        <v>14696.77</v>
      </c>
    </row>
    <row r="1668" spans="16:37" ht="16" x14ac:dyDescent="0.4">
      <c r="P1668" s="11" t="s">
        <v>1388</v>
      </c>
      <c r="Q1668">
        <f>VLOOKUP(P1668,'DATA TANSFORMATION 7'!A:F,6,FALSE)</f>
        <v>20</v>
      </c>
      <c r="R1668">
        <f>VLOOKUP(P1668,'DATA TRANSFORMATION 4'!A:C,2,FALSE)</f>
        <v>17.7</v>
      </c>
      <c r="S1668">
        <f>VLOOKUP(P1668,'DATA TRANSFORMATION 5'!A:C,2,FALSE)</f>
        <v>6.38</v>
      </c>
      <c r="AI1668" s="11" t="s">
        <v>1388</v>
      </c>
      <c r="AJ1668">
        <f>VLOOKUP(AI1668,'DATA TANSFORMATION 7'!A:F,6,FALSE)</f>
        <v>20</v>
      </c>
      <c r="AK1668">
        <f>VLOOKUP(AI1668,'DATA TRANSFORMATION 8'!A:B,2,FALSE)</f>
        <v>14711.74</v>
      </c>
    </row>
    <row r="1669" spans="16:37" ht="16" x14ac:dyDescent="0.4">
      <c r="P1669" s="11" t="s">
        <v>1386</v>
      </c>
      <c r="Q1669">
        <f>VLOOKUP(P1669,'DATA TANSFORMATION 7'!A:F,6,FALSE)</f>
        <v>60</v>
      </c>
      <c r="R1669">
        <f>VLOOKUP(P1669,'DATA TRANSFORMATION 4'!A:C,2,FALSE)</f>
        <v>34.770000000000003</v>
      </c>
      <c r="S1669">
        <f>VLOOKUP(P1669,'DATA TRANSFORMATION 5'!A:C,2,FALSE)</f>
        <v>4.47</v>
      </c>
      <c r="AI1669" s="11" t="s">
        <v>1386</v>
      </c>
      <c r="AJ1669">
        <f>VLOOKUP(AI1669,'DATA TANSFORMATION 7'!A:F,6,FALSE)</f>
        <v>60</v>
      </c>
      <c r="AK1669">
        <f>VLOOKUP(AI1669,'DATA TRANSFORMATION 8'!A:B,2,FALSE)</f>
        <v>14738.43</v>
      </c>
    </row>
    <row r="1670" spans="16:37" ht="16" x14ac:dyDescent="0.4">
      <c r="P1670" s="11" t="s">
        <v>1384</v>
      </c>
      <c r="Q1670">
        <f>VLOOKUP(P1670,'DATA TANSFORMATION 7'!A:F,6,FALSE)</f>
        <v>57</v>
      </c>
      <c r="R1670">
        <f>VLOOKUP(P1670,'DATA TRANSFORMATION 4'!A:C,2,FALSE)</f>
        <v>16.88</v>
      </c>
      <c r="S1670">
        <f>VLOOKUP(P1670,'DATA TRANSFORMATION 5'!A:C,2,FALSE)</f>
        <v>9.9600000000000009</v>
      </c>
      <c r="AI1670" s="11" t="s">
        <v>1384</v>
      </c>
      <c r="AJ1670">
        <f>VLOOKUP(AI1670,'DATA TANSFORMATION 7'!A:F,6,FALSE)</f>
        <v>57</v>
      </c>
      <c r="AK1670">
        <f>VLOOKUP(AI1670,'DATA TRANSFORMATION 8'!A:B,2,FALSE)</f>
        <v>14750.42</v>
      </c>
    </row>
    <row r="1671" spans="16:37" ht="16" x14ac:dyDescent="0.4">
      <c r="P1671" s="11" t="s">
        <v>1382</v>
      </c>
      <c r="Q1671">
        <f>VLOOKUP(P1671,'DATA TANSFORMATION 7'!A:F,6,FALSE)</f>
        <v>47</v>
      </c>
      <c r="R1671">
        <f>VLOOKUP(P1671,'DATA TRANSFORMATION 4'!A:C,2,FALSE)</f>
        <v>40.26</v>
      </c>
      <c r="S1671">
        <f>VLOOKUP(P1671,'DATA TRANSFORMATION 5'!A:C,2,FALSE)</f>
        <v>9.92</v>
      </c>
      <c r="AI1671" s="11" t="s">
        <v>1382</v>
      </c>
      <c r="AJ1671">
        <f>VLOOKUP(AI1671,'DATA TANSFORMATION 7'!A:F,6,FALSE)</f>
        <v>47</v>
      </c>
      <c r="AK1671">
        <f>VLOOKUP(AI1671,'DATA TRANSFORMATION 8'!A:B,2,FALSE)</f>
        <v>14819</v>
      </c>
    </row>
    <row r="1672" spans="16:37" ht="16" x14ac:dyDescent="0.4">
      <c r="P1672" s="11" t="s">
        <v>1380</v>
      </c>
      <c r="Q1672">
        <f>VLOOKUP(P1672,'DATA TANSFORMATION 7'!A:F,6,FALSE)</f>
        <v>43</v>
      </c>
      <c r="R1672">
        <f>VLOOKUP(P1672,'DATA TRANSFORMATION 4'!A:C,2,FALSE)</f>
        <v>25.6</v>
      </c>
      <c r="S1672">
        <f>VLOOKUP(P1672,'DATA TRANSFORMATION 5'!A:C,2,FALSE)</f>
        <v>6.03</v>
      </c>
      <c r="AI1672" s="11" t="s">
        <v>1380</v>
      </c>
      <c r="AJ1672">
        <f>VLOOKUP(AI1672,'DATA TANSFORMATION 7'!A:F,6,FALSE)</f>
        <v>43</v>
      </c>
      <c r="AK1672">
        <f>VLOOKUP(AI1672,'DATA TRANSFORMATION 8'!A:B,2,FALSE)</f>
        <v>14839.34</v>
      </c>
    </row>
    <row r="1673" spans="16:37" ht="16" x14ac:dyDescent="0.4">
      <c r="P1673" s="11" t="s">
        <v>1378</v>
      </c>
      <c r="Q1673">
        <f>VLOOKUP(P1673,'DATA TANSFORMATION 7'!A:F,6,FALSE)</f>
        <v>42</v>
      </c>
      <c r="R1673">
        <f>VLOOKUP(P1673,'DATA TRANSFORMATION 4'!A:C,2,FALSE)</f>
        <v>33.549999999999997</v>
      </c>
      <c r="S1673">
        <f>VLOOKUP(P1673,'DATA TRANSFORMATION 5'!A:C,2,FALSE)</f>
        <v>10.9</v>
      </c>
      <c r="AI1673" s="11" t="s">
        <v>1378</v>
      </c>
      <c r="AJ1673">
        <f>VLOOKUP(AI1673,'DATA TANSFORMATION 7'!A:F,6,FALSE)</f>
        <v>42</v>
      </c>
      <c r="AK1673">
        <f>VLOOKUP(AI1673,'DATA TRANSFORMATION 8'!A:B,2,FALSE)</f>
        <v>14843.96</v>
      </c>
    </row>
    <row r="1674" spans="16:37" ht="16" x14ac:dyDescent="0.4">
      <c r="P1674" s="11" t="s">
        <v>1376</v>
      </c>
      <c r="Q1674">
        <f>VLOOKUP(P1674,'DATA TANSFORMATION 7'!A:F,6,FALSE)</f>
        <v>52</v>
      </c>
      <c r="R1674">
        <f>VLOOKUP(P1674,'DATA TRANSFORMATION 4'!A:C,2,FALSE)</f>
        <v>16.690000000000001</v>
      </c>
      <c r="S1674">
        <f>VLOOKUP(P1674,'DATA TRANSFORMATION 5'!A:C,2,FALSE)</f>
        <v>10.66</v>
      </c>
      <c r="AI1674" s="11" t="s">
        <v>1376</v>
      </c>
      <c r="AJ1674">
        <f>VLOOKUP(AI1674,'DATA TANSFORMATION 7'!A:F,6,FALSE)</f>
        <v>52</v>
      </c>
      <c r="AK1674">
        <f>VLOOKUP(AI1674,'DATA TRANSFORMATION 8'!A:B,2,FALSE)</f>
        <v>14847.63</v>
      </c>
    </row>
    <row r="1675" spans="16:37" ht="16" x14ac:dyDescent="0.4">
      <c r="P1675" s="11" t="s">
        <v>1374</v>
      </c>
      <c r="Q1675">
        <f>VLOOKUP(P1675,'DATA TANSFORMATION 7'!A:F,6,FALSE)</f>
        <v>64</v>
      </c>
      <c r="R1675">
        <f>VLOOKUP(P1675,'DATA TRANSFORMATION 4'!A:C,2,FALSE)</f>
        <v>19.95</v>
      </c>
      <c r="S1675">
        <f>VLOOKUP(P1675,'DATA TRANSFORMATION 5'!A:C,2,FALSE)</f>
        <v>4.05</v>
      </c>
      <c r="AI1675" s="11" t="s">
        <v>1374</v>
      </c>
      <c r="AJ1675">
        <f>VLOOKUP(AI1675,'DATA TANSFORMATION 7'!A:F,6,FALSE)</f>
        <v>64</v>
      </c>
      <c r="AK1675">
        <f>VLOOKUP(AI1675,'DATA TRANSFORMATION 8'!A:B,2,FALSE)</f>
        <v>14901.52</v>
      </c>
    </row>
    <row r="1676" spans="16:37" ht="16" x14ac:dyDescent="0.4">
      <c r="P1676" s="11" t="s">
        <v>1372</v>
      </c>
      <c r="Q1676">
        <f>VLOOKUP(P1676,'DATA TANSFORMATION 7'!A:F,6,FALSE)</f>
        <v>41</v>
      </c>
      <c r="R1676">
        <f>VLOOKUP(P1676,'DATA TRANSFORMATION 4'!A:C,2,FALSE)</f>
        <v>17.55</v>
      </c>
      <c r="S1676">
        <f>VLOOKUP(P1676,'DATA TRANSFORMATION 5'!A:C,2,FALSE)</f>
        <v>4.2300000000000004</v>
      </c>
      <c r="AI1676" s="11" t="s">
        <v>1372</v>
      </c>
      <c r="AJ1676">
        <f>VLOOKUP(AI1676,'DATA TANSFORMATION 7'!A:F,6,FALSE)</f>
        <v>41</v>
      </c>
      <c r="AK1676">
        <f>VLOOKUP(AI1676,'DATA TRANSFORMATION 8'!A:B,2,FALSE)</f>
        <v>14908.27</v>
      </c>
    </row>
    <row r="1677" spans="16:37" ht="16" x14ac:dyDescent="0.4">
      <c r="P1677" s="11" t="s">
        <v>1370</v>
      </c>
      <c r="Q1677">
        <f>VLOOKUP(P1677,'DATA TANSFORMATION 7'!A:F,6,FALSE)</f>
        <v>54</v>
      </c>
      <c r="R1677">
        <f>VLOOKUP(P1677,'DATA TRANSFORMATION 4'!A:C,2,FALSE)</f>
        <v>22.01</v>
      </c>
      <c r="S1677">
        <f>VLOOKUP(P1677,'DATA TRANSFORMATION 5'!A:C,2,FALSE)</f>
        <v>5.01</v>
      </c>
      <c r="AI1677" s="11" t="s">
        <v>1370</v>
      </c>
      <c r="AJ1677">
        <f>VLOOKUP(AI1677,'DATA TANSFORMATION 7'!A:F,6,FALSE)</f>
        <v>54</v>
      </c>
      <c r="AK1677">
        <f>VLOOKUP(AI1677,'DATA TRANSFORMATION 8'!A:B,2,FALSE)</f>
        <v>14926.97</v>
      </c>
    </row>
    <row r="1678" spans="16:37" ht="16" x14ac:dyDescent="0.4">
      <c r="P1678" s="11" t="s">
        <v>1368</v>
      </c>
      <c r="Q1678">
        <f>VLOOKUP(P1678,'DATA TANSFORMATION 7'!A:F,6,FALSE)</f>
        <v>60</v>
      </c>
      <c r="R1678">
        <f>VLOOKUP(P1678,'DATA TRANSFORMATION 4'!A:C,2,FALSE)</f>
        <v>41.8</v>
      </c>
      <c r="S1678">
        <f>VLOOKUP(P1678,'DATA TRANSFORMATION 5'!A:C,2,FALSE)</f>
        <v>5.82</v>
      </c>
      <c r="AI1678" s="11" t="s">
        <v>1368</v>
      </c>
      <c r="AJ1678">
        <f>VLOOKUP(AI1678,'DATA TANSFORMATION 7'!A:F,6,FALSE)</f>
        <v>60</v>
      </c>
      <c r="AK1678">
        <f>VLOOKUP(AI1678,'DATA TRANSFORMATION 8'!A:B,2,FALSE)</f>
        <v>14945.34</v>
      </c>
    </row>
    <row r="1679" spans="16:37" ht="16" x14ac:dyDescent="0.4">
      <c r="P1679" s="11" t="s">
        <v>1366</v>
      </c>
      <c r="Q1679">
        <f>VLOOKUP(P1679,'DATA TANSFORMATION 7'!A:F,6,FALSE)</f>
        <v>64</v>
      </c>
      <c r="R1679">
        <f>VLOOKUP(P1679,'DATA TRANSFORMATION 4'!A:C,2,FALSE)</f>
        <v>19.170000000000002</v>
      </c>
      <c r="S1679">
        <f>VLOOKUP(P1679,'DATA TRANSFORMATION 5'!A:C,2,FALSE)</f>
        <v>7.94</v>
      </c>
      <c r="AI1679" s="11" t="s">
        <v>1366</v>
      </c>
      <c r="AJ1679">
        <f>VLOOKUP(AI1679,'DATA TANSFORMATION 7'!A:F,6,FALSE)</f>
        <v>64</v>
      </c>
      <c r="AK1679">
        <f>VLOOKUP(AI1679,'DATA TRANSFORMATION 8'!A:B,2,FALSE)</f>
        <v>14988.43</v>
      </c>
    </row>
    <row r="1680" spans="16:37" ht="16" x14ac:dyDescent="0.4">
      <c r="P1680" s="11" t="s">
        <v>1364</v>
      </c>
      <c r="Q1680">
        <f>VLOOKUP(P1680,'DATA TANSFORMATION 7'!A:F,6,FALSE)</f>
        <v>27</v>
      </c>
      <c r="R1680">
        <f>VLOOKUP(P1680,'DATA TRANSFORMATION 4'!A:C,2,FALSE)</f>
        <v>32.799999999999997</v>
      </c>
      <c r="S1680">
        <f>VLOOKUP(P1680,'DATA TRANSFORMATION 5'!A:C,2,FALSE)</f>
        <v>6.16</v>
      </c>
      <c r="AI1680" s="11" t="s">
        <v>1364</v>
      </c>
      <c r="AJ1680">
        <f>VLOOKUP(AI1680,'DATA TANSFORMATION 7'!A:F,6,FALSE)</f>
        <v>27</v>
      </c>
      <c r="AK1680">
        <f>VLOOKUP(AI1680,'DATA TRANSFORMATION 8'!A:B,2,FALSE)</f>
        <v>15006.58</v>
      </c>
    </row>
    <row r="1681" spans="16:37" ht="16" x14ac:dyDescent="0.4">
      <c r="P1681" s="11" t="s">
        <v>1362</v>
      </c>
      <c r="Q1681">
        <f>VLOOKUP(P1681,'DATA TANSFORMATION 7'!A:F,6,FALSE)</f>
        <v>62</v>
      </c>
      <c r="R1681">
        <f>VLOOKUP(P1681,'DATA TRANSFORMATION 4'!A:C,2,FALSE)</f>
        <v>35.814999999999998</v>
      </c>
      <c r="S1681">
        <f>VLOOKUP(P1681,'DATA TRANSFORMATION 5'!A:C,2,FALSE)</f>
        <v>4.1500000000000004</v>
      </c>
      <c r="AI1681" s="11" t="s">
        <v>1362</v>
      </c>
      <c r="AJ1681">
        <f>VLOOKUP(AI1681,'DATA TANSFORMATION 7'!A:F,6,FALSE)</f>
        <v>62</v>
      </c>
      <c r="AK1681">
        <f>VLOOKUP(AI1681,'DATA TRANSFORMATION 8'!A:B,2,FALSE)</f>
        <v>15019.76</v>
      </c>
    </row>
    <row r="1682" spans="16:37" ht="16" x14ac:dyDescent="0.4">
      <c r="P1682" s="11" t="s">
        <v>1360</v>
      </c>
      <c r="Q1682">
        <f>VLOOKUP(P1682,'DATA TANSFORMATION 7'!A:F,6,FALSE)</f>
        <v>43</v>
      </c>
      <c r="R1682">
        <f>VLOOKUP(P1682,'DATA TRANSFORMATION 4'!A:C,2,FALSE)</f>
        <v>24.3</v>
      </c>
      <c r="S1682">
        <f>VLOOKUP(P1682,'DATA TRANSFORMATION 5'!A:C,2,FALSE)</f>
        <v>6.23</v>
      </c>
      <c r="AI1682" s="11" t="s">
        <v>1360</v>
      </c>
      <c r="AJ1682">
        <f>VLOOKUP(AI1682,'DATA TANSFORMATION 7'!A:F,6,FALSE)</f>
        <v>43</v>
      </c>
      <c r="AK1682">
        <f>VLOOKUP(AI1682,'DATA TRANSFORMATION 8'!A:B,2,FALSE)</f>
        <v>15025.76</v>
      </c>
    </row>
    <row r="1683" spans="16:37" ht="16" x14ac:dyDescent="0.4">
      <c r="P1683" s="11" t="s">
        <v>1358</v>
      </c>
      <c r="Q1683">
        <f>VLOOKUP(P1683,'DATA TANSFORMATION 7'!A:F,6,FALSE)</f>
        <v>52</v>
      </c>
      <c r="R1683">
        <f>VLOOKUP(P1683,'DATA TRANSFORMATION 4'!A:C,2,FALSE)</f>
        <v>19.059999999999999</v>
      </c>
      <c r="S1683">
        <f>VLOOKUP(P1683,'DATA TRANSFORMATION 5'!A:C,2,FALSE)</f>
        <v>7.41</v>
      </c>
      <c r="AI1683" s="11" t="s">
        <v>1358</v>
      </c>
      <c r="AJ1683">
        <f>VLOOKUP(AI1683,'DATA TANSFORMATION 7'!A:F,6,FALSE)</f>
        <v>52</v>
      </c>
      <c r="AK1683">
        <f>VLOOKUP(AI1683,'DATA TRANSFORMATION 8'!A:B,2,FALSE)</f>
        <v>15026.3</v>
      </c>
    </row>
    <row r="1684" spans="16:37" ht="16" x14ac:dyDescent="0.4">
      <c r="P1684" s="11" t="s">
        <v>1356</v>
      </c>
      <c r="Q1684">
        <f>VLOOKUP(P1684,'DATA TANSFORMATION 7'!A:F,6,FALSE)</f>
        <v>51</v>
      </c>
      <c r="R1684">
        <f>VLOOKUP(P1684,'DATA TRANSFORMATION 4'!A:C,2,FALSE)</f>
        <v>33.25</v>
      </c>
      <c r="S1684">
        <f>VLOOKUP(P1684,'DATA TRANSFORMATION 5'!A:C,2,FALSE)</f>
        <v>5.62</v>
      </c>
      <c r="AI1684" s="11" t="s">
        <v>1356</v>
      </c>
      <c r="AJ1684">
        <f>VLOOKUP(AI1684,'DATA TANSFORMATION 7'!A:F,6,FALSE)</f>
        <v>51</v>
      </c>
      <c r="AK1684">
        <f>VLOOKUP(AI1684,'DATA TRANSFORMATION 8'!A:B,2,FALSE)</f>
        <v>15038.51</v>
      </c>
    </row>
    <row r="1685" spans="16:37" ht="16" x14ac:dyDescent="0.4">
      <c r="P1685" s="11" t="s">
        <v>1354</v>
      </c>
      <c r="Q1685">
        <f>VLOOKUP(P1685,'DATA TANSFORMATION 7'!A:F,6,FALSE)</f>
        <v>54</v>
      </c>
      <c r="R1685">
        <f>VLOOKUP(P1685,'DATA TRANSFORMATION 4'!A:C,2,FALSE)</f>
        <v>21.37</v>
      </c>
      <c r="S1685">
        <f>VLOOKUP(P1685,'DATA TRANSFORMATION 5'!A:C,2,FALSE)</f>
        <v>4.54</v>
      </c>
      <c r="AI1685" s="11" t="s">
        <v>1354</v>
      </c>
      <c r="AJ1685">
        <f>VLOOKUP(AI1685,'DATA TANSFORMATION 7'!A:F,6,FALSE)</f>
        <v>54</v>
      </c>
      <c r="AK1685">
        <f>VLOOKUP(AI1685,'DATA TRANSFORMATION 8'!A:B,2,FALSE)</f>
        <v>15052.68</v>
      </c>
    </row>
    <row r="1686" spans="16:37" ht="16" x14ac:dyDescent="0.4">
      <c r="P1686" s="11" t="s">
        <v>1352</v>
      </c>
      <c r="Q1686">
        <f>VLOOKUP(P1686,'DATA TANSFORMATION 7'!A:F,6,FALSE)</f>
        <v>47</v>
      </c>
      <c r="R1686">
        <f>VLOOKUP(P1686,'DATA TRANSFORMATION 4'!A:C,2,FALSE)</f>
        <v>34.43</v>
      </c>
      <c r="S1686">
        <f>VLOOKUP(P1686,'DATA TRANSFORMATION 5'!A:C,2,FALSE)</f>
        <v>8.6199999999999992</v>
      </c>
      <c r="AI1686" s="11" t="s">
        <v>1352</v>
      </c>
      <c r="AJ1686">
        <f>VLOOKUP(AI1686,'DATA TANSFORMATION 7'!A:F,6,FALSE)</f>
        <v>47</v>
      </c>
      <c r="AK1686">
        <f>VLOOKUP(AI1686,'DATA TRANSFORMATION 8'!A:B,2,FALSE)</f>
        <v>15090.35</v>
      </c>
    </row>
    <row r="1687" spans="16:37" ht="16" x14ac:dyDescent="0.4">
      <c r="P1687" s="11" t="s">
        <v>1350</v>
      </c>
      <c r="Q1687">
        <f>VLOOKUP(P1687,'DATA TANSFORMATION 7'!A:F,6,FALSE)</f>
        <v>50</v>
      </c>
      <c r="R1687">
        <f>VLOOKUP(P1687,'DATA TRANSFORMATION 4'!A:C,2,FALSE)</f>
        <v>20.86</v>
      </c>
      <c r="S1687">
        <f>VLOOKUP(P1687,'DATA TRANSFORMATION 5'!A:C,2,FALSE)</f>
        <v>4.3600000000000003</v>
      </c>
      <c r="AI1687" s="11" t="s">
        <v>1350</v>
      </c>
      <c r="AJ1687">
        <f>VLOOKUP(AI1687,'DATA TANSFORMATION 7'!A:F,6,FALSE)</f>
        <v>50</v>
      </c>
      <c r="AK1687">
        <f>VLOOKUP(AI1687,'DATA TRANSFORMATION 8'!A:B,2,FALSE)</f>
        <v>15103.69</v>
      </c>
    </row>
    <row r="1688" spans="16:37" ht="16" x14ac:dyDescent="0.4">
      <c r="P1688" s="11" t="s">
        <v>1348</v>
      </c>
      <c r="Q1688">
        <f>VLOOKUP(P1688,'DATA TANSFORMATION 7'!A:F,6,FALSE)</f>
        <v>44</v>
      </c>
      <c r="R1688">
        <f>VLOOKUP(P1688,'DATA TRANSFORMATION 4'!A:C,2,FALSE)</f>
        <v>18.34</v>
      </c>
      <c r="S1688">
        <f>VLOOKUP(P1688,'DATA TRANSFORMATION 5'!A:C,2,FALSE)</f>
        <v>10.01</v>
      </c>
      <c r="AI1688" s="11" t="s">
        <v>1348</v>
      </c>
      <c r="AJ1688">
        <f>VLOOKUP(AI1688,'DATA TANSFORMATION 7'!A:F,6,FALSE)</f>
        <v>44</v>
      </c>
      <c r="AK1688">
        <f>VLOOKUP(AI1688,'DATA TRANSFORMATION 8'!A:B,2,FALSE)</f>
        <v>15123.19</v>
      </c>
    </row>
    <row r="1689" spans="16:37" ht="16" x14ac:dyDescent="0.4">
      <c r="P1689" s="11" t="s">
        <v>1346</v>
      </c>
      <c r="Q1689">
        <f>VLOOKUP(P1689,'DATA TANSFORMATION 7'!A:F,6,FALSE)</f>
        <v>51</v>
      </c>
      <c r="R1689">
        <f>VLOOKUP(P1689,'DATA TRANSFORMATION 4'!A:C,2,FALSE)</f>
        <v>34.15</v>
      </c>
      <c r="S1689">
        <f>VLOOKUP(P1689,'DATA TRANSFORMATION 5'!A:C,2,FALSE)</f>
        <v>5.42</v>
      </c>
      <c r="AI1689" s="11" t="s">
        <v>1346</v>
      </c>
      <c r="AJ1689">
        <f>VLOOKUP(AI1689,'DATA TANSFORMATION 7'!A:F,6,FALSE)</f>
        <v>51</v>
      </c>
      <c r="AK1689">
        <f>VLOOKUP(AI1689,'DATA TRANSFORMATION 8'!A:B,2,FALSE)</f>
        <v>15150.44</v>
      </c>
    </row>
    <row r="1690" spans="16:37" ht="16" x14ac:dyDescent="0.4">
      <c r="P1690" s="11" t="s">
        <v>1344</v>
      </c>
      <c r="Q1690">
        <f>VLOOKUP(P1690,'DATA TANSFORMATION 7'!A:F,6,FALSE)</f>
        <v>60</v>
      </c>
      <c r="R1690">
        <f>VLOOKUP(P1690,'DATA TRANSFORMATION 4'!A:C,2,FALSE)</f>
        <v>18.350000000000001</v>
      </c>
      <c r="S1690">
        <f>VLOOKUP(P1690,'DATA TRANSFORMATION 5'!A:C,2,FALSE)</f>
        <v>5.12</v>
      </c>
      <c r="AI1690" s="11" t="s">
        <v>1344</v>
      </c>
      <c r="AJ1690">
        <f>VLOOKUP(AI1690,'DATA TANSFORMATION 7'!A:F,6,FALSE)</f>
        <v>60</v>
      </c>
      <c r="AK1690">
        <f>VLOOKUP(AI1690,'DATA TRANSFORMATION 8'!A:B,2,FALSE)</f>
        <v>15161.25</v>
      </c>
    </row>
    <row r="1691" spans="16:37" ht="16" x14ac:dyDescent="0.4">
      <c r="P1691" s="11" t="s">
        <v>1342</v>
      </c>
      <c r="Q1691">
        <f>VLOOKUP(P1691,'DATA TANSFORMATION 7'!A:F,6,FALSE)</f>
        <v>64</v>
      </c>
      <c r="R1691">
        <f>VLOOKUP(P1691,'DATA TRANSFORMATION 4'!A:C,2,FALSE)</f>
        <v>22.13</v>
      </c>
      <c r="S1691">
        <f>VLOOKUP(P1691,'DATA TRANSFORMATION 5'!A:C,2,FALSE)</f>
        <v>9.1999999999999993</v>
      </c>
      <c r="AI1691" s="11" t="s">
        <v>1342</v>
      </c>
      <c r="AJ1691">
        <f>VLOOKUP(AI1691,'DATA TANSFORMATION 7'!A:F,6,FALSE)</f>
        <v>64</v>
      </c>
      <c r="AK1691">
        <f>VLOOKUP(AI1691,'DATA TRANSFORMATION 8'!A:B,2,FALSE)</f>
        <v>15161.53</v>
      </c>
    </row>
    <row r="1692" spans="16:37" ht="16" x14ac:dyDescent="0.4">
      <c r="P1692" s="11" t="s">
        <v>1340</v>
      </c>
      <c r="Q1692">
        <f>VLOOKUP(P1692,'DATA TANSFORMATION 7'!A:F,6,FALSE)</f>
        <v>63</v>
      </c>
      <c r="R1692">
        <f>VLOOKUP(P1692,'DATA TRANSFORMATION 4'!A:C,2,FALSE)</f>
        <v>22.51</v>
      </c>
      <c r="S1692">
        <f>VLOOKUP(P1692,'DATA TRANSFORMATION 5'!A:C,2,FALSE)</f>
        <v>6.08</v>
      </c>
      <c r="AI1692" s="11" t="s">
        <v>1340</v>
      </c>
      <c r="AJ1692">
        <f>VLOOKUP(AI1692,'DATA TANSFORMATION 7'!A:F,6,FALSE)</f>
        <v>63</v>
      </c>
      <c r="AK1692">
        <f>VLOOKUP(AI1692,'DATA TRANSFORMATION 8'!A:B,2,FALSE)</f>
        <v>15170.07</v>
      </c>
    </row>
    <row r="1693" spans="16:37" ht="16" x14ac:dyDescent="0.4">
      <c r="P1693" s="11" t="s">
        <v>1338</v>
      </c>
      <c r="Q1693">
        <f>VLOOKUP(P1693,'DATA TANSFORMATION 7'!A:F,6,FALSE)</f>
        <v>60</v>
      </c>
      <c r="R1693">
        <f>VLOOKUP(P1693,'DATA TRANSFORMATION 4'!A:C,2,FALSE)</f>
        <v>31</v>
      </c>
      <c r="S1693">
        <f>VLOOKUP(P1693,'DATA TRANSFORMATION 5'!A:C,2,FALSE)</f>
        <v>4.7699999999999996</v>
      </c>
      <c r="AI1693" s="11" t="s">
        <v>1338</v>
      </c>
      <c r="AJ1693">
        <f>VLOOKUP(AI1693,'DATA TANSFORMATION 7'!A:F,6,FALSE)</f>
        <v>60</v>
      </c>
      <c r="AK1693">
        <f>VLOOKUP(AI1693,'DATA TRANSFORMATION 8'!A:B,2,FALSE)</f>
        <v>15174.81</v>
      </c>
    </row>
    <row r="1694" spans="16:37" ht="16" x14ac:dyDescent="0.4">
      <c r="P1694" s="11" t="s">
        <v>1336</v>
      </c>
      <c r="Q1694">
        <f>VLOOKUP(P1694,'DATA TANSFORMATION 7'!A:F,6,FALSE)</f>
        <v>44</v>
      </c>
      <c r="R1694">
        <f>VLOOKUP(P1694,'DATA TRANSFORMATION 4'!A:C,2,FALSE)</f>
        <v>28.27</v>
      </c>
      <c r="S1694">
        <f>VLOOKUP(P1694,'DATA TRANSFORMATION 5'!A:C,2,FALSE)</f>
        <v>4.62</v>
      </c>
      <c r="AI1694" s="11" t="s">
        <v>1336</v>
      </c>
      <c r="AJ1694">
        <f>VLOOKUP(AI1694,'DATA TANSFORMATION 7'!A:F,6,FALSE)</f>
        <v>44</v>
      </c>
      <c r="AK1694">
        <f>VLOOKUP(AI1694,'DATA TRANSFORMATION 8'!A:B,2,FALSE)</f>
        <v>15207.92</v>
      </c>
    </row>
    <row r="1695" spans="16:37" ht="16" x14ac:dyDescent="0.4">
      <c r="P1695" s="11" t="s">
        <v>1334</v>
      </c>
      <c r="Q1695">
        <f>VLOOKUP(P1695,'DATA TANSFORMATION 7'!A:F,6,FALSE)</f>
        <v>62</v>
      </c>
      <c r="R1695">
        <f>VLOOKUP(P1695,'DATA TRANSFORMATION 4'!A:C,2,FALSE)</f>
        <v>29.92</v>
      </c>
      <c r="S1695">
        <f>VLOOKUP(P1695,'DATA TRANSFORMATION 5'!A:C,2,FALSE)</f>
        <v>9.07</v>
      </c>
      <c r="AI1695" s="11" t="s">
        <v>1334</v>
      </c>
      <c r="AJ1695">
        <f>VLOOKUP(AI1695,'DATA TANSFORMATION 7'!A:F,6,FALSE)</f>
        <v>62</v>
      </c>
      <c r="AK1695">
        <f>VLOOKUP(AI1695,'DATA TRANSFORMATION 8'!A:B,2,FALSE)</f>
        <v>15230.32</v>
      </c>
    </row>
    <row r="1696" spans="16:37" ht="16" x14ac:dyDescent="0.4">
      <c r="P1696" s="11" t="s">
        <v>1332</v>
      </c>
      <c r="Q1696">
        <f>VLOOKUP(P1696,'DATA TANSFORMATION 7'!A:F,6,FALSE)</f>
        <v>53</v>
      </c>
      <c r="R1696">
        <f>VLOOKUP(P1696,'DATA TRANSFORMATION 4'!A:C,2,FALSE)</f>
        <v>25.9</v>
      </c>
      <c r="S1696">
        <f>VLOOKUP(P1696,'DATA TRANSFORMATION 5'!A:C,2,FALSE)</f>
        <v>9.1199999999999992</v>
      </c>
      <c r="AI1696" s="11" t="s">
        <v>1332</v>
      </c>
      <c r="AJ1696">
        <f>VLOOKUP(AI1696,'DATA TANSFORMATION 7'!A:F,6,FALSE)</f>
        <v>53</v>
      </c>
      <c r="AK1696">
        <f>VLOOKUP(AI1696,'DATA TRANSFORMATION 8'!A:B,2,FALSE)</f>
        <v>15260.52</v>
      </c>
    </row>
    <row r="1697" spans="16:37" ht="16" x14ac:dyDescent="0.4">
      <c r="P1697" s="11" t="s">
        <v>1330</v>
      </c>
      <c r="Q1697">
        <f>VLOOKUP(P1697,'DATA TANSFORMATION 7'!A:F,6,FALSE)</f>
        <v>59</v>
      </c>
      <c r="R1697">
        <f>VLOOKUP(P1697,'DATA TRANSFORMATION 4'!A:C,2,FALSE)</f>
        <v>27.74</v>
      </c>
      <c r="S1697">
        <f>VLOOKUP(P1697,'DATA TRANSFORMATION 5'!A:C,2,FALSE)</f>
        <v>7.32</v>
      </c>
      <c r="AI1697" s="11" t="s">
        <v>1330</v>
      </c>
      <c r="AJ1697">
        <f>VLOOKUP(AI1697,'DATA TANSFORMATION 7'!A:F,6,FALSE)</f>
        <v>59</v>
      </c>
      <c r="AK1697">
        <f>VLOOKUP(AI1697,'DATA TRANSFORMATION 8'!A:B,2,FALSE)</f>
        <v>15322.77</v>
      </c>
    </row>
    <row r="1698" spans="16:37" ht="16" x14ac:dyDescent="0.4">
      <c r="P1698" s="11" t="s">
        <v>1328</v>
      </c>
      <c r="Q1698">
        <f>VLOOKUP(P1698,'DATA TANSFORMATION 7'!A:F,6,FALSE)</f>
        <v>21</v>
      </c>
      <c r="R1698">
        <f>VLOOKUP(P1698,'DATA TRANSFORMATION 4'!A:C,2,FALSE)</f>
        <v>17.260000000000002</v>
      </c>
      <c r="S1698">
        <f>VLOOKUP(P1698,'DATA TRANSFORMATION 5'!A:C,2,FALSE)</f>
        <v>11.73</v>
      </c>
      <c r="AI1698" s="11" t="s">
        <v>1328</v>
      </c>
      <c r="AJ1698">
        <f>VLOOKUP(AI1698,'DATA TANSFORMATION 7'!A:F,6,FALSE)</f>
        <v>21</v>
      </c>
      <c r="AK1698">
        <f>VLOOKUP(AI1698,'DATA TRANSFORMATION 8'!A:B,2,FALSE)</f>
        <v>15359.1</v>
      </c>
    </row>
    <row r="1699" spans="16:37" ht="16" x14ac:dyDescent="0.4">
      <c r="P1699" s="11" t="s">
        <v>1326</v>
      </c>
      <c r="Q1699">
        <f>VLOOKUP(P1699,'DATA TANSFORMATION 7'!A:F,6,FALSE)</f>
        <v>34</v>
      </c>
      <c r="R1699">
        <f>VLOOKUP(P1699,'DATA TRANSFORMATION 4'!A:C,2,FALSE)</f>
        <v>19.855</v>
      </c>
      <c r="S1699">
        <f>VLOOKUP(P1699,'DATA TRANSFORMATION 5'!A:C,2,FALSE)</f>
        <v>6.64</v>
      </c>
      <c r="AI1699" s="11" t="s">
        <v>1326</v>
      </c>
      <c r="AJ1699">
        <f>VLOOKUP(AI1699,'DATA TANSFORMATION 7'!A:F,6,FALSE)</f>
        <v>34</v>
      </c>
      <c r="AK1699">
        <f>VLOOKUP(AI1699,'DATA TRANSFORMATION 8'!A:B,2,FALSE)</f>
        <v>15361.5</v>
      </c>
    </row>
    <row r="1700" spans="16:37" ht="16" x14ac:dyDescent="0.4">
      <c r="P1700" s="11" t="s">
        <v>1324</v>
      </c>
      <c r="Q1700">
        <f>VLOOKUP(P1700,'DATA TANSFORMATION 7'!A:F,6,FALSE)</f>
        <v>54</v>
      </c>
      <c r="R1700">
        <f>VLOOKUP(P1700,'DATA TRANSFORMATION 4'!A:C,2,FALSE)</f>
        <v>41.69</v>
      </c>
      <c r="S1700">
        <f>VLOOKUP(P1700,'DATA TRANSFORMATION 5'!A:C,2,FALSE)</f>
        <v>5.78</v>
      </c>
      <c r="AI1700" s="11" t="s">
        <v>1324</v>
      </c>
      <c r="AJ1700">
        <f>VLOOKUP(AI1700,'DATA TANSFORMATION 7'!A:F,6,FALSE)</f>
        <v>54</v>
      </c>
      <c r="AK1700">
        <f>VLOOKUP(AI1700,'DATA TRANSFORMATION 8'!A:B,2,FALSE)</f>
        <v>15363.77</v>
      </c>
    </row>
    <row r="1701" spans="16:37" ht="16" x14ac:dyDescent="0.4">
      <c r="P1701" s="11" t="s">
        <v>1322</v>
      </c>
      <c r="Q1701">
        <f>VLOOKUP(P1701,'DATA TANSFORMATION 7'!A:F,6,FALSE)</f>
        <v>60</v>
      </c>
      <c r="R1701">
        <f>VLOOKUP(P1701,'DATA TRANSFORMATION 4'!A:C,2,FALSE)</f>
        <v>16.12</v>
      </c>
      <c r="S1701">
        <f>VLOOKUP(P1701,'DATA TRANSFORMATION 5'!A:C,2,FALSE)</f>
        <v>10.45</v>
      </c>
      <c r="AI1701" s="11" t="s">
        <v>1322</v>
      </c>
      <c r="AJ1701">
        <f>VLOOKUP(AI1701,'DATA TANSFORMATION 7'!A:F,6,FALSE)</f>
        <v>60</v>
      </c>
      <c r="AK1701">
        <f>VLOOKUP(AI1701,'DATA TRANSFORMATION 8'!A:B,2,FALSE)</f>
        <v>15368.22</v>
      </c>
    </row>
    <row r="1702" spans="16:37" ht="16" x14ac:dyDescent="0.4">
      <c r="P1702" s="11" t="s">
        <v>1320</v>
      </c>
      <c r="Q1702">
        <f>VLOOKUP(P1702,'DATA TANSFORMATION 7'!A:F,6,FALSE)</f>
        <v>58</v>
      </c>
      <c r="R1702">
        <f>VLOOKUP(P1702,'DATA TRANSFORMATION 4'!A:C,2,FALSE)</f>
        <v>37.43</v>
      </c>
      <c r="S1702">
        <f>VLOOKUP(P1702,'DATA TRANSFORMATION 5'!A:C,2,FALSE)</f>
        <v>4.5199999999999996</v>
      </c>
      <c r="AI1702" s="11" t="s">
        <v>1320</v>
      </c>
      <c r="AJ1702">
        <f>VLOOKUP(AI1702,'DATA TANSFORMATION 7'!A:F,6,FALSE)</f>
        <v>58</v>
      </c>
      <c r="AK1702">
        <f>VLOOKUP(AI1702,'DATA TRANSFORMATION 8'!A:B,2,FALSE)</f>
        <v>15377.77</v>
      </c>
    </row>
    <row r="1703" spans="16:37" ht="16" x14ac:dyDescent="0.4">
      <c r="P1703" s="11" t="s">
        <v>1318</v>
      </c>
      <c r="Q1703">
        <f>VLOOKUP(P1703,'DATA TANSFORMATION 7'!A:F,6,FALSE)</f>
        <v>32</v>
      </c>
      <c r="R1703">
        <f>VLOOKUP(P1703,'DATA TRANSFORMATION 4'!A:C,2,FALSE)</f>
        <v>31.065000000000001</v>
      </c>
      <c r="S1703">
        <f>VLOOKUP(P1703,'DATA TRANSFORMATION 5'!A:C,2,FALSE)</f>
        <v>5.71</v>
      </c>
      <c r="AI1703" s="11" t="s">
        <v>1318</v>
      </c>
      <c r="AJ1703">
        <f>VLOOKUP(AI1703,'DATA TANSFORMATION 7'!A:F,6,FALSE)</f>
        <v>32</v>
      </c>
      <c r="AK1703">
        <f>VLOOKUP(AI1703,'DATA TRANSFORMATION 8'!A:B,2,FALSE)</f>
        <v>15440.2</v>
      </c>
    </row>
    <row r="1704" spans="16:37" ht="16" x14ac:dyDescent="0.4">
      <c r="P1704" s="11" t="s">
        <v>1316</v>
      </c>
      <c r="Q1704">
        <f>VLOOKUP(P1704,'DATA TANSFORMATION 7'!A:F,6,FALSE)</f>
        <v>46</v>
      </c>
      <c r="R1704">
        <f>VLOOKUP(P1704,'DATA TRANSFORMATION 4'!A:C,2,FALSE)</f>
        <v>25.08</v>
      </c>
      <c r="S1704">
        <f>VLOOKUP(P1704,'DATA TRANSFORMATION 5'!A:C,2,FALSE)</f>
        <v>4.7699999999999996</v>
      </c>
      <c r="AI1704" s="11" t="s">
        <v>1316</v>
      </c>
      <c r="AJ1704">
        <f>VLOOKUP(AI1704,'DATA TANSFORMATION 7'!A:F,6,FALSE)</f>
        <v>46</v>
      </c>
      <c r="AK1704">
        <f>VLOOKUP(AI1704,'DATA TRANSFORMATION 8'!A:B,2,FALSE)</f>
        <v>15450.48</v>
      </c>
    </row>
    <row r="1705" spans="16:37" ht="16" x14ac:dyDescent="0.4">
      <c r="P1705" s="11" t="s">
        <v>1314</v>
      </c>
      <c r="Q1705">
        <f>VLOOKUP(P1705,'DATA TANSFORMATION 7'!A:F,6,FALSE)</f>
        <v>18</v>
      </c>
      <c r="R1705">
        <f>VLOOKUP(P1705,'DATA TRANSFORMATION 4'!A:C,2,FALSE)</f>
        <v>15.2</v>
      </c>
      <c r="S1705">
        <f>VLOOKUP(P1705,'DATA TRANSFORMATION 5'!A:C,2,FALSE)</f>
        <v>7.81</v>
      </c>
      <c r="AI1705" s="11" t="s">
        <v>1314</v>
      </c>
      <c r="AJ1705">
        <f>VLOOKUP(AI1705,'DATA TANSFORMATION 7'!A:F,6,FALSE)</f>
        <v>18</v>
      </c>
      <c r="AK1705">
        <f>VLOOKUP(AI1705,'DATA TRANSFORMATION 8'!A:B,2,FALSE)</f>
        <v>15518.18</v>
      </c>
    </row>
    <row r="1706" spans="16:37" ht="16" x14ac:dyDescent="0.4">
      <c r="P1706" s="11" t="s">
        <v>1312</v>
      </c>
      <c r="Q1706">
        <f>VLOOKUP(P1706,'DATA TANSFORMATION 7'!A:F,6,FALSE)</f>
        <v>48</v>
      </c>
      <c r="R1706">
        <f>VLOOKUP(P1706,'DATA TRANSFORMATION 4'!A:C,2,FALSE)</f>
        <v>22.34</v>
      </c>
      <c r="S1706">
        <f>VLOOKUP(P1706,'DATA TRANSFORMATION 5'!A:C,2,FALSE)</f>
        <v>5.19</v>
      </c>
      <c r="AI1706" s="11" t="s">
        <v>1312</v>
      </c>
      <c r="AJ1706">
        <f>VLOOKUP(AI1706,'DATA TANSFORMATION 7'!A:F,6,FALSE)</f>
        <v>48</v>
      </c>
      <c r="AK1706">
        <f>VLOOKUP(AI1706,'DATA TRANSFORMATION 8'!A:B,2,FALSE)</f>
        <v>15532.16</v>
      </c>
    </row>
    <row r="1707" spans="16:37" ht="16" x14ac:dyDescent="0.4">
      <c r="P1707" s="11" t="s">
        <v>1310</v>
      </c>
      <c r="Q1707">
        <f>VLOOKUP(P1707,'DATA TANSFORMATION 7'!A:F,6,FALSE)</f>
        <v>63</v>
      </c>
      <c r="R1707">
        <f>VLOOKUP(P1707,'DATA TRANSFORMATION 4'!A:C,2,FALSE)</f>
        <v>40.15</v>
      </c>
      <c r="S1707">
        <f>VLOOKUP(P1707,'DATA TRANSFORMATION 5'!A:C,2,FALSE)</f>
        <v>5.93</v>
      </c>
      <c r="AI1707" s="11" t="s">
        <v>1310</v>
      </c>
      <c r="AJ1707">
        <f>VLOOKUP(AI1707,'DATA TANSFORMATION 7'!A:F,6,FALSE)</f>
        <v>63</v>
      </c>
      <c r="AK1707">
        <f>VLOOKUP(AI1707,'DATA TRANSFORMATION 8'!A:B,2,FALSE)</f>
        <v>15555.19</v>
      </c>
    </row>
    <row r="1708" spans="16:37" ht="16" x14ac:dyDescent="0.4">
      <c r="P1708" s="11" t="s">
        <v>1308</v>
      </c>
      <c r="Q1708">
        <f>VLOOKUP(P1708,'DATA TANSFORMATION 7'!A:F,6,FALSE)</f>
        <v>48</v>
      </c>
      <c r="R1708">
        <f>VLOOKUP(P1708,'DATA TRANSFORMATION 4'!A:C,2,FALSE)</f>
        <v>37.729999999999997</v>
      </c>
      <c r="S1708">
        <f>VLOOKUP(P1708,'DATA TRANSFORMATION 5'!A:C,2,FALSE)</f>
        <v>6.29</v>
      </c>
      <c r="AI1708" s="11" t="s">
        <v>1308</v>
      </c>
      <c r="AJ1708">
        <f>VLOOKUP(AI1708,'DATA TANSFORMATION 7'!A:F,6,FALSE)</f>
        <v>48</v>
      </c>
      <c r="AK1708">
        <f>VLOOKUP(AI1708,'DATA TRANSFORMATION 8'!A:B,2,FALSE)</f>
        <v>15556.67</v>
      </c>
    </row>
    <row r="1709" spans="16:37" ht="16" x14ac:dyDescent="0.4">
      <c r="P1709" s="11" t="s">
        <v>1306</v>
      </c>
      <c r="Q1709">
        <f>VLOOKUP(P1709,'DATA TANSFORMATION 7'!A:F,6,FALSE)</f>
        <v>57</v>
      </c>
      <c r="R1709">
        <f>VLOOKUP(P1709,'DATA TRANSFORMATION 4'!A:C,2,FALSE)</f>
        <v>25.35</v>
      </c>
      <c r="S1709">
        <f>VLOOKUP(P1709,'DATA TRANSFORMATION 5'!A:C,2,FALSE)</f>
        <v>4.9000000000000004</v>
      </c>
      <c r="AI1709" s="11" t="s">
        <v>1306</v>
      </c>
      <c r="AJ1709">
        <f>VLOOKUP(AI1709,'DATA TANSFORMATION 7'!A:F,6,FALSE)</f>
        <v>57</v>
      </c>
      <c r="AK1709">
        <f>VLOOKUP(AI1709,'DATA TRANSFORMATION 8'!A:B,2,FALSE)</f>
        <v>15608.58</v>
      </c>
    </row>
    <row r="1710" spans="16:37" ht="16" x14ac:dyDescent="0.4">
      <c r="P1710" s="11" t="s">
        <v>1304</v>
      </c>
      <c r="Q1710">
        <f>VLOOKUP(P1710,'DATA TANSFORMATION 7'!A:F,6,FALSE)</f>
        <v>63</v>
      </c>
      <c r="R1710">
        <f>VLOOKUP(P1710,'DATA TRANSFORMATION 4'!A:C,2,FALSE)</f>
        <v>26.41</v>
      </c>
      <c r="S1710">
        <f>VLOOKUP(P1710,'DATA TRANSFORMATION 5'!A:C,2,FALSE)</f>
        <v>5.07</v>
      </c>
      <c r="AI1710" s="11" t="s">
        <v>1304</v>
      </c>
      <c r="AJ1710">
        <f>VLOOKUP(AI1710,'DATA TANSFORMATION 7'!A:F,6,FALSE)</f>
        <v>63</v>
      </c>
      <c r="AK1710">
        <f>VLOOKUP(AI1710,'DATA TRANSFORMATION 8'!A:B,2,FALSE)</f>
        <v>15612.19</v>
      </c>
    </row>
    <row r="1711" spans="16:37" ht="16" x14ac:dyDescent="0.4">
      <c r="P1711" s="11" t="s">
        <v>1302</v>
      </c>
      <c r="Q1711">
        <f>VLOOKUP(P1711,'DATA TANSFORMATION 7'!A:F,6,FALSE)</f>
        <v>34</v>
      </c>
      <c r="R1711">
        <f>VLOOKUP(P1711,'DATA TRANSFORMATION 4'!A:C,2,FALSE)</f>
        <v>27.6</v>
      </c>
      <c r="S1711">
        <f>VLOOKUP(P1711,'DATA TRANSFORMATION 5'!A:C,2,FALSE)</f>
        <v>5.33</v>
      </c>
      <c r="AI1711" s="11" t="s">
        <v>1302</v>
      </c>
      <c r="AJ1711">
        <f>VLOOKUP(AI1711,'DATA TANSFORMATION 7'!A:F,6,FALSE)</f>
        <v>34</v>
      </c>
      <c r="AK1711">
        <f>VLOOKUP(AI1711,'DATA TRANSFORMATION 8'!A:B,2,FALSE)</f>
        <v>15646.28</v>
      </c>
    </row>
    <row r="1712" spans="16:37" ht="16" x14ac:dyDescent="0.4">
      <c r="P1712" s="11" t="s">
        <v>1300</v>
      </c>
      <c r="Q1712">
        <f>VLOOKUP(P1712,'DATA TANSFORMATION 7'!A:F,6,FALSE)</f>
        <v>49</v>
      </c>
      <c r="R1712">
        <f>VLOOKUP(P1712,'DATA TRANSFORMATION 4'!A:C,2,FALSE)</f>
        <v>33.82</v>
      </c>
      <c r="S1712">
        <f>VLOOKUP(P1712,'DATA TRANSFORMATION 5'!A:C,2,FALSE)</f>
        <v>8.93</v>
      </c>
      <c r="AI1712" s="11" t="s">
        <v>1300</v>
      </c>
      <c r="AJ1712">
        <f>VLOOKUP(AI1712,'DATA TANSFORMATION 7'!A:F,6,FALSE)</f>
        <v>49</v>
      </c>
      <c r="AK1712">
        <f>VLOOKUP(AI1712,'DATA TRANSFORMATION 8'!A:B,2,FALSE)</f>
        <v>15670.3</v>
      </c>
    </row>
    <row r="1713" spans="16:37" ht="16" x14ac:dyDescent="0.4">
      <c r="P1713" s="11" t="s">
        <v>1298</v>
      </c>
      <c r="Q1713">
        <f>VLOOKUP(P1713,'DATA TANSFORMATION 7'!A:F,6,FALSE)</f>
        <v>46</v>
      </c>
      <c r="R1713">
        <f>VLOOKUP(P1713,'DATA TRANSFORMATION 4'!A:C,2,FALSE)</f>
        <v>32.9</v>
      </c>
      <c r="S1713">
        <f>VLOOKUP(P1713,'DATA TRANSFORMATION 5'!A:C,2,FALSE)</f>
        <v>4.3499999999999996</v>
      </c>
      <c r="AI1713" s="11" t="s">
        <v>1298</v>
      </c>
      <c r="AJ1713">
        <f>VLOOKUP(AI1713,'DATA TANSFORMATION 7'!A:F,6,FALSE)</f>
        <v>46</v>
      </c>
      <c r="AK1713">
        <f>VLOOKUP(AI1713,'DATA TRANSFORMATION 8'!A:B,2,FALSE)</f>
        <v>15698.86</v>
      </c>
    </row>
    <row r="1714" spans="16:37" ht="16" x14ac:dyDescent="0.4">
      <c r="P1714" s="11" t="s">
        <v>1296</v>
      </c>
      <c r="Q1714">
        <f>VLOOKUP(P1714,'DATA TANSFORMATION 7'!A:F,6,FALSE)</f>
        <v>48</v>
      </c>
      <c r="R1714">
        <f>VLOOKUP(P1714,'DATA TRANSFORMATION 4'!A:C,2,FALSE)</f>
        <v>30.875</v>
      </c>
      <c r="S1714">
        <f>VLOOKUP(P1714,'DATA TRANSFORMATION 5'!A:C,2,FALSE)</f>
        <v>9.5399999999999991</v>
      </c>
      <c r="AI1714" s="11" t="s">
        <v>1296</v>
      </c>
      <c r="AJ1714">
        <f>VLOOKUP(AI1714,'DATA TANSFORMATION 7'!A:F,6,FALSE)</f>
        <v>48</v>
      </c>
      <c r="AK1714">
        <f>VLOOKUP(AI1714,'DATA TRANSFORMATION 8'!A:B,2,FALSE)</f>
        <v>15746.62</v>
      </c>
    </row>
    <row r="1715" spans="16:37" ht="16" x14ac:dyDescent="0.4">
      <c r="P1715" s="11" t="s">
        <v>1294</v>
      </c>
      <c r="Q1715">
        <f>VLOOKUP(P1715,'DATA TANSFORMATION 7'!A:F,6,FALSE)</f>
        <v>25</v>
      </c>
      <c r="R1715">
        <f>VLOOKUP(P1715,'DATA TRANSFORMATION 4'!A:C,2,FALSE)</f>
        <v>32.64</v>
      </c>
      <c r="S1715">
        <f>VLOOKUP(P1715,'DATA TRANSFORMATION 5'!A:C,2,FALSE)</f>
        <v>5.91</v>
      </c>
      <c r="AI1715" s="11" t="s">
        <v>1294</v>
      </c>
      <c r="AJ1715">
        <f>VLOOKUP(AI1715,'DATA TANSFORMATION 7'!A:F,6,FALSE)</f>
        <v>25</v>
      </c>
      <c r="AK1715">
        <f>VLOOKUP(AI1715,'DATA TRANSFORMATION 8'!A:B,2,FALSE)</f>
        <v>15817.99</v>
      </c>
    </row>
    <row r="1716" spans="16:37" ht="16" x14ac:dyDescent="0.4">
      <c r="P1716" s="11" t="s">
        <v>1292</v>
      </c>
      <c r="Q1716">
        <f>VLOOKUP(P1716,'DATA TANSFORMATION 7'!A:F,6,FALSE)</f>
        <v>38</v>
      </c>
      <c r="R1716">
        <f>VLOOKUP(P1716,'DATA TRANSFORMATION 4'!A:C,2,FALSE)</f>
        <v>22.135000000000002</v>
      </c>
      <c r="S1716">
        <f>VLOOKUP(P1716,'DATA TRANSFORMATION 5'!A:C,2,FALSE)</f>
        <v>5.0999999999999996</v>
      </c>
      <c r="AI1716" s="11" t="s">
        <v>1292</v>
      </c>
      <c r="AJ1716">
        <f>VLOOKUP(AI1716,'DATA TANSFORMATION 7'!A:F,6,FALSE)</f>
        <v>38</v>
      </c>
      <c r="AK1716">
        <f>VLOOKUP(AI1716,'DATA TRANSFORMATION 8'!A:B,2,FALSE)</f>
        <v>15820.7</v>
      </c>
    </row>
    <row r="1717" spans="16:37" ht="16" x14ac:dyDescent="0.4">
      <c r="P1717" s="11" t="s">
        <v>1290</v>
      </c>
      <c r="Q1717">
        <f>VLOOKUP(P1717,'DATA TANSFORMATION 7'!A:F,6,FALSE)</f>
        <v>40</v>
      </c>
      <c r="R1717">
        <f>VLOOKUP(P1717,'DATA TRANSFORMATION 4'!A:C,2,FALSE)</f>
        <v>16.53</v>
      </c>
      <c r="S1717">
        <f>VLOOKUP(P1717,'DATA TRANSFORMATION 5'!A:C,2,FALSE)</f>
        <v>5.08</v>
      </c>
      <c r="AI1717" s="11" t="s">
        <v>1290</v>
      </c>
      <c r="AJ1717">
        <f>VLOOKUP(AI1717,'DATA TANSFORMATION 7'!A:F,6,FALSE)</f>
        <v>40</v>
      </c>
      <c r="AK1717">
        <f>VLOOKUP(AI1717,'DATA TRANSFORMATION 8'!A:B,2,FALSE)</f>
        <v>15828.82</v>
      </c>
    </row>
    <row r="1718" spans="16:37" ht="16" x14ac:dyDescent="0.4">
      <c r="P1718" s="11" t="s">
        <v>1288</v>
      </c>
      <c r="Q1718">
        <f>VLOOKUP(P1718,'DATA TANSFORMATION 7'!A:F,6,FALSE)</f>
        <v>60</v>
      </c>
      <c r="R1718">
        <f>VLOOKUP(P1718,'DATA TRANSFORMATION 4'!A:C,2,FALSE)</f>
        <v>32.774999999999999</v>
      </c>
      <c r="S1718">
        <f>VLOOKUP(P1718,'DATA TRANSFORMATION 5'!A:C,2,FALSE)</f>
        <v>4.75</v>
      </c>
      <c r="AI1718" s="11" t="s">
        <v>1288</v>
      </c>
      <c r="AJ1718">
        <f>VLOOKUP(AI1718,'DATA TANSFORMATION 7'!A:F,6,FALSE)</f>
        <v>60</v>
      </c>
      <c r="AK1718">
        <f>VLOOKUP(AI1718,'DATA TRANSFORMATION 8'!A:B,2,FALSE)</f>
        <v>15840.81</v>
      </c>
    </row>
    <row r="1719" spans="16:37" ht="16" x14ac:dyDescent="0.4">
      <c r="P1719" s="11" t="s">
        <v>1286</v>
      </c>
      <c r="Q1719">
        <f>VLOOKUP(P1719,'DATA TANSFORMATION 7'!A:F,6,FALSE)</f>
        <v>42</v>
      </c>
      <c r="R1719">
        <f>VLOOKUP(P1719,'DATA TRANSFORMATION 4'!A:C,2,FALSE)</f>
        <v>30.9</v>
      </c>
      <c r="S1719">
        <f>VLOOKUP(P1719,'DATA TRANSFORMATION 5'!A:C,2,FALSE)</f>
        <v>6.05</v>
      </c>
      <c r="AI1719" s="11" t="s">
        <v>1286</v>
      </c>
      <c r="AJ1719">
        <f>VLOOKUP(AI1719,'DATA TANSFORMATION 7'!A:F,6,FALSE)</f>
        <v>42</v>
      </c>
      <c r="AK1719">
        <f>VLOOKUP(AI1719,'DATA TRANSFORMATION 8'!A:B,2,FALSE)</f>
        <v>15922.29</v>
      </c>
    </row>
    <row r="1720" spans="16:37" ht="16" x14ac:dyDescent="0.4">
      <c r="P1720" s="11" t="s">
        <v>1284</v>
      </c>
      <c r="Q1720">
        <f>VLOOKUP(P1720,'DATA TANSFORMATION 7'!A:F,6,FALSE)</f>
        <v>40</v>
      </c>
      <c r="R1720">
        <f>VLOOKUP(P1720,'DATA TRANSFORMATION 4'!A:C,2,FALSE)</f>
        <v>15.58</v>
      </c>
      <c r="S1720">
        <f>VLOOKUP(P1720,'DATA TRANSFORMATION 5'!A:C,2,FALSE)</f>
        <v>11.56</v>
      </c>
      <c r="AI1720" s="11" t="s">
        <v>1284</v>
      </c>
      <c r="AJ1720">
        <f>VLOOKUP(AI1720,'DATA TANSFORMATION 7'!A:F,6,FALSE)</f>
        <v>40</v>
      </c>
      <c r="AK1720">
        <f>VLOOKUP(AI1720,'DATA TRANSFORMATION 8'!A:B,2,FALSE)</f>
        <v>15965.29</v>
      </c>
    </row>
    <row r="1721" spans="16:37" ht="16" x14ac:dyDescent="0.4">
      <c r="P1721" s="11" t="s">
        <v>1282</v>
      </c>
      <c r="Q1721">
        <f>VLOOKUP(P1721,'DATA TANSFORMATION 7'!A:F,6,FALSE)</f>
        <v>42</v>
      </c>
      <c r="R1721">
        <f>VLOOKUP(P1721,'DATA TRANSFORMATION 4'!A:C,2,FALSE)</f>
        <v>26.315000000000001</v>
      </c>
      <c r="S1721">
        <f>VLOOKUP(P1721,'DATA TRANSFORMATION 5'!A:C,2,FALSE)</f>
        <v>5.76</v>
      </c>
      <c r="AI1721" s="11" t="s">
        <v>1282</v>
      </c>
      <c r="AJ1721">
        <f>VLOOKUP(AI1721,'DATA TANSFORMATION 7'!A:F,6,FALSE)</f>
        <v>42</v>
      </c>
      <c r="AK1721">
        <f>VLOOKUP(AI1721,'DATA TRANSFORMATION 8'!A:B,2,FALSE)</f>
        <v>15966.19</v>
      </c>
    </row>
    <row r="1722" spans="16:37" ht="16" x14ac:dyDescent="0.4">
      <c r="P1722" s="11" t="s">
        <v>1280</v>
      </c>
      <c r="Q1722">
        <f>VLOOKUP(P1722,'DATA TANSFORMATION 7'!A:F,6,FALSE)</f>
        <v>34</v>
      </c>
      <c r="R1722">
        <f>VLOOKUP(P1722,'DATA TRANSFORMATION 4'!A:C,2,FALSE)</f>
        <v>35.61</v>
      </c>
      <c r="S1722">
        <f>VLOOKUP(P1722,'DATA TRANSFORMATION 5'!A:C,2,FALSE)</f>
        <v>5.65</v>
      </c>
      <c r="AI1722" s="11" t="s">
        <v>1280</v>
      </c>
      <c r="AJ1722">
        <f>VLOOKUP(AI1722,'DATA TANSFORMATION 7'!A:F,6,FALSE)</f>
        <v>34</v>
      </c>
      <c r="AK1722">
        <f>VLOOKUP(AI1722,'DATA TRANSFORMATION 8'!A:B,2,FALSE)</f>
        <v>16059.06</v>
      </c>
    </row>
    <row r="1723" spans="16:37" ht="16" x14ac:dyDescent="0.4">
      <c r="P1723" s="11" t="s">
        <v>1278</v>
      </c>
      <c r="Q1723">
        <f>VLOOKUP(P1723,'DATA TANSFORMATION 7'!A:F,6,FALSE)</f>
        <v>44</v>
      </c>
      <c r="R1723">
        <f>VLOOKUP(P1723,'DATA TRANSFORMATION 4'!A:C,2,FALSE)</f>
        <v>37.56</v>
      </c>
      <c r="S1723">
        <f>VLOOKUP(P1723,'DATA TRANSFORMATION 5'!A:C,2,FALSE)</f>
        <v>5.88</v>
      </c>
      <c r="AI1723" s="11" t="s">
        <v>1278</v>
      </c>
      <c r="AJ1723">
        <f>VLOOKUP(AI1723,'DATA TANSFORMATION 7'!A:F,6,FALSE)</f>
        <v>44</v>
      </c>
      <c r="AK1723">
        <f>VLOOKUP(AI1723,'DATA TRANSFORMATION 8'!A:B,2,FALSE)</f>
        <v>16062.89</v>
      </c>
    </row>
    <row r="1724" spans="16:37" ht="16" x14ac:dyDescent="0.4">
      <c r="P1724" s="11" t="s">
        <v>1276</v>
      </c>
      <c r="Q1724">
        <f>VLOOKUP(P1724,'DATA TANSFORMATION 7'!A:F,6,FALSE)</f>
        <v>64</v>
      </c>
      <c r="R1724">
        <f>VLOOKUP(P1724,'DATA TRANSFORMATION 4'!A:C,2,FALSE)</f>
        <v>15.49</v>
      </c>
      <c r="S1724">
        <f>VLOOKUP(P1724,'DATA TRANSFORMATION 5'!A:C,2,FALSE)</f>
        <v>9.6</v>
      </c>
      <c r="AI1724" s="11" t="s">
        <v>1276</v>
      </c>
      <c r="AJ1724">
        <f>VLOOKUP(AI1724,'DATA TANSFORMATION 7'!A:F,6,FALSE)</f>
        <v>64</v>
      </c>
      <c r="AK1724">
        <f>VLOOKUP(AI1724,'DATA TRANSFORMATION 8'!A:B,2,FALSE)</f>
        <v>16069.08</v>
      </c>
    </row>
    <row r="1725" spans="16:37" ht="16" x14ac:dyDescent="0.4">
      <c r="P1725" s="11" t="s">
        <v>1274</v>
      </c>
      <c r="Q1725">
        <f>VLOOKUP(P1725,'DATA TANSFORMATION 7'!A:F,6,FALSE)</f>
        <v>64</v>
      </c>
      <c r="R1725">
        <f>VLOOKUP(P1725,'DATA TRANSFORMATION 4'!A:C,2,FALSE)</f>
        <v>23.48</v>
      </c>
      <c r="S1725">
        <f>VLOOKUP(P1725,'DATA TRANSFORMATION 5'!A:C,2,FALSE)</f>
        <v>6.24</v>
      </c>
      <c r="AI1725" s="11" t="s">
        <v>1274</v>
      </c>
      <c r="AJ1725">
        <f>VLOOKUP(AI1725,'DATA TANSFORMATION 7'!A:F,6,FALSE)</f>
        <v>64</v>
      </c>
      <c r="AK1725">
        <f>VLOOKUP(AI1725,'DATA TRANSFORMATION 8'!A:B,2,FALSE)</f>
        <v>16085.13</v>
      </c>
    </row>
    <row r="1726" spans="16:37" ht="16" x14ac:dyDescent="0.4">
      <c r="P1726" s="11" t="s">
        <v>1272</v>
      </c>
      <c r="Q1726">
        <f>VLOOKUP(P1726,'DATA TANSFORMATION 7'!A:F,6,FALSE)</f>
        <v>37</v>
      </c>
      <c r="R1726">
        <f>VLOOKUP(P1726,'DATA TRANSFORMATION 4'!A:C,2,FALSE)</f>
        <v>30.02</v>
      </c>
      <c r="S1726">
        <f>VLOOKUP(P1726,'DATA TRANSFORMATION 5'!A:C,2,FALSE)</f>
        <v>7.63</v>
      </c>
      <c r="AI1726" s="11" t="s">
        <v>1272</v>
      </c>
      <c r="AJ1726">
        <f>VLOOKUP(AI1726,'DATA TANSFORMATION 7'!A:F,6,FALSE)</f>
        <v>37</v>
      </c>
      <c r="AK1726">
        <f>VLOOKUP(AI1726,'DATA TRANSFORMATION 8'!A:B,2,FALSE)</f>
        <v>16097.94</v>
      </c>
    </row>
    <row r="1727" spans="16:37" ht="16" x14ac:dyDescent="0.4">
      <c r="P1727" s="11" t="s">
        <v>1270</v>
      </c>
      <c r="Q1727">
        <f>VLOOKUP(P1727,'DATA TANSFORMATION 7'!A:F,6,FALSE)</f>
        <v>29</v>
      </c>
      <c r="R1727">
        <f>VLOOKUP(P1727,'DATA TRANSFORMATION 4'!A:C,2,FALSE)</f>
        <v>26.885000000000002</v>
      </c>
      <c r="S1727">
        <f>VLOOKUP(P1727,'DATA TRANSFORMATION 5'!A:C,2,FALSE)</f>
        <v>8.66</v>
      </c>
      <c r="AI1727" s="11" t="s">
        <v>1270</v>
      </c>
      <c r="AJ1727">
        <f>VLOOKUP(AI1727,'DATA TANSFORMATION 7'!A:F,6,FALSE)</f>
        <v>29</v>
      </c>
      <c r="AK1727">
        <f>VLOOKUP(AI1727,'DATA TRANSFORMATION 8'!A:B,2,FALSE)</f>
        <v>16115.3</v>
      </c>
    </row>
    <row r="1728" spans="16:37" ht="16" x14ac:dyDescent="0.4">
      <c r="P1728" s="11" t="s">
        <v>1268</v>
      </c>
      <c r="Q1728">
        <f>VLOOKUP(P1728,'DATA TANSFORMATION 7'!A:F,6,FALSE)</f>
        <v>35</v>
      </c>
      <c r="R1728">
        <f>VLOOKUP(P1728,'DATA TRANSFORMATION 4'!A:C,2,FALSE)</f>
        <v>25.84</v>
      </c>
      <c r="S1728">
        <f>VLOOKUP(P1728,'DATA TRANSFORMATION 5'!A:C,2,FALSE)</f>
        <v>8.5500000000000007</v>
      </c>
      <c r="AI1728" s="11" t="s">
        <v>1268</v>
      </c>
      <c r="AJ1728">
        <f>VLOOKUP(AI1728,'DATA TANSFORMATION 7'!A:F,6,FALSE)</f>
        <v>35</v>
      </c>
      <c r="AK1728">
        <f>VLOOKUP(AI1728,'DATA TRANSFORMATION 8'!A:B,2,FALSE)</f>
        <v>16122.65</v>
      </c>
    </row>
    <row r="1729" spans="16:37" ht="16" x14ac:dyDescent="0.4">
      <c r="P1729" s="11" t="s">
        <v>1266</v>
      </c>
      <c r="Q1729">
        <f>VLOOKUP(P1729,'DATA TANSFORMATION 7'!A:F,6,FALSE)</f>
        <v>29</v>
      </c>
      <c r="R1729">
        <f>VLOOKUP(P1729,'DATA TRANSFORMATION 4'!A:C,2,FALSE)</f>
        <v>27.454999999999998</v>
      </c>
      <c r="S1729">
        <f>VLOOKUP(P1729,'DATA TRANSFORMATION 5'!A:C,2,FALSE)</f>
        <v>4.54</v>
      </c>
      <c r="AI1729" s="11" t="s">
        <v>1266</v>
      </c>
      <c r="AJ1729">
        <f>VLOOKUP(AI1729,'DATA TANSFORMATION 7'!A:F,6,FALSE)</f>
        <v>29</v>
      </c>
      <c r="AK1729">
        <f>VLOOKUP(AI1729,'DATA TRANSFORMATION 8'!A:B,2,FALSE)</f>
        <v>16138.76</v>
      </c>
    </row>
    <row r="1730" spans="16:37" ht="16" x14ac:dyDescent="0.4">
      <c r="P1730" s="11" t="s">
        <v>1264</v>
      </c>
      <c r="Q1730">
        <f>VLOOKUP(P1730,'DATA TANSFORMATION 7'!A:F,6,FALSE)</f>
        <v>40</v>
      </c>
      <c r="R1730">
        <f>VLOOKUP(P1730,'DATA TRANSFORMATION 4'!A:C,2,FALSE)</f>
        <v>24.605</v>
      </c>
      <c r="S1730">
        <f>VLOOKUP(P1730,'DATA TRANSFORMATION 5'!A:C,2,FALSE)</f>
        <v>5.7</v>
      </c>
      <c r="AI1730" s="11" t="s">
        <v>1264</v>
      </c>
      <c r="AJ1730">
        <f>VLOOKUP(AI1730,'DATA TANSFORMATION 7'!A:F,6,FALSE)</f>
        <v>40</v>
      </c>
      <c r="AK1730">
        <f>VLOOKUP(AI1730,'DATA TRANSFORMATION 8'!A:B,2,FALSE)</f>
        <v>16152.04</v>
      </c>
    </row>
    <row r="1731" spans="16:37" ht="16" x14ac:dyDescent="0.4">
      <c r="P1731" s="11" t="s">
        <v>1262</v>
      </c>
      <c r="Q1731">
        <f>VLOOKUP(P1731,'DATA TANSFORMATION 7'!A:F,6,FALSE)</f>
        <v>48</v>
      </c>
      <c r="R1731">
        <f>VLOOKUP(P1731,'DATA TRANSFORMATION 4'!A:C,2,FALSE)</f>
        <v>30.8</v>
      </c>
      <c r="S1731">
        <f>VLOOKUP(P1731,'DATA TRANSFORMATION 5'!A:C,2,FALSE)</f>
        <v>5.07</v>
      </c>
      <c r="AI1731" s="11" t="s">
        <v>1262</v>
      </c>
      <c r="AJ1731">
        <f>VLOOKUP(AI1731,'DATA TANSFORMATION 7'!A:F,6,FALSE)</f>
        <v>48</v>
      </c>
      <c r="AK1731">
        <f>VLOOKUP(AI1731,'DATA TRANSFORMATION 8'!A:B,2,FALSE)</f>
        <v>16190.97</v>
      </c>
    </row>
    <row r="1732" spans="16:37" ht="16" x14ac:dyDescent="0.4">
      <c r="P1732" s="11" t="s">
        <v>1260</v>
      </c>
      <c r="Q1732">
        <f>VLOOKUP(P1732,'DATA TANSFORMATION 7'!A:F,6,FALSE)</f>
        <v>34</v>
      </c>
      <c r="R1732">
        <f>VLOOKUP(P1732,'DATA TRANSFORMATION 4'!A:C,2,FALSE)</f>
        <v>34.799999999999997</v>
      </c>
      <c r="S1732">
        <f>VLOOKUP(P1732,'DATA TRANSFORMATION 5'!A:C,2,FALSE)</f>
        <v>4.38</v>
      </c>
      <c r="AI1732" s="11" t="s">
        <v>1260</v>
      </c>
      <c r="AJ1732">
        <f>VLOOKUP(AI1732,'DATA TANSFORMATION 7'!A:F,6,FALSE)</f>
        <v>34</v>
      </c>
      <c r="AK1732">
        <f>VLOOKUP(AI1732,'DATA TRANSFORMATION 8'!A:B,2,FALSE)</f>
        <v>16199.1</v>
      </c>
    </row>
    <row r="1733" spans="16:37" ht="16" x14ac:dyDescent="0.4">
      <c r="P1733" s="11" t="s">
        <v>1258</v>
      </c>
      <c r="Q1733">
        <f>VLOOKUP(P1733,'DATA TANSFORMATION 7'!A:F,6,FALSE)</f>
        <v>34</v>
      </c>
      <c r="R1733">
        <f>VLOOKUP(P1733,'DATA TRANSFORMATION 4'!A:C,2,FALSE)</f>
        <v>34.21</v>
      </c>
      <c r="S1733">
        <f>VLOOKUP(P1733,'DATA TRANSFORMATION 5'!A:C,2,FALSE)</f>
        <v>4.54</v>
      </c>
      <c r="AI1733" s="11" t="s">
        <v>1258</v>
      </c>
      <c r="AJ1733">
        <f>VLOOKUP(AI1733,'DATA TANSFORMATION 7'!A:F,6,FALSE)</f>
        <v>34</v>
      </c>
      <c r="AK1733">
        <f>VLOOKUP(AI1733,'DATA TRANSFORMATION 8'!A:B,2,FALSE)</f>
        <v>16205.88</v>
      </c>
    </row>
    <row r="1734" spans="16:37" ht="16" x14ac:dyDescent="0.4">
      <c r="P1734" s="11" t="s">
        <v>1256</v>
      </c>
      <c r="Q1734">
        <f>VLOOKUP(P1734,'DATA TANSFORMATION 7'!A:F,6,FALSE)</f>
        <v>20</v>
      </c>
      <c r="R1734">
        <f>VLOOKUP(P1734,'DATA TRANSFORMATION 4'!A:C,2,FALSE)</f>
        <v>31</v>
      </c>
      <c r="S1734">
        <f>VLOOKUP(P1734,'DATA TRANSFORMATION 5'!A:C,2,FALSE)</f>
        <v>5.38</v>
      </c>
      <c r="AI1734" s="11" t="s">
        <v>1256</v>
      </c>
      <c r="AJ1734">
        <f>VLOOKUP(AI1734,'DATA TANSFORMATION 7'!A:F,6,FALSE)</f>
        <v>20</v>
      </c>
      <c r="AK1734">
        <f>VLOOKUP(AI1734,'DATA TRANSFORMATION 8'!A:B,2,FALSE)</f>
        <v>16232.85</v>
      </c>
    </row>
    <row r="1735" spans="16:37" ht="16" x14ac:dyDescent="0.4">
      <c r="P1735" s="11" t="s">
        <v>1254</v>
      </c>
      <c r="Q1735">
        <f>VLOOKUP(P1735,'DATA TANSFORMATION 7'!A:F,6,FALSE)</f>
        <v>50</v>
      </c>
      <c r="R1735">
        <f>VLOOKUP(P1735,'DATA TRANSFORMATION 4'!A:C,2,FALSE)</f>
        <v>26.125</v>
      </c>
      <c r="S1735">
        <f>VLOOKUP(P1735,'DATA TRANSFORMATION 5'!A:C,2,FALSE)</f>
        <v>5.55</v>
      </c>
      <c r="AI1735" s="11" t="s">
        <v>1254</v>
      </c>
      <c r="AJ1735">
        <f>VLOOKUP(AI1735,'DATA TANSFORMATION 7'!A:F,6,FALSE)</f>
        <v>50</v>
      </c>
      <c r="AK1735">
        <f>VLOOKUP(AI1735,'DATA TRANSFORMATION 8'!A:B,2,FALSE)</f>
        <v>16267.32</v>
      </c>
    </row>
    <row r="1736" spans="16:37" ht="16" x14ac:dyDescent="0.4">
      <c r="P1736" s="11" t="s">
        <v>1252</v>
      </c>
      <c r="Q1736">
        <f>VLOOKUP(P1736,'DATA TANSFORMATION 7'!A:F,6,FALSE)</f>
        <v>19</v>
      </c>
      <c r="R1736">
        <f>VLOOKUP(P1736,'DATA TRANSFORMATION 4'!A:C,2,FALSE)</f>
        <v>30.13</v>
      </c>
      <c r="S1736">
        <f>VLOOKUP(P1736,'DATA TRANSFORMATION 5'!A:C,2,FALSE)</f>
        <v>4.03</v>
      </c>
      <c r="AI1736" s="11" t="s">
        <v>1252</v>
      </c>
      <c r="AJ1736">
        <f>VLOOKUP(AI1736,'DATA TANSFORMATION 7'!A:F,6,FALSE)</f>
        <v>19</v>
      </c>
      <c r="AK1736">
        <f>VLOOKUP(AI1736,'DATA TRANSFORMATION 8'!A:B,2,FALSE)</f>
        <v>16297.85</v>
      </c>
    </row>
    <row r="1737" spans="16:37" ht="16" x14ac:dyDescent="0.4">
      <c r="P1737" s="11" t="s">
        <v>1250</v>
      </c>
      <c r="Q1737">
        <f>VLOOKUP(P1737,'DATA TANSFORMATION 7'!A:F,6,FALSE)</f>
        <v>53</v>
      </c>
      <c r="R1737">
        <f>VLOOKUP(P1737,'DATA TRANSFORMATION 4'!A:C,2,FALSE)</f>
        <v>34.19</v>
      </c>
      <c r="S1737">
        <f>VLOOKUP(P1737,'DATA TRANSFORMATION 5'!A:C,2,FALSE)</f>
        <v>4.1900000000000004</v>
      </c>
      <c r="AI1737" s="11" t="s">
        <v>1250</v>
      </c>
      <c r="AJ1737">
        <f>VLOOKUP(AI1737,'DATA TANSFORMATION 7'!A:F,6,FALSE)</f>
        <v>53</v>
      </c>
      <c r="AK1737">
        <f>VLOOKUP(AI1737,'DATA TRANSFORMATION 8'!A:B,2,FALSE)</f>
        <v>16311.05</v>
      </c>
    </row>
    <row r="1738" spans="16:37" ht="16" x14ac:dyDescent="0.4">
      <c r="P1738" s="11" t="s">
        <v>1248</v>
      </c>
      <c r="Q1738">
        <f>VLOOKUP(P1738,'DATA TANSFORMATION 7'!A:F,6,FALSE)</f>
        <v>57</v>
      </c>
      <c r="R1738">
        <f>VLOOKUP(P1738,'DATA TRANSFORMATION 4'!A:C,2,FALSE)</f>
        <v>22.515000000000001</v>
      </c>
      <c r="S1738">
        <f>VLOOKUP(P1738,'DATA TRANSFORMATION 5'!A:C,2,FALSE)</f>
        <v>4.37</v>
      </c>
      <c r="AI1738" s="11" t="s">
        <v>1248</v>
      </c>
      <c r="AJ1738">
        <f>VLOOKUP(AI1738,'DATA TANSFORMATION 7'!A:F,6,FALSE)</f>
        <v>57</v>
      </c>
      <c r="AK1738">
        <f>VLOOKUP(AI1738,'DATA TRANSFORMATION 8'!A:B,2,FALSE)</f>
        <v>16351.42</v>
      </c>
    </row>
    <row r="1739" spans="16:37" ht="16" x14ac:dyDescent="0.4">
      <c r="P1739" s="11" t="s">
        <v>1246</v>
      </c>
      <c r="Q1739">
        <f>VLOOKUP(P1739,'DATA TANSFORMATION 7'!A:F,6,FALSE)</f>
        <v>27</v>
      </c>
      <c r="R1739">
        <f>VLOOKUP(P1739,'DATA TRANSFORMATION 4'!A:C,2,FALSE)</f>
        <v>18.239999999999998</v>
      </c>
      <c r="S1739">
        <f>VLOOKUP(P1739,'DATA TRANSFORMATION 5'!A:C,2,FALSE)</f>
        <v>5.31</v>
      </c>
      <c r="AI1739" s="11" t="s">
        <v>1246</v>
      </c>
      <c r="AJ1739">
        <f>VLOOKUP(AI1739,'DATA TANSFORMATION 7'!A:F,6,FALSE)</f>
        <v>27</v>
      </c>
      <c r="AK1739">
        <f>VLOOKUP(AI1739,'DATA TRANSFORMATION 8'!A:B,2,FALSE)</f>
        <v>16420.490000000002</v>
      </c>
    </row>
    <row r="1740" spans="16:37" ht="16" x14ac:dyDescent="0.4">
      <c r="P1740" s="11" t="s">
        <v>1243</v>
      </c>
      <c r="Q1740">
        <f>VLOOKUP(P1740,'DATA TANSFORMATION 7'!A:F,6,FALSE)</f>
        <v>19</v>
      </c>
      <c r="R1740">
        <f>VLOOKUP(P1740,'DATA TRANSFORMATION 4'!A:C,2,FALSE)</f>
        <v>37.28</v>
      </c>
      <c r="S1740">
        <f>VLOOKUP(P1740,'DATA TRANSFORMATION 5'!A:C,2,FALSE)</f>
        <v>4.66</v>
      </c>
      <c r="AI1740" s="11" t="s">
        <v>1243</v>
      </c>
      <c r="AJ1740">
        <f>VLOOKUP(AI1740,'DATA TANSFORMATION 7'!A:F,6,FALSE)</f>
        <v>19</v>
      </c>
      <c r="AK1740">
        <f>VLOOKUP(AI1740,'DATA TRANSFORMATION 8'!A:B,2,FALSE)</f>
        <v>16450.89</v>
      </c>
    </row>
    <row r="1741" spans="16:37" ht="16" x14ac:dyDescent="0.4">
      <c r="P1741" s="11" t="s">
        <v>1241</v>
      </c>
      <c r="Q1741">
        <f>VLOOKUP(P1741,'DATA TANSFORMATION 7'!A:F,6,FALSE)</f>
        <v>64</v>
      </c>
      <c r="R1741">
        <f>VLOOKUP(P1741,'DATA TRANSFORMATION 4'!A:C,2,FALSE)</f>
        <v>18.2</v>
      </c>
      <c r="S1741">
        <f>VLOOKUP(P1741,'DATA TRANSFORMATION 5'!A:C,2,FALSE)</f>
        <v>6.19</v>
      </c>
      <c r="AI1741" s="11" t="s">
        <v>1241</v>
      </c>
      <c r="AJ1741">
        <f>VLOOKUP(AI1741,'DATA TANSFORMATION 7'!A:F,6,FALSE)</f>
        <v>64</v>
      </c>
      <c r="AK1741">
        <f>VLOOKUP(AI1741,'DATA TRANSFORMATION 8'!A:B,2,FALSE)</f>
        <v>16455.71</v>
      </c>
    </row>
    <row r="1742" spans="16:37" ht="16" x14ac:dyDescent="0.4">
      <c r="P1742" s="11" t="s">
        <v>1239</v>
      </c>
      <c r="Q1742">
        <f>VLOOKUP(P1742,'DATA TANSFORMATION 7'!A:F,6,FALSE)</f>
        <v>27</v>
      </c>
      <c r="R1742">
        <f>VLOOKUP(P1742,'DATA TRANSFORMATION 4'!A:C,2,FALSE)</f>
        <v>20.53</v>
      </c>
      <c r="S1742">
        <f>VLOOKUP(P1742,'DATA TRANSFORMATION 5'!A:C,2,FALSE)</f>
        <v>4.8600000000000003</v>
      </c>
      <c r="AI1742" s="11" t="s">
        <v>1239</v>
      </c>
      <c r="AJ1742">
        <f>VLOOKUP(AI1742,'DATA TANSFORMATION 7'!A:F,6,FALSE)</f>
        <v>27</v>
      </c>
      <c r="AK1742">
        <f>VLOOKUP(AI1742,'DATA TRANSFORMATION 8'!A:B,2,FALSE)</f>
        <v>16577.78</v>
      </c>
    </row>
    <row r="1743" spans="16:37" ht="16" x14ac:dyDescent="0.4">
      <c r="P1743" s="11" t="s">
        <v>1237</v>
      </c>
      <c r="Q1743">
        <f>VLOOKUP(P1743,'DATA TANSFORMATION 7'!A:F,6,FALSE)</f>
        <v>21</v>
      </c>
      <c r="R1743">
        <f>VLOOKUP(P1743,'DATA TRANSFORMATION 4'!A:C,2,FALSE)</f>
        <v>23.79</v>
      </c>
      <c r="S1743">
        <f>VLOOKUP(P1743,'DATA TRANSFORMATION 5'!A:C,2,FALSE)</f>
        <v>4.74</v>
      </c>
      <c r="AI1743" s="11" t="s">
        <v>1237</v>
      </c>
      <c r="AJ1743">
        <f>VLOOKUP(AI1743,'DATA TANSFORMATION 7'!A:F,6,FALSE)</f>
        <v>21</v>
      </c>
      <c r="AK1743">
        <f>VLOOKUP(AI1743,'DATA TRANSFORMATION 8'!A:B,2,FALSE)</f>
        <v>16586.5</v>
      </c>
    </row>
    <row r="1744" spans="16:37" ht="16" x14ac:dyDescent="0.4">
      <c r="P1744" s="11" t="s">
        <v>1235</v>
      </c>
      <c r="Q1744">
        <f>VLOOKUP(P1744,'DATA TANSFORMATION 7'!A:F,6,FALSE)</f>
        <v>59</v>
      </c>
      <c r="R1744">
        <f>VLOOKUP(P1744,'DATA TRANSFORMATION 4'!A:C,2,FALSE)</f>
        <v>29.8</v>
      </c>
      <c r="S1744">
        <f>VLOOKUP(P1744,'DATA TRANSFORMATION 5'!A:C,2,FALSE)</f>
        <v>6.03</v>
      </c>
      <c r="AI1744" s="11" t="s">
        <v>1235</v>
      </c>
      <c r="AJ1744">
        <f>VLOOKUP(AI1744,'DATA TANSFORMATION 7'!A:F,6,FALSE)</f>
        <v>59</v>
      </c>
      <c r="AK1744">
        <f>VLOOKUP(AI1744,'DATA TRANSFORMATION 8'!A:B,2,FALSE)</f>
        <v>16587.96</v>
      </c>
    </row>
    <row r="1745" spans="16:37" ht="16" x14ac:dyDescent="0.4">
      <c r="P1745" s="11" t="s">
        <v>1233</v>
      </c>
      <c r="Q1745">
        <f>VLOOKUP(P1745,'DATA TANSFORMATION 7'!A:F,6,FALSE)</f>
        <v>52</v>
      </c>
      <c r="R1745">
        <f>VLOOKUP(P1745,'DATA TRANSFORMATION 4'!A:C,2,FALSE)</f>
        <v>31.54</v>
      </c>
      <c r="S1745">
        <f>VLOOKUP(P1745,'DATA TRANSFORMATION 5'!A:C,2,FALSE)</f>
        <v>4.71</v>
      </c>
      <c r="AI1745" s="11" t="s">
        <v>1233</v>
      </c>
      <c r="AJ1745">
        <f>VLOOKUP(AI1745,'DATA TANSFORMATION 7'!A:F,6,FALSE)</f>
        <v>52</v>
      </c>
      <c r="AK1745">
        <f>VLOOKUP(AI1745,'DATA TRANSFORMATION 8'!A:B,2,FALSE)</f>
        <v>16600.16</v>
      </c>
    </row>
    <row r="1746" spans="16:37" ht="16" x14ac:dyDescent="0.4">
      <c r="P1746" s="11" t="s">
        <v>1231</v>
      </c>
      <c r="Q1746">
        <f>VLOOKUP(P1746,'DATA TANSFORMATION 7'!A:F,6,FALSE)</f>
        <v>47</v>
      </c>
      <c r="R1746">
        <f>VLOOKUP(P1746,'DATA TRANSFORMATION 4'!A:C,2,FALSE)</f>
        <v>20.82</v>
      </c>
      <c r="S1746">
        <f>VLOOKUP(P1746,'DATA TRANSFORMATION 5'!A:C,2,FALSE)</f>
        <v>5.55</v>
      </c>
      <c r="AI1746" s="11" t="s">
        <v>1231</v>
      </c>
      <c r="AJ1746">
        <f>VLOOKUP(AI1746,'DATA TANSFORMATION 7'!A:F,6,FALSE)</f>
        <v>47</v>
      </c>
      <c r="AK1746">
        <f>VLOOKUP(AI1746,'DATA TRANSFORMATION 8'!A:B,2,FALSE)</f>
        <v>16602.18</v>
      </c>
    </row>
    <row r="1747" spans="16:37" ht="16" x14ac:dyDescent="0.4">
      <c r="P1747" s="11" t="s">
        <v>1229</v>
      </c>
      <c r="Q1747">
        <f>VLOOKUP(P1747,'DATA TANSFORMATION 7'!A:F,6,FALSE)</f>
        <v>45</v>
      </c>
      <c r="R1747">
        <f>VLOOKUP(P1747,'DATA TRANSFORMATION 4'!A:C,2,FALSE)</f>
        <v>38.83</v>
      </c>
      <c r="S1747">
        <f>VLOOKUP(P1747,'DATA TRANSFORMATION 5'!A:C,2,FALSE)</f>
        <v>4.78</v>
      </c>
      <c r="AI1747" s="11" t="s">
        <v>1229</v>
      </c>
      <c r="AJ1747">
        <f>VLOOKUP(AI1747,'DATA TANSFORMATION 7'!A:F,6,FALSE)</f>
        <v>45</v>
      </c>
      <c r="AK1747">
        <f>VLOOKUP(AI1747,'DATA TRANSFORMATION 8'!A:B,2,FALSE)</f>
        <v>16631.61</v>
      </c>
    </row>
    <row r="1748" spans="16:37" ht="16" x14ac:dyDescent="0.4">
      <c r="P1748" s="11" t="s">
        <v>1227</v>
      </c>
      <c r="Q1748">
        <f>VLOOKUP(P1748,'DATA TANSFORMATION 7'!A:F,6,FALSE)</f>
        <v>29</v>
      </c>
      <c r="R1748">
        <f>VLOOKUP(P1748,'DATA TRANSFORMATION 4'!A:C,2,FALSE)</f>
        <v>23.44</v>
      </c>
      <c r="S1748">
        <f>VLOOKUP(P1748,'DATA TRANSFORMATION 5'!A:C,2,FALSE)</f>
        <v>4.6500000000000004</v>
      </c>
      <c r="AI1748" s="11" t="s">
        <v>1227</v>
      </c>
      <c r="AJ1748">
        <f>VLOOKUP(AI1748,'DATA TANSFORMATION 7'!A:F,6,FALSE)</f>
        <v>29</v>
      </c>
      <c r="AK1748">
        <f>VLOOKUP(AI1748,'DATA TRANSFORMATION 8'!A:B,2,FALSE)</f>
        <v>16657.72</v>
      </c>
    </row>
    <row r="1749" spans="16:37" ht="16" x14ac:dyDescent="0.4">
      <c r="P1749" s="11" t="s">
        <v>1225</v>
      </c>
      <c r="Q1749">
        <f>VLOOKUP(P1749,'DATA TANSFORMATION 7'!A:F,6,FALSE)</f>
        <v>48</v>
      </c>
      <c r="R1749">
        <f>VLOOKUP(P1749,'DATA TRANSFORMATION 4'!A:C,2,FALSE)</f>
        <v>24.13</v>
      </c>
      <c r="S1749">
        <f>VLOOKUP(P1749,'DATA TRANSFORMATION 5'!A:C,2,FALSE)</f>
        <v>5.2</v>
      </c>
      <c r="AI1749" s="11" t="s">
        <v>1225</v>
      </c>
      <c r="AJ1749">
        <f>VLOOKUP(AI1749,'DATA TANSFORMATION 7'!A:F,6,FALSE)</f>
        <v>48</v>
      </c>
      <c r="AK1749">
        <f>VLOOKUP(AI1749,'DATA TRANSFORMATION 8'!A:B,2,FALSE)</f>
        <v>16770.990000000002</v>
      </c>
    </row>
    <row r="1750" spans="16:37" ht="16" x14ac:dyDescent="0.4">
      <c r="P1750" s="11" t="s">
        <v>1223</v>
      </c>
      <c r="Q1750">
        <f>VLOOKUP(P1750,'DATA TANSFORMATION 7'!A:F,6,FALSE)</f>
        <v>33</v>
      </c>
      <c r="R1750">
        <f>VLOOKUP(P1750,'DATA TRANSFORMATION 4'!A:C,2,FALSE)</f>
        <v>42.13</v>
      </c>
      <c r="S1750">
        <f>VLOOKUP(P1750,'DATA TRANSFORMATION 5'!A:C,2,FALSE)</f>
        <v>4.54</v>
      </c>
      <c r="AI1750" s="11" t="s">
        <v>1223</v>
      </c>
      <c r="AJ1750">
        <f>VLOOKUP(AI1750,'DATA TANSFORMATION 7'!A:F,6,FALSE)</f>
        <v>33</v>
      </c>
      <c r="AK1750">
        <f>VLOOKUP(AI1750,'DATA TRANSFORMATION 8'!A:B,2,FALSE)</f>
        <v>16776.3</v>
      </c>
    </row>
    <row r="1751" spans="16:37" ht="16" x14ac:dyDescent="0.4">
      <c r="P1751" s="11" t="s">
        <v>1221</v>
      </c>
      <c r="Q1751">
        <f>VLOOKUP(P1751,'DATA TANSFORMATION 7'!A:F,6,FALSE)</f>
        <v>60</v>
      </c>
      <c r="R1751">
        <f>VLOOKUP(P1751,'DATA TRANSFORMATION 4'!A:C,2,FALSE)</f>
        <v>17.86</v>
      </c>
      <c r="S1751">
        <f>VLOOKUP(P1751,'DATA TRANSFORMATION 5'!A:C,2,FALSE)</f>
        <v>4.1100000000000003</v>
      </c>
      <c r="AI1751" s="11" t="s">
        <v>1221</v>
      </c>
      <c r="AJ1751">
        <f>VLOOKUP(AI1751,'DATA TANSFORMATION 7'!A:F,6,FALSE)</f>
        <v>60</v>
      </c>
      <c r="AK1751">
        <f>VLOOKUP(AI1751,'DATA TRANSFORMATION 8'!A:B,2,FALSE)</f>
        <v>16779.400000000001</v>
      </c>
    </row>
    <row r="1752" spans="16:37" ht="16" x14ac:dyDescent="0.4">
      <c r="P1752" s="11" t="s">
        <v>1219</v>
      </c>
      <c r="Q1752">
        <f>VLOOKUP(P1752,'DATA TANSFORMATION 7'!A:F,6,FALSE)</f>
        <v>27</v>
      </c>
      <c r="R1752">
        <f>VLOOKUP(P1752,'DATA TRANSFORMATION 4'!A:C,2,FALSE)</f>
        <v>32.78</v>
      </c>
      <c r="S1752">
        <f>VLOOKUP(P1752,'DATA TRANSFORMATION 5'!A:C,2,FALSE)</f>
        <v>4.63</v>
      </c>
      <c r="AI1752" s="11" t="s">
        <v>1219</v>
      </c>
      <c r="AJ1752">
        <f>VLOOKUP(AI1752,'DATA TANSFORMATION 7'!A:F,6,FALSE)</f>
        <v>27</v>
      </c>
      <c r="AK1752">
        <f>VLOOKUP(AI1752,'DATA TRANSFORMATION 8'!A:B,2,FALSE)</f>
        <v>16796.41</v>
      </c>
    </row>
    <row r="1753" spans="16:37" ht="16" x14ac:dyDescent="0.4">
      <c r="P1753" s="11" t="s">
        <v>1217</v>
      </c>
      <c r="Q1753">
        <f>VLOOKUP(P1753,'DATA TANSFORMATION 7'!A:F,6,FALSE)</f>
        <v>48</v>
      </c>
      <c r="R1753">
        <f>VLOOKUP(P1753,'DATA TRANSFORMATION 4'!A:C,2,FALSE)</f>
        <v>23.9</v>
      </c>
      <c r="S1753">
        <f>VLOOKUP(P1753,'DATA TRANSFORMATION 5'!A:C,2,FALSE)</f>
        <v>6.06</v>
      </c>
      <c r="AI1753" s="11" t="s">
        <v>1217</v>
      </c>
      <c r="AJ1753">
        <f>VLOOKUP(AI1753,'DATA TANSFORMATION 7'!A:F,6,FALSE)</f>
        <v>48</v>
      </c>
      <c r="AK1753">
        <f>VLOOKUP(AI1753,'DATA TRANSFORMATION 8'!A:B,2,FALSE)</f>
        <v>16841.32</v>
      </c>
    </row>
    <row r="1754" spans="16:37" ht="16" x14ac:dyDescent="0.4">
      <c r="P1754" s="11" t="s">
        <v>1215</v>
      </c>
      <c r="Q1754">
        <f>VLOOKUP(P1754,'DATA TANSFORMATION 7'!A:F,6,FALSE)</f>
        <v>19</v>
      </c>
      <c r="R1754">
        <f>VLOOKUP(P1754,'DATA TRANSFORMATION 4'!A:C,2,FALSE)</f>
        <v>15.47</v>
      </c>
      <c r="S1754">
        <f>VLOOKUP(P1754,'DATA TRANSFORMATION 5'!A:C,2,FALSE)</f>
        <v>8.43</v>
      </c>
      <c r="AI1754" s="11" t="s">
        <v>1215</v>
      </c>
      <c r="AJ1754">
        <f>VLOOKUP(AI1754,'DATA TANSFORMATION 7'!A:F,6,FALSE)</f>
        <v>19</v>
      </c>
      <c r="AK1754">
        <f>VLOOKUP(AI1754,'DATA TRANSFORMATION 8'!A:B,2,FALSE)</f>
        <v>16884.919999999998</v>
      </c>
    </row>
    <row r="1755" spans="16:37" ht="16" x14ac:dyDescent="0.4">
      <c r="P1755" s="11" t="s">
        <v>1213</v>
      </c>
      <c r="Q1755">
        <f>VLOOKUP(P1755,'DATA TANSFORMATION 7'!A:F,6,FALSE)</f>
        <v>54</v>
      </c>
      <c r="R1755">
        <f>VLOOKUP(P1755,'DATA TRANSFORMATION 4'!A:C,2,FALSE)</f>
        <v>28.54</v>
      </c>
      <c r="S1755">
        <f>VLOOKUP(P1755,'DATA TRANSFORMATION 5'!A:C,2,FALSE)</f>
        <v>5.51</v>
      </c>
      <c r="AI1755" s="11" t="s">
        <v>1213</v>
      </c>
      <c r="AJ1755">
        <f>VLOOKUP(AI1755,'DATA TANSFORMATION 7'!A:F,6,FALSE)</f>
        <v>54</v>
      </c>
      <c r="AK1755">
        <f>VLOOKUP(AI1755,'DATA TRANSFORMATION 8'!A:B,2,FALSE)</f>
        <v>16903.5</v>
      </c>
    </row>
    <row r="1756" spans="16:37" ht="16" x14ac:dyDescent="0.4">
      <c r="P1756" s="11" t="s">
        <v>1211</v>
      </c>
      <c r="Q1756">
        <f>VLOOKUP(P1756,'DATA TANSFORMATION 7'!A:F,6,FALSE)</f>
        <v>45</v>
      </c>
      <c r="R1756">
        <f>VLOOKUP(P1756,'DATA TRANSFORMATION 4'!A:C,2,FALSE)</f>
        <v>18.54</v>
      </c>
      <c r="S1756">
        <f>VLOOKUP(P1756,'DATA TRANSFORMATION 5'!A:C,2,FALSE)</f>
        <v>4.95</v>
      </c>
      <c r="AI1756" s="11" t="s">
        <v>1211</v>
      </c>
      <c r="AJ1756">
        <f>VLOOKUP(AI1756,'DATA TANSFORMATION 7'!A:F,6,FALSE)</f>
        <v>45</v>
      </c>
      <c r="AK1756">
        <f>VLOOKUP(AI1756,'DATA TRANSFORMATION 8'!A:B,2,FALSE)</f>
        <v>16921.09</v>
      </c>
    </row>
    <row r="1757" spans="16:37" ht="16" x14ac:dyDescent="0.4">
      <c r="P1757" s="11" t="s">
        <v>1209</v>
      </c>
      <c r="Q1757">
        <f>VLOOKUP(P1757,'DATA TANSFORMATION 7'!A:F,6,FALSE)</f>
        <v>42</v>
      </c>
      <c r="R1757">
        <f>VLOOKUP(P1757,'DATA TRANSFORMATION 4'!A:C,2,FALSE)</f>
        <v>32.18</v>
      </c>
      <c r="S1757">
        <f>VLOOKUP(P1757,'DATA TRANSFORMATION 5'!A:C,2,FALSE)</f>
        <v>6.44</v>
      </c>
      <c r="AI1757" s="11" t="s">
        <v>1209</v>
      </c>
      <c r="AJ1757">
        <f>VLOOKUP(AI1757,'DATA TANSFORMATION 7'!A:F,6,FALSE)</f>
        <v>42</v>
      </c>
      <c r="AK1757">
        <f>VLOOKUP(AI1757,'DATA TRANSFORMATION 8'!A:B,2,FALSE)</f>
        <v>16990.55</v>
      </c>
    </row>
    <row r="1758" spans="16:37" ht="16" x14ac:dyDescent="0.4">
      <c r="P1758" s="11" t="s">
        <v>1207</v>
      </c>
      <c r="Q1758">
        <f>VLOOKUP(P1758,'DATA TANSFORMATION 7'!A:F,6,FALSE)</f>
        <v>51</v>
      </c>
      <c r="R1758">
        <f>VLOOKUP(P1758,'DATA TRANSFORMATION 4'!A:C,2,FALSE)</f>
        <v>37.380000000000003</v>
      </c>
      <c r="S1758">
        <f>VLOOKUP(P1758,'DATA TRANSFORMATION 5'!A:C,2,FALSE)</f>
        <v>6.05</v>
      </c>
      <c r="AI1758" s="11" t="s">
        <v>1207</v>
      </c>
      <c r="AJ1758">
        <f>VLOOKUP(AI1758,'DATA TANSFORMATION 7'!A:F,6,FALSE)</f>
        <v>51</v>
      </c>
      <c r="AK1758">
        <f>VLOOKUP(AI1758,'DATA TRANSFORMATION 8'!A:B,2,FALSE)</f>
        <v>17016.009999999998</v>
      </c>
    </row>
    <row r="1759" spans="16:37" ht="16" x14ac:dyDescent="0.4">
      <c r="P1759" s="11" t="s">
        <v>1205</v>
      </c>
      <c r="Q1759">
        <f>VLOOKUP(P1759,'DATA TANSFORMATION 7'!A:F,6,FALSE)</f>
        <v>26</v>
      </c>
      <c r="R1759">
        <f>VLOOKUP(P1759,'DATA TRANSFORMATION 4'!A:C,2,FALSE)</f>
        <v>31.12</v>
      </c>
      <c r="S1759">
        <f>VLOOKUP(P1759,'DATA TRANSFORMATION 5'!A:C,2,FALSE)</f>
        <v>4.76</v>
      </c>
      <c r="AI1759" s="11" t="s">
        <v>1205</v>
      </c>
      <c r="AJ1759">
        <f>VLOOKUP(AI1759,'DATA TANSFORMATION 7'!A:F,6,FALSE)</f>
        <v>26</v>
      </c>
      <c r="AK1759">
        <f>VLOOKUP(AI1759,'DATA TRANSFORMATION 8'!A:B,2,FALSE)</f>
        <v>17043.34</v>
      </c>
    </row>
    <row r="1760" spans="16:37" ht="16" x14ac:dyDescent="0.4">
      <c r="P1760" s="11" t="s">
        <v>1203</v>
      </c>
      <c r="Q1760">
        <f>VLOOKUP(P1760,'DATA TANSFORMATION 7'!A:F,6,FALSE)</f>
        <v>19</v>
      </c>
      <c r="R1760">
        <f>VLOOKUP(P1760,'DATA TRANSFORMATION 4'!A:C,2,FALSE)</f>
        <v>22.01</v>
      </c>
      <c r="S1760">
        <f>VLOOKUP(P1760,'DATA TRANSFORMATION 5'!A:C,2,FALSE)</f>
        <v>6.72</v>
      </c>
      <c r="AI1760" s="11" t="s">
        <v>1203</v>
      </c>
      <c r="AJ1760">
        <f>VLOOKUP(AI1760,'DATA TANSFORMATION 7'!A:F,6,FALSE)</f>
        <v>19</v>
      </c>
      <c r="AK1760">
        <f>VLOOKUP(AI1760,'DATA TRANSFORMATION 8'!A:B,2,FALSE)</f>
        <v>17081.080000000002</v>
      </c>
    </row>
    <row r="1761" spans="16:37" ht="16" x14ac:dyDescent="0.4">
      <c r="P1761" s="11" t="s">
        <v>1201</v>
      </c>
      <c r="Q1761">
        <f>VLOOKUP(P1761,'DATA TANSFORMATION 7'!A:F,6,FALSE)</f>
        <v>20</v>
      </c>
      <c r="R1761">
        <f>VLOOKUP(P1761,'DATA TRANSFORMATION 4'!A:C,2,FALSE)</f>
        <v>27.645</v>
      </c>
      <c r="S1761">
        <f>VLOOKUP(P1761,'DATA TRANSFORMATION 5'!A:C,2,FALSE)</f>
        <v>5.7</v>
      </c>
      <c r="AI1761" s="11" t="s">
        <v>1201</v>
      </c>
      <c r="AJ1761">
        <f>VLOOKUP(AI1761,'DATA TANSFORMATION 7'!A:F,6,FALSE)</f>
        <v>20</v>
      </c>
      <c r="AK1761">
        <f>VLOOKUP(AI1761,'DATA TRANSFORMATION 8'!A:B,2,FALSE)</f>
        <v>17085.27</v>
      </c>
    </row>
    <row r="1762" spans="16:37" ht="16" x14ac:dyDescent="0.4">
      <c r="P1762" s="11" t="s">
        <v>1199</v>
      </c>
      <c r="Q1762">
        <f>VLOOKUP(P1762,'DATA TANSFORMATION 7'!A:F,6,FALSE)</f>
        <v>25</v>
      </c>
      <c r="R1762">
        <f>VLOOKUP(P1762,'DATA TRANSFORMATION 4'!A:C,2,FALSE)</f>
        <v>29.64</v>
      </c>
      <c r="S1762">
        <f>VLOOKUP(P1762,'DATA TRANSFORMATION 5'!A:C,2,FALSE)</f>
        <v>5.31</v>
      </c>
      <c r="AI1762" s="11" t="s">
        <v>1199</v>
      </c>
      <c r="AJ1762">
        <f>VLOOKUP(AI1762,'DATA TANSFORMATION 7'!A:F,6,FALSE)</f>
        <v>25</v>
      </c>
      <c r="AK1762">
        <f>VLOOKUP(AI1762,'DATA TRANSFORMATION 8'!A:B,2,FALSE)</f>
        <v>17128.43</v>
      </c>
    </row>
    <row r="1763" spans="16:37" ht="16" x14ac:dyDescent="0.4">
      <c r="P1763" s="11" t="s">
        <v>1197</v>
      </c>
      <c r="Q1763">
        <f>VLOOKUP(P1763,'DATA TANSFORMATION 7'!A:F,6,FALSE)</f>
        <v>57</v>
      </c>
      <c r="R1763">
        <f>VLOOKUP(P1763,'DATA TRANSFORMATION 4'!A:C,2,FALSE)</f>
        <v>33.700000000000003</v>
      </c>
      <c r="S1763">
        <f>VLOOKUP(P1763,'DATA TRANSFORMATION 5'!A:C,2,FALSE)</f>
        <v>4.32</v>
      </c>
      <c r="AI1763" s="11" t="s">
        <v>1197</v>
      </c>
      <c r="AJ1763">
        <f>VLOOKUP(AI1763,'DATA TANSFORMATION 7'!A:F,6,FALSE)</f>
        <v>57</v>
      </c>
      <c r="AK1763">
        <f>VLOOKUP(AI1763,'DATA TRANSFORMATION 8'!A:B,2,FALSE)</f>
        <v>17172.27</v>
      </c>
    </row>
    <row r="1764" spans="16:37" ht="16" x14ac:dyDescent="0.4">
      <c r="P1764" s="11" t="s">
        <v>1195</v>
      </c>
      <c r="Q1764">
        <f>VLOOKUP(P1764,'DATA TANSFORMATION 7'!A:F,6,FALSE)</f>
        <v>59</v>
      </c>
      <c r="R1764">
        <f>VLOOKUP(P1764,'DATA TRANSFORMATION 4'!A:C,2,FALSE)</f>
        <v>27.5</v>
      </c>
      <c r="S1764">
        <f>VLOOKUP(P1764,'DATA TRANSFORMATION 5'!A:C,2,FALSE)</f>
        <v>4.2300000000000004</v>
      </c>
      <c r="AI1764" s="11" t="s">
        <v>1195</v>
      </c>
      <c r="AJ1764">
        <f>VLOOKUP(AI1764,'DATA TANSFORMATION 7'!A:F,6,FALSE)</f>
        <v>59</v>
      </c>
      <c r="AK1764">
        <f>VLOOKUP(AI1764,'DATA TRANSFORMATION 8'!A:B,2,FALSE)</f>
        <v>17174.52</v>
      </c>
    </row>
    <row r="1765" spans="16:37" ht="16" x14ac:dyDescent="0.4">
      <c r="P1765" s="11" t="s">
        <v>1193</v>
      </c>
      <c r="Q1765">
        <f>VLOOKUP(P1765,'DATA TANSFORMATION 7'!A:F,6,FALSE)</f>
        <v>18</v>
      </c>
      <c r="R1765">
        <f>VLOOKUP(P1765,'DATA TRANSFORMATION 4'!A:C,2,FALSE)</f>
        <v>16.12</v>
      </c>
      <c r="S1765">
        <f>VLOOKUP(P1765,'DATA TRANSFORMATION 5'!A:C,2,FALSE)</f>
        <v>6.09</v>
      </c>
      <c r="AI1765" s="11" t="s">
        <v>1193</v>
      </c>
      <c r="AJ1765">
        <f>VLOOKUP(AI1765,'DATA TANSFORMATION 7'!A:F,6,FALSE)</f>
        <v>18</v>
      </c>
      <c r="AK1765">
        <f>VLOOKUP(AI1765,'DATA TRANSFORMATION 8'!A:B,2,FALSE)</f>
        <v>17178.68</v>
      </c>
    </row>
    <row r="1766" spans="16:37" ht="16" x14ac:dyDescent="0.4">
      <c r="P1766" s="11" t="s">
        <v>1191</v>
      </c>
      <c r="Q1766">
        <f>VLOOKUP(P1766,'DATA TANSFORMATION 7'!A:F,6,FALSE)</f>
        <v>40</v>
      </c>
      <c r="R1766">
        <f>VLOOKUP(P1766,'DATA TRANSFORMATION 4'!A:C,2,FALSE)</f>
        <v>26.73</v>
      </c>
      <c r="S1766">
        <f>VLOOKUP(P1766,'DATA TRANSFORMATION 5'!A:C,2,FALSE)</f>
        <v>4.74</v>
      </c>
      <c r="AI1766" s="11" t="s">
        <v>1191</v>
      </c>
      <c r="AJ1766">
        <f>VLOOKUP(AI1766,'DATA TANSFORMATION 7'!A:F,6,FALSE)</f>
        <v>40</v>
      </c>
      <c r="AK1766">
        <f>VLOOKUP(AI1766,'DATA TRANSFORMATION 8'!A:B,2,FALSE)</f>
        <v>17179.52</v>
      </c>
    </row>
    <row r="1767" spans="16:37" ht="16" x14ac:dyDescent="0.4">
      <c r="P1767" s="11" t="s">
        <v>1189</v>
      </c>
      <c r="Q1767">
        <f>VLOOKUP(P1767,'DATA TANSFORMATION 7'!A:F,6,FALSE)</f>
        <v>47</v>
      </c>
      <c r="R1767">
        <f>VLOOKUP(P1767,'DATA TRANSFORMATION 4'!A:C,2,FALSE)</f>
        <v>37.25</v>
      </c>
      <c r="S1767">
        <f>VLOOKUP(P1767,'DATA TRANSFORMATION 5'!A:C,2,FALSE)</f>
        <v>6.23</v>
      </c>
      <c r="AI1767" s="11" t="s">
        <v>1189</v>
      </c>
      <c r="AJ1767">
        <f>VLOOKUP(AI1767,'DATA TANSFORMATION 7'!A:F,6,FALSE)</f>
        <v>47</v>
      </c>
      <c r="AK1767">
        <f>VLOOKUP(AI1767,'DATA TRANSFORMATION 8'!A:B,2,FALSE)</f>
        <v>17253.43</v>
      </c>
    </row>
    <row r="1768" spans="16:37" ht="16" x14ac:dyDescent="0.4">
      <c r="P1768" s="11" t="s">
        <v>1187</v>
      </c>
      <c r="Q1768">
        <f>VLOOKUP(P1768,'DATA TANSFORMATION 7'!A:F,6,FALSE)</f>
        <v>59</v>
      </c>
      <c r="R1768">
        <f>VLOOKUP(P1768,'DATA TRANSFORMATION 4'!A:C,2,FALSE)</f>
        <v>23.56</v>
      </c>
      <c r="S1768">
        <f>VLOOKUP(P1768,'DATA TRANSFORMATION 5'!A:C,2,FALSE)</f>
        <v>5.45</v>
      </c>
      <c r="AI1768" s="11" t="s">
        <v>1187</v>
      </c>
      <c r="AJ1768">
        <f>VLOOKUP(AI1768,'DATA TANSFORMATION 7'!A:F,6,FALSE)</f>
        <v>59</v>
      </c>
      <c r="AK1768">
        <f>VLOOKUP(AI1768,'DATA TRANSFORMATION 8'!A:B,2,FALSE)</f>
        <v>17337.580000000002</v>
      </c>
    </row>
    <row r="1769" spans="16:37" ht="16" x14ac:dyDescent="0.4">
      <c r="P1769" s="11" t="s">
        <v>1185</v>
      </c>
      <c r="Q1769">
        <f>VLOOKUP(P1769,'DATA TANSFORMATION 7'!A:F,6,FALSE)</f>
        <v>19</v>
      </c>
      <c r="R1769">
        <f>VLOOKUP(P1769,'DATA TRANSFORMATION 4'!A:C,2,FALSE)</f>
        <v>15.84</v>
      </c>
      <c r="S1769">
        <f>VLOOKUP(P1769,'DATA TRANSFORMATION 5'!A:C,2,FALSE)</f>
        <v>10.34</v>
      </c>
      <c r="AI1769" s="11" t="s">
        <v>1185</v>
      </c>
      <c r="AJ1769">
        <f>VLOOKUP(AI1769,'DATA TANSFORMATION 7'!A:F,6,FALSE)</f>
        <v>19</v>
      </c>
      <c r="AK1769">
        <f>VLOOKUP(AI1769,'DATA TRANSFORMATION 8'!A:B,2,FALSE)</f>
        <v>17352.68</v>
      </c>
    </row>
    <row r="1770" spans="16:37" ht="16" x14ac:dyDescent="0.4">
      <c r="P1770" s="11" t="s">
        <v>1183</v>
      </c>
      <c r="Q1770">
        <f>VLOOKUP(P1770,'DATA TANSFORMATION 7'!A:F,6,FALSE)</f>
        <v>30</v>
      </c>
      <c r="R1770">
        <f>VLOOKUP(P1770,'DATA TRANSFORMATION 4'!A:C,2,FALSE)</f>
        <v>36.630000000000003</v>
      </c>
      <c r="S1770">
        <f>VLOOKUP(P1770,'DATA TRANSFORMATION 5'!A:C,2,FALSE)</f>
        <v>5.15</v>
      </c>
      <c r="AI1770" s="11" t="s">
        <v>1183</v>
      </c>
      <c r="AJ1770">
        <f>VLOOKUP(AI1770,'DATA TANSFORMATION 7'!A:F,6,FALSE)</f>
        <v>30</v>
      </c>
      <c r="AK1770">
        <f>VLOOKUP(AI1770,'DATA TRANSFORMATION 8'!A:B,2,FALSE)</f>
        <v>17361.77</v>
      </c>
    </row>
    <row r="1771" spans="16:37" ht="16" x14ac:dyDescent="0.4">
      <c r="P1771" s="11" t="s">
        <v>1181</v>
      </c>
      <c r="Q1771">
        <f>VLOOKUP(P1771,'DATA TANSFORMATION 7'!A:F,6,FALSE)</f>
        <v>19</v>
      </c>
      <c r="R1771">
        <f>VLOOKUP(P1771,'DATA TRANSFORMATION 4'!A:C,2,FALSE)</f>
        <v>16.47</v>
      </c>
      <c r="S1771">
        <f>VLOOKUP(P1771,'DATA TRANSFORMATION 5'!A:C,2,FALSE)</f>
        <v>11.72</v>
      </c>
      <c r="AI1771" s="11" t="s">
        <v>1181</v>
      </c>
      <c r="AJ1771">
        <f>VLOOKUP(AI1771,'DATA TANSFORMATION 7'!A:F,6,FALSE)</f>
        <v>19</v>
      </c>
      <c r="AK1771">
        <f>VLOOKUP(AI1771,'DATA TRANSFORMATION 8'!A:B,2,FALSE)</f>
        <v>17468.98</v>
      </c>
    </row>
    <row r="1772" spans="16:37" ht="16" x14ac:dyDescent="0.4">
      <c r="P1772" s="11" t="s">
        <v>1179</v>
      </c>
      <c r="Q1772">
        <f>VLOOKUP(P1772,'DATA TANSFORMATION 7'!A:F,6,FALSE)</f>
        <v>52</v>
      </c>
      <c r="R1772">
        <f>VLOOKUP(P1772,'DATA TRANSFORMATION 4'!A:C,2,FALSE)</f>
        <v>25.8</v>
      </c>
      <c r="S1772">
        <f>VLOOKUP(P1772,'DATA TRANSFORMATION 5'!A:C,2,FALSE)</f>
        <v>5.29</v>
      </c>
      <c r="AI1772" s="11" t="s">
        <v>1179</v>
      </c>
      <c r="AJ1772">
        <f>VLOOKUP(AI1772,'DATA TANSFORMATION 7'!A:F,6,FALSE)</f>
        <v>52</v>
      </c>
      <c r="AK1772">
        <f>VLOOKUP(AI1772,'DATA TRANSFORMATION 8'!A:B,2,FALSE)</f>
        <v>17479.53</v>
      </c>
    </row>
    <row r="1773" spans="16:37" ht="16" x14ac:dyDescent="0.4">
      <c r="P1773" s="11" t="s">
        <v>1177</v>
      </c>
      <c r="Q1773">
        <f>VLOOKUP(P1773,'DATA TANSFORMATION 7'!A:F,6,FALSE)</f>
        <v>32</v>
      </c>
      <c r="R1773">
        <f>VLOOKUP(P1773,'DATA TRANSFORMATION 4'!A:C,2,FALSE)</f>
        <v>23.6</v>
      </c>
      <c r="S1773">
        <f>VLOOKUP(P1773,'DATA TRANSFORMATION 5'!A:C,2,FALSE)</f>
        <v>4.33</v>
      </c>
      <c r="AI1773" s="11" t="s">
        <v>1177</v>
      </c>
      <c r="AJ1773">
        <f>VLOOKUP(AI1773,'DATA TANSFORMATION 7'!A:F,6,FALSE)</f>
        <v>32</v>
      </c>
      <c r="AK1773">
        <f>VLOOKUP(AI1773,'DATA TRANSFORMATION 8'!A:B,2,FALSE)</f>
        <v>17496.310000000001</v>
      </c>
    </row>
    <row r="1774" spans="16:37" ht="16" x14ac:dyDescent="0.4">
      <c r="P1774" s="11" t="s">
        <v>1175</v>
      </c>
      <c r="Q1774">
        <f>VLOOKUP(P1774,'DATA TANSFORMATION 7'!A:F,6,FALSE)</f>
        <v>57</v>
      </c>
      <c r="R1774">
        <f>VLOOKUP(P1774,'DATA TRANSFORMATION 4'!A:C,2,FALSE)</f>
        <v>32.11</v>
      </c>
      <c r="S1774">
        <f>VLOOKUP(P1774,'DATA TRANSFORMATION 5'!A:C,2,FALSE)</f>
        <v>6.24</v>
      </c>
      <c r="AI1774" s="11" t="s">
        <v>1175</v>
      </c>
      <c r="AJ1774">
        <f>VLOOKUP(AI1774,'DATA TANSFORMATION 7'!A:F,6,FALSE)</f>
        <v>57</v>
      </c>
      <c r="AK1774">
        <f>VLOOKUP(AI1774,'DATA TRANSFORMATION 8'!A:B,2,FALSE)</f>
        <v>17505.650000000001</v>
      </c>
    </row>
    <row r="1775" spans="16:37" ht="16" x14ac:dyDescent="0.4">
      <c r="P1775" s="11" t="s">
        <v>1173</v>
      </c>
      <c r="Q1775">
        <f>VLOOKUP(P1775,'DATA TANSFORMATION 7'!A:F,6,FALSE)</f>
        <v>54</v>
      </c>
      <c r="R1775">
        <f>VLOOKUP(P1775,'DATA TRANSFORMATION 4'!A:C,2,FALSE)</f>
        <v>30.114999999999998</v>
      </c>
      <c r="S1775">
        <f>VLOOKUP(P1775,'DATA TRANSFORMATION 5'!A:C,2,FALSE)</f>
        <v>11.61</v>
      </c>
      <c r="AI1775" s="11" t="s">
        <v>1173</v>
      </c>
      <c r="AJ1775">
        <f>VLOOKUP(AI1775,'DATA TANSFORMATION 7'!A:F,6,FALSE)</f>
        <v>54</v>
      </c>
      <c r="AK1775">
        <f>VLOOKUP(AI1775,'DATA TRANSFORMATION 8'!A:B,2,FALSE)</f>
        <v>17507.47</v>
      </c>
    </row>
    <row r="1776" spans="16:37" ht="16" x14ac:dyDescent="0.4">
      <c r="P1776" s="11" t="s">
        <v>1171</v>
      </c>
      <c r="Q1776">
        <f>VLOOKUP(P1776,'DATA TANSFORMATION 7'!A:F,6,FALSE)</f>
        <v>59</v>
      </c>
      <c r="R1776">
        <f>VLOOKUP(P1776,'DATA TRANSFORMATION 4'!A:C,2,FALSE)</f>
        <v>20.28</v>
      </c>
      <c r="S1776">
        <f>VLOOKUP(P1776,'DATA TRANSFORMATION 5'!A:C,2,FALSE)</f>
        <v>11.07</v>
      </c>
      <c r="AI1776" s="11" t="s">
        <v>1171</v>
      </c>
      <c r="AJ1776">
        <f>VLOOKUP(AI1776,'DATA TANSFORMATION 7'!A:F,6,FALSE)</f>
        <v>59</v>
      </c>
      <c r="AK1776">
        <f>VLOOKUP(AI1776,'DATA TRANSFORMATION 8'!A:B,2,FALSE)</f>
        <v>17556.88</v>
      </c>
    </row>
    <row r="1777" spans="16:37" ht="16" x14ac:dyDescent="0.4">
      <c r="P1777" s="11" t="s">
        <v>1169</v>
      </c>
      <c r="Q1777">
        <f>VLOOKUP(P1777,'DATA TANSFORMATION 7'!A:F,6,FALSE)</f>
        <v>20</v>
      </c>
      <c r="R1777">
        <f>VLOOKUP(P1777,'DATA TRANSFORMATION 4'!A:C,2,FALSE)</f>
        <v>20.234999999999999</v>
      </c>
      <c r="S1777">
        <f>VLOOKUP(P1777,'DATA TRANSFORMATION 5'!A:C,2,FALSE)</f>
        <v>5.19</v>
      </c>
      <c r="AI1777" s="11" t="s">
        <v>1169</v>
      </c>
      <c r="AJ1777">
        <f>VLOOKUP(AI1777,'DATA TANSFORMATION 7'!A:F,6,FALSE)</f>
        <v>20</v>
      </c>
      <c r="AK1777">
        <f>VLOOKUP(AI1777,'DATA TRANSFORMATION 8'!A:B,2,FALSE)</f>
        <v>17560.38</v>
      </c>
    </row>
    <row r="1778" spans="16:37" ht="16" x14ac:dyDescent="0.4">
      <c r="P1778" s="11" t="s">
        <v>1167</v>
      </c>
      <c r="Q1778">
        <f>VLOOKUP(P1778,'DATA TANSFORMATION 7'!A:F,6,FALSE)</f>
        <v>52</v>
      </c>
      <c r="R1778">
        <f>VLOOKUP(P1778,'DATA TRANSFORMATION 4'!A:C,2,FALSE)</f>
        <v>25.27</v>
      </c>
      <c r="S1778">
        <f>VLOOKUP(P1778,'DATA TRANSFORMATION 5'!A:C,2,FALSE)</f>
        <v>5.7</v>
      </c>
      <c r="AI1778" s="11" t="s">
        <v>1167</v>
      </c>
      <c r="AJ1778">
        <f>VLOOKUP(AI1778,'DATA TANSFORMATION 7'!A:F,6,FALSE)</f>
        <v>52</v>
      </c>
      <c r="AK1778">
        <f>VLOOKUP(AI1778,'DATA TRANSFORMATION 8'!A:B,2,FALSE)</f>
        <v>17584.72</v>
      </c>
    </row>
    <row r="1779" spans="16:37" ht="16" x14ac:dyDescent="0.4">
      <c r="P1779" s="11" t="s">
        <v>1165</v>
      </c>
      <c r="Q1779">
        <f>VLOOKUP(P1779,'DATA TANSFORMATION 7'!A:F,6,FALSE)</f>
        <v>32</v>
      </c>
      <c r="R1779">
        <f>VLOOKUP(P1779,'DATA TRANSFORMATION 4'!A:C,2,FALSE)</f>
        <v>24.24</v>
      </c>
      <c r="S1779">
        <f>VLOOKUP(P1779,'DATA TRANSFORMATION 5'!A:C,2,FALSE)</f>
        <v>6.15</v>
      </c>
      <c r="AI1779" s="11" t="s">
        <v>1165</v>
      </c>
      <c r="AJ1779">
        <f>VLOOKUP(AI1779,'DATA TANSFORMATION 7'!A:F,6,FALSE)</f>
        <v>32</v>
      </c>
      <c r="AK1779">
        <f>VLOOKUP(AI1779,'DATA TRANSFORMATION 8'!A:B,2,FALSE)</f>
        <v>17626.240000000002</v>
      </c>
    </row>
    <row r="1780" spans="16:37" ht="16" x14ac:dyDescent="0.4">
      <c r="P1780" s="11" t="s">
        <v>1163</v>
      </c>
      <c r="Q1780">
        <f>VLOOKUP(P1780,'DATA TANSFORMATION 7'!A:F,6,FALSE)</f>
        <v>28</v>
      </c>
      <c r="R1780">
        <f>VLOOKUP(P1780,'DATA TRANSFORMATION 4'!A:C,2,FALSE)</f>
        <v>35.75</v>
      </c>
      <c r="S1780">
        <f>VLOOKUP(P1780,'DATA TRANSFORMATION 5'!A:C,2,FALSE)</f>
        <v>5.07</v>
      </c>
      <c r="AI1780" s="11" t="s">
        <v>1163</v>
      </c>
      <c r="AJ1780">
        <f>VLOOKUP(AI1780,'DATA TANSFORMATION 7'!A:F,6,FALSE)</f>
        <v>28</v>
      </c>
      <c r="AK1780">
        <f>VLOOKUP(AI1780,'DATA TRANSFORMATION 8'!A:B,2,FALSE)</f>
        <v>17663.14</v>
      </c>
    </row>
    <row r="1781" spans="16:37" ht="16" x14ac:dyDescent="0.4">
      <c r="P1781" s="11" t="s">
        <v>1161</v>
      </c>
      <c r="Q1781">
        <f>VLOOKUP(P1781,'DATA TANSFORMATION 7'!A:F,6,FALSE)</f>
        <v>19</v>
      </c>
      <c r="R1781">
        <f>VLOOKUP(P1781,'DATA TRANSFORMATION 4'!A:C,2,FALSE)</f>
        <v>29.92</v>
      </c>
      <c r="S1781">
        <f>VLOOKUP(P1781,'DATA TRANSFORMATION 5'!A:C,2,FALSE)</f>
        <v>10.97</v>
      </c>
      <c r="AI1781" s="11" t="s">
        <v>1161</v>
      </c>
      <c r="AJ1781">
        <f>VLOOKUP(AI1781,'DATA TANSFORMATION 7'!A:F,6,FALSE)</f>
        <v>19</v>
      </c>
      <c r="AK1781">
        <f>VLOOKUP(AI1781,'DATA TRANSFORMATION 8'!A:B,2,FALSE)</f>
        <v>17748.509999999998</v>
      </c>
    </row>
    <row r="1782" spans="16:37" ht="16" x14ac:dyDescent="0.4">
      <c r="P1782" s="11" t="s">
        <v>1159</v>
      </c>
      <c r="Q1782">
        <f>VLOOKUP(P1782,'DATA TANSFORMATION 7'!A:F,6,FALSE)</f>
        <v>56</v>
      </c>
      <c r="R1782">
        <f>VLOOKUP(P1782,'DATA TRANSFORMATION 4'!A:C,2,FALSE)</f>
        <v>26.2</v>
      </c>
      <c r="S1782">
        <f>VLOOKUP(P1782,'DATA TRANSFORMATION 5'!A:C,2,FALSE)</f>
        <v>10.93</v>
      </c>
      <c r="AI1782" s="11" t="s">
        <v>1159</v>
      </c>
      <c r="AJ1782">
        <f>VLOOKUP(AI1782,'DATA TANSFORMATION 7'!A:F,6,FALSE)</f>
        <v>56</v>
      </c>
      <c r="AK1782">
        <f>VLOOKUP(AI1782,'DATA TRANSFORMATION 8'!A:B,2,FALSE)</f>
        <v>17777.73</v>
      </c>
    </row>
    <row r="1783" spans="16:37" ht="16" x14ac:dyDescent="0.4">
      <c r="P1783" s="11" t="s">
        <v>1157</v>
      </c>
      <c r="Q1783">
        <f>VLOOKUP(P1783,'DATA TANSFORMATION 7'!A:F,6,FALSE)</f>
        <v>43</v>
      </c>
      <c r="R1783">
        <f>VLOOKUP(P1783,'DATA TRANSFORMATION 4'!A:C,2,FALSE)</f>
        <v>26.695</v>
      </c>
      <c r="S1783">
        <f>VLOOKUP(P1783,'DATA TRANSFORMATION 5'!A:C,2,FALSE)</f>
        <v>4.21</v>
      </c>
      <c r="AI1783" s="11" t="s">
        <v>1157</v>
      </c>
      <c r="AJ1783">
        <f>VLOOKUP(AI1783,'DATA TANSFORMATION 7'!A:F,6,FALSE)</f>
        <v>43</v>
      </c>
      <c r="AK1783">
        <f>VLOOKUP(AI1783,'DATA TRANSFORMATION 8'!A:B,2,FALSE)</f>
        <v>17779.939999999999</v>
      </c>
    </row>
    <row r="1784" spans="16:37" ht="16" x14ac:dyDescent="0.4">
      <c r="P1784" s="11" t="s">
        <v>1155</v>
      </c>
      <c r="Q1784">
        <f>VLOOKUP(P1784,'DATA TANSFORMATION 7'!A:F,6,FALSE)</f>
        <v>59</v>
      </c>
      <c r="R1784">
        <f>VLOOKUP(P1784,'DATA TRANSFORMATION 4'!A:C,2,FALSE)</f>
        <v>23.16</v>
      </c>
      <c r="S1784">
        <f>VLOOKUP(P1784,'DATA TRANSFORMATION 5'!A:C,2,FALSE)</f>
        <v>5.5</v>
      </c>
      <c r="AI1784" s="11" t="s">
        <v>1155</v>
      </c>
      <c r="AJ1784">
        <f>VLOOKUP(AI1784,'DATA TANSFORMATION 7'!A:F,6,FALSE)</f>
        <v>59</v>
      </c>
      <c r="AK1784">
        <f>VLOOKUP(AI1784,'DATA TRANSFORMATION 8'!A:B,2,FALSE)</f>
        <v>17832.599999999999</v>
      </c>
    </row>
    <row r="1785" spans="16:37" ht="16" x14ac:dyDescent="0.4">
      <c r="P1785" s="11" t="s">
        <v>1153</v>
      </c>
      <c r="Q1785">
        <f>VLOOKUP(P1785,'DATA TANSFORMATION 7'!A:F,6,FALSE)</f>
        <v>46</v>
      </c>
      <c r="R1785">
        <f>VLOOKUP(P1785,'DATA TRANSFORMATION 4'!A:C,2,FALSE)</f>
        <v>32.585000000000001</v>
      </c>
      <c r="S1785">
        <f>VLOOKUP(P1785,'DATA TRANSFORMATION 5'!A:C,2,FALSE)</f>
        <v>4.93</v>
      </c>
      <c r="AI1785" s="11" t="s">
        <v>1153</v>
      </c>
      <c r="AJ1785">
        <f>VLOOKUP(AI1785,'DATA TANSFORMATION 7'!A:F,6,FALSE)</f>
        <v>46</v>
      </c>
      <c r="AK1785">
        <f>VLOOKUP(AI1785,'DATA TRANSFORMATION 8'!A:B,2,FALSE)</f>
        <v>17862.919999999998</v>
      </c>
    </row>
    <row r="1786" spans="16:37" ht="16" x14ac:dyDescent="0.4">
      <c r="P1786" s="11" t="s">
        <v>1151</v>
      </c>
      <c r="Q1786">
        <f>VLOOKUP(P1786,'DATA TANSFORMATION 7'!A:F,6,FALSE)</f>
        <v>25</v>
      </c>
      <c r="R1786">
        <f>VLOOKUP(P1786,'DATA TRANSFORMATION 4'!A:C,2,FALSE)</f>
        <v>33.97</v>
      </c>
      <c r="S1786">
        <f>VLOOKUP(P1786,'DATA TRANSFORMATION 5'!A:C,2,FALSE)</f>
        <v>5.6</v>
      </c>
      <c r="AI1786" s="11" t="s">
        <v>1151</v>
      </c>
      <c r="AJ1786">
        <f>VLOOKUP(AI1786,'DATA TANSFORMATION 7'!A:F,6,FALSE)</f>
        <v>25</v>
      </c>
      <c r="AK1786">
        <f>VLOOKUP(AI1786,'DATA TRANSFORMATION 8'!A:B,2,FALSE)</f>
        <v>17878.900000000001</v>
      </c>
    </row>
    <row r="1787" spans="16:37" ht="16" x14ac:dyDescent="0.4">
      <c r="P1787" s="11" t="s">
        <v>1149</v>
      </c>
      <c r="Q1787">
        <f>VLOOKUP(P1787,'DATA TANSFORMATION 7'!A:F,6,FALSE)</f>
        <v>43</v>
      </c>
      <c r="R1787">
        <f>VLOOKUP(P1787,'DATA TRANSFORMATION 4'!A:C,2,FALSE)</f>
        <v>16.57</v>
      </c>
      <c r="S1787">
        <f>VLOOKUP(P1787,'DATA TRANSFORMATION 5'!A:C,2,FALSE)</f>
        <v>9.99</v>
      </c>
      <c r="AI1787" s="11" t="s">
        <v>1149</v>
      </c>
      <c r="AJ1787">
        <f>VLOOKUP(AI1787,'DATA TANSFORMATION 7'!A:F,6,FALSE)</f>
        <v>43</v>
      </c>
      <c r="AK1787">
        <f>VLOOKUP(AI1787,'DATA TRANSFORMATION 8'!A:B,2,FALSE)</f>
        <v>17882.669999999998</v>
      </c>
    </row>
    <row r="1788" spans="16:37" ht="16" x14ac:dyDescent="0.4">
      <c r="P1788" s="11" t="s">
        <v>1147</v>
      </c>
      <c r="Q1788">
        <f>VLOOKUP(P1788,'DATA TANSFORMATION 7'!A:F,6,FALSE)</f>
        <v>33</v>
      </c>
      <c r="R1788">
        <f>VLOOKUP(P1788,'DATA TRANSFORMATION 4'!A:C,2,FALSE)</f>
        <v>17.55</v>
      </c>
      <c r="S1788">
        <f>VLOOKUP(P1788,'DATA TRANSFORMATION 5'!A:C,2,FALSE)</f>
        <v>5.93</v>
      </c>
      <c r="AI1788" s="11" t="s">
        <v>1147</v>
      </c>
      <c r="AJ1788">
        <f>VLOOKUP(AI1788,'DATA TANSFORMATION 7'!A:F,6,FALSE)</f>
        <v>33</v>
      </c>
      <c r="AK1788">
        <f>VLOOKUP(AI1788,'DATA TRANSFORMATION 8'!A:B,2,FALSE)</f>
        <v>17904.53</v>
      </c>
    </row>
    <row r="1789" spans="16:37" ht="16" x14ac:dyDescent="0.4">
      <c r="P1789" s="11" t="s">
        <v>1145</v>
      </c>
      <c r="Q1789">
        <f>VLOOKUP(P1789,'DATA TANSFORMATION 7'!A:F,6,FALSE)</f>
        <v>45</v>
      </c>
      <c r="R1789">
        <f>VLOOKUP(P1789,'DATA TRANSFORMATION 4'!A:C,2,FALSE)</f>
        <v>29.41</v>
      </c>
      <c r="S1789">
        <f>VLOOKUP(P1789,'DATA TRANSFORMATION 5'!A:C,2,FALSE)</f>
        <v>6.29</v>
      </c>
      <c r="AI1789" s="11" t="s">
        <v>1145</v>
      </c>
      <c r="AJ1789">
        <f>VLOOKUP(AI1789,'DATA TANSFORMATION 7'!A:F,6,FALSE)</f>
        <v>45</v>
      </c>
      <c r="AK1789">
        <f>VLOOKUP(AI1789,'DATA TRANSFORMATION 8'!A:B,2,FALSE)</f>
        <v>17929.3</v>
      </c>
    </row>
    <row r="1790" spans="16:37" ht="16" x14ac:dyDescent="0.4">
      <c r="P1790" s="11" t="s">
        <v>1143</v>
      </c>
      <c r="Q1790">
        <f>VLOOKUP(P1790,'DATA TANSFORMATION 7'!A:F,6,FALSE)</f>
        <v>21</v>
      </c>
      <c r="R1790">
        <f>VLOOKUP(P1790,'DATA TRANSFORMATION 4'!A:C,2,FALSE)</f>
        <v>17.91</v>
      </c>
      <c r="S1790">
        <f>VLOOKUP(P1790,'DATA TRANSFORMATION 5'!A:C,2,FALSE)</f>
        <v>5.65</v>
      </c>
      <c r="AI1790" s="11" t="s">
        <v>1143</v>
      </c>
      <c r="AJ1790">
        <f>VLOOKUP(AI1790,'DATA TANSFORMATION 7'!A:F,6,FALSE)</f>
        <v>21</v>
      </c>
      <c r="AK1790">
        <f>VLOOKUP(AI1790,'DATA TRANSFORMATION 8'!A:B,2,FALSE)</f>
        <v>17942.11</v>
      </c>
    </row>
    <row r="1791" spans="16:37" ht="16" x14ac:dyDescent="0.4">
      <c r="P1791" s="11" t="s">
        <v>1141</v>
      </c>
      <c r="Q1791">
        <f>VLOOKUP(P1791,'DATA TANSFORMATION 7'!A:F,6,FALSE)</f>
        <v>47</v>
      </c>
      <c r="R1791">
        <f>VLOOKUP(P1791,'DATA TRANSFORMATION 4'!A:C,2,FALSE)</f>
        <v>31.57</v>
      </c>
      <c r="S1791">
        <f>VLOOKUP(P1791,'DATA TRANSFORMATION 5'!A:C,2,FALSE)</f>
        <v>6.15</v>
      </c>
      <c r="AI1791" s="11" t="s">
        <v>1141</v>
      </c>
      <c r="AJ1791">
        <f>VLOOKUP(AI1791,'DATA TANSFORMATION 7'!A:F,6,FALSE)</f>
        <v>47</v>
      </c>
      <c r="AK1791">
        <f>VLOOKUP(AI1791,'DATA TRANSFORMATION 8'!A:B,2,FALSE)</f>
        <v>18031.16</v>
      </c>
    </row>
    <row r="1792" spans="16:37" ht="16" x14ac:dyDescent="0.4">
      <c r="P1792" s="11" t="s">
        <v>1139</v>
      </c>
      <c r="Q1792">
        <f>VLOOKUP(P1792,'DATA TANSFORMATION 7'!A:F,6,FALSE)</f>
        <v>57</v>
      </c>
      <c r="R1792">
        <f>VLOOKUP(P1792,'DATA TRANSFORMATION 4'!A:C,2,FALSE)</f>
        <v>33.18</v>
      </c>
      <c r="S1792">
        <f>VLOOKUP(P1792,'DATA TRANSFORMATION 5'!A:C,2,FALSE)</f>
        <v>5.22</v>
      </c>
      <c r="AI1792" s="11" t="s">
        <v>1139</v>
      </c>
      <c r="AJ1792">
        <f>VLOOKUP(AI1792,'DATA TANSFORMATION 7'!A:F,6,FALSE)</f>
        <v>57</v>
      </c>
      <c r="AK1792">
        <f>VLOOKUP(AI1792,'DATA TRANSFORMATION 8'!A:B,2,FALSE)</f>
        <v>18031.189999999999</v>
      </c>
    </row>
    <row r="1793" spans="16:37" ht="16" x14ac:dyDescent="0.4">
      <c r="P1793" s="11" t="s">
        <v>1137</v>
      </c>
      <c r="Q1793">
        <f>VLOOKUP(P1793,'DATA TANSFORMATION 7'!A:F,6,FALSE)</f>
        <v>23</v>
      </c>
      <c r="R1793">
        <f>VLOOKUP(P1793,'DATA TRANSFORMATION 4'!A:C,2,FALSE)</f>
        <v>37</v>
      </c>
      <c r="S1793">
        <f>VLOOKUP(P1793,'DATA TRANSFORMATION 5'!A:C,2,FALSE)</f>
        <v>11.66</v>
      </c>
      <c r="AI1793" s="11" t="s">
        <v>1137</v>
      </c>
      <c r="AJ1793">
        <f>VLOOKUP(AI1793,'DATA TANSFORMATION 7'!A:F,6,FALSE)</f>
        <v>23</v>
      </c>
      <c r="AK1793">
        <f>VLOOKUP(AI1793,'DATA TRANSFORMATION 8'!A:B,2,FALSE)</f>
        <v>18033.97</v>
      </c>
    </row>
    <row r="1794" spans="16:37" ht="16" x14ac:dyDescent="0.4">
      <c r="P1794" s="11" t="s">
        <v>1135</v>
      </c>
      <c r="Q1794">
        <f>VLOOKUP(P1794,'DATA TANSFORMATION 7'!A:F,6,FALSE)</f>
        <v>29</v>
      </c>
      <c r="R1794">
        <f>VLOOKUP(P1794,'DATA TRANSFORMATION 4'!A:C,2,FALSE)</f>
        <v>18.905000000000001</v>
      </c>
      <c r="S1794">
        <f>VLOOKUP(P1794,'DATA TRANSFORMATION 5'!A:C,2,FALSE)</f>
        <v>4.91</v>
      </c>
      <c r="AI1794" s="11" t="s">
        <v>1135</v>
      </c>
      <c r="AJ1794">
        <f>VLOOKUP(AI1794,'DATA TANSFORMATION 7'!A:F,6,FALSE)</f>
        <v>29</v>
      </c>
      <c r="AK1794">
        <f>VLOOKUP(AI1794,'DATA TRANSFORMATION 8'!A:B,2,FALSE)</f>
        <v>18157.88</v>
      </c>
    </row>
    <row r="1795" spans="16:37" ht="16" x14ac:dyDescent="0.4">
      <c r="P1795" s="11" t="s">
        <v>1133</v>
      </c>
      <c r="Q1795">
        <f>VLOOKUP(P1795,'DATA TANSFORMATION 7'!A:F,6,FALSE)</f>
        <v>59</v>
      </c>
      <c r="R1795">
        <f>VLOOKUP(P1795,'DATA TRANSFORMATION 4'!A:C,2,FALSE)</f>
        <v>20.03</v>
      </c>
      <c r="S1795">
        <f>VLOOKUP(P1795,'DATA TRANSFORMATION 5'!A:C,2,FALSE)</f>
        <v>9.25</v>
      </c>
      <c r="AI1795" s="11" t="s">
        <v>1133</v>
      </c>
      <c r="AJ1795">
        <f>VLOOKUP(AI1795,'DATA TANSFORMATION 7'!A:F,6,FALSE)</f>
        <v>59</v>
      </c>
      <c r="AK1795">
        <f>VLOOKUP(AI1795,'DATA TRANSFORMATION 8'!A:B,2,FALSE)</f>
        <v>18208.34</v>
      </c>
    </row>
    <row r="1796" spans="16:37" ht="16" x14ac:dyDescent="0.4">
      <c r="P1796" s="11" t="s">
        <v>1131</v>
      </c>
      <c r="Q1796">
        <f>VLOOKUP(P1796,'DATA TANSFORMATION 7'!A:F,6,FALSE)</f>
        <v>25</v>
      </c>
      <c r="R1796">
        <f>VLOOKUP(P1796,'DATA TRANSFORMATION 4'!A:C,2,FALSE)</f>
        <v>16.7</v>
      </c>
      <c r="S1796">
        <f>VLOOKUP(P1796,'DATA TRANSFORMATION 5'!A:C,2,FALSE)</f>
        <v>11.48</v>
      </c>
      <c r="AI1796" s="11" t="s">
        <v>1131</v>
      </c>
      <c r="AJ1796">
        <f>VLOOKUP(AI1796,'DATA TANSFORMATION 7'!A:F,6,FALSE)</f>
        <v>25</v>
      </c>
      <c r="AK1796">
        <f>VLOOKUP(AI1796,'DATA TRANSFORMATION 8'!A:B,2,FALSE)</f>
        <v>18218.16</v>
      </c>
    </row>
    <row r="1797" spans="16:37" ht="16" x14ac:dyDescent="0.4">
      <c r="P1797" s="11" t="s">
        <v>1129</v>
      </c>
      <c r="Q1797">
        <f>VLOOKUP(P1797,'DATA TANSFORMATION 7'!A:F,6,FALSE)</f>
        <v>18</v>
      </c>
      <c r="R1797">
        <f>VLOOKUP(P1797,'DATA TRANSFORMATION 4'!A:C,2,FALSE)</f>
        <v>39.82</v>
      </c>
      <c r="S1797">
        <f>VLOOKUP(P1797,'DATA TRANSFORMATION 5'!A:C,2,FALSE)</f>
        <v>6.06</v>
      </c>
      <c r="AI1797" s="11" t="s">
        <v>1129</v>
      </c>
      <c r="AJ1797">
        <f>VLOOKUP(AI1797,'DATA TANSFORMATION 7'!A:F,6,FALSE)</f>
        <v>18</v>
      </c>
      <c r="AK1797">
        <f>VLOOKUP(AI1797,'DATA TRANSFORMATION 8'!A:B,2,FALSE)</f>
        <v>18223.45</v>
      </c>
    </row>
    <row r="1798" spans="16:37" ht="16" x14ac:dyDescent="0.4">
      <c r="P1798" s="11" t="s">
        <v>1127</v>
      </c>
      <c r="Q1798">
        <f>VLOOKUP(P1798,'DATA TANSFORMATION 7'!A:F,6,FALSE)</f>
        <v>27</v>
      </c>
      <c r="R1798">
        <f>VLOOKUP(P1798,'DATA TRANSFORMATION 4'!A:C,2,FALSE)</f>
        <v>22.04</v>
      </c>
      <c r="S1798">
        <f>VLOOKUP(P1798,'DATA TRANSFORMATION 5'!A:C,2,FALSE)</f>
        <v>5.86</v>
      </c>
      <c r="AI1798" s="11" t="s">
        <v>1127</v>
      </c>
      <c r="AJ1798">
        <f>VLOOKUP(AI1798,'DATA TANSFORMATION 7'!A:F,6,FALSE)</f>
        <v>27</v>
      </c>
      <c r="AK1798">
        <f>VLOOKUP(AI1798,'DATA TRANSFORMATION 8'!A:B,2,FALSE)</f>
        <v>18246.5</v>
      </c>
    </row>
    <row r="1799" spans="16:37" ht="16" x14ac:dyDescent="0.4">
      <c r="P1799" s="11" t="s">
        <v>1125</v>
      </c>
      <c r="Q1799">
        <f>VLOOKUP(P1799,'DATA TANSFORMATION 7'!A:F,6,FALSE)</f>
        <v>30</v>
      </c>
      <c r="R1799">
        <f>VLOOKUP(P1799,'DATA TRANSFORMATION 4'!A:C,2,FALSE)</f>
        <v>28.27</v>
      </c>
      <c r="S1799">
        <f>VLOOKUP(P1799,'DATA TRANSFORMATION 5'!A:C,2,FALSE)</f>
        <v>5.33</v>
      </c>
      <c r="AI1799" s="11" t="s">
        <v>1125</v>
      </c>
      <c r="AJ1799">
        <f>VLOOKUP(AI1799,'DATA TANSFORMATION 7'!A:F,6,FALSE)</f>
        <v>30</v>
      </c>
      <c r="AK1799">
        <f>VLOOKUP(AI1799,'DATA TRANSFORMATION 8'!A:B,2,FALSE)</f>
        <v>18259.22</v>
      </c>
    </row>
    <row r="1800" spans="16:37" ht="16" x14ac:dyDescent="0.4">
      <c r="P1800" s="11" t="s">
        <v>1123</v>
      </c>
      <c r="Q1800">
        <f>VLOOKUP(P1800,'DATA TANSFORMATION 7'!A:F,6,FALSE)</f>
        <v>27</v>
      </c>
      <c r="R1800">
        <f>VLOOKUP(P1800,'DATA TRANSFORMATION 4'!A:C,2,FALSE)</f>
        <v>18.5</v>
      </c>
      <c r="S1800">
        <f>VLOOKUP(P1800,'DATA TRANSFORMATION 5'!A:C,2,FALSE)</f>
        <v>5.33</v>
      </c>
      <c r="AI1800" s="11" t="s">
        <v>1123</v>
      </c>
      <c r="AJ1800">
        <f>VLOOKUP(AI1800,'DATA TANSFORMATION 7'!A:F,6,FALSE)</f>
        <v>27</v>
      </c>
      <c r="AK1800">
        <f>VLOOKUP(AI1800,'DATA TRANSFORMATION 8'!A:B,2,FALSE)</f>
        <v>18310.740000000002</v>
      </c>
    </row>
    <row r="1801" spans="16:37" ht="16" x14ac:dyDescent="0.4">
      <c r="P1801" s="11" t="s">
        <v>1121</v>
      </c>
      <c r="Q1801">
        <f>VLOOKUP(P1801,'DATA TANSFORMATION 7'!A:F,6,FALSE)</f>
        <v>23</v>
      </c>
      <c r="R1801">
        <f>VLOOKUP(P1801,'DATA TRANSFORMATION 4'!A:C,2,FALSE)</f>
        <v>38.6</v>
      </c>
      <c r="S1801">
        <f>VLOOKUP(P1801,'DATA TRANSFORMATION 5'!A:C,2,FALSE)</f>
        <v>6.02</v>
      </c>
      <c r="AI1801" s="11" t="s">
        <v>1121</v>
      </c>
      <c r="AJ1801">
        <f>VLOOKUP(AI1801,'DATA TANSFORMATION 7'!A:F,6,FALSE)</f>
        <v>23</v>
      </c>
      <c r="AK1801">
        <f>VLOOKUP(AI1801,'DATA TRANSFORMATION 8'!A:B,2,FALSE)</f>
        <v>18328.240000000002</v>
      </c>
    </row>
    <row r="1802" spans="16:37" ht="16" x14ac:dyDescent="0.4">
      <c r="P1802" s="11" t="s">
        <v>1119</v>
      </c>
      <c r="Q1802">
        <f>VLOOKUP(P1802,'DATA TANSFORMATION 7'!A:F,6,FALSE)</f>
        <v>58</v>
      </c>
      <c r="R1802">
        <f>VLOOKUP(P1802,'DATA TRANSFORMATION 4'!A:C,2,FALSE)</f>
        <v>43.12</v>
      </c>
      <c r="S1802">
        <f>VLOOKUP(P1802,'DATA TRANSFORMATION 5'!A:C,2,FALSE)</f>
        <v>6.25</v>
      </c>
      <c r="AI1802" s="11" t="s">
        <v>1119</v>
      </c>
      <c r="AJ1802">
        <f>VLOOKUP(AI1802,'DATA TANSFORMATION 7'!A:F,6,FALSE)</f>
        <v>58</v>
      </c>
      <c r="AK1802">
        <f>VLOOKUP(AI1802,'DATA TRANSFORMATION 8'!A:B,2,FALSE)</f>
        <v>18443.11</v>
      </c>
    </row>
    <row r="1803" spans="16:37" ht="16" x14ac:dyDescent="0.4">
      <c r="P1803" s="11" t="s">
        <v>1117</v>
      </c>
      <c r="Q1803">
        <f>VLOOKUP(P1803,'DATA TANSFORMATION 7'!A:F,6,FALSE)</f>
        <v>36</v>
      </c>
      <c r="R1803">
        <f>VLOOKUP(P1803,'DATA TRANSFORMATION 4'!A:C,2,FALSE)</f>
        <v>30.5</v>
      </c>
      <c r="S1803">
        <f>VLOOKUP(P1803,'DATA TRANSFORMATION 5'!A:C,2,FALSE)</f>
        <v>4.8099999999999996</v>
      </c>
      <c r="AI1803" s="11" t="s">
        <v>1117</v>
      </c>
      <c r="AJ1803">
        <f>VLOOKUP(AI1803,'DATA TANSFORMATION 7'!A:F,6,FALSE)</f>
        <v>36</v>
      </c>
      <c r="AK1803">
        <f>VLOOKUP(AI1803,'DATA TRANSFORMATION 8'!A:B,2,FALSE)</f>
        <v>18608.259999999998</v>
      </c>
    </row>
    <row r="1804" spans="16:37" ht="16" x14ac:dyDescent="0.4">
      <c r="P1804" s="11" t="s">
        <v>1115</v>
      </c>
      <c r="Q1804">
        <f>VLOOKUP(P1804,'DATA TANSFORMATION 7'!A:F,6,FALSE)</f>
        <v>24</v>
      </c>
      <c r="R1804">
        <f>VLOOKUP(P1804,'DATA TRANSFORMATION 4'!A:C,2,FALSE)</f>
        <v>27.61</v>
      </c>
      <c r="S1804">
        <f>VLOOKUP(P1804,'DATA TRANSFORMATION 5'!A:C,2,FALSE)</f>
        <v>4.5999999999999996</v>
      </c>
      <c r="AI1804" s="11" t="s">
        <v>1115</v>
      </c>
      <c r="AJ1804">
        <f>VLOOKUP(AI1804,'DATA TANSFORMATION 7'!A:F,6,FALSE)</f>
        <v>24</v>
      </c>
      <c r="AK1804">
        <f>VLOOKUP(AI1804,'DATA TRANSFORMATION 8'!A:B,2,FALSE)</f>
        <v>18648.419999999998</v>
      </c>
    </row>
    <row r="1805" spans="16:37" ht="16" x14ac:dyDescent="0.4">
      <c r="P1805" s="11" t="s">
        <v>1113</v>
      </c>
      <c r="Q1805">
        <f>VLOOKUP(P1805,'DATA TANSFORMATION 7'!A:F,6,FALSE)</f>
        <v>52</v>
      </c>
      <c r="R1805">
        <f>VLOOKUP(P1805,'DATA TRANSFORMATION 4'!A:C,2,FALSE)</f>
        <v>27.1</v>
      </c>
      <c r="S1805">
        <f>VLOOKUP(P1805,'DATA TRANSFORMATION 5'!A:C,2,FALSE)</f>
        <v>5.08</v>
      </c>
      <c r="AI1805" s="11" t="s">
        <v>1113</v>
      </c>
      <c r="AJ1805">
        <f>VLOOKUP(AI1805,'DATA TANSFORMATION 7'!A:F,6,FALSE)</f>
        <v>52</v>
      </c>
      <c r="AK1805">
        <f>VLOOKUP(AI1805,'DATA TRANSFORMATION 8'!A:B,2,FALSE)</f>
        <v>18682.740000000002</v>
      </c>
    </row>
    <row r="1806" spans="16:37" ht="16" x14ac:dyDescent="0.4">
      <c r="P1806" s="11" t="s">
        <v>1111</v>
      </c>
      <c r="Q1806">
        <f>VLOOKUP(P1806,'DATA TANSFORMATION 7'!A:F,6,FALSE)</f>
        <v>55</v>
      </c>
      <c r="R1806">
        <f>VLOOKUP(P1806,'DATA TRANSFORMATION 4'!A:C,2,FALSE)</f>
        <v>35.93</v>
      </c>
      <c r="S1806">
        <f>VLOOKUP(P1806,'DATA TRANSFORMATION 5'!A:C,2,FALSE)</f>
        <v>5.43</v>
      </c>
      <c r="AI1806" s="11" t="s">
        <v>1111</v>
      </c>
      <c r="AJ1806">
        <f>VLOOKUP(AI1806,'DATA TANSFORMATION 7'!A:F,6,FALSE)</f>
        <v>55</v>
      </c>
      <c r="AK1806">
        <f>VLOOKUP(AI1806,'DATA TRANSFORMATION 8'!A:B,2,FALSE)</f>
        <v>18694.689999999999</v>
      </c>
    </row>
    <row r="1807" spans="16:37" ht="16" x14ac:dyDescent="0.4">
      <c r="P1807" s="11" t="s">
        <v>1109</v>
      </c>
      <c r="Q1807">
        <f>VLOOKUP(P1807,'DATA TANSFORMATION 7'!A:F,6,FALSE)</f>
        <v>30</v>
      </c>
      <c r="R1807">
        <f>VLOOKUP(P1807,'DATA TRANSFORMATION 4'!A:C,2,FALSE)</f>
        <v>32.68</v>
      </c>
      <c r="S1807">
        <f>VLOOKUP(P1807,'DATA TRANSFORMATION 5'!A:C,2,FALSE)</f>
        <v>5.44</v>
      </c>
      <c r="AI1807" s="11" t="s">
        <v>1109</v>
      </c>
      <c r="AJ1807">
        <f>VLOOKUP(AI1807,'DATA TANSFORMATION 7'!A:F,6,FALSE)</f>
        <v>30</v>
      </c>
      <c r="AK1807">
        <f>VLOOKUP(AI1807,'DATA TRANSFORMATION 8'!A:B,2,FALSE)</f>
        <v>18765.88</v>
      </c>
    </row>
    <row r="1808" spans="16:37" ht="16" x14ac:dyDescent="0.4">
      <c r="P1808" s="11" t="s">
        <v>1107</v>
      </c>
      <c r="Q1808">
        <f>VLOOKUP(P1808,'DATA TANSFORMATION 7'!A:F,6,FALSE)</f>
        <v>43</v>
      </c>
      <c r="R1808">
        <f>VLOOKUP(P1808,'DATA TRANSFORMATION 4'!A:C,2,FALSE)</f>
        <v>20.74</v>
      </c>
      <c r="S1808">
        <f>VLOOKUP(P1808,'DATA TRANSFORMATION 5'!A:C,2,FALSE)</f>
        <v>11.69</v>
      </c>
      <c r="AI1808" s="11" t="s">
        <v>1107</v>
      </c>
      <c r="AJ1808">
        <f>VLOOKUP(AI1808,'DATA TANSFORMATION 7'!A:F,6,FALSE)</f>
        <v>43</v>
      </c>
      <c r="AK1808">
        <f>VLOOKUP(AI1808,'DATA TRANSFORMATION 8'!A:B,2,FALSE)</f>
        <v>18767.740000000002</v>
      </c>
    </row>
    <row r="1809" spans="16:37" ht="16" x14ac:dyDescent="0.4">
      <c r="P1809" s="11" t="s">
        <v>1105</v>
      </c>
      <c r="Q1809">
        <f>VLOOKUP(P1809,'DATA TANSFORMATION 7'!A:F,6,FALSE)</f>
        <v>27</v>
      </c>
      <c r="R1809">
        <f>VLOOKUP(P1809,'DATA TRANSFORMATION 4'!A:C,2,FALSE)</f>
        <v>15.57</v>
      </c>
      <c r="S1809">
        <f>VLOOKUP(P1809,'DATA TRANSFORMATION 5'!A:C,2,FALSE)</f>
        <v>6.07</v>
      </c>
      <c r="AI1809" s="11" t="s">
        <v>1105</v>
      </c>
      <c r="AJ1809">
        <f>VLOOKUP(AI1809,'DATA TANSFORMATION 7'!A:F,6,FALSE)</f>
        <v>27</v>
      </c>
      <c r="AK1809">
        <f>VLOOKUP(AI1809,'DATA TRANSFORMATION 8'!A:B,2,FALSE)</f>
        <v>18804.75</v>
      </c>
    </row>
    <row r="1810" spans="16:37" ht="16" x14ac:dyDescent="0.4">
      <c r="P1810" s="11" t="s">
        <v>1103</v>
      </c>
      <c r="Q1810">
        <f>VLOOKUP(P1810,'DATA TANSFORMATION 7'!A:F,6,FALSE)</f>
        <v>43</v>
      </c>
      <c r="R1810">
        <f>VLOOKUP(P1810,'DATA TRANSFORMATION 4'!A:C,2,FALSE)</f>
        <v>23.844999999999999</v>
      </c>
      <c r="S1810">
        <f>VLOOKUP(P1810,'DATA TRANSFORMATION 5'!A:C,2,FALSE)</f>
        <v>4.3600000000000003</v>
      </c>
      <c r="AI1810" s="11" t="s">
        <v>1103</v>
      </c>
      <c r="AJ1810">
        <f>VLOOKUP(AI1810,'DATA TANSFORMATION 7'!A:F,6,FALSE)</f>
        <v>43</v>
      </c>
      <c r="AK1810">
        <f>VLOOKUP(AI1810,'DATA TRANSFORMATION 8'!A:B,2,FALSE)</f>
        <v>18806.150000000001</v>
      </c>
    </row>
    <row r="1811" spans="16:37" ht="16" x14ac:dyDescent="0.4">
      <c r="P1811" s="11" t="s">
        <v>1101</v>
      </c>
      <c r="Q1811">
        <f>VLOOKUP(P1811,'DATA TANSFORMATION 7'!A:F,6,FALSE)</f>
        <v>60</v>
      </c>
      <c r="R1811">
        <f>VLOOKUP(P1811,'DATA TRANSFORMATION 4'!A:C,2,FALSE)</f>
        <v>22.895</v>
      </c>
      <c r="S1811">
        <f>VLOOKUP(P1811,'DATA TRANSFORMATION 5'!A:C,2,FALSE)</f>
        <v>5.24</v>
      </c>
      <c r="AI1811" s="11" t="s">
        <v>1101</v>
      </c>
      <c r="AJ1811">
        <f>VLOOKUP(AI1811,'DATA TANSFORMATION 7'!A:F,6,FALSE)</f>
        <v>60</v>
      </c>
      <c r="AK1811">
        <f>VLOOKUP(AI1811,'DATA TRANSFORMATION 8'!A:B,2,FALSE)</f>
        <v>18815.53</v>
      </c>
    </row>
    <row r="1812" spans="16:37" ht="16" x14ac:dyDescent="0.4">
      <c r="P1812" s="11" t="s">
        <v>1099</v>
      </c>
      <c r="Q1812">
        <f>VLOOKUP(P1812,'DATA TANSFORMATION 7'!A:F,6,FALSE)</f>
        <v>19</v>
      </c>
      <c r="R1812">
        <f>VLOOKUP(P1812,'DATA TRANSFORMATION 4'!A:C,2,FALSE)</f>
        <v>21.945</v>
      </c>
      <c r="S1812">
        <f>VLOOKUP(P1812,'DATA TRANSFORMATION 5'!A:C,2,FALSE)</f>
        <v>5.37</v>
      </c>
      <c r="AI1812" s="11" t="s">
        <v>1099</v>
      </c>
      <c r="AJ1812">
        <f>VLOOKUP(AI1812,'DATA TANSFORMATION 7'!A:F,6,FALSE)</f>
        <v>19</v>
      </c>
      <c r="AK1812">
        <f>VLOOKUP(AI1812,'DATA TRANSFORMATION 8'!A:B,2,FALSE)</f>
        <v>18838.7</v>
      </c>
    </row>
    <row r="1813" spans="16:37" ht="16" x14ac:dyDescent="0.4">
      <c r="P1813" s="11" t="s">
        <v>1097</v>
      </c>
      <c r="Q1813">
        <f>VLOOKUP(P1813,'DATA TANSFORMATION 7'!A:F,6,FALSE)</f>
        <v>59</v>
      </c>
      <c r="R1813">
        <f>VLOOKUP(P1813,'DATA TRANSFORMATION 4'!A:C,2,FALSE)</f>
        <v>19.47</v>
      </c>
      <c r="S1813">
        <f>VLOOKUP(P1813,'DATA TRANSFORMATION 5'!A:C,2,FALSE)</f>
        <v>6.6</v>
      </c>
      <c r="AI1813" s="11" t="s">
        <v>1097</v>
      </c>
      <c r="AJ1813">
        <f>VLOOKUP(AI1813,'DATA TANSFORMATION 7'!A:F,6,FALSE)</f>
        <v>59</v>
      </c>
      <c r="AK1813">
        <f>VLOOKUP(AI1813,'DATA TRANSFORMATION 8'!A:B,2,FALSE)</f>
        <v>18883.330000000002</v>
      </c>
    </row>
    <row r="1814" spans="16:37" ht="16" x14ac:dyDescent="0.4">
      <c r="P1814" s="11" t="s">
        <v>1095</v>
      </c>
      <c r="Q1814">
        <f>VLOOKUP(P1814,'DATA TANSFORMATION 7'!A:F,6,FALSE)</f>
        <v>27</v>
      </c>
      <c r="R1814">
        <f>VLOOKUP(P1814,'DATA TRANSFORMATION 4'!A:C,2,FALSE)</f>
        <v>15.61</v>
      </c>
      <c r="S1814">
        <f>VLOOKUP(P1814,'DATA TRANSFORMATION 5'!A:C,2,FALSE)</f>
        <v>5.77</v>
      </c>
      <c r="AI1814" s="11" t="s">
        <v>1095</v>
      </c>
      <c r="AJ1814">
        <f>VLOOKUP(AI1814,'DATA TANSFORMATION 7'!A:F,6,FALSE)</f>
        <v>27</v>
      </c>
      <c r="AK1814">
        <f>VLOOKUP(AI1814,'DATA TRANSFORMATION 8'!A:B,2,FALSE)</f>
        <v>18903.490000000002</v>
      </c>
    </row>
    <row r="1815" spans="16:37" ht="16" x14ac:dyDescent="0.4">
      <c r="P1815" s="11" t="s">
        <v>1093</v>
      </c>
      <c r="Q1815">
        <f>VLOOKUP(P1815,'DATA TANSFORMATION 7'!A:F,6,FALSE)</f>
        <v>53</v>
      </c>
      <c r="R1815">
        <f>VLOOKUP(P1815,'DATA TRANSFORMATION 4'!A:C,2,FALSE)</f>
        <v>28.6</v>
      </c>
      <c r="S1815">
        <f>VLOOKUP(P1815,'DATA TRANSFORMATION 5'!A:C,2,FALSE)</f>
        <v>6.08</v>
      </c>
      <c r="AI1815" s="11" t="s">
        <v>1093</v>
      </c>
      <c r="AJ1815">
        <f>VLOOKUP(AI1815,'DATA TANSFORMATION 7'!A:F,6,FALSE)</f>
        <v>53</v>
      </c>
      <c r="AK1815">
        <f>VLOOKUP(AI1815,'DATA TRANSFORMATION 8'!A:B,2,FALSE)</f>
        <v>18932.810000000001</v>
      </c>
    </row>
    <row r="1816" spans="16:37" ht="16" x14ac:dyDescent="0.4">
      <c r="P1816" s="11" t="s">
        <v>1091</v>
      </c>
      <c r="Q1816">
        <f>VLOOKUP(P1816,'DATA TANSFORMATION 7'!A:F,6,FALSE)</f>
        <v>59</v>
      </c>
      <c r="R1816">
        <f>VLOOKUP(P1816,'DATA TRANSFORMATION 4'!A:C,2,FALSE)</f>
        <v>46.53</v>
      </c>
      <c r="S1816">
        <f>VLOOKUP(P1816,'DATA TRANSFORMATION 5'!A:C,2,FALSE)</f>
        <v>4.16</v>
      </c>
      <c r="AI1816" s="11" t="s">
        <v>1091</v>
      </c>
      <c r="AJ1816">
        <f>VLOOKUP(AI1816,'DATA TANSFORMATION 7'!A:F,6,FALSE)</f>
        <v>59</v>
      </c>
      <c r="AK1816">
        <f>VLOOKUP(AI1816,'DATA TRANSFORMATION 8'!A:B,2,FALSE)</f>
        <v>18954.560000000001</v>
      </c>
    </row>
    <row r="1817" spans="16:37" ht="16" x14ac:dyDescent="0.4">
      <c r="P1817" s="11" t="s">
        <v>1089</v>
      </c>
      <c r="Q1817">
        <f>VLOOKUP(P1817,'DATA TANSFORMATION 7'!A:F,6,FALSE)</f>
        <v>24</v>
      </c>
      <c r="R1817">
        <f>VLOOKUP(P1817,'DATA TRANSFORMATION 4'!A:C,2,FALSE)</f>
        <v>34.99</v>
      </c>
      <c r="S1817">
        <f>VLOOKUP(P1817,'DATA TRANSFORMATION 5'!A:C,2,FALSE)</f>
        <v>5.0999999999999996</v>
      </c>
      <c r="AI1817" s="11" t="s">
        <v>1089</v>
      </c>
      <c r="AJ1817">
        <f>VLOOKUP(AI1817,'DATA TANSFORMATION 7'!A:F,6,FALSE)</f>
        <v>24</v>
      </c>
      <c r="AK1817">
        <f>VLOOKUP(AI1817,'DATA TRANSFORMATION 8'!A:B,2,FALSE)</f>
        <v>18955.22</v>
      </c>
    </row>
    <row r="1818" spans="16:37" ht="16" x14ac:dyDescent="0.4">
      <c r="P1818" s="11" t="s">
        <v>1087</v>
      </c>
      <c r="Q1818">
        <f>VLOOKUP(P1818,'DATA TANSFORMATION 7'!A:F,6,FALSE)</f>
        <v>30</v>
      </c>
      <c r="R1818">
        <f>VLOOKUP(P1818,'DATA TRANSFORMATION 4'!A:C,2,FALSE)</f>
        <v>17.05</v>
      </c>
      <c r="S1818">
        <f>VLOOKUP(P1818,'DATA TRANSFORMATION 5'!A:C,2,FALSE)</f>
        <v>5.3</v>
      </c>
      <c r="AI1818" s="11" t="s">
        <v>1087</v>
      </c>
      <c r="AJ1818">
        <f>VLOOKUP(AI1818,'DATA TANSFORMATION 7'!A:F,6,FALSE)</f>
        <v>30</v>
      </c>
      <c r="AK1818">
        <f>VLOOKUP(AI1818,'DATA TRANSFORMATION 8'!A:B,2,FALSE)</f>
        <v>18963.169999999998</v>
      </c>
    </row>
    <row r="1819" spans="16:37" ht="16" x14ac:dyDescent="0.4">
      <c r="P1819" s="11" t="s">
        <v>1085</v>
      </c>
      <c r="Q1819">
        <f>VLOOKUP(P1819,'DATA TANSFORMATION 7'!A:F,6,FALSE)</f>
        <v>34</v>
      </c>
      <c r="R1819">
        <f>VLOOKUP(P1819,'DATA TRANSFORMATION 4'!A:C,2,FALSE)</f>
        <v>37.18</v>
      </c>
      <c r="S1819">
        <f>VLOOKUP(P1819,'DATA TRANSFORMATION 5'!A:C,2,FALSE)</f>
        <v>4.9000000000000004</v>
      </c>
      <c r="AI1819" s="11" t="s">
        <v>1085</v>
      </c>
      <c r="AJ1819">
        <f>VLOOKUP(AI1819,'DATA TANSFORMATION 7'!A:F,6,FALSE)</f>
        <v>34</v>
      </c>
      <c r="AK1819">
        <f>VLOOKUP(AI1819,'DATA TRANSFORMATION 8'!A:B,2,FALSE)</f>
        <v>18972.5</v>
      </c>
    </row>
    <row r="1820" spans="16:37" ht="16" x14ac:dyDescent="0.4">
      <c r="P1820" s="11" t="s">
        <v>1083</v>
      </c>
      <c r="Q1820">
        <f>VLOOKUP(P1820,'DATA TANSFORMATION 7'!A:F,6,FALSE)</f>
        <v>39</v>
      </c>
      <c r="R1820">
        <f>VLOOKUP(P1820,'DATA TRANSFORMATION 4'!A:C,2,FALSE)</f>
        <v>35.200000000000003</v>
      </c>
      <c r="S1820">
        <f>VLOOKUP(P1820,'DATA TRANSFORMATION 5'!A:C,2,FALSE)</f>
        <v>5.55</v>
      </c>
      <c r="AI1820" s="11" t="s">
        <v>1083</v>
      </c>
      <c r="AJ1820">
        <f>VLOOKUP(AI1820,'DATA TANSFORMATION 7'!A:F,6,FALSE)</f>
        <v>39</v>
      </c>
      <c r="AK1820">
        <f>VLOOKUP(AI1820,'DATA TRANSFORMATION 8'!A:B,2,FALSE)</f>
        <v>19023.259999999998</v>
      </c>
    </row>
    <row r="1821" spans="16:37" ht="16" x14ac:dyDescent="0.4">
      <c r="P1821" s="11" t="s">
        <v>1081</v>
      </c>
      <c r="Q1821">
        <f>VLOOKUP(P1821,'DATA TANSFORMATION 7'!A:F,6,FALSE)</f>
        <v>34</v>
      </c>
      <c r="R1821">
        <f>VLOOKUP(P1821,'DATA TRANSFORMATION 4'!A:C,2,FALSE)</f>
        <v>37.335000000000001</v>
      </c>
      <c r="S1821">
        <f>VLOOKUP(P1821,'DATA TRANSFORMATION 5'!A:C,2,FALSE)</f>
        <v>4.95</v>
      </c>
      <c r="AI1821" s="11" t="s">
        <v>1081</v>
      </c>
      <c r="AJ1821">
        <f>VLOOKUP(AI1821,'DATA TANSFORMATION 7'!A:F,6,FALSE)</f>
        <v>34</v>
      </c>
      <c r="AK1821">
        <f>VLOOKUP(AI1821,'DATA TRANSFORMATION 8'!A:B,2,FALSE)</f>
        <v>19040.88</v>
      </c>
    </row>
    <row r="1822" spans="16:37" ht="16" x14ac:dyDescent="0.4">
      <c r="P1822" s="11" t="s">
        <v>1079</v>
      </c>
      <c r="Q1822">
        <f>VLOOKUP(P1822,'DATA TANSFORMATION 7'!A:F,6,FALSE)</f>
        <v>29</v>
      </c>
      <c r="R1822">
        <f>VLOOKUP(P1822,'DATA TRANSFORMATION 4'!A:C,2,FALSE)</f>
        <v>27.265000000000001</v>
      </c>
      <c r="S1822">
        <f>VLOOKUP(P1822,'DATA TRANSFORMATION 5'!A:C,2,FALSE)</f>
        <v>6.46</v>
      </c>
      <c r="AI1822" s="11" t="s">
        <v>1079</v>
      </c>
      <c r="AJ1822">
        <f>VLOOKUP(AI1822,'DATA TANSFORMATION 7'!A:F,6,FALSE)</f>
        <v>29</v>
      </c>
      <c r="AK1822">
        <f>VLOOKUP(AI1822,'DATA TRANSFORMATION 8'!A:B,2,FALSE)</f>
        <v>19107.78</v>
      </c>
    </row>
    <row r="1823" spans="16:37" ht="16" x14ac:dyDescent="0.4">
      <c r="P1823" s="11" t="s">
        <v>1077</v>
      </c>
      <c r="Q1823">
        <f>VLOOKUP(P1823,'DATA TANSFORMATION 7'!A:F,6,FALSE)</f>
        <v>43</v>
      </c>
      <c r="R1823">
        <f>VLOOKUP(P1823,'DATA TRANSFORMATION 4'!A:C,2,FALSE)</f>
        <v>30.8</v>
      </c>
      <c r="S1823">
        <f>VLOOKUP(P1823,'DATA TRANSFORMATION 5'!A:C,2,FALSE)</f>
        <v>4.9000000000000004</v>
      </c>
      <c r="AI1823" s="11" t="s">
        <v>1077</v>
      </c>
      <c r="AJ1823">
        <f>VLOOKUP(AI1823,'DATA TANSFORMATION 7'!A:F,6,FALSE)</f>
        <v>43</v>
      </c>
      <c r="AK1823">
        <f>VLOOKUP(AI1823,'DATA TRANSFORMATION 8'!A:B,2,FALSE)</f>
        <v>19144.580000000002</v>
      </c>
    </row>
    <row r="1824" spans="16:37" ht="16" x14ac:dyDescent="0.4">
      <c r="P1824" s="11" t="s">
        <v>1075</v>
      </c>
      <c r="Q1824">
        <f>VLOOKUP(P1824,'DATA TANSFORMATION 7'!A:F,6,FALSE)</f>
        <v>31</v>
      </c>
      <c r="R1824">
        <f>VLOOKUP(P1824,'DATA TRANSFORMATION 4'!A:C,2,FALSE)</f>
        <v>30.21</v>
      </c>
      <c r="S1824">
        <f>VLOOKUP(P1824,'DATA TRANSFORMATION 5'!A:C,2,FALSE)</f>
        <v>5.21</v>
      </c>
      <c r="AI1824" s="11" t="s">
        <v>1075</v>
      </c>
      <c r="AJ1824">
        <f>VLOOKUP(AI1824,'DATA TANSFORMATION 7'!A:F,6,FALSE)</f>
        <v>31</v>
      </c>
      <c r="AK1824">
        <f>VLOOKUP(AI1824,'DATA TRANSFORMATION 8'!A:B,2,FALSE)</f>
        <v>19199.939999999999</v>
      </c>
    </row>
    <row r="1825" spans="16:37" ht="16" x14ac:dyDescent="0.4">
      <c r="P1825" s="11" t="s">
        <v>1073</v>
      </c>
      <c r="Q1825">
        <f>VLOOKUP(P1825,'DATA TANSFORMATION 7'!A:F,6,FALSE)</f>
        <v>37</v>
      </c>
      <c r="R1825">
        <f>VLOOKUP(P1825,'DATA TRANSFORMATION 4'!A:C,2,FALSE)</f>
        <v>35.340000000000003</v>
      </c>
      <c r="S1825">
        <f>VLOOKUP(P1825,'DATA TRANSFORMATION 5'!A:C,2,FALSE)</f>
        <v>4.13</v>
      </c>
      <c r="AI1825" s="11" t="s">
        <v>1073</v>
      </c>
      <c r="AJ1825">
        <f>VLOOKUP(AI1825,'DATA TANSFORMATION 7'!A:F,6,FALSE)</f>
        <v>37</v>
      </c>
      <c r="AK1825">
        <f>VLOOKUP(AI1825,'DATA TRANSFORMATION 8'!A:B,2,FALSE)</f>
        <v>19214.71</v>
      </c>
    </row>
    <row r="1826" spans="16:37" ht="16" x14ac:dyDescent="0.4">
      <c r="P1826" s="11" t="s">
        <v>1071</v>
      </c>
      <c r="Q1826">
        <f>VLOOKUP(P1826,'DATA TANSFORMATION 7'!A:F,6,FALSE)</f>
        <v>55</v>
      </c>
      <c r="R1826">
        <f>VLOOKUP(P1826,'DATA TRANSFORMATION 4'!A:C,2,FALSE)</f>
        <v>26.695</v>
      </c>
      <c r="S1826">
        <f>VLOOKUP(P1826,'DATA TRANSFORMATION 5'!A:C,2,FALSE)</f>
        <v>5.28</v>
      </c>
      <c r="AI1826" s="11" t="s">
        <v>1071</v>
      </c>
      <c r="AJ1826">
        <f>VLOOKUP(AI1826,'DATA TANSFORMATION 7'!A:F,6,FALSE)</f>
        <v>55</v>
      </c>
      <c r="AK1826">
        <f>VLOOKUP(AI1826,'DATA TRANSFORMATION 8'!A:B,2,FALSE)</f>
        <v>19259.96</v>
      </c>
    </row>
    <row r="1827" spans="16:37" ht="16" x14ac:dyDescent="0.4">
      <c r="P1827" s="11" t="s">
        <v>1069</v>
      </c>
      <c r="Q1827">
        <f>VLOOKUP(P1827,'DATA TANSFORMATION 7'!A:F,6,FALSE)</f>
        <v>56</v>
      </c>
      <c r="R1827">
        <f>VLOOKUP(P1827,'DATA TRANSFORMATION 4'!A:C,2,FALSE)</f>
        <v>29.355</v>
      </c>
      <c r="S1827">
        <f>VLOOKUP(P1827,'DATA TRANSFORMATION 5'!A:C,2,FALSE)</f>
        <v>4.68</v>
      </c>
      <c r="AI1827" s="11" t="s">
        <v>1069</v>
      </c>
      <c r="AJ1827">
        <f>VLOOKUP(AI1827,'DATA TANSFORMATION 7'!A:F,6,FALSE)</f>
        <v>56</v>
      </c>
      <c r="AK1827">
        <f>VLOOKUP(AI1827,'DATA TRANSFORMATION 8'!A:B,2,FALSE)</f>
        <v>19321.060000000001</v>
      </c>
    </row>
    <row r="1828" spans="16:37" ht="16" x14ac:dyDescent="0.4">
      <c r="P1828" s="11" t="s">
        <v>1067</v>
      </c>
      <c r="Q1828">
        <f>VLOOKUP(P1828,'DATA TANSFORMATION 7'!A:F,6,FALSE)</f>
        <v>31</v>
      </c>
      <c r="R1828">
        <f>VLOOKUP(P1828,'DATA TRANSFORMATION 4'!A:C,2,FALSE)</f>
        <v>29.59</v>
      </c>
      <c r="S1828">
        <f>VLOOKUP(P1828,'DATA TRANSFORMATION 5'!A:C,2,FALSE)</f>
        <v>4.0599999999999996</v>
      </c>
      <c r="AI1828" s="11" t="s">
        <v>1067</v>
      </c>
      <c r="AJ1828">
        <f>VLOOKUP(AI1828,'DATA TANSFORMATION 7'!A:F,6,FALSE)</f>
        <v>31</v>
      </c>
      <c r="AK1828">
        <f>VLOOKUP(AI1828,'DATA TRANSFORMATION 8'!A:B,2,FALSE)</f>
        <v>19350.37</v>
      </c>
    </row>
    <row r="1829" spans="16:37" ht="16" x14ac:dyDescent="0.4">
      <c r="P1829" s="11" t="s">
        <v>1065</v>
      </c>
      <c r="Q1829">
        <f>VLOOKUP(P1829,'DATA TANSFORMATION 7'!A:F,6,FALSE)</f>
        <v>35</v>
      </c>
      <c r="R1829">
        <f>VLOOKUP(P1829,'DATA TRANSFORMATION 4'!A:C,2,FALSE)</f>
        <v>31.35</v>
      </c>
      <c r="S1829">
        <f>VLOOKUP(P1829,'DATA TRANSFORMATION 5'!A:C,2,FALSE)</f>
        <v>4.2</v>
      </c>
      <c r="AI1829" s="11" t="s">
        <v>1065</v>
      </c>
      <c r="AJ1829">
        <f>VLOOKUP(AI1829,'DATA TANSFORMATION 7'!A:F,6,FALSE)</f>
        <v>35</v>
      </c>
      <c r="AK1829">
        <f>VLOOKUP(AI1829,'DATA TRANSFORMATION 8'!A:B,2,FALSE)</f>
        <v>19362</v>
      </c>
    </row>
    <row r="1830" spans="16:37" ht="16" x14ac:dyDescent="0.4">
      <c r="P1830" s="11" t="s">
        <v>1063</v>
      </c>
      <c r="Q1830">
        <f>VLOOKUP(P1830,'DATA TANSFORMATION 7'!A:F,6,FALSE)</f>
        <v>29</v>
      </c>
      <c r="R1830">
        <f>VLOOKUP(P1830,'DATA TRANSFORMATION 4'!A:C,2,FALSE)</f>
        <v>20.52</v>
      </c>
      <c r="S1830">
        <f>VLOOKUP(P1830,'DATA TRANSFORMATION 5'!A:C,2,FALSE)</f>
        <v>4.83</v>
      </c>
      <c r="AI1830" s="11" t="s">
        <v>1063</v>
      </c>
      <c r="AJ1830">
        <f>VLOOKUP(AI1830,'DATA TANSFORMATION 7'!A:F,6,FALSE)</f>
        <v>29</v>
      </c>
      <c r="AK1830">
        <f>VLOOKUP(AI1830,'DATA TRANSFORMATION 8'!A:B,2,FALSE)</f>
        <v>19442.349999999999</v>
      </c>
    </row>
    <row r="1831" spans="16:37" ht="16" x14ac:dyDescent="0.4">
      <c r="P1831" s="11" t="s">
        <v>1061</v>
      </c>
      <c r="Q1831">
        <f>VLOOKUP(P1831,'DATA TANSFORMATION 7'!A:F,6,FALSE)</f>
        <v>40</v>
      </c>
      <c r="R1831">
        <f>VLOOKUP(P1831,'DATA TRANSFORMATION 4'!A:C,2,FALSE)</f>
        <v>42.9</v>
      </c>
      <c r="S1831">
        <f>VLOOKUP(P1831,'DATA TRANSFORMATION 5'!A:C,2,FALSE)</f>
        <v>4.87</v>
      </c>
      <c r="AI1831" s="11" t="s">
        <v>1061</v>
      </c>
      <c r="AJ1831">
        <f>VLOOKUP(AI1831,'DATA TANSFORMATION 7'!A:F,6,FALSE)</f>
        <v>40</v>
      </c>
      <c r="AK1831">
        <f>VLOOKUP(AI1831,'DATA TRANSFORMATION 8'!A:B,2,FALSE)</f>
        <v>19444.27</v>
      </c>
    </row>
    <row r="1832" spans="16:37" ht="16" x14ac:dyDescent="0.4">
      <c r="P1832" s="11" t="s">
        <v>1059</v>
      </c>
      <c r="Q1832">
        <f>VLOOKUP(P1832,'DATA TANSFORMATION 7'!A:F,6,FALSE)</f>
        <v>35</v>
      </c>
      <c r="R1832">
        <f>VLOOKUP(P1832,'DATA TRANSFORMATION 4'!A:C,2,FALSE)</f>
        <v>24.6</v>
      </c>
      <c r="S1832">
        <f>VLOOKUP(P1832,'DATA TRANSFORMATION 5'!A:C,2,FALSE)</f>
        <v>5.86</v>
      </c>
      <c r="AI1832" s="11" t="s">
        <v>1059</v>
      </c>
      <c r="AJ1832">
        <f>VLOOKUP(AI1832,'DATA TANSFORMATION 7'!A:F,6,FALSE)</f>
        <v>35</v>
      </c>
      <c r="AK1832">
        <f>VLOOKUP(AI1832,'DATA TRANSFORMATION 8'!A:B,2,FALSE)</f>
        <v>19496.72</v>
      </c>
    </row>
    <row r="1833" spans="16:37" ht="16" x14ac:dyDescent="0.4">
      <c r="P1833" s="11" t="s">
        <v>1057</v>
      </c>
      <c r="Q1833">
        <f>VLOOKUP(P1833,'DATA TANSFORMATION 7'!A:F,6,FALSE)</f>
        <v>42</v>
      </c>
      <c r="R1833">
        <f>VLOOKUP(P1833,'DATA TRANSFORMATION 4'!A:C,2,FALSE)</f>
        <v>28.405000000000001</v>
      </c>
      <c r="S1833">
        <f>VLOOKUP(P1833,'DATA TRANSFORMATION 5'!A:C,2,FALSE)</f>
        <v>4.12</v>
      </c>
      <c r="AI1833" s="11" t="s">
        <v>1057</v>
      </c>
      <c r="AJ1833">
        <f>VLOOKUP(AI1833,'DATA TANSFORMATION 7'!A:F,6,FALSE)</f>
        <v>42</v>
      </c>
      <c r="AK1833">
        <f>VLOOKUP(AI1833,'DATA TRANSFORMATION 8'!A:B,2,FALSE)</f>
        <v>19515.54</v>
      </c>
    </row>
    <row r="1834" spans="16:37" ht="16" x14ac:dyDescent="0.4">
      <c r="P1834" s="11" t="s">
        <v>1055</v>
      </c>
      <c r="Q1834">
        <f>VLOOKUP(P1834,'DATA TANSFORMATION 7'!A:F,6,FALSE)</f>
        <v>30</v>
      </c>
      <c r="R1834">
        <f>VLOOKUP(P1834,'DATA TRANSFORMATION 4'!A:C,2,FALSE)</f>
        <v>34.674999999999997</v>
      </c>
      <c r="S1834">
        <f>VLOOKUP(P1834,'DATA TRANSFORMATION 5'!A:C,2,FALSE)</f>
        <v>5.71</v>
      </c>
      <c r="AI1834" s="11" t="s">
        <v>1055</v>
      </c>
      <c r="AJ1834">
        <f>VLOOKUP(AI1834,'DATA TANSFORMATION 7'!A:F,6,FALSE)</f>
        <v>30</v>
      </c>
      <c r="AK1834">
        <f>VLOOKUP(AI1834,'DATA TRANSFORMATION 8'!A:B,2,FALSE)</f>
        <v>19521.97</v>
      </c>
    </row>
    <row r="1835" spans="16:37" ht="16" x14ac:dyDescent="0.4">
      <c r="P1835" s="11" t="s">
        <v>1053</v>
      </c>
      <c r="Q1835">
        <f>VLOOKUP(P1835,'DATA TANSFORMATION 7'!A:F,6,FALSE)</f>
        <v>37</v>
      </c>
      <c r="R1835">
        <f>VLOOKUP(P1835,'DATA TRANSFORMATION 4'!A:C,2,FALSE)</f>
        <v>18.850000000000001</v>
      </c>
      <c r="S1835">
        <f>VLOOKUP(P1835,'DATA TRANSFORMATION 5'!A:C,2,FALSE)</f>
        <v>6.03</v>
      </c>
      <c r="AI1835" s="11" t="s">
        <v>1053</v>
      </c>
      <c r="AJ1835">
        <f>VLOOKUP(AI1835,'DATA TANSFORMATION 7'!A:F,6,FALSE)</f>
        <v>37</v>
      </c>
      <c r="AK1835">
        <f>VLOOKUP(AI1835,'DATA TRANSFORMATION 8'!A:B,2,FALSE)</f>
        <v>19539.240000000002</v>
      </c>
    </row>
    <row r="1836" spans="16:37" ht="16" x14ac:dyDescent="0.4">
      <c r="P1836" s="11" t="s">
        <v>1050</v>
      </c>
      <c r="Q1836">
        <f>VLOOKUP(P1836,'DATA TANSFORMATION 7'!A:F,6,FALSE)</f>
        <v>59</v>
      </c>
      <c r="R1836">
        <f>VLOOKUP(P1836,'DATA TRANSFORMATION 4'!A:C,2,FALSE)</f>
        <v>34.130000000000003</v>
      </c>
      <c r="S1836">
        <f>VLOOKUP(P1836,'DATA TRANSFORMATION 5'!A:C,2,FALSE)</f>
        <v>5.65</v>
      </c>
      <c r="AI1836" s="11" t="s">
        <v>1050</v>
      </c>
      <c r="AJ1836">
        <f>VLOOKUP(AI1836,'DATA TANSFORMATION 7'!A:F,6,FALSE)</f>
        <v>59</v>
      </c>
      <c r="AK1836">
        <f>VLOOKUP(AI1836,'DATA TRANSFORMATION 8'!A:B,2,FALSE)</f>
        <v>19551.34</v>
      </c>
    </row>
    <row r="1837" spans="16:37" ht="16" x14ac:dyDescent="0.4">
      <c r="P1837" s="11" t="s">
        <v>1048</v>
      </c>
      <c r="Q1837">
        <f>VLOOKUP(P1837,'DATA TANSFORMATION 7'!A:F,6,FALSE)</f>
        <v>44</v>
      </c>
      <c r="R1837">
        <f>VLOOKUP(P1837,'DATA TRANSFORMATION 4'!A:C,2,FALSE)</f>
        <v>17.34</v>
      </c>
      <c r="S1837">
        <f>VLOOKUP(P1837,'DATA TRANSFORMATION 5'!A:C,2,FALSE)</f>
        <v>5.05</v>
      </c>
      <c r="AI1837" s="11" t="s">
        <v>1048</v>
      </c>
      <c r="AJ1837">
        <f>VLOOKUP(AI1837,'DATA TANSFORMATION 7'!A:F,6,FALSE)</f>
        <v>44</v>
      </c>
      <c r="AK1837">
        <f>VLOOKUP(AI1837,'DATA TRANSFORMATION 8'!A:B,2,FALSE)</f>
        <v>19594.810000000001</v>
      </c>
    </row>
    <row r="1838" spans="16:37" ht="16" x14ac:dyDescent="0.4">
      <c r="P1838" s="11" t="s">
        <v>1046</v>
      </c>
      <c r="Q1838">
        <f>VLOOKUP(P1838,'DATA TANSFORMATION 7'!A:F,6,FALSE)</f>
        <v>28</v>
      </c>
      <c r="R1838">
        <f>VLOOKUP(P1838,'DATA TRANSFORMATION 4'!A:C,2,FALSE)</f>
        <v>17.440000000000001</v>
      </c>
      <c r="S1838">
        <f>VLOOKUP(P1838,'DATA TRANSFORMATION 5'!A:C,2,FALSE)</f>
        <v>6.26</v>
      </c>
      <c r="AI1838" s="11" t="s">
        <v>1046</v>
      </c>
      <c r="AJ1838">
        <f>VLOOKUP(AI1838,'DATA TANSFORMATION 7'!A:F,6,FALSE)</f>
        <v>28</v>
      </c>
      <c r="AK1838">
        <f>VLOOKUP(AI1838,'DATA TRANSFORMATION 8'!A:B,2,FALSE)</f>
        <v>19673.34</v>
      </c>
    </row>
    <row r="1839" spans="16:37" ht="16" x14ac:dyDescent="0.4">
      <c r="P1839" s="11" t="s">
        <v>1044</v>
      </c>
      <c r="Q1839">
        <f>VLOOKUP(P1839,'DATA TANSFORMATION 7'!A:F,6,FALSE)</f>
        <v>32</v>
      </c>
      <c r="R1839">
        <f>VLOOKUP(P1839,'DATA TRANSFORMATION 4'!A:C,2,FALSE)</f>
        <v>33.659999999999997</v>
      </c>
      <c r="S1839">
        <f>VLOOKUP(P1839,'DATA TRANSFORMATION 5'!A:C,2,FALSE)</f>
        <v>4.08</v>
      </c>
      <c r="AI1839" s="11" t="s">
        <v>1044</v>
      </c>
      <c r="AJ1839">
        <f>VLOOKUP(AI1839,'DATA TANSFORMATION 7'!A:F,6,FALSE)</f>
        <v>32</v>
      </c>
      <c r="AK1839">
        <f>VLOOKUP(AI1839,'DATA TRANSFORMATION 8'!A:B,2,FALSE)</f>
        <v>19719.689999999999</v>
      </c>
    </row>
    <row r="1840" spans="16:37" ht="16" x14ac:dyDescent="0.4">
      <c r="P1840" s="11" t="s">
        <v>1042</v>
      </c>
      <c r="Q1840">
        <f>VLOOKUP(P1840,'DATA TANSFORMATION 7'!A:F,6,FALSE)</f>
        <v>50</v>
      </c>
      <c r="R1840">
        <f>VLOOKUP(P1840,'DATA TRANSFORMATION 4'!A:C,2,FALSE)</f>
        <v>21.375</v>
      </c>
      <c r="S1840">
        <f>VLOOKUP(P1840,'DATA TRANSFORMATION 5'!A:C,2,FALSE)</f>
        <v>6.19</v>
      </c>
      <c r="AI1840" s="11" t="s">
        <v>1042</v>
      </c>
      <c r="AJ1840">
        <f>VLOOKUP(AI1840,'DATA TANSFORMATION 7'!A:F,6,FALSE)</f>
        <v>50</v>
      </c>
      <c r="AK1840">
        <f>VLOOKUP(AI1840,'DATA TRANSFORMATION 8'!A:B,2,FALSE)</f>
        <v>19749.38</v>
      </c>
    </row>
    <row r="1841" spans="16:37" ht="16" x14ac:dyDescent="0.4">
      <c r="P1841" s="11" t="s">
        <v>1040</v>
      </c>
      <c r="Q1841">
        <f>VLOOKUP(P1841,'DATA TANSFORMATION 7'!A:F,6,FALSE)</f>
        <v>43</v>
      </c>
      <c r="R1841">
        <f>VLOOKUP(P1841,'DATA TRANSFORMATION 4'!A:C,2,FALSE)</f>
        <v>27.14</v>
      </c>
      <c r="S1841">
        <f>VLOOKUP(P1841,'DATA TRANSFORMATION 5'!A:C,2,FALSE)</f>
        <v>6.01</v>
      </c>
      <c r="AI1841" s="11" t="s">
        <v>1040</v>
      </c>
      <c r="AJ1841">
        <f>VLOOKUP(AI1841,'DATA TANSFORMATION 7'!A:F,6,FALSE)</f>
        <v>43</v>
      </c>
      <c r="AK1841">
        <f>VLOOKUP(AI1841,'DATA TRANSFORMATION 8'!A:B,2,FALSE)</f>
        <v>19798.05</v>
      </c>
    </row>
    <row r="1842" spans="16:37" ht="16" x14ac:dyDescent="0.4">
      <c r="P1842" s="11" t="s">
        <v>1038</v>
      </c>
      <c r="Q1842">
        <f>VLOOKUP(P1842,'DATA TANSFORMATION 7'!A:F,6,FALSE)</f>
        <v>25</v>
      </c>
      <c r="R1842">
        <f>VLOOKUP(P1842,'DATA TRANSFORMATION 4'!A:C,2,FALSE)</f>
        <v>35.78</v>
      </c>
      <c r="S1842">
        <f>VLOOKUP(P1842,'DATA TRANSFORMATION 5'!A:C,2,FALSE)</f>
        <v>6.07</v>
      </c>
      <c r="AI1842" s="11" t="s">
        <v>1038</v>
      </c>
      <c r="AJ1842">
        <f>VLOOKUP(AI1842,'DATA TANSFORMATION 7'!A:F,6,FALSE)</f>
        <v>25</v>
      </c>
      <c r="AK1842">
        <f>VLOOKUP(AI1842,'DATA TRANSFORMATION 8'!A:B,2,FALSE)</f>
        <v>19933.46</v>
      </c>
    </row>
    <row r="1843" spans="16:37" ht="16" x14ac:dyDescent="0.4">
      <c r="P1843" s="11" t="s">
        <v>1036</v>
      </c>
      <c r="Q1843">
        <f>VLOOKUP(P1843,'DATA TANSFORMATION 7'!A:F,6,FALSE)</f>
        <v>42</v>
      </c>
      <c r="R1843">
        <f>VLOOKUP(P1843,'DATA TRANSFORMATION 4'!A:C,2,FALSE)</f>
        <v>34.96</v>
      </c>
      <c r="S1843">
        <f>VLOOKUP(P1843,'DATA TRANSFORMATION 5'!A:C,2,FALSE)</f>
        <v>5.63</v>
      </c>
      <c r="AI1843" s="11" t="s">
        <v>1036</v>
      </c>
      <c r="AJ1843">
        <f>VLOOKUP(AI1843,'DATA TANSFORMATION 7'!A:F,6,FALSE)</f>
        <v>42</v>
      </c>
      <c r="AK1843">
        <f>VLOOKUP(AI1843,'DATA TRANSFORMATION 8'!A:B,2,FALSE)</f>
        <v>19964.75</v>
      </c>
    </row>
    <row r="1844" spans="16:37" ht="16" x14ac:dyDescent="0.4">
      <c r="P1844" s="11" t="s">
        <v>1034</v>
      </c>
      <c r="Q1844">
        <f>VLOOKUP(P1844,'DATA TANSFORMATION 7'!A:F,6,FALSE)</f>
        <v>56</v>
      </c>
      <c r="R1844">
        <f>VLOOKUP(P1844,'DATA TRANSFORMATION 4'!A:C,2,FALSE)</f>
        <v>38.39</v>
      </c>
      <c r="S1844">
        <f>VLOOKUP(P1844,'DATA TRANSFORMATION 5'!A:C,2,FALSE)</f>
        <v>6.05</v>
      </c>
      <c r="AI1844" s="11" t="s">
        <v>1034</v>
      </c>
      <c r="AJ1844">
        <f>VLOOKUP(AI1844,'DATA TANSFORMATION 7'!A:F,6,FALSE)</f>
        <v>56</v>
      </c>
      <c r="AK1844">
        <f>VLOOKUP(AI1844,'DATA TRANSFORMATION 8'!A:B,2,FALSE)</f>
        <v>19995.29</v>
      </c>
    </row>
    <row r="1845" spans="16:37" ht="16" x14ac:dyDescent="0.4">
      <c r="P1845" s="11" t="s">
        <v>1032</v>
      </c>
      <c r="Q1845">
        <f>VLOOKUP(P1845,'DATA TANSFORMATION 7'!A:F,6,FALSE)</f>
        <v>34</v>
      </c>
      <c r="R1845">
        <f>VLOOKUP(P1845,'DATA TRANSFORMATION 4'!A:C,2,FALSE)</f>
        <v>33.82</v>
      </c>
      <c r="S1845">
        <f>VLOOKUP(P1845,'DATA TRANSFORMATION 5'!A:C,2,FALSE)</f>
        <v>4.6500000000000004</v>
      </c>
      <c r="AI1845" s="11" t="s">
        <v>1032</v>
      </c>
      <c r="AJ1845">
        <f>VLOOKUP(AI1845,'DATA TANSFORMATION 7'!A:F,6,FALSE)</f>
        <v>34</v>
      </c>
      <c r="AK1845">
        <f>VLOOKUP(AI1845,'DATA TRANSFORMATION 8'!A:B,2,FALSE)</f>
        <v>20009.63</v>
      </c>
    </row>
    <row r="1846" spans="16:37" ht="16" x14ac:dyDescent="0.4">
      <c r="P1846" s="11" t="s">
        <v>1030</v>
      </c>
      <c r="Q1846">
        <f>VLOOKUP(P1846,'DATA TANSFORMATION 7'!A:F,6,FALSE)</f>
        <v>39</v>
      </c>
      <c r="R1846">
        <f>VLOOKUP(P1846,'DATA TRANSFORMATION 4'!A:C,2,FALSE)</f>
        <v>27.835000000000001</v>
      </c>
      <c r="S1846">
        <f>VLOOKUP(P1846,'DATA TRANSFORMATION 5'!A:C,2,FALSE)</f>
        <v>5.37</v>
      </c>
      <c r="AI1846" s="11" t="s">
        <v>1030</v>
      </c>
      <c r="AJ1846">
        <f>VLOOKUP(AI1846,'DATA TANSFORMATION 7'!A:F,6,FALSE)</f>
        <v>39</v>
      </c>
      <c r="AK1846">
        <f>VLOOKUP(AI1846,'DATA TRANSFORMATION 8'!A:B,2,FALSE)</f>
        <v>20149.32</v>
      </c>
    </row>
    <row r="1847" spans="16:37" ht="16" x14ac:dyDescent="0.4">
      <c r="P1847" s="11" t="s">
        <v>1028</v>
      </c>
      <c r="Q1847">
        <f>VLOOKUP(P1847,'DATA TANSFORMATION 7'!A:F,6,FALSE)</f>
        <v>20</v>
      </c>
      <c r="R1847">
        <f>VLOOKUP(P1847,'DATA TRANSFORMATION 4'!A:C,2,FALSE)</f>
        <v>33</v>
      </c>
      <c r="S1847">
        <f>VLOOKUP(P1847,'DATA TRANSFORMATION 5'!A:C,2,FALSE)</f>
        <v>5.39</v>
      </c>
      <c r="AI1847" s="11" t="s">
        <v>1028</v>
      </c>
      <c r="AJ1847">
        <f>VLOOKUP(AI1847,'DATA TANSFORMATION 7'!A:F,6,FALSE)</f>
        <v>20</v>
      </c>
      <c r="AK1847">
        <f>VLOOKUP(AI1847,'DATA TRANSFORMATION 8'!A:B,2,FALSE)</f>
        <v>20167.34</v>
      </c>
    </row>
    <row r="1848" spans="16:37" ht="16" x14ac:dyDescent="0.4">
      <c r="P1848" s="11" t="s">
        <v>1026</v>
      </c>
      <c r="Q1848">
        <f>VLOOKUP(P1848,'DATA TANSFORMATION 7'!A:F,6,FALSE)</f>
        <v>29</v>
      </c>
      <c r="R1848">
        <f>VLOOKUP(P1848,'DATA TRANSFORMATION 4'!A:C,2,FALSE)</f>
        <v>26.885000000000002</v>
      </c>
      <c r="S1848">
        <f>VLOOKUP(P1848,'DATA TRANSFORMATION 5'!A:C,2,FALSE)</f>
        <v>5.86</v>
      </c>
      <c r="AI1848" s="11" t="s">
        <v>1026</v>
      </c>
      <c r="AJ1848">
        <f>VLOOKUP(AI1848,'DATA TANSFORMATION 7'!A:F,6,FALSE)</f>
        <v>29</v>
      </c>
      <c r="AK1848">
        <f>VLOOKUP(AI1848,'DATA TRANSFORMATION 8'!A:B,2,FALSE)</f>
        <v>20177.669999999998</v>
      </c>
    </row>
    <row r="1849" spans="16:37" ht="16" x14ac:dyDescent="0.4">
      <c r="P1849" s="11" t="s">
        <v>1024</v>
      </c>
      <c r="Q1849">
        <f>VLOOKUP(P1849,'DATA TANSFORMATION 7'!A:F,6,FALSE)</f>
        <v>35</v>
      </c>
      <c r="R1849">
        <f>VLOOKUP(P1849,'DATA TRANSFORMATION 4'!A:C,2,FALSE)</f>
        <v>29.26</v>
      </c>
      <c r="S1849">
        <f>VLOOKUP(P1849,'DATA TRANSFORMATION 5'!A:C,2,FALSE)</f>
        <v>4.4400000000000004</v>
      </c>
      <c r="AI1849" s="11" t="s">
        <v>1024</v>
      </c>
      <c r="AJ1849">
        <f>VLOOKUP(AI1849,'DATA TANSFORMATION 7'!A:F,6,FALSE)</f>
        <v>35</v>
      </c>
      <c r="AK1849">
        <f>VLOOKUP(AI1849,'DATA TRANSFORMATION 8'!A:B,2,FALSE)</f>
        <v>20234.849999999999</v>
      </c>
    </row>
    <row r="1850" spans="16:37" ht="16" x14ac:dyDescent="0.4">
      <c r="P1850" s="11" t="s">
        <v>1022</v>
      </c>
      <c r="Q1850">
        <f>VLOOKUP(P1850,'DATA TANSFORMATION 7'!A:F,6,FALSE)</f>
        <v>56</v>
      </c>
      <c r="R1850">
        <f>VLOOKUP(P1850,'DATA TRANSFORMATION 4'!A:C,2,FALSE)</f>
        <v>26.98</v>
      </c>
      <c r="S1850">
        <f>VLOOKUP(P1850,'DATA TRANSFORMATION 5'!A:C,2,FALSE)</f>
        <v>4.41</v>
      </c>
      <c r="AI1850" s="11" t="s">
        <v>1022</v>
      </c>
      <c r="AJ1850">
        <f>VLOOKUP(AI1850,'DATA TANSFORMATION 7'!A:F,6,FALSE)</f>
        <v>56</v>
      </c>
      <c r="AK1850">
        <f>VLOOKUP(AI1850,'DATA TRANSFORMATION 8'!A:B,2,FALSE)</f>
        <v>20253.84</v>
      </c>
    </row>
    <row r="1851" spans="16:37" ht="16" x14ac:dyDescent="0.4">
      <c r="P1851" s="11" t="s">
        <v>1020</v>
      </c>
      <c r="Q1851">
        <f>VLOOKUP(P1851,'DATA TANSFORMATION 7'!A:F,6,FALSE)</f>
        <v>29</v>
      </c>
      <c r="R1851">
        <f>VLOOKUP(P1851,'DATA TRANSFORMATION 4'!A:C,2,FALSE)</f>
        <v>32.11</v>
      </c>
      <c r="S1851">
        <f>VLOOKUP(P1851,'DATA TRANSFORMATION 5'!A:C,2,FALSE)</f>
        <v>5.19</v>
      </c>
      <c r="AI1851" s="11" t="s">
        <v>1020</v>
      </c>
      <c r="AJ1851">
        <f>VLOOKUP(AI1851,'DATA TANSFORMATION 7'!A:F,6,FALSE)</f>
        <v>29</v>
      </c>
      <c r="AK1851">
        <f>VLOOKUP(AI1851,'DATA TRANSFORMATION 8'!A:B,2,FALSE)</f>
        <v>20277.810000000001</v>
      </c>
    </row>
    <row r="1852" spans="16:37" ht="16" x14ac:dyDescent="0.4">
      <c r="P1852" s="11" t="s">
        <v>1018</v>
      </c>
      <c r="Q1852">
        <f>VLOOKUP(P1852,'DATA TANSFORMATION 7'!A:F,6,FALSE)</f>
        <v>37</v>
      </c>
      <c r="R1852">
        <f>VLOOKUP(P1852,'DATA TRANSFORMATION 4'!A:C,2,FALSE)</f>
        <v>31.73</v>
      </c>
      <c r="S1852">
        <f>VLOOKUP(P1852,'DATA TRANSFORMATION 5'!A:C,2,FALSE)</f>
        <v>5.16</v>
      </c>
      <c r="AI1852" s="11" t="s">
        <v>1018</v>
      </c>
      <c r="AJ1852">
        <f>VLOOKUP(AI1852,'DATA TANSFORMATION 7'!A:F,6,FALSE)</f>
        <v>37</v>
      </c>
      <c r="AK1852">
        <f>VLOOKUP(AI1852,'DATA TRANSFORMATION 8'!A:B,2,FALSE)</f>
        <v>20296.86</v>
      </c>
    </row>
    <row r="1853" spans="16:37" ht="16" x14ac:dyDescent="0.4">
      <c r="P1853" s="11" t="s">
        <v>1016</v>
      </c>
      <c r="Q1853">
        <f>VLOOKUP(P1853,'DATA TANSFORMATION 7'!A:F,6,FALSE)</f>
        <v>60</v>
      </c>
      <c r="R1853">
        <f>VLOOKUP(P1853,'DATA TRANSFORMATION 4'!A:C,2,FALSE)</f>
        <v>22.515000000000001</v>
      </c>
      <c r="S1853">
        <f>VLOOKUP(P1853,'DATA TRANSFORMATION 5'!A:C,2,FALSE)</f>
        <v>4.24</v>
      </c>
      <c r="AI1853" s="11" t="s">
        <v>1016</v>
      </c>
      <c r="AJ1853">
        <f>VLOOKUP(AI1853,'DATA TANSFORMATION 7'!A:F,6,FALSE)</f>
        <v>60</v>
      </c>
      <c r="AK1853">
        <f>VLOOKUP(AI1853,'DATA TRANSFORMATION 8'!A:B,2,FALSE)</f>
        <v>20354.5</v>
      </c>
    </row>
    <row r="1854" spans="16:37" ht="16" x14ac:dyDescent="0.4">
      <c r="P1854" s="11" t="s">
        <v>1013</v>
      </c>
      <c r="Q1854">
        <f>VLOOKUP(P1854,'DATA TANSFORMATION 7'!A:F,6,FALSE)</f>
        <v>37</v>
      </c>
      <c r="R1854">
        <f>VLOOKUP(P1854,'DATA TRANSFORMATION 4'!A:C,2,FALSE)</f>
        <v>25.9</v>
      </c>
      <c r="S1854">
        <f>VLOOKUP(P1854,'DATA TRANSFORMATION 5'!A:C,2,FALSE)</f>
        <v>5.45</v>
      </c>
      <c r="AI1854" s="11" t="s">
        <v>1013</v>
      </c>
      <c r="AJ1854">
        <f>VLOOKUP(AI1854,'DATA TANSFORMATION 7'!A:F,6,FALSE)</f>
        <v>37</v>
      </c>
      <c r="AK1854">
        <f>VLOOKUP(AI1854,'DATA TRANSFORMATION 8'!A:B,2,FALSE)</f>
        <v>20420.599999999999</v>
      </c>
    </row>
    <row r="1855" spans="16:37" ht="16" x14ac:dyDescent="0.4">
      <c r="P1855" s="11" t="s">
        <v>1011</v>
      </c>
      <c r="Q1855">
        <f>VLOOKUP(P1855,'DATA TANSFORMATION 7'!A:F,6,FALSE)</f>
        <v>60</v>
      </c>
      <c r="R1855">
        <f>VLOOKUP(P1855,'DATA TRANSFORMATION 4'!A:C,2,FALSE)</f>
        <v>27.72</v>
      </c>
      <c r="S1855">
        <f>VLOOKUP(P1855,'DATA TRANSFORMATION 5'!A:C,2,FALSE)</f>
        <v>5.03</v>
      </c>
      <c r="AI1855" s="11" t="s">
        <v>1011</v>
      </c>
      <c r="AJ1855">
        <f>VLOOKUP(AI1855,'DATA TANSFORMATION 7'!A:F,6,FALSE)</f>
        <v>60</v>
      </c>
      <c r="AK1855">
        <f>VLOOKUP(AI1855,'DATA TRANSFORMATION 8'!A:B,2,FALSE)</f>
        <v>20446.849999999999</v>
      </c>
    </row>
    <row r="1856" spans="16:37" ht="16" x14ac:dyDescent="0.4">
      <c r="P1856" s="11" t="s">
        <v>1009</v>
      </c>
      <c r="Q1856">
        <f>VLOOKUP(P1856,'DATA TANSFORMATION 7'!A:F,6,FALSE)</f>
        <v>53</v>
      </c>
      <c r="R1856">
        <f>VLOOKUP(P1856,'DATA TRANSFORMATION 4'!A:C,2,FALSE)</f>
        <v>31.5</v>
      </c>
      <c r="S1856">
        <f>VLOOKUP(P1856,'DATA TRANSFORMATION 5'!A:C,2,FALSE)</f>
        <v>9.6199999999999992</v>
      </c>
      <c r="AI1856" s="11" t="s">
        <v>1009</v>
      </c>
      <c r="AJ1856">
        <f>VLOOKUP(AI1856,'DATA TANSFORMATION 7'!A:F,6,FALSE)</f>
        <v>53</v>
      </c>
      <c r="AK1856">
        <f>VLOOKUP(AI1856,'DATA TRANSFORMATION 8'!A:B,2,FALSE)</f>
        <v>20463</v>
      </c>
    </row>
    <row r="1857" spans="16:37" ht="16" x14ac:dyDescent="0.4">
      <c r="P1857" s="11" t="s">
        <v>1007</v>
      </c>
      <c r="Q1857">
        <f>VLOOKUP(P1857,'DATA TANSFORMATION 7'!A:F,6,FALSE)</f>
        <v>56</v>
      </c>
      <c r="R1857">
        <f>VLOOKUP(P1857,'DATA TRANSFORMATION 4'!A:C,2,FALSE)</f>
        <v>29.7</v>
      </c>
      <c r="S1857">
        <f>VLOOKUP(P1857,'DATA TRANSFORMATION 5'!A:C,2,FALSE)</f>
        <v>6.77</v>
      </c>
      <c r="AI1857" s="11" t="s">
        <v>1007</v>
      </c>
      <c r="AJ1857">
        <f>VLOOKUP(AI1857,'DATA TANSFORMATION 7'!A:F,6,FALSE)</f>
        <v>56</v>
      </c>
      <c r="AK1857">
        <f>VLOOKUP(AI1857,'DATA TRANSFORMATION 8'!A:B,2,FALSE)</f>
        <v>20568.32</v>
      </c>
    </row>
    <row r="1858" spans="16:37" ht="16" x14ac:dyDescent="0.4">
      <c r="P1858" s="11" t="s">
        <v>1005</v>
      </c>
      <c r="Q1858">
        <f>VLOOKUP(P1858,'DATA TANSFORMATION 7'!A:F,6,FALSE)</f>
        <v>55</v>
      </c>
      <c r="R1858">
        <f>VLOOKUP(P1858,'DATA TRANSFORMATION 4'!A:C,2,FALSE)</f>
        <v>21.26</v>
      </c>
      <c r="S1858">
        <f>VLOOKUP(P1858,'DATA TRANSFORMATION 5'!A:C,2,FALSE)</f>
        <v>5.36</v>
      </c>
      <c r="AI1858" s="11" t="s">
        <v>1005</v>
      </c>
      <c r="AJ1858">
        <f>VLOOKUP(AI1858,'DATA TANSFORMATION 7'!A:F,6,FALSE)</f>
        <v>55</v>
      </c>
      <c r="AK1858">
        <f>VLOOKUP(AI1858,'DATA TRANSFORMATION 8'!A:B,2,FALSE)</f>
        <v>20630.28</v>
      </c>
    </row>
    <row r="1859" spans="16:37" ht="16" x14ac:dyDescent="0.4">
      <c r="P1859" s="11" t="s">
        <v>1003</v>
      </c>
      <c r="Q1859">
        <f>VLOOKUP(P1859,'DATA TANSFORMATION 7'!A:F,6,FALSE)</f>
        <v>57</v>
      </c>
      <c r="R1859">
        <f>VLOOKUP(P1859,'DATA TRANSFORMATION 4'!A:C,2,FALSE)</f>
        <v>17.09</v>
      </c>
      <c r="S1859">
        <f>VLOOKUP(P1859,'DATA TRANSFORMATION 5'!A:C,2,FALSE)</f>
        <v>5.69</v>
      </c>
      <c r="AI1859" s="11" t="s">
        <v>1003</v>
      </c>
      <c r="AJ1859">
        <f>VLOOKUP(AI1859,'DATA TANSFORMATION 7'!A:F,6,FALSE)</f>
        <v>57</v>
      </c>
      <c r="AK1859">
        <f>VLOOKUP(AI1859,'DATA TRANSFORMATION 8'!A:B,2,FALSE)</f>
        <v>20709.02</v>
      </c>
    </row>
    <row r="1860" spans="16:37" ht="16" x14ac:dyDescent="0.4">
      <c r="P1860" s="11" t="s">
        <v>1001</v>
      </c>
      <c r="Q1860">
        <f>VLOOKUP(P1860,'DATA TANSFORMATION 7'!A:F,6,FALSE)</f>
        <v>30</v>
      </c>
      <c r="R1860">
        <f>VLOOKUP(P1860,'DATA TRANSFORMATION 4'!A:C,2,FALSE)</f>
        <v>24.3</v>
      </c>
      <c r="S1860">
        <f>VLOOKUP(P1860,'DATA TRANSFORMATION 5'!A:C,2,FALSE)</f>
        <v>4.9000000000000004</v>
      </c>
      <c r="AI1860" s="11" t="s">
        <v>1001</v>
      </c>
      <c r="AJ1860">
        <f>VLOOKUP(AI1860,'DATA TANSFORMATION 7'!A:F,6,FALSE)</f>
        <v>30</v>
      </c>
      <c r="AK1860">
        <f>VLOOKUP(AI1860,'DATA TRANSFORMATION 8'!A:B,2,FALSE)</f>
        <v>20745.990000000002</v>
      </c>
    </row>
    <row r="1861" spans="16:37" ht="16" x14ac:dyDescent="0.4">
      <c r="P1861" s="11" t="s">
        <v>999</v>
      </c>
      <c r="Q1861">
        <f>VLOOKUP(P1861,'DATA TANSFORMATION 7'!A:F,6,FALSE)</f>
        <v>36</v>
      </c>
      <c r="R1861">
        <f>VLOOKUP(P1861,'DATA TRANSFORMATION 4'!A:C,2,FALSE)</f>
        <v>29.734999999999999</v>
      </c>
      <c r="S1861">
        <f>VLOOKUP(P1861,'DATA TRANSFORMATION 5'!A:C,2,FALSE)</f>
        <v>5.78</v>
      </c>
      <c r="AI1861" s="11" t="s">
        <v>999</v>
      </c>
      <c r="AJ1861">
        <f>VLOOKUP(AI1861,'DATA TANSFORMATION 7'!A:F,6,FALSE)</f>
        <v>36</v>
      </c>
      <c r="AK1861">
        <f>VLOOKUP(AI1861,'DATA TRANSFORMATION 8'!A:B,2,FALSE)</f>
        <v>20773.63</v>
      </c>
    </row>
    <row r="1862" spans="16:37" ht="16" x14ac:dyDescent="0.4">
      <c r="P1862" s="11" t="s">
        <v>997</v>
      </c>
      <c r="Q1862">
        <f>VLOOKUP(P1862,'DATA TANSFORMATION 7'!A:F,6,FALSE)</f>
        <v>55</v>
      </c>
      <c r="R1862">
        <f>VLOOKUP(P1862,'DATA TRANSFORMATION 4'!A:C,2,FALSE)</f>
        <v>29.26</v>
      </c>
      <c r="S1862">
        <f>VLOOKUP(P1862,'DATA TRANSFORMATION 5'!A:C,2,FALSE)</f>
        <v>4.7</v>
      </c>
      <c r="AI1862" s="11" t="s">
        <v>997</v>
      </c>
      <c r="AJ1862">
        <f>VLOOKUP(AI1862,'DATA TANSFORMATION 7'!A:F,6,FALSE)</f>
        <v>55</v>
      </c>
      <c r="AK1862">
        <f>VLOOKUP(AI1862,'DATA TRANSFORMATION 8'!A:B,2,FALSE)</f>
        <v>20781.490000000002</v>
      </c>
    </row>
    <row r="1863" spans="16:37" ht="16" x14ac:dyDescent="0.4">
      <c r="P1863" s="11" t="s">
        <v>995</v>
      </c>
      <c r="Q1863">
        <f>VLOOKUP(P1863,'DATA TANSFORMATION 7'!A:F,6,FALSE)</f>
        <v>47</v>
      </c>
      <c r="R1863">
        <f>VLOOKUP(P1863,'DATA TRANSFORMATION 4'!A:C,2,FALSE)</f>
        <v>33</v>
      </c>
      <c r="S1863">
        <f>VLOOKUP(P1863,'DATA TRANSFORMATION 5'!A:C,2,FALSE)</f>
        <v>6.28</v>
      </c>
      <c r="AI1863" s="11" t="s">
        <v>995</v>
      </c>
      <c r="AJ1863">
        <f>VLOOKUP(AI1863,'DATA TANSFORMATION 7'!A:F,6,FALSE)</f>
        <v>47</v>
      </c>
      <c r="AK1863">
        <f>VLOOKUP(AI1863,'DATA TRANSFORMATION 8'!A:B,2,FALSE)</f>
        <v>20878.78</v>
      </c>
    </row>
    <row r="1864" spans="16:37" ht="16" x14ac:dyDescent="0.4">
      <c r="P1864" s="11" t="s">
        <v>993</v>
      </c>
      <c r="Q1864">
        <f>VLOOKUP(P1864,'DATA TANSFORMATION 7'!A:F,6,FALSE)</f>
        <v>58</v>
      </c>
      <c r="R1864">
        <f>VLOOKUP(P1864,'DATA TRANSFORMATION 4'!A:C,2,FALSE)</f>
        <v>31.065000000000001</v>
      </c>
      <c r="S1864">
        <f>VLOOKUP(P1864,'DATA TRANSFORMATION 5'!A:C,2,FALSE)</f>
        <v>4.2300000000000004</v>
      </c>
      <c r="AI1864" s="11" t="s">
        <v>993</v>
      </c>
      <c r="AJ1864">
        <f>VLOOKUP(AI1864,'DATA TANSFORMATION 7'!A:F,6,FALSE)</f>
        <v>58</v>
      </c>
      <c r="AK1864">
        <f>VLOOKUP(AI1864,'DATA TRANSFORMATION 8'!A:B,2,FALSE)</f>
        <v>20893.060000000001</v>
      </c>
    </row>
    <row r="1865" spans="16:37" ht="16" x14ac:dyDescent="0.4">
      <c r="P1865" s="11" t="s">
        <v>991</v>
      </c>
      <c r="Q1865">
        <f>VLOOKUP(P1865,'DATA TANSFORMATION 7'!A:F,6,FALSE)</f>
        <v>35</v>
      </c>
      <c r="R1865">
        <f>VLOOKUP(P1865,'DATA TRANSFORMATION 4'!A:C,2,FALSE)</f>
        <v>26.51</v>
      </c>
      <c r="S1865">
        <f>VLOOKUP(P1865,'DATA TRANSFORMATION 5'!A:C,2,FALSE)</f>
        <v>6.17</v>
      </c>
      <c r="AI1865" s="11" t="s">
        <v>991</v>
      </c>
      <c r="AJ1865">
        <f>VLOOKUP(AI1865,'DATA TANSFORMATION 7'!A:F,6,FALSE)</f>
        <v>35</v>
      </c>
      <c r="AK1865">
        <f>VLOOKUP(AI1865,'DATA TRANSFORMATION 8'!A:B,2,FALSE)</f>
        <v>20984.09</v>
      </c>
    </row>
    <row r="1866" spans="16:37" ht="16" x14ac:dyDescent="0.4">
      <c r="P1866" s="11" t="s">
        <v>989</v>
      </c>
      <c r="Q1866">
        <f>VLOOKUP(P1866,'DATA TANSFORMATION 7'!A:F,6,FALSE)</f>
        <v>39</v>
      </c>
      <c r="R1866">
        <f>VLOOKUP(P1866,'DATA TRANSFORMATION 4'!A:C,2,FALSE)</f>
        <v>28.88</v>
      </c>
      <c r="S1866">
        <f>VLOOKUP(P1866,'DATA TRANSFORMATION 5'!A:C,2,FALSE)</f>
        <v>4.96</v>
      </c>
      <c r="AI1866" s="11" t="s">
        <v>989</v>
      </c>
      <c r="AJ1866">
        <f>VLOOKUP(AI1866,'DATA TANSFORMATION 7'!A:F,6,FALSE)</f>
        <v>39</v>
      </c>
      <c r="AK1866">
        <f>VLOOKUP(AI1866,'DATA TRANSFORMATION 8'!A:B,2,FALSE)</f>
        <v>21082.16</v>
      </c>
    </row>
    <row r="1867" spans="16:37" ht="16" x14ac:dyDescent="0.4">
      <c r="P1867" s="11" t="s">
        <v>987</v>
      </c>
      <c r="Q1867">
        <f>VLOOKUP(P1867,'DATA TANSFORMATION 7'!A:F,6,FALSE)</f>
        <v>45</v>
      </c>
      <c r="R1867">
        <f>VLOOKUP(P1867,'DATA TRANSFORMATION 4'!A:C,2,FALSE)</f>
        <v>35.814999999999998</v>
      </c>
      <c r="S1867">
        <f>VLOOKUP(P1867,'DATA TRANSFORMATION 5'!A:C,2,FALSE)</f>
        <v>5.1100000000000003</v>
      </c>
      <c r="AI1867" s="11" t="s">
        <v>987</v>
      </c>
      <c r="AJ1867">
        <f>VLOOKUP(AI1867,'DATA TANSFORMATION 7'!A:F,6,FALSE)</f>
        <v>45</v>
      </c>
      <c r="AK1867">
        <f>VLOOKUP(AI1867,'DATA TRANSFORMATION 8'!A:B,2,FALSE)</f>
        <v>21098.55</v>
      </c>
    </row>
    <row r="1868" spans="16:37" ht="16" x14ac:dyDescent="0.4">
      <c r="P1868" s="11" t="s">
        <v>985</v>
      </c>
      <c r="Q1868">
        <f>VLOOKUP(P1868,'DATA TANSFORMATION 7'!A:F,6,FALSE)</f>
        <v>53</v>
      </c>
      <c r="R1868">
        <f>VLOOKUP(P1868,'DATA TRANSFORMATION 4'!A:C,2,FALSE)</f>
        <v>21.28</v>
      </c>
      <c r="S1868">
        <f>VLOOKUP(P1868,'DATA TRANSFORMATION 5'!A:C,2,FALSE)</f>
        <v>4.05</v>
      </c>
      <c r="AI1868" s="11" t="s">
        <v>985</v>
      </c>
      <c r="AJ1868">
        <f>VLOOKUP(AI1868,'DATA TANSFORMATION 7'!A:F,6,FALSE)</f>
        <v>53</v>
      </c>
      <c r="AK1868">
        <f>VLOOKUP(AI1868,'DATA TRANSFORMATION 8'!A:B,2,FALSE)</f>
        <v>21195.82</v>
      </c>
    </row>
    <row r="1869" spans="16:37" ht="16" x14ac:dyDescent="0.4">
      <c r="P1869" s="11" t="s">
        <v>983</v>
      </c>
      <c r="Q1869">
        <f>VLOOKUP(P1869,'DATA TANSFORMATION 7'!A:F,6,FALSE)</f>
        <v>48</v>
      </c>
      <c r="R1869">
        <f>VLOOKUP(P1869,'DATA TRANSFORMATION 4'!A:C,2,FALSE)</f>
        <v>33.81</v>
      </c>
      <c r="S1869">
        <f>VLOOKUP(P1869,'DATA TRANSFORMATION 5'!A:C,2,FALSE)</f>
        <v>6.49</v>
      </c>
      <c r="AI1869" s="11" t="s">
        <v>983</v>
      </c>
      <c r="AJ1869">
        <f>VLOOKUP(AI1869,'DATA TANSFORMATION 7'!A:F,6,FALSE)</f>
        <v>48</v>
      </c>
      <c r="AK1869">
        <f>VLOOKUP(AI1869,'DATA TRANSFORMATION 8'!A:B,2,FALSE)</f>
        <v>21223.68</v>
      </c>
    </row>
    <row r="1870" spans="16:37" ht="16" x14ac:dyDescent="0.4">
      <c r="P1870" s="11" t="s">
        <v>981</v>
      </c>
      <c r="Q1870">
        <f>VLOOKUP(P1870,'DATA TANSFORMATION 7'!A:F,6,FALSE)</f>
        <v>48</v>
      </c>
      <c r="R1870">
        <f>VLOOKUP(P1870,'DATA TRANSFORMATION 4'!A:C,2,FALSE)</f>
        <v>44.22</v>
      </c>
      <c r="S1870">
        <f>VLOOKUP(P1870,'DATA TRANSFORMATION 5'!A:C,2,FALSE)</f>
        <v>4.1900000000000004</v>
      </c>
      <c r="AI1870" s="11" t="s">
        <v>981</v>
      </c>
      <c r="AJ1870">
        <f>VLOOKUP(AI1870,'DATA TANSFORMATION 7'!A:F,6,FALSE)</f>
        <v>48</v>
      </c>
      <c r="AK1870">
        <f>VLOOKUP(AI1870,'DATA TRANSFORMATION 8'!A:B,2,FALSE)</f>
        <v>21232.18</v>
      </c>
    </row>
    <row r="1871" spans="16:37" ht="16" x14ac:dyDescent="0.4">
      <c r="P1871" s="11" t="s">
        <v>979</v>
      </c>
      <c r="Q1871">
        <f>VLOOKUP(P1871,'DATA TANSFORMATION 7'!A:F,6,FALSE)</f>
        <v>42</v>
      </c>
      <c r="R1871">
        <f>VLOOKUP(P1871,'DATA TRANSFORMATION 4'!A:C,2,FALSE)</f>
        <v>15.46</v>
      </c>
      <c r="S1871">
        <f>VLOOKUP(P1871,'DATA TRANSFORMATION 5'!A:C,2,FALSE)</f>
        <v>4.99</v>
      </c>
      <c r="AI1871" s="11" t="s">
        <v>979</v>
      </c>
      <c r="AJ1871">
        <f>VLOOKUP(AI1871,'DATA TANSFORMATION 7'!A:F,6,FALSE)</f>
        <v>42</v>
      </c>
      <c r="AK1871">
        <f>VLOOKUP(AI1871,'DATA TRANSFORMATION 8'!A:B,2,FALSE)</f>
        <v>21259.38</v>
      </c>
    </row>
    <row r="1872" spans="16:37" ht="16" x14ac:dyDescent="0.4">
      <c r="P1872" s="11" t="s">
        <v>977</v>
      </c>
      <c r="Q1872">
        <f>VLOOKUP(P1872,'DATA TANSFORMATION 7'!A:F,6,FALSE)</f>
        <v>18</v>
      </c>
      <c r="R1872">
        <f>VLOOKUP(P1872,'DATA TRANSFORMATION 4'!A:C,2,FALSE)</f>
        <v>30.3</v>
      </c>
      <c r="S1872">
        <f>VLOOKUP(P1872,'DATA TRANSFORMATION 5'!A:C,2,FALSE)</f>
        <v>4.7699999999999996</v>
      </c>
      <c r="AI1872" s="11" t="s">
        <v>977</v>
      </c>
      <c r="AJ1872">
        <f>VLOOKUP(AI1872,'DATA TANSFORMATION 7'!A:F,6,FALSE)</f>
        <v>18</v>
      </c>
      <c r="AK1872">
        <f>VLOOKUP(AI1872,'DATA TRANSFORMATION 8'!A:B,2,FALSE)</f>
        <v>21344.85</v>
      </c>
    </row>
    <row r="1873" spans="16:37" ht="16" x14ac:dyDescent="0.4">
      <c r="P1873" s="11" t="s">
        <v>975</v>
      </c>
      <c r="Q1873">
        <f>VLOOKUP(P1873,'DATA TANSFORMATION 7'!A:F,6,FALSE)</f>
        <v>42</v>
      </c>
      <c r="R1873">
        <f>VLOOKUP(P1873,'DATA TRANSFORMATION 4'!A:C,2,FALSE)</f>
        <v>16.670000000000002</v>
      </c>
      <c r="S1873">
        <f>VLOOKUP(P1873,'DATA TRANSFORMATION 5'!A:C,2,FALSE)</f>
        <v>5.46</v>
      </c>
      <c r="AI1873" s="11" t="s">
        <v>975</v>
      </c>
      <c r="AJ1873">
        <f>VLOOKUP(AI1873,'DATA TANSFORMATION 7'!A:F,6,FALSE)</f>
        <v>42</v>
      </c>
      <c r="AK1873">
        <f>VLOOKUP(AI1873,'DATA TRANSFORMATION 8'!A:B,2,FALSE)</f>
        <v>21348.71</v>
      </c>
    </row>
    <row r="1874" spans="16:37" ht="16" x14ac:dyDescent="0.4">
      <c r="P1874" s="11" t="s">
        <v>973</v>
      </c>
      <c r="Q1874">
        <f>VLOOKUP(P1874,'DATA TANSFORMATION 7'!A:F,6,FALSE)</f>
        <v>32</v>
      </c>
      <c r="R1874">
        <f>VLOOKUP(P1874,'DATA TRANSFORMATION 4'!A:C,2,FALSE)</f>
        <v>28.594999999999999</v>
      </c>
      <c r="S1874">
        <f>VLOOKUP(P1874,'DATA TRANSFORMATION 5'!A:C,2,FALSE)</f>
        <v>5.43</v>
      </c>
      <c r="AI1874" s="11" t="s">
        <v>973</v>
      </c>
      <c r="AJ1874">
        <f>VLOOKUP(AI1874,'DATA TANSFORMATION 7'!A:F,6,FALSE)</f>
        <v>32</v>
      </c>
      <c r="AK1874">
        <f>VLOOKUP(AI1874,'DATA TRANSFORMATION 8'!A:B,2,FALSE)</f>
        <v>21472.48</v>
      </c>
    </row>
    <row r="1875" spans="16:37" ht="16" x14ac:dyDescent="0.4">
      <c r="P1875" s="11" t="s">
        <v>971</v>
      </c>
      <c r="Q1875">
        <f>VLOOKUP(P1875,'DATA TANSFORMATION 7'!A:F,6,FALSE)</f>
        <v>23</v>
      </c>
      <c r="R1875">
        <f>VLOOKUP(P1875,'DATA TRANSFORMATION 4'!A:C,2,FALSE)</f>
        <v>25.934999999999999</v>
      </c>
      <c r="S1875">
        <f>VLOOKUP(P1875,'DATA TRANSFORMATION 5'!A:C,2,FALSE)</f>
        <v>4.29</v>
      </c>
      <c r="AI1875" s="11" t="s">
        <v>971</v>
      </c>
      <c r="AJ1875">
        <f>VLOOKUP(AI1875,'DATA TANSFORMATION 7'!A:F,6,FALSE)</f>
        <v>23</v>
      </c>
      <c r="AK1875">
        <f>VLOOKUP(AI1875,'DATA TRANSFORMATION 8'!A:B,2,FALSE)</f>
        <v>21595.38</v>
      </c>
    </row>
    <row r="1876" spans="16:37" ht="16" x14ac:dyDescent="0.4">
      <c r="P1876" s="11" t="s">
        <v>969</v>
      </c>
      <c r="Q1876">
        <f>VLOOKUP(P1876,'DATA TANSFORMATION 7'!A:F,6,FALSE)</f>
        <v>39</v>
      </c>
      <c r="R1876">
        <f>VLOOKUP(P1876,'DATA TRANSFORMATION 4'!A:C,2,FALSE)</f>
        <v>27.645</v>
      </c>
      <c r="S1876">
        <f>VLOOKUP(P1876,'DATA TRANSFORMATION 5'!A:C,2,FALSE)</f>
        <v>5.25</v>
      </c>
      <c r="AI1876" s="11" t="s">
        <v>969</v>
      </c>
      <c r="AJ1876">
        <f>VLOOKUP(AI1876,'DATA TANSFORMATION 7'!A:F,6,FALSE)</f>
        <v>39</v>
      </c>
      <c r="AK1876">
        <f>VLOOKUP(AI1876,'DATA TRANSFORMATION 8'!A:B,2,FALSE)</f>
        <v>21659.93</v>
      </c>
    </row>
    <row r="1877" spans="16:37" ht="16" x14ac:dyDescent="0.4">
      <c r="P1877" s="11" t="s">
        <v>967</v>
      </c>
      <c r="Q1877">
        <f>VLOOKUP(P1877,'DATA TANSFORMATION 7'!A:F,6,FALSE)</f>
        <v>60</v>
      </c>
      <c r="R1877">
        <f>VLOOKUP(P1877,'DATA TRANSFORMATION 4'!A:C,2,FALSE)</f>
        <v>30.1</v>
      </c>
      <c r="S1877">
        <f>VLOOKUP(P1877,'DATA TRANSFORMATION 5'!A:C,2,FALSE)</f>
        <v>4.04</v>
      </c>
      <c r="AI1877" s="11" t="s">
        <v>967</v>
      </c>
      <c r="AJ1877">
        <f>VLOOKUP(AI1877,'DATA TANSFORMATION 7'!A:F,6,FALSE)</f>
        <v>60</v>
      </c>
      <c r="AK1877">
        <f>VLOOKUP(AI1877,'DATA TRANSFORMATION 8'!A:B,2,FALSE)</f>
        <v>21661.16</v>
      </c>
    </row>
    <row r="1878" spans="16:37" ht="16" x14ac:dyDescent="0.4">
      <c r="P1878" s="11" t="s">
        <v>965</v>
      </c>
      <c r="Q1878">
        <f>VLOOKUP(P1878,'DATA TANSFORMATION 7'!A:F,6,FALSE)</f>
        <v>46</v>
      </c>
      <c r="R1878">
        <f>VLOOKUP(P1878,'DATA TRANSFORMATION 4'!A:C,2,FALSE)</f>
        <v>26.79</v>
      </c>
      <c r="S1878">
        <f>VLOOKUP(P1878,'DATA TRANSFORMATION 5'!A:C,2,FALSE)</f>
        <v>5</v>
      </c>
      <c r="AI1878" s="11" t="s">
        <v>965</v>
      </c>
      <c r="AJ1878">
        <f>VLOOKUP(AI1878,'DATA TANSFORMATION 7'!A:F,6,FALSE)</f>
        <v>46</v>
      </c>
      <c r="AK1878">
        <f>VLOOKUP(AI1878,'DATA TRANSFORMATION 8'!A:B,2,FALSE)</f>
        <v>21677.279999999999</v>
      </c>
    </row>
    <row r="1879" spans="16:37" ht="16" x14ac:dyDescent="0.4">
      <c r="P1879" s="11" t="s">
        <v>963</v>
      </c>
      <c r="Q1879">
        <f>VLOOKUP(P1879,'DATA TANSFORMATION 7'!A:F,6,FALSE)</f>
        <v>43</v>
      </c>
      <c r="R1879">
        <f>VLOOKUP(P1879,'DATA TRANSFORMATION 4'!A:C,2,FALSE)</f>
        <v>27.1</v>
      </c>
      <c r="S1879">
        <f>VLOOKUP(P1879,'DATA TRANSFORMATION 5'!A:C,2,FALSE)</f>
        <v>4.01</v>
      </c>
      <c r="AI1879" s="11" t="s">
        <v>963</v>
      </c>
      <c r="AJ1879">
        <f>VLOOKUP(AI1879,'DATA TANSFORMATION 7'!A:F,6,FALSE)</f>
        <v>43</v>
      </c>
      <c r="AK1879">
        <f>VLOOKUP(AI1879,'DATA TRANSFORMATION 8'!A:B,2,FALSE)</f>
        <v>21771.34</v>
      </c>
    </row>
    <row r="1880" spans="16:37" ht="16" x14ac:dyDescent="0.4">
      <c r="P1880" s="11" t="s">
        <v>961</v>
      </c>
      <c r="Q1880">
        <f>VLOOKUP(P1880,'DATA TANSFORMATION 7'!A:F,6,FALSE)</f>
        <v>43</v>
      </c>
      <c r="R1880">
        <f>VLOOKUP(P1880,'DATA TRANSFORMATION 4'!A:C,2,FALSE)</f>
        <v>24.31</v>
      </c>
      <c r="S1880">
        <f>VLOOKUP(P1880,'DATA TRANSFORMATION 5'!A:C,2,FALSE)</f>
        <v>5.4</v>
      </c>
      <c r="AI1880" s="11" t="s">
        <v>961</v>
      </c>
      <c r="AJ1880">
        <f>VLOOKUP(AI1880,'DATA TANSFORMATION 7'!A:F,6,FALSE)</f>
        <v>43</v>
      </c>
      <c r="AK1880">
        <f>VLOOKUP(AI1880,'DATA TRANSFORMATION 8'!A:B,2,FALSE)</f>
        <v>21774.32</v>
      </c>
    </row>
    <row r="1881" spans="16:37" ht="16" x14ac:dyDescent="0.4">
      <c r="P1881" s="11" t="s">
        <v>959</v>
      </c>
      <c r="Q1881">
        <f>VLOOKUP(P1881,'DATA TANSFORMATION 7'!A:F,6,FALSE)</f>
        <v>59</v>
      </c>
      <c r="R1881">
        <f>VLOOKUP(P1881,'DATA TRANSFORMATION 4'!A:C,2,FALSE)</f>
        <v>15.53</v>
      </c>
      <c r="S1881">
        <f>VLOOKUP(P1881,'DATA TRANSFORMATION 5'!A:C,2,FALSE)</f>
        <v>5.81</v>
      </c>
      <c r="AI1881" s="11" t="s">
        <v>959</v>
      </c>
      <c r="AJ1881">
        <f>VLOOKUP(AI1881,'DATA TANSFORMATION 7'!A:F,6,FALSE)</f>
        <v>59</v>
      </c>
      <c r="AK1881">
        <f>VLOOKUP(AI1881,'DATA TRANSFORMATION 8'!A:B,2,FALSE)</f>
        <v>21797</v>
      </c>
    </row>
    <row r="1882" spans="16:37" ht="16" x14ac:dyDescent="0.4">
      <c r="P1882" s="11" t="s">
        <v>957</v>
      </c>
      <c r="Q1882">
        <f>VLOOKUP(P1882,'DATA TANSFORMATION 7'!A:F,6,FALSE)</f>
        <v>43</v>
      </c>
      <c r="R1882">
        <f>VLOOKUP(P1882,'DATA TRANSFORMATION 4'!A:C,2,FALSE)</f>
        <v>30.7</v>
      </c>
      <c r="S1882">
        <f>VLOOKUP(P1882,'DATA TRANSFORMATION 5'!A:C,2,FALSE)</f>
        <v>5.82</v>
      </c>
      <c r="AI1882" s="11" t="s">
        <v>957</v>
      </c>
      <c r="AJ1882">
        <f>VLOOKUP(AI1882,'DATA TANSFORMATION 7'!A:F,6,FALSE)</f>
        <v>43</v>
      </c>
      <c r="AK1882">
        <f>VLOOKUP(AI1882,'DATA TRANSFORMATION 8'!A:B,2,FALSE)</f>
        <v>21880.82</v>
      </c>
    </row>
    <row r="1883" spans="16:37" ht="16" x14ac:dyDescent="0.4">
      <c r="P1883" s="11" t="s">
        <v>955</v>
      </c>
      <c r="Q1883">
        <f>VLOOKUP(P1883,'DATA TANSFORMATION 7'!A:F,6,FALSE)</f>
        <v>19</v>
      </c>
      <c r="R1883">
        <f>VLOOKUP(P1883,'DATA TRANSFORMATION 4'!A:C,2,FALSE)</f>
        <v>33.33</v>
      </c>
      <c r="S1883">
        <f>VLOOKUP(P1883,'DATA TRANSFORMATION 5'!A:C,2,FALSE)</f>
        <v>4.82</v>
      </c>
      <c r="AI1883" s="11" t="s">
        <v>955</v>
      </c>
      <c r="AJ1883">
        <f>VLOOKUP(AI1883,'DATA TANSFORMATION 7'!A:F,6,FALSE)</f>
        <v>19</v>
      </c>
      <c r="AK1883">
        <f>VLOOKUP(AI1883,'DATA TRANSFORMATION 8'!A:B,2,FALSE)</f>
        <v>21882.400000000001</v>
      </c>
    </row>
    <row r="1884" spans="16:37" ht="16" x14ac:dyDescent="0.4">
      <c r="P1884" s="11" t="s">
        <v>953</v>
      </c>
      <c r="Q1884">
        <f>VLOOKUP(P1884,'DATA TANSFORMATION 7'!A:F,6,FALSE)</f>
        <v>47</v>
      </c>
      <c r="R1884">
        <f>VLOOKUP(P1884,'DATA TRANSFORMATION 4'!A:C,2,FALSE)</f>
        <v>32.4</v>
      </c>
      <c r="S1884">
        <f>VLOOKUP(P1884,'DATA TRANSFORMATION 5'!A:C,2,FALSE)</f>
        <v>5.08</v>
      </c>
      <c r="AI1884" s="11" t="s">
        <v>953</v>
      </c>
      <c r="AJ1884">
        <f>VLOOKUP(AI1884,'DATA TANSFORMATION 7'!A:F,6,FALSE)</f>
        <v>47</v>
      </c>
      <c r="AK1884">
        <f>VLOOKUP(AI1884,'DATA TRANSFORMATION 8'!A:B,2,FALSE)</f>
        <v>21978.68</v>
      </c>
    </row>
    <row r="1885" spans="16:37" ht="16" x14ac:dyDescent="0.4">
      <c r="P1885" s="11" t="s">
        <v>951</v>
      </c>
      <c r="Q1885">
        <f>VLOOKUP(P1885,'DATA TANSFORMATION 7'!A:F,6,FALSE)</f>
        <v>33</v>
      </c>
      <c r="R1885">
        <f>VLOOKUP(P1885,'DATA TRANSFORMATION 4'!A:C,2,FALSE)</f>
        <v>27.93</v>
      </c>
      <c r="S1885">
        <f>VLOOKUP(P1885,'DATA TRANSFORMATION 5'!A:C,2,FALSE)</f>
        <v>5.59</v>
      </c>
      <c r="AI1885" s="11" t="s">
        <v>951</v>
      </c>
      <c r="AJ1885">
        <f>VLOOKUP(AI1885,'DATA TANSFORMATION 7'!A:F,6,FALSE)</f>
        <v>33</v>
      </c>
      <c r="AK1885">
        <f>VLOOKUP(AI1885,'DATA TRANSFORMATION 8'!A:B,2,FALSE)</f>
        <v>21984.47</v>
      </c>
    </row>
    <row r="1886" spans="16:37" ht="16" x14ac:dyDescent="0.4">
      <c r="P1886" s="11" t="s">
        <v>949</v>
      </c>
      <c r="Q1886">
        <f>VLOOKUP(P1886,'DATA TANSFORMATION 7'!A:F,6,FALSE)</f>
        <v>21</v>
      </c>
      <c r="R1886">
        <f>VLOOKUP(P1886,'DATA TRANSFORMATION 4'!A:C,2,FALSE)</f>
        <v>21.754999999999999</v>
      </c>
      <c r="S1886">
        <f>VLOOKUP(P1886,'DATA TRANSFORMATION 5'!A:C,2,FALSE)</f>
        <v>5.12</v>
      </c>
      <c r="AI1886" s="11" t="s">
        <v>949</v>
      </c>
      <c r="AJ1886">
        <f>VLOOKUP(AI1886,'DATA TANSFORMATION 7'!A:F,6,FALSE)</f>
        <v>21</v>
      </c>
      <c r="AK1886">
        <f>VLOOKUP(AI1886,'DATA TRANSFORMATION 8'!A:B,2,FALSE)</f>
        <v>22097.62</v>
      </c>
    </row>
    <row r="1887" spans="16:37" ht="16" x14ac:dyDescent="0.4">
      <c r="P1887" s="11" t="s">
        <v>947</v>
      </c>
      <c r="Q1887">
        <f>VLOOKUP(P1887,'DATA TANSFORMATION 7'!A:F,6,FALSE)</f>
        <v>42</v>
      </c>
      <c r="R1887">
        <f>VLOOKUP(P1887,'DATA TRANSFORMATION 4'!A:C,2,FALSE)</f>
        <v>25.934999999999999</v>
      </c>
      <c r="S1887">
        <f>VLOOKUP(P1887,'DATA TRANSFORMATION 5'!A:C,2,FALSE)</f>
        <v>4.95</v>
      </c>
      <c r="AI1887" s="11" t="s">
        <v>947</v>
      </c>
      <c r="AJ1887">
        <f>VLOOKUP(AI1887,'DATA TANSFORMATION 7'!A:F,6,FALSE)</f>
        <v>42</v>
      </c>
      <c r="AK1887">
        <f>VLOOKUP(AI1887,'DATA TRANSFORMATION 8'!A:B,2,FALSE)</f>
        <v>22144.03</v>
      </c>
    </row>
    <row r="1888" spans="16:37" ht="16" x14ac:dyDescent="0.4">
      <c r="P1888" s="11" t="s">
        <v>945</v>
      </c>
      <c r="Q1888">
        <f>VLOOKUP(P1888,'DATA TANSFORMATION 7'!A:F,6,FALSE)</f>
        <v>57</v>
      </c>
      <c r="R1888">
        <f>VLOOKUP(P1888,'DATA TRANSFORMATION 4'!A:C,2,FALSE)</f>
        <v>31.5</v>
      </c>
      <c r="S1888">
        <f>VLOOKUP(P1888,'DATA TRANSFORMATION 5'!A:C,2,FALSE)</f>
        <v>6.16</v>
      </c>
      <c r="AI1888" s="11" t="s">
        <v>945</v>
      </c>
      <c r="AJ1888">
        <f>VLOOKUP(AI1888,'DATA TANSFORMATION 7'!A:F,6,FALSE)</f>
        <v>57</v>
      </c>
      <c r="AK1888">
        <f>VLOOKUP(AI1888,'DATA TRANSFORMATION 8'!A:B,2,FALSE)</f>
        <v>22192.44</v>
      </c>
    </row>
    <row r="1889" spans="16:37" ht="16" x14ac:dyDescent="0.4">
      <c r="P1889" s="11" t="s">
        <v>943</v>
      </c>
      <c r="Q1889">
        <f>VLOOKUP(P1889,'DATA TANSFORMATION 7'!A:F,6,FALSE)</f>
        <v>51</v>
      </c>
      <c r="R1889">
        <f>VLOOKUP(P1889,'DATA TRANSFORMATION 4'!A:C,2,FALSE)</f>
        <v>30.03</v>
      </c>
      <c r="S1889">
        <f>VLOOKUP(P1889,'DATA TRANSFORMATION 5'!A:C,2,FALSE)</f>
        <v>6.41</v>
      </c>
      <c r="AI1889" s="11" t="s">
        <v>943</v>
      </c>
      <c r="AJ1889">
        <f>VLOOKUP(AI1889,'DATA TANSFORMATION 7'!A:F,6,FALSE)</f>
        <v>51</v>
      </c>
      <c r="AK1889">
        <f>VLOOKUP(AI1889,'DATA TRANSFORMATION 8'!A:B,2,FALSE)</f>
        <v>22218.11</v>
      </c>
    </row>
    <row r="1890" spans="16:37" ht="16" x14ac:dyDescent="0.4">
      <c r="P1890" s="11" t="s">
        <v>941</v>
      </c>
      <c r="Q1890">
        <f>VLOOKUP(P1890,'DATA TANSFORMATION 7'!A:F,6,FALSE)</f>
        <v>40</v>
      </c>
      <c r="R1890">
        <f>VLOOKUP(P1890,'DATA TRANSFORMATION 4'!A:C,2,FALSE)</f>
        <v>33.479999999999997</v>
      </c>
      <c r="S1890">
        <f>VLOOKUP(P1890,'DATA TRANSFORMATION 5'!A:C,2,FALSE)</f>
        <v>8.94</v>
      </c>
      <c r="AI1890" s="11" t="s">
        <v>941</v>
      </c>
      <c r="AJ1890">
        <f>VLOOKUP(AI1890,'DATA TANSFORMATION 7'!A:F,6,FALSE)</f>
        <v>40</v>
      </c>
      <c r="AK1890">
        <f>VLOOKUP(AI1890,'DATA TRANSFORMATION 8'!A:B,2,FALSE)</f>
        <v>22331.57</v>
      </c>
    </row>
    <row r="1891" spans="16:37" ht="16" x14ac:dyDescent="0.4">
      <c r="P1891" s="11" t="s">
        <v>939</v>
      </c>
      <c r="Q1891">
        <f>VLOOKUP(P1891,'DATA TANSFORMATION 7'!A:F,6,FALSE)</f>
        <v>23</v>
      </c>
      <c r="R1891">
        <f>VLOOKUP(P1891,'DATA TRANSFORMATION 4'!A:C,2,FALSE)</f>
        <v>16.510000000000002</v>
      </c>
      <c r="S1891">
        <f>VLOOKUP(P1891,'DATA TRANSFORMATION 5'!A:C,2,FALSE)</f>
        <v>4.42</v>
      </c>
      <c r="AI1891" s="11" t="s">
        <v>939</v>
      </c>
      <c r="AJ1891">
        <f>VLOOKUP(AI1891,'DATA TANSFORMATION 7'!A:F,6,FALSE)</f>
        <v>23</v>
      </c>
      <c r="AK1891">
        <f>VLOOKUP(AI1891,'DATA TRANSFORMATION 8'!A:B,2,FALSE)</f>
        <v>22395.74</v>
      </c>
    </row>
    <row r="1892" spans="16:37" ht="16" x14ac:dyDescent="0.4">
      <c r="P1892" s="11" t="s">
        <v>937</v>
      </c>
      <c r="Q1892">
        <f>VLOOKUP(P1892,'DATA TANSFORMATION 7'!A:F,6,FALSE)</f>
        <v>56</v>
      </c>
      <c r="R1892">
        <f>VLOOKUP(P1892,'DATA TRANSFORMATION 4'!A:C,2,FALSE)</f>
        <v>33.155000000000001</v>
      </c>
      <c r="S1892">
        <f>VLOOKUP(P1892,'DATA TRANSFORMATION 5'!A:C,2,FALSE)</f>
        <v>5.3</v>
      </c>
      <c r="AI1892" s="11" t="s">
        <v>937</v>
      </c>
      <c r="AJ1892">
        <f>VLOOKUP(AI1892,'DATA TANSFORMATION 7'!A:F,6,FALSE)</f>
        <v>56</v>
      </c>
      <c r="AK1892">
        <f>VLOOKUP(AI1892,'DATA TRANSFORMATION 8'!A:B,2,FALSE)</f>
        <v>22412.65</v>
      </c>
    </row>
    <row r="1893" spans="16:37" ht="16" x14ac:dyDescent="0.4">
      <c r="P1893" s="11" t="s">
        <v>935</v>
      </c>
      <c r="Q1893">
        <f>VLOOKUP(P1893,'DATA TANSFORMATION 7'!A:F,6,FALSE)</f>
        <v>39</v>
      </c>
      <c r="R1893">
        <f>VLOOKUP(P1893,'DATA TRANSFORMATION 4'!A:C,2,FALSE)</f>
        <v>37.29</v>
      </c>
      <c r="S1893">
        <f>VLOOKUP(P1893,'DATA TRANSFORMATION 5'!A:C,2,FALSE)</f>
        <v>4.6399999999999997</v>
      </c>
      <c r="AI1893" s="11" t="s">
        <v>935</v>
      </c>
      <c r="AJ1893">
        <f>VLOOKUP(AI1893,'DATA TANSFORMATION 7'!A:F,6,FALSE)</f>
        <v>39</v>
      </c>
      <c r="AK1893">
        <f>VLOOKUP(AI1893,'DATA TRANSFORMATION 8'!A:B,2,FALSE)</f>
        <v>22462.04</v>
      </c>
    </row>
    <row r="1894" spans="16:37" ht="16" x14ac:dyDescent="0.4">
      <c r="P1894" s="11" t="s">
        <v>933</v>
      </c>
      <c r="Q1894">
        <f>VLOOKUP(P1894,'DATA TANSFORMATION 7'!A:F,6,FALSE)</f>
        <v>43</v>
      </c>
      <c r="R1894">
        <f>VLOOKUP(P1894,'DATA TRANSFORMATION 4'!A:C,2,FALSE)</f>
        <v>20.23</v>
      </c>
      <c r="S1894">
        <f>VLOOKUP(P1894,'DATA TRANSFORMATION 5'!A:C,2,FALSE)</f>
        <v>6.16</v>
      </c>
      <c r="AI1894" s="11" t="s">
        <v>933</v>
      </c>
      <c r="AJ1894">
        <f>VLOOKUP(AI1894,'DATA TANSFORMATION 7'!A:F,6,FALSE)</f>
        <v>43</v>
      </c>
      <c r="AK1894">
        <f>VLOOKUP(AI1894,'DATA TRANSFORMATION 8'!A:B,2,FALSE)</f>
        <v>22478.6</v>
      </c>
    </row>
    <row r="1895" spans="16:37" ht="16" x14ac:dyDescent="0.4">
      <c r="P1895" s="11" t="s">
        <v>931</v>
      </c>
      <c r="Q1895">
        <f>VLOOKUP(P1895,'DATA TANSFORMATION 7'!A:F,6,FALSE)</f>
        <v>19</v>
      </c>
      <c r="R1895">
        <f>VLOOKUP(P1895,'DATA TRANSFORMATION 4'!A:C,2,FALSE)</f>
        <v>28.975000000000001</v>
      </c>
      <c r="S1895">
        <f>VLOOKUP(P1895,'DATA TRANSFORMATION 5'!A:C,2,FALSE)</f>
        <v>4.12</v>
      </c>
      <c r="AI1895" s="11" t="s">
        <v>931</v>
      </c>
      <c r="AJ1895">
        <f>VLOOKUP(AI1895,'DATA TANSFORMATION 7'!A:F,6,FALSE)</f>
        <v>19</v>
      </c>
      <c r="AK1895">
        <f>VLOOKUP(AI1895,'DATA TRANSFORMATION 8'!A:B,2,FALSE)</f>
        <v>22493.66</v>
      </c>
    </row>
    <row r="1896" spans="16:37" ht="16" x14ac:dyDescent="0.4">
      <c r="P1896" s="11" t="s">
        <v>929</v>
      </c>
      <c r="Q1896">
        <f>VLOOKUP(P1896,'DATA TANSFORMATION 7'!A:F,6,FALSE)</f>
        <v>52</v>
      </c>
      <c r="R1896">
        <f>VLOOKUP(P1896,'DATA TRANSFORMATION 4'!A:C,2,FALSE)</f>
        <v>16.420000000000002</v>
      </c>
      <c r="S1896">
        <f>VLOOKUP(P1896,'DATA TRANSFORMATION 5'!A:C,2,FALSE)</f>
        <v>5.77</v>
      </c>
      <c r="AI1896" s="11" t="s">
        <v>929</v>
      </c>
      <c r="AJ1896">
        <f>VLOOKUP(AI1896,'DATA TANSFORMATION 7'!A:F,6,FALSE)</f>
        <v>52</v>
      </c>
      <c r="AK1896">
        <f>VLOOKUP(AI1896,'DATA TRANSFORMATION 8'!A:B,2,FALSE)</f>
        <v>23045.57</v>
      </c>
    </row>
    <row r="1897" spans="16:37" ht="16" x14ac:dyDescent="0.4">
      <c r="P1897" s="11" t="s">
        <v>927</v>
      </c>
      <c r="Q1897">
        <f>VLOOKUP(P1897,'DATA TANSFORMATION 7'!A:F,6,FALSE)</f>
        <v>47</v>
      </c>
      <c r="R1897">
        <f>VLOOKUP(P1897,'DATA TRANSFORMATION 4'!A:C,2,FALSE)</f>
        <v>17.559999999999999</v>
      </c>
      <c r="S1897">
        <f>VLOOKUP(P1897,'DATA TRANSFORMATION 5'!A:C,2,FALSE)</f>
        <v>6.2</v>
      </c>
      <c r="AI1897" s="11" t="s">
        <v>927</v>
      </c>
      <c r="AJ1897">
        <f>VLOOKUP(AI1897,'DATA TANSFORMATION 7'!A:F,6,FALSE)</f>
        <v>47</v>
      </c>
      <c r="AK1897">
        <f>VLOOKUP(AI1897,'DATA TRANSFORMATION 8'!A:B,2,FALSE)</f>
        <v>23065.42</v>
      </c>
    </row>
    <row r="1898" spans="16:37" ht="16" x14ac:dyDescent="0.4">
      <c r="P1898" s="11" t="s">
        <v>925</v>
      </c>
      <c r="Q1898">
        <f>VLOOKUP(P1898,'DATA TANSFORMATION 7'!A:F,6,FALSE)</f>
        <v>19</v>
      </c>
      <c r="R1898">
        <f>VLOOKUP(P1898,'DATA TRANSFORMATION 4'!A:C,2,FALSE)</f>
        <v>24.13</v>
      </c>
      <c r="S1898">
        <f>VLOOKUP(P1898,'DATA TRANSFORMATION 5'!A:C,2,FALSE)</f>
        <v>4.3899999999999997</v>
      </c>
      <c r="AI1898" s="11" t="s">
        <v>925</v>
      </c>
      <c r="AJ1898">
        <f>VLOOKUP(AI1898,'DATA TANSFORMATION 7'!A:F,6,FALSE)</f>
        <v>19</v>
      </c>
      <c r="AK1898">
        <f>VLOOKUP(AI1898,'DATA TRANSFORMATION 8'!A:B,2,FALSE)</f>
        <v>23082.959999999999</v>
      </c>
    </row>
    <row r="1899" spans="16:37" ht="16" x14ac:dyDescent="0.4">
      <c r="P1899" s="11" t="s">
        <v>923</v>
      </c>
      <c r="Q1899">
        <f>VLOOKUP(P1899,'DATA TANSFORMATION 7'!A:F,6,FALSE)</f>
        <v>25</v>
      </c>
      <c r="R1899">
        <f>VLOOKUP(P1899,'DATA TRANSFORMATION 4'!A:C,2,FALSE)</f>
        <v>19.95</v>
      </c>
      <c r="S1899">
        <f>VLOOKUP(P1899,'DATA TRANSFORMATION 5'!A:C,2,FALSE)</f>
        <v>5.13</v>
      </c>
      <c r="AI1899" s="11" t="s">
        <v>923</v>
      </c>
      <c r="AJ1899">
        <f>VLOOKUP(AI1899,'DATA TANSFORMATION 7'!A:F,6,FALSE)</f>
        <v>25</v>
      </c>
      <c r="AK1899">
        <f>VLOOKUP(AI1899,'DATA TRANSFORMATION 8'!A:B,2,FALSE)</f>
        <v>23241.47</v>
      </c>
    </row>
    <row r="1900" spans="16:37" ht="16" x14ac:dyDescent="0.4">
      <c r="P1900" s="11" t="s">
        <v>921</v>
      </c>
      <c r="Q1900">
        <f>VLOOKUP(P1900,'DATA TANSFORMATION 7'!A:F,6,FALSE)</f>
        <v>53</v>
      </c>
      <c r="R1900">
        <f>VLOOKUP(P1900,'DATA TRANSFORMATION 4'!A:C,2,FALSE)</f>
        <v>21.24</v>
      </c>
      <c r="S1900">
        <f>VLOOKUP(P1900,'DATA TRANSFORMATION 5'!A:C,2,FALSE)</f>
        <v>4.49</v>
      </c>
      <c r="AI1900" s="11" t="s">
        <v>921</v>
      </c>
      <c r="AJ1900">
        <f>VLOOKUP(AI1900,'DATA TANSFORMATION 7'!A:F,6,FALSE)</f>
        <v>53</v>
      </c>
      <c r="AK1900">
        <f>VLOOKUP(AI1900,'DATA TRANSFORMATION 8'!A:B,2,FALSE)</f>
        <v>23244.79</v>
      </c>
    </row>
    <row r="1901" spans="16:37" ht="16" x14ac:dyDescent="0.4">
      <c r="P1901" s="11" t="s">
        <v>919</v>
      </c>
      <c r="Q1901">
        <f>VLOOKUP(P1901,'DATA TANSFORMATION 7'!A:F,6,FALSE)</f>
        <v>28</v>
      </c>
      <c r="R1901">
        <f>VLOOKUP(P1901,'DATA TRANSFORMATION 4'!A:C,2,FALSE)</f>
        <v>44.22</v>
      </c>
      <c r="S1901">
        <f>VLOOKUP(P1901,'DATA TRANSFORMATION 5'!A:C,2,FALSE)</f>
        <v>6.35</v>
      </c>
      <c r="AI1901" s="11" t="s">
        <v>919</v>
      </c>
      <c r="AJ1901">
        <f>VLOOKUP(AI1901,'DATA TANSFORMATION 7'!A:F,6,FALSE)</f>
        <v>28</v>
      </c>
      <c r="AK1901">
        <f>VLOOKUP(AI1901,'DATA TRANSFORMATION 8'!A:B,2,FALSE)</f>
        <v>23288.93</v>
      </c>
    </row>
    <row r="1902" spans="16:37" ht="16" x14ac:dyDescent="0.4">
      <c r="P1902" s="11" t="s">
        <v>917</v>
      </c>
      <c r="Q1902">
        <f>VLOOKUP(P1902,'DATA TANSFORMATION 7'!A:F,6,FALSE)</f>
        <v>49</v>
      </c>
      <c r="R1902">
        <f>VLOOKUP(P1902,'DATA TRANSFORMATION 4'!A:C,2,FALSE)</f>
        <v>41.1</v>
      </c>
      <c r="S1902">
        <f>VLOOKUP(P1902,'DATA TRANSFORMATION 5'!A:C,2,FALSE)</f>
        <v>5.79</v>
      </c>
      <c r="AI1902" s="11" t="s">
        <v>917</v>
      </c>
      <c r="AJ1902">
        <f>VLOOKUP(AI1902,'DATA TANSFORMATION 7'!A:F,6,FALSE)</f>
        <v>49</v>
      </c>
      <c r="AK1902">
        <f>VLOOKUP(AI1902,'DATA TRANSFORMATION 8'!A:B,2,FALSE)</f>
        <v>23306.55</v>
      </c>
    </row>
    <row r="1903" spans="16:37" ht="16" x14ac:dyDescent="0.4">
      <c r="P1903" s="11" t="s">
        <v>915</v>
      </c>
      <c r="Q1903">
        <f>VLOOKUP(P1903,'DATA TANSFORMATION 7'!A:F,6,FALSE)</f>
        <v>47</v>
      </c>
      <c r="R1903">
        <f>VLOOKUP(P1903,'DATA TRANSFORMATION 4'!A:C,2,FALSE)</f>
        <v>34.200000000000003</v>
      </c>
      <c r="S1903">
        <f>VLOOKUP(P1903,'DATA TRANSFORMATION 5'!A:C,2,FALSE)</f>
        <v>4.78</v>
      </c>
      <c r="AI1903" s="11" t="s">
        <v>915</v>
      </c>
      <c r="AJ1903">
        <f>VLOOKUP(AI1903,'DATA TANSFORMATION 7'!A:F,6,FALSE)</f>
        <v>47</v>
      </c>
      <c r="AK1903">
        <f>VLOOKUP(AI1903,'DATA TRANSFORMATION 8'!A:B,2,FALSE)</f>
        <v>23401.31</v>
      </c>
    </row>
    <row r="1904" spans="16:37" ht="16" x14ac:dyDescent="0.4">
      <c r="P1904" s="11" t="s">
        <v>913</v>
      </c>
      <c r="Q1904">
        <f>VLOOKUP(P1904,'DATA TANSFORMATION 7'!A:F,6,FALSE)</f>
        <v>39</v>
      </c>
      <c r="R1904">
        <f>VLOOKUP(P1904,'DATA TRANSFORMATION 4'!A:C,2,FALSE)</f>
        <v>29.92</v>
      </c>
      <c r="S1904">
        <f>VLOOKUP(P1904,'DATA TRANSFORMATION 5'!A:C,2,FALSE)</f>
        <v>6.02</v>
      </c>
      <c r="AI1904" s="11" t="s">
        <v>913</v>
      </c>
      <c r="AJ1904">
        <f>VLOOKUP(AI1904,'DATA TANSFORMATION 7'!A:F,6,FALSE)</f>
        <v>39</v>
      </c>
      <c r="AK1904">
        <f>VLOOKUP(AI1904,'DATA TRANSFORMATION 8'!A:B,2,FALSE)</f>
        <v>23563.02</v>
      </c>
    </row>
    <row r="1905" spans="16:37" ht="16" x14ac:dyDescent="0.4">
      <c r="P1905" s="11" t="s">
        <v>911</v>
      </c>
      <c r="Q1905">
        <f>VLOOKUP(P1905,'DATA TANSFORMATION 7'!A:F,6,FALSE)</f>
        <v>49</v>
      </c>
      <c r="R1905">
        <f>VLOOKUP(P1905,'DATA TRANSFORMATION 4'!A:C,2,FALSE)</f>
        <v>28.93</v>
      </c>
      <c r="S1905">
        <f>VLOOKUP(P1905,'DATA TRANSFORMATION 5'!A:C,2,FALSE)</f>
        <v>4.4400000000000004</v>
      </c>
      <c r="AI1905" s="11" t="s">
        <v>911</v>
      </c>
      <c r="AJ1905">
        <f>VLOOKUP(AI1905,'DATA TANSFORMATION 7'!A:F,6,FALSE)</f>
        <v>49</v>
      </c>
      <c r="AK1905">
        <f>VLOOKUP(AI1905,'DATA TRANSFORMATION 8'!A:B,2,FALSE)</f>
        <v>23568.27</v>
      </c>
    </row>
    <row r="1906" spans="16:37" ht="16" x14ac:dyDescent="0.4">
      <c r="P1906" s="11" t="s">
        <v>909</v>
      </c>
      <c r="Q1906">
        <f>VLOOKUP(P1906,'DATA TANSFORMATION 7'!A:F,6,FALSE)</f>
        <v>49</v>
      </c>
      <c r="R1906">
        <f>VLOOKUP(P1906,'DATA TRANSFORMATION 4'!A:C,2,FALSE)</f>
        <v>31.254999999999999</v>
      </c>
      <c r="S1906">
        <f>VLOOKUP(P1906,'DATA TRANSFORMATION 5'!A:C,2,FALSE)</f>
        <v>5.84</v>
      </c>
      <c r="AI1906" s="11" t="s">
        <v>909</v>
      </c>
      <c r="AJ1906">
        <f>VLOOKUP(AI1906,'DATA TANSFORMATION 7'!A:F,6,FALSE)</f>
        <v>49</v>
      </c>
      <c r="AK1906">
        <f>VLOOKUP(AI1906,'DATA TRANSFORMATION 8'!A:B,2,FALSE)</f>
        <v>23807.24</v>
      </c>
    </row>
    <row r="1907" spans="16:37" ht="16" x14ac:dyDescent="0.4">
      <c r="P1907" s="11" t="s">
        <v>907</v>
      </c>
      <c r="Q1907">
        <f>VLOOKUP(P1907,'DATA TANSFORMATION 7'!A:F,6,FALSE)</f>
        <v>52</v>
      </c>
      <c r="R1907">
        <f>VLOOKUP(P1907,'DATA TRANSFORMATION 4'!A:C,2,FALSE)</f>
        <v>29.83</v>
      </c>
      <c r="S1907">
        <f>VLOOKUP(P1907,'DATA TRANSFORMATION 5'!A:C,2,FALSE)</f>
        <v>5.39</v>
      </c>
      <c r="AI1907" s="11" t="s">
        <v>907</v>
      </c>
      <c r="AJ1907">
        <f>VLOOKUP(AI1907,'DATA TANSFORMATION 7'!A:F,6,FALSE)</f>
        <v>52</v>
      </c>
      <c r="AK1907">
        <f>VLOOKUP(AI1907,'DATA TRANSFORMATION 8'!A:B,2,FALSE)</f>
        <v>23887.66</v>
      </c>
    </row>
    <row r="1908" spans="16:37" ht="16" x14ac:dyDescent="0.4">
      <c r="P1908" s="11" t="s">
        <v>905</v>
      </c>
      <c r="Q1908">
        <f>VLOOKUP(P1908,'DATA TANSFORMATION 7'!A:F,6,FALSE)</f>
        <v>51</v>
      </c>
      <c r="R1908">
        <f>VLOOKUP(P1908,'DATA TRANSFORMATION 4'!A:C,2,FALSE)</f>
        <v>29.59</v>
      </c>
      <c r="S1908">
        <f>VLOOKUP(P1908,'DATA TRANSFORMATION 5'!A:C,2,FALSE)</f>
        <v>6.16</v>
      </c>
      <c r="AI1908" s="11" t="s">
        <v>905</v>
      </c>
      <c r="AJ1908">
        <f>VLOOKUP(AI1908,'DATA TANSFORMATION 7'!A:F,6,FALSE)</f>
        <v>51</v>
      </c>
      <c r="AK1908">
        <f>VLOOKUP(AI1908,'DATA TRANSFORMATION 8'!A:B,2,FALSE)</f>
        <v>23967.38</v>
      </c>
    </row>
    <row r="1909" spans="16:37" ht="16" x14ac:dyDescent="0.4">
      <c r="P1909" s="11" t="s">
        <v>903</v>
      </c>
      <c r="Q1909">
        <f>VLOOKUP(P1909,'DATA TANSFORMATION 7'!A:F,6,FALSE)</f>
        <v>19</v>
      </c>
      <c r="R1909">
        <f>VLOOKUP(P1909,'DATA TRANSFORMATION 4'!A:C,2,FALSE)</f>
        <v>31.16</v>
      </c>
      <c r="S1909">
        <f>VLOOKUP(P1909,'DATA TRANSFORMATION 5'!A:C,2,FALSE)</f>
        <v>4.49</v>
      </c>
      <c r="AI1909" s="11" t="s">
        <v>903</v>
      </c>
      <c r="AJ1909">
        <f>VLOOKUP(AI1909,'DATA TANSFORMATION 7'!A:F,6,FALSE)</f>
        <v>19</v>
      </c>
      <c r="AK1909">
        <f>VLOOKUP(AI1909,'DATA TRANSFORMATION 8'!A:B,2,FALSE)</f>
        <v>24059.68</v>
      </c>
    </row>
    <row r="1910" spans="16:37" ht="16" x14ac:dyDescent="0.4">
      <c r="P1910" s="11" t="s">
        <v>901</v>
      </c>
      <c r="Q1910">
        <f>VLOOKUP(P1910,'DATA TANSFORMATION 7'!A:F,6,FALSE)</f>
        <v>49</v>
      </c>
      <c r="R1910">
        <f>VLOOKUP(P1910,'DATA TRANSFORMATION 4'!A:C,2,FALSE)</f>
        <v>34.21</v>
      </c>
      <c r="S1910">
        <f>VLOOKUP(P1910,'DATA TRANSFORMATION 5'!A:C,2,FALSE)</f>
        <v>4.4800000000000004</v>
      </c>
      <c r="AI1910" s="11" t="s">
        <v>901</v>
      </c>
      <c r="AJ1910">
        <f>VLOOKUP(AI1910,'DATA TANSFORMATION 7'!A:F,6,FALSE)</f>
        <v>49</v>
      </c>
      <c r="AK1910">
        <f>VLOOKUP(AI1910,'DATA TRANSFORMATION 8'!A:B,2,FALSE)</f>
        <v>24106.91</v>
      </c>
    </row>
    <row r="1911" spans="16:37" ht="16" x14ac:dyDescent="0.4">
      <c r="P1911" s="11" t="s">
        <v>899</v>
      </c>
      <c r="Q1911">
        <f>VLOOKUP(P1911,'DATA TANSFORMATION 7'!A:F,6,FALSE)</f>
        <v>48</v>
      </c>
      <c r="R1911">
        <f>VLOOKUP(P1911,'DATA TRANSFORMATION 4'!A:C,2,FALSE)</f>
        <v>34.86</v>
      </c>
      <c r="S1911">
        <f>VLOOKUP(P1911,'DATA TRANSFORMATION 5'!A:C,2,FALSE)</f>
        <v>10.97</v>
      </c>
      <c r="AI1911" s="11" t="s">
        <v>899</v>
      </c>
      <c r="AJ1911">
        <f>VLOOKUP(AI1911,'DATA TANSFORMATION 7'!A:F,6,FALSE)</f>
        <v>48</v>
      </c>
      <c r="AK1911">
        <f>VLOOKUP(AI1911,'DATA TRANSFORMATION 8'!A:B,2,FALSE)</f>
        <v>24180.93</v>
      </c>
    </row>
    <row r="1912" spans="16:37" ht="16" x14ac:dyDescent="0.4">
      <c r="P1912" s="11" t="s">
        <v>897</v>
      </c>
      <c r="Q1912">
        <f>VLOOKUP(P1912,'DATA TANSFORMATION 7'!A:F,6,FALSE)</f>
        <v>58</v>
      </c>
      <c r="R1912">
        <f>VLOOKUP(P1912,'DATA TRANSFORMATION 4'!A:C,2,FALSE)</f>
        <v>34.58</v>
      </c>
      <c r="S1912">
        <f>VLOOKUP(P1912,'DATA TRANSFORMATION 5'!A:C,2,FALSE)</f>
        <v>5.14</v>
      </c>
      <c r="AI1912" s="11" t="s">
        <v>897</v>
      </c>
      <c r="AJ1912">
        <f>VLOOKUP(AI1912,'DATA TANSFORMATION 7'!A:F,6,FALSE)</f>
        <v>58</v>
      </c>
      <c r="AK1912">
        <f>VLOOKUP(AI1912,'DATA TRANSFORMATION 8'!A:B,2,FALSE)</f>
        <v>24227.34</v>
      </c>
    </row>
    <row r="1913" spans="16:37" ht="16" x14ac:dyDescent="0.4">
      <c r="P1913" s="11" t="s">
        <v>895</v>
      </c>
      <c r="Q1913">
        <f>VLOOKUP(P1913,'DATA TANSFORMATION 7'!A:F,6,FALSE)</f>
        <v>18</v>
      </c>
      <c r="R1913">
        <f>VLOOKUP(P1913,'DATA TRANSFORMATION 4'!A:C,2,FALSE)</f>
        <v>17.940000000000001</v>
      </c>
      <c r="S1913">
        <f>VLOOKUP(P1913,'DATA TRANSFORMATION 5'!A:C,2,FALSE)</f>
        <v>5.17</v>
      </c>
      <c r="AI1913" s="11" t="s">
        <v>895</v>
      </c>
      <c r="AJ1913">
        <f>VLOOKUP(AI1913,'DATA TANSFORMATION 7'!A:F,6,FALSE)</f>
        <v>18</v>
      </c>
      <c r="AK1913">
        <f>VLOOKUP(AI1913,'DATA TRANSFORMATION 8'!A:B,2,FALSE)</f>
        <v>24294.02</v>
      </c>
    </row>
    <row r="1914" spans="16:37" ht="16" x14ac:dyDescent="0.4">
      <c r="P1914" s="11" t="s">
        <v>893</v>
      </c>
      <c r="Q1914">
        <f>VLOOKUP(P1914,'DATA TANSFORMATION 7'!A:F,6,FALSE)</f>
        <v>23</v>
      </c>
      <c r="R1914">
        <f>VLOOKUP(P1914,'DATA TRANSFORMATION 4'!A:C,2,FALSE)</f>
        <v>26.8</v>
      </c>
      <c r="S1914">
        <f>VLOOKUP(P1914,'DATA TRANSFORMATION 5'!A:C,2,FALSE)</f>
        <v>6.18</v>
      </c>
      <c r="AI1914" s="11" t="s">
        <v>893</v>
      </c>
      <c r="AJ1914">
        <f>VLOOKUP(AI1914,'DATA TANSFORMATION 7'!A:F,6,FALSE)</f>
        <v>23</v>
      </c>
      <c r="AK1914">
        <f>VLOOKUP(AI1914,'DATA TRANSFORMATION 8'!A:B,2,FALSE)</f>
        <v>24387.74</v>
      </c>
    </row>
    <row r="1915" spans="16:37" ht="16" x14ac:dyDescent="0.4">
      <c r="P1915" s="11" t="s">
        <v>891</v>
      </c>
      <c r="Q1915">
        <f>VLOOKUP(P1915,'DATA TANSFORMATION 7'!A:F,6,FALSE)</f>
        <v>52</v>
      </c>
      <c r="R1915">
        <f>VLOOKUP(P1915,'DATA TRANSFORMATION 4'!A:C,2,FALSE)</f>
        <v>17.690000000000001</v>
      </c>
      <c r="S1915">
        <f>VLOOKUP(P1915,'DATA TRANSFORMATION 5'!A:C,2,FALSE)</f>
        <v>9.07</v>
      </c>
      <c r="AI1915" s="11" t="s">
        <v>891</v>
      </c>
      <c r="AJ1915">
        <f>VLOOKUP(AI1915,'DATA TANSFORMATION 7'!A:F,6,FALSE)</f>
        <v>52</v>
      </c>
      <c r="AK1915">
        <f>VLOOKUP(AI1915,'DATA TRANSFORMATION 8'!A:B,2,FALSE)</f>
        <v>24393.62</v>
      </c>
    </row>
    <row r="1916" spans="16:37" ht="16" x14ac:dyDescent="0.4">
      <c r="P1916" s="11" t="s">
        <v>889</v>
      </c>
      <c r="Q1916">
        <f>VLOOKUP(P1916,'DATA TANSFORMATION 7'!A:F,6,FALSE)</f>
        <v>54</v>
      </c>
      <c r="R1916">
        <f>VLOOKUP(P1916,'DATA TRANSFORMATION 4'!A:C,2,FALSE)</f>
        <v>25.77</v>
      </c>
      <c r="S1916">
        <f>VLOOKUP(P1916,'DATA TRANSFORMATION 5'!A:C,2,FALSE)</f>
        <v>4.43</v>
      </c>
      <c r="AI1916" s="11" t="s">
        <v>889</v>
      </c>
      <c r="AJ1916">
        <f>VLOOKUP(AI1916,'DATA TANSFORMATION 7'!A:F,6,FALSE)</f>
        <v>54</v>
      </c>
      <c r="AK1916">
        <f>VLOOKUP(AI1916,'DATA TRANSFORMATION 8'!A:B,2,FALSE)</f>
        <v>24476.48</v>
      </c>
    </row>
    <row r="1917" spans="16:37" ht="16" x14ac:dyDescent="0.4">
      <c r="P1917" s="11" t="s">
        <v>887</v>
      </c>
      <c r="Q1917">
        <f>VLOOKUP(P1917,'DATA TANSFORMATION 7'!A:F,6,FALSE)</f>
        <v>61</v>
      </c>
      <c r="R1917">
        <f>VLOOKUP(P1917,'DATA TRANSFORMATION 4'!A:C,2,FALSE)</f>
        <v>34.46</v>
      </c>
      <c r="S1917">
        <f>VLOOKUP(P1917,'DATA TRANSFORMATION 5'!A:C,2,FALSE)</f>
        <v>4.17</v>
      </c>
      <c r="AI1917" s="11" t="s">
        <v>887</v>
      </c>
      <c r="AJ1917">
        <f>VLOOKUP(AI1917,'DATA TANSFORMATION 7'!A:F,6,FALSE)</f>
        <v>61</v>
      </c>
      <c r="AK1917">
        <f>VLOOKUP(AI1917,'DATA TRANSFORMATION 8'!A:B,2,FALSE)</f>
        <v>24513.09</v>
      </c>
    </row>
    <row r="1918" spans="16:37" ht="16" x14ac:dyDescent="0.4">
      <c r="P1918" s="11" t="s">
        <v>885</v>
      </c>
      <c r="Q1918">
        <f>VLOOKUP(P1918,'DATA TANSFORMATION 7'!A:F,6,FALSE)</f>
        <v>50</v>
      </c>
      <c r="R1918">
        <f>VLOOKUP(P1918,'DATA TRANSFORMATION 4'!A:C,2,FALSE)</f>
        <v>30.875</v>
      </c>
      <c r="S1918">
        <f>VLOOKUP(P1918,'DATA TRANSFORMATION 5'!A:C,2,FALSE)</f>
        <v>4.95</v>
      </c>
      <c r="AI1918" s="11" t="s">
        <v>885</v>
      </c>
      <c r="AJ1918">
        <f>VLOOKUP(AI1918,'DATA TANSFORMATION 7'!A:F,6,FALSE)</f>
        <v>50</v>
      </c>
      <c r="AK1918">
        <f>VLOOKUP(AI1918,'DATA TRANSFORMATION 8'!A:B,2,FALSE)</f>
        <v>24520.26</v>
      </c>
    </row>
    <row r="1919" spans="16:37" ht="16" x14ac:dyDescent="0.4">
      <c r="P1919" s="11" t="s">
        <v>883</v>
      </c>
      <c r="Q1919">
        <f>VLOOKUP(P1919,'DATA TANSFORMATION 7'!A:F,6,FALSE)</f>
        <v>47</v>
      </c>
      <c r="R1919">
        <f>VLOOKUP(P1919,'DATA TRANSFORMATION 4'!A:C,2,FALSE)</f>
        <v>39.49</v>
      </c>
      <c r="S1919">
        <f>VLOOKUP(P1919,'DATA TRANSFORMATION 5'!A:C,2,FALSE)</f>
        <v>5.13</v>
      </c>
      <c r="AI1919" s="11" t="s">
        <v>883</v>
      </c>
      <c r="AJ1919">
        <f>VLOOKUP(AI1919,'DATA TANSFORMATION 7'!A:F,6,FALSE)</f>
        <v>47</v>
      </c>
      <c r="AK1919">
        <f>VLOOKUP(AI1919,'DATA TRANSFORMATION 8'!A:B,2,FALSE)</f>
        <v>24535.7</v>
      </c>
    </row>
    <row r="1920" spans="16:37" ht="16" x14ac:dyDescent="0.4">
      <c r="P1920" s="11" t="s">
        <v>881</v>
      </c>
      <c r="Q1920">
        <f>VLOOKUP(P1920,'DATA TANSFORMATION 7'!A:F,6,FALSE)</f>
        <v>46</v>
      </c>
      <c r="R1920">
        <f>VLOOKUP(P1920,'DATA TRANSFORMATION 4'!A:C,2,FALSE)</f>
        <v>28.88</v>
      </c>
      <c r="S1920">
        <f>VLOOKUP(P1920,'DATA TRANSFORMATION 5'!A:C,2,FALSE)</f>
        <v>4.0999999999999996</v>
      </c>
      <c r="AI1920" s="11" t="s">
        <v>881</v>
      </c>
      <c r="AJ1920">
        <f>VLOOKUP(AI1920,'DATA TANSFORMATION 7'!A:F,6,FALSE)</f>
        <v>46</v>
      </c>
      <c r="AK1920">
        <f>VLOOKUP(AI1920,'DATA TRANSFORMATION 8'!A:B,2,FALSE)</f>
        <v>24603.05</v>
      </c>
    </row>
    <row r="1921" spans="16:37" ht="16" x14ac:dyDescent="0.4">
      <c r="P1921" s="11" t="s">
        <v>879</v>
      </c>
      <c r="Q1921">
        <f>VLOOKUP(P1921,'DATA TANSFORMATION 7'!A:F,6,FALSE)</f>
        <v>52</v>
      </c>
      <c r="R1921">
        <f>VLOOKUP(P1921,'DATA TRANSFORMATION 4'!A:C,2,FALSE)</f>
        <v>20.234999999999999</v>
      </c>
      <c r="S1921">
        <f>VLOOKUP(P1921,'DATA TRANSFORMATION 5'!A:C,2,FALSE)</f>
        <v>5.01</v>
      </c>
      <c r="AI1921" s="11" t="s">
        <v>879</v>
      </c>
      <c r="AJ1921">
        <f>VLOOKUP(AI1921,'DATA TANSFORMATION 7'!A:F,6,FALSE)</f>
        <v>52</v>
      </c>
      <c r="AK1921">
        <f>VLOOKUP(AI1921,'DATA TRANSFORMATION 8'!A:B,2,FALSE)</f>
        <v>24667.42</v>
      </c>
    </row>
    <row r="1922" spans="16:37" ht="16" x14ac:dyDescent="0.4">
      <c r="P1922" s="11" t="s">
        <v>877</v>
      </c>
      <c r="Q1922">
        <f>VLOOKUP(P1922,'DATA TANSFORMATION 7'!A:F,6,FALSE)</f>
        <v>26</v>
      </c>
      <c r="R1922">
        <f>VLOOKUP(P1922,'DATA TRANSFORMATION 4'!A:C,2,FALSE)</f>
        <v>30.67</v>
      </c>
      <c r="S1922">
        <f>VLOOKUP(P1922,'DATA TRANSFORMATION 5'!A:C,2,FALSE)</f>
        <v>5.09</v>
      </c>
      <c r="AI1922" s="11" t="s">
        <v>877</v>
      </c>
      <c r="AJ1922">
        <f>VLOOKUP(AI1922,'DATA TANSFORMATION 7'!A:F,6,FALSE)</f>
        <v>26</v>
      </c>
      <c r="AK1922">
        <f>VLOOKUP(AI1922,'DATA TRANSFORMATION 8'!A:B,2,FALSE)</f>
        <v>24671.66</v>
      </c>
    </row>
    <row r="1923" spans="16:37" ht="16" x14ac:dyDescent="0.4">
      <c r="P1923" s="11" t="s">
        <v>875</v>
      </c>
      <c r="Q1923">
        <f>VLOOKUP(P1923,'DATA TANSFORMATION 7'!A:F,6,FALSE)</f>
        <v>30</v>
      </c>
      <c r="R1923">
        <f>VLOOKUP(P1923,'DATA TRANSFORMATION 4'!A:C,2,FALSE)</f>
        <v>30.875</v>
      </c>
      <c r="S1923">
        <f>VLOOKUP(P1923,'DATA TRANSFORMATION 5'!A:C,2,FALSE)</f>
        <v>6.49</v>
      </c>
      <c r="AI1923" s="11" t="s">
        <v>875</v>
      </c>
      <c r="AJ1923">
        <f>VLOOKUP(AI1923,'DATA TANSFORMATION 7'!A:F,6,FALSE)</f>
        <v>30</v>
      </c>
      <c r="AK1923">
        <f>VLOOKUP(AI1923,'DATA TRANSFORMATION 8'!A:B,2,FALSE)</f>
        <v>24795.040000000001</v>
      </c>
    </row>
    <row r="1924" spans="16:37" ht="16" x14ac:dyDescent="0.4">
      <c r="P1924" s="11" t="s">
        <v>873</v>
      </c>
      <c r="Q1924">
        <f>VLOOKUP(P1924,'DATA TANSFORMATION 7'!A:F,6,FALSE)</f>
        <v>28</v>
      </c>
      <c r="R1924">
        <f>VLOOKUP(P1924,'DATA TRANSFORMATION 4'!A:C,2,FALSE)</f>
        <v>23.8</v>
      </c>
      <c r="S1924">
        <f>VLOOKUP(P1924,'DATA TRANSFORMATION 5'!A:C,2,FALSE)</f>
        <v>4.08</v>
      </c>
      <c r="AI1924" s="11" t="s">
        <v>873</v>
      </c>
      <c r="AJ1924">
        <f>VLOOKUP(AI1924,'DATA TANSFORMATION 7'!A:F,6,FALSE)</f>
        <v>28</v>
      </c>
      <c r="AK1924">
        <f>VLOOKUP(AI1924,'DATA TRANSFORMATION 8'!A:B,2,FALSE)</f>
        <v>24817.25</v>
      </c>
    </row>
    <row r="1925" spans="16:37" ht="16" x14ac:dyDescent="0.4">
      <c r="P1925" s="11" t="s">
        <v>871</v>
      </c>
      <c r="Q1925">
        <f>VLOOKUP(P1925,'DATA TANSFORMATION 7'!A:F,6,FALSE)</f>
        <v>27</v>
      </c>
      <c r="R1925">
        <f>VLOOKUP(P1925,'DATA TRANSFORMATION 4'!A:C,2,FALSE)</f>
        <v>15.37</v>
      </c>
      <c r="S1925">
        <f>VLOOKUP(P1925,'DATA TRANSFORMATION 5'!A:C,2,FALSE)</f>
        <v>8.6300000000000008</v>
      </c>
      <c r="AI1925" s="11" t="s">
        <v>871</v>
      </c>
      <c r="AJ1925">
        <f>VLOOKUP(AI1925,'DATA TANSFORMATION 7'!A:F,6,FALSE)</f>
        <v>27</v>
      </c>
      <c r="AK1925">
        <f>VLOOKUP(AI1925,'DATA TRANSFORMATION 8'!A:B,2,FALSE)</f>
        <v>24863.25</v>
      </c>
    </row>
    <row r="1926" spans="16:37" ht="16" x14ac:dyDescent="0.4">
      <c r="P1926" s="11" t="s">
        <v>869</v>
      </c>
      <c r="Q1926">
        <f>VLOOKUP(P1926,'DATA TANSFORMATION 7'!A:F,6,FALSE)</f>
        <v>52</v>
      </c>
      <c r="R1926">
        <f>VLOOKUP(P1926,'DATA TRANSFORMATION 4'!A:C,2,FALSE)</f>
        <v>30.4</v>
      </c>
      <c r="S1926">
        <f>VLOOKUP(P1926,'DATA TRANSFORMATION 5'!A:C,2,FALSE)</f>
        <v>5.28</v>
      </c>
      <c r="AI1926" s="11" t="s">
        <v>869</v>
      </c>
      <c r="AJ1926">
        <f>VLOOKUP(AI1926,'DATA TANSFORMATION 7'!A:F,6,FALSE)</f>
        <v>52</v>
      </c>
      <c r="AK1926">
        <f>VLOOKUP(AI1926,'DATA TRANSFORMATION 8'!A:B,2,FALSE)</f>
        <v>24869.84</v>
      </c>
    </row>
    <row r="1927" spans="16:37" ht="16" x14ac:dyDescent="0.4">
      <c r="P1927" s="11" t="s">
        <v>867</v>
      </c>
      <c r="Q1927">
        <f>VLOOKUP(P1927,'DATA TANSFORMATION 7'!A:F,6,FALSE)</f>
        <v>53</v>
      </c>
      <c r="R1927">
        <f>VLOOKUP(P1927,'DATA TRANSFORMATION 4'!A:C,2,FALSE)</f>
        <v>19.48</v>
      </c>
      <c r="S1927">
        <f>VLOOKUP(P1927,'DATA TRANSFORMATION 5'!A:C,2,FALSE)</f>
        <v>5.63</v>
      </c>
      <c r="AI1927" s="11" t="s">
        <v>867</v>
      </c>
      <c r="AJ1927">
        <f>VLOOKUP(AI1927,'DATA TANSFORMATION 7'!A:F,6,FALSE)</f>
        <v>53</v>
      </c>
      <c r="AK1927">
        <f>VLOOKUP(AI1927,'DATA TRANSFORMATION 8'!A:B,2,FALSE)</f>
        <v>24873.38</v>
      </c>
    </row>
    <row r="1928" spans="16:37" ht="16" x14ac:dyDescent="0.4">
      <c r="P1928" s="11" t="s">
        <v>865</v>
      </c>
      <c r="Q1928">
        <f>VLOOKUP(P1928,'DATA TANSFORMATION 7'!A:F,6,FALSE)</f>
        <v>35</v>
      </c>
      <c r="R1928">
        <f>VLOOKUP(P1928,'DATA TRANSFORMATION 4'!A:C,2,FALSE)</f>
        <v>16.96</v>
      </c>
      <c r="S1928">
        <f>VLOOKUP(P1928,'DATA TRANSFORMATION 5'!A:C,2,FALSE)</f>
        <v>11.47</v>
      </c>
      <c r="AI1928" s="11" t="s">
        <v>865</v>
      </c>
      <c r="AJ1928">
        <f>VLOOKUP(AI1928,'DATA TANSFORMATION 7'!A:F,6,FALSE)</f>
        <v>35</v>
      </c>
      <c r="AK1928">
        <f>VLOOKUP(AI1928,'DATA TRANSFORMATION 8'!A:B,2,FALSE)</f>
        <v>24915.05</v>
      </c>
    </row>
    <row r="1929" spans="16:37" ht="16" x14ac:dyDescent="0.4">
      <c r="P1929" s="11" t="s">
        <v>863</v>
      </c>
      <c r="Q1929">
        <f>VLOOKUP(P1929,'DATA TANSFORMATION 7'!A:F,6,FALSE)</f>
        <v>47</v>
      </c>
      <c r="R1929">
        <f>VLOOKUP(P1929,'DATA TRANSFORMATION 4'!A:C,2,FALSE)</f>
        <v>19.05</v>
      </c>
      <c r="S1929">
        <f>VLOOKUP(P1929,'DATA TRANSFORMATION 5'!A:C,2,FALSE)</f>
        <v>4.92</v>
      </c>
      <c r="AI1929" s="11" t="s">
        <v>863</v>
      </c>
      <c r="AJ1929">
        <f>VLOOKUP(AI1929,'DATA TANSFORMATION 7'!A:F,6,FALSE)</f>
        <v>47</v>
      </c>
      <c r="AK1929">
        <f>VLOOKUP(AI1929,'DATA TRANSFORMATION 8'!A:B,2,FALSE)</f>
        <v>24915.22</v>
      </c>
    </row>
    <row r="1930" spans="16:37" ht="16" x14ac:dyDescent="0.4">
      <c r="P1930" s="11" t="s">
        <v>861</v>
      </c>
      <c r="Q1930">
        <f>VLOOKUP(P1930,'DATA TANSFORMATION 7'!A:F,6,FALSE)</f>
        <v>27</v>
      </c>
      <c r="R1930">
        <f>VLOOKUP(P1930,'DATA TRANSFORMATION 4'!A:C,2,FALSE)</f>
        <v>37.619999999999997</v>
      </c>
      <c r="S1930">
        <f>VLOOKUP(P1930,'DATA TRANSFORMATION 5'!A:C,2,FALSE)</f>
        <v>4.18</v>
      </c>
      <c r="AI1930" s="11" t="s">
        <v>861</v>
      </c>
      <c r="AJ1930">
        <f>VLOOKUP(AI1930,'DATA TANSFORMATION 7'!A:F,6,FALSE)</f>
        <v>27</v>
      </c>
      <c r="AK1930">
        <f>VLOOKUP(AI1930,'DATA TRANSFORMATION 8'!A:B,2,FALSE)</f>
        <v>25075.97</v>
      </c>
    </row>
    <row r="1931" spans="16:37" ht="16" x14ac:dyDescent="0.4">
      <c r="P1931" s="11" t="s">
        <v>859</v>
      </c>
      <c r="Q1931">
        <f>VLOOKUP(P1931,'DATA TANSFORMATION 7'!A:F,6,FALSE)</f>
        <v>24</v>
      </c>
      <c r="R1931">
        <f>VLOOKUP(P1931,'DATA TRANSFORMATION 4'!A:C,2,FALSE)</f>
        <v>29.1</v>
      </c>
      <c r="S1931">
        <f>VLOOKUP(P1931,'DATA TRANSFORMATION 5'!A:C,2,FALSE)</f>
        <v>4.67</v>
      </c>
      <c r="AI1931" s="11" t="s">
        <v>859</v>
      </c>
      <c r="AJ1931">
        <f>VLOOKUP(AI1931,'DATA TANSFORMATION 7'!A:F,6,FALSE)</f>
        <v>24</v>
      </c>
      <c r="AK1931">
        <f>VLOOKUP(AI1931,'DATA TRANSFORMATION 8'!A:B,2,FALSE)</f>
        <v>25081.77</v>
      </c>
    </row>
    <row r="1932" spans="16:37" ht="16" x14ac:dyDescent="0.4">
      <c r="P1932" s="11" t="s">
        <v>857</v>
      </c>
      <c r="Q1932">
        <f>VLOOKUP(P1932,'DATA TANSFORMATION 7'!A:F,6,FALSE)</f>
        <v>24</v>
      </c>
      <c r="R1932">
        <f>VLOOKUP(P1932,'DATA TRANSFORMATION 4'!A:C,2,FALSE)</f>
        <v>26.62</v>
      </c>
      <c r="S1932">
        <f>VLOOKUP(P1932,'DATA TRANSFORMATION 5'!A:C,2,FALSE)</f>
        <v>6.24</v>
      </c>
      <c r="AI1932" s="11" t="s">
        <v>857</v>
      </c>
      <c r="AJ1932">
        <f>VLOOKUP(AI1932,'DATA TANSFORMATION 7'!A:F,6,FALSE)</f>
        <v>24</v>
      </c>
      <c r="AK1932">
        <f>VLOOKUP(AI1932,'DATA TRANSFORMATION 8'!A:B,2,FALSE)</f>
        <v>25127.22</v>
      </c>
    </row>
    <row r="1933" spans="16:37" ht="16" x14ac:dyDescent="0.4">
      <c r="P1933" s="11" t="s">
        <v>855</v>
      </c>
      <c r="Q1933">
        <f>VLOOKUP(P1933,'DATA TANSFORMATION 7'!A:F,6,FALSE)</f>
        <v>47</v>
      </c>
      <c r="R1933">
        <f>VLOOKUP(P1933,'DATA TRANSFORMATION 4'!A:C,2,FALSE)</f>
        <v>25.74</v>
      </c>
      <c r="S1933">
        <f>VLOOKUP(P1933,'DATA TRANSFORMATION 5'!A:C,2,FALSE)</f>
        <v>5.99</v>
      </c>
      <c r="AI1933" s="11" t="s">
        <v>855</v>
      </c>
      <c r="AJ1933">
        <f>VLOOKUP(AI1933,'DATA TANSFORMATION 7'!A:F,6,FALSE)</f>
        <v>47</v>
      </c>
      <c r="AK1933">
        <f>VLOOKUP(AI1933,'DATA TRANSFORMATION 8'!A:B,2,FALSE)</f>
        <v>25309.49</v>
      </c>
    </row>
    <row r="1934" spans="16:37" ht="16" x14ac:dyDescent="0.4">
      <c r="P1934" s="11" t="s">
        <v>853</v>
      </c>
      <c r="Q1934">
        <f>VLOOKUP(P1934,'DATA TANSFORMATION 7'!A:F,6,FALSE)</f>
        <v>50</v>
      </c>
      <c r="R1934">
        <f>VLOOKUP(P1934,'DATA TRANSFORMATION 4'!A:C,2,FALSE)</f>
        <v>18.22</v>
      </c>
      <c r="S1934">
        <f>VLOOKUP(P1934,'DATA TRANSFORMATION 5'!A:C,2,FALSE)</f>
        <v>10.27</v>
      </c>
      <c r="AI1934" s="11" t="s">
        <v>853</v>
      </c>
      <c r="AJ1934">
        <f>VLOOKUP(AI1934,'DATA TANSFORMATION 7'!A:F,6,FALSE)</f>
        <v>50</v>
      </c>
      <c r="AK1934">
        <f>VLOOKUP(AI1934,'DATA TRANSFORMATION 8'!A:B,2,FALSE)</f>
        <v>25333.33</v>
      </c>
    </row>
    <row r="1935" spans="16:37" ht="16" x14ac:dyDescent="0.4">
      <c r="P1935" s="11" t="s">
        <v>851</v>
      </c>
      <c r="Q1935">
        <f>VLOOKUP(P1935,'DATA TANSFORMATION 7'!A:F,6,FALSE)</f>
        <v>54</v>
      </c>
      <c r="R1935">
        <f>VLOOKUP(P1935,'DATA TRANSFORMATION 4'!A:C,2,FALSE)</f>
        <v>26.03</v>
      </c>
      <c r="S1935">
        <f>VLOOKUP(P1935,'DATA TRANSFORMATION 5'!A:C,2,FALSE)</f>
        <v>5.97</v>
      </c>
      <c r="AI1935" s="11" t="s">
        <v>851</v>
      </c>
      <c r="AJ1935">
        <f>VLOOKUP(AI1935,'DATA TANSFORMATION 7'!A:F,6,FALSE)</f>
        <v>54</v>
      </c>
      <c r="AK1935">
        <f>VLOOKUP(AI1935,'DATA TRANSFORMATION 8'!A:B,2,FALSE)</f>
        <v>25382.3</v>
      </c>
    </row>
    <row r="1936" spans="16:37" ht="16" x14ac:dyDescent="0.4">
      <c r="P1936" s="11" t="s">
        <v>849</v>
      </c>
      <c r="Q1936">
        <f>VLOOKUP(P1936,'DATA TANSFORMATION 7'!A:F,6,FALSE)</f>
        <v>54</v>
      </c>
      <c r="R1936">
        <f>VLOOKUP(P1936,'DATA TRANSFORMATION 4'!A:C,2,FALSE)</f>
        <v>17.29</v>
      </c>
      <c r="S1936">
        <f>VLOOKUP(P1936,'DATA TRANSFORMATION 5'!A:C,2,FALSE)</f>
        <v>4.9800000000000004</v>
      </c>
      <c r="AI1936" s="11" t="s">
        <v>849</v>
      </c>
      <c r="AJ1936">
        <f>VLOOKUP(AI1936,'DATA TANSFORMATION 7'!A:F,6,FALSE)</f>
        <v>54</v>
      </c>
      <c r="AK1936">
        <f>VLOOKUP(AI1936,'DATA TRANSFORMATION 8'!A:B,2,FALSE)</f>
        <v>25517.11</v>
      </c>
    </row>
    <row r="1937" spans="16:37" ht="16" x14ac:dyDescent="0.4">
      <c r="P1937" s="11" t="s">
        <v>847</v>
      </c>
      <c r="Q1937">
        <f>VLOOKUP(P1937,'DATA TANSFORMATION 7'!A:F,6,FALSE)</f>
        <v>21</v>
      </c>
      <c r="R1937">
        <f>VLOOKUP(P1937,'DATA TRANSFORMATION 4'!A:C,2,FALSE)</f>
        <v>18.170000000000002</v>
      </c>
      <c r="S1937">
        <f>VLOOKUP(P1937,'DATA TRANSFORMATION 5'!A:C,2,FALSE)</f>
        <v>6.91</v>
      </c>
      <c r="AI1937" s="11" t="s">
        <v>847</v>
      </c>
      <c r="AJ1937">
        <f>VLOOKUP(AI1937,'DATA TANSFORMATION 7'!A:F,6,FALSE)</f>
        <v>21</v>
      </c>
      <c r="AK1937">
        <f>VLOOKUP(AI1937,'DATA TRANSFORMATION 8'!A:B,2,FALSE)</f>
        <v>25648.98</v>
      </c>
    </row>
    <row r="1938" spans="16:37" ht="16" x14ac:dyDescent="0.4">
      <c r="P1938" s="11" t="s">
        <v>845</v>
      </c>
      <c r="Q1938">
        <f>VLOOKUP(P1938,'DATA TANSFORMATION 7'!A:F,6,FALSE)</f>
        <v>50</v>
      </c>
      <c r="R1938">
        <f>VLOOKUP(P1938,'DATA TRANSFORMATION 4'!A:C,2,FALSE)</f>
        <v>32.54</v>
      </c>
      <c r="S1938">
        <f>VLOOKUP(P1938,'DATA TRANSFORMATION 5'!A:C,2,FALSE)</f>
        <v>6.38</v>
      </c>
      <c r="AI1938" s="11" t="s">
        <v>845</v>
      </c>
      <c r="AJ1938">
        <f>VLOOKUP(AI1938,'DATA TANSFORMATION 7'!A:F,6,FALSE)</f>
        <v>50</v>
      </c>
      <c r="AK1938">
        <f>VLOOKUP(AI1938,'DATA TRANSFORMATION 8'!A:B,2,FALSE)</f>
        <v>25656.58</v>
      </c>
    </row>
    <row r="1939" spans="16:37" ht="16" x14ac:dyDescent="0.4">
      <c r="P1939" s="11" t="s">
        <v>843</v>
      </c>
      <c r="Q1939">
        <f>VLOOKUP(P1939,'DATA TANSFORMATION 7'!A:F,6,FALSE)</f>
        <v>59</v>
      </c>
      <c r="R1939">
        <f>VLOOKUP(P1939,'DATA TRANSFORMATION 4'!A:C,2,FALSE)</f>
        <v>30.25</v>
      </c>
      <c r="S1939">
        <f>VLOOKUP(P1939,'DATA TRANSFORMATION 5'!A:C,2,FALSE)</f>
        <v>4.7699999999999996</v>
      </c>
      <c r="AI1939" s="11" t="s">
        <v>843</v>
      </c>
      <c r="AJ1939">
        <f>VLOOKUP(AI1939,'DATA TANSFORMATION 7'!A:F,6,FALSE)</f>
        <v>59</v>
      </c>
      <c r="AK1939">
        <f>VLOOKUP(AI1939,'DATA TRANSFORMATION 8'!A:B,2,FALSE)</f>
        <v>25678.78</v>
      </c>
    </row>
    <row r="1940" spans="16:37" ht="16" x14ac:dyDescent="0.4">
      <c r="P1940" s="11" t="s">
        <v>841</v>
      </c>
      <c r="Q1940">
        <f>VLOOKUP(P1940,'DATA TANSFORMATION 7'!A:F,6,FALSE)</f>
        <v>52</v>
      </c>
      <c r="R1940">
        <f>VLOOKUP(P1940,'DATA TRANSFORMATION 4'!A:C,2,FALSE)</f>
        <v>19.59</v>
      </c>
      <c r="S1940">
        <f>VLOOKUP(P1940,'DATA TRANSFORMATION 5'!A:C,2,FALSE)</f>
        <v>6.04</v>
      </c>
      <c r="AI1940" s="11" t="s">
        <v>841</v>
      </c>
      <c r="AJ1940">
        <f>VLOOKUP(AI1940,'DATA TANSFORMATION 7'!A:F,6,FALSE)</f>
        <v>52</v>
      </c>
      <c r="AK1940">
        <f>VLOOKUP(AI1940,'DATA TRANSFORMATION 8'!A:B,2,FALSE)</f>
        <v>25992.82</v>
      </c>
    </row>
    <row r="1941" spans="16:37" ht="16" x14ac:dyDescent="0.4">
      <c r="P1941" s="11" t="s">
        <v>839</v>
      </c>
      <c r="Q1941">
        <f>VLOOKUP(P1941,'DATA TANSFORMATION 7'!A:F,6,FALSE)</f>
        <v>22</v>
      </c>
      <c r="R1941">
        <f>VLOOKUP(P1941,'DATA TRANSFORMATION 4'!A:C,2,FALSE)</f>
        <v>45.9</v>
      </c>
      <c r="S1941">
        <f>VLOOKUP(P1941,'DATA TRANSFORMATION 5'!A:C,2,FALSE)</f>
        <v>4.3</v>
      </c>
      <c r="AI1941" s="11" t="s">
        <v>839</v>
      </c>
      <c r="AJ1941">
        <f>VLOOKUP(AI1941,'DATA TANSFORMATION 7'!A:F,6,FALSE)</f>
        <v>22</v>
      </c>
      <c r="AK1941">
        <f>VLOOKUP(AI1941,'DATA TRANSFORMATION 8'!A:B,2,FALSE)</f>
        <v>26018.95</v>
      </c>
    </row>
    <row r="1942" spans="16:37" ht="16" x14ac:dyDescent="0.4">
      <c r="P1942" s="11" t="s">
        <v>837</v>
      </c>
      <c r="Q1942">
        <f>VLOOKUP(P1942,'DATA TANSFORMATION 7'!A:F,6,FALSE)</f>
        <v>22</v>
      </c>
      <c r="R1942">
        <f>VLOOKUP(P1942,'DATA TRANSFORMATION 4'!A:C,2,FALSE)</f>
        <v>17.059999999999999</v>
      </c>
      <c r="S1942">
        <f>VLOOKUP(P1942,'DATA TRANSFORMATION 5'!A:C,2,FALSE)</f>
        <v>8.75</v>
      </c>
      <c r="AI1942" s="11" t="s">
        <v>837</v>
      </c>
      <c r="AJ1942">
        <f>VLOOKUP(AI1942,'DATA TANSFORMATION 7'!A:F,6,FALSE)</f>
        <v>22</v>
      </c>
      <c r="AK1942">
        <f>VLOOKUP(AI1942,'DATA TRANSFORMATION 8'!A:B,2,FALSE)</f>
        <v>26026.97</v>
      </c>
    </row>
    <row r="1943" spans="16:37" ht="16" x14ac:dyDescent="0.4">
      <c r="P1943" s="11" t="s">
        <v>835</v>
      </c>
      <c r="Q1943">
        <f>VLOOKUP(P1943,'DATA TANSFORMATION 7'!A:F,6,FALSE)</f>
        <v>56</v>
      </c>
      <c r="R1943">
        <f>VLOOKUP(P1943,'DATA TRANSFORMATION 4'!A:C,2,FALSE)</f>
        <v>32.07</v>
      </c>
      <c r="S1943">
        <f>VLOOKUP(P1943,'DATA TRANSFORMATION 5'!A:C,2,FALSE)</f>
        <v>5.25</v>
      </c>
      <c r="AI1943" s="11" t="s">
        <v>835</v>
      </c>
      <c r="AJ1943">
        <f>VLOOKUP(AI1943,'DATA TANSFORMATION 7'!A:F,6,FALSE)</f>
        <v>56</v>
      </c>
      <c r="AK1943">
        <f>VLOOKUP(AI1943,'DATA TRANSFORMATION 8'!A:B,2,FALSE)</f>
        <v>26109.33</v>
      </c>
    </row>
    <row r="1944" spans="16:37" ht="16" x14ac:dyDescent="0.4">
      <c r="P1944" s="11" t="s">
        <v>833</v>
      </c>
      <c r="Q1944">
        <f>VLOOKUP(P1944,'DATA TANSFORMATION 7'!A:F,6,FALSE)</f>
        <v>20</v>
      </c>
      <c r="R1944">
        <f>VLOOKUP(P1944,'DATA TRANSFORMATION 4'!A:C,2,FALSE)</f>
        <v>16.5</v>
      </c>
      <c r="S1944">
        <f>VLOOKUP(P1944,'DATA TRANSFORMATION 5'!A:C,2,FALSE)</f>
        <v>5.03</v>
      </c>
      <c r="AI1944" s="11" t="s">
        <v>833</v>
      </c>
      <c r="AJ1944">
        <f>VLOOKUP(AI1944,'DATA TANSFORMATION 7'!A:F,6,FALSE)</f>
        <v>20</v>
      </c>
      <c r="AK1944">
        <f>VLOOKUP(AI1944,'DATA TRANSFORMATION 8'!A:B,2,FALSE)</f>
        <v>26125.67</v>
      </c>
    </row>
    <row r="1945" spans="16:37" ht="16" x14ac:dyDescent="0.4">
      <c r="P1945" s="11" t="s">
        <v>831</v>
      </c>
      <c r="Q1945">
        <f>VLOOKUP(P1945,'DATA TANSFORMATION 7'!A:F,6,FALSE)</f>
        <v>49</v>
      </c>
      <c r="R1945">
        <f>VLOOKUP(P1945,'DATA TRANSFORMATION 4'!A:C,2,FALSE)</f>
        <v>31.4</v>
      </c>
      <c r="S1945">
        <f>VLOOKUP(P1945,'DATA TRANSFORMATION 5'!A:C,2,FALSE)</f>
        <v>5.88</v>
      </c>
      <c r="AI1945" s="11" t="s">
        <v>831</v>
      </c>
      <c r="AJ1945">
        <f>VLOOKUP(AI1945,'DATA TANSFORMATION 7'!A:F,6,FALSE)</f>
        <v>49</v>
      </c>
      <c r="AK1945">
        <f>VLOOKUP(AI1945,'DATA TRANSFORMATION 8'!A:B,2,FALSE)</f>
        <v>26140.36</v>
      </c>
    </row>
    <row r="1946" spans="16:37" ht="16" x14ac:dyDescent="0.4">
      <c r="P1946" s="11" t="s">
        <v>829</v>
      </c>
      <c r="Q1946">
        <f>VLOOKUP(P1946,'DATA TANSFORMATION 7'!A:F,6,FALSE)</f>
        <v>48</v>
      </c>
      <c r="R1946">
        <f>VLOOKUP(P1946,'DATA TRANSFORMATION 4'!A:C,2,FALSE)</f>
        <v>20.36</v>
      </c>
      <c r="S1946">
        <f>VLOOKUP(P1946,'DATA TRANSFORMATION 5'!A:C,2,FALSE)</f>
        <v>4.49</v>
      </c>
      <c r="AI1946" s="11" t="s">
        <v>829</v>
      </c>
      <c r="AJ1946">
        <f>VLOOKUP(AI1946,'DATA TANSFORMATION 7'!A:F,6,FALSE)</f>
        <v>48</v>
      </c>
      <c r="AK1946">
        <f>VLOOKUP(AI1946,'DATA TRANSFORMATION 8'!A:B,2,FALSE)</f>
        <v>26236.58</v>
      </c>
    </row>
    <row r="1947" spans="16:37" ht="16" x14ac:dyDescent="0.4">
      <c r="P1947" s="11" t="s">
        <v>827</v>
      </c>
      <c r="Q1947">
        <f>VLOOKUP(P1947,'DATA TANSFORMATION 7'!A:F,6,FALSE)</f>
        <v>18</v>
      </c>
      <c r="R1947">
        <f>VLOOKUP(P1947,'DATA TRANSFORMATION 4'!A:C,2,FALSE)</f>
        <v>25.46</v>
      </c>
      <c r="S1947">
        <f>VLOOKUP(P1947,'DATA TRANSFORMATION 5'!A:C,2,FALSE)</f>
        <v>4.1399999999999997</v>
      </c>
      <c r="AI1947" s="11" t="s">
        <v>827</v>
      </c>
      <c r="AJ1947">
        <f>VLOOKUP(AI1947,'DATA TANSFORMATION 7'!A:F,6,FALSE)</f>
        <v>18</v>
      </c>
      <c r="AK1947">
        <f>VLOOKUP(AI1947,'DATA TRANSFORMATION 8'!A:B,2,FALSE)</f>
        <v>26316.59</v>
      </c>
    </row>
    <row r="1948" spans="16:37" ht="16" x14ac:dyDescent="0.4">
      <c r="P1948" s="11" t="s">
        <v>825</v>
      </c>
      <c r="Q1948">
        <f>VLOOKUP(P1948,'DATA TANSFORMATION 7'!A:F,6,FALSE)</f>
        <v>48</v>
      </c>
      <c r="R1948">
        <f>VLOOKUP(P1948,'DATA TRANSFORMATION 4'!A:C,2,FALSE)</f>
        <v>17.09</v>
      </c>
      <c r="S1948">
        <f>VLOOKUP(P1948,'DATA TRANSFORMATION 5'!A:C,2,FALSE)</f>
        <v>5.8</v>
      </c>
      <c r="AI1948" s="11" t="s">
        <v>825</v>
      </c>
      <c r="AJ1948">
        <f>VLOOKUP(AI1948,'DATA TANSFORMATION 7'!A:F,6,FALSE)</f>
        <v>48</v>
      </c>
      <c r="AK1948">
        <f>VLOOKUP(AI1948,'DATA TRANSFORMATION 8'!A:B,2,FALSE)</f>
        <v>26392.26</v>
      </c>
    </row>
    <row r="1949" spans="16:37" ht="16" x14ac:dyDescent="0.4">
      <c r="P1949" s="11" t="s">
        <v>823</v>
      </c>
      <c r="Q1949">
        <f>VLOOKUP(P1949,'DATA TANSFORMATION 7'!A:F,6,FALSE)</f>
        <v>52</v>
      </c>
      <c r="R1949">
        <f>VLOOKUP(P1949,'DATA TRANSFORMATION 4'!A:C,2,FALSE)</f>
        <v>20.83</v>
      </c>
      <c r="S1949">
        <f>VLOOKUP(P1949,'DATA TRANSFORMATION 5'!A:C,2,FALSE)</f>
        <v>5.12</v>
      </c>
      <c r="AI1949" s="11" t="s">
        <v>823</v>
      </c>
      <c r="AJ1949">
        <f>VLOOKUP(AI1949,'DATA TANSFORMATION 7'!A:F,6,FALSE)</f>
        <v>52</v>
      </c>
      <c r="AK1949">
        <f>VLOOKUP(AI1949,'DATA TRANSFORMATION 8'!A:B,2,FALSE)</f>
        <v>26467.1</v>
      </c>
    </row>
    <row r="1950" spans="16:37" ht="16" x14ac:dyDescent="0.4">
      <c r="P1950" s="11" t="s">
        <v>821</v>
      </c>
      <c r="Q1950">
        <f>VLOOKUP(P1950,'DATA TANSFORMATION 7'!A:F,6,FALSE)</f>
        <v>18</v>
      </c>
      <c r="R1950">
        <f>VLOOKUP(P1950,'DATA TRANSFORMATION 4'!A:C,2,FALSE)</f>
        <v>18.920000000000002</v>
      </c>
      <c r="S1950">
        <f>VLOOKUP(P1950,'DATA TRANSFORMATION 5'!A:C,2,FALSE)</f>
        <v>5.98</v>
      </c>
      <c r="AI1950" s="11" t="s">
        <v>821</v>
      </c>
      <c r="AJ1950">
        <f>VLOOKUP(AI1950,'DATA TANSFORMATION 7'!A:F,6,FALSE)</f>
        <v>18</v>
      </c>
      <c r="AK1950">
        <f>VLOOKUP(AI1950,'DATA TRANSFORMATION 8'!A:B,2,FALSE)</f>
        <v>26479.4</v>
      </c>
    </row>
    <row r="1951" spans="16:37" ht="16" x14ac:dyDescent="0.4">
      <c r="P1951" s="11" t="s">
        <v>819</v>
      </c>
      <c r="Q1951">
        <f>VLOOKUP(P1951,'DATA TANSFORMATION 7'!A:F,6,FALSE)</f>
        <v>34</v>
      </c>
      <c r="R1951">
        <f>VLOOKUP(P1951,'DATA TRANSFORMATION 4'!A:C,2,FALSE)</f>
        <v>37.1</v>
      </c>
      <c r="S1951">
        <f>VLOOKUP(P1951,'DATA TRANSFORMATION 5'!A:C,2,FALSE)</f>
        <v>5.46</v>
      </c>
      <c r="AI1951" s="11" t="s">
        <v>819</v>
      </c>
      <c r="AJ1951">
        <f>VLOOKUP(AI1951,'DATA TANSFORMATION 7'!A:F,6,FALSE)</f>
        <v>34</v>
      </c>
      <c r="AK1951">
        <f>VLOOKUP(AI1951,'DATA TRANSFORMATION 8'!A:B,2,FALSE)</f>
        <v>26607.89</v>
      </c>
    </row>
    <row r="1952" spans="16:37" ht="16" x14ac:dyDescent="0.4">
      <c r="P1952" s="11" t="s">
        <v>817</v>
      </c>
      <c r="Q1952">
        <f>VLOOKUP(P1952,'DATA TANSFORMATION 7'!A:F,6,FALSE)</f>
        <v>31</v>
      </c>
      <c r="R1952">
        <f>VLOOKUP(P1952,'DATA TRANSFORMATION 4'!A:C,2,FALSE)</f>
        <v>22.515000000000001</v>
      </c>
      <c r="S1952">
        <f>VLOOKUP(P1952,'DATA TRANSFORMATION 5'!A:C,2,FALSE)</f>
        <v>4.91</v>
      </c>
      <c r="AI1952" s="11" t="s">
        <v>817</v>
      </c>
      <c r="AJ1952">
        <f>VLOOKUP(AI1952,'DATA TANSFORMATION 7'!A:F,6,FALSE)</f>
        <v>31</v>
      </c>
      <c r="AK1952">
        <f>VLOOKUP(AI1952,'DATA TRANSFORMATION 8'!A:B,2,FALSE)</f>
        <v>26912.560000000001</v>
      </c>
    </row>
    <row r="1953" spans="16:37" ht="16" x14ac:dyDescent="0.4">
      <c r="P1953" s="11" t="s">
        <v>815</v>
      </c>
      <c r="Q1953">
        <f>VLOOKUP(P1953,'DATA TANSFORMATION 7'!A:F,6,FALSE)</f>
        <v>64</v>
      </c>
      <c r="R1953">
        <f>VLOOKUP(P1953,'DATA TRANSFORMATION 4'!A:C,2,FALSE)</f>
        <v>32.700000000000003</v>
      </c>
      <c r="S1953">
        <f>VLOOKUP(P1953,'DATA TRANSFORMATION 5'!A:C,2,FALSE)</f>
        <v>4.66</v>
      </c>
      <c r="AI1953" s="11" t="s">
        <v>815</v>
      </c>
      <c r="AJ1953">
        <f>VLOOKUP(AI1953,'DATA TANSFORMATION 7'!A:F,6,FALSE)</f>
        <v>64</v>
      </c>
      <c r="AK1953">
        <f>VLOOKUP(AI1953,'DATA TRANSFORMATION 8'!A:B,2,FALSE)</f>
        <v>26926.51</v>
      </c>
    </row>
    <row r="1954" spans="16:37" ht="16" x14ac:dyDescent="0.4">
      <c r="P1954" s="11" t="s">
        <v>813</v>
      </c>
      <c r="Q1954">
        <f>VLOOKUP(P1954,'DATA TANSFORMATION 7'!A:F,6,FALSE)</f>
        <v>20</v>
      </c>
      <c r="R1954">
        <f>VLOOKUP(P1954,'DATA TRANSFORMATION 4'!A:C,2,FALSE)</f>
        <v>17.75</v>
      </c>
      <c r="S1954">
        <f>VLOOKUP(P1954,'DATA TRANSFORMATION 5'!A:C,2,FALSE)</f>
        <v>6.8</v>
      </c>
      <c r="AI1954" s="11" t="s">
        <v>813</v>
      </c>
      <c r="AJ1954">
        <f>VLOOKUP(AI1954,'DATA TANSFORMATION 7'!A:F,6,FALSE)</f>
        <v>20</v>
      </c>
      <c r="AK1954">
        <f>VLOOKUP(AI1954,'DATA TRANSFORMATION 8'!A:B,2,FALSE)</f>
        <v>26927.69</v>
      </c>
    </row>
    <row r="1955" spans="16:37" ht="16" x14ac:dyDescent="0.4">
      <c r="P1955" s="11" t="s">
        <v>811</v>
      </c>
      <c r="Q1955">
        <f>VLOOKUP(P1955,'DATA TANSFORMATION 7'!A:F,6,FALSE)</f>
        <v>22</v>
      </c>
      <c r="R1955">
        <f>VLOOKUP(P1955,'DATA TRANSFORMATION 4'!A:C,2,FALSE)</f>
        <v>33.630000000000003</v>
      </c>
      <c r="S1955">
        <f>VLOOKUP(P1955,'DATA TRANSFORMATION 5'!A:C,2,FALSE)</f>
        <v>4.47</v>
      </c>
      <c r="AI1955" s="11" t="s">
        <v>811</v>
      </c>
      <c r="AJ1955">
        <f>VLOOKUP(AI1955,'DATA TANSFORMATION 7'!A:F,6,FALSE)</f>
        <v>22</v>
      </c>
      <c r="AK1955">
        <f>VLOOKUP(AI1955,'DATA TRANSFORMATION 8'!A:B,2,FALSE)</f>
        <v>26936.98</v>
      </c>
    </row>
    <row r="1956" spans="16:37" ht="16" x14ac:dyDescent="0.4">
      <c r="P1956" s="11" t="s">
        <v>809</v>
      </c>
      <c r="Q1956">
        <f>VLOOKUP(P1956,'DATA TANSFORMATION 7'!A:F,6,FALSE)</f>
        <v>62</v>
      </c>
      <c r="R1956">
        <f>VLOOKUP(P1956,'DATA TRANSFORMATION 4'!A:C,2,FALSE)</f>
        <v>34.799999999999997</v>
      </c>
      <c r="S1956">
        <f>VLOOKUP(P1956,'DATA TRANSFORMATION 5'!A:C,2,FALSE)</f>
        <v>4.08</v>
      </c>
      <c r="AI1956" s="11" t="s">
        <v>809</v>
      </c>
      <c r="AJ1956">
        <f>VLOOKUP(AI1956,'DATA TANSFORMATION 7'!A:F,6,FALSE)</f>
        <v>62</v>
      </c>
      <c r="AK1956">
        <f>VLOOKUP(AI1956,'DATA TRANSFORMATION 8'!A:B,2,FALSE)</f>
        <v>27000.98</v>
      </c>
    </row>
    <row r="1957" spans="16:37" ht="16" x14ac:dyDescent="0.4">
      <c r="P1957" s="11" t="s">
        <v>807</v>
      </c>
      <c r="Q1957">
        <f>VLOOKUP(P1957,'DATA TANSFORMATION 7'!A:F,6,FALSE)</f>
        <v>64</v>
      </c>
      <c r="R1957">
        <f>VLOOKUP(P1957,'DATA TRANSFORMATION 4'!A:C,2,FALSE)</f>
        <v>16.809999999999999</v>
      </c>
      <c r="S1957">
        <f>VLOOKUP(P1957,'DATA TRANSFORMATION 5'!A:C,2,FALSE)</f>
        <v>5.51</v>
      </c>
      <c r="AI1957" s="11" t="s">
        <v>807</v>
      </c>
      <c r="AJ1957">
        <f>VLOOKUP(AI1957,'DATA TANSFORMATION 7'!A:F,6,FALSE)</f>
        <v>64</v>
      </c>
      <c r="AK1957">
        <f>VLOOKUP(AI1957,'DATA TRANSFORMATION 8'!A:B,2,FALSE)</f>
        <v>27037.91</v>
      </c>
    </row>
    <row r="1958" spans="16:37" ht="16" x14ac:dyDescent="0.4">
      <c r="P1958" s="11" t="s">
        <v>805</v>
      </c>
      <c r="Q1958">
        <f>VLOOKUP(P1958,'DATA TANSFORMATION 7'!A:F,6,FALSE)</f>
        <v>28</v>
      </c>
      <c r="R1958">
        <f>VLOOKUP(P1958,'DATA TRANSFORMATION 4'!A:C,2,FALSE)</f>
        <v>16.690000000000001</v>
      </c>
      <c r="S1958">
        <f>VLOOKUP(P1958,'DATA TRANSFORMATION 5'!A:C,2,FALSE)</f>
        <v>8.4</v>
      </c>
      <c r="AI1958" s="11" t="s">
        <v>805</v>
      </c>
      <c r="AJ1958">
        <f>VLOOKUP(AI1958,'DATA TANSFORMATION 7'!A:F,6,FALSE)</f>
        <v>28</v>
      </c>
      <c r="AK1958">
        <f>VLOOKUP(AI1958,'DATA TRANSFORMATION 8'!A:B,2,FALSE)</f>
        <v>27080.639999999999</v>
      </c>
    </row>
    <row r="1959" spans="16:37" ht="16" x14ac:dyDescent="0.4">
      <c r="P1959" s="11" t="s">
        <v>803</v>
      </c>
      <c r="Q1959">
        <f>VLOOKUP(P1959,'DATA TANSFORMATION 7'!A:F,6,FALSE)</f>
        <v>32</v>
      </c>
      <c r="R1959">
        <f>VLOOKUP(P1959,'DATA TRANSFORMATION 4'!A:C,2,FALSE)</f>
        <v>23.21</v>
      </c>
      <c r="S1959">
        <f>VLOOKUP(P1959,'DATA TRANSFORMATION 5'!A:C,2,FALSE)</f>
        <v>5.14</v>
      </c>
      <c r="AI1959" s="11" t="s">
        <v>803</v>
      </c>
      <c r="AJ1959">
        <f>VLOOKUP(AI1959,'DATA TANSFORMATION 7'!A:F,6,FALSE)</f>
        <v>32</v>
      </c>
      <c r="AK1959">
        <f>VLOOKUP(AI1959,'DATA TRANSFORMATION 8'!A:B,2,FALSE)</f>
        <v>27092.38</v>
      </c>
    </row>
    <row r="1960" spans="16:37" ht="16" x14ac:dyDescent="0.4">
      <c r="P1960" s="11" t="s">
        <v>801</v>
      </c>
      <c r="Q1960">
        <f>VLOOKUP(P1960,'DATA TANSFORMATION 7'!A:F,6,FALSE)</f>
        <v>52</v>
      </c>
      <c r="R1960">
        <f>VLOOKUP(P1960,'DATA TRANSFORMATION 4'!A:C,2,FALSE)</f>
        <v>25.175000000000001</v>
      </c>
      <c r="S1960">
        <f>VLOOKUP(P1960,'DATA TRANSFORMATION 5'!A:C,2,FALSE)</f>
        <v>5.21</v>
      </c>
      <c r="AI1960" s="11" t="s">
        <v>801</v>
      </c>
      <c r="AJ1960">
        <f>VLOOKUP(AI1960,'DATA TANSFORMATION 7'!A:F,6,FALSE)</f>
        <v>52</v>
      </c>
      <c r="AK1960">
        <f>VLOOKUP(AI1960,'DATA TRANSFORMATION 8'!A:B,2,FALSE)</f>
        <v>27117.99</v>
      </c>
    </row>
    <row r="1961" spans="16:37" ht="16" x14ac:dyDescent="0.4">
      <c r="P1961" s="11" t="s">
        <v>799</v>
      </c>
      <c r="Q1961">
        <f>VLOOKUP(P1961,'DATA TANSFORMATION 7'!A:F,6,FALSE)</f>
        <v>57</v>
      </c>
      <c r="R1961">
        <f>VLOOKUP(P1961,'DATA TRANSFORMATION 4'!A:C,2,FALSE)</f>
        <v>34.770000000000003</v>
      </c>
      <c r="S1961">
        <f>VLOOKUP(P1961,'DATA TRANSFORMATION 5'!A:C,2,FALSE)</f>
        <v>6.23</v>
      </c>
      <c r="AI1961" s="11" t="s">
        <v>799</v>
      </c>
      <c r="AJ1961">
        <f>VLOOKUP(AI1961,'DATA TANSFORMATION 7'!A:F,6,FALSE)</f>
        <v>57</v>
      </c>
      <c r="AK1961">
        <f>VLOOKUP(AI1961,'DATA TRANSFORMATION 8'!A:B,2,FALSE)</f>
        <v>27218.44</v>
      </c>
    </row>
    <row r="1962" spans="16:37" ht="16" x14ac:dyDescent="0.4">
      <c r="P1962" s="11" t="s">
        <v>797</v>
      </c>
      <c r="Q1962">
        <f>VLOOKUP(P1962,'DATA TANSFORMATION 7'!A:F,6,FALSE)</f>
        <v>23</v>
      </c>
      <c r="R1962">
        <f>VLOOKUP(P1962,'DATA TRANSFORMATION 4'!A:C,2,FALSE)</f>
        <v>27.7</v>
      </c>
      <c r="S1962">
        <f>VLOOKUP(P1962,'DATA TRANSFORMATION 5'!A:C,2,FALSE)</f>
        <v>5.6</v>
      </c>
      <c r="AI1962" s="11" t="s">
        <v>797</v>
      </c>
      <c r="AJ1962">
        <f>VLOOKUP(AI1962,'DATA TANSFORMATION 7'!A:F,6,FALSE)</f>
        <v>23</v>
      </c>
      <c r="AK1962">
        <f>VLOOKUP(AI1962,'DATA TRANSFORMATION 8'!A:B,2,FALSE)</f>
        <v>27236.959999999999</v>
      </c>
    </row>
    <row r="1963" spans="16:37" ht="16" x14ac:dyDescent="0.4">
      <c r="P1963" s="11" t="s">
        <v>795</v>
      </c>
      <c r="Q1963">
        <f>VLOOKUP(P1963,'DATA TANSFORMATION 7'!A:F,6,FALSE)</f>
        <v>55</v>
      </c>
      <c r="R1963">
        <f>VLOOKUP(P1963,'DATA TRANSFORMATION 4'!A:C,2,FALSE)</f>
        <v>19.12</v>
      </c>
      <c r="S1963">
        <f>VLOOKUP(P1963,'DATA TRANSFORMATION 5'!A:C,2,FALSE)</f>
        <v>4.72</v>
      </c>
      <c r="AI1963" s="11" t="s">
        <v>795</v>
      </c>
      <c r="AJ1963">
        <f>VLOOKUP(AI1963,'DATA TANSFORMATION 7'!A:F,6,FALSE)</f>
        <v>55</v>
      </c>
      <c r="AK1963">
        <f>VLOOKUP(AI1963,'DATA TRANSFORMATION 8'!A:B,2,FALSE)</f>
        <v>27322.73</v>
      </c>
    </row>
    <row r="1964" spans="16:37" ht="16" x14ac:dyDescent="0.4">
      <c r="P1964" s="11" t="s">
        <v>793</v>
      </c>
      <c r="Q1964">
        <f>VLOOKUP(P1964,'DATA TANSFORMATION 7'!A:F,6,FALSE)</f>
        <v>53</v>
      </c>
      <c r="R1964">
        <f>VLOOKUP(P1964,'DATA TRANSFORMATION 4'!A:C,2,FALSE)</f>
        <v>32.67</v>
      </c>
      <c r="S1964">
        <f>VLOOKUP(P1964,'DATA TRANSFORMATION 5'!A:C,2,FALSE)</f>
        <v>4.67</v>
      </c>
      <c r="AI1964" s="11" t="s">
        <v>793</v>
      </c>
      <c r="AJ1964">
        <f>VLOOKUP(AI1964,'DATA TANSFORMATION 7'!A:F,6,FALSE)</f>
        <v>53</v>
      </c>
      <c r="AK1964">
        <f>VLOOKUP(AI1964,'DATA TRANSFORMATION 8'!A:B,2,FALSE)</f>
        <v>27346.04</v>
      </c>
    </row>
    <row r="1965" spans="16:37" ht="16" x14ac:dyDescent="0.4">
      <c r="P1965" s="11" t="s">
        <v>791</v>
      </c>
      <c r="Q1965">
        <f>VLOOKUP(P1965,'DATA TANSFORMATION 7'!A:F,6,FALSE)</f>
        <v>34</v>
      </c>
      <c r="R1965">
        <f>VLOOKUP(P1965,'DATA TRANSFORMATION 4'!A:C,2,FALSE)</f>
        <v>28.5</v>
      </c>
      <c r="S1965">
        <f>VLOOKUP(P1965,'DATA TRANSFORMATION 5'!A:C,2,FALSE)</f>
        <v>6.11</v>
      </c>
      <c r="AI1965" s="11" t="s">
        <v>791</v>
      </c>
      <c r="AJ1965">
        <f>VLOOKUP(AI1965,'DATA TANSFORMATION 7'!A:F,6,FALSE)</f>
        <v>34</v>
      </c>
      <c r="AK1965">
        <f>VLOOKUP(AI1965,'DATA TRANSFORMATION 8'!A:B,2,FALSE)</f>
        <v>27375.9</v>
      </c>
    </row>
    <row r="1966" spans="16:37" ht="16" x14ac:dyDescent="0.4">
      <c r="P1966" s="11" t="s">
        <v>789</v>
      </c>
      <c r="Q1966">
        <f>VLOOKUP(P1966,'DATA TANSFORMATION 7'!A:F,6,FALSE)</f>
        <v>37</v>
      </c>
      <c r="R1966">
        <f>VLOOKUP(P1966,'DATA TRANSFORMATION 4'!A:C,2,FALSE)</f>
        <v>39.270000000000003</v>
      </c>
      <c r="S1966">
        <f>VLOOKUP(P1966,'DATA TRANSFORMATION 5'!A:C,2,FALSE)</f>
        <v>6.25</v>
      </c>
      <c r="AI1966" s="11" t="s">
        <v>789</v>
      </c>
      <c r="AJ1966">
        <f>VLOOKUP(AI1966,'DATA TANSFORMATION 7'!A:F,6,FALSE)</f>
        <v>37</v>
      </c>
      <c r="AK1966">
        <f>VLOOKUP(AI1966,'DATA TRANSFORMATION 8'!A:B,2,FALSE)</f>
        <v>27432.73</v>
      </c>
    </row>
    <row r="1967" spans="16:37" ht="16" x14ac:dyDescent="0.4">
      <c r="P1967" s="11" t="s">
        <v>787</v>
      </c>
      <c r="Q1967">
        <f>VLOOKUP(P1967,'DATA TANSFORMATION 7'!A:F,6,FALSE)</f>
        <v>41</v>
      </c>
      <c r="R1967">
        <f>VLOOKUP(P1967,'DATA TRANSFORMATION 4'!A:C,2,FALSE)</f>
        <v>32.49</v>
      </c>
      <c r="S1967">
        <f>VLOOKUP(P1967,'DATA TRANSFORMATION 5'!A:C,2,FALSE)</f>
        <v>4</v>
      </c>
      <c r="AI1967" s="11" t="s">
        <v>787</v>
      </c>
      <c r="AJ1967">
        <f>VLOOKUP(AI1967,'DATA TANSFORMATION 7'!A:F,6,FALSE)</f>
        <v>41</v>
      </c>
      <c r="AK1967">
        <f>VLOOKUP(AI1967,'DATA TRANSFORMATION 8'!A:B,2,FALSE)</f>
        <v>27495.59</v>
      </c>
    </row>
    <row r="1968" spans="16:37" ht="16" x14ac:dyDescent="0.4">
      <c r="P1968" s="11" t="s">
        <v>785</v>
      </c>
      <c r="Q1968">
        <f>VLOOKUP(P1968,'DATA TANSFORMATION 7'!A:F,6,FALSE)</f>
        <v>57</v>
      </c>
      <c r="R1968">
        <f>VLOOKUP(P1968,'DATA TRANSFORMATION 4'!A:C,2,FALSE)</f>
        <v>23.7</v>
      </c>
      <c r="S1968">
        <f>VLOOKUP(P1968,'DATA TRANSFORMATION 5'!A:C,2,FALSE)</f>
        <v>5.55</v>
      </c>
      <c r="AI1968" s="11" t="s">
        <v>785</v>
      </c>
      <c r="AJ1968">
        <f>VLOOKUP(AI1968,'DATA TANSFORMATION 7'!A:F,6,FALSE)</f>
        <v>57</v>
      </c>
      <c r="AK1968">
        <f>VLOOKUP(AI1968,'DATA TRANSFORMATION 8'!A:B,2,FALSE)</f>
        <v>27533.91</v>
      </c>
    </row>
    <row r="1969" spans="16:37" ht="16" x14ac:dyDescent="0.4">
      <c r="P1969" s="11" t="s">
        <v>783</v>
      </c>
      <c r="Q1969">
        <f>VLOOKUP(P1969,'DATA TANSFORMATION 7'!A:F,6,FALSE)</f>
        <v>38</v>
      </c>
      <c r="R1969">
        <f>VLOOKUP(P1969,'DATA TRANSFORMATION 4'!A:C,2,FALSE)</f>
        <v>30.4</v>
      </c>
      <c r="S1969">
        <f>VLOOKUP(P1969,'DATA TRANSFORMATION 5'!A:C,2,FALSE)</f>
        <v>5.95</v>
      </c>
      <c r="AI1969" s="11" t="s">
        <v>783</v>
      </c>
      <c r="AJ1969">
        <f>VLOOKUP(AI1969,'DATA TANSFORMATION 7'!A:F,6,FALSE)</f>
        <v>38</v>
      </c>
      <c r="AK1969">
        <f>VLOOKUP(AI1969,'DATA TRANSFORMATION 8'!A:B,2,FALSE)</f>
        <v>27534.53</v>
      </c>
    </row>
    <row r="1970" spans="16:37" ht="16" x14ac:dyDescent="0.4">
      <c r="P1970" s="11" t="s">
        <v>781</v>
      </c>
      <c r="Q1970">
        <f>VLOOKUP(P1970,'DATA TANSFORMATION 7'!A:F,6,FALSE)</f>
        <v>37</v>
      </c>
      <c r="R1970">
        <f>VLOOKUP(P1970,'DATA TRANSFORMATION 4'!A:C,2,FALSE)</f>
        <v>38.94</v>
      </c>
      <c r="S1970">
        <f>VLOOKUP(P1970,'DATA TRANSFORMATION 5'!A:C,2,FALSE)</f>
        <v>4.3600000000000003</v>
      </c>
      <c r="AI1970" s="11" t="s">
        <v>781</v>
      </c>
      <c r="AJ1970">
        <f>VLOOKUP(AI1970,'DATA TANSFORMATION 7'!A:F,6,FALSE)</f>
        <v>37</v>
      </c>
      <c r="AK1970">
        <f>VLOOKUP(AI1970,'DATA TRANSFORMATION 8'!A:B,2,FALSE)</f>
        <v>27598.93</v>
      </c>
    </row>
    <row r="1971" spans="16:37" ht="16" x14ac:dyDescent="0.4">
      <c r="P1971" s="11" t="s">
        <v>779</v>
      </c>
      <c r="Q1971">
        <f>VLOOKUP(P1971,'DATA TANSFORMATION 7'!A:F,6,FALSE)</f>
        <v>30</v>
      </c>
      <c r="R1971">
        <f>VLOOKUP(P1971,'DATA TRANSFORMATION 4'!A:C,2,FALSE)</f>
        <v>31.02</v>
      </c>
      <c r="S1971">
        <f>VLOOKUP(P1971,'DATA TRANSFORMATION 5'!A:C,2,FALSE)</f>
        <v>4.84</v>
      </c>
      <c r="AI1971" s="11" t="s">
        <v>779</v>
      </c>
      <c r="AJ1971">
        <f>VLOOKUP(AI1971,'DATA TANSFORMATION 7'!A:F,6,FALSE)</f>
        <v>30</v>
      </c>
      <c r="AK1971">
        <f>VLOOKUP(AI1971,'DATA TRANSFORMATION 8'!A:B,2,FALSE)</f>
        <v>27614.71</v>
      </c>
    </row>
    <row r="1972" spans="16:37" ht="16" x14ac:dyDescent="0.4">
      <c r="P1972" s="11" t="s">
        <v>777</v>
      </c>
      <c r="Q1972">
        <f>VLOOKUP(P1972,'DATA TANSFORMATION 7'!A:F,6,FALSE)</f>
        <v>25</v>
      </c>
      <c r="R1972">
        <f>VLOOKUP(P1972,'DATA TRANSFORMATION 4'!A:C,2,FALSE)</f>
        <v>17.5</v>
      </c>
      <c r="S1972">
        <f>VLOOKUP(P1972,'DATA TRANSFORMATION 5'!A:C,2,FALSE)</f>
        <v>4.5599999999999996</v>
      </c>
      <c r="AI1972" s="11" t="s">
        <v>777</v>
      </c>
      <c r="AJ1972">
        <f>VLOOKUP(AI1972,'DATA TANSFORMATION 7'!A:F,6,FALSE)</f>
        <v>25</v>
      </c>
      <c r="AK1972">
        <f>VLOOKUP(AI1972,'DATA TRANSFORMATION 8'!A:B,2,FALSE)</f>
        <v>27619.360000000001</v>
      </c>
    </row>
    <row r="1973" spans="16:37" ht="16" x14ac:dyDescent="0.4">
      <c r="P1973" s="11" t="s">
        <v>775</v>
      </c>
      <c r="Q1973">
        <f>VLOOKUP(P1973,'DATA TANSFORMATION 7'!A:F,6,FALSE)</f>
        <v>25</v>
      </c>
      <c r="R1973">
        <f>VLOOKUP(P1973,'DATA TRANSFORMATION 4'!A:C,2,FALSE)</f>
        <v>34.799999999999997</v>
      </c>
      <c r="S1973">
        <f>VLOOKUP(P1973,'DATA TRANSFORMATION 5'!A:C,2,FALSE)</f>
        <v>4.42</v>
      </c>
      <c r="AI1973" s="11" t="s">
        <v>775</v>
      </c>
      <c r="AJ1973">
        <f>VLOOKUP(AI1973,'DATA TANSFORMATION 7'!A:F,6,FALSE)</f>
        <v>25</v>
      </c>
      <c r="AK1973">
        <f>VLOOKUP(AI1973,'DATA TRANSFORMATION 8'!A:B,2,FALSE)</f>
        <v>27625.17</v>
      </c>
    </row>
    <row r="1974" spans="16:37" ht="16" x14ac:dyDescent="0.4">
      <c r="P1974" s="11" t="s">
        <v>773</v>
      </c>
      <c r="Q1974">
        <f>VLOOKUP(P1974,'DATA TANSFORMATION 7'!A:F,6,FALSE)</f>
        <v>30</v>
      </c>
      <c r="R1974">
        <f>VLOOKUP(P1974,'DATA TRANSFORMATION 4'!A:C,2,FALSE)</f>
        <v>17.3</v>
      </c>
      <c r="S1974">
        <f>VLOOKUP(P1974,'DATA TRANSFORMATION 5'!A:C,2,FALSE)</f>
        <v>7.66</v>
      </c>
      <c r="AI1974" s="11" t="s">
        <v>773</v>
      </c>
      <c r="AJ1974">
        <f>VLOOKUP(AI1974,'DATA TANSFORMATION 7'!A:F,6,FALSE)</f>
        <v>30</v>
      </c>
      <c r="AK1974">
        <f>VLOOKUP(AI1974,'DATA TRANSFORMATION 8'!A:B,2,FALSE)</f>
        <v>27696.11</v>
      </c>
    </row>
    <row r="1975" spans="16:37" ht="16" x14ac:dyDescent="0.4">
      <c r="P1975" s="11" t="s">
        <v>771</v>
      </c>
      <c r="Q1975">
        <f>VLOOKUP(P1975,'DATA TANSFORMATION 7'!A:F,6,FALSE)</f>
        <v>20</v>
      </c>
      <c r="R1975">
        <f>VLOOKUP(P1975,'DATA TRANSFORMATION 4'!A:C,2,FALSE)</f>
        <v>32.25</v>
      </c>
      <c r="S1975">
        <f>VLOOKUP(P1975,'DATA TRANSFORMATION 5'!A:C,2,FALSE)</f>
        <v>5.2</v>
      </c>
      <c r="AI1975" s="11" t="s">
        <v>771</v>
      </c>
      <c r="AJ1975">
        <f>VLOOKUP(AI1975,'DATA TANSFORMATION 7'!A:F,6,FALSE)</f>
        <v>20</v>
      </c>
      <c r="AK1975">
        <f>VLOOKUP(AI1975,'DATA TRANSFORMATION 8'!A:B,2,FALSE)</f>
        <v>27724.29</v>
      </c>
    </row>
    <row r="1976" spans="16:37" ht="16" x14ac:dyDescent="0.4">
      <c r="P1976" s="11" t="s">
        <v>769</v>
      </c>
      <c r="Q1976">
        <f>VLOOKUP(P1976,'DATA TANSFORMATION 7'!A:F,6,FALSE)</f>
        <v>62</v>
      </c>
      <c r="R1976">
        <f>VLOOKUP(P1976,'DATA TRANSFORMATION 4'!A:C,2,FALSE)</f>
        <v>42.4</v>
      </c>
      <c r="S1976">
        <f>VLOOKUP(P1976,'DATA TRANSFORMATION 5'!A:C,2,FALSE)</f>
        <v>5.53</v>
      </c>
      <c r="AI1976" s="11" t="s">
        <v>769</v>
      </c>
      <c r="AJ1976">
        <f>VLOOKUP(AI1976,'DATA TANSFORMATION 7'!A:F,6,FALSE)</f>
        <v>62</v>
      </c>
      <c r="AK1976">
        <f>VLOOKUP(AI1976,'DATA TRANSFORMATION 8'!A:B,2,FALSE)</f>
        <v>27808.73</v>
      </c>
    </row>
    <row r="1977" spans="16:37" ht="16" x14ac:dyDescent="0.4">
      <c r="P1977" s="11" t="s">
        <v>767</v>
      </c>
      <c r="Q1977">
        <f>VLOOKUP(P1977,'DATA TANSFORMATION 7'!A:F,6,FALSE)</f>
        <v>37</v>
      </c>
      <c r="R1977">
        <f>VLOOKUP(P1977,'DATA TRANSFORMATION 4'!A:C,2,FALSE)</f>
        <v>38.664999999999999</v>
      </c>
      <c r="S1977">
        <f>VLOOKUP(P1977,'DATA TRANSFORMATION 5'!A:C,2,FALSE)</f>
        <v>4.8600000000000003</v>
      </c>
      <c r="AI1977" s="11" t="s">
        <v>767</v>
      </c>
      <c r="AJ1977">
        <f>VLOOKUP(AI1977,'DATA TANSFORMATION 7'!A:F,6,FALSE)</f>
        <v>37</v>
      </c>
      <c r="AK1977">
        <f>VLOOKUP(AI1977,'DATA TRANSFORMATION 8'!A:B,2,FALSE)</f>
        <v>27849.94</v>
      </c>
    </row>
    <row r="1978" spans="16:37" ht="16" x14ac:dyDescent="0.4">
      <c r="P1978" s="11" t="s">
        <v>765</v>
      </c>
      <c r="Q1978">
        <f>VLOOKUP(P1978,'DATA TANSFORMATION 7'!A:F,6,FALSE)</f>
        <v>33</v>
      </c>
      <c r="R1978">
        <f>VLOOKUP(P1978,'DATA TRANSFORMATION 4'!A:C,2,FALSE)</f>
        <v>29.92</v>
      </c>
      <c r="S1978">
        <f>VLOOKUP(P1978,'DATA TRANSFORMATION 5'!A:C,2,FALSE)</f>
        <v>5.49</v>
      </c>
      <c r="AI1978" s="11" t="s">
        <v>765</v>
      </c>
      <c r="AJ1978">
        <f>VLOOKUP(AI1978,'DATA TANSFORMATION 7'!A:F,6,FALSE)</f>
        <v>33</v>
      </c>
      <c r="AK1978">
        <f>VLOOKUP(AI1978,'DATA TRANSFORMATION 8'!A:B,2,FALSE)</f>
        <v>27925.86</v>
      </c>
    </row>
    <row r="1979" spans="16:37" ht="16" x14ac:dyDescent="0.4">
      <c r="P1979" s="11" t="s">
        <v>763</v>
      </c>
      <c r="Q1979">
        <f>VLOOKUP(P1979,'DATA TANSFORMATION 7'!A:F,6,FALSE)</f>
        <v>32</v>
      </c>
      <c r="R1979">
        <f>VLOOKUP(P1979,'DATA TRANSFORMATION 4'!A:C,2,FALSE)</f>
        <v>29.48</v>
      </c>
      <c r="S1979">
        <f>VLOOKUP(P1979,'DATA TRANSFORMATION 5'!A:C,2,FALSE)</f>
        <v>4.09</v>
      </c>
      <c r="AI1979" s="11" t="s">
        <v>763</v>
      </c>
      <c r="AJ1979">
        <f>VLOOKUP(AI1979,'DATA TANSFORMATION 7'!A:F,6,FALSE)</f>
        <v>32</v>
      </c>
      <c r="AK1979">
        <f>VLOOKUP(AI1979,'DATA TRANSFORMATION 8'!A:B,2,FALSE)</f>
        <v>27931.11</v>
      </c>
    </row>
    <row r="1980" spans="16:37" ht="16" x14ac:dyDescent="0.4">
      <c r="P1980" s="11" t="s">
        <v>761</v>
      </c>
      <c r="Q1980">
        <f>VLOOKUP(P1980,'DATA TANSFORMATION 7'!A:F,6,FALSE)</f>
        <v>61</v>
      </c>
      <c r="R1980">
        <f>VLOOKUP(P1980,'DATA TRANSFORMATION 4'!A:C,2,FALSE)</f>
        <v>28.785</v>
      </c>
      <c r="S1980">
        <f>VLOOKUP(P1980,'DATA TRANSFORMATION 5'!A:C,2,FALSE)</f>
        <v>4.3099999999999996</v>
      </c>
      <c r="AI1980" s="11" t="s">
        <v>761</v>
      </c>
      <c r="AJ1980">
        <f>VLOOKUP(AI1980,'DATA TANSFORMATION 7'!A:F,6,FALSE)</f>
        <v>61</v>
      </c>
      <c r="AK1980">
        <f>VLOOKUP(AI1980,'DATA TRANSFORMATION 8'!A:B,2,FALSE)</f>
        <v>27941.29</v>
      </c>
    </row>
    <row r="1981" spans="16:37" ht="16" x14ac:dyDescent="0.4">
      <c r="P1981" s="11" t="s">
        <v>759</v>
      </c>
      <c r="Q1981">
        <f>VLOOKUP(P1981,'DATA TANSFORMATION 7'!A:F,6,FALSE)</f>
        <v>23</v>
      </c>
      <c r="R1981">
        <f>VLOOKUP(P1981,'DATA TRANSFORMATION 4'!A:C,2,FALSE)</f>
        <v>19.8</v>
      </c>
      <c r="S1981">
        <f>VLOOKUP(P1981,'DATA TRANSFORMATION 5'!A:C,2,FALSE)</f>
        <v>4</v>
      </c>
      <c r="AI1981" s="11" t="s">
        <v>759</v>
      </c>
      <c r="AJ1981">
        <f>VLOOKUP(AI1981,'DATA TANSFORMATION 7'!A:F,6,FALSE)</f>
        <v>23</v>
      </c>
      <c r="AK1981">
        <f>VLOOKUP(AI1981,'DATA TRANSFORMATION 8'!A:B,2,FALSE)</f>
        <v>27980.77</v>
      </c>
    </row>
    <row r="1982" spans="16:37" ht="16" x14ac:dyDescent="0.4">
      <c r="P1982" s="11" t="s">
        <v>757</v>
      </c>
      <c r="Q1982">
        <f>VLOOKUP(P1982,'DATA TANSFORMATION 7'!A:F,6,FALSE)</f>
        <v>37</v>
      </c>
      <c r="R1982">
        <f>VLOOKUP(P1982,'DATA TRANSFORMATION 4'!A:C,2,FALSE)</f>
        <v>35.53</v>
      </c>
      <c r="S1982">
        <f>VLOOKUP(P1982,'DATA TRANSFORMATION 5'!A:C,2,FALSE)</f>
        <v>4.68</v>
      </c>
      <c r="AI1982" s="11" t="s">
        <v>757</v>
      </c>
      <c r="AJ1982">
        <f>VLOOKUP(AI1982,'DATA TANSFORMATION 7'!A:F,6,FALSE)</f>
        <v>37</v>
      </c>
      <c r="AK1982">
        <f>VLOOKUP(AI1982,'DATA TRANSFORMATION 8'!A:B,2,FALSE)</f>
        <v>28006.94</v>
      </c>
    </row>
    <row r="1983" spans="16:37" ht="16" x14ac:dyDescent="0.4">
      <c r="P1983" s="11" t="s">
        <v>755</v>
      </c>
      <c r="Q1983">
        <f>VLOOKUP(P1983,'DATA TANSFORMATION 7'!A:F,6,FALSE)</f>
        <v>62</v>
      </c>
      <c r="R1983">
        <f>VLOOKUP(P1983,'DATA TRANSFORMATION 4'!A:C,2,FALSE)</f>
        <v>21.47</v>
      </c>
      <c r="S1983">
        <f>VLOOKUP(P1983,'DATA TRANSFORMATION 5'!A:C,2,FALSE)</f>
        <v>4.0199999999999996</v>
      </c>
      <c r="AI1983" s="11" t="s">
        <v>755</v>
      </c>
      <c r="AJ1983">
        <f>VLOOKUP(AI1983,'DATA TANSFORMATION 7'!A:F,6,FALSE)</f>
        <v>62</v>
      </c>
      <c r="AK1983">
        <f>VLOOKUP(AI1983,'DATA TRANSFORMATION 8'!A:B,2,FALSE)</f>
        <v>28101.33</v>
      </c>
    </row>
    <row r="1984" spans="16:37" ht="16" x14ac:dyDescent="0.4">
      <c r="P1984" s="11" t="s">
        <v>753</v>
      </c>
      <c r="Q1984">
        <f>VLOOKUP(P1984,'DATA TANSFORMATION 7'!A:F,6,FALSE)</f>
        <v>23</v>
      </c>
      <c r="R1984">
        <f>VLOOKUP(P1984,'DATA TRANSFORMATION 4'!A:C,2,FALSE)</f>
        <v>25.9</v>
      </c>
      <c r="S1984">
        <f>VLOOKUP(P1984,'DATA TRANSFORMATION 5'!A:C,2,FALSE)</f>
        <v>5.12</v>
      </c>
      <c r="AI1984" s="11" t="s">
        <v>753</v>
      </c>
      <c r="AJ1984">
        <f>VLOOKUP(AI1984,'DATA TANSFORMATION 7'!A:F,6,FALSE)</f>
        <v>23</v>
      </c>
      <c r="AK1984">
        <f>VLOOKUP(AI1984,'DATA TRANSFORMATION 8'!A:B,2,FALSE)</f>
        <v>28245.34</v>
      </c>
    </row>
    <row r="1985" spans="16:37" ht="16" x14ac:dyDescent="0.4">
      <c r="P1985" s="11" t="s">
        <v>751</v>
      </c>
      <c r="Q1985">
        <f>VLOOKUP(P1985,'DATA TANSFORMATION 7'!A:F,6,FALSE)</f>
        <v>59</v>
      </c>
      <c r="R1985">
        <f>VLOOKUP(P1985,'DATA TRANSFORMATION 4'!A:C,2,FALSE)</f>
        <v>20.81</v>
      </c>
      <c r="S1985">
        <f>VLOOKUP(P1985,'DATA TRANSFORMATION 5'!A:C,2,FALSE)</f>
        <v>5.52</v>
      </c>
      <c r="AI1985" s="11" t="s">
        <v>751</v>
      </c>
      <c r="AJ1985">
        <f>VLOOKUP(AI1985,'DATA TANSFORMATION 7'!A:F,6,FALSE)</f>
        <v>59</v>
      </c>
      <c r="AK1985">
        <f>VLOOKUP(AI1985,'DATA TRANSFORMATION 8'!A:B,2,FALSE)</f>
        <v>28287.9</v>
      </c>
    </row>
    <row r="1986" spans="16:37" ht="16" x14ac:dyDescent="0.4">
      <c r="P1986" s="11" t="s">
        <v>749</v>
      </c>
      <c r="Q1986">
        <f>VLOOKUP(P1986,'DATA TANSFORMATION 7'!A:F,6,FALSE)</f>
        <v>32</v>
      </c>
      <c r="R1986">
        <f>VLOOKUP(P1986,'DATA TRANSFORMATION 4'!A:C,2,FALSE)</f>
        <v>25.84</v>
      </c>
      <c r="S1986">
        <f>VLOOKUP(P1986,'DATA TRANSFORMATION 5'!A:C,2,FALSE)</f>
        <v>5.81</v>
      </c>
      <c r="AI1986" s="11" t="s">
        <v>749</v>
      </c>
      <c r="AJ1986">
        <f>VLOOKUP(AI1986,'DATA TANSFORMATION 7'!A:F,6,FALSE)</f>
        <v>32</v>
      </c>
      <c r="AK1986">
        <f>VLOOKUP(AI1986,'DATA TRANSFORMATION 8'!A:B,2,FALSE)</f>
        <v>28302.33</v>
      </c>
    </row>
    <row r="1987" spans="16:37" ht="16" x14ac:dyDescent="0.4">
      <c r="P1987" s="11" t="s">
        <v>747</v>
      </c>
      <c r="Q1987">
        <f>VLOOKUP(P1987,'DATA TANSFORMATION 7'!A:F,6,FALSE)</f>
        <v>45</v>
      </c>
      <c r="R1987">
        <f>VLOOKUP(P1987,'DATA TRANSFORMATION 4'!A:C,2,FALSE)</f>
        <v>30.95</v>
      </c>
      <c r="S1987">
        <f>VLOOKUP(P1987,'DATA TRANSFORMATION 5'!A:C,2,FALSE)</f>
        <v>5.16</v>
      </c>
      <c r="AI1987" s="11" t="s">
        <v>747</v>
      </c>
      <c r="AJ1987">
        <f>VLOOKUP(AI1987,'DATA TANSFORMATION 7'!A:F,6,FALSE)</f>
        <v>45</v>
      </c>
      <c r="AK1987">
        <f>VLOOKUP(AI1987,'DATA TRANSFORMATION 8'!A:B,2,FALSE)</f>
        <v>28340.19</v>
      </c>
    </row>
    <row r="1988" spans="16:37" ht="16" x14ac:dyDescent="0.4">
      <c r="P1988" s="11" t="s">
        <v>745</v>
      </c>
      <c r="Q1988">
        <f>VLOOKUP(P1988,'DATA TANSFORMATION 7'!A:F,6,FALSE)</f>
        <v>48</v>
      </c>
      <c r="R1988">
        <f>VLOOKUP(P1988,'DATA TRANSFORMATION 4'!A:C,2,FALSE)</f>
        <v>30.54</v>
      </c>
      <c r="S1988">
        <f>VLOOKUP(P1988,'DATA TRANSFORMATION 5'!A:C,2,FALSE)</f>
        <v>5</v>
      </c>
      <c r="AI1988" s="11" t="s">
        <v>745</v>
      </c>
      <c r="AJ1988">
        <f>VLOOKUP(AI1988,'DATA TANSFORMATION 7'!A:F,6,FALSE)</f>
        <v>48</v>
      </c>
      <c r="AK1988">
        <f>VLOOKUP(AI1988,'DATA TRANSFORMATION 8'!A:B,2,FALSE)</f>
        <v>28468.92</v>
      </c>
    </row>
    <row r="1989" spans="16:37" ht="16" x14ac:dyDescent="0.4">
      <c r="P1989" s="11" t="s">
        <v>743</v>
      </c>
      <c r="Q1989">
        <f>VLOOKUP(P1989,'DATA TANSFORMATION 7'!A:F,6,FALSE)</f>
        <v>40</v>
      </c>
      <c r="R1989">
        <f>VLOOKUP(P1989,'DATA TRANSFORMATION 4'!A:C,2,FALSE)</f>
        <v>33.914999999999999</v>
      </c>
      <c r="S1989">
        <f>VLOOKUP(P1989,'DATA TRANSFORMATION 5'!A:C,2,FALSE)</f>
        <v>5.84</v>
      </c>
      <c r="AI1989" s="11" t="s">
        <v>743</v>
      </c>
      <c r="AJ1989">
        <f>VLOOKUP(AI1989,'DATA TANSFORMATION 7'!A:F,6,FALSE)</f>
        <v>40</v>
      </c>
      <c r="AK1989">
        <f>VLOOKUP(AI1989,'DATA TRANSFORMATION 8'!A:B,2,FALSE)</f>
        <v>28476.73</v>
      </c>
    </row>
    <row r="1990" spans="16:37" ht="16" x14ac:dyDescent="0.4">
      <c r="P1990" s="11" t="s">
        <v>741</v>
      </c>
      <c r="Q1990">
        <f>VLOOKUP(P1990,'DATA TANSFORMATION 7'!A:F,6,FALSE)</f>
        <v>37</v>
      </c>
      <c r="R1990">
        <f>VLOOKUP(P1990,'DATA TRANSFORMATION 4'!A:C,2,FALSE)</f>
        <v>33.31</v>
      </c>
      <c r="S1990">
        <f>VLOOKUP(P1990,'DATA TRANSFORMATION 5'!A:C,2,FALSE)</f>
        <v>4.1900000000000004</v>
      </c>
      <c r="AI1990" s="11" t="s">
        <v>741</v>
      </c>
      <c r="AJ1990">
        <f>VLOOKUP(AI1990,'DATA TANSFORMATION 7'!A:F,6,FALSE)</f>
        <v>37</v>
      </c>
      <c r="AK1990">
        <f>VLOOKUP(AI1990,'DATA TRANSFORMATION 8'!A:B,2,FALSE)</f>
        <v>28542.86</v>
      </c>
    </row>
    <row r="1991" spans="16:37" ht="16" x14ac:dyDescent="0.4">
      <c r="P1991" s="11" t="s">
        <v>739</v>
      </c>
      <c r="Q1991">
        <f>VLOOKUP(P1991,'DATA TANSFORMATION 7'!A:F,6,FALSE)</f>
        <v>32</v>
      </c>
      <c r="R1991">
        <f>VLOOKUP(P1991,'DATA TRANSFORMATION 4'!A:C,2,FALSE)</f>
        <v>25.745000000000001</v>
      </c>
      <c r="S1991">
        <f>VLOOKUP(P1991,'DATA TRANSFORMATION 5'!A:C,2,FALSE)</f>
        <v>4.62</v>
      </c>
      <c r="AI1991" s="11" t="s">
        <v>739</v>
      </c>
      <c r="AJ1991">
        <f>VLOOKUP(AI1991,'DATA TANSFORMATION 7'!A:F,6,FALSE)</f>
        <v>32</v>
      </c>
      <c r="AK1991">
        <f>VLOOKUP(AI1991,'DATA TRANSFORMATION 8'!A:B,2,FALSE)</f>
        <v>28716.14</v>
      </c>
    </row>
    <row r="1992" spans="16:37" ht="16" x14ac:dyDescent="0.4">
      <c r="P1992" s="11" t="s">
        <v>737</v>
      </c>
      <c r="Q1992">
        <f>VLOOKUP(P1992,'DATA TANSFORMATION 7'!A:F,6,FALSE)</f>
        <v>61</v>
      </c>
      <c r="R1992">
        <f>VLOOKUP(P1992,'DATA TRANSFORMATION 4'!A:C,2,FALSE)</f>
        <v>37.1</v>
      </c>
      <c r="S1992">
        <f>VLOOKUP(P1992,'DATA TRANSFORMATION 5'!A:C,2,FALSE)</f>
        <v>6.24</v>
      </c>
      <c r="AI1992" s="11" t="s">
        <v>737</v>
      </c>
      <c r="AJ1992">
        <f>VLOOKUP(AI1992,'DATA TANSFORMATION 7'!A:F,6,FALSE)</f>
        <v>61</v>
      </c>
      <c r="AK1992">
        <f>VLOOKUP(AI1992,'DATA TRANSFORMATION 8'!A:B,2,FALSE)</f>
        <v>28868.66</v>
      </c>
    </row>
    <row r="1993" spans="16:37" ht="16" x14ac:dyDescent="0.4">
      <c r="P1993" s="11" t="s">
        <v>735</v>
      </c>
      <c r="Q1993">
        <f>VLOOKUP(P1993,'DATA TANSFORMATION 7'!A:F,6,FALSE)</f>
        <v>60</v>
      </c>
      <c r="R1993">
        <f>VLOOKUP(P1993,'DATA TRANSFORMATION 4'!A:C,2,FALSE)</f>
        <v>35.435000000000002</v>
      </c>
      <c r="S1993">
        <f>VLOOKUP(P1993,'DATA TRANSFORMATION 5'!A:C,2,FALSE)</f>
        <v>5.81</v>
      </c>
      <c r="AI1993" s="11" t="s">
        <v>735</v>
      </c>
      <c r="AJ1993">
        <f>VLOOKUP(AI1993,'DATA TANSFORMATION 7'!A:F,6,FALSE)</f>
        <v>60</v>
      </c>
      <c r="AK1993">
        <f>VLOOKUP(AI1993,'DATA TRANSFORMATION 8'!A:B,2,FALSE)</f>
        <v>28923.14</v>
      </c>
    </row>
    <row r="1994" spans="16:37" ht="16" x14ac:dyDescent="0.4">
      <c r="P1994" s="11" t="s">
        <v>733</v>
      </c>
      <c r="Q1994">
        <f>VLOOKUP(P1994,'DATA TANSFORMATION 7'!A:F,6,FALSE)</f>
        <v>63</v>
      </c>
      <c r="R1994">
        <f>VLOOKUP(P1994,'DATA TRANSFORMATION 4'!A:C,2,FALSE)</f>
        <v>20.399999999999999</v>
      </c>
      <c r="S1994">
        <f>VLOOKUP(P1994,'DATA TRANSFORMATION 5'!A:C,2,FALSE)</f>
        <v>4.83</v>
      </c>
      <c r="AI1994" s="11" t="s">
        <v>733</v>
      </c>
      <c r="AJ1994">
        <f>VLOOKUP(AI1994,'DATA TANSFORMATION 7'!A:F,6,FALSE)</f>
        <v>63</v>
      </c>
      <c r="AK1994">
        <f>VLOOKUP(AI1994,'DATA TRANSFORMATION 8'!A:B,2,FALSE)</f>
        <v>28950.47</v>
      </c>
    </row>
    <row r="1995" spans="16:37" ht="16" x14ac:dyDescent="0.4">
      <c r="P1995" s="11" t="s">
        <v>731</v>
      </c>
      <c r="Q1995">
        <f>VLOOKUP(P1995,'DATA TANSFORMATION 7'!A:F,6,FALSE)</f>
        <v>19</v>
      </c>
      <c r="R1995">
        <f>VLOOKUP(P1995,'DATA TRANSFORMATION 4'!A:C,2,FALSE)</f>
        <v>42.13</v>
      </c>
      <c r="S1995">
        <f>VLOOKUP(P1995,'DATA TRANSFORMATION 5'!A:C,2,FALSE)</f>
        <v>5.72</v>
      </c>
      <c r="AI1995" s="11" t="s">
        <v>731</v>
      </c>
      <c r="AJ1995">
        <f>VLOOKUP(AI1995,'DATA TANSFORMATION 7'!A:F,6,FALSE)</f>
        <v>19</v>
      </c>
      <c r="AK1995">
        <f>VLOOKUP(AI1995,'DATA TRANSFORMATION 8'!A:B,2,FALSE)</f>
        <v>28998.68</v>
      </c>
    </row>
    <row r="1996" spans="16:37" ht="16" x14ac:dyDescent="0.4">
      <c r="P1996" s="11" t="s">
        <v>729</v>
      </c>
      <c r="Q1996">
        <f>VLOOKUP(P1996,'DATA TANSFORMATION 7'!A:F,6,FALSE)</f>
        <v>30</v>
      </c>
      <c r="R1996">
        <f>VLOOKUP(P1996,'DATA TRANSFORMATION 4'!A:C,2,FALSE)</f>
        <v>33.99</v>
      </c>
      <c r="S1996">
        <f>VLOOKUP(P1996,'DATA TRANSFORMATION 5'!A:C,2,FALSE)</f>
        <v>4.83</v>
      </c>
      <c r="AI1996" s="11" t="s">
        <v>729</v>
      </c>
      <c r="AJ1996">
        <f>VLOOKUP(AI1996,'DATA TANSFORMATION 7'!A:F,6,FALSE)</f>
        <v>30</v>
      </c>
      <c r="AK1996">
        <f>VLOOKUP(AI1996,'DATA TRANSFORMATION 8'!A:B,2,FALSE)</f>
        <v>29007.82</v>
      </c>
    </row>
    <row r="1997" spans="16:37" ht="16" x14ac:dyDescent="0.4">
      <c r="P1997" s="11" t="s">
        <v>727</v>
      </c>
      <c r="Q1997">
        <f>VLOOKUP(P1997,'DATA TANSFORMATION 7'!A:F,6,FALSE)</f>
        <v>42</v>
      </c>
      <c r="R1997">
        <f>VLOOKUP(P1997,'DATA TRANSFORMATION 4'!A:C,2,FALSE)</f>
        <v>28.594999999999999</v>
      </c>
      <c r="S1997">
        <f>VLOOKUP(P1997,'DATA TRANSFORMATION 5'!A:C,2,FALSE)</f>
        <v>4.1399999999999997</v>
      </c>
      <c r="AI1997" s="11" t="s">
        <v>727</v>
      </c>
      <c r="AJ1997">
        <f>VLOOKUP(AI1997,'DATA TANSFORMATION 7'!A:F,6,FALSE)</f>
        <v>42</v>
      </c>
      <c r="AK1997">
        <f>VLOOKUP(AI1997,'DATA TRANSFORMATION 8'!A:B,2,FALSE)</f>
        <v>29114.21</v>
      </c>
    </row>
    <row r="1998" spans="16:37" ht="16" x14ac:dyDescent="0.4">
      <c r="P1998" s="11" t="s">
        <v>725</v>
      </c>
      <c r="Q1998">
        <f>VLOOKUP(P1998,'DATA TANSFORMATION 7'!A:F,6,FALSE)</f>
        <v>44</v>
      </c>
      <c r="R1998">
        <f>VLOOKUP(P1998,'DATA TRANSFORMATION 4'!A:C,2,FALSE)</f>
        <v>20.8</v>
      </c>
      <c r="S1998">
        <f>VLOOKUP(P1998,'DATA TRANSFORMATION 5'!A:C,2,FALSE)</f>
        <v>4.07</v>
      </c>
      <c r="AI1998" s="11" t="s">
        <v>725</v>
      </c>
      <c r="AJ1998">
        <f>VLOOKUP(AI1998,'DATA TANSFORMATION 7'!A:F,6,FALSE)</f>
        <v>44</v>
      </c>
      <c r="AK1998">
        <f>VLOOKUP(AI1998,'DATA TRANSFORMATION 8'!A:B,2,FALSE)</f>
        <v>29114.77</v>
      </c>
    </row>
    <row r="1999" spans="16:37" ht="16" x14ac:dyDescent="0.4">
      <c r="P1999" s="11" t="s">
        <v>723</v>
      </c>
      <c r="Q1999">
        <f>VLOOKUP(P1999,'DATA TANSFORMATION 7'!A:F,6,FALSE)</f>
        <v>61</v>
      </c>
      <c r="R1999">
        <f>VLOOKUP(P1999,'DATA TRANSFORMATION 4'!A:C,2,FALSE)</f>
        <v>23.465</v>
      </c>
      <c r="S1999">
        <f>VLOOKUP(P1999,'DATA TRANSFORMATION 5'!A:C,2,FALSE)</f>
        <v>6.26</v>
      </c>
      <c r="AI1999" s="11" t="s">
        <v>723</v>
      </c>
      <c r="AJ1999">
        <f>VLOOKUP(AI1999,'DATA TANSFORMATION 7'!A:F,6,FALSE)</f>
        <v>61</v>
      </c>
      <c r="AK1999">
        <f>VLOOKUP(AI1999,'DATA TRANSFORMATION 8'!A:B,2,FALSE)</f>
        <v>29141.360000000001</v>
      </c>
    </row>
    <row r="2000" spans="16:37" ht="16" x14ac:dyDescent="0.4">
      <c r="P2000" s="11" t="s">
        <v>721</v>
      </c>
      <c r="Q2000">
        <f>VLOOKUP(P2000,'DATA TANSFORMATION 7'!A:F,6,FALSE)</f>
        <v>46</v>
      </c>
      <c r="R2000">
        <f>VLOOKUP(P2000,'DATA TRANSFORMATION 4'!A:C,2,FALSE)</f>
        <v>40.185000000000002</v>
      </c>
      <c r="S2000">
        <f>VLOOKUP(P2000,'DATA TRANSFORMATION 5'!A:C,2,FALSE)</f>
        <v>5.88</v>
      </c>
      <c r="AI2000" s="11" t="s">
        <v>721</v>
      </c>
      <c r="AJ2000">
        <f>VLOOKUP(AI2000,'DATA TANSFORMATION 7'!A:F,6,FALSE)</f>
        <v>46</v>
      </c>
      <c r="AK2000">
        <f>VLOOKUP(AI2000,'DATA TRANSFORMATION 8'!A:B,2,FALSE)</f>
        <v>29160.39</v>
      </c>
    </row>
    <row r="2001" spans="16:37" ht="16" x14ac:dyDescent="0.4">
      <c r="P2001" s="11" t="s">
        <v>719</v>
      </c>
      <c r="Q2001">
        <f>VLOOKUP(P2001,'DATA TANSFORMATION 7'!A:F,6,FALSE)</f>
        <v>53</v>
      </c>
      <c r="R2001">
        <f>VLOOKUP(P2001,'DATA TRANSFORMATION 4'!A:C,2,FALSE)</f>
        <v>21.89</v>
      </c>
      <c r="S2001">
        <f>VLOOKUP(P2001,'DATA TRANSFORMATION 5'!A:C,2,FALSE)</f>
        <v>5.72</v>
      </c>
      <c r="AI2001" s="11" t="s">
        <v>719</v>
      </c>
      <c r="AJ2001">
        <f>VLOOKUP(AI2001,'DATA TANSFORMATION 7'!A:F,6,FALSE)</f>
        <v>53</v>
      </c>
      <c r="AK2001">
        <f>VLOOKUP(AI2001,'DATA TRANSFORMATION 8'!A:B,2,FALSE)</f>
        <v>29186.48</v>
      </c>
    </row>
    <row r="2002" spans="16:37" ht="16" x14ac:dyDescent="0.4">
      <c r="P2002" s="11" t="s">
        <v>717</v>
      </c>
      <c r="Q2002">
        <f>VLOOKUP(P2002,'DATA TANSFORMATION 7'!A:F,6,FALSE)</f>
        <v>44</v>
      </c>
      <c r="R2002">
        <f>VLOOKUP(P2002,'DATA TRANSFORMATION 4'!A:C,2,FALSE)</f>
        <v>29.34</v>
      </c>
      <c r="S2002">
        <f>VLOOKUP(P2002,'DATA TRANSFORMATION 5'!A:C,2,FALSE)</f>
        <v>6.09</v>
      </c>
      <c r="AI2002" s="11" t="s">
        <v>717</v>
      </c>
      <c r="AJ2002">
        <f>VLOOKUP(AI2002,'DATA TANSFORMATION 7'!A:F,6,FALSE)</f>
        <v>44</v>
      </c>
      <c r="AK2002">
        <f>VLOOKUP(AI2002,'DATA TRANSFORMATION 8'!A:B,2,FALSE)</f>
        <v>29227.599999999999</v>
      </c>
    </row>
    <row r="2003" spans="16:37" ht="16" x14ac:dyDescent="0.4">
      <c r="P2003" s="11" t="s">
        <v>715</v>
      </c>
      <c r="Q2003">
        <f>VLOOKUP(P2003,'DATA TANSFORMATION 7'!A:F,6,FALSE)</f>
        <v>65</v>
      </c>
      <c r="R2003">
        <f>VLOOKUP(P2003,'DATA TRANSFORMATION 4'!A:C,2,FALSE)</f>
        <v>22.61</v>
      </c>
      <c r="S2003">
        <f>VLOOKUP(P2003,'DATA TRANSFORMATION 5'!A:C,2,FALSE)</f>
        <v>4.25</v>
      </c>
      <c r="AI2003" s="11" t="s">
        <v>715</v>
      </c>
      <c r="AJ2003">
        <f>VLOOKUP(AI2003,'DATA TANSFORMATION 7'!A:F,6,FALSE)</f>
        <v>65</v>
      </c>
      <c r="AK2003">
        <f>VLOOKUP(AI2003,'DATA TRANSFORMATION 8'!A:B,2,FALSE)</f>
        <v>29330.98</v>
      </c>
    </row>
    <row r="2004" spans="16:37" ht="16" x14ac:dyDescent="0.4">
      <c r="P2004" s="11" t="s">
        <v>713</v>
      </c>
      <c r="Q2004">
        <f>VLOOKUP(P2004,'DATA TANSFORMATION 7'!A:F,6,FALSE)</f>
        <v>37</v>
      </c>
      <c r="R2004">
        <f>VLOOKUP(P2004,'DATA TRANSFORMATION 4'!A:C,2,FALSE)</f>
        <v>22.23</v>
      </c>
      <c r="S2004">
        <f>VLOOKUP(P2004,'DATA TRANSFORMATION 5'!A:C,2,FALSE)</f>
        <v>6.09</v>
      </c>
      <c r="AI2004" s="11" t="s">
        <v>713</v>
      </c>
      <c r="AJ2004">
        <f>VLOOKUP(AI2004,'DATA TANSFORMATION 7'!A:F,6,FALSE)</f>
        <v>37</v>
      </c>
      <c r="AK2004">
        <f>VLOOKUP(AI2004,'DATA TRANSFORMATION 8'!A:B,2,FALSE)</f>
        <v>29352.560000000001</v>
      </c>
    </row>
    <row r="2005" spans="16:37" ht="16" x14ac:dyDescent="0.4">
      <c r="P2005" s="11" t="s">
        <v>711</v>
      </c>
      <c r="Q2005">
        <f>VLOOKUP(P2005,'DATA TANSFORMATION 7'!A:F,6,FALSE)</f>
        <v>35</v>
      </c>
      <c r="R2005">
        <f>VLOOKUP(P2005,'DATA TRANSFORMATION 4'!A:C,2,FALSE)</f>
        <v>33.4</v>
      </c>
      <c r="S2005">
        <f>VLOOKUP(P2005,'DATA TRANSFORMATION 5'!A:C,2,FALSE)</f>
        <v>5.51</v>
      </c>
      <c r="AI2005" s="11" t="s">
        <v>711</v>
      </c>
      <c r="AJ2005">
        <f>VLOOKUP(AI2005,'DATA TANSFORMATION 7'!A:F,6,FALSE)</f>
        <v>35</v>
      </c>
      <c r="AK2005">
        <f>VLOOKUP(AI2005,'DATA TRANSFORMATION 8'!A:B,2,FALSE)</f>
        <v>29443.59</v>
      </c>
    </row>
    <row r="2006" spans="16:37" ht="16" x14ac:dyDescent="0.4">
      <c r="P2006" s="11" t="s">
        <v>709</v>
      </c>
      <c r="Q2006">
        <f>VLOOKUP(P2006,'DATA TANSFORMATION 7'!A:F,6,FALSE)</f>
        <v>63</v>
      </c>
      <c r="R2006">
        <f>VLOOKUP(P2006,'DATA TRANSFORMATION 4'!A:C,2,FALSE)</f>
        <v>33.11</v>
      </c>
      <c r="S2006">
        <f>VLOOKUP(P2006,'DATA TRANSFORMATION 5'!A:C,2,FALSE)</f>
        <v>5.63</v>
      </c>
      <c r="AI2006" s="11" t="s">
        <v>709</v>
      </c>
      <c r="AJ2006">
        <f>VLOOKUP(AI2006,'DATA TANSFORMATION 7'!A:F,6,FALSE)</f>
        <v>63</v>
      </c>
      <c r="AK2006">
        <f>VLOOKUP(AI2006,'DATA TRANSFORMATION 8'!A:B,2,FALSE)</f>
        <v>29523.17</v>
      </c>
    </row>
    <row r="2007" spans="16:37" ht="16" x14ac:dyDescent="0.4">
      <c r="P2007" s="11" t="s">
        <v>707</v>
      </c>
      <c r="Q2007">
        <f>VLOOKUP(P2007,'DATA TANSFORMATION 7'!A:F,6,FALSE)</f>
        <v>47</v>
      </c>
      <c r="R2007">
        <f>VLOOKUP(P2007,'DATA TRANSFORMATION 4'!A:C,2,FALSE)</f>
        <v>16.815000000000001</v>
      </c>
      <c r="S2007">
        <f>VLOOKUP(P2007,'DATA TRANSFORMATION 5'!A:C,2,FALSE)</f>
        <v>5.29</v>
      </c>
      <c r="AI2007" s="11" t="s">
        <v>707</v>
      </c>
      <c r="AJ2007">
        <f>VLOOKUP(AI2007,'DATA TANSFORMATION 7'!A:F,6,FALSE)</f>
        <v>47</v>
      </c>
      <c r="AK2007">
        <f>VLOOKUP(AI2007,'DATA TRANSFORMATION 8'!A:B,2,FALSE)</f>
        <v>29583.8</v>
      </c>
    </row>
    <row r="2008" spans="16:37" ht="16" x14ac:dyDescent="0.4">
      <c r="P2008" s="11" t="s">
        <v>705</v>
      </c>
      <c r="Q2008">
        <f>VLOOKUP(P2008,'DATA TANSFORMATION 7'!A:F,6,FALSE)</f>
        <v>29</v>
      </c>
      <c r="R2008">
        <f>VLOOKUP(P2008,'DATA TRANSFORMATION 4'!A:C,2,FALSE)</f>
        <v>25.61</v>
      </c>
      <c r="S2008">
        <f>VLOOKUP(P2008,'DATA TRANSFORMATION 5'!A:C,2,FALSE)</f>
        <v>4</v>
      </c>
      <c r="AI2008" s="11" t="s">
        <v>705</v>
      </c>
      <c r="AJ2008">
        <f>VLOOKUP(AI2008,'DATA TANSFORMATION 7'!A:F,6,FALSE)</f>
        <v>29</v>
      </c>
      <c r="AK2008">
        <f>VLOOKUP(AI2008,'DATA TRANSFORMATION 8'!A:B,2,FALSE)</f>
        <v>29622.69</v>
      </c>
    </row>
    <row r="2009" spans="16:37" ht="16" x14ac:dyDescent="0.4">
      <c r="P2009" s="11" t="s">
        <v>703</v>
      </c>
      <c r="Q2009">
        <f>VLOOKUP(P2009,'DATA TANSFORMATION 7'!A:F,6,FALSE)</f>
        <v>49</v>
      </c>
      <c r="R2009">
        <f>VLOOKUP(P2009,'DATA TRANSFORMATION 4'!A:C,2,FALSE)</f>
        <v>25.8</v>
      </c>
      <c r="S2009">
        <f>VLOOKUP(P2009,'DATA TRANSFORMATION 5'!A:C,2,FALSE)</f>
        <v>5.49</v>
      </c>
      <c r="AI2009" s="11" t="s">
        <v>703</v>
      </c>
      <c r="AJ2009">
        <f>VLOOKUP(AI2009,'DATA TANSFORMATION 7'!A:F,6,FALSE)</f>
        <v>49</v>
      </c>
      <c r="AK2009">
        <f>VLOOKUP(AI2009,'DATA TRANSFORMATION 8'!A:B,2,FALSE)</f>
        <v>29757.69</v>
      </c>
    </row>
    <row r="2010" spans="16:37" ht="16" x14ac:dyDescent="0.4">
      <c r="P2010" s="11" t="s">
        <v>701</v>
      </c>
      <c r="Q2010">
        <f>VLOOKUP(P2010,'DATA TANSFORMATION 7'!A:F,6,FALSE)</f>
        <v>24</v>
      </c>
      <c r="R2010">
        <f>VLOOKUP(P2010,'DATA TRANSFORMATION 4'!A:C,2,FALSE)</f>
        <v>27.39</v>
      </c>
      <c r="S2010">
        <f>VLOOKUP(P2010,'DATA TRANSFORMATION 5'!A:C,2,FALSE)</f>
        <v>5.34</v>
      </c>
      <c r="AI2010" s="11" t="s">
        <v>701</v>
      </c>
      <c r="AJ2010">
        <f>VLOOKUP(AI2010,'DATA TANSFORMATION 7'!A:F,6,FALSE)</f>
        <v>24</v>
      </c>
      <c r="AK2010">
        <f>VLOOKUP(AI2010,'DATA TRANSFORMATION 8'!A:B,2,FALSE)</f>
        <v>29760.6</v>
      </c>
    </row>
    <row r="2011" spans="16:37" ht="16" x14ac:dyDescent="0.4">
      <c r="P2011" s="11" t="s">
        <v>699</v>
      </c>
      <c r="Q2011">
        <f>VLOOKUP(P2011,'DATA TANSFORMATION 7'!A:F,6,FALSE)</f>
        <v>41</v>
      </c>
      <c r="R2011">
        <f>VLOOKUP(P2011,'DATA TRANSFORMATION 4'!A:C,2,FALSE)</f>
        <v>17.03</v>
      </c>
      <c r="S2011">
        <f>VLOOKUP(P2011,'DATA TRANSFORMATION 5'!A:C,2,FALSE)</f>
        <v>4.12</v>
      </c>
      <c r="AI2011" s="11" t="s">
        <v>699</v>
      </c>
      <c r="AJ2011">
        <f>VLOOKUP(AI2011,'DATA TANSFORMATION 7'!A:F,6,FALSE)</f>
        <v>41</v>
      </c>
      <c r="AK2011">
        <f>VLOOKUP(AI2011,'DATA TRANSFORMATION 8'!A:B,2,FALSE)</f>
        <v>29816.639999999999</v>
      </c>
    </row>
    <row r="2012" spans="16:37" ht="16" x14ac:dyDescent="0.4">
      <c r="P2012" s="11" t="s">
        <v>697</v>
      </c>
      <c r="Q2012">
        <f>VLOOKUP(P2012,'DATA TANSFORMATION 7'!A:F,6,FALSE)</f>
        <v>40</v>
      </c>
      <c r="R2012">
        <f>VLOOKUP(P2012,'DATA TRANSFORMATION 4'!A:C,2,FALSE)</f>
        <v>23.75</v>
      </c>
      <c r="S2012">
        <f>VLOOKUP(P2012,'DATA TRANSFORMATION 5'!A:C,2,FALSE)</f>
        <v>5.49</v>
      </c>
      <c r="AI2012" s="11" t="s">
        <v>697</v>
      </c>
      <c r="AJ2012">
        <f>VLOOKUP(AI2012,'DATA TANSFORMATION 7'!A:F,6,FALSE)</f>
        <v>40</v>
      </c>
      <c r="AK2012">
        <f>VLOOKUP(AI2012,'DATA TRANSFORMATION 8'!A:B,2,FALSE)</f>
        <v>29818.76</v>
      </c>
    </row>
    <row r="2013" spans="16:37" ht="16" x14ac:dyDescent="0.4">
      <c r="P2013" s="11" t="s">
        <v>694</v>
      </c>
      <c r="Q2013">
        <f>VLOOKUP(P2013,'DATA TANSFORMATION 7'!A:F,6,FALSE)</f>
        <v>33</v>
      </c>
      <c r="R2013">
        <f>VLOOKUP(P2013,'DATA TRANSFORMATION 4'!A:C,2,FALSE)</f>
        <v>26.03</v>
      </c>
      <c r="S2013">
        <f>VLOOKUP(P2013,'DATA TRANSFORMATION 5'!A:C,2,FALSE)</f>
        <v>5.1100000000000003</v>
      </c>
      <c r="AI2013" s="11" t="s">
        <v>694</v>
      </c>
      <c r="AJ2013">
        <f>VLOOKUP(AI2013,'DATA TANSFORMATION 7'!A:F,6,FALSE)</f>
        <v>33</v>
      </c>
      <c r="AK2013">
        <f>VLOOKUP(AI2013,'DATA TRANSFORMATION 8'!A:B,2,FALSE)</f>
        <v>29852.48</v>
      </c>
    </row>
    <row r="2014" spans="16:37" ht="16" x14ac:dyDescent="0.4">
      <c r="P2014" s="11" t="s">
        <v>692</v>
      </c>
      <c r="Q2014">
        <f>VLOOKUP(P2014,'DATA TANSFORMATION 7'!A:F,6,FALSE)</f>
        <v>47</v>
      </c>
      <c r="R2014">
        <f>VLOOKUP(P2014,'DATA TRANSFORMATION 4'!A:C,2,FALSE)</f>
        <v>16.079999999999998</v>
      </c>
      <c r="S2014">
        <f>VLOOKUP(P2014,'DATA TRANSFORMATION 5'!A:C,2,FALSE)</f>
        <v>5.94</v>
      </c>
      <c r="AI2014" s="11" t="s">
        <v>692</v>
      </c>
      <c r="AJ2014">
        <f>VLOOKUP(AI2014,'DATA TANSFORMATION 7'!A:F,6,FALSE)</f>
        <v>47</v>
      </c>
      <c r="AK2014">
        <f>VLOOKUP(AI2014,'DATA TRANSFORMATION 8'!A:B,2,FALSE)</f>
        <v>29899.25</v>
      </c>
    </row>
    <row r="2015" spans="16:37" ht="16" x14ac:dyDescent="0.4">
      <c r="P2015" s="11" t="s">
        <v>690</v>
      </c>
      <c r="Q2015">
        <f>VLOOKUP(P2015,'DATA TANSFORMATION 7'!A:F,6,FALSE)</f>
        <v>34</v>
      </c>
      <c r="R2015">
        <f>VLOOKUP(P2015,'DATA TRANSFORMATION 4'!A:C,2,FALSE)</f>
        <v>30.875</v>
      </c>
      <c r="S2015">
        <f>VLOOKUP(P2015,'DATA TRANSFORMATION 5'!A:C,2,FALSE)</f>
        <v>5.54</v>
      </c>
      <c r="AI2015" s="11" t="s">
        <v>690</v>
      </c>
      <c r="AJ2015">
        <f>VLOOKUP(AI2015,'DATA TANSFORMATION 7'!A:F,6,FALSE)</f>
        <v>34</v>
      </c>
      <c r="AK2015">
        <f>VLOOKUP(AI2015,'DATA TRANSFORMATION 8'!A:B,2,FALSE)</f>
        <v>29929.56</v>
      </c>
    </row>
    <row r="2016" spans="16:37" ht="16" x14ac:dyDescent="0.4">
      <c r="P2016" s="11" t="s">
        <v>688</v>
      </c>
      <c r="Q2016">
        <f>VLOOKUP(P2016,'DATA TANSFORMATION 7'!A:F,6,FALSE)</f>
        <v>46</v>
      </c>
      <c r="R2016">
        <f>VLOOKUP(P2016,'DATA TRANSFORMATION 4'!A:C,2,FALSE)</f>
        <v>31.79</v>
      </c>
      <c r="S2016">
        <f>VLOOKUP(P2016,'DATA TRANSFORMATION 5'!A:C,2,FALSE)</f>
        <v>7.09</v>
      </c>
      <c r="AI2016" s="11" t="s">
        <v>688</v>
      </c>
      <c r="AJ2016">
        <f>VLOOKUP(AI2016,'DATA TANSFORMATION 7'!A:F,6,FALSE)</f>
        <v>46</v>
      </c>
      <c r="AK2016">
        <f>VLOOKUP(AI2016,'DATA TRANSFORMATION 8'!A:B,2,FALSE)</f>
        <v>29933.75</v>
      </c>
    </row>
    <row r="2017" spans="16:37" ht="16" x14ac:dyDescent="0.4">
      <c r="P2017" s="11" t="s">
        <v>686</v>
      </c>
      <c r="Q2017">
        <f>VLOOKUP(P2017,'DATA TANSFORMATION 7'!A:F,6,FALSE)</f>
        <v>31</v>
      </c>
      <c r="R2017">
        <f>VLOOKUP(P2017,'DATA TRANSFORMATION 4'!A:C,2,FALSE)</f>
        <v>28.48</v>
      </c>
      <c r="S2017">
        <f>VLOOKUP(P2017,'DATA TRANSFORMATION 5'!A:C,2,FALSE)</f>
        <v>6.22</v>
      </c>
      <c r="AI2017" s="11" t="s">
        <v>686</v>
      </c>
      <c r="AJ2017">
        <f>VLOOKUP(AI2017,'DATA TANSFORMATION 7'!A:F,6,FALSE)</f>
        <v>31</v>
      </c>
      <c r="AK2017">
        <f>VLOOKUP(AI2017,'DATA TRANSFORMATION 8'!A:B,2,FALSE)</f>
        <v>29969.67</v>
      </c>
    </row>
    <row r="2018" spans="16:37" ht="16" x14ac:dyDescent="0.4">
      <c r="P2018" s="11" t="s">
        <v>684</v>
      </c>
      <c r="Q2018">
        <f>VLOOKUP(P2018,'DATA TANSFORMATION 7'!A:F,6,FALSE)</f>
        <v>41</v>
      </c>
      <c r="R2018">
        <f>VLOOKUP(P2018,'DATA TRANSFORMATION 4'!A:C,2,FALSE)</f>
        <v>26.6</v>
      </c>
      <c r="S2018">
        <f>VLOOKUP(P2018,'DATA TRANSFORMATION 5'!A:C,2,FALSE)</f>
        <v>4.33</v>
      </c>
      <c r="AI2018" s="11" t="s">
        <v>684</v>
      </c>
      <c r="AJ2018">
        <f>VLOOKUP(AI2018,'DATA TANSFORMATION 7'!A:F,6,FALSE)</f>
        <v>41</v>
      </c>
      <c r="AK2018">
        <f>VLOOKUP(AI2018,'DATA TRANSFORMATION 8'!A:B,2,FALSE)</f>
        <v>30026.87</v>
      </c>
    </row>
    <row r="2019" spans="16:37" ht="16" x14ac:dyDescent="0.4">
      <c r="P2019" s="11" t="s">
        <v>682</v>
      </c>
      <c r="Q2019">
        <f>VLOOKUP(P2019,'DATA TANSFORMATION 7'!A:F,6,FALSE)</f>
        <v>55</v>
      </c>
      <c r="R2019">
        <f>VLOOKUP(P2019,'DATA TRANSFORMATION 4'!A:C,2,FALSE)</f>
        <v>25.27</v>
      </c>
      <c r="S2019">
        <f>VLOOKUP(P2019,'DATA TRANSFORMATION 5'!A:C,2,FALSE)</f>
        <v>5.83</v>
      </c>
      <c r="AI2019" s="11" t="s">
        <v>682</v>
      </c>
      <c r="AJ2019">
        <f>VLOOKUP(AI2019,'DATA TANSFORMATION 7'!A:F,6,FALSE)</f>
        <v>55</v>
      </c>
      <c r="AK2019">
        <f>VLOOKUP(AI2019,'DATA TRANSFORMATION 8'!A:B,2,FALSE)</f>
        <v>30063.58</v>
      </c>
    </row>
    <row r="2020" spans="16:37" ht="16" x14ac:dyDescent="0.4">
      <c r="P2020" s="11" t="s">
        <v>680</v>
      </c>
      <c r="Q2020">
        <f>VLOOKUP(P2020,'DATA TANSFORMATION 7'!A:F,6,FALSE)</f>
        <v>43</v>
      </c>
      <c r="R2020">
        <f>VLOOKUP(P2020,'DATA TRANSFORMATION 4'!A:C,2,FALSE)</f>
        <v>34.484999999999999</v>
      </c>
      <c r="S2020">
        <f>VLOOKUP(P2020,'DATA TRANSFORMATION 5'!A:C,2,FALSE)</f>
        <v>4.7</v>
      </c>
      <c r="AI2020" s="11" t="s">
        <v>680</v>
      </c>
      <c r="AJ2020">
        <f>VLOOKUP(AI2020,'DATA TANSFORMATION 7'!A:F,6,FALSE)</f>
        <v>43</v>
      </c>
      <c r="AK2020">
        <f>VLOOKUP(AI2020,'DATA TRANSFORMATION 8'!A:B,2,FALSE)</f>
        <v>30095.97</v>
      </c>
    </row>
    <row r="2021" spans="16:37" ht="16" x14ac:dyDescent="0.4">
      <c r="P2021" s="11" t="s">
        <v>678</v>
      </c>
      <c r="Q2021">
        <f>VLOOKUP(P2021,'DATA TANSFORMATION 7'!A:F,6,FALSE)</f>
        <v>51</v>
      </c>
      <c r="R2021">
        <f>VLOOKUP(P2021,'DATA TRANSFORMATION 4'!A:C,2,FALSE)</f>
        <v>15.57</v>
      </c>
      <c r="S2021">
        <f>VLOOKUP(P2021,'DATA TRANSFORMATION 5'!A:C,2,FALSE)</f>
        <v>4.07</v>
      </c>
      <c r="AI2021" s="11" t="s">
        <v>678</v>
      </c>
      <c r="AJ2021">
        <f>VLOOKUP(AI2021,'DATA TANSFORMATION 7'!A:F,6,FALSE)</f>
        <v>51</v>
      </c>
      <c r="AK2021">
        <f>VLOOKUP(AI2021,'DATA TRANSFORMATION 8'!A:B,2,FALSE)</f>
        <v>30134.75</v>
      </c>
    </row>
    <row r="2022" spans="16:37" ht="16" x14ac:dyDescent="0.4">
      <c r="P2022" s="11" t="s">
        <v>676</v>
      </c>
      <c r="Q2022">
        <f>VLOOKUP(P2022,'DATA TANSFORMATION 7'!A:F,6,FALSE)</f>
        <v>64</v>
      </c>
      <c r="R2022">
        <f>VLOOKUP(P2022,'DATA TRANSFORMATION 4'!A:C,2,FALSE)</f>
        <v>30.36</v>
      </c>
      <c r="S2022">
        <f>VLOOKUP(P2022,'DATA TRANSFORMATION 5'!A:C,2,FALSE)</f>
        <v>9.39</v>
      </c>
      <c r="AI2022" s="11" t="s">
        <v>676</v>
      </c>
      <c r="AJ2022">
        <f>VLOOKUP(AI2022,'DATA TANSFORMATION 7'!A:F,6,FALSE)</f>
        <v>64</v>
      </c>
      <c r="AK2022">
        <f>VLOOKUP(AI2022,'DATA TRANSFORMATION 8'!A:B,2,FALSE)</f>
        <v>30166.62</v>
      </c>
    </row>
    <row r="2023" spans="16:37" ht="16" x14ac:dyDescent="0.4">
      <c r="P2023" s="11" t="s">
        <v>674</v>
      </c>
      <c r="Q2023">
        <f>VLOOKUP(P2023,'DATA TANSFORMATION 7'!A:F,6,FALSE)</f>
        <v>59</v>
      </c>
      <c r="R2023">
        <f>VLOOKUP(P2023,'DATA TRANSFORMATION 4'!A:C,2,FALSE)</f>
        <v>19.37</v>
      </c>
      <c r="S2023">
        <f>VLOOKUP(P2023,'DATA TRANSFORMATION 5'!A:C,2,FALSE)</f>
        <v>4.18</v>
      </c>
      <c r="AI2023" s="11" t="s">
        <v>674</v>
      </c>
      <c r="AJ2023">
        <f>VLOOKUP(AI2023,'DATA TANSFORMATION 7'!A:F,6,FALSE)</f>
        <v>59</v>
      </c>
      <c r="AK2023">
        <f>VLOOKUP(AI2023,'DATA TRANSFORMATION 8'!A:B,2,FALSE)</f>
        <v>30184.94</v>
      </c>
    </row>
    <row r="2024" spans="16:37" ht="16" x14ac:dyDescent="0.4">
      <c r="P2024" s="11" t="s">
        <v>672</v>
      </c>
      <c r="Q2024">
        <f>VLOOKUP(P2024,'DATA TANSFORMATION 7'!A:F,6,FALSE)</f>
        <v>60</v>
      </c>
      <c r="R2024">
        <f>VLOOKUP(P2024,'DATA TRANSFORMATION 4'!A:C,2,FALSE)</f>
        <v>16.71</v>
      </c>
      <c r="S2024">
        <f>VLOOKUP(P2024,'DATA TRANSFORMATION 5'!A:C,2,FALSE)</f>
        <v>4.18</v>
      </c>
      <c r="AI2024" s="11" t="s">
        <v>672</v>
      </c>
      <c r="AJ2024">
        <f>VLOOKUP(AI2024,'DATA TANSFORMATION 7'!A:F,6,FALSE)</f>
        <v>60</v>
      </c>
      <c r="AK2024">
        <f>VLOOKUP(AI2024,'DATA TRANSFORMATION 8'!A:B,2,FALSE)</f>
        <v>30260</v>
      </c>
    </row>
    <row r="2025" spans="16:37" ht="16" x14ac:dyDescent="0.4">
      <c r="P2025" s="11" t="s">
        <v>670</v>
      </c>
      <c r="Q2025">
        <f>VLOOKUP(P2025,'DATA TANSFORMATION 7'!A:F,6,FALSE)</f>
        <v>50</v>
      </c>
      <c r="R2025">
        <f>VLOOKUP(P2025,'DATA TRANSFORMATION 4'!A:C,2,FALSE)</f>
        <v>24.1</v>
      </c>
      <c r="S2025">
        <f>VLOOKUP(P2025,'DATA TRANSFORMATION 5'!A:C,2,FALSE)</f>
        <v>4.4000000000000004</v>
      </c>
      <c r="AI2025" s="11" t="s">
        <v>670</v>
      </c>
      <c r="AJ2025">
        <f>VLOOKUP(AI2025,'DATA TANSFORMATION 7'!A:F,6,FALSE)</f>
        <v>50</v>
      </c>
      <c r="AK2025">
        <f>VLOOKUP(AI2025,'DATA TRANSFORMATION 8'!A:B,2,FALSE)</f>
        <v>30284.639999999999</v>
      </c>
    </row>
    <row r="2026" spans="16:37" ht="16" x14ac:dyDescent="0.4">
      <c r="P2026" s="11" t="s">
        <v>668</v>
      </c>
      <c r="Q2026">
        <f>VLOOKUP(P2026,'DATA TANSFORMATION 7'!A:F,6,FALSE)</f>
        <v>19</v>
      </c>
      <c r="R2026">
        <f>VLOOKUP(P2026,'DATA TRANSFORMATION 4'!A:C,2,FALSE)</f>
        <v>29.77</v>
      </c>
      <c r="S2026">
        <f>VLOOKUP(P2026,'DATA TRANSFORMATION 5'!A:C,2,FALSE)</f>
        <v>9.9</v>
      </c>
      <c r="AI2026" s="11" t="s">
        <v>668</v>
      </c>
      <c r="AJ2026">
        <f>VLOOKUP(AI2026,'DATA TANSFORMATION 7'!A:F,6,FALSE)</f>
        <v>19</v>
      </c>
      <c r="AK2026">
        <f>VLOOKUP(AI2026,'DATA TRANSFORMATION 8'!A:B,2,FALSE)</f>
        <v>30328.27</v>
      </c>
    </row>
    <row r="2027" spans="16:37" ht="16" x14ac:dyDescent="0.4">
      <c r="P2027" s="11" t="s">
        <v>666</v>
      </c>
      <c r="Q2027">
        <f>VLOOKUP(P2027,'DATA TANSFORMATION 7'!A:F,6,FALSE)</f>
        <v>53</v>
      </c>
      <c r="R2027">
        <f>VLOOKUP(P2027,'DATA TRANSFORMATION 4'!A:C,2,FALSE)</f>
        <v>46.53</v>
      </c>
      <c r="S2027">
        <f>VLOOKUP(P2027,'DATA TRANSFORMATION 5'!A:C,2,FALSE)</f>
        <v>4.84</v>
      </c>
      <c r="AI2027" s="11" t="s">
        <v>666</v>
      </c>
      <c r="AJ2027">
        <f>VLOOKUP(AI2027,'DATA TANSFORMATION 7'!A:F,6,FALSE)</f>
        <v>53</v>
      </c>
      <c r="AK2027">
        <f>VLOOKUP(AI2027,'DATA TRANSFORMATION 8'!A:B,2,FALSE)</f>
        <v>30366.93</v>
      </c>
    </row>
    <row r="2028" spans="16:37" ht="16" x14ac:dyDescent="0.4">
      <c r="P2028" s="11" t="s">
        <v>664</v>
      </c>
      <c r="Q2028">
        <f>VLOOKUP(P2028,'DATA TANSFORMATION 7'!A:F,6,FALSE)</f>
        <v>46</v>
      </c>
      <c r="R2028">
        <f>VLOOKUP(P2028,'DATA TRANSFORMATION 4'!A:C,2,FALSE)</f>
        <v>23.4</v>
      </c>
      <c r="S2028">
        <f>VLOOKUP(P2028,'DATA TRANSFORMATION 5'!A:C,2,FALSE)</f>
        <v>5.53</v>
      </c>
      <c r="AI2028" s="11" t="s">
        <v>664</v>
      </c>
      <c r="AJ2028">
        <f>VLOOKUP(AI2028,'DATA TANSFORMATION 7'!A:F,6,FALSE)</f>
        <v>46</v>
      </c>
      <c r="AK2028">
        <f>VLOOKUP(AI2028,'DATA TRANSFORMATION 8'!A:B,2,FALSE)</f>
        <v>30409.53</v>
      </c>
    </row>
    <row r="2029" spans="16:37" ht="16" x14ac:dyDescent="0.4">
      <c r="P2029" s="11" t="s">
        <v>662</v>
      </c>
      <c r="Q2029">
        <f>VLOOKUP(P2029,'DATA TANSFORMATION 7'!A:F,6,FALSE)</f>
        <v>24</v>
      </c>
      <c r="R2029">
        <f>VLOOKUP(P2029,'DATA TRANSFORMATION 4'!A:C,2,FALSE)</f>
        <v>30</v>
      </c>
      <c r="S2029">
        <f>VLOOKUP(P2029,'DATA TRANSFORMATION 5'!A:C,2,FALSE)</f>
        <v>4.33</v>
      </c>
      <c r="AI2029" s="11" t="s">
        <v>662</v>
      </c>
      <c r="AJ2029">
        <f>VLOOKUP(AI2029,'DATA TANSFORMATION 7'!A:F,6,FALSE)</f>
        <v>24</v>
      </c>
      <c r="AK2029">
        <f>VLOOKUP(AI2029,'DATA TRANSFORMATION 8'!A:B,2,FALSE)</f>
        <v>30422.03</v>
      </c>
    </row>
    <row r="2030" spans="16:37" ht="16" x14ac:dyDescent="0.4">
      <c r="P2030" s="11" t="s">
        <v>660</v>
      </c>
      <c r="Q2030">
        <f>VLOOKUP(P2030,'DATA TANSFORMATION 7'!A:F,6,FALSE)</f>
        <v>39</v>
      </c>
      <c r="R2030">
        <f>VLOOKUP(P2030,'DATA TRANSFORMATION 4'!A:C,2,FALSE)</f>
        <v>29.15</v>
      </c>
      <c r="S2030">
        <f>VLOOKUP(P2030,'DATA TRANSFORMATION 5'!A:C,2,FALSE)</f>
        <v>4.91</v>
      </c>
      <c r="AI2030" s="11" t="s">
        <v>660</v>
      </c>
      <c r="AJ2030">
        <f>VLOOKUP(AI2030,'DATA TANSFORMATION 7'!A:F,6,FALSE)</f>
        <v>39</v>
      </c>
      <c r="AK2030">
        <f>VLOOKUP(AI2030,'DATA TRANSFORMATION 8'!A:B,2,FALSE)</f>
        <v>30457.37</v>
      </c>
    </row>
    <row r="2031" spans="16:37" ht="16" x14ac:dyDescent="0.4">
      <c r="P2031" s="11" t="s">
        <v>658</v>
      </c>
      <c r="Q2031">
        <f>VLOOKUP(P2031,'DATA TANSFORMATION 7'!A:F,6,FALSE)</f>
        <v>36</v>
      </c>
      <c r="R2031">
        <f>VLOOKUP(P2031,'DATA TRANSFORMATION 4'!A:C,2,FALSE)</f>
        <v>34.865000000000002</v>
      </c>
      <c r="S2031">
        <f>VLOOKUP(P2031,'DATA TRANSFORMATION 5'!A:C,2,FALSE)</f>
        <v>4.8</v>
      </c>
      <c r="AI2031" s="11" t="s">
        <v>658</v>
      </c>
      <c r="AJ2031">
        <f>VLOOKUP(AI2031,'DATA TANSFORMATION 7'!A:F,6,FALSE)</f>
        <v>36</v>
      </c>
      <c r="AK2031">
        <f>VLOOKUP(AI2031,'DATA TRANSFORMATION 8'!A:B,2,FALSE)</f>
        <v>30530.5</v>
      </c>
    </row>
    <row r="2032" spans="16:37" ht="16" x14ac:dyDescent="0.4">
      <c r="P2032" s="11" t="s">
        <v>656</v>
      </c>
      <c r="Q2032">
        <f>VLOOKUP(P2032,'DATA TANSFORMATION 7'!A:F,6,FALSE)</f>
        <v>52</v>
      </c>
      <c r="R2032">
        <f>VLOOKUP(P2032,'DATA TRANSFORMATION 4'!A:C,2,FALSE)</f>
        <v>28.12</v>
      </c>
      <c r="S2032">
        <f>VLOOKUP(P2032,'DATA TRANSFORMATION 5'!A:C,2,FALSE)</f>
        <v>5.55</v>
      </c>
      <c r="AI2032" s="11" t="s">
        <v>656</v>
      </c>
      <c r="AJ2032">
        <f>VLOOKUP(AI2032,'DATA TANSFORMATION 7'!A:F,6,FALSE)</f>
        <v>52</v>
      </c>
      <c r="AK2032">
        <f>VLOOKUP(AI2032,'DATA TRANSFORMATION 8'!A:B,2,FALSE)</f>
        <v>30625.65</v>
      </c>
    </row>
    <row r="2033" spans="16:37" ht="16" x14ac:dyDescent="0.4">
      <c r="P2033" s="11" t="s">
        <v>654</v>
      </c>
      <c r="Q2033">
        <f>VLOOKUP(P2033,'DATA TANSFORMATION 7'!A:F,6,FALSE)</f>
        <v>23</v>
      </c>
      <c r="R2033">
        <f>VLOOKUP(P2033,'DATA TRANSFORMATION 4'!A:C,2,FALSE)</f>
        <v>29.45</v>
      </c>
      <c r="S2033">
        <f>VLOOKUP(P2033,'DATA TRANSFORMATION 5'!A:C,2,FALSE)</f>
        <v>5.24</v>
      </c>
      <c r="AI2033" s="11" t="s">
        <v>654</v>
      </c>
      <c r="AJ2033">
        <f>VLOOKUP(AI2033,'DATA TANSFORMATION 7'!A:F,6,FALSE)</f>
        <v>23</v>
      </c>
      <c r="AK2033">
        <f>VLOOKUP(AI2033,'DATA TRANSFORMATION 8'!A:B,2,FALSE)</f>
        <v>30697.71</v>
      </c>
    </row>
    <row r="2034" spans="16:37" ht="16" x14ac:dyDescent="0.4">
      <c r="P2034" s="11" t="s">
        <v>652</v>
      </c>
      <c r="Q2034">
        <f>VLOOKUP(P2034,'DATA TANSFORMATION 7'!A:F,6,FALSE)</f>
        <v>39</v>
      </c>
      <c r="R2034">
        <f>VLOOKUP(P2034,'DATA TRANSFORMATION 4'!A:C,2,FALSE)</f>
        <v>27.94</v>
      </c>
      <c r="S2034">
        <f>VLOOKUP(P2034,'DATA TRANSFORMATION 5'!A:C,2,FALSE)</f>
        <v>6.08</v>
      </c>
      <c r="AI2034" s="11" t="s">
        <v>652</v>
      </c>
      <c r="AJ2034">
        <f>VLOOKUP(AI2034,'DATA TANSFORMATION 7'!A:F,6,FALSE)</f>
        <v>39</v>
      </c>
      <c r="AK2034">
        <f>VLOOKUP(AI2034,'DATA TRANSFORMATION 8'!A:B,2,FALSE)</f>
        <v>30724.44</v>
      </c>
    </row>
    <row r="2035" spans="16:37" ht="16" x14ac:dyDescent="0.4">
      <c r="P2035" s="11" t="s">
        <v>650</v>
      </c>
      <c r="Q2035">
        <f>VLOOKUP(P2035,'DATA TANSFORMATION 7'!A:F,6,FALSE)</f>
        <v>34</v>
      </c>
      <c r="R2035">
        <f>VLOOKUP(P2035,'DATA TRANSFORMATION 4'!A:C,2,FALSE)</f>
        <v>27.2</v>
      </c>
      <c r="S2035">
        <f>VLOOKUP(P2035,'DATA TRANSFORMATION 5'!A:C,2,FALSE)</f>
        <v>5.83</v>
      </c>
      <c r="AI2035" s="11" t="s">
        <v>650</v>
      </c>
      <c r="AJ2035">
        <f>VLOOKUP(AI2035,'DATA TANSFORMATION 7'!A:F,6,FALSE)</f>
        <v>34</v>
      </c>
      <c r="AK2035">
        <f>VLOOKUP(AI2035,'DATA TRANSFORMATION 8'!A:B,2,FALSE)</f>
        <v>30763.01</v>
      </c>
    </row>
    <row r="2036" spans="16:37" ht="16" x14ac:dyDescent="0.4">
      <c r="P2036" s="11" t="s">
        <v>648</v>
      </c>
      <c r="Q2036">
        <f>VLOOKUP(P2036,'DATA TANSFORMATION 7'!A:F,6,FALSE)</f>
        <v>61</v>
      </c>
      <c r="R2036">
        <f>VLOOKUP(P2036,'DATA TRANSFORMATION 4'!A:C,2,FALSE)</f>
        <v>33.344999999999999</v>
      </c>
      <c r="S2036">
        <f>VLOOKUP(P2036,'DATA TRANSFORMATION 5'!A:C,2,FALSE)</f>
        <v>4.29</v>
      </c>
      <c r="AI2036" s="11" t="s">
        <v>648</v>
      </c>
      <c r="AJ2036">
        <f>VLOOKUP(AI2036,'DATA TANSFORMATION 7'!A:F,6,FALSE)</f>
        <v>61</v>
      </c>
      <c r="AK2036">
        <f>VLOOKUP(AI2036,'DATA TRANSFORMATION 8'!A:B,2,FALSE)</f>
        <v>30942.19</v>
      </c>
    </row>
    <row r="2037" spans="16:37" ht="16" x14ac:dyDescent="0.4">
      <c r="P2037" s="11" t="s">
        <v>646</v>
      </c>
      <c r="Q2037">
        <f>VLOOKUP(P2037,'DATA TANSFORMATION 7'!A:F,6,FALSE)</f>
        <v>18</v>
      </c>
      <c r="R2037">
        <f>VLOOKUP(P2037,'DATA TRANSFORMATION 4'!A:C,2,FALSE)</f>
        <v>29.925000000000001</v>
      </c>
      <c r="S2037">
        <f>VLOOKUP(P2037,'DATA TRANSFORMATION 5'!A:C,2,FALSE)</f>
        <v>5.3</v>
      </c>
      <c r="AI2037" s="11" t="s">
        <v>646</v>
      </c>
      <c r="AJ2037">
        <f>VLOOKUP(AI2037,'DATA TANSFORMATION 7'!A:F,6,FALSE)</f>
        <v>18</v>
      </c>
      <c r="AK2037">
        <f>VLOOKUP(AI2037,'DATA TRANSFORMATION 8'!A:B,2,FALSE)</f>
        <v>31196.61</v>
      </c>
    </row>
    <row r="2038" spans="16:37" ht="16" x14ac:dyDescent="0.4">
      <c r="P2038" s="11" t="s">
        <v>644</v>
      </c>
      <c r="Q2038">
        <f>VLOOKUP(P2038,'DATA TANSFORMATION 7'!A:F,6,FALSE)</f>
        <v>22</v>
      </c>
      <c r="R2038">
        <f>VLOOKUP(P2038,'DATA TRANSFORMATION 4'!A:C,2,FALSE)</f>
        <v>24.225000000000001</v>
      </c>
      <c r="S2038">
        <f>VLOOKUP(P2038,'DATA TRANSFORMATION 5'!A:C,2,FALSE)</f>
        <v>4.42</v>
      </c>
      <c r="AI2038" s="11" t="s">
        <v>644</v>
      </c>
      <c r="AJ2038">
        <f>VLOOKUP(AI2038,'DATA TANSFORMATION 7'!A:F,6,FALSE)</f>
        <v>22</v>
      </c>
      <c r="AK2038">
        <f>VLOOKUP(AI2038,'DATA TRANSFORMATION 8'!A:B,2,FALSE)</f>
        <v>31234.560000000001</v>
      </c>
    </row>
    <row r="2039" spans="16:37" ht="16" x14ac:dyDescent="0.4">
      <c r="P2039" s="11" t="s">
        <v>642</v>
      </c>
      <c r="Q2039">
        <f>VLOOKUP(P2039,'DATA TANSFORMATION 7'!A:F,6,FALSE)</f>
        <v>54</v>
      </c>
      <c r="R2039">
        <f>VLOOKUP(P2039,'DATA TRANSFORMATION 4'!A:C,2,FALSE)</f>
        <v>29.68</v>
      </c>
      <c r="S2039">
        <f>VLOOKUP(P2039,'DATA TRANSFORMATION 5'!A:C,2,FALSE)</f>
        <v>5.68</v>
      </c>
      <c r="AI2039" s="11" t="s">
        <v>642</v>
      </c>
      <c r="AJ2039">
        <f>VLOOKUP(AI2039,'DATA TANSFORMATION 7'!A:F,6,FALSE)</f>
        <v>54</v>
      </c>
      <c r="AK2039">
        <f>VLOOKUP(AI2039,'DATA TRANSFORMATION 8'!A:B,2,FALSE)</f>
        <v>31322.53</v>
      </c>
    </row>
    <row r="2040" spans="16:37" ht="16" x14ac:dyDescent="0.4">
      <c r="P2040" s="11" t="s">
        <v>640</v>
      </c>
      <c r="Q2040">
        <f>VLOOKUP(P2040,'DATA TANSFORMATION 7'!A:F,6,FALSE)</f>
        <v>27</v>
      </c>
      <c r="R2040">
        <f>VLOOKUP(P2040,'DATA TRANSFORMATION 4'!A:C,2,FALSE)</f>
        <v>20.614999999999998</v>
      </c>
      <c r="S2040">
        <f>VLOOKUP(P2040,'DATA TRANSFORMATION 5'!A:C,2,FALSE)</f>
        <v>6.05</v>
      </c>
      <c r="AI2040" s="11" t="s">
        <v>640</v>
      </c>
      <c r="AJ2040">
        <f>VLOOKUP(AI2040,'DATA TANSFORMATION 7'!A:F,6,FALSE)</f>
        <v>27</v>
      </c>
      <c r="AK2040">
        <f>VLOOKUP(AI2040,'DATA TRANSFORMATION 8'!A:B,2,FALSE)</f>
        <v>31328.27</v>
      </c>
    </row>
    <row r="2041" spans="16:37" ht="16" x14ac:dyDescent="0.4">
      <c r="P2041" s="11" t="s">
        <v>638</v>
      </c>
      <c r="Q2041">
        <f>VLOOKUP(P2041,'DATA TANSFORMATION 7'!A:F,6,FALSE)</f>
        <v>48</v>
      </c>
      <c r="R2041">
        <f>VLOOKUP(P2041,'DATA TRANSFORMATION 4'!A:C,2,FALSE)</f>
        <v>32.119999999999997</v>
      </c>
      <c r="S2041">
        <f>VLOOKUP(P2041,'DATA TRANSFORMATION 5'!A:C,2,FALSE)</f>
        <v>5.33</v>
      </c>
      <c r="AI2041" s="11" t="s">
        <v>638</v>
      </c>
      <c r="AJ2041">
        <f>VLOOKUP(AI2041,'DATA TANSFORMATION 7'!A:F,6,FALSE)</f>
        <v>48</v>
      </c>
      <c r="AK2041">
        <f>VLOOKUP(AI2041,'DATA TRANSFORMATION 8'!A:B,2,FALSE)</f>
        <v>31368.81</v>
      </c>
    </row>
    <row r="2042" spans="16:37" ht="16" x14ac:dyDescent="0.4">
      <c r="P2042" s="11" t="s">
        <v>636</v>
      </c>
      <c r="Q2042">
        <f>VLOOKUP(P2042,'DATA TANSFORMATION 7'!A:F,6,FALSE)</f>
        <v>47</v>
      </c>
      <c r="R2042">
        <f>VLOOKUP(P2042,'DATA TRANSFORMATION 4'!A:C,2,FALSE)</f>
        <v>27.36</v>
      </c>
      <c r="S2042">
        <f>VLOOKUP(P2042,'DATA TRANSFORMATION 5'!A:C,2,FALSE)</f>
        <v>6.22</v>
      </c>
      <c r="AI2042" s="11" t="s">
        <v>636</v>
      </c>
      <c r="AJ2042">
        <f>VLOOKUP(AI2042,'DATA TANSFORMATION 7'!A:F,6,FALSE)</f>
        <v>47</v>
      </c>
      <c r="AK2042">
        <f>VLOOKUP(AI2042,'DATA TRANSFORMATION 8'!A:B,2,FALSE)</f>
        <v>31591.82</v>
      </c>
    </row>
    <row r="2043" spans="16:37" ht="16" x14ac:dyDescent="0.4">
      <c r="P2043" s="11" t="s">
        <v>634</v>
      </c>
      <c r="Q2043">
        <f>VLOOKUP(P2043,'DATA TANSFORMATION 7'!A:F,6,FALSE)</f>
        <v>62</v>
      </c>
      <c r="R2043">
        <f>VLOOKUP(P2043,'DATA TRANSFORMATION 4'!A:C,2,FALSE)</f>
        <v>17.385000000000002</v>
      </c>
      <c r="S2043">
        <f>VLOOKUP(P2043,'DATA TRANSFORMATION 5'!A:C,2,FALSE)</f>
        <v>5.84</v>
      </c>
      <c r="AI2043" s="11" t="s">
        <v>634</v>
      </c>
      <c r="AJ2043">
        <f>VLOOKUP(AI2043,'DATA TANSFORMATION 7'!A:F,6,FALSE)</f>
        <v>62</v>
      </c>
      <c r="AK2043">
        <f>VLOOKUP(AI2043,'DATA TRANSFORMATION 8'!A:B,2,FALSE)</f>
        <v>31620</v>
      </c>
    </row>
    <row r="2044" spans="16:37" ht="16" x14ac:dyDescent="0.4">
      <c r="P2044" s="11" t="s">
        <v>631</v>
      </c>
      <c r="Q2044">
        <f>VLOOKUP(P2044,'DATA TANSFORMATION 7'!A:F,6,FALSE)</f>
        <v>45</v>
      </c>
      <c r="R2044">
        <f>VLOOKUP(P2044,'DATA TRANSFORMATION 4'!A:C,2,FALSE)</f>
        <v>30.13</v>
      </c>
      <c r="S2044">
        <f>VLOOKUP(P2044,'DATA TRANSFORMATION 5'!A:C,2,FALSE)</f>
        <v>5.71</v>
      </c>
      <c r="AI2044" s="11" t="s">
        <v>631</v>
      </c>
      <c r="AJ2044">
        <f>VLOOKUP(AI2044,'DATA TANSFORMATION 7'!A:F,6,FALSE)</f>
        <v>45</v>
      </c>
      <c r="AK2044">
        <f>VLOOKUP(AI2044,'DATA TRANSFORMATION 8'!A:B,2,FALSE)</f>
        <v>31736.7</v>
      </c>
    </row>
    <row r="2045" spans="16:37" ht="16" x14ac:dyDescent="0.4">
      <c r="P2045" s="11" t="s">
        <v>629</v>
      </c>
      <c r="Q2045">
        <f>VLOOKUP(P2045,'DATA TANSFORMATION 7'!A:F,6,FALSE)</f>
        <v>38</v>
      </c>
      <c r="R2045">
        <f>VLOOKUP(P2045,'DATA TRANSFORMATION 4'!A:C,2,FALSE)</f>
        <v>25.44</v>
      </c>
      <c r="S2045">
        <f>VLOOKUP(P2045,'DATA TRANSFORMATION 5'!A:C,2,FALSE)</f>
        <v>6.04</v>
      </c>
      <c r="AI2045" s="11" t="s">
        <v>629</v>
      </c>
      <c r="AJ2045">
        <f>VLOOKUP(AI2045,'DATA TANSFORMATION 7'!A:F,6,FALSE)</f>
        <v>38</v>
      </c>
      <c r="AK2045">
        <f>VLOOKUP(AI2045,'DATA TRANSFORMATION 8'!A:B,2,FALSE)</f>
        <v>31743.919999999998</v>
      </c>
    </row>
    <row r="2046" spans="16:37" ht="16" x14ac:dyDescent="0.4">
      <c r="P2046" s="11" t="s">
        <v>627</v>
      </c>
      <c r="Q2046">
        <f>VLOOKUP(P2046,'DATA TANSFORMATION 7'!A:F,6,FALSE)</f>
        <v>47</v>
      </c>
      <c r="R2046">
        <f>VLOOKUP(P2046,'DATA TRANSFORMATION 4'!A:C,2,FALSE)</f>
        <v>39.805</v>
      </c>
      <c r="S2046">
        <f>VLOOKUP(P2046,'DATA TRANSFORMATION 5'!A:C,2,FALSE)</f>
        <v>4.38</v>
      </c>
      <c r="AI2046" s="11" t="s">
        <v>627</v>
      </c>
      <c r="AJ2046">
        <f>VLOOKUP(AI2046,'DATA TANSFORMATION 7'!A:F,6,FALSE)</f>
        <v>47</v>
      </c>
      <c r="AK2046">
        <f>VLOOKUP(AI2046,'DATA TRANSFORMATION 8'!A:B,2,FALSE)</f>
        <v>31897.1</v>
      </c>
    </row>
    <row r="2047" spans="16:37" ht="16" x14ac:dyDescent="0.4">
      <c r="P2047" s="11" t="s">
        <v>625</v>
      </c>
      <c r="Q2047">
        <f>VLOOKUP(P2047,'DATA TANSFORMATION 7'!A:F,6,FALSE)</f>
        <v>50</v>
      </c>
      <c r="R2047">
        <f>VLOOKUP(P2047,'DATA TRANSFORMATION 4'!A:C,2,FALSE)</f>
        <v>30.4</v>
      </c>
      <c r="S2047">
        <f>VLOOKUP(P2047,'DATA TRANSFORMATION 5'!A:C,2,FALSE)</f>
        <v>5.56</v>
      </c>
      <c r="AI2047" s="11" t="s">
        <v>625</v>
      </c>
      <c r="AJ2047">
        <f>VLOOKUP(AI2047,'DATA TANSFORMATION 7'!A:F,6,FALSE)</f>
        <v>50</v>
      </c>
      <c r="AK2047">
        <f>VLOOKUP(AI2047,'DATA TRANSFORMATION 8'!A:B,2,FALSE)</f>
        <v>31980.89</v>
      </c>
    </row>
    <row r="2048" spans="16:37" ht="16" x14ac:dyDescent="0.4">
      <c r="P2048" s="11" t="s">
        <v>623</v>
      </c>
      <c r="Q2048">
        <f>VLOOKUP(P2048,'DATA TANSFORMATION 7'!A:F,6,FALSE)</f>
        <v>29</v>
      </c>
      <c r="R2048">
        <f>VLOOKUP(P2048,'DATA TRANSFORMATION 4'!A:C,2,FALSE)</f>
        <v>23.18</v>
      </c>
      <c r="S2048">
        <f>VLOOKUP(P2048,'DATA TRANSFORMATION 5'!A:C,2,FALSE)</f>
        <v>4.24</v>
      </c>
      <c r="AI2048" s="11" t="s">
        <v>623</v>
      </c>
      <c r="AJ2048">
        <f>VLOOKUP(AI2048,'DATA TANSFORMATION 7'!A:F,6,FALSE)</f>
        <v>29</v>
      </c>
      <c r="AK2048">
        <f>VLOOKUP(AI2048,'DATA TRANSFORMATION 8'!A:B,2,FALSE)</f>
        <v>32086.21</v>
      </c>
    </row>
    <row r="2049" spans="16:37" ht="16" x14ac:dyDescent="0.4">
      <c r="P2049" s="11" t="s">
        <v>621</v>
      </c>
      <c r="Q2049">
        <f>VLOOKUP(P2049,'DATA TANSFORMATION 7'!A:F,6,FALSE)</f>
        <v>44</v>
      </c>
      <c r="R2049">
        <f>VLOOKUP(P2049,'DATA TRANSFORMATION 4'!A:C,2,FALSE)</f>
        <v>39.615000000000002</v>
      </c>
      <c r="S2049">
        <f>VLOOKUP(P2049,'DATA TRANSFORMATION 5'!A:C,2,FALSE)</f>
        <v>6.32</v>
      </c>
      <c r="AI2049" s="11" t="s">
        <v>621</v>
      </c>
      <c r="AJ2049">
        <f>VLOOKUP(AI2049,'DATA TANSFORMATION 7'!A:F,6,FALSE)</f>
        <v>44</v>
      </c>
      <c r="AK2049">
        <f>VLOOKUP(AI2049,'DATA TRANSFORMATION 8'!A:B,2,FALSE)</f>
        <v>32108.66</v>
      </c>
    </row>
    <row r="2050" spans="16:37" ht="16" x14ac:dyDescent="0.4">
      <c r="P2050" s="11" t="s">
        <v>619</v>
      </c>
      <c r="Q2050">
        <f>VLOOKUP(P2050,'DATA TANSFORMATION 7'!A:F,6,FALSE)</f>
        <v>53</v>
      </c>
      <c r="R2050">
        <f>VLOOKUP(P2050,'DATA TRANSFORMATION 4'!A:C,2,FALSE)</f>
        <v>30.59</v>
      </c>
      <c r="S2050">
        <f>VLOOKUP(P2050,'DATA TRANSFORMATION 5'!A:C,2,FALSE)</f>
        <v>6.3</v>
      </c>
      <c r="AI2050" s="11" t="s">
        <v>619</v>
      </c>
      <c r="AJ2050">
        <f>VLOOKUP(AI2050,'DATA TANSFORMATION 7'!A:F,6,FALSE)</f>
        <v>53</v>
      </c>
      <c r="AK2050">
        <f>VLOOKUP(AI2050,'DATA TRANSFORMATION 8'!A:B,2,FALSE)</f>
        <v>32192.76</v>
      </c>
    </row>
    <row r="2051" spans="16:37" ht="16" x14ac:dyDescent="0.4">
      <c r="P2051" s="11" t="s">
        <v>617</v>
      </c>
      <c r="Q2051">
        <f>VLOOKUP(P2051,'DATA TANSFORMATION 7'!A:F,6,FALSE)</f>
        <v>28</v>
      </c>
      <c r="R2051">
        <f>VLOOKUP(P2051,'DATA TRANSFORMATION 4'!A:C,2,FALSE)</f>
        <v>16.72</v>
      </c>
      <c r="S2051">
        <f>VLOOKUP(P2051,'DATA TRANSFORMATION 5'!A:C,2,FALSE)</f>
        <v>4.38</v>
      </c>
      <c r="AI2051" s="11" t="s">
        <v>617</v>
      </c>
      <c r="AJ2051">
        <f>VLOOKUP(AI2051,'DATA TANSFORMATION 7'!A:F,6,FALSE)</f>
        <v>28</v>
      </c>
      <c r="AK2051">
        <f>VLOOKUP(AI2051,'DATA TRANSFORMATION 8'!A:B,2,FALSE)</f>
        <v>32222.81</v>
      </c>
    </row>
    <row r="2052" spans="16:37" ht="16" x14ac:dyDescent="0.4">
      <c r="P2052" s="11" t="s">
        <v>615</v>
      </c>
      <c r="Q2052">
        <f>VLOOKUP(P2052,'DATA TANSFORMATION 7'!A:F,6,FALSE)</f>
        <v>47</v>
      </c>
      <c r="R2052">
        <f>VLOOKUP(P2052,'DATA TRANSFORMATION 4'!A:C,2,FALSE)</f>
        <v>26.22</v>
      </c>
      <c r="S2052">
        <f>VLOOKUP(P2052,'DATA TRANSFORMATION 5'!A:C,2,FALSE)</f>
        <v>4.6500000000000004</v>
      </c>
      <c r="AI2052" s="11" t="s">
        <v>615</v>
      </c>
      <c r="AJ2052">
        <f>VLOOKUP(AI2052,'DATA TANSFORMATION 7'!A:F,6,FALSE)</f>
        <v>47</v>
      </c>
      <c r="AK2052">
        <f>VLOOKUP(AI2052,'DATA TRANSFORMATION 8'!A:B,2,FALSE)</f>
        <v>32259.96</v>
      </c>
    </row>
    <row r="2053" spans="16:37" ht="16" x14ac:dyDescent="0.4">
      <c r="P2053" s="11" t="s">
        <v>613</v>
      </c>
      <c r="Q2053">
        <f>VLOOKUP(P2053,'DATA TANSFORMATION 7'!A:F,6,FALSE)</f>
        <v>36</v>
      </c>
      <c r="R2053">
        <f>VLOOKUP(P2053,'DATA TRANSFORMATION 4'!A:C,2,FALSE)</f>
        <v>31.824999999999999</v>
      </c>
      <c r="S2053">
        <f>VLOOKUP(P2053,'DATA TRANSFORMATION 5'!A:C,2,FALSE)</f>
        <v>4.7</v>
      </c>
      <c r="AI2053" s="11" t="s">
        <v>613</v>
      </c>
      <c r="AJ2053">
        <f>VLOOKUP(AI2053,'DATA TANSFORMATION 7'!A:F,6,FALSE)</f>
        <v>36</v>
      </c>
      <c r="AK2053">
        <f>VLOOKUP(AI2053,'DATA TRANSFORMATION 8'!A:B,2,FALSE)</f>
        <v>32288.49</v>
      </c>
    </row>
    <row r="2054" spans="16:37" ht="16" x14ac:dyDescent="0.4">
      <c r="P2054" s="11" t="s">
        <v>611</v>
      </c>
      <c r="Q2054">
        <f>VLOOKUP(P2054,'DATA TANSFORMATION 7'!A:F,6,FALSE)</f>
        <v>50</v>
      </c>
      <c r="R2054">
        <f>VLOOKUP(P2054,'DATA TRANSFORMATION 4'!A:C,2,FALSE)</f>
        <v>25.745000000000001</v>
      </c>
      <c r="S2054">
        <f>VLOOKUP(P2054,'DATA TRANSFORMATION 5'!A:C,2,FALSE)</f>
        <v>4.34</v>
      </c>
      <c r="AI2054" s="11" t="s">
        <v>611</v>
      </c>
      <c r="AJ2054">
        <f>VLOOKUP(AI2054,'DATA TANSFORMATION 7'!A:F,6,FALSE)</f>
        <v>50</v>
      </c>
      <c r="AK2054">
        <f>VLOOKUP(AI2054,'DATA TRANSFORMATION 8'!A:B,2,FALSE)</f>
        <v>32428.63</v>
      </c>
    </row>
    <row r="2055" spans="16:37" ht="16" x14ac:dyDescent="0.4">
      <c r="P2055" s="11" t="s">
        <v>609</v>
      </c>
      <c r="Q2055">
        <f>VLOOKUP(P2055,'DATA TANSFORMATION 7'!A:F,6,FALSE)</f>
        <v>46</v>
      </c>
      <c r="R2055">
        <f>VLOOKUP(P2055,'DATA TRANSFORMATION 4'!A:C,2,FALSE)</f>
        <v>24.605</v>
      </c>
      <c r="S2055">
        <f>VLOOKUP(P2055,'DATA TRANSFORMATION 5'!A:C,2,FALSE)</f>
        <v>5.62</v>
      </c>
      <c r="AI2055" s="11" t="s">
        <v>609</v>
      </c>
      <c r="AJ2055">
        <f>VLOOKUP(AI2055,'DATA TANSFORMATION 7'!A:F,6,FALSE)</f>
        <v>46</v>
      </c>
      <c r="AK2055">
        <f>VLOOKUP(AI2055,'DATA TRANSFORMATION 8'!A:B,2,FALSE)</f>
        <v>32430.22</v>
      </c>
    </row>
    <row r="2056" spans="16:37" ht="16" x14ac:dyDescent="0.4">
      <c r="P2056" s="11" t="s">
        <v>607</v>
      </c>
      <c r="Q2056">
        <f>VLOOKUP(P2056,'DATA TANSFORMATION 7'!A:F,6,FALSE)</f>
        <v>41</v>
      </c>
      <c r="R2056">
        <f>VLOOKUP(P2056,'DATA TRANSFORMATION 4'!A:C,2,FALSE)</f>
        <v>24.51</v>
      </c>
      <c r="S2056">
        <f>VLOOKUP(P2056,'DATA TRANSFORMATION 5'!A:C,2,FALSE)</f>
        <v>4.24</v>
      </c>
      <c r="AI2056" s="11" t="s">
        <v>607</v>
      </c>
      <c r="AJ2056">
        <f>VLOOKUP(AI2056,'DATA TANSFORMATION 7'!A:F,6,FALSE)</f>
        <v>41</v>
      </c>
      <c r="AK2056">
        <f>VLOOKUP(AI2056,'DATA TRANSFORMATION 8'!A:B,2,FALSE)</f>
        <v>32462.35</v>
      </c>
    </row>
    <row r="2057" spans="16:37" ht="16" x14ac:dyDescent="0.4">
      <c r="P2057" s="11" t="s">
        <v>605</v>
      </c>
      <c r="Q2057">
        <f>VLOOKUP(P2057,'DATA TANSFORMATION 7'!A:F,6,FALSE)</f>
        <v>46</v>
      </c>
      <c r="R2057">
        <f>VLOOKUP(P2057,'DATA TRANSFORMATION 4'!A:C,2,FALSE)</f>
        <v>31.065000000000001</v>
      </c>
      <c r="S2057">
        <f>VLOOKUP(P2057,'DATA TRANSFORMATION 5'!A:C,2,FALSE)</f>
        <v>4.57</v>
      </c>
      <c r="AI2057" s="11" t="s">
        <v>605</v>
      </c>
      <c r="AJ2057">
        <f>VLOOKUP(AI2057,'DATA TANSFORMATION 7'!A:F,6,FALSE)</f>
        <v>46</v>
      </c>
      <c r="AK2057">
        <f>VLOOKUP(AI2057,'DATA TRANSFORMATION 8'!A:B,2,FALSE)</f>
        <v>32485.46</v>
      </c>
    </row>
    <row r="2058" spans="16:37" ht="16" x14ac:dyDescent="0.4">
      <c r="P2058" s="11" t="s">
        <v>603</v>
      </c>
      <c r="Q2058">
        <f>VLOOKUP(P2058,'DATA TANSFORMATION 7'!A:F,6,FALSE)</f>
        <v>19</v>
      </c>
      <c r="R2058">
        <f>VLOOKUP(P2058,'DATA TRANSFORMATION 4'!A:C,2,FALSE)</f>
        <v>28.12</v>
      </c>
      <c r="S2058">
        <f>VLOOKUP(P2058,'DATA TRANSFORMATION 5'!A:C,2,FALSE)</f>
        <v>5.05</v>
      </c>
      <c r="AI2058" s="11" t="s">
        <v>603</v>
      </c>
      <c r="AJ2058">
        <f>VLOOKUP(AI2058,'DATA TANSFORMATION 7'!A:F,6,FALSE)</f>
        <v>19</v>
      </c>
      <c r="AK2058">
        <f>VLOOKUP(AI2058,'DATA TRANSFORMATION 8'!A:B,2,FALSE)</f>
        <v>32548.34</v>
      </c>
    </row>
    <row r="2059" spans="16:37" ht="16" x14ac:dyDescent="0.4">
      <c r="P2059" s="11" t="s">
        <v>601</v>
      </c>
      <c r="Q2059">
        <f>VLOOKUP(P2059,'DATA TANSFORMATION 7'!A:F,6,FALSE)</f>
        <v>32</v>
      </c>
      <c r="R2059">
        <f>VLOOKUP(P2059,'DATA TRANSFORMATION 4'!A:C,2,FALSE)</f>
        <v>38.06</v>
      </c>
      <c r="S2059">
        <f>VLOOKUP(P2059,'DATA TRANSFORMATION 5'!A:C,2,FALSE)</f>
        <v>6.16</v>
      </c>
      <c r="AI2059" s="11" t="s">
        <v>601</v>
      </c>
      <c r="AJ2059">
        <f>VLOOKUP(AI2059,'DATA TANSFORMATION 7'!A:F,6,FALSE)</f>
        <v>32</v>
      </c>
      <c r="AK2059">
        <f>VLOOKUP(AI2059,'DATA TRANSFORMATION 8'!A:B,2,FALSE)</f>
        <v>32672.11</v>
      </c>
    </row>
    <row r="2060" spans="16:37" ht="16" x14ac:dyDescent="0.4">
      <c r="P2060" s="11" t="s">
        <v>599</v>
      </c>
      <c r="Q2060">
        <f>VLOOKUP(P2060,'DATA TANSFORMATION 7'!A:F,6,FALSE)</f>
        <v>54</v>
      </c>
      <c r="R2060">
        <f>VLOOKUP(P2060,'DATA TRANSFORMATION 4'!A:C,2,FALSE)</f>
        <v>24.96</v>
      </c>
      <c r="S2060">
        <f>VLOOKUP(P2060,'DATA TRANSFORMATION 5'!A:C,2,FALSE)</f>
        <v>4.57</v>
      </c>
      <c r="AI2060" s="11" t="s">
        <v>599</v>
      </c>
      <c r="AJ2060">
        <f>VLOOKUP(AI2060,'DATA TANSFORMATION 7'!A:F,6,FALSE)</f>
        <v>54</v>
      </c>
      <c r="AK2060">
        <f>VLOOKUP(AI2060,'DATA TRANSFORMATION 8'!A:B,2,FALSE)</f>
        <v>32686.080000000002</v>
      </c>
    </row>
    <row r="2061" spans="16:37" ht="16" x14ac:dyDescent="0.4">
      <c r="P2061" s="11" t="s">
        <v>597</v>
      </c>
      <c r="Q2061">
        <f>VLOOKUP(P2061,'DATA TANSFORMATION 7'!A:F,6,FALSE)</f>
        <v>32</v>
      </c>
      <c r="R2061">
        <f>VLOOKUP(P2061,'DATA TRANSFORMATION 4'!A:C,2,FALSE)</f>
        <v>17.670000000000002</v>
      </c>
      <c r="S2061">
        <f>VLOOKUP(P2061,'DATA TRANSFORMATION 5'!A:C,2,FALSE)</f>
        <v>5.53</v>
      </c>
      <c r="AI2061" s="11" t="s">
        <v>597</v>
      </c>
      <c r="AJ2061">
        <f>VLOOKUP(AI2061,'DATA TANSFORMATION 7'!A:F,6,FALSE)</f>
        <v>32</v>
      </c>
      <c r="AK2061">
        <f>VLOOKUP(AI2061,'DATA TRANSFORMATION 8'!A:B,2,FALSE)</f>
        <v>32716.2</v>
      </c>
    </row>
    <row r="2062" spans="16:37" ht="16" x14ac:dyDescent="0.4">
      <c r="P2062" s="11" t="s">
        <v>595</v>
      </c>
      <c r="Q2062">
        <f>VLOOKUP(P2062,'DATA TANSFORMATION 7'!A:F,6,FALSE)</f>
        <v>32</v>
      </c>
      <c r="R2062">
        <f>VLOOKUP(P2062,'DATA TRANSFORMATION 4'!A:C,2,FALSE)</f>
        <v>31.35</v>
      </c>
      <c r="S2062">
        <f>VLOOKUP(P2062,'DATA TRANSFORMATION 5'!A:C,2,FALSE)</f>
        <v>5.84</v>
      </c>
      <c r="AI2062" s="11" t="s">
        <v>595</v>
      </c>
      <c r="AJ2062">
        <f>VLOOKUP(AI2062,'DATA TANSFORMATION 7'!A:F,6,FALSE)</f>
        <v>32</v>
      </c>
      <c r="AK2062">
        <f>VLOOKUP(AI2062,'DATA TRANSFORMATION 8'!A:B,2,FALSE)</f>
        <v>32734.19</v>
      </c>
    </row>
    <row r="2063" spans="16:37" ht="16" x14ac:dyDescent="0.4">
      <c r="P2063" s="11" t="s">
        <v>593</v>
      </c>
      <c r="Q2063">
        <f>VLOOKUP(P2063,'DATA TANSFORMATION 7'!A:F,6,FALSE)</f>
        <v>48</v>
      </c>
      <c r="R2063">
        <f>VLOOKUP(P2063,'DATA TRANSFORMATION 4'!A:C,2,FALSE)</f>
        <v>28.31</v>
      </c>
      <c r="S2063">
        <f>VLOOKUP(P2063,'DATA TRANSFORMATION 5'!A:C,2,FALSE)</f>
        <v>6.41</v>
      </c>
      <c r="AI2063" s="11" t="s">
        <v>593</v>
      </c>
      <c r="AJ2063">
        <f>VLOOKUP(AI2063,'DATA TANSFORMATION 7'!A:F,6,FALSE)</f>
        <v>48</v>
      </c>
      <c r="AK2063">
        <f>VLOOKUP(AI2063,'DATA TRANSFORMATION 8'!A:B,2,FALSE)</f>
        <v>32760.48</v>
      </c>
    </row>
    <row r="2064" spans="16:37" ht="16" x14ac:dyDescent="0.4">
      <c r="P2064" s="11" t="s">
        <v>591</v>
      </c>
      <c r="Q2064">
        <f>VLOOKUP(P2064,'DATA TANSFORMATION 7'!A:F,6,FALSE)</f>
        <v>50</v>
      </c>
      <c r="R2064">
        <f>VLOOKUP(P2064,'DATA TRANSFORMATION 4'!A:C,2,FALSE)</f>
        <v>30.3</v>
      </c>
      <c r="S2064">
        <f>VLOOKUP(P2064,'DATA TRANSFORMATION 5'!A:C,2,FALSE)</f>
        <v>4.7300000000000004</v>
      </c>
      <c r="AI2064" s="11" t="s">
        <v>591</v>
      </c>
      <c r="AJ2064">
        <f>VLOOKUP(AI2064,'DATA TANSFORMATION 7'!A:F,6,FALSE)</f>
        <v>50</v>
      </c>
      <c r="AK2064">
        <f>VLOOKUP(AI2064,'DATA TRANSFORMATION 8'!A:B,2,FALSE)</f>
        <v>32765.33</v>
      </c>
    </row>
    <row r="2065" spans="16:37" ht="16" x14ac:dyDescent="0.4">
      <c r="P2065" s="11" t="s">
        <v>589</v>
      </c>
      <c r="Q2065">
        <f>VLOOKUP(P2065,'DATA TANSFORMATION 7'!A:F,6,FALSE)</f>
        <v>42</v>
      </c>
      <c r="R2065">
        <f>VLOOKUP(P2065,'DATA TRANSFORMATION 4'!A:C,2,FALSE)</f>
        <v>26.4</v>
      </c>
      <c r="S2065">
        <f>VLOOKUP(P2065,'DATA TRANSFORMATION 5'!A:C,2,FALSE)</f>
        <v>6.22</v>
      </c>
      <c r="AI2065" s="11" t="s">
        <v>589</v>
      </c>
      <c r="AJ2065">
        <f>VLOOKUP(AI2065,'DATA TANSFORMATION 7'!A:F,6,FALSE)</f>
        <v>42</v>
      </c>
      <c r="AK2065">
        <f>VLOOKUP(AI2065,'DATA TRANSFORMATION 8'!A:B,2,FALSE)</f>
        <v>32787.46</v>
      </c>
    </row>
    <row r="2066" spans="16:37" ht="16" x14ac:dyDescent="0.4">
      <c r="P2066" s="11" t="s">
        <v>587</v>
      </c>
      <c r="Q2066">
        <f>VLOOKUP(P2066,'DATA TANSFORMATION 7'!A:F,6,FALSE)</f>
        <v>27</v>
      </c>
      <c r="R2066">
        <f>VLOOKUP(P2066,'DATA TRANSFORMATION 4'!A:C,2,FALSE)</f>
        <v>22.135000000000002</v>
      </c>
      <c r="S2066">
        <f>VLOOKUP(P2066,'DATA TRANSFORMATION 5'!A:C,2,FALSE)</f>
        <v>4.46</v>
      </c>
      <c r="AI2066" s="11" t="s">
        <v>587</v>
      </c>
      <c r="AJ2066">
        <f>VLOOKUP(AI2066,'DATA TANSFORMATION 7'!A:F,6,FALSE)</f>
        <v>27</v>
      </c>
      <c r="AK2066">
        <f>VLOOKUP(AI2066,'DATA TRANSFORMATION 8'!A:B,2,FALSE)</f>
        <v>32827.51</v>
      </c>
    </row>
    <row r="2067" spans="16:37" ht="16" x14ac:dyDescent="0.4">
      <c r="P2067" s="11" t="s">
        <v>585</v>
      </c>
      <c r="Q2067">
        <f>VLOOKUP(P2067,'DATA TANSFORMATION 7'!A:F,6,FALSE)</f>
        <v>41</v>
      </c>
      <c r="R2067">
        <f>VLOOKUP(P2067,'DATA TRANSFORMATION 4'!A:C,2,FALSE)</f>
        <v>17.399999999999999</v>
      </c>
      <c r="S2067">
        <f>VLOOKUP(P2067,'DATA TRANSFORMATION 5'!A:C,2,FALSE)</f>
        <v>4.5</v>
      </c>
      <c r="AI2067" s="11" t="s">
        <v>585</v>
      </c>
      <c r="AJ2067">
        <f>VLOOKUP(AI2067,'DATA TANSFORMATION 7'!A:F,6,FALSE)</f>
        <v>41</v>
      </c>
      <c r="AK2067">
        <f>VLOOKUP(AI2067,'DATA TRANSFORMATION 8'!A:B,2,FALSE)</f>
        <v>32906.69</v>
      </c>
    </row>
    <row r="2068" spans="16:37" ht="16" x14ac:dyDescent="0.4">
      <c r="P2068" s="11" t="s">
        <v>582</v>
      </c>
      <c r="Q2068">
        <f>VLOOKUP(P2068,'DATA TANSFORMATION 7'!A:F,6,FALSE)</f>
        <v>51</v>
      </c>
      <c r="R2068">
        <f>VLOOKUP(P2068,'DATA TRANSFORMATION 4'!A:C,2,FALSE)</f>
        <v>28.06</v>
      </c>
      <c r="S2068">
        <f>VLOOKUP(P2068,'DATA TRANSFORMATION 5'!A:C,2,FALSE)</f>
        <v>8.93</v>
      </c>
      <c r="AI2068" s="11" t="s">
        <v>582</v>
      </c>
      <c r="AJ2068">
        <f>VLOOKUP(AI2068,'DATA TANSFORMATION 7'!A:F,6,FALSE)</f>
        <v>51</v>
      </c>
      <c r="AK2068">
        <f>VLOOKUP(AI2068,'DATA TRANSFORMATION 8'!A:B,2,FALSE)</f>
        <v>32947.629999999997</v>
      </c>
    </row>
    <row r="2069" spans="16:37" ht="16" x14ac:dyDescent="0.4">
      <c r="P2069" s="11" t="s">
        <v>580</v>
      </c>
      <c r="Q2069">
        <f>VLOOKUP(P2069,'DATA TANSFORMATION 7'!A:F,6,FALSE)</f>
        <v>27</v>
      </c>
      <c r="R2069">
        <f>VLOOKUP(P2069,'DATA TRANSFORMATION 4'!A:C,2,FALSE)</f>
        <v>31.13</v>
      </c>
      <c r="S2069">
        <f>VLOOKUP(P2069,'DATA TRANSFORMATION 5'!A:C,2,FALSE)</f>
        <v>11.02</v>
      </c>
      <c r="AI2069" s="11" t="s">
        <v>580</v>
      </c>
      <c r="AJ2069">
        <f>VLOOKUP(AI2069,'DATA TANSFORMATION 7'!A:F,6,FALSE)</f>
        <v>27</v>
      </c>
      <c r="AK2069">
        <f>VLOOKUP(AI2069,'DATA TRANSFORMATION 8'!A:B,2,FALSE)</f>
        <v>33017.46</v>
      </c>
    </row>
    <row r="2070" spans="16:37" ht="16" x14ac:dyDescent="0.4">
      <c r="P2070" s="11" t="s">
        <v>578</v>
      </c>
      <c r="Q2070">
        <f>VLOOKUP(P2070,'DATA TANSFORMATION 7'!A:F,6,FALSE)</f>
        <v>55</v>
      </c>
      <c r="R2070">
        <f>VLOOKUP(P2070,'DATA TRANSFORMATION 4'!A:C,2,FALSE)</f>
        <v>18.46</v>
      </c>
      <c r="S2070">
        <f>VLOOKUP(P2070,'DATA TRANSFORMATION 5'!A:C,2,FALSE)</f>
        <v>5.25</v>
      </c>
      <c r="AI2070" s="11" t="s">
        <v>578</v>
      </c>
      <c r="AJ2070">
        <f>VLOOKUP(AI2070,'DATA TANSFORMATION 7'!A:F,6,FALSE)</f>
        <v>55</v>
      </c>
      <c r="AK2070">
        <f>VLOOKUP(AI2070,'DATA TRANSFORMATION 8'!A:B,2,FALSE)</f>
        <v>33025.32</v>
      </c>
    </row>
    <row r="2071" spans="16:37" ht="16" x14ac:dyDescent="0.4">
      <c r="P2071" s="11" t="s">
        <v>576</v>
      </c>
      <c r="Q2071">
        <f>VLOOKUP(P2071,'DATA TANSFORMATION 7'!A:F,6,FALSE)</f>
        <v>28</v>
      </c>
      <c r="R2071">
        <f>VLOOKUP(P2071,'DATA TRANSFORMATION 4'!A:C,2,FALSE)</f>
        <v>17.3</v>
      </c>
      <c r="S2071">
        <f>VLOOKUP(P2071,'DATA TRANSFORMATION 5'!A:C,2,FALSE)</f>
        <v>4.75</v>
      </c>
      <c r="AI2071" s="11" t="s">
        <v>576</v>
      </c>
      <c r="AJ2071">
        <f>VLOOKUP(AI2071,'DATA TANSFORMATION 7'!A:F,6,FALSE)</f>
        <v>28</v>
      </c>
      <c r="AK2071">
        <f>VLOOKUP(AI2071,'DATA TRANSFORMATION 8'!A:B,2,FALSE)</f>
        <v>33057.230000000003</v>
      </c>
    </row>
    <row r="2072" spans="16:37" ht="16" x14ac:dyDescent="0.4">
      <c r="P2072" s="11" t="s">
        <v>574</v>
      </c>
      <c r="Q2072">
        <f>VLOOKUP(P2072,'DATA TANSFORMATION 7'!A:F,6,FALSE)</f>
        <v>60</v>
      </c>
      <c r="R2072">
        <f>VLOOKUP(P2072,'DATA TRANSFORMATION 4'!A:C,2,FALSE)</f>
        <v>35.625</v>
      </c>
      <c r="S2072">
        <f>VLOOKUP(P2072,'DATA TRANSFORMATION 5'!A:C,2,FALSE)</f>
        <v>4.68</v>
      </c>
      <c r="AI2072" s="11" t="s">
        <v>574</v>
      </c>
      <c r="AJ2072">
        <f>VLOOKUP(AI2072,'DATA TANSFORMATION 7'!A:F,6,FALSE)</f>
        <v>60</v>
      </c>
      <c r="AK2072">
        <f>VLOOKUP(AI2072,'DATA TRANSFORMATION 8'!A:B,2,FALSE)</f>
        <v>33074.94</v>
      </c>
    </row>
    <row r="2073" spans="16:37" ht="16" x14ac:dyDescent="0.4">
      <c r="P2073" s="11" t="s">
        <v>572</v>
      </c>
      <c r="Q2073">
        <f>VLOOKUP(P2073,'DATA TANSFORMATION 7'!A:F,6,FALSE)</f>
        <v>53</v>
      </c>
      <c r="R2073">
        <f>VLOOKUP(P2073,'DATA TRANSFORMATION 4'!A:C,2,FALSE)</f>
        <v>20.234999999999999</v>
      </c>
      <c r="S2073">
        <f>VLOOKUP(P2073,'DATA TRANSFORMATION 5'!A:C,2,FALSE)</f>
        <v>6.17</v>
      </c>
      <c r="AI2073" s="11" t="s">
        <v>572</v>
      </c>
      <c r="AJ2073">
        <f>VLOOKUP(AI2073,'DATA TANSFORMATION 7'!A:F,6,FALSE)</f>
        <v>53</v>
      </c>
      <c r="AK2073">
        <f>VLOOKUP(AI2073,'DATA TRANSFORMATION 8'!A:B,2,FALSE)</f>
        <v>33090.660000000003</v>
      </c>
    </row>
    <row r="2074" spans="16:37" ht="16" x14ac:dyDescent="0.4">
      <c r="P2074" s="11" t="s">
        <v>570</v>
      </c>
      <c r="Q2074">
        <f>VLOOKUP(P2074,'DATA TANSFORMATION 7'!A:F,6,FALSE)</f>
        <v>37</v>
      </c>
      <c r="R2074">
        <f>VLOOKUP(P2074,'DATA TRANSFORMATION 4'!A:C,2,FALSE)</f>
        <v>27.55</v>
      </c>
      <c r="S2074">
        <f>VLOOKUP(P2074,'DATA TRANSFORMATION 5'!A:C,2,FALSE)</f>
        <v>4.5599999999999996</v>
      </c>
      <c r="AI2074" s="11" t="s">
        <v>570</v>
      </c>
      <c r="AJ2074">
        <f>VLOOKUP(AI2074,'DATA TANSFORMATION 7'!A:F,6,FALSE)</f>
        <v>37</v>
      </c>
      <c r="AK2074">
        <f>VLOOKUP(AI2074,'DATA TRANSFORMATION 8'!A:B,2,FALSE)</f>
        <v>33121</v>
      </c>
    </row>
    <row r="2075" spans="16:37" ht="16" x14ac:dyDescent="0.4">
      <c r="P2075" s="11" t="s">
        <v>568</v>
      </c>
      <c r="Q2075">
        <f>VLOOKUP(P2075,'DATA TANSFORMATION 7'!A:F,6,FALSE)</f>
        <v>32</v>
      </c>
      <c r="R2075">
        <f>VLOOKUP(P2075,'DATA TRANSFORMATION 4'!A:C,2,FALSE)</f>
        <v>17.97</v>
      </c>
      <c r="S2075">
        <f>VLOOKUP(P2075,'DATA TRANSFORMATION 5'!A:C,2,FALSE)</f>
        <v>6.3</v>
      </c>
      <c r="AI2075" s="11" t="s">
        <v>568</v>
      </c>
      <c r="AJ2075">
        <f>VLOOKUP(AI2075,'DATA TANSFORMATION 7'!A:F,6,FALSE)</f>
        <v>32</v>
      </c>
      <c r="AK2075">
        <f>VLOOKUP(AI2075,'DATA TRANSFORMATION 8'!A:B,2,FALSE)</f>
        <v>33292.83</v>
      </c>
    </row>
    <row r="2076" spans="16:37" ht="16" x14ac:dyDescent="0.4">
      <c r="P2076" s="11" t="s">
        <v>566</v>
      </c>
      <c r="Q2076">
        <f>VLOOKUP(P2076,'DATA TANSFORMATION 7'!A:F,6,FALSE)</f>
        <v>19</v>
      </c>
      <c r="R2076">
        <f>VLOOKUP(P2076,'DATA TRANSFORMATION 4'!A:C,2,FALSE)</f>
        <v>29.98</v>
      </c>
      <c r="S2076">
        <f>VLOOKUP(P2076,'DATA TRANSFORMATION 5'!A:C,2,FALSE)</f>
        <v>6.03</v>
      </c>
      <c r="AI2076" s="11" t="s">
        <v>566</v>
      </c>
      <c r="AJ2076">
        <f>VLOOKUP(AI2076,'DATA TANSFORMATION 7'!A:F,6,FALSE)</f>
        <v>19</v>
      </c>
      <c r="AK2076">
        <f>VLOOKUP(AI2076,'DATA TRANSFORMATION 8'!A:B,2,FALSE)</f>
        <v>33307.550000000003</v>
      </c>
    </row>
    <row r="2077" spans="16:37" ht="16" x14ac:dyDescent="0.4">
      <c r="P2077" s="11" t="s">
        <v>564</v>
      </c>
      <c r="Q2077">
        <f>VLOOKUP(P2077,'DATA TANSFORMATION 7'!A:F,6,FALSE)</f>
        <v>50</v>
      </c>
      <c r="R2077">
        <f>VLOOKUP(P2077,'DATA TRANSFORMATION 4'!A:C,2,FALSE)</f>
        <v>33.659999999999997</v>
      </c>
      <c r="S2077">
        <f>VLOOKUP(P2077,'DATA TRANSFORMATION 5'!A:C,2,FALSE)</f>
        <v>4.2</v>
      </c>
      <c r="AI2077" s="11" t="s">
        <v>564</v>
      </c>
      <c r="AJ2077">
        <f>VLOOKUP(AI2077,'DATA TANSFORMATION 7'!A:F,6,FALSE)</f>
        <v>50</v>
      </c>
      <c r="AK2077">
        <f>VLOOKUP(AI2077,'DATA TRANSFORMATION 8'!A:B,2,FALSE)</f>
        <v>33344.449999999997</v>
      </c>
    </row>
    <row r="2078" spans="16:37" ht="16" x14ac:dyDescent="0.4">
      <c r="P2078" s="11" t="s">
        <v>562</v>
      </c>
      <c r="Q2078">
        <f>VLOOKUP(P2078,'DATA TANSFORMATION 7'!A:F,6,FALSE)</f>
        <v>37</v>
      </c>
      <c r="R2078">
        <f>VLOOKUP(P2078,'DATA TRANSFORMATION 4'!A:C,2,FALSE)</f>
        <v>32.67</v>
      </c>
      <c r="S2078">
        <f>VLOOKUP(P2078,'DATA TRANSFORMATION 5'!A:C,2,FALSE)</f>
        <v>5.61</v>
      </c>
      <c r="AI2078" s="11" t="s">
        <v>562</v>
      </c>
      <c r="AJ2078">
        <f>VLOOKUP(AI2078,'DATA TANSFORMATION 7'!A:F,6,FALSE)</f>
        <v>37</v>
      </c>
      <c r="AK2078">
        <f>VLOOKUP(AI2078,'DATA TRANSFORMATION 8'!A:B,2,FALSE)</f>
        <v>33450.99</v>
      </c>
    </row>
    <row r="2079" spans="16:37" ht="16" x14ac:dyDescent="0.4">
      <c r="P2079" s="11" t="s">
        <v>560</v>
      </c>
      <c r="Q2079">
        <f>VLOOKUP(P2079,'DATA TANSFORMATION 7'!A:F,6,FALSE)</f>
        <v>52</v>
      </c>
      <c r="R2079">
        <f>VLOOKUP(P2079,'DATA TRANSFORMATION 4'!A:C,2,FALSE)</f>
        <v>30.5</v>
      </c>
      <c r="S2079">
        <f>VLOOKUP(P2079,'DATA TRANSFORMATION 5'!A:C,2,FALSE)</f>
        <v>5.88</v>
      </c>
      <c r="AI2079" s="11" t="s">
        <v>560</v>
      </c>
      <c r="AJ2079">
        <f>VLOOKUP(AI2079,'DATA TANSFORMATION 7'!A:F,6,FALSE)</f>
        <v>52</v>
      </c>
      <c r="AK2079">
        <f>VLOOKUP(AI2079,'DATA TRANSFORMATION 8'!A:B,2,FALSE)</f>
        <v>33471.97</v>
      </c>
    </row>
    <row r="2080" spans="16:37" ht="16" x14ac:dyDescent="0.4">
      <c r="P2080" s="11" t="s">
        <v>558</v>
      </c>
      <c r="Q2080">
        <f>VLOOKUP(P2080,'DATA TANSFORMATION 7'!A:F,6,FALSE)</f>
        <v>20</v>
      </c>
      <c r="R2080">
        <f>VLOOKUP(P2080,'DATA TRANSFORMATION 4'!A:C,2,FALSE)</f>
        <v>23.1</v>
      </c>
      <c r="S2080">
        <f>VLOOKUP(P2080,'DATA TRANSFORMATION 5'!A:C,2,FALSE)</f>
        <v>5.92</v>
      </c>
      <c r="AI2080" s="11" t="s">
        <v>558</v>
      </c>
      <c r="AJ2080">
        <f>VLOOKUP(AI2080,'DATA TANSFORMATION 7'!A:F,6,FALSE)</f>
        <v>20</v>
      </c>
      <c r="AK2080">
        <f>VLOOKUP(AI2080,'DATA TRANSFORMATION 8'!A:B,2,FALSE)</f>
        <v>33475.82</v>
      </c>
    </row>
    <row r="2081" spans="16:37" ht="16" x14ac:dyDescent="0.4">
      <c r="P2081" s="11" t="s">
        <v>556</v>
      </c>
      <c r="Q2081">
        <f>VLOOKUP(P2081,'DATA TANSFORMATION 7'!A:F,6,FALSE)</f>
        <v>38</v>
      </c>
      <c r="R2081">
        <f>VLOOKUP(P2081,'DATA TRANSFORMATION 4'!A:C,2,FALSE)</f>
        <v>39.49</v>
      </c>
      <c r="S2081">
        <f>VLOOKUP(P2081,'DATA TRANSFORMATION 5'!A:C,2,FALSE)</f>
        <v>4.8099999999999996</v>
      </c>
      <c r="AI2081" s="11" t="s">
        <v>556</v>
      </c>
      <c r="AJ2081">
        <f>VLOOKUP(AI2081,'DATA TANSFORMATION 7'!A:F,6,FALSE)</f>
        <v>38</v>
      </c>
      <c r="AK2081">
        <f>VLOOKUP(AI2081,'DATA TRANSFORMATION 8'!A:B,2,FALSE)</f>
        <v>33527.1</v>
      </c>
    </row>
    <row r="2082" spans="16:37" ht="16" x14ac:dyDescent="0.4">
      <c r="P2082" s="11" t="s">
        <v>554</v>
      </c>
      <c r="Q2082">
        <f>VLOOKUP(P2082,'DATA TANSFORMATION 7'!A:F,6,FALSE)</f>
        <v>19</v>
      </c>
      <c r="R2082">
        <f>VLOOKUP(P2082,'DATA TRANSFORMATION 4'!A:C,2,FALSE)</f>
        <v>33.99</v>
      </c>
      <c r="S2082">
        <f>VLOOKUP(P2082,'DATA TRANSFORMATION 5'!A:C,2,FALSE)</f>
        <v>4.55</v>
      </c>
      <c r="AI2082" s="11" t="s">
        <v>554</v>
      </c>
      <c r="AJ2082">
        <f>VLOOKUP(AI2082,'DATA TANSFORMATION 7'!A:F,6,FALSE)</f>
        <v>19</v>
      </c>
      <c r="AK2082">
        <f>VLOOKUP(AI2082,'DATA TRANSFORMATION 8'!A:B,2,FALSE)</f>
        <v>33611.71</v>
      </c>
    </row>
    <row r="2083" spans="16:37" ht="16" x14ac:dyDescent="0.4">
      <c r="P2083" s="11" t="s">
        <v>552</v>
      </c>
      <c r="Q2083">
        <f>VLOOKUP(P2083,'DATA TANSFORMATION 7'!A:F,6,FALSE)</f>
        <v>29</v>
      </c>
      <c r="R2083">
        <f>VLOOKUP(P2083,'DATA TRANSFORMATION 4'!A:C,2,FALSE)</f>
        <v>27.72</v>
      </c>
      <c r="S2083">
        <f>VLOOKUP(P2083,'DATA TRANSFORMATION 5'!A:C,2,FALSE)</f>
        <v>6.43</v>
      </c>
      <c r="AI2083" s="11" t="s">
        <v>552</v>
      </c>
      <c r="AJ2083">
        <f>VLOOKUP(AI2083,'DATA TANSFORMATION 7'!A:F,6,FALSE)</f>
        <v>29</v>
      </c>
      <c r="AK2083">
        <f>VLOOKUP(AI2083,'DATA TRANSFORMATION 8'!A:B,2,FALSE)</f>
        <v>33707.550000000003</v>
      </c>
    </row>
    <row r="2084" spans="16:37" ht="16" x14ac:dyDescent="0.4">
      <c r="P2084" s="11" t="s">
        <v>550</v>
      </c>
      <c r="Q2084">
        <f>VLOOKUP(P2084,'DATA TANSFORMATION 7'!A:F,6,FALSE)</f>
        <v>18</v>
      </c>
      <c r="R2084">
        <f>VLOOKUP(P2084,'DATA TRANSFORMATION 4'!A:C,2,FALSE)</f>
        <v>30.59</v>
      </c>
      <c r="S2084">
        <f>VLOOKUP(P2084,'DATA TRANSFORMATION 5'!A:C,2,FALSE)</f>
        <v>11.62</v>
      </c>
      <c r="AI2084" s="11" t="s">
        <v>550</v>
      </c>
      <c r="AJ2084">
        <f>VLOOKUP(AI2084,'DATA TANSFORMATION 7'!A:F,6,FALSE)</f>
        <v>18</v>
      </c>
      <c r="AK2084">
        <f>VLOOKUP(AI2084,'DATA TRANSFORMATION 8'!A:B,2,FALSE)</f>
        <v>33732.69</v>
      </c>
    </row>
    <row r="2085" spans="16:37" ht="16" x14ac:dyDescent="0.4">
      <c r="P2085" s="11" t="s">
        <v>548</v>
      </c>
      <c r="Q2085">
        <f>VLOOKUP(P2085,'DATA TANSFORMATION 7'!A:F,6,FALSE)</f>
        <v>19</v>
      </c>
      <c r="R2085">
        <f>VLOOKUP(P2085,'DATA TRANSFORMATION 4'!A:C,2,FALSE)</f>
        <v>22.6</v>
      </c>
      <c r="S2085">
        <f>VLOOKUP(P2085,'DATA TRANSFORMATION 5'!A:C,2,FALSE)</f>
        <v>6.04</v>
      </c>
      <c r="AI2085" s="11" t="s">
        <v>548</v>
      </c>
      <c r="AJ2085">
        <f>VLOOKUP(AI2085,'DATA TANSFORMATION 7'!A:F,6,FALSE)</f>
        <v>19</v>
      </c>
      <c r="AK2085">
        <f>VLOOKUP(AI2085,'DATA TRANSFORMATION 8'!A:B,2,FALSE)</f>
        <v>33750.29</v>
      </c>
    </row>
    <row r="2086" spans="16:37" ht="16" x14ac:dyDescent="0.4">
      <c r="P2086" s="11" t="s">
        <v>546</v>
      </c>
      <c r="Q2086">
        <f>VLOOKUP(P2086,'DATA TANSFORMATION 7'!A:F,6,FALSE)</f>
        <v>60</v>
      </c>
      <c r="R2086">
        <f>VLOOKUP(P2086,'DATA TRANSFORMATION 4'!A:C,2,FALSE)</f>
        <v>28.785</v>
      </c>
      <c r="S2086">
        <f>VLOOKUP(P2086,'DATA TRANSFORMATION 5'!A:C,2,FALSE)</f>
        <v>8.82</v>
      </c>
      <c r="AI2086" s="11" t="s">
        <v>546</v>
      </c>
      <c r="AJ2086">
        <f>VLOOKUP(AI2086,'DATA TANSFORMATION 7'!A:F,6,FALSE)</f>
        <v>60</v>
      </c>
      <c r="AK2086">
        <f>VLOOKUP(AI2086,'DATA TRANSFORMATION 8'!A:B,2,FALSE)</f>
        <v>33753.32</v>
      </c>
    </row>
    <row r="2087" spans="16:37" ht="16" x14ac:dyDescent="0.4">
      <c r="P2087" s="11" t="s">
        <v>544</v>
      </c>
      <c r="Q2087">
        <f>VLOOKUP(P2087,'DATA TANSFORMATION 7'!A:F,6,FALSE)</f>
        <v>22</v>
      </c>
      <c r="R2087">
        <f>VLOOKUP(P2087,'DATA TRANSFORMATION 4'!A:C,2,FALSE)</f>
        <v>50.38</v>
      </c>
      <c r="S2087">
        <f>VLOOKUP(P2087,'DATA TRANSFORMATION 5'!A:C,2,FALSE)</f>
        <v>5.8</v>
      </c>
      <c r="AI2087" s="11" t="s">
        <v>544</v>
      </c>
      <c r="AJ2087">
        <f>VLOOKUP(AI2087,'DATA TANSFORMATION 7'!A:F,6,FALSE)</f>
        <v>22</v>
      </c>
      <c r="AK2087">
        <f>VLOOKUP(AI2087,'DATA TRANSFORMATION 8'!A:B,2,FALSE)</f>
        <v>33829.39</v>
      </c>
    </row>
    <row r="2088" spans="16:37" ht="16" x14ac:dyDescent="0.4">
      <c r="P2088" s="11" t="s">
        <v>542</v>
      </c>
      <c r="Q2088">
        <f>VLOOKUP(P2088,'DATA TANSFORMATION 7'!A:F,6,FALSE)</f>
        <v>25</v>
      </c>
      <c r="R2088">
        <f>VLOOKUP(P2088,'DATA TRANSFORMATION 4'!A:C,2,FALSE)</f>
        <v>35.200000000000003</v>
      </c>
      <c r="S2088">
        <f>VLOOKUP(P2088,'DATA TRANSFORMATION 5'!A:C,2,FALSE)</f>
        <v>4.28</v>
      </c>
      <c r="AI2088" s="11" t="s">
        <v>542</v>
      </c>
      <c r="AJ2088">
        <f>VLOOKUP(AI2088,'DATA TANSFORMATION 7'!A:F,6,FALSE)</f>
        <v>25</v>
      </c>
      <c r="AK2088">
        <f>VLOOKUP(AI2088,'DATA TRANSFORMATION 8'!A:B,2,FALSE)</f>
        <v>33900.65</v>
      </c>
    </row>
    <row r="2089" spans="16:37" ht="16" x14ac:dyDescent="0.4">
      <c r="P2089" s="11" t="s">
        <v>540</v>
      </c>
      <c r="Q2089">
        <f>VLOOKUP(P2089,'DATA TANSFORMATION 7'!A:F,6,FALSE)</f>
        <v>22</v>
      </c>
      <c r="R2089">
        <f>VLOOKUP(P2089,'DATA TRANSFORMATION 4'!A:C,2,FALSE)</f>
        <v>35.72</v>
      </c>
      <c r="S2089">
        <f>VLOOKUP(P2089,'DATA TRANSFORMATION 5'!A:C,2,FALSE)</f>
        <v>5.5</v>
      </c>
      <c r="AI2089" s="11" t="s">
        <v>540</v>
      </c>
      <c r="AJ2089">
        <f>VLOOKUP(AI2089,'DATA TANSFORMATION 7'!A:F,6,FALSE)</f>
        <v>22</v>
      </c>
      <c r="AK2089">
        <f>VLOOKUP(AI2089,'DATA TRANSFORMATION 8'!A:B,2,FALSE)</f>
        <v>33907.550000000003</v>
      </c>
    </row>
    <row r="2090" spans="16:37" ht="16" x14ac:dyDescent="0.4">
      <c r="P2090" s="11" t="s">
        <v>538</v>
      </c>
      <c r="Q2090">
        <f>VLOOKUP(P2090,'DATA TANSFORMATION 7'!A:F,6,FALSE)</f>
        <v>28</v>
      </c>
      <c r="R2090">
        <f>VLOOKUP(P2090,'DATA TRANSFORMATION 4'!A:C,2,FALSE)</f>
        <v>24.51</v>
      </c>
      <c r="S2090">
        <f>VLOOKUP(P2090,'DATA TRANSFORMATION 5'!A:C,2,FALSE)</f>
        <v>4.6900000000000004</v>
      </c>
      <c r="AI2090" s="11" t="s">
        <v>538</v>
      </c>
      <c r="AJ2090">
        <f>VLOOKUP(AI2090,'DATA TANSFORMATION 7'!A:F,6,FALSE)</f>
        <v>28</v>
      </c>
      <c r="AK2090">
        <f>VLOOKUP(AI2090,'DATA TRANSFORMATION 8'!A:B,2,FALSE)</f>
        <v>33975.47</v>
      </c>
    </row>
    <row r="2091" spans="16:37" ht="16" x14ac:dyDescent="0.4">
      <c r="P2091" s="11" t="s">
        <v>535</v>
      </c>
      <c r="Q2091">
        <f>VLOOKUP(P2091,'DATA TANSFORMATION 7'!A:F,6,FALSE)</f>
        <v>50</v>
      </c>
      <c r="R2091">
        <f>VLOOKUP(P2091,'DATA TRANSFORMATION 4'!A:C,2,FALSE)</f>
        <v>23.844999999999999</v>
      </c>
      <c r="S2091">
        <f>VLOOKUP(P2091,'DATA TRANSFORMATION 5'!A:C,2,FALSE)</f>
        <v>4.43</v>
      </c>
      <c r="AI2091" s="11" t="s">
        <v>535</v>
      </c>
      <c r="AJ2091">
        <f>VLOOKUP(AI2091,'DATA TANSFORMATION 7'!A:F,6,FALSE)</f>
        <v>50</v>
      </c>
      <c r="AK2091">
        <f>VLOOKUP(AI2091,'DATA TRANSFORMATION 8'!A:B,2,FALSE)</f>
        <v>34053.360000000001</v>
      </c>
    </row>
    <row r="2092" spans="16:37" ht="16" x14ac:dyDescent="0.4">
      <c r="P2092" s="11" t="s">
        <v>533</v>
      </c>
      <c r="Q2092">
        <f>VLOOKUP(P2092,'DATA TANSFORMATION 7'!A:F,6,FALSE)</f>
        <v>20</v>
      </c>
      <c r="R2092">
        <f>VLOOKUP(P2092,'DATA TRANSFORMATION 4'!A:C,2,FALSE)</f>
        <v>15.68</v>
      </c>
      <c r="S2092">
        <f>VLOOKUP(P2092,'DATA TRANSFORMATION 5'!A:C,2,FALSE)</f>
        <v>6.16</v>
      </c>
      <c r="AI2092" s="11" t="s">
        <v>533</v>
      </c>
      <c r="AJ2092">
        <f>VLOOKUP(AI2092,'DATA TANSFORMATION 7'!A:F,6,FALSE)</f>
        <v>20</v>
      </c>
      <c r="AK2092">
        <f>VLOOKUP(AI2092,'DATA TRANSFORMATION 8'!A:B,2,FALSE)</f>
        <v>34084.68</v>
      </c>
    </row>
    <row r="2093" spans="16:37" ht="16" x14ac:dyDescent="0.4">
      <c r="P2093" s="11" t="s">
        <v>531</v>
      </c>
      <c r="Q2093">
        <f>VLOOKUP(P2093,'DATA TANSFORMATION 7'!A:F,6,FALSE)</f>
        <v>23</v>
      </c>
      <c r="R2093">
        <f>VLOOKUP(P2093,'DATA TRANSFORMATION 4'!A:C,2,FALSE)</f>
        <v>32.395000000000003</v>
      </c>
      <c r="S2093">
        <f>VLOOKUP(P2093,'DATA TRANSFORMATION 5'!A:C,2,FALSE)</f>
        <v>6.66</v>
      </c>
      <c r="AI2093" s="11" t="s">
        <v>531</v>
      </c>
      <c r="AJ2093">
        <f>VLOOKUP(AI2093,'DATA TANSFORMATION 7'!A:F,6,FALSE)</f>
        <v>23</v>
      </c>
      <c r="AK2093">
        <f>VLOOKUP(AI2093,'DATA TRANSFORMATION 8'!A:B,2,FALSE)</f>
        <v>34166.269999999997</v>
      </c>
    </row>
    <row r="2094" spans="16:37" ht="16" x14ac:dyDescent="0.4">
      <c r="P2094" s="11" t="s">
        <v>529</v>
      </c>
      <c r="Q2094">
        <f>VLOOKUP(P2094,'DATA TANSFORMATION 7'!A:F,6,FALSE)</f>
        <v>51</v>
      </c>
      <c r="R2094">
        <f>VLOOKUP(P2094,'DATA TRANSFORMATION 4'!A:C,2,FALSE)</f>
        <v>23.655000000000001</v>
      </c>
      <c r="S2094">
        <f>VLOOKUP(P2094,'DATA TRANSFORMATION 5'!A:C,2,FALSE)</f>
        <v>5.92</v>
      </c>
      <c r="AI2094" s="11" t="s">
        <v>529</v>
      </c>
      <c r="AJ2094">
        <f>VLOOKUP(AI2094,'DATA TANSFORMATION 7'!A:F,6,FALSE)</f>
        <v>51</v>
      </c>
      <c r="AK2094">
        <f>VLOOKUP(AI2094,'DATA TRANSFORMATION 8'!A:B,2,FALSE)</f>
        <v>34205.07</v>
      </c>
    </row>
    <row r="2095" spans="16:37" ht="16" x14ac:dyDescent="0.4">
      <c r="P2095" s="11" t="s">
        <v>527</v>
      </c>
      <c r="Q2095">
        <f>VLOOKUP(P2095,'DATA TANSFORMATION 7'!A:F,6,FALSE)</f>
        <v>47</v>
      </c>
      <c r="R2095">
        <f>VLOOKUP(P2095,'DATA TRANSFORMATION 4'!A:C,2,FALSE)</f>
        <v>28.4</v>
      </c>
      <c r="S2095">
        <f>VLOOKUP(P2095,'DATA TRANSFORMATION 5'!A:C,2,FALSE)</f>
        <v>5.97</v>
      </c>
      <c r="AI2095" s="11" t="s">
        <v>527</v>
      </c>
      <c r="AJ2095">
        <f>VLOOKUP(AI2095,'DATA TANSFORMATION 7'!A:F,6,FALSE)</f>
        <v>47</v>
      </c>
      <c r="AK2095">
        <f>VLOOKUP(AI2095,'DATA TRANSFORMATION 8'!A:B,2,FALSE)</f>
        <v>34210.33</v>
      </c>
    </row>
    <row r="2096" spans="16:37" ht="16" x14ac:dyDescent="0.4">
      <c r="P2096" s="11" t="s">
        <v>525</v>
      </c>
      <c r="Q2096">
        <f>VLOOKUP(P2096,'DATA TANSFORMATION 7'!A:F,6,FALSE)</f>
        <v>60</v>
      </c>
      <c r="R2096">
        <f>VLOOKUP(P2096,'DATA TRANSFORMATION 4'!A:C,2,FALSE)</f>
        <v>35.42</v>
      </c>
      <c r="S2096">
        <f>VLOOKUP(P2096,'DATA TRANSFORMATION 5'!A:C,2,FALSE)</f>
        <v>4.6399999999999997</v>
      </c>
      <c r="AI2096" s="11" t="s">
        <v>525</v>
      </c>
      <c r="AJ2096">
        <f>VLOOKUP(AI2096,'DATA TANSFORMATION 7'!A:F,6,FALSE)</f>
        <v>60</v>
      </c>
      <c r="AK2096">
        <f>VLOOKUP(AI2096,'DATA TRANSFORMATION 8'!A:B,2,FALSE)</f>
        <v>34218.019999999997</v>
      </c>
    </row>
    <row r="2097" spans="16:37" ht="16" x14ac:dyDescent="0.4">
      <c r="P2097" s="11" t="s">
        <v>523</v>
      </c>
      <c r="Q2097">
        <f>VLOOKUP(P2097,'DATA TANSFORMATION 7'!A:F,6,FALSE)</f>
        <v>24</v>
      </c>
      <c r="R2097">
        <f>VLOOKUP(P2097,'DATA TRANSFORMATION 4'!A:C,2,FALSE)</f>
        <v>26.18</v>
      </c>
      <c r="S2097">
        <f>VLOOKUP(P2097,'DATA TRANSFORMATION 5'!A:C,2,FALSE)</f>
        <v>6.12</v>
      </c>
      <c r="AI2097" s="11" t="s">
        <v>523</v>
      </c>
      <c r="AJ2097">
        <f>VLOOKUP(AI2097,'DATA TANSFORMATION 7'!A:F,6,FALSE)</f>
        <v>24</v>
      </c>
      <c r="AK2097">
        <f>VLOOKUP(AI2097,'DATA TRANSFORMATION 8'!A:B,2,FALSE)</f>
        <v>34254.050000000003</v>
      </c>
    </row>
    <row r="2098" spans="16:37" ht="16" x14ac:dyDescent="0.4">
      <c r="P2098" s="11" t="s">
        <v>521</v>
      </c>
      <c r="Q2098">
        <f>VLOOKUP(P2098,'DATA TANSFORMATION 7'!A:F,6,FALSE)</f>
        <v>27</v>
      </c>
      <c r="R2098">
        <f>VLOOKUP(P2098,'DATA TRANSFORMATION 4'!A:C,2,FALSE)</f>
        <v>20.8</v>
      </c>
      <c r="S2098">
        <f>VLOOKUP(P2098,'DATA TRANSFORMATION 5'!A:C,2,FALSE)</f>
        <v>4.87</v>
      </c>
      <c r="AI2098" s="11" t="s">
        <v>521</v>
      </c>
      <c r="AJ2098">
        <f>VLOOKUP(AI2098,'DATA TANSFORMATION 7'!A:F,6,FALSE)</f>
        <v>27</v>
      </c>
      <c r="AK2098">
        <f>VLOOKUP(AI2098,'DATA TRANSFORMATION 8'!A:B,2,FALSE)</f>
        <v>34289.43</v>
      </c>
    </row>
    <row r="2099" spans="16:37" ht="16" x14ac:dyDescent="0.4">
      <c r="P2099" s="11" t="s">
        <v>519</v>
      </c>
      <c r="Q2099">
        <f>VLOOKUP(P2099,'DATA TANSFORMATION 7'!A:F,6,FALSE)</f>
        <v>36</v>
      </c>
      <c r="R2099">
        <f>VLOOKUP(P2099,'DATA TRANSFORMATION 4'!A:C,2,FALSE)</f>
        <v>15.82</v>
      </c>
      <c r="S2099">
        <f>VLOOKUP(P2099,'DATA TRANSFORMATION 5'!A:C,2,FALSE)</f>
        <v>4.5999999999999996</v>
      </c>
      <c r="AI2099" s="11" t="s">
        <v>519</v>
      </c>
      <c r="AJ2099">
        <f>VLOOKUP(AI2099,'DATA TANSFORMATION 7'!A:F,6,FALSE)</f>
        <v>36</v>
      </c>
      <c r="AK2099">
        <f>VLOOKUP(AI2099,'DATA TRANSFORMATION 8'!A:B,2,FALSE)</f>
        <v>34293.120000000003</v>
      </c>
    </row>
    <row r="2100" spans="16:37" ht="16" x14ac:dyDescent="0.4">
      <c r="P2100" s="11" t="s">
        <v>517</v>
      </c>
      <c r="Q2100">
        <f>VLOOKUP(P2100,'DATA TANSFORMATION 7'!A:F,6,FALSE)</f>
        <v>18</v>
      </c>
      <c r="R2100">
        <f>VLOOKUP(P2100,'DATA TRANSFORMATION 4'!A:C,2,FALSE)</f>
        <v>17.670000000000002</v>
      </c>
      <c r="S2100">
        <f>VLOOKUP(P2100,'DATA TRANSFORMATION 5'!A:C,2,FALSE)</f>
        <v>4.78</v>
      </c>
      <c r="AI2100" s="11" t="s">
        <v>517</v>
      </c>
      <c r="AJ2100">
        <f>VLOOKUP(AI2100,'DATA TANSFORMATION 7'!A:F,6,FALSE)</f>
        <v>18</v>
      </c>
      <c r="AK2100">
        <f>VLOOKUP(AI2100,'DATA TRANSFORMATION 8'!A:B,2,FALSE)</f>
        <v>34303.17</v>
      </c>
    </row>
    <row r="2101" spans="16:37" ht="16" x14ac:dyDescent="0.4">
      <c r="P2101" s="11" t="s">
        <v>515</v>
      </c>
      <c r="Q2101">
        <f>VLOOKUP(P2101,'DATA TANSFORMATION 7'!A:F,6,FALSE)</f>
        <v>39</v>
      </c>
      <c r="R2101">
        <f>VLOOKUP(P2101,'DATA TRANSFORMATION 4'!A:C,2,FALSE)</f>
        <v>31.92</v>
      </c>
      <c r="S2101">
        <f>VLOOKUP(P2101,'DATA TRANSFORMATION 5'!A:C,2,FALSE)</f>
        <v>11.05</v>
      </c>
      <c r="AI2101" s="11" t="s">
        <v>515</v>
      </c>
      <c r="AJ2101">
        <f>VLOOKUP(AI2101,'DATA TANSFORMATION 7'!A:F,6,FALSE)</f>
        <v>39</v>
      </c>
      <c r="AK2101">
        <f>VLOOKUP(AI2101,'DATA TRANSFORMATION 8'!A:B,2,FALSE)</f>
        <v>34307.22</v>
      </c>
    </row>
    <row r="2102" spans="16:37" ht="16" x14ac:dyDescent="0.4">
      <c r="P2102" s="11" t="s">
        <v>513</v>
      </c>
      <c r="Q2102">
        <f>VLOOKUP(P2102,'DATA TANSFORMATION 7'!A:F,6,FALSE)</f>
        <v>38</v>
      </c>
      <c r="R2102">
        <f>VLOOKUP(P2102,'DATA TRANSFORMATION 4'!A:C,2,FALSE)</f>
        <v>28.975000000000001</v>
      </c>
      <c r="S2102">
        <f>VLOOKUP(P2102,'DATA TRANSFORMATION 5'!A:C,2,FALSE)</f>
        <v>7.62</v>
      </c>
      <c r="AI2102" s="11" t="s">
        <v>513</v>
      </c>
      <c r="AJ2102">
        <f>VLOOKUP(AI2102,'DATA TANSFORMATION 7'!A:F,6,FALSE)</f>
        <v>38</v>
      </c>
      <c r="AK2102">
        <f>VLOOKUP(AI2102,'DATA TRANSFORMATION 8'!A:B,2,FALSE)</f>
        <v>34402.22</v>
      </c>
    </row>
    <row r="2103" spans="16:37" ht="16" x14ac:dyDescent="0.4">
      <c r="P2103" s="11" t="s">
        <v>511</v>
      </c>
      <c r="Q2103">
        <f>VLOOKUP(P2103,'DATA TANSFORMATION 7'!A:F,6,FALSE)</f>
        <v>19</v>
      </c>
      <c r="R2103">
        <f>VLOOKUP(P2103,'DATA TRANSFORMATION 4'!A:C,2,FALSE)</f>
        <v>31.73</v>
      </c>
      <c r="S2103">
        <f>VLOOKUP(P2103,'DATA TRANSFORMATION 5'!A:C,2,FALSE)</f>
        <v>4.78</v>
      </c>
      <c r="AI2103" s="11" t="s">
        <v>511</v>
      </c>
      <c r="AJ2103">
        <f>VLOOKUP(AI2103,'DATA TANSFORMATION 7'!A:F,6,FALSE)</f>
        <v>19</v>
      </c>
      <c r="AK2103">
        <f>VLOOKUP(AI2103,'DATA TRANSFORMATION 8'!A:B,2,FALSE)</f>
        <v>34439.86</v>
      </c>
    </row>
    <row r="2104" spans="16:37" ht="16" x14ac:dyDescent="0.4">
      <c r="P2104" s="11" t="s">
        <v>509</v>
      </c>
      <c r="Q2104">
        <f>VLOOKUP(P2104,'DATA TANSFORMATION 7'!A:F,6,FALSE)</f>
        <v>32</v>
      </c>
      <c r="R2104">
        <f>VLOOKUP(P2104,'DATA TRANSFORMATION 4'!A:C,2,FALSE)</f>
        <v>28.88</v>
      </c>
      <c r="S2104">
        <f>VLOOKUP(P2104,'DATA TRANSFORMATION 5'!A:C,2,FALSE)</f>
        <v>6.09</v>
      </c>
      <c r="AI2104" s="11" t="s">
        <v>509</v>
      </c>
      <c r="AJ2104">
        <f>VLOOKUP(AI2104,'DATA TANSFORMATION 7'!A:F,6,FALSE)</f>
        <v>32</v>
      </c>
      <c r="AK2104">
        <f>VLOOKUP(AI2104,'DATA TRANSFORMATION 8'!A:B,2,FALSE)</f>
        <v>34456.269999999997</v>
      </c>
    </row>
    <row r="2105" spans="16:37" ht="16" x14ac:dyDescent="0.4">
      <c r="P2105" s="11" t="s">
        <v>507</v>
      </c>
      <c r="Q2105">
        <f>VLOOKUP(P2105,'DATA TANSFORMATION 7'!A:F,6,FALSE)</f>
        <v>24</v>
      </c>
      <c r="R2105">
        <f>VLOOKUP(P2105,'DATA TRANSFORMATION 4'!A:C,2,FALSE)</f>
        <v>25.555</v>
      </c>
      <c r="S2105">
        <f>VLOOKUP(P2105,'DATA TRANSFORMATION 5'!A:C,2,FALSE)</f>
        <v>5.1100000000000003</v>
      </c>
      <c r="AI2105" s="11" t="s">
        <v>507</v>
      </c>
      <c r="AJ2105">
        <f>VLOOKUP(AI2105,'DATA TANSFORMATION 7'!A:F,6,FALSE)</f>
        <v>24</v>
      </c>
      <c r="AK2105">
        <f>VLOOKUP(AI2105,'DATA TRANSFORMATION 8'!A:B,2,FALSE)</f>
        <v>34472.839999999997</v>
      </c>
    </row>
    <row r="2106" spans="16:37" ht="16" x14ac:dyDescent="0.4">
      <c r="P2106" s="11" t="s">
        <v>505</v>
      </c>
      <c r="Q2106">
        <f>VLOOKUP(P2106,'DATA TANSFORMATION 7'!A:F,6,FALSE)</f>
        <v>46</v>
      </c>
      <c r="R2106">
        <f>VLOOKUP(P2106,'DATA TRANSFORMATION 4'!A:C,2,FALSE)</f>
        <v>37.29</v>
      </c>
      <c r="S2106">
        <f>VLOOKUP(P2106,'DATA TRANSFORMATION 5'!A:C,2,FALSE)</f>
        <v>4.46</v>
      </c>
      <c r="AI2106" s="11" t="s">
        <v>505</v>
      </c>
      <c r="AJ2106">
        <f>VLOOKUP(AI2106,'DATA TANSFORMATION 7'!A:F,6,FALSE)</f>
        <v>46</v>
      </c>
      <c r="AK2106">
        <f>VLOOKUP(AI2106,'DATA TRANSFORMATION 8'!A:B,2,FALSE)</f>
        <v>34543.39</v>
      </c>
    </row>
    <row r="2107" spans="16:37" ht="16" x14ac:dyDescent="0.4">
      <c r="P2107" s="11" t="s">
        <v>503</v>
      </c>
      <c r="Q2107">
        <f>VLOOKUP(P2107,'DATA TANSFORMATION 7'!A:F,6,FALSE)</f>
        <v>18</v>
      </c>
      <c r="R2107">
        <f>VLOOKUP(P2107,'DATA TRANSFORMATION 4'!A:C,2,FALSE)</f>
        <v>40.28</v>
      </c>
      <c r="S2107">
        <f>VLOOKUP(P2107,'DATA TRANSFORMATION 5'!A:C,2,FALSE)</f>
        <v>6.11</v>
      </c>
      <c r="AI2107" s="11" t="s">
        <v>503</v>
      </c>
      <c r="AJ2107">
        <f>VLOOKUP(AI2107,'DATA TANSFORMATION 7'!A:F,6,FALSE)</f>
        <v>18</v>
      </c>
      <c r="AK2107">
        <f>VLOOKUP(AI2107,'DATA TRANSFORMATION 8'!A:B,2,FALSE)</f>
        <v>34617.839999999997</v>
      </c>
    </row>
    <row r="2108" spans="16:37" ht="16" x14ac:dyDescent="0.4">
      <c r="P2108" s="11" t="s">
        <v>501</v>
      </c>
      <c r="Q2108">
        <f>VLOOKUP(P2108,'DATA TANSFORMATION 7'!A:F,6,FALSE)</f>
        <v>28</v>
      </c>
      <c r="R2108">
        <f>VLOOKUP(P2108,'DATA TRANSFORMATION 4'!A:C,2,FALSE)</f>
        <v>40.185000000000002</v>
      </c>
      <c r="S2108">
        <f>VLOOKUP(P2108,'DATA TRANSFORMATION 5'!A:C,2,FALSE)</f>
        <v>4.66</v>
      </c>
      <c r="AI2108" s="11" t="s">
        <v>501</v>
      </c>
      <c r="AJ2108">
        <f>VLOOKUP(AI2108,'DATA TANSFORMATION 7'!A:F,6,FALSE)</f>
        <v>28</v>
      </c>
      <c r="AK2108">
        <f>VLOOKUP(AI2108,'DATA TRANSFORMATION 8'!A:B,2,FALSE)</f>
        <v>34672.15</v>
      </c>
    </row>
    <row r="2109" spans="16:37" ht="16" x14ac:dyDescent="0.4">
      <c r="P2109" s="11" t="s">
        <v>499</v>
      </c>
      <c r="Q2109">
        <f>VLOOKUP(P2109,'DATA TANSFORMATION 7'!A:F,6,FALSE)</f>
        <v>19</v>
      </c>
      <c r="R2109">
        <f>VLOOKUP(P2109,'DATA TRANSFORMATION 4'!A:C,2,FALSE)</f>
        <v>23.57</v>
      </c>
      <c r="S2109">
        <f>VLOOKUP(P2109,'DATA TRANSFORMATION 5'!A:C,2,FALSE)</f>
        <v>6.14</v>
      </c>
      <c r="AI2109" s="11" t="s">
        <v>499</v>
      </c>
      <c r="AJ2109">
        <f>VLOOKUP(AI2109,'DATA TANSFORMATION 7'!A:F,6,FALSE)</f>
        <v>19</v>
      </c>
      <c r="AK2109">
        <f>VLOOKUP(AI2109,'DATA TRANSFORMATION 8'!A:B,2,FALSE)</f>
        <v>34779.620000000003</v>
      </c>
    </row>
    <row r="2110" spans="16:37" ht="16" x14ac:dyDescent="0.4">
      <c r="P2110" s="11" t="s">
        <v>497</v>
      </c>
      <c r="Q2110">
        <f>VLOOKUP(P2110,'DATA TANSFORMATION 7'!A:F,6,FALSE)</f>
        <v>27</v>
      </c>
      <c r="R2110">
        <f>VLOOKUP(P2110,'DATA TRANSFORMATION 4'!A:C,2,FALSE)</f>
        <v>35.625</v>
      </c>
      <c r="S2110">
        <f>VLOOKUP(P2110,'DATA TRANSFORMATION 5'!A:C,2,FALSE)</f>
        <v>6.21</v>
      </c>
      <c r="AI2110" s="11" t="s">
        <v>497</v>
      </c>
      <c r="AJ2110">
        <f>VLOOKUP(AI2110,'DATA TANSFORMATION 7'!A:F,6,FALSE)</f>
        <v>27</v>
      </c>
      <c r="AK2110">
        <f>VLOOKUP(AI2110,'DATA TRANSFORMATION 8'!A:B,2,FALSE)</f>
        <v>34806.47</v>
      </c>
    </row>
    <row r="2111" spans="16:37" ht="16" x14ac:dyDescent="0.4">
      <c r="P2111" s="11" t="s">
        <v>495</v>
      </c>
      <c r="Q2111">
        <f>VLOOKUP(P2111,'DATA TANSFORMATION 7'!A:F,6,FALSE)</f>
        <v>19</v>
      </c>
      <c r="R2111">
        <f>VLOOKUP(P2111,'DATA TRANSFORMATION 4'!A:C,2,FALSE)</f>
        <v>33.155000000000001</v>
      </c>
      <c r="S2111">
        <f>VLOOKUP(P2111,'DATA TRANSFORMATION 5'!A:C,2,FALSE)</f>
        <v>4.5999999999999996</v>
      </c>
      <c r="AI2111" s="11" t="s">
        <v>495</v>
      </c>
      <c r="AJ2111">
        <f>VLOOKUP(AI2111,'DATA TANSFORMATION 7'!A:F,6,FALSE)</f>
        <v>19</v>
      </c>
      <c r="AK2111">
        <f>VLOOKUP(AI2111,'DATA TRANSFORMATION 8'!A:B,2,FALSE)</f>
        <v>34828.65</v>
      </c>
    </row>
    <row r="2112" spans="16:37" ht="16" x14ac:dyDescent="0.4">
      <c r="P2112" s="11" t="s">
        <v>493</v>
      </c>
      <c r="Q2112">
        <f>VLOOKUP(P2112,'DATA TANSFORMATION 7'!A:F,6,FALSE)</f>
        <v>27</v>
      </c>
      <c r="R2112">
        <f>VLOOKUP(P2112,'DATA TRANSFORMATION 4'!A:C,2,FALSE)</f>
        <v>31.92</v>
      </c>
      <c r="S2112">
        <f>VLOOKUP(P2112,'DATA TRANSFORMATION 5'!A:C,2,FALSE)</f>
        <v>5.04</v>
      </c>
      <c r="AI2112" s="11" t="s">
        <v>493</v>
      </c>
      <c r="AJ2112">
        <f>VLOOKUP(AI2112,'DATA TANSFORMATION 7'!A:F,6,FALSE)</f>
        <v>27</v>
      </c>
      <c r="AK2112">
        <f>VLOOKUP(AI2112,'DATA TRANSFORMATION 8'!A:B,2,FALSE)</f>
        <v>34838.870000000003</v>
      </c>
    </row>
    <row r="2113" spans="16:37" ht="16" x14ac:dyDescent="0.4">
      <c r="P2113" s="11" t="s">
        <v>491</v>
      </c>
      <c r="Q2113">
        <f>VLOOKUP(P2113,'DATA TANSFORMATION 7'!A:F,6,FALSE)</f>
        <v>39</v>
      </c>
      <c r="R2113">
        <f>VLOOKUP(P2113,'DATA TRANSFORMATION 4'!A:C,2,FALSE)</f>
        <v>30.305</v>
      </c>
      <c r="S2113">
        <f>VLOOKUP(P2113,'DATA TRANSFORMATION 5'!A:C,2,FALSE)</f>
        <v>5.08</v>
      </c>
      <c r="AI2113" s="11" t="s">
        <v>491</v>
      </c>
      <c r="AJ2113">
        <f>VLOOKUP(AI2113,'DATA TANSFORMATION 7'!A:F,6,FALSE)</f>
        <v>39</v>
      </c>
      <c r="AK2113">
        <f>VLOOKUP(AI2113,'DATA TRANSFORMATION 8'!A:B,2,FALSE)</f>
        <v>34940.61</v>
      </c>
    </row>
    <row r="2114" spans="16:37" ht="16" x14ac:dyDescent="0.4">
      <c r="P2114" s="11" t="s">
        <v>489</v>
      </c>
      <c r="Q2114">
        <f>VLOOKUP(P2114,'DATA TANSFORMATION 7'!A:F,6,FALSE)</f>
        <v>55</v>
      </c>
      <c r="R2114">
        <f>VLOOKUP(P2114,'DATA TRANSFORMATION 4'!A:C,2,FALSE)</f>
        <v>30.114999999999998</v>
      </c>
      <c r="S2114">
        <f>VLOOKUP(P2114,'DATA TRANSFORMATION 5'!A:C,2,FALSE)</f>
        <v>4.38</v>
      </c>
      <c r="AI2114" s="11" t="s">
        <v>489</v>
      </c>
      <c r="AJ2114">
        <f>VLOOKUP(AI2114,'DATA TANSFORMATION 7'!A:F,6,FALSE)</f>
        <v>55</v>
      </c>
      <c r="AK2114">
        <f>VLOOKUP(AI2114,'DATA TRANSFORMATION 8'!A:B,2,FALSE)</f>
        <v>34975.68</v>
      </c>
    </row>
    <row r="2115" spans="16:37" ht="16" x14ac:dyDescent="0.4">
      <c r="P2115" s="11" t="s">
        <v>487</v>
      </c>
      <c r="Q2115">
        <f>VLOOKUP(P2115,'DATA TANSFORMATION 7'!A:F,6,FALSE)</f>
        <v>24</v>
      </c>
      <c r="R2115">
        <f>VLOOKUP(P2115,'DATA TRANSFORMATION 4'!A:C,2,FALSE)</f>
        <v>24.09</v>
      </c>
      <c r="S2115">
        <f>VLOOKUP(P2115,'DATA TRANSFORMATION 5'!A:C,2,FALSE)</f>
        <v>4.79</v>
      </c>
      <c r="AI2115" s="11" t="s">
        <v>487</v>
      </c>
      <c r="AJ2115">
        <f>VLOOKUP(AI2115,'DATA TANSFORMATION 7'!A:F,6,FALSE)</f>
        <v>24</v>
      </c>
      <c r="AK2115">
        <f>VLOOKUP(AI2115,'DATA TRANSFORMATION 8'!A:B,2,FALSE)</f>
        <v>34976.42</v>
      </c>
    </row>
    <row r="2116" spans="16:37" ht="16" x14ac:dyDescent="0.4">
      <c r="P2116" s="11" t="s">
        <v>485</v>
      </c>
      <c r="Q2116">
        <f>VLOOKUP(P2116,'DATA TANSFORMATION 7'!A:F,6,FALSE)</f>
        <v>25</v>
      </c>
      <c r="R2116">
        <f>VLOOKUP(P2116,'DATA TRANSFORMATION 4'!A:C,2,FALSE)</f>
        <v>28.215</v>
      </c>
      <c r="S2116">
        <f>VLOOKUP(P2116,'DATA TRANSFORMATION 5'!A:C,2,FALSE)</f>
        <v>4.21</v>
      </c>
      <c r="AI2116" s="11" t="s">
        <v>485</v>
      </c>
      <c r="AJ2116">
        <f>VLOOKUP(AI2116,'DATA TANSFORMATION 7'!A:F,6,FALSE)</f>
        <v>25</v>
      </c>
      <c r="AK2116">
        <f>VLOOKUP(AI2116,'DATA TRANSFORMATION 8'!A:B,2,FALSE)</f>
        <v>34979.86</v>
      </c>
    </row>
    <row r="2117" spans="16:37" ht="16" x14ac:dyDescent="0.4">
      <c r="P2117" s="11" t="s">
        <v>482</v>
      </c>
      <c r="Q2117">
        <f>VLOOKUP(P2117,'DATA TANSFORMATION 7'!A:F,6,FALSE)</f>
        <v>40</v>
      </c>
      <c r="R2117">
        <f>VLOOKUP(P2117,'DATA TRANSFORMATION 4'!A:C,2,FALSE)</f>
        <v>26.315000000000001</v>
      </c>
      <c r="S2117">
        <f>VLOOKUP(P2117,'DATA TRANSFORMATION 5'!A:C,2,FALSE)</f>
        <v>5.47</v>
      </c>
      <c r="AI2117" s="11" t="s">
        <v>482</v>
      </c>
      <c r="AJ2117">
        <f>VLOOKUP(AI2117,'DATA TANSFORMATION 7'!A:F,6,FALSE)</f>
        <v>40</v>
      </c>
      <c r="AK2117">
        <f>VLOOKUP(AI2117,'DATA TRANSFORMATION 8'!A:B,2,FALSE)</f>
        <v>35000.730000000003</v>
      </c>
    </row>
    <row r="2118" spans="16:37" ht="16" x14ac:dyDescent="0.4">
      <c r="P2118" s="11" t="s">
        <v>479</v>
      </c>
      <c r="Q2118">
        <f>VLOOKUP(P2118,'DATA TANSFORMATION 7'!A:F,6,FALSE)</f>
        <v>47</v>
      </c>
      <c r="R2118">
        <f>VLOOKUP(P2118,'DATA TRANSFORMATION 4'!A:C,2,FALSE)</f>
        <v>25.08</v>
      </c>
      <c r="S2118">
        <f>VLOOKUP(P2118,'DATA TRANSFORMATION 5'!A:C,2,FALSE)</f>
        <v>5.09</v>
      </c>
      <c r="AI2118" s="11" t="s">
        <v>479</v>
      </c>
      <c r="AJ2118">
        <f>VLOOKUP(AI2118,'DATA TANSFORMATION 7'!A:F,6,FALSE)</f>
        <v>47</v>
      </c>
      <c r="AK2118">
        <f>VLOOKUP(AI2118,'DATA TRANSFORMATION 8'!A:B,2,FALSE)</f>
        <v>35050.620000000003</v>
      </c>
    </row>
    <row r="2119" spans="16:37" ht="16" x14ac:dyDescent="0.4">
      <c r="P2119" s="11" t="s">
        <v>477</v>
      </c>
      <c r="Q2119">
        <f>VLOOKUP(P2119,'DATA TANSFORMATION 7'!A:F,6,FALSE)</f>
        <v>45</v>
      </c>
      <c r="R2119">
        <f>VLOOKUP(P2119,'DATA TRANSFORMATION 4'!A:C,2,FALSE)</f>
        <v>15.41</v>
      </c>
      <c r="S2119">
        <f>VLOOKUP(P2119,'DATA TRANSFORMATION 5'!A:C,2,FALSE)</f>
        <v>5.08</v>
      </c>
      <c r="AI2119" s="11" t="s">
        <v>477</v>
      </c>
      <c r="AJ2119">
        <f>VLOOKUP(AI2119,'DATA TANSFORMATION 7'!A:F,6,FALSE)</f>
        <v>45</v>
      </c>
      <c r="AK2119">
        <f>VLOOKUP(AI2119,'DATA TRANSFORMATION 8'!A:B,2,FALSE)</f>
        <v>35069.370000000003</v>
      </c>
    </row>
    <row r="2120" spans="16:37" ht="16" x14ac:dyDescent="0.4">
      <c r="P2120" s="11" t="s">
        <v>475</v>
      </c>
      <c r="Q2120">
        <f>VLOOKUP(P2120,'DATA TANSFORMATION 7'!A:F,6,FALSE)</f>
        <v>24</v>
      </c>
      <c r="R2120">
        <f>VLOOKUP(P2120,'DATA TRANSFORMATION 4'!A:C,2,FALSE)</f>
        <v>23.83</v>
      </c>
      <c r="S2120">
        <f>VLOOKUP(P2120,'DATA TRANSFORMATION 5'!A:C,2,FALSE)</f>
        <v>5.68</v>
      </c>
      <c r="AI2120" s="11" t="s">
        <v>475</v>
      </c>
      <c r="AJ2120">
        <f>VLOOKUP(AI2120,'DATA TANSFORMATION 7'!A:F,6,FALSE)</f>
        <v>24</v>
      </c>
      <c r="AK2120">
        <f>VLOOKUP(AI2120,'DATA TRANSFORMATION 8'!A:B,2,FALSE)</f>
        <v>35147.53</v>
      </c>
    </row>
    <row r="2121" spans="16:37" ht="16" x14ac:dyDescent="0.4">
      <c r="P2121" s="11" t="s">
        <v>473</v>
      </c>
      <c r="Q2121">
        <f>VLOOKUP(P2121,'DATA TANSFORMATION 7'!A:F,6,FALSE)</f>
        <v>55</v>
      </c>
      <c r="R2121">
        <f>VLOOKUP(P2121,'DATA TRANSFORMATION 4'!A:C,2,FALSE)</f>
        <v>36</v>
      </c>
      <c r="S2121">
        <f>VLOOKUP(P2121,'DATA TRANSFORMATION 5'!A:C,2,FALSE)</f>
        <v>4.66</v>
      </c>
      <c r="AI2121" s="11" t="s">
        <v>473</v>
      </c>
      <c r="AJ2121">
        <f>VLOOKUP(AI2121,'DATA TANSFORMATION 7'!A:F,6,FALSE)</f>
        <v>55</v>
      </c>
      <c r="AK2121">
        <f>VLOOKUP(AI2121,'DATA TRANSFORMATION 8'!A:B,2,FALSE)</f>
        <v>35160.129999999997</v>
      </c>
    </row>
    <row r="2122" spans="16:37" ht="16" x14ac:dyDescent="0.4">
      <c r="P2122" s="11" t="s">
        <v>471</v>
      </c>
      <c r="Q2122">
        <f>VLOOKUP(P2122,'DATA TANSFORMATION 7'!A:F,6,FALSE)</f>
        <v>25</v>
      </c>
      <c r="R2122">
        <f>VLOOKUP(P2122,'DATA TRANSFORMATION 4'!A:C,2,FALSE)</f>
        <v>28.82</v>
      </c>
      <c r="S2122">
        <f>VLOOKUP(P2122,'DATA TRANSFORMATION 5'!A:C,2,FALSE)</f>
        <v>5.59</v>
      </c>
      <c r="AI2122" s="11" t="s">
        <v>471</v>
      </c>
      <c r="AJ2122">
        <f>VLOOKUP(AI2122,'DATA TANSFORMATION 7'!A:F,6,FALSE)</f>
        <v>25</v>
      </c>
      <c r="AK2122">
        <f>VLOOKUP(AI2122,'DATA TRANSFORMATION 8'!A:B,2,FALSE)</f>
        <v>35302.089999999997</v>
      </c>
    </row>
    <row r="2123" spans="16:37" ht="16" x14ac:dyDescent="0.4">
      <c r="P2123" s="11" t="s">
        <v>469</v>
      </c>
      <c r="Q2123">
        <f>VLOOKUP(P2123,'DATA TANSFORMATION 7'!A:F,6,FALSE)</f>
        <v>34</v>
      </c>
      <c r="R2123">
        <f>VLOOKUP(P2123,'DATA TRANSFORMATION 4'!A:C,2,FALSE)</f>
        <v>28.05</v>
      </c>
      <c r="S2123">
        <f>VLOOKUP(P2123,'DATA TRANSFORMATION 5'!A:C,2,FALSE)</f>
        <v>6.2</v>
      </c>
      <c r="AI2123" s="11" t="s">
        <v>469</v>
      </c>
      <c r="AJ2123">
        <f>VLOOKUP(AI2123,'DATA TANSFORMATION 7'!A:F,6,FALSE)</f>
        <v>34</v>
      </c>
      <c r="AK2123">
        <f>VLOOKUP(AI2123,'DATA TRANSFORMATION 8'!A:B,2,FALSE)</f>
        <v>35315.96</v>
      </c>
    </row>
    <row r="2124" spans="16:37" ht="16" x14ac:dyDescent="0.4">
      <c r="P2124" s="11" t="s">
        <v>467</v>
      </c>
      <c r="Q2124">
        <f>VLOOKUP(P2124,'DATA TANSFORMATION 7'!A:F,6,FALSE)</f>
        <v>51</v>
      </c>
      <c r="R2124">
        <f>VLOOKUP(P2124,'DATA TRANSFORMATION 4'!A:C,2,FALSE)</f>
        <v>27.1</v>
      </c>
      <c r="S2124">
        <f>VLOOKUP(P2124,'DATA TRANSFORMATION 5'!A:C,2,FALSE)</f>
        <v>4.45</v>
      </c>
      <c r="AI2124" s="11" t="s">
        <v>467</v>
      </c>
      <c r="AJ2124">
        <f>VLOOKUP(AI2124,'DATA TANSFORMATION 7'!A:F,6,FALSE)</f>
        <v>51</v>
      </c>
      <c r="AK2124">
        <f>VLOOKUP(AI2124,'DATA TRANSFORMATION 8'!A:B,2,FALSE)</f>
        <v>35345.730000000003</v>
      </c>
    </row>
    <row r="2125" spans="16:37" ht="16" x14ac:dyDescent="0.4">
      <c r="P2125" s="11" t="s">
        <v>465</v>
      </c>
      <c r="Q2125">
        <f>VLOOKUP(P2125,'DATA TANSFORMATION 7'!A:F,6,FALSE)</f>
        <v>34</v>
      </c>
      <c r="R2125">
        <f>VLOOKUP(P2125,'DATA TRANSFORMATION 4'!A:C,2,FALSE)</f>
        <v>24.3</v>
      </c>
      <c r="S2125">
        <f>VLOOKUP(P2125,'DATA TRANSFORMATION 5'!A:C,2,FALSE)</f>
        <v>6.1</v>
      </c>
      <c r="AI2125" s="11" t="s">
        <v>465</v>
      </c>
      <c r="AJ2125">
        <f>VLOOKUP(AI2125,'DATA TANSFORMATION 7'!A:F,6,FALSE)</f>
        <v>34</v>
      </c>
      <c r="AK2125">
        <f>VLOOKUP(AI2125,'DATA TRANSFORMATION 8'!A:B,2,FALSE)</f>
        <v>35491.64</v>
      </c>
    </row>
    <row r="2126" spans="16:37" ht="16" x14ac:dyDescent="0.4">
      <c r="P2126" s="11" t="s">
        <v>463</v>
      </c>
      <c r="Q2126">
        <f>VLOOKUP(P2126,'DATA TANSFORMATION 7'!A:F,6,FALSE)</f>
        <v>49</v>
      </c>
      <c r="R2126">
        <f>VLOOKUP(P2126,'DATA TRANSFORMATION 4'!A:C,2,FALSE)</f>
        <v>30.72</v>
      </c>
      <c r="S2126">
        <f>VLOOKUP(P2126,'DATA TRANSFORMATION 5'!A:C,2,FALSE)</f>
        <v>6.06</v>
      </c>
      <c r="AI2126" s="11" t="s">
        <v>463</v>
      </c>
      <c r="AJ2126">
        <f>VLOOKUP(AI2126,'DATA TANSFORMATION 7'!A:F,6,FALSE)</f>
        <v>49</v>
      </c>
      <c r="AK2126">
        <f>VLOOKUP(AI2126,'DATA TRANSFORMATION 8'!A:B,2,FALSE)</f>
        <v>35517.19</v>
      </c>
    </row>
    <row r="2127" spans="16:37" ht="16" x14ac:dyDescent="0.4">
      <c r="P2127" s="11" t="s">
        <v>461</v>
      </c>
      <c r="Q2127">
        <f>VLOOKUP(P2127,'DATA TANSFORMATION 7'!A:F,6,FALSE)</f>
        <v>30</v>
      </c>
      <c r="R2127">
        <f>VLOOKUP(P2127,'DATA TRANSFORMATION 4'!A:C,2,FALSE)</f>
        <v>37.43</v>
      </c>
      <c r="S2127">
        <f>VLOOKUP(P2127,'DATA TRANSFORMATION 5'!A:C,2,FALSE)</f>
        <v>4.5599999999999996</v>
      </c>
      <c r="AI2127" s="11" t="s">
        <v>461</v>
      </c>
      <c r="AJ2127">
        <f>VLOOKUP(AI2127,'DATA TANSFORMATION 7'!A:F,6,FALSE)</f>
        <v>30</v>
      </c>
      <c r="AK2127">
        <f>VLOOKUP(AI2127,'DATA TRANSFORMATION 8'!A:B,2,FALSE)</f>
        <v>35547.47</v>
      </c>
    </row>
    <row r="2128" spans="16:37" ht="16" x14ac:dyDescent="0.4">
      <c r="P2128" s="11" t="s">
        <v>459</v>
      </c>
      <c r="Q2128">
        <f>VLOOKUP(P2128,'DATA TANSFORMATION 7'!A:F,6,FALSE)</f>
        <v>49</v>
      </c>
      <c r="R2128">
        <f>VLOOKUP(P2128,'DATA TRANSFORMATION 4'!A:C,2,FALSE)</f>
        <v>25.74</v>
      </c>
      <c r="S2128">
        <f>VLOOKUP(P2128,'DATA TRANSFORMATION 5'!A:C,2,FALSE)</f>
        <v>6.41</v>
      </c>
      <c r="AI2128" s="11" t="s">
        <v>459</v>
      </c>
      <c r="AJ2128">
        <f>VLOOKUP(AI2128,'DATA TANSFORMATION 7'!A:F,6,FALSE)</f>
        <v>49</v>
      </c>
      <c r="AK2128">
        <f>VLOOKUP(AI2128,'DATA TRANSFORMATION 8'!A:B,2,FALSE)</f>
        <v>35547.72</v>
      </c>
    </row>
    <row r="2129" spans="16:37" ht="16" x14ac:dyDescent="0.4">
      <c r="P2129" s="11" t="s">
        <v>457</v>
      </c>
      <c r="Q2129">
        <f>VLOOKUP(P2129,'DATA TANSFORMATION 7'!A:F,6,FALSE)</f>
        <v>58</v>
      </c>
      <c r="R2129">
        <f>VLOOKUP(P2129,'DATA TRANSFORMATION 4'!A:C,2,FALSE)</f>
        <v>36.575000000000003</v>
      </c>
      <c r="S2129">
        <f>VLOOKUP(P2129,'DATA TRANSFORMATION 5'!A:C,2,FALSE)</f>
        <v>5.57</v>
      </c>
      <c r="AI2129" s="11" t="s">
        <v>457</v>
      </c>
      <c r="AJ2129">
        <f>VLOOKUP(AI2129,'DATA TANSFORMATION 7'!A:F,6,FALSE)</f>
        <v>58</v>
      </c>
      <c r="AK2129">
        <f>VLOOKUP(AI2129,'DATA TRANSFORMATION 8'!A:B,2,FALSE)</f>
        <v>35573.26</v>
      </c>
    </row>
    <row r="2130" spans="16:37" ht="16" x14ac:dyDescent="0.4">
      <c r="P2130" s="11" t="s">
        <v>455</v>
      </c>
      <c r="Q2130">
        <f>VLOOKUP(P2130,'DATA TANSFORMATION 7'!A:F,6,FALSE)</f>
        <v>51</v>
      </c>
      <c r="R2130">
        <f>VLOOKUP(P2130,'DATA TRANSFORMATION 4'!A:C,2,FALSE)</f>
        <v>35.15</v>
      </c>
      <c r="S2130">
        <f>VLOOKUP(P2130,'DATA TRANSFORMATION 5'!A:C,2,FALSE)</f>
        <v>5.47</v>
      </c>
      <c r="AI2130" s="11" t="s">
        <v>455</v>
      </c>
      <c r="AJ2130">
        <f>VLOOKUP(AI2130,'DATA TANSFORMATION 7'!A:F,6,FALSE)</f>
        <v>51</v>
      </c>
      <c r="AK2130">
        <f>VLOOKUP(AI2130,'DATA TRANSFORMATION 8'!A:B,2,FALSE)</f>
        <v>35583.17</v>
      </c>
    </row>
    <row r="2131" spans="16:37" ht="16" x14ac:dyDescent="0.4">
      <c r="P2131" s="11" t="s">
        <v>453</v>
      </c>
      <c r="Q2131">
        <f>VLOOKUP(P2131,'DATA TANSFORMATION 7'!A:F,6,FALSE)</f>
        <v>22</v>
      </c>
      <c r="R2131">
        <f>VLOOKUP(P2131,'DATA TRANSFORMATION 4'!A:C,2,FALSE)</f>
        <v>32.11</v>
      </c>
      <c r="S2131">
        <f>VLOOKUP(P2131,'DATA TRANSFORMATION 5'!A:C,2,FALSE)</f>
        <v>4.43</v>
      </c>
      <c r="AI2131" s="11" t="s">
        <v>453</v>
      </c>
      <c r="AJ2131">
        <f>VLOOKUP(AI2131,'DATA TANSFORMATION 7'!A:F,6,FALSE)</f>
        <v>22</v>
      </c>
      <c r="AK2131">
        <f>VLOOKUP(AI2131,'DATA TRANSFORMATION 8'!A:B,2,FALSE)</f>
        <v>35585.58</v>
      </c>
    </row>
    <row r="2132" spans="16:37" ht="16" x14ac:dyDescent="0.4">
      <c r="P2132" s="11" t="s">
        <v>451</v>
      </c>
      <c r="Q2132">
        <f>VLOOKUP(P2132,'DATA TANSFORMATION 7'!A:F,6,FALSE)</f>
        <v>22</v>
      </c>
      <c r="R2132">
        <f>VLOOKUP(P2132,'DATA TRANSFORMATION 4'!A:C,2,FALSE)</f>
        <v>30.495000000000001</v>
      </c>
      <c r="S2132">
        <f>VLOOKUP(P2132,'DATA TRANSFORMATION 5'!A:C,2,FALSE)</f>
        <v>4.95</v>
      </c>
      <c r="AI2132" s="11" t="s">
        <v>451</v>
      </c>
      <c r="AJ2132">
        <f>VLOOKUP(AI2132,'DATA TANSFORMATION 7'!A:F,6,FALSE)</f>
        <v>22</v>
      </c>
      <c r="AK2132">
        <f>VLOOKUP(AI2132,'DATA TRANSFORMATION 8'!A:B,2,FALSE)</f>
        <v>35585.58</v>
      </c>
    </row>
    <row r="2133" spans="16:37" ht="16" x14ac:dyDescent="0.4">
      <c r="P2133" s="11" t="s">
        <v>449</v>
      </c>
      <c r="Q2133">
        <f>VLOOKUP(P2133,'DATA TANSFORMATION 7'!A:F,6,FALSE)</f>
        <v>22</v>
      </c>
      <c r="R2133">
        <f>VLOOKUP(P2133,'DATA TRANSFORMATION 4'!A:C,2,FALSE)</f>
        <v>29.24</v>
      </c>
      <c r="S2133">
        <f>VLOOKUP(P2133,'DATA TRANSFORMATION 5'!A:C,2,FALSE)</f>
        <v>4.04</v>
      </c>
      <c r="AI2133" s="11" t="s">
        <v>449</v>
      </c>
      <c r="AJ2133">
        <f>VLOOKUP(AI2133,'DATA TANSFORMATION 7'!A:F,6,FALSE)</f>
        <v>22</v>
      </c>
      <c r="AK2133">
        <f>VLOOKUP(AI2133,'DATA TRANSFORMATION 8'!A:B,2,FALSE)</f>
        <v>35595.589999999997</v>
      </c>
    </row>
    <row r="2134" spans="16:37" ht="16" x14ac:dyDescent="0.4">
      <c r="P2134" s="11" t="s">
        <v>447</v>
      </c>
      <c r="Q2134">
        <f>VLOOKUP(P2134,'DATA TANSFORMATION 7'!A:F,6,FALSE)</f>
        <v>44</v>
      </c>
      <c r="R2134">
        <f>VLOOKUP(P2134,'DATA TRANSFORMATION 4'!A:C,2,FALSE)</f>
        <v>22.515000000000001</v>
      </c>
      <c r="S2134">
        <f>VLOOKUP(P2134,'DATA TRANSFORMATION 5'!A:C,2,FALSE)</f>
        <v>5.93</v>
      </c>
      <c r="AI2134" s="11" t="s">
        <v>447</v>
      </c>
      <c r="AJ2134">
        <f>VLOOKUP(AI2134,'DATA TANSFORMATION 7'!A:F,6,FALSE)</f>
        <v>44</v>
      </c>
      <c r="AK2134">
        <f>VLOOKUP(AI2134,'DATA TRANSFORMATION 8'!A:B,2,FALSE)</f>
        <v>35701.9</v>
      </c>
    </row>
    <row r="2135" spans="16:37" ht="16" x14ac:dyDescent="0.4">
      <c r="P2135" s="11" t="s">
        <v>445</v>
      </c>
      <c r="Q2135">
        <f>VLOOKUP(P2135,'DATA TANSFORMATION 7'!A:F,6,FALSE)</f>
        <v>48</v>
      </c>
      <c r="R2135">
        <f>VLOOKUP(P2135,'DATA TRANSFORMATION 4'!A:C,2,FALSE)</f>
        <v>15.65</v>
      </c>
      <c r="S2135">
        <f>VLOOKUP(P2135,'DATA TRANSFORMATION 5'!A:C,2,FALSE)</f>
        <v>4.2300000000000004</v>
      </c>
      <c r="AI2135" s="11" t="s">
        <v>445</v>
      </c>
      <c r="AJ2135">
        <f>VLOOKUP(AI2135,'DATA TANSFORMATION 7'!A:F,6,FALSE)</f>
        <v>48</v>
      </c>
      <c r="AK2135">
        <f>VLOOKUP(AI2135,'DATA TRANSFORMATION 8'!A:B,2,FALSE)</f>
        <v>35711.39</v>
      </c>
    </row>
    <row r="2136" spans="16:37" ht="16" x14ac:dyDescent="0.4">
      <c r="P2136" s="11" t="s">
        <v>443</v>
      </c>
      <c r="Q2136">
        <f>VLOOKUP(P2136,'DATA TANSFORMATION 7'!A:F,6,FALSE)</f>
        <v>46</v>
      </c>
      <c r="R2136">
        <f>VLOOKUP(P2136,'DATA TRANSFORMATION 4'!A:C,2,FALSE)</f>
        <v>27.36</v>
      </c>
      <c r="S2136">
        <f>VLOOKUP(P2136,'DATA TRANSFORMATION 5'!A:C,2,FALSE)</f>
        <v>5.59</v>
      </c>
      <c r="AI2136" s="11" t="s">
        <v>443</v>
      </c>
      <c r="AJ2136">
        <f>VLOOKUP(AI2136,'DATA TANSFORMATION 7'!A:F,6,FALSE)</f>
        <v>46</v>
      </c>
      <c r="AK2136">
        <f>VLOOKUP(AI2136,'DATA TRANSFORMATION 8'!A:B,2,FALSE)</f>
        <v>35733.96</v>
      </c>
    </row>
    <row r="2137" spans="16:37" ht="16" x14ac:dyDescent="0.4">
      <c r="P2137" s="11" t="s">
        <v>441</v>
      </c>
      <c r="Q2137">
        <f>VLOOKUP(P2137,'DATA TANSFORMATION 7'!A:F,6,FALSE)</f>
        <v>30</v>
      </c>
      <c r="R2137">
        <f>VLOOKUP(P2137,'DATA TRANSFORMATION 4'!A:C,2,FALSE)</f>
        <v>22.3</v>
      </c>
      <c r="S2137">
        <f>VLOOKUP(P2137,'DATA TRANSFORMATION 5'!A:C,2,FALSE)</f>
        <v>4.8899999999999997</v>
      </c>
      <c r="AI2137" s="11" t="s">
        <v>441</v>
      </c>
      <c r="AJ2137">
        <f>VLOOKUP(AI2137,'DATA TANSFORMATION 7'!A:F,6,FALSE)</f>
        <v>30</v>
      </c>
      <c r="AK2137">
        <f>VLOOKUP(AI2137,'DATA TRANSFORMATION 8'!A:B,2,FALSE)</f>
        <v>35883.269999999997</v>
      </c>
    </row>
    <row r="2138" spans="16:37" ht="16" x14ac:dyDescent="0.4">
      <c r="P2138" s="11" t="s">
        <v>439</v>
      </c>
      <c r="Q2138">
        <f>VLOOKUP(P2138,'DATA TANSFORMATION 7'!A:F,6,FALSE)</f>
        <v>41</v>
      </c>
      <c r="R2138">
        <f>VLOOKUP(P2138,'DATA TRANSFORMATION 4'!A:C,2,FALSE)</f>
        <v>26.03</v>
      </c>
      <c r="S2138">
        <f>VLOOKUP(P2138,'DATA TRANSFORMATION 5'!A:C,2,FALSE)</f>
        <v>5.81</v>
      </c>
      <c r="AI2138" s="11" t="s">
        <v>439</v>
      </c>
      <c r="AJ2138">
        <f>VLOOKUP(AI2138,'DATA TANSFORMATION 7'!A:F,6,FALSE)</f>
        <v>41</v>
      </c>
      <c r="AK2138">
        <f>VLOOKUP(AI2138,'DATA TRANSFORMATION 8'!A:B,2,FALSE)</f>
        <v>35952.65</v>
      </c>
    </row>
    <row r="2139" spans="16:37" ht="16" x14ac:dyDescent="0.4">
      <c r="P2139" s="11" t="s">
        <v>437</v>
      </c>
      <c r="Q2139">
        <f>VLOOKUP(P2139,'DATA TANSFORMATION 7'!A:F,6,FALSE)</f>
        <v>23</v>
      </c>
      <c r="R2139">
        <f>VLOOKUP(P2139,'DATA TRANSFORMATION 4'!A:C,2,FALSE)</f>
        <v>27.74</v>
      </c>
      <c r="S2139">
        <f>VLOOKUP(P2139,'DATA TRANSFORMATION 5'!A:C,2,FALSE)</f>
        <v>4.29</v>
      </c>
      <c r="AI2139" s="11" t="s">
        <v>437</v>
      </c>
      <c r="AJ2139">
        <f>VLOOKUP(AI2139,'DATA TANSFORMATION 7'!A:F,6,FALSE)</f>
        <v>23</v>
      </c>
      <c r="AK2139">
        <f>VLOOKUP(AI2139,'DATA TRANSFORMATION 8'!A:B,2,FALSE)</f>
        <v>36021.01</v>
      </c>
    </row>
    <row r="2140" spans="16:37" ht="16" x14ac:dyDescent="0.4">
      <c r="P2140" s="11" t="s">
        <v>435</v>
      </c>
      <c r="Q2140">
        <f>VLOOKUP(P2140,'DATA TANSFORMATION 7'!A:F,6,FALSE)</f>
        <v>59</v>
      </c>
      <c r="R2140">
        <f>VLOOKUP(P2140,'DATA TRANSFORMATION 4'!A:C,2,FALSE)</f>
        <v>32.11</v>
      </c>
      <c r="S2140">
        <f>VLOOKUP(P2140,'DATA TRANSFORMATION 5'!A:C,2,FALSE)</f>
        <v>4.03</v>
      </c>
      <c r="AI2140" s="11" t="s">
        <v>435</v>
      </c>
      <c r="AJ2140">
        <f>VLOOKUP(AI2140,'DATA TANSFORMATION 7'!A:F,6,FALSE)</f>
        <v>59</v>
      </c>
      <c r="AK2140">
        <f>VLOOKUP(AI2140,'DATA TRANSFORMATION 8'!A:B,2,FALSE)</f>
        <v>36074.339999999997</v>
      </c>
    </row>
    <row r="2141" spans="16:37" ht="16" x14ac:dyDescent="0.4">
      <c r="P2141" s="11" t="s">
        <v>433</v>
      </c>
      <c r="Q2141">
        <f>VLOOKUP(P2141,'DATA TANSFORMATION 7'!A:F,6,FALSE)</f>
        <v>26</v>
      </c>
      <c r="R2141">
        <f>VLOOKUP(P2141,'DATA TRANSFORMATION 4'!A:C,2,FALSE)</f>
        <v>25.175000000000001</v>
      </c>
      <c r="S2141">
        <f>VLOOKUP(P2141,'DATA TRANSFORMATION 5'!A:C,2,FALSE)</f>
        <v>6.29</v>
      </c>
      <c r="AI2141" s="11" t="s">
        <v>433</v>
      </c>
      <c r="AJ2141">
        <f>VLOOKUP(AI2141,'DATA TANSFORMATION 7'!A:F,6,FALSE)</f>
        <v>26</v>
      </c>
      <c r="AK2141">
        <f>VLOOKUP(AI2141,'DATA TRANSFORMATION 8'!A:B,2,FALSE)</f>
        <v>36085.22</v>
      </c>
    </row>
    <row r="2142" spans="16:37" ht="16" x14ac:dyDescent="0.4">
      <c r="P2142" s="11" t="s">
        <v>431</v>
      </c>
      <c r="Q2142">
        <f>VLOOKUP(P2142,'DATA TANSFORMATION 7'!A:F,6,FALSE)</f>
        <v>43</v>
      </c>
      <c r="R2142">
        <f>VLOOKUP(P2142,'DATA TRANSFORMATION 4'!A:C,2,FALSE)</f>
        <v>39.49</v>
      </c>
      <c r="S2142">
        <f>VLOOKUP(P2142,'DATA TRANSFORMATION 5'!A:C,2,FALSE)</f>
        <v>4.4800000000000004</v>
      </c>
      <c r="AI2142" s="11" t="s">
        <v>431</v>
      </c>
      <c r="AJ2142">
        <f>VLOOKUP(AI2142,'DATA TANSFORMATION 7'!A:F,6,FALSE)</f>
        <v>43</v>
      </c>
      <c r="AK2142">
        <f>VLOOKUP(AI2142,'DATA TRANSFORMATION 8'!A:B,2,FALSE)</f>
        <v>36090.49</v>
      </c>
    </row>
    <row r="2143" spans="16:37" ht="16" x14ac:dyDescent="0.4">
      <c r="P2143" s="11" t="s">
        <v>429</v>
      </c>
      <c r="Q2143">
        <f>VLOOKUP(P2143,'DATA TANSFORMATION 7'!A:F,6,FALSE)</f>
        <v>25</v>
      </c>
      <c r="R2143">
        <f>VLOOKUP(P2143,'DATA TRANSFORMATION 4'!A:C,2,FALSE)</f>
        <v>34.869999999999997</v>
      </c>
      <c r="S2143">
        <f>VLOOKUP(P2143,'DATA TRANSFORMATION 5'!A:C,2,FALSE)</f>
        <v>5.51</v>
      </c>
      <c r="AI2143" s="11" t="s">
        <v>429</v>
      </c>
      <c r="AJ2143">
        <f>VLOOKUP(AI2143,'DATA TANSFORMATION 7'!A:F,6,FALSE)</f>
        <v>25</v>
      </c>
      <c r="AK2143">
        <f>VLOOKUP(AI2143,'DATA TRANSFORMATION 8'!A:B,2,FALSE)</f>
        <v>36124.57</v>
      </c>
    </row>
    <row r="2144" spans="16:37" ht="16" x14ac:dyDescent="0.4">
      <c r="P2144" s="11" t="s">
        <v>427</v>
      </c>
      <c r="Q2144">
        <f>VLOOKUP(P2144,'DATA TANSFORMATION 7'!A:F,6,FALSE)</f>
        <v>18</v>
      </c>
      <c r="R2144">
        <f>VLOOKUP(P2144,'DATA TRANSFORMATION 4'!A:C,2,FALSE)</f>
        <v>34.6</v>
      </c>
      <c r="S2144">
        <f>VLOOKUP(P2144,'DATA TRANSFORMATION 5'!A:C,2,FALSE)</f>
        <v>4.5</v>
      </c>
      <c r="AI2144" s="11" t="s">
        <v>427</v>
      </c>
      <c r="AJ2144">
        <f>VLOOKUP(AI2144,'DATA TANSFORMATION 7'!A:F,6,FALSE)</f>
        <v>18</v>
      </c>
      <c r="AK2144">
        <f>VLOOKUP(AI2144,'DATA TRANSFORMATION 8'!A:B,2,FALSE)</f>
        <v>36149.480000000003</v>
      </c>
    </row>
    <row r="2145" spans="16:37" ht="16" x14ac:dyDescent="0.4">
      <c r="P2145" s="11" t="s">
        <v>425</v>
      </c>
      <c r="Q2145">
        <f>VLOOKUP(P2145,'DATA TANSFORMATION 7'!A:F,6,FALSE)</f>
        <v>48</v>
      </c>
      <c r="R2145">
        <f>VLOOKUP(P2145,'DATA TRANSFORMATION 4'!A:C,2,FALSE)</f>
        <v>25.8</v>
      </c>
      <c r="S2145">
        <f>VLOOKUP(P2145,'DATA TRANSFORMATION 5'!A:C,2,FALSE)</f>
        <v>6.29</v>
      </c>
      <c r="AI2145" s="11" t="s">
        <v>425</v>
      </c>
      <c r="AJ2145">
        <f>VLOOKUP(AI2145,'DATA TANSFORMATION 7'!A:F,6,FALSE)</f>
        <v>48</v>
      </c>
      <c r="AK2145">
        <f>VLOOKUP(AI2145,'DATA TRANSFORMATION 8'!A:B,2,FALSE)</f>
        <v>36182.870000000003</v>
      </c>
    </row>
    <row r="2146" spans="16:37" ht="16" x14ac:dyDescent="0.4">
      <c r="P2146" s="11" t="s">
        <v>423</v>
      </c>
      <c r="Q2146">
        <f>VLOOKUP(P2146,'DATA TANSFORMATION 7'!A:F,6,FALSE)</f>
        <v>23</v>
      </c>
      <c r="R2146">
        <f>VLOOKUP(P2146,'DATA TRANSFORMATION 4'!A:C,2,FALSE)</f>
        <v>35.86</v>
      </c>
      <c r="S2146">
        <f>VLOOKUP(P2146,'DATA TRANSFORMATION 5'!A:C,2,FALSE)</f>
        <v>4.33</v>
      </c>
      <c r="AI2146" s="11" t="s">
        <v>423</v>
      </c>
      <c r="AJ2146">
        <f>VLOOKUP(AI2146,'DATA TANSFORMATION 7'!A:F,6,FALSE)</f>
        <v>23</v>
      </c>
      <c r="AK2146">
        <f>VLOOKUP(AI2146,'DATA TRANSFORMATION 8'!A:B,2,FALSE)</f>
        <v>36189.1</v>
      </c>
    </row>
    <row r="2147" spans="16:37" ht="16" x14ac:dyDescent="0.4">
      <c r="P2147" s="11" t="s">
        <v>421</v>
      </c>
      <c r="Q2147">
        <f>VLOOKUP(P2147,'DATA TANSFORMATION 7'!A:F,6,FALSE)</f>
        <v>29</v>
      </c>
      <c r="R2147">
        <f>VLOOKUP(P2147,'DATA TRANSFORMATION 4'!A:C,2,FALSE)</f>
        <v>40.47</v>
      </c>
      <c r="S2147">
        <f>VLOOKUP(P2147,'DATA TRANSFORMATION 5'!A:C,2,FALSE)</f>
        <v>11.15</v>
      </c>
      <c r="AI2147" s="11" t="s">
        <v>421</v>
      </c>
      <c r="AJ2147">
        <f>VLOOKUP(AI2147,'DATA TANSFORMATION 7'!A:F,6,FALSE)</f>
        <v>29</v>
      </c>
      <c r="AK2147">
        <f>VLOOKUP(AI2147,'DATA TRANSFORMATION 8'!A:B,2,FALSE)</f>
        <v>36197.699999999997</v>
      </c>
    </row>
    <row r="2148" spans="16:37" ht="16" x14ac:dyDescent="0.4">
      <c r="P2148" s="11" t="s">
        <v>419</v>
      </c>
      <c r="Q2148">
        <f>VLOOKUP(P2148,'DATA TANSFORMATION 7'!A:F,6,FALSE)</f>
        <v>19</v>
      </c>
      <c r="R2148">
        <f>VLOOKUP(P2148,'DATA TRANSFORMATION 4'!A:C,2,FALSE)</f>
        <v>32.01</v>
      </c>
      <c r="S2148">
        <f>VLOOKUP(P2148,'DATA TRANSFORMATION 5'!A:C,2,FALSE)</f>
        <v>6.45</v>
      </c>
      <c r="AI2148" s="11" t="s">
        <v>419</v>
      </c>
      <c r="AJ2148">
        <f>VLOOKUP(AI2148,'DATA TANSFORMATION 7'!A:F,6,FALSE)</f>
        <v>19</v>
      </c>
      <c r="AK2148">
        <f>VLOOKUP(AI2148,'DATA TRANSFORMATION 8'!A:B,2,FALSE)</f>
        <v>36219.410000000003</v>
      </c>
    </row>
    <row r="2149" spans="16:37" ht="16" x14ac:dyDescent="0.4">
      <c r="P2149" s="11" t="s">
        <v>417</v>
      </c>
      <c r="Q2149">
        <f>VLOOKUP(P2149,'DATA TANSFORMATION 7'!A:F,6,FALSE)</f>
        <v>18</v>
      </c>
      <c r="R2149">
        <f>VLOOKUP(P2149,'DATA TRANSFORMATION 4'!A:C,2,FALSE)</f>
        <v>33</v>
      </c>
      <c r="S2149">
        <f>VLOOKUP(P2149,'DATA TRANSFORMATION 5'!A:C,2,FALSE)</f>
        <v>9.27</v>
      </c>
      <c r="AI2149" s="11" t="s">
        <v>417</v>
      </c>
      <c r="AJ2149">
        <f>VLOOKUP(AI2149,'DATA TANSFORMATION 7'!A:F,6,FALSE)</f>
        <v>18</v>
      </c>
      <c r="AK2149">
        <f>VLOOKUP(AI2149,'DATA TRANSFORMATION 8'!A:B,2,FALSE)</f>
        <v>36307.800000000003</v>
      </c>
    </row>
    <row r="2150" spans="16:37" ht="16" x14ac:dyDescent="0.4">
      <c r="P2150" s="11" t="s">
        <v>415</v>
      </c>
      <c r="Q2150">
        <f>VLOOKUP(P2150,'DATA TANSFORMATION 7'!A:F,6,FALSE)</f>
        <v>30</v>
      </c>
      <c r="R2150">
        <f>VLOOKUP(P2150,'DATA TRANSFORMATION 4'!A:C,2,FALSE)</f>
        <v>29.3</v>
      </c>
      <c r="S2150">
        <f>VLOOKUP(P2150,'DATA TRANSFORMATION 5'!A:C,2,FALSE)</f>
        <v>6.15</v>
      </c>
      <c r="AI2150" s="11" t="s">
        <v>415</v>
      </c>
      <c r="AJ2150">
        <f>VLOOKUP(AI2150,'DATA TANSFORMATION 7'!A:F,6,FALSE)</f>
        <v>30</v>
      </c>
      <c r="AK2150">
        <f>VLOOKUP(AI2150,'DATA TRANSFORMATION 8'!A:B,2,FALSE)</f>
        <v>36314.050000000003</v>
      </c>
    </row>
    <row r="2151" spans="16:37" ht="16" x14ac:dyDescent="0.4">
      <c r="P2151" s="11" t="s">
        <v>413</v>
      </c>
      <c r="Q2151">
        <f>VLOOKUP(P2151,'DATA TANSFORMATION 7'!A:F,6,FALSE)</f>
        <v>55</v>
      </c>
      <c r="R2151">
        <f>VLOOKUP(P2151,'DATA TRANSFORMATION 4'!A:C,2,FALSE)</f>
        <v>25.8</v>
      </c>
      <c r="S2151">
        <f>VLOOKUP(P2151,'DATA TRANSFORMATION 5'!A:C,2,FALSE)</f>
        <v>4.13</v>
      </c>
      <c r="AI2151" s="11" t="s">
        <v>413</v>
      </c>
      <c r="AJ2151">
        <f>VLOOKUP(AI2151,'DATA TANSFORMATION 7'!A:F,6,FALSE)</f>
        <v>55</v>
      </c>
      <c r="AK2151">
        <f>VLOOKUP(AI2151,'DATA TRANSFORMATION 8'!A:B,2,FALSE)</f>
        <v>36332.449999999997</v>
      </c>
    </row>
    <row r="2152" spans="16:37" ht="16" x14ac:dyDescent="0.4">
      <c r="P2152" s="11" t="s">
        <v>411</v>
      </c>
      <c r="Q2152">
        <f>VLOOKUP(P2152,'DATA TANSFORMATION 7'!A:F,6,FALSE)</f>
        <v>48</v>
      </c>
      <c r="R2152">
        <f>VLOOKUP(P2152,'DATA TRANSFORMATION 4'!A:C,2,FALSE)</f>
        <v>23.4</v>
      </c>
      <c r="S2152">
        <f>VLOOKUP(P2152,'DATA TRANSFORMATION 5'!A:C,2,FALSE)</f>
        <v>4.24</v>
      </c>
      <c r="AI2152" s="11" t="s">
        <v>411</v>
      </c>
      <c r="AJ2152">
        <f>VLOOKUP(AI2152,'DATA TANSFORMATION 7'!A:F,6,FALSE)</f>
        <v>48</v>
      </c>
      <c r="AK2152">
        <f>VLOOKUP(AI2152,'DATA TRANSFORMATION 8'!A:B,2,FALSE)</f>
        <v>36350.71</v>
      </c>
    </row>
    <row r="2153" spans="16:37" ht="16" x14ac:dyDescent="0.4">
      <c r="P2153" s="11" t="s">
        <v>409</v>
      </c>
      <c r="Q2153">
        <f>VLOOKUP(P2153,'DATA TANSFORMATION 7'!A:F,6,FALSE)</f>
        <v>19</v>
      </c>
      <c r="R2153">
        <f>VLOOKUP(P2153,'DATA TRANSFORMATION 4'!A:C,2,FALSE)</f>
        <v>27.93</v>
      </c>
      <c r="S2153">
        <f>VLOOKUP(P2153,'DATA TRANSFORMATION 5'!A:C,2,FALSE)</f>
        <v>9.8800000000000008</v>
      </c>
      <c r="AI2153" s="11" t="s">
        <v>409</v>
      </c>
      <c r="AJ2153">
        <f>VLOOKUP(AI2153,'DATA TANSFORMATION 7'!A:F,6,FALSE)</f>
        <v>19</v>
      </c>
      <c r="AK2153">
        <f>VLOOKUP(AI2153,'DATA TRANSFORMATION 8'!A:B,2,FALSE)</f>
        <v>36397.58</v>
      </c>
    </row>
    <row r="2154" spans="16:37" ht="16" x14ac:dyDescent="0.4">
      <c r="P2154" s="11" t="s">
        <v>407</v>
      </c>
      <c r="Q2154">
        <f>VLOOKUP(P2154,'DATA TANSFORMATION 7'!A:F,6,FALSE)</f>
        <v>60</v>
      </c>
      <c r="R2154">
        <f>VLOOKUP(P2154,'DATA TRANSFORMATION 4'!A:C,2,FALSE)</f>
        <v>22</v>
      </c>
      <c r="S2154">
        <f>VLOOKUP(P2154,'DATA TRANSFORMATION 5'!A:C,2,FALSE)</f>
        <v>9.5</v>
      </c>
      <c r="AI2154" s="11" t="s">
        <v>407</v>
      </c>
      <c r="AJ2154">
        <f>VLOOKUP(AI2154,'DATA TANSFORMATION 7'!A:F,6,FALSE)</f>
        <v>60</v>
      </c>
      <c r="AK2154">
        <f>VLOOKUP(AI2154,'DATA TRANSFORMATION 8'!A:B,2,FALSE)</f>
        <v>36445.550000000003</v>
      </c>
    </row>
    <row r="2155" spans="16:37" ht="16" x14ac:dyDescent="0.4">
      <c r="P2155" s="11" t="s">
        <v>405</v>
      </c>
      <c r="Q2155">
        <f>VLOOKUP(P2155,'DATA TANSFORMATION 7'!A:F,6,FALSE)</f>
        <v>49</v>
      </c>
      <c r="R2155">
        <f>VLOOKUP(P2155,'DATA TRANSFORMATION 4'!A:C,2,FALSE)</f>
        <v>36.86</v>
      </c>
      <c r="S2155">
        <f>VLOOKUP(P2155,'DATA TRANSFORMATION 5'!A:C,2,FALSE)</f>
        <v>4.97</v>
      </c>
      <c r="AI2155" s="11" t="s">
        <v>405</v>
      </c>
      <c r="AJ2155">
        <f>VLOOKUP(AI2155,'DATA TANSFORMATION 7'!A:F,6,FALSE)</f>
        <v>49</v>
      </c>
      <c r="AK2155">
        <f>VLOOKUP(AI2155,'DATA TRANSFORMATION 8'!A:B,2,FALSE)</f>
        <v>36541.550000000003</v>
      </c>
    </row>
    <row r="2156" spans="16:37" ht="16" x14ac:dyDescent="0.4">
      <c r="P2156" s="11" t="s">
        <v>403</v>
      </c>
      <c r="Q2156">
        <f>VLOOKUP(P2156,'DATA TANSFORMATION 7'!A:F,6,FALSE)</f>
        <v>30</v>
      </c>
      <c r="R2156">
        <f>VLOOKUP(P2156,'DATA TRANSFORMATION 4'!A:C,2,FALSE)</f>
        <v>31.254999999999999</v>
      </c>
      <c r="S2156">
        <f>VLOOKUP(P2156,'DATA TRANSFORMATION 5'!A:C,2,FALSE)</f>
        <v>5.49</v>
      </c>
      <c r="AI2156" s="11" t="s">
        <v>403</v>
      </c>
      <c r="AJ2156">
        <f>VLOOKUP(AI2156,'DATA TANSFORMATION 7'!A:F,6,FALSE)</f>
        <v>30</v>
      </c>
      <c r="AK2156">
        <f>VLOOKUP(AI2156,'DATA TRANSFORMATION 8'!A:B,2,FALSE)</f>
        <v>36572.800000000003</v>
      </c>
    </row>
    <row r="2157" spans="16:37" ht="16" x14ac:dyDescent="0.4">
      <c r="P2157" s="11" t="s">
        <v>401</v>
      </c>
      <c r="Q2157">
        <f>VLOOKUP(P2157,'DATA TANSFORMATION 7'!A:F,6,FALSE)</f>
        <v>61</v>
      </c>
      <c r="R2157">
        <f>VLOOKUP(P2157,'DATA TRANSFORMATION 4'!A:C,2,FALSE)</f>
        <v>23.06</v>
      </c>
      <c r="S2157">
        <f>VLOOKUP(P2157,'DATA TRANSFORMATION 5'!A:C,2,FALSE)</f>
        <v>4.47</v>
      </c>
      <c r="AI2157" s="11" t="s">
        <v>401</v>
      </c>
      <c r="AJ2157">
        <f>VLOOKUP(AI2157,'DATA TANSFORMATION 7'!A:F,6,FALSE)</f>
        <v>61</v>
      </c>
      <c r="AK2157">
        <f>VLOOKUP(AI2157,'DATA TRANSFORMATION 8'!A:B,2,FALSE)</f>
        <v>36580.28</v>
      </c>
    </row>
    <row r="2158" spans="16:37" ht="16" x14ac:dyDescent="0.4">
      <c r="P2158" s="11" t="s">
        <v>399</v>
      </c>
      <c r="Q2158">
        <f>VLOOKUP(P2158,'DATA TANSFORMATION 7'!A:F,6,FALSE)</f>
        <v>52</v>
      </c>
      <c r="R2158">
        <f>VLOOKUP(P2158,'DATA TRANSFORMATION 4'!A:C,2,FALSE)</f>
        <v>28.975000000000001</v>
      </c>
      <c r="S2158">
        <f>VLOOKUP(P2158,'DATA TRANSFORMATION 5'!A:C,2,FALSE)</f>
        <v>4.34</v>
      </c>
      <c r="AI2158" s="11" t="s">
        <v>399</v>
      </c>
      <c r="AJ2158">
        <f>VLOOKUP(AI2158,'DATA TANSFORMATION 7'!A:F,6,FALSE)</f>
        <v>52</v>
      </c>
      <c r="AK2158">
        <f>VLOOKUP(AI2158,'DATA TRANSFORMATION 8'!A:B,2,FALSE)</f>
        <v>36786.370000000003</v>
      </c>
    </row>
    <row r="2159" spans="16:37" ht="16" x14ac:dyDescent="0.4">
      <c r="P2159" s="11" t="s">
        <v>397</v>
      </c>
      <c r="Q2159">
        <f>VLOOKUP(P2159,'DATA TANSFORMATION 7'!A:F,6,FALSE)</f>
        <v>57</v>
      </c>
      <c r="R2159">
        <f>VLOOKUP(P2159,'DATA TRANSFORMATION 4'!A:C,2,FALSE)</f>
        <v>33.299999999999997</v>
      </c>
      <c r="S2159">
        <f>VLOOKUP(P2159,'DATA TRANSFORMATION 5'!A:C,2,FALSE)</f>
        <v>9.49</v>
      </c>
      <c r="AI2159" s="11" t="s">
        <v>397</v>
      </c>
      <c r="AJ2159">
        <f>VLOOKUP(AI2159,'DATA TANSFORMATION 7'!A:F,6,FALSE)</f>
        <v>57</v>
      </c>
      <c r="AK2159">
        <f>VLOOKUP(AI2159,'DATA TRANSFORMATION 8'!A:B,2,FALSE)</f>
        <v>36795.29</v>
      </c>
    </row>
    <row r="2160" spans="16:37" ht="16" x14ac:dyDescent="0.4">
      <c r="P2160" s="11" t="s">
        <v>395</v>
      </c>
      <c r="Q2160">
        <f>VLOOKUP(P2160,'DATA TANSFORMATION 7'!A:F,6,FALSE)</f>
        <v>30</v>
      </c>
      <c r="R2160">
        <f>VLOOKUP(P2160,'DATA TRANSFORMATION 4'!A:C,2,FALSE)</f>
        <v>33</v>
      </c>
      <c r="S2160">
        <f>VLOOKUP(P2160,'DATA TRANSFORMATION 5'!A:C,2,FALSE)</f>
        <v>10.16</v>
      </c>
      <c r="AI2160" s="11" t="s">
        <v>395</v>
      </c>
      <c r="AJ2160">
        <f>VLOOKUP(AI2160,'DATA TANSFORMATION 7'!A:F,6,FALSE)</f>
        <v>30</v>
      </c>
      <c r="AK2160">
        <f>VLOOKUP(AI2160,'DATA TRANSFORMATION 8'!A:B,2,FALSE)</f>
        <v>36837.47</v>
      </c>
    </row>
    <row r="2161" spans="16:37" ht="16" x14ac:dyDescent="0.4">
      <c r="P2161" s="11" t="s">
        <v>393</v>
      </c>
      <c r="Q2161">
        <f>VLOOKUP(P2161,'DATA TANSFORMATION 7'!A:F,6,FALSE)</f>
        <v>30</v>
      </c>
      <c r="R2161">
        <f>VLOOKUP(P2161,'DATA TRANSFORMATION 4'!A:C,2,FALSE)</f>
        <v>31.46</v>
      </c>
      <c r="S2161">
        <f>VLOOKUP(P2161,'DATA TRANSFORMATION 5'!A:C,2,FALSE)</f>
        <v>11.19</v>
      </c>
      <c r="AI2161" s="11" t="s">
        <v>393</v>
      </c>
      <c r="AJ2161">
        <f>VLOOKUP(AI2161,'DATA TANSFORMATION 7'!A:F,6,FALSE)</f>
        <v>30</v>
      </c>
      <c r="AK2161">
        <f>VLOOKUP(AI2161,'DATA TRANSFORMATION 8'!A:B,2,FALSE)</f>
        <v>36837.47</v>
      </c>
    </row>
    <row r="2162" spans="16:37" ht="16" x14ac:dyDescent="0.4">
      <c r="P2162" s="11" t="s">
        <v>391</v>
      </c>
      <c r="Q2162">
        <f>VLOOKUP(P2162,'DATA TANSFORMATION 7'!A:F,6,FALSE)</f>
        <v>50</v>
      </c>
      <c r="R2162">
        <f>VLOOKUP(P2162,'DATA TRANSFORMATION 4'!A:C,2,FALSE)</f>
        <v>29.6</v>
      </c>
      <c r="S2162">
        <f>VLOOKUP(P2162,'DATA TRANSFORMATION 5'!A:C,2,FALSE)</f>
        <v>11.03</v>
      </c>
      <c r="AI2162" s="11" t="s">
        <v>391</v>
      </c>
      <c r="AJ2162">
        <f>VLOOKUP(AI2162,'DATA TANSFORMATION 7'!A:F,6,FALSE)</f>
        <v>50</v>
      </c>
      <c r="AK2162">
        <f>VLOOKUP(AI2162,'DATA TRANSFORMATION 8'!A:B,2,FALSE)</f>
        <v>36889.99</v>
      </c>
    </row>
    <row r="2163" spans="16:37" ht="16" x14ac:dyDescent="0.4">
      <c r="P2163" s="11" t="s">
        <v>389</v>
      </c>
      <c r="Q2163">
        <f>VLOOKUP(P2163,'DATA TANSFORMATION 7'!A:F,6,FALSE)</f>
        <v>19</v>
      </c>
      <c r="R2163">
        <f>VLOOKUP(P2163,'DATA TRANSFORMATION 4'!A:C,2,FALSE)</f>
        <v>22.05</v>
      </c>
      <c r="S2163">
        <f>VLOOKUP(P2163,'DATA TRANSFORMATION 5'!A:C,2,FALSE)</f>
        <v>4.43</v>
      </c>
      <c r="AI2163" s="11" t="s">
        <v>389</v>
      </c>
      <c r="AJ2163">
        <f>VLOOKUP(AI2163,'DATA TANSFORMATION 7'!A:F,6,FALSE)</f>
        <v>19</v>
      </c>
      <c r="AK2163">
        <f>VLOOKUP(AI2163,'DATA TRANSFORMATION 8'!A:B,2,FALSE)</f>
        <v>36898.730000000003</v>
      </c>
    </row>
    <row r="2164" spans="16:37" ht="16" x14ac:dyDescent="0.4">
      <c r="P2164" s="11" t="s">
        <v>386</v>
      </c>
      <c r="Q2164">
        <f>VLOOKUP(P2164,'DATA TANSFORMATION 7'!A:F,6,FALSE)</f>
        <v>59</v>
      </c>
      <c r="R2164">
        <f>VLOOKUP(P2164,'DATA TRANSFORMATION 4'!A:C,2,FALSE)</f>
        <v>27.06</v>
      </c>
      <c r="S2164">
        <f>VLOOKUP(P2164,'DATA TRANSFORMATION 5'!A:C,2,FALSE)</f>
        <v>6.14</v>
      </c>
      <c r="AI2164" s="11" t="s">
        <v>386</v>
      </c>
      <c r="AJ2164">
        <f>VLOOKUP(AI2164,'DATA TANSFORMATION 7'!A:F,6,FALSE)</f>
        <v>59</v>
      </c>
      <c r="AK2164">
        <f>VLOOKUP(AI2164,'DATA TRANSFORMATION 8'!A:B,2,FALSE)</f>
        <v>36910.61</v>
      </c>
    </row>
    <row r="2165" spans="16:37" ht="16" x14ac:dyDescent="0.4">
      <c r="P2165" s="11" t="s">
        <v>384</v>
      </c>
      <c r="Q2165">
        <f>VLOOKUP(P2165,'DATA TANSFORMATION 7'!A:F,6,FALSE)</f>
        <v>31</v>
      </c>
      <c r="R2165">
        <f>VLOOKUP(P2165,'DATA TRANSFORMATION 4'!A:C,2,FALSE)</f>
        <v>20.49</v>
      </c>
      <c r="S2165">
        <f>VLOOKUP(P2165,'DATA TRANSFORMATION 5'!A:C,2,FALSE)</f>
        <v>4.87</v>
      </c>
      <c r="AI2165" s="11" t="s">
        <v>384</v>
      </c>
      <c r="AJ2165">
        <f>VLOOKUP(AI2165,'DATA TANSFORMATION 7'!A:F,6,FALSE)</f>
        <v>31</v>
      </c>
      <c r="AK2165">
        <f>VLOOKUP(AI2165,'DATA TRANSFORMATION 8'!A:B,2,FALSE)</f>
        <v>36911.99</v>
      </c>
    </row>
    <row r="2166" spans="16:37" ht="16" x14ac:dyDescent="0.4">
      <c r="P2166" s="11" t="s">
        <v>382</v>
      </c>
      <c r="Q2166">
        <f>VLOOKUP(P2166,'DATA TANSFORMATION 7'!A:F,6,FALSE)</f>
        <v>54</v>
      </c>
      <c r="R2166">
        <f>VLOOKUP(P2166,'DATA TRANSFORMATION 4'!A:C,2,FALSE)</f>
        <v>28.4</v>
      </c>
      <c r="S2166">
        <f>VLOOKUP(P2166,'DATA TRANSFORMATION 5'!A:C,2,FALSE)</f>
        <v>4.3</v>
      </c>
      <c r="AI2166" s="11" t="s">
        <v>382</v>
      </c>
      <c r="AJ2166">
        <f>VLOOKUP(AI2166,'DATA TANSFORMATION 7'!A:F,6,FALSE)</f>
        <v>54</v>
      </c>
      <c r="AK2166">
        <f>VLOOKUP(AI2166,'DATA TRANSFORMATION 8'!A:B,2,FALSE)</f>
        <v>36922.61</v>
      </c>
    </row>
    <row r="2167" spans="16:37" ht="16" x14ac:dyDescent="0.4">
      <c r="P2167" s="11" t="s">
        <v>380</v>
      </c>
      <c r="Q2167">
        <f>VLOOKUP(P2167,'DATA TANSFORMATION 7'!A:F,6,FALSE)</f>
        <v>45</v>
      </c>
      <c r="R2167">
        <f>VLOOKUP(P2167,'DATA TRANSFORMATION 4'!A:C,2,FALSE)</f>
        <v>41.91</v>
      </c>
      <c r="S2167">
        <f>VLOOKUP(P2167,'DATA TRANSFORMATION 5'!A:C,2,FALSE)</f>
        <v>6.19</v>
      </c>
      <c r="AI2167" s="11" t="s">
        <v>380</v>
      </c>
      <c r="AJ2167">
        <f>VLOOKUP(AI2167,'DATA TANSFORMATION 7'!A:F,6,FALSE)</f>
        <v>45</v>
      </c>
      <c r="AK2167">
        <f>VLOOKUP(AI2167,'DATA TRANSFORMATION 8'!A:B,2,FALSE)</f>
        <v>36935.64</v>
      </c>
    </row>
    <row r="2168" spans="16:37" ht="16" x14ac:dyDescent="0.4">
      <c r="P2168" s="11" t="s">
        <v>378</v>
      </c>
      <c r="Q2168">
        <f>VLOOKUP(P2168,'DATA TANSFORMATION 7'!A:F,6,FALSE)</f>
        <v>30</v>
      </c>
      <c r="R2168">
        <f>VLOOKUP(P2168,'DATA TRANSFORMATION 4'!A:C,2,FALSE)</f>
        <v>24.6</v>
      </c>
      <c r="S2168">
        <f>VLOOKUP(P2168,'DATA TRANSFORMATION 5'!A:C,2,FALSE)</f>
        <v>6.19</v>
      </c>
      <c r="AI2168" s="11" t="s">
        <v>378</v>
      </c>
      <c r="AJ2168">
        <f>VLOOKUP(AI2168,'DATA TANSFORMATION 7'!A:F,6,FALSE)</f>
        <v>30</v>
      </c>
      <c r="AK2168">
        <f>VLOOKUP(AI2168,'DATA TRANSFORMATION 8'!A:B,2,FALSE)</f>
        <v>36950.26</v>
      </c>
    </row>
    <row r="2169" spans="16:37" ht="16" x14ac:dyDescent="0.4">
      <c r="P2169" s="11" t="s">
        <v>376</v>
      </c>
      <c r="Q2169">
        <f>VLOOKUP(P2169,'DATA TANSFORMATION 7'!A:F,6,FALSE)</f>
        <v>30</v>
      </c>
      <c r="R2169">
        <f>VLOOKUP(P2169,'DATA TRANSFORMATION 4'!A:C,2,FALSE)</f>
        <v>20.9</v>
      </c>
      <c r="S2169">
        <f>VLOOKUP(P2169,'DATA TRANSFORMATION 5'!A:C,2,FALSE)</f>
        <v>5.12</v>
      </c>
      <c r="AI2169" s="11" t="s">
        <v>376</v>
      </c>
      <c r="AJ2169">
        <f>VLOOKUP(AI2169,'DATA TANSFORMATION 7'!A:F,6,FALSE)</f>
        <v>30</v>
      </c>
      <c r="AK2169">
        <f>VLOOKUP(AI2169,'DATA TRANSFORMATION 8'!A:B,2,FALSE)</f>
        <v>36976.449999999997</v>
      </c>
    </row>
    <row r="2170" spans="16:37" ht="16" x14ac:dyDescent="0.4">
      <c r="P2170" s="11" t="s">
        <v>374</v>
      </c>
      <c r="Q2170">
        <f>VLOOKUP(P2170,'DATA TANSFORMATION 7'!A:F,6,FALSE)</f>
        <v>31</v>
      </c>
      <c r="R2170">
        <f>VLOOKUP(P2170,'DATA TRANSFORMATION 4'!A:C,2,FALSE)</f>
        <v>34.4</v>
      </c>
      <c r="S2170">
        <f>VLOOKUP(P2170,'DATA TRANSFORMATION 5'!A:C,2,FALSE)</f>
        <v>4.04</v>
      </c>
      <c r="AI2170" s="11" t="s">
        <v>374</v>
      </c>
      <c r="AJ2170">
        <f>VLOOKUP(AI2170,'DATA TANSFORMATION 7'!A:F,6,FALSE)</f>
        <v>31</v>
      </c>
      <c r="AK2170">
        <f>VLOOKUP(AI2170,'DATA TRANSFORMATION 8'!A:B,2,FALSE)</f>
        <v>37040.879999999997</v>
      </c>
    </row>
    <row r="2171" spans="16:37" ht="16" x14ac:dyDescent="0.4">
      <c r="P2171" s="11" t="s">
        <v>372</v>
      </c>
      <c r="Q2171">
        <f>VLOOKUP(P2171,'DATA TANSFORMATION 7'!A:F,6,FALSE)</f>
        <v>34</v>
      </c>
      <c r="R2171">
        <f>VLOOKUP(P2171,'DATA TRANSFORMATION 4'!A:C,2,FALSE)</f>
        <v>32.56</v>
      </c>
      <c r="S2171">
        <f>VLOOKUP(P2171,'DATA TRANSFORMATION 5'!A:C,2,FALSE)</f>
        <v>5.36</v>
      </c>
      <c r="AI2171" s="11" t="s">
        <v>372</v>
      </c>
      <c r="AJ2171">
        <f>VLOOKUP(AI2171,'DATA TANSFORMATION 7'!A:F,6,FALSE)</f>
        <v>34</v>
      </c>
      <c r="AK2171">
        <f>VLOOKUP(AI2171,'DATA TRANSFORMATION 8'!A:B,2,FALSE)</f>
        <v>37076.370000000003</v>
      </c>
    </row>
    <row r="2172" spans="16:37" ht="16" x14ac:dyDescent="0.4">
      <c r="P2172" s="11" t="s">
        <v>370</v>
      </c>
      <c r="Q2172">
        <f>VLOOKUP(P2172,'DATA TANSFORMATION 7'!A:F,6,FALSE)</f>
        <v>33</v>
      </c>
      <c r="R2172">
        <f>VLOOKUP(P2172,'DATA TRANSFORMATION 4'!A:C,2,FALSE)</f>
        <v>27.98</v>
      </c>
      <c r="S2172">
        <f>VLOOKUP(P2172,'DATA TRANSFORMATION 5'!A:C,2,FALSE)</f>
        <v>4.38</v>
      </c>
      <c r="AI2172" s="11" t="s">
        <v>370</v>
      </c>
      <c r="AJ2172">
        <f>VLOOKUP(AI2172,'DATA TANSFORMATION 7'!A:F,6,FALSE)</f>
        <v>33</v>
      </c>
      <c r="AK2172">
        <f>VLOOKUP(AI2172,'DATA TRANSFORMATION 8'!A:B,2,FALSE)</f>
        <v>37079.370000000003</v>
      </c>
    </row>
    <row r="2173" spans="16:37" ht="16" x14ac:dyDescent="0.4">
      <c r="P2173" s="11" t="s">
        <v>368</v>
      </c>
      <c r="Q2173">
        <f>VLOOKUP(P2173,'DATA TANSFORMATION 7'!A:F,6,FALSE)</f>
        <v>27</v>
      </c>
      <c r="R2173">
        <f>VLOOKUP(P2173,'DATA TRANSFORMATION 4'!A:C,2,FALSE)</f>
        <v>26.51</v>
      </c>
      <c r="S2173">
        <f>VLOOKUP(P2173,'DATA TRANSFORMATION 5'!A:C,2,FALSE)</f>
        <v>4.58</v>
      </c>
      <c r="AI2173" s="11" t="s">
        <v>368</v>
      </c>
      <c r="AJ2173">
        <f>VLOOKUP(AI2173,'DATA TANSFORMATION 7'!A:F,6,FALSE)</f>
        <v>27</v>
      </c>
      <c r="AK2173">
        <f>VLOOKUP(AI2173,'DATA TRANSFORMATION 8'!A:B,2,FALSE)</f>
        <v>37133.9</v>
      </c>
    </row>
    <row r="2174" spans="16:37" ht="16" x14ac:dyDescent="0.4">
      <c r="P2174" s="11" t="s">
        <v>366</v>
      </c>
      <c r="Q2174">
        <f>VLOOKUP(P2174,'DATA TANSFORMATION 7'!A:F,6,FALSE)</f>
        <v>22</v>
      </c>
      <c r="R2174">
        <f>VLOOKUP(P2174,'DATA TRANSFORMATION 4'!A:C,2,FALSE)</f>
        <v>29.734999999999999</v>
      </c>
      <c r="S2174">
        <f>VLOOKUP(P2174,'DATA TRANSFORMATION 5'!A:C,2,FALSE)</f>
        <v>11.92</v>
      </c>
      <c r="AI2174" s="11" t="s">
        <v>366</v>
      </c>
      <c r="AJ2174">
        <f>VLOOKUP(AI2174,'DATA TANSFORMATION 7'!A:F,6,FALSE)</f>
        <v>22</v>
      </c>
      <c r="AK2174">
        <f>VLOOKUP(AI2174,'DATA TRANSFORMATION 8'!A:B,2,FALSE)</f>
        <v>37165.160000000003</v>
      </c>
    </row>
    <row r="2175" spans="16:37" ht="16" x14ac:dyDescent="0.4">
      <c r="P2175" s="11" t="s">
        <v>364</v>
      </c>
      <c r="Q2175">
        <f>VLOOKUP(P2175,'DATA TANSFORMATION 7'!A:F,6,FALSE)</f>
        <v>32</v>
      </c>
      <c r="R2175">
        <f>VLOOKUP(P2175,'DATA TRANSFORMATION 4'!A:C,2,FALSE)</f>
        <v>40.5</v>
      </c>
      <c r="S2175">
        <f>VLOOKUP(P2175,'DATA TRANSFORMATION 5'!A:C,2,FALSE)</f>
        <v>5.4</v>
      </c>
      <c r="AI2175" s="11" t="s">
        <v>364</v>
      </c>
      <c r="AJ2175">
        <f>VLOOKUP(AI2175,'DATA TANSFORMATION 7'!A:F,6,FALSE)</f>
        <v>32</v>
      </c>
      <c r="AK2175">
        <f>VLOOKUP(AI2175,'DATA TRANSFORMATION 8'!A:B,2,FALSE)</f>
        <v>37251.22</v>
      </c>
    </row>
    <row r="2176" spans="16:37" ht="16" x14ac:dyDescent="0.4">
      <c r="P2176" s="11" t="s">
        <v>362</v>
      </c>
      <c r="Q2176">
        <f>VLOOKUP(P2176,'DATA TANSFORMATION 7'!A:F,6,FALSE)</f>
        <v>37</v>
      </c>
      <c r="R2176">
        <f>VLOOKUP(P2176,'DATA TRANSFORMATION 4'!A:C,2,FALSE)</f>
        <v>25.64</v>
      </c>
      <c r="S2176">
        <f>VLOOKUP(P2176,'DATA TRANSFORMATION 5'!A:C,2,FALSE)</f>
        <v>4.76</v>
      </c>
      <c r="AI2176" s="11" t="s">
        <v>362</v>
      </c>
      <c r="AJ2176">
        <f>VLOOKUP(AI2176,'DATA TANSFORMATION 7'!A:F,6,FALSE)</f>
        <v>37</v>
      </c>
      <c r="AK2176">
        <f>VLOOKUP(AI2176,'DATA TRANSFORMATION 8'!A:B,2,FALSE)</f>
        <v>37270.15</v>
      </c>
    </row>
    <row r="2177" spans="16:37" ht="16" x14ac:dyDescent="0.4">
      <c r="P2177" s="11" t="s">
        <v>360</v>
      </c>
      <c r="Q2177">
        <f>VLOOKUP(P2177,'DATA TANSFORMATION 7'!A:F,6,FALSE)</f>
        <v>47</v>
      </c>
      <c r="R2177">
        <f>VLOOKUP(P2177,'DATA TRANSFORMATION 4'!A:C,2,FALSE)</f>
        <v>32.9</v>
      </c>
      <c r="S2177">
        <f>VLOOKUP(P2177,'DATA TRANSFORMATION 5'!A:C,2,FALSE)</f>
        <v>4.78</v>
      </c>
      <c r="AI2177" s="11" t="s">
        <v>360</v>
      </c>
      <c r="AJ2177">
        <f>VLOOKUP(AI2177,'DATA TANSFORMATION 7'!A:F,6,FALSE)</f>
        <v>47</v>
      </c>
      <c r="AK2177">
        <f>VLOOKUP(AI2177,'DATA TRANSFORMATION 8'!A:B,2,FALSE)</f>
        <v>37272.339999999997</v>
      </c>
    </row>
    <row r="2178" spans="16:37" ht="16" x14ac:dyDescent="0.4">
      <c r="P2178" s="11" t="s">
        <v>358</v>
      </c>
      <c r="Q2178">
        <f>VLOOKUP(P2178,'DATA TANSFORMATION 7'!A:F,6,FALSE)</f>
        <v>53</v>
      </c>
      <c r="R2178">
        <f>VLOOKUP(P2178,'DATA TRANSFORMATION 4'!A:C,2,FALSE)</f>
        <v>29.8</v>
      </c>
      <c r="S2178">
        <f>VLOOKUP(P2178,'DATA TRANSFORMATION 5'!A:C,2,FALSE)</f>
        <v>4.26</v>
      </c>
      <c r="AI2178" s="11" t="s">
        <v>358</v>
      </c>
      <c r="AJ2178">
        <f>VLOOKUP(AI2178,'DATA TANSFORMATION 7'!A:F,6,FALSE)</f>
        <v>53</v>
      </c>
      <c r="AK2178">
        <f>VLOOKUP(AI2178,'DATA TRANSFORMATION 8'!A:B,2,FALSE)</f>
        <v>37277.269999999997</v>
      </c>
    </row>
    <row r="2179" spans="16:37" ht="16" x14ac:dyDescent="0.4">
      <c r="P2179" s="11" t="s">
        <v>356</v>
      </c>
      <c r="Q2179">
        <f>VLOOKUP(P2179,'DATA TANSFORMATION 7'!A:F,6,FALSE)</f>
        <v>43</v>
      </c>
      <c r="R2179">
        <f>VLOOKUP(P2179,'DATA TRANSFORMATION 4'!A:C,2,FALSE)</f>
        <v>28.9</v>
      </c>
      <c r="S2179">
        <f>VLOOKUP(P2179,'DATA TRANSFORMATION 5'!A:C,2,FALSE)</f>
        <v>5.85</v>
      </c>
      <c r="AI2179" s="11" t="s">
        <v>356</v>
      </c>
      <c r="AJ2179">
        <f>VLOOKUP(AI2179,'DATA TANSFORMATION 7'!A:F,6,FALSE)</f>
        <v>43</v>
      </c>
      <c r="AK2179">
        <f>VLOOKUP(AI2179,'DATA TRANSFORMATION 8'!A:B,2,FALSE)</f>
        <v>37425.94</v>
      </c>
    </row>
    <row r="2180" spans="16:37" ht="16" x14ac:dyDescent="0.4">
      <c r="P2180" s="11" t="s">
        <v>354</v>
      </c>
      <c r="Q2180">
        <f>VLOOKUP(P2180,'DATA TANSFORMATION 7'!A:F,6,FALSE)</f>
        <v>20</v>
      </c>
      <c r="R2180">
        <f>VLOOKUP(P2180,'DATA TRANSFORMATION 4'!A:C,2,FALSE)</f>
        <v>24.7</v>
      </c>
      <c r="S2180">
        <f>VLOOKUP(P2180,'DATA TRANSFORMATION 5'!A:C,2,FALSE)</f>
        <v>5.32</v>
      </c>
      <c r="AI2180" s="11" t="s">
        <v>354</v>
      </c>
      <c r="AJ2180">
        <f>VLOOKUP(AI2180,'DATA TANSFORMATION 7'!A:F,6,FALSE)</f>
        <v>20</v>
      </c>
      <c r="AK2180">
        <f>VLOOKUP(AI2180,'DATA TRANSFORMATION 8'!A:B,2,FALSE)</f>
        <v>37465.339999999997</v>
      </c>
    </row>
    <row r="2181" spans="16:37" ht="16" x14ac:dyDescent="0.4">
      <c r="P2181" s="11" t="s">
        <v>352</v>
      </c>
      <c r="Q2181">
        <f>VLOOKUP(P2181,'DATA TANSFORMATION 7'!A:F,6,FALSE)</f>
        <v>22</v>
      </c>
      <c r="R2181">
        <f>VLOOKUP(P2181,'DATA TRANSFORMATION 4'!A:C,2,FALSE)</f>
        <v>20.6</v>
      </c>
      <c r="S2181">
        <f>VLOOKUP(P2181,'DATA TRANSFORMATION 5'!A:C,2,FALSE)</f>
        <v>5.14</v>
      </c>
      <c r="AI2181" s="11" t="s">
        <v>352</v>
      </c>
      <c r="AJ2181">
        <f>VLOOKUP(AI2181,'DATA TANSFORMATION 7'!A:F,6,FALSE)</f>
        <v>22</v>
      </c>
      <c r="AK2181">
        <f>VLOOKUP(AI2181,'DATA TRANSFORMATION 8'!A:B,2,FALSE)</f>
        <v>37484.449999999997</v>
      </c>
    </row>
    <row r="2182" spans="16:37" ht="16" x14ac:dyDescent="0.4">
      <c r="P2182" s="11" t="s">
        <v>350</v>
      </c>
      <c r="Q2182">
        <f>VLOOKUP(P2182,'DATA TANSFORMATION 7'!A:F,6,FALSE)</f>
        <v>32</v>
      </c>
      <c r="R2182">
        <f>VLOOKUP(P2182,'DATA TRANSFORMATION 4'!A:C,2,FALSE)</f>
        <v>18.600000000000001</v>
      </c>
      <c r="S2182">
        <f>VLOOKUP(P2182,'DATA TRANSFORMATION 5'!A:C,2,FALSE)</f>
        <v>5</v>
      </c>
      <c r="AI2182" s="11" t="s">
        <v>350</v>
      </c>
      <c r="AJ2182">
        <f>VLOOKUP(AI2182,'DATA TANSFORMATION 7'!A:F,6,FALSE)</f>
        <v>32</v>
      </c>
      <c r="AK2182">
        <f>VLOOKUP(AI2182,'DATA TRANSFORMATION 8'!A:B,2,FALSE)</f>
        <v>37607.53</v>
      </c>
    </row>
    <row r="2183" spans="16:37" ht="16" x14ac:dyDescent="0.4">
      <c r="P2183" s="11" t="s">
        <v>348</v>
      </c>
      <c r="Q2183">
        <f>VLOOKUP(P2183,'DATA TANSFORMATION 7'!A:F,6,FALSE)</f>
        <v>40</v>
      </c>
      <c r="R2183">
        <f>VLOOKUP(P2183,'DATA TRANSFORMATION 4'!A:C,2,FALSE)</f>
        <v>17.8</v>
      </c>
      <c r="S2183">
        <f>VLOOKUP(P2183,'DATA TRANSFORMATION 5'!A:C,2,FALSE)</f>
        <v>4.55</v>
      </c>
      <c r="AI2183" s="11" t="s">
        <v>348</v>
      </c>
      <c r="AJ2183">
        <f>VLOOKUP(AI2183,'DATA TANSFORMATION 7'!A:F,6,FALSE)</f>
        <v>40</v>
      </c>
      <c r="AK2183">
        <f>VLOOKUP(AI2183,'DATA TRANSFORMATION 8'!A:B,2,FALSE)</f>
        <v>37650.74</v>
      </c>
    </row>
    <row r="2184" spans="16:37" ht="16" x14ac:dyDescent="0.4">
      <c r="P2184" s="11" t="s">
        <v>346</v>
      </c>
      <c r="Q2184">
        <f>VLOOKUP(P2184,'DATA TANSFORMATION 7'!A:F,6,FALSE)</f>
        <v>52</v>
      </c>
      <c r="R2184">
        <f>VLOOKUP(P2184,'DATA TRANSFORMATION 4'!A:C,2,FALSE)</f>
        <v>35.200000000000003</v>
      </c>
      <c r="S2184">
        <f>VLOOKUP(P2184,'DATA TRANSFORMATION 5'!A:C,2,FALSE)</f>
        <v>5.97</v>
      </c>
      <c r="AI2184" s="11" t="s">
        <v>346</v>
      </c>
      <c r="AJ2184">
        <f>VLOOKUP(AI2184,'DATA TANSFORMATION 7'!A:F,6,FALSE)</f>
        <v>52</v>
      </c>
      <c r="AK2184">
        <f>VLOOKUP(AI2184,'DATA TRANSFORMATION 8'!A:B,2,FALSE)</f>
        <v>37675.06</v>
      </c>
    </row>
    <row r="2185" spans="16:37" ht="16" x14ac:dyDescent="0.4">
      <c r="P2185" s="11" t="s">
        <v>344</v>
      </c>
      <c r="Q2185">
        <f>VLOOKUP(P2185,'DATA TANSFORMATION 7'!A:F,6,FALSE)</f>
        <v>34</v>
      </c>
      <c r="R2185">
        <f>VLOOKUP(P2185,'DATA TRANSFORMATION 4'!A:C,2,FALSE)</f>
        <v>33.770000000000003</v>
      </c>
      <c r="S2185">
        <f>VLOOKUP(P2185,'DATA TRANSFORMATION 5'!A:C,2,FALSE)</f>
        <v>4.0199999999999996</v>
      </c>
      <c r="AI2185" s="11" t="s">
        <v>344</v>
      </c>
      <c r="AJ2185">
        <f>VLOOKUP(AI2185,'DATA TANSFORMATION 7'!A:F,6,FALSE)</f>
        <v>34</v>
      </c>
      <c r="AK2185">
        <f>VLOOKUP(AI2185,'DATA TRANSFORMATION 8'!A:B,2,FALSE)</f>
        <v>37701.879999999997</v>
      </c>
    </row>
    <row r="2186" spans="16:37" ht="16" x14ac:dyDescent="0.4">
      <c r="P2186" s="11" t="s">
        <v>342</v>
      </c>
      <c r="Q2186">
        <f>VLOOKUP(P2186,'DATA TANSFORMATION 7'!A:F,6,FALSE)</f>
        <v>46</v>
      </c>
      <c r="R2186">
        <f>VLOOKUP(P2186,'DATA TRANSFORMATION 4'!A:C,2,FALSE)</f>
        <v>30.03</v>
      </c>
      <c r="S2186">
        <f>VLOOKUP(P2186,'DATA TRANSFORMATION 5'!A:C,2,FALSE)</f>
        <v>4.04</v>
      </c>
      <c r="AI2186" s="11" t="s">
        <v>342</v>
      </c>
      <c r="AJ2186">
        <f>VLOOKUP(AI2186,'DATA TANSFORMATION 7'!A:F,6,FALSE)</f>
        <v>46</v>
      </c>
      <c r="AK2186">
        <f>VLOOKUP(AI2186,'DATA TRANSFORMATION 8'!A:B,2,FALSE)</f>
        <v>37735.199999999997</v>
      </c>
    </row>
    <row r="2187" spans="16:37" ht="16" x14ac:dyDescent="0.4">
      <c r="P2187" s="11" t="s">
        <v>340</v>
      </c>
      <c r="Q2187">
        <f>VLOOKUP(P2187,'DATA TANSFORMATION 7'!A:F,6,FALSE)</f>
        <v>36</v>
      </c>
      <c r="R2187">
        <f>VLOOKUP(P2187,'DATA TRANSFORMATION 4'!A:C,2,FALSE)</f>
        <v>29.37</v>
      </c>
      <c r="S2187">
        <f>VLOOKUP(P2187,'DATA TRANSFORMATION 5'!A:C,2,FALSE)</f>
        <v>5.54</v>
      </c>
      <c r="AI2187" s="11" t="s">
        <v>340</v>
      </c>
      <c r="AJ2187">
        <f>VLOOKUP(AI2187,'DATA TANSFORMATION 7'!A:F,6,FALSE)</f>
        <v>36</v>
      </c>
      <c r="AK2187">
        <f>VLOOKUP(AI2187,'DATA TRANSFORMATION 8'!A:B,2,FALSE)</f>
        <v>37742.58</v>
      </c>
    </row>
    <row r="2188" spans="16:37" ht="16" x14ac:dyDescent="0.4">
      <c r="P2188" s="11" t="s">
        <v>338</v>
      </c>
      <c r="Q2188">
        <f>VLOOKUP(P2188,'DATA TANSFORMATION 7'!A:F,6,FALSE)</f>
        <v>39</v>
      </c>
      <c r="R2188">
        <f>VLOOKUP(P2188,'DATA TRANSFORMATION 4'!A:C,2,FALSE)</f>
        <v>28.5</v>
      </c>
      <c r="S2188">
        <f>VLOOKUP(P2188,'DATA TRANSFORMATION 5'!A:C,2,FALSE)</f>
        <v>4.03</v>
      </c>
      <c r="AI2188" s="11" t="s">
        <v>338</v>
      </c>
      <c r="AJ2188">
        <f>VLOOKUP(AI2188,'DATA TANSFORMATION 7'!A:F,6,FALSE)</f>
        <v>39</v>
      </c>
      <c r="AK2188">
        <f>VLOOKUP(AI2188,'DATA TRANSFORMATION 8'!A:B,2,FALSE)</f>
        <v>37800.980000000003</v>
      </c>
    </row>
    <row r="2189" spans="16:37" ht="16" x14ac:dyDescent="0.4">
      <c r="P2189" s="11" t="s">
        <v>336</v>
      </c>
      <c r="Q2189">
        <f>VLOOKUP(P2189,'DATA TANSFORMATION 7'!A:F,6,FALSE)</f>
        <v>43</v>
      </c>
      <c r="R2189">
        <f>VLOOKUP(P2189,'DATA TRANSFORMATION 4'!A:C,2,FALSE)</f>
        <v>23.32</v>
      </c>
      <c r="S2189">
        <f>VLOOKUP(P2189,'DATA TRANSFORMATION 5'!A:C,2,FALSE)</f>
        <v>5.62</v>
      </c>
      <c r="AI2189" s="11" t="s">
        <v>336</v>
      </c>
      <c r="AJ2189">
        <f>VLOOKUP(AI2189,'DATA TANSFORMATION 7'!A:F,6,FALSE)</f>
        <v>43</v>
      </c>
      <c r="AK2189">
        <f>VLOOKUP(AI2189,'DATA TRANSFORMATION 8'!A:B,2,FALSE)</f>
        <v>37829.72</v>
      </c>
    </row>
    <row r="2190" spans="16:37" ht="16" x14ac:dyDescent="0.4">
      <c r="P2190" s="11" t="s">
        <v>334</v>
      </c>
      <c r="Q2190">
        <f>VLOOKUP(P2190,'DATA TANSFORMATION 7'!A:F,6,FALSE)</f>
        <v>24</v>
      </c>
      <c r="R2190">
        <f>VLOOKUP(P2190,'DATA TRANSFORMATION 4'!A:C,2,FALSE)</f>
        <v>26.125</v>
      </c>
      <c r="S2190">
        <f>VLOOKUP(P2190,'DATA TRANSFORMATION 5'!A:C,2,FALSE)</f>
        <v>5.27</v>
      </c>
      <c r="AI2190" s="11" t="s">
        <v>334</v>
      </c>
      <c r="AJ2190">
        <f>VLOOKUP(AI2190,'DATA TANSFORMATION 7'!A:F,6,FALSE)</f>
        <v>24</v>
      </c>
      <c r="AK2190">
        <f>VLOOKUP(AI2190,'DATA TRANSFORMATION 8'!A:B,2,FALSE)</f>
        <v>38126.25</v>
      </c>
    </row>
    <row r="2191" spans="16:37" ht="16" x14ac:dyDescent="0.4">
      <c r="P2191" s="11" t="s">
        <v>332</v>
      </c>
      <c r="Q2191">
        <f>VLOOKUP(P2191,'DATA TANSFORMATION 7'!A:F,6,FALSE)</f>
        <v>50</v>
      </c>
      <c r="R2191">
        <f>VLOOKUP(P2191,'DATA TRANSFORMATION 4'!A:C,2,FALSE)</f>
        <v>25.46</v>
      </c>
      <c r="S2191">
        <f>VLOOKUP(P2191,'DATA TRANSFORMATION 5'!A:C,2,FALSE)</f>
        <v>5.18</v>
      </c>
      <c r="AI2191" s="11" t="s">
        <v>332</v>
      </c>
      <c r="AJ2191">
        <f>VLOOKUP(AI2191,'DATA TANSFORMATION 7'!A:F,6,FALSE)</f>
        <v>50</v>
      </c>
      <c r="AK2191">
        <f>VLOOKUP(AI2191,'DATA TRANSFORMATION 8'!A:B,2,FALSE)</f>
        <v>38189.1</v>
      </c>
    </row>
    <row r="2192" spans="16:37" ht="16" x14ac:dyDescent="0.4">
      <c r="P2192" s="11" t="s">
        <v>330</v>
      </c>
      <c r="Q2192">
        <f>VLOOKUP(P2192,'DATA TANSFORMATION 7'!A:F,6,FALSE)</f>
        <v>33</v>
      </c>
      <c r="R2192">
        <f>VLOOKUP(P2192,'DATA TRANSFORMATION 4'!A:C,2,FALSE)</f>
        <v>23.75</v>
      </c>
      <c r="S2192">
        <f>VLOOKUP(P2192,'DATA TRANSFORMATION 5'!A:C,2,FALSE)</f>
        <v>5.27</v>
      </c>
      <c r="AI2192" s="11" t="s">
        <v>330</v>
      </c>
      <c r="AJ2192">
        <f>VLOOKUP(AI2192,'DATA TANSFORMATION 7'!A:F,6,FALSE)</f>
        <v>33</v>
      </c>
      <c r="AK2192">
        <f>VLOOKUP(AI2192,'DATA TRANSFORMATION 8'!A:B,2,FALSE)</f>
        <v>38237.339999999997</v>
      </c>
    </row>
    <row r="2193" spans="16:37" ht="16" x14ac:dyDescent="0.4">
      <c r="P2193" s="11" t="s">
        <v>327</v>
      </c>
      <c r="Q2193">
        <f>VLOOKUP(P2193,'DATA TANSFORMATION 7'!A:F,6,FALSE)</f>
        <v>58</v>
      </c>
      <c r="R2193">
        <f>VLOOKUP(P2193,'DATA TRANSFORMATION 4'!A:C,2,FALSE)</f>
        <v>23.085000000000001</v>
      </c>
      <c r="S2193">
        <f>VLOOKUP(P2193,'DATA TRANSFORMATION 5'!A:C,2,FALSE)</f>
        <v>5.62</v>
      </c>
      <c r="AI2193" s="11" t="s">
        <v>327</v>
      </c>
      <c r="AJ2193">
        <f>VLOOKUP(AI2193,'DATA TANSFORMATION 7'!A:F,6,FALSE)</f>
        <v>58</v>
      </c>
      <c r="AK2193">
        <f>VLOOKUP(AI2193,'DATA TRANSFORMATION 8'!A:B,2,FALSE)</f>
        <v>38241.74</v>
      </c>
    </row>
    <row r="2194" spans="16:37" ht="16" x14ac:dyDescent="0.4">
      <c r="P2194" s="11" t="s">
        <v>324</v>
      </c>
      <c r="Q2194">
        <f>VLOOKUP(P2194,'DATA TANSFORMATION 7'!A:F,6,FALSE)</f>
        <v>42</v>
      </c>
      <c r="R2194">
        <f>VLOOKUP(P2194,'DATA TRANSFORMATION 4'!A:C,2,FALSE)</f>
        <v>22.99</v>
      </c>
      <c r="S2194">
        <f>VLOOKUP(P2194,'DATA TRANSFORMATION 5'!A:C,2,FALSE)</f>
        <v>5.0599999999999996</v>
      </c>
      <c r="AI2194" s="11" t="s">
        <v>324</v>
      </c>
      <c r="AJ2194">
        <f>VLOOKUP(AI2194,'DATA TANSFORMATION 7'!A:F,6,FALSE)</f>
        <v>42</v>
      </c>
      <c r="AK2194">
        <f>VLOOKUP(AI2194,'DATA TRANSFORMATION 8'!A:B,2,FALSE)</f>
        <v>38245.589999999997</v>
      </c>
    </row>
    <row r="2195" spans="16:37" ht="16" x14ac:dyDescent="0.4">
      <c r="P2195" s="11" t="s">
        <v>321</v>
      </c>
      <c r="Q2195">
        <f>VLOOKUP(P2195,'DATA TANSFORMATION 7'!A:F,6,FALSE)</f>
        <v>33</v>
      </c>
      <c r="R2195">
        <f>VLOOKUP(P2195,'DATA TRANSFORMATION 4'!A:C,2,FALSE)</f>
        <v>21.47</v>
      </c>
      <c r="S2195">
        <f>VLOOKUP(P2195,'DATA TRANSFORMATION 5'!A:C,2,FALSE)</f>
        <v>4.6900000000000004</v>
      </c>
      <c r="AI2195" s="11" t="s">
        <v>321</v>
      </c>
      <c r="AJ2195">
        <f>VLOOKUP(AI2195,'DATA TANSFORMATION 7'!A:F,6,FALSE)</f>
        <v>33</v>
      </c>
      <c r="AK2195">
        <f>VLOOKUP(AI2195,'DATA TRANSFORMATION 8'!A:B,2,FALSE)</f>
        <v>38282.75</v>
      </c>
    </row>
    <row r="2196" spans="16:37" ht="16" x14ac:dyDescent="0.4">
      <c r="P2196" s="11" t="s">
        <v>318</v>
      </c>
      <c r="Q2196">
        <f>VLOOKUP(P2196,'DATA TANSFORMATION 7'!A:F,6,FALSE)</f>
        <v>42</v>
      </c>
      <c r="R2196">
        <f>VLOOKUP(P2196,'DATA TRANSFORMATION 4'!A:C,2,FALSE)</f>
        <v>15.96</v>
      </c>
      <c r="S2196">
        <f>VLOOKUP(P2196,'DATA TRANSFORMATION 5'!A:C,2,FALSE)</f>
        <v>5.44</v>
      </c>
      <c r="AI2196" s="11" t="s">
        <v>318</v>
      </c>
      <c r="AJ2196">
        <f>VLOOKUP(AI2196,'DATA TANSFORMATION 7'!A:F,6,FALSE)</f>
        <v>42</v>
      </c>
      <c r="AK2196">
        <f>VLOOKUP(AI2196,'DATA TRANSFORMATION 8'!A:B,2,FALSE)</f>
        <v>38313.129999999997</v>
      </c>
    </row>
    <row r="2197" spans="16:37" ht="16" x14ac:dyDescent="0.4">
      <c r="P2197" s="11" t="s">
        <v>316</v>
      </c>
      <c r="Q2197">
        <f>VLOOKUP(P2197,'DATA TANSFORMATION 7'!A:F,6,FALSE)</f>
        <v>20</v>
      </c>
      <c r="R2197">
        <f>VLOOKUP(P2197,'DATA TRANSFORMATION 4'!A:C,2,FALSE)</f>
        <v>39.5</v>
      </c>
      <c r="S2197">
        <f>VLOOKUP(P2197,'DATA TRANSFORMATION 5'!A:C,2,FALSE)</f>
        <v>5.05</v>
      </c>
      <c r="AI2197" s="11" t="s">
        <v>316</v>
      </c>
      <c r="AJ2197">
        <f>VLOOKUP(AI2197,'DATA TANSFORMATION 7'!A:F,6,FALSE)</f>
        <v>20</v>
      </c>
      <c r="AK2197">
        <f>VLOOKUP(AI2197,'DATA TRANSFORMATION 8'!A:B,2,FALSE)</f>
        <v>38344.57</v>
      </c>
    </row>
    <row r="2198" spans="16:37" ht="16" x14ac:dyDescent="0.4">
      <c r="P2198" s="11" t="s">
        <v>314</v>
      </c>
      <c r="Q2198">
        <f>VLOOKUP(P2198,'DATA TANSFORMATION 7'!A:F,6,FALSE)</f>
        <v>52</v>
      </c>
      <c r="R2198">
        <f>VLOOKUP(P2198,'DATA TRANSFORMATION 4'!A:C,2,FALSE)</f>
        <v>33.770000000000003</v>
      </c>
      <c r="S2198">
        <f>VLOOKUP(P2198,'DATA TRANSFORMATION 5'!A:C,2,FALSE)</f>
        <v>6</v>
      </c>
      <c r="AI2198" s="11" t="s">
        <v>314</v>
      </c>
      <c r="AJ2198">
        <f>VLOOKUP(AI2198,'DATA TANSFORMATION 7'!A:F,6,FALSE)</f>
        <v>52</v>
      </c>
      <c r="AK2198">
        <f>VLOOKUP(AI2198,'DATA TRANSFORMATION 8'!A:B,2,FALSE)</f>
        <v>38389.79</v>
      </c>
    </row>
    <row r="2199" spans="16:37" ht="16" x14ac:dyDescent="0.4">
      <c r="P2199" s="11" t="s">
        <v>312</v>
      </c>
      <c r="Q2199">
        <f>VLOOKUP(P2199,'DATA TANSFORMATION 7'!A:F,6,FALSE)</f>
        <v>51</v>
      </c>
      <c r="R2199">
        <f>VLOOKUP(P2199,'DATA TRANSFORMATION 4'!A:C,2,FALSE)</f>
        <v>26.84</v>
      </c>
      <c r="S2199">
        <f>VLOOKUP(P2199,'DATA TRANSFORMATION 5'!A:C,2,FALSE)</f>
        <v>5.99</v>
      </c>
      <c r="AI2199" s="11" t="s">
        <v>312</v>
      </c>
      <c r="AJ2199">
        <f>VLOOKUP(AI2199,'DATA TANSFORMATION 7'!A:F,6,FALSE)</f>
        <v>51</v>
      </c>
      <c r="AK2199">
        <f>VLOOKUP(AI2199,'DATA TRANSFORMATION 8'!A:B,2,FALSE)</f>
        <v>38405.26</v>
      </c>
    </row>
    <row r="2200" spans="16:37" ht="16" x14ac:dyDescent="0.4">
      <c r="P2200" s="11" t="s">
        <v>310</v>
      </c>
      <c r="Q2200">
        <f>VLOOKUP(P2200,'DATA TANSFORMATION 7'!A:F,6,FALSE)</f>
        <v>36</v>
      </c>
      <c r="R2200">
        <f>VLOOKUP(P2200,'DATA TRANSFORMATION 4'!A:C,2,FALSE)</f>
        <v>35.53</v>
      </c>
      <c r="S2200">
        <f>VLOOKUP(P2200,'DATA TRANSFORMATION 5'!A:C,2,FALSE)</f>
        <v>4.3600000000000003</v>
      </c>
      <c r="AI2200" s="11" t="s">
        <v>310</v>
      </c>
      <c r="AJ2200">
        <f>VLOOKUP(AI2200,'DATA TANSFORMATION 7'!A:F,6,FALSE)</f>
        <v>36</v>
      </c>
      <c r="AK2200">
        <f>VLOOKUP(AI2200,'DATA TRANSFORMATION 8'!A:B,2,FALSE)</f>
        <v>38415.47</v>
      </c>
    </row>
    <row r="2201" spans="16:37" ht="16" x14ac:dyDescent="0.4">
      <c r="P2201" s="11" t="s">
        <v>308</v>
      </c>
      <c r="Q2201">
        <f>VLOOKUP(P2201,'DATA TANSFORMATION 7'!A:F,6,FALSE)</f>
        <v>23</v>
      </c>
      <c r="R2201">
        <f>VLOOKUP(P2201,'DATA TRANSFORMATION 4'!A:C,2,FALSE)</f>
        <v>30.59</v>
      </c>
      <c r="S2201">
        <f>VLOOKUP(P2201,'DATA TRANSFORMATION 5'!A:C,2,FALSE)</f>
        <v>4.41</v>
      </c>
      <c r="AI2201" s="11" t="s">
        <v>308</v>
      </c>
      <c r="AJ2201">
        <f>VLOOKUP(AI2201,'DATA TANSFORMATION 7'!A:F,6,FALSE)</f>
        <v>23</v>
      </c>
      <c r="AK2201">
        <f>VLOOKUP(AI2201,'DATA TRANSFORMATION 8'!A:B,2,FALSE)</f>
        <v>38511.629999999997</v>
      </c>
    </row>
    <row r="2202" spans="16:37" ht="16" x14ac:dyDescent="0.4">
      <c r="P2202" s="11" t="s">
        <v>306</v>
      </c>
      <c r="Q2202">
        <f>VLOOKUP(P2202,'DATA TANSFORMATION 7'!A:F,6,FALSE)</f>
        <v>32</v>
      </c>
      <c r="R2202">
        <f>VLOOKUP(P2202,'DATA TRANSFORMATION 4'!A:C,2,FALSE)</f>
        <v>30.59</v>
      </c>
      <c r="S2202">
        <f>VLOOKUP(P2202,'DATA TRANSFORMATION 5'!A:C,2,FALSE)</f>
        <v>4.17</v>
      </c>
      <c r="AI2202" s="11" t="s">
        <v>306</v>
      </c>
      <c r="AJ2202">
        <f>VLOOKUP(AI2202,'DATA TANSFORMATION 7'!A:F,6,FALSE)</f>
        <v>32</v>
      </c>
      <c r="AK2202">
        <f>VLOOKUP(AI2202,'DATA TRANSFORMATION 8'!A:B,2,FALSE)</f>
        <v>38652.089999999997</v>
      </c>
    </row>
    <row r="2203" spans="16:37" ht="16" x14ac:dyDescent="0.4">
      <c r="P2203" s="11" t="s">
        <v>304</v>
      </c>
      <c r="Q2203">
        <f>VLOOKUP(P2203,'DATA TANSFORMATION 7'!A:F,6,FALSE)</f>
        <v>36</v>
      </c>
      <c r="R2203">
        <f>VLOOKUP(P2203,'DATA TRANSFORMATION 4'!A:C,2,FALSE)</f>
        <v>27.835000000000001</v>
      </c>
      <c r="S2203">
        <f>VLOOKUP(P2203,'DATA TRANSFORMATION 5'!A:C,2,FALSE)</f>
        <v>4.4400000000000004</v>
      </c>
      <c r="AI2203" s="11" t="s">
        <v>304</v>
      </c>
      <c r="AJ2203">
        <f>VLOOKUP(AI2203,'DATA TANSFORMATION 7'!A:F,6,FALSE)</f>
        <v>36</v>
      </c>
      <c r="AK2203">
        <f>VLOOKUP(AI2203,'DATA TRANSFORMATION 8'!A:B,2,FALSE)</f>
        <v>38709.18</v>
      </c>
    </row>
    <row r="2204" spans="16:37" ht="16" x14ac:dyDescent="0.4">
      <c r="P2204" s="11" t="s">
        <v>302</v>
      </c>
      <c r="Q2204">
        <f>VLOOKUP(P2204,'DATA TANSFORMATION 7'!A:F,6,FALSE)</f>
        <v>31</v>
      </c>
      <c r="R2204">
        <f>VLOOKUP(P2204,'DATA TRANSFORMATION 4'!A:C,2,FALSE)</f>
        <v>40.26</v>
      </c>
      <c r="S2204">
        <f>VLOOKUP(P2204,'DATA TRANSFORMATION 5'!A:C,2,FALSE)</f>
        <v>5.52</v>
      </c>
      <c r="AI2204" s="11" t="s">
        <v>302</v>
      </c>
      <c r="AJ2204">
        <f>VLOOKUP(AI2204,'DATA TANSFORMATION 7'!A:F,6,FALSE)</f>
        <v>31</v>
      </c>
      <c r="AK2204">
        <f>VLOOKUP(AI2204,'DATA TRANSFORMATION 8'!A:B,2,FALSE)</f>
        <v>38711</v>
      </c>
    </row>
    <row r="2205" spans="16:37" ht="16" x14ac:dyDescent="0.4">
      <c r="P2205" s="11" t="s">
        <v>300</v>
      </c>
      <c r="Q2205">
        <f>VLOOKUP(P2205,'DATA TANSFORMATION 7'!A:F,6,FALSE)</f>
        <v>31</v>
      </c>
      <c r="R2205">
        <f>VLOOKUP(P2205,'DATA TRANSFORMATION 4'!A:C,2,FALSE)</f>
        <v>39.82</v>
      </c>
      <c r="S2205">
        <f>VLOOKUP(P2205,'DATA TRANSFORMATION 5'!A:C,2,FALSE)</f>
        <v>6.01</v>
      </c>
      <c r="AI2205" s="11" t="s">
        <v>300</v>
      </c>
      <c r="AJ2205">
        <f>VLOOKUP(AI2205,'DATA TANSFORMATION 7'!A:F,6,FALSE)</f>
        <v>31</v>
      </c>
      <c r="AK2205">
        <f>VLOOKUP(AI2205,'DATA TRANSFORMATION 8'!A:B,2,FALSE)</f>
        <v>38711</v>
      </c>
    </row>
    <row r="2206" spans="16:37" ht="16" x14ac:dyDescent="0.4">
      <c r="P2206" s="11" t="s">
        <v>298</v>
      </c>
      <c r="Q2206">
        <f>VLOOKUP(P2206,'DATA TANSFORMATION 7'!A:F,6,FALSE)</f>
        <v>46</v>
      </c>
      <c r="R2206">
        <f>VLOOKUP(P2206,'DATA TRANSFORMATION 4'!A:C,2,FALSE)</f>
        <v>39.159999999999997</v>
      </c>
      <c r="S2206">
        <f>VLOOKUP(P2206,'DATA TRANSFORMATION 5'!A:C,2,FALSE)</f>
        <v>5.81</v>
      </c>
      <c r="AI2206" s="11" t="s">
        <v>298</v>
      </c>
      <c r="AJ2206">
        <f>VLOOKUP(AI2206,'DATA TANSFORMATION 7'!A:F,6,FALSE)</f>
        <v>46</v>
      </c>
      <c r="AK2206">
        <f>VLOOKUP(AI2206,'DATA TRANSFORMATION 8'!A:B,2,FALSE)</f>
        <v>38740.120000000003</v>
      </c>
    </row>
    <row r="2207" spans="16:37" ht="16" x14ac:dyDescent="0.4">
      <c r="P2207" s="11" t="s">
        <v>296</v>
      </c>
      <c r="Q2207">
        <f>VLOOKUP(P2207,'DATA TANSFORMATION 7'!A:F,6,FALSE)</f>
        <v>31</v>
      </c>
      <c r="R2207">
        <f>VLOOKUP(P2207,'DATA TRANSFORMATION 4'!A:C,2,FALSE)</f>
        <v>25.555</v>
      </c>
      <c r="S2207">
        <f>VLOOKUP(P2207,'DATA TRANSFORMATION 5'!A:C,2,FALSE)</f>
        <v>4.37</v>
      </c>
      <c r="AI2207" s="11" t="s">
        <v>296</v>
      </c>
      <c r="AJ2207">
        <f>VLOOKUP(AI2207,'DATA TANSFORMATION 7'!A:F,6,FALSE)</f>
        <v>31</v>
      </c>
      <c r="AK2207">
        <f>VLOOKUP(AI2207,'DATA TRANSFORMATION 8'!A:B,2,FALSE)</f>
        <v>38746.36</v>
      </c>
    </row>
    <row r="2208" spans="16:37" ht="16" x14ac:dyDescent="0.4">
      <c r="P2208" s="11" t="s">
        <v>294</v>
      </c>
      <c r="Q2208">
        <f>VLOOKUP(P2208,'DATA TANSFORMATION 7'!A:F,6,FALSE)</f>
        <v>18</v>
      </c>
      <c r="R2208">
        <f>VLOOKUP(P2208,'DATA TRANSFORMATION 4'!A:C,2,FALSE)</f>
        <v>25.175000000000001</v>
      </c>
      <c r="S2208">
        <f>VLOOKUP(P2208,'DATA TRANSFORMATION 5'!A:C,2,FALSE)</f>
        <v>5.74</v>
      </c>
      <c r="AI2208" s="11" t="s">
        <v>294</v>
      </c>
      <c r="AJ2208">
        <f>VLOOKUP(AI2208,'DATA TANSFORMATION 7'!A:F,6,FALSE)</f>
        <v>18</v>
      </c>
      <c r="AK2208">
        <f>VLOOKUP(AI2208,'DATA TRANSFORMATION 8'!A:B,2,FALSE)</f>
        <v>38792.69</v>
      </c>
    </row>
    <row r="2209" spans="16:37" ht="16" x14ac:dyDescent="0.4">
      <c r="P2209" s="11" t="s">
        <v>292</v>
      </c>
      <c r="Q2209">
        <f>VLOOKUP(P2209,'DATA TANSFORMATION 7'!A:F,6,FALSE)</f>
        <v>43</v>
      </c>
      <c r="R2209">
        <f>VLOOKUP(P2209,'DATA TRANSFORMATION 4'!A:C,2,FALSE)</f>
        <v>38.28</v>
      </c>
      <c r="S2209">
        <f>VLOOKUP(P2209,'DATA TRANSFORMATION 5'!A:C,2,FALSE)</f>
        <v>5.39</v>
      </c>
      <c r="AI2209" s="11" t="s">
        <v>292</v>
      </c>
      <c r="AJ2209">
        <f>VLOOKUP(AI2209,'DATA TANSFORMATION 7'!A:F,6,FALSE)</f>
        <v>43</v>
      </c>
      <c r="AK2209">
        <f>VLOOKUP(AI2209,'DATA TRANSFORMATION 8'!A:B,2,FALSE)</f>
        <v>38836.980000000003</v>
      </c>
    </row>
    <row r="2210" spans="16:37" ht="16" x14ac:dyDescent="0.4">
      <c r="P2210" s="11" t="s">
        <v>290</v>
      </c>
      <c r="Q2210">
        <f>VLOOKUP(P2210,'DATA TANSFORMATION 7'!A:F,6,FALSE)</f>
        <v>59</v>
      </c>
      <c r="R2210">
        <f>VLOOKUP(P2210,'DATA TRANSFORMATION 4'!A:C,2,FALSE)</f>
        <v>38.17</v>
      </c>
      <c r="S2210">
        <f>VLOOKUP(P2210,'DATA TRANSFORMATION 5'!A:C,2,FALSE)</f>
        <v>4.07</v>
      </c>
      <c r="AI2210" s="11" t="s">
        <v>290</v>
      </c>
      <c r="AJ2210">
        <f>VLOOKUP(AI2210,'DATA TANSFORMATION 7'!A:F,6,FALSE)</f>
        <v>59</v>
      </c>
      <c r="AK2210">
        <f>VLOOKUP(AI2210,'DATA TRANSFORMATION 8'!A:B,2,FALSE)</f>
        <v>38869.25</v>
      </c>
    </row>
    <row r="2211" spans="16:37" ht="16" x14ac:dyDescent="0.4">
      <c r="P2211" s="11" t="s">
        <v>288</v>
      </c>
      <c r="Q2211">
        <f>VLOOKUP(P2211,'DATA TANSFORMATION 7'!A:F,6,FALSE)</f>
        <v>55</v>
      </c>
      <c r="R2211">
        <f>VLOOKUP(P2211,'DATA TRANSFORMATION 4'!A:C,2,FALSE)</f>
        <v>36.85</v>
      </c>
      <c r="S2211">
        <f>VLOOKUP(P2211,'DATA TRANSFORMATION 5'!A:C,2,FALSE)</f>
        <v>5.49</v>
      </c>
      <c r="AI2211" s="11" t="s">
        <v>288</v>
      </c>
      <c r="AJ2211">
        <f>VLOOKUP(AI2211,'DATA TANSFORMATION 7'!A:F,6,FALSE)</f>
        <v>55</v>
      </c>
      <c r="AK2211">
        <f>VLOOKUP(AI2211,'DATA TRANSFORMATION 8'!A:B,2,FALSE)</f>
        <v>38893.360000000001</v>
      </c>
    </row>
    <row r="2212" spans="16:37" ht="16" x14ac:dyDescent="0.4">
      <c r="P2212" s="11" t="s">
        <v>286</v>
      </c>
      <c r="Q2212">
        <f>VLOOKUP(P2212,'DATA TANSFORMATION 7'!A:F,6,FALSE)</f>
        <v>35</v>
      </c>
      <c r="R2212">
        <f>VLOOKUP(P2212,'DATA TRANSFORMATION 4'!A:C,2,FALSE)</f>
        <v>22.61</v>
      </c>
      <c r="S2212">
        <f>VLOOKUP(P2212,'DATA TRANSFORMATION 5'!A:C,2,FALSE)</f>
        <v>5.68</v>
      </c>
      <c r="AI2212" s="11" t="s">
        <v>286</v>
      </c>
      <c r="AJ2212">
        <f>VLOOKUP(AI2212,'DATA TANSFORMATION 7'!A:F,6,FALSE)</f>
        <v>35</v>
      </c>
      <c r="AK2212">
        <f>VLOOKUP(AI2212,'DATA TRANSFORMATION 8'!A:B,2,FALSE)</f>
        <v>38924.04</v>
      </c>
    </row>
    <row r="2213" spans="16:37" ht="16" x14ac:dyDescent="0.4">
      <c r="P2213" s="11" t="s">
        <v>284</v>
      </c>
      <c r="Q2213">
        <f>VLOOKUP(P2213,'DATA TANSFORMATION 7'!A:F,6,FALSE)</f>
        <v>46</v>
      </c>
      <c r="R2213">
        <f>VLOOKUP(P2213,'DATA TRANSFORMATION 4'!A:C,2,FALSE)</f>
        <v>21.754999999999999</v>
      </c>
      <c r="S2213">
        <f>VLOOKUP(P2213,'DATA TRANSFORMATION 5'!A:C,2,FALSE)</f>
        <v>6.09</v>
      </c>
      <c r="AI2213" s="11" t="s">
        <v>284</v>
      </c>
      <c r="AJ2213">
        <f>VLOOKUP(AI2213,'DATA TANSFORMATION 7'!A:F,6,FALSE)</f>
        <v>46</v>
      </c>
      <c r="AK2213">
        <f>VLOOKUP(AI2213,'DATA TRANSFORMATION 8'!A:B,2,FALSE)</f>
        <v>38932.559999999998</v>
      </c>
    </row>
    <row r="2214" spans="16:37" ht="16" x14ac:dyDescent="0.4">
      <c r="P2214" s="11" t="s">
        <v>282</v>
      </c>
      <c r="Q2214">
        <f>VLOOKUP(P2214,'DATA TANSFORMATION 7'!A:F,6,FALSE)</f>
        <v>42</v>
      </c>
      <c r="R2214">
        <f>VLOOKUP(P2214,'DATA TRANSFORMATION 4'!A:C,2,FALSE)</f>
        <v>20.425000000000001</v>
      </c>
      <c r="S2214">
        <f>VLOOKUP(P2214,'DATA TRANSFORMATION 5'!A:C,2,FALSE)</f>
        <v>5.53</v>
      </c>
      <c r="AI2214" s="11" t="s">
        <v>282</v>
      </c>
      <c r="AJ2214">
        <f>VLOOKUP(AI2214,'DATA TANSFORMATION 7'!A:F,6,FALSE)</f>
        <v>42</v>
      </c>
      <c r="AK2214">
        <f>VLOOKUP(AI2214,'DATA TRANSFORMATION 8'!A:B,2,FALSE)</f>
        <v>38947.43</v>
      </c>
    </row>
    <row r="2215" spans="16:37" ht="16" x14ac:dyDescent="0.4">
      <c r="P2215" s="11" t="s">
        <v>280</v>
      </c>
      <c r="Q2215">
        <f>VLOOKUP(P2215,'DATA TANSFORMATION 7'!A:F,6,FALSE)</f>
        <v>44</v>
      </c>
      <c r="R2215">
        <f>VLOOKUP(P2215,'DATA TRANSFORMATION 4'!A:C,2,FALSE)</f>
        <v>31.35</v>
      </c>
      <c r="S2215">
        <f>VLOOKUP(P2215,'DATA TRANSFORMATION 5'!A:C,2,FALSE)</f>
        <v>4.28</v>
      </c>
      <c r="AI2215" s="11" t="s">
        <v>280</v>
      </c>
      <c r="AJ2215">
        <f>VLOOKUP(AI2215,'DATA TANSFORMATION 7'!A:F,6,FALSE)</f>
        <v>44</v>
      </c>
      <c r="AK2215">
        <f>VLOOKUP(AI2215,'DATA TRANSFORMATION 8'!A:B,2,FALSE)</f>
        <v>38998.550000000003</v>
      </c>
    </row>
    <row r="2216" spans="16:37" ht="16" x14ac:dyDescent="0.4">
      <c r="P2216" s="11" t="s">
        <v>278</v>
      </c>
      <c r="Q2216">
        <f>VLOOKUP(P2216,'DATA TANSFORMATION 7'!A:F,6,FALSE)</f>
        <v>37</v>
      </c>
      <c r="R2216">
        <f>VLOOKUP(P2216,'DATA TRANSFORMATION 4'!A:C,2,FALSE)</f>
        <v>31.13</v>
      </c>
      <c r="S2216">
        <f>VLOOKUP(P2216,'DATA TRANSFORMATION 5'!A:C,2,FALSE)</f>
        <v>6.01</v>
      </c>
      <c r="AI2216" s="11" t="s">
        <v>278</v>
      </c>
      <c r="AJ2216">
        <f>VLOOKUP(AI2216,'DATA TANSFORMATION 7'!A:F,6,FALSE)</f>
        <v>37</v>
      </c>
      <c r="AK2216">
        <f>VLOOKUP(AI2216,'DATA TRANSFORMATION 8'!A:B,2,FALSE)</f>
        <v>39047.29</v>
      </c>
    </row>
    <row r="2217" spans="16:37" ht="16" x14ac:dyDescent="0.4">
      <c r="P2217" s="11" t="s">
        <v>276</v>
      </c>
      <c r="Q2217">
        <f>VLOOKUP(P2217,'DATA TANSFORMATION 7'!A:F,6,FALSE)</f>
        <v>40</v>
      </c>
      <c r="R2217">
        <f>VLOOKUP(P2217,'DATA TRANSFORMATION 4'!A:C,2,FALSE)</f>
        <v>17.48</v>
      </c>
      <c r="S2217">
        <f>VLOOKUP(P2217,'DATA TRANSFORMATION 5'!A:C,2,FALSE)</f>
        <v>4.59</v>
      </c>
      <c r="AI2217" s="11" t="s">
        <v>276</v>
      </c>
      <c r="AJ2217">
        <f>VLOOKUP(AI2217,'DATA TANSFORMATION 7'!A:F,6,FALSE)</f>
        <v>40</v>
      </c>
      <c r="AK2217">
        <f>VLOOKUP(AI2217,'DATA TRANSFORMATION 8'!A:B,2,FALSE)</f>
        <v>39125.33</v>
      </c>
    </row>
    <row r="2218" spans="16:37" ht="16" x14ac:dyDescent="0.4">
      <c r="P2218" s="11" t="s">
        <v>274</v>
      </c>
      <c r="Q2218">
        <f>VLOOKUP(P2218,'DATA TANSFORMATION 7'!A:F,6,FALSE)</f>
        <v>60</v>
      </c>
      <c r="R2218">
        <f>VLOOKUP(P2218,'DATA TRANSFORMATION 4'!A:C,2,FALSE)</f>
        <v>22.57</v>
      </c>
      <c r="S2218">
        <f>VLOOKUP(P2218,'DATA TRANSFORMATION 5'!A:C,2,FALSE)</f>
        <v>5.8</v>
      </c>
      <c r="AI2218" s="11" t="s">
        <v>274</v>
      </c>
      <c r="AJ2218">
        <f>VLOOKUP(AI2218,'DATA TANSFORMATION 7'!A:F,6,FALSE)</f>
        <v>60</v>
      </c>
      <c r="AK2218">
        <f>VLOOKUP(AI2218,'DATA TRANSFORMATION 8'!A:B,2,FALSE)</f>
        <v>39221.120000000003</v>
      </c>
    </row>
    <row r="2219" spans="16:37" ht="16" x14ac:dyDescent="0.4">
      <c r="P2219" s="11" t="s">
        <v>272</v>
      </c>
      <c r="Q2219">
        <f>VLOOKUP(P2219,'DATA TANSFORMATION 7'!A:F,6,FALSE)</f>
        <v>30</v>
      </c>
      <c r="R2219">
        <f>VLOOKUP(P2219,'DATA TRANSFORMATION 4'!A:C,2,FALSE)</f>
        <v>26.73</v>
      </c>
      <c r="S2219">
        <f>VLOOKUP(P2219,'DATA TRANSFORMATION 5'!A:C,2,FALSE)</f>
        <v>5.08</v>
      </c>
      <c r="AI2219" s="11" t="s">
        <v>272</v>
      </c>
      <c r="AJ2219">
        <f>VLOOKUP(AI2219,'DATA TANSFORMATION 7'!A:F,6,FALSE)</f>
        <v>30</v>
      </c>
      <c r="AK2219">
        <f>VLOOKUP(AI2219,'DATA TRANSFORMATION 8'!A:B,2,FALSE)</f>
        <v>39241.440000000002</v>
      </c>
    </row>
    <row r="2220" spans="16:37" ht="16" x14ac:dyDescent="0.4">
      <c r="P2220" s="11" t="s">
        <v>270</v>
      </c>
      <c r="Q2220">
        <f>VLOOKUP(P2220,'DATA TANSFORMATION 7'!A:F,6,FALSE)</f>
        <v>40</v>
      </c>
      <c r="R2220">
        <f>VLOOKUP(P2220,'DATA TRANSFORMATION 4'!A:C,2,FALSE)</f>
        <v>20.79</v>
      </c>
      <c r="S2220">
        <f>VLOOKUP(P2220,'DATA TRANSFORMATION 5'!A:C,2,FALSE)</f>
        <v>5.84</v>
      </c>
      <c r="AI2220" s="11" t="s">
        <v>270</v>
      </c>
      <c r="AJ2220">
        <f>VLOOKUP(AI2220,'DATA TANSFORMATION 7'!A:F,6,FALSE)</f>
        <v>40</v>
      </c>
      <c r="AK2220">
        <f>VLOOKUP(AI2220,'DATA TRANSFORMATION 8'!A:B,2,FALSE)</f>
        <v>39315.279999999999</v>
      </c>
    </row>
    <row r="2221" spans="16:37" ht="16" x14ac:dyDescent="0.4">
      <c r="P2221" s="11" t="s">
        <v>268</v>
      </c>
      <c r="Q2221">
        <f>VLOOKUP(P2221,'DATA TANSFORMATION 7'!A:F,6,FALSE)</f>
        <v>44</v>
      </c>
      <c r="R2221">
        <f>VLOOKUP(P2221,'DATA TRANSFORMATION 4'!A:C,2,FALSE)</f>
        <v>20.149999999999999</v>
      </c>
      <c r="S2221">
        <f>VLOOKUP(P2221,'DATA TRANSFORMATION 5'!A:C,2,FALSE)</f>
        <v>4.1500000000000004</v>
      </c>
      <c r="AI2221" s="11" t="s">
        <v>268</v>
      </c>
      <c r="AJ2221">
        <f>VLOOKUP(AI2221,'DATA TANSFORMATION 7'!A:F,6,FALSE)</f>
        <v>44</v>
      </c>
      <c r="AK2221">
        <f>VLOOKUP(AI2221,'DATA TRANSFORMATION 8'!A:B,2,FALSE)</f>
        <v>39352.6</v>
      </c>
    </row>
    <row r="2222" spans="16:37" ht="16" x14ac:dyDescent="0.4">
      <c r="P2222" s="11" t="s">
        <v>266</v>
      </c>
      <c r="Q2222">
        <f>VLOOKUP(P2222,'DATA TANSFORMATION 7'!A:F,6,FALSE)</f>
        <v>56</v>
      </c>
      <c r="R2222">
        <f>VLOOKUP(P2222,'DATA TRANSFORMATION 4'!A:C,2,FALSE)</f>
        <v>36.85</v>
      </c>
      <c r="S2222">
        <f>VLOOKUP(P2222,'DATA TRANSFORMATION 5'!A:C,2,FALSE)</f>
        <v>4.3600000000000003</v>
      </c>
      <c r="AI2222" s="11" t="s">
        <v>266</v>
      </c>
      <c r="AJ2222">
        <f>VLOOKUP(AI2222,'DATA TANSFORMATION 7'!A:F,6,FALSE)</f>
        <v>56</v>
      </c>
      <c r="AK2222">
        <f>VLOOKUP(AI2222,'DATA TRANSFORMATION 8'!A:B,2,FALSE)</f>
        <v>39396.86</v>
      </c>
    </row>
    <row r="2223" spans="16:37" ht="16" x14ac:dyDescent="0.4">
      <c r="P2223" s="11" t="s">
        <v>264</v>
      </c>
      <c r="Q2223">
        <f>VLOOKUP(P2223,'DATA TANSFORMATION 7'!A:F,6,FALSE)</f>
        <v>44</v>
      </c>
      <c r="R2223">
        <f>VLOOKUP(P2223,'DATA TRANSFORMATION 4'!A:C,2,FALSE)</f>
        <v>35.53</v>
      </c>
      <c r="S2223">
        <f>VLOOKUP(P2223,'DATA TRANSFORMATION 5'!A:C,2,FALSE)</f>
        <v>4.55</v>
      </c>
      <c r="AI2223" s="11" t="s">
        <v>264</v>
      </c>
      <c r="AJ2223">
        <f>VLOOKUP(AI2223,'DATA TANSFORMATION 7'!A:F,6,FALSE)</f>
        <v>44</v>
      </c>
      <c r="AK2223">
        <f>VLOOKUP(AI2223,'DATA TRANSFORMATION 8'!A:B,2,FALSE)</f>
        <v>39556.49</v>
      </c>
    </row>
    <row r="2224" spans="16:37" ht="16" x14ac:dyDescent="0.4">
      <c r="P2224" s="11" t="s">
        <v>262</v>
      </c>
      <c r="Q2224">
        <f>VLOOKUP(P2224,'DATA TANSFORMATION 7'!A:F,6,FALSE)</f>
        <v>41</v>
      </c>
      <c r="R2224">
        <f>VLOOKUP(P2224,'DATA TRANSFORMATION 4'!A:C,2,FALSE)</f>
        <v>31.1</v>
      </c>
      <c r="S2224">
        <f>VLOOKUP(P2224,'DATA TRANSFORMATION 5'!A:C,2,FALSE)</f>
        <v>4.37</v>
      </c>
      <c r="AI2224" s="11" t="s">
        <v>262</v>
      </c>
      <c r="AJ2224">
        <f>VLOOKUP(AI2224,'DATA TANSFORMATION 7'!A:F,6,FALSE)</f>
        <v>41</v>
      </c>
      <c r="AK2224">
        <f>VLOOKUP(AI2224,'DATA TRANSFORMATION 8'!A:B,2,FALSE)</f>
        <v>39597.410000000003</v>
      </c>
    </row>
    <row r="2225" spans="16:37" ht="16" x14ac:dyDescent="0.4">
      <c r="P2225" s="11" t="s">
        <v>260</v>
      </c>
      <c r="Q2225">
        <f>VLOOKUP(P2225,'DATA TANSFORMATION 7'!A:F,6,FALSE)</f>
        <v>27</v>
      </c>
      <c r="R2225">
        <f>VLOOKUP(P2225,'DATA TRANSFORMATION 4'!A:C,2,FALSE)</f>
        <v>23.21</v>
      </c>
      <c r="S2225">
        <f>VLOOKUP(P2225,'DATA TRANSFORMATION 5'!A:C,2,FALSE)</f>
        <v>5.24</v>
      </c>
      <c r="AI2225" s="11" t="s">
        <v>260</v>
      </c>
      <c r="AJ2225">
        <f>VLOOKUP(AI2225,'DATA TANSFORMATION 7'!A:F,6,FALSE)</f>
        <v>27</v>
      </c>
      <c r="AK2225">
        <f>VLOOKUP(AI2225,'DATA TRANSFORMATION 8'!A:B,2,FALSE)</f>
        <v>39611.760000000002</v>
      </c>
    </row>
    <row r="2226" spans="16:37" ht="16" x14ac:dyDescent="0.4">
      <c r="P2226" s="11" t="s">
        <v>258</v>
      </c>
      <c r="Q2226">
        <f>VLOOKUP(P2226,'DATA TANSFORMATION 7'!A:F,6,FALSE)</f>
        <v>45</v>
      </c>
      <c r="R2226">
        <f>VLOOKUP(P2226,'DATA TRANSFORMATION 4'!A:C,2,FALSE)</f>
        <v>18.36</v>
      </c>
      <c r="S2226">
        <f>VLOOKUP(P2226,'DATA TRANSFORMATION 5'!A:C,2,FALSE)</f>
        <v>5.96</v>
      </c>
      <c r="AI2226" s="11" t="s">
        <v>258</v>
      </c>
      <c r="AJ2226">
        <f>VLOOKUP(AI2226,'DATA TANSFORMATION 7'!A:F,6,FALSE)</f>
        <v>45</v>
      </c>
      <c r="AK2226">
        <f>VLOOKUP(AI2226,'DATA TRANSFORMATION 8'!A:B,2,FALSE)</f>
        <v>39670.44</v>
      </c>
    </row>
    <row r="2227" spans="16:37" ht="16" x14ac:dyDescent="0.4">
      <c r="P2227" s="11" t="s">
        <v>256</v>
      </c>
      <c r="Q2227">
        <f>VLOOKUP(P2227,'DATA TANSFORMATION 7'!A:F,6,FALSE)</f>
        <v>54</v>
      </c>
      <c r="R2227">
        <f>VLOOKUP(P2227,'DATA TRANSFORMATION 4'!A:C,2,FALSE)</f>
        <v>15.92</v>
      </c>
      <c r="S2227">
        <f>VLOOKUP(P2227,'DATA TRANSFORMATION 5'!A:C,2,FALSE)</f>
        <v>4.76</v>
      </c>
      <c r="AI2227" s="11" t="s">
        <v>256</v>
      </c>
      <c r="AJ2227">
        <f>VLOOKUP(AI2227,'DATA TANSFORMATION 7'!A:F,6,FALSE)</f>
        <v>54</v>
      </c>
      <c r="AK2227">
        <f>VLOOKUP(AI2227,'DATA TRANSFORMATION 8'!A:B,2,FALSE)</f>
        <v>39721.93</v>
      </c>
    </row>
    <row r="2228" spans="16:37" ht="16" x14ac:dyDescent="0.4">
      <c r="P2228" s="11" t="s">
        <v>254</v>
      </c>
      <c r="Q2228">
        <f>VLOOKUP(P2228,'DATA TANSFORMATION 7'!A:F,6,FALSE)</f>
        <v>19</v>
      </c>
      <c r="R2228">
        <f>VLOOKUP(P2228,'DATA TRANSFORMATION 4'!A:C,2,FALSE)</f>
        <v>15.17</v>
      </c>
      <c r="S2228">
        <f>VLOOKUP(P2228,'DATA TRANSFORMATION 5'!A:C,2,FALSE)</f>
        <v>4.3</v>
      </c>
      <c r="AI2228" s="11" t="s">
        <v>254</v>
      </c>
      <c r="AJ2228">
        <f>VLOOKUP(AI2228,'DATA TANSFORMATION 7'!A:F,6,FALSE)</f>
        <v>19</v>
      </c>
      <c r="AK2228">
        <f>VLOOKUP(AI2228,'DATA TRANSFORMATION 8'!A:B,2,FALSE)</f>
        <v>39722.75</v>
      </c>
    </row>
    <row r="2229" spans="16:37" ht="16" x14ac:dyDescent="0.4">
      <c r="P2229" s="11" t="s">
        <v>252</v>
      </c>
      <c r="Q2229">
        <f>VLOOKUP(P2229,'DATA TANSFORMATION 7'!A:F,6,FALSE)</f>
        <v>45</v>
      </c>
      <c r="R2229">
        <f>VLOOKUP(P2229,'DATA TRANSFORMATION 4'!A:C,2,FALSE)</f>
        <v>16.63</v>
      </c>
      <c r="S2229">
        <f>VLOOKUP(P2229,'DATA TRANSFORMATION 5'!A:C,2,FALSE)</f>
        <v>4.5</v>
      </c>
      <c r="AI2229" s="11" t="s">
        <v>252</v>
      </c>
      <c r="AJ2229">
        <f>VLOOKUP(AI2229,'DATA TANSFORMATION 7'!A:F,6,FALSE)</f>
        <v>45</v>
      </c>
      <c r="AK2229">
        <f>VLOOKUP(AI2229,'DATA TRANSFORMATION 8'!A:B,2,FALSE)</f>
        <v>39725.519999999997</v>
      </c>
    </row>
    <row r="2230" spans="16:37" ht="16" x14ac:dyDescent="0.4">
      <c r="P2230" s="11" t="s">
        <v>250</v>
      </c>
      <c r="Q2230">
        <f>VLOOKUP(P2230,'DATA TANSFORMATION 7'!A:F,6,FALSE)</f>
        <v>49</v>
      </c>
      <c r="R2230">
        <f>VLOOKUP(P2230,'DATA TRANSFORMATION 4'!A:C,2,FALSE)</f>
        <v>19.39</v>
      </c>
      <c r="S2230">
        <f>VLOOKUP(P2230,'DATA TRANSFORMATION 5'!A:C,2,FALSE)</f>
        <v>5.59</v>
      </c>
      <c r="AI2230" s="11" t="s">
        <v>250</v>
      </c>
      <c r="AJ2230">
        <f>VLOOKUP(AI2230,'DATA TANSFORMATION 7'!A:F,6,FALSE)</f>
        <v>49</v>
      </c>
      <c r="AK2230">
        <f>VLOOKUP(AI2230,'DATA TRANSFORMATION 8'!A:B,2,FALSE)</f>
        <v>39727.61</v>
      </c>
    </row>
    <row r="2231" spans="16:37" ht="16" x14ac:dyDescent="0.4">
      <c r="P2231" s="11" t="s">
        <v>248</v>
      </c>
      <c r="Q2231">
        <f>VLOOKUP(P2231,'DATA TANSFORMATION 7'!A:F,6,FALSE)</f>
        <v>35</v>
      </c>
      <c r="R2231">
        <f>VLOOKUP(P2231,'DATA TRANSFORMATION 4'!A:C,2,FALSE)</f>
        <v>17.34</v>
      </c>
      <c r="S2231">
        <f>VLOOKUP(P2231,'DATA TRANSFORMATION 5'!A:C,2,FALSE)</f>
        <v>6.29</v>
      </c>
      <c r="AI2231" s="11" t="s">
        <v>248</v>
      </c>
      <c r="AJ2231">
        <f>VLOOKUP(AI2231,'DATA TANSFORMATION 7'!A:F,6,FALSE)</f>
        <v>35</v>
      </c>
      <c r="AK2231">
        <f>VLOOKUP(AI2231,'DATA TRANSFORMATION 8'!A:B,2,FALSE)</f>
        <v>39774.28</v>
      </c>
    </row>
    <row r="2232" spans="16:37" ht="16" x14ac:dyDescent="0.4">
      <c r="P2232" s="11" t="s">
        <v>246</v>
      </c>
      <c r="Q2232">
        <f>VLOOKUP(P2232,'DATA TANSFORMATION 7'!A:F,6,FALSE)</f>
        <v>37</v>
      </c>
      <c r="R2232">
        <f>VLOOKUP(P2232,'DATA TRANSFORMATION 4'!A:C,2,FALSE)</f>
        <v>17.940000000000001</v>
      </c>
      <c r="S2232">
        <f>VLOOKUP(P2232,'DATA TRANSFORMATION 5'!A:C,2,FALSE)</f>
        <v>4.1900000000000004</v>
      </c>
      <c r="AI2232" s="11" t="s">
        <v>246</v>
      </c>
      <c r="AJ2232">
        <f>VLOOKUP(AI2232,'DATA TANSFORMATION 7'!A:F,6,FALSE)</f>
        <v>37</v>
      </c>
      <c r="AK2232">
        <f>VLOOKUP(AI2232,'DATA TRANSFORMATION 8'!A:B,2,FALSE)</f>
        <v>39836.519999999997</v>
      </c>
    </row>
    <row r="2233" spans="16:37" ht="16" x14ac:dyDescent="0.4">
      <c r="P2233" s="11" t="s">
        <v>244</v>
      </c>
      <c r="Q2233">
        <f>VLOOKUP(P2233,'DATA TANSFORMATION 7'!A:F,6,FALSE)</f>
        <v>40</v>
      </c>
      <c r="R2233">
        <f>VLOOKUP(P2233,'DATA TRANSFORMATION 4'!A:C,2,FALSE)</f>
        <v>16.670000000000002</v>
      </c>
      <c r="S2233">
        <f>VLOOKUP(P2233,'DATA TRANSFORMATION 5'!A:C,2,FALSE)</f>
        <v>4.7</v>
      </c>
      <c r="AI2233" s="11" t="s">
        <v>244</v>
      </c>
      <c r="AJ2233">
        <f>VLOOKUP(AI2233,'DATA TANSFORMATION 7'!A:F,6,FALSE)</f>
        <v>40</v>
      </c>
      <c r="AK2233">
        <f>VLOOKUP(AI2233,'DATA TRANSFORMATION 8'!A:B,2,FALSE)</f>
        <v>39865.699999999997</v>
      </c>
    </row>
    <row r="2234" spans="16:37" ht="16" x14ac:dyDescent="0.4">
      <c r="P2234" s="11" t="s">
        <v>242</v>
      </c>
      <c r="Q2234">
        <f>VLOOKUP(P2234,'DATA TANSFORMATION 7'!A:F,6,FALSE)</f>
        <v>37</v>
      </c>
      <c r="R2234">
        <f>VLOOKUP(P2234,'DATA TRANSFORMATION 4'!A:C,2,FALSE)</f>
        <v>20.58</v>
      </c>
      <c r="S2234">
        <f>VLOOKUP(P2234,'DATA TRANSFORMATION 5'!A:C,2,FALSE)</f>
        <v>5.64</v>
      </c>
      <c r="AI2234" s="11" t="s">
        <v>242</v>
      </c>
      <c r="AJ2234">
        <f>VLOOKUP(AI2234,'DATA TANSFORMATION 7'!A:F,6,FALSE)</f>
        <v>37</v>
      </c>
      <c r="AK2234">
        <f>VLOOKUP(AI2234,'DATA TRANSFORMATION 8'!A:B,2,FALSE)</f>
        <v>39871.699999999997</v>
      </c>
    </row>
    <row r="2235" spans="16:37" ht="16" x14ac:dyDescent="0.4">
      <c r="P2235" s="11" t="s">
        <v>240</v>
      </c>
      <c r="Q2235">
        <f>VLOOKUP(P2235,'DATA TANSFORMATION 7'!A:F,6,FALSE)</f>
        <v>47</v>
      </c>
      <c r="R2235">
        <f>VLOOKUP(P2235,'DATA TRANSFORMATION 4'!A:C,2,FALSE)</f>
        <v>16.5</v>
      </c>
      <c r="S2235">
        <f>VLOOKUP(P2235,'DATA TRANSFORMATION 5'!A:C,2,FALSE)</f>
        <v>4.1100000000000003</v>
      </c>
      <c r="AI2235" s="11" t="s">
        <v>240</v>
      </c>
      <c r="AJ2235">
        <f>VLOOKUP(AI2235,'DATA TANSFORMATION 7'!A:F,6,FALSE)</f>
        <v>47</v>
      </c>
      <c r="AK2235">
        <f>VLOOKUP(AI2235,'DATA TRANSFORMATION 8'!A:B,2,FALSE)</f>
        <v>39963.120000000003</v>
      </c>
    </row>
    <row r="2236" spans="16:37" ht="16" x14ac:dyDescent="0.4">
      <c r="P2236" s="11" t="s">
        <v>238</v>
      </c>
      <c r="Q2236">
        <f>VLOOKUP(P2236,'DATA TANSFORMATION 7'!A:F,6,FALSE)</f>
        <v>35</v>
      </c>
      <c r="R2236">
        <f>VLOOKUP(P2236,'DATA TRANSFORMATION 4'!A:C,2,FALSE)</f>
        <v>15.41</v>
      </c>
      <c r="S2236">
        <f>VLOOKUP(P2236,'DATA TRANSFORMATION 5'!A:C,2,FALSE)</f>
        <v>5.43</v>
      </c>
      <c r="AI2236" s="11" t="s">
        <v>238</v>
      </c>
      <c r="AJ2236">
        <f>VLOOKUP(AI2236,'DATA TANSFORMATION 7'!A:F,6,FALSE)</f>
        <v>35</v>
      </c>
      <c r="AK2236">
        <f>VLOOKUP(AI2236,'DATA TRANSFORMATION 8'!A:B,2,FALSE)</f>
        <v>39983.43</v>
      </c>
    </row>
    <row r="2237" spans="16:37" ht="16" x14ac:dyDescent="0.4">
      <c r="P2237" s="11" t="s">
        <v>236</v>
      </c>
      <c r="Q2237">
        <f>VLOOKUP(P2237,'DATA TANSFORMATION 7'!A:F,6,FALSE)</f>
        <v>40</v>
      </c>
      <c r="R2237">
        <f>VLOOKUP(P2237,'DATA TRANSFORMATION 4'!A:C,2,FALSE)</f>
        <v>24.59</v>
      </c>
      <c r="S2237">
        <f>VLOOKUP(P2237,'DATA TRANSFORMATION 5'!A:C,2,FALSE)</f>
        <v>4.38</v>
      </c>
      <c r="AI2237" s="11" t="s">
        <v>236</v>
      </c>
      <c r="AJ2237">
        <f>VLOOKUP(AI2237,'DATA TANSFORMATION 7'!A:F,6,FALSE)</f>
        <v>40</v>
      </c>
      <c r="AK2237">
        <f>VLOOKUP(AI2237,'DATA TRANSFORMATION 8'!A:B,2,FALSE)</f>
        <v>40003.33</v>
      </c>
    </row>
    <row r="2238" spans="16:37" ht="16" x14ac:dyDescent="0.4">
      <c r="P2238" s="11" t="s">
        <v>234</v>
      </c>
      <c r="Q2238">
        <f>VLOOKUP(P2238,'DATA TANSFORMATION 7'!A:F,6,FALSE)</f>
        <v>44</v>
      </c>
      <c r="R2238">
        <f>VLOOKUP(P2238,'DATA TRANSFORMATION 4'!A:C,2,FALSE)</f>
        <v>33.33</v>
      </c>
      <c r="S2238">
        <f>VLOOKUP(P2238,'DATA TRANSFORMATION 5'!A:C,2,FALSE)</f>
        <v>9.7899999999999991</v>
      </c>
      <c r="AI2238" s="11" t="s">
        <v>234</v>
      </c>
      <c r="AJ2238">
        <f>VLOOKUP(AI2238,'DATA TANSFORMATION 7'!A:F,6,FALSE)</f>
        <v>44</v>
      </c>
      <c r="AK2238">
        <f>VLOOKUP(AI2238,'DATA TRANSFORMATION 8'!A:B,2,FALSE)</f>
        <v>40054.730000000003</v>
      </c>
    </row>
    <row r="2239" spans="16:37" ht="16" x14ac:dyDescent="0.4">
      <c r="P2239" s="11" t="s">
        <v>232</v>
      </c>
      <c r="Q2239">
        <f>VLOOKUP(P2239,'DATA TANSFORMATION 7'!A:F,6,FALSE)</f>
        <v>56</v>
      </c>
      <c r="R2239">
        <f>VLOOKUP(P2239,'DATA TRANSFORMATION 4'!A:C,2,FALSE)</f>
        <v>18.5</v>
      </c>
      <c r="S2239">
        <f>VLOOKUP(P2239,'DATA TRANSFORMATION 5'!A:C,2,FALSE)</f>
        <v>11.84</v>
      </c>
      <c r="AI2239" s="11" t="s">
        <v>232</v>
      </c>
      <c r="AJ2239">
        <f>VLOOKUP(AI2239,'DATA TANSFORMATION 7'!A:F,6,FALSE)</f>
        <v>56</v>
      </c>
      <c r="AK2239">
        <f>VLOOKUP(AI2239,'DATA TRANSFORMATION 8'!A:B,2,FALSE)</f>
        <v>40069.440000000002</v>
      </c>
    </row>
    <row r="2240" spans="16:37" ht="16" x14ac:dyDescent="0.4">
      <c r="P2240" s="11" t="s">
        <v>230</v>
      </c>
      <c r="Q2240">
        <f>VLOOKUP(P2240,'DATA TANSFORMATION 7'!A:F,6,FALSE)</f>
        <v>39</v>
      </c>
      <c r="R2240">
        <f>VLOOKUP(P2240,'DATA TRANSFORMATION 4'!A:C,2,FALSE)</f>
        <v>18.579999999999998</v>
      </c>
      <c r="S2240">
        <f>VLOOKUP(P2240,'DATA TRANSFORMATION 5'!A:C,2,FALSE)</f>
        <v>6.22</v>
      </c>
      <c r="AI2240" s="11" t="s">
        <v>230</v>
      </c>
      <c r="AJ2240">
        <f>VLOOKUP(AI2240,'DATA TANSFORMATION 7'!A:F,6,FALSE)</f>
        <v>39</v>
      </c>
      <c r="AK2240">
        <f>VLOOKUP(AI2240,'DATA TRANSFORMATION 8'!A:B,2,FALSE)</f>
        <v>40103.89</v>
      </c>
    </row>
    <row r="2241" spans="16:37" ht="16" x14ac:dyDescent="0.4">
      <c r="P2241" s="11" t="s">
        <v>228</v>
      </c>
      <c r="Q2241">
        <f>VLOOKUP(P2241,'DATA TANSFORMATION 7'!A:F,6,FALSE)</f>
        <v>37</v>
      </c>
      <c r="R2241">
        <f>VLOOKUP(P2241,'DATA TRANSFORMATION 4'!A:C,2,FALSE)</f>
        <v>16.64</v>
      </c>
      <c r="S2241">
        <f>VLOOKUP(P2241,'DATA TRANSFORMATION 5'!A:C,2,FALSE)</f>
        <v>10.01</v>
      </c>
      <c r="AI2241" s="11" t="s">
        <v>228</v>
      </c>
      <c r="AJ2241">
        <f>VLOOKUP(AI2241,'DATA TANSFORMATION 7'!A:F,6,FALSE)</f>
        <v>37</v>
      </c>
      <c r="AK2241">
        <f>VLOOKUP(AI2241,'DATA TRANSFORMATION 8'!A:B,2,FALSE)</f>
        <v>40182.25</v>
      </c>
    </row>
    <row r="2242" spans="16:37" ht="16" x14ac:dyDescent="0.4">
      <c r="P2242" s="11" t="s">
        <v>226</v>
      </c>
      <c r="Q2242">
        <f>VLOOKUP(P2242,'DATA TANSFORMATION 7'!A:F,6,FALSE)</f>
        <v>43</v>
      </c>
      <c r="R2242">
        <f>VLOOKUP(P2242,'DATA TRANSFORMATION 4'!A:C,2,FALSE)</f>
        <v>19.329999999999998</v>
      </c>
      <c r="S2242">
        <f>VLOOKUP(P2242,'DATA TRANSFORMATION 5'!A:C,2,FALSE)</f>
        <v>4.32</v>
      </c>
      <c r="AI2242" s="11" t="s">
        <v>226</v>
      </c>
      <c r="AJ2242">
        <f>VLOOKUP(AI2242,'DATA TANSFORMATION 7'!A:F,6,FALSE)</f>
        <v>43</v>
      </c>
      <c r="AK2242">
        <f>VLOOKUP(AI2242,'DATA TRANSFORMATION 8'!A:B,2,FALSE)</f>
        <v>40204.83</v>
      </c>
    </row>
    <row r="2243" spans="16:37" ht="16" x14ac:dyDescent="0.4">
      <c r="P2243" s="11" t="s">
        <v>224</v>
      </c>
      <c r="Q2243">
        <f>VLOOKUP(P2243,'DATA TANSFORMATION 7'!A:F,6,FALSE)</f>
        <v>41</v>
      </c>
      <c r="R2243">
        <f>VLOOKUP(P2243,'DATA TRANSFORMATION 4'!A:C,2,FALSE)</f>
        <v>21.26</v>
      </c>
      <c r="S2243">
        <f>VLOOKUP(P2243,'DATA TRANSFORMATION 5'!A:C,2,FALSE)</f>
        <v>5.65</v>
      </c>
      <c r="AI2243" s="11" t="s">
        <v>224</v>
      </c>
      <c r="AJ2243">
        <f>VLOOKUP(AI2243,'DATA TANSFORMATION 7'!A:F,6,FALSE)</f>
        <v>41</v>
      </c>
      <c r="AK2243">
        <f>VLOOKUP(AI2243,'DATA TRANSFORMATION 8'!A:B,2,FALSE)</f>
        <v>40208.559999999998</v>
      </c>
    </row>
    <row r="2244" spans="16:37" ht="16" x14ac:dyDescent="0.4">
      <c r="P2244" s="11" t="s">
        <v>222</v>
      </c>
      <c r="Q2244">
        <f>VLOOKUP(P2244,'DATA TANSFORMATION 7'!A:F,6,FALSE)</f>
        <v>41</v>
      </c>
      <c r="R2244">
        <f>VLOOKUP(P2244,'DATA TRANSFORMATION 4'!A:C,2,FALSE)</f>
        <v>15.6</v>
      </c>
      <c r="S2244">
        <f>VLOOKUP(P2244,'DATA TRANSFORMATION 5'!A:C,2,FALSE)</f>
        <v>4.12</v>
      </c>
      <c r="AI2244" s="11" t="s">
        <v>222</v>
      </c>
      <c r="AJ2244">
        <f>VLOOKUP(AI2244,'DATA TANSFORMATION 7'!A:F,6,FALSE)</f>
        <v>41</v>
      </c>
      <c r="AK2244">
        <f>VLOOKUP(AI2244,'DATA TRANSFORMATION 8'!A:B,2,FALSE)</f>
        <v>40273.65</v>
      </c>
    </row>
    <row r="2245" spans="16:37" ht="16" x14ac:dyDescent="0.4">
      <c r="P2245" s="11" t="s">
        <v>220</v>
      </c>
      <c r="Q2245">
        <f>VLOOKUP(P2245,'DATA TANSFORMATION 7'!A:F,6,FALSE)</f>
        <v>45</v>
      </c>
      <c r="R2245">
        <f>VLOOKUP(P2245,'DATA TRANSFORMATION 4'!A:C,2,FALSE)</f>
        <v>24.39</v>
      </c>
      <c r="S2245">
        <f>VLOOKUP(P2245,'DATA TRANSFORMATION 5'!A:C,2,FALSE)</f>
        <v>6.24</v>
      </c>
      <c r="AI2245" s="11" t="s">
        <v>220</v>
      </c>
      <c r="AJ2245">
        <f>VLOOKUP(AI2245,'DATA TANSFORMATION 7'!A:F,6,FALSE)</f>
        <v>45</v>
      </c>
      <c r="AK2245">
        <f>VLOOKUP(AI2245,'DATA TRANSFORMATION 8'!A:B,2,FALSE)</f>
        <v>40284.379999999997</v>
      </c>
    </row>
    <row r="2246" spans="16:37" ht="16" x14ac:dyDescent="0.4">
      <c r="P2246" s="11" t="s">
        <v>218</v>
      </c>
      <c r="Q2246">
        <f>VLOOKUP(P2246,'DATA TANSFORMATION 7'!A:F,6,FALSE)</f>
        <v>60</v>
      </c>
      <c r="R2246">
        <f>VLOOKUP(P2246,'DATA TRANSFORMATION 4'!A:C,2,FALSE)</f>
        <v>24.75</v>
      </c>
      <c r="S2246">
        <f>VLOOKUP(P2246,'DATA TRANSFORMATION 5'!A:C,2,FALSE)</f>
        <v>4.83</v>
      </c>
      <c r="AI2246" s="11" t="s">
        <v>218</v>
      </c>
      <c r="AJ2246">
        <f>VLOOKUP(AI2246,'DATA TANSFORMATION 7'!A:F,6,FALSE)</f>
        <v>60</v>
      </c>
      <c r="AK2246">
        <f>VLOOKUP(AI2246,'DATA TRANSFORMATION 8'!A:B,2,FALSE)</f>
        <v>40309.93</v>
      </c>
    </row>
    <row r="2247" spans="16:37" ht="16" x14ac:dyDescent="0.4">
      <c r="P2247" s="11" t="s">
        <v>216</v>
      </c>
      <c r="Q2247">
        <f>VLOOKUP(P2247,'DATA TANSFORMATION 7'!A:F,6,FALSE)</f>
        <v>56</v>
      </c>
      <c r="R2247">
        <f>VLOOKUP(P2247,'DATA TRANSFORMATION 4'!A:C,2,FALSE)</f>
        <v>20.88</v>
      </c>
      <c r="S2247">
        <f>VLOOKUP(P2247,'DATA TRANSFORMATION 5'!A:C,2,FALSE)</f>
        <v>7.4</v>
      </c>
      <c r="AI2247" s="11" t="s">
        <v>216</v>
      </c>
      <c r="AJ2247">
        <f>VLOOKUP(AI2247,'DATA TANSFORMATION 7'!A:F,6,FALSE)</f>
        <v>56</v>
      </c>
      <c r="AK2247">
        <f>VLOOKUP(AI2247,'DATA TRANSFORMATION 8'!A:B,2,FALSE)</f>
        <v>40373.74</v>
      </c>
    </row>
    <row r="2248" spans="16:37" ht="16" x14ac:dyDescent="0.4">
      <c r="P2248" s="11" t="s">
        <v>214</v>
      </c>
      <c r="Q2248">
        <f>VLOOKUP(P2248,'DATA TANSFORMATION 7'!A:F,6,FALSE)</f>
        <v>37</v>
      </c>
      <c r="R2248">
        <f>VLOOKUP(P2248,'DATA TRANSFORMATION 4'!A:C,2,FALSE)</f>
        <v>20.43</v>
      </c>
      <c r="S2248">
        <f>VLOOKUP(P2248,'DATA TRANSFORMATION 5'!A:C,2,FALSE)</f>
        <v>4.54</v>
      </c>
      <c r="AI2248" s="11" t="s">
        <v>214</v>
      </c>
      <c r="AJ2248">
        <f>VLOOKUP(AI2248,'DATA TANSFORMATION 7'!A:F,6,FALSE)</f>
        <v>37</v>
      </c>
      <c r="AK2248">
        <f>VLOOKUP(AI2248,'DATA TRANSFORMATION 8'!A:B,2,FALSE)</f>
        <v>40419.019999999997</v>
      </c>
    </row>
    <row r="2249" spans="16:37" ht="16" x14ac:dyDescent="0.4">
      <c r="P2249" s="11" t="s">
        <v>212</v>
      </c>
      <c r="Q2249">
        <f>VLOOKUP(P2249,'DATA TANSFORMATION 7'!A:F,6,FALSE)</f>
        <v>47</v>
      </c>
      <c r="R2249">
        <f>VLOOKUP(P2249,'DATA TRANSFORMATION 4'!A:C,2,FALSE)</f>
        <v>15.18</v>
      </c>
      <c r="S2249">
        <f>VLOOKUP(P2249,'DATA TRANSFORMATION 5'!A:C,2,FALSE)</f>
        <v>11.11</v>
      </c>
      <c r="AI2249" s="11" t="s">
        <v>212</v>
      </c>
      <c r="AJ2249">
        <f>VLOOKUP(AI2249,'DATA TANSFORMATION 7'!A:F,6,FALSE)</f>
        <v>47</v>
      </c>
      <c r="AK2249">
        <f>VLOOKUP(AI2249,'DATA TRANSFORMATION 8'!A:B,2,FALSE)</f>
        <v>40590.550000000003</v>
      </c>
    </row>
    <row r="2250" spans="16:37" ht="16" x14ac:dyDescent="0.4">
      <c r="P2250" s="11" t="s">
        <v>210</v>
      </c>
      <c r="Q2250">
        <f>VLOOKUP(P2250,'DATA TANSFORMATION 7'!A:F,6,FALSE)</f>
        <v>52</v>
      </c>
      <c r="R2250">
        <f>VLOOKUP(P2250,'DATA TRANSFORMATION 4'!A:C,2,FALSE)</f>
        <v>15.12</v>
      </c>
      <c r="S2250">
        <f>VLOOKUP(P2250,'DATA TRANSFORMATION 5'!A:C,2,FALSE)</f>
        <v>4.03</v>
      </c>
      <c r="AI2250" s="11" t="s">
        <v>210</v>
      </c>
      <c r="AJ2250">
        <f>VLOOKUP(AI2250,'DATA TANSFORMATION 7'!A:F,6,FALSE)</f>
        <v>52</v>
      </c>
      <c r="AK2250">
        <f>VLOOKUP(AI2250,'DATA TRANSFORMATION 8'!A:B,2,FALSE)</f>
        <v>40692.910000000003</v>
      </c>
    </row>
    <row r="2251" spans="16:37" ht="16" x14ac:dyDescent="0.4">
      <c r="P2251" s="11" t="s">
        <v>208</v>
      </c>
      <c r="Q2251">
        <f>VLOOKUP(P2251,'DATA TANSFORMATION 7'!A:F,6,FALSE)</f>
        <v>46</v>
      </c>
      <c r="R2251">
        <f>VLOOKUP(P2251,'DATA TRANSFORMATION 4'!A:C,2,FALSE)</f>
        <v>23.88</v>
      </c>
      <c r="S2251">
        <f>VLOOKUP(P2251,'DATA TRANSFORMATION 5'!A:C,2,FALSE)</f>
        <v>4.51</v>
      </c>
      <c r="AI2251" s="11" t="s">
        <v>208</v>
      </c>
      <c r="AJ2251">
        <f>VLOOKUP(AI2251,'DATA TANSFORMATION 7'!A:F,6,FALSE)</f>
        <v>46</v>
      </c>
      <c r="AK2251">
        <f>VLOOKUP(AI2251,'DATA TRANSFORMATION 8'!A:B,2,FALSE)</f>
        <v>40720.550000000003</v>
      </c>
    </row>
    <row r="2252" spans="16:37" ht="16" x14ac:dyDescent="0.4">
      <c r="P2252" s="11" t="s">
        <v>206</v>
      </c>
      <c r="Q2252">
        <f>VLOOKUP(P2252,'DATA TANSFORMATION 7'!A:F,6,FALSE)</f>
        <v>50</v>
      </c>
      <c r="R2252">
        <f>VLOOKUP(P2252,'DATA TRANSFORMATION 4'!A:C,2,FALSE)</f>
        <v>16.13</v>
      </c>
      <c r="S2252">
        <f>VLOOKUP(P2252,'DATA TRANSFORMATION 5'!A:C,2,FALSE)</f>
        <v>5.56</v>
      </c>
      <c r="AI2252" s="11" t="s">
        <v>206</v>
      </c>
      <c r="AJ2252">
        <f>VLOOKUP(AI2252,'DATA TANSFORMATION 7'!A:F,6,FALSE)</f>
        <v>50</v>
      </c>
      <c r="AK2252">
        <f>VLOOKUP(AI2252,'DATA TRANSFORMATION 8'!A:B,2,FALSE)</f>
        <v>40817.85</v>
      </c>
    </row>
    <row r="2253" spans="16:37" ht="16" x14ac:dyDescent="0.4">
      <c r="P2253" s="11" t="s">
        <v>204</v>
      </c>
      <c r="Q2253">
        <f>VLOOKUP(P2253,'DATA TANSFORMATION 7'!A:F,6,FALSE)</f>
        <v>23</v>
      </c>
      <c r="R2253">
        <f>VLOOKUP(P2253,'DATA TRANSFORMATION 4'!A:C,2,FALSE)</f>
        <v>24.09</v>
      </c>
      <c r="S2253">
        <f>VLOOKUP(P2253,'DATA TRANSFORMATION 5'!A:C,2,FALSE)</f>
        <v>4.0999999999999996</v>
      </c>
      <c r="AI2253" s="11" t="s">
        <v>204</v>
      </c>
      <c r="AJ2253">
        <f>VLOOKUP(AI2253,'DATA TANSFORMATION 7'!A:F,6,FALSE)</f>
        <v>23</v>
      </c>
      <c r="AK2253">
        <f>VLOOKUP(AI2253,'DATA TRANSFORMATION 8'!A:B,2,FALSE)</f>
        <v>40904.199999999997</v>
      </c>
    </row>
    <row r="2254" spans="16:37" ht="16" x14ac:dyDescent="0.4">
      <c r="P2254" s="11" t="s">
        <v>202</v>
      </c>
      <c r="Q2254">
        <f>VLOOKUP(P2254,'DATA TANSFORMATION 7'!A:F,6,FALSE)</f>
        <v>30</v>
      </c>
      <c r="R2254">
        <f>VLOOKUP(P2254,'DATA TRANSFORMATION 4'!A:C,2,FALSE)</f>
        <v>19.43</v>
      </c>
      <c r="S2254">
        <f>VLOOKUP(P2254,'DATA TRANSFORMATION 5'!A:C,2,FALSE)</f>
        <v>5.85</v>
      </c>
      <c r="AI2254" s="11" t="s">
        <v>202</v>
      </c>
      <c r="AJ2254">
        <f>VLOOKUP(AI2254,'DATA TANSFORMATION 7'!A:F,6,FALSE)</f>
        <v>30</v>
      </c>
      <c r="AK2254">
        <f>VLOOKUP(AI2254,'DATA TRANSFORMATION 8'!A:B,2,FALSE)</f>
        <v>40932.43</v>
      </c>
    </row>
    <row r="2255" spans="16:37" ht="16" x14ac:dyDescent="0.4">
      <c r="P2255" s="11" t="s">
        <v>200</v>
      </c>
      <c r="Q2255">
        <f>VLOOKUP(P2255,'DATA TANSFORMATION 7'!A:F,6,FALSE)</f>
        <v>43</v>
      </c>
      <c r="R2255">
        <f>VLOOKUP(P2255,'DATA TRANSFORMATION 4'!A:C,2,FALSE)</f>
        <v>15.22</v>
      </c>
      <c r="S2255">
        <f>VLOOKUP(P2255,'DATA TRANSFORMATION 5'!A:C,2,FALSE)</f>
        <v>4.92</v>
      </c>
      <c r="AI2255" s="11" t="s">
        <v>200</v>
      </c>
      <c r="AJ2255">
        <f>VLOOKUP(AI2255,'DATA TANSFORMATION 7'!A:F,6,FALSE)</f>
        <v>43</v>
      </c>
      <c r="AK2255">
        <f>VLOOKUP(AI2255,'DATA TRANSFORMATION 8'!A:B,2,FALSE)</f>
        <v>40941.29</v>
      </c>
    </row>
    <row r="2256" spans="16:37" ht="16" x14ac:dyDescent="0.4">
      <c r="P2256" s="11" t="s">
        <v>198</v>
      </c>
      <c r="Q2256">
        <f>VLOOKUP(P2256,'DATA TANSFORMATION 7'!A:F,6,FALSE)</f>
        <v>39</v>
      </c>
      <c r="R2256">
        <f>VLOOKUP(P2256,'DATA TRANSFORMATION 4'!A:C,2,FALSE)</f>
        <v>20.72</v>
      </c>
      <c r="S2256">
        <f>VLOOKUP(P2256,'DATA TRANSFORMATION 5'!A:C,2,FALSE)</f>
        <v>9.4600000000000009</v>
      </c>
      <c r="AI2256" s="11" t="s">
        <v>198</v>
      </c>
      <c r="AJ2256">
        <f>VLOOKUP(AI2256,'DATA TANSFORMATION 7'!A:F,6,FALSE)</f>
        <v>39</v>
      </c>
      <c r="AK2256">
        <f>VLOOKUP(AI2256,'DATA TRANSFORMATION 8'!A:B,2,FALSE)</f>
        <v>40961.29</v>
      </c>
    </row>
    <row r="2257" spans="16:37" ht="16" x14ac:dyDescent="0.4">
      <c r="P2257" s="11" t="s">
        <v>196</v>
      </c>
      <c r="Q2257">
        <f>VLOOKUP(P2257,'DATA TANSFORMATION 7'!A:F,6,FALSE)</f>
        <v>49</v>
      </c>
      <c r="R2257">
        <f>VLOOKUP(P2257,'DATA TRANSFORMATION 4'!A:C,2,FALSE)</f>
        <v>35.4</v>
      </c>
      <c r="S2257">
        <f>VLOOKUP(P2257,'DATA TRANSFORMATION 5'!A:C,2,FALSE)</f>
        <v>5.94</v>
      </c>
      <c r="AI2257" s="11" t="s">
        <v>196</v>
      </c>
      <c r="AJ2257">
        <f>VLOOKUP(AI2257,'DATA TANSFORMATION 7'!A:F,6,FALSE)</f>
        <v>49</v>
      </c>
      <c r="AK2257">
        <f>VLOOKUP(AI2257,'DATA TRANSFORMATION 8'!A:B,2,FALSE)</f>
        <v>40974.160000000003</v>
      </c>
    </row>
    <row r="2258" spans="16:37" ht="16" x14ac:dyDescent="0.4">
      <c r="P2258" s="11" t="s">
        <v>194</v>
      </c>
      <c r="Q2258">
        <f>VLOOKUP(P2258,'DATA TANSFORMATION 7'!A:F,6,FALSE)</f>
        <v>43</v>
      </c>
      <c r="R2258">
        <f>VLOOKUP(P2258,'DATA TRANSFORMATION 4'!A:C,2,FALSE)</f>
        <v>34.4</v>
      </c>
      <c r="S2258">
        <f>VLOOKUP(P2258,'DATA TRANSFORMATION 5'!A:C,2,FALSE)</f>
        <v>5.7</v>
      </c>
      <c r="AI2258" s="11" t="s">
        <v>194</v>
      </c>
      <c r="AJ2258">
        <f>VLOOKUP(AI2258,'DATA TANSFORMATION 7'!A:F,6,FALSE)</f>
        <v>43</v>
      </c>
      <c r="AK2258">
        <f>VLOOKUP(AI2258,'DATA TRANSFORMATION 8'!A:B,2,FALSE)</f>
        <v>41034.22</v>
      </c>
    </row>
    <row r="2259" spans="16:37" ht="16" x14ac:dyDescent="0.4">
      <c r="P2259" s="11" t="s">
        <v>192</v>
      </c>
      <c r="Q2259">
        <f>VLOOKUP(P2259,'DATA TANSFORMATION 7'!A:F,6,FALSE)</f>
        <v>50</v>
      </c>
      <c r="R2259">
        <f>VLOOKUP(P2259,'DATA TRANSFORMATION 4'!A:C,2,FALSE)</f>
        <v>34.1</v>
      </c>
      <c r="S2259">
        <f>VLOOKUP(P2259,'DATA TRANSFORMATION 5'!A:C,2,FALSE)</f>
        <v>4.13</v>
      </c>
      <c r="AI2259" s="11" t="s">
        <v>192</v>
      </c>
      <c r="AJ2259">
        <f>VLOOKUP(AI2259,'DATA TANSFORMATION 7'!A:F,6,FALSE)</f>
        <v>50</v>
      </c>
      <c r="AK2259">
        <f>VLOOKUP(AI2259,'DATA TRANSFORMATION 8'!A:B,2,FALSE)</f>
        <v>41055.29</v>
      </c>
    </row>
    <row r="2260" spans="16:37" ht="16" x14ac:dyDescent="0.4">
      <c r="P2260" s="11" t="s">
        <v>190</v>
      </c>
      <c r="Q2260">
        <f>VLOOKUP(P2260,'DATA TANSFORMATION 7'!A:F,6,FALSE)</f>
        <v>50</v>
      </c>
      <c r="R2260">
        <f>VLOOKUP(P2260,'DATA TRANSFORMATION 4'!A:C,2,FALSE)</f>
        <v>30.4</v>
      </c>
      <c r="S2260">
        <f>VLOOKUP(P2260,'DATA TRANSFORMATION 5'!A:C,2,FALSE)</f>
        <v>4.7699999999999996</v>
      </c>
      <c r="AI2260" s="11" t="s">
        <v>190</v>
      </c>
      <c r="AJ2260">
        <f>VLOOKUP(AI2260,'DATA TANSFORMATION 7'!A:F,6,FALSE)</f>
        <v>50</v>
      </c>
      <c r="AK2260">
        <f>VLOOKUP(AI2260,'DATA TRANSFORMATION 8'!A:B,2,FALSE)</f>
        <v>41097.160000000003</v>
      </c>
    </row>
    <row r="2261" spans="16:37" ht="16" x14ac:dyDescent="0.4">
      <c r="P2261" s="11" t="s">
        <v>188</v>
      </c>
      <c r="Q2261">
        <f>VLOOKUP(P2261,'DATA TANSFORMATION 7'!A:F,6,FALSE)</f>
        <v>53</v>
      </c>
      <c r="R2261">
        <f>VLOOKUP(P2261,'DATA TRANSFORMATION 4'!A:C,2,FALSE)</f>
        <v>28.7</v>
      </c>
      <c r="S2261">
        <f>VLOOKUP(P2261,'DATA TRANSFORMATION 5'!A:C,2,FALSE)</f>
        <v>4.99</v>
      </c>
      <c r="AI2261" s="11" t="s">
        <v>188</v>
      </c>
      <c r="AJ2261">
        <f>VLOOKUP(AI2261,'DATA TANSFORMATION 7'!A:F,6,FALSE)</f>
        <v>53</v>
      </c>
      <c r="AK2261">
        <f>VLOOKUP(AI2261,'DATA TRANSFORMATION 8'!A:B,2,FALSE)</f>
        <v>41191.57</v>
      </c>
    </row>
    <row r="2262" spans="16:37" ht="16" x14ac:dyDescent="0.4">
      <c r="P2262" s="11" t="s">
        <v>186</v>
      </c>
      <c r="Q2262">
        <f>VLOOKUP(P2262,'DATA TANSFORMATION 7'!A:F,6,FALSE)</f>
        <v>59</v>
      </c>
      <c r="R2262">
        <f>VLOOKUP(P2262,'DATA TRANSFORMATION 4'!A:C,2,FALSE)</f>
        <v>17.440000000000001</v>
      </c>
      <c r="S2262">
        <f>VLOOKUP(P2262,'DATA TRANSFORMATION 5'!A:C,2,FALSE)</f>
        <v>4.42</v>
      </c>
      <c r="AI2262" s="11" t="s">
        <v>186</v>
      </c>
      <c r="AJ2262">
        <f>VLOOKUP(AI2262,'DATA TANSFORMATION 7'!A:F,6,FALSE)</f>
        <v>59</v>
      </c>
      <c r="AK2262">
        <f>VLOOKUP(AI2262,'DATA TRANSFORMATION 8'!A:B,2,FALSE)</f>
        <v>41250.39</v>
      </c>
    </row>
    <row r="2263" spans="16:37" ht="16" x14ac:dyDescent="0.4">
      <c r="P2263" s="11" t="s">
        <v>184</v>
      </c>
      <c r="Q2263">
        <f>VLOOKUP(P2263,'DATA TANSFORMATION 7'!A:F,6,FALSE)</f>
        <v>45</v>
      </c>
      <c r="R2263">
        <f>VLOOKUP(P2263,'DATA TRANSFORMATION 4'!A:C,2,FALSE)</f>
        <v>27.6</v>
      </c>
      <c r="S2263">
        <f>VLOOKUP(P2263,'DATA TRANSFORMATION 5'!A:C,2,FALSE)</f>
        <v>4.01</v>
      </c>
      <c r="AI2263" s="11" t="s">
        <v>184</v>
      </c>
      <c r="AJ2263">
        <f>VLOOKUP(AI2263,'DATA TANSFORMATION 7'!A:F,6,FALSE)</f>
        <v>45</v>
      </c>
      <c r="AK2263">
        <f>VLOOKUP(AI2263,'DATA TRANSFORMATION 8'!A:B,2,FALSE)</f>
        <v>41271.5</v>
      </c>
    </row>
    <row r="2264" spans="16:37" ht="16" x14ac:dyDescent="0.4">
      <c r="P2264" s="11" t="s">
        <v>182</v>
      </c>
      <c r="Q2264">
        <f>VLOOKUP(P2264,'DATA TANSFORMATION 7'!A:F,6,FALSE)</f>
        <v>58</v>
      </c>
      <c r="R2264">
        <f>VLOOKUP(P2264,'DATA TRANSFORMATION 4'!A:C,2,FALSE)</f>
        <v>20.7</v>
      </c>
      <c r="S2264">
        <f>VLOOKUP(P2264,'DATA TRANSFORMATION 5'!A:C,2,FALSE)</f>
        <v>4.49</v>
      </c>
      <c r="AI2264" s="11" t="s">
        <v>182</v>
      </c>
      <c r="AJ2264">
        <f>VLOOKUP(AI2264,'DATA TANSFORMATION 7'!A:F,6,FALSE)</f>
        <v>58</v>
      </c>
      <c r="AK2264">
        <f>VLOOKUP(AI2264,'DATA TRANSFORMATION 8'!A:B,2,FALSE)</f>
        <v>41331.79</v>
      </c>
    </row>
    <row r="2265" spans="16:37" ht="16" x14ac:dyDescent="0.4">
      <c r="P2265" s="11" t="s">
        <v>180</v>
      </c>
      <c r="Q2265">
        <f>VLOOKUP(P2265,'DATA TANSFORMATION 7'!A:F,6,FALSE)</f>
        <v>51</v>
      </c>
      <c r="R2265">
        <f>VLOOKUP(P2265,'DATA TRANSFORMATION 4'!A:C,2,FALSE)</f>
        <v>20.3</v>
      </c>
      <c r="S2265">
        <f>VLOOKUP(P2265,'DATA TRANSFORMATION 5'!A:C,2,FALSE)</f>
        <v>6.37</v>
      </c>
      <c r="AI2265" s="11" t="s">
        <v>180</v>
      </c>
      <c r="AJ2265">
        <f>VLOOKUP(AI2265,'DATA TANSFORMATION 7'!A:F,6,FALSE)</f>
        <v>51</v>
      </c>
      <c r="AK2265">
        <f>VLOOKUP(AI2265,'DATA TRANSFORMATION 8'!A:B,2,FALSE)</f>
        <v>41351.879999999997</v>
      </c>
    </row>
    <row r="2266" spans="16:37" ht="16" x14ac:dyDescent="0.4">
      <c r="P2266" s="11" t="s">
        <v>178</v>
      </c>
      <c r="Q2266">
        <f>VLOOKUP(P2266,'DATA TANSFORMATION 7'!A:F,6,FALSE)</f>
        <v>55</v>
      </c>
      <c r="R2266">
        <f>VLOOKUP(P2266,'DATA TRANSFORMATION 4'!A:C,2,FALSE)</f>
        <v>19.8</v>
      </c>
      <c r="S2266">
        <f>VLOOKUP(P2266,'DATA TRANSFORMATION 5'!A:C,2,FALSE)</f>
        <v>5.12</v>
      </c>
      <c r="AI2266" s="11" t="s">
        <v>178</v>
      </c>
      <c r="AJ2266">
        <f>VLOOKUP(AI2266,'DATA TANSFORMATION 7'!A:F,6,FALSE)</f>
        <v>55</v>
      </c>
      <c r="AK2266">
        <f>VLOOKUP(AI2266,'DATA TRANSFORMATION 8'!A:B,2,FALSE)</f>
        <v>41505.15</v>
      </c>
    </row>
    <row r="2267" spans="16:37" ht="16" x14ac:dyDescent="0.4">
      <c r="P2267" s="11" t="s">
        <v>176</v>
      </c>
      <c r="Q2267">
        <f>VLOOKUP(P2267,'DATA TANSFORMATION 7'!A:F,6,FALSE)</f>
        <v>48</v>
      </c>
      <c r="R2267">
        <f>VLOOKUP(P2267,'DATA TRANSFORMATION 4'!A:C,2,FALSE)</f>
        <v>21.87</v>
      </c>
      <c r="S2267">
        <f>VLOOKUP(P2267,'DATA TRANSFORMATION 5'!A:C,2,FALSE)</f>
        <v>8.59</v>
      </c>
      <c r="AI2267" s="11" t="s">
        <v>176</v>
      </c>
      <c r="AJ2267">
        <f>VLOOKUP(AI2267,'DATA TANSFORMATION 7'!A:F,6,FALSE)</f>
        <v>48</v>
      </c>
      <c r="AK2267">
        <f>VLOOKUP(AI2267,'DATA TRANSFORMATION 8'!A:B,2,FALSE)</f>
        <v>41636.199999999997</v>
      </c>
    </row>
    <row r="2268" spans="16:37" ht="16" x14ac:dyDescent="0.4">
      <c r="P2268" s="11" t="s">
        <v>174</v>
      </c>
      <c r="Q2268">
        <f>VLOOKUP(P2268,'DATA TANSFORMATION 7'!A:F,6,FALSE)</f>
        <v>46</v>
      </c>
      <c r="R2268">
        <f>VLOOKUP(P2268,'DATA TRANSFORMATION 4'!A:C,2,FALSE)</f>
        <v>16.600000000000001</v>
      </c>
      <c r="S2268">
        <f>VLOOKUP(P2268,'DATA TRANSFORMATION 5'!A:C,2,FALSE)</f>
        <v>5.87</v>
      </c>
      <c r="AI2268" s="11" t="s">
        <v>174</v>
      </c>
      <c r="AJ2268">
        <f>VLOOKUP(AI2268,'DATA TANSFORMATION 7'!A:F,6,FALSE)</f>
        <v>46</v>
      </c>
      <c r="AK2268">
        <f>VLOOKUP(AI2268,'DATA TRANSFORMATION 8'!A:B,2,FALSE)</f>
        <v>41661.599999999999</v>
      </c>
    </row>
    <row r="2269" spans="16:37" ht="16" x14ac:dyDescent="0.4">
      <c r="P2269" s="11" t="s">
        <v>172</v>
      </c>
      <c r="Q2269">
        <f>VLOOKUP(P2269,'DATA TANSFORMATION 7'!A:F,6,FALSE)</f>
        <v>47</v>
      </c>
      <c r="R2269">
        <f>VLOOKUP(P2269,'DATA TRANSFORMATION 4'!A:C,2,FALSE)</f>
        <v>21.98</v>
      </c>
      <c r="S2269">
        <f>VLOOKUP(P2269,'DATA TRANSFORMATION 5'!A:C,2,FALSE)</f>
        <v>7.03</v>
      </c>
      <c r="AI2269" s="11" t="s">
        <v>172</v>
      </c>
      <c r="AJ2269">
        <f>VLOOKUP(AI2269,'DATA TANSFORMATION 7'!A:F,6,FALSE)</f>
        <v>47</v>
      </c>
      <c r="AK2269">
        <f>VLOOKUP(AI2269,'DATA TRANSFORMATION 8'!A:B,2,FALSE)</f>
        <v>41676.080000000002</v>
      </c>
    </row>
    <row r="2270" spans="16:37" ht="16" x14ac:dyDescent="0.4">
      <c r="P2270" s="11" t="s">
        <v>170</v>
      </c>
      <c r="Q2270">
        <f>VLOOKUP(P2270,'DATA TANSFORMATION 7'!A:F,6,FALSE)</f>
        <v>47</v>
      </c>
      <c r="R2270">
        <f>VLOOKUP(P2270,'DATA TRANSFORMATION 4'!A:C,2,FALSE)</f>
        <v>19.7</v>
      </c>
      <c r="S2270">
        <f>VLOOKUP(P2270,'DATA TRANSFORMATION 5'!A:C,2,FALSE)</f>
        <v>5.51</v>
      </c>
      <c r="AI2270" s="11" t="s">
        <v>170</v>
      </c>
      <c r="AJ2270">
        <f>VLOOKUP(AI2270,'DATA TANSFORMATION 7'!A:F,6,FALSE)</f>
        <v>47</v>
      </c>
      <c r="AK2270">
        <f>VLOOKUP(AI2270,'DATA TRANSFORMATION 8'!A:B,2,FALSE)</f>
        <v>41681.86</v>
      </c>
    </row>
    <row r="2271" spans="16:37" ht="16" x14ac:dyDescent="0.4">
      <c r="P2271" s="11" t="s">
        <v>168</v>
      </c>
      <c r="Q2271">
        <f>VLOOKUP(P2271,'DATA TANSFORMATION 7'!A:F,6,FALSE)</f>
        <v>60</v>
      </c>
      <c r="R2271">
        <f>VLOOKUP(P2271,'DATA TRANSFORMATION 4'!A:C,2,FALSE)</f>
        <v>19.21</v>
      </c>
      <c r="S2271">
        <f>VLOOKUP(P2271,'DATA TRANSFORMATION 5'!A:C,2,FALSE)</f>
        <v>4.76</v>
      </c>
      <c r="AI2271" s="11" t="s">
        <v>168</v>
      </c>
      <c r="AJ2271">
        <f>VLOOKUP(AI2271,'DATA TANSFORMATION 7'!A:F,6,FALSE)</f>
        <v>60</v>
      </c>
      <c r="AK2271">
        <f>VLOOKUP(AI2271,'DATA TRANSFORMATION 8'!A:B,2,FALSE)</f>
        <v>41794.629999999997</v>
      </c>
    </row>
    <row r="2272" spans="16:37" ht="16" x14ac:dyDescent="0.4">
      <c r="P2272" s="11" t="s">
        <v>166</v>
      </c>
      <c r="Q2272">
        <f>VLOOKUP(P2272,'DATA TANSFORMATION 7'!A:F,6,FALSE)</f>
        <v>56</v>
      </c>
      <c r="R2272">
        <f>VLOOKUP(P2272,'DATA TRANSFORMATION 4'!A:C,2,FALSE)</f>
        <v>19.3</v>
      </c>
      <c r="S2272">
        <f>VLOOKUP(P2272,'DATA TRANSFORMATION 5'!A:C,2,FALSE)</f>
        <v>4.7</v>
      </c>
      <c r="AI2272" s="11" t="s">
        <v>166</v>
      </c>
      <c r="AJ2272">
        <f>VLOOKUP(AI2272,'DATA TANSFORMATION 7'!A:F,6,FALSE)</f>
        <v>56</v>
      </c>
      <c r="AK2272">
        <f>VLOOKUP(AI2272,'DATA TRANSFORMATION 8'!A:B,2,FALSE)</f>
        <v>41886.54</v>
      </c>
    </row>
    <row r="2273" spans="16:37" ht="16" x14ac:dyDescent="0.4">
      <c r="P2273" s="11" t="s">
        <v>164</v>
      </c>
      <c r="Q2273">
        <f>VLOOKUP(P2273,'DATA TANSFORMATION 7'!A:F,6,FALSE)</f>
        <v>51</v>
      </c>
      <c r="R2273">
        <f>VLOOKUP(P2273,'DATA TRANSFORMATION 4'!A:C,2,FALSE)</f>
        <v>16.22</v>
      </c>
      <c r="S2273">
        <f>VLOOKUP(P2273,'DATA TRANSFORMATION 5'!A:C,2,FALSE)</f>
        <v>6.21</v>
      </c>
      <c r="AI2273" s="11" t="s">
        <v>164</v>
      </c>
      <c r="AJ2273">
        <f>VLOOKUP(AI2273,'DATA TANSFORMATION 7'!A:F,6,FALSE)</f>
        <v>51</v>
      </c>
      <c r="AK2273">
        <f>VLOOKUP(AI2273,'DATA TRANSFORMATION 8'!A:B,2,FALSE)</f>
        <v>41919.1</v>
      </c>
    </row>
    <row r="2274" spans="16:37" ht="16" x14ac:dyDescent="0.4">
      <c r="P2274" s="11" t="s">
        <v>162</v>
      </c>
      <c r="Q2274">
        <f>VLOOKUP(P2274,'DATA TANSFORMATION 7'!A:F,6,FALSE)</f>
        <v>38</v>
      </c>
      <c r="R2274">
        <f>VLOOKUP(P2274,'DATA TRANSFORMATION 4'!A:C,2,FALSE)</f>
        <v>17.12</v>
      </c>
      <c r="S2274">
        <f>VLOOKUP(P2274,'DATA TRANSFORMATION 5'!A:C,2,FALSE)</f>
        <v>4.5199999999999996</v>
      </c>
      <c r="AI2274" s="11" t="s">
        <v>162</v>
      </c>
      <c r="AJ2274">
        <f>VLOOKUP(AI2274,'DATA TANSFORMATION 7'!A:F,6,FALSE)</f>
        <v>38</v>
      </c>
      <c r="AK2274">
        <f>VLOOKUP(AI2274,'DATA TRANSFORMATION 8'!A:B,2,FALSE)</f>
        <v>41949.24</v>
      </c>
    </row>
    <row r="2275" spans="16:37" ht="16" x14ac:dyDescent="0.4">
      <c r="P2275" s="11" t="s">
        <v>160</v>
      </c>
      <c r="Q2275">
        <f>VLOOKUP(P2275,'DATA TANSFORMATION 7'!A:F,6,FALSE)</f>
        <v>54</v>
      </c>
      <c r="R2275">
        <f>VLOOKUP(P2275,'DATA TRANSFORMATION 4'!A:C,2,FALSE)</f>
        <v>19.07</v>
      </c>
      <c r="S2275">
        <f>VLOOKUP(P2275,'DATA TRANSFORMATION 5'!A:C,2,FALSE)</f>
        <v>5.45</v>
      </c>
      <c r="AI2275" s="11" t="s">
        <v>160</v>
      </c>
      <c r="AJ2275">
        <f>VLOOKUP(AI2275,'DATA TANSFORMATION 7'!A:F,6,FALSE)</f>
        <v>54</v>
      </c>
      <c r="AK2275">
        <f>VLOOKUP(AI2275,'DATA TRANSFORMATION 8'!A:B,2,FALSE)</f>
        <v>41999.519999999997</v>
      </c>
    </row>
    <row r="2276" spans="16:37" ht="16" x14ac:dyDescent="0.4">
      <c r="P2276" s="11" t="s">
        <v>158</v>
      </c>
      <c r="Q2276">
        <f>VLOOKUP(P2276,'DATA TANSFORMATION 7'!A:F,6,FALSE)</f>
        <v>46</v>
      </c>
      <c r="R2276">
        <f>VLOOKUP(P2276,'DATA TRANSFORMATION 4'!A:C,2,FALSE)</f>
        <v>15.56</v>
      </c>
      <c r="S2276">
        <f>VLOOKUP(P2276,'DATA TRANSFORMATION 5'!A:C,2,FALSE)</f>
        <v>4.42</v>
      </c>
      <c r="AI2276" s="11" t="s">
        <v>158</v>
      </c>
      <c r="AJ2276">
        <f>VLOOKUP(AI2276,'DATA TANSFORMATION 7'!A:F,6,FALSE)</f>
        <v>46</v>
      </c>
      <c r="AK2276">
        <f>VLOOKUP(AI2276,'DATA TRANSFORMATION 8'!A:B,2,FALSE)</f>
        <v>42111.66</v>
      </c>
    </row>
    <row r="2277" spans="16:37" ht="16" x14ac:dyDescent="0.4">
      <c r="P2277" s="11" t="s">
        <v>156</v>
      </c>
      <c r="Q2277">
        <f>VLOOKUP(P2277,'DATA TANSFORMATION 7'!A:F,6,FALSE)</f>
        <v>25</v>
      </c>
      <c r="R2277">
        <f>VLOOKUP(P2277,'DATA TRANSFORMATION 4'!A:C,2,FALSE)</f>
        <v>22.76</v>
      </c>
      <c r="S2277">
        <f>VLOOKUP(P2277,'DATA TRANSFORMATION 5'!A:C,2,FALSE)</f>
        <v>9.44</v>
      </c>
      <c r="AI2277" s="11" t="s">
        <v>156</v>
      </c>
      <c r="AJ2277">
        <f>VLOOKUP(AI2277,'DATA TANSFORMATION 7'!A:F,6,FALSE)</f>
        <v>25</v>
      </c>
      <c r="AK2277">
        <f>VLOOKUP(AI2277,'DATA TRANSFORMATION 8'!A:B,2,FALSE)</f>
        <v>42112.24</v>
      </c>
    </row>
    <row r="2278" spans="16:37" ht="16" x14ac:dyDescent="0.4">
      <c r="P2278" s="11" t="s">
        <v>154</v>
      </c>
      <c r="Q2278">
        <f>VLOOKUP(P2278,'DATA TANSFORMATION 7'!A:F,6,FALSE)</f>
        <v>43</v>
      </c>
      <c r="R2278">
        <f>VLOOKUP(P2278,'DATA TRANSFORMATION 4'!A:C,2,FALSE)</f>
        <v>22.79</v>
      </c>
      <c r="S2278">
        <f>VLOOKUP(P2278,'DATA TRANSFORMATION 5'!A:C,2,FALSE)</f>
        <v>6.15</v>
      </c>
      <c r="AI2278" s="11" t="s">
        <v>154</v>
      </c>
      <c r="AJ2278">
        <f>VLOOKUP(AI2278,'DATA TANSFORMATION 7'!A:F,6,FALSE)</f>
        <v>43</v>
      </c>
      <c r="AK2278">
        <f>VLOOKUP(AI2278,'DATA TRANSFORMATION 8'!A:B,2,FALSE)</f>
        <v>42124.52</v>
      </c>
    </row>
    <row r="2279" spans="16:37" ht="16" x14ac:dyDescent="0.4">
      <c r="P2279" s="11" t="s">
        <v>152</v>
      </c>
      <c r="Q2279">
        <f>VLOOKUP(P2279,'DATA TANSFORMATION 7'!A:F,6,FALSE)</f>
        <v>49</v>
      </c>
      <c r="R2279">
        <f>VLOOKUP(P2279,'DATA TRANSFORMATION 4'!A:C,2,FALSE)</f>
        <v>17.41</v>
      </c>
      <c r="S2279">
        <f>VLOOKUP(P2279,'DATA TRANSFORMATION 5'!A:C,2,FALSE)</f>
        <v>5.13</v>
      </c>
      <c r="AI2279" s="11" t="s">
        <v>152</v>
      </c>
      <c r="AJ2279">
        <f>VLOOKUP(AI2279,'DATA TANSFORMATION 7'!A:F,6,FALSE)</f>
        <v>49</v>
      </c>
      <c r="AK2279">
        <f>VLOOKUP(AI2279,'DATA TRANSFORMATION 8'!A:B,2,FALSE)</f>
        <v>42188.15</v>
      </c>
    </row>
    <row r="2280" spans="16:37" ht="16" x14ac:dyDescent="0.4">
      <c r="P2280" s="11" t="s">
        <v>150</v>
      </c>
      <c r="Q2280">
        <f>VLOOKUP(P2280,'DATA TANSFORMATION 7'!A:F,6,FALSE)</f>
        <v>47</v>
      </c>
      <c r="R2280">
        <f>VLOOKUP(P2280,'DATA TRANSFORMATION 4'!A:C,2,FALSE)</f>
        <v>19.32</v>
      </c>
      <c r="S2280">
        <f>VLOOKUP(P2280,'DATA TRANSFORMATION 5'!A:C,2,FALSE)</f>
        <v>4.96</v>
      </c>
      <c r="AI2280" s="11" t="s">
        <v>150</v>
      </c>
      <c r="AJ2280">
        <f>VLOOKUP(AI2280,'DATA TANSFORMATION 7'!A:F,6,FALSE)</f>
        <v>47</v>
      </c>
      <c r="AK2280">
        <f>VLOOKUP(AI2280,'DATA TRANSFORMATION 8'!A:B,2,FALSE)</f>
        <v>42211.14</v>
      </c>
    </row>
    <row r="2281" spans="16:37" ht="16" x14ac:dyDescent="0.4">
      <c r="P2281" s="11" t="s">
        <v>148</v>
      </c>
      <c r="Q2281">
        <f>VLOOKUP(P2281,'DATA TANSFORMATION 7'!A:F,6,FALSE)</f>
        <v>55</v>
      </c>
      <c r="R2281">
        <f>VLOOKUP(P2281,'DATA TRANSFORMATION 4'!A:C,2,FALSE)</f>
        <v>18.25</v>
      </c>
      <c r="S2281">
        <f>VLOOKUP(P2281,'DATA TRANSFORMATION 5'!A:C,2,FALSE)</f>
        <v>10.95</v>
      </c>
      <c r="AI2281" s="11" t="s">
        <v>148</v>
      </c>
      <c r="AJ2281">
        <f>VLOOKUP(AI2281,'DATA TANSFORMATION 7'!A:F,6,FALSE)</f>
        <v>55</v>
      </c>
      <c r="AK2281">
        <f>VLOOKUP(AI2281,'DATA TRANSFORMATION 8'!A:B,2,FALSE)</f>
        <v>42303.69</v>
      </c>
    </row>
    <row r="2282" spans="16:37" ht="16" x14ac:dyDescent="0.4">
      <c r="P2282" s="11" t="s">
        <v>146</v>
      </c>
      <c r="Q2282">
        <f>VLOOKUP(P2282,'DATA TANSFORMATION 7'!A:F,6,FALSE)</f>
        <v>54</v>
      </c>
      <c r="R2282">
        <f>VLOOKUP(P2282,'DATA TRANSFORMATION 4'!A:C,2,FALSE)</f>
        <v>53.13</v>
      </c>
      <c r="S2282">
        <f>VLOOKUP(P2282,'DATA TRANSFORMATION 5'!A:C,2,FALSE)</f>
        <v>4.4400000000000004</v>
      </c>
      <c r="AI2282" s="11" t="s">
        <v>146</v>
      </c>
      <c r="AJ2282">
        <f>VLOOKUP(AI2282,'DATA TANSFORMATION 7'!A:F,6,FALSE)</f>
        <v>54</v>
      </c>
      <c r="AK2282">
        <f>VLOOKUP(AI2282,'DATA TRANSFORMATION 8'!A:B,2,FALSE)</f>
        <v>42478.6</v>
      </c>
    </row>
    <row r="2283" spans="16:37" ht="16" x14ac:dyDescent="0.4">
      <c r="P2283" s="11" t="s">
        <v>144</v>
      </c>
      <c r="Q2283">
        <f>VLOOKUP(P2283,'DATA TANSFORMATION 7'!A:F,6,FALSE)</f>
        <v>55</v>
      </c>
      <c r="R2283">
        <f>VLOOKUP(P2283,'DATA TRANSFORMATION 4'!A:C,2,FALSE)</f>
        <v>20.46</v>
      </c>
      <c r="S2283">
        <f>VLOOKUP(P2283,'DATA TRANSFORMATION 5'!A:C,2,FALSE)</f>
        <v>4.0199999999999996</v>
      </c>
      <c r="AI2283" s="11" t="s">
        <v>144</v>
      </c>
      <c r="AJ2283">
        <f>VLOOKUP(AI2283,'DATA TANSFORMATION 7'!A:F,6,FALSE)</f>
        <v>55</v>
      </c>
      <c r="AK2283">
        <f>VLOOKUP(AI2283,'DATA TRANSFORMATION 8'!A:B,2,FALSE)</f>
        <v>42538.720000000001</v>
      </c>
    </row>
    <row r="2284" spans="16:37" ht="16" x14ac:dyDescent="0.4">
      <c r="P2284" s="11" t="s">
        <v>142</v>
      </c>
      <c r="Q2284">
        <f>VLOOKUP(P2284,'DATA TANSFORMATION 7'!A:F,6,FALSE)</f>
        <v>43</v>
      </c>
      <c r="R2284">
        <f>VLOOKUP(P2284,'DATA TRANSFORMATION 4'!A:C,2,FALSE)</f>
        <v>43.01</v>
      </c>
      <c r="S2284">
        <f>VLOOKUP(P2284,'DATA TRANSFORMATION 5'!A:C,2,FALSE)</f>
        <v>5.44</v>
      </c>
      <c r="AI2284" s="11" t="s">
        <v>142</v>
      </c>
      <c r="AJ2284">
        <f>VLOOKUP(AI2284,'DATA TANSFORMATION 7'!A:F,6,FALSE)</f>
        <v>43</v>
      </c>
      <c r="AK2284">
        <f>VLOOKUP(AI2284,'DATA TRANSFORMATION 8'!A:B,2,FALSE)</f>
        <v>42560.43</v>
      </c>
    </row>
    <row r="2285" spans="16:37" ht="16" x14ac:dyDescent="0.4">
      <c r="P2285" s="11" t="s">
        <v>140</v>
      </c>
      <c r="Q2285">
        <f>VLOOKUP(P2285,'DATA TANSFORMATION 7'!A:F,6,FALSE)</f>
        <v>51</v>
      </c>
      <c r="R2285">
        <f>VLOOKUP(P2285,'DATA TRANSFORMATION 4'!A:C,2,FALSE)</f>
        <v>15.01</v>
      </c>
      <c r="S2285">
        <f>VLOOKUP(P2285,'DATA TRANSFORMATION 5'!A:C,2,FALSE)</f>
        <v>4.1500000000000004</v>
      </c>
      <c r="AI2285" s="11" t="s">
        <v>140</v>
      </c>
      <c r="AJ2285">
        <f>VLOOKUP(AI2285,'DATA TANSFORMATION 7'!A:F,6,FALSE)</f>
        <v>51</v>
      </c>
      <c r="AK2285">
        <f>VLOOKUP(AI2285,'DATA TRANSFORMATION 8'!A:B,2,FALSE)</f>
        <v>42644.2</v>
      </c>
    </row>
    <row r="2286" spans="16:37" ht="16" x14ac:dyDescent="0.4">
      <c r="P2286" s="11" t="s">
        <v>138</v>
      </c>
      <c r="Q2286">
        <f>VLOOKUP(P2286,'DATA TANSFORMATION 7'!A:F,6,FALSE)</f>
        <v>45</v>
      </c>
      <c r="R2286">
        <f>VLOOKUP(P2286,'DATA TRANSFORMATION 4'!A:C,2,FALSE)</f>
        <v>41.14</v>
      </c>
      <c r="S2286">
        <f>VLOOKUP(P2286,'DATA TRANSFORMATION 5'!A:C,2,FALSE)</f>
        <v>6.02</v>
      </c>
      <c r="AI2286" s="11" t="s">
        <v>138</v>
      </c>
      <c r="AJ2286">
        <f>VLOOKUP(AI2286,'DATA TANSFORMATION 7'!A:F,6,FALSE)</f>
        <v>45</v>
      </c>
      <c r="AK2286">
        <f>VLOOKUP(AI2286,'DATA TRANSFORMATION 8'!A:B,2,FALSE)</f>
        <v>42760.5</v>
      </c>
    </row>
    <row r="2287" spans="16:37" ht="16" x14ac:dyDescent="0.4">
      <c r="P2287" s="11" t="s">
        <v>136</v>
      </c>
      <c r="Q2287">
        <f>VLOOKUP(P2287,'DATA TANSFORMATION 7'!A:F,6,FALSE)</f>
        <v>57</v>
      </c>
      <c r="R2287">
        <f>VLOOKUP(P2287,'DATA TRANSFORMATION 4'!A:C,2,FALSE)</f>
        <v>16.55</v>
      </c>
      <c r="S2287">
        <f>VLOOKUP(P2287,'DATA TRANSFORMATION 5'!A:C,2,FALSE)</f>
        <v>7.73</v>
      </c>
      <c r="AI2287" s="11" t="s">
        <v>136</v>
      </c>
      <c r="AJ2287">
        <f>VLOOKUP(AI2287,'DATA TANSFORMATION 7'!A:F,6,FALSE)</f>
        <v>57</v>
      </c>
      <c r="AK2287">
        <f>VLOOKUP(AI2287,'DATA TRANSFORMATION 8'!A:B,2,FALSE)</f>
        <v>42764.12</v>
      </c>
    </row>
    <row r="2288" spans="16:37" ht="16" x14ac:dyDescent="0.4">
      <c r="P2288" s="11" t="s">
        <v>134</v>
      </c>
      <c r="Q2288">
        <f>VLOOKUP(P2288,'DATA TANSFORMATION 7'!A:F,6,FALSE)</f>
        <v>50</v>
      </c>
      <c r="R2288">
        <f>VLOOKUP(P2288,'DATA TRANSFORMATION 4'!A:C,2,FALSE)</f>
        <v>37.29</v>
      </c>
      <c r="S2288">
        <f>VLOOKUP(P2288,'DATA TRANSFORMATION 5'!A:C,2,FALSE)</f>
        <v>5.03</v>
      </c>
      <c r="AI2288" s="11" t="s">
        <v>134</v>
      </c>
      <c r="AJ2288">
        <f>VLOOKUP(AI2288,'DATA TANSFORMATION 7'!A:F,6,FALSE)</f>
        <v>50</v>
      </c>
      <c r="AK2288">
        <f>VLOOKUP(AI2288,'DATA TRANSFORMATION 8'!A:B,2,FALSE)</f>
        <v>42856.84</v>
      </c>
    </row>
    <row r="2289" spans="16:37" ht="16" x14ac:dyDescent="0.4">
      <c r="P2289" s="11" t="s">
        <v>132</v>
      </c>
      <c r="Q2289">
        <f>VLOOKUP(P2289,'DATA TANSFORMATION 7'!A:F,6,FALSE)</f>
        <v>47</v>
      </c>
      <c r="R2289">
        <f>VLOOKUP(P2289,'DATA TRANSFORMATION 4'!A:C,2,FALSE)</f>
        <v>16.739999999999998</v>
      </c>
      <c r="S2289">
        <f>VLOOKUP(P2289,'DATA TRANSFORMATION 5'!A:C,2,FALSE)</f>
        <v>4.08</v>
      </c>
      <c r="AI2289" s="11" t="s">
        <v>132</v>
      </c>
      <c r="AJ2289">
        <f>VLOOKUP(AI2289,'DATA TANSFORMATION 7'!A:F,6,FALSE)</f>
        <v>47</v>
      </c>
      <c r="AK2289">
        <f>VLOOKUP(AI2289,'DATA TRANSFORMATION 8'!A:B,2,FALSE)</f>
        <v>42969.85</v>
      </c>
    </row>
    <row r="2290" spans="16:37" ht="16" x14ac:dyDescent="0.4">
      <c r="P2290" s="11" t="s">
        <v>130</v>
      </c>
      <c r="Q2290">
        <f>VLOOKUP(P2290,'DATA TANSFORMATION 7'!A:F,6,FALSE)</f>
        <v>44</v>
      </c>
      <c r="R2290">
        <f>VLOOKUP(P2290,'DATA TRANSFORMATION 4'!A:C,2,FALSE)</f>
        <v>34.43</v>
      </c>
      <c r="S2290">
        <f>VLOOKUP(P2290,'DATA TRANSFORMATION 5'!A:C,2,FALSE)</f>
        <v>4.2699999999999996</v>
      </c>
      <c r="AI2290" s="11" t="s">
        <v>130</v>
      </c>
      <c r="AJ2290">
        <f>VLOOKUP(AI2290,'DATA TANSFORMATION 7'!A:F,6,FALSE)</f>
        <v>44</v>
      </c>
      <c r="AK2290">
        <f>VLOOKUP(AI2290,'DATA TRANSFORMATION 8'!A:B,2,FALSE)</f>
        <v>42983.46</v>
      </c>
    </row>
    <row r="2291" spans="16:37" ht="16" x14ac:dyDescent="0.4">
      <c r="P2291" s="11" t="s">
        <v>128</v>
      </c>
      <c r="Q2291">
        <f>VLOOKUP(P2291,'DATA TANSFORMATION 7'!A:F,6,FALSE)</f>
        <v>57</v>
      </c>
      <c r="R2291">
        <f>VLOOKUP(P2291,'DATA TRANSFORMATION 4'!A:C,2,FALSE)</f>
        <v>34.1</v>
      </c>
      <c r="S2291">
        <f>VLOOKUP(P2291,'DATA TRANSFORMATION 5'!A:C,2,FALSE)</f>
        <v>4.07</v>
      </c>
      <c r="AI2291" s="11" t="s">
        <v>128</v>
      </c>
      <c r="AJ2291">
        <f>VLOOKUP(AI2291,'DATA TANSFORMATION 7'!A:F,6,FALSE)</f>
        <v>57</v>
      </c>
      <c r="AK2291">
        <f>VLOOKUP(AI2291,'DATA TRANSFORMATION 8'!A:B,2,FALSE)</f>
        <v>43073.760000000002</v>
      </c>
    </row>
    <row r="2292" spans="16:37" ht="16" x14ac:dyDescent="0.4">
      <c r="P2292" s="11" t="s">
        <v>125</v>
      </c>
      <c r="Q2292">
        <f>VLOOKUP(P2292,'DATA TANSFORMATION 7'!A:F,6,FALSE)</f>
        <v>53</v>
      </c>
      <c r="R2292">
        <f>VLOOKUP(P2292,'DATA TRANSFORMATION 4'!A:C,2,FALSE)</f>
        <v>19.3</v>
      </c>
      <c r="S2292">
        <f>VLOOKUP(P2292,'DATA TRANSFORMATION 5'!A:C,2,FALSE)</f>
        <v>10.36</v>
      </c>
      <c r="AI2292" s="11" t="s">
        <v>125</v>
      </c>
      <c r="AJ2292">
        <f>VLOOKUP(AI2292,'DATA TANSFORMATION 7'!A:F,6,FALSE)</f>
        <v>53</v>
      </c>
      <c r="AK2292">
        <f>VLOOKUP(AI2292,'DATA TRANSFORMATION 8'!A:B,2,FALSE)</f>
        <v>43254.42</v>
      </c>
    </row>
    <row r="2293" spans="16:37" ht="16" x14ac:dyDescent="0.4">
      <c r="P2293" s="11" t="s">
        <v>123</v>
      </c>
      <c r="Q2293">
        <f>VLOOKUP(P2293,'DATA TANSFORMATION 7'!A:F,6,FALSE)</f>
        <v>57</v>
      </c>
      <c r="R2293">
        <f>VLOOKUP(P2293,'DATA TRANSFORMATION 4'!A:C,2,FALSE)</f>
        <v>33.659999999999997</v>
      </c>
      <c r="S2293">
        <f>VLOOKUP(P2293,'DATA TRANSFORMATION 5'!A:C,2,FALSE)</f>
        <v>5.71</v>
      </c>
      <c r="AI2293" s="11" t="s">
        <v>123</v>
      </c>
      <c r="AJ2293">
        <f>VLOOKUP(AI2293,'DATA TANSFORMATION 7'!A:F,6,FALSE)</f>
        <v>57</v>
      </c>
      <c r="AK2293">
        <f>VLOOKUP(AI2293,'DATA TRANSFORMATION 8'!A:B,2,FALSE)</f>
        <v>43578.94</v>
      </c>
    </row>
    <row r="2294" spans="16:37" ht="16" x14ac:dyDescent="0.4">
      <c r="P2294" s="11" t="s">
        <v>121</v>
      </c>
      <c r="Q2294">
        <f>VLOOKUP(P2294,'DATA TANSFORMATION 7'!A:F,6,FALSE)</f>
        <v>36</v>
      </c>
      <c r="R2294">
        <f>VLOOKUP(P2294,'DATA TRANSFORMATION 4'!A:C,2,FALSE)</f>
        <v>33.33</v>
      </c>
      <c r="S2294">
        <f>VLOOKUP(P2294,'DATA TRANSFORMATION 5'!A:C,2,FALSE)</f>
        <v>6.08</v>
      </c>
      <c r="AI2294" s="11" t="s">
        <v>121</v>
      </c>
      <c r="AJ2294">
        <f>VLOOKUP(AI2294,'DATA TANSFORMATION 7'!A:F,6,FALSE)</f>
        <v>36</v>
      </c>
      <c r="AK2294">
        <f>VLOOKUP(AI2294,'DATA TRANSFORMATION 8'!A:B,2,FALSE)</f>
        <v>43753.34</v>
      </c>
    </row>
    <row r="2295" spans="16:37" ht="16" x14ac:dyDescent="0.4">
      <c r="P2295" s="11" t="s">
        <v>119</v>
      </c>
      <c r="Q2295">
        <f>VLOOKUP(P2295,'DATA TANSFORMATION 7'!A:F,6,FALSE)</f>
        <v>56</v>
      </c>
      <c r="R2295">
        <f>VLOOKUP(P2295,'DATA TRANSFORMATION 4'!A:C,2,FALSE)</f>
        <v>21.84</v>
      </c>
      <c r="S2295">
        <f>VLOOKUP(P2295,'DATA TRANSFORMATION 5'!A:C,2,FALSE)</f>
        <v>5.71</v>
      </c>
      <c r="AI2295" s="11" t="s">
        <v>119</v>
      </c>
      <c r="AJ2295">
        <f>VLOOKUP(AI2295,'DATA TANSFORMATION 7'!A:F,6,FALSE)</f>
        <v>56</v>
      </c>
      <c r="AK2295">
        <f>VLOOKUP(AI2295,'DATA TRANSFORMATION 8'!A:B,2,FALSE)</f>
        <v>43813.87</v>
      </c>
    </row>
    <row r="2296" spans="16:37" ht="16" x14ac:dyDescent="0.4">
      <c r="P2296" s="11" t="s">
        <v>117</v>
      </c>
      <c r="Q2296">
        <f>VLOOKUP(P2296,'DATA TANSFORMATION 7'!A:F,6,FALSE)</f>
        <v>56</v>
      </c>
      <c r="R2296">
        <f>VLOOKUP(P2296,'DATA TRANSFORMATION 4'!A:C,2,FALSE)</f>
        <v>16.87</v>
      </c>
      <c r="S2296">
        <f>VLOOKUP(P2296,'DATA TRANSFORMATION 5'!A:C,2,FALSE)</f>
        <v>9.1300000000000008</v>
      </c>
      <c r="AI2296" s="11" t="s">
        <v>117</v>
      </c>
      <c r="AJ2296">
        <f>VLOOKUP(AI2296,'DATA TANSFORMATION 7'!A:F,6,FALSE)</f>
        <v>56</v>
      </c>
      <c r="AK2296">
        <f>VLOOKUP(AI2296,'DATA TRANSFORMATION 8'!A:B,2,FALSE)</f>
        <v>43817.45</v>
      </c>
    </row>
    <row r="2297" spans="16:37" ht="16" x14ac:dyDescent="0.4">
      <c r="P2297" s="11" t="s">
        <v>115</v>
      </c>
      <c r="Q2297">
        <f>VLOOKUP(P2297,'DATA TANSFORMATION 7'!A:F,6,FALSE)</f>
        <v>42</v>
      </c>
      <c r="R2297">
        <f>VLOOKUP(P2297,'DATA TRANSFORMATION 4'!A:C,2,FALSE)</f>
        <v>30.14</v>
      </c>
      <c r="S2297">
        <f>VLOOKUP(P2297,'DATA TRANSFORMATION 5'!A:C,2,FALSE)</f>
        <v>5.49</v>
      </c>
      <c r="AI2297" s="11" t="s">
        <v>115</v>
      </c>
      <c r="AJ2297">
        <f>VLOOKUP(AI2297,'DATA TANSFORMATION 7'!A:F,6,FALSE)</f>
        <v>42</v>
      </c>
      <c r="AK2297">
        <f>VLOOKUP(AI2297,'DATA TRANSFORMATION 8'!A:B,2,FALSE)</f>
        <v>43896.38</v>
      </c>
    </row>
    <row r="2298" spans="16:37" ht="16" x14ac:dyDescent="0.4">
      <c r="P2298" s="11" t="s">
        <v>113</v>
      </c>
      <c r="Q2298">
        <f>VLOOKUP(P2298,'DATA TANSFORMATION 7'!A:F,6,FALSE)</f>
        <v>56</v>
      </c>
      <c r="R2298">
        <f>VLOOKUP(P2298,'DATA TRANSFORMATION 4'!A:C,2,FALSE)</f>
        <v>23.21</v>
      </c>
      <c r="S2298">
        <f>VLOOKUP(P2298,'DATA TRANSFORMATION 5'!A:C,2,FALSE)</f>
        <v>4.37</v>
      </c>
      <c r="AI2298" s="11" t="s">
        <v>113</v>
      </c>
      <c r="AJ2298">
        <f>VLOOKUP(AI2298,'DATA TANSFORMATION 7'!A:F,6,FALSE)</f>
        <v>56</v>
      </c>
      <c r="AK2298">
        <f>VLOOKUP(AI2298,'DATA TRANSFORMATION 8'!A:B,2,FALSE)</f>
        <v>43921.18</v>
      </c>
    </row>
    <row r="2299" spans="16:37" ht="16" x14ac:dyDescent="0.4">
      <c r="P2299" s="11" t="s">
        <v>111</v>
      </c>
      <c r="Q2299">
        <f>VLOOKUP(P2299,'DATA TANSFORMATION 7'!A:F,6,FALSE)</f>
        <v>34</v>
      </c>
      <c r="R2299">
        <f>VLOOKUP(P2299,'DATA TRANSFORMATION 4'!A:C,2,FALSE)</f>
        <v>17.170000000000002</v>
      </c>
      <c r="S2299">
        <f>VLOOKUP(P2299,'DATA TRANSFORMATION 5'!A:C,2,FALSE)</f>
        <v>8.4600000000000009</v>
      </c>
      <c r="AI2299" s="11" t="s">
        <v>111</v>
      </c>
      <c r="AJ2299">
        <f>VLOOKUP(AI2299,'DATA TANSFORMATION 7'!A:F,6,FALSE)</f>
        <v>34</v>
      </c>
      <c r="AK2299">
        <f>VLOOKUP(AI2299,'DATA TRANSFORMATION 8'!A:B,2,FALSE)</f>
        <v>43943.88</v>
      </c>
    </row>
    <row r="2300" spans="16:37" ht="16" x14ac:dyDescent="0.4">
      <c r="P2300" s="11" t="s">
        <v>109</v>
      </c>
      <c r="Q2300">
        <f>VLOOKUP(P2300,'DATA TANSFORMATION 7'!A:F,6,FALSE)</f>
        <v>48</v>
      </c>
      <c r="R2300">
        <f>VLOOKUP(P2300,'DATA TRANSFORMATION 4'!A:C,2,FALSE)</f>
        <v>15.61</v>
      </c>
      <c r="S2300">
        <f>VLOOKUP(P2300,'DATA TRANSFORMATION 5'!A:C,2,FALSE)</f>
        <v>5.28</v>
      </c>
      <c r="AI2300" s="11" t="s">
        <v>109</v>
      </c>
      <c r="AJ2300">
        <f>VLOOKUP(AI2300,'DATA TANSFORMATION 7'!A:F,6,FALSE)</f>
        <v>48</v>
      </c>
      <c r="AK2300">
        <f>VLOOKUP(AI2300,'DATA TRANSFORMATION 8'!A:B,2,FALSE)</f>
        <v>44202.65</v>
      </c>
    </row>
    <row r="2301" spans="16:37" ht="16" x14ac:dyDescent="0.4">
      <c r="P2301" s="11" t="s">
        <v>107</v>
      </c>
      <c r="Q2301">
        <f>VLOOKUP(P2301,'DATA TANSFORMATION 7'!A:F,6,FALSE)</f>
        <v>54</v>
      </c>
      <c r="R2301">
        <f>VLOOKUP(P2301,'DATA TRANSFORMATION 4'!A:C,2,FALSE)</f>
        <v>17.98</v>
      </c>
      <c r="S2301">
        <f>VLOOKUP(P2301,'DATA TRANSFORMATION 5'!A:C,2,FALSE)</f>
        <v>5.33</v>
      </c>
      <c r="AI2301" s="11" t="s">
        <v>107</v>
      </c>
      <c r="AJ2301">
        <f>VLOOKUP(AI2301,'DATA TANSFORMATION 7'!A:F,6,FALSE)</f>
        <v>54</v>
      </c>
      <c r="AK2301">
        <f>VLOOKUP(AI2301,'DATA TRANSFORMATION 8'!A:B,2,FALSE)</f>
        <v>44260.75</v>
      </c>
    </row>
    <row r="2302" spans="16:37" ht="16" x14ac:dyDescent="0.4">
      <c r="P2302" s="11" t="s">
        <v>105</v>
      </c>
      <c r="Q2302">
        <f>VLOOKUP(P2302,'DATA TANSFORMATION 7'!A:F,6,FALSE)</f>
        <v>51</v>
      </c>
      <c r="R2302">
        <f>VLOOKUP(P2302,'DATA TRANSFORMATION 4'!A:C,2,FALSE)</f>
        <v>21.64</v>
      </c>
      <c r="S2302">
        <f>VLOOKUP(P2302,'DATA TRANSFORMATION 5'!A:C,2,FALSE)</f>
        <v>5.5</v>
      </c>
      <c r="AI2302" s="11" t="s">
        <v>105</v>
      </c>
      <c r="AJ2302">
        <f>VLOOKUP(AI2302,'DATA TANSFORMATION 7'!A:F,6,FALSE)</f>
        <v>51</v>
      </c>
      <c r="AK2302">
        <f>VLOOKUP(AI2302,'DATA TRANSFORMATION 8'!A:B,2,FALSE)</f>
        <v>44400.41</v>
      </c>
    </row>
    <row r="2303" spans="16:37" ht="16" x14ac:dyDescent="0.4">
      <c r="P2303" s="11" t="s">
        <v>103</v>
      </c>
      <c r="Q2303">
        <f>VLOOKUP(P2303,'DATA TANSFORMATION 7'!A:F,6,FALSE)</f>
        <v>55</v>
      </c>
      <c r="R2303">
        <f>VLOOKUP(P2303,'DATA TRANSFORMATION 4'!A:C,2,FALSE)</f>
        <v>16.399999999999999</v>
      </c>
      <c r="S2303">
        <f>VLOOKUP(P2303,'DATA TRANSFORMATION 5'!A:C,2,FALSE)</f>
        <v>5.4</v>
      </c>
      <c r="AI2303" s="11" t="s">
        <v>103</v>
      </c>
      <c r="AJ2303">
        <f>VLOOKUP(AI2303,'DATA TANSFORMATION 7'!A:F,6,FALSE)</f>
        <v>55</v>
      </c>
      <c r="AK2303">
        <f>VLOOKUP(AI2303,'DATA TRANSFORMATION 8'!A:B,2,FALSE)</f>
        <v>44423.8</v>
      </c>
    </row>
    <row r="2304" spans="16:37" ht="16" x14ac:dyDescent="0.4">
      <c r="P2304" s="11" t="s">
        <v>101</v>
      </c>
      <c r="Q2304">
        <f>VLOOKUP(P2304,'DATA TANSFORMATION 7'!A:F,6,FALSE)</f>
        <v>22</v>
      </c>
      <c r="R2304">
        <f>VLOOKUP(P2304,'DATA TRANSFORMATION 4'!A:C,2,FALSE)</f>
        <v>15.77</v>
      </c>
      <c r="S2304">
        <f>VLOOKUP(P2304,'DATA TRANSFORMATION 5'!A:C,2,FALSE)</f>
        <v>6.05</v>
      </c>
      <c r="AI2304" s="11" t="s">
        <v>101</v>
      </c>
      <c r="AJ2304">
        <f>VLOOKUP(AI2304,'DATA TANSFORMATION 7'!A:F,6,FALSE)</f>
        <v>22</v>
      </c>
      <c r="AK2304">
        <f>VLOOKUP(AI2304,'DATA TRANSFORMATION 8'!A:B,2,FALSE)</f>
        <v>44501.4</v>
      </c>
    </row>
    <row r="2305" spans="16:37" ht="16" x14ac:dyDescent="0.4">
      <c r="P2305" s="11" t="s">
        <v>99</v>
      </c>
      <c r="Q2305">
        <f>VLOOKUP(P2305,'DATA TANSFORMATION 7'!A:F,6,FALSE)</f>
        <v>29</v>
      </c>
      <c r="R2305">
        <f>VLOOKUP(P2305,'DATA TRANSFORMATION 4'!A:C,2,FALSE)</f>
        <v>18.27</v>
      </c>
      <c r="S2305">
        <f>VLOOKUP(P2305,'DATA TRANSFORMATION 5'!A:C,2,FALSE)</f>
        <v>11.46</v>
      </c>
      <c r="AI2305" s="11" t="s">
        <v>99</v>
      </c>
      <c r="AJ2305">
        <f>VLOOKUP(AI2305,'DATA TANSFORMATION 7'!A:F,6,FALSE)</f>
        <v>29</v>
      </c>
      <c r="AK2305">
        <f>VLOOKUP(AI2305,'DATA TRANSFORMATION 8'!A:B,2,FALSE)</f>
        <v>44585.46</v>
      </c>
    </row>
    <row r="2306" spans="16:37" ht="16" x14ac:dyDescent="0.4">
      <c r="P2306" s="11" t="s">
        <v>97</v>
      </c>
      <c r="Q2306">
        <f>VLOOKUP(P2306,'DATA TANSFORMATION 7'!A:F,6,FALSE)</f>
        <v>51</v>
      </c>
      <c r="R2306">
        <f>VLOOKUP(P2306,'DATA TRANSFORMATION 4'!A:C,2,FALSE)</f>
        <v>16.489999999999998</v>
      </c>
      <c r="S2306">
        <f>VLOOKUP(P2306,'DATA TRANSFORMATION 5'!A:C,2,FALSE)</f>
        <v>8.48</v>
      </c>
      <c r="AI2306" s="11" t="s">
        <v>97</v>
      </c>
      <c r="AJ2306">
        <f>VLOOKUP(AI2306,'DATA TANSFORMATION 7'!A:F,6,FALSE)</f>
        <v>51</v>
      </c>
      <c r="AK2306">
        <f>VLOOKUP(AI2306,'DATA TRANSFORMATION 8'!A:B,2,FALSE)</f>
        <v>44641.2</v>
      </c>
    </row>
    <row r="2307" spans="16:37" ht="16" x14ac:dyDescent="0.4">
      <c r="P2307" s="11" t="s">
        <v>95</v>
      </c>
      <c r="Q2307">
        <f>VLOOKUP(P2307,'DATA TANSFORMATION 7'!A:F,6,FALSE)</f>
        <v>60</v>
      </c>
      <c r="R2307">
        <f>VLOOKUP(P2307,'DATA TRANSFORMATION 4'!A:C,2,FALSE)</f>
        <v>16.14</v>
      </c>
      <c r="S2307">
        <f>VLOOKUP(P2307,'DATA TRANSFORMATION 5'!A:C,2,FALSE)</f>
        <v>4.8600000000000003</v>
      </c>
      <c r="AI2307" s="11" t="s">
        <v>95</v>
      </c>
      <c r="AJ2307">
        <f>VLOOKUP(AI2307,'DATA TANSFORMATION 7'!A:F,6,FALSE)</f>
        <v>60</v>
      </c>
      <c r="AK2307">
        <f>VLOOKUP(AI2307,'DATA TRANSFORMATION 8'!A:B,2,FALSE)</f>
        <v>45008.959999999999</v>
      </c>
    </row>
    <row r="2308" spans="16:37" ht="16" x14ac:dyDescent="0.4">
      <c r="P2308" s="11" t="s">
        <v>93</v>
      </c>
      <c r="Q2308">
        <f>VLOOKUP(P2308,'DATA TANSFORMATION 7'!A:F,6,FALSE)</f>
        <v>48</v>
      </c>
      <c r="R2308">
        <f>VLOOKUP(P2308,'DATA TRANSFORMATION 4'!A:C,2,FALSE)</f>
        <v>20.85</v>
      </c>
      <c r="S2308">
        <f>VLOOKUP(P2308,'DATA TRANSFORMATION 5'!A:C,2,FALSE)</f>
        <v>4.45</v>
      </c>
      <c r="AI2308" s="11" t="s">
        <v>93</v>
      </c>
      <c r="AJ2308">
        <f>VLOOKUP(AI2308,'DATA TANSFORMATION 7'!A:F,6,FALSE)</f>
        <v>48</v>
      </c>
      <c r="AK2308">
        <f>VLOOKUP(AI2308,'DATA TRANSFORMATION 8'!A:B,2,FALSE)</f>
        <v>45702.02</v>
      </c>
    </row>
    <row r="2309" spans="16:37" ht="16" x14ac:dyDescent="0.4">
      <c r="P2309" s="11" t="s">
        <v>91</v>
      </c>
      <c r="Q2309">
        <f>VLOOKUP(P2309,'DATA TANSFORMATION 7'!A:F,6,FALSE)</f>
        <v>62</v>
      </c>
      <c r="R2309">
        <f>VLOOKUP(P2309,'DATA TRANSFORMATION 4'!A:C,2,FALSE)</f>
        <v>15.88</v>
      </c>
      <c r="S2309">
        <f>VLOOKUP(P2309,'DATA TRANSFORMATION 5'!A:C,2,FALSE)</f>
        <v>4.3600000000000003</v>
      </c>
      <c r="AI2309" s="11" t="s">
        <v>91</v>
      </c>
      <c r="AJ2309">
        <f>VLOOKUP(AI2309,'DATA TANSFORMATION 7'!A:F,6,FALSE)</f>
        <v>62</v>
      </c>
      <c r="AK2309">
        <f>VLOOKUP(AI2309,'DATA TRANSFORMATION 8'!A:B,2,FALSE)</f>
        <v>45710.21</v>
      </c>
    </row>
    <row r="2310" spans="16:37" ht="16" x14ac:dyDescent="0.4">
      <c r="P2310" s="11" t="s">
        <v>89</v>
      </c>
      <c r="Q2310">
        <f>VLOOKUP(P2310,'DATA TANSFORMATION 7'!A:F,6,FALSE)</f>
        <v>43</v>
      </c>
      <c r="R2310">
        <f>VLOOKUP(P2310,'DATA TRANSFORMATION 4'!A:C,2,FALSE)</f>
        <v>20.66</v>
      </c>
      <c r="S2310">
        <f>VLOOKUP(P2310,'DATA TRANSFORMATION 5'!A:C,2,FALSE)</f>
        <v>5.8</v>
      </c>
      <c r="AI2310" s="11" t="s">
        <v>89</v>
      </c>
      <c r="AJ2310">
        <f>VLOOKUP(AI2310,'DATA TANSFORMATION 7'!A:F,6,FALSE)</f>
        <v>43</v>
      </c>
      <c r="AK2310">
        <f>VLOOKUP(AI2310,'DATA TRANSFORMATION 8'!A:B,2,FALSE)</f>
        <v>45863.21</v>
      </c>
    </row>
    <row r="2311" spans="16:37" ht="16" x14ac:dyDescent="0.4">
      <c r="P2311" s="11" t="s">
        <v>87</v>
      </c>
      <c r="Q2311">
        <f>VLOOKUP(P2311,'DATA TANSFORMATION 7'!A:F,6,FALSE)</f>
        <v>37</v>
      </c>
      <c r="R2311">
        <f>VLOOKUP(P2311,'DATA TRANSFORMATION 4'!A:C,2,FALSE)</f>
        <v>20.399999999999999</v>
      </c>
      <c r="S2311">
        <f>VLOOKUP(P2311,'DATA TRANSFORMATION 5'!A:C,2,FALSE)</f>
        <v>5.27</v>
      </c>
      <c r="AI2311" s="11" t="s">
        <v>87</v>
      </c>
      <c r="AJ2311">
        <f>VLOOKUP(AI2311,'DATA TANSFORMATION 7'!A:F,6,FALSE)</f>
        <v>37</v>
      </c>
      <c r="AK2311">
        <f>VLOOKUP(AI2311,'DATA TRANSFORMATION 8'!A:B,2,FALSE)</f>
        <v>46113.51</v>
      </c>
    </row>
    <row r="2312" spans="16:37" ht="16" x14ac:dyDescent="0.4">
      <c r="P2312" s="11" t="s">
        <v>85</v>
      </c>
      <c r="Q2312">
        <f>VLOOKUP(P2312,'DATA TANSFORMATION 7'!A:F,6,FALSE)</f>
        <v>60</v>
      </c>
      <c r="R2312">
        <f>VLOOKUP(P2312,'DATA TRANSFORMATION 4'!A:C,2,FALSE)</f>
        <v>25.19</v>
      </c>
      <c r="S2312">
        <f>VLOOKUP(P2312,'DATA TRANSFORMATION 5'!A:C,2,FALSE)</f>
        <v>5.64</v>
      </c>
      <c r="AI2312" s="11" t="s">
        <v>85</v>
      </c>
      <c r="AJ2312">
        <f>VLOOKUP(AI2312,'DATA TANSFORMATION 7'!A:F,6,FALSE)</f>
        <v>60</v>
      </c>
      <c r="AK2312">
        <f>VLOOKUP(AI2312,'DATA TRANSFORMATION 8'!A:B,2,FALSE)</f>
        <v>46130.53</v>
      </c>
    </row>
    <row r="2313" spans="16:37" ht="16" x14ac:dyDescent="0.4">
      <c r="P2313" s="11" t="s">
        <v>83</v>
      </c>
      <c r="Q2313">
        <f>VLOOKUP(P2313,'DATA TANSFORMATION 7'!A:F,6,FALSE)</f>
        <v>46</v>
      </c>
      <c r="R2313">
        <f>VLOOKUP(P2313,'DATA TRANSFORMATION 4'!A:C,2,FALSE)</f>
        <v>20.54</v>
      </c>
      <c r="S2313">
        <f>VLOOKUP(P2313,'DATA TRANSFORMATION 5'!A:C,2,FALSE)</f>
        <v>4.2</v>
      </c>
      <c r="AI2313" s="11" t="s">
        <v>83</v>
      </c>
      <c r="AJ2313">
        <f>VLOOKUP(AI2313,'DATA TANSFORMATION 7'!A:F,6,FALSE)</f>
        <v>46</v>
      </c>
      <c r="AK2313">
        <f>VLOOKUP(AI2313,'DATA TRANSFORMATION 8'!A:B,2,FALSE)</f>
        <v>46151.12</v>
      </c>
    </row>
    <row r="2314" spans="16:37" ht="16" x14ac:dyDescent="0.4">
      <c r="P2314" s="11" t="s">
        <v>81</v>
      </c>
      <c r="Q2314">
        <f>VLOOKUP(P2314,'DATA TANSFORMATION 7'!A:F,6,FALSE)</f>
        <v>44</v>
      </c>
      <c r="R2314">
        <f>VLOOKUP(P2314,'DATA TRANSFORMATION 4'!A:C,2,FALSE)</f>
        <v>20.13</v>
      </c>
      <c r="S2314">
        <f>VLOOKUP(P2314,'DATA TRANSFORMATION 5'!A:C,2,FALSE)</f>
        <v>5.42</v>
      </c>
      <c r="AI2314" s="11" t="s">
        <v>81</v>
      </c>
      <c r="AJ2314">
        <f>VLOOKUP(AI2314,'DATA TANSFORMATION 7'!A:F,6,FALSE)</f>
        <v>44</v>
      </c>
      <c r="AK2314">
        <f>VLOOKUP(AI2314,'DATA TRANSFORMATION 8'!A:B,2,FALSE)</f>
        <v>46200.99</v>
      </c>
    </row>
    <row r="2315" spans="16:37" ht="16" x14ac:dyDescent="0.4">
      <c r="P2315" s="11" t="s">
        <v>79</v>
      </c>
      <c r="Q2315">
        <f>VLOOKUP(P2315,'DATA TANSFORMATION 7'!A:F,6,FALSE)</f>
        <v>51</v>
      </c>
      <c r="R2315">
        <f>VLOOKUP(P2315,'DATA TRANSFORMATION 4'!A:C,2,FALSE)</f>
        <v>18.93</v>
      </c>
      <c r="S2315">
        <f>VLOOKUP(P2315,'DATA TRANSFORMATION 5'!A:C,2,FALSE)</f>
        <v>6.11</v>
      </c>
      <c r="AI2315" s="11" t="s">
        <v>79</v>
      </c>
      <c r="AJ2315">
        <f>VLOOKUP(AI2315,'DATA TANSFORMATION 7'!A:F,6,FALSE)</f>
        <v>51</v>
      </c>
      <c r="AK2315">
        <f>VLOOKUP(AI2315,'DATA TRANSFORMATION 8'!A:B,2,FALSE)</f>
        <v>46255.11</v>
      </c>
    </row>
    <row r="2316" spans="16:37" ht="16" x14ac:dyDescent="0.4">
      <c r="P2316" s="11" t="s">
        <v>77</v>
      </c>
      <c r="Q2316">
        <f>VLOOKUP(P2316,'DATA TANSFORMATION 7'!A:F,6,FALSE)</f>
        <v>61</v>
      </c>
      <c r="R2316">
        <f>VLOOKUP(P2316,'DATA TRANSFORMATION 4'!A:C,2,FALSE)</f>
        <v>24.14</v>
      </c>
      <c r="S2316">
        <f>VLOOKUP(P2316,'DATA TRANSFORMATION 5'!A:C,2,FALSE)</f>
        <v>5.29</v>
      </c>
      <c r="AI2316" s="11" t="s">
        <v>77</v>
      </c>
      <c r="AJ2316">
        <f>VLOOKUP(AI2316,'DATA TANSFORMATION 7'!A:F,6,FALSE)</f>
        <v>61</v>
      </c>
      <c r="AK2316">
        <f>VLOOKUP(AI2316,'DATA TRANSFORMATION 8'!A:B,2,FALSE)</f>
        <v>46599.11</v>
      </c>
    </row>
    <row r="2317" spans="16:37" ht="16" x14ac:dyDescent="0.4">
      <c r="P2317" s="11" t="s">
        <v>74</v>
      </c>
      <c r="Q2317">
        <f>VLOOKUP(P2317,'DATA TANSFORMATION 7'!A:F,6,FALSE)</f>
        <v>53</v>
      </c>
      <c r="R2317">
        <f>VLOOKUP(P2317,'DATA TRANSFORMATION 4'!A:C,2,FALSE)</f>
        <v>25.03</v>
      </c>
      <c r="S2317">
        <f>VLOOKUP(P2317,'DATA TRANSFORMATION 5'!A:C,2,FALSE)</f>
        <v>5.91</v>
      </c>
      <c r="AI2317" s="11" t="s">
        <v>74</v>
      </c>
      <c r="AJ2317">
        <f>VLOOKUP(AI2317,'DATA TANSFORMATION 7'!A:F,6,FALSE)</f>
        <v>53</v>
      </c>
      <c r="AK2317">
        <f>VLOOKUP(AI2317,'DATA TRANSFORMATION 8'!A:B,2,FALSE)</f>
        <v>46661.440000000002</v>
      </c>
    </row>
    <row r="2318" spans="16:37" ht="16" x14ac:dyDescent="0.4">
      <c r="P2318" s="11" t="s">
        <v>72</v>
      </c>
      <c r="Q2318">
        <f>VLOOKUP(P2318,'DATA TANSFORMATION 7'!A:F,6,FALSE)</f>
        <v>62</v>
      </c>
      <c r="R2318">
        <f>VLOOKUP(P2318,'DATA TRANSFORMATION 4'!A:C,2,FALSE)</f>
        <v>20.47</v>
      </c>
      <c r="S2318">
        <f>VLOOKUP(P2318,'DATA TRANSFORMATION 5'!A:C,2,FALSE)</f>
        <v>5.81</v>
      </c>
      <c r="AI2318" s="11" t="s">
        <v>72</v>
      </c>
      <c r="AJ2318">
        <f>VLOOKUP(AI2318,'DATA TANSFORMATION 7'!A:F,6,FALSE)</f>
        <v>62</v>
      </c>
      <c r="AK2318">
        <f>VLOOKUP(AI2318,'DATA TRANSFORMATION 8'!A:B,2,FALSE)</f>
        <v>46718.16</v>
      </c>
    </row>
    <row r="2319" spans="16:37" ht="16" x14ac:dyDescent="0.4">
      <c r="P2319" s="11" t="s">
        <v>70</v>
      </c>
      <c r="Q2319">
        <f>VLOOKUP(P2319,'DATA TANSFORMATION 7'!A:F,6,FALSE)</f>
        <v>64</v>
      </c>
      <c r="R2319">
        <f>VLOOKUP(P2319,'DATA TRANSFORMATION 4'!A:C,2,FALSE)</f>
        <v>18.82</v>
      </c>
      <c r="S2319">
        <f>VLOOKUP(P2319,'DATA TRANSFORMATION 5'!A:C,2,FALSE)</f>
        <v>5.51</v>
      </c>
      <c r="AI2319" s="11" t="s">
        <v>70</v>
      </c>
      <c r="AJ2319">
        <f>VLOOKUP(AI2319,'DATA TANSFORMATION 7'!A:F,6,FALSE)</f>
        <v>64</v>
      </c>
      <c r="AK2319">
        <f>VLOOKUP(AI2319,'DATA TRANSFORMATION 8'!A:B,2,FALSE)</f>
        <v>46889.26</v>
      </c>
    </row>
    <row r="2320" spans="16:37" ht="16" x14ac:dyDescent="0.4">
      <c r="P2320" s="11" t="s">
        <v>68</v>
      </c>
      <c r="Q2320">
        <f>VLOOKUP(P2320,'DATA TANSFORMATION 7'!A:F,6,FALSE)</f>
        <v>63</v>
      </c>
      <c r="R2320">
        <f>VLOOKUP(P2320,'DATA TRANSFORMATION 4'!A:C,2,FALSE)</f>
        <v>17.079999999999998</v>
      </c>
      <c r="S2320">
        <f>VLOOKUP(P2320,'DATA TRANSFORMATION 5'!A:C,2,FALSE)</f>
        <v>5.73</v>
      </c>
      <c r="AI2320" s="11" t="s">
        <v>68</v>
      </c>
      <c r="AJ2320">
        <f>VLOOKUP(AI2320,'DATA TANSFORMATION 7'!A:F,6,FALSE)</f>
        <v>63</v>
      </c>
      <c r="AK2320">
        <f>VLOOKUP(AI2320,'DATA TRANSFORMATION 8'!A:B,2,FALSE)</f>
        <v>47055.53</v>
      </c>
    </row>
    <row r="2321" spans="16:37" ht="16" x14ac:dyDescent="0.4">
      <c r="P2321" s="11" t="s">
        <v>65</v>
      </c>
      <c r="Q2321">
        <f>VLOOKUP(P2321,'DATA TANSFORMATION 7'!A:F,6,FALSE)</f>
        <v>52</v>
      </c>
      <c r="R2321">
        <f>VLOOKUP(P2321,'DATA TRANSFORMATION 4'!A:C,2,FALSE)</f>
        <v>19.21</v>
      </c>
      <c r="S2321">
        <f>VLOOKUP(P2321,'DATA TRANSFORMATION 5'!A:C,2,FALSE)</f>
        <v>5.53</v>
      </c>
      <c r="AI2321" s="11" t="s">
        <v>65</v>
      </c>
      <c r="AJ2321">
        <f>VLOOKUP(AI2321,'DATA TANSFORMATION 7'!A:F,6,FALSE)</f>
        <v>52</v>
      </c>
      <c r="AK2321">
        <f>VLOOKUP(AI2321,'DATA TRANSFORMATION 8'!A:B,2,FALSE)</f>
        <v>47269.85</v>
      </c>
    </row>
    <row r="2322" spans="16:37" ht="16" x14ac:dyDescent="0.4">
      <c r="P2322" s="11" t="s">
        <v>62</v>
      </c>
      <c r="Q2322">
        <f>VLOOKUP(P2322,'DATA TANSFORMATION 7'!A:F,6,FALSE)</f>
        <v>64</v>
      </c>
      <c r="R2322">
        <f>VLOOKUP(P2322,'DATA TRANSFORMATION 4'!A:C,2,FALSE)</f>
        <v>17.86</v>
      </c>
      <c r="S2322">
        <f>VLOOKUP(P2322,'DATA TRANSFORMATION 5'!A:C,2,FALSE)</f>
        <v>5.43</v>
      </c>
      <c r="AI2322" s="11" t="s">
        <v>62</v>
      </c>
      <c r="AJ2322">
        <f>VLOOKUP(AI2322,'DATA TANSFORMATION 7'!A:F,6,FALSE)</f>
        <v>64</v>
      </c>
      <c r="AK2322">
        <f>VLOOKUP(AI2322,'DATA TRANSFORMATION 8'!A:B,2,FALSE)</f>
        <v>47291.06</v>
      </c>
    </row>
    <row r="2323" spans="16:37" ht="16" x14ac:dyDescent="0.4">
      <c r="P2323" s="11" t="s">
        <v>60</v>
      </c>
      <c r="Q2323">
        <f>VLOOKUP(P2323,'DATA TANSFORMATION 7'!A:F,6,FALSE)</f>
        <v>63</v>
      </c>
      <c r="R2323">
        <f>VLOOKUP(P2323,'DATA TRANSFORMATION 4'!A:C,2,FALSE)</f>
        <v>21.38</v>
      </c>
      <c r="S2323">
        <f>VLOOKUP(P2323,'DATA TRANSFORMATION 5'!A:C,2,FALSE)</f>
        <v>8.01</v>
      </c>
      <c r="AI2323" s="11" t="s">
        <v>60</v>
      </c>
      <c r="AJ2323">
        <f>VLOOKUP(AI2323,'DATA TANSFORMATION 7'!A:F,6,FALSE)</f>
        <v>63</v>
      </c>
      <c r="AK2323">
        <f>VLOOKUP(AI2323,'DATA TRANSFORMATION 8'!A:B,2,FALSE)</f>
        <v>47305.31</v>
      </c>
    </row>
    <row r="2324" spans="16:37" ht="16" x14ac:dyDescent="0.4">
      <c r="P2324" s="11" t="s">
        <v>58</v>
      </c>
      <c r="Q2324">
        <f>VLOOKUP(P2324,'DATA TANSFORMATION 7'!A:F,6,FALSE)</f>
        <v>61</v>
      </c>
      <c r="R2324">
        <f>VLOOKUP(P2324,'DATA TRANSFORMATION 4'!A:C,2,FALSE)</f>
        <v>23.35</v>
      </c>
      <c r="S2324">
        <f>VLOOKUP(P2324,'DATA TRANSFORMATION 5'!A:C,2,FALSE)</f>
        <v>5.94</v>
      </c>
      <c r="AI2324" s="11" t="s">
        <v>58</v>
      </c>
      <c r="AJ2324">
        <f>VLOOKUP(AI2324,'DATA TANSFORMATION 7'!A:F,6,FALSE)</f>
        <v>61</v>
      </c>
      <c r="AK2324">
        <f>VLOOKUP(AI2324,'DATA TRANSFORMATION 8'!A:B,2,FALSE)</f>
        <v>47403.88</v>
      </c>
    </row>
    <row r="2325" spans="16:37" ht="16" x14ac:dyDescent="0.4">
      <c r="P2325" s="11" t="s">
        <v>54</v>
      </c>
      <c r="Q2325">
        <f>VLOOKUP(P2325,'DATA TANSFORMATION 7'!A:F,6,FALSE)</f>
        <v>51</v>
      </c>
      <c r="R2325">
        <f>VLOOKUP(P2325,'DATA TRANSFORMATION 4'!A:C,2,FALSE)</f>
        <v>22.24</v>
      </c>
      <c r="S2325">
        <f>VLOOKUP(P2325,'DATA TRANSFORMATION 5'!A:C,2,FALSE)</f>
        <v>5.04</v>
      </c>
      <c r="AI2325" s="11" t="s">
        <v>54</v>
      </c>
      <c r="AJ2325">
        <f>VLOOKUP(AI2325,'DATA TANSFORMATION 7'!A:F,6,FALSE)</f>
        <v>51</v>
      </c>
      <c r="AK2325">
        <f>VLOOKUP(AI2325,'DATA TRANSFORMATION 8'!A:B,2,FALSE)</f>
        <v>47462.89</v>
      </c>
    </row>
    <row r="2326" spans="16:37" ht="16" x14ac:dyDescent="0.4">
      <c r="P2326" s="11" t="s">
        <v>52</v>
      </c>
      <c r="Q2326">
        <f>VLOOKUP(P2326,'DATA TANSFORMATION 7'!A:F,6,FALSE)</f>
        <v>58</v>
      </c>
      <c r="R2326">
        <f>VLOOKUP(P2326,'DATA TRANSFORMATION 4'!A:C,2,FALSE)</f>
        <v>24.76</v>
      </c>
      <c r="S2326">
        <f>VLOOKUP(P2326,'DATA TRANSFORMATION 5'!A:C,2,FALSE)</f>
        <v>4.54</v>
      </c>
      <c r="AI2326" s="11" t="s">
        <v>52</v>
      </c>
      <c r="AJ2326">
        <f>VLOOKUP(AI2326,'DATA TANSFORMATION 7'!A:F,6,FALSE)</f>
        <v>58</v>
      </c>
      <c r="AK2326">
        <f>VLOOKUP(AI2326,'DATA TRANSFORMATION 8'!A:B,2,FALSE)</f>
        <v>47496.49</v>
      </c>
    </row>
    <row r="2327" spans="16:37" ht="16" x14ac:dyDescent="0.4">
      <c r="P2327" s="11" t="s">
        <v>50</v>
      </c>
      <c r="Q2327">
        <f>VLOOKUP(P2327,'DATA TANSFORMATION 7'!A:F,6,FALSE)</f>
        <v>59</v>
      </c>
      <c r="R2327">
        <f>VLOOKUP(P2327,'DATA TRANSFORMATION 4'!A:C,2,FALSE)</f>
        <v>20.100000000000001</v>
      </c>
      <c r="S2327">
        <f>VLOOKUP(P2327,'DATA TRANSFORMATION 5'!A:C,2,FALSE)</f>
        <v>5.6</v>
      </c>
      <c r="AI2327" s="11" t="s">
        <v>50</v>
      </c>
      <c r="AJ2327">
        <f>VLOOKUP(AI2327,'DATA TANSFORMATION 7'!A:F,6,FALSE)</f>
        <v>59</v>
      </c>
      <c r="AK2327">
        <f>VLOOKUP(AI2327,'DATA TRANSFORMATION 8'!A:B,2,FALSE)</f>
        <v>47896.79</v>
      </c>
    </row>
    <row r="2328" spans="16:37" ht="16" x14ac:dyDescent="0.4">
      <c r="P2328" s="11" t="s">
        <v>48</v>
      </c>
      <c r="Q2328">
        <f>VLOOKUP(P2328,'DATA TANSFORMATION 7'!A:F,6,FALSE)</f>
        <v>64</v>
      </c>
      <c r="R2328">
        <f>VLOOKUP(P2328,'DATA TRANSFORMATION 4'!A:C,2,FALSE)</f>
        <v>21.77</v>
      </c>
      <c r="S2328">
        <f>VLOOKUP(P2328,'DATA TRANSFORMATION 5'!A:C,2,FALSE)</f>
        <v>10.67</v>
      </c>
      <c r="AI2328" s="11" t="s">
        <v>48</v>
      </c>
      <c r="AJ2328">
        <f>VLOOKUP(AI2328,'DATA TANSFORMATION 7'!A:F,6,FALSE)</f>
        <v>64</v>
      </c>
      <c r="AK2328">
        <f>VLOOKUP(AI2328,'DATA TRANSFORMATION 8'!A:B,2,FALSE)</f>
        <v>47928.03</v>
      </c>
    </row>
    <row r="2329" spans="16:37" ht="16" x14ac:dyDescent="0.4">
      <c r="P2329" s="11" t="s">
        <v>45</v>
      </c>
      <c r="Q2329">
        <f>VLOOKUP(P2329,'DATA TANSFORMATION 7'!A:F,6,FALSE)</f>
        <v>60</v>
      </c>
      <c r="R2329">
        <f>VLOOKUP(P2329,'DATA TRANSFORMATION 4'!A:C,2,FALSE)</f>
        <v>17.82</v>
      </c>
      <c r="S2329">
        <f>VLOOKUP(P2329,'DATA TRANSFORMATION 5'!A:C,2,FALSE)</f>
        <v>5.26</v>
      </c>
      <c r="AI2329" s="11" t="s">
        <v>45</v>
      </c>
      <c r="AJ2329">
        <f>VLOOKUP(AI2329,'DATA TANSFORMATION 7'!A:F,6,FALSE)</f>
        <v>60</v>
      </c>
      <c r="AK2329">
        <f>VLOOKUP(AI2329,'DATA TRANSFORMATION 8'!A:B,2,FALSE)</f>
        <v>48173.36</v>
      </c>
    </row>
    <row r="2330" spans="16:37" ht="16" x14ac:dyDescent="0.4">
      <c r="P2330" s="11" t="s">
        <v>43</v>
      </c>
      <c r="Q2330">
        <f>VLOOKUP(P2330,'DATA TANSFORMATION 7'!A:F,6,FALSE)</f>
        <v>61</v>
      </c>
      <c r="R2330">
        <f>VLOOKUP(P2330,'DATA TRANSFORMATION 4'!A:C,2,FALSE)</f>
        <v>17.07</v>
      </c>
      <c r="S2330">
        <f>VLOOKUP(P2330,'DATA TRANSFORMATION 5'!A:C,2,FALSE)</f>
        <v>5.22</v>
      </c>
      <c r="AI2330" s="11" t="s">
        <v>43</v>
      </c>
      <c r="AJ2330">
        <f>VLOOKUP(AI2330,'DATA TANSFORMATION 7'!A:F,6,FALSE)</f>
        <v>61</v>
      </c>
      <c r="AK2330">
        <f>VLOOKUP(AI2330,'DATA TRANSFORMATION 8'!A:B,2,FALSE)</f>
        <v>48517.56</v>
      </c>
    </row>
    <row r="2331" spans="16:37" ht="16" x14ac:dyDescent="0.4">
      <c r="P2331" s="11" t="s">
        <v>40</v>
      </c>
      <c r="Q2331">
        <f>VLOOKUP(P2331,'DATA TANSFORMATION 7'!A:F,6,FALSE)</f>
        <v>54</v>
      </c>
      <c r="R2331">
        <f>VLOOKUP(P2331,'DATA TRANSFORMATION 4'!A:C,2,FALSE)</f>
        <v>22.24</v>
      </c>
      <c r="S2331">
        <f>VLOOKUP(P2331,'DATA TRANSFORMATION 5'!A:C,2,FALSE)</f>
        <v>4.29</v>
      </c>
      <c r="AI2331" s="11" t="s">
        <v>40</v>
      </c>
      <c r="AJ2331">
        <f>VLOOKUP(AI2331,'DATA TANSFORMATION 7'!A:F,6,FALSE)</f>
        <v>54</v>
      </c>
      <c r="AK2331">
        <f>VLOOKUP(AI2331,'DATA TRANSFORMATION 8'!A:B,2,FALSE)</f>
        <v>48549.18</v>
      </c>
    </row>
    <row r="2332" spans="16:37" ht="16" x14ac:dyDescent="0.4">
      <c r="P2332" s="11" t="s">
        <v>38</v>
      </c>
      <c r="Q2332">
        <f>VLOOKUP(P2332,'DATA TANSFORMATION 7'!A:F,6,FALSE)</f>
        <v>60</v>
      </c>
      <c r="R2332">
        <f>VLOOKUP(P2332,'DATA TRANSFORMATION 4'!A:C,2,FALSE)</f>
        <v>22.34</v>
      </c>
      <c r="S2332">
        <f>VLOOKUP(P2332,'DATA TRANSFORMATION 5'!A:C,2,FALSE)</f>
        <v>5.57</v>
      </c>
      <c r="AI2332" s="11" t="s">
        <v>38</v>
      </c>
      <c r="AJ2332">
        <f>VLOOKUP(AI2332,'DATA TANSFORMATION 7'!A:F,6,FALSE)</f>
        <v>60</v>
      </c>
      <c r="AK2332">
        <f>VLOOKUP(AI2332,'DATA TRANSFORMATION 8'!A:B,2,FALSE)</f>
        <v>48673.56</v>
      </c>
    </row>
    <row r="2333" spans="16:37" ht="16" x14ac:dyDescent="0.4">
      <c r="P2333" s="11" t="s">
        <v>35</v>
      </c>
      <c r="Q2333">
        <f>VLOOKUP(P2333,'DATA TANSFORMATION 7'!A:F,6,FALSE)</f>
        <v>57</v>
      </c>
      <c r="R2333">
        <f>VLOOKUP(P2333,'DATA TRANSFORMATION 4'!A:C,2,FALSE)</f>
        <v>17.7</v>
      </c>
      <c r="S2333">
        <f>VLOOKUP(P2333,'DATA TRANSFORMATION 5'!A:C,2,FALSE)</f>
        <v>6.28</v>
      </c>
      <c r="AI2333" s="11" t="s">
        <v>35</v>
      </c>
      <c r="AJ2333">
        <f>VLOOKUP(AI2333,'DATA TANSFORMATION 7'!A:F,6,FALSE)</f>
        <v>57</v>
      </c>
      <c r="AK2333">
        <f>VLOOKUP(AI2333,'DATA TRANSFORMATION 8'!A:B,2,FALSE)</f>
        <v>48675.519999999997</v>
      </c>
    </row>
    <row r="2334" spans="16:37" ht="16" x14ac:dyDescent="0.4">
      <c r="P2334" s="11" t="s">
        <v>32</v>
      </c>
      <c r="Q2334">
        <f>VLOOKUP(P2334,'DATA TANSFORMATION 7'!A:F,6,FALSE)</f>
        <v>63</v>
      </c>
      <c r="R2334">
        <f>VLOOKUP(P2334,'DATA TRANSFORMATION 4'!A:C,2,FALSE)</f>
        <v>16.47</v>
      </c>
      <c r="S2334">
        <f>VLOOKUP(P2334,'DATA TRANSFORMATION 5'!A:C,2,FALSE)</f>
        <v>6.35</v>
      </c>
      <c r="AI2334" s="11" t="s">
        <v>32</v>
      </c>
      <c r="AJ2334">
        <f>VLOOKUP(AI2334,'DATA TANSFORMATION 7'!A:F,6,FALSE)</f>
        <v>63</v>
      </c>
      <c r="AK2334">
        <f>VLOOKUP(AI2334,'DATA TRANSFORMATION 8'!A:B,2,FALSE)</f>
        <v>48824.45</v>
      </c>
    </row>
    <row r="2335" spans="16:37" ht="16" x14ac:dyDescent="0.4">
      <c r="P2335" s="11" t="s">
        <v>27</v>
      </c>
      <c r="Q2335">
        <f>VLOOKUP(P2335,'DATA TANSFORMATION 7'!A:F,6,FALSE)</f>
        <v>44</v>
      </c>
      <c r="R2335">
        <f>VLOOKUP(P2335,'DATA TRANSFORMATION 4'!A:C,2,FALSE)</f>
        <v>17.600000000000001</v>
      </c>
      <c r="S2335">
        <f>VLOOKUP(P2335,'DATA TRANSFORMATION 5'!A:C,2,FALSE)</f>
        <v>4.3899999999999997</v>
      </c>
      <c r="AI2335" s="11" t="s">
        <v>27</v>
      </c>
      <c r="AJ2335">
        <f>VLOOKUP(AI2335,'DATA TANSFORMATION 7'!A:F,6,FALSE)</f>
        <v>44</v>
      </c>
      <c r="AK2335">
        <f>VLOOKUP(AI2335,'DATA TRANSFORMATION 8'!A:B,2,FALSE)</f>
        <v>48885.14</v>
      </c>
    </row>
    <row r="2336" spans="16:37" ht="16" x14ac:dyDescent="0.4">
      <c r="P2336" s="11" t="s">
        <v>21</v>
      </c>
      <c r="Q2336">
        <f>VLOOKUP(P2336,'DATA TANSFORMATION 7'!A:F,6,FALSE)</f>
        <v>59</v>
      </c>
      <c r="R2336">
        <f>VLOOKUP(P2336,'DATA TRANSFORMATION 4'!A:C,2,FALSE)</f>
        <v>17.579999999999998</v>
      </c>
      <c r="S2336">
        <f>VLOOKUP(P2336,'DATA TRANSFORMATION 5'!A:C,2,FALSE)</f>
        <v>4.51</v>
      </c>
      <c r="AI2336" s="11" t="s">
        <v>21</v>
      </c>
      <c r="AJ2336">
        <f>VLOOKUP(AI2336,'DATA TANSFORMATION 7'!A:F,6,FALSE)</f>
        <v>59</v>
      </c>
      <c r="AK2336">
        <f>VLOOKUP(AI2336,'DATA TRANSFORMATION 8'!A:B,2,FALSE)</f>
        <v>48970.25</v>
      </c>
    </row>
  </sheetData>
  <mergeCells count="1">
    <mergeCell ref="A1:E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84E6-F5D9-46F3-A832-B91AD6ED5948}">
  <dimension ref="A1:AK80"/>
  <sheetViews>
    <sheetView tabSelected="1" zoomScale="49" workbookViewId="0">
      <selection activeCell="K20" sqref="K20"/>
    </sheetView>
  </sheetViews>
  <sheetFormatPr defaultRowHeight="14.5" x14ac:dyDescent="0.35"/>
  <cols>
    <col min="4" max="4" width="18.81640625" bestFit="1" customWidth="1"/>
    <col min="5" max="5" width="25.7265625" bestFit="1" customWidth="1"/>
    <col min="6" max="6" width="27" bestFit="1" customWidth="1"/>
    <col min="7" max="7" width="16.6328125" bestFit="1" customWidth="1"/>
    <col min="8" max="8" width="15.36328125" bestFit="1" customWidth="1"/>
    <col min="9" max="9" width="16.6328125" bestFit="1" customWidth="1"/>
    <col min="10" max="10" width="24.453125" bestFit="1" customWidth="1"/>
    <col min="11" max="12" width="44.54296875" bestFit="1" customWidth="1"/>
    <col min="13" max="13" width="25.81640625" bestFit="1" customWidth="1"/>
    <col min="14" max="14" width="23.26953125" bestFit="1" customWidth="1"/>
    <col min="15" max="15" width="16.1796875" customWidth="1"/>
  </cols>
  <sheetData>
    <row r="1" spans="1:37" x14ac:dyDescent="0.35">
      <c r="A1" s="28"/>
      <c r="B1" s="28"/>
      <c r="C1" s="28"/>
      <c r="D1" s="28"/>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row>
    <row r="2" spans="1:37" x14ac:dyDescent="0.35">
      <c r="A2" s="28"/>
      <c r="B2" s="28"/>
      <c r="C2" s="28"/>
      <c r="D2" s="28"/>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row>
    <row r="3" spans="1:37" x14ac:dyDescent="0.35">
      <c r="A3" s="28"/>
      <c r="B3" s="28"/>
      <c r="C3" s="28"/>
      <c r="D3" s="28"/>
      <c r="E3" s="27"/>
      <c r="F3" s="27"/>
      <c r="G3" s="27"/>
      <c r="H3" s="27"/>
      <c r="I3" s="27"/>
      <c r="J3" s="27"/>
      <c r="K3" s="35" t="s">
        <v>8370</v>
      </c>
      <c r="L3" s="36"/>
      <c r="M3" s="36"/>
      <c r="N3" s="36"/>
      <c r="O3" s="36"/>
      <c r="P3" s="36"/>
      <c r="Q3" s="36"/>
      <c r="R3" s="36"/>
      <c r="S3" s="27"/>
      <c r="T3" s="27"/>
      <c r="U3" s="27"/>
      <c r="V3" s="27"/>
      <c r="W3" s="27"/>
      <c r="X3" s="27"/>
      <c r="Y3" s="27"/>
      <c r="Z3" s="27"/>
      <c r="AA3" s="27"/>
      <c r="AB3" s="27"/>
      <c r="AC3" s="27"/>
      <c r="AD3" s="27"/>
      <c r="AE3" s="27"/>
      <c r="AF3" s="27"/>
      <c r="AG3" s="27"/>
      <c r="AH3" s="27"/>
      <c r="AI3" s="27"/>
      <c r="AJ3" s="27"/>
      <c r="AK3" s="27"/>
    </row>
    <row r="4" spans="1:37" x14ac:dyDescent="0.35">
      <c r="A4" s="28"/>
      <c r="B4" s="28"/>
      <c r="C4" s="28"/>
      <c r="D4" s="28"/>
      <c r="E4" s="27"/>
      <c r="F4" s="27"/>
      <c r="G4" s="27"/>
      <c r="H4" s="27"/>
      <c r="I4" s="27"/>
      <c r="J4" s="27"/>
      <c r="K4" s="36"/>
      <c r="L4" s="36"/>
      <c r="M4" s="36"/>
      <c r="N4" s="36"/>
      <c r="O4" s="36"/>
      <c r="P4" s="36"/>
      <c r="Q4" s="36"/>
      <c r="R4" s="36"/>
      <c r="S4" s="27"/>
      <c r="T4" s="27"/>
      <c r="U4" s="27"/>
      <c r="V4" s="27"/>
      <c r="W4" s="27"/>
      <c r="X4" s="27"/>
      <c r="Y4" s="27"/>
      <c r="Z4" s="27"/>
      <c r="AA4" s="27"/>
      <c r="AB4" s="27"/>
      <c r="AC4" s="27"/>
      <c r="AD4" s="27"/>
      <c r="AE4" s="27"/>
      <c r="AF4" s="27"/>
      <c r="AG4" s="27"/>
      <c r="AH4" s="27"/>
      <c r="AI4" s="27"/>
      <c r="AJ4" s="27"/>
      <c r="AK4" s="27"/>
    </row>
    <row r="5" spans="1:37" x14ac:dyDescent="0.35">
      <c r="A5" s="28"/>
      <c r="B5" s="28"/>
      <c r="C5" s="28"/>
      <c r="D5" s="28"/>
      <c r="E5" s="27"/>
      <c r="F5" s="27"/>
      <c r="G5" s="27"/>
      <c r="H5" s="27"/>
      <c r="I5" s="27"/>
      <c r="J5" s="27"/>
      <c r="K5" s="36"/>
      <c r="L5" s="36"/>
      <c r="M5" s="36"/>
      <c r="N5" s="36"/>
      <c r="O5" s="36"/>
      <c r="P5" s="36"/>
      <c r="Q5" s="36"/>
      <c r="R5" s="36"/>
      <c r="S5" s="27"/>
      <c r="T5" s="27"/>
      <c r="U5" s="27"/>
      <c r="V5" s="27"/>
      <c r="W5" s="27"/>
      <c r="X5" s="27"/>
      <c r="Y5" s="27"/>
      <c r="Z5" s="27"/>
      <c r="AA5" s="27"/>
      <c r="AB5" s="27"/>
      <c r="AC5" s="27"/>
      <c r="AD5" s="27"/>
      <c r="AE5" s="27"/>
      <c r="AF5" s="27"/>
      <c r="AG5" s="27"/>
      <c r="AH5" s="27"/>
      <c r="AI5" s="27"/>
      <c r="AJ5" s="27"/>
      <c r="AK5" s="27"/>
    </row>
    <row r="6" spans="1:37" x14ac:dyDescent="0.35">
      <c r="A6" s="28"/>
      <c r="B6" s="28"/>
      <c r="C6" s="28"/>
      <c r="D6" s="28"/>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row>
    <row r="7" spans="1:37" x14ac:dyDescent="0.35">
      <c r="A7" s="28"/>
      <c r="B7" s="28"/>
      <c r="C7" s="28"/>
      <c r="D7" s="28"/>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row>
    <row r="8" spans="1:37" x14ac:dyDescent="0.35">
      <c r="A8" s="28"/>
      <c r="B8" s="28"/>
      <c r="C8" s="28"/>
      <c r="D8" s="28"/>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row>
    <row r="9" spans="1:37" x14ac:dyDescent="0.35">
      <c r="A9" s="28"/>
      <c r="B9" s="28"/>
      <c r="C9" s="28"/>
      <c r="D9" s="28"/>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row>
    <row r="10" spans="1:37" x14ac:dyDescent="0.35">
      <c r="A10" s="28"/>
      <c r="B10" s="28"/>
      <c r="C10" s="28"/>
      <c r="D10" s="28"/>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row>
    <row r="11" spans="1:37" x14ac:dyDescent="0.35">
      <c r="A11" s="28"/>
      <c r="B11" s="28"/>
      <c r="C11" s="28"/>
      <c r="D11" s="28"/>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row>
    <row r="12" spans="1:37" x14ac:dyDescent="0.35">
      <c r="A12" s="28"/>
      <c r="B12" s="28"/>
      <c r="C12" s="28"/>
      <c r="D12" s="28"/>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row>
    <row r="13" spans="1:37" x14ac:dyDescent="0.35">
      <c r="A13" s="28"/>
      <c r="B13" s="28"/>
      <c r="C13" s="28"/>
      <c r="D13" s="28"/>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spans="1:37" x14ac:dyDescent="0.35">
      <c r="A14" s="28"/>
      <c r="B14" s="28"/>
      <c r="C14" s="28"/>
      <c r="D14" s="28"/>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row>
    <row r="15" spans="1:37" x14ac:dyDescent="0.35">
      <c r="A15" s="28"/>
      <c r="B15" s="28"/>
      <c r="C15" s="28"/>
      <c r="D15" s="28"/>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row>
    <row r="16" spans="1:37" x14ac:dyDescent="0.35">
      <c r="A16" s="28"/>
      <c r="B16" s="28"/>
      <c r="C16" s="28"/>
      <c r="D16" s="28"/>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row>
    <row r="17" spans="1:37" x14ac:dyDescent="0.35">
      <c r="A17" s="28"/>
      <c r="B17" s="28"/>
      <c r="C17" s="28"/>
      <c r="D17" s="28"/>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row>
    <row r="18" spans="1:37" x14ac:dyDescent="0.35">
      <c r="A18" s="28"/>
      <c r="B18" s="28"/>
      <c r="C18" s="28"/>
      <c r="D18" s="28"/>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row>
    <row r="19" spans="1:37" x14ac:dyDescent="0.35">
      <c r="A19" s="28"/>
      <c r="B19" s="28"/>
      <c r="C19" s="28"/>
      <c r="D19" s="28"/>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row>
    <row r="20" spans="1:37" x14ac:dyDescent="0.35">
      <c r="A20" s="28"/>
      <c r="B20" s="28"/>
      <c r="C20" s="28"/>
      <c r="D20" s="28"/>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row>
    <row r="21" spans="1:37" x14ac:dyDescent="0.35">
      <c r="A21" s="28"/>
      <c r="B21" s="28"/>
      <c r="C21" s="28"/>
      <c r="D21" s="28"/>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row>
    <row r="22" spans="1:37" x14ac:dyDescent="0.35">
      <c r="A22" s="28"/>
      <c r="B22" s="28"/>
      <c r="C22" s="28"/>
      <c r="D22" s="28"/>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row>
    <row r="23" spans="1:37" x14ac:dyDescent="0.35">
      <c r="A23" s="28"/>
      <c r="B23" s="28"/>
      <c r="C23" s="28"/>
      <c r="D23" s="28"/>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row>
    <row r="24" spans="1:37" x14ac:dyDescent="0.35">
      <c r="A24" s="28"/>
      <c r="B24" s="28"/>
      <c r="C24" s="28"/>
      <c r="D24" s="28"/>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row>
    <row r="25" spans="1:37" x14ac:dyDescent="0.35">
      <c r="A25" s="28"/>
      <c r="B25" s="28"/>
      <c r="C25" s="28"/>
      <c r="D25" s="28"/>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row>
    <row r="26" spans="1:37" x14ac:dyDescent="0.35">
      <c r="A26" s="28"/>
      <c r="B26" s="28"/>
      <c r="C26" s="28"/>
      <c r="D26" s="28"/>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row>
    <row r="27" spans="1:37" x14ac:dyDescent="0.35">
      <c r="A27" s="28"/>
      <c r="B27" s="28"/>
      <c r="C27" s="28"/>
      <c r="D27" s="28"/>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row>
    <row r="28" spans="1:37" x14ac:dyDescent="0.35">
      <c r="A28" s="28"/>
      <c r="B28" s="28"/>
      <c r="C28" s="28"/>
      <c r="D28" s="28"/>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row>
    <row r="29" spans="1:37" x14ac:dyDescent="0.35">
      <c r="A29" s="28"/>
      <c r="B29" s="28"/>
      <c r="C29" s="28"/>
      <c r="D29" s="28"/>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row>
    <row r="30" spans="1:37" x14ac:dyDescent="0.35">
      <c r="A30" s="28"/>
      <c r="B30" s="28"/>
      <c r="C30" s="28"/>
      <c r="D30" s="28"/>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row>
    <row r="31" spans="1:37" x14ac:dyDescent="0.35">
      <c r="A31" s="28"/>
      <c r="B31" s="28"/>
      <c r="C31" s="28"/>
      <c r="D31" s="28"/>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row>
    <row r="32" spans="1:37" x14ac:dyDescent="0.35">
      <c r="A32" s="28"/>
      <c r="B32" s="28"/>
      <c r="C32" s="28"/>
      <c r="D32" s="28"/>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row>
    <row r="33" spans="1:37" x14ac:dyDescent="0.35">
      <c r="A33" s="28"/>
      <c r="B33" s="28"/>
      <c r="C33" s="28"/>
      <c r="D33" s="28"/>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row>
    <row r="34" spans="1:37" x14ac:dyDescent="0.35">
      <c r="A34" s="28"/>
      <c r="B34" s="28"/>
      <c r="C34" s="28"/>
      <c r="D34" s="28"/>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row>
    <row r="35" spans="1:37" x14ac:dyDescent="0.35">
      <c r="A35" s="28"/>
      <c r="B35" s="28"/>
      <c r="C35" s="28"/>
      <c r="D35" s="28"/>
      <c r="E35" s="27" t="s">
        <v>8355</v>
      </c>
      <c r="F35" s="27" t="s">
        <v>8346</v>
      </c>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row>
    <row r="36" spans="1:37" x14ac:dyDescent="0.35">
      <c r="A36" s="28"/>
      <c r="B36" s="28"/>
      <c r="C36" s="28"/>
      <c r="D36" s="28"/>
      <c r="E36" s="27" t="s">
        <v>8344</v>
      </c>
      <c r="F36" s="27" t="s">
        <v>8356</v>
      </c>
      <c r="G36" s="27" t="s">
        <v>8357</v>
      </c>
      <c r="H36" s="27" t="s">
        <v>8358</v>
      </c>
      <c r="I36" s="27" t="s">
        <v>8345</v>
      </c>
      <c r="J36" s="27"/>
      <c r="K36" s="27"/>
      <c r="L36" s="27" t="s">
        <v>8347</v>
      </c>
      <c r="M36" s="27" t="s">
        <v>8346</v>
      </c>
      <c r="N36" s="27"/>
      <c r="O36" s="27"/>
      <c r="P36" s="27"/>
      <c r="Q36" s="27"/>
      <c r="R36" s="27"/>
      <c r="S36" s="27"/>
      <c r="T36" s="27"/>
      <c r="U36" s="27"/>
      <c r="V36" s="27"/>
      <c r="W36" s="27"/>
      <c r="X36" s="27"/>
      <c r="Y36" s="27"/>
      <c r="Z36" s="27"/>
      <c r="AA36" s="27"/>
      <c r="AB36" s="27"/>
      <c r="AC36" s="27"/>
      <c r="AD36" s="27"/>
      <c r="AE36" s="27"/>
      <c r="AF36" s="27"/>
      <c r="AG36" s="27"/>
      <c r="AH36" s="27"/>
      <c r="AI36" s="27"/>
      <c r="AJ36" s="27"/>
      <c r="AK36" s="27"/>
    </row>
    <row r="37" spans="1:37" x14ac:dyDescent="0.35">
      <c r="A37" s="28"/>
      <c r="B37" s="28"/>
      <c r="C37" s="28"/>
      <c r="D37" s="28"/>
      <c r="E37" s="29" t="s">
        <v>8359</v>
      </c>
      <c r="F37" s="30">
        <v>11479.969784172663</v>
      </c>
      <c r="G37" s="30">
        <v>20543.856481481482</v>
      </c>
      <c r="H37" s="30">
        <v>18540.768536585361</v>
      </c>
      <c r="I37" s="30">
        <v>17284.969839816931</v>
      </c>
      <c r="J37" s="27"/>
      <c r="K37" s="27"/>
      <c r="L37" s="27" t="s">
        <v>8344</v>
      </c>
      <c r="M37" s="27" t="s">
        <v>18</v>
      </c>
      <c r="N37" s="27" t="s">
        <v>47</v>
      </c>
      <c r="O37" s="27" t="s">
        <v>8345</v>
      </c>
      <c r="P37" s="27"/>
      <c r="Q37" s="27"/>
      <c r="R37" s="27"/>
      <c r="S37" s="27"/>
      <c r="T37" s="27"/>
      <c r="U37" s="27"/>
      <c r="V37" s="27"/>
      <c r="W37" s="27"/>
      <c r="X37" s="27"/>
      <c r="Y37" s="27"/>
      <c r="Z37" s="27"/>
      <c r="AA37" s="27"/>
      <c r="AB37" s="27"/>
      <c r="AC37" s="27"/>
      <c r="AD37" s="27"/>
      <c r="AE37" s="27"/>
      <c r="AF37" s="27"/>
      <c r="AG37" s="27"/>
      <c r="AH37" s="27"/>
      <c r="AI37" s="27"/>
      <c r="AJ37" s="27"/>
      <c r="AK37" s="27"/>
    </row>
    <row r="38" spans="1:37" x14ac:dyDescent="0.35">
      <c r="A38" s="28"/>
      <c r="B38" s="28"/>
      <c r="C38" s="28"/>
      <c r="D38" s="28"/>
      <c r="E38" s="29" t="s">
        <v>8360</v>
      </c>
      <c r="F38" s="30">
        <v>7087.4226950354605</v>
      </c>
      <c r="G38" s="30">
        <v>12339.851871657753</v>
      </c>
      <c r="H38" s="30">
        <v>12153.109746835446</v>
      </c>
      <c r="I38" s="30">
        <v>10483.96700245701</v>
      </c>
      <c r="J38" s="27"/>
      <c r="K38" s="27"/>
      <c r="L38" s="29" t="s">
        <v>18</v>
      </c>
      <c r="M38" s="27">
        <v>1540</v>
      </c>
      <c r="N38" s="27">
        <v>307</v>
      </c>
      <c r="O38" s="27">
        <v>1847</v>
      </c>
      <c r="P38" s="27"/>
      <c r="Q38" s="27"/>
      <c r="R38" s="27"/>
      <c r="S38" s="27"/>
      <c r="T38" s="27"/>
      <c r="U38" s="27"/>
      <c r="V38" s="27"/>
      <c r="W38" s="27"/>
      <c r="X38" s="27"/>
      <c r="Y38" s="27"/>
      <c r="Z38" s="27"/>
      <c r="AA38" s="27"/>
      <c r="AB38" s="27"/>
      <c r="AC38" s="27"/>
      <c r="AD38" s="27"/>
      <c r="AE38" s="27"/>
      <c r="AF38" s="27"/>
      <c r="AG38" s="27"/>
      <c r="AH38" s="27"/>
      <c r="AI38" s="27"/>
      <c r="AJ38" s="27"/>
      <c r="AK38" s="27"/>
    </row>
    <row r="39" spans="1:37" x14ac:dyDescent="0.35">
      <c r="A39" s="28"/>
      <c r="B39" s="28"/>
      <c r="C39" s="28"/>
      <c r="D39" s="28"/>
      <c r="E39" s="29" t="s">
        <v>8361</v>
      </c>
      <c r="F39" s="30">
        <v>9134.9180891719734</v>
      </c>
      <c r="G39" s="30">
        <v>15377.494110169489</v>
      </c>
      <c r="H39" s="30">
        <v>16497.217685185187</v>
      </c>
      <c r="I39" s="30">
        <v>13662.615289421161</v>
      </c>
      <c r="J39" s="27"/>
      <c r="K39" s="27"/>
      <c r="L39" s="29" t="s">
        <v>47</v>
      </c>
      <c r="M39" s="27">
        <v>404</v>
      </c>
      <c r="N39" s="27">
        <v>84</v>
      </c>
      <c r="O39" s="27">
        <v>488</v>
      </c>
      <c r="P39" s="27"/>
      <c r="Q39" s="27"/>
      <c r="R39" s="27"/>
      <c r="S39" s="27"/>
      <c r="T39" s="27"/>
      <c r="U39" s="27"/>
      <c r="V39" s="27"/>
      <c r="W39" s="27"/>
      <c r="X39" s="27"/>
      <c r="Y39" s="27"/>
      <c r="Z39" s="27"/>
      <c r="AA39" s="27"/>
      <c r="AB39" s="27"/>
      <c r="AC39" s="27"/>
      <c r="AD39" s="27"/>
      <c r="AE39" s="27"/>
      <c r="AF39" s="27"/>
      <c r="AG39" s="27"/>
      <c r="AH39" s="27"/>
      <c r="AI39" s="27"/>
      <c r="AJ39" s="27"/>
      <c r="AK39" s="27"/>
    </row>
    <row r="40" spans="1:37" x14ac:dyDescent="0.35">
      <c r="A40" s="28"/>
      <c r="B40" s="28"/>
      <c r="C40" s="28"/>
      <c r="D40" s="28"/>
      <c r="E40" s="29" t="s">
        <v>8362</v>
      </c>
      <c r="F40" s="30">
        <v>17912.901076923074</v>
      </c>
      <c r="G40" s="30">
        <v>26863.077560975609</v>
      </c>
      <c r="H40" s="30">
        <v>25824.313103448276</v>
      </c>
      <c r="I40" s="30">
        <v>23386.45460227273</v>
      </c>
      <c r="J40" s="27"/>
      <c r="K40" s="27"/>
      <c r="L40" s="29" t="s">
        <v>8345</v>
      </c>
      <c r="M40" s="27">
        <v>1944</v>
      </c>
      <c r="N40" s="27">
        <v>391</v>
      </c>
      <c r="O40" s="27">
        <v>2335</v>
      </c>
      <c r="P40" s="27"/>
      <c r="Q40" s="27"/>
      <c r="R40" s="27"/>
      <c r="S40" s="27"/>
      <c r="T40" s="27"/>
      <c r="U40" s="27"/>
      <c r="V40" s="27"/>
      <c r="W40" s="27"/>
      <c r="X40" s="27"/>
      <c r="Y40" s="27"/>
      <c r="Z40" s="27"/>
      <c r="AA40" s="27"/>
      <c r="AB40" s="27"/>
      <c r="AC40" s="27"/>
      <c r="AD40" s="27"/>
      <c r="AE40" s="27"/>
      <c r="AF40" s="27"/>
      <c r="AG40" s="27"/>
      <c r="AH40" s="27"/>
      <c r="AI40" s="27"/>
      <c r="AJ40" s="27"/>
      <c r="AK40" s="27"/>
    </row>
    <row r="41" spans="1:37" x14ac:dyDescent="0.35">
      <c r="A41" s="28"/>
      <c r="B41" s="28"/>
      <c r="C41" s="28"/>
      <c r="D41" s="28"/>
      <c r="E41" s="29" t="s">
        <v>8345</v>
      </c>
      <c r="F41" s="30">
        <v>9173.7452933673467</v>
      </c>
      <c r="G41" s="30">
        <v>15700.448283105003</v>
      </c>
      <c r="H41" s="30">
        <v>15200.07592105263</v>
      </c>
      <c r="I41" s="30">
        <v>13411.324111349042</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row>
    <row r="42" spans="1:37" x14ac:dyDescent="0.35">
      <c r="A42" s="28"/>
      <c r="B42" s="28"/>
      <c r="C42" s="28"/>
      <c r="D42" s="28"/>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row>
    <row r="43" spans="1:37" x14ac:dyDescent="0.35">
      <c r="A43" s="28"/>
      <c r="B43" s="28"/>
      <c r="C43" s="28"/>
      <c r="D43" s="28"/>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row>
    <row r="44" spans="1:37" x14ac:dyDescent="0.35">
      <c r="A44" s="28"/>
      <c r="B44" s="28"/>
      <c r="C44" s="28"/>
      <c r="D44" s="28"/>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row>
    <row r="45" spans="1:37" x14ac:dyDescent="0.35">
      <c r="A45" s="28"/>
      <c r="B45" s="28"/>
      <c r="C45" s="28"/>
      <c r="D45" s="28"/>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row>
    <row r="46" spans="1:37" x14ac:dyDescent="0.35">
      <c r="A46" s="28"/>
      <c r="B46" s="28"/>
      <c r="C46" s="28"/>
      <c r="D46" s="28"/>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row>
    <row r="47" spans="1:37" x14ac:dyDescent="0.35">
      <c r="A47" s="28"/>
      <c r="B47" s="28"/>
      <c r="C47" s="28"/>
      <c r="D47" s="28"/>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row>
    <row r="48" spans="1:37" x14ac:dyDescent="0.35">
      <c r="A48" s="28"/>
      <c r="B48" s="28"/>
      <c r="C48" s="28"/>
      <c r="D48" s="28"/>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row>
    <row r="49" spans="1:37" x14ac:dyDescent="0.35">
      <c r="A49" s="28"/>
      <c r="B49" s="28"/>
      <c r="C49" s="28"/>
      <c r="D49" s="28"/>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row>
    <row r="50" spans="1:37" x14ac:dyDescent="0.35">
      <c r="A50" s="28"/>
      <c r="B50" s="28"/>
      <c r="C50" s="28"/>
      <c r="D50" s="28"/>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row>
    <row r="51" spans="1:37" x14ac:dyDescent="0.35">
      <c r="A51" s="28"/>
      <c r="B51" s="28"/>
      <c r="C51" s="28"/>
      <c r="D51" s="28"/>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row>
    <row r="52" spans="1:37" x14ac:dyDescent="0.35">
      <c r="A52" s="28"/>
      <c r="B52" s="28"/>
      <c r="C52" s="28"/>
      <c r="D52" s="28"/>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row>
    <row r="53" spans="1:37" x14ac:dyDescent="0.35">
      <c r="A53" s="28"/>
      <c r="B53" s="28"/>
      <c r="C53" s="28"/>
      <c r="D53" s="28"/>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row>
    <row r="54" spans="1:37" x14ac:dyDescent="0.35">
      <c r="A54" s="28"/>
      <c r="B54" s="28"/>
      <c r="C54" s="28"/>
      <c r="D54" s="28"/>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row>
    <row r="55" spans="1:37" x14ac:dyDescent="0.35">
      <c r="A55" s="28"/>
      <c r="B55" s="28"/>
      <c r="C55" s="28"/>
      <c r="D55" s="28"/>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row>
    <row r="56" spans="1:37" x14ac:dyDescent="0.35">
      <c r="A56" s="28"/>
      <c r="B56" s="28"/>
      <c r="C56" s="28"/>
      <c r="D56" s="28"/>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row>
    <row r="57" spans="1:37" x14ac:dyDescent="0.35">
      <c r="A57" s="28"/>
      <c r="B57" s="28"/>
      <c r="C57" s="28"/>
      <c r="D57" s="28"/>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row>
    <row r="58" spans="1:37" x14ac:dyDescent="0.35">
      <c r="A58" s="28"/>
      <c r="B58" s="28"/>
      <c r="C58" s="28"/>
      <c r="D58" s="28"/>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row>
    <row r="59" spans="1:37" x14ac:dyDescent="0.35">
      <c r="A59" s="28"/>
      <c r="B59" s="28"/>
      <c r="C59" s="28"/>
      <c r="D59" s="28"/>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row>
    <row r="60" spans="1:37" x14ac:dyDescent="0.35">
      <c r="A60" s="28"/>
      <c r="B60" s="28"/>
      <c r="C60" s="28"/>
      <c r="D60" s="28"/>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row>
    <row r="61" spans="1:37" x14ac:dyDescent="0.35">
      <c r="A61" s="28"/>
      <c r="B61" s="28"/>
      <c r="C61" s="28"/>
      <c r="D61" s="28"/>
      <c r="E61" s="27" t="s">
        <v>8355</v>
      </c>
      <c r="F61" s="27" t="s">
        <v>8346</v>
      </c>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row>
    <row r="62" spans="1:37" x14ac:dyDescent="0.35">
      <c r="A62" s="28"/>
      <c r="B62" s="28"/>
      <c r="C62" s="28"/>
      <c r="D62" s="28"/>
      <c r="E62" s="27" t="s">
        <v>8344</v>
      </c>
      <c r="F62" s="27" t="s">
        <v>29</v>
      </c>
      <c r="G62" s="27" t="s">
        <v>23</v>
      </c>
      <c r="H62" s="27" t="s">
        <v>24</v>
      </c>
      <c r="I62" s="27" t="s">
        <v>8345</v>
      </c>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row>
    <row r="63" spans="1:37" x14ac:dyDescent="0.35">
      <c r="A63" s="28"/>
      <c r="B63" s="28"/>
      <c r="C63" s="28"/>
      <c r="D63" s="28"/>
      <c r="E63" s="29" t="s">
        <v>75</v>
      </c>
      <c r="F63" s="30">
        <v>32861.436068376075</v>
      </c>
      <c r="G63" s="30">
        <v>18997.280691823897</v>
      </c>
      <c r="H63" s="30">
        <v>9250.361785714289</v>
      </c>
      <c r="I63" s="30">
        <v>19445.17205217389</v>
      </c>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row>
    <row r="64" spans="1:37" x14ac:dyDescent="0.35">
      <c r="A64" s="28"/>
      <c r="B64" s="28"/>
      <c r="C64" s="28"/>
      <c r="D64" s="28"/>
      <c r="E64" s="29" t="s">
        <v>41</v>
      </c>
      <c r="F64" s="30">
        <v>24775.30564516129</v>
      </c>
      <c r="G64" s="30">
        <v>10312.04670588236</v>
      </c>
      <c r="H64" s="30">
        <v>10179.941965317919</v>
      </c>
      <c r="I64" s="30">
        <v>11831.817026086965</v>
      </c>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row>
    <row r="65" spans="1:37" x14ac:dyDescent="0.35">
      <c r="A65" s="28"/>
      <c r="B65" s="28"/>
      <c r="C65" s="28"/>
      <c r="D65" s="28"/>
      <c r="E65" s="29" t="s">
        <v>25</v>
      </c>
      <c r="F65" s="30">
        <v>30888.292388059701</v>
      </c>
      <c r="G65" s="30">
        <v>8183.8099731903467</v>
      </c>
      <c r="H65" s="30">
        <v>6857.1091812865488</v>
      </c>
      <c r="I65" s="30">
        <v>10302.197021276606</v>
      </c>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row>
    <row r="66" spans="1:37" x14ac:dyDescent="0.35">
      <c r="A66" s="28"/>
      <c r="B66" s="28"/>
      <c r="C66" s="28"/>
      <c r="D66" s="28"/>
      <c r="E66" s="29" t="s">
        <v>536</v>
      </c>
      <c r="F66" s="30">
        <v>13891.859999999997</v>
      </c>
      <c r="G66" s="30">
        <v>2395.17</v>
      </c>
      <c r="H66" s="30">
        <v>16950.485000000001</v>
      </c>
      <c r="I66" s="30">
        <v>13478.056923076922</v>
      </c>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row>
    <row r="67" spans="1:37" x14ac:dyDescent="0.35">
      <c r="A67" s="28"/>
      <c r="B67" s="28"/>
      <c r="C67" s="28"/>
      <c r="D67" s="28"/>
      <c r="E67" s="29" t="s">
        <v>319</v>
      </c>
      <c r="F67" s="30">
        <v>21523.52</v>
      </c>
      <c r="G67" s="30">
        <v>16433.907142857144</v>
      </c>
      <c r="H67" s="30">
        <v>7570.7550000000001</v>
      </c>
      <c r="I67" s="30">
        <v>14489.800769230767</v>
      </c>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row>
    <row r="68" spans="1:37" x14ac:dyDescent="0.35">
      <c r="A68" s="28"/>
      <c r="B68" s="28"/>
      <c r="C68" s="28"/>
      <c r="D68" s="28"/>
      <c r="E68" s="29" t="s">
        <v>325</v>
      </c>
      <c r="F68" s="30">
        <v>39868.616249999999</v>
      </c>
      <c r="G68" s="30">
        <v>16075.963333333331</v>
      </c>
      <c r="H68" s="30">
        <v>8133.0084090909086</v>
      </c>
      <c r="I68" s="30">
        <v>13589.2634375</v>
      </c>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row>
    <row r="69" spans="1:37" x14ac:dyDescent="0.35">
      <c r="A69" s="28"/>
      <c r="B69" s="28"/>
      <c r="C69" s="28"/>
      <c r="D69" s="28"/>
      <c r="E69" s="29" t="s">
        <v>695</v>
      </c>
      <c r="F69" s="30">
        <v>34070.595714285715</v>
      </c>
      <c r="G69" s="30">
        <v>11365.621875000001</v>
      </c>
      <c r="H69" s="30">
        <v>8667.3661538461547</v>
      </c>
      <c r="I69" s="30">
        <v>14806.107777777775</v>
      </c>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row>
    <row r="70" spans="1:37" x14ac:dyDescent="0.35">
      <c r="A70" s="28"/>
      <c r="B70" s="28"/>
      <c r="C70" s="28"/>
      <c r="D70" s="28"/>
      <c r="E70" s="29" t="s">
        <v>328</v>
      </c>
      <c r="F70" s="30">
        <v>33475.82</v>
      </c>
      <c r="G70" s="30">
        <v>10139.553333333333</v>
      </c>
      <c r="H70" s="30">
        <v>12570.970000000001</v>
      </c>
      <c r="I70" s="30">
        <v>13272.786666666665</v>
      </c>
      <c r="J70" s="27"/>
      <c r="K70" s="27"/>
      <c r="L70" s="27" t="s">
        <v>8344</v>
      </c>
      <c r="M70" s="27" t="s">
        <v>8348</v>
      </c>
      <c r="N70" s="27" t="s">
        <v>8349</v>
      </c>
      <c r="O70" s="27"/>
      <c r="P70" s="27"/>
      <c r="Q70" s="27"/>
      <c r="R70" s="27"/>
      <c r="S70" s="27"/>
      <c r="T70" s="27"/>
      <c r="U70" s="27"/>
      <c r="V70" s="27"/>
      <c r="W70" s="27"/>
      <c r="X70" s="27"/>
      <c r="Y70" s="27"/>
      <c r="Z70" s="27"/>
      <c r="AA70" s="27"/>
      <c r="AB70" s="27"/>
      <c r="AC70" s="27"/>
      <c r="AD70" s="27"/>
      <c r="AE70" s="27"/>
      <c r="AF70" s="27"/>
      <c r="AG70" s="27"/>
      <c r="AH70" s="27"/>
      <c r="AI70" s="27"/>
      <c r="AJ70" s="27"/>
      <c r="AK70" s="27"/>
    </row>
    <row r="71" spans="1:37" x14ac:dyDescent="0.35">
      <c r="A71" s="28"/>
      <c r="B71" s="28"/>
      <c r="C71" s="28"/>
      <c r="D71" s="28"/>
      <c r="E71" s="29" t="s">
        <v>322</v>
      </c>
      <c r="F71" s="30">
        <v>27621.609999999997</v>
      </c>
      <c r="G71" s="30">
        <v>8116.7199999999984</v>
      </c>
      <c r="H71" s="30">
        <v>12706.976000000001</v>
      </c>
      <c r="I71" s="30">
        <v>13633.143461538461</v>
      </c>
      <c r="J71" s="27"/>
      <c r="K71" s="27"/>
      <c r="L71" s="29" t="s">
        <v>18</v>
      </c>
      <c r="M71" s="27">
        <v>1417</v>
      </c>
      <c r="N71" s="27">
        <v>6.6704427202190848</v>
      </c>
      <c r="O71" s="27"/>
      <c r="P71" s="27"/>
      <c r="Q71" s="27"/>
      <c r="R71" s="27"/>
      <c r="S71" s="27"/>
      <c r="T71" s="27"/>
      <c r="U71" s="27"/>
      <c r="V71" s="27"/>
      <c r="W71" s="27"/>
      <c r="X71" s="27"/>
      <c r="Y71" s="27"/>
      <c r="Z71" s="27"/>
      <c r="AA71" s="27"/>
      <c r="AB71" s="27"/>
      <c r="AC71" s="27"/>
      <c r="AD71" s="27"/>
      <c r="AE71" s="27"/>
      <c r="AF71" s="27"/>
      <c r="AG71" s="27"/>
      <c r="AH71" s="27"/>
      <c r="AI71" s="27"/>
      <c r="AJ71" s="27"/>
      <c r="AK71" s="27"/>
    </row>
    <row r="72" spans="1:37" x14ac:dyDescent="0.35">
      <c r="A72" s="28"/>
      <c r="B72" s="28"/>
      <c r="C72" s="28"/>
      <c r="D72" s="28"/>
      <c r="E72" s="29" t="s">
        <v>1014</v>
      </c>
      <c r="F72" s="30"/>
      <c r="G72" s="30">
        <v>6760.5433333333322</v>
      </c>
      <c r="H72" s="30">
        <v>11716.453333333333</v>
      </c>
      <c r="I72" s="30">
        <v>9238.4983333333312</v>
      </c>
      <c r="J72" s="27"/>
      <c r="K72" s="27"/>
      <c r="L72" s="29" t="s">
        <v>20</v>
      </c>
      <c r="M72" s="27">
        <v>162</v>
      </c>
      <c r="N72" s="27">
        <v>5.1876388888888894</v>
      </c>
      <c r="O72" s="27"/>
      <c r="P72" s="27"/>
      <c r="Q72" s="27"/>
      <c r="R72" s="27"/>
      <c r="S72" s="27"/>
      <c r="T72" s="27"/>
      <c r="U72" s="27"/>
      <c r="V72" s="27"/>
      <c r="W72" s="27"/>
      <c r="X72" s="27"/>
      <c r="Y72" s="27"/>
      <c r="Z72" s="27"/>
      <c r="AA72" s="27"/>
      <c r="AB72" s="27"/>
      <c r="AC72" s="27"/>
      <c r="AD72" s="27"/>
      <c r="AE72" s="27"/>
      <c r="AF72" s="27"/>
      <c r="AG72" s="27"/>
      <c r="AH72" s="27"/>
      <c r="AI72" s="27"/>
      <c r="AJ72" s="27"/>
      <c r="AK72" s="27"/>
    </row>
    <row r="73" spans="1:37" x14ac:dyDescent="0.35">
      <c r="A73" s="28"/>
      <c r="B73" s="28"/>
      <c r="C73" s="28"/>
      <c r="D73" s="28"/>
      <c r="E73" s="29" t="s">
        <v>583</v>
      </c>
      <c r="F73" s="30"/>
      <c r="G73" s="30">
        <v>7668.1787234042586</v>
      </c>
      <c r="H73" s="30">
        <v>11518.785652173914</v>
      </c>
      <c r="I73" s="30">
        <v>8933.3781428571474</v>
      </c>
      <c r="J73" s="27"/>
      <c r="K73" s="27"/>
      <c r="L73" s="29" t="s">
        <v>8345</v>
      </c>
      <c r="M73" s="27">
        <v>1579</v>
      </c>
      <c r="N73" s="27">
        <v>6.578997858672385</v>
      </c>
      <c r="O73" s="27"/>
      <c r="P73" s="27"/>
      <c r="Q73" s="27"/>
      <c r="R73" s="27"/>
      <c r="S73" s="27"/>
      <c r="T73" s="27"/>
      <c r="U73" s="27"/>
      <c r="V73" s="27"/>
      <c r="W73" s="27"/>
      <c r="X73" s="27"/>
      <c r="Y73" s="27"/>
      <c r="Z73" s="27"/>
      <c r="AA73" s="27"/>
      <c r="AB73" s="27"/>
      <c r="AC73" s="27"/>
      <c r="AD73" s="27"/>
      <c r="AE73" s="27"/>
      <c r="AF73" s="27"/>
      <c r="AG73" s="27"/>
      <c r="AH73" s="27"/>
      <c r="AI73" s="27"/>
      <c r="AJ73" s="27"/>
      <c r="AK73" s="27"/>
    </row>
    <row r="74" spans="1:37" x14ac:dyDescent="0.35">
      <c r="A74" s="28"/>
      <c r="B74" s="28"/>
      <c r="C74" s="28"/>
      <c r="D74" s="28"/>
      <c r="E74" s="29" t="s">
        <v>1244</v>
      </c>
      <c r="F74" s="30"/>
      <c r="G74" s="30">
        <v>10102.026666666667</v>
      </c>
      <c r="H74" s="30">
        <v>11637.812000000002</v>
      </c>
      <c r="I74" s="30">
        <v>10650.52142857143</v>
      </c>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row>
    <row r="75" spans="1:37" x14ac:dyDescent="0.35">
      <c r="A75" s="28"/>
      <c r="B75" s="28"/>
      <c r="C75" s="28"/>
      <c r="D75" s="28"/>
      <c r="E75" s="29" t="s">
        <v>483</v>
      </c>
      <c r="F75" s="30">
        <v>18261.7575</v>
      </c>
      <c r="G75" s="30">
        <v>13457.094583333334</v>
      </c>
      <c r="H75" s="30">
        <v>12785.637000000001</v>
      </c>
      <c r="I75" s="30">
        <v>13786.149210526319</v>
      </c>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row>
    <row r="76" spans="1:37" x14ac:dyDescent="0.35">
      <c r="A76" s="28"/>
      <c r="B76" s="28"/>
      <c r="C76" s="28"/>
      <c r="D76" s="28"/>
      <c r="E76" s="29" t="s">
        <v>480</v>
      </c>
      <c r="F76" s="30">
        <v>30744.580769230768</v>
      </c>
      <c r="G76" s="30">
        <v>10174.346000000001</v>
      </c>
      <c r="H76" s="30">
        <v>13360.978888888889</v>
      </c>
      <c r="I76" s="30">
        <v>12577.690880503142</v>
      </c>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row>
    <row r="77" spans="1:37" x14ac:dyDescent="0.35">
      <c r="A77" s="28"/>
      <c r="B77" s="28"/>
      <c r="C77" s="28"/>
      <c r="D77" s="28"/>
      <c r="E77" s="29" t="s">
        <v>387</v>
      </c>
      <c r="F77" s="30"/>
      <c r="G77" s="30">
        <v>6886.0368421052635</v>
      </c>
      <c r="H77" s="30">
        <v>10510.31380952381</v>
      </c>
      <c r="I77" s="30">
        <v>8788.782250000002</v>
      </c>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row>
    <row r="78" spans="1:37" x14ac:dyDescent="0.35">
      <c r="A78" s="28"/>
      <c r="B78" s="28"/>
      <c r="C78" s="28"/>
      <c r="D78" s="28"/>
      <c r="E78" s="29" t="s">
        <v>1051</v>
      </c>
      <c r="F78" s="30">
        <v>18709.797999999999</v>
      </c>
      <c r="G78" s="30">
        <v>11919.607857142857</v>
      </c>
      <c r="H78" s="30">
        <v>12296.779729729727</v>
      </c>
      <c r="I78" s="30">
        <v>12489.921071428573</v>
      </c>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row>
    <row r="79" spans="1:37" x14ac:dyDescent="0.35">
      <c r="A79" s="28"/>
      <c r="B79" s="28"/>
      <c r="C79" s="28"/>
      <c r="D79" s="28"/>
      <c r="E79" s="29" t="s">
        <v>2391</v>
      </c>
      <c r="F79" s="30">
        <v>20996.530000000002</v>
      </c>
      <c r="G79" s="30"/>
      <c r="H79" s="30"/>
      <c r="I79" s="30">
        <v>20996.530000000002</v>
      </c>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row>
    <row r="80" spans="1:37" x14ac:dyDescent="0.35">
      <c r="A80" s="28"/>
      <c r="B80" s="28"/>
      <c r="C80" s="28"/>
      <c r="D80" s="28"/>
      <c r="E80" s="29" t="s">
        <v>8345</v>
      </c>
      <c r="F80" s="30">
        <v>29602.75181518152</v>
      </c>
      <c r="G80" s="30">
        <v>11799.191599402098</v>
      </c>
      <c r="H80" s="30">
        <v>9450.2732564841426</v>
      </c>
      <c r="I80" s="30">
        <v>13411.324111349031</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row>
  </sheetData>
  <mergeCells count="1">
    <mergeCell ref="K3:R5"/>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CUSTOMER NAMES</vt:lpstr>
      <vt:lpstr>MEDICAL EXAMINATIONS</vt:lpstr>
      <vt:lpstr>HOSPITALISATION DETAILS</vt:lpstr>
      <vt:lpstr>DATA CLEANING 1</vt:lpstr>
      <vt:lpstr>DATA CLEANING 2</vt:lpstr>
      <vt:lpstr>DATA CLEANING 3</vt:lpstr>
      <vt:lpstr>DATA CLEANING 4</vt:lpstr>
      <vt:lpstr>DATA TRANSFORMATION 1</vt:lpstr>
      <vt:lpstr>DATA TRANSFORMATION 2</vt:lpstr>
      <vt:lpstr>DATA TRANSFORMATION 3</vt:lpstr>
      <vt:lpstr>DATA TRANSFORMATION 4</vt:lpstr>
      <vt:lpstr>DATA TRANSFORMATION 5</vt:lpstr>
      <vt:lpstr>DATA TRANSFORMATION 6</vt:lpstr>
      <vt:lpstr>DATA TANSFORMATION 7</vt:lpstr>
      <vt:lpstr>DATA TRANSFORMATION 8</vt:lpstr>
      <vt:lpstr>HEALTH CARE</vt:lpstr>
      <vt:lpstr>DONUT &amp; PIE CHART</vt:lpstr>
      <vt:lpstr>COLUMN &amp; BAR CHART</vt:lpstr>
      <vt:lpstr>LINE &amp; SCATTER PLOT</vt:lpstr>
      <vt:lpstr>HEALTHCARE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JOMOL JOSEPH</dc:creator>
  <cp:lastModifiedBy>JOMOL JOSEPH</cp:lastModifiedBy>
  <dcterms:created xsi:type="dcterms:W3CDTF">2025-11-13T14:37:20Z</dcterms:created>
  <dcterms:modified xsi:type="dcterms:W3CDTF">2025-11-14T17:19:45Z</dcterms:modified>
</cp:coreProperties>
</file>